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oja Reddy\Desktop\THESIS\DATA\"/>
    </mc:Choice>
  </mc:AlternateContent>
  <xr:revisionPtr revIDLastSave="0" documentId="13_ncr:1_{88C7C86B-1E0C-4CDF-8F0E-98556A3B7544}" xr6:coauthVersionLast="47" xr6:coauthVersionMax="47" xr10:uidLastSave="{00000000-0000-0000-0000-000000000000}"/>
  <bookViews>
    <workbookView xWindow="-110" yWindow="-110" windowWidth="19420" windowHeight="10300" xr2:uid="{3AEB5FAB-0912-4E52-9460-4D734C4CDE49}"/>
  </bookViews>
  <sheets>
    <sheet name="Final Dataset" sheetId="5" r:id="rId1"/>
    <sheet name="GDP Systemic Index" sheetId="1" r:id="rId2"/>
    <sheet name="Stock Price data" sheetId="6" r:id="rId3"/>
    <sheet name="Partial correlation coeffs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B908" i="5" l="1"/>
  <c r="SC908" i="5"/>
  <c r="SD908" i="5"/>
  <c r="SB909" i="5"/>
  <c r="SC909" i="5" s="1"/>
  <c r="SD909" i="5" s="1"/>
  <c r="SB910" i="5"/>
  <c r="SC910" i="5"/>
  <c r="SB911" i="5"/>
  <c r="SC911" i="5"/>
  <c r="SD911" i="5"/>
  <c r="SB912" i="5"/>
  <c r="SC912" i="5"/>
  <c r="SD912" i="5"/>
  <c r="SB913" i="5"/>
  <c r="SC913" i="5" s="1"/>
  <c r="SD913" i="5" s="1"/>
  <c r="SB914" i="5"/>
  <c r="SC914" i="5"/>
  <c r="SD914" i="5" s="1"/>
  <c r="SB915" i="5"/>
  <c r="SC915" i="5"/>
  <c r="SD915" i="5"/>
  <c r="SB916" i="5"/>
  <c r="SC916" i="5"/>
  <c r="SD916" i="5"/>
  <c r="SB917" i="5"/>
  <c r="SC917" i="5" s="1"/>
  <c r="SD917" i="5" s="1"/>
  <c r="SB918" i="5"/>
  <c r="SC918" i="5"/>
  <c r="SD918" i="5" s="1"/>
  <c r="SB919" i="5"/>
  <c r="SC919" i="5"/>
  <c r="SD919" i="5"/>
  <c r="SB920" i="5"/>
  <c r="SC920" i="5"/>
  <c r="SD920" i="5"/>
  <c r="SB921" i="5"/>
  <c r="SC921" i="5" s="1"/>
  <c r="SD921" i="5" s="1"/>
  <c r="SB922" i="5"/>
  <c r="SC922" i="5"/>
  <c r="SB923" i="5"/>
  <c r="SC923" i="5"/>
  <c r="SD923" i="5"/>
  <c r="SB924" i="5"/>
  <c r="SC924" i="5"/>
  <c r="SD924" i="5"/>
  <c r="SB925" i="5"/>
  <c r="SC925" i="5" s="1"/>
  <c r="SD925" i="5" s="1"/>
  <c r="SB926" i="5"/>
  <c r="SC926" i="5"/>
  <c r="SB927" i="5"/>
  <c r="SC927" i="5"/>
  <c r="SD927" i="5"/>
  <c r="SB928" i="5"/>
  <c r="SC928" i="5"/>
  <c r="SD928" i="5"/>
  <c r="SB929" i="5"/>
  <c r="SC929" i="5" s="1"/>
  <c r="SD929" i="5" s="1"/>
  <c r="SB907" i="5"/>
  <c r="SC907" i="5" s="1"/>
  <c r="SD907" i="5" s="1"/>
  <c r="SB906" i="5"/>
  <c r="SC906" i="5" s="1"/>
  <c r="SD906" i="5" s="1"/>
  <c r="RX908" i="5"/>
  <c r="RY908" i="5"/>
  <c r="RZ908" i="5"/>
  <c r="RX909" i="5"/>
  <c r="RY909" i="5" s="1"/>
  <c r="RZ909" i="5" s="1"/>
  <c r="RX910" i="5"/>
  <c r="RY910" i="5"/>
  <c r="RX911" i="5"/>
  <c r="RY911" i="5"/>
  <c r="RZ911" i="5"/>
  <c r="RX912" i="5"/>
  <c r="RY912" i="5"/>
  <c r="RZ912" i="5"/>
  <c r="RX913" i="5"/>
  <c r="RY913" i="5" s="1"/>
  <c r="RZ913" i="5" s="1"/>
  <c r="RX914" i="5"/>
  <c r="RY914" i="5"/>
  <c r="RZ914" i="5" s="1"/>
  <c r="RX915" i="5"/>
  <c r="RY915" i="5"/>
  <c r="RZ916" i="5" s="1"/>
  <c r="RX916" i="5"/>
  <c r="RY916" i="5"/>
  <c r="RX917" i="5"/>
  <c r="RY917" i="5" s="1"/>
  <c r="RZ917" i="5" s="1"/>
  <c r="RX918" i="5"/>
  <c r="RY918" i="5"/>
  <c r="RX919" i="5"/>
  <c r="RY919" i="5"/>
  <c r="RX920" i="5"/>
  <c r="RY920" i="5"/>
  <c r="RZ920" i="5"/>
  <c r="RX921" i="5"/>
  <c r="RY921" i="5" s="1"/>
  <c r="RZ921" i="5" s="1"/>
  <c r="RX922" i="5"/>
  <c r="RY922" i="5"/>
  <c r="RX923" i="5"/>
  <c r="RY923" i="5"/>
  <c r="RZ924" i="5" s="1"/>
  <c r="RX924" i="5"/>
  <c r="RY924" i="5"/>
  <c r="RX925" i="5"/>
  <c r="RY925" i="5" s="1"/>
  <c r="RZ925" i="5" s="1"/>
  <c r="RX926" i="5"/>
  <c r="RY926" i="5"/>
  <c r="RX927" i="5"/>
  <c r="RY927" i="5"/>
  <c r="RZ928" i="5" s="1"/>
  <c r="RZ927" i="5"/>
  <c r="RX928" i="5"/>
  <c r="RY928" i="5"/>
  <c r="RX929" i="5"/>
  <c r="RY929" i="5" s="1"/>
  <c r="RZ929" i="5" s="1"/>
  <c r="RX907" i="5"/>
  <c r="RY907" i="5" s="1"/>
  <c r="RZ907" i="5" s="1"/>
  <c r="RX906" i="5"/>
  <c r="RY906" i="5" s="1"/>
  <c r="RZ906" i="5" s="1"/>
  <c r="RT908" i="5"/>
  <c r="RU908" i="5" s="1"/>
  <c r="RV908" i="5" s="1"/>
  <c r="RT909" i="5"/>
  <c r="RU909" i="5" s="1"/>
  <c r="RV909" i="5" s="1"/>
  <c r="RT910" i="5"/>
  <c r="RU910" i="5"/>
  <c r="RV910" i="5" s="1"/>
  <c r="RT911" i="5"/>
  <c r="RU911" i="5"/>
  <c r="RV911" i="5"/>
  <c r="RT912" i="5"/>
  <c r="RU912" i="5" s="1"/>
  <c r="RV912" i="5" s="1"/>
  <c r="RT913" i="5"/>
  <c r="RU913" i="5" s="1"/>
  <c r="RT914" i="5"/>
  <c r="RU914" i="5"/>
  <c r="RV914" i="5" s="1"/>
  <c r="RT915" i="5"/>
  <c r="RU915" i="5"/>
  <c r="RT916" i="5"/>
  <c r="RU916" i="5" s="1"/>
  <c r="RV916" i="5" s="1"/>
  <c r="RT917" i="5"/>
  <c r="RU917" i="5" s="1"/>
  <c r="RV917" i="5" s="1"/>
  <c r="RT918" i="5"/>
  <c r="RU918" i="5"/>
  <c r="RT919" i="5"/>
  <c r="RU919" i="5"/>
  <c r="RT920" i="5"/>
  <c r="RU920" i="5" s="1"/>
  <c r="RV920" i="5" s="1"/>
  <c r="RT921" i="5"/>
  <c r="RU921" i="5" s="1"/>
  <c r="RT922" i="5"/>
  <c r="RU922" i="5"/>
  <c r="RV922" i="5" s="1"/>
  <c r="RT923" i="5"/>
  <c r="RU923" i="5"/>
  <c r="RV923" i="5"/>
  <c r="RT924" i="5"/>
  <c r="RU924" i="5" s="1"/>
  <c r="RV924" i="5" s="1"/>
  <c r="RT925" i="5"/>
  <c r="RU925" i="5" s="1"/>
  <c r="RV925" i="5" s="1"/>
  <c r="RT926" i="5"/>
  <c r="RU926" i="5"/>
  <c r="RT927" i="5"/>
  <c r="RU927" i="5"/>
  <c r="RT928" i="5"/>
  <c r="RU928" i="5" s="1"/>
  <c r="RV928" i="5" s="1"/>
  <c r="RT929" i="5"/>
  <c r="RU929" i="5" s="1"/>
  <c r="RT907" i="5"/>
  <c r="RU907" i="5" s="1"/>
  <c r="RV907" i="5" s="1"/>
  <c r="RT906" i="5"/>
  <c r="RU906" i="5" s="1"/>
  <c r="RV906" i="5" s="1"/>
  <c r="RP908" i="5"/>
  <c r="RQ908" i="5"/>
  <c r="RR908" i="5"/>
  <c r="RP909" i="5"/>
  <c r="RQ909" i="5" s="1"/>
  <c r="RR909" i="5" s="1"/>
  <c r="RP910" i="5"/>
  <c r="RQ910" i="5"/>
  <c r="RP911" i="5"/>
  <c r="RQ911" i="5"/>
  <c r="RP912" i="5"/>
  <c r="RQ912" i="5"/>
  <c r="RR912" i="5"/>
  <c r="RP913" i="5"/>
  <c r="RQ913" i="5" s="1"/>
  <c r="RR913" i="5" s="1"/>
  <c r="RP914" i="5"/>
  <c r="RQ914" i="5"/>
  <c r="RP915" i="5"/>
  <c r="RQ915" i="5"/>
  <c r="RP916" i="5"/>
  <c r="RQ916" i="5"/>
  <c r="RR916" i="5"/>
  <c r="RP917" i="5"/>
  <c r="RQ917" i="5" s="1"/>
  <c r="RR917" i="5" s="1"/>
  <c r="RP918" i="5"/>
  <c r="RQ918" i="5"/>
  <c r="RP919" i="5"/>
  <c r="RQ919" i="5"/>
  <c r="RR920" i="5" s="1"/>
  <c r="RR919" i="5"/>
  <c r="RP920" i="5"/>
  <c r="RQ920" i="5"/>
  <c r="RP921" i="5"/>
  <c r="RQ921" i="5" s="1"/>
  <c r="RR921" i="5" s="1"/>
  <c r="RP922" i="5"/>
  <c r="RQ922" i="5"/>
  <c r="RP923" i="5"/>
  <c r="RQ923" i="5"/>
  <c r="RR924" i="5" s="1"/>
  <c r="RR923" i="5"/>
  <c r="RP924" i="5"/>
  <c r="RQ924" i="5"/>
  <c r="RP925" i="5"/>
  <c r="RQ925" i="5" s="1"/>
  <c r="RR925" i="5" s="1"/>
  <c r="RP926" i="5"/>
  <c r="RQ926" i="5"/>
  <c r="RP927" i="5"/>
  <c r="RQ927" i="5"/>
  <c r="RR928" i="5" s="1"/>
  <c r="RP928" i="5"/>
  <c r="RQ928" i="5"/>
  <c r="RP929" i="5"/>
  <c r="RQ929" i="5" s="1"/>
  <c r="RR929" i="5" s="1"/>
  <c r="RP907" i="5"/>
  <c r="RQ907" i="5" s="1"/>
  <c r="RR907" i="5" s="1"/>
  <c r="RP906" i="5"/>
  <c r="RQ906" i="5" s="1"/>
  <c r="RR906" i="5" s="1"/>
  <c r="RL908" i="5"/>
  <c r="RM908" i="5"/>
  <c r="RN908" i="5"/>
  <c r="RL909" i="5"/>
  <c r="RM909" i="5" s="1"/>
  <c r="RN909" i="5" s="1"/>
  <c r="RL910" i="5"/>
  <c r="RM910" i="5"/>
  <c r="RL911" i="5"/>
  <c r="RM911" i="5"/>
  <c r="RL912" i="5"/>
  <c r="RM912" i="5"/>
  <c r="RN912" i="5"/>
  <c r="RL913" i="5"/>
  <c r="RM913" i="5" s="1"/>
  <c r="RN913" i="5" s="1"/>
  <c r="RL914" i="5"/>
  <c r="RM914" i="5"/>
  <c r="RL915" i="5"/>
  <c r="RM915" i="5"/>
  <c r="RN915" i="5"/>
  <c r="RL916" i="5"/>
  <c r="RM916" i="5"/>
  <c r="RN916" i="5"/>
  <c r="RL917" i="5"/>
  <c r="RM917" i="5" s="1"/>
  <c r="RN917" i="5" s="1"/>
  <c r="RL918" i="5"/>
  <c r="RM918" i="5"/>
  <c r="RN918" i="5" s="1"/>
  <c r="RL919" i="5"/>
  <c r="RM919" i="5"/>
  <c r="RN919" i="5"/>
  <c r="RL920" i="5"/>
  <c r="RM920" i="5"/>
  <c r="RN920" i="5"/>
  <c r="RL921" i="5"/>
  <c r="RM921" i="5" s="1"/>
  <c r="RN921" i="5" s="1"/>
  <c r="RL922" i="5"/>
  <c r="RM922" i="5"/>
  <c r="RN922" i="5" s="1"/>
  <c r="RL923" i="5"/>
  <c r="RM923" i="5"/>
  <c r="RN923" i="5"/>
  <c r="RL924" i="5"/>
  <c r="RM924" i="5"/>
  <c r="RN924" i="5"/>
  <c r="RL925" i="5"/>
  <c r="RM925" i="5" s="1"/>
  <c r="RN925" i="5" s="1"/>
  <c r="RL926" i="5"/>
  <c r="RM926" i="5"/>
  <c r="RL927" i="5"/>
  <c r="RM927" i="5"/>
  <c r="RN927" i="5"/>
  <c r="RL928" i="5"/>
  <c r="RM928" i="5"/>
  <c r="RN928" i="5"/>
  <c r="RL929" i="5"/>
  <c r="RM929" i="5" s="1"/>
  <c r="RN929" i="5" s="1"/>
  <c r="RL907" i="5"/>
  <c r="RM907" i="5" s="1"/>
  <c r="RN907" i="5" s="1"/>
  <c r="RL906" i="5"/>
  <c r="RM906" i="5" s="1"/>
  <c r="RN906" i="5" s="1"/>
  <c r="RH909" i="5"/>
  <c r="RI909" i="5"/>
  <c r="RJ909" i="5"/>
  <c r="RH910" i="5"/>
  <c r="RI910" i="5" s="1"/>
  <c r="RJ910" i="5" s="1"/>
  <c r="RH911" i="5"/>
  <c r="RI911" i="5"/>
  <c r="RH912" i="5"/>
  <c r="RI912" i="5"/>
  <c r="RJ912" i="5"/>
  <c r="RH913" i="5"/>
  <c r="RI913" i="5"/>
  <c r="RJ913" i="5"/>
  <c r="RH914" i="5"/>
  <c r="RI914" i="5" s="1"/>
  <c r="RJ914" i="5" s="1"/>
  <c r="RH915" i="5"/>
  <c r="RI915" i="5"/>
  <c r="RJ915" i="5" s="1"/>
  <c r="RH916" i="5"/>
  <c r="RI916" i="5"/>
  <c r="RJ916" i="5"/>
  <c r="RH917" i="5"/>
  <c r="RI917" i="5"/>
  <c r="RJ917" i="5"/>
  <c r="RH918" i="5"/>
  <c r="RI918" i="5" s="1"/>
  <c r="RJ918" i="5" s="1"/>
  <c r="RH919" i="5"/>
  <c r="RI919" i="5"/>
  <c r="RJ919" i="5" s="1"/>
  <c r="RH920" i="5"/>
  <c r="RI920" i="5"/>
  <c r="RJ920" i="5"/>
  <c r="RH921" i="5"/>
  <c r="RI921" i="5"/>
  <c r="RJ921" i="5"/>
  <c r="RH922" i="5"/>
  <c r="RI922" i="5" s="1"/>
  <c r="RJ922" i="5" s="1"/>
  <c r="RH923" i="5"/>
  <c r="RI923" i="5"/>
  <c r="RH924" i="5"/>
  <c r="RI924" i="5"/>
  <c r="RJ924" i="5"/>
  <c r="RH925" i="5"/>
  <c r="RI925" i="5"/>
  <c r="RJ925" i="5"/>
  <c r="RH926" i="5"/>
  <c r="RI926" i="5" s="1"/>
  <c r="RJ926" i="5" s="1"/>
  <c r="RH927" i="5"/>
  <c r="RI927" i="5"/>
  <c r="RH928" i="5"/>
  <c r="RI928" i="5"/>
  <c r="RJ928" i="5"/>
  <c r="RH929" i="5"/>
  <c r="RI929" i="5"/>
  <c r="RJ929" i="5"/>
  <c r="RH908" i="5"/>
  <c r="RI908" i="5" s="1"/>
  <c r="RJ908" i="5" s="1"/>
  <c r="RH907" i="5"/>
  <c r="RI907" i="5" s="1"/>
  <c r="RJ907" i="5" s="1"/>
  <c r="RH906" i="5"/>
  <c r="RI906" i="5" s="1"/>
  <c r="RJ906" i="5" s="1"/>
  <c r="RD908" i="5"/>
  <c r="RE908" i="5" s="1"/>
  <c r="RF908" i="5" s="1"/>
  <c r="RD909" i="5"/>
  <c r="RE909" i="5" s="1"/>
  <c r="RF909" i="5" s="1"/>
  <c r="RD910" i="5"/>
  <c r="RE910" i="5"/>
  <c r="RF910" i="5" s="1"/>
  <c r="RD911" i="5"/>
  <c r="RE911" i="5"/>
  <c r="RF911" i="5"/>
  <c r="RD912" i="5"/>
  <c r="RE912" i="5" s="1"/>
  <c r="RF912" i="5" s="1"/>
  <c r="RD913" i="5"/>
  <c r="RE913" i="5" s="1"/>
  <c r="RD914" i="5"/>
  <c r="RE914" i="5"/>
  <c r="RF914" i="5" s="1"/>
  <c r="RD915" i="5"/>
  <c r="RE915" i="5"/>
  <c r="RD916" i="5"/>
  <c r="RE916" i="5" s="1"/>
  <c r="RF916" i="5" s="1"/>
  <c r="RD917" i="5"/>
  <c r="RE917" i="5" s="1"/>
  <c r="RF917" i="5" s="1"/>
  <c r="RD918" i="5"/>
  <c r="RE918" i="5"/>
  <c r="RD919" i="5"/>
  <c r="RE919" i="5"/>
  <c r="RF919" i="5"/>
  <c r="RD920" i="5"/>
  <c r="RE920" i="5" s="1"/>
  <c r="RF920" i="5" s="1"/>
  <c r="RD921" i="5"/>
  <c r="RE921" i="5" s="1"/>
  <c r="RD922" i="5"/>
  <c r="RE922" i="5"/>
  <c r="RF922" i="5" s="1"/>
  <c r="RD923" i="5"/>
  <c r="RE923" i="5"/>
  <c r="RD924" i="5"/>
  <c r="RE924" i="5" s="1"/>
  <c r="RF924" i="5" s="1"/>
  <c r="RD925" i="5"/>
  <c r="RE925" i="5" s="1"/>
  <c r="RF925" i="5" s="1"/>
  <c r="RD926" i="5"/>
  <c r="RE926" i="5"/>
  <c r="RD927" i="5"/>
  <c r="RE927" i="5"/>
  <c r="RD928" i="5"/>
  <c r="RE928" i="5" s="1"/>
  <c r="RF928" i="5" s="1"/>
  <c r="RD929" i="5"/>
  <c r="RE929" i="5" s="1"/>
  <c r="RD907" i="5"/>
  <c r="RE907" i="5" s="1"/>
  <c r="RF907" i="5" s="1"/>
  <c r="RD906" i="5"/>
  <c r="RE906" i="5" s="1"/>
  <c r="RF906" i="5" s="1"/>
  <c r="QZ908" i="5"/>
  <c r="RA908" i="5" s="1"/>
  <c r="RB908" i="5" s="1"/>
  <c r="QZ909" i="5"/>
  <c r="RA909" i="5" s="1"/>
  <c r="RB909" i="5" s="1"/>
  <c r="QZ910" i="5"/>
  <c r="RA910" i="5"/>
  <c r="RB910" i="5" s="1"/>
  <c r="QZ911" i="5"/>
  <c r="RA911" i="5"/>
  <c r="RB911" i="5"/>
  <c r="QZ912" i="5"/>
  <c r="RA912" i="5"/>
  <c r="RB912" i="5"/>
  <c r="QZ913" i="5"/>
  <c r="RA913" i="5" s="1"/>
  <c r="RB913" i="5" s="1"/>
  <c r="QZ914" i="5"/>
  <c r="RA914" i="5"/>
  <c r="QZ915" i="5"/>
  <c r="RA915" i="5"/>
  <c r="QZ916" i="5"/>
  <c r="RA916" i="5"/>
  <c r="RB916" i="5"/>
  <c r="QZ917" i="5"/>
  <c r="RA917" i="5" s="1"/>
  <c r="RB917" i="5" s="1"/>
  <c r="QZ918" i="5"/>
  <c r="RA918" i="5"/>
  <c r="QZ919" i="5"/>
  <c r="RA919" i="5"/>
  <c r="QZ920" i="5"/>
  <c r="RA920" i="5"/>
  <c r="RB920" i="5"/>
  <c r="QZ921" i="5"/>
  <c r="RA921" i="5" s="1"/>
  <c r="RB921" i="5" s="1"/>
  <c r="QZ922" i="5"/>
  <c r="RA922" i="5"/>
  <c r="QZ923" i="5"/>
  <c r="RA923" i="5"/>
  <c r="QZ924" i="5"/>
  <c r="RA924" i="5"/>
  <c r="RB924" i="5"/>
  <c r="QZ925" i="5"/>
  <c r="RA925" i="5" s="1"/>
  <c r="RB925" i="5" s="1"/>
  <c r="QZ926" i="5"/>
  <c r="RA926" i="5"/>
  <c r="QZ927" i="5"/>
  <c r="RA927" i="5"/>
  <c r="QZ928" i="5"/>
  <c r="RA928" i="5"/>
  <c r="RB928" i="5"/>
  <c r="QZ929" i="5"/>
  <c r="RA929" i="5" s="1"/>
  <c r="RB929" i="5" s="1"/>
  <c r="QZ907" i="5"/>
  <c r="RA907" i="5" s="1"/>
  <c r="RB907" i="5" s="1"/>
  <c r="QZ906" i="5"/>
  <c r="RA906" i="5" s="1"/>
  <c r="RB906" i="5" s="1"/>
  <c r="QV908" i="5"/>
  <c r="QW908" i="5"/>
  <c r="QX908" i="5"/>
  <c r="QV909" i="5"/>
  <c r="QW909" i="5" s="1"/>
  <c r="QX909" i="5" s="1"/>
  <c r="QV910" i="5"/>
  <c r="QW910" i="5"/>
  <c r="QV911" i="5"/>
  <c r="QW911" i="5"/>
  <c r="QV912" i="5"/>
  <c r="QW912" i="5"/>
  <c r="QX912" i="5"/>
  <c r="QV913" i="5"/>
  <c r="QW913" i="5" s="1"/>
  <c r="QX913" i="5" s="1"/>
  <c r="QV914" i="5"/>
  <c r="QW914" i="5"/>
  <c r="QV915" i="5"/>
  <c r="QW915" i="5"/>
  <c r="QX915" i="5"/>
  <c r="QV916" i="5"/>
  <c r="QW916" i="5"/>
  <c r="QX916" i="5"/>
  <c r="QV917" i="5"/>
  <c r="QW917" i="5" s="1"/>
  <c r="QX917" i="5" s="1"/>
  <c r="QV918" i="5"/>
  <c r="QW918" i="5"/>
  <c r="QX918" i="5" s="1"/>
  <c r="QV919" i="5"/>
  <c r="QW919" i="5"/>
  <c r="QX919" i="5"/>
  <c r="QV920" i="5"/>
  <c r="QW920" i="5"/>
  <c r="QX920" i="5"/>
  <c r="QV921" i="5"/>
  <c r="QW921" i="5" s="1"/>
  <c r="QX921" i="5" s="1"/>
  <c r="QV922" i="5"/>
  <c r="QW922" i="5"/>
  <c r="QX922" i="5" s="1"/>
  <c r="QV923" i="5"/>
  <c r="QW923" i="5"/>
  <c r="QX923" i="5"/>
  <c r="QV924" i="5"/>
  <c r="QW924" i="5"/>
  <c r="QX924" i="5"/>
  <c r="QV925" i="5"/>
  <c r="QW925" i="5" s="1"/>
  <c r="QX925" i="5" s="1"/>
  <c r="QV926" i="5"/>
  <c r="QW926" i="5"/>
  <c r="QV927" i="5"/>
  <c r="QW927" i="5"/>
  <c r="QX927" i="5"/>
  <c r="QV928" i="5"/>
  <c r="QW928" i="5"/>
  <c r="QX928" i="5"/>
  <c r="QV929" i="5"/>
  <c r="QW929" i="5" s="1"/>
  <c r="QX929" i="5" s="1"/>
  <c r="QV907" i="5"/>
  <c r="QW907" i="5" s="1"/>
  <c r="QX907" i="5" s="1"/>
  <c r="QV906" i="5"/>
  <c r="QW906" i="5" s="1"/>
  <c r="QX906" i="5" s="1"/>
  <c r="QR908" i="5"/>
  <c r="QS908" i="5"/>
  <c r="QT908" i="5"/>
  <c r="QR909" i="5"/>
  <c r="QS909" i="5" s="1"/>
  <c r="QT909" i="5" s="1"/>
  <c r="QR910" i="5"/>
  <c r="QS910" i="5"/>
  <c r="QR911" i="5"/>
  <c r="QS911" i="5"/>
  <c r="QT911" i="5"/>
  <c r="QR912" i="5"/>
  <c r="QS912" i="5"/>
  <c r="QT912" i="5"/>
  <c r="QR913" i="5"/>
  <c r="QS913" i="5" s="1"/>
  <c r="QT913" i="5" s="1"/>
  <c r="QR914" i="5"/>
  <c r="QS914" i="5"/>
  <c r="QT914" i="5" s="1"/>
  <c r="QR915" i="5"/>
  <c r="QS915" i="5"/>
  <c r="QT915" i="5"/>
  <c r="QR916" i="5"/>
  <c r="QS916" i="5"/>
  <c r="QT916" i="5"/>
  <c r="QR917" i="5"/>
  <c r="QS917" i="5" s="1"/>
  <c r="QT917" i="5" s="1"/>
  <c r="QR918" i="5"/>
  <c r="QS918" i="5"/>
  <c r="QT918" i="5" s="1"/>
  <c r="QR919" i="5"/>
  <c r="QS919" i="5"/>
  <c r="QT919" i="5"/>
  <c r="QR920" i="5"/>
  <c r="QS920" i="5"/>
  <c r="QT920" i="5"/>
  <c r="QR921" i="5"/>
  <c r="QS921" i="5" s="1"/>
  <c r="QT921" i="5" s="1"/>
  <c r="QR922" i="5"/>
  <c r="QS922" i="5"/>
  <c r="QR923" i="5"/>
  <c r="QS923" i="5"/>
  <c r="QT923" i="5"/>
  <c r="QR924" i="5"/>
  <c r="QS924" i="5"/>
  <c r="QT924" i="5"/>
  <c r="QR925" i="5"/>
  <c r="QS925" i="5" s="1"/>
  <c r="QT925" i="5" s="1"/>
  <c r="QR926" i="5"/>
  <c r="QS926" i="5"/>
  <c r="QR927" i="5"/>
  <c r="QS927" i="5"/>
  <c r="QT927" i="5"/>
  <c r="QR928" i="5"/>
  <c r="QS928" i="5"/>
  <c r="QT928" i="5"/>
  <c r="QR929" i="5"/>
  <c r="QS929" i="5" s="1"/>
  <c r="QT929" i="5" s="1"/>
  <c r="QR907" i="5"/>
  <c r="QS907" i="5" s="1"/>
  <c r="QT907" i="5" s="1"/>
  <c r="QR906" i="5"/>
  <c r="QS906" i="5" s="1"/>
  <c r="QT906" i="5" s="1"/>
  <c r="QN909" i="5"/>
  <c r="QO909" i="5" s="1"/>
  <c r="QP909" i="5" s="1"/>
  <c r="QN910" i="5"/>
  <c r="QO910" i="5" s="1"/>
  <c r="QP910" i="5" s="1"/>
  <c r="QN911" i="5"/>
  <c r="QO911" i="5"/>
  <c r="QP911" i="5" s="1"/>
  <c r="QN912" i="5"/>
  <c r="QO912" i="5"/>
  <c r="QP912" i="5"/>
  <c r="QN913" i="5"/>
  <c r="QO913" i="5" s="1"/>
  <c r="QP913" i="5" s="1"/>
  <c r="QN914" i="5"/>
  <c r="QO914" i="5" s="1"/>
  <c r="QN915" i="5"/>
  <c r="QO915" i="5"/>
  <c r="QP915" i="5" s="1"/>
  <c r="QN916" i="5"/>
  <c r="QO916" i="5"/>
  <c r="QP916" i="5"/>
  <c r="QN917" i="5"/>
  <c r="QO917" i="5" s="1"/>
  <c r="QP917" i="5" s="1"/>
  <c r="QN918" i="5"/>
  <c r="QO918" i="5" s="1"/>
  <c r="QP918" i="5" s="1"/>
  <c r="QN919" i="5"/>
  <c r="QO919" i="5"/>
  <c r="QN920" i="5"/>
  <c r="QO920" i="5"/>
  <c r="QN921" i="5"/>
  <c r="QO921" i="5" s="1"/>
  <c r="QP921" i="5" s="1"/>
  <c r="QN922" i="5"/>
  <c r="QO922" i="5" s="1"/>
  <c r="QP922" i="5" s="1"/>
  <c r="QN923" i="5"/>
  <c r="QO923" i="5"/>
  <c r="QP923" i="5" s="1"/>
  <c r="QN924" i="5"/>
  <c r="QO924" i="5"/>
  <c r="QP924" i="5"/>
  <c r="QN925" i="5"/>
  <c r="QO925" i="5" s="1"/>
  <c r="QP925" i="5" s="1"/>
  <c r="QN926" i="5"/>
  <c r="QO926" i="5" s="1"/>
  <c r="QN927" i="5"/>
  <c r="QO927" i="5"/>
  <c r="QP927" i="5" s="1"/>
  <c r="QN928" i="5"/>
  <c r="QO928" i="5"/>
  <c r="QN929" i="5"/>
  <c r="QO929" i="5" s="1"/>
  <c r="QP929" i="5" s="1"/>
  <c r="QN908" i="5"/>
  <c r="QO908" i="5" s="1"/>
  <c r="QN907" i="5"/>
  <c r="QO907" i="5" s="1"/>
  <c r="QP907" i="5" s="1"/>
  <c r="QN906" i="5"/>
  <c r="QO906" i="5" s="1"/>
  <c r="QP906" i="5" s="1"/>
  <c r="QJ908" i="5"/>
  <c r="QK908" i="5"/>
  <c r="QL908" i="5"/>
  <c r="QJ909" i="5"/>
  <c r="QK909" i="5" s="1"/>
  <c r="QL909" i="5" s="1"/>
  <c r="QJ910" i="5"/>
  <c r="QK910" i="5"/>
  <c r="QJ911" i="5"/>
  <c r="QK911" i="5"/>
  <c r="QL911" i="5"/>
  <c r="QJ912" i="5"/>
  <c r="QK912" i="5"/>
  <c r="QL912" i="5"/>
  <c r="QJ913" i="5"/>
  <c r="QK913" i="5" s="1"/>
  <c r="QL913" i="5" s="1"/>
  <c r="QJ914" i="5"/>
  <c r="QK914" i="5"/>
  <c r="QL914" i="5" s="1"/>
  <c r="QJ915" i="5"/>
  <c r="QK915" i="5"/>
  <c r="QL915" i="5"/>
  <c r="QJ916" i="5"/>
  <c r="QK916" i="5"/>
  <c r="QL916" i="5"/>
  <c r="QJ917" i="5"/>
  <c r="QK917" i="5" s="1"/>
  <c r="QL917" i="5" s="1"/>
  <c r="QJ918" i="5"/>
  <c r="QK918" i="5"/>
  <c r="QL918" i="5" s="1"/>
  <c r="QJ919" i="5"/>
  <c r="QK919" i="5"/>
  <c r="QL919" i="5"/>
  <c r="QJ920" i="5"/>
  <c r="QK920" i="5"/>
  <c r="QL920" i="5"/>
  <c r="QJ921" i="5"/>
  <c r="QK921" i="5" s="1"/>
  <c r="QL921" i="5" s="1"/>
  <c r="QJ922" i="5"/>
  <c r="QK922" i="5"/>
  <c r="QJ923" i="5"/>
  <c r="QK923" i="5"/>
  <c r="QL923" i="5"/>
  <c r="QJ924" i="5"/>
  <c r="QK924" i="5"/>
  <c r="QL924" i="5"/>
  <c r="QJ925" i="5"/>
  <c r="QK925" i="5" s="1"/>
  <c r="QL925" i="5" s="1"/>
  <c r="QJ926" i="5"/>
  <c r="QK926" i="5"/>
  <c r="QJ927" i="5"/>
  <c r="QK927" i="5"/>
  <c r="QL927" i="5"/>
  <c r="QJ928" i="5"/>
  <c r="QK928" i="5"/>
  <c r="QL928" i="5"/>
  <c r="QJ929" i="5"/>
  <c r="QK929" i="5" s="1"/>
  <c r="QL929" i="5" s="1"/>
  <c r="QJ907" i="5"/>
  <c r="QK907" i="5" s="1"/>
  <c r="QL907" i="5" s="1"/>
  <c r="QJ906" i="5"/>
  <c r="QK906" i="5" s="1"/>
  <c r="QL906" i="5" s="1"/>
  <c r="QF929" i="5"/>
  <c r="QG929" i="5" s="1"/>
  <c r="QF928" i="5"/>
  <c r="QG928" i="5" s="1"/>
  <c r="QH928" i="5" s="1"/>
  <c r="QG927" i="5"/>
  <c r="QH927" i="5" s="1"/>
  <c r="QF927" i="5"/>
  <c r="QF926" i="5"/>
  <c r="QG926" i="5" s="1"/>
  <c r="QF925" i="5"/>
  <c r="QG925" i="5" s="1"/>
  <c r="QF924" i="5"/>
  <c r="QG924" i="5" s="1"/>
  <c r="QH924" i="5" s="1"/>
  <c r="QG923" i="5"/>
  <c r="QH923" i="5" s="1"/>
  <c r="QF923" i="5"/>
  <c r="QF922" i="5"/>
  <c r="QG922" i="5" s="1"/>
  <c r="QF921" i="5"/>
  <c r="QG921" i="5" s="1"/>
  <c r="QF920" i="5"/>
  <c r="QG920" i="5" s="1"/>
  <c r="QH920" i="5" s="1"/>
  <c r="QG919" i="5"/>
  <c r="QF919" i="5"/>
  <c r="QF918" i="5"/>
  <c r="QG918" i="5" s="1"/>
  <c r="QF917" i="5"/>
  <c r="QG917" i="5" s="1"/>
  <c r="QH917" i="5" s="1"/>
  <c r="QF916" i="5"/>
  <c r="QG916" i="5" s="1"/>
  <c r="QH916" i="5" s="1"/>
  <c r="QG915" i="5"/>
  <c r="QF915" i="5"/>
  <c r="QF914" i="5"/>
  <c r="QG914" i="5" s="1"/>
  <c r="QH914" i="5" s="1"/>
  <c r="QF913" i="5"/>
  <c r="QG913" i="5" s="1"/>
  <c r="QF912" i="5"/>
  <c r="QG912" i="5" s="1"/>
  <c r="QH912" i="5" s="1"/>
  <c r="QG911" i="5"/>
  <c r="QH911" i="5" s="1"/>
  <c r="QF911" i="5"/>
  <c r="QF910" i="5"/>
  <c r="QG910" i="5" s="1"/>
  <c r="QF909" i="5"/>
  <c r="QG909" i="5" s="1"/>
  <c r="QF908" i="5"/>
  <c r="QG908" i="5" s="1"/>
  <c r="QH908" i="5" s="1"/>
  <c r="QF907" i="5"/>
  <c r="QG907" i="5" s="1"/>
  <c r="QH907" i="5" s="1"/>
  <c r="QF906" i="5"/>
  <c r="QG906" i="5" s="1"/>
  <c r="QH906" i="5" s="1"/>
  <c r="QB929" i="5"/>
  <c r="QC929" i="5" s="1"/>
  <c r="QB928" i="5"/>
  <c r="QC928" i="5" s="1"/>
  <c r="QD928" i="5" s="1"/>
  <c r="QC927" i="5"/>
  <c r="QD927" i="5" s="1"/>
  <c r="QB927" i="5"/>
  <c r="QB926" i="5"/>
  <c r="QC926" i="5" s="1"/>
  <c r="QB925" i="5"/>
  <c r="QC925" i="5" s="1"/>
  <c r="QB924" i="5"/>
  <c r="QC924" i="5" s="1"/>
  <c r="QD924" i="5" s="1"/>
  <c r="QC923" i="5"/>
  <c r="QD923" i="5" s="1"/>
  <c r="QB923" i="5"/>
  <c r="QB922" i="5"/>
  <c r="QC922" i="5" s="1"/>
  <c r="QB921" i="5"/>
  <c r="QC921" i="5" s="1"/>
  <c r="QB920" i="5"/>
  <c r="QC920" i="5" s="1"/>
  <c r="QD920" i="5" s="1"/>
  <c r="QC919" i="5"/>
  <c r="QB919" i="5"/>
  <c r="QB918" i="5"/>
  <c r="QC918" i="5" s="1"/>
  <c r="QB917" i="5"/>
  <c r="QC917" i="5" s="1"/>
  <c r="QD917" i="5" s="1"/>
  <c r="QB916" i="5"/>
  <c r="QC916" i="5" s="1"/>
  <c r="QD916" i="5" s="1"/>
  <c r="QC915" i="5"/>
  <c r="QB915" i="5"/>
  <c r="QB914" i="5"/>
  <c r="QC914" i="5" s="1"/>
  <c r="QD914" i="5" s="1"/>
  <c r="QB913" i="5"/>
  <c r="QC913" i="5" s="1"/>
  <c r="QB912" i="5"/>
  <c r="QC912" i="5" s="1"/>
  <c r="QD912" i="5" s="1"/>
  <c r="QC911" i="5"/>
  <c r="QD911" i="5" s="1"/>
  <c r="QB911" i="5"/>
  <c r="QB910" i="5"/>
  <c r="QC910" i="5" s="1"/>
  <c r="QB909" i="5"/>
  <c r="QC909" i="5" s="1"/>
  <c r="QB908" i="5"/>
  <c r="QC908" i="5" s="1"/>
  <c r="QD908" i="5" s="1"/>
  <c r="QC907" i="5"/>
  <c r="QD907" i="5" s="1"/>
  <c r="QB907" i="5"/>
  <c r="QB906" i="5"/>
  <c r="QC906" i="5" s="1"/>
  <c r="QD906" i="5" s="1"/>
  <c r="PX909" i="5"/>
  <c r="PY909" i="5"/>
  <c r="PZ909" i="5" s="1"/>
  <c r="PX910" i="5"/>
  <c r="PY910" i="5" s="1"/>
  <c r="PZ910" i="5" s="1"/>
  <c r="PX911" i="5"/>
  <c r="PY911" i="5"/>
  <c r="PX912" i="5"/>
  <c r="PY912" i="5" s="1"/>
  <c r="PZ912" i="5" s="1"/>
  <c r="PX913" i="5"/>
  <c r="PY913" i="5"/>
  <c r="PZ913" i="5" s="1"/>
  <c r="PX914" i="5"/>
  <c r="PY914" i="5" s="1"/>
  <c r="PZ914" i="5" s="1"/>
  <c r="PX915" i="5"/>
  <c r="PY915" i="5"/>
  <c r="PZ915" i="5" s="1"/>
  <c r="PX916" i="5"/>
  <c r="PY916" i="5" s="1"/>
  <c r="PZ916" i="5" s="1"/>
  <c r="PX917" i="5"/>
  <c r="PY917" i="5"/>
  <c r="PX918" i="5"/>
  <c r="PY918" i="5" s="1"/>
  <c r="PZ918" i="5" s="1"/>
  <c r="PX919" i="5"/>
  <c r="PY919" i="5"/>
  <c r="PX920" i="5"/>
  <c r="PY920" i="5" s="1"/>
  <c r="PZ920" i="5" s="1"/>
  <c r="PX921" i="5"/>
  <c r="PY921" i="5"/>
  <c r="PZ921" i="5" s="1"/>
  <c r="PX922" i="5"/>
  <c r="PY922" i="5" s="1"/>
  <c r="PZ922" i="5" s="1"/>
  <c r="PX923" i="5"/>
  <c r="PY923" i="5"/>
  <c r="PZ923" i="5" s="1"/>
  <c r="PX924" i="5"/>
  <c r="PY924" i="5" s="1"/>
  <c r="PZ924" i="5" s="1"/>
  <c r="PX925" i="5"/>
  <c r="PY925" i="5"/>
  <c r="PX926" i="5"/>
  <c r="PY926" i="5" s="1"/>
  <c r="PZ926" i="5" s="1"/>
  <c r="PX927" i="5"/>
  <c r="PY927" i="5"/>
  <c r="PX928" i="5"/>
  <c r="PY928" i="5" s="1"/>
  <c r="PZ928" i="5" s="1"/>
  <c r="PX929" i="5"/>
  <c r="PY929" i="5"/>
  <c r="PZ929" i="5" s="1"/>
  <c r="PX908" i="5"/>
  <c r="PY908" i="5" s="1"/>
  <c r="PZ908" i="5" s="1"/>
  <c r="PX907" i="5"/>
  <c r="PY907" i="5" s="1"/>
  <c r="PZ907" i="5" s="1"/>
  <c r="PX906" i="5"/>
  <c r="PY906" i="5" s="1"/>
  <c r="PZ906" i="5" s="1"/>
  <c r="PT929" i="5"/>
  <c r="PU929" i="5" s="1"/>
  <c r="PT928" i="5"/>
  <c r="PU928" i="5" s="1"/>
  <c r="PV928" i="5" s="1"/>
  <c r="PU927" i="5"/>
  <c r="PV927" i="5" s="1"/>
  <c r="PT927" i="5"/>
  <c r="PT926" i="5"/>
  <c r="PU926" i="5" s="1"/>
  <c r="PT925" i="5"/>
  <c r="PU925" i="5" s="1"/>
  <c r="PT924" i="5"/>
  <c r="PU924" i="5" s="1"/>
  <c r="PV924" i="5" s="1"/>
  <c r="PU923" i="5"/>
  <c r="PV923" i="5" s="1"/>
  <c r="PT923" i="5"/>
  <c r="PT922" i="5"/>
  <c r="PU922" i="5" s="1"/>
  <c r="PT921" i="5"/>
  <c r="PU921" i="5" s="1"/>
  <c r="PT920" i="5"/>
  <c r="PU920" i="5" s="1"/>
  <c r="PV920" i="5" s="1"/>
  <c r="PU919" i="5"/>
  <c r="PT919" i="5"/>
  <c r="PT918" i="5"/>
  <c r="PU918" i="5" s="1"/>
  <c r="PT917" i="5"/>
  <c r="PU917" i="5" s="1"/>
  <c r="PV917" i="5" s="1"/>
  <c r="PT916" i="5"/>
  <c r="PU916" i="5" s="1"/>
  <c r="PV916" i="5" s="1"/>
  <c r="PU915" i="5"/>
  <c r="PT915" i="5"/>
  <c r="PT914" i="5"/>
  <c r="PU914" i="5" s="1"/>
  <c r="PV914" i="5" s="1"/>
  <c r="PT913" i="5"/>
  <c r="PU913" i="5" s="1"/>
  <c r="PT912" i="5"/>
  <c r="PU912" i="5" s="1"/>
  <c r="PV912" i="5" s="1"/>
  <c r="PU911" i="5"/>
  <c r="PV911" i="5" s="1"/>
  <c r="PT911" i="5"/>
  <c r="PT910" i="5"/>
  <c r="PU910" i="5" s="1"/>
  <c r="PT909" i="5"/>
  <c r="PU909" i="5" s="1"/>
  <c r="PT908" i="5"/>
  <c r="PU908" i="5" s="1"/>
  <c r="PV908" i="5" s="1"/>
  <c r="PU907" i="5"/>
  <c r="PV907" i="5" s="1"/>
  <c r="PT907" i="5"/>
  <c r="PT906" i="5"/>
  <c r="PU906" i="5" s="1"/>
  <c r="PV906" i="5" s="1"/>
  <c r="PP929" i="5"/>
  <c r="PQ929" i="5" s="1"/>
  <c r="PR929" i="5" s="1"/>
  <c r="PP928" i="5"/>
  <c r="PQ928" i="5" s="1"/>
  <c r="PR928" i="5" s="1"/>
  <c r="PQ927" i="5"/>
  <c r="PR927" i="5" s="1"/>
  <c r="PP927" i="5"/>
  <c r="PP926" i="5"/>
  <c r="PQ926" i="5" s="1"/>
  <c r="PR926" i="5" s="1"/>
  <c r="PP925" i="5"/>
  <c r="PQ925" i="5" s="1"/>
  <c r="PP924" i="5"/>
  <c r="PQ924" i="5" s="1"/>
  <c r="PR924" i="5" s="1"/>
  <c r="PQ923" i="5"/>
  <c r="PR923" i="5" s="1"/>
  <c r="PP923" i="5"/>
  <c r="PP922" i="5"/>
  <c r="PQ922" i="5" s="1"/>
  <c r="PP921" i="5"/>
  <c r="PQ921" i="5" s="1"/>
  <c r="PP920" i="5"/>
  <c r="PQ920" i="5" s="1"/>
  <c r="PR920" i="5" s="1"/>
  <c r="PQ919" i="5"/>
  <c r="PP919" i="5"/>
  <c r="PP918" i="5"/>
  <c r="PQ918" i="5" s="1"/>
  <c r="PP917" i="5"/>
  <c r="PQ917" i="5" s="1"/>
  <c r="PR917" i="5" s="1"/>
  <c r="PP916" i="5"/>
  <c r="PQ916" i="5" s="1"/>
  <c r="PR916" i="5" s="1"/>
  <c r="PQ915" i="5"/>
  <c r="PP915" i="5"/>
  <c r="PP914" i="5"/>
  <c r="PQ914" i="5" s="1"/>
  <c r="PR914" i="5" s="1"/>
  <c r="PP913" i="5"/>
  <c r="PQ913" i="5" s="1"/>
  <c r="PR913" i="5" s="1"/>
  <c r="PP912" i="5"/>
  <c r="PQ912" i="5" s="1"/>
  <c r="PR912" i="5" s="1"/>
  <c r="PQ911" i="5"/>
  <c r="PR911" i="5" s="1"/>
  <c r="PP911" i="5"/>
  <c r="PP910" i="5"/>
  <c r="PQ910" i="5" s="1"/>
  <c r="PR910" i="5" s="1"/>
  <c r="PP909" i="5"/>
  <c r="PQ909" i="5" s="1"/>
  <c r="PP908" i="5"/>
  <c r="PQ908" i="5" s="1"/>
  <c r="PR908" i="5" s="1"/>
  <c r="PQ907" i="5"/>
  <c r="PR907" i="5" s="1"/>
  <c r="PP907" i="5"/>
  <c r="PP906" i="5"/>
  <c r="PQ906" i="5" s="1"/>
  <c r="PR906" i="5" s="1"/>
  <c r="PL929" i="5"/>
  <c r="PM929" i="5" s="1"/>
  <c r="PL928" i="5"/>
  <c r="PM928" i="5" s="1"/>
  <c r="PN928" i="5" s="1"/>
  <c r="PM927" i="5"/>
  <c r="PN927" i="5" s="1"/>
  <c r="PL927" i="5"/>
  <c r="PL926" i="5"/>
  <c r="PM926" i="5" s="1"/>
  <c r="PL925" i="5"/>
  <c r="PM925" i="5" s="1"/>
  <c r="PL924" i="5"/>
  <c r="PM924" i="5" s="1"/>
  <c r="PN924" i="5" s="1"/>
  <c r="PM923" i="5"/>
  <c r="PN923" i="5" s="1"/>
  <c r="PL923" i="5"/>
  <c r="PL922" i="5"/>
  <c r="PM922" i="5" s="1"/>
  <c r="PL921" i="5"/>
  <c r="PM921" i="5" s="1"/>
  <c r="PL920" i="5"/>
  <c r="PM920" i="5" s="1"/>
  <c r="PN920" i="5" s="1"/>
  <c r="PM919" i="5"/>
  <c r="PL919" i="5"/>
  <c r="PL918" i="5"/>
  <c r="PM918" i="5" s="1"/>
  <c r="PL917" i="5"/>
  <c r="PM917" i="5" s="1"/>
  <c r="PN917" i="5" s="1"/>
  <c r="PL916" i="5"/>
  <c r="PM916" i="5" s="1"/>
  <c r="PN916" i="5" s="1"/>
  <c r="PM915" i="5"/>
  <c r="PL915" i="5"/>
  <c r="PL914" i="5"/>
  <c r="PM914" i="5" s="1"/>
  <c r="PN914" i="5" s="1"/>
  <c r="PL913" i="5"/>
  <c r="PM913" i="5" s="1"/>
  <c r="PL912" i="5"/>
  <c r="PM912" i="5" s="1"/>
  <c r="PN912" i="5" s="1"/>
  <c r="PM911" i="5"/>
  <c r="PN911" i="5" s="1"/>
  <c r="PL911" i="5"/>
  <c r="PL910" i="5"/>
  <c r="PM910" i="5" s="1"/>
  <c r="PL909" i="5"/>
  <c r="PM909" i="5" s="1"/>
  <c r="PL908" i="5"/>
  <c r="PM908" i="5" s="1"/>
  <c r="PN908" i="5" s="1"/>
  <c r="PM907" i="5"/>
  <c r="PN907" i="5" s="1"/>
  <c r="PL907" i="5"/>
  <c r="PL906" i="5"/>
  <c r="PM906" i="5" s="1"/>
  <c r="PN906" i="5" s="1"/>
  <c r="PH908" i="5"/>
  <c r="PI908" i="5"/>
  <c r="PJ908" i="5"/>
  <c r="PH909" i="5"/>
  <c r="PI909" i="5" s="1"/>
  <c r="PJ909" i="5" s="1"/>
  <c r="PH910" i="5"/>
  <c r="PI910" i="5"/>
  <c r="PH911" i="5"/>
  <c r="PI911" i="5"/>
  <c r="PJ911" i="5"/>
  <c r="PH912" i="5"/>
  <c r="PI912" i="5"/>
  <c r="PJ912" i="5"/>
  <c r="PH913" i="5"/>
  <c r="PI913" i="5" s="1"/>
  <c r="PJ913" i="5" s="1"/>
  <c r="PH914" i="5"/>
  <c r="PI914" i="5"/>
  <c r="PJ914" i="5" s="1"/>
  <c r="PH915" i="5"/>
  <c r="PI915" i="5"/>
  <c r="PJ915" i="5"/>
  <c r="PH916" i="5"/>
  <c r="PI916" i="5"/>
  <c r="PJ916" i="5"/>
  <c r="PH917" i="5"/>
  <c r="PI917" i="5" s="1"/>
  <c r="PJ917" i="5" s="1"/>
  <c r="PH918" i="5"/>
  <c r="PI918" i="5"/>
  <c r="PJ918" i="5" s="1"/>
  <c r="PH919" i="5"/>
  <c r="PI919" i="5"/>
  <c r="PJ919" i="5"/>
  <c r="PH920" i="5"/>
  <c r="PI920" i="5"/>
  <c r="PJ920" i="5"/>
  <c r="PH921" i="5"/>
  <c r="PI921" i="5" s="1"/>
  <c r="PJ921" i="5" s="1"/>
  <c r="PH922" i="5"/>
  <c r="PI922" i="5"/>
  <c r="PH923" i="5"/>
  <c r="PI923" i="5"/>
  <c r="PJ923" i="5"/>
  <c r="PH924" i="5"/>
  <c r="PI924" i="5"/>
  <c r="PJ924" i="5"/>
  <c r="PH925" i="5"/>
  <c r="PI925" i="5" s="1"/>
  <c r="PJ925" i="5" s="1"/>
  <c r="PH926" i="5"/>
  <c r="PI926" i="5"/>
  <c r="PH927" i="5"/>
  <c r="PI927" i="5"/>
  <c r="PJ927" i="5"/>
  <c r="PH928" i="5"/>
  <c r="PI928" i="5"/>
  <c r="PJ928" i="5"/>
  <c r="PH929" i="5"/>
  <c r="PI929" i="5" s="1"/>
  <c r="PJ929" i="5" s="1"/>
  <c r="PH907" i="5"/>
  <c r="PI907" i="5" s="1"/>
  <c r="PJ907" i="5" s="1"/>
  <c r="PH906" i="5"/>
  <c r="PI906" i="5" s="1"/>
  <c r="PJ906" i="5" s="1"/>
  <c r="PD908" i="5"/>
  <c r="PE908" i="5"/>
  <c r="PF908" i="5"/>
  <c r="PD909" i="5"/>
  <c r="PE909" i="5" s="1"/>
  <c r="PF909" i="5" s="1"/>
  <c r="PD910" i="5"/>
  <c r="PE910" i="5"/>
  <c r="PD911" i="5"/>
  <c r="PE911" i="5"/>
  <c r="PF912" i="5" s="1"/>
  <c r="PF911" i="5"/>
  <c r="PD912" i="5"/>
  <c r="PE912" i="5"/>
  <c r="PD913" i="5"/>
  <c r="PE913" i="5" s="1"/>
  <c r="PF913" i="5" s="1"/>
  <c r="PD914" i="5"/>
  <c r="PE914" i="5"/>
  <c r="PD915" i="5"/>
  <c r="PE915" i="5"/>
  <c r="PD916" i="5"/>
  <c r="PE916" i="5"/>
  <c r="PF916" i="5"/>
  <c r="PD917" i="5"/>
  <c r="PE917" i="5" s="1"/>
  <c r="PF917" i="5" s="1"/>
  <c r="PD918" i="5"/>
  <c r="PE918" i="5"/>
  <c r="PD919" i="5"/>
  <c r="PE919" i="5"/>
  <c r="PF920" i="5" s="1"/>
  <c r="PF919" i="5"/>
  <c r="PD920" i="5"/>
  <c r="PE920" i="5"/>
  <c r="PD921" i="5"/>
  <c r="PE921" i="5" s="1"/>
  <c r="PF921" i="5" s="1"/>
  <c r="PD922" i="5"/>
  <c r="PE922" i="5"/>
  <c r="PD923" i="5"/>
  <c r="PE923" i="5"/>
  <c r="PF924" i="5" s="1"/>
  <c r="PD924" i="5"/>
  <c r="PE924" i="5"/>
  <c r="PD925" i="5"/>
  <c r="PE925" i="5" s="1"/>
  <c r="PF925" i="5" s="1"/>
  <c r="PD926" i="5"/>
  <c r="PE926" i="5"/>
  <c r="PD927" i="5"/>
  <c r="PE927" i="5"/>
  <c r="PD928" i="5"/>
  <c r="PE928" i="5"/>
  <c r="PF928" i="5"/>
  <c r="PD929" i="5"/>
  <c r="PE929" i="5" s="1"/>
  <c r="PF929" i="5" s="1"/>
  <c r="PD907" i="5"/>
  <c r="PE907" i="5" s="1"/>
  <c r="PF907" i="5" s="1"/>
  <c r="PD906" i="5"/>
  <c r="PE906" i="5" s="1"/>
  <c r="PF906" i="5" s="1"/>
  <c r="OZ929" i="5"/>
  <c r="PA929" i="5" s="1"/>
  <c r="PB929" i="5" s="1"/>
  <c r="OZ928" i="5"/>
  <c r="PA928" i="5" s="1"/>
  <c r="PB928" i="5" s="1"/>
  <c r="PA927" i="5"/>
  <c r="PB927" i="5" s="1"/>
  <c r="OZ927" i="5"/>
  <c r="OZ926" i="5"/>
  <c r="PA926" i="5" s="1"/>
  <c r="PB926" i="5" s="1"/>
  <c r="OZ925" i="5"/>
  <c r="PA925" i="5" s="1"/>
  <c r="OZ924" i="5"/>
  <c r="PA924" i="5" s="1"/>
  <c r="PB924" i="5" s="1"/>
  <c r="PA923" i="5"/>
  <c r="PB923" i="5" s="1"/>
  <c r="OZ923" i="5"/>
  <c r="OZ922" i="5"/>
  <c r="PA922" i="5" s="1"/>
  <c r="OZ921" i="5"/>
  <c r="PA921" i="5" s="1"/>
  <c r="OZ920" i="5"/>
  <c r="PA920" i="5" s="1"/>
  <c r="PB920" i="5" s="1"/>
  <c r="PA919" i="5"/>
  <c r="OZ919" i="5"/>
  <c r="OZ918" i="5"/>
  <c r="PA918" i="5" s="1"/>
  <c r="OZ917" i="5"/>
  <c r="PA917" i="5" s="1"/>
  <c r="PB917" i="5" s="1"/>
  <c r="OZ916" i="5"/>
  <c r="PA916" i="5" s="1"/>
  <c r="PB916" i="5" s="1"/>
  <c r="PA915" i="5"/>
  <c r="OZ915" i="5"/>
  <c r="OZ914" i="5"/>
  <c r="PA914" i="5" s="1"/>
  <c r="PB914" i="5" s="1"/>
  <c r="OZ913" i="5"/>
  <c r="PA913" i="5" s="1"/>
  <c r="PB913" i="5" s="1"/>
  <c r="OZ912" i="5"/>
  <c r="PA912" i="5" s="1"/>
  <c r="PB912" i="5" s="1"/>
  <c r="PA911" i="5"/>
  <c r="PB911" i="5" s="1"/>
  <c r="OZ911" i="5"/>
  <c r="OZ910" i="5"/>
  <c r="PA910" i="5" s="1"/>
  <c r="PB910" i="5" s="1"/>
  <c r="OZ909" i="5"/>
  <c r="PA909" i="5" s="1"/>
  <c r="OZ908" i="5"/>
  <c r="PA908" i="5" s="1"/>
  <c r="PB908" i="5" s="1"/>
  <c r="PA907" i="5"/>
  <c r="PB907" i="5" s="1"/>
  <c r="OZ907" i="5"/>
  <c r="OZ906" i="5"/>
  <c r="PA906" i="5" s="1"/>
  <c r="PB906" i="5" s="1"/>
  <c r="OV929" i="5"/>
  <c r="OW929" i="5" s="1"/>
  <c r="OV928" i="5"/>
  <c r="OW928" i="5" s="1"/>
  <c r="OX928" i="5" s="1"/>
  <c r="OW927" i="5"/>
  <c r="OX927" i="5" s="1"/>
  <c r="OV927" i="5"/>
  <c r="OV926" i="5"/>
  <c r="OW926" i="5" s="1"/>
  <c r="OV925" i="5"/>
  <c r="OW925" i="5" s="1"/>
  <c r="OV924" i="5"/>
  <c r="OW924" i="5" s="1"/>
  <c r="OX924" i="5" s="1"/>
  <c r="OW923" i="5"/>
  <c r="OX923" i="5" s="1"/>
  <c r="OV923" i="5"/>
  <c r="OV922" i="5"/>
  <c r="OW922" i="5" s="1"/>
  <c r="OV921" i="5"/>
  <c r="OW921" i="5" s="1"/>
  <c r="OV920" i="5"/>
  <c r="OW920" i="5" s="1"/>
  <c r="OX920" i="5" s="1"/>
  <c r="OW919" i="5"/>
  <c r="OV919" i="5"/>
  <c r="OV918" i="5"/>
  <c r="OW918" i="5" s="1"/>
  <c r="OV917" i="5"/>
  <c r="OW917" i="5" s="1"/>
  <c r="OX917" i="5" s="1"/>
  <c r="OV916" i="5"/>
  <c r="OW916" i="5" s="1"/>
  <c r="OX916" i="5" s="1"/>
  <c r="OW915" i="5"/>
  <c r="OV915" i="5"/>
  <c r="OV914" i="5"/>
  <c r="OW914" i="5" s="1"/>
  <c r="OX914" i="5" s="1"/>
  <c r="OV913" i="5"/>
  <c r="OW913" i="5" s="1"/>
  <c r="OV912" i="5"/>
  <c r="OW912" i="5" s="1"/>
  <c r="OX912" i="5" s="1"/>
  <c r="OW911" i="5"/>
  <c r="OX911" i="5" s="1"/>
  <c r="OV911" i="5"/>
  <c r="OV910" i="5"/>
  <c r="OW910" i="5" s="1"/>
  <c r="OV909" i="5"/>
  <c r="OW909" i="5" s="1"/>
  <c r="OV908" i="5"/>
  <c r="OW908" i="5" s="1"/>
  <c r="OX908" i="5" s="1"/>
  <c r="OV907" i="5"/>
  <c r="OW907" i="5" s="1"/>
  <c r="OX907" i="5" s="1"/>
  <c r="OV906" i="5"/>
  <c r="OW906" i="5" s="1"/>
  <c r="OX906" i="5" s="1"/>
  <c r="OR929" i="5"/>
  <c r="OS929" i="5" s="1"/>
  <c r="OR928" i="5"/>
  <c r="OS928" i="5" s="1"/>
  <c r="OT928" i="5" s="1"/>
  <c r="OS927" i="5"/>
  <c r="OT927" i="5" s="1"/>
  <c r="OR927" i="5"/>
  <c r="OR926" i="5"/>
  <c r="OS926" i="5" s="1"/>
  <c r="OR925" i="5"/>
  <c r="OS925" i="5" s="1"/>
  <c r="OR924" i="5"/>
  <c r="OS924" i="5" s="1"/>
  <c r="OT924" i="5" s="1"/>
  <c r="OS923" i="5"/>
  <c r="OT923" i="5" s="1"/>
  <c r="OR923" i="5"/>
  <c r="OR922" i="5"/>
  <c r="OS922" i="5" s="1"/>
  <c r="OR921" i="5"/>
  <c r="OS921" i="5" s="1"/>
  <c r="OR920" i="5"/>
  <c r="OS920" i="5" s="1"/>
  <c r="OT920" i="5" s="1"/>
  <c r="OS919" i="5"/>
  <c r="OR919" i="5"/>
  <c r="OR918" i="5"/>
  <c r="OS918" i="5" s="1"/>
  <c r="OR917" i="5"/>
  <c r="OS917" i="5" s="1"/>
  <c r="OT917" i="5" s="1"/>
  <c r="OR916" i="5"/>
  <c r="OS916" i="5" s="1"/>
  <c r="OT916" i="5" s="1"/>
  <c r="OS915" i="5"/>
  <c r="OR915" i="5"/>
  <c r="OR914" i="5"/>
  <c r="OS914" i="5" s="1"/>
  <c r="OT914" i="5" s="1"/>
  <c r="OR913" i="5"/>
  <c r="OS913" i="5" s="1"/>
  <c r="OR912" i="5"/>
  <c r="OS912" i="5" s="1"/>
  <c r="OT912" i="5" s="1"/>
  <c r="OS911" i="5"/>
  <c r="OT911" i="5" s="1"/>
  <c r="OR911" i="5"/>
  <c r="OR910" i="5"/>
  <c r="OS910" i="5" s="1"/>
  <c r="OR909" i="5"/>
  <c r="OS909" i="5" s="1"/>
  <c r="OR908" i="5"/>
  <c r="OS908" i="5" s="1"/>
  <c r="OT908" i="5" s="1"/>
  <c r="OR907" i="5"/>
  <c r="OS907" i="5" s="1"/>
  <c r="OT907" i="5" s="1"/>
  <c r="OS906" i="5"/>
  <c r="OT906" i="5" s="1"/>
  <c r="OR906" i="5"/>
  <c r="ON929" i="5"/>
  <c r="OO929" i="5" s="1"/>
  <c r="ON928" i="5"/>
  <c r="OO928" i="5" s="1"/>
  <c r="OP928" i="5" s="1"/>
  <c r="OO927" i="5"/>
  <c r="OP927" i="5" s="1"/>
  <c r="ON927" i="5"/>
  <c r="ON926" i="5"/>
  <c r="OO926" i="5" s="1"/>
  <c r="ON925" i="5"/>
  <c r="OO925" i="5" s="1"/>
  <c r="ON924" i="5"/>
  <c r="OO924" i="5" s="1"/>
  <c r="OP924" i="5" s="1"/>
  <c r="OO923" i="5"/>
  <c r="OP923" i="5" s="1"/>
  <c r="ON923" i="5"/>
  <c r="ON922" i="5"/>
  <c r="OO922" i="5" s="1"/>
  <c r="ON921" i="5"/>
  <c r="OO921" i="5" s="1"/>
  <c r="ON920" i="5"/>
  <c r="OO920" i="5" s="1"/>
  <c r="OP920" i="5" s="1"/>
  <c r="OO919" i="5"/>
  <c r="ON919" i="5"/>
  <c r="ON918" i="5"/>
  <c r="OO918" i="5" s="1"/>
  <c r="ON917" i="5"/>
  <c r="OO917" i="5" s="1"/>
  <c r="OP917" i="5" s="1"/>
  <c r="ON916" i="5"/>
  <c r="OO916" i="5" s="1"/>
  <c r="OP916" i="5" s="1"/>
  <c r="OO915" i="5"/>
  <c r="ON915" i="5"/>
  <c r="ON914" i="5"/>
  <c r="OO914" i="5" s="1"/>
  <c r="OP914" i="5" s="1"/>
  <c r="ON913" i="5"/>
  <c r="OO913" i="5" s="1"/>
  <c r="ON912" i="5"/>
  <c r="OO912" i="5" s="1"/>
  <c r="OP912" i="5" s="1"/>
  <c r="OO911" i="5"/>
  <c r="OP911" i="5" s="1"/>
  <c r="ON911" i="5"/>
  <c r="ON910" i="5"/>
  <c r="OO910" i="5" s="1"/>
  <c r="ON909" i="5"/>
  <c r="OO909" i="5" s="1"/>
  <c r="ON908" i="5"/>
  <c r="OO908" i="5" s="1"/>
  <c r="OP908" i="5" s="1"/>
  <c r="OO907" i="5"/>
  <c r="OP907" i="5" s="1"/>
  <c r="ON907" i="5"/>
  <c r="ON906" i="5"/>
  <c r="OO906" i="5" s="1"/>
  <c r="OP906" i="5" s="1"/>
  <c r="OJ929" i="5"/>
  <c r="OK929" i="5" s="1"/>
  <c r="OJ928" i="5"/>
  <c r="OK928" i="5" s="1"/>
  <c r="OL928" i="5" s="1"/>
  <c r="OK927" i="5"/>
  <c r="OL927" i="5" s="1"/>
  <c r="OJ927" i="5"/>
  <c r="OJ926" i="5"/>
  <c r="OK926" i="5" s="1"/>
  <c r="OJ925" i="5"/>
  <c r="OK925" i="5" s="1"/>
  <c r="OJ924" i="5"/>
  <c r="OK924" i="5" s="1"/>
  <c r="OL924" i="5" s="1"/>
  <c r="OK923" i="5"/>
  <c r="OL923" i="5" s="1"/>
  <c r="OJ923" i="5"/>
  <c r="OJ922" i="5"/>
  <c r="OK922" i="5" s="1"/>
  <c r="OJ921" i="5"/>
  <c r="OK921" i="5" s="1"/>
  <c r="OJ920" i="5"/>
  <c r="OK920" i="5" s="1"/>
  <c r="OL920" i="5" s="1"/>
  <c r="OK919" i="5"/>
  <c r="OJ919" i="5"/>
  <c r="OJ918" i="5"/>
  <c r="OK918" i="5" s="1"/>
  <c r="OJ917" i="5"/>
  <c r="OK917" i="5" s="1"/>
  <c r="OL917" i="5" s="1"/>
  <c r="OJ916" i="5"/>
  <c r="OK916" i="5" s="1"/>
  <c r="OL916" i="5" s="1"/>
  <c r="OK915" i="5"/>
  <c r="OJ915" i="5"/>
  <c r="OJ914" i="5"/>
  <c r="OK914" i="5" s="1"/>
  <c r="OL914" i="5" s="1"/>
  <c r="OJ913" i="5"/>
  <c r="OK913" i="5" s="1"/>
  <c r="OJ912" i="5"/>
  <c r="OK912" i="5" s="1"/>
  <c r="OL912" i="5" s="1"/>
  <c r="OK911" i="5"/>
  <c r="OL911" i="5" s="1"/>
  <c r="OJ911" i="5"/>
  <c r="OJ910" i="5"/>
  <c r="OK910" i="5" s="1"/>
  <c r="OJ909" i="5"/>
  <c r="OK909" i="5" s="1"/>
  <c r="OJ908" i="5"/>
  <c r="OK908" i="5" s="1"/>
  <c r="OL908" i="5" s="1"/>
  <c r="OJ907" i="5"/>
  <c r="OK907" i="5" s="1"/>
  <c r="OL907" i="5" s="1"/>
  <c r="OK906" i="5"/>
  <c r="OL906" i="5" s="1"/>
  <c r="OJ906" i="5"/>
  <c r="OF908" i="5"/>
  <c r="OG908" i="5"/>
  <c r="OH908" i="5"/>
  <c r="OF909" i="5"/>
  <c r="OG909" i="5" s="1"/>
  <c r="OH909" i="5" s="1"/>
  <c r="OF910" i="5"/>
  <c r="OG910" i="5"/>
  <c r="OF911" i="5"/>
  <c r="OG911" i="5"/>
  <c r="OH911" i="5"/>
  <c r="OF912" i="5"/>
  <c r="OG912" i="5"/>
  <c r="OH912" i="5"/>
  <c r="OF913" i="5"/>
  <c r="OG913" i="5" s="1"/>
  <c r="OH913" i="5" s="1"/>
  <c r="OF914" i="5"/>
  <c r="OG914" i="5"/>
  <c r="OH914" i="5" s="1"/>
  <c r="OF915" i="5"/>
  <c r="OG915" i="5"/>
  <c r="OH915" i="5"/>
  <c r="OF916" i="5"/>
  <c r="OG916" i="5"/>
  <c r="OH916" i="5"/>
  <c r="OF917" i="5"/>
  <c r="OG917" i="5" s="1"/>
  <c r="OH917" i="5" s="1"/>
  <c r="OF918" i="5"/>
  <c r="OG918" i="5"/>
  <c r="OH918" i="5" s="1"/>
  <c r="OF919" i="5"/>
  <c r="OG919" i="5"/>
  <c r="OH919" i="5"/>
  <c r="OF920" i="5"/>
  <c r="OG920" i="5"/>
  <c r="OH920" i="5"/>
  <c r="OF921" i="5"/>
  <c r="OG921" i="5" s="1"/>
  <c r="OH921" i="5" s="1"/>
  <c r="OF922" i="5"/>
  <c r="OG922" i="5"/>
  <c r="OF923" i="5"/>
  <c r="OG923" i="5"/>
  <c r="OH923" i="5"/>
  <c r="OF924" i="5"/>
  <c r="OG924" i="5"/>
  <c r="OH924" i="5"/>
  <c r="OF925" i="5"/>
  <c r="OG925" i="5" s="1"/>
  <c r="OH925" i="5" s="1"/>
  <c r="OF926" i="5"/>
  <c r="OG926" i="5"/>
  <c r="OF927" i="5"/>
  <c r="OG927" i="5"/>
  <c r="OH927" i="5"/>
  <c r="OF928" i="5"/>
  <c r="OG928" i="5"/>
  <c r="OH928" i="5"/>
  <c r="OF929" i="5"/>
  <c r="OG929" i="5" s="1"/>
  <c r="OH929" i="5" s="1"/>
  <c r="OF907" i="5"/>
  <c r="OG907" i="5" s="1"/>
  <c r="OH907" i="5" s="1"/>
  <c r="OB907" i="5"/>
  <c r="OC907" i="5"/>
  <c r="OD907" i="5"/>
  <c r="OF906" i="5"/>
  <c r="OG906" i="5" s="1"/>
  <c r="OH906" i="5" s="1"/>
  <c r="OB929" i="5"/>
  <c r="OC929" i="5" s="1"/>
  <c r="OB928" i="5"/>
  <c r="OC928" i="5" s="1"/>
  <c r="OD928" i="5" s="1"/>
  <c r="OC927" i="5"/>
  <c r="OD927" i="5" s="1"/>
  <c r="OB927" i="5"/>
  <c r="OB926" i="5"/>
  <c r="OC926" i="5" s="1"/>
  <c r="OB925" i="5"/>
  <c r="OC925" i="5" s="1"/>
  <c r="OB924" i="5"/>
  <c r="OC924" i="5" s="1"/>
  <c r="OD924" i="5" s="1"/>
  <c r="OC923" i="5"/>
  <c r="OD923" i="5" s="1"/>
  <c r="OB923" i="5"/>
  <c r="OB922" i="5"/>
  <c r="OC922" i="5" s="1"/>
  <c r="OB921" i="5"/>
  <c r="OC921" i="5" s="1"/>
  <c r="OB920" i="5"/>
  <c r="OC920" i="5" s="1"/>
  <c r="OD920" i="5" s="1"/>
  <c r="OC919" i="5"/>
  <c r="OB919" i="5"/>
  <c r="OB918" i="5"/>
  <c r="OC918" i="5" s="1"/>
  <c r="OB917" i="5"/>
  <c r="OC917" i="5" s="1"/>
  <c r="OD917" i="5" s="1"/>
  <c r="OB916" i="5"/>
  <c r="OC916" i="5" s="1"/>
  <c r="OD916" i="5" s="1"/>
  <c r="OC915" i="5"/>
  <c r="OB915" i="5"/>
  <c r="OB914" i="5"/>
  <c r="OC914" i="5" s="1"/>
  <c r="OD914" i="5" s="1"/>
  <c r="OB913" i="5"/>
  <c r="OC913" i="5" s="1"/>
  <c r="OB912" i="5"/>
  <c r="OC912" i="5" s="1"/>
  <c r="OD912" i="5" s="1"/>
  <c r="OC911" i="5"/>
  <c r="OD911" i="5" s="1"/>
  <c r="OB911" i="5"/>
  <c r="OB910" i="5"/>
  <c r="OC910" i="5" s="1"/>
  <c r="OB909" i="5"/>
  <c r="OC909" i="5" s="1"/>
  <c r="OB908" i="5"/>
  <c r="OC908" i="5" s="1"/>
  <c r="OB906" i="5"/>
  <c r="OC906" i="5" s="1"/>
  <c r="OD906" i="5" s="1"/>
  <c r="NX929" i="5"/>
  <c r="NY929" i="5" s="1"/>
  <c r="NX928" i="5"/>
  <c r="NY928" i="5" s="1"/>
  <c r="NZ928" i="5" s="1"/>
  <c r="NY927" i="5"/>
  <c r="NZ927" i="5" s="1"/>
  <c r="NX927" i="5"/>
  <c r="NX926" i="5"/>
  <c r="NY926" i="5" s="1"/>
  <c r="NX925" i="5"/>
  <c r="NY925" i="5" s="1"/>
  <c r="NX924" i="5"/>
  <c r="NY924" i="5" s="1"/>
  <c r="NZ924" i="5" s="1"/>
  <c r="NY923" i="5"/>
  <c r="NZ923" i="5" s="1"/>
  <c r="NX923" i="5"/>
  <c r="NX922" i="5"/>
  <c r="NY922" i="5" s="1"/>
  <c r="NX921" i="5"/>
  <c r="NY921" i="5" s="1"/>
  <c r="NX920" i="5"/>
  <c r="NY920" i="5" s="1"/>
  <c r="NZ920" i="5" s="1"/>
  <c r="NY919" i="5"/>
  <c r="NX919" i="5"/>
  <c r="NX918" i="5"/>
  <c r="NY918" i="5" s="1"/>
  <c r="NX917" i="5"/>
  <c r="NY917" i="5" s="1"/>
  <c r="NZ917" i="5" s="1"/>
  <c r="NX916" i="5"/>
  <c r="NY916" i="5" s="1"/>
  <c r="NZ916" i="5" s="1"/>
  <c r="NY915" i="5"/>
  <c r="NX915" i="5"/>
  <c r="NX914" i="5"/>
  <c r="NY914" i="5" s="1"/>
  <c r="NZ914" i="5" s="1"/>
  <c r="NX913" i="5"/>
  <c r="NY913" i="5" s="1"/>
  <c r="NX912" i="5"/>
  <c r="NY912" i="5" s="1"/>
  <c r="NZ912" i="5" s="1"/>
  <c r="NY911" i="5"/>
  <c r="NZ911" i="5" s="1"/>
  <c r="NX911" i="5"/>
  <c r="NX910" i="5"/>
  <c r="NY910" i="5" s="1"/>
  <c r="NX909" i="5"/>
  <c r="NY909" i="5" s="1"/>
  <c r="NX908" i="5"/>
  <c r="NY908" i="5" s="1"/>
  <c r="NZ908" i="5" s="1"/>
  <c r="NY907" i="5"/>
  <c r="NZ907" i="5" s="1"/>
  <c r="NX907" i="5"/>
  <c r="NT929" i="5"/>
  <c r="NU929" i="5" s="1"/>
  <c r="NT928" i="5"/>
  <c r="NU928" i="5" s="1"/>
  <c r="NV928" i="5" s="1"/>
  <c r="NU927" i="5"/>
  <c r="NV927" i="5" s="1"/>
  <c r="NT927" i="5"/>
  <c r="NT926" i="5"/>
  <c r="NU926" i="5" s="1"/>
  <c r="NT925" i="5"/>
  <c r="NU925" i="5" s="1"/>
  <c r="NT924" i="5"/>
  <c r="NU924" i="5" s="1"/>
  <c r="NV924" i="5" s="1"/>
  <c r="NU923" i="5"/>
  <c r="NV923" i="5" s="1"/>
  <c r="NT923" i="5"/>
  <c r="NT922" i="5"/>
  <c r="NU922" i="5" s="1"/>
  <c r="NT921" i="5"/>
  <c r="NU921" i="5" s="1"/>
  <c r="NT920" i="5"/>
  <c r="NU920" i="5" s="1"/>
  <c r="NV920" i="5" s="1"/>
  <c r="NU919" i="5"/>
  <c r="NT919" i="5"/>
  <c r="NT918" i="5"/>
  <c r="NU918" i="5" s="1"/>
  <c r="NT917" i="5"/>
  <c r="NU917" i="5" s="1"/>
  <c r="NV917" i="5" s="1"/>
  <c r="NT916" i="5"/>
  <c r="NU916" i="5" s="1"/>
  <c r="NV916" i="5" s="1"/>
  <c r="NU915" i="5"/>
  <c r="NT915" i="5"/>
  <c r="NT914" i="5"/>
  <c r="NU914" i="5" s="1"/>
  <c r="NV914" i="5" s="1"/>
  <c r="NT913" i="5"/>
  <c r="NU913" i="5" s="1"/>
  <c r="NT912" i="5"/>
  <c r="NU912" i="5" s="1"/>
  <c r="NV912" i="5" s="1"/>
  <c r="NU911" i="5"/>
  <c r="NV911" i="5" s="1"/>
  <c r="NT911" i="5"/>
  <c r="NT910" i="5"/>
  <c r="NU910" i="5" s="1"/>
  <c r="NT909" i="5"/>
  <c r="NU909" i="5" s="1"/>
  <c r="NT908" i="5"/>
  <c r="NU908" i="5" s="1"/>
  <c r="NV908" i="5" s="1"/>
  <c r="NU907" i="5"/>
  <c r="NV907" i="5" s="1"/>
  <c r="NT907" i="5"/>
  <c r="NP908" i="5"/>
  <c r="NQ908" i="5" s="1"/>
  <c r="NR908" i="5" s="1"/>
  <c r="NP909" i="5"/>
  <c r="NQ909" i="5" s="1"/>
  <c r="NR909" i="5" s="1"/>
  <c r="NP910" i="5"/>
  <c r="NQ910" i="5"/>
  <c r="NR910" i="5" s="1"/>
  <c r="NP911" i="5"/>
  <c r="NQ911" i="5"/>
  <c r="NP912" i="5"/>
  <c r="NQ912" i="5" s="1"/>
  <c r="NR912" i="5" s="1"/>
  <c r="NP913" i="5"/>
  <c r="NQ913" i="5" s="1"/>
  <c r="NR913" i="5" s="1"/>
  <c r="NP914" i="5"/>
  <c r="NQ914" i="5"/>
  <c r="NP915" i="5"/>
  <c r="NQ915" i="5"/>
  <c r="NP916" i="5"/>
  <c r="NQ916" i="5" s="1"/>
  <c r="NR916" i="5" s="1"/>
  <c r="NP917" i="5"/>
  <c r="NQ917" i="5" s="1"/>
  <c r="NR917" i="5" s="1"/>
  <c r="NP918" i="5"/>
  <c r="NQ918" i="5"/>
  <c r="NR918" i="5" s="1"/>
  <c r="NP919" i="5"/>
  <c r="NQ919" i="5"/>
  <c r="NP920" i="5"/>
  <c r="NQ920" i="5" s="1"/>
  <c r="NR920" i="5" s="1"/>
  <c r="NP921" i="5"/>
  <c r="NQ921" i="5" s="1"/>
  <c r="NR921" i="5" s="1"/>
  <c r="NP922" i="5"/>
  <c r="NQ922" i="5"/>
  <c r="NP923" i="5"/>
  <c r="NQ923" i="5"/>
  <c r="NP924" i="5"/>
  <c r="NQ924" i="5" s="1"/>
  <c r="NR924" i="5" s="1"/>
  <c r="NP925" i="5"/>
  <c r="NQ925" i="5" s="1"/>
  <c r="NR925" i="5" s="1"/>
  <c r="NP926" i="5"/>
  <c r="NQ926" i="5"/>
  <c r="NR926" i="5" s="1"/>
  <c r="NP927" i="5"/>
  <c r="NQ927" i="5"/>
  <c r="NP928" i="5"/>
  <c r="NQ928" i="5" s="1"/>
  <c r="NR928" i="5" s="1"/>
  <c r="NP929" i="5"/>
  <c r="NQ929" i="5" s="1"/>
  <c r="NR929" i="5" s="1"/>
  <c r="NP907" i="5"/>
  <c r="NQ907" i="5" s="1"/>
  <c r="NR907" i="5" s="1"/>
  <c r="NX906" i="5"/>
  <c r="NY906" i="5" s="1"/>
  <c r="NZ906" i="5" s="1"/>
  <c r="NT906" i="5"/>
  <c r="NU906" i="5" s="1"/>
  <c r="NV906" i="5" s="1"/>
  <c r="NP906" i="5"/>
  <c r="NQ906" i="5" s="1"/>
  <c r="NR906" i="5" s="1"/>
  <c r="NL908" i="5"/>
  <c r="NM908" i="5"/>
  <c r="NN908" i="5"/>
  <c r="NL909" i="5"/>
  <c r="NM909" i="5" s="1"/>
  <c r="NN909" i="5" s="1"/>
  <c r="NL910" i="5"/>
  <c r="NM910" i="5"/>
  <c r="NL911" i="5"/>
  <c r="NM911" i="5"/>
  <c r="NN911" i="5" s="1"/>
  <c r="NL912" i="5"/>
  <c r="NM912" i="5"/>
  <c r="NN912" i="5"/>
  <c r="NL913" i="5"/>
  <c r="NM913" i="5" s="1"/>
  <c r="NL914" i="5"/>
  <c r="NM914" i="5"/>
  <c r="NN914" i="5" s="1"/>
  <c r="NL915" i="5"/>
  <c r="NM915" i="5" s="1"/>
  <c r="NN915" i="5" s="1"/>
  <c r="NL916" i="5"/>
  <c r="NM916" i="5"/>
  <c r="NL917" i="5"/>
  <c r="NM917" i="5" s="1"/>
  <c r="NL918" i="5"/>
  <c r="NM918" i="5"/>
  <c r="NN918" i="5" s="1"/>
  <c r="NL919" i="5"/>
  <c r="NM919" i="5"/>
  <c r="NL920" i="5"/>
  <c r="NM920" i="5" s="1"/>
  <c r="NN920" i="5" s="1"/>
  <c r="NL921" i="5"/>
  <c r="NM921" i="5" s="1"/>
  <c r="NL922" i="5"/>
  <c r="NM922" i="5" s="1"/>
  <c r="NN923" i="5" s="1"/>
  <c r="NL923" i="5"/>
  <c r="NM923" i="5"/>
  <c r="NL924" i="5"/>
  <c r="NM924" i="5"/>
  <c r="NN924" i="5"/>
  <c r="NL925" i="5"/>
  <c r="NM925" i="5" s="1"/>
  <c r="NN925" i="5" s="1"/>
  <c r="NL926" i="5"/>
  <c r="NM926" i="5"/>
  <c r="NL927" i="5"/>
  <c r="NM927" i="5"/>
  <c r="NN927" i="5" s="1"/>
  <c r="NL928" i="5"/>
  <c r="NM928" i="5"/>
  <c r="NN928" i="5"/>
  <c r="NL929" i="5"/>
  <c r="NM929" i="5" s="1"/>
  <c r="NL907" i="5"/>
  <c r="NM907" i="5" s="1"/>
  <c r="NL906" i="5"/>
  <c r="NM906" i="5" s="1"/>
  <c r="NN906" i="5" s="1"/>
  <c r="NH929" i="5"/>
  <c r="NI929" i="5" s="1"/>
  <c r="NH928" i="5"/>
  <c r="NI928" i="5" s="1"/>
  <c r="NH927" i="5"/>
  <c r="NI927" i="5" s="1"/>
  <c r="NJ927" i="5" s="1"/>
  <c r="NH926" i="5"/>
  <c r="NI926" i="5" s="1"/>
  <c r="NH925" i="5"/>
  <c r="NI925" i="5" s="1"/>
  <c r="NH924" i="5"/>
  <c r="NI924" i="5" s="1"/>
  <c r="NI923" i="5"/>
  <c r="NJ923" i="5" s="1"/>
  <c r="NH923" i="5"/>
  <c r="NH922" i="5"/>
  <c r="NI922" i="5" s="1"/>
  <c r="NH921" i="5"/>
  <c r="NI921" i="5" s="1"/>
  <c r="NH920" i="5"/>
  <c r="NI920" i="5" s="1"/>
  <c r="NH919" i="5"/>
  <c r="NI919" i="5" s="1"/>
  <c r="NH918" i="5"/>
  <c r="NI918" i="5" s="1"/>
  <c r="NH917" i="5"/>
  <c r="NI917" i="5" s="1"/>
  <c r="NJ917" i="5" s="1"/>
  <c r="NH916" i="5"/>
  <c r="NI916" i="5" s="1"/>
  <c r="NI915" i="5"/>
  <c r="NH915" i="5"/>
  <c r="NH914" i="5"/>
  <c r="NI914" i="5" s="1"/>
  <c r="NJ914" i="5" s="1"/>
  <c r="NH913" i="5"/>
  <c r="NI913" i="5" s="1"/>
  <c r="NH912" i="5"/>
  <c r="NI912" i="5" s="1"/>
  <c r="NH911" i="5"/>
  <c r="NI911" i="5" s="1"/>
  <c r="NJ911" i="5" s="1"/>
  <c r="NH910" i="5"/>
  <c r="NI910" i="5" s="1"/>
  <c r="NH909" i="5"/>
  <c r="NI909" i="5" s="1"/>
  <c r="NH908" i="5"/>
  <c r="NI908" i="5" s="1"/>
  <c r="NI907" i="5"/>
  <c r="NJ907" i="5" s="1"/>
  <c r="NH907" i="5"/>
  <c r="NH906" i="5"/>
  <c r="NI906" i="5" s="1"/>
  <c r="NJ906" i="5" s="1"/>
  <c r="NI881" i="5"/>
  <c r="ND929" i="5"/>
  <c r="NE929" i="5" s="1"/>
  <c r="ND928" i="5"/>
  <c r="NE928" i="5" s="1"/>
  <c r="ND927" i="5"/>
  <c r="NE927" i="5" s="1"/>
  <c r="NF927" i="5" s="1"/>
  <c r="ND926" i="5"/>
  <c r="NE926" i="5" s="1"/>
  <c r="ND925" i="5"/>
  <c r="NE925" i="5" s="1"/>
  <c r="ND924" i="5"/>
  <c r="NE924" i="5" s="1"/>
  <c r="NE923" i="5"/>
  <c r="NF923" i="5" s="1"/>
  <c r="ND923" i="5"/>
  <c r="ND922" i="5"/>
  <c r="NE922" i="5" s="1"/>
  <c r="ND921" i="5"/>
  <c r="NE921" i="5" s="1"/>
  <c r="ND920" i="5"/>
  <c r="NE920" i="5" s="1"/>
  <c r="ND919" i="5"/>
  <c r="NE919" i="5" s="1"/>
  <c r="ND918" i="5"/>
  <c r="NE918" i="5" s="1"/>
  <c r="ND917" i="5"/>
  <c r="NE917" i="5" s="1"/>
  <c r="NF917" i="5" s="1"/>
  <c r="ND916" i="5"/>
  <c r="NE916" i="5" s="1"/>
  <c r="ND915" i="5"/>
  <c r="NE915" i="5" s="1"/>
  <c r="ND914" i="5"/>
  <c r="NE914" i="5" s="1"/>
  <c r="NF914" i="5" s="1"/>
  <c r="ND913" i="5"/>
  <c r="NE913" i="5" s="1"/>
  <c r="ND912" i="5"/>
  <c r="NE912" i="5" s="1"/>
  <c r="ND911" i="5"/>
  <c r="NE911" i="5" s="1"/>
  <c r="NF911" i="5" s="1"/>
  <c r="ND910" i="5"/>
  <c r="NE910" i="5" s="1"/>
  <c r="ND909" i="5"/>
  <c r="NE909" i="5" s="1"/>
  <c r="ND908" i="5"/>
  <c r="NE908" i="5" s="1"/>
  <c r="NE907" i="5"/>
  <c r="NF907" i="5" s="1"/>
  <c r="ND907" i="5"/>
  <c r="ND906" i="5"/>
  <c r="NE906" i="5" s="1"/>
  <c r="NF906" i="5" s="1"/>
  <c r="MZ929" i="5"/>
  <c r="NA929" i="5" s="1"/>
  <c r="MZ928" i="5"/>
  <c r="NA928" i="5" s="1"/>
  <c r="MZ927" i="5"/>
  <c r="NA927" i="5" s="1"/>
  <c r="NB927" i="5" s="1"/>
  <c r="MZ926" i="5"/>
  <c r="NA926" i="5" s="1"/>
  <c r="MZ925" i="5"/>
  <c r="NA925" i="5" s="1"/>
  <c r="MZ924" i="5"/>
  <c r="NA924" i="5" s="1"/>
  <c r="MZ923" i="5"/>
  <c r="NA923" i="5" s="1"/>
  <c r="NB923" i="5" s="1"/>
  <c r="MZ922" i="5"/>
  <c r="NA922" i="5" s="1"/>
  <c r="MZ921" i="5"/>
  <c r="NA921" i="5" s="1"/>
  <c r="MZ920" i="5"/>
  <c r="NA920" i="5" s="1"/>
  <c r="NB920" i="5" s="1"/>
  <c r="NA919" i="5"/>
  <c r="MZ919" i="5"/>
  <c r="MZ918" i="5"/>
  <c r="NA918" i="5" s="1"/>
  <c r="MZ917" i="5"/>
  <c r="NA917" i="5" s="1"/>
  <c r="NB917" i="5" s="1"/>
  <c r="MZ916" i="5"/>
  <c r="NA916" i="5" s="1"/>
  <c r="MZ915" i="5"/>
  <c r="NA915" i="5" s="1"/>
  <c r="MZ914" i="5"/>
  <c r="NA914" i="5" s="1"/>
  <c r="NB914" i="5" s="1"/>
  <c r="MZ913" i="5"/>
  <c r="NA913" i="5" s="1"/>
  <c r="MZ912" i="5"/>
  <c r="NA912" i="5" s="1"/>
  <c r="MZ911" i="5"/>
  <c r="NA911" i="5" s="1"/>
  <c r="NB911" i="5" s="1"/>
  <c r="MZ910" i="5"/>
  <c r="NA910" i="5" s="1"/>
  <c r="MZ909" i="5"/>
  <c r="NA909" i="5" s="1"/>
  <c r="MZ908" i="5"/>
  <c r="NA908" i="5" s="1"/>
  <c r="NA907" i="5"/>
  <c r="NB907" i="5" s="1"/>
  <c r="MZ907" i="5"/>
  <c r="MZ906" i="5"/>
  <c r="NA906" i="5" s="1"/>
  <c r="NB906" i="5" s="1"/>
  <c r="MV929" i="5"/>
  <c r="MW929" i="5" s="1"/>
  <c r="MV928" i="5"/>
  <c r="MW928" i="5" s="1"/>
  <c r="MV927" i="5"/>
  <c r="MW927" i="5" s="1"/>
  <c r="MX927" i="5" s="1"/>
  <c r="MV926" i="5"/>
  <c r="MW926" i="5" s="1"/>
  <c r="MV925" i="5"/>
  <c r="MW925" i="5" s="1"/>
  <c r="MV924" i="5"/>
  <c r="MW924" i="5" s="1"/>
  <c r="MW923" i="5"/>
  <c r="MX923" i="5" s="1"/>
  <c r="MV923" i="5"/>
  <c r="MV922" i="5"/>
  <c r="MW922" i="5" s="1"/>
  <c r="MV921" i="5"/>
  <c r="MW921" i="5" s="1"/>
  <c r="MV920" i="5"/>
  <c r="MW920" i="5" s="1"/>
  <c r="MV919" i="5"/>
  <c r="MW919" i="5" s="1"/>
  <c r="MV918" i="5"/>
  <c r="MW918" i="5" s="1"/>
  <c r="MV917" i="5"/>
  <c r="MW917" i="5" s="1"/>
  <c r="MV916" i="5"/>
  <c r="MW916" i="5" s="1"/>
  <c r="MX916" i="5" s="1"/>
  <c r="MW915" i="5"/>
  <c r="MX915" i="5" s="1"/>
  <c r="MV915" i="5"/>
  <c r="MV914" i="5"/>
  <c r="MW914" i="5" s="1"/>
  <c r="MV913" i="5"/>
  <c r="MW913" i="5" s="1"/>
  <c r="MW912" i="5"/>
  <c r="MV912" i="5"/>
  <c r="MV911" i="5"/>
  <c r="MW911" i="5" s="1"/>
  <c r="MV910" i="5"/>
  <c r="MW910" i="5" s="1"/>
  <c r="MX910" i="5" s="1"/>
  <c r="MV909" i="5"/>
  <c r="MW909" i="5" s="1"/>
  <c r="MV908" i="5"/>
  <c r="MW908" i="5" s="1"/>
  <c r="MW907" i="5"/>
  <c r="MV907" i="5"/>
  <c r="MV906" i="5"/>
  <c r="MW906" i="5" s="1"/>
  <c r="MX906" i="5" s="1"/>
  <c r="MR908" i="5"/>
  <c r="MS908" i="5" s="1"/>
  <c r="MR909" i="5"/>
  <c r="MS909" i="5" s="1"/>
  <c r="MT909" i="5" s="1"/>
  <c r="MR910" i="5"/>
  <c r="MS910" i="5"/>
  <c r="MT910" i="5" s="1"/>
  <c r="MR911" i="5"/>
  <c r="MS911" i="5" s="1"/>
  <c r="MT911" i="5" s="1"/>
  <c r="MR912" i="5"/>
  <c r="MS912" i="5" s="1"/>
  <c r="MT912" i="5" s="1"/>
  <c r="MR913" i="5"/>
  <c r="MS913" i="5" s="1"/>
  <c r="MR914" i="5"/>
  <c r="MS914" i="5" s="1"/>
  <c r="MR915" i="5"/>
  <c r="MS915" i="5" s="1"/>
  <c r="MR916" i="5"/>
  <c r="MS916" i="5" s="1"/>
  <c r="MR917" i="5"/>
  <c r="MS917" i="5" s="1"/>
  <c r="MR918" i="5"/>
  <c r="MS918" i="5"/>
  <c r="MT918" i="5" s="1"/>
  <c r="MR919" i="5"/>
  <c r="MS919" i="5" s="1"/>
  <c r="MR920" i="5"/>
  <c r="MS920" i="5" s="1"/>
  <c r="MT920" i="5" s="1"/>
  <c r="MR921" i="5"/>
  <c r="MS921" i="5" s="1"/>
  <c r="MR922" i="5"/>
  <c r="MS922" i="5"/>
  <c r="MR923" i="5"/>
  <c r="MS923" i="5" s="1"/>
  <c r="MR924" i="5"/>
  <c r="MS924" i="5" s="1"/>
  <c r="MR925" i="5"/>
  <c r="MS925" i="5" s="1"/>
  <c r="MR926" i="5"/>
  <c r="MS926" i="5"/>
  <c r="MR927" i="5"/>
  <c r="MS927" i="5" s="1"/>
  <c r="MR928" i="5"/>
  <c r="MS928" i="5" s="1"/>
  <c r="MT928" i="5" s="1"/>
  <c r="MR929" i="5"/>
  <c r="MS929" i="5" s="1"/>
  <c r="MR907" i="5"/>
  <c r="MS907" i="5" s="1"/>
  <c r="MR906" i="5"/>
  <c r="MS906" i="5" s="1"/>
  <c r="MT906" i="5" s="1"/>
  <c r="MN908" i="5"/>
  <c r="MO908" i="5"/>
  <c r="MN909" i="5"/>
  <c r="MO909" i="5" s="1"/>
  <c r="MN910" i="5"/>
  <c r="MO910" i="5" s="1"/>
  <c r="MN911" i="5"/>
  <c r="MO911" i="5" s="1"/>
  <c r="MN912" i="5"/>
  <c r="MO912" i="5"/>
  <c r="MP912" i="5" s="1"/>
  <c r="MN913" i="5"/>
  <c r="MO913" i="5" s="1"/>
  <c r="MN914" i="5"/>
  <c r="MO914" i="5" s="1"/>
  <c r="MP914" i="5" s="1"/>
  <c r="MN915" i="5"/>
  <c r="MO915" i="5" s="1"/>
  <c r="MN916" i="5"/>
  <c r="MO916" i="5"/>
  <c r="MN917" i="5"/>
  <c r="MO917" i="5" s="1"/>
  <c r="MN918" i="5"/>
  <c r="MO918" i="5" s="1"/>
  <c r="MN919" i="5"/>
  <c r="MO919" i="5" s="1"/>
  <c r="MN920" i="5"/>
  <c r="MO920" i="5"/>
  <c r="MP920" i="5" s="1"/>
  <c r="MN921" i="5"/>
  <c r="MO921" i="5" s="1"/>
  <c r="MN922" i="5"/>
  <c r="MO922" i="5" s="1"/>
  <c r="MP922" i="5" s="1"/>
  <c r="MN923" i="5"/>
  <c r="MO923" i="5" s="1"/>
  <c r="MN924" i="5"/>
  <c r="MO924" i="5"/>
  <c r="MN925" i="5"/>
  <c r="MO925" i="5" s="1"/>
  <c r="MN926" i="5"/>
  <c r="MO926" i="5" s="1"/>
  <c r="MN927" i="5"/>
  <c r="MO927" i="5" s="1"/>
  <c r="MN928" i="5"/>
  <c r="MO928" i="5"/>
  <c r="MP928" i="5" s="1"/>
  <c r="MN929" i="5"/>
  <c r="MO929" i="5" s="1"/>
  <c r="MN907" i="5"/>
  <c r="MO907" i="5" s="1"/>
  <c r="MN906" i="5"/>
  <c r="ML908" i="5"/>
  <c r="ML909" i="5"/>
  <c r="ML910" i="5"/>
  <c r="ML911" i="5"/>
  <c r="ML912" i="5"/>
  <c r="ML913" i="5"/>
  <c r="ML914" i="5"/>
  <c r="ML915" i="5"/>
  <c r="ML916" i="5"/>
  <c r="ML917" i="5"/>
  <c r="ML918" i="5"/>
  <c r="ML919" i="5"/>
  <c r="ML920" i="5"/>
  <c r="ML921" i="5"/>
  <c r="ML922" i="5"/>
  <c r="ML923" i="5"/>
  <c r="ML924" i="5"/>
  <c r="ML925" i="5"/>
  <c r="ML926" i="5"/>
  <c r="ML927" i="5"/>
  <c r="ML928" i="5"/>
  <c r="ML929" i="5"/>
  <c r="ML907" i="5"/>
  <c r="ML906" i="5"/>
  <c r="ML882" i="5"/>
  <c r="ML883" i="5"/>
  <c r="ML884" i="5"/>
  <c r="ML885" i="5"/>
  <c r="ML886" i="5"/>
  <c r="ML887" i="5"/>
  <c r="ML888" i="5"/>
  <c r="ML889" i="5"/>
  <c r="ML890" i="5"/>
  <c r="ML891" i="5"/>
  <c r="ML892" i="5"/>
  <c r="ML893" i="5"/>
  <c r="ML894" i="5"/>
  <c r="ML895" i="5"/>
  <c r="ML896" i="5"/>
  <c r="ML897" i="5"/>
  <c r="ML898" i="5"/>
  <c r="ML899" i="5"/>
  <c r="ML900" i="5"/>
  <c r="ML901" i="5"/>
  <c r="ML902" i="5"/>
  <c r="ML903" i="5"/>
  <c r="ML904" i="5"/>
  <c r="ML905" i="5"/>
  <c r="MK907" i="5"/>
  <c r="MK908" i="5"/>
  <c r="MK909" i="5"/>
  <c r="MK910" i="5"/>
  <c r="MK911" i="5"/>
  <c r="MK912" i="5"/>
  <c r="MK913" i="5"/>
  <c r="MK914" i="5"/>
  <c r="MK915" i="5"/>
  <c r="MK916" i="5"/>
  <c r="MK917" i="5"/>
  <c r="MK918" i="5"/>
  <c r="MK919" i="5"/>
  <c r="MK920" i="5"/>
  <c r="MK921" i="5"/>
  <c r="MK922" i="5"/>
  <c r="MK923" i="5"/>
  <c r="MK924" i="5"/>
  <c r="MK925" i="5"/>
  <c r="MK926" i="5"/>
  <c r="MK927" i="5"/>
  <c r="MK928" i="5"/>
  <c r="MK929" i="5"/>
  <c r="MK906" i="5"/>
  <c r="MJ908" i="5"/>
  <c r="MJ909" i="5"/>
  <c r="MJ910" i="5"/>
  <c r="MJ911" i="5"/>
  <c r="MJ912" i="5"/>
  <c r="MJ913" i="5"/>
  <c r="MJ914" i="5"/>
  <c r="MJ915" i="5"/>
  <c r="MJ916" i="5"/>
  <c r="MJ917" i="5"/>
  <c r="MJ918" i="5"/>
  <c r="MJ919" i="5"/>
  <c r="MJ920" i="5"/>
  <c r="MJ921" i="5"/>
  <c r="MJ922" i="5"/>
  <c r="MJ923" i="5"/>
  <c r="MJ924" i="5"/>
  <c r="MJ925" i="5"/>
  <c r="MJ926" i="5"/>
  <c r="MJ927" i="5"/>
  <c r="MJ928" i="5"/>
  <c r="MJ929" i="5"/>
  <c r="MJ907" i="5"/>
  <c r="MJ906" i="5"/>
  <c r="MJ882" i="5"/>
  <c r="MJ883" i="5"/>
  <c r="MJ884" i="5"/>
  <c r="MJ885" i="5"/>
  <c r="MJ886" i="5"/>
  <c r="MJ887" i="5"/>
  <c r="MJ888" i="5"/>
  <c r="MJ889" i="5"/>
  <c r="MJ890" i="5"/>
  <c r="MJ891" i="5"/>
  <c r="MJ892" i="5"/>
  <c r="MJ893" i="5"/>
  <c r="MJ894" i="5"/>
  <c r="MJ895" i="5"/>
  <c r="MJ896" i="5"/>
  <c r="MJ897" i="5"/>
  <c r="MJ898" i="5"/>
  <c r="MJ899" i="5"/>
  <c r="MJ900" i="5"/>
  <c r="MJ901" i="5"/>
  <c r="MJ902" i="5"/>
  <c r="MJ903" i="5"/>
  <c r="MJ904" i="5"/>
  <c r="MJ905" i="5"/>
  <c r="MH908" i="5"/>
  <c r="MH909" i="5"/>
  <c r="MH910" i="5"/>
  <c r="MH911" i="5"/>
  <c r="MH912" i="5"/>
  <c r="MH913" i="5"/>
  <c r="MH914" i="5"/>
  <c r="MH915" i="5"/>
  <c r="MH916" i="5"/>
  <c r="MH917" i="5"/>
  <c r="MH918" i="5"/>
  <c r="MH919" i="5"/>
  <c r="MH920" i="5"/>
  <c r="MH921" i="5"/>
  <c r="MH922" i="5"/>
  <c r="MH923" i="5"/>
  <c r="MH924" i="5"/>
  <c r="MH925" i="5"/>
  <c r="MH926" i="5"/>
  <c r="MH927" i="5"/>
  <c r="MH928" i="5"/>
  <c r="MH929" i="5"/>
  <c r="MH907" i="5"/>
  <c r="MH906" i="5"/>
  <c r="MG912" i="5"/>
  <c r="MG916" i="5"/>
  <c r="MG920" i="5"/>
  <c r="MG924" i="5"/>
  <c r="MG928" i="5"/>
  <c r="MG908" i="5"/>
  <c r="LY929" i="5"/>
  <c r="LY928" i="5"/>
  <c r="LY927" i="5"/>
  <c r="LY926" i="5"/>
  <c r="LY925" i="5"/>
  <c r="LY924" i="5"/>
  <c r="LY923" i="5"/>
  <c r="LY922" i="5"/>
  <c r="LY921" i="5"/>
  <c r="LY920" i="5"/>
  <c r="LY919" i="5"/>
  <c r="LY918" i="5"/>
  <c r="LY917" i="5"/>
  <c r="LY916" i="5"/>
  <c r="LY915" i="5"/>
  <c r="LY914" i="5"/>
  <c r="LY913" i="5"/>
  <c r="LY912" i="5"/>
  <c r="LY911" i="5"/>
  <c r="LY910" i="5"/>
  <c r="LY909" i="5"/>
  <c r="LY908" i="5"/>
  <c r="LY907" i="5"/>
  <c r="LY906" i="5"/>
  <c r="LP929" i="5"/>
  <c r="LP928" i="5"/>
  <c r="LP927" i="5"/>
  <c r="LP926" i="5"/>
  <c r="LP925" i="5"/>
  <c r="LP924" i="5"/>
  <c r="LP923" i="5"/>
  <c r="LP922" i="5"/>
  <c r="LP921" i="5"/>
  <c r="LP920" i="5"/>
  <c r="LP919" i="5"/>
  <c r="LP918" i="5"/>
  <c r="LP917" i="5"/>
  <c r="LP916" i="5"/>
  <c r="LP915" i="5"/>
  <c r="LP914" i="5"/>
  <c r="LP913" i="5"/>
  <c r="LP912" i="5"/>
  <c r="LP911" i="5"/>
  <c r="LP910" i="5"/>
  <c r="LP909" i="5"/>
  <c r="LP908" i="5"/>
  <c r="LP907" i="5"/>
  <c r="LP906" i="5"/>
  <c r="LG929" i="5"/>
  <c r="LG928" i="5"/>
  <c r="LG927" i="5"/>
  <c r="LG926" i="5"/>
  <c r="LG925" i="5"/>
  <c r="LG924" i="5"/>
  <c r="LG923" i="5"/>
  <c r="LG922" i="5"/>
  <c r="LG921" i="5"/>
  <c r="LG920" i="5"/>
  <c r="LG919" i="5"/>
  <c r="LG918" i="5"/>
  <c r="LG917" i="5"/>
  <c r="LG916" i="5"/>
  <c r="LG915" i="5"/>
  <c r="LG914" i="5"/>
  <c r="LG913" i="5"/>
  <c r="LG912" i="5"/>
  <c r="LG911" i="5"/>
  <c r="LG910" i="5"/>
  <c r="LG909" i="5"/>
  <c r="LG908" i="5"/>
  <c r="LG907" i="5"/>
  <c r="LG906" i="5"/>
  <c r="KX929" i="5"/>
  <c r="KX928" i="5"/>
  <c r="KX927" i="5"/>
  <c r="KX926" i="5"/>
  <c r="KX925" i="5"/>
  <c r="KX924" i="5"/>
  <c r="KX923" i="5"/>
  <c r="KX922" i="5"/>
  <c r="KX921" i="5"/>
  <c r="KX920" i="5"/>
  <c r="KX919" i="5"/>
  <c r="KX918" i="5"/>
  <c r="KX917" i="5"/>
  <c r="KX916" i="5"/>
  <c r="KX915" i="5"/>
  <c r="KX914" i="5"/>
  <c r="KX913" i="5"/>
  <c r="KX912" i="5"/>
  <c r="KX911" i="5"/>
  <c r="KX910" i="5"/>
  <c r="KX909" i="5"/>
  <c r="KX908" i="5"/>
  <c r="KX907" i="5"/>
  <c r="KX906" i="5"/>
  <c r="KO929" i="5"/>
  <c r="KO928" i="5"/>
  <c r="KO927" i="5"/>
  <c r="KO926" i="5"/>
  <c r="KO925" i="5"/>
  <c r="KO924" i="5"/>
  <c r="KO923" i="5"/>
  <c r="KO922" i="5"/>
  <c r="KO921" i="5"/>
  <c r="KO920" i="5"/>
  <c r="KO919" i="5"/>
  <c r="KO918" i="5"/>
  <c r="KO917" i="5"/>
  <c r="KO916" i="5"/>
  <c r="KO915" i="5"/>
  <c r="KO914" i="5"/>
  <c r="KO913" i="5"/>
  <c r="KO912" i="5"/>
  <c r="KO911" i="5"/>
  <c r="KO910" i="5"/>
  <c r="KO909" i="5"/>
  <c r="KO908" i="5"/>
  <c r="KO907" i="5"/>
  <c r="KO906" i="5"/>
  <c r="KF929" i="5"/>
  <c r="KF928" i="5"/>
  <c r="KF927" i="5"/>
  <c r="KF926" i="5"/>
  <c r="KF925" i="5"/>
  <c r="KF924" i="5"/>
  <c r="KF923" i="5"/>
  <c r="KF922" i="5"/>
  <c r="KF921" i="5"/>
  <c r="KF920" i="5"/>
  <c r="KF919" i="5"/>
  <c r="KF918" i="5"/>
  <c r="KF917" i="5"/>
  <c r="KF916" i="5"/>
  <c r="KF915" i="5"/>
  <c r="KF914" i="5"/>
  <c r="KF913" i="5"/>
  <c r="KF912" i="5"/>
  <c r="KF911" i="5"/>
  <c r="KF910" i="5"/>
  <c r="KF909" i="5"/>
  <c r="KF908" i="5"/>
  <c r="KF907" i="5"/>
  <c r="KF906" i="5"/>
  <c r="JW929" i="5"/>
  <c r="JW928" i="5"/>
  <c r="JW927" i="5"/>
  <c r="JW926" i="5"/>
  <c r="JW925" i="5"/>
  <c r="JW924" i="5"/>
  <c r="JW923" i="5"/>
  <c r="JW922" i="5"/>
  <c r="JW921" i="5"/>
  <c r="JW920" i="5"/>
  <c r="JW919" i="5"/>
  <c r="JW918" i="5"/>
  <c r="JW917" i="5"/>
  <c r="JW916" i="5"/>
  <c r="JW915" i="5"/>
  <c r="JW914" i="5"/>
  <c r="JW913" i="5"/>
  <c r="JW912" i="5"/>
  <c r="JW911" i="5"/>
  <c r="JW910" i="5"/>
  <c r="JW909" i="5"/>
  <c r="JW908" i="5"/>
  <c r="JW907" i="5"/>
  <c r="JW906" i="5"/>
  <c r="JN929" i="5"/>
  <c r="JN928" i="5"/>
  <c r="JN927" i="5"/>
  <c r="JN926" i="5"/>
  <c r="JN925" i="5"/>
  <c r="JN924" i="5"/>
  <c r="JN923" i="5"/>
  <c r="JN922" i="5"/>
  <c r="JN921" i="5"/>
  <c r="JN920" i="5"/>
  <c r="JN919" i="5"/>
  <c r="JN918" i="5"/>
  <c r="JN917" i="5"/>
  <c r="JN916" i="5"/>
  <c r="JN915" i="5"/>
  <c r="JN914" i="5"/>
  <c r="JN913" i="5"/>
  <c r="JN912" i="5"/>
  <c r="JN911" i="5"/>
  <c r="JN910" i="5"/>
  <c r="JN909" i="5"/>
  <c r="JN908" i="5"/>
  <c r="JN907" i="5"/>
  <c r="JN906" i="5"/>
  <c r="JE929" i="5"/>
  <c r="JE928" i="5"/>
  <c r="JE927" i="5"/>
  <c r="JE926" i="5"/>
  <c r="JE925" i="5"/>
  <c r="JE924" i="5"/>
  <c r="JE923" i="5"/>
  <c r="JE922" i="5"/>
  <c r="JE921" i="5"/>
  <c r="JE920" i="5"/>
  <c r="JE919" i="5"/>
  <c r="JE918" i="5"/>
  <c r="JE917" i="5"/>
  <c r="JE916" i="5"/>
  <c r="JE915" i="5"/>
  <c r="JE914" i="5"/>
  <c r="JE913" i="5"/>
  <c r="JE912" i="5"/>
  <c r="JE911" i="5"/>
  <c r="JE910" i="5"/>
  <c r="JE909" i="5"/>
  <c r="JE908" i="5"/>
  <c r="JE907" i="5"/>
  <c r="JE906" i="5"/>
  <c r="IM929" i="5"/>
  <c r="IM928" i="5"/>
  <c r="IM927" i="5"/>
  <c r="IM926" i="5"/>
  <c r="IM925" i="5"/>
  <c r="IM924" i="5"/>
  <c r="IM923" i="5"/>
  <c r="IM922" i="5"/>
  <c r="IM921" i="5"/>
  <c r="IM920" i="5"/>
  <c r="IM919" i="5"/>
  <c r="IM918" i="5"/>
  <c r="IM917" i="5"/>
  <c r="IM916" i="5"/>
  <c r="IM915" i="5"/>
  <c r="IM914" i="5"/>
  <c r="IM913" i="5"/>
  <c r="IM912" i="5"/>
  <c r="IM911" i="5"/>
  <c r="IM910" i="5"/>
  <c r="IM909" i="5"/>
  <c r="IM908" i="5"/>
  <c r="IM907" i="5"/>
  <c r="IM906" i="5"/>
  <c r="ID929" i="5"/>
  <c r="ID928" i="5"/>
  <c r="ID927" i="5"/>
  <c r="ID926" i="5"/>
  <c r="ID925" i="5"/>
  <c r="ID924" i="5"/>
  <c r="ID923" i="5"/>
  <c r="ID922" i="5"/>
  <c r="ID921" i="5"/>
  <c r="ID920" i="5"/>
  <c r="ID919" i="5"/>
  <c r="ID918" i="5"/>
  <c r="ID917" i="5"/>
  <c r="ID916" i="5"/>
  <c r="ID915" i="5"/>
  <c r="ID914" i="5"/>
  <c r="ID913" i="5"/>
  <c r="ID912" i="5"/>
  <c r="ID911" i="5"/>
  <c r="ID910" i="5"/>
  <c r="ID909" i="5"/>
  <c r="ID908" i="5"/>
  <c r="ID907" i="5"/>
  <c r="ID906" i="5"/>
  <c r="HU929" i="5"/>
  <c r="HU928" i="5"/>
  <c r="HU927" i="5"/>
  <c r="HU926" i="5"/>
  <c r="HU925" i="5"/>
  <c r="HU924" i="5"/>
  <c r="HU923" i="5"/>
  <c r="HU922" i="5"/>
  <c r="HU921" i="5"/>
  <c r="HU920" i="5"/>
  <c r="HU919" i="5"/>
  <c r="HU918" i="5"/>
  <c r="HU917" i="5"/>
  <c r="HU916" i="5"/>
  <c r="HU915" i="5"/>
  <c r="HU914" i="5"/>
  <c r="HU913" i="5"/>
  <c r="HU912" i="5"/>
  <c r="HU911" i="5"/>
  <c r="HU910" i="5"/>
  <c r="HU909" i="5"/>
  <c r="HU908" i="5"/>
  <c r="HU907" i="5"/>
  <c r="HU906" i="5"/>
  <c r="HL929" i="5"/>
  <c r="HL928" i="5"/>
  <c r="HL927" i="5"/>
  <c r="HL926" i="5"/>
  <c r="HL925" i="5"/>
  <c r="HL924" i="5"/>
  <c r="HL923" i="5"/>
  <c r="HL922" i="5"/>
  <c r="HL921" i="5"/>
  <c r="HL920" i="5"/>
  <c r="HL919" i="5"/>
  <c r="HL918" i="5"/>
  <c r="HL917" i="5"/>
  <c r="HL916" i="5"/>
  <c r="HL915" i="5"/>
  <c r="HL914" i="5"/>
  <c r="HL913" i="5"/>
  <c r="HL912" i="5"/>
  <c r="HL911" i="5"/>
  <c r="HL910" i="5"/>
  <c r="HL909" i="5"/>
  <c r="HL908" i="5"/>
  <c r="HL907" i="5"/>
  <c r="HL906" i="5"/>
  <c r="HC929" i="5"/>
  <c r="HC928" i="5"/>
  <c r="HC927" i="5"/>
  <c r="HC926" i="5"/>
  <c r="HC925" i="5"/>
  <c r="HC924" i="5"/>
  <c r="HC923" i="5"/>
  <c r="HC922" i="5"/>
  <c r="HC921" i="5"/>
  <c r="HC920" i="5"/>
  <c r="HC919" i="5"/>
  <c r="HC918" i="5"/>
  <c r="HC917" i="5"/>
  <c r="HC916" i="5"/>
  <c r="HC915" i="5"/>
  <c r="HC914" i="5"/>
  <c r="HC913" i="5"/>
  <c r="HC912" i="5"/>
  <c r="HC911" i="5"/>
  <c r="HC910" i="5"/>
  <c r="HC909" i="5"/>
  <c r="HC908" i="5"/>
  <c r="HC907" i="5"/>
  <c r="HC906" i="5"/>
  <c r="GT929" i="5"/>
  <c r="GT928" i="5"/>
  <c r="GT927" i="5"/>
  <c r="GT926" i="5"/>
  <c r="GT925" i="5"/>
  <c r="GT924" i="5"/>
  <c r="GT923" i="5"/>
  <c r="GT922" i="5"/>
  <c r="GT921" i="5"/>
  <c r="GT920" i="5"/>
  <c r="GT919" i="5"/>
  <c r="GT918" i="5"/>
  <c r="GT917" i="5"/>
  <c r="GT916" i="5"/>
  <c r="GT915" i="5"/>
  <c r="GT914" i="5"/>
  <c r="GT913" i="5"/>
  <c r="GT912" i="5"/>
  <c r="GT911" i="5"/>
  <c r="GT910" i="5"/>
  <c r="GT909" i="5"/>
  <c r="GT908" i="5"/>
  <c r="GT907" i="5"/>
  <c r="GT906" i="5"/>
  <c r="GK929" i="5"/>
  <c r="GK928" i="5"/>
  <c r="GK927" i="5"/>
  <c r="GK926" i="5"/>
  <c r="GK925" i="5"/>
  <c r="GK924" i="5"/>
  <c r="GK923" i="5"/>
  <c r="GK922" i="5"/>
  <c r="GK921" i="5"/>
  <c r="GK920" i="5"/>
  <c r="GK919" i="5"/>
  <c r="GK918" i="5"/>
  <c r="GK917" i="5"/>
  <c r="GK916" i="5"/>
  <c r="GK915" i="5"/>
  <c r="GK914" i="5"/>
  <c r="GK913" i="5"/>
  <c r="GK912" i="5"/>
  <c r="GK911" i="5"/>
  <c r="GK910" i="5"/>
  <c r="GK909" i="5"/>
  <c r="GK908" i="5"/>
  <c r="GK907" i="5"/>
  <c r="GK906" i="5"/>
  <c r="GB929" i="5"/>
  <c r="GB928" i="5"/>
  <c r="GB927" i="5"/>
  <c r="GB926" i="5"/>
  <c r="GB925" i="5"/>
  <c r="GB924" i="5"/>
  <c r="GB923" i="5"/>
  <c r="GB922" i="5"/>
  <c r="GB921" i="5"/>
  <c r="GB920" i="5"/>
  <c r="GB919" i="5"/>
  <c r="GB918" i="5"/>
  <c r="GB917" i="5"/>
  <c r="GB916" i="5"/>
  <c r="GB915" i="5"/>
  <c r="GB914" i="5"/>
  <c r="GB913" i="5"/>
  <c r="GB912" i="5"/>
  <c r="GB911" i="5"/>
  <c r="GB910" i="5"/>
  <c r="GB909" i="5"/>
  <c r="GB908" i="5"/>
  <c r="GB907" i="5"/>
  <c r="GB906" i="5"/>
  <c r="FS929" i="5"/>
  <c r="FS928" i="5"/>
  <c r="FS927" i="5"/>
  <c r="FS926" i="5"/>
  <c r="FS925" i="5"/>
  <c r="FS924" i="5"/>
  <c r="FS923" i="5"/>
  <c r="FS922" i="5"/>
  <c r="FS921" i="5"/>
  <c r="FS920" i="5"/>
  <c r="FS919" i="5"/>
  <c r="FS918" i="5"/>
  <c r="FS917" i="5"/>
  <c r="FS916" i="5"/>
  <c r="FS915" i="5"/>
  <c r="FS914" i="5"/>
  <c r="FS913" i="5"/>
  <c r="FS912" i="5"/>
  <c r="FS911" i="5"/>
  <c r="FS910" i="5"/>
  <c r="FS909" i="5"/>
  <c r="FS908" i="5"/>
  <c r="FS907" i="5"/>
  <c r="FS906" i="5"/>
  <c r="FJ882" i="5"/>
  <c r="FJ883" i="5"/>
  <c r="FJ884" i="5"/>
  <c r="FJ885" i="5"/>
  <c r="MF885" i="5" s="1"/>
  <c r="MG885" i="5" s="1"/>
  <c r="FJ886" i="5"/>
  <c r="FJ887" i="5"/>
  <c r="FJ888" i="5"/>
  <c r="FJ889" i="5"/>
  <c r="MF889" i="5" s="1"/>
  <c r="MG889" i="5" s="1"/>
  <c r="FJ890" i="5"/>
  <c r="FJ891" i="5"/>
  <c r="FJ892" i="5"/>
  <c r="FJ893" i="5"/>
  <c r="MF893" i="5" s="1"/>
  <c r="MG893" i="5" s="1"/>
  <c r="FJ894" i="5"/>
  <c r="FJ895" i="5"/>
  <c r="FJ896" i="5"/>
  <c r="FJ897" i="5"/>
  <c r="MF897" i="5" s="1"/>
  <c r="MG897" i="5" s="1"/>
  <c r="FJ898" i="5"/>
  <c r="FJ899" i="5"/>
  <c r="FJ900" i="5"/>
  <c r="FJ901" i="5"/>
  <c r="MF901" i="5" s="1"/>
  <c r="MG901" i="5" s="1"/>
  <c r="FJ902" i="5"/>
  <c r="FJ903" i="5"/>
  <c r="FJ904" i="5"/>
  <c r="FJ905" i="5"/>
  <c r="MF905" i="5" s="1"/>
  <c r="MG905" i="5" s="1"/>
  <c r="FJ906" i="5"/>
  <c r="FJ907" i="5"/>
  <c r="FJ908" i="5"/>
  <c r="FJ909" i="5"/>
  <c r="FJ910" i="5"/>
  <c r="FJ911" i="5"/>
  <c r="FJ912" i="5"/>
  <c r="FJ913" i="5"/>
  <c r="FJ914" i="5"/>
  <c r="FJ915" i="5"/>
  <c r="FJ916" i="5"/>
  <c r="FJ917" i="5"/>
  <c r="FJ918" i="5"/>
  <c r="FJ919" i="5"/>
  <c r="FJ920" i="5"/>
  <c r="FJ921" i="5"/>
  <c r="FJ922" i="5"/>
  <c r="FJ923" i="5"/>
  <c r="FJ924" i="5"/>
  <c r="FJ925" i="5"/>
  <c r="FJ926" i="5"/>
  <c r="FJ927" i="5"/>
  <c r="FJ928" i="5"/>
  <c r="FJ929" i="5"/>
  <c r="FA929" i="5"/>
  <c r="FA928" i="5"/>
  <c r="FA927" i="5"/>
  <c r="FA926" i="5"/>
  <c r="FA925" i="5"/>
  <c r="FA924" i="5"/>
  <c r="FA923" i="5"/>
  <c r="FA922" i="5"/>
  <c r="FA921" i="5"/>
  <c r="FA920" i="5"/>
  <c r="FA919" i="5"/>
  <c r="FA918" i="5"/>
  <c r="FA917" i="5"/>
  <c r="FA916" i="5"/>
  <c r="FA915" i="5"/>
  <c r="FA914" i="5"/>
  <c r="FA913" i="5"/>
  <c r="FA912" i="5"/>
  <c r="FA911" i="5"/>
  <c r="FA910" i="5"/>
  <c r="FA909" i="5"/>
  <c r="FA908" i="5"/>
  <c r="FA907" i="5"/>
  <c r="FA906" i="5"/>
  <c r="ER929" i="5"/>
  <c r="ER928" i="5"/>
  <c r="ER927" i="5"/>
  <c r="ER926" i="5"/>
  <c r="ER925" i="5"/>
  <c r="ER924" i="5"/>
  <c r="ER923" i="5"/>
  <c r="ER922" i="5"/>
  <c r="ER921" i="5"/>
  <c r="ER920" i="5"/>
  <c r="ER919" i="5"/>
  <c r="ER918" i="5"/>
  <c r="ER917" i="5"/>
  <c r="ER916" i="5"/>
  <c r="ER915" i="5"/>
  <c r="ER914" i="5"/>
  <c r="ER913" i="5"/>
  <c r="ER912" i="5"/>
  <c r="ER911" i="5"/>
  <c r="ER910" i="5"/>
  <c r="ER909" i="5"/>
  <c r="ER908" i="5"/>
  <c r="ER907" i="5"/>
  <c r="ER906" i="5"/>
  <c r="EI929" i="5"/>
  <c r="EI928" i="5"/>
  <c r="EI927" i="5"/>
  <c r="EI926" i="5"/>
  <c r="EI925" i="5"/>
  <c r="EI924" i="5"/>
  <c r="EI923" i="5"/>
  <c r="EI922" i="5"/>
  <c r="EI921" i="5"/>
  <c r="EI920" i="5"/>
  <c r="EI919" i="5"/>
  <c r="EI918" i="5"/>
  <c r="EI917" i="5"/>
  <c r="EI916" i="5"/>
  <c r="EI915" i="5"/>
  <c r="EI914" i="5"/>
  <c r="EI913" i="5"/>
  <c r="EI912" i="5"/>
  <c r="EI911" i="5"/>
  <c r="EI910" i="5"/>
  <c r="EI909" i="5"/>
  <c r="EI908" i="5"/>
  <c r="EI907" i="5"/>
  <c r="EI906" i="5"/>
  <c r="DZ929" i="5"/>
  <c r="DZ928" i="5"/>
  <c r="DZ927" i="5"/>
  <c r="DZ926" i="5"/>
  <c r="DZ925" i="5"/>
  <c r="DZ924" i="5"/>
  <c r="DZ923" i="5"/>
  <c r="DZ922" i="5"/>
  <c r="DZ921" i="5"/>
  <c r="DZ920" i="5"/>
  <c r="DZ919" i="5"/>
  <c r="DZ918" i="5"/>
  <c r="DZ917" i="5"/>
  <c r="DZ916" i="5"/>
  <c r="DZ915" i="5"/>
  <c r="DZ914" i="5"/>
  <c r="DZ913" i="5"/>
  <c r="DZ912" i="5"/>
  <c r="DZ911" i="5"/>
  <c r="DZ910" i="5"/>
  <c r="DZ909" i="5"/>
  <c r="DZ908" i="5"/>
  <c r="DZ907" i="5"/>
  <c r="DZ906" i="5"/>
  <c r="DQ929" i="5"/>
  <c r="DQ928" i="5"/>
  <c r="DQ927" i="5"/>
  <c r="DQ926" i="5"/>
  <c r="DQ925" i="5"/>
  <c r="DQ924" i="5"/>
  <c r="DQ923" i="5"/>
  <c r="DQ922" i="5"/>
  <c r="DQ921" i="5"/>
  <c r="DQ920" i="5"/>
  <c r="DQ919" i="5"/>
  <c r="DQ918" i="5"/>
  <c r="DQ917" i="5"/>
  <c r="DQ916" i="5"/>
  <c r="DQ915" i="5"/>
  <c r="DQ914" i="5"/>
  <c r="DQ913" i="5"/>
  <c r="DQ912" i="5"/>
  <c r="DQ911" i="5"/>
  <c r="DQ910" i="5"/>
  <c r="DQ909" i="5"/>
  <c r="DQ908" i="5"/>
  <c r="DQ907" i="5"/>
  <c r="DQ906" i="5"/>
  <c r="DH929" i="5"/>
  <c r="DH928" i="5"/>
  <c r="DH927" i="5"/>
  <c r="DH926" i="5"/>
  <c r="DH925" i="5"/>
  <c r="DH924" i="5"/>
  <c r="DH923" i="5"/>
  <c r="DH922" i="5"/>
  <c r="DH921" i="5"/>
  <c r="DH920" i="5"/>
  <c r="DH919" i="5"/>
  <c r="DH918" i="5"/>
  <c r="DH917" i="5"/>
  <c r="DH916" i="5"/>
  <c r="DH915" i="5"/>
  <c r="DH914" i="5"/>
  <c r="DH913" i="5"/>
  <c r="DH912" i="5"/>
  <c r="DH911" i="5"/>
  <c r="DH910" i="5"/>
  <c r="DH909" i="5"/>
  <c r="DH908" i="5"/>
  <c r="DH907" i="5"/>
  <c r="DH906" i="5"/>
  <c r="CY929" i="5"/>
  <c r="CY928" i="5"/>
  <c r="CY927" i="5"/>
  <c r="CY926" i="5"/>
  <c r="CY925" i="5"/>
  <c r="CY924" i="5"/>
  <c r="CY923" i="5"/>
  <c r="CY922" i="5"/>
  <c r="CY921" i="5"/>
  <c r="CY920" i="5"/>
  <c r="CY919" i="5"/>
  <c r="CY918" i="5"/>
  <c r="CY917" i="5"/>
  <c r="CY916" i="5"/>
  <c r="CY915" i="5"/>
  <c r="CY914" i="5"/>
  <c r="CY913" i="5"/>
  <c r="CY912" i="5"/>
  <c r="CY911" i="5"/>
  <c r="CY910" i="5"/>
  <c r="CY909" i="5"/>
  <c r="CY908" i="5"/>
  <c r="CY907" i="5"/>
  <c r="CY906" i="5"/>
  <c r="CP929" i="5"/>
  <c r="CP928" i="5"/>
  <c r="CP927" i="5"/>
  <c r="CP926" i="5"/>
  <c r="CP925" i="5"/>
  <c r="CP924" i="5"/>
  <c r="CP923" i="5"/>
  <c r="CP922" i="5"/>
  <c r="CP921" i="5"/>
  <c r="CP920" i="5"/>
  <c r="CP919" i="5"/>
  <c r="CP918" i="5"/>
  <c r="CP917" i="5"/>
  <c r="CP916" i="5"/>
  <c r="CP915" i="5"/>
  <c r="CP914" i="5"/>
  <c r="CP913" i="5"/>
  <c r="CP912" i="5"/>
  <c r="CP911" i="5"/>
  <c r="CP910" i="5"/>
  <c r="CP909" i="5"/>
  <c r="CP908" i="5"/>
  <c r="CP907" i="5"/>
  <c r="CP906" i="5"/>
  <c r="CG929" i="5"/>
  <c r="CG928" i="5"/>
  <c r="CG927" i="5"/>
  <c r="CG926" i="5"/>
  <c r="CG925" i="5"/>
  <c r="CG924" i="5"/>
  <c r="CG923" i="5"/>
  <c r="CG922" i="5"/>
  <c r="CG921" i="5"/>
  <c r="CG920" i="5"/>
  <c r="CG919" i="5"/>
  <c r="CG918" i="5"/>
  <c r="CG917" i="5"/>
  <c r="CG916" i="5"/>
  <c r="CG915" i="5"/>
  <c r="CG914" i="5"/>
  <c r="CG913" i="5"/>
  <c r="CG912" i="5"/>
  <c r="CG911" i="5"/>
  <c r="CG910" i="5"/>
  <c r="CG909" i="5"/>
  <c r="CG908" i="5"/>
  <c r="CG907" i="5"/>
  <c r="CG906" i="5"/>
  <c r="BX929" i="5"/>
  <c r="BX928" i="5"/>
  <c r="BX927" i="5"/>
  <c r="BX926" i="5"/>
  <c r="BX925" i="5"/>
  <c r="BX924" i="5"/>
  <c r="BX923" i="5"/>
  <c r="BX922" i="5"/>
  <c r="BX921" i="5"/>
  <c r="BX920" i="5"/>
  <c r="BX919" i="5"/>
  <c r="BX918" i="5"/>
  <c r="BX917" i="5"/>
  <c r="BX916" i="5"/>
  <c r="BX915" i="5"/>
  <c r="BX914" i="5"/>
  <c r="BX913" i="5"/>
  <c r="BX912" i="5"/>
  <c r="BX911" i="5"/>
  <c r="BX910" i="5"/>
  <c r="BX909" i="5"/>
  <c r="BX908" i="5"/>
  <c r="BX907" i="5"/>
  <c r="BX906" i="5"/>
  <c r="BT881" i="5"/>
  <c r="BT880" i="5"/>
  <c r="BT879" i="5"/>
  <c r="BT878" i="5"/>
  <c r="BT877" i="5"/>
  <c r="BT876" i="5"/>
  <c r="BT875" i="5"/>
  <c r="BT874" i="5"/>
  <c r="BT873" i="5"/>
  <c r="BT872" i="5"/>
  <c r="BT871" i="5"/>
  <c r="BT870" i="5"/>
  <c r="BT869" i="5"/>
  <c r="BT868" i="5"/>
  <c r="BT867" i="5"/>
  <c r="BT866" i="5"/>
  <c r="BT865" i="5"/>
  <c r="BT864" i="5"/>
  <c r="BT863" i="5"/>
  <c r="BT862" i="5"/>
  <c r="BT861" i="5"/>
  <c r="BT860" i="5"/>
  <c r="BT859" i="5"/>
  <c r="BT858" i="5"/>
  <c r="BT857" i="5"/>
  <c r="BT856" i="5"/>
  <c r="BT855" i="5"/>
  <c r="BT854" i="5"/>
  <c r="BT853" i="5"/>
  <c r="BT852" i="5"/>
  <c r="BT851" i="5"/>
  <c r="BT850" i="5"/>
  <c r="BT849" i="5"/>
  <c r="BT848" i="5"/>
  <c r="BT847" i="5"/>
  <c r="BT846" i="5"/>
  <c r="BT845" i="5"/>
  <c r="BT844" i="5"/>
  <c r="BT843" i="5"/>
  <c r="BT842" i="5"/>
  <c r="BT841" i="5"/>
  <c r="BT840" i="5"/>
  <c r="BT839" i="5"/>
  <c r="BT838" i="5"/>
  <c r="BT837" i="5"/>
  <c r="BT836" i="5"/>
  <c r="BT835" i="5"/>
  <c r="BT834" i="5"/>
  <c r="BT833" i="5"/>
  <c r="BT832" i="5"/>
  <c r="BT831" i="5"/>
  <c r="BT830" i="5"/>
  <c r="BT829" i="5"/>
  <c r="BT828" i="5"/>
  <c r="BT827" i="5"/>
  <c r="BT826" i="5"/>
  <c r="BT825" i="5"/>
  <c r="BT824" i="5"/>
  <c r="BT823" i="5"/>
  <c r="BT822" i="5"/>
  <c r="BT821" i="5"/>
  <c r="BT820" i="5"/>
  <c r="BT819" i="5"/>
  <c r="BT818" i="5"/>
  <c r="BT817" i="5"/>
  <c r="BT816" i="5"/>
  <c r="BT815" i="5"/>
  <c r="BT814" i="5"/>
  <c r="BT813" i="5"/>
  <c r="BT812" i="5"/>
  <c r="BT811" i="5"/>
  <c r="BT810" i="5"/>
  <c r="BT809" i="5"/>
  <c r="BT808" i="5"/>
  <c r="BT807" i="5"/>
  <c r="BT806" i="5"/>
  <c r="BT805" i="5"/>
  <c r="BT804" i="5"/>
  <c r="BT803" i="5"/>
  <c r="BT802" i="5"/>
  <c r="BT801" i="5"/>
  <c r="BT800" i="5"/>
  <c r="BT799" i="5"/>
  <c r="BT798" i="5"/>
  <c r="BT797" i="5"/>
  <c r="BT796" i="5"/>
  <c r="BT795" i="5"/>
  <c r="BT794" i="5"/>
  <c r="BT793" i="5"/>
  <c r="BT792" i="5"/>
  <c r="BT791" i="5"/>
  <c r="BT790" i="5"/>
  <c r="BT789" i="5"/>
  <c r="BT788" i="5"/>
  <c r="BT787" i="5"/>
  <c r="BT786" i="5"/>
  <c r="BT785" i="5"/>
  <c r="BT784" i="5"/>
  <c r="BT783" i="5"/>
  <c r="BT782" i="5"/>
  <c r="BT781" i="5"/>
  <c r="BT780" i="5"/>
  <c r="BT779" i="5"/>
  <c r="BT778" i="5"/>
  <c r="BT777" i="5"/>
  <c r="BT776" i="5"/>
  <c r="BT775" i="5"/>
  <c r="BT774" i="5"/>
  <c r="BT773" i="5"/>
  <c r="BT772" i="5"/>
  <c r="BT771" i="5"/>
  <c r="BT770" i="5"/>
  <c r="BT769" i="5"/>
  <c r="BT768" i="5"/>
  <c r="BT767" i="5"/>
  <c r="BT766" i="5"/>
  <c r="BT765" i="5"/>
  <c r="BT764" i="5"/>
  <c r="BT763" i="5"/>
  <c r="BT762" i="5"/>
  <c r="BT761" i="5"/>
  <c r="BT760" i="5"/>
  <c r="BT759" i="5"/>
  <c r="BT758" i="5"/>
  <c r="BT757" i="5"/>
  <c r="BT756" i="5"/>
  <c r="BT755" i="5"/>
  <c r="BT754" i="5"/>
  <c r="BT753" i="5"/>
  <c r="BT752" i="5"/>
  <c r="BT751" i="5"/>
  <c r="BT750" i="5"/>
  <c r="BT749" i="5"/>
  <c r="BT748" i="5"/>
  <c r="BT747" i="5"/>
  <c r="BT746" i="5"/>
  <c r="BT745" i="5"/>
  <c r="BT744" i="5"/>
  <c r="BT743" i="5"/>
  <c r="BT742" i="5"/>
  <c r="BT741" i="5"/>
  <c r="BT740" i="5"/>
  <c r="BT739" i="5"/>
  <c r="BT738" i="5"/>
  <c r="BT737" i="5"/>
  <c r="BT736" i="5"/>
  <c r="BT735" i="5"/>
  <c r="BT734" i="5"/>
  <c r="BT733" i="5"/>
  <c r="BT732" i="5"/>
  <c r="BT731" i="5"/>
  <c r="BT730" i="5"/>
  <c r="BT729" i="5"/>
  <c r="BT728" i="5"/>
  <c r="BT727" i="5"/>
  <c r="BT726" i="5"/>
  <c r="BT725" i="5"/>
  <c r="BT724" i="5"/>
  <c r="BT723" i="5"/>
  <c r="BT722" i="5"/>
  <c r="BT721" i="5"/>
  <c r="BT720" i="5"/>
  <c r="BT719" i="5"/>
  <c r="BT718" i="5"/>
  <c r="BT717" i="5"/>
  <c r="BT716" i="5"/>
  <c r="BT715" i="5"/>
  <c r="BT714" i="5"/>
  <c r="BT713" i="5"/>
  <c r="BT712" i="5"/>
  <c r="BT711" i="5"/>
  <c r="BT710" i="5"/>
  <c r="BT709" i="5"/>
  <c r="BT708" i="5"/>
  <c r="BT707" i="5"/>
  <c r="BT706" i="5"/>
  <c r="BT705" i="5"/>
  <c r="BT704" i="5"/>
  <c r="BT703" i="5"/>
  <c r="BT702" i="5"/>
  <c r="BT701" i="5"/>
  <c r="BT700" i="5"/>
  <c r="BT699" i="5"/>
  <c r="BT698" i="5"/>
  <c r="BT697" i="5"/>
  <c r="BT696" i="5"/>
  <c r="BT695" i="5"/>
  <c r="BT694" i="5"/>
  <c r="BT693" i="5"/>
  <c r="BT692" i="5"/>
  <c r="BT691" i="5"/>
  <c r="BT690" i="5"/>
  <c r="BT689" i="5"/>
  <c r="BT688" i="5"/>
  <c r="BT687" i="5"/>
  <c r="BT686" i="5"/>
  <c r="BT685" i="5"/>
  <c r="BT684" i="5"/>
  <c r="BT683" i="5"/>
  <c r="BT682" i="5"/>
  <c r="BT681" i="5"/>
  <c r="BT680" i="5"/>
  <c r="BT679" i="5"/>
  <c r="BT678" i="5"/>
  <c r="BT677" i="5"/>
  <c r="BT676" i="5"/>
  <c r="BT675" i="5"/>
  <c r="BT674" i="5"/>
  <c r="BT673" i="5"/>
  <c r="BT672" i="5"/>
  <c r="BT671" i="5"/>
  <c r="BT670" i="5"/>
  <c r="BT669" i="5"/>
  <c r="BT668" i="5"/>
  <c r="BT667" i="5"/>
  <c r="BT666" i="5"/>
  <c r="BT665" i="5"/>
  <c r="BT664" i="5"/>
  <c r="BT663" i="5"/>
  <c r="BT662" i="5"/>
  <c r="BT661" i="5"/>
  <c r="BT660" i="5"/>
  <c r="BT659" i="5"/>
  <c r="BT658" i="5"/>
  <c r="BT657" i="5"/>
  <c r="BT656" i="5"/>
  <c r="BT655" i="5"/>
  <c r="BT654" i="5"/>
  <c r="BT653" i="5"/>
  <c r="BT652" i="5"/>
  <c r="BT651" i="5"/>
  <c r="BT650" i="5"/>
  <c r="BT649" i="5"/>
  <c r="BT648" i="5"/>
  <c r="BT647" i="5"/>
  <c r="BT646" i="5"/>
  <c r="BT645" i="5"/>
  <c r="BT644" i="5"/>
  <c r="BT643" i="5"/>
  <c r="BT642" i="5"/>
  <c r="BT641" i="5"/>
  <c r="BT640" i="5"/>
  <c r="BT639" i="5"/>
  <c r="BT638" i="5"/>
  <c r="BT637" i="5"/>
  <c r="BT636" i="5"/>
  <c r="BT635" i="5"/>
  <c r="BT634" i="5"/>
  <c r="BT633" i="5"/>
  <c r="BT632" i="5"/>
  <c r="BT631" i="5"/>
  <c r="BT630" i="5"/>
  <c r="BT629" i="5"/>
  <c r="BT628" i="5"/>
  <c r="BT627" i="5"/>
  <c r="BT626" i="5"/>
  <c r="BT625" i="5"/>
  <c r="BT624" i="5"/>
  <c r="BT623" i="5"/>
  <c r="BT622" i="5"/>
  <c r="BT621" i="5"/>
  <c r="BT620" i="5"/>
  <c r="BT619" i="5"/>
  <c r="BT618" i="5"/>
  <c r="BT617" i="5"/>
  <c r="BT616" i="5"/>
  <c r="BT615" i="5"/>
  <c r="BT614" i="5"/>
  <c r="BT613" i="5"/>
  <c r="BT612" i="5"/>
  <c r="BT611" i="5"/>
  <c r="BT610" i="5"/>
  <c r="BT609" i="5"/>
  <c r="BT608" i="5"/>
  <c r="BT607" i="5"/>
  <c r="BO929" i="5"/>
  <c r="BO928" i="5"/>
  <c r="BO927" i="5"/>
  <c r="BO926" i="5"/>
  <c r="BO925" i="5"/>
  <c r="BO924" i="5"/>
  <c r="BO923" i="5"/>
  <c r="BO922" i="5"/>
  <c r="BO921" i="5"/>
  <c r="BO920" i="5"/>
  <c r="BO919" i="5"/>
  <c r="BO918" i="5"/>
  <c r="BO917" i="5"/>
  <c r="BO916" i="5"/>
  <c r="BO915" i="5"/>
  <c r="BO914" i="5"/>
  <c r="BO913" i="5"/>
  <c r="BO912" i="5"/>
  <c r="BO911" i="5"/>
  <c r="BO910" i="5"/>
  <c r="BO909" i="5"/>
  <c r="BO908" i="5"/>
  <c r="BO907" i="5"/>
  <c r="BO906" i="5"/>
  <c r="BF929" i="5"/>
  <c r="BF928" i="5"/>
  <c r="BF927" i="5"/>
  <c r="BF926" i="5"/>
  <c r="BF925" i="5"/>
  <c r="BF924" i="5"/>
  <c r="BF923" i="5"/>
  <c r="BF922" i="5"/>
  <c r="BF921" i="5"/>
  <c r="BF920" i="5"/>
  <c r="BF919" i="5"/>
  <c r="BF918" i="5"/>
  <c r="BF917" i="5"/>
  <c r="BF916" i="5"/>
  <c r="BF915" i="5"/>
  <c r="BF914" i="5"/>
  <c r="BF913" i="5"/>
  <c r="BF912" i="5"/>
  <c r="BF911" i="5"/>
  <c r="BF910" i="5"/>
  <c r="BF909" i="5"/>
  <c r="BF908" i="5"/>
  <c r="BF907" i="5"/>
  <c r="BF906" i="5"/>
  <c r="AW929" i="5"/>
  <c r="AW928" i="5"/>
  <c r="AW927" i="5"/>
  <c r="AW926" i="5"/>
  <c r="AW925" i="5"/>
  <c r="AW924" i="5"/>
  <c r="AW923" i="5"/>
  <c r="AW922" i="5"/>
  <c r="AW921" i="5"/>
  <c r="AW920" i="5"/>
  <c r="AW919" i="5"/>
  <c r="AW918" i="5"/>
  <c r="AW917" i="5"/>
  <c r="AW916" i="5"/>
  <c r="AW915" i="5"/>
  <c r="AW914" i="5"/>
  <c r="AW913" i="5"/>
  <c r="AW912" i="5"/>
  <c r="AW911" i="5"/>
  <c r="AW910" i="5"/>
  <c r="AW909" i="5"/>
  <c r="AW908" i="5"/>
  <c r="AW907" i="5"/>
  <c r="AW906" i="5"/>
  <c r="AN929" i="5"/>
  <c r="AN928" i="5"/>
  <c r="AN927" i="5"/>
  <c r="AN926" i="5"/>
  <c r="AN925" i="5"/>
  <c r="AN924" i="5"/>
  <c r="AN923" i="5"/>
  <c r="AN922" i="5"/>
  <c r="AN921" i="5"/>
  <c r="AN920" i="5"/>
  <c r="AN919" i="5"/>
  <c r="AN918" i="5"/>
  <c r="AN917" i="5"/>
  <c r="AN916" i="5"/>
  <c r="AN915" i="5"/>
  <c r="AN914" i="5"/>
  <c r="AN913" i="5"/>
  <c r="AN912" i="5"/>
  <c r="AN911" i="5"/>
  <c r="AN910" i="5"/>
  <c r="AN909" i="5"/>
  <c r="AN908" i="5"/>
  <c r="AN907" i="5"/>
  <c r="AN906" i="5"/>
  <c r="AE929" i="5"/>
  <c r="AE928" i="5"/>
  <c r="AE927" i="5"/>
  <c r="AE926" i="5"/>
  <c r="AE925" i="5"/>
  <c r="AE924" i="5"/>
  <c r="AE923" i="5"/>
  <c r="AE922" i="5"/>
  <c r="AE921" i="5"/>
  <c r="AE920" i="5"/>
  <c r="AE919" i="5"/>
  <c r="AE918" i="5"/>
  <c r="AE917" i="5"/>
  <c r="AE916" i="5"/>
  <c r="AE915" i="5"/>
  <c r="AE914" i="5"/>
  <c r="AE913" i="5"/>
  <c r="AE912" i="5"/>
  <c r="AE911" i="5"/>
  <c r="AE910" i="5"/>
  <c r="AE909" i="5"/>
  <c r="AE908" i="5"/>
  <c r="AE907" i="5"/>
  <c r="AE906" i="5"/>
  <c r="V929" i="5"/>
  <c r="V928" i="5"/>
  <c r="V927" i="5"/>
  <c r="V926" i="5"/>
  <c r="V925" i="5"/>
  <c r="V924" i="5"/>
  <c r="V923" i="5"/>
  <c r="V922" i="5"/>
  <c r="V921" i="5"/>
  <c r="V920" i="5"/>
  <c r="V919" i="5"/>
  <c r="V918" i="5"/>
  <c r="V917" i="5"/>
  <c r="V916" i="5"/>
  <c r="V915" i="5"/>
  <c r="V914" i="5"/>
  <c r="V913" i="5"/>
  <c r="V912" i="5"/>
  <c r="V911" i="5"/>
  <c r="V910" i="5"/>
  <c r="V909" i="5"/>
  <c r="V908" i="5"/>
  <c r="V907" i="5"/>
  <c r="V906" i="5"/>
  <c r="D882" i="5"/>
  <c r="MF882" i="5" s="1"/>
  <c r="MG883" i="5" s="1"/>
  <c r="D883" i="5"/>
  <c r="MF883" i="5" s="1"/>
  <c r="D884" i="5"/>
  <c r="MF884" i="5" s="1"/>
  <c r="MG884" i="5" s="1"/>
  <c r="MH884" i="5" s="1"/>
  <c r="D885" i="5"/>
  <c r="D886" i="5"/>
  <c r="MF886" i="5" s="1"/>
  <c r="MG886" i="5" s="1"/>
  <c r="MH886" i="5" s="1"/>
  <c r="D887" i="5"/>
  <c r="MF887" i="5" s="1"/>
  <c r="D888" i="5"/>
  <c r="MF888" i="5" s="1"/>
  <c r="MG888" i="5" s="1"/>
  <c r="D889" i="5"/>
  <c r="D890" i="5"/>
  <c r="MF890" i="5" s="1"/>
  <c r="MG891" i="5" s="1"/>
  <c r="D891" i="5"/>
  <c r="MF891" i="5" s="1"/>
  <c r="D892" i="5"/>
  <c r="MF892" i="5" s="1"/>
  <c r="MG892" i="5" s="1"/>
  <c r="MH892" i="5" s="1"/>
  <c r="D893" i="5"/>
  <c r="D894" i="5"/>
  <c r="MF894" i="5" s="1"/>
  <c r="MG894" i="5" s="1"/>
  <c r="MH894" i="5" s="1"/>
  <c r="D895" i="5"/>
  <c r="MF895" i="5" s="1"/>
  <c r="D896" i="5"/>
  <c r="MF896" i="5" s="1"/>
  <c r="MG896" i="5" s="1"/>
  <c r="D897" i="5"/>
  <c r="D898" i="5"/>
  <c r="MF898" i="5" s="1"/>
  <c r="MG899" i="5" s="1"/>
  <c r="D899" i="5"/>
  <c r="MF899" i="5" s="1"/>
  <c r="D900" i="5"/>
  <c r="MF900" i="5" s="1"/>
  <c r="MG900" i="5" s="1"/>
  <c r="MH900" i="5" s="1"/>
  <c r="D901" i="5"/>
  <c r="D902" i="5"/>
  <c r="MF902" i="5" s="1"/>
  <c r="MG902" i="5" s="1"/>
  <c r="MH902" i="5" s="1"/>
  <c r="D903" i="5"/>
  <c r="MF903" i="5" s="1"/>
  <c r="D904" i="5"/>
  <c r="MF904" i="5" s="1"/>
  <c r="MG904" i="5" s="1"/>
  <c r="D905" i="5"/>
  <c r="M929" i="5"/>
  <c r="M928" i="5"/>
  <c r="M927" i="5"/>
  <c r="M926" i="5"/>
  <c r="M925" i="5"/>
  <c r="M924" i="5"/>
  <c r="M923" i="5"/>
  <c r="M922" i="5"/>
  <c r="M921" i="5"/>
  <c r="M920" i="5"/>
  <c r="M919" i="5"/>
  <c r="M918" i="5"/>
  <c r="M917" i="5"/>
  <c r="M916" i="5"/>
  <c r="M915" i="5"/>
  <c r="M914" i="5"/>
  <c r="M913" i="5"/>
  <c r="M912" i="5"/>
  <c r="M911" i="5"/>
  <c r="M910" i="5"/>
  <c r="M909" i="5"/>
  <c r="M908" i="5"/>
  <c r="M907" i="5"/>
  <c r="M906" i="5"/>
  <c r="D929" i="5"/>
  <c r="MF929" i="5" s="1"/>
  <c r="MG929" i="5" s="1"/>
  <c r="D928" i="5"/>
  <c r="MF928" i="5" s="1"/>
  <c r="D927" i="5"/>
  <c r="MF927" i="5" s="1"/>
  <c r="D926" i="5"/>
  <c r="D925" i="5"/>
  <c r="MF925" i="5" s="1"/>
  <c r="MG925" i="5" s="1"/>
  <c r="D924" i="5"/>
  <c r="MF924" i="5" s="1"/>
  <c r="D923" i="5"/>
  <c r="MF923" i="5" s="1"/>
  <c r="D922" i="5"/>
  <c r="D921" i="5"/>
  <c r="MF921" i="5" s="1"/>
  <c r="MG921" i="5" s="1"/>
  <c r="D920" i="5"/>
  <c r="MF920" i="5" s="1"/>
  <c r="D919" i="5"/>
  <c r="MF919" i="5" s="1"/>
  <c r="D918" i="5"/>
  <c r="D917" i="5"/>
  <c r="MF917" i="5" s="1"/>
  <c r="MG917" i="5" s="1"/>
  <c r="D916" i="5"/>
  <c r="MF916" i="5" s="1"/>
  <c r="D915" i="5"/>
  <c r="MF915" i="5" s="1"/>
  <c r="D914" i="5"/>
  <c r="D913" i="5"/>
  <c r="MF913" i="5" s="1"/>
  <c r="MG913" i="5" s="1"/>
  <c r="D912" i="5"/>
  <c r="MF912" i="5" s="1"/>
  <c r="D911" i="5"/>
  <c r="MF911" i="5" s="1"/>
  <c r="D910" i="5"/>
  <c r="D909" i="5"/>
  <c r="MF909" i="5" s="1"/>
  <c r="MG909" i="5" s="1"/>
  <c r="D908" i="5"/>
  <c r="MF908" i="5" s="1"/>
  <c r="D907" i="5"/>
  <c r="MF907" i="5" s="1"/>
  <c r="D906" i="5"/>
  <c r="SD926" i="5" l="1"/>
  <c r="SD910" i="5"/>
  <c r="SD922" i="5"/>
  <c r="RZ922" i="5"/>
  <c r="RZ918" i="5"/>
  <c r="RZ910" i="5"/>
  <c r="RZ926" i="5"/>
  <c r="RZ923" i="5"/>
  <c r="RZ915" i="5"/>
  <c r="RZ919" i="5"/>
  <c r="RV929" i="5"/>
  <c r="RV926" i="5"/>
  <c r="RV921" i="5"/>
  <c r="RV918" i="5"/>
  <c r="RV913" i="5"/>
  <c r="RV927" i="5"/>
  <c r="RV919" i="5"/>
  <c r="RV915" i="5"/>
  <c r="RR926" i="5"/>
  <c r="RR922" i="5"/>
  <c r="RR918" i="5"/>
  <c r="RR914" i="5"/>
  <c r="RR910" i="5"/>
  <c r="RR911" i="5"/>
  <c r="RR927" i="5"/>
  <c r="RR915" i="5"/>
  <c r="RN914" i="5"/>
  <c r="RN910" i="5"/>
  <c r="RN926" i="5"/>
  <c r="RN911" i="5"/>
  <c r="RJ927" i="5"/>
  <c r="RJ911" i="5"/>
  <c r="RJ923" i="5"/>
  <c r="RF929" i="5"/>
  <c r="RF926" i="5"/>
  <c r="RF921" i="5"/>
  <c r="RF918" i="5"/>
  <c r="RF913" i="5"/>
  <c r="RF927" i="5"/>
  <c r="RF923" i="5"/>
  <c r="RF915" i="5"/>
  <c r="RB926" i="5"/>
  <c r="RB922" i="5"/>
  <c r="RB918" i="5"/>
  <c r="RB914" i="5"/>
  <c r="RB923" i="5"/>
  <c r="RB919" i="5"/>
  <c r="RB927" i="5"/>
  <c r="RB915" i="5"/>
  <c r="QX914" i="5"/>
  <c r="QX910" i="5"/>
  <c r="QX926" i="5"/>
  <c r="QX911" i="5"/>
  <c r="QT926" i="5"/>
  <c r="QT910" i="5"/>
  <c r="QT922" i="5"/>
  <c r="QP919" i="5"/>
  <c r="QP926" i="5"/>
  <c r="QP914" i="5"/>
  <c r="QP928" i="5"/>
  <c r="QP920" i="5"/>
  <c r="QP908" i="5"/>
  <c r="QL926" i="5"/>
  <c r="QL910" i="5"/>
  <c r="QL922" i="5"/>
  <c r="QH918" i="5"/>
  <c r="QH921" i="5"/>
  <c r="QH909" i="5"/>
  <c r="QH915" i="5"/>
  <c r="QH922" i="5"/>
  <c r="QH925" i="5"/>
  <c r="QH910" i="5"/>
  <c r="QH913" i="5"/>
  <c r="QH919" i="5"/>
  <c r="QH926" i="5"/>
  <c r="QH929" i="5"/>
  <c r="QD918" i="5"/>
  <c r="QD921" i="5"/>
  <c r="QD909" i="5"/>
  <c r="QD915" i="5"/>
  <c r="QD922" i="5"/>
  <c r="QD925" i="5"/>
  <c r="QD910" i="5"/>
  <c r="QD913" i="5"/>
  <c r="QD919" i="5"/>
  <c r="QD926" i="5"/>
  <c r="QD929" i="5"/>
  <c r="PZ925" i="5"/>
  <c r="PZ917" i="5"/>
  <c r="PZ927" i="5"/>
  <c r="PZ919" i="5"/>
  <c r="PZ911" i="5"/>
  <c r="PV909" i="5"/>
  <c r="PV915" i="5"/>
  <c r="PV922" i="5"/>
  <c r="PV925" i="5"/>
  <c r="PV918" i="5"/>
  <c r="PV921" i="5"/>
  <c r="PV910" i="5"/>
  <c r="PV913" i="5"/>
  <c r="PV919" i="5"/>
  <c r="PV926" i="5"/>
  <c r="PV929" i="5"/>
  <c r="PR918" i="5"/>
  <c r="PR921" i="5"/>
  <c r="PR909" i="5"/>
  <c r="PR915" i="5"/>
  <c r="PR922" i="5"/>
  <c r="PR925" i="5"/>
  <c r="PR919" i="5"/>
  <c r="PN918" i="5"/>
  <c r="PN921" i="5"/>
  <c r="PN909" i="5"/>
  <c r="PN915" i="5"/>
  <c r="PN922" i="5"/>
  <c r="PN925" i="5"/>
  <c r="PN910" i="5"/>
  <c r="PN913" i="5"/>
  <c r="PN919" i="5"/>
  <c r="PN926" i="5"/>
  <c r="PN929" i="5"/>
  <c r="PJ926" i="5"/>
  <c r="PJ910" i="5"/>
  <c r="PJ922" i="5"/>
  <c r="PF922" i="5"/>
  <c r="PF918" i="5"/>
  <c r="PF914" i="5"/>
  <c r="PF910" i="5"/>
  <c r="PF926" i="5"/>
  <c r="PF927" i="5"/>
  <c r="PF915" i="5"/>
  <c r="PF923" i="5"/>
  <c r="PB918" i="5"/>
  <c r="PB921" i="5"/>
  <c r="PB909" i="5"/>
  <c r="PB915" i="5"/>
  <c r="PB922" i="5"/>
  <c r="PB925" i="5"/>
  <c r="PB919" i="5"/>
  <c r="OX918" i="5"/>
  <c r="OX921" i="5"/>
  <c r="OX909" i="5"/>
  <c r="OX915" i="5"/>
  <c r="OX922" i="5"/>
  <c r="OX925" i="5"/>
  <c r="OX910" i="5"/>
  <c r="OX913" i="5"/>
  <c r="OX919" i="5"/>
  <c r="OX926" i="5"/>
  <c r="OX929" i="5"/>
  <c r="OT918" i="5"/>
  <c r="OT921" i="5"/>
  <c r="OT909" i="5"/>
  <c r="OT915" i="5"/>
  <c r="OT922" i="5"/>
  <c r="OT925" i="5"/>
  <c r="OT910" i="5"/>
  <c r="OT913" i="5"/>
  <c r="OT919" i="5"/>
  <c r="OT926" i="5"/>
  <c r="OT929" i="5"/>
  <c r="OP918" i="5"/>
  <c r="OP921" i="5"/>
  <c r="OP909" i="5"/>
  <c r="OP915" i="5"/>
  <c r="OP922" i="5"/>
  <c r="OP925" i="5"/>
  <c r="OP910" i="5"/>
  <c r="OP913" i="5"/>
  <c r="OP919" i="5"/>
  <c r="OP926" i="5"/>
  <c r="OP929" i="5"/>
  <c r="OL918" i="5"/>
  <c r="OL921" i="5"/>
  <c r="OL909" i="5"/>
  <c r="OL915" i="5"/>
  <c r="OL922" i="5"/>
  <c r="OL925" i="5"/>
  <c r="OL910" i="5"/>
  <c r="OL913" i="5"/>
  <c r="OL919" i="5"/>
  <c r="OL926" i="5"/>
  <c r="OL929" i="5"/>
  <c r="OH926" i="5"/>
  <c r="OH910" i="5"/>
  <c r="OH922" i="5"/>
  <c r="OD908" i="5"/>
  <c r="OD918" i="5"/>
  <c r="OD921" i="5"/>
  <c r="OD909" i="5"/>
  <c r="OD915" i="5"/>
  <c r="OD922" i="5"/>
  <c r="OD925" i="5"/>
  <c r="OD910" i="5"/>
  <c r="OD913" i="5"/>
  <c r="OD919" i="5"/>
  <c r="OD926" i="5"/>
  <c r="OD929" i="5"/>
  <c r="NZ918" i="5"/>
  <c r="NZ921" i="5"/>
  <c r="NZ909" i="5"/>
  <c r="NZ915" i="5"/>
  <c r="NZ922" i="5"/>
  <c r="NZ925" i="5"/>
  <c r="NZ910" i="5"/>
  <c r="NZ913" i="5"/>
  <c r="NZ919" i="5"/>
  <c r="NZ926" i="5"/>
  <c r="NZ929" i="5"/>
  <c r="NV918" i="5"/>
  <c r="NV921" i="5"/>
  <c r="NV909" i="5"/>
  <c r="NV915" i="5"/>
  <c r="NV922" i="5"/>
  <c r="NV925" i="5"/>
  <c r="NV910" i="5"/>
  <c r="NV913" i="5"/>
  <c r="NV919" i="5"/>
  <c r="NV926" i="5"/>
  <c r="NV929" i="5"/>
  <c r="NR922" i="5"/>
  <c r="NR914" i="5"/>
  <c r="NR915" i="5"/>
  <c r="NR927" i="5"/>
  <c r="NR923" i="5"/>
  <c r="NR919" i="5"/>
  <c r="NR911" i="5"/>
  <c r="NN916" i="5"/>
  <c r="NN921" i="5"/>
  <c r="NN919" i="5"/>
  <c r="NN917" i="5"/>
  <c r="NN929" i="5"/>
  <c r="NN913" i="5"/>
  <c r="NN907" i="5"/>
  <c r="NN926" i="5"/>
  <c r="NN910" i="5"/>
  <c r="NN922" i="5"/>
  <c r="NJ920" i="5"/>
  <c r="NJ924" i="5"/>
  <c r="NJ912" i="5"/>
  <c r="NJ928" i="5"/>
  <c r="NJ916" i="5"/>
  <c r="NJ908" i="5"/>
  <c r="NJ918" i="5"/>
  <c r="NJ921" i="5"/>
  <c r="NJ909" i="5"/>
  <c r="NJ915" i="5"/>
  <c r="NJ922" i="5"/>
  <c r="NJ925" i="5"/>
  <c r="NJ910" i="5"/>
  <c r="NJ913" i="5"/>
  <c r="NJ919" i="5"/>
  <c r="NJ926" i="5"/>
  <c r="NJ929" i="5"/>
  <c r="NF920" i="5"/>
  <c r="NF924" i="5"/>
  <c r="NF912" i="5"/>
  <c r="NF928" i="5"/>
  <c r="NF916" i="5"/>
  <c r="NF908" i="5"/>
  <c r="NF918" i="5"/>
  <c r="NF909" i="5"/>
  <c r="NF915" i="5"/>
  <c r="NF922" i="5"/>
  <c r="NF925" i="5"/>
  <c r="NF921" i="5"/>
  <c r="NF910" i="5"/>
  <c r="NF913" i="5"/>
  <c r="NF919" i="5"/>
  <c r="NF926" i="5"/>
  <c r="NF929" i="5"/>
  <c r="NB924" i="5"/>
  <c r="NB912" i="5"/>
  <c r="NB928" i="5"/>
  <c r="NB916" i="5"/>
  <c r="NB908" i="5"/>
  <c r="NB918" i="5"/>
  <c r="NB921" i="5"/>
  <c r="NB909" i="5"/>
  <c r="NB915" i="5"/>
  <c r="NB922" i="5"/>
  <c r="NB925" i="5"/>
  <c r="NB910" i="5"/>
  <c r="NB913" i="5"/>
  <c r="NB919" i="5"/>
  <c r="NB926" i="5"/>
  <c r="NB929" i="5"/>
  <c r="MX917" i="5"/>
  <c r="MX913" i="5"/>
  <c r="MX928" i="5"/>
  <c r="MX920" i="5"/>
  <c r="MX924" i="5"/>
  <c r="MX909" i="5"/>
  <c r="MX907" i="5"/>
  <c r="MX918" i="5"/>
  <c r="MX921" i="5"/>
  <c r="MX911" i="5"/>
  <c r="MX914" i="5"/>
  <c r="MX922" i="5"/>
  <c r="MX925" i="5"/>
  <c r="MX919" i="5"/>
  <c r="MX926" i="5"/>
  <c r="MX929" i="5"/>
  <c r="MX908" i="5"/>
  <c r="MX912" i="5"/>
  <c r="MT929" i="5"/>
  <c r="MT926" i="5"/>
  <c r="MT921" i="5"/>
  <c r="MT913" i="5"/>
  <c r="MT923" i="5"/>
  <c r="MT915" i="5"/>
  <c r="MT925" i="5"/>
  <c r="MT917" i="5"/>
  <c r="MT927" i="5"/>
  <c r="MT919" i="5"/>
  <c r="MT907" i="5"/>
  <c r="MT908" i="5"/>
  <c r="MT922" i="5"/>
  <c r="MT914" i="5"/>
  <c r="MT924" i="5"/>
  <c r="MT916" i="5"/>
  <c r="MP923" i="5"/>
  <c r="MP925" i="5"/>
  <c r="MP917" i="5"/>
  <c r="MP909" i="5"/>
  <c r="MP927" i="5"/>
  <c r="MP919" i="5"/>
  <c r="MP911" i="5"/>
  <c r="MP908" i="5"/>
  <c r="MP915" i="5"/>
  <c r="MP929" i="5"/>
  <c r="MP921" i="5"/>
  <c r="MP913" i="5"/>
  <c r="MP924" i="5"/>
  <c r="MP916" i="5"/>
  <c r="MP926" i="5"/>
  <c r="MP918" i="5"/>
  <c r="MP910" i="5"/>
  <c r="MG919" i="5"/>
  <c r="MH905" i="5"/>
  <c r="MH901" i="5"/>
  <c r="MH897" i="5"/>
  <c r="MH893" i="5"/>
  <c r="MH889" i="5"/>
  <c r="MH885" i="5"/>
  <c r="MG903" i="5"/>
  <c r="MH903" i="5" s="1"/>
  <c r="MG895" i="5"/>
  <c r="MH895" i="5" s="1"/>
  <c r="MG887" i="5"/>
  <c r="MH887" i="5" s="1"/>
  <c r="MF906" i="5"/>
  <c r="MF910" i="5"/>
  <c r="MG910" i="5" s="1"/>
  <c r="MF914" i="5"/>
  <c r="MG914" i="5" s="1"/>
  <c r="MF918" i="5"/>
  <c r="MG918" i="5" s="1"/>
  <c r="MF922" i="5"/>
  <c r="MG922" i="5" s="1"/>
  <c r="MF926" i="5"/>
  <c r="MG926" i="5" s="1"/>
  <c r="MG898" i="5"/>
  <c r="MH898" i="5" s="1"/>
  <c r="MG890" i="5"/>
  <c r="MH890" i="5" s="1"/>
  <c r="MH896" i="5" l="1"/>
  <c r="MH891" i="5"/>
  <c r="MH904" i="5"/>
  <c r="MG915" i="5"/>
  <c r="MH899" i="5"/>
  <c r="MG927" i="5"/>
  <c r="MG911" i="5"/>
  <c r="MH888" i="5"/>
  <c r="MG923" i="5"/>
  <c r="MG907" i="5"/>
  <c r="F1433" i="1" l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395" i="1"/>
  <c r="F1392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54" i="1"/>
  <c r="D1392" i="1"/>
  <c r="D1433" i="1"/>
  <c r="PL607" i="5"/>
  <c r="PL608" i="5"/>
  <c r="PL609" i="5"/>
  <c r="PL610" i="5"/>
  <c r="PL611" i="5"/>
  <c r="PL612" i="5"/>
  <c r="PL613" i="5"/>
  <c r="PL614" i="5"/>
  <c r="PL615" i="5"/>
  <c r="PL616" i="5"/>
  <c r="PL617" i="5"/>
  <c r="PL618" i="5"/>
  <c r="PL619" i="5"/>
  <c r="PL620" i="5"/>
  <c r="PL621" i="5"/>
  <c r="PL622" i="5"/>
  <c r="PL623" i="5"/>
  <c r="PL624" i="5"/>
  <c r="PL625" i="5"/>
  <c r="PL626" i="5"/>
  <c r="PL627" i="5"/>
  <c r="PL628" i="5"/>
  <c r="PL629" i="5"/>
  <c r="PL630" i="5"/>
  <c r="PL631" i="5"/>
  <c r="PL632" i="5"/>
  <c r="PL633" i="5"/>
  <c r="PL634" i="5"/>
  <c r="PL635" i="5"/>
  <c r="PL636" i="5"/>
  <c r="PL637" i="5"/>
  <c r="PL638" i="5"/>
  <c r="PL639" i="5"/>
  <c r="PL640" i="5"/>
  <c r="PL641" i="5"/>
  <c r="PL642" i="5"/>
  <c r="PL643" i="5"/>
  <c r="PL644" i="5"/>
  <c r="PL645" i="5"/>
  <c r="PL646" i="5"/>
  <c r="PL647" i="5"/>
  <c r="PL648" i="5"/>
  <c r="PL649" i="5"/>
  <c r="PL650" i="5"/>
  <c r="PL651" i="5"/>
  <c r="PL652" i="5"/>
  <c r="PL653" i="5"/>
  <c r="PL654" i="5"/>
  <c r="PL655" i="5"/>
  <c r="PL656" i="5"/>
  <c r="PL657" i="5"/>
  <c r="PL658" i="5"/>
  <c r="PL659" i="5"/>
  <c r="PL660" i="5"/>
  <c r="PL661" i="5"/>
  <c r="PL662" i="5"/>
  <c r="PL663" i="5"/>
  <c r="PL664" i="5"/>
  <c r="PL665" i="5"/>
  <c r="PL666" i="5"/>
  <c r="PL667" i="5"/>
  <c r="PL668" i="5"/>
  <c r="PL669" i="5"/>
  <c r="PL670" i="5"/>
  <c r="PL671" i="5"/>
  <c r="PL672" i="5"/>
  <c r="PL673" i="5"/>
  <c r="PL674" i="5"/>
  <c r="PL675" i="5"/>
  <c r="PL676" i="5"/>
  <c r="PL677" i="5"/>
  <c r="PL678" i="5"/>
  <c r="PL679" i="5"/>
  <c r="PL680" i="5"/>
  <c r="PL681" i="5"/>
  <c r="PL682" i="5"/>
  <c r="PL683" i="5"/>
  <c r="PL684" i="5"/>
  <c r="PL685" i="5"/>
  <c r="PL686" i="5"/>
  <c r="PL687" i="5"/>
  <c r="PL688" i="5"/>
  <c r="PL689" i="5"/>
  <c r="PL690" i="5"/>
  <c r="PL691" i="5"/>
  <c r="PL692" i="5"/>
  <c r="PL693" i="5"/>
  <c r="PL694" i="5"/>
  <c r="PL695" i="5"/>
  <c r="PL696" i="5"/>
  <c r="PL697" i="5"/>
  <c r="PL698" i="5"/>
  <c r="PL699" i="5"/>
  <c r="PL700" i="5"/>
  <c r="PL701" i="5"/>
  <c r="PL702" i="5"/>
  <c r="PL703" i="5"/>
  <c r="PL704" i="5"/>
  <c r="PL705" i="5"/>
  <c r="PL706" i="5"/>
  <c r="PL707" i="5"/>
  <c r="PL708" i="5"/>
  <c r="PL709" i="5"/>
  <c r="PL710" i="5"/>
  <c r="PL711" i="5"/>
  <c r="PL712" i="5"/>
  <c r="PL713" i="5"/>
  <c r="PL714" i="5"/>
  <c r="PL715" i="5"/>
  <c r="PL716" i="5"/>
  <c r="PL717" i="5"/>
  <c r="PL718" i="5"/>
  <c r="PL719" i="5"/>
  <c r="PL720" i="5"/>
  <c r="PL721" i="5"/>
  <c r="PL722" i="5"/>
  <c r="PL723" i="5"/>
  <c r="PL724" i="5"/>
  <c r="PL725" i="5"/>
  <c r="PL726" i="5"/>
  <c r="PL727" i="5"/>
  <c r="PL728" i="5"/>
  <c r="PL729" i="5"/>
  <c r="PL730" i="5"/>
  <c r="PL731" i="5"/>
  <c r="PL732" i="5"/>
  <c r="PL733" i="5"/>
  <c r="PL734" i="5"/>
  <c r="PL735" i="5"/>
  <c r="PL736" i="5"/>
  <c r="PL737" i="5"/>
  <c r="PL738" i="5"/>
  <c r="PL739" i="5"/>
  <c r="PL740" i="5"/>
  <c r="PL741" i="5"/>
  <c r="PL742" i="5"/>
  <c r="PL743" i="5"/>
  <c r="PL744" i="5"/>
  <c r="PL745" i="5"/>
  <c r="PL746" i="5"/>
  <c r="PL747" i="5"/>
  <c r="PL748" i="5"/>
  <c r="PL749" i="5"/>
  <c r="PL750" i="5"/>
  <c r="PL751" i="5"/>
  <c r="PL752" i="5"/>
  <c r="PL753" i="5"/>
  <c r="PL754" i="5"/>
  <c r="PL755" i="5"/>
  <c r="PL756" i="5"/>
  <c r="PL757" i="5"/>
  <c r="PL758" i="5"/>
  <c r="PL759" i="5"/>
  <c r="PL760" i="5"/>
  <c r="PL761" i="5"/>
  <c r="PL762" i="5"/>
  <c r="PL763" i="5"/>
  <c r="PL764" i="5"/>
  <c r="PL765" i="5"/>
  <c r="PL766" i="5"/>
  <c r="PL767" i="5"/>
  <c r="PL768" i="5"/>
  <c r="PL769" i="5"/>
  <c r="PL770" i="5"/>
  <c r="PL771" i="5"/>
  <c r="PL772" i="5"/>
  <c r="PL773" i="5"/>
  <c r="PL774" i="5"/>
  <c r="PL775" i="5"/>
  <c r="PL776" i="5"/>
  <c r="PL777" i="5"/>
  <c r="PL778" i="5"/>
  <c r="PL779" i="5"/>
  <c r="PL780" i="5"/>
  <c r="PL781" i="5"/>
  <c r="PL782" i="5"/>
  <c r="PL783" i="5"/>
  <c r="PL784" i="5"/>
  <c r="PL785" i="5"/>
  <c r="PL786" i="5"/>
  <c r="PL787" i="5"/>
  <c r="PL788" i="5"/>
  <c r="PL789" i="5"/>
  <c r="PL790" i="5"/>
  <c r="PL791" i="5"/>
  <c r="PL792" i="5"/>
  <c r="PL793" i="5"/>
  <c r="PL794" i="5"/>
  <c r="PL795" i="5"/>
  <c r="PL796" i="5"/>
  <c r="PL797" i="5"/>
  <c r="PL798" i="5"/>
  <c r="PL799" i="5"/>
  <c r="PL800" i="5"/>
  <c r="PL801" i="5"/>
  <c r="PL802" i="5"/>
  <c r="PL803" i="5"/>
  <c r="PL804" i="5"/>
  <c r="PL805" i="5"/>
  <c r="PL806" i="5"/>
  <c r="PL807" i="5"/>
  <c r="PL808" i="5"/>
  <c r="PL809" i="5"/>
  <c r="PL810" i="5"/>
  <c r="PL811" i="5"/>
  <c r="PL812" i="5"/>
  <c r="PL813" i="5"/>
  <c r="PL814" i="5"/>
  <c r="PL815" i="5"/>
  <c r="PL816" i="5"/>
  <c r="PL817" i="5"/>
  <c r="PL818" i="5"/>
  <c r="PL819" i="5"/>
  <c r="PL820" i="5"/>
  <c r="PL821" i="5"/>
  <c r="PL822" i="5"/>
  <c r="PL823" i="5"/>
  <c r="PL824" i="5"/>
  <c r="PL825" i="5"/>
  <c r="PL826" i="5"/>
  <c r="PL827" i="5"/>
  <c r="PL828" i="5"/>
  <c r="PL829" i="5"/>
  <c r="PL830" i="5"/>
  <c r="PL831" i="5"/>
  <c r="PL832" i="5"/>
  <c r="PL833" i="5"/>
  <c r="PL834" i="5"/>
  <c r="PL835" i="5"/>
  <c r="PL836" i="5"/>
  <c r="PL837" i="5"/>
  <c r="PL838" i="5"/>
  <c r="PL839" i="5"/>
  <c r="PL840" i="5"/>
  <c r="PL841" i="5"/>
  <c r="PL842" i="5"/>
  <c r="PL843" i="5"/>
  <c r="PL844" i="5"/>
  <c r="PL845" i="5"/>
  <c r="PL846" i="5"/>
  <c r="PL847" i="5"/>
  <c r="PL848" i="5"/>
  <c r="PL849" i="5"/>
  <c r="PL850" i="5"/>
  <c r="PL851" i="5"/>
  <c r="PL852" i="5"/>
  <c r="PL853" i="5"/>
  <c r="PL854" i="5"/>
  <c r="PL855" i="5"/>
  <c r="PL856" i="5"/>
  <c r="PL857" i="5"/>
  <c r="PL858" i="5"/>
  <c r="PL859" i="5"/>
  <c r="PL860" i="5"/>
  <c r="PL861" i="5"/>
  <c r="PL862" i="5"/>
  <c r="PL863" i="5"/>
  <c r="PL864" i="5"/>
  <c r="PL865" i="5"/>
  <c r="PL866" i="5"/>
  <c r="PL867" i="5"/>
  <c r="PL868" i="5"/>
  <c r="PL869" i="5"/>
  <c r="PL870" i="5"/>
  <c r="PL871" i="5"/>
  <c r="PL872" i="5"/>
  <c r="PL873" i="5"/>
  <c r="PL874" i="5"/>
  <c r="PL875" i="5"/>
  <c r="PL876" i="5"/>
  <c r="PL877" i="5"/>
  <c r="PL878" i="5"/>
  <c r="PL879" i="5"/>
  <c r="PL880" i="5"/>
  <c r="PL881" i="5"/>
  <c r="QB607" i="5"/>
  <c r="QB608" i="5"/>
  <c r="QB609" i="5"/>
  <c r="QB610" i="5"/>
  <c r="QB611" i="5"/>
  <c r="QB612" i="5"/>
  <c r="QB613" i="5"/>
  <c r="QB614" i="5"/>
  <c r="QB615" i="5"/>
  <c r="QB616" i="5"/>
  <c r="QB617" i="5"/>
  <c r="QB618" i="5"/>
  <c r="QB619" i="5"/>
  <c r="QB620" i="5"/>
  <c r="QB621" i="5"/>
  <c r="QB622" i="5"/>
  <c r="QB623" i="5"/>
  <c r="QB624" i="5"/>
  <c r="QB625" i="5"/>
  <c r="QB626" i="5"/>
  <c r="QB627" i="5"/>
  <c r="QB628" i="5"/>
  <c r="QB629" i="5"/>
  <c r="QB630" i="5"/>
  <c r="QB631" i="5"/>
  <c r="QB632" i="5"/>
  <c r="QB633" i="5"/>
  <c r="QB634" i="5"/>
  <c r="QB635" i="5"/>
  <c r="QB636" i="5"/>
  <c r="QB637" i="5"/>
  <c r="QB638" i="5"/>
  <c r="QB639" i="5"/>
  <c r="QB640" i="5"/>
  <c r="QB641" i="5"/>
  <c r="QB642" i="5"/>
  <c r="QB643" i="5"/>
  <c r="QB644" i="5"/>
  <c r="QB645" i="5"/>
  <c r="QB646" i="5"/>
  <c r="QB647" i="5"/>
  <c r="QB648" i="5"/>
  <c r="QB649" i="5"/>
  <c r="QB650" i="5"/>
  <c r="QB651" i="5"/>
  <c r="QB652" i="5"/>
  <c r="QB653" i="5"/>
  <c r="QB654" i="5"/>
  <c r="QB655" i="5"/>
  <c r="QB656" i="5"/>
  <c r="QB657" i="5"/>
  <c r="QB658" i="5"/>
  <c r="QB659" i="5"/>
  <c r="QB660" i="5"/>
  <c r="QB661" i="5"/>
  <c r="QB662" i="5"/>
  <c r="QB663" i="5"/>
  <c r="QB664" i="5"/>
  <c r="QB665" i="5"/>
  <c r="QB666" i="5"/>
  <c r="QB667" i="5"/>
  <c r="QB668" i="5"/>
  <c r="QB669" i="5"/>
  <c r="QB670" i="5"/>
  <c r="QB671" i="5"/>
  <c r="QB672" i="5"/>
  <c r="QB673" i="5"/>
  <c r="QB674" i="5"/>
  <c r="QB675" i="5"/>
  <c r="QB676" i="5"/>
  <c r="QB677" i="5"/>
  <c r="QB678" i="5"/>
  <c r="QB679" i="5"/>
  <c r="QB680" i="5"/>
  <c r="QB681" i="5"/>
  <c r="QB682" i="5"/>
  <c r="QB683" i="5"/>
  <c r="QB684" i="5"/>
  <c r="QB685" i="5"/>
  <c r="QB686" i="5"/>
  <c r="QB687" i="5"/>
  <c r="QB688" i="5"/>
  <c r="QB689" i="5"/>
  <c r="QB690" i="5"/>
  <c r="QB691" i="5"/>
  <c r="QB692" i="5"/>
  <c r="QB693" i="5"/>
  <c r="QB694" i="5"/>
  <c r="QB695" i="5"/>
  <c r="QB696" i="5"/>
  <c r="QB697" i="5"/>
  <c r="QB698" i="5"/>
  <c r="QB699" i="5"/>
  <c r="QB700" i="5"/>
  <c r="QB701" i="5"/>
  <c r="QB702" i="5"/>
  <c r="QB703" i="5"/>
  <c r="QB704" i="5"/>
  <c r="QB705" i="5"/>
  <c r="QB706" i="5"/>
  <c r="QB707" i="5"/>
  <c r="QB708" i="5"/>
  <c r="QB709" i="5"/>
  <c r="QB710" i="5"/>
  <c r="QB711" i="5"/>
  <c r="QB712" i="5"/>
  <c r="QB713" i="5"/>
  <c r="QB714" i="5"/>
  <c r="QB715" i="5"/>
  <c r="QB716" i="5"/>
  <c r="QB717" i="5"/>
  <c r="QB718" i="5"/>
  <c r="QB719" i="5"/>
  <c r="QB720" i="5"/>
  <c r="QB721" i="5"/>
  <c r="QB722" i="5"/>
  <c r="QB723" i="5"/>
  <c r="QB724" i="5"/>
  <c r="QB725" i="5"/>
  <c r="QB726" i="5"/>
  <c r="QB727" i="5"/>
  <c r="QB728" i="5"/>
  <c r="QB729" i="5"/>
  <c r="QB730" i="5"/>
  <c r="QB731" i="5"/>
  <c r="QB732" i="5"/>
  <c r="QB733" i="5"/>
  <c r="QB734" i="5"/>
  <c r="QB735" i="5"/>
  <c r="QB736" i="5"/>
  <c r="QB737" i="5"/>
  <c r="QB738" i="5"/>
  <c r="QB739" i="5"/>
  <c r="QB740" i="5"/>
  <c r="QB741" i="5"/>
  <c r="QB742" i="5"/>
  <c r="QB743" i="5"/>
  <c r="QB744" i="5"/>
  <c r="QB745" i="5"/>
  <c r="QB746" i="5"/>
  <c r="QB747" i="5"/>
  <c r="QB748" i="5"/>
  <c r="QB749" i="5"/>
  <c r="QB750" i="5"/>
  <c r="QB751" i="5"/>
  <c r="QB752" i="5"/>
  <c r="QB753" i="5"/>
  <c r="QB754" i="5"/>
  <c r="QB755" i="5"/>
  <c r="QB756" i="5"/>
  <c r="QB757" i="5"/>
  <c r="QB758" i="5"/>
  <c r="QB759" i="5"/>
  <c r="QB760" i="5"/>
  <c r="QB761" i="5"/>
  <c r="QB762" i="5"/>
  <c r="QB763" i="5"/>
  <c r="QB764" i="5"/>
  <c r="QB765" i="5"/>
  <c r="QB766" i="5"/>
  <c r="QB767" i="5"/>
  <c r="QB768" i="5"/>
  <c r="QB769" i="5"/>
  <c r="QB770" i="5"/>
  <c r="QB771" i="5"/>
  <c r="QB772" i="5"/>
  <c r="QB773" i="5"/>
  <c r="QB774" i="5"/>
  <c r="QB775" i="5"/>
  <c r="QB776" i="5"/>
  <c r="QB777" i="5"/>
  <c r="QB778" i="5"/>
  <c r="QB779" i="5"/>
  <c r="QB780" i="5"/>
  <c r="QB781" i="5"/>
  <c r="QB782" i="5"/>
  <c r="QB783" i="5"/>
  <c r="QB784" i="5"/>
  <c r="QB785" i="5"/>
  <c r="QB786" i="5"/>
  <c r="QB787" i="5"/>
  <c r="QB788" i="5"/>
  <c r="QB789" i="5"/>
  <c r="QB790" i="5"/>
  <c r="QB791" i="5"/>
  <c r="QB792" i="5"/>
  <c r="QB793" i="5"/>
  <c r="QB794" i="5"/>
  <c r="QB795" i="5"/>
  <c r="QB796" i="5"/>
  <c r="QB797" i="5"/>
  <c r="QB798" i="5"/>
  <c r="QB799" i="5"/>
  <c r="QB800" i="5"/>
  <c r="QB801" i="5"/>
  <c r="QB802" i="5"/>
  <c r="QB803" i="5"/>
  <c r="QB804" i="5"/>
  <c r="QB805" i="5"/>
  <c r="QB806" i="5"/>
  <c r="QB807" i="5"/>
  <c r="QB808" i="5"/>
  <c r="QB809" i="5"/>
  <c r="QB810" i="5"/>
  <c r="QB811" i="5"/>
  <c r="QB812" i="5"/>
  <c r="QB813" i="5"/>
  <c r="QB814" i="5"/>
  <c r="QB815" i="5"/>
  <c r="QB816" i="5"/>
  <c r="QB817" i="5"/>
  <c r="QB818" i="5"/>
  <c r="QB819" i="5"/>
  <c r="QB820" i="5"/>
  <c r="QB821" i="5"/>
  <c r="QB822" i="5"/>
  <c r="QB823" i="5"/>
  <c r="QB824" i="5"/>
  <c r="QB825" i="5"/>
  <c r="QB826" i="5"/>
  <c r="QB827" i="5"/>
  <c r="QB828" i="5"/>
  <c r="QB829" i="5"/>
  <c r="QB830" i="5"/>
  <c r="QB831" i="5"/>
  <c r="QB832" i="5"/>
  <c r="QB833" i="5"/>
  <c r="QB834" i="5"/>
  <c r="QB835" i="5"/>
  <c r="QB836" i="5"/>
  <c r="QB837" i="5"/>
  <c r="QB838" i="5"/>
  <c r="QB839" i="5"/>
  <c r="QB840" i="5"/>
  <c r="QB841" i="5"/>
  <c r="QB842" i="5"/>
  <c r="QB843" i="5"/>
  <c r="QB844" i="5"/>
  <c r="QB845" i="5"/>
  <c r="QB846" i="5"/>
  <c r="QB847" i="5"/>
  <c r="QB848" i="5"/>
  <c r="QB849" i="5"/>
  <c r="QB850" i="5"/>
  <c r="QB851" i="5"/>
  <c r="QB852" i="5"/>
  <c r="QB853" i="5"/>
  <c r="QB854" i="5"/>
  <c r="QB855" i="5"/>
  <c r="QB856" i="5"/>
  <c r="QB857" i="5"/>
  <c r="QB858" i="5"/>
  <c r="QB859" i="5"/>
  <c r="QB860" i="5"/>
  <c r="QB861" i="5"/>
  <c r="QB862" i="5"/>
  <c r="QB863" i="5"/>
  <c r="QB864" i="5"/>
  <c r="QB865" i="5"/>
  <c r="QB866" i="5"/>
  <c r="QB867" i="5"/>
  <c r="QB868" i="5"/>
  <c r="QB869" i="5"/>
  <c r="QB870" i="5"/>
  <c r="QB871" i="5"/>
  <c r="QB872" i="5"/>
  <c r="QB873" i="5"/>
  <c r="QB874" i="5"/>
  <c r="QB875" i="5"/>
  <c r="QB876" i="5"/>
  <c r="QB877" i="5"/>
  <c r="QB878" i="5"/>
  <c r="QB879" i="5"/>
  <c r="QB880" i="5"/>
  <c r="QB881" i="5"/>
  <c r="QR607" i="5"/>
  <c r="QR608" i="5"/>
  <c r="QR609" i="5"/>
  <c r="QR610" i="5"/>
  <c r="QR611" i="5"/>
  <c r="QR612" i="5"/>
  <c r="QR613" i="5"/>
  <c r="QR614" i="5"/>
  <c r="QR615" i="5"/>
  <c r="QR616" i="5"/>
  <c r="QR617" i="5"/>
  <c r="QR618" i="5"/>
  <c r="QR619" i="5"/>
  <c r="QR620" i="5"/>
  <c r="QR621" i="5"/>
  <c r="QR622" i="5"/>
  <c r="QR623" i="5"/>
  <c r="QR624" i="5"/>
  <c r="QR625" i="5"/>
  <c r="QR626" i="5"/>
  <c r="QR627" i="5"/>
  <c r="QR628" i="5"/>
  <c r="QR629" i="5"/>
  <c r="QR630" i="5"/>
  <c r="QR631" i="5"/>
  <c r="QR632" i="5"/>
  <c r="QR633" i="5"/>
  <c r="QR634" i="5"/>
  <c r="QR635" i="5"/>
  <c r="QR636" i="5"/>
  <c r="QR637" i="5"/>
  <c r="QR638" i="5"/>
  <c r="QR639" i="5"/>
  <c r="QR640" i="5"/>
  <c r="QR641" i="5"/>
  <c r="QR642" i="5"/>
  <c r="QR643" i="5"/>
  <c r="QR644" i="5"/>
  <c r="QR645" i="5"/>
  <c r="QR646" i="5"/>
  <c r="QR647" i="5"/>
  <c r="QR648" i="5"/>
  <c r="QR649" i="5"/>
  <c r="QR650" i="5"/>
  <c r="QR651" i="5"/>
  <c r="QR652" i="5"/>
  <c r="QR653" i="5"/>
  <c r="QR654" i="5"/>
  <c r="QR655" i="5"/>
  <c r="QR656" i="5"/>
  <c r="QR657" i="5"/>
  <c r="QR658" i="5"/>
  <c r="QR659" i="5"/>
  <c r="QR660" i="5"/>
  <c r="QR661" i="5"/>
  <c r="QR662" i="5"/>
  <c r="QR663" i="5"/>
  <c r="QR664" i="5"/>
  <c r="QR665" i="5"/>
  <c r="QR666" i="5"/>
  <c r="QR667" i="5"/>
  <c r="QR668" i="5"/>
  <c r="QR669" i="5"/>
  <c r="QR670" i="5"/>
  <c r="QR671" i="5"/>
  <c r="QR672" i="5"/>
  <c r="QR673" i="5"/>
  <c r="QR674" i="5"/>
  <c r="QR675" i="5"/>
  <c r="QR676" i="5"/>
  <c r="QR677" i="5"/>
  <c r="QR678" i="5"/>
  <c r="QR679" i="5"/>
  <c r="QR680" i="5"/>
  <c r="QR681" i="5"/>
  <c r="QR682" i="5"/>
  <c r="QR683" i="5"/>
  <c r="QR684" i="5"/>
  <c r="QR685" i="5"/>
  <c r="QR686" i="5"/>
  <c r="QR687" i="5"/>
  <c r="QR688" i="5"/>
  <c r="QR689" i="5"/>
  <c r="QR690" i="5"/>
  <c r="QR691" i="5"/>
  <c r="QR692" i="5"/>
  <c r="QR693" i="5"/>
  <c r="QR694" i="5"/>
  <c r="QR695" i="5"/>
  <c r="QR696" i="5"/>
  <c r="QR697" i="5"/>
  <c r="QR698" i="5"/>
  <c r="QR699" i="5"/>
  <c r="QR700" i="5"/>
  <c r="QR701" i="5"/>
  <c r="QR702" i="5"/>
  <c r="QR703" i="5"/>
  <c r="QR704" i="5"/>
  <c r="QR705" i="5"/>
  <c r="QR706" i="5"/>
  <c r="QR707" i="5"/>
  <c r="QR708" i="5"/>
  <c r="QR709" i="5"/>
  <c r="QR710" i="5"/>
  <c r="QR711" i="5"/>
  <c r="QR712" i="5"/>
  <c r="QR713" i="5"/>
  <c r="QR714" i="5"/>
  <c r="QR715" i="5"/>
  <c r="QR716" i="5"/>
  <c r="QR717" i="5"/>
  <c r="QR718" i="5"/>
  <c r="QR719" i="5"/>
  <c r="QR720" i="5"/>
  <c r="QR721" i="5"/>
  <c r="QR722" i="5"/>
  <c r="QR723" i="5"/>
  <c r="QR724" i="5"/>
  <c r="QR725" i="5"/>
  <c r="QR726" i="5"/>
  <c r="QR727" i="5"/>
  <c r="QR728" i="5"/>
  <c r="QR729" i="5"/>
  <c r="QR730" i="5"/>
  <c r="QR731" i="5"/>
  <c r="QR732" i="5"/>
  <c r="QR733" i="5"/>
  <c r="QR734" i="5"/>
  <c r="QR735" i="5"/>
  <c r="QR736" i="5"/>
  <c r="QR737" i="5"/>
  <c r="QR738" i="5"/>
  <c r="QR739" i="5"/>
  <c r="QR740" i="5"/>
  <c r="QR741" i="5"/>
  <c r="QR742" i="5"/>
  <c r="QR743" i="5"/>
  <c r="QR744" i="5"/>
  <c r="QR745" i="5"/>
  <c r="QR746" i="5"/>
  <c r="QR747" i="5"/>
  <c r="QR748" i="5"/>
  <c r="QR749" i="5"/>
  <c r="QR750" i="5"/>
  <c r="QR751" i="5"/>
  <c r="QR752" i="5"/>
  <c r="QR753" i="5"/>
  <c r="QR754" i="5"/>
  <c r="QR755" i="5"/>
  <c r="QR756" i="5"/>
  <c r="QR757" i="5"/>
  <c r="QR758" i="5"/>
  <c r="QR759" i="5"/>
  <c r="QR760" i="5"/>
  <c r="QR761" i="5"/>
  <c r="QR762" i="5"/>
  <c r="QR763" i="5"/>
  <c r="QR764" i="5"/>
  <c r="QR765" i="5"/>
  <c r="QR766" i="5"/>
  <c r="QR767" i="5"/>
  <c r="QR768" i="5"/>
  <c r="QR769" i="5"/>
  <c r="QR770" i="5"/>
  <c r="QR771" i="5"/>
  <c r="QR772" i="5"/>
  <c r="QR773" i="5"/>
  <c r="QR774" i="5"/>
  <c r="QR775" i="5"/>
  <c r="QR776" i="5"/>
  <c r="QR777" i="5"/>
  <c r="QR778" i="5"/>
  <c r="QR779" i="5"/>
  <c r="QR780" i="5"/>
  <c r="QR781" i="5"/>
  <c r="QR782" i="5"/>
  <c r="QR783" i="5"/>
  <c r="QR784" i="5"/>
  <c r="QR785" i="5"/>
  <c r="QR786" i="5"/>
  <c r="QR787" i="5"/>
  <c r="QR788" i="5"/>
  <c r="QR789" i="5"/>
  <c r="QR790" i="5"/>
  <c r="QR791" i="5"/>
  <c r="QR792" i="5"/>
  <c r="QR793" i="5"/>
  <c r="QR794" i="5"/>
  <c r="QR795" i="5"/>
  <c r="QR796" i="5"/>
  <c r="QR797" i="5"/>
  <c r="QR798" i="5"/>
  <c r="QR799" i="5"/>
  <c r="QR800" i="5"/>
  <c r="QR801" i="5"/>
  <c r="QR802" i="5"/>
  <c r="QR803" i="5"/>
  <c r="QR804" i="5"/>
  <c r="QR805" i="5"/>
  <c r="QR806" i="5"/>
  <c r="QR807" i="5"/>
  <c r="QR808" i="5"/>
  <c r="QR809" i="5"/>
  <c r="QR810" i="5"/>
  <c r="QR811" i="5"/>
  <c r="QR812" i="5"/>
  <c r="QR813" i="5"/>
  <c r="QR814" i="5"/>
  <c r="QR815" i="5"/>
  <c r="QR816" i="5"/>
  <c r="QR817" i="5"/>
  <c r="QR818" i="5"/>
  <c r="QR819" i="5"/>
  <c r="QR820" i="5"/>
  <c r="QR821" i="5"/>
  <c r="QR822" i="5"/>
  <c r="QR823" i="5"/>
  <c r="QR824" i="5"/>
  <c r="QR825" i="5"/>
  <c r="QR826" i="5"/>
  <c r="QR827" i="5"/>
  <c r="QR828" i="5"/>
  <c r="QR829" i="5"/>
  <c r="QR830" i="5"/>
  <c r="QR831" i="5"/>
  <c r="QR832" i="5"/>
  <c r="QR833" i="5"/>
  <c r="QR834" i="5"/>
  <c r="QR835" i="5"/>
  <c r="QR836" i="5"/>
  <c r="QR837" i="5"/>
  <c r="QR838" i="5"/>
  <c r="QR839" i="5"/>
  <c r="QR840" i="5"/>
  <c r="QR841" i="5"/>
  <c r="QR842" i="5"/>
  <c r="QR843" i="5"/>
  <c r="QR844" i="5"/>
  <c r="QR845" i="5"/>
  <c r="QR846" i="5"/>
  <c r="QR847" i="5"/>
  <c r="QR848" i="5"/>
  <c r="QR849" i="5"/>
  <c r="QR850" i="5"/>
  <c r="QR851" i="5"/>
  <c r="QR852" i="5"/>
  <c r="QR853" i="5"/>
  <c r="QR854" i="5"/>
  <c r="QR855" i="5"/>
  <c r="QR856" i="5"/>
  <c r="QR857" i="5"/>
  <c r="QR858" i="5"/>
  <c r="QR859" i="5"/>
  <c r="QR860" i="5"/>
  <c r="QR861" i="5"/>
  <c r="QR862" i="5"/>
  <c r="QR863" i="5"/>
  <c r="QR864" i="5"/>
  <c r="QR865" i="5"/>
  <c r="QR866" i="5"/>
  <c r="QR867" i="5"/>
  <c r="QR868" i="5"/>
  <c r="QR869" i="5"/>
  <c r="QR870" i="5"/>
  <c r="QR871" i="5"/>
  <c r="QR872" i="5"/>
  <c r="QR873" i="5"/>
  <c r="QR874" i="5"/>
  <c r="QR875" i="5"/>
  <c r="QR876" i="5"/>
  <c r="QR877" i="5"/>
  <c r="QR878" i="5"/>
  <c r="QR879" i="5"/>
  <c r="QR880" i="5"/>
  <c r="QR881" i="5"/>
  <c r="RH607" i="5"/>
  <c r="RH608" i="5"/>
  <c r="RH609" i="5"/>
  <c r="RH610" i="5"/>
  <c r="RH611" i="5"/>
  <c r="RH612" i="5"/>
  <c r="RH613" i="5"/>
  <c r="RH614" i="5"/>
  <c r="RH615" i="5"/>
  <c r="RH616" i="5"/>
  <c r="RH617" i="5"/>
  <c r="RH618" i="5"/>
  <c r="RH619" i="5"/>
  <c r="RH620" i="5"/>
  <c r="RH621" i="5"/>
  <c r="RH622" i="5"/>
  <c r="RH623" i="5"/>
  <c r="RH624" i="5"/>
  <c r="RH625" i="5"/>
  <c r="RH626" i="5"/>
  <c r="RH627" i="5"/>
  <c r="RH628" i="5"/>
  <c r="RH629" i="5"/>
  <c r="RH630" i="5"/>
  <c r="RH631" i="5"/>
  <c r="RH632" i="5"/>
  <c r="RH633" i="5"/>
  <c r="RH634" i="5"/>
  <c r="RH635" i="5"/>
  <c r="RH636" i="5"/>
  <c r="RH637" i="5"/>
  <c r="RH638" i="5"/>
  <c r="RH639" i="5"/>
  <c r="RH640" i="5"/>
  <c r="RH641" i="5"/>
  <c r="RH642" i="5"/>
  <c r="RH643" i="5"/>
  <c r="RH644" i="5"/>
  <c r="RH645" i="5"/>
  <c r="RH646" i="5"/>
  <c r="RH647" i="5"/>
  <c r="RH648" i="5"/>
  <c r="RH649" i="5"/>
  <c r="RH650" i="5"/>
  <c r="RH651" i="5"/>
  <c r="RH652" i="5"/>
  <c r="RH653" i="5"/>
  <c r="RH654" i="5"/>
  <c r="RH655" i="5"/>
  <c r="RH656" i="5"/>
  <c r="RH657" i="5"/>
  <c r="RH658" i="5"/>
  <c r="RH659" i="5"/>
  <c r="RH660" i="5"/>
  <c r="RH661" i="5"/>
  <c r="RH662" i="5"/>
  <c r="RH663" i="5"/>
  <c r="RH664" i="5"/>
  <c r="RH665" i="5"/>
  <c r="RH666" i="5"/>
  <c r="RH667" i="5"/>
  <c r="RH668" i="5"/>
  <c r="RH669" i="5"/>
  <c r="RH670" i="5"/>
  <c r="RH671" i="5"/>
  <c r="RH672" i="5"/>
  <c r="RH673" i="5"/>
  <c r="RH674" i="5"/>
  <c r="RH675" i="5"/>
  <c r="RH676" i="5"/>
  <c r="RH677" i="5"/>
  <c r="RH678" i="5"/>
  <c r="RH679" i="5"/>
  <c r="RH680" i="5"/>
  <c r="RH681" i="5"/>
  <c r="RH682" i="5"/>
  <c r="RH683" i="5"/>
  <c r="RH684" i="5"/>
  <c r="RH685" i="5"/>
  <c r="RH686" i="5"/>
  <c r="RH687" i="5"/>
  <c r="RH688" i="5"/>
  <c r="RH689" i="5"/>
  <c r="RH690" i="5"/>
  <c r="RH691" i="5"/>
  <c r="RH692" i="5"/>
  <c r="RH693" i="5"/>
  <c r="RH694" i="5"/>
  <c r="RH695" i="5"/>
  <c r="RH696" i="5"/>
  <c r="RH697" i="5"/>
  <c r="RH698" i="5"/>
  <c r="RH699" i="5"/>
  <c r="RH700" i="5"/>
  <c r="RH701" i="5"/>
  <c r="RH702" i="5"/>
  <c r="RH703" i="5"/>
  <c r="RH704" i="5"/>
  <c r="RH705" i="5"/>
  <c r="RH706" i="5"/>
  <c r="RH707" i="5"/>
  <c r="RH708" i="5"/>
  <c r="RH709" i="5"/>
  <c r="RH710" i="5"/>
  <c r="RH711" i="5"/>
  <c r="RH712" i="5"/>
  <c r="RH713" i="5"/>
  <c r="RH714" i="5"/>
  <c r="RH715" i="5"/>
  <c r="RH716" i="5"/>
  <c r="RH717" i="5"/>
  <c r="RH718" i="5"/>
  <c r="RH719" i="5"/>
  <c r="RH720" i="5"/>
  <c r="RH721" i="5"/>
  <c r="RH722" i="5"/>
  <c r="RH723" i="5"/>
  <c r="RH724" i="5"/>
  <c r="RH725" i="5"/>
  <c r="RH726" i="5"/>
  <c r="RH727" i="5"/>
  <c r="RH728" i="5"/>
  <c r="RH729" i="5"/>
  <c r="RH730" i="5"/>
  <c r="RH731" i="5"/>
  <c r="RH732" i="5"/>
  <c r="RH733" i="5"/>
  <c r="RH734" i="5"/>
  <c r="RH735" i="5"/>
  <c r="RH736" i="5"/>
  <c r="RH737" i="5"/>
  <c r="RH738" i="5"/>
  <c r="RH739" i="5"/>
  <c r="RH740" i="5"/>
  <c r="RH741" i="5"/>
  <c r="RH742" i="5"/>
  <c r="RH743" i="5"/>
  <c r="RH744" i="5"/>
  <c r="RH745" i="5"/>
  <c r="RH746" i="5"/>
  <c r="RH747" i="5"/>
  <c r="RH748" i="5"/>
  <c r="RH749" i="5"/>
  <c r="RH750" i="5"/>
  <c r="RH751" i="5"/>
  <c r="RH752" i="5"/>
  <c r="RH753" i="5"/>
  <c r="RH754" i="5"/>
  <c r="RH755" i="5"/>
  <c r="RH756" i="5"/>
  <c r="RH757" i="5"/>
  <c r="RH758" i="5"/>
  <c r="RH759" i="5"/>
  <c r="RH760" i="5"/>
  <c r="RH761" i="5"/>
  <c r="RH762" i="5"/>
  <c r="RH763" i="5"/>
  <c r="RH764" i="5"/>
  <c r="RH765" i="5"/>
  <c r="RH766" i="5"/>
  <c r="RH767" i="5"/>
  <c r="RH768" i="5"/>
  <c r="RH769" i="5"/>
  <c r="RH770" i="5"/>
  <c r="RH771" i="5"/>
  <c r="RH772" i="5"/>
  <c r="RH773" i="5"/>
  <c r="RH774" i="5"/>
  <c r="RH775" i="5"/>
  <c r="RH776" i="5"/>
  <c r="RH777" i="5"/>
  <c r="RH778" i="5"/>
  <c r="RH779" i="5"/>
  <c r="RH780" i="5"/>
  <c r="RH781" i="5"/>
  <c r="RH782" i="5"/>
  <c r="RH783" i="5"/>
  <c r="RH784" i="5"/>
  <c r="RH785" i="5"/>
  <c r="RH786" i="5"/>
  <c r="RH787" i="5"/>
  <c r="RH788" i="5"/>
  <c r="RH789" i="5"/>
  <c r="RH790" i="5"/>
  <c r="RH791" i="5"/>
  <c r="RH792" i="5"/>
  <c r="RH793" i="5"/>
  <c r="RH794" i="5"/>
  <c r="RH795" i="5"/>
  <c r="RH796" i="5"/>
  <c r="RH797" i="5"/>
  <c r="RH798" i="5"/>
  <c r="RH799" i="5"/>
  <c r="RH800" i="5"/>
  <c r="RH801" i="5"/>
  <c r="RH802" i="5"/>
  <c r="RH803" i="5"/>
  <c r="RH804" i="5"/>
  <c r="RH805" i="5"/>
  <c r="RH806" i="5"/>
  <c r="RH807" i="5"/>
  <c r="RH808" i="5"/>
  <c r="RH809" i="5"/>
  <c r="RH810" i="5"/>
  <c r="RH811" i="5"/>
  <c r="RH812" i="5"/>
  <c r="RH813" i="5"/>
  <c r="RH814" i="5"/>
  <c r="RH815" i="5"/>
  <c r="RH816" i="5"/>
  <c r="RH817" i="5"/>
  <c r="RH818" i="5"/>
  <c r="RH819" i="5"/>
  <c r="RH820" i="5"/>
  <c r="RH821" i="5"/>
  <c r="RH822" i="5"/>
  <c r="RH823" i="5"/>
  <c r="RH824" i="5"/>
  <c r="RH825" i="5"/>
  <c r="RH826" i="5"/>
  <c r="RH827" i="5"/>
  <c r="RH828" i="5"/>
  <c r="RH829" i="5"/>
  <c r="RH830" i="5"/>
  <c r="RH831" i="5"/>
  <c r="RH832" i="5"/>
  <c r="RH833" i="5"/>
  <c r="RH834" i="5"/>
  <c r="RH835" i="5"/>
  <c r="RH836" i="5"/>
  <c r="RH837" i="5"/>
  <c r="RH838" i="5"/>
  <c r="RH839" i="5"/>
  <c r="RH840" i="5"/>
  <c r="RH841" i="5"/>
  <c r="RH842" i="5"/>
  <c r="RH843" i="5"/>
  <c r="RH844" i="5"/>
  <c r="RH845" i="5"/>
  <c r="RH846" i="5"/>
  <c r="RH847" i="5"/>
  <c r="RH848" i="5"/>
  <c r="RH849" i="5"/>
  <c r="RH850" i="5"/>
  <c r="RH851" i="5"/>
  <c r="RH852" i="5"/>
  <c r="RH853" i="5"/>
  <c r="RH854" i="5"/>
  <c r="RH855" i="5"/>
  <c r="RH856" i="5"/>
  <c r="RH857" i="5"/>
  <c r="RH858" i="5"/>
  <c r="RH859" i="5"/>
  <c r="RH860" i="5"/>
  <c r="RH861" i="5"/>
  <c r="RH862" i="5"/>
  <c r="RH863" i="5"/>
  <c r="RH864" i="5"/>
  <c r="RH865" i="5"/>
  <c r="RH866" i="5"/>
  <c r="RH867" i="5"/>
  <c r="RH868" i="5"/>
  <c r="RH869" i="5"/>
  <c r="RH870" i="5"/>
  <c r="RH871" i="5"/>
  <c r="RH872" i="5"/>
  <c r="RH873" i="5"/>
  <c r="RH874" i="5"/>
  <c r="RH875" i="5"/>
  <c r="RH876" i="5"/>
  <c r="RH877" i="5"/>
  <c r="RH878" i="5"/>
  <c r="RH879" i="5"/>
  <c r="RH880" i="5"/>
  <c r="RH881" i="5"/>
  <c r="SB881" i="5"/>
  <c r="SB880" i="5"/>
  <c r="SB879" i="5"/>
  <c r="SB878" i="5"/>
  <c r="SB877" i="5"/>
  <c r="SB876" i="5"/>
  <c r="SB875" i="5"/>
  <c r="SB874" i="5"/>
  <c r="SB873" i="5"/>
  <c r="SB872" i="5"/>
  <c r="SB871" i="5"/>
  <c r="SB870" i="5"/>
  <c r="SB869" i="5"/>
  <c r="SB868" i="5"/>
  <c r="SB867" i="5"/>
  <c r="SB866" i="5"/>
  <c r="SB865" i="5"/>
  <c r="SB864" i="5"/>
  <c r="SB863" i="5"/>
  <c r="SB862" i="5"/>
  <c r="SB861" i="5"/>
  <c r="SB860" i="5"/>
  <c r="SB859" i="5"/>
  <c r="SB858" i="5"/>
  <c r="SB857" i="5"/>
  <c r="SB856" i="5"/>
  <c r="SB855" i="5"/>
  <c r="SB854" i="5"/>
  <c r="SB853" i="5"/>
  <c r="SB852" i="5"/>
  <c r="SB851" i="5"/>
  <c r="SB850" i="5"/>
  <c r="SB849" i="5"/>
  <c r="SB848" i="5"/>
  <c r="SB847" i="5"/>
  <c r="SB846" i="5"/>
  <c r="SB845" i="5"/>
  <c r="SB844" i="5"/>
  <c r="SB843" i="5"/>
  <c r="SB842" i="5"/>
  <c r="SB841" i="5"/>
  <c r="SB840" i="5"/>
  <c r="SB839" i="5"/>
  <c r="SB838" i="5"/>
  <c r="SB837" i="5"/>
  <c r="SB836" i="5"/>
  <c r="SB835" i="5"/>
  <c r="SB834" i="5"/>
  <c r="SB833" i="5"/>
  <c r="SB832" i="5"/>
  <c r="SB831" i="5"/>
  <c r="SB830" i="5"/>
  <c r="SB829" i="5"/>
  <c r="SB828" i="5"/>
  <c r="SB827" i="5"/>
  <c r="SB826" i="5"/>
  <c r="SB825" i="5"/>
  <c r="SB824" i="5"/>
  <c r="SB823" i="5"/>
  <c r="SB822" i="5"/>
  <c r="SB821" i="5"/>
  <c r="SB820" i="5"/>
  <c r="SB819" i="5"/>
  <c r="SB818" i="5"/>
  <c r="SB817" i="5"/>
  <c r="SB816" i="5"/>
  <c r="SB815" i="5"/>
  <c r="SB814" i="5"/>
  <c r="SB813" i="5"/>
  <c r="SB812" i="5"/>
  <c r="SB811" i="5"/>
  <c r="SB810" i="5"/>
  <c r="SB809" i="5"/>
  <c r="SB808" i="5"/>
  <c r="SB807" i="5"/>
  <c r="SB806" i="5"/>
  <c r="SB805" i="5"/>
  <c r="SB804" i="5"/>
  <c r="SB803" i="5"/>
  <c r="SB802" i="5"/>
  <c r="SB801" i="5"/>
  <c r="SB800" i="5"/>
  <c r="SB799" i="5"/>
  <c r="SB798" i="5"/>
  <c r="SB797" i="5"/>
  <c r="SB796" i="5"/>
  <c r="SB795" i="5"/>
  <c r="SB794" i="5"/>
  <c r="SB793" i="5"/>
  <c r="SB792" i="5"/>
  <c r="SB791" i="5"/>
  <c r="SB790" i="5"/>
  <c r="SB789" i="5"/>
  <c r="SB788" i="5"/>
  <c r="SB787" i="5"/>
  <c r="SB786" i="5"/>
  <c r="SB785" i="5"/>
  <c r="SB784" i="5"/>
  <c r="SB783" i="5"/>
  <c r="SB782" i="5"/>
  <c r="SB781" i="5"/>
  <c r="SB780" i="5"/>
  <c r="SB779" i="5"/>
  <c r="SB778" i="5"/>
  <c r="SB777" i="5"/>
  <c r="SB776" i="5"/>
  <c r="SB775" i="5"/>
  <c r="SB774" i="5"/>
  <c r="SB773" i="5"/>
  <c r="SB772" i="5"/>
  <c r="SB771" i="5"/>
  <c r="SB770" i="5"/>
  <c r="SB769" i="5"/>
  <c r="SB768" i="5"/>
  <c r="SB767" i="5"/>
  <c r="SB766" i="5"/>
  <c r="SB765" i="5"/>
  <c r="SB764" i="5"/>
  <c r="SB763" i="5"/>
  <c r="SB762" i="5"/>
  <c r="SB761" i="5"/>
  <c r="SB760" i="5"/>
  <c r="SB759" i="5"/>
  <c r="SB758" i="5"/>
  <c r="SB757" i="5"/>
  <c r="SB756" i="5"/>
  <c r="SB755" i="5"/>
  <c r="SB754" i="5"/>
  <c r="SB753" i="5"/>
  <c r="SB752" i="5"/>
  <c r="SB751" i="5"/>
  <c r="SB750" i="5"/>
  <c r="SB749" i="5"/>
  <c r="SB748" i="5"/>
  <c r="SB747" i="5"/>
  <c r="SB746" i="5"/>
  <c r="SB745" i="5"/>
  <c r="SB744" i="5"/>
  <c r="SB743" i="5"/>
  <c r="SB742" i="5"/>
  <c r="SB741" i="5"/>
  <c r="SB740" i="5"/>
  <c r="SB739" i="5"/>
  <c r="SB738" i="5"/>
  <c r="SB737" i="5"/>
  <c r="SB736" i="5"/>
  <c r="SB735" i="5"/>
  <c r="SB734" i="5"/>
  <c r="SB733" i="5"/>
  <c r="SB732" i="5"/>
  <c r="SB731" i="5"/>
  <c r="SB730" i="5"/>
  <c r="SB729" i="5"/>
  <c r="SB728" i="5"/>
  <c r="SB727" i="5"/>
  <c r="SB726" i="5"/>
  <c r="SB725" i="5"/>
  <c r="SB724" i="5"/>
  <c r="SB723" i="5"/>
  <c r="SB722" i="5"/>
  <c r="SB721" i="5"/>
  <c r="SB720" i="5"/>
  <c r="SB719" i="5"/>
  <c r="SB718" i="5"/>
  <c r="SB717" i="5"/>
  <c r="SB716" i="5"/>
  <c r="SB715" i="5"/>
  <c r="SB714" i="5"/>
  <c r="SB713" i="5"/>
  <c r="SB712" i="5"/>
  <c r="SB711" i="5"/>
  <c r="SB710" i="5"/>
  <c r="SB709" i="5"/>
  <c r="SB708" i="5"/>
  <c r="SB707" i="5"/>
  <c r="SB706" i="5"/>
  <c r="SB705" i="5"/>
  <c r="SB704" i="5"/>
  <c r="SB703" i="5"/>
  <c r="SB702" i="5"/>
  <c r="SB701" i="5"/>
  <c r="SB700" i="5"/>
  <c r="SB699" i="5"/>
  <c r="SB698" i="5"/>
  <c r="SB697" i="5"/>
  <c r="SB696" i="5"/>
  <c r="SB695" i="5"/>
  <c r="SB694" i="5"/>
  <c r="SB693" i="5"/>
  <c r="SB692" i="5"/>
  <c r="SB691" i="5"/>
  <c r="SB690" i="5"/>
  <c r="SB689" i="5"/>
  <c r="SB688" i="5"/>
  <c r="SB687" i="5"/>
  <c r="SB686" i="5"/>
  <c r="SB685" i="5"/>
  <c r="SB684" i="5"/>
  <c r="SB683" i="5"/>
  <c r="SB682" i="5"/>
  <c r="SB681" i="5"/>
  <c r="SB680" i="5"/>
  <c r="SB679" i="5"/>
  <c r="SB678" i="5"/>
  <c r="SB677" i="5"/>
  <c r="SB676" i="5"/>
  <c r="SB675" i="5"/>
  <c r="SB674" i="5"/>
  <c r="SB673" i="5"/>
  <c r="SB672" i="5"/>
  <c r="SB671" i="5"/>
  <c r="SB670" i="5"/>
  <c r="SB669" i="5"/>
  <c r="SB668" i="5"/>
  <c r="SB667" i="5"/>
  <c r="SB666" i="5"/>
  <c r="SB665" i="5"/>
  <c r="SB664" i="5"/>
  <c r="SB663" i="5"/>
  <c r="SB662" i="5"/>
  <c r="SB661" i="5"/>
  <c r="SB660" i="5"/>
  <c r="SB659" i="5"/>
  <c r="SB658" i="5"/>
  <c r="SB657" i="5"/>
  <c r="SB656" i="5"/>
  <c r="SB655" i="5"/>
  <c r="SB654" i="5"/>
  <c r="SB653" i="5"/>
  <c r="SB652" i="5"/>
  <c r="SB651" i="5"/>
  <c r="SB650" i="5"/>
  <c r="SB649" i="5"/>
  <c r="SB648" i="5"/>
  <c r="SB647" i="5"/>
  <c r="SB646" i="5"/>
  <c r="SB645" i="5"/>
  <c r="SB644" i="5"/>
  <c r="SB643" i="5"/>
  <c r="SB642" i="5"/>
  <c r="SB641" i="5"/>
  <c r="SB640" i="5"/>
  <c r="SB639" i="5"/>
  <c r="SB638" i="5"/>
  <c r="SB637" i="5"/>
  <c r="SB636" i="5"/>
  <c r="SB635" i="5"/>
  <c r="SB634" i="5"/>
  <c r="SB633" i="5"/>
  <c r="SB632" i="5"/>
  <c r="SB631" i="5"/>
  <c r="SB630" i="5"/>
  <c r="SB629" i="5"/>
  <c r="SB628" i="5"/>
  <c r="SB627" i="5"/>
  <c r="SB626" i="5"/>
  <c r="SB625" i="5"/>
  <c r="SB624" i="5"/>
  <c r="SB623" i="5"/>
  <c r="SB622" i="5"/>
  <c r="SB621" i="5"/>
  <c r="SB620" i="5"/>
  <c r="SB619" i="5"/>
  <c r="SB618" i="5"/>
  <c r="SB617" i="5"/>
  <c r="SB616" i="5"/>
  <c r="SB615" i="5"/>
  <c r="SB614" i="5"/>
  <c r="SB613" i="5"/>
  <c r="SB612" i="5"/>
  <c r="SB611" i="5"/>
  <c r="SB610" i="5"/>
  <c r="SB609" i="5"/>
  <c r="SB608" i="5"/>
  <c r="SB607" i="5"/>
  <c r="RX881" i="5"/>
  <c r="RX880" i="5"/>
  <c r="RX879" i="5"/>
  <c r="RX878" i="5"/>
  <c r="RX877" i="5"/>
  <c r="RX876" i="5"/>
  <c r="RX875" i="5"/>
  <c r="RX874" i="5"/>
  <c r="RX873" i="5"/>
  <c r="RX872" i="5"/>
  <c r="RX871" i="5"/>
  <c r="RX870" i="5"/>
  <c r="RX869" i="5"/>
  <c r="RX868" i="5"/>
  <c r="RX867" i="5"/>
  <c r="RX866" i="5"/>
  <c r="RX865" i="5"/>
  <c r="RX864" i="5"/>
  <c r="RX863" i="5"/>
  <c r="RX862" i="5"/>
  <c r="RX861" i="5"/>
  <c r="RX860" i="5"/>
  <c r="RX859" i="5"/>
  <c r="RX858" i="5"/>
  <c r="RX857" i="5"/>
  <c r="RX856" i="5"/>
  <c r="RX855" i="5"/>
  <c r="RX854" i="5"/>
  <c r="RX853" i="5"/>
  <c r="RX852" i="5"/>
  <c r="RX851" i="5"/>
  <c r="RX850" i="5"/>
  <c r="RX849" i="5"/>
  <c r="RX848" i="5"/>
  <c r="RX847" i="5"/>
  <c r="RX846" i="5"/>
  <c r="RX845" i="5"/>
  <c r="RX844" i="5"/>
  <c r="RX843" i="5"/>
  <c r="RX842" i="5"/>
  <c r="RX841" i="5"/>
  <c r="RX840" i="5"/>
  <c r="RX839" i="5"/>
  <c r="RX838" i="5"/>
  <c r="RX837" i="5"/>
  <c r="RX836" i="5"/>
  <c r="RX835" i="5"/>
  <c r="RX834" i="5"/>
  <c r="RX833" i="5"/>
  <c r="RX832" i="5"/>
  <c r="RX831" i="5"/>
  <c r="RX830" i="5"/>
  <c r="RX829" i="5"/>
  <c r="RX828" i="5"/>
  <c r="RX827" i="5"/>
  <c r="RX826" i="5"/>
  <c r="RX825" i="5"/>
  <c r="RX824" i="5"/>
  <c r="RX823" i="5"/>
  <c r="RX822" i="5"/>
  <c r="RX821" i="5"/>
  <c r="RX820" i="5"/>
  <c r="RX819" i="5"/>
  <c r="RX818" i="5"/>
  <c r="RX817" i="5"/>
  <c r="RX816" i="5"/>
  <c r="RX815" i="5"/>
  <c r="RX814" i="5"/>
  <c r="RX813" i="5"/>
  <c r="RX812" i="5"/>
  <c r="RX811" i="5"/>
  <c r="RX810" i="5"/>
  <c r="RX809" i="5"/>
  <c r="RX808" i="5"/>
  <c r="RX807" i="5"/>
  <c r="RX806" i="5"/>
  <c r="RX805" i="5"/>
  <c r="RX804" i="5"/>
  <c r="RX803" i="5"/>
  <c r="RX802" i="5"/>
  <c r="RX801" i="5"/>
  <c r="RX800" i="5"/>
  <c r="RX799" i="5"/>
  <c r="RX798" i="5"/>
  <c r="RX797" i="5"/>
  <c r="RX796" i="5"/>
  <c r="RX795" i="5"/>
  <c r="RX794" i="5"/>
  <c r="RX793" i="5"/>
  <c r="RX792" i="5"/>
  <c r="RX791" i="5"/>
  <c r="RX790" i="5"/>
  <c r="RX789" i="5"/>
  <c r="RX788" i="5"/>
  <c r="RX787" i="5"/>
  <c r="RX786" i="5"/>
  <c r="RX785" i="5"/>
  <c r="RX784" i="5"/>
  <c r="RX783" i="5"/>
  <c r="RX782" i="5"/>
  <c r="RX781" i="5"/>
  <c r="RX780" i="5"/>
  <c r="RX779" i="5"/>
  <c r="RX778" i="5"/>
  <c r="RX777" i="5"/>
  <c r="RX776" i="5"/>
  <c r="RX775" i="5"/>
  <c r="RX774" i="5"/>
  <c r="RX773" i="5"/>
  <c r="RX772" i="5"/>
  <c r="RX771" i="5"/>
  <c r="RX770" i="5"/>
  <c r="RX769" i="5"/>
  <c r="RX768" i="5"/>
  <c r="RX767" i="5"/>
  <c r="RX766" i="5"/>
  <c r="RX765" i="5"/>
  <c r="RX764" i="5"/>
  <c r="RX763" i="5"/>
  <c r="RX762" i="5"/>
  <c r="RX761" i="5"/>
  <c r="RX760" i="5"/>
  <c r="RX759" i="5"/>
  <c r="RX758" i="5"/>
  <c r="RX757" i="5"/>
  <c r="RX756" i="5"/>
  <c r="RX755" i="5"/>
  <c r="RX754" i="5"/>
  <c r="RX753" i="5"/>
  <c r="RX752" i="5"/>
  <c r="RX751" i="5"/>
  <c r="RX750" i="5"/>
  <c r="RX749" i="5"/>
  <c r="RX748" i="5"/>
  <c r="RX747" i="5"/>
  <c r="RX746" i="5"/>
  <c r="RX745" i="5"/>
  <c r="RX744" i="5"/>
  <c r="RX743" i="5"/>
  <c r="RX742" i="5"/>
  <c r="RX741" i="5"/>
  <c r="RX740" i="5"/>
  <c r="RX739" i="5"/>
  <c r="RX738" i="5"/>
  <c r="RX737" i="5"/>
  <c r="RX736" i="5"/>
  <c r="RX735" i="5"/>
  <c r="RX734" i="5"/>
  <c r="RX733" i="5"/>
  <c r="RX732" i="5"/>
  <c r="RX731" i="5"/>
  <c r="RX730" i="5"/>
  <c r="RX729" i="5"/>
  <c r="RX728" i="5"/>
  <c r="RX727" i="5"/>
  <c r="RX726" i="5"/>
  <c r="RX725" i="5"/>
  <c r="RX724" i="5"/>
  <c r="RX723" i="5"/>
  <c r="RX722" i="5"/>
  <c r="RX721" i="5"/>
  <c r="RX720" i="5"/>
  <c r="RX719" i="5"/>
  <c r="RX718" i="5"/>
  <c r="RX717" i="5"/>
  <c r="RX716" i="5"/>
  <c r="RX715" i="5"/>
  <c r="RX714" i="5"/>
  <c r="RX713" i="5"/>
  <c r="RX712" i="5"/>
  <c r="RX711" i="5"/>
  <c r="RX710" i="5"/>
  <c r="RX709" i="5"/>
  <c r="RX708" i="5"/>
  <c r="RX707" i="5"/>
  <c r="RX706" i="5"/>
  <c r="RX705" i="5"/>
  <c r="RX704" i="5"/>
  <c r="RX703" i="5"/>
  <c r="RX702" i="5"/>
  <c r="RX701" i="5"/>
  <c r="RX700" i="5"/>
  <c r="RX699" i="5"/>
  <c r="RX698" i="5"/>
  <c r="RX697" i="5"/>
  <c r="RX696" i="5"/>
  <c r="RX695" i="5"/>
  <c r="RX694" i="5"/>
  <c r="RX693" i="5"/>
  <c r="RX692" i="5"/>
  <c r="RX691" i="5"/>
  <c r="RX690" i="5"/>
  <c r="RX689" i="5"/>
  <c r="RX688" i="5"/>
  <c r="RX687" i="5"/>
  <c r="RX686" i="5"/>
  <c r="RX685" i="5"/>
  <c r="RX684" i="5"/>
  <c r="RX683" i="5"/>
  <c r="RX682" i="5"/>
  <c r="RX681" i="5"/>
  <c r="RX680" i="5"/>
  <c r="RX679" i="5"/>
  <c r="RX678" i="5"/>
  <c r="RX677" i="5"/>
  <c r="RX676" i="5"/>
  <c r="RX675" i="5"/>
  <c r="RX674" i="5"/>
  <c r="RX673" i="5"/>
  <c r="RX672" i="5"/>
  <c r="RX671" i="5"/>
  <c r="RX670" i="5"/>
  <c r="RX669" i="5"/>
  <c r="RX668" i="5"/>
  <c r="RX667" i="5"/>
  <c r="RX666" i="5"/>
  <c r="RX665" i="5"/>
  <c r="RX664" i="5"/>
  <c r="RX663" i="5"/>
  <c r="RX662" i="5"/>
  <c r="RX661" i="5"/>
  <c r="RX660" i="5"/>
  <c r="RX659" i="5"/>
  <c r="RX658" i="5"/>
  <c r="RX657" i="5"/>
  <c r="RX656" i="5"/>
  <c r="RX655" i="5"/>
  <c r="RX654" i="5"/>
  <c r="RX653" i="5"/>
  <c r="RX652" i="5"/>
  <c r="RX651" i="5"/>
  <c r="RX650" i="5"/>
  <c r="RX649" i="5"/>
  <c r="RX648" i="5"/>
  <c r="RX647" i="5"/>
  <c r="RX646" i="5"/>
  <c r="RX645" i="5"/>
  <c r="RX644" i="5"/>
  <c r="RX643" i="5"/>
  <c r="RX642" i="5"/>
  <c r="RX641" i="5"/>
  <c r="RX640" i="5"/>
  <c r="RX639" i="5"/>
  <c r="RX638" i="5"/>
  <c r="RX637" i="5"/>
  <c r="RX636" i="5"/>
  <c r="RX635" i="5"/>
  <c r="RX634" i="5"/>
  <c r="RX633" i="5"/>
  <c r="RX632" i="5"/>
  <c r="RX631" i="5"/>
  <c r="RX630" i="5"/>
  <c r="RX629" i="5"/>
  <c r="RX628" i="5"/>
  <c r="RX627" i="5"/>
  <c r="RX626" i="5"/>
  <c r="RX625" i="5"/>
  <c r="RX624" i="5"/>
  <c r="RX623" i="5"/>
  <c r="RX622" i="5"/>
  <c r="RX621" i="5"/>
  <c r="RX620" i="5"/>
  <c r="RX619" i="5"/>
  <c r="RX618" i="5"/>
  <c r="RX617" i="5"/>
  <c r="RX616" i="5"/>
  <c r="RX615" i="5"/>
  <c r="RX614" i="5"/>
  <c r="RX613" i="5"/>
  <c r="RX612" i="5"/>
  <c r="RX611" i="5"/>
  <c r="RX610" i="5"/>
  <c r="RX609" i="5"/>
  <c r="RX608" i="5"/>
  <c r="RX607" i="5"/>
  <c r="RT881" i="5"/>
  <c r="RT880" i="5"/>
  <c r="RT879" i="5"/>
  <c r="RT878" i="5"/>
  <c r="RT877" i="5"/>
  <c r="RT876" i="5"/>
  <c r="RT875" i="5"/>
  <c r="RT874" i="5"/>
  <c r="RT873" i="5"/>
  <c r="RT872" i="5"/>
  <c r="RT871" i="5"/>
  <c r="RT870" i="5"/>
  <c r="RT869" i="5"/>
  <c r="RT868" i="5"/>
  <c r="RT867" i="5"/>
  <c r="RT866" i="5"/>
  <c r="RT865" i="5"/>
  <c r="RT864" i="5"/>
  <c r="RT863" i="5"/>
  <c r="RT862" i="5"/>
  <c r="RT861" i="5"/>
  <c r="RT860" i="5"/>
  <c r="RT859" i="5"/>
  <c r="RT858" i="5"/>
  <c r="RT857" i="5"/>
  <c r="RT856" i="5"/>
  <c r="RT855" i="5"/>
  <c r="RT854" i="5"/>
  <c r="RT853" i="5"/>
  <c r="RT852" i="5"/>
  <c r="RT851" i="5"/>
  <c r="RT850" i="5"/>
  <c r="RT849" i="5"/>
  <c r="RT848" i="5"/>
  <c r="RT847" i="5"/>
  <c r="RT846" i="5"/>
  <c r="RT845" i="5"/>
  <c r="RT844" i="5"/>
  <c r="RT843" i="5"/>
  <c r="RT842" i="5"/>
  <c r="RT841" i="5"/>
  <c r="RT840" i="5"/>
  <c r="RT839" i="5"/>
  <c r="RT838" i="5"/>
  <c r="RT837" i="5"/>
  <c r="RT836" i="5"/>
  <c r="RT835" i="5"/>
  <c r="RT834" i="5"/>
  <c r="RT833" i="5"/>
  <c r="RT832" i="5"/>
  <c r="RT831" i="5"/>
  <c r="RT830" i="5"/>
  <c r="RT829" i="5"/>
  <c r="RT828" i="5"/>
  <c r="RT827" i="5"/>
  <c r="RT826" i="5"/>
  <c r="RT825" i="5"/>
  <c r="RT824" i="5"/>
  <c r="RT823" i="5"/>
  <c r="RT822" i="5"/>
  <c r="RT821" i="5"/>
  <c r="RT820" i="5"/>
  <c r="RT819" i="5"/>
  <c r="RT818" i="5"/>
  <c r="RT817" i="5"/>
  <c r="RT816" i="5"/>
  <c r="RT815" i="5"/>
  <c r="RT814" i="5"/>
  <c r="RT813" i="5"/>
  <c r="RT812" i="5"/>
  <c r="RT811" i="5"/>
  <c r="RT810" i="5"/>
  <c r="RT809" i="5"/>
  <c r="RT808" i="5"/>
  <c r="RT807" i="5"/>
  <c r="RT806" i="5"/>
  <c r="RT805" i="5"/>
  <c r="RT804" i="5"/>
  <c r="RT803" i="5"/>
  <c r="RT802" i="5"/>
  <c r="RT801" i="5"/>
  <c r="RT800" i="5"/>
  <c r="RT799" i="5"/>
  <c r="RT798" i="5"/>
  <c r="RT797" i="5"/>
  <c r="RT796" i="5"/>
  <c r="RT795" i="5"/>
  <c r="RT794" i="5"/>
  <c r="RT793" i="5"/>
  <c r="RT792" i="5"/>
  <c r="RT791" i="5"/>
  <c r="RT790" i="5"/>
  <c r="RT789" i="5"/>
  <c r="RT788" i="5"/>
  <c r="RT787" i="5"/>
  <c r="RT786" i="5"/>
  <c r="RT785" i="5"/>
  <c r="RT784" i="5"/>
  <c r="RT783" i="5"/>
  <c r="RT782" i="5"/>
  <c r="RT781" i="5"/>
  <c r="RT780" i="5"/>
  <c r="RT779" i="5"/>
  <c r="RT778" i="5"/>
  <c r="RT777" i="5"/>
  <c r="RT776" i="5"/>
  <c r="RT775" i="5"/>
  <c r="RT774" i="5"/>
  <c r="RT773" i="5"/>
  <c r="RT772" i="5"/>
  <c r="RT771" i="5"/>
  <c r="RT770" i="5"/>
  <c r="RT769" i="5"/>
  <c r="RT768" i="5"/>
  <c r="RT767" i="5"/>
  <c r="RT766" i="5"/>
  <c r="RT765" i="5"/>
  <c r="RT764" i="5"/>
  <c r="RT763" i="5"/>
  <c r="RT762" i="5"/>
  <c r="RT761" i="5"/>
  <c r="RT760" i="5"/>
  <c r="RT759" i="5"/>
  <c r="RT758" i="5"/>
  <c r="RT757" i="5"/>
  <c r="RT756" i="5"/>
  <c r="RT755" i="5"/>
  <c r="RT754" i="5"/>
  <c r="RT753" i="5"/>
  <c r="RT752" i="5"/>
  <c r="RT751" i="5"/>
  <c r="RT750" i="5"/>
  <c r="RT749" i="5"/>
  <c r="RT748" i="5"/>
  <c r="RT747" i="5"/>
  <c r="RT746" i="5"/>
  <c r="RT745" i="5"/>
  <c r="RT744" i="5"/>
  <c r="RT743" i="5"/>
  <c r="RT742" i="5"/>
  <c r="RT741" i="5"/>
  <c r="RT740" i="5"/>
  <c r="RT739" i="5"/>
  <c r="RT738" i="5"/>
  <c r="RT737" i="5"/>
  <c r="RT736" i="5"/>
  <c r="RT735" i="5"/>
  <c r="RT734" i="5"/>
  <c r="RT733" i="5"/>
  <c r="RT732" i="5"/>
  <c r="RT731" i="5"/>
  <c r="RT730" i="5"/>
  <c r="RT729" i="5"/>
  <c r="RT728" i="5"/>
  <c r="RT727" i="5"/>
  <c r="RT726" i="5"/>
  <c r="RT725" i="5"/>
  <c r="RT724" i="5"/>
  <c r="RT723" i="5"/>
  <c r="RT722" i="5"/>
  <c r="RT721" i="5"/>
  <c r="RT720" i="5"/>
  <c r="RT719" i="5"/>
  <c r="RT718" i="5"/>
  <c r="RT717" i="5"/>
  <c r="RT716" i="5"/>
  <c r="RT715" i="5"/>
  <c r="RT714" i="5"/>
  <c r="RT713" i="5"/>
  <c r="RT712" i="5"/>
  <c r="RT711" i="5"/>
  <c r="RT710" i="5"/>
  <c r="RT709" i="5"/>
  <c r="RT708" i="5"/>
  <c r="RT707" i="5"/>
  <c r="RT706" i="5"/>
  <c r="RT705" i="5"/>
  <c r="RT704" i="5"/>
  <c r="RT703" i="5"/>
  <c r="RT702" i="5"/>
  <c r="RT701" i="5"/>
  <c r="RT700" i="5"/>
  <c r="RT699" i="5"/>
  <c r="RT698" i="5"/>
  <c r="RT697" i="5"/>
  <c r="RT696" i="5"/>
  <c r="RT695" i="5"/>
  <c r="RT694" i="5"/>
  <c r="RT693" i="5"/>
  <c r="RT692" i="5"/>
  <c r="RT691" i="5"/>
  <c r="RT690" i="5"/>
  <c r="RT689" i="5"/>
  <c r="RT688" i="5"/>
  <c r="RT687" i="5"/>
  <c r="RT686" i="5"/>
  <c r="RT685" i="5"/>
  <c r="RT684" i="5"/>
  <c r="RT683" i="5"/>
  <c r="RT682" i="5"/>
  <c r="RT681" i="5"/>
  <c r="RT680" i="5"/>
  <c r="RT679" i="5"/>
  <c r="RT678" i="5"/>
  <c r="RT677" i="5"/>
  <c r="RT676" i="5"/>
  <c r="RT675" i="5"/>
  <c r="RT674" i="5"/>
  <c r="RT673" i="5"/>
  <c r="RT672" i="5"/>
  <c r="RT671" i="5"/>
  <c r="RT670" i="5"/>
  <c r="RT669" i="5"/>
  <c r="RT668" i="5"/>
  <c r="RT667" i="5"/>
  <c r="RT666" i="5"/>
  <c r="RT665" i="5"/>
  <c r="RT664" i="5"/>
  <c r="RT663" i="5"/>
  <c r="RT662" i="5"/>
  <c r="RT661" i="5"/>
  <c r="RT660" i="5"/>
  <c r="RT659" i="5"/>
  <c r="RT658" i="5"/>
  <c r="RT657" i="5"/>
  <c r="RT656" i="5"/>
  <c r="RT655" i="5"/>
  <c r="RT654" i="5"/>
  <c r="RT653" i="5"/>
  <c r="RT652" i="5"/>
  <c r="RT651" i="5"/>
  <c r="RT650" i="5"/>
  <c r="RT649" i="5"/>
  <c r="RT648" i="5"/>
  <c r="RT647" i="5"/>
  <c r="RT646" i="5"/>
  <c r="RT645" i="5"/>
  <c r="RT644" i="5"/>
  <c r="RT643" i="5"/>
  <c r="RT642" i="5"/>
  <c r="RT641" i="5"/>
  <c r="RT640" i="5"/>
  <c r="RT639" i="5"/>
  <c r="RT638" i="5"/>
  <c r="RT637" i="5"/>
  <c r="RT636" i="5"/>
  <c r="RT635" i="5"/>
  <c r="RT634" i="5"/>
  <c r="RT633" i="5"/>
  <c r="RT632" i="5"/>
  <c r="RT631" i="5"/>
  <c r="RT630" i="5"/>
  <c r="RT629" i="5"/>
  <c r="RT628" i="5"/>
  <c r="RT627" i="5"/>
  <c r="RT626" i="5"/>
  <c r="RT625" i="5"/>
  <c r="RT624" i="5"/>
  <c r="RT623" i="5"/>
  <c r="RT622" i="5"/>
  <c r="RT621" i="5"/>
  <c r="RT620" i="5"/>
  <c r="RT619" i="5"/>
  <c r="RT618" i="5"/>
  <c r="RT617" i="5"/>
  <c r="RT616" i="5"/>
  <c r="RT615" i="5"/>
  <c r="RT614" i="5"/>
  <c r="RT613" i="5"/>
  <c r="RT612" i="5"/>
  <c r="RT611" i="5"/>
  <c r="RT610" i="5"/>
  <c r="RT609" i="5"/>
  <c r="RT608" i="5"/>
  <c r="RT607" i="5"/>
  <c r="RP881" i="5"/>
  <c r="RP880" i="5"/>
  <c r="RP879" i="5"/>
  <c r="RP878" i="5"/>
  <c r="RP877" i="5"/>
  <c r="RP876" i="5"/>
  <c r="RP875" i="5"/>
  <c r="RP874" i="5"/>
  <c r="RP873" i="5"/>
  <c r="RP872" i="5"/>
  <c r="RP871" i="5"/>
  <c r="RP870" i="5"/>
  <c r="RP869" i="5"/>
  <c r="RP868" i="5"/>
  <c r="RP867" i="5"/>
  <c r="RP866" i="5"/>
  <c r="RP865" i="5"/>
  <c r="RP864" i="5"/>
  <c r="RP863" i="5"/>
  <c r="RP862" i="5"/>
  <c r="RP861" i="5"/>
  <c r="RP860" i="5"/>
  <c r="RP859" i="5"/>
  <c r="RP858" i="5"/>
  <c r="RP857" i="5"/>
  <c r="RP856" i="5"/>
  <c r="RP855" i="5"/>
  <c r="RP854" i="5"/>
  <c r="RP853" i="5"/>
  <c r="RP852" i="5"/>
  <c r="RP851" i="5"/>
  <c r="RP850" i="5"/>
  <c r="RP849" i="5"/>
  <c r="RP848" i="5"/>
  <c r="RP847" i="5"/>
  <c r="RP846" i="5"/>
  <c r="RP845" i="5"/>
  <c r="RP844" i="5"/>
  <c r="RP843" i="5"/>
  <c r="RP842" i="5"/>
  <c r="RP841" i="5"/>
  <c r="RP840" i="5"/>
  <c r="RP839" i="5"/>
  <c r="RP838" i="5"/>
  <c r="RP837" i="5"/>
  <c r="RP836" i="5"/>
  <c r="RP835" i="5"/>
  <c r="RP834" i="5"/>
  <c r="RP833" i="5"/>
  <c r="RP832" i="5"/>
  <c r="RP831" i="5"/>
  <c r="RP830" i="5"/>
  <c r="RP829" i="5"/>
  <c r="RP828" i="5"/>
  <c r="RP827" i="5"/>
  <c r="RP826" i="5"/>
  <c r="RP825" i="5"/>
  <c r="RP824" i="5"/>
  <c r="RP823" i="5"/>
  <c r="RP822" i="5"/>
  <c r="RP821" i="5"/>
  <c r="RP820" i="5"/>
  <c r="RP819" i="5"/>
  <c r="RP818" i="5"/>
  <c r="RP817" i="5"/>
  <c r="RP816" i="5"/>
  <c r="RP815" i="5"/>
  <c r="RP814" i="5"/>
  <c r="RP813" i="5"/>
  <c r="RP812" i="5"/>
  <c r="RP811" i="5"/>
  <c r="RP810" i="5"/>
  <c r="RP809" i="5"/>
  <c r="RP808" i="5"/>
  <c r="RP807" i="5"/>
  <c r="RP806" i="5"/>
  <c r="RP805" i="5"/>
  <c r="RP804" i="5"/>
  <c r="RP803" i="5"/>
  <c r="RP802" i="5"/>
  <c r="RP801" i="5"/>
  <c r="RP800" i="5"/>
  <c r="RP799" i="5"/>
  <c r="RP798" i="5"/>
  <c r="RP797" i="5"/>
  <c r="RP796" i="5"/>
  <c r="RP795" i="5"/>
  <c r="RP794" i="5"/>
  <c r="RP793" i="5"/>
  <c r="RP792" i="5"/>
  <c r="RP791" i="5"/>
  <c r="RP790" i="5"/>
  <c r="RP789" i="5"/>
  <c r="RP788" i="5"/>
  <c r="RP787" i="5"/>
  <c r="RP786" i="5"/>
  <c r="RP785" i="5"/>
  <c r="RP784" i="5"/>
  <c r="RP783" i="5"/>
  <c r="RP782" i="5"/>
  <c r="RP781" i="5"/>
  <c r="RP780" i="5"/>
  <c r="RP779" i="5"/>
  <c r="RP778" i="5"/>
  <c r="RP777" i="5"/>
  <c r="RP776" i="5"/>
  <c r="RP775" i="5"/>
  <c r="RP774" i="5"/>
  <c r="RP773" i="5"/>
  <c r="RP772" i="5"/>
  <c r="RP771" i="5"/>
  <c r="RP770" i="5"/>
  <c r="RP769" i="5"/>
  <c r="RP768" i="5"/>
  <c r="RP767" i="5"/>
  <c r="RP766" i="5"/>
  <c r="RP765" i="5"/>
  <c r="RP764" i="5"/>
  <c r="RP763" i="5"/>
  <c r="RP762" i="5"/>
  <c r="RP761" i="5"/>
  <c r="RP760" i="5"/>
  <c r="RP759" i="5"/>
  <c r="RP758" i="5"/>
  <c r="RP757" i="5"/>
  <c r="RP756" i="5"/>
  <c r="RP755" i="5"/>
  <c r="RP754" i="5"/>
  <c r="RP753" i="5"/>
  <c r="RP752" i="5"/>
  <c r="RP751" i="5"/>
  <c r="RP750" i="5"/>
  <c r="RP749" i="5"/>
  <c r="RP748" i="5"/>
  <c r="RP747" i="5"/>
  <c r="RP746" i="5"/>
  <c r="RP745" i="5"/>
  <c r="RP744" i="5"/>
  <c r="RP743" i="5"/>
  <c r="RP742" i="5"/>
  <c r="RP741" i="5"/>
  <c r="RP740" i="5"/>
  <c r="RP739" i="5"/>
  <c r="RP738" i="5"/>
  <c r="RP737" i="5"/>
  <c r="RP736" i="5"/>
  <c r="RP735" i="5"/>
  <c r="RP734" i="5"/>
  <c r="RP733" i="5"/>
  <c r="RP732" i="5"/>
  <c r="RP731" i="5"/>
  <c r="RP730" i="5"/>
  <c r="RP729" i="5"/>
  <c r="RP728" i="5"/>
  <c r="RP727" i="5"/>
  <c r="RP726" i="5"/>
  <c r="RP725" i="5"/>
  <c r="RP724" i="5"/>
  <c r="RP723" i="5"/>
  <c r="RP722" i="5"/>
  <c r="RP721" i="5"/>
  <c r="RP720" i="5"/>
  <c r="RP719" i="5"/>
  <c r="RP718" i="5"/>
  <c r="RP717" i="5"/>
  <c r="RP716" i="5"/>
  <c r="RP715" i="5"/>
  <c r="RP714" i="5"/>
  <c r="RP713" i="5"/>
  <c r="RP712" i="5"/>
  <c r="RP711" i="5"/>
  <c r="RP710" i="5"/>
  <c r="RP709" i="5"/>
  <c r="RP708" i="5"/>
  <c r="RP707" i="5"/>
  <c r="RP706" i="5"/>
  <c r="RP705" i="5"/>
  <c r="RP704" i="5"/>
  <c r="RP703" i="5"/>
  <c r="RP702" i="5"/>
  <c r="RP701" i="5"/>
  <c r="RP700" i="5"/>
  <c r="RP699" i="5"/>
  <c r="RP698" i="5"/>
  <c r="RP697" i="5"/>
  <c r="RP696" i="5"/>
  <c r="RP695" i="5"/>
  <c r="RP694" i="5"/>
  <c r="RP693" i="5"/>
  <c r="RP692" i="5"/>
  <c r="RP691" i="5"/>
  <c r="RP690" i="5"/>
  <c r="RP689" i="5"/>
  <c r="RP688" i="5"/>
  <c r="RP687" i="5"/>
  <c r="RP686" i="5"/>
  <c r="RP685" i="5"/>
  <c r="RP684" i="5"/>
  <c r="RP683" i="5"/>
  <c r="RP682" i="5"/>
  <c r="RP681" i="5"/>
  <c r="RP680" i="5"/>
  <c r="RP679" i="5"/>
  <c r="RP678" i="5"/>
  <c r="RP677" i="5"/>
  <c r="RP676" i="5"/>
  <c r="RP675" i="5"/>
  <c r="RP674" i="5"/>
  <c r="RP673" i="5"/>
  <c r="RP672" i="5"/>
  <c r="RP671" i="5"/>
  <c r="RP670" i="5"/>
  <c r="RP669" i="5"/>
  <c r="RP668" i="5"/>
  <c r="RP667" i="5"/>
  <c r="RP666" i="5"/>
  <c r="RP665" i="5"/>
  <c r="RP664" i="5"/>
  <c r="RP663" i="5"/>
  <c r="RP662" i="5"/>
  <c r="RP661" i="5"/>
  <c r="RP660" i="5"/>
  <c r="RP659" i="5"/>
  <c r="RP658" i="5"/>
  <c r="RP657" i="5"/>
  <c r="RP656" i="5"/>
  <c r="RP655" i="5"/>
  <c r="RP654" i="5"/>
  <c r="RP653" i="5"/>
  <c r="RP652" i="5"/>
  <c r="RP651" i="5"/>
  <c r="RP650" i="5"/>
  <c r="RP649" i="5"/>
  <c r="RP648" i="5"/>
  <c r="RP647" i="5"/>
  <c r="RP646" i="5"/>
  <c r="RP645" i="5"/>
  <c r="RP644" i="5"/>
  <c r="RP643" i="5"/>
  <c r="RP642" i="5"/>
  <c r="RP641" i="5"/>
  <c r="RP640" i="5"/>
  <c r="RP639" i="5"/>
  <c r="RP638" i="5"/>
  <c r="RP637" i="5"/>
  <c r="RP636" i="5"/>
  <c r="RP635" i="5"/>
  <c r="RP634" i="5"/>
  <c r="RP633" i="5"/>
  <c r="RP632" i="5"/>
  <c r="RP631" i="5"/>
  <c r="RP630" i="5"/>
  <c r="RP629" i="5"/>
  <c r="RP628" i="5"/>
  <c r="RP627" i="5"/>
  <c r="RP626" i="5"/>
  <c r="RP625" i="5"/>
  <c r="RP624" i="5"/>
  <c r="RP623" i="5"/>
  <c r="RP622" i="5"/>
  <c r="RP621" i="5"/>
  <c r="RP620" i="5"/>
  <c r="RP619" i="5"/>
  <c r="RP618" i="5"/>
  <c r="RP617" i="5"/>
  <c r="RP616" i="5"/>
  <c r="RP615" i="5"/>
  <c r="RP614" i="5"/>
  <c r="RP613" i="5"/>
  <c r="RP612" i="5"/>
  <c r="RP611" i="5"/>
  <c r="RP610" i="5"/>
  <c r="RP609" i="5"/>
  <c r="RP608" i="5"/>
  <c r="RP607" i="5"/>
  <c r="RL881" i="5"/>
  <c r="RL880" i="5"/>
  <c r="RL879" i="5"/>
  <c r="RL878" i="5"/>
  <c r="RL877" i="5"/>
  <c r="RL876" i="5"/>
  <c r="RL875" i="5"/>
  <c r="RL874" i="5"/>
  <c r="RL873" i="5"/>
  <c r="RL872" i="5"/>
  <c r="RL871" i="5"/>
  <c r="RL870" i="5"/>
  <c r="RL869" i="5"/>
  <c r="RL868" i="5"/>
  <c r="RL867" i="5"/>
  <c r="RL866" i="5"/>
  <c r="RL865" i="5"/>
  <c r="RL864" i="5"/>
  <c r="RL863" i="5"/>
  <c r="RL862" i="5"/>
  <c r="RL861" i="5"/>
  <c r="RL860" i="5"/>
  <c r="RL859" i="5"/>
  <c r="RL858" i="5"/>
  <c r="RL857" i="5"/>
  <c r="RL856" i="5"/>
  <c r="RL855" i="5"/>
  <c r="RL854" i="5"/>
  <c r="RL853" i="5"/>
  <c r="RL852" i="5"/>
  <c r="RL851" i="5"/>
  <c r="RL850" i="5"/>
  <c r="RL849" i="5"/>
  <c r="RL848" i="5"/>
  <c r="RL847" i="5"/>
  <c r="RL846" i="5"/>
  <c r="RL845" i="5"/>
  <c r="RL844" i="5"/>
  <c r="RL843" i="5"/>
  <c r="RL842" i="5"/>
  <c r="RL841" i="5"/>
  <c r="RL840" i="5"/>
  <c r="RL839" i="5"/>
  <c r="RL838" i="5"/>
  <c r="RL837" i="5"/>
  <c r="RL836" i="5"/>
  <c r="RL835" i="5"/>
  <c r="RL834" i="5"/>
  <c r="RL833" i="5"/>
  <c r="RL832" i="5"/>
  <c r="RL831" i="5"/>
  <c r="RL830" i="5"/>
  <c r="RL829" i="5"/>
  <c r="RL828" i="5"/>
  <c r="RL827" i="5"/>
  <c r="RL826" i="5"/>
  <c r="RL825" i="5"/>
  <c r="RL824" i="5"/>
  <c r="RL823" i="5"/>
  <c r="RL822" i="5"/>
  <c r="RL821" i="5"/>
  <c r="RL820" i="5"/>
  <c r="RL819" i="5"/>
  <c r="RL818" i="5"/>
  <c r="RL817" i="5"/>
  <c r="RL816" i="5"/>
  <c r="RL815" i="5"/>
  <c r="RL814" i="5"/>
  <c r="RL813" i="5"/>
  <c r="RL812" i="5"/>
  <c r="RL811" i="5"/>
  <c r="RL810" i="5"/>
  <c r="RL809" i="5"/>
  <c r="RL808" i="5"/>
  <c r="RL807" i="5"/>
  <c r="RL806" i="5"/>
  <c r="RL805" i="5"/>
  <c r="RL804" i="5"/>
  <c r="RL803" i="5"/>
  <c r="RL802" i="5"/>
  <c r="RL801" i="5"/>
  <c r="RL800" i="5"/>
  <c r="RL799" i="5"/>
  <c r="RL798" i="5"/>
  <c r="RL797" i="5"/>
  <c r="RL796" i="5"/>
  <c r="RL795" i="5"/>
  <c r="RL794" i="5"/>
  <c r="RL793" i="5"/>
  <c r="RL792" i="5"/>
  <c r="RL791" i="5"/>
  <c r="RL790" i="5"/>
  <c r="RL789" i="5"/>
  <c r="RL788" i="5"/>
  <c r="RL787" i="5"/>
  <c r="RL786" i="5"/>
  <c r="RL785" i="5"/>
  <c r="RL784" i="5"/>
  <c r="RL783" i="5"/>
  <c r="RL782" i="5"/>
  <c r="RL781" i="5"/>
  <c r="RL780" i="5"/>
  <c r="RL779" i="5"/>
  <c r="RL778" i="5"/>
  <c r="RL777" i="5"/>
  <c r="RL776" i="5"/>
  <c r="RL775" i="5"/>
  <c r="RL774" i="5"/>
  <c r="RL773" i="5"/>
  <c r="RL772" i="5"/>
  <c r="RL771" i="5"/>
  <c r="RL770" i="5"/>
  <c r="RL769" i="5"/>
  <c r="RL768" i="5"/>
  <c r="RL767" i="5"/>
  <c r="RL766" i="5"/>
  <c r="RL765" i="5"/>
  <c r="RL764" i="5"/>
  <c r="RL763" i="5"/>
  <c r="RL762" i="5"/>
  <c r="RL761" i="5"/>
  <c r="RL760" i="5"/>
  <c r="RL759" i="5"/>
  <c r="RL758" i="5"/>
  <c r="RL757" i="5"/>
  <c r="RL756" i="5"/>
  <c r="RL755" i="5"/>
  <c r="RL754" i="5"/>
  <c r="RL753" i="5"/>
  <c r="RL752" i="5"/>
  <c r="RL751" i="5"/>
  <c r="RL750" i="5"/>
  <c r="RL749" i="5"/>
  <c r="RL748" i="5"/>
  <c r="RL747" i="5"/>
  <c r="RL746" i="5"/>
  <c r="RL745" i="5"/>
  <c r="RL744" i="5"/>
  <c r="RL743" i="5"/>
  <c r="RL742" i="5"/>
  <c r="RL741" i="5"/>
  <c r="RL740" i="5"/>
  <c r="RL739" i="5"/>
  <c r="RL738" i="5"/>
  <c r="RL737" i="5"/>
  <c r="RL736" i="5"/>
  <c r="RL735" i="5"/>
  <c r="RL734" i="5"/>
  <c r="RL733" i="5"/>
  <c r="RL732" i="5"/>
  <c r="RL731" i="5"/>
  <c r="RL730" i="5"/>
  <c r="RL729" i="5"/>
  <c r="RL728" i="5"/>
  <c r="RL727" i="5"/>
  <c r="RL726" i="5"/>
  <c r="RL725" i="5"/>
  <c r="RL724" i="5"/>
  <c r="RL723" i="5"/>
  <c r="RL722" i="5"/>
  <c r="RL721" i="5"/>
  <c r="RL720" i="5"/>
  <c r="RL719" i="5"/>
  <c r="RL718" i="5"/>
  <c r="RL717" i="5"/>
  <c r="RL716" i="5"/>
  <c r="RL715" i="5"/>
  <c r="RL714" i="5"/>
  <c r="RL713" i="5"/>
  <c r="RL712" i="5"/>
  <c r="RL711" i="5"/>
  <c r="RL710" i="5"/>
  <c r="RL709" i="5"/>
  <c r="RL708" i="5"/>
  <c r="RL707" i="5"/>
  <c r="RL706" i="5"/>
  <c r="RL705" i="5"/>
  <c r="RL704" i="5"/>
  <c r="RL703" i="5"/>
  <c r="RL702" i="5"/>
  <c r="RL701" i="5"/>
  <c r="RL700" i="5"/>
  <c r="RL699" i="5"/>
  <c r="RL698" i="5"/>
  <c r="RL697" i="5"/>
  <c r="RL696" i="5"/>
  <c r="RL695" i="5"/>
  <c r="RL694" i="5"/>
  <c r="RL693" i="5"/>
  <c r="RL692" i="5"/>
  <c r="RL691" i="5"/>
  <c r="RL690" i="5"/>
  <c r="RL689" i="5"/>
  <c r="RL688" i="5"/>
  <c r="RL687" i="5"/>
  <c r="RL686" i="5"/>
  <c r="RL685" i="5"/>
  <c r="RL684" i="5"/>
  <c r="RL683" i="5"/>
  <c r="RL682" i="5"/>
  <c r="RL681" i="5"/>
  <c r="RL680" i="5"/>
  <c r="RL679" i="5"/>
  <c r="RL678" i="5"/>
  <c r="RL677" i="5"/>
  <c r="RL676" i="5"/>
  <c r="RL675" i="5"/>
  <c r="RL674" i="5"/>
  <c r="RL673" i="5"/>
  <c r="RL672" i="5"/>
  <c r="RL671" i="5"/>
  <c r="RL670" i="5"/>
  <c r="RL669" i="5"/>
  <c r="RL668" i="5"/>
  <c r="RL667" i="5"/>
  <c r="RL666" i="5"/>
  <c r="RL665" i="5"/>
  <c r="RL664" i="5"/>
  <c r="RL663" i="5"/>
  <c r="RL662" i="5"/>
  <c r="RL661" i="5"/>
  <c r="RL660" i="5"/>
  <c r="RL659" i="5"/>
  <c r="RL658" i="5"/>
  <c r="RL657" i="5"/>
  <c r="RL656" i="5"/>
  <c r="RL655" i="5"/>
  <c r="RL654" i="5"/>
  <c r="RL653" i="5"/>
  <c r="RL652" i="5"/>
  <c r="RL651" i="5"/>
  <c r="RL650" i="5"/>
  <c r="RL649" i="5"/>
  <c r="RL648" i="5"/>
  <c r="RL647" i="5"/>
  <c r="RL646" i="5"/>
  <c r="RL645" i="5"/>
  <c r="RL644" i="5"/>
  <c r="RL643" i="5"/>
  <c r="RL642" i="5"/>
  <c r="RL641" i="5"/>
  <c r="RL640" i="5"/>
  <c r="RL639" i="5"/>
  <c r="RL638" i="5"/>
  <c r="RL637" i="5"/>
  <c r="RL636" i="5"/>
  <c r="RL635" i="5"/>
  <c r="RL634" i="5"/>
  <c r="RL633" i="5"/>
  <c r="RL632" i="5"/>
  <c r="RL631" i="5"/>
  <c r="RL630" i="5"/>
  <c r="RL629" i="5"/>
  <c r="RL628" i="5"/>
  <c r="RL627" i="5"/>
  <c r="RL626" i="5"/>
  <c r="RL625" i="5"/>
  <c r="RL624" i="5"/>
  <c r="RL623" i="5"/>
  <c r="RL622" i="5"/>
  <c r="RL621" i="5"/>
  <c r="RL620" i="5"/>
  <c r="RL619" i="5"/>
  <c r="RL618" i="5"/>
  <c r="RL617" i="5"/>
  <c r="RL616" i="5"/>
  <c r="RL615" i="5"/>
  <c r="RL614" i="5"/>
  <c r="RL613" i="5"/>
  <c r="RL612" i="5"/>
  <c r="RL611" i="5"/>
  <c r="RL610" i="5"/>
  <c r="RL609" i="5"/>
  <c r="RL608" i="5"/>
  <c r="RL607" i="5"/>
  <c r="RD881" i="5"/>
  <c r="RD880" i="5"/>
  <c r="RD879" i="5"/>
  <c r="RD878" i="5"/>
  <c r="RD877" i="5"/>
  <c r="RD876" i="5"/>
  <c r="RD875" i="5"/>
  <c r="RD874" i="5"/>
  <c r="RD873" i="5"/>
  <c r="RD872" i="5"/>
  <c r="RD871" i="5"/>
  <c r="RD870" i="5"/>
  <c r="RD869" i="5"/>
  <c r="RD868" i="5"/>
  <c r="RD867" i="5"/>
  <c r="RD866" i="5"/>
  <c r="RD865" i="5"/>
  <c r="RD864" i="5"/>
  <c r="RD863" i="5"/>
  <c r="RD862" i="5"/>
  <c r="RD861" i="5"/>
  <c r="RD860" i="5"/>
  <c r="RD859" i="5"/>
  <c r="RD858" i="5"/>
  <c r="RD857" i="5"/>
  <c r="RD856" i="5"/>
  <c r="RD855" i="5"/>
  <c r="RD854" i="5"/>
  <c r="RD853" i="5"/>
  <c r="RD852" i="5"/>
  <c r="RD851" i="5"/>
  <c r="RD850" i="5"/>
  <c r="RD849" i="5"/>
  <c r="RD848" i="5"/>
  <c r="RD847" i="5"/>
  <c r="RD846" i="5"/>
  <c r="RD845" i="5"/>
  <c r="RD844" i="5"/>
  <c r="RD843" i="5"/>
  <c r="RD842" i="5"/>
  <c r="RD841" i="5"/>
  <c r="RD840" i="5"/>
  <c r="RD839" i="5"/>
  <c r="RD838" i="5"/>
  <c r="RD837" i="5"/>
  <c r="RD836" i="5"/>
  <c r="RD835" i="5"/>
  <c r="RD834" i="5"/>
  <c r="RD833" i="5"/>
  <c r="RD832" i="5"/>
  <c r="RD831" i="5"/>
  <c r="RD830" i="5"/>
  <c r="RD829" i="5"/>
  <c r="RD828" i="5"/>
  <c r="RD827" i="5"/>
  <c r="RD826" i="5"/>
  <c r="RD825" i="5"/>
  <c r="RD824" i="5"/>
  <c r="RD823" i="5"/>
  <c r="RD822" i="5"/>
  <c r="RD821" i="5"/>
  <c r="RD820" i="5"/>
  <c r="RD819" i="5"/>
  <c r="RD818" i="5"/>
  <c r="RD817" i="5"/>
  <c r="RD816" i="5"/>
  <c r="RD815" i="5"/>
  <c r="RD814" i="5"/>
  <c r="RD813" i="5"/>
  <c r="RD812" i="5"/>
  <c r="RD811" i="5"/>
  <c r="RD810" i="5"/>
  <c r="RD809" i="5"/>
  <c r="RD808" i="5"/>
  <c r="RD807" i="5"/>
  <c r="RD806" i="5"/>
  <c r="RD805" i="5"/>
  <c r="RD804" i="5"/>
  <c r="RD803" i="5"/>
  <c r="RD802" i="5"/>
  <c r="RD801" i="5"/>
  <c r="RD800" i="5"/>
  <c r="RD799" i="5"/>
  <c r="RD798" i="5"/>
  <c r="RD797" i="5"/>
  <c r="RD796" i="5"/>
  <c r="RD795" i="5"/>
  <c r="RD794" i="5"/>
  <c r="RD793" i="5"/>
  <c r="RD792" i="5"/>
  <c r="RD791" i="5"/>
  <c r="RD790" i="5"/>
  <c r="RD789" i="5"/>
  <c r="RD788" i="5"/>
  <c r="RD787" i="5"/>
  <c r="RD786" i="5"/>
  <c r="RD785" i="5"/>
  <c r="RD784" i="5"/>
  <c r="RD783" i="5"/>
  <c r="RD782" i="5"/>
  <c r="RD781" i="5"/>
  <c r="RD780" i="5"/>
  <c r="RD779" i="5"/>
  <c r="RD778" i="5"/>
  <c r="RD777" i="5"/>
  <c r="RD776" i="5"/>
  <c r="RD775" i="5"/>
  <c r="RD774" i="5"/>
  <c r="RD773" i="5"/>
  <c r="RD772" i="5"/>
  <c r="RD771" i="5"/>
  <c r="RD770" i="5"/>
  <c r="RD769" i="5"/>
  <c r="RD768" i="5"/>
  <c r="RD767" i="5"/>
  <c r="RD766" i="5"/>
  <c r="RD765" i="5"/>
  <c r="RD764" i="5"/>
  <c r="RD763" i="5"/>
  <c r="RD762" i="5"/>
  <c r="RD761" i="5"/>
  <c r="RD760" i="5"/>
  <c r="RD759" i="5"/>
  <c r="RD758" i="5"/>
  <c r="RD757" i="5"/>
  <c r="RD756" i="5"/>
  <c r="RD755" i="5"/>
  <c r="RD754" i="5"/>
  <c r="RD753" i="5"/>
  <c r="RD752" i="5"/>
  <c r="RD751" i="5"/>
  <c r="RD750" i="5"/>
  <c r="RD749" i="5"/>
  <c r="RD748" i="5"/>
  <c r="RD747" i="5"/>
  <c r="RD746" i="5"/>
  <c r="RD745" i="5"/>
  <c r="RD744" i="5"/>
  <c r="RD743" i="5"/>
  <c r="RD742" i="5"/>
  <c r="RD741" i="5"/>
  <c r="RD740" i="5"/>
  <c r="RD739" i="5"/>
  <c r="RD738" i="5"/>
  <c r="RD737" i="5"/>
  <c r="RD736" i="5"/>
  <c r="RD735" i="5"/>
  <c r="RD734" i="5"/>
  <c r="RD733" i="5"/>
  <c r="RD732" i="5"/>
  <c r="RD731" i="5"/>
  <c r="RD730" i="5"/>
  <c r="RD729" i="5"/>
  <c r="RD728" i="5"/>
  <c r="RD727" i="5"/>
  <c r="RD726" i="5"/>
  <c r="RD725" i="5"/>
  <c r="RD724" i="5"/>
  <c r="RD723" i="5"/>
  <c r="RD722" i="5"/>
  <c r="RD721" i="5"/>
  <c r="RD720" i="5"/>
  <c r="RD719" i="5"/>
  <c r="RD718" i="5"/>
  <c r="RD717" i="5"/>
  <c r="RD716" i="5"/>
  <c r="RD715" i="5"/>
  <c r="RD714" i="5"/>
  <c r="RD713" i="5"/>
  <c r="RD712" i="5"/>
  <c r="RD711" i="5"/>
  <c r="RD710" i="5"/>
  <c r="RD709" i="5"/>
  <c r="RD708" i="5"/>
  <c r="RD707" i="5"/>
  <c r="RD706" i="5"/>
  <c r="RD705" i="5"/>
  <c r="RD704" i="5"/>
  <c r="RD703" i="5"/>
  <c r="RD702" i="5"/>
  <c r="RD701" i="5"/>
  <c r="RD700" i="5"/>
  <c r="RD699" i="5"/>
  <c r="RD698" i="5"/>
  <c r="RD697" i="5"/>
  <c r="RD696" i="5"/>
  <c r="RD695" i="5"/>
  <c r="RD694" i="5"/>
  <c r="RD693" i="5"/>
  <c r="RD692" i="5"/>
  <c r="RD691" i="5"/>
  <c r="RD690" i="5"/>
  <c r="RD689" i="5"/>
  <c r="RD688" i="5"/>
  <c r="RD687" i="5"/>
  <c r="RD686" i="5"/>
  <c r="RD685" i="5"/>
  <c r="RD684" i="5"/>
  <c r="RD683" i="5"/>
  <c r="RD682" i="5"/>
  <c r="RD681" i="5"/>
  <c r="RD680" i="5"/>
  <c r="RD679" i="5"/>
  <c r="RD678" i="5"/>
  <c r="RD677" i="5"/>
  <c r="RD676" i="5"/>
  <c r="RD675" i="5"/>
  <c r="RD674" i="5"/>
  <c r="RD673" i="5"/>
  <c r="RD672" i="5"/>
  <c r="RD671" i="5"/>
  <c r="RD670" i="5"/>
  <c r="RD669" i="5"/>
  <c r="RD668" i="5"/>
  <c r="RD667" i="5"/>
  <c r="RD666" i="5"/>
  <c r="RD665" i="5"/>
  <c r="RD664" i="5"/>
  <c r="RD663" i="5"/>
  <c r="RD662" i="5"/>
  <c r="RD661" i="5"/>
  <c r="RD660" i="5"/>
  <c r="RD659" i="5"/>
  <c r="RD658" i="5"/>
  <c r="RD657" i="5"/>
  <c r="RD656" i="5"/>
  <c r="RD655" i="5"/>
  <c r="RD654" i="5"/>
  <c r="RD653" i="5"/>
  <c r="RD652" i="5"/>
  <c r="RD651" i="5"/>
  <c r="RD650" i="5"/>
  <c r="RD649" i="5"/>
  <c r="RD648" i="5"/>
  <c r="RD647" i="5"/>
  <c r="RD646" i="5"/>
  <c r="RD645" i="5"/>
  <c r="RD644" i="5"/>
  <c r="RD643" i="5"/>
  <c r="RD642" i="5"/>
  <c r="RD641" i="5"/>
  <c r="RD640" i="5"/>
  <c r="RD639" i="5"/>
  <c r="RD638" i="5"/>
  <c r="RD637" i="5"/>
  <c r="RD636" i="5"/>
  <c r="RD635" i="5"/>
  <c r="RD634" i="5"/>
  <c r="RD633" i="5"/>
  <c r="RD632" i="5"/>
  <c r="RD631" i="5"/>
  <c r="RD630" i="5"/>
  <c r="RD629" i="5"/>
  <c r="RD628" i="5"/>
  <c r="RD627" i="5"/>
  <c r="RD626" i="5"/>
  <c r="RD625" i="5"/>
  <c r="RD624" i="5"/>
  <c r="RD623" i="5"/>
  <c r="RD622" i="5"/>
  <c r="RD621" i="5"/>
  <c r="RD620" i="5"/>
  <c r="RD619" i="5"/>
  <c r="RD618" i="5"/>
  <c r="RD617" i="5"/>
  <c r="RD616" i="5"/>
  <c r="RD615" i="5"/>
  <c r="RD614" i="5"/>
  <c r="RD613" i="5"/>
  <c r="RD612" i="5"/>
  <c r="RD611" i="5"/>
  <c r="RD610" i="5"/>
  <c r="RD609" i="5"/>
  <c r="RD608" i="5"/>
  <c r="RD607" i="5"/>
  <c r="QZ881" i="5"/>
  <c r="QZ880" i="5"/>
  <c r="QZ879" i="5"/>
  <c r="QZ878" i="5"/>
  <c r="QZ877" i="5"/>
  <c r="QZ876" i="5"/>
  <c r="QZ875" i="5"/>
  <c r="QZ874" i="5"/>
  <c r="QZ873" i="5"/>
  <c r="QZ872" i="5"/>
  <c r="QZ871" i="5"/>
  <c r="QZ870" i="5"/>
  <c r="QZ869" i="5"/>
  <c r="QZ868" i="5"/>
  <c r="QZ867" i="5"/>
  <c r="QZ866" i="5"/>
  <c r="QZ865" i="5"/>
  <c r="QZ864" i="5"/>
  <c r="QZ863" i="5"/>
  <c r="QZ862" i="5"/>
  <c r="QZ861" i="5"/>
  <c r="QZ860" i="5"/>
  <c r="QZ859" i="5"/>
  <c r="QZ858" i="5"/>
  <c r="QZ857" i="5"/>
  <c r="QZ856" i="5"/>
  <c r="QZ855" i="5"/>
  <c r="QZ854" i="5"/>
  <c r="QZ853" i="5"/>
  <c r="QZ852" i="5"/>
  <c r="QZ851" i="5"/>
  <c r="QZ850" i="5"/>
  <c r="QZ849" i="5"/>
  <c r="QZ848" i="5"/>
  <c r="QZ847" i="5"/>
  <c r="QZ846" i="5"/>
  <c r="QZ845" i="5"/>
  <c r="QZ844" i="5"/>
  <c r="QZ843" i="5"/>
  <c r="QZ842" i="5"/>
  <c r="QZ841" i="5"/>
  <c r="QZ840" i="5"/>
  <c r="QZ839" i="5"/>
  <c r="QZ838" i="5"/>
  <c r="QZ837" i="5"/>
  <c r="QZ836" i="5"/>
  <c r="QZ835" i="5"/>
  <c r="QZ834" i="5"/>
  <c r="QZ833" i="5"/>
  <c r="QZ832" i="5"/>
  <c r="QZ831" i="5"/>
  <c r="QZ830" i="5"/>
  <c r="QZ829" i="5"/>
  <c r="QZ828" i="5"/>
  <c r="QZ827" i="5"/>
  <c r="QZ826" i="5"/>
  <c r="QZ825" i="5"/>
  <c r="QZ824" i="5"/>
  <c r="QZ823" i="5"/>
  <c r="QZ822" i="5"/>
  <c r="QZ821" i="5"/>
  <c r="QZ820" i="5"/>
  <c r="QZ819" i="5"/>
  <c r="QZ818" i="5"/>
  <c r="QZ817" i="5"/>
  <c r="QZ816" i="5"/>
  <c r="QZ815" i="5"/>
  <c r="QZ814" i="5"/>
  <c r="QZ813" i="5"/>
  <c r="QZ812" i="5"/>
  <c r="QZ811" i="5"/>
  <c r="QZ810" i="5"/>
  <c r="QZ809" i="5"/>
  <c r="QZ808" i="5"/>
  <c r="QZ807" i="5"/>
  <c r="QZ806" i="5"/>
  <c r="QZ805" i="5"/>
  <c r="QZ804" i="5"/>
  <c r="QZ803" i="5"/>
  <c r="QZ802" i="5"/>
  <c r="QZ801" i="5"/>
  <c r="QZ800" i="5"/>
  <c r="QZ799" i="5"/>
  <c r="QZ798" i="5"/>
  <c r="QZ797" i="5"/>
  <c r="QZ796" i="5"/>
  <c r="QZ795" i="5"/>
  <c r="QZ794" i="5"/>
  <c r="QZ793" i="5"/>
  <c r="QZ792" i="5"/>
  <c r="QZ791" i="5"/>
  <c r="QZ790" i="5"/>
  <c r="QZ789" i="5"/>
  <c r="QZ788" i="5"/>
  <c r="QZ787" i="5"/>
  <c r="QZ786" i="5"/>
  <c r="QZ785" i="5"/>
  <c r="QZ784" i="5"/>
  <c r="QZ783" i="5"/>
  <c r="QZ782" i="5"/>
  <c r="QZ781" i="5"/>
  <c r="QZ780" i="5"/>
  <c r="QZ779" i="5"/>
  <c r="QZ778" i="5"/>
  <c r="QZ777" i="5"/>
  <c r="QZ776" i="5"/>
  <c r="QZ775" i="5"/>
  <c r="QZ774" i="5"/>
  <c r="QZ773" i="5"/>
  <c r="QZ772" i="5"/>
  <c r="QZ771" i="5"/>
  <c r="QZ770" i="5"/>
  <c r="QZ769" i="5"/>
  <c r="QZ768" i="5"/>
  <c r="QZ767" i="5"/>
  <c r="QZ766" i="5"/>
  <c r="QZ765" i="5"/>
  <c r="QZ764" i="5"/>
  <c r="QZ763" i="5"/>
  <c r="QZ762" i="5"/>
  <c r="QZ761" i="5"/>
  <c r="QZ760" i="5"/>
  <c r="QZ759" i="5"/>
  <c r="QZ758" i="5"/>
  <c r="QZ757" i="5"/>
  <c r="QZ756" i="5"/>
  <c r="QZ755" i="5"/>
  <c r="QZ754" i="5"/>
  <c r="QZ753" i="5"/>
  <c r="QZ752" i="5"/>
  <c r="QZ751" i="5"/>
  <c r="QZ750" i="5"/>
  <c r="QZ749" i="5"/>
  <c r="QZ748" i="5"/>
  <c r="QZ747" i="5"/>
  <c r="QZ746" i="5"/>
  <c r="QZ745" i="5"/>
  <c r="QZ744" i="5"/>
  <c r="QZ743" i="5"/>
  <c r="QZ742" i="5"/>
  <c r="QZ741" i="5"/>
  <c r="QZ740" i="5"/>
  <c r="QZ739" i="5"/>
  <c r="QZ738" i="5"/>
  <c r="QZ737" i="5"/>
  <c r="QZ736" i="5"/>
  <c r="QZ735" i="5"/>
  <c r="QZ734" i="5"/>
  <c r="QZ733" i="5"/>
  <c r="QZ732" i="5"/>
  <c r="QZ731" i="5"/>
  <c r="QZ730" i="5"/>
  <c r="QZ729" i="5"/>
  <c r="QZ728" i="5"/>
  <c r="QZ727" i="5"/>
  <c r="QZ726" i="5"/>
  <c r="QZ725" i="5"/>
  <c r="QZ724" i="5"/>
  <c r="QZ723" i="5"/>
  <c r="QZ722" i="5"/>
  <c r="QZ721" i="5"/>
  <c r="QZ720" i="5"/>
  <c r="QZ719" i="5"/>
  <c r="QZ718" i="5"/>
  <c r="QZ717" i="5"/>
  <c r="QZ716" i="5"/>
  <c r="QZ715" i="5"/>
  <c r="QZ714" i="5"/>
  <c r="QZ713" i="5"/>
  <c r="QZ712" i="5"/>
  <c r="QZ711" i="5"/>
  <c r="QZ710" i="5"/>
  <c r="QZ709" i="5"/>
  <c r="QZ708" i="5"/>
  <c r="QZ707" i="5"/>
  <c r="QZ706" i="5"/>
  <c r="QZ705" i="5"/>
  <c r="QZ704" i="5"/>
  <c r="QZ703" i="5"/>
  <c r="QZ702" i="5"/>
  <c r="QZ701" i="5"/>
  <c r="QZ700" i="5"/>
  <c r="QZ699" i="5"/>
  <c r="QZ698" i="5"/>
  <c r="QZ697" i="5"/>
  <c r="QZ696" i="5"/>
  <c r="QZ695" i="5"/>
  <c r="QZ694" i="5"/>
  <c r="QZ693" i="5"/>
  <c r="QZ692" i="5"/>
  <c r="QZ691" i="5"/>
  <c r="QZ690" i="5"/>
  <c r="QZ689" i="5"/>
  <c r="QZ688" i="5"/>
  <c r="QZ687" i="5"/>
  <c r="QZ686" i="5"/>
  <c r="QZ685" i="5"/>
  <c r="QZ684" i="5"/>
  <c r="QZ683" i="5"/>
  <c r="QZ682" i="5"/>
  <c r="QZ681" i="5"/>
  <c r="QZ680" i="5"/>
  <c r="QZ679" i="5"/>
  <c r="QZ678" i="5"/>
  <c r="QZ677" i="5"/>
  <c r="QZ676" i="5"/>
  <c r="QZ675" i="5"/>
  <c r="QZ674" i="5"/>
  <c r="QZ673" i="5"/>
  <c r="QZ672" i="5"/>
  <c r="QZ671" i="5"/>
  <c r="QZ670" i="5"/>
  <c r="QZ669" i="5"/>
  <c r="QZ668" i="5"/>
  <c r="QZ667" i="5"/>
  <c r="QZ666" i="5"/>
  <c r="QZ665" i="5"/>
  <c r="QZ664" i="5"/>
  <c r="QZ663" i="5"/>
  <c r="QZ662" i="5"/>
  <c r="QZ661" i="5"/>
  <c r="QZ660" i="5"/>
  <c r="QZ659" i="5"/>
  <c r="QZ658" i="5"/>
  <c r="QZ657" i="5"/>
  <c r="QZ656" i="5"/>
  <c r="QZ655" i="5"/>
  <c r="QZ654" i="5"/>
  <c r="QZ653" i="5"/>
  <c r="QZ652" i="5"/>
  <c r="QZ651" i="5"/>
  <c r="QZ650" i="5"/>
  <c r="QZ649" i="5"/>
  <c r="QZ648" i="5"/>
  <c r="QZ647" i="5"/>
  <c r="QZ646" i="5"/>
  <c r="QZ645" i="5"/>
  <c r="QZ644" i="5"/>
  <c r="QZ643" i="5"/>
  <c r="QZ642" i="5"/>
  <c r="QZ641" i="5"/>
  <c r="QZ640" i="5"/>
  <c r="QZ639" i="5"/>
  <c r="QZ638" i="5"/>
  <c r="QZ637" i="5"/>
  <c r="QZ636" i="5"/>
  <c r="QZ635" i="5"/>
  <c r="QZ634" i="5"/>
  <c r="QZ633" i="5"/>
  <c r="QZ632" i="5"/>
  <c r="QZ631" i="5"/>
  <c r="QZ630" i="5"/>
  <c r="QZ629" i="5"/>
  <c r="QZ628" i="5"/>
  <c r="QZ627" i="5"/>
  <c r="QZ626" i="5"/>
  <c r="QZ625" i="5"/>
  <c r="QZ624" i="5"/>
  <c r="QZ623" i="5"/>
  <c r="QZ622" i="5"/>
  <c r="QZ621" i="5"/>
  <c r="QZ620" i="5"/>
  <c r="QZ619" i="5"/>
  <c r="QZ618" i="5"/>
  <c r="QZ617" i="5"/>
  <c r="QZ616" i="5"/>
  <c r="QZ615" i="5"/>
  <c r="QZ614" i="5"/>
  <c r="QZ613" i="5"/>
  <c r="QZ612" i="5"/>
  <c r="QZ611" i="5"/>
  <c r="QZ610" i="5"/>
  <c r="QZ609" i="5"/>
  <c r="QZ608" i="5"/>
  <c r="QZ607" i="5"/>
  <c r="QV881" i="5"/>
  <c r="QV880" i="5"/>
  <c r="QV879" i="5"/>
  <c r="QV878" i="5"/>
  <c r="QV877" i="5"/>
  <c r="QV876" i="5"/>
  <c r="QV875" i="5"/>
  <c r="QV874" i="5"/>
  <c r="QV873" i="5"/>
  <c r="QV872" i="5"/>
  <c r="QV871" i="5"/>
  <c r="QV870" i="5"/>
  <c r="QV869" i="5"/>
  <c r="QV868" i="5"/>
  <c r="QV867" i="5"/>
  <c r="QV866" i="5"/>
  <c r="QV865" i="5"/>
  <c r="QV864" i="5"/>
  <c r="QV863" i="5"/>
  <c r="QV862" i="5"/>
  <c r="QV861" i="5"/>
  <c r="QV860" i="5"/>
  <c r="QV859" i="5"/>
  <c r="QV858" i="5"/>
  <c r="QV857" i="5"/>
  <c r="QV856" i="5"/>
  <c r="QV855" i="5"/>
  <c r="QV854" i="5"/>
  <c r="QV853" i="5"/>
  <c r="QV852" i="5"/>
  <c r="QV851" i="5"/>
  <c r="QV850" i="5"/>
  <c r="QV849" i="5"/>
  <c r="QV848" i="5"/>
  <c r="QV847" i="5"/>
  <c r="QV846" i="5"/>
  <c r="QV845" i="5"/>
  <c r="QV844" i="5"/>
  <c r="QV843" i="5"/>
  <c r="QV842" i="5"/>
  <c r="QV841" i="5"/>
  <c r="QV840" i="5"/>
  <c r="QV839" i="5"/>
  <c r="QV838" i="5"/>
  <c r="QV837" i="5"/>
  <c r="QV836" i="5"/>
  <c r="QV835" i="5"/>
  <c r="QV834" i="5"/>
  <c r="QV833" i="5"/>
  <c r="QV832" i="5"/>
  <c r="QV831" i="5"/>
  <c r="QV830" i="5"/>
  <c r="QV829" i="5"/>
  <c r="QV828" i="5"/>
  <c r="QV827" i="5"/>
  <c r="QV826" i="5"/>
  <c r="QV825" i="5"/>
  <c r="QV824" i="5"/>
  <c r="QV823" i="5"/>
  <c r="QV822" i="5"/>
  <c r="QV821" i="5"/>
  <c r="QV820" i="5"/>
  <c r="QV819" i="5"/>
  <c r="QV818" i="5"/>
  <c r="QV817" i="5"/>
  <c r="QV816" i="5"/>
  <c r="QV815" i="5"/>
  <c r="QV814" i="5"/>
  <c r="QV813" i="5"/>
  <c r="QV812" i="5"/>
  <c r="QV811" i="5"/>
  <c r="QV810" i="5"/>
  <c r="QV809" i="5"/>
  <c r="QV808" i="5"/>
  <c r="QV807" i="5"/>
  <c r="QV806" i="5"/>
  <c r="QV805" i="5"/>
  <c r="QV804" i="5"/>
  <c r="QV803" i="5"/>
  <c r="QV802" i="5"/>
  <c r="QV801" i="5"/>
  <c r="QV800" i="5"/>
  <c r="QV799" i="5"/>
  <c r="QV798" i="5"/>
  <c r="QV797" i="5"/>
  <c r="QV796" i="5"/>
  <c r="QV795" i="5"/>
  <c r="QV794" i="5"/>
  <c r="QV793" i="5"/>
  <c r="QV792" i="5"/>
  <c r="QV791" i="5"/>
  <c r="QV790" i="5"/>
  <c r="QV789" i="5"/>
  <c r="QV788" i="5"/>
  <c r="QV787" i="5"/>
  <c r="QV786" i="5"/>
  <c r="QV785" i="5"/>
  <c r="QV784" i="5"/>
  <c r="QV783" i="5"/>
  <c r="QV782" i="5"/>
  <c r="QV781" i="5"/>
  <c r="QV780" i="5"/>
  <c r="QV779" i="5"/>
  <c r="QV778" i="5"/>
  <c r="QV777" i="5"/>
  <c r="QV776" i="5"/>
  <c r="QV775" i="5"/>
  <c r="QV774" i="5"/>
  <c r="QV773" i="5"/>
  <c r="QV772" i="5"/>
  <c r="QV771" i="5"/>
  <c r="QV770" i="5"/>
  <c r="QV769" i="5"/>
  <c r="QV768" i="5"/>
  <c r="QV767" i="5"/>
  <c r="QV766" i="5"/>
  <c r="QV765" i="5"/>
  <c r="QV764" i="5"/>
  <c r="QV763" i="5"/>
  <c r="QV762" i="5"/>
  <c r="QV761" i="5"/>
  <c r="QV760" i="5"/>
  <c r="QV759" i="5"/>
  <c r="QV758" i="5"/>
  <c r="QV757" i="5"/>
  <c r="QV756" i="5"/>
  <c r="QV755" i="5"/>
  <c r="QV754" i="5"/>
  <c r="QV753" i="5"/>
  <c r="QV752" i="5"/>
  <c r="QV751" i="5"/>
  <c r="QV750" i="5"/>
  <c r="QV749" i="5"/>
  <c r="QV748" i="5"/>
  <c r="QV747" i="5"/>
  <c r="QV746" i="5"/>
  <c r="QV745" i="5"/>
  <c r="QV744" i="5"/>
  <c r="QV743" i="5"/>
  <c r="QV742" i="5"/>
  <c r="QV741" i="5"/>
  <c r="QV740" i="5"/>
  <c r="QV739" i="5"/>
  <c r="QV738" i="5"/>
  <c r="QV737" i="5"/>
  <c r="QV736" i="5"/>
  <c r="QV735" i="5"/>
  <c r="QV734" i="5"/>
  <c r="QV733" i="5"/>
  <c r="QV732" i="5"/>
  <c r="QV731" i="5"/>
  <c r="QV730" i="5"/>
  <c r="QV729" i="5"/>
  <c r="QV728" i="5"/>
  <c r="QV727" i="5"/>
  <c r="QV726" i="5"/>
  <c r="QV725" i="5"/>
  <c r="QV724" i="5"/>
  <c r="QV723" i="5"/>
  <c r="QV722" i="5"/>
  <c r="QV721" i="5"/>
  <c r="QV720" i="5"/>
  <c r="QV719" i="5"/>
  <c r="QV718" i="5"/>
  <c r="QV717" i="5"/>
  <c r="QV716" i="5"/>
  <c r="QV715" i="5"/>
  <c r="QV714" i="5"/>
  <c r="QV713" i="5"/>
  <c r="QV712" i="5"/>
  <c r="QV711" i="5"/>
  <c r="QV710" i="5"/>
  <c r="QV709" i="5"/>
  <c r="QV708" i="5"/>
  <c r="QV707" i="5"/>
  <c r="QV706" i="5"/>
  <c r="QV705" i="5"/>
  <c r="QV704" i="5"/>
  <c r="QV703" i="5"/>
  <c r="QV702" i="5"/>
  <c r="QV701" i="5"/>
  <c r="QV700" i="5"/>
  <c r="QV699" i="5"/>
  <c r="QV698" i="5"/>
  <c r="QV697" i="5"/>
  <c r="QV696" i="5"/>
  <c r="QV695" i="5"/>
  <c r="QV694" i="5"/>
  <c r="QV693" i="5"/>
  <c r="QV692" i="5"/>
  <c r="QV691" i="5"/>
  <c r="QV690" i="5"/>
  <c r="QV689" i="5"/>
  <c r="QV688" i="5"/>
  <c r="QV687" i="5"/>
  <c r="QV686" i="5"/>
  <c r="QV685" i="5"/>
  <c r="QV684" i="5"/>
  <c r="QV683" i="5"/>
  <c r="QV682" i="5"/>
  <c r="QV681" i="5"/>
  <c r="QV680" i="5"/>
  <c r="QV679" i="5"/>
  <c r="QV678" i="5"/>
  <c r="QV677" i="5"/>
  <c r="QV676" i="5"/>
  <c r="QV675" i="5"/>
  <c r="QV674" i="5"/>
  <c r="QV673" i="5"/>
  <c r="QV672" i="5"/>
  <c r="QV671" i="5"/>
  <c r="QV670" i="5"/>
  <c r="QV669" i="5"/>
  <c r="QV668" i="5"/>
  <c r="QV667" i="5"/>
  <c r="QV666" i="5"/>
  <c r="QV665" i="5"/>
  <c r="QV664" i="5"/>
  <c r="QV663" i="5"/>
  <c r="QV662" i="5"/>
  <c r="QV661" i="5"/>
  <c r="QV660" i="5"/>
  <c r="QV659" i="5"/>
  <c r="QV658" i="5"/>
  <c r="QV657" i="5"/>
  <c r="QV656" i="5"/>
  <c r="QV655" i="5"/>
  <c r="QV654" i="5"/>
  <c r="QV653" i="5"/>
  <c r="QV652" i="5"/>
  <c r="QV651" i="5"/>
  <c r="QV650" i="5"/>
  <c r="QV649" i="5"/>
  <c r="QV648" i="5"/>
  <c r="QV647" i="5"/>
  <c r="QV646" i="5"/>
  <c r="QV645" i="5"/>
  <c r="QV644" i="5"/>
  <c r="QV643" i="5"/>
  <c r="QV642" i="5"/>
  <c r="QV641" i="5"/>
  <c r="QV640" i="5"/>
  <c r="QV639" i="5"/>
  <c r="QV638" i="5"/>
  <c r="QV637" i="5"/>
  <c r="QV636" i="5"/>
  <c r="QV635" i="5"/>
  <c r="QV634" i="5"/>
  <c r="QV633" i="5"/>
  <c r="QV632" i="5"/>
  <c r="QV631" i="5"/>
  <c r="QV630" i="5"/>
  <c r="QV629" i="5"/>
  <c r="QV628" i="5"/>
  <c r="QV627" i="5"/>
  <c r="QV626" i="5"/>
  <c r="QV625" i="5"/>
  <c r="QV624" i="5"/>
  <c r="QV623" i="5"/>
  <c r="QV622" i="5"/>
  <c r="QV621" i="5"/>
  <c r="QV620" i="5"/>
  <c r="QV619" i="5"/>
  <c r="QV618" i="5"/>
  <c r="QV617" i="5"/>
  <c r="QV616" i="5"/>
  <c r="QV615" i="5"/>
  <c r="QV614" i="5"/>
  <c r="QV613" i="5"/>
  <c r="QV612" i="5"/>
  <c r="QV611" i="5"/>
  <c r="QV610" i="5"/>
  <c r="QV609" i="5"/>
  <c r="QV608" i="5"/>
  <c r="QV607" i="5"/>
  <c r="QN881" i="5"/>
  <c r="QN880" i="5"/>
  <c r="QN879" i="5"/>
  <c r="QN878" i="5"/>
  <c r="QN877" i="5"/>
  <c r="QN876" i="5"/>
  <c r="QN875" i="5"/>
  <c r="QN874" i="5"/>
  <c r="QN873" i="5"/>
  <c r="QN872" i="5"/>
  <c r="QN871" i="5"/>
  <c r="QN870" i="5"/>
  <c r="QN869" i="5"/>
  <c r="QN868" i="5"/>
  <c r="QN867" i="5"/>
  <c r="QN866" i="5"/>
  <c r="QN865" i="5"/>
  <c r="QN864" i="5"/>
  <c r="QN863" i="5"/>
  <c r="QN862" i="5"/>
  <c r="QN861" i="5"/>
  <c r="QN860" i="5"/>
  <c r="QN859" i="5"/>
  <c r="QN858" i="5"/>
  <c r="QN857" i="5"/>
  <c r="QN856" i="5"/>
  <c r="QN855" i="5"/>
  <c r="QN854" i="5"/>
  <c r="QN853" i="5"/>
  <c r="QN852" i="5"/>
  <c r="QN851" i="5"/>
  <c r="QN850" i="5"/>
  <c r="QN849" i="5"/>
  <c r="QN848" i="5"/>
  <c r="QN847" i="5"/>
  <c r="QN846" i="5"/>
  <c r="QN845" i="5"/>
  <c r="QN844" i="5"/>
  <c r="QN843" i="5"/>
  <c r="QN842" i="5"/>
  <c r="QN841" i="5"/>
  <c r="QN840" i="5"/>
  <c r="QN839" i="5"/>
  <c r="QN838" i="5"/>
  <c r="QN837" i="5"/>
  <c r="QN836" i="5"/>
  <c r="QN835" i="5"/>
  <c r="QN834" i="5"/>
  <c r="QN833" i="5"/>
  <c r="QN832" i="5"/>
  <c r="QN831" i="5"/>
  <c r="QN830" i="5"/>
  <c r="QN829" i="5"/>
  <c r="QN828" i="5"/>
  <c r="QN827" i="5"/>
  <c r="QN826" i="5"/>
  <c r="QN825" i="5"/>
  <c r="QN824" i="5"/>
  <c r="QN823" i="5"/>
  <c r="QN822" i="5"/>
  <c r="QN821" i="5"/>
  <c r="QN820" i="5"/>
  <c r="QN819" i="5"/>
  <c r="QN818" i="5"/>
  <c r="QN817" i="5"/>
  <c r="QN816" i="5"/>
  <c r="QN815" i="5"/>
  <c r="QN814" i="5"/>
  <c r="QN813" i="5"/>
  <c r="QN812" i="5"/>
  <c r="QN811" i="5"/>
  <c r="QN810" i="5"/>
  <c r="QN809" i="5"/>
  <c r="QN808" i="5"/>
  <c r="QN807" i="5"/>
  <c r="QN806" i="5"/>
  <c r="QN805" i="5"/>
  <c r="QN804" i="5"/>
  <c r="QN803" i="5"/>
  <c r="QN802" i="5"/>
  <c r="QN801" i="5"/>
  <c r="QN800" i="5"/>
  <c r="QN799" i="5"/>
  <c r="QN798" i="5"/>
  <c r="QN797" i="5"/>
  <c r="QN796" i="5"/>
  <c r="QN795" i="5"/>
  <c r="QN794" i="5"/>
  <c r="QN793" i="5"/>
  <c r="QN792" i="5"/>
  <c r="QN791" i="5"/>
  <c r="QN790" i="5"/>
  <c r="QN789" i="5"/>
  <c r="QN788" i="5"/>
  <c r="QN787" i="5"/>
  <c r="QN786" i="5"/>
  <c r="QN785" i="5"/>
  <c r="QN784" i="5"/>
  <c r="QN783" i="5"/>
  <c r="QN782" i="5"/>
  <c r="QN781" i="5"/>
  <c r="QN780" i="5"/>
  <c r="QN779" i="5"/>
  <c r="QN778" i="5"/>
  <c r="QN777" i="5"/>
  <c r="QN776" i="5"/>
  <c r="QN775" i="5"/>
  <c r="QN774" i="5"/>
  <c r="QN773" i="5"/>
  <c r="QN772" i="5"/>
  <c r="QN771" i="5"/>
  <c r="QN770" i="5"/>
  <c r="QN769" i="5"/>
  <c r="QN768" i="5"/>
  <c r="QN767" i="5"/>
  <c r="QN766" i="5"/>
  <c r="QN765" i="5"/>
  <c r="QN764" i="5"/>
  <c r="QN763" i="5"/>
  <c r="QN762" i="5"/>
  <c r="QN761" i="5"/>
  <c r="QN760" i="5"/>
  <c r="QN759" i="5"/>
  <c r="QN758" i="5"/>
  <c r="QN757" i="5"/>
  <c r="QN756" i="5"/>
  <c r="QN755" i="5"/>
  <c r="QN754" i="5"/>
  <c r="QN753" i="5"/>
  <c r="QN752" i="5"/>
  <c r="QN751" i="5"/>
  <c r="QN750" i="5"/>
  <c r="QN749" i="5"/>
  <c r="QN748" i="5"/>
  <c r="QN747" i="5"/>
  <c r="QN746" i="5"/>
  <c r="QN745" i="5"/>
  <c r="QN744" i="5"/>
  <c r="QN743" i="5"/>
  <c r="QN742" i="5"/>
  <c r="QN741" i="5"/>
  <c r="QN740" i="5"/>
  <c r="QN739" i="5"/>
  <c r="QN738" i="5"/>
  <c r="QN737" i="5"/>
  <c r="QN736" i="5"/>
  <c r="QN735" i="5"/>
  <c r="QN734" i="5"/>
  <c r="QN733" i="5"/>
  <c r="QN732" i="5"/>
  <c r="QN731" i="5"/>
  <c r="QN730" i="5"/>
  <c r="QN729" i="5"/>
  <c r="QN728" i="5"/>
  <c r="QN727" i="5"/>
  <c r="QN726" i="5"/>
  <c r="QN725" i="5"/>
  <c r="QN724" i="5"/>
  <c r="QN723" i="5"/>
  <c r="QN722" i="5"/>
  <c r="QN721" i="5"/>
  <c r="QN720" i="5"/>
  <c r="QN719" i="5"/>
  <c r="QN718" i="5"/>
  <c r="QN717" i="5"/>
  <c r="QN716" i="5"/>
  <c r="QN715" i="5"/>
  <c r="QN714" i="5"/>
  <c r="QN713" i="5"/>
  <c r="QN712" i="5"/>
  <c r="QN711" i="5"/>
  <c r="QN710" i="5"/>
  <c r="QN709" i="5"/>
  <c r="QN708" i="5"/>
  <c r="QN707" i="5"/>
  <c r="QN706" i="5"/>
  <c r="QN705" i="5"/>
  <c r="QN704" i="5"/>
  <c r="QN703" i="5"/>
  <c r="QN702" i="5"/>
  <c r="QN701" i="5"/>
  <c r="QN700" i="5"/>
  <c r="QN699" i="5"/>
  <c r="QN698" i="5"/>
  <c r="QN697" i="5"/>
  <c r="QN696" i="5"/>
  <c r="QN695" i="5"/>
  <c r="QN694" i="5"/>
  <c r="QN693" i="5"/>
  <c r="QN692" i="5"/>
  <c r="QN691" i="5"/>
  <c r="QN690" i="5"/>
  <c r="QN689" i="5"/>
  <c r="QN688" i="5"/>
  <c r="QN687" i="5"/>
  <c r="QN686" i="5"/>
  <c r="QN685" i="5"/>
  <c r="QN684" i="5"/>
  <c r="QN683" i="5"/>
  <c r="QN682" i="5"/>
  <c r="QN681" i="5"/>
  <c r="QN680" i="5"/>
  <c r="QN679" i="5"/>
  <c r="QN678" i="5"/>
  <c r="QN677" i="5"/>
  <c r="QN676" i="5"/>
  <c r="QN675" i="5"/>
  <c r="QN674" i="5"/>
  <c r="QN673" i="5"/>
  <c r="QN672" i="5"/>
  <c r="QN671" i="5"/>
  <c r="QN670" i="5"/>
  <c r="QN669" i="5"/>
  <c r="QN668" i="5"/>
  <c r="QN667" i="5"/>
  <c r="QN666" i="5"/>
  <c r="QN665" i="5"/>
  <c r="QN664" i="5"/>
  <c r="QN663" i="5"/>
  <c r="QN662" i="5"/>
  <c r="QN661" i="5"/>
  <c r="QN660" i="5"/>
  <c r="QN659" i="5"/>
  <c r="QN658" i="5"/>
  <c r="QN657" i="5"/>
  <c r="QN656" i="5"/>
  <c r="QN655" i="5"/>
  <c r="QN654" i="5"/>
  <c r="QN653" i="5"/>
  <c r="QN652" i="5"/>
  <c r="QN651" i="5"/>
  <c r="QN650" i="5"/>
  <c r="QN649" i="5"/>
  <c r="QN648" i="5"/>
  <c r="QN647" i="5"/>
  <c r="QN646" i="5"/>
  <c r="QN645" i="5"/>
  <c r="QN644" i="5"/>
  <c r="QN643" i="5"/>
  <c r="QN642" i="5"/>
  <c r="QN641" i="5"/>
  <c r="QN640" i="5"/>
  <c r="QN639" i="5"/>
  <c r="QN638" i="5"/>
  <c r="QN637" i="5"/>
  <c r="QN636" i="5"/>
  <c r="QN635" i="5"/>
  <c r="QN634" i="5"/>
  <c r="QN633" i="5"/>
  <c r="QN632" i="5"/>
  <c r="QN631" i="5"/>
  <c r="QN630" i="5"/>
  <c r="QN629" i="5"/>
  <c r="QN628" i="5"/>
  <c r="QN627" i="5"/>
  <c r="QN626" i="5"/>
  <c r="QN625" i="5"/>
  <c r="QN624" i="5"/>
  <c r="QN623" i="5"/>
  <c r="QN622" i="5"/>
  <c r="QN621" i="5"/>
  <c r="QN620" i="5"/>
  <c r="QN619" i="5"/>
  <c r="QN618" i="5"/>
  <c r="QN617" i="5"/>
  <c r="QN616" i="5"/>
  <c r="QN615" i="5"/>
  <c r="QN614" i="5"/>
  <c r="QN613" i="5"/>
  <c r="QN612" i="5"/>
  <c r="QN611" i="5"/>
  <c r="QN610" i="5"/>
  <c r="QN609" i="5"/>
  <c r="QN608" i="5"/>
  <c r="QN607" i="5"/>
  <c r="QJ881" i="5"/>
  <c r="QJ880" i="5"/>
  <c r="QJ879" i="5"/>
  <c r="QJ878" i="5"/>
  <c r="QJ877" i="5"/>
  <c r="QJ876" i="5"/>
  <c r="QJ875" i="5"/>
  <c r="QJ874" i="5"/>
  <c r="QJ873" i="5"/>
  <c r="QJ872" i="5"/>
  <c r="QJ871" i="5"/>
  <c r="QJ870" i="5"/>
  <c r="QJ869" i="5"/>
  <c r="QJ868" i="5"/>
  <c r="QJ867" i="5"/>
  <c r="QJ866" i="5"/>
  <c r="QJ865" i="5"/>
  <c r="QJ864" i="5"/>
  <c r="QJ863" i="5"/>
  <c r="QJ862" i="5"/>
  <c r="QJ861" i="5"/>
  <c r="QJ860" i="5"/>
  <c r="QJ859" i="5"/>
  <c r="QJ858" i="5"/>
  <c r="QJ857" i="5"/>
  <c r="QJ856" i="5"/>
  <c r="QJ855" i="5"/>
  <c r="QJ854" i="5"/>
  <c r="QJ853" i="5"/>
  <c r="QJ852" i="5"/>
  <c r="QJ851" i="5"/>
  <c r="QJ850" i="5"/>
  <c r="QJ849" i="5"/>
  <c r="QJ848" i="5"/>
  <c r="QJ847" i="5"/>
  <c r="QJ846" i="5"/>
  <c r="QJ845" i="5"/>
  <c r="QJ844" i="5"/>
  <c r="QJ843" i="5"/>
  <c r="QJ842" i="5"/>
  <c r="QJ841" i="5"/>
  <c r="QJ840" i="5"/>
  <c r="QJ839" i="5"/>
  <c r="QJ838" i="5"/>
  <c r="QJ837" i="5"/>
  <c r="QJ836" i="5"/>
  <c r="QJ835" i="5"/>
  <c r="QJ834" i="5"/>
  <c r="QJ833" i="5"/>
  <c r="QJ832" i="5"/>
  <c r="QJ831" i="5"/>
  <c r="QJ830" i="5"/>
  <c r="QJ829" i="5"/>
  <c r="QJ828" i="5"/>
  <c r="QJ827" i="5"/>
  <c r="QJ826" i="5"/>
  <c r="QJ825" i="5"/>
  <c r="QJ824" i="5"/>
  <c r="QJ823" i="5"/>
  <c r="QJ822" i="5"/>
  <c r="QJ821" i="5"/>
  <c r="QJ820" i="5"/>
  <c r="QJ819" i="5"/>
  <c r="QJ818" i="5"/>
  <c r="QJ817" i="5"/>
  <c r="QJ816" i="5"/>
  <c r="QJ815" i="5"/>
  <c r="QJ814" i="5"/>
  <c r="QJ813" i="5"/>
  <c r="QJ812" i="5"/>
  <c r="QJ811" i="5"/>
  <c r="QJ810" i="5"/>
  <c r="QJ809" i="5"/>
  <c r="QJ808" i="5"/>
  <c r="QJ807" i="5"/>
  <c r="QJ806" i="5"/>
  <c r="QJ805" i="5"/>
  <c r="QJ804" i="5"/>
  <c r="QJ803" i="5"/>
  <c r="QJ802" i="5"/>
  <c r="QJ801" i="5"/>
  <c r="QJ800" i="5"/>
  <c r="QJ799" i="5"/>
  <c r="QJ798" i="5"/>
  <c r="QJ797" i="5"/>
  <c r="QJ796" i="5"/>
  <c r="QJ795" i="5"/>
  <c r="QJ794" i="5"/>
  <c r="QJ793" i="5"/>
  <c r="QJ792" i="5"/>
  <c r="QJ791" i="5"/>
  <c r="QJ790" i="5"/>
  <c r="QJ789" i="5"/>
  <c r="QJ788" i="5"/>
  <c r="QJ787" i="5"/>
  <c r="QJ786" i="5"/>
  <c r="QJ785" i="5"/>
  <c r="QJ784" i="5"/>
  <c r="QJ783" i="5"/>
  <c r="QJ782" i="5"/>
  <c r="QJ781" i="5"/>
  <c r="QJ780" i="5"/>
  <c r="QJ779" i="5"/>
  <c r="QJ778" i="5"/>
  <c r="QJ777" i="5"/>
  <c r="QJ776" i="5"/>
  <c r="QJ775" i="5"/>
  <c r="QJ774" i="5"/>
  <c r="QJ773" i="5"/>
  <c r="QJ772" i="5"/>
  <c r="QJ771" i="5"/>
  <c r="QJ770" i="5"/>
  <c r="QJ769" i="5"/>
  <c r="QJ768" i="5"/>
  <c r="QJ767" i="5"/>
  <c r="QJ766" i="5"/>
  <c r="QJ765" i="5"/>
  <c r="QJ764" i="5"/>
  <c r="QJ763" i="5"/>
  <c r="QJ762" i="5"/>
  <c r="QJ761" i="5"/>
  <c r="QJ760" i="5"/>
  <c r="QJ759" i="5"/>
  <c r="QJ758" i="5"/>
  <c r="QJ757" i="5"/>
  <c r="QJ756" i="5"/>
  <c r="QJ755" i="5"/>
  <c r="QJ754" i="5"/>
  <c r="QJ753" i="5"/>
  <c r="QJ752" i="5"/>
  <c r="QJ751" i="5"/>
  <c r="QJ750" i="5"/>
  <c r="QJ749" i="5"/>
  <c r="QJ748" i="5"/>
  <c r="QJ747" i="5"/>
  <c r="QJ746" i="5"/>
  <c r="QJ745" i="5"/>
  <c r="QJ744" i="5"/>
  <c r="QJ743" i="5"/>
  <c r="QJ742" i="5"/>
  <c r="QJ741" i="5"/>
  <c r="QJ740" i="5"/>
  <c r="QJ739" i="5"/>
  <c r="QJ738" i="5"/>
  <c r="QJ737" i="5"/>
  <c r="QJ736" i="5"/>
  <c r="QJ735" i="5"/>
  <c r="QJ734" i="5"/>
  <c r="QJ733" i="5"/>
  <c r="QJ732" i="5"/>
  <c r="QJ731" i="5"/>
  <c r="QJ730" i="5"/>
  <c r="QJ729" i="5"/>
  <c r="QJ728" i="5"/>
  <c r="QJ727" i="5"/>
  <c r="QJ726" i="5"/>
  <c r="QJ725" i="5"/>
  <c r="QJ724" i="5"/>
  <c r="QJ723" i="5"/>
  <c r="QJ722" i="5"/>
  <c r="QJ721" i="5"/>
  <c r="QJ720" i="5"/>
  <c r="QJ719" i="5"/>
  <c r="QJ718" i="5"/>
  <c r="QJ717" i="5"/>
  <c r="QJ716" i="5"/>
  <c r="QJ715" i="5"/>
  <c r="QJ714" i="5"/>
  <c r="QJ713" i="5"/>
  <c r="QJ712" i="5"/>
  <c r="QJ711" i="5"/>
  <c r="QJ710" i="5"/>
  <c r="QJ709" i="5"/>
  <c r="QJ708" i="5"/>
  <c r="QJ707" i="5"/>
  <c r="QJ706" i="5"/>
  <c r="QJ705" i="5"/>
  <c r="QJ704" i="5"/>
  <c r="QJ703" i="5"/>
  <c r="QJ702" i="5"/>
  <c r="QJ701" i="5"/>
  <c r="QJ700" i="5"/>
  <c r="QJ699" i="5"/>
  <c r="QJ698" i="5"/>
  <c r="QJ697" i="5"/>
  <c r="QJ696" i="5"/>
  <c r="QJ695" i="5"/>
  <c r="QJ694" i="5"/>
  <c r="QJ693" i="5"/>
  <c r="QJ692" i="5"/>
  <c r="QJ691" i="5"/>
  <c r="QJ690" i="5"/>
  <c r="QJ689" i="5"/>
  <c r="QJ688" i="5"/>
  <c r="QJ687" i="5"/>
  <c r="QJ686" i="5"/>
  <c r="QJ685" i="5"/>
  <c r="QJ684" i="5"/>
  <c r="QJ683" i="5"/>
  <c r="QJ682" i="5"/>
  <c r="QJ681" i="5"/>
  <c r="QJ680" i="5"/>
  <c r="QJ679" i="5"/>
  <c r="QJ678" i="5"/>
  <c r="QJ677" i="5"/>
  <c r="QJ676" i="5"/>
  <c r="QJ675" i="5"/>
  <c r="QJ674" i="5"/>
  <c r="QJ673" i="5"/>
  <c r="QJ672" i="5"/>
  <c r="QJ671" i="5"/>
  <c r="QJ670" i="5"/>
  <c r="QJ669" i="5"/>
  <c r="QJ668" i="5"/>
  <c r="QJ667" i="5"/>
  <c r="QJ666" i="5"/>
  <c r="QJ665" i="5"/>
  <c r="QJ664" i="5"/>
  <c r="QJ663" i="5"/>
  <c r="QJ662" i="5"/>
  <c r="QJ661" i="5"/>
  <c r="QJ660" i="5"/>
  <c r="QJ659" i="5"/>
  <c r="QJ658" i="5"/>
  <c r="QJ657" i="5"/>
  <c r="QJ656" i="5"/>
  <c r="QJ655" i="5"/>
  <c r="QJ654" i="5"/>
  <c r="QJ653" i="5"/>
  <c r="QJ652" i="5"/>
  <c r="QJ651" i="5"/>
  <c r="QJ650" i="5"/>
  <c r="QJ649" i="5"/>
  <c r="QJ648" i="5"/>
  <c r="QJ647" i="5"/>
  <c r="QJ646" i="5"/>
  <c r="QJ645" i="5"/>
  <c r="QJ644" i="5"/>
  <c r="QJ643" i="5"/>
  <c r="QJ642" i="5"/>
  <c r="QJ641" i="5"/>
  <c r="QJ640" i="5"/>
  <c r="QJ639" i="5"/>
  <c r="QJ638" i="5"/>
  <c r="QJ637" i="5"/>
  <c r="QJ636" i="5"/>
  <c r="QJ635" i="5"/>
  <c r="QJ634" i="5"/>
  <c r="QJ633" i="5"/>
  <c r="QJ632" i="5"/>
  <c r="QJ631" i="5"/>
  <c r="QJ630" i="5"/>
  <c r="QJ629" i="5"/>
  <c r="QJ628" i="5"/>
  <c r="QJ627" i="5"/>
  <c r="QJ626" i="5"/>
  <c r="QJ625" i="5"/>
  <c r="QJ624" i="5"/>
  <c r="QJ623" i="5"/>
  <c r="QJ622" i="5"/>
  <c r="QJ621" i="5"/>
  <c r="QJ620" i="5"/>
  <c r="QJ619" i="5"/>
  <c r="QJ618" i="5"/>
  <c r="QJ617" i="5"/>
  <c r="QJ616" i="5"/>
  <c r="QJ615" i="5"/>
  <c r="QJ614" i="5"/>
  <c r="QJ613" i="5"/>
  <c r="QJ612" i="5"/>
  <c r="QJ611" i="5"/>
  <c r="QJ610" i="5"/>
  <c r="QJ609" i="5"/>
  <c r="QJ608" i="5"/>
  <c r="QJ607" i="5"/>
  <c r="QF881" i="5"/>
  <c r="QF880" i="5"/>
  <c r="QF879" i="5"/>
  <c r="QF878" i="5"/>
  <c r="QF877" i="5"/>
  <c r="QF876" i="5"/>
  <c r="QF875" i="5"/>
  <c r="QF874" i="5"/>
  <c r="QF873" i="5"/>
  <c r="QF872" i="5"/>
  <c r="QF871" i="5"/>
  <c r="QF870" i="5"/>
  <c r="QF869" i="5"/>
  <c r="QF868" i="5"/>
  <c r="QF867" i="5"/>
  <c r="QF866" i="5"/>
  <c r="QF865" i="5"/>
  <c r="QF864" i="5"/>
  <c r="QF863" i="5"/>
  <c r="QF862" i="5"/>
  <c r="QF861" i="5"/>
  <c r="QF860" i="5"/>
  <c r="QF859" i="5"/>
  <c r="QF858" i="5"/>
  <c r="QF857" i="5"/>
  <c r="QF856" i="5"/>
  <c r="QF855" i="5"/>
  <c r="QF854" i="5"/>
  <c r="QF853" i="5"/>
  <c r="QF852" i="5"/>
  <c r="QF851" i="5"/>
  <c r="QF850" i="5"/>
  <c r="QF849" i="5"/>
  <c r="QF848" i="5"/>
  <c r="QF847" i="5"/>
  <c r="QF846" i="5"/>
  <c r="QF845" i="5"/>
  <c r="QF844" i="5"/>
  <c r="QF843" i="5"/>
  <c r="QF842" i="5"/>
  <c r="QF841" i="5"/>
  <c r="QF840" i="5"/>
  <c r="QF839" i="5"/>
  <c r="QF838" i="5"/>
  <c r="QF837" i="5"/>
  <c r="QF836" i="5"/>
  <c r="QF835" i="5"/>
  <c r="QF834" i="5"/>
  <c r="QF833" i="5"/>
  <c r="QF832" i="5"/>
  <c r="QF831" i="5"/>
  <c r="QF830" i="5"/>
  <c r="QF829" i="5"/>
  <c r="QF828" i="5"/>
  <c r="QF827" i="5"/>
  <c r="QF826" i="5"/>
  <c r="QF825" i="5"/>
  <c r="QF824" i="5"/>
  <c r="QF823" i="5"/>
  <c r="QF822" i="5"/>
  <c r="QF821" i="5"/>
  <c r="QF820" i="5"/>
  <c r="QF819" i="5"/>
  <c r="QF818" i="5"/>
  <c r="QF817" i="5"/>
  <c r="QF816" i="5"/>
  <c r="QF815" i="5"/>
  <c r="QF814" i="5"/>
  <c r="QF813" i="5"/>
  <c r="QF812" i="5"/>
  <c r="QF811" i="5"/>
  <c r="QF810" i="5"/>
  <c r="QF809" i="5"/>
  <c r="QF808" i="5"/>
  <c r="QF807" i="5"/>
  <c r="QF806" i="5"/>
  <c r="QF805" i="5"/>
  <c r="QF804" i="5"/>
  <c r="QF803" i="5"/>
  <c r="QF802" i="5"/>
  <c r="QF801" i="5"/>
  <c r="QF800" i="5"/>
  <c r="QF799" i="5"/>
  <c r="QF798" i="5"/>
  <c r="QF797" i="5"/>
  <c r="QF796" i="5"/>
  <c r="QF795" i="5"/>
  <c r="QF794" i="5"/>
  <c r="QF793" i="5"/>
  <c r="QF792" i="5"/>
  <c r="QF791" i="5"/>
  <c r="QF790" i="5"/>
  <c r="QF789" i="5"/>
  <c r="QF788" i="5"/>
  <c r="QF787" i="5"/>
  <c r="QF786" i="5"/>
  <c r="QF785" i="5"/>
  <c r="QF784" i="5"/>
  <c r="QF783" i="5"/>
  <c r="QF782" i="5"/>
  <c r="QF781" i="5"/>
  <c r="QF780" i="5"/>
  <c r="QF779" i="5"/>
  <c r="QF778" i="5"/>
  <c r="QF777" i="5"/>
  <c r="QF776" i="5"/>
  <c r="QF775" i="5"/>
  <c r="QF774" i="5"/>
  <c r="QF773" i="5"/>
  <c r="QF772" i="5"/>
  <c r="QF771" i="5"/>
  <c r="QF770" i="5"/>
  <c r="QF769" i="5"/>
  <c r="QF768" i="5"/>
  <c r="QF767" i="5"/>
  <c r="QF766" i="5"/>
  <c r="QF765" i="5"/>
  <c r="QF764" i="5"/>
  <c r="QF763" i="5"/>
  <c r="QF762" i="5"/>
  <c r="QF761" i="5"/>
  <c r="QF760" i="5"/>
  <c r="QF759" i="5"/>
  <c r="QF758" i="5"/>
  <c r="QF757" i="5"/>
  <c r="QF756" i="5"/>
  <c r="QF755" i="5"/>
  <c r="QF754" i="5"/>
  <c r="QF753" i="5"/>
  <c r="QF752" i="5"/>
  <c r="QF751" i="5"/>
  <c r="QF750" i="5"/>
  <c r="QF749" i="5"/>
  <c r="QF748" i="5"/>
  <c r="QF747" i="5"/>
  <c r="QF746" i="5"/>
  <c r="QF745" i="5"/>
  <c r="QF744" i="5"/>
  <c r="QF743" i="5"/>
  <c r="QF742" i="5"/>
  <c r="QF741" i="5"/>
  <c r="QF740" i="5"/>
  <c r="QF739" i="5"/>
  <c r="QF738" i="5"/>
  <c r="QF737" i="5"/>
  <c r="QF736" i="5"/>
  <c r="QF735" i="5"/>
  <c r="QF734" i="5"/>
  <c r="QF733" i="5"/>
  <c r="QF732" i="5"/>
  <c r="QF731" i="5"/>
  <c r="QF730" i="5"/>
  <c r="QF729" i="5"/>
  <c r="QF728" i="5"/>
  <c r="QF727" i="5"/>
  <c r="QF726" i="5"/>
  <c r="QF725" i="5"/>
  <c r="QF724" i="5"/>
  <c r="QF723" i="5"/>
  <c r="QF722" i="5"/>
  <c r="QF721" i="5"/>
  <c r="QF720" i="5"/>
  <c r="QF719" i="5"/>
  <c r="QF718" i="5"/>
  <c r="QF717" i="5"/>
  <c r="QF716" i="5"/>
  <c r="QF715" i="5"/>
  <c r="QF714" i="5"/>
  <c r="QF713" i="5"/>
  <c r="QF712" i="5"/>
  <c r="QF711" i="5"/>
  <c r="QF710" i="5"/>
  <c r="QF709" i="5"/>
  <c r="QF708" i="5"/>
  <c r="QF707" i="5"/>
  <c r="QF706" i="5"/>
  <c r="QF705" i="5"/>
  <c r="QF704" i="5"/>
  <c r="QF703" i="5"/>
  <c r="QF702" i="5"/>
  <c r="QF701" i="5"/>
  <c r="QF700" i="5"/>
  <c r="QF699" i="5"/>
  <c r="QF698" i="5"/>
  <c r="QF697" i="5"/>
  <c r="QF696" i="5"/>
  <c r="QF695" i="5"/>
  <c r="QF694" i="5"/>
  <c r="QF693" i="5"/>
  <c r="QF692" i="5"/>
  <c r="QF691" i="5"/>
  <c r="QF690" i="5"/>
  <c r="QF689" i="5"/>
  <c r="QF688" i="5"/>
  <c r="QF687" i="5"/>
  <c r="QF686" i="5"/>
  <c r="QF685" i="5"/>
  <c r="QF684" i="5"/>
  <c r="QF683" i="5"/>
  <c r="QF682" i="5"/>
  <c r="QF681" i="5"/>
  <c r="QF680" i="5"/>
  <c r="QF679" i="5"/>
  <c r="QF678" i="5"/>
  <c r="QF677" i="5"/>
  <c r="QF676" i="5"/>
  <c r="QF675" i="5"/>
  <c r="QF674" i="5"/>
  <c r="QF673" i="5"/>
  <c r="QF672" i="5"/>
  <c r="QF671" i="5"/>
  <c r="QF670" i="5"/>
  <c r="QF669" i="5"/>
  <c r="QF668" i="5"/>
  <c r="QF667" i="5"/>
  <c r="QF666" i="5"/>
  <c r="QF665" i="5"/>
  <c r="QF664" i="5"/>
  <c r="QF663" i="5"/>
  <c r="QF662" i="5"/>
  <c r="QF661" i="5"/>
  <c r="QF660" i="5"/>
  <c r="QF659" i="5"/>
  <c r="QF658" i="5"/>
  <c r="QF657" i="5"/>
  <c r="QF656" i="5"/>
  <c r="QF655" i="5"/>
  <c r="QF654" i="5"/>
  <c r="QF653" i="5"/>
  <c r="QF652" i="5"/>
  <c r="QF651" i="5"/>
  <c r="QF650" i="5"/>
  <c r="QF649" i="5"/>
  <c r="QF648" i="5"/>
  <c r="QF647" i="5"/>
  <c r="QF646" i="5"/>
  <c r="QF645" i="5"/>
  <c r="QF644" i="5"/>
  <c r="QF643" i="5"/>
  <c r="QF642" i="5"/>
  <c r="QF641" i="5"/>
  <c r="QF640" i="5"/>
  <c r="QF639" i="5"/>
  <c r="QF638" i="5"/>
  <c r="QF637" i="5"/>
  <c r="QF636" i="5"/>
  <c r="QF635" i="5"/>
  <c r="QF634" i="5"/>
  <c r="QF633" i="5"/>
  <c r="QF632" i="5"/>
  <c r="QF631" i="5"/>
  <c r="QF630" i="5"/>
  <c r="QF629" i="5"/>
  <c r="QF628" i="5"/>
  <c r="QF627" i="5"/>
  <c r="QF626" i="5"/>
  <c r="QF625" i="5"/>
  <c r="QF624" i="5"/>
  <c r="QF623" i="5"/>
  <c r="QF622" i="5"/>
  <c r="QF621" i="5"/>
  <c r="QF620" i="5"/>
  <c r="QF619" i="5"/>
  <c r="QF618" i="5"/>
  <c r="QF617" i="5"/>
  <c r="QF616" i="5"/>
  <c r="QF615" i="5"/>
  <c r="QF614" i="5"/>
  <c r="QF613" i="5"/>
  <c r="QF612" i="5"/>
  <c r="QF611" i="5"/>
  <c r="QF610" i="5"/>
  <c r="QF609" i="5"/>
  <c r="QF608" i="5"/>
  <c r="QF607" i="5"/>
  <c r="PX881" i="5"/>
  <c r="PX880" i="5"/>
  <c r="PX879" i="5"/>
  <c r="PX878" i="5"/>
  <c r="PX877" i="5"/>
  <c r="PX876" i="5"/>
  <c r="PX875" i="5"/>
  <c r="PX874" i="5"/>
  <c r="PX873" i="5"/>
  <c r="PX872" i="5"/>
  <c r="PX871" i="5"/>
  <c r="PX870" i="5"/>
  <c r="PX869" i="5"/>
  <c r="PX868" i="5"/>
  <c r="PX867" i="5"/>
  <c r="PX866" i="5"/>
  <c r="PX865" i="5"/>
  <c r="PX864" i="5"/>
  <c r="PX863" i="5"/>
  <c r="PX862" i="5"/>
  <c r="PX861" i="5"/>
  <c r="PX860" i="5"/>
  <c r="PX859" i="5"/>
  <c r="PX858" i="5"/>
  <c r="PX857" i="5"/>
  <c r="PX856" i="5"/>
  <c r="PX855" i="5"/>
  <c r="PX854" i="5"/>
  <c r="PX853" i="5"/>
  <c r="PX852" i="5"/>
  <c r="PX851" i="5"/>
  <c r="PX850" i="5"/>
  <c r="PX849" i="5"/>
  <c r="PX848" i="5"/>
  <c r="PX847" i="5"/>
  <c r="PX846" i="5"/>
  <c r="PX845" i="5"/>
  <c r="PX844" i="5"/>
  <c r="PX843" i="5"/>
  <c r="PX842" i="5"/>
  <c r="PX841" i="5"/>
  <c r="PX840" i="5"/>
  <c r="PX839" i="5"/>
  <c r="PX838" i="5"/>
  <c r="PX837" i="5"/>
  <c r="PX836" i="5"/>
  <c r="PX835" i="5"/>
  <c r="PX834" i="5"/>
  <c r="PX833" i="5"/>
  <c r="PX832" i="5"/>
  <c r="PX831" i="5"/>
  <c r="PX830" i="5"/>
  <c r="PX829" i="5"/>
  <c r="PX828" i="5"/>
  <c r="PX827" i="5"/>
  <c r="PX826" i="5"/>
  <c r="PX825" i="5"/>
  <c r="PX824" i="5"/>
  <c r="PX823" i="5"/>
  <c r="PX822" i="5"/>
  <c r="PX821" i="5"/>
  <c r="PX820" i="5"/>
  <c r="PX819" i="5"/>
  <c r="PX818" i="5"/>
  <c r="PX817" i="5"/>
  <c r="PX816" i="5"/>
  <c r="PX815" i="5"/>
  <c r="PX814" i="5"/>
  <c r="PX813" i="5"/>
  <c r="PX812" i="5"/>
  <c r="PX811" i="5"/>
  <c r="PX810" i="5"/>
  <c r="PX809" i="5"/>
  <c r="PX808" i="5"/>
  <c r="PX807" i="5"/>
  <c r="PX806" i="5"/>
  <c r="PX805" i="5"/>
  <c r="PX804" i="5"/>
  <c r="PX803" i="5"/>
  <c r="PX802" i="5"/>
  <c r="PX801" i="5"/>
  <c r="PX800" i="5"/>
  <c r="PX799" i="5"/>
  <c r="PX798" i="5"/>
  <c r="PX797" i="5"/>
  <c r="PX796" i="5"/>
  <c r="PX795" i="5"/>
  <c r="PX794" i="5"/>
  <c r="PX793" i="5"/>
  <c r="PX792" i="5"/>
  <c r="PX791" i="5"/>
  <c r="PX790" i="5"/>
  <c r="PX789" i="5"/>
  <c r="PX788" i="5"/>
  <c r="PX787" i="5"/>
  <c r="PX786" i="5"/>
  <c r="PX785" i="5"/>
  <c r="PX784" i="5"/>
  <c r="PX783" i="5"/>
  <c r="PX782" i="5"/>
  <c r="PX781" i="5"/>
  <c r="PX780" i="5"/>
  <c r="PX779" i="5"/>
  <c r="PX778" i="5"/>
  <c r="PX777" i="5"/>
  <c r="PX776" i="5"/>
  <c r="PX775" i="5"/>
  <c r="PX774" i="5"/>
  <c r="PX773" i="5"/>
  <c r="PX772" i="5"/>
  <c r="PX771" i="5"/>
  <c r="PX770" i="5"/>
  <c r="PX769" i="5"/>
  <c r="PX768" i="5"/>
  <c r="PX767" i="5"/>
  <c r="PX766" i="5"/>
  <c r="PX765" i="5"/>
  <c r="PX764" i="5"/>
  <c r="PX763" i="5"/>
  <c r="PX762" i="5"/>
  <c r="PX761" i="5"/>
  <c r="PX760" i="5"/>
  <c r="PX759" i="5"/>
  <c r="PX758" i="5"/>
  <c r="PX757" i="5"/>
  <c r="PX756" i="5"/>
  <c r="PX755" i="5"/>
  <c r="PX754" i="5"/>
  <c r="PX753" i="5"/>
  <c r="PX752" i="5"/>
  <c r="PX751" i="5"/>
  <c r="PX750" i="5"/>
  <c r="PX749" i="5"/>
  <c r="PX748" i="5"/>
  <c r="PX747" i="5"/>
  <c r="PX746" i="5"/>
  <c r="PX745" i="5"/>
  <c r="PX744" i="5"/>
  <c r="PX743" i="5"/>
  <c r="PX742" i="5"/>
  <c r="PX741" i="5"/>
  <c r="PX740" i="5"/>
  <c r="PX739" i="5"/>
  <c r="PX738" i="5"/>
  <c r="PX737" i="5"/>
  <c r="PX736" i="5"/>
  <c r="PX735" i="5"/>
  <c r="PX734" i="5"/>
  <c r="PX733" i="5"/>
  <c r="PX732" i="5"/>
  <c r="PX731" i="5"/>
  <c r="PX730" i="5"/>
  <c r="PX729" i="5"/>
  <c r="PX728" i="5"/>
  <c r="PX727" i="5"/>
  <c r="PX726" i="5"/>
  <c r="PX725" i="5"/>
  <c r="PX724" i="5"/>
  <c r="PX723" i="5"/>
  <c r="PX722" i="5"/>
  <c r="PX721" i="5"/>
  <c r="PX720" i="5"/>
  <c r="PX719" i="5"/>
  <c r="PX718" i="5"/>
  <c r="PX717" i="5"/>
  <c r="PX716" i="5"/>
  <c r="PX715" i="5"/>
  <c r="PX714" i="5"/>
  <c r="PX713" i="5"/>
  <c r="PX712" i="5"/>
  <c r="PX711" i="5"/>
  <c r="PX710" i="5"/>
  <c r="PX709" i="5"/>
  <c r="PX708" i="5"/>
  <c r="PX707" i="5"/>
  <c r="PX706" i="5"/>
  <c r="PX705" i="5"/>
  <c r="PX704" i="5"/>
  <c r="PX703" i="5"/>
  <c r="PX702" i="5"/>
  <c r="PX701" i="5"/>
  <c r="PX700" i="5"/>
  <c r="PX699" i="5"/>
  <c r="PX698" i="5"/>
  <c r="PX697" i="5"/>
  <c r="PX696" i="5"/>
  <c r="PX695" i="5"/>
  <c r="PX694" i="5"/>
  <c r="PX693" i="5"/>
  <c r="PX692" i="5"/>
  <c r="PX691" i="5"/>
  <c r="PX690" i="5"/>
  <c r="PX689" i="5"/>
  <c r="PX688" i="5"/>
  <c r="PX687" i="5"/>
  <c r="PX686" i="5"/>
  <c r="PX685" i="5"/>
  <c r="PX684" i="5"/>
  <c r="PX683" i="5"/>
  <c r="PX682" i="5"/>
  <c r="PX681" i="5"/>
  <c r="PX680" i="5"/>
  <c r="PX679" i="5"/>
  <c r="PX678" i="5"/>
  <c r="PX677" i="5"/>
  <c r="PX676" i="5"/>
  <c r="PX675" i="5"/>
  <c r="PX674" i="5"/>
  <c r="PX673" i="5"/>
  <c r="PX672" i="5"/>
  <c r="PX671" i="5"/>
  <c r="PX670" i="5"/>
  <c r="PX669" i="5"/>
  <c r="PX668" i="5"/>
  <c r="PX667" i="5"/>
  <c r="PX666" i="5"/>
  <c r="PX665" i="5"/>
  <c r="PX664" i="5"/>
  <c r="PX663" i="5"/>
  <c r="PX662" i="5"/>
  <c r="PX661" i="5"/>
  <c r="PX660" i="5"/>
  <c r="PX659" i="5"/>
  <c r="PX658" i="5"/>
  <c r="PX657" i="5"/>
  <c r="PX656" i="5"/>
  <c r="PX655" i="5"/>
  <c r="PX654" i="5"/>
  <c r="PX653" i="5"/>
  <c r="PX652" i="5"/>
  <c r="PX651" i="5"/>
  <c r="PX650" i="5"/>
  <c r="PX649" i="5"/>
  <c r="PX648" i="5"/>
  <c r="PX647" i="5"/>
  <c r="PX646" i="5"/>
  <c r="PX645" i="5"/>
  <c r="PX644" i="5"/>
  <c r="PX643" i="5"/>
  <c r="PX642" i="5"/>
  <c r="PX641" i="5"/>
  <c r="PX640" i="5"/>
  <c r="PX639" i="5"/>
  <c r="PX638" i="5"/>
  <c r="PX637" i="5"/>
  <c r="PX636" i="5"/>
  <c r="PX635" i="5"/>
  <c r="PX634" i="5"/>
  <c r="PX633" i="5"/>
  <c r="PX632" i="5"/>
  <c r="PX631" i="5"/>
  <c r="PX630" i="5"/>
  <c r="PX629" i="5"/>
  <c r="PX628" i="5"/>
  <c r="PX627" i="5"/>
  <c r="PX626" i="5"/>
  <c r="PX625" i="5"/>
  <c r="PX624" i="5"/>
  <c r="PX623" i="5"/>
  <c r="PX622" i="5"/>
  <c r="PX621" i="5"/>
  <c r="PX620" i="5"/>
  <c r="PX619" i="5"/>
  <c r="PX618" i="5"/>
  <c r="PX617" i="5"/>
  <c r="PX616" i="5"/>
  <c r="PX615" i="5"/>
  <c r="PX614" i="5"/>
  <c r="PX613" i="5"/>
  <c r="PX612" i="5"/>
  <c r="PX611" i="5"/>
  <c r="PX610" i="5"/>
  <c r="PX609" i="5"/>
  <c r="PX608" i="5"/>
  <c r="PX607" i="5"/>
  <c r="PT881" i="5"/>
  <c r="PT880" i="5"/>
  <c r="PT879" i="5"/>
  <c r="PT878" i="5"/>
  <c r="PT877" i="5"/>
  <c r="PT876" i="5"/>
  <c r="PT875" i="5"/>
  <c r="PT874" i="5"/>
  <c r="PT873" i="5"/>
  <c r="PT872" i="5"/>
  <c r="PT871" i="5"/>
  <c r="PT870" i="5"/>
  <c r="PT869" i="5"/>
  <c r="PT868" i="5"/>
  <c r="PT867" i="5"/>
  <c r="PT866" i="5"/>
  <c r="PT865" i="5"/>
  <c r="PT864" i="5"/>
  <c r="PT863" i="5"/>
  <c r="PT862" i="5"/>
  <c r="PT861" i="5"/>
  <c r="PT860" i="5"/>
  <c r="PT859" i="5"/>
  <c r="PT858" i="5"/>
  <c r="PT857" i="5"/>
  <c r="PT856" i="5"/>
  <c r="PT855" i="5"/>
  <c r="PT854" i="5"/>
  <c r="PT853" i="5"/>
  <c r="PT852" i="5"/>
  <c r="PT851" i="5"/>
  <c r="PT850" i="5"/>
  <c r="PT849" i="5"/>
  <c r="PT848" i="5"/>
  <c r="PT847" i="5"/>
  <c r="PT846" i="5"/>
  <c r="PT845" i="5"/>
  <c r="PT844" i="5"/>
  <c r="PT843" i="5"/>
  <c r="PT842" i="5"/>
  <c r="PT841" i="5"/>
  <c r="PT840" i="5"/>
  <c r="PT839" i="5"/>
  <c r="PT838" i="5"/>
  <c r="PT837" i="5"/>
  <c r="PT836" i="5"/>
  <c r="PT835" i="5"/>
  <c r="PT834" i="5"/>
  <c r="PT833" i="5"/>
  <c r="PT832" i="5"/>
  <c r="PT831" i="5"/>
  <c r="PT830" i="5"/>
  <c r="PT829" i="5"/>
  <c r="PT828" i="5"/>
  <c r="PT827" i="5"/>
  <c r="PT826" i="5"/>
  <c r="PT825" i="5"/>
  <c r="PT824" i="5"/>
  <c r="PT823" i="5"/>
  <c r="PT822" i="5"/>
  <c r="PT821" i="5"/>
  <c r="PT820" i="5"/>
  <c r="PT819" i="5"/>
  <c r="PT818" i="5"/>
  <c r="PT817" i="5"/>
  <c r="PT816" i="5"/>
  <c r="PT815" i="5"/>
  <c r="PT814" i="5"/>
  <c r="PT813" i="5"/>
  <c r="PT812" i="5"/>
  <c r="PT811" i="5"/>
  <c r="PT810" i="5"/>
  <c r="PT809" i="5"/>
  <c r="PT808" i="5"/>
  <c r="PT807" i="5"/>
  <c r="PT806" i="5"/>
  <c r="PT805" i="5"/>
  <c r="PT804" i="5"/>
  <c r="PT803" i="5"/>
  <c r="PT802" i="5"/>
  <c r="PT801" i="5"/>
  <c r="PT800" i="5"/>
  <c r="PT799" i="5"/>
  <c r="PT798" i="5"/>
  <c r="PT797" i="5"/>
  <c r="PT796" i="5"/>
  <c r="PT795" i="5"/>
  <c r="PT794" i="5"/>
  <c r="PT793" i="5"/>
  <c r="PT792" i="5"/>
  <c r="PT791" i="5"/>
  <c r="PT790" i="5"/>
  <c r="PT789" i="5"/>
  <c r="PT788" i="5"/>
  <c r="PT787" i="5"/>
  <c r="PT786" i="5"/>
  <c r="PT785" i="5"/>
  <c r="PT784" i="5"/>
  <c r="PT783" i="5"/>
  <c r="PT782" i="5"/>
  <c r="PT781" i="5"/>
  <c r="PT780" i="5"/>
  <c r="PT779" i="5"/>
  <c r="PT778" i="5"/>
  <c r="PT777" i="5"/>
  <c r="PT776" i="5"/>
  <c r="PT775" i="5"/>
  <c r="PT774" i="5"/>
  <c r="PT773" i="5"/>
  <c r="PT772" i="5"/>
  <c r="PT771" i="5"/>
  <c r="PT770" i="5"/>
  <c r="PT769" i="5"/>
  <c r="PT768" i="5"/>
  <c r="PT767" i="5"/>
  <c r="PT766" i="5"/>
  <c r="PT765" i="5"/>
  <c r="PT764" i="5"/>
  <c r="PT763" i="5"/>
  <c r="PT762" i="5"/>
  <c r="PT761" i="5"/>
  <c r="PT760" i="5"/>
  <c r="PT759" i="5"/>
  <c r="PT758" i="5"/>
  <c r="PT757" i="5"/>
  <c r="PT756" i="5"/>
  <c r="PT755" i="5"/>
  <c r="PT754" i="5"/>
  <c r="PT753" i="5"/>
  <c r="PT752" i="5"/>
  <c r="PT751" i="5"/>
  <c r="PT750" i="5"/>
  <c r="PT749" i="5"/>
  <c r="PT748" i="5"/>
  <c r="PT747" i="5"/>
  <c r="PT746" i="5"/>
  <c r="PT745" i="5"/>
  <c r="PT744" i="5"/>
  <c r="PT743" i="5"/>
  <c r="PT742" i="5"/>
  <c r="PT741" i="5"/>
  <c r="PT740" i="5"/>
  <c r="PT739" i="5"/>
  <c r="PT738" i="5"/>
  <c r="PT737" i="5"/>
  <c r="PT736" i="5"/>
  <c r="PT735" i="5"/>
  <c r="PT734" i="5"/>
  <c r="PT733" i="5"/>
  <c r="PT732" i="5"/>
  <c r="PT731" i="5"/>
  <c r="PT730" i="5"/>
  <c r="PT729" i="5"/>
  <c r="PT728" i="5"/>
  <c r="PT727" i="5"/>
  <c r="PT726" i="5"/>
  <c r="PT725" i="5"/>
  <c r="PT724" i="5"/>
  <c r="PT723" i="5"/>
  <c r="PT722" i="5"/>
  <c r="PT721" i="5"/>
  <c r="PT720" i="5"/>
  <c r="PT719" i="5"/>
  <c r="PT718" i="5"/>
  <c r="PT717" i="5"/>
  <c r="PT716" i="5"/>
  <c r="PT715" i="5"/>
  <c r="PT714" i="5"/>
  <c r="PT713" i="5"/>
  <c r="PT712" i="5"/>
  <c r="PT711" i="5"/>
  <c r="PT710" i="5"/>
  <c r="PT709" i="5"/>
  <c r="PT708" i="5"/>
  <c r="PT707" i="5"/>
  <c r="PT706" i="5"/>
  <c r="PT705" i="5"/>
  <c r="PT704" i="5"/>
  <c r="PT703" i="5"/>
  <c r="PT702" i="5"/>
  <c r="PT701" i="5"/>
  <c r="PT700" i="5"/>
  <c r="PT699" i="5"/>
  <c r="PT698" i="5"/>
  <c r="PT697" i="5"/>
  <c r="PT696" i="5"/>
  <c r="PT695" i="5"/>
  <c r="PT694" i="5"/>
  <c r="PT693" i="5"/>
  <c r="PT692" i="5"/>
  <c r="PT691" i="5"/>
  <c r="PT690" i="5"/>
  <c r="PT689" i="5"/>
  <c r="PT688" i="5"/>
  <c r="PT687" i="5"/>
  <c r="PT686" i="5"/>
  <c r="PT685" i="5"/>
  <c r="PT684" i="5"/>
  <c r="PT683" i="5"/>
  <c r="PT682" i="5"/>
  <c r="PT681" i="5"/>
  <c r="PT680" i="5"/>
  <c r="PT679" i="5"/>
  <c r="PT678" i="5"/>
  <c r="PT677" i="5"/>
  <c r="PT676" i="5"/>
  <c r="PT675" i="5"/>
  <c r="PT674" i="5"/>
  <c r="PT673" i="5"/>
  <c r="PT672" i="5"/>
  <c r="PT671" i="5"/>
  <c r="PT670" i="5"/>
  <c r="PT669" i="5"/>
  <c r="PT668" i="5"/>
  <c r="PT667" i="5"/>
  <c r="PT666" i="5"/>
  <c r="PT665" i="5"/>
  <c r="PT664" i="5"/>
  <c r="PT663" i="5"/>
  <c r="PT662" i="5"/>
  <c r="PT661" i="5"/>
  <c r="PT660" i="5"/>
  <c r="PT659" i="5"/>
  <c r="PT658" i="5"/>
  <c r="PT657" i="5"/>
  <c r="PT656" i="5"/>
  <c r="PT655" i="5"/>
  <c r="PT654" i="5"/>
  <c r="PT653" i="5"/>
  <c r="PT652" i="5"/>
  <c r="PT651" i="5"/>
  <c r="PT650" i="5"/>
  <c r="PT649" i="5"/>
  <c r="PT648" i="5"/>
  <c r="PT647" i="5"/>
  <c r="PT646" i="5"/>
  <c r="PT645" i="5"/>
  <c r="PT644" i="5"/>
  <c r="PT643" i="5"/>
  <c r="PT642" i="5"/>
  <c r="PT641" i="5"/>
  <c r="PT640" i="5"/>
  <c r="PT639" i="5"/>
  <c r="PT638" i="5"/>
  <c r="PT637" i="5"/>
  <c r="PT636" i="5"/>
  <c r="PT635" i="5"/>
  <c r="PT634" i="5"/>
  <c r="PT633" i="5"/>
  <c r="PT632" i="5"/>
  <c r="PT631" i="5"/>
  <c r="PT630" i="5"/>
  <c r="PT629" i="5"/>
  <c r="PT628" i="5"/>
  <c r="PT627" i="5"/>
  <c r="PT626" i="5"/>
  <c r="PT625" i="5"/>
  <c r="PT624" i="5"/>
  <c r="PT623" i="5"/>
  <c r="PT622" i="5"/>
  <c r="PT621" i="5"/>
  <c r="PT620" i="5"/>
  <c r="PT619" i="5"/>
  <c r="PT618" i="5"/>
  <c r="PT617" i="5"/>
  <c r="PT616" i="5"/>
  <c r="PT615" i="5"/>
  <c r="PT614" i="5"/>
  <c r="PT613" i="5"/>
  <c r="PT612" i="5"/>
  <c r="PT611" i="5"/>
  <c r="PT610" i="5"/>
  <c r="PT609" i="5"/>
  <c r="PT608" i="5"/>
  <c r="PT607" i="5"/>
  <c r="PP881" i="5"/>
  <c r="PP880" i="5"/>
  <c r="PP879" i="5"/>
  <c r="PP878" i="5"/>
  <c r="PP877" i="5"/>
  <c r="PP876" i="5"/>
  <c r="PP875" i="5"/>
  <c r="PP874" i="5"/>
  <c r="PP873" i="5"/>
  <c r="PP872" i="5"/>
  <c r="PP871" i="5"/>
  <c r="PP870" i="5"/>
  <c r="PP869" i="5"/>
  <c r="PP868" i="5"/>
  <c r="PP867" i="5"/>
  <c r="PP866" i="5"/>
  <c r="PP865" i="5"/>
  <c r="PP864" i="5"/>
  <c r="PP863" i="5"/>
  <c r="PP862" i="5"/>
  <c r="PP861" i="5"/>
  <c r="PP860" i="5"/>
  <c r="PP859" i="5"/>
  <c r="PP858" i="5"/>
  <c r="PP857" i="5"/>
  <c r="PP856" i="5"/>
  <c r="PP855" i="5"/>
  <c r="PP854" i="5"/>
  <c r="PP853" i="5"/>
  <c r="PP852" i="5"/>
  <c r="PP851" i="5"/>
  <c r="PP850" i="5"/>
  <c r="PP849" i="5"/>
  <c r="PP848" i="5"/>
  <c r="PP847" i="5"/>
  <c r="PP846" i="5"/>
  <c r="PP845" i="5"/>
  <c r="PP844" i="5"/>
  <c r="PP843" i="5"/>
  <c r="PP842" i="5"/>
  <c r="PP841" i="5"/>
  <c r="PP840" i="5"/>
  <c r="PP839" i="5"/>
  <c r="PP838" i="5"/>
  <c r="PP837" i="5"/>
  <c r="PP836" i="5"/>
  <c r="PP835" i="5"/>
  <c r="PP834" i="5"/>
  <c r="PP833" i="5"/>
  <c r="PP832" i="5"/>
  <c r="PP831" i="5"/>
  <c r="PP830" i="5"/>
  <c r="PP829" i="5"/>
  <c r="PP828" i="5"/>
  <c r="PP827" i="5"/>
  <c r="PP826" i="5"/>
  <c r="PP825" i="5"/>
  <c r="PP824" i="5"/>
  <c r="PP823" i="5"/>
  <c r="PP822" i="5"/>
  <c r="PP821" i="5"/>
  <c r="PP820" i="5"/>
  <c r="PP819" i="5"/>
  <c r="PP818" i="5"/>
  <c r="PP817" i="5"/>
  <c r="PP816" i="5"/>
  <c r="PP815" i="5"/>
  <c r="PP814" i="5"/>
  <c r="PP813" i="5"/>
  <c r="PP812" i="5"/>
  <c r="PP811" i="5"/>
  <c r="PP810" i="5"/>
  <c r="PP809" i="5"/>
  <c r="PP808" i="5"/>
  <c r="PP807" i="5"/>
  <c r="PP806" i="5"/>
  <c r="PP805" i="5"/>
  <c r="PP804" i="5"/>
  <c r="PP803" i="5"/>
  <c r="PP802" i="5"/>
  <c r="PP801" i="5"/>
  <c r="PP800" i="5"/>
  <c r="PP799" i="5"/>
  <c r="PP798" i="5"/>
  <c r="PP797" i="5"/>
  <c r="PP796" i="5"/>
  <c r="PP795" i="5"/>
  <c r="PP794" i="5"/>
  <c r="PP793" i="5"/>
  <c r="PP792" i="5"/>
  <c r="PP791" i="5"/>
  <c r="PP790" i="5"/>
  <c r="PP789" i="5"/>
  <c r="PP788" i="5"/>
  <c r="PP787" i="5"/>
  <c r="PP786" i="5"/>
  <c r="PP785" i="5"/>
  <c r="PP784" i="5"/>
  <c r="PP783" i="5"/>
  <c r="PP782" i="5"/>
  <c r="PP781" i="5"/>
  <c r="PP780" i="5"/>
  <c r="PP779" i="5"/>
  <c r="PP778" i="5"/>
  <c r="PP777" i="5"/>
  <c r="PP776" i="5"/>
  <c r="PP775" i="5"/>
  <c r="PP774" i="5"/>
  <c r="PP773" i="5"/>
  <c r="PP772" i="5"/>
  <c r="PP771" i="5"/>
  <c r="PP770" i="5"/>
  <c r="PP769" i="5"/>
  <c r="PP768" i="5"/>
  <c r="PP767" i="5"/>
  <c r="PP766" i="5"/>
  <c r="PP765" i="5"/>
  <c r="PP764" i="5"/>
  <c r="PP763" i="5"/>
  <c r="PP762" i="5"/>
  <c r="PP761" i="5"/>
  <c r="PP760" i="5"/>
  <c r="PP759" i="5"/>
  <c r="PP758" i="5"/>
  <c r="PP757" i="5"/>
  <c r="PP756" i="5"/>
  <c r="PP755" i="5"/>
  <c r="PP754" i="5"/>
  <c r="PP753" i="5"/>
  <c r="PP752" i="5"/>
  <c r="PP751" i="5"/>
  <c r="PP750" i="5"/>
  <c r="PP749" i="5"/>
  <c r="PP748" i="5"/>
  <c r="PP747" i="5"/>
  <c r="PP746" i="5"/>
  <c r="PP745" i="5"/>
  <c r="PP744" i="5"/>
  <c r="PP743" i="5"/>
  <c r="PP742" i="5"/>
  <c r="PP741" i="5"/>
  <c r="PP740" i="5"/>
  <c r="PP739" i="5"/>
  <c r="PP738" i="5"/>
  <c r="PP737" i="5"/>
  <c r="PP736" i="5"/>
  <c r="PP735" i="5"/>
  <c r="PP734" i="5"/>
  <c r="PP733" i="5"/>
  <c r="PP732" i="5"/>
  <c r="PP731" i="5"/>
  <c r="PP730" i="5"/>
  <c r="PP729" i="5"/>
  <c r="PP728" i="5"/>
  <c r="PP727" i="5"/>
  <c r="PP726" i="5"/>
  <c r="PP725" i="5"/>
  <c r="PP724" i="5"/>
  <c r="PP723" i="5"/>
  <c r="PP722" i="5"/>
  <c r="PP721" i="5"/>
  <c r="PP720" i="5"/>
  <c r="PP719" i="5"/>
  <c r="PP718" i="5"/>
  <c r="PP717" i="5"/>
  <c r="PP716" i="5"/>
  <c r="PP715" i="5"/>
  <c r="PP714" i="5"/>
  <c r="PP713" i="5"/>
  <c r="PP712" i="5"/>
  <c r="PP711" i="5"/>
  <c r="PP710" i="5"/>
  <c r="PP709" i="5"/>
  <c r="PP708" i="5"/>
  <c r="PP707" i="5"/>
  <c r="PP706" i="5"/>
  <c r="PP705" i="5"/>
  <c r="PP704" i="5"/>
  <c r="PP703" i="5"/>
  <c r="PP702" i="5"/>
  <c r="PP701" i="5"/>
  <c r="PP700" i="5"/>
  <c r="PP699" i="5"/>
  <c r="PP698" i="5"/>
  <c r="PP697" i="5"/>
  <c r="PP696" i="5"/>
  <c r="PP695" i="5"/>
  <c r="PP694" i="5"/>
  <c r="PP693" i="5"/>
  <c r="PP692" i="5"/>
  <c r="PP691" i="5"/>
  <c r="PP690" i="5"/>
  <c r="PP689" i="5"/>
  <c r="PP688" i="5"/>
  <c r="PP687" i="5"/>
  <c r="PP686" i="5"/>
  <c r="PP685" i="5"/>
  <c r="PP684" i="5"/>
  <c r="PP683" i="5"/>
  <c r="PP682" i="5"/>
  <c r="PP681" i="5"/>
  <c r="PP680" i="5"/>
  <c r="PP679" i="5"/>
  <c r="PP678" i="5"/>
  <c r="PP677" i="5"/>
  <c r="PP676" i="5"/>
  <c r="PP675" i="5"/>
  <c r="PP674" i="5"/>
  <c r="PP673" i="5"/>
  <c r="PP672" i="5"/>
  <c r="PP671" i="5"/>
  <c r="PP670" i="5"/>
  <c r="PP669" i="5"/>
  <c r="PP668" i="5"/>
  <c r="PP667" i="5"/>
  <c r="PP666" i="5"/>
  <c r="PP665" i="5"/>
  <c r="PP664" i="5"/>
  <c r="PP663" i="5"/>
  <c r="PP662" i="5"/>
  <c r="PP661" i="5"/>
  <c r="PP660" i="5"/>
  <c r="PP659" i="5"/>
  <c r="PP658" i="5"/>
  <c r="PP657" i="5"/>
  <c r="PP656" i="5"/>
  <c r="PP655" i="5"/>
  <c r="PP654" i="5"/>
  <c r="PP653" i="5"/>
  <c r="PP652" i="5"/>
  <c r="PP651" i="5"/>
  <c r="PP650" i="5"/>
  <c r="PP649" i="5"/>
  <c r="PP648" i="5"/>
  <c r="PP647" i="5"/>
  <c r="PP646" i="5"/>
  <c r="PP645" i="5"/>
  <c r="PP644" i="5"/>
  <c r="PP643" i="5"/>
  <c r="PP642" i="5"/>
  <c r="PP641" i="5"/>
  <c r="PP640" i="5"/>
  <c r="PP639" i="5"/>
  <c r="PP638" i="5"/>
  <c r="PP637" i="5"/>
  <c r="PP636" i="5"/>
  <c r="PP635" i="5"/>
  <c r="PP634" i="5"/>
  <c r="PP633" i="5"/>
  <c r="PP632" i="5"/>
  <c r="PP631" i="5"/>
  <c r="PP630" i="5"/>
  <c r="PP629" i="5"/>
  <c r="PP628" i="5"/>
  <c r="PP627" i="5"/>
  <c r="PP626" i="5"/>
  <c r="PP625" i="5"/>
  <c r="PP624" i="5"/>
  <c r="PP623" i="5"/>
  <c r="PP622" i="5"/>
  <c r="PP621" i="5"/>
  <c r="PP620" i="5"/>
  <c r="PP619" i="5"/>
  <c r="PP618" i="5"/>
  <c r="PP617" i="5"/>
  <c r="PP616" i="5"/>
  <c r="PP615" i="5"/>
  <c r="PP614" i="5"/>
  <c r="PP613" i="5"/>
  <c r="PP612" i="5"/>
  <c r="PP611" i="5"/>
  <c r="PP610" i="5"/>
  <c r="PP609" i="5"/>
  <c r="PP608" i="5"/>
  <c r="PP607" i="5"/>
  <c r="PH881" i="5"/>
  <c r="PH880" i="5"/>
  <c r="PH879" i="5"/>
  <c r="PH878" i="5"/>
  <c r="PH877" i="5"/>
  <c r="PH876" i="5"/>
  <c r="PH875" i="5"/>
  <c r="PH874" i="5"/>
  <c r="PH873" i="5"/>
  <c r="PH872" i="5"/>
  <c r="PH871" i="5"/>
  <c r="PH870" i="5"/>
  <c r="PH869" i="5"/>
  <c r="PH868" i="5"/>
  <c r="PH867" i="5"/>
  <c r="PH866" i="5"/>
  <c r="PH865" i="5"/>
  <c r="PH864" i="5"/>
  <c r="PH863" i="5"/>
  <c r="PH862" i="5"/>
  <c r="PH861" i="5"/>
  <c r="PH860" i="5"/>
  <c r="PH859" i="5"/>
  <c r="PH858" i="5"/>
  <c r="PH857" i="5"/>
  <c r="PH856" i="5"/>
  <c r="PH855" i="5"/>
  <c r="PH854" i="5"/>
  <c r="PH853" i="5"/>
  <c r="PH852" i="5"/>
  <c r="PH851" i="5"/>
  <c r="PH850" i="5"/>
  <c r="PH849" i="5"/>
  <c r="PH848" i="5"/>
  <c r="PH847" i="5"/>
  <c r="PH846" i="5"/>
  <c r="PH845" i="5"/>
  <c r="PH844" i="5"/>
  <c r="PH843" i="5"/>
  <c r="PH842" i="5"/>
  <c r="PH841" i="5"/>
  <c r="PH840" i="5"/>
  <c r="PH839" i="5"/>
  <c r="PH838" i="5"/>
  <c r="PH837" i="5"/>
  <c r="PH836" i="5"/>
  <c r="PH835" i="5"/>
  <c r="PH834" i="5"/>
  <c r="PH833" i="5"/>
  <c r="PH832" i="5"/>
  <c r="PH831" i="5"/>
  <c r="PH830" i="5"/>
  <c r="PH829" i="5"/>
  <c r="PH828" i="5"/>
  <c r="PH827" i="5"/>
  <c r="PH826" i="5"/>
  <c r="PH825" i="5"/>
  <c r="PH824" i="5"/>
  <c r="PH823" i="5"/>
  <c r="PH822" i="5"/>
  <c r="PH821" i="5"/>
  <c r="PH820" i="5"/>
  <c r="PH819" i="5"/>
  <c r="PH818" i="5"/>
  <c r="PH817" i="5"/>
  <c r="PH816" i="5"/>
  <c r="PH815" i="5"/>
  <c r="PH814" i="5"/>
  <c r="PH813" i="5"/>
  <c r="PH812" i="5"/>
  <c r="PH811" i="5"/>
  <c r="PH810" i="5"/>
  <c r="PH809" i="5"/>
  <c r="PH808" i="5"/>
  <c r="PH807" i="5"/>
  <c r="PH806" i="5"/>
  <c r="PH805" i="5"/>
  <c r="PH804" i="5"/>
  <c r="PH803" i="5"/>
  <c r="PH802" i="5"/>
  <c r="PH801" i="5"/>
  <c r="PH800" i="5"/>
  <c r="PH799" i="5"/>
  <c r="PH798" i="5"/>
  <c r="PH797" i="5"/>
  <c r="PH796" i="5"/>
  <c r="PH795" i="5"/>
  <c r="PH794" i="5"/>
  <c r="PH793" i="5"/>
  <c r="PH792" i="5"/>
  <c r="PH791" i="5"/>
  <c r="PH790" i="5"/>
  <c r="PH789" i="5"/>
  <c r="PH788" i="5"/>
  <c r="PH787" i="5"/>
  <c r="PH786" i="5"/>
  <c r="PH785" i="5"/>
  <c r="PH784" i="5"/>
  <c r="PH783" i="5"/>
  <c r="PH782" i="5"/>
  <c r="PH781" i="5"/>
  <c r="PH780" i="5"/>
  <c r="PH779" i="5"/>
  <c r="PH778" i="5"/>
  <c r="PH777" i="5"/>
  <c r="PH776" i="5"/>
  <c r="PH775" i="5"/>
  <c r="PH774" i="5"/>
  <c r="PH773" i="5"/>
  <c r="PH772" i="5"/>
  <c r="PH771" i="5"/>
  <c r="PH770" i="5"/>
  <c r="PH769" i="5"/>
  <c r="PH768" i="5"/>
  <c r="PH767" i="5"/>
  <c r="PH766" i="5"/>
  <c r="PH765" i="5"/>
  <c r="PH764" i="5"/>
  <c r="PH763" i="5"/>
  <c r="PH762" i="5"/>
  <c r="PH761" i="5"/>
  <c r="PH760" i="5"/>
  <c r="PH759" i="5"/>
  <c r="PH758" i="5"/>
  <c r="PH757" i="5"/>
  <c r="PH756" i="5"/>
  <c r="PH755" i="5"/>
  <c r="PH754" i="5"/>
  <c r="PH753" i="5"/>
  <c r="PH752" i="5"/>
  <c r="PH751" i="5"/>
  <c r="PH750" i="5"/>
  <c r="PH749" i="5"/>
  <c r="PH748" i="5"/>
  <c r="PH747" i="5"/>
  <c r="PH746" i="5"/>
  <c r="PH745" i="5"/>
  <c r="PH744" i="5"/>
  <c r="PH743" i="5"/>
  <c r="PH742" i="5"/>
  <c r="PH741" i="5"/>
  <c r="PH740" i="5"/>
  <c r="PH739" i="5"/>
  <c r="PH738" i="5"/>
  <c r="PH737" i="5"/>
  <c r="PH736" i="5"/>
  <c r="PH735" i="5"/>
  <c r="PH734" i="5"/>
  <c r="PH733" i="5"/>
  <c r="PH732" i="5"/>
  <c r="PH731" i="5"/>
  <c r="PH730" i="5"/>
  <c r="PH729" i="5"/>
  <c r="PH728" i="5"/>
  <c r="PH727" i="5"/>
  <c r="PH726" i="5"/>
  <c r="PH725" i="5"/>
  <c r="PH724" i="5"/>
  <c r="PH723" i="5"/>
  <c r="PH722" i="5"/>
  <c r="PH721" i="5"/>
  <c r="PH720" i="5"/>
  <c r="PH719" i="5"/>
  <c r="PH718" i="5"/>
  <c r="PH717" i="5"/>
  <c r="PH716" i="5"/>
  <c r="PH715" i="5"/>
  <c r="PH714" i="5"/>
  <c r="PH713" i="5"/>
  <c r="PH712" i="5"/>
  <c r="PH711" i="5"/>
  <c r="PH710" i="5"/>
  <c r="PH709" i="5"/>
  <c r="PH708" i="5"/>
  <c r="PH707" i="5"/>
  <c r="PH706" i="5"/>
  <c r="PH705" i="5"/>
  <c r="PH704" i="5"/>
  <c r="PH703" i="5"/>
  <c r="PH702" i="5"/>
  <c r="PH701" i="5"/>
  <c r="PH700" i="5"/>
  <c r="PH699" i="5"/>
  <c r="PH698" i="5"/>
  <c r="PH697" i="5"/>
  <c r="PH696" i="5"/>
  <c r="PH695" i="5"/>
  <c r="PH694" i="5"/>
  <c r="PH693" i="5"/>
  <c r="PH692" i="5"/>
  <c r="PH691" i="5"/>
  <c r="PH690" i="5"/>
  <c r="PH689" i="5"/>
  <c r="PH688" i="5"/>
  <c r="PH687" i="5"/>
  <c r="PH686" i="5"/>
  <c r="PH685" i="5"/>
  <c r="PH684" i="5"/>
  <c r="PH683" i="5"/>
  <c r="PH682" i="5"/>
  <c r="PH681" i="5"/>
  <c r="PH680" i="5"/>
  <c r="PH679" i="5"/>
  <c r="PH678" i="5"/>
  <c r="PH677" i="5"/>
  <c r="PH676" i="5"/>
  <c r="PH675" i="5"/>
  <c r="PH674" i="5"/>
  <c r="PH673" i="5"/>
  <c r="PH672" i="5"/>
  <c r="PH671" i="5"/>
  <c r="PH670" i="5"/>
  <c r="PH669" i="5"/>
  <c r="PH668" i="5"/>
  <c r="PH667" i="5"/>
  <c r="PH666" i="5"/>
  <c r="PH665" i="5"/>
  <c r="PH664" i="5"/>
  <c r="PH663" i="5"/>
  <c r="PH662" i="5"/>
  <c r="PH661" i="5"/>
  <c r="PH660" i="5"/>
  <c r="PH659" i="5"/>
  <c r="PH658" i="5"/>
  <c r="PH657" i="5"/>
  <c r="PH656" i="5"/>
  <c r="PH655" i="5"/>
  <c r="PH654" i="5"/>
  <c r="PH653" i="5"/>
  <c r="PH652" i="5"/>
  <c r="PH651" i="5"/>
  <c r="PH650" i="5"/>
  <c r="PH649" i="5"/>
  <c r="PH648" i="5"/>
  <c r="PH647" i="5"/>
  <c r="PH646" i="5"/>
  <c r="PH645" i="5"/>
  <c r="PH644" i="5"/>
  <c r="PH643" i="5"/>
  <c r="PH642" i="5"/>
  <c r="PH641" i="5"/>
  <c r="PH640" i="5"/>
  <c r="PH639" i="5"/>
  <c r="PH638" i="5"/>
  <c r="PH637" i="5"/>
  <c r="PH636" i="5"/>
  <c r="PH635" i="5"/>
  <c r="PH634" i="5"/>
  <c r="PH633" i="5"/>
  <c r="PH632" i="5"/>
  <c r="PH631" i="5"/>
  <c r="PH630" i="5"/>
  <c r="PH629" i="5"/>
  <c r="PH628" i="5"/>
  <c r="PH627" i="5"/>
  <c r="PH626" i="5"/>
  <c r="PH625" i="5"/>
  <c r="PH624" i="5"/>
  <c r="PH623" i="5"/>
  <c r="PH622" i="5"/>
  <c r="PH621" i="5"/>
  <c r="PH620" i="5"/>
  <c r="PH619" i="5"/>
  <c r="PH618" i="5"/>
  <c r="PH617" i="5"/>
  <c r="PH616" i="5"/>
  <c r="PH615" i="5"/>
  <c r="PH614" i="5"/>
  <c r="PH613" i="5"/>
  <c r="PH612" i="5"/>
  <c r="PH611" i="5"/>
  <c r="PH610" i="5"/>
  <c r="PH609" i="5"/>
  <c r="PH608" i="5"/>
  <c r="PH607" i="5"/>
  <c r="PD881" i="5"/>
  <c r="PD880" i="5"/>
  <c r="PD879" i="5"/>
  <c r="PD878" i="5"/>
  <c r="PD877" i="5"/>
  <c r="PD876" i="5"/>
  <c r="PD875" i="5"/>
  <c r="PD874" i="5"/>
  <c r="PD873" i="5"/>
  <c r="PD872" i="5"/>
  <c r="PD871" i="5"/>
  <c r="PD870" i="5"/>
  <c r="PD869" i="5"/>
  <c r="PD868" i="5"/>
  <c r="PD867" i="5"/>
  <c r="PD866" i="5"/>
  <c r="PD865" i="5"/>
  <c r="PD864" i="5"/>
  <c r="PD863" i="5"/>
  <c r="PD862" i="5"/>
  <c r="PD861" i="5"/>
  <c r="PD860" i="5"/>
  <c r="PD859" i="5"/>
  <c r="PD858" i="5"/>
  <c r="PD857" i="5"/>
  <c r="PD856" i="5"/>
  <c r="PD855" i="5"/>
  <c r="PD854" i="5"/>
  <c r="PD853" i="5"/>
  <c r="PD852" i="5"/>
  <c r="PD851" i="5"/>
  <c r="PD850" i="5"/>
  <c r="PD849" i="5"/>
  <c r="PD848" i="5"/>
  <c r="PD847" i="5"/>
  <c r="PD846" i="5"/>
  <c r="PD845" i="5"/>
  <c r="PD844" i="5"/>
  <c r="PD843" i="5"/>
  <c r="PD842" i="5"/>
  <c r="PD841" i="5"/>
  <c r="PD840" i="5"/>
  <c r="PD839" i="5"/>
  <c r="PD838" i="5"/>
  <c r="PD837" i="5"/>
  <c r="PD836" i="5"/>
  <c r="PD835" i="5"/>
  <c r="PD834" i="5"/>
  <c r="PD833" i="5"/>
  <c r="PD832" i="5"/>
  <c r="PD831" i="5"/>
  <c r="PD830" i="5"/>
  <c r="PD829" i="5"/>
  <c r="PD828" i="5"/>
  <c r="PD827" i="5"/>
  <c r="PD826" i="5"/>
  <c r="PD825" i="5"/>
  <c r="PD824" i="5"/>
  <c r="PD823" i="5"/>
  <c r="PD822" i="5"/>
  <c r="PD821" i="5"/>
  <c r="PD820" i="5"/>
  <c r="PD819" i="5"/>
  <c r="PD818" i="5"/>
  <c r="PD817" i="5"/>
  <c r="PD816" i="5"/>
  <c r="PD815" i="5"/>
  <c r="PD814" i="5"/>
  <c r="PD813" i="5"/>
  <c r="PD812" i="5"/>
  <c r="PD811" i="5"/>
  <c r="PD810" i="5"/>
  <c r="PD809" i="5"/>
  <c r="PD808" i="5"/>
  <c r="PD807" i="5"/>
  <c r="PD806" i="5"/>
  <c r="PD805" i="5"/>
  <c r="PD804" i="5"/>
  <c r="PD803" i="5"/>
  <c r="PD802" i="5"/>
  <c r="PD801" i="5"/>
  <c r="PD800" i="5"/>
  <c r="PD799" i="5"/>
  <c r="PD798" i="5"/>
  <c r="PD797" i="5"/>
  <c r="PD796" i="5"/>
  <c r="PD795" i="5"/>
  <c r="PD794" i="5"/>
  <c r="PD793" i="5"/>
  <c r="PD792" i="5"/>
  <c r="PD791" i="5"/>
  <c r="PD790" i="5"/>
  <c r="PD789" i="5"/>
  <c r="PD788" i="5"/>
  <c r="PD787" i="5"/>
  <c r="PD786" i="5"/>
  <c r="PD785" i="5"/>
  <c r="PD784" i="5"/>
  <c r="PD783" i="5"/>
  <c r="PD782" i="5"/>
  <c r="PD781" i="5"/>
  <c r="PD780" i="5"/>
  <c r="PD779" i="5"/>
  <c r="PD778" i="5"/>
  <c r="PD777" i="5"/>
  <c r="PD776" i="5"/>
  <c r="PD775" i="5"/>
  <c r="PD774" i="5"/>
  <c r="PD773" i="5"/>
  <c r="PD772" i="5"/>
  <c r="PD771" i="5"/>
  <c r="PD770" i="5"/>
  <c r="PD769" i="5"/>
  <c r="PD768" i="5"/>
  <c r="PD767" i="5"/>
  <c r="PD766" i="5"/>
  <c r="PD765" i="5"/>
  <c r="PD764" i="5"/>
  <c r="PD763" i="5"/>
  <c r="PD762" i="5"/>
  <c r="PD761" i="5"/>
  <c r="PD760" i="5"/>
  <c r="PD759" i="5"/>
  <c r="PD758" i="5"/>
  <c r="PD757" i="5"/>
  <c r="PD756" i="5"/>
  <c r="PD755" i="5"/>
  <c r="PD754" i="5"/>
  <c r="PD753" i="5"/>
  <c r="PD752" i="5"/>
  <c r="PD751" i="5"/>
  <c r="PD750" i="5"/>
  <c r="PD749" i="5"/>
  <c r="PD748" i="5"/>
  <c r="PD747" i="5"/>
  <c r="PD746" i="5"/>
  <c r="PD745" i="5"/>
  <c r="PD744" i="5"/>
  <c r="PD743" i="5"/>
  <c r="PD742" i="5"/>
  <c r="PD741" i="5"/>
  <c r="PD740" i="5"/>
  <c r="PD739" i="5"/>
  <c r="PD738" i="5"/>
  <c r="PD737" i="5"/>
  <c r="PD736" i="5"/>
  <c r="PD735" i="5"/>
  <c r="PD734" i="5"/>
  <c r="PD733" i="5"/>
  <c r="PD732" i="5"/>
  <c r="PD731" i="5"/>
  <c r="PD730" i="5"/>
  <c r="PD729" i="5"/>
  <c r="PD728" i="5"/>
  <c r="PD727" i="5"/>
  <c r="PD726" i="5"/>
  <c r="PD725" i="5"/>
  <c r="PD724" i="5"/>
  <c r="PD723" i="5"/>
  <c r="PD722" i="5"/>
  <c r="PD721" i="5"/>
  <c r="PD720" i="5"/>
  <c r="PD719" i="5"/>
  <c r="PD718" i="5"/>
  <c r="PD717" i="5"/>
  <c r="PD716" i="5"/>
  <c r="PD715" i="5"/>
  <c r="PD714" i="5"/>
  <c r="PD713" i="5"/>
  <c r="PD712" i="5"/>
  <c r="PD711" i="5"/>
  <c r="PD710" i="5"/>
  <c r="PD709" i="5"/>
  <c r="PD708" i="5"/>
  <c r="PD707" i="5"/>
  <c r="PD706" i="5"/>
  <c r="PD705" i="5"/>
  <c r="PD704" i="5"/>
  <c r="PD703" i="5"/>
  <c r="PD702" i="5"/>
  <c r="PD701" i="5"/>
  <c r="PD700" i="5"/>
  <c r="PD699" i="5"/>
  <c r="PD698" i="5"/>
  <c r="PD697" i="5"/>
  <c r="PD696" i="5"/>
  <c r="PD695" i="5"/>
  <c r="PD694" i="5"/>
  <c r="PD693" i="5"/>
  <c r="PD692" i="5"/>
  <c r="PD691" i="5"/>
  <c r="PD690" i="5"/>
  <c r="PD689" i="5"/>
  <c r="PD688" i="5"/>
  <c r="PD687" i="5"/>
  <c r="PD686" i="5"/>
  <c r="PD685" i="5"/>
  <c r="PD684" i="5"/>
  <c r="PD683" i="5"/>
  <c r="PD682" i="5"/>
  <c r="PD681" i="5"/>
  <c r="PD680" i="5"/>
  <c r="PD679" i="5"/>
  <c r="PD678" i="5"/>
  <c r="PD677" i="5"/>
  <c r="PD676" i="5"/>
  <c r="PD675" i="5"/>
  <c r="PD674" i="5"/>
  <c r="PD673" i="5"/>
  <c r="PD672" i="5"/>
  <c r="PD671" i="5"/>
  <c r="PD670" i="5"/>
  <c r="PD669" i="5"/>
  <c r="PD668" i="5"/>
  <c r="PD667" i="5"/>
  <c r="PD666" i="5"/>
  <c r="PD665" i="5"/>
  <c r="PD664" i="5"/>
  <c r="PD663" i="5"/>
  <c r="PD662" i="5"/>
  <c r="PD661" i="5"/>
  <c r="PD660" i="5"/>
  <c r="PD659" i="5"/>
  <c r="PD658" i="5"/>
  <c r="PD657" i="5"/>
  <c r="PD656" i="5"/>
  <c r="PD655" i="5"/>
  <c r="PD654" i="5"/>
  <c r="PD653" i="5"/>
  <c r="PD652" i="5"/>
  <c r="PD651" i="5"/>
  <c r="PD650" i="5"/>
  <c r="PD649" i="5"/>
  <c r="PD648" i="5"/>
  <c r="PD647" i="5"/>
  <c r="PD646" i="5"/>
  <c r="PD645" i="5"/>
  <c r="PD644" i="5"/>
  <c r="PD643" i="5"/>
  <c r="PD642" i="5"/>
  <c r="PD641" i="5"/>
  <c r="PD640" i="5"/>
  <c r="PD639" i="5"/>
  <c r="PD638" i="5"/>
  <c r="PD637" i="5"/>
  <c r="PD636" i="5"/>
  <c r="PD635" i="5"/>
  <c r="PD634" i="5"/>
  <c r="PD633" i="5"/>
  <c r="PD632" i="5"/>
  <c r="PD631" i="5"/>
  <c r="PD630" i="5"/>
  <c r="PD629" i="5"/>
  <c r="PD628" i="5"/>
  <c r="PD627" i="5"/>
  <c r="PD626" i="5"/>
  <c r="PD625" i="5"/>
  <c r="PD624" i="5"/>
  <c r="PD623" i="5"/>
  <c r="PD622" i="5"/>
  <c r="PD621" i="5"/>
  <c r="PD620" i="5"/>
  <c r="PD619" i="5"/>
  <c r="PD618" i="5"/>
  <c r="PD617" i="5"/>
  <c r="PD616" i="5"/>
  <c r="PD615" i="5"/>
  <c r="PD614" i="5"/>
  <c r="PD613" i="5"/>
  <c r="PD612" i="5"/>
  <c r="PD611" i="5"/>
  <c r="PD610" i="5"/>
  <c r="PD609" i="5"/>
  <c r="PD608" i="5"/>
  <c r="PD607" i="5"/>
  <c r="OZ881" i="5"/>
  <c r="OZ880" i="5"/>
  <c r="OZ879" i="5"/>
  <c r="OZ878" i="5"/>
  <c r="OZ877" i="5"/>
  <c r="OZ876" i="5"/>
  <c r="OZ875" i="5"/>
  <c r="OZ874" i="5"/>
  <c r="OZ873" i="5"/>
  <c r="OZ872" i="5"/>
  <c r="OZ871" i="5"/>
  <c r="OZ870" i="5"/>
  <c r="OZ869" i="5"/>
  <c r="OZ868" i="5"/>
  <c r="OZ867" i="5"/>
  <c r="OZ866" i="5"/>
  <c r="OZ865" i="5"/>
  <c r="OZ864" i="5"/>
  <c r="OZ863" i="5"/>
  <c r="OZ862" i="5"/>
  <c r="OZ861" i="5"/>
  <c r="OZ860" i="5"/>
  <c r="OZ859" i="5"/>
  <c r="OZ858" i="5"/>
  <c r="OZ857" i="5"/>
  <c r="OZ856" i="5"/>
  <c r="OZ855" i="5"/>
  <c r="OZ854" i="5"/>
  <c r="OZ853" i="5"/>
  <c r="OZ852" i="5"/>
  <c r="OZ851" i="5"/>
  <c r="OZ850" i="5"/>
  <c r="OZ849" i="5"/>
  <c r="OZ848" i="5"/>
  <c r="OZ847" i="5"/>
  <c r="OZ846" i="5"/>
  <c r="OZ845" i="5"/>
  <c r="OZ844" i="5"/>
  <c r="OZ843" i="5"/>
  <c r="OZ842" i="5"/>
  <c r="OZ841" i="5"/>
  <c r="OZ840" i="5"/>
  <c r="OZ839" i="5"/>
  <c r="OZ838" i="5"/>
  <c r="OZ837" i="5"/>
  <c r="OZ836" i="5"/>
  <c r="OZ835" i="5"/>
  <c r="OZ834" i="5"/>
  <c r="OZ833" i="5"/>
  <c r="OZ832" i="5"/>
  <c r="OZ831" i="5"/>
  <c r="OZ830" i="5"/>
  <c r="OZ829" i="5"/>
  <c r="OZ828" i="5"/>
  <c r="OZ827" i="5"/>
  <c r="OZ826" i="5"/>
  <c r="OZ825" i="5"/>
  <c r="OZ824" i="5"/>
  <c r="OZ823" i="5"/>
  <c r="OZ822" i="5"/>
  <c r="OZ821" i="5"/>
  <c r="OZ820" i="5"/>
  <c r="OZ819" i="5"/>
  <c r="OZ818" i="5"/>
  <c r="OZ817" i="5"/>
  <c r="OZ816" i="5"/>
  <c r="OZ815" i="5"/>
  <c r="OZ814" i="5"/>
  <c r="OZ813" i="5"/>
  <c r="OZ812" i="5"/>
  <c r="OZ811" i="5"/>
  <c r="OZ810" i="5"/>
  <c r="OZ809" i="5"/>
  <c r="OZ808" i="5"/>
  <c r="OZ807" i="5"/>
  <c r="OZ806" i="5"/>
  <c r="OZ805" i="5"/>
  <c r="OZ804" i="5"/>
  <c r="OZ803" i="5"/>
  <c r="OZ802" i="5"/>
  <c r="OZ801" i="5"/>
  <c r="OZ800" i="5"/>
  <c r="OZ799" i="5"/>
  <c r="OZ798" i="5"/>
  <c r="OZ797" i="5"/>
  <c r="OZ796" i="5"/>
  <c r="OZ795" i="5"/>
  <c r="OZ794" i="5"/>
  <c r="OZ793" i="5"/>
  <c r="OZ792" i="5"/>
  <c r="OZ791" i="5"/>
  <c r="OZ790" i="5"/>
  <c r="OZ789" i="5"/>
  <c r="OZ788" i="5"/>
  <c r="OZ787" i="5"/>
  <c r="OZ786" i="5"/>
  <c r="OZ785" i="5"/>
  <c r="OZ784" i="5"/>
  <c r="OZ783" i="5"/>
  <c r="OZ782" i="5"/>
  <c r="OZ781" i="5"/>
  <c r="OZ780" i="5"/>
  <c r="OZ779" i="5"/>
  <c r="OZ778" i="5"/>
  <c r="OZ777" i="5"/>
  <c r="OZ776" i="5"/>
  <c r="OZ775" i="5"/>
  <c r="OZ774" i="5"/>
  <c r="OZ773" i="5"/>
  <c r="OZ772" i="5"/>
  <c r="OZ771" i="5"/>
  <c r="OZ770" i="5"/>
  <c r="OZ769" i="5"/>
  <c r="OZ768" i="5"/>
  <c r="OZ767" i="5"/>
  <c r="OZ766" i="5"/>
  <c r="OZ765" i="5"/>
  <c r="OZ764" i="5"/>
  <c r="OZ763" i="5"/>
  <c r="OZ762" i="5"/>
  <c r="OZ761" i="5"/>
  <c r="OZ760" i="5"/>
  <c r="OZ759" i="5"/>
  <c r="OZ758" i="5"/>
  <c r="OZ757" i="5"/>
  <c r="OZ756" i="5"/>
  <c r="OZ755" i="5"/>
  <c r="OZ754" i="5"/>
  <c r="OZ753" i="5"/>
  <c r="OZ752" i="5"/>
  <c r="OZ751" i="5"/>
  <c r="OZ750" i="5"/>
  <c r="OZ749" i="5"/>
  <c r="OZ748" i="5"/>
  <c r="OZ747" i="5"/>
  <c r="OZ746" i="5"/>
  <c r="OZ745" i="5"/>
  <c r="OZ744" i="5"/>
  <c r="OZ743" i="5"/>
  <c r="OZ742" i="5"/>
  <c r="OZ741" i="5"/>
  <c r="OZ740" i="5"/>
  <c r="OZ739" i="5"/>
  <c r="OZ738" i="5"/>
  <c r="OZ737" i="5"/>
  <c r="OZ736" i="5"/>
  <c r="OZ735" i="5"/>
  <c r="OZ734" i="5"/>
  <c r="OZ733" i="5"/>
  <c r="OZ732" i="5"/>
  <c r="OZ731" i="5"/>
  <c r="OZ730" i="5"/>
  <c r="OZ729" i="5"/>
  <c r="OZ728" i="5"/>
  <c r="OZ727" i="5"/>
  <c r="OZ726" i="5"/>
  <c r="OZ725" i="5"/>
  <c r="OZ724" i="5"/>
  <c r="OZ723" i="5"/>
  <c r="OZ722" i="5"/>
  <c r="OZ721" i="5"/>
  <c r="OZ720" i="5"/>
  <c r="OZ719" i="5"/>
  <c r="OZ718" i="5"/>
  <c r="OZ717" i="5"/>
  <c r="OZ716" i="5"/>
  <c r="OZ715" i="5"/>
  <c r="OZ714" i="5"/>
  <c r="OZ713" i="5"/>
  <c r="OZ712" i="5"/>
  <c r="OZ711" i="5"/>
  <c r="OZ710" i="5"/>
  <c r="OZ709" i="5"/>
  <c r="OZ708" i="5"/>
  <c r="OZ707" i="5"/>
  <c r="OZ706" i="5"/>
  <c r="OZ705" i="5"/>
  <c r="OZ704" i="5"/>
  <c r="OZ703" i="5"/>
  <c r="OZ702" i="5"/>
  <c r="OZ701" i="5"/>
  <c r="OZ700" i="5"/>
  <c r="OZ699" i="5"/>
  <c r="OZ698" i="5"/>
  <c r="OZ697" i="5"/>
  <c r="OZ696" i="5"/>
  <c r="OZ695" i="5"/>
  <c r="OZ694" i="5"/>
  <c r="OZ693" i="5"/>
  <c r="OZ692" i="5"/>
  <c r="OZ691" i="5"/>
  <c r="OZ690" i="5"/>
  <c r="OZ689" i="5"/>
  <c r="OZ688" i="5"/>
  <c r="OZ687" i="5"/>
  <c r="OZ686" i="5"/>
  <c r="OZ685" i="5"/>
  <c r="OZ684" i="5"/>
  <c r="OZ683" i="5"/>
  <c r="OZ682" i="5"/>
  <c r="OZ681" i="5"/>
  <c r="OZ680" i="5"/>
  <c r="OZ679" i="5"/>
  <c r="OZ678" i="5"/>
  <c r="OZ677" i="5"/>
  <c r="OZ676" i="5"/>
  <c r="OZ675" i="5"/>
  <c r="OZ674" i="5"/>
  <c r="OZ673" i="5"/>
  <c r="OZ672" i="5"/>
  <c r="OZ671" i="5"/>
  <c r="OZ670" i="5"/>
  <c r="OZ669" i="5"/>
  <c r="OZ668" i="5"/>
  <c r="OZ667" i="5"/>
  <c r="OZ666" i="5"/>
  <c r="OZ665" i="5"/>
  <c r="OZ664" i="5"/>
  <c r="OZ663" i="5"/>
  <c r="OZ662" i="5"/>
  <c r="OZ661" i="5"/>
  <c r="OZ660" i="5"/>
  <c r="OZ659" i="5"/>
  <c r="OZ658" i="5"/>
  <c r="OZ657" i="5"/>
  <c r="OZ656" i="5"/>
  <c r="OZ655" i="5"/>
  <c r="OZ654" i="5"/>
  <c r="OZ653" i="5"/>
  <c r="OZ652" i="5"/>
  <c r="OZ651" i="5"/>
  <c r="OZ650" i="5"/>
  <c r="OZ649" i="5"/>
  <c r="OZ648" i="5"/>
  <c r="OZ647" i="5"/>
  <c r="OZ646" i="5"/>
  <c r="OZ645" i="5"/>
  <c r="OZ644" i="5"/>
  <c r="OZ643" i="5"/>
  <c r="OZ642" i="5"/>
  <c r="OZ641" i="5"/>
  <c r="OZ640" i="5"/>
  <c r="OZ639" i="5"/>
  <c r="OZ638" i="5"/>
  <c r="OZ637" i="5"/>
  <c r="OZ636" i="5"/>
  <c r="OZ635" i="5"/>
  <c r="OZ634" i="5"/>
  <c r="OZ633" i="5"/>
  <c r="OZ632" i="5"/>
  <c r="OZ631" i="5"/>
  <c r="OZ630" i="5"/>
  <c r="OZ629" i="5"/>
  <c r="OZ628" i="5"/>
  <c r="OZ627" i="5"/>
  <c r="OZ626" i="5"/>
  <c r="OZ625" i="5"/>
  <c r="OZ624" i="5"/>
  <c r="OZ623" i="5"/>
  <c r="OZ622" i="5"/>
  <c r="OZ621" i="5"/>
  <c r="OZ620" i="5"/>
  <c r="OZ619" i="5"/>
  <c r="OZ618" i="5"/>
  <c r="OZ617" i="5"/>
  <c r="OZ616" i="5"/>
  <c r="OZ615" i="5"/>
  <c r="OZ614" i="5"/>
  <c r="OZ613" i="5"/>
  <c r="OZ612" i="5"/>
  <c r="OZ611" i="5"/>
  <c r="OZ610" i="5"/>
  <c r="OZ609" i="5"/>
  <c r="OZ608" i="5"/>
  <c r="OZ607" i="5"/>
  <c r="OV881" i="5"/>
  <c r="OV880" i="5"/>
  <c r="OV879" i="5"/>
  <c r="OV878" i="5"/>
  <c r="OV877" i="5"/>
  <c r="OV876" i="5"/>
  <c r="OV875" i="5"/>
  <c r="OV874" i="5"/>
  <c r="OV873" i="5"/>
  <c r="OV872" i="5"/>
  <c r="OV871" i="5"/>
  <c r="OV870" i="5"/>
  <c r="OV869" i="5"/>
  <c r="OV868" i="5"/>
  <c r="OV867" i="5"/>
  <c r="OV866" i="5"/>
  <c r="OV865" i="5"/>
  <c r="OV864" i="5"/>
  <c r="OV863" i="5"/>
  <c r="OV862" i="5"/>
  <c r="OV861" i="5"/>
  <c r="OV860" i="5"/>
  <c r="OV859" i="5"/>
  <c r="OV858" i="5"/>
  <c r="OV857" i="5"/>
  <c r="OV856" i="5"/>
  <c r="OV855" i="5"/>
  <c r="OV854" i="5"/>
  <c r="OV853" i="5"/>
  <c r="OV852" i="5"/>
  <c r="OV851" i="5"/>
  <c r="OV850" i="5"/>
  <c r="OV849" i="5"/>
  <c r="OV848" i="5"/>
  <c r="OV847" i="5"/>
  <c r="OV846" i="5"/>
  <c r="OV845" i="5"/>
  <c r="OV844" i="5"/>
  <c r="OV843" i="5"/>
  <c r="OV842" i="5"/>
  <c r="OV841" i="5"/>
  <c r="OV840" i="5"/>
  <c r="OV839" i="5"/>
  <c r="OV838" i="5"/>
  <c r="OV837" i="5"/>
  <c r="OV836" i="5"/>
  <c r="OV835" i="5"/>
  <c r="OV834" i="5"/>
  <c r="OV833" i="5"/>
  <c r="OV832" i="5"/>
  <c r="OV831" i="5"/>
  <c r="OV830" i="5"/>
  <c r="OV829" i="5"/>
  <c r="OV828" i="5"/>
  <c r="OV827" i="5"/>
  <c r="OV826" i="5"/>
  <c r="OV825" i="5"/>
  <c r="OV824" i="5"/>
  <c r="OV823" i="5"/>
  <c r="OV822" i="5"/>
  <c r="OV821" i="5"/>
  <c r="OV820" i="5"/>
  <c r="OV819" i="5"/>
  <c r="OV818" i="5"/>
  <c r="OV817" i="5"/>
  <c r="OV816" i="5"/>
  <c r="OV815" i="5"/>
  <c r="OV814" i="5"/>
  <c r="OV813" i="5"/>
  <c r="OV812" i="5"/>
  <c r="OV811" i="5"/>
  <c r="OV810" i="5"/>
  <c r="OV809" i="5"/>
  <c r="OV808" i="5"/>
  <c r="OV807" i="5"/>
  <c r="OV806" i="5"/>
  <c r="OV805" i="5"/>
  <c r="OV804" i="5"/>
  <c r="OV803" i="5"/>
  <c r="OV802" i="5"/>
  <c r="OV801" i="5"/>
  <c r="OV800" i="5"/>
  <c r="OV799" i="5"/>
  <c r="OV798" i="5"/>
  <c r="OV797" i="5"/>
  <c r="OV796" i="5"/>
  <c r="OV795" i="5"/>
  <c r="OV794" i="5"/>
  <c r="OV793" i="5"/>
  <c r="OV792" i="5"/>
  <c r="OV791" i="5"/>
  <c r="OV790" i="5"/>
  <c r="OV789" i="5"/>
  <c r="OV788" i="5"/>
  <c r="OV787" i="5"/>
  <c r="OV786" i="5"/>
  <c r="OV785" i="5"/>
  <c r="OV784" i="5"/>
  <c r="OV783" i="5"/>
  <c r="OV782" i="5"/>
  <c r="OV781" i="5"/>
  <c r="OV780" i="5"/>
  <c r="OV779" i="5"/>
  <c r="OV778" i="5"/>
  <c r="OV777" i="5"/>
  <c r="OV776" i="5"/>
  <c r="OV775" i="5"/>
  <c r="OV774" i="5"/>
  <c r="OV773" i="5"/>
  <c r="OV772" i="5"/>
  <c r="OV771" i="5"/>
  <c r="OV770" i="5"/>
  <c r="OV769" i="5"/>
  <c r="OV768" i="5"/>
  <c r="OV767" i="5"/>
  <c r="OV766" i="5"/>
  <c r="OV765" i="5"/>
  <c r="OV764" i="5"/>
  <c r="OV763" i="5"/>
  <c r="OV762" i="5"/>
  <c r="OV761" i="5"/>
  <c r="OV760" i="5"/>
  <c r="OV759" i="5"/>
  <c r="OV758" i="5"/>
  <c r="OV757" i="5"/>
  <c r="OV756" i="5"/>
  <c r="OV755" i="5"/>
  <c r="OV754" i="5"/>
  <c r="OV753" i="5"/>
  <c r="OV752" i="5"/>
  <c r="OV751" i="5"/>
  <c r="OV750" i="5"/>
  <c r="OV749" i="5"/>
  <c r="OV748" i="5"/>
  <c r="OV747" i="5"/>
  <c r="OV746" i="5"/>
  <c r="OV745" i="5"/>
  <c r="OV744" i="5"/>
  <c r="OV743" i="5"/>
  <c r="OV742" i="5"/>
  <c r="OV741" i="5"/>
  <c r="OV740" i="5"/>
  <c r="OV739" i="5"/>
  <c r="OV738" i="5"/>
  <c r="OV737" i="5"/>
  <c r="OV736" i="5"/>
  <c r="OV735" i="5"/>
  <c r="OV734" i="5"/>
  <c r="OV733" i="5"/>
  <c r="OV732" i="5"/>
  <c r="OV731" i="5"/>
  <c r="OV730" i="5"/>
  <c r="OV729" i="5"/>
  <c r="OV728" i="5"/>
  <c r="OV727" i="5"/>
  <c r="OV726" i="5"/>
  <c r="OV725" i="5"/>
  <c r="OV724" i="5"/>
  <c r="OV723" i="5"/>
  <c r="OV722" i="5"/>
  <c r="OV721" i="5"/>
  <c r="OV720" i="5"/>
  <c r="OV719" i="5"/>
  <c r="OV718" i="5"/>
  <c r="OV717" i="5"/>
  <c r="OV716" i="5"/>
  <c r="OV715" i="5"/>
  <c r="OV714" i="5"/>
  <c r="OV713" i="5"/>
  <c r="OV712" i="5"/>
  <c r="OV711" i="5"/>
  <c r="OV710" i="5"/>
  <c r="OV709" i="5"/>
  <c r="OV708" i="5"/>
  <c r="OV707" i="5"/>
  <c r="OV706" i="5"/>
  <c r="OV705" i="5"/>
  <c r="OV704" i="5"/>
  <c r="OV703" i="5"/>
  <c r="OV702" i="5"/>
  <c r="OV701" i="5"/>
  <c r="OV700" i="5"/>
  <c r="OV699" i="5"/>
  <c r="OV698" i="5"/>
  <c r="OV697" i="5"/>
  <c r="OV696" i="5"/>
  <c r="OV695" i="5"/>
  <c r="OV694" i="5"/>
  <c r="OV693" i="5"/>
  <c r="OV692" i="5"/>
  <c r="OV691" i="5"/>
  <c r="OV690" i="5"/>
  <c r="OV689" i="5"/>
  <c r="OV688" i="5"/>
  <c r="OV687" i="5"/>
  <c r="OV686" i="5"/>
  <c r="OV685" i="5"/>
  <c r="OV684" i="5"/>
  <c r="OV683" i="5"/>
  <c r="OV682" i="5"/>
  <c r="OV681" i="5"/>
  <c r="OV680" i="5"/>
  <c r="OV679" i="5"/>
  <c r="OV678" i="5"/>
  <c r="OV677" i="5"/>
  <c r="OV676" i="5"/>
  <c r="OV675" i="5"/>
  <c r="OV674" i="5"/>
  <c r="OV673" i="5"/>
  <c r="OV672" i="5"/>
  <c r="OV671" i="5"/>
  <c r="OV670" i="5"/>
  <c r="OV669" i="5"/>
  <c r="OV668" i="5"/>
  <c r="OV667" i="5"/>
  <c r="OV666" i="5"/>
  <c r="OV665" i="5"/>
  <c r="OV664" i="5"/>
  <c r="OV663" i="5"/>
  <c r="OV662" i="5"/>
  <c r="OV661" i="5"/>
  <c r="OV660" i="5"/>
  <c r="OV659" i="5"/>
  <c r="OV658" i="5"/>
  <c r="OV657" i="5"/>
  <c r="OV656" i="5"/>
  <c r="OV655" i="5"/>
  <c r="OV654" i="5"/>
  <c r="OV653" i="5"/>
  <c r="OV652" i="5"/>
  <c r="OV651" i="5"/>
  <c r="OV650" i="5"/>
  <c r="OV649" i="5"/>
  <c r="OV648" i="5"/>
  <c r="OV647" i="5"/>
  <c r="OV646" i="5"/>
  <c r="OV645" i="5"/>
  <c r="OV644" i="5"/>
  <c r="OV643" i="5"/>
  <c r="OV642" i="5"/>
  <c r="OV641" i="5"/>
  <c r="OV640" i="5"/>
  <c r="OV639" i="5"/>
  <c r="OV638" i="5"/>
  <c r="OV637" i="5"/>
  <c r="OV636" i="5"/>
  <c r="OV635" i="5"/>
  <c r="OV634" i="5"/>
  <c r="OV633" i="5"/>
  <c r="OV632" i="5"/>
  <c r="OV631" i="5"/>
  <c r="OV630" i="5"/>
  <c r="OV629" i="5"/>
  <c r="OV628" i="5"/>
  <c r="OV627" i="5"/>
  <c r="OV626" i="5"/>
  <c r="OV625" i="5"/>
  <c r="OV624" i="5"/>
  <c r="OV623" i="5"/>
  <c r="OV622" i="5"/>
  <c r="OV621" i="5"/>
  <c r="OV620" i="5"/>
  <c r="OV619" i="5"/>
  <c r="OV618" i="5"/>
  <c r="OV617" i="5"/>
  <c r="OV616" i="5"/>
  <c r="OV615" i="5"/>
  <c r="OV614" i="5"/>
  <c r="OV613" i="5"/>
  <c r="OV612" i="5"/>
  <c r="OV611" i="5"/>
  <c r="OV610" i="5"/>
  <c r="OV609" i="5"/>
  <c r="OV608" i="5"/>
  <c r="OV607" i="5"/>
  <c r="OR881" i="5"/>
  <c r="OR880" i="5"/>
  <c r="OR879" i="5"/>
  <c r="OR878" i="5"/>
  <c r="OR877" i="5"/>
  <c r="OR876" i="5"/>
  <c r="OR875" i="5"/>
  <c r="OR874" i="5"/>
  <c r="OR873" i="5"/>
  <c r="OR872" i="5"/>
  <c r="OR871" i="5"/>
  <c r="OR870" i="5"/>
  <c r="OR869" i="5"/>
  <c r="OR868" i="5"/>
  <c r="OR867" i="5"/>
  <c r="OR866" i="5"/>
  <c r="OR865" i="5"/>
  <c r="OR864" i="5"/>
  <c r="OR863" i="5"/>
  <c r="OR862" i="5"/>
  <c r="OR861" i="5"/>
  <c r="OR860" i="5"/>
  <c r="OR859" i="5"/>
  <c r="OR858" i="5"/>
  <c r="OR857" i="5"/>
  <c r="OR856" i="5"/>
  <c r="OR855" i="5"/>
  <c r="OR854" i="5"/>
  <c r="OR853" i="5"/>
  <c r="OR852" i="5"/>
  <c r="OR851" i="5"/>
  <c r="OR850" i="5"/>
  <c r="OR849" i="5"/>
  <c r="OR848" i="5"/>
  <c r="OR847" i="5"/>
  <c r="OR846" i="5"/>
  <c r="OR845" i="5"/>
  <c r="OR844" i="5"/>
  <c r="OR843" i="5"/>
  <c r="OR842" i="5"/>
  <c r="OR841" i="5"/>
  <c r="OR840" i="5"/>
  <c r="OR839" i="5"/>
  <c r="OR838" i="5"/>
  <c r="OR837" i="5"/>
  <c r="OR836" i="5"/>
  <c r="OR835" i="5"/>
  <c r="OR834" i="5"/>
  <c r="OR833" i="5"/>
  <c r="OR832" i="5"/>
  <c r="OR831" i="5"/>
  <c r="OR830" i="5"/>
  <c r="OR829" i="5"/>
  <c r="OR828" i="5"/>
  <c r="OR827" i="5"/>
  <c r="OR826" i="5"/>
  <c r="OR825" i="5"/>
  <c r="OR824" i="5"/>
  <c r="OR823" i="5"/>
  <c r="OR822" i="5"/>
  <c r="OR821" i="5"/>
  <c r="OR820" i="5"/>
  <c r="OR819" i="5"/>
  <c r="OR818" i="5"/>
  <c r="OR817" i="5"/>
  <c r="OR816" i="5"/>
  <c r="OR815" i="5"/>
  <c r="OR814" i="5"/>
  <c r="OR813" i="5"/>
  <c r="OR812" i="5"/>
  <c r="OR811" i="5"/>
  <c r="OR810" i="5"/>
  <c r="OR809" i="5"/>
  <c r="OR808" i="5"/>
  <c r="OR807" i="5"/>
  <c r="OR806" i="5"/>
  <c r="OR805" i="5"/>
  <c r="OR804" i="5"/>
  <c r="OR803" i="5"/>
  <c r="OR802" i="5"/>
  <c r="OR801" i="5"/>
  <c r="OR800" i="5"/>
  <c r="OR799" i="5"/>
  <c r="OR798" i="5"/>
  <c r="OR797" i="5"/>
  <c r="OR796" i="5"/>
  <c r="OR795" i="5"/>
  <c r="OR794" i="5"/>
  <c r="OR793" i="5"/>
  <c r="OR792" i="5"/>
  <c r="OR791" i="5"/>
  <c r="OR790" i="5"/>
  <c r="OR789" i="5"/>
  <c r="OR788" i="5"/>
  <c r="OR787" i="5"/>
  <c r="OR786" i="5"/>
  <c r="OR785" i="5"/>
  <c r="OR784" i="5"/>
  <c r="OR783" i="5"/>
  <c r="OR782" i="5"/>
  <c r="OR781" i="5"/>
  <c r="OR780" i="5"/>
  <c r="OR779" i="5"/>
  <c r="OR778" i="5"/>
  <c r="OR777" i="5"/>
  <c r="OR776" i="5"/>
  <c r="OR775" i="5"/>
  <c r="OR774" i="5"/>
  <c r="OR773" i="5"/>
  <c r="OR772" i="5"/>
  <c r="OR771" i="5"/>
  <c r="OR770" i="5"/>
  <c r="OR769" i="5"/>
  <c r="OR768" i="5"/>
  <c r="OR767" i="5"/>
  <c r="OR766" i="5"/>
  <c r="OR765" i="5"/>
  <c r="OR764" i="5"/>
  <c r="OR763" i="5"/>
  <c r="OR762" i="5"/>
  <c r="OR761" i="5"/>
  <c r="OR760" i="5"/>
  <c r="OR759" i="5"/>
  <c r="OR758" i="5"/>
  <c r="OR757" i="5"/>
  <c r="OR756" i="5"/>
  <c r="OR755" i="5"/>
  <c r="OR754" i="5"/>
  <c r="OR753" i="5"/>
  <c r="OR752" i="5"/>
  <c r="OR751" i="5"/>
  <c r="OR750" i="5"/>
  <c r="OR749" i="5"/>
  <c r="OR748" i="5"/>
  <c r="OR747" i="5"/>
  <c r="OR746" i="5"/>
  <c r="OR745" i="5"/>
  <c r="OR744" i="5"/>
  <c r="OR743" i="5"/>
  <c r="OR742" i="5"/>
  <c r="OR741" i="5"/>
  <c r="OR740" i="5"/>
  <c r="OR739" i="5"/>
  <c r="OR738" i="5"/>
  <c r="OR737" i="5"/>
  <c r="OR736" i="5"/>
  <c r="OR735" i="5"/>
  <c r="OR734" i="5"/>
  <c r="OR733" i="5"/>
  <c r="OR732" i="5"/>
  <c r="OR731" i="5"/>
  <c r="OR730" i="5"/>
  <c r="OR729" i="5"/>
  <c r="OR728" i="5"/>
  <c r="OR727" i="5"/>
  <c r="OR726" i="5"/>
  <c r="OR725" i="5"/>
  <c r="OR724" i="5"/>
  <c r="OR723" i="5"/>
  <c r="OR722" i="5"/>
  <c r="OR721" i="5"/>
  <c r="OR720" i="5"/>
  <c r="OR719" i="5"/>
  <c r="OR718" i="5"/>
  <c r="OR717" i="5"/>
  <c r="OR716" i="5"/>
  <c r="OR715" i="5"/>
  <c r="OR714" i="5"/>
  <c r="OR713" i="5"/>
  <c r="OR712" i="5"/>
  <c r="OR711" i="5"/>
  <c r="OR710" i="5"/>
  <c r="OR709" i="5"/>
  <c r="OR708" i="5"/>
  <c r="OR707" i="5"/>
  <c r="OR706" i="5"/>
  <c r="OR705" i="5"/>
  <c r="OR704" i="5"/>
  <c r="OR703" i="5"/>
  <c r="OR702" i="5"/>
  <c r="OR701" i="5"/>
  <c r="OR700" i="5"/>
  <c r="OR699" i="5"/>
  <c r="OR698" i="5"/>
  <c r="OR697" i="5"/>
  <c r="OR696" i="5"/>
  <c r="OR695" i="5"/>
  <c r="OR694" i="5"/>
  <c r="OR693" i="5"/>
  <c r="OR692" i="5"/>
  <c r="OR691" i="5"/>
  <c r="OR690" i="5"/>
  <c r="OR689" i="5"/>
  <c r="OR688" i="5"/>
  <c r="OR687" i="5"/>
  <c r="OR686" i="5"/>
  <c r="OR685" i="5"/>
  <c r="OR684" i="5"/>
  <c r="OR683" i="5"/>
  <c r="OR682" i="5"/>
  <c r="OR681" i="5"/>
  <c r="OR680" i="5"/>
  <c r="OR679" i="5"/>
  <c r="OR678" i="5"/>
  <c r="OR677" i="5"/>
  <c r="OR676" i="5"/>
  <c r="OR675" i="5"/>
  <c r="OR674" i="5"/>
  <c r="OR673" i="5"/>
  <c r="OR672" i="5"/>
  <c r="OR671" i="5"/>
  <c r="OR670" i="5"/>
  <c r="OR669" i="5"/>
  <c r="OR668" i="5"/>
  <c r="OR667" i="5"/>
  <c r="OR666" i="5"/>
  <c r="OR665" i="5"/>
  <c r="OR664" i="5"/>
  <c r="OR663" i="5"/>
  <c r="OR662" i="5"/>
  <c r="OR661" i="5"/>
  <c r="OR660" i="5"/>
  <c r="OR659" i="5"/>
  <c r="OR658" i="5"/>
  <c r="OR657" i="5"/>
  <c r="OR656" i="5"/>
  <c r="OR655" i="5"/>
  <c r="OR654" i="5"/>
  <c r="OR653" i="5"/>
  <c r="OR652" i="5"/>
  <c r="OR651" i="5"/>
  <c r="OR650" i="5"/>
  <c r="OR649" i="5"/>
  <c r="OR648" i="5"/>
  <c r="OR647" i="5"/>
  <c r="OR646" i="5"/>
  <c r="OR645" i="5"/>
  <c r="OR644" i="5"/>
  <c r="OR643" i="5"/>
  <c r="OR642" i="5"/>
  <c r="OR641" i="5"/>
  <c r="OR640" i="5"/>
  <c r="OR639" i="5"/>
  <c r="OR638" i="5"/>
  <c r="OR637" i="5"/>
  <c r="OR636" i="5"/>
  <c r="OR635" i="5"/>
  <c r="OR634" i="5"/>
  <c r="OR633" i="5"/>
  <c r="OR632" i="5"/>
  <c r="OR631" i="5"/>
  <c r="OR630" i="5"/>
  <c r="OR629" i="5"/>
  <c r="OR628" i="5"/>
  <c r="OR627" i="5"/>
  <c r="OR626" i="5"/>
  <c r="OR625" i="5"/>
  <c r="OR624" i="5"/>
  <c r="OR623" i="5"/>
  <c r="OR622" i="5"/>
  <c r="OR621" i="5"/>
  <c r="OR620" i="5"/>
  <c r="OR619" i="5"/>
  <c r="OR618" i="5"/>
  <c r="OR617" i="5"/>
  <c r="OR616" i="5"/>
  <c r="OR615" i="5"/>
  <c r="OR614" i="5"/>
  <c r="OR613" i="5"/>
  <c r="OR612" i="5"/>
  <c r="OR611" i="5"/>
  <c r="OR610" i="5"/>
  <c r="OR609" i="5"/>
  <c r="OR608" i="5"/>
  <c r="OR607" i="5"/>
  <c r="ON608" i="5"/>
  <c r="ON609" i="5"/>
  <c r="ON610" i="5"/>
  <c r="ON611" i="5"/>
  <c r="ON612" i="5"/>
  <c r="ON613" i="5"/>
  <c r="ON614" i="5"/>
  <c r="ON615" i="5"/>
  <c r="ON616" i="5"/>
  <c r="ON617" i="5"/>
  <c r="ON618" i="5"/>
  <c r="ON619" i="5"/>
  <c r="ON620" i="5"/>
  <c r="ON621" i="5"/>
  <c r="ON622" i="5"/>
  <c r="ON623" i="5"/>
  <c r="ON624" i="5"/>
  <c r="ON625" i="5"/>
  <c r="ON626" i="5"/>
  <c r="ON627" i="5"/>
  <c r="ON628" i="5"/>
  <c r="ON629" i="5"/>
  <c r="ON630" i="5"/>
  <c r="ON631" i="5"/>
  <c r="ON632" i="5"/>
  <c r="ON633" i="5"/>
  <c r="ON634" i="5"/>
  <c r="ON635" i="5"/>
  <c r="ON636" i="5"/>
  <c r="ON637" i="5"/>
  <c r="ON638" i="5"/>
  <c r="ON639" i="5"/>
  <c r="ON640" i="5"/>
  <c r="ON641" i="5"/>
  <c r="ON642" i="5"/>
  <c r="ON643" i="5"/>
  <c r="ON644" i="5"/>
  <c r="ON645" i="5"/>
  <c r="ON646" i="5"/>
  <c r="ON647" i="5"/>
  <c r="ON648" i="5"/>
  <c r="ON649" i="5"/>
  <c r="ON650" i="5"/>
  <c r="ON651" i="5"/>
  <c r="ON652" i="5"/>
  <c r="ON653" i="5"/>
  <c r="ON654" i="5"/>
  <c r="ON655" i="5"/>
  <c r="ON656" i="5"/>
  <c r="ON657" i="5"/>
  <c r="ON658" i="5"/>
  <c r="ON659" i="5"/>
  <c r="ON660" i="5"/>
  <c r="ON661" i="5"/>
  <c r="ON662" i="5"/>
  <c r="ON663" i="5"/>
  <c r="ON664" i="5"/>
  <c r="ON665" i="5"/>
  <c r="ON666" i="5"/>
  <c r="ON667" i="5"/>
  <c r="ON668" i="5"/>
  <c r="ON669" i="5"/>
  <c r="ON670" i="5"/>
  <c r="ON671" i="5"/>
  <c r="ON672" i="5"/>
  <c r="ON673" i="5"/>
  <c r="ON674" i="5"/>
  <c r="ON675" i="5"/>
  <c r="ON676" i="5"/>
  <c r="ON677" i="5"/>
  <c r="ON678" i="5"/>
  <c r="ON679" i="5"/>
  <c r="ON680" i="5"/>
  <c r="ON681" i="5"/>
  <c r="ON682" i="5"/>
  <c r="ON683" i="5"/>
  <c r="ON684" i="5"/>
  <c r="ON685" i="5"/>
  <c r="ON686" i="5"/>
  <c r="ON687" i="5"/>
  <c r="ON688" i="5"/>
  <c r="ON689" i="5"/>
  <c r="ON690" i="5"/>
  <c r="ON691" i="5"/>
  <c r="ON692" i="5"/>
  <c r="ON693" i="5"/>
  <c r="ON694" i="5"/>
  <c r="ON695" i="5"/>
  <c r="ON696" i="5"/>
  <c r="ON697" i="5"/>
  <c r="ON698" i="5"/>
  <c r="ON699" i="5"/>
  <c r="ON700" i="5"/>
  <c r="ON701" i="5"/>
  <c r="ON702" i="5"/>
  <c r="ON703" i="5"/>
  <c r="ON704" i="5"/>
  <c r="ON705" i="5"/>
  <c r="ON706" i="5"/>
  <c r="ON707" i="5"/>
  <c r="ON708" i="5"/>
  <c r="ON709" i="5"/>
  <c r="ON710" i="5"/>
  <c r="ON711" i="5"/>
  <c r="ON712" i="5"/>
  <c r="ON713" i="5"/>
  <c r="ON714" i="5"/>
  <c r="ON715" i="5"/>
  <c r="ON716" i="5"/>
  <c r="ON717" i="5"/>
  <c r="ON718" i="5"/>
  <c r="ON719" i="5"/>
  <c r="ON720" i="5"/>
  <c r="ON721" i="5"/>
  <c r="ON722" i="5"/>
  <c r="ON723" i="5"/>
  <c r="ON724" i="5"/>
  <c r="ON725" i="5"/>
  <c r="ON726" i="5"/>
  <c r="ON727" i="5"/>
  <c r="ON728" i="5"/>
  <c r="ON729" i="5"/>
  <c r="ON730" i="5"/>
  <c r="ON731" i="5"/>
  <c r="ON732" i="5"/>
  <c r="ON733" i="5"/>
  <c r="ON734" i="5"/>
  <c r="ON735" i="5"/>
  <c r="ON736" i="5"/>
  <c r="ON737" i="5"/>
  <c r="ON738" i="5"/>
  <c r="ON739" i="5"/>
  <c r="ON740" i="5"/>
  <c r="ON741" i="5"/>
  <c r="ON742" i="5"/>
  <c r="ON743" i="5"/>
  <c r="ON744" i="5"/>
  <c r="ON745" i="5"/>
  <c r="ON746" i="5"/>
  <c r="ON747" i="5"/>
  <c r="ON748" i="5"/>
  <c r="ON749" i="5"/>
  <c r="ON750" i="5"/>
  <c r="ON751" i="5"/>
  <c r="ON752" i="5"/>
  <c r="ON753" i="5"/>
  <c r="ON754" i="5"/>
  <c r="ON755" i="5"/>
  <c r="ON756" i="5"/>
  <c r="ON757" i="5"/>
  <c r="ON758" i="5"/>
  <c r="ON759" i="5"/>
  <c r="ON760" i="5"/>
  <c r="ON761" i="5"/>
  <c r="ON762" i="5"/>
  <c r="ON763" i="5"/>
  <c r="ON764" i="5"/>
  <c r="ON765" i="5"/>
  <c r="ON766" i="5"/>
  <c r="ON767" i="5"/>
  <c r="ON768" i="5"/>
  <c r="ON769" i="5"/>
  <c r="ON770" i="5"/>
  <c r="ON771" i="5"/>
  <c r="ON772" i="5"/>
  <c r="ON773" i="5"/>
  <c r="ON774" i="5"/>
  <c r="ON775" i="5"/>
  <c r="ON776" i="5"/>
  <c r="ON777" i="5"/>
  <c r="ON778" i="5"/>
  <c r="ON779" i="5"/>
  <c r="ON780" i="5"/>
  <c r="ON781" i="5"/>
  <c r="ON782" i="5"/>
  <c r="ON783" i="5"/>
  <c r="ON784" i="5"/>
  <c r="ON785" i="5"/>
  <c r="ON786" i="5"/>
  <c r="ON787" i="5"/>
  <c r="ON788" i="5"/>
  <c r="ON789" i="5"/>
  <c r="ON790" i="5"/>
  <c r="ON791" i="5"/>
  <c r="ON792" i="5"/>
  <c r="ON793" i="5"/>
  <c r="ON794" i="5"/>
  <c r="ON795" i="5"/>
  <c r="ON796" i="5"/>
  <c r="ON797" i="5"/>
  <c r="ON798" i="5"/>
  <c r="ON799" i="5"/>
  <c r="ON800" i="5"/>
  <c r="ON801" i="5"/>
  <c r="ON802" i="5"/>
  <c r="ON803" i="5"/>
  <c r="ON804" i="5"/>
  <c r="ON805" i="5"/>
  <c r="ON806" i="5"/>
  <c r="ON807" i="5"/>
  <c r="ON808" i="5"/>
  <c r="ON809" i="5"/>
  <c r="ON810" i="5"/>
  <c r="ON811" i="5"/>
  <c r="ON812" i="5"/>
  <c r="ON813" i="5"/>
  <c r="ON814" i="5"/>
  <c r="ON815" i="5"/>
  <c r="ON816" i="5"/>
  <c r="ON817" i="5"/>
  <c r="ON818" i="5"/>
  <c r="ON819" i="5"/>
  <c r="ON820" i="5"/>
  <c r="ON821" i="5"/>
  <c r="ON822" i="5"/>
  <c r="ON823" i="5"/>
  <c r="ON824" i="5"/>
  <c r="ON825" i="5"/>
  <c r="ON826" i="5"/>
  <c r="ON827" i="5"/>
  <c r="ON828" i="5"/>
  <c r="ON829" i="5"/>
  <c r="ON830" i="5"/>
  <c r="ON831" i="5"/>
  <c r="ON832" i="5"/>
  <c r="ON833" i="5"/>
  <c r="ON834" i="5"/>
  <c r="ON835" i="5"/>
  <c r="ON836" i="5"/>
  <c r="ON837" i="5"/>
  <c r="ON838" i="5"/>
  <c r="ON839" i="5"/>
  <c r="ON840" i="5"/>
  <c r="ON841" i="5"/>
  <c r="ON842" i="5"/>
  <c r="ON843" i="5"/>
  <c r="ON844" i="5"/>
  <c r="ON845" i="5"/>
  <c r="ON846" i="5"/>
  <c r="ON847" i="5"/>
  <c r="ON848" i="5"/>
  <c r="ON849" i="5"/>
  <c r="ON850" i="5"/>
  <c r="ON851" i="5"/>
  <c r="ON852" i="5"/>
  <c r="ON853" i="5"/>
  <c r="ON854" i="5"/>
  <c r="ON855" i="5"/>
  <c r="ON856" i="5"/>
  <c r="ON857" i="5"/>
  <c r="ON858" i="5"/>
  <c r="ON859" i="5"/>
  <c r="ON860" i="5"/>
  <c r="ON861" i="5"/>
  <c r="ON862" i="5"/>
  <c r="ON863" i="5"/>
  <c r="ON864" i="5"/>
  <c r="ON865" i="5"/>
  <c r="ON866" i="5"/>
  <c r="ON867" i="5"/>
  <c r="ON868" i="5"/>
  <c r="ON869" i="5"/>
  <c r="ON870" i="5"/>
  <c r="ON871" i="5"/>
  <c r="ON872" i="5"/>
  <c r="ON873" i="5"/>
  <c r="ON874" i="5"/>
  <c r="ON875" i="5"/>
  <c r="ON876" i="5"/>
  <c r="ON877" i="5"/>
  <c r="ON878" i="5"/>
  <c r="ON879" i="5"/>
  <c r="ON880" i="5"/>
  <c r="ON881" i="5"/>
  <c r="ON607" i="5"/>
  <c r="OJ881" i="5"/>
  <c r="OJ880" i="5"/>
  <c r="OJ879" i="5"/>
  <c r="OJ878" i="5"/>
  <c r="OJ877" i="5"/>
  <c r="OJ876" i="5"/>
  <c r="OJ875" i="5"/>
  <c r="OJ874" i="5"/>
  <c r="OJ873" i="5"/>
  <c r="OJ872" i="5"/>
  <c r="OJ871" i="5"/>
  <c r="OJ870" i="5"/>
  <c r="OJ869" i="5"/>
  <c r="OJ868" i="5"/>
  <c r="OJ867" i="5"/>
  <c r="OJ866" i="5"/>
  <c r="OJ865" i="5"/>
  <c r="OJ864" i="5"/>
  <c r="OJ863" i="5"/>
  <c r="OJ862" i="5"/>
  <c r="OJ861" i="5"/>
  <c r="OJ860" i="5"/>
  <c r="OJ859" i="5"/>
  <c r="OJ858" i="5"/>
  <c r="OJ857" i="5"/>
  <c r="OJ856" i="5"/>
  <c r="OJ855" i="5"/>
  <c r="OJ854" i="5"/>
  <c r="OJ853" i="5"/>
  <c r="OJ852" i="5"/>
  <c r="OJ851" i="5"/>
  <c r="OJ850" i="5"/>
  <c r="OJ849" i="5"/>
  <c r="OJ848" i="5"/>
  <c r="OJ847" i="5"/>
  <c r="OJ846" i="5"/>
  <c r="OJ845" i="5"/>
  <c r="OJ844" i="5"/>
  <c r="OJ843" i="5"/>
  <c r="OJ842" i="5"/>
  <c r="OJ841" i="5"/>
  <c r="OJ840" i="5"/>
  <c r="OJ839" i="5"/>
  <c r="OJ838" i="5"/>
  <c r="OJ837" i="5"/>
  <c r="OJ836" i="5"/>
  <c r="OJ835" i="5"/>
  <c r="OJ834" i="5"/>
  <c r="OJ833" i="5"/>
  <c r="OJ832" i="5"/>
  <c r="OJ831" i="5"/>
  <c r="OJ830" i="5"/>
  <c r="OJ829" i="5"/>
  <c r="OJ828" i="5"/>
  <c r="OJ827" i="5"/>
  <c r="OJ826" i="5"/>
  <c r="OJ825" i="5"/>
  <c r="OJ824" i="5"/>
  <c r="OJ823" i="5"/>
  <c r="OJ822" i="5"/>
  <c r="OJ821" i="5"/>
  <c r="OJ820" i="5"/>
  <c r="OJ819" i="5"/>
  <c r="OJ818" i="5"/>
  <c r="OJ817" i="5"/>
  <c r="OJ816" i="5"/>
  <c r="OJ815" i="5"/>
  <c r="OJ814" i="5"/>
  <c r="OJ813" i="5"/>
  <c r="OJ812" i="5"/>
  <c r="OJ811" i="5"/>
  <c r="OJ810" i="5"/>
  <c r="OJ809" i="5"/>
  <c r="OJ808" i="5"/>
  <c r="OJ807" i="5"/>
  <c r="OJ806" i="5"/>
  <c r="OJ805" i="5"/>
  <c r="OJ804" i="5"/>
  <c r="OJ803" i="5"/>
  <c r="OJ802" i="5"/>
  <c r="OJ801" i="5"/>
  <c r="OJ800" i="5"/>
  <c r="OJ799" i="5"/>
  <c r="OJ798" i="5"/>
  <c r="OJ797" i="5"/>
  <c r="OJ796" i="5"/>
  <c r="OJ795" i="5"/>
  <c r="OJ794" i="5"/>
  <c r="OJ793" i="5"/>
  <c r="OJ792" i="5"/>
  <c r="OJ791" i="5"/>
  <c r="OJ790" i="5"/>
  <c r="OJ789" i="5"/>
  <c r="OJ788" i="5"/>
  <c r="OJ787" i="5"/>
  <c r="OJ786" i="5"/>
  <c r="OJ785" i="5"/>
  <c r="OJ784" i="5"/>
  <c r="OJ783" i="5"/>
  <c r="OJ782" i="5"/>
  <c r="OJ781" i="5"/>
  <c r="OJ780" i="5"/>
  <c r="OJ779" i="5"/>
  <c r="OJ778" i="5"/>
  <c r="OJ777" i="5"/>
  <c r="OJ776" i="5"/>
  <c r="OJ775" i="5"/>
  <c r="OJ774" i="5"/>
  <c r="OJ773" i="5"/>
  <c r="OJ772" i="5"/>
  <c r="OJ771" i="5"/>
  <c r="OJ770" i="5"/>
  <c r="OJ769" i="5"/>
  <c r="OJ768" i="5"/>
  <c r="OJ767" i="5"/>
  <c r="OJ766" i="5"/>
  <c r="OJ765" i="5"/>
  <c r="OJ764" i="5"/>
  <c r="OJ763" i="5"/>
  <c r="OJ762" i="5"/>
  <c r="OJ761" i="5"/>
  <c r="OJ760" i="5"/>
  <c r="OJ759" i="5"/>
  <c r="OJ758" i="5"/>
  <c r="OJ757" i="5"/>
  <c r="OJ756" i="5"/>
  <c r="OJ755" i="5"/>
  <c r="OJ754" i="5"/>
  <c r="OJ753" i="5"/>
  <c r="OJ752" i="5"/>
  <c r="OJ751" i="5"/>
  <c r="OJ750" i="5"/>
  <c r="OJ749" i="5"/>
  <c r="OJ748" i="5"/>
  <c r="OJ747" i="5"/>
  <c r="OJ746" i="5"/>
  <c r="OJ745" i="5"/>
  <c r="OJ744" i="5"/>
  <c r="OJ743" i="5"/>
  <c r="OJ742" i="5"/>
  <c r="OJ741" i="5"/>
  <c r="OJ740" i="5"/>
  <c r="OJ739" i="5"/>
  <c r="OJ738" i="5"/>
  <c r="OJ737" i="5"/>
  <c r="OJ736" i="5"/>
  <c r="OJ735" i="5"/>
  <c r="OJ734" i="5"/>
  <c r="OJ733" i="5"/>
  <c r="OJ732" i="5"/>
  <c r="OJ731" i="5"/>
  <c r="OJ730" i="5"/>
  <c r="OJ729" i="5"/>
  <c r="OJ728" i="5"/>
  <c r="OJ727" i="5"/>
  <c r="OJ726" i="5"/>
  <c r="OJ725" i="5"/>
  <c r="OJ724" i="5"/>
  <c r="OJ723" i="5"/>
  <c r="OJ722" i="5"/>
  <c r="OJ721" i="5"/>
  <c r="OJ720" i="5"/>
  <c r="OJ719" i="5"/>
  <c r="OJ718" i="5"/>
  <c r="OJ717" i="5"/>
  <c r="OJ716" i="5"/>
  <c r="OJ715" i="5"/>
  <c r="OJ714" i="5"/>
  <c r="OJ713" i="5"/>
  <c r="OJ712" i="5"/>
  <c r="OJ711" i="5"/>
  <c r="OJ710" i="5"/>
  <c r="OJ709" i="5"/>
  <c r="OJ708" i="5"/>
  <c r="OJ707" i="5"/>
  <c r="OJ706" i="5"/>
  <c r="OJ705" i="5"/>
  <c r="OJ704" i="5"/>
  <c r="OJ703" i="5"/>
  <c r="OJ702" i="5"/>
  <c r="OJ701" i="5"/>
  <c r="OJ700" i="5"/>
  <c r="OJ699" i="5"/>
  <c r="OJ698" i="5"/>
  <c r="OJ697" i="5"/>
  <c r="OJ696" i="5"/>
  <c r="OJ695" i="5"/>
  <c r="OJ694" i="5"/>
  <c r="OJ693" i="5"/>
  <c r="OJ692" i="5"/>
  <c r="OJ691" i="5"/>
  <c r="OJ690" i="5"/>
  <c r="OJ689" i="5"/>
  <c r="OJ688" i="5"/>
  <c r="OJ687" i="5"/>
  <c r="OJ686" i="5"/>
  <c r="OJ685" i="5"/>
  <c r="OJ684" i="5"/>
  <c r="OJ683" i="5"/>
  <c r="OJ682" i="5"/>
  <c r="OJ681" i="5"/>
  <c r="OJ680" i="5"/>
  <c r="OJ679" i="5"/>
  <c r="OJ678" i="5"/>
  <c r="OJ677" i="5"/>
  <c r="OJ676" i="5"/>
  <c r="OJ675" i="5"/>
  <c r="OJ674" i="5"/>
  <c r="OJ673" i="5"/>
  <c r="OJ672" i="5"/>
  <c r="OJ671" i="5"/>
  <c r="OJ670" i="5"/>
  <c r="OJ669" i="5"/>
  <c r="OJ668" i="5"/>
  <c r="OJ667" i="5"/>
  <c r="OJ666" i="5"/>
  <c r="OJ665" i="5"/>
  <c r="OJ664" i="5"/>
  <c r="OJ663" i="5"/>
  <c r="OJ662" i="5"/>
  <c r="OJ661" i="5"/>
  <c r="OJ660" i="5"/>
  <c r="OJ659" i="5"/>
  <c r="OJ658" i="5"/>
  <c r="OJ657" i="5"/>
  <c r="OJ656" i="5"/>
  <c r="OJ655" i="5"/>
  <c r="OJ654" i="5"/>
  <c r="OJ653" i="5"/>
  <c r="OJ652" i="5"/>
  <c r="OJ651" i="5"/>
  <c r="OJ650" i="5"/>
  <c r="OJ649" i="5"/>
  <c r="OJ648" i="5"/>
  <c r="OJ647" i="5"/>
  <c r="OJ646" i="5"/>
  <c r="OJ645" i="5"/>
  <c r="OJ644" i="5"/>
  <c r="OJ643" i="5"/>
  <c r="OJ642" i="5"/>
  <c r="OJ641" i="5"/>
  <c r="OJ640" i="5"/>
  <c r="OJ639" i="5"/>
  <c r="OJ638" i="5"/>
  <c r="OJ637" i="5"/>
  <c r="OJ636" i="5"/>
  <c r="OJ635" i="5"/>
  <c r="OJ634" i="5"/>
  <c r="OJ633" i="5"/>
  <c r="OJ632" i="5"/>
  <c r="OJ631" i="5"/>
  <c r="OJ630" i="5"/>
  <c r="OJ629" i="5"/>
  <c r="OJ628" i="5"/>
  <c r="OJ627" i="5"/>
  <c r="OJ626" i="5"/>
  <c r="OJ625" i="5"/>
  <c r="OJ624" i="5"/>
  <c r="OJ623" i="5"/>
  <c r="OJ622" i="5"/>
  <c r="OJ621" i="5"/>
  <c r="OJ620" i="5"/>
  <c r="OJ619" i="5"/>
  <c r="OJ618" i="5"/>
  <c r="OJ617" i="5"/>
  <c r="OJ616" i="5"/>
  <c r="OJ615" i="5"/>
  <c r="OJ614" i="5"/>
  <c r="OJ613" i="5"/>
  <c r="OJ612" i="5"/>
  <c r="OJ611" i="5"/>
  <c r="OJ610" i="5"/>
  <c r="OJ609" i="5"/>
  <c r="OJ608" i="5"/>
  <c r="OJ607" i="5"/>
  <c r="OF608" i="5"/>
  <c r="OF609" i="5"/>
  <c r="OF610" i="5"/>
  <c r="OF611" i="5"/>
  <c r="OF612" i="5"/>
  <c r="OF613" i="5"/>
  <c r="OF614" i="5"/>
  <c r="OF615" i="5"/>
  <c r="OF616" i="5"/>
  <c r="OF617" i="5"/>
  <c r="OF618" i="5"/>
  <c r="OF619" i="5"/>
  <c r="OF620" i="5"/>
  <c r="OF621" i="5"/>
  <c r="OF622" i="5"/>
  <c r="OF623" i="5"/>
  <c r="OF624" i="5"/>
  <c r="OF625" i="5"/>
  <c r="OF626" i="5"/>
  <c r="OF627" i="5"/>
  <c r="OF628" i="5"/>
  <c r="OF629" i="5"/>
  <c r="OF630" i="5"/>
  <c r="OF631" i="5"/>
  <c r="OF632" i="5"/>
  <c r="OF633" i="5"/>
  <c r="OF634" i="5"/>
  <c r="OF635" i="5"/>
  <c r="OF636" i="5"/>
  <c r="OF637" i="5"/>
  <c r="OF638" i="5"/>
  <c r="OF639" i="5"/>
  <c r="OF640" i="5"/>
  <c r="OF641" i="5"/>
  <c r="OF642" i="5"/>
  <c r="OF643" i="5"/>
  <c r="OF644" i="5"/>
  <c r="OF645" i="5"/>
  <c r="OF646" i="5"/>
  <c r="OF647" i="5"/>
  <c r="OF648" i="5"/>
  <c r="OF649" i="5"/>
  <c r="OF650" i="5"/>
  <c r="OF651" i="5"/>
  <c r="OF652" i="5"/>
  <c r="OF653" i="5"/>
  <c r="OF654" i="5"/>
  <c r="OF655" i="5"/>
  <c r="OF656" i="5"/>
  <c r="OF657" i="5"/>
  <c r="OF658" i="5"/>
  <c r="OF659" i="5"/>
  <c r="OF660" i="5"/>
  <c r="OF661" i="5"/>
  <c r="OF662" i="5"/>
  <c r="OF663" i="5"/>
  <c r="OF664" i="5"/>
  <c r="OF665" i="5"/>
  <c r="OF666" i="5"/>
  <c r="OF667" i="5"/>
  <c r="OF668" i="5"/>
  <c r="OF669" i="5"/>
  <c r="OF670" i="5"/>
  <c r="OF671" i="5"/>
  <c r="OF672" i="5"/>
  <c r="OF673" i="5"/>
  <c r="OF674" i="5"/>
  <c r="OF675" i="5"/>
  <c r="OF676" i="5"/>
  <c r="OF677" i="5"/>
  <c r="OF678" i="5"/>
  <c r="OF679" i="5"/>
  <c r="OF680" i="5"/>
  <c r="OF681" i="5"/>
  <c r="OF682" i="5"/>
  <c r="OF683" i="5"/>
  <c r="OF684" i="5"/>
  <c r="OF685" i="5"/>
  <c r="OF686" i="5"/>
  <c r="OF687" i="5"/>
  <c r="OF688" i="5"/>
  <c r="OF689" i="5"/>
  <c r="OF690" i="5"/>
  <c r="OF691" i="5"/>
  <c r="OF692" i="5"/>
  <c r="OF693" i="5"/>
  <c r="OF694" i="5"/>
  <c r="OF695" i="5"/>
  <c r="OF696" i="5"/>
  <c r="OF697" i="5"/>
  <c r="OF698" i="5"/>
  <c r="OF699" i="5"/>
  <c r="OF700" i="5"/>
  <c r="OF701" i="5"/>
  <c r="OF702" i="5"/>
  <c r="OF703" i="5"/>
  <c r="OF704" i="5"/>
  <c r="OF705" i="5"/>
  <c r="OF706" i="5"/>
  <c r="OF707" i="5"/>
  <c r="OF708" i="5"/>
  <c r="OF709" i="5"/>
  <c r="OF710" i="5"/>
  <c r="OF711" i="5"/>
  <c r="OF712" i="5"/>
  <c r="OF713" i="5"/>
  <c r="OF714" i="5"/>
  <c r="OF715" i="5"/>
  <c r="OF716" i="5"/>
  <c r="OF717" i="5"/>
  <c r="OF718" i="5"/>
  <c r="OF719" i="5"/>
  <c r="OF720" i="5"/>
  <c r="OF721" i="5"/>
  <c r="OF722" i="5"/>
  <c r="OF723" i="5"/>
  <c r="OF724" i="5"/>
  <c r="OF725" i="5"/>
  <c r="OF726" i="5"/>
  <c r="OF727" i="5"/>
  <c r="OF728" i="5"/>
  <c r="OF729" i="5"/>
  <c r="OF730" i="5"/>
  <c r="OF731" i="5"/>
  <c r="OF732" i="5"/>
  <c r="OF733" i="5"/>
  <c r="OF734" i="5"/>
  <c r="OF735" i="5"/>
  <c r="OF736" i="5"/>
  <c r="OF737" i="5"/>
  <c r="OF738" i="5"/>
  <c r="OF739" i="5"/>
  <c r="OF740" i="5"/>
  <c r="OF741" i="5"/>
  <c r="OF742" i="5"/>
  <c r="OF743" i="5"/>
  <c r="OF744" i="5"/>
  <c r="OF745" i="5"/>
  <c r="OF746" i="5"/>
  <c r="OF747" i="5"/>
  <c r="OF748" i="5"/>
  <c r="OF749" i="5"/>
  <c r="OF750" i="5"/>
  <c r="OF751" i="5"/>
  <c r="OF752" i="5"/>
  <c r="OF753" i="5"/>
  <c r="OF754" i="5"/>
  <c r="OF755" i="5"/>
  <c r="OF756" i="5"/>
  <c r="OF757" i="5"/>
  <c r="OF758" i="5"/>
  <c r="OF759" i="5"/>
  <c r="OF760" i="5"/>
  <c r="OF761" i="5"/>
  <c r="OF762" i="5"/>
  <c r="OF763" i="5"/>
  <c r="OF764" i="5"/>
  <c r="OF765" i="5"/>
  <c r="OF766" i="5"/>
  <c r="OF767" i="5"/>
  <c r="OF768" i="5"/>
  <c r="OF769" i="5"/>
  <c r="OF770" i="5"/>
  <c r="OF771" i="5"/>
  <c r="OF772" i="5"/>
  <c r="OF773" i="5"/>
  <c r="OF774" i="5"/>
  <c r="OF775" i="5"/>
  <c r="OF776" i="5"/>
  <c r="OF777" i="5"/>
  <c r="OF778" i="5"/>
  <c r="OF779" i="5"/>
  <c r="OF780" i="5"/>
  <c r="OF781" i="5"/>
  <c r="OF782" i="5"/>
  <c r="OF783" i="5"/>
  <c r="OF784" i="5"/>
  <c r="OF785" i="5"/>
  <c r="OF786" i="5"/>
  <c r="OF787" i="5"/>
  <c r="OF788" i="5"/>
  <c r="OF789" i="5"/>
  <c r="OF790" i="5"/>
  <c r="OF791" i="5"/>
  <c r="OF792" i="5"/>
  <c r="OF793" i="5"/>
  <c r="OF794" i="5"/>
  <c r="OF795" i="5"/>
  <c r="OF796" i="5"/>
  <c r="OF797" i="5"/>
  <c r="OF798" i="5"/>
  <c r="OF799" i="5"/>
  <c r="OF800" i="5"/>
  <c r="OF801" i="5"/>
  <c r="OF802" i="5"/>
  <c r="OF803" i="5"/>
  <c r="OF804" i="5"/>
  <c r="OF805" i="5"/>
  <c r="OF806" i="5"/>
  <c r="OF807" i="5"/>
  <c r="OF808" i="5"/>
  <c r="OF809" i="5"/>
  <c r="OF810" i="5"/>
  <c r="OF811" i="5"/>
  <c r="OF812" i="5"/>
  <c r="OF813" i="5"/>
  <c r="OF814" i="5"/>
  <c r="OF815" i="5"/>
  <c r="OF816" i="5"/>
  <c r="OF817" i="5"/>
  <c r="OF818" i="5"/>
  <c r="OF819" i="5"/>
  <c r="OF820" i="5"/>
  <c r="OF821" i="5"/>
  <c r="OF822" i="5"/>
  <c r="OF823" i="5"/>
  <c r="OF824" i="5"/>
  <c r="OF825" i="5"/>
  <c r="OF826" i="5"/>
  <c r="OF827" i="5"/>
  <c r="OF828" i="5"/>
  <c r="OF829" i="5"/>
  <c r="OF830" i="5"/>
  <c r="OF831" i="5"/>
  <c r="OF832" i="5"/>
  <c r="OF833" i="5"/>
  <c r="OF834" i="5"/>
  <c r="OF835" i="5"/>
  <c r="OF836" i="5"/>
  <c r="OF837" i="5"/>
  <c r="OF838" i="5"/>
  <c r="OF839" i="5"/>
  <c r="OF840" i="5"/>
  <c r="OF841" i="5"/>
  <c r="OF842" i="5"/>
  <c r="OF843" i="5"/>
  <c r="OF844" i="5"/>
  <c r="OF845" i="5"/>
  <c r="OF846" i="5"/>
  <c r="OF847" i="5"/>
  <c r="OF848" i="5"/>
  <c r="OF849" i="5"/>
  <c r="OF850" i="5"/>
  <c r="OF851" i="5"/>
  <c r="OF852" i="5"/>
  <c r="OF853" i="5"/>
  <c r="OF854" i="5"/>
  <c r="OF855" i="5"/>
  <c r="OF856" i="5"/>
  <c r="OF857" i="5"/>
  <c r="OF858" i="5"/>
  <c r="OF859" i="5"/>
  <c r="OF860" i="5"/>
  <c r="OF861" i="5"/>
  <c r="OF862" i="5"/>
  <c r="OF863" i="5"/>
  <c r="OF864" i="5"/>
  <c r="OF865" i="5"/>
  <c r="OF866" i="5"/>
  <c r="OF867" i="5"/>
  <c r="OF868" i="5"/>
  <c r="OF869" i="5"/>
  <c r="OF870" i="5"/>
  <c r="OF871" i="5"/>
  <c r="OF872" i="5"/>
  <c r="OF873" i="5"/>
  <c r="OF874" i="5"/>
  <c r="OF875" i="5"/>
  <c r="OF876" i="5"/>
  <c r="OF877" i="5"/>
  <c r="OF878" i="5"/>
  <c r="OF879" i="5"/>
  <c r="OF880" i="5"/>
  <c r="OF881" i="5"/>
  <c r="OF607" i="5"/>
  <c r="OB608" i="5"/>
  <c r="OB609" i="5"/>
  <c r="OB610" i="5"/>
  <c r="OB611" i="5"/>
  <c r="OB612" i="5"/>
  <c r="OB613" i="5"/>
  <c r="OB614" i="5"/>
  <c r="OB615" i="5"/>
  <c r="OB616" i="5"/>
  <c r="OB617" i="5"/>
  <c r="OB618" i="5"/>
  <c r="OB619" i="5"/>
  <c r="OB620" i="5"/>
  <c r="OB621" i="5"/>
  <c r="OB622" i="5"/>
  <c r="OB623" i="5"/>
  <c r="OB624" i="5"/>
  <c r="OB625" i="5"/>
  <c r="OB626" i="5"/>
  <c r="OB627" i="5"/>
  <c r="OB628" i="5"/>
  <c r="OB629" i="5"/>
  <c r="OB630" i="5"/>
  <c r="OB631" i="5"/>
  <c r="OB632" i="5"/>
  <c r="OB633" i="5"/>
  <c r="OB634" i="5"/>
  <c r="OB635" i="5"/>
  <c r="OB636" i="5"/>
  <c r="OB637" i="5"/>
  <c r="OB638" i="5"/>
  <c r="OB639" i="5"/>
  <c r="OB640" i="5"/>
  <c r="OB641" i="5"/>
  <c r="OB642" i="5"/>
  <c r="OB643" i="5"/>
  <c r="OB644" i="5"/>
  <c r="OB645" i="5"/>
  <c r="OB646" i="5"/>
  <c r="OB647" i="5"/>
  <c r="OB648" i="5"/>
  <c r="OB649" i="5"/>
  <c r="OB650" i="5"/>
  <c r="OB651" i="5"/>
  <c r="OB652" i="5"/>
  <c r="OB653" i="5"/>
  <c r="OB654" i="5"/>
  <c r="OB655" i="5"/>
  <c r="OB656" i="5"/>
  <c r="OB657" i="5"/>
  <c r="OB658" i="5"/>
  <c r="OB659" i="5"/>
  <c r="OB660" i="5"/>
  <c r="OB661" i="5"/>
  <c r="OB662" i="5"/>
  <c r="OB663" i="5"/>
  <c r="OB664" i="5"/>
  <c r="OB665" i="5"/>
  <c r="OB666" i="5"/>
  <c r="OB667" i="5"/>
  <c r="OB668" i="5"/>
  <c r="OB669" i="5"/>
  <c r="OB670" i="5"/>
  <c r="OB671" i="5"/>
  <c r="OB672" i="5"/>
  <c r="OB673" i="5"/>
  <c r="OB674" i="5"/>
  <c r="OB675" i="5"/>
  <c r="OB676" i="5"/>
  <c r="OB677" i="5"/>
  <c r="OB678" i="5"/>
  <c r="OB679" i="5"/>
  <c r="OB680" i="5"/>
  <c r="OB681" i="5"/>
  <c r="OB682" i="5"/>
  <c r="OB683" i="5"/>
  <c r="OB684" i="5"/>
  <c r="OB685" i="5"/>
  <c r="OB686" i="5"/>
  <c r="OB687" i="5"/>
  <c r="OB688" i="5"/>
  <c r="OB689" i="5"/>
  <c r="OB690" i="5"/>
  <c r="OB691" i="5"/>
  <c r="OB692" i="5"/>
  <c r="OB693" i="5"/>
  <c r="OB694" i="5"/>
  <c r="OB695" i="5"/>
  <c r="OB696" i="5"/>
  <c r="OB697" i="5"/>
  <c r="OB698" i="5"/>
  <c r="OB699" i="5"/>
  <c r="OB700" i="5"/>
  <c r="OB701" i="5"/>
  <c r="OB702" i="5"/>
  <c r="OB703" i="5"/>
  <c r="OB704" i="5"/>
  <c r="OB705" i="5"/>
  <c r="OB706" i="5"/>
  <c r="OB707" i="5"/>
  <c r="OB708" i="5"/>
  <c r="OB709" i="5"/>
  <c r="OB710" i="5"/>
  <c r="OB711" i="5"/>
  <c r="OB712" i="5"/>
  <c r="OB713" i="5"/>
  <c r="OB714" i="5"/>
  <c r="OB715" i="5"/>
  <c r="OB716" i="5"/>
  <c r="OB717" i="5"/>
  <c r="OB718" i="5"/>
  <c r="OB719" i="5"/>
  <c r="OB720" i="5"/>
  <c r="OB721" i="5"/>
  <c r="OB722" i="5"/>
  <c r="OB723" i="5"/>
  <c r="OB724" i="5"/>
  <c r="OB725" i="5"/>
  <c r="OB726" i="5"/>
  <c r="OB727" i="5"/>
  <c r="OB728" i="5"/>
  <c r="OB729" i="5"/>
  <c r="OB730" i="5"/>
  <c r="OB731" i="5"/>
  <c r="OB732" i="5"/>
  <c r="OB733" i="5"/>
  <c r="OB734" i="5"/>
  <c r="OB735" i="5"/>
  <c r="OB736" i="5"/>
  <c r="OB737" i="5"/>
  <c r="OB738" i="5"/>
  <c r="OB739" i="5"/>
  <c r="OB740" i="5"/>
  <c r="OB741" i="5"/>
  <c r="OB742" i="5"/>
  <c r="OB743" i="5"/>
  <c r="OB744" i="5"/>
  <c r="OB745" i="5"/>
  <c r="OB746" i="5"/>
  <c r="OB747" i="5"/>
  <c r="OB748" i="5"/>
  <c r="OB749" i="5"/>
  <c r="OB750" i="5"/>
  <c r="OB751" i="5"/>
  <c r="OB752" i="5"/>
  <c r="OB753" i="5"/>
  <c r="OB754" i="5"/>
  <c r="OB755" i="5"/>
  <c r="OB756" i="5"/>
  <c r="OB757" i="5"/>
  <c r="OB758" i="5"/>
  <c r="OB759" i="5"/>
  <c r="OB760" i="5"/>
  <c r="OB761" i="5"/>
  <c r="OB762" i="5"/>
  <c r="OB763" i="5"/>
  <c r="OB764" i="5"/>
  <c r="OB765" i="5"/>
  <c r="OB766" i="5"/>
  <c r="OB767" i="5"/>
  <c r="OB768" i="5"/>
  <c r="OB769" i="5"/>
  <c r="OB770" i="5"/>
  <c r="OB771" i="5"/>
  <c r="OB772" i="5"/>
  <c r="OB773" i="5"/>
  <c r="OB774" i="5"/>
  <c r="OB775" i="5"/>
  <c r="OB776" i="5"/>
  <c r="OB777" i="5"/>
  <c r="OB778" i="5"/>
  <c r="OB779" i="5"/>
  <c r="OB780" i="5"/>
  <c r="OB781" i="5"/>
  <c r="OB782" i="5"/>
  <c r="OB783" i="5"/>
  <c r="OB784" i="5"/>
  <c r="OB785" i="5"/>
  <c r="OB786" i="5"/>
  <c r="OB787" i="5"/>
  <c r="OB788" i="5"/>
  <c r="OB789" i="5"/>
  <c r="OB790" i="5"/>
  <c r="OB791" i="5"/>
  <c r="OB792" i="5"/>
  <c r="OB793" i="5"/>
  <c r="OB794" i="5"/>
  <c r="OB795" i="5"/>
  <c r="OB796" i="5"/>
  <c r="OB797" i="5"/>
  <c r="OB798" i="5"/>
  <c r="OB799" i="5"/>
  <c r="OB800" i="5"/>
  <c r="OB801" i="5"/>
  <c r="OB802" i="5"/>
  <c r="OB803" i="5"/>
  <c r="OB804" i="5"/>
  <c r="OB805" i="5"/>
  <c r="OB806" i="5"/>
  <c r="OB807" i="5"/>
  <c r="OB808" i="5"/>
  <c r="OB809" i="5"/>
  <c r="OB810" i="5"/>
  <c r="OB811" i="5"/>
  <c r="OB812" i="5"/>
  <c r="OB813" i="5"/>
  <c r="OB814" i="5"/>
  <c r="OB815" i="5"/>
  <c r="OB816" i="5"/>
  <c r="OB817" i="5"/>
  <c r="OB818" i="5"/>
  <c r="OB819" i="5"/>
  <c r="OB820" i="5"/>
  <c r="OB821" i="5"/>
  <c r="OB822" i="5"/>
  <c r="OB823" i="5"/>
  <c r="OB824" i="5"/>
  <c r="OB825" i="5"/>
  <c r="OB826" i="5"/>
  <c r="OB827" i="5"/>
  <c r="OB828" i="5"/>
  <c r="OB829" i="5"/>
  <c r="OB830" i="5"/>
  <c r="OB831" i="5"/>
  <c r="OB832" i="5"/>
  <c r="OB833" i="5"/>
  <c r="OB834" i="5"/>
  <c r="OB835" i="5"/>
  <c r="OB836" i="5"/>
  <c r="OB837" i="5"/>
  <c r="OB838" i="5"/>
  <c r="OB839" i="5"/>
  <c r="OB840" i="5"/>
  <c r="OB841" i="5"/>
  <c r="OB842" i="5"/>
  <c r="OB843" i="5"/>
  <c r="OB844" i="5"/>
  <c r="OB845" i="5"/>
  <c r="OB846" i="5"/>
  <c r="OB847" i="5"/>
  <c r="OB848" i="5"/>
  <c r="OB849" i="5"/>
  <c r="OB850" i="5"/>
  <c r="OB851" i="5"/>
  <c r="OB852" i="5"/>
  <c r="OB853" i="5"/>
  <c r="OB854" i="5"/>
  <c r="OB855" i="5"/>
  <c r="OB856" i="5"/>
  <c r="OB857" i="5"/>
  <c r="OB858" i="5"/>
  <c r="OB859" i="5"/>
  <c r="OB860" i="5"/>
  <c r="OB861" i="5"/>
  <c r="OB862" i="5"/>
  <c r="OB863" i="5"/>
  <c r="OB864" i="5"/>
  <c r="OB865" i="5"/>
  <c r="OB866" i="5"/>
  <c r="OB867" i="5"/>
  <c r="OB868" i="5"/>
  <c r="OB869" i="5"/>
  <c r="OB870" i="5"/>
  <c r="OB871" i="5"/>
  <c r="OB872" i="5"/>
  <c r="OB873" i="5"/>
  <c r="OB874" i="5"/>
  <c r="OB875" i="5"/>
  <c r="OB876" i="5"/>
  <c r="OB877" i="5"/>
  <c r="OB878" i="5"/>
  <c r="OB879" i="5"/>
  <c r="OB880" i="5"/>
  <c r="OB881" i="5"/>
  <c r="OB882" i="5"/>
  <c r="OB883" i="5"/>
  <c r="OB884" i="5"/>
  <c r="OB885" i="5"/>
  <c r="OB886" i="5"/>
  <c r="OB887" i="5"/>
  <c r="OB888" i="5"/>
  <c r="OB889" i="5"/>
  <c r="OB890" i="5"/>
  <c r="OB891" i="5"/>
  <c r="OB892" i="5"/>
  <c r="OB893" i="5"/>
  <c r="OB894" i="5"/>
  <c r="OB895" i="5"/>
  <c r="OB896" i="5"/>
  <c r="OB897" i="5"/>
  <c r="OB898" i="5"/>
  <c r="OB899" i="5"/>
  <c r="OB900" i="5"/>
  <c r="OB901" i="5"/>
  <c r="OB902" i="5"/>
  <c r="OB903" i="5"/>
  <c r="OB904" i="5"/>
  <c r="OB905" i="5"/>
  <c r="OB607" i="5"/>
  <c r="NX608" i="5"/>
  <c r="NX609" i="5"/>
  <c r="NX610" i="5"/>
  <c r="NX611" i="5"/>
  <c r="NX612" i="5"/>
  <c r="NX613" i="5"/>
  <c r="NX614" i="5"/>
  <c r="NX615" i="5"/>
  <c r="NX616" i="5"/>
  <c r="NX617" i="5"/>
  <c r="NX618" i="5"/>
  <c r="NX619" i="5"/>
  <c r="NX620" i="5"/>
  <c r="NX621" i="5"/>
  <c r="NX622" i="5"/>
  <c r="NX623" i="5"/>
  <c r="NX624" i="5"/>
  <c r="NX625" i="5"/>
  <c r="NX626" i="5"/>
  <c r="NX627" i="5"/>
  <c r="NX628" i="5"/>
  <c r="NX629" i="5"/>
  <c r="NX630" i="5"/>
  <c r="NX631" i="5"/>
  <c r="NX632" i="5"/>
  <c r="NX633" i="5"/>
  <c r="NX634" i="5"/>
  <c r="NX635" i="5"/>
  <c r="NX636" i="5"/>
  <c r="NX637" i="5"/>
  <c r="NX638" i="5"/>
  <c r="NX639" i="5"/>
  <c r="NX640" i="5"/>
  <c r="NX641" i="5"/>
  <c r="NX642" i="5"/>
  <c r="NX643" i="5"/>
  <c r="NX644" i="5"/>
  <c r="NX645" i="5"/>
  <c r="NX646" i="5"/>
  <c r="NX647" i="5"/>
  <c r="NX648" i="5"/>
  <c r="NX649" i="5"/>
  <c r="NX650" i="5"/>
  <c r="NX651" i="5"/>
  <c r="NX652" i="5"/>
  <c r="NX653" i="5"/>
  <c r="NX654" i="5"/>
  <c r="NX655" i="5"/>
  <c r="NX656" i="5"/>
  <c r="NX657" i="5"/>
  <c r="NX658" i="5"/>
  <c r="NX659" i="5"/>
  <c r="NX660" i="5"/>
  <c r="NX661" i="5"/>
  <c r="NX662" i="5"/>
  <c r="NX663" i="5"/>
  <c r="NX664" i="5"/>
  <c r="NX665" i="5"/>
  <c r="NX666" i="5"/>
  <c r="NX667" i="5"/>
  <c r="NX668" i="5"/>
  <c r="NX669" i="5"/>
  <c r="NX670" i="5"/>
  <c r="NX671" i="5"/>
  <c r="NX672" i="5"/>
  <c r="NX673" i="5"/>
  <c r="NX674" i="5"/>
  <c r="NX675" i="5"/>
  <c r="NX676" i="5"/>
  <c r="NX677" i="5"/>
  <c r="NX678" i="5"/>
  <c r="NX679" i="5"/>
  <c r="NX680" i="5"/>
  <c r="NX681" i="5"/>
  <c r="NX682" i="5"/>
  <c r="NX683" i="5"/>
  <c r="NX684" i="5"/>
  <c r="NX685" i="5"/>
  <c r="NX686" i="5"/>
  <c r="NX687" i="5"/>
  <c r="NX688" i="5"/>
  <c r="NX689" i="5"/>
  <c r="NX690" i="5"/>
  <c r="NX691" i="5"/>
  <c r="NX692" i="5"/>
  <c r="NX693" i="5"/>
  <c r="NX694" i="5"/>
  <c r="NX695" i="5"/>
  <c r="NX696" i="5"/>
  <c r="NX697" i="5"/>
  <c r="NX698" i="5"/>
  <c r="NX699" i="5"/>
  <c r="NX700" i="5"/>
  <c r="NX701" i="5"/>
  <c r="NX702" i="5"/>
  <c r="NX703" i="5"/>
  <c r="NX704" i="5"/>
  <c r="NX705" i="5"/>
  <c r="NX706" i="5"/>
  <c r="NX707" i="5"/>
  <c r="NX708" i="5"/>
  <c r="NX709" i="5"/>
  <c r="NX710" i="5"/>
  <c r="NX711" i="5"/>
  <c r="NX712" i="5"/>
  <c r="NX713" i="5"/>
  <c r="NX714" i="5"/>
  <c r="NX715" i="5"/>
  <c r="NX716" i="5"/>
  <c r="NX717" i="5"/>
  <c r="NX718" i="5"/>
  <c r="NX719" i="5"/>
  <c r="NX720" i="5"/>
  <c r="NX721" i="5"/>
  <c r="NX722" i="5"/>
  <c r="NX723" i="5"/>
  <c r="NX724" i="5"/>
  <c r="NX725" i="5"/>
  <c r="NX726" i="5"/>
  <c r="NX727" i="5"/>
  <c r="NX728" i="5"/>
  <c r="NX729" i="5"/>
  <c r="NX730" i="5"/>
  <c r="NX731" i="5"/>
  <c r="NX732" i="5"/>
  <c r="NX733" i="5"/>
  <c r="NX734" i="5"/>
  <c r="NX735" i="5"/>
  <c r="NX736" i="5"/>
  <c r="NX737" i="5"/>
  <c r="NX738" i="5"/>
  <c r="NX739" i="5"/>
  <c r="NX740" i="5"/>
  <c r="NX741" i="5"/>
  <c r="NX742" i="5"/>
  <c r="NX743" i="5"/>
  <c r="NX744" i="5"/>
  <c r="NX745" i="5"/>
  <c r="NX746" i="5"/>
  <c r="NX747" i="5"/>
  <c r="NX748" i="5"/>
  <c r="NX749" i="5"/>
  <c r="NX750" i="5"/>
  <c r="NX751" i="5"/>
  <c r="NX752" i="5"/>
  <c r="NX753" i="5"/>
  <c r="NX754" i="5"/>
  <c r="NX755" i="5"/>
  <c r="NX756" i="5"/>
  <c r="NX757" i="5"/>
  <c r="NX758" i="5"/>
  <c r="NX759" i="5"/>
  <c r="NX760" i="5"/>
  <c r="NX761" i="5"/>
  <c r="NX762" i="5"/>
  <c r="NX763" i="5"/>
  <c r="NX764" i="5"/>
  <c r="NX765" i="5"/>
  <c r="NX766" i="5"/>
  <c r="NX767" i="5"/>
  <c r="NX768" i="5"/>
  <c r="NX769" i="5"/>
  <c r="NX770" i="5"/>
  <c r="NX771" i="5"/>
  <c r="NX772" i="5"/>
  <c r="NX773" i="5"/>
  <c r="NX774" i="5"/>
  <c r="NX775" i="5"/>
  <c r="NX776" i="5"/>
  <c r="NX777" i="5"/>
  <c r="NX778" i="5"/>
  <c r="NX779" i="5"/>
  <c r="NX780" i="5"/>
  <c r="NX781" i="5"/>
  <c r="NX782" i="5"/>
  <c r="NX783" i="5"/>
  <c r="NX784" i="5"/>
  <c r="NX785" i="5"/>
  <c r="NX786" i="5"/>
  <c r="NX787" i="5"/>
  <c r="NX788" i="5"/>
  <c r="NX789" i="5"/>
  <c r="NX790" i="5"/>
  <c r="NX791" i="5"/>
  <c r="NX792" i="5"/>
  <c r="NX793" i="5"/>
  <c r="NX794" i="5"/>
  <c r="NX795" i="5"/>
  <c r="NX796" i="5"/>
  <c r="NX797" i="5"/>
  <c r="NX798" i="5"/>
  <c r="NX799" i="5"/>
  <c r="NX800" i="5"/>
  <c r="NX801" i="5"/>
  <c r="NX802" i="5"/>
  <c r="NX803" i="5"/>
  <c r="NX804" i="5"/>
  <c r="NX805" i="5"/>
  <c r="NX806" i="5"/>
  <c r="NX807" i="5"/>
  <c r="NX808" i="5"/>
  <c r="NX809" i="5"/>
  <c r="NX810" i="5"/>
  <c r="NX811" i="5"/>
  <c r="NX812" i="5"/>
  <c r="NX813" i="5"/>
  <c r="NX814" i="5"/>
  <c r="NX815" i="5"/>
  <c r="NX816" i="5"/>
  <c r="NX817" i="5"/>
  <c r="NX818" i="5"/>
  <c r="NX819" i="5"/>
  <c r="NX820" i="5"/>
  <c r="NX821" i="5"/>
  <c r="NX822" i="5"/>
  <c r="NX823" i="5"/>
  <c r="NX824" i="5"/>
  <c r="NX825" i="5"/>
  <c r="NX826" i="5"/>
  <c r="NX827" i="5"/>
  <c r="NX828" i="5"/>
  <c r="NX829" i="5"/>
  <c r="NX830" i="5"/>
  <c r="NX831" i="5"/>
  <c r="NX832" i="5"/>
  <c r="NX833" i="5"/>
  <c r="NX834" i="5"/>
  <c r="NX835" i="5"/>
  <c r="NX836" i="5"/>
  <c r="NX837" i="5"/>
  <c r="NX838" i="5"/>
  <c r="NX839" i="5"/>
  <c r="NX840" i="5"/>
  <c r="NX841" i="5"/>
  <c r="NX842" i="5"/>
  <c r="NX843" i="5"/>
  <c r="NX844" i="5"/>
  <c r="NX845" i="5"/>
  <c r="NX846" i="5"/>
  <c r="NX847" i="5"/>
  <c r="NX848" i="5"/>
  <c r="NX849" i="5"/>
  <c r="NX850" i="5"/>
  <c r="NX851" i="5"/>
  <c r="NX852" i="5"/>
  <c r="NX853" i="5"/>
  <c r="NX854" i="5"/>
  <c r="NX855" i="5"/>
  <c r="NX856" i="5"/>
  <c r="NX857" i="5"/>
  <c r="NX858" i="5"/>
  <c r="NX859" i="5"/>
  <c r="NX860" i="5"/>
  <c r="NX861" i="5"/>
  <c r="NX862" i="5"/>
  <c r="NX863" i="5"/>
  <c r="NX864" i="5"/>
  <c r="NX865" i="5"/>
  <c r="NX866" i="5"/>
  <c r="NX867" i="5"/>
  <c r="NX868" i="5"/>
  <c r="NX869" i="5"/>
  <c r="NX870" i="5"/>
  <c r="NX871" i="5"/>
  <c r="NX872" i="5"/>
  <c r="NX873" i="5"/>
  <c r="NX874" i="5"/>
  <c r="NX875" i="5"/>
  <c r="NX876" i="5"/>
  <c r="NX877" i="5"/>
  <c r="NX878" i="5"/>
  <c r="NX879" i="5"/>
  <c r="NX880" i="5"/>
  <c r="NX881" i="5"/>
  <c r="NX882" i="5"/>
  <c r="NX883" i="5"/>
  <c r="NX884" i="5"/>
  <c r="NX885" i="5"/>
  <c r="NX886" i="5"/>
  <c r="NX887" i="5"/>
  <c r="NX888" i="5"/>
  <c r="NX889" i="5"/>
  <c r="NX890" i="5"/>
  <c r="NX891" i="5"/>
  <c r="NX892" i="5"/>
  <c r="NX893" i="5"/>
  <c r="NX894" i="5"/>
  <c r="NX895" i="5"/>
  <c r="NX896" i="5"/>
  <c r="NX897" i="5"/>
  <c r="NX898" i="5"/>
  <c r="NX899" i="5"/>
  <c r="NX900" i="5"/>
  <c r="NX901" i="5"/>
  <c r="NX902" i="5"/>
  <c r="NX903" i="5"/>
  <c r="NX904" i="5"/>
  <c r="NX905" i="5"/>
  <c r="NX607" i="5"/>
  <c r="NT608" i="5"/>
  <c r="NT609" i="5"/>
  <c r="NT610" i="5"/>
  <c r="NT611" i="5"/>
  <c r="NT612" i="5"/>
  <c r="NT613" i="5"/>
  <c r="NT614" i="5"/>
  <c r="NT615" i="5"/>
  <c r="NT616" i="5"/>
  <c r="NT617" i="5"/>
  <c r="NT618" i="5"/>
  <c r="NT619" i="5"/>
  <c r="NT620" i="5"/>
  <c r="NT621" i="5"/>
  <c r="NT622" i="5"/>
  <c r="NT623" i="5"/>
  <c r="NT624" i="5"/>
  <c r="NT625" i="5"/>
  <c r="NT626" i="5"/>
  <c r="NT627" i="5"/>
  <c r="NT628" i="5"/>
  <c r="NT629" i="5"/>
  <c r="NT630" i="5"/>
  <c r="NT631" i="5"/>
  <c r="NT632" i="5"/>
  <c r="NT633" i="5"/>
  <c r="NT634" i="5"/>
  <c r="NT635" i="5"/>
  <c r="NT636" i="5"/>
  <c r="NT637" i="5"/>
  <c r="NT638" i="5"/>
  <c r="NT639" i="5"/>
  <c r="NT640" i="5"/>
  <c r="NT641" i="5"/>
  <c r="NT642" i="5"/>
  <c r="NT643" i="5"/>
  <c r="NT644" i="5"/>
  <c r="NT645" i="5"/>
  <c r="NT646" i="5"/>
  <c r="NT647" i="5"/>
  <c r="NT648" i="5"/>
  <c r="NT649" i="5"/>
  <c r="NT650" i="5"/>
  <c r="NT651" i="5"/>
  <c r="NT652" i="5"/>
  <c r="NT653" i="5"/>
  <c r="NT654" i="5"/>
  <c r="NT655" i="5"/>
  <c r="NT656" i="5"/>
  <c r="NT657" i="5"/>
  <c r="NT658" i="5"/>
  <c r="NT659" i="5"/>
  <c r="NT660" i="5"/>
  <c r="NT661" i="5"/>
  <c r="NT662" i="5"/>
  <c r="NT663" i="5"/>
  <c r="NT664" i="5"/>
  <c r="NT665" i="5"/>
  <c r="NT666" i="5"/>
  <c r="NT667" i="5"/>
  <c r="NT668" i="5"/>
  <c r="NT669" i="5"/>
  <c r="NT670" i="5"/>
  <c r="NT671" i="5"/>
  <c r="NT672" i="5"/>
  <c r="NT673" i="5"/>
  <c r="NT674" i="5"/>
  <c r="NT675" i="5"/>
  <c r="NT676" i="5"/>
  <c r="NT677" i="5"/>
  <c r="NT678" i="5"/>
  <c r="NT679" i="5"/>
  <c r="NT680" i="5"/>
  <c r="NT681" i="5"/>
  <c r="NT682" i="5"/>
  <c r="NT683" i="5"/>
  <c r="NT684" i="5"/>
  <c r="NT685" i="5"/>
  <c r="NT686" i="5"/>
  <c r="NT687" i="5"/>
  <c r="NT688" i="5"/>
  <c r="NT689" i="5"/>
  <c r="NT690" i="5"/>
  <c r="NT691" i="5"/>
  <c r="NT692" i="5"/>
  <c r="NT693" i="5"/>
  <c r="NT694" i="5"/>
  <c r="NT695" i="5"/>
  <c r="NT696" i="5"/>
  <c r="NT697" i="5"/>
  <c r="NT698" i="5"/>
  <c r="NT699" i="5"/>
  <c r="NT700" i="5"/>
  <c r="NT701" i="5"/>
  <c r="NT702" i="5"/>
  <c r="NT703" i="5"/>
  <c r="NT704" i="5"/>
  <c r="NT705" i="5"/>
  <c r="NT706" i="5"/>
  <c r="NT707" i="5"/>
  <c r="NT708" i="5"/>
  <c r="NT709" i="5"/>
  <c r="NT710" i="5"/>
  <c r="NT711" i="5"/>
  <c r="NT712" i="5"/>
  <c r="NT713" i="5"/>
  <c r="NT714" i="5"/>
  <c r="NT715" i="5"/>
  <c r="NT716" i="5"/>
  <c r="NT717" i="5"/>
  <c r="NT718" i="5"/>
  <c r="NT719" i="5"/>
  <c r="NT720" i="5"/>
  <c r="NT721" i="5"/>
  <c r="NT722" i="5"/>
  <c r="NT723" i="5"/>
  <c r="NT724" i="5"/>
  <c r="NT725" i="5"/>
  <c r="NT726" i="5"/>
  <c r="NT727" i="5"/>
  <c r="NT728" i="5"/>
  <c r="NT729" i="5"/>
  <c r="NT730" i="5"/>
  <c r="NT731" i="5"/>
  <c r="NT732" i="5"/>
  <c r="NT733" i="5"/>
  <c r="NT734" i="5"/>
  <c r="NT735" i="5"/>
  <c r="NT736" i="5"/>
  <c r="NT737" i="5"/>
  <c r="NT738" i="5"/>
  <c r="NT739" i="5"/>
  <c r="NT740" i="5"/>
  <c r="NT741" i="5"/>
  <c r="NT742" i="5"/>
  <c r="NT743" i="5"/>
  <c r="NT744" i="5"/>
  <c r="NT745" i="5"/>
  <c r="NT746" i="5"/>
  <c r="NT747" i="5"/>
  <c r="NT748" i="5"/>
  <c r="NT749" i="5"/>
  <c r="NT750" i="5"/>
  <c r="NT751" i="5"/>
  <c r="NT752" i="5"/>
  <c r="NT753" i="5"/>
  <c r="NT754" i="5"/>
  <c r="NT755" i="5"/>
  <c r="NT756" i="5"/>
  <c r="NT757" i="5"/>
  <c r="NT758" i="5"/>
  <c r="NT759" i="5"/>
  <c r="NT760" i="5"/>
  <c r="NT761" i="5"/>
  <c r="NT762" i="5"/>
  <c r="NT763" i="5"/>
  <c r="NT764" i="5"/>
  <c r="NT765" i="5"/>
  <c r="NT766" i="5"/>
  <c r="NT767" i="5"/>
  <c r="NT768" i="5"/>
  <c r="NT769" i="5"/>
  <c r="NT770" i="5"/>
  <c r="NT771" i="5"/>
  <c r="NT772" i="5"/>
  <c r="NT773" i="5"/>
  <c r="NT774" i="5"/>
  <c r="NT775" i="5"/>
  <c r="NT776" i="5"/>
  <c r="NT777" i="5"/>
  <c r="NT778" i="5"/>
  <c r="NT779" i="5"/>
  <c r="NT780" i="5"/>
  <c r="NT781" i="5"/>
  <c r="NT782" i="5"/>
  <c r="NT783" i="5"/>
  <c r="NT784" i="5"/>
  <c r="NT785" i="5"/>
  <c r="NT786" i="5"/>
  <c r="NT787" i="5"/>
  <c r="NT788" i="5"/>
  <c r="NT789" i="5"/>
  <c r="NT790" i="5"/>
  <c r="NT791" i="5"/>
  <c r="NT792" i="5"/>
  <c r="NT793" i="5"/>
  <c r="NT794" i="5"/>
  <c r="NT795" i="5"/>
  <c r="NT796" i="5"/>
  <c r="NT797" i="5"/>
  <c r="NT798" i="5"/>
  <c r="NT799" i="5"/>
  <c r="NT800" i="5"/>
  <c r="NT801" i="5"/>
  <c r="NT802" i="5"/>
  <c r="NT803" i="5"/>
  <c r="NT804" i="5"/>
  <c r="NT805" i="5"/>
  <c r="NT806" i="5"/>
  <c r="NT807" i="5"/>
  <c r="NT808" i="5"/>
  <c r="NT809" i="5"/>
  <c r="NT810" i="5"/>
  <c r="NT811" i="5"/>
  <c r="NT812" i="5"/>
  <c r="NT813" i="5"/>
  <c r="NT814" i="5"/>
  <c r="NT815" i="5"/>
  <c r="NT816" i="5"/>
  <c r="NT817" i="5"/>
  <c r="NT818" i="5"/>
  <c r="NT819" i="5"/>
  <c r="NT820" i="5"/>
  <c r="NT821" i="5"/>
  <c r="NT822" i="5"/>
  <c r="NT823" i="5"/>
  <c r="NT824" i="5"/>
  <c r="NT825" i="5"/>
  <c r="NT826" i="5"/>
  <c r="NT827" i="5"/>
  <c r="NT828" i="5"/>
  <c r="NT829" i="5"/>
  <c r="NT830" i="5"/>
  <c r="NT831" i="5"/>
  <c r="NT832" i="5"/>
  <c r="NT833" i="5"/>
  <c r="NT834" i="5"/>
  <c r="NT835" i="5"/>
  <c r="NT836" i="5"/>
  <c r="NT837" i="5"/>
  <c r="NT838" i="5"/>
  <c r="NT839" i="5"/>
  <c r="NT840" i="5"/>
  <c r="NT841" i="5"/>
  <c r="NT842" i="5"/>
  <c r="NT843" i="5"/>
  <c r="NT844" i="5"/>
  <c r="NT845" i="5"/>
  <c r="NT846" i="5"/>
  <c r="NT847" i="5"/>
  <c r="NT848" i="5"/>
  <c r="NT849" i="5"/>
  <c r="NT850" i="5"/>
  <c r="NT851" i="5"/>
  <c r="NT852" i="5"/>
  <c r="NT853" i="5"/>
  <c r="NT854" i="5"/>
  <c r="NT855" i="5"/>
  <c r="NT856" i="5"/>
  <c r="NT857" i="5"/>
  <c r="NT858" i="5"/>
  <c r="NT859" i="5"/>
  <c r="NT860" i="5"/>
  <c r="NT861" i="5"/>
  <c r="NT862" i="5"/>
  <c r="NT863" i="5"/>
  <c r="NT864" i="5"/>
  <c r="NT865" i="5"/>
  <c r="NT866" i="5"/>
  <c r="NT867" i="5"/>
  <c r="NT868" i="5"/>
  <c r="NT869" i="5"/>
  <c r="NT870" i="5"/>
  <c r="NT871" i="5"/>
  <c r="NT872" i="5"/>
  <c r="NT873" i="5"/>
  <c r="NT874" i="5"/>
  <c r="NT875" i="5"/>
  <c r="NT876" i="5"/>
  <c r="NT877" i="5"/>
  <c r="NT878" i="5"/>
  <c r="NT879" i="5"/>
  <c r="NT880" i="5"/>
  <c r="NT881" i="5"/>
  <c r="NT882" i="5"/>
  <c r="NT883" i="5"/>
  <c r="NT884" i="5"/>
  <c r="NT885" i="5"/>
  <c r="NT886" i="5"/>
  <c r="NT887" i="5"/>
  <c r="NT888" i="5"/>
  <c r="NT889" i="5"/>
  <c r="NT890" i="5"/>
  <c r="NT891" i="5"/>
  <c r="NT892" i="5"/>
  <c r="NT893" i="5"/>
  <c r="NT894" i="5"/>
  <c r="NT895" i="5"/>
  <c r="NT896" i="5"/>
  <c r="NT897" i="5"/>
  <c r="NT898" i="5"/>
  <c r="NT899" i="5"/>
  <c r="NT900" i="5"/>
  <c r="NT901" i="5"/>
  <c r="NT902" i="5"/>
  <c r="NT903" i="5"/>
  <c r="NT904" i="5"/>
  <c r="NT905" i="5"/>
  <c r="NT607" i="5"/>
  <c r="NP608" i="5"/>
  <c r="NP609" i="5"/>
  <c r="NP610" i="5"/>
  <c r="NP611" i="5"/>
  <c r="NP612" i="5"/>
  <c r="NP613" i="5"/>
  <c r="NP614" i="5"/>
  <c r="NP615" i="5"/>
  <c r="NP616" i="5"/>
  <c r="NP617" i="5"/>
  <c r="NP618" i="5"/>
  <c r="NP619" i="5"/>
  <c r="NP620" i="5"/>
  <c r="NP621" i="5"/>
  <c r="NP622" i="5"/>
  <c r="NP623" i="5"/>
  <c r="NP624" i="5"/>
  <c r="NP625" i="5"/>
  <c r="NP626" i="5"/>
  <c r="NP627" i="5"/>
  <c r="NP628" i="5"/>
  <c r="NP629" i="5"/>
  <c r="NP630" i="5"/>
  <c r="NP631" i="5"/>
  <c r="NP632" i="5"/>
  <c r="NP633" i="5"/>
  <c r="NP634" i="5"/>
  <c r="NP635" i="5"/>
  <c r="NP636" i="5"/>
  <c r="NP637" i="5"/>
  <c r="NP638" i="5"/>
  <c r="NP639" i="5"/>
  <c r="NP640" i="5"/>
  <c r="NP641" i="5"/>
  <c r="NP642" i="5"/>
  <c r="NP643" i="5"/>
  <c r="NP644" i="5"/>
  <c r="NP645" i="5"/>
  <c r="NP646" i="5"/>
  <c r="NP647" i="5"/>
  <c r="NP648" i="5"/>
  <c r="NP649" i="5"/>
  <c r="NP650" i="5"/>
  <c r="NP651" i="5"/>
  <c r="NP652" i="5"/>
  <c r="NP653" i="5"/>
  <c r="NP654" i="5"/>
  <c r="NP655" i="5"/>
  <c r="NP656" i="5"/>
  <c r="NP657" i="5"/>
  <c r="NP658" i="5"/>
  <c r="NP659" i="5"/>
  <c r="NP660" i="5"/>
  <c r="NP661" i="5"/>
  <c r="NP662" i="5"/>
  <c r="NP663" i="5"/>
  <c r="NP664" i="5"/>
  <c r="NP665" i="5"/>
  <c r="NP666" i="5"/>
  <c r="NP667" i="5"/>
  <c r="NP668" i="5"/>
  <c r="NP669" i="5"/>
  <c r="NP670" i="5"/>
  <c r="NP671" i="5"/>
  <c r="NP672" i="5"/>
  <c r="NP673" i="5"/>
  <c r="NP674" i="5"/>
  <c r="NP675" i="5"/>
  <c r="NP676" i="5"/>
  <c r="NP677" i="5"/>
  <c r="NP678" i="5"/>
  <c r="NP679" i="5"/>
  <c r="NP680" i="5"/>
  <c r="NP681" i="5"/>
  <c r="NP682" i="5"/>
  <c r="NP683" i="5"/>
  <c r="NP684" i="5"/>
  <c r="NP685" i="5"/>
  <c r="NP686" i="5"/>
  <c r="NP687" i="5"/>
  <c r="NP688" i="5"/>
  <c r="NP689" i="5"/>
  <c r="NP690" i="5"/>
  <c r="NP691" i="5"/>
  <c r="NP692" i="5"/>
  <c r="NP693" i="5"/>
  <c r="NP694" i="5"/>
  <c r="NP695" i="5"/>
  <c r="NP696" i="5"/>
  <c r="NP697" i="5"/>
  <c r="NP698" i="5"/>
  <c r="NP699" i="5"/>
  <c r="NP700" i="5"/>
  <c r="NP701" i="5"/>
  <c r="NP702" i="5"/>
  <c r="NP703" i="5"/>
  <c r="NP704" i="5"/>
  <c r="NP705" i="5"/>
  <c r="NP706" i="5"/>
  <c r="NP707" i="5"/>
  <c r="NP708" i="5"/>
  <c r="NP709" i="5"/>
  <c r="NP710" i="5"/>
  <c r="NP711" i="5"/>
  <c r="NP712" i="5"/>
  <c r="NP713" i="5"/>
  <c r="NP714" i="5"/>
  <c r="NP715" i="5"/>
  <c r="NP716" i="5"/>
  <c r="NP717" i="5"/>
  <c r="NP718" i="5"/>
  <c r="NP719" i="5"/>
  <c r="NP720" i="5"/>
  <c r="NP721" i="5"/>
  <c r="NP722" i="5"/>
  <c r="NP723" i="5"/>
  <c r="NP724" i="5"/>
  <c r="NP725" i="5"/>
  <c r="NP726" i="5"/>
  <c r="NP727" i="5"/>
  <c r="NP728" i="5"/>
  <c r="NP729" i="5"/>
  <c r="NP730" i="5"/>
  <c r="NP731" i="5"/>
  <c r="NP732" i="5"/>
  <c r="NP733" i="5"/>
  <c r="NP734" i="5"/>
  <c r="NP735" i="5"/>
  <c r="NP736" i="5"/>
  <c r="NP737" i="5"/>
  <c r="NP738" i="5"/>
  <c r="NP739" i="5"/>
  <c r="NP740" i="5"/>
  <c r="NP741" i="5"/>
  <c r="NP742" i="5"/>
  <c r="NP743" i="5"/>
  <c r="NP744" i="5"/>
  <c r="NP745" i="5"/>
  <c r="NP746" i="5"/>
  <c r="NP747" i="5"/>
  <c r="NP748" i="5"/>
  <c r="NP749" i="5"/>
  <c r="NP750" i="5"/>
  <c r="NP751" i="5"/>
  <c r="NP752" i="5"/>
  <c r="NP753" i="5"/>
  <c r="NP754" i="5"/>
  <c r="NP755" i="5"/>
  <c r="NP756" i="5"/>
  <c r="NP757" i="5"/>
  <c r="NP758" i="5"/>
  <c r="NP759" i="5"/>
  <c r="NP760" i="5"/>
  <c r="NP761" i="5"/>
  <c r="NP762" i="5"/>
  <c r="NP763" i="5"/>
  <c r="NP764" i="5"/>
  <c r="NP765" i="5"/>
  <c r="NP766" i="5"/>
  <c r="NP767" i="5"/>
  <c r="NP768" i="5"/>
  <c r="NP769" i="5"/>
  <c r="NP770" i="5"/>
  <c r="NP771" i="5"/>
  <c r="NP772" i="5"/>
  <c r="NP773" i="5"/>
  <c r="NP774" i="5"/>
  <c r="NP775" i="5"/>
  <c r="NP776" i="5"/>
  <c r="NP777" i="5"/>
  <c r="NP778" i="5"/>
  <c r="NP779" i="5"/>
  <c r="NP780" i="5"/>
  <c r="NP781" i="5"/>
  <c r="NP782" i="5"/>
  <c r="NP783" i="5"/>
  <c r="NP784" i="5"/>
  <c r="NP785" i="5"/>
  <c r="NP786" i="5"/>
  <c r="NP787" i="5"/>
  <c r="NP788" i="5"/>
  <c r="NP789" i="5"/>
  <c r="NP790" i="5"/>
  <c r="NP791" i="5"/>
  <c r="NP792" i="5"/>
  <c r="NP793" i="5"/>
  <c r="NP794" i="5"/>
  <c r="NP795" i="5"/>
  <c r="NP796" i="5"/>
  <c r="NP797" i="5"/>
  <c r="NP798" i="5"/>
  <c r="NP799" i="5"/>
  <c r="NP800" i="5"/>
  <c r="NP801" i="5"/>
  <c r="NP802" i="5"/>
  <c r="NP803" i="5"/>
  <c r="NP804" i="5"/>
  <c r="NP805" i="5"/>
  <c r="NP806" i="5"/>
  <c r="NP807" i="5"/>
  <c r="NP808" i="5"/>
  <c r="NP809" i="5"/>
  <c r="NP810" i="5"/>
  <c r="NP811" i="5"/>
  <c r="NP812" i="5"/>
  <c r="NP813" i="5"/>
  <c r="NP814" i="5"/>
  <c r="NP815" i="5"/>
  <c r="NP816" i="5"/>
  <c r="NP817" i="5"/>
  <c r="NP818" i="5"/>
  <c r="NP819" i="5"/>
  <c r="NP820" i="5"/>
  <c r="NP821" i="5"/>
  <c r="NP822" i="5"/>
  <c r="NP823" i="5"/>
  <c r="NP824" i="5"/>
  <c r="NP825" i="5"/>
  <c r="NP826" i="5"/>
  <c r="NP827" i="5"/>
  <c r="NP828" i="5"/>
  <c r="NP829" i="5"/>
  <c r="NP830" i="5"/>
  <c r="NP831" i="5"/>
  <c r="NP832" i="5"/>
  <c r="NP833" i="5"/>
  <c r="NP834" i="5"/>
  <c r="NP835" i="5"/>
  <c r="NP836" i="5"/>
  <c r="NP837" i="5"/>
  <c r="NP838" i="5"/>
  <c r="NP839" i="5"/>
  <c r="NP840" i="5"/>
  <c r="NP841" i="5"/>
  <c r="NP842" i="5"/>
  <c r="NP843" i="5"/>
  <c r="NP844" i="5"/>
  <c r="NP845" i="5"/>
  <c r="NP846" i="5"/>
  <c r="NP847" i="5"/>
  <c r="NP848" i="5"/>
  <c r="NP849" i="5"/>
  <c r="NP850" i="5"/>
  <c r="NP851" i="5"/>
  <c r="NP852" i="5"/>
  <c r="NP853" i="5"/>
  <c r="NP854" i="5"/>
  <c r="NP855" i="5"/>
  <c r="NP856" i="5"/>
  <c r="NP857" i="5"/>
  <c r="NP858" i="5"/>
  <c r="NP859" i="5"/>
  <c r="NP860" i="5"/>
  <c r="NP861" i="5"/>
  <c r="NP862" i="5"/>
  <c r="NP863" i="5"/>
  <c r="NP864" i="5"/>
  <c r="NP865" i="5"/>
  <c r="NP866" i="5"/>
  <c r="NP867" i="5"/>
  <c r="NP868" i="5"/>
  <c r="NP869" i="5"/>
  <c r="NP870" i="5"/>
  <c r="NP871" i="5"/>
  <c r="NP872" i="5"/>
  <c r="NP873" i="5"/>
  <c r="NP874" i="5"/>
  <c r="NP875" i="5"/>
  <c r="NP876" i="5"/>
  <c r="NP877" i="5"/>
  <c r="NP878" i="5"/>
  <c r="NP879" i="5"/>
  <c r="NP880" i="5"/>
  <c r="NP881" i="5"/>
  <c r="NP882" i="5"/>
  <c r="NP883" i="5"/>
  <c r="NP884" i="5"/>
  <c r="NP885" i="5"/>
  <c r="NP886" i="5"/>
  <c r="NP887" i="5"/>
  <c r="NP888" i="5"/>
  <c r="NP889" i="5"/>
  <c r="NP890" i="5"/>
  <c r="NP891" i="5"/>
  <c r="NP892" i="5"/>
  <c r="NP893" i="5"/>
  <c r="NP894" i="5"/>
  <c r="NP895" i="5"/>
  <c r="NP896" i="5"/>
  <c r="NP897" i="5"/>
  <c r="NP898" i="5"/>
  <c r="NP899" i="5"/>
  <c r="NP900" i="5"/>
  <c r="NP901" i="5"/>
  <c r="NP902" i="5"/>
  <c r="NP903" i="5"/>
  <c r="NP904" i="5"/>
  <c r="NP905" i="5"/>
  <c r="NP607" i="5"/>
  <c r="NL608" i="5"/>
  <c r="NL609" i="5"/>
  <c r="NL610" i="5"/>
  <c r="NL611" i="5"/>
  <c r="NL612" i="5"/>
  <c r="NL613" i="5"/>
  <c r="NL614" i="5"/>
  <c r="NL615" i="5"/>
  <c r="NL616" i="5"/>
  <c r="NL617" i="5"/>
  <c r="NL618" i="5"/>
  <c r="NL619" i="5"/>
  <c r="NL620" i="5"/>
  <c r="NL621" i="5"/>
  <c r="NL622" i="5"/>
  <c r="NL623" i="5"/>
  <c r="NL624" i="5"/>
  <c r="NL625" i="5"/>
  <c r="NL626" i="5"/>
  <c r="NL627" i="5"/>
  <c r="NL628" i="5"/>
  <c r="NL629" i="5"/>
  <c r="NL630" i="5"/>
  <c r="NL631" i="5"/>
  <c r="NL632" i="5"/>
  <c r="NL633" i="5"/>
  <c r="NL634" i="5"/>
  <c r="NL635" i="5"/>
  <c r="NL636" i="5"/>
  <c r="NL637" i="5"/>
  <c r="NL638" i="5"/>
  <c r="NL639" i="5"/>
  <c r="NL640" i="5"/>
  <c r="NL641" i="5"/>
  <c r="NL642" i="5"/>
  <c r="NL643" i="5"/>
  <c r="NL644" i="5"/>
  <c r="NL645" i="5"/>
  <c r="NL646" i="5"/>
  <c r="NL647" i="5"/>
  <c r="NL648" i="5"/>
  <c r="NL649" i="5"/>
  <c r="NL650" i="5"/>
  <c r="NL651" i="5"/>
  <c r="NL652" i="5"/>
  <c r="NL653" i="5"/>
  <c r="NL654" i="5"/>
  <c r="NL655" i="5"/>
  <c r="NL656" i="5"/>
  <c r="NL657" i="5"/>
  <c r="NL658" i="5"/>
  <c r="NL659" i="5"/>
  <c r="NL660" i="5"/>
  <c r="NL661" i="5"/>
  <c r="NL662" i="5"/>
  <c r="NL663" i="5"/>
  <c r="NL664" i="5"/>
  <c r="NL665" i="5"/>
  <c r="NL666" i="5"/>
  <c r="NL667" i="5"/>
  <c r="NL668" i="5"/>
  <c r="NL669" i="5"/>
  <c r="NL670" i="5"/>
  <c r="NL671" i="5"/>
  <c r="NL672" i="5"/>
  <c r="NL673" i="5"/>
  <c r="NL674" i="5"/>
  <c r="NL675" i="5"/>
  <c r="NL676" i="5"/>
  <c r="NL677" i="5"/>
  <c r="NL678" i="5"/>
  <c r="NL679" i="5"/>
  <c r="NL680" i="5"/>
  <c r="NL681" i="5"/>
  <c r="NL682" i="5"/>
  <c r="NL683" i="5"/>
  <c r="NL684" i="5"/>
  <c r="NL685" i="5"/>
  <c r="NL686" i="5"/>
  <c r="NL687" i="5"/>
  <c r="NL688" i="5"/>
  <c r="NL689" i="5"/>
  <c r="NL690" i="5"/>
  <c r="NL691" i="5"/>
  <c r="NL692" i="5"/>
  <c r="NL693" i="5"/>
  <c r="NL694" i="5"/>
  <c r="NL695" i="5"/>
  <c r="NL696" i="5"/>
  <c r="NL697" i="5"/>
  <c r="NL698" i="5"/>
  <c r="NL699" i="5"/>
  <c r="NL700" i="5"/>
  <c r="NL701" i="5"/>
  <c r="NL702" i="5"/>
  <c r="NL703" i="5"/>
  <c r="NL704" i="5"/>
  <c r="NL705" i="5"/>
  <c r="NL706" i="5"/>
  <c r="NL707" i="5"/>
  <c r="NL708" i="5"/>
  <c r="NL709" i="5"/>
  <c r="NL710" i="5"/>
  <c r="NL711" i="5"/>
  <c r="NL712" i="5"/>
  <c r="NL713" i="5"/>
  <c r="NL714" i="5"/>
  <c r="NL715" i="5"/>
  <c r="NL716" i="5"/>
  <c r="NL717" i="5"/>
  <c r="NL718" i="5"/>
  <c r="NL719" i="5"/>
  <c r="NL720" i="5"/>
  <c r="NL721" i="5"/>
  <c r="NL722" i="5"/>
  <c r="NL723" i="5"/>
  <c r="NL724" i="5"/>
  <c r="NL725" i="5"/>
  <c r="NL726" i="5"/>
  <c r="NL727" i="5"/>
  <c r="NL728" i="5"/>
  <c r="NL729" i="5"/>
  <c r="NL730" i="5"/>
  <c r="NL731" i="5"/>
  <c r="NL732" i="5"/>
  <c r="NL733" i="5"/>
  <c r="NL734" i="5"/>
  <c r="NL735" i="5"/>
  <c r="NL736" i="5"/>
  <c r="NL737" i="5"/>
  <c r="NL738" i="5"/>
  <c r="NL739" i="5"/>
  <c r="NL740" i="5"/>
  <c r="NL741" i="5"/>
  <c r="NL742" i="5"/>
  <c r="NL743" i="5"/>
  <c r="NL744" i="5"/>
  <c r="NL745" i="5"/>
  <c r="NL746" i="5"/>
  <c r="NL747" i="5"/>
  <c r="NL748" i="5"/>
  <c r="NL749" i="5"/>
  <c r="NL750" i="5"/>
  <c r="NL751" i="5"/>
  <c r="NL752" i="5"/>
  <c r="NL753" i="5"/>
  <c r="NL754" i="5"/>
  <c r="NL755" i="5"/>
  <c r="NL756" i="5"/>
  <c r="NL757" i="5"/>
  <c r="NL758" i="5"/>
  <c r="NL759" i="5"/>
  <c r="NL760" i="5"/>
  <c r="NL761" i="5"/>
  <c r="NL762" i="5"/>
  <c r="NL763" i="5"/>
  <c r="NL764" i="5"/>
  <c r="NL765" i="5"/>
  <c r="NL766" i="5"/>
  <c r="NL767" i="5"/>
  <c r="NL768" i="5"/>
  <c r="NL769" i="5"/>
  <c r="NL770" i="5"/>
  <c r="NL771" i="5"/>
  <c r="NL772" i="5"/>
  <c r="NL773" i="5"/>
  <c r="NL774" i="5"/>
  <c r="NL775" i="5"/>
  <c r="NL776" i="5"/>
  <c r="NL777" i="5"/>
  <c r="NL778" i="5"/>
  <c r="NL779" i="5"/>
  <c r="NL780" i="5"/>
  <c r="NL781" i="5"/>
  <c r="NL782" i="5"/>
  <c r="NL783" i="5"/>
  <c r="NL784" i="5"/>
  <c r="NL785" i="5"/>
  <c r="NL786" i="5"/>
  <c r="NL787" i="5"/>
  <c r="NL788" i="5"/>
  <c r="NL789" i="5"/>
  <c r="NL790" i="5"/>
  <c r="NL791" i="5"/>
  <c r="NL792" i="5"/>
  <c r="NL793" i="5"/>
  <c r="NL794" i="5"/>
  <c r="NL795" i="5"/>
  <c r="NL796" i="5"/>
  <c r="NL797" i="5"/>
  <c r="NL798" i="5"/>
  <c r="NL799" i="5"/>
  <c r="NL800" i="5"/>
  <c r="NL801" i="5"/>
  <c r="NL802" i="5"/>
  <c r="NL803" i="5"/>
  <c r="NL804" i="5"/>
  <c r="NL805" i="5"/>
  <c r="NL806" i="5"/>
  <c r="NL807" i="5"/>
  <c r="NL808" i="5"/>
  <c r="NL809" i="5"/>
  <c r="NL810" i="5"/>
  <c r="NL811" i="5"/>
  <c r="NL812" i="5"/>
  <c r="NL813" i="5"/>
  <c r="NL814" i="5"/>
  <c r="NL815" i="5"/>
  <c r="NL816" i="5"/>
  <c r="NL817" i="5"/>
  <c r="NL818" i="5"/>
  <c r="NL819" i="5"/>
  <c r="NL820" i="5"/>
  <c r="NL821" i="5"/>
  <c r="NL822" i="5"/>
  <c r="NL823" i="5"/>
  <c r="NL824" i="5"/>
  <c r="NL825" i="5"/>
  <c r="NL826" i="5"/>
  <c r="NL827" i="5"/>
  <c r="NL828" i="5"/>
  <c r="NL829" i="5"/>
  <c r="NL830" i="5"/>
  <c r="NL831" i="5"/>
  <c r="NL832" i="5"/>
  <c r="NL833" i="5"/>
  <c r="NL834" i="5"/>
  <c r="NL835" i="5"/>
  <c r="NL836" i="5"/>
  <c r="NL837" i="5"/>
  <c r="NL838" i="5"/>
  <c r="NL839" i="5"/>
  <c r="NL840" i="5"/>
  <c r="NL841" i="5"/>
  <c r="NL842" i="5"/>
  <c r="NL843" i="5"/>
  <c r="NL844" i="5"/>
  <c r="NL845" i="5"/>
  <c r="NL846" i="5"/>
  <c r="NL847" i="5"/>
  <c r="NL848" i="5"/>
  <c r="NL849" i="5"/>
  <c r="NL850" i="5"/>
  <c r="NL851" i="5"/>
  <c r="NL852" i="5"/>
  <c r="NL853" i="5"/>
  <c r="NL854" i="5"/>
  <c r="NL855" i="5"/>
  <c r="NL856" i="5"/>
  <c r="NL857" i="5"/>
  <c r="NL858" i="5"/>
  <c r="NL859" i="5"/>
  <c r="NL860" i="5"/>
  <c r="NL861" i="5"/>
  <c r="NL862" i="5"/>
  <c r="NL863" i="5"/>
  <c r="NL864" i="5"/>
  <c r="NL865" i="5"/>
  <c r="NL866" i="5"/>
  <c r="NL867" i="5"/>
  <c r="NL868" i="5"/>
  <c r="NL869" i="5"/>
  <c r="NL870" i="5"/>
  <c r="NL871" i="5"/>
  <c r="NL872" i="5"/>
  <c r="NL873" i="5"/>
  <c r="NL874" i="5"/>
  <c r="NL875" i="5"/>
  <c r="NL876" i="5"/>
  <c r="NL877" i="5"/>
  <c r="NL878" i="5"/>
  <c r="NL879" i="5"/>
  <c r="NL880" i="5"/>
  <c r="NL881" i="5"/>
  <c r="NL882" i="5"/>
  <c r="NL883" i="5"/>
  <c r="NL884" i="5"/>
  <c r="NL885" i="5"/>
  <c r="NL886" i="5"/>
  <c r="NL887" i="5"/>
  <c r="NL888" i="5"/>
  <c r="NL889" i="5"/>
  <c r="NL890" i="5"/>
  <c r="NL891" i="5"/>
  <c r="NL892" i="5"/>
  <c r="NL893" i="5"/>
  <c r="NL894" i="5"/>
  <c r="NL895" i="5"/>
  <c r="NL896" i="5"/>
  <c r="NL897" i="5"/>
  <c r="NL898" i="5"/>
  <c r="NL899" i="5"/>
  <c r="NL900" i="5"/>
  <c r="NL901" i="5"/>
  <c r="NL902" i="5"/>
  <c r="NL903" i="5"/>
  <c r="NL904" i="5"/>
  <c r="NL905" i="5"/>
  <c r="NL607" i="5"/>
  <c r="NH608" i="5"/>
  <c r="NH609" i="5"/>
  <c r="NH610" i="5"/>
  <c r="NH611" i="5"/>
  <c r="NH612" i="5"/>
  <c r="NH613" i="5"/>
  <c r="NH614" i="5"/>
  <c r="NH615" i="5"/>
  <c r="NH616" i="5"/>
  <c r="NH617" i="5"/>
  <c r="NH618" i="5"/>
  <c r="NH619" i="5"/>
  <c r="NH620" i="5"/>
  <c r="NH621" i="5"/>
  <c r="NH622" i="5"/>
  <c r="NH623" i="5"/>
  <c r="NH624" i="5"/>
  <c r="NH625" i="5"/>
  <c r="NH626" i="5"/>
  <c r="NH627" i="5"/>
  <c r="NH628" i="5"/>
  <c r="NH629" i="5"/>
  <c r="NH630" i="5"/>
  <c r="NH631" i="5"/>
  <c r="NH632" i="5"/>
  <c r="NH633" i="5"/>
  <c r="NH634" i="5"/>
  <c r="NH635" i="5"/>
  <c r="NH636" i="5"/>
  <c r="NH637" i="5"/>
  <c r="NH638" i="5"/>
  <c r="NH639" i="5"/>
  <c r="NH640" i="5"/>
  <c r="NH641" i="5"/>
  <c r="NH642" i="5"/>
  <c r="NH643" i="5"/>
  <c r="NH644" i="5"/>
  <c r="NH645" i="5"/>
  <c r="NH646" i="5"/>
  <c r="NH647" i="5"/>
  <c r="NH648" i="5"/>
  <c r="NH649" i="5"/>
  <c r="NH650" i="5"/>
  <c r="NH651" i="5"/>
  <c r="NH652" i="5"/>
  <c r="NH653" i="5"/>
  <c r="NH654" i="5"/>
  <c r="NH655" i="5"/>
  <c r="NH656" i="5"/>
  <c r="NH657" i="5"/>
  <c r="NH658" i="5"/>
  <c r="NH659" i="5"/>
  <c r="NH660" i="5"/>
  <c r="NH661" i="5"/>
  <c r="NH662" i="5"/>
  <c r="NH663" i="5"/>
  <c r="NH664" i="5"/>
  <c r="NH665" i="5"/>
  <c r="NH666" i="5"/>
  <c r="NH667" i="5"/>
  <c r="NH668" i="5"/>
  <c r="NH669" i="5"/>
  <c r="NH670" i="5"/>
  <c r="NH671" i="5"/>
  <c r="NH672" i="5"/>
  <c r="NH673" i="5"/>
  <c r="NH674" i="5"/>
  <c r="NH675" i="5"/>
  <c r="NH676" i="5"/>
  <c r="NH677" i="5"/>
  <c r="NH678" i="5"/>
  <c r="NH679" i="5"/>
  <c r="NH680" i="5"/>
  <c r="NH681" i="5"/>
  <c r="NH682" i="5"/>
  <c r="NH683" i="5"/>
  <c r="NH684" i="5"/>
  <c r="NH685" i="5"/>
  <c r="NH686" i="5"/>
  <c r="NH687" i="5"/>
  <c r="NH688" i="5"/>
  <c r="NH689" i="5"/>
  <c r="NH690" i="5"/>
  <c r="NH691" i="5"/>
  <c r="NH692" i="5"/>
  <c r="NH693" i="5"/>
  <c r="NH694" i="5"/>
  <c r="NH695" i="5"/>
  <c r="NH696" i="5"/>
  <c r="NH697" i="5"/>
  <c r="NH698" i="5"/>
  <c r="NH699" i="5"/>
  <c r="NH700" i="5"/>
  <c r="NH701" i="5"/>
  <c r="NH702" i="5"/>
  <c r="NH703" i="5"/>
  <c r="NH704" i="5"/>
  <c r="NH705" i="5"/>
  <c r="NH706" i="5"/>
  <c r="NH707" i="5"/>
  <c r="NH708" i="5"/>
  <c r="NH709" i="5"/>
  <c r="NH710" i="5"/>
  <c r="NH711" i="5"/>
  <c r="NH712" i="5"/>
  <c r="NH713" i="5"/>
  <c r="NH714" i="5"/>
  <c r="NH715" i="5"/>
  <c r="NH716" i="5"/>
  <c r="NH717" i="5"/>
  <c r="NH718" i="5"/>
  <c r="NH719" i="5"/>
  <c r="NH720" i="5"/>
  <c r="NH721" i="5"/>
  <c r="NH722" i="5"/>
  <c r="NH723" i="5"/>
  <c r="NH724" i="5"/>
  <c r="NH725" i="5"/>
  <c r="NH726" i="5"/>
  <c r="NH727" i="5"/>
  <c r="NH728" i="5"/>
  <c r="NH729" i="5"/>
  <c r="NH730" i="5"/>
  <c r="NH731" i="5"/>
  <c r="NH732" i="5"/>
  <c r="NH733" i="5"/>
  <c r="NH734" i="5"/>
  <c r="NH735" i="5"/>
  <c r="NH736" i="5"/>
  <c r="NH737" i="5"/>
  <c r="NH738" i="5"/>
  <c r="NH739" i="5"/>
  <c r="NH740" i="5"/>
  <c r="NH741" i="5"/>
  <c r="NH742" i="5"/>
  <c r="NH743" i="5"/>
  <c r="NH744" i="5"/>
  <c r="NH745" i="5"/>
  <c r="NH746" i="5"/>
  <c r="NH747" i="5"/>
  <c r="NH748" i="5"/>
  <c r="NH749" i="5"/>
  <c r="NH750" i="5"/>
  <c r="NH751" i="5"/>
  <c r="NH752" i="5"/>
  <c r="NH753" i="5"/>
  <c r="NH754" i="5"/>
  <c r="NH755" i="5"/>
  <c r="NH756" i="5"/>
  <c r="NH757" i="5"/>
  <c r="NH758" i="5"/>
  <c r="NH759" i="5"/>
  <c r="NH760" i="5"/>
  <c r="NH761" i="5"/>
  <c r="NH762" i="5"/>
  <c r="NH763" i="5"/>
  <c r="NH764" i="5"/>
  <c r="NH765" i="5"/>
  <c r="NH766" i="5"/>
  <c r="NH767" i="5"/>
  <c r="NH768" i="5"/>
  <c r="NH769" i="5"/>
  <c r="NH770" i="5"/>
  <c r="NH771" i="5"/>
  <c r="NH772" i="5"/>
  <c r="NH773" i="5"/>
  <c r="NH774" i="5"/>
  <c r="NH775" i="5"/>
  <c r="NH776" i="5"/>
  <c r="NH777" i="5"/>
  <c r="NH778" i="5"/>
  <c r="NH779" i="5"/>
  <c r="NH780" i="5"/>
  <c r="NH781" i="5"/>
  <c r="NH782" i="5"/>
  <c r="NH783" i="5"/>
  <c r="NH784" i="5"/>
  <c r="NH785" i="5"/>
  <c r="NH786" i="5"/>
  <c r="NH787" i="5"/>
  <c r="NH788" i="5"/>
  <c r="NH789" i="5"/>
  <c r="NH790" i="5"/>
  <c r="NH791" i="5"/>
  <c r="NH792" i="5"/>
  <c r="NH793" i="5"/>
  <c r="NH794" i="5"/>
  <c r="NH795" i="5"/>
  <c r="NH796" i="5"/>
  <c r="NH797" i="5"/>
  <c r="NH798" i="5"/>
  <c r="NH799" i="5"/>
  <c r="NH800" i="5"/>
  <c r="NH801" i="5"/>
  <c r="NH802" i="5"/>
  <c r="NH803" i="5"/>
  <c r="NH804" i="5"/>
  <c r="NH805" i="5"/>
  <c r="NH806" i="5"/>
  <c r="NH807" i="5"/>
  <c r="NH808" i="5"/>
  <c r="NH809" i="5"/>
  <c r="NH810" i="5"/>
  <c r="NH811" i="5"/>
  <c r="NH812" i="5"/>
  <c r="NH813" i="5"/>
  <c r="NH814" i="5"/>
  <c r="NH815" i="5"/>
  <c r="NH816" i="5"/>
  <c r="NH817" i="5"/>
  <c r="NH818" i="5"/>
  <c r="NH819" i="5"/>
  <c r="NH820" i="5"/>
  <c r="NH821" i="5"/>
  <c r="NH822" i="5"/>
  <c r="NH823" i="5"/>
  <c r="NH824" i="5"/>
  <c r="NH825" i="5"/>
  <c r="NH826" i="5"/>
  <c r="NH827" i="5"/>
  <c r="NH828" i="5"/>
  <c r="NH829" i="5"/>
  <c r="NH830" i="5"/>
  <c r="NH831" i="5"/>
  <c r="NH832" i="5"/>
  <c r="NH833" i="5"/>
  <c r="NH834" i="5"/>
  <c r="NH835" i="5"/>
  <c r="NH836" i="5"/>
  <c r="NH837" i="5"/>
  <c r="NH838" i="5"/>
  <c r="NH839" i="5"/>
  <c r="NH840" i="5"/>
  <c r="NH841" i="5"/>
  <c r="NH842" i="5"/>
  <c r="NH843" i="5"/>
  <c r="NH844" i="5"/>
  <c r="NH845" i="5"/>
  <c r="NH846" i="5"/>
  <c r="NH847" i="5"/>
  <c r="NH848" i="5"/>
  <c r="NH849" i="5"/>
  <c r="NH850" i="5"/>
  <c r="NH851" i="5"/>
  <c r="NH852" i="5"/>
  <c r="NH853" i="5"/>
  <c r="NH854" i="5"/>
  <c r="NH855" i="5"/>
  <c r="NH856" i="5"/>
  <c r="NH857" i="5"/>
  <c r="NH858" i="5"/>
  <c r="NH859" i="5"/>
  <c r="NH860" i="5"/>
  <c r="NH861" i="5"/>
  <c r="NH862" i="5"/>
  <c r="NH863" i="5"/>
  <c r="NH864" i="5"/>
  <c r="NH865" i="5"/>
  <c r="NH866" i="5"/>
  <c r="NH867" i="5"/>
  <c r="NH868" i="5"/>
  <c r="NH869" i="5"/>
  <c r="NH870" i="5"/>
  <c r="NH871" i="5"/>
  <c r="NH872" i="5"/>
  <c r="NH873" i="5"/>
  <c r="NH874" i="5"/>
  <c r="NH875" i="5"/>
  <c r="NH876" i="5"/>
  <c r="NH877" i="5"/>
  <c r="NH878" i="5"/>
  <c r="NH879" i="5"/>
  <c r="NH880" i="5"/>
  <c r="NH881" i="5"/>
  <c r="NH882" i="5"/>
  <c r="NH883" i="5"/>
  <c r="NH884" i="5"/>
  <c r="NH885" i="5"/>
  <c r="NH886" i="5"/>
  <c r="NH887" i="5"/>
  <c r="NH888" i="5"/>
  <c r="NH889" i="5"/>
  <c r="NH890" i="5"/>
  <c r="NH891" i="5"/>
  <c r="NH892" i="5"/>
  <c r="NH893" i="5"/>
  <c r="NH894" i="5"/>
  <c r="NH895" i="5"/>
  <c r="NH896" i="5"/>
  <c r="NH897" i="5"/>
  <c r="NH898" i="5"/>
  <c r="NH899" i="5"/>
  <c r="NH900" i="5"/>
  <c r="NH901" i="5"/>
  <c r="NH902" i="5"/>
  <c r="NH903" i="5"/>
  <c r="NH904" i="5"/>
  <c r="NH905" i="5"/>
  <c r="NH607" i="5"/>
  <c r="ND608" i="5"/>
  <c r="ND609" i="5"/>
  <c r="ND610" i="5"/>
  <c r="ND611" i="5"/>
  <c r="ND612" i="5"/>
  <c r="ND613" i="5"/>
  <c r="ND614" i="5"/>
  <c r="ND615" i="5"/>
  <c r="ND616" i="5"/>
  <c r="ND617" i="5"/>
  <c r="ND618" i="5"/>
  <c r="ND619" i="5"/>
  <c r="ND620" i="5"/>
  <c r="ND621" i="5"/>
  <c r="ND622" i="5"/>
  <c r="ND623" i="5"/>
  <c r="ND624" i="5"/>
  <c r="ND625" i="5"/>
  <c r="ND626" i="5"/>
  <c r="ND627" i="5"/>
  <c r="ND628" i="5"/>
  <c r="ND629" i="5"/>
  <c r="ND630" i="5"/>
  <c r="ND631" i="5"/>
  <c r="ND632" i="5"/>
  <c r="ND633" i="5"/>
  <c r="ND634" i="5"/>
  <c r="ND635" i="5"/>
  <c r="ND636" i="5"/>
  <c r="ND637" i="5"/>
  <c r="ND638" i="5"/>
  <c r="ND639" i="5"/>
  <c r="ND640" i="5"/>
  <c r="ND641" i="5"/>
  <c r="ND642" i="5"/>
  <c r="ND643" i="5"/>
  <c r="ND644" i="5"/>
  <c r="ND645" i="5"/>
  <c r="ND646" i="5"/>
  <c r="ND647" i="5"/>
  <c r="ND648" i="5"/>
  <c r="ND649" i="5"/>
  <c r="ND650" i="5"/>
  <c r="ND651" i="5"/>
  <c r="ND652" i="5"/>
  <c r="ND653" i="5"/>
  <c r="ND654" i="5"/>
  <c r="ND655" i="5"/>
  <c r="ND656" i="5"/>
  <c r="ND657" i="5"/>
  <c r="ND658" i="5"/>
  <c r="ND659" i="5"/>
  <c r="ND660" i="5"/>
  <c r="ND661" i="5"/>
  <c r="ND662" i="5"/>
  <c r="ND663" i="5"/>
  <c r="ND664" i="5"/>
  <c r="ND665" i="5"/>
  <c r="ND666" i="5"/>
  <c r="ND667" i="5"/>
  <c r="ND668" i="5"/>
  <c r="ND669" i="5"/>
  <c r="ND670" i="5"/>
  <c r="ND671" i="5"/>
  <c r="ND672" i="5"/>
  <c r="ND673" i="5"/>
  <c r="ND674" i="5"/>
  <c r="ND675" i="5"/>
  <c r="ND676" i="5"/>
  <c r="ND677" i="5"/>
  <c r="ND678" i="5"/>
  <c r="ND679" i="5"/>
  <c r="ND680" i="5"/>
  <c r="ND681" i="5"/>
  <c r="ND682" i="5"/>
  <c r="ND683" i="5"/>
  <c r="ND684" i="5"/>
  <c r="ND685" i="5"/>
  <c r="ND686" i="5"/>
  <c r="ND687" i="5"/>
  <c r="ND688" i="5"/>
  <c r="ND689" i="5"/>
  <c r="ND690" i="5"/>
  <c r="ND691" i="5"/>
  <c r="ND692" i="5"/>
  <c r="ND693" i="5"/>
  <c r="ND694" i="5"/>
  <c r="ND695" i="5"/>
  <c r="ND696" i="5"/>
  <c r="ND697" i="5"/>
  <c r="ND698" i="5"/>
  <c r="ND699" i="5"/>
  <c r="ND700" i="5"/>
  <c r="ND701" i="5"/>
  <c r="ND702" i="5"/>
  <c r="ND703" i="5"/>
  <c r="ND704" i="5"/>
  <c r="ND705" i="5"/>
  <c r="ND706" i="5"/>
  <c r="ND707" i="5"/>
  <c r="ND708" i="5"/>
  <c r="ND709" i="5"/>
  <c r="ND710" i="5"/>
  <c r="ND711" i="5"/>
  <c r="ND712" i="5"/>
  <c r="ND713" i="5"/>
  <c r="ND714" i="5"/>
  <c r="ND715" i="5"/>
  <c r="ND716" i="5"/>
  <c r="ND717" i="5"/>
  <c r="ND718" i="5"/>
  <c r="ND719" i="5"/>
  <c r="ND720" i="5"/>
  <c r="ND721" i="5"/>
  <c r="ND722" i="5"/>
  <c r="ND723" i="5"/>
  <c r="ND724" i="5"/>
  <c r="ND725" i="5"/>
  <c r="ND726" i="5"/>
  <c r="ND727" i="5"/>
  <c r="ND728" i="5"/>
  <c r="ND729" i="5"/>
  <c r="ND730" i="5"/>
  <c r="ND731" i="5"/>
  <c r="ND732" i="5"/>
  <c r="ND733" i="5"/>
  <c r="ND734" i="5"/>
  <c r="ND735" i="5"/>
  <c r="ND736" i="5"/>
  <c r="ND737" i="5"/>
  <c r="ND738" i="5"/>
  <c r="ND739" i="5"/>
  <c r="ND740" i="5"/>
  <c r="ND741" i="5"/>
  <c r="ND742" i="5"/>
  <c r="ND743" i="5"/>
  <c r="ND744" i="5"/>
  <c r="ND745" i="5"/>
  <c r="ND746" i="5"/>
  <c r="ND747" i="5"/>
  <c r="ND748" i="5"/>
  <c r="ND749" i="5"/>
  <c r="ND750" i="5"/>
  <c r="ND751" i="5"/>
  <c r="ND752" i="5"/>
  <c r="ND753" i="5"/>
  <c r="ND754" i="5"/>
  <c r="ND755" i="5"/>
  <c r="ND756" i="5"/>
  <c r="ND757" i="5"/>
  <c r="ND758" i="5"/>
  <c r="ND759" i="5"/>
  <c r="ND760" i="5"/>
  <c r="ND761" i="5"/>
  <c r="ND762" i="5"/>
  <c r="ND763" i="5"/>
  <c r="ND764" i="5"/>
  <c r="ND765" i="5"/>
  <c r="ND766" i="5"/>
  <c r="ND767" i="5"/>
  <c r="ND768" i="5"/>
  <c r="ND769" i="5"/>
  <c r="ND770" i="5"/>
  <c r="ND771" i="5"/>
  <c r="ND772" i="5"/>
  <c r="ND773" i="5"/>
  <c r="ND774" i="5"/>
  <c r="ND775" i="5"/>
  <c r="ND776" i="5"/>
  <c r="ND777" i="5"/>
  <c r="ND778" i="5"/>
  <c r="ND779" i="5"/>
  <c r="ND780" i="5"/>
  <c r="ND781" i="5"/>
  <c r="ND782" i="5"/>
  <c r="ND783" i="5"/>
  <c r="ND784" i="5"/>
  <c r="ND785" i="5"/>
  <c r="ND786" i="5"/>
  <c r="ND787" i="5"/>
  <c r="ND788" i="5"/>
  <c r="ND789" i="5"/>
  <c r="ND790" i="5"/>
  <c r="ND791" i="5"/>
  <c r="ND792" i="5"/>
  <c r="ND793" i="5"/>
  <c r="ND794" i="5"/>
  <c r="ND795" i="5"/>
  <c r="ND796" i="5"/>
  <c r="ND797" i="5"/>
  <c r="ND798" i="5"/>
  <c r="ND799" i="5"/>
  <c r="ND800" i="5"/>
  <c r="ND801" i="5"/>
  <c r="ND802" i="5"/>
  <c r="ND803" i="5"/>
  <c r="ND804" i="5"/>
  <c r="ND805" i="5"/>
  <c r="ND806" i="5"/>
  <c r="ND807" i="5"/>
  <c r="ND808" i="5"/>
  <c r="ND809" i="5"/>
  <c r="ND810" i="5"/>
  <c r="ND811" i="5"/>
  <c r="ND812" i="5"/>
  <c r="ND813" i="5"/>
  <c r="ND814" i="5"/>
  <c r="ND815" i="5"/>
  <c r="ND816" i="5"/>
  <c r="ND817" i="5"/>
  <c r="ND818" i="5"/>
  <c r="ND819" i="5"/>
  <c r="ND820" i="5"/>
  <c r="ND821" i="5"/>
  <c r="ND822" i="5"/>
  <c r="ND823" i="5"/>
  <c r="ND824" i="5"/>
  <c r="ND825" i="5"/>
  <c r="ND826" i="5"/>
  <c r="ND827" i="5"/>
  <c r="ND828" i="5"/>
  <c r="ND829" i="5"/>
  <c r="ND830" i="5"/>
  <c r="ND831" i="5"/>
  <c r="ND832" i="5"/>
  <c r="ND833" i="5"/>
  <c r="ND834" i="5"/>
  <c r="ND835" i="5"/>
  <c r="ND836" i="5"/>
  <c r="ND837" i="5"/>
  <c r="ND838" i="5"/>
  <c r="ND839" i="5"/>
  <c r="ND840" i="5"/>
  <c r="ND841" i="5"/>
  <c r="ND842" i="5"/>
  <c r="ND843" i="5"/>
  <c r="ND844" i="5"/>
  <c r="ND845" i="5"/>
  <c r="ND846" i="5"/>
  <c r="ND847" i="5"/>
  <c r="ND848" i="5"/>
  <c r="ND849" i="5"/>
  <c r="ND850" i="5"/>
  <c r="ND851" i="5"/>
  <c r="ND852" i="5"/>
  <c r="ND853" i="5"/>
  <c r="ND854" i="5"/>
  <c r="ND855" i="5"/>
  <c r="ND856" i="5"/>
  <c r="ND857" i="5"/>
  <c r="ND858" i="5"/>
  <c r="ND859" i="5"/>
  <c r="ND860" i="5"/>
  <c r="ND861" i="5"/>
  <c r="ND862" i="5"/>
  <c r="ND863" i="5"/>
  <c r="ND864" i="5"/>
  <c r="ND865" i="5"/>
  <c r="ND866" i="5"/>
  <c r="ND867" i="5"/>
  <c r="ND868" i="5"/>
  <c r="ND869" i="5"/>
  <c r="ND870" i="5"/>
  <c r="ND871" i="5"/>
  <c r="ND872" i="5"/>
  <c r="ND873" i="5"/>
  <c r="ND874" i="5"/>
  <c r="ND875" i="5"/>
  <c r="ND876" i="5"/>
  <c r="ND877" i="5"/>
  <c r="ND878" i="5"/>
  <c r="ND879" i="5"/>
  <c r="ND880" i="5"/>
  <c r="ND881" i="5"/>
  <c r="ND882" i="5"/>
  <c r="ND883" i="5"/>
  <c r="ND884" i="5"/>
  <c r="ND885" i="5"/>
  <c r="ND886" i="5"/>
  <c r="ND887" i="5"/>
  <c r="ND888" i="5"/>
  <c r="ND889" i="5"/>
  <c r="ND890" i="5"/>
  <c r="ND891" i="5"/>
  <c r="ND892" i="5"/>
  <c r="ND893" i="5"/>
  <c r="ND894" i="5"/>
  <c r="ND895" i="5"/>
  <c r="ND896" i="5"/>
  <c r="ND897" i="5"/>
  <c r="ND898" i="5"/>
  <c r="ND899" i="5"/>
  <c r="ND900" i="5"/>
  <c r="ND901" i="5"/>
  <c r="ND902" i="5"/>
  <c r="ND903" i="5"/>
  <c r="ND904" i="5"/>
  <c r="ND905" i="5"/>
  <c r="ND607" i="5"/>
  <c r="MZ608" i="5"/>
  <c r="MZ609" i="5"/>
  <c r="MZ610" i="5"/>
  <c r="MZ611" i="5"/>
  <c r="MZ612" i="5"/>
  <c r="MZ613" i="5"/>
  <c r="MZ614" i="5"/>
  <c r="MZ615" i="5"/>
  <c r="MZ616" i="5"/>
  <c r="MZ617" i="5"/>
  <c r="MZ618" i="5"/>
  <c r="MZ619" i="5"/>
  <c r="MZ620" i="5"/>
  <c r="MZ621" i="5"/>
  <c r="MZ622" i="5"/>
  <c r="MZ623" i="5"/>
  <c r="MZ624" i="5"/>
  <c r="MZ625" i="5"/>
  <c r="MZ626" i="5"/>
  <c r="MZ627" i="5"/>
  <c r="MZ628" i="5"/>
  <c r="MZ629" i="5"/>
  <c r="MZ630" i="5"/>
  <c r="MZ631" i="5"/>
  <c r="MZ632" i="5"/>
  <c r="MZ633" i="5"/>
  <c r="MZ634" i="5"/>
  <c r="MZ635" i="5"/>
  <c r="MZ636" i="5"/>
  <c r="MZ637" i="5"/>
  <c r="MZ638" i="5"/>
  <c r="MZ639" i="5"/>
  <c r="MZ640" i="5"/>
  <c r="MZ641" i="5"/>
  <c r="MZ642" i="5"/>
  <c r="MZ643" i="5"/>
  <c r="MZ644" i="5"/>
  <c r="MZ645" i="5"/>
  <c r="MZ646" i="5"/>
  <c r="MZ647" i="5"/>
  <c r="MZ648" i="5"/>
  <c r="MZ649" i="5"/>
  <c r="MZ650" i="5"/>
  <c r="MZ651" i="5"/>
  <c r="MZ652" i="5"/>
  <c r="MZ653" i="5"/>
  <c r="MZ654" i="5"/>
  <c r="MZ655" i="5"/>
  <c r="MZ656" i="5"/>
  <c r="MZ657" i="5"/>
  <c r="MZ658" i="5"/>
  <c r="MZ659" i="5"/>
  <c r="MZ660" i="5"/>
  <c r="MZ661" i="5"/>
  <c r="MZ662" i="5"/>
  <c r="MZ663" i="5"/>
  <c r="MZ664" i="5"/>
  <c r="MZ665" i="5"/>
  <c r="MZ666" i="5"/>
  <c r="MZ667" i="5"/>
  <c r="MZ668" i="5"/>
  <c r="MZ669" i="5"/>
  <c r="MZ670" i="5"/>
  <c r="MZ671" i="5"/>
  <c r="MZ672" i="5"/>
  <c r="MZ673" i="5"/>
  <c r="MZ674" i="5"/>
  <c r="MZ675" i="5"/>
  <c r="MZ676" i="5"/>
  <c r="MZ677" i="5"/>
  <c r="MZ678" i="5"/>
  <c r="MZ679" i="5"/>
  <c r="MZ680" i="5"/>
  <c r="MZ681" i="5"/>
  <c r="MZ682" i="5"/>
  <c r="MZ683" i="5"/>
  <c r="MZ684" i="5"/>
  <c r="MZ685" i="5"/>
  <c r="MZ686" i="5"/>
  <c r="MZ687" i="5"/>
  <c r="MZ688" i="5"/>
  <c r="MZ689" i="5"/>
  <c r="MZ690" i="5"/>
  <c r="MZ691" i="5"/>
  <c r="MZ692" i="5"/>
  <c r="MZ693" i="5"/>
  <c r="MZ694" i="5"/>
  <c r="MZ695" i="5"/>
  <c r="MZ696" i="5"/>
  <c r="MZ697" i="5"/>
  <c r="MZ698" i="5"/>
  <c r="MZ699" i="5"/>
  <c r="MZ700" i="5"/>
  <c r="MZ701" i="5"/>
  <c r="MZ702" i="5"/>
  <c r="MZ703" i="5"/>
  <c r="MZ704" i="5"/>
  <c r="MZ705" i="5"/>
  <c r="MZ706" i="5"/>
  <c r="MZ707" i="5"/>
  <c r="MZ708" i="5"/>
  <c r="MZ709" i="5"/>
  <c r="MZ710" i="5"/>
  <c r="MZ711" i="5"/>
  <c r="MZ712" i="5"/>
  <c r="MZ713" i="5"/>
  <c r="MZ714" i="5"/>
  <c r="MZ715" i="5"/>
  <c r="MZ716" i="5"/>
  <c r="MZ717" i="5"/>
  <c r="MZ718" i="5"/>
  <c r="MZ719" i="5"/>
  <c r="MZ720" i="5"/>
  <c r="MZ721" i="5"/>
  <c r="MZ722" i="5"/>
  <c r="MZ723" i="5"/>
  <c r="MZ724" i="5"/>
  <c r="MZ725" i="5"/>
  <c r="MZ726" i="5"/>
  <c r="MZ727" i="5"/>
  <c r="MZ728" i="5"/>
  <c r="MZ729" i="5"/>
  <c r="MZ730" i="5"/>
  <c r="MZ731" i="5"/>
  <c r="MZ732" i="5"/>
  <c r="MZ733" i="5"/>
  <c r="MZ734" i="5"/>
  <c r="MZ735" i="5"/>
  <c r="MZ736" i="5"/>
  <c r="MZ737" i="5"/>
  <c r="MZ738" i="5"/>
  <c r="MZ739" i="5"/>
  <c r="MZ740" i="5"/>
  <c r="MZ741" i="5"/>
  <c r="MZ742" i="5"/>
  <c r="MZ743" i="5"/>
  <c r="MZ744" i="5"/>
  <c r="MZ745" i="5"/>
  <c r="MZ746" i="5"/>
  <c r="MZ747" i="5"/>
  <c r="MZ748" i="5"/>
  <c r="MZ749" i="5"/>
  <c r="MZ750" i="5"/>
  <c r="MZ751" i="5"/>
  <c r="MZ752" i="5"/>
  <c r="MZ753" i="5"/>
  <c r="MZ754" i="5"/>
  <c r="MZ755" i="5"/>
  <c r="MZ756" i="5"/>
  <c r="MZ757" i="5"/>
  <c r="MZ758" i="5"/>
  <c r="MZ759" i="5"/>
  <c r="MZ760" i="5"/>
  <c r="MZ761" i="5"/>
  <c r="MZ762" i="5"/>
  <c r="MZ763" i="5"/>
  <c r="MZ764" i="5"/>
  <c r="MZ765" i="5"/>
  <c r="MZ766" i="5"/>
  <c r="MZ767" i="5"/>
  <c r="MZ768" i="5"/>
  <c r="MZ769" i="5"/>
  <c r="MZ770" i="5"/>
  <c r="MZ771" i="5"/>
  <c r="MZ772" i="5"/>
  <c r="MZ773" i="5"/>
  <c r="MZ774" i="5"/>
  <c r="MZ775" i="5"/>
  <c r="MZ776" i="5"/>
  <c r="MZ777" i="5"/>
  <c r="MZ778" i="5"/>
  <c r="MZ779" i="5"/>
  <c r="MZ780" i="5"/>
  <c r="MZ781" i="5"/>
  <c r="MZ782" i="5"/>
  <c r="MZ783" i="5"/>
  <c r="MZ784" i="5"/>
  <c r="MZ785" i="5"/>
  <c r="MZ786" i="5"/>
  <c r="MZ787" i="5"/>
  <c r="MZ788" i="5"/>
  <c r="MZ789" i="5"/>
  <c r="MZ790" i="5"/>
  <c r="MZ791" i="5"/>
  <c r="MZ792" i="5"/>
  <c r="MZ793" i="5"/>
  <c r="MZ794" i="5"/>
  <c r="MZ795" i="5"/>
  <c r="MZ796" i="5"/>
  <c r="MZ797" i="5"/>
  <c r="MZ798" i="5"/>
  <c r="MZ799" i="5"/>
  <c r="MZ800" i="5"/>
  <c r="MZ801" i="5"/>
  <c r="MZ802" i="5"/>
  <c r="MZ803" i="5"/>
  <c r="MZ804" i="5"/>
  <c r="MZ805" i="5"/>
  <c r="MZ806" i="5"/>
  <c r="MZ807" i="5"/>
  <c r="MZ808" i="5"/>
  <c r="MZ809" i="5"/>
  <c r="MZ810" i="5"/>
  <c r="MZ811" i="5"/>
  <c r="MZ812" i="5"/>
  <c r="MZ813" i="5"/>
  <c r="MZ814" i="5"/>
  <c r="MZ815" i="5"/>
  <c r="MZ816" i="5"/>
  <c r="MZ817" i="5"/>
  <c r="MZ818" i="5"/>
  <c r="MZ819" i="5"/>
  <c r="MZ820" i="5"/>
  <c r="MZ821" i="5"/>
  <c r="MZ822" i="5"/>
  <c r="MZ823" i="5"/>
  <c r="MZ824" i="5"/>
  <c r="MZ825" i="5"/>
  <c r="MZ826" i="5"/>
  <c r="MZ827" i="5"/>
  <c r="MZ828" i="5"/>
  <c r="MZ829" i="5"/>
  <c r="MZ830" i="5"/>
  <c r="MZ831" i="5"/>
  <c r="MZ832" i="5"/>
  <c r="MZ833" i="5"/>
  <c r="MZ834" i="5"/>
  <c r="MZ835" i="5"/>
  <c r="MZ836" i="5"/>
  <c r="MZ837" i="5"/>
  <c r="MZ838" i="5"/>
  <c r="MZ839" i="5"/>
  <c r="MZ840" i="5"/>
  <c r="MZ841" i="5"/>
  <c r="MZ842" i="5"/>
  <c r="MZ843" i="5"/>
  <c r="MZ844" i="5"/>
  <c r="MZ845" i="5"/>
  <c r="MZ846" i="5"/>
  <c r="MZ847" i="5"/>
  <c r="MZ848" i="5"/>
  <c r="MZ849" i="5"/>
  <c r="MZ850" i="5"/>
  <c r="MZ851" i="5"/>
  <c r="MZ852" i="5"/>
  <c r="MZ853" i="5"/>
  <c r="MZ854" i="5"/>
  <c r="MZ855" i="5"/>
  <c r="MZ856" i="5"/>
  <c r="MZ857" i="5"/>
  <c r="MZ858" i="5"/>
  <c r="MZ859" i="5"/>
  <c r="MZ860" i="5"/>
  <c r="MZ861" i="5"/>
  <c r="MZ862" i="5"/>
  <c r="MZ863" i="5"/>
  <c r="MZ864" i="5"/>
  <c r="MZ865" i="5"/>
  <c r="MZ866" i="5"/>
  <c r="MZ867" i="5"/>
  <c r="MZ868" i="5"/>
  <c r="MZ869" i="5"/>
  <c r="MZ870" i="5"/>
  <c r="MZ871" i="5"/>
  <c r="MZ872" i="5"/>
  <c r="MZ873" i="5"/>
  <c r="MZ874" i="5"/>
  <c r="MZ875" i="5"/>
  <c r="MZ876" i="5"/>
  <c r="MZ877" i="5"/>
  <c r="MZ878" i="5"/>
  <c r="MZ879" i="5"/>
  <c r="MZ880" i="5"/>
  <c r="MZ881" i="5"/>
  <c r="MZ882" i="5"/>
  <c r="MZ883" i="5"/>
  <c r="MZ884" i="5"/>
  <c r="MZ885" i="5"/>
  <c r="MZ886" i="5"/>
  <c r="MZ887" i="5"/>
  <c r="MZ888" i="5"/>
  <c r="MZ889" i="5"/>
  <c r="MZ890" i="5"/>
  <c r="MZ891" i="5"/>
  <c r="MZ892" i="5"/>
  <c r="MZ893" i="5"/>
  <c r="MZ894" i="5"/>
  <c r="MZ895" i="5"/>
  <c r="MZ896" i="5"/>
  <c r="MZ897" i="5"/>
  <c r="MZ898" i="5"/>
  <c r="MZ899" i="5"/>
  <c r="MZ900" i="5"/>
  <c r="MZ901" i="5"/>
  <c r="MZ902" i="5"/>
  <c r="MZ903" i="5"/>
  <c r="MZ904" i="5"/>
  <c r="MZ905" i="5"/>
  <c r="MZ607" i="5"/>
  <c r="MV608" i="5"/>
  <c r="MV609" i="5"/>
  <c r="MV610" i="5"/>
  <c r="MV611" i="5"/>
  <c r="MV612" i="5"/>
  <c r="MV613" i="5"/>
  <c r="MV614" i="5"/>
  <c r="MV615" i="5"/>
  <c r="MV616" i="5"/>
  <c r="MV617" i="5"/>
  <c r="MV618" i="5"/>
  <c r="MV619" i="5"/>
  <c r="MV620" i="5"/>
  <c r="MV621" i="5"/>
  <c r="MV622" i="5"/>
  <c r="MV623" i="5"/>
  <c r="MV624" i="5"/>
  <c r="MV625" i="5"/>
  <c r="MV626" i="5"/>
  <c r="MV627" i="5"/>
  <c r="MV628" i="5"/>
  <c r="MV629" i="5"/>
  <c r="MV630" i="5"/>
  <c r="MV631" i="5"/>
  <c r="MV632" i="5"/>
  <c r="MV633" i="5"/>
  <c r="MV634" i="5"/>
  <c r="MV635" i="5"/>
  <c r="MV636" i="5"/>
  <c r="MV637" i="5"/>
  <c r="MV638" i="5"/>
  <c r="MV639" i="5"/>
  <c r="MV640" i="5"/>
  <c r="MV641" i="5"/>
  <c r="MV642" i="5"/>
  <c r="MV643" i="5"/>
  <c r="MV644" i="5"/>
  <c r="MV645" i="5"/>
  <c r="MV646" i="5"/>
  <c r="MV647" i="5"/>
  <c r="MV648" i="5"/>
  <c r="MV649" i="5"/>
  <c r="MV650" i="5"/>
  <c r="MV651" i="5"/>
  <c r="MV652" i="5"/>
  <c r="MV653" i="5"/>
  <c r="MV654" i="5"/>
  <c r="MV655" i="5"/>
  <c r="MV656" i="5"/>
  <c r="MV657" i="5"/>
  <c r="MV658" i="5"/>
  <c r="MV659" i="5"/>
  <c r="MV660" i="5"/>
  <c r="MV661" i="5"/>
  <c r="MV662" i="5"/>
  <c r="MV663" i="5"/>
  <c r="MV664" i="5"/>
  <c r="MV665" i="5"/>
  <c r="MV666" i="5"/>
  <c r="MV667" i="5"/>
  <c r="MV668" i="5"/>
  <c r="MV669" i="5"/>
  <c r="MV670" i="5"/>
  <c r="MV671" i="5"/>
  <c r="MV672" i="5"/>
  <c r="MV673" i="5"/>
  <c r="MV674" i="5"/>
  <c r="MV675" i="5"/>
  <c r="MV676" i="5"/>
  <c r="MV677" i="5"/>
  <c r="MV678" i="5"/>
  <c r="MV679" i="5"/>
  <c r="MV680" i="5"/>
  <c r="MV681" i="5"/>
  <c r="MV682" i="5"/>
  <c r="MV683" i="5"/>
  <c r="MV684" i="5"/>
  <c r="MV685" i="5"/>
  <c r="MV686" i="5"/>
  <c r="MV687" i="5"/>
  <c r="MV688" i="5"/>
  <c r="MV689" i="5"/>
  <c r="MV690" i="5"/>
  <c r="MV691" i="5"/>
  <c r="MV692" i="5"/>
  <c r="MV693" i="5"/>
  <c r="MV694" i="5"/>
  <c r="MV695" i="5"/>
  <c r="MV696" i="5"/>
  <c r="MV697" i="5"/>
  <c r="MV698" i="5"/>
  <c r="MV699" i="5"/>
  <c r="MV700" i="5"/>
  <c r="MV701" i="5"/>
  <c r="MV702" i="5"/>
  <c r="MV703" i="5"/>
  <c r="MV704" i="5"/>
  <c r="MV705" i="5"/>
  <c r="MV706" i="5"/>
  <c r="MV707" i="5"/>
  <c r="MV708" i="5"/>
  <c r="MV709" i="5"/>
  <c r="MV710" i="5"/>
  <c r="MV711" i="5"/>
  <c r="MV712" i="5"/>
  <c r="MV713" i="5"/>
  <c r="MV714" i="5"/>
  <c r="MV715" i="5"/>
  <c r="MV716" i="5"/>
  <c r="MV717" i="5"/>
  <c r="MV718" i="5"/>
  <c r="MV719" i="5"/>
  <c r="MV720" i="5"/>
  <c r="MV721" i="5"/>
  <c r="MV722" i="5"/>
  <c r="MV723" i="5"/>
  <c r="MV724" i="5"/>
  <c r="MV725" i="5"/>
  <c r="MV726" i="5"/>
  <c r="MV727" i="5"/>
  <c r="MV728" i="5"/>
  <c r="MV729" i="5"/>
  <c r="MV730" i="5"/>
  <c r="MV731" i="5"/>
  <c r="MV732" i="5"/>
  <c r="MV733" i="5"/>
  <c r="MV734" i="5"/>
  <c r="MV735" i="5"/>
  <c r="MV736" i="5"/>
  <c r="MV737" i="5"/>
  <c r="MV738" i="5"/>
  <c r="MV739" i="5"/>
  <c r="MV740" i="5"/>
  <c r="MV741" i="5"/>
  <c r="MV742" i="5"/>
  <c r="MV743" i="5"/>
  <c r="MV744" i="5"/>
  <c r="MV745" i="5"/>
  <c r="MV746" i="5"/>
  <c r="MV747" i="5"/>
  <c r="MV748" i="5"/>
  <c r="MV749" i="5"/>
  <c r="MV750" i="5"/>
  <c r="MV751" i="5"/>
  <c r="MV752" i="5"/>
  <c r="MV753" i="5"/>
  <c r="MV754" i="5"/>
  <c r="MV755" i="5"/>
  <c r="MV756" i="5"/>
  <c r="MV757" i="5"/>
  <c r="MV758" i="5"/>
  <c r="MV759" i="5"/>
  <c r="MV760" i="5"/>
  <c r="MV761" i="5"/>
  <c r="MV762" i="5"/>
  <c r="MV763" i="5"/>
  <c r="MV764" i="5"/>
  <c r="MV765" i="5"/>
  <c r="MV766" i="5"/>
  <c r="MV767" i="5"/>
  <c r="MV768" i="5"/>
  <c r="MV769" i="5"/>
  <c r="MV770" i="5"/>
  <c r="MV771" i="5"/>
  <c r="MV772" i="5"/>
  <c r="MV773" i="5"/>
  <c r="MV774" i="5"/>
  <c r="MV775" i="5"/>
  <c r="MV776" i="5"/>
  <c r="MV777" i="5"/>
  <c r="MV778" i="5"/>
  <c r="MV779" i="5"/>
  <c r="MV780" i="5"/>
  <c r="MV781" i="5"/>
  <c r="MV782" i="5"/>
  <c r="MV783" i="5"/>
  <c r="MV784" i="5"/>
  <c r="MV785" i="5"/>
  <c r="MV786" i="5"/>
  <c r="MV787" i="5"/>
  <c r="MV788" i="5"/>
  <c r="MV789" i="5"/>
  <c r="MV790" i="5"/>
  <c r="MV791" i="5"/>
  <c r="MV792" i="5"/>
  <c r="MV793" i="5"/>
  <c r="MV794" i="5"/>
  <c r="MV795" i="5"/>
  <c r="MV796" i="5"/>
  <c r="MV797" i="5"/>
  <c r="MV798" i="5"/>
  <c r="MV799" i="5"/>
  <c r="MV800" i="5"/>
  <c r="MV801" i="5"/>
  <c r="MV802" i="5"/>
  <c r="MV803" i="5"/>
  <c r="MV804" i="5"/>
  <c r="MV805" i="5"/>
  <c r="MV806" i="5"/>
  <c r="MV807" i="5"/>
  <c r="MV808" i="5"/>
  <c r="MV809" i="5"/>
  <c r="MV810" i="5"/>
  <c r="MV811" i="5"/>
  <c r="MV812" i="5"/>
  <c r="MV813" i="5"/>
  <c r="MV814" i="5"/>
  <c r="MV815" i="5"/>
  <c r="MV816" i="5"/>
  <c r="MV817" i="5"/>
  <c r="MV818" i="5"/>
  <c r="MV819" i="5"/>
  <c r="MV820" i="5"/>
  <c r="MV821" i="5"/>
  <c r="MV822" i="5"/>
  <c r="MV823" i="5"/>
  <c r="MV824" i="5"/>
  <c r="MV825" i="5"/>
  <c r="MV826" i="5"/>
  <c r="MV827" i="5"/>
  <c r="MV828" i="5"/>
  <c r="MV829" i="5"/>
  <c r="MV830" i="5"/>
  <c r="MV831" i="5"/>
  <c r="MV832" i="5"/>
  <c r="MV833" i="5"/>
  <c r="MV834" i="5"/>
  <c r="MV835" i="5"/>
  <c r="MV836" i="5"/>
  <c r="MV837" i="5"/>
  <c r="MV838" i="5"/>
  <c r="MV839" i="5"/>
  <c r="MV840" i="5"/>
  <c r="MV841" i="5"/>
  <c r="MV842" i="5"/>
  <c r="MV843" i="5"/>
  <c r="MV844" i="5"/>
  <c r="MV845" i="5"/>
  <c r="MV846" i="5"/>
  <c r="MV847" i="5"/>
  <c r="MV848" i="5"/>
  <c r="MV849" i="5"/>
  <c r="MV850" i="5"/>
  <c r="MV851" i="5"/>
  <c r="MV852" i="5"/>
  <c r="MV853" i="5"/>
  <c r="MV854" i="5"/>
  <c r="MV855" i="5"/>
  <c r="MV856" i="5"/>
  <c r="MV857" i="5"/>
  <c r="MV858" i="5"/>
  <c r="MV859" i="5"/>
  <c r="MV860" i="5"/>
  <c r="MV861" i="5"/>
  <c r="MV862" i="5"/>
  <c r="MV863" i="5"/>
  <c r="MV864" i="5"/>
  <c r="MV865" i="5"/>
  <c r="MV866" i="5"/>
  <c r="MV867" i="5"/>
  <c r="MV868" i="5"/>
  <c r="MV869" i="5"/>
  <c r="MV870" i="5"/>
  <c r="MV871" i="5"/>
  <c r="MV872" i="5"/>
  <c r="MV873" i="5"/>
  <c r="MV874" i="5"/>
  <c r="MV875" i="5"/>
  <c r="MV876" i="5"/>
  <c r="MV877" i="5"/>
  <c r="MV878" i="5"/>
  <c r="MV879" i="5"/>
  <c r="MV880" i="5"/>
  <c r="MV881" i="5"/>
  <c r="MV882" i="5"/>
  <c r="MV883" i="5"/>
  <c r="MV884" i="5"/>
  <c r="MV885" i="5"/>
  <c r="MV886" i="5"/>
  <c r="MV887" i="5"/>
  <c r="MV888" i="5"/>
  <c r="MV889" i="5"/>
  <c r="MV890" i="5"/>
  <c r="MV891" i="5"/>
  <c r="MV892" i="5"/>
  <c r="MV893" i="5"/>
  <c r="MV894" i="5"/>
  <c r="MV895" i="5"/>
  <c r="MV896" i="5"/>
  <c r="MV897" i="5"/>
  <c r="MV898" i="5"/>
  <c r="MV899" i="5"/>
  <c r="MV900" i="5"/>
  <c r="MV901" i="5"/>
  <c r="MV902" i="5"/>
  <c r="MV903" i="5"/>
  <c r="MV904" i="5"/>
  <c r="MV905" i="5"/>
  <c r="MV607" i="5"/>
  <c r="MR608" i="5"/>
  <c r="MR609" i="5"/>
  <c r="MR610" i="5"/>
  <c r="MR611" i="5"/>
  <c r="MR612" i="5"/>
  <c r="MR613" i="5"/>
  <c r="MR614" i="5"/>
  <c r="MR615" i="5"/>
  <c r="MR616" i="5"/>
  <c r="MR617" i="5"/>
  <c r="MR618" i="5"/>
  <c r="MR619" i="5"/>
  <c r="MR620" i="5"/>
  <c r="MR621" i="5"/>
  <c r="MR622" i="5"/>
  <c r="MR623" i="5"/>
  <c r="MR624" i="5"/>
  <c r="MR625" i="5"/>
  <c r="MR626" i="5"/>
  <c r="MR627" i="5"/>
  <c r="MR628" i="5"/>
  <c r="MR629" i="5"/>
  <c r="MR630" i="5"/>
  <c r="MR631" i="5"/>
  <c r="MR632" i="5"/>
  <c r="MR633" i="5"/>
  <c r="MR634" i="5"/>
  <c r="MR635" i="5"/>
  <c r="MR636" i="5"/>
  <c r="MR637" i="5"/>
  <c r="MR638" i="5"/>
  <c r="MR639" i="5"/>
  <c r="MR640" i="5"/>
  <c r="MR641" i="5"/>
  <c r="MR642" i="5"/>
  <c r="MR643" i="5"/>
  <c r="MR644" i="5"/>
  <c r="MR645" i="5"/>
  <c r="MR646" i="5"/>
  <c r="MR647" i="5"/>
  <c r="MR648" i="5"/>
  <c r="MR649" i="5"/>
  <c r="MR650" i="5"/>
  <c r="MR651" i="5"/>
  <c r="MR652" i="5"/>
  <c r="MR653" i="5"/>
  <c r="MR654" i="5"/>
  <c r="MR655" i="5"/>
  <c r="MR656" i="5"/>
  <c r="MR657" i="5"/>
  <c r="MR658" i="5"/>
  <c r="MR659" i="5"/>
  <c r="MR660" i="5"/>
  <c r="MR661" i="5"/>
  <c r="MR662" i="5"/>
  <c r="MR663" i="5"/>
  <c r="MR664" i="5"/>
  <c r="MR665" i="5"/>
  <c r="MR666" i="5"/>
  <c r="MR667" i="5"/>
  <c r="MR668" i="5"/>
  <c r="MR669" i="5"/>
  <c r="MR670" i="5"/>
  <c r="MR671" i="5"/>
  <c r="MR672" i="5"/>
  <c r="MR673" i="5"/>
  <c r="MR674" i="5"/>
  <c r="MR675" i="5"/>
  <c r="MR676" i="5"/>
  <c r="MR677" i="5"/>
  <c r="MR678" i="5"/>
  <c r="MR679" i="5"/>
  <c r="MR680" i="5"/>
  <c r="MR681" i="5"/>
  <c r="MR682" i="5"/>
  <c r="MR683" i="5"/>
  <c r="MR684" i="5"/>
  <c r="MR685" i="5"/>
  <c r="MR686" i="5"/>
  <c r="MR687" i="5"/>
  <c r="MR688" i="5"/>
  <c r="MR689" i="5"/>
  <c r="MR690" i="5"/>
  <c r="MR691" i="5"/>
  <c r="MR692" i="5"/>
  <c r="MR693" i="5"/>
  <c r="MR694" i="5"/>
  <c r="MR695" i="5"/>
  <c r="MR696" i="5"/>
  <c r="MR697" i="5"/>
  <c r="MR698" i="5"/>
  <c r="MR699" i="5"/>
  <c r="MR700" i="5"/>
  <c r="MR701" i="5"/>
  <c r="MR702" i="5"/>
  <c r="MR703" i="5"/>
  <c r="MR704" i="5"/>
  <c r="MR705" i="5"/>
  <c r="MR706" i="5"/>
  <c r="MR707" i="5"/>
  <c r="MR708" i="5"/>
  <c r="MR709" i="5"/>
  <c r="MR710" i="5"/>
  <c r="MR711" i="5"/>
  <c r="MR712" i="5"/>
  <c r="MR713" i="5"/>
  <c r="MR714" i="5"/>
  <c r="MR715" i="5"/>
  <c r="MR716" i="5"/>
  <c r="MR717" i="5"/>
  <c r="MR718" i="5"/>
  <c r="MR719" i="5"/>
  <c r="MR720" i="5"/>
  <c r="MR721" i="5"/>
  <c r="MR722" i="5"/>
  <c r="MR723" i="5"/>
  <c r="MR724" i="5"/>
  <c r="MR725" i="5"/>
  <c r="MR726" i="5"/>
  <c r="MR727" i="5"/>
  <c r="MR728" i="5"/>
  <c r="MR729" i="5"/>
  <c r="MR730" i="5"/>
  <c r="MR731" i="5"/>
  <c r="MR732" i="5"/>
  <c r="MR733" i="5"/>
  <c r="MR734" i="5"/>
  <c r="MR735" i="5"/>
  <c r="MR736" i="5"/>
  <c r="MR737" i="5"/>
  <c r="MR738" i="5"/>
  <c r="MR739" i="5"/>
  <c r="MR740" i="5"/>
  <c r="MR741" i="5"/>
  <c r="MR742" i="5"/>
  <c r="MR743" i="5"/>
  <c r="MR744" i="5"/>
  <c r="MR745" i="5"/>
  <c r="MR746" i="5"/>
  <c r="MR747" i="5"/>
  <c r="MR748" i="5"/>
  <c r="MR749" i="5"/>
  <c r="MR750" i="5"/>
  <c r="MR751" i="5"/>
  <c r="MR752" i="5"/>
  <c r="MR753" i="5"/>
  <c r="MR754" i="5"/>
  <c r="MR755" i="5"/>
  <c r="MR756" i="5"/>
  <c r="MR757" i="5"/>
  <c r="MR758" i="5"/>
  <c r="MR759" i="5"/>
  <c r="MR760" i="5"/>
  <c r="MR761" i="5"/>
  <c r="MR762" i="5"/>
  <c r="MR763" i="5"/>
  <c r="MR764" i="5"/>
  <c r="MR765" i="5"/>
  <c r="MR766" i="5"/>
  <c r="MR767" i="5"/>
  <c r="MR768" i="5"/>
  <c r="MR769" i="5"/>
  <c r="MR770" i="5"/>
  <c r="MR771" i="5"/>
  <c r="MR772" i="5"/>
  <c r="MR773" i="5"/>
  <c r="MR774" i="5"/>
  <c r="MR775" i="5"/>
  <c r="MR776" i="5"/>
  <c r="MR777" i="5"/>
  <c r="MR778" i="5"/>
  <c r="MR779" i="5"/>
  <c r="MR780" i="5"/>
  <c r="MR781" i="5"/>
  <c r="MR782" i="5"/>
  <c r="MR783" i="5"/>
  <c r="MR784" i="5"/>
  <c r="MR785" i="5"/>
  <c r="MR786" i="5"/>
  <c r="MR787" i="5"/>
  <c r="MR788" i="5"/>
  <c r="MR789" i="5"/>
  <c r="MR790" i="5"/>
  <c r="MR791" i="5"/>
  <c r="MR792" i="5"/>
  <c r="MR793" i="5"/>
  <c r="MR794" i="5"/>
  <c r="MR795" i="5"/>
  <c r="MR796" i="5"/>
  <c r="MR797" i="5"/>
  <c r="MR798" i="5"/>
  <c r="MR799" i="5"/>
  <c r="MR800" i="5"/>
  <c r="MR801" i="5"/>
  <c r="MR802" i="5"/>
  <c r="MR803" i="5"/>
  <c r="MR804" i="5"/>
  <c r="MR805" i="5"/>
  <c r="MR806" i="5"/>
  <c r="MR807" i="5"/>
  <c r="MR808" i="5"/>
  <c r="MR809" i="5"/>
  <c r="MR810" i="5"/>
  <c r="MR811" i="5"/>
  <c r="MR812" i="5"/>
  <c r="MR813" i="5"/>
  <c r="MR814" i="5"/>
  <c r="MR815" i="5"/>
  <c r="MR816" i="5"/>
  <c r="MR817" i="5"/>
  <c r="MR818" i="5"/>
  <c r="MR819" i="5"/>
  <c r="MR820" i="5"/>
  <c r="MR821" i="5"/>
  <c r="MR822" i="5"/>
  <c r="MR823" i="5"/>
  <c r="MR824" i="5"/>
  <c r="MR825" i="5"/>
  <c r="MR826" i="5"/>
  <c r="MR827" i="5"/>
  <c r="MR828" i="5"/>
  <c r="MR829" i="5"/>
  <c r="MR830" i="5"/>
  <c r="MR831" i="5"/>
  <c r="MR832" i="5"/>
  <c r="MR833" i="5"/>
  <c r="MR834" i="5"/>
  <c r="MR835" i="5"/>
  <c r="MR836" i="5"/>
  <c r="MR837" i="5"/>
  <c r="MR838" i="5"/>
  <c r="MR839" i="5"/>
  <c r="MR840" i="5"/>
  <c r="MR841" i="5"/>
  <c r="MR842" i="5"/>
  <c r="MR843" i="5"/>
  <c r="MR844" i="5"/>
  <c r="MR845" i="5"/>
  <c r="MR846" i="5"/>
  <c r="MR847" i="5"/>
  <c r="MR848" i="5"/>
  <c r="MR849" i="5"/>
  <c r="MR850" i="5"/>
  <c r="MR851" i="5"/>
  <c r="MR852" i="5"/>
  <c r="MR853" i="5"/>
  <c r="MR854" i="5"/>
  <c r="MR855" i="5"/>
  <c r="MR856" i="5"/>
  <c r="MR857" i="5"/>
  <c r="MR858" i="5"/>
  <c r="MR859" i="5"/>
  <c r="MR860" i="5"/>
  <c r="MR861" i="5"/>
  <c r="MR862" i="5"/>
  <c r="MR863" i="5"/>
  <c r="MR864" i="5"/>
  <c r="MR865" i="5"/>
  <c r="MR866" i="5"/>
  <c r="MR867" i="5"/>
  <c r="MR868" i="5"/>
  <c r="MR869" i="5"/>
  <c r="MR870" i="5"/>
  <c r="MR871" i="5"/>
  <c r="MR872" i="5"/>
  <c r="MR873" i="5"/>
  <c r="MR874" i="5"/>
  <c r="MR875" i="5"/>
  <c r="MR876" i="5"/>
  <c r="MR877" i="5"/>
  <c r="MR878" i="5"/>
  <c r="MR879" i="5"/>
  <c r="MR880" i="5"/>
  <c r="MR881" i="5"/>
  <c r="MR882" i="5"/>
  <c r="MR883" i="5"/>
  <c r="MR884" i="5"/>
  <c r="MR885" i="5"/>
  <c r="MR886" i="5"/>
  <c r="MR887" i="5"/>
  <c r="MR888" i="5"/>
  <c r="MR889" i="5"/>
  <c r="MR890" i="5"/>
  <c r="MR891" i="5"/>
  <c r="MR892" i="5"/>
  <c r="MR893" i="5"/>
  <c r="MR894" i="5"/>
  <c r="MR895" i="5"/>
  <c r="MR896" i="5"/>
  <c r="MR897" i="5"/>
  <c r="MR898" i="5"/>
  <c r="MR899" i="5"/>
  <c r="MR900" i="5"/>
  <c r="MR901" i="5"/>
  <c r="MR902" i="5"/>
  <c r="MR903" i="5"/>
  <c r="MR904" i="5"/>
  <c r="MR905" i="5"/>
  <c r="MR607" i="5"/>
  <c r="MN608" i="5"/>
  <c r="MN609" i="5"/>
  <c r="MN610" i="5"/>
  <c r="MN611" i="5"/>
  <c r="MN612" i="5"/>
  <c r="MN613" i="5"/>
  <c r="MN614" i="5"/>
  <c r="MN615" i="5"/>
  <c r="MN616" i="5"/>
  <c r="MN617" i="5"/>
  <c r="MN618" i="5"/>
  <c r="MN619" i="5"/>
  <c r="MN620" i="5"/>
  <c r="MN621" i="5"/>
  <c r="MN622" i="5"/>
  <c r="MN623" i="5"/>
  <c r="MN624" i="5"/>
  <c r="MN625" i="5"/>
  <c r="MN626" i="5"/>
  <c r="MN627" i="5"/>
  <c r="MN628" i="5"/>
  <c r="MN629" i="5"/>
  <c r="MN630" i="5"/>
  <c r="MN631" i="5"/>
  <c r="MN632" i="5"/>
  <c r="MN633" i="5"/>
  <c r="MN634" i="5"/>
  <c r="MN635" i="5"/>
  <c r="MN636" i="5"/>
  <c r="MN637" i="5"/>
  <c r="MN638" i="5"/>
  <c r="MN639" i="5"/>
  <c r="MN640" i="5"/>
  <c r="MN641" i="5"/>
  <c r="MN642" i="5"/>
  <c r="MN643" i="5"/>
  <c r="MN644" i="5"/>
  <c r="MN645" i="5"/>
  <c r="MN646" i="5"/>
  <c r="MN647" i="5"/>
  <c r="MN648" i="5"/>
  <c r="MN649" i="5"/>
  <c r="MN650" i="5"/>
  <c r="MN651" i="5"/>
  <c r="MN652" i="5"/>
  <c r="MN653" i="5"/>
  <c r="MN654" i="5"/>
  <c r="MN655" i="5"/>
  <c r="MN656" i="5"/>
  <c r="MN657" i="5"/>
  <c r="MN658" i="5"/>
  <c r="MN659" i="5"/>
  <c r="MN660" i="5"/>
  <c r="MN661" i="5"/>
  <c r="MN662" i="5"/>
  <c r="MN663" i="5"/>
  <c r="MN664" i="5"/>
  <c r="MN665" i="5"/>
  <c r="MN666" i="5"/>
  <c r="MN667" i="5"/>
  <c r="MN668" i="5"/>
  <c r="MN669" i="5"/>
  <c r="MN670" i="5"/>
  <c r="MN671" i="5"/>
  <c r="MN672" i="5"/>
  <c r="MN673" i="5"/>
  <c r="MN674" i="5"/>
  <c r="MN675" i="5"/>
  <c r="MN676" i="5"/>
  <c r="MN677" i="5"/>
  <c r="MN678" i="5"/>
  <c r="MN679" i="5"/>
  <c r="MN680" i="5"/>
  <c r="MN681" i="5"/>
  <c r="MN682" i="5"/>
  <c r="MN683" i="5"/>
  <c r="MN684" i="5"/>
  <c r="MN685" i="5"/>
  <c r="MN686" i="5"/>
  <c r="MN687" i="5"/>
  <c r="MN688" i="5"/>
  <c r="MN689" i="5"/>
  <c r="MN690" i="5"/>
  <c r="MN691" i="5"/>
  <c r="MN692" i="5"/>
  <c r="MN693" i="5"/>
  <c r="MN694" i="5"/>
  <c r="MN695" i="5"/>
  <c r="MN696" i="5"/>
  <c r="MN697" i="5"/>
  <c r="MN698" i="5"/>
  <c r="MN699" i="5"/>
  <c r="MN700" i="5"/>
  <c r="MN701" i="5"/>
  <c r="MN702" i="5"/>
  <c r="MN703" i="5"/>
  <c r="MN704" i="5"/>
  <c r="MN705" i="5"/>
  <c r="MN706" i="5"/>
  <c r="MN707" i="5"/>
  <c r="MN708" i="5"/>
  <c r="MN709" i="5"/>
  <c r="MN710" i="5"/>
  <c r="MN711" i="5"/>
  <c r="MN712" i="5"/>
  <c r="MN713" i="5"/>
  <c r="MN714" i="5"/>
  <c r="MN715" i="5"/>
  <c r="MN716" i="5"/>
  <c r="MN717" i="5"/>
  <c r="MN718" i="5"/>
  <c r="MN719" i="5"/>
  <c r="MN720" i="5"/>
  <c r="MN721" i="5"/>
  <c r="MN722" i="5"/>
  <c r="MN723" i="5"/>
  <c r="MN724" i="5"/>
  <c r="MN725" i="5"/>
  <c r="MN726" i="5"/>
  <c r="MN727" i="5"/>
  <c r="MN728" i="5"/>
  <c r="MN729" i="5"/>
  <c r="MN730" i="5"/>
  <c r="MN731" i="5"/>
  <c r="MN732" i="5"/>
  <c r="MN733" i="5"/>
  <c r="MN734" i="5"/>
  <c r="MN735" i="5"/>
  <c r="MN736" i="5"/>
  <c r="MN737" i="5"/>
  <c r="MN738" i="5"/>
  <c r="MN739" i="5"/>
  <c r="MN740" i="5"/>
  <c r="MN741" i="5"/>
  <c r="MN742" i="5"/>
  <c r="MN743" i="5"/>
  <c r="MN744" i="5"/>
  <c r="MN745" i="5"/>
  <c r="MN746" i="5"/>
  <c r="MN747" i="5"/>
  <c r="MN748" i="5"/>
  <c r="MN749" i="5"/>
  <c r="MN750" i="5"/>
  <c r="MN751" i="5"/>
  <c r="MN752" i="5"/>
  <c r="MN753" i="5"/>
  <c r="MN754" i="5"/>
  <c r="MN755" i="5"/>
  <c r="MN756" i="5"/>
  <c r="MN757" i="5"/>
  <c r="MN758" i="5"/>
  <c r="MN759" i="5"/>
  <c r="MN760" i="5"/>
  <c r="MN761" i="5"/>
  <c r="MN762" i="5"/>
  <c r="MN763" i="5"/>
  <c r="MN764" i="5"/>
  <c r="MN765" i="5"/>
  <c r="MN766" i="5"/>
  <c r="MN767" i="5"/>
  <c r="MN768" i="5"/>
  <c r="MN769" i="5"/>
  <c r="MN770" i="5"/>
  <c r="MN771" i="5"/>
  <c r="MN772" i="5"/>
  <c r="MN773" i="5"/>
  <c r="MN774" i="5"/>
  <c r="MN775" i="5"/>
  <c r="MN776" i="5"/>
  <c r="MN777" i="5"/>
  <c r="MN778" i="5"/>
  <c r="MN779" i="5"/>
  <c r="MN780" i="5"/>
  <c r="MN781" i="5"/>
  <c r="MN782" i="5"/>
  <c r="MN783" i="5"/>
  <c r="MN784" i="5"/>
  <c r="MN785" i="5"/>
  <c r="MN786" i="5"/>
  <c r="MN787" i="5"/>
  <c r="MN788" i="5"/>
  <c r="MN789" i="5"/>
  <c r="MN790" i="5"/>
  <c r="MN791" i="5"/>
  <c r="MN792" i="5"/>
  <c r="MN793" i="5"/>
  <c r="MN794" i="5"/>
  <c r="MN795" i="5"/>
  <c r="MN796" i="5"/>
  <c r="MN797" i="5"/>
  <c r="MN798" i="5"/>
  <c r="MN799" i="5"/>
  <c r="MN800" i="5"/>
  <c r="MN801" i="5"/>
  <c r="MN802" i="5"/>
  <c r="MN803" i="5"/>
  <c r="MN804" i="5"/>
  <c r="MN805" i="5"/>
  <c r="MN806" i="5"/>
  <c r="MN807" i="5"/>
  <c r="MN808" i="5"/>
  <c r="MN809" i="5"/>
  <c r="MN810" i="5"/>
  <c r="MN811" i="5"/>
  <c r="MN812" i="5"/>
  <c r="MN813" i="5"/>
  <c r="MN814" i="5"/>
  <c r="MN815" i="5"/>
  <c r="MN816" i="5"/>
  <c r="MN817" i="5"/>
  <c r="MN818" i="5"/>
  <c r="MN819" i="5"/>
  <c r="MN820" i="5"/>
  <c r="MN821" i="5"/>
  <c r="MN822" i="5"/>
  <c r="MN823" i="5"/>
  <c r="MN824" i="5"/>
  <c r="MN825" i="5"/>
  <c r="MN826" i="5"/>
  <c r="MN827" i="5"/>
  <c r="MN828" i="5"/>
  <c r="MN829" i="5"/>
  <c r="MN830" i="5"/>
  <c r="MN831" i="5"/>
  <c r="MN832" i="5"/>
  <c r="MN833" i="5"/>
  <c r="MN834" i="5"/>
  <c r="MN835" i="5"/>
  <c r="MN836" i="5"/>
  <c r="MN837" i="5"/>
  <c r="MN838" i="5"/>
  <c r="MN839" i="5"/>
  <c r="MN840" i="5"/>
  <c r="MN841" i="5"/>
  <c r="MN842" i="5"/>
  <c r="MN843" i="5"/>
  <c r="MN844" i="5"/>
  <c r="MN845" i="5"/>
  <c r="MN846" i="5"/>
  <c r="MN847" i="5"/>
  <c r="MN848" i="5"/>
  <c r="MN849" i="5"/>
  <c r="MN850" i="5"/>
  <c r="MN851" i="5"/>
  <c r="MN852" i="5"/>
  <c r="MN853" i="5"/>
  <c r="MN854" i="5"/>
  <c r="MN855" i="5"/>
  <c r="MN856" i="5"/>
  <c r="MN857" i="5"/>
  <c r="MN858" i="5"/>
  <c r="MN859" i="5"/>
  <c r="MN860" i="5"/>
  <c r="MN861" i="5"/>
  <c r="MN862" i="5"/>
  <c r="MN863" i="5"/>
  <c r="MN864" i="5"/>
  <c r="MN865" i="5"/>
  <c r="MN866" i="5"/>
  <c r="MN867" i="5"/>
  <c r="MN868" i="5"/>
  <c r="MN869" i="5"/>
  <c r="MN870" i="5"/>
  <c r="MN871" i="5"/>
  <c r="MN872" i="5"/>
  <c r="MN873" i="5"/>
  <c r="MN874" i="5"/>
  <c r="MN875" i="5"/>
  <c r="MN876" i="5"/>
  <c r="MN877" i="5"/>
  <c r="MN878" i="5"/>
  <c r="MN879" i="5"/>
  <c r="MN880" i="5"/>
  <c r="MN881" i="5"/>
  <c r="MN882" i="5"/>
  <c r="MN883" i="5"/>
  <c r="MN884" i="5"/>
  <c r="MN885" i="5"/>
  <c r="MN886" i="5"/>
  <c r="MN887" i="5"/>
  <c r="MN888" i="5"/>
  <c r="MN889" i="5"/>
  <c r="MN890" i="5"/>
  <c r="MN891" i="5"/>
  <c r="MN892" i="5"/>
  <c r="MN893" i="5"/>
  <c r="MN894" i="5"/>
  <c r="MN895" i="5"/>
  <c r="MN896" i="5"/>
  <c r="MN897" i="5"/>
  <c r="MN898" i="5"/>
  <c r="MN899" i="5"/>
  <c r="MN900" i="5"/>
  <c r="MN901" i="5"/>
  <c r="MN902" i="5"/>
  <c r="MN903" i="5"/>
  <c r="MN904" i="5"/>
  <c r="MN905" i="5"/>
  <c r="MN607" i="5"/>
  <c r="MJ608" i="5"/>
  <c r="MJ609" i="5"/>
  <c r="MJ610" i="5"/>
  <c r="MJ611" i="5"/>
  <c r="MJ612" i="5"/>
  <c r="MJ613" i="5"/>
  <c r="MJ614" i="5"/>
  <c r="MJ615" i="5"/>
  <c r="MJ616" i="5"/>
  <c r="MJ617" i="5"/>
  <c r="MJ618" i="5"/>
  <c r="MJ619" i="5"/>
  <c r="MJ620" i="5"/>
  <c r="MJ621" i="5"/>
  <c r="MJ622" i="5"/>
  <c r="MJ623" i="5"/>
  <c r="MJ624" i="5"/>
  <c r="MJ625" i="5"/>
  <c r="MJ626" i="5"/>
  <c r="MJ627" i="5"/>
  <c r="MJ628" i="5"/>
  <c r="MJ629" i="5"/>
  <c r="MJ630" i="5"/>
  <c r="MJ631" i="5"/>
  <c r="MJ632" i="5"/>
  <c r="MJ633" i="5"/>
  <c r="MJ634" i="5"/>
  <c r="MJ635" i="5"/>
  <c r="MJ636" i="5"/>
  <c r="MJ637" i="5"/>
  <c r="MJ638" i="5"/>
  <c r="MJ639" i="5"/>
  <c r="MJ640" i="5"/>
  <c r="MJ641" i="5"/>
  <c r="MJ642" i="5"/>
  <c r="MJ643" i="5"/>
  <c r="MJ644" i="5"/>
  <c r="MJ645" i="5"/>
  <c r="MJ646" i="5"/>
  <c r="MJ647" i="5"/>
  <c r="MJ648" i="5"/>
  <c r="MJ649" i="5"/>
  <c r="MJ650" i="5"/>
  <c r="MJ651" i="5"/>
  <c r="MJ652" i="5"/>
  <c r="MJ653" i="5"/>
  <c r="MJ654" i="5"/>
  <c r="MJ655" i="5"/>
  <c r="MJ656" i="5"/>
  <c r="MJ657" i="5"/>
  <c r="MJ658" i="5"/>
  <c r="MJ659" i="5"/>
  <c r="MJ660" i="5"/>
  <c r="MJ661" i="5"/>
  <c r="MJ662" i="5"/>
  <c r="MJ663" i="5"/>
  <c r="MJ664" i="5"/>
  <c r="MJ665" i="5"/>
  <c r="MJ666" i="5"/>
  <c r="MJ667" i="5"/>
  <c r="MJ668" i="5"/>
  <c r="MJ669" i="5"/>
  <c r="MJ670" i="5"/>
  <c r="MJ671" i="5"/>
  <c r="MJ672" i="5"/>
  <c r="MJ673" i="5"/>
  <c r="MJ674" i="5"/>
  <c r="MJ675" i="5"/>
  <c r="MJ676" i="5"/>
  <c r="MJ677" i="5"/>
  <c r="MJ678" i="5"/>
  <c r="MJ679" i="5"/>
  <c r="MJ680" i="5"/>
  <c r="MJ681" i="5"/>
  <c r="MJ682" i="5"/>
  <c r="MJ683" i="5"/>
  <c r="MJ684" i="5"/>
  <c r="MJ685" i="5"/>
  <c r="MJ686" i="5"/>
  <c r="MJ687" i="5"/>
  <c r="MJ688" i="5"/>
  <c r="MJ689" i="5"/>
  <c r="MJ690" i="5"/>
  <c r="MJ691" i="5"/>
  <c r="MJ692" i="5"/>
  <c r="MJ693" i="5"/>
  <c r="MJ694" i="5"/>
  <c r="MJ695" i="5"/>
  <c r="MJ696" i="5"/>
  <c r="MJ697" i="5"/>
  <c r="MJ698" i="5"/>
  <c r="MJ699" i="5"/>
  <c r="MJ700" i="5"/>
  <c r="MJ701" i="5"/>
  <c r="MJ702" i="5"/>
  <c r="MJ703" i="5"/>
  <c r="MJ704" i="5"/>
  <c r="MJ705" i="5"/>
  <c r="MJ706" i="5"/>
  <c r="MJ707" i="5"/>
  <c r="MJ708" i="5"/>
  <c r="MJ709" i="5"/>
  <c r="MJ710" i="5"/>
  <c r="MJ711" i="5"/>
  <c r="MJ712" i="5"/>
  <c r="MJ713" i="5"/>
  <c r="MJ714" i="5"/>
  <c r="MJ715" i="5"/>
  <c r="MJ716" i="5"/>
  <c r="MJ717" i="5"/>
  <c r="MJ718" i="5"/>
  <c r="MJ719" i="5"/>
  <c r="MJ720" i="5"/>
  <c r="MJ721" i="5"/>
  <c r="MJ722" i="5"/>
  <c r="MJ723" i="5"/>
  <c r="MJ724" i="5"/>
  <c r="MJ725" i="5"/>
  <c r="MJ726" i="5"/>
  <c r="MJ727" i="5"/>
  <c r="MJ728" i="5"/>
  <c r="MJ729" i="5"/>
  <c r="MJ730" i="5"/>
  <c r="MJ731" i="5"/>
  <c r="MJ732" i="5"/>
  <c r="MJ733" i="5"/>
  <c r="MJ734" i="5"/>
  <c r="MJ735" i="5"/>
  <c r="MJ736" i="5"/>
  <c r="MJ737" i="5"/>
  <c r="MJ738" i="5"/>
  <c r="MJ739" i="5"/>
  <c r="MJ740" i="5"/>
  <c r="MJ741" i="5"/>
  <c r="MJ742" i="5"/>
  <c r="MJ743" i="5"/>
  <c r="MJ744" i="5"/>
  <c r="MJ745" i="5"/>
  <c r="MJ746" i="5"/>
  <c r="MJ747" i="5"/>
  <c r="MJ748" i="5"/>
  <c r="MJ749" i="5"/>
  <c r="MJ750" i="5"/>
  <c r="MJ751" i="5"/>
  <c r="MJ752" i="5"/>
  <c r="MJ753" i="5"/>
  <c r="MJ754" i="5"/>
  <c r="MJ755" i="5"/>
  <c r="MJ756" i="5"/>
  <c r="MJ757" i="5"/>
  <c r="MJ758" i="5"/>
  <c r="MJ759" i="5"/>
  <c r="MJ760" i="5"/>
  <c r="MJ761" i="5"/>
  <c r="MJ762" i="5"/>
  <c r="MJ763" i="5"/>
  <c r="MJ764" i="5"/>
  <c r="MJ765" i="5"/>
  <c r="MJ766" i="5"/>
  <c r="MJ767" i="5"/>
  <c r="MJ768" i="5"/>
  <c r="MJ769" i="5"/>
  <c r="MJ770" i="5"/>
  <c r="MJ771" i="5"/>
  <c r="MJ772" i="5"/>
  <c r="MJ773" i="5"/>
  <c r="MJ774" i="5"/>
  <c r="MJ775" i="5"/>
  <c r="MJ776" i="5"/>
  <c r="MJ777" i="5"/>
  <c r="MJ778" i="5"/>
  <c r="MJ779" i="5"/>
  <c r="MJ780" i="5"/>
  <c r="MJ781" i="5"/>
  <c r="MJ782" i="5"/>
  <c r="MJ783" i="5"/>
  <c r="MJ784" i="5"/>
  <c r="MJ785" i="5"/>
  <c r="MJ786" i="5"/>
  <c r="MJ787" i="5"/>
  <c r="MJ788" i="5"/>
  <c r="MJ789" i="5"/>
  <c r="MJ790" i="5"/>
  <c r="MJ791" i="5"/>
  <c r="MJ792" i="5"/>
  <c r="MJ793" i="5"/>
  <c r="MJ794" i="5"/>
  <c r="MJ795" i="5"/>
  <c r="MJ796" i="5"/>
  <c r="MJ797" i="5"/>
  <c r="MJ798" i="5"/>
  <c r="MJ799" i="5"/>
  <c r="MJ800" i="5"/>
  <c r="MJ801" i="5"/>
  <c r="MJ802" i="5"/>
  <c r="MJ803" i="5"/>
  <c r="MJ804" i="5"/>
  <c r="MJ805" i="5"/>
  <c r="MJ806" i="5"/>
  <c r="MJ807" i="5"/>
  <c r="MJ808" i="5"/>
  <c r="MJ809" i="5"/>
  <c r="MJ810" i="5"/>
  <c r="MJ811" i="5"/>
  <c r="MJ812" i="5"/>
  <c r="MJ813" i="5"/>
  <c r="MJ814" i="5"/>
  <c r="MJ815" i="5"/>
  <c r="MJ816" i="5"/>
  <c r="MJ817" i="5"/>
  <c r="MJ818" i="5"/>
  <c r="MJ819" i="5"/>
  <c r="MJ820" i="5"/>
  <c r="MJ821" i="5"/>
  <c r="MJ822" i="5"/>
  <c r="MJ823" i="5"/>
  <c r="MJ824" i="5"/>
  <c r="MJ825" i="5"/>
  <c r="MJ826" i="5"/>
  <c r="MJ827" i="5"/>
  <c r="MJ828" i="5"/>
  <c r="MJ829" i="5"/>
  <c r="MJ830" i="5"/>
  <c r="MJ831" i="5"/>
  <c r="MJ832" i="5"/>
  <c r="MJ833" i="5"/>
  <c r="MJ834" i="5"/>
  <c r="MJ835" i="5"/>
  <c r="MJ836" i="5"/>
  <c r="MJ837" i="5"/>
  <c r="MJ838" i="5"/>
  <c r="MJ839" i="5"/>
  <c r="MJ840" i="5"/>
  <c r="MJ841" i="5"/>
  <c r="MJ842" i="5"/>
  <c r="MJ843" i="5"/>
  <c r="MJ844" i="5"/>
  <c r="MJ845" i="5"/>
  <c r="MJ846" i="5"/>
  <c r="MJ847" i="5"/>
  <c r="MJ848" i="5"/>
  <c r="MJ849" i="5"/>
  <c r="MJ850" i="5"/>
  <c r="MJ851" i="5"/>
  <c r="MJ852" i="5"/>
  <c r="MJ853" i="5"/>
  <c r="MJ854" i="5"/>
  <c r="MJ855" i="5"/>
  <c r="MJ856" i="5"/>
  <c r="MJ857" i="5"/>
  <c r="MJ858" i="5"/>
  <c r="MJ859" i="5"/>
  <c r="MJ860" i="5"/>
  <c r="MJ861" i="5"/>
  <c r="MJ862" i="5"/>
  <c r="MJ863" i="5"/>
  <c r="MJ864" i="5"/>
  <c r="MJ865" i="5"/>
  <c r="MJ866" i="5"/>
  <c r="MJ867" i="5"/>
  <c r="MJ868" i="5"/>
  <c r="MJ869" i="5"/>
  <c r="MJ870" i="5"/>
  <c r="MJ871" i="5"/>
  <c r="MJ872" i="5"/>
  <c r="MJ873" i="5"/>
  <c r="MJ874" i="5"/>
  <c r="MJ875" i="5"/>
  <c r="MJ876" i="5"/>
  <c r="MJ877" i="5"/>
  <c r="MJ878" i="5"/>
  <c r="MJ879" i="5"/>
  <c r="MJ880" i="5"/>
  <c r="MJ881" i="5"/>
  <c r="MJ607" i="5"/>
  <c r="OG888" i="5"/>
  <c r="OK896" i="5"/>
  <c r="OG904" i="5"/>
  <c r="LY487" i="5"/>
  <c r="LY488" i="5"/>
  <c r="LY489" i="5"/>
  <c r="LY490" i="5"/>
  <c r="LY491" i="5"/>
  <c r="LY492" i="5"/>
  <c r="LY493" i="5"/>
  <c r="LY494" i="5"/>
  <c r="LY495" i="5"/>
  <c r="LY496" i="5"/>
  <c r="LY497" i="5"/>
  <c r="LY498" i="5"/>
  <c r="LY499" i="5"/>
  <c r="LY500" i="5"/>
  <c r="LY501" i="5"/>
  <c r="LY502" i="5"/>
  <c r="LY503" i="5"/>
  <c r="LY504" i="5"/>
  <c r="LY505" i="5"/>
  <c r="LY506" i="5"/>
  <c r="LY507" i="5"/>
  <c r="LY508" i="5"/>
  <c r="LY509" i="5"/>
  <c r="LY510" i="5"/>
  <c r="LY511" i="5"/>
  <c r="LY512" i="5"/>
  <c r="LY513" i="5"/>
  <c r="LY514" i="5"/>
  <c r="LY515" i="5"/>
  <c r="LY516" i="5"/>
  <c r="LY517" i="5"/>
  <c r="LY518" i="5"/>
  <c r="LY519" i="5"/>
  <c r="LY520" i="5"/>
  <c r="LY521" i="5"/>
  <c r="LY522" i="5"/>
  <c r="LY523" i="5"/>
  <c r="LY524" i="5"/>
  <c r="LY525" i="5"/>
  <c r="LY526" i="5"/>
  <c r="LY527" i="5"/>
  <c r="LY528" i="5"/>
  <c r="LY529" i="5"/>
  <c r="LY530" i="5"/>
  <c r="LY531" i="5"/>
  <c r="LY532" i="5"/>
  <c r="LY533" i="5"/>
  <c r="LY534" i="5"/>
  <c r="LY535" i="5"/>
  <c r="LY536" i="5"/>
  <c r="LY537" i="5"/>
  <c r="LY538" i="5"/>
  <c r="LY539" i="5"/>
  <c r="LY540" i="5"/>
  <c r="LY541" i="5"/>
  <c r="LY542" i="5"/>
  <c r="LY543" i="5"/>
  <c r="LY544" i="5"/>
  <c r="LY545" i="5"/>
  <c r="LY546" i="5"/>
  <c r="LY547" i="5"/>
  <c r="LY548" i="5"/>
  <c r="LY549" i="5"/>
  <c r="LY550" i="5"/>
  <c r="LY551" i="5"/>
  <c r="LY552" i="5"/>
  <c r="LY553" i="5"/>
  <c r="LY554" i="5"/>
  <c r="LY555" i="5"/>
  <c r="LY556" i="5"/>
  <c r="LY557" i="5"/>
  <c r="LY558" i="5"/>
  <c r="LY559" i="5"/>
  <c r="LY560" i="5"/>
  <c r="LY561" i="5"/>
  <c r="LY562" i="5"/>
  <c r="LY563" i="5"/>
  <c r="LY564" i="5"/>
  <c r="LY565" i="5"/>
  <c r="LY566" i="5"/>
  <c r="LY567" i="5"/>
  <c r="LY568" i="5"/>
  <c r="LY569" i="5"/>
  <c r="LY570" i="5"/>
  <c r="LY571" i="5"/>
  <c r="LY572" i="5"/>
  <c r="LY573" i="5"/>
  <c r="LY574" i="5"/>
  <c r="LY575" i="5"/>
  <c r="LY576" i="5"/>
  <c r="LY577" i="5"/>
  <c r="LY578" i="5"/>
  <c r="LY579" i="5"/>
  <c r="LY580" i="5"/>
  <c r="LY581" i="5"/>
  <c r="LY582" i="5"/>
  <c r="LY583" i="5"/>
  <c r="LY584" i="5"/>
  <c r="LY585" i="5"/>
  <c r="LY586" i="5"/>
  <c r="LY587" i="5"/>
  <c r="LY588" i="5"/>
  <c r="LY589" i="5"/>
  <c r="LY590" i="5"/>
  <c r="LY591" i="5"/>
  <c r="LY592" i="5"/>
  <c r="LY593" i="5"/>
  <c r="LY594" i="5"/>
  <c r="LY595" i="5"/>
  <c r="LY596" i="5"/>
  <c r="LY597" i="5"/>
  <c r="LY598" i="5"/>
  <c r="LY599" i="5"/>
  <c r="LY600" i="5"/>
  <c r="LY601" i="5"/>
  <c r="LY602" i="5"/>
  <c r="LY603" i="5"/>
  <c r="LY604" i="5"/>
  <c r="LY605" i="5"/>
  <c r="LY606" i="5"/>
  <c r="LY607" i="5"/>
  <c r="LY608" i="5"/>
  <c r="LY609" i="5"/>
  <c r="LY610" i="5"/>
  <c r="LY611" i="5"/>
  <c r="LY612" i="5"/>
  <c r="LY613" i="5"/>
  <c r="LY614" i="5"/>
  <c r="LY615" i="5"/>
  <c r="LY616" i="5"/>
  <c r="LY617" i="5"/>
  <c r="LY618" i="5"/>
  <c r="LY619" i="5"/>
  <c r="LY620" i="5"/>
  <c r="LY621" i="5"/>
  <c r="LY622" i="5"/>
  <c r="LY623" i="5"/>
  <c r="LY624" i="5"/>
  <c r="LY625" i="5"/>
  <c r="LY626" i="5"/>
  <c r="LY627" i="5"/>
  <c r="LY628" i="5"/>
  <c r="LY629" i="5"/>
  <c r="LY630" i="5"/>
  <c r="LY631" i="5"/>
  <c r="LY632" i="5"/>
  <c r="LY633" i="5"/>
  <c r="LY634" i="5"/>
  <c r="LY635" i="5"/>
  <c r="LY636" i="5"/>
  <c r="LY637" i="5"/>
  <c r="LY638" i="5"/>
  <c r="LY639" i="5"/>
  <c r="LY640" i="5"/>
  <c r="LY641" i="5"/>
  <c r="LY642" i="5"/>
  <c r="LY643" i="5"/>
  <c r="LY644" i="5"/>
  <c r="LY645" i="5"/>
  <c r="LY646" i="5"/>
  <c r="LY647" i="5"/>
  <c r="LY648" i="5"/>
  <c r="LY649" i="5"/>
  <c r="LY650" i="5"/>
  <c r="LY651" i="5"/>
  <c r="LY652" i="5"/>
  <c r="LY653" i="5"/>
  <c r="LY654" i="5"/>
  <c r="LY655" i="5"/>
  <c r="LY656" i="5"/>
  <c r="LY657" i="5"/>
  <c r="LY658" i="5"/>
  <c r="LY659" i="5"/>
  <c r="LY660" i="5"/>
  <c r="LY661" i="5"/>
  <c r="LY662" i="5"/>
  <c r="LY663" i="5"/>
  <c r="LY664" i="5"/>
  <c r="LY665" i="5"/>
  <c r="LY666" i="5"/>
  <c r="LY667" i="5"/>
  <c r="LY668" i="5"/>
  <c r="LY669" i="5"/>
  <c r="LY670" i="5"/>
  <c r="LY671" i="5"/>
  <c r="LY672" i="5"/>
  <c r="LY673" i="5"/>
  <c r="LY674" i="5"/>
  <c r="LY675" i="5"/>
  <c r="LY676" i="5"/>
  <c r="LY677" i="5"/>
  <c r="LY678" i="5"/>
  <c r="LY679" i="5"/>
  <c r="LY680" i="5"/>
  <c r="LY681" i="5"/>
  <c r="LY682" i="5"/>
  <c r="LY683" i="5"/>
  <c r="LY684" i="5"/>
  <c r="LY685" i="5"/>
  <c r="LY686" i="5"/>
  <c r="LY687" i="5"/>
  <c r="LY688" i="5"/>
  <c r="LY689" i="5"/>
  <c r="LY690" i="5"/>
  <c r="LY691" i="5"/>
  <c r="LY692" i="5"/>
  <c r="LY693" i="5"/>
  <c r="LY694" i="5"/>
  <c r="LY695" i="5"/>
  <c r="LY696" i="5"/>
  <c r="LY697" i="5"/>
  <c r="LY698" i="5"/>
  <c r="LY699" i="5"/>
  <c r="LY700" i="5"/>
  <c r="LY701" i="5"/>
  <c r="LY702" i="5"/>
  <c r="LY703" i="5"/>
  <c r="LY704" i="5"/>
  <c r="LY705" i="5"/>
  <c r="LY706" i="5"/>
  <c r="LY707" i="5"/>
  <c r="LY708" i="5"/>
  <c r="LY709" i="5"/>
  <c r="LY710" i="5"/>
  <c r="LY711" i="5"/>
  <c r="LY712" i="5"/>
  <c r="LY713" i="5"/>
  <c r="LY714" i="5"/>
  <c r="LY715" i="5"/>
  <c r="LY716" i="5"/>
  <c r="LY717" i="5"/>
  <c r="LY718" i="5"/>
  <c r="LY719" i="5"/>
  <c r="LY720" i="5"/>
  <c r="LY721" i="5"/>
  <c r="LY722" i="5"/>
  <c r="LY723" i="5"/>
  <c r="LY724" i="5"/>
  <c r="LY725" i="5"/>
  <c r="LY726" i="5"/>
  <c r="LY727" i="5"/>
  <c r="LY728" i="5"/>
  <c r="LY729" i="5"/>
  <c r="LY730" i="5"/>
  <c r="LY731" i="5"/>
  <c r="LY732" i="5"/>
  <c r="LY733" i="5"/>
  <c r="LY734" i="5"/>
  <c r="LY735" i="5"/>
  <c r="LY736" i="5"/>
  <c r="LY737" i="5"/>
  <c r="LY738" i="5"/>
  <c r="LY739" i="5"/>
  <c r="LY740" i="5"/>
  <c r="LY741" i="5"/>
  <c r="LY742" i="5"/>
  <c r="LY743" i="5"/>
  <c r="LY744" i="5"/>
  <c r="LY745" i="5"/>
  <c r="LY746" i="5"/>
  <c r="LY747" i="5"/>
  <c r="LY748" i="5"/>
  <c r="LY749" i="5"/>
  <c r="LY750" i="5"/>
  <c r="LY751" i="5"/>
  <c r="LY752" i="5"/>
  <c r="LY753" i="5"/>
  <c r="LY754" i="5"/>
  <c r="LY755" i="5"/>
  <c r="LY756" i="5"/>
  <c r="LY757" i="5"/>
  <c r="LY758" i="5"/>
  <c r="LY759" i="5"/>
  <c r="LY760" i="5"/>
  <c r="LY761" i="5"/>
  <c r="LY762" i="5"/>
  <c r="LY763" i="5"/>
  <c r="LY764" i="5"/>
  <c r="LY765" i="5"/>
  <c r="LY766" i="5"/>
  <c r="LY767" i="5"/>
  <c r="LY768" i="5"/>
  <c r="LY769" i="5"/>
  <c r="LY770" i="5"/>
  <c r="LY771" i="5"/>
  <c r="LY772" i="5"/>
  <c r="LY773" i="5"/>
  <c r="LY774" i="5"/>
  <c r="LY775" i="5"/>
  <c r="LY776" i="5"/>
  <c r="LY777" i="5"/>
  <c r="LY778" i="5"/>
  <c r="LY779" i="5"/>
  <c r="LY780" i="5"/>
  <c r="LY781" i="5"/>
  <c r="LY782" i="5"/>
  <c r="LY783" i="5"/>
  <c r="LY784" i="5"/>
  <c r="LY785" i="5"/>
  <c r="LY786" i="5"/>
  <c r="LY787" i="5"/>
  <c r="LY788" i="5"/>
  <c r="LY789" i="5"/>
  <c r="LY790" i="5"/>
  <c r="LY791" i="5"/>
  <c r="LY792" i="5"/>
  <c r="LY793" i="5"/>
  <c r="LY794" i="5"/>
  <c r="LY795" i="5"/>
  <c r="LY796" i="5"/>
  <c r="LY797" i="5"/>
  <c r="LY798" i="5"/>
  <c r="LY799" i="5"/>
  <c r="LY800" i="5"/>
  <c r="LY801" i="5"/>
  <c r="LY802" i="5"/>
  <c r="LY803" i="5"/>
  <c r="LY804" i="5"/>
  <c r="LY805" i="5"/>
  <c r="LY806" i="5"/>
  <c r="LY807" i="5"/>
  <c r="LY808" i="5"/>
  <c r="LY809" i="5"/>
  <c r="LY810" i="5"/>
  <c r="LY811" i="5"/>
  <c r="LY812" i="5"/>
  <c r="LY813" i="5"/>
  <c r="LY814" i="5"/>
  <c r="LY815" i="5"/>
  <c r="LY816" i="5"/>
  <c r="LY817" i="5"/>
  <c r="LY818" i="5"/>
  <c r="LY819" i="5"/>
  <c r="LY820" i="5"/>
  <c r="LY821" i="5"/>
  <c r="LY822" i="5"/>
  <c r="LY823" i="5"/>
  <c r="LY824" i="5"/>
  <c r="LY825" i="5"/>
  <c r="LY826" i="5"/>
  <c r="LY827" i="5"/>
  <c r="LY828" i="5"/>
  <c r="LY829" i="5"/>
  <c r="LY830" i="5"/>
  <c r="LY831" i="5"/>
  <c r="LY832" i="5"/>
  <c r="LY833" i="5"/>
  <c r="LY834" i="5"/>
  <c r="LY835" i="5"/>
  <c r="LY836" i="5"/>
  <c r="LY837" i="5"/>
  <c r="LY838" i="5"/>
  <c r="LY839" i="5"/>
  <c r="LY840" i="5"/>
  <c r="LY841" i="5"/>
  <c r="LY842" i="5"/>
  <c r="LY843" i="5"/>
  <c r="LY844" i="5"/>
  <c r="LY845" i="5"/>
  <c r="LY846" i="5"/>
  <c r="LY847" i="5"/>
  <c r="LY848" i="5"/>
  <c r="LY849" i="5"/>
  <c r="LY850" i="5"/>
  <c r="LY851" i="5"/>
  <c r="LY852" i="5"/>
  <c r="LY853" i="5"/>
  <c r="LY854" i="5"/>
  <c r="LY855" i="5"/>
  <c r="LY856" i="5"/>
  <c r="LY857" i="5"/>
  <c r="LY858" i="5"/>
  <c r="LY859" i="5"/>
  <c r="LY860" i="5"/>
  <c r="LY861" i="5"/>
  <c r="LY862" i="5"/>
  <c r="LY863" i="5"/>
  <c r="LY864" i="5"/>
  <c r="LY865" i="5"/>
  <c r="LY866" i="5"/>
  <c r="LY867" i="5"/>
  <c r="LY868" i="5"/>
  <c r="LY869" i="5"/>
  <c r="LY870" i="5"/>
  <c r="LY871" i="5"/>
  <c r="LY872" i="5"/>
  <c r="LY873" i="5"/>
  <c r="LY874" i="5"/>
  <c r="LY875" i="5"/>
  <c r="LY876" i="5"/>
  <c r="LY877" i="5"/>
  <c r="LY878" i="5"/>
  <c r="LY879" i="5"/>
  <c r="LY880" i="5"/>
  <c r="LY881" i="5"/>
  <c r="LY486" i="5"/>
  <c r="LP870" i="5"/>
  <c r="LP871" i="5"/>
  <c r="LP872" i="5"/>
  <c r="LP873" i="5"/>
  <c r="LP874" i="5"/>
  <c r="LP875" i="5"/>
  <c r="LP876" i="5"/>
  <c r="LP877" i="5"/>
  <c r="LP878" i="5"/>
  <c r="LP879" i="5"/>
  <c r="LP880" i="5"/>
  <c r="LP881" i="5"/>
  <c r="LP858" i="5"/>
  <c r="LP859" i="5"/>
  <c r="LP860" i="5"/>
  <c r="LP861" i="5"/>
  <c r="LP862" i="5"/>
  <c r="LP863" i="5"/>
  <c r="LP864" i="5"/>
  <c r="LP865" i="5"/>
  <c r="LP866" i="5"/>
  <c r="LP867" i="5"/>
  <c r="LP868" i="5"/>
  <c r="LP869" i="5"/>
  <c r="LP846" i="5"/>
  <c r="LP847" i="5"/>
  <c r="LP848" i="5"/>
  <c r="LP849" i="5"/>
  <c r="LP850" i="5"/>
  <c r="LP851" i="5"/>
  <c r="LP852" i="5"/>
  <c r="LP853" i="5"/>
  <c r="LP854" i="5"/>
  <c r="LP855" i="5"/>
  <c r="LP856" i="5"/>
  <c r="LP857" i="5"/>
  <c r="LP834" i="5"/>
  <c r="LP835" i="5"/>
  <c r="LP836" i="5"/>
  <c r="LP837" i="5"/>
  <c r="LP838" i="5"/>
  <c r="LP839" i="5"/>
  <c r="LP840" i="5"/>
  <c r="LP841" i="5"/>
  <c r="LP842" i="5"/>
  <c r="LP843" i="5"/>
  <c r="LP844" i="5"/>
  <c r="LP845" i="5"/>
  <c r="LP822" i="5"/>
  <c r="LP823" i="5"/>
  <c r="LP824" i="5"/>
  <c r="LP825" i="5"/>
  <c r="LP826" i="5"/>
  <c r="LP827" i="5"/>
  <c r="LP828" i="5"/>
  <c r="LP829" i="5"/>
  <c r="LP830" i="5"/>
  <c r="LP831" i="5"/>
  <c r="LP832" i="5"/>
  <c r="LP833" i="5"/>
  <c r="LP810" i="5"/>
  <c r="LP811" i="5"/>
  <c r="LP812" i="5"/>
  <c r="LP813" i="5"/>
  <c r="LP814" i="5"/>
  <c r="LP815" i="5"/>
  <c r="LP816" i="5"/>
  <c r="LP817" i="5"/>
  <c r="LP818" i="5"/>
  <c r="LP819" i="5"/>
  <c r="LP820" i="5"/>
  <c r="LP821" i="5"/>
  <c r="LP798" i="5"/>
  <c r="LP799" i="5"/>
  <c r="LP800" i="5"/>
  <c r="LP801" i="5"/>
  <c r="LP802" i="5"/>
  <c r="LP803" i="5"/>
  <c r="LP804" i="5"/>
  <c r="LP805" i="5"/>
  <c r="LP806" i="5"/>
  <c r="LP807" i="5"/>
  <c r="LP808" i="5"/>
  <c r="LP809" i="5"/>
  <c r="LP786" i="5"/>
  <c r="LP787" i="5"/>
  <c r="LP788" i="5"/>
  <c r="LP789" i="5"/>
  <c r="LP790" i="5"/>
  <c r="LP791" i="5"/>
  <c r="LP792" i="5"/>
  <c r="LP793" i="5"/>
  <c r="LP794" i="5"/>
  <c r="LP795" i="5"/>
  <c r="LP796" i="5"/>
  <c r="LP797" i="5"/>
  <c r="LP774" i="5"/>
  <c r="LP775" i="5"/>
  <c r="LP776" i="5"/>
  <c r="LP777" i="5"/>
  <c r="LP778" i="5"/>
  <c r="LP779" i="5"/>
  <c r="LP780" i="5"/>
  <c r="LP781" i="5"/>
  <c r="LP782" i="5"/>
  <c r="LP783" i="5"/>
  <c r="LP784" i="5"/>
  <c r="LP785" i="5"/>
  <c r="LP762" i="5"/>
  <c r="LP763" i="5"/>
  <c r="LP764" i="5"/>
  <c r="LP765" i="5"/>
  <c r="LP766" i="5"/>
  <c r="LP767" i="5"/>
  <c r="LP768" i="5"/>
  <c r="LP769" i="5"/>
  <c r="LP770" i="5"/>
  <c r="LP771" i="5"/>
  <c r="LP772" i="5"/>
  <c r="LP773" i="5"/>
  <c r="LP750" i="5"/>
  <c r="LP751" i="5"/>
  <c r="LP752" i="5"/>
  <c r="LP753" i="5"/>
  <c r="LP754" i="5"/>
  <c r="LP755" i="5"/>
  <c r="LP756" i="5"/>
  <c r="LP757" i="5"/>
  <c r="LP758" i="5"/>
  <c r="LP759" i="5"/>
  <c r="LP760" i="5"/>
  <c r="LP761" i="5"/>
  <c r="LP738" i="5"/>
  <c r="LP739" i="5"/>
  <c r="LP740" i="5"/>
  <c r="LP741" i="5"/>
  <c r="LP742" i="5"/>
  <c r="LP743" i="5"/>
  <c r="LP744" i="5"/>
  <c r="LP745" i="5"/>
  <c r="LP746" i="5"/>
  <c r="LP747" i="5"/>
  <c r="LP748" i="5"/>
  <c r="LP749" i="5"/>
  <c r="LP726" i="5"/>
  <c r="LP727" i="5"/>
  <c r="LP728" i="5"/>
  <c r="LP729" i="5"/>
  <c r="LP730" i="5"/>
  <c r="LP731" i="5"/>
  <c r="LP732" i="5"/>
  <c r="LP733" i="5"/>
  <c r="LP734" i="5"/>
  <c r="LP735" i="5"/>
  <c r="LP736" i="5"/>
  <c r="LP737" i="5"/>
  <c r="LP714" i="5"/>
  <c r="LP715" i="5"/>
  <c r="LP716" i="5"/>
  <c r="LP717" i="5"/>
  <c r="LP718" i="5"/>
  <c r="LP719" i="5"/>
  <c r="LP720" i="5"/>
  <c r="LP721" i="5"/>
  <c r="LP722" i="5"/>
  <c r="LP723" i="5"/>
  <c r="LP724" i="5"/>
  <c r="LP725" i="5"/>
  <c r="LP702" i="5"/>
  <c r="LP703" i="5"/>
  <c r="LP704" i="5"/>
  <c r="LP705" i="5"/>
  <c r="LP706" i="5"/>
  <c r="LP707" i="5"/>
  <c r="LP708" i="5"/>
  <c r="LP709" i="5"/>
  <c r="LP710" i="5"/>
  <c r="LP711" i="5"/>
  <c r="LP712" i="5"/>
  <c r="LP713" i="5"/>
  <c r="LP690" i="5"/>
  <c r="LP691" i="5"/>
  <c r="LP692" i="5"/>
  <c r="LP693" i="5"/>
  <c r="LP694" i="5"/>
  <c r="LP695" i="5"/>
  <c r="LP696" i="5"/>
  <c r="LP697" i="5"/>
  <c r="LP698" i="5"/>
  <c r="LP699" i="5"/>
  <c r="LP700" i="5"/>
  <c r="LP701" i="5"/>
  <c r="LP678" i="5"/>
  <c r="LP679" i="5"/>
  <c r="LP680" i="5"/>
  <c r="LP681" i="5"/>
  <c r="LP682" i="5"/>
  <c r="LP683" i="5"/>
  <c r="LP684" i="5"/>
  <c r="LP685" i="5"/>
  <c r="LP686" i="5"/>
  <c r="LP687" i="5"/>
  <c r="LP688" i="5"/>
  <c r="LP689" i="5"/>
  <c r="LP666" i="5"/>
  <c r="LP667" i="5"/>
  <c r="LP668" i="5"/>
  <c r="LP669" i="5"/>
  <c r="LP670" i="5"/>
  <c r="LP671" i="5"/>
  <c r="LP672" i="5"/>
  <c r="LP673" i="5"/>
  <c r="LP674" i="5"/>
  <c r="LP675" i="5"/>
  <c r="LP676" i="5"/>
  <c r="LP677" i="5"/>
  <c r="LP654" i="5"/>
  <c r="LP655" i="5"/>
  <c r="LP656" i="5"/>
  <c r="LP657" i="5"/>
  <c r="LP658" i="5"/>
  <c r="LP659" i="5"/>
  <c r="LP660" i="5"/>
  <c r="LP661" i="5"/>
  <c r="LP662" i="5"/>
  <c r="LP663" i="5"/>
  <c r="LP664" i="5"/>
  <c r="LP665" i="5"/>
  <c r="LP642" i="5"/>
  <c r="LP643" i="5"/>
  <c r="LP644" i="5"/>
  <c r="LP645" i="5"/>
  <c r="LP646" i="5"/>
  <c r="LP647" i="5"/>
  <c r="LP648" i="5"/>
  <c r="LP649" i="5"/>
  <c r="LP650" i="5"/>
  <c r="LP651" i="5"/>
  <c r="LP652" i="5"/>
  <c r="LP653" i="5"/>
  <c r="LP630" i="5"/>
  <c r="LP631" i="5"/>
  <c r="LP632" i="5"/>
  <c r="LP633" i="5"/>
  <c r="LP634" i="5"/>
  <c r="LP635" i="5"/>
  <c r="LP636" i="5"/>
  <c r="LP637" i="5"/>
  <c r="LP638" i="5"/>
  <c r="LP639" i="5"/>
  <c r="LP640" i="5"/>
  <c r="LP641" i="5"/>
  <c r="LP618" i="5"/>
  <c r="LP619" i="5"/>
  <c r="LP620" i="5"/>
  <c r="LP621" i="5"/>
  <c r="LP622" i="5"/>
  <c r="LP623" i="5"/>
  <c r="LP624" i="5"/>
  <c r="LP625" i="5"/>
  <c r="LP626" i="5"/>
  <c r="LP627" i="5"/>
  <c r="LP628" i="5"/>
  <c r="LP629" i="5"/>
  <c r="LP606" i="5"/>
  <c r="LP607" i="5"/>
  <c r="LP608" i="5"/>
  <c r="LP609" i="5"/>
  <c r="LP610" i="5"/>
  <c r="LP611" i="5"/>
  <c r="LP612" i="5"/>
  <c r="LP613" i="5"/>
  <c r="LP614" i="5"/>
  <c r="LP615" i="5"/>
  <c r="LP616" i="5"/>
  <c r="LP617" i="5"/>
  <c r="LP594" i="5"/>
  <c r="LP595" i="5"/>
  <c r="LP596" i="5"/>
  <c r="LP597" i="5"/>
  <c r="LP598" i="5"/>
  <c r="LP599" i="5"/>
  <c r="LP600" i="5"/>
  <c r="LP601" i="5"/>
  <c r="LP602" i="5"/>
  <c r="LP603" i="5"/>
  <c r="LP604" i="5"/>
  <c r="LP605" i="5"/>
  <c r="LP582" i="5"/>
  <c r="LP583" i="5"/>
  <c r="LP584" i="5"/>
  <c r="LP585" i="5"/>
  <c r="LP586" i="5"/>
  <c r="LP587" i="5"/>
  <c r="LP588" i="5"/>
  <c r="LP589" i="5"/>
  <c r="LP590" i="5"/>
  <c r="LP591" i="5"/>
  <c r="LP592" i="5"/>
  <c r="LP593" i="5"/>
  <c r="LP570" i="5"/>
  <c r="LP571" i="5"/>
  <c r="LP572" i="5"/>
  <c r="LP573" i="5"/>
  <c r="LP574" i="5"/>
  <c r="LP575" i="5"/>
  <c r="LP576" i="5"/>
  <c r="LP577" i="5"/>
  <c r="LP578" i="5"/>
  <c r="LP579" i="5"/>
  <c r="LP580" i="5"/>
  <c r="LP581" i="5"/>
  <c r="LP558" i="5"/>
  <c r="LP559" i="5"/>
  <c r="LP560" i="5"/>
  <c r="LP561" i="5"/>
  <c r="LP562" i="5"/>
  <c r="LP563" i="5"/>
  <c r="LP564" i="5"/>
  <c r="LP565" i="5"/>
  <c r="LP566" i="5"/>
  <c r="LP567" i="5"/>
  <c r="LP568" i="5"/>
  <c r="LP569" i="5"/>
  <c r="LP546" i="5"/>
  <c r="LP547" i="5"/>
  <c r="LP548" i="5"/>
  <c r="LP549" i="5"/>
  <c r="LP550" i="5"/>
  <c r="LP551" i="5"/>
  <c r="LP552" i="5"/>
  <c r="LP553" i="5"/>
  <c r="LP554" i="5"/>
  <c r="LP555" i="5"/>
  <c r="LP556" i="5"/>
  <c r="LP557" i="5"/>
  <c r="LP534" i="5"/>
  <c r="LP535" i="5"/>
  <c r="LP536" i="5"/>
  <c r="LP537" i="5"/>
  <c r="LP538" i="5"/>
  <c r="LP539" i="5"/>
  <c r="LP540" i="5"/>
  <c r="LP541" i="5"/>
  <c r="LP542" i="5"/>
  <c r="LP543" i="5"/>
  <c r="LP544" i="5"/>
  <c r="LP545" i="5"/>
  <c r="LP522" i="5"/>
  <c r="LP523" i="5"/>
  <c r="LP524" i="5"/>
  <c r="LP525" i="5"/>
  <c r="LP526" i="5"/>
  <c r="LP527" i="5"/>
  <c r="LP528" i="5"/>
  <c r="LP529" i="5"/>
  <c r="LP530" i="5"/>
  <c r="LP531" i="5"/>
  <c r="LP532" i="5"/>
  <c r="LP533" i="5"/>
  <c r="LP510" i="5"/>
  <c r="LP511" i="5"/>
  <c r="LP512" i="5"/>
  <c r="LP513" i="5"/>
  <c r="LP514" i="5"/>
  <c r="LP515" i="5"/>
  <c r="LP516" i="5"/>
  <c r="LP517" i="5"/>
  <c r="LP518" i="5"/>
  <c r="LP519" i="5"/>
  <c r="LP520" i="5"/>
  <c r="LP521" i="5"/>
  <c r="LP498" i="5"/>
  <c r="LP499" i="5"/>
  <c r="LP500" i="5"/>
  <c r="LP501" i="5"/>
  <c r="LP502" i="5"/>
  <c r="LP503" i="5"/>
  <c r="LP504" i="5"/>
  <c r="LP505" i="5"/>
  <c r="LP506" i="5"/>
  <c r="LP507" i="5"/>
  <c r="LP508" i="5"/>
  <c r="LP509" i="5"/>
  <c r="LP487" i="5"/>
  <c r="LP488" i="5"/>
  <c r="LP489" i="5"/>
  <c r="LP490" i="5"/>
  <c r="LP491" i="5"/>
  <c r="LP492" i="5"/>
  <c r="LP493" i="5"/>
  <c r="LP494" i="5"/>
  <c r="LP495" i="5"/>
  <c r="LP496" i="5"/>
  <c r="LP497" i="5"/>
  <c r="LP486" i="5"/>
  <c r="LG750" i="5"/>
  <c r="LG751" i="5"/>
  <c r="LG752" i="5"/>
  <c r="LG753" i="5"/>
  <c r="LG754" i="5"/>
  <c r="LG755" i="5"/>
  <c r="LG756" i="5"/>
  <c r="LG757" i="5"/>
  <c r="LG758" i="5"/>
  <c r="LG759" i="5"/>
  <c r="LG760" i="5"/>
  <c r="LG761" i="5"/>
  <c r="LG762" i="5"/>
  <c r="LG763" i="5"/>
  <c r="LG764" i="5"/>
  <c r="LG765" i="5"/>
  <c r="LG766" i="5"/>
  <c r="LG767" i="5"/>
  <c r="LG768" i="5"/>
  <c r="LG769" i="5"/>
  <c r="LG770" i="5"/>
  <c r="LG771" i="5"/>
  <c r="LG772" i="5"/>
  <c r="LG773" i="5"/>
  <c r="LG774" i="5"/>
  <c r="LG775" i="5"/>
  <c r="LG776" i="5"/>
  <c r="LG777" i="5"/>
  <c r="LG778" i="5"/>
  <c r="LG779" i="5"/>
  <c r="LG780" i="5"/>
  <c r="LG781" i="5"/>
  <c r="LG782" i="5"/>
  <c r="LG783" i="5"/>
  <c r="LG784" i="5"/>
  <c r="LG785" i="5"/>
  <c r="LG786" i="5"/>
  <c r="LG787" i="5"/>
  <c r="LG788" i="5"/>
  <c r="LG789" i="5"/>
  <c r="LG790" i="5"/>
  <c r="LG791" i="5"/>
  <c r="LG792" i="5"/>
  <c r="LG793" i="5"/>
  <c r="LG794" i="5"/>
  <c r="LG795" i="5"/>
  <c r="LG796" i="5"/>
  <c r="LG797" i="5"/>
  <c r="LG798" i="5"/>
  <c r="LG799" i="5"/>
  <c r="LG800" i="5"/>
  <c r="LG801" i="5"/>
  <c r="LG802" i="5"/>
  <c r="LG803" i="5"/>
  <c r="LG804" i="5"/>
  <c r="LG805" i="5"/>
  <c r="LG806" i="5"/>
  <c r="LG807" i="5"/>
  <c r="LG808" i="5"/>
  <c r="LG809" i="5"/>
  <c r="LG810" i="5"/>
  <c r="LG811" i="5"/>
  <c r="LG812" i="5"/>
  <c r="LG813" i="5"/>
  <c r="LG814" i="5"/>
  <c r="LG815" i="5"/>
  <c r="LG816" i="5"/>
  <c r="LG817" i="5"/>
  <c r="LG818" i="5"/>
  <c r="LG819" i="5"/>
  <c r="LG820" i="5"/>
  <c r="LG821" i="5"/>
  <c r="LG822" i="5"/>
  <c r="LG823" i="5"/>
  <c r="LG824" i="5"/>
  <c r="LG825" i="5"/>
  <c r="LG826" i="5"/>
  <c r="LG827" i="5"/>
  <c r="LG828" i="5"/>
  <c r="LG829" i="5"/>
  <c r="LG830" i="5"/>
  <c r="LG831" i="5"/>
  <c r="LG832" i="5"/>
  <c r="LG833" i="5"/>
  <c r="LG834" i="5"/>
  <c r="LG835" i="5"/>
  <c r="LG836" i="5"/>
  <c r="LG837" i="5"/>
  <c r="LG838" i="5"/>
  <c r="LG839" i="5"/>
  <c r="LG840" i="5"/>
  <c r="LG841" i="5"/>
  <c r="LG842" i="5"/>
  <c r="LG843" i="5"/>
  <c r="LG844" i="5"/>
  <c r="LG845" i="5"/>
  <c r="LG846" i="5"/>
  <c r="LG847" i="5"/>
  <c r="LG848" i="5"/>
  <c r="LG849" i="5"/>
  <c r="LG850" i="5"/>
  <c r="LG851" i="5"/>
  <c r="LG852" i="5"/>
  <c r="LG853" i="5"/>
  <c r="LG854" i="5"/>
  <c r="LG855" i="5"/>
  <c r="LG856" i="5"/>
  <c r="LG857" i="5"/>
  <c r="LG858" i="5"/>
  <c r="LG859" i="5"/>
  <c r="LG860" i="5"/>
  <c r="LG861" i="5"/>
  <c r="LG862" i="5"/>
  <c r="LG863" i="5"/>
  <c r="LG864" i="5"/>
  <c r="LG865" i="5"/>
  <c r="LG866" i="5"/>
  <c r="LG867" i="5"/>
  <c r="LG868" i="5"/>
  <c r="LG869" i="5"/>
  <c r="LG870" i="5"/>
  <c r="LG871" i="5"/>
  <c r="LG872" i="5"/>
  <c r="LG873" i="5"/>
  <c r="LG874" i="5"/>
  <c r="LG875" i="5"/>
  <c r="LG876" i="5"/>
  <c r="LG877" i="5"/>
  <c r="LG878" i="5"/>
  <c r="LG879" i="5"/>
  <c r="LG880" i="5"/>
  <c r="LG881" i="5"/>
  <c r="LG738" i="5"/>
  <c r="LG739" i="5"/>
  <c r="LG740" i="5"/>
  <c r="LG741" i="5"/>
  <c r="LG742" i="5"/>
  <c r="LG743" i="5"/>
  <c r="LG744" i="5"/>
  <c r="LG745" i="5"/>
  <c r="LG746" i="5"/>
  <c r="LG747" i="5"/>
  <c r="LG748" i="5"/>
  <c r="LG749" i="5"/>
  <c r="LG726" i="5"/>
  <c r="LG727" i="5"/>
  <c r="LG728" i="5"/>
  <c r="LG729" i="5"/>
  <c r="LG730" i="5"/>
  <c r="LG731" i="5"/>
  <c r="LG732" i="5"/>
  <c r="LG733" i="5"/>
  <c r="LG734" i="5"/>
  <c r="LG735" i="5"/>
  <c r="LG736" i="5"/>
  <c r="LG737" i="5"/>
  <c r="LG714" i="5"/>
  <c r="LG715" i="5"/>
  <c r="LG716" i="5"/>
  <c r="LG717" i="5"/>
  <c r="LG718" i="5"/>
  <c r="LG719" i="5"/>
  <c r="LG720" i="5"/>
  <c r="LG721" i="5"/>
  <c r="LG722" i="5"/>
  <c r="LG723" i="5"/>
  <c r="LG724" i="5"/>
  <c r="LG725" i="5"/>
  <c r="LG702" i="5"/>
  <c r="LG703" i="5"/>
  <c r="LG704" i="5"/>
  <c r="LG705" i="5"/>
  <c r="LG706" i="5"/>
  <c r="LG707" i="5"/>
  <c r="LG708" i="5"/>
  <c r="LG709" i="5"/>
  <c r="LG710" i="5"/>
  <c r="LG711" i="5"/>
  <c r="LG712" i="5"/>
  <c r="LG713" i="5"/>
  <c r="LG690" i="5"/>
  <c r="LG691" i="5"/>
  <c r="LG692" i="5"/>
  <c r="LG693" i="5"/>
  <c r="LG694" i="5"/>
  <c r="LG695" i="5"/>
  <c r="LG696" i="5"/>
  <c r="LG697" i="5"/>
  <c r="LG698" i="5"/>
  <c r="LG699" i="5"/>
  <c r="LG700" i="5"/>
  <c r="LG701" i="5"/>
  <c r="LG678" i="5"/>
  <c r="LG679" i="5"/>
  <c r="LG680" i="5"/>
  <c r="LG681" i="5"/>
  <c r="LG682" i="5"/>
  <c r="LG683" i="5"/>
  <c r="LG684" i="5"/>
  <c r="LG685" i="5"/>
  <c r="LG686" i="5"/>
  <c r="LG687" i="5"/>
  <c r="LG688" i="5"/>
  <c r="LG689" i="5"/>
  <c r="LG666" i="5"/>
  <c r="LG667" i="5"/>
  <c r="LG668" i="5"/>
  <c r="LG669" i="5"/>
  <c r="LG670" i="5"/>
  <c r="LG671" i="5"/>
  <c r="LG672" i="5"/>
  <c r="LG673" i="5"/>
  <c r="LG674" i="5"/>
  <c r="LG675" i="5"/>
  <c r="LG676" i="5"/>
  <c r="LG677" i="5"/>
  <c r="LG654" i="5"/>
  <c r="LG655" i="5"/>
  <c r="LG656" i="5"/>
  <c r="LG657" i="5"/>
  <c r="LG658" i="5"/>
  <c r="LG659" i="5"/>
  <c r="LG660" i="5"/>
  <c r="LG661" i="5"/>
  <c r="LG662" i="5"/>
  <c r="LG663" i="5"/>
  <c r="LG664" i="5"/>
  <c r="LG665" i="5"/>
  <c r="LG642" i="5"/>
  <c r="LG643" i="5"/>
  <c r="LG644" i="5"/>
  <c r="LG645" i="5"/>
  <c r="LG646" i="5"/>
  <c r="LG647" i="5"/>
  <c r="LG648" i="5"/>
  <c r="LG649" i="5"/>
  <c r="LG650" i="5"/>
  <c r="LG651" i="5"/>
  <c r="LG652" i="5"/>
  <c r="LG653" i="5"/>
  <c r="LG630" i="5"/>
  <c r="LG631" i="5"/>
  <c r="LG632" i="5"/>
  <c r="LG633" i="5"/>
  <c r="LG634" i="5"/>
  <c r="LG635" i="5"/>
  <c r="LG636" i="5"/>
  <c r="LG637" i="5"/>
  <c r="LG638" i="5"/>
  <c r="LG639" i="5"/>
  <c r="LG640" i="5"/>
  <c r="LG641" i="5"/>
  <c r="LG618" i="5"/>
  <c r="LG619" i="5"/>
  <c r="LG620" i="5"/>
  <c r="LG621" i="5"/>
  <c r="LG622" i="5"/>
  <c r="LG623" i="5"/>
  <c r="LG624" i="5"/>
  <c r="LG625" i="5"/>
  <c r="LG626" i="5"/>
  <c r="LG627" i="5"/>
  <c r="LG628" i="5"/>
  <c r="LG629" i="5"/>
  <c r="LG606" i="5"/>
  <c r="LG607" i="5"/>
  <c r="LG608" i="5"/>
  <c r="LG609" i="5"/>
  <c r="LG610" i="5"/>
  <c r="LG611" i="5"/>
  <c r="LG612" i="5"/>
  <c r="LG613" i="5"/>
  <c r="LG614" i="5"/>
  <c r="LG615" i="5"/>
  <c r="LG616" i="5"/>
  <c r="LG617" i="5"/>
  <c r="LG594" i="5"/>
  <c r="LG595" i="5"/>
  <c r="LG596" i="5"/>
  <c r="LG597" i="5"/>
  <c r="LG598" i="5"/>
  <c r="LG599" i="5"/>
  <c r="LG600" i="5"/>
  <c r="LG601" i="5"/>
  <c r="LG602" i="5"/>
  <c r="LG603" i="5"/>
  <c r="LG604" i="5"/>
  <c r="LG605" i="5"/>
  <c r="LG582" i="5"/>
  <c r="LG583" i="5"/>
  <c r="LG584" i="5"/>
  <c r="LG585" i="5"/>
  <c r="LG586" i="5"/>
  <c r="LG587" i="5"/>
  <c r="LG588" i="5"/>
  <c r="LG589" i="5"/>
  <c r="LG590" i="5"/>
  <c r="LG591" i="5"/>
  <c r="LG592" i="5"/>
  <c r="LG593" i="5"/>
  <c r="LG570" i="5"/>
  <c r="LG571" i="5"/>
  <c r="LG572" i="5"/>
  <c r="LG573" i="5"/>
  <c r="LG574" i="5"/>
  <c r="LG575" i="5"/>
  <c r="LG576" i="5"/>
  <c r="LG577" i="5"/>
  <c r="LG578" i="5"/>
  <c r="LG579" i="5"/>
  <c r="LG580" i="5"/>
  <c r="LG581" i="5"/>
  <c r="LG558" i="5"/>
  <c r="LG559" i="5"/>
  <c r="LG560" i="5"/>
  <c r="LG561" i="5"/>
  <c r="LG562" i="5"/>
  <c r="LG563" i="5"/>
  <c r="LG564" i="5"/>
  <c r="LG565" i="5"/>
  <c r="LG566" i="5"/>
  <c r="LG567" i="5"/>
  <c r="LG568" i="5"/>
  <c r="LG569" i="5"/>
  <c r="LG546" i="5"/>
  <c r="LG547" i="5"/>
  <c r="LG548" i="5"/>
  <c r="LG549" i="5"/>
  <c r="LG550" i="5"/>
  <c r="LG551" i="5"/>
  <c r="LG552" i="5"/>
  <c r="LG553" i="5"/>
  <c r="LG554" i="5"/>
  <c r="LG555" i="5"/>
  <c r="LG556" i="5"/>
  <c r="LG557" i="5"/>
  <c r="LG534" i="5"/>
  <c r="LG535" i="5"/>
  <c r="LG536" i="5"/>
  <c r="LG537" i="5"/>
  <c r="LG538" i="5"/>
  <c r="LG539" i="5"/>
  <c r="LG540" i="5"/>
  <c r="LG541" i="5"/>
  <c r="LG542" i="5"/>
  <c r="LG543" i="5"/>
  <c r="LG544" i="5"/>
  <c r="LG545" i="5"/>
  <c r="LG522" i="5"/>
  <c r="LG523" i="5"/>
  <c r="LG524" i="5"/>
  <c r="LG525" i="5"/>
  <c r="LG526" i="5"/>
  <c r="LG527" i="5"/>
  <c r="LG528" i="5"/>
  <c r="LG529" i="5"/>
  <c r="LG530" i="5"/>
  <c r="LG531" i="5"/>
  <c r="LG532" i="5"/>
  <c r="LG533" i="5"/>
  <c r="LG510" i="5"/>
  <c r="LG511" i="5"/>
  <c r="LG512" i="5"/>
  <c r="LG513" i="5"/>
  <c r="LG514" i="5"/>
  <c r="LG515" i="5"/>
  <c r="LG516" i="5"/>
  <c r="LG517" i="5"/>
  <c r="LG518" i="5"/>
  <c r="LG519" i="5"/>
  <c r="LG520" i="5"/>
  <c r="LG521" i="5"/>
  <c r="LG498" i="5"/>
  <c r="LG499" i="5"/>
  <c r="LG500" i="5"/>
  <c r="LG501" i="5"/>
  <c r="LG502" i="5"/>
  <c r="LG503" i="5"/>
  <c r="LG504" i="5"/>
  <c r="LG505" i="5"/>
  <c r="LG506" i="5"/>
  <c r="LG507" i="5"/>
  <c r="LG508" i="5"/>
  <c r="LG509" i="5"/>
  <c r="LG487" i="5"/>
  <c r="LG488" i="5"/>
  <c r="LG489" i="5"/>
  <c r="LG490" i="5"/>
  <c r="LG491" i="5"/>
  <c r="LG492" i="5"/>
  <c r="LG493" i="5"/>
  <c r="LG494" i="5"/>
  <c r="LG495" i="5"/>
  <c r="LG496" i="5"/>
  <c r="LG497" i="5"/>
  <c r="LG486" i="5"/>
  <c r="KX487" i="5"/>
  <c r="KX488" i="5"/>
  <c r="KX489" i="5"/>
  <c r="KX490" i="5"/>
  <c r="KX491" i="5"/>
  <c r="KX492" i="5"/>
  <c r="KX493" i="5"/>
  <c r="KX494" i="5"/>
  <c r="KX495" i="5"/>
  <c r="KX496" i="5"/>
  <c r="KX497" i="5"/>
  <c r="KX498" i="5"/>
  <c r="KX499" i="5"/>
  <c r="KX500" i="5"/>
  <c r="KX501" i="5"/>
  <c r="KX502" i="5"/>
  <c r="KX503" i="5"/>
  <c r="KX504" i="5"/>
  <c r="KX505" i="5"/>
  <c r="KX506" i="5"/>
  <c r="KX507" i="5"/>
  <c r="KX508" i="5"/>
  <c r="KX509" i="5"/>
  <c r="KX510" i="5"/>
  <c r="KX511" i="5"/>
  <c r="KX512" i="5"/>
  <c r="KX513" i="5"/>
  <c r="KX514" i="5"/>
  <c r="KX515" i="5"/>
  <c r="KX516" i="5"/>
  <c r="KX517" i="5"/>
  <c r="KX518" i="5"/>
  <c r="KX519" i="5"/>
  <c r="KX520" i="5"/>
  <c r="KX521" i="5"/>
  <c r="KX522" i="5"/>
  <c r="KX523" i="5"/>
  <c r="KX524" i="5"/>
  <c r="KX525" i="5"/>
  <c r="KX526" i="5"/>
  <c r="KX527" i="5"/>
  <c r="KX528" i="5"/>
  <c r="KX529" i="5"/>
  <c r="KX530" i="5"/>
  <c r="KX531" i="5"/>
  <c r="KX532" i="5"/>
  <c r="KX533" i="5"/>
  <c r="KX534" i="5"/>
  <c r="KX535" i="5"/>
  <c r="KX536" i="5"/>
  <c r="KX537" i="5"/>
  <c r="KX538" i="5"/>
  <c r="KX539" i="5"/>
  <c r="KX540" i="5"/>
  <c r="KX541" i="5"/>
  <c r="KX542" i="5"/>
  <c r="KX543" i="5"/>
  <c r="KX544" i="5"/>
  <c r="KX545" i="5"/>
  <c r="KX546" i="5"/>
  <c r="KX547" i="5"/>
  <c r="KX548" i="5"/>
  <c r="KX549" i="5"/>
  <c r="KX550" i="5"/>
  <c r="KX551" i="5"/>
  <c r="KX552" i="5"/>
  <c r="KX553" i="5"/>
  <c r="KX554" i="5"/>
  <c r="KX555" i="5"/>
  <c r="KX556" i="5"/>
  <c r="KX557" i="5"/>
  <c r="KX558" i="5"/>
  <c r="KX559" i="5"/>
  <c r="KX560" i="5"/>
  <c r="KX561" i="5"/>
  <c r="KX562" i="5"/>
  <c r="KX563" i="5"/>
  <c r="KX564" i="5"/>
  <c r="KX565" i="5"/>
  <c r="KX566" i="5"/>
  <c r="KX567" i="5"/>
  <c r="KX568" i="5"/>
  <c r="KX569" i="5"/>
  <c r="KX570" i="5"/>
  <c r="KX571" i="5"/>
  <c r="KX572" i="5"/>
  <c r="KX573" i="5"/>
  <c r="KX574" i="5"/>
  <c r="KX575" i="5"/>
  <c r="KX576" i="5"/>
  <c r="KX577" i="5"/>
  <c r="KX578" i="5"/>
  <c r="KX579" i="5"/>
  <c r="KX580" i="5"/>
  <c r="KX581" i="5"/>
  <c r="KX582" i="5"/>
  <c r="KX583" i="5"/>
  <c r="KX584" i="5"/>
  <c r="KX585" i="5"/>
  <c r="KX586" i="5"/>
  <c r="KX587" i="5"/>
  <c r="KX588" i="5"/>
  <c r="KX589" i="5"/>
  <c r="KX590" i="5"/>
  <c r="KX591" i="5"/>
  <c r="KX592" i="5"/>
  <c r="KX593" i="5"/>
  <c r="KX594" i="5"/>
  <c r="KX595" i="5"/>
  <c r="KX596" i="5"/>
  <c r="KX597" i="5"/>
  <c r="KX598" i="5"/>
  <c r="KX599" i="5"/>
  <c r="KX600" i="5"/>
  <c r="KX601" i="5"/>
  <c r="KX602" i="5"/>
  <c r="KX603" i="5"/>
  <c r="KX604" i="5"/>
  <c r="KX605" i="5"/>
  <c r="KX606" i="5"/>
  <c r="KX607" i="5"/>
  <c r="KX608" i="5"/>
  <c r="KX609" i="5"/>
  <c r="KX610" i="5"/>
  <c r="KX611" i="5"/>
  <c r="KX612" i="5"/>
  <c r="KX613" i="5"/>
  <c r="KX614" i="5"/>
  <c r="KX615" i="5"/>
  <c r="KX616" i="5"/>
  <c r="KX617" i="5"/>
  <c r="KX618" i="5"/>
  <c r="KX619" i="5"/>
  <c r="KX620" i="5"/>
  <c r="KX621" i="5"/>
  <c r="KX622" i="5"/>
  <c r="KX623" i="5"/>
  <c r="KX624" i="5"/>
  <c r="KX625" i="5"/>
  <c r="KX626" i="5"/>
  <c r="KX627" i="5"/>
  <c r="KX628" i="5"/>
  <c r="KX629" i="5"/>
  <c r="KX630" i="5"/>
  <c r="KX631" i="5"/>
  <c r="KX632" i="5"/>
  <c r="KX633" i="5"/>
  <c r="KX634" i="5"/>
  <c r="KX635" i="5"/>
  <c r="KX636" i="5"/>
  <c r="KX637" i="5"/>
  <c r="KX638" i="5"/>
  <c r="KX639" i="5"/>
  <c r="KX640" i="5"/>
  <c r="KX641" i="5"/>
  <c r="KX642" i="5"/>
  <c r="KX643" i="5"/>
  <c r="KX644" i="5"/>
  <c r="KX645" i="5"/>
  <c r="KX646" i="5"/>
  <c r="KX647" i="5"/>
  <c r="KX648" i="5"/>
  <c r="KX649" i="5"/>
  <c r="KX650" i="5"/>
  <c r="KX651" i="5"/>
  <c r="KX652" i="5"/>
  <c r="KX653" i="5"/>
  <c r="KX654" i="5"/>
  <c r="KX655" i="5"/>
  <c r="KX656" i="5"/>
  <c r="KX657" i="5"/>
  <c r="KX658" i="5"/>
  <c r="KX659" i="5"/>
  <c r="KX660" i="5"/>
  <c r="KX661" i="5"/>
  <c r="KX662" i="5"/>
  <c r="KX663" i="5"/>
  <c r="KX664" i="5"/>
  <c r="KX665" i="5"/>
  <c r="KX666" i="5"/>
  <c r="KX667" i="5"/>
  <c r="KX668" i="5"/>
  <c r="KX669" i="5"/>
  <c r="KX670" i="5"/>
  <c r="KX671" i="5"/>
  <c r="KX672" i="5"/>
  <c r="KX673" i="5"/>
  <c r="KX674" i="5"/>
  <c r="KX675" i="5"/>
  <c r="KX676" i="5"/>
  <c r="KX677" i="5"/>
  <c r="KX678" i="5"/>
  <c r="KX679" i="5"/>
  <c r="KX680" i="5"/>
  <c r="KX681" i="5"/>
  <c r="KX682" i="5"/>
  <c r="KX683" i="5"/>
  <c r="KX684" i="5"/>
  <c r="KX685" i="5"/>
  <c r="KX686" i="5"/>
  <c r="KX687" i="5"/>
  <c r="KX688" i="5"/>
  <c r="KX689" i="5"/>
  <c r="KX690" i="5"/>
  <c r="KX691" i="5"/>
  <c r="KX692" i="5"/>
  <c r="KX693" i="5"/>
  <c r="KX694" i="5"/>
  <c r="KX695" i="5"/>
  <c r="KX696" i="5"/>
  <c r="KX697" i="5"/>
  <c r="KX698" i="5"/>
  <c r="KX699" i="5"/>
  <c r="KX700" i="5"/>
  <c r="KX701" i="5"/>
  <c r="KX702" i="5"/>
  <c r="KX703" i="5"/>
  <c r="KX704" i="5"/>
  <c r="KX705" i="5"/>
  <c r="KX706" i="5"/>
  <c r="KX707" i="5"/>
  <c r="KX708" i="5"/>
  <c r="KX709" i="5"/>
  <c r="KX710" i="5"/>
  <c r="KX711" i="5"/>
  <c r="KX712" i="5"/>
  <c r="KX713" i="5"/>
  <c r="KX714" i="5"/>
  <c r="KX715" i="5"/>
  <c r="KX716" i="5"/>
  <c r="KX717" i="5"/>
  <c r="KX718" i="5"/>
  <c r="KX719" i="5"/>
  <c r="KX720" i="5"/>
  <c r="KX721" i="5"/>
  <c r="KX722" i="5"/>
  <c r="KX723" i="5"/>
  <c r="KX724" i="5"/>
  <c r="KX725" i="5"/>
  <c r="KX726" i="5"/>
  <c r="KX727" i="5"/>
  <c r="KX728" i="5"/>
  <c r="KX729" i="5"/>
  <c r="KX730" i="5"/>
  <c r="KX731" i="5"/>
  <c r="KX732" i="5"/>
  <c r="KX733" i="5"/>
  <c r="KX734" i="5"/>
  <c r="KX735" i="5"/>
  <c r="KX736" i="5"/>
  <c r="KX737" i="5"/>
  <c r="KX738" i="5"/>
  <c r="KX739" i="5"/>
  <c r="KX740" i="5"/>
  <c r="KX741" i="5"/>
  <c r="KX742" i="5"/>
  <c r="KX743" i="5"/>
  <c r="KX744" i="5"/>
  <c r="KX745" i="5"/>
  <c r="KX746" i="5"/>
  <c r="KX747" i="5"/>
  <c r="KX748" i="5"/>
  <c r="KX749" i="5"/>
  <c r="KX750" i="5"/>
  <c r="KX751" i="5"/>
  <c r="KX752" i="5"/>
  <c r="KX753" i="5"/>
  <c r="KX754" i="5"/>
  <c r="KX755" i="5"/>
  <c r="KX756" i="5"/>
  <c r="KX757" i="5"/>
  <c r="KX758" i="5"/>
  <c r="KX759" i="5"/>
  <c r="KX760" i="5"/>
  <c r="KX761" i="5"/>
  <c r="KX762" i="5"/>
  <c r="KX763" i="5"/>
  <c r="KX764" i="5"/>
  <c r="KX765" i="5"/>
  <c r="KX766" i="5"/>
  <c r="KX767" i="5"/>
  <c r="KX768" i="5"/>
  <c r="KX769" i="5"/>
  <c r="KX770" i="5"/>
  <c r="KX771" i="5"/>
  <c r="KX772" i="5"/>
  <c r="KX773" i="5"/>
  <c r="KX774" i="5"/>
  <c r="KX775" i="5"/>
  <c r="KX776" i="5"/>
  <c r="KX777" i="5"/>
  <c r="KX778" i="5"/>
  <c r="KX779" i="5"/>
  <c r="KX780" i="5"/>
  <c r="KX781" i="5"/>
  <c r="KX782" i="5"/>
  <c r="KX783" i="5"/>
  <c r="KX784" i="5"/>
  <c r="KX785" i="5"/>
  <c r="KX786" i="5"/>
  <c r="KX787" i="5"/>
  <c r="KX788" i="5"/>
  <c r="KX789" i="5"/>
  <c r="KX790" i="5"/>
  <c r="KX791" i="5"/>
  <c r="KX792" i="5"/>
  <c r="KX793" i="5"/>
  <c r="KX794" i="5"/>
  <c r="KX795" i="5"/>
  <c r="KX796" i="5"/>
  <c r="KX797" i="5"/>
  <c r="KX798" i="5"/>
  <c r="KX799" i="5"/>
  <c r="KX800" i="5"/>
  <c r="KX801" i="5"/>
  <c r="KX802" i="5"/>
  <c r="KX803" i="5"/>
  <c r="KX804" i="5"/>
  <c r="KX805" i="5"/>
  <c r="KX806" i="5"/>
  <c r="KX807" i="5"/>
  <c r="KX808" i="5"/>
  <c r="KX809" i="5"/>
  <c r="KX810" i="5"/>
  <c r="KX811" i="5"/>
  <c r="KX812" i="5"/>
  <c r="KX813" i="5"/>
  <c r="KX814" i="5"/>
  <c r="KX815" i="5"/>
  <c r="KX816" i="5"/>
  <c r="KX817" i="5"/>
  <c r="KX818" i="5"/>
  <c r="KX819" i="5"/>
  <c r="KX820" i="5"/>
  <c r="KX821" i="5"/>
  <c r="KX822" i="5"/>
  <c r="KX823" i="5"/>
  <c r="KX824" i="5"/>
  <c r="KX825" i="5"/>
  <c r="KX826" i="5"/>
  <c r="KX827" i="5"/>
  <c r="KX828" i="5"/>
  <c r="KX829" i="5"/>
  <c r="KX830" i="5"/>
  <c r="KX831" i="5"/>
  <c r="KX832" i="5"/>
  <c r="KX833" i="5"/>
  <c r="KX834" i="5"/>
  <c r="KX835" i="5"/>
  <c r="KX836" i="5"/>
  <c r="KX837" i="5"/>
  <c r="KX838" i="5"/>
  <c r="KX839" i="5"/>
  <c r="KX840" i="5"/>
  <c r="KX841" i="5"/>
  <c r="KX842" i="5"/>
  <c r="KX843" i="5"/>
  <c r="KX844" i="5"/>
  <c r="KX845" i="5"/>
  <c r="KX846" i="5"/>
  <c r="KX847" i="5"/>
  <c r="KX848" i="5"/>
  <c r="KX849" i="5"/>
  <c r="KX850" i="5"/>
  <c r="KX851" i="5"/>
  <c r="KX852" i="5"/>
  <c r="KX853" i="5"/>
  <c r="KX854" i="5"/>
  <c r="KX855" i="5"/>
  <c r="KX856" i="5"/>
  <c r="KX857" i="5"/>
  <c r="KX858" i="5"/>
  <c r="KX859" i="5"/>
  <c r="KX860" i="5"/>
  <c r="KX861" i="5"/>
  <c r="KX862" i="5"/>
  <c r="KX863" i="5"/>
  <c r="KX864" i="5"/>
  <c r="KX865" i="5"/>
  <c r="KX866" i="5"/>
  <c r="KX867" i="5"/>
  <c r="KX868" i="5"/>
  <c r="KX869" i="5"/>
  <c r="KX870" i="5"/>
  <c r="KX871" i="5"/>
  <c r="KX872" i="5"/>
  <c r="KX873" i="5"/>
  <c r="KX874" i="5"/>
  <c r="KX875" i="5"/>
  <c r="KX876" i="5"/>
  <c r="KX877" i="5"/>
  <c r="KX878" i="5"/>
  <c r="KX879" i="5"/>
  <c r="KX880" i="5"/>
  <c r="KX881" i="5"/>
  <c r="KX486" i="5"/>
  <c r="KO487" i="5"/>
  <c r="KO488" i="5"/>
  <c r="KO489" i="5"/>
  <c r="KO490" i="5"/>
  <c r="KO491" i="5"/>
  <c r="KO492" i="5"/>
  <c r="KO493" i="5"/>
  <c r="KO494" i="5"/>
  <c r="KO495" i="5"/>
  <c r="KO496" i="5"/>
  <c r="KO497" i="5"/>
  <c r="KO498" i="5"/>
  <c r="KO499" i="5"/>
  <c r="KO500" i="5"/>
  <c r="KO501" i="5"/>
  <c r="KO502" i="5"/>
  <c r="KO503" i="5"/>
  <c r="KO504" i="5"/>
  <c r="KO505" i="5"/>
  <c r="KO506" i="5"/>
  <c r="KO507" i="5"/>
  <c r="KO508" i="5"/>
  <c r="KO509" i="5"/>
  <c r="KO510" i="5"/>
  <c r="KO511" i="5"/>
  <c r="KO512" i="5"/>
  <c r="KO513" i="5"/>
  <c r="KO514" i="5"/>
  <c r="KO515" i="5"/>
  <c r="KO516" i="5"/>
  <c r="KO517" i="5"/>
  <c r="KO518" i="5"/>
  <c r="KO519" i="5"/>
  <c r="KO520" i="5"/>
  <c r="KO521" i="5"/>
  <c r="KO522" i="5"/>
  <c r="KO523" i="5"/>
  <c r="KO524" i="5"/>
  <c r="KO525" i="5"/>
  <c r="KO526" i="5"/>
  <c r="KO527" i="5"/>
  <c r="KO528" i="5"/>
  <c r="KO529" i="5"/>
  <c r="KO530" i="5"/>
  <c r="KO531" i="5"/>
  <c r="KO532" i="5"/>
  <c r="KO533" i="5"/>
  <c r="KO534" i="5"/>
  <c r="KO535" i="5"/>
  <c r="KO536" i="5"/>
  <c r="KO537" i="5"/>
  <c r="KO538" i="5"/>
  <c r="KO539" i="5"/>
  <c r="KO540" i="5"/>
  <c r="KO541" i="5"/>
  <c r="KO542" i="5"/>
  <c r="KO543" i="5"/>
  <c r="KO544" i="5"/>
  <c r="KO545" i="5"/>
  <c r="KO546" i="5"/>
  <c r="KO547" i="5"/>
  <c r="KO548" i="5"/>
  <c r="KO549" i="5"/>
  <c r="KO550" i="5"/>
  <c r="KO551" i="5"/>
  <c r="KO552" i="5"/>
  <c r="KO553" i="5"/>
  <c r="KO554" i="5"/>
  <c r="KO555" i="5"/>
  <c r="KO556" i="5"/>
  <c r="KO557" i="5"/>
  <c r="KO558" i="5"/>
  <c r="KO559" i="5"/>
  <c r="KO560" i="5"/>
  <c r="KO561" i="5"/>
  <c r="KO562" i="5"/>
  <c r="KO563" i="5"/>
  <c r="KO564" i="5"/>
  <c r="KO565" i="5"/>
  <c r="KO566" i="5"/>
  <c r="KO567" i="5"/>
  <c r="KO568" i="5"/>
  <c r="KO569" i="5"/>
  <c r="KO570" i="5"/>
  <c r="KO571" i="5"/>
  <c r="KO572" i="5"/>
  <c r="KO573" i="5"/>
  <c r="KO574" i="5"/>
  <c r="KO575" i="5"/>
  <c r="KO576" i="5"/>
  <c r="KO577" i="5"/>
  <c r="KO578" i="5"/>
  <c r="KO579" i="5"/>
  <c r="KO580" i="5"/>
  <c r="KO581" i="5"/>
  <c r="KO582" i="5"/>
  <c r="KO583" i="5"/>
  <c r="KO584" i="5"/>
  <c r="KO585" i="5"/>
  <c r="KO586" i="5"/>
  <c r="KO587" i="5"/>
  <c r="KO588" i="5"/>
  <c r="KO589" i="5"/>
  <c r="KO590" i="5"/>
  <c r="KO591" i="5"/>
  <c r="KO592" i="5"/>
  <c r="KO593" i="5"/>
  <c r="KO594" i="5"/>
  <c r="KO595" i="5"/>
  <c r="KO596" i="5"/>
  <c r="KO597" i="5"/>
  <c r="KO598" i="5"/>
  <c r="KO599" i="5"/>
  <c r="KO600" i="5"/>
  <c r="KO601" i="5"/>
  <c r="KO602" i="5"/>
  <c r="KO603" i="5"/>
  <c r="KO604" i="5"/>
  <c r="KO605" i="5"/>
  <c r="KO606" i="5"/>
  <c r="KO607" i="5"/>
  <c r="KO608" i="5"/>
  <c r="KO609" i="5"/>
  <c r="KO610" i="5"/>
  <c r="KO611" i="5"/>
  <c r="KO612" i="5"/>
  <c r="KO613" i="5"/>
  <c r="KO614" i="5"/>
  <c r="KO615" i="5"/>
  <c r="KO616" i="5"/>
  <c r="KO617" i="5"/>
  <c r="KO618" i="5"/>
  <c r="KO619" i="5"/>
  <c r="KO620" i="5"/>
  <c r="KO621" i="5"/>
  <c r="KO622" i="5"/>
  <c r="KO623" i="5"/>
  <c r="KO624" i="5"/>
  <c r="KO625" i="5"/>
  <c r="KO626" i="5"/>
  <c r="KO627" i="5"/>
  <c r="KO628" i="5"/>
  <c r="KO629" i="5"/>
  <c r="KO630" i="5"/>
  <c r="KO631" i="5"/>
  <c r="KO632" i="5"/>
  <c r="KO633" i="5"/>
  <c r="KO634" i="5"/>
  <c r="KO635" i="5"/>
  <c r="KO636" i="5"/>
  <c r="KO637" i="5"/>
  <c r="KO638" i="5"/>
  <c r="KO639" i="5"/>
  <c r="KO640" i="5"/>
  <c r="KO641" i="5"/>
  <c r="KO642" i="5"/>
  <c r="KO643" i="5"/>
  <c r="KO644" i="5"/>
  <c r="KO645" i="5"/>
  <c r="KO646" i="5"/>
  <c r="KO647" i="5"/>
  <c r="KO648" i="5"/>
  <c r="KO649" i="5"/>
  <c r="KO650" i="5"/>
  <c r="KO651" i="5"/>
  <c r="KO652" i="5"/>
  <c r="KO653" i="5"/>
  <c r="KO654" i="5"/>
  <c r="KO655" i="5"/>
  <c r="KO656" i="5"/>
  <c r="KO657" i="5"/>
  <c r="KO658" i="5"/>
  <c r="KO659" i="5"/>
  <c r="KO660" i="5"/>
  <c r="KO661" i="5"/>
  <c r="KO662" i="5"/>
  <c r="KO663" i="5"/>
  <c r="KO664" i="5"/>
  <c r="KO665" i="5"/>
  <c r="KO666" i="5"/>
  <c r="KO667" i="5"/>
  <c r="KO668" i="5"/>
  <c r="KO669" i="5"/>
  <c r="KO670" i="5"/>
  <c r="KO671" i="5"/>
  <c r="KO672" i="5"/>
  <c r="KO673" i="5"/>
  <c r="KO674" i="5"/>
  <c r="KO675" i="5"/>
  <c r="KO676" i="5"/>
  <c r="KO677" i="5"/>
  <c r="KO678" i="5"/>
  <c r="KO679" i="5"/>
  <c r="KO680" i="5"/>
  <c r="KO681" i="5"/>
  <c r="KO682" i="5"/>
  <c r="KO683" i="5"/>
  <c r="KO684" i="5"/>
  <c r="KO685" i="5"/>
  <c r="KO686" i="5"/>
  <c r="KO687" i="5"/>
  <c r="KO688" i="5"/>
  <c r="KO689" i="5"/>
  <c r="KO690" i="5"/>
  <c r="KO691" i="5"/>
  <c r="KO692" i="5"/>
  <c r="KO693" i="5"/>
  <c r="KO694" i="5"/>
  <c r="KO695" i="5"/>
  <c r="KO696" i="5"/>
  <c r="KO697" i="5"/>
  <c r="KO698" i="5"/>
  <c r="KO699" i="5"/>
  <c r="KO700" i="5"/>
  <c r="KO701" i="5"/>
  <c r="KO702" i="5"/>
  <c r="KO703" i="5"/>
  <c r="KO704" i="5"/>
  <c r="KO705" i="5"/>
  <c r="KO706" i="5"/>
  <c r="KO707" i="5"/>
  <c r="KO708" i="5"/>
  <c r="KO709" i="5"/>
  <c r="KO710" i="5"/>
  <c r="KO711" i="5"/>
  <c r="KO712" i="5"/>
  <c r="KO713" i="5"/>
  <c r="KO714" i="5"/>
  <c r="KO715" i="5"/>
  <c r="KO716" i="5"/>
  <c r="KO717" i="5"/>
  <c r="KO718" i="5"/>
  <c r="KO719" i="5"/>
  <c r="KO720" i="5"/>
  <c r="KO721" i="5"/>
  <c r="KO722" i="5"/>
  <c r="KO723" i="5"/>
  <c r="KO724" i="5"/>
  <c r="KO725" i="5"/>
  <c r="KO726" i="5"/>
  <c r="KO727" i="5"/>
  <c r="KO728" i="5"/>
  <c r="KO729" i="5"/>
  <c r="KO730" i="5"/>
  <c r="KO731" i="5"/>
  <c r="KO732" i="5"/>
  <c r="KO733" i="5"/>
  <c r="KO734" i="5"/>
  <c r="KO735" i="5"/>
  <c r="KO736" i="5"/>
  <c r="KO737" i="5"/>
  <c r="KO738" i="5"/>
  <c r="KO739" i="5"/>
  <c r="KO740" i="5"/>
  <c r="KO741" i="5"/>
  <c r="KO742" i="5"/>
  <c r="KO743" i="5"/>
  <c r="KO744" i="5"/>
  <c r="KO745" i="5"/>
  <c r="KO746" i="5"/>
  <c r="KO747" i="5"/>
  <c r="KO748" i="5"/>
  <c r="KO749" i="5"/>
  <c r="KO750" i="5"/>
  <c r="KO751" i="5"/>
  <c r="KO752" i="5"/>
  <c r="KO753" i="5"/>
  <c r="KO754" i="5"/>
  <c r="KO755" i="5"/>
  <c r="KO756" i="5"/>
  <c r="KO757" i="5"/>
  <c r="KO758" i="5"/>
  <c r="KO759" i="5"/>
  <c r="KO760" i="5"/>
  <c r="KO761" i="5"/>
  <c r="KO762" i="5"/>
  <c r="KO763" i="5"/>
  <c r="KO764" i="5"/>
  <c r="KO765" i="5"/>
  <c r="KO766" i="5"/>
  <c r="KO767" i="5"/>
  <c r="KO768" i="5"/>
  <c r="KO769" i="5"/>
  <c r="KO770" i="5"/>
  <c r="KO771" i="5"/>
  <c r="KO772" i="5"/>
  <c r="KO773" i="5"/>
  <c r="KO774" i="5"/>
  <c r="KO775" i="5"/>
  <c r="KO776" i="5"/>
  <c r="KO777" i="5"/>
  <c r="KO778" i="5"/>
  <c r="KO779" i="5"/>
  <c r="KO780" i="5"/>
  <c r="KO781" i="5"/>
  <c r="KO782" i="5"/>
  <c r="KO783" i="5"/>
  <c r="KO784" i="5"/>
  <c r="KO785" i="5"/>
  <c r="KO786" i="5"/>
  <c r="KO787" i="5"/>
  <c r="KO788" i="5"/>
  <c r="KO789" i="5"/>
  <c r="KO790" i="5"/>
  <c r="KO791" i="5"/>
  <c r="KO792" i="5"/>
  <c r="KO793" i="5"/>
  <c r="KO794" i="5"/>
  <c r="KO795" i="5"/>
  <c r="KO796" i="5"/>
  <c r="KO797" i="5"/>
  <c r="KO798" i="5"/>
  <c r="KO799" i="5"/>
  <c r="KO800" i="5"/>
  <c r="KO801" i="5"/>
  <c r="KO802" i="5"/>
  <c r="KO803" i="5"/>
  <c r="KO804" i="5"/>
  <c r="KO805" i="5"/>
  <c r="KO806" i="5"/>
  <c r="KO807" i="5"/>
  <c r="KO808" i="5"/>
  <c r="KO809" i="5"/>
  <c r="KO810" i="5"/>
  <c r="KO811" i="5"/>
  <c r="KO812" i="5"/>
  <c r="KO813" i="5"/>
  <c r="KO814" i="5"/>
  <c r="KO815" i="5"/>
  <c r="KO816" i="5"/>
  <c r="KO817" i="5"/>
  <c r="KO818" i="5"/>
  <c r="KO819" i="5"/>
  <c r="KO820" i="5"/>
  <c r="KO821" i="5"/>
  <c r="KO822" i="5"/>
  <c r="KO823" i="5"/>
  <c r="KO824" i="5"/>
  <c r="KO825" i="5"/>
  <c r="KO826" i="5"/>
  <c r="KO827" i="5"/>
  <c r="KO828" i="5"/>
  <c r="KO829" i="5"/>
  <c r="KO830" i="5"/>
  <c r="KO831" i="5"/>
  <c r="KO832" i="5"/>
  <c r="KO833" i="5"/>
  <c r="KO834" i="5"/>
  <c r="KO835" i="5"/>
  <c r="KO836" i="5"/>
  <c r="KO837" i="5"/>
  <c r="KO838" i="5"/>
  <c r="KO839" i="5"/>
  <c r="KO840" i="5"/>
  <c r="KO841" i="5"/>
  <c r="KO842" i="5"/>
  <c r="KO843" i="5"/>
  <c r="KO844" i="5"/>
  <c r="KO845" i="5"/>
  <c r="KO846" i="5"/>
  <c r="KO847" i="5"/>
  <c r="KO848" i="5"/>
  <c r="KO849" i="5"/>
  <c r="KO850" i="5"/>
  <c r="KO851" i="5"/>
  <c r="KO852" i="5"/>
  <c r="KO853" i="5"/>
  <c r="KO854" i="5"/>
  <c r="KO855" i="5"/>
  <c r="KO856" i="5"/>
  <c r="KO857" i="5"/>
  <c r="KO858" i="5"/>
  <c r="KO859" i="5"/>
  <c r="KO860" i="5"/>
  <c r="KO861" i="5"/>
  <c r="KO862" i="5"/>
  <c r="KO863" i="5"/>
  <c r="KO864" i="5"/>
  <c r="KO865" i="5"/>
  <c r="KO866" i="5"/>
  <c r="KO867" i="5"/>
  <c r="KO868" i="5"/>
  <c r="KO869" i="5"/>
  <c r="KO870" i="5"/>
  <c r="KO871" i="5"/>
  <c r="KO872" i="5"/>
  <c r="KO873" i="5"/>
  <c r="KO874" i="5"/>
  <c r="KO875" i="5"/>
  <c r="KO876" i="5"/>
  <c r="KO877" i="5"/>
  <c r="KO878" i="5"/>
  <c r="KO879" i="5"/>
  <c r="KO880" i="5"/>
  <c r="KO881" i="5"/>
  <c r="KO486" i="5"/>
  <c r="KF870" i="5"/>
  <c r="KF871" i="5"/>
  <c r="KF872" i="5"/>
  <c r="KF873" i="5"/>
  <c r="KF874" i="5"/>
  <c r="KF875" i="5"/>
  <c r="KF876" i="5"/>
  <c r="KF877" i="5"/>
  <c r="KF878" i="5"/>
  <c r="KF879" i="5"/>
  <c r="KF880" i="5"/>
  <c r="KF881" i="5"/>
  <c r="KF858" i="5"/>
  <c r="KF859" i="5"/>
  <c r="KF860" i="5"/>
  <c r="KF861" i="5"/>
  <c r="KF862" i="5"/>
  <c r="KF863" i="5"/>
  <c r="KF864" i="5"/>
  <c r="KF865" i="5"/>
  <c r="KF866" i="5"/>
  <c r="KF867" i="5"/>
  <c r="KF868" i="5"/>
  <c r="KF869" i="5"/>
  <c r="KF846" i="5"/>
  <c r="KF847" i="5"/>
  <c r="KF848" i="5"/>
  <c r="KF849" i="5"/>
  <c r="KF850" i="5"/>
  <c r="KF851" i="5"/>
  <c r="KF852" i="5"/>
  <c r="KF853" i="5"/>
  <c r="KF854" i="5"/>
  <c r="KF855" i="5"/>
  <c r="KF856" i="5"/>
  <c r="KF857" i="5"/>
  <c r="KF834" i="5"/>
  <c r="KF835" i="5"/>
  <c r="KF836" i="5"/>
  <c r="KF837" i="5"/>
  <c r="KF838" i="5"/>
  <c r="KF839" i="5"/>
  <c r="KF840" i="5"/>
  <c r="KF841" i="5"/>
  <c r="KF842" i="5"/>
  <c r="KF843" i="5"/>
  <c r="KF844" i="5"/>
  <c r="KF845" i="5"/>
  <c r="KF822" i="5"/>
  <c r="KF823" i="5"/>
  <c r="KF824" i="5"/>
  <c r="KF825" i="5"/>
  <c r="KF826" i="5"/>
  <c r="KF827" i="5"/>
  <c r="KF828" i="5"/>
  <c r="KF829" i="5"/>
  <c r="KF830" i="5"/>
  <c r="KF831" i="5"/>
  <c r="KF832" i="5"/>
  <c r="KF833" i="5"/>
  <c r="KF810" i="5"/>
  <c r="KF811" i="5"/>
  <c r="KF812" i="5"/>
  <c r="KF813" i="5"/>
  <c r="KF814" i="5"/>
  <c r="KF815" i="5"/>
  <c r="KF816" i="5"/>
  <c r="KF817" i="5"/>
  <c r="KF818" i="5"/>
  <c r="KF819" i="5"/>
  <c r="KF820" i="5"/>
  <c r="KF821" i="5"/>
  <c r="KF798" i="5"/>
  <c r="KF799" i="5"/>
  <c r="KF800" i="5"/>
  <c r="KF801" i="5"/>
  <c r="KF802" i="5"/>
  <c r="KF803" i="5"/>
  <c r="KF804" i="5"/>
  <c r="KF805" i="5"/>
  <c r="KF806" i="5"/>
  <c r="KF807" i="5"/>
  <c r="KF808" i="5"/>
  <c r="KF809" i="5"/>
  <c r="KF786" i="5"/>
  <c r="KF787" i="5"/>
  <c r="KF788" i="5"/>
  <c r="KF789" i="5"/>
  <c r="KF790" i="5"/>
  <c r="KF791" i="5"/>
  <c r="KF792" i="5"/>
  <c r="KF793" i="5"/>
  <c r="KF794" i="5"/>
  <c r="KF795" i="5"/>
  <c r="KF796" i="5"/>
  <c r="KF797" i="5"/>
  <c r="KF774" i="5"/>
  <c r="KF775" i="5"/>
  <c r="KF776" i="5"/>
  <c r="KF777" i="5"/>
  <c r="KF778" i="5"/>
  <c r="KF779" i="5"/>
  <c r="KF780" i="5"/>
  <c r="KF781" i="5"/>
  <c r="KF782" i="5"/>
  <c r="KF783" i="5"/>
  <c r="KF784" i="5"/>
  <c r="KF785" i="5"/>
  <c r="KF762" i="5"/>
  <c r="KF763" i="5"/>
  <c r="KF764" i="5"/>
  <c r="KF765" i="5"/>
  <c r="KF766" i="5"/>
  <c r="KF767" i="5"/>
  <c r="KF768" i="5"/>
  <c r="KF769" i="5"/>
  <c r="KF770" i="5"/>
  <c r="KF771" i="5"/>
  <c r="KF772" i="5"/>
  <c r="KF773" i="5"/>
  <c r="KF750" i="5"/>
  <c r="KF751" i="5"/>
  <c r="KF752" i="5"/>
  <c r="KF753" i="5"/>
  <c r="KF754" i="5"/>
  <c r="KF755" i="5"/>
  <c r="KF756" i="5"/>
  <c r="KF757" i="5"/>
  <c r="KF758" i="5"/>
  <c r="KF759" i="5"/>
  <c r="KF760" i="5"/>
  <c r="KF761" i="5"/>
  <c r="KF738" i="5"/>
  <c r="KF739" i="5"/>
  <c r="KF740" i="5"/>
  <c r="KF741" i="5"/>
  <c r="KF742" i="5"/>
  <c r="KF743" i="5"/>
  <c r="KF744" i="5"/>
  <c r="KF745" i="5"/>
  <c r="KF746" i="5"/>
  <c r="KF747" i="5"/>
  <c r="KF748" i="5"/>
  <c r="KF749" i="5"/>
  <c r="KF726" i="5"/>
  <c r="KF727" i="5"/>
  <c r="KF728" i="5"/>
  <c r="KF729" i="5"/>
  <c r="KF730" i="5"/>
  <c r="KF731" i="5"/>
  <c r="KF732" i="5"/>
  <c r="KF733" i="5"/>
  <c r="KF734" i="5"/>
  <c r="KF735" i="5"/>
  <c r="KF736" i="5"/>
  <c r="KF737" i="5"/>
  <c r="KF714" i="5"/>
  <c r="KF715" i="5"/>
  <c r="KF716" i="5"/>
  <c r="KF717" i="5"/>
  <c r="KF718" i="5"/>
  <c r="KF719" i="5"/>
  <c r="KF720" i="5"/>
  <c r="KF721" i="5"/>
  <c r="KF722" i="5"/>
  <c r="KF723" i="5"/>
  <c r="KF724" i="5"/>
  <c r="KF725" i="5"/>
  <c r="KF702" i="5"/>
  <c r="KF703" i="5"/>
  <c r="KF704" i="5"/>
  <c r="KF705" i="5"/>
  <c r="KF706" i="5"/>
  <c r="KF707" i="5"/>
  <c r="KF708" i="5"/>
  <c r="KF709" i="5"/>
  <c r="KF710" i="5"/>
  <c r="KF711" i="5"/>
  <c r="KF712" i="5"/>
  <c r="KF713" i="5"/>
  <c r="KF690" i="5"/>
  <c r="KF691" i="5"/>
  <c r="KF692" i="5"/>
  <c r="KF693" i="5"/>
  <c r="KF694" i="5"/>
  <c r="KF695" i="5"/>
  <c r="KF696" i="5"/>
  <c r="KF697" i="5"/>
  <c r="KF698" i="5"/>
  <c r="KF699" i="5"/>
  <c r="KF700" i="5"/>
  <c r="KF701" i="5"/>
  <c r="KF678" i="5"/>
  <c r="KF679" i="5"/>
  <c r="KF680" i="5"/>
  <c r="KF681" i="5"/>
  <c r="KF682" i="5"/>
  <c r="KF683" i="5"/>
  <c r="KF684" i="5"/>
  <c r="KF685" i="5"/>
  <c r="KF686" i="5"/>
  <c r="KF687" i="5"/>
  <c r="KF688" i="5"/>
  <c r="KF689" i="5"/>
  <c r="KF666" i="5"/>
  <c r="KF667" i="5"/>
  <c r="KF668" i="5"/>
  <c r="KF669" i="5"/>
  <c r="KF670" i="5"/>
  <c r="KF671" i="5"/>
  <c r="KF672" i="5"/>
  <c r="KF673" i="5"/>
  <c r="KF674" i="5"/>
  <c r="KF675" i="5"/>
  <c r="KF676" i="5"/>
  <c r="KF677" i="5"/>
  <c r="KF654" i="5"/>
  <c r="KF655" i="5"/>
  <c r="KF656" i="5"/>
  <c r="KF657" i="5"/>
  <c r="KF658" i="5"/>
  <c r="KF659" i="5"/>
  <c r="KF660" i="5"/>
  <c r="KF661" i="5"/>
  <c r="KF662" i="5"/>
  <c r="KF663" i="5"/>
  <c r="KF664" i="5"/>
  <c r="KF665" i="5"/>
  <c r="KF642" i="5"/>
  <c r="KF643" i="5"/>
  <c r="KF644" i="5"/>
  <c r="KF645" i="5"/>
  <c r="KF646" i="5"/>
  <c r="KF647" i="5"/>
  <c r="KF648" i="5"/>
  <c r="KF649" i="5"/>
  <c r="KF650" i="5"/>
  <c r="KF651" i="5"/>
  <c r="KF652" i="5"/>
  <c r="KF653" i="5"/>
  <c r="KF630" i="5"/>
  <c r="KF631" i="5"/>
  <c r="KF632" i="5"/>
  <c r="KF633" i="5"/>
  <c r="KF634" i="5"/>
  <c r="KF635" i="5"/>
  <c r="KF636" i="5"/>
  <c r="KF637" i="5"/>
  <c r="KF638" i="5"/>
  <c r="KF639" i="5"/>
  <c r="KF640" i="5"/>
  <c r="KF641" i="5"/>
  <c r="KF618" i="5"/>
  <c r="KF619" i="5"/>
  <c r="KF620" i="5"/>
  <c r="KF621" i="5"/>
  <c r="KF622" i="5"/>
  <c r="KF623" i="5"/>
  <c r="KF624" i="5"/>
  <c r="KF625" i="5"/>
  <c r="KF626" i="5"/>
  <c r="KF627" i="5"/>
  <c r="KF628" i="5"/>
  <c r="KF629" i="5"/>
  <c r="KF606" i="5"/>
  <c r="KF607" i="5"/>
  <c r="KF608" i="5"/>
  <c r="KF609" i="5"/>
  <c r="KF610" i="5"/>
  <c r="KF611" i="5"/>
  <c r="KF612" i="5"/>
  <c r="KF613" i="5"/>
  <c r="KF614" i="5"/>
  <c r="KF615" i="5"/>
  <c r="KF616" i="5"/>
  <c r="KF617" i="5"/>
  <c r="KF594" i="5"/>
  <c r="KF595" i="5"/>
  <c r="KF596" i="5"/>
  <c r="KF597" i="5"/>
  <c r="KF598" i="5"/>
  <c r="KF599" i="5"/>
  <c r="KF600" i="5"/>
  <c r="KF601" i="5"/>
  <c r="KF602" i="5"/>
  <c r="KF603" i="5"/>
  <c r="KF604" i="5"/>
  <c r="KF605" i="5"/>
  <c r="KF582" i="5"/>
  <c r="KF583" i="5"/>
  <c r="KF584" i="5"/>
  <c r="KF585" i="5"/>
  <c r="KF586" i="5"/>
  <c r="KF587" i="5"/>
  <c r="KF588" i="5"/>
  <c r="KF589" i="5"/>
  <c r="KF590" i="5"/>
  <c r="KF591" i="5"/>
  <c r="KF592" i="5"/>
  <c r="KF593" i="5"/>
  <c r="KF570" i="5"/>
  <c r="KF571" i="5"/>
  <c r="KF572" i="5"/>
  <c r="KF573" i="5"/>
  <c r="KF574" i="5"/>
  <c r="KF575" i="5"/>
  <c r="KF576" i="5"/>
  <c r="KF577" i="5"/>
  <c r="KF578" i="5"/>
  <c r="KF579" i="5"/>
  <c r="KF580" i="5"/>
  <c r="KF581" i="5"/>
  <c r="KF558" i="5"/>
  <c r="KF559" i="5"/>
  <c r="KF560" i="5"/>
  <c r="KF561" i="5"/>
  <c r="KF562" i="5"/>
  <c r="KF563" i="5"/>
  <c r="KF564" i="5"/>
  <c r="KF565" i="5"/>
  <c r="KF566" i="5"/>
  <c r="KF567" i="5"/>
  <c r="KF568" i="5"/>
  <c r="KF569" i="5"/>
  <c r="KF546" i="5"/>
  <c r="KF547" i="5"/>
  <c r="KF548" i="5"/>
  <c r="KF549" i="5"/>
  <c r="KF550" i="5"/>
  <c r="KF551" i="5"/>
  <c r="KF552" i="5"/>
  <c r="KF553" i="5"/>
  <c r="KF554" i="5"/>
  <c r="KF555" i="5"/>
  <c r="KF556" i="5"/>
  <c r="KF557" i="5"/>
  <c r="KF534" i="5"/>
  <c r="KF535" i="5"/>
  <c r="KF536" i="5"/>
  <c r="KF537" i="5"/>
  <c r="KF538" i="5"/>
  <c r="KF539" i="5"/>
  <c r="KF540" i="5"/>
  <c r="KF541" i="5"/>
  <c r="KF542" i="5"/>
  <c r="KF543" i="5"/>
  <c r="KF544" i="5"/>
  <c r="KF545" i="5"/>
  <c r="KF522" i="5"/>
  <c r="KF523" i="5"/>
  <c r="KF524" i="5"/>
  <c r="KF525" i="5"/>
  <c r="KF526" i="5"/>
  <c r="KF527" i="5"/>
  <c r="KF528" i="5"/>
  <c r="KF529" i="5"/>
  <c r="KF530" i="5"/>
  <c r="KF531" i="5"/>
  <c r="KF532" i="5"/>
  <c r="KF533" i="5"/>
  <c r="KF510" i="5"/>
  <c r="KF511" i="5"/>
  <c r="KF512" i="5"/>
  <c r="KF513" i="5"/>
  <c r="KF514" i="5"/>
  <c r="KF515" i="5"/>
  <c r="KF516" i="5"/>
  <c r="KF517" i="5"/>
  <c r="KF518" i="5"/>
  <c r="KF519" i="5"/>
  <c r="KF520" i="5"/>
  <c r="KF521" i="5"/>
  <c r="KF498" i="5"/>
  <c r="KF499" i="5"/>
  <c r="KF500" i="5"/>
  <c r="KF501" i="5"/>
  <c r="KF502" i="5"/>
  <c r="KF503" i="5"/>
  <c r="KF504" i="5"/>
  <c r="KF505" i="5"/>
  <c r="KF506" i="5"/>
  <c r="KF507" i="5"/>
  <c r="KF508" i="5"/>
  <c r="KF509" i="5"/>
  <c r="KF487" i="5"/>
  <c r="KF488" i="5"/>
  <c r="KF489" i="5"/>
  <c r="KF490" i="5"/>
  <c r="KF491" i="5"/>
  <c r="KF492" i="5"/>
  <c r="KF493" i="5"/>
  <c r="KF494" i="5"/>
  <c r="KF495" i="5"/>
  <c r="KF496" i="5"/>
  <c r="KF497" i="5"/>
  <c r="KF486" i="5"/>
  <c r="JW487" i="5"/>
  <c r="JW488" i="5"/>
  <c r="JW489" i="5"/>
  <c r="JW490" i="5"/>
  <c r="JW491" i="5"/>
  <c r="JW492" i="5"/>
  <c r="JW493" i="5"/>
  <c r="JW494" i="5"/>
  <c r="JW495" i="5"/>
  <c r="JW496" i="5"/>
  <c r="JW497" i="5"/>
  <c r="JW498" i="5"/>
  <c r="JW499" i="5"/>
  <c r="JW500" i="5"/>
  <c r="JW501" i="5"/>
  <c r="JW502" i="5"/>
  <c r="JW503" i="5"/>
  <c r="JW504" i="5"/>
  <c r="JW505" i="5"/>
  <c r="JW506" i="5"/>
  <c r="JW507" i="5"/>
  <c r="JW508" i="5"/>
  <c r="JW509" i="5"/>
  <c r="JW510" i="5"/>
  <c r="JW511" i="5"/>
  <c r="JW512" i="5"/>
  <c r="JW513" i="5"/>
  <c r="JW514" i="5"/>
  <c r="JW515" i="5"/>
  <c r="JW516" i="5"/>
  <c r="JW517" i="5"/>
  <c r="JW518" i="5"/>
  <c r="JW519" i="5"/>
  <c r="JW520" i="5"/>
  <c r="JW521" i="5"/>
  <c r="JW522" i="5"/>
  <c r="JW523" i="5"/>
  <c r="JW524" i="5"/>
  <c r="JW525" i="5"/>
  <c r="JW526" i="5"/>
  <c r="JW527" i="5"/>
  <c r="JW528" i="5"/>
  <c r="JW529" i="5"/>
  <c r="JW530" i="5"/>
  <c r="JW531" i="5"/>
  <c r="JW532" i="5"/>
  <c r="JW533" i="5"/>
  <c r="JW534" i="5"/>
  <c r="JW535" i="5"/>
  <c r="JW536" i="5"/>
  <c r="JW537" i="5"/>
  <c r="JW538" i="5"/>
  <c r="JW539" i="5"/>
  <c r="JW540" i="5"/>
  <c r="JW541" i="5"/>
  <c r="JW542" i="5"/>
  <c r="JW543" i="5"/>
  <c r="JW544" i="5"/>
  <c r="JW545" i="5"/>
  <c r="JW546" i="5"/>
  <c r="JW547" i="5"/>
  <c r="JW548" i="5"/>
  <c r="JW549" i="5"/>
  <c r="JW550" i="5"/>
  <c r="JW551" i="5"/>
  <c r="JW552" i="5"/>
  <c r="JW553" i="5"/>
  <c r="JW554" i="5"/>
  <c r="JW555" i="5"/>
  <c r="JW556" i="5"/>
  <c r="JW557" i="5"/>
  <c r="JW558" i="5"/>
  <c r="JW559" i="5"/>
  <c r="JW560" i="5"/>
  <c r="JW561" i="5"/>
  <c r="JW562" i="5"/>
  <c r="JW563" i="5"/>
  <c r="JW564" i="5"/>
  <c r="JW565" i="5"/>
  <c r="JW566" i="5"/>
  <c r="JW567" i="5"/>
  <c r="JW568" i="5"/>
  <c r="JW569" i="5"/>
  <c r="JW570" i="5"/>
  <c r="JW571" i="5"/>
  <c r="JW572" i="5"/>
  <c r="JW573" i="5"/>
  <c r="JW574" i="5"/>
  <c r="JW575" i="5"/>
  <c r="JW576" i="5"/>
  <c r="JW577" i="5"/>
  <c r="JW578" i="5"/>
  <c r="JW579" i="5"/>
  <c r="JW580" i="5"/>
  <c r="JW581" i="5"/>
  <c r="JW582" i="5"/>
  <c r="JW583" i="5"/>
  <c r="JW584" i="5"/>
  <c r="JW585" i="5"/>
  <c r="JW586" i="5"/>
  <c r="JW587" i="5"/>
  <c r="JW588" i="5"/>
  <c r="JW589" i="5"/>
  <c r="JW590" i="5"/>
  <c r="JW591" i="5"/>
  <c r="JW592" i="5"/>
  <c r="JW593" i="5"/>
  <c r="JW594" i="5"/>
  <c r="JW595" i="5"/>
  <c r="JW596" i="5"/>
  <c r="JW597" i="5"/>
  <c r="JW598" i="5"/>
  <c r="JW599" i="5"/>
  <c r="JW600" i="5"/>
  <c r="JW601" i="5"/>
  <c r="JW602" i="5"/>
  <c r="JW603" i="5"/>
  <c r="JW604" i="5"/>
  <c r="JW605" i="5"/>
  <c r="JW606" i="5"/>
  <c r="JW607" i="5"/>
  <c r="JW608" i="5"/>
  <c r="JW609" i="5"/>
  <c r="JW610" i="5"/>
  <c r="JW611" i="5"/>
  <c r="JW612" i="5"/>
  <c r="JW613" i="5"/>
  <c r="JW614" i="5"/>
  <c r="JW615" i="5"/>
  <c r="JW616" i="5"/>
  <c r="JW617" i="5"/>
  <c r="JW618" i="5"/>
  <c r="JW619" i="5"/>
  <c r="JW620" i="5"/>
  <c r="JW621" i="5"/>
  <c r="JW622" i="5"/>
  <c r="JW623" i="5"/>
  <c r="JW624" i="5"/>
  <c r="JW625" i="5"/>
  <c r="JW626" i="5"/>
  <c r="JW627" i="5"/>
  <c r="JW628" i="5"/>
  <c r="JW629" i="5"/>
  <c r="JW630" i="5"/>
  <c r="JW631" i="5"/>
  <c r="JW632" i="5"/>
  <c r="JW633" i="5"/>
  <c r="JW634" i="5"/>
  <c r="JW635" i="5"/>
  <c r="JW636" i="5"/>
  <c r="JW637" i="5"/>
  <c r="JW638" i="5"/>
  <c r="JW639" i="5"/>
  <c r="JW640" i="5"/>
  <c r="JW641" i="5"/>
  <c r="JW642" i="5"/>
  <c r="JW643" i="5"/>
  <c r="JW644" i="5"/>
  <c r="JW645" i="5"/>
  <c r="JW646" i="5"/>
  <c r="JW647" i="5"/>
  <c r="JW648" i="5"/>
  <c r="JW649" i="5"/>
  <c r="JW650" i="5"/>
  <c r="JW651" i="5"/>
  <c r="JW652" i="5"/>
  <c r="JW653" i="5"/>
  <c r="JW654" i="5"/>
  <c r="JW655" i="5"/>
  <c r="JW656" i="5"/>
  <c r="JW657" i="5"/>
  <c r="JW658" i="5"/>
  <c r="JW659" i="5"/>
  <c r="JW660" i="5"/>
  <c r="JW661" i="5"/>
  <c r="JW662" i="5"/>
  <c r="JW663" i="5"/>
  <c r="JW664" i="5"/>
  <c r="JW665" i="5"/>
  <c r="JW666" i="5"/>
  <c r="JW667" i="5"/>
  <c r="JW668" i="5"/>
  <c r="JW669" i="5"/>
  <c r="JW670" i="5"/>
  <c r="JW671" i="5"/>
  <c r="JW672" i="5"/>
  <c r="JW673" i="5"/>
  <c r="JW674" i="5"/>
  <c r="JW675" i="5"/>
  <c r="JW676" i="5"/>
  <c r="JW677" i="5"/>
  <c r="JW678" i="5"/>
  <c r="JW679" i="5"/>
  <c r="JW680" i="5"/>
  <c r="JW681" i="5"/>
  <c r="JW682" i="5"/>
  <c r="JW683" i="5"/>
  <c r="JW684" i="5"/>
  <c r="JW685" i="5"/>
  <c r="JW686" i="5"/>
  <c r="JW687" i="5"/>
  <c r="JW688" i="5"/>
  <c r="JW689" i="5"/>
  <c r="JW690" i="5"/>
  <c r="JW691" i="5"/>
  <c r="JW692" i="5"/>
  <c r="JW693" i="5"/>
  <c r="JW694" i="5"/>
  <c r="JW695" i="5"/>
  <c r="JW696" i="5"/>
  <c r="JW697" i="5"/>
  <c r="JW698" i="5"/>
  <c r="JW699" i="5"/>
  <c r="JW700" i="5"/>
  <c r="JW701" i="5"/>
  <c r="JW702" i="5"/>
  <c r="JW703" i="5"/>
  <c r="JW704" i="5"/>
  <c r="JW705" i="5"/>
  <c r="JW706" i="5"/>
  <c r="JW707" i="5"/>
  <c r="JW708" i="5"/>
  <c r="JW709" i="5"/>
  <c r="JW710" i="5"/>
  <c r="JW711" i="5"/>
  <c r="JW712" i="5"/>
  <c r="JW713" i="5"/>
  <c r="JW714" i="5"/>
  <c r="JW715" i="5"/>
  <c r="JW716" i="5"/>
  <c r="JW717" i="5"/>
  <c r="JW718" i="5"/>
  <c r="JW719" i="5"/>
  <c r="JW720" i="5"/>
  <c r="JW721" i="5"/>
  <c r="JW722" i="5"/>
  <c r="JW723" i="5"/>
  <c r="JW724" i="5"/>
  <c r="JW725" i="5"/>
  <c r="JW726" i="5"/>
  <c r="JW727" i="5"/>
  <c r="JW728" i="5"/>
  <c r="JW729" i="5"/>
  <c r="JW730" i="5"/>
  <c r="JW731" i="5"/>
  <c r="JW732" i="5"/>
  <c r="JW733" i="5"/>
  <c r="JW734" i="5"/>
  <c r="JW735" i="5"/>
  <c r="JW736" i="5"/>
  <c r="JW737" i="5"/>
  <c r="JW738" i="5"/>
  <c r="JW739" i="5"/>
  <c r="JW740" i="5"/>
  <c r="JW741" i="5"/>
  <c r="JW742" i="5"/>
  <c r="JW743" i="5"/>
  <c r="JW744" i="5"/>
  <c r="JW745" i="5"/>
  <c r="JW746" i="5"/>
  <c r="JW747" i="5"/>
  <c r="JW748" i="5"/>
  <c r="JW749" i="5"/>
  <c r="JW750" i="5"/>
  <c r="JW751" i="5"/>
  <c r="JW752" i="5"/>
  <c r="JW753" i="5"/>
  <c r="JW754" i="5"/>
  <c r="JW755" i="5"/>
  <c r="JW756" i="5"/>
  <c r="JW757" i="5"/>
  <c r="JW758" i="5"/>
  <c r="JW759" i="5"/>
  <c r="JW760" i="5"/>
  <c r="JW761" i="5"/>
  <c r="JW762" i="5"/>
  <c r="JW763" i="5"/>
  <c r="JW764" i="5"/>
  <c r="JW765" i="5"/>
  <c r="JW766" i="5"/>
  <c r="JW767" i="5"/>
  <c r="JW768" i="5"/>
  <c r="JW769" i="5"/>
  <c r="JW770" i="5"/>
  <c r="JW771" i="5"/>
  <c r="JW772" i="5"/>
  <c r="JW773" i="5"/>
  <c r="JW774" i="5"/>
  <c r="JW775" i="5"/>
  <c r="JW776" i="5"/>
  <c r="JW777" i="5"/>
  <c r="JW778" i="5"/>
  <c r="JW779" i="5"/>
  <c r="JW780" i="5"/>
  <c r="JW781" i="5"/>
  <c r="JW782" i="5"/>
  <c r="JW783" i="5"/>
  <c r="JW784" i="5"/>
  <c r="JW785" i="5"/>
  <c r="JW786" i="5"/>
  <c r="JW787" i="5"/>
  <c r="JW788" i="5"/>
  <c r="JW789" i="5"/>
  <c r="JW790" i="5"/>
  <c r="JW791" i="5"/>
  <c r="JW792" i="5"/>
  <c r="JW793" i="5"/>
  <c r="JW794" i="5"/>
  <c r="JW795" i="5"/>
  <c r="JW796" i="5"/>
  <c r="JW797" i="5"/>
  <c r="JW798" i="5"/>
  <c r="JW799" i="5"/>
  <c r="JW800" i="5"/>
  <c r="JW801" i="5"/>
  <c r="JW802" i="5"/>
  <c r="JW803" i="5"/>
  <c r="JW804" i="5"/>
  <c r="JW805" i="5"/>
  <c r="JW806" i="5"/>
  <c r="JW807" i="5"/>
  <c r="JW808" i="5"/>
  <c r="JW809" i="5"/>
  <c r="JW810" i="5"/>
  <c r="JW811" i="5"/>
  <c r="JW812" i="5"/>
  <c r="JW813" i="5"/>
  <c r="JW814" i="5"/>
  <c r="JW815" i="5"/>
  <c r="JW816" i="5"/>
  <c r="JW817" i="5"/>
  <c r="JW818" i="5"/>
  <c r="JW819" i="5"/>
  <c r="JW820" i="5"/>
  <c r="JW821" i="5"/>
  <c r="JW822" i="5"/>
  <c r="JW823" i="5"/>
  <c r="JW824" i="5"/>
  <c r="JW825" i="5"/>
  <c r="JW826" i="5"/>
  <c r="JW827" i="5"/>
  <c r="JW828" i="5"/>
  <c r="JW829" i="5"/>
  <c r="JW830" i="5"/>
  <c r="JW831" i="5"/>
  <c r="JW832" i="5"/>
  <c r="JW833" i="5"/>
  <c r="JW834" i="5"/>
  <c r="JW835" i="5"/>
  <c r="JW836" i="5"/>
  <c r="JW837" i="5"/>
  <c r="JW838" i="5"/>
  <c r="JW839" i="5"/>
  <c r="JW840" i="5"/>
  <c r="JW841" i="5"/>
  <c r="JW842" i="5"/>
  <c r="JW843" i="5"/>
  <c r="JW844" i="5"/>
  <c r="JW845" i="5"/>
  <c r="JW846" i="5"/>
  <c r="JW847" i="5"/>
  <c r="JW848" i="5"/>
  <c r="JW849" i="5"/>
  <c r="JW850" i="5"/>
  <c r="JW851" i="5"/>
  <c r="JW852" i="5"/>
  <c r="JW853" i="5"/>
  <c r="JW854" i="5"/>
  <c r="JW855" i="5"/>
  <c r="JW856" i="5"/>
  <c r="JW857" i="5"/>
  <c r="JW858" i="5"/>
  <c r="JW859" i="5"/>
  <c r="JW860" i="5"/>
  <c r="JW861" i="5"/>
  <c r="JW862" i="5"/>
  <c r="JW863" i="5"/>
  <c r="JW864" i="5"/>
  <c r="JW865" i="5"/>
  <c r="JW866" i="5"/>
  <c r="JW867" i="5"/>
  <c r="JW868" i="5"/>
  <c r="JW869" i="5"/>
  <c r="JW870" i="5"/>
  <c r="JW871" i="5"/>
  <c r="JW872" i="5"/>
  <c r="JW873" i="5"/>
  <c r="JW874" i="5"/>
  <c r="JW875" i="5"/>
  <c r="JW876" i="5"/>
  <c r="JW877" i="5"/>
  <c r="JW878" i="5"/>
  <c r="JW879" i="5"/>
  <c r="JW880" i="5"/>
  <c r="JW881" i="5"/>
  <c r="JW486" i="5"/>
  <c r="JN870" i="5"/>
  <c r="JN871" i="5"/>
  <c r="JN872" i="5"/>
  <c r="JN873" i="5"/>
  <c r="JN874" i="5"/>
  <c r="JN875" i="5"/>
  <c r="JN876" i="5"/>
  <c r="JN877" i="5"/>
  <c r="JN878" i="5"/>
  <c r="JN879" i="5"/>
  <c r="JN880" i="5"/>
  <c r="JN881" i="5"/>
  <c r="JN858" i="5"/>
  <c r="JN859" i="5"/>
  <c r="JN860" i="5"/>
  <c r="JN861" i="5"/>
  <c r="JN862" i="5"/>
  <c r="JN863" i="5"/>
  <c r="JN864" i="5"/>
  <c r="JN865" i="5"/>
  <c r="JN866" i="5"/>
  <c r="JN867" i="5"/>
  <c r="JN868" i="5"/>
  <c r="JN869" i="5"/>
  <c r="JN846" i="5"/>
  <c r="JN847" i="5"/>
  <c r="JN848" i="5"/>
  <c r="JN849" i="5"/>
  <c r="JN850" i="5"/>
  <c r="JN851" i="5"/>
  <c r="JN852" i="5"/>
  <c r="JN853" i="5"/>
  <c r="JN854" i="5"/>
  <c r="JN855" i="5"/>
  <c r="JN856" i="5"/>
  <c r="JN857" i="5"/>
  <c r="JN834" i="5"/>
  <c r="JN835" i="5"/>
  <c r="JN836" i="5"/>
  <c r="JN837" i="5"/>
  <c r="JN838" i="5"/>
  <c r="JN839" i="5"/>
  <c r="JN840" i="5"/>
  <c r="JN841" i="5"/>
  <c r="JN842" i="5"/>
  <c r="JN843" i="5"/>
  <c r="JN844" i="5"/>
  <c r="JN845" i="5"/>
  <c r="JN822" i="5"/>
  <c r="JN823" i="5"/>
  <c r="JN824" i="5"/>
  <c r="JN825" i="5"/>
  <c r="JN826" i="5"/>
  <c r="JN827" i="5"/>
  <c r="JN828" i="5"/>
  <c r="JN829" i="5"/>
  <c r="JN830" i="5"/>
  <c r="JN831" i="5"/>
  <c r="JN832" i="5"/>
  <c r="JN833" i="5"/>
  <c r="JN810" i="5"/>
  <c r="JN811" i="5"/>
  <c r="JN812" i="5"/>
  <c r="JN813" i="5"/>
  <c r="JN814" i="5"/>
  <c r="JN815" i="5"/>
  <c r="JN816" i="5"/>
  <c r="JN817" i="5"/>
  <c r="JN818" i="5"/>
  <c r="JN819" i="5"/>
  <c r="JN820" i="5"/>
  <c r="JN821" i="5"/>
  <c r="JN798" i="5"/>
  <c r="JN799" i="5"/>
  <c r="JN800" i="5"/>
  <c r="JN801" i="5"/>
  <c r="JN802" i="5"/>
  <c r="JN803" i="5"/>
  <c r="JN804" i="5"/>
  <c r="JN805" i="5"/>
  <c r="JN806" i="5"/>
  <c r="JN807" i="5"/>
  <c r="JN808" i="5"/>
  <c r="JN809" i="5"/>
  <c r="JN786" i="5"/>
  <c r="JN787" i="5"/>
  <c r="JN788" i="5"/>
  <c r="JN789" i="5"/>
  <c r="JN790" i="5"/>
  <c r="JN791" i="5"/>
  <c r="JN792" i="5"/>
  <c r="JN793" i="5"/>
  <c r="JN794" i="5"/>
  <c r="JN795" i="5"/>
  <c r="JN796" i="5"/>
  <c r="JN797" i="5"/>
  <c r="JN774" i="5"/>
  <c r="JN775" i="5"/>
  <c r="JN776" i="5"/>
  <c r="JN777" i="5"/>
  <c r="JN778" i="5"/>
  <c r="JN779" i="5"/>
  <c r="JN780" i="5"/>
  <c r="JN781" i="5"/>
  <c r="JN782" i="5"/>
  <c r="JN783" i="5"/>
  <c r="JN784" i="5"/>
  <c r="JN785" i="5"/>
  <c r="JN762" i="5"/>
  <c r="JN763" i="5"/>
  <c r="JN764" i="5"/>
  <c r="JN765" i="5"/>
  <c r="JN766" i="5"/>
  <c r="JN767" i="5"/>
  <c r="JN768" i="5"/>
  <c r="JN769" i="5"/>
  <c r="JN770" i="5"/>
  <c r="JN771" i="5"/>
  <c r="JN772" i="5"/>
  <c r="JN773" i="5"/>
  <c r="JN750" i="5"/>
  <c r="JN751" i="5"/>
  <c r="JN752" i="5"/>
  <c r="JN753" i="5"/>
  <c r="JN754" i="5"/>
  <c r="JN755" i="5"/>
  <c r="JN756" i="5"/>
  <c r="JN757" i="5"/>
  <c r="JN758" i="5"/>
  <c r="JN759" i="5"/>
  <c r="JN760" i="5"/>
  <c r="JN761" i="5"/>
  <c r="JN738" i="5"/>
  <c r="JN739" i="5"/>
  <c r="JN740" i="5"/>
  <c r="JN741" i="5"/>
  <c r="JN742" i="5"/>
  <c r="JN743" i="5"/>
  <c r="JN744" i="5"/>
  <c r="JN745" i="5"/>
  <c r="JN746" i="5"/>
  <c r="JN747" i="5"/>
  <c r="JN748" i="5"/>
  <c r="JN749" i="5"/>
  <c r="JN726" i="5"/>
  <c r="JN727" i="5"/>
  <c r="JN728" i="5"/>
  <c r="JN729" i="5"/>
  <c r="JN730" i="5"/>
  <c r="JN731" i="5"/>
  <c r="JN732" i="5"/>
  <c r="JN733" i="5"/>
  <c r="JN734" i="5"/>
  <c r="JN735" i="5"/>
  <c r="JN736" i="5"/>
  <c r="JN737" i="5"/>
  <c r="JN714" i="5"/>
  <c r="JN715" i="5"/>
  <c r="JN716" i="5"/>
  <c r="JN717" i="5"/>
  <c r="JN718" i="5"/>
  <c r="JN719" i="5"/>
  <c r="JN720" i="5"/>
  <c r="JN721" i="5"/>
  <c r="JN722" i="5"/>
  <c r="JN723" i="5"/>
  <c r="JN724" i="5"/>
  <c r="JN725" i="5"/>
  <c r="JN702" i="5"/>
  <c r="JN703" i="5"/>
  <c r="JN704" i="5"/>
  <c r="JN705" i="5"/>
  <c r="JN706" i="5"/>
  <c r="JN707" i="5"/>
  <c r="JN708" i="5"/>
  <c r="JN709" i="5"/>
  <c r="JN710" i="5"/>
  <c r="JN711" i="5"/>
  <c r="JN712" i="5"/>
  <c r="JN713" i="5"/>
  <c r="JN690" i="5"/>
  <c r="JN691" i="5"/>
  <c r="JN692" i="5"/>
  <c r="JN693" i="5"/>
  <c r="JN694" i="5"/>
  <c r="JN695" i="5"/>
  <c r="JN696" i="5"/>
  <c r="JN697" i="5"/>
  <c r="JN698" i="5"/>
  <c r="JN699" i="5"/>
  <c r="JN700" i="5"/>
  <c r="JN701" i="5"/>
  <c r="JN678" i="5"/>
  <c r="JN679" i="5"/>
  <c r="JN680" i="5"/>
  <c r="JN681" i="5"/>
  <c r="JN682" i="5"/>
  <c r="JN683" i="5"/>
  <c r="JN684" i="5"/>
  <c r="JN685" i="5"/>
  <c r="JN686" i="5"/>
  <c r="JN687" i="5"/>
  <c r="JN688" i="5"/>
  <c r="JN689" i="5"/>
  <c r="JN666" i="5"/>
  <c r="JN667" i="5"/>
  <c r="JN668" i="5"/>
  <c r="JN669" i="5"/>
  <c r="JN670" i="5"/>
  <c r="JN671" i="5"/>
  <c r="JN672" i="5"/>
  <c r="JN673" i="5"/>
  <c r="JN674" i="5"/>
  <c r="JN675" i="5"/>
  <c r="JN676" i="5"/>
  <c r="JN677" i="5"/>
  <c r="JN654" i="5"/>
  <c r="JN655" i="5"/>
  <c r="JN656" i="5"/>
  <c r="JN657" i="5"/>
  <c r="JN658" i="5"/>
  <c r="JN659" i="5"/>
  <c r="JN660" i="5"/>
  <c r="JN661" i="5"/>
  <c r="JN662" i="5"/>
  <c r="JN663" i="5"/>
  <c r="JN664" i="5"/>
  <c r="JN665" i="5"/>
  <c r="JN642" i="5"/>
  <c r="JN643" i="5"/>
  <c r="JN644" i="5"/>
  <c r="JN645" i="5"/>
  <c r="JN646" i="5"/>
  <c r="JN647" i="5"/>
  <c r="JN648" i="5"/>
  <c r="JN649" i="5"/>
  <c r="JN650" i="5"/>
  <c r="JN651" i="5"/>
  <c r="JN652" i="5"/>
  <c r="JN653" i="5"/>
  <c r="JN630" i="5"/>
  <c r="JN631" i="5"/>
  <c r="JN632" i="5"/>
  <c r="JN633" i="5"/>
  <c r="JN634" i="5"/>
  <c r="JN635" i="5"/>
  <c r="JN636" i="5"/>
  <c r="JN637" i="5"/>
  <c r="JN638" i="5"/>
  <c r="JN639" i="5"/>
  <c r="JN640" i="5"/>
  <c r="JN641" i="5"/>
  <c r="JN618" i="5"/>
  <c r="JN619" i="5"/>
  <c r="JN620" i="5"/>
  <c r="JN621" i="5"/>
  <c r="JN622" i="5"/>
  <c r="JN623" i="5"/>
  <c r="JN624" i="5"/>
  <c r="JN625" i="5"/>
  <c r="JN626" i="5"/>
  <c r="JN627" i="5"/>
  <c r="JN628" i="5"/>
  <c r="JN629" i="5"/>
  <c r="JN606" i="5"/>
  <c r="JN607" i="5"/>
  <c r="JN608" i="5"/>
  <c r="JN609" i="5"/>
  <c r="JN610" i="5"/>
  <c r="JN611" i="5"/>
  <c r="JN612" i="5"/>
  <c r="JN613" i="5"/>
  <c r="JN614" i="5"/>
  <c r="JN615" i="5"/>
  <c r="JN616" i="5"/>
  <c r="JN617" i="5"/>
  <c r="JN594" i="5"/>
  <c r="JN595" i="5"/>
  <c r="JN596" i="5"/>
  <c r="JN597" i="5"/>
  <c r="JN598" i="5"/>
  <c r="JN599" i="5"/>
  <c r="JN600" i="5"/>
  <c r="JN601" i="5"/>
  <c r="JN602" i="5"/>
  <c r="JN603" i="5"/>
  <c r="JN604" i="5"/>
  <c r="JN605" i="5"/>
  <c r="JN582" i="5"/>
  <c r="JN583" i="5"/>
  <c r="JN584" i="5"/>
  <c r="JN585" i="5"/>
  <c r="JN586" i="5"/>
  <c r="JN587" i="5"/>
  <c r="JN588" i="5"/>
  <c r="JN589" i="5"/>
  <c r="JN590" i="5"/>
  <c r="JN591" i="5"/>
  <c r="JN592" i="5"/>
  <c r="JN593" i="5"/>
  <c r="JN570" i="5"/>
  <c r="JN571" i="5"/>
  <c r="JN572" i="5"/>
  <c r="JN573" i="5"/>
  <c r="JN574" i="5"/>
  <c r="JN575" i="5"/>
  <c r="JN576" i="5"/>
  <c r="JN577" i="5"/>
  <c r="JN578" i="5"/>
  <c r="JN579" i="5"/>
  <c r="JN580" i="5"/>
  <c r="JN581" i="5"/>
  <c r="JN558" i="5"/>
  <c r="JN559" i="5"/>
  <c r="JN560" i="5"/>
  <c r="JN561" i="5"/>
  <c r="JN562" i="5"/>
  <c r="JN563" i="5"/>
  <c r="JN564" i="5"/>
  <c r="JN565" i="5"/>
  <c r="JN566" i="5"/>
  <c r="JN567" i="5"/>
  <c r="JN568" i="5"/>
  <c r="JN569" i="5"/>
  <c r="JN547" i="5"/>
  <c r="JN548" i="5"/>
  <c r="JN549" i="5"/>
  <c r="JN550" i="5"/>
  <c r="JN551" i="5"/>
  <c r="JN552" i="5"/>
  <c r="JN553" i="5"/>
  <c r="JN554" i="5"/>
  <c r="JN555" i="5"/>
  <c r="JN556" i="5"/>
  <c r="JN557" i="5"/>
  <c r="JN546" i="5"/>
  <c r="JE870" i="5"/>
  <c r="JE871" i="5"/>
  <c r="JE872" i="5"/>
  <c r="JE873" i="5"/>
  <c r="JE874" i="5"/>
  <c r="JE875" i="5"/>
  <c r="JE876" i="5"/>
  <c r="JE877" i="5"/>
  <c r="JE878" i="5"/>
  <c r="JE879" i="5"/>
  <c r="JE880" i="5"/>
  <c r="JE881" i="5"/>
  <c r="JE858" i="5"/>
  <c r="JE859" i="5"/>
  <c r="JE860" i="5"/>
  <c r="JE861" i="5"/>
  <c r="JE862" i="5"/>
  <c r="JE863" i="5"/>
  <c r="JE864" i="5"/>
  <c r="JE865" i="5"/>
  <c r="JE866" i="5"/>
  <c r="JE867" i="5"/>
  <c r="JE868" i="5"/>
  <c r="JE869" i="5"/>
  <c r="JE846" i="5"/>
  <c r="JE847" i="5"/>
  <c r="JE848" i="5"/>
  <c r="JE849" i="5"/>
  <c r="JE850" i="5"/>
  <c r="JE851" i="5"/>
  <c r="JE852" i="5"/>
  <c r="JE853" i="5"/>
  <c r="JE854" i="5"/>
  <c r="JE855" i="5"/>
  <c r="JE856" i="5"/>
  <c r="JE857" i="5"/>
  <c r="JE834" i="5"/>
  <c r="JE835" i="5"/>
  <c r="JE836" i="5"/>
  <c r="JE837" i="5"/>
  <c r="JE838" i="5"/>
  <c r="JE839" i="5"/>
  <c r="JE840" i="5"/>
  <c r="JE841" i="5"/>
  <c r="JE842" i="5"/>
  <c r="JE843" i="5"/>
  <c r="JE844" i="5"/>
  <c r="JE845" i="5"/>
  <c r="JE822" i="5"/>
  <c r="JE823" i="5"/>
  <c r="JE824" i="5"/>
  <c r="JE825" i="5"/>
  <c r="JE826" i="5"/>
  <c r="JE827" i="5"/>
  <c r="JE828" i="5"/>
  <c r="JE829" i="5"/>
  <c r="JE830" i="5"/>
  <c r="JE831" i="5"/>
  <c r="JE832" i="5"/>
  <c r="JE833" i="5"/>
  <c r="JE810" i="5"/>
  <c r="JE811" i="5"/>
  <c r="JE812" i="5"/>
  <c r="JE813" i="5"/>
  <c r="JE814" i="5"/>
  <c r="JE815" i="5"/>
  <c r="JE816" i="5"/>
  <c r="JE817" i="5"/>
  <c r="JE818" i="5"/>
  <c r="JE819" i="5"/>
  <c r="JE820" i="5"/>
  <c r="JE821" i="5"/>
  <c r="JE798" i="5"/>
  <c r="JE799" i="5"/>
  <c r="JE800" i="5"/>
  <c r="JE801" i="5"/>
  <c r="JE802" i="5"/>
  <c r="JE803" i="5"/>
  <c r="JE804" i="5"/>
  <c r="JE805" i="5"/>
  <c r="JE806" i="5"/>
  <c r="JE807" i="5"/>
  <c r="JE808" i="5"/>
  <c r="JE809" i="5"/>
  <c r="JE786" i="5"/>
  <c r="JE787" i="5"/>
  <c r="JE788" i="5"/>
  <c r="JE789" i="5"/>
  <c r="JE790" i="5"/>
  <c r="JE791" i="5"/>
  <c r="JE792" i="5"/>
  <c r="JE793" i="5"/>
  <c r="JE794" i="5"/>
  <c r="JE795" i="5"/>
  <c r="JE796" i="5"/>
  <c r="JE797" i="5"/>
  <c r="JE774" i="5"/>
  <c r="JE775" i="5"/>
  <c r="JE776" i="5"/>
  <c r="JE777" i="5"/>
  <c r="JE778" i="5"/>
  <c r="JE779" i="5"/>
  <c r="JE780" i="5"/>
  <c r="JE781" i="5"/>
  <c r="JE782" i="5"/>
  <c r="JE783" i="5"/>
  <c r="JE784" i="5"/>
  <c r="JE785" i="5"/>
  <c r="JE762" i="5"/>
  <c r="JE763" i="5"/>
  <c r="JE764" i="5"/>
  <c r="JE765" i="5"/>
  <c r="JE766" i="5"/>
  <c r="JE767" i="5"/>
  <c r="JE768" i="5"/>
  <c r="JE769" i="5"/>
  <c r="JE770" i="5"/>
  <c r="JE771" i="5"/>
  <c r="JE772" i="5"/>
  <c r="JE773" i="5"/>
  <c r="JE750" i="5"/>
  <c r="JE751" i="5"/>
  <c r="JE752" i="5"/>
  <c r="JE753" i="5"/>
  <c r="JE754" i="5"/>
  <c r="JE755" i="5"/>
  <c r="JE756" i="5"/>
  <c r="JE757" i="5"/>
  <c r="JE758" i="5"/>
  <c r="JE759" i="5"/>
  <c r="JE760" i="5"/>
  <c r="JE761" i="5"/>
  <c r="JE738" i="5"/>
  <c r="JE739" i="5"/>
  <c r="JE740" i="5"/>
  <c r="JE741" i="5"/>
  <c r="JE742" i="5"/>
  <c r="JE743" i="5"/>
  <c r="JE744" i="5"/>
  <c r="JE745" i="5"/>
  <c r="JE746" i="5"/>
  <c r="JE747" i="5"/>
  <c r="JE748" i="5"/>
  <c r="JE749" i="5"/>
  <c r="JE726" i="5"/>
  <c r="JE727" i="5"/>
  <c r="JE728" i="5"/>
  <c r="JE729" i="5"/>
  <c r="JE730" i="5"/>
  <c r="JE731" i="5"/>
  <c r="JE732" i="5"/>
  <c r="JE733" i="5"/>
  <c r="JE734" i="5"/>
  <c r="JE735" i="5"/>
  <c r="JE736" i="5"/>
  <c r="JE737" i="5"/>
  <c r="JE714" i="5"/>
  <c r="JE715" i="5"/>
  <c r="JE716" i="5"/>
  <c r="JE717" i="5"/>
  <c r="JE718" i="5"/>
  <c r="JE719" i="5"/>
  <c r="JE720" i="5"/>
  <c r="JE721" i="5"/>
  <c r="JE722" i="5"/>
  <c r="JE723" i="5"/>
  <c r="JE724" i="5"/>
  <c r="JE725" i="5"/>
  <c r="JE702" i="5"/>
  <c r="JE703" i="5"/>
  <c r="JE704" i="5"/>
  <c r="JE705" i="5"/>
  <c r="JE706" i="5"/>
  <c r="JE707" i="5"/>
  <c r="JE708" i="5"/>
  <c r="JE709" i="5"/>
  <c r="JE710" i="5"/>
  <c r="JE711" i="5"/>
  <c r="JE712" i="5"/>
  <c r="JE713" i="5"/>
  <c r="JE690" i="5"/>
  <c r="JE691" i="5"/>
  <c r="JE692" i="5"/>
  <c r="JE693" i="5"/>
  <c r="JE694" i="5"/>
  <c r="JE695" i="5"/>
  <c r="JE696" i="5"/>
  <c r="JE697" i="5"/>
  <c r="JE698" i="5"/>
  <c r="JE699" i="5"/>
  <c r="JE700" i="5"/>
  <c r="JE701" i="5"/>
  <c r="JE678" i="5"/>
  <c r="JE679" i="5"/>
  <c r="JE680" i="5"/>
  <c r="JE681" i="5"/>
  <c r="JE682" i="5"/>
  <c r="JE683" i="5"/>
  <c r="JE684" i="5"/>
  <c r="JE685" i="5"/>
  <c r="JE686" i="5"/>
  <c r="JE687" i="5"/>
  <c r="JE688" i="5"/>
  <c r="JE689" i="5"/>
  <c r="JE666" i="5"/>
  <c r="JE667" i="5"/>
  <c r="JE668" i="5"/>
  <c r="JE669" i="5"/>
  <c r="JE670" i="5"/>
  <c r="JE671" i="5"/>
  <c r="JE672" i="5"/>
  <c r="JE673" i="5"/>
  <c r="JE674" i="5"/>
  <c r="JE675" i="5"/>
  <c r="JE676" i="5"/>
  <c r="JE677" i="5"/>
  <c r="JE654" i="5"/>
  <c r="JE655" i="5"/>
  <c r="JE656" i="5"/>
  <c r="JE657" i="5"/>
  <c r="JE658" i="5"/>
  <c r="JE659" i="5"/>
  <c r="JE660" i="5"/>
  <c r="JE661" i="5"/>
  <c r="JE662" i="5"/>
  <c r="JE663" i="5"/>
  <c r="JE664" i="5"/>
  <c r="JE665" i="5"/>
  <c r="JE642" i="5"/>
  <c r="JE643" i="5"/>
  <c r="JE644" i="5"/>
  <c r="JE645" i="5"/>
  <c r="JE646" i="5"/>
  <c r="JE647" i="5"/>
  <c r="JE648" i="5"/>
  <c r="JE649" i="5"/>
  <c r="JE650" i="5"/>
  <c r="JE651" i="5"/>
  <c r="JE652" i="5"/>
  <c r="JE653" i="5"/>
  <c r="JE630" i="5"/>
  <c r="JE631" i="5"/>
  <c r="JE632" i="5"/>
  <c r="JE633" i="5"/>
  <c r="JE634" i="5"/>
  <c r="JE635" i="5"/>
  <c r="JE636" i="5"/>
  <c r="JE637" i="5"/>
  <c r="JE638" i="5"/>
  <c r="JE639" i="5"/>
  <c r="JE640" i="5"/>
  <c r="JE641" i="5"/>
  <c r="JE618" i="5"/>
  <c r="JE619" i="5"/>
  <c r="JE620" i="5"/>
  <c r="JE621" i="5"/>
  <c r="JE622" i="5"/>
  <c r="JE623" i="5"/>
  <c r="JE624" i="5"/>
  <c r="JE625" i="5"/>
  <c r="JE626" i="5"/>
  <c r="JE627" i="5"/>
  <c r="JE628" i="5"/>
  <c r="JE629" i="5"/>
  <c r="JE606" i="5"/>
  <c r="JE607" i="5"/>
  <c r="JE608" i="5"/>
  <c r="JE609" i="5"/>
  <c r="JE610" i="5"/>
  <c r="JE611" i="5"/>
  <c r="JE612" i="5"/>
  <c r="JE613" i="5"/>
  <c r="JE614" i="5"/>
  <c r="JE615" i="5"/>
  <c r="JE616" i="5"/>
  <c r="JE617" i="5"/>
  <c r="JE594" i="5"/>
  <c r="JE595" i="5"/>
  <c r="JE596" i="5"/>
  <c r="JE597" i="5"/>
  <c r="JE598" i="5"/>
  <c r="JE599" i="5"/>
  <c r="JE600" i="5"/>
  <c r="JE601" i="5"/>
  <c r="JE602" i="5"/>
  <c r="JE603" i="5"/>
  <c r="JE604" i="5"/>
  <c r="JE605" i="5"/>
  <c r="JE582" i="5"/>
  <c r="JE583" i="5"/>
  <c r="JE584" i="5"/>
  <c r="JE585" i="5"/>
  <c r="JE586" i="5"/>
  <c r="JE587" i="5"/>
  <c r="JE588" i="5"/>
  <c r="JE589" i="5"/>
  <c r="JE590" i="5"/>
  <c r="JE591" i="5"/>
  <c r="JE592" i="5"/>
  <c r="JE593" i="5"/>
  <c r="JE570" i="5"/>
  <c r="JE571" i="5"/>
  <c r="JE572" i="5"/>
  <c r="JE573" i="5"/>
  <c r="JE574" i="5"/>
  <c r="JE575" i="5"/>
  <c r="JE576" i="5"/>
  <c r="JE577" i="5"/>
  <c r="JE578" i="5"/>
  <c r="JE579" i="5"/>
  <c r="JE580" i="5"/>
  <c r="JE581" i="5"/>
  <c r="JE558" i="5"/>
  <c r="JE559" i="5"/>
  <c r="JE560" i="5"/>
  <c r="JE561" i="5"/>
  <c r="JE562" i="5"/>
  <c r="JE563" i="5"/>
  <c r="JE564" i="5"/>
  <c r="JE565" i="5"/>
  <c r="JE566" i="5"/>
  <c r="JE567" i="5"/>
  <c r="JE568" i="5"/>
  <c r="JE569" i="5"/>
  <c r="JE546" i="5"/>
  <c r="JE547" i="5"/>
  <c r="JE548" i="5"/>
  <c r="JE549" i="5"/>
  <c r="JE550" i="5"/>
  <c r="JE551" i="5"/>
  <c r="JE552" i="5"/>
  <c r="JE553" i="5"/>
  <c r="JE554" i="5"/>
  <c r="JE555" i="5"/>
  <c r="JE556" i="5"/>
  <c r="JE557" i="5"/>
  <c r="JE534" i="5"/>
  <c r="JE535" i="5"/>
  <c r="JE536" i="5"/>
  <c r="JE537" i="5"/>
  <c r="JE538" i="5"/>
  <c r="JE539" i="5"/>
  <c r="JE540" i="5"/>
  <c r="JE541" i="5"/>
  <c r="JE542" i="5"/>
  <c r="JE543" i="5"/>
  <c r="JE544" i="5"/>
  <c r="JE545" i="5"/>
  <c r="JE531" i="5"/>
  <c r="JE532" i="5"/>
  <c r="JE533" i="5"/>
  <c r="JE530" i="5"/>
  <c r="IV679" i="5"/>
  <c r="IV680" i="5"/>
  <c r="IV681" i="5"/>
  <c r="IV682" i="5"/>
  <c r="IV683" i="5"/>
  <c r="IV684" i="5"/>
  <c r="IV685" i="5"/>
  <c r="IV686" i="5"/>
  <c r="IV687" i="5"/>
  <c r="IV688" i="5"/>
  <c r="IV689" i="5"/>
  <c r="IV690" i="5"/>
  <c r="IV691" i="5"/>
  <c r="IV692" i="5"/>
  <c r="IV693" i="5"/>
  <c r="IV694" i="5"/>
  <c r="IV695" i="5"/>
  <c r="IV696" i="5"/>
  <c r="IV697" i="5"/>
  <c r="IV698" i="5"/>
  <c r="IV699" i="5"/>
  <c r="IV700" i="5"/>
  <c r="IV701" i="5"/>
  <c r="IV702" i="5"/>
  <c r="IV703" i="5"/>
  <c r="IV704" i="5"/>
  <c r="IV705" i="5"/>
  <c r="IV706" i="5"/>
  <c r="IV707" i="5"/>
  <c r="IV708" i="5"/>
  <c r="IV709" i="5"/>
  <c r="IV710" i="5"/>
  <c r="IV711" i="5"/>
  <c r="IV712" i="5"/>
  <c r="IV713" i="5"/>
  <c r="IV714" i="5"/>
  <c r="IV715" i="5"/>
  <c r="IV716" i="5"/>
  <c r="IV717" i="5"/>
  <c r="IV718" i="5"/>
  <c r="IV719" i="5"/>
  <c r="IV720" i="5"/>
  <c r="IV721" i="5"/>
  <c r="IV722" i="5"/>
  <c r="IV723" i="5"/>
  <c r="IV724" i="5"/>
  <c r="IV725" i="5"/>
  <c r="IV726" i="5"/>
  <c r="IV727" i="5"/>
  <c r="IV728" i="5"/>
  <c r="IV729" i="5"/>
  <c r="IV730" i="5"/>
  <c r="IV731" i="5"/>
  <c r="IV732" i="5"/>
  <c r="IV733" i="5"/>
  <c r="IV734" i="5"/>
  <c r="IV735" i="5"/>
  <c r="IV736" i="5"/>
  <c r="IV737" i="5"/>
  <c r="IV738" i="5"/>
  <c r="IV739" i="5"/>
  <c r="IV740" i="5"/>
  <c r="IV741" i="5"/>
  <c r="IV742" i="5"/>
  <c r="IV743" i="5"/>
  <c r="IV744" i="5"/>
  <c r="IV745" i="5"/>
  <c r="IV746" i="5"/>
  <c r="IV747" i="5"/>
  <c r="IV748" i="5"/>
  <c r="IV749" i="5"/>
  <c r="IV750" i="5"/>
  <c r="IV751" i="5"/>
  <c r="IV752" i="5"/>
  <c r="IV753" i="5"/>
  <c r="IV754" i="5"/>
  <c r="IV755" i="5"/>
  <c r="IV756" i="5"/>
  <c r="IV757" i="5"/>
  <c r="IV758" i="5"/>
  <c r="IV759" i="5"/>
  <c r="IV760" i="5"/>
  <c r="IV761" i="5"/>
  <c r="IV762" i="5"/>
  <c r="IV763" i="5"/>
  <c r="IV764" i="5"/>
  <c r="IV765" i="5"/>
  <c r="IV766" i="5"/>
  <c r="IV767" i="5"/>
  <c r="IV768" i="5"/>
  <c r="IV769" i="5"/>
  <c r="IV770" i="5"/>
  <c r="IV771" i="5"/>
  <c r="IV772" i="5"/>
  <c r="IV773" i="5"/>
  <c r="IV774" i="5"/>
  <c r="IV775" i="5"/>
  <c r="IV776" i="5"/>
  <c r="IV777" i="5"/>
  <c r="IV778" i="5"/>
  <c r="IV779" i="5"/>
  <c r="IV780" i="5"/>
  <c r="IV781" i="5"/>
  <c r="IV782" i="5"/>
  <c r="IV783" i="5"/>
  <c r="IV784" i="5"/>
  <c r="IV785" i="5"/>
  <c r="IV786" i="5"/>
  <c r="IV787" i="5"/>
  <c r="IV788" i="5"/>
  <c r="IV789" i="5"/>
  <c r="IV790" i="5"/>
  <c r="IV791" i="5"/>
  <c r="IV792" i="5"/>
  <c r="IV793" i="5"/>
  <c r="IV794" i="5"/>
  <c r="IV795" i="5"/>
  <c r="IV796" i="5"/>
  <c r="IV797" i="5"/>
  <c r="IV798" i="5"/>
  <c r="IV799" i="5"/>
  <c r="IV800" i="5"/>
  <c r="IV801" i="5"/>
  <c r="IV802" i="5"/>
  <c r="IV803" i="5"/>
  <c r="IV804" i="5"/>
  <c r="IV805" i="5"/>
  <c r="IV806" i="5"/>
  <c r="IV807" i="5"/>
  <c r="IV808" i="5"/>
  <c r="IV809" i="5"/>
  <c r="IV810" i="5"/>
  <c r="IV811" i="5"/>
  <c r="IV812" i="5"/>
  <c r="IV813" i="5"/>
  <c r="IV814" i="5"/>
  <c r="IV815" i="5"/>
  <c r="IV816" i="5"/>
  <c r="IV817" i="5"/>
  <c r="IV818" i="5"/>
  <c r="IV819" i="5"/>
  <c r="IV820" i="5"/>
  <c r="IV821" i="5"/>
  <c r="IV822" i="5"/>
  <c r="IV823" i="5"/>
  <c r="IV824" i="5"/>
  <c r="IV825" i="5"/>
  <c r="IV826" i="5"/>
  <c r="IV827" i="5"/>
  <c r="IV828" i="5"/>
  <c r="IV829" i="5"/>
  <c r="IV830" i="5"/>
  <c r="IV831" i="5"/>
  <c r="IV832" i="5"/>
  <c r="IV833" i="5"/>
  <c r="IV834" i="5"/>
  <c r="IV835" i="5"/>
  <c r="IV836" i="5"/>
  <c r="IV837" i="5"/>
  <c r="IV838" i="5"/>
  <c r="IV839" i="5"/>
  <c r="IV840" i="5"/>
  <c r="IV841" i="5"/>
  <c r="IV842" i="5"/>
  <c r="IV843" i="5"/>
  <c r="IV844" i="5"/>
  <c r="IV845" i="5"/>
  <c r="IV846" i="5"/>
  <c r="IV847" i="5"/>
  <c r="IV848" i="5"/>
  <c r="IV849" i="5"/>
  <c r="IV850" i="5"/>
  <c r="IV851" i="5"/>
  <c r="IV852" i="5"/>
  <c r="IV853" i="5"/>
  <c r="IV854" i="5"/>
  <c r="IV855" i="5"/>
  <c r="IV856" i="5"/>
  <c r="IV857" i="5"/>
  <c r="IV858" i="5"/>
  <c r="IV859" i="5"/>
  <c r="IV860" i="5"/>
  <c r="IV861" i="5"/>
  <c r="IV862" i="5"/>
  <c r="IV863" i="5"/>
  <c r="IV864" i="5"/>
  <c r="IV865" i="5"/>
  <c r="IV866" i="5"/>
  <c r="IV867" i="5"/>
  <c r="IV868" i="5"/>
  <c r="IV869" i="5"/>
  <c r="IV870" i="5"/>
  <c r="IV871" i="5"/>
  <c r="IV872" i="5"/>
  <c r="IV873" i="5"/>
  <c r="IV874" i="5"/>
  <c r="IV875" i="5"/>
  <c r="IV876" i="5"/>
  <c r="IV877" i="5"/>
  <c r="IV878" i="5"/>
  <c r="IV879" i="5"/>
  <c r="IV880" i="5"/>
  <c r="IV881" i="5"/>
  <c r="IV678" i="5"/>
  <c r="IV666" i="5"/>
  <c r="IV667" i="5"/>
  <c r="IV668" i="5"/>
  <c r="IV669" i="5"/>
  <c r="IV670" i="5"/>
  <c r="IV671" i="5"/>
  <c r="IV672" i="5"/>
  <c r="IV673" i="5"/>
  <c r="IV674" i="5"/>
  <c r="IV675" i="5"/>
  <c r="IV676" i="5"/>
  <c r="IV677" i="5"/>
  <c r="IV665" i="5"/>
  <c r="IV654" i="5"/>
  <c r="IV655" i="5"/>
  <c r="IV656" i="5"/>
  <c r="IV657" i="5"/>
  <c r="IV658" i="5"/>
  <c r="IV659" i="5"/>
  <c r="IV660" i="5"/>
  <c r="IV661" i="5"/>
  <c r="IV662" i="5"/>
  <c r="IV663" i="5"/>
  <c r="IV664" i="5"/>
  <c r="IV642" i="5"/>
  <c r="IV643" i="5"/>
  <c r="IV644" i="5"/>
  <c r="IV645" i="5"/>
  <c r="IV646" i="5"/>
  <c r="IV647" i="5"/>
  <c r="IV648" i="5"/>
  <c r="IV649" i="5"/>
  <c r="IV650" i="5"/>
  <c r="IV651" i="5"/>
  <c r="IV652" i="5"/>
  <c r="IV653" i="5"/>
  <c r="IV630" i="5"/>
  <c r="IV631" i="5"/>
  <c r="IV632" i="5"/>
  <c r="IV633" i="5"/>
  <c r="IV634" i="5"/>
  <c r="IV635" i="5"/>
  <c r="IV636" i="5"/>
  <c r="IV637" i="5"/>
  <c r="IV638" i="5"/>
  <c r="IV639" i="5"/>
  <c r="IV640" i="5"/>
  <c r="IV641" i="5"/>
  <c r="IV618" i="5"/>
  <c r="IV619" i="5"/>
  <c r="IV620" i="5"/>
  <c r="IV621" i="5"/>
  <c r="IV622" i="5"/>
  <c r="IV623" i="5"/>
  <c r="IV624" i="5"/>
  <c r="IV625" i="5"/>
  <c r="IV626" i="5"/>
  <c r="IV627" i="5"/>
  <c r="IV628" i="5"/>
  <c r="IV629" i="5"/>
  <c r="IV606" i="5"/>
  <c r="IV607" i="5"/>
  <c r="IV608" i="5"/>
  <c r="IV609" i="5"/>
  <c r="IV610" i="5"/>
  <c r="IV611" i="5"/>
  <c r="IV612" i="5"/>
  <c r="IV613" i="5"/>
  <c r="IV614" i="5"/>
  <c r="IV615" i="5"/>
  <c r="IV616" i="5"/>
  <c r="IV617" i="5"/>
  <c r="IV594" i="5"/>
  <c r="IV595" i="5"/>
  <c r="IV596" i="5"/>
  <c r="IV597" i="5"/>
  <c r="IV598" i="5"/>
  <c r="IV599" i="5"/>
  <c r="IV600" i="5"/>
  <c r="IV601" i="5"/>
  <c r="IV602" i="5"/>
  <c r="IV603" i="5"/>
  <c r="IV604" i="5"/>
  <c r="IV605" i="5"/>
  <c r="IV582" i="5"/>
  <c r="IV583" i="5"/>
  <c r="IV584" i="5"/>
  <c r="IV585" i="5"/>
  <c r="IV586" i="5"/>
  <c r="IV587" i="5"/>
  <c r="IV588" i="5"/>
  <c r="IV589" i="5"/>
  <c r="IV590" i="5"/>
  <c r="IV591" i="5"/>
  <c r="IV592" i="5"/>
  <c r="IV593" i="5"/>
  <c r="IV570" i="5"/>
  <c r="IV571" i="5"/>
  <c r="IV572" i="5"/>
  <c r="IV573" i="5"/>
  <c r="IV574" i="5"/>
  <c r="IV575" i="5"/>
  <c r="IV576" i="5"/>
  <c r="IV577" i="5"/>
  <c r="IV578" i="5"/>
  <c r="IV579" i="5"/>
  <c r="IV580" i="5"/>
  <c r="IV581" i="5"/>
  <c r="IV558" i="5"/>
  <c r="IV559" i="5"/>
  <c r="IV560" i="5"/>
  <c r="IV561" i="5"/>
  <c r="IV562" i="5"/>
  <c r="IV563" i="5"/>
  <c r="IV564" i="5"/>
  <c r="IV565" i="5"/>
  <c r="IV566" i="5"/>
  <c r="IV567" i="5"/>
  <c r="IV568" i="5"/>
  <c r="IV569" i="5"/>
  <c r="IV546" i="5"/>
  <c r="IV547" i="5"/>
  <c r="IV548" i="5"/>
  <c r="IV549" i="5"/>
  <c r="IV550" i="5"/>
  <c r="IV551" i="5"/>
  <c r="IV552" i="5"/>
  <c r="IV553" i="5"/>
  <c r="IV554" i="5"/>
  <c r="IV555" i="5"/>
  <c r="IV556" i="5"/>
  <c r="IV557" i="5"/>
  <c r="IV534" i="5"/>
  <c r="IV535" i="5"/>
  <c r="IV536" i="5"/>
  <c r="IV537" i="5"/>
  <c r="IV538" i="5"/>
  <c r="IV539" i="5"/>
  <c r="IV540" i="5"/>
  <c r="IV541" i="5"/>
  <c r="IV542" i="5"/>
  <c r="IV543" i="5"/>
  <c r="IV544" i="5"/>
  <c r="IV545" i="5"/>
  <c r="IV522" i="5"/>
  <c r="IV523" i="5"/>
  <c r="IV524" i="5"/>
  <c r="IV525" i="5"/>
  <c r="IV526" i="5"/>
  <c r="IV527" i="5"/>
  <c r="IV528" i="5"/>
  <c r="IV529" i="5"/>
  <c r="IV530" i="5"/>
  <c r="IV531" i="5"/>
  <c r="IV532" i="5"/>
  <c r="IV533" i="5"/>
  <c r="IV510" i="5"/>
  <c r="IV511" i="5"/>
  <c r="IV512" i="5"/>
  <c r="IV513" i="5"/>
  <c r="IV514" i="5"/>
  <c r="IV515" i="5"/>
  <c r="IV516" i="5"/>
  <c r="IV517" i="5"/>
  <c r="IV518" i="5"/>
  <c r="IV519" i="5"/>
  <c r="IV520" i="5"/>
  <c r="IV521" i="5"/>
  <c r="IV498" i="5"/>
  <c r="IV499" i="5"/>
  <c r="IV500" i="5"/>
  <c r="IV501" i="5"/>
  <c r="IV502" i="5"/>
  <c r="IV503" i="5"/>
  <c r="IV504" i="5"/>
  <c r="IV505" i="5"/>
  <c r="IV506" i="5"/>
  <c r="IV507" i="5"/>
  <c r="IV508" i="5"/>
  <c r="IV509" i="5"/>
  <c r="IV487" i="5"/>
  <c r="IV488" i="5"/>
  <c r="IV489" i="5"/>
  <c r="IV490" i="5"/>
  <c r="IV491" i="5"/>
  <c r="IV492" i="5"/>
  <c r="IV493" i="5"/>
  <c r="IV494" i="5"/>
  <c r="IV495" i="5"/>
  <c r="IV496" i="5"/>
  <c r="IV497" i="5"/>
  <c r="IV486" i="5"/>
  <c r="IM870" i="5"/>
  <c r="IM871" i="5"/>
  <c r="IM872" i="5"/>
  <c r="IM873" i="5"/>
  <c r="IM874" i="5"/>
  <c r="IM875" i="5"/>
  <c r="IM876" i="5"/>
  <c r="IM877" i="5"/>
  <c r="IM878" i="5"/>
  <c r="IM879" i="5"/>
  <c r="IM880" i="5"/>
  <c r="IM881" i="5"/>
  <c r="IM858" i="5"/>
  <c r="IM859" i="5"/>
  <c r="IM860" i="5"/>
  <c r="IM861" i="5"/>
  <c r="IM862" i="5"/>
  <c r="IM863" i="5"/>
  <c r="IM864" i="5"/>
  <c r="IM865" i="5"/>
  <c r="IM866" i="5"/>
  <c r="IM867" i="5"/>
  <c r="IM868" i="5"/>
  <c r="IM869" i="5"/>
  <c r="IM846" i="5"/>
  <c r="IM847" i="5"/>
  <c r="IM848" i="5"/>
  <c r="IM849" i="5"/>
  <c r="IM850" i="5"/>
  <c r="IM851" i="5"/>
  <c r="IM852" i="5"/>
  <c r="IM853" i="5"/>
  <c r="IM854" i="5"/>
  <c r="IM855" i="5"/>
  <c r="IM856" i="5"/>
  <c r="IM857" i="5"/>
  <c r="IM834" i="5"/>
  <c r="IM835" i="5"/>
  <c r="IM836" i="5"/>
  <c r="IM837" i="5"/>
  <c r="IM838" i="5"/>
  <c r="IM839" i="5"/>
  <c r="IM840" i="5"/>
  <c r="IM841" i="5"/>
  <c r="IM842" i="5"/>
  <c r="IM843" i="5"/>
  <c r="IM844" i="5"/>
  <c r="IM845" i="5"/>
  <c r="IM822" i="5"/>
  <c r="IM823" i="5"/>
  <c r="IM824" i="5"/>
  <c r="IM825" i="5"/>
  <c r="IM826" i="5"/>
  <c r="IM827" i="5"/>
  <c r="IM828" i="5"/>
  <c r="IM829" i="5"/>
  <c r="IM830" i="5"/>
  <c r="IM831" i="5"/>
  <c r="IM832" i="5"/>
  <c r="IM833" i="5"/>
  <c r="IM810" i="5"/>
  <c r="IM811" i="5"/>
  <c r="IM812" i="5"/>
  <c r="IM813" i="5"/>
  <c r="IM814" i="5"/>
  <c r="IM815" i="5"/>
  <c r="IM816" i="5"/>
  <c r="IM817" i="5"/>
  <c r="IM818" i="5"/>
  <c r="IM819" i="5"/>
  <c r="IM820" i="5"/>
  <c r="IM821" i="5"/>
  <c r="IM798" i="5"/>
  <c r="IM799" i="5"/>
  <c r="IM800" i="5"/>
  <c r="IM801" i="5"/>
  <c r="IM802" i="5"/>
  <c r="IM803" i="5"/>
  <c r="IM804" i="5"/>
  <c r="IM805" i="5"/>
  <c r="IM806" i="5"/>
  <c r="IM807" i="5"/>
  <c r="IM808" i="5"/>
  <c r="IM809" i="5"/>
  <c r="IM786" i="5"/>
  <c r="IM787" i="5"/>
  <c r="IM788" i="5"/>
  <c r="IM789" i="5"/>
  <c r="IM790" i="5"/>
  <c r="IM791" i="5"/>
  <c r="IM792" i="5"/>
  <c r="IM793" i="5"/>
  <c r="IM794" i="5"/>
  <c r="IM795" i="5"/>
  <c r="IM796" i="5"/>
  <c r="IM797" i="5"/>
  <c r="IM774" i="5"/>
  <c r="IM775" i="5"/>
  <c r="IM776" i="5"/>
  <c r="IM777" i="5"/>
  <c r="IM778" i="5"/>
  <c r="IM779" i="5"/>
  <c r="IM780" i="5"/>
  <c r="IM781" i="5"/>
  <c r="IM782" i="5"/>
  <c r="IM783" i="5"/>
  <c r="IM784" i="5"/>
  <c r="IM785" i="5"/>
  <c r="IM762" i="5"/>
  <c r="IM763" i="5"/>
  <c r="IM764" i="5"/>
  <c r="IM765" i="5"/>
  <c r="IM766" i="5"/>
  <c r="IM767" i="5"/>
  <c r="IM768" i="5"/>
  <c r="IM769" i="5"/>
  <c r="IM770" i="5"/>
  <c r="IM771" i="5"/>
  <c r="IM772" i="5"/>
  <c r="IM773" i="5"/>
  <c r="IM750" i="5"/>
  <c r="IM751" i="5"/>
  <c r="IM752" i="5"/>
  <c r="IM753" i="5"/>
  <c r="IM754" i="5"/>
  <c r="IM755" i="5"/>
  <c r="IM756" i="5"/>
  <c r="IM757" i="5"/>
  <c r="IM758" i="5"/>
  <c r="IM759" i="5"/>
  <c r="IM760" i="5"/>
  <c r="IM761" i="5"/>
  <c r="IM738" i="5"/>
  <c r="IM739" i="5"/>
  <c r="IM740" i="5"/>
  <c r="IM741" i="5"/>
  <c r="IM742" i="5"/>
  <c r="IM743" i="5"/>
  <c r="IM744" i="5"/>
  <c r="IM745" i="5"/>
  <c r="IM746" i="5"/>
  <c r="IM747" i="5"/>
  <c r="IM748" i="5"/>
  <c r="IM749" i="5"/>
  <c r="IM726" i="5"/>
  <c r="IM727" i="5"/>
  <c r="IM728" i="5"/>
  <c r="IM729" i="5"/>
  <c r="IM730" i="5"/>
  <c r="IM731" i="5"/>
  <c r="IM732" i="5"/>
  <c r="IM733" i="5"/>
  <c r="IM734" i="5"/>
  <c r="IM735" i="5"/>
  <c r="IM736" i="5"/>
  <c r="IM737" i="5"/>
  <c r="IM714" i="5"/>
  <c r="IM715" i="5"/>
  <c r="IM716" i="5"/>
  <c r="IM717" i="5"/>
  <c r="IM718" i="5"/>
  <c r="IM719" i="5"/>
  <c r="IM720" i="5"/>
  <c r="IM721" i="5"/>
  <c r="IM722" i="5"/>
  <c r="IM723" i="5"/>
  <c r="IM724" i="5"/>
  <c r="IM725" i="5"/>
  <c r="IM702" i="5"/>
  <c r="IM703" i="5"/>
  <c r="IM704" i="5"/>
  <c r="IM705" i="5"/>
  <c r="IM706" i="5"/>
  <c r="IM707" i="5"/>
  <c r="IM708" i="5"/>
  <c r="IM709" i="5"/>
  <c r="IM710" i="5"/>
  <c r="IM711" i="5"/>
  <c r="IM712" i="5"/>
  <c r="IM713" i="5"/>
  <c r="IM690" i="5"/>
  <c r="IM691" i="5"/>
  <c r="IM692" i="5"/>
  <c r="IM693" i="5"/>
  <c r="IM694" i="5"/>
  <c r="IM695" i="5"/>
  <c r="IM696" i="5"/>
  <c r="IM697" i="5"/>
  <c r="IM698" i="5"/>
  <c r="IM699" i="5"/>
  <c r="IM700" i="5"/>
  <c r="IM701" i="5"/>
  <c r="IM678" i="5"/>
  <c r="IM679" i="5"/>
  <c r="IM680" i="5"/>
  <c r="IM681" i="5"/>
  <c r="IM682" i="5"/>
  <c r="IM683" i="5"/>
  <c r="IM684" i="5"/>
  <c r="IM685" i="5"/>
  <c r="IM686" i="5"/>
  <c r="IM687" i="5"/>
  <c r="IM688" i="5"/>
  <c r="IM689" i="5"/>
  <c r="IM666" i="5"/>
  <c r="IM667" i="5"/>
  <c r="IM668" i="5"/>
  <c r="IM669" i="5"/>
  <c r="IM670" i="5"/>
  <c r="IM671" i="5"/>
  <c r="IM672" i="5"/>
  <c r="IM673" i="5"/>
  <c r="IM674" i="5"/>
  <c r="IM675" i="5"/>
  <c r="IM676" i="5"/>
  <c r="IM677" i="5"/>
  <c r="IM654" i="5"/>
  <c r="IM655" i="5"/>
  <c r="IM656" i="5"/>
  <c r="IM657" i="5"/>
  <c r="IM658" i="5"/>
  <c r="IM659" i="5"/>
  <c r="IM660" i="5"/>
  <c r="IM661" i="5"/>
  <c r="IM662" i="5"/>
  <c r="IM663" i="5"/>
  <c r="IM664" i="5"/>
  <c r="IM665" i="5"/>
  <c r="IM642" i="5"/>
  <c r="IM643" i="5"/>
  <c r="IM644" i="5"/>
  <c r="IM645" i="5"/>
  <c r="IM646" i="5"/>
  <c r="IM647" i="5"/>
  <c r="IM648" i="5"/>
  <c r="IM649" i="5"/>
  <c r="IM650" i="5"/>
  <c r="IM651" i="5"/>
  <c r="IM652" i="5"/>
  <c r="IM653" i="5"/>
  <c r="IM630" i="5"/>
  <c r="IM631" i="5"/>
  <c r="IM632" i="5"/>
  <c r="IM633" i="5"/>
  <c r="IM634" i="5"/>
  <c r="IM635" i="5"/>
  <c r="IM636" i="5"/>
  <c r="IM637" i="5"/>
  <c r="IM638" i="5"/>
  <c r="IM639" i="5"/>
  <c r="IM640" i="5"/>
  <c r="IM641" i="5"/>
  <c r="IM618" i="5"/>
  <c r="IM619" i="5"/>
  <c r="IM620" i="5"/>
  <c r="IM621" i="5"/>
  <c r="IM622" i="5"/>
  <c r="IM623" i="5"/>
  <c r="IM624" i="5"/>
  <c r="IM625" i="5"/>
  <c r="IM626" i="5"/>
  <c r="IM627" i="5"/>
  <c r="IM628" i="5"/>
  <c r="IM629" i="5"/>
  <c r="IM606" i="5"/>
  <c r="IM607" i="5"/>
  <c r="IM608" i="5"/>
  <c r="IM609" i="5"/>
  <c r="IM610" i="5"/>
  <c r="IM611" i="5"/>
  <c r="IM612" i="5"/>
  <c r="IM613" i="5"/>
  <c r="IM614" i="5"/>
  <c r="IM615" i="5"/>
  <c r="IM616" i="5"/>
  <c r="IM617" i="5"/>
  <c r="IM594" i="5"/>
  <c r="IM595" i="5"/>
  <c r="IM596" i="5"/>
  <c r="IM597" i="5"/>
  <c r="IM598" i="5"/>
  <c r="IM599" i="5"/>
  <c r="IM600" i="5"/>
  <c r="IM601" i="5"/>
  <c r="IM602" i="5"/>
  <c r="IM603" i="5"/>
  <c r="IM604" i="5"/>
  <c r="IM605" i="5"/>
  <c r="IM582" i="5"/>
  <c r="IM583" i="5"/>
  <c r="IM584" i="5"/>
  <c r="IM585" i="5"/>
  <c r="IM586" i="5"/>
  <c r="IM587" i="5"/>
  <c r="IM588" i="5"/>
  <c r="IM589" i="5"/>
  <c r="IM590" i="5"/>
  <c r="IM591" i="5"/>
  <c r="IM592" i="5"/>
  <c r="IM593" i="5"/>
  <c r="IM570" i="5"/>
  <c r="IM571" i="5"/>
  <c r="IM572" i="5"/>
  <c r="IM573" i="5"/>
  <c r="IM574" i="5"/>
  <c r="IM575" i="5"/>
  <c r="IM576" i="5"/>
  <c r="IM577" i="5"/>
  <c r="IM578" i="5"/>
  <c r="IM579" i="5"/>
  <c r="IM580" i="5"/>
  <c r="IM581" i="5"/>
  <c r="IM558" i="5"/>
  <c r="IM559" i="5"/>
  <c r="IM560" i="5"/>
  <c r="IM561" i="5"/>
  <c r="IM562" i="5"/>
  <c r="IM563" i="5"/>
  <c r="IM564" i="5"/>
  <c r="IM565" i="5"/>
  <c r="IM566" i="5"/>
  <c r="IM567" i="5"/>
  <c r="IM568" i="5"/>
  <c r="IM569" i="5"/>
  <c r="IM546" i="5"/>
  <c r="IM547" i="5"/>
  <c r="IM548" i="5"/>
  <c r="IM549" i="5"/>
  <c r="IM550" i="5"/>
  <c r="IM551" i="5"/>
  <c r="IM552" i="5"/>
  <c r="IM553" i="5"/>
  <c r="IM554" i="5"/>
  <c r="IM555" i="5"/>
  <c r="IM556" i="5"/>
  <c r="IM557" i="5"/>
  <c r="IM534" i="5"/>
  <c r="IM535" i="5"/>
  <c r="IM536" i="5"/>
  <c r="IM537" i="5"/>
  <c r="IM538" i="5"/>
  <c r="IM539" i="5"/>
  <c r="IM540" i="5"/>
  <c r="IM541" i="5"/>
  <c r="IM542" i="5"/>
  <c r="IM543" i="5"/>
  <c r="IM544" i="5"/>
  <c r="IM545" i="5"/>
  <c r="IM522" i="5"/>
  <c r="IM523" i="5"/>
  <c r="IM524" i="5"/>
  <c r="IM525" i="5"/>
  <c r="IM526" i="5"/>
  <c r="IM527" i="5"/>
  <c r="IM528" i="5"/>
  <c r="IM529" i="5"/>
  <c r="IM530" i="5"/>
  <c r="IM531" i="5"/>
  <c r="IM532" i="5"/>
  <c r="IM533" i="5"/>
  <c r="IM510" i="5"/>
  <c r="IM511" i="5"/>
  <c r="IM512" i="5"/>
  <c r="IM513" i="5"/>
  <c r="IM514" i="5"/>
  <c r="IM515" i="5"/>
  <c r="IM516" i="5"/>
  <c r="IM517" i="5"/>
  <c r="IM518" i="5"/>
  <c r="IM519" i="5"/>
  <c r="IM520" i="5"/>
  <c r="IM521" i="5"/>
  <c r="IM503" i="5"/>
  <c r="IM504" i="5"/>
  <c r="IM505" i="5"/>
  <c r="IM506" i="5"/>
  <c r="IM507" i="5"/>
  <c r="IM508" i="5"/>
  <c r="IM509" i="5"/>
  <c r="IM502" i="5"/>
  <c r="ID487" i="5"/>
  <c r="ID488" i="5"/>
  <c r="ID489" i="5"/>
  <c r="ID490" i="5"/>
  <c r="ID491" i="5"/>
  <c r="ID492" i="5"/>
  <c r="ID493" i="5"/>
  <c r="ID494" i="5"/>
  <c r="ID495" i="5"/>
  <c r="ID496" i="5"/>
  <c r="ID497" i="5"/>
  <c r="ID498" i="5"/>
  <c r="ID499" i="5"/>
  <c r="ID500" i="5"/>
  <c r="ID501" i="5"/>
  <c r="ID502" i="5"/>
  <c r="ID503" i="5"/>
  <c r="ID504" i="5"/>
  <c r="ID505" i="5"/>
  <c r="ID506" i="5"/>
  <c r="ID507" i="5"/>
  <c r="ID508" i="5"/>
  <c r="ID509" i="5"/>
  <c r="ID510" i="5"/>
  <c r="ID511" i="5"/>
  <c r="ID512" i="5"/>
  <c r="ID513" i="5"/>
  <c r="ID514" i="5"/>
  <c r="ID515" i="5"/>
  <c r="ID516" i="5"/>
  <c r="ID517" i="5"/>
  <c r="ID518" i="5"/>
  <c r="ID519" i="5"/>
  <c r="ID520" i="5"/>
  <c r="ID521" i="5"/>
  <c r="ID522" i="5"/>
  <c r="ID523" i="5"/>
  <c r="ID524" i="5"/>
  <c r="ID525" i="5"/>
  <c r="ID526" i="5"/>
  <c r="ID527" i="5"/>
  <c r="ID528" i="5"/>
  <c r="ID529" i="5"/>
  <c r="ID530" i="5"/>
  <c r="ID531" i="5"/>
  <c r="ID532" i="5"/>
  <c r="ID533" i="5"/>
  <c r="ID534" i="5"/>
  <c r="ID535" i="5"/>
  <c r="ID536" i="5"/>
  <c r="ID537" i="5"/>
  <c r="ID538" i="5"/>
  <c r="ID539" i="5"/>
  <c r="ID540" i="5"/>
  <c r="ID541" i="5"/>
  <c r="ID542" i="5"/>
  <c r="ID543" i="5"/>
  <c r="ID544" i="5"/>
  <c r="ID545" i="5"/>
  <c r="ID546" i="5"/>
  <c r="ID547" i="5"/>
  <c r="ID548" i="5"/>
  <c r="ID549" i="5"/>
  <c r="ID550" i="5"/>
  <c r="ID551" i="5"/>
  <c r="ID552" i="5"/>
  <c r="ID553" i="5"/>
  <c r="ID554" i="5"/>
  <c r="ID555" i="5"/>
  <c r="ID556" i="5"/>
  <c r="ID557" i="5"/>
  <c r="ID558" i="5"/>
  <c r="ID559" i="5"/>
  <c r="ID560" i="5"/>
  <c r="ID561" i="5"/>
  <c r="ID562" i="5"/>
  <c r="ID563" i="5"/>
  <c r="ID564" i="5"/>
  <c r="ID565" i="5"/>
  <c r="ID566" i="5"/>
  <c r="ID567" i="5"/>
  <c r="ID568" i="5"/>
  <c r="ID569" i="5"/>
  <c r="ID570" i="5"/>
  <c r="ID571" i="5"/>
  <c r="ID572" i="5"/>
  <c r="ID573" i="5"/>
  <c r="ID574" i="5"/>
  <c r="ID575" i="5"/>
  <c r="ID576" i="5"/>
  <c r="ID577" i="5"/>
  <c r="ID578" i="5"/>
  <c r="ID579" i="5"/>
  <c r="ID580" i="5"/>
  <c r="ID581" i="5"/>
  <c r="ID582" i="5"/>
  <c r="ID583" i="5"/>
  <c r="ID584" i="5"/>
  <c r="ID585" i="5"/>
  <c r="ID586" i="5"/>
  <c r="ID587" i="5"/>
  <c r="ID588" i="5"/>
  <c r="ID589" i="5"/>
  <c r="ID590" i="5"/>
  <c r="ID591" i="5"/>
  <c r="ID592" i="5"/>
  <c r="ID593" i="5"/>
  <c r="ID594" i="5"/>
  <c r="ID595" i="5"/>
  <c r="ID596" i="5"/>
  <c r="ID597" i="5"/>
  <c r="ID598" i="5"/>
  <c r="ID599" i="5"/>
  <c r="ID600" i="5"/>
  <c r="ID601" i="5"/>
  <c r="ID602" i="5"/>
  <c r="ID603" i="5"/>
  <c r="ID604" i="5"/>
  <c r="ID605" i="5"/>
  <c r="ID606" i="5"/>
  <c r="ID607" i="5"/>
  <c r="ID608" i="5"/>
  <c r="ID609" i="5"/>
  <c r="ID610" i="5"/>
  <c r="ID611" i="5"/>
  <c r="ID612" i="5"/>
  <c r="ID613" i="5"/>
  <c r="ID614" i="5"/>
  <c r="ID615" i="5"/>
  <c r="ID616" i="5"/>
  <c r="ID617" i="5"/>
  <c r="ID618" i="5"/>
  <c r="ID619" i="5"/>
  <c r="ID620" i="5"/>
  <c r="ID621" i="5"/>
  <c r="ID622" i="5"/>
  <c r="ID623" i="5"/>
  <c r="ID624" i="5"/>
  <c r="ID625" i="5"/>
  <c r="ID626" i="5"/>
  <c r="ID627" i="5"/>
  <c r="ID628" i="5"/>
  <c r="ID629" i="5"/>
  <c r="ID630" i="5"/>
  <c r="ID631" i="5"/>
  <c r="ID632" i="5"/>
  <c r="ID633" i="5"/>
  <c r="ID634" i="5"/>
  <c r="ID635" i="5"/>
  <c r="ID636" i="5"/>
  <c r="ID637" i="5"/>
  <c r="ID638" i="5"/>
  <c r="ID639" i="5"/>
  <c r="ID640" i="5"/>
  <c r="ID641" i="5"/>
  <c r="ID642" i="5"/>
  <c r="ID643" i="5"/>
  <c r="ID644" i="5"/>
  <c r="ID645" i="5"/>
  <c r="ID646" i="5"/>
  <c r="ID647" i="5"/>
  <c r="ID648" i="5"/>
  <c r="ID649" i="5"/>
  <c r="ID650" i="5"/>
  <c r="ID651" i="5"/>
  <c r="ID652" i="5"/>
  <c r="ID653" i="5"/>
  <c r="ID654" i="5"/>
  <c r="ID655" i="5"/>
  <c r="ID656" i="5"/>
  <c r="ID657" i="5"/>
  <c r="ID658" i="5"/>
  <c r="ID659" i="5"/>
  <c r="ID660" i="5"/>
  <c r="ID661" i="5"/>
  <c r="ID662" i="5"/>
  <c r="ID663" i="5"/>
  <c r="ID664" i="5"/>
  <c r="ID665" i="5"/>
  <c r="ID666" i="5"/>
  <c r="ID667" i="5"/>
  <c r="ID668" i="5"/>
  <c r="ID669" i="5"/>
  <c r="ID670" i="5"/>
  <c r="ID671" i="5"/>
  <c r="ID672" i="5"/>
  <c r="ID673" i="5"/>
  <c r="ID674" i="5"/>
  <c r="ID675" i="5"/>
  <c r="ID676" i="5"/>
  <c r="ID677" i="5"/>
  <c r="ID678" i="5"/>
  <c r="ID679" i="5"/>
  <c r="ID680" i="5"/>
  <c r="ID681" i="5"/>
  <c r="ID682" i="5"/>
  <c r="ID683" i="5"/>
  <c r="ID684" i="5"/>
  <c r="ID685" i="5"/>
  <c r="ID686" i="5"/>
  <c r="ID687" i="5"/>
  <c r="ID688" i="5"/>
  <c r="ID689" i="5"/>
  <c r="ID690" i="5"/>
  <c r="ID691" i="5"/>
  <c r="ID692" i="5"/>
  <c r="ID693" i="5"/>
  <c r="ID694" i="5"/>
  <c r="ID695" i="5"/>
  <c r="ID696" i="5"/>
  <c r="ID697" i="5"/>
  <c r="ID698" i="5"/>
  <c r="ID699" i="5"/>
  <c r="ID700" i="5"/>
  <c r="ID701" i="5"/>
  <c r="ID702" i="5"/>
  <c r="ID703" i="5"/>
  <c r="ID704" i="5"/>
  <c r="ID705" i="5"/>
  <c r="ID706" i="5"/>
  <c r="ID707" i="5"/>
  <c r="ID708" i="5"/>
  <c r="ID709" i="5"/>
  <c r="ID710" i="5"/>
  <c r="ID711" i="5"/>
  <c r="ID712" i="5"/>
  <c r="ID713" i="5"/>
  <c r="ID714" i="5"/>
  <c r="ID715" i="5"/>
  <c r="ID716" i="5"/>
  <c r="ID717" i="5"/>
  <c r="ID718" i="5"/>
  <c r="ID719" i="5"/>
  <c r="ID720" i="5"/>
  <c r="ID721" i="5"/>
  <c r="ID722" i="5"/>
  <c r="ID723" i="5"/>
  <c r="ID724" i="5"/>
  <c r="ID725" i="5"/>
  <c r="ID726" i="5"/>
  <c r="ID727" i="5"/>
  <c r="ID728" i="5"/>
  <c r="ID729" i="5"/>
  <c r="ID730" i="5"/>
  <c r="ID731" i="5"/>
  <c r="ID732" i="5"/>
  <c r="ID733" i="5"/>
  <c r="ID734" i="5"/>
  <c r="ID735" i="5"/>
  <c r="ID736" i="5"/>
  <c r="ID737" i="5"/>
  <c r="ID738" i="5"/>
  <c r="ID739" i="5"/>
  <c r="ID740" i="5"/>
  <c r="ID741" i="5"/>
  <c r="ID742" i="5"/>
  <c r="ID743" i="5"/>
  <c r="ID744" i="5"/>
  <c r="ID745" i="5"/>
  <c r="ID746" i="5"/>
  <c r="ID747" i="5"/>
  <c r="ID748" i="5"/>
  <c r="ID749" i="5"/>
  <c r="ID750" i="5"/>
  <c r="ID751" i="5"/>
  <c r="ID752" i="5"/>
  <c r="ID753" i="5"/>
  <c r="ID754" i="5"/>
  <c r="ID755" i="5"/>
  <c r="ID756" i="5"/>
  <c r="ID757" i="5"/>
  <c r="ID758" i="5"/>
  <c r="ID759" i="5"/>
  <c r="ID760" i="5"/>
  <c r="ID761" i="5"/>
  <c r="ID762" i="5"/>
  <c r="ID763" i="5"/>
  <c r="ID764" i="5"/>
  <c r="ID765" i="5"/>
  <c r="ID766" i="5"/>
  <c r="ID767" i="5"/>
  <c r="ID768" i="5"/>
  <c r="ID769" i="5"/>
  <c r="ID770" i="5"/>
  <c r="ID771" i="5"/>
  <c r="ID772" i="5"/>
  <c r="ID773" i="5"/>
  <c r="ID774" i="5"/>
  <c r="ID775" i="5"/>
  <c r="ID776" i="5"/>
  <c r="ID777" i="5"/>
  <c r="ID778" i="5"/>
  <c r="ID779" i="5"/>
  <c r="ID780" i="5"/>
  <c r="ID781" i="5"/>
  <c r="ID782" i="5"/>
  <c r="ID783" i="5"/>
  <c r="ID784" i="5"/>
  <c r="ID785" i="5"/>
  <c r="ID786" i="5"/>
  <c r="ID787" i="5"/>
  <c r="ID788" i="5"/>
  <c r="ID789" i="5"/>
  <c r="ID790" i="5"/>
  <c r="ID791" i="5"/>
  <c r="ID792" i="5"/>
  <c r="ID793" i="5"/>
  <c r="ID794" i="5"/>
  <c r="ID795" i="5"/>
  <c r="ID796" i="5"/>
  <c r="ID797" i="5"/>
  <c r="ID798" i="5"/>
  <c r="ID799" i="5"/>
  <c r="ID800" i="5"/>
  <c r="ID801" i="5"/>
  <c r="ID802" i="5"/>
  <c r="ID803" i="5"/>
  <c r="ID804" i="5"/>
  <c r="ID805" i="5"/>
  <c r="ID806" i="5"/>
  <c r="ID807" i="5"/>
  <c r="ID808" i="5"/>
  <c r="ID809" i="5"/>
  <c r="ID810" i="5"/>
  <c r="ID811" i="5"/>
  <c r="ID812" i="5"/>
  <c r="ID813" i="5"/>
  <c r="ID814" i="5"/>
  <c r="ID815" i="5"/>
  <c r="ID816" i="5"/>
  <c r="ID817" i="5"/>
  <c r="ID818" i="5"/>
  <c r="ID819" i="5"/>
  <c r="ID820" i="5"/>
  <c r="ID821" i="5"/>
  <c r="ID822" i="5"/>
  <c r="ID823" i="5"/>
  <c r="ID824" i="5"/>
  <c r="ID825" i="5"/>
  <c r="ID826" i="5"/>
  <c r="ID827" i="5"/>
  <c r="ID828" i="5"/>
  <c r="ID829" i="5"/>
  <c r="ID830" i="5"/>
  <c r="ID831" i="5"/>
  <c r="ID832" i="5"/>
  <c r="ID833" i="5"/>
  <c r="ID834" i="5"/>
  <c r="ID835" i="5"/>
  <c r="ID836" i="5"/>
  <c r="ID837" i="5"/>
  <c r="ID838" i="5"/>
  <c r="ID839" i="5"/>
  <c r="ID840" i="5"/>
  <c r="ID841" i="5"/>
  <c r="ID842" i="5"/>
  <c r="ID843" i="5"/>
  <c r="ID844" i="5"/>
  <c r="ID845" i="5"/>
  <c r="ID846" i="5"/>
  <c r="ID847" i="5"/>
  <c r="ID848" i="5"/>
  <c r="ID849" i="5"/>
  <c r="ID850" i="5"/>
  <c r="ID851" i="5"/>
  <c r="ID852" i="5"/>
  <c r="ID853" i="5"/>
  <c r="ID854" i="5"/>
  <c r="ID855" i="5"/>
  <c r="ID856" i="5"/>
  <c r="ID857" i="5"/>
  <c r="ID858" i="5"/>
  <c r="ID859" i="5"/>
  <c r="ID860" i="5"/>
  <c r="ID861" i="5"/>
  <c r="ID862" i="5"/>
  <c r="ID863" i="5"/>
  <c r="ID864" i="5"/>
  <c r="ID865" i="5"/>
  <c r="ID866" i="5"/>
  <c r="ID867" i="5"/>
  <c r="ID868" i="5"/>
  <c r="ID869" i="5"/>
  <c r="ID870" i="5"/>
  <c r="ID871" i="5"/>
  <c r="ID872" i="5"/>
  <c r="ID873" i="5"/>
  <c r="ID874" i="5"/>
  <c r="ID875" i="5"/>
  <c r="ID876" i="5"/>
  <c r="ID877" i="5"/>
  <c r="ID878" i="5"/>
  <c r="ID879" i="5"/>
  <c r="ID880" i="5"/>
  <c r="ID881" i="5"/>
  <c r="ID486" i="5"/>
  <c r="HU666" i="5"/>
  <c r="HU667" i="5"/>
  <c r="HU668" i="5"/>
  <c r="HU669" i="5"/>
  <c r="HU670" i="5"/>
  <c r="HU671" i="5"/>
  <c r="HU672" i="5"/>
  <c r="HU673" i="5"/>
  <c r="HU674" i="5"/>
  <c r="HU675" i="5"/>
  <c r="HU676" i="5"/>
  <c r="HU677" i="5"/>
  <c r="HU678" i="5"/>
  <c r="HU679" i="5"/>
  <c r="HU680" i="5"/>
  <c r="HU681" i="5"/>
  <c r="HU682" i="5"/>
  <c r="HU683" i="5"/>
  <c r="HU684" i="5"/>
  <c r="HU685" i="5"/>
  <c r="HU686" i="5"/>
  <c r="HU687" i="5"/>
  <c r="HU688" i="5"/>
  <c r="HU689" i="5"/>
  <c r="HU690" i="5"/>
  <c r="HU691" i="5"/>
  <c r="HU692" i="5"/>
  <c r="HU693" i="5"/>
  <c r="HU694" i="5"/>
  <c r="HU695" i="5"/>
  <c r="HU696" i="5"/>
  <c r="HU697" i="5"/>
  <c r="HU698" i="5"/>
  <c r="HU699" i="5"/>
  <c r="HU700" i="5"/>
  <c r="HU701" i="5"/>
  <c r="HU702" i="5"/>
  <c r="HU703" i="5"/>
  <c r="HU704" i="5"/>
  <c r="HU705" i="5"/>
  <c r="HU706" i="5"/>
  <c r="HU707" i="5"/>
  <c r="HU708" i="5"/>
  <c r="HU709" i="5"/>
  <c r="HU710" i="5"/>
  <c r="HU711" i="5"/>
  <c r="HU712" i="5"/>
  <c r="HU713" i="5"/>
  <c r="HU714" i="5"/>
  <c r="HU715" i="5"/>
  <c r="HU716" i="5"/>
  <c r="HU717" i="5"/>
  <c r="HU718" i="5"/>
  <c r="HU719" i="5"/>
  <c r="HU720" i="5"/>
  <c r="HU721" i="5"/>
  <c r="HU722" i="5"/>
  <c r="HU723" i="5"/>
  <c r="HU724" i="5"/>
  <c r="HU725" i="5"/>
  <c r="HU726" i="5"/>
  <c r="HU727" i="5"/>
  <c r="HU728" i="5"/>
  <c r="HU729" i="5"/>
  <c r="HU730" i="5"/>
  <c r="HU731" i="5"/>
  <c r="HU732" i="5"/>
  <c r="HU733" i="5"/>
  <c r="HU734" i="5"/>
  <c r="HU735" i="5"/>
  <c r="HU736" i="5"/>
  <c r="HU737" i="5"/>
  <c r="HU738" i="5"/>
  <c r="HU739" i="5"/>
  <c r="HU740" i="5"/>
  <c r="HU741" i="5"/>
  <c r="HU742" i="5"/>
  <c r="HU743" i="5"/>
  <c r="HU744" i="5"/>
  <c r="HU745" i="5"/>
  <c r="HU746" i="5"/>
  <c r="HU747" i="5"/>
  <c r="HU748" i="5"/>
  <c r="HU749" i="5"/>
  <c r="HU750" i="5"/>
  <c r="HU751" i="5"/>
  <c r="HU752" i="5"/>
  <c r="HU753" i="5"/>
  <c r="HU754" i="5"/>
  <c r="HU755" i="5"/>
  <c r="HU756" i="5"/>
  <c r="HU757" i="5"/>
  <c r="HU758" i="5"/>
  <c r="HU759" i="5"/>
  <c r="HU760" i="5"/>
  <c r="HU761" i="5"/>
  <c r="HU762" i="5"/>
  <c r="HU763" i="5"/>
  <c r="HU764" i="5"/>
  <c r="HU765" i="5"/>
  <c r="HU766" i="5"/>
  <c r="HU767" i="5"/>
  <c r="HU768" i="5"/>
  <c r="HU769" i="5"/>
  <c r="HU770" i="5"/>
  <c r="HU771" i="5"/>
  <c r="HU772" i="5"/>
  <c r="HU773" i="5"/>
  <c r="HU774" i="5"/>
  <c r="HU775" i="5"/>
  <c r="HU776" i="5"/>
  <c r="HU777" i="5"/>
  <c r="HU778" i="5"/>
  <c r="HU779" i="5"/>
  <c r="HU780" i="5"/>
  <c r="HU781" i="5"/>
  <c r="HU782" i="5"/>
  <c r="HU783" i="5"/>
  <c r="HU784" i="5"/>
  <c r="HU785" i="5"/>
  <c r="HU786" i="5"/>
  <c r="HU787" i="5"/>
  <c r="HU788" i="5"/>
  <c r="HU789" i="5"/>
  <c r="HU790" i="5"/>
  <c r="HU791" i="5"/>
  <c r="HU792" i="5"/>
  <c r="HU793" i="5"/>
  <c r="HU794" i="5"/>
  <c r="HU795" i="5"/>
  <c r="HU796" i="5"/>
  <c r="HU797" i="5"/>
  <c r="HU798" i="5"/>
  <c r="HU799" i="5"/>
  <c r="HU800" i="5"/>
  <c r="HU801" i="5"/>
  <c r="HU802" i="5"/>
  <c r="HU803" i="5"/>
  <c r="HU804" i="5"/>
  <c r="HU805" i="5"/>
  <c r="HU806" i="5"/>
  <c r="HU807" i="5"/>
  <c r="HU808" i="5"/>
  <c r="HU809" i="5"/>
  <c r="HU810" i="5"/>
  <c r="HU811" i="5"/>
  <c r="HU812" i="5"/>
  <c r="HU813" i="5"/>
  <c r="HU814" i="5"/>
  <c r="HU815" i="5"/>
  <c r="HU816" i="5"/>
  <c r="HU817" i="5"/>
  <c r="HU818" i="5"/>
  <c r="HU819" i="5"/>
  <c r="HU820" i="5"/>
  <c r="HU821" i="5"/>
  <c r="HU822" i="5"/>
  <c r="HU823" i="5"/>
  <c r="HU824" i="5"/>
  <c r="HU825" i="5"/>
  <c r="HU826" i="5"/>
  <c r="HU827" i="5"/>
  <c r="HU828" i="5"/>
  <c r="HU829" i="5"/>
  <c r="HU830" i="5"/>
  <c r="HU831" i="5"/>
  <c r="HU832" i="5"/>
  <c r="HU833" i="5"/>
  <c r="HU834" i="5"/>
  <c r="HU835" i="5"/>
  <c r="HU836" i="5"/>
  <c r="HU837" i="5"/>
  <c r="HU838" i="5"/>
  <c r="HU839" i="5"/>
  <c r="HU840" i="5"/>
  <c r="HU841" i="5"/>
  <c r="HU842" i="5"/>
  <c r="HU843" i="5"/>
  <c r="HU844" i="5"/>
  <c r="HU845" i="5"/>
  <c r="HU846" i="5"/>
  <c r="HU847" i="5"/>
  <c r="HU848" i="5"/>
  <c r="HU849" i="5"/>
  <c r="HU850" i="5"/>
  <c r="HU851" i="5"/>
  <c r="HU852" i="5"/>
  <c r="HU853" i="5"/>
  <c r="HU854" i="5"/>
  <c r="HU855" i="5"/>
  <c r="HU856" i="5"/>
  <c r="HU857" i="5"/>
  <c r="HU858" i="5"/>
  <c r="HU859" i="5"/>
  <c r="HU860" i="5"/>
  <c r="HU861" i="5"/>
  <c r="HU862" i="5"/>
  <c r="HU863" i="5"/>
  <c r="HU864" i="5"/>
  <c r="HU865" i="5"/>
  <c r="HU866" i="5"/>
  <c r="HU867" i="5"/>
  <c r="HU868" i="5"/>
  <c r="HU869" i="5"/>
  <c r="HU870" i="5"/>
  <c r="HU871" i="5"/>
  <c r="HU872" i="5"/>
  <c r="HU873" i="5"/>
  <c r="HU874" i="5"/>
  <c r="HU875" i="5"/>
  <c r="HU876" i="5"/>
  <c r="HU877" i="5"/>
  <c r="HU878" i="5"/>
  <c r="HU879" i="5"/>
  <c r="HU880" i="5"/>
  <c r="HU881" i="5"/>
  <c r="HU654" i="5"/>
  <c r="HU655" i="5"/>
  <c r="HU656" i="5"/>
  <c r="HU657" i="5"/>
  <c r="HU658" i="5"/>
  <c r="HU659" i="5"/>
  <c r="HU660" i="5"/>
  <c r="HU661" i="5"/>
  <c r="HU662" i="5"/>
  <c r="HU663" i="5"/>
  <c r="HU664" i="5"/>
  <c r="HU665" i="5"/>
  <c r="HU642" i="5"/>
  <c r="HU643" i="5"/>
  <c r="HU644" i="5"/>
  <c r="HU645" i="5"/>
  <c r="HU646" i="5"/>
  <c r="HU647" i="5"/>
  <c r="HU648" i="5"/>
  <c r="HU649" i="5"/>
  <c r="HU650" i="5"/>
  <c r="HU651" i="5"/>
  <c r="HU652" i="5"/>
  <c r="HU653" i="5"/>
  <c r="HU630" i="5"/>
  <c r="HU631" i="5"/>
  <c r="HU632" i="5"/>
  <c r="HU633" i="5"/>
  <c r="HU634" i="5"/>
  <c r="HU635" i="5"/>
  <c r="HU636" i="5"/>
  <c r="HU637" i="5"/>
  <c r="HU638" i="5"/>
  <c r="HU639" i="5"/>
  <c r="HU640" i="5"/>
  <c r="HU641" i="5"/>
  <c r="HU618" i="5"/>
  <c r="HU619" i="5"/>
  <c r="HU620" i="5"/>
  <c r="HU621" i="5"/>
  <c r="HU622" i="5"/>
  <c r="HU623" i="5"/>
  <c r="HU624" i="5"/>
  <c r="HU625" i="5"/>
  <c r="HU626" i="5"/>
  <c r="HU627" i="5"/>
  <c r="HU628" i="5"/>
  <c r="HU629" i="5"/>
  <c r="HU606" i="5"/>
  <c r="HU607" i="5"/>
  <c r="HU608" i="5"/>
  <c r="HU609" i="5"/>
  <c r="HU610" i="5"/>
  <c r="HU611" i="5"/>
  <c r="HU612" i="5"/>
  <c r="HU613" i="5"/>
  <c r="HU614" i="5"/>
  <c r="HU615" i="5"/>
  <c r="HU616" i="5"/>
  <c r="HU617" i="5"/>
  <c r="HU594" i="5"/>
  <c r="HU595" i="5"/>
  <c r="HU596" i="5"/>
  <c r="HU597" i="5"/>
  <c r="HU598" i="5"/>
  <c r="HU599" i="5"/>
  <c r="HU600" i="5"/>
  <c r="HU601" i="5"/>
  <c r="HU602" i="5"/>
  <c r="HU603" i="5"/>
  <c r="HU604" i="5"/>
  <c r="HU605" i="5"/>
  <c r="HU582" i="5"/>
  <c r="HU583" i="5"/>
  <c r="HU584" i="5"/>
  <c r="HU585" i="5"/>
  <c r="HU586" i="5"/>
  <c r="HU587" i="5"/>
  <c r="HU588" i="5"/>
  <c r="HU589" i="5"/>
  <c r="HU590" i="5"/>
  <c r="HU591" i="5"/>
  <c r="HU592" i="5"/>
  <c r="HU593" i="5"/>
  <c r="HU570" i="5"/>
  <c r="HU571" i="5"/>
  <c r="HU572" i="5"/>
  <c r="HU573" i="5"/>
  <c r="HU574" i="5"/>
  <c r="HU575" i="5"/>
  <c r="HU576" i="5"/>
  <c r="HU577" i="5"/>
  <c r="HU578" i="5"/>
  <c r="HU579" i="5"/>
  <c r="HU580" i="5"/>
  <c r="HU581" i="5"/>
  <c r="HU558" i="5"/>
  <c r="HU559" i="5"/>
  <c r="HU560" i="5"/>
  <c r="HU561" i="5"/>
  <c r="HU562" i="5"/>
  <c r="HU563" i="5"/>
  <c r="HU564" i="5"/>
  <c r="HU565" i="5"/>
  <c r="HU566" i="5"/>
  <c r="HU567" i="5"/>
  <c r="HU568" i="5"/>
  <c r="HU569" i="5"/>
  <c r="HU546" i="5"/>
  <c r="HU547" i="5"/>
  <c r="HU548" i="5"/>
  <c r="HU549" i="5"/>
  <c r="HU550" i="5"/>
  <c r="HU551" i="5"/>
  <c r="HU552" i="5"/>
  <c r="HU553" i="5"/>
  <c r="HU554" i="5"/>
  <c r="HU555" i="5"/>
  <c r="HU556" i="5"/>
  <c r="HU557" i="5"/>
  <c r="HU534" i="5"/>
  <c r="HU535" i="5"/>
  <c r="HU536" i="5"/>
  <c r="HU537" i="5"/>
  <c r="HU538" i="5"/>
  <c r="HU539" i="5"/>
  <c r="HU540" i="5"/>
  <c r="HU541" i="5"/>
  <c r="HU542" i="5"/>
  <c r="HU543" i="5"/>
  <c r="HU544" i="5"/>
  <c r="HU545" i="5"/>
  <c r="HU522" i="5"/>
  <c r="HU523" i="5"/>
  <c r="HU524" i="5"/>
  <c r="HU525" i="5"/>
  <c r="HU526" i="5"/>
  <c r="HU527" i="5"/>
  <c r="HU528" i="5"/>
  <c r="HU529" i="5"/>
  <c r="HU530" i="5"/>
  <c r="HU531" i="5"/>
  <c r="HU532" i="5"/>
  <c r="HU533" i="5"/>
  <c r="HU510" i="5"/>
  <c r="HU511" i="5"/>
  <c r="HU512" i="5"/>
  <c r="HU513" i="5"/>
  <c r="HU514" i="5"/>
  <c r="HU515" i="5"/>
  <c r="HU516" i="5"/>
  <c r="HU517" i="5"/>
  <c r="HU518" i="5"/>
  <c r="HU519" i="5"/>
  <c r="HU520" i="5"/>
  <c r="HU521" i="5"/>
  <c r="HU498" i="5"/>
  <c r="HU499" i="5"/>
  <c r="HU500" i="5"/>
  <c r="HU501" i="5"/>
  <c r="HU502" i="5"/>
  <c r="HU503" i="5"/>
  <c r="HU504" i="5"/>
  <c r="HU505" i="5"/>
  <c r="HU506" i="5"/>
  <c r="HU507" i="5"/>
  <c r="HU508" i="5"/>
  <c r="HU509" i="5"/>
  <c r="HU487" i="5"/>
  <c r="HU488" i="5"/>
  <c r="HU489" i="5"/>
  <c r="HU490" i="5"/>
  <c r="HU491" i="5"/>
  <c r="HU492" i="5"/>
  <c r="HU493" i="5"/>
  <c r="HU494" i="5"/>
  <c r="HU495" i="5"/>
  <c r="HU496" i="5"/>
  <c r="HU497" i="5"/>
  <c r="HU486" i="5"/>
  <c r="HL487" i="5"/>
  <c r="HL488" i="5"/>
  <c r="HL489" i="5"/>
  <c r="HL490" i="5"/>
  <c r="HL491" i="5"/>
  <c r="HL492" i="5"/>
  <c r="HL493" i="5"/>
  <c r="HL494" i="5"/>
  <c r="HL495" i="5"/>
  <c r="HL496" i="5"/>
  <c r="HL497" i="5"/>
  <c r="HL498" i="5"/>
  <c r="HL499" i="5"/>
  <c r="HL500" i="5"/>
  <c r="HL501" i="5"/>
  <c r="HL502" i="5"/>
  <c r="HL503" i="5"/>
  <c r="HL504" i="5"/>
  <c r="HL505" i="5"/>
  <c r="HL506" i="5"/>
  <c r="HL507" i="5"/>
  <c r="HL508" i="5"/>
  <c r="HL509" i="5"/>
  <c r="HL510" i="5"/>
  <c r="HL511" i="5"/>
  <c r="HL512" i="5"/>
  <c r="HL513" i="5"/>
  <c r="HL514" i="5"/>
  <c r="HL515" i="5"/>
  <c r="HL516" i="5"/>
  <c r="HL517" i="5"/>
  <c r="HL518" i="5"/>
  <c r="HL519" i="5"/>
  <c r="HL520" i="5"/>
  <c r="HL521" i="5"/>
  <c r="HL522" i="5"/>
  <c r="HL523" i="5"/>
  <c r="HL524" i="5"/>
  <c r="HL525" i="5"/>
  <c r="HL526" i="5"/>
  <c r="HL527" i="5"/>
  <c r="HL528" i="5"/>
  <c r="HL529" i="5"/>
  <c r="HL530" i="5"/>
  <c r="HL531" i="5"/>
  <c r="HL532" i="5"/>
  <c r="HL533" i="5"/>
  <c r="HL534" i="5"/>
  <c r="HL535" i="5"/>
  <c r="HL536" i="5"/>
  <c r="HL537" i="5"/>
  <c r="HL538" i="5"/>
  <c r="HL539" i="5"/>
  <c r="HL540" i="5"/>
  <c r="HL541" i="5"/>
  <c r="HL542" i="5"/>
  <c r="HL543" i="5"/>
  <c r="HL544" i="5"/>
  <c r="HL545" i="5"/>
  <c r="HL546" i="5"/>
  <c r="HL547" i="5"/>
  <c r="HL548" i="5"/>
  <c r="HL549" i="5"/>
  <c r="HL550" i="5"/>
  <c r="HL551" i="5"/>
  <c r="HL552" i="5"/>
  <c r="HL553" i="5"/>
  <c r="HL554" i="5"/>
  <c r="HL555" i="5"/>
  <c r="HL556" i="5"/>
  <c r="HL557" i="5"/>
  <c r="HL558" i="5"/>
  <c r="HL559" i="5"/>
  <c r="HL560" i="5"/>
  <c r="HL561" i="5"/>
  <c r="HL562" i="5"/>
  <c r="HL563" i="5"/>
  <c r="HL564" i="5"/>
  <c r="HL565" i="5"/>
  <c r="HL566" i="5"/>
  <c r="HL567" i="5"/>
  <c r="HL568" i="5"/>
  <c r="HL569" i="5"/>
  <c r="HL570" i="5"/>
  <c r="HL571" i="5"/>
  <c r="HL572" i="5"/>
  <c r="HL573" i="5"/>
  <c r="HL574" i="5"/>
  <c r="HL575" i="5"/>
  <c r="HL576" i="5"/>
  <c r="HL577" i="5"/>
  <c r="HL578" i="5"/>
  <c r="HL579" i="5"/>
  <c r="HL580" i="5"/>
  <c r="HL581" i="5"/>
  <c r="HL582" i="5"/>
  <c r="HL583" i="5"/>
  <c r="HL584" i="5"/>
  <c r="HL585" i="5"/>
  <c r="HL586" i="5"/>
  <c r="HL587" i="5"/>
  <c r="HL588" i="5"/>
  <c r="HL589" i="5"/>
  <c r="HL590" i="5"/>
  <c r="HL591" i="5"/>
  <c r="HL592" i="5"/>
  <c r="HL593" i="5"/>
  <c r="HL594" i="5"/>
  <c r="HL595" i="5"/>
  <c r="HL596" i="5"/>
  <c r="HL597" i="5"/>
  <c r="HL598" i="5"/>
  <c r="HL599" i="5"/>
  <c r="HL600" i="5"/>
  <c r="HL601" i="5"/>
  <c r="HL602" i="5"/>
  <c r="HL603" i="5"/>
  <c r="HL604" i="5"/>
  <c r="HL605" i="5"/>
  <c r="HL606" i="5"/>
  <c r="HL607" i="5"/>
  <c r="HL608" i="5"/>
  <c r="HL609" i="5"/>
  <c r="HL610" i="5"/>
  <c r="HL611" i="5"/>
  <c r="HL612" i="5"/>
  <c r="HL613" i="5"/>
  <c r="HL614" i="5"/>
  <c r="HL615" i="5"/>
  <c r="HL616" i="5"/>
  <c r="HL617" i="5"/>
  <c r="HL618" i="5"/>
  <c r="HL619" i="5"/>
  <c r="HL620" i="5"/>
  <c r="HL621" i="5"/>
  <c r="HL622" i="5"/>
  <c r="HL623" i="5"/>
  <c r="HL624" i="5"/>
  <c r="HL625" i="5"/>
  <c r="HL626" i="5"/>
  <c r="HL627" i="5"/>
  <c r="HL628" i="5"/>
  <c r="HL629" i="5"/>
  <c r="HL630" i="5"/>
  <c r="HL631" i="5"/>
  <c r="HL632" i="5"/>
  <c r="HL633" i="5"/>
  <c r="HL634" i="5"/>
  <c r="HL635" i="5"/>
  <c r="HL636" i="5"/>
  <c r="HL637" i="5"/>
  <c r="HL638" i="5"/>
  <c r="HL639" i="5"/>
  <c r="HL640" i="5"/>
  <c r="HL641" i="5"/>
  <c r="HL642" i="5"/>
  <c r="HL643" i="5"/>
  <c r="HL644" i="5"/>
  <c r="HL645" i="5"/>
  <c r="HL646" i="5"/>
  <c r="HL647" i="5"/>
  <c r="HL648" i="5"/>
  <c r="HL649" i="5"/>
  <c r="HL650" i="5"/>
  <c r="HL651" i="5"/>
  <c r="HL652" i="5"/>
  <c r="HL653" i="5"/>
  <c r="HL654" i="5"/>
  <c r="HL655" i="5"/>
  <c r="HL656" i="5"/>
  <c r="HL657" i="5"/>
  <c r="HL658" i="5"/>
  <c r="HL659" i="5"/>
  <c r="HL660" i="5"/>
  <c r="HL661" i="5"/>
  <c r="HL662" i="5"/>
  <c r="HL663" i="5"/>
  <c r="HL664" i="5"/>
  <c r="HL665" i="5"/>
  <c r="HL666" i="5"/>
  <c r="HL667" i="5"/>
  <c r="HL668" i="5"/>
  <c r="HL669" i="5"/>
  <c r="HL670" i="5"/>
  <c r="HL671" i="5"/>
  <c r="HL672" i="5"/>
  <c r="HL673" i="5"/>
  <c r="HL674" i="5"/>
  <c r="HL675" i="5"/>
  <c r="HL676" i="5"/>
  <c r="HL677" i="5"/>
  <c r="HL678" i="5"/>
  <c r="HL679" i="5"/>
  <c r="HL680" i="5"/>
  <c r="HL681" i="5"/>
  <c r="HL682" i="5"/>
  <c r="HL683" i="5"/>
  <c r="HL684" i="5"/>
  <c r="HL685" i="5"/>
  <c r="HL686" i="5"/>
  <c r="HL687" i="5"/>
  <c r="HL688" i="5"/>
  <c r="HL689" i="5"/>
  <c r="HL690" i="5"/>
  <c r="HL691" i="5"/>
  <c r="HL692" i="5"/>
  <c r="HL693" i="5"/>
  <c r="HL694" i="5"/>
  <c r="HL695" i="5"/>
  <c r="HL696" i="5"/>
  <c r="HL697" i="5"/>
  <c r="HL698" i="5"/>
  <c r="HL699" i="5"/>
  <c r="HL700" i="5"/>
  <c r="HL701" i="5"/>
  <c r="HL702" i="5"/>
  <c r="HL703" i="5"/>
  <c r="HL704" i="5"/>
  <c r="HL705" i="5"/>
  <c r="HL706" i="5"/>
  <c r="HL707" i="5"/>
  <c r="HL708" i="5"/>
  <c r="HL709" i="5"/>
  <c r="HL710" i="5"/>
  <c r="HL711" i="5"/>
  <c r="HL712" i="5"/>
  <c r="HL713" i="5"/>
  <c r="HL714" i="5"/>
  <c r="HL715" i="5"/>
  <c r="HL716" i="5"/>
  <c r="HL717" i="5"/>
  <c r="HL718" i="5"/>
  <c r="HL719" i="5"/>
  <c r="HL720" i="5"/>
  <c r="HL721" i="5"/>
  <c r="HL722" i="5"/>
  <c r="HL723" i="5"/>
  <c r="HL724" i="5"/>
  <c r="HL725" i="5"/>
  <c r="HL726" i="5"/>
  <c r="HL727" i="5"/>
  <c r="HL728" i="5"/>
  <c r="HL729" i="5"/>
  <c r="HL730" i="5"/>
  <c r="HL731" i="5"/>
  <c r="HL732" i="5"/>
  <c r="HL733" i="5"/>
  <c r="HL734" i="5"/>
  <c r="HL735" i="5"/>
  <c r="HL736" i="5"/>
  <c r="HL737" i="5"/>
  <c r="HL738" i="5"/>
  <c r="HL739" i="5"/>
  <c r="HL740" i="5"/>
  <c r="HL741" i="5"/>
  <c r="HL742" i="5"/>
  <c r="HL743" i="5"/>
  <c r="HL744" i="5"/>
  <c r="HL745" i="5"/>
  <c r="HL746" i="5"/>
  <c r="HL747" i="5"/>
  <c r="HL748" i="5"/>
  <c r="HL749" i="5"/>
  <c r="HL750" i="5"/>
  <c r="HL751" i="5"/>
  <c r="HL752" i="5"/>
  <c r="HL753" i="5"/>
  <c r="HL754" i="5"/>
  <c r="HL755" i="5"/>
  <c r="HL756" i="5"/>
  <c r="HL757" i="5"/>
  <c r="HL758" i="5"/>
  <c r="HL759" i="5"/>
  <c r="HL760" i="5"/>
  <c r="HL761" i="5"/>
  <c r="HL762" i="5"/>
  <c r="HL763" i="5"/>
  <c r="HL764" i="5"/>
  <c r="HL765" i="5"/>
  <c r="HL766" i="5"/>
  <c r="HL767" i="5"/>
  <c r="HL768" i="5"/>
  <c r="HL769" i="5"/>
  <c r="HL770" i="5"/>
  <c r="HL771" i="5"/>
  <c r="HL772" i="5"/>
  <c r="HL773" i="5"/>
  <c r="HL774" i="5"/>
  <c r="HL775" i="5"/>
  <c r="HL776" i="5"/>
  <c r="HL777" i="5"/>
  <c r="HL778" i="5"/>
  <c r="HL779" i="5"/>
  <c r="HL780" i="5"/>
  <c r="HL781" i="5"/>
  <c r="HL782" i="5"/>
  <c r="HL783" i="5"/>
  <c r="HL784" i="5"/>
  <c r="HL785" i="5"/>
  <c r="HL786" i="5"/>
  <c r="HL787" i="5"/>
  <c r="HL788" i="5"/>
  <c r="HL789" i="5"/>
  <c r="HL790" i="5"/>
  <c r="HL791" i="5"/>
  <c r="HL792" i="5"/>
  <c r="HL793" i="5"/>
  <c r="HL794" i="5"/>
  <c r="HL795" i="5"/>
  <c r="HL796" i="5"/>
  <c r="HL797" i="5"/>
  <c r="HL798" i="5"/>
  <c r="HL799" i="5"/>
  <c r="HL800" i="5"/>
  <c r="HL801" i="5"/>
  <c r="HL802" i="5"/>
  <c r="HL803" i="5"/>
  <c r="HL804" i="5"/>
  <c r="HL805" i="5"/>
  <c r="HL806" i="5"/>
  <c r="HL807" i="5"/>
  <c r="HL808" i="5"/>
  <c r="HL809" i="5"/>
  <c r="HL810" i="5"/>
  <c r="HL811" i="5"/>
  <c r="HL812" i="5"/>
  <c r="HL813" i="5"/>
  <c r="HL814" i="5"/>
  <c r="HL815" i="5"/>
  <c r="HL816" i="5"/>
  <c r="HL817" i="5"/>
  <c r="HL818" i="5"/>
  <c r="HL819" i="5"/>
  <c r="HL820" i="5"/>
  <c r="HL821" i="5"/>
  <c r="HL822" i="5"/>
  <c r="HL823" i="5"/>
  <c r="HL824" i="5"/>
  <c r="HL825" i="5"/>
  <c r="HL826" i="5"/>
  <c r="HL827" i="5"/>
  <c r="HL828" i="5"/>
  <c r="HL829" i="5"/>
  <c r="HL830" i="5"/>
  <c r="HL831" i="5"/>
  <c r="HL832" i="5"/>
  <c r="HL833" i="5"/>
  <c r="HL834" i="5"/>
  <c r="HL835" i="5"/>
  <c r="HL836" i="5"/>
  <c r="HL837" i="5"/>
  <c r="HL838" i="5"/>
  <c r="HL839" i="5"/>
  <c r="HL840" i="5"/>
  <c r="HL841" i="5"/>
  <c r="HL842" i="5"/>
  <c r="HL843" i="5"/>
  <c r="HL844" i="5"/>
  <c r="HL845" i="5"/>
  <c r="HL846" i="5"/>
  <c r="HL847" i="5"/>
  <c r="HL848" i="5"/>
  <c r="HL849" i="5"/>
  <c r="HL850" i="5"/>
  <c r="HL851" i="5"/>
  <c r="HL852" i="5"/>
  <c r="HL853" i="5"/>
  <c r="HL854" i="5"/>
  <c r="HL855" i="5"/>
  <c r="HL856" i="5"/>
  <c r="HL857" i="5"/>
  <c r="HL858" i="5"/>
  <c r="HL859" i="5"/>
  <c r="HL860" i="5"/>
  <c r="HL861" i="5"/>
  <c r="HL862" i="5"/>
  <c r="HL863" i="5"/>
  <c r="HL864" i="5"/>
  <c r="HL865" i="5"/>
  <c r="HL866" i="5"/>
  <c r="HL867" i="5"/>
  <c r="HL868" i="5"/>
  <c r="HL869" i="5"/>
  <c r="HL870" i="5"/>
  <c r="HL871" i="5"/>
  <c r="HL872" i="5"/>
  <c r="HL873" i="5"/>
  <c r="HL874" i="5"/>
  <c r="HL875" i="5"/>
  <c r="HL876" i="5"/>
  <c r="HL877" i="5"/>
  <c r="HL878" i="5"/>
  <c r="HL879" i="5"/>
  <c r="HL880" i="5"/>
  <c r="HL881" i="5"/>
  <c r="HL486" i="5"/>
  <c r="HC487" i="5"/>
  <c r="HC488" i="5"/>
  <c r="HC489" i="5"/>
  <c r="HC490" i="5"/>
  <c r="HC491" i="5"/>
  <c r="HC492" i="5"/>
  <c r="HC493" i="5"/>
  <c r="HC494" i="5"/>
  <c r="HC495" i="5"/>
  <c r="HC496" i="5"/>
  <c r="HC497" i="5"/>
  <c r="HC498" i="5"/>
  <c r="HC499" i="5"/>
  <c r="HC500" i="5"/>
  <c r="HC501" i="5"/>
  <c r="HC502" i="5"/>
  <c r="HC503" i="5"/>
  <c r="HC504" i="5"/>
  <c r="HC505" i="5"/>
  <c r="HC506" i="5"/>
  <c r="HC507" i="5"/>
  <c r="HC508" i="5"/>
  <c r="HC509" i="5"/>
  <c r="HC510" i="5"/>
  <c r="HC511" i="5"/>
  <c r="HC512" i="5"/>
  <c r="HC513" i="5"/>
  <c r="HC514" i="5"/>
  <c r="HC515" i="5"/>
  <c r="HC516" i="5"/>
  <c r="HC517" i="5"/>
  <c r="HC518" i="5"/>
  <c r="HC519" i="5"/>
  <c r="HC520" i="5"/>
  <c r="HC521" i="5"/>
  <c r="HC522" i="5"/>
  <c r="HC523" i="5"/>
  <c r="HC524" i="5"/>
  <c r="HC525" i="5"/>
  <c r="HC526" i="5"/>
  <c r="HC527" i="5"/>
  <c r="HC528" i="5"/>
  <c r="HC529" i="5"/>
  <c r="HC530" i="5"/>
  <c r="HC531" i="5"/>
  <c r="HC532" i="5"/>
  <c r="HC533" i="5"/>
  <c r="HC534" i="5"/>
  <c r="HC535" i="5"/>
  <c r="HC536" i="5"/>
  <c r="HC537" i="5"/>
  <c r="HC538" i="5"/>
  <c r="HC539" i="5"/>
  <c r="HC540" i="5"/>
  <c r="HC541" i="5"/>
  <c r="HC542" i="5"/>
  <c r="HC543" i="5"/>
  <c r="HC544" i="5"/>
  <c r="HC545" i="5"/>
  <c r="HC546" i="5"/>
  <c r="HC547" i="5"/>
  <c r="HC548" i="5"/>
  <c r="HC549" i="5"/>
  <c r="HC550" i="5"/>
  <c r="HC551" i="5"/>
  <c r="HC552" i="5"/>
  <c r="HC553" i="5"/>
  <c r="HC554" i="5"/>
  <c r="HC555" i="5"/>
  <c r="HC556" i="5"/>
  <c r="HC557" i="5"/>
  <c r="HC558" i="5"/>
  <c r="HC559" i="5"/>
  <c r="HC560" i="5"/>
  <c r="HC561" i="5"/>
  <c r="HC562" i="5"/>
  <c r="HC563" i="5"/>
  <c r="HC564" i="5"/>
  <c r="HC565" i="5"/>
  <c r="HC566" i="5"/>
  <c r="HC567" i="5"/>
  <c r="HC568" i="5"/>
  <c r="HC569" i="5"/>
  <c r="HC570" i="5"/>
  <c r="HC571" i="5"/>
  <c r="HC572" i="5"/>
  <c r="HC573" i="5"/>
  <c r="HC574" i="5"/>
  <c r="HC575" i="5"/>
  <c r="HC576" i="5"/>
  <c r="HC577" i="5"/>
  <c r="HC578" i="5"/>
  <c r="HC579" i="5"/>
  <c r="HC580" i="5"/>
  <c r="HC581" i="5"/>
  <c r="HC582" i="5"/>
  <c r="HC583" i="5"/>
  <c r="HC584" i="5"/>
  <c r="HC585" i="5"/>
  <c r="HC586" i="5"/>
  <c r="HC587" i="5"/>
  <c r="HC588" i="5"/>
  <c r="HC589" i="5"/>
  <c r="HC590" i="5"/>
  <c r="HC591" i="5"/>
  <c r="HC592" i="5"/>
  <c r="HC593" i="5"/>
  <c r="HC594" i="5"/>
  <c r="HC595" i="5"/>
  <c r="HC596" i="5"/>
  <c r="HC597" i="5"/>
  <c r="HC598" i="5"/>
  <c r="HC599" i="5"/>
  <c r="HC600" i="5"/>
  <c r="HC601" i="5"/>
  <c r="HC602" i="5"/>
  <c r="HC603" i="5"/>
  <c r="HC604" i="5"/>
  <c r="HC605" i="5"/>
  <c r="HC606" i="5"/>
  <c r="HC607" i="5"/>
  <c r="HC608" i="5"/>
  <c r="HC609" i="5"/>
  <c r="HC610" i="5"/>
  <c r="HC611" i="5"/>
  <c r="HC612" i="5"/>
  <c r="HC613" i="5"/>
  <c r="HC614" i="5"/>
  <c r="HC615" i="5"/>
  <c r="HC616" i="5"/>
  <c r="HC617" i="5"/>
  <c r="HC618" i="5"/>
  <c r="HC619" i="5"/>
  <c r="HC620" i="5"/>
  <c r="HC621" i="5"/>
  <c r="HC622" i="5"/>
  <c r="HC623" i="5"/>
  <c r="HC624" i="5"/>
  <c r="HC625" i="5"/>
  <c r="HC626" i="5"/>
  <c r="HC627" i="5"/>
  <c r="HC628" i="5"/>
  <c r="HC629" i="5"/>
  <c r="HC630" i="5"/>
  <c r="HC631" i="5"/>
  <c r="HC632" i="5"/>
  <c r="HC633" i="5"/>
  <c r="HC634" i="5"/>
  <c r="HC635" i="5"/>
  <c r="HC636" i="5"/>
  <c r="HC637" i="5"/>
  <c r="HC638" i="5"/>
  <c r="HC639" i="5"/>
  <c r="HC640" i="5"/>
  <c r="HC641" i="5"/>
  <c r="HC642" i="5"/>
  <c r="HC643" i="5"/>
  <c r="HC644" i="5"/>
  <c r="HC645" i="5"/>
  <c r="HC646" i="5"/>
  <c r="HC647" i="5"/>
  <c r="HC648" i="5"/>
  <c r="HC649" i="5"/>
  <c r="HC650" i="5"/>
  <c r="HC651" i="5"/>
  <c r="HC652" i="5"/>
  <c r="HC653" i="5"/>
  <c r="HC654" i="5"/>
  <c r="HC655" i="5"/>
  <c r="HC656" i="5"/>
  <c r="HC657" i="5"/>
  <c r="HC658" i="5"/>
  <c r="HC659" i="5"/>
  <c r="HC660" i="5"/>
  <c r="HC661" i="5"/>
  <c r="HC662" i="5"/>
  <c r="HC663" i="5"/>
  <c r="HC664" i="5"/>
  <c r="HC665" i="5"/>
  <c r="HC666" i="5"/>
  <c r="HC667" i="5"/>
  <c r="HC668" i="5"/>
  <c r="HC669" i="5"/>
  <c r="HC670" i="5"/>
  <c r="HC671" i="5"/>
  <c r="HC672" i="5"/>
  <c r="HC673" i="5"/>
  <c r="HC674" i="5"/>
  <c r="HC675" i="5"/>
  <c r="HC676" i="5"/>
  <c r="HC677" i="5"/>
  <c r="HC678" i="5"/>
  <c r="HC679" i="5"/>
  <c r="HC680" i="5"/>
  <c r="HC681" i="5"/>
  <c r="HC682" i="5"/>
  <c r="HC683" i="5"/>
  <c r="HC684" i="5"/>
  <c r="HC685" i="5"/>
  <c r="HC686" i="5"/>
  <c r="HC687" i="5"/>
  <c r="HC688" i="5"/>
  <c r="HC689" i="5"/>
  <c r="HC690" i="5"/>
  <c r="HC691" i="5"/>
  <c r="HC692" i="5"/>
  <c r="HC693" i="5"/>
  <c r="HC694" i="5"/>
  <c r="HC695" i="5"/>
  <c r="HC696" i="5"/>
  <c r="HC697" i="5"/>
  <c r="HC698" i="5"/>
  <c r="HC699" i="5"/>
  <c r="HC700" i="5"/>
  <c r="HC701" i="5"/>
  <c r="HC702" i="5"/>
  <c r="HC703" i="5"/>
  <c r="HC704" i="5"/>
  <c r="HC705" i="5"/>
  <c r="HC706" i="5"/>
  <c r="HC707" i="5"/>
  <c r="HC708" i="5"/>
  <c r="HC709" i="5"/>
  <c r="HC710" i="5"/>
  <c r="HC711" i="5"/>
  <c r="HC712" i="5"/>
  <c r="HC713" i="5"/>
  <c r="HC714" i="5"/>
  <c r="HC715" i="5"/>
  <c r="HC716" i="5"/>
  <c r="HC717" i="5"/>
  <c r="HC718" i="5"/>
  <c r="HC719" i="5"/>
  <c r="HC720" i="5"/>
  <c r="HC721" i="5"/>
  <c r="HC722" i="5"/>
  <c r="HC723" i="5"/>
  <c r="HC724" i="5"/>
  <c r="HC725" i="5"/>
  <c r="HC726" i="5"/>
  <c r="HC727" i="5"/>
  <c r="HC728" i="5"/>
  <c r="HC729" i="5"/>
  <c r="HC730" i="5"/>
  <c r="HC731" i="5"/>
  <c r="HC732" i="5"/>
  <c r="HC733" i="5"/>
  <c r="HC734" i="5"/>
  <c r="HC735" i="5"/>
  <c r="HC736" i="5"/>
  <c r="HC737" i="5"/>
  <c r="HC738" i="5"/>
  <c r="HC739" i="5"/>
  <c r="HC740" i="5"/>
  <c r="HC741" i="5"/>
  <c r="HC742" i="5"/>
  <c r="HC743" i="5"/>
  <c r="HC744" i="5"/>
  <c r="HC745" i="5"/>
  <c r="HC746" i="5"/>
  <c r="HC747" i="5"/>
  <c r="HC748" i="5"/>
  <c r="HC749" i="5"/>
  <c r="HC750" i="5"/>
  <c r="HC751" i="5"/>
  <c r="HC752" i="5"/>
  <c r="HC753" i="5"/>
  <c r="HC754" i="5"/>
  <c r="HC755" i="5"/>
  <c r="HC756" i="5"/>
  <c r="HC757" i="5"/>
  <c r="HC758" i="5"/>
  <c r="HC759" i="5"/>
  <c r="HC760" i="5"/>
  <c r="HC761" i="5"/>
  <c r="HC762" i="5"/>
  <c r="HC763" i="5"/>
  <c r="HC764" i="5"/>
  <c r="HC765" i="5"/>
  <c r="HC766" i="5"/>
  <c r="HC767" i="5"/>
  <c r="HC768" i="5"/>
  <c r="HC769" i="5"/>
  <c r="HC770" i="5"/>
  <c r="HC771" i="5"/>
  <c r="HC772" i="5"/>
  <c r="HC773" i="5"/>
  <c r="HC774" i="5"/>
  <c r="HC775" i="5"/>
  <c r="HC776" i="5"/>
  <c r="HC777" i="5"/>
  <c r="HC778" i="5"/>
  <c r="HC779" i="5"/>
  <c r="HC780" i="5"/>
  <c r="HC781" i="5"/>
  <c r="HC782" i="5"/>
  <c r="HC783" i="5"/>
  <c r="HC784" i="5"/>
  <c r="HC785" i="5"/>
  <c r="HC786" i="5"/>
  <c r="HC787" i="5"/>
  <c r="HC788" i="5"/>
  <c r="HC789" i="5"/>
  <c r="HC790" i="5"/>
  <c r="HC791" i="5"/>
  <c r="HC792" i="5"/>
  <c r="HC793" i="5"/>
  <c r="HC794" i="5"/>
  <c r="HC795" i="5"/>
  <c r="HC796" i="5"/>
  <c r="HC797" i="5"/>
  <c r="HC798" i="5"/>
  <c r="HC799" i="5"/>
  <c r="HC800" i="5"/>
  <c r="HC801" i="5"/>
  <c r="HC802" i="5"/>
  <c r="HC803" i="5"/>
  <c r="HC804" i="5"/>
  <c r="HC805" i="5"/>
  <c r="HC806" i="5"/>
  <c r="HC807" i="5"/>
  <c r="HC808" i="5"/>
  <c r="HC809" i="5"/>
  <c r="HC810" i="5"/>
  <c r="HC811" i="5"/>
  <c r="HC812" i="5"/>
  <c r="HC813" i="5"/>
  <c r="HC814" i="5"/>
  <c r="HC815" i="5"/>
  <c r="HC816" i="5"/>
  <c r="HC817" i="5"/>
  <c r="HC818" i="5"/>
  <c r="HC819" i="5"/>
  <c r="HC820" i="5"/>
  <c r="HC821" i="5"/>
  <c r="HC822" i="5"/>
  <c r="HC823" i="5"/>
  <c r="HC824" i="5"/>
  <c r="HC825" i="5"/>
  <c r="HC826" i="5"/>
  <c r="HC827" i="5"/>
  <c r="HC828" i="5"/>
  <c r="HC829" i="5"/>
  <c r="HC830" i="5"/>
  <c r="HC831" i="5"/>
  <c r="HC832" i="5"/>
  <c r="HC833" i="5"/>
  <c r="HC834" i="5"/>
  <c r="HC835" i="5"/>
  <c r="HC836" i="5"/>
  <c r="HC837" i="5"/>
  <c r="HC838" i="5"/>
  <c r="HC839" i="5"/>
  <c r="HC840" i="5"/>
  <c r="HC841" i="5"/>
  <c r="HC842" i="5"/>
  <c r="HC843" i="5"/>
  <c r="HC844" i="5"/>
  <c r="HC845" i="5"/>
  <c r="HC846" i="5"/>
  <c r="HC847" i="5"/>
  <c r="HC848" i="5"/>
  <c r="HC849" i="5"/>
  <c r="HC850" i="5"/>
  <c r="HC851" i="5"/>
  <c r="HC852" i="5"/>
  <c r="HC853" i="5"/>
  <c r="HC854" i="5"/>
  <c r="HC855" i="5"/>
  <c r="HC856" i="5"/>
  <c r="HC857" i="5"/>
  <c r="HC858" i="5"/>
  <c r="HC859" i="5"/>
  <c r="HC860" i="5"/>
  <c r="HC861" i="5"/>
  <c r="HC862" i="5"/>
  <c r="HC863" i="5"/>
  <c r="HC864" i="5"/>
  <c r="HC865" i="5"/>
  <c r="HC866" i="5"/>
  <c r="HC867" i="5"/>
  <c r="HC868" i="5"/>
  <c r="HC869" i="5"/>
  <c r="HC870" i="5"/>
  <c r="HC871" i="5"/>
  <c r="HC872" i="5"/>
  <c r="HC873" i="5"/>
  <c r="HC874" i="5"/>
  <c r="HC875" i="5"/>
  <c r="HC876" i="5"/>
  <c r="HC877" i="5"/>
  <c r="HC878" i="5"/>
  <c r="HC879" i="5"/>
  <c r="HC880" i="5"/>
  <c r="HC881" i="5"/>
  <c r="HC486" i="5"/>
  <c r="GT606" i="5"/>
  <c r="GT607" i="5"/>
  <c r="GT608" i="5"/>
  <c r="GT609" i="5"/>
  <c r="GT610" i="5"/>
  <c r="GT611" i="5"/>
  <c r="GT612" i="5"/>
  <c r="GT613" i="5"/>
  <c r="GT614" i="5"/>
  <c r="GT615" i="5"/>
  <c r="GT616" i="5"/>
  <c r="GT617" i="5"/>
  <c r="GT618" i="5"/>
  <c r="GT619" i="5"/>
  <c r="GT620" i="5"/>
  <c r="GT621" i="5"/>
  <c r="GT622" i="5"/>
  <c r="GT623" i="5"/>
  <c r="GT624" i="5"/>
  <c r="GT625" i="5"/>
  <c r="GT626" i="5"/>
  <c r="GT627" i="5"/>
  <c r="GT628" i="5"/>
  <c r="GT629" i="5"/>
  <c r="GT630" i="5"/>
  <c r="GT631" i="5"/>
  <c r="GT632" i="5"/>
  <c r="GT633" i="5"/>
  <c r="GT634" i="5"/>
  <c r="GT635" i="5"/>
  <c r="GT636" i="5"/>
  <c r="GT637" i="5"/>
  <c r="GT638" i="5"/>
  <c r="GT639" i="5"/>
  <c r="GT640" i="5"/>
  <c r="GT641" i="5"/>
  <c r="GT642" i="5"/>
  <c r="GT643" i="5"/>
  <c r="GT644" i="5"/>
  <c r="GT645" i="5"/>
  <c r="GT646" i="5"/>
  <c r="GT647" i="5"/>
  <c r="GT648" i="5"/>
  <c r="GT649" i="5"/>
  <c r="GT650" i="5"/>
  <c r="GT651" i="5"/>
  <c r="GT652" i="5"/>
  <c r="GT653" i="5"/>
  <c r="GT654" i="5"/>
  <c r="GT655" i="5"/>
  <c r="GT656" i="5"/>
  <c r="GT657" i="5"/>
  <c r="GT658" i="5"/>
  <c r="GT659" i="5"/>
  <c r="GT660" i="5"/>
  <c r="GT661" i="5"/>
  <c r="GT662" i="5"/>
  <c r="GT663" i="5"/>
  <c r="GT664" i="5"/>
  <c r="GT665" i="5"/>
  <c r="GT666" i="5"/>
  <c r="GT667" i="5"/>
  <c r="GT668" i="5"/>
  <c r="GT669" i="5"/>
  <c r="GT670" i="5"/>
  <c r="GT671" i="5"/>
  <c r="GT672" i="5"/>
  <c r="GT673" i="5"/>
  <c r="GT674" i="5"/>
  <c r="GT675" i="5"/>
  <c r="GT676" i="5"/>
  <c r="GT677" i="5"/>
  <c r="GT678" i="5"/>
  <c r="GT679" i="5"/>
  <c r="GT680" i="5"/>
  <c r="GT681" i="5"/>
  <c r="GT682" i="5"/>
  <c r="GT683" i="5"/>
  <c r="GT684" i="5"/>
  <c r="GT685" i="5"/>
  <c r="GT686" i="5"/>
  <c r="GT687" i="5"/>
  <c r="GT688" i="5"/>
  <c r="GT689" i="5"/>
  <c r="GT690" i="5"/>
  <c r="GT691" i="5"/>
  <c r="GT692" i="5"/>
  <c r="GT693" i="5"/>
  <c r="GT694" i="5"/>
  <c r="GT695" i="5"/>
  <c r="GT696" i="5"/>
  <c r="GT697" i="5"/>
  <c r="GT698" i="5"/>
  <c r="GT699" i="5"/>
  <c r="GT700" i="5"/>
  <c r="GT701" i="5"/>
  <c r="GT702" i="5"/>
  <c r="GT703" i="5"/>
  <c r="GT704" i="5"/>
  <c r="GT705" i="5"/>
  <c r="GT706" i="5"/>
  <c r="GT707" i="5"/>
  <c r="GT708" i="5"/>
  <c r="GT709" i="5"/>
  <c r="GT710" i="5"/>
  <c r="GT711" i="5"/>
  <c r="GT712" i="5"/>
  <c r="GT713" i="5"/>
  <c r="GT714" i="5"/>
  <c r="GT715" i="5"/>
  <c r="GT716" i="5"/>
  <c r="GT717" i="5"/>
  <c r="GT718" i="5"/>
  <c r="GT719" i="5"/>
  <c r="GT720" i="5"/>
  <c r="GT721" i="5"/>
  <c r="GT722" i="5"/>
  <c r="GT723" i="5"/>
  <c r="GT724" i="5"/>
  <c r="GT725" i="5"/>
  <c r="GT726" i="5"/>
  <c r="GT727" i="5"/>
  <c r="GT728" i="5"/>
  <c r="GT729" i="5"/>
  <c r="GT730" i="5"/>
  <c r="GT731" i="5"/>
  <c r="GT732" i="5"/>
  <c r="GT733" i="5"/>
  <c r="GT734" i="5"/>
  <c r="GT735" i="5"/>
  <c r="GT736" i="5"/>
  <c r="GT737" i="5"/>
  <c r="GT738" i="5"/>
  <c r="GT739" i="5"/>
  <c r="GT740" i="5"/>
  <c r="GT741" i="5"/>
  <c r="GT742" i="5"/>
  <c r="GT743" i="5"/>
  <c r="GT744" i="5"/>
  <c r="GT745" i="5"/>
  <c r="GT746" i="5"/>
  <c r="GT747" i="5"/>
  <c r="GT748" i="5"/>
  <c r="GT749" i="5"/>
  <c r="GT750" i="5"/>
  <c r="GT751" i="5"/>
  <c r="GT752" i="5"/>
  <c r="GT753" i="5"/>
  <c r="GT754" i="5"/>
  <c r="GT755" i="5"/>
  <c r="GT756" i="5"/>
  <c r="GT757" i="5"/>
  <c r="GT758" i="5"/>
  <c r="GT759" i="5"/>
  <c r="GT760" i="5"/>
  <c r="GT761" i="5"/>
  <c r="GT762" i="5"/>
  <c r="GT763" i="5"/>
  <c r="GT764" i="5"/>
  <c r="GT765" i="5"/>
  <c r="GT766" i="5"/>
  <c r="GT767" i="5"/>
  <c r="GT768" i="5"/>
  <c r="GT769" i="5"/>
  <c r="GT770" i="5"/>
  <c r="GT771" i="5"/>
  <c r="GT772" i="5"/>
  <c r="GT773" i="5"/>
  <c r="GT774" i="5"/>
  <c r="GT775" i="5"/>
  <c r="GT776" i="5"/>
  <c r="GT777" i="5"/>
  <c r="GT778" i="5"/>
  <c r="GT779" i="5"/>
  <c r="GT780" i="5"/>
  <c r="GT781" i="5"/>
  <c r="GT782" i="5"/>
  <c r="GT783" i="5"/>
  <c r="GT784" i="5"/>
  <c r="GT785" i="5"/>
  <c r="GT786" i="5"/>
  <c r="GT787" i="5"/>
  <c r="GT788" i="5"/>
  <c r="GT789" i="5"/>
  <c r="GT790" i="5"/>
  <c r="GT791" i="5"/>
  <c r="GT792" i="5"/>
  <c r="GT793" i="5"/>
  <c r="GT794" i="5"/>
  <c r="GT795" i="5"/>
  <c r="GT796" i="5"/>
  <c r="GT797" i="5"/>
  <c r="GT798" i="5"/>
  <c r="GT799" i="5"/>
  <c r="GT800" i="5"/>
  <c r="GT801" i="5"/>
  <c r="GT802" i="5"/>
  <c r="GT803" i="5"/>
  <c r="GT804" i="5"/>
  <c r="GT805" i="5"/>
  <c r="GT806" i="5"/>
  <c r="GT807" i="5"/>
  <c r="GT808" i="5"/>
  <c r="GT809" i="5"/>
  <c r="GT810" i="5"/>
  <c r="GT811" i="5"/>
  <c r="GT812" i="5"/>
  <c r="GT813" i="5"/>
  <c r="GT814" i="5"/>
  <c r="GT815" i="5"/>
  <c r="GT816" i="5"/>
  <c r="GT817" i="5"/>
  <c r="GT818" i="5"/>
  <c r="GT819" i="5"/>
  <c r="GT820" i="5"/>
  <c r="GT821" i="5"/>
  <c r="GT822" i="5"/>
  <c r="GT823" i="5"/>
  <c r="GT824" i="5"/>
  <c r="GT825" i="5"/>
  <c r="GT826" i="5"/>
  <c r="GT827" i="5"/>
  <c r="GT828" i="5"/>
  <c r="GT829" i="5"/>
  <c r="GT830" i="5"/>
  <c r="GT831" i="5"/>
  <c r="GT832" i="5"/>
  <c r="GT833" i="5"/>
  <c r="GT834" i="5"/>
  <c r="GT835" i="5"/>
  <c r="GT836" i="5"/>
  <c r="GT837" i="5"/>
  <c r="GT838" i="5"/>
  <c r="GT839" i="5"/>
  <c r="GT840" i="5"/>
  <c r="GT841" i="5"/>
  <c r="GT842" i="5"/>
  <c r="GT843" i="5"/>
  <c r="GT844" i="5"/>
  <c r="GT845" i="5"/>
  <c r="GT846" i="5"/>
  <c r="GT847" i="5"/>
  <c r="GT848" i="5"/>
  <c r="GT849" i="5"/>
  <c r="GT850" i="5"/>
  <c r="GT851" i="5"/>
  <c r="GT852" i="5"/>
  <c r="GT853" i="5"/>
  <c r="GT854" i="5"/>
  <c r="GT855" i="5"/>
  <c r="GT856" i="5"/>
  <c r="GT857" i="5"/>
  <c r="GT858" i="5"/>
  <c r="GT859" i="5"/>
  <c r="GT860" i="5"/>
  <c r="GT861" i="5"/>
  <c r="GT862" i="5"/>
  <c r="GT863" i="5"/>
  <c r="GT864" i="5"/>
  <c r="GT865" i="5"/>
  <c r="GT866" i="5"/>
  <c r="GT867" i="5"/>
  <c r="GT868" i="5"/>
  <c r="GT869" i="5"/>
  <c r="GT870" i="5"/>
  <c r="GT871" i="5"/>
  <c r="GT872" i="5"/>
  <c r="GT873" i="5"/>
  <c r="GT874" i="5"/>
  <c r="GT875" i="5"/>
  <c r="GT876" i="5"/>
  <c r="GT877" i="5"/>
  <c r="GT878" i="5"/>
  <c r="GT879" i="5"/>
  <c r="GT880" i="5"/>
  <c r="GT881" i="5"/>
  <c r="GT595" i="5"/>
  <c r="GT596" i="5"/>
  <c r="GT597" i="5"/>
  <c r="GT598" i="5"/>
  <c r="GT599" i="5"/>
  <c r="GT600" i="5"/>
  <c r="GT601" i="5"/>
  <c r="GT602" i="5"/>
  <c r="GT603" i="5"/>
  <c r="GT604" i="5"/>
  <c r="GT605" i="5"/>
  <c r="GT594" i="5"/>
  <c r="GK607" i="5"/>
  <c r="GK608" i="5"/>
  <c r="GK609" i="5"/>
  <c r="GK610" i="5"/>
  <c r="GK611" i="5"/>
  <c r="GK612" i="5"/>
  <c r="GK613" i="5"/>
  <c r="GK614" i="5"/>
  <c r="GK615" i="5"/>
  <c r="GK616" i="5"/>
  <c r="GK617" i="5"/>
  <c r="GK618" i="5"/>
  <c r="GK619" i="5"/>
  <c r="GK620" i="5"/>
  <c r="GK621" i="5"/>
  <c r="GK622" i="5"/>
  <c r="GK623" i="5"/>
  <c r="GK624" i="5"/>
  <c r="GK625" i="5"/>
  <c r="GK626" i="5"/>
  <c r="GK627" i="5"/>
  <c r="GK628" i="5"/>
  <c r="GK629" i="5"/>
  <c r="GK630" i="5"/>
  <c r="GK631" i="5"/>
  <c r="GK632" i="5"/>
  <c r="GK633" i="5"/>
  <c r="GK634" i="5"/>
  <c r="GK635" i="5"/>
  <c r="GK636" i="5"/>
  <c r="GK637" i="5"/>
  <c r="GK638" i="5"/>
  <c r="GK639" i="5"/>
  <c r="GK640" i="5"/>
  <c r="GK641" i="5"/>
  <c r="GK642" i="5"/>
  <c r="GK643" i="5"/>
  <c r="GK644" i="5"/>
  <c r="GK645" i="5"/>
  <c r="GK646" i="5"/>
  <c r="GK647" i="5"/>
  <c r="GK648" i="5"/>
  <c r="GK649" i="5"/>
  <c r="GK650" i="5"/>
  <c r="GK651" i="5"/>
  <c r="GK652" i="5"/>
  <c r="GK653" i="5"/>
  <c r="GK654" i="5"/>
  <c r="GK655" i="5"/>
  <c r="GK656" i="5"/>
  <c r="GK657" i="5"/>
  <c r="GK658" i="5"/>
  <c r="GK659" i="5"/>
  <c r="GK660" i="5"/>
  <c r="GK661" i="5"/>
  <c r="GK662" i="5"/>
  <c r="GK663" i="5"/>
  <c r="GK664" i="5"/>
  <c r="GK665" i="5"/>
  <c r="GK666" i="5"/>
  <c r="GK667" i="5"/>
  <c r="GK668" i="5"/>
  <c r="GK669" i="5"/>
  <c r="GK670" i="5"/>
  <c r="GK671" i="5"/>
  <c r="GK672" i="5"/>
  <c r="GK673" i="5"/>
  <c r="GK674" i="5"/>
  <c r="GK675" i="5"/>
  <c r="GK676" i="5"/>
  <c r="GK677" i="5"/>
  <c r="GK678" i="5"/>
  <c r="GK679" i="5"/>
  <c r="GK680" i="5"/>
  <c r="GK681" i="5"/>
  <c r="GK682" i="5"/>
  <c r="GK683" i="5"/>
  <c r="GK684" i="5"/>
  <c r="GK685" i="5"/>
  <c r="GK686" i="5"/>
  <c r="GK687" i="5"/>
  <c r="GK688" i="5"/>
  <c r="GK689" i="5"/>
  <c r="GK690" i="5"/>
  <c r="GK691" i="5"/>
  <c r="GK692" i="5"/>
  <c r="GK693" i="5"/>
  <c r="GK694" i="5"/>
  <c r="GK695" i="5"/>
  <c r="GK696" i="5"/>
  <c r="GK697" i="5"/>
  <c r="GK698" i="5"/>
  <c r="GK699" i="5"/>
  <c r="GK700" i="5"/>
  <c r="GK701" i="5"/>
  <c r="GK702" i="5"/>
  <c r="GK703" i="5"/>
  <c r="GK704" i="5"/>
  <c r="GK705" i="5"/>
  <c r="GK706" i="5"/>
  <c r="GK707" i="5"/>
  <c r="GK708" i="5"/>
  <c r="GK709" i="5"/>
  <c r="GK710" i="5"/>
  <c r="GK711" i="5"/>
  <c r="GK712" i="5"/>
  <c r="GK713" i="5"/>
  <c r="GK714" i="5"/>
  <c r="GK715" i="5"/>
  <c r="GK716" i="5"/>
  <c r="GK717" i="5"/>
  <c r="GK718" i="5"/>
  <c r="GK719" i="5"/>
  <c r="GK720" i="5"/>
  <c r="GK721" i="5"/>
  <c r="GK722" i="5"/>
  <c r="GK723" i="5"/>
  <c r="GK724" i="5"/>
  <c r="GK725" i="5"/>
  <c r="GK726" i="5"/>
  <c r="GK727" i="5"/>
  <c r="GK728" i="5"/>
  <c r="GK729" i="5"/>
  <c r="GK730" i="5"/>
  <c r="GK731" i="5"/>
  <c r="GK732" i="5"/>
  <c r="GK733" i="5"/>
  <c r="GK734" i="5"/>
  <c r="GK735" i="5"/>
  <c r="GK736" i="5"/>
  <c r="GK737" i="5"/>
  <c r="GK738" i="5"/>
  <c r="GK739" i="5"/>
  <c r="GK740" i="5"/>
  <c r="GK741" i="5"/>
  <c r="GK742" i="5"/>
  <c r="GK743" i="5"/>
  <c r="GK744" i="5"/>
  <c r="GK745" i="5"/>
  <c r="GK746" i="5"/>
  <c r="GK747" i="5"/>
  <c r="GK748" i="5"/>
  <c r="GK749" i="5"/>
  <c r="GK750" i="5"/>
  <c r="GK751" i="5"/>
  <c r="GK752" i="5"/>
  <c r="GK753" i="5"/>
  <c r="GK754" i="5"/>
  <c r="GK755" i="5"/>
  <c r="GK756" i="5"/>
  <c r="GK757" i="5"/>
  <c r="GK758" i="5"/>
  <c r="GK759" i="5"/>
  <c r="GK760" i="5"/>
  <c r="GK761" i="5"/>
  <c r="GK762" i="5"/>
  <c r="GK763" i="5"/>
  <c r="GK764" i="5"/>
  <c r="GK765" i="5"/>
  <c r="GK766" i="5"/>
  <c r="GK767" i="5"/>
  <c r="GK768" i="5"/>
  <c r="GK769" i="5"/>
  <c r="GK770" i="5"/>
  <c r="GK771" i="5"/>
  <c r="GK772" i="5"/>
  <c r="GK773" i="5"/>
  <c r="GK774" i="5"/>
  <c r="GK775" i="5"/>
  <c r="GK776" i="5"/>
  <c r="GK777" i="5"/>
  <c r="GK778" i="5"/>
  <c r="GK779" i="5"/>
  <c r="GK780" i="5"/>
  <c r="GK781" i="5"/>
  <c r="GK782" i="5"/>
  <c r="GK783" i="5"/>
  <c r="GK784" i="5"/>
  <c r="GK785" i="5"/>
  <c r="GK786" i="5"/>
  <c r="GK787" i="5"/>
  <c r="GK788" i="5"/>
  <c r="GK789" i="5"/>
  <c r="GK790" i="5"/>
  <c r="GK791" i="5"/>
  <c r="GK792" i="5"/>
  <c r="GK793" i="5"/>
  <c r="GK794" i="5"/>
  <c r="GK795" i="5"/>
  <c r="GK796" i="5"/>
  <c r="GK797" i="5"/>
  <c r="GK798" i="5"/>
  <c r="GK799" i="5"/>
  <c r="GK800" i="5"/>
  <c r="GK801" i="5"/>
  <c r="GK802" i="5"/>
  <c r="GK803" i="5"/>
  <c r="GK804" i="5"/>
  <c r="GK805" i="5"/>
  <c r="GK806" i="5"/>
  <c r="GK807" i="5"/>
  <c r="GK808" i="5"/>
  <c r="GK809" i="5"/>
  <c r="GK810" i="5"/>
  <c r="GK811" i="5"/>
  <c r="GK812" i="5"/>
  <c r="GK813" i="5"/>
  <c r="GK814" i="5"/>
  <c r="GK815" i="5"/>
  <c r="GK816" i="5"/>
  <c r="GK817" i="5"/>
  <c r="GK818" i="5"/>
  <c r="GK819" i="5"/>
  <c r="GK820" i="5"/>
  <c r="GK821" i="5"/>
  <c r="GK822" i="5"/>
  <c r="GK823" i="5"/>
  <c r="GK824" i="5"/>
  <c r="GK825" i="5"/>
  <c r="GK826" i="5"/>
  <c r="GK827" i="5"/>
  <c r="GK828" i="5"/>
  <c r="GK829" i="5"/>
  <c r="GK830" i="5"/>
  <c r="GK831" i="5"/>
  <c r="GK832" i="5"/>
  <c r="GK833" i="5"/>
  <c r="GK834" i="5"/>
  <c r="GK835" i="5"/>
  <c r="GK836" i="5"/>
  <c r="GK837" i="5"/>
  <c r="GK838" i="5"/>
  <c r="GK839" i="5"/>
  <c r="GK840" i="5"/>
  <c r="GK841" i="5"/>
  <c r="GK842" i="5"/>
  <c r="GK843" i="5"/>
  <c r="GK844" i="5"/>
  <c r="GK845" i="5"/>
  <c r="GK846" i="5"/>
  <c r="GK847" i="5"/>
  <c r="GK848" i="5"/>
  <c r="GK849" i="5"/>
  <c r="GK850" i="5"/>
  <c r="GK851" i="5"/>
  <c r="GK852" i="5"/>
  <c r="GK853" i="5"/>
  <c r="GK854" i="5"/>
  <c r="GK855" i="5"/>
  <c r="GK856" i="5"/>
  <c r="GK857" i="5"/>
  <c r="GK858" i="5"/>
  <c r="GK859" i="5"/>
  <c r="GK860" i="5"/>
  <c r="GK861" i="5"/>
  <c r="GK862" i="5"/>
  <c r="GK863" i="5"/>
  <c r="GK864" i="5"/>
  <c r="GK865" i="5"/>
  <c r="GK866" i="5"/>
  <c r="GK867" i="5"/>
  <c r="GK868" i="5"/>
  <c r="GK869" i="5"/>
  <c r="GK870" i="5"/>
  <c r="GK871" i="5"/>
  <c r="GK872" i="5"/>
  <c r="GK873" i="5"/>
  <c r="GK874" i="5"/>
  <c r="GK875" i="5"/>
  <c r="GK876" i="5"/>
  <c r="GK877" i="5"/>
  <c r="GK878" i="5"/>
  <c r="GK879" i="5"/>
  <c r="GK880" i="5"/>
  <c r="GK881" i="5"/>
  <c r="GK606" i="5"/>
  <c r="GB870" i="5"/>
  <c r="GB871" i="5"/>
  <c r="GB872" i="5"/>
  <c r="GB873" i="5"/>
  <c r="GB874" i="5"/>
  <c r="GB875" i="5"/>
  <c r="GB876" i="5"/>
  <c r="GB877" i="5"/>
  <c r="GB878" i="5"/>
  <c r="GB879" i="5"/>
  <c r="GB880" i="5"/>
  <c r="GB881" i="5"/>
  <c r="GB858" i="5"/>
  <c r="GB859" i="5"/>
  <c r="GB860" i="5"/>
  <c r="GB861" i="5"/>
  <c r="GB862" i="5"/>
  <c r="GB863" i="5"/>
  <c r="GB864" i="5"/>
  <c r="GB865" i="5"/>
  <c r="GB866" i="5"/>
  <c r="GB867" i="5"/>
  <c r="GB868" i="5"/>
  <c r="GB869" i="5"/>
  <c r="GB846" i="5"/>
  <c r="GB847" i="5"/>
  <c r="GB848" i="5"/>
  <c r="GB849" i="5"/>
  <c r="GB850" i="5"/>
  <c r="GB851" i="5"/>
  <c r="GB852" i="5"/>
  <c r="GB853" i="5"/>
  <c r="GB854" i="5"/>
  <c r="GB855" i="5"/>
  <c r="GB856" i="5"/>
  <c r="GB857" i="5"/>
  <c r="GB834" i="5"/>
  <c r="GB835" i="5"/>
  <c r="GB836" i="5"/>
  <c r="GB837" i="5"/>
  <c r="GB838" i="5"/>
  <c r="GB839" i="5"/>
  <c r="GB840" i="5"/>
  <c r="GB841" i="5"/>
  <c r="GB842" i="5"/>
  <c r="GB843" i="5"/>
  <c r="GB844" i="5"/>
  <c r="GB845" i="5"/>
  <c r="GB822" i="5"/>
  <c r="GB823" i="5"/>
  <c r="GB824" i="5"/>
  <c r="GB825" i="5"/>
  <c r="GB826" i="5"/>
  <c r="GB827" i="5"/>
  <c r="GB828" i="5"/>
  <c r="GB829" i="5"/>
  <c r="GB830" i="5"/>
  <c r="GB831" i="5"/>
  <c r="GB832" i="5"/>
  <c r="GB833" i="5"/>
  <c r="GB810" i="5"/>
  <c r="GB811" i="5"/>
  <c r="GB812" i="5"/>
  <c r="GB813" i="5"/>
  <c r="GB814" i="5"/>
  <c r="GB815" i="5"/>
  <c r="GB816" i="5"/>
  <c r="GB817" i="5"/>
  <c r="GB818" i="5"/>
  <c r="GB819" i="5"/>
  <c r="GB820" i="5"/>
  <c r="GB821" i="5"/>
  <c r="GB798" i="5"/>
  <c r="GB799" i="5"/>
  <c r="GB800" i="5"/>
  <c r="GB801" i="5"/>
  <c r="GB802" i="5"/>
  <c r="GB803" i="5"/>
  <c r="GB804" i="5"/>
  <c r="GB805" i="5"/>
  <c r="GB806" i="5"/>
  <c r="GB807" i="5"/>
  <c r="GB808" i="5"/>
  <c r="GB809" i="5"/>
  <c r="GB786" i="5"/>
  <c r="GB787" i="5"/>
  <c r="GB788" i="5"/>
  <c r="GB789" i="5"/>
  <c r="GB790" i="5"/>
  <c r="GB791" i="5"/>
  <c r="GB792" i="5"/>
  <c r="GB793" i="5"/>
  <c r="GB794" i="5"/>
  <c r="GB795" i="5"/>
  <c r="GB796" i="5"/>
  <c r="GB797" i="5"/>
  <c r="GB774" i="5"/>
  <c r="GB775" i="5"/>
  <c r="GB776" i="5"/>
  <c r="GB777" i="5"/>
  <c r="GB778" i="5"/>
  <c r="GB779" i="5"/>
  <c r="GB780" i="5"/>
  <c r="GB781" i="5"/>
  <c r="GB782" i="5"/>
  <c r="GB783" i="5"/>
  <c r="GB784" i="5"/>
  <c r="GB785" i="5"/>
  <c r="GB762" i="5"/>
  <c r="GB763" i="5"/>
  <c r="GB764" i="5"/>
  <c r="GB765" i="5"/>
  <c r="GB766" i="5"/>
  <c r="GB767" i="5"/>
  <c r="GB768" i="5"/>
  <c r="GB769" i="5"/>
  <c r="GB770" i="5"/>
  <c r="GB771" i="5"/>
  <c r="GB772" i="5"/>
  <c r="GB773" i="5"/>
  <c r="GB750" i="5"/>
  <c r="GB751" i="5"/>
  <c r="GB752" i="5"/>
  <c r="GB753" i="5"/>
  <c r="GB754" i="5"/>
  <c r="GB755" i="5"/>
  <c r="GB756" i="5"/>
  <c r="GB757" i="5"/>
  <c r="GB758" i="5"/>
  <c r="GB759" i="5"/>
  <c r="GB760" i="5"/>
  <c r="GB761" i="5"/>
  <c r="GB738" i="5"/>
  <c r="GB739" i="5"/>
  <c r="GB740" i="5"/>
  <c r="GB741" i="5"/>
  <c r="GB742" i="5"/>
  <c r="GB743" i="5"/>
  <c r="GB744" i="5"/>
  <c r="GB745" i="5"/>
  <c r="GB746" i="5"/>
  <c r="GB747" i="5"/>
  <c r="GB748" i="5"/>
  <c r="GB749" i="5"/>
  <c r="GB726" i="5"/>
  <c r="GB727" i="5"/>
  <c r="GB728" i="5"/>
  <c r="GB729" i="5"/>
  <c r="GB730" i="5"/>
  <c r="GB731" i="5"/>
  <c r="GB732" i="5"/>
  <c r="GB733" i="5"/>
  <c r="GB734" i="5"/>
  <c r="GB735" i="5"/>
  <c r="GB736" i="5"/>
  <c r="GB737" i="5"/>
  <c r="GB714" i="5"/>
  <c r="GB715" i="5"/>
  <c r="GB716" i="5"/>
  <c r="GB717" i="5"/>
  <c r="GB718" i="5"/>
  <c r="GB719" i="5"/>
  <c r="GB720" i="5"/>
  <c r="GB721" i="5"/>
  <c r="GB722" i="5"/>
  <c r="GB723" i="5"/>
  <c r="GB724" i="5"/>
  <c r="GB725" i="5"/>
  <c r="GB702" i="5"/>
  <c r="GB703" i="5"/>
  <c r="GB704" i="5"/>
  <c r="GB705" i="5"/>
  <c r="GB706" i="5"/>
  <c r="GB707" i="5"/>
  <c r="GB708" i="5"/>
  <c r="GB709" i="5"/>
  <c r="GB710" i="5"/>
  <c r="GB711" i="5"/>
  <c r="GB712" i="5"/>
  <c r="GB713" i="5"/>
  <c r="GB690" i="5"/>
  <c r="GB691" i="5"/>
  <c r="GB692" i="5"/>
  <c r="GB693" i="5"/>
  <c r="GB694" i="5"/>
  <c r="GB695" i="5"/>
  <c r="GB696" i="5"/>
  <c r="GB697" i="5"/>
  <c r="GB698" i="5"/>
  <c r="GB699" i="5"/>
  <c r="GB700" i="5"/>
  <c r="GB701" i="5"/>
  <c r="GB678" i="5"/>
  <c r="GB679" i="5"/>
  <c r="GB680" i="5"/>
  <c r="GB681" i="5"/>
  <c r="GB682" i="5"/>
  <c r="GB683" i="5"/>
  <c r="GB684" i="5"/>
  <c r="GB685" i="5"/>
  <c r="GB686" i="5"/>
  <c r="GB687" i="5"/>
  <c r="GB688" i="5"/>
  <c r="GB689" i="5"/>
  <c r="GB666" i="5"/>
  <c r="GB667" i="5"/>
  <c r="GB668" i="5"/>
  <c r="GB669" i="5"/>
  <c r="GB670" i="5"/>
  <c r="GB671" i="5"/>
  <c r="GB672" i="5"/>
  <c r="GB673" i="5"/>
  <c r="GB674" i="5"/>
  <c r="GB675" i="5"/>
  <c r="GB676" i="5"/>
  <c r="GB677" i="5"/>
  <c r="GB654" i="5"/>
  <c r="GB655" i="5"/>
  <c r="GB656" i="5"/>
  <c r="GB657" i="5"/>
  <c r="GB658" i="5"/>
  <c r="GB659" i="5"/>
  <c r="GB660" i="5"/>
  <c r="GB661" i="5"/>
  <c r="GB662" i="5"/>
  <c r="GB663" i="5"/>
  <c r="GB664" i="5"/>
  <c r="GB665" i="5"/>
  <c r="GB642" i="5"/>
  <c r="GB643" i="5"/>
  <c r="GB644" i="5"/>
  <c r="GB645" i="5"/>
  <c r="GB646" i="5"/>
  <c r="GB647" i="5"/>
  <c r="GB648" i="5"/>
  <c r="GB649" i="5"/>
  <c r="GB650" i="5"/>
  <c r="GB651" i="5"/>
  <c r="GB652" i="5"/>
  <c r="GB653" i="5"/>
  <c r="GB630" i="5"/>
  <c r="GB631" i="5"/>
  <c r="GB632" i="5"/>
  <c r="GB633" i="5"/>
  <c r="GB634" i="5"/>
  <c r="GB635" i="5"/>
  <c r="GB636" i="5"/>
  <c r="GB637" i="5"/>
  <c r="GB638" i="5"/>
  <c r="GB639" i="5"/>
  <c r="GB640" i="5"/>
  <c r="GB641" i="5"/>
  <c r="GB618" i="5"/>
  <c r="GB619" i="5"/>
  <c r="GB620" i="5"/>
  <c r="GB621" i="5"/>
  <c r="GB622" i="5"/>
  <c r="GB623" i="5"/>
  <c r="GB624" i="5"/>
  <c r="GB625" i="5"/>
  <c r="GB626" i="5"/>
  <c r="GB627" i="5"/>
  <c r="GB628" i="5"/>
  <c r="GB629" i="5"/>
  <c r="GB607" i="5"/>
  <c r="GB608" i="5"/>
  <c r="GB609" i="5"/>
  <c r="GB610" i="5"/>
  <c r="GB611" i="5"/>
  <c r="GB612" i="5"/>
  <c r="GB613" i="5"/>
  <c r="GB614" i="5"/>
  <c r="GB615" i="5"/>
  <c r="GB616" i="5"/>
  <c r="GB617" i="5"/>
  <c r="GB606" i="5"/>
  <c r="FS487" i="5"/>
  <c r="FS488" i="5"/>
  <c r="FS489" i="5"/>
  <c r="FS490" i="5"/>
  <c r="FS491" i="5"/>
  <c r="FS492" i="5"/>
  <c r="FS493" i="5"/>
  <c r="FS494" i="5"/>
  <c r="FS495" i="5"/>
  <c r="FS496" i="5"/>
  <c r="FS497" i="5"/>
  <c r="FS498" i="5"/>
  <c r="FS499" i="5"/>
  <c r="FS500" i="5"/>
  <c r="FS501" i="5"/>
  <c r="FS502" i="5"/>
  <c r="FS503" i="5"/>
  <c r="FS504" i="5"/>
  <c r="FS505" i="5"/>
  <c r="FS506" i="5"/>
  <c r="FS507" i="5"/>
  <c r="FS508" i="5"/>
  <c r="FS509" i="5"/>
  <c r="FS510" i="5"/>
  <c r="FS511" i="5"/>
  <c r="FS512" i="5"/>
  <c r="FS513" i="5"/>
  <c r="FS514" i="5"/>
  <c r="FS515" i="5"/>
  <c r="FS516" i="5"/>
  <c r="FS517" i="5"/>
  <c r="FS518" i="5"/>
  <c r="FS519" i="5"/>
  <c r="FS520" i="5"/>
  <c r="FS521" i="5"/>
  <c r="FS522" i="5"/>
  <c r="FS523" i="5"/>
  <c r="FS524" i="5"/>
  <c r="FS525" i="5"/>
  <c r="FS526" i="5"/>
  <c r="FS527" i="5"/>
  <c r="FS528" i="5"/>
  <c r="FS529" i="5"/>
  <c r="FS530" i="5"/>
  <c r="FS531" i="5"/>
  <c r="FS532" i="5"/>
  <c r="FS533" i="5"/>
  <c r="FS534" i="5"/>
  <c r="FS535" i="5"/>
  <c r="FS536" i="5"/>
  <c r="FS537" i="5"/>
  <c r="FS538" i="5"/>
  <c r="FS539" i="5"/>
  <c r="FS540" i="5"/>
  <c r="FS541" i="5"/>
  <c r="FS542" i="5"/>
  <c r="FS543" i="5"/>
  <c r="FS544" i="5"/>
  <c r="FS545" i="5"/>
  <c r="FS546" i="5"/>
  <c r="FS547" i="5"/>
  <c r="FS548" i="5"/>
  <c r="FS549" i="5"/>
  <c r="FS550" i="5"/>
  <c r="FS551" i="5"/>
  <c r="FS552" i="5"/>
  <c r="FS553" i="5"/>
  <c r="FS554" i="5"/>
  <c r="FS555" i="5"/>
  <c r="FS556" i="5"/>
  <c r="FS557" i="5"/>
  <c r="FS558" i="5"/>
  <c r="FS559" i="5"/>
  <c r="FS560" i="5"/>
  <c r="FS561" i="5"/>
  <c r="FS562" i="5"/>
  <c r="FS563" i="5"/>
  <c r="FS564" i="5"/>
  <c r="FS565" i="5"/>
  <c r="FS566" i="5"/>
  <c r="FS567" i="5"/>
  <c r="FS568" i="5"/>
  <c r="FS569" i="5"/>
  <c r="FS570" i="5"/>
  <c r="FS571" i="5"/>
  <c r="FS572" i="5"/>
  <c r="FS573" i="5"/>
  <c r="FS574" i="5"/>
  <c r="FS575" i="5"/>
  <c r="FS576" i="5"/>
  <c r="FS577" i="5"/>
  <c r="FS578" i="5"/>
  <c r="FS579" i="5"/>
  <c r="FS580" i="5"/>
  <c r="FS581" i="5"/>
  <c r="FS582" i="5"/>
  <c r="FS583" i="5"/>
  <c r="FS584" i="5"/>
  <c r="FS585" i="5"/>
  <c r="FS586" i="5"/>
  <c r="FS587" i="5"/>
  <c r="FS588" i="5"/>
  <c r="FS589" i="5"/>
  <c r="FS590" i="5"/>
  <c r="FS591" i="5"/>
  <c r="FS592" i="5"/>
  <c r="FS593" i="5"/>
  <c r="FS594" i="5"/>
  <c r="FS595" i="5"/>
  <c r="FS596" i="5"/>
  <c r="FS597" i="5"/>
  <c r="FS598" i="5"/>
  <c r="FS599" i="5"/>
  <c r="FS600" i="5"/>
  <c r="FS601" i="5"/>
  <c r="FS602" i="5"/>
  <c r="FS603" i="5"/>
  <c r="FS604" i="5"/>
  <c r="FS605" i="5"/>
  <c r="FS606" i="5"/>
  <c r="FS607" i="5"/>
  <c r="FS608" i="5"/>
  <c r="FS609" i="5"/>
  <c r="FS610" i="5"/>
  <c r="FS611" i="5"/>
  <c r="FS612" i="5"/>
  <c r="FS613" i="5"/>
  <c r="FS614" i="5"/>
  <c r="FS615" i="5"/>
  <c r="FS616" i="5"/>
  <c r="FS617" i="5"/>
  <c r="FS618" i="5"/>
  <c r="FS619" i="5"/>
  <c r="FS620" i="5"/>
  <c r="FS621" i="5"/>
  <c r="FS622" i="5"/>
  <c r="FS623" i="5"/>
  <c r="FS624" i="5"/>
  <c r="FS625" i="5"/>
  <c r="FS626" i="5"/>
  <c r="FS627" i="5"/>
  <c r="FS628" i="5"/>
  <c r="FS629" i="5"/>
  <c r="FS630" i="5"/>
  <c r="FS631" i="5"/>
  <c r="FS632" i="5"/>
  <c r="FS633" i="5"/>
  <c r="FS634" i="5"/>
  <c r="FS635" i="5"/>
  <c r="FS636" i="5"/>
  <c r="FS637" i="5"/>
  <c r="FS638" i="5"/>
  <c r="FS639" i="5"/>
  <c r="FS640" i="5"/>
  <c r="FS641" i="5"/>
  <c r="FS642" i="5"/>
  <c r="FS643" i="5"/>
  <c r="FS644" i="5"/>
  <c r="FS645" i="5"/>
  <c r="FS646" i="5"/>
  <c r="FS647" i="5"/>
  <c r="FS648" i="5"/>
  <c r="FS649" i="5"/>
  <c r="FS650" i="5"/>
  <c r="FS651" i="5"/>
  <c r="FS652" i="5"/>
  <c r="FS653" i="5"/>
  <c r="FS654" i="5"/>
  <c r="FS655" i="5"/>
  <c r="FS656" i="5"/>
  <c r="FS657" i="5"/>
  <c r="FS658" i="5"/>
  <c r="FS659" i="5"/>
  <c r="FS660" i="5"/>
  <c r="FS661" i="5"/>
  <c r="FS662" i="5"/>
  <c r="FS663" i="5"/>
  <c r="FS664" i="5"/>
  <c r="FS665" i="5"/>
  <c r="FS666" i="5"/>
  <c r="FS667" i="5"/>
  <c r="FS668" i="5"/>
  <c r="FS669" i="5"/>
  <c r="FS670" i="5"/>
  <c r="FS671" i="5"/>
  <c r="FS672" i="5"/>
  <c r="FS673" i="5"/>
  <c r="FS674" i="5"/>
  <c r="FS675" i="5"/>
  <c r="FS676" i="5"/>
  <c r="FS677" i="5"/>
  <c r="FS678" i="5"/>
  <c r="FS679" i="5"/>
  <c r="FS680" i="5"/>
  <c r="FS681" i="5"/>
  <c r="FS682" i="5"/>
  <c r="FS683" i="5"/>
  <c r="FS684" i="5"/>
  <c r="FS685" i="5"/>
  <c r="FS686" i="5"/>
  <c r="FS687" i="5"/>
  <c r="FS688" i="5"/>
  <c r="FS689" i="5"/>
  <c r="FS690" i="5"/>
  <c r="FS691" i="5"/>
  <c r="FS692" i="5"/>
  <c r="FS693" i="5"/>
  <c r="FS694" i="5"/>
  <c r="FS695" i="5"/>
  <c r="FS696" i="5"/>
  <c r="FS697" i="5"/>
  <c r="FS698" i="5"/>
  <c r="FS699" i="5"/>
  <c r="FS700" i="5"/>
  <c r="FS701" i="5"/>
  <c r="FS702" i="5"/>
  <c r="FS703" i="5"/>
  <c r="FS704" i="5"/>
  <c r="FS705" i="5"/>
  <c r="FS706" i="5"/>
  <c r="FS707" i="5"/>
  <c r="FS708" i="5"/>
  <c r="FS709" i="5"/>
  <c r="FS710" i="5"/>
  <c r="FS711" i="5"/>
  <c r="FS712" i="5"/>
  <c r="FS713" i="5"/>
  <c r="FS714" i="5"/>
  <c r="FS715" i="5"/>
  <c r="FS716" i="5"/>
  <c r="FS717" i="5"/>
  <c r="FS718" i="5"/>
  <c r="FS719" i="5"/>
  <c r="FS720" i="5"/>
  <c r="FS721" i="5"/>
  <c r="FS722" i="5"/>
  <c r="FS723" i="5"/>
  <c r="FS724" i="5"/>
  <c r="FS725" i="5"/>
  <c r="FS726" i="5"/>
  <c r="FS727" i="5"/>
  <c r="FS728" i="5"/>
  <c r="FS729" i="5"/>
  <c r="FS730" i="5"/>
  <c r="FS731" i="5"/>
  <c r="FS732" i="5"/>
  <c r="FS733" i="5"/>
  <c r="FS734" i="5"/>
  <c r="FS735" i="5"/>
  <c r="FS736" i="5"/>
  <c r="FS737" i="5"/>
  <c r="FS738" i="5"/>
  <c r="FS739" i="5"/>
  <c r="FS740" i="5"/>
  <c r="FS741" i="5"/>
  <c r="FS742" i="5"/>
  <c r="FS743" i="5"/>
  <c r="FS744" i="5"/>
  <c r="FS745" i="5"/>
  <c r="FS746" i="5"/>
  <c r="FS747" i="5"/>
  <c r="FS748" i="5"/>
  <c r="FS749" i="5"/>
  <c r="FS750" i="5"/>
  <c r="FS751" i="5"/>
  <c r="FS752" i="5"/>
  <c r="FS753" i="5"/>
  <c r="FS754" i="5"/>
  <c r="FS755" i="5"/>
  <c r="FS756" i="5"/>
  <c r="FS757" i="5"/>
  <c r="FS758" i="5"/>
  <c r="FS759" i="5"/>
  <c r="FS760" i="5"/>
  <c r="FS761" i="5"/>
  <c r="FS762" i="5"/>
  <c r="FS763" i="5"/>
  <c r="FS764" i="5"/>
  <c r="FS765" i="5"/>
  <c r="FS766" i="5"/>
  <c r="FS767" i="5"/>
  <c r="FS768" i="5"/>
  <c r="FS769" i="5"/>
  <c r="FS770" i="5"/>
  <c r="FS771" i="5"/>
  <c r="FS772" i="5"/>
  <c r="FS773" i="5"/>
  <c r="FS774" i="5"/>
  <c r="FS775" i="5"/>
  <c r="FS776" i="5"/>
  <c r="FS777" i="5"/>
  <c r="FS778" i="5"/>
  <c r="FS779" i="5"/>
  <c r="FS780" i="5"/>
  <c r="FS781" i="5"/>
  <c r="FS782" i="5"/>
  <c r="FS783" i="5"/>
  <c r="FS784" i="5"/>
  <c r="FS785" i="5"/>
  <c r="FS786" i="5"/>
  <c r="FS787" i="5"/>
  <c r="FS788" i="5"/>
  <c r="FS789" i="5"/>
  <c r="FS790" i="5"/>
  <c r="FS791" i="5"/>
  <c r="FS792" i="5"/>
  <c r="FS793" i="5"/>
  <c r="FS794" i="5"/>
  <c r="FS795" i="5"/>
  <c r="FS796" i="5"/>
  <c r="FS797" i="5"/>
  <c r="FS798" i="5"/>
  <c r="FS799" i="5"/>
  <c r="FS800" i="5"/>
  <c r="FS801" i="5"/>
  <c r="FS802" i="5"/>
  <c r="FS803" i="5"/>
  <c r="FS804" i="5"/>
  <c r="FS805" i="5"/>
  <c r="FS806" i="5"/>
  <c r="FS807" i="5"/>
  <c r="FS808" i="5"/>
  <c r="FS809" i="5"/>
  <c r="FS810" i="5"/>
  <c r="FS811" i="5"/>
  <c r="FS812" i="5"/>
  <c r="FS813" i="5"/>
  <c r="FS814" i="5"/>
  <c r="FS815" i="5"/>
  <c r="FS816" i="5"/>
  <c r="FS817" i="5"/>
  <c r="FS818" i="5"/>
  <c r="FS819" i="5"/>
  <c r="FS820" i="5"/>
  <c r="FS821" i="5"/>
  <c r="FS822" i="5"/>
  <c r="FS823" i="5"/>
  <c r="FS824" i="5"/>
  <c r="FS825" i="5"/>
  <c r="FS826" i="5"/>
  <c r="FS827" i="5"/>
  <c r="FS828" i="5"/>
  <c r="FS829" i="5"/>
  <c r="FS830" i="5"/>
  <c r="FS831" i="5"/>
  <c r="FS832" i="5"/>
  <c r="FS833" i="5"/>
  <c r="FS834" i="5"/>
  <c r="FS835" i="5"/>
  <c r="FS836" i="5"/>
  <c r="FS837" i="5"/>
  <c r="FS838" i="5"/>
  <c r="FS839" i="5"/>
  <c r="FS840" i="5"/>
  <c r="FS841" i="5"/>
  <c r="FS842" i="5"/>
  <c r="FS843" i="5"/>
  <c r="FS844" i="5"/>
  <c r="FS845" i="5"/>
  <c r="FS846" i="5"/>
  <c r="FS847" i="5"/>
  <c r="FS848" i="5"/>
  <c r="FS849" i="5"/>
  <c r="FS850" i="5"/>
  <c r="FS851" i="5"/>
  <c r="FS852" i="5"/>
  <c r="FS853" i="5"/>
  <c r="FS854" i="5"/>
  <c r="FS855" i="5"/>
  <c r="FS856" i="5"/>
  <c r="FS857" i="5"/>
  <c r="FS858" i="5"/>
  <c r="FS859" i="5"/>
  <c r="FS860" i="5"/>
  <c r="FS861" i="5"/>
  <c r="FS862" i="5"/>
  <c r="FS863" i="5"/>
  <c r="FS864" i="5"/>
  <c r="FS865" i="5"/>
  <c r="FS866" i="5"/>
  <c r="FS867" i="5"/>
  <c r="FS868" i="5"/>
  <c r="FS869" i="5"/>
  <c r="FS870" i="5"/>
  <c r="FS871" i="5"/>
  <c r="FS872" i="5"/>
  <c r="FS873" i="5"/>
  <c r="FS874" i="5"/>
  <c r="FS875" i="5"/>
  <c r="FS876" i="5"/>
  <c r="FS877" i="5"/>
  <c r="FS878" i="5"/>
  <c r="FS879" i="5"/>
  <c r="FS880" i="5"/>
  <c r="FS881" i="5"/>
  <c r="FS486" i="5"/>
  <c r="FJ487" i="5"/>
  <c r="FJ488" i="5"/>
  <c r="FJ489" i="5"/>
  <c r="FJ490" i="5"/>
  <c r="FJ491" i="5"/>
  <c r="FJ492" i="5"/>
  <c r="FJ493" i="5"/>
  <c r="FJ494" i="5"/>
  <c r="FJ495" i="5"/>
  <c r="FJ496" i="5"/>
  <c r="FJ497" i="5"/>
  <c r="FJ498" i="5"/>
  <c r="FJ499" i="5"/>
  <c r="FJ500" i="5"/>
  <c r="FJ501" i="5"/>
  <c r="FJ502" i="5"/>
  <c r="FJ503" i="5"/>
  <c r="FJ504" i="5"/>
  <c r="FJ505" i="5"/>
  <c r="FJ506" i="5"/>
  <c r="FJ507" i="5"/>
  <c r="FJ508" i="5"/>
  <c r="FJ509" i="5"/>
  <c r="FJ510" i="5"/>
  <c r="FJ511" i="5"/>
  <c r="FJ512" i="5"/>
  <c r="FJ513" i="5"/>
  <c r="FJ514" i="5"/>
  <c r="FJ515" i="5"/>
  <c r="FJ516" i="5"/>
  <c r="FJ517" i="5"/>
  <c r="FJ518" i="5"/>
  <c r="FJ519" i="5"/>
  <c r="FJ520" i="5"/>
  <c r="FJ521" i="5"/>
  <c r="FJ522" i="5"/>
  <c r="FJ523" i="5"/>
  <c r="FJ524" i="5"/>
  <c r="FJ525" i="5"/>
  <c r="FJ526" i="5"/>
  <c r="FJ527" i="5"/>
  <c r="FJ528" i="5"/>
  <c r="FJ529" i="5"/>
  <c r="FJ530" i="5"/>
  <c r="FJ531" i="5"/>
  <c r="FJ532" i="5"/>
  <c r="FJ533" i="5"/>
  <c r="FJ534" i="5"/>
  <c r="FJ535" i="5"/>
  <c r="FJ536" i="5"/>
  <c r="FJ537" i="5"/>
  <c r="FJ538" i="5"/>
  <c r="FJ539" i="5"/>
  <c r="FJ540" i="5"/>
  <c r="FJ541" i="5"/>
  <c r="FJ542" i="5"/>
  <c r="FJ543" i="5"/>
  <c r="FJ544" i="5"/>
  <c r="FJ545" i="5"/>
  <c r="FJ546" i="5"/>
  <c r="FJ547" i="5"/>
  <c r="FJ548" i="5"/>
  <c r="FJ549" i="5"/>
  <c r="FJ550" i="5"/>
  <c r="FJ551" i="5"/>
  <c r="FJ552" i="5"/>
  <c r="FJ553" i="5"/>
  <c r="FJ554" i="5"/>
  <c r="FJ555" i="5"/>
  <c r="FJ556" i="5"/>
  <c r="FJ557" i="5"/>
  <c r="FJ558" i="5"/>
  <c r="FJ559" i="5"/>
  <c r="FJ560" i="5"/>
  <c r="FJ561" i="5"/>
  <c r="FJ562" i="5"/>
  <c r="FJ563" i="5"/>
  <c r="FJ564" i="5"/>
  <c r="FJ565" i="5"/>
  <c r="FJ566" i="5"/>
  <c r="FJ567" i="5"/>
  <c r="FJ568" i="5"/>
  <c r="FJ569" i="5"/>
  <c r="FJ570" i="5"/>
  <c r="FJ571" i="5"/>
  <c r="FJ572" i="5"/>
  <c r="FJ573" i="5"/>
  <c r="FJ574" i="5"/>
  <c r="FJ575" i="5"/>
  <c r="FJ576" i="5"/>
  <c r="FJ577" i="5"/>
  <c r="FJ578" i="5"/>
  <c r="FJ579" i="5"/>
  <c r="FJ580" i="5"/>
  <c r="FJ581" i="5"/>
  <c r="FJ582" i="5"/>
  <c r="FJ583" i="5"/>
  <c r="FJ584" i="5"/>
  <c r="FJ585" i="5"/>
  <c r="FJ586" i="5"/>
  <c r="FJ587" i="5"/>
  <c r="FJ588" i="5"/>
  <c r="FJ589" i="5"/>
  <c r="FJ590" i="5"/>
  <c r="FJ591" i="5"/>
  <c r="FJ592" i="5"/>
  <c r="FJ593" i="5"/>
  <c r="FJ594" i="5"/>
  <c r="FJ595" i="5"/>
  <c r="FJ596" i="5"/>
  <c r="FJ597" i="5"/>
  <c r="FJ598" i="5"/>
  <c r="FJ599" i="5"/>
  <c r="FJ600" i="5"/>
  <c r="FJ601" i="5"/>
  <c r="FJ602" i="5"/>
  <c r="FJ603" i="5"/>
  <c r="FJ604" i="5"/>
  <c r="FJ605" i="5"/>
  <c r="FJ606" i="5"/>
  <c r="FJ607" i="5"/>
  <c r="FJ608" i="5"/>
  <c r="FJ609" i="5"/>
  <c r="FJ610" i="5"/>
  <c r="FJ611" i="5"/>
  <c r="FJ612" i="5"/>
  <c r="FJ613" i="5"/>
  <c r="FJ614" i="5"/>
  <c r="FJ615" i="5"/>
  <c r="FJ616" i="5"/>
  <c r="FJ617" i="5"/>
  <c r="FJ618" i="5"/>
  <c r="FJ619" i="5"/>
  <c r="FJ620" i="5"/>
  <c r="FJ621" i="5"/>
  <c r="FJ622" i="5"/>
  <c r="FJ623" i="5"/>
  <c r="FJ624" i="5"/>
  <c r="FJ625" i="5"/>
  <c r="FJ626" i="5"/>
  <c r="FJ627" i="5"/>
  <c r="FJ628" i="5"/>
  <c r="FJ629" i="5"/>
  <c r="FJ630" i="5"/>
  <c r="FJ631" i="5"/>
  <c r="FJ632" i="5"/>
  <c r="FJ633" i="5"/>
  <c r="FJ634" i="5"/>
  <c r="FJ635" i="5"/>
  <c r="FJ636" i="5"/>
  <c r="FJ637" i="5"/>
  <c r="FJ638" i="5"/>
  <c r="FJ639" i="5"/>
  <c r="FJ640" i="5"/>
  <c r="FJ641" i="5"/>
  <c r="FJ642" i="5"/>
  <c r="FJ643" i="5"/>
  <c r="FJ644" i="5"/>
  <c r="FJ645" i="5"/>
  <c r="FJ646" i="5"/>
  <c r="FJ647" i="5"/>
  <c r="FJ648" i="5"/>
  <c r="FJ649" i="5"/>
  <c r="FJ650" i="5"/>
  <c r="FJ651" i="5"/>
  <c r="FJ652" i="5"/>
  <c r="FJ653" i="5"/>
  <c r="FJ654" i="5"/>
  <c r="FJ655" i="5"/>
  <c r="FJ656" i="5"/>
  <c r="FJ657" i="5"/>
  <c r="FJ658" i="5"/>
  <c r="FJ659" i="5"/>
  <c r="FJ660" i="5"/>
  <c r="FJ661" i="5"/>
  <c r="FJ662" i="5"/>
  <c r="FJ663" i="5"/>
  <c r="FJ664" i="5"/>
  <c r="FJ665" i="5"/>
  <c r="FJ666" i="5"/>
  <c r="FJ667" i="5"/>
  <c r="FJ668" i="5"/>
  <c r="FJ669" i="5"/>
  <c r="FJ670" i="5"/>
  <c r="FJ671" i="5"/>
  <c r="FJ672" i="5"/>
  <c r="FJ673" i="5"/>
  <c r="FJ674" i="5"/>
  <c r="FJ675" i="5"/>
  <c r="FJ676" i="5"/>
  <c r="FJ677" i="5"/>
  <c r="FJ678" i="5"/>
  <c r="FJ679" i="5"/>
  <c r="FJ680" i="5"/>
  <c r="FJ681" i="5"/>
  <c r="FJ682" i="5"/>
  <c r="FJ683" i="5"/>
  <c r="FJ684" i="5"/>
  <c r="FJ685" i="5"/>
  <c r="FJ686" i="5"/>
  <c r="FJ687" i="5"/>
  <c r="FJ688" i="5"/>
  <c r="FJ689" i="5"/>
  <c r="FJ690" i="5"/>
  <c r="FJ691" i="5"/>
  <c r="FJ692" i="5"/>
  <c r="FJ693" i="5"/>
  <c r="FJ694" i="5"/>
  <c r="FJ695" i="5"/>
  <c r="FJ696" i="5"/>
  <c r="FJ697" i="5"/>
  <c r="FJ698" i="5"/>
  <c r="FJ699" i="5"/>
  <c r="FJ700" i="5"/>
  <c r="FJ701" i="5"/>
  <c r="FJ702" i="5"/>
  <c r="FJ703" i="5"/>
  <c r="FJ704" i="5"/>
  <c r="FJ705" i="5"/>
  <c r="FJ706" i="5"/>
  <c r="FJ707" i="5"/>
  <c r="FJ708" i="5"/>
  <c r="FJ709" i="5"/>
  <c r="FJ710" i="5"/>
  <c r="FJ711" i="5"/>
  <c r="FJ712" i="5"/>
  <c r="FJ713" i="5"/>
  <c r="FJ714" i="5"/>
  <c r="FJ715" i="5"/>
  <c r="FJ716" i="5"/>
  <c r="FJ717" i="5"/>
  <c r="FJ718" i="5"/>
  <c r="FJ719" i="5"/>
  <c r="FJ720" i="5"/>
  <c r="FJ721" i="5"/>
  <c r="FJ722" i="5"/>
  <c r="FJ723" i="5"/>
  <c r="FJ724" i="5"/>
  <c r="FJ725" i="5"/>
  <c r="FJ726" i="5"/>
  <c r="FJ727" i="5"/>
  <c r="FJ728" i="5"/>
  <c r="FJ729" i="5"/>
  <c r="FJ730" i="5"/>
  <c r="FJ731" i="5"/>
  <c r="FJ732" i="5"/>
  <c r="FJ733" i="5"/>
  <c r="FJ734" i="5"/>
  <c r="FJ735" i="5"/>
  <c r="FJ736" i="5"/>
  <c r="FJ737" i="5"/>
  <c r="FJ738" i="5"/>
  <c r="FJ739" i="5"/>
  <c r="FJ740" i="5"/>
  <c r="FJ741" i="5"/>
  <c r="FJ742" i="5"/>
  <c r="FJ743" i="5"/>
  <c r="FJ744" i="5"/>
  <c r="FJ745" i="5"/>
  <c r="FJ746" i="5"/>
  <c r="FJ747" i="5"/>
  <c r="FJ748" i="5"/>
  <c r="FJ749" i="5"/>
  <c r="FJ750" i="5"/>
  <c r="FJ751" i="5"/>
  <c r="FJ752" i="5"/>
  <c r="FJ753" i="5"/>
  <c r="FJ754" i="5"/>
  <c r="FJ755" i="5"/>
  <c r="FJ756" i="5"/>
  <c r="FJ757" i="5"/>
  <c r="FJ758" i="5"/>
  <c r="FJ759" i="5"/>
  <c r="FJ760" i="5"/>
  <c r="FJ761" i="5"/>
  <c r="FJ762" i="5"/>
  <c r="FJ763" i="5"/>
  <c r="FJ764" i="5"/>
  <c r="FJ765" i="5"/>
  <c r="FJ766" i="5"/>
  <c r="FJ767" i="5"/>
  <c r="FJ768" i="5"/>
  <c r="FJ769" i="5"/>
  <c r="FJ770" i="5"/>
  <c r="FJ771" i="5"/>
  <c r="FJ772" i="5"/>
  <c r="FJ773" i="5"/>
  <c r="FJ774" i="5"/>
  <c r="FJ775" i="5"/>
  <c r="FJ776" i="5"/>
  <c r="FJ777" i="5"/>
  <c r="FJ778" i="5"/>
  <c r="FJ779" i="5"/>
  <c r="FJ780" i="5"/>
  <c r="FJ781" i="5"/>
  <c r="FJ782" i="5"/>
  <c r="FJ783" i="5"/>
  <c r="FJ784" i="5"/>
  <c r="FJ785" i="5"/>
  <c r="FJ786" i="5"/>
  <c r="FJ787" i="5"/>
  <c r="FJ788" i="5"/>
  <c r="FJ789" i="5"/>
  <c r="FJ790" i="5"/>
  <c r="FJ791" i="5"/>
  <c r="FJ792" i="5"/>
  <c r="FJ793" i="5"/>
  <c r="FJ794" i="5"/>
  <c r="FJ795" i="5"/>
  <c r="FJ796" i="5"/>
  <c r="FJ797" i="5"/>
  <c r="FJ798" i="5"/>
  <c r="FJ799" i="5"/>
  <c r="FJ800" i="5"/>
  <c r="FJ801" i="5"/>
  <c r="FJ802" i="5"/>
  <c r="FJ803" i="5"/>
  <c r="FJ804" i="5"/>
  <c r="FJ805" i="5"/>
  <c r="FJ806" i="5"/>
  <c r="FJ807" i="5"/>
  <c r="FJ808" i="5"/>
  <c r="FJ809" i="5"/>
  <c r="FJ810" i="5"/>
  <c r="FJ811" i="5"/>
  <c r="FJ812" i="5"/>
  <c r="FJ813" i="5"/>
  <c r="FJ814" i="5"/>
  <c r="FJ815" i="5"/>
  <c r="FJ816" i="5"/>
  <c r="FJ817" i="5"/>
  <c r="FJ818" i="5"/>
  <c r="FJ819" i="5"/>
  <c r="FJ820" i="5"/>
  <c r="FJ821" i="5"/>
  <c r="FJ822" i="5"/>
  <c r="FJ823" i="5"/>
  <c r="FJ824" i="5"/>
  <c r="FJ825" i="5"/>
  <c r="FJ826" i="5"/>
  <c r="FJ827" i="5"/>
  <c r="FJ828" i="5"/>
  <c r="FJ829" i="5"/>
  <c r="FJ830" i="5"/>
  <c r="FJ831" i="5"/>
  <c r="FJ832" i="5"/>
  <c r="FJ833" i="5"/>
  <c r="FJ834" i="5"/>
  <c r="FJ835" i="5"/>
  <c r="FJ836" i="5"/>
  <c r="FJ837" i="5"/>
  <c r="FJ838" i="5"/>
  <c r="FJ839" i="5"/>
  <c r="FJ840" i="5"/>
  <c r="FJ841" i="5"/>
  <c r="FJ842" i="5"/>
  <c r="FJ843" i="5"/>
  <c r="FJ844" i="5"/>
  <c r="FJ845" i="5"/>
  <c r="FJ846" i="5"/>
  <c r="FJ847" i="5"/>
  <c r="FJ848" i="5"/>
  <c r="FJ849" i="5"/>
  <c r="FJ850" i="5"/>
  <c r="FJ851" i="5"/>
  <c r="FJ852" i="5"/>
  <c r="FJ853" i="5"/>
  <c r="FJ854" i="5"/>
  <c r="FJ855" i="5"/>
  <c r="FJ856" i="5"/>
  <c r="FJ857" i="5"/>
  <c r="FJ858" i="5"/>
  <c r="FJ859" i="5"/>
  <c r="FJ860" i="5"/>
  <c r="FJ861" i="5"/>
  <c r="FJ862" i="5"/>
  <c r="FJ863" i="5"/>
  <c r="FJ864" i="5"/>
  <c r="FJ865" i="5"/>
  <c r="FJ866" i="5"/>
  <c r="FJ867" i="5"/>
  <c r="FJ868" i="5"/>
  <c r="FJ869" i="5"/>
  <c r="FJ870" i="5"/>
  <c r="FJ871" i="5"/>
  <c r="FJ872" i="5"/>
  <c r="FJ873" i="5"/>
  <c r="FJ874" i="5"/>
  <c r="FJ875" i="5"/>
  <c r="FJ876" i="5"/>
  <c r="FJ877" i="5"/>
  <c r="FJ878" i="5"/>
  <c r="FJ879" i="5"/>
  <c r="FJ880" i="5"/>
  <c r="FJ881" i="5"/>
  <c r="FJ486" i="5"/>
  <c r="FA870" i="5"/>
  <c r="FA871" i="5"/>
  <c r="FA872" i="5"/>
  <c r="FA873" i="5"/>
  <c r="FA874" i="5"/>
  <c r="FA875" i="5"/>
  <c r="FA876" i="5"/>
  <c r="FA877" i="5"/>
  <c r="FA878" i="5"/>
  <c r="FA879" i="5"/>
  <c r="FA880" i="5"/>
  <c r="FA881" i="5"/>
  <c r="FA858" i="5"/>
  <c r="FA859" i="5"/>
  <c r="FA860" i="5"/>
  <c r="FA861" i="5"/>
  <c r="FA862" i="5"/>
  <c r="FA863" i="5"/>
  <c r="FA864" i="5"/>
  <c r="FA865" i="5"/>
  <c r="FA866" i="5"/>
  <c r="FA867" i="5"/>
  <c r="FA868" i="5"/>
  <c r="FA869" i="5"/>
  <c r="FA846" i="5"/>
  <c r="FA847" i="5"/>
  <c r="FA848" i="5"/>
  <c r="FA849" i="5"/>
  <c r="FA850" i="5"/>
  <c r="FA851" i="5"/>
  <c r="FA852" i="5"/>
  <c r="FA853" i="5"/>
  <c r="FA854" i="5"/>
  <c r="FA855" i="5"/>
  <c r="FA856" i="5"/>
  <c r="FA857" i="5"/>
  <c r="FA834" i="5"/>
  <c r="FA835" i="5"/>
  <c r="FA836" i="5"/>
  <c r="FA837" i="5"/>
  <c r="FA838" i="5"/>
  <c r="FA839" i="5"/>
  <c r="FA840" i="5"/>
  <c r="FA841" i="5"/>
  <c r="FA842" i="5"/>
  <c r="FA843" i="5"/>
  <c r="FA844" i="5"/>
  <c r="FA845" i="5"/>
  <c r="FA822" i="5"/>
  <c r="FA823" i="5"/>
  <c r="FA824" i="5"/>
  <c r="FA825" i="5"/>
  <c r="FA826" i="5"/>
  <c r="FA827" i="5"/>
  <c r="FA828" i="5"/>
  <c r="FA829" i="5"/>
  <c r="FA830" i="5"/>
  <c r="FA831" i="5"/>
  <c r="FA832" i="5"/>
  <c r="FA833" i="5"/>
  <c r="FA810" i="5"/>
  <c r="FA811" i="5"/>
  <c r="FA812" i="5"/>
  <c r="FA813" i="5"/>
  <c r="FA814" i="5"/>
  <c r="FA815" i="5"/>
  <c r="FA816" i="5"/>
  <c r="FA817" i="5"/>
  <c r="FA818" i="5"/>
  <c r="FA819" i="5"/>
  <c r="FA820" i="5"/>
  <c r="FA821" i="5"/>
  <c r="FA798" i="5"/>
  <c r="FA799" i="5"/>
  <c r="FA800" i="5"/>
  <c r="FA801" i="5"/>
  <c r="FA802" i="5"/>
  <c r="FA803" i="5"/>
  <c r="FA804" i="5"/>
  <c r="FA805" i="5"/>
  <c r="FA806" i="5"/>
  <c r="FA807" i="5"/>
  <c r="FA808" i="5"/>
  <c r="FA809" i="5"/>
  <c r="FA786" i="5"/>
  <c r="FA787" i="5"/>
  <c r="FA788" i="5"/>
  <c r="FA789" i="5"/>
  <c r="FA790" i="5"/>
  <c r="FA791" i="5"/>
  <c r="FA792" i="5"/>
  <c r="FA793" i="5"/>
  <c r="FA794" i="5"/>
  <c r="FA795" i="5"/>
  <c r="FA796" i="5"/>
  <c r="FA797" i="5"/>
  <c r="FA774" i="5"/>
  <c r="FA775" i="5"/>
  <c r="FA776" i="5"/>
  <c r="FA777" i="5"/>
  <c r="FA778" i="5"/>
  <c r="FA779" i="5"/>
  <c r="FA780" i="5"/>
  <c r="FA781" i="5"/>
  <c r="FA782" i="5"/>
  <c r="FA783" i="5"/>
  <c r="FA784" i="5"/>
  <c r="FA785" i="5"/>
  <c r="FA762" i="5"/>
  <c r="FA763" i="5"/>
  <c r="FA764" i="5"/>
  <c r="FA765" i="5"/>
  <c r="FA766" i="5"/>
  <c r="FA767" i="5"/>
  <c r="FA768" i="5"/>
  <c r="FA769" i="5"/>
  <c r="FA770" i="5"/>
  <c r="FA771" i="5"/>
  <c r="FA772" i="5"/>
  <c r="FA773" i="5"/>
  <c r="FA750" i="5"/>
  <c r="FA751" i="5"/>
  <c r="FA752" i="5"/>
  <c r="FA753" i="5"/>
  <c r="FA754" i="5"/>
  <c r="FA755" i="5"/>
  <c r="FA756" i="5"/>
  <c r="FA757" i="5"/>
  <c r="FA758" i="5"/>
  <c r="FA759" i="5"/>
  <c r="FA760" i="5"/>
  <c r="FA761" i="5"/>
  <c r="FA738" i="5"/>
  <c r="FA739" i="5"/>
  <c r="FA740" i="5"/>
  <c r="FA741" i="5"/>
  <c r="FA742" i="5"/>
  <c r="FA743" i="5"/>
  <c r="FA744" i="5"/>
  <c r="FA745" i="5"/>
  <c r="FA746" i="5"/>
  <c r="FA747" i="5"/>
  <c r="FA748" i="5"/>
  <c r="FA749" i="5"/>
  <c r="FA726" i="5"/>
  <c r="FA727" i="5"/>
  <c r="FA728" i="5"/>
  <c r="FA729" i="5"/>
  <c r="FA730" i="5"/>
  <c r="FA731" i="5"/>
  <c r="FA732" i="5"/>
  <c r="FA733" i="5"/>
  <c r="FA734" i="5"/>
  <c r="FA735" i="5"/>
  <c r="FA736" i="5"/>
  <c r="FA737" i="5"/>
  <c r="FA714" i="5"/>
  <c r="FA715" i="5"/>
  <c r="FA716" i="5"/>
  <c r="FA717" i="5"/>
  <c r="FA718" i="5"/>
  <c r="FA719" i="5"/>
  <c r="FA720" i="5"/>
  <c r="FA721" i="5"/>
  <c r="FA722" i="5"/>
  <c r="FA723" i="5"/>
  <c r="FA724" i="5"/>
  <c r="FA725" i="5"/>
  <c r="FA702" i="5"/>
  <c r="FA703" i="5"/>
  <c r="FA704" i="5"/>
  <c r="FA705" i="5"/>
  <c r="FA706" i="5"/>
  <c r="FA707" i="5"/>
  <c r="FA708" i="5"/>
  <c r="FA709" i="5"/>
  <c r="FA710" i="5"/>
  <c r="FA711" i="5"/>
  <c r="FA712" i="5"/>
  <c r="FA713" i="5"/>
  <c r="FA690" i="5"/>
  <c r="FA691" i="5"/>
  <c r="FA692" i="5"/>
  <c r="FA693" i="5"/>
  <c r="FA694" i="5"/>
  <c r="FA695" i="5"/>
  <c r="FA696" i="5"/>
  <c r="FA697" i="5"/>
  <c r="FA698" i="5"/>
  <c r="FA699" i="5"/>
  <c r="FA700" i="5"/>
  <c r="FA701" i="5"/>
  <c r="FA678" i="5"/>
  <c r="FA679" i="5"/>
  <c r="FA680" i="5"/>
  <c r="FA681" i="5"/>
  <c r="FA682" i="5"/>
  <c r="FA683" i="5"/>
  <c r="FA684" i="5"/>
  <c r="FA685" i="5"/>
  <c r="FA686" i="5"/>
  <c r="FA687" i="5"/>
  <c r="FA688" i="5"/>
  <c r="FA689" i="5"/>
  <c r="FA666" i="5"/>
  <c r="FA667" i="5"/>
  <c r="FA668" i="5"/>
  <c r="FA669" i="5"/>
  <c r="FA670" i="5"/>
  <c r="FA671" i="5"/>
  <c r="FA672" i="5"/>
  <c r="FA673" i="5"/>
  <c r="FA674" i="5"/>
  <c r="FA675" i="5"/>
  <c r="FA676" i="5"/>
  <c r="FA677" i="5"/>
  <c r="FA654" i="5"/>
  <c r="FA655" i="5"/>
  <c r="FA656" i="5"/>
  <c r="FA657" i="5"/>
  <c r="FA658" i="5"/>
  <c r="FA659" i="5"/>
  <c r="FA660" i="5"/>
  <c r="FA661" i="5"/>
  <c r="FA662" i="5"/>
  <c r="FA663" i="5"/>
  <c r="FA664" i="5"/>
  <c r="FA665" i="5"/>
  <c r="FA642" i="5"/>
  <c r="FA643" i="5"/>
  <c r="FA644" i="5"/>
  <c r="FA645" i="5"/>
  <c r="FA646" i="5"/>
  <c r="FA647" i="5"/>
  <c r="FA648" i="5"/>
  <c r="FA649" i="5"/>
  <c r="FA650" i="5"/>
  <c r="FA651" i="5"/>
  <c r="FA652" i="5"/>
  <c r="FA653" i="5"/>
  <c r="FA630" i="5"/>
  <c r="FA631" i="5"/>
  <c r="FA632" i="5"/>
  <c r="FA633" i="5"/>
  <c r="FA634" i="5"/>
  <c r="FA635" i="5"/>
  <c r="FA636" i="5"/>
  <c r="FA637" i="5"/>
  <c r="FA638" i="5"/>
  <c r="FA639" i="5"/>
  <c r="FA640" i="5"/>
  <c r="FA641" i="5"/>
  <c r="FA618" i="5"/>
  <c r="FA619" i="5"/>
  <c r="FA620" i="5"/>
  <c r="FA621" i="5"/>
  <c r="FA622" i="5"/>
  <c r="FA623" i="5"/>
  <c r="FA624" i="5"/>
  <c r="FA625" i="5"/>
  <c r="FA626" i="5"/>
  <c r="FA627" i="5"/>
  <c r="FA628" i="5"/>
  <c r="FA629" i="5"/>
  <c r="FA606" i="5"/>
  <c r="FA607" i="5"/>
  <c r="FA608" i="5"/>
  <c r="FA609" i="5"/>
  <c r="FA610" i="5"/>
  <c r="FA611" i="5"/>
  <c r="FA612" i="5"/>
  <c r="FA613" i="5"/>
  <c r="FA614" i="5"/>
  <c r="FA615" i="5"/>
  <c r="FA616" i="5"/>
  <c r="FA617" i="5"/>
  <c r="FA594" i="5"/>
  <c r="FA595" i="5"/>
  <c r="FA596" i="5"/>
  <c r="FA597" i="5"/>
  <c r="FA598" i="5"/>
  <c r="FA599" i="5"/>
  <c r="FA600" i="5"/>
  <c r="FA601" i="5"/>
  <c r="FA602" i="5"/>
  <c r="FA603" i="5"/>
  <c r="FA604" i="5"/>
  <c r="FA605" i="5"/>
  <c r="FA582" i="5"/>
  <c r="FA583" i="5"/>
  <c r="FA584" i="5"/>
  <c r="FA585" i="5"/>
  <c r="FA586" i="5"/>
  <c r="FA587" i="5"/>
  <c r="FA588" i="5"/>
  <c r="FA589" i="5"/>
  <c r="FA590" i="5"/>
  <c r="FA591" i="5"/>
  <c r="FA592" i="5"/>
  <c r="FA593" i="5"/>
  <c r="FA570" i="5"/>
  <c r="FA571" i="5"/>
  <c r="FA572" i="5"/>
  <c r="FA573" i="5"/>
  <c r="FA574" i="5"/>
  <c r="FA575" i="5"/>
  <c r="FA576" i="5"/>
  <c r="FA577" i="5"/>
  <c r="FA578" i="5"/>
  <c r="FA579" i="5"/>
  <c r="FA580" i="5"/>
  <c r="FA581" i="5"/>
  <c r="FA558" i="5"/>
  <c r="FA559" i="5"/>
  <c r="FA560" i="5"/>
  <c r="FA561" i="5"/>
  <c r="FA562" i="5"/>
  <c r="FA563" i="5"/>
  <c r="FA564" i="5"/>
  <c r="FA565" i="5"/>
  <c r="FA566" i="5"/>
  <c r="FA567" i="5"/>
  <c r="FA568" i="5"/>
  <c r="FA569" i="5"/>
  <c r="FA547" i="5"/>
  <c r="FA548" i="5"/>
  <c r="FA549" i="5"/>
  <c r="FA550" i="5"/>
  <c r="FA551" i="5"/>
  <c r="FA552" i="5"/>
  <c r="FA553" i="5"/>
  <c r="FA554" i="5"/>
  <c r="FA555" i="5"/>
  <c r="FA556" i="5"/>
  <c r="FA557" i="5"/>
  <c r="FA546" i="5"/>
  <c r="ER870" i="5"/>
  <c r="ER871" i="5"/>
  <c r="ER872" i="5"/>
  <c r="ER873" i="5"/>
  <c r="ER874" i="5"/>
  <c r="ER875" i="5"/>
  <c r="ER876" i="5"/>
  <c r="ER877" i="5"/>
  <c r="ER878" i="5"/>
  <c r="ER879" i="5"/>
  <c r="ER880" i="5"/>
  <c r="ER881" i="5"/>
  <c r="ER858" i="5"/>
  <c r="ER859" i="5"/>
  <c r="ER860" i="5"/>
  <c r="ER861" i="5"/>
  <c r="ER862" i="5"/>
  <c r="ER863" i="5"/>
  <c r="ER864" i="5"/>
  <c r="ER865" i="5"/>
  <c r="ER866" i="5"/>
  <c r="ER867" i="5"/>
  <c r="ER868" i="5"/>
  <c r="ER869" i="5"/>
  <c r="ER846" i="5"/>
  <c r="ER847" i="5"/>
  <c r="ER848" i="5"/>
  <c r="ER849" i="5"/>
  <c r="ER850" i="5"/>
  <c r="ER851" i="5"/>
  <c r="ER852" i="5"/>
  <c r="ER853" i="5"/>
  <c r="ER854" i="5"/>
  <c r="ER855" i="5"/>
  <c r="ER856" i="5"/>
  <c r="ER857" i="5"/>
  <c r="ER834" i="5"/>
  <c r="ER835" i="5"/>
  <c r="ER836" i="5"/>
  <c r="ER837" i="5"/>
  <c r="ER838" i="5"/>
  <c r="ER839" i="5"/>
  <c r="ER840" i="5"/>
  <c r="ER841" i="5"/>
  <c r="ER842" i="5"/>
  <c r="ER843" i="5"/>
  <c r="ER844" i="5"/>
  <c r="ER845" i="5"/>
  <c r="ER822" i="5"/>
  <c r="ER823" i="5"/>
  <c r="ER824" i="5"/>
  <c r="ER825" i="5"/>
  <c r="ER826" i="5"/>
  <c r="ER827" i="5"/>
  <c r="ER828" i="5"/>
  <c r="ER829" i="5"/>
  <c r="ER830" i="5"/>
  <c r="ER831" i="5"/>
  <c r="ER832" i="5"/>
  <c r="ER833" i="5"/>
  <c r="ER810" i="5"/>
  <c r="ER811" i="5"/>
  <c r="ER812" i="5"/>
  <c r="ER813" i="5"/>
  <c r="ER814" i="5"/>
  <c r="ER815" i="5"/>
  <c r="ER816" i="5"/>
  <c r="ER817" i="5"/>
  <c r="ER818" i="5"/>
  <c r="ER819" i="5"/>
  <c r="ER820" i="5"/>
  <c r="ER821" i="5"/>
  <c r="ER798" i="5"/>
  <c r="ER799" i="5"/>
  <c r="ER800" i="5"/>
  <c r="ER801" i="5"/>
  <c r="ER802" i="5"/>
  <c r="ER803" i="5"/>
  <c r="ER804" i="5"/>
  <c r="ER805" i="5"/>
  <c r="ER806" i="5"/>
  <c r="ER807" i="5"/>
  <c r="ER808" i="5"/>
  <c r="ER809" i="5"/>
  <c r="ER786" i="5"/>
  <c r="ER787" i="5"/>
  <c r="ER788" i="5"/>
  <c r="ER789" i="5"/>
  <c r="ER790" i="5"/>
  <c r="ER791" i="5"/>
  <c r="ER792" i="5"/>
  <c r="ER793" i="5"/>
  <c r="ER794" i="5"/>
  <c r="ER795" i="5"/>
  <c r="ER796" i="5"/>
  <c r="ER797" i="5"/>
  <c r="ER774" i="5"/>
  <c r="ER775" i="5"/>
  <c r="ER776" i="5"/>
  <c r="ER777" i="5"/>
  <c r="ER778" i="5"/>
  <c r="ER779" i="5"/>
  <c r="ER780" i="5"/>
  <c r="ER781" i="5"/>
  <c r="ER782" i="5"/>
  <c r="ER783" i="5"/>
  <c r="ER784" i="5"/>
  <c r="ER785" i="5"/>
  <c r="ER762" i="5"/>
  <c r="ER763" i="5"/>
  <c r="ER764" i="5"/>
  <c r="ER765" i="5"/>
  <c r="ER766" i="5"/>
  <c r="ER767" i="5"/>
  <c r="ER768" i="5"/>
  <c r="ER769" i="5"/>
  <c r="ER770" i="5"/>
  <c r="ER771" i="5"/>
  <c r="ER772" i="5"/>
  <c r="ER773" i="5"/>
  <c r="ER750" i="5"/>
  <c r="ER751" i="5"/>
  <c r="ER752" i="5"/>
  <c r="ER753" i="5"/>
  <c r="ER754" i="5"/>
  <c r="ER755" i="5"/>
  <c r="ER756" i="5"/>
  <c r="ER757" i="5"/>
  <c r="ER758" i="5"/>
  <c r="ER759" i="5"/>
  <c r="ER760" i="5"/>
  <c r="ER761" i="5"/>
  <c r="ER738" i="5"/>
  <c r="ER739" i="5"/>
  <c r="ER740" i="5"/>
  <c r="ER741" i="5"/>
  <c r="ER742" i="5"/>
  <c r="ER743" i="5"/>
  <c r="ER744" i="5"/>
  <c r="ER745" i="5"/>
  <c r="ER746" i="5"/>
  <c r="ER747" i="5"/>
  <c r="ER748" i="5"/>
  <c r="ER749" i="5"/>
  <c r="ER726" i="5"/>
  <c r="ER727" i="5"/>
  <c r="ER728" i="5"/>
  <c r="ER729" i="5"/>
  <c r="ER730" i="5"/>
  <c r="ER731" i="5"/>
  <c r="ER732" i="5"/>
  <c r="ER733" i="5"/>
  <c r="ER734" i="5"/>
  <c r="ER735" i="5"/>
  <c r="ER736" i="5"/>
  <c r="ER737" i="5"/>
  <c r="ER714" i="5"/>
  <c r="ER715" i="5"/>
  <c r="ER716" i="5"/>
  <c r="ER717" i="5"/>
  <c r="ER718" i="5"/>
  <c r="ER719" i="5"/>
  <c r="ER720" i="5"/>
  <c r="ER721" i="5"/>
  <c r="ER722" i="5"/>
  <c r="ER723" i="5"/>
  <c r="ER724" i="5"/>
  <c r="ER725" i="5"/>
  <c r="ER702" i="5"/>
  <c r="ER703" i="5"/>
  <c r="ER704" i="5"/>
  <c r="ER705" i="5"/>
  <c r="ER706" i="5"/>
  <c r="ER707" i="5"/>
  <c r="ER708" i="5"/>
  <c r="ER709" i="5"/>
  <c r="ER710" i="5"/>
  <c r="ER711" i="5"/>
  <c r="ER712" i="5"/>
  <c r="ER713" i="5"/>
  <c r="ER690" i="5"/>
  <c r="ER691" i="5"/>
  <c r="ER692" i="5"/>
  <c r="ER693" i="5"/>
  <c r="ER694" i="5"/>
  <c r="ER695" i="5"/>
  <c r="ER696" i="5"/>
  <c r="ER697" i="5"/>
  <c r="ER698" i="5"/>
  <c r="ER699" i="5"/>
  <c r="ER700" i="5"/>
  <c r="ER701" i="5"/>
  <c r="ER678" i="5"/>
  <c r="ER679" i="5"/>
  <c r="ER680" i="5"/>
  <c r="ER681" i="5"/>
  <c r="ER682" i="5"/>
  <c r="ER683" i="5"/>
  <c r="ER684" i="5"/>
  <c r="ER685" i="5"/>
  <c r="ER686" i="5"/>
  <c r="ER687" i="5"/>
  <c r="ER688" i="5"/>
  <c r="ER689" i="5"/>
  <c r="ER666" i="5"/>
  <c r="ER667" i="5"/>
  <c r="ER668" i="5"/>
  <c r="ER669" i="5"/>
  <c r="ER670" i="5"/>
  <c r="ER671" i="5"/>
  <c r="ER672" i="5"/>
  <c r="ER673" i="5"/>
  <c r="ER674" i="5"/>
  <c r="ER675" i="5"/>
  <c r="ER676" i="5"/>
  <c r="ER677" i="5"/>
  <c r="ER654" i="5"/>
  <c r="ER655" i="5"/>
  <c r="ER656" i="5"/>
  <c r="ER657" i="5"/>
  <c r="ER658" i="5"/>
  <c r="ER659" i="5"/>
  <c r="ER660" i="5"/>
  <c r="ER661" i="5"/>
  <c r="ER662" i="5"/>
  <c r="ER663" i="5"/>
  <c r="ER664" i="5"/>
  <c r="ER665" i="5"/>
  <c r="ER642" i="5"/>
  <c r="ER643" i="5"/>
  <c r="ER644" i="5"/>
  <c r="ER645" i="5"/>
  <c r="ER646" i="5"/>
  <c r="ER647" i="5"/>
  <c r="ER648" i="5"/>
  <c r="ER649" i="5"/>
  <c r="ER650" i="5"/>
  <c r="ER651" i="5"/>
  <c r="ER652" i="5"/>
  <c r="ER653" i="5"/>
  <c r="ER630" i="5"/>
  <c r="ER631" i="5"/>
  <c r="ER632" i="5"/>
  <c r="ER633" i="5"/>
  <c r="ER634" i="5"/>
  <c r="ER635" i="5"/>
  <c r="ER636" i="5"/>
  <c r="ER637" i="5"/>
  <c r="ER638" i="5"/>
  <c r="ER639" i="5"/>
  <c r="ER640" i="5"/>
  <c r="ER641" i="5"/>
  <c r="ER618" i="5"/>
  <c r="ER619" i="5"/>
  <c r="ER620" i="5"/>
  <c r="ER621" i="5"/>
  <c r="ER622" i="5"/>
  <c r="ER623" i="5"/>
  <c r="ER624" i="5"/>
  <c r="ER625" i="5"/>
  <c r="ER626" i="5"/>
  <c r="ER627" i="5"/>
  <c r="ER628" i="5"/>
  <c r="ER629" i="5"/>
  <c r="ER606" i="5"/>
  <c r="ER607" i="5"/>
  <c r="ER608" i="5"/>
  <c r="ER609" i="5"/>
  <c r="ER610" i="5"/>
  <c r="ER611" i="5"/>
  <c r="ER612" i="5"/>
  <c r="ER613" i="5"/>
  <c r="ER614" i="5"/>
  <c r="ER615" i="5"/>
  <c r="ER616" i="5"/>
  <c r="ER617" i="5"/>
  <c r="ER594" i="5"/>
  <c r="ER595" i="5"/>
  <c r="ER596" i="5"/>
  <c r="ER597" i="5"/>
  <c r="ER598" i="5"/>
  <c r="ER599" i="5"/>
  <c r="ER600" i="5"/>
  <c r="ER601" i="5"/>
  <c r="ER602" i="5"/>
  <c r="ER603" i="5"/>
  <c r="ER604" i="5"/>
  <c r="ER605" i="5"/>
  <c r="ER582" i="5"/>
  <c r="ER583" i="5"/>
  <c r="ER584" i="5"/>
  <c r="ER585" i="5"/>
  <c r="ER586" i="5"/>
  <c r="ER587" i="5"/>
  <c r="ER588" i="5"/>
  <c r="ER589" i="5"/>
  <c r="ER590" i="5"/>
  <c r="ER591" i="5"/>
  <c r="ER592" i="5"/>
  <c r="ER593" i="5"/>
  <c r="ER570" i="5"/>
  <c r="ER571" i="5"/>
  <c r="ER572" i="5"/>
  <c r="ER573" i="5"/>
  <c r="ER574" i="5"/>
  <c r="ER575" i="5"/>
  <c r="ER576" i="5"/>
  <c r="ER577" i="5"/>
  <c r="ER578" i="5"/>
  <c r="ER579" i="5"/>
  <c r="ER580" i="5"/>
  <c r="ER581" i="5"/>
  <c r="ER558" i="5"/>
  <c r="ER559" i="5"/>
  <c r="ER560" i="5"/>
  <c r="ER561" i="5"/>
  <c r="ER562" i="5"/>
  <c r="ER563" i="5"/>
  <c r="ER564" i="5"/>
  <c r="ER565" i="5"/>
  <c r="ER566" i="5"/>
  <c r="ER567" i="5"/>
  <c r="ER568" i="5"/>
  <c r="ER569" i="5"/>
  <c r="ER555" i="5"/>
  <c r="ER554" i="5"/>
  <c r="ER551" i="5"/>
  <c r="ER550" i="5"/>
  <c r="ER547" i="5"/>
  <c r="ER546" i="5"/>
  <c r="ER548" i="5"/>
  <c r="ER549" i="5"/>
  <c r="ER552" i="5"/>
  <c r="ER553" i="5"/>
  <c r="ER556" i="5"/>
  <c r="ER557" i="5"/>
  <c r="ER534" i="5"/>
  <c r="ER535" i="5"/>
  <c r="ER536" i="5"/>
  <c r="ER537" i="5"/>
  <c r="ER538" i="5"/>
  <c r="ER539" i="5"/>
  <c r="ER540" i="5"/>
  <c r="ER541" i="5"/>
  <c r="ER542" i="5"/>
  <c r="ER543" i="5"/>
  <c r="ER544" i="5"/>
  <c r="ER545" i="5"/>
  <c r="ER522" i="5"/>
  <c r="ER523" i="5"/>
  <c r="ER524" i="5"/>
  <c r="ER525" i="5"/>
  <c r="ER526" i="5"/>
  <c r="ER527" i="5"/>
  <c r="ER528" i="5"/>
  <c r="ER529" i="5"/>
  <c r="ER530" i="5"/>
  <c r="ER531" i="5"/>
  <c r="ER532" i="5"/>
  <c r="ER533" i="5"/>
  <c r="ER510" i="5"/>
  <c r="ER511" i="5"/>
  <c r="ER512" i="5"/>
  <c r="ER513" i="5"/>
  <c r="ER514" i="5"/>
  <c r="ER515" i="5"/>
  <c r="ER516" i="5"/>
  <c r="ER517" i="5"/>
  <c r="ER518" i="5"/>
  <c r="ER519" i="5"/>
  <c r="ER520" i="5"/>
  <c r="ER521" i="5"/>
  <c r="ER498" i="5"/>
  <c r="ER499" i="5"/>
  <c r="ER500" i="5"/>
  <c r="ER501" i="5"/>
  <c r="ER502" i="5"/>
  <c r="ER503" i="5"/>
  <c r="ER504" i="5"/>
  <c r="ER505" i="5"/>
  <c r="ER506" i="5"/>
  <c r="ER507" i="5"/>
  <c r="ER508" i="5"/>
  <c r="ER509" i="5"/>
  <c r="ER487" i="5"/>
  <c r="ER488" i="5"/>
  <c r="ER489" i="5"/>
  <c r="ER490" i="5"/>
  <c r="ER491" i="5"/>
  <c r="ER492" i="5"/>
  <c r="ER493" i="5"/>
  <c r="ER494" i="5"/>
  <c r="ER495" i="5"/>
  <c r="ER496" i="5"/>
  <c r="ER497" i="5"/>
  <c r="ER486" i="5"/>
  <c r="EI870" i="5"/>
  <c r="EI871" i="5"/>
  <c r="EI872" i="5"/>
  <c r="EI873" i="5"/>
  <c r="EI874" i="5"/>
  <c r="EI875" i="5"/>
  <c r="EI876" i="5"/>
  <c r="EI877" i="5"/>
  <c r="EI878" i="5"/>
  <c r="EI879" i="5"/>
  <c r="EI880" i="5"/>
  <c r="EI881" i="5"/>
  <c r="EI858" i="5"/>
  <c r="EI859" i="5"/>
  <c r="EI860" i="5"/>
  <c r="EI861" i="5"/>
  <c r="EI862" i="5"/>
  <c r="EI863" i="5"/>
  <c r="EI864" i="5"/>
  <c r="EI865" i="5"/>
  <c r="EI866" i="5"/>
  <c r="EI867" i="5"/>
  <c r="EI868" i="5"/>
  <c r="EI869" i="5"/>
  <c r="EI846" i="5"/>
  <c r="EI847" i="5"/>
  <c r="EI848" i="5"/>
  <c r="EI849" i="5"/>
  <c r="EI850" i="5"/>
  <c r="EI851" i="5"/>
  <c r="EI852" i="5"/>
  <c r="EI853" i="5"/>
  <c r="EI854" i="5"/>
  <c r="EI855" i="5"/>
  <c r="EI856" i="5"/>
  <c r="EI857" i="5"/>
  <c r="EI834" i="5"/>
  <c r="EI835" i="5"/>
  <c r="EI836" i="5"/>
  <c r="EI837" i="5"/>
  <c r="EI838" i="5"/>
  <c r="EI839" i="5"/>
  <c r="EI840" i="5"/>
  <c r="EI841" i="5"/>
  <c r="EI842" i="5"/>
  <c r="EI843" i="5"/>
  <c r="EI844" i="5"/>
  <c r="EI845" i="5"/>
  <c r="EI822" i="5"/>
  <c r="EI823" i="5"/>
  <c r="EI824" i="5"/>
  <c r="EI825" i="5"/>
  <c r="EI826" i="5"/>
  <c r="EI827" i="5"/>
  <c r="EI828" i="5"/>
  <c r="EI829" i="5"/>
  <c r="EI830" i="5"/>
  <c r="EI831" i="5"/>
  <c r="EI832" i="5"/>
  <c r="EI833" i="5"/>
  <c r="EI810" i="5"/>
  <c r="EI811" i="5"/>
  <c r="EI812" i="5"/>
  <c r="EI813" i="5"/>
  <c r="EI814" i="5"/>
  <c r="EI815" i="5"/>
  <c r="EI816" i="5"/>
  <c r="EI817" i="5"/>
  <c r="EI818" i="5"/>
  <c r="EI819" i="5"/>
  <c r="EI820" i="5"/>
  <c r="EI821" i="5"/>
  <c r="EI798" i="5"/>
  <c r="EI799" i="5"/>
  <c r="EI800" i="5"/>
  <c r="EI801" i="5"/>
  <c r="EI802" i="5"/>
  <c r="EI803" i="5"/>
  <c r="EI804" i="5"/>
  <c r="EI805" i="5"/>
  <c r="EI806" i="5"/>
  <c r="EI807" i="5"/>
  <c r="EI808" i="5"/>
  <c r="EI809" i="5"/>
  <c r="EI786" i="5"/>
  <c r="EI787" i="5"/>
  <c r="EI788" i="5"/>
  <c r="EI789" i="5"/>
  <c r="EI790" i="5"/>
  <c r="EI791" i="5"/>
  <c r="EI792" i="5"/>
  <c r="EI793" i="5"/>
  <c r="EI794" i="5"/>
  <c r="EI795" i="5"/>
  <c r="EI796" i="5"/>
  <c r="EI797" i="5"/>
  <c r="EI774" i="5"/>
  <c r="EI775" i="5"/>
  <c r="EI776" i="5"/>
  <c r="EI777" i="5"/>
  <c r="EI778" i="5"/>
  <c r="EI779" i="5"/>
  <c r="EI780" i="5"/>
  <c r="EI781" i="5"/>
  <c r="EI782" i="5"/>
  <c r="EI783" i="5"/>
  <c r="EI784" i="5"/>
  <c r="EI785" i="5"/>
  <c r="EI762" i="5"/>
  <c r="EI763" i="5"/>
  <c r="EI764" i="5"/>
  <c r="EI765" i="5"/>
  <c r="EI766" i="5"/>
  <c r="EI767" i="5"/>
  <c r="EI768" i="5"/>
  <c r="EI769" i="5"/>
  <c r="EI770" i="5"/>
  <c r="EI771" i="5"/>
  <c r="EI772" i="5"/>
  <c r="EI773" i="5"/>
  <c r="EI750" i="5"/>
  <c r="EI751" i="5"/>
  <c r="EI752" i="5"/>
  <c r="EI753" i="5"/>
  <c r="EI754" i="5"/>
  <c r="EI755" i="5"/>
  <c r="EI756" i="5"/>
  <c r="EI757" i="5"/>
  <c r="EI758" i="5"/>
  <c r="EI759" i="5"/>
  <c r="EI760" i="5"/>
  <c r="EI761" i="5"/>
  <c r="EI738" i="5"/>
  <c r="EI739" i="5"/>
  <c r="EI740" i="5"/>
  <c r="EI741" i="5"/>
  <c r="EI742" i="5"/>
  <c r="EI743" i="5"/>
  <c r="EI744" i="5"/>
  <c r="EI745" i="5"/>
  <c r="EI746" i="5"/>
  <c r="EI747" i="5"/>
  <c r="EI748" i="5"/>
  <c r="EI749" i="5"/>
  <c r="EI726" i="5"/>
  <c r="EI727" i="5"/>
  <c r="EI728" i="5"/>
  <c r="EI729" i="5"/>
  <c r="EI730" i="5"/>
  <c r="EI731" i="5"/>
  <c r="EI732" i="5"/>
  <c r="EI733" i="5"/>
  <c r="EI734" i="5"/>
  <c r="EI735" i="5"/>
  <c r="EI736" i="5"/>
  <c r="EI737" i="5"/>
  <c r="EI714" i="5"/>
  <c r="EI715" i="5"/>
  <c r="EI716" i="5"/>
  <c r="EI717" i="5"/>
  <c r="EI718" i="5"/>
  <c r="EI719" i="5"/>
  <c r="EI720" i="5"/>
  <c r="EI721" i="5"/>
  <c r="EI722" i="5"/>
  <c r="EI723" i="5"/>
  <c r="EI724" i="5"/>
  <c r="EI725" i="5"/>
  <c r="EI702" i="5"/>
  <c r="EI703" i="5"/>
  <c r="EI704" i="5"/>
  <c r="EI705" i="5"/>
  <c r="EI706" i="5"/>
  <c r="EI707" i="5"/>
  <c r="EI708" i="5"/>
  <c r="EI709" i="5"/>
  <c r="EI710" i="5"/>
  <c r="EI711" i="5"/>
  <c r="EI712" i="5"/>
  <c r="EI713" i="5"/>
  <c r="EI690" i="5"/>
  <c r="EI691" i="5"/>
  <c r="EI692" i="5"/>
  <c r="EI693" i="5"/>
  <c r="EI694" i="5"/>
  <c r="EI695" i="5"/>
  <c r="EI696" i="5"/>
  <c r="EI697" i="5"/>
  <c r="EI698" i="5"/>
  <c r="EI699" i="5"/>
  <c r="EI700" i="5"/>
  <c r="EI701" i="5"/>
  <c r="EI678" i="5"/>
  <c r="EI679" i="5"/>
  <c r="EI680" i="5"/>
  <c r="EI681" i="5"/>
  <c r="EI682" i="5"/>
  <c r="EI683" i="5"/>
  <c r="EI684" i="5"/>
  <c r="EI685" i="5"/>
  <c r="EI686" i="5"/>
  <c r="EI687" i="5"/>
  <c r="EI688" i="5"/>
  <c r="EI689" i="5"/>
  <c r="EI666" i="5"/>
  <c r="EI667" i="5"/>
  <c r="EI668" i="5"/>
  <c r="EI669" i="5"/>
  <c r="EI670" i="5"/>
  <c r="EI671" i="5"/>
  <c r="EI672" i="5"/>
  <c r="EI673" i="5"/>
  <c r="EI674" i="5"/>
  <c r="EI675" i="5"/>
  <c r="EI676" i="5"/>
  <c r="EI677" i="5"/>
  <c r="EI654" i="5"/>
  <c r="EI655" i="5"/>
  <c r="EI656" i="5"/>
  <c r="EI657" i="5"/>
  <c r="EI658" i="5"/>
  <c r="EI659" i="5"/>
  <c r="EI660" i="5"/>
  <c r="EI661" i="5"/>
  <c r="EI662" i="5"/>
  <c r="EI663" i="5"/>
  <c r="EI664" i="5"/>
  <c r="EI665" i="5"/>
  <c r="EI642" i="5"/>
  <c r="EI643" i="5"/>
  <c r="EI644" i="5"/>
  <c r="EI645" i="5"/>
  <c r="EI646" i="5"/>
  <c r="EI647" i="5"/>
  <c r="EI648" i="5"/>
  <c r="EI649" i="5"/>
  <c r="EI650" i="5"/>
  <c r="EI651" i="5"/>
  <c r="EI652" i="5"/>
  <c r="EI653" i="5"/>
  <c r="EI630" i="5"/>
  <c r="EI631" i="5"/>
  <c r="EI632" i="5"/>
  <c r="EI633" i="5"/>
  <c r="EI634" i="5"/>
  <c r="EI635" i="5"/>
  <c r="EI636" i="5"/>
  <c r="EI637" i="5"/>
  <c r="EI638" i="5"/>
  <c r="EI639" i="5"/>
  <c r="EI640" i="5"/>
  <c r="EI641" i="5"/>
  <c r="EI618" i="5"/>
  <c r="EI619" i="5"/>
  <c r="EI620" i="5"/>
  <c r="EI621" i="5"/>
  <c r="EI622" i="5"/>
  <c r="EI623" i="5"/>
  <c r="EI624" i="5"/>
  <c r="EI625" i="5"/>
  <c r="EI626" i="5"/>
  <c r="EI627" i="5"/>
  <c r="EI628" i="5"/>
  <c r="EI629" i="5"/>
  <c r="EI606" i="5"/>
  <c r="EI607" i="5"/>
  <c r="EI608" i="5"/>
  <c r="EI609" i="5"/>
  <c r="EI610" i="5"/>
  <c r="EI611" i="5"/>
  <c r="EI612" i="5"/>
  <c r="EI613" i="5"/>
  <c r="EI614" i="5"/>
  <c r="EI615" i="5"/>
  <c r="EI616" i="5"/>
  <c r="EI617" i="5"/>
  <c r="EI594" i="5"/>
  <c r="EI595" i="5"/>
  <c r="EI596" i="5"/>
  <c r="EI597" i="5"/>
  <c r="EI598" i="5"/>
  <c r="EI599" i="5"/>
  <c r="EI600" i="5"/>
  <c r="EI601" i="5"/>
  <c r="EI602" i="5"/>
  <c r="EI603" i="5"/>
  <c r="EI604" i="5"/>
  <c r="EI605" i="5"/>
  <c r="EI582" i="5"/>
  <c r="EI583" i="5"/>
  <c r="EI584" i="5"/>
  <c r="EI585" i="5"/>
  <c r="EI586" i="5"/>
  <c r="EI587" i="5"/>
  <c r="EI588" i="5"/>
  <c r="EI589" i="5"/>
  <c r="EI590" i="5"/>
  <c r="EI591" i="5"/>
  <c r="EI592" i="5"/>
  <c r="EI593" i="5"/>
  <c r="EI570" i="5"/>
  <c r="EI571" i="5"/>
  <c r="EI572" i="5"/>
  <c r="EI573" i="5"/>
  <c r="EI574" i="5"/>
  <c r="EI575" i="5"/>
  <c r="EI576" i="5"/>
  <c r="EI577" i="5"/>
  <c r="EI578" i="5"/>
  <c r="EI579" i="5"/>
  <c r="EI580" i="5"/>
  <c r="EI581" i="5"/>
  <c r="EI558" i="5"/>
  <c r="EI559" i="5"/>
  <c r="EI560" i="5"/>
  <c r="EI561" i="5"/>
  <c r="EI562" i="5"/>
  <c r="EI563" i="5"/>
  <c r="EI564" i="5"/>
  <c r="EI565" i="5"/>
  <c r="EI566" i="5"/>
  <c r="EI567" i="5"/>
  <c r="EI568" i="5"/>
  <c r="EI569" i="5"/>
  <c r="EI547" i="5"/>
  <c r="EI548" i="5"/>
  <c r="EI549" i="5"/>
  <c r="EI550" i="5"/>
  <c r="EI551" i="5"/>
  <c r="EI552" i="5"/>
  <c r="EI553" i="5"/>
  <c r="EI554" i="5"/>
  <c r="EI555" i="5"/>
  <c r="EI556" i="5"/>
  <c r="EI557" i="5"/>
  <c r="EI546" i="5"/>
  <c r="DZ870" i="5"/>
  <c r="DZ871" i="5"/>
  <c r="DZ872" i="5"/>
  <c r="DZ873" i="5"/>
  <c r="DZ874" i="5"/>
  <c r="DZ875" i="5"/>
  <c r="DZ876" i="5"/>
  <c r="DZ877" i="5"/>
  <c r="DZ878" i="5"/>
  <c r="DZ879" i="5"/>
  <c r="DZ880" i="5"/>
  <c r="DZ881" i="5"/>
  <c r="DZ858" i="5"/>
  <c r="DZ859" i="5"/>
  <c r="DZ860" i="5"/>
  <c r="DZ861" i="5"/>
  <c r="DZ862" i="5"/>
  <c r="DZ863" i="5"/>
  <c r="DZ864" i="5"/>
  <c r="DZ865" i="5"/>
  <c r="DZ866" i="5"/>
  <c r="DZ867" i="5"/>
  <c r="DZ868" i="5"/>
  <c r="DZ869" i="5"/>
  <c r="DZ846" i="5"/>
  <c r="DZ847" i="5"/>
  <c r="DZ848" i="5"/>
  <c r="DZ849" i="5"/>
  <c r="DZ850" i="5"/>
  <c r="DZ851" i="5"/>
  <c r="DZ852" i="5"/>
  <c r="DZ853" i="5"/>
  <c r="DZ854" i="5"/>
  <c r="DZ855" i="5"/>
  <c r="DZ856" i="5"/>
  <c r="DZ857" i="5"/>
  <c r="DZ834" i="5"/>
  <c r="DZ835" i="5"/>
  <c r="DZ836" i="5"/>
  <c r="DZ837" i="5"/>
  <c r="DZ838" i="5"/>
  <c r="DZ839" i="5"/>
  <c r="DZ840" i="5"/>
  <c r="DZ841" i="5"/>
  <c r="DZ842" i="5"/>
  <c r="DZ843" i="5"/>
  <c r="DZ844" i="5"/>
  <c r="DZ845" i="5"/>
  <c r="DZ822" i="5"/>
  <c r="DZ823" i="5"/>
  <c r="DZ824" i="5"/>
  <c r="DZ825" i="5"/>
  <c r="DZ826" i="5"/>
  <c r="DZ827" i="5"/>
  <c r="DZ828" i="5"/>
  <c r="DZ829" i="5"/>
  <c r="DZ830" i="5"/>
  <c r="DZ831" i="5"/>
  <c r="DZ832" i="5"/>
  <c r="DZ833" i="5"/>
  <c r="DZ810" i="5"/>
  <c r="DZ811" i="5"/>
  <c r="DZ812" i="5"/>
  <c r="DZ813" i="5"/>
  <c r="DZ814" i="5"/>
  <c r="DZ815" i="5"/>
  <c r="DZ816" i="5"/>
  <c r="DZ817" i="5"/>
  <c r="DZ818" i="5"/>
  <c r="DZ819" i="5"/>
  <c r="DZ820" i="5"/>
  <c r="DZ821" i="5"/>
  <c r="DZ798" i="5"/>
  <c r="DZ799" i="5"/>
  <c r="DZ800" i="5"/>
  <c r="DZ801" i="5"/>
  <c r="DZ802" i="5"/>
  <c r="DZ803" i="5"/>
  <c r="DZ804" i="5"/>
  <c r="DZ805" i="5"/>
  <c r="DZ806" i="5"/>
  <c r="DZ807" i="5"/>
  <c r="DZ808" i="5"/>
  <c r="DZ809" i="5"/>
  <c r="DZ786" i="5"/>
  <c r="DZ787" i="5"/>
  <c r="DZ788" i="5"/>
  <c r="DZ789" i="5"/>
  <c r="DZ790" i="5"/>
  <c r="DZ791" i="5"/>
  <c r="DZ792" i="5"/>
  <c r="DZ793" i="5"/>
  <c r="DZ794" i="5"/>
  <c r="DZ795" i="5"/>
  <c r="DZ796" i="5"/>
  <c r="DZ797" i="5"/>
  <c r="DZ785" i="5"/>
  <c r="DZ762" i="5"/>
  <c r="DZ763" i="5"/>
  <c r="DZ764" i="5"/>
  <c r="DZ765" i="5"/>
  <c r="DZ766" i="5"/>
  <c r="DZ767" i="5"/>
  <c r="DZ768" i="5"/>
  <c r="DZ769" i="5"/>
  <c r="DZ770" i="5"/>
  <c r="DZ771" i="5"/>
  <c r="DZ772" i="5"/>
  <c r="DZ773" i="5"/>
  <c r="DZ774" i="5"/>
  <c r="DZ775" i="5"/>
  <c r="DZ776" i="5"/>
  <c r="DZ777" i="5"/>
  <c r="DZ778" i="5"/>
  <c r="DZ779" i="5"/>
  <c r="DZ780" i="5"/>
  <c r="DZ781" i="5"/>
  <c r="DZ782" i="5"/>
  <c r="DZ783" i="5"/>
  <c r="DZ784" i="5"/>
  <c r="DZ750" i="5"/>
  <c r="DZ751" i="5"/>
  <c r="DZ752" i="5"/>
  <c r="DZ753" i="5"/>
  <c r="DZ754" i="5"/>
  <c r="DZ755" i="5"/>
  <c r="DZ756" i="5"/>
  <c r="DZ757" i="5"/>
  <c r="DZ758" i="5"/>
  <c r="DZ759" i="5"/>
  <c r="DZ760" i="5"/>
  <c r="DZ761" i="5"/>
  <c r="DZ740" i="5"/>
  <c r="DZ739" i="5"/>
  <c r="DZ548" i="5"/>
  <c r="DZ549" i="5"/>
  <c r="DZ550" i="5"/>
  <c r="DZ551" i="5"/>
  <c r="DZ552" i="5"/>
  <c r="DZ553" i="5"/>
  <c r="DZ554" i="5"/>
  <c r="DZ555" i="5"/>
  <c r="DZ556" i="5"/>
  <c r="DZ557" i="5"/>
  <c r="DZ558" i="5"/>
  <c r="DZ559" i="5"/>
  <c r="DZ560" i="5"/>
  <c r="DZ561" i="5"/>
  <c r="DZ562" i="5"/>
  <c r="DZ563" i="5"/>
  <c r="DZ564" i="5"/>
  <c r="DZ565" i="5"/>
  <c r="DZ566" i="5"/>
  <c r="DZ567" i="5"/>
  <c r="DZ568" i="5"/>
  <c r="DZ569" i="5"/>
  <c r="DZ570" i="5"/>
  <c r="DZ571" i="5"/>
  <c r="DZ572" i="5"/>
  <c r="DZ573" i="5"/>
  <c r="DZ574" i="5"/>
  <c r="DZ575" i="5"/>
  <c r="DZ576" i="5"/>
  <c r="DZ577" i="5"/>
  <c r="DZ578" i="5"/>
  <c r="DZ579" i="5"/>
  <c r="DZ580" i="5"/>
  <c r="DZ581" i="5"/>
  <c r="DZ582" i="5"/>
  <c r="DZ583" i="5"/>
  <c r="DZ584" i="5"/>
  <c r="DZ585" i="5"/>
  <c r="DZ586" i="5"/>
  <c r="DZ587" i="5"/>
  <c r="DZ588" i="5"/>
  <c r="DZ589" i="5"/>
  <c r="DZ590" i="5"/>
  <c r="DZ591" i="5"/>
  <c r="DZ592" i="5"/>
  <c r="DZ593" i="5"/>
  <c r="DZ594" i="5"/>
  <c r="DZ595" i="5"/>
  <c r="DZ596" i="5"/>
  <c r="DZ597" i="5"/>
  <c r="DZ598" i="5"/>
  <c r="DZ599" i="5"/>
  <c r="DZ600" i="5"/>
  <c r="DZ601" i="5"/>
  <c r="DZ602" i="5"/>
  <c r="DZ603" i="5"/>
  <c r="DZ604" i="5"/>
  <c r="DZ605" i="5"/>
  <c r="DZ606" i="5"/>
  <c r="DZ607" i="5"/>
  <c r="DZ608" i="5"/>
  <c r="DZ609" i="5"/>
  <c r="DZ610" i="5"/>
  <c r="DZ611" i="5"/>
  <c r="DZ612" i="5"/>
  <c r="DZ613" i="5"/>
  <c r="DZ614" i="5"/>
  <c r="DZ615" i="5"/>
  <c r="DZ616" i="5"/>
  <c r="DZ617" i="5"/>
  <c r="DZ618" i="5"/>
  <c r="DZ619" i="5"/>
  <c r="DZ620" i="5"/>
  <c r="DZ621" i="5"/>
  <c r="DZ622" i="5"/>
  <c r="DZ623" i="5"/>
  <c r="DZ624" i="5"/>
  <c r="DZ625" i="5"/>
  <c r="DZ626" i="5"/>
  <c r="DZ627" i="5"/>
  <c r="DZ628" i="5"/>
  <c r="DZ629" i="5"/>
  <c r="DZ630" i="5"/>
  <c r="DZ631" i="5"/>
  <c r="DZ632" i="5"/>
  <c r="DZ633" i="5"/>
  <c r="DZ634" i="5"/>
  <c r="DZ635" i="5"/>
  <c r="DZ636" i="5"/>
  <c r="DZ637" i="5"/>
  <c r="DZ638" i="5"/>
  <c r="DZ639" i="5"/>
  <c r="DZ640" i="5"/>
  <c r="DZ641" i="5"/>
  <c r="DZ642" i="5"/>
  <c r="DZ643" i="5"/>
  <c r="DZ644" i="5"/>
  <c r="DZ645" i="5"/>
  <c r="DZ646" i="5"/>
  <c r="DZ647" i="5"/>
  <c r="DZ648" i="5"/>
  <c r="DZ649" i="5"/>
  <c r="DZ650" i="5"/>
  <c r="DZ651" i="5"/>
  <c r="DZ652" i="5"/>
  <c r="DZ653" i="5"/>
  <c r="DZ654" i="5"/>
  <c r="DZ655" i="5"/>
  <c r="DZ656" i="5"/>
  <c r="DZ657" i="5"/>
  <c r="DZ658" i="5"/>
  <c r="DZ659" i="5"/>
  <c r="DZ660" i="5"/>
  <c r="DZ661" i="5"/>
  <c r="DZ662" i="5"/>
  <c r="DZ663" i="5"/>
  <c r="DZ664" i="5"/>
  <c r="DZ665" i="5"/>
  <c r="DZ666" i="5"/>
  <c r="DZ667" i="5"/>
  <c r="DZ668" i="5"/>
  <c r="DZ669" i="5"/>
  <c r="DZ670" i="5"/>
  <c r="DZ671" i="5"/>
  <c r="DZ672" i="5"/>
  <c r="DZ673" i="5"/>
  <c r="DZ674" i="5"/>
  <c r="DZ675" i="5"/>
  <c r="DZ676" i="5"/>
  <c r="DZ677" i="5"/>
  <c r="DZ678" i="5"/>
  <c r="DZ679" i="5"/>
  <c r="DZ680" i="5"/>
  <c r="DZ681" i="5"/>
  <c r="DZ682" i="5"/>
  <c r="DZ683" i="5"/>
  <c r="DZ684" i="5"/>
  <c r="DZ685" i="5"/>
  <c r="DZ686" i="5"/>
  <c r="DZ687" i="5"/>
  <c r="DZ688" i="5"/>
  <c r="DZ689" i="5"/>
  <c r="DZ690" i="5"/>
  <c r="DZ691" i="5"/>
  <c r="DZ692" i="5"/>
  <c r="DZ693" i="5"/>
  <c r="DZ694" i="5"/>
  <c r="DZ695" i="5"/>
  <c r="DZ696" i="5"/>
  <c r="DZ697" i="5"/>
  <c r="DZ698" i="5"/>
  <c r="DZ699" i="5"/>
  <c r="DZ700" i="5"/>
  <c r="DZ701" i="5"/>
  <c r="DZ702" i="5"/>
  <c r="DZ703" i="5"/>
  <c r="DZ704" i="5"/>
  <c r="DZ705" i="5"/>
  <c r="DZ706" i="5"/>
  <c r="DZ707" i="5"/>
  <c r="DZ708" i="5"/>
  <c r="DZ709" i="5"/>
  <c r="DZ710" i="5"/>
  <c r="DZ711" i="5"/>
  <c r="DZ712" i="5"/>
  <c r="DZ713" i="5"/>
  <c r="DZ714" i="5"/>
  <c r="DZ715" i="5"/>
  <c r="DZ716" i="5"/>
  <c r="DZ717" i="5"/>
  <c r="DZ718" i="5"/>
  <c r="DZ719" i="5"/>
  <c r="DZ720" i="5"/>
  <c r="DZ721" i="5"/>
  <c r="DZ722" i="5"/>
  <c r="DZ723" i="5"/>
  <c r="DZ724" i="5"/>
  <c r="DZ725" i="5"/>
  <c r="DZ726" i="5"/>
  <c r="DZ727" i="5"/>
  <c r="DZ728" i="5"/>
  <c r="DZ729" i="5"/>
  <c r="DZ730" i="5"/>
  <c r="DZ731" i="5"/>
  <c r="DZ732" i="5"/>
  <c r="DZ733" i="5"/>
  <c r="DZ734" i="5"/>
  <c r="DZ735" i="5"/>
  <c r="DZ736" i="5"/>
  <c r="DZ737" i="5"/>
  <c r="DZ738" i="5"/>
  <c r="DZ741" i="5"/>
  <c r="DZ742" i="5"/>
  <c r="DZ743" i="5"/>
  <c r="DZ744" i="5"/>
  <c r="DZ745" i="5"/>
  <c r="DZ746" i="5"/>
  <c r="DZ747" i="5"/>
  <c r="DZ748" i="5"/>
  <c r="DZ749" i="5"/>
  <c r="DZ546" i="5"/>
  <c r="DZ547" i="5"/>
  <c r="DQ487" i="5"/>
  <c r="DQ488" i="5"/>
  <c r="DQ489" i="5"/>
  <c r="DQ490" i="5"/>
  <c r="DQ491" i="5"/>
  <c r="DQ492" i="5"/>
  <c r="DQ493" i="5"/>
  <c r="DQ494" i="5"/>
  <c r="DQ495" i="5"/>
  <c r="DQ496" i="5"/>
  <c r="DQ497" i="5"/>
  <c r="DQ498" i="5"/>
  <c r="DQ499" i="5"/>
  <c r="DQ500" i="5"/>
  <c r="DQ501" i="5"/>
  <c r="DQ502" i="5"/>
  <c r="DQ503" i="5"/>
  <c r="DQ504" i="5"/>
  <c r="DQ505" i="5"/>
  <c r="DQ506" i="5"/>
  <c r="DQ507" i="5"/>
  <c r="DQ508" i="5"/>
  <c r="DQ509" i="5"/>
  <c r="DQ510" i="5"/>
  <c r="DQ511" i="5"/>
  <c r="DQ512" i="5"/>
  <c r="DQ513" i="5"/>
  <c r="DQ514" i="5"/>
  <c r="DQ515" i="5"/>
  <c r="DQ516" i="5"/>
  <c r="DQ517" i="5"/>
  <c r="DQ518" i="5"/>
  <c r="DQ519" i="5"/>
  <c r="DQ520" i="5"/>
  <c r="DQ521" i="5"/>
  <c r="DQ522" i="5"/>
  <c r="DQ523" i="5"/>
  <c r="DQ524" i="5"/>
  <c r="DQ525" i="5"/>
  <c r="DQ526" i="5"/>
  <c r="DQ527" i="5"/>
  <c r="DQ528" i="5"/>
  <c r="DQ529" i="5"/>
  <c r="DQ530" i="5"/>
  <c r="DQ531" i="5"/>
  <c r="DQ532" i="5"/>
  <c r="DQ533" i="5"/>
  <c r="DQ534" i="5"/>
  <c r="DQ535" i="5"/>
  <c r="DQ536" i="5"/>
  <c r="DQ537" i="5"/>
  <c r="DQ538" i="5"/>
  <c r="DQ539" i="5"/>
  <c r="DQ540" i="5"/>
  <c r="DQ541" i="5"/>
  <c r="DQ542" i="5"/>
  <c r="DQ543" i="5"/>
  <c r="DQ544" i="5"/>
  <c r="DQ545" i="5"/>
  <c r="DQ546" i="5"/>
  <c r="DQ547" i="5"/>
  <c r="DQ548" i="5"/>
  <c r="DQ549" i="5"/>
  <c r="DQ550" i="5"/>
  <c r="DQ551" i="5"/>
  <c r="DQ552" i="5"/>
  <c r="DQ553" i="5"/>
  <c r="DQ554" i="5"/>
  <c r="DQ555" i="5"/>
  <c r="DQ556" i="5"/>
  <c r="DQ557" i="5"/>
  <c r="DQ558" i="5"/>
  <c r="DQ559" i="5"/>
  <c r="DQ560" i="5"/>
  <c r="DQ561" i="5"/>
  <c r="DQ562" i="5"/>
  <c r="DQ563" i="5"/>
  <c r="DQ564" i="5"/>
  <c r="DQ565" i="5"/>
  <c r="DQ566" i="5"/>
  <c r="DQ567" i="5"/>
  <c r="DQ568" i="5"/>
  <c r="DQ569" i="5"/>
  <c r="DQ570" i="5"/>
  <c r="DQ571" i="5"/>
  <c r="DQ572" i="5"/>
  <c r="DQ573" i="5"/>
  <c r="DQ574" i="5"/>
  <c r="DQ575" i="5"/>
  <c r="DQ576" i="5"/>
  <c r="DQ577" i="5"/>
  <c r="DQ578" i="5"/>
  <c r="DQ579" i="5"/>
  <c r="DQ580" i="5"/>
  <c r="DQ581" i="5"/>
  <c r="DQ582" i="5"/>
  <c r="DQ583" i="5"/>
  <c r="DQ584" i="5"/>
  <c r="DQ585" i="5"/>
  <c r="DQ586" i="5"/>
  <c r="DQ587" i="5"/>
  <c r="DQ588" i="5"/>
  <c r="DQ589" i="5"/>
  <c r="DQ590" i="5"/>
  <c r="DQ591" i="5"/>
  <c r="DQ592" i="5"/>
  <c r="DQ593" i="5"/>
  <c r="DQ594" i="5"/>
  <c r="DQ595" i="5"/>
  <c r="DQ596" i="5"/>
  <c r="DQ597" i="5"/>
  <c r="DQ598" i="5"/>
  <c r="DQ599" i="5"/>
  <c r="DQ600" i="5"/>
  <c r="DQ601" i="5"/>
  <c r="DQ602" i="5"/>
  <c r="DQ603" i="5"/>
  <c r="DQ604" i="5"/>
  <c r="DQ605" i="5"/>
  <c r="DQ606" i="5"/>
  <c r="DQ607" i="5"/>
  <c r="DQ608" i="5"/>
  <c r="DQ609" i="5"/>
  <c r="DQ610" i="5"/>
  <c r="DQ611" i="5"/>
  <c r="DQ612" i="5"/>
  <c r="DQ613" i="5"/>
  <c r="DQ614" i="5"/>
  <c r="DQ615" i="5"/>
  <c r="DQ616" i="5"/>
  <c r="DQ617" i="5"/>
  <c r="DQ618" i="5"/>
  <c r="DQ619" i="5"/>
  <c r="DQ620" i="5"/>
  <c r="DQ621" i="5"/>
  <c r="DQ622" i="5"/>
  <c r="DQ623" i="5"/>
  <c r="DQ624" i="5"/>
  <c r="DQ625" i="5"/>
  <c r="DQ626" i="5"/>
  <c r="DQ627" i="5"/>
  <c r="DQ628" i="5"/>
  <c r="DQ629" i="5"/>
  <c r="DQ630" i="5"/>
  <c r="DQ631" i="5"/>
  <c r="DQ632" i="5"/>
  <c r="DQ633" i="5"/>
  <c r="DQ634" i="5"/>
  <c r="DQ635" i="5"/>
  <c r="DQ636" i="5"/>
  <c r="DQ637" i="5"/>
  <c r="DQ638" i="5"/>
  <c r="DQ639" i="5"/>
  <c r="DQ640" i="5"/>
  <c r="DQ641" i="5"/>
  <c r="DQ642" i="5"/>
  <c r="DQ643" i="5"/>
  <c r="DQ644" i="5"/>
  <c r="DQ645" i="5"/>
  <c r="DQ646" i="5"/>
  <c r="DQ647" i="5"/>
  <c r="DQ648" i="5"/>
  <c r="DQ649" i="5"/>
  <c r="DQ650" i="5"/>
  <c r="DQ651" i="5"/>
  <c r="DQ652" i="5"/>
  <c r="DQ653" i="5"/>
  <c r="DQ654" i="5"/>
  <c r="DQ655" i="5"/>
  <c r="DQ656" i="5"/>
  <c r="DQ657" i="5"/>
  <c r="DQ658" i="5"/>
  <c r="DQ659" i="5"/>
  <c r="DQ660" i="5"/>
  <c r="DQ661" i="5"/>
  <c r="DQ662" i="5"/>
  <c r="DQ663" i="5"/>
  <c r="DQ664" i="5"/>
  <c r="DQ665" i="5"/>
  <c r="DQ666" i="5"/>
  <c r="DQ667" i="5"/>
  <c r="DQ668" i="5"/>
  <c r="DQ669" i="5"/>
  <c r="DQ670" i="5"/>
  <c r="DQ671" i="5"/>
  <c r="DQ672" i="5"/>
  <c r="DQ673" i="5"/>
  <c r="DQ674" i="5"/>
  <c r="DQ675" i="5"/>
  <c r="DQ676" i="5"/>
  <c r="DQ677" i="5"/>
  <c r="DQ678" i="5"/>
  <c r="DQ679" i="5"/>
  <c r="DQ680" i="5"/>
  <c r="DQ681" i="5"/>
  <c r="DQ682" i="5"/>
  <c r="DQ683" i="5"/>
  <c r="DQ684" i="5"/>
  <c r="DQ685" i="5"/>
  <c r="DQ686" i="5"/>
  <c r="DQ687" i="5"/>
  <c r="DQ688" i="5"/>
  <c r="DQ689" i="5"/>
  <c r="DQ690" i="5"/>
  <c r="DQ691" i="5"/>
  <c r="DQ692" i="5"/>
  <c r="DQ693" i="5"/>
  <c r="DQ694" i="5"/>
  <c r="DQ695" i="5"/>
  <c r="DQ696" i="5"/>
  <c r="DQ697" i="5"/>
  <c r="DQ698" i="5"/>
  <c r="DQ699" i="5"/>
  <c r="DQ700" i="5"/>
  <c r="DQ701" i="5"/>
  <c r="DQ702" i="5"/>
  <c r="DQ703" i="5"/>
  <c r="DQ704" i="5"/>
  <c r="DQ705" i="5"/>
  <c r="DQ706" i="5"/>
  <c r="DQ707" i="5"/>
  <c r="DQ708" i="5"/>
  <c r="DQ709" i="5"/>
  <c r="DQ710" i="5"/>
  <c r="DQ711" i="5"/>
  <c r="DQ712" i="5"/>
  <c r="DQ713" i="5"/>
  <c r="DQ714" i="5"/>
  <c r="DQ715" i="5"/>
  <c r="DQ716" i="5"/>
  <c r="DQ717" i="5"/>
  <c r="DQ718" i="5"/>
  <c r="DQ719" i="5"/>
  <c r="DQ720" i="5"/>
  <c r="DQ721" i="5"/>
  <c r="DQ722" i="5"/>
  <c r="DQ723" i="5"/>
  <c r="DQ724" i="5"/>
  <c r="DQ725" i="5"/>
  <c r="DQ726" i="5"/>
  <c r="DQ727" i="5"/>
  <c r="DQ728" i="5"/>
  <c r="DQ729" i="5"/>
  <c r="DQ730" i="5"/>
  <c r="DQ731" i="5"/>
  <c r="DQ732" i="5"/>
  <c r="DQ733" i="5"/>
  <c r="DQ734" i="5"/>
  <c r="DQ735" i="5"/>
  <c r="DQ736" i="5"/>
  <c r="DQ737" i="5"/>
  <c r="DQ738" i="5"/>
  <c r="DQ739" i="5"/>
  <c r="DQ740" i="5"/>
  <c r="DQ741" i="5"/>
  <c r="DQ742" i="5"/>
  <c r="DQ743" i="5"/>
  <c r="DQ744" i="5"/>
  <c r="DQ745" i="5"/>
  <c r="DQ746" i="5"/>
  <c r="DQ747" i="5"/>
  <c r="DQ748" i="5"/>
  <c r="DQ749" i="5"/>
  <c r="DQ750" i="5"/>
  <c r="DQ751" i="5"/>
  <c r="DQ752" i="5"/>
  <c r="DQ753" i="5"/>
  <c r="DQ754" i="5"/>
  <c r="DQ755" i="5"/>
  <c r="DQ756" i="5"/>
  <c r="DQ757" i="5"/>
  <c r="DQ758" i="5"/>
  <c r="DQ759" i="5"/>
  <c r="DQ760" i="5"/>
  <c r="DQ761" i="5"/>
  <c r="DQ762" i="5"/>
  <c r="DQ763" i="5"/>
  <c r="DQ764" i="5"/>
  <c r="DQ765" i="5"/>
  <c r="DQ766" i="5"/>
  <c r="DQ767" i="5"/>
  <c r="DQ768" i="5"/>
  <c r="DQ769" i="5"/>
  <c r="DQ770" i="5"/>
  <c r="DQ771" i="5"/>
  <c r="DQ772" i="5"/>
  <c r="DQ773" i="5"/>
  <c r="DQ774" i="5"/>
  <c r="DQ775" i="5"/>
  <c r="DQ776" i="5"/>
  <c r="DQ777" i="5"/>
  <c r="DQ778" i="5"/>
  <c r="DQ779" i="5"/>
  <c r="DQ780" i="5"/>
  <c r="DQ781" i="5"/>
  <c r="DQ782" i="5"/>
  <c r="DQ783" i="5"/>
  <c r="DQ784" i="5"/>
  <c r="DQ785" i="5"/>
  <c r="DQ786" i="5"/>
  <c r="DQ787" i="5"/>
  <c r="DQ788" i="5"/>
  <c r="DQ789" i="5"/>
  <c r="DQ790" i="5"/>
  <c r="DQ791" i="5"/>
  <c r="DQ792" i="5"/>
  <c r="DQ793" i="5"/>
  <c r="DQ794" i="5"/>
  <c r="DQ795" i="5"/>
  <c r="DQ796" i="5"/>
  <c r="DQ797" i="5"/>
  <c r="DQ798" i="5"/>
  <c r="DQ799" i="5"/>
  <c r="DQ800" i="5"/>
  <c r="DQ801" i="5"/>
  <c r="DQ802" i="5"/>
  <c r="DQ803" i="5"/>
  <c r="DQ804" i="5"/>
  <c r="DQ805" i="5"/>
  <c r="DQ806" i="5"/>
  <c r="DQ807" i="5"/>
  <c r="DQ808" i="5"/>
  <c r="DQ809" i="5"/>
  <c r="DQ810" i="5"/>
  <c r="DQ811" i="5"/>
  <c r="DQ812" i="5"/>
  <c r="DQ813" i="5"/>
  <c r="DQ814" i="5"/>
  <c r="DQ815" i="5"/>
  <c r="DQ816" i="5"/>
  <c r="DQ817" i="5"/>
  <c r="DQ818" i="5"/>
  <c r="DQ819" i="5"/>
  <c r="DQ820" i="5"/>
  <c r="DQ821" i="5"/>
  <c r="DQ822" i="5"/>
  <c r="DQ823" i="5"/>
  <c r="DQ824" i="5"/>
  <c r="DQ825" i="5"/>
  <c r="DQ826" i="5"/>
  <c r="DQ827" i="5"/>
  <c r="DQ828" i="5"/>
  <c r="DQ829" i="5"/>
  <c r="DQ830" i="5"/>
  <c r="DQ831" i="5"/>
  <c r="DQ832" i="5"/>
  <c r="DQ833" i="5"/>
  <c r="DQ834" i="5"/>
  <c r="DQ835" i="5"/>
  <c r="DQ836" i="5"/>
  <c r="DQ837" i="5"/>
  <c r="DQ838" i="5"/>
  <c r="DQ839" i="5"/>
  <c r="DQ840" i="5"/>
  <c r="DQ841" i="5"/>
  <c r="DQ842" i="5"/>
  <c r="DQ843" i="5"/>
  <c r="DQ844" i="5"/>
  <c r="DQ845" i="5"/>
  <c r="DQ846" i="5"/>
  <c r="DQ847" i="5"/>
  <c r="DQ848" i="5"/>
  <c r="DQ849" i="5"/>
  <c r="DQ850" i="5"/>
  <c r="DQ851" i="5"/>
  <c r="DQ852" i="5"/>
  <c r="DQ853" i="5"/>
  <c r="DQ854" i="5"/>
  <c r="DQ855" i="5"/>
  <c r="DQ856" i="5"/>
  <c r="DQ857" i="5"/>
  <c r="DQ858" i="5"/>
  <c r="DQ859" i="5"/>
  <c r="DQ860" i="5"/>
  <c r="DQ861" i="5"/>
  <c r="DQ862" i="5"/>
  <c r="DQ863" i="5"/>
  <c r="DQ864" i="5"/>
  <c r="DQ865" i="5"/>
  <c r="DQ866" i="5"/>
  <c r="DQ867" i="5"/>
  <c r="DQ868" i="5"/>
  <c r="DQ869" i="5"/>
  <c r="DQ870" i="5"/>
  <c r="DQ871" i="5"/>
  <c r="DQ872" i="5"/>
  <c r="DQ873" i="5"/>
  <c r="DQ874" i="5"/>
  <c r="DQ875" i="5"/>
  <c r="DQ876" i="5"/>
  <c r="DQ877" i="5"/>
  <c r="DQ878" i="5"/>
  <c r="DQ879" i="5"/>
  <c r="DQ880" i="5"/>
  <c r="DQ881" i="5"/>
  <c r="DQ486" i="5"/>
  <c r="BF546" i="5"/>
  <c r="BF547" i="5"/>
  <c r="BF548" i="5"/>
  <c r="BF549" i="5"/>
  <c r="BF550" i="5"/>
  <c r="BF551" i="5"/>
  <c r="BF552" i="5"/>
  <c r="BF553" i="5"/>
  <c r="BF554" i="5"/>
  <c r="BF555" i="5"/>
  <c r="BF556" i="5"/>
  <c r="BF557" i="5"/>
  <c r="BF558" i="5"/>
  <c r="BF559" i="5"/>
  <c r="BF560" i="5"/>
  <c r="BF561" i="5"/>
  <c r="BF562" i="5"/>
  <c r="BF563" i="5"/>
  <c r="BF564" i="5"/>
  <c r="BF565" i="5"/>
  <c r="BF566" i="5"/>
  <c r="BF567" i="5"/>
  <c r="BF568" i="5"/>
  <c r="BF569" i="5"/>
  <c r="BF570" i="5"/>
  <c r="BF571" i="5"/>
  <c r="BF572" i="5"/>
  <c r="BF573" i="5"/>
  <c r="BF574" i="5"/>
  <c r="BF575" i="5"/>
  <c r="BF576" i="5"/>
  <c r="BF577" i="5"/>
  <c r="BF578" i="5"/>
  <c r="BF579" i="5"/>
  <c r="BF580" i="5"/>
  <c r="BF581" i="5"/>
  <c r="BF582" i="5"/>
  <c r="BF583" i="5"/>
  <c r="BF584" i="5"/>
  <c r="BF585" i="5"/>
  <c r="BF586" i="5"/>
  <c r="BF587" i="5"/>
  <c r="BF588" i="5"/>
  <c r="BF589" i="5"/>
  <c r="BF590" i="5"/>
  <c r="BF591" i="5"/>
  <c r="BF592" i="5"/>
  <c r="BF593" i="5"/>
  <c r="BF594" i="5"/>
  <c r="BF595" i="5"/>
  <c r="BF596" i="5"/>
  <c r="BF597" i="5"/>
  <c r="BF598" i="5"/>
  <c r="BF599" i="5"/>
  <c r="BF600" i="5"/>
  <c r="BF601" i="5"/>
  <c r="BF602" i="5"/>
  <c r="BF603" i="5"/>
  <c r="BF604" i="5"/>
  <c r="BF605" i="5"/>
  <c r="BF606" i="5"/>
  <c r="BF607" i="5"/>
  <c r="BF608" i="5"/>
  <c r="BF609" i="5"/>
  <c r="BF610" i="5"/>
  <c r="BF611" i="5"/>
  <c r="BF612" i="5"/>
  <c r="BF613" i="5"/>
  <c r="BF614" i="5"/>
  <c r="BF615" i="5"/>
  <c r="BF616" i="5"/>
  <c r="BF617" i="5"/>
  <c r="BF618" i="5"/>
  <c r="BF619" i="5"/>
  <c r="BF620" i="5"/>
  <c r="BF621" i="5"/>
  <c r="BF622" i="5"/>
  <c r="BF623" i="5"/>
  <c r="BF624" i="5"/>
  <c r="BF625" i="5"/>
  <c r="BF626" i="5"/>
  <c r="BF627" i="5"/>
  <c r="BF628" i="5"/>
  <c r="BF629" i="5"/>
  <c r="BF630" i="5"/>
  <c r="BF631" i="5"/>
  <c r="BF632" i="5"/>
  <c r="BF633" i="5"/>
  <c r="BF634" i="5"/>
  <c r="BF635" i="5"/>
  <c r="BF636" i="5"/>
  <c r="BF637" i="5"/>
  <c r="BF638" i="5"/>
  <c r="BF639" i="5"/>
  <c r="BF640" i="5"/>
  <c r="BF641" i="5"/>
  <c r="BF642" i="5"/>
  <c r="BF643" i="5"/>
  <c r="BF644" i="5"/>
  <c r="BF645" i="5"/>
  <c r="BF646" i="5"/>
  <c r="BF647" i="5"/>
  <c r="BF648" i="5"/>
  <c r="BF649" i="5"/>
  <c r="BF650" i="5"/>
  <c r="BF651" i="5"/>
  <c r="BF652" i="5"/>
  <c r="BF653" i="5"/>
  <c r="BF654" i="5"/>
  <c r="BF655" i="5"/>
  <c r="BF656" i="5"/>
  <c r="BF657" i="5"/>
  <c r="BF658" i="5"/>
  <c r="BF659" i="5"/>
  <c r="BF660" i="5"/>
  <c r="BF661" i="5"/>
  <c r="BF662" i="5"/>
  <c r="BF663" i="5"/>
  <c r="BF664" i="5"/>
  <c r="BF665" i="5"/>
  <c r="BF666" i="5"/>
  <c r="BF667" i="5"/>
  <c r="BF668" i="5"/>
  <c r="BF669" i="5"/>
  <c r="BF670" i="5"/>
  <c r="BF671" i="5"/>
  <c r="BF672" i="5"/>
  <c r="BF673" i="5"/>
  <c r="BF674" i="5"/>
  <c r="BF675" i="5"/>
  <c r="BF676" i="5"/>
  <c r="BF677" i="5"/>
  <c r="BF678" i="5"/>
  <c r="BF679" i="5"/>
  <c r="BF680" i="5"/>
  <c r="BF681" i="5"/>
  <c r="BF682" i="5"/>
  <c r="BF683" i="5"/>
  <c r="BF684" i="5"/>
  <c r="BF685" i="5"/>
  <c r="BF686" i="5"/>
  <c r="BF687" i="5"/>
  <c r="BF688" i="5"/>
  <c r="BF689" i="5"/>
  <c r="BF690" i="5"/>
  <c r="BF691" i="5"/>
  <c r="BF692" i="5"/>
  <c r="BF693" i="5"/>
  <c r="BF694" i="5"/>
  <c r="BF695" i="5"/>
  <c r="BF696" i="5"/>
  <c r="BF697" i="5"/>
  <c r="BF698" i="5"/>
  <c r="BF699" i="5"/>
  <c r="BF700" i="5"/>
  <c r="BF701" i="5"/>
  <c r="BF702" i="5"/>
  <c r="BF703" i="5"/>
  <c r="BF704" i="5"/>
  <c r="BF705" i="5"/>
  <c r="BF706" i="5"/>
  <c r="BF707" i="5"/>
  <c r="BF708" i="5"/>
  <c r="BF709" i="5"/>
  <c r="BF710" i="5"/>
  <c r="BF711" i="5"/>
  <c r="BF712" i="5"/>
  <c r="BF713" i="5"/>
  <c r="BF714" i="5"/>
  <c r="BF715" i="5"/>
  <c r="BF716" i="5"/>
  <c r="BF717" i="5"/>
  <c r="BF718" i="5"/>
  <c r="BF719" i="5"/>
  <c r="BF720" i="5"/>
  <c r="BF721" i="5"/>
  <c r="BF722" i="5"/>
  <c r="BF723" i="5"/>
  <c r="BF724" i="5"/>
  <c r="BF725" i="5"/>
  <c r="BF726" i="5"/>
  <c r="BF727" i="5"/>
  <c r="BF728" i="5"/>
  <c r="BF729" i="5"/>
  <c r="BF730" i="5"/>
  <c r="BF731" i="5"/>
  <c r="BF732" i="5"/>
  <c r="BF733" i="5"/>
  <c r="BF734" i="5"/>
  <c r="BF735" i="5"/>
  <c r="BF736" i="5"/>
  <c r="BF737" i="5"/>
  <c r="BF738" i="5"/>
  <c r="BF739" i="5"/>
  <c r="BF740" i="5"/>
  <c r="BF741" i="5"/>
  <c r="BF742" i="5"/>
  <c r="BF743" i="5"/>
  <c r="BF744" i="5"/>
  <c r="BF745" i="5"/>
  <c r="BF746" i="5"/>
  <c r="BF747" i="5"/>
  <c r="BF748" i="5"/>
  <c r="BF749" i="5"/>
  <c r="BF750" i="5"/>
  <c r="BF751" i="5"/>
  <c r="BF752" i="5"/>
  <c r="BF753" i="5"/>
  <c r="BF754" i="5"/>
  <c r="BF755" i="5"/>
  <c r="BF756" i="5"/>
  <c r="BF757" i="5"/>
  <c r="BF758" i="5"/>
  <c r="BF759" i="5"/>
  <c r="BF760" i="5"/>
  <c r="BF761" i="5"/>
  <c r="BF762" i="5"/>
  <c r="BF763" i="5"/>
  <c r="BF764" i="5"/>
  <c r="BF765" i="5"/>
  <c r="BF766" i="5"/>
  <c r="BF767" i="5"/>
  <c r="BF768" i="5"/>
  <c r="BF769" i="5"/>
  <c r="BF770" i="5"/>
  <c r="BF771" i="5"/>
  <c r="BF772" i="5"/>
  <c r="BF773" i="5"/>
  <c r="BF774" i="5"/>
  <c r="BF775" i="5"/>
  <c r="BF776" i="5"/>
  <c r="BF777" i="5"/>
  <c r="BF778" i="5"/>
  <c r="BF779" i="5"/>
  <c r="BF780" i="5"/>
  <c r="BF781" i="5"/>
  <c r="BF782" i="5"/>
  <c r="BF783" i="5"/>
  <c r="BF784" i="5"/>
  <c r="BF785" i="5"/>
  <c r="BF786" i="5"/>
  <c r="BF787" i="5"/>
  <c r="BF788" i="5"/>
  <c r="BF789" i="5"/>
  <c r="BF790" i="5"/>
  <c r="BF791" i="5"/>
  <c r="BF792" i="5"/>
  <c r="BF793" i="5"/>
  <c r="BF794" i="5"/>
  <c r="BF795" i="5"/>
  <c r="BF796" i="5"/>
  <c r="BF797" i="5"/>
  <c r="BF798" i="5"/>
  <c r="BF799" i="5"/>
  <c r="BF800" i="5"/>
  <c r="BF801" i="5"/>
  <c r="BF802" i="5"/>
  <c r="BF803" i="5"/>
  <c r="BF804" i="5"/>
  <c r="BF805" i="5"/>
  <c r="BF806" i="5"/>
  <c r="BF807" i="5"/>
  <c r="BF808" i="5"/>
  <c r="BF809" i="5"/>
  <c r="BF810" i="5"/>
  <c r="BF811" i="5"/>
  <c r="BF812" i="5"/>
  <c r="BF813" i="5"/>
  <c r="BF814" i="5"/>
  <c r="BF815" i="5"/>
  <c r="BF816" i="5"/>
  <c r="BF817" i="5"/>
  <c r="BF818" i="5"/>
  <c r="BF819" i="5"/>
  <c r="BF820" i="5"/>
  <c r="BF821" i="5"/>
  <c r="BF822" i="5"/>
  <c r="BF823" i="5"/>
  <c r="BF824" i="5"/>
  <c r="BF825" i="5"/>
  <c r="BF826" i="5"/>
  <c r="BF827" i="5"/>
  <c r="BF828" i="5"/>
  <c r="BF829" i="5"/>
  <c r="BF830" i="5"/>
  <c r="BF831" i="5"/>
  <c r="BF832" i="5"/>
  <c r="BF833" i="5"/>
  <c r="BF834" i="5"/>
  <c r="BF835" i="5"/>
  <c r="BF836" i="5"/>
  <c r="BF837" i="5"/>
  <c r="BF838" i="5"/>
  <c r="BF839" i="5"/>
  <c r="BF840" i="5"/>
  <c r="BF841" i="5"/>
  <c r="BF842" i="5"/>
  <c r="BF843" i="5"/>
  <c r="BF844" i="5"/>
  <c r="BF845" i="5"/>
  <c r="BF846" i="5"/>
  <c r="BF847" i="5"/>
  <c r="BF848" i="5"/>
  <c r="BF849" i="5"/>
  <c r="BF850" i="5"/>
  <c r="BF851" i="5"/>
  <c r="BF852" i="5"/>
  <c r="BF853" i="5"/>
  <c r="BF854" i="5"/>
  <c r="BF855" i="5"/>
  <c r="BF856" i="5"/>
  <c r="BF857" i="5"/>
  <c r="BF858" i="5"/>
  <c r="BF859" i="5"/>
  <c r="BF860" i="5"/>
  <c r="BF861" i="5"/>
  <c r="BF862" i="5"/>
  <c r="BF863" i="5"/>
  <c r="BF864" i="5"/>
  <c r="BF865" i="5"/>
  <c r="BF866" i="5"/>
  <c r="BF867" i="5"/>
  <c r="BF868" i="5"/>
  <c r="BF869" i="5"/>
  <c r="BF870" i="5"/>
  <c r="BF871" i="5"/>
  <c r="BF872" i="5"/>
  <c r="BF873" i="5"/>
  <c r="BF874" i="5"/>
  <c r="BF875" i="5"/>
  <c r="BF876" i="5"/>
  <c r="BF877" i="5"/>
  <c r="BF878" i="5"/>
  <c r="BF879" i="5"/>
  <c r="BF880" i="5"/>
  <c r="BF881" i="5"/>
  <c r="DZ534" i="5"/>
  <c r="DZ535" i="5"/>
  <c r="DZ536" i="5"/>
  <c r="DZ537" i="5"/>
  <c r="DZ538" i="5"/>
  <c r="DZ539" i="5"/>
  <c r="DZ540" i="5"/>
  <c r="DZ541" i="5"/>
  <c r="DZ542" i="5"/>
  <c r="DZ543" i="5"/>
  <c r="DZ544" i="5"/>
  <c r="DZ545" i="5"/>
  <c r="DZ522" i="5"/>
  <c r="DZ523" i="5"/>
  <c r="DZ524" i="5"/>
  <c r="DZ525" i="5"/>
  <c r="DZ526" i="5"/>
  <c r="DZ527" i="5"/>
  <c r="DZ528" i="5"/>
  <c r="DZ529" i="5"/>
  <c r="DZ530" i="5"/>
  <c r="DZ531" i="5"/>
  <c r="DZ532" i="5"/>
  <c r="DZ533" i="5"/>
  <c r="DZ510" i="5"/>
  <c r="DZ511" i="5"/>
  <c r="DZ512" i="5"/>
  <c r="DZ513" i="5"/>
  <c r="DZ514" i="5"/>
  <c r="DZ515" i="5"/>
  <c r="DZ516" i="5"/>
  <c r="DZ517" i="5"/>
  <c r="DZ518" i="5"/>
  <c r="DZ519" i="5"/>
  <c r="DZ520" i="5"/>
  <c r="DZ521" i="5"/>
  <c r="DZ499" i="5"/>
  <c r="DZ500" i="5"/>
  <c r="DZ501" i="5"/>
  <c r="DZ502" i="5"/>
  <c r="DZ503" i="5"/>
  <c r="DZ504" i="5"/>
  <c r="DZ505" i="5"/>
  <c r="DZ506" i="5"/>
  <c r="DZ507" i="5"/>
  <c r="DZ508" i="5"/>
  <c r="DZ509" i="5"/>
  <c r="DZ498" i="5"/>
  <c r="DH487" i="5"/>
  <c r="DH488" i="5"/>
  <c r="DH489" i="5"/>
  <c r="DH490" i="5"/>
  <c r="DH491" i="5"/>
  <c r="DH492" i="5"/>
  <c r="DH493" i="5"/>
  <c r="DH494" i="5"/>
  <c r="DH495" i="5"/>
  <c r="DH496" i="5"/>
  <c r="DH497" i="5"/>
  <c r="DH498" i="5"/>
  <c r="DH499" i="5"/>
  <c r="DH500" i="5"/>
  <c r="DH501" i="5"/>
  <c r="DH502" i="5"/>
  <c r="DH503" i="5"/>
  <c r="DH504" i="5"/>
  <c r="DH505" i="5"/>
  <c r="DH506" i="5"/>
  <c r="DH507" i="5"/>
  <c r="DH508" i="5"/>
  <c r="DH509" i="5"/>
  <c r="DH510" i="5"/>
  <c r="DH511" i="5"/>
  <c r="DH512" i="5"/>
  <c r="DH513" i="5"/>
  <c r="DH514" i="5"/>
  <c r="DH515" i="5"/>
  <c r="DH516" i="5"/>
  <c r="DH517" i="5"/>
  <c r="DH518" i="5"/>
  <c r="DH519" i="5"/>
  <c r="DH520" i="5"/>
  <c r="DH521" i="5"/>
  <c r="DH522" i="5"/>
  <c r="DH523" i="5"/>
  <c r="DH524" i="5"/>
  <c r="DH525" i="5"/>
  <c r="DH526" i="5"/>
  <c r="DH527" i="5"/>
  <c r="DH528" i="5"/>
  <c r="DH529" i="5"/>
  <c r="DH530" i="5"/>
  <c r="DH531" i="5"/>
  <c r="DH532" i="5"/>
  <c r="DH533" i="5"/>
  <c r="DH534" i="5"/>
  <c r="DH535" i="5"/>
  <c r="DH536" i="5"/>
  <c r="DH537" i="5"/>
  <c r="DH538" i="5"/>
  <c r="DH539" i="5"/>
  <c r="DH540" i="5"/>
  <c r="DH541" i="5"/>
  <c r="DH542" i="5"/>
  <c r="DH543" i="5"/>
  <c r="DH544" i="5"/>
  <c r="DH545" i="5"/>
  <c r="DH546" i="5"/>
  <c r="DH547" i="5"/>
  <c r="DH548" i="5"/>
  <c r="DH549" i="5"/>
  <c r="DH550" i="5"/>
  <c r="DH551" i="5"/>
  <c r="DH552" i="5"/>
  <c r="DH553" i="5"/>
  <c r="DH554" i="5"/>
  <c r="DH555" i="5"/>
  <c r="DH556" i="5"/>
  <c r="DH557" i="5"/>
  <c r="DH558" i="5"/>
  <c r="DH559" i="5"/>
  <c r="DH560" i="5"/>
  <c r="DH561" i="5"/>
  <c r="DH562" i="5"/>
  <c r="DH563" i="5"/>
  <c r="DH564" i="5"/>
  <c r="DH565" i="5"/>
  <c r="DH566" i="5"/>
  <c r="DH567" i="5"/>
  <c r="DH568" i="5"/>
  <c r="DH569" i="5"/>
  <c r="DH570" i="5"/>
  <c r="DH571" i="5"/>
  <c r="DH572" i="5"/>
  <c r="DH573" i="5"/>
  <c r="DH574" i="5"/>
  <c r="DH575" i="5"/>
  <c r="DH576" i="5"/>
  <c r="DH577" i="5"/>
  <c r="DH578" i="5"/>
  <c r="DH579" i="5"/>
  <c r="DH580" i="5"/>
  <c r="DH581" i="5"/>
  <c r="DH582" i="5"/>
  <c r="DH583" i="5"/>
  <c r="DH584" i="5"/>
  <c r="DH585" i="5"/>
  <c r="DH586" i="5"/>
  <c r="DH587" i="5"/>
  <c r="DH588" i="5"/>
  <c r="DH589" i="5"/>
  <c r="DH590" i="5"/>
  <c r="DH591" i="5"/>
  <c r="DH592" i="5"/>
  <c r="DH593" i="5"/>
  <c r="DH594" i="5"/>
  <c r="DH595" i="5"/>
  <c r="DH596" i="5"/>
  <c r="DH597" i="5"/>
  <c r="DH598" i="5"/>
  <c r="DH599" i="5"/>
  <c r="DH600" i="5"/>
  <c r="DH601" i="5"/>
  <c r="DH602" i="5"/>
  <c r="DH603" i="5"/>
  <c r="DH604" i="5"/>
  <c r="DH605" i="5"/>
  <c r="DH606" i="5"/>
  <c r="DH607" i="5"/>
  <c r="DH608" i="5"/>
  <c r="DH609" i="5"/>
  <c r="DH610" i="5"/>
  <c r="DH611" i="5"/>
  <c r="DH612" i="5"/>
  <c r="DH613" i="5"/>
  <c r="DH614" i="5"/>
  <c r="DH615" i="5"/>
  <c r="DH616" i="5"/>
  <c r="DH617" i="5"/>
  <c r="DH618" i="5"/>
  <c r="DH619" i="5"/>
  <c r="DH620" i="5"/>
  <c r="DH621" i="5"/>
  <c r="DH622" i="5"/>
  <c r="DH623" i="5"/>
  <c r="DH624" i="5"/>
  <c r="DH625" i="5"/>
  <c r="DH626" i="5"/>
  <c r="DH627" i="5"/>
  <c r="DH628" i="5"/>
  <c r="DH629" i="5"/>
  <c r="DH630" i="5"/>
  <c r="DH631" i="5"/>
  <c r="DH632" i="5"/>
  <c r="DH633" i="5"/>
  <c r="DH634" i="5"/>
  <c r="DH635" i="5"/>
  <c r="DH636" i="5"/>
  <c r="DH637" i="5"/>
  <c r="DH638" i="5"/>
  <c r="DH639" i="5"/>
  <c r="DH640" i="5"/>
  <c r="DH641" i="5"/>
  <c r="DH642" i="5"/>
  <c r="DH643" i="5"/>
  <c r="DH644" i="5"/>
  <c r="DH645" i="5"/>
  <c r="DH646" i="5"/>
  <c r="DH647" i="5"/>
  <c r="DH648" i="5"/>
  <c r="DH649" i="5"/>
  <c r="DH650" i="5"/>
  <c r="DH651" i="5"/>
  <c r="DH652" i="5"/>
  <c r="DH653" i="5"/>
  <c r="DH654" i="5"/>
  <c r="DH655" i="5"/>
  <c r="DH656" i="5"/>
  <c r="DH657" i="5"/>
  <c r="DH658" i="5"/>
  <c r="DH659" i="5"/>
  <c r="DH660" i="5"/>
  <c r="DH661" i="5"/>
  <c r="DH662" i="5"/>
  <c r="DH663" i="5"/>
  <c r="DH664" i="5"/>
  <c r="DH665" i="5"/>
  <c r="DH666" i="5"/>
  <c r="DH667" i="5"/>
  <c r="DH668" i="5"/>
  <c r="DH669" i="5"/>
  <c r="DH670" i="5"/>
  <c r="DH671" i="5"/>
  <c r="DH672" i="5"/>
  <c r="DH673" i="5"/>
  <c r="DH674" i="5"/>
  <c r="DH675" i="5"/>
  <c r="DH676" i="5"/>
  <c r="DH677" i="5"/>
  <c r="DH678" i="5"/>
  <c r="DH679" i="5"/>
  <c r="DH680" i="5"/>
  <c r="DH681" i="5"/>
  <c r="DH682" i="5"/>
  <c r="DH683" i="5"/>
  <c r="DH684" i="5"/>
  <c r="DH685" i="5"/>
  <c r="DH686" i="5"/>
  <c r="DH687" i="5"/>
  <c r="DH688" i="5"/>
  <c r="DH689" i="5"/>
  <c r="DH690" i="5"/>
  <c r="DH691" i="5"/>
  <c r="DH692" i="5"/>
  <c r="DH693" i="5"/>
  <c r="DH694" i="5"/>
  <c r="DH695" i="5"/>
  <c r="DH696" i="5"/>
  <c r="DH697" i="5"/>
  <c r="DH698" i="5"/>
  <c r="DH699" i="5"/>
  <c r="DH700" i="5"/>
  <c r="DH701" i="5"/>
  <c r="DH702" i="5"/>
  <c r="DH703" i="5"/>
  <c r="DH704" i="5"/>
  <c r="DH705" i="5"/>
  <c r="DH706" i="5"/>
  <c r="DH707" i="5"/>
  <c r="DH708" i="5"/>
  <c r="DH709" i="5"/>
  <c r="DH710" i="5"/>
  <c r="DH711" i="5"/>
  <c r="DH712" i="5"/>
  <c r="DH713" i="5"/>
  <c r="DH714" i="5"/>
  <c r="DH715" i="5"/>
  <c r="DH716" i="5"/>
  <c r="DH717" i="5"/>
  <c r="DH718" i="5"/>
  <c r="DH719" i="5"/>
  <c r="DH720" i="5"/>
  <c r="DH721" i="5"/>
  <c r="DH722" i="5"/>
  <c r="DH723" i="5"/>
  <c r="DH724" i="5"/>
  <c r="DH725" i="5"/>
  <c r="DH726" i="5"/>
  <c r="DH727" i="5"/>
  <c r="DH728" i="5"/>
  <c r="DH729" i="5"/>
  <c r="DH730" i="5"/>
  <c r="DH731" i="5"/>
  <c r="DH732" i="5"/>
  <c r="DH733" i="5"/>
  <c r="DH734" i="5"/>
  <c r="DH735" i="5"/>
  <c r="DH736" i="5"/>
  <c r="DH737" i="5"/>
  <c r="DH738" i="5"/>
  <c r="DH739" i="5"/>
  <c r="DH740" i="5"/>
  <c r="DH741" i="5"/>
  <c r="DH742" i="5"/>
  <c r="DH743" i="5"/>
  <c r="DH744" i="5"/>
  <c r="DH745" i="5"/>
  <c r="DH746" i="5"/>
  <c r="DH747" i="5"/>
  <c r="DH748" i="5"/>
  <c r="DH749" i="5"/>
  <c r="DH750" i="5"/>
  <c r="DH751" i="5"/>
  <c r="DH752" i="5"/>
  <c r="DH753" i="5"/>
  <c r="DH754" i="5"/>
  <c r="DH755" i="5"/>
  <c r="DH756" i="5"/>
  <c r="DH757" i="5"/>
  <c r="DH758" i="5"/>
  <c r="DH759" i="5"/>
  <c r="DH760" i="5"/>
  <c r="DH761" i="5"/>
  <c r="DH762" i="5"/>
  <c r="DH763" i="5"/>
  <c r="DH764" i="5"/>
  <c r="DH765" i="5"/>
  <c r="DH766" i="5"/>
  <c r="DH767" i="5"/>
  <c r="DH768" i="5"/>
  <c r="DH769" i="5"/>
  <c r="DH770" i="5"/>
  <c r="DH771" i="5"/>
  <c r="DH772" i="5"/>
  <c r="DH773" i="5"/>
  <c r="DH774" i="5"/>
  <c r="DH775" i="5"/>
  <c r="DH776" i="5"/>
  <c r="DH777" i="5"/>
  <c r="DH778" i="5"/>
  <c r="DH779" i="5"/>
  <c r="DH780" i="5"/>
  <c r="DH781" i="5"/>
  <c r="DH782" i="5"/>
  <c r="DH783" i="5"/>
  <c r="DH784" i="5"/>
  <c r="DH785" i="5"/>
  <c r="DH786" i="5"/>
  <c r="DH787" i="5"/>
  <c r="DH788" i="5"/>
  <c r="DH789" i="5"/>
  <c r="DH790" i="5"/>
  <c r="DH791" i="5"/>
  <c r="DH792" i="5"/>
  <c r="DH793" i="5"/>
  <c r="DH794" i="5"/>
  <c r="DH795" i="5"/>
  <c r="DH796" i="5"/>
  <c r="DH797" i="5"/>
  <c r="DH798" i="5"/>
  <c r="DH799" i="5"/>
  <c r="DH800" i="5"/>
  <c r="DH801" i="5"/>
  <c r="DH802" i="5"/>
  <c r="DH803" i="5"/>
  <c r="DH804" i="5"/>
  <c r="DH805" i="5"/>
  <c r="DH806" i="5"/>
  <c r="DH807" i="5"/>
  <c r="DH808" i="5"/>
  <c r="DH809" i="5"/>
  <c r="DH810" i="5"/>
  <c r="DH811" i="5"/>
  <c r="DH812" i="5"/>
  <c r="DH813" i="5"/>
  <c r="DH814" i="5"/>
  <c r="DH815" i="5"/>
  <c r="DH816" i="5"/>
  <c r="DH817" i="5"/>
  <c r="DH818" i="5"/>
  <c r="DH819" i="5"/>
  <c r="DH820" i="5"/>
  <c r="DH821" i="5"/>
  <c r="DH822" i="5"/>
  <c r="DH823" i="5"/>
  <c r="DH824" i="5"/>
  <c r="DH825" i="5"/>
  <c r="DH826" i="5"/>
  <c r="DH827" i="5"/>
  <c r="DH828" i="5"/>
  <c r="DH829" i="5"/>
  <c r="DH830" i="5"/>
  <c r="DH831" i="5"/>
  <c r="DH832" i="5"/>
  <c r="DH833" i="5"/>
  <c r="DH834" i="5"/>
  <c r="DH835" i="5"/>
  <c r="DH836" i="5"/>
  <c r="DH837" i="5"/>
  <c r="DH838" i="5"/>
  <c r="DH839" i="5"/>
  <c r="DH840" i="5"/>
  <c r="DH841" i="5"/>
  <c r="DH842" i="5"/>
  <c r="DH843" i="5"/>
  <c r="DH844" i="5"/>
  <c r="DH845" i="5"/>
  <c r="DH846" i="5"/>
  <c r="DH847" i="5"/>
  <c r="DH848" i="5"/>
  <c r="DH849" i="5"/>
  <c r="DH850" i="5"/>
  <c r="DH851" i="5"/>
  <c r="DH852" i="5"/>
  <c r="DH853" i="5"/>
  <c r="DH854" i="5"/>
  <c r="DH855" i="5"/>
  <c r="DH856" i="5"/>
  <c r="DH857" i="5"/>
  <c r="DH858" i="5"/>
  <c r="DH859" i="5"/>
  <c r="DH860" i="5"/>
  <c r="DH861" i="5"/>
  <c r="DH862" i="5"/>
  <c r="DH863" i="5"/>
  <c r="DH864" i="5"/>
  <c r="DH865" i="5"/>
  <c r="DH866" i="5"/>
  <c r="DH867" i="5"/>
  <c r="DH868" i="5"/>
  <c r="DH869" i="5"/>
  <c r="DH870" i="5"/>
  <c r="DH871" i="5"/>
  <c r="DH872" i="5"/>
  <c r="DH873" i="5"/>
  <c r="DH874" i="5"/>
  <c r="DH875" i="5"/>
  <c r="DH876" i="5"/>
  <c r="DH877" i="5"/>
  <c r="DH878" i="5"/>
  <c r="DH879" i="5"/>
  <c r="DH880" i="5"/>
  <c r="DH881" i="5"/>
  <c r="DH486" i="5"/>
  <c r="CY870" i="5"/>
  <c r="CY871" i="5"/>
  <c r="CY872" i="5"/>
  <c r="CY873" i="5"/>
  <c r="CY874" i="5"/>
  <c r="CY875" i="5"/>
  <c r="CY876" i="5"/>
  <c r="CY877" i="5"/>
  <c r="CY878" i="5"/>
  <c r="CY879" i="5"/>
  <c r="CY880" i="5"/>
  <c r="CY881" i="5"/>
  <c r="CY858" i="5"/>
  <c r="CY859" i="5"/>
  <c r="CY860" i="5"/>
  <c r="CY861" i="5"/>
  <c r="CY862" i="5"/>
  <c r="CY863" i="5"/>
  <c r="CY864" i="5"/>
  <c r="CY865" i="5"/>
  <c r="CY866" i="5"/>
  <c r="CY867" i="5"/>
  <c r="CY868" i="5"/>
  <c r="CY869" i="5"/>
  <c r="CY846" i="5"/>
  <c r="CY847" i="5"/>
  <c r="CY848" i="5"/>
  <c r="CY849" i="5"/>
  <c r="CY850" i="5"/>
  <c r="CY851" i="5"/>
  <c r="CY852" i="5"/>
  <c r="CY853" i="5"/>
  <c r="CY854" i="5"/>
  <c r="CY855" i="5"/>
  <c r="CY856" i="5"/>
  <c r="CY857" i="5"/>
  <c r="CY834" i="5"/>
  <c r="CY835" i="5"/>
  <c r="CY836" i="5"/>
  <c r="CY837" i="5"/>
  <c r="CY838" i="5"/>
  <c r="CY839" i="5"/>
  <c r="CY840" i="5"/>
  <c r="CY841" i="5"/>
  <c r="CY842" i="5"/>
  <c r="CY843" i="5"/>
  <c r="CY844" i="5"/>
  <c r="CY845" i="5"/>
  <c r="CY822" i="5"/>
  <c r="CY823" i="5"/>
  <c r="CY824" i="5"/>
  <c r="CY825" i="5"/>
  <c r="CY826" i="5"/>
  <c r="CY827" i="5"/>
  <c r="CY828" i="5"/>
  <c r="CY829" i="5"/>
  <c r="CY830" i="5"/>
  <c r="CY831" i="5"/>
  <c r="CY832" i="5"/>
  <c r="CY833" i="5"/>
  <c r="CY810" i="5"/>
  <c r="CY811" i="5"/>
  <c r="CY812" i="5"/>
  <c r="CY813" i="5"/>
  <c r="CY814" i="5"/>
  <c r="CY815" i="5"/>
  <c r="CY816" i="5"/>
  <c r="CY817" i="5"/>
  <c r="CY818" i="5"/>
  <c r="CY819" i="5"/>
  <c r="CY820" i="5"/>
  <c r="CY821" i="5"/>
  <c r="CY798" i="5"/>
  <c r="CY799" i="5"/>
  <c r="CY800" i="5"/>
  <c r="CY801" i="5"/>
  <c r="CY802" i="5"/>
  <c r="CY803" i="5"/>
  <c r="CY804" i="5"/>
  <c r="CY805" i="5"/>
  <c r="CY806" i="5"/>
  <c r="CY807" i="5"/>
  <c r="CY808" i="5"/>
  <c r="CY809" i="5"/>
  <c r="CY786" i="5"/>
  <c r="CY787" i="5"/>
  <c r="CY788" i="5"/>
  <c r="CY789" i="5"/>
  <c r="CY790" i="5"/>
  <c r="CY791" i="5"/>
  <c r="CY792" i="5"/>
  <c r="CY793" i="5"/>
  <c r="CY794" i="5"/>
  <c r="CY795" i="5"/>
  <c r="CY796" i="5"/>
  <c r="CY797" i="5"/>
  <c r="CY774" i="5"/>
  <c r="CY775" i="5"/>
  <c r="CY776" i="5"/>
  <c r="CY777" i="5"/>
  <c r="CY778" i="5"/>
  <c r="CY779" i="5"/>
  <c r="CY780" i="5"/>
  <c r="CY781" i="5"/>
  <c r="CY782" i="5"/>
  <c r="CY783" i="5"/>
  <c r="CY784" i="5"/>
  <c r="CY785" i="5"/>
  <c r="CY762" i="5"/>
  <c r="CY763" i="5"/>
  <c r="CY764" i="5"/>
  <c r="CY765" i="5"/>
  <c r="CY766" i="5"/>
  <c r="CY767" i="5"/>
  <c r="CY768" i="5"/>
  <c r="CY769" i="5"/>
  <c r="CY770" i="5"/>
  <c r="CY771" i="5"/>
  <c r="CY772" i="5"/>
  <c r="CY773" i="5"/>
  <c r="CY750" i="5"/>
  <c r="CY751" i="5"/>
  <c r="CY752" i="5"/>
  <c r="CY753" i="5"/>
  <c r="CY754" i="5"/>
  <c r="CY755" i="5"/>
  <c r="CY756" i="5"/>
  <c r="CY757" i="5"/>
  <c r="CY758" i="5"/>
  <c r="CY759" i="5"/>
  <c r="CY760" i="5"/>
  <c r="CY761" i="5"/>
  <c r="CY738" i="5"/>
  <c r="CY739" i="5"/>
  <c r="CY740" i="5"/>
  <c r="CY741" i="5"/>
  <c r="CY742" i="5"/>
  <c r="CY743" i="5"/>
  <c r="CY744" i="5"/>
  <c r="CY745" i="5"/>
  <c r="CY746" i="5"/>
  <c r="CY747" i="5"/>
  <c r="CY748" i="5"/>
  <c r="CY749" i="5"/>
  <c r="CY726" i="5"/>
  <c r="CY727" i="5"/>
  <c r="CY728" i="5"/>
  <c r="CY729" i="5"/>
  <c r="CY730" i="5"/>
  <c r="CY731" i="5"/>
  <c r="CY732" i="5"/>
  <c r="CY733" i="5"/>
  <c r="CY734" i="5"/>
  <c r="CY735" i="5"/>
  <c r="CY736" i="5"/>
  <c r="CY737" i="5"/>
  <c r="CY714" i="5"/>
  <c r="CY715" i="5"/>
  <c r="CY716" i="5"/>
  <c r="CY717" i="5"/>
  <c r="CY718" i="5"/>
  <c r="CY719" i="5"/>
  <c r="CY720" i="5"/>
  <c r="CY721" i="5"/>
  <c r="CY722" i="5"/>
  <c r="CY723" i="5"/>
  <c r="CY724" i="5"/>
  <c r="CY725" i="5"/>
  <c r="CY702" i="5"/>
  <c r="CY703" i="5"/>
  <c r="CY704" i="5"/>
  <c r="CY705" i="5"/>
  <c r="CY706" i="5"/>
  <c r="CY707" i="5"/>
  <c r="CY708" i="5"/>
  <c r="CY709" i="5"/>
  <c r="CY710" i="5"/>
  <c r="CY711" i="5"/>
  <c r="CY712" i="5"/>
  <c r="CY713" i="5"/>
  <c r="CY690" i="5"/>
  <c r="CY691" i="5"/>
  <c r="CY692" i="5"/>
  <c r="CY693" i="5"/>
  <c r="CY694" i="5"/>
  <c r="CY695" i="5"/>
  <c r="CY696" i="5"/>
  <c r="CY697" i="5"/>
  <c r="CY698" i="5"/>
  <c r="CY699" i="5"/>
  <c r="CY700" i="5"/>
  <c r="CY701" i="5"/>
  <c r="CY678" i="5"/>
  <c r="CY679" i="5"/>
  <c r="CY680" i="5"/>
  <c r="CY681" i="5"/>
  <c r="CY682" i="5"/>
  <c r="CY683" i="5"/>
  <c r="CY684" i="5"/>
  <c r="CY685" i="5"/>
  <c r="CY686" i="5"/>
  <c r="CY687" i="5"/>
  <c r="CY688" i="5"/>
  <c r="CY689" i="5"/>
  <c r="CY666" i="5"/>
  <c r="CY667" i="5"/>
  <c r="CY668" i="5"/>
  <c r="CY669" i="5"/>
  <c r="CY670" i="5"/>
  <c r="CY671" i="5"/>
  <c r="CY672" i="5"/>
  <c r="CY673" i="5"/>
  <c r="CY674" i="5"/>
  <c r="CY675" i="5"/>
  <c r="CY676" i="5"/>
  <c r="CY677" i="5"/>
  <c r="CY654" i="5"/>
  <c r="CY655" i="5"/>
  <c r="CY656" i="5"/>
  <c r="CY657" i="5"/>
  <c r="CY658" i="5"/>
  <c r="CY659" i="5"/>
  <c r="CY660" i="5"/>
  <c r="CY661" i="5"/>
  <c r="CY662" i="5"/>
  <c r="CY663" i="5"/>
  <c r="CY664" i="5"/>
  <c r="CY665" i="5"/>
  <c r="CY642" i="5"/>
  <c r="CY643" i="5"/>
  <c r="CY644" i="5"/>
  <c r="CY645" i="5"/>
  <c r="CY646" i="5"/>
  <c r="CY647" i="5"/>
  <c r="CY648" i="5"/>
  <c r="CY649" i="5"/>
  <c r="CY650" i="5"/>
  <c r="CY651" i="5"/>
  <c r="CY652" i="5"/>
  <c r="CY653" i="5"/>
  <c r="CY630" i="5"/>
  <c r="CY631" i="5"/>
  <c r="CY632" i="5"/>
  <c r="CY633" i="5"/>
  <c r="CY634" i="5"/>
  <c r="CY635" i="5"/>
  <c r="CY636" i="5"/>
  <c r="CY637" i="5"/>
  <c r="CY638" i="5"/>
  <c r="CY639" i="5"/>
  <c r="CY640" i="5"/>
  <c r="CY641" i="5"/>
  <c r="CY618" i="5"/>
  <c r="CY619" i="5"/>
  <c r="CY620" i="5"/>
  <c r="CY621" i="5"/>
  <c r="CY622" i="5"/>
  <c r="CY623" i="5"/>
  <c r="CY624" i="5"/>
  <c r="CY625" i="5"/>
  <c r="CY626" i="5"/>
  <c r="CY627" i="5"/>
  <c r="CY628" i="5"/>
  <c r="CY629" i="5"/>
  <c r="CY606" i="5"/>
  <c r="CY607" i="5"/>
  <c r="CY608" i="5"/>
  <c r="CY609" i="5"/>
  <c r="CY610" i="5"/>
  <c r="CY611" i="5"/>
  <c r="CY612" i="5"/>
  <c r="CY613" i="5"/>
  <c r="CY614" i="5"/>
  <c r="CY615" i="5"/>
  <c r="CY616" i="5"/>
  <c r="CY617" i="5"/>
  <c r="CY594" i="5"/>
  <c r="CY595" i="5"/>
  <c r="CY596" i="5"/>
  <c r="CY597" i="5"/>
  <c r="CY598" i="5"/>
  <c r="CY599" i="5"/>
  <c r="CY600" i="5"/>
  <c r="CY601" i="5"/>
  <c r="CY602" i="5"/>
  <c r="CY603" i="5"/>
  <c r="CY604" i="5"/>
  <c r="CY605" i="5"/>
  <c r="CY582" i="5"/>
  <c r="CY583" i="5"/>
  <c r="CY584" i="5"/>
  <c r="CY585" i="5"/>
  <c r="CY586" i="5"/>
  <c r="CY587" i="5"/>
  <c r="CY588" i="5"/>
  <c r="CY589" i="5"/>
  <c r="CY590" i="5"/>
  <c r="CY591" i="5"/>
  <c r="CY592" i="5"/>
  <c r="CY593" i="5"/>
  <c r="CY570" i="5"/>
  <c r="CY571" i="5"/>
  <c r="CY572" i="5"/>
  <c r="CY573" i="5"/>
  <c r="CY574" i="5"/>
  <c r="CY575" i="5"/>
  <c r="CY576" i="5"/>
  <c r="CY577" i="5"/>
  <c r="CY578" i="5"/>
  <c r="CY579" i="5"/>
  <c r="CY580" i="5"/>
  <c r="CY581" i="5"/>
  <c r="CY558" i="5"/>
  <c r="CY559" i="5"/>
  <c r="CY560" i="5"/>
  <c r="CY561" i="5"/>
  <c r="CY562" i="5"/>
  <c r="CY563" i="5"/>
  <c r="CY564" i="5"/>
  <c r="CY565" i="5"/>
  <c r="CY566" i="5"/>
  <c r="CY567" i="5"/>
  <c r="CY568" i="5"/>
  <c r="CY569" i="5"/>
  <c r="CY546" i="5"/>
  <c r="CY547" i="5"/>
  <c r="CY548" i="5"/>
  <c r="CY549" i="5"/>
  <c r="CY550" i="5"/>
  <c r="CY551" i="5"/>
  <c r="CY552" i="5"/>
  <c r="CY553" i="5"/>
  <c r="CY554" i="5"/>
  <c r="CY555" i="5"/>
  <c r="CY556" i="5"/>
  <c r="CY557" i="5"/>
  <c r="CY534" i="5"/>
  <c r="CY535" i="5"/>
  <c r="CY536" i="5"/>
  <c r="CY537" i="5"/>
  <c r="CY538" i="5"/>
  <c r="CY539" i="5"/>
  <c r="CY540" i="5"/>
  <c r="CY541" i="5"/>
  <c r="CY542" i="5"/>
  <c r="CY543" i="5"/>
  <c r="CY544" i="5"/>
  <c r="CY545" i="5"/>
  <c r="CY522" i="5"/>
  <c r="CY523" i="5"/>
  <c r="CY524" i="5"/>
  <c r="CY525" i="5"/>
  <c r="CY526" i="5"/>
  <c r="CY527" i="5"/>
  <c r="CY528" i="5"/>
  <c r="CY529" i="5"/>
  <c r="CY530" i="5"/>
  <c r="CY531" i="5"/>
  <c r="CY532" i="5"/>
  <c r="CY533" i="5"/>
  <c r="CY510" i="5"/>
  <c r="CY511" i="5"/>
  <c r="CY512" i="5"/>
  <c r="CY513" i="5"/>
  <c r="CY514" i="5"/>
  <c r="CY515" i="5"/>
  <c r="CY516" i="5"/>
  <c r="CY517" i="5"/>
  <c r="CY518" i="5"/>
  <c r="CY519" i="5"/>
  <c r="CY520" i="5"/>
  <c r="CY521" i="5"/>
  <c r="CY498" i="5"/>
  <c r="CY499" i="5"/>
  <c r="CY500" i="5"/>
  <c r="CY501" i="5"/>
  <c r="CY502" i="5"/>
  <c r="CY503" i="5"/>
  <c r="CY504" i="5"/>
  <c r="CY505" i="5"/>
  <c r="CY506" i="5"/>
  <c r="CY507" i="5"/>
  <c r="CY508" i="5"/>
  <c r="CY509" i="5"/>
  <c r="CY487" i="5"/>
  <c r="CY488" i="5"/>
  <c r="CY489" i="5"/>
  <c r="CY490" i="5"/>
  <c r="CY491" i="5"/>
  <c r="CY492" i="5"/>
  <c r="CY493" i="5"/>
  <c r="CY494" i="5"/>
  <c r="CY495" i="5"/>
  <c r="CY496" i="5"/>
  <c r="CY497" i="5"/>
  <c r="CY486" i="5"/>
  <c r="CP870" i="5"/>
  <c r="CP871" i="5"/>
  <c r="CP872" i="5"/>
  <c r="CP873" i="5"/>
  <c r="CP874" i="5"/>
  <c r="CP875" i="5"/>
  <c r="CP876" i="5"/>
  <c r="CP877" i="5"/>
  <c r="CP878" i="5"/>
  <c r="CP879" i="5"/>
  <c r="CP880" i="5"/>
  <c r="CP881" i="5"/>
  <c r="CP858" i="5"/>
  <c r="CP859" i="5"/>
  <c r="CP860" i="5"/>
  <c r="CP861" i="5"/>
  <c r="CP862" i="5"/>
  <c r="CP863" i="5"/>
  <c r="CP864" i="5"/>
  <c r="CP865" i="5"/>
  <c r="CP866" i="5"/>
  <c r="CP867" i="5"/>
  <c r="CP868" i="5"/>
  <c r="CP869" i="5"/>
  <c r="CP846" i="5"/>
  <c r="CP847" i="5"/>
  <c r="CP848" i="5"/>
  <c r="CP849" i="5"/>
  <c r="CP850" i="5"/>
  <c r="CP851" i="5"/>
  <c r="CP852" i="5"/>
  <c r="CP853" i="5"/>
  <c r="CP854" i="5"/>
  <c r="CP855" i="5"/>
  <c r="CP856" i="5"/>
  <c r="CP857" i="5"/>
  <c r="CP834" i="5"/>
  <c r="CP835" i="5"/>
  <c r="CP836" i="5"/>
  <c r="CP837" i="5"/>
  <c r="CP838" i="5"/>
  <c r="CP839" i="5"/>
  <c r="CP840" i="5"/>
  <c r="CP841" i="5"/>
  <c r="CP842" i="5"/>
  <c r="CP843" i="5"/>
  <c r="CP844" i="5"/>
  <c r="CP845" i="5"/>
  <c r="CP822" i="5"/>
  <c r="CP823" i="5"/>
  <c r="CP824" i="5"/>
  <c r="CP825" i="5"/>
  <c r="CP826" i="5"/>
  <c r="CP827" i="5"/>
  <c r="CP828" i="5"/>
  <c r="CP829" i="5"/>
  <c r="CP830" i="5"/>
  <c r="CP831" i="5"/>
  <c r="CP832" i="5"/>
  <c r="CP833" i="5"/>
  <c r="CP810" i="5"/>
  <c r="CP811" i="5"/>
  <c r="CP812" i="5"/>
  <c r="CP813" i="5"/>
  <c r="CP814" i="5"/>
  <c r="CP815" i="5"/>
  <c r="CP816" i="5"/>
  <c r="CP817" i="5"/>
  <c r="CP818" i="5"/>
  <c r="CP819" i="5"/>
  <c r="CP820" i="5"/>
  <c r="CP821" i="5"/>
  <c r="CP798" i="5"/>
  <c r="CP799" i="5"/>
  <c r="CP800" i="5"/>
  <c r="CP801" i="5"/>
  <c r="CP802" i="5"/>
  <c r="CP803" i="5"/>
  <c r="CP804" i="5"/>
  <c r="CP805" i="5"/>
  <c r="CP806" i="5"/>
  <c r="CP807" i="5"/>
  <c r="CP808" i="5"/>
  <c r="CP809" i="5"/>
  <c r="CP786" i="5"/>
  <c r="CP787" i="5"/>
  <c r="CP788" i="5"/>
  <c r="CP789" i="5"/>
  <c r="CP790" i="5"/>
  <c r="CP791" i="5"/>
  <c r="CP792" i="5"/>
  <c r="CP793" i="5"/>
  <c r="CP794" i="5"/>
  <c r="CP795" i="5"/>
  <c r="CP796" i="5"/>
  <c r="CP797" i="5"/>
  <c r="CP774" i="5"/>
  <c r="CP775" i="5"/>
  <c r="CP776" i="5"/>
  <c r="CP777" i="5"/>
  <c r="CP778" i="5"/>
  <c r="CP779" i="5"/>
  <c r="CP780" i="5"/>
  <c r="CP781" i="5"/>
  <c r="CP782" i="5"/>
  <c r="CP783" i="5"/>
  <c r="CP784" i="5"/>
  <c r="CP785" i="5"/>
  <c r="CP762" i="5"/>
  <c r="CP763" i="5"/>
  <c r="CP764" i="5"/>
  <c r="CP765" i="5"/>
  <c r="CP766" i="5"/>
  <c r="CP767" i="5"/>
  <c r="CP768" i="5"/>
  <c r="CP769" i="5"/>
  <c r="CP770" i="5"/>
  <c r="CP771" i="5"/>
  <c r="CP772" i="5"/>
  <c r="CP773" i="5"/>
  <c r="CP750" i="5"/>
  <c r="CP751" i="5"/>
  <c r="CP752" i="5"/>
  <c r="CP753" i="5"/>
  <c r="CP754" i="5"/>
  <c r="CP755" i="5"/>
  <c r="CP756" i="5"/>
  <c r="CP757" i="5"/>
  <c r="CP758" i="5"/>
  <c r="CP759" i="5"/>
  <c r="CP760" i="5"/>
  <c r="CP761" i="5"/>
  <c r="CP738" i="5"/>
  <c r="CP739" i="5"/>
  <c r="CP740" i="5"/>
  <c r="CP741" i="5"/>
  <c r="CP742" i="5"/>
  <c r="CP743" i="5"/>
  <c r="CP744" i="5"/>
  <c r="CP745" i="5"/>
  <c r="CP746" i="5"/>
  <c r="CP747" i="5"/>
  <c r="CP748" i="5"/>
  <c r="CP749" i="5"/>
  <c r="CP726" i="5"/>
  <c r="CP727" i="5"/>
  <c r="CP728" i="5"/>
  <c r="CP729" i="5"/>
  <c r="CP730" i="5"/>
  <c r="CP731" i="5"/>
  <c r="CP732" i="5"/>
  <c r="CP733" i="5"/>
  <c r="CP734" i="5"/>
  <c r="CP735" i="5"/>
  <c r="CP736" i="5"/>
  <c r="CP737" i="5"/>
  <c r="CP714" i="5"/>
  <c r="CP715" i="5"/>
  <c r="CP716" i="5"/>
  <c r="CP717" i="5"/>
  <c r="CP718" i="5"/>
  <c r="CP719" i="5"/>
  <c r="CP720" i="5"/>
  <c r="CP721" i="5"/>
  <c r="CP722" i="5"/>
  <c r="CP723" i="5"/>
  <c r="CP724" i="5"/>
  <c r="CP725" i="5"/>
  <c r="CP702" i="5"/>
  <c r="CP703" i="5"/>
  <c r="CP704" i="5"/>
  <c r="CP705" i="5"/>
  <c r="CP706" i="5"/>
  <c r="CP707" i="5"/>
  <c r="CP708" i="5"/>
  <c r="CP709" i="5"/>
  <c r="CP710" i="5"/>
  <c r="CP711" i="5"/>
  <c r="CP712" i="5"/>
  <c r="CP713" i="5"/>
  <c r="CP701" i="5"/>
  <c r="CP690" i="5"/>
  <c r="CP691" i="5"/>
  <c r="CP692" i="5"/>
  <c r="CP693" i="5"/>
  <c r="CP694" i="5"/>
  <c r="CP695" i="5"/>
  <c r="CP696" i="5"/>
  <c r="CP697" i="5"/>
  <c r="CP698" i="5"/>
  <c r="CP699" i="5"/>
  <c r="CP700" i="5"/>
  <c r="CP678" i="5"/>
  <c r="CP679" i="5"/>
  <c r="CP680" i="5"/>
  <c r="CP681" i="5"/>
  <c r="CP682" i="5"/>
  <c r="CP683" i="5"/>
  <c r="CP684" i="5"/>
  <c r="CP685" i="5"/>
  <c r="CP686" i="5"/>
  <c r="CP687" i="5"/>
  <c r="CP688" i="5"/>
  <c r="CP689" i="5"/>
  <c r="CP666" i="5"/>
  <c r="CP667" i="5"/>
  <c r="CP668" i="5"/>
  <c r="CP669" i="5"/>
  <c r="CP670" i="5"/>
  <c r="CP671" i="5"/>
  <c r="CP672" i="5"/>
  <c r="CP673" i="5"/>
  <c r="CP674" i="5"/>
  <c r="CP675" i="5"/>
  <c r="CP676" i="5"/>
  <c r="CP677" i="5"/>
  <c r="CP654" i="5"/>
  <c r="CP655" i="5"/>
  <c r="CP656" i="5"/>
  <c r="CP657" i="5"/>
  <c r="CP658" i="5"/>
  <c r="CP659" i="5"/>
  <c r="CP660" i="5"/>
  <c r="CP661" i="5"/>
  <c r="CP662" i="5"/>
  <c r="CP663" i="5"/>
  <c r="CP664" i="5"/>
  <c r="CP665" i="5"/>
  <c r="CP653" i="5"/>
  <c r="CP642" i="5"/>
  <c r="CP643" i="5"/>
  <c r="CP644" i="5"/>
  <c r="CP645" i="5"/>
  <c r="CP646" i="5"/>
  <c r="CP647" i="5"/>
  <c r="CP648" i="5"/>
  <c r="CP649" i="5"/>
  <c r="CP650" i="5"/>
  <c r="CP651" i="5"/>
  <c r="CP652" i="5"/>
  <c r="CP630" i="5"/>
  <c r="CP631" i="5"/>
  <c r="CP632" i="5"/>
  <c r="CP633" i="5"/>
  <c r="CP634" i="5"/>
  <c r="CP635" i="5"/>
  <c r="CP636" i="5"/>
  <c r="CP637" i="5"/>
  <c r="CP638" i="5"/>
  <c r="CP639" i="5"/>
  <c r="CP640" i="5"/>
  <c r="CP641" i="5"/>
  <c r="CP618" i="5"/>
  <c r="CP619" i="5"/>
  <c r="CP620" i="5"/>
  <c r="CP621" i="5"/>
  <c r="CP622" i="5"/>
  <c r="CP623" i="5"/>
  <c r="CP624" i="5"/>
  <c r="CP625" i="5"/>
  <c r="CP626" i="5"/>
  <c r="CP627" i="5"/>
  <c r="CP628" i="5"/>
  <c r="CP629" i="5"/>
  <c r="CP606" i="5"/>
  <c r="CP607" i="5"/>
  <c r="CP608" i="5"/>
  <c r="CP609" i="5"/>
  <c r="CP610" i="5"/>
  <c r="CP611" i="5"/>
  <c r="CP612" i="5"/>
  <c r="CP613" i="5"/>
  <c r="CP614" i="5"/>
  <c r="CP615" i="5"/>
  <c r="CP616" i="5"/>
  <c r="CP617" i="5"/>
  <c r="CP594" i="5"/>
  <c r="CP595" i="5"/>
  <c r="CP596" i="5"/>
  <c r="CP597" i="5"/>
  <c r="CP598" i="5"/>
  <c r="CP599" i="5"/>
  <c r="CP600" i="5"/>
  <c r="CP601" i="5"/>
  <c r="CP602" i="5"/>
  <c r="CP603" i="5"/>
  <c r="CP604" i="5"/>
  <c r="CP605" i="5"/>
  <c r="CP582" i="5"/>
  <c r="CP583" i="5"/>
  <c r="CP584" i="5"/>
  <c r="CP585" i="5"/>
  <c r="CP586" i="5"/>
  <c r="CP587" i="5"/>
  <c r="CP588" i="5"/>
  <c r="CP589" i="5"/>
  <c r="CP590" i="5"/>
  <c r="CP591" i="5"/>
  <c r="CP592" i="5"/>
  <c r="CP593" i="5"/>
  <c r="CP570" i="5"/>
  <c r="CP571" i="5"/>
  <c r="CP572" i="5"/>
  <c r="CP573" i="5"/>
  <c r="CP574" i="5"/>
  <c r="CP575" i="5"/>
  <c r="CP576" i="5"/>
  <c r="CP577" i="5"/>
  <c r="CP578" i="5"/>
  <c r="CP579" i="5"/>
  <c r="CP580" i="5"/>
  <c r="CP581" i="5"/>
  <c r="CP558" i="5"/>
  <c r="CP559" i="5"/>
  <c r="CP560" i="5"/>
  <c r="CP561" i="5"/>
  <c r="CP562" i="5"/>
  <c r="CP563" i="5"/>
  <c r="CP564" i="5"/>
  <c r="CP565" i="5"/>
  <c r="CP566" i="5"/>
  <c r="CP567" i="5"/>
  <c r="CP568" i="5"/>
  <c r="CP569" i="5"/>
  <c r="CP546" i="5"/>
  <c r="CP547" i="5"/>
  <c r="CP548" i="5"/>
  <c r="CP549" i="5"/>
  <c r="CP550" i="5"/>
  <c r="CP551" i="5"/>
  <c r="CP552" i="5"/>
  <c r="CP553" i="5"/>
  <c r="CP554" i="5"/>
  <c r="CP555" i="5"/>
  <c r="CP556" i="5"/>
  <c r="CP557" i="5"/>
  <c r="CP534" i="5"/>
  <c r="CP535" i="5"/>
  <c r="CP536" i="5"/>
  <c r="CP537" i="5"/>
  <c r="CP538" i="5"/>
  <c r="CP539" i="5"/>
  <c r="CP540" i="5"/>
  <c r="CP541" i="5"/>
  <c r="CP542" i="5"/>
  <c r="CP543" i="5"/>
  <c r="CP544" i="5"/>
  <c r="CP545" i="5"/>
  <c r="CP522" i="5"/>
  <c r="CP523" i="5"/>
  <c r="CP524" i="5"/>
  <c r="CP525" i="5"/>
  <c r="CP526" i="5"/>
  <c r="CP527" i="5"/>
  <c r="CP528" i="5"/>
  <c r="CP529" i="5"/>
  <c r="CP530" i="5"/>
  <c r="CP531" i="5"/>
  <c r="CP532" i="5"/>
  <c r="CP533" i="5"/>
  <c r="CP510" i="5"/>
  <c r="CP511" i="5"/>
  <c r="CP512" i="5"/>
  <c r="CP513" i="5"/>
  <c r="CP514" i="5"/>
  <c r="CP515" i="5"/>
  <c r="CP516" i="5"/>
  <c r="CP517" i="5"/>
  <c r="CP518" i="5"/>
  <c r="CP519" i="5"/>
  <c r="CP520" i="5"/>
  <c r="CP521" i="5"/>
  <c r="CP498" i="5"/>
  <c r="CP499" i="5"/>
  <c r="CP500" i="5"/>
  <c r="CP501" i="5"/>
  <c r="CP502" i="5"/>
  <c r="CP503" i="5"/>
  <c r="CP504" i="5"/>
  <c r="CP505" i="5"/>
  <c r="CP506" i="5"/>
  <c r="CP507" i="5"/>
  <c r="CP508" i="5"/>
  <c r="CP509" i="5"/>
  <c r="CP487" i="5"/>
  <c r="CP488" i="5"/>
  <c r="CP489" i="5"/>
  <c r="CP490" i="5"/>
  <c r="CP491" i="5"/>
  <c r="CP492" i="5"/>
  <c r="CP493" i="5"/>
  <c r="CP494" i="5"/>
  <c r="CP495" i="5"/>
  <c r="CP496" i="5"/>
  <c r="CP497" i="5"/>
  <c r="CP486" i="5"/>
  <c r="CG870" i="5"/>
  <c r="CG871" i="5"/>
  <c r="CG872" i="5"/>
  <c r="CG873" i="5"/>
  <c r="CG874" i="5"/>
  <c r="CG875" i="5"/>
  <c r="CG876" i="5"/>
  <c r="CG877" i="5"/>
  <c r="CG878" i="5"/>
  <c r="CG879" i="5"/>
  <c r="CG880" i="5"/>
  <c r="CG881" i="5"/>
  <c r="CG858" i="5"/>
  <c r="CG859" i="5"/>
  <c r="CG860" i="5"/>
  <c r="CG861" i="5"/>
  <c r="CG862" i="5"/>
  <c r="CG863" i="5"/>
  <c r="CG864" i="5"/>
  <c r="CG865" i="5"/>
  <c r="CG866" i="5"/>
  <c r="CG867" i="5"/>
  <c r="CG868" i="5"/>
  <c r="CG869" i="5"/>
  <c r="CG846" i="5"/>
  <c r="CG847" i="5"/>
  <c r="CG848" i="5"/>
  <c r="CG849" i="5"/>
  <c r="CG850" i="5"/>
  <c r="CG851" i="5"/>
  <c r="CG852" i="5"/>
  <c r="CG853" i="5"/>
  <c r="CG854" i="5"/>
  <c r="CG855" i="5"/>
  <c r="CG856" i="5"/>
  <c r="CG857" i="5"/>
  <c r="CG834" i="5"/>
  <c r="CG835" i="5"/>
  <c r="CG836" i="5"/>
  <c r="CG837" i="5"/>
  <c r="CG838" i="5"/>
  <c r="CG839" i="5"/>
  <c r="CG840" i="5"/>
  <c r="CG841" i="5"/>
  <c r="CG842" i="5"/>
  <c r="CG843" i="5"/>
  <c r="CG844" i="5"/>
  <c r="CG845" i="5"/>
  <c r="CG822" i="5"/>
  <c r="CG823" i="5"/>
  <c r="CG824" i="5"/>
  <c r="CG825" i="5"/>
  <c r="CG826" i="5"/>
  <c r="CG827" i="5"/>
  <c r="CG828" i="5"/>
  <c r="CG829" i="5"/>
  <c r="CG830" i="5"/>
  <c r="CG831" i="5"/>
  <c r="CG832" i="5"/>
  <c r="CG833" i="5"/>
  <c r="CG810" i="5"/>
  <c r="CG811" i="5"/>
  <c r="CG812" i="5"/>
  <c r="CG813" i="5"/>
  <c r="CG814" i="5"/>
  <c r="CG815" i="5"/>
  <c r="CG816" i="5"/>
  <c r="CG817" i="5"/>
  <c r="CG818" i="5"/>
  <c r="CG819" i="5"/>
  <c r="CG820" i="5"/>
  <c r="CG821" i="5"/>
  <c r="CG798" i="5"/>
  <c r="CG799" i="5"/>
  <c r="CG800" i="5"/>
  <c r="CG801" i="5"/>
  <c r="CG802" i="5"/>
  <c r="CG803" i="5"/>
  <c r="CG804" i="5"/>
  <c r="CG805" i="5"/>
  <c r="CG806" i="5"/>
  <c r="CG807" i="5"/>
  <c r="CG808" i="5"/>
  <c r="CG809" i="5"/>
  <c r="CG786" i="5"/>
  <c r="CG787" i="5"/>
  <c r="CG788" i="5"/>
  <c r="CG789" i="5"/>
  <c r="CG790" i="5"/>
  <c r="CG791" i="5"/>
  <c r="CG792" i="5"/>
  <c r="CG793" i="5"/>
  <c r="CG794" i="5"/>
  <c r="CG795" i="5"/>
  <c r="CG796" i="5"/>
  <c r="CG797" i="5"/>
  <c r="CG774" i="5"/>
  <c r="CG775" i="5"/>
  <c r="CG776" i="5"/>
  <c r="CG777" i="5"/>
  <c r="CG778" i="5"/>
  <c r="CG779" i="5"/>
  <c r="CG780" i="5"/>
  <c r="CG781" i="5"/>
  <c r="CG782" i="5"/>
  <c r="CG783" i="5"/>
  <c r="CG784" i="5"/>
  <c r="CG785" i="5"/>
  <c r="CG762" i="5"/>
  <c r="CG763" i="5"/>
  <c r="CG764" i="5"/>
  <c r="CG765" i="5"/>
  <c r="CG766" i="5"/>
  <c r="CG767" i="5"/>
  <c r="CG768" i="5"/>
  <c r="CG769" i="5"/>
  <c r="CG770" i="5"/>
  <c r="CG771" i="5"/>
  <c r="CG772" i="5"/>
  <c r="CG773" i="5"/>
  <c r="CG750" i="5"/>
  <c r="CG751" i="5"/>
  <c r="CG752" i="5"/>
  <c r="CG753" i="5"/>
  <c r="CG754" i="5"/>
  <c r="CG755" i="5"/>
  <c r="CG756" i="5"/>
  <c r="CG757" i="5"/>
  <c r="CG758" i="5"/>
  <c r="CG759" i="5"/>
  <c r="CG760" i="5"/>
  <c r="CG761" i="5"/>
  <c r="CG738" i="5"/>
  <c r="CG739" i="5"/>
  <c r="CG740" i="5"/>
  <c r="CG741" i="5"/>
  <c r="CG742" i="5"/>
  <c r="CG743" i="5"/>
  <c r="CG744" i="5"/>
  <c r="CG745" i="5"/>
  <c r="CG746" i="5"/>
  <c r="CG747" i="5"/>
  <c r="CG748" i="5"/>
  <c r="CG749" i="5"/>
  <c r="CG726" i="5"/>
  <c r="CG727" i="5"/>
  <c r="CG728" i="5"/>
  <c r="CG729" i="5"/>
  <c r="CG730" i="5"/>
  <c r="CG731" i="5"/>
  <c r="CG732" i="5"/>
  <c r="CG733" i="5"/>
  <c r="CG734" i="5"/>
  <c r="CG735" i="5"/>
  <c r="CG736" i="5"/>
  <c r="CG737" i="5"/>
  <c r="CG714" i="5"/>
  <c r="CG715" i="5"/>
  <c r="CG716" i="5"/>
  <c r="CG717" i="5"/>
  <c r="CG718" i="5"/>
  <c r="CG719" i="5"/>
  <c r="CG720" i="5"/>
  <c r="CG721" i="5"/>
  <c r="CG722" i="5"/>
  <c r="CG723" i="5"/>
  <c r="CG724" i="5"/>
  <c r="CG725" i="5"/>
  <c r="CG702" i="5"/>
  <c r="CG703" i="5"/>
  <c r="CG704" i="5"/>
  <c r="CG705" i="5"/>
  <c r="CG706" i="5"/>
  <c r="CG707" i="5"/>
  <c r="CG708" i="5"/>
  <c r="CG709" i="5"/>
  <c r="CG710" i="5"/>
  <c r="CG711" i="5"/>
  <c r="CG712" i="5"/>
  <c r="CG713" i="5"/>
  <c r="CG690" i="5"/>
  <c r="CG691" i="5"/>
  <c r="CG692" i="5"/>
  <c r="CG693" i="5"/>
  <c r="CG694" i="5"/>
  <c r="CG695" i="5"/>
  <c r="CG696" i="5"/>
  <c r="CG697" i="5"/>
  <c r="CG698" i="5"/>
  <c r="CG699" i="5"/>
  <c r="CG700" i="5"/>
  <c r="CG701" i="5"/>
  <c r="CG678" i="5"/>
  <c r="CG679" i="5"/>
  <c r="CG680" i="5"/>
  <c r="CG681" i="5"/>
  <c r="CG682" i="5"/>
  <c r="CG683" i="5"/>
  <c r="CG684" i="5"/>
  <c r="CG685" i="5"/>
  <c r="CG686" i="5"/>
  <c r="CG687" i="5"/>
  <c r="CG688" i="5"/>
  <c r="CG689" i="5"/>
  <c r="CG666" i="5"/>
  <c r="CG667" i="5"/>
  <c r="CG668" i="5"/>
  <c r="CG669" i="5"/>
  <c r="CG670" i="5"/>
  <c r="CG671" i="5"/>
  <c r="CG672" i="5"/>
  <c r="CG673" i="5"/>
  <c r="CG674" i="5"/>
  <c r="CG675" i="5"/>
  <c r="CG676" i="5"/>
  <c r="CG677" i="5"/>
  <c r="CG654" i="5"/>
  <c r="CG655" i="5"/>
  <c r="CG656" i="5"/>
  <c r="CG657" i="5"/>
  <c r="CG658" i="5"/>
  <c r="CG659" i="5"/>
  <c r="CG660" i="5"/>
  <c r="CG661" i="5"/>
  <c r="CG662" i="5"/>
  <c r="CG663" i="5"/>
  <c r="CG664" i="5"/>
  <c r="CG665" i="5"/>
  <c r="CG642" i="5"/>
  <c r="CG643" i="5"/>
  <c r="CG644" i="5"/>
  <c r="CG645" i="5"/>
  <c r="CG646" i="5"/>
  <c r="CG647" i="5"/>
  <c r="CG648" i="5"/>
  <c r="CG649" i="5"/>
  <c r="CG650" i="5"/>
  <c r="CG651" i="5"/>
  <c r="CG652" i="5"/>
  <c r="CG653" i="5"/>
  <c r="CG630" i="5"/>
  <c r="CG631" i="5"/>
  <c r="CG632" i="5"/>
  <c r="CG633" i="5"/>
  <c r="CG634" i="5"/>
  <c r="CG635" i="5"/>
  <c r="CG636" i="5"/>
  <c r="CG637" i="5"/>
  <c r="CG638" i="5"/>
  <c r="CG639" i="5"/>
  <c r="CG640" i="5"/>
  <c r="CG641" i="5"/>
  <c r="CG629" i="5"/>
  <c r="CG618" i="5"/>
  <c r="CG619" i="5"/>
  <c r="CG620" i="5"/>
  <c r="CG621" i="5"/>
  <c r="CG622" i="5"/>
  <c r="CG623" i="5"/>
  <c r="CG624" i="5"/>
  <c r="CG625" i="5"/>
  <c r="CG626" i="5"/>
  <c r="CG627" i="5"/>
  <c r="CG628" i="5"/>
  <c r="CG606" i="5"/>
  <c r="CG607" i="5"/>
  <c r="CG608" i="5"/>
  <c r="CG609" i="5"/>
  <c r="CG610" i="5"/>
  <c r="CG611" i="5"/>
  <c r="CG612" i="5"/>
  <c r="CG613" i="5"/>
  <c r="CG614" i="5"/>
  <c r="CG615" i="5"/>
  <c r="CG616" i="5"/>
  <c r="CG617" i="5"/>
  <c r="CG594" i="5"/>
  <c r="CG595" i="5"/>
  <c r="CG596" i="5"/>
  <c r="CG597" i="5"/>
  <c r="CG598" i="5"/>
  <c r="CG599" i="5"/>
  <c r="CG600" i="5"/>
  <c r="CG601" i="5"/>
  <c r="CG602" i="5"/>
  <c r="CG603" i="5"/>
  <c r="CG604" i="5"/>
  <c r="CG605" i="5"/>
  <c r="CG582" i="5"/>
  <c r="CG583" i="5"/>
  <c r="CG584" i="5"/>
  <c r="CG585" i="5"/>
  <c r="CG586" i="5"/>
  <c r="CG587" i="5"/>
  <c r="CG588" i="5"/>
  <c r="CG589" i="5"/>
  <c r="CG590" i="5"/>
  <c r="CG591" i="5"/>
  <c r="CG592" i="5"/>
  <c r="CG593" i="5"/>
  <c r="CG570" i="5"/>
  <c r="CG571" i="5"/>
  <c r="CG572" i="5"/>
  <c r="CG573" i="5"/>
  <c r="CG574" i="5"/>
  <c r="CG575" i="5"/>
  <c r="CG576" i="5"/>
  <c r="CG577" i="5"/>
  <c r="CG578" i="5"/>
  <c r="CG579" i="5"/>
  <c r="CG580" i="5"/>
  <c r="CG581" i="5"/>
  <c r="CG564" i="5"/>
  <c r="CG565" i="5"/>
  <c r="CG566" i="5"/>
  <c r="CG567" i="5"/>
  <c r="CG568" i="5"/>
  <c r="CG569" i="5"/>
  <c r="CG563" i="5"/>
  <c r="BX870" i="5"/>
  <c r="BX871" i="5"/>
  <c r="BX872" i="5"/>
  <c r="BX873" i="5"/>
  <c r="BX874" i="5"/>
  <c r="BX875" i="5"/>
  <c r="BX876" i="5"/>
  <c r="BX877" i="5"/>
  <c r="BX878" i="5"/>
  <c r="BX879" i="5"/>
  <c r="BX880" i="5"/>
  <c r="BX881" i="5"/>
  <c r="BX858" i="5"/>
  <c r="BX859" i="5"/>
  <c r="BX860" i="5"/>
  <c r="BX861" i="5"/>
  <c r="BX862" i="5"/>
  <c r="BX863" i="5"/>
  <c r="BX864" i="5"/>
  <c r="BX865" i="5"/>
  <c r="BX866" i="5"/>
  <c r="BX867" i="5"/>
  <c r="BX868" i="5"/>
  <c r="BX869" i="5"/>
  <c r="BX846" i="5"/>
  <c r="BX847" i="5"/>
  <c r="BX848" i="5"/>
  <c r="BX849" i="5"/>
  <c r="BX850" i="5"/>
  <c r="BX851" i="5"/>
  <c r="BX852" i="5"/>
  <c r="BX853" i="5"/>
  <c r="BX854" i="5"/>
  <c r="BX855" i="5"/>
  <c r="BX856" i="5"/>
  <c r="BX857" i="5"/>
  <c r="BX834" i="5"/>
  <c r="BX835" i="5"/>
  <c r="BX836" i="5"/>
  <c r="BX837" i="5"/>
  <c r="BX838" i="5"/>
  <c r="BX839" i="5"/>
  <c r="BX840" i="5"/>
  <c r="BX841" i="5"/>
  <c r="BX842" i="5"/>
  <c r="BX843" i="5"/>
  <c r="BX844" i="5"/>
  <c r="BX845" i="5"/>
  <c r="BX822" i="5"/>
  <c r="BX823" i="5"/>
  <c r="BX824" i="5"/>
  <c r="BX825" i="5"/>
  <c r="BX826" i="5"/>
  <c r="BX827" i="5"/>
  <c r="BX828" i="5"/>
  <c r="BX829" i="5"/>
  <c r="BX830" i="5"/>
  <c r="BX831" i="5"/>
  <c r="BX832" i="5"/>
  <c r="BX833" i="5"/>
  <c r="BX821" i="5"/>
  <c r="BX810" i="5"/>
  <c r="BX811" i="5"/>
  <c r="BX812" i="5"/>
  <c r="BX813" i="5"/>
  <c r="BX814" i="5"/>
  <c r="BX815" i="5"/>
  <c r="BX816" i="5"/>
  <c r="BX817" i="5"/>
  <c r="BX818" i="5"/>
  <c r="BX819" i="5"/>
  <c r="BX820" i="5"/>
  <c r="BX798" i="5"/>
  <c r="BX799" i="5"/>
  <c r="BX800" i="5"/>
  <c r="BX801" i="5"/>
  <c r="BX802" i="5"/>
  <c r="BX803" i="5"/>
  <c r="BX804" i="5"/>
  <c r="BX805" i="5"/>
  <c r="BX806" i="5"/>
  <c r="BX807" i="5"/>
  <c r="BX808" i="5"/>
  <c r="BX809" i="5"/>
  <c r="BX786" i="5"/>
  <c r="BX787" i="5"/>
  <c r="BX788" i="5"/>
  <c r="BX789" i="5"/>
  <c r="BX790" i="5"/>
  <c r="BX791" i="5"/>
  <c r="BX792" i="5"/>
  <c r="BX793" i="5"/>
  <c r="BX794" i="5"/>
  <c r="BX795" i="5"/>
  <c r="BX796" i="5"/>
  <c r="BX797" i="5"/>
  <c r="BX774" i="5"/>
  <c r="BX775" i="5"/>
  <c r="BX776" i="5"/>
  <c r="BX777" i="5"/>
  <c r="BX778" i="5"/>
  <c r="BX779" i="5"/>
  <c r="BX780" i="5"/>
  <c r="BX781" i="5"/>
  <c r="BX782" i="5"/>
  <c r="BX783" i="5"/>
  <c r="BX784" i="5"/>
  <c r="BX785" i="5"/>
  <c r="BX762" i="5"/>
  <c r="BX763" i="5"/>
  <c r="BX764" i="5"/>
  <c r="BX765" i="5"/>
  <c r="BX766" i="5"/>
  <c r="BX767" i="5"/>
  <c r="BX768" i="5"/>
  <c r="BX769" i="5"/>
  <c r="BX770" i="5"/>
  <c r="BX771" i="5"/>
  <c r="BX772" i="5"/>
  <c r="BX773" i="5"/>
  <c r="BX750" i="5"/>
  <c r="BX751" i="5"/>
  <c r="BX752" i="5"/>
  <c r="BX753" i="5"/>
  <c r="BX754" i="5"/>
  <c r="BX755" i="5"/>
  <c r="BX756" i="5"/>
  <c r="BX757" i="5"/>
  <c r="BX758" i="5"/>
  <c r="BX759" i="5"/>
  <c r="BX760" i="5"/>
  <c r="BX761" i="5"/>
  <c r="F916" i="1"/>
  <c r="BX738" i="5"/>
  <c r="BX739" i="5"/>
  <c r="BX740" i="5"/>
  <c r="BX741" i="5"/>
  <c r="BX742" i="5"/>
  <c r="BX743" i="5"/>
  <c r="BX744" i="5"/>
  <c r="BX745" i="5"/>
  <c r="BX746" i="5"/>
  <c r="BX747" i="5"/>
  <c r="BX748" i="5"/>
  <c r="BX749" i="5"/>
  <c r="BX726" i="5"/>
  <c r="BX727" i="5"/>
  <c r="BX728" i="5"/>
  <c r="BX729" i="5"/>
  <c r="BX730" i="5"/>
  <c r="BX731" i="5"/>
  <c r="BX732" i="5"/>
  <c r="BX733" i="5"/>
  <c r="BX734" i="5"/>
  <c r="BX735" i="5"/>
  <c r="BX736" i="5"/>
  <c r="BX737" i="5"/>
  <c r="BX725" i="5"/>
  <c r="BX714" i="5"/>
  <c r="BX715" i="5"/>
  <c r="BX716" i="5"/>
  <c r="BX717" i="5"/>
  <c r="BX718" i="5"/>
  <c r="BX719" i="5"/>
  <c r="BX720" i="5"/>
  <c r="BX721" i="5"/>
  <c r="BX722" i="5"/>
  <c r="BX723" i="5"/>
  <c r="BX724" i="5"/>
  <c r="BX702" i="5"/>
  <c r="BX703" i="5"/>
  <c r="BX704" i="5"/>
  <c r="BX705" i="5"/>
  <c r="BX706" i="5"/>
  <c r="BX707" i="5"/>
  <c r="BX708" i="5"/>
  <c r="BX709" i="5"/>
  <c r="BX710" i="5"/>
  <c r="BX711" i="5"/>
  <c r="BX712" i="5"/>
  <c r="BX713" i="5"/>
  <c r="BX690" i="5"/>
  <c r="BX691" i="5"/>
  <c r="BX692" i="5"/>
  <c r="BX693" i="5"/>
  <c r="BX694" i="5"/>
  <c r="BX695" i="5"/>
  <c r="BX696" i="5"/>
  <c r="BX697" i="5"/>
  <c r="BX698" i="5"/>
  <c r="BX699" i="5"/>
  <c r="BX700" i="5"/>
  <c r="BX701" i="5"/>
  <c r="BX678" i="5"/>
  <c r="BX679" i="5"/>
  <c r="BX680" i="5"/>
  <c r="BX681" i="5"/>
  <c r="BX682" i="5"/>
  <c r="BX683" i="5"/>
  <c r="BX684" i="5"/>
  <c r="BX685" i="5"/>
  <c r="BX686" i="5"/>
  <c r="BX687" i="5"/>
  <c r="BX688" i="5"/>
  <c r="BX689" i="5"/>
  <c r="BX666" i="5"/>
  <c r="BX667" i="5"/>
  <c r="BX668" i="5"/>
  <c r="BX669" i="5"/>
  <c r="BX670" i="5"/>
  <c r="BX671" i="5"/>
  <c r="BX672" i="5"/>
  <c r="BX673" i="5"/>
  <c r="BX674" i="5"/>
  <c r="BX675" i="5"/>
  <c r="BX676" i="5"/>
  <c r="BX677" i="5"/>
  <c r="BX654" i="5"/>
  <c r="BX655" i="5"/>
  <c r="BX656" i="5"/>
  <c r="BX657" i="5"/>
  <c r="BX658" i="5"/>
  <c r="BX659" i="5"/>
  <c r="BX660" i="5"/>
  <c r="BX661" i="5"/>
  <c r="BX662" i="5"/>
  <c r="BX663" i="5"/>
  <c r="BX664" i="5"/>
  <c r="BX665" i="5"/>
  <c r="BX642" i="5"/>
  <c r="BX643" i="5"/>
  <c r="BX644" i="5"/>
  <c r="BX645" i="5"/>
  <c r="BX646" i="5"/>
  <c r="BX647" i="5"/>
  <c r="BX648" i="5"/>
  <c r="BX649" i="5"/>
  <c r="BX650" i="5"/>
  <c r="BX651" i="5"/>
  <c r="BX652" i="5"/>
  <c r="BX653" i="5"/>
  <c r="BX630" i="5"/>
  <c r="BX631" i="5"/>
  <c r="BX632" i="5"/>
  <c r="BX633" i="5"/>
  <c r="BX634" i="5"/>
  <c r="BX635" i="5"/>
  <c r="BX636" i="5"/>
  <c r="BX637" i="5"/>
  <c r="BX638" i="5"/>
  <c r="BX639" i="5"/>
  <c r="BX640" i="5"/>
  <c r="BX641" i="5"/>
  <c r="BX618" i="5"/>
  <c r="BX619" i="5"/>
  <c r="BX620" i="5"/>
  <c r="BX621" i="5"/>
  <c r="BX622" i="5"/>
  <c r="BX623" i="5"/>
  <c r="BX624" i="5"/>
  <c r="BX625" i="5"/>
  <c r="BX626" i="5"/>
  <c r="BX627" i="5"/>
  <c r="BX628" i="5"/>
  <c r="BX629" i="5"/>
  <c r="BX606" i="5"/>
  <c r="BX607" i="5"/>
  <c r="BX608" i="5"/>
  <c r="BX609" i="5"/>
  <c r="BX610" i="5"/>
  <c r="BX611" i="5"/>
  <c r="BX612" i="5"/>
  <c r="BX613" i="5"/>
  <c r="BX614" i="5"/>
  <c r="BX615" i="5"/>
  <c r="BX616" i="5"/>
  <c r="BX617" i="5"/>
  <c r="BX594" i="5"/>
  <c r="BX595" i="5"/>
  <c r="BX596" i="5"/>
  <c r="BX597" i="5"/>
  <c r="BX598" i="5"/>
  <c r="BX599" i="5"/>
  <c r="BX600" i="5"/>
  <c r="BX601" i="5"/>
  <c r="BX602" i="5"/>
  <c r="BX603" i="5"/>
  <c r="BX604" i="5"/>
  <c r="BX605" i="5"/>
  <c r="BX582" i="5"/>
  <c r="BX583" i="5"/>
  <c r="BX584" i="5"/>
  <c r="BX585" i="5"/>
  <c r="BX586" i="5"/>
  <c r="BX587" i="5"/>
  <c r="BX588" i="5"/>
  <c r="BX589" i="5"/>
  <c r="BX590" i="5"/>
  <c r="BX591" i="5"/>
  <c r="BX592" i="5"/>
  <c r="BX593" i="5"/>
  <c r="BX570" i="5"/>
  <c r="BX571" i="5"/>
  <c r="BX572" i="5"/>
  <c r="BX573" i="5"/>
  <c r="BX574" i="5"/>
  <c r="BX575" i="5"/>
  <c r="BX576" i="5"/>
  <c r="BX577" i="5"/>
  <c r="BX578" i="5"/>
  <c r="BX579" i="5"/>
  <c r="BX580" i="5"/>
  <c r="BX581" i="5"/>
  <c r="BX558" i="5"/>
  <c r="BX559" i="5"/>
  <c r="BX560" i="5"/>
  <c r="BX561" i="5"/>
  <c r="BX562" i="5"/>
  <c r="BX563" i="5"/>
  <c r="BX564" i="5"/>
  <c r="BX565" i="5"/>
  <c r="BX566" i="5"/>
  <c r="BX567" i="5"/>
  <c r="BX568" i="5"/>
  <c r="BX569" i="5"/>
  <c r="BX546" i="5"/>
  <c r="BX547" i="5"/>
  <c r="BX548" i="5"/>
  <c r="BX549" i="5"/>
  <c r="BX550" i="5"/>
  <c r="BX551" i="5"/>
  <c r="BX552" i="5"/>
  <c r="BX553" i="5"/>
  <c r="BX554" i="5"/>
  <c r="BX555" i="5"/>
  <c r="BX556" i="5"/>
  <c r="BX557" i="5"/>
  <c r="BX534" i="5"/>
  <c r="BX535" i="5"/>
  <c r="BX536" i="5"/>
  <c r="BX537" i="5"/>
  <c r="BX538" i="5"/>
  <c r="BX539" i="5"/>
  <c r="BX540" i="5"/>
  <c r="BX541" i="5"/>
  <c r="BX542" i="5"/>
  <c r="BX543" i="5"/>
  <c r="BX544" i="5"/>
  <c r="BX545" i="5"/>
  <c r="BX522" i="5"/>
  <c r="BX523" i="5"/>
  <c r="BX524" i="5"/>
  <c r="BX525" i="5"/>
  <c r="BX526" i="5"/>
  <c r="BX527" i="5"/>
  <c r="BX528" i="5"/>
  <c r="BX529" i="5"/>
  <c r="BX530" i="5"/>
  <c r="BX531" i="5"/>
  <c r="BX532" i="5"/>
  <c r="BX533" i="5"/>
  <c r="BX510" i="5"/>
  <c r="BX511" i="5"/>
  <c r="BX512" i="5"/>
  <c r="BX513" i="5"/>
  <c r="BX514" i="5"/>
  <c r="BX515" i="5"/>
  <c r="BX516" i="5"/>
  <c r="BX517" i="5"/>
  <c r="BX518" i="5"/>
  <c r="BX519" i="5"/>
  <c r="BX520" i="5"/>
  <c r="BX521" i="5"/>
  <c r="BX499" i="5"/>
  <c r="BX500" i="5"/>
  <c r="BX501" i="5"/>
  <c r="BX502" i="5"/>
  <c r="BX503" i="5"/>
  <c r="BX504" i="5"/>
  <c r="BX505" i="5"/>
  <c r="BX506" i="5"/>
  <c r="BX507" i="5"/>
  <c r="BX508" i="5"/>
  <c r="BX509" i="5"/>
  <c r="BX498" i="5"/>
  <c r="BX487" i="5"/>
  <c r="BX488" i="5"/>
  <c r="BX489" i="5"/>
  <c r="BX490" i="5"/>
  <c r="BX491" i="5"/>
  <c r="BX492" i="5"/>
  <c r="BX493" i="5"/>
  <c r="BX494" i="5"/>
  <c r="BX495" i="5"/>
  <c r="BX496" i="5"/>
  <c r="BX497" i="5"/>
  <c r="BX486" i="5"/>
  <c r="BO535" i="5"/>
  <c r="BO536" i="5"/>
  <c r="BO537" i="5"/>
  <c r="BO538" i="5"/>
  <c r="BO539" i="5"/>
  <c r="BO540" i="5"/>
  <c r="BO541" i="5"/>
  <c r="BO542" i="5"/>
  <c r="BO543" i="5"/>
  <c r="BO544" i="5"/>
  <c r="BO545" i="5"/>
  <c r="BO546" i="5"/>
  <c r="BO547" i="5"/>
  <c r="BO548" i="5"/>
  <c r="BO549" i="5"/>
  <c r="BO550" i="5"/>
  <c r="BO551" i="5"/>
  <c r="BO552" i="5"/>
  <c r="BO553" i="5"/>
  <c r="BO554" i="5"/>
  <c r="BO555" i="5"/>
  <c r="BO556" i="5"/>
  <c r="BO557" i="5"/>
  <c r="BO558" i="5"/>
  <c r="BO559" i="5"/>
  <c r="BO560" i="5"/>
  <c r="BO561" i="5"/>
  <c r="BO562" i="5"/>
  <c r="BO563" i="5"/>
  <c r="BO564" i="5"/>
  <c r="BO565" i="5"/>
  <c r="BO566" i="5"/>
  <c r="BO567" i="5"/>
  <c r="BO568" i="5"/>
  <c r="BO569" i="5"/>
  <c r="BO570" i="5"/>
  <c r="BO571" i="5"/>
  <c r="BO572" i="5"/>
  <c r="BO573" i="5"/>
  <c r="BO574" i="5"/>
  <c r="BO575" i="5"/>
  <c r="BO576" i="5"/>
  <c r="BO577" i="5"/>
  <c r="BO578" i="5"/>
  <c r="BO579" i="5"/>
  <c r="BO580" i="5"/>
  <c r="BO581" i="5"/>
  <c r="BO582" i="5"/>
  <c r="BO583" i="5"/>
  <c r="BO584" i="5"/>
  <c r="BO585" i="5"/>
  <c r="BO586" i="5"/>
  <c r="BO587" i="5"/>
  <c r="BO588" i="5"/>
  <c r="BO589" i="5"/>
  <c r="BO590" i="5"/>
  <c r="BO591" i="5"/>
  <c r="BO592" i="5"/>
  <c r="BO593" i="5"/>
  <c r="BO594" i="5"/>
  <c r="BO595" i="5"/>
  <c r="BO596" i="5"/>
  <c r="BO597" i="5"/>
  <c r="BO598" i="5"/>
  <c r="BO599" i="5"/>
  <c r="BO600" i="5"/>
  <c r="BO601" i="5"/>
  <c r="BO602" i="5"/>
  <c r="BO603" i="5"/>
  <c r="BO604" i="5"/>
  <c r="BO605" i="5"/>
  <c r="BO606" i="5"/>
  <c r="BO607" i="5"/>
  <c r="BO608" i="5"/>
  <c r="BO609" i="5"/>
  <c r="BO610" i="5"/>
  <c r="BO611" i="5"/>
  <c r="BO612" i="5"/>
  <c r="BO613" i="5"/>
  <c r="BO614" i="5"/>
  <c r="BO615" i="5"/>
  <c r="BO616" i="5"/>
  <c r="BO617" i="5"/>
  <c r="BO618" i="5"/>
  <c r="BO619" i="5"/>
  <c r="BO620" i="5"/>
  <c r="BO621" i="5"/>
  <c r="BO622" i="5"/>
  <c r="BO623" i="5"/>
  <c r="BO624" i="5"/>
  <c r="BO625" i="5"/>
  <c r="BO626" i="5"/>
  <c r="BO627" i="5"/>
  <c r="BO628" i="5"/>
  <c r="BO629" i="5"/>
  <c r="BO630" i="5"/>
  <c r="BO631" i="5"/>
  <c r="BO632" i="5"/>
  <c r="BO633" i="5"/>
  <c r="BO634" i="5"/>
  <c r="BO635" i="5"/>
  <c r="BO636" i="5"/>
  <c r="BO637" i="5"/>
  <c r="BO638" i="5"/>
  <c r="BO639" i="5"/>
  <c r="BO640" i="5"/>
  <c r="BO641" i="5"/>
  <c r="BO642" i="5"/>
  <c r="BO643" i="5"/>
  <c r="BO644" i="5"/>
  <c r="BO645" i="5"/>
  <c r="BO646" i="5"/>
  <c r="BO647" i="5"/>
  <c r="BO648" i="5"/>
  <c r="BO649" i="5"/>
  <c r="BO650" i="5"/>
  <c r="BO651" i="5"/>
  <c r="BO652" i="5"/>
  <c r="BO653" i="5"/>
  <c r="BO654" i="5"/>
  <c r="BO655" i="5"/>
  <c r="BO656" i="5"/>
  <c r="BO657" i="5"/>
  <c r="BO658" i="5"/>
  <c r="BO659" i="5"/>
  <c r="BO660" i="5"/>
  <c r="BO661" i="5"/>
  <c r="BO662" i="5"/>
  <c r="BO663" i="5"/>
  <c r="BO664" i="5"/>
  <c r="BO665" i="5"/>
  <c r="BO666" i="5"/>
  <c r="BO667" i="5"/>
  <c r="BO668" i="5"/>
  <c r="BO669" i="5"/>
  <c r="BO670" i="5"/>
  <c r="BO671" i="5"/>
  <c r="BO672" i="5"/>
  <c r="BO673" i="5"/>
  <c r="BO674" i="5"/>
  <c r="BO675" i="5"/>
  <c r="BO676" i="5"/>
  <c r="BO677" i="5"/>
  <c r="BO678" i="5"/>
  <c r="BO679" i="5"/>
  <c r="BO680" i="5"/>
  <c r="BO681" i="5"/>
  <c r="BO682" i="5"/>
  <c r="BO683" i="5"/>
  <c r="BO684" i="5"/>
  <c r="BO685" i="5"/>
  <c r="BO686" i="5"/>
  <c r="BO687" i="5"/>
  <c r="BO688" i="5"/>
  <c r="BO689" i="5"/>
  <c r="BO690" i="5"/>
  <c r="BO691" i="5"/>
  <c r="BO692" i="5"/>
  <c r="BO693" i="5"/>
  <c r="BO694" i="5"/>
  <c r="BO695" i="5"/>
  <c r="BO696" i="5"/>
  <c r="BO697" i="5"/>
  <c r="BO698" i="5"/>
  <c r="BO699" i="5"/>
  <c r="BO700" i="5"/>
  <c r="BO701" i="5"/>
  <c r="BO702" i="5"/>
  <c r="BO703" i="5"/>
  <c r="BO704" i="5"/>
  <c r="BO705" i="5"/>
  <c r="BO706" i="5"/>
  <c r="BO707" i="5"/>
  <c r="BO708" i="5"/>
  <c r="BO709" i="5"/>
  <c r="BO710" i="5"/>
  <c r="BO711" i="5"/>
  <c r="BO712" i="5"/>
  <c r="BO713" i="5"/>
  <c r="BO714" i="5"/>
  <c r="BO715" i="5"/>
  <c r="BO716" i="5"/>
  <c r="BO717" i="5"/>
  <c r="BO718" i="5"/>
  <c r="BO719" i="5"/>
  <c r="BO720" i="5"/>
  <c r="BO721" i="5"/>
  <c r="BO722" i="5"/>
  <c r="BO723" i="5"/>
  <c r="BO724" i="5"/>
  <c r="BO725" i="5"/>
  <c r="BO726" i="5"/>
  <c r="BO727" i="5"/>
  <c r="BO728" i="5"/>
  <c r="BO729" i="5"/>
  <c r="BO730" i="5"/>
  <c r="BO731" i="5"/>
  <c r="BO732" i="5"/>
  <c r="BO733" i="5"/>
  <c r="BO734" i="5"/>
  <c r="BO735" i="5"/>
  <c r="BO736" i="5"/>
  <c r="BO737" i="5"/>
  <c r="BO738" i="5"/>
  <c r="BO739" i="5"/>
  <c r="BO740" i="5"/>
  <c r="BO741" i="5"/>
  <c r="BO742" i="5"/>
  <c r="BO743" i="5"/>
  <c r="BO744" i="5"/>
  <c r="BO745" i="5"/>
  <c r="BO746" i="5"/>
  <c r="BO747" i="5"/>
  <c r="BO748" i="5"/>
  <c r="BO749" i="5"/>
  <c r="BO750" i="5"/>
  <c r="BO751" i="5"/>
  <c r="BO752" i="5"/>
  <c r="BO753" i="5"/>
  <c r="BO754" i="5"/>
  <c r="BO755" i="5"/>
  <c r="BO756" i="5"/>
  <c r="BO757" i="5"/>
  <c r="BO758" i="5"/>
  <c r="BO759" i="5"/>
  <c r="BO760" i="5"/>
  <c r="BO761" i="5"/>
  <c r="BO762" i="5"/>
  <c r="BO763" i="5"/>
  <c r="BO764" i="5"/>
  <c r="BO765" i="5"/>
  <c r="BO766" i="5"/>
  <c r="BO767" i="5"/>
  <c r="BO768" i="5"/>
  <c r="BO769" i="5"/>
  <c r="BO770" i="5"/>
  <c r="BO771" i="5"/>
  <c r="BO772" i="5"/>
  <c r="BO773" i="5"/>
  <c r="BO774" i="5"/>
  <c r="BO775" i="5"/>
  <c r="BO776" i="5"/>
  <c r="BO777" i="5"/>
  <c r="BO778" i="5"/>
  <c r="BO779" i="5"/>
  <c r="BO780" i="5"/>
  <c r="BO781" i="5"/>
  <c r="BO782" i="5"/>
  <c r="BO783" i="5"/>
  <c r="BO784" i="5"/>
  <c r="BO785" i="5"/>
  <c r="BO786" i="5"/>
  <c r="BO787" i="5"/>
  <c r="BO788" i="5"/>
  <c r="BO789" i="5"/>
  <c r="BO790" i="5"/>
  <c r="BO791" i="5"/>
  <c r="BO792" i="5"/>
  <c r="BO793" i="5"/>
  <c r="BO794" i="5"/>
  <c r="BO795" i="5"/>
  <c r="BO796" i="5"/>
  <c r="BO797" i="5"/>
  <c r="BO798" i="5"/>
  <c r="BO799" i="5"/>
  <c r="BO800" i="5"/>
  <c r="BO801" i="5"/>
  <c r="BO802" i="5"/>
  <c r="BO803" i="5"/>
  <c r="BO804" i="5"/>
  <c r="BO805" i="5"/>
  <c r="BO806" i="5"/>
  <c r="BO807" i="5"/>
  <c r="BO808" i="5"/>
  <c r="BO809" i="5"/>
  <c r="BO810" i="5"/>
  <c r="BO811" i="5"/>
  <c r="BO812" i="5"/>
  <c r="BO813" i="5"/>
  <c r="BO814" i="5"/>
  <c r="BO815" i="5"/>
  <c r="BO816" i="5"/>
  <c r="BO817" i="5"/>
  <c r="BO818" i="5"/>
  <c r="BO819" i="5"/>
  <c r="BO820" i="5"/>
  <c r="BO821" i="5"/>
  <c r="BO822" i="5"/>
  <c r="BO823" i="5"/>
  <c r="BO824" i="5"/>
  <c r="BO825" i="5"/>
  <c r="BO826" i="5"/>
  <c r="BO827" i="5"/>
  <c r="BO828" i="5"/>
  <c r="BO829" i="5"/>
  <c r="BO830" i="5"/>
  <c r="BO831" i="5"/>
  <c r="BO832" i="5"/>
  <c r="BO833" i="5"/>
  <c r="BO834" i="5"/>
  <c r="BO835" i="5"/>
  <c r="BO836" i="5"/>
  <c r="BO837" i="5"/>
  <c r="BO838" i="5"/>
  <c r="BO839" i="5"/>
  <c r="BO840" i="5"/>
  <c r="BO841" i="5"/>
  <c r="BO842" i="5"/>
  <c r="BO843" i="5"/>
  <c r="BO844" i="5"/>
  <c r="BO845" i="5"/>
  <c r="BO846" i="5"/>
  <c r="BO847" i="5"/>
  <c r="BO848" i="5"/>
  <c r="BO849" i="5"/>
  <c r="BO850" i="5"/>
  <c r="BO851" i="5"/>
  <c r="BO852" i="5"/>
  <c r="BO853" i="5"/>
  <c r="BO854" i="5"/>
  <c r="BO855" i="5"/>
  <c r="BO856" i="5"/>
  <c r="BO857" i="5"/>
  <c r="BO858" i="5"/>
  <c r="BO859" i="5"/>
  <c r="BO860" i="5"/>
  <c r="BO861" i="5"/>
  <c r="BO862" i="5"/>
  <c r="BO863" i="5"/>
  <c r="BO864" i="5"/>
  <c r="BO865" i="5"/>
  <c r="BO866" i="5"/>
  <c r="BO867" i="5"/>
  <c r="BO868" i="5"/>
  <c r="BO869" i="5"/>
  <c r="BO870" i="5"/>
  <c r="BO871" i="5"/>
  <c r="BO872" i="5"/>
  <c r="BO873" i="5"/>
  <c r="BO874" i="5"/>
  <c r="BO875" i="5"/>
  <c r="BO876" i="5"/>
  <c r="BO877" i="5"/>
  <c r="BO878" i="5"/>
  <c r="BO879" i="5"/>
  <c r="BO880" i="5"/>
  <c r="BO881" i="5"/>
  <c r="BO534" i="5"/>
  <c r="AW499" i="5"/>
  <c r="AW500" i="5"/>
  <c r="AW501" i="5"/>
  <c r="AW502" i="5"/>
  <c r="AW503" i="5"/>
  <c r="AW504" i="5"/>
  <c r="AW505" i="5"/>
  <c r="AW506" i="5"/>
  <c r="AW507" i="5"/>
  <c r="AW508" i="5"/>
  <c r="AW509" i="5"/>
  <c r="AW510" i="5"/>
  <c r="AW511" i="5"/>
  <c r="AW512" i="5"/>
  <c r="AW513" i="5"/>
  <c r="AW514" i="5"/>
  <c r="AW515" i="5"/>
  <c r="AW516" i="5"/>
  <c r="AW517" i="5"/>
  <c r="AW518" i="5"/>
  <c r="AW519" i="5"/>
  <c r="AW520" i="5"/>
  <c r="AW521" i="5"/>
  <c r="AW522" i="5"/>
  <c r="AW523" i="5"/>
  <c r="AW524" i="5"/>
  <c r="AW525" i="5"/>
  <c r="AW526" i="5"/>
  <c r="AW527" i="5"/>
  <c r="AW528" i="5"/>
  <c r="AW529" i="5"/>
  <c r="AW530" i="5"/>
  <c r="AW531" i="5"/>
  <c r="AW532" i="5"/>
  <c r="AW533" i="5"/>
  <c r="AW534" i="5"/>
  <c r="AW535" i="5"/>
  <c r="AW536" i="5"/>
  <c r="AW537" i="5"/>
  <c r="AW538" i="5"/>
  <c r="AW539" i="5"/>
  <c r="AW540" i="5"/>
  <c r="AW541" i="5"/>
  <c r="AW542" i="5"/>
  <c r="AW543" i="5"/>
  <c r="AW544" i="5"/>
  <c r="AW545" i="5"/>
  <c r="AW546" i="5"/>
  <c r="AW547" i="5"/>
  <c r="AW548" i="5"/>
  <c r="AW549" i="5"/>
  <c r="AW550" i="5"/>
  <c r="AW551" i="5"/>
  <c r="AW552" i="5"/>
  <c r="AW553" i="5"/>
  <c r="AW554" i="5"/>
  <c r="AW555" i="5"/>
  <c r="AW556" i="5"/>
  <c r="AW557" i="5"/>
  <c r="AW558" i="5"/>
  <c r="AW559" i="5"/>
  <c r="AW560" i="5"/>
  <c r="AW561" i="5"/>
  <c r="AW562" i="5"/>
  <c r="AW563" i="5"/>
  <c r="AW564" i="5"/>
  <c r="AW565" i="5"/>
  <c r="AW566" i="5"/>
  <c r="AW567" i="5"/>
  <c r="AW568" i="5"/>
  <c r="AW569" i="5"/>
  <c r="AW570" i="5"/>
  <c r="AW571" i="5"/>
  <c r="AW572" i="5"/>
  <c r="AW573" i="5"/>
  <c r="AW574" i="5"/>
  <c r="AW575" i="5"/>
  <c r="AW576" i="5"/>
  <c r="AW577" i="5"/>
  <c r="AW578" i="5"/>
  <c r="AW579" i="5"/>
  <c r="AW580" i="5"/>
  <c r="AW581" i="5"/>
  <c r="AW582" i="5"/>
  <c r="AW583" i="5"/>
  <c r="AW584" i="5"/>
  <c r="AW585" i="5"/>
  <c r="AW586" i="5"/>
  <c r="AW587" i="5"/>
  <c r="AW588" i="5"/>
  <c r="AW589" i="5"/>
  <c r="AW590" i="5"/>
  <c r="AW591" i="5"/>
  <c r="AW592" i="5"/>
  <c r="AW593" i="5"/>
  <c r="AW594" i="5"/>
  <c r="AW595" i="5"/>
  <c r="AW596" i="5"/>
  <c r="AW597" i="5"/>
  <c r="AW598" i="5"/>
  <c r="AW599" i="5"/>
  <c r="AW600" i="5"/>
  <c r="AW601" i="5"/>
  <c r="AW602" i="5"/>
  <c r="AW603" i="5"/>
  <c r="AW604" i="5"/>
  <c r="AW605" i="5"/>
  <c r="AW606" i="5"/>
  <c r="AW607" i="5"/>
  <c r="AW608" i="5"/>
  <c r="AW609" i="5"/>
  <c r="AW610" i="5"/>
  <c r="AW611" i="5"/>
  <c r="AW612" i="5"/>
  <c r="AW613" i="5"/>
  <c r="AW614" i="5"/>
  <c r="AW615" i="5"/>
  <c r="AW616" i="5"/>
  <c r="AW617" i="5"/>
  <c r="AW618" i="5"/>
  <c r="AW619" i="5"/>
  <c r="AW620" i="5"/>
  <c r="AW621" i="5"/>
  <c r="AW622" i="5"/>
  <c r="AW623" i="5"/>
  <c r="AW624" i="5"/>
  <c r="AW625" i="5"/>
  <c r="AW626" i="5"/>
  <c r="AW627" i="5"/>
  <c r="AW628" i="5"/>
  <c r="AW629" i="5"/>
  <c r="AW630" i="5"/>
  <c r="AW631" i="5"/>
  <c r="AW632" i="5"/>
  <c r="AW633" i="5"/>
  <c r="AW634" i="5"/>
  <c r="AW635" i="5"/>
  <c r="AW636" i="5"/>
  <c r="AW637" i="5"/>
  <c r="AW638" i="5"/>
  <c r="AW639" i="5"/>
  <c r="AW640" i="5"/>
  <c r="AW641" i="5"/>
  <c r="AW642" i="5"/>
  <c r="AW643" i="5"/>
  <c r="AW644" i="5"/>
  <c r="AW645" i="5"/>
  <c r="AW646" i="5"/>
  <c r="AW647" i="5"/>
  <c r="AW648" i="5"/>
  <c r="AW649" i="5"/>
  <c r="AW650" i="5"/>
  <c r="AW651" i="5"/>
  <c r="AW652" i="5"/>
  <c r="AW653" i="5"/>
  <c r="AW654" i="5"/>
  <c r="AW655" i="5"/>
  <c r="AW656" i="5"/>
  <c r="AW657" i="5"/>
  <c r="AW658" i="5"/>
  <c r="AW659" i="5"/>
  <c r="AW660" i="5"/>
  <c r="AW661" i="5"/>
  <c r="AW662" i="5"/>
  <c r="AW663" i="5"/>
  <c r="AW664" i="5"/>
  <c r="AW665" i="5"/>
  <c r="AW666" i="5"/>
  <c r="AW667" i="5"/>
  <c r="AW668" i="5"/>
  <c r="AW669" i="5"/>
  <c r="AW670" i="5"/>
  <c r="AW671" i="5"/>
  <c r="AW672" i="5"/>
  <c r="AW673" i="5"/>
  <c r="AW674" i="5"/>
  <c r="AW675" i="5"/>
  <c r="AW676" i="5"/>
  <c r="AW677" i="5"/>
  <c r="AW678" i="5"/>
  <c r="AW679" i="5"/>
  <c r="AW680" i="5"/>
  <c r="AW681" i="5"/>
  <c r="AW682" i="5"/>
  <c r="AW683" i="5"/>
  <c r="AW684" i="5"/>
  <c r="AW685" i="5"/>
  <c r="AW686" i="5"/>
  <c r="AW687" i="5"/>
  <c r="AW688" i="5"/>
  <c r="AW689" i="5"/>
  <c r="AW690" i="5"/>
  <c r="AW691" i="5"/>
  <c r="AW692" i="5"/>
  <c r="AW693" i="5"/>
  <c r="AW694" i="5"/>
  <c r="AW695" i="5"/>
  <c r="AW696" i="5"/>
  <c r="AW697" i="5"/>
  <c r="AW698" i="5"/>
  <c r="AW699" i="5"/>
  <c r="AW700" i="5"/>
  <c r="AW701" i="5"/>
  <c r="AW702" i="5"/>
  <c r="AW703" i="5"/>
  <c r="AW704" i="5"/>
  <c r="AW705" i="5"/>
  <c r="AW706" i="5"/>
  <c r="AW707" i="5"/>
  <c r="AW708" i="5"/>
  <c r="AW709" i="5"/>
  <c r="AW710" i="5"/>
  <c r="AW711" i="5"/>
  <c r="AW712" i="5"/>
  <c r="AW713" i="5"/>
  <c r="AW714" i="5"/>
  <c r="AW715" i="5"/>
  <c r="AW716" i="5"/>
  <c r="AW717" i="5"/>
  <c r="AW718" i="5"/>
  <c r="AW719" i="5"/>
  <c r="AW720" i="5"/>
  <c r="AW721" i="5"/>
  <c r="AW722" i="5"/>
  <c r="AW723" i="5"/>
  <c r="AW724" i="5"/>
  <c r="AW725" i="5"/>
  <c r="AW726" i="5"/>
  <c r="AW727" i="5"/>
  <c r="AW728" i="5"/>
  <c r="AW729" i="5"/>
  <c r="AW730" i="5"/>
  <c r="AW731" i="5"/>
  <c r="AW732" i="5"/>
  <c r="AW733" i="5"/>
  <c r="AW734" i="5"/>
  <c r="AW735" i="5"/>
  <c r="AW736" i="5"/>
  <c r="AW737" i="5"/>
  <c r="AW738" i="5"/>
  <c r="AW739" i="5"/>
  <c r="AW740" i="5"/>
  <c r="AW741" i="5"/>
  <c r="AW742" i="5"/>
  <c r="AW743" i="5"/>
  <c r="AW744" i="5"/>
  <c r="AW745" i="5"/>
  <c r="AW746" i="5"/>
  <c r="AW747" i="5"/>
  <c r="AW748" i="5"/>
  <c r="AW749" i="5"/>
  <c r="AW750" i="5"/>
  <c r="AW751" i="5"/>
  <c r="AW752" i="5"/>
  <c r="AW753" i="5"/>
  <c r="AW754" i="5"/>
  <c r="AW755" i="5"/>
  <c r="AW756" i="5"/>
  <c r="AW757" i="5"/>
  <c r="AW758" i="5"/>
  <c r="AW759" i="5"/>
  <c r="AW760" i="5"/>
  <c r="AW761" i="5"/>
  <c r="AW762" i="5"/>
  <c r="AW763" i="5"/>
  <c r="AW764" i="5"/>
  <c r="AW765" i="5"/>
  <c r="AW766" i="5"/>
  <c r="AW767" i="5"/>
  <c r="AW768" i="5"/>
  <c r="AW769" i="5"/>
  <c r="AW770" i="5"/>
  <c r="AW771" i="5"/>
  <c r="AW772" i="5"/>
  <c r="AW773" i="5"/>
  <c r="AW774" i="5"/>
  <c r="AW775" i="5"/>
  <c r="AW776" i="5"/>
  <c r="AW777" i="5"/>
  <c r="AW778" i="5"/>
  <c r="AW779" i="5"/>
  <c r="AW780" i="5"/>
  <c r="AW781" i="5"/>
  <c r="AW782" i="5"/>
  <c r="AW783" i="5"/>
  <c r="AW784" i="5"/>
  <c r="AW785" i="5"/>
  <c r="AW786" i="5"/>
  <c r="AW787" i="5"/>
  <c r="AW788" i="5"/>
  <c r="AW789" i="5"/>
  <c r="AW790" i="5"/>
  <c r="AW791" i="5"/>
  <c r="AW792" i="5"/>
  <c r="AW793" i="5"/>
  <c r="AW794" i="5"/>
  <c r="AW795" i="5"/>
  <c r="AW796" i="5"/>
  <c r="AW797" i="5"/>
  <c r="AW798" i="5"/>
  <c r="AW799" i="5"/>
  <c r="AW800" i="5"/>
  <c r="AW801" i="5"/>
  <c r="AW802" i="5"/>
  <c r="AW803" i="5"/>
  <c r="AW804" i="5"/>
  <c r="AW805" i="5"/>
  <c r="AW806" i="5"/>
  <c r="AW807" i="5"/>
  <c r="AW808" i="5"/>
  <c r="AW809" i="5"/>
  <c r="AW810" i="5"/>
  <c r="AW811" i="5"/>
  <c r="AW812" i="5"/>
  <c r="AW813" i="5"/>
  <c r="AW814" i="5"/>
  <c r="AW815" i="5"/>
  <c r="AW816" i="5"/>
  <c r="AW817" i="5"/>
  <c r="AW818" i="5"/>
  <c r="AW819" i="5"/>
  <c r="AW820" i="5"/>
  <c r="AW821" i="5"/>
  <c r="AW822" i="5"/>
  <c r="AW823" i="5"/>
  <c r="AW824" i="5"/>
  <c r="AW825" i="5"/>
  <c r="AW826" i="5"/>
  <c r="AW827" i="5"/>
  <c r="AW828" i="5"/>
  <c r="AW829" i="5"/>
  <c r="AW830" i="5"/>
  <c r="AW831" i="5"/>
  <c r="AW832" i="5"/>
  <c r="AW833" i="5"/>
  <c r="AW834" i="5"/>
  <c r="AW835" i="5"/>
  <c r="AW836" i="5"/>
  <c r="AW837" i="5"/>
  <c r="AW838" i="5"/>
  <c r="AW839" i="5"/>
  <c r="AW840" i="5"/>
  <c r="AW841" i="5"/>
  <c r="AW842" i="5"/>
  <c r="AW843" i="5"/>
  <c r="AW844" i="5"/>
  <c r="AW845" i="5"/>
  <c r="AW846" i="5"/>
  <c r="AW847" i="5"/>
  <c r="AW848" i="5"/>
  <c r="AW849" i="5"/>
  <c r="AW850" i="5"/>
  <c r="AW851" i="5"/>
  <c r="AW852" i="5"/>
  <c r="AW853" i="5"/>
  <c r="AW854" i="5"/>
  <c r="AW855" i="5"/>
  <c r="AW856" i="5"/>
  <c r="AW857" i="5"/>
  <c r="AW858" i="5"/>
  <c r="AW859" i="5"/>
  <c r="AW860" i="5"/>
  <c r="AW861" i="5"/>
  <c r="AW862" i="5"/>
  <c r="AW863" i="5"/>
  <c r="AW864" i="5"/>
  <c r="AW865" i="5"/>
  <c r="AW866" i="5"/>
  <c r="AW867" i="5"/>
  <c r="AW868" i="5"/>
  <c r="AW869" i="5"/>
  <c r="AW870" i="5"/>
  <c r="AW871" i="5"/>
  <c r="AW872" i="5"/>
  <c r="AW873" i="5"/>
  <c r="AW874" i="5"/>
  <c r="AW875" i="5"/>
  <c r="AW876" i="5"/>
  <c r="AW877" i="5"/>
  <c r="AW878" i="5"/>
  <c r="AW879" i="5"/>
  <c r="AW880" i="5"/>
  <c r="AW881" i="5"/>
  <c r="AW498" i="5"/>
  <c r="AN870" i="5"/>
  <c r="AN871" i="5"/>
  <c r="AN872" i="5"/>
  <c r="AN873" i="5"/>
  <c r="AN874" i="5"/>
  <c r="AN875" i="5"/>
  <c r="AN876" i="5"/>
  <c r="AN877" i="5"/>
  <c r="AN878" i="5"/>
  <c r="AN879" i="5"/>
  <c r="AN880" i="5"/>
  <c r="AN881" i="5"/>
  <c r="AN858" i="5"/>
  <c r="AN859" i="5"/>
  <c r="AN860" i="5"/>
  <c r="AN861" i="5"/>
  <c r="AN862" i="5"/>
  <c r="AN863" i="5"/>
  <c r="AN864" i="5"/>
  <c r="AN865" i="5"/>
  <c r="AN866" i="5"/>
  <c r="AN867" i="5"/>
  <c r="AN868" i="5"/>
  <c r="AN869" i="5"/>
  <c r="AN846" i="5"/>
  <c r="AN847" i="5"/>
  <c r="AN848" i="5"/>
  <c r="AN849" i="5"/>
  <c r="AN850" i="5"/>
  <c r="AN851" i="5"/>
  <c r="AN852" i="5"/>
  <c r="AN853" i="5"/>
  <c r="AN854" i="5"/>
  <c r="AN855" i="5"/>
  <c r="AN856" i="5"/>
  <c r="AN857" i="5"/>
  <c r="AN834" i="5"/>
  <c r="AN835" i="5"/>
  <c r="AN836" i="5"/>
  <c r="AN837" i="5"/>
  <c r="AN838" i="5"/>
  <c r="AN839" i="5"/>
  <c r="AN840" i="5"/>
  <c r="AN841" i="5"/>
  <c r="AN842" i="5"/>
  <c r="AN843" i="5"/>
  <c r="AN844" i="5"/>
  <c r="AN845" i="5"/>
  <c r="AN822" i="5"/>
  <c r="AN823" i="5"/>
  <c r="AN824" i="5"/>
  <c r="AN825" i="5"/>
  <c r="AN826" i="5"/>
  <c r="AN827" i="5"/>
  <c r="AN828" i="5"/>
  <c r="AN829" i="5"/>
  <c r="AN830" i="5"/>
  <c r="AN831" i="5"/>
  <c r="AN832" i="5"/>
  <c r="AN833" i="5"/>
  <c r="AN810" i="5"/>
  <c r="AN811" i="5"/>
  <c r="AN812" i="5"/>
  <c r="AN813" i="5"/>
  <c r="AN814" i="5"/>
  <c r="AN815" i="5"/>
  <c r="AN816" i="5"/>
  <c r="AN817" i="5"/>
  <c r="AN818" i="5"/>
  <c r="AN819" i="5"/>
  <c r="AN820" i="5"/>
  <c r="AN821" i="5"/>
  <c r="AN798" i="5"/>
  <c r="AN799" i="5"/>
  <c r="AN800" i="5"/>
  <c r="AN801" i="5"/>
  <c r="AN802" i="5"/>
  <c r="AN803" i="5"/>
  <c r="AN804" i="5"/>
  <c r="AN805" i="5"/>
  <c r="AN806" i="5"/>
  <c r="AN807" i="5"/>
  <c r="AN808" i="5"/>
  <c r="AN809" i="5"/>
  <c r="AN786" i="5"/>
  <c r="AN787" i="5"/>
  <c r="AN788" i="5"/>
  <c r="AN789" i="5"/>
  <c r="AN790" i="5"/>
  <c r="AN791" i="5"/>
  <c r="AN792" i="5"/>
  <c r="AN793" i="5"/>
  <c r="AN794" i="5"/>
  <c r="AN795" i="5"/>
  <c r="AN796" i="5"/>
  <c r="AN797" i="5"/>
  <c r="AN774" i="5"/>
  <c r="AN775" i="5"/>
  <c r="AN776" i="5"/>
  <c r="AN777" i="5"/>
  <c r="AN778" i="5"/>
  <c r="AN779" i="5"/>
  <c r="AN780" i="5"/>
  <c r="AN781" i="5"/>
  <c r="AN782" i="5"/>
  <c r="AN783" i="5"/>
  <c r="AN784" i="5"/>
  <c r="AN785" i="5"/>
  <c r="AN762" i="5"/>
  <c r="AN763" i="5"/>
  <c r="AN764" i="5"/>
  <c r="AN765" i="5"/>
  <c r="AN766" i="5"/>
  <c r="AN767" i="5"/>
  <c r="AN768" i="5"/>
  <c r="AN769" i="5"/>
  <c r="AN770" i="5"/>
  <c r="AN771" i="5"/>
  <c r="AN772" i="5"/>
  <c r="AN773" i="5"/>
  <c r="AN750" i="5"/>
  <c r="AN751" i="5"/>
  <c r="AN752" i="5"/>
  <c r="AN753" i="5"/>
  <c r="AN754" i="5"/>
  <c r="AN755" i="5"/>
  <c r="AN756" i="5"/>
  <c r="AN757" i="5"/>
  <c r="AN758" i="5"/>
  <c r="AN759" i="5"/>
  <c r="AN760" i="5"/>
  <c r="AN761" i="5"/>
  <c r="AN738" i="5"/>
  <c r="AN739" i="5"/>
  <c r="AN740" i="5"/>
  <c r="AN741" i="5"/>
  <c r="AN742" i="5"/>
  <c r="AN743" i="5"/>
  <c r="AN744" i="5"/>
  <c r="AN745" i="5"/>
  <c r="AN746" i="5"/>
  <c r="AN747" i="5"/>
  <c r="AN748" i="5"/>
  <c r="AN749" i="5"/>
  <c r="AN727" i="5"/>
  <c r="AN728" i="5"/>
  <c r="AN729" i="5"/>
  <c r="AN730" i="5"/>
  <c r="AN731" i="5"/>
  <c r="AN732" i="5"/>
  <c r="AN733" i="5"/>
  <c r="AN734" i="5"/>
  <c r="AN735" i="5"/>
  <c r="AN736" i="5"/>
  <c r="AN737" i="5"/>
  <c r="AN726" i="5"/>
  <c r="AN714" i="5"/>
  <c r="AN715" i="5"/>
  <c r="AN716" i="5"/>
  <c r="AN717" i="5"/>
  <c r="AN718" i="5"/>
  <c r="AN719" i="5"/>
  <c r="AN720" i="5"/>
  <c r="AN721" i="5"/>
  <c r="AN722" i="5"/>
  <c r="AN723" i="5"/>
  <c r="AN724" i="5"/>
  <c r="AN725" i="5"/>
  <c r="AN702" i="5"/>
  <c r="AN703" i="5"/>
  <c r="AN704" i="5"/>
  <c r="AN705" i="5"/>
  <c r="AN706" i="5"/>
  <c r="AN707" i="5"/>
  <c r="AN708" i="5"/>
  <c r="AN709" i="5"/>
  <c r="AN710" i="5"/>
  <c r="AN711" i="5"/>
  <c r="AN712" i="5"/>
  <c r="AN713" i="5"/>
  <c r="AN690" i="5"/>
  <c r="AN691" i="5"/>
  <c r="AN692" i="5"/>
  <c r="AN693" i="5"/>
  <c r="AN694" i="5"/>
  <c r="AN695" i="5"/>
  <c r="AN696" i="5"/>
  <c r="AN697" i="5"/>
  <c r="AN698" i="5"/>
  <c r="AN699" i="5"/>
  <c r="AN700" i="5"/>
  <c r="AN701" i="5"/>
  <c r="AN689" i="5"/>
  <c r="AN678" i="5"/>
  <c r="AN679" i="5"/>
  <c r="AN680" i="5"/>
  <c r="AN681" i="5"/>
  <c r="AN682" i="5"/>
  <c r="AN683" i="5"/>
  <c r="AN684" i="5"/>
  <c r="AN685" i="5"/>
  <c r="AN686" i="5"/>
  <c r="AN687" i="5"/>
  <c r="AN688" i="5"/>
  <c r="AN666" i="5"/>
  <c r="AN667" i="5"/>
  <c r="AN668" i="5"/>
  <c r="AN669" i="5"/>
  <c r="AN670" i="5"/>
  <c r="AN671" i="5"/>
  <c r="AN672" i="5"/>
  <c r="AN673" i="5"/>
  <c r="AN674" i="5"/>
  <c r="AN675" i="5"/>
  <c r="AN676" i="5"/>
  <c r="AN677" i="5"/>
  <c r="AN654" i="5"/>
  <c r="AN655" i="5"/>
  <c r="AN656" i="5"/>
  <c r="AN657" i="5"/>
  <c r="AN658" i="5"/>
  <c r="AN659" i="5"/>
  <c r="AN660" i="5"/>
  <c r="AN661" i="5"/>
  <c r="AN662" i="5"/>
  <c r="AN663" i="5"/>
  <c r="AN664" i="5"/>
  <c r="AN665" i="5"/>
  <c r="AN642" i="5"/>
  <c r="AN643" i="5"/>
  <c r="AN644" i="5"/>
  <c r="AN645" i="5"/>
  <c r="AN646" i="5"/>
  <c r="AN647" i="5"/>
  <c r="AN648" i="5"/>
  <c r="AN649" i="5"/>
  <c r="AN650" i="5"/>
  <c r="AN651" i="5"/>
  <c r="AN652" i="5"/>
  <c r="AN653" i="5"/>
  <c r="AN607" i="5"/>
  <c r="AN608" i="5"/>
  <c r="AN609" i="5"/>
  <c r="AN610" i="5"/>
  <c r="AN611" i="5"/>
  <c r="AN612" i="5"/>
  <c r="AN613" i="5"/>
  <c r="AN614" i="5"/>
  <c r="AN615" i="5"/>
  <c r="AN616" i="5"/>
  <c r="AN617" i="5"/>
  <c r="AN630" i="5"/>
  <c r="AN631" i="5"/>
  <c r="AN632" i="5"/>
  <c r="AN633" i="5"/>
  <c r="AN634" i="5"/>
  <c r="AN635" i="5"/>
  <c r="AN636" i="5"/>
  <c r="AN637" i="5"/>
  <c r="AN638" i="5"/>
  <c r="AN639" i="5"/>
  <c r="AN640" i="5"/>
  <c r="AN641" i="5"/>
  <c r="AN618" i="5"/>
  <c r="AN619" i="5"/>
  <c r="AN620" i="5"/>
  <c r="AN621" i="5"/>
  <c r="AN622" i="5"/>
  <c r="AN623" i="5"/>
  <c r="AN624" i="5"/>
  <c r="AN625" i="5"/>
  <c r="AN626" i="5"/>
  <c r="AN627" i="5"/>
  <c r="AN628" i="5"/>
  <c r="AN629" i="5"/>
  <c r="AN606" i="5"/>
  <c r="AN594" i="5"/>
  <c r="AN595" i="5"/>
  <c r="AN596" i="5"/>
  <c r="AN597" i="5"/>
  <c r="AN598" i="5"/>
  <c r="AN599" i="5"/>
  <c r="AN600" i="5"/>
  <c r="AN601" i="5"/>
  <c r="AN602" i="5"/>
  <c r="AN603" i="5"/>
  <c r="AN604" i="5"/>
  <c r="AN605" i="5"/>
  <c r="AN582" i="5"/>
  <c r="AN583" i="5"/>
  <c r="AN584" i="5"/>
  <c r="AN585" i="5"/>
  <c r="AN586" i="5"/>
  <c r="AN587" i="5"/>
  <c r="AN588" i="5"/>
  <c r="AN589" i="5"/>
  <c r="AN590" i="5"/>
  <c r="AN591" i="5"/>
  <c r="AN592" i="5"/>
  <c r="AN593" i="5"/>
  <c r="AN570" i="5"/>
  <c r="AN571" i="5"/>
  <c r="AN572" i="5"/>
  <c r="AN573" i="5"/>
  <c r="AN574" i="5"/>
  <c r="AN575" i="5"/>
  <c r="AN576" i="5"/>
  <c r="AN577" i="5"/>
  <c r="AN578" i="5"/>
  <c r="AN579" i="5"/>
  <c r="AN580" i="5"/>
  <c r="AN581" i="5"/>
  <c r="AN558" i="5"/>
  <c r="AN559" i="5"/>
  <c r="AN560" i="5"/>
  <c r="AN561" i="5"/>
  <c r="AN562" i="5"/>
  <c r="AN563" i="5"/>
  <c r="AN564" i="5"/>
  <c r="AN565" i="5"/>
  <c r="AN566" i="5"/>
  <c r="AN567" i="5"/>
  <c r="AN568" i="5"/>
  <c r="AN569" i="5"/>
  <c r="AN546" i="5"/>
  <c r="AN547" i="5"/>
  <c r="AN548" i="5"/>
  <c r="AN549" i="5"/>
  <c r="AN550" i="5"/>
  <c r="AN551" i="5"/>
  <c r="AN552" i="5"/>
  <c r="AN553" i="5"/>
  <c r="AN554" i="5"/>
  <c r="AN555" i="5"/>
  <c r="AN556" i="5"/>
  <c r="AN557" i="5"/>
  <c r="AN534" i="5"/>
  <c r="AN535" i="5"/>
  <c r="AN536" i="5"/>
  <c r="AN537" i="5"/>
  <c r="AN538" i="5"/>
  <c r="AN539" i="5"/>
  <c r="AN540" i="5"/>
  <c r="AN541" i="5"/>
  <c r="AN542" i="5"/>
  <c r="AN543" i="5"/>
  <c r="AN544" i="5"/>
  <c r="AN545" i="5"/>
  <c r="AN522" i="5"/>
  <c r="AN523" i="5"/>
  <c r="AN524" i="5"/>
  <c r="AN525" i="5"/>
  <c r="AN526" i="5"/>
  <c r="AN527" i="5"/>
  <c r="AN528" i="5"/>
  <c r="AN529" i="5"/>
  <c r="AN530" i="5"/>
  <c r="AN531" i="5"/>
  <c r="AN532" i="5"/>
  <c r="AN533" i="5"/>
  <c r="AN510" i="5"/>
  <c r="AN511" i="5"/>
  <c r="AN512" i="5"/>
  <c r="AN513" i="5"/>
  <c r="AN514" i="5"/>
  <c r="AN515" i="5"/>
  <c r="AN516" i="5"/>
  <c r="AN517" i="5"/>
  <c r="AN518" i="5"/>
  <c r="AN519" i="5"/>
  <c r="AN520" i="5"/>
  <c r="AN521" i="5"/>
  <c r="AN498" i="5"/>
  <c r="AN499" i="5"/>
  <c r="AN500" i="5"/>
  <c r="AN501" i="5"/>
  <c r="AN502" i="5"/>
  <c r="AN503" i="5"/>
  <c r="AN504" i="5"/>
  <c r="AN505" i="5"/>
  <c r="AN506" i="5"/>
  <c r="AN507" i="5"/>
  <c r="AN508" i="5"/>
  <c r="AN509" i="5"/>
  <c r="AN487" i="5"/>
  <c r="AN488" i="5"/>
  <c r="AN489" i="5"/>
  <c r="AN490" i="5"/>
  <c r="AN491" i="5"/>
  <c r="AN492" i="5"/>
  <c r="AN493" i="5"/>
  <c r="AN494" i="5"/>
  <c r="AN495" i="5"/>
  <c r="AN496" i="5"/>
  <c r="AN497" i="5"/>
  <c r="AN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486" i="5"/>
  <c r="F1350" i="1"/>
  <c r="F1308" i="1"/>
  <c r="F1266" i="1"/>
  <c r="F1224" i="1"/>
  <c r="F1182" i="1"/>
  <c r="F1140" i="1"/>
  <c r="F1098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12" i="1"/>
  <c r="D1350" i="1"/>
  <c r="E1314" i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13" i="1"/>
  <c r="D1308" i="1"/>
  <c r="F1271" i="1" s="1"/>
  <c r="E1271" i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D1266" i="1"/>
  <c r="E1229" i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D1224" i="1"/>
  <c r="F1189" i="1" s="1"/>
  <c r="E1187" i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D1182" i="1"/>
  <c r="F1145" i="1" s="1"/>
  <c r="E1145" i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D1140" i="1"/>
  <c r="F1103" i="1" s="1"/>
  <c r="E1103" i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D1098" i="1"/>
  <c r="F1061" i="1" s="1"/>
  <c r="E1061" i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D1056" i="1"/>
  <c r="F1022" i="1" s="1"/>
  <c r="E1019" i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D1014" i="1"/>
  <c r="F977" i="1" s="1"/>
  <c r="E977" i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D972" i="1"/>
  <c r="F937" i="1" s="1"/>
  <c r="E935" i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D930" i="1"/>
  <c r="F896" i="1" s="1"/>
  <c r="E893" i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D888" i="1"/>
  <c r="F854" i="1" s="1"/>
  <c r="E851" i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D846" i="1"/>
  <c r="F809" i="1" s="1"/>
  <c r="E809" i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D804" i="1"/>
  <c r="F770" i="1" s="1"/>
  <c r="E767" i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D762" i="1"/>
  <c r="F726" i="1" s="1"/>
  <c r="E725" i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D720" i="1"/>
  <c r="F684" i="1" s="1"/>
  <c r="E683" i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D678" i="1"/>
  <c r="F644" i="1" s="1"/>
  <c r="E641" i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D636" i="1"/>
  <c r="F599" i="1" s="1"/>
  <c r="E599" i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D594" i="1"/>
  <c r="F560" i="1" s="1"/>
  <c r="E557" i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D552" i="1"/>
  <c r="F518" i="1" s="1"/>
  <c r="E515" i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D510" i="1"/>
  <c r="F476" i="1" s="1"/>
  <c r="E473" i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D468" i="1"/>
  <c r="F431" i="1" s="1"/>
  <c r="E431" i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D426" i="1"/>
  <c r="F391" i="1" s="1"/>
  <c r="E389" i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D384" i="1"/>
  <c r="F347" i="1" s="1"/>
  <c r="E347" i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D342" i="1"/>
  <c r="F308" i="1" s="1"/>
  <c r="E305" i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D300" i="1"/>
  <c r="F263" i="1" s="1"/>
  <c r="E263" i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D258" i="1"/>
  <c r="F221" i="1" s="1"/>
  <c r="E221" i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D216" i="1"/>
  <c r="F180" i="1" s="1"/>
  <c r="E179" i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D174" i="1"/>
  <c r="F146" i="1" s="1"/>
  <c r="E143" i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D138" i="1"/>
  <c r="F110" i="1" s="1"/>
  <c r="E107" i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D102" i="1"/>
  <c r="F71" i="1" s="1"/>
  <c r="E71" i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D67" i="1"/>
  <c r="F40" i="1" s="1"/>
  <c r="E37" i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D33" i="1"/>
  <c r="F4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NM905" i="5" l="1"/>
  <c r="RY905" i="5"/>
  <c r="RM905" i="5"/>
  <c r="QS905" i="5"/>
  <c r="QO905" i="5"/>
  <c r="QG905" i="5"/>
  <c r="SC905" i="5"/>
  <c r="RU905" i="5"/>
  <c r="QW905" i="5"/>
  <c r="RE905" i="5"/>
  <c r="PQ905" i="5"/>
  <c r="RQ905" i="5"/>
  <c r="QK905" i="5"/>
  <c r="RI905" i="5"/>
  <c r="RA905" i="5"/>
  <c r="QC905" i="5"/>
  <c r="PM905" i="5"/>
  <c r="PE905" i="5"/>
  <c r="PA905" i="5"/>
  <c r="PY905" i="5"/>
  <c r="PI905" i="5"/>
  <c r="PU905" i="5"/>
  <c r="OO905" i="5"/>
  <c r="OK905" i="5"/>
  <c r="OG905" i="5"/>
  <c r="OH905" i="5" s="1"/>
  <c r="OW905" i="5"/>
  <c r="OS905" i="5"/>
  <c r="NI901" i="5"/>
  <c r="RY901" i="5"/>
  <c r="RM901" i="5"/>
  <c r="QS901" i="5"/>
  <c r="QO901" i="5"/>
  <c r="QG901" i="5"/>
  <c r="RE901" i="5"/>
  <c r="SC901" i="5"/>
  <c r="RQ901" i="5"/>
  <c r="QK901" i="5"/>
  <c r="PY901" i="5"/>
  <c r="PQ901" i="5"/>
  <c r="RI901" i="5"/>
  <c r="RA901" i="5"/>
  <c r="RU901" i="5"/>
  <c r="QW901" i="5"/>
  <c r="QC901" i="5"/>
  <c r="PU901" i="5"/>
  <c r="PE901" i="5"/>
  <c r="PA901" i="5"/>
  <c r="PI901" i="5"/>
  <c r="PM901" i="5"/>
  <c r="OO901" i="5"/>
  <c r="OK901" i="5"/>
  <c r="OG901" i="5"/>
  <c r="OW901" i="5"/>
  <c r="OS901" i="5"/>
  <c r="NI897" i="5"/>
  <c r="RY897" i="5"/>
  <c r="RM897" i="5"/>
  <c r="QS897" i="5"/>
  <c r="QO897" i="5"/>
  <c r="QG897" i="5"/>
  <c r="RQ897" i="5"/>
  <c r="QK897" i="5"/>
  <c r="RI897" i="5"/>
  <c r="RA897" i="5"/>
  <c r="PY897" i="5"/>
  <c r="PQ897" i="5"/>
  <c r="SC897" i="5"/>
  <c r="RU897" i="5"/>
  <c r="QW897" i="5"/>
  <c r="RE897" i="5"/>
  <c r="QC897" i="5"/>
  <c r="PM897" i="5"/>
  <c r="PE897" i="5"/>
  <c r="PA897" i="5"/>
  <c r="PI897" i="5"/>
  <c r="PU897" i="5"/>
  <c r="OO897" i="5"/>
  <c r="OK897" i="5"/>
  <c r="OL897" i="5" s="1"/>
  <c r="OG897" i="5"/>
  <c r="OW897" i="5"/>
  <c r="OS897" i="5"/>
  <c r="NI893" i="5"/>
  <c r="RY893" i="5"/>
  <c r="RM893" i="5"/>
  <c r="QS893" i="5"/>
  <c r="QO893" i="5"/>
  <c r="QG893" i="5"/>
  <c r="RI893" i="5"/>
  <c r="RA893" i="5"/>
  <c r="RU893" i="5"/>
  <c r="QW893" i="5"/>
  <c r="QC893" i="5"/>
  <c r="PY893" i="5"/>
  <c r="PQ893" i="5"/>
  <c r="RE893" i="5"/>
  <c r="SC893" i="5"/>
  <c r="RQ893" i="5"/>
  <c r="QK893" i="5"/>
  <c r="PU893" i="5"/>
  <c r="PE893" i="5"/>
  <c r="PA893" i="5"/>
  <c r="PI893" i="5"/>
  <c r="PM893" i="5"/>
  <c r="OO893" i="5"/>
  <c r="OK893" i="5"/>
  <c r="OG893" i="5"/>
  <c r="OW893" i="5"/>
  <c r="OS893" i="5"/>
  <c r="NM889" i="5"/>
  <c r="RY889" i="5"/>
  <c r="RM889" i="5"/>
  <c r="QS889" i="5"/>
  <c r="QO889" i="5"/>
  <c r="QG889" i="5"/>
  <c r="SC889" i="5"/>
  <c r="RU889" i="5"/>
  <c r="QW889" i="5"/>
  <c r="RE889" i="5"/>
  <c r="PY889" i="5"/>
  <c r="PQ889" i="5"/>
  <c r="RQ889" i="5"/>
  <c r="QK889" i="5"/>
  <c r="RI889" i="5"/>
  <c r="RA889" i="5"/>
  <c r="PE889" i="5"/>
  <c r="PA889" i="5"/>
  <c r="PM889" i="5"/>
  <c r="PI889" i="5"/>
  <c r="QC889" i="5"/>
  <c r="PU889" i="5"/>
  <c r="OO889" i="5"/>
  <c r="OK889" i="5"/>
  <c r="OG889" i="5"/>
  <c r="OH889" i="5" s="1"/>
  <c r="OW889" i="5"/>
  <c r="OS889" i="5"/>
  <c r="NI885" i="5"/>
  <c r="SC885" i="5"/>
  <c r="RY885" i="5"/>
  <c r="RM885" i="5"/>
  <c r="QS885" i="5"/>
  <c r="QO885" i="5"/>
  <c r="QG885" i="5"/>
  <c r="RE885" i="5"/>
  <c r="RQ885" i="5"/>
  <c r="QK885" i="5"/>
  <c r="PY885" i="5"/>
  <c r="PQ885" i="5"/>
  <c r="RI885" i="5"/>
  <c r="RA885" i="5"/>
  <c r="RU885" i="5"/>
  <c r="QW885" i="5"/>
  <c r="QC885" i="5"/>
  <c r="PU885" i="5"/>
  <c r="PE885" i="5"/>
  <c r="PA885" i="5"/>
  <c r="PM885" i="5"/>
  <c r="PI885" i="5"/>
  <c r="OO885" i="5"/>
  <c r="OK885" i="5"/>
  <c r="OG885" i="5"/>
  <c r="OW885" i="5"/>
  <c r="OS885" i="5"/>
  <c r="OC897" i="5"/>
  <c r="NI904" i="5"/>
  <c r="QC904" i="5"/>
  <c r="PY904" i="5"/>
  <c r="RI904" i="5"/>
  <c r="RA904" i="5"/>
  <c r="RY904" i="5"/>
  <c r="RZ905" i="5" s="1"/>
  <c r="RU904" i="5"/>
  <c r="QW904" i="5"/>
  <c r="QS904" i="5"/>
  <c r="PM904" i="5"/>
  <c r="RE904" i="5"/>
  <c r="SC904" i="5"/>
  <c r="RQ904" i="5"/>
  <c r="RM904" i="5"/>
  <c r="QO904" i="5"/>
  <c r="QK904" i="5"/>
  <c r="QG904" i="5"/>
  <c r="PU904" i="5"/>
  <c r="PQ904" i="5"/>
  <c r="PE904" i="5"/>
  <c r="PI904" i="5"/>
  <c r="OO904" i="5"/>
  <c r="OW904" i="5"/>
  <c r="OS904" i="5"/>
  <c r="PA904" i="5"/>
  <c r="OC904" i="5"/>
  <c r="NI900" i="5"/>
  <c r="QC900" i="5"/>
  <c r="SC900" i="5"/>
  <c r="RY900" i="5"/>
  <c r="RU900" i="5"/>
  <c r="QW900" i="5"/>
  <c r="QS900" i="5"/>
  <c r="RE900" i="5"/>
  <c r="PM900" i="5"/>
  <c r="RQ900" i="5"/>
  <c r="RM900" i="5"/>
  <c r="QO900" i="5"/>
  <c r="QK900" i="5"/>
  <c r="RI900" i="5"/>
  <c r="RA900" i="5"/>
  <c r="PU900" i="5"/>
  <c r="PY900" i="5"/>
  <c r="PQ900" i="5"/>
  <c r="QG900" i="5"/>
  <c r="PE900" i="5"/>
  <c r="PI900" i="5"/>
  <c r="OO900" i="5"/>
  <c r="PA900" i="5"/>
  <c r="OW900" i="5"/>
  <c r="OS900" i="5"/>
  <c r="OC900" i="5"/>
  <c r="NI896" i="5"/>
  <c r="QC896" i="5"/>
  <c r="RE896" i="5"/>
  <c r="SC896" i="5"/>
  <c r="RQ896" i="5"/>
  <c r="RM896" i="5"/>
  <c r="QO896" i="5"/>
  <c r="QK896" i="5"/>
  <c r="QG896" i="5"/>
  <c r="PM896" i="5"/>
  <c r="RI896" i="5"/>
  <c r="RA896" i="5"/>
  <c r="RY896" i="5"/>
  <c r="RU896" i="5"/>
  <c r="QW896" i="5"/>
  <c r="QS896" i="5"/>
  <c r="PU896" i="5"/>
  <c r="PY896" i="5"/>
  <c r="PQ896" i="5"/>
  <c r="PE896" i="5"/>
  <c r="PI896" i="5"/>
  <c r="OO896" i="5"/>
  <c r="OW896" i="5"/>
  <c r="OS896" i="5"/>
  <c r="PA896" i="5"/>
  <c r="OC896" i="5"/>
  <c r="NY892" i="5"/>
  <c r="QC892" i="5"/>
  <c r="RQ892" i="5"/>
  <c r="RM892" i="5"/>
  <c r="QO892" i="5"/>
  <c r="QK892" i="5"/>
  <c r="RI892" i="5"/>
  <c r="RA892" i="5"/>
  <c r="PM892" i="5"/>
  <c r="SC892" i="5"/>
  <c r="RY892" i="5"/>
  <c r="RU892" i="5"/>
  <c r="QW892" i="5"/>
  <c r="QS892" i="5"/>
  <c r="RE892" i="5"/>
  <c r="PU892" i="5"/>
  <c r="PY892" i="5"/>
  <c r="PQ892" i="5"/>
  <c r="QG892" i="5"/>
  <c r="PE892" i="5"/>
  <c r="PI892" i="5"/>
  <c r="OO892" i="5"/>
  <c r="PA892" i="5"/>
  <c r="OW892" i="5"/>
  <c r="OS892" i="5"/>
  <c r="OC892" i="5"/>
  <c r="NI888" i="5"/>
  <c r="QC888" i="5"/>
  <c r="RI888" i="5"/>
  <c r="RA888" i="5"/>
  <c r="RY888" i="5"/>
  <c r="RU888" i="5"/>
  <c r="QW888" i="5"/>
  <c r="QS888" i="5"/>
  <c r="RE888" i="5"/>
  <c r="SC888" i="5"/>
  <c r="RQ888" i="5"/>
  <c r="RM888" i="5"/>
  <c r="QO888" i="5"/>
  <c r="QK888" i="5"/>
  <c r="QG888" i="5"/>
  <c r="PU888" i="5"/>
  <c r="PY888" i="5"/>
  <c r="PQ888" i="5"/>
  <c r="PE888" i="5"/>
  <c r="PM888" i="5"/>
  <c r="PI888" i="5"/>
  <c r="OO888" i="5"/>
  <c r="OW888" i="5"/>
  <c r="OS888" i="5"/>
  <c r="PA888" i="5"/>
  <c r="OC888" i="5"/>
  <c r="SC884" i="5"/>
  <c r="QC884" i="5"/>
  <c r="RY884" i="5"/>
  <c r="RU884" i="5"/>
  <c r="QW884" i="5"/>
  <c r="QS884" i="5"/>
  <c r="RE884" i="5"/>
  <c r="RQ884" i="5"/>
  <c r="RM884" i="5"/>
  <c r="QO884" i="5"/>
  <c r="QK884" i="5"/>
  <c r="RI884" i="5"/>
  <c r="RA884" i="5"/>
  <c r="PU884" i="5"/>
  <c r="QG884" i="5"/>
  <c r="PY884" i="5"/>
  <c r="PQ884" i="5"/>
  <c r="PA884" i="5"/>
  <c r="PE884" i="5"/>
  <c r="PM884" i="5"/>
  <c r="PI884" i="5"/>
  <c r="OO884" i="5"/>
  <c r="OW884" i="5"/>
  <c r="OS884" i="5"/>
  <c r="OC884" i="5"/>
  <c r="OC893" i="5"/>
  <c r="OD893" i="5" s="1"/>
  <c r="OG900" i="5"/>
  <c r="OG884" i="5"/>
  <c r="OK892" i="5"/>
  <c r="RI903" i="5"/>
  <c r="RE903" i="5"/>
  <c r="RA903" i="5"/>
  <c r="RQ903" i="5"/>
  <c r="RM903" i="5"/>
  <c r="QO903" i="5"/>
  <c r="QK903" i="5"/>
  <c r="QC903" i="5"/>
  <c r="SC903" i="5"/>
  <c r="RY903" i="5"/>
  <c r="RZ904" i="5" s="1"/>
  <c r="RU903" i="5"/>
  <c r="QW903" i="5"/>
  <c r="QS903" i="5"/>
  <c r="PY903" i="5"/>
  <c r="PQ903" i="5"/>
  <c r="PU903" i="5"/>
  <c r="PI903" i="5"/>
  <c r="QG903" i="5"/>
  <c r="PM903" i="5"/>
  <c r="PE903" i="5"/>
  <c r="PA903" i="5"/>
  <c r="OW903" i="5"/>
  <c r="OS903" i="5"/>
  <c r="OC903" i="5"/>
  <c r="OO903" i="5"/>
  <c r="OK903" i="5"/>
  <c r="OG903" i="5"/>
  <c r="RI899" i="5"/>
  <c r="RE899" i="5"/>
  <c r="RA899" i="5"/>
  <c r="RY899" i="5"/>
  <c r="RU899" i="5"/>
  <c r="QW899" i="5"/>
  <c r="QS899" i="5"/>
  <c r="SC899" i="5"/>
  <c r="RQ899" i="5"/>
  <c r="RM899" i="5"/>
  <c r="QO899" i="5"/>
  <c r="QK899" i="5"/>
  <c r="QG899" i="5"/>
  <c r="PY899" i="5"/>
  <c r="PQ899" i="5"/>
  <c r="PM899" i="5"/>
  <c r="PI899" i="5"/>
  <c r="PU899" i="5"/>
  <c r="QC899" i="5"/>
  <c r="PE899" i="5"/>
  <c r="PA899" i="5"/>
  <c r="OW899" i="5"/>
  <c r="OS899" i="5"/>
  <c r="OC899" i="5"/>
  <c r="OO899" i="5"/>
  <c r="OK899" i="5"/>
  <c r="OG899" i="5"/>
  <c r="OH900" i="5" s="1"/>
  <c r="RI895" i="5"/>
  <c r="RE895" i="5"/>
  <c r="RA895" i="5"/>
  <c r="SC895" i="5"/>
  <c r="RY895" i="5"/>
  <c r="RU895" i="5"/>
  <c r="QW895" i="5"/>
  <c r="QS895" i="5"/>
  <c r="RQ895" i="5"/>
  <c r="RM895" i="5"/>
  <c r="QO895" i="5"/>
  <c r="QK895" i="5"/>
  <c r="QC895" i="5"/>
  <c r="PY895" i="5"/>
  <c r="PQ895" i="5"/>
  <c r="QG895" i="5"/>
  <c r="PU895" i="5"/>
  <c r="PI895" i="5"/>
  <c r="PM895" i="5"/>
  <c r="PE895" i="5"/>
  <c r="PA895" i="5"/>
  <c r="OW895" i="5"/>
  <c r="OS895" i="5"/>
  <c r="OC895" i="5"/>
  <c r="OO895" i="5"/>
  <c r="OK895" i="5"/>
  <c r="OG895" i="5"/>
  <c r="RI891" i="5"/>
  <c r="RE891" i="5"/>
  <c r="RA891" i="5"/>
  <c r="SC891" i="5"/>
  <c r="RQ891" i="5"/>
  <c r="RM891" i="5"/>
  <c r="QO891" i="5"/>
  <c r="QK891" i="5"/>
  <c r="QG891" i="5"/>
  <c r="RY891" i="5"/>
  <c r="RU891" i="5"/>
  <c r="QW891" i="5"/>
  <c r="QS891" i="5"/>
  <c r="PY891" i="5"/>
  <c r="PQ891" i="5"/>
  <c r="PM891" i="5"/>
  <c r="PI891" i="5"/>
  <c r="QC891" i="5"/>
  <c r="PU891" i="5"/>
  <c r="PE891" i="5"/>
  <c r="PA891" i="5"/>
  <c r="OW891" i="5"/>
  <c r="OS891" i="5"/>
  <c r="OC891" i="5"/>
  <c r="OO891" i="5"/>
  <c r="OK891" i="5"/>
  <c r="OG891" i="5"/>
  <c r="RI887" i="5"/>
  <c r="RE887" i="5"/>
  <c r="RA887" i="5"/>
  <c r="RQ887" i="5"/>
  <c r="RM887" i="5"/>
  <c r="QO887" i="5"/>
  <c r="QK887" i="5"/>
  <c r="QC887" i="5"/>
  <c r="SC887" i="5"/>
  <c r="RY887" i="5"/>
  <c r="RU887" i="5"/>
  <c r="QW887" i="5"/>
  <c r="QS887" i="5"/>
  <c r="PY887" i="5"/>
  <c r="PQ887" i="5"/>
  <c r="PU887" i="5"/>
  <c r="PM887" i="5"/>
  <c r="PI887" i="5"/>
  <c r="QG887" i="5"/>
  <c r="PE887" i="5"/>
  <c r="PA887" i="5"/>
  <c r="OW887" i="5"/>
  <c r="OS887" i="5"/>
  <c r="OC887" i="5"/>
  <c r="OO887" i="5"/>
  <c r="OK887" i="5"/>
  <c r="OG887" i="5"/>
  <c r="RI883" i="5"/>
  <c r="RE883" i="5"/>
  <c r="RA883" i="5"/>
  <c r="SC883" i="5"/>
  <c r="RY883" i="5"/>
  <c r="RU883" i="5"/>
  <c r="QW883" i="5"/>
  <c r="QS883" i="5"/>
  <c r="RQ883" i="5"/>
  <c r="RM883" i="5"/>
  <c r="QO883" i="5"/>
  <c r="QK883" i="5"/>
  <c r="QG883" i="5"/>
  <c r="PY883" i="5"/>
  <c r="PQ883" i="5"/>
  <c r="PM883" i="5"/>
  <c r="PI883" i="5"/>
  <c r="QC883" i="5"/>
  <c r="PU883" i="5"/>
  <c r="PE883" i="5"/>
  <c r="PA883" i="5"/>
  <c r="OW883" i="5"/>
  <c r="OS883" i="5"/>
  <c r="OC883" i="5"/>
  <c r="OO883" i="5"/>
  <c r="OK883" i="5"/>
  <c r="OG883" i="5"/>
  <c r="OC905" i="5"/>
  <c r="OD905" i="5" s="1"/>
  <c r="OC889" i="5"/>
  <c r="OG896" i="5"/>
  <c r="OH896" i="5" s="1"/>
  <c r="OK904" i="5"/>
  <c r="OL904" i="5" s="1"/>
  <c r="OK888" i="5"/>
  <c r="NI902" i="5"/>
  <c r="SC902" i="5"/>
  <c r="SD902" i="5" s="1"/>
  <c r="RU902" i="5"/>
  <c r="RV902" i="5" s="1"/>
  <c r="RQ902" i="5"/>
  <c r="QW902" i="5"/>
  <c r="QX903" i="5" s="1"/>
  <c r="QK902" i="5"/>
  <c r="RM902" i="5"/>
  <c r="RI902" i="5"/>
  <c r="RA902" i="5"/>
  <c r="QO902" i="5"/>
  <c r="QG902" i="5"/>
  <c r="QH903" i="5" s="1"/>
  <c r="PU902" i="5"/>
  <c r="RY902" i="5"/>
  <c r="RE902" i="5"/>
  <c r="RF902" i="5" s="1"/>
  <c r="QS902" i="5"/>
  <c r="PM902" i="5"/>
  <c r="PN902" i="5" s="1"/>
  <c r="PE902" i="5"/>
  <c r="PI902" i="5"/>
  <c r="QC902" i="5"/>
  <c r="QD902" i="5" s="1"/>
  <c r="PY902" i="5"/>
  <c r="PZ902" i="5" s="1"/>
  <c r="PQ902" i="5"/>
  <c r="OW902" i="5"/>
  <c r="OS902" i="5"/>
  <c r="OT902" i="5" s="1"/>
  <c r="OC902" i="5"/>
  <c r="PA902" i="5"/>
  <c r="OO902" i="5"/>
  <c r="OP902" i="5" s="1"/>
  <c r="OK902" i="5"/>
  <c r="OG902" i="5"/>
  <c r="NI898" i="5"/>
  <c r="SC898" i="5"/>
  <c r="SD898" i="5" s="1"/>
  <c r="RU898" i="5"/>
  <c r="RV898" i="5" s="1"/>
  <c r="RQ898" i="5"/>
  <c r="RR899" i="5" s="1"/>
  <c r="QW898" i="5"/>
  <c r="QK898" i="5"/>
  <c r="RM898" i="5"/>
  <c r="RI898" i="5"/>
  <c r="RJ899" i="5" s="1"/>
  <c r="RA898" i="5"/>
  <c r="QO898" i="5"/>
  <c r="QP898" i="5" s="1"/>
  <c r="QC898" i="5"/>
  <c r="QD899" i="5" s="1"/>
  <c r="PU898" i="5"/>
  <c r="RY898" i="5"/>
  <c r="RE898" i="5"/>
  <c r="RF898" i="5" s="1"/>
  <c r="QS898" i="5"/>
  <c r="QT898" i="5" s="1"/>
  <c r="PM898" i="5"/>
  <c r="PE898" i="5"/>
  <c r="PY898" i="5"/>
  <c r="PQ898" i="5"/>
  <c r="PR899" i="5" s="1"/>
  <c r="PI898" i="5"/>
  <c r="QG898" i="5"/>
  <c r="QH899" i="5" s="1"/>
  <c r="PA898" i="5"/>
  <c r="OW898" i="5"/>
  <c r="OX898" i="5" s="1"/>
  <c r="OS898" i="5"/>
  <c r="OT898" i="5" s="1"/>
  <c r="OC898" i="5"/>
  <c r="OO898" i="5"/>
  <c r="OK898" i="5"/>
  <c r="OL898" i="5" s="1"/>
  <c r="OG898" i="5"/>
  <c r="NI894" i="5"/>
  <c r="SC894" i="5"/>
  <c r="RU894" i="5"/>
  <c r="RV894" i="5" s="1"/>
  <c r="RQ894" i="5"/>
  <c r="QW894" i="5"/>
  <c r="QK894" i="5"/>
  <c r="RY894" i="5"/>
  <c r="RE894" i="5"/>
  <c r="QS894" i="5"/>
  <c r="QT894" i="5" s="1"/>
  <c r="PU894" i="5"/>
  <c r="RM894" i="5"/>
  <c r="RI894" i="5"/>
  <c r="RJ895" i="5" s="1"/>
  <c r="RA894" i="5"/>
  <c r="QO894" i="5"/>
  <c r="QP894" i="5" s="1"/>
  <c r="QG894" i="5"/>
  <c r="QH895" i="5" s="1"/>
  <c r="PM894" i="5"/>
  <c r="PE894" i="5"/>
  <c r="QC894" i="5"/>
  <c r="PI894" i="5"/>
  <c r="PJ894" i="5" s="1"/>
  <c r="PY894" i="5"/>
  <c r="PZ894" i="5" s="1"/>
  <c r="PQ894" i="5"/>
  <c r="OW894" i="5"/>
  <c r="OX894" i="5" s="1"/>
  <c r="OS894" i="5"/>
  <c r="OT894" i="5" s="1"/>
  <c r="OC894" i="5"/>
  <c r="PA894" i="5"/>
  <c r="OO894" i="5"/>
  <c r="OK894" i="5"/>
  <c r="OG894" i="5"/>
  <c r="OH894" i="5" s="1"/>
  <c r="NI890" i="5"/>
  <c r="SC890" i="5"/>
  <c r="SD890" i="5" s="1"/>
  <c r="RU890" i="5"/>
  <c r="RV890" i="5" s="1"/>
  <c r="RQ890" i="5"/>
  <c r="QW890" i="5"/>
  <c r="QX890" i="5" s="1"/>
  <c r="QK890" i="5"/>
  <c r="RY890" i="5"/>
  <c r="RE890" i="5"/>
  <c r="RF890" i="5" s="1"/>
  <c r="QS890" i="5"/>
  <c r="PU890" i="5"/>
  <c r="RM890" i="5"/>
  <c r="RI890" i="5"/>
  <c r="RA890" i="5"/>
  <c r="QO890" i="5"/>
  <c r="QC890" i="5"/>
  <c r="PE890" i="5"/>
  <c r="PY890" i="5"/>
  <c r="PQ890" i="5"/>
  <c r="PM890" i="5"/>
  <c r="PI890" i="5"/>
  <c r="QG890" i="5"/>
  <c r="PA890" i="5"/>
  <c r="OW890" i="5"/>
  <c r="OX890" i="5" s="1"/>
  <c r="OS890" i="5"/>
  <c r="OC890" i="5"/>
  <c r="OD890" i="5" s="1"/>
  <c r="OO890" i="5"/>
  <c r="OP890" i="5" s="1"/>
  <c r="OK890" i="5"/>
  <c r="OL890" i="5" s="1"/>
  <c r="OG890" i="5"/>
  <c r="OH890" i="5" s="1"/>
  <c r="NI886" i="5"/>
  <c r="SC886" i="5"/>
  <c r="RU886" i="5"/>
  <c r="RV886" i="5" s="1"/>
  <c r="RQ886" i="5"/>
  <c r="QW886" i="5"/>
  <c r="QX887" i="5" s="1"/>
  <c r="QK886" i="5"/>
  <c r="RM886" i="5"/>
  <c r="RN886" i="5" s="1"/>
  <c r="RI886" i="5"/>
  <c r="RA886" i="5"/>
  <c r="QO886" i="5"/>
  <c r="QG886" i="5"/>
  <c r="PU886" i="5"/>
  <c r="RY886" i="5"/>
  <c r="RZ886" i="5" s="1"/>
  <c r="RE886" i="5"/>
  <c r="RF886" i="5" s="1"/>
  <c r="QS886" i="5"/>
  <c r="QT886" i="5" s="1"/>
  <c r="QC886" i="5"/>
  <c r="QD887" i="5" s="1"/>
  <c r="PE886" i="5"/>
  <c r="PM886" i="5"/>
  <c r="PI886" i="5"/>
  <c r="PA886" i="5"/>
  <c r="PY886" i="5"/>
  <c r="PZ886" i="5" s="1"/>
  <c r="PQ886" i="5"/>
  <c r="OW886" i="5"/>
  <c r="OS886" i="5"/>
  <c r="OT886" i="5" s="1"/>
  <c r="OC886" i="5"/>
  <c r="OO886" i="5"/>
  <c r="OP886" i="5" s="1"/>
  <c r="OK886" i="5"/>
  <c r="OG886" i="5"/>
  <c r="OC901" i="5"/>
  <c r="OC885" i="5"/>
  <c r="OD885" i="5" s="1"/>
  <c r="OG892" i="5"/>
  <c r="OK900" i="5"/>
  <c r="OK884" i="5"/>
  <c r="RN897" i="5"/>
  <c r="RN893" i="5"/>
  <c r="RZ901" i="5"/>
  <c r="SD884" i="5"/>
  <c r="RZ902" i="5"/>
  <c r="RR898" i="5"/>
  <c r="RN902" i="5"/>
  <c r="QX898" i="5"/>
  <c r="QH890" i="5"/>
  <c r="PR894" i="5"/>
  <c r="PR898" i="5"/>
  <c r="OH904" i="5"/>
  <c r="OH888" i="5"/>
  <c r="NA901" i="5"/>
  <c r="NJ894" i="5"/>
  <c r="MK905" i="5"/>
  <c r="MK901" i="5"/>
  <c r="MK897" i="5"/>
  <c r="MK893" i="5"/>
  <c r="MK889" i="5"/>
  <c r="MK885" i="5"/>
  <c r="MS905" i="5"/>
  <c r="MW889" i="5"/>
  <c r="NM901" i="5"/>
  <c r="NM885" i="5"/>
  <c r="NU884" i="5"/>
  <c r="NQ902" i="5"/>
  <c r="MK904" i="5"/>
  <c r="MK900" i="5"/>
  <c r="MK896" i="5"/>
  <c r="MK892" i="5"/>
  <c r="MK888" i="5"/>
  <c r="MK884" i="5"/>
  <c r="MK890" i="5"/>
  <c r="MW898" i="5"/>
  <c r="NM897" i="5"/>
  <c r="NM893" i="5"/>
  <c r="MK898" i="5"/>
  <c r="MO898" i="5"/>
  <c r="MS889" i="5"/>
  <c r="MS885" i="5"/>
  <c r="MW905" i="5"/>
  <c r="NM904" i="5"/>
  <c r="NN905" i="5" s="1"/>
  <c r="NM900" i="5"/>
  <c r="NM896" i="5"/>
  <c r="NM892" i="5"/>
  <c r="NM888" i="5"/>
  <c r="NN889" i="5" s="1"/>
  <c r="NM884" i="5"/>
  <c r="NM903" i="5"/>
  <c r="NI903" i="5"/>
  <c r="NJ903" i="5" s="1"/>
  <c r="NI899" i="5"/>
  <c r="NJ899" i="5" s="1"/>
  <c r="NM899" i="5"/>
  <c r="NI895" i="5"/>
  <c r="NJ895" i="5" s="1"/>
  <c r="NM895" i="5"/>
  <c r="NI891" i="5"/>
  <c r="NJ891" i="5" s="1"/>
  <c r="NM891" i="5"/>
  <c r="NM887" i="5"/>
  <c r="NI887" i="5"/>
  <c r="NJ887" i="5" s="1"/>
  <c r="NI883" i="5"/>
  <c r="NM883" i="5"/>
  <c r="MK899" i="5"/>
  <c r="MK891" i="5"/>
  <c r="MK883" i="5"/>
  <c r="MO903" i="5"/>
  <c r="MO887" i="5"/>
  <c r="NJ902" i="5"/>
  <c r="NY902" i="5"/>
  <c r="NE898" i="5"/>
  <c r="NY898" i="5"/>
  <c r="NY894" i="5"/>
  <c r="NE890" i="5"/>
  <c r="NY890" i="5"/>
  <c r="NY886" i="5"/>
  <c r="MK903" i="5"/>
  <c r="MK895" i="5"/>
  <c r="MK887" i="5"/>
  <c r="MO895" i="5"/>
  <c r="MS901" i="5"/>
  <c r="NA885" i="5"/>
  <c r="NI905" i="5"/>
  <c r="NJ905" i="5" s="1"/>
  <c r="NI889" i="5"/>
  <c r="NQ898" i="5"/>
  <c r="NQ890" i="5"/>
  <c r="NQ894" i="5"/>
  <c r="NA905" i="5"/>
  <c r="NY905" i="5"/>
  <c r="NQ905" i="5"/>
  <c r="MW901" i="5"/>
  <c r="NY901" i="5"/>
  <c r="NQ901" i="5"/>
  <c r="NA897" i="5"/>
  <c r="NY897" i="5"/>
  <c r="NQ897" i="5"/>
  <c r="MW893" i="5"/>
  <c r="NY893" i="5"/>
  <c r="NZ893" i="5" s="1"/>
  <c r="NQ893" i="5"/>
  <c r="NA889" i="5"/>
  <c r="NY889" i="5"/>
  <c r="NQ889" i="5"/>
  <c r="MW885" i="5"/>
  <c r="NY885" i="5"/>
  <c r="NQ885" i="5"/>
  <c r="MS897" i="5"/>
  <c r="MS893" i="5"/>
  <c r="NI892" i="5"/>
  <c r="NI884" i="5"/>
  <c r="NM902" i="5"/>
  <c r="NM898" i="5"/>
  <c r="NM894" i="5"/>
  <c r="NM890" i="5"/>
  <c r="NN890" i="5" s="1"/>
  <c r="NM886" i="5"/>
  <c r="NQ886" i="5"/>
  <c r="NY904" i="5"/>
  <c r="MO905" i="5"/>
  <c r="MO901" i="5"/>
  <c r="MO897" i="5"/>
  <c r="MO893" i="5"/>
  <c r="MO889" i="5"/>
  <c r="MO885" i="5"/>
  <c r="NQ904" i="5"/>
  <c r="NQ900" i="5"/>
  <c r="NQ896" i="5"/>
  <c r="NQ892" i="5"/>
  <c r="NQ888" i="5"/>
  <c r="NQ884" i="5"/>
  <c r="NU900" i="5"/>
  <c r="NU892" i="5"/>
  <c r="NQ903" i="5"/>
  <c r="NQ899" i="5"/>
  <c r="NR899" i="5" s="1"/>
  <c r="NQ895" i="5"/>
  <c r="NQ891" i="5"/>
  <c r="NQ887" i="5"/>
  <c r="NR887" i="5" s="1"/>
  <c r="NQ883" i="5"/>
  <c r="NU903" i="5"/>
  <c r="NU899" i="5"/>
  <c r="NU895" i="5"/>
  <c r="NU891" i="5"/>
  <c r="NU887" i="5"/>
  <c r="NU883" i="5"/>
  <c r="NV884" i="5" s="1"/>
  <c r="NU902" i="5"/>
  <c r="NU898" i="5"/>
  <c r="NU894" i="5"/>
  <c r="NU890" i="5"/>
  <c r="NU886" i="5"/>
  <c r="NU905" i="5"/>
  <c r="NU901" i="5"/>
  <c r="NV901" i="5" s="1"/>
  <c r="NU897" i="5"/>
  <c r="NU893" i="5"/>
  <c r="NU889" i="5"/>
  <c r="NU885" i="5"/>
  <c r="NU904" i="5"/>
  <c r="NU896" i="5"/>
  <c r="NU888" i="5"/>
  <c r="NY888" i="5"/>
  <c r="NY900" i="5"/>
  <c r="NY896" i="5"/>
  <c r="NY884" i="5"/>
  <c r="NY903" i="5"/>
  <c r="NZ903" i="5" s="1"/>
  <c r="NY899" i="5"/>
  <c r="NY895" i="5"/>
  <c r="NY891" i="5"/>
  <c r="NY887" i="5"/>
  <c r="NZ887" i="5" s="1"/>
  <c r="NY883" i="5"/>
  <c r="MS896" i="5"/>
  <c r="MS904" i="5"/>
  <c r="MS900" i="5"/>
  <c r="MS892" i="5"/>
  <c r="MS888" i="5"/>
  <c r="MS884" i="5"/>
  <c r="MW902" i="5"/>
  <c r="MW894" i="5"/>
  <c r="MW890" i="5"/>
  <c r="MW886" i="5"/>
  <c r="NE903" i="5"/>
  <c r="NE895" i="5"/>
  <c r="NE887" i="5"/>
  <c r="MO904" i="5"/>
  <c r="MO900" i="5"/>
  <c r="MO896" i="5"/>
  <c r="MO892" i="5"/>
  <c r="MO888" i="5"/>
  <c r="MO884" i="5"/>
  <c r="MS895" i="5"/>
  <c r="MS891" i="5"/>
  <c r="NE902" i="5"/>
  <c r="NA902" i="5"/>
  <c r="MO902" i="5"/>
  <c r="NE894" i="5"/>
  <c r="NA894" i="5"/>
  <c r="MO894" i="5"/>
  <c r="NE886" i="5"/>
  <c r="NA886" i="5"/>
  <c r="MO886" i="5"/>
  <c r="MK902" i="5"/>
  <c r="MK894" i="5"/>
  <c r="MK886" i="5"/>
  <c r="MO899" i="5"/>
  <c r="MO891" i="5"/>
  <c r="MO883" i="5"/>
  <c r="MO890" i="5"/>
  <c r="MS903" i="5"/>
  <c r="MS899" i="5"/>
  <c r="MS887" i="5"/>
  <c r="MS883" i="5"/>
  <c r="NA898" i="5"/>
  <c r="NA890" i="5"/>
  <c r="MS902" i="5"/>
  <c r="MS898" i="5"/>
  <c r="MS894" i="5"/>
  <c r="MS890" i="5"/>
  <c r="MS886" i="5"/>
  <c r="MW897" i="5"/>
  <c r="NE899" i="5"/>
  <c r="NE891" i="5"/>
  <c r="MW903" i="5"/>
  <c r="MW899" i="5"/>
  <c r="MW895" i="5"/>
  <c r="MW891" i="5"/>
  <c r="MW887" i="5"/>
  <c r="MW883" i="5"/>
  <c r="NA904" i="5"/>
  <c r="NA900" i="5"/>
  <c r="NA896" i="5"/>
  <c r="NA892" i="5"/>
  <c r="NA888" i="5"/>
  <c r="NA884" i="5"/>
  <c r="NA893" i="5"/>
  <c r="NA903" i="5"/>
  <c r="NA899" i="5"/>
  <c r="NA895" i="5"/>
  <c r="NA891" i="5"/>
  <c r="NA887" i="5"/>
  <c r="NA883" i="5"/>
  <c r="MW904" i="5"/>
  <c r="MW900" i="5"/>
  <c r="MW896" i="5"/>
  <c r="MW892" i="5"/>
  <c r="MW888" i="5"/>
  <c r="MW884" i="5"/>
  <c r="NE905" i="5"/>
  <c r="NE901" i="5"/>
  <c r="NE897" i="5"/>
  <c r="NE893" i="5"/>
  <c r="NE889" i="5"/>
  <c r="NE885" i="5"/>
  <c r="NE904" i="5"/>
  <c r="NE900" i="5"/>
  <c r="NE896" i="5"/>
  <c r="NE892" i="5"/>
  <c r="NE888" i="5"/>
  <c r="NE884" i="5"/>
  <c r="NE883" i="5"/>
  <c r="MF878" i="5"/>
  <c r="MF870" i="5"/>
  <c r="MF862" i="5"/>
  <c r="MF854" i="5"/>
  <c r="MF846" i="5"/>
  <c r="MF838" i="5"/>
  <c r="MF830" i="5"/>
  <c r="MF822" i="5"/>
  <c r="MF814" i="5"/>
  <c r="MF806" i="5"/>
  <c r="MF798" i="5"/>
  <c r="MF790" i="5"/>
  <c r="MF782" i="5"/>
  <c r="MF774" i="5"/>
  <c r="MF766" i="5"/>
  <c r="MF762" i="5"/>
  <c r="MF754" i="5"/>
  <c r="MF750" i="5"/>
  <c r="MF746" i="5"/>
  <c r="MF738" i="5"/>
  <c r="MF734" i="5"/>
  <c r="MF730" i="5"/>
  <c r="MF726" i="5"/>
  <c r="MF722" i="5"/>
  <c r="MF718" i="5"/>
  <c r="MF714" i="5"/>
  <c r="MF710" i="5"/>
  <c r="MF706" i="5"/>
  <c r="MF702" i="5"/>
  <c r="MF698" i="5"/>
  <c r="MF694" i="5"/>
  <c r="MF690" i="5"/>
  <c r="MF686" i="5"/>
  <c r="MF682" i="5"/>
  <c r="MF678" i="5"/>
  <c r="MF674" i="5"/>
  <c r="MF670" i="5"/>
  <c r="MF666" i="5"/>
  <c r="MF662" i="5"/>
  <c r="MF658" i="5"/>
  <c r="MF654" i="5"/>
  <c r="MF650" i="5"/>
  <c r="MF646" i="5"/>
  <c r="MF642" i="5"/>
  <c r="MF638" i="5"/>
  <c r="MF634" i="5"/>
  <c r="MF630" i="5"/>
  <c r="MF626" i="5"/>
  <c r="MF622" i="5"/>
  <c r="MF618" i="5"/>
  <c r="MF614" i="5"/>
  <c r="MF610" i="5"/>
  <c r="MF606" i="5"/>
  <c r="MF874" i="5"/>
  <c r="MF866" i="5"/>
  <c r="MF858" i="5"/>
  <c r="MF850" i="5"/>
  <c r="MF842" i="5"/>
  <c r="MF834" i="5"/>
  <c r="MF826" i="5"/>
  <c r="MF818" i="5"/>
  <c r="MF810" i="5"/>
  <c r="MF802" i="5"/>
  <c r="MF794" i="5"/>
  <c r="MF786" i="5"/>
  <c r="MF778" i="5"/>
  <c r="MF770" i="5"/>
  <c r="MF758" i="5"/>
  <c r="MF742" i="5"/>
  <c r="MF857" i="5"/>
  <c r="MF801" i="5"/>
  <c r="MF789" i="5"/>
  <c r="MF773" i="5"/>
  <c r="MF761" i="5"/>
  <c r="MF753" i="5"/>
  <c r="MF745" i="5"/>
  <c r="MF737" i="5"/>
  <c r="MF729" i="5"/>
  <c r="MF721" i="5"/>
  <c r="MF713" i="5"/>
  <c r="MF701" i="5"/>
  <c r="MF685" i="5"/>
  <c r="MF673" i="5"/>
  <c r="MF661" i="5"/>
  <c r="MF649" i="5"/>
  <c r="MF637" i="5"/>
  <c r="MF609" i="5"/>
  <c r="MF881" i="5"/>
  <c r="MF869" i="5"/>
  <c r="MF865" i="5"/>
  <c r="MF853" i="5"/>
  <c r="MF845" i="5"/>
  <c r="MF837" i="5"/>
  <c r="MF829" i="5"/>
  <c r="MF821" i="5"/>
  <c r="MF813" i="5"/>
  <c r="MF805" i="5"/>
  <c r="MF793" i="5"/>
  <c r="MF785" i="5"/>
  <c r="MF777" i="5"/>
  <c r="MF769" i="5"/>
  <c r="MF757" i="5"/>
  <c r="MF749" i="5"/>
  <c r="MF741" i="5"/>
  <c r="MF733" i="5"/>
  <c r="MF725" i="5"/>
  <c r="MF717" i="5"/>
  <c r="MF709" i="5"/>
  <c r="MF705" i="5"/>
  <c r="MF693" i="5"/>
  <c r="MF681" i="5"/>
  <c r="MF669" i="5"/>
  <c r="MF657" i="5"/>
  <c r="MF645" i="5"/>
  <c r="MF641" i="5"/>
  <c r="MF633" i="5"/>
  <c r="MF625" i="5"/>
  <c r="MF621" i="5"/>
  <c r="MF617" i="5"/>
  <c r="MF613" i="5"/>
  <c r="MF876" i="5"/>
  <c r="MF868" i="5"/>
  <c r="MF860" i="5"/>
  <c r="MF848" i="5"/>
  <c r="MF844" i="5"/>
  <c r="MF836" i="5"/>
  <c r="MF828" i="5"/>
  <c r="MF820" i="5"/>
  <c r="MF812" i="5"/>
  <c r="MF804" i="5"/>
  <c r="MF796" i="5"/>
  <c r="MF788" i="5"/>
  <c r="MF780" i="5"/>
  <c r="MF776" i="5"/>
  <c r="MF768" i="5"/>
  <c r="MF756" i="5"/>
  <c r="MF748" i="5"/>
  <c r="MF740" i="5"/>
  <c r="MF732" i="5"/>
  <c r="MF877" i="5"/>
  <c r="MF873" i="5"/>
  <c r="MF861" i="5"/>
  <c r="MF849" i="5"/>
  <c r="MF841" i="5"/>
  <c r="MF833" i="5"/>
  <c r="MF825" i="5"/>
  <c r="MF817" i="5"/>
  <c r="MF809" i="5"/>
  <c r="MF797" i="5"/>
  <c r="MF781" i="5"/>
  <c r="MF765" i="5"/>
  <c r="MF697" i="5"/>
  <c r="MF689" i="5"/>
  <c r="MF677" i="5"/>
  <c r="MF665" i="5"/>
  <c r="MF653" i="5"/>
  <c r="MF629" i="5"/>
  <c r="MF880" i="5"/>
  <c r="MF872" i="5"/>
  <c r="MF864" i="5"/>
  <c r="MF856" i="5"/>
  <c r="MF852" i="5"/>
  <c r="MF840" i="5"/>
  <c r="MF832" i="5"/>
  <c r="MF824" i="5"/>
  <c r="MF816" i="5"/>
  <c r="MF808" i="5"/>
  <c r="MF800" i="5"/>
  <c r="MF792" i="5"/>
  <c r="MF784" i="5"/>
  <c r="MF772" i="5"/>
  <c r="MF764" i="5"/>
  <c r="MF760" i="5"/>
  <c r="MF752" i="5"/>
  <c r="MF744" i="5"/>
  <c r="MF736" i="5"/>
  <c r="MF716" i="5"/>
  <c r="MF728" i="5"/>
  <c r="MF724" i="5"/>
  <c r="MF720" i="5"/>
  <c r="MF712" i="5"/>
  <c r="MF704" i="5"/>
  <c r="MF696" i="5"/>
  <c r="MF688" i="5"/>
  <c r="MF680" i="5"/>
  <c r="MF672" i="5"/>
  <c r="MF664" i="5"/>
  <c r="MF656" i="5"/>
  <c r="MF644" i="5"/>
  <c r="MF636" i="5"/>
  <c r="MF612" i="5"/>
  <c r="MF708" i="5"/>
  <c r="MF700" i="5"/>
  <c r="MF692" i="5"/>
  <c r="MF684" i="5"/>
  <c r="MF676" i="5"/>
  <c r="MF668" i="5"/>
  <c r="MF660" i="5"/>
  <c r="MF652" i="5"/>
  <c r="MF648" i="5"/>
  <c r="MF640" i="5"/>
  <c r="MF632" i="5"/>
  <c r="MF628" i="5"/>
  <c r="MF624" i="5"/>
  <c r="MF620" i="5"/>
  <c r="MF616" i="5"/>
  <c r="MF608" i="5"/>
  <c r="MF879" i="5"/>
  <c r="MF875" i="5"/>
  <c r="MF871" i="5"/>
  <c r="MG871" i="5" s="1"/>
  <c r="MF867" i="5"/>
  <c r="MG867" i="5" s="1"/>
  <c r="SC867" i="5" s="1"/>
  <c r="MF863" i="5"/>
  <c r="MF859" i="5"/>
  <c r="MF855" i="5"/>
  <c r="MF851" i="5"/>
  <c r="MF847" i="5"/>
  <c r="MF843" i="5"/>
  <c r="MF839" i="5"/>
  <c r="MG839" i="5" s="1"/>
  <c r="MF835" i="5"/>
  <c r="MG835" i="5" s="1"/>
  <c r="SC835" i="5" s="1"/>
  <c r="MF831" i="5"/>
  <c r="MF827" i="5"/>
  <c r="MF823" i="5"/>
  <c r="MF819" i="5"/>
  <c r="MF815" i="5"/>
  <c r="MF811" i="5"/>
  <c r="MF807" i="5"/>
  <c r="MG807" i="5" s="1"/>
  <c r="MF803" i="5"/>
  <c r="MG803" i="5" s="1"/>
  <c r="SC803" i="5" s="1"/>
  <c r="MF799" i="5"/>
  <c r="MF795" i="5"/>
  <c r="MF791" i="5"/>
  <c r="MF787" i="5"/>
  <c r="MF783" i="5"/>
  <c r="MF779" i="5"/>
  <c r="MF775" i="5"/>
  <c r="MG775" i="5" s="1"/>
  <c r="MF771" i="5"/>
  <c r="MG771" i="5" s="1"/>
  <c r="SC771" i="5" s="1"/>
  <c r="MF767" i="5"/>
  <c r="MF763" i="5"/>
  <c r="MF759" i="5"/>
  <c r="MF755" i="5"/>
  <c r="MF751" i="5"/>
  <c r="MF747" i="5"/>
  <c r="MF743" i="5"/>
  <c r="MF739" i="5"/>
  <c r="MF735" i="5"/>
  <c r="MF731" i="5"/>
  <c r="MF727" i="5"/>
  <c r="MF723" i="5"/>
  <c r="MF719" i="5"/>
  <c r="MF715" i="5"/>
  <c r="MF711" i="5"/>
  <c r="MF707" i="5"/>
  <c r="MF703" i="5"/>
  <c r="MF699" i="5"/>
  <c r="MF695" i="5"/>
  <c r="MF691" i="5"/>
  <c r="MF687" i="5"/>
  <c r="MF683" i="5"/>
  <c r="MF679" i="5"/>
  <c r="MF675" i="5"/>
  <c r="MF671" i="5"/>
  <c r="MF667" i="5"/>
  <c r="MF663" i="5"/>
  <c r="MF659" i="5"/>
  <c r="MF655" i="5"/>
  <c r="MF651" i="5"/>
  <c r="MF647" i="5"/>
  <c r="MF643" i="5"/>
  <c r="MF639" i="5"/>
  <c r="MF635" i="5"/>
  <c r="MF631" i="5"/>
  <c r="MF627" i="5"/>
  <c r="MF623" i="5"/>
  <c r="MF619" i="5"/>
  <c r="MF615" i="5"/>
  <c r="MF611" i="5"/>
  <c r="MF607" i="5"/>
  <c r="F1204" i="1"/>
  <c r="F1232" i="1"/>
  <c r="F1236" i="1"/>
  <c r="F1240" i="1"/>
  <c r="F1244" i="1"/>
  <c r="F1248" i="1"/>
  <c r="F1252" i="1"/>
  <c r="F1256" i="1"/>
  <c r="F1260" i="1"/>
  <c r="F1264" i="1"/>
  <c r="F1229" i="1"/>
  <c r="F1233" i="1"/>
  <c r="F1237" i="1"/>
  <c r="F1241" i="1"/>
  <c r="F1245" i="1"/>
  <c r="F1249" i="1"/>
  <c r="F1253" i="1"/>
  <c r="F1257" i="1"/>
  <c r="F1261" i="1"/>
  <c r="F1265" i="1"/>
  <c r="F1230" i="1"/>
  <c r="F1234" i="1"/>
  <c r="F1238" i="1"/>
  <c r="F1242" i="1"/>
  <c r="F1246" i="1"/>
  <c r="F1250" i="1"/>
  <c r="F1254" i="1"/>
  <c r="F1258" i="1"/>
  <c r="F1262" i="1"/>
  <c r="F1228" i="1"/>
  <c r="F1231" i="1"/>
  <c r="F1235" i="1"/>
  <c r="F1239" i="1"/>
  <c r="F1243" i="1"/>
  <c r="F1247" i="1"/>
  <c r="F1251" i="1"/>
  <c r="F1255" i="1"/>
  <c r="F1259" i="1"/>
  <c r="F1263" i="1"/>
  <c r="F1306" i="1"/>
  <c r="F1302" i="1"/>
  <c r="F1298" i="1"/>
  <c r="F1294" i="1"/>
  <c r="F1290" i="1"/>
  <c r="F1286" i="1"/>
  <c r="F1282" i="1"/>
  <c r="F1278" i="1"/>
  <c r="F1274" i="1"/>
  <c r="F1196" i="1"/>
  <c r="F1270" i="1"/>
  <c r="F1305" i="1"/>
  <c r="F1301" i="1"/>
  <c r="F1297" i="1"/>
  <c r="F1293" i="1"/>
  <c r="F1289" i="1"/>
  <c r="F1285" i="1"/>
  <c r="F1281" i="1"/>
  <c r="F1277" i="1"/>
  <c r="F1273" i="1"/>
  <c r="F1220" i="1"/>
  <c r="F1188" i="1"/>
  <c r="F1304" i="1"/>
  <c r="F1300" i="1"/>
  <c r="F1296" i="1"/>
  <c r="F1292" i="1"/>
  <c r="F1288" i="1"/>
  <c r="F1284" i="1"/>
  <c r="F1280" i="1"/>
  <c r="F1276" i="1"/>
  <c r="F1272" i="1"/>
  <c r="F1212" i="1"/>
  <c r="F1307" i="1"/>
  <c r="F1303" i="1"/>
  <c r="F1299" i="1"/>
  <c r="F1295" i="1"/>
  <c r="F1291" i="1"/>
  <c r="F1287" i="1"/>
  <c r="F1283" i="1"/>
  <c r="F1279" i="1"/>
  <c r="F1275" i="1"/>
  <c r="F1187" i="1"/>
  <c r="F1195" i="1"/>
  <c r="F1219" i="1"/>
  <c r="F1211" i="1"/>
  <c r="F1203" i="1"/>
  <c r="F1186" i="1"/>
  <c r="F1216" i="1"/>
  <c r="F1208" i="1"/>
  <c r="F1200" i="1"/>
  <c r="F1192" i="1"/>
  <c r="F1223" i="1"/>
  <c r="F1215" i="1"/>
  <c r="F1207" i="1"/>
  <c r="F1199" i="1"/>
  <c r="F1191" i="1"/>
  <c r="F1222" i="1"/>
  <c r="F1218" i="1"/>
  <c r="F1214" i="1"/>
  <c r="F1210" i="1"/>
  <c r="F1206" i="1"/>
  <c r="F1202" i="1"/>
  <c r="F1198" i="1"/>
  <c r="F1194" i="1"/>
  <c r="F1190" i="1"/>
  <c r="F1221" i="1"/>
  <c r="F1217" i="1"/>
  <c r="F1213" i="1"/>
  <c r="F1209" i="1"/>
  <c r="F1205" i="1"/>
  <c r="F1201" i="1"/>
  <c r="F1197" i="1"/>
  <c r="F1193" i="1"/>
  <c r="F1134" i="1"/>
  <c r="F1180" i="1"/>
  <c r="F1176" i="1"/>
  <c r="F1172" i="1"/>
  <c r="F1168" i="1"/>
  <c r="F1164" i="1"/>
  <c r="F1160" i="1"/>
  <c r="F1156" i="1"/>
  <c r="F1152" i="1"/>
  <c r="F1148" i="1"/>
  <c r="F1118" i="1"/>
  <c r="F1144" i="1"/>
  <c r="F1179" i="1"/>
  <c r="F1175" i="1"/>
  <c r="F1171" i="1"/>
  <c r="F1167" i="1"/>
  <c r="F1163" i="1"/>
  <c r="F1159" i="1"/>
  <c r="F1155" i="1"/>
  <c r="F1151" i="1"/>
  <c r="F1147" i="1"/>
  <c r="F1178" i="1"/>
  <c r="F1174" i="1"/>
  <c r="F1170" i="1"/>
  <c r="F1166" i="1"/>
  <c r="F1162" i="1"/>
  <c r="F1158" i="1"/>
  <c r="F1154" i="1"/>
  <c r="F1150" i="1"/>
  <c r="F1146" i="1"/>
  <c r="F1181" i="1"/>
  <c r="F1177" i="1"/>
  <c r="F1173" i="1"/>
  <c r="F1169" i="1"/>
  <c r="F1165" i="1"/>
  <c r="F1161" i="1"/>
  <c r="F1157" i="1"/>
  <c r="F1153" i="1"/>
  <c r="F1149" i="1"/>
  <c r="F1130" i="1"/>
  <c r="F1114" i="1"/>
  <c r="F1126" i="1"/>
  <c r="F1110" i="1"/>
  <c r="F1138" i="1"/>
  <c r="F1122" i="1"/>
  <c r="F1106" i="1"/>
  <c r="F1092" i="1"/>
  <c r="F1137" i="1"/>
  <c r="F1133" i="1"/>
  <c r="F1129" i="1"/>
  <c r="F1125" i="1"/>
  <c r="F1121" i="1"/>
  <c r="F1117" i="1"/>
  <c r="F1113" i="1"/>
  <c r="F1109" i="1"/>
  <c r="F1105" i="1"/>
  <c r="F1076" i="1"/>
  <c r="F1102" i="1"/>
  <c r="F1136" i="1"/>
  <c r="F1132" i="1"/>
  <c r="F1128" i="1"/>
  <c r="F1124" i="1"/>
  <c r="F1120" i="1"/>
  <c r="F1116" i="1"/>
  <c r="F1112" i="1"/>
  <c r="F1108" i="1"/>
  <c r="F1104" i="1"/>
  <c r="F1139" i="1"/>
  <c r="F1135" i="1"/>
  <c r="F1131" i="1"/>
  <c r="F1127" i="1"/>
  <c r="F1123" i="1"/>
  <c r="F1119" i="1"/>
  <c r="F1115" i="1"/>
  <c r="F1111" i="1"/>
  <c r="F1107" i="1"/>
  <c r="F1088" i="1"/>
  <c r="F1072" i="1"/>
  <c r="F1084" i="1"/>
  <c r="F1068" i="1"/>
  <c r="F1096" i="1"/>
  <c r="F1080" i="1"/>
  <c r="F1064" i="1"/>
  <c r="F1095" i="1"/>
  <c r="F1091" i="1"/>
  <c r="F1087" i="1"/>
  <c r="F1083" i="1"/>
  <c r="F1079" i="1"/>
  <c r="F1075" i="1"/>
  <c r="F1071" i="1"/>
  <c r="F1067" i="1"/>
  <c r="F1063" i="1"/>
  <c r="F1060" i="1"/>
  <c r="F1094" i="1"/>
  <c r="F1090" i="1"/>
  <c r="F1086" i="1"/>
  <c r="F1082" i="1"/>
  <c r="F1078" i="1"/>
  <c r="F1074" i="1"/>
  <c r="F1070" i="1"/>
  <c r="F1066" i="1"/>
  <c r="F1062" i="1"/>
  <c r="F1097" i="1"/>
  <c r="F1093" i="1"/>
  <c r="F1089" i="1"/>
  <c r="F1085" i="1"/>
  <c r="F1081" i="1"/>
  <c r="F1077" i="1"/>
  <c r="F1073" i="1"/>
  <c r="F1069" i="1"/>
  <c r="F1065" i="1"/>
  <c r="F1053" i="1"/>
  <c r="F1049" i="1"/>
  <c r="F1045" i="1"/>
  <c r="F1041" i="1"/>
  <c r="F1037" i="1"/>
  <c r="F1033" i="1"/>
  <c r="F1029" i="1"/>
  <c r="F1025" i="1"/>
  <c r="F1021" i="1"/>
  <c r="F1018" i="1"/>
  <c r="F1052" i="1"/>
  <c r="F1048" i="1"/>
  <c r="F1044" i="1"/>
  <c r="F1040" i="1"/>
  <c r="F1036" i="1"/>
  <c r="F1032" i="1"/>
  <c r="F1028" i="1"/>
  <c r="F1024" i="1"/>
  <c r="F1020" i="1"/>
  <c r="F1055" i="1"/>
  <c r="F1051" i="1"/>
  <c r="F1047" i="1"/>
  <c r="F1043" i="1"/>
  <c r="F1039" i="1"/>
  <c r="F1035" i="1"/>
  <c r="F1031" i="1"/>
  <c r="F1027" i="1"/>
  <c r="F1023" i="1"/>
  <c r="F1019" i="1"/>
  <c r="F1054" i="1"/>
  <c r="F1050" i="1"/>
  <c r="F1046" i="1"/>
  <c r="F1042" i="1"/>
  <c r="F1038" i="1"/>
  <c r="F1034" i="1"/>
  <c r="F1030" i="1"/>
  <c r="F1026" i="1"/>
  <c r="F968" i="1"/>
  <c r="F963" i="1"/>
  <c r="F958" i="1"/>
  <c r="F952" i="1"/>
  <c r="F947" i="1"/>
  <c r="F942" i="1"/>
  <c r="F936" i="1"/>
  <c r="F934" i="1"/>
  <c r="F967" i="1"/>
  <c r="F962" i="1"/>
  <c r="F956" i="1"/>
  <c r="F951" i="1"/>
  <c r="F946" i="1"/>
  <c r="F940" i="1"/>
  <c r="F935" i="1"/>
  <c r="F971" i="1"/>
  <c r="F966" i="1"/>
  <c r="F960" i="1"/>
  <c r="F955" i="1"/>
  <c r="F950" i="1"/>
  <c r="F944" i="1"/>
  <c r="F939" i="1"/>
  <c r="F970" i="1"/>
  <c r="F964" i="1"/>
  <c r="F959" i="1"/>
  <c r="F954" i="1"/>
  <c r="F948" i="1"/>
  <c r="F943" i="1"/>
  <c r="F938" i="1"/>
  <c r="F1008" i="1"/>
  <c r="F1000" i="1"/>
  <c r="F992" i="1"/>
  <c r="F980" i="1"/>
  <c r="F995" i="1"/>
  <c r="F1012" i="1"/>
  <c r="F1004" i="1"/>
  <c r="F996" i="1"/>
  <c r="F988" i="1"/>
  <c r="F984" i="1"/>
  <c r="F976" i="1"/>
  <c r="F1011" i="1"/>
  <c r="F1007" i="1"/>
  <c r="F1003" i="1"/>
  <c r="F999" i="1"/>
  <c r="F991" i="1"/>
  <c r="F987" i="1"/>
  <c r="F983" i="1"/>
  <c r="F979" i="1"/>
  <c r="F1010" i="1"/>
  <c r="F1006" i="1"/>
  <c r="F1002" i="1"/>
  <c r="F998" i="1"/>
  <c r="F994" i="1"/>
  <c r="F990" i="1"/>
  <c r="F986" i="1"/>
  <c r="F982" i="1"/>
  <c r="F978" i="1"/>
  <c r="F969" i="1"/>
  <c r="F965" i="1"/>
  <c r="F961" i="1"/>
  <c r="F957" i="1"/>
  <c r="F953" i="1"/>
  <c r="F949" i="1"/>
  <c r="F945" i="1"/>
  <c r="F941" i="1"/>
  <c r="F1013" i="1"/>
  <c r="F1009" i="1"/>
  <c r="F1005" i="1"/>
  <c r="F1001" i="1"/>
  <c r="F997" i="1"/>
  <c r="F993" i="1"/>
  <c r="F989" i="1"/>
  <c r="F985" i="1"/>
  <c r="F981" i="1"/>
  <c r="F927" i="1"/>
  <c r="F923" i="1"/>
  <c r="F919" i="1"/>
  <c r="F915" i="1"/>
  <c r="F911" i="1"/>
  <c r="F907" i="1"/>
  <c r="F903" i="1"/>
  <c r="F899" i="1"/>
  <c r="F895" i="1"/>
  <c r="F892" i="1"/>
  <c r="F926" i="1"/>
  <c r="F922" i="1"/>
  <c r="F918" i="1"/>
  <c r="F914" i="1"/>
  <c r="F910" i="1"/>
  <c r="F906" i="1"/>
  <c r="F902" i="1"/>
  <c r="F898" i="1"/>
  <c r="F894" i="1"/>
  <c r="F929" i="1"/>
  <c r="F925" i="1"/>
  <c r="F921" i="1"/>
  <c r="F917" i="1"/>
  <c r="F913" i="1"/>
  <c r="F909" i="1"/>
  <c r="F905" i="1"/>
  <c r="F901" i="1"/>
  <c r="F897" i="1"/>
  <c r="F893" i="1"/>
  <c r="F928" i="1"/>
  <c r="F924" i="1"/>
  <c r="F920" i="1"/>
  <c r="F912" i="1"/>
  <c r="F908" i="1"/>
  <c r="F904" i="1"/>
  <c r="F900" i="1"/>
  <c r="F885" i="1"/>
  <c r="F877" i="1"/>
  <c r="F869" i="1"/>
  <c r="F861" i="1"/>
  <c r="F857" i="1"/>
  <c r="F850" i="1"/>
  <c r="F884" i="1"/>
  <c r="F880" i="1"/>
  <c r="F876" i="1"/>
  <c r="F872" i="1"/>
  <c r="F868" i="1"/>
  <c r="F864" i="1"/>
  <c r="F860" i="1"/>
  <c r="F856" i="1"/>
  <c r="F852" i="1"/>
  <c r="F881" i="1"/>
  <c r="F873" i="1"/>
  <c r="F865" i="1"/>
  <c r="F853" i="1"/>
  <c r="F887" i="1"/>
  <c r="F883" i="1"/>
  <c r="F879" i="1"/>
  <c r="F875" i="1"/>
  <c r="F871" i="1"/>
  <c r="F867" i="1"/>
  <c r="F863" i="1"/>
  <c r="F859" i="1"/>
  <c r="F855" i="1"/>
  <c r="F851" i="1"/>
  <c r="F886" i="1"/>
  <c r="F882" i="1"/>
  <c r="F878" i="1"/>
  <c r="F874" i="1"/>
  <c r="F870" i="1"/>
  <c r="F866" i="1"/>
  <c r="F862" i="1"/>
  <c r="F858" i="1"/>
  <c r="F757" i="1"/>
  <c r="F749" i="1"/>
  <c r="F725" i="1"/>
  <c r="F844" i="1"/>
  <c r="F840" i="1"/>
  <c r="F836" i="1"/>
  <c r="F832" i="1"/>
  <c r="F828" i="1"/>
  <c r="F824" i="1"/>
  <c r="F820" i="1"/>
  <c r="F816" i="1"/>
  <c r="F812" i="1"/>
  <c r="F808" i="1"/>
  <c r="F843" i="1"/>
  <c r="F839" i="1"/>
  <c r="F835" i="1"/>
  <c r="F831" i="1"/>
  <c r="F827" i="1"/>
  <c r="F823" i="1"/>
  <c r="F819" i="1"/>
  <c r="F815" i="1"/>
  <c r="F811" i="1"/>
  <c r="F741" i="1"/>
  <c r="F842" i="1"/>
  <c r="F838" i="1"/>
  <c r="F834" i="1"/>
  <c r="F830" i="1"/>
  <c r="F826" i="1"/>
  <c r="F822" i="1"/>
  <c r="F818" i="1"/>
  <c r="F814" i="1"/>
  <c r="F810" i="1"/>
  <c r="F733" i="1"/>
  <c r="F845" i="1"/>
  <c r="F841" i="1"/>
  <c r="F837" i="1"/>
  <c r="F833" i="1"/>
  <c r="F829" i="1"/>
  <c r="F825" i="1"/>
  <c r="F821" i="1"/>
  <c r="F817" i="1"/>
  <c r="F813" i="1"/>
  <c r="F760" i="1"/>
  <c r="F752" i="1"/>
  <c r="F744" i="1"/>
  <c r="F736" i="1"/>
  <c r="F728" i="1"/>
  <c r="F756" i="1"/>
  <c r="F748" i="1"/>
  <c r="F740" i="1"/>
  <c r="F732" i="1"/>
  <c r="F761" i="1"/>
  <c r="F753" i="1"/>
  <c r="F745" i="1"/>
  <c r="F737" i="1"/>
  <c r="F729" i="1"/>
  <c r="F703" i="1"/>
  <c r="F683" i="1"/>
  <c r="F801" i="1"/>
  <c r="F797" i="1"/>
  <c r="F793" i="1"/>
  <c r="F789" i="1"/>
  <c r="F785" i="1"/>
  <c r="F781" i="1"/>
  <c r="F777" i="1"/>
  <c r="F773" i="1"/>
  <c r="F769" i="1"/>
  <c r="F719" i="1"/>
  <c r="F699" i="1"/>
  <c r="F766" i="1"/>
  <c r="F800" i="1"/>
  <c r="F796" i="1"/>
  <c r="F792" i="1"/>
  <c r="F788" i="1"/>
  <c r="F784" i="1"/>
  <c r="F780" i="1"/>
  <c r="F776" i="1"/>
  <c r="F772" i="1"/>
  <c r="F768" i="1"/>
  <c r="F715" i="1"/>
  <c r="F695" i="1"/>
  <c r="F759" i="1"/>
  <c r="F755" i="1"/>
  <c r="F751" i="1"/>
  <c r="F747" i="1"/>
  <c r="F743" i="1"/>
  <c r="F739" i="1"/>
  <c r="F735" i="1"/>
  <c r="F731" i="1"/>
  <c r="F727" i="1"/>
  <c r="F803" i="1"/>
  <c r="F799" i="1"/>
  <c r="F795" i="1"/>
  <c r="F791" i="1"/>
  <c r="F787" i="1"/>
  <c r="F783" i="1"/>
  <c r="F779" i="1"/>
  <c r="F775" i="1"/>
  <c r="F771" i="1"/>
  <c r="F767" i="1"/>
  <c r="F711" i="1"/>
  <c r="F687" i="1"/>
  <c r="F724" i="1"/>
  <c r="F758" i="1"/>
  <c r="F754" i="1"/>
  <c r="F750" i="1"/>
  <c r="F746" i="1"/>
  <c r="F742" i="1"/>
  <c r="F738" i="1"/>
  <c r="F734" i="1"/>
  <c r="F730" i="1"/>
  <c r="F802" i="1"/>
  <c r="F798" i="1"/>
  <c r="F794" i="1"/>
  <c r="F790" i="1"/>
  <c r="F786" i="1"/>
  <c r="F782" i="1"/>
  <c r="F778" i="1"/>
  <c r="F774" i="1"/>
  <c r="F707" i="1"/>
  <c r="F691" i="1"/>
  <c r="F718" i="1"/>
  <c r="F714" i="1"/>
  <c r="F710" i="1"/>
  <c r="F706" i="1"/>
  <c r="F702" i="1"/>
  <c r="F698" i="1"/>
  <c r="F694" i="1"/>
  <c r="F690" i="1"/>
  <c r="F686" i="1"/>
  <c r="F717" i="1"/>
  <c r="F713" i="1"/>
  <c r="F709" i="1"/>
  <c r="F705" i="1"/>
  <c r="F701" i="1"/>
  <c r="F697" i="1"/>
  <c r="F693" i="1"/>
  <c r="F689" i="1"/>
  <c r="F685" i="1"/>
  <c r="F682" i="1"/>
  <c r="F716" i="1"/>
  <c r="F712" i="1"/>
  <c r="F708" i="1"/>
  <c r="F704" i="1"/>
  <c r="F700" i="1"/>
  <c r="F696" i="1"/>
  <c r="F692" i="1"/>
  <c r="F688" i="1"/>
  <c r="F671" i="1"/>
  <c r="F663" i="1"/>
  <c r="F655" i="1"/>
  <c r="F674" i="1"/>
  <c r="F666" i="1"/>
  <c r="F658" i="1"/>
  <c r="F650" i="1"/>
  <c r="F642" i="1"/>
  <c r="F677" i="1"/>
  <c r="F673" i="1"/>
  <c r="F669" i="1"/>
  <c r="F665" i="1"/>
  <c r="F661" i="1"/>
  <c r="F657" i="1"/>
  <c r="F653" i="1"/>
  <c r="F649" i="1"/>
  <c r="F645" i="1"/>
  <c r="F641" i="1"/>
  <c r="F675" i="1"/>
  <c r="F667" i="1"/>
  <c r="F659" i="1"/>
  <c r="F651" i="1"/>
  <c r="F647" i="1"/>
  <c r="F643" i="1"/>
  <c r="F640" i="1"/>
  <c r="F670" i="1"/>
  <c r="F662" i="1"/>
  <c r="F654" i="1"/>
  <c r="F646" i="1"/>
  <c r="F676" i="1"/>
  <c r="F672" i="1"/>
  <c r="F668" i="1"/>
  <c r="F664" i="1"/>
  <c r="F660" i="1"/>
  <c r="F656" i="1"/>
  <c r="F652" i="1"/>
  <c r="F648" i="1"/>
  <c r="F634" i="1"/>
  <c r="F630" i="1"/>
  <c r="F626" i="1"/>
  <c r="F622" i="1"/>
  <c r="F618" i="1"/>
  <c r="F614" i="1"/>
  <c r="F610" i="1"/>
  <c r="F606" i="1"/>
  <c r="F602" i="1"/>
  <c r="F598" i="1"/>
  <c r="F633" i="1"/>
  <c r="F629" i="1"/>
  <c r="F625" i="1"/>
  <c r="F621" i="1"/>
  <c r="F617" i="1"/>
  <c r="F613" i="1"/>
  <c r="F609" i="1"/>
  <c r="F605" i="1"/>
  <c r="F601" i="1"/>
  <c r="F636" i="1"/>
  <c r="F632" i="1"/>
  <c r="F628" i="1"/>
  <c r="F624" i="1"/>
  <c r="F620" i="1"/>
  <c r="F616" i="1"/>
  <c r="F612" i="1"/>
  <c r="F608" i="1"/>
  <c r="F604" i="1"/>
  <c r="F600" i="1"/>
  <c r="F635" i="1"/>
  <c r="F631" i="1"/>
  <c r="F627" i="1"/>
  <c r="F623" i="1"/>
  <c r="F619" i="1"/>
  <c r="F615" i="1"/>
  <c r="F611" i="1"/>
  <c r="F607" i="1"/>
  <c r="F603" i="1"/>
  <c r="F591" i="1"/>
  <c r="F583" i="1"/>
  <c r="F575" i="1"/>
  <c r="F571" i="1"/>
  <c r="F563" i="1"/>
  <c r="F559" i="1"/>
  <c r="F556" i="1"/>
  <c r="F586" i="1"/>
  <c r="F578" i="1"/>
  <c r="F574" i="1"/>
  <c r="F566" i="1"/>
  <c r="F558" i="1"/>
  <c r="F593" i="1"/>
  <c r="F589" i="1"/>
  <c r="F585" i="1"/>
  <c r="F581" i="1"/>
  <c r="F577" i="1"/>
  <c r="F573" i="1"/>
  <c r="F569" i="1"/>
  <c r="F565" i="1"/>
  <c r="F561" i="1"/>
  <c r="F557" i="1"/>
  <c r="F587" i="1"/>
  <c r="F579" i="1"/>
  <c r="F567" i="1"/>
  <c r="F590" i="1"/>
  <c r="F582" i="1"/>
  <c r="F570" i="1"/>
  <c r="F562" i="1"/>
  <c r="F592" i="1"/>
  <c r="F588" i="1"/>
  <c r="F584" i="1"/>
  <c r="F580" i="1"/>
  <c r="F576" i="1"/>
  <c r="F572" i="1"/>
  <c r="F568" i="1"/>
  <c r="F564" i="1"/>
  <c r="F549" i="1"/>
  <c r="F541" i="1"/>
  <c r="F537" i="1"/>
  <c r="F529" i="1"/>
  <c r="F525" i="1"/>
  <c r="F521" i="1"/>
  <c r="F517" i="1"/>
  <c r="F514" i="1"/>
  <c r="F548" i="1"/>
  <c r="F544" i="1"/>
  <c r="F540" i="1"/>
  <c r="F536" i="1"/>
  <c r="F532" i="1"/>
  <c r="F528" i="1"/>
  <c r="F524" i="1"/>
  <c r="F520" i="1"/>
  <c r="F516" i="1"/>
  <c r="F545" i="1"/>
  <c r="F533" i="1"/>
  <c r="F551" i="1"/>
  <c r="F547" i="1"/>
  <c r="F543" i="1"/>
  <c r="F539" i="1"/>
  <c r="F535" i="1"/>
  <c r="F531" i="1"/>
  <c r="F527" i="1"/>
  <c r="F523" i="1"/>
  <c r="F519" i="1"/>
  <c r="F515" i="1"/>
  <c r="F550" i="1"/>
  <c r="F546" i="1"/>
  <c r="F542" i="1"/>
  <c r="F538" i="1"/>
  <c r="F534" i="1"/>
  <c r="F530" i="1"/>
  <c r="F526" i="1"/>
  <c r="F522" i="1"/>
  <c r="F499" i="1"/>
  <c r="F472" i="1"/>
  <c r="F506" i="1"/>
  <c r="F502" i="1"/>
  <c r="F498" i="1"/>
  <c r="F494" i="1"/>
  <c r="F490" i="1"/>
  <c r="F486" i="1"/>
  <c r="F482" i="1"/>
  <c r="F478" i="1"/>
  <c r="F474" i="1"/>
  <c r="F509" i="1"/>
  <c r="F505" i="1"/>
  <c r="F501" i="1"/>
  <c r="F497" i="1"/>
  <c r="F493" i="1"/>
  <c r="F489" i="1"/>
  <c r="F485" i="1"/>
  <c r="F481" i="1"/>
  <c r="F477" i="1"/>
  <c r="F473" i="1"/>
  <c r="F507" i="1"/>
  <c r="F503" i="1"/>
  <c r="F495" i="1"/>
  <c r="F491" i="1"/>
  <c r="F487" i="1"/>
  <c r="F483" i="1"/>
  <c r="F479" i="1"/>
  <c r="F475" i="1"/>
  <c r="F508" i="1"/>
  <c r="F504" i="1"/>
  <c r="F500" i="1"/>
  <c r="F496" i="1"/>
  <c r="F492" i="1"/>
  <c r="F488" i="1"/>
  <c r="F484" i="1"/>
  <c r="F480" i="1"/>
  <c r="F388" i="1"/>
  <c r="F421" i="1"/>
  <c r="F416" i="1"/>
  <c r="F410" i="1"/>
  <c r="F405" i="1"/>
  <c r="F400" i="1"/>
  <c r="F394" i="1"/>
  <c r="F389" i="1"/>
  <c r="F425" i="1"/>
  <c r="F420" i="1"/>
  <c r="F414" i="1"/>
  <c r="F409" i="1"/>
  <c r="F404" i="1"/>
  <c r="F398" i="1"/>
  <c r="F393" i="1"/>
  <c r="F422" i="1"/>
  <c r="F417" i="1"/>
  <c r="F412" i="1"/>
  <c r="F406" i="1"/>
  <c r="F401" i="1"/>
  <c r="F396" i="1"/>
  <c r="F390" i="1"/>
  <c r="F424" i="1"/>
  <c r="F418" i="1"/>
  <c r="F413" i="1"/>
  <c r="F408" i="1"/>
  <c r="F402" i="1"/>
  <c r="F397" i="1"/>
  <c r="F392" i="1"/>
  <c r="F466" i="1"/>
  <c r="F462" i="1"/>
  <c r="F458" i="1"/>
  <c r="F454" i="1"/>
  <c r="F450" i="1"/>
  <c r="F446" i="1"/>
  <c r="F442" i="1"/>
  <c r="F438" i="1"/>
  <c r="F434" i="1"/>
  <c r="F430" i="1"/>
  <c r="F465" i="1"/>
  <c r="F461" i="1"/>
  <c r="F457" i="1"/>
  <c r="F453" i="1"/>
  <c r="F449" i="1"/>
  <c r="F445" i="1"/>
  <c r="F441" i="1"/>
  <c r="F437" i="1"/>
  <c r="F433" i="1"/>
  <c r="F464" i="1"/>
  <c r="F460" i="1"/>
  <c r="F456" i="1"/>
  <c r="F452" i="1"/>
  <c r="F448" i="1"/>
  <c r="F444" i="1"/>
  <c r="F440" i="1"/>
  <c r="F436" i="1"/>
  <c r="F432" i="1"/>
  <c r="F423" i="1"/>
  <c r="F419" i="1"/>
  <c r="F415" i="1"/>
  <c r="F411" i="1"/>
  <c r="F407" i="1"/>
  <c r="F403" i="1"/>
  <c r="F399" i="1"/>
  <c r="F395" i="1"/>
  <c r="F467" i="1"/>
  <c r="F463" i="1"/>
  <c r="F459" i="1"/>
  <c r="F455" i="1"/>
  <c r="F451" i="1"/>
  <c r="F447" i="1"/>
  <c r="F443" i="1"/>
  <c r="F439" i="1"/>
  <c r="F435" i="1"/>
  <c r="F290" i="1"/>
  <c r="F278" i="1"/>
  <c r="F382" i="1"/>
  <c r="F378" i="1"/>
  <c r="F374" i="1"/>
  <c r="F370" i="1"/>
  <c r="F366" i="1"/>
  <c r="F362" i="1"/>
  <c r="F358" i="1"/>
  <c r="F354" i="1"/>
  <c r="F350" i="1"/>
  <c r="F346" i="1"/>
  <c r="F381" i="1"/>
  <c r="F377" i="1"/>
  <c r="F373" i="1"/>
  <c r="F369" i="1"/>
  <c r="F365" i="1"/>
  <c r="F361" i="1"/>
  <c r="F357" i="1"/>
  <c r="F353" i="1"/>
  <c r="F349" i="1"/>
  <c r="F274" i="1"/>
  <c r="F380" i="1"/>
  <c r="F376" i="1"/>
  <c r="F372" i="1"/>
  <c r="F368" i="1"/>
  <c r="F364" i="1"/>
  <c r="F360" i="1"/>
  <c r="F356" i="1"/>
  <c r="F352" i="1"/>
  <c r="F348" i="1"/>
  <c r="F294" i="1"/>
  <c r="F383" i="1"/>
  <c r="F379" i="1"/>
  <c r="F375" i="1"/>
  <c r="F371" i="1"/>
  <c r="F367" i="1"/>
  <c r="F363" i="1"/>
  <c r="F359" i="1"/>
  <c r="F355" i="1"/>
  <c r="F351" i="1"/>
  <c r="F286" i="1"/>
  <c r="F270" i="1"/>
  <c r="F298" i="1"/>
  <c r="F282" i="1"/>
  <c r="F266" i="1"/>
  <c r="F335" i="1"/>
  <c r="F327" i="1"/>
  <c r="F319" i="1"/>
  <c r="F311" i="1"/>
  <c r="F293" i="1"/>
  <c r="F285" i="1"/>
  <c r="F277" i="1"/>
  <c r="F269" i="1"/>
  <c r="F330" i="1"/>
  <c r="F262" i="1"/>
  <c r="F296" i="1"/>
  <c r="F292" i="1"/>
  <c r="F288" i="1"/>
  <c r="F284" i="1"/>
  <c r="F280" i="1"/>
  <c r="F276" i="1"/>
  <c r="F272" i="1"/>
  <c r="F268" i="1"/>
  <c r="F264" i="1"/>
  <c r="F341" i="1"/>
  <c r="F337" i="1"/>
  <c r="F333" i="1"/>
  <c r="F329" i="1"/>
  <c r="F325" i="1"/>
  <c r="F321" i="1"/>
  <c r="F317" i="1"/>
  <c r="F313" i="1"/>
  <c r="F309" i="1"/>
  <c r="F305" i="1"/>
  <c r="F339" i="1"/>
  <c r="F331" i="1"/>
  <c r="F323" i="1"/>
  <c r="F315" i="1"/>
  <c r="F307" i="1"/>
  <c r="F297" i="1"/>
  <c r="F289" i="1"/>
  <c r="F281" i="1"/>
  <c r="F273" i="1"/>
  <c r="F265" i="1"/>
  <c r="F304" i="1"/>
  <c r="F338" i="1"/>
  <c r="F334" i="1"/>
  <c r="F326" i="1"/>
  <c r="F322" i="1"/>
  <c r="F318" i="1"/>
  <c r="F314" i="1"/>
  <c r="F310" i="1"/>
  <c r="F306" i="1"/>
  <c r="F299" i="1"/>
  <c r="F295" i="1"/>
  <c r="F291" i="1"/>
  <c r="F287" i="1"/>
  <c r="F283" i="1"/>
  <c r="F279" i="1"/>
  <c r="F275" i="1"/>
  <c r="F271" i="1"/>
  <c r="F267" i="1"/>
  <c r="F340" i="1"/>
  <c r="F336" i="1"/>
  <c r="F332" i="1"/>
  <c r="F328" i="1"/>
  <c r="F324" i="1"/>
  <c r="F320" i="1"/>
  <c r="F316" i="1"/>
  <c r="F312" i="1"/>
  <c r="F198" i="1"/>
  <c r="F190" i="1"/>
  <c r="F214" i="1"/>
  <c r="F182" i="1"/>
  <c r="F206" i="1"/>
  <c r="F211" i="1"/>
  <c r="F203" i="1"/>
  <c r="F195" i="1"/>
  <c r="F187" i="1"/>
  <c r="F179" i="1"/>
  <c r="F210" i="1"/>
  <c r="F202" i="1"/>
  <c r="F194" i="1"/>
  <c r="F186" i="1"/>
  <c r="F215" i="1"/>
  <c r="F207" i="1"/>
  <c r="F199" i="1"/>
  <c r="F191" i="1"/>
  <c r="F183" i="1"/>
  <c r="F248" i="1"/>
  <c r="F232" i="1"/>
  <c r="F220" i="1"/>
  <c r="F247" i="1"/>
  <c r="F239" i="1"/>
  <c r="F227" i="1"/>
  <c r="F197" i="1"/>
  <c r="F254" i="1"/>
  <c r="F246" i="1"/>
  <c r="F242" i="1"/>
  <c r="F238" i="1"/>
  <c r="F234" i="1"/>
  <c r="F230" i="1"/>
  <c r="F226" i="1"/>
  <c r="F222" i="1"/>
  <c r="F256" i="1"/>
  <c r="F252" i="1"/>
  <c r="F244" i="1"/>
  <c r="F240" i="1"/>
  <c r="F236" i="1"/>
  <c r="F228" i="1"/>
  <c r="F224" i="1"/>
  <c r="F255" i="1"/>
  <c r="F251" i="1"/>
  <c r="F243" i="1"/>
  <c r="F235" i="1"/>
  <c r="F231" i="1"/>
  <c r="F223" i="1"/>
  <c r="F213" i="1"/>
  <c r="F209" i="1"/>
  <c r="F205" i="1"/>
  <c r="F201" i="1"/>
  <c r="F193" i="1"/>
  <c r="F189" i="1"/>
  <c r="F185" i="1"/>
  <c r="F181" i="1"/>
  <c r="F258" i="1"/>
  <c r="F250" i="1"/>
  <c r="F178" i="1"/>
  <c r="F212" i="1"/>
  <c r="F208" i="1"/>
  <c r="F204" i="1"/>
  <c r="F200" i="1"/>
  <c r="F196" i="1"/>
  <c r="F192" i="1"/>
  <c r="F188" i="1"/>
  <c r="F184" i="1"/>
  <c r="F257" i="1"/>
  <c r="F253" i="1"/>
  <c r="F249" i="1"/>
  <c r="F245" i="1"/>
  <c r="F241" i="1"/>
  <c r="F237" i="1"/>
  <c r="F233" i="1"/>
  <c r="F229" i="1"/>
  <c r="F225" i="1"/>
  <c r="F165" i="1"/>
  <c r="F157" i="1"/>
  <c r="F173" i="1"/>
  <c r="F153" i="1"/>
  <c r="F169" i="1"/>
  <c r="F149" i="1"/>
  <c r="F161" i="1"/>
  <c r="F145" i="1"/>
  <c r="F172" i="1"/>
  <c r="F164" i="1"/>
  <c r="F156" i="1"/>
  <c r="F148" i="1"/>
  <c r="F168" i="1"/>
  <c r="F160" i="1"/>
  <c r="F152" i="1"/>
  <c r="F144" i="1"/>
  <c r="F137" i="1"/>
  <c r="F171" i="1"/>
  <c r="F167" i="1"/>
  <c r="F163" i="1"/>
  <c r="F159" i="1"/>
  <c r="F155" i="1"/>
  <c r="F151" i="1"/>
  <c r="F147" i="1"/>
  <c r="F143" i="1"/>
  <c r="F121" i="1"/>
  <c r="F142" i="1"/>
  <c r="F170" i="1"/>
  <c r="F166" i="1"/>
  <c r="F162" i="1"/>
  <c r="F158" i="1"/>
  <c r="F154" i="1"/>
  <c r="F150" i="1"/>
  <c r="F133" i="1"/>
  <c r="F117" i="1"/>
  <c r="F129" i="1"/>
  <c r="F113" i="1"/>
  <c r="F125" i="1"/>
  <c r="F109" i="1"/>
  <c r="F136" i="1"/>
  <c r="F132" i="1"/>
  <c r="F128" i="1"/>
  <c r="F124" i="1"/>
  <c r="F120" i="1"/>
  <c r="F116" i="1"/>
  <c r="F112" i="1"/>
  <c r="F108" i="1"/>
  <c r="F135" i="1"/>
  <c r="F131" i="1"/>
  <c r="F127" i="1"/>
  <c r="F123" i="1"/>
  <c r="F119" i="1"/>
  <c r="F115" i="1"/>
  <c r="F111" i="1"/>
  <c r="F107" i="1"/>
  <c r="F106" i="1"/>
  <c r="F134" i="1"/>
  <c r="F130" i="1"/>
  <c r="F126" i="1"/>
  <c r="F122" i="1"/>
  <c r="F118" i="1"/>
  <c r="F114" i="1"/>
  <c r="F86" i="1"/>
  <c r="F78" i="1"/>
  <c r="F94" i="1"/>
  <c r="F65" i="1"/>
  <c r="F46" i="1"/>
  <c r="F62" i="1"/>
  <c r="F41" i="1"/>
  <c r="F98" i="1"/>
  <c r="F82" i="1"/>
  <c r="F57" i="1"/>
  <c r="F36" i="1"/>
  <c r="F51" i="1"/>
  <c r="F90" i="1"/>
  <c r="F74" i="1"/>
  <c r="F66" i="1"/>
  <c r="F61" i="1"/>
  <c r="F55" i="1"/>
  <c r="F50" i="1"/>
  <c r="F45" i="1"/>
  <c r="F39" i="1"/>
  <c r="F101" i="1"/>
  <c r="F97" i="1"/>
  <c r="F93" i="1"/>
  <c r="F89" i="1"/>
  <c r="F85" i="1"/>
  <c r="F81" i="1"/>
  <c r="F77" i="1"/>
  <c r="F73" i="1"/>
  <c r="F59" i="1"/>
  <c r="F54" i="1"/>
  <c r="F49" i="1"/>
  <c r="F43" i="1"/>
  <c r="F38" i="1"/>
  <c r="F100" i="1"/>
  <c r="F96" i="1"/>
  <c r="F92" i="1"/>
  <c r="F88" i="1"/>
  <c r="F84" i="1"/>
  <c r="F80" i="1"/>
  <c r="F76" i="1"/>
  <c r="F72" i="1"/>
  <c r="F63" i="1"/>
  <c r="F58" i="1"/>
  <c r="F53" i="1"/>
  <c r="F47" i="1"/>
  <c r="F42" i="1"/>
  <c r="F37" i="1"/>
  <c r="F70" i="1"/>
  <c r="F99" i="1"/>
  <c r="F95" i="1"/>
  <c r="F91" i="1"/>
  <c r="F87" i="1"/>
  <c r="F83" i="1"/>
  <c r="F79" i="1"/>
  <c r="F75" i="1"/>
  <c r="F19" i="1"/>
  <c r="F31" i="1"/>
  <c r="F15" i="1"/>
  <c r="F27" i="1"/>
  <c r="F11" i="1"/>
  <c r="F23" i="1"/>
  <c r="F7" i="1"/>
  <c r="F64" i="1"/>
  <c r="F60" i="1"/>
  <c r="F56" i="1"/>
  <c r="F52" i="1"/>
  <c r="F48" i="1"/>
  <c r="F44" i="1"/>
  <c r="F30" i="1"/>
  <c r="F26" i="1"/>
  <c r="F22" i="1"/>
  <c r="F18" i="1"/>
  <c r="F14" i="1"/>
  <c r="F10" i="1"/>
  <c r="F6" i="1"/>
  <c r="F3" i="1"/>
  <c r="F29" i="1"/>
  <c r="F25" i="1"/>
  <c r="F21" i="1"/>
  <c r="F17" i="1"/>
  <c r="F13" i="1"/>
  <c r="F9" i="1"/>
  <c r="F5" i="1"/>
  <c r="F32" i="1"/>
  <c r="F28" i="1"/>
  <c r="F24" i="1"/>
  <c r="F20" i="1"/>
  <c r="F16" i="1"/>
  <c r="F12" i="1"/>
  <c r="F8" i="1"/>
  <c r="MG882" i="5" l="1"/>
  <c r="MG906" i="5"/>
  <c r="QD886" i="5"/>
  <c r="NJ886" i="5"/>
  <c r="RJ894" i="5"/>
  <c r="PN886" i="5"/>
  <c r="OP894" i="5"/>
  <c r="SD894" i="5"/>
  <c r="PJ902" i="5"/>
  <c r="QP902" i="5"/>
  <c r="NY775" i="5"/>
  <c r="OO775" i="5"/>
  <c r="PE775" i="5"/>
  <c r="OG775" i="5"/>
  <c r="OK775" i="5"/>
  <c r="OC775" i="5"/>
  <c r="PU775" i="5"/>
  <c r="PQ775" i="5"/>
  <c r="PI775" i="5"/>
  <c r="RQ775" i="5"/>
  <c r="SC775" i="5"/>
  <c r="PM775" i="5"/>
  <c r="OS775" i="5"/>
  <c r="QW775" i="5"/>
  <c r="RU775" i="5"/>
  <c r="PY775" i="5"/>
  <c r="OW775" i="5"/>
  <c r="RM775" i="5"/>
  <c r="RE775" i="5"/>
  <c r="RA775" i="5"/>
  <c r="RI775" i="5"/>
  <c r="QS775" i="5"/>
  <c r="PA775" i="5"/>
  <c r="QG775" i="5"/>
  <c r="MW807" i="5"/>
  <c r="PM807" i="5"/>
  <c r="OO807" i="5"/>
  <c r="PE807" i="5"/>
  <c r="OG807" i="5"/>
  <c r="OK807" i="5"/>
  <c r="OC807" i="5"/>
  <c r="PU807" i="5"/>
  <c r="PQ807" i="5"/>
  <c r="OW807" i="5"/>
  <c r="PI807" i="5"/>
  <c r="RQ807" i="5"/>
  <c r="SC807" i="5"/>
  <c r="QC807" i="5"/>
  <c r="QS807" i="5"/>
  <c r="PA807" i="5"/>
  <c r="OS807" i="5"/>
  <c r="QW807" i="5"/>
  <c r="RU807" i="5"/>
  <c r="PY807" i="5"/>
  <c r="RM807" i="5"/>
  <c r="RE807" i="5"/>
  <c r="RA807" i="5"/>
  <c r="QG807" i="5"/>
  <c r="PM839" i="5"/>
  <c r="OO839" i="5"/>
  <c r="PE839" i="5"/>
  <c r="OG839" i="5"/>
  <c r="OK839" i="5"/>
  <c r="OC839" i="5"/>
  <c r="PU839" i="5"/>
  <c r="PQ839" i="5"/>
  <c r="PI839" i="5"/>
  <c r="RQ839" i="5"/>
  <c r="SC839" i="5"/>
  <c r="QC839" i="5"/>
  <c r="QS839" i="5"/>
  <c r="OS839" i="5"/>
  <c r="QW839" i="5"/>
  <c r="RU839" i="5"/>
  <c r="OW839" i="5"/>
  <c r="PY839" i="5"/>
  <c r="RM839" i="5"/>
  <c r="RE839" i="5"/>
  <c r="RA839" i="5"/>
  <c r="PA839" i="5"/>
  <c r="QG839" i="5"/>
  <c r="MK871" i="5"/>
  <c r="PM871" i="5"/>
  <c r="OO871" i="5"/>
  <c r="PE871" i="5"/>
  <c r="OG871" i="5"/>
  <c r="OK871" i="5"/>
  <c r="OC871" i="5"/>
  <c r="PU871" i="5"/>
  <c r="PQ871" i="5"/>
  <c r="OW871" i="5"/>
  <c r="PI871" i="5"/>
  <c r="RQ871" i="5"/>
  <c r="SC871" i="5"/>
  <c r="QC871" i="5"/>
  <c r="QS871" i="5"/>
  <c r="PA871" i="5"/>
  <c r="OS871" i="5"/>
  <c r="QW871" i="5"/>
  <c r="RU871" i="5"/>
  <c r="PY871" i="5"/>
  <c r="RM871" i="5"/>
  <c r="RE871" i="5"/>
  <c r="RA871" i="5"/>
  <c r="QG871" i="5"/>
  <c r="RZ899" i="5"/>
  <c r="PR903" i="5"/>
  <c r="OD889" i="5"/>
  <c r="QC775" i="5"/>
  <c r="RI839" i="5"/>
  <c r="RY871" i="5"/>
  <c r="RY807" i="5"/>
  <c r="RI871" i="5"/>
  <c r="QK839" i="5"/>
  <c r="QK775" i="5"/>
  <c r="QO871" i="5"/>
  <c r="QO807" i="5"/>
  <c r="RY839" i="5"/>
  <c r="RY775" i="5"/>
  <c r="OK771" i="5"/>
  <c r="OO771" i="5"/>
  <c r="PU771" i="5"/>
  <c r="PY771" i="5"/>
  <c r="PA771" i="5"/>
  <c r="OW771" i="5"/>
  <c r="OS771" i="5"/>
  <c r="QW771" i="5"/>
  <c r="RU771" i="5"/>
  <c r="RI771" i="5"/>
  <c r="QC771" i="5"/>
  <c r="PE771" i="5"/>
  <c r="RM771" i="5"/>
  <c r="RE771" i="5"/>
  <c r="RA771" i="5"/>
  <c r="QS771" i="5"/>
  <c r="PM771" i="5"/>
  <c r="OG771" i="5"/>
  <c r="PQ771" i="5"/>
  <c r="QG771" i="5"/>
  <c r="QO771" i="5"/>
  <c r="QK771" i="5"/>
  <c r="RY771" i="5"/>
  <c r="OC771" i="5"/>
  <c r="PI771" i="5"/>
  <c r="RQ771" i="5"/>
  <c r="PM803" i="5"/>
  <c r="OK803" i="5"/>
  <c r="OO803" i="5"/>
  <c r="PU803" i="5"/>
  <c r="PA803" i="5"/>
  <c r="OW803" i="5"/>
  <c r="OG803" i="5"/>
  <c r="PQ803" i="5"/>
  <c r="OS803" i="5"/>
  <c r="QW803" i="5"/>
  <c r="RU803" i="5"/>
  <c r="OC803" i="5"/>
  <c r="PY803" i="5"/>
  <c r="RM803" i="5"/>
  <c r="RE803" i="5"/>
  <c r="RA803" i="5"/>
  <c r="RI803" i="5"/>
  <c r="QC803" i="5"/>
  <c r="QS803" i="5"/>
  <c r="QG803" i="5"/>
  <c r="QO803" i="5"/>
  <c r="QK803" i="5"/>
  <c r="RY803" i="5"/>
  <c r="PE803" i="5"/>
  <c r="PI803" i="5"/>
  <c r="RQ803" i="5"/>
  <c r="PM835" i="5"/>
  <c r="OK835" i="5"/>
  <c r="OO835" i="5"/>
  <c r="PU835" i="5"/>
  <c r="PA835" i="5"/>
  <c r="OW835" i="5"/>
  <c r="OS835" i="5"/>
  <c r="QW835" i="5"/>
  <c r="RU835" i="5"/>
  <c r="PE835" i="5"/>
  <c r="PY835" i="5"/>
  <c r="RM835" i="5"/>
  <c r="RE835" i="5"/>
  <c r="RA835" i="5"/>
  <c r="RI835" i="5"/>
  <c r="QC835" i="5"/>
  <c r="QS835" i="5"/>
  <c r="OG835" i="5"/>
  <c r="PQ835" i="5"/>
  <c r="QG835" i="5"/>
  <c r="QO835" i="5"/>
  <c r="QK835" i="5"/>
  <c r="RY835" i="5"/>
  <c r="OC835" i="5"/>
  <c r="PI835" i="5"/>
  <c r="RQ835" i="5"/>
  <c r="PM867" i="5"/>
  <c r="OK867" i="5"/>
  <c r="OO867" i="5"/>
  <c r="PU867" i="5"/>
  <c r="PA867" i="5"/>
  <c r="OW867" i="5"/>
  <c r="OG867" i="5"/>
  <c r="PQ867" i="5"/>
  <c r="OS867" i="5"/>
  <c r="QW867" i="5"/>
  <c r="RU867" i="5"/>
  <c r="OC867" i="5"/>
  <c r="PY867" i="5"/>
  <c r="RM867" i="5"/>
  <c r="RE867" i="5"/>
  <c r="RA867" i="5"/>
  <c r="RI867" i="5"/>
  <c r="QC867" i="5"/>
  <c r="QS867" i="5"/>
  <c r="QG867" i="5"/>
  <c r="QO867" i="5"/>
  <c r="QK867" i="5"/>
  <c r="RY867" i="5"/>
  <c r="PE867" i="5"/>
  <c r="PI867" i="5"/>
  <c r="RQ867" i="5"/>
  <c r="RI807" i="5"/>
  <c r="QK871" i="5"/>
  <c r="QK807" i="5"/>
  <c r="QO839" i="5"/>
  <c r="QO775" i="5"/>
  <c r="OH892" i="5"/>
  <c r="OX886" i="5"/>
  <c r="PJ886" i="5"/>
  <c r="QH887" i="5"/>
  <c r="QD891" i="5"/>
  <c r="RN891" i="5"/>
  <c r="RZ891" i="5"/>
  <c r="OL894" i="5"/>
  <c r="RN895" i="5"/>
  <c r="RZ895" i="5"/>
  <c r="QD903" i="5"/>
  <c r="OH884" i="5"/>
  <c r="RZ885" i="5"/>
  <c r="RZ889" i="5"/>
  <c r="RN901" i="5"/>
  <c r="PR887" i="5"/>
  <c r="QP886" i="5"/>
  <c r="SD886" i="5"/>
  <c r="PR891" i="5"/>
  <c r="QP890" i="5"/>
  <c r="QD895" i="5"/>
  <c r="OP898" i="5"/>
  <c r="PZ898" i="5"/>
  <c r="OX902" i="5"/>
  <c r="QX886" i="5"/>
  <c r="RN885" i="5"/>
  <c r="RJ890" i="5"/>
  <c r="RN889" i="5"/>
  <c r="QX894" i="5"/>
  <c r="RZ894" i="5"/>
  <c r="RJ898" i="5"/>
  <c r="NJ898" i="5"/>
  <c r="QX902" i="5"/>
  <c r="PR902" i="5"/>
  <c r="RN905" i="5"/>
  <c r="RZ893" i="5"/>
  <c r="NR903" i="5"/>
  <c r="OL886" i="5"/>
  <c r="RN887" i="5"/>
  <c r="PN890" i="5"/>
  <c r="RN899" i="5"/>
  <c r="OL902" i="5"/>
  <c r="QT902" i="5"/>
  <c r="RN903" i="5"/>
  <c r="SD900" i="5"/>
  <c r="RJ886" i="5"/>
  <c r="QH898" i="5"/>
  <c r="RZ898" i="5"/>
  <c r="RJ902" i="5"/>
  <c r="NJ901" i="5"/>
  <c r="QH902" i="5"/>
  <c r="RZ888" i="5"/>
  <c r="QD898" i="5"/>
  <c r="QH886" i="5"/>
  <c r="RN898" i="5"/>
  <c r="RZ890" i="5"/>
  <c r="NJ897" i="5"/>
  <c r="PR890" i="5"/>
  <c r="QD894" i="5"/>
  <c r="RN894" i="5"/>
  <c r="OL884" i="5"/>
  <c r="OD901" i="5"/>
  <c r="RZ887" i="5"/>
  <c r="QH891" i="5"/>
  <c r="PZ890" i="5"/>
  <c r="QT890" i="5"/>
  <c r="QX891" i="5"/>
  <c r="PR895" i="5"/>
  <c r="QX895" i="5"/>
  <c r="OD898" i="5"/>
  <c r="QX899" i="5"/>
  <c r="RZ903" i="5"/>
  <c r="NJ889" i="5"/>
  <c r="PR886" i="5"/>
  <c r="QD890" i="5"/>
  <c r="QH894" i="5"/>
  <c r="RN890" i="5"/>
  <c r="OL900" i="5"/>
  <c r="OH886" i="5"/>
  <c r="RJ887" i="5"/>
  <c r="OT890" i="5"/>
  <c r="PJ890" i="5"/>
  <c r="RJ891" i="5"/>
  <c r="OD894" i="5"/>
  <c r="PN894" i="5"/>
  <c r="RF894" i="5"/>
  <c r="OH898" i="5"/>
  <c r="PJ898" i="5"/>
  <c r="PN898" i="5"/>
  <c r="OH902" i="5"/>
  <c r="RJ903" i="5"/>
  <c r="OL888" i="5"/>
  <c r="QL887" i="5"/>
  <c r="QL886" i="5"/>
  <c r="PV891" i="5"/>
  <c r="PV890" i="5"/>
  <c r="QL891" i="5"/>
  <c r="QL890" i="5"/>
  <c r="PV895" i="5"/>
  <c r="PV894" i="5"/>
  <c r="QL895" i="5"/>
  <c r="QL894" i="5"/>
  <c r="QL899" i="5"/>
  <c r="QL898" i="5"/>
  <c r="QL903" i="5"/>
  <c r="QL902" i="5"/>
  <c r="OP887" i="5"/>
  <c r="PN887" i="5"/>
  <c r="QT887" i="5"/>
  <c r="SD887" i="5"/>
  <c r="OD891" i="5"/>
  <c r="PN891" i="5"/>
  <c r="SD892" i="5"/>
  <c r="SD891" i="5"/>
  <c r="OH895" i="5"/>
  <c r="OT895" i="5"/>
  <c r="PN895" i="5"/>
  <c r="QP895" i="5"/>
  <c r="OL899" i="5"/>
  <c r="OX899" i="5"/>
  <c r="PZ899" i="5"/>
  <c r="RF899" i="5"/>
  <c r="OP903" i="5"/>
  <c r="PJ903" i="5"/>
  <c r="QT903" i="5"/>
  <c r="SD903" i="5"/>
  <c r="OP884" i="5"/>
  <c r="PV884" i="5"/>
  <c r="QP884" i="5"/>
  <c r="QT884" i="5"/>
  <c r="QD884" i="5"/>
  <c r="OT888" i="5"/>
  <c r="PN888" i="5"/>
  <c r="PV888" i="5"/>
  <c r="RN888" i="5"/>
  <c r="QT888" i="5"/>
  <c r="RB888" i="5"/>
  <c r="OD892" i="5"/>
  <c r="OP892" i="5"/>
  <c r="PR892" i="5"/>
  <c r="QT892" i="5"/>
  <c r="QL892" i="5"/>
  <c r="QD892" i="5"/>
  <c r="OT896" i="5"/>
  <c r="PF896" i="5"/>
  <c r="QT896" i="5"/>
  <c r="RB896" i="5"/>
  <c r="QL896" i="5"/>
  <c r="SD896" i="5"/>
  <c r="OD900" i="5"/>
  <c r="OP900" i="5"/>
  <c r="PR900" i="5"/>
  <c r="RJ900" i="5"/>
  <c r="RR900" i="5"/>
  <c r="QX900" i="5"/>
  <c r="QD900" i="5"/>
  <c r="OT904" i="5"/>
  <c r="PF904" i="5"/>
  <c r="QL904" i="5"/>
  <c r="SD904" i="5"/>
  <c r="QX904" i="5"/>
  <c r="RJ904" i="5"/>
  <c r="OD897" i="5"/>
  <c r="OL885" i="5"/>
  <c r="QX885" i="5"/>
  <c r="PR885" i="5"/>
  <c r="RF885" i="5"/>
  <c r="OT889" i="5"/>
  <c r="OP889" i="5"/>
  <c r="PN889" i="5"/>
  <c r="RJ889" i="5"/>
  <c r="PZ889" i="5"/>
  <c r="SD889" i="5"/>
  <c r="OX893" i="5"/>
  <c r="PN893" i="5"/>
  <c r="PV893" i="5"/>
  <c r="RF893" i="5"/>
  <c r="QX893" i="5"/>
  <c r="QH893" i="5"/>
  <c r="OH897" i="5"/>
  <c r="PJ897" i="5"/>
  <c r="QD897" i="5"/>
  <c r="SD897" i="5"/>
  <c r="RJ897" i="5"/>
  <c r="QP897" i="5"/>
  <c r="OL901" i="5"/>
  <c r="QX901" i="5"/>
  <c r="PR901" i="5"/>
  <c r="SD901" i="5"/>
  <c r="QT901" i="5"/>
  <c r="OT905" i="5"/>
  <c r="OP905" i="5"/>
  <c r="RB905" i="5"/>
  <c r="PR905" i="5"/>
  <c r="SD905" i="5"/>
  <c r="OD886" i="5"/>
  <c r="PF887" i="5"/>
  <c r="PF886" i="5"/>
  <c r="RB887" i="5"/>
  <c r="RB886" i="5"/>
  <c r="RB891" i="5"/>
  <c r="RB890" i="5"/>
  <c r="PF895" i="5"/>
  <c r="PF894" i="5"/>
  <c r="RB895" i="5"/>
  <c r="RB894" i="5"/>
  <c r="PF899" i="5"/>
  <c r="PF898" i="5"/>
  <c r="RB899" i="5"/>
  <c r="RB898" i="5"/>
  <c r="PF903" i="5"/>
  <c r="PF902" i="5"/>
  <c r="RB903" i="5"/>
  <c r="RB902" i="5"/>
  <c r="OD887" i="5"/>
  <c r="OH891" i="5"/>
  <c r="OT891" i="5"/>
  <c r="RV891" i="5"/>
  <c r="QP891" i="5"/>
  <c r="OL895" i="5"/>
  <c r="OX895" i="5"/>
  <c r="PJ895" i="5"/>
  <c r="PZ895" i="5"/>
  <c r="RV895" i="5"/>
  <c r="RF895" i="5"/>
  <c r="OP899" i="5"/>
  <c r="PJ899" i="5"/>
  <c r="RV899" i="5"/>
  <c r="OD903" i="5"/>
  <c r="OL892" i="5"/>
  <c r="OD884" i="5"/>
  <c r="PJ884" i="5"/>
  <c r="PR884" i="5"/>
  <c r="RB884" i="5"/>
  <c r="RN884" i="5"/>
  <c r="QX884" i="5"/>
  <c r="OX888" i="5"/>
  <c r="PF888" i="5"/>
  <c r="QH888" i="5"/>
  <c r="RR888" i="5"/>
  <c r="QX888" i="5"/>
  <c r="RJ888" i="5"/>
  <c r="OT892" i="5"/>
  <c r="PJ892" i="5"/>
  <c r="PZ892" i="5"/>
  <c r="QX892" i="5"/>
  <c r="PN892" i="5"/>
  <c r="QP892" i="5"/>
  <c r="OX896" i="5"/>
  <c r="PR896" i="5"/>
  <c r="QX896" i="5"/>
  <c r="RJ896" i="5"/>
  <c r="QP896" i="5"/>
  <c r="RF896" i="5"/>
  <c r="OT900" i="5"/>
  <c r="PJ900" i="5"/>
  <c r="PZ900" i="5"/>
  <c r="QL900" i="5"/>
  <c r="PN900" i="5"/>
  <c r="RV900" i="5"/>
  <c r="OX904" i="5"/>
  <c r="PR904" i="5"/>
  <c r="QP904" i="5"/>
  <c r="RF904" i="5"/>
  <c r="RV904" i="5"/>
  <c r="PZ904" i="5"/>
  <c r="OT885" i="5"/>
  <c r="OP885" i="5"/>
  <c r="PF885" i="5"/>
  <c r="RV885" i="5"/>
  <c r="PZ885" i="5"/>
  <c r="QH885" i="5"/>
  <c r="OX889" i="5"/>
  <c r="PV889" i="5"/>
  <c r="QL889" i="5"/>
  <c r="RF889" i="5"/>
  <c r="QH889" i="5"/>
  <c r="OH893" i="5"/>
  <c r="PJ893" i="5"/>
  <c r="QL893" i="5"/>
  <c r="PR893" i="5"/>
  <c r="RV893" i="5"/>
  <c r="QP893" i="5"/>
  <c r="RF897" i="5"/>
  <c r="PR897" i="5"/>
  <c r="QL897" i="5"/>
  <c r="QT897" i="5"/>
  <c r="OT901" i="5"/>
  <c r="OP901" i="5"/>
  <c r="PF901" i="5"/>
  <c r="RV901" i="5"/>
  <c r="PZ901" i="5"/>
  <c r="RF901" i="5"/>
  <c r="OX905" i="5"/>
  <c r="PV905" i="5"/>
  <c r="PF905" i="5"/>
  <c r="RJ905" i="5"/>
  <c r="RF905" i="5"/>
  <c r="QH905" i="5"/>
  <c r="PV887" i="5"/>
  <c r="PV886" i="5"/>
  <c r="RR887" i="5"/>
  <c r="RR886" i="5"/>
  <c r="PF891" i="5"/>
  <c r="PF890" i="5"/>
  <c r="RR891" i="5"/>
  <c r="RR890" i="5"/>
  <c r="RR895" i="5"/>
  <c r="RR894" i="5"/>
  <c r="PV899" i="5"/>
  <c r="PV898" i="5"/>
  <c r="OD902" i="5"/>
  <c r="PV903" i="5"/>
  <c r="PV902" i="5"/>
  <c r="RR903" i="5"/>
  <c r="RR902" i="5"/>
  <c r="OH887" i="5"/>
  <c r="OT887" i="5"/>
  <c r="RV887" i="5"/>
  <c r="OL891" i="5"/>
  <c r="OX891" i="5"/>
  <c r="PZ891" i="5"/>
  <c r="RF891" i="5"/>
  <c r="OP895" i="5"/>
  <c r="OD899" i="5"/>
  <c r="PN899" i="5"/>
  <c r="SD899" i="5"/>
  <c r="OH903" i="5"/>
  <c r="OT903" i="5"/>
  <c r="PN903" i="5"/>
  <c r="RV903" i="5"/>
  <c r="OT884" i="5"/>
  <c r="PN884" i="5"/>
  <c r="PZ884" i="5"/>
  <c r="RJ884" i="5"/>
  <c r="RR884" i="5"/>
  <c r="RV884" i="5"/>
  <c r="OD888" i="5"/>
  <c r="OP888" i="5"/>
  <c r="PR888" i="5"/>
  <c r="QL888" i="5"/>
  <c r="SD888" i="5"/>
  <c r="RV888" i="5"/>
  <c r="QD888" i="5"/>
  <c r="OX892" i="5"/>
  <c r="PF892" i="5"/>
  <c r="PV892" i="5"/>
  <c r="RV892" i="5"/>
  <c r="RB892" i="5"/>
  <c r="RN892" i="5"/>
  <c r="OD896" i="5"/>
  <c r="OP896" i="5"/>
  <c r="PZ896" i="5"/>
  <c r="RV896" i="5"/>
  <c r="PN896" i="5"/>
  <c r="RN896" i="5"/>
  <c r="QD896" i="5"/>
  <c r="OX900" i="5"/>
  <c r="PF900" i="5"/>
  <c r="PV900" i="5"/>
  <c r="QP900" i="5"/>
  <c r="RF900" i="5"/>
  <c r="RZ900" i="5"/>
  <c r="OD904" i="5"/>
  <c r="OP904" i="5"/>
  <c r="PV904" i="5"/>
  <c r="RN904" i="5"/>
  <c r="PN904" i="5"/>
  <c r="QD904" i="5"/>
  <c r="OX885" i="5"/>
  <c r="PJ885" i="5"/>
  <c r="PV885" i="5"/>
  <c r="RB885" i="5"/>
  <c r="QL885" i="5"/>
  <c r="QP885" i="5"/>
  <c r="SD885" i="5"/>
  <c r="QD889" i="5"/>
  <c r="PF889" i="5"/>
  <c r="RR889" i="5"/>
  <c r="QX889" i="5"/>
  <c r="QP889" i="5"/>
  <c r="OL893" i="5"/>
  <c r="RR893" i="5"/>
  <c r="PZ893" i="5"/>
  <c r="RB893" i="5"/>
  <c r="QT893" i="5"/>
  <c r="OT897" i="5"/>
  <c r="OP897" i="5"/>
  <c r="PF897" i="5"/>
  <c r="QX897" i="5"/>
  <c r="PZ897" i="5"/>
  <c r="RR897" i="5"/>
  <c r="OX901" i="5"/>
  <c r="PN901" i="5"/>
  <c r="PV901" i="5"/>
  <c r="RB901" i="5"/>
  <c r="QL901" i="5"/>
  <c r="QH901" i="5"/>
  <c r="PJ905" i="5"/>
  <c r="PN905" i="5"/>
  <c r="QL905" i="5"/>
  <c r="QX905" i="5"/>
  <c r="QP905" i="5"/>
  <c r="OL887" i="5"/>
  <c r="OX887" i="5"/>
  <c r="PJ887" i="5"/>
  <c r="PZ887" i="5"/>
  <c r="QP887" i="5"/>
  <c r="RF887" i="5"/>
  <c r="OP891" i="5"/>
  <c r="PJ891" i="5"/>
  <c r="QT891" i="5"/>
  <c r="OD895" i="5"/>
  <c r="QT895" i="5"/>
  <c r="SD895" i="5"/>
  <c r="OH899" i="5"/>
  <c r="OT899" i="5"/>
  <c r="QP899" i="5"/>
  <c r="QT899" i="5"/>
  <c r="OL903" i="5"/>
  <c r="OX903" i="5"/>
  <c r="PZ903" i="5"/>
  <c r="QP903" i="5"/>
  <c r="RF903" i="5"/>
  <c r="OX884" i="5"/>
  <c r="PF884" i="5"/>
  <c r="QH884" i="5"/>
  <c r="QL884" i="5"/>
  <c r="RF884" i="5"/>
  <c r="RZ884" i="5"/>
  <c r="PJ888" i="5"/>
  <c r="PZ888" i="5"/>
  <c r="QP888" i="5"/>
  <c r="RF888" i="5"/>
  <c r="QH892" i="5"/>
  <c r="RF892" i="5"/>
  <c r="RZ892" i="5"/>
  <c r="RJ892" i="5"/>
  <c r="RR892" i="5"/>
  <c r="PJ896" i="5"/>
  <c r="PV896" i="5"/>
  <c r="RZ897" i="5"/>
  <c r="RZ896" i="5"/>
  <c r="QH896" i="5"/>
  <c r="RR896" i="5"/>
  <c r="QH900" i="5"/>
  <c r="RB900" i="5"/>
  <c r="RN900" i="5"/>
  <c r="QT900" i="5"/>
  <c r="PJ904" i="5"/>
  <c r="QH904" i="5"/>
  <c r="RR904" i="5"/>
  <c r="QT904" i="5"/>
  <c r="RB904" i="5"/>
  <c r="OH885" i="5"/>
  <c r="PN885" i="5"/>
  <c r="QD885" i="5"/>
  <c r="RJ885" i="5"/>
  <c r="RR885" i="5"/>
  <c r="QT885" i="5"/>
  <c r="OL889" i="5"/>
  <c r="PJ889" i="5"/>
  <c r="RB889" i="5"/>
  <c r="PR889" i="5"/>
  <c r="RV889" i="5"/>
  <c r="QT889" i="5"/>
  <c r="OT893" i="5"/>
  <c r="OP893" i="5"/>
  <c r="PF893" i="5"/>
  <c r="SD893" i="5"/>
  <c r="QD893" i="5"/>
  <c r="RJ893" i="5"/>
  <c r="OX897" i="5"/>
  <c r="PV897" i="5"/>
  <c r="PN897" i="5"/>
  <c r="RV897" i="5"/>
  <c r="RB897" i="5"/>
  <c r="QH897" i="5"/>
  <c r="OH901" i="5"/>
  <c r="PJ901" i="5"/>
  <c r="QD901" i="5"/>
  <c r="RJ901" i="5"/>
  <c r="RR901" i="5"/>
  <c r="QP901" i="5"/>
  <c r="OL905" i="5"/>
  <c r="PZ905" i="5"/>
  <c r="QD905" i="5"/>
  <c r="RR905" i="5"/>
  <c r="RV905" i="5"/>
  <c r="QT905" i="5"/>
  <c r="OL896" i="5"/>
  <c r="MP899" i="5"/>
  <c r="MP886" i="5"/>
  <c r="MP904" i="5"/>
  <c r="NB903" i="5"/>
  <c r="NN884" i="5"/>
  <c r="NB891" i="5"/>
  <c r="MX903" i="5"/>
  <c r="MP890" i="5"/>
  <c r="NB886" i="5"/>
  <c r="MT893" i="5"/>
  <c r="MG643" i="5"/>
  <c r="MG691" i="5"/>
  <c r="NY691" i="5" s="1"/>
  <c r="MG739" i="5"/>
  <c r="MG627" i="5"/>
  <c r="MG675" i="5"/>
  <c r="MG707" i="5"/>
  <c r="NA707" i="5" s="1"/>
  <c r="MG759" i="5"/>
  <c r="MG791" i="5"/>
  <c r="MG823" i="5"/>
  <c r="MG855" i="5"/>
  <c r="NI855" i="5" s="1"/>
  <c r="NN900" i="5"/>
  <c r="MG611" i="5"/>
  <c r="MG659" i="5"/>
  <c r="MG723" i="5"/>
  <c r="NI723" i="5" s="1"/>
  <c r="MG763" i="5"/>
  <c r="MG795" i="5"/>
  <c r="MG827" i="5"/>
  <c r="MG859" i="5"/>
  <c r="MO859" i="5" s="1"/>
  <c r="MX891" i="5"/>
  <c r="NZ899" i="5"/>
  <c r="MT889" i="5"/>
  <c r="MX889" i="5"/>
  <c r="MT890" i="5"/>
  <c r="MX886" i="5"/>
  <c r="MT905" i="5"/>
  <c r="NN904" i="5"/>
  <c r="NN892" i="5"/>
  <c r="NB899" i="5"/>
  <c r="NB889" i="5"/>
  <c r="NF899" i="5"/>
  <c r="MT894" i="5"/>
  <c r="MP902" i="5"/>
  <c r="MP896" i="5"/>
  <c r="MX890" i="5"/>
  <c r="NN894" i="5"/>
  <c r="NJ892" i="5"/>
  <c r="NJ900" i="5"/>
  <c r="NN888" i="5"/>
  <c r="MG651" i="5"/>
  <c r="MG699" i="5"/>
  <c r="NU699" i="5" s="1"/>
  <c r="MG843" i="5"/>
  <c r="MG619" i="5"/>
  <c r="MG667" i="5"/>
  <c r="MG715" i="5"/>
  <c r="NY715" i="5" s="1"/>
  <c r="MG811" i="5"/>
  <c r="MX894" i="5"/>
  <c r="MG635" i="5"/>
  <c r="NQ635" i="5" s="1"/>
  <c r="MG683" i="5"/>
  <c r="MG731" i="5"/>
  <c r="MG779" i="5"/>
  <c r="MG875" i="5"/>
  <c r="MT886" i="5"/>
  <c r="NN902" i="5"/>
  <c r="NB887" i="5"/>
  <c r="MT885" i="5"/>
  <c r="NN901" i="5"/>
  <c r="NB898" i="5"/>
  <c r="NZ895" i="5"/>
  <c r="NV900" i="5"/>
  <c r="NR891" i="5"/>
  <c r="MT897" i="5"/>
  <c r="NF898" i="5"/>
  <c r="NF891" i="5"/>
  <c r="NB902" i="5"/>
  <c r="NV893" i="5"/>
  <c r="NV895" i="5"/>
  <c r="MP898" i="5"/>
  <c r="NJ896" i="5"/>
  <c r="NN896" i="5"/>
  <c r="NN897" i="5"/>
  <c r="NN885" i="5"/>
  <c r="NF896" i="5"/>
  <c r="NF890" i="5"/>
  <c r="MX899" i="5"/>
  <c r="MT898" i="5"/>
  <c r="MP888" i="5"/>
  <c r="MX902" i="5"/>
  <c r="NV885" i="5"/>
  <c r="NR895" i="5"/>
  <c r="NJ884" i="5"/>
  <c r="NB890" i="5"/>
  <c r="MG751" i="5"/>
  <c r="NN893" i="5"/>
  <c r="NB893" i="5"/>
  <c r="NJ888" i="5"/>
  <c r="MG607" i="5"/>
  <c r="NM607" i="5" s="1"/>
  <c r="MG623" i="5"/>
  <c r="MG639" i="5"/>
  <c r="MG655" i="5"/>
  <c r="MG671" i="5"/>
  <c r="MG687" i="5"/>
  <c r="MG703" i="5"/>
  <c r="MG719" i="5"/>
  <c r="MG735" i="5"/>
  <c r="MG783" i="5"/>
  <c r="MG815" i="5"/>
  <c r="MG847" i="5"/>
  <c r="MG879" i="5"/>
  <c r="MG877" i="5"/>
  <c r="MX896" i="5"/>
  <c r="NR886" i="5"/>
  <c r="NN898" i="5"/>
  <c r="MG755" i="5"/>
  <c r="MG787" i="5"/>
  <c r="MK787" i="5" s="1"/>
  <c r="MG819" i="5"/>
  <c r="MG851" i="5"/>
  <c r="NF893" i="5"/>
  <c r="NB896" i="5"/>
  <c r="MT902" i="5"/>
  <c r="NN886" i="5"/>
  <c r="MG743" i="5"/>
  <c r="MG781" i="5"/>
  <c r="NF904" i="5"/>
  <c r="MX905" i="5"/>
  <c r="NB895" i="5"/>
  <c r="MP894" i="5"/>
  <c r="NJ904" i="5"/>
  <c r="MG825" i="5"/>
  <c r="MG636" i="5"/>
  <c r="MG621" i="5"/>
  <c r="MG645" i="5"/>
  <c r="MG793" i="5"/>
  <c r="MG761" i="5"/>
  <c r="MG857" i="5"/>
  <c r="MG874" i="5"/>
  <c r="MG650" i="5"/>
  <c r="MG774" i="5"/>
  <c r="MG806" i="5"/>
  <c r="MG838" i="5"/>
  <c r="MG870" i="5"/>
  <c r="MG764" i="5"/>
  <c r="MG813" i="5"/>
  <c r="MG845" i="5"/>
  <c r="NU845" i="5" s="1"/>
  <c r="MG626" i="5"/>
  <c r="MG658" i="5"/>
  <c r="MG738" i="5"/>
  <c r="MT900" i="5"/>
  <c r="NM839" i="5"/>
  <c r="NI839" i="5"/>
  <c r="NU839" i="5"/>
  <c r="NQ839" i="5"/>
  <c r="NI763" i="5"/>
  <c r="NI875" i="5"/>
  <c r="NF892" i="5"/>
  <c r="MX884" i="5"/>
  <c r="MX900" i="5"/>
  <c r="NB884" i="5"/>
  <c r="NB900" i="5"/>
  <c r="MW775" i="5"/>
  <c r="MW839" i="5"/>
  <c r="MX887" i="5"/>
  <c r="MP884" i="5"/>
  <c r="NF903" i="5"/>
  <c r="MT904" i="5"/>
  <c r="MP889" i="5"/>
  <c r="MK807" i="5"/>
  <c r="NY807" i="5"/>
  <c r="NY839" i="5"/>
  <c r="NY871" i="5"/>
  <c r="NZ896" i="5"/>
  <c r="MP897" i="5"/>
  <c r="MK839" i="5"/>
  <c r="NZ891" i="5"/>
  <c r="NZ892" i="5"/>
  <c r="NZ900" i="5"/>
  <c r="NQ659" i="5"/>
  <c r="NM691" i="5"/>
  <c r="NM707" i="5"/>
  <c r="NA771" i="5"/>
  <c r="NI771" i="5"/>
  <c r="NM771" i="5"/>
  <c r="NQ771" i="5"/>
  <c r="NU771" i="5"/>
  <c r="MS803" i="5"/>
  <c r="NI803" i="5"/>
  <c r="NM803" i="5"/>
  <c r="NQ803" i="5"/>
  <c r="NU803" i="5"/>
  <c r="NI835" i="5"/>
  <c r="NM835" i="5"/>
  <c r="NQ835" i="5"/>
  <c r="NU835" i="5"/>
  <c r="NI867" i="5"/>
  <c r="NM867" i="5"/>
  <c r="NQ867" i="5"/>
  <c r="NU867" i="5"/>
  <c r="MG608" i="5"/>
  <c r="MG652" i="5"/>
  <c r="MG684" i="5"/>
  <c r="MG664" i="5"/>
  <c r="MG696" i="5"/>
  <c r="MG744" i="5"/>
  <c r="MG808" i="5"/>
  <c r="MG840" i="5"/>
  <c r="MG872" i="5"/>
  <c r="MG765" i="5"/>
  <c r="MG817" i="5"/>
  <c r="MG849" i="5"/>
  <c r="MG732" i="5"/>
  <c r="MG768" i="5"/>
  <c r="MG796" i="5"/>
  <c r="MW796" i="5" s="1"/>
  <c r="MG828" i="5"/>
  <c r="MG860" i="5"/>
  <c r="MG617" i="5"/>
  <c r="MG641" i="5"/>
  <c r="MG681" i="5"/>
  <c r="MG717" i="5"/>
  <c r="MG749" i="5"/>
  <c r="MG785" i="5"/>
  <c r="MG821" i="5"/>
  <c r="MG853" i="5"/>
  <c r="MG673" i="5"/>
  <c r="MG721" i="5"/>
  <c r="MG753" i="5"/>
  <c r="MG801" i="5"/>
  <c r="MG770" i="5"/>
  <c r="MG834" i="5"/>
  <c r="MG866" i="5"/>
  <c r="MG614" i="5"/>
  <c r="MG630" i="5"/>
  <c r="MG646" i="5"/>
  <c r="MG662" i="5"/>
  <c r="MG678" i="5"/>
  <c r="MG694" i="5"/>
  <c r="MO694" i="5" s="1"/>
  <c r="MG710" i="5"/>
  <c r="MS710" i="5" s="1"/>
  <c r="MG726" i="5"/>
  <c r="MG746" i="5"/>
  <c r="MG798" i="5"/>
  <c r="MK798" i="5" s="1"/>
  <c r="MG830" i="5"/>
  <c r="MG862" i="5"/>
  <c r="MW871" i="5"/>
  <c r="MX895" i="5"/>
  <c r="NB901" i="5"/>
  <c r="NY735" i="5"/>
  <c r="NU775" i="5"/>
  <c r="NI775" i="5"/>
  <c r="NM775" i="5"/>
  <c r="NQ775" i="5"/>
  <c r="NI807" i="5"/>
  <c r="NM807" i="5"/>
  <c r="NU807" i="5"/>
  <c r="NQ807" i="5"/>
  <c r="NM823" i="5"/>
  <c r="NM871" i="5"/>
  <c r="NI871" i="5"/>
  <c r="NU871" i="5"/>
  <c r="NQ871" i="5"/>
  <c r="MG677" i="5"/>
  <c r="NU781" i="5"/>
  <c r="MG757" i="5"/>
  <c r="MG778" i="5"/>
  <c r="NE855" i="5"/>
  <c r="MX897" i="5"/>
  <c r="MT887" i="5"/>
  <c r="NF887" i="5"/>
  <c r="MK775" i="5"/>
  <c r="MT896" i="5"/>
  <c r="MX898" i="5"/>
  <c r="NY739" i="5"/>
  <c r="NY771" i="5"/>
  <c r="NY803" i="5"/>
  <c r="NY835" i="5"/>
  <c r="NY867" i="5"/>
  <c r="NZ884" i="5"/>
  <c r="NZ888" i="5"/>
  <c r="NV898" i="5"/>
  <c r="NV891" i="5"/>
  <c r="NR892" i="5"/>
  <c r="NR889" i="5"/>
  <c r="NR905" i="5"/>
  <c r="NR898" i="5"/>
  <c r="NN895" i="5"/>
  <c r="NV889" i="5"/>
  <c r="NV905" i="5"/>
  <c r="NV886" i="5"/>
  <c r="NV902" i="5"/>
  <c r="NV896" i="5"/>
  <c r="NR896" i="5"/>
  <c r="NZ904" i="5"/>
  <c r="NR885" i="5"/>
  <c r="NZ889" i="5"/>
  <c r="NR901" i="5"/>
  <c r="NZ905" i="5"/>
  <c r="NZ890" i="5"/>
  <c r="NZ898" i="5"/>
  <c r="NR902" i="5"/>
  <c r="NN887" i="5"/>
  <c r="NN903" i="5"/>
  <c r="NV890" i="5"/>
  <c r="NV899" i="5"/>
  <c r="NR884" i="5"/>
  <c r="NR900" i="5"/>
  <c r="NZ885" i="5"/>
  <c r="NR897" i="5"/>
  <c r="NZ901" i="5"/>
  <c r="NJ890" i="5"/>
  <c r="NN891" i="5"/>
  <c r="NN899" i="5"/>
  <c r="NJ885" i="5"/>
  <c r="NV897" i="5"/>
  <c r="NV894" i="5"/>
  <c r="NV888" i="5"/>
  <c r="NV887" i="5"/>
  <c r="NV904" i="5"/>
  <c r="NV903" i="5"/>
  <c r="NV892" i="5"/>
  <c r="NR888" i="5"/>
  <c r="NR904" i="5"/>
  <c r="NR893" i="5"/>
  <c r="NZ897" i="5"/>
  <c r="NR894" i="5"/>
  <c r="NR890" i="5"/>
  <c r="NZ886" i="5"/>
  <c r="NZ894" i="5"/>
  <c r="NZ902" i="5"/>
  <c r="NJ893" i="5"/>
  <c r="MG615" i="5"/>
  <c r="MG631" i="5"/>
  <c r="MG679" i="5"/>
  <c r="MG711" i="5"/>
  <c r="MS775" i="5"/>
  <c r="MO775" i="5"/>
  <c r="MO807" i="5"/>
  <c r="MG616" i="5"/>
  <c r="MG632" i="5"/>
  <c r="MG660" i="5"/>
  <c r="MG672" i="5"/>
  <c r="MG704" i="5"/>
  <c r="MG728" i="5"/>
  <c r="MG752" i="5"/>
  <c r="MG784" i="5"/>
  <c r="MG816" i="5"/>
  <c r="MG852" i="5"/>
  <c r="MG880" i="5"/>
  <c r="MG861" i="5"/>
  <c r="MG740" i="5"/>
  <c r="MG776" i="5"/>
  <c r="MG804" i="5"/>
  <c r="MG836" i="5"/>
  <c r="MG868" i="5"/>
  <c r="MG693" i="5"/>
  <c r="MG725" i="5"/>
  <c r="NE793" i="5"/>
  <c r="MG829" i="5"/>
  <c r="MG865" i="5"/>
  <c r="MG637" i="5"/>
  <c r="MG685" i="5"/>
  <c r="MG729" i="5"/>
  <c r="MG810" i="5"/>
  <c r="MG842" i="5"/>
  <c r="MG618" i="5"/>
  <c r="MG634" i="5"/>
  <c r="MG666" i="5"/>
  <c r="MG682" i="5"/>
  <c r="MG698" i="5"/>
  <c r="MG714" i="5"/>
  <c r="MG730" i="5"/>
  <c r="MG750" i="5"/>
  <c r="MO838" i="5"/>
  <c r="NF884" i="5"/>
  <c r="NF900" i="5"/>
  <c r="NF897" i="5"/>
  <c r="MX888" i="5"/>
  <c r="MX904" i="5"/>
  <c r="MT901" i="5"/>
  <c r="MT884" i="5"/>
  <c r="MP895" i="5"/>
  <c r="MK652" i="5"/>
  <c r="MX885" i="5"/>
  <c r="MP885" i="5"/>
  <c r="MS675" i="5"/>
  <c r="MS771" i="5"/>
  <c r="MK771" i="5"/>
  <c r="NE803" i="5"/>
  <c r="NA803" i="5"/>
  <c r="MK803" i="5"/>
  <c r="NE835" i="5"/>
  <c r="MK835" i="5"/>
  <c r="MK867" i="5"/>
  <c r="MG628" i="5"/>
  <c r="MG724" i="5"/>
  <c r="MG772" i="5"/>
  <c r="NA768" i="5"/>
  <c r="MG609" i="5"/>
  <c r="MG802" i="5"/>
  <c r="MO771" i="5"/>
  <c r="MP900" i="5"/>
  <c r="MG647" i="5"/>
  <c r="MG695" i="5"/>
  <c r="MG727" i="5"/>
  <c r="MO839" i="5"/>
  <c r="MO871" i="5"/>
  <c r="MG692" i="5"/>
  <c r="MK715" i="5"/>
  <c r="MG747" i="5"/>
  <c r="MS827" i="5"/>
  <c r="MK859" i="5"/>
  <c r="MG620" i="5"/>
  <c r="MG640" i="5"/>
  <c r="MG668" i="5"/>
  <c r="MG700" i="5"/>
  <c r="MG644" i="5"/>
  <c r="MG680" i="5"/>
  <c r="MG712" i="5"/>
  <c r="MG716" i="5"/>
  <c r="MG760" i="5"/>
  <c r="MG792" i="5"/>
  <c r="MG824" i="5"/>
  <c r="MG856" i="5"/>
  <c r="MG629" i="5"/>
  <c r="MG689" i="5"/>
  <c r="MG797" i="5"/>
  <c r="MG833" i="5"/>
  <c r="MG873" i="5"/>
  <c r="MG748" i="5"/>
  <c r="MG780" i="5"/>
  <c r="MG812" i="5"/>
  <c r="MG844" i="5"/>
  <c r="MG876" i="5"/>
  <c r="MG625" i="5"/>
  <c r="MG657" i="5"/>
  <c r="MG705" i="5"/>
  <c r="MG733" i="5"/>
  <c r="MG769" i="5"/>
  <c r="MG805" i="5"/>
  <c r="MG837" i="5"/>
  <c r="MG869" i="5"/>
  <c r="MG649" i="5"/>
  <c r="MG701" i="5"/>
  <c r="MG737" i="5"/>
  <c r="MG773" i="5"/>
  <c r="MG742" i="5"/>
  <c r="MG786" i="5"/>
  <c r="MG818" i="5"/>
  <c r="MG850" i="5"/>
  <c r="MG622" i="5"/>
  <c r="MG638" i="5"/>
  <c r="MG654" i="5"/>
  <c r="MG670" i="5"/>
  <c r="MG686" i="5"/>
  <c r="MG702" i="5"/>
  <c r="MG718" i="5"/>
  <c r="MG734" i="5"/>
  <c r="MG754" i="5"/>
  <c r="MG782" i="5"/>
  <c r="MG814" i="5"/>
  <c r="MG846" i="5"/>
  <c r="MG878" i="5"/>
  <c r="NE659" i="5"/>
  <c r="NE691" i="5"/>
  <c r="NE771" i="5"/>
  <c r="NE807" i="5"/>
  <c r="NE839" i="5"/>
  <c r="NE867" i="5"/>
  <c r="NF888" i="5"/>
  <c r="NF885" i="5"/>
  <c r="NF901" i="5"/>
  <c r="NE798" i="5"/>
  <c r="MX892" i="5"/>
  <c r="MX893" i="5"/>
  <c r="NA835" i="5"/>
  <c r="NA867" i="5"/>
  <c r="NB888" i="5"/>
  <c r="NB904" i="5"/>
  <c r="NE871" i="5"/>
  <c r="NB897" i="5"/>
  <c r="MS867" i="5"/>
  <c r="MT899" i="5"/>
  <c r="MK617" i="5"/>
  <c r="NB894" i="5"/>
  <c r="MT891" i="5"/>
  <c r="MP892" i="5"/>
  <c r="MT888" i="5"/>
  <c r="MO765" i="5"/>
  <c r="MP905" i="5"/>
  <c r="MK823" i="5"/>
  <c r="MK855" i="5"/>
  <c r="MX901" i="5"/>
  <c r="MP893" i="5"/>
  <c r="MK707" i="5"/>
  <c r="MG612" i="5"/>
  <c r="MG665" i="5"/>
  <c r="NA817" i="5"/>
  <c r="MK770" i="5"/>
  <c r="MG766" i="5"/>
  <c r="NE617" i="5"/>
  <c r="NA641" i="5"/>
  <c r="MO803" i="5"/>
  <c r="MO835" i="5"/>
  <c r="MO867" i="5"/>
  <c r="MW630" i="5"/>
  <c r="MG663" i="5"/>
  <c r="MG767" i="5"/>
  <c r="MG799" i="5"/>
  <c r="MG831" i="5"/>
  <c r="MG863" i="5"/>
  <c r="MS879" i="5"/>
  <c r="MG624" i="5"/>
  <c r="MG648" i="5"/>
  <c r="MG676" i="5"/>
  <c r="MG708" i="5"/>
  <c r="MG656" i="5"/>
  <c r="MG688" i="5"/>
  <c r="MG720" i="5"/>
  <c r="MG736" i="5"/>
  <c r="MG800" i="5"/>
  <c r="MG832" i="5"/>
  <c r="MG864" i="5"/>
  <c r="MG653" i="5"/>
  <c r="MG697" i="5"/>
  <c r="MG809" i="5"/>
  <c r="MG841" i="5"/>
  <c r="MG756" i="5"/>
  <c r="MG788" i="5"/>
  <c r="MG820" i="5"/>
  <c r="MG848" i="5"/>
  <c r="MG613" i="5"/>
  <c r="MG633" i="5"/>
  <c r="MG669" i="5"/>
  <c r="MG709" i="5"/>
  <c r="MG741" i="5"/>
  <c r="MG777" i="5"/>
  <c r="MG881" i="5"/>
  <c r="MG661" i="5"/>
  <c r="MG713" i="5"/>
  <c r="MG745" i="5"/>
  <c r="MG789" i="5"/>
  <c r="MG758" i="5"/>
  <c r="MG794" i="5"/>
  <c r="MG826" i="5"/>
  <c r="MG858" i="5"/>
  <c r="MG610" i="5"/>
  <c r="MG642" i="5"/>
  <c r="MG674" i="5"/>
  <c r="MG690" i="5"/>
  <c r="MG706" i="5"/>
  <c r="MG722" i="5"/>
  <c r="MG762" i="5"/>
  <c r="MG790" i="5"/>
  <c r="MG822" i="5"/>
  <c r="MG854" i="5"/>
  <c r="NE759" i="5"/>
  <c r="NE775" i="5"/>
  <c r="NF889" i="5"/>
  <c r="NF905" i="5"/>
  <c r="NA775" i="5"/>
  <c r="NA807" i="5"/>
  <c r="NA839" i="5"/>
  <c r="NA871" i="5"/>
  <c r="NA684" i="5"/>
  <c r="NB892" i="5"/>
  <c r="MW675" i="5"/>
  <c r="MW691" i="5"/>
  <c r="MW771" i="5"/>
  <c r="MW803" i="5"/>
  <c r="MW835" i="5"/>
  <c r="MW867" i="5"/>
  <c r="MS825" i="5"/>
  <c r="NB905" i="5"/>
  <c r="MS807" i="5"/>
  <c r="MS839" i="5"/>
  <c r="MS871" i="5"/>
  <c r="MT903" i="5"/>
  <c r="MO763" i="5"/>
  <c r="MO827" i="5"/>
  <c r="MP891" i="5"/>
  <c r="MK749" i="5"/>
  <c r="NF886" i="5"/>
  <c r="NF894" i="5"/>
  <c r="NF902" i="5"/>
  <c r="MS835" i="5"/>
  <c r="MT895" i="5"/>
  <c r="NF895" i="5"/>
  <c r="NB885" i="5"/>
  <c r="MT892" i="5"/>
  <c r="MP903" i="5"/>
  <c r="MP887" i="5"/>
  <c r="MW770" i="5"/>
  <c r="MP901" i="5"/>
  <c r="F1056" i="1"/>
  <c r="F1014" i="1"/>
  <c r="F972" i="1"/>
  <c r="F930" i="1"/>
  <c r="F846" i="1"/>
  <c r="F888" i="1"/>
  <c r="F762" i="1"/>
  <c r="F804" i="1"/>
  <c r="F720" i="1"/>
  <c r="F678" i="1"/>
  <c r="F594" i="1"/>
  <c r="F552" i="1"/>
  <c r="F468" i="1"/>
  <c r="F510" i="1"/>
  <c r="F426" i="1"/>
  <c r="F384" i="1"/>
  <c r="F300" i="1"/>
  <c r="F342" i="1"/>
  <c r="F216" i="1"/>
  <c r="F174" i="1"/>
  <c r="F138" i="1"/>
  <c r="F33" i="1"/>
  <c r="F102" i="1"/>
  <c r="F67" i="1"/>
  <c r="NE607" i="5" l="1"/>
  <c r="NU787" i="5"/>
  <c r="MS723" i="5"/>
  <c r="MH882" i="5"/>
  <c r="MH883" i="5"/>
  <c r="QG745" i="5"/>
  <c r="PI745" i="5"/>
  <c r="PE745" i="5"/>
  <c r="OC745" i="5"/>
  <c r="OG745" i="5"/>
  <c r="PQ745" i="5"/>
  <c r="OS745" i="5"/>
  <c r="QK745" i="5"/>
  <c r="RM745" i="5"/>
  <c r="PM745" i="5"/>
  <c r="QC745" i="5"/>
  <c r="OW745" i="5"/>
  <c r="RA745" i="5"/>
  <c r="QW745" i="5"/>
  <c r="QO745" i="5"/>
  <c r="RI745" i="5"/>
  <c r="OO745" i="5"/>
  <c r="OK745" i="5"/>
  <c r="PY745" i="5"/>
  <c r="PU745" i="5"/>
  <c r="RY745" i="5"/>
  <c r="RQ745" i="5"/>
  <c r="PA745" i="5"/>
  <c r="RE745" i="5"/>
  <c r="QS745" i="5"/>
  <c r="SC745" i="5"/>
  <c r="RU745" i="5"/>
  <c r="QG697" i="5"/>
  <c r="PI697" i="5"/>
  <c r="PE697" i="5"/>
  <c r="OC697" i="5"/>
  <c r="OG697" i="5"/>
  <c r="PQ697" i="5"/>
  <c r="OS697" i="5"/>
  <c r="QK697" i="5"/>
  <c r="RM697" i="5"/>
  <c r="PM697" i="5"/>
  <c r="QC697" i="5"/>
  <c r="OO697" i="5"/>
  <c r="RA697" i="5"/>
  <c r="QW697" i="5"/>
  <c r="QO697" i="5"/>
  <c r="OW697" i="5"/>
  <c r="PY697" i="5"/>
  <c r="PU697" i="5"/>
  <c r="RY697" i="5"/>
  <c r="RQ697" i="5"/>
  <c r="RI697" i="5"/>
  <c r="QS697" i="5"/>
  <c r="OK697" i="5"/>
  <c r="PA697" i="5"/>
  <c r="RE697" i="5"/>
  <c r="SC697" i="5"/>
  <c r="RU697" i="5"/>
  <c r="QC734" i="5"/>
  <c r="OC734" i="5"/>
  <c r="OO734" i="5"/>
  <c r="PU734" i="5"/>
  <c r="OW734" i="5"/>
  <c r="OS734" i="5"/>
  <c r="OG734" i="5"/>
  <c r="PA734" i="5"/>
  <c r="OK734" i="5"/>
  <c r="PQ734" i="5"/>
  <c r="PY734" i="5"/>
  <c r="QK734" i="5"/>
  <c r="QG734" i="5"/>
  <c r="RU734" i="5"/>
  <c r="PE734" i="5"/>
  <c r="RM734" i="5"/>
  <c r="RY734" i="5"/>
  <c r="PM734" i="5"/>
  <c r="QO734" i="5"/>
  <c r="RQ734" i="5"/>
  <c r="PI734" i="5"/>
  <c r="RI734" i="5"/>
  <c r="RE734" i="5"/>
  <c r="QS734" i="5"/>
  <c r="SC734" i="5"/>
  <c r="RA734" i="5"/>
  <c r="QW734" i="5"/>
  <c r="PM722" i="5"/>
  <c r="OG722" i="5"/>
  <c r="PQ722" i="5"/>
  <c r="PU722" i="5"/>
  <c r="OW722" i="5"/>
  <c r="OS722" i="5"/>
  <c r="PA722" i="5"/>
  <c r="OK722" i="5"/>
  <c r="OO722" i="5"/>
  <c r="RE722" i="5"/>
  <c r="RA722" i="5"/>
  <c r="QW722" i="5"/>
  <c r="SC722" i="5"/>
  <c r="OC722" i="5"/>
  <c r="PI722" i="5"/>
  <c r="PY722" i="5"/>
  <c r="QK722" i="5"/>
  <c r="QG722" i="5"/>
  <c r="RU722" i="5"/>
  <c r="PE722" i="5"/>
  <c r="RM722" i="5"/>
  <c r="RY722" i="5"/>
  <c r="RI722" i="5"/>
  <c r="QC722" i="5"/>
  <c r="QO722" i="5"/>
  <c r="RQ722" i="5"/>
  <c r="QS722" i="5"/>
  <c r="PA794" i="5"/>
  <c r="OC794" i="5"/>
  <c r="OK794" i="5"/>
  <c r="OO794" i="5"/>
  <c r="OG794" i="5"/>
  <c r="PQ794" i="5"/>
  <c r="PI794" i="5"/>
  <c r="PE794" i="5"/>
  <c r="RM794" i="5"/>
  <c r="RY794" i="5"/>
  <c r="QC794" i="5"/>
  <c r="PM794" i="5"/>
  <c r="QO794" i="5"/>
  <c r="RQ794" i="5"/>
  <c r="RI794" i="5"/>
  <c r="PU794" i="5"/>
  <c r="OS794" i="5"/>
  <c r="RE794" i="5"/>
  <c r="RA794" i="5"/>
  <c r="QW794" i="5"/>
  <c r="SC794" i="5"/>
  <c r="QS794" i="5"/>
  <c r="OW794" i="5"/>
  <c r="PY794" i="5"/>
  <c r="QK794" i="5"/>
  <c r="RU794" i="5"/>
  <c r="QG794" i="5"/>
  <c r="PM741" i="5"/>
  <c r="OO741" i="5"/>
  <c r="PI741" i="5"/>
  <c r="PE741" i="5"/>
  <c r="PQ741" i="5"/>
  <c r="OS741" i="5"/>
  <c r="OK741" i="5"/>
  <c r="OW741" i="5"/>
  <c r="OC741" i="5"/>
  <c r="QG741" i="5"/>
  <c r="RA741" i="5"/>
  <c r="QW741" i="5"/>
  <c r="QO741" i="5"/>
  <c r="OG741" i="5"/>
  <c r="PY741" i="5"/>
  <c r="PU741" i="5"/>
  <c r="RY741" i="5"/>
  <c r="RQ741" i="5"/>
  <c r="QS741" i="5"/>
  <c r="PA741" i="5"/>
  <c r="RE741" i="5"/>
  <c r="SC741" i="5"/>
  <c r="RU741" i="5"/>
  <c r="QC741" i="5"/>
  <c r="QK741" i="5"/>
  <c r="RM741" i="5"/>
  <c r="RI741" i="5"/>
  <c r="OK653" i="5"/>
  <c r="OW653" i="5"/>
  <c r="OC653" i="5"/>
  <c r="OG653" i="5"/>
  <c r="QG653" i="5"/>
  <c r="OO653" i="5"/>
  <c r="PI653" i="5"/>
  <c r="PE653" i="5"/>
  <c r="PQ653" i="5"/>
  <c r="PA653" i="5"/>
  <c r="RE653" i="5"/>
  <c r="SC653" i="5"/>
  <c r="RU653" i="5"/>
  <c r="RI653" i="5"/>
  <c r="OS653" i="5"/>
  <c r="QK653" i="5"/>
  <c r="RM653" i="5"/>
  <c r="QS653" i="5"/>
  <c r="QC653" i="5"/>
  <c r="RA653" i="5"/>
  <c r="QW653" i="5"/>
  <c r="QO653" i="5"/>
  <c r="PM653" i="5"/>
  <c r="PY653" i="5"/>
  <c r="PU653" i="5"/>
  <c r="RY653" i="5"/>
  <c r="RQ653" i="5"/>
  <c r="QC708" i="5"/>
  <c r="QS708" i="5"/>
  <c r="OG708" i="5"/>
  <c r="PI708" i="5"/>
  <c r="OK708" i="5"/>
  <c r="OS708" i="5"/>
  <c r="OC708" i="5"/>
  <c r="PY708" i="5"/>
  <c r="PU708" i="5"/>
  <c r="PE708" i="5"/>
  <c r="OO708" i="5"/>
  <c r="PQ708" i="5"/>
  <c r="RU708" i="5"/>
  <c r="OW708" i="5"/>
  <c r="RA708" i="5"/>
  <c r="RY708" i="5"/>
  <c r="RQ708" i="5"/>
  <c r="RI708" i="5"/>
  <c r="QG708" i="5"/>
  <c r="RM708" i="5"/>
  <c r="RE708" i="5"/>
  <c r="PM708" i="5"/>
  <c r="PA708" i="5"/>
  <c r="QW708" i="5"/>
  <c r="SC708" i="5"/>
  <c r="QO708" i="5"/>
  <c r="QK708" i="5"/>
  <c r="OG767" i="5"/>
  <c r="OK767" i="5"/>
  <c r="OC767" i="5"/>
  <c r="PU767" i="5"/>
  <c r="PY767" i="5"/>
  <c r="PA767" i="5"/>
  <c r="OW767" i="5"/>
  <c r="OO767" i="5"/>
  <c r="PE767" i="5"/>
  <c r="RM767" i="5"/>
  <c r="RE767" i="5"/>
  <c r="RA767" i="5"/>
  <c r="PQ767" i="5"/>
  <c r="QG767" i="5"/>
  <c r="QO767" i="5"/>
  <c r="QK767" i="5"/>
  <c r="RY767" i="5"/>
  <c r="QS767" i="5"/>
  <c r="QC767" i="5"/>
  <c r="PI767" i="5"/>
  <c r="RQ767" i="5"/>
  <c r="SC767" i="5"/>
  <c r="RI767" i="5"/>
  <c r="PM767" i="5"/>
  <c r="OS767" i="5"/>
  <c r="QW767" i="5"/>
  <c r="RU767" i="5"/>
  <c r="RI814" i="5"/>
  <c r="OC814" i="5"/>
  <c r="OO814" i="5"/>
  <c r="PU814" i="5"/>
  <c r="OW814" i="5"/>
  <c r="OS814" i="5"/>
  <c r="OG814" i="5"/>
  <c r="PA814" i="5"/>
  <c r="OK814" i="5"/>
  <c r="PY814" i="5"/>
  <c r="QK814" i="5"/>
  <c r="QG814" i="5"/>
  <c r="RU814" i="5"/>
  <c r="PQ814" i="5"/>
  <c r="PE814" i="5"/>
  <c r="RM814" i="5"/>
  <c r="RY814" i="5"/>
  <c r="QS814" i="5"/>
  <c r="QC814" i="5"/>
  <c r="PI814" i="5"/>
  <c r="QO814" i="5"/>
  <c r="RQ814" i="5"/>
  <c r="RA814" i="5"/>
  <c r="QW814" i="5"/>
  <c r="RE814" i="5"/>
  <c r="PM814" i="5"/>
  <c r="SC814" i="5"/>
  <c r="OG818" i="5"/>
  <c r="PQ818" i="5"/>
  <c r="PU818" i="5"/>
  <c r="OW818" i="5"/>
  <c r="OS818" i="5"/>
  <c r="PA818" i="5"/>
  <c r="RE818" i="5"/>
  <c r="RA818" i="5"/>
  <c r="QW818" i="5"/>
  <c r="SC818" i="5"/>
  <c r="QS818" i="5"/>
  <c r="PY818" i="5"/>
  <c r="QK818" i="5"/>
  <c r="QG818" i="5"/>
  <c r="RU818" i="5"/>
  <c r="OK818" i="5"/>
  <c r="OO818" i="5"/>
  <c r="PE818" i="5"/>
  <c r="RM818" i="5"/>
  <c r="RY818" i="5"/>
  <c r="RI818" i="5"/>
  <c r="PM818" i="5"/>
  <c r="OC818" i="5"/>
  <c r="PI818" i="5"/>
  <c r="QO818" i="5"/>
  <c r="RQ818" i="5"/>
  <c r="QC818" i="5"/>
  <c r="OO837" i="5"/>
  <c r="PI837" i="5"/>
  <c r="PE837" i="5"/>
  <c r="PQ837" i="5"/>
  <c r="OS837" i="5"/>
  <c r="OK837" i="5"/>
  <c r="OW837" i="5"/>
  <c r="RA837" i="5"/>
  <c r="QW837" i="5"/>
  <c r="QO837" i="5"/>
  <c r="RY837" i="5"/>
  <c r="QS837" i="5"/>
  <c r="PU837" i="5"/>
  <c r="PY837" i="5"/>
  <c r="RQ837" i="5"/>
  <c r="PM837" i="5"/>
  <c r="OC837" i="5"/>
  <c r="QG837" i="5"/>
  <c r="PA837" i="5"/>
  <c r="RE837" i="5"/>
  <c r="SC837" i="5"/>
  <c r="RU837" i="5"/>
  <c r="RI837" i="5"/>
  <c r="QC837" i="5"/>
  <c r="OG837" i="5"/>
  <c r="QK837" i="5"/>
  <c r="RM837" i="5"/>
  <c r="OC844" i="5"/>
  <c r="PY844" i="5"/>
  <c r="PE844" i="5"/>
  <c r="OO844" i="5"/>
  <c r="PA844" i="5"/>
  <c r="OG844" i="5"/>
  <c r="PI844" i="5"/>
  <c r="OK844" i="5"/>
  <c r="QG844" i="5"/>
  <c r="RM844" i="5"/>
  <c r="RE844" i="5"/>
  <c r="QC844" i="5"/>
  <c r="QW844" i="5"/>
  <c r="QO844" i="5"/>
  <c r="QK844" i="5"/>
  <c r="SC844" i="5"/>
  <c r="OS844" i="5"/>
  <c r="PQ844" i="5"/>
  <c r="RU844" i="5"/>
  <c r="RI844" i="5"/>
  <c r="PU844" i="5"/>
  <c r="OW844" i="5"/>
  <c r="RA844" i="5"/>
  <c r="RY844" i="5"/>
  <c r="RQ844" i="5"/>
  <c r="QS844" i="5"/>
  <c r="PM844" i="5"/>
  <c r="QC760" i="5"/>
  <c r="PE760" i="5"/>
  <c r="PA760" i="5"/>
  <c r="OC760" i="5"/>
  <c r="PI760" i="5"/>
  <c r="OK760" i="5"/>
  <c r="OS760" i="5"/>
  <c r="OO760" i="5"/>
  <c r="OG760" i="5"/>
  <c r="PY760" i="5"/>
  <c r="QW760" i="5"/>
  <c r="QO760" i="5"/>
  <c r="QK760" i="5"/>
  <c r="SC760" i="5"/>
  <c r="PQ760" i="5"/>
  <c r="RU760" i="5"/>
  <c r="OW760" i="5"/>
  <c r="RA760" i="5"/>
  <c r="RY760" i="5"/>
  <c r="RQ760" i="5"/>
  <c r="RI760" i="5"/>
  <c r="PU760" i="5"/>
  <c r="QG760" i="5"/>
  <c r="PM760" i="5"/>
  <c r="QS760" i="5"/>
  <c r="RM760" i="5"/>
  <c r="RE760" i="5"/>
  <c r="PM666" i="5"/>
  <c r="PA666" i="5"/>
  <c r="OC666" i="5"/>
  <c r="OK666" i="5"/>
  <c r="OO666" i="5"/>
  <c r="OG666" i="5"/>
  <c r="PQ666" i="5"/>
  <c r="PI666" i="5"/>
  <c r="PE666" i="5"/>
  <c r="RM666" i="5"/>
  <c r="RY666" i="5"/>
  <c r="RI666" i="5"/>
  <c r="QO666" i="5"/>
  <c r="RQ666" i="5"/>
  <c r="PU666" i="5"/>
  <c r="OS666" i="5"/>
  <c r="RE666" i="5"/>
  <c r="RA666" i="5"/>
  <c r="QW666" i="5"/>
  <c r="SC666" i="5"/>
  <c r="QC666" i="5"/>
  <c r="QS666" i="5"/>
  <c r="OW666" i="5"/>
  <c r="PY666" i="5"/>
  <c r="QK666" i="5"/>
  <c r="RU666" i="5"/>
  <c r="QG666" i="5"/>
  <c r="OC865" i="5"/>
  <c r="OG865" i="5"/>
  <c r="PQ865" i="5"/>
  <c r="OS865" i="5"/>
  <c r="OO865" i="5"/>
  <c r="OK865" i="5"/>
  <c r="OW865" i="5"/>
  <c r="QG865" i="5"/>
  <c r="PU865" i="5"/>
  <c r="PY865" i="5"/>
  <c r="RQ865" i="5"/>
  <c r="PM865" i="5"/>
  <c r="PA865" i="5"/>
  <c r="RE865" i="5"/>
  <c r="SC865" i="5"/>
  <c r="RU865" i="5"/>
  <c r="QS865" i="5"/>
  <c r="QC865" i="5"/>
  <c r="PE865" i="5"/>
  <c r="QK865" i="5"/>
  <c r="RM865" i="5"/>
  <c r="RI865" i="5"/>
  <c r="PI865" i="5"/>
  <c r="RA865" i="5"/>
  <c r="RY865" i="5"/>
  <c r="QW865" i="5"/>
  <c r="QO865" i="5"/>
  <c r="OG852" i="5"/>
  <c r="PI852" i="5"/>
  <c r="OK852" i="5"/>
  <c r="OS852" i="5"/>
  <c r="OC852" i="5"/>
  <c r="PY852" i="5"/>
  <c r="PU852" i="5"/>
  <c r="PA852" i="5"/>
  <c r="PQ852" i="5"/>
  <c r="RU852" i="5"/>
  <c r="PE852" i="5"/>
  <c r="OW852" i="5"/>
  <c r="RA852" i="5"/>
  <c r="RY852" i="5"/>
  <c r="RQ852" i="5"/>
  <c r="RI852" i="5"/>
  <c r="QS852" i="5"/>
  <c r="PM852" i="5"/>
  <c r="QG852" i="5"/>
  <c r="RM852" i="5"/>
  <c r="RE852" i="5"/>
  <c r="QC852" i="5"/>
  <c r="OO852" i="5"/>
  <c r="QO852" i="5"/>
  <c r="QK852" i="5"/>
  <c r="QW852" i="5"/>
  <c r="SC852" i="5"/>
  <c r="OG632" i="5"/>
  <c r="PE632" i="5"/>
  <c r="PA632" i="5"/>
  <c r="OC632" i="5"/>
  <c r="PI632" i="5"/>
  <c r="OK632" i="5"/>
  <c r="OS632" i="5"/>
  <c r="OO632" i="5"/>
  <c r="PY632" i="5"/>
  <c r="QW632" i="5"/>
  <c r="QO632" i="5"/>
  <c r="QK632" i="5"/>
  <c r="SC632" i="5"/>
  <c r="PQ632" i="5"/>
  <c r="RU632" i="5"/>
  <c r="QS632" i="5"/>
  <c r="OW632" i="5"/>
  <c r="RA632" i="5"/>
  <c r="RY632" i="5"/>
  <c r="RI632" i="5"/>
  <c r="QC632" i="5"/>
  <c r="PU632" i="5"/>
  <c r="QG632" i="5"/>
  <c r="RQ632" i="5"/>
  <c r="RM632" i="5"/>
  <c r="RE632" i="5"/>
  <c r="PM632" i="5"/>
  <c r="RI822" i="5"/>
  <c r="OK822" i="5"/>
  <c r="PQ822" i="5"/>
  <c r="OC822" i="5"/>
  <c r="OO822" i="5"/>
  <c r="PU822" i="5"/>
  <c r="OW822" i="5"/>
  <c r="OS822" i="5"/>
  <c r="PI822" i="5"/>
  <c r="QO822" i="5"/>
  <c r="RQ822" i="5"/>
  <c r="QC822" i="5"/>
  <c r="OG822" i="5"/>
  <c r="RE822" i="5"/>
  <c r="RA822" i="5"/>
  <c r="QW822" i="5"/>
  <c r="SC822" i="5"/>
  <c r="PM822" i="5"/>
  <c r="PY822" i="5"/>
  <c r="QK822" i="5"/>
  <c r="QG822" i="5"/>
  <c r="RU822" i="5"/>
  <c r="PA822" i="5"/>
  <c r="PE822" i="5"/>
  <c r="RM822" i="5"/>
  <c r="RY822" i="5"/>
  <c r="QS822" i="5"/>
  <c r="QC706" i="5"/>
  <c r="OG706" i="5"/>
  <c r="PQ706" i="5"/>
  <c r="PU706" i="5"/>
  <c r="OW706" i="5"/>
  <c r="OS706" i="5"/>
  <c r="PA706" i="5"/>
  <c r="RE706" i="5"/>
  <c r="RA706" i="5"/>
  <c r="QW706" i="5"/>
  <c r="SC706" i="5"/>
  <c r="QS706" i="5"/>
  <c r="PM706" i="5"/>
  <c r="OO706" i="5"/>
  <c r="PY706" i="5"/>
  <c r="QK706" i="5"/>
  <c r="QG706" i="5"/>
  <c r="RU706" i="5"/>
  <c r="OC706" i="5"/>
  <c r="PI706" i="5"/>
  <c r="PE706" i="5"/>
  <c r="RM706" i="5"/>
  <c r="RY706" i="5"/>
  <c r="RI706" i="5"/>
  <c r="OK706" i="5"/>
  <c r="QO706" i="5"/>
  <c r="RQ706" i="5"/>
  <c r="PQ610" i="5"/>
  <c r="PI610" i="5"/>
  <c r="PU610" i="5"/>
  <c r="OW610" i="5"/>
  <c r="OS610" i="5"/>
  <c r="PA610" i="5"/>
  <c r="OG610" i="5"/>
  <c r="OC610" i="5"/>
  <c r="RE610" i="5"/>
  <c r="RA610" i="5"/>
  <c r="QW610" i="5"/>
  <c r="SC610" i="5"/>
  <c r="OK610" i="5"/>
  <c r="PY610" i="5"/>
  <c r="QK610" i="5"/>
  <c r="QG610" i="5"/>
  <c r="RU610" i="5"/>
  <c r="PE610" i="5"/>
  <c r="RM610" i="5"/>
  <c r="RY610" i="5"/>
  <c r="RI610" i="5"/>
  <c r="QS610" i="5"/>
  <c r="PM610" i="5"/>
  <c r="OO610" i="5"/>
  <c r="QO610" i="5"/>
  <c r="RQ610" i="5"/>
  <c r="QC610" i="5"/>
  <c r="QC758" i="5"/>
  <c r="OK758" i="5"/>
  <c r="PQ758" i="5"/>
  <c r="OC758" i="5"/>
  <c r="OO758" i="5"/>
  <c r="PU758" i="5"/>
  <c r="OW758" i="5"/>
  <c r="OS758" i="5"/>
  <c r="PI758" i="5"/>
  <c r="QO758" i="5"/>
  <c r="RQ758" i="5"/>
  <c r="OG758" i="5"/>
  <c r="RE758" i="5"/>
  <c r="RA758" i="5"/>
  <c r="QW758" i="5"/>
  <c r="SC758" i="5"/>
  <c r="RI758" i="5"/>
  <c r="PY758" i="5"/>
  <c r="QK758" i="5"/>
  <c r="QG758" i="5"/>
  <c r="RU758" i="5"/>
  <c r="PA758" i="5"/>
  <c r="PE758" i="5"/>
  <c r="RM758" i="5"/>
  <c r="QS758" i="5"/>
  <c r="RY758" i="5"/>
  <c r="PM758" i="5"/>
  <c r="PM661" i="5"/>
  <c r="OO661" i="5"/>
  <c r="PI661" i="5"/>
  <c r="PE661" i="5"/>
  <c r="PQ661" i="5"/>
  <c r="OS661" i="5"/>
  <c r="OK661" i="5"/>
  <c r="OW661" i="5"/>
  <c r="RA661" i="5"/>
  <c r="QW661" i="5"/>
  <c r="QO661" i="5"/>
  <c r="QC661" i="5"/>
  <c r="OC661" i="5"/>
  <c r="PY661" i="5"/>
  <c r="PU661" i="5"/>
  <c r="RY661" i="5"/>
  <c r="RQ661" i="5"/>
  <c r="OG661" i="5"/>
  <c r="PA661" i="5"/>
  <c r="RE661" i="5"/>
  <c r="SC661" i="5"/>
  <c r="RU661" i="5"/>
  <c r="RI661" i="5"/>
  <c r="QS661" i="5"/>
  <c r="QG661" i="5"/>
  <c r="QK661" i="5"/>
  <c r="RM661" i="5"/>
  <c r="PM709" i="5"/>
  <c r="PN709" i="5" s="1"/>
  <c r="OO709" i="5"/>
  <c r="OP709" i="5" s="1"/>
  <c r="PI709" i="5"/>
  <c r="PJ709" i="5" s="1"/>
  <c r="PE709" i="5"/>
  <c r="PF709" i="5" s="1"/>
  <c r="PQ709" i="5"/>
  <c r="PR709" i="5" s="1"/>
  <c r="OS709" i="5"/>
  <c r="OT709" i="5" s="1"/>
  <c r="OK709" i="5"/>
  <c r="OL709" i="5" s="1"/>
  <c r="OW709" i="5"/>
  <c r="OX709" i="5" s="1"/>
  <c r="RA709" i="5"/>
  <c r="RB709" i="5" s="1"/>
  <c r="QW709" i="5"/>
  <c r="QX709" i="5" s="1"/>
  <c r="QO709" i="5"/>
  <c r="QP709" i="5" s="1"/>
  <c r="PY709" i="5"/>
  <c r="PZ709" i="5" s="1"/>
  <c r="PU709" i="5"/>
  <c r="PV709" i="5" s="1"/>
  <c r="RY709" i="5"/>
  <c r="RZ709" i="5" s="1"/>
  <c r="RQ709" i="5"/>
  <c r="RR709" i="5" s="1"/>
  <c r="RI709" i="5"/>
  <c r="RJ709" i="5" s="1"/>
  <c r="OC709" i="5"/>
  <c r="OD709" i="5" s="1"/>
  <c r="QG709" i="5"/>
  <c r="QH709" i="5" s="1"/>
  <c r="PA709" i="5"/>
  <c r="PB709" i="5" s="1"/>
  <c r="RE709" i="5"/>
  <c r="RF709" i="5" s="1"/>
  <c r="SC709" i="5"/>
  <c r="SD709" i="5" s="1"/>
  <c r="RU709" i="5"/>
  <c r="RV709" i="5" s="1"/>
  <c r="OG709" i="5"/>
  <c r="OH709" i="5" s="1"/>
  <c r="QK709" i="5"/>
  <c r="QL709" i="5" s="1"/>
  <c r="QC709" i="5"/>
  <c r="QD709" i="5" s="1"/>
  <c r="RM709" i="5"/>
  <c r="RN709" i="5" s="1"/>
  <c r="QS709" i="5"/>
  <c r="QT709" i="5" s="1"/>
  <c r="RI848" i="5"/>
  <c r="OS848" i="5"/>
  <c r="OO848" i="5"/>
  <c r="OG848" i="5"/>
  <c r="PY848" i="5"/>
  <c r="PE848" i="5"/>
  <c r="PA848" i="5"/>
  <c r="OC848" i="5"/>
  <c r="PU848" i="5"/>
  <c r="OW848" i="5"/>
  <c r="RA848" i="5"/>
  <c r="RY848" i="5"/>
  <c r="RQ848" i="5"/>
  <c r="QG848" i="5"/>
  <c r="RM848" i="5"/>
  <c r="RE848" i="5"/>
  <c r="QW848" i="5"/>
  <c r="QO848" i="5"/>
  <c r="QK848" i="5"/>
  <c r="SC848" i="5"/>
  <c r="QS848" i="5"/>
  <c r="PM848" i="5"/>
  <c r="PI848" i="5"/>
  <c r="OK848" i="5"/>
  <c r="PQ848" i="5"/>
  <c r="RU848" i="5"/>
  <c r="QC848" i="5"/>
  <c r="QG841" i="5"/>
  <c r="PI841" i="5"/>
  <c r="PE841" i="5"/>
  <c r="OC841" i="5"/>
  <c r="OG841" i="5"/>
  <c r="PQ841" i="5"/>
  <c r="OS841" i="5"/>
  <c r="OO841" i="5"/>
  <c r="OK841" i="5"/>
  <c r="QK841" i="5"/>
  <c r="RM841" i="5"/>
  <c r="QC841" i="5"/>
  <c r="RA841" i="5"/>
  <c r="QW841" i="5"/>
  <c r="QO841" i="5"/>
  <c r="RY841" i="5"/>
  <c r="RI841" i="5"/>
  <c r="PU841" i="5"/>
  <c r="PY841" i="5"/>
  <c r="RQ841" i="5"/>
  <c r="OW841" i="5"/>
  <c r="PA841" i="5"/>
  <c r="RE841" i="5"/>
  <c r="PM841" i="5"/>
  <c r="SC841" i="5"/>
  <c r="RU841" i="5"/>
  <c r="QS841" i="5"/>
  <c r="OS864" i="5"/>
  <c r="OO864" i="5"/>
  <c r="OG864" i="5"/>
  <c r="PY864" i="5"/>
  <c r="PE864" i="5"/>
  <c r="PA864" i="5"/>
  <c r="PI864" i="5"/>
  <c r="OK864" i="5"/>
  <c r="OW864" i="5"/>
  <c r="RA864" i="5"/>
  <c r="RY864" i="5"/>
  <c r="RQ864" i="5"/>
  <c r="QG864" i="5"/>
  <c r="RM864" i="5"/>
  <c r="RE864" i="5"/>
  <c r="QW864" i="5"/>
  <c r="QO864" i="5"/>
  <c r="QK864" i="5"/>
  <c r="SC864" i="5"/>
  <c r="QS864" i="5"/>
  <c r="PM864" i="5"/>
  <c r="OC864" i="5"/>
  <c r="PU864" i="5"/>
  <c r="PV864" i="5" s="1"/>
  <c r="PQ864" i="5"/>
  <c r="RU864" i="5"/>
  <c r="RI864" i="5"/>
  <c r="QC864" i="5"/>
  <c r="PM720" i="5"/>
  <c r="OS720" i="5"/>
  <c r="OO720" i="5"/>
  <c r="OG720" i="5"/>
  <c r="PY720" i="5"/>
  <c r="PE720" i="5"/>
  <c r="PA720" i="5"/>
  <c r="OC720" i="5"/>
  <c r="PU720" i="5"/>
  <c r="OW720" i="5"/>
  <c r="RA720" i="5"/>
  <c r="RY720" i="5"/>
  <c r="RQ720" i="5"/>
  <c r="QG720" i="5"/>
  <c r="RM720" i="5"/>
  <c r="RE720" i="5"/>
  <c r="QS720" i="5"/>
  <c r="QC720" i="5"/>
  <c r="QW720" i="5"/>
  <c r="QO720" i="5"/>
  <c r="QK720" i="5"/>
  <c r="SC720" i="5"/>
  <c r="RI720" i="5"/>
  <c r="PI720" i="5"/>
  <c r="OK720" i="5"/>
  <c r="PQ720" i="5"/>
  <c r="RU720" i="5"/>
  <c r="PM676" i="5"/>
  <c r="QC676" i="5"/>
  <c r="OG676" i="5"/>
  <c r="PI676" i="5"/>
  <c r="OK676" i="5"/>
  <c r="OS676" i="5"/>
  <c r="OC676" i="5"/>
  <c r="PY676" i="5"/>
  <c r="PU676" i="5"/>
  <c r="PQ676" i="5"/>
  <c r="RU676" i="5"/>
  <c r="RI676" i="5"/>
  <c r="PA676" i="5"/>
  <c r="OW676" i="5"/>
  <c r="RA676" i="5"/>
  <c r="RY676" i="5"/>
  <c r="RQ676" i="5"/>
  <c r="PE676" i="5"/>
  <c r="OO676" i="5"/>
  <c r="QG676" i="5"/>
  <c r="RM676" i="5"/>
  <c r="RE676" i="5"/>
  <c r="QS676" i="5"/>
  <c r="SC676" i="5"/>
  <c r="QO676" i="5"/>
  <c r="QK676" i="5"/>
  <c r="QW676" i="5"/>
  <c r="OG863" i="5"/>
  <c r="OK863" i="5"/>
  <c r="OC863" i="5"/>
  <c r="PU863" i="5"/>
  <c r="PA863" i="5"/>
  <c r="OW863" i="5"/>
  <c r="OO863" i="5"/>
  <c r="PE863" i="5"/>
  <c r="PY863" i="5"/>
  <c r="RM863" i="5"/>
  <c r="RE863" i="5"/>
  <c r="RA863" i="5"/>
  <c r="RI863" i="5"/>
  <c r="QG863" i="5"/>
  <c r="QO863" i="5"/>
  <c r="QK863" i="5"/>
  <c r="RY863" i="5"/>
  <c r="PM863" i="5"/>
  <c r="PI863" i="5"/>
  <c r="RQ863" i="5"/>
  <c r="SC863" i="5"/>
  <c r="QC863" i="5"/>
  <c r="QS863" i="5"/>
  <c r="PQ863" i="5"/>
  <c r="OS863" i="5"/>
  <c r="QW863" i="5"/>
  <c r="RU863" i="5"/>
  <c r="QC766" i="5"/>
  <c r="OC766" i="5"/>
  <c r="OO766" i="5"/>
  <c r="PU766" i="5"/>
  <c r="OW766" i="5"/>
  <c r="OS766" i="5"/>
  <c r="OG766" i="5"/>
  <c r="PA766" i="5"/>
  <c r="OK766" i="5"/>
  <c r="PY766" i="5"/>
  <c r="QK766" i="5"/>
  <c r="QG766" i="5"/>
  <c r="RU766" i="5"/>
  <c r="PI766" i="5"/>
  <c r="PE766" i="5"/>
  <c r="RM766" i="5"/>
  <c r="RY766" i="5"/>
  <c r="PQ766" i="5"/>
  <c r="QO766" i="5"/>
  <c r="RQ766" i="5"/>
  <c r="RI766" i="5"/>
  <c r="QS766" i="5"/>
  <c r="SC766" i="5"/>
  <c r="RA766" i="5"/>
  <c r="QW766" i="5"/>
  <c r="RE766" i="5"/>
  <c r="PM766" i="5"/>
  <c r="QG665" i="5"/>
  <c r="PI665" i="5"/>
  <c r="PE665" i="5"/>
  <c r="OC665" i="5"/>
  <c r="OG665" i="5"/>
  <c r="PQ665" i="5"/>
  <c r="OS665" i="5"/>
  <c r="OW665" i="5"/>
  <c r="QK665" i="5"/>
  <c r="RM665" i="5"/>
  <c r="QS665" i="5"/>
  <c r="PM665" i="5"/>
  <c r="QC665" i="5"/>
  <c r="OK665" i="5"/>
  <c r="RA665" i="5"/>
  <c r="QW665" i="5"/>
  <c r="QO665" i="5"/>
  <c r="PY665" i="5"/>
  <c r="PU665" i="5"/>
  <c r="RY665" i="5"/>
  <c r="RQ665" i="5"/>
  <c r="RI665" i="5"/>
  <c r="OO665" i="5"/>
  <c r="PA665" i="5"/>
  <c r="RE665" i="5"/>
  <c r="SC665" i="5"/>
  <c r="RU665" i="5"/>
  <c r="QS782" i="5"/>
  <c r="RI782" i="5"/>
  <c r="OC782" i="5"/>
  <c r="OO782" i="5"/>
  <c r="PU782" i="5"/>
  <c r="OW782" i="5"/>
  <c r="OS782" i="5"/>
  <c r="OG782" i="5"/>
  <c r="PA782" i="5"/>
  <c r="OK782" i="5"/>
  <c r="PI782" i="5"/>
  <c r="PY782" i="5"/>
  <c r="QK782" i="5"/>
  <c r="QG782" i="5"/>
  <c r="RU782" i="5"/>
  <c r="QC782" i="5"/>
  <c r="PE782" i="5"/>
  <c r="RM782" i="5"/>
  <c r="RY782" i="5"/>
  <c r="QO782" i="5"/>
  <c r="RQ782" i="5"/>
  <c r="PQ782" i="5"/>
  <c r="RE782" i="5"/>
  <c r="PM782" i="5"/>
  <c r="SC782" i="5"/>
  <c r="RA782" i="5"/>
  <c r="QW782" i="5"/>
  <c r="OC702" i="5"/>
  <c r="OO702" i="5"/>
  <c r="PU702" i="5"/>
  <c r="OW702" i="5"/>
  <c r="OS702" i="5"/>
  <c r="OG702" i="5"/>
  <c r="PA702" i="5"/>
  <c r="OK702" i="5"/>
  <c r="PY702" i="5"/>
  <c r="QK702" i="5"/>
  <c r="QG702" i="5"/>
  <c r="RU702" i="5"/>
  <c r="PI702" i="5"/>
  <c r="PE702" i="5"/>
  <c r="RM702" i="5"/>
  <c r="RY702" i="5"/>
  <c r="QS702" i="5"/>
  <c r="QC702" i="5"/>
  <c r="PM702" i="5"/>
  <c r="PQ702" i="5"/>
  <c r="QO702" i="5"/>
  <c r="RQ702" i="5"/>
  <c r="SC702" i="5"/>
  <c r="RA702" i="5"/>
  <c r="QW702" i="5"/>
  <c r="RI702" i="5"/>
  <c r="RE702" i="5"/>
  <c r="QC638" i="5"/>
  <c r="OC638" i="5"/>
  <c r="OO638" i="5"/>
  <c r="PU638" i="5"/>
  <c r="OW638" i="5"/>
  <c r="OS638" i="5"/>
  <c r="PA638" i="5"/>
  <c r="OK638" i="5"/>
  <c r="PY638" i="5"/>
  <c r="QK638" i="5"/>
  <c r="QG638" i="5"/>
  <c r="RU638" i="5"/>
  <c r="PI638" i="5"/>
  <c r="PE638" i="5"/>
  <c r="RM638" i="5"/>
  <c r="RY638" i="5"/>
  <c r="QS638" i="5"/>
  <c r="PQ638" i="5"/>
  <c r="OG638" i="5"/>
  <c r="QO638" i="5"/>
  <c r="RQ638" i="5"/>
  <c r="SC638" i="5"/>
  <c r="RA638" i="5"/>
  <c r="QW638" i="5"/>
  <c r="RI638" i="5"/>
  <c r="PM638" i="5"/>
  <c r="RE638" i="5"/>
  <c r="OG786" i="5"/>
  <c r="PQ786" i="5"/>
  <c r="PU786" i="5"/>
  <c r="OW786" i="5"/>
  <c r="OS786" i="5"/>
  <c r="PA786" i="5"/>
  <c r="OK786" i="5"/>
  <c r="OO786" i="5"/>
  <c r="RE786" i="5"/>
  <c r="RA786" i="5"/>
  <c r="QW786" i="5"/>
  <c r="SC786" i="5"/>
  <c r="QS786" i="5"/>
  <c r="OC786" i="5"/>
  <c r="PI786" i="5"/>
  <c r="PY786" i="5"/>
  <c r="QK786" i="5"/>
  <c r="QG786" i="5"/>
  <c r="RU786" i="5"/>
  <c r="PE786" i="5"/>
  <c r="RM786" i="5"/>
  <c r="RY786" i="5"/>
  <c r="RI786" i="5"/>
  <c r="QC786" i="5"/>
  <c r="PM786" i="5"/>
  <c r="QO786" i="5"/>
  <c r="RQ786" i="5"/>
  <c r="OK701" i="5"/>
  <c r="OW701" i="5"/>
  <c r="OC701" i="5"/>
  <c r="OG701" i="5"/>
  <c r="QG701" i="5"/>
  <c r="OO701" i="5"/>
  <c r="PI701" i="5"/>
  <c r="PE701" i="5"/>
  <c r="OS701" i="5"/>
  <c r="PA701" i="5"/>
  <c r="RE701" i="5"/>
  <c r="SC701" i="5"/>
  <c r="RU701" i="5"/>
  <c r="QC701" i="5"/>
  <c r="QK701" i="5"/>
  <c r="RM701" i="5"/>
  <c r="RI701" i="5"/>
  <c r="RA701" i="5"/>
  <c r="QW701" i="5"/>
  <c r="QO701" i="5"/>
  <c r="PQ701" i="5"/>
  <c r="PY701" i="5"/>
  <c r="PU701" i="5"/>
  <c r="RY701" i="5"/>
  <c r="PM701" i="5"/>
  <c r="RQ701" i="5"/>
  <c r="QS701" i="5"/>
  <c r="OO805" i="5"/>
  <c r="PI805" i="5"/>
  <c r="PE805" i="5"/>
  <c r="PQ805" i="5"/>
  <c r="OS805" i="5"/>
  <c r="OK805" i="5"/>
  <c r="OW805" i="5"/>
  <c r="OC805" i="5"/>
  <c r="QG805" i="5"/>
  <c r="RA805" i="5"/>
  <c r="QW805" i="5"/>
  <c r="QO805" i="5"/>
  <c r="RY805" i="5"/>
  <c r="OG805" i="5"/>
  <c r="PU805" i="5"/>
  <c r="PY805" i="5"/>
  <c r="RQ805" i="5"/>
  <c r="QS805" i="5"/>
  <c r="PM805" i="5"/>
  <c r="PA805" i="5"/>
  <c r="RE805" i="5"/>
  <c r="SC805" i="5"/>
  <c r="RU805" i="5"/>
  <c r="RI805" i="5"/>
  <c r="QK805" i="5"/>
  <c r="QC805" i="5"/>
  <c r="RM805" i="5"/>
  <c r="PM657" i="5"/>
  <c r="OC657" i="5"/>
  <c r="OG657" i="5"/>
  <c r="PQ657" i="5"/>
  <c r="OS657" i="5"/>
  <c r="OO657" i="5"/>
  <c r="OK657" i="5"/>
  <c r="OW657" i="5"/>
  <c r="QG657" i="5"/>
  <c r="PY657" i="5"/>
  <c r="PU657" i="5"/>
  <c r="RY657" i="5"/>
  <c r="RQ657" i="5"/>
  <c r="QS657" i="5"/>
  <c r="PE657" i="5"/>
  <c r="PA657" i="5"/>
  <c r="RE657" i="5"/>
  <c r="SC657" i="5"/>
  <c r="RU657" i="5"/>
  <c r="QC657" i="5"/>
  <c r="PI657" i="5"/>
  <c r="QK657" i="5"/>
  <c r="RM657" i="5"/>
  <c r="RI657" i="5"/>
  <c r="QW657" i="5"/>
  <c r="QO657" i="5"/>
  <c r="RA657" i="5"/>
  <c r="OC812" i="5"/>
  <c r="PY812" i="5"/>
  <c r="PE812" i="5"/>
  <c r="OO812" i="5"/>
  <c r="PA812" i="5"/>
  <c r="OG812" i="5"/>
  <c r="PI812" i="5"/>
  <c r="OK812" i="5"/>
  <c r="OS812" i="5"/>
  <c r="QG812" i="5"/>
  <c r="RM812" i="5"/>
  <c r="RE812" i="5"/>
  <c r="QC812" i="5"/>
  <c r="PU812" i="5"/>
  <c r="QW812" i="5"/>
  <c r="QO812" i="5"/>
  <c r="QK812" i="5"/>
  <c r="SC812" i="5"/>
  <c r="QS812" i="5"/>
  <c r="PQ812" i="5"/>
  <c r="RU812" i="5"/>
  <c r="RI812" i="5"/>
  <c r="OW812" i="5"/>
  <c r="RA812" i="5"/>
  <c r="PM812" i="5"/>
  <c r="RY812" i="5"/>
  <c r="RQ812" i="5"/>
  <c r="OC833" i="5"/>
  <c r="OG833" i="5"/>
  <c r="PQ833" i="5"/>
  <c r="OS833" i="5"/>
  <c r="OO833" i="5"/>
  <c r="OK833" i="5"/>
  <c r="OW833" i="5"/>
  <c r="QG833" i="5"/>
  <c r="PE833" i="5"/>
  <c r="PU833" i="5"/>
  <c r="PY833" i="5"/>
  <c r="RQ833" i="5"/>
  <c r="PM833" i="5"/>
  <c r="PI833" i="5"/>
  <c r="PA833" i="5"/>
  <c r="RE833" i="5"/>
  <c r="SC833" i="5"/>
  <c r="RU833" i="5"/>
  <c r="QS833" i="5"/>
  <c r="QC833" i="5"/>
  <c r="QK833" i="5"/>
  <c r="RM833" i="5"/>
  <c r="RI833" i="5"/>
  <c r="QW833" i="5"/>
  <c r="QO833" i="5"/>
  <c r="RA833" i="5"/>
  <c r="RY833" i="5"/>
  <c r="RI856" i="5"/>
  <c r="PE856" i="5"/>
  <c r="PA856" i="5"/>
  <c r="OC856" i="5"/>
  <c r="PI856" i="5"/>
  <c r="OK856" i="5"/>
  <c r="OS856" i="5"/>
  <c r="OO856" i="5"/>
  <c r="QW856" i="5"/>
  <c r="QO856" i="5"/>
  <c r="QK856" i="5"/>
  <c r="SC856" i="5"/>
  <c r="QS856" i="5"/>
  <c r="PM856" i="5"/>
  <c r="PU856" i="5"/>
  <c r="PQ856" i="5"/>
  <c r="RU856" i="5"/>
  <c r="QC856" i="5"/>
  <c r="OG856" i="5"/>
  <c r="PY856" i="5"/>
  <c r="OW856" i="5"/>
  <c r="RA856" i="5"/>
  <c r="RY856" i="5"/>
  <c r="RQ856" i="5"/>
  <c r="QG856" i="5"/>
  <c r="RM856" i="5"/>
  <c r="RE856" i="5"/>
  <c r="PM716" i="5"/>
  <c r="QC716" i="5"/>
  <c r="QS716" i="5"/>
  <c r="OC716" i="5"/>
  <c r="PY716" i="5"/>
  <c r="PE716" i="5"/>
  <c r="OO716" i="5"/>
  <c r="PA716" i="5"/>
  <c r="OG716" i="5"/>
  <c r="PI716" i="5"/>
  <c r="OK716" i="5"/>
  <c r="QG716" i="5"/>
  <c r="RM716" i="5"/>
  <c r="RE716" i="5"/>
  <c r="QW716" i="5"/>
  <c r="QO716" i="5"/>
  <c r="QK716" i="5"/>
  <c r="SC716" i="5"/>
  <c r="OS716" i="5"/>
  <c r="PQ716" i="5"/>
  <c r="RU716" i="5"/>
  <c r="PU716" i="5"/>
  <c r="OW716" i="5"/>
  <c r="RA716" i="5"/>
  <c r="RY716" i="5"/>
  <c r="RQ716" i="5"/>
  <c r="RI716" i="5"/>
  <c r="QC700" i="5"/>
  <c r="QS700" i="5"/>
  <c r="OC700" i="5"/>
  <c r="PY700" i="5"/>
  <c r="PE700" i="5"/>
  <c r="OO700" i="5"/>
  <c r="PA700" i="5"/>
  <c r="OG700" i="5"/>
  <c r="PI700" i="5"/>
  <c r="OK700" i="5"/>
  <c r="PU700" i="5"/>
  <c r="QG700" i="5"/>
  <c r="RM700" i="5"/>
  <c r="RE700" i="5"/>
  <c r="PM700" i="5"/>
  <c r="OS700" i="5"/>
  <c r="QW700" i="5"/>
  <c r="QO700" i="5"/>
  <c r="QK700" i="5"/>
  <c r="SC700" i="5"/>
  <c r="PQ700" i="5"/>
  <c r="RU700" i="5"/>
  <c r="OW700" i="5"/>
  <c r="RA700" i="5"/>
  <c r="RY700" i="5"/>
  <c r="RQ700" i="5"/>
  <c r="RI700" i="5"/>
  <c r="QC692" i="5"/>
  <c r="QS692" i="5"/>
  <c r="OG692" i="5"/>
  <c r="PI692" i="5"/>
  <c r="OK692" i="5"/>
  <c r="OS692" i="5"/>
  <c r="OC692" i="5"/>
  <c r="PY692" i="5"/>
  <c r="PU692" i="5"/>
  <c r="PQ692" i="5"/>
  <c r="RU692" i="5"/>
  <c r="OO692" i="5"/>
  <c r="OW692" i="5"/>
  <c r="RA692" i="5"/>
  <c r="RY692" i="5"/>
  <c r="RQ692" i="5"/>
  <c r="RI692" i="5"/>
  <c r="PM692" i="5"/>
  <c r="PA692" i="5"/>
  <c r="QG692" i="5"/>
  <c r="RM692" i="5"/>
  <c r="RE692" i="5"/>
  <c r="PE692" i="5"/>
  <c r="QW692" i="5"/>
  <c r="SC692" i="5"/>
  <c r="QO692" i="5"/>
  <c r="QK692" i="5"/>
  <c r="OO695" i="5"/>
  <c r="PE695" i="5"/>
  <c r="OG695" i="5"/>
  <c r="OK695" i="5"/>
  <c r="OC695" i="5"/>
  <c r="PU695" i="5"/>
  <c r="PQ695" i="5"/>
  <c r="PI695" i="5"/>
  <c r="RQ695" i="5"/>
  <c r="SC695" i="5"/>
  <c r="PY695" i="5"/>
  <c r="OW695" i="5"/>
  <c r="OS695" i="5"/>
  <c r="QW695" i="5"/>
  <c r="RU695" i="5"/>
  <c r="RI695" i="5"/>
  <c r="QS695" i="5"/>
  <c r="PM695" i="5"/>
  <c r="PA695" i="5"/>
  <c r="RM695" i="5"/>
  <c r="RE695" i="5"/>
  <c r="RA695" i="5"/>
  <c r="QG695" i="5"/>
  <c r="RY695" i="5"/>
  <c r="QK695" i="5"/>
  <c r="QC695" i="5"/>
  <c r="QO695" i="5"/>
  <c r="QC772" i="5"/>
  <c r="QD772" i="5" s="1"/>
  <c r="QS772" i="5"/>
  <c r="QT772" i="5" s="1"/>
  <c r="OG772" i="5"/>
  <c r="OH772" i="5" s="1"/>
  <c r="PI772" i="5"/>
  <c r="PJ772" i="5" s="1"/>
  <c r="OK772" i="5"/>
  <c r="OL772" i="5" s="1"/>
  <c r="OS772" i="5"/>
  <c r="OT772" i="5" s="1"/>
  <c r="OC772" i="5"/>
  <c r="OD772" i="5" s="1"/>
  <c r="PY772" i="5"/>
  <c r="PZ772" i="5" s="1"/>
  <c r="PU772" i="5"/>
  <c r="PV772" i="5" s="1"/>
  <c r="PE772" i="5"/>
  <c r="PF772" i="5" s="1"/>
  <c r="OO772" i="5"/>
  <c r="OP772" i="5" s="1"/>
  <c r="PQ772" i="5"/>
  <c r="PR772" i="5" s="1"/>
  <c r="RU772" i="5"/>
  <c r="RV772" i="5" s="1"/>
  <c r="RI772" i="5"/>
  <c r="RJ772" i="5" s="1"/>
  <c r="OW772" i="5"/>
  <c r="OX772" i="5" s="1"/>
  <c r="RA772" i="5"/>
  <c r="RB772" i="5" s="1"/>
  <c r="RY772" i="5"/>
  <c r="RZ772" i="5" s="1"/>
  <c r="RQ772" i="5"/>
  <c r="RR772" i="5" s="1"/>
  <c r="PM772" i="5"/>
  <c r="PN772" i="5" s="1"/>
  <c r="QG772" i="5"/>
  <c r="QH772" i="5" s="1"/>
  <c r="RM772" i="5"/>
  <c r="RN772" i="5" s="1"/>
  <c r="RE772" i="5"/>
  <c r="RF772" i="5" s="1"/>
  <c r="PA772" i="5"/>
  <c r="PB772" i="5" s="1"/>
  <c r="QW772" i="5"/>
  <c r="QX772" i="5" s="1"/>
  <c r="SC772" i="5"/>
  <c r="SD772" i="5" s="1"/>
  <c r="QO772" i="5"/>
  <c r="QP772" i="5" s="1"/>
  <c r="QK772" i="5"/>
  <c r="QL772" i="5" s="1"/>
  <c r="PM714" i="5"/>
  <c r="PA714" i="5"/>
  <c r="OC714" i="5"/>
  <c r="OK714" i="5"/>
  <c r="OO714" i="5"/>
  <c r="OG714" i="5"/>
  <c r="PQ714" i="5"/>
  <c r="PI714" i="5"/>
  <c r="PE714" i="5"/>
  <c r="RM714" i="5"/>
  <c r="RY714" i="5"/>
  <c r="RI714" i="5"/>
  <c r="PU714" i="5"/>
  <c r="OS714" i="5"/>
  <c r="QO714" i="5"/>
  <c r="RQ714" i="5"/>
  <c r="OW714" i="5"/>
  <c r="RE714" i="5"/>
  <c r="RA714" i="5"/>
  <c r="QW714" i="5"/>
  <c r="SC714" i="5"/>
  <c r="QS714" i="5"/>
  <c r="PY714" i="5"/>
  <c r="RU714" i="5"/>
  <c r="QG714" i="5"/>
  <c r="QC714" i="5"/>
  <c r="QK714" i="5"/>
  <c r="PA634" i="5"/>
  <c r="OG634" i="5"/>
  <c r="OC634" i="5"/>
  <c r="OK634" i="5"/>
  <c r="OO634" i="5"/>
  <c r="PQ634" i="5"/>
  <c r="PI634" i="5"/>
  <c r="PU634" i="5"/>
  <c r="OS634" i="5"/>
  <c r="PE634" i="5"/>
  <c r="RM634" i="5"/>
  <c r="RY634" i="5"/>
  <c r="RI634" i="5"/>
  <c r="QS634" i="5"/>
  <c r="PM634" i="5"/>
  <c r="OW634" i="5"/>
  <c r="QO634" i="5"/>
  <c r="RQ634" i="5"/>
  <c r="RE634" i="5"/>
  <c r="RA634" i="5"/>
  <c r="QW634" i="5"/>
  <c r="SC634" i="5"/>
  <c r="PY634" i="5"/>
  <c r="QK634" i="5"/>
  <c r="QG634" i="5"/>
  <c r="QC634" i="5"/>
  <c r="RU634" i="5"/>
  <c r="QG729" i="5"/>
  <c r="PI729" i="5"/>
  <c r="PE729" i="5"/>
  <c r="OC729" i="5"/>
  <c r="OG729" i="5"/>
  <c r="PQ729" i="5"/>
  <c r="OS729" i="5"/>
  <c r="OW729" i="5"/>
  <c r="QK729" i="5"/>
  <c r="RM729" i="5"/>
  <c r="QS729" i="5"/>
  <c r="QC729" i="5"/>
  <c r="OK729" i="5"/>
  <c r="RA729" i="5"/>
  <c r="QW729" i="5"/>
  <c r="QO729" i="5"/>
  <c r="PY729" i="5"/>
  <c r="PU729" i="5"/>
  <c r="RY729" i="5"/>
  <c r="RQ729" i="5"/>
  <c r="RI729" i="5"/>
  <c r="PM729" i="5"/>
  <c r="OO729" i="5"/>
  <c r="PA729" i="5"/>
  <c r="RE729" i="5"/>
  <c r="SC729" i="5"/>
  <c r="RU729" i="5"/>
  <c r="OK829" i="5"/>
  <c r="OW829" i="5"/>
  <c r="OC829" i="5"/>
  <c r="OG829" i="5"/>
  <c r="QG829" i="5"/>
  <c r="OO829" i="5"/>
  <c r="PI829" i="5"/>
  <c r="PE829" i="5"/>
  <c r="OS829" i="5"/>
  <c r="PA829" i="5"/>
  <c r="RE829" i="5"/>
  <c r="SC829" i="5"/>
  <c r="RU829" i="5"/>
  <c r="QK829" i="5"/>
  <c r="RM829" i="5"/>
  <c r="RA829" i="5"/>
  <c r="QW829" i="5"/>
  <c r="QO829" i="5"/>
  <c r="RY829" i="5"/>
  <c r="QS829" i="5"/>
  <c r="PM829" i="5"/>
  <c r="PQ829" i="5"/>
  <c r="PU829" i="5"/>
  <c r="QC829" i="5"/>
  <c r="RQ829" i="5"/>
  <c r="RI829" i="5"/>
  <c r="PY829" i="5"/>
  <c r="PM868" i="5"/>
  <c r="PN868" i="5" s="1"/>
  <c r="OG868" i="5"/>
  <c r="OH868" i="5" s="1"/>
  <c r="PI868" i="5"/>
  <c r="PJ868" i="5" s="1"/>
  <c r="OK868" i="5"/>
  <c r="OL868" i="5" s="1"/>
  <c r="OS868" i="5"/>
  <c r="OT868" i="5" s="1"/>
  <c r="OC868" i="5"/>
  <c r="OD868" i="5" s="1"/>
  <c r="PY868" i="5"/>
  <c r="PZ868" i="5" s="1"/>
  <c r="PU868" i="5"/>
  <c r="PQ868" i="5"/>
  <c r="RU868" i="5"/>
  <c r="RV868" i="5" s="1"/>
  <c r="PA868" i="5"/>
  <c r="PB868" i="5" s="1"/>
  <c r="OW868" i="5"/>
  <c r="RA868" i="5"/>
  <c r="RB868" i="5" s="1"/>
  <c r="RY868" i="5"/>
  <c r="RZ868" i="5" s="1"/>
  <c r="RQ868" i="5"/>
  <c r="QS868" i="5"/>
  <c r="QT868" i="5" s="1"/>
  <c r="PE868" i="5"/>
  <c r="OO868" i="5"/>
  <c r="OP868" i="5" s="1"/>
  <c r="QG868" i="5"/>
  <c r="QH868" i="5" s="1"/>
  <c r="RM868" i="5"/>
  <c r="RE868" i="5"/>
  <c r="RF868" i="5" s="1"/>
  <c r="RI868" i="5"/>
  <c r="RJ868" i="5" s="1"/>
  <c r="QC868" i="5"/>
  <c r="QD868" i="5" s="1"/>
  <c r="SC868" i="5"/>
  <c r="SD868" i="5" s="1"/>
  <c r="QO868" i="5"/>
  <c r="QP868" i="5" s="1"/>
  <c r="QK868" i="5"/>
  <c r="QL868" i="5" s="1"/>
  <c r="QW868" i="5"/>
  <c r="QC740" i="5"/>
  <c r="QS740" i="5"/>
  <c r="OG740" i="5"/>
  <c r="PI740" i="5"/>
  <c r="OK740" i="5"/>
  <c r="OS740" i="5"/>
  <c r="OC740" i="5"/>
  <c r="PY740" i="5"/>
  <c r="PU740" i="5"/>
  <c r="PQ740" i="5"/>
  <c r="RU740" i="5"/>
  <c r="PA740" i="5"/>
  <c r="OW740" i="5"/>
  <c r="RA740" i="5"/>
  <c r="RY740" i="5"/>
  <c r="RQ740" i="5"/>
  <c r="PE740" i="5"/>
  <c r="OO740" i="5"/>
  <c r="QG740" i="5"/>
  <c r="RM740" i="5"/>
  <c r="RE740" i="5"/>
  <c r="RI740" i="5"/>
  <c r="SC740" i="5"/>
  <c r="QO740" i="5"/>
  <c r="QK740" i="5"/>
  <c r="PM740" i="5"/>
  <c r="QW740" i="5"/>
  <c r="RI816" i="5"/>
  <c r="OS816" i="5"/>
  <c r="OO816" i="5"/>
  <c r="OG816" i="5"/>
  <c r="PY816" i="5"/>
  <c r="PE816" i="5"/>
  <c r="PA816" i="5"/>
  <c r="OW816" i="5"/>
  <c r="RA816" i="5"/>
  <c r="RY816" i="5"/>
  <c r="RQ816" i="5"/>
  <c r="PI816" i="5"/>
  <c r="OK816" i="5"/>
  <c r="QG816" i="5"/>
  <c r="RM816" i="5"/>
  <c r="RE816" i="5"/>
  <c r="OC816" i="5"/>
  <c r="PU816" i="5"/>
  <c r="QW816" i="5"/>
  <c r="QO816" i="5"/>
  <c r="QK816" i="5"/>
  <c r="SC816" i="5"/>
  <c r="QS816" i="5"/>
  <c r="PM816" i="5"/>
  <c r="PQ816" i="5"/>
  <c r="RU816" i="5"/>
  <c r="QC816" i="5"/>
  <c r="QC704" i="5"/>
  <c r="OS704" i="5"/>
  <c r="OO704" i="5"/>
  <c r="OG704" i="5"/>
  <c r="PY704" i="5"/>
  <c r="PE704" i="5"/>
  <c r="PA704" i="5"/>
  <c r="OW704" i="5"/>
  <c r="RA704" i="5"/>
  <c r="RY704" i="5"/>
  <c r="RQ704" i="5"/>
  <c r="OC704" i="5"/>
  <c r="PU704" i="5"/>
  <c r="QG704" i="5"/>
  <c r="RM704" i="5"/>
  <c r="RE704" i="5"/>
  <c r="PI704" i="5"/>
  <c r="OK704" i="5"/>
  <c r="QW704" i="5"/>
  <c r="QO704" i="5"/>
  <c r="QK704" i="5"/>
  <c r="SC704" i="5"/>
  <c r="RI704" i="5"/>
  <c r="PQ704" i="5"/>
  <c r="RU704" i="5"/>
  <c r="PM704" i="5"/>
  <c r="QS704" i="5"/>
  <c r="QC616" i="5"/>
  <c r="QS616" i="5"/>
  <c r="OG616" i="5"/>
  <c r="PE616" i="5"/>
  <c r="PA616" i="5"/>
  <c r="OC616" i="5"/>
  <c r="PI616" i="5"/>
  <c r="OK616" i="5"/>
  <c r="OS616" i="5"/>
  <c r="OO616" i="5"/>
  <c r="PU616" i="5"/>
  <c r="QW616" i="5"/>
  <c r="QO616" i="5"/>
  <c r="QK616" i="5"/>
  <c r="SC616" i="5"/>
  <c r="RI616" i="5"/>
  <c r="PQ616" i="5"/>
  <c r="RU616" i="5"/>
  <c r="PM616" i="5"/>
  <c r="OW616" i="5"/>
  <c r="RA616" i="5"/>
  <c r="RY616" i="5"/>
  <c r="PY616" i="5"/>
  <c r="QG616" i="5"/>
  <c r="RQ616" i="5"/>
  <c r="RM616" i="5"/>
  <c r="RE616" i="5"/>
  <c r="OO711" i="5"/>
  <c r="PE711" i="5"/>
  <c r="OG711" i="5"/>
  <c r="OK711" i="5"/>
  <c r="OC711" i="5"/>
  <c r="PU711" i="5"/>
  <c r="PQ711" i="5"/>
  <c r="PI711" i="5"/>
  <c r="RQ711" i="5"/>
  <c r="SC711" i="5"/>
  <c r="RI711" i="5"/>
  <c r="OS711" i="5"/>
  <c r="QW711" i="5"/>
  <c r="RU711" i="5"/>
  <c r="PM711" i="5"/>
  <c r="PY711" i="5"/>
  <c r="OW711" i="5"/>
  <c r="RM711" i="5"/>
  <c r="RE711" i="5"/>
  <c r="RA711" i="5"/>
  <c r="QC711" i="5"/>
  <c r="PA711" i="5"/>
  <c r="QG711" i="5"/>
  <c r="QO711" i="5"/>
  <c r="RY711" i="5"/>
  <c r="QK711" i="5"/>
  <c r="QS711" i="5"/>
  <c r="MW862" i="5"/>
  <c r="QS862" i="5"/>
  <c r="RI862" i="5"/>
  <c r="OC862" i="5"/>
  <c r="OO862" i="5"/>
  <c r="PU862" i="5"/>
  <c r="OW862" i="5"/>
  <c r="OS862" i="5"/>
  <c r="OG862" i="5"/>
  <c r="PA862" i="5"/>
  <c r="OK862" i="5"/>
  <c r="PQ862" i="5"/>
  <c r="PY862" i="5"/>
  <c r="QK862" i="5"/>
  <c r="QG862" i="5"/>
  <c r="RU862" i="5"/>
  <c r="PE862" i="5"/>
  <c r="RM862" i="5"/>
  <c r="RY862" i="5"/>
  <c r="QO862" i="5"/>
  <c r="RQ862" i="5"/>
  <c r="PI862" i="5"/>
  <c r="QC862" i="5"/>
  <c r="RE862" i="5"/>
  <c r="SC862" i="5"/>
  <c r="RA862" i="5"/>
  <c r="QW862" i="5"/>
  <c r="PM862" i="5"/>
  <c r="MO726" i="5"/>
  <c r="PM726" i="5"/>
  <c r="OK726" i="5"/>
  <c r="PQ726" i="5"/>
  <c r="OC726" i="5"/>
  <c r="OO726" i="5"/>
  <c r="PU726" i="5"/>
  <c r="OW726" i="5"/>
  <c r="OS726" i="5"/>
  <c r="QO726" i="5"/>
  <c r="RQ726" i="5"/>
  <c r="PA726" i="5"/>
  <c r="RE726" i="5"/>
  <c r="RA726" i="5"/>
  <c r="QW726" i="5"/>
  <c r="SC726" i="5"/>
  <c r="RI726" i="5"/>
  <c r="QS726" i="5"/>
  <c r="QC726" i="5"/>
  <c r="PI726" i="5"/>
  <c r="PY726" i="5"/>
  <c r="QK726" i="5"/>
  <c r="QG726" i="5"/>
  <c r="RU726" i="5"/>
  <c r="OG726" i="5"/>
  <c r="PE726" i="5"/>
  <c r="RM726" i="5"/>
  <c r="RY726" i="5"/>
  <c r="MS662" i="5"/>
  <c r="PM662" i="5"/>
  <c r="PN662" i="5" s="1"/>
  <c r="QC662" i="5"/>
  <c r="QD662" i="5" s="1"/>
  <c r="OK662" i="5"/>
  <c r="OL662" i="5" s="1"/>
  <c r="PQ662" i="5"/>
  <c r="OG662" i="5"/>
  <c r="OH662" i="5" s="1"/>
  <c r="PI662" i="5"/>
  <c r="PJ662" i="5" s="1"/>
  <c r="OC662" i="5"/>
  <c r="OD662" i="5" s="1"/>
  <c r="OO662" i="5"/>
  <c r="OP662" i="5" s="1"/>
  <c r="PU662" i="5"/>
  <c r="OW662" i="5"/>
  <c r="OX662" i="5" s="1"/>
  <c r="OS662" i="5"/>
  <c r="OT662" i="5" s="1"/>
  <c r="QO662" i="5"/>
  <c r="QP662" i="5" s="1"/>
  <c r="RQ662" i="5"/>
  <c r="PA662" i="5"/>
  <c r="PB662" i="5" s="1"/>
  <c r="RE662" i="5"/>
  <c r="RF662" i="5" s="1"/>
  <c r="RA662" i="5"/>
  <c r="QW662" i="5"/>
  <c r="SC662" i="5"/>
  <c r="SD662" i="5" s="1"/>
  <c r="RI662" i="5"/>
  <c r="RJ662" i="5" s="1"/>
  <c r="QS662" i="5"/>
  <c r="QT662" i="5" s="1"/>
  <c r="PY662" i="5"/>
  <c r="PZ662" i="5" s="1"/>
  <c r="QK662" i="5"/>
  <c r="QG662" i="5"/>
  <c r="RU662" i="5"/>
  <c r="RV662" i="5" s="1"/>
  <c r="PE662" i="5"/>
  <c r="RM662" i="5"/>
  <c r="RY662" i="5"/>
  <c r="RZ662" i="5" s="1"/>
  <c r="NE866" i="5"/>
  <c r="PM866" i="5"/>
  <c r="PN866" i="5" s="1"/>
  <c r="OG866" i="5"/>
  <c r="OH866" i="5" s="1"/>
  <c r="PQ866" i="5"/>
  <c r="PU866" i="5"/>
  <c r="PV866" i="5" s="1"/>
  <c r="OW866" i="5"/>
  <c r="OX866" i="5" s="1"/>
  <c r="OS866" i="5"/>
  <c r="OT866" i="5" s="1"/>
  <c r="PA866" i="5"/>
  <c r="PB866" i="5" s="1"/>
  <c r="OC866" i="5"/>
  <c r="OD866" i="5" s="1"/>
  <c r="PI866" i="5"/>
  <c r="PJ866" i="5" s="1"/>
  <c r="RE866" i="5"/>
  <c r="RF866" i="5" s="1"/>
  <c r="RA866" i="5"/>
  <c r="QW866" i="5"/>
  <c r="SC866" i="5"/>
  <c r="RI866" i="5"/>
  <c r="RJ866" i="5" s="1"/>
  <c r="OK866" i="5"/>
  <c r="OL866" i="5" s="1"/>
  <c r="PY866" i="5"/>
  <c r="PZ866" i="5" s="1"/>
  <c r="QK866" i="5"/>
  <c r="QG866" i="5"/>
  <c r="QH866" i="5" s="1"/>
  <c r="RU866" i="5"/>
  <c r="RV866" i="5" s="1"/>
  <c r="QS866" i="5"/>
  <c r="QT866" i="5" s="1"/>
  <c r="QC866" i="5"/>
  <c r="QD866" i="5" s="1"/>
  <c r="PE866" i="5"/>
  <c r="PF867" i="5" s="1"/>
  <c r="RM866" i="5"/>
  <c r="RY866" i="5"/>
  <c r="RZ866" i="5" s="1"/>
  <c r="OO866" i="5"/>
  <c r="OP866" i="5" s="1"/>
  <c r="QO866" i="5"/>
  <c r="QP866" i="5" s="1"/>
  <c r="RQ866" i="5"/>
  <c r="RR867" i="5" s="1"/>
  <c r="NA753" i="5"/>
  <c r="PM753" i="5"/>
  <c r="OC753" i="5"/>
  <c r="OG753" i="5"/>
  <c r="PQ753" i="5"/>
  <c r="OS753" i="5"/>
  <c r="OO753" i="5"/>
  <c r="OK753" i="5"/>
  <c r="OW753" i="5"/>
  <c r="QG753" i="5"/>
  <c r="PI753" i="5"/>
  <c r="PY753" i="5"/>
  <c r="PU753" i="5"/>
  <c r="RY753" i="5"/>
  <c r="RQ753" i="5"/>
  <c r="RI753" i="5"/>
  <c r="QC753" i="5"/>
  <c r="PA753" i="5"/>
  <c r="RE753" i="5"/>
  <c r="SC753" i="5"/>
  <c r="RU753" i="5"/>
  <c r="QK753" i="5"/>
  <c r="RM753" i="5"/>
  <c r="QS753" i="5"/>
  <c r="PE753" i="5"/>
  <c r="RA753" i="5"/>
  <c r="QW753" i="5"/>
  <c r="QO753" i="5"/>
  <c r="NA821" i="5"/>
  <c r="OO821" i="5"/>
  <c r="PI821" i="5"/>
  <c r="PE821" i="5"/>
  <c r="PQ821" i="5"/>
  <c r="OS821" i="5"/>
  <c r="OK821" i="5"/>
  <c r="OW821" i="5"/>
  <c r="OG821" i="5"/>
  <c r="RA821" i="5"/>
  <c r="QW821" i="5"/>
  <c r="QO821" i="5"/>
  <c r="RY821" i="5"/>
  <c r="RI821" i="5"/>
  <c r="QC821" i="5"/>
  <c r="QG821" i="5"/>
  <c r="PU821" i="5"/>
  <c r="PY821" i="5"/>
  <c r="RQ821" i="5"/>
  <c r="PA821" i="5"/>
  <c r="RE821" i="5"/>
  <c r="SC821" i="5"/>
  <c r="RU821" i="5"/>
  <c r="PM821" i="5"/>
  <c r="OC821" i="5"/>
  <c r="QK821" i="5"/>
  <c r="RM821" i="5"/>
  <c r="QS821" i="5"/>
  <c r="MW681" i="5"/>
  <c r="PM681" i="5"/>
  <c r="QG681" i="5"/>
  <c r="PI681" i="5"/>
  <c r="PE681" i="5"/>
  <c r="OC681" i="5"/>
  <c r="OG681" i="5"/>
  <c r="PQ681" i="5"/>
  <c r="OS681" i="5"/>
  <c r="QK681" i="5"/>
  <c r="RM681" i="5"/>
  <c r="OW681" i="5"/>
  <c r="RA681" i="5"/>
  <c r="QW681" i="5"/>
  <c r="QO681" i="5"/>
  <c r="RI681" i="5"/>
  <c r="QC681" i="5"/>
  <c r="OO681" i="5"/>
  <c r="OK681" i="5"/>
  <c r="PY681" i="5"/>
  <c r="PU681" i="5"/>
  <c r="RY681" i="5"/>
  <c r="RQ681" i="5"/>
  <c r="PA681" i="5"/>
  <c r="RE681" i="5"/>
  <c r="QS681" i="5"/>
  <c r="SC681" i="5"/>
  <c r="RU681" i="5"/>
  <c r="MO828" i="5"/>
  <c r="OC828" i="5"/>
  <c r="PY828" i="5"/>
  <c r="PE828" i="5"/>
  <c r="OO828" i="5"/>
  <c r="PA828" i="5"/>
  <c r="OG828" i="5"/>
  <c r="PI828" i="5"/>
  <c r="OK828" i="5"/>
  <c r="PU828" i="5"/>
  <c r="QG828" i="5"/>
  <c r="RM828" i="5"/>
  <c r="RE828" i="5"/>
  <c r="RI828" i="5"/>
  <c r="QC828" i="5"/>
  <c r="OS828" i="5"/>
  <c r="QW828" i="5"/>
  <c r="QO828" i="5"/>
  <c r="QK828" i="5"/>
  <c r="SC828" i="5"/>
  <c r="PQ828" i="5"/>
  <c r="RU828" i="5"/>
  <c r="OW828" i="5"/>
  <c r="RA828" i="5"/>
  <c r="PM828" i="5"/>
  <c r="QS828" i="5"/>
  <c r="RY828" i="5"/>
  <c r="RQ828" i="5"/>
  <c r="MW849" i="5"/>
  <c r="OC849" i="5"/>
  <c r="OD849" i="5" s="1"/>
  <c r="OG849" i="5"/>
  <c r="OH849" i="5" s="1"/>
  <c r="PQ849" i="5"/>
  <c r="PR849" i="5" s="1"/>
  <c r="OS849" i="5"/>
  <c r="OT849" i="5" s="1"/>
  <c r="OO849" i="5"/>
  <c r="OP849" i="5" s="1"/>
  <c r="OK849" i="5"/>
  <c r="OL849" i="5" s="1"/>
  <c r="OW849" i="5"/>
  <c r="OX849" i="5" s="1"/>
  <c r="QG849" i="5"/>
  <c r="QH849" i="5" s="1"/>
  <c r="PU849" i="5"/>
  <c r="PV849" i="5" s="1"/>
  <c r="PY849" i="5"/>
  <c r="PZ849" i="5" s="1"/>
  <c r="RQ849" i="5"/>
  <c r="RR849" i="5" s="1"/>
  <c r="RI849" i="5"/>
  <c r="RJ849" i="5" s="1"/>
  <c r="PM849" i="5"/>
  <c r="PN849" i="5" s="1"/>
  <c r="PE849" i="5"/>
  <c r="PF849" i="5" s="1"/>
  <c r="PA849" i="5"/>
  <c r="PB849" i="5" s="1"/>
  <c r="RE849" i="5"/>
  <c r="RF849" i="5" s="1"/>
  <c r="SC849" i="5"/>
  <c r="SD849" i="5" s="1"/>
  <c r="RU849" i="5"/>
  <c r="RV849" i="5" s="1"/>
  <c r="QS849" i="5"/>
  <c r="QT849" i="5" s="1"/>
  <c r="PI849" i="5"/>
  <c r="PJ849" i="5" s="1"/>
  <c r="QK849" i="5"/>
  <c r="QL849" i="5" s="1"/>
  <c r="RM849" i="5"/>
  <c r="RY849" i="5"/>
  <c r="RZ849" i="5" s="1"/>
  <c r="QC849" i="5"/>
  <c r="QD849" i="5" s="1"/>
  <c r="QW849" i="5"/>
  <c r="QX849" i="5" s="1"/>
  <c r="QO849" i="5"/>
  <c r="QP849" i="5" s="1"/>
  <c r="RA849" i="5"/>
  <c r="RB849" i="5" s="1"/>
  <c r="MS840" i="5"/>
  <c r="RI840" i="5"/>
  <c r="RJ840" i="5" s="1"/>
  <c r="PE840" i="5"/>
  <c r="PF840" i="5" s="1"/>
  <c r="PA840" i="5"/>
  <c r="PB840" i="5" s="1"/>
  <c r="OC840" i="5"/>
  <c r="OD840" i="5" s="1"/>
  <c r="PI840" i="5"/>
  <c r="PJ840" i="5" s="1"/>
  <c r="OK840" i="5"/>
  <c r="OL840" i="5" s="1"/>
  <c r="OS840" i="5"/>
  <c r="OT840" i="5" s="1"/>
  <c r="OO840" i="5"/>
  <c r="OP840" i="5" s="1"/>
  <c r="QW840" i="5"/>
  <c r="QX840" i="5" s="1"/>
  <c r="QO840" i="5"/>
  <c r="QP840" i="5" s="1"/>
  <c r="QK840" i="5"/>
  <c r="QL840" i="5" s="1"/>
  <c r="SC840" i="5"/>
  <c r="SD840" i="5" s="1"/>
  <c r="QS840" i="5"/>
  <c r="QT840" i="5" s="1"/>
  <c r="PM840" i="5"/>
  <c r="PY840" i="5"/>
  <c r="PZ840" i="5" s="1"/>
  <c r="PQ840" i="5"/>
  <c r="PR840" i="5" s="1"/>
  <c r="RU840" i="5"/>
  <c r="RV840" i="5" s="1"/>
  <c r="QC840" i="5"/>
  <c r="QD840" i="5" s="1"/>
  <c r="PU840" i="5"/>
  <c r="PV840" i="5" s="1"/>
  <c r="OW840" i="5"/>
  <c r="OX840" i="5" s="1"/>
  <c r="RA840" i="5"/>
  <c r="RB840" i="5" s="1"/>
  <c r="RY840" i="5"/>
  <c r="RZ840" i="5" s="1"/>
  <c r="RQ840" i="5"/>
  <c r="RR840" i="5" s="1"/>
  <c r="OG840" i="5"/>
  <c r="OH840" i="5" s="1"/>
  <c r="QG840" i="5"/>
  <c r="QH840" i="5" s="1"/>
  <c r="RM840" i="5"/>
  <c r="RN840" i="5" s="1"/>
  <c r="RE840" i="5"/>
  <c r="RF840" i="5" s="1"/>
  <c r="MO664" i="5"/>
  <c r="RI664" i="5"/>
  <c r="OG664" i="5"/>
  <c r="PE664" i="5"/>
  <c r="PA664" i="5"/>
  <c r="OC664" i="5"/>
  <c r="PI664" i="5"/>
  <c r="OK664" i="5"/>
  <c r="OS664" i="5"/>
  <c r="OO664" i="5"/>
  <c r="QW664" i="5"/>
  <c r="QO664" i="5"/>
  <c r="QK664" i="5"/>
  <c r="SC664" i="5"/>
  <c r="QC664" i="5"/>
  <c r="PU664" i="5"/>
  <c r="PQ664" i="5"/>
  <c r="RU664" i="5"/>
  <c r="QS664" i="5"/>
  <c r="PM664" i="5"/>
  <c r="PY664" i="5"/>
  <c r="OW664" i="5"/>
  <c r="RA664" i="5"/>
  <c r="RY664" i="5"/>
  <c r="RQ664" i="5"/>
  <c r="QG664" i="5"/>
  <c r="RM664" i="5"/>
  <c r="RE664" i="5"/>
  <c r="NQ845" i="5"/>
  <c r="OK845" i="5"/>
  <c r="OL845" i="5" s="1"/>
  <c r="OW845" i="5"/>
  <c r="OX845" i="5" s="1"/>
  <c r="OC845" i="5"/>
  <c r="OD845" i="5" s="1"/>
  <c r="OG845" i="5"/>
  <c r="OH845" i="5" s="1"/>
  <c r="QG845" i="5"/>
  <c r="QH845" i="5" s="1"/>
  <c r="OO845" i="5"/>
  <c r="OP845" i="5" s="1"/>
  <c r="PI845" i="5"/>
  <c r="PJ845" i="5" s="1"/>
  <c r="PE845" i="5"/>
  <c r="PF845" i="5" s="1"/>
  <c r="PQ845" i="5"/>
  <c r="PR845" i="5" s="1"/>
  <c r="PA845" i="5"/>
  <c r="PB845" i="5" s="1"/>
  <c r="RE845" i="5"/>
  <c r="RF845" i="5" s="1"/>
  <c r="SC845" i="5"/>
  <c r="SD845" i="5" s="1"/>
  <c r="RU845" i="5"/>
  <c r="RV845" i="5" s="1"/>
  <c r="OS845" i="5"/>
  <c r="OT845" i="5" s="1"/>
  <c r="QK845" i="5"/>
  <c r="QL845" i="5" s="1"/>
  <c r="RM845" i="5"/>
  <c r="RN845" i="5" s="1"/>
  <c r="RI845" i="5"/>
  <c r="RJ845" i="5" s="1"/>
  <c r="QC845" i="5"/>
  <c r="QD845" i="5" s="1"/>
  <c r="RA845" i="5"/>
  <c r="RB845" i="5" s="1"/>
  <c r="QW845" i="5"/>
  <c r="QX845" i="5" s="1"/>
  <c r="QO845" i="5"/>
  <c r="QP845" i="5" s="1"/>
  <c r="RY845" i="5"/>
  <c r="RZ845" i="5" s="1"/>
  <c r="QS845" i="5"/>
  <c r="QT845" i="5" s="1"/>
  <c r="PM845" i="5"/>
  <c r="PN845" i="5" s="1"/>
  <c r="PU845" i="5"/>
  <c r="PV845" i="5" s="1"/>
  <c r="PY845" i="5"/>
  <c r="PZ845" i="5" s="1"/>
  <c r="RQ845" i="5"/>
  <c r="RR845" i="5" s="1"/>
  <c r="MW870" i="5"/>
  <c r="PM870" i="5"/>
  <c r="QS870" i="5"/>
  <c r="RI870" i="5"/>
  <c r="OK870" i="5"/>
  <c r="PQ870" i="5"/>
  <c r="OC870" i="5"/>
  <c r="OO870" i="5"/>
  <c r="PU870" i="5"/>
  <c r="OW870" i="5"/>
  <c r="OS870" i="5"/>
  <c r="QO870" i="5"/>
  <c r="RQ870" i="5"/>
  <c r="RR871" i="5" s="1"/>
  <c r="PI870" i="5"/>
  <c r="RE870" i="5"/>
  <c r="RA870" i="5"/>
  <c r="RB871" i="5" s="1"/>
  <c r="QW870" i="5"/>
  <c r="SC870" i="5"/>
  <c r="OG870" i="5"/>
  <c r="PA870" i="5"/>
  <c r="PY870" i="5"/>
  <c r="QK870" i="5"/>
  <c r="QG870" i="5"/>
  <c r="RU870" i="5"/>
  <c r="QC870" i="5"/>
  <c r="PE870" i="5"/>
  <c r="PF871" i="5" s="1"/>
  <c r="RM870" i="5"/>
  <c r="RY870" i="5"/>
  <c r="MW650" i="5"/>
  <c r="PA650" i="5"/>
  <c r="OG650" i="5"/>
  <c r="OC650" i="5"/>
  <c r="OK650" i="5"/>
  <c r="OO650" i="5"/>
  <c r="PQ650" i="5"/>
  <c r="PI650" i="5"/>
  <c r="PE650" i="5"/>
  <c r="RM650" i="5"/>
  <c r="RY650" i="5"/>
  <c r="RI650" i="5"/>
  <c r="PU650" i="5"/>
  <c r="OS650" i="5"/>
  <c r="QO650" i="5"/>
  <c r="RQ650" i="5"/>
  <c r="QC650" i="5"/>
  <c r="OW650" i="5"/>
  <c r="RE650" i="5"/>
  <c r="RA650" i="5"/>
  <c r="QW650" i="5"/>
  <c r="SC650" i="5"/>
  <c r="QS650" i="5"/>
  <c r="PM650" i="5"/>
  <c r="PY650" i="5"/>
  <c r="QK650" i="5"/>
  <c r="RU650" i="5"/>
  <c r="QG650" i="5"/>
  <c r="NQ793" i="5"/>
  <c r="QG793" i="5"/>
  <c r="PI793" i="5"/>
  <c r="PE793" i="5"/>
  <c r="OC793" i="5"/>
  <c r="OG793" i="5"/>
  <c r="PQ793" i="5"/>
  <c r="OS793" i="5"/>
  <c r="OW793" i="5"/>
  <c r="QK793" i="5"/>
  <c r="RM793" i="5"/>
  <c r="PM793" i="5"/>
  <c r="OK793" i="5"/>
  <c r="RA793" i="5"/>
  <c r="QW793" i="5"/>
  <c r="QO793" i="5"/>
  <c r="RY793" i="5"/>
  <c r="QS793" i="5"/>
  <c r="PY793" i="5"/>
  <c r="PU793" i="5"/>
  <c r="RQ793" i="5"/>
  <c r="QC793" i="5"/>
  <c r="OO793" i="5"/>
  <c r="PA793" i="5"/>
  <c r="RE793" i="5"/>
  <c r="SC793" i="5"/>
  <c r="RU793" i="5"/>
  <c r="RI793" i="5"/>
  <c r="MS781" i="5"/>
  <c r="OK781" i="5"/>
  <c r="OW781" i="5"/>
  <c r="OC781" i="5"/>
  <c r="OG781" i="5"/>
  <c r="QG781" i="5"/>
  <c r="OO781" i="5"/>
  <c r="PI781" i="5"/>
  <c r="PE781" i="5"/>
  <c r="PQ781" i="5"/>
  <c r="PA781" i="5"/>
  <c r="RE781" i="5"/>
  <c r="SC781" i="5"/>
  <c r="RU781" i="5"/>
  <c r="QC781" i="5"/>
  <c r="QS781" i="5"/>
  <c r="OS781" i="5"/>
  <c r="QK781" i="5"/>
  <c r="RM781" i="5"/>
  <c r="RI781" i="5"/>
  <c r="RA781" i="5"/>
  <c r="QW781" i="5"/>
  <c r="QO781" i="5"/>
  <c r="RY781" i="5"/>
  <c r="PM781" i="5"/>
  <c r="PY781" i="5"/>
  <c r="PU781" i="5"/>
  <c r="RQ781" i="5"/>
  <c r="NQ787" i="5"/>
  <c r="PM787" i="5"/>
  <c r="QS787" i="5"/>
  <c r="QT787" i="5" s="1"/>
  <c r="OK787" i="5"/>
  <c r="OL787" i="5" s="1"/>
  <c r="OO787" i="5"/>
  <c r="OP787" i="5" s="1"/>
  <c r="PU787" i="5"/>
  <c r="PY787" i="5"/>
  <c r="PZ787" i="5" s="1"/>
  <c r="PA787" i="5"/>
  <c r="PB787" i="5" s="1"/>
  <c r="OW787" i="5"/>
  <c r="OX787" i="5" s="1"/>
  <c r="OS787" i="5"/>
  <c r="OT787" i="5" s="1"/>
  <c r="QW787" i="5"/>
  <c r="RU787" i="5"/>
  <c r="RV787" i="5" s="1"/>
  <c r="OG787" i="5"/>
  <c r="OH787" i="5" s="1"/>
  <c r="PQ787" i="5"/>
  <c r="RM787" i="5"/>
  <c r="RE787" i="5"/>
  <c r="RF787" i="5" s="1"/>
  <c r="RA787" i="5"/>
  <c r="OC787" i="5"/>
  <c r="OD787" i="5" s="1"/>
  <c r="PE787" i="5"/>
  <c r="QG787" i="5"/>
  <c r="QO787" i="5"/>
  <c r="QP787" i="5" s="1"/>
  <c r="QK787" i="5"/>
  <c r="RY787" i="5"/>
  <c r="RZ787" i="5" s="1"/>
  <c r="QC787" i="5"/>
  <c r="QD787" i="5" s="1"/>
  <c r="PI787" i="5"/>
  <c r="PJ787" i="5" s="1"/>
  <c r="RQ787" i="5"/>
  <c r="SC787" i="5"/>
  <c r="SD787" i="5" s="1"/>
  <c r="RI787" i="5"/>
  <c r="RJ787" i="5" s="1"/>
  <c r="MW879" i="5"/>
  <c r="PM879" i="5"/>
  <c r="OG879" i="5"/>
  <c r="OK879" i="5"/>
  <c r="OC879" i="5"/>
  <c r="PU879" i="5"/>
  <c r="PA879" i="5"/>
  <c r="OW879" i="5"/>
  <c r="OO879" i="5"/>
  <c r="PE879" i="5"/>
  <c r="PY879" i="5"/>
  <c r="RM879" i="5"/>
  <c r="RE879" i="5"/>
  <c r="RA879" i="5"/>
  <c r="QO879" i="5"/>
  <c r="QK879" i="5"/>
  <c r="QG879" i="5"/>
  <c r="RY879" i="5"/>
  <c r="PQ879" i="5"/>
  <c r="PI879" i="5"/>
  <c r="RQ879" i="5"/>
  <c r="SC879" i="5"/>
  <c r="QC879" i="5"/>
  <c r="QS879" i="5"/>
  <c r="RI879" i="5"/>
  <c r="OS879" i="5"/>
  <c r="QW879" i="5"/>
  <c r="RU879" i="5"/>
  <c r="NQ735" i="5"/>
  <c r="OG735" i="5"/>
  <c r="OH735" i="5" s="1"/>
  <c r="OK735" i="5"/>
  <c r="OL735" i="5" s="1"/>
  <c r="OC735" i="5"/>
  <c r="OD735" i="5" s="1"/>
  <c r="PU735" i="5"/>
  <c r="PY735" i="5"/>
  <c r="PZ735" i="5" s="1"/>
  <c r="PA735" i="5"/>
  <c r="PB735" i="5" s="1"/>
  <c r="OW735" i="5"/>
  <c r="OX735" i="5" s="1"/>
  <c r="OO735" i="5"/>
  <c r="OP735" i="5" s="1"/>
  <c r="PE735" i="5"/>
  <c r="RM735" i="5"/>
  <c r="RE735" i="5"/>
  <c r="RF735" i="5" s="1"/>
  <c r="RA735" i="5"/>
  <c r="QG735" i="5"/>
  <c r="QO735" i="5"/>
  <c r="QP735" i="5" s="1"/>
  <c r="QK735" i="5"/>
  <c r="RY735" i="5"/>
  <c r="RZ735" i="5" s="1"/>
  <c r="QC735" i="5"/>
  <c r="QD735" i="5" s="1"/>
  <c r="PI735" i="5"/>
  <c r="PJ735" i="5" s="1"/>
  <c r="RQ735" i="5"/>
  <c r="SC735" i="5"/>
  <c r="SD735" i="5" s="1"/>
  <c r="RI735" i="5"/>
  <c r="RJ735" i="5" s="1"/>
  <c r="PM735" i="5"/>
  <c r="PN735" i="5" s="1"/>
  <c r="PQ735" i="5"/>
  <c r="OS735" i="5"/>
  <c r="OT735" i="5" s="1"/>
  <c r="QW735" i="5"/>
  <c r="RU735" i="5"/>
  <c r="RV735" i="5" s="1"/>
  <c r="QS735" i="5"/>
  <c r="QT735" i="5" s="1"/>
  <c r="NM671" i="5"/>
  <c r="OG671" i="5"/>
  <c r="OK671" i="5"/>
  <c r="OC671" i="5"/>
  <c r="PU671" i="5"/>
  <c r="PY671" i="5"/>
  <c r="PA671" i="5"/>
  <c r="OW671" i="5"/>
  <c r="OO671" i="5"/>
  <c r="PE671" i="5"/>
  <c r="RM671" i="5"/>
  <c r="RE671" i="5"/>
  <c r="RA671" i="5"/>
  <c r="QG671" i="5"/>
  <c r="QO671" i="5"/>
  <c r="QK671" i="5"/>
  <c r="RY671" i="5"/>
  <c r="PI671" i="5"/>
  <c r="RQ671" i="5"/>
  <c r="SC671" i="5"/>
  <c r="RI671" i="5"/>
  <c r="QC671" i="5"/>
  <c r="PQ671" i="5"/>
  <c r="OS671" i="5"/>
  <c r="QW671" i="5"/>
  <c r="RU671" i="5"/>
  <c r="QS671" i="5"/>
  <c r="PM671" i="5"/>
  <c r="MW607" i="5"/>
  <c r="OK607" i="5"/>
  <c r="OG607" i="5"/>
  <c r="PU607" i="5"/>
  <c r="PY607" i="5"/>
  <c r="PA607" i="5"/>
  <c r="OW607" i="5"/>
  <c r="PE607" i="5"/>
  <c r="RM607" i="5"/>
  <c r="RE607" i="5"/>
  <c r="RA607" i="5"/>
  <c r="QC607" i="5"/>
  <c r="QG607" i="5"/>
  <c r="QO607" i="5"/>
  <c r="QK607" i="5"/>
  <c r="RY607" i="5"/>
  <c r="OO607" i="5"/>
  <c r="PI607" i="5"/>
  <c r="RQ607" i="5"/>
  <c r="SC607" i="5"/>
  <c r="PM607" i="5"/>
  <c r="OC607" i="5"/>
  <c r="PQ607" i="5"/>
  <c r="OS607" i="5"/>
  <c r="QW607" i="5"/>
  <c r="RU607" i="5"/>
  <c r="RI607" i="5"/>
  <c r="QS607" i="5"/>
  <c r="NQ683" i="5"/>
  <c r="PY683" i="5"/>
  <c r="PA683" i="5"/>
  <c r="OW683" i="5"/>
  <c r="OG683" i="5"/>
  <c r="OC683" i="5"/>
  <c r="PE683" i="5"/>
  <c r="QG683" i="5"/>
  <c r="QO683" i="5"/>
  <c r="QK683" i="5"/>
  <c r="RY683" i="5"/>
  <c r="QS683" i="5"/>
  <c r="QC683" i="5"/>
  <c r="PM683" i="5"/>
  <c r="OK683" i="5"/>
  <c r="PQ683" i="5"/>
  <c r="PI683" i="5"/>
  <c r="RQ683" i="5"/>
  <c r="SC683" i="5"/>
  <c r="PU683" i="5"/>
  <c r="OS683" i="5"/>
  <c r="QW683" i="5"/>
  <c r="RU683" i="5"/>
  <c r="OO683" i="5"/>
  <c r="RE683" i="5"/>
  <c r="RA683" i="5"/>
  <c r="RM683" i="5"/>
  <c r="RI683" i="5"/>
  <c r="NI715" i="5"/>
  <c r="PY715" i="5"/>
  <c r="PZ715" i="5" s="1"/>
  <c r="PA715" i="5"/>
  <c r="PB715" i="5" s="1"/>
  <c r="OW715" i="5"/>
  <c r="OX715" i="5" s="1"/>
  <c r="OG715" i="5"/>
  <c r="OH715" i="5" s="1"/>
  <c r="OC715" i="5"/>
  <c r="OD715" i="5" s="1"/>
  <c r="PE715" i="5"/>
  <c r="PU715" i="5"/>
  <c r="QG715" i="5"/>
  <c r="QO715" i="5"/>
  <c r="QP715" i="5" s="1"/>
  <c r="QK715" i="5"/>
  <c r="RY715" i="5"/>
  <c r="RZ715" i="5" s="1"/>
  <c r="QC715" i="5"/>
  <c r="QD715" i="5" s="1"/>
  <c r="PM715" i="5"/>
  <c r="PN715" i="5" s="1"/>
  <c r="OO715" i="5"/>
  <c r="OP715" i="5" s="1"/>
  <c r="PI715" i="5"/>
  <c r="PJ715" i="5" s="1"/>
  <c r="RQ715" i="5"/>
  <c r="SC715" i="5"/>
  <c r="OS715" i="5"/>
  <c r="OT715" i="5" s="1"/>
  <c r="QW715" i="5"/>
  <c r="RU715" i="5"/>
  <c r="RV715" i="5" s="1"/>
  <c r="QS715" i="5"/>
  <c r="QT715" i="5" s="1"/>
  <c r="OK715" i="5"/>
  <c r="OL715" i="5" s="1"/>
  <c r="PQ715" i="5"/>
  <c r="RM715" i="5"/>
  <c r="RI715" i="5"/>
  <c r="RJ715" i="5" s="1"/>
  <c r="RE715" i="5"/>
  <c r="RF715" i="5" s="1"/>
  <c r="RA715" i="5"/>
  <c r="NM699" i="5"/>
  <c r="PY699" i="5"/>
  <c r="PA699" i="5"/>
  <c r="OW699" i="5"/>
  <c r="OG699" i="5"/>
  <c r="OC699" i="5"/>
  <c r="PE699" i="5"/>
  <c r="PQ699" i="5"/>
  <c r="QG699" i="5"/>
  <c r="QO699" i="5"/>
  <c r="QK699" i="5"/>
  <c r="RY699" i="5"/>
  <c r="PM699" i="5"/>
  <c r="PI699" i="5"/>
  <c r="RQ699" i="5"/>
  <c r="SC699" i="5"/>
  <c r="OK699" i="5"/>
  <c r="OO699" i="5"/>
  <c r="OS699" i="5"/>
  <c r="QW699" i="5"/>
  <c r="RU699" i="5"/>
  <c r="RI699" i="5"/>
  <c r="PU699" i="5"/>
  <c r="RM699" i="5"/>
  <c r="RE699" i="5"/>
  <c r="RA699" i="5"/>
  <c r="QS699" i="5"/>
  <c r="QC699" i="5"/>
  <c r="NU763" i="5"/>
  <c r="PY763" i="5"/>
  <c r="PA763" i="5"/>
  <c r="OW763" i="5"/>
  <c r="OG763" i="5"/>
  <c r="OC763" i="5"/>
  <c r="PE763" i="5"/>
  <c r="PQ763" i="5"/>
  <c r="QG763" i="5"/>
  <c r="QO763" i="5"/>
  <c r="QK763" i="5"/>
  <c r="RY763" i="5"/>
  <c r="RI763" i="5"/>
  <c r="PI763" i="5"/>
  <c r="RQ763" i="5"/>
  <c r="SC763" i="5"/>
  <c r="OK763" i="5"/>
  <c r="OO763" i="5"/>
  <c r="OS763" i="5"/>
  <c r="QW763" i="5"/>
  <c r="RU763" i="5"/>
  <c r="PU763" i="5"/>
  <c r="RM763" i="5"/>
  <c r="QS763" i="5"/>
  <c r="PM763" i="5"/>
  <c r="RE763" i="5"/>
  <c r="RA763" i="5"/>
  <c r="QC763" i="5"/>
  <c r="NU759" i="5"/>
  <c r="OO759" i="5"/>
  <c r="OP759" i="5" s="1"/>
  <c r="PE759" i="5"/>
  <c r="OG759" i="5"/>
  <c r="OH759" i="5" s="1"/>
  <c r="OK759" i="5"/>
  <c r="OL759" i="5" s="1"/>
  <c r="OC759" i="5"/>
  <c r="OD759" i="5" s="1"/>
  <c r="PU759" i="5"/>
  <c r="PQ759" i="5"/>
  <c r="PI759" i="5"/>
  <c r="PJ759" i="5" s="1"/>
  <c r="RQ759" i="5"/>
  <c r="SC759" i="5"/>
  <c r="SD759" i="5" s="1"/>
  <c r="PM759" i="5"/>
  <c r="PN759" i="5" s="1"/>
  <c r="PY759" i="5"/>
  <c r="PZ759" i="5" s="1"/>
  <c r="OW759" i="5"/>
  <c r="OX759" i="5" s="1"/>
  <c r="OS759" i="5"/>
  <c r="OT759" i="5" s="1"/>
  <c r="QW759" i="5"/>
  <c r="RU759" i="5"/>
  <c r="RV759" i="5" s="1"/>
  <c r="RI759" i="5"/>
  <c r="RJ759" i="5" s="1"/>
  <c r="QS759" i="5"/>
  <c r="QT759" i="5" s="1"/>
  <c r="QC759" i="5"/>
  <c r="QD759" i="5" s="1"/>
  <c r="PA759" i="5"/>
  <c r="PB759" i="5" s="1"/>
  <c r="RM759" i="5"/>
  <c r="RE759" i="5"/>
  <c r="RF759" i="5" s="1"/>
  <c r="RA759" i="5"/>
  <c r="QG759" i="5"/>
  <c r="RY759" i="5"/>
  <c r="RZ759" i="5" s="1"/>
  <c r="QK759" i="5"/>
  <c r="QO759" i="5"/>
  <c r="QP759" i="5" s="1"/>
  <c r="NI739" i="5"/>
  <c r="OK739" i="5"/>
  <c r="OO739" i="5"/>
  <c r="PU739" i="5"/>
  <c r="PY739" i="5"/>
  <c r="PA739" i="5"/>
  <c r="OW739" i="5"/>
  <c r="OG739" i="5"/>
  <c r="PQ739" i="5"/>
  <c r="OS739" i="5"/>
  <c r="QW739" i="5"/>
  <c r="RU739" i="5"/>
  <c r="RI739" i="5"/>
  <c r="QS739" i="5"/>
  <c r="OC739" i="5"/>
  <c r="RM739" i="5"/>
  <c r="RE739" i="5"/>
  <c r="RA739" i="5"/>
  <c r="PM739" i="5"/>
  <c r="QG739" i="5"/>
  <c r="QO739" i="5"/>
  <c r="QK739" i="5"/>
  <c r="RY739" i="5"/>
  <c r="PE739" i="5"/>
  <c r="PI739" i="5"/>
  <c r="RQ739" i="5"/>
  <c r="SC739" i="5"/>
  <c r="QC739" i="5"/>
  <c r="PJ867" i="5"/>
  <c r="QP867" i="5"/>
  <c r="RJ867" i="5"/>
  <c r="PZ867" i="5"/>
  <c r="OT867" i="5"/>
  <c r="PB867" i="5"/>
  <c r="PN867" i="5"/>
  <c r="OT871" i="5"/>
  <c r="SD871" i="5"/>
  <c r="OH871" i="5"/>
  <c r="PM674" i="5"/>
  <c r="OG674" i="5"/>
  <c r="PQ674" i="5"/>
  <c r="PI674" i="5"/>
  <c r="PU674" i="5"/>
  <c r="OW674" i="5"/>
  <c r="OS674" i="5"/>
  <c r="PA674" i="5"/>
  <c r="OC674" i="5"/>
  <c r="RE674" i="5"/>
  <c r="RA674" i="5"/>
  <c r="QW674" i="5"/>
  <c r="SC674" i="5"/>
  <c r="QC674" i="5"/>
  <c r="OK674" i="5"/>
  <c r="PY674" i="5"/>
  <c r="QK674" i="5"/>
  <c r="QG674" i="5"/>
  <c r="RU674" i="5"/>
  <c r="PE674" i="5"/>
  <c r="RM674" i="5"/>
  <c r="RY674" i="5"/>
  <c r="RI674" i="5"/>
  <c r="QS674" i="5"/>
  <c r="OO674" i="5"/>
  <c r="QO674" i="5"/>
  <c r="RQ674" i="5"/>
  <c r="PM777" i="5"/>
  <c r="QG777" i="5"/>
  <c r="PI777" i="5"/>
  <c r="PE777" i="5"/>
  <c r="OC777" i="5"/>
  <c r="OG777" i="5"/>
  <c r="PQ777" i="5"/>
  <c r="OS777" i="5"/>
  <c r="OO777" i="5"/>
  <c r="OK777" i="5"/>
  <c r="QK777" i="5"/>
  <c r="RM777" i="5"/>
  <c r="RA777" i="5"/>
  <c r="QW777" i="5"/>
  <c r="QO777" i="5"/>
  <c r="RI777" i="5"/>
  <c r="PY777" i="5"/>
  <c r="PU777" i="5"/>
  <c r="RY777" i="5"/>
  <c r="RQ777" i="5"/>
  <c r="OW777" i="5"/>
  <c r="PA777" i="5"/>
  <c r="RE777" i="5"/>
  <c r="SC777" i="5"/>
  <c r="RU777" i="5"/>
  <c r="QC777" i="5"/>
  <c r="QS777" i="5"/>
  <c r="RI800" i="5"/>
  <c r="OS800" i="5"/>
  <c r="OT800" i="5" s="1"/>
  <c r="OO800" i="5"/>
  <c r="OG800" i="5"/>
  <c r="PY800" i="5"/>
  <c r="PE800" i="5"/>
  <c r="PA800" i="5"/>
  <c r="PI800" i="5"/>
  <c r="OK800" i="5"/>
  <c r="OW800" i="5"/>
  <c r="OX800" i="5" s="1"/>
  <c r="RA800" i="5"/>
  <c r="RY800" i="5"/>
  <c r="RQ800" i="5"/>
  <c r="QS800" i="5"/>
  <c r="QG800" i="5"/>
  <c r="RM800" i="5"/>
  <c r="RE800" i="5"/>
  <c r="QW800" i="5"/>
  <c r="QO800" i="5"/>
  <c r="QK800" i="5"/>
  <c r="SC800" i="5"/>
  <c r="PM800" i="5"/>
  <c r="PN800" i="5" s="1"/>
  <c r="OC800" i="5"/>
  <c r="PU800" i="5"/>
  <c r="PQ800" i="5"/>
  <c r="RU800" i="5"/>
  <c r="QC800" i="5"/>
  <c r="PM799" i="5"/>
  <c r="OG799" i="5"/>
  <c r="OK799" i="5"/>
  <c r="OC799" i="5"/>
  <c r="PU799" i="5"/>
  <c r="PY799" i="5"/>
  <c r="PA799" i="5"/>
  <c r="OW799" i="5"/>
  <c r="OO799" i="5"/>
  <c r="PE799" i="5"/>
  <c r="RM799" i="5"/>
  <c r="RE799" i="5"/>
  <c r="RA799" i="5"/>
  <c r="RI799" i="5"/>
  <c r="QG799" i="5"/>
  <c r="QO799" i="5"/>
  <c r="QK799" i="5"/>
  <c r="RY799" i="5"/>
  <c r="PI799" i="5"/>
  <c r="RQ799" i="5"/>
  <c r="SC799" i="5"/>
  <c r="QC799" i="5"/>
  <c r="QS799" i="5"/>
  <c r="PQ799" i="5"/>
  <c r="OS799" i="5"/>
  <c r="QW799" i="5"/>
  <c r="RU799" i="5"/>
  <c r="OG850" i="5"/>
  <c r="OH850" i="5" s="1"/>
  <c r="PQ850" i="5"/>
  <c r="PU850" i="5"/>
  <c r="OW850" i="5"/>
  <c r="OX850" i="5" s="1"/>
  <c r="OS850" i="5"/>
  <c r="OT850" i="5" s="1"/>
  <c r="PA850" i="5"/>
  <c r="PB850" i="5" s="1"/>
  <c r="OK850" i="5"/>
  <c r="OL850" i="5" s="1"/>
  <c r="OO850" i="5"/>
  <c r="OP850" i="5" s="1"/>
  <c r="RE850" i="5"/>
  <c r="RF850" i="5" s="1"/>
  <c r="RA850" i="5"/>
  <c r="QW850" i="5"/>
  <c r="SC850" i="5"/>
  <c r="SD850" i="5" s="1"/>
  <c r="OC850" i="5"/>
  <c r="OD850" i="5" s="1"/>
  <c r="PI850" i="5"/>
  <c r="PJ850" i="5" s="1"/>
  <c r="PY850" i="5"/>
  <c r="PZ850" i="5" s="1"/>
  <c r="QK850" i="5"/>
  <c r="QG850" i="5"/>
  <c r="RU850" i="5"/>
  <c r="RV850" i="5" s="1"/>
  <c r="PE850" i="5"/>
  <c r="RM850" i="5"/>
  <c r="RY850" i="5"/>
  <c r="RZ850" i="5" s="1"/>
  <c r="RI850" i="5"/>
  <c r="RJ850" i="5" s="1"/>
  <c r="PM850" i="5"/>
  <c r="PN850" i="5" s="1"/>
  <c r="QO850" i="5"/>
  <c r="QP850" i="5" s="1"/>
  <c r="QC850" i="5"/>
  <c r="QD850" i="5" s="1"/>
  <c r="RQ850" i="5"/>
  <c r="QS850" i="5"/>
  <c r="QT850" i="5" s="1"/>
  <c r="QS854" i="5"/>
  <c r="RI854" i="5"/>
  <c r="OK854" i="5"/>
  <c r="PQ854" i="5"/>
  <c r="OC854" i="5"/>
  <c r="OO854" i="5"/>
  <c r="PU854" i="5"/>
  <c r="OW854" i="5"/>
  <c r="OS854" i="5"/>
  <c r="QO854" i="5"/>
  <c r="RQ854" i="5"/>
  <c r="QC854" i="5"/>
  <c r="PA854" i="5"/>
  <c r="RE854" i="5"/>
  <c r="RA854" i="5"/>
  <c r="QW854" i="5"/>
  <c r="SC854" i="5"/>
  <c r="PM854" i="5"/>
  <c r="PI854" i="5"/>
  <c r="PY854" i="5"/>
  <c r="QK854" i="5"/>
  <c r="QG854" i="5"/>
  <c r="RU854" i="5"/>
  <c r="OG854" i="5"/>
  <c r="PE854" i="5"/>
  <c r="RM854" i="5"/>
  <c r="RY854" i="5"/>
  <c r="PM642" i="5"/>
  <c r="PQ642" i="5"/>
  <c r="PI642" i="5"/>
  <c r="PU642" i="5"/>
  <c r="OW642" i="5"/>
  <c r="OS642" i="5"/>
  <c r="PA642" i="5"/>
  <c r="OG642" i="5"/>
  <c r="RE642" i="5"/>
  <c r="RA642" i="5"/>
  <c r="QW642" i="5"/>
  <c r="SC642" i="5"/>
  <c r="QS642" i="5"/>
  <c r="OO642" i="5"/>
  <c r="PY642" i="5"/>
  <c r="QK642" i="5"/>
  <c r="QG642" i="5"/>
  <c r="RU642" i="5"/>
  <c r="OC642" i="5"/>
  <c r="PE642" i="5"/>
  <c r="RM642" i="5"/>
  <c r="RY642" i="5"/>
  <c r="RI642" i="5"/>
  <c r="QC642" i="5"/>
  <c r="OK642" i="5"/>
  <c r="QO642" i="5"/>
  <c r="RQ642" i="5"/>
  <c r="QG713" i="5"/>
  <c r="PI713" i="5"/>
  <c r="PE713" i="5"/>
  <c r="OC713" i="5"/>
  <c r="OG713" i="5"/>
  <c r="PQ713" i="5"/>
  <c r="OS713" i="5"/>
  <c r="OO713" i="5"/>
  <c r="OK713" i="5"/>
  <c r="QK713" i="5"/>
  <c r="RM713" i="5"/>
  <c r="RA713" i="5"/>
  <c r="QW713" i="5"/>
  <c r="QO713" i="5"/>
  <c r="QS713" i="5"/>
  <c r="QC713" i="5"/>
  <c r="PY713" i="5"/>
  <c r="PU713" i="5"/>
  <c r="RY713" i="5"/>
  <c r="RQ713" i="5"/>
  <c r="PM713" i="5"/>
  <c r="OW713" i="5"/>
  <c r="PA713" i="5"/>
  <c r="RE713" i="5"/>
  <c r="RI713" i="5"/>
  <c r="SC713" i="5"/>
  <c r="RU713" i="5"/>
  <c r="QC756" i="5"/>
  <c r="QS756" i="5"/>
  <c r="OG756" i="5"/>
  <c r="PI756" i="5"/>
  <c r="OK756" i="5"/>
  <c r="OS756" i="5"/>
  <c r="OC756" i="5"/>
  <c r="PY756" i="5"/>
  <c r="PU756" i="5"/>
  <c r="PQ756" i="5"/>
  <c r="RU756" i="5"/>
  <c r="PM756" i="5"/>
  <c r="OO756" i="5"/>
  <c r="OW756" i="5"/>
  <c r="RA756" i="5"/>
  <c r="RY756" i="5"/>
  <c r="RQ756" i="5"/>
  <c r="PA756" i="5"/>
  <c r="QG756" i="5"/>
  <c r="RM756" i="5"/>
  <c r="RE756" i="5"/>
  <c r="PE756" i="5"/>
  <c r="QW756" i="5"/>
  <c r="RI756" i="5"/>
  <c r="SC756" i="5"/>
  <c r="QO756" i="5"/>
  <c r="QK756" i="5"/>
  <c r="QC736" i="5"/>
  <c r="QD736" i="5" s="1"/>
  <c r="OS736" i="5"/>
  <c r="OT736" i="5" s="1"/>
  <c r="OO736" i="5"/>
  <c r="OP736" i="5" s="1"/>
  <c r="OG736" i="5"/>
  <c r="OH736" i="5" s="1"/>
  <c r="PY736" i="5"/>
  <c r="PZ736" i="5" s="1"/>
  <c r="PE736" i="5"/>
  <c r="PF736" i="5" s="1"/>
  <c r="PA736" i="5"/>
  <c r="PB736" i="5" s="1"/>
  <c r="PI736" i="5"/>
  <c r="PJ736" i="5" s="1"/>
  <c r="OK736" i="5"/>
  <c r="OL736" i="5" s="1"/>
  <c r="OW736" i="5"/>
  <c r="OX736" i="5" s="1"/>
  <c r="RA736" i="5"/>
  <c r="RB736" i="5" s="1"/>
  <c r="RY736" i="5"/>
  <c r="RQ736" i="5"/>
  <c r="RR736" i="5" s="1"/>
  <c r="PM736" i="5"/>
  <c r="PN736" i="5" s="1"/>
  <c r="QG736" i="5"/>
  <c r="QH736" i="5" s="1"/>
  <c r="RM736" i="5"/>
  <c r="RN736" i="5" s="1"/>
  <c r="RE736" i="5"/>
  <c r="RF736" i="5" s="1"/>
  <c r="QW736" i="5"/>
  <c r="QX736" i="5" s="1"/>
  <c r="QO736" i="5"/>
  <c r="QP736" i="5" s="1"/>
  <c r="QK736" i="5"/>
  <c r="QL736" i="5" s="1"/>
  <c r="SC736" i="5"/>
  <c r="SD736" i="5" s="1"/>
  <c r="QS736" i="5"/>
  <c r="QT736" i="5" s="1"/>
  <c r="OC736" i="5"/>
  <c r="OD736" i="5" s="1"/>
  <c r="PU736" i="5"/>
  <c r="PQ736" i="5"/>
  <c r="PR736" i="5" s="1"/>
  <c r="RU736" i="5"/>
  <c r="RV736" i="5" s="1"/>
  <c r="RI736" i="5"/>
  <c r="RJ736" i="5" s="1"/>
  <c r="OC654" i="5"/>
  <c r="OD654" i="5" s="1"/>
  <c r="OO654" i="5"/>
  <c r="OP654" i="5" s="1"/>
  <c r="PU654" i="5"/>
  <c r="OW654" i="5"/>
  <c r="OX654" i="5" s="1"/>
  <c r="OS654" i="5"/>
  <c r="OT654" i="5" s="1"/>
  <c r="PA654" i="5"/>
  <c r="PB654" i="5" s="1"/>
  <c r="OK654" i="5"/>
  <c r="OL654" i="5" s="1"/>
  <c r="PY654" i="5"/>
  <c r="PZ654" i="5" s="1"/>
  <c r="QK654" i="5"/>
  <c r="QG654" i="5"/>
  <c r="RU654" i="5"/>
  <c r="RV654" i="5" s="1"/>
  <c r="QC654" i="5"/>
  <c r="QD654" i="5" s="1"/>
  <c r="OG654" i="5"/>
  <c r="OH654" i="5" s="1"/>
  <c r="PE654" i="5"/>
  <c r="RM654" i="5"/>
  <c r="RY654" i="5"/>
  <c r="RZ654" i="5" s="1"/>
  <c r="QS654" i="5"/>
  <c r="QT654" i="5" s="1"/>
  <c r="PM654" i="5"/>
  <c r="PN654" i="5" s="1"/>
  <c r="PI654" i="5"/>
  <c r="PJ654" i="5" s="1"/>
  <c r="QO654" i="5"/>
  <c r="QP654" i="5" s="1"/>
  <c r="RQ654" i="5"/>
  <c r="PQ654" i="5"/>
  <c r="RE654" i="5"/>
  <c r="RF654" i="5" s="1"/>
  <c r="SC654" i="5"/>
  <c r="SD654" i="5" s="1"/>
  <c r="RI654" i="5"/>
  <c r="RJ654" i="5" s="1"/>
  <c r="RA654" i="5"/>
  <c r="QW654" i="5"/>
  <c r="PM737" i="5"/>
  <c r="PN737" i="5" s="1"/>
  <c r="OC737" i="5"/>
  <c r="OG737" i="5"/>
  <c r="OH737" i="5" s="1"/>
  <c r="PQ737" i="5"/>
  <c r="OS737" i="5"/>
  <c r="OT737" i="5" s="1"/>
  <c r="OO737" i="5"/>
  <c r="OK737" i="5"/>
  <c r="OL737" i="5" s="1"/>
  <c r="OW737" i="5"/>
  <c r="OX737" i="5" s="1"/>
  <c r="QG737" i="5"/>
  <c r="QH737" i="5" s="1"/>
  <c r="PY737" i="5"/>
  <c r="PU737" i="5"/>
  <c r="PV737" i="5" s="1"/>
  <c r="RY737" i="5"/>
  <c r="RQ737" i="5"/>
  <c r="QC737" i="5"/>
  <c r="PA737" i="5"/>
  <c r="PB737" i="5" s="1"/>
  <c r="RE737" i="5"/>
  <c r="SC737" i="5"/>
  <c r="RU737" i="5"/>
  <c r="RI737" i="5"/>
  <c r="RJ737" i="5" s="1"/>
  <c r="PE737" i="5"/>
  <c r="PF737" i="5" s="1"/>
  <c r="QK737" i="5"/>
  <c r="RM737" i="5"/>
  <c r="RN737" i="5" s="1"/>
  <c r="QS737" i="5"/>
  <c r="QT737" i="5" s="1"/>
  <c r="PI737" i="5"/>
  <c r="RA737" i="5"/>
  <c r="RB737" i="5" s="1"/>
  <c r="QW737" i="5"/>
  <c r="QO737" i="5"/>
  <c r="QP737" i="5" s="1"/>
  <c r="PM705" i="5"/>
  <c r="PN705" i="5" s="1"/>
  <c r="OC705" i="5"/>
  <c r="OD705" i="5" s="1"/>
  <c r="OG705" i="5"/>
  <c r="OH705" i="5" s="1"/>
  <c r="PQ705" i="5"/>
  <c r="PR705" i="5" s="1"/>
  <c r="OS705" i="5"/>
  <c r="OT705" i="5" s="1"/>
  <c r="OO705" i="5"/>
  <c r="OP705" i="5" s="1"/>
  <c r="OK705" i="5"/>
  <c r="OL705" i="5" s="1"/>
  <c r="OW705" i="5"/>
  <c r="OX705" i="5" s="1"/>
  <c r="QG705" i="5"/>
  <c r="QH705" i="5" s="1"/>
  <c r="PE705" i="5"/>
  <c r="PF705" i="5" s="1"/>
  <c r="PY705" i="5"/>
  <c r="PZ705" i="5" s="1"/>
  <c r="PU705" i="5"/>
  <c r="PV705" i="5" s="1"/>
  <c r="RY705" i="5"/>
  <c r="RZ705" i="5" s="1"/>
  <c r="RQ705" i="5"/>
  <c r="RR705" i="5" s="1"/>
  <c r="QS705" i="5"/>
  <c r="QT705" i="5" s="1"/>
  <c r="PI705" i="5"/>
  <c r="PJ705" i="5" s="1"/>
  <c r="PA705" i="5"/>
  <c r="PB705" i="5" s="1"/>
  <c r="RE705" i="5"/>
  <c r="RF705" i="5" s="1"/>
  <c r="SC705" i="5"/>
  <c r="SD705" i="5" s="1"/>
  <c r="RU705" i="5"/>
  <c r="RV705" i="5" s="1"/>
  <c r="RI705" i="5"/>
  <c r="RJ705" i="5" s="1"/>
  <c r="QK705" i="5"/>
  <c r="QL705" i="5" s="1"/>
  <c r="RM705" i="5"/>
  <c r="RN705" i="5" s="1"/>
  <c r="QC705" i="5"/>
  <c r="QD705" i="5" s="1"/>
  <c r="QW705" i="5"/>
  <c r="QX705" i="5" s="1"/>
  <c r="QO705" i="5"/>
  <c r="QP705" i="5" s="1"/>
  <c r="RA705" i="5"/>
  <c r="RB705" i="5" s="1"/>
  <c r="PM629" i="5"/>
  <c r="PI629" i="5"/>
  <c r="PE629" i="5"/>
  <c r="PQ629" i="5"/>
  <c r="OS629" i="5"/>
  <c r="OK629" i="5"/>
  <c r="OW629" i="5"/>
  <c r="OO629" i="5"/>
  <c r="OG629" i="5"/>
  <c r="RA629" i="5"/>
  <c r="QW629" i="5"/>
  <c r="QO629" i="5"/>
  <c r="QS629" i="5"/>
  <c r="QG629" i="5"/>
  <c r="PU629" i="5"/>
  <c r="RY629" i="5"/>
  <c r="QC629" i="5"/>
  <c r="PY629" i="5"/>
  <c r="PA629" i="5"/>
  <c r="RE629" i="5"/>
  <c r="SC629" i="5"/>
  <c r="RU629" i="5"/>
  <c r="RI629" i="5"/>
  <c r="OC629" i="5"/>
  <c r="QK629" i="5"/>
  <c r="RQ629" i="5"/>
  <c r="RM629" i="5"/>
  <c r="PM644" i="5"/>
  <c r="QC644" i="5"/>
  <c r="PI644" i="5"/>
  <c r="OK644" i="5"/>
  <c r="OG644" i="5"/>
  <c r="OS644" i="5"/>
  <c r="OC644" i="5"/>
  <c r="PY644" i="5"/>
  <c r="PU644" i="5"/>
  <c r="PE644" i="5"/>
  <c r="OO644" i="5"/>
  <c r="PQ644" i="5"/>
  <c r="RU644" i="5"/>
  <c r="OW644" i="5"/>
  <c r="RA644" i="5"/>
  <c r="RY644" i="5"/>
  <c r="RQ644" i="5"/>
  <c r="QG644" i="5"/>
  <c r="RM644" i="5"/>
  <c r="RE644" i="5"/>
  <c r="PA644" i="5"/>
  <c r="QW644" i="5"/>
  <c r="QS644" i="5"/>
  <c r="SC644" i="5"/>
  <c r="RI644" i="5"/>
  <c r="QO644" i="5"/>
  <c r="QK644" i="5"/>
  <c r="RI620" i="5"/>
  <c r="OC620" i="5"/>
  <c r="PY620" i="5"/>
  <c r="PE620" i="5"/>
  <c r="OO620" i="5"/>
  <c r="PA620" i="5"/>
  <c r="PI620" i="5"/>
  <c r="OK620" i="5"/>
  <c r="OG620" i="5"/>
  <c r="OS620" i="5"/>
  <c r="QG620" i="5"/>
  <c r="RQ620" i="5"/>
  <c r="RM620" i="5"/>
  <c r="RE620" i="5"/>
  <c r="PU620" i="5"/>
  <c r="QW620" i="5"/>
  <c r="QO620" i="5"/>
  <c r="QK620" i="5"/>
  <c r="SC620" i="5"/>
  <c r="QC620" i="5"/>
  <c r="PM620" i="5"/>
  <c r="PQ620" i="5"/>
  <c r="RU620" i="5"/>
  <c r="OW620" i="5"/>
  <c r="RA620" i="5"/>
  <c r="RY620" i="5"/>
  <c r="QS620" i="5"/>
  <c r="QC730" i="5"/>
  <c r="QD730" i="5" s="1"/>
  <c r="PA730" i="5"/>
  <c r="PB730" i="5" s="1"/>
  <c r="OC730" i="5"/>
  <c r="OD730" i="5" s="1"/>
  <c r="OK730" i="5"/>
  <c r="OL730" i="5" s="1"/>
  <c r="OO730" i="5"/>
  <c r="OP730" i="5" s="1"/>
  <c r="OG730" i="5"/>
  <c r="OH730" i="5" s="1"/>
  <c r="PQ730" i="5"/>
  <c r="PI730" i="5"/>
  <c r="PJ730" i="5" s="1"/>
  <c r="PE730" i="5"/>
  <c r="RM730" i="5"/>
  <c r="RY730" i="5"/>
  <c r="RZ730" i="5" s="1"/>
  <c r="RI730" i="5"/>
  <c r="RJ730" i="5" s="1"/>
  <c r="QO730" i="5"/>
  <c r="QP730" i="5" s="1"/>
  <c r="RQ730" i="5"/>
  <c r="PU730" i="5"/>
  <c r="OS730" i="5"/>
  <c r="OT730" i="5" s="1"/>
  <c r="RE730" i="5"/>
  <c r="RF730" i="5" s="1"/>
  <c r="RA730" i="5"/>
  <c r="QW730" i="5"/>
  <c r="SC730" i="5"/>
  <c r="SD730" i="5" s="1"/>
  <c r="QS730" i="5"/>
  <c r="QT730" i="5" s="1"/>
  <c r="PM730" i="5"/>
  <c r="PN730" i="5" s="1"/>
  <c r="OW730" i="5"/>
  <c r="OX730" i="5" s="1"/>
  <c r="PY730" i="5"/>
  <c r="PZ730" i="5" s="1"/>
  <c r="QK730" i="5"/>
  <c r="RU730" i="5"/>
  <c r="RV730" i="5" s="1"/>
  <c r="QG730" i="5"/>
  <c r="PA810" i="5"/>
  <c r="OC810" i="5"/>
  <c r="OK810" i="5"/>
  <c r="OO810" i="5"/>
  <c r="OG810" i="5"/>
  <c r="OH810" i="5" s="1"/>
  <c r="PQ810" i="5"/>
  <c r="PI810" i="5"/>
  <c r="OW810" i="5"/>
  <c r="PE810" i="5"/>
  <c r="RM810" i="5"/>
  <c r="RY810" i="5"/>
  <c r="QC810" i="5"/>
  <c r="PM810" i="5"/>
  <c r="QO810" i="5"/>
  <c r="RQ810" i="5"/>
  <c r="RE810" i="5"/>
  <c r="RA810" i="5"/>
  <c r="QW810" i="5"/>
  <c r="SC810" i="5"/>
  <c r="QS810" i="5"/>
  <c r="PU810" i="5"/>
  <c r="OS810" i="5"/>
  <c r="PY810" i="5"/>
  <c r="QK810" i="5"/>
  <c r="RI810" i="5"/>
  <c r="RU810" i="5"/>
  <c r="QG810" i="5"/>
  <c r="PM693" i="5"/>
  <c r="PN693" i="5" s="1"/>
  <c r="OO693" i="5"/>
  <c r="OP693" i="5" s="1"/>
  <c r="PI693" i="5"/>
  <c r="PJ693" i="5" s="1"/>
  <c r="PE693" i="5"/>
  <c r="PF693" i="5" s="1"/>
  <c r="PQ693" i="5"/>
  <c r="PR693" i="5" s="1"/>
  <c r="OS693" i="5"/>
  <c r="OT693" i="5" s="1"/>
  <c r="OK693" i="5"/>
  <c r="OL693" i="5" s="1"/>
  <c r="OW693" i="5"/>
  <c r="OX693" i="5" s="1"/>
  <c r="OG693" i="5"/>
  <c r="OH693" i="5" s="1"/>
  <c r="RA693" i="5"/>
  <c r="RB693" i="5" s="1"/>
  <c r="QW693" i="5"/>
  <c r="QX693" i="5" s="1"/>
  <c r="QO693" i="5"/>
  <c r="QP693" i="5" s="1"/>
  <c r="QS693" i="5"/>
  <c r="QT693" i="5" s="1"/>
  <c r="QC693" i="5"/>
  <c r="QD693" i="5" s="1"/>
  <c r="QG693" i="5"/>
  <c r="QH693" i="5" s="1"/>
  <c r="PY693" i="5"/>
  <c r="PZ693" i="5" s="1"/>
  <c r="PU693" i="5"/>
  <c r="PV693" i="5" s="1"/>
  <c r="RY693" i="5"/>
  <c r="RZ693" i="5" s="1"/>
  <c r="RQ693" i="5"/>
  <c r="RR693" i="5" s="1"/>
  <c r="PA693" i="5"/>
  <c r="PB693" i="5" s="1"/>
  <c r="RE693" i="5"/>
  <c r="RF693" i="5" s="1"/>
  <c r="SC693" i="5"/>
  <c r="SD693" i="5" s="1"/>
  <c r="RU693" i="5"/>
  <c r="RV693" i="5" s="1"/>
  <c r="RI693" i="5"/>
  <c r="RJ693" i="5" s="1"/>
  <c r="OC693" i="5"/>
  <c r="OD693" i="5" s="1"/>
  <c r="QK693" i="5"/>
  <c r="QL693" i="5" s="1"/>
  <c r="RM693" i="5"/>
  <c r="RN693" i="5" s="1"/>
  <c r="QC728" i="5"/>
  <c r="PE728" i="5"/>
  <c r="PA728" i="5"/>
  <c r="OC728" i="5"/>
  <c r="PI728" i="5"/>
  <c r="OK728" i="5"/>
  <c r="OS728" i="5"/>
  <c r="OO728" i="5"/>
  <c r="QW728" i="5"/>
  <c r="QO728" i="5"/>
  <c r="QK728" i="5"/>
  <c r="SC728" i="5"/>
  <c r="PM728" i="5"/>
  <c r="PU728" i="5"/>
  <c r="PQ728" i="5"/>
  <c r="RU728" i="5"/>
  <c r="RI728" i="5"/>
  <c r="OG728" i="5"/>
  <c r="PY728" i="5"/>
  <c r="OW728" i="5"/>
  <c r="RA728" i="5"/>
  <c r="RY728" i="5"/>
  <c r="RQ728" i="5"/>
  <c r="QG728" i="5"/>
  <c r="RM728" i="5"/>
  <c r="RE728" i="5"/>
  <c r="QS728" i="5"/>
  <c r="PE615" i="5"/>
  <c r="OG615" i="5"/>
  <c r="OK615" i="5"/>
  <c r="OC615" i="5"/>
  <c r="PU615" i="5"/>
  <c r="PQ615" i="5"/>
  <c r="PY615" i="5"/>
  <c r="OW615" i="5"/>
  <c r="PI615" i="5"/>
  <c r="RQ615" i="5"/>
  <c r="SC615" i="5"/>
  <c r="PM615" i="5"/>
  <c r="PA615" i="5"/>
  <c r="OO615" i="5"/>
  <c r="OS615" i="5"/>
  <c r="QW615" i="5"/>
  <c r="RU615" i="5"/>
  <c r="QS615" i="5"/>
  <c r="QC615" i="5"/>
  <c r="RM615" i="5"/>
  <c r="RE615" i="5"/>
  <c r="RA615" i="5"/>
  <c r="RI615" i="5"/>
  <c r="QG615" i="5"/>
  <c r="QK615" i="5"/>
  <c r="QO615" i="5"/>
  <c r="RY615" i="5"/>
  <c r="RI790" i="5"/>
  <c r="OK790" i="5"/>
  <c r="PQ790" i="5"/>
  <c r="OC790" i="5"/>
  <c r="OO790" i="5"/>
  <c r="OP790" i="5" s="1"/>
  <c r="PU790" i="5"/>
  <c r="OW790" i="5"/>
  <c r="OS790" i="5"/>
  <c r="QO790" i="5"/>
  <c r="QP790" i="5" s="1"/>
  <c r="RQ790" i="5"/>
  <c r="PA790" i="5"/>
  <c r="RE790" i="5"/>
  <c r="RA790" i="5"/>
  <c r="QW790" i="5"/>
  <c r="SC790" i="5"/>
  <c r="QC790" i="5"/>
  <c r="PM790" i="5"/>
  <c r="PN790" i="5" s="1"/>
  <c r="PI790" i="5"/>
  <c r="PY790" i="5"/>
  <c r="QK790" i="5"/>
  <c r="QG790" i="5"/>
  <c r="RU790" i="5"/>
  <c r="OG790" i="5"/>
  <c r="PE790" i="5"/>
  <c r="RM790" i="5"/>
  <c r="QS790" i="5"/>
  <c r="RY790" i="5"/>
  <c r="OG690" i="5"/>
  <c r="PQ690" i="5"/>
  <c r="PI690" i="5"/>
  <c r="PU690" i="5"/>
  <c r="OW690" i="5"/>
  <c r="OS690" i="5"/>
  <c r="PA690" i="5"/>
  <c r="RE690" i="5"/>
  <c r="RA690" i="5"/>
  <c r="QW690" i="5"/>
  <c r="SC690" i="5"/>
  <c r="PM690" i="5"/>
  <c r="PY690" i="5"/>
  <c r="QK690" i="5"/>
  <c r="QG690" i="5"/>
  <c r="RU690" i="5"/>
  <c r="QS690" i="5"/>
  <c r="OK690" i="5"/>
  <c r="OO690" i="5"/>
  <c r="PE690" i="5"/>
  <c r="RM690" i="5"/>
  <c r="RY690" i="5"/>
  <c r="RI690" i="5"/>
  <c r="QC690" i="5"/>
  <c r="OC690" i="5"/>
  <c r="QO690" i="5"/>
  <c r="RQ690" i="5"/>
  <c r="PA858" i="5"/>
  <c r="OC858" i="5"/>
  <c r="OK858" i="5"/>
  <c r="OO858" i="5"/>
  <c r="OG858" i="5"/>
  <c r="PQ858" i="5"/>
  <c r="PI858" i="5"/>
  <c r="PE858" i="5"/>
  <c r="RM858" i="5"/>
  <c r="RY858" i="5"/>
  <c r="PM858" i="5"/>
  <c r="QO858" i="5"/>
  <c r="RQ858" i="5"/>
  <c r="RI858" i="5"/>
  <c r="PU858" i="5"/>
  <c r="OS858" i="5"/>
  <c r="RE858" i="5"/>
  <c r="RA858" i="5"/>
  <c r="QW858" i="5"/>
  <c r="SC858" i="5"/>
  <c r="QS858" i="5"/>
  <c r="QC858" i="5"/>
  <c r="OW858" i="5"/>
  <c r="PY858" i="5"/>
  <c r="QK858" i="5"/>
  <c r="RU858" i="5"/>
  <c r="QG858" i="5"/>
  <c r="OO789" i="5"/>
  <c r="PI789" i="5"/>
  <c r="PE789" i="5"/>
  <c r="PQ789" i="5"/>
  <c r="OS789" i="5"/>
  <c r="OK789" i="5"/>
  <c r="OW789" i="5"/>
  <c r="RA789" i="5"/>
  <c r="QW789" i="5"/>
  <c r="QO789" i="5"/>
  <c r="RY789" i="5"/>
  <c r="RI789" i="5"/>
  <c r="OC789" i="5"/>
  <c r="PY789" i="5"/>
  <c r="PU789" i="5"/>
  <c r="RQ789" i="5"/>
  <c r="PM789" i="5"/>
  <c r="OG789" i="5"/>
  <c r="PA789" i="5"/>
  <c r="RE789" i="5"/>
  <c r="SC789" i="5"/>
  <c r="RU789" i="5"/>
  <c r="QG789" i="5"/>
  <c r="QK789" i="5"/>
  <c r="RM789" i="5"/>
  <c r="QC789" i="5"/>
  <c r="QS789" i="5"/>
  <c r="OC881" i="5"/>
  <c r="OG881" i="5"/>
  <c r="PQ881" i="5"/>
  <c r="OS881" i="5"/>
  <c r="OO881" i="5"/>
  <c r="OK881" i="5"/>
  <c r="OW881" i="5"/>
  <c r="PI881" i="5"/>
  <c r="PU881" i="5"/>
  <c r="QG881" i="5"/>
  <c r="PY881" i="5"/>
  <c r="RQ881" i="5"/>
  <c r="RI881" i="5"/>
  <c r="PM881" i="5"/>
  <c r="PA881" i="5"/>
  <c r="RE881" i="5"/>
  <c r="SC881" i="5"/>
  <c r="RU881" i="5"/>
  <c r="QS881" i="5"/>
  <c r="QK881" i="5"/>
  <c r="RM881" i="5"/>
  <c r="PE881" i="5"/>
  <c r="RA881" i="5"/>
  <c r="RY881" i="5"/>
  <c r="QW881" i="5"/>
  <c r="QO881" i="5"/>
  <c r="QC881" i="5"/>
  <c r="OK669" i="5"/>
  <c r="OW669" i="5"/>
  <c r="OC669" i="5"/>
  <c r="OG669" i="5"/>
  <c r="QG669" i="5"/>
  <c r="OO669" i="5"/>
  <c r="PI669" i="5"/>
  <c r="PE669" i="5"/>
  <c r="PA669" i="5"/>
  <c r="RE669" i="5"/>
  <c r="SC669" i="5"/>
  <c r="RU669" i="5"/>
  <c r="QC669" i="5"/>
  <c r="PQ669" i="5"/>
  <c r="QK669" i="5"/>
  <c r="RM669" i="5"/>
  <c r="RI669" i="5"/>
  <c r="QS669" i="5"/>
  <c r="OS669" i="5"/>
  <c r="RA669" i="5"/>
  <c r="QW669" i="5"/>
  <c r="QO669" i="5"/>
  <c r="PY669" i="5"/>
  <c r="PU669" i="5"/>
  <c r="RY669" i="5"/>
  <c r="RQ669" i="5"/>
  <c r="PM669" i="5"/>
  <c r="OG820" i="5"/>
  <c r="PI820" i="5"/>
  <c r="OK820" i="5"/>
  <c r="OS820" i="5"/>
  <c r="OC820" i="5"/>
  <c r="PY820" i="5"/>
  <c r="PU820" i="5"/>
  <c r="PQ820" i="5"/>
  <c r="RU820" i="5"/>
  <c r="QS820" i="5"/>
  <c r="OO820" i="5"/>
  <c r="OW820" i="5"/>
  <c r="RA820" i="5"/>
  <c r="RY820" i="5"/>
  <c r="RQ820" i="5"/>
  <c r="RI820" i="5"/>
  <c r="PM820" i="5"/>
  <c r="PA820" i="5"/>
  <c r="QG820" i="5"/>
  <c r="RM820" i="5"/>
  <c r="RE820" i="5"/>
  <c r="QC820" i="5"/>
  <c r="PE820" i="5"/>
  <c r="QW820" i="5"/>
  <c r="SC820" i="5"/>
  <c r="QO820" i="5"/>
  <c r="QK820" i="5"/>
  <c r="QG809" i="5"/>
  <c r="PI809" i="5"/>
  <c r="PE809" i="5"/>
  <c r="OC809" i="5"/>
  <c r="OG809" i="5"/>
  <c r="PQ809" i="5"/>
  <c r="OS809" i="5"/>
  <c r="QK809" i="5"/>
  <c r="RM809" i="5"/>
  <c r="OW809" i="5"/>
  <c r="RA809" i="5"/>
  <c r="QW809" i="5"/>
  <c r="QO809" i="5"/>
  <c r="RY809" i="5"/>
  <c r="RI809" i="5"/>
  <c r="OO809" i="5"/>
  <c r="OK809" i="5"/>
  <c r="PU809" i="5"/>
  <c r="PY809" i="5"/>
  <c r="RQ809" i="5"/>
  <c r="QC809" i="5"/>
  <c r="PM809" i="5"/>
  <c r="PA809" i="5"/>
  <c r="RE809" i="5"/>
  <c r="QS809" i="5"/>
  <c r="SC809" i="5"/>
  <c r="RU809" i="5"/>
  <c r="RI832" i="5"/>
  <c r="RJ832" i="5" s="1"/>
  <c r="OS832" i="5"/>
  <c r="OO832" i="5"/>
  <c r="OG832" i="5"/>
  <c r="PY832" i="5"/>
  <c r="PZ832" i="5" s="1"/>
  <c r="PE832" i="5"/>
  <c r="PA832" i="5"/>
  <c r="OW832" i="5"/>
  <c r="RA832" i="5"/>
  <c r="RB832" i="5" s="1"/>
  <c r="RY832" i="5"/>
  <c r="RQ832" i="5"/>
  <c r="OC832" i="5"/>
  <c r="PU832" i="5"/>
  <c r="PV832" i="5" s="1"/>
  <c r="QG832" i="5"/>
  <c r="RM832" i="5"/>
  <c r="RE832" i="5"/>
  <c r="PI832" i="5"/>
  <c r="OK832" i="5"/>
  <c r="QW832" i="5"/>
  <c r="QO832" i="5"/>
  <c r="QK832" i="5"/>
  <c r="QL832" i="5" s="1"/>
  <c r="SC832" i="5"/>
  <c r="QS832" i="5"/>
  <c r="PM832" i="5"/>
  <c r="PQ832" i="5"/>
  <c r="RU832" i="5"/>
  <c r="QC832" i="5"/>
  <c r="QC688" i="5"/>
  <c r="RI688" i="5"/>
  <c r="OS688" i="5"/>
  <c r="OO688" i="5"/>
  <c r="OG688" i="5"/>
  <c r="PY688" i="5"/>
  <c r="PE688" i="5"/>
  <c r="PA688" i="5"/>
  <c r="OW688" i="5"/>
  <c r="RA688" i="5"/>
  <c r="RY688" i="5"/>
  <c r="RQ688" i="5"/>
  <c r="PI688" i="5"/>
  <c r="OK688" i="5"/>
  <c r="QG688" i="5"/>
  <c r="RM688" i="5"/>
  <c r="RE688" i="5"/>
  <c r="QS688" i="5"/>
  <c r="OC688" i="5"/>
  <c r="PU688" i="5"/>
  <c r="QW688" i="5"/>
  <c r="QO688" i="5"/>
  <c r="QK688" i="5"/>
  <c r="SC688" i="5"/>
  <c r="PM688" i="5"/>
  <c r="PQ688" i="5"/>
  <c r="RU688" i="5"/>
  <c r="QS648" i="5"/>
  <c r="OG648" i="5"/>
  <c r="PE648" i="5"/>
  <c r="PA648" i="5"/>
  <c r="OC648" i="5"/>
  <c r="PI648" i="5"/>
  <c r="OK648" i="5"/>
  <c r="OS648" i="5"/>
  <c r="OO648" i="5"/>
  <c r="QW648" i="5"/>
  <c r="QO648" i="5"/>
  <c r="QK648" i="5"/>
  <c r="SC648" i="5"/>
  <c r="PM648" i="5"/>
  <c r="PY648" i="5"/>
  <c r="PQ648" i="5"/>
  <c r="RU648" i="5"/>
  <c r="QC648" i="5"/>
  <c r="PU648" i="5"/>
  <c r="OW648" i="5"/>
  <c r="RA648" i="5"/>
  <c r="RY648" i="5"/>
  <c r="RQ648" i="5"/>
  <c r="RI648" i="5"/>
  <c r="QG648" i="5"/>
  <c r="RM648" i="5"/>
  <c r="RE648" i="5"/>
  <c r="PM831" i="5"/>
  <c r="OG831" i="5"/>
  <c r="OK831" i="5"/>
  <c r="OC831" i="5"/>
  <c r="PU831" i="5"/>
  <c r="PA831" i="5"/>
  <c r="OW831" i="5"/>
  <c r="OO831" i="5"/>
  <c r="PE831" i="5"/>
  <c r="PY831" i="5"/>
  <c r="RM831" i="5"/>
  <c r="RE831" i="5"/>
  <c r="RA831" i="5"/>
  <c r="RI831" i="5"/>
  <c r="PQ831" i="5"/>
  <c r="QG831" i="5"/>
  <c r="QO831" i="5"/>
  <c r="QK831" i="5"/>
  <c r="RY831" i="5"/>
  <c r="PI831" i="5"/>
  <c r="RQ831" i="5"/>
  <c r="SC831" i="5"/>
  <c r="QC831" i="5"/>
  <c r="QS831" i="5"/>
  <c r="OS831" i="5"/>
  <c r="QW831" i="5"/>
  <c r="RU831" i="5"/>
  <c r="OO663" i="5"/>
  <c r="OP663" i="5" s="1"/>
  <c r="PE663" i="5"/>
  <c r="OG663" i="5"/>
  <c r="OH663" i="5" s="1"/>
  <c r="OK663" i="5"/>
  <c r="OL663" i="5" s="1"/>
  <c r="OC663" i="5"/>
  <c r="OD663" i="5" s="1"/>
  <c r="PU663" i="5"/>
  <c r="PQ663" i="5"/>
  <c r="PA663" i="5"/>
  <c r="PB663" i="5" s="1"/>
  <c r="PI663" i="5"/>
  <c r="PJ663" i="5" s="1"/>
  <c r="RQ663" i="5"/>
  <c r="SC663" i="5"/>
  <c r="SD663" i="5" s="1"/>
  <c r="OS663" i="5"/>
  <c r="OT663" i="5" s="1"/>
  <c r="QW663" i="5"/>
  <c r="RU663" i="5"/>
  <c r="RV663" i="5" s="1"/>
  <c r="RM663" i="5"/>
  <c r="RE663" i="5"/>
  <c r="RF663" i="5" s="1"/>
  <c r="RA663" i="5"/>
  <c r="PM663" i="5"/>
  <c r="PN663" i="5" s="1"/>
  <c r="PY663" i="5"/>
  <c r="PZ663" i="5" s="1"/>
  <c r="OW663" i="5"/>
  <c r="OX663" i="5" s="1"/>
  <c r="QG663" i="5"/>
  <c r="QO663" i="5"/>
  <c r="QP663" i="5" s="1"/>
  <c r="QS663" i="5"/>
  <c r="QT663" i="5" s="1"/>
  <c r="RY663" i="5"/>
  <c r="RZ663" i="5" s="1"/>
  <c r="QK663" i="5"/>
  <c r="RI663" i="5"/>
  <c r="RJ663" i="5" s="1"/>
  <c r="QC663" i="5"/>
  <c r="QD663" i="5" s="1"/>
  <c r="RI612" i="5"/>
  <c r="PI612" i="5"/>
  <c r="OK612" i="5"/>
  <c r="OG612" i="5"/>
  <c r="OS612" i="5"/>
  <c r="OC612" i="5"/>
  <c r="PY612" i="5"/>
  <c r="PU612" i="5"/>
  <c r="PQ612" i="5"/>
  <c r="RU612" i="5"/>
  <c r="QS612" i="5"/>
  <c r="PA612" i="5"/>
  <c r="OW612" i="5"/>
  <c r="RA612" i="5"/>
  <c r="RY612" i="5"/>
  <c r="PE612" i="5"/>
  <c r="OO612" i="5"/>
  <c r="QG612" i="5"/>
  <c r="RQ612" i="5"/>
  <c r="RM612" i="5"/>
  <c r="RE612" i="5"/>
  <c r="QC612" i="5"/>
  <c r="PM612" i="5"/>
  <c r="SC612" i="5"/>
  <c r="QO612" i="5"/>
  <c r="QK612" i="5"/>
  <c r="QW612" i="5"/>
  <c r="PM878" i="5"/>
  <c r="QS878" i="5"/>
  <c r="RI878" i="5"/>
  <c r="OC878" i="5"/>
  <c r="OO878" i="5"/>
  <c r="PU878" i="5"/>
  <c r="OW878" i="5"/>
  <c r="OS878" i="5"/>
  <c r="OG878" i="5"/>
  <c r="PA878" i="5"/>
  <c r="OK878" i="5"/>
  <c r="PY878" i="5"/>
  <c r="QK878" i="5"/>
  <c r="QL879" i="5" s="1"/>
  <c r="QG878" i="5"/>
  <c r="RU878" i="5"/>
  <c r="PQ878" i="5"/>
  <c r="PE878" i="5"/>
  <c r="RM878" i="5"/>
  <c r="RY878" i="5"/>
  <c r="QC878" i="5"/>
  <c r="PI878" i="5"/>
  <c r="QO878" i="5"/>
  <c r="RQ878" i="5"/>
  <c r="RA878" i="5"/>
  <c r="QW878" i="5"/>
  <c r="RE878" i="5"/>
  <c r="SC878" i="5"/>
  <c r="QC754" i="5"/>
  <c r="QD754" i="5" s="1"/>
  <c r="OG754" i="5"/>
  <c r="OH754" i="5" s="1"/>
  <c r="PQ754" i="5"/>
  <c r="PU754" i="5"/>
  <c r="OW754" i="5"/>
  <c r="OX754" i="5" s="1"/>
  <c r="OS754" i="5"/>
  <c r="OT754" i="5" s="1"/>
  <c r="PA754" i="5"/>
  <c r="PB754" i="5" s="1"/>
  <c r="RE754" i="5"/>
  <c r="RF754" i="5" s="1"/>
  <c r="RA754" i="5"/>
  <c r="QW754" i="5"/>
  <c r="SC754" i="5"/>
  <c r="SD754" i="5" s="1"/>
  <c r="PM754" i="5"/>
  <c r="PN754" i="5" s="1"/>
  <c r="PY754" i="5"/>
  <c r="PZ754" i="5" s="1"/>
  <c r="QK754" i="5"/>
  <c r="QG754" i="5"/>
  <c r="RU754" i="5"/>
  <c r="RV754" i="5" s="1"/>
  <c r="QS754" i="5"/>
  <c r="QT754" i="5" s="1"/>
  <c r="OK754" i="5"/>
  <c r="OL754" i="5" s="1"/>
  <c r="OO754" i="5"/>
  <c r="OP754" i="5" s="1"/>
  <c r="PE754" i="5"/>
  <c r="RM754" i="5"/>
  <c r="RY754" i="5"/>
  <c r="RZ754" i="5" s="1"/>
  <c r="RI754" i="5"/>
  <c r="RJ754" i="5" s="1"/>
  <c r="OC754" i="5"/>
  <c r="OD754" i="5" s="1"/>
  <c r="PI754" i="5"/>
  <c r="PJ754" i="5" s="1"/>
  <c r="QO754" i="5"/>
  <c r="QP754" i="5" s="1"/>
  <c r="RQ754" i="5"/>
  <c r="QC686" i="5"/>
  <c r="OC686" i="5"/>
  <c r="OO686" i="5"/>
  <c r="PU686" i="5"/>
  <c r="OW686" i="5"/>
  <c r="OS686" i="5"/>
  <c r="OG686" i="5"/>
  <c r="PA686" i="5"/>
  <c r="OK686" i="5"/>
  <c r="PI686" i="5"/>
  <c r="PY686" i="5"/>
  <c r="QK686" i="5"/>
  <c r="QG686" i="5"/>
  <c r="RU686" i="5"/>
  <c r="PQ686" i="5"/>
  <c r="PE686" i="5"/>
  <c r="RM686" i="5"/>
  <c r="RY686" i="5"/>
  <c r="PM686" i="5"/>
  <c r="QO686" i="5"/>
  <c r="RQ686" i="5"/>
  <c r="RA686" i="5"/>
  <c r="QW686" i="5"/>
  <c r="QS686" i="5"/>
  <c r="RE686" i="5"/>
  <c r="SC686" i="5"/>
  <c r="RI686" i="5"/>
  <c r="OC622" i="5"/>
  <c r="OO622" i="5"/>
  <c r="PU622" i="5"/>
  <c r="OW622" i="5"/>
  <c r="OS622" i="5"/>
  <c r="PA622" i="5"/>
  <c r="OK622" i="5"/>
  <c r="PI622" i="5"/>
  <c r="PY622" i="5"/>
  <c r="QK622" i="5"/>
  <c r="QG622" i="5"/>
  <c r="RU622" i="5"/>
  <c r="PQ622" i="5"/>
  <c r="PE622" i="5"/>
  <c r="RM622" i="5"/>
  <c r="RY622" i="5"/>
  <c r="QC622" i="5"/>
  <c r="QO622" i="5"/>
  <c r="RQ622" i="5"/>
  <c r="OG622" i="5"/>
  <c r="RA622" i="5"/>
  <c r="QW622" i="5"/>
  <c r="RE622" i="5"/>
  <c r="SC622" i="5"/>
  <c r="RI622" i="5"/>
  <c r="QS622" i="5"/>
  <c r="PM622" i="5"/>
  <c r="QC742" i="5"/>
  <c r="QD742" i="5" s="1"/>
  <c r="OK742" i="5"/>
  <c r="OL742" i="5" s="1"/>
  <c r="PQ742" i="5"/>
  <c r="OC742" i="5"/>
  <c r="OD742" i="5" s="1"/>
  <c r="OO742" i="5"/>
  <c r="OP742" i="5" s="1"/>
  <c r="PU742" i="5"/>
  <c r="OW742" i="5"/>
  <c r="OX742" i="5" s="1"/>
  <c r="OS742" i="5"/>
  <c r="OT742" i="5" s="1"/>
  <c r="QO742" i="5"/>
  <c r="QP742" i="5" s="1"/>
  <c r="RQ742" i="5"/>
  <c r="QS742" i="5"/>
  <c r="QT742" i="5" s="1"/>
  <c r="PI742" i="5"/>
  <c r="PJ742" i="5" s="1"/>
  <c r="RE742" i="5"/>
  <c r="RF742" i="5" s="1"/>
  <c r="RA742" i="5"/>
  <c r="QW742" i="5"/>
  <c r="SC742" i="5"/>
  <c r="SD742" i="5" s="1"/>
  <c r="RI742" i="5"/>
  <c r="RJ742" i="5" s="1"/>
  <c r="OG742" i="5"/>
  <c r="OH742" i="5" s="1"/>
  <c r="PA742" i="5"/>
  <c r="PB742" i="5" s="1"/>
  <c r="PY742" i="5"/>
  <c r="PZ742" i="5" s="1"/>
  <c r="QK742" i="5"/>
  <c r="QG742" i="5"/>
  <c r="RU742" i="5"/>
  <c r="RV742" i="5" s="1"/>
  <c r="PE742" i="5"/>
  <c r="RM742" i="5"/>
  <c r="RY742" i="5"/>
  <c r="RZ742" i="5" s="1"/>
  <c r="PM742" i="5"/>
  <c r="PN742" i="5" s="1"/>
  <c r="QG649" i="5"/>
  <c r="QH649" i="5" s="1"/>
  <c r="PI649" i="5"/>
  <c r="PE649" i="5"/>
  <c r="OC649" i="5"/>
  <c r="OD649" i="5" s="1"/>
  <c r="OG649" i="5"/>
  <c r="PQ649" i="5"/>
  <c r="PR649" i="5" s="1"/>
  <c r="OS649" i="5"/>
  <c r="OT649" i="5" s="1"/>
  <c r="OO649" i="5"/>
  <c r="OP649" i="5" s="1"/>
  <c r="OK649" i="5"/>
  <c r="QK649" i="5"/>
  <c r="QL649" i="5" s="1"/>
  <c r="RM649" i="5"/>
  <c r="RN649" i="5" s="1"/>
  <c r="RA649" i="5"/>
  <c r="RB649" i="5" s="1"/>
  <c r="QW649" i="5"/>
  <c r="QO649" i="5"/>
  <c r="QS649" i="5"/>
  <c r="QC649" i="5"/>
  <c r="QD649" i="5" s="1"/>
  <c r="PY649" i="5"/>
  <c r="PU649" i="5"/>
  <c r="RY649" i="5"/>
  <c r="RZ649" i="5" s="1"/>
  <c r="RQ649" i="5"/>
  <c r="RR649" i="5" s="1"/>
  <c r="OW649" i="5"/>
  <c r="OX649" i="5" s="1"/>
  <c r="PA649" i="5"/>
  <c r="PB649" i="5" s="1"/>
  <c r="RE649" i="5"/>
  <c r="SC649" i="5"/>
  <c r="SD649" i="5" s="1"/>
  <c r="RU649" i="5"/>
  <c r="RV649" i="5" s="1"/>
  <c r="RI649" i="5"/>
  <c r="RJ649" i="5" s="1"/>
  <c r="PM649" i="5"/>
  <c r="PN649" i="5" s="1"/>
  <c r="OC769" i="5"/>
  <c r="OG769" i="5"/>
  <c r="PQ769" i="5"/>
  <c r="OS769" i="5"/>
  <c r="OO769" i="5"/>
  <c r="OK769" i="5"/>
  <c r="OW769" i="5"/>
  <c r="QG769" i="5"/>
  <c r="PE769" i="5"/>
  <c r="PY769" i="5"/>
  <c r="PU769" i="5"/>
  <c r="RY769" i="5"/>
  <c r="RQ769" i="5"/>
  <c r="PM769" i="5"/>
  <c r="PI769" i="5"/>
  <c r="PA769" i="5"/>
  <c r="RE769" i="5"/>
  <c r="SC769" i="5"/>
  <c r="RU769" i="5"/>
  <c r="RI769" i="5"/>
  <c r="QS769" i="5"/>
  <c r="QC769" i="5"/>
  <c r="QK769" i="5"/>
  <c r="RM769" i="5"/>
  <c r="QW769" i="5"/>
  <c r="QO769" i="5"/>
  <c r="RA769" i="5"/>
  <c r="PM625" i="5"/>
  <c r="OC625" i="5"/>
  <c r="OG625" i="5"/>
  <c r="PQ625" i="5"/>
  <c r="OS625" i="5"/>
  <c r="OK625" i="5"/>
  <c r="OW625" i="5"/>
  <c r="QG625" i="5"/>
  <c r="PY625" i="5"/>
  <c r="PI625" i="5"/>
  <c r="PU625" i="5"/>
  <c r="RY625" i="5"/>
  <c r="QC625" i="5"/>
  <c r="OO625" i="5"/>
  <c r="PA625" i="5"/>
  <c r="RE625" i="5"/>
  <c r="SC625" i="5"/>
  <c r="RU625" i="5"/>
  <c r="QK625" i="5"/>
  <c r="RQ625" i="5"/>
  <c r="RM625" i="5"/>
  <c r="RI625" i="5"/>
  <c r="QS625" i="5"/>
  <c r="PE625" i="5"/>
  <c r="RA625" i="5"/>
  <c r="QW625" i="5"/>
  <c r="QO625" i="5"/>
  <c r="QC780" i="5"/>
  <c r="OC780" i="5"/>
  <c r="PY780" i="5"/>
  <c r="PE780" i="5"/>
  <c r="OO780" i="5"/>
  <c r="PA780" i="5"/>
  <c r="OG780" i="5"/>
  <c r="PI780" i="5"/>
  <c r="OK780" i="5"/>
  <c r="QG780" i="5"/>
  <c r="RM780" i="5"/>
  <c r="RE780" i="5"/>
  <c r="QW780" i="5"/>
  <c r="QO780" i="5"/>
  <c r="QK780" i="5"/>
  <c r="SC780" i="5"/>
  <c r="QS780" i="5"/>
  <c r="OS780" i="5"/>
  <c r="PQ780" i="5"/>
  <c r="RU780" i="5"/>
  <c r="RI780" i="5"/>
  <c r="PU780" i="5"/>
  <c r="OW780" i="5"/>
  <c r="RA780" i="5"/>
  <c r="RY780" i="5"/>
  <c r="RQ780" i="5"/>
  <c r="PM780" i="5"/>
  <c r="OK797" i="5"/>
  <c r="OW797" i="5"/>
  <c r="OC797" i="5"/>
  <c r="OG797" i="5"/>
  <c r="QG797" i="5"/>
  <c r="OO797" i="5"/>
  <c r="PI797" i="5"/>
  <c r="PE797" i="5"/>
  <c r="PA797" i="5"/>
  <c r="RE797" i="5"/>
  <c r="SC797" i="5"/>
  <c r="RU797" i="5"/>
  <c r="PQ797" i="5"/>
  <c r="QK797" i="5"/>
  <c r="RM797" i="5"/>
  <c r="QC797" i="5"/>
  <c r="OS797" i="5"/>
  <c r="RA797" i="5"/>
  <c r="QW797" i="5"/>
  <c r="QO797" i="5"/>
  <c r="RY797" i="5"/>
  <c r="QS797" i="5"/>
  <c r="PM797" i="5"/>
  <c r="PY797" i="5"/>
  <c r="PU797" i="5"/>
  <c r="RQ797" i="5"/>
  <c r="RI797" i="5"/>
  <c r="RI824" i="5"/>
  <c r="PE824" i="5"/>
  <c r="PA824" i="5"/>
  <c r="OC824" i="5"/>
  <c r="PI824" i="5"/>
  <c r="OK824" i="5"/>
  <c r="OS824" i="5"/>
  <c r="OO824" i="5"/>
  <c r="OG824" i="5"/>
  <c r="PY824" i="5"/>
  <c r="QW824" i="5"/>
  <c r="QO824" i="5"/>
  <c r="QK824" i="5"/>
  <c r="SC824" i="5"/>
  <c r="PM824" i="5"/>
  <c r="PQ824" i="5"/>
  <c r="RU824" i="5"/>
  <c r="QC824" i="5"/>
  <c r="QS824" i="5"/>
  <c r="OW824" i="5"/>
  <c r="RA824" i="5"/>
  <c r="RY824" i="5"/>
  <c r="RQ824" i="5"/>
  <c r="PU824" i="5"/>
  <c r="QG824" i="5"/>
  <c r="RM824" i="5"/>
  <c r="RE824" i="5"/>
  <c r="PE712" i="5"/>
  <c r="PF712" i="5" s="1"/>
  <c r="PA712" i="5"/>
  <c r="PB712" i="5" s="1"/>
  <c r="OC712" i="5"/>
  <c r="OD712" i="5" s="1"/>
  <c r="PI712" i="5"/>
  <c r="PJ712" i="5" s="1"/>
  <c r="OK712" i="5"/>
  <c r="OL712" i="5" s="1"/>
  <c r="OS712" i="5"/>
  <c r="OT712" i="5" s="1"/>
  <c r="OO712" i="5"/>
  <c r="OP712" i="5" s="1"/>
  <c r="QW712" i="5"/>
  <c r="QX712" i="5" s="1"/>
  <c r="QO712" i="5"/>
  <c r="QP712" i="5" s="1"/>
  <c r="QK712" i="5"/>
  <c r="QL712" i="5" s="1"/>
  <c r="SC712" i="5"/>
  <c r="SD712" i="5" s="1"/>
  <c r="RI712" i="5"/>
  <c r="RJ712" i="5" s="1"/>
  <c r="PM712" i="5"/>
  <c r="PN712" i="5" s="1"/>
  <c r="PY712" i="5"/>
  <c r="PZ712" i="5" s="1"/>
  <c r="PQ712" i="5"/>
  <c r="PR712" i="5" s="1"/>
  <c r="RU712" i="5"/>
  <c r="RV712" i="5" s="1"/>
  <c r="PU712" i="5"/>
  <c r="PV712" i="5" s="1"/>
  <c r="OW712" i="5"/>
  <c r="OX712" i="5" s="1"/>
  <c r="RA712" i="5"/>
  <c r="RB712" i="5" s="1"/>
  <c r="RY712" i="5"/>
  <c r="RZ712" i="5" s="1"/>
  <c r="RQ712" i="5"/>
  <c r="RR712" i="5" s="1"/>
  <c r="QS712" i="5"/>
  <c r="QT712" i="5" s="1"/>
  <c r="QC712" i="5"/>
  <c r="QD712" i="5" s="1"/>
  <c r="OG712" i="5"/>
  <c r="OH712" i="5" s="1"/>
  <c r="QG712" i="5"/>
  <c r="QH712" i="5" s="1"/>
  <c r="RM712" i="5"/>
  <c r="RN712" i="5" s="1"/>
  <c r="RE712" i="5"/>
  <c r="RF712" i="5" s="1"/>
  <c r="PM668" i="5"/>
  <c r="QC668" i="5"/>
  <c r="OC668" i="5"/>
  <c r="PY668" i="5"/>
  <c r="PE668" i="5"/>
  <c r="OO668" i="5"/>
  <c r="PA668" i="5"/>
  <c r="OG668" i="5"/>
  <c r="PI668" i="5"/>
  <c r="OK668" i="5"/>
  <c r="QG668" i="5"/>
  <c r="RM668" i="5"/>
  <c r="RE668" i="5"/>
  <c r="QS668" i="5"/>
  <c r="QW668" i="5"/>
  <c r="QO668" i="5"/>
  <c r="QK668" i="5"/>
  <c r="SC668" i="5"/>
  <c r="PU668" i="5"/>
  <c r="PQ668" i="5"/>
  <c r="RU668" i="5"/>
  <c r="RI668" i="5"/>
  <c r="OS668" i="5"/>
  <c r="OW668" i="5"/>
  <c r="RA668" i="5"/>
  <c r="RY668" i="5"/>
  <c r="RQ668" i="5"/>
  <c r="PE647" i="5"/>
  <c r="OG647" i="5"/>
  <c r="OK647" i="5"/>
  <c r="OC647" i="5"/>
  <c r="PU647" i="5"/>
  <c r="PQ647" i="5"/>
  <c r="PI647" i="5"/>
  <c r="RQ647" i="5"/>
  <c r="SC647" i="5"/>
  <c r="RI647" i="5"/>
  <c r="OO647" i="5"/>
  <c r="OS647" i="5"/>
  <c r="QW647" i="5"/>
  <c r="RU647" i="5"/>
  <c r="PY647" i="5"/>
  <c r="OW647" i="5"/>
  <c r="RM647" i="5"/>
  <c r="RE647" i="5"/>
  <c r="RA647" i="5"/>
  <c r="QC647" i="5"/>
  <c r="PM647" i="5"/>
  <c r="PA647" i="5"/>
  <c r="QG647" i="5"/>
  <c r="QO647" i="5"/>
  <c r="RY647" i="5"/>
  <c r="QS647" i="5"/>
  <c r="QK647" i="5"/>
  <c r="OG802" i="5"/>
  <c r="PQ802" i="5"/>
  <c r="PU802" i="5"/>
  <c r="OW802" i="5"/>
  <c r="OS802" i="5"/>
  <c r="PA802" i="5"/>
  <c r="OC802" i="5"/>
  <c r="PI802" i="5"/>
  <c r="PJ803" i="5" s="1"/>
  <c r="RE802" i="5"/>
  <c r="RA802" i="5"/>
  <c r="QW802" i="5"/>
  <c r="SC802" i="5"/>
  <c r="RI802" i="5"/>
  <c r="QS802" i="5"/>
  <c r="OK802" i="5"/>
  <c r="PY802" i="5"/>
  <c r="QK802" i="5"/>
  <c r="QG802" i="5"/>
  <c r="RU802" i="5"/>
  <c r="PE802" i="5"/>
  <c r="RM802" i="5"/>
  <c r="RY802" i="5"/>
  <c r="QC802" i="5"/>
  <c r="PM802" i="5"/>
  <c r="OO802" i="5"/>
  <c r="QO802" i="5"/>
  <c r="RQ802" i="5"/>
  <c r="PM724" i="5"/>
  <c r="RI724" i="5"/>
  <c r="OG724" i="5"/>
  <c r="PI724" i="5"/>
  <c r="OK724" i="5"/>
  <c r="OS724" i="5"/>
  <c r="OC724" i="5"/>
  <c r="PY724" i="5"/>
  <c r="PU724" i="5"/>
  <c r="PA724" i="5"/>
  <c r="PQ724" i="5"/>
  <c r="RU724" i="5"/>
  <c r="QS724" i="5"/>
  <c r="QC724" i="5"/>
  <c r="PE724" i="5"/>
  <c r="OW724" i="5"/>
  <c r="RA724" i="5"/>
  <c r="RY724" i="5"/>
  <c r="RQ724" i="5"/>
  <c r="QG724" i="5"/>
  <c r="RM724" i="5"/>
  <c r="RE724" i="5"/>
  <c r="OO724" i="5"/>
  <c r="QO724" i="5"/>
  <c r="QK724" i="5"/>
  <c r="QW724" i="5"/>
  <c r="SC724" i="5"/>
  <c r="QC698" i="5"/>
  <c r="QD698" i="5" s="1"/>
  <c r="PA698" i="5"/>
  <c r="PB698" i="5" s="1"/>
  <c r="OC698" i="5"/>
  <c r="OD698" i="5" s="1"/>
  <c r="OK698" i="5"/>
  <c r="OL698" i="5" s="1"/>
  <c r="OO698" i="5"/>
  <c r="OP698" i="5" s="1"/>
  <c r="OG698" i="5"/>
  <c r="OH698" i="5" s="1"/>
  <c r="PQ698" i="5"/>
  <c r="PI698" i="5"/>
  <c r="PJ698" i="5" s="1"/>
  <c r="PU698" i="5"/>
  <c r="OS698" i="5"/>
  <c r="OT698" i="5" s="1"/>
  <c r="PE698" i="5"/>
  <c r="RM698" i="5"/>
  <c r="RY698" i="5"/>
  <c r="RZ698" i="5" s="1"/>
  <c r="RI698" i="5"/>
  <c r="RJ698" i="5" s="1"/>
  <c r="QS698" i="5"/>
  <c r="QT698" i="5" s="1"/>
  <c r="OW698" i="5"/>
  <c r="OX698" i="5" s="1"/>
  <c r="QO698" i="5"/>
  <c r="QP698" i="5" s="1"/>
  <c r="RQ698" i="5"/>
  <c r="RE698" i="5"/>
  <c r="RF698" i="5" s="1"/>
  <c r="RA698" i="5"/>
  <c r="QW698" i="5"/>
  <c r="SC698" i="5"/>
  <c r="SD698" i="5" s="1"/>
  <c r="PM698" i="5"/>
  <c r="PN698" i="5" s="1"/>
  <c r="PY698" i="5"/>
  <c r="PZ698" i="5" s="1"/>
  <c r="QG698" i="5"/>
  <c r="QK698" i="5"/>
  <c r="RU698" i="5"/>
  <c r="RV698" i="5" s="1"/>
  <c r="QC618" i="5"/>
  <c r="PA618" i="5"/>
  <c r="OG618" i="5"/>
  <c r="OC618" i="5"/>
  <c r="OK618" i="5"/>
  <c r="OO618" i="5"/>
  <c r="PQ618" i="5"/>
  <c r="PI618" i="5"/>
  <c r="OW618" i="5"/>
  <c r="PE618" i="5"/>
  <c r="RM618" i="5"/>
  <c r="RY618" i="5"/>
  <c r="QS618" i="5"/>
  <c r="PM618" i="5"/>
  <c r="QO618" i="5"/>
  <c r="RQ618" i="5"/>
  <c r="RI618" i="5"/>
  <c r="RE618" i="5"/>
  <c r="RA618" i="5"/>
  <c r="QW618" i="5"/>
  <c r="SC618" i="5"/>
  <c r="PU618" i="5"/>
  <c r="OS618" i="5"/>
  <c r="PY618" i="5"/>
  <c r="QK618" i="5"/>
  <c r="RU618" i="5"/>
  <c r="QG618" i="5"/>
  <c r="PM685" i="5"/>
  <c r="OK685" i="5"/>
  <c r="OW685" i="5"/>
  <c r="OC685" i="5"/>
  <c r="OG685" i="5"/>
  <c r="QG685" i="5"/>
  <c r="OO685" i="5"/>
  <c r="PI685" i="5"/>
  <c r="PE685" i="5"/>
  <c r="PA685" i="5"/>
  <c r="RE685" i="5"/>
  <c r="SC685" i="5"/>
  <c r="RU685" i="5"/>
  <c r="QK685" i="5"/>
  <c r="RM685" i="5"/>
  <c r="QC685" i="5"/>
  <c r="PQ685" i="5"/>
  <c r="RA685" i="5"/>
  <c r="QW685" i="5"/>
  <c r="QO685" i="5"/>
  <c r="RI685" i="5"/>
  <c r="OS685" i="5"/>
  <c r="PY685" i="5"/>
  <c r="PU685" i="5"/>
  <c r="RY685" i="5"/>
  <c r="RQ685" i="5"/>
  <c r="QS685" i="5"/>
  <c r="OG836" i="5"/>
  <c r="OH836" i="5" s="1"/>
  <c r="PI836" i="5"/>
  <c r="PJ836" i="5" s="1"/>
  <c r="OK836" i="5"/>
  <c r="OL836" i="5" s="1"/>
  <c r="OS836" i="5"/>
  <c r="OT836" i="5" s="1"/>
  <c r="OC836" i="5"/>
  <c r="OD836" i="5" s="1"/>
  <c r="PY836" i="5"/>
  <c r="PZ836" i="5" s="1"/>
  <c r="PU836" i="5"/>
  <c r="PV836" i="5" s="1"/>
  <c r="PE836" i="5"/>
  <c r="PF836" i="5" s="1"/>
  <c r="OO836" i="5"/>
  <c r="OP836" i="5" s="1"/>
  <c r="PQ836" i="5"/>
  <c r="PR836" i="5" s="1"/>
  <c r="RU836" i="5"/>
  <c r="RV836" i="5" s="1"/>
  <c r="OW836" i="5"/>
  <c r="OX836" i="5" s="1"/>
  <c r="RA836" i="5"/>
  <c r="RB836" i="5" s="1"/>
  <c r="RY836" i="5"/>
  <c r="RZ836" i="5" s="1"/>
  <c r="RQ836" i="5"/>
  <c r="RR836" i="5" s="1"/>
  <c r="QS836" i="5"/>
  <c r="PM836" i="5"/>
  <c r="QG836" i="5"/>
  <c r="QH836" i="5" s="1"/>
  <c r="RM836" i="5"/>
  <c r="RN836" i="5" s="1"/>
  <c r="RE836" i="5"/>
  <c r="RF836" i="5" s="1"/>
  <c r="QC836" i="5"/>
  <c r="QD836" i="5" s="1"/>
  <c r="PA836" i="5"/>
  <c r="PB836" i="5" s="1"/>
  <c r="RI836" i="5"/>
  <c r="RJ836" i="5" s="1"/>
  <c r="QW836" i="5"/>
  <c r="QX836" i="5" s="1"/>
  <c r="SC836" i="5"/>
  <c r="SD836" i="5" s="1"/>
  <c r="QO836" i="5"/>
  <c r="QP836" i="5" s="1"/>
  <c r="QK836" i="5"/>
  <c r="QL836" i="5" s="1"/>
  <c r="OK861" i="5"/>
  <c r="OW861" i="5"/>
  <c r="OC861" i="5"/>
  <c r="OG861" i="5"/>
  <c r="QG861" i="5"/>
  <c r="OO861" i="5"/>
  <c r="PI861" i="5"/>
  <c r="PE861" i="5"/>
  <c r="PA861" i="5"/>
  <c r="RE861" i="5"/>
  <c r="SC861" i="5"/>
  <c r="RU861" i="5"/>
  <c r="PQ861" i="5"/>
  <c r="QK861" i="5"/>
  <c r="RM861" i="5"/>
  <c r="OS861" i="5"/>
  <c r="RA861" i="5"/>
  <c r="QW861" i="5"/>
  <c r="QO861" i="5"/>
  <c r="RY861" i="5"/>
  <c r="QS861" i="5"/>
  <c r="PU861" i="5"/>
  <c r="RQ861" i="5"/>
  <c r="QC861" i="5"/>
  <c r="PY861" i="5"/>
  <c r="RI861" i="5"/>
  <c r="PM861" i="5"/>
  <c r="QC784" i="5"/>
  <c r="RI784" i="5"/>
  <c r="OS784" i="5"/>
  <c r="OO784" i="5"/>
  <c r="OG784" i="5"/>
  <c r="PY784" i="5"/>
  <c r="PE784" i="5"/>
  <c r="PA784" i="5"/>
  <c r="OC784" i="5"/>
  <c r="PU784" i="5"/>
  <c r="OW784" i="5"/>
  <c r="RA784" i="5"/>
  <c r="RY784" i="5"/>
  <c r="RQ784" i="5"/>
  <c r="QG784" i="5"/>
  <c r="RM784" i="5"/>
  <c r="RE784" i="5"/>
  <c r="QW784" i="5"/>
  <c r="QO784" i="5"/>
  <c r="QK784" i="5"/>
  <c r="SC784" i="5"/>
  <c r="QS784" i="5"/>
  <c r="PM784" i="5"/>
  <c r="PI784" i="5"/>
  <c r="OK784" i="5"/>
  <c r="PQ784" i="5"/>
  <c r="RU784" i="5"/>
  <c r="PM672" i="5"/>
  <c r="PN672" i="5" s="1"/>
  <c r="QC672" i="5"/>
  <c r="QD672" i="5" s="1"/>
  <c r="OS672" i="5"/>
  <c r="OT672" i="5" s="1"/>
  <c r="OO672" i="5"/>
  <c r="OP672" i="5" s="1"/>
  <c r="OG672" i="5"/>
  <c r="OH672" i="5" s="1"/>
  <c r="PY672" i="5"/>
  <c r="PZ672" i="5" s="1"/>
  <c r="PE672" i="5"/>
  <c r="PF672" i="5" s="1"/>
  <c r="PA672" i="5"/>
  <c r="PB672" i="5" s="1"/>
  <c r="PI672" i="5"/>
  <c r="PJ672" i="5" s="1"/>
  <c r="OK672" i="5"/>
  <c r="OL672" i="5" s="1"/>
  <c r="OW672" i="5"/>
  <c r="OX672" i="5" s="1"/>
  <c r="RA672" i="5"/>
  <c r="RB672" i="5" s="1"/>
  <c r="RY672" i="5"/>
  <c r="RZ672" i="5" s="1"/>
  <c r="RQ672" i="5"/>
  <c r="RR672" i="5" s="1"/>
  <c r="QG672" i="5"/>
  <c r="QH672" i="5" s="1"/>
  <c r="RM672" i="5"/>
  <c r="RN672" i="5" s="1"/>
  <c r="RE672" i="5"/>
  <c r="RF672" i="5" s="1"/>
  <c r="RI672" i="5"/>
  <c r="RJ672" i="5" s="1"/>
  <c r="QW672" i="5"/>
  <c r="QX672" i="5" s="1"/>
  <c r="QO672" i="5"/>
  <c r="QP672" i="5" s="1"/>
  <c r="QK672" i="5"/>
  <c r="QL672" i="5" s="1"/>
  <c r="SC672" i="5"/>
  <c r="SD672" i="5" s="1"/>
  <c r="OC672" i="5"/>
  <c r="OD672" i="5" s="1"/>
  <c r="PU672" i="5"/>
  <c r="PV672" i="5" s="1"/>
  <c r="PQ672" i="5"/>
  <c r="PR672" i="5" s="1"/>
  <c r="RU672" i="5"/>
  <c r="RV672" i="5" s="1"/>
  <c r="QS672" i="5"/>
  <c r="QT672" i="5" s="1"/>
  <c r="OO679" i="5"/>
  <c r="PE679" i="5"/>
  <c r="OG679" i="5"/>
  <c r="OK679" i="5"/>
  <c r="OC679" i="5"/>
  <c r="PU679" i="5"/>
  <c r="PQ679" i="5"/>
  <c r="PY679" i="5"/>
  <c r="OW679" i="5"/>
  <c r="PI679" i="5"/>
  <c r="RQ679" i="5"/>
  <c r="SC679" i="5"/>
  <c r="RI679" i="5"/>
  <c r="PA679" i="5"/>
  <c r="OS679" i="5"/>
  <c r="QW679" i="5"/>
  <c r="RU679" i="5"/>
  <c r="QS679" i="5"/>
  <c r="PM679" i="5"/>
  <c r="RM679" i="5"/>
  <c r="RE679" i="5"/>
  <c r="RA679" i="5"/>
  <c r="QC679" i="5"/>
  <c r="QG679" i="5"/>
  <c r="QK679" i="5"/>
  <c r="QO679" i="5"/>
  <c r="RY679" i="5"/>
  <c r="NA677" i="5"/>
  <c r="OO677" i="5"/>
  <c r="OP677" i="5" s="1"/>
  <c r="PI677" i="5"/>
  <c r="PJ677" i="5" s="1"/>
  <c r="PE677" i="5"/>
  <c r="PF677" i="5" s="1"/>
  <c r="PQ677" i="5"/>
  <c r="PR677" i="5" s="1"/>
  <c r="OS677" i="5"/>
  <c r="OT677" i="5" s="1"/>
  <c r="OK677" i="5"/>
  <c r="OL677" i="5" s="1"/>
  <c r="OW677" i="5"/>
  <c r="OX677" i="5" s="1"/>
  <c r="OC677" i="5"/>
  <c r="OD677" i="5" s="1"/>
  <c r="QG677" i="5"/>
  <c r="QH677" i="5" s="1"/>
  <c r="RA677" i="5"/>
  <c r="RB677" i="5" s="1"/>
  <c r="QW677" i="5"/>
  <c r="QX677" i="5" s="1"/>
  <c r="QO677" i="5"/>
  <c r="QP677" i="5" s="1"/>
  <c r="OG677" i="5"/>
  <c r="OH677" i="5" s="1"/>
  <c r="PY677" i="5"/>
  <c r="PZ677" i="5" s="1"/>
  <c r="PU677" i="5"/>
  <c r="PV677" i="5" s="1"/>
  <c r="RY677" i="5"/>
  <c r="RZ677" i="5" s="1"/>
  <c r="RQ677" i="5"/>
  <c r="RR677" i="5" s="1"/>
  <c r="QS677" i="5"/>
  <c r="QT677" i="5" s="1"/>
  <c r="PM677" i="5"/>
  <c r="PN677" i="5" s="1"/>
  <c r="PA677" i="5"/>
  <c r="PB677" i="5" s="1"/>
  <c r="RE677" i="5"/>
  <c r="RF677" i="5" s="1"/>
  <c r="SC677" i="5"/>
  <c r="SD677" i="5" s="1"/>
  <c r="RU677" i="5"/>
  <c r="RV677" i="5" s="1"/>
  <c r="QK677" i="5"/>
  <c r="QL677" i="5" s="1"/>
  <c r="RI677" i="5"/>
  <c r="RJ677" i="5" s="1"/>
  <c r="QC677" i="5"/>
  <c r="QD677" i="5" s="1"/>
  <c r="RM677" i="5"/>
  <c r="RN677" i="5" s="1"/>
  <c r="MS830" i="5"/>
  <c r="QS830" i="5"/>
  <c r="QT830" i="5" s="1"/>
  <c r="RI830" i="5"/>
  <c r="RJ830" i="5" s="1"/>
  <c r="OC830" i="5"/>
  <c r="OD830" i="5" s="1"/>
  <c r="OO830" i="5"/>
  <c r="OP830" i="5" s="1"/>
  <c r="PU830" i="5"/>
  <c r="OW830" i="5"/>
  <c r="OX830" i="5" s="1"/>
  <c r="OS830" i="5"/>
  <c r="OT830" i="5" s="1"/>
  <c r="OG830" i="5"/>
  <c r="OH830" i="5" s="1"/>
  <c r="PA830" i="5"/>
  <c r="PB830" i="5" s="1"/>
  <c r="OK830" i="5"/>
  <c r="OL830" i="5" s="1"/>
  <c r="PY830" i="5"/>
  <c r="PZ830" i="5" s="1"/>
  <c r="QK830" i="5"/>
  <c r="QG830" i="5"/>
  <c r="RU830" i="5"/>
  <c r="RV830" i="5" s="1"/>
  <c r="PI830" i="5"/>
  <c r="PJ830" i="5" s="1"/>
  <c r="PE830" i="5"/>
  <c r="RM830" i="5"/>
  <c r="RY830" i="5"/>
  <c r="RZ830" i="5" s="1"/>
  <c r="PQ830" i="5"/>
  <c r="QO830" i="5"/>
  <c r="QP830" i="5" s="1"/>
  <c r="RQ830" i="5"/>
  <c r="SC830" i="5"/>
  <c r="SD830" i="5" s="1"/>
  <c r="RA830" i="5"/>
  <c r="QW830" i="5"/>
  <c r="QC830" i="5"/>
  <c r="QD830" i="5" s="1"/>
  <c r="PM830" i="5"/>
  <c r="PN830" i="5" s="1"/>
  <c r="RE830" i="5"/>
  <c r="RF830" i="5" s="1"/>
  <c r="MO710" i="5"/>
  <c r="OK710" i="5"/>
  <c r="OL710" i="5" s="1"/>
  <c r="PQ710" i="5"/>
  <c r="OC710" i="5"/>
  <c r="OD710" i="5" s="1"/>
  <c r="OO710" i="5"/>
  <c r="OP710" i="5" s="1"/>
  <c r="PU710" i="5"/>
  <c r="OW710" i="5"/>
  <c r="OX710" i="5" s="1"/>
  <c r="OS710" i="5"/>
  <c r="OT710" i="5" s="1"/>
  <c r="OG710" i="5"/>
  <c r="OH710" i="5" s="1"/>
  <c r="PA710" i="5"/>
  <c r="PB710" i="5" s="1"/>
  <c r="QO710" i="5"/>
  <c r="QP710" i="5" s="1"/>
  <c r="RQ710" i="5"/>
  <c r="QC710" i="5"/>
  <c r="QD710" i="5" s="1"/>
  <c r="RE710" i="5"/>
  <c r="RF710" i="5" s="1"/>
  <c r="RA710" i="5"/>
  <c r="QW710" i="5"/>
  <c r="SC710" i="5"/>
  <c r="SD710" i="5" s="1"/>
  <c r="RI710" i="5"/>
  <c r="RJ710" i="5" s="1"/>
  <c r="PY710" i="5"/>
  <c r="PZ710" i="5" s="1"/>
  <c r="QK710" i="5"/>
  <c r="QG710" i="5"/>
  <c r="RU710" i="5"/>
  <c r="RV710" i="5" s="1"/>
  <c r="QS710" i="5"/>
  <c r="QT710" i="5" s="1"/>
  <c r="PI710" i="5"/>
  <c r="PJ710" i="5" s="1"/>
  <c r="PE710" i="5"/>
  <c r="RM710" i="5"/>
  <c r="RY710" i="5"/>
  <c r="RZ710" i="5" s="1"/>
  <c r="PM710" i="5"/>
  <c r="PN710" i="5" s="1"/>
  <c r="MK646" i="5"/>
  <c r="PM646" i="5"/>
  <c r="QC646" i="5"/>
  <c r="OK646" i="5"/>
  <c r="PQ646" i="5"/>
  <c r="OG646" i="5"/>
  <c r="PI646" i="5"/>
  <c r="OC646" i="5"/>
  <c r="OO646" i="5"/>
  <c r="PU646" i="5"/>
  <c r="OW646" i="5"/>
  <c r="OS646" i="5"/>
  <c r="PA646" i="5"/>
  <c r="QO646" i="5"/>
  <c r="RQ646" i="5"/>
  <c r="RE646" i="5"/>
  <c r="RA646" i="5"/>
  <c r="QW646" i="5"/>
  <c r="SC646" i="5"/>
  <c r="RI646" i="5"/>
  <c r="PY646" i="5"/>
  <c r="QK646" i="5"/>
  <c r="QG646" i="5"/>
  <c r="RU646" i="5"/>
  <c r="QS646" i="5"/>
  <c r="PE646" i="5"/>
  <c r="RM646" i="5"/>
  <c r="RY646" i="5"/>
  <c r="MO834" i="5"/>
  <c r="OG834" i="5"/>
  <c r="OH834" i="5" s="1"/>
  <c r="PQ834" i="5"/>
  <c r="PU834" i="5"/>
  <c r="OW834" i="5"/>
  <c r="OX834" i="5" s="1"/>
  <c r="OS834" i="5"/>
  <c r="OT834" i="5" s="1"/>
  <c r="PA834" i="5"/>
  <c r="PB834" i="5" s="1"/>
  <c r="RE834" i="5"/>
  <c r="RF834" i="5" s="1"/>
  <c r="RA834" i="5"/>
  <c r="QW834" i="5"/>
  <c r="SC834" i="5"/>
  <c r="RI834" i="5"/>
  <c r="RJ834" i="5" s="1"/>
  <c r="OO834" i="5"/>
  <c r="OP834" i="5" s="1"/>
  <c r="PY834" i="5"/>
  <c r="PZ834" i="5" s="1"/>
  <c r="QK834" i="5"/>
  <c r="QG834" i="5"/>
  <c r="RU834" i="5"/>
  <c r="RV834" i="5" s="1"/>
  <c r="QS834" i="5"/>
  <c r="QT834" i="5" s="1"/>
  <c r="QC834" i="5"/>
  <c r="QD834" i="5" s="1"/>
  <c r="OC834" i="5"/>
  <c r="OD834" i="5" s="1"/>
  <c r="PI834" i="5"/>
  <c r="PJ834" i="5" s="1"/>
  <c r="PE834" i="5"/>
  <c r="RM834" i="5"/>
  <c r="RY834" i="5"/>
  <c r="RZ834" i="5" s="1"/>
  <c r="PM834" i="5"/>
  <c r="PN834" i="5" s="1"/>
  <c r="OK834" i="5"/>
  <c r="OL834" i="5" s="1"/>
  <c r="QO834" i="5"/>
  <c r="QP834" i="5" s="1"/>
  <c r="RQ834" i="5"/>
  <c r="MW721" i="5"/>
  <c r="OC721" i="5"/>
  <c r="OD721" i="5" s="1"/>
  <c r="OG721" i="5"/>
  <c r="OH721" i="5" s="1"/>
  <c r="PQ721" i="5"/>
  <c r="PR721" i="5" s="1"/>
  <c r="OS721" i="5"/>
  <c r="OT721" i="5" s="1"/>
  <c r="OO721" i="5"/>
  <c r="OP721" i="5" s="1"/>
  <c r="OK721" i="5"/>
  <c r="OL721" i="5" s="1"/>
  <c r="OW721" i="5"/>
  <c r="OX721" i="5" s="1"/>
  <c r="QG721" i="5"/>
  <c r="QH721" i="5" s="1"/>
  <c r="PY721" i="5"/>
  <c r="PZ721" i="5" s="1"/>
  <c r="PU721" i="5"/>
  <c r="PV721" i="5" s="1"/>
  <c r="RY721" i="5"/>
  <c r="RZ721" i="5" s="1"/>
  <c r="RQ721" i="5"/>
  <c r="RR721" i="5" s="1"/>
  <c r="QS721" i="5"/>
  <c r="QT721" i="5" s="1"/>
  <c r="PM721" i="5"/>
  <c r="PN721" i="5" s="1"/>
  <c r="PE721" i="5"/>
  <c r="PF721" i="5" s="1"/>
  <c r="PA721" i="5"/>
  <c r="PB721" i="5" s="1"/>
  <c r="RE721" i="5"/>
  <c r="RF721" i="5" s="1"/>
  <c r="SC721" i="5"/>
  <c r="SD721" i="5" s="1"/>
  <c r="RU721" i="5"/>
  <c r="RV721" i="5" s="1"/>
  <c r="QC721" i="5"/>
  <c r="QD721" i="5" s="1"/>
  <c r="PI721" i="5"/>
  <c r="PJ721" i="5" s="1"/>
  <c r="QK721" i="5"/>
  <c r="QL721" i="5" s="1"/>
  <c r="RM721" i="5"/>
  <c r="RN721" i="5" s="1"/>
  <c r="RI721" i="5"/>
  <c r="RJ721" i="5" s="1"/>
  <c r="QW721" i="5"/>
  <c r="QX721" i="5" s="1"/>
  <c r="QO721" i="5"/>
  <c r="QP721" i="5" s="1"/>
  <c r="RA721" i="5"/>
  <c r="RB721" i="5" s="1"/>
  <c r="MS785" i="5"/>
  <c r="OC785" i="5"/>
  <c r="OG785" i="5"/>
  <c r="OH785" i="5" s="1"/>
  <c r="PQ785" i="5"/>
  <c r="PR785" i="5" s="1"/>
  <c r="OS785" i="5"/>
  <c r="OT785" i="5" s="1"/>
  <c r="OO785" i="5"/>
  <c r="OK785" i="5"/>
  <c r="OL785" i="5" s="1"/>
  <c r="OW785" i="5"/>
  <c r="OX785" i="5" s="1"/>
  <c r="QG785" i="5"/>
  <c r="QH785" i="5" s="1"/>
  <c r="PY785" i="5"/>
  <c r="PU785" i="5"/>
  <c r="PV785" i="5" s="1"/>
  <c r="RQ785" i="5"/>
  <c r="RR785" i="5" s="1"/>
  <c r="RI785" i="5"/>
  <c r="RJ785" i="5" s="1"/>
  <c r="PE785" i="5"/>
  <c r="PF785" i="5" s="1"/>
  <c r="PA785" i="5"/>
  <c r="PB785" i="5" s="1"/>
  <c r="RE785" i="5"/>
  <c r="RF785" i="5" s="1"/>
  <c r="SC785" i="5"/>
  <c r="SD785" i="5" s="1"/>
  <c r="RU785" i="5"/>
  <c r="RV785" i="5" s="1"/>
  <c r="PI785" i="5"/>
  <c r="PJ785" i="5" s="1"/>
  <c r="QK785" i="5"/>
  <c r="QL785" i="5" s="1"/>
  <c r="RM785" i="5"/>
  <c r="QS785" i="5"/>
  <c r="QC785" i="5"/>
  <c r="QD785" i="5" s="1"/>
  <c r="RY785" i="5"/>
  <c r="RZ785" i="5" s="1"/>
  <c r="QW785" i="5"/>
  <c r="QX785" i="5" s="1"/>
  <c r="QO785" i="5"/>
  <c r="QP785" i="5" s="1"/>
  <c r="RA785" i="5"/>
  <c r="RB785" i="5" s="1"/>
  <c r="PM785" i="5"/>
  <c r="PN785" i="5" s="1"/>
  <c r="NE641" i="5"/>
  <c r="PM641" i="5"/>
  <c r="OC641" i="5"/>
  <c r="OG641" i="5"/>
  <c r="PQ641" i="5"/>
  <c r="OS641" i="5"/>
  <c r="OK641" i="5"/>
  <c r="OW641" i="5"/>
  <c r="QG641" i="5"/>
  <c r="PY641" i="5"/>
  <c r="OO641" i="5"/>
  <c r="PE641" i="5"/>
  <c r="PU641" i="5"/>
  <c r="RY641" i="5"/>
  <c r="RQ641" i="5"/>
  <c r="QS641" i="5"/>
  <c r="PI641" i="5"/>
  <c r="PA641" i="5"/>
  <c r="RE641" i="5"/>
  <c r="SC641" i="5"/>
  <c r="RU641" i="5"/>
  <c r="RI641" i="5"/>
  <c r="QK641" i="5"/>
  <c r="RM641" i="5"/>
  <c r="QC641" i="5"/>
  <c r="QW641" i="5"/>
  <c r="QO641" i="5"/>
  <c r="RA641" i="5"/>
  <c r="NA796" i="5"/>
  <c r="OC796" i="5"/>
  <c r="PY796" i="5"/>
  <c r="PE796" i="5"/>
  <c r="OO796" i="5"/>
  <c r="PA796" i="5"/>
  <c r="OG796" i="5"/>
  <c r="PI796" i="5"/>
  <c r="OK796" i="5"/>
  <c r="QG796" i="5"/>
  <c r="RM796" i="5"/>
  <c r="RE796" i="5"/>
  <c r="RI796" i="5"/>
  <c r="QC796" i="5"/>
  <c r="QW796" i="5"/>
  <c r="QO796" i="5"/>
  <c r="QK796" i="5"/>
  <c r="SC796" i="5"/>
  <c r="PU796" i="5"/>
  <c r="PQ796" i="5"/>
  <c r="RU796" i="5"/>
  <c r="OS796" i="5"/>
  <c r="OW796" i="5"/>
  <c r="RA796" i="5"/>
  <c r="RY796" i="5"/>
  <c r="RQ796" i="5"/>
  <c r="PM796" i="5"/>
  <c r="QS796" i="5"/>
  <c r="MW817" i="5"/>
  <c r="OC817" i="5"/>
  <c r="OD817" i="5" s="1"/>
  <c r="OG817" i="5"/>
  <c r="OH817" i="5" s="1"/>
  <c r="PQ817" i="5"/>
  <c r="PR817" i="5" s="1"/>
  <c r="OS817" i="5"/>
  <c r="OT817" i="5" s="1"/>
  <c r="OO817" i="5"/>
  <c r="OP817" i="5" s="1"/>
  <c r="OK817" i="5"/>
  <c r="OL817" i="5" s="1"/>
  <c r="OW817" i="5"/>
  <c r="OX817" i="5" s="1"/>
  <c r="QG817" i="5"/>
  <c r="QH817" i="5" s="1"/>
  <c r="PI817" i="5"/>
  <c r="PJ817" i="5" s="1"/>
  <c r="PU817" i="5"/>
  <c r="PV817" i="5" s="1"/>
  <c r="PY817" i="5"/>
  <c r="PZ817" i="5" s="1"/>
  <c r="RQ817" i="5"/>
  <c r="RR817" i="5" s="1"/>
  <c r="RI817" i="5"/>
  <c r="RJ817" i="5" s="1"/>
  <c r="PA817" i="5"/>
  <c r="PB817" i="5" s="1"/>
  <c r="RE817" i="5"/>
  <c r="RF817" i="5" s="1"/>
  <c r="SC817" i="5"/>
  <c r="SD817" i="5" s="1"/>
  <c r="RU817" i="5"/>
  <c r="RV817" i="5" s="1"/>
  <c r="PM817" i="5"/>
  <c r="PN817" i="5" s="1"/>
  <c r="QK817" i="5"/>
  <c r="QL817" i="5" s="1"/>
  <c r="RM817" i="5"/>
  <c r="QS817" i="5"/>
  <c r="QT817" i="5" s="1"/>
  <c r="PE817" i="5"/>
  <c r="PF817" i="5" s="1"/>
  <c r="RA817" i="5"/>
  <c r="RB817" i="5" s="1"/>
  <c r="QC817" i="5"/>
  <c r="QD817" i="5" s="1"/>
  <c r="RY817" i="5"/>
  <c r="RZ817" i="5" s="1"/>
  <c r="QW817" i="5"/>
  <c r="QX817" i="5" s="1"/>
  <c r="QO817" i="5"/>
  <c r="QP817" i="5" s="1"/>
  <c r="MO808" i="5"/>
  <c r="RI808" i="5"/>
  <c r="RJ808" i="5" s="1"/>
  <c r="PE808" i="5"/>
  <c r="PF808" i="5" s="1"/>
  <c r="PA808" i="5"/>
  <c r="PB808" i="5" s="1"/>
  <c r="OC808" i="5"/>
  <c r="OD808" i="5" s="1"/>
  <c r="PI808" i="5"/>
  <c r="PJ808" i="5" s="1"/>
  <c r="OK808" i="5"/>
  <c r="OL808" i="5" s="1"/>
  <c r="OS808" i="5"/>
  <c r="OT808" i="5" s="1"/>
  <c r="OO808" i="5"/>
  <c r="OP808" i="5" s="1"/>
  <c r="PU808" i="5"/>
  <c r="PV808" i="5" s="1"/>
  <c r="QW808" i="5"/>
  <c r="QX808" i="5" s="1"/>
  <c r="QO808" i="5"/>
  <c r="QP808" i="5" s="1"/>
  <c r="QK808" i="5"/>
  <c r="QL808" i="5" s="1"/>
  <c r="SC808" i="5"/>
  <c r="SD808" i="5" s="1"/>
  <c r="PM808" i="5"/>
  <c r="OG808" i="5"/>
  <c r="OH808" i="5" s="1"/>
  <c r="PQ808" i="5"/>
  <c r="PR808" i="5" s="1"/>
  <c r="RU808" i="5"/>
  <c r="RV808" i="5" s="1"/>
  <c r="QC808" i="5"/>
  <c r="QD808" i="5" s="1"/>
  <c r="OW808" i="5"/>
  <c r="OX808" i="5" s="1"/>
  <c r="RA808" i="5"/>
  <c r="RB808" i="5" s="1"/>
  <c r="RY808" i="5"/>
  <c r="RZ808" i="5" s="1"/>
  <c r="RQ808" i="5"/>
  <c r="RR808" i="5" s="1"/>
  <c r="PY808" i="5"/>
  <c r="PZ808" i="5" s="1"/>
  <c r="QG808" i="5"/>
  <c r="QH808" i="5" s="1"/>
  <c r="RM808" i="5"/>
  <c r="RN808" i="5" s="1"/>
  <c r="RE808" i="5"/>
  <c r="RF808" i="5" s="1"/>
  <c r="QS808" i="5"/>
  <c r="QT808" i="5" s="1"/>
  <c r="MK684" i="5"/>
  <c r="QC684" i="5"/>
  <c r="QD684" i="5" s="1"/>
  <c r="QS684" i="5"/>
  <c r="QT684" i="5" s="1"/>
  <c r="OC684" i="5"/>
  <c r="OD684" i="5" s="1"/>
  <c r="PY684" i="5"/>
  <c r="PZ684" i="5" s="1"/>
  <c r="PE684" i="5"/>
  <c r="PF684" i="5" s="1"/>
  <c r="OO684" i="5"/>
  <c r="OP684" i="5" s="1"/>
  <c r="PA684" i="5"/>
  <c r="PB684" i="5" s="1"/>
  <c r="OG684" i="5"/>
  <c r="OH684" i="5" s="1"/>
  <c r="PI684" i="5"/>
  <c r="PJ684" i="5" s="1"/>
  <c r="OK684" i="5"/>
  <c r="OL684" i="5" s="1"/>
  <c r="OS684" i="5"/>
  <c r="OT684" i="5" s="1"/>
  <c r="QG684" i="5"/>
  <c r="QH684" i="5" s="1"/>
  <c r="RM684" i="5"/>
  <c r="RN684" i="5" s="1"/>
  <c r="RE684" i="5"/>
  <c r="RF684" i="5" s="1"/>
  <c r="PU684" i="5"/>
  <c r="PV684" i="5" s="1"/>
  <c r="QW684" i="5"/>
  <c r="QX684" i="5" s="1"/>
  <c r="QO684" i="5"/>
  <c r="QP684" i="5" s="1"/>
  <c r="QK684" i="5"/>
  <c r="QL684" i="5" s="1"/>
  <c r="SC684" i="5"/>
  <c r="PQ684" i="5"/>
  <c r="PR684" i="5" s="1"/>
  <c r="RU684" i="5"/>
  <c r="RV684" i="5" s="1"/>
  <c r="RI684" i="5"/>
  <c r="RJ684" i="5" s="1"/>
  <c r="OW684" i="5"/>
  <c r="OX684" i="5" s="1"/>
  <c r="RA684" i="5"/>
  <c r="RB684" i="5" s="1"/>
  <c r="RY684" i="5"/>
  <c r="RZ684" i="5" s="1"/>
  <c r="RQ684" i="5"/>
  <c r="RR684" i="5" s="1"/>
  <c r="PM684" i="5"/>
  <c r="PN684" i="5" s="1"/>
  <c r="NM738" i="5"/>
  <c r="QC738" i="5"/>
  <c r="QD738" i="5" s="1"/>
  <c r="OG738" i="5"/>
  <c r="OH738" i="5" s="1"/>
  <c r="PQ738" i="5"/>
  <c r="PU738" i="5"/>
  <c r="OW738" i="5"/>
  <c r="OX738" i="5" s="1"/>
  <c r="OS738" i="5"/>
  <c r="OT738" i="5" s="1"/>
  <c r="PA738" i="5"/>
  <c r="PB738" i="5" s="1"/>
  <c r="OC738" i="5"/>
  <c r="OD738" i="5" s="1"/>
  <c r="PI738" i="5"/>
  <c r="PJ738" i="5" s="1"/>
  <c r="RE738" i="5"/>
  <c r="RF738" i="5" s="1"/>
  <c r="RA738" i="5"/>
  <c r="QW738" i="5"/>
  <c r="SC738" i="5"/>
  <c r="SD738" i="5" s="1"/>
  <c r="PM738" i="5"/>
  <c r="PN738" i="5" s="1"/>
  <c r="OK738" i="5"/>
  <c r="OL738" i="5" s="1"/>
  <c r="PY738" i="5"/>
  <c r="PZ738" i="5" s="1"/>
  <c r="QK738" i="5"/>
  <c r="QG738" i="5"/>
  <c r="RU738" i="5"/>
  <c r="RV738" i="5" s="1"/>
  <c r="PE738" i="5"/>
  <c r="RM738" i="5"/>
  <c r="RY738" i="5"/>
  <c r="RZ738" i="5" s="1"/>
  <c r="RI738" i="5"/>
  <c r="RJ738" i="5" s="1"/>
  <c r="QS738" i="5"/>
  <c r="QT738" i="5" s="1"/>
  <c r="OO738" i="5"/>
  <c r="OP738" i="5" s="1"/>
  <c r="QO738" i="5"/>
  <c r="QP738" i="5" s="1"/>
  <c r="RQ738" i="5"/>
  <c r="NI813" i="5"/>
  <c r="OK813" i="5"/>
  <c r="OL813" i="5" s="1"/>
  <c r="OW813" i="5"/>
  <c r="OX813" i="5" s="1"/>
  <c r="OC813" i="5"/>
  <c r="OD813" i="5" s="1"/>
  <c r="OG813" i="5"/>
  <c r="OH813" i="5" s="1"/>
  <c r="QG813" i="5"/>
  <c r="QH813" i="5" s="1"/>
  <c r="OO813" i="5"/>
  <c r="OP813" i="5" s="1"/>
  <c r="PI813" i="5"/>
  <c r="PJ813" i="5" s="1"/>
  <c r="PE813" i="5"/>
  <c r="PF813" i="5" s="1"/>
  <c r="PA813" i="5"/>
  <c r="PB813" i="5" s="1"/>
  <c r="RE813" i="5"/>
  <c r="RF813" i="5" s="1"/>
  <c r="SC813" i="5"/>
  <c r="SD813" i="5" s="1"/>
  <c r="RU813" i="5"/>
  <c r="RV813" i="5" s="1"/>
  <c r="QS813" i="5"/>
  <c r="QT813" i="5" s="1"/>
  <c r="PM813" i="5"/>
  <c r="PN813" i="5" s="1"/>
  <c r="QK813" i="5"/>
  <c r="QL813" i="5" s="1"/>
  <c r="RM813" i="5"/>
  <c r="RN813" i="5" s="1"/>
  <c r="RI813" i="5"/>
  <c r="RJ813" i="5" s="1"/>
  <c r="QC813" i="5"/>
  <c r="QD813" i="5" s="1"/>
  <c r="PQ813" i="5"/>
  <c r="PR813" i="5" s="1"/>
  <c r="RA813" i="5"/>
  <c r="RB813" i="5" s="1"/>
  <c r="QW813" i="5"/>
  <c r="QX813" i="5" s="1"/>
  <c r="QO813" i="5"/>
  <c r="QP813" i="5" s="1"/>
  <c r="RY813" i="5"/>
  <c r="RZ813" i="5" s="1"/>
  <c r="OS813" i="5"/>
  <c r="OT813" i="5" s="1"/>
  <c r="PU813" i="5"/>
  <c r="PV813" i="5" s="1"/>
  <c r="RQ813" i="5"/>
  <c r="RR813" i="5" s="1"/>
  <c r="PY813" i="5"/>
  <c r="PZ813" i="5" s="1"/>
  <c r="NM838" i="5"/>
  <c r="QS838" i="5"/>
  <c r="QT838" i="5" s="1"/>
  <c r="RI838" i="5"/>
  <c r="RJ838" i="5" s="1"/>
  <c r="OK838" i="5"/>
  <c r="OL838" i="5" s="1"/>
  <c r="PQ838" i="5"/>
  <c r="OC838" i="5"/>
  <c r="OD838" i="5" s="1"/>
  <c r="OO838" i="5"/>
  <c r="OP838" i="5" s="1"/>
  <c r="PU838" i="5"/>
  <c r="OW838" i="5"/>
  <c r="OX838" i="5" s="1"/>
  <c r="OS838" i="5"/>
  <c r="OT838" i="5" s="1"/>
  <c r="OG838" i="5"/>
  <c r="OH838" i="5" s="1"/>
  <c r="PA838" i="5"/>
  <c r="PB838" i="5" s="1"/>
  <c r="QO838" i="5"/>
  <c r="QP838" i="5" s="1"/>
  <c r="RQ838" i="5"/>
  <c r="RE838" i="5"/>
  <c r="RF838" i="5" s="1"/>
  <c r="RA838" i="5"/>
  <c r="QW838" i="5"/>
  <c r="SC838" i="5"/>
  <c r="SD838" i="5" s="1"/>
  <c r="PM838" i="5"/>
  <c r="PN838" i="5" s="1"/>
  <c r="PY838" i="5"/>
  <c r="PZ838" i="5" s="1"/>
  <c r="QK838" i="5"/>
  <c r="QG838" i="5"/>
  <c r="RU838" i="5"/>
  <c r="RV838" i="5" s="1"/>
  <c r="QC838" i="5"/>
  <c r="QD838" i="5" s="1"/>
  <c r="PI838" i="5"/>
  <c r="PJ838" i="5" s="1"/>
  <c r="PE838" i="5"/>
  <c r="RM838" i="5"/>
  <c r="RY838" i="5"/>
  <c r="RZ838" i="5" s="1"/>
  <c r="NA874" i="5"/>
  <c r="PA874" i="5"/>
  <c r="OC874" i="5"/>
  <c r="OK874" i="5"/>
  <c r="OO874" i="5"/>
  <c r="OG874" i="5"/>
  <c r="PQ874" i="5"/>
  <c r="PI874" i="5"/>
  <c r="OW874" i="5"/>
  <c r="PE874" i="5"/>
  <c r="RM874" i="5"/>
  <c r="RY874" i="5"/>
  <c r="QS874" i="5"/>
  <c r="QC874" i="5"/>
  <c r="QO874" i="5"/>
  <c r="RQ874" i="5"/>
  <c r="RE874" i="5"/>
  <c r="RA874" i="5"/>
  <c r="QW874" i="5"/>
  <c r="SC874" i="5"/>
  <c r="PM874" i="5"/>
  <c r="PU874" i="5"/>
  <c r="OS874" i="5"/>
  <c r="PY874" i="5"/>
  <c r="QK874" i="5"/>
  <c r="RU874" i="5"/>
  <c r="QG874" i="5"/>
  <c r="RI874" i="5"/>
  <c r="MO645" i="5"/>
  <c r="PM645" i="5"/>
  <c r="PN645" i="5" s="1"/>
  <c r="PI645" i="5"/>
  <c r="PJ645" i="5" s="1"/>
  <c r="PE645" i="5"/>
  <c r="PF645" i="5" s="1"/>
  <c r="PQ645" i="5"/>
  <c r="PR645" i="5" s="1"/>
  <c r="OS645" i="5"/>
  <c r="OT645" i="5" s="1"/>
  <c r="OK645" i="5"/>
  <c r="OL645" i="5" s="1"/>
  <c r="OW645" i="5"/>
  <c r="OX645" i="5" s="1"/>
  <c r="OO645" i="5"/>
  <c r="OP645" i="5" s="1"/>
  <c r="RA645" i="5"/>
  <c r="RB645" i="5" s="1"/>
  <c r="QW645" i="5"/>
  <c r="QX645" i="5" s="1"/>
  <c r="QO645" i="5"/>
  <c r="QP645" i="5" s="1"/>
  <c r="PY645" i="5"/>
  <c r="PZ645" i="5" s="1"/>
  <c r="PU645" i="5"/>
  <c r="PV645" i="5" s="1"/>
  <c r="RY645" i="5"/>
  <c r="RZ645" i="5" s="1"/>
  <c r="RQ645" i="5"/>
  <c r="RR645" i="5" s="1"/>
  <c r="RI645" i="5"/>
  <c r="RJ645" i="5" s="1"/>
  <c r="OC645" i="5"/>
  <c r="OD645" i="5" s="1"/>
  <c r="QG645" i="5"/>
  <c r="QH645" i="5" s="1"/>
  <c r="PA645" i="5"/>
  <c r="PB645" i="5" s="1"/>
  <c r="RE645" i="5"/>
  <c r="RF645" i="5" s="1"/>
  <c r="SC645" i="5"/>
  <c r="SD645" i="5" s="1"/>
  <c r="RU645" i="5"/>
  <c r="RV645" i="5" s="1"/>
  <c r="OG645" i="5"/>
  <c r="OH645" i="5" s="1"/>
  <c r="QK645" i="5"/>
  <c r="QL645" i="5" s="1"/>
  <c r="RM645" i="5"/>
  <c r="RN645" i="5" s="1"/>
  <c r="QS645" i="5"/>
  <c r="QT645" i="5" s="1"/>
  <c r="QC645" i="5"/>
  <c r="QD645" i="5" s="1"/>
  <c r="NQ825" i="5"/>
  <c r="QG825" i="5"/>
  <c r="QH825" i="5" s="1"/>
  <c r="PI825" i="5"/>
  <c r="PJ825" i="5" s="1"/>
  <c r="PE825" i="5"/>
  <c r="PF825" i="5" s="1"/>
  <c r="OC825" i="5"/>
  <c r="OD825" i="5" s="1"/>
  <c r="OG825" i="5"/>
  <c r="OH825" i="5" s="1"/>
  <c r="PQ825" i="5"/>
  <c r="PR825" i="5" s="1"/>
  <c r="OS825" i="5"/>
  <c r="OT825" i="5" s="1"/>
  <c r="QK825" i="5"/>
  <c r="QL825" i="5" s="1"/>
  <c r="RM825" i="5"/>
  <c r="RN825" i="5" s="1"/>
  <c r="OO825" i="5"/>
  <c r="OP825" i="5" s="1"/>
  <c r="RA825" i="5"/>
  <c r="RB825" i="5" s="1"/>
  <c r="QW825" i="5"/>
  <c r="QX825" i="5" s="1"/>
  <c r="QO825" i="5"/>
  <c r="QP825" i="5" s="1"/>
  <c r="RY825" i="5"/>
  <c r="RZ825" i="5" s="1"/>
  <c r="QS825" i="5"/>
  <c r="QT825" i="5" s="1"/>
  <c r="PM825" i="5"/>
  <c r="PN825" i="5" s="1"/>
  <c r="OW825" i="5"/>
  <c r="OX825" i="5" s="1"/>
  <c r="PU825" i="5"/>
  <c r="PV825" i="5" s="1"/>
  <c r="PY825" i="5"/>
  <c r="PZ825" i="5" s="1"/>
  <c r="RQ825" i="5"/>
  <c r="RR825" i="5" s="1"/>
  <c r="QC825" i="5"/>
  <c r="QD825" i="5" s="1"/>
  <c r="OK825" i="5"/>
  <c r="OL825" i="5" s="1"/>
  <c r="PA825" i="5"/>
  <c r="PB825" i="5" s="1"/>
  <c r="RE825" i="5"/>
  <c r="RF825" i="5" s="1"/>
  <c r="SC825" i="5"/>
  <c r="SD825" i="5" s="1"/>
  <c r="RU825" i="5"/>
  <c r="RV825" i="5" s="1"/>
  <c r="RI825" i="5"/>
  <c r="RJ825" i="5" s="1"/>
  <c r="MK743" i="5"/>
  <c r="OO743" i="5"/>
  <c r="OP743" i="5" s="1"/>
  <c r="PE743" i="5"/>
  <c r="OG743" i="5"/>
  <c r="OH743" i="5" s="1"/>
  <c r="OK743" i="5"/>
  <c r="OL743" i="5" s="1"/>
  <c r="OC743" i="5"/>
  <c r="OD743" i="5" s="1"/>
  <c r="PU743" i="5"/>
  <c r="PQ743" i="5"/>
  <c r="PY743" i="5"/>
  <c r="PZ743" i="5" s="1"/>
  <c r="OW743" i="5"/>
  <c r="OX743" i="5" s="1"/>
  <c r="PI743" i="5"/>
  <c r="PJ743" i="5" s="1"/>
  <c r="RQ743" i="5"/>
  <c r="SC743" i="5"/>
  <c r="SD743" i="5" s="1"/>
  <c r="RI743" i="5"/>
  <c r="RJ743" i="5" s="1"/>
  <c r="PM743" i="5"/>
  <c r="PN743" i="5" s="1"/>
  <c r="PA743" i="5"/>
  <c r="PB743" i="5" s="1"/>
  <c r="OS743" i="5"/>
  <c r="OT743" i="5" s="1"/>
  <c r="QW743" i="5"/>
  <c r="RU743" i="5"/>
  <c r="RV743" i="5" s="1"/>
  <c r="QS743" i="5"/>
  <c r="QT743" i="5" s="1"/>
  <c r="QC743" i="5"/>
  <c r="QD743" i="5" s="1"/>
  <c r="RM743" i="5"/>
  <c r="RE743" i="5"/>
  <c r="RF743" i="5" s="1"/>
  <c r="RA743" i="5"/>
  <c r="QG743" i="5"/>
  <c r="QK743" i="5"/>
  <c r="QO743" i="5"/>
  <c r="QP743" i="5" s="1"/>
  <c r="RY743" i="5"/>
  <c r="RZ743" i="5" s="1"/>
  <c r="NQ755" i="5"/>
  <c r="OK755" i="5"/>
  <c r="OL755" i="5" s="1"/>
  <c r="OO755" i="5"/>
  <c r="OP755" i="5" s="1"/>
  <c r="PU755" i="5"/>
  <c r="PY755" i="5"/>
  <c r="PZ755" i="5" s="1"/>
  <c r="PA755" i="5"/>
  <c r="PB755" i="5" s="1"/>
  <c r="OW755" i="5"/>
  <c r="OX755" i="5" s="1"/>
  <c r="OC755" i="5"/>
  <c r="OD755" i="5" s="1"/>
  <c r="PE755" i="5"/>
  <c r="OS755" i="5"/>
  <c r="OT755" i="5" s="1"/>
  <c r="QW755" i="5"/>
  <c r="RU755" i="5"/>
  <c r="RV755" i="5" s="1"/>
  <c r="RM755" i="5"/>
  <c r="RE755" i="5"/>
  <c r="RF755" i="5" s="1"/>
  <c r="RA755" i="5"/>
  <c r="PM755" i="5"/>
  <c r="PN755" i="5" s="1"/>
  <c r="QG755" i="5"/>
  <c r="QO755" i="5"/>
  <c r="QP755" i="5" s="1"/>
  <c r="QK755" i="5"/>
  <c r="RY755" i="5"/>
  <c r="RZ755" i="5" s="1"/>
  <c r="QS755" i="5"/>
  <c r="QT755" i="5" s="1"/>
  <c r="OG755" i="5"/>
  <c r="OH755" i="5" s="1"/>
  <c r="PQ755" i="5"/>
  <c r="PI755" i="5"/>
  <c r="PJ755" i="5" s="1"/>
  <c r="RQ755" i="5"/>
  <c r="RI755" i="5"/>
  <c r="RJ755" i="5" s="1"/>
  <c r="SC755" i="5"/>
  <c r="SD755" i="5" s="1"/>
  <c r="QC755" i="5"/>
  <c r="QD755" i="5" s="1"/>
  <c r="NI847" i="5"/>
  <c r="PM847" i="5"/>
  <c r="OG847" i="5"/>
  <c r="OK847" i="5"/>
  <c r="OC847" i="5"/>
  <c r="PU847" i="5"/>
  <c r="PA847" i="5"/>
  <c r="OW847" i="5"/>
  <c r="OO847" i="5"/>
  <c r="PE847" i="5"/>
  <c r="PQ847" i="5"/>
  <c r="PY847" i="5"/>
  <c r="RM847" i="5"/>
  <c r="RE847" i="5"/>
  <c r="RA847" i="5"/>
  <c r="QG847" i="5"/>
  <c r="QO847" i="5"/>
  <c r="QK847" i="5"/>
  <c r="RY847" i="5"/>
  <c r="PI847" i="5"/>
  <c r="RQ847" i="5"/>
  <c r="SC847" i="5"/>
  <c r="QC847" i="5"/>
  <c r="QS847" i="5"/>
  <c r="RI847" i="5"/>
  <c r="OS847" i="5"/>
  <c r="QW847" i="5"/>
  <c r="RU847" i="5"/>
  <c r="NM719" i="5"/>
  <c r="OG719" i="5"/>
  <c r="OK719" i="5"/>
  <c r="OC719" i="5"/>
  <c r="PU719" i="5"/>
  <c r="PY719" i="5"/>
  <c r="PA719" i="5"/>
  <c r="OW719" i="5"/>
  <c r="OO719" i="5"/>
  <c r="PE719" i="5"/>
  <c r="PQ719" i="5"/>
  <c r="RM719" i="5"/>
  <c r="RE719" i="5"/>
  <c r="RA719" i="5"/>
  <c r="QS719" i="5"/>
  <c r="QG719" i="5"/>
  <c r="QO719" i="5"/>
  <c r="QK719" i="5"/>
  <c r="RY719" i="5"/>
  <c r="QC719" i="5"/>
  <c r="PI719" i="5"/>
  <c r="RQ719" i="5"/>
  <c r="SC719" i="5"/>
  <c r="OS719" i="5"/>
  <c r="QW719" i="5"/>
  <c r="PM719" i="5"/>
  <c r="RI719" i="5"/>
  <c r="RU719" i="5"/>
  <c r="NQ655" i="5"/>
  <c r="OG655" i="5"/>
  <c r="OH655" i="5" s="1"/>
  <c r="OK655" i="5"/>
  <c r="OL655" i="5" s="1"/>
  <c r="OC655" i="5"/>
  <c r="OD655" i="5" s="1"/>
  <c r="PU655" i="5"/>
  <c r="PY655" i="5"/>
  <c r="PZ655" i="5" s="1"/>
  <c r="PA655" i="5"/>
  <c r="PB655" i="5" s="1"/>
  <c r="OW655" i="5"/>
  <c r="OX655" i="5" s="1"/>
  <c r="OO655" i="5"/>
  <c r="OP655" i="5" s="1"/>
  <c r="PE655" i="5"/>
  <c r="PQ655" i="5"/>
  <c r="RM655" i="5"/>
  <c r="RE655" i="5"/>
  <c r="RF655" i="5" s="1"/>
  <c r="RA655" i="5"/>
  <c r="QS655" i="5"/>
  <c r="QT655" i="5" s="1"/>
  <c r="QG655" i="5"/>
  <c r="QO655" i="5"/>
  <c r="QP655" i="5" s="1"/>
  <c r="QK655" i="5"/>
  <c r="RY655" i="5"/>
  <c r="RZ655" i="5" s="1"/>
  <c r="QC655" i="5"/>
  <c r="QD655" i="5" s="1"/>
  <c r="PI655" i="5"/>
  <c r="PJ655" i="5" s="1"/>
  <c r="RQ655" i="5"/>
  <c r="SC655" i="5"/>
  <c r="SD655" i="5" s="1"/>
  <c r="OS655" i="5"/>
  <c r="OT655" i="5" s="1"/>
  <c r="QW655" i="5"/>
  <c r="RI655" i="5"/>
  <c r="RJ655" i="5" s="1"/>
  <c r="PM655" i="5"/>
  <c r="PN655" i="5" s="1"/>
  <c r="RU655" i="5"/>
  <c r="RV655" i="5" s="1"/>
  <c r="MO751" i="5"/>
  <c r="OG751" i="5"/>
  <c r="OK751" i="5"/>
  <c r="OC751" i="5"/>
  <c r="PU751" i="5"/>
  <c r="PY751" i="5"/>
  <c r="PA751" i="5"/>
  <c r="OW751" i="5"/>
  <c r="OO751" i="5"/>
  <c r="PE751" i="5"/>
  <c r="RM751" i="5"/>
  <c r="RE751" i="5"/>
  <c r="RA751" i="5"/>
  <c r="QG751" i="5"/>
  <c r="QO751" i="5"/>
  <c r="QK751" i="5"/>
  <c r="RY751" i="5"/>
  <c r="QC751" i="5"/>
  <c r="PQ751" i="5"/>
  <c r="PI751" i="5"/>
  <c r="RQ751" i="5"/>
  <c r="SC751" i="5"/>
  <c r="QS751" i="5"/>
  <c r="PM751" i="5"/>
  <c r="OS751" i="5"/>
  <c r="QW751" i="5"/>
  <c r="RI751" i="5"/>
  <c r="RU751" i="5"/>
  <c r="NM875" i="5"/>
  <c r="PA875" i="5"/>
  <c r="PB875" i="5" s="1"/>
  <c r="OW875" i="5"/>
  <c r="OX875" i="5" s="1"/>
  <c r="OG875" i="5"/>
  <c r="OH875" i="5" s="1"/>
  <c r="OC875" i="5"/>
  <c r="OD875" i="5" s="1"/>
  <c r="PE875" i="5"/>
  <c r="QG875" i="5"/>
  <c r="QH875" i="5" s="1"/>
  <c r="QO875" i="5"/>
  <c r="QP875" i="5" s="1"/>
  <c r="QK875" i="5"/>
  <c r="RY875" i="5"/>
  <c r="RI875" i="5"/>
  <c r="RJ875" i="5" s="1"/>
  <c r="PM875" i="5"/>
  <c r="OK875" i="5"/>
  <c r="OL875" i="5" s="1"/>
  <c r="PQ875" i="5"/>
  <c r="PI875" i="5"/>
  <c r="PJ875" i="5" s="1"/>
  <c r="RQ875" i="5"/>
  <c r="SC875" i="5"/>
  <c r="PU875" i="5"/>
  <c r="PV875" i="5" s="1"/>
  <c r="OS875" i="5"/>
  <c r="OT875" i="5" s="1"/>
  <c r="QW875" i="5"/>
  <c r="RU875" i="5"/>
  <c r="RV875" i="5" s="1"/>
  <c r="OO875" i="5"/>
  <c r="PY875" i="5"/>
  <c r="PZ875" i="5" s="1"/>
  <c r="QS875" i="5"/>
  <c r="QT875" i="5" s="1"/>
  <c r="RE875" i="5"/>
  <c r="RF875" i="5" s="1"/>
  <c r="RA875" i="5"/>
  <c r="RM875" i="5"/>
  <c r="QC875" i="5"/>
  <c r="QD875" i="5" s="1"/>
  <c r="MW635" i="5"/>
  <c r="PY635" i="5"/>
  <c r="PZ635" i="5" s="1"/>
  <c r="PA635" i="5"/>
  <c r="PB635" i="5" s="1"/>
  <c r="OW635" i="5"/>
  <c r="OX635" i="5" s="1"/>
  <c r="OG635" i="5"/>
  <c r="OH635" i="5" s="1"/>
  <c r="OC635" i="5"/>
  <c r="OD635" i="5" s="1"/>
  <c r="PE635" i="5"/>
  <c r="PQ635" i="5"/>
  <c r="OO635" i="5"/>
  <c r="OP635" i="5" s="1"/>
  <c r="QG635" i="5"/>
  <c r="QO635" i="5"/>
  <c r="QP635" i="5" s="1"/>
  <c r="QK635" i="5"/>
  <c r="RY635" i="5"/>
  <c r="RZ635" i="5" s="1"/>
  <c r="PI635" i="5"/>
  <c r="PJ635" i="5" s="1"/>
  <c r="RQ635" i="5"/>
  <c r="SC635" i="5"/>
  <c r="PM635" i="5"/>
  <c r="PN635" i="5" s="1"/>
  <c r="OK635" i="5"/>
  <c r="OL635" i="5" s="1"/>
  <c r="OS635" i="5"/>
  <c r="OT635" i="5" s="1"/>
  <c r="QW635" i="5"/>
  <c r="RU635" i="5"/>
  <c r="RV635" i="5" s="1"/>
  <c r="RI635" i="5"/>
  <c r="RJ635" i="5" s="1"/>
  <c r="PU635" i="5"/>
  <c r="RM635" i="5"/>
  <c r="QC635" i="5"/>
  <c r="QD635" i="5" s="1"/>
  <c r="RE635" i="5"/>
  <c r="RF635" i="5" s="1"/>
  <c r="RA635" i="5"/>
  <c r="QS635" i="5"/>
  <c r="QT635" i="5" s="1"/>
  <c r="NM667" i="5"/>
  <c r="PY667" i="5"/>
  <c r="PZ667" i="5" s="1"/>
  <c r="PA667" i="5"/>
  <c r="PB667" i="5" s="1"/>
  <c r="OW667" i="5"/>
  <c r="OX667" i="5" s="1"/>
  <c r="OG667" i="5"/>
  <c r="OH667" i="5" s="1"/>
  <c r="OC667" i="5"/>
  <c r="OD667" i="5" s="1"/>
  <c r="PE667" i="5"/>
  <c r="OK667" i="5"/>
  <c r="OL667" i="5" s="1"/>
  <c r="OO667" i="5"/>
  <c r="OP667" i="5" s="1"/>
  <c r="QG667" i="5"/>
  <c r="QO667" i="5"/>
  <c r="QP667" i="5" s="1"/>
  <c r="QK667" i="5"/>
  <c r="RY667" i="5"/>
  <c r="RZ667" i="5" s="1"/>
  <c r="RI667" i="5"/>
  <c r="RJ667" i="5" s="1"/>
  <c r="PM667" i="5"/>
  <c r="PN667" i="5" s="1"/>
  <c r="PU667" i="5"/>
  <c r="PI667" i="5"/>
  <c r="PJ667" i="5" s="1"/>
  <c r="RQ667" i="5"/>
  <c r="SC667" i="5"/>
  <c r="QS667" i="5"/>
  <c r="QT667" i="5" s="1"/>
  <c r="PQ667" i="5"/>
  <c r="OS667" i="5"/>
  <c r="OT667" i="5" s="1"/>
  <c r="QW667" i="5"/>
  <c r="RU667" i="5"/>
  <c r="RV667" i="5" s="1"/>
  <c r="RE667" i="5"/>
  <c r="RF667" i="5" s="1"/>
  <c r="RA667" i="5"/>
  <c r="QC667" i="5"/>
  <c r="QD667" i="5" s="1"/>
  <c r="RM667" i="5"/>
  <c r="NM651" i="5"/>
  <c r="PY651" i="5"/>
  <c r="PZ651" i="5" s="1"/>
  <c r="PA651" i="5"/>
  <c r="PB651" i="5" s="1"/>
  <c r="OW651" i="5"/>
  <c r="OX651" i="5" s="1"/>
  <c r="OG651" i="5"/>
  <c r="OH651" i="5" s="1"/>
  <c r="OC651" i="5"/>
  <c r="OD651" i="5" s="1"/>
  <c r="PE651" i="5"/>
  <c r="PU651" i="5"/>
  <c r="QG651" i="5"/>
  <c r="QO651" i="5"/>
  <c r="QP651" i="5" s="1"/>
  <c r="QK651" i="5"/>
  <c r="RY651" i="5"/>
  <c r="RZ651" i="5" s="1"/>
  <c r="QC651" i="5"/>
  <c r="QD651" i="5" s="1"/>
  <c r="OO651" i="5"/>
  <c r="OP651" i="5" s="1"/>
  <c r="PI651" i="5"/>
  <c r="PJ651" i="5" s="1"/>
  <c r="RQ651" i="5"/>
  <c r="SC651" i="5"/>
  <c r="OS651" i="5"/>
  <c r="OT651" i="5" s="1"/>
  <c r="QW651" i="5"/>
  <c r="RU651" i="5"/>
  <c r="RV651" i="5" s="1"/>
  <c r="QS651" i="5"/>
  <c r="QT651" i="5" s="1"/>
  <c r="PM651" i="5"/>
  <c r="PN651" i="5" s="1"/>
  <c r="OK651" i="5"/>
  <c r="OL651" i="5" s="1"/>
  <c r="PQ651" i="5"/>
  <c r="RM651" i="5"/>
  <c r="RE651" i="5"/>
  <c r="RF651" i="5" s="1"/>
  <c r="RA651" i="5"/>
  <c r="RI651" i="5"/>
  <c r="RJ651" i="5" s="1"/>
  <c r="NE859" i="5"/>
  <c r="PM859" i="5"/>
  <c r="PA859" i="5"/>
  <c r="PB859" i="5" s="1"/>
  <c r="OW859" i="5"/>
  <c r="OX859" i="5" s="1"/>
  <c r="OG859" i="5"/>
  <c r="OH859" i="5" s="1"/>
  <c r="OC859" i="5"/>
  <c r="OD859" i="5" s="1"/>
  <c r="PE859" i="5"/>
  <c r="OK859" i="5"/>
  <c r="OL859" i="5" s="1"/>
  <c r="OO859" i="5"/>
  <c r="OP859" i="5" s="1"/>
  <c r="QG859" i="5"/>
  <c r="QO859" i="5"/>
  <c r="QP859" i="5" s="1"/>
  <c r="QK859" i="5"/>
  <c r="RY859" i="5"/>
  <c r="RZ859" i="5" s="1"/>
  <c r="PU859" i="5"/>
  <c r="PI859" i="5"/>
  <c r="PJ859" i="5" s="1"/>
  <c r="RQ859" i="5"/>
  <c r="SC859" i="5"/>
  <c r="PQ859" i="5"/>
  <c r="OS859" i="5"/>
  <c r="OT859" i="5" s="1"/>
  <c r="QW859" i="5"/>
  <c r="RU859" i="5"/>
  <c r="RV859" i="5" s="1"/>
  <c r="RI859" i="5"/>
  <c r="RJ859" i="5" s="1"/>
  <c r="PY859" i="5"/>
  <c r="PZ859" i="5" s="1"/>
  <c r="RE859" i="5"/>
  <c r="RF859" i="5" s="1"/>
  <c r="RA859" i="5"/>
  <c r="QC859" i="5"/>
  <c r="QD859" i="5" s="1"/>
  <c r="QS859" i="5"/>
  <c r="RM859" i="5"/>
  <c r="NM723" i="5"/>
  <c r="OK723" i="5"/>
  <c r="OL723" i="5" s="1"/>
  <c r="OO723" i="5"/>
  <c r="OP723" i="5" s="1"/>
  <c r="PU723" i="5"/>
  <c r="PY723" i="5"/>
  <c r="PZ723" i="5" s="1"/>
  <c r="PA723" i="5"/>
  <c r="PB723" i="5" s="1"/>
  <c r="OW723" i="5"/>
  <c r="OX723" i="5" s="1"/>
  <c r="OS723" i="5"/>
  <c r="OT723" i="5" s="1"/>
  <c r="QW723" i="5"/>
  <c r="RU723" i="5"/>
  <c r="RV723" i="5" s="1"/>
  <c r="QS723" i="5"/>
  <c r="QT723" i="5" s="1"/>
  <c r="OG723" i="5"/>
  <c r="OH723" i="5" s="1"/>
  <c r="PQ723" i="5"/>
  <c r="RM723" i="5"/>
  <c r="RE723" i="5"/>
  <c r="RF723" i="5" s="1"/>
  <c r="RA723" i="5"/>
  <c r="RI723" i="5"/>
  <c r="RJ723" i="5" s="1"/>
  <c r="OC723" i="5"/>
  <c r="OD723" i="5" s="1"/>
  <c r="PE723" i="5"/>
  <c r="QG723" i="5"/>
  <c r="QO723" i="5"/>
  <c r="QP723" i="5" s="1"/>
  <c r="QK723" i="5"/>
  <c r="RY723" i="5"/>
  <c r="RZ723" i="5" s="1"/>
  <c r="PM723" i="5"/>
  <c r="PN723" i="5" s="1"/>
  <c r="PI723" i="5"/>
  <c r="PJ723" i="5" s="1"/>
  <c r="RQ723" i="5"/>
  <c r="SC723" i="5"/>
  <c r="SD723" i="5" s="1"/>
  <c r="QC723" i="5"/>
  <c r="QD723" i="5" s="1"/>
  <c r="MW855" i="5"/>
  <c r="PM855" i="5"/>
  <c r="OO855" i="5"/>
  <c r="OP855" i="5" s="1"/>
  <c r="PE855" i="5"/>
  <c r="OG855" i="5"/>
  <c r="OH855" i="5" s="1"/>
  <c r="OK855" i="5"/>
  <c r="OL855" i="5" s="1"/>
  <c r="OC855" i="5"/>
  <c r="OD855" i="5" s="1"/>
  <c r="PU855" i="5"/>
  <c r="PQ855" i="5"/>
  <c r="PA855" i="5"/>
  <c r="PB855" i="5" s="1"/>
  <c r="PI855" i="5"/>
  <c r="PJ855" i="5" s="1"/>
  <c r="RQ855" i="5"/>
  <c r="SC855" i="5"/>
  <c r="SD855" i="5" s="1"/>
  <c r="QC855" i="5"/>
  <c r="QD855" i="5" s="1"/>
  <c r="QS855" i="5"/>
  <c r="QT855" i="5" s="1"/>
  <c r="OS855" i="5"/>
  <c r="OT855" i="5" s="1"/>
  <c r="QW855" i="5"/>
  <c r="RU855" i="5"/>
  <c r="RV855" i="5" s="1"/>
  <c r="RI855" i="5"/>
  <c r="RJ855" i="5" s="1"/>
  <c r="PY855" i="5"/>
  <c r="PZ855" i="5" s="1"/>
  <c r="RM855" i="5"/>
  <c r="RE855" i="5"/>
  <c r="RF855" i="5" s="1"/>
  <c r="RA855" i="5"/>
  <c r="OW855" i="5"/>
  <c r="OX855" i="5" s="1"/>
  <c r="QG855" i="5"/>
  <c r="QO855" i="5"/>
  <c r="QP855" i="5" s="1"/>
  <c r="RY855" i="5"/>
  <c r="RZ855" i="5" s="1"/>
  <c r="QK855" i="5"/>
  <c r="NI707" i="5"/>
  <c r="OK707" i="5"/>
  <c r="OL707" i="5" s="1"/>
  <c r="OO707" i="5"/>
  <c r="OP707" i="5" s="1"/>
  <c r="PU707" i="5"/>
  <c r="PY707" i="5"/>
  <c r="PZ707" i="5" s="1"/>
  <c r="PA707" i="5"/>
  <c r="PB707" i="5" s="1"/>
  <c r="OW707" i="5"/>
  <c r="OX707" i="5" s="1"/>
  <c r="OS707" i="5"/>
  <c r="OT707" i="5" s="1"/>
  <c r="QW707" i="5"/>
  <c r="RU707" i="5"/>
  <c r="RV707" i="5" s="1"/>
  <c r="RI707" i="5"/>
  <c r="RJ707" i="5" s="1"/>
  <c r="PE707" i="5"/>
  <c r="RM707" i="5"/>
  <c r="RE707" i="5"/>
  <c r="RF707" i="5" s="1"/>
  <c r="RA707" i="5"/>
  <c r="OG707" i="5"/>
  <c r="OH707" i="5" s="1"/>
  <c r="PQ707" i="5"/>
  <c r="QG707" i="5"/>
  <c r="QO707" i="5"/>
  <c r="QP707" i="5" s="1"/>
  <c r="QK707" i="5"/>
  <c r="RY707" i="5"/>
  <c r="RZ707" i="5" s="1"/>
  <c r="QS707" i="5"/>
  <c r="QT707" i="5" s="1"/>
  <c r="QC707" i="5"/>
  <c r="QD707" i="5" s="1"/>
  <c r="PM707" i="5"/>
  <c r="PN707" i="5" s="1"/>
  <c r="OC707" i="5"/>
  <c r="OD707" i="5" s="1"/>
  <c r="PI707" i="5"/>
  <c r="PJ707" i="5" s="1"/>
  <c r="RQ707" i="5"/>
  <c r="SC707" i="5"/>
  <c r="SD707" i="5" s="1"/>
  <c r="NQ691" i="5"/>
  <c r="OK691" i="5"/>
  <c r="OL691" i="5" s="1"/>
  <c r="OO691" i="5"/>
  <c r="OP691" i="5" s="1"/>
  <c r="PU691" i="5"/>
  <c r="PY691" i="5"/>
  <c r="PZ691" i="5" s="1"/>
  <c r="PA691" i="5"/>
  <c r="PB691" i="5" s="1"/>
  <c r="OW691" i="5"/>
  <c r="OX691" i="5" s="1"/>
  <c r="OC691" i="5"/>
  <c r="OD691" i="5" s="1"/>
  <c r="PE691" i="5"/>
  <c r="OS691" i="5"/>
  <c r="OT691" i="5" s="1"/>
  <c r="QW691" i="5"/>
  <c r="RU691" i="5"/>
  <c r="RV691" i="5" s="1"/>
  <c r="RM691" i="5"/>
  <c r="RE691" i="5"/>
  <c r="RF691" i="5" s="1"/>
  <c r="RA691" i="5"/>
  <c r="QG691" i="5"/>
  <c r="QO691" i="5"/>
  <c r="QP691" i="5" s="1"/>
  <c r="QK691" i="5"/>
  <c r="RY691" i="5"/>
  <c r="RZ691" i="5" s="1"/>
  <c r="QS691" i="5"/>
  <c r="QT691" i="5" s="1"/>
  <c r="PM691" i="5"/>
  <c r="PN691" i="5" s="1"/>
  <c r="OG691" i="5"/>
  <c r="OH691" i="5" s="1"/>
  <c r="PQ691" i="5"/>
  <c r="PI691" i="5"/>
  <c r="PJ691" i="5" s="1"/>
  <c r="RQ691" i="5"/>
  <c r="QC691" i="5"/>
  <c r="QD691" i="5" s="1"/>
  <c r="SC691" i="5"/>
  <c r="SD691" i="5" s="1"/>
  <c r="RI691" i="5"/>
  <c r="RJ691" i="5" s="1"/>
  <c r="QH867" i="5"/>
  <c r="OD867" i="5"/>
  <c r="PR868" i="5"/>
  <c r="PV867" i="5"/>
  <c r="OH835" i="5"/>
  <c r="OX835" i="5"/>
  <c r="OL835" i="5"/>
  <c r="OD803" i="5"/>
  <c r="RJ871" i="5"/>
  <c r="QH871" i="5"/>
  <c r="PZ871" i="5"/>
  <c r="PB871" i="5"/>
  <c r="PV871" i="5"/>
  <c r="SD839" i="5"/>
  <c r="QC762" i="5"/>
  <c r="PA762" i="5"/>
  <c r="OC762" i="5"/>
  <c r="OK762" i="5"/>
  <c r="OO762" i="5"/>
  <c r="OG762" i="5"/>
  <c r="PQ762" i="5"/>
  <c r="PI762" i="5"/>
  <c r="PU762" i="5"/>
  <c r="OS762" i="5"/>
  <c r="PE762" i="5"/>
  <c r="RM762" i="5"/>
  <c r="RY762" i="5"/>
  <c r="QS762" i="5"/>
  <c r="OW762" i="5"/>
  <c r="QO762" i="5"/>
  <c r="RQ762" i="5"/>
  <c r="RE762" i="5"/>
  <c r="RA762" i="5"/>
  <c r="QW762" i="5"/>
  <c r="SC762" i="5"/>
  <c r="PM762" i="5"/>
  <c r="PY762" i="5"/>
  <c r="QG762" i="5"/>
  <c r="QK762" i="5"/>
  <c r="RU762" i="5"/>
  <c r="RI762" i="5"/>
  <c r="QG633" i="5"/>
  <c r="QH633" i="5" s="1"/>
  <c r="OO633" i="5"/>
  <c r="OP633" i="5" s="1"/>
  <c r="PI633" i="5"/>
  <c r="PJ633" i="5" s="1"/>
  <c r="PE633" i="5"/>
  <c r="PF633" i="5" s="1"/>
  <c r="OC633" i="5"/>
  <c r="OD633" i="5" s="1"/>
  <c r="OG633" i="5"/>
  <c r="OH633" i="5" s="1"/>
  <c r="PQ633" i="5"/>
  <c r="PR633" i="5" s="1"/>
  <c r="OS633" i="5"/>
  <c r="OT633" i="5" s="1"/>
  <c r="QK633" i="5"/>
  <c r="QL633" i="5" s="1"/>
  <c r="RQ633" i="5"/>
  <c r="RR633" i="5" s="1"/>
  <c r="RM633" i="5"/>
  <c r="RN633" i="5" s="1"/>
  <c r="QC633" i="5"/>
  <c r="QD633" i="5" s="1"/>
  <c r="PM633" i="5"/>
  <c r="PN633" i="5" s="1"/>
  <c r="RA633" i="5"/>
  <c r="RB633" i="5" s="1"/>
  <c r="QW633" i="5"/>
  <c r="QX633" i="5" s="1"/>
  <c r="QO633" i="5"/>
  <c r="QP633" i="5" s="1"/>
  <c r="OW633" i="5"/>
  <c r="OX633" i="5" s="1"/>
  <c r="PU633" i="5"/>
  <c r="PV633" i="5" s="1"/>
  <c r="RY633" i="5"/>
  <c r="RZ633" i="5" s="1"/>
  <c r="RI633" i="5"/>
  <c r="RJ633" i="5" s="1"/>
  <c r="QS633" i="5"/>
  <c r="QT633" i="5" s="1"/>
  <c r="OK633" i="5"/>
  <c r="OL633" i="5" s="1"/>
  <c r="PY633" i="5"/>
  <c r="PZ633" i="5" s="1"/>
  <c r="PA633" i="5"/>
  <c r="PB633" i="5" s="1"/>
  <c r="RE633" i="5"/>
  <c r="RF633" i="5" s="1"/>
  <c r="SC633" i="5"/>
  <c r="SD633" i="5" s="1"/>
  <c r="RU633" i="5"/>
  <c r="RV633" i="5" s="1"/>
  <c r="QC656" i="5"/>
  <c r="QD656" i="5" s="1"/>
  <c r="OS656" i="5"/>
  <c r="OT656" i="5" s="1"/>
  <c r="OO656" i="5"/>
  <c r="OP656" i="5" s="1"/>
  <c r="PY656" i="5"/>
  <c r="PZ656" i="5" s="1"/>
  <c r="OG656" i="5"/>
  <c r="OH656" i="5" s="1"/>
  <c r="PE656" i="5"/>
  <c r="PF656" i="5" s="1"/>
  <c r="PA656" i="5"/>
  <c r="PB656" i="5" s="1"/>
  <c r="OC656" i="5"/>
  <c r="PU656" i="5"/>
  <c r="PV656" i="5" s="1"/>
  <c r="OW656" i="5"/>
  <c r="OX656" i="5" s="1"/>
  <c r="RA656" i="5"/>
  <c r="RB656" i="5" s="1"/>
  <c r="RY656" i="5"/>
  <c r="RQ656" i="5"/>
  <c r="RR656" i="5" s="1"/>
  <c r="RI656" i="5"/>
  <c r="RJ656" i="5" s="1"/>
  <c r="PM656" i="5"/>
  <c r="PN656" i="5" s="1"/>
  <c r="QG656" i="5"/>
  <c r="RM656" i="5"/>
  <c r="RN656" i="5" s="1"/>
  <c r="RE656" i="5"/>
  <c r="RF656" i="5" s="1"/>
  <c r="QW656" i="5"/>
  <c r="QX656" i="5" s="1"/>
  <c r="QO656" i="5"/>
  <c r="QK656" i="5"/>
  <c r="QL656" i="5" s="1"/>
  <c r="SC656" i="5"/>
  <c r="SD656" i="5" s="1"/>
  <c r="QS656" i="5"/>
  <c r="QT656" i="5" s="1"/>
  <c r="PI656" i="5"/>
  <c r="OK656" i="5"/>
  <c r="OL656" i="5" s="1"/>
  <c r="PQ656" i="5"/>
  <c r="PR656" i="5" s="1"/>
  <c r="RU656" i="5"/>
  <c r="RV656" i="5" s="1"/>
  <c r="QS846" i="5"/>
  <c r="QT846" i="5" s="1"/>
  <c r="RI846" i="5"/>
  <c r="RJ846" i="5" s="1"/>
  <c r="OC846" i="5"/>
  <c r="OD846" i="5" s="1"/>
  <c r="OO846" i="5"/>
  <c r="OP846" i="5" s="1"/>
  <c r="PU846" i="5"/>
  <c r="OW846" i="5"/>
  <c r="OX846" i="5" s="1"/>
  <c r="OS846" i="5"/>
  <c r="OT846" i="5" s="1"/>
  <c r="OG846" i="5"/>
  <c r="OH846" i="5" s="1"/>
  <c r="PA846" i="5"/>
  <c r="PB846" i="5" s="1"/>
  <c r="OK846" i="5"/>
  <c r="OL846" i="5" s="1"/>
  <c r="PI846" i="5"/>
  <c r="PJ846" i="5" s="1"/>
  <c r="PY846" i="5"/>
  <c r="PZ846" i="5" s="1"/>
  <c r="QK846" i="5"/>
  <c r="QG846" i="5"/>
  <c r="RU846" i="5"/>
  <c r="RV846" i="5" s="1"/>
  <c r="PE846" i="5"/>
  <c r="RM846" i="5"/>
  <c r="RY846" i="5"/>
  <c r="RZ846" i="5" s="1"/>
  <c r="QC846" i="5"/>
  <c r="QD846" i="5" s="1"/>
  <c r="QO846" i="5"/>
  <c r="QP846" i="5" s="1"/>
  <c r="RQ846" i="5"/>
  <c r="PQ846" i="5"/>
  <c r="RE846" i="5"/>
  <c r="RF846" i="5" s="1"/>
  <c r="PM846" i="5"/>
  <c r="PN846" i="5" s="1"/>
  <c r="SC846" i="5"/>
  <c r="SD846" i="5" s="1"/>
  <c r="RA846" i="5"/>
  <c r="QW846" i="5"/>
  <c r="PM670" i="5"/>
  <c r="PN670" i="5" s="1"/>
  <c r="OC670" i="5"/>
  <c r="OD670" i="5" s="1"/>
  <c r="OO670" i="5"/>
  <c r="OP670" i="5" s="1"/>
  <c r="PU670" i="5"/>
  <c r="OW670" i="5"/>
  <c r="OX670" i="5" s="1"/>
  <c r="OS670" i="5"/>
  <c r="OT670" i="5" s="1"/>
  <c r="OG670" i="5"/>
  <c r="OH670" i="5" s="1"/>
  <c r="PA670" i="5"/>
  <c r="PB670" i="5" s="1"/>
  <c r="OK670" i="5"/>
  <c r="OL670" i="5" s="1"/>
  <c r="PQ670" i="5"/>
  <c r="PY670" i="5"/>
  <c r="PZ670" i="5" s="1"/>
  <c r="QK670" i="5"/>
  <c r="QG670" i="5"/>
  <c r="RU670" i="5"/>
  <c r="RV670" i="5" s="1"/>
  <c r="PE670" i="5"/>
  <c r="RM670" i="5"/>
  <c r="RY670" i="5"/>
  <c r="RZ670" i="5" s="1"/>
  <c r="QC670" i="5"/>
  <c r="QD670" i="5" s="1"/>
  <c r="QO670" i="5"/>
  <c r="QP670" i="5" s="1"/>
  <c r="RQ670" i="5"/>
  <c r="PI670" i="5"/>
  <c r="PJ670" i="5" s="1"/>
  <c r="RI670" i="5"/>
  <c r="RJ670" i="5" s="1"/>
  <c r="QS670" i="5"/>
  <c r="QT670" i="5" s="1"/>
  <c r="RE670" i="5"/>
  <c r="RF670" i="5" s="1"/>
  <c r="SC670" i="5"/>
  <c r="SD670" i="5" s="1"/>
  <c r="RA670" i="5"/>
  <c r="QW670" i="5"/>
  <c r="PM773" i="5"/>
  <c r="PN773" i="5" s="1"/>
  <c r="OO773" i="5"/>
  <c r="OP773" i="5" s="1"/>
  <c r="PI773" i="5"/>
  <c r="PJ773" i="5" s="1"/>
  <c r="PE773" i="5"/>
  <c r="PF773" i="5" s="1"/>
  <c r="PQ773" i="5"/>
  <c r="PR773" i="5" s="1"/>
  <c r="OS773" i="5"/>
  <c r="OT773" i="5" s="1"/>
  <c r="OK773" i="5"/>
  <c r="OL773" i="5" s="1"/>
  <c r="OW773" i="5"/>
  <c r="OX773" i="5" s="1"/>
  <c r="RA773" i="5"/>
  <c r="RB773" i="5" s="1"/>
  <c r="QW773" i="5"/>
  <c r="QX773" i="5" s="1"/>
  <c r="QO773" i="5"/>
  <c r="QP773" i="5" s="1"/>
  <c r="QC773" i="5"/>
  <c r="QD773" i="5" s="1"/>
  <c r="PY773" i="5"/>
  <c r="PZ773" i="5" s="1"/>
  <c r="PU773" i="5"/>
  <c r="PV773" i="5" s="1"/>
  <c r="RY773" i="5"/>
  <c r="RZ773" i="5" s="1"/>
  <c r="RQ773" i="5"/>
  <c r="RR773" i="5" s="1"/>
  <c r="OC773" i="5"/>
  <c r="OD773" i="5" s="1"/>
  <c r="QG773" i="5"/>
  <c r="QH773" i="5" s="1"/>
  <c r="PA773" i="5"/>
  <c r="PB773" i="5" s="1"/>
  <c r="RE773" i="5"/>
  <c r="RF773" i="5" s="1"/>
  <c r="SC773" i="5"/>
  <c r="SD773" i="5" s="1"/>
  <c r="RU773" i="5"/>
  <c r="RV773" i="5" s="1"/>
  <c r="OG773" i="5"/>
  <c r="OH773" i="5" s="1"/>
  <c r="QK773" i="5"/>
  <c r="QL773" i="5" s="1"/>
  <c r="RM773" i="5"/>
  <c r="RN773" i="5" s="1"/>
  <c r="RI773" i="5"/>
  <c r="RJ773" i="5" s="1"/>
  <c r="QS773" i="5"/>
  <c r="QT773" i="5" s="1"/>
  <c r="OO869" i="5"/>
  <c r="OP869" i="5" s="1"/>
  <c r="PI869" i="5"/>
  <c r="PJ869" i="5" s="1"/>
  <c r="PE869" i="5"/>
  <c r="PF870" i="5" s="1"/>
  <c r="PQ869" i="5"/>
  <c r="PR869" i="5" s="1"/>
  <c r="OS869" i="5"/>
  <c r="OT869" i="5" s="1"/>
  <c r="OK869" i="5"/>
  <c r="OL869" i="5" s="1"/>
  <c r="OW869" i="5"/>
  <c r="OC869" i="5"/>
  <c r="OD869" i="5" s="1"/>
  <c r="QG869" i="5"/>
  <c r="QH869" i="5" s="1"/>
  <c r="RA869" i="5"/>
  <c r="QW869" i="5"/>
  <c r="QO869" i="5"/>
  <c r="QP869" i="5" s="1"/>
  <c r="RY869" i="5"/>
  <c r="RZ869" i="5" s="1"/>
  <c r="QS869" i="5"/>
  <c r="QT869" i="5" s="1"/>
  <c r="OG869" i="5"/>
  <c r="OH869" i="5" s="1"/>
  <c r="PU869" i="5"/>
  <c r="PY869" i="5"/>
  <c r="PZ869" i="5" s="1"/>
  <c r="RQ869" i="5"/>
  <c r="RR870" i="5" s="1"/>
  <c r="PA869" i="5"/>
  <c r="PB869" i="5" s="1"/>
  <c r="RE869" i="5"/>
  <c r="RF869" i="5" s="1"/>
  <c r="SC869" i="5"/>
  <c r="SD869" i="5" s="1"/>
  <c r="RU869" i="5"/>
  <c r="RV869" i="5" s="1"/>
  <c r="RI869" i="5"/>
  <c r="RJ869" i="5" s="1"/>
  <c r="QC869" i="5"/>
  <c r="QD869" i="5" s="1"/>
  <c r="QK869" i="5"/>
  <c r="QL869" i="5" s="1"/>
  <c r="PM869" i="5"/>
  <c r="PN869" i="5" s="1"/>
  <c r="RM869" i="5"/>
  <c r="RN869" i="5" s="1"/>
  <c r="OK733" i="5"/>
  <c r="OW733" i="5"/>
  <c r="OC733" i="5"/>
  <c r="OG733" i="5"/>
  <c r="QG733" i="5"/>
  <c r="OO733" i="5"/>
  <c r="PI733" i="5"/>
  <c r="PE733" i="5"/>
  <c r="PA733" i="5"/>
  <c r="RE733" i="5"/>
  <c r="SC733" i="5"/>
  <c r="RU733" i="5"/>
  <c r="PQ733" i="5"/>
  <c r="QK733" i="5"/>
  <c r="RM733" i="5"/>
  <c r="RI733" i="5"/>
  <c r="QS733" i="5"/>
  <c r="PM733" i="5"/>
  <c r="OS733" i="5"/>
  <c r="RA733" i="5"/>
  <c r="QW733" i="5"/>
  <c r="QO733" i="5"/>
  <c r="QC733" i="5"/>
  <c r="PY733" i="5"/>
  <c r="PU733" i="5"/>
  <c r="RY733" i="5"/>
  <c r="RQ733" i="5"/>
  <c r="OC876" i="5"/>
  <c r="OD876" i="5" s="1"/>
  <c r="PY876" i="5"/>
  <c r="PE876" i="5"/>
  <c r="PF876" i="5" s="1"/>
  <c r="OO876" i="5"/>
  <c r="OP876" i="5" s="1"/>
  <c r="PA876" i="5"/>
  <c r="PB876" i="5" s="1"/>
  <c r="OG876" i="5"/>
  <c r="OH876" i="5" s="1"/>
  <c r="PI876" i="5"/>
  <c r="PJ876" i="5" s="1"/>
  <c r="OK876" i="5"/>
  <c r="OL876" i="5" s="1"/>
  <c r="OS876" i="5"/>
  <c r="OT876" i="5" s="1"/>
  <c r="QG876" i="5"/>
  <c r="QH876" i="5" s="1"/>
  <c r="RM876" i="5"/>
  <c r="RN876" i="5" s="1"/>
  <c r="RE876" i="5"/>
  <c r="RF876" i="5" s="1"/>
  <c r="RI876" i="5"/>
  <c r="RJ876" i="5" s="1"/>
  <c r="QC876" i="5"/>
  <c r="QD876" i="5" s="1"/>
  <c r="PU876" i="5"/>
  <c r="PV876" i="5" s="1"/>
  <c r="QW876" i="5"/>
  <c r="QO876" i="5"/>
  <c r="QP876" i="5" s="1"/>
  <c r="QK876" i="5"/>
  <c r="SC876" i="5"/>
  <c r="PM876" i="5"/>
  <c r="PQ876" i="5"/>
  <c r="RU876" i="5"/>
  <c r="OW876" i="5"/>
  <c r="RA876" i="5"/>
  <c r="RB876" i="5" s="1"/>
  <c r="QS876" i="5"/>
  <c r="QT876" i="5" s="1"/>
  <c r="RY876" i="5"/>
  <c r="RZ876" i="5" s="1"/>
  <c r="RQ876" i="5"/>
  <c r="RR876" i="5" s="1"/>
  <c r="QC748" i="5"/>
  <c r="QS748" i="5"/>
  <c r="OC748" i="5"/>
  <c r="PY748" i="5"/>
  <c r="PE748" i="5"/>
  <c r="OO748" i="5"/>
  <c r="PA748" i="5"/>
  <c r="OG748" i="5"/>
  <c r="PI748" i="5"/>
  <c r="OK748" i="5"/>
  <c r="OL748" i="5" s="1"/>
  <c r="OS748" i="5"/>
  <c r="QG748" i="5"/>
  <c r="RM748" i="5"/>
  <c r="RE748" i="5"/>
  <c r="RF748" i="5" s="1"/>
  <c r="PU748" i="5"/>
  <c r="QW748" i="5"/>
  <c r="QO748" i="5"/>
  <c r="QP748" i="5" s="1"/>
  <c r="QK748" i="5"/>
  <c r="SC748" i="5"/>
  <c r="RI748" i="5"/>
  <c r="PQ748" i="5"/>
  <c r="RU748" i="5"/>
  <c r="RV748" i="5" s="1"/>
  <c r="PM748" i="5"/>
  <c r="OW748" i="5"/>
  <c r="RA748" i="5"/>
  <c r="RY748" i="5"/>
  <c r="RQ748" i="5"/>
  <c r="PM689" i="5"/>
  <c r="PN689" i="5" s="1"/>
  <c r="OC689" i="5"/>
  <c r="OD689" i="5" s="1"/>
  <c r="OG689" i="5"/>
  <c r="OH689" i="5" s="1"/>
  <c r="PQ689" i="5"/>
  <c r="PR689" i="5" s="1"/>
  <c r="OS689" i="5"/>
  <c r="OT689" i="5" s="1"/>
  <c r="OO689" i="5"/>
  <c r="OP689" i="5" s="1"/>
  <c r="OK689" i="5"/>
  <c r="OL689" i="5" s="1"/>
  <c r="OW689" i="5"/>
  <c r="OX689" i="5" s="1"/>
  <c r="QG689" i="5"/>
  <c r="QH689" i="5" s="1"/>
  <c r="PI689" i="5"/>
  <c r="PJ689" i="5" s="1"/>
  <c r="PY689" i="5"/>
  <c r="PZ689" i="5" s="1"/>
  <c r="PU689" i="5"/>
  <c r="PV689" i="5" s="1"/>
  <c r="RY689" i="5"/>
  <c r="RZ689" i="5" s="1"/>
  <c r="RQ689" i="5"/>
  <c r="RR689" i="5" s="1"/>
  <c r="RI689" i="5"/>
  <c r="RJ689" i="5" s="1"/>
  <c r="PA689" i="5"/>
  <c r="PB689" i="5" s="1"/>
  <c r="RE689" i="5"/>
  <c r="RF689" i="5" s="1"/>
  <c r="SC689" i="5"/>
  <c r="SD689" i="5" s="1"/>
  <c r="RU689" i="5"/>
  <c r="RV689" i="5" s="1"/>
  <c r="QC689" i="5"/>
  <c r="QD689" i="5" s="1"/>
  <c r="QK689" i="5"/>
  <c r="QL689" i="5" s="1"/>
  <c r="RM689" i="5"/>
  <c r="RN689" i="5" s="1"/>
  <c r="QS689" i="5"/>
  <c r="QT689" i="5" s="1"/>
  <c r="PE689" i="5"/>
  <c r="PF689" i="5" s="1"/>
  <c r="RA689" i="5"/>
  <c r="RB689" i="5" s="1"/>
  <c r="QW689" i="5"/>
  <c r="QX689" i="5" s="1"/>
  <c r="QO689" i="5"/>
  <c r="QP689" i="5" s="1"/>
  <c r="RI792" i="5"/>
  <c r="PE792" i="5"/>
  <c r="PA792" i="5"/>
  <c r="OC792" i="5"/>
  <c r="PI792" i="5"/>
  <c r="OK792" i="5"/>
  <c r="OS792" i="5"/>
  <c r="OO792" i="5"/>
  <c r="QW792" i="5"/>
  <c r="QO792" i="5"/>
  <c r="QK792" i="5"/>
  <c r="SC792" i="5"/>
  <c r="PM792" i="5"/>
  <c r="PU792" i="5"/>
  <c r="PQ792" i="5"/>
  <c r="RU792" i="5"/>
  <c r="QC792" i="5"/>
  <c r="QS792" i="5"/>
  <c r="OG792" i="5"/>
  <c r="PY792" i="5"/>
  <c r="OW792" i="5"/>
  <c r="RA792" i="5"/>
  <c r="RY792" i="5"/>
  <c r="RQ792" i="5"/>
  <c r="QG792" i="5"/>
  <c r="RM792" i="5"/>
  <c r="RE792" i="5"/>
  <c r="QS680" i="5"/>
  <c r="QT680" i="5" s="1"/>
  <c r="PE680" i="5"/>
  <c r="PF680" i="5" s="1"/>
  <c r="PA680" i="5"/>
  <c r="PB680" i="5" s="1"/>
  <c r="OC680" i="5"/>
  <c r="OD680" i="5" s="1"/>
  <c r="PI680" i="5"/>
  <c r="PJ680" i="5" s="1"/>
  <c r="OK680" i="5"/>
  <c r="OL680" i="5" s="1"/>
  <c r="OS680" i="5"/>
  <c r="OT680" i="5" s="1"/>
  <c r="OO680" i="5"/>
  <c r="OP680" i="5" s="1"/>
  <c r="PU680" i="5"/>
  <c r="PV680" i="5" s="1"/>
  <c r="QW680" i="5"/>
  <c r="QX680" i="5" s="1"/>
  <c r="QO680" i="5"/>
  <c r="QP680" i="5" s="1"/>
  <c r="QK680" i="5"/>
  <c r="QL680" i="5" s="1"/>
  <c r="SC680" i="5"/>
  <c r="SD680" i="5" s="1"/>
  <c r="OG680" i="5"/>
  <c r="OH680" i="5" s="1"/>
  <c r="PQ680" i="5"/>
  <c r="PR680" i="5" s="1"/>
  <c r="RU680" i="5"/>
  <c r="RV680" i="5" s="1"/>
  <c r="PM680" i="5"/>
  <c r="PN680" i="5" s="1"/>
  <c r="OW680" i="5"/>
  <c r="OX680" i="5" s="1"/>
  <c r="RA680" i="5"/>
  <c r="RB680" i="5" s="1"/>
  <c r="RY680" i="5"/>
  <c r="RZ680" i="5" s="1"/>
  <c r="RQ680" i="5"/>
  <c r="RR680" i="5" s="1"/>
  <c r="PY680" i="5"/>
  <c r="PZ680" i="5" s="1"/>
  <c r="QG680" i="5"/>
  <c r="QH680" i="5" s="1"/>
  <c r="RI680" i="5"/>
  <c r="RJ680" i="5" s="1"/>
  <c r="RM680" i="5"/>
  <c r="RN680" i="5" s="1"/>
  <c r="RE680" i="5"/>
  <c r="RF680" i="5" s="1"/>
  <c r="QC680" i="5"/>
  <c r="QD680" i="5" s="1"/>
  <c r="PM640" i="5"/>
  <c r="OS640" i="5"/>
  <c r="OO640" i="5"/>
  <c r="PY640" i="5"/>
  <c r="OG640" i="5"/>
  <c r="PE640" i="5"/>
  <c r="PA640" i="5"/>
  <c r="OW640" i="5"/>
  <c r="RA640" i="5"/>
  <c r="RY640" i="5"/>
  <c r="RQ640" i="5"/>
  <c r="QS640" i="5"/>
  <c r="RI640" i="5"/>
  <c r="OC640" i="5"/>
  <c r="PU640" i="5"/>
  <c r="QG640" i="5"/>
  <c r="RM640" i="5"/>
  <c r="RE640" i="5"/>
  <c r="PI640" i="5"/>
  <c r="OK640" i="5"/>
  <c r="QW640" i="5"/>
  <c r="QO640" i="5"/>
  <c r="QK640" i="5"/>
  <c r="SC640" i="5"/>
  <c r="PQ640" i="5"/>
  <c r="RU640" i="5"/>
  <c r="QC640" i="5"/>
  <c r="PY747" i="5"/>
  <c r="PA747" i="5"/>
  <c r="OW747" i="5"/>
  <c r="OG747" i="5"/>
  <c r="OC747" i="5"/>
  <c r="PE747" i="5"/>
  <c r="QG747" i="5"/>
  <c r="QO747" i="5"/>
  <c r="QK747" i="5"/>
  <c r="RY747" i="5"/>
  <c r="QS747" i="5"/>
  <c r="OK747" i="5"/>
  <c r="PQ747" i="5"/>
  <c r="PI747" i="5"/>
  <c r="RQ747" i="5"/>
  <c r="SC747" i="5"/>
  <c r="PU747" i="5"/>
  <c r="OS747" i="5"/>
  <c r="QW747" i="5"/>
  <c r="RU747" i="5"/>
  <c r="OO747" i="5"/>
  <c r="QC747" i="5"/>
  <c r="PM747" i="5"/>
  <c r="RE747" i="5"/>
  <c r="RA747" i="5"/>
  <c r="RI747" i="5"/>
  <c r="RM747" i="5"/>
  <c r="PM609" i="5"/>
  <c r="OC609" i="5"/>
  <c r="OG609" i="5"/>
  <c r="PQ609" i="5"/>
  <c r="OS609" i="5"/>
  <c r="OK609" i="5"/>
  <c r="OW609" i="5"/>
  <c r="QG609" i="5"/>
  <c r="PY609" i="5"/>
  <c r="PU609" i="5"/>
  <c r="RY609" i="5"/>
  <c r="PA609" i="5"/>
  <c r="RE609" i="5"/>
  <c r="SC609" i="5"/>
  <c r="RU609" i="5"/>
  <c r="OO609" i="5"/>
  <c r="PE609" i="5"/>
  <c r="QK609" i="5"/>
  <c r="RQ609" i="5"/>
  <c r="RM609" i="5"/>
  <c r="QS609" i="5"/>
  <c r="PI609" i="5"/>
  <c r="RA609" i="5"/>
  <c r="RI609" i="5"/>
  <c r="QW609" i="5"/>
  <c r="QO609" i="5"/>
  <c r="QC609" i="5"/>
  <c r="QS628" i="5"/>
  <c r="RI628" i="5"/>
  <c r="PI628" i="5"/>
  <c r="OK628" i="5"/>
  <c r="OG628" i="5"/>
  <c r="OS628" i="5"/>
  <c r="OC628" i="5"/>
  <c r="PY628" i="5"/>
  <c r="PU628" i="5"/>
  <c r="PQ628" i="5"/>
  <c r="RU628" i="5"/>
  <c r="OO628" i="5"/>
  <c r="OW628" i="5"/>
  <c r="RA628" i="5"/>
  <c r="RY628" i="5"/>
  <c r="PA628" i="5"/>
  <c r="QG628" i="5"/>
  <c r="RQ628" i="5"/>
  <c r="RM628" i="5"/>
  <c r="RE628" i="5"/>
  <c r="PE628" i="5"/>
  <c r="QW628" i="5"/>
  <c r="PM628" i="5"/>
  <c r="SC628" i="5"/>
  <c r="QO628" i="5"/>
  <c r="QK628" i="5"/>
  <c r="QC628" i="5"/>
  <c r="QC750" i="5"/>
  <c r="OC750" i="5"/>
  <c r="OO750" i="5"/>
  <c r="PU750" i="5"/>
  <c r="OW750" i="5"/>
  <c r="OS750" i="5"/>
  <c r="OG750" i="5"/>
  <c r="PA750" i="5"/>
  <c r="OK750" i="5"/>
  <c r="PY750" i="5"/>
  <c r="QK750" i="5"/>
  <c r="QG750" i="5"/>
  <c r="RU750" i="5"/>
  <c r="PQ750" i="5"/>
  <c r="PE750" i="5"/>
  <c r="RM750" i="5"/>
  <c r="RY750" i="5"/>
  <c r="PM750" i="5"/>
  <c r="PI750" i="5"/>
  <c r="QO750" i="5"/>
  <c r="RQ750" i="5"/>
  <c r="RA750" i="5"/>
  <c r="QW750" i="5"/>
  <c r="QS750" i="5"/>
  <c r="RE750" i="5"/>
  <c r="SC750" i="5"/>
  <c r="RI750" i="5"/>
  <c r="PA682" i="5"/>
  <c r="PB682" i="5" s="1"/>
  <c r="OC682" i="5"/>
  <c r="OD682" i="5" s="1"/>
  <c r="OK682" i="5"/>
  <c r="OL682" i="5" s="1"/>
  <c r="OO682" i="5"/>
  <c r="OP682" i="5" s="1"/>
  <c r="OG682" i="5"/>
  <c r="OH682" i="5" s="1"/>
  <c r="PQ682" i="5"/>
  <c r="PI682" i="5"/>
  <c r="PJ682" i="5" s="1"/>
  <c r="OW682" i="5"/>
  <c r="OX682" i="5" s="1"/>
  <c r="PE682" i="5"/>
  <c r="RM682" i="5"/>
  <c r="RY682" i="5"/>
  <c r="RZ682" i="5" s="1"/>
  <c r="RI682" i="5"/>
  <c r="RJ682" i="5" s="1"/>
  <c r="QS682" i="5"/>
  <c r="QT682" i="5" s="1"/>
  <c r="QO682" i="5"/>
  <c r="QP682" i="5" s="1"/>
  <c r="RQ682" i="5"/>
  <c r="RE682" i="5"/>
  <c r="RF682" i="5" s="1"/>
  <c r="RA682" i="5"/>
  <c r="QW682" i="5"/>
  <c r="SC682" i="5"/>
  <c r="SD682" i="5" s="1"/>
  <c r="PM682" i="5"/>
  <c r="PU682" i="5"/>
  <c r="OS682" i="5"/>
  <c r="OT682" i="5" s="1"/>
  <c r="PY682" i="5"/>
  <c r="PZ682" i="5" s="1"/>
  <c r="QK682" i="5"/>
  <c r="RU682" i="5"/>
  <c r="RV682" i="5" s="1"/>
  <c r="QG682" i="5"/>
  <c r="QC682" i="5"/>
  <c r="QD682" i="5" s="1"/>
  <c r="PA842" i="5"/>
  <c r="PB842" i="5" s="1"/>
  <c r="OC842" i="5"/>
  <c r="OD842" i="5" s="1"/>
  <c r="OK842" i="5"/>
  <c r="OL842" i="5" s="1"/>
  <c r="OO842" i="5"/>
  <c r="OP842" i="5" s="1"/>
  <c r="OG842" i="5"/>
  <c r="OH842" i="5" s="1"/>
  <c r="PQ842" i="5"/>
  <c r="PI842" i="5"/>
  <c r="PJ842" i="5" s="1"/>
  <c r="PE842" i="5"/>
  <c r="RM842" i="5"/>
  <c r="RY842" i="5"/>
  <c r="RZ842" i="5" s="1"/>
  <c r="QS842" i="5"/>
  <c r="QT842" i="5" s="1"/>
  <c r="QC842" i="5"/>
  <c r="QD842" i="5" s="1"/>
  <c r="PM842" i="5"/>
  <c r="PN842" i="5" s="1"/>
  <c r="PU842" i="5"/>
  <c r="OS842" i="5"/>
  <c r="OT842" i="5" s="1"/>
  <c r="QO842" i="5"/>
  <c r="QP842" i="5" s="1"/>
  <c r="RQ842" i="5"/>
  <c r="OW842" i="5"/>
  <c r="OX842" i="5" s="1"/>
  <c r="RE842" i="5"/>
  <c r="RF842" i="5" s="1"/>
  <c r="RA842" i="5"/>
  <c r="QW842" i="5"/>
  <c r="SC842" i="5"/>
  <c r="SD842" i="5" s="1"/>
  <c r="PY842" i="5"/>
  <c r="PZ842" i="5" s="1"/>
  <c r="RU842" i="5"/>
  <c r="RV842" i="5" s="1"/>
  <c r="RI842" i="5"/>
  <c r="RJ842" i="5" s="1"/>
  <c r="QG842" i="5"/>
  <c r="QK842" i="5"/>
  <c r="PM637" i="5"/>
  <c r="OK637" i="5"/>
  <c r="OW637" i="5"/>
  <c r="OO637" i="5"/>
  <c r="OC637" i="5"/>
  <c r="OG637" i="5"/>
  <c r="QG637" i="5"/>
  <c r="PI637" i="5"/>
  <c r="PE637" i="5"/>
  <c r="OS637" i="5"/>
  <c r="PY637" i="5"/>
  <c r="PA637" i="5"/>
  <c r="RE637" i="5"/>
  <c r="SC637" i="5"/>
  <c r="RU637" i="5"/>
  <c r="QK637" i="5"/>
  <c r="RM637" i="5"/>
  <c r="RI637" i="5"/>
  <c r="RA637" i="5"/>
  <c r="QW637" i="5"/>
  <c r="QO637" i="5"/>
  <c r="PQ637" i="5"/>
  <c r="PU637" i="5"/>
  <c r="RY637" i="5"/>
  <c r="QC637" i="5"/>
  <c r="RQ637" i="5"/>
  <c r="QS637" i="5"/>
  <c r="OO725" i="5"/>
  <c r="OP725" i="5" s="1"/>
  <c r="PI725" i="5"/>
  <c r="PJ725" i="5" s="1"/>
  <c r="PE725" i="5"/>
  <c r="PF725" i="5" s="1"/>
  <c r="PQ725" i="5"/>
  <c r="PR725" i="5" s="1"/>
  <c r="OS725" i="5"/>
  <c r="OT725" i="5" s="1"/>
  <c r="OK725" i="5"/>
  <c r="OL725" i="5" s="1"/>
  <c r="OW725" i="5"/>
  <c r="OX725" i="5" s="1"/>
  <c r="RA725" i="5"/>
  <c r="RB725" i="5" s="1"/>
  <c r="QW725" i="5"/>
  <c r="QX725" i="5" s="1"/>
  <c r="QO725" i="5"/>
  <c r="QP725" i="5" s="1"/>
  <c r="QC725" i="5"/>
  <c r="QD725" i="5" s="1"/>
  <c r="OC725" i="5"/>
  <c r="OD725" i="5" s="1"/>
  <c r="PY725" i="5"/>
  <c r="PZ725" i="5" s="1"/>
  <c r="PU725" i="5"/>
  <c r="PV725" i="5" s="1"/>
  <c r="RY725" i="5"/>
  <c r="RZ725" i="5" s="1"/>
  <c r="RQ725" i="5"/>
  <c r="RR725" i="5" s="1"/>
  <c r="OG725" i="5"/>
  <c r="OH725" i="5" s="1"/>
  <c r="PA725" i="5"/>
  <c r="PB725" i="5" s="1"/>
  <c r="RE725" i="5"/>
  <c r="RF725" i="5" s="1"/>
  <c r="SC725" i="5"/>
  <c r="SD725" i="5" s="1"/>
  <c r="RU725" i="5"/>
  <c r="RV725" i="5" s="1"/>
  <c r="RI725" i="5"/>
  <c r="RJ725" i="5" s="1"/>
  <c r="QS725" i="5"/>
  <c r="QT725" i="5" s="1"/>
  <c r="QG725" i="5"/>
  <c r="QH725" i="5" s="1"/>
  <c r="QK725" i="5"/>
  <c r="QL725" i="5" s="1"/>
  <c r="RM725" i="5"/>
  <c r="RN725" i="5" s="1"/>
  <c r="PM725" i="5"/>
  <c r="PN725" i="5" s="1"/>
  <c r="OG804" i="5"/>
  <c r="OH804" i="5" s="1"/>
  <c r="PI804" i="5"/>
  <c r="PJ804" i="5" s="1"/>
  <c r="OK804" i="5"/>
  <c r="OL804" i="5" s="1"/>
  <c r="OS804" i="5"/>
  <c r="OT804" i="5" s="1"/>
  <c r="OC804" i="5"/>
  <c r="OD804" i="5" s="1"/>
  <c r="PY804" i="5"/>
  <c r="PZ804" i="5" s="1"/>
  <c r="PU804" i="5"/>
  <c r="PV804" i="5" s="1"/>
  <c r="PQ804" i="5"/>
  <c r="PR804" i="5" s="1"/>
  <c r="RU804" i="5"/>
  <c r="RV804" i="5" s="1"/>
  <c r="PA804" i="5"/>
  <c r="PB804" i="5" s="1"/>
  <c r="OW804" i="5"/>
  <c r="OX804" i="5" s="1"/>
  <c r="RA804" i="5"/>
  <c r="RB804" i="5" s="1"/>
  <c r="RY804" i="5"/>
  <c r="RZ804" i="5" s="1"/>
  <c r="RQ804" i="5"/>
  <c r="RR804" i="5" s="1"/>
  <c r="PM804" i="5"/>
  <c r="PN804" i="5" s="1"/>
  <c r="PE804" i="5"/>
  <c r="PF804" i="5" s="1"/>
  <c r="OO804" i="5"/>
  <c r="OP804" i="5" s="1"/>
  <c r="QG804" i="5"/>
  <c r="QH804" i="5" s="1"/>
  <c r="RM804" i="5"/>
  <c r="RE804" i="5"/>
  <c r="RF804" i="5" s="1"/>
  <c r="QC804" i="5"/>
  <c r="QD804" i="5" s="1"/>
  <c r="QS804" i="5"/>
  <c r="QT804" i="5" s="1"/>
  <c r="SC804" i="5"/>
  <c r="SD804" i="5" s="1"/>
  <c r="QO804" i="5"/>
  <c r="QP804" i="5" s="1"/>
  <c r="QK804" i="5"/>
  <c r="QL804" i="5" s="1"/>
  <c r="RI804" i="5"/>
  <c r="RJ804" i="5" s="1"/>
  <c r="QW804" i="5"/>
  <c r="QX804" i="5" s="1"/>
  <c r="OS880" i="5"/>
  <c r="OT880" i="5" s="1"/>
  <c r="OO880" i="5"/>
  <c r="OP880" i="5" s="1"/>
  <c r="OG880" i="5"/>
  <c r="OH880" i="5" s="1"/>
  <c r="PY880" i="5"/>
  <c r="PZ880" i="5" s="1"/>
  <c r="PE880" i="5"/>
  <c r="PF880" i="5" s="1"/>
  <c r="PA880" i="5"/>
  <c r="PB880" i="5" s="1"/>
  <c r="OW880" i="5"/>
  <c r="RA880" i="5"/>
  <c r="RB880" i="5" s="1"/>
  <c r="RY880" i="5"/>
  <c r="RZ880" i="5" s="1"/>
  <c r="RQ880" i="5"/>
  <c r="RR880" i="5" s="1"/>
  <c r="QS880" i="5"/>
  <c r="QT880" i="5" s="1"/>
  <c r="PM880" i="5"/>
  <c r="PI880" i="5"/>
  <c r="PJ880" i="5" s="1"/>
  <c r="OK880" i="5"/>
  <c r="OL880" i="5" s="1"/>
  <c r="QG880" i="5"/>
  <c r="QH881" i="5" s="1"/>
  <c r="RM880" i="5"/>
  <c r="RE880" i="5"/>
  <c r="RF880" i="5" s="1"/>
  <c r="OC880" i="5"/>
  <c r="OD880" i="5" s="1"/>
  <c r="PU880" i="5"/>
  <c r="PV880" i="5" s="1"/>
  <c r="QW880" i="5"/>
  <c r="QX880" i="5" s="1"/>
  <c r="QO880" i="5"/>
  <c r="QP880" i="5" s="1"/>
  <c r="QK880" i="5"/>
  <c r="QL880" i="5" s="1"/>
  <c r="SC880" i="5"/>
  <c r="SD880" i="5" s="1"/>
  <c r="PQ880" i="5"/>
  <c r="PR880" i="5" s="1"/>
  <c r="RU880" i="5"/>
  <c r="RV880" i="5" s="1"/>
  <c r="RI880" i="5"/>
  <c r="RJ880" i="5" s="1"/>
  <c r="QC880" i="5"/>
  <c r="QD880" i="5" s="1"/>
  <c r="QC752" i="5"/>
  <c r="QD752" i="5" s="1"/>
  <c r="OS752" i="5"/>
  <c r="OT752" i="5" s="1"/>
  <c r="OO752" i="5"/>
  <c r="OP752" i="5" s="1"/>
  <c r="OG752" i="5"/>
  <c r="OH752" i="5" s="1"/>
  <c r="PY752" i="5"/>
  <c r="PZ752" i="5" s="1"/>
  <c r="PE752" i="5"/>
  <c r="PF752" i="5" s="1"/>
  <c r="PA752" i="5"/>
  <c r="PB752" i="5" s="1"/>
  <c r="OW752" i="5"/>
  <c r="OX752" i="5" s="1"/>
  <c r="RA752" i="5"/>
  <c r="RB752" i="5" s="1"/>
  <c r="RY752" i="5"/>
  <c r="RZ752" i="5" s="1"/>
  <c r="RQ752" i="5"/>
  <c r="RR752" i="5" s="1"/>
  <c r="QS752" i="5"/>
  <c r="QT752" i="5" s="1"/>
  <c r="RI752" i="5"/>
  <c r="RJ752" i="5" s="1"/>
  <c r="PI752" i="5"/>
  <c r="PJ752" i="5" s="1"/>
  <c r="OK752" i="5"/>
  <c r="OL752" i="5" s="1"/>
  <c r="QG752" i="5"/>
  <c r="QH752" i="5" s="1"/>
  <c r="RM752" i="5"/>
  <c r="RN752" i="5" s="1"/>
  <c r="RE752" i="5"/>
  <c r="RF752" i="5" s="1"/>
  <c r="PM752" i="5"/>
  <c r="PN752" i="5" s="1"/>
  <c r="OC752" i="5"/>
  <c r="OD752" i="5" s="1"/>
  <c r="PU752" i="5"/>
  <c r="PV752" i="5" s="1"/>
  <c r="QW752" i="5"/>
  <c r="QX752" i="5" s="1"/>
  <c r="QO752" i="5"/>
  <c r="QP752" i="5" s="1"/>
  <c r="QK752" i="5"/>
  <c r="QL752" i="5" s="1"/>
  <c r="SC752" i="5"/>
  <c r="SD752" i="5" s="1"/>
  <c r="PQ752" i="5"/>
  <c r="PR752" i="5" s="1"/>
  <c r="RU752" i="5"/>
  <c r="RV752" i="5" s="1"/>
  <c r="PM660" i="5"/>
  <c r="QC660" i="5"/>
  <c r="QS660" i="5"/>
  <c r="PI660" i="5"/>
  <c r="OK660" i="5"/>
  <c r="OG660" i="5"/>
  <c r="OS660" i="5"/>
  <c r="OC660" i="5"/>
  <c r="PY660" i="5"/>
  <c r="PU660" i="5"/>
  <c r="PA660" i="5"/>
  <c r="PQ660" i="5"/>
  <c r="RU660" i="5"/>
  <c r="PE660" i="5"/>
  <c r="OW660" i="5"/>
  <c r="RA660" i="5"/>
  <c r="RY660" i="5"/>
  <c r="RQ660" i="5"/>
  <c r="QG660" i="5"/>
  <c r="RM660" i="5"/>
  <c r="RE660" i="5"/>
  <c r="OO660" i="5"/>
  <c r="QO660" i="5"/>
  <c r="QK660" i="5"/>
  <c r="RI660" i="5"/>
  <c r="QW660" i="5"/>
  <c r="SC660" i="5"/>
  <c r="PE631" i="5"/>
  <c r="OG631" i="5"/>
  <c r="OK631" i="5"/>
  <c r="OL631" i="5" s="1"/>
  <c r="OC631" i="5"/>
  <c r="PU631" i="5"/>
  <c r="PQ631" i="5"/>
  <c r="PI631" i="5"/>
  <c r="PJ631" i="5" s="1"/>
  <c r="RQ631" i="5"/>
  <c r="SC631" i="5"/>
  <c r="QC631" i="5"/>
  <c r="QD631" i="5" s="1"/>
  <c r="PM631" i="5"/>
  <c r="PN631" i="5" s="1"/>
  <c r="PY631" i="5"/>
  <c r="OW631" i="5"/>
  <c r="OO631" i="5"/>
  <c r="OS631" i="5"/>
  <c r="OT631" i="5" s="1"/>
  <c r="QW631" i="5"/>
  <c r="RU631" i="5"/>
  <c r="RI631" i="5"/>
  <c r="QS631" i="5"/>
  <c r="PA631" i="5"/>
  <c r="RM631" i="5"/>
  <c r="RE631" i="5"/>
  <c r="RF631" i="5" s="1"/>
  <c r="RA631" i="5"/>
  <c r="QG631" i="5"/>
  <c r="RY631" i="5"/>
  <c r="QK631" i="5"/>
  <c r="QO631" i="5"/>
  <c r="NA778" i="5"/>
  <c r="PA778" i="5"/>
  <c r="PB778" i="5" s="1"/>
  <c r="OC778" i="5"/>
  <c r="OD778" i="5" s="1"/>
  <c r="OK778" i="5"/>
  <c r="OL778" i="5" s="1"/>
  <c r="OO778" i="5"/>
  <c r="OP778" i="5" s="1"/>
  <c r="OG778" i="5"/>
  <c r="OH778" i="5" s="1"/>
  <c r="PQ778" i="5"/>
  <c r="PI778" i="5"/>
  <c r="PJ778" i="5" s="1"/>
  <c r="PE778" i="5"/>
  <c r="RM778" i="5"/>
  <c r="RY778" i="5"/>
  <c r="RZ778" i="5" s="1"/>
  <c r="PU778" i="5"/>
  <c r="OS778" i="5"/>
  <c r="OT778" i="5" s="1"/>
  <c r="QO778" i="5"/>
  <c r="QP778" i="5" s="1"/>
  <c r="RQ778" i="5"/>
  <c r="QS778" i="5"/>
  <c r="QT778" i="5" s="1"/>
  <c r="OW778" i="5"/>
  <c r="OX778" i="5" s="1"/>
  <c r="RE778" i="5"/>
  <c r="RF778" i="5" s="1"/>
  <c r="RA778" i="5"/>
  <c r="QW778" i="5"/>
  <c r="SC778" i="5"/>
  <c r="SD778" i="5" s="1"/>
  <c r="QC778" i="5"/>
  <c r="QD778" i="5" s="1"/>
  <c r="PY778" i="5"/>
  <c r="PZ778" i="5" s="1"/>
  <c r="RU778" i="5"/>
  <c r="RV778" i="5" s="1"/>
  <c r="PM778" i="5"/>
  <c r="PN778" i="5" s="1"/>
  <c r="QG778" i="5"/>
  <c r="RI778" i="5"/>
  <c r="RJ778" i="5" s="1"/>
  <c r="QK778" i="5"/>
  <c r="MO798" i="5"/>
  <c r="RI798" i="5"/>
  <c r="RJ798" i="5" s="1"/>
  <c r="OC798" i="5"/>
  <c r="OD798" i="5" s="1"/>
  <c r="OO798" i="5"/>
  <c r="OP798" i="5" s="1"/>
  <c r="PU798" i="5"/>
  <c r="OW798" i="5"/>
  <c r="OX798" i="5" s="1"/>
  <c r="OS798" i="5"/>
  <c r="OT798" i="5" s="1"/>
  <c r="OG798" i="5"/>
  <c r="OH798" i="5" s="1"/>
  <c r="PA798" i="5"/>
  <c r="PB798" i="5" s="1"/>
  <c r="OK798" i="5"/>
  <c r="OL798" i="5" s="1"/>
  <c r="PQ798" i="5"/>
  <c r="PY798" i="5"/>
  <c r="PZ798" i="5" s="1"/>
  <c r="QK798" i="5"/>
  <c r="QG798" i="5"/>
  <c r="RU798" i="5"/>
  <c r="RV798" i="5" s="1"/>
  <c r="PE798" i="5"/>
  <c r="RM798" i="5"/>
  <c r="RY798" i="5"/>
  <c r="RZ798" i="5" s="1"/>
  <c r="QS798" i="5"/>
  <c r="QT798" i="5" s="1"/>
  <c r="QO798" i="5"/>
  <c r="QP798" i="5" s="1"/>
  <c r="RQ798" i="5"/>
  <c r="PI798" i="5"/>
  <c r="PJ798" i="5" s="1"/>
  <c r="RE798" i="5"/>
  <c r="RF798" i="5" s="1"/>
  <c r="SC798" i="5"/>
  <c r="SD798" i="5" s="1"/>
  <c r="QC798" i="5"/>
  <c r="QD798" i="5" s="1"/>
  <c r="RA798" i="5"/>
  <c r="QW798" i="5"/>
  <c r="PM798" i="5"/>
  <c r="PN798" i="5" s="1"/>
  <c r="NA694" i="5"/>
  <c r="QC694" i="5"/>
  <c r="QD694" i="5" s="1"/>
  <c r="OK694" i="5"/>
  <c r="OL694" i="5" s="1"/>
  <c r="PQ694" i="5"/>
  <c r="PI694" i="5"/>
  <c r="PJ694" i="5" s="1"/>
  <c r="OC694" i="5"/>
  <c r="OD694" i="5" s="1"/>
  <c r="OO694" i="5"/>
  <c r="OP694" i="5" s="1"/>
  <c r="PU694" i="5"/>
  <c r="OW694" i="5"/>
  <c r="OX694" i="5" s="1"/>
  <c r="OS694" i="5"/>
  <c r="OT694" i="5" s="1"/>
  <c r="QO694" i="5"/>
  <c r="QP694" i="5" s="1"/>
  <c r="RQ694" i="5"/>
  <c r="OG694" i="5"/>
  <c r="OH694" i="5" s="1"/>
  <c r="RE694" i="5"/>
  <c r="RF694" i="5" s="1"/>
  <c r="RA694" i="5"/>
  <c r="QW694" i="5"/>
  <c r="SC694" i="5"/>
  <c r="SD694" i="5" s="1"/>
  <c r="RI694" i="5"/>
  <c r="RJ694" i="5" s="1"/>
  <c r="PY694" i="5"/>
  <c r="PZ694" i="5" s="1"/>
  <c r="QK694" i="5"/>
  <c r="QG694" i="5"/>
  <c r="RU694" i="5"/>
  <c r="RV694" i="5" s="1"/>
  <c r="PA694" i="5"/>
  <c r="PB694" i="5" s="1"/>
  <c r="PE694" i="5"/>
  <c r="RM694" i="5"/>
  <c r="PM694" i="5"/>
  <c r="PN694" i="5" s="1"/>
  <c r="RY694" i="5"/>
  <c r="RZ694" i="5" s="1"/>
  <c r="QS694" i="5"/>
  <c r="QT694" i="5" s="1"/>
  <c r="NA630" i="5"/>
  <c r="OK630" i="5"/>
  <c r="OL630" i="5" s="1"/>
  <c r="PQ630" i="5"/>
  <c r="OG630" i="5"/>
  <c r="OH630" i="5" s="1"/>
  <c r="PI630" i="5"/>
  <c r="PJ630" i="5" s="1"/>
  <c r="OC630" i="5"/>
  <c r="OD630" i="5" s="1"/>
  <c r="OO630" i="5"/>
  <c r="OP630" i="5" s="1"/>
  <c r="PU630" i="5"/>
  <c r="OW630" i="5"/>
  <c r="OX630" i="5" s="1"/>
  <c r="OS630" i="5"/>
  <c r="OT630" i="5" s="1"/>
  <c r="QO630" i="5"/>
  <c r="QP630" i="5" s="1"/>
  <c r="RQ630" i="5"/>
  <c r="QC630" i="5"/>
  <c r="QD630" i="5" s="1"/>
  <c r="RE630" i="5"/>
  <c r="RF630" i="5" s="1"/>
  <c r="RA630" i="5"/>
  <c r="QW630" i="5"/>
  <c r="SC630" i="5"/>
  <c r="SD630" i="5" s="1"/>
  <c r="PM630" i="5"/>
  <c r="PN630" i="5" s="1"/>
  <c r="PY630" i="5"/>
  <c r="PZ630" i="5" s="1"/>
  <c r="QK630" i="5"/>
  <c r="QG630" i="5"/>
  <c r="RU630" i="5"/>
  <c r="RV630" i="5" s="1"/>
  <c r="PA630" i="5"/>
  <c r="PB630" i="5" s="1"/>
  <c r="PE630" i="5"/>
  <c r="RM630" i="5"/>
  <c r="RI630" i="5"/>
  <c r="RJ630" i="5" s="1"/>
  <c r="RY630" i="5"/>
  <c r="RZ630" i="5" s="1"/>
  <c r="QS630" i="5"/>
  <c r="QT630" i="5" s="1"/>
  <c r="QC770" i="5"/>
  <c r="QD770" i="5" s="1"/>
  <c r="OG770" i="5"/>
  <c r="OH770" i="5" s="1"/>
  <c r="PQ770" i="5"/>
  <c r="PU770" i="5"/>
  <c r="OW770" i="5"/>
  <c r="OX770" i="5" s="1"/>
  <c r="OS770" i="5"/>
  <c r="OT770" i="5" s="1"/>
  <c r="PA770" i="5"/>
  <c r="PB770" i="5" s="1"/>
  <c r="RE770" i="5"/>
  <c r="RF770" i="5" s="1"/>
  <c r="RA770" i="5"/>
  <c r="QW770" i="5"/>
  <c r="SC770" i="5"/>
  <c r="QS770" i="5"/>
  <c r="QT770" i="5" s="1"/>
  <c r="OO770" i="5"/>
  <c r="OP770" i="5" s="1"/>
  <c r="PY770" i="5"/>
  <c r="PZ770" i="5" s="1"/>
  <c r="QK770" i="5"/>
  <c r="QG770" i="5"/>
  <c r="RU770" i="5"/>
  <c r="RV770" i="5" s="1"/>
  <c r="RI770" i="5"/>
  <c r="RJ770" i="5" s="1"/>
  <c r="PM770" i="5"/>
  <c r="PN770" i="5" s="1"/>
  <c r="OC770" i="5"/>
  <c r="OD770" i="5" s="1"/>
  <c r="PI770" i="5"/>
  <c r="PJ770" i="5" s="1"/>
  <c r="PE770" i="5"/>
  <c r="RM770" i="5"/>
  <c r="RY770" i="5"/>
  <c r="RZ770" i="5" s="1"/>
  <c r="OK770" i="5"/>
  <c r="OL770" i="5" s="1"/>
  <c r="QO770" i="5"/>
  <c r="QP770" i="5" s="1"/>
  <c r="RQ770" i="5"/>
  <c r="MS673" i="5"/>
  <c r="OC673" i="5"/>
  <c r="OD673" i="5" s="1"/>
  <c r="OG673" i="5"/>
  <c r="OH673" i="5" s="1"/>
  <c r="PQ673" i="5"/>
  <c r="PR673" i="5" s="1"/>
  <c r="OS673" i="5"/>
  <c r="OT673" i="5" s="1"/>
  <c r="OO673" i="5"/>
  <c r="OP673" i="5" s="1"/>
  <c r="OK673" i="5"/>
  <c r="OL673" i="5" s="1"/>
  <c r="OW673" i="5"/>
  <c r="OX673" i="5" s="1"/>
  <c r="QG673" i="5"/>
  <c r="QH673" i="5" s="1"/>
  <c r="PY673" i="5"/>
  <c r="PZ673" i="5" s="1"/>
  <c r="PU673" i="5"/>
  <c r="PV673" i="5" s="1"/>
  <c r="RY673" i="5"/>
  <c r="RZ673" i="5" s="1"/>
  <c r="RQ673" i="5"/>
  <c r="RR673" i="5" s="1"/>
  <c r="PA673" i="5"/>
  <c r="PB673" i="5" s="1"/>
  <c r="RE673" i="5"/>
  <c r="RF673" i="5" s="1"/>
  <c r="SC673" i="5"/>
  <c r="SD673" i="5" s="1"/>
  <c r="RU673" i="5"/>
  <c r="RV673" i="5" s="1"/>
  <c r="RI673" i="5"/>
  <c r="RJ673" i="5" s="1"/>
  <c r="PE673" i="5"/>
  <c r="PF673" i="5" s="1"/>
  <c r="QK673" i="5"/>
  <c r="QL673" i="5" s="1"/>
  <c r="RM673" i="5"/>
  <c r="RN673" i="5" s="1"/>
  <c r="QS673" i="5"/>
  <c r="QT673" i="5" s="1"/>
  <c r="QC673" i="5"/>
  <c r="QD673" i="5" s="1"/>
  <c r="PM673" i="5"/>
  <c r="PN673" i="5" s="1"/>
  <c r="PI673" i="5"/>
  <c r="PJ673" i="5" s="1"/>
  <c r="RA673" i="5"/>
  <c r="RB673" i="5" s="1"/>
  <c r="QW673" i="5"/>
  <c r="QX673" i="5" s="1"/>
  <c r="QO673" i="5"/>
  <c r="QP673" i="5" s="1"/>
  <c r="NE749" i="5"/>
  <c r="OK749" i="5"/>
  <c r="OL749" i="5" s="1"/>
  <c r="OW749" i="5"/>
  <c r="OX749" i="5" s="1"/>
  <c r="OC749" i="5"/>
  <c r="OD749" i="5" s="1"/>
  <c r="OG749" i="5"/>
  <c r="OH749" i="5" s="1"/>
  <c r="QG749" i="5"/>
  <c r="QH749" i="5" s="1"/>
  <c r="OO749" i="5"/>
  <c r="OP749" i="5" s="1"/>
  <c r="PI749" i="5"/>
  <c r="PJ749" i="5" s="1"/>
  <c r="PE749" i="5"/>
  <c r="PF749" i="5" s="1"/>
  <c r="PA749" i="5"/>
  <c r="PB749" i="5" s="1"/>
  <c r="RE749" i="5"/>
  <c r="RF749" i="5" s="1"/>
  <c r="SC749" i="5"/>
  <c r="SD749" i="5" s="1"/>
  <c r="RU749" i="5"/>
  <c r="RV749" i="5" s="1"/>
  <c r="QK749" i="5"/>
  <c r="QL749" i="5" s="1"/>
  <c r="RM749" i="5"/>
  <c r="RN749" i="5" s="1"/>
  <c r="PQ749" i="5"/>
  <c r="PR749" i="5" s="1"/>
  <c r="RA749" i="5"/>
  <c r="RB749" i="5" s="1"/>
  <c r="QW749" i="5"/>
  <c r="QX749" i="5" s="1"/>
  <c r="QO749" i="5"/>
  <c r="QP749" i="5" s="1"/>
  <c r="RI749" i="5"/>
  <c r="RJ749" i="5" s="1"/>
  <c r="QC749" i="5"/>
  <c r="QD749" i="5" s="1"/>
  <c r="OS749" i="5"/>
  <c r="OT749" i="5" s="1"/>
  <c r="PY749" i="5"/>
  <c r="PZ749" i="5" s="1"/>
  <c r="PU749" i="5"/>
  <c r="PV749" i="5" s="1"/>
  <c r="RY749" i="5"/>
  <c r="RZ749" i="5" s="1"/>
  <c r="QS749" i="5"/>
  <c r="QT749" i="5" s="1"/>
  <c r="RQ749" i="5"/>
  <c r="RR749" i="5" s="1"/>
  <c r="PM749" i="5"/>
  <c r="PN749" i="5" s="1"/>
  <c r="MW617" i="5"/>
  <c r="PM617" i="5"/>
  <c r="PN617" i="5" s="1"/>
  <c r="QG617" i="5"/>
  <c r="QH617" i="5" s="1"/>
  <c r="OO617" i="5"/>
  <c r="OP617" i="5" s="1"/>
  <c r="PI617" i="5"/>
  <c r="PJ617" i="5" s="1"/>
  <c r="PE617" i="5"/>
  <c r="PF617" i="5" s="1"/>
  <c r="OC617" i="5"/>
  <c r="OD617" i="5" s="1"/>
  <c r="OG617" i="5"/>
  <c r="OH617" i="5" s="1"/>
  <c r="PQ617" i="5"/>
  <c r="PR617" i="5" s="1"/>
  <c r="OS617" i="5"/>
  <c r="OT617" i="5" s="1"/>
  <c r="PY617" i="5"/>
  <c r="PZ617" i="5" s="1"/>
  <c r="QK617" i="5"/>
  <c r="QL617" i="5" s="1"/>
  <c r="RQ617" i="5"/>
  <c r="RR617" i="5" s="1"/>
  <c r="RM617" i="5"/>
  <c r="RN617" i="5" s="1"/>
  <c r="OW617" i="5"/>
  <c r="OX617" i="5" s="1"/>
  <c r="RA617" i="5"/>
  <c r="RB617" i="5" s="1"/>
  <c r="QW617" i="5"/>
  <c r="QX617" i="5" s="1"/>
  <c r="QO617" i="5"/>
  <c r="QP617" i="5" s="1"/>
  <c r="RI617" i="5"/>
  <c r="RJ617" i="5" s="1"/>
  <c r="OK617" i="5"/>
  <c r="OL617" i="5" s="1"/>
  <c r="PU617" i="5"/>
  <c r="PV617" i="5" s="1"/>
  <c r="RY617" i="5"/>
  <c r="RZ617" i="5" s="1"/>
  <c r="PA617" i="5"/>
  <c r="PB617" i="5" s="1"/>
  <c r="RE617" i="5"/>
  <c r="RF617" i="5" s="1"/>
  <c r="SC617" i="5"/>
  <c r="SD617" i="5" s="1"/>
  <c r="RU617" i="5"/>
  <c r="RV617" i="5" s="1"/>
  <c r="QS617" i="5"/>
  <c r="QT617" i="5" s="1"/>
  <c r="QC617" i="5"/>
  <c r="QD617" i="5" s="1"/>
  <c r="MO768" i="5"/>
  <c r="QC768" i="5"/>
  <c r="QD768" i="5" s="1"/>
  <c r="QS768" i="5"/>
  <c r="QT768" i="5" s="1"/>
  <c r="OS768" i="5"/>
  <c r="OT768" i="5" s="1"/>
  <c r="OO768" i="5"/>
  <c r="OP768" i="5" s="1"/>
  <c r="OG768" i="5"/>
  <c r="OH768" i="5" s="1"/>
  <c r="PY768" i="5"/>
  <c r="PE768" i="5"/>
  <c r="PF768" i="5" s="1"/>
  <c r="PA768" i="5"/>
  <c r="PB768" i="5" s="1"/>
  <c r="OW768" i="5"/>
  <c r="OX768" i="5" s="1"/>
  <c r="RA768" i="5"/>
  <c r="RB768" i="5" s="1"/>
  <c r="RY768" i="5"/>
  <c r="RZ768" i="5" s="1"/>
  <c r="RQ768" i="5"/>
  <c r="RR768" i="5" s="1"/>
  <c r="OC768" i="5"/>
  <c r="OD768" i="5" s="1"/>
  <c r="PU768" i="5"/>
  <c r="PV768" i="5" s="1"/>
  <c r="QG768" i="5"/>
  <c r="QH768" i="5" s="1"/>
  <c r="RM768" i="5"/>
  <c r="RN768" i="5" s="1"/>
  <c r="RE768" i="5"/>
  <c r="RF768" i="5" s="1"/>
  <c r="RI768" i="5"/>
  <c r="RJ768" i="5" s="1"/>
  <c r="PI768" i="5"/>
  <c r="PJ768" i="5" s="1"/>
  <c r="OK768" i="5"/>
  <c r="OL768" i="5" s="1"/>
  <c r="QW768" i="5"/>
  <c r="QX768" i="5" s="1"/>
  <c r="QO768" i="5"/>
  <c r="QP768" i="5" s="1"/>
  <c r="QK768" i="5"/>
  <c r="QL768" i="5" s="1"/>
  <c r="SC768" i="5"/>
  <c r="SD768" i="5" s="1"/>
  <c r="PM768" i="5"/>
  <c r="PN768" i="5" s="1"/>
  <c r="PQ768" i="5"/>
  <c r="PR768" i="5" s="1"/>
  <c r="RU768" i="5"/>
  <c r="RV768" i="5" s="1"/>
  <c r="MS765" i="5"/>
  <c r="OK765" i="5"/>
  <c r="OW765" i="5"/>
  <c r="OC765" i="5"/>
  <c r="OG765" i="5"/>
  <c r="QG765" i="5"/>
  <c r="OO765" i="5"/>
  <c r="PI765" i="5"/>
  <c r="PJ765" i="5" s="1"/>
  <c r="PE765" i="5"/>
  <c r="PF765" i="5" s="1"/>
  <c r="OS765" i="5"/>
  <c r="PA765" i="5"/>
  <c r="RE765" i="5"/>
  <c r="RF765" i="5" s="1"/>
  <c r="SC765" i="5"/>
  <c r="RU765" i="5"/>
  <c r="QK765" i="5"/>
  <c r="RM765" i="5"/>
  <c r="RN765" i="5" s="1"/>
  <c r="PM765" i="5"/>
  <c r="PN765" i="5" s="1"/>
  <c r="RA765" i="5"/>
  <c r="QW765" i="5"/>
  <c r="QO765" i="5"/>
  <c r="QP765" i="5" s="1"/>
  <c r="QC765" i="5"/>
  <c r="QD765" i="5" s="1"/>
  <c r="PQ765" i="5"/>
  <c r="PY765" i="5"/>
  <c r="PU765" i="5"/>
  <c r="RY765" i="5"/>
  <c r="RZ765" i="5" s="1"/>
  <c r="RI765" i="5"/>
  <c r="QS765" i="5"/>
  <c r="RQ765" i="5"/>
  <c r="NE744" i="5"/>
  <c r="QC744" i="5"/>
  <c r="QD744" i="5" s="1"/>
  <c r="RI744" i="5"/>
  <c r="RJ744" i="5" s="1"/>
  <c r="PE744" i="5"/>
  <c r="PF744" i="5" s="1"/>
  <c r="PA744" i="5"/>
  <c r="PB744" i="5" s="1"/>
  <c r="OC744" i="5"/>
  <c r="OD744" i="5" s="1"/>
  <c r="PI744" i="5"/>
  <c r="PJ744" i="5" s="1"/>
  <c r="OK744" i="5"/>
  <c r="OL744" i="5" s="1"/>
  <c r="OS744" i="5"/>
  <c r="OT744" i="5" s="1"/>
  <c r="OO744" i="5"/>
  <c r="OP744" i="5" s="1"/>
  <c r="PU744" i="5"/>
  <c r="PV744" i="5" s="1"/>
  <c r="QW744" i="5"/>
  <c r="QX744" i="5" s="1"/>
  <c r="QO744" i="5"/>
  <c r="QP744" i="5" s="1"/>
  <c r="QK744" i="5"/>
  <c r="QL744" i="5" s="1"/>
  <c r="SC744" i="5"/>
  <c r="SD744" i="5" s="1"/>
  <c r="PM744" i="5"/>
  <c r="PN744" i="5" s="1"/>
  <c r="OG744" i="5"/>
  <c r="OH744" i="5" s="1"/>
  <c r="PQ744" i="5"/>
  <c r="PR744" i="5" s="1"/>
  <c r="RU744" i="5"/>
  <c r="RV744" i="5" s="1"/>
  <c r="QS744" i="5"/>
  <c r="QT744" i="5" s="1"/>
  <c r="OW744" i="5"/>
  <c r="OX744" i="5" s="1"/>
  <c r="RA744" i="5"/>
  <c r="RB744" i="5" s="1"/>
  <c r="RY744" i="5"/>
  <c r="RZ744" i="5" s="1"/>
  <c r="RQ744" i="5"/>
  <c r="RR744" i="5" s="1"/>
  <c r="PY744" i="5"/>
  <c r="PZ744" i="5" s="1"/>
  <c r="QG744" i="5"/>
  <c r="QH744" i="5" s="1"/>
  <c r="RM744" i="5"/>
  <c r="RN744" i="5" s="1"/>
  <c r="RE744" i="5"/>
  <c r="RF744" i="5" s="1"/>
  <c r="MO652" i="5"/>
  <c r="QC652" i="5"/>
  <c r="QD652" i="5" s="1"/>
  <c r="QS652" i="5"/>
  <c r="QT652" i="5" s="1"/>
  <c r="OC652" i="5"/>
  <c r="OD652" i="5" s="1"/>
  <c r="PY652" i="5"/>
  <c r="PZ652" i="5" s="1"/>
  <c r="PE652" i="5"/>
  <c r="PF652" i="5" s="1"/>
  <c r="OO652" i="5"/>
  <c r="OP652" i="5" s="1"/>
  <c r="PA652" i="5"/>
  <c r="PB652" i="5" s="1"/>
  <c r="PI652" i="5"/>
  <c r="PJ652" i="5" s="1"/>
  <c r="OK652" i="5"/>
  <c r="OL652" i="5" s="1"/>
  <c r="QG652" i="5"/>
  <c r="QH652" i="5" s="1"/>
  <c r="RM652" i="5"/>
  <c r="RN652" i="5" s="1"/>
  <c r="RE652" i="5"/>
  <c r="RF652" i="5" s="1"/>
  <c r="QW652" i="5"/>
  <c r="QX652" i="5" s="1"/>
  <c r="QO652" i="5"/>
  <c r="QP652" i="5" s="1"/>
  <c r="QK652" i="5"/>
  <c r="QL652" i="5" s="1"/>
  <c r="SC652" i="5"/>
  <c r="RI652" i="5"/>
  <c r="RJ652" i="5" s="1"/>
  <c r="PM652" i="5"/>
  <c r="PN652" i="5" s="1"/>
  <c r="OG652" i="5"/>
  <c r="OH652" i="5" s="1"/>
  <c r="OS652" i="5"/>
  <c r="OT652" i="5" s="1"/>
  <c r="PQ652" i="5"/>
  <c r="PR652" i="5" s="1"/>
  <c r="RU652" i="5"/>
  <c r="RV652" i="5" s="1"/>
  <c r="PU652" i="5"/>
  <c r="PV652" i="5" s="1"/>
  <c r="OW652" i="5"/>
  <c r="OX652" i="5" s="1"/>
  <c r="RA652" i="5"/>
  <c r="RB652" i="5" s="1"/>
  <c r="RY652" i="5"/>
  <c r="RZ652" i="5" s="1"/>
  <c r="RQ652" i="5"/>
  <c r="RR652" i="5" s="1"/>
  <c r="NY658" i="5"/>
  <c r="PQ658" i="5"/>
  <c r="PI658" i="5"/>
  <c r="PJ658" i="5" s="1"/>
  <c r="PU658" i="5"/>
  <c r="OW658" i="5"/>
  <c r="OX658" i="5" s="1"/>
  <c r="OS658" i="5"/>
  <c r="OT658" i="5" s="1"/>
  <c r="PA658" i="5"/>
  <c r="PB658" i="5" s="1"/>
  <c r="OG658" i="5"/>
  <c r="OH658" i="5" s="1"/>
  <c r="OK658" i="5"/>
  <c r="OL658" i="5" s="1"/>
  <c r="OO658" i="5"/>
  <c r="OP658" i="5" s="1"/>
  <c r="RE658" i="5"/>
  <c r="RF658" i="5" s="1"/>
  <c r="RA658" i="5"/>
  <c r="QW658" i="5"/>
  <c r="SC658" i="5"/>
  <c r="SD658" i="5" s="1"/>
  <c r="OC658" i="5"/>
  <c r="OD658" i="5" s="1"/>
  <c r="PY658" i="5"/>
  <c r="PZ658" i="5" s="1"/>
  <c r="QK658" i="5"/>
  <c r="QG658" i="5"/>
  <c r="RU658" i="5"/>
  <c r="RV658" i="5" s="1"/>
  <c r="PM658" i="5"/>
  <c r="PN658" i="5" s="1"/>
  <c r="PE658" i="5"/>
  <c r="RM658" i="5"/>
  <c r="RY658" i="5"/>
  <c r="RZ658" i="5" s="1"/>
  <c r="RI658" i="5"/>
  <c r="RJ658" i="5" s="1"/>
  <c r="QO658" i="5"/>
  <c r="QP658" i="5" s="1"/>
  <c r="QC658" i="5"/>
  <c r="QD658" i="5" s="1"/>
  <c r="QS658" i="5"/>
  <c r="QT658" i="5" s="1"/>
  <c r="RQ658" i="5"/>
  <c r="NM764" i="5"/>
  <c r="QC764" i="5"/>
  <c r="QD764" i="5" s="1"/>
  <c r="QS764" i="5"/>
  <c r="QT764" i="5" s="1"/>
  <c r="OC764" i="5"/>
  <c r="OD764" i="5" s="1"/>
  <c r="PY764" i="5"/>
  <c r="PZ764" i="5" s="1"/>
  <c r="PE764" i="5"/>
  <c r="PF764" i="5" s="1"/>
  <c r="OO764" i="5"/>
  <c r="OP764" i="5" s="1"/>
  <c r="PA764" i="5"/>
  <c r="PB764" i="5" s="1"/>
  <c r="OG764" i="5"/>
  <c r="OH764" i="5" s="1"/>
  <c r="PI764" i="5"/>
  <c r="PJ764" i="5" s="1"/>
  <c r="OK764" i="5"/>
  <c r="OL764" i="5" s="1"/>
  <c r="PU764" i="5"/>
  <c r="PV764" i="5" s="1"/>
  <c r="QG764" i="5"/>
  <c r="QH764" i="5" s="1"/>
  <c r="RM764" i="5"/>
  <c r="RN764" i="5" s="1"/>
  <c r="RE764" i="5"/>
  <c r="RF764" i="5" s="1"/>
  <c r="OS764" i="5"/>
  <c r="OT764" i="5" s="1"/>
  <c r="QW764" i="5"/>
  <c r="QX764" i="5" s="1"/>
  <c r="QO764" i="5"/>
  <c r="QP764" i="5" s="1"/>
  <c r="QK764" i="5"/>
  <c r="QL764" i="5" s="1"/>
  <c r="SC764" i="5"/>
  <c r="PQ764" i="5"/>
  <c r="PR764" i="5" s="1"/>
  <c r="RU764" i="5"/>
  <c r="RV764" i="5" s="1"/>
  <c r="RI764" i="5"/>
  <c r="RJ764" i="5" s="1"/>
  <c r="OW764" i="5"/>
  <c r="OX764" i="5" s="1"/>
  <c r="RA764" i="5"/>
  <c r="RB764" i="5" s="1"/>
  <c r="PM764" i="5"/>
  <c r="PN764" i="5" s="1"/>
  <c r="RY764" i="5"/>
  <c r="RZ764" i="5" s="1"/>
  <c r="RQ764" i="5"/>
  <c r="RR764" i="5" s="1"/>
  <c r="NQ806" i="5"/>
  <c r="RI806" i="5"/>
  <c r="RJ806" i="5" s="1"/>
  <c r="OK806" i="5"/>
  <c r="OL806" i="5" s="1"/>
  <c r="PQ806" i="5"/>
  <c r="OC806" i="5"/>
  <c r="OD806" i="5" s="1"/>
  <c r="OO806" i="5"/>
  <c r="OP806" i="5" s="1"/>
  <c r="PU806" i="5"/>
  <c r="OW806" i="5"/>
  <c r="OX806" i="5" s="1"/>
  <c r="OS806" i="5"/>
  <c r="OT806" i="5" s="1"/>
  <c r="QO806" i="5"/>
  <c r="QP806" i="5" s="1"/>
  <c r="RQ806" i="5"/>
  <c r="PI806" i="5"/>
  <c r="PJ806" i="5" s="1"/>
  <c r="RE806" i="5"/>
  <c r="RF806" i="5" s="1"/>
  <c r="RA806" i="5"/>
  <c r="QW806" i="5"/>
  <c r="SC806" i="5"/>
  <c r="SD806" i="5" s="1"/>
  <c r="QC806" i="5"/>
  <c r="QD806" i="5" s="1"/>
  <c r="PM806" i="5"/>
  <c r="PN806" i="5" s="1"/>
  <c r="OG806" i="5"/>
  <c r="OH806" i="5" s="1"/>
  <c r="PA806" i="5"/>
  <c r="PB806" i="5" s="1"/>
  <c r="PY806" i="5"/>
  <c r="PZ806" i="5" s="1"/>
  <c r="QK806" i="5"/>
  <c r="QG806" i="5"/>
  <c r="RU806" i="5"/>
  <c r="RV806" i="5" s="1"/>
  <c r="PE806" i="5"/>
  <c r="RM806" i="5"/>
  <c r="RY806" i="5"/>
  <c r="RZ806" i="5" s="1"/>
  <c r="QS806" i="5"/>
  <c r="QT806" i="5" s="1"/>
  <c r="NI857" i="5"/>
  <c r="QG857" i="5"/>
  <c r="QH857" i="5" s="1"/>
  <c r="PI857" i="5"/>
  <c r="PJ857" i="5" s="1"/>
  <c r="PE857" i="5"/>
  <c r="PF857" i="5" s="1"/>
  <c r="OC857" i="5"/>
  <c r="OD857" i="5" s="1"/>
  <c r="OG857" i="5"/>
  <c r="OH857" i="5" s="1"/>
  <c r="PQ857" i="5"/>
  <c r="PR857" i="5" s="1"/>
  <c r="OS857" i="5"/>
  <c r="OT857" i="5" s="1"/>
  <c r="OW857" i="5"/>
  <c r="OX857" i="5" s="1"/>
  <c r="QK857" i="5"/>
  <c r="QL857" i="5" s="1"/>
  <c r="RM857" i="5"/>
  <c r="RN857" i="5" s="1"/>
  <c r="OK857" i="5"/>
  <c r="OL857" i="5" s="1"/>
  <c r="RA857" i="5"/>
  <c r="RB857" i="5" s="1"/>
  <c r="QW857" i="5"/>
  <c r="QX857" i="5" s="1"/>
  <c r="QO857" i="5"/>
  <c r="QP857" i="5" s="1"/>
  <c r="RY857" i="5"/>
  <c r="RZ857" i="5" s="1"/>
  <c r="PU857" i="5"/>
  <c r="PV857" i="5" s="1"/>
  <c r="PY857" i="5"/>
  <c r="PZ857" i="5" s="1"/>
  <c r="RQ857" i="5"/>
  <c r="RR857" i="5" s="1"/>
  <c r="QC857" i="5"/>
  <c r="QD857" i="5" s="1"/>
  <c r="PM857" i="5"/>
  <c r="PN857" i="5" s="1"/>
  <c r="OO857" i="5"/>
  <c r="OP857" i="5" s="1"/>
  <c r="PA857" i="5"/>
  <c r="PB857" i="5" s="1"/>
  <c r="RE857" i="5"/>
  <c r="RF857" i="5" s="1"/>
  <c r="RI857" i="5"/>
  <c r="RJ857" i="5" s="1"/>
  <c r="QS857" i="5"/>
  <c r="QT857" i="5" s="1"/>
  <c r="SC857" i="5"/>
  <c r="SD857" i="5" s="1"/>
  <c r="RU857" i="5"/>
  <c r="RV857" i="5" s="1"/>
  <c r="MS621" i="5"/>
  <c r="PM621" i="5"/>
  <c r="PN621" i="5" s="1"/>
  <c r="OK621" i="5"/>
  <c r="OL621" i="5" s="1"/>
  <c r="OW621" i="5"/>
  <c r="OX621" i="5" s="1"/>
  <c r="OO621" i="5"/>
  <c r="OP621" i="5" s="1"/>
  <c r="OC621" i="5"/>
  <c r="OD621" i="5" s="1"/>
  <c r="OG621" i="5"/>
  <c r="OH621" i="5" s="1"/>
  <c r="QG621" i="5"/>
  <c r="QH621" i="5" s="1"/>
  <c r="PI621" i="5"/>
  <c r="PJ621" i="5" s="1"/>
  <c r="PE621" i="5"/>
  <c r="PF621" i="5" s="1"/>
  <c r="PA621" i="5"/>
  <c r="PB621" i="5" s="1"/>
  <c r="RE621" i="5"/>
  <c r="RF621" i="5" s="1"/>
  <c r="SC621" i="5"/>
  <c r="SD621" i="5" s="1"/>
  <c r="RU621" i="5"/>
  <c r="RV621" i="5" s="1"/>
  <c r="RI621" i="5"/>
  <c r="RJ621" i="5" s="1"/>
  <c r="PY621" i="5"/>
  <c r="PZ621" i="5" s="1"/>
  <c r="QK621" i="5"/>
  <c r="QL621" i="5" s="1"/>
  <c r="RQ621" i="5"/>
  <c r="RR621" i="5" s="1"/>
  <c r="RM621" i="5"/>
  <c r="RN621" i="5" s="1"/>
  <c r="PQ621" i="5"/>
  <c r="PR621" i="5" s="1"/>
  <c r="RA621" i="5"/>
  <c r="RB621" i="5" s="1"/>
  <c r="QW621" i="5"/>
  <c r="QX621" i="5" s="1"/>
  <c r="QO621" i="5"/>
  <c r="QP621" i="5" s="1"/>
  <c r="QC621" i="5"/>
  <c r="QD621" i="5" s="1"/>
  <c r="OS621" i="5"/>
  <c r="OT621" i="5" s="1"/>
  <c r="PU621" i="5"/>
  <c r="PV621" i="5" s="1"/>
  <c r="RY621" i="5"/>
  <c r="RZ621" i="5" s="1"/>
  <c r="QS621" i="5"/>
  <c r="QT621" i="5" s="1"/>
  <c r="NI851" i="5"/>
  <c r="PM851" i="5"/>
  <c r="PN851" i="5" s="1"/>
  <c r="OK851" i="5"/>
  <c r="OL851" i="5" s="1"/>
  <c r="OO851" i="5"/>
  <c r="OP851" i="5" s="1"/>
  <c r="PU851" i="5"/>
  <c r="PA851" i="5"/>
  <c r="PB851" i="5" s="1"/>
  <c r="OW851" i="5"/>
  <c r="OX851" i="5" s="1"/>
  <c r="OS851" i="5"/>
  <c r="OT851" i="5" s="1"/>
  <c r="QW851" i="5"/>
  <c r="RU851" i="5"/>
  <c r="RV851" i="5" s="1"/>
  <c r="OG851" i="5"/>
  <c r="OH851" i="5" s="1"/>
  <c r="PQ851" i="5"/>
  <c r="PY851" i="5"/>
  <c r="PZ851" i="5" s="1"/>
  <c r="RM851" i="5"/>
  <c r="RE851" i="5"/>
  <c r="RF851" i="5" s="1"/>
  <c r="RA851" i="5"/>
  <c r="QC851" i="5"/>
  <c r="QD851" i="5" s="1"/>
  <c r="QS851" i="5"/>
  <c r="OC851" i="5"/>
  <c r="OD851" i="5" s="1"/>
  <c r="PE851" i="5"/>
  <c r="QG851" i="5"/>
  <c r="QO851" i="5"/>
  <c r="QP851" i="5" s="1"/>
  <c r="QK851" i="5"/>
  <c r="RY851" i="5"/>
  <c r="RZ851" i="5" s="1"/>
  <c r="PI851" i="5"/>
  <c r="PJ851" i="5" s="1"/>
  <c r="RQ851" i="5"/>
  <c r="SC851" i="5"/>
  <c r="SD851" i="5" s="1"/>
  <c r="RI851" i="5"/>
  <c r="RJ851" i="5" s="1"/>
  <c r="NM815" i="5"/>
  <c r="PM815" i="5"/>
  <c r="OG815" i="5"/>
  <c r="OH815" i="5" s="1"/>
  <c r="OK815" i="5"/>
  <c r="OL815" i="5" s="1"/>
  <c r="OC815" i="5"/>
  <c r="OD815" i="5" s="1"/>
  <c r="PU815" i="5"/>
  <c r="PA815" i="5"/>
  <c r="PB815" i="5" s="1"/>
  <c r="OW815" i="5"/>
  <c r="OX815" i="5" s="1"/>
  <c r="OO815" i="5"/>
  <c r="OP815" i="5" s="1"/>
  <c r="PE815" i="5"/>
  <c r="PY815" i="5"/>
  <c r="PZ815" i="5" s="1"/>
  <c r="RM815" i="5"/>
  <c r="RE815" i="5"/>
  <c r="RF815" i="5" s="1"/>
  <c r="RA815" i="5"/>
  <c r="QG815" i="5"/>
  <c r="QO815" i="5"/>
  <c r="QP815" i="5" s="1"/>
  <c r="QK815" i="5"/>
  <c r="RY815" i="5"/>
  <c r="RZ815" i="5" s="1"/>
  <c r="PQ815" i="5"/>
  <c r="PI815" i="5"/>
  <c r="PJ815" i="5" s="1"/>
  <c r="RQ815" i="5"/>
  <c r="SC815" i="5"/>
  <c r="SD815" i="5" s="1"/>
  <c r="QC815" i="5"/>
  <c r="QD815" i="5" s="1"/>
  <c r="QS815" i="5"/>
  <c r="QT815" i="5" s="1"/>
  <c r="RI815" i="5"/>
  <c r="RJ815" i="5" s="1"/>
  <c r="OS815" i="5"/>
  <c r="OT815" i="5" s="1"/>
  <c r="QW815" i="5"/>
  <c r="RU815" i="5"/>
  <c r="RV815" i="5" s="1"/>
  <c r="NM703" i="5"/>
  <c r="OG703" i="5"/>
  <c r="OH703" i="5" s="1"/>
  <c r="OK703" i="5"/>
  <c r="OL703" i="5" s="1"/>
  <c r="OC703" i="5"/>
  <c r="OD703" i="5" s="1"/>
  <c r="PU703" i="5"/>
  <c r="PY703" i="5"/>
  <c r="PZ703" i="5" s="1"/>
  <c r="PA703" i="5"/>
  <c r="PB703" i="5" s="1"/>
  <c r="OW703" i="5"/>
  <c r="OX703" i="5" s="1"/>
  <c r="OO703" i="5"/>
  <c r="OP703" i="5" s="1"/>
  <c r="PE703" i="5"/>
  <c r="RM703" i="5"/>
  <c r="RE703" i="5"/>
  <c r="RF703" i="5" s="1"/>
  <c r="RA703" i="5"/>
  <c r="RI703" i="5"/>
  <c r="RJ703" i="5" s="1"/>
  <c r="PQ703" i="5"/>
  <c r="QG703" i="5"/>
  <c r="QO703" i="5"/>
  <c r="QP703" i="5" s="1"/>
  <c r="QK703" i="5"/>
  <c r="RY703" i="5"/>
  <c r="RZ703" i="5" s="1"/>
  <c r="QS703" i="5"/>
  <c r="QT703" i="5" s="1"/>
  <c r="PI703" i="5"/>
  <c r="PJ703" i="5" s="1"/>
  <c r="RQ703" i="5"/>
  <c r="SC703" i="5"/>
  <c r="SD703" i="5" s="1"/>
  <c r="QC703" i="5"/>
  <c r="QD703" i="5" s="1"/>
  <c r="OS703" i="5"/>
  <c r="OT703" i="5" s="1"/>
  <c r="QW703" i="5"/>
  <c r="RU703" i="5"/>
  <c r="RV703" i="5" s="1"/>
  <c r="PM703" i="5"/>
  <c r="PN703" i="5" s="1"/>
  <c r="NQ639" i="5"/>
  <c r="OG639" i="5"/>
  <c r="OH639" i="5" s="1"/>
  <c r="OK639" i="5"/>
  <c r="OL639" i="5" s="1"/>
  <c r="OC639" i="5"/>
  <c r="OD639" i="5" s="1"/>
  <c r="PU639" i="5"/>
  <c r="PY639" i="5"/>
  <c r="PZ639" i="5" s="1"/>
  <c r="PA639" i="5"/>
  <c r="PB639" i="5" s="1"/>
  <c r="OW639" i="5"/>
  <c r="OX639" i="5" s="1"/>
  <c r="PE639" i="5"/>
  <c r="RM639" i="5"/>
  <c r="RE639" i="5"/>
  <c r="RF639" i="5" s="1"/>
  <c r="RA639" i="5"/>
  <c r="RI639" i="5"/>
  <c r="RJ639" i="5" s="1"/>
  <c r="QC639" i="5"/>
  <c r="QD639" i="5" s="1"/>
  <c r="PM639" i="5"/>
  <c r="PN639" i="5" s="1"/>
  <c r="PQ639" i="5"/>
  <c r="QG639" i="5"/>
  <c r="QO639" i="5"/>
  <c r="QP639" i="5" s="1"/>
  <c r="QK639" i="5"/>
  <c r="RY639" i="5"/>
  <c r="RZ639" i="5" s="1"/>
  <c r="QS639" i="5"/>
  <c r="QT639" i="5" s="1"/>
  <c r="PI639" i="5"/>
  <c r="PJ639" i="5" s="1"/>
  <c r="RQ639" i="5"/>
  <c r="SC639" i="5"/>
  <c r="SD639" i="5" s="1"/>
  <c r="OO639" i="5"/>
  <c r="OP639" i="5" s="1"/>
  <c r="OS639" i="5"/>
  <c r="OT639" i="5" s="1"/>
  <c r="QW639" i="5"/>
  <c r="RU639" i="5"/>
  <c r="RV639" i="5" s="1"/>
  <c r="MO779" i="5"/>
  <c r="PM779" i="5"/>
  <c r="QC779" i="5"/>
  <c r="QD779" i="5" s="1"/>
  <c r="QS779" i="5"/>
  <c r="QT779" i="5" s="1"/>
  <c r="PY779" i="5"/>
  <c r="PZ779" i="5" s="1"/>
  <c r="PA779" i="5"/>
  <c r="PB779" i="5" s="1"/>
  <c r="OW779" i="5"/>
  <c r="OX779" i="5" s="1"/>
  <c r="OG779" i="5"/>
  <c r="OH779" i="5" s="1"/>
  <c r="OC779" i="5"/>
  <c r="OD779" i="5" s="1"/>
  <c r="PE779" i="5"/>
  <c r="PU779" i="5"/>
  <c r="QG779" i="5"/>
  <c r="QO779" i="5"/>
  <c r="QP779" i="5" s="1"/>
  <c r="QK779" i="5"/>
  <c r="RY779" i="5"/>
  <c r="RZ779" i="5" s="1"/>
  <c r="RI779" i="5"/>
  <c r="RJ779" i="5" s="1"/>
  <c r="OO779" i="5"/>
  <c r="OP779" i="5" s="1"/>
  <c r="PI779" i="5"/>
  <c r="PJ779" i="5" s="1"/>
  <c r="RQ779" i="5"/>
  <c r="SC779" i="5"/>
  <c r="OS779" i="5"/>
  <c r="OT779" i="5" s="1"/>
  <c r="QW779" i="5"/>
  <c r="RU779" i="5"/>
  <c r="RV779" i="5" s="1"/>
  <c r="OK779" i="5"/>
  <c r="OL779" i="5" s="1"/>
  <c r="PQ779" i="5"/>
  <c r="RM779" i="5"/>
  <c r="RE779" i="5"/>
  <c r="RF779" i="5" s="1"/>
  <c r="RA779" i="5"/>
  <c r="NI619" i="5"/>
  <c r="PY619" i="5"/>
  <c r="PZ619" i="5" s="1"/>
  <c r="PA619" i="5"/>
  <c r="PB619" i="5" s="1"/>
  <c r="OW619" i="5"/>
  <c r="OX619" i="5" s="1"/>
  <c r="OG619" i="5"/>
  <c r="OH619" i="5" s="1"/>
  <c r="OC619" i="5"/>
  <c r="OD619" i="5" s="1"/>
  <c r="PE619" i="5"/>
  <c r="OO619" i="5"/>
  <c r="OP619" i="5" s="1"/>
  <c r="QG619" i="5"/>
  <c r="QO619" i="5"/>
  <c r="QP619" i="5" s="1"/>
  <c r="QK619" i="5"/>
  <c r="RY619" i="5"/>
  <c r="RZ619" i="5" s="1"/>
  <c r="RI619" i="5"/>
  <c r="RJ619" i="5" s="1"/>
  <c r="QS619" i="5"/>
  <c r="QT619" i="5" s="1"/>
  <c r="OK619" i="5"/>
  <c r="OL619" i="5" s="1"/>
  <c r="PQ619" i="5"/>
  <c r="PI619" i="5"/>
  <c r="PJ619" i="5" s="1"/>
  <c r="RQ619" i="5"/>
  <c r="SC619" i="5"/>
  <c r="PU619" i="5"/>
  <c r="OS619" i="5"/>
  <c r="OT619" i="5" s="1"/>
  <c r="QW619" i="5"/>
  <c r="RU619" i="5"/>
  <c r="RV619" i="5" s="1"/>
  <c r="QC619" i="5"/>
  <c r="QD619" i="5" s="1"/>
  <c r="RE619" i="5"/>
  <c r="RF619" i="5" s="1"/>
  <c r="RA619" i="5"/>
  <c r="PM619" i="5"/>
  <c r="PN619" i="5" s="1"/>
  <c r="RM619" i="5"/>
  <c r="NQ827" i="5"/>
  <c r="PM827" i="5"/>
  <c r="PA827" i="5"/>
  <c r="OW827" i="5"/>
  <c r="OX827" i="5" s="1"/>
  <c r="OG827" i="5"/>
  <c r="OC827" i="5"/>
  <c r="PE827" i="5"/>
  <c r="PQ827" i="5"/>
  <c r="QG827" i="5"/>
  <c r="QO827" i="5"/>
  <c r="QK827" i="5"/>
  <c r="RY827" i="5"/>
  <c r="PI827" i="5"/>
  <c r="RQ827" i="5"/>
  <c r="SC827" i="5"/>
  <c r="OK827" i="5"/>
  <c r="OO827" i="5"/>
  <c r="OS827" i="5"/>
  <c r="QW827" i="5"/>
  <c r="RU827" i="5"/>
  <c r="RI827" i="5"/>
  <c r="PU827" i="5"/>
  <c r="PY827" i="5"/>
  <c r="RM827" i="5"/>
  <c r="RE827" i="5"/>
  <c r="RF827" i="5" s="1"/>
  <c r="RA827" i="5"/>
  <c r="QC827" i="5"/>
  <c r="QS827" i="5"/>
  <c r="MO659" i="5"/>
  <c r="OK659" i="5"/>
  <c r="OO659" i="5"/>
  <c r="OP659" i="5" s="1"/>
  <c r="PU659" i="5"/>
  <c r="PY659" i="5"/>
  <c r="PZ659" i="5" s="1"/>
  <c r="PA659" i="5"/>
  <c r="OW659" i="5"/>
  <c r="OS659" i="5"/>
  <c r="OT659" i="5" s="1"/>
  <c r="QW659" i="5"/>
  <c r="RU659" i="5"/>
  <c r="QS659" i="5"/>
  <c r="QT659" i="5" s="1"/>
  <c r="OG659" i="5"/>
  <c r="OH659" i="5" s="1"/>
  <c r="PQ659" i="5"/>
  <c r="RM659" i="5"/>
  <c r="RE659" i="5"/>
  <c r="RF659" i="5" s="1"/>
  <c r="RA659" i="5"/>
  <c r="RI659" i="5"/>
  <c r="RJ659" i="5" s="1"/>
  <c r="OC659" i="5"/>
  <c r="PE659" i="5"/>
  <c r="QG659" i="5"/>
  <c r="QO659" i="5"/>
  <c r="QP659" i="5" s="1"/>
  <c r="QK659" i="5"/>
  <c r="RY659" i="5"/>
  <c r="RZ659" i="5" s="1"/>
  <c r="PI659" i="5"/>
  <c r="PJ659" i="5" s="1"/>
  <c r="RQ659" i="5"/>
  <c r="SC659" i="5"/>
  <c r="SD659" i="5" s="1"/>
  <c r="QC659" i="5"/>
  <c r="QD659" i="5" s="1"/>
  <c r="PM659" i="5"/>
  <c r="PN659" i="5" s="1"/>
  <c r="NE823" i="5"/>
  <c r="PM823" i="5"/>
  <c r="OO823" i="5"/>
  <c r="OP823" i="5" s="1"/>
  <c r="PE823" i="5"/>
  <c r="OG823" i="5"/>
  <c r="OH823" i="5" s="1"/>
  <c r="OK823" i="5"/>
  <c r="OL823" i="5" s="1"/>
  <c r="OC823" i="5"/>
  <c r="OD823" i="5" s="1"/>
  <c r="PU823" i="5"/>
  <c r="PQ823" i="5"/>
  <c r="PI823" i="5"/>
  <c r="PJ823" i="5" s="1"/>
  <c r="RQ823" i="5"/>
  <c r="SC823" i="5"/>
  <c r="SD823" i="5" s="1"/>
  <c r="QC823" i="5"/>
  <c r="QD823" i="5" s="1"/>
  <c r="QS823" i="5"/>
  <c r="QT823" i="5" s="1"/>
  <c r="OW823" i="5"/>
  <c r="OX823" i="5" s="1"/>
  <c r="OS823" i="5"/>
  <c r="OT823" i="5" s="1"/>
  <c r="QW823" i="5"/>
  <c r="RU823" i="5"/>
  <c r="RV823" i="5" s="1"/>
  <c r="RI823" i="5"/>
  <c r="RJ823" i="5" s="1"/>
  <c r="PA823" i="5"/>
  <c r="PB823" i="5" s="1"/>
  <c r="PY823" i="5"/>
  <c r="PZ823" i="5" s="1"/>
  <c r="RM823" i="5"/>
  <c r="RE823" i="5"/>
  <c r="RF823" i="5" s="1"/>
  <c r="RA823" i="5"/>
  <c r="QG823" i="5"/>
  <c r="RY823" i="5"/>
  <c r="RZ823" i="5" s="1"/>
  <c r="QK823" i="5"/>
  <c r="QO823" i="5"/>
  <c r="QP823" i="5" s="1"/>
  <c r="NU675" i="5"/>
  <c r="OK675" i="5"/>
  <c r="OL675" i="5" s="1"/>
  <c r="OO675" i="5"/>
  <c r="OP675" i="5" s="1"/>
  <c r="PU675" i="5"/>
  <c r="PY675" i="5"/>
  <c r="PZ675" i="5" s="1"/>
  <c r="PA675" i="5"/>
  <c r="PB675" i="5" s="1"/>
  <c r="OW675" i="5"/>
  <c r="OX675" i="5" s="1"/>
  <c r="OG675" i="5"/>
  <c r="OH675" i="5" s="1"/>
  <c r="PQ675" i="5"/>
  <c r="OS675" i="5"/>
  <c r="OT675" i="5" s="1"/>
  <c r="QW675" i="5"/>
  <c r="RU675" i="5"/>
  <c r="RV675" i="5" s="1"/>
  <c r="RI675" i="5"/>
  <c r="RJ675" i="5" s="1"/>
  <c r="QS675" i="5"/>
  <c r="QT675" i="5" s="1"/>
  <c r="OC675" i="5"/>
  <c r="OD675" i="5" s="1"/>
  <c r="RM675" i="5"/>
  <c r="RE675" i="5"/>
  <c r="RF675" i="5" s="1"/>
  <c r="RA675" i="5"/>
  <c r="QG675" i="5"/>
  <c r="QO675" i="5"/>
  <c r="QP675" i="5" s="1"/>
  <c r="QK675" i="5"/>
  <c r="RY675" i="5"/>
  <c r="RZ675" i="5" s="1"/>
  <c r="QC675" i="5"/>
  <c r="QD675" i="5" s="1"/>
  <c r="PM675" i="5"/>
  <c r="PN675" i="5" s="1"/>
  <c r="PE675" i="5"/>
  <c r="PI675" i="5"/>
  <c r="PJ675" i="5" s="1"/>
  <c r="RQ675" i="5"/>
  <c r="SC675" i="5"/>
  <c r="SD675" i="5" s="1"/>
  <c r="NM643" i="5"/>
  <c r="OK643" i="5"/>
  <c r="OL643" i="5" s="1"/>
  <c r="PU643" i="5"/>
  <c r="PY643" i="5"/>
  <c r="PZ643" i="5" s="1"/>
  <c r="PA643" i="5"/>
  <c r="PB643" i="5" s="1"/>
  <c r="OW643" i="5"/>
  <c r="OX643" i="5" s="1"/>
  <c r="OS643" i="5"/>
  <c r="OT643" i="5" s="1"/>
  <c r="QW643" i="5"/>
  <c r="RU643" i="5"/>
  <c r="RV643" i="5" s="1"/>
  <c r="RI643" i="5"/>
  <c r="RJ643" i="5" s="1"/>
  <c r="PE643" i="5"/>
  <c r="RM643" i="5"/>
  <c r="RE643" i="5"/>
  <c r="RF643" i="5" s="1"/>
  <c r="RA643" i="5"/>
  <c r="OG643" i="5"/>
  <c r="OH643" i="5" s="1"/>
  <c r="PQ643" i="5"/>
  <c r="OO643" i="5"/>
  <c r="OP643" i="5" s="1"/>
  <c r="QG643" i="5"/>
  <c r="QO643" i="5"/>
  <c r="QP643" i="5" s="1"/>
  <c r="QK643" i="5"/>
  <c r="RY643" i="5"/>
  <c r="RZ643" i="5" s="1"/>
  <c r="QS643" i="5"/>
  <c r="QT643" i="5" s="1"/>
  <c r="QC643" i="5"/>
  <c r="QD643" i="5" s="1"/>
  <c r="OC643" i="5"/>
  <c r="OD643" i="5" s="1"/>
  <c r="PI643" i="5"/>
  <c r="PJ643" i="5" s="1"/>
  <c r="RQ643" i="5"/>
  <c r="PM643" i="5"/>
  <c r="PN643" i="5" s="1"/>
  <c r="SC643" i="5"/>
  <c r="SD643" i="5" s="1"/>
  <c r="RJ807" i="5"/>
  <c r="RZ867" i="5"/>
  <c r="QT867" i="5"/>
  <c r="RF867" i="5"/>
  <c r="RV867" i="5"/>
  <c r="OH867" i="5"/>
  <c r="OP867" i="5"/>
  <c r="PJ835" i="5"/>
  <c r="QP835" i="5"/>
  <c r="QT836" i="5"/>
  <c r="QT835" i="5"/>
  <c r="RF835" i="5"/>
  <c r="RV835" i="5"/>
  <c r="PB835" i="5"/>
  <c r="PN836" i="5"/>
  <c r="PN835" i="5"/>
  <c r="RZ803" i="5"/>
  <c r="QT803" i="5"/>
  <c r="RF803" i="5"/>
  <c r="RV803" i="5"/>
  <c r="OH803" i="5"/>
  <c r="OP803" i="5"/>
  <c r="PJ771" i="5"/>
  <c r="QP771" i="5"/>
  <c r="RV771" i="5"/>
  <c r="PB771" i="5"/>
  <c r="OL771" i="5"/>
  <c r="QP871" i="5"/>
  <c r="RZ807" i="5"/>
  <c r="RV871" i="5"/>
  <c r="PJ871" i="5"/>
  <c r="OD871" i="5"/>
  <c r="OP871" i="5"/>
  <c r="PB839" i="5"/>
  <c r="PZ839" i="5"/>
  <c r="OT839" i="5"/>
  <c r="OD839" i="5"/>
  <c r="OP839" i="5"/>
  <c r="OX807" i="5"/>
  <c r="OL807" i="5"/>
  <c r="PN808" i="5"/>
  <c r="PN807" i="5"/>
  <c r="PA826" i="5"/>
  <c r="PB826" i="5" s="1"/>
  <c r="OC826" i="5"/>
  <c r="OD826" i="5" s="1"/>
  <c r="OK826" i="5"/>
  <c r="OL826" i="5" s="1"/>
  <c r="OO826" i="5"/>
  <c r="OP826" i="5" s="1"/>
  <c r="OG826" i="5"/>
  <c r="OH826" i="5" s="1"/>
  <c r="PQ826" i="5"/>
  <c r="PI826" i="5"/>
  <c r="PJ826" i="5" s="1"/>
  <c r="PU826" i="5"/>
  <c r="OS826" i="5"/>
  <c r="OT826" i="5" s="1"/>
  <c r="PE826" i="5"/>
  <c r="RM826" i="5"/>
  <c r="RY826" i="5"/>
  <c r="RZ826" i="5" s="1"/>
  <c r="PM826" i="5"/>
  <c r="PN826" i="5" s="1"/>
  <c r="OW826" i="5"/>
  <c r="OX826" i="5" s="1"/>
  <c r="QO826" i="5"/>
  <c r="QP826" i="5" s="1"/>
  <c r="RQ826" i="5"/>
  <c r="RI826" i="5"/>
  <c r="RJ826" i="5" s="1"/>
  <c r="RE826" i="5"/>
  <c r="RF826" i="5" s="1"/>
  <c r="RA826" i="5"/>
  <c r="QW826" i="5"/>
  <c r="SC826" i="5"/>
  <c r="SD826" i="5" s="1"/>
  <c r="QS826" i="5"/>
  <c r="QT826" i="5" s="1"/>
  <c r="QC826" i="5"/>
  <c r="QD826" i="5" s="1"/>
  <c r="PY826" i="5"/>
  <c r="PZ826" i="5" s="1"/>
  <c r="QG826" i="5"/>
  <c r="QK826" i="5"/>
  <c r="RU826" i="5"/>
  <c r="RV826" i="5" s="1"/>
  <c r="OG788" i="5"/>
  <c r="OH788" i="5" s="1"/>
  <c r="PI788" i="5"/>
  <c r="PJ788" i="5" s="1"/>
  <c r="OK788" i="5"/>
  <c r="OL788" i="5" s="1"/>
  <c r="OS788" i="5"/>
  <c r="OT788" i="5" s="1"/>
  <c r="OC788" i="5"/>
  <c r="OD788" i="5" s="1"/>
  <c r="PY788" i="5"/>
  <c r="PZ788" i="5" s="1"/>
  <c r="PU788" i="5"/>
  <c r="PV788" i="5" s="1"/>
  <c r="PA788" i="5"/>
  <c r="PB788" i="5" s="1"/>
  <c r="PQ788" i="5"/>
  <c r="PR788" i="5" s="1"/>
  <c r="RU788" i="5"/>
  <c r="RV788" i="5" s="1"/>
  <c r="QS788" i="5"/>
  <c r="QT788" i="5" s="1"/>
  <c r="PE788" i="5"/>
  <c r="PF788" i="5" s="1"/>
  <c r="OW788" i="5"/>
  <c r="OX788" i="5" s="1"/>
  <c r="RA788" i="5"/>
  <c r="RB788" i="5" s="1"/>
  <c r="RY788" i="5"/>
  <c r="RZ788" i="5" s="1"/>
  <c r="RQ788" i="5"/>
  <c r="RR788" i="5" s="1"/>
  <c r="RI788" i="5"/>
  <c r="RJ788" i="5" s="1"/>
  <c r="PM788" i="5"/>
  <c r="QG788" i="5"/>
  <c r="QH788" i="5" s="1"/>
  <c r="RM788" i="5"/>
  <c r="RN788" i="5" s="1"/>
  <c r="RE788" i="5"/>
  <c r="RF788" i="5" s="1"/>
  <c r="QC788" i="5"/>
  <c r="QD788" i="5" s="1"/>
  <c r="OO788" i="5"/>
  <c r="OP788" i="5" s="1"/>
  <c r="QO788" i="5"/>
  <c r="QP788" i="5" s="1"/>
  <c r="QK788" i="5"/>
  <c r="QL788" i="5" s="1"/>
  <c r="QW788" i="5"/>
  <c r="QX788" i="5" s="1"/>
  <c r="SC788" i="5"/>
  <c r="SD788" i="5" s="1"/>
  <c r="OS624" i="5"/>
  <c r="OO624" i="5"/>
  <c r="PY624" i="5"/>
  <c r="OG624" i="5"/>
  <c r="PE624" i="5"/>
  <c r="PA624" i="5"/>
  <c r="OW624" i="5"/>
  <c r="RA624" i="5"/>
  <c r="RY624" i="5"/>
  <c r="QC624" i="5"/>
  <c r="PM624" i="5"/>
  <c r="PI624" i="5"/>
  <c r="OK624" i="5"/>
  <c r="QG624" i="5"/>
  <c r="RQ624" i="5"/>
  <c r="RM624" i="5"/>
  <c r="RE624" i="5"/>
  <c r="OC624" i="5"/>
  <c r="PU624" i="5"/>
  <c r="QW624" i="5"/>
  <c r="QO624" i="5"/>
  <c r="QK624" i="5"/>
  <c r="SC624" i="5"/>
  <c r="QS624" i="5"/>
  <c r="PQ624" i="5"/>
  <c r="RU624" i="5"/>
  <c r="RI624" i="5"/>
  <c r="PM613" i="5"/>
  <c r="PN613" i="5" s="1"/>
  <c r="PI613" i="5"/>
  <c r="PJ613" i="5" s="1"/>
  <c r="PE613" i="5"/>
  <c r="PF613" i="5" s="1"/>
  <c r="PQ613" i="5"/>
  <c r="PR613" i="5" s="1"/>
  <c r="OS613" i="5"/>
  <c r="OT613" i="5" s="1"/>
  <c r="OK613" i="5"/>
  <c r="OL613" i="5" s="1"/>
  <c r="OW613" i="5"/>
  <c r="OX613" i="5" s="1"/>
  <c r="OO613" i="5"/>
  <c r="OP613" i="5" s="1"/>
  <c r="OC613" i="5"/>
  <c r="OD613" i="5" s="1"/>
  <c r="QG613" i="5"/>
  <c r="QH613" i="5" s="1"/>
  <c r="RA613" i="5"/>
  <c r="RB613" i="5" s="1"/>
  <c r="QW613" i="5"/>
  <c r="QX613" i="5" s="1"/>
  <c r="QO613" i="5"/>
  <c r="QP613" i="5" s="1"/>
  <c r="OG613" i="5"/>
  <c r="OH613" i="5" s="1"/>
  <c r="PU613" i="5"/>
  <c r="PV613" i="5" s="1"/>
  <c r="RY613" i="5"/>
  <c r="RZ613" i="5" s="1"/>
  <c r="RI613" i="5"/>
  <c r="RJ613" i="5" s="1"/>
  <c r="QS613" i="5"/>
  <c r="QT613" i="5" s="1"/>
  <c r="PA613" i="5"/>
  <c r="PB613" i="5" s="1"/>
  <c r="RE613" i="5"/>
  <c r="RF613" i="5" s="1"/>
  <c r="SC613" i="5"/>
  <c r="SD613" i="5" s="1"/>
  <c r="RU613" i="5"/>
  <c r="RV613" i="5" s="1"/>
  <c r="QC613" i="5"/>
  <c r="QD613" i="5" s="1"/>
  <c r="PY613" i="5"/>
  <c r="PZ613" i="5" s="1"/>
  <c r="QK613" i="5"/>
  <c r="QL613" i="5" s="1"/>
  <c r="RQ613" i="5"/>
  <c r="RR613" i="5" s="1"/>
  <c r="RM613" i="5"/>
  <c r="RN613" i="5" s="1"/>
  <c r="PM718" i="5"/>
  <c r="QC718" i="5"/>
  <c r="OC718" i="5"/>
  <c r="OO718" i="5"/>
  <c r="PU718" i="5"/>
  <c r="OW718" i="5"/>
  <c r="OS718" i="5"/>
  <c r="OG718" i="5"/>
  <c r="PA718" i="5"/>
  <c r="OK718" i="5"/>
  <c r="PI718" i="5"/>
  <c r="PY718" i="5"/>
  <c r="QK718" i="5"/>
  <c r="QG718" i="5"/>
  <c r="RU718" i="5"/>
  <c r="PE718" i="5"/>
  <c r="RM718" i="5"/>
  <c r="RY718" i="5"/>
  <c r="QS718" i="5"/>
  <c r="QO718" i="5"/>
  <c r="RQ718" i="5"/>
  <c r="PQ718" i="5"/>
  <c r="RE718" i="5"/>
  <c r="SC718" i="5"/>
  <c r="RI718" i="5"/>
  <c r="RA718" i="5"/>
  <c r="QW718" i="5"/>
  <c r="QG873" i="5"/>
  <c r="PI873" i="5"/>
  <c r="PE873" i="5"/>
  <c r="OC873" i="5"/>
  <c r="OG873" i="5"/>
  <c r="PQ873" i="5"/>
  <c r="OS873" i="5"/>
  <c r="QK873" i="5"/>
  <c r="RM873" i="5"/>
  <c r="QC873" i="5"/>
  <c r="OW873" i="5"/>
  <c r="RA873" i="5"/>
  <c r="QW873" i="5"/>
  <c r="QO873" i="5"/>
  <c r="RY873" i="5"/>
  <c r="RI873" i="5"/>
  <c r="PM873" i="5"/>
  <c r="PN873" i="5" s="1"/>
  <c r="OO873" i="5"/>
  <c r="OK873" i="5"/>
  <c r="PU873" i="5"/>
  <c r="PY873" i="5"/>
  <c r="RQ873" i="5"/>
  <c r="PA873" i="5"/>
  <c r="RE873" i="5"/>
  <c r="SC873" i="5"/>
  <c r="SD873" i="5" s="1"/>
  <c r="RU873" i="5"/>
  <c r="QS873" i="5"/>
  <c r="OO727" i="5"/>
  <c r="OP727" i="5" s="1"/>
  <c r="PE727" i="5"/>
  <c r="OG727" i="5"/>
  <c r="OH727" i="5" s="1"/>
  <c r="OK727" i="5"/>
  <c r="OL727" i="5" s="1"/>
  <c r="OC727" i="5"/>
  <c r="OD727" i="5" s="1"/>
  <c r="PU727" i="5"/>
  <c r="PQ727" i="5"/>
  <c r="PA727" i="5"/>
  <c r="PB727" i="5" s="1"/>
  <c r="PI727" i="5"/>
  <c r="PJ727" i="5" s="1"/>
  <c r="RQ727" i="5"/>
  <c r="SC727" i="5"/>
  <c r="SD727" i="5" s="1"/>
  <c r="OS727" i="5"/>
  <c r="OT727" i="5" s="1"/>
  <c r="QW727" i="5"/>
  <c r="RU727" i="5"/>
  <c r="RV727" i="5" s="1"/>
  <c r="PM727" i="5"/>
  <c r="PN727" i="5" s="1"/>
  <c r="RM727" i="5"/>
  <c r="RE727" i="5"/>
  <c r="RF727" i="5" s="1"/>
  <c r="RA727" i="5"/>
  <c r="PY727" i="5"/>
  <c r="PZ727" i="5" s="1"/>
  <c r="OW727" i="5"/>
  <c r="OX727" i="5" s="1"/>
  <c r="QG727" i="5"/>
  <c r="QO727" i="5"/>
  <c r="QP727" i="5" s="1"/>
  <c r="RI727" i="5"/>
  <c r="RJ727" i="5" s="1"/>
  <c r="QC727" i="5"/>
  <c r="QD727" i="5" s="1"/>
  <c r="RY727" i="5"/>
  <c r="RZ727" i="5" s="1"/>
  <c r="QS727" i="5"/>
  <c r="QT727" i="5" s="1"/>
  <c r="QK727" i="5"/>
  <c r="QC776" i="5"/>
  <c r="QD776" i="5" s="1"/>
  <c r="PE776" i="5"/>
  <c r="PF776" i="5" s="1"/>
  <c r="PA776" i="5"/>
  <c r="PB776" i="5" s="1"/>
  <c r="OC776" i="5"/>
  <c r="OD776" i="5" s="1"/>
  <c r="PI776" i="5"/>
  <c r="PJ776" i="5" s="1"/>
  <c r="OK776" i="5"/>
  <c r="OL776" i="5" s="1"/>
  <c r="OS776" i="5"/>
  <c r="OT776" i="5" s="1"/>
  <c r="OO776" i="5"/>
  <c r="OP776" i="5" s="1"/>
  <c r="QW776" i="5"/>
  <c r="QX776" i="5" s="1"/>
  <c r="QO776" i="5"/>
  <c r="QP776" i="5" s="1"/>
  <c r="QK776" i="5"/>
  <c r="QL776" i="5" s="1"/>
  <c r="SC776" i="5"/>
  <c r="SD776" i="5" s="1"/>
  <c r="PM776" i="5"/>
  <c r="PN776" i="5" s="1"/>
  <c r="PY776" i="5"/>
  <c r="PZ776" i="5" s="1"/>
  <c r="PQ776" i="5"/>
  <c r="PR776" i="5" s="1"/>
  <c r="RU776" i="5"/>
  <c r="RV776" i="5" s="1"/>
  <c r="PU776" i="5"/>
  <c r="PV776" i="5" s="1"/>
  <c r="OW776" i="5"/>
  <c r="OX776" i="5" s="1"/>
  <c r="RA776" i="5"/>
  <c r="RB776" i="5" s="1"/>
  <c r="RY776" i="5"/>
  <c r="RZ776" i="5" s="1"/>
  <c r="RQ776" i="5"/>
  <c r="RR776" i="5" s="1"/>
  <c r="QS776" i="5"/>
  <c r="QT776" i="5" s="1"/>
  <c r="OG776" i="5"/>
  <c r="OH776" i="5" s="1"/>
  <c r="QG776" i="5"/>
  <c r="QH776" i="5" s="1"/>
  <c r="RM776" i="5"/>
  <c r="RN776" i="5" s="1"/>
  <c r="RE776" i="5"/>
  <c r="RF776" i="5" s="1"/>
  <c r="RI776" i="5"/>
  <c r="RJ776" i="5" s="1"/>
  <c r="MW757" i="5"/>
  <c r="PM757" i="5"/>
  <c r="PN757" i="5" s="1"/>
  <c r="OO757" i="5"/>
  <c r="OP757" i="5" s="1"/>
  <c r="PI757" i="5"/>
  <c r="PJ757" i="5" s="1"/>
  <c r="PE757" i="5"/>
  <c r="PF757" i="5" s="1"/>
  <c r="PQ757" i="5"/>
  <c r="PR757" i="5" s="1"/>
  <c r="OS757" i="5"/>
  <c r="OT757" i="5" s="1"/>
  <c r="OK757" i="5"/>
  <c r="OL757" i="5" s="1"/>
  <c r="OW757" i="5"/>
  <c r="OX757" i="5" s="1"/>
  <c r="OG757" i="5"/>
  <c r="OH757" i="5" s="1"/>
  <c r="RA757" i="5"/>
  <c r="RB757" i="5" s="1"/>
  <c r="QW757" i="5"/>
  <c r="QX757" i="5" s="1"/>
  <c r="QO757" i="5"/>
  <c r="QP757" i="5" s="1"/>
  <c r="QS757" i="5"/>
  <c r="QT757" i="5" s="1"/>
  <c r="QG757" i="5"/>
  <c r="QH757" i="5" s="1"/>
  <c r="PY757" i="5"/>
  <c r="PZ757" i="5" s="1"/>
  <c r="PU757" i="5"/>
  <c r="PV757" i="5" s="1"/>
  <c r="RY757" i="5"/>
  <c r="RZ757" i="5" s="1"/>
  <c r="RQ757" i="5"/>
  <c r="RR757" i="5" s="1"/>
  <c r="PA757" i="5"/>
  <c r="PB757" i="5" s="1"/>
  <c r="RE757" i="5"/>
  <c r="RF757" i="5" s="1"/>
  <c r="SC757" i="5"/>
  <c r="SD757" i="5" s="1"/>
  <c r="RU757" i="5"/>
  <c r="RV757" i="5" s="1"/>
  <c r="RI757" i="5"/>
  <c r="RJ757" i="5" s="1"/>
  <c r="QC757" i="5"/>
  <c r="QD757" i="5" s="1"/>
  <c r="OC757" i="5"/>
  <c r="OD757" i="5" s="1"/>
  <c r="QK757" i="5"/>
  <c r="QL757" i="5" s="1"/>
  <c r="RM757" i="5"/>
  <c r="RN757" i="5" s="1"/>
  <c r="NA746" i="5"/>
  <c r="QC746" i="5"/>
  <c r="QD746" i="5" s="1"/>
  <c r="PA746" i="5"/>
  <c r="PB746" i="5" s="1"/>
  <c r="OC746" i="5"/>
  <c r="OD746" i="5" s="1"/>
  <c r="OK746" i="5"/>
  <c r="OL746" i="5" s="1"/>
  <c r="OO746" i="5"/>
  <c r="OP746" i="5" s="1"/>
  <c r="OG746" i="5"/>
  <c r="OH746" i="5" s="1"/>
  <c r="PQ746" i="5"/>
  <c r="PI746" i="5"/>
  <c r="PJ746" i="5" s="1"/>
  <c r="OW746" i="5"/>
  <c r="OX746" i="5" s="1"/>
  <c r="PE746" i="5"/>
  <c r="RM746" i="5"/>
  <c r="RY746" i="5"/>
  <c r="RZ746" i="5" s="1"/>
  <c r="RI746" i="5"/>
  <c r="RJ746" i="5" s="1"/>
  <c r="QS746" i="5"/>
  <c r="QT746" i="5" s="1"/>
  <c r="QO746" i="5"/>
  <c r="QP746" i="5" s="1"/>
  <c r="RQ746" i="5"/>
  <c r="RE746" i="5"/>
  <c r="RF746" i="5" s="1"/>
  <c r="RA746" i="5"/>
  <c r="QW746" i="5"/>
  <c r="SC746" i="5"/>
  <c r="SD746" i="5" s="1"/>
  <c r="PM746" i="5"/>
  <c r="PN746" i="5" s="1"/>
  <c r="PU746" i="5"/>
  <c r="OS746" i="5"/>
  <c r="OT746" i="5" s="1"/>
  <c r="PY746" i="5"/>
  <c r="PZ746" i="5" s="1"/>
  <c r="QK746" i="5"/>
  <c r="RU746" i="5"/>
  <c r="RV746" i="5" s="1"/>
  <c r="QG746" i="5"/>
  <c r="MO678" i="5"/>
  <c r="PM678" i="5"/>
  <c r="PN678" i="5" s="1"/>
  <c r="QC678" i="5"/>
  <c r="QD678" i="5" s="1"/>
  <c r="OK678" i="5"/>
  <c r="OL678" i="5" s="1"/>
  <c r="PQ678" i="5"/>
  <c r="PI678" i="5"/>
  <c r="PJ678" i="5" s="1"/>
  <c r="OC678" i="5"/>
  <c r="OD678" i="5" s="1"/>
  <c r="OO678" i="5"/>
  <c r="OP678" i="5" s="1"/>
  <c r="PU678" i="5"/>
  <c r="OW678" i="5"/>
  <c r="OX678" i="5" s="1"/>
  <c r="OS678" i="5"/>
  <c r="OT678" i="5" s="1"/>
  <c r="QO678" i="5"/>
  <c r="QP678" i="5" s="1"/>
  <c r="RQ678" i="5"/>
  <c r="QS678" i="5"/>
  <c r="QT678" i="5" s="1"/>
  <c r="RE678" i="5"/>
  <c r="RF678" i="5" s="1"/>
  <c r="RA678" i="5"/>
  <c r="QW678" i="5"/>
  <c r="SC678" i="5"/>
  <c r="SD678" i="5" s="1"/>
  <c r="RI678" i="5"/>
  <c r="RJ678" i="5" s="1"/>
  <c r="OG678" i="5"/>
  <c r="OH678" i="5" s="1"/>
  <c r="PA678" i="5"/>
  <c r="PB678" i="5" s="1"/>
  <c r="PY678" i="5"/>
  <c r="PZ678" i="5" s="1"/>
  <c r="QK678" i="5"/>
  <c r="QG678" i="5"/>
  <c r="RU678" i="5"/>
  <c r="RV678" i="5" s="1"/>
  <c r="PE678" i="5"/>
  <c r="RM678" i="5"/>
  <c r="RY678" i="5"/>
  <c r="RZ678" i="5" s="1"/>
  <c r="MO614" i="5"/>
  <c r="OK614" i="5"/>
  <c r="PQ614" i="5"/>
  <c r="OG614" i="5"/>
  <c r="OH614" i="5" s="1"/>
  <c r="PI614" i="5"/>
  <c r="OC614" i="5"/>
  <c r="OD614" i="5" s="1"/>
  <c r="OO614" i="5"/>
  <c r="PU614" i="5"/>
  <c r="OW614" i="5"/>
  <c r="OS614" i="5"/>
  <c r="OT614" i="5" s="1"/>
  <c r="QO614" i="5"/>
  <c r="QP614" i="5" s="1"/>
  <c r="RQ614" i="5"/>
  <c r="QS614" i="5"/>
  <c r="RE614" i="5"/>
  <c r="RA614" i="5"/>
  <c r="QW614" i="5"/>
  <c r="SC614" i="5"/>
  <c r="PM614" i="5"/>
  <c r="PN614" i="5" s="1"/>
  <c r="PA614" i="5"/>
  <c r="PY614" i="5"/>
  <c r="PZ614" i="5" s="1"/>
  <c r="QK614" i="5"/>
  <c r="QG614" i="5"/>
  <c r="RU614" i="5"/>
  <c r="RV614" i="5" s="1"/>
  <c r="RI614" i="5"/>
  <c r="RJ614" i="5" s="1"/>
  <c r="QC614" i="5"/>
  <c r="PE614" i="5"/>
  <c r="RM614" i="5"/>
  <c r="RY614" i="5"/>
  <c r="RZ614" i="5" s="1"/>
  <c r="MK801" i="5"/>
  <c r="OC801" i="5"/>
  <c r="OD801" i="5" s="1"/>
  <c r="OG801" i="5"/>
  <c r="OH801" i="5" s="1"/>
  <c r="PQ801" i="5"/>
  <c r="PR801" i="5" s="1"/>
  <c r="OS801" i="5"/>
  <c r="OT801" i="5" s="1"/>
  <c r="OO801" i="5"/>
  <c r="OP801" i="5" s="1"/>
  <c r="OK801" i="5"/>
  <c r="OL801" i="5" s="1"/>
  <c r="OW801" i="5"/>
  <c r="OX801" i="5" s="1"/>
  <c r="QG801" i="5"/>
  <c r="QH801" i="5" s="1"/>
  <c r="PY801" i="5"/>
  <c r="PZ801" i="5" s="1"/>
  <c r="PU801" i="5"/>
  <c r="PV801" i="5" s="1"/>
  <c r="RQ801" i="5"/>
  <c r="RR801" i="5" s="1"/>
  <c r="QC801" i="5"/>
  <c r="QD801" i="5" s="1"/>
  <c r="QS801" i="5"/>
  <c r="QT801" i="5" s="1"/>
  <c r="PA801" i="5"/>
  <c r="PB801" i="5" s="1"/>
  <c r="RE801" i="5"/>
  <c r="RF801" i="5" s="1"/>
  <c r="SC801" i="5"/>
  <c r="SD801" i="5" s="1"/>
  <c r="RU801" i="5"/>
  <c r="RV801" i="5" s="1"/>
  <c r="PE801" i="5"/>
  <c r="PF801" i="5" s="1"/>
  <c r="QK801" i="5"/>
  <c r="QL801" i="5" s="1"/>
  <c r="RM801" i="5"/>
  <c r="RN801" i="5" s="1"/>
  <c r="RI801" i="5"/>
  <c r="RJ801" i="5" s="1"/>
  <c r="PI801" i="5"/>
  <c r="PJ801" i="5" s="1"/>
  <c r="RA801" i="5"/>
  <c r="RB801" i="5" s="1"/>
  <c r="RY801" i="5"/>
  <c r="RZ801" i="5" s="1"/>
  <c r="QW801" i="5"/>
  <c r="QX801" i="5" s="1"/>
  <c r="QO801" i="5"/>
  <c r="QP801" i="5" s="1"/>
  <c r="PM801" i="5"/>
  <c r="PN801" i="5" s="1"/>
  <c r="NE853" i="5"/>
  <c r="OO853" i="5"/>
  <c r="OP853" i="5" s="1"/>
  <c r="PI853" i="5"/>
  <c r="PJ853" i="5" s="1"/>
  <c r="PE853" i="5"/>
  <c r="PF853" i="5" s="1"/>
  <c r="PQ853" i="5"/>
  <c r="PR853" i="5" s="1"/>
  <c r="OS853" i="5"/>
  <c r="OT853" i="5" s="1"/>
  <c r="OK853" i="5"/>
  <c r="OL853" i="5" s="1"/>
  <c r="OW853" i="5"/>
  <c r="OX853" i="5" s="1"/>
  <c r="RA853" i="5"/>
  <c r="RB853" i="5" s="1"/>
  <c r="QW853" i="5"/>
  <c r="QX853" i="5" s="1"/>
  <c r="QO853" i="5"/>
  <c r="QP853" i="5" s="1"/>
  <c r="RY853" i="5"/>
  <c r="RZ853" i="5" s="1"/>
  <c r="RI853" i="5"/>
  <c r="RJ853" i="5" s="1"/>
  <c r="QS853" i="5"/>
  <c r="QT853" i="5" s="1"/>
  <c r="QC853" i="5"/>
  <c r="QD853" i="5" s="1"/>
  <c r="OC853" i="5"/>
  <c r="OD853" i="5" s="1"/>
  <c r="PU853" i="5"/>
  <c r="PV853" i="5" s="1"/>
  <c r="PY853" i="5"/>
  <c r="PZ853" i="5" s="1"/>
  <c r="RQ853" i="5"/>
  <c r="RR853" i="5" s="1"/>
  <c r="OG853" i="5"/>
  <c r="OH853" i="5" s="1"/>
  <c r="PA853" i="5"/>
  <c r="PB853" i="5" s="1"/>
  <c r="RE853" i="5"/>
  <c r="RF853" i="5" s="1"/>
  <c r="SC853" i="5"/>
  <c r="SD853" i="5" s="1"/>
  <c r="RU853" i="5"/>
  <c r="RV853" i="5" s="1"/>
  <c r="QG853" i="5"/>
  <c r="QH853" i="5" s="1"/>
  <c r="QK853" i="5"/>
  <c r="QL853" i="5" s="1"/>
  <c r="RM853" i="5"/>
  <c r="RN853" i="5" s="1"/>
  <c r="PM853" i="5"/>
  <c r="PN853" i="5" s="1"/>
  <c r="MW717" i="5"/>
  <c r="OK717" i="5"/>
  <c r="OL717" i="5" s="1"/>
  <c r="OW717" i="5"/>
  <c r="OX717" i="5" s="1"/>
  <c r="OC717" i="5"/>
  <c r="OD717" i="5" s="1"/>
  <c r="OG717" i="5"/>
  <c r="OH717" i="5" s="1"/>
  <c r="QG717" i="5"/>
  <c r="QH717" i="5" s="1"/>
  <c r="OO717" i="5"/>
  <c r="OP717" i="5" s="1"/>
  <c r="PI717" i="5"/>
  <c r="PJ717" i="5" s="1"/>
  <c r="PE717" i="5"/>
  <c r="PF717" i="5" s="1"/>
  <c r="PQ717" i="5"/>
  <c r="PR717" i="5" s="1"/>
  <c r="PA717" i="5"/>
  <c r="PB717" i="5" s="1"/>
  <c r="RE717" i="5"/>
  <c r="RF717" i="5" s="1"/>
  <c r="SC717" i="5"/>
  <c r="SD717" i="5" s="1"/>
  <c r="RU717" i="5"/>
  <c r="RV717" i="5" s="1"/>
  <c r="RI717" i="5"/>
  <c r="RJ717" i="5" s="1"/>
  <c r="OS717" i="5"/>
  <c r="OT717" i="5" s="1"/>
  <c r="QK717" i="5"/>
  <c r="QL717" i="5" s="1"/>
  <c r="RM717" i="5"/>
  <c r="RN717" i="5" s="1"/>
  <c r="QS717" i="5"/>
  <c r="QT717" i="5" s="1"/>
  <c r="QC717" i="5"/>
  <c r="QD717" i="5" s="1"/>
  <c r="PM717" i="5"/>
  <c r="PN717" i="5" s="1"/>
  <c r="RA717" i="5"/>
  <c r="RB717" i="5" s="1"/>
  <c r="QW717" i="5"/>
  <c r="QX717" i="5" s="1"/>
  <c r="QO717" i="5"/>
  <c r="QP717" i="5" s="1"/>
  <c r="PY717" i="5"/>
  <c r="PZ717" i="5" s="1"/>
  <c r="PU717" i="5"/>
  <c r="PV717" i="5" s="1"/>
  <c r="RY717" i="5"/>
  <c r="RZ717" i="5" s="1"/>
  <c r="RQ717" i="5"/>
  <c r="RR717" i="5" s="1"/>
  <c r="MW860" i="5"/>
  <c r="OC860" i="5"/>
  <c r="OD860" i="5" s="1"/>
  <c r="PY860" i="5"/>
  <c r="PZ860" i="5" s="1"/>
  <c r="PE860" i="5"/>
  <c r="PF860" i="5" s="1"/>
  <c r="OO860" i="5"/>
  <c r="OP860" i="5" s="1"/>
  <c r="PA860" i="5"/>
  <c r="PB860" i="5" s="1"/>
  <c r="OG860" i="5"/>
  <c r="OH860" i="5" s="1"/>
  <c r="PI860" i="5"/>
  <c r="PJ860" i="5" s="1"/>
  <c r="OK860" i="5"/>
  <c r="OL860" i="5" s="1"/>
  <c r="QG860" i="5"/>
  <c r="QH860" i="5" s="1"/>
  <c r="RM860" i="5"/>
  <c r="RN860" i="5" s="1"/>
  <c r="RE860" i="5"/>
  <c r="RF860" i="5" s="1"/>
  <c r="RI860" i="5"/>
  <c r="RJ860" i="5" s="1"/>
  <c r="QC860" i="5"/>
  <c r="QD860" i="5" s="1"/>
  <c r="QW860" i="5"/>
  <c r="QX860" i="5" s="1"/>
  <c r="QO860" i="5"/>
  <c r="QP860" i="5" s="1"/>
  <c r="QK860" i="5"/>
  <c r="QL860" i="5" s="1"/>
  <c r="SC860" i="5"/>
  <c r="PU860" i="5"/>
  <c r="PV860" i="5" s="1"/>
  <c r="PQ860" i="5"/>
  <c r="PR860" i="5" s="1"/>
  <c r="RU860" i="5"/>
  <c r="RV860" i="5" s="1"/>
  <c r="OS860" i="5"/>
  <c r="OT860" i="5" s="1"/>
  <c r="OW860" i="5"/>
  <c r="OX860" i="5" s="1"/>
  <c r="RA860" i="5"/>
  <c r="RB860" i="5" s="1"/>
  <c r="QS860" i="5"/>
  <c r="RY860" i="5"/>
  <c r="RZ860" i="5" s="1"/>
  <c r="RQ860" i="5"/>
  <c r="RR860" i="5" s="1"/>
  <c r="PM860" i="5"/>
  <c r="NA732" i="5"/>
  <c r="QC732" i="5"/>
  <c r="QS732" i="5"/>
  <c r="OC732" i="5"/>
  <c r="OD732" i="5" s="1"/>
  <c r="PY732" i="5"/>
  <c r="PE732" i="5"/>
  <c r="OO732" i="5"/>
  <c r="PA732" i="5"/>
  <c r="OG732" i="5"/>
  <c r="PI732" i="5"/>
  <c r="OK732" i="5"/>
  <c r="QG732" i="5"/>
  <c r="QH732" i="5" s="1"/>
  <c r="RM732" i="5"/>
  <c r="RE732" i="5"/>
  <c r="RI732" i="5"/>
  <c r="QW732" i="5"/>
  <c r="QX732" i="5" s="1"/>
  <c r="QO732" i="5"/>
  <c r="QK732" i="5"/>
  <c r="SC732" i="5"/>
  <c r="PM732" i="5"/>
  <c r="PN732" i="5" s="1"/>
  <c r="PU732" i="5"/>
  <c r="PQ732" i="5"/>
  <c r="RU732" i="5"/>
  <c r="OS732" i="5"/>
  <c r="OW732" i="5"/>
  <c r="RA732" i="5"/>
  <c r="RY732" i="5"/>
  <c r="RQ732" i="5"/>
  <c r="NE872" i="5"/>
  <c r="PM872" i="5"/>
  <c r="PN872" i="5" s="1"/>
  <c r="PE872" i="5"/>
  <c r="PF872" i="5" s="1"/>
  <c r="PA872" i="5"/>
  <c r="PB872" i="5" s="1"/>
  <c r="OC872" i="5"/>
  <c r="OD872" i="5" s="1"/>
  <c r="PI872" i="5"/>
  <c r="PJ872" i="5" s="1"/>
  <c r="OK872" i="5"/>
  <c r="OL872" i="5" s="1"/>
  <c r="OS872" i="5"/>
  <c r="OT872" i="5" s="1"/>
  <c r="OO872" i="5"/>
  <c r="OP872" i="5" s="1"/>
  <c r="PU872" i="5"/>
  <c r="QW872" i="5"/>
  <c r="QX872" i="5" s="1"/>
  <c r="QO872" i="5"/>
  <c r="QP872" i="5" s="1"/>
  <c r="QK872" i="5"/>
  <c r="QL872" i="5" s="1"/>
  <c r="SC872" i="5"/>
  <c r="SD872" i="5" s="1"/>
  <c r="QS872" i="5"/>
  <c r="QT872" i="5" s="1"/>
  <c r="OG872" i="5"/>
  <c r="OH872" i="5" s="1"/>
  <c r="PQ872" i="5"/>
  <c r="PR872" i="5" s="1"/>
  <c r="RU872" i="5"/>
  <c r="RV872" i="5" s="1"/>
  <c r="RI872" i="5"/>
  <c r="RJ872" i="5" s="1"/>
  <c r="QC872" i="5"/>
  <c r="QD872" i="5" s="1"/>
  <c r="OW872" i="5"/>
  <c r="RA872" i="5"/>
  <c r="RB872" i="5" s="1"/>
  <c r="RY872" i="5"/>
  <c r="RZ872" i="5" s="1"/>
  <c r="RQ872" i="5"/>
  <c r="RR872" i="5" s="1"/>
  <c r="PY872" i="5"/>
  <c r="PZ872" i="5" s="1"/>
  <c r="QG872" i="5"/>
  <c r="RM872" i="5"/>
  <c r="RN872" i="5" s="1"/>
  <c r="RE872" i="5"/>
  <c r="RF872" i="5" s="1"/>
  <c r="NA696" i="5"/>
  <c r="QC696" i="5"/>
  <c r="QD696" i="5" s="1"/>
  <c r="PE696" i="5"/>
  <c r="PF696" i="5" s="1"/>
  <c r="PA696" i="5"/>
  <c r="PB696" i="5" s="1"/>
  <c r="OC696" i="5"/>
  <c r="OD696" i="5" s="1"/>
  <c r="PI696" i="5"/>
  <c r="PJ696" i="5" s="1"/>
  <c r="OK696" i="5"/>
  <c r="OL696" i="5" s="1"/>
  <c r="OS696" i="5"/>
  <c r="OT696" i="5" s="1"/>
  <c r="OO696" i="5"/>
  <c r="OP696" i="5" s="1"/>
  <c r="OG696" i="5"/>
  <c r="OH696" i="5" s="1"/>
  <c r="PY696" i="5"/>
  <c r="PZ696" i="5" s="1"/>
  <c r="QW696" i="5"/>
  <c r="QX696" i="5" s="1"/>
  <c r="QO696" i="5"/>
  <c r="QP696" i="5" s="1"/>
  <c r="QK696" i="5"/>
  <c r="QL696" i="5" s="1"/>
  <c r="SC696" i="5"/>
  <c r="SD696" i="5" s="1"/>
  <c r="QS696" i="5"/>
  <c r="QT696" i="5" s="1"/>
  <c r="RI696" i="5"/>
  <c r="RJ696" i="5" s="1"/>
  <c r="PM696" i="5"/>
  <c r="PN696" i="5" s="1"/>
  <c r="PQ696" i="5"/>
  <c r="PR696" i="5" s="1"/>
  <c r="RU696" i="5"/>
  <c r="RV696" i="5" s="1"/>
  <c r="OW696" i="5"/>
  <c r="OX696" i="5" s="1"/>
  <c r="RA696" i="5"/>
  <c r="RB696" i="5" s="1"/>
  <c r="RY696" i="5"/>
  <c r="RZ696" i="5" s="1"/>
  <c r="RQ696" i="5"/>
  <c r="RR696" i="5" s="1"/>
  <c r="PU696" i="5"/>
  <c r="PV696" i="5" s="1"/>
  <c r="QG696" i="5"/>
  <c r="QH696" i="5" s="1"/>
  <c r="RM696" i="5"/>
  <c r="RN696" i="5" s="1"/>
  <c r="RE696" i="5"/>
  <c r="RF696" i="5" s="1"/>
  <c r="MK608" i="5"/>
  <c r="OS608" i="5"/>
  <c r="OT608" i="5" s="1"/>
  <c r="OO608" i="5"/>
  <c r="OP608" i="5" s="1"/>
  <c r="PY608" i="5"/>
  <c r="PZ608" i="5" s="1"/>
  <c r="OG608" i="5"/>
  <c r="OH608" i="5" s="1"/>
  <c r="PE608" i="5"/>
  <c r="PF608" i="5" s="1"/>
  <c r="PA608" i="5"/>
  <c r="PB608" i="5" s="1"/>
  <c r="PI608" i="5"/>
  <c r="PJ608" i="5" s="1"/>
  <c r="OK608" i="5"/>
  <c r="OL608" i="5" s="1"/>
  <c r="OW608" i="5"/>
  <c r="OX608" i="5" s="1"/>
  <c r="RA608" i="5"/>
  <c r="RB608" i="5" s="1"/>
  <c r="RY608" i="5"/>
  <c r="RZ608" i="5" s="1"/>
  <c r="QG608" i="5"/>
  <c r="QH608" i="5" s="1"/>
  <c r="RQ608" i="5"/>
  <c r="RR608" i="5" s="1"/>
  <c r="RM608" i="5"/>
  <c r="RN608" i="5" s="1"/>
  <c r="RE608" i="5"/>
  <c r="RF608" i="5" s="1"/>
  <c r="QS608" i="5"/>
  <c r="QT608" i="5" s="1"/>
  <c r="RI608" i="5"/>
  <c r="RJ608" i="5" s="1"/>
  <c r="QW608" i="5"/>
  <c r="QX608" i="5" s="1"/>
  <c r="QO608" i="5"/>
  <c r="QP608" i="5" s="1"/>
  <c r="QK608" i="5"/>
  <c r="QL608" i="5" s="1"/>
  <c r="SC608" i="5"/>
  <c r="SD608" i="5" s="1"/>
  <c r="OC608" i="5"/>
  <c r="OD608" i="5" s="1"/>
  <c r="PU608" i="5"/>
  <c r="PV608" i="5" s="1"/>
  <c r="PQ608" i="5"/>
  <c r="PR608" i="5" s="1"/>
  <c r="RU608" i="5"/>
  <c r="RV608" i="5" s="1"/>
  <c r="QC608" i="5"/>
  <c r="QD608" i="5" s="1"/>
  <c r="PM608" i="5"/>
  <c r="PN608" i="5" s="1"/>
  <c r="NI626" i="5"/>
  <c r="QC626" i="5"/>
  <c r="QD626" i="5" s="1"/>
  <c r="PQ626" i="5"/>
  <c r="PI626" i="5"/>
  <c r="PJ626" i="5" s="1"/>
  <c r="PU626" i="5"/>
  <c r="OW626" i="5"/>
  <c r="OX626" i="5" s="1"/>
  <c r="OS626" i="5"/>
  <c r="OT626" i="5" s="1"/>
  <c r="PA626" i="5"/>
  <c r="PB626" i="5" s="1"/>
  <c r="OG626" i="5"/>
  <c r="OH626" i="5" s="1"/>
  <c r="RE626" i="5"/>
  <c r="RF626" i="5" s="1"/>
  <c r="RA626" i="5"/>
  <c r="QW626" i="5"/>
  <c r="SC626" i="5"/>
  <c r="SD626" i="5" s="1"/>
  <c r="PY626" i="5"/>
  <c r="PZ626" i="5" s="1"/>
  <c r="QK626" i="5"/>
  <c r="QG626" i="5"/>
  <c r="RU626" i="5"/>
  <c r="RV626" i="5" s="1"/>
  <c r="QS626" i="5"/>
  <c r="QT626" i="5" s="1"/>
  <c r="OK626" i="5"/>
  <c r="OL626" i="5" s="1"/>
  <c r="OO626" i="5"/>
  <c r="OP626" i="5" s="1"/>
  <c r="PE626" i="5"/>
  <c r="RM626" i="5"/>
  <c r="RY626" i="5"/>
  <c r="RZ626" i="5" s="1"/>
  <c r="PM626" i="5"/>
  <c r="PN626" i="5" s="1"/>
  <c r="OC626" i="5"/>
  <c r="OD626" i="5" s="1"/>
  <c r="QO626" i="5"/>
  <c r="QP626" i="5" s="1"/>
  <c r="RQ626" i="5"/>
  <c r="RI626" i="5"/>
  <c r="RJ626" i="5" s="1"/>
  <c r="NQ774" i="5"/>
  <c r="QC774" i="5"/>
  <c r="QD774" i="5" s="1"/>
  <c r="OK774" i="5"/>
  <c r="OL774" i="5" s="1"/>
  <c r="PQ774" i="5"/>
  <c r="OC774" i="5"/>
  <c r="OD774" i="5" s="1"/>
  <c r="OO774" i="5"/>
  <c r="OP774" i="5" s="1"/>
  <c r="PU774" i="5"/>
  <c r="OW774" i="5"/>
  <c r="OX774" i="5" s="1"/>
  <c r="OS774" i="5"/>
  <c r="OT774" i="5" s="1"/>
  <c r="OG774" i="5"/>
  <c r="OH774" i="5" s="1"/>
  <c r="PA774" i="5"/>
  <c r="PB774" i="5" s="1"/>
  <c r="QO774" i="5"/>
  <c r="QP774" i="5" s="1"/>
  <c r="RQ774" i="5"/>
  <c r="RI774" i="5"/>
  <c r="RJ774" i="5" s="1"/>
  <c r="QS774" i="5"/>
  <c r="QT774" i="5" s="1"/>
  <c r="PM774" i="5"/>
  <c r="PN774" i="5" s="1"/>
  <c r="RE774" i="5"/>
  <c r="RF774" i="5" s="1"/>
  <c r="RA774" i="5"/>
  <c r="QW774" i="5"/>
  <c r="SC774" i="5"/>
  <c r="SD774" i="5" s="1"/>
  <c r="PY774" i="5"/>
  <c r="PZ774" i="5" s="1"/>
  <c r="QK774" i="5"/>
  <c r="QG774" i="5"/>
  <c r="RU774" i="5"/>
  <c r="RV774" i="5" s="1"/>
  <c r="PI774" i="5"/>
  <c r="PJ774" i="5" s="1"/>
  <c r="PE774" i="5"/>
  <c r="RM774" i="5"/>
  <c r="RY774" i="5"/>
  <c r="RZ774" i="5" s="1"/>
  <c r="NU761" i="5"/>
  <c r="QG761" i="5"/>
  <c r="QH761" i="5" s="1"/>
  <c r="PI761" i="5"/>
  <c r="PJ761" i="5" s="1"/>
  <c r="PE761" i="5"/>
  <c r="PF761" i="5" s="1"/>
  <c r="OC761" i="5"/>
  <c r="OD761" i="5" s="1"/>
  <c r="OG761" i="5"/>
  <c r="OH761" i="5" s="1"/>
  <c r="PQ761" i="5"/>
  <c r="PR761" i="5" s="1"/>
  <c r="OS761" i="5"/>
  <c r="OT761" i="5" s="1"/>
  <c r="QK761" i="5"/>
  <c r="QL761" i="5" s="1"/>
  <c r="RM761" i="5"/>
  <c r="RN761" i="5" s="1"/>
  <c r="QC761" i="5"/>
  <c r="QD761" i="5" s="1"/>
  <c r="OO761" i="5"/>
  <c r="OP761" i="5" s="1"/>
  <c r="RA761" i="5"/>
  <c r="RB761" i="5" s="1"/>
  <c r="QW761" i="5"/>
  <c r="QX761" i="5" s="1"/>
  <c r="QO761" i="5"/>
  <c r="QP761" i="5" s="1"/>
  <c r="RI761" i="5"/>
  <c r="RJ761" i="5" s="1"/>
  <c r="OW761" i="5"/>
  <c r="OX761" i="5" s="1"/>
  <c r="PY761" i="5"/>
  <c r="PZ761" i="5" s="1"/>
  <c r="PU761" i="5"/>
  <c r="PV761" i="5" s="1"/>
  <c r="RY761" i="5"/>
  <c r="RZ761" i="5" s="1"/>
  <c r="RQ761" i="5"/>
  <c r="RR761" i="5" s="1"/>
  <c r="QS761" i="5"/>
  <c r="QT761" i="5" s="1"/>
  <c r="PM761" i="5"/>
  <c r="PN761" i="5" s="1"/>
  <c r="OK761" i="5"/>
  <c r="OL761" i="5" s="1"/>
  <c r="PA761" i="5"/>
  <c r="PB761" i="5" s="1"/>
  <c r="RE761" i="5"/>
  <c r="RF761" i="5" s="1"/>
  <c r="SC761" i="5"/>
  <c r="SD761" i="5" s="1"/>
  <c r="RU761" i="5"/>
  <c r="RV761" i="5" s="1"/>
  <c r="MS636" i="5"/>
  <c r="QS636" i="5"/>
  <c r="QT636" i="5" s="1"/>
  <c r="OC636" i="5"/>
  <c r="OD636" i="5" s="1"/>
  <c r="PY636" i="5"/>
  <c r="PZ636" i="5" s="1"/>
  <c r="PE636" i="5"/>
  <c r="PF636" i="5" s="1"/>
  <c r="OO636" i="5"/>
  <c r="OP636" i="5" s="1"/>
  <c r="PA636" i="5"/>
  <c r="PB636" i="5" s="1"/>
  <c r="PI636" i="5"/>
  <c r="PJ636" i="5" s="1"/>
  <c r="OK636" i="5"/>
  <c r="OL636" i="5" s="1"/>
  <c r="PU636" i="5"/>
  <c r="PV636" i="5" s="1"/>
  <c r="QG636" i="5"/>
  <c r="QH636" i="5" s="1"/>
  <c r="RQ636" i="5"/>
  <c r="RR636" i="5" s="1"/>
  <c r="RM636" i="5"/>
  <c r="RN636" i="5" s="1"/>
  <c r="RE636" i="5"/>
  <c r="RF636" i="5" s="1"/>
  <c r="OS636" i="5"/>
  <c r="OT636" i="5" s="1"/>
  <c r="QW636" i="5"/>
  <c r="QX636" i="5" s="1"/>
  <c r="QO636" i="5"/>
  <c r="QP636" i="5" s="1"/>
  <c r="QK636" i="5"/>
  <c r="QL636" i="5" s="1"/>
  <c r="SC636" i="5"/>
  <c r="RI636" i="5"/>
  <c r="RJ636" i="5" s="1"/>
  <c r="QC636" i="5"/>
  <c r="QD636" i="5" s="1"/>
  <c r="PQ636" i="5"/>
  <c r="PR636" i="5" s="1"/>
  <c r="RU636" i="5"/>
  <c r="RV636" i="5" s="1"/>
  <c r="PM636" i="5"/>
  <c r="PN636" i="5" s="1"/>
  <c r="OG636" i="5"/>
  <c r="OH636" i="5" s="1"/>
  <c r="OW636" i="5"/>
  <c r="OX636" i="5" s="1"/>
  <c r="RA636" i="5"/>
  <c r="RB636" i="5" s="1"/>
  <c r="RY636" i="5"/>
  <c r="RZ636" i="5" s="1"/>
  <c r="NM819" i="5"/>
  <c r="PM819" i="5"/>
  <c r="OK819" i="5"/>
  <c r="OL819" i="5" s="1"/>
  <c r="OO819" i="5"/>
  <c r="OP819" i="5" s="1"/>
  <c r="PU819" i="5"/>
  <c r="PA819" i="5"/>
  <c r="PB819" i="5" s="1"/>
  <c r="OW819" i="5"/>
  <c r="OX819" i="5" s="1"/>
  <c r="OC819" i="5"/>
  <c r="OD819" i="5" s="1"/>
  <c r="PE819" i="5"/>
  <c r="OS819" i="5"/>
  <c r="OT819" i="5" s="1"/>
  <c r="QW819" i="5"/>
  <c r="RU819" i="5"/>
  <c r="RV819" i="5" s="1"/>
  <c r="PY819" i="5"/>
  <c r="PZ819" i="5" s="1"/>
  <c r="RM819" i="5"/>
  <c r="RE819" i="5"/>
  <c r="RF819" i="5" s="1"/>
  <c r="RA819" i="5"/>
  <c r="QC819" i="5"/>
  <c r="QD819" i="5" s="1"/>
  <c r="QS819" i="5"/>
  <c r="QT819" i="5" s="1"/>
  <c r="QG819" i="5"/>
  <c r="QO819" i="5"/>
  <c r="QP819" i="5" s="1"/>
  <c r="QK819" i="5"/>
  <c r="RY819" i="5"/>
  <c r="RZ819" i="5" s="1"/>
  <c r="OG819" i="5"/>
  <c r="OH819" i="5" s="1"/>
  <c r="PQ819" i="5"/>
  <c r="PI819" i="5"/>
  <c r="PJ819" i="5" s="1"/>
  <c r="RQ819" i="5"/>
  <c r="RI819" i="5"/>
  <c r="RJ819" i="5" s="1"/>
  <c r="SC819" i="5"/>
  <c r="SD819" i="5" s="1"/>
  <c r="NI877" i="5"/>
  <c r="OK877" i="5"/>
  <c r="OL877" i="5" s="1"/>
  <c r="OW877" i="5"/>
  <c r="OC877" i="5"/>
  <c r="OD877" i="5" s="1"/>
  <c r="OG877" i="5"/>
  <c r="OH877" i="5" s="1"/>
  <c r="OO877" i="5"/>
  <c r="OP877" i="5" s="1"/>
  <c r="PI877" i="5"/>
  <c r="PJ877" i="5" s="1"/>
  <c r="PE877" i="5"/>
  <c r="PF877" i="5" s="1"/>
  <c r="PA877" i="5"/>
  <c r="PB877" i="5" s="1"/>
  <c r="RE877" i="5"/>
  <c r="RF877" i="5" s="1"/>
  <c r="SC877" i="5"/>
  <c r="SD877" i="5" s="1"/>
  <c r="RU877" i="5"/>
  <c r="RV877" i="5" s="1"/>
  <c r="QK877" i="5"/>
  <c r="QL878" i="5" s="1"/>
  <c r="RM877" i="5"/>
  <c r="RN877" i="5" s="1"/>
  <c r="RI877" i="5"/>
  <c r="RJ877" i="5" s="1"/>
  <c r="QC877" i="5"/>
  <c r="QD877" i="5" s="1"/>
  <c r="PM877" i="5"/>
  <c r="PN877" i="5" s="1"/>
  <c r="PQ877" i="5"/>
  <c r="PR877" i="5" s="1"/>
  <c r="RA877" i="5"/>
  <c r="RB877" i="5" s="1"/>
  <c r="QW877" i="5"/>
  <c r="QO877" i="5"/>
  <c r="QP877" i="5" s="1"/>
  <c r="RY877" i="5"/>
  <c r="RZ877" i="5" s="1"/>
  <c r="QS877" i="5"/>
  <c r="QT877" i="5" s="1"/>
  <c r="OS877" i="5"/>
  <c r="OT877" i="5" s="1"/>
  <c r="PU877" i="5"/>
  <c r="PV877" i="5" s="1"/>
  <c r="QG877" i="5"/>
  <c r="QH877" i="5" s="1"/>
  <c r="RQ877" i="5"/>
  <c r="RR877" i="5" s="1"/>
  <c r="PY877" i="5"/>
  <c r="PZ877" i="5" s="1"/>
  <c r="NI783" i="5"/>
  <c r="PM783" i="5"/>
  <c r="PN783" i="5" s="1"/>
  <c r="OG783" i="5"/>
  <c r="OH783" i="5" s="1"/>
  <c r="OK783" i="5"/>
  <c r="OL783" i="5" s="1"/>
  <c r="OC783" i="5"/>
  <c r="OD783" i="5" s="1"/>
  <c r="PU783" i="5"/>
  <c r="PY783" i="5"/>
  <c r="PZ783" i="5" s="1"/>
  <c r="PA783" i="5"/>
  <c r="PB783" i="5" s="1"/>
  <c r="OW783" i="5"/>
  <c r="OX783" i="5" s="1"/>
  <c r="OO783" i="5"/>
  <c r="OP783" i="5" s="1"/>
  <c r="PE783" i="5"/>
  <c r="PQ783" i="5"/>
  <c r="RM783" i="5"/>
  <c r="RE783" i="5"/>
  <c r="RF783" i="5" s="1"/>
  <c r="RA783" i="5"/>
  <c r="QG783" i="5"/>
  <c r="QO783" i="5"/>
  <c r="QP783" i="5" s="1"/>
  <c r="QK783" i="5"/>
  <c r="RY783" i="5"/>
  <c r="RZ783" i="5" s="1"/>
  <c r="QS783" i="5"/>
  <c r="QT783" i="5" s="1"/>
  <c r="PI783" i="5"/>
  <c r="PJ783" i="5" s="1"/>
  <c r="RQ783" i="5"/>
  <c r="SC783" i="5"/>
  <c r="SD783" i="5" s="1"/>
  <c r="RI783" i="5"/>
  <c r="RJ783" i="5" s="1"/>
  <c r="OS783" i="5"/>
  <c r="OT783" i="5" s="1"/>
  <c r="QW783" i="5"/>
  <c r="QC783" i="5"/>
  <c r="QD783" i="5" s="1"/>
  <c r="RU783" i="5"/>
  <c r="RV783" i="5" s="1"/>
  <c r="NA687" i="5"/>
  <c r="OG687" i="5"/>
  <c r="OH687" i="5" s="1"/>
  <c r="OK687" i="5"/>
  <c r="OL687" i="5" s="1"/>
  <c r="OC687" i="5"/>
  <c r="OD687" i="5" s="1"/>
  <c r="PU687" i="5"/>
  <c r="PY687" i="5"/>
  <c r="PZ687" i="5" s="1"/>
  <c r="PA687" i="5"/>
  <c r="PB687" i="5" s="1"/>
  <c r="OW687" i="5"/>
  <c r="OX687" i="5" s="1"/>
  <c r="OO687" i="5"/>
  <c r="OP687" i="5" s="1"/>
  <c r="PE687" i="5"/>
  <c r="RM687" i="5"/>
  <c r="RE687" i="5"/>
  <c r="RF687" i="5" s="1"/>
  <c r="RA687" i="5"/>
  <c r="QG687" i="5"/>
  <c r="QO687" i="5"/>
  <c r="QP687" i="5" s="1"/>
  <c r="QK687" i="5"/>
  <c r="RY687" i="5"/>
  <c r="RZ687" i="5" s="1"/>
  <c r="QC687" i="5"/>
  <c r="QD687" i="5" s="1"/>
  <c r="PQ687" i="5"/>
  <c r="PI687" i="5"/>
  <c r="PJ687" i="5" s="1"/>
  <c r="RQ687" i="5"/>
  <c r="SC687" i="5"/>
  <c r="SD687" i="5" s="1"/>
  <c r="QS687" i="5"/>
  <c r="QT687" i="5" s="1"/>
  <c r="OS687" i="5"/>
  <c r="OT687" i="5" s="1"/>
  <c r="QW687" i="5"/>
  <c r="RU687" i="5"/>
  <c r="RV687" i="5" s="1"/>
  <c r="PM687" i="5"/>
  <c r="PN687" i="5" s="1"/>
  <c r="RI687" i="5"/>
  <c r="RJ687" i="5" s="1"/>
  <c r="NQ623" i="5"/>
  <c r="OG623" i="5"/>
  <c r="OH623" i="5" s="1"/>
  <c r="OK623" i="5"/>
  <c r="OL623" i="5" s="1"/>
  <c r="OC623" i="5"/>
  <c r="OD623" i="5" s="1"/>
  <c r="PU623" i="5"/>
  <c r="PY623" i="5"/>
  <c r="PZ623" i="5" s="1"/>
  <c r="PA623" i="5"/>
  <c r="PB623" i="5" s="1"/>
  <c r="OW623" i="5"/>
  <c r="OX623" i="5" s="1"/>
  <c r="PE623" i="5"/>
  <c r="RM623" i="5"/>
  <c r="RE623" i="5"/>
  <c r="RF623" i="5" s="1"/>
  <c r="RA623" i="5"/>
  <c r="RI623" i="5"/>
  <c r="RJ623" i="5" s="1"/>
  <c r="QG623" i="5"/>
  <c r="QO623" i="5"/>
  <c r="QP623" i="5" s="1"/>
  <c r="QK623" i="5"/>
  <c r="RY623" i="5"/>
  <c r="RZ623" i="5" s="1"/>
  <c r="QC623" i="5"/>
  <c r="QD623" i="5" s="1"/>
  <c r="PQ623" i="5"/>
  <c r="PI623" i="5"/>
  <c r="PJ623" i="5" s="1"/>
  <c r="RQ623" i="5"/>
  <c r="SC623" i="5"/>
  <c r="SD623" i="5" s="1"/>
  <c r="QS623" i="5"/>
  <c r="QT623" i="5" s="1"/>
  <c r="PM623" i="5"/>
  <c r="PN623" i="5" s="1"/>
  <c r="OO623" i="5"/>
  <c r="OP623" i="5" s="1"/>
  <c r="OS623" i="5"/>
  <c r="OT623" i="5" s="1"/>
  <c r="QW623" i="5"/>
  <c r="RU623" i="5"/>
  <c r="RV623" i="5" s="1"/>
  <c r="MW731" i="5"/>
  <c r="PY731" i="5"/>
  <c r="PZ731" i="5" s="1"/>
  <c r="PA731" i="5"/>
  <c r="PB731" i="5" s="1"/>
  <c r="OW731" i="5"/>
  <c r="OX731" i="5" s="1"/>
  <c r="OG731" i="5"/>
  <c r="OH731" i="5" s="1"/>
  <c r="OC731" i="5"/>
  <c r="OD731" i="5" s="1"/>
  <c r="PE731" i="5"/>
  <c r="OK731" i="5"/>
  <c r="OL731" i="5" s="1"/>
  <c r="OO731" i="5"/>
  <c r="OP731" i="5" s="1"/>
  <c r="QG731" i="5"/>
  <c r="QO731" i="5"/>
  <c r="QP731" i="5" s="1"/>
  <c r="QK731" i="5"/>
  <c r="RY731" i="5"/>
  <c r="RZ731" i="5" s="1"/>
  <c r="RI731" i="5"/>
  <c r="RJ731" i="5" s="1"/>
  <c r="PU731" i="5"/>
  <c r="PI731" i="5"/>
  <c r="PJ731" i="5" s="1"/>
  <c r="RQ731" i="5"/>
  <c r="SC731" i="5"/>
  <c r="QS731" i="5"/>
  <c r="QT731" i="5" s="1"/>
  <c r="PQ731" i="5"/>
  <c r="OS731" i="5"/>
  <c r="OT731" i="5" s="1"/>
  <c r="QW731" i="5"/>
  <c r="RU731" i="5"/>
  <c r="RV731" i="5" s="1"/>
  <c r="RE731" i="5"/>
  <c r="RF731" i="5" s="1"/>
  <c r="RA731" i="5"/>
  <c r="PM731" i="5"/>
  <c r="PN731" i="5" s="1"/>
  <c r="RM731" i="5"/>
  <c r="QC731" i="5"/>
  <c r="QD731" i="5" s="1"/>
  <c r="MO811" i="5"/>
  <c r="PA811" i="5"/>
  <c r="PB811" i="5" s="1"/>
  <c r="OW811" i="5"/>
  <c r="OX811" i="5" s="1"/>
  <c r="OG811" i="5"/>
  <c r="OH811" i="5" s="1"/>
  <c r="OC811" i="5"/>
  <c r="OD811" i="5" s="1"/>
  <c r="PE811" i="5"/>
  <c r="QG811" i="5"/>
  <c r="QO811" i="5"/>
  <c r="QP811" i="5" s="1"/>
  <c r="QK811" i="5"/>
  <c r="RY811" i="5"/>
  <c r="RZ811" i="5" s="1"/>
  <c r="RI811" i="5"/>
  <c r="RJ811" i="5" s="1"/>
  <c r="OK811" i="5"/>
  <c r="OL811" i="5" s="1"/>
  <c r="PQ811" i="5"/>
  <c r="PI811" i="5"/>
  <c r="PJ811" i="5" s="1"/>
  <c r="RQ811" i="5"/>
  <c r="SC811" i="5"/>
  <c r="PU811" i="5"/>
  <c r="OS811" i="5"/>
  <c r="OT811" i="5" s="1"/>
  <c r="QW811" i="5"/>
  <c r="RU811" i="5"/>
  <c r="RV811" i="5" s="1"/>
  <c r="PM811" i="5"/>
  <c r="PN811" i="5" s="1"/>
  <c r="OO811" i="5"/>
  <c r="OP811" i="5" s="1"/>
  <c r="PY811" i="5"/>
  <c r="PZ811" i="5" s="1"/>
  <c r="QS811" i="5"/>
  <c r="QT811" i="5" s="1"/>
  <c r="RE811" i="5"/>
  <c r="RF811" i="5" s="1"/>
  <c r="RA811" i="5"/>
  <c r="RM811" i="5"/>
  <c r="QC811" i="5"/>
  <c r="QD811" i="5" s="1"/>
  <c r="NM843" i="5"/>
  <c r="PM843" i="5"/>
  <c r="PA843" i="5"/>
  <c r="PB843" i="5" s="1"/>
  <c r="OW843" i="5"/>
  <c r="OX843" i="5" s="1"/>
  <c r="OG843" i="5"/>
  <c r="OH843" i="5" s="1"/>
  <c r="OC843" i="5"/>
  <c r="OD843" i="5" s="1"/>
  <c r="PE843" i="5"/>
  <c r="PU843" i="5"/>
  <c r="QG843" i="5"/>
  <c r="QO843" i="5"/>
  <c r="QP843" i="5" s="1"/>
  <c r="QK843" i="5"/>
  <c r="RY843" i="5"/>
  <c r="RZ843" i="5" s="1"/>
  <c r="RI843" i="5"/>
  <c r="RJ843" i="5" s="1"/>
  <c r="OO843" i="5"/>
  <c r="OP843" i="5" s="1"/>
  <c r="PI843" i="5"/>
  <c r="PJ843" i="5" s="1"/>
  <c r="RQ843" i="5"/>
  <c r="SC843" i="5"/>
  <c r="OS843" i="5"/>
  <c r="OT843" i="5" s="1"/>
  <c r="QW843" i="5"/>
  <c r="RU843" i="5"/>
  <c r="RV843" i="5" s="1"/>
  <c r="OK843" i="5"/>
  <c r="OL843" i="5" s="1"/>
  <c r="PQ843" i="5"/>
  <c r="PY843" i="5"/>
  <c r="PZ843" i="5" s="1"/>
  <c r="RM843" i="5"/>
  <c r="QC843" i="5"/>
  <c r="QD843" i="5" s="1"/>
  <c r="QS843" i="5"/>
  <c r="RE843" i="5"/>
  <c r="RF843" i="5" s="1"/>
  <c r="RA843" i="5"/>
  <c r="NI795" i="5"/>
  <c r="PM795" i="5"/>
  <c r="PY795" i="5"/>
  <c r="PZ795" i="5" s="1"/>
  <c r="PA795" i="5"/>
  <c r="PB795" i="5" s="1"/>
  <c r="OW795" i="5"/>
  <c r="OX795" i="5" s="1"/>
  <c r="OG795" i="5"/>
  <c r="OH795" i="5" s="1"/>
  <c r="OC795" i="5"/>
  <c r="OD795" i="5" s="1"/>
  <c r="PE795" i="5"/>
  <c r="OK795" i="5"/>
  <c r="OL795" i="5" s="1"/>
  <c r="OO795" i="5"/>
  <c r="OP795" i="5" s="1"/>
  <c r="QG795" i="5"/>
  <c r="QO795" i="5"/>
  <c r="QP795" i="5" s="1"/>
  <c r="QK795" i="5"/>
  <c r="RY795" i="5"/>
  <c r="RZ795" i="5" s="1"/>
  <c r="PU795" i="5"/>
  <c r="PI795" i="5"/>
  <c r="PJ795" i="5" s="1"/>
  <c r="RQ795" i="5"/>
  <c r="SC795" i="5"/>
  <c r="PQ795" i="5"/>
  <c r="OS795" i="5"/>
  <c r="OT795" i="5" s="1"/>
  <c r="QW795" i="5"/>
  <c r="RU795" i="5"/>
  <c r="RV795" i="5" s="1"/>
  <c r="RI795" i="5"/>
  <c r="RJ795" i="5" s="1"/>
  <c r="RE795" i="5"/>
  <c r="RF795" i="5" s="1"/>
  <c r="RA795" i="5"/>
  <c r="QC795" i="5"/>
  <c r="QD795" i="5" s="1"/>
  <c r="QS795" i="5"/>
  <c r="QT795" i="5" s="1"/>
  <c r="RM795" i="5"/>
  <c r="NQ611" i="5"/>
  <c r="OK611" i="5"/>
  <c r="OL611" i="5" s="1"/>
  <c r="PU611" i="5"/>
  <c r="PY611" i="5"/>
  <c r="PZ611" i="5" s="1"/>
  <c r="PA611" i="5"/>
  <c r="PB611" i="5" s="1"/>
  <c r="OW611" i="5"/>
  <c r="OX611" i="5" s="1"/>
  <c r="OG611" i="5"/>
  <c r="OH611" i="5" s="1"/>
  <c r="PQ611" i="5"/>
  <c r="OS611" i="5"/>
  <c r="OT611" i="5" s="1"/>
  <c r="QW611" i="5"/>
  <c r="RU611" i="5"/>
  <c r="RV611" i="5" s="1"/>
  <c r="RI611" i="5"/>
  <c r="RJ611" i="5" s="1"/>
  <c r="QS611" i="5"/>
  <c r="QT611" i="5" s="1"/>
  <c r="OC611" i="5"/>
  <c r="OD611" i="5" s="1"/>
  <c r="RM611" i="5"/>
  <c r="RE611" i="5"/>
  <c r="RF611" i="5" s="1"/>
  <c r="RA611" i="5"/>
  <c r="PM611" i="5"/>
  <c r="PN611" i="5" s="1"/>
  <c r="OO611" i="5"/>
  <c r="OP611" i="5" s="1"/>
  <c r="QG611" i="5"/>
  <c r="QO611" i="5"/>
  <c r="QP611" i="5" s="1"/>
  <c r="QK611" i="5"/>
  <c r="RY611" i="5"/>
  <c r="RZ611" i="5" s="1"/>
  <c r="QC611" i="5"/>
  <c r="QD611" i="5" s="1"/>
  <c r="PE611" i="5"/>
  <c r="PI611" i="5"/>
  <c r="PJ611" i="5" s="1"/>
  <c r="RQ611" i="5"/>
  <c r="SC611" i="5"/>
  <c r="SD611" i="5" s="1"/>
  <c r="MW791" i="5"/>
  <c r="PM791" i="5"/>
  <c r="OO791" i="5"/>
  <c r="OP791" i="5" s="1"/>
  <c r="PE791" i="5"/>
  <c r="OG791" i="5"/>
  <c r="OH791" i="5" s="1"/>
  <c r="OK791" i="5"/>
  <c r="OL791" i="5" s="1"/>
  <c r="OC791" i="5"/>
  <c r="OD791" i="5" s="1"/>
  <c r="PU791" i="5"/>
  <c r="PQ791" i="5"/>
  <c r="PA791" i="5"/>
  <c r="PB791" i="5" s="1"/>
  <c r="PI791" i="5"/>
  <c r="PJ791" i="5" s="1"/>
  <c r="RQ791" i="5"/>
  <c r="SC791" i="5"/>
  <c r="SD791" i="5" s="1"/>
  <c r="QC791" i="5"/>
  <c r="QD791" i="5" s="1"/>
  <c r="QS791" i="5"/>
  <c r="QT791" i="5" s="1"/>
  <c r="OS791" i="5"/>
  <c r="OT791" i="5" s="1"/>
  <c r="QW791" i="5"/>
  <c r="RU791" i="5"/>
  <c r="RV791" i="5" s="1"/>
  <c r="RI791" i="5"/>
  <c r="RJ791" i="5" s="1"/>
  <c r="RM791" i="5"/>
  <c r="RE791" i="5"/>
  <c r="RF791" i="5" s="1"/>
  <c r="RA791" i="5"/>
  <c r="PY791" i="5"/>
  <c r="PZ791" i="5" s="1"/>
  <c r="OW791" i="5"/>
  <c r="OX791" i="5" s="1"/>
  <c r="QG791" i="5"/>
  <c r="QO791" i="5"/>
  <c r="QP791" i="5" s="1"/>
  <c r="RY791" i="5"/>
  <c r="RZ791" i="5" s="1"/>
  <c r="QK791" i="5"/>
  <c r="NQ627" i="5"/>
  <c r="OK627" i="5"/>
  <c r="PU627" i="5"/>
  <c r="PY627" i="5"/>
  <c r="PZ627" i="5" s="1"/>
  <c r="PA627" i="5"/>
  <c r="OW627" i="5"/>
  <c r="OX627" i="5" s="1"/>
  <c r="OC627" i="5"/>
  <c r="PE627" i="5"/>
  <c r="OS627" i="5"/>
  <c r="QW627" i="5"/>
  <c r="RU627" i="5"/>
  <c r="RM627" i="5"/>
  <c r="RE627" i="5"/>
  <c r="RF627" i="5" s="1"/>
  <c r="RA627" i="5"/>
  <c r="QC627" i="5"/>
  <c r="QD627" i="5" s="1"/>
  <c r="PM627" i="5"/>
  <c r="PN627" i="5" s="1"/>
  <c r="OO627" i="5"/>
  <c r="QG627" i="5"/>
  <c r="QO627" i="5"/>
  <c r="QP627" i="5" s="1"/>
  <c r="QK627" i="5"/>
  <c r="RY627" i="5"/>
  <c r="QS627" i="5"/>
  <c r="QT627" i="5" s="1"/>
  <c r="OG627" i="5"/>
  <c r="PQ627" i="5"/>
  <c r="PI627" i="5"/>
  <c r="RQ627" i="5"/>
  <c r="RI627" i="5"/>
  <c r="SC627" i="5"/>
  <c r="SD627" i="5" s="1"/>
  <c r="QP839" i="5"/>
  <c r="QD867" i="5"/>
  <c r="RN868" i="5"/>
  <c r="OX867" i="5"/>
  <c r="OL867" i="5"/>
  <c r="OD835" i="5"/>
  <c r="QD835" i="5"/>
  <c r="QD803" i="5"/>
  <c r="RN804" i="5"/>
  <c r="OX803" i="5"/>
  <c r="OL803" i="5"/>
  <c r="OD771" i="5"/>
  <c r="QT771" i="5"/>
  <c r="PZ771" i="5"/>
  <c r="RZ871" i="5"/>
  <c r="RF871" i="5"/>
  <c r="QD871" i="5"/>
  <c r="OX871" i="5"/>
  <c r="OL871" i="5"/>
  <c r="PN871" i="5"/>
  <c r="OX839" i="5"/>
  <c r="QT839" i="5"/>
  <c r="PJ839" i="5"/>
  <c r="OL839" i="5"/>
  <c r="PN840" i="5"/>
  <c r="PN839" i="5"/>
  <c r="OT807" i="5"/>
  <c r="SD807" i="5"/>
  <c r="OH807" i="5"/>
  <c r="RJ775" i="5"/>
  <c r="OX775" i="5"/>
  <c r="OT775" i="5"/>
  <c r="OL775" i="5"/>
  <c r="SC882" i="5"/>
  <c r="RU882" i="5"/>
  <c r="RQ882" i="5"/>
  <c r="QW882" i="5"/>
  <c r="QK882" i="5"/>
  <c r="RM882" i="5"/>
  <c r="RI882" i="5"/>
  <c r="RA882" i="5"/>
  <c r="QO882" i="5"/>
  <c r="QC882" i="5"/>
  <c r="PU882" i="5"/>
  <c r="RY882" i="5"/>
  <c r="RE882" i="5"/>
  <c r="QS882" i="5"/>
  <c r="PE882" i="5"/>
  <c r="QG882" i="5"/>
  <c r="PY882" i="5"/>
  <c r="PQ882" i="5"/>
  <c r="PM882" i="5"/>
  <c r="PI882" i="5"/>
  <c r="PA882" i="5"/>
  <c r="OW882" i="5"/>
  <c r="OS882" i="5"/>
  <c r="OC882" i="5"/>
  <c r="OO882" i="5"/>
  <c r="OK882" i="5"/>
  <c r="OG882" i="5"/>
  <c r="MK757" i="5"/>
  <c r="NU643" i="5"/>
  <c r="NM827" i="5"/>
  <c r="NU619" i="5"/>
  <c r="NY643" i="5"/>
  <c r="NA643" i="5"/>
  <c r="MO696" i="5"/>
  <c r="NM857" i="5"/>
  <c r="NQ675" i="5"/>
  <c r="NQ658" i="5"/>
  <c r="NR659" i="5" s="1"/>
  <c r="NA781" i="5"/>
  <c r="MS627" i="5"/>
  <c r="NE739" i="5"/>
  <c r="MH879" i="5"/>
  <c r="MS699" i="5"/>
  <c r="NE735" i="5"/>
  <c r="NQ870" i="5"/>
  <c r="NM793" i="5"/>
  <c r="NI683" i="5"/>
  <c r="NE778" i="5"/>
  <c r="MH735" i="5"/>
  <c r="MK763" i="5"/>
  <c r="NA683" i="5"/>
  <c r="NB684" i="5" s="1"/>
  <c r="MO870" i="5"/>
  <c r="MP871" i="5" s="1"/>
  <c r="NI650" i="5"/>
  <c r="MO739" i="5"/>
  <c r="NU671" i="5"/>
  <c r="MW646" i="5"/>
  <c r="MW659" i="5"/>
  <c r="MO646" i="5"/>
  <c r="MP646" i="5" s="1"/>
  <c r="MK659" i="5"/>
  <c r="MO796" i="5"/>
  <c r="NE643" i="5"/>
  <c r="MH779" i="5"/>
  <c r="MO675" i="5"/>
  <c r="MK643" i="5"/>
  <c r="NI823" i="5"/>
  <c r="NI675" i="5"/>
  <c r="NM659" i="5"/>
  <c r="NQ643" i="5"/>
  <c r="NU703" i="5"/>
  <c r="NI827" i="5"/>
  <c r="MO619" i="5"/>
  <c r="NA675" i="5"/>
  <c r="MW643" i="5"/>
  <c r="NA619" i="5"/>
  <c r="NE796" i="5"/>
  <c r="MK830" i="5"/>
  <c r="NE834" i="5"/>
  <c r="MS659" i="5"/>
  <c r="NA710" i="5"/>
  <c r="MS643" i="5"/>
  <c r="MO684" i="5"/>
  <c r="MO643" i="5"/>
  <c r="NY675" i="5"/>
  <c r="NQ823" i="5"/>
  <c r="MS823" i="5"/>
  <c r="NM675" i="5"/>
  <c r="NI659" i="5"/>
  <c r="NI643" i="5"/>
  <c r="NY764" i="5"/>
  <c r="NY823" i="5"/>
  <c r="NU827" i="5"/>
  <c r="MW827" i="5"/>
  <c r="NE827" i="5"/>
  <c r="MO785" i="5"/>
  <c r="NA823" i="5"/>
  <c r="MK721" i="5"/>
  <c r="NA659" i="5"/>
  <c r="NE675" i="5"/>
  <c r="MK827" i="5"/>
  <c r="MS619" i="5"/>
  <c r="MO823" i="5"/>
  <c r="MK675" i="5"/>
  <c r="NY659" i="5"/>
  <c r="NZ659" i="5" s="1"/>
  <c r="MW823" i="5"/>
  <c r="NU823" i="5"/>
  <c r="MO851" i="5"/>
  <c r="NU659" i="5"/>
  <c r="NY827" i="5"/>
  <c r="NA827" i="5"/>
  <c r="NQ779" i="5"/>
  <c r="MO608" i="5"/>
  <c r="MK843" i="5"/>
  <c r="NE843" i="5"/>
  <c r="MW795" i="5"/>
  <c r="MX796" i="5" s="1"/>
  <c r="MO778" i="5"/>
  <c r="NY636" i="5"/>
  <c r="MW614" i="5"/>
  <c r="MW843" i="5"/>
  <c r="NM627" i="5"/>
  <c r="NY731" i="5"/>
  <c r="NI843" i="5"/>
  <c r="MW755" i="5"/>
  <c r="MO707" i="5"/>
  <c r="MS707" i="5"/>
  <c r="MO855" i="5"/>
  <c r="NM855" i="5"/>
  <c r="NU723" i="5"/>
  <c r="NU707" i="5"/>
  <c r="NE707" i="5"/>
  <c r="NI691" i="5"/>
  <c r="NQ859" i="5"/>
  <c r="MW723" i="5"/>
  <c r="NA691" i="5"/>
  <c r="MO723" i="5"/>
  <c r="NA723" i="5"/>
  <c r="MS667" i="5"/>
  <c r="MK691" i="5"/>
  <c r="NY723" i="5"/>
  <c r="NQ855" i="5"/>
  <c r="NQ723" i="5"/>
  <c r="NQ707" i="5"/>
  <c r="NU691" i="5"/>
  <c r="MO847" i="5"/>
  <c r="NY855" i="5"/>
  <c r="NM859" i="5"/>
  <c r="MO635" i="5"/>
  <c r="MW707" i="5"/>
  <c r="NA855" i="5"/>
  <c r="MK738" i="5"/>
  <c r="MS847" i="5"/>
  <c r="MS751" i="5"/>
  <c r="MO691" i="5"/>
  <c r="NE723" i="5"/>
  <c r="NA651" i="5"/>
  <c r="MK723" i="5"/>
  <c r="MS855" i="5"/>
  <c r="MW859" i="5"/>
  <c r="MX860" i="5" s="1"/>
  <c r="MS691" i="5"/>
  <c r="NY707" i="5"/>
  <c r="NA859" i="5"/>
  <c r="NU855" i="5"/>
  <c r="NY751" i="5"/>
  <c r="NY859" i="5"/>
  <c r="MW738" i="5"/>
  <c r="MO719" i="5"/>
  <c r="NI859" i="5"/>
  <c r="NQ651" i="5"/>
  <c r="MH770" i="5"/>
  <c r="MO673" i="5"/>
  <c r="MK845" i="5"/>
  <c r="MO699" i="5"/>
  <c r="NA798" i="5"/>
  <c r="MS694" i="5"/>
  <c r="MS793" i="5"/>
  <c r="MW739" i="5"/>
  <c r="NA765" i="5"/>
  <c r="NE694" i="5"/>
  <c r="NA845" i="5"/>
  <c r="MS671" i="5"/>
  <c r="MS749" i="5"/>
  <c r="MO770" i="5"/>
  <c r="MS787" i="5"/>
  <c r="MK768" i="5"/>
  <c r="MK759" i="5"/>
  <c r="MO749" i="5"/>
  <c r="MS677" i="5"/>
  <c r="NA793" i="5"/>
  <c r="MH671" i="5"/>
  <c r="MS763" i="5"/>
  <c r="MS715" i="5"/>
  <c r="NA699" i="5"/>
  <c r="MO759" i="5"/>
  <c r="MK630" i="5"/>
  <c r="MW749" i="5"/>
  <c r="MW765" i="5"/>
  <c r="MH771" i="5"/>
  <c r="MK677" i="5"/>
  <c r="NE671" i="5"/>
  <c r="NA870" i="5"/>
  <c r="MO650" i="5"/>
  <c r="MW781" i="5"/>
  <c r="NE683" i="5"/>
  <c r="NY870" i="5"/>
  <c r="NY650" i="5"/>
  <c r="NI793" i="5"/>
  <c r="NI781" i="5"/>
  <c r="NY671" i="5"/>
  <c r="MX871" i="5"/>
  <c r="NM787" i="5"/>
  <c r="NU739" i="5"/>
  <c r="NM735" i="5"/>
  <c r="NQ671" i="5"/>
  <c r="NI607" i="5"/>
  <c r="NY699" i="5"/>
  <c r="NA607" i="5"/>
  <c r="NM845" i="5"/>
  <c r="NQ879" i="5"/>
  <c r="NU715" i="5"/>
  <c r="NI699" i="5"/>
  <c r="NQ759" i="5"/>
  <c r="MO735" i="5"/>
  <c r="MK735" i="5"/>
  <c r="MK781" i="5"/>
  <c r="MS630" i="5"/>
  <c r="MS617" i="5"/>
  <c r="MW787" i="5"/>
  <c r="NA652" i="5"/>
  <c r="MW768" i="5"/>
  <c r="NA749" i="5"/>
  <c r="NE879" i="5"/>
  <c r="NE630" i="5"/>
  <c r="MW845" i="5"/>
  <c r="MK607" i="5"/>
  <c r="MK744" i="5"/>
  <c r="ML744" i="5" s="1"/>
  <c r="NE770" i="5"/>
  <c r="NA744" i="5"/>
  <c r="NA787" i="5"/>
  <c r="MS845" i="5"/>
  <c r="NA735" i="5"/>
  <c r="NA617" i="5"/>
  <c r="NE768" i="5"/>
  <c r="NE787" i="5"/>
  <c r="MH845" i="5"/>
  <c r="NA763" i="5"/>
  <c r="NA715" i="5"/>
  <c r="MK683" i="5"/>
  <c r="MH871" i="5"/>
  <c r="MS759" i="5"/>
  <c r="NA673" i="5"/>
  <c r="MO630" i="5"/>
  <c r="MK739" i="5"/>
  <c r="MO793" i="5"/>
  <c r="MS798" i="5"/>
  <c r="MW715" i="5"/>
  <c r="MW744" i="5"/>
  <c r="NE677" i="5"/>
  <c r="MH699" i="5"/>
  <c r="MH694" i="5"/>
  <c r="NE781" i="5"/>
  <c r="MH673" i="5"/>
  <c r="NY787" i="5"/>
  <c r="MW759" i="5"/>
  <c r="NU870" i="5"/>
  <c r="NQ650" i="5"/>
  <c r="NY793" i="5"/>
  <c r="NQ781" i="5"/>
  <c r="NI787" i="5"/>
  <c r="NQ739" i="5"/>
  <c r="NI735" i="5"/>
  <c r="MW671" i="5"/>
  <c r="NY845" i="5"/>
  <c r="NM879" i="5"/>
  <c r="NE699" i="5"/>
  <c r="NM715" i="5"/>
  <c r="MW699" i="5"/>
  <c r="NM759" i="5"/>
  <c r="MO671" i="5"/>
  <c r="MK671" i="5"/>
  <c r="MS744" i="5"/>
  <c r="MK765" i="5"/>
  <c r="NA739" i="5"/>
  <c r="MS870" i="5"/>
  <c r="NA770" i="5"/>
  <c r="NE845" i="5"/>
  <c r="MS735" i="5"/>
  <c r="MO607" i="5"/>
  <c r="MS652" i="5"/>
  <c r="NE673" i="5"/>
  <c r="MK694" i="5"/>
  <c r="MW673" i="5"/>
  <c r="MO781" i="5"/>
  <c r="MK793" i="5"/>
  <c r="MO617" i="5"/>
  <c r="NA671" i="5"/>
  <c r="MW652" i="5"/>
  <c r="NE650" i="5"/>
  <c r="MH787" i="5"/>
  <c r="MK699" i="5"/>
  <c r="MS683" i="5"/>
  <c r="NE652" i="5"/>
  <c r="MH617" i="5"/>
  <c r="MS739" i="5"/>
  <c r="MW683" i="5"/>
  <c r="MK870" i="5"/>
  <c r="ML871" i="5" s="1"/>
  <c r="MH683" i="5"/>
  <c r="NM870" i="5"/>
  <c r="NU650" i="5"/>
  <c r="NY781" i="5"/>
  <c r="MO879" i="5"/>
  <c r="MO787" i="5"/>
  <c r="NM739" i="5"/>
  <c r="NQ607" i="5"/>
  <c r="MO845" i="5"/>
  <c r="NY759" i="5"/>
  <c r="NM763" i="5"/>
  <c r="MO715" i="5"/>
  <c r="NM683" i="5"/>
  <c r="NA759" i="5"/>
  <c r="NA611" i="5"/>
  <c r="MW627" i="5"/>
  <c r="NE791" i="5"/>
  <c r="MH626" i="5"/>
  <c r="MH877" i="5"/>
  <c r="NE819" i="5"/>
  <c r="NU611" i="5"/>
  <c r="MK611" i="5"/>
  <c r="NM791" i="5"/>
  <c r="NU735" i="5"/>
  <c r="MW735" i="5"/>
  <c r="NI671" i="5"/>
  <c r="NY607" i="5"/>
  <c r="NE715" i="5"/>
  <c r="NI845" i="5"/>
  <c r="NI879" i="5"/>
  <c r="NI623" i="5"/>
  <c r="NQ811" i="5"/>
  <c r="NQ763" i="5"/>
  <c r="MW763" i="5"/>
  <c r="NQ715" i="5"/>
  <c r="NQ699" i="5"/>
  <c r="NU683" i="5"/>
  <c r="MO683" i="5"/>
  <c r="MP684" i="5" s="1"/>
  <c r="NI759" i="5"/>
  <c r="NE811" i="5"/>
  <c r="NE721" i="5"/>
  <c r="MH834" i="5"/>
  <c r="MS811" i="5"/>
  <c r="MK879" i="5"/>
  <c r="NA879" i="5"/>
  <c r="NA650" i="5"/>
  <c r="NE870" i="5"/>
  <c r="NF871" i="5" s="1"/>
  <c r="MH715" i="5"/>
  <c r="MK650" i="5"/>
  <c r="MH843" i="5"/>
  <c r="MW793" i="5"/>
  <c r="NU793" i="5"/>
  <c r="NE763" i="5"/>
  <c r="NI870" i="5"/>
  <c r="NM650" i="5"/>
  <c r="NM781" i="5"/>
  <c r="NY879" i="5"/>
  <c r="NE731" i="5"/>
  <c r="NU607" i="5"/>
  <c r="NY763" i="5"/>
  <c r="NY683" i="5"/>
  <c r="MS859" i="5"/>
  <c r="NU879" i="5"/>
  <c r="MS607" i="5"/>
  <c r="NU859" i="5"/>
  <c r="NU795" i="5"/>
  <c r="NQ731" i="5"/>
  <c r="NI667" i="5"/>
  <c r="MW608" i="5"/>
  <c r="MX608" i="5" s="1"/>
  <c r="NE860" i="5"/>
  <c r="NF860" i="5" s="1"/>
  <c r="MO853" i="5"/>
  <c r="NE611" i="5"/>
  <c r="MW853" i="5"/>
  <c r="NE627" i="5"/>
  <c r="MW678" i="5"/>
  <c r="NE746" i="5"/>
  <c r="MS843" i="5"/>
  <c r="MK811" i="5"/>
  <c r="MK731" i="5"/>
  <c r="MO791" i="5"/>
  <c r="MS611" i="5"/>
  <c r="MW811" i="5"/>
  <c r="MH811" i="5"/>
  <c r="NU774" i="5"/>
  <c r="NV775" i="5" s="1"/>
  <c r="NI791" i="5"/>
  <c r="NI627" i="5"/>
  <c r="NJ627" i="5" s="1"/>
  <c r="NI611" i="5"/>
  <c r="NY811" i="5"/>
  <c r="NU843" i="5"/>
  <c r="MO843" i="5"/>
  <c r="NM811" i="5"/>
  <c r="NQ795" i="5"/>
  <c r="NM731" i="5"/>
  <c r="MW611" i="5"/>
  <c r="MO801" i="5"/>
  <c r="MO611" i="5"/>
  <c r="NE717" i="5"/>
  <c r="NE696" i="5"/>
  <c r="MH627" i="5"/>
  <c r="MK791" i="5"/>
  <c r="NA795" i="5"/>
  <c r="NB796" i="5" s="1"/>
  <c r="NA636" i="5"/>
  <c r="MK795" i="5"/>
  <c r="MS731" i="5"/>
  <c r="MS791" i="5"/>
  <c r="NY627" i="5"/>
  <c r="NQ791" i="5"/>
  <c r="NA791" i="5"/>
  <c r="NI819" i="5"/>
  <c r="NU627" i="5"/>
  <c r="MO627" i="5"/>
  <c r="NM611" i="5"/>
  <c r="NY795" i="5"/>
  <c r="NE795" i="5"/>
  <c r="NA811" i="5"/>
  <c r="NQ843" i="5"/>
  <c r="NI811" i="5"/>
  <c r="NM795" i="5"/>
  <c r="NI731" i="5"/>
  <c r="MK877" i="5"/>
  <c r="MO795" i="5"/>
  <c r="MW774" i="5"/>
  <c r="MO731" i="5"/>
  <c r="NA626" i="5"/>
  <c r="MH623" i="5"/>
  <c r="MK627" i="5"/>
  <c r="NA627" i="5"/>
  <c r="MH717" i="5"/>
  <c r="MS795" i="5"/>
  <c r="NA731" i="5"/>
  <c r="MS746" i="5"/>
  <c r="MK623" i="5"/>
  <c r="MH731" i="5"/>
  <c r="NY611" i="5"/>
  <c r="NU791" i="5"/>
  <c r="NA843" i="5"/>
  <c r="NY843" i="5"/>
  <c r="NQ877" i="5"/>
  <c r="NY791" i="5"/>
  <c r="MS650" i="5"/>
  <c r="NU811" i="5"/>
  <c r="NU731" i="5"/>
  <c r="NE664" i="5"/>
  <c r="MK875" i="5"/>
  <c r="NA667" i="5"/>
  <c r="MH651" i="5"/>
  <c r="MH839" i="5"/>
  <c r="MW875" i="5"/>
  <c r="MH751" i="5"/>
  <c r="MH635" i="5"/>
  <c r="NA655" i="5"/>
  <c r="NM874" i="5"/>
  <c r="NN875" i="5" s="1"/>
  <c r="NI645" i="5"/>
  <c r="NM743" i="5"/>
  <c r="MS874" i="5"/>
  <c r="NA751" i="5"/>
  <c r="NM755" i="5"/>
  <c r="NY667" i="5"/>
  <c r="NE651" i="5"/>
  <c r="NQ751" i="5"/>
  <c r="NU875" i="5"/>
  <c r="MO875" i="5"/>
  <c r="NU667" i="5"/>
  <c r="MW667" i="5"/>
  <c r="NI651" i="5"/>
  <c r="NJ651" i="5" s="1"/>
  <c r="NM635" i="5"/>
  <c r="MS655" i="5"/>
  <c r="MH726" i="5"/>
  <c r="MH755" i="5"/>
  <c r="MW847" i="5"/>
  <c r="NA635" i="5"/>
  <c r="MS875" i="5"/>
  <c r="MK651" i="5"/>
  <c r="ML652" i="5" s="1"/>
  <c r="MK635" i="5"/>
  <c r="MS828" i="5"/>
  <c r="MT828" i="5" s="1"/>
  <c r="NE681" i="5"/>
  <c r="NA645" i="5"/>
  <c r="NE635" i="5"/>
  <c r="MH667" i="5"/>
  <c r="NI838" i="5"/>
  <c r="NM825" i="5"/>
  <c r="NY875" i="5"/>
  <c r="NY651" i="5"/>
  <c r="NA719" i="5"/>
  <c r="NI751" i="5"/>
  <c r="NQ875" i="5"/>
  <c r="NQ667" i="5"/>
  <c r="NU651" i="5"/>
  <c r="MO651" i="5"/>
  <c r="MP652" i="5" s="1"/>
  <c r="NI635" i="5"/>
  <c r="MO667" i="5"/>
  <c r="MS838" i="5"/>
  <c r="MT839" i="5" s="1"/>
  <c r="NE757" i="5"/>
  <c r="MS719" i="5"/>
  <c r="NE875" i="5"/>
  <c r="MK667" i="5"/>
  <c r="MS651" i="5"/>
  <c r="MT652" i="5" s="1"/>
  <c r="MS635" i="5"/>
  <c r="MT636" i="5" s="1"/>
  <c r="MK751" i="5"/>
  <c r="MW838" i="5"/>
  <c r="MX839" i="5" s="1"/>
  <c r="MW651" i="5"/>
  <c r="MX651" i="5" s="1"/>
  <c r="NE751" i="5"/>
  <c r="MK874" i="5"/>
  <c r="NY825" i="5"/>
  <c r="NY847" i="5"/>
  <c r="NE667" i="5"/>
  <c r="NY635" i="5"/>
  <c r="NZ636" i="5" s="1"/>
  <c r="MW751" i="5"/>
  <c r="NA875" i="5"/>
  <c r="NB875" i="5" s="1"/>
  <c r="NU635" i="5"/>
  <c r="MK639" i="5"/>
  <c r="MO721" i="5"/>
  <c r="MS808" i="5"/>
  <c r="MK808" i="5"/>
  <c r="ML808" i="5" s="1"/>
  <c r="MS684" i="5"/>
  <c r="NE817" i="5"/>
  <c r="MO830" i="5"/>
  <c r="MW834" i="5"/>
  <c r="MX835" i="5" s="1"/>
  <c r="MH641" i="5"/>
  <c r="MW684" i="5"/>
  <c r="MK779" i="5"/>
  <c r="MS641" i="5"/>
  <c r="NE710" i="5"/>
  <c r="MH619" i="5"/>
  <c r="MH817" i="5"/>
  <c r="MW703" i="5"/>
  <c r="MO815" i="5"/>
  <c r="MS815" i="5"/>
  <c r="NM779" i="5"/>
  <c r="NQ619" i="5"/>
  <c r="MO817" i="5"/>
  <c r="NA834" i="5"/>
  <c r="NB835" i="5" s="1"/>
  <c r="MS646" i="5"/>
  <c r="NE815" i="5"/>
  <c r="MK817" i="5"/>
  <c r="NA830" i="5"/>
  <c r="MK834" i="5"/>
  <c r="MW641" i="5"/>
  <c r="MH808" i="5"/>
  <c r="MS779" i="5"/>
  <c r="NA785" i="5"/>
  <c r="MH835" i="5"/>
  <c r="MK796" i="5"/>
  <c r="MK815" i="5"/>
  <c r="MW779" i="5"/>
  <c r="MW619" i="5"/>
  <c r="NE658" i="5"/>
  <c r="NF659" i="5" s="1"/>
  <c r="MH830" i="5"/>
  <c r="MH785" i="5"/>
  <c r="NU806" i="5"/>
  <c r="NV807" i="5" s="1"/>
  <c r="NY779" i="5"/>
  <c r="NI779" i="5"/>
  <c r="NM619" i="5"/>
  <c r="MO641" i="5"/>
  <c r="MS806" i="5"/>
  <c r="MT807" i="5" s="1"/>
  <c r="MS703" i="5"/>
  <c r="MS639" i="5"/>
  <c r="MW830" i="5"/>
  <c r="MK785" i="5"/>
  <c r="NA646" i="5"/>
  <c r="MW785" i="5"/>
  <c r="NA808" i="5"/>
  <c r="NB808" i="5" s="1"/>
  <c r="MK851" i="5"/>
  <c r="NA851" i="5"/>
  <c r="NA703" i="5"/>
  <c r="NE684" i="5"/>
  <c r="NE619" i="5"/>
  <c r="NE857" i="5"/>
  <c r="MH815" i="5"/>
  <c r="NA779" i="5"/>
  <c r="NB779" i="5" s="1"/>
  <c r="MK619" i="5"/>
  <c r="MS796" i="5"/>
  <c r="NA721" i="5"/>
  <c r="MH765" i="5"/>
  <c r="NA764" i="5"/>
  <c r="MW808" i="5"/>
  <c r="MX808" i="5" s="1"/>
  <c r="NY806" i="5"/>
  <c r="NZ807" i="5" s="1"/>
  <c r="NI621" i="5"/>
  <c r="NA639" i="5"/>
  <c r="NU851" i="5"/>
  <c r="NI639" i="5"/>
  <c r="NY619" i="5"/>
  <c r="NI815" i="5"/>
  <c r="NE779" i="5"/>
  <c r="NU779" i="5"/>
  <c r="MK621" i="5"/>
  <c r="NE662" i="5"/>
  <c r="MK753" i="5"/>
  <c r="NA726" i="5"/>
  <c r="MH851" i="5"/>
  <c r="MK857" i="5"/>
  <c r="NA806" i="5"/>
  <c r="NB807" i="5" s="1"/>
  <c r="NA681" i="5"/>
  <c r="MH703" i="5"/>
  <c r="MH639" i="5"/>
  <c r="MH658" i="5"/>
  <c r="MS851" i="5"/>
  <c r="MW821" i="5"/>
  <c r="MK764" i="5"/>
  <c r="MO703" i="5"/>
  <c r="NE639" i="5"/>
  <c r="MK806" i="5"/>
  <c r="MW857" i="5"/>
  <c r="MW621" i="5"/>
  <c r="NM806" i="5"/>
  <c r="NN807" i="5" s="1"/>
  <c r="NQ857" i="5"/>
  <c r="NU621" i="5"/>
  <c r="NY639" i="5"/>
  <c r="NQ851" i="5"/>
  <c r="NQ703" i="5"/>
  <c r="NM639" i="5"/>
  <c r="MW658" i="5"/>
  <c r="MX659" i="5" s="1"/>
  <c r="MW815" i="5"/>
  <c r="NA621" i="5"/>
  <c r="MK703" i="5"/>
  <c r="MK658" i="5"/>
  <c r="NE851" i="5"/>
  <c r="MW806" i="5"/>
  <c r="MX807" i="5" s="1"/>
  <c r="MO764" i="5"/>
  <c r="MP764" i="5" s="1"/>
  <c r="MS757" i="5"/>
  <c r="MW764" i="5"/>
  <c r="NE862" i="5"/>
  <c r="MK710" i="5"/>
  <c r="MH867" i="5"/>
  <c r="MO639" i="5"/>
  <c r="NA815" i="5"/>
  <c r="NE764" i="5"/>
  <c r="NE703" i="5"/>
  <c r="NE821" i="5"/>
  <c r="MO806" i="5"/>
  <c r="MS857" i="5"/>
  <c r="NY851" i="5"/>
  <c r="NI806" i="5"/>
  <c r="NJ807" i="5" s="1"/>
  <c r="NY774" i="5"/>
  <c r="NU857" i="5"/>
  <c r="NY857" i="5"/>
  <c r="NQ621" i="5"/>
  <c r="NY621" i="5"/>
  <c r="NY815" i="5"/>
  <c r="NY703" i="5"/>
  <c r="NM851" i="5"/>
  <c r="NI703" i="5"/>
  <c r="NU639" i="5"/>
  <c r="MW639" i="5"/>
  <c r="NY626" i="5"/>
  <c r="NQ764" i="5"/>
  <c r="NU783" i="5"/>
  <c r="MS726" i="5"/>
  <c r="NE806" i="5"/>
  <c r="NF807" i="5" s="1"/>
  <c r="MO621" i="5"/>
  <c r="MW851" i="5"/>
  <c r="NA658" i="5"/>
  <c r="MO658" i="5"/>
  <c r="MP659" i="5" s="1"/>
  <c r="MH659" i="5"/>
  <c r="MS658" i="5"/>
  <c r="MK862" i="5"/>
  <c r="NA849" i="5"/>
  <c r="MO857" i="5"/>
  <c r="MS753" i="5"/>
  <c r="NA857" i="5"/>
  <c r="MH807" i="5"/>
  <c r="MS764" i="5"/>
  <c r="MT765" i="5" s="1"/>
  <c r="NY761" i="5"/>
  <c r="NM621" i="5"/>
  <c r="NU636" i="5"/>
  <c r="NY783" i="5"/>
  <c r="NY687" i="5"/>
  <c r="NM658" i="5"/>
  <c r="NI764" i="5"/>
  <c r="NJ764" i="5" s="1"/>
  <c r="NU815" i="5"/>
  <c r="MW687" i="5"/>
  <c r="MK778" i="5"/>
  <c r="NU847" i="5"/>
  <c r="NM751" i="5"/>
  <c r="NU719" i="5"/>
  <c r="NI655" i="5"/>
  <c r="NA801" i="5"/>
  <c r="NE636" i="5"/>
  <c r="NI738" i="5"/>
  <c r="NJ739" i="5" s="1"/>
  <c r="NU626" i="5"/>
  <c r="NQ813" i="5"/>
  <c r="MO783" i="5"/>
  <c r="NU751" i="5"/>
  <c r="NU687" i="5"/>
  <c r="NY743" i="5"/>
  <c r="NF636" i="5"/>
  <c r="MW662" i="5"/>
  <c r="MS761" i="5"/>
  <c r="NB871" i="5"/>
  <c r="NE623" i="5"/>
  <c r="MK626" i="5"/>
  <c r="NA877" i="5"/>
  <c r="MS783" i="5"/>
  <c r="MS687" i="5"/>
  <c r="MK840" i="5"/>
  <c r="ML840" i="5" s="1"/>
  <c r="MK849" i="5"/>
  <c r="MK726" i="5"/>
  <c r="MK662" i="5"/>
  <c r="MO819" i="5"/>
  <c r="NA840" i="5"/>
  <c r="NA819" i="5"/>
  <c r="MW828" i="5"/>
  <c r="MH783" i="5"/>
  <c r="MO862" i="5"/>
  <c r="MK866" i="5"/>
  <c r="NA664" i="5"/>
  <c r="MK783" i="5"/>
  <c r="MK774" i="5"/>
  <c r="ML775" i="5" s="1"/>
  <c r="MW761" i="5"/>
  <c r="MH775" i="5"/>
  <c r="NA774" i="5"/>
  <c r="NB775" i="5" s="1"/>
  <c r="NM774" i="5"/>
  <c r="NN775" i="5" s="1"/>
  <c r="NM761" i="5"/>
  <c r="NQ636" i="5"/>
  <c r="NR636" i="5" s="1"/>
  <c r="MH636" i="5"/>
  <c r="NA623" i="5"/>
  <c r="NU819" i="5"/>
  <c r="MS819" i="5"/>
  <c r="NM626" i="5"/>
  <c r="MS626" i="5"/>
  <c r="NU877" i="5"/>
  <c r="NY877" i="5"/>
  <c r="NQ783" i="5"/>
  <c r="NQ687" i="5"/>
  <c r="NM623" i="5"/>
  <c r="MO849" i="5"/>
  <c r="MO753" i="5"/>
  <c r="MS664" i="5"/>
  <c r="MS849" i="5"/>
  <c r="MS681" i="5"/>
  <c r="NA828" i="5"/>
  <c r="NE828" i="5"/>
  <c r="NF828" i="5" s="1"/>
  <c r="NE726" i="5"/>
  <c r="MO626" i="5"/>
  <c r="MP627" i="5" s="1"/>
  <c r="MW877" i="5"/>
  <c r="MH687" i="5"/>
  <c r="MO662" i="5"/>
  <c r="MH753" i="5"/>
  <c r="MK819" i="5"/>
  <c r="MK761" i="5"/>
  <c r="MS866" i="5"/>
  <c r="MT867" i="5" s="1"/>
  <c r="MS821" i="5"/>
  <c r="MW783" i="5"/>
  <c r="MW636" i="5"/>
  <c r="MX636" i="5" s="1"/>
  <c r="NE840" i="5"/>
  <c r="NF840" i="5" s="1"/>
  <c r="NE849" i="5"/>
  <c r="NA862" i="5"/>
  <c r="MO866" i="5"/>
  <c r="MP867" i="5" s="1"/>
  <c r="MK828" i="5"/>
  <c r="ML828" i="5" s="1"/>
  <c r="MO840" i="5"/>
  <c r="MP840" i="5" s="1"/>
  <c r="MO636" i="5"/>
  <c r="MW840" i="5"/>
  <c r="MX840" i="5" s="1"/>
  <c r="NE774" i="5"/>
  <c r="NF775" i="5" s="1"/>
  <c r="MO774" i="5"/>
  <c r="MP775" i="5" s="1"/>
  <c r="NE761" i="5"/>
  <c r="MH866" i="5"/>
  <c r="MH862" i="5"/>
  <c r="MO687" i="5"/>
  <c r="NI774" i="5"/>
  <c r="NJ775" i="5" s="1"/>
  <c r="NI761" i="5"/>
  <c r="NM636" i="5"/>
  <c r="MO623" i="5"/>
  <c r="NQ819" i="5"/>
  <c r="NQ626" i="5"/>
  <c r="NM877" i="5"/>
  <c r="MO877" i="5"/>
  <c r="NM783" i="5"/>
  <c r="NI687" i="5"/>
  <c r="NU623" i="5"/>
  <c r="MW623" i="5"/>
  <c r="MW626" i="5"/>
  <c r="NA866" i="5"/>
  <c r="NB867" i="5" s="1"/>
  <c r="MS774" i="5"/>
  <c r="MW819" i="5"/>
  <c r="NE626" i="5"/>
  <c r="NE877" i="5"/>
  <c r="MS623" i="5"/>
  <c r="MO821" i="5"/>
  <c r="MP835" i="5"/>
  <c r="MW753" i="5"/>
  <c r="MH819" i="5"/>
  <c r="MW866" i="5"/>
  <c r="MX867" i="5" s="1"/>
  <c r="MK681" i="5"/>
  <c r="MS877" i="5"/>
  <c r="NA761" i="5"/>
  <c r="MK664" i="5"/>
  <c r="MK636" i="5"/>
  <c r="MK687" i="5"/>
  <c r="MO761" i="5"/>
  <c r="NE783" i="5"/>
  <c r="NE687" i="5"/>
  <c r="NY819" i="5"/>
  <c r="NA783" i="5"/>
  <c r="NQ761" i="5"/>
  <c r="NI636" i="5"/>
  <c r="NY623" i="5"/>
  <c r="NM687" i="5"/>
  <c r="NN764" i="5"/>
  <c r="MO738" i="5"/>
  <c r="MH813" i="5"/>
  <c r="MH719" i="5"/>
  <c r="MH655" i="5"/>
  <c r="NA608" i="5"/>
  <c r="MS853" i="5"/>
  <c r="NE801" i="5"/>
  <c r="MK746" i="5"/>
  <c r="MH678" i="5"/>
  <c r="MK860" i="5"/>
  <c r="ML860" i="5" s="1"/>
  <c r="MK732" i="5"/>
  <c r="MK847" i="5"/>
  <c r="MK719" i="5"/>
  <c r="MO872" i="5"/>
  <c r="MP872" i="5" s="1"/>
  <c r="NA847" i="5"/>
  <c r="MW872" i="5"/>
  <c r="MX872" i="5" s="1"/>
  <c r="MW696" i="5"/>
  <c r="NA838" i="5"/>
  <c r="NB839" i="5" s="1"/>
  <c r="MO874" i="5"/>
  <c r="MP779" i="5"/>
  <c r="MW645" i="5"/>
  <c r="MW825" i="5"/>
  <c r="NY755" i="5"/>
  <c r="NQ838" i="5"/>
  <c r="NR839" i="5" s="1"/>
  <c r="NI874" i="5"/>
  <c r="NJ875" i="5" s="1"/>
  <c r="NQ645" i="5"/>
  <c r="NU825" i="5"/>
  <c r="NI743" i="5"/>
  <c r="NY719" i="5"/>
  <c r="NY655" i="5"/>
  <c r="NI755" i="5"/>
  <c r="NN739" i="5"/>
  <c r="NU738" i="5"/>
  <c r="NY738" i="5"/>
  <c r="NZ739" i="5" s="1"/>
  <c r="NM813" i="5"/>
  <c r="NY813" i="5"/>
  <c r="NQ847" i="5"/>
  <c r="NQ719" i="5"/>
  <c r="NM655" i="5"/>
  <c r="NE847" i="5"/>
  <c r="NE813" i="5"/>
  <c r="MH847" i="5"/>
  <c r="MS696" i="5"/>
  <c r="MS678" i="5"/>
  <c r="MS614" i="5"/>
  <c r="NA738" i="5"/>
  <c r="NE838" i="5"/>
  <c r="NF839" i="5" s="1"/>
  <c r="NE743" i="5"/>
  <c r="NE738" i="5"/>
  <c r="NF739" i="5" s="1"/>
  <c r="NA813" i="5"/>
  <c r="MK872" i="5"/>
  <c r="ML872" i="5" s="1"/>
  <c r="MS860" i="5"/>
  <c r="NA678" i="5"/>
  <c r="NB678" i="5" s="1"/>
  <c r="MK614" i="5"/>
  <c r="NA853" i="5"/>
  <c r="MH744" i="5"/>
  <c r="MK755" i="5"/>
  <c r="MS872" i="5"/>
  <c r="MT872" i="5" s="1"/>
  <c r="MO860" i="5"/>
  <c r="MP860" i="5" s="1"/>
  <c r="MO732" i="5"/>
  <c r="MK825" i="5"/>
  <c r="MW719" i="5"/>
  <c r="NA872" i="5"/>
  <c r="NB872" i="5" s="1"/>
  <c r="NF867" i="5"/>
  <c r="MH875" i="5"/>
  <c r="MO746" i="5"/>
  <c r="MK678" i="5"/>
  <c r="MW801" i="5"/>
  <c r="MH739" i="5"/>
  <c r="MO825" i="5"/>
  <c r="MS608" i="5"/>
  <c r="MT608" i="5" s="1"/>
  <c r="MK645" i="5"/>
  <c r="ML646" i="5" s="1"/>
  <c r="NA757" i="5"/>
  <c r="NE608" i="5"/>
  <c r="NE719" i="5"/>
  <c r="NE655" i="5"/>
  <c r="NE614" i="5"/>
  <c r="NE645" i="5"/>
  <c r="NA825" i="5"/>
  <c r="MO743" i="5"/>
  <c r="NU838" i="5"/>
  <c r="NV839" i="5" s="1"/>
  <c r="NY838" i="5"/>
  <c r="NZ839" i="5" s="1"/>
  <c r="NQ874" i="5"/>
  <c r="NR875" i="5" s="1"/>
  <c r="NY874" i="5"/>
  <c r="NZ875" i="5" s="1"/>
  <c r="NM645" i="5"/>
  <c r="NY645" i="5"/>
  <c r="NI825" i="5"/>
  <c r="NU743" i="5"/>
  <c r="NU755" i="5"/>
  <c r="MO755" i="5"/>
  <c r="NQ738" i="5"/>
  <c r="MS738" i="5"/>
  <c r="NI658" i="5"/>
  <c r="NU813" i="5"/>
  <c r="MO813" i="5"/>
  <c r="NU764" i="5"/>
  <c r="NV764" i="5" s="1"/>
  <c r="MH764" i="5"/>
  <c r="NM847" i="5"/>
  <c r="NQ815" i="5"/>
  <c r="NI719" i="5"/>
  <c r="NU655" i="5"/>
  <c r="MO655" i="5"/>
  <c r="NE621" i="5"/>
  <c r="NA743" i="5"/>
  <c r="NE874" i="5"/>
  <c r="MT840" i="5"/>
  <c r="MK813" i="5"/>
  <c r="MK717" i="5"/>
  <c r="NA860" i="5"/>
  <c r="NA717" i="5"/>
  <c r="NE732" i="5"/>
  <c r="MH738" i="5"/>
  <c r="MW813" i="5"/>
  <c r="MS732" i="5"/>
  <c r="MS717" i="5"/>
  <c r="MH646" i="5"/>
  <c r="MH853" i="5"/>
  <c r="MS755" i="5"/>
  <c r="MS645" i="5"/>
  <c r="MW655" i="5"/>
  <c r="MW732" i="5"/>
  <c r="MX732" i="5" s="1"/>
  <c r="NE755" i="5"/>
  <c r="NE825" i="5"/>
  <c r="MP839" i="5"/>
  <c r="NA755" i="5"/>
  <c r="MK655" i="5"/>
  <c r="MW874" i="5"/>
  <c r="MK838" i="5"/>
  <c r="ML839" i="5" s="1"/>
  <c r="MS743" i="5"/>
  <c r="MS813" i="5"/>
  <c r="NU874" i="5"/>
  <c r="NU645" i="5"/>
  <c r="NQ743" i="5"/>
  <c r="MW743" i="5"/>
  <c r="MX744" i="5" s="1"/>
  <c r="NU658" i="5"/>
  <c r="NV659" i="5" s="1"/>
  <c r="NY854" i="5"/>
  <c r="NQ854" i="5"/>
  <c r="NI854" i="5"/>
  <c r="NJ855" i="5" s="1"/>
  <c r="NM854" i="5"/>
  <c r="NU854" i="5"/>
  <c r="NY722" i="5"/>
  <c r="NI722" i="5"/>
  <c r="NJ723" i="5" s="1"/>
  <c r="NM722" i="5"/>
  <c r="NN723" i="5" s="1"/>
  <c r="NQ722" i="5"/>
  <c r="NU722" i="5"/>
  <c r="NY610" i="5"/>
  <c r="NM610" i="5"/>
  <c r="NI610" i="5"/>
  <c r="NQ610" i="5"/>
  <c r="NR611" i="5" s="1"/>
  <c r="NU610" i="5"/>
  <c r="NY758" i="5"/>
  <c r="NQ758" i="5"/>
  <c r="NI758" i="5"/>
  <c r="NM758" i="5"/>
  <c r="NU758" i="5"/>
  <c r="NV759" i="5" s="1"/>
  <c r="NY661" i="5"/>
  <c r="NQ661" i="5"/>
  <c r="NI661" i="5"/>
  <c r="NM661" i="5"/>
  <c r="NU661" i="5"/>
  <c r="NY669" i="5"/>
  <c r="NQ669" i="5"/>
  <c r="NM669" i="5"/>
  <c r="NI669" i="5"/>
  <c r="NU669" i="5"/>
  <c r="NU820" i="5"/>
  <c r="NV820" i="5" s="1"/>
  <c r="NI820" i="5"/>
  <c r="NQ820" i="5"/>
  <c r="NM820" i="5"/>
  <c r="NN820" i="5" s="1"/>
  <c r="NY820" i="5"/>
  <c r="NY809" i="5"/>
  <c r="NQ809" i="5"/>
  <c r="NI809" i="5"/>
  <c r="NM809" i="5"/>
  <c r="NU809" i="5"/>
  <c r="NI832" i="5"/>
  <c r="NQ832" i="5"/>
  <c r="NU832" i="5"/>
  <c r="NM832" i="5"/>
  <c r="NY832" i="5"/>
  <c r="NY688" i="5"/>
  <c r="NI688" i="5"/>
  <c r="NQ688" i="5"/>
  <c r="NM688" i="5"/>
  <c r="NU688" i="5"/>
  <c r="NY648" i="5"/>
  <c r="NU648" i="5"/>
  <c r="NI648" i="5"/>
  <c r="NM648" i="5"/>
  <c r="NQ648" i="5"/>
  <c r="NI863" i="5"/>
  <c r="NM863" i="5"/>
  <c r="NQ863" i="5"/>
  <c r="NU863" i="5"/>
  <c r="NY863" i="5"/>
  <c r="NU767" i="5"/>
  <c r="NI767" i="5"/>
  <c r="NM767" i="5"/>
  <c r="NQ767" i="5"/>
  <c r="NY767" i="5"/>
  <c r="NY665" i="5"/>
  <c r="NQ665" i="5"/>
  <c r="NI665" i="5"/>
  <c r="NM665" i="5"/>
  <c r="NU665" i="5"/>
  <c r="NY878" i="5"/>
  <c r="NQ878" i="5"/>
  <c r="NI878" i="5"/>
  <c r="NJ878" i="5" s="1"/>
  <c r="NU878" i="5"/>
  <c r="NM878" i="5"/>
  <c r="NY754" i="5"/>
  <c r="NI754" i="5"/>
  <c r="NQ754" i="5"/>
  <c r="NR755" i="5" s="1"/>
  <c r="NM754" i="5"/>
  <c r="NU754" i="5"/>
  <c r="NY686" i="5"/>
  <c r="NQ686" i="5"/>
  <c r="NI686" i="5"/>
  <c r="NM686" i="5"/>
  <c r="NU686" i="5"/>
  <c r="NY622" i="5"/>
  <c r="NI622" i="5"/>
  <c r="NM622" i="5"/>
  <c r="NU622" i="5"/>
  <c r="NQ622" i="5"/>
  <c r="NR623" i="5" s="1"/>
  <c r="NY742" i="5"/>
  <c r="NZ743" i="5" s="1"/>
  <c r="NQ742" i="5"/>
  <c r="NI742" i="5"/>
  <c r="NM742" i="5"/>
  <c r="NU742" i="5"/>
  <c r="NV743" i="5" s="1"/>
  <c r="MH650" i="5"/>
  <c r="NY649" i="5"/>
  <c r="NQ649" i="5"/>
  <c r="NM649" i="5"/>
  <c r="NN650" i="5" s="1"/>
  <c r="NI649" i="5"/>
  <c r="NJ650" i="5" s="1"/>
  <c r="NU649" i="5"/>
  <c r="NY769" i="5"/>
  <c r="NQ769" i="5"/>
  <c r="NI769" i="5"/>
  <c r="NM769" i="5"/>
  <c r="NU769" i="5"/>
  <c r="NY625" i="5"/>
  <c r="NZ626" i="5" s="1"/>
  <c r="NI625" i="5"/>
  <c r="NJ626" i="5" s="1"/>
  <c r="NM625" i="5"/>
  <c r="NQ625" i="5"/>
  <c r="NU625" i="5"/>
  <c r="NY780" i="5"/>
  <c r="NI780" i="5"/>
  <c r="NM780" i="5"/>
  <c r="NQ780" i="5"/>
  <c r="NR781" i="5" s="1"/>
  <c r="NU780" i="5"/>
  <c r="NV780" i="5" s="1"/>
  <c r="NQ797" i="5"/>
  <c r="NY797" i="5"/>
  <c r="NI797" i="5"/>
  <c r="NM797" i="5"/>
  <c r="NU797" i="5"/>
  <c r="NI824" i="5"/>
  <c r="NQ824" i="5"/>
  <c r="NR824" i="5" s="1"/>
  <c r="NM824" i="5"/>
  <c r="NN824" i="5" s="1"/>
  <c r="NU824" i="5"/>
  <c r="NY824" i="5"/>
  <c r="NY712" i="5"/>
  <c r="NU712" i="5"/>
  <c r="NI712" i="5"/>
  <c r="NM712" i="5"/>
  <c r="NQ712" i="5"/>
  <c r="NY668" i="5"/>
  <c r="NI668" i="5"/>
  <c r="NM668" i="5"/>
  <c r="NN668" i="5" s="1"/>
  <c r="NQ668" i="5"/>
  <c r="NU668" i="5"/>
  <c r="NY692" i="5"/>
  <c r="NZ692" i="5" s="1"/>
  <c r="NI692" i="5"/>
  <c r="NM692" i="5"/>
  <c r="NN692" i="5" s="1"/>
  <c r="NU692" i="5"/>
  <c r="NQ692" i="5"/>
  <c r="NR692" i="5" s="1"/>
  <c r="NI647" i="5"/>
  <c r="NM647" i="5"/>
  <c r="NU647" i="5"/>
  <c r="NQ647" i="5"/>
  <c r="NY647" i="5"/>
  <c r="MP808" i="5"/>
  <c r="NY730" i="5"/>
  <c r="NI730" i="5"/>
  <c r="NQ730" i="5"/>
  <c r="NM730" i="5"/>
  <c r="NU730" i="5"/>
  <c r="NV731" i="5" s="1"/>
  <c r="NY666" i="5"/>
  <c r="NI666" i="5"/>
  <c r="NM666" i="5"/>
  <c r="NU666" i="5"/>
  <c r="NQ666" i="5"/>
  <c r="NY618" i="5"/>
  <c r="NQ618" i="5"/>
  <c r="NI618" i="5"/>
  <c r="NJ619" i="5" s="1"/>
  <c r="NU618" i="5"/>
  <c r="NM618" i="5"/>
  <c r="NY810" i="5"/>
  <c r="NI810" i="5"/>
  <c r="NM810" i="5"/>
  <c r="NU810" i="5"/>
  <c r="NQ810" i="5"/>
  <c r="NY729" i="5"/>
  <c r="NQ729" i="5"/>
  <c r="NI729" i="5"/>
  <c r="NM729" i="5"/>
  <c r="NU729" i="5"/>
  <c r="NY829" i="5"/>
  <c r="NQ829" i="5"/>
  <c r="NI829" i="5"/>
  <c r="NU829" i="5"/>
  <c r="NM829" i="5"/>
  <c r="NY725" i="5"/>
  <c r="NQ725" i="5"/>
  <c r="NI725" i="5"/>
  <c r="NM725" i="5"/>
  <c r="NU725" i="5"/>
  <c r="NI868" i="5"/>
  <c r="NJ868" i="5" s="1"/>
  <c r="NQ868" i="5"/>
  <c r="NR868" i="5" s="1"/>
  <c r="NM868" i="5"/>
  <c r="NN868" i="5" s="1"/>
  <c r="NU868" i="5"/>
  <c r="NV868" i="5" s="1"/>
  <c r="NY868" i="5"/>
  <c r="NZ868" i="5" s="1"/>
  <c r="NI740" i="5"/>
  <c r="NJ740" i="5" s="1"/>
  <c r="NM740" i="5"/>
  <c r="NU740" i="5"/>
  <c r="NQ740" i="5"/>
  <c r="NY740" i="5"/>
  <c r="NZ740" i="5" s="1"/>
  <c r="NU852" i="5"/>
  <c r="NI852" i="5"/>
  <c r="NJ852" i="5" s="1"/>
  <c r="NQ852" i="5"/>
  <c r="NR852" i="5" s="1"/>
  <c r="NM852" i="5"/>
  <c r="NY852" i="5"/>
  <c r="NY728" i="5"/>
  <c r="NI728" i="5"/>
  <c r="NM728" i="5"/>
  <c r="NQ728" i="5"/>
  <c r="NU728" i="5"/>
  <c r="NY632" i="5"/>
  <c r="NI632" i="5"/>
  <c r="NM632" i="5"/>
  <c r="NQ632" i="5"/>
  <c r="NU632" i="5"/>
  <c r="NI631" i="5"/>
  <c r="NM631" i="5"/>
  <c r="NQ631" i="5"/>
  <c r="NU631" i="5"/>
  <c r="NY631" i="5"/>
  <c r="NY757" i="5"/>
  <c r="NQ757" i="5"/>
  <c r="NI757" i="5"/>
  <c r="NM757" i="5"/>
  <c r="NU757" i="5"/>
  <c r="MO757" i="5"/>
  <c r="NR871" i="5"/>
  <c r="MS862" i="5"/>
  <c r="NY862" i="5"/>
  <c r="NQ862" i="5"/>
  <c r="NI862" i="5"/>
  <c r="NU862" i="5"/>
  <c r="NM862" i="5"/>
  <c r="MW726" i="5"/>
  <c r="NY726" i="5"/>
  <c r="NQ726" i="5"/>
  <c r="NI726" i="5"/>
  <c r="NM726" i="5"/>
  <c r="NU726" i="5"/>
  <c r="NA662" i="5"/>
  <c r="NY662" i="5"/>
  <c r="NI662" i="5"/>
  <c r="NM662" i="5"/>
  <c r="NU662" i="5"/>
  <c r="NQ662" i="5"/>
  <c r="NY866" i="5"/>
  <c r="NZ867" i="5" s="1"/>
  <c r="NI866" i="5"/>
  <c r="NJ867" i="5" s="1"/>
  <c r="NM866" i="5"/>
  <c r="NN867" i="5" s="1"/>
  <c r="NQ866" i="5"/>
  <c r="NR867" i="5" s="1"/>
  <c r="NU866" i="5"/>
  <c r="NV867" i="5" s="1"/>
  <c r="NE753" i="5"/>
  <c r="NY753" i="5"/>
  <c r="NQ753" i="5"/>
  <c r="NI753" i="5"/>
  <c r="NM753" i="5"/>
  <c r="NU753" i="5"/>
  <c r="MK821" i="5"/>
  <c r="NY821" i="5"/>
  <c r="NQ821" i="5"/>
  <c r="NI821" i="5"/>
  <c r="NM821" i="5"/>
  <c r="NU821" i="5"/>
  <c r="MO681" i="5"/>
  <c r="NY681" i="5"/>
  <c r="NQ681" i="5"/>
  <c r="NM681" i="5"/>
  <c r="NI681" i="5"/>
  <c r="NU681" i="5"/>
  <c r="MH828" i="5"/>
  <c r="NY828" i="5"/>
  <c r="NI828" i="5"/>
  <c r="NM828" i="5"/>
  <c r="NN828" i="5" s="1"/>
  <c r="NU828" i="5"/>
  <c r="NV828" i="5" s="1"/>
  <c r="NQ828" i="5"/>
  <c r="NR828" i="5" s="1"/>
  <c r="NY849" i="5"/>
  <c r="NQ849" i="5"/>
  <c r="NI849" i="5"/>
  <c r="NM849" i="5"/>
  <c r="NU849" i="5"/>
  <c r="MH840" i="5"/>
  <c r="NY840" i="5"/>
  <c r="NZ840" i="5" s="1"/>
  <c r="NI840" i="5"/>
  <c r="NJ840" i="5" s="1"/>
  <c r="NQ840" i="5"/>
  <c r="NR840" i="5" s="1"/>
  <c r="NM840" i="5"/>
  <c r="NN840" i="5" s="1"/>
  <c r="NU840" i="5"/>
  <c r="MW664" i="5"/>
  <c r="NY664" i="5"/>
  <c r="NI664" i="5"/>
  <c r="NM664" i="5"/>
  <c r="NQ664" i="5"/>
  <c r="NU664" i="5"/>
  <c r="NZ871" i="5"/>
  <c r="NN839" i="5"/>
  <c r="MH823" i="5"/>
  <c r="NY822" i="5"/>
  <c r="NZ823" i="5" s="1"/>
  <c r="NQ822" i="5"/>
  <c r="NI822" i="5"/>
  <c r="NM822" i="5"/>
  <c r="NN823" i="5" s="1"/>
  <c r="NU822" i="5"/>
  <c r="NY706" i="5"/>
  <c r="NM706" i="5"/>
  <c r="NN707" i="5" s="1"/>
  <c r="NI706" i="5"/>
  <c r="NJ707" i="5" s="1"/>
  <c r="NQ706" i="5"/>
  <c r="NU706" i="5"/>
  <c r="NY858" i="5"/>
  <c r="NI858" i="5"/>
  <c r="NQ858" i="5"/>
  <c r="NR859" i="5" s="1"/>
  <c r="NM858" i="5"/>
  <c r="NU858" i="5"/>
  <c r="NY789" i="5"/>
  <c r="NQ789" i="5"/>
  <c r="NI789" i="5"/>
  <c r="NM789" i="5"/>
  <c r="NU789" i="5"/>
  <c r="NY882" i="5"/>
  <c r="NI882" i="5"/>
  <c r="NQ882" i="5"/>
  <c r="NM882" i="5"/>
  <c r="NU882" i="5"/>
  <c r="NY777" i="5"/>
  <c r="NQ777" i="5"/>
  <c r="NI777" i="5"/>
  <c r="NM777" i="5"/>
  <c r="NU777" i="5"/>
  <c r="NY633" i="5"/>
  <c r="NQ633" i="5"/>
  <c r="NI633" i="5"/>
  <c r="NM633" i="5"/>
  <c r="NU633" i="5"/>
  <c r="NI788" i="5"/>
  <c r="NJ788" i="5" s="1"/>
  <c r="NU788" i="5"/>
  <c r="NV788" i="5" s="1"/>
  <c r="NM788" i="5"/>
  <c r="NQ788" i="5"/>
  <c r="NR788" i="5" s="1"/>
  <c r="NY788" i="5"/>
  <c r="NZ788" i="5" s="1"/>
  <c r="NY697" i="5"/>
  <c r="NQ697" i="5"/>
  <c r="NI697" i="5"/>
  <c r="NM697" i="5"/>
  <c r="NU697" i="5"/>
  <c r="NI800" i="5"/>
  <c r="NQ800" i="5"/>
  <c r="NU800" i="5"/>
  <c r="NM800" i="5"/>
  <c r="NY800" i="5"/>
  <c r="NY656" i="5"/>
  <c r="NI656" i="5"/>
  <c r="NQ656" i="5"/>
  <c r="NR656" i="5" s="1"/>
  <c r="NU656" i="5"/>
  <c r="NM656" i="5"/>
  <c r="NY624" i="5"/>
  <c r="NI624" i="5"/>
  <c r="NJ624" i="5" s="1"/>
  <c r="NU624" i="5"/>
  <c r="NM624" i="5"/>
  <c r="NQ624" i="5"/>
  <c r="NR624" i="5" s="1"/>
  <c r="NI799" i="5"/>
  <c r="NM799" i="5"/>
  <c r="NQ799" i="5"/>
  <c r="NU799" i="5"/>
  <c r="NY799" i="5"/>
  <c r="NF872" i="5"/>
  <c r="NY846" i="5"/>
  <c r="NZ846" i="5" s="1"/>
  <c r="NQ846" i="5"/>
  <c r="NR846" i="5" s="1"/>
  <c r="NI846" i="5"/>
  <c r="NU846" i="5"/>
  <c r="NV846" i="5" s="1"/>
  <c r="NM846" i="5"/>
  <c r="NY734" i="5"/>
  <c r="NZ735" i="5" s="1"/>
  <c r="NQ734" i="5"/>
  <c r="NI734" i="5"/>
  <c r="NU734" i="5"/>
  <c r="NM734" i="5"/>
  <c r="NN735" i="5" s="1"/>
  <c r="NY670" i="5"/>
  <c r="NQ670" i="5"/>
  <c r="NM670" i="5"/>
  <c r="NI670" i="5"/>
  <c r="NU670" i="5"/>
  <c r="NY850" i="5"/>
  <c r="NI850" i="5"/>
  <c r="NQ850" i="5"/>
  <c r="NM850" i="5"/>
  <c r="NU850" i="5"/>
  <c r="MH774" i="5"/>
  <c r="NY773" i="5"/>
  <c r="NQ773" i="5"/>
  <c r="NR774" i="5" s="1"/>
  <c r="NI773" i="5"/>
  <c r="NM773" i="5"/>
  <c r="NU773" i="5"/>
  <c r="MH870" i="5"/>
  <c r="NY869" i="5"/>
  <c r="NQ869" i="5"/>
  <c r="NI869" i="5"/>
  <c r="NM869" i="5"/>
  <c r="NU869" i="5"/>
  <c r="NY733" i="5"/>
  <c r="NQ733" i="5"/>
  <c r="NI733" i="5"/>
  <c r="NM733" i="5"/>
  <c r="NU733" i="5"/>
  <c r="NI876" i="5"/>
  <c r="NJ876" i="5" s="1"/>
  <c r="NM876" i="5"/>
  <c r="NN876" i="5" s="1"/>
  <c r="NU876" i="5"/>
  <c r="NQ876" i="5"/>
  <c r="NY876" i="5"/>
  <c r="MH749" i="5"/>
  <c r="NY748" i="5"/>
  <c r="NI748" i="5"/>
  <c r="NM748" i="5"/>
  <c r="NQ748" i="5"/>
  <c r="NU748" i="5"/>
  <c r="NY689" i="5"/>
  <c r="NQ689" i="5"/>
  <c r="NI689" i="5"/>
  <c r="NM689" i="5"/>
  <c r="NU689" i="5"/>
  <c r="MH793" i="5"/>
  <c r="NY792" i="5"/>
  <c r="NI792" i="5"/>
  <c r="NM792" i="5"/>
  <c r="NN792" i="5" s="1"/>
  <c r="NQ792" i="5"/>
  <c r="NU792" i="5"/>
  <c r="MH681" i="5"/>
  <c r="NY680" i="5"/>
  <c r="NI680" i="5"/>
  <c r="NM680" i="5"/>
  <c r="NU680" i="5"/>
  <c r="NQ680" i="5"/>
  <c r="NY640" i="5"/>
  <c r="NI640" i="5"/>
  <c r="NQ640" i="5"/>
  <c r="NR640" i="5" s="1"/>
  <c r="NU640" i="5"/>
  <c r="NM640" i="5"/>
  <c r="NI747" i="5"/>
  <c r="NM747" i="5"/>
  <c r="NQ747" i="5"/>
  <c r="NU747" i="5"/>
  <c r="NY747" i="5"/>
  <c r="NY609" i="5"/>
  <c r="NI609" i="5"/>
  <c r="NQ609" i="5"/>
  <c r="NU609" i="5"/>
  <c r="NM609" i="5"/>
  <c r="NY628" i="5"/>
  <c r="NI628" i="5"/>
  <c r="NM628" i="5"/>
  <c r="NN628" i="5" s="1"/>
  <c r="NQ628" i="5"/>
  <c r="NR628" i="5" s="1"/>
  <c r="NU628" i="5"/>
  <c r="NY714" i="5"/>
  <c r="NI714" i="5"/>
  <c r="NJ715" i="5" s="1"/>
  <c r="NU714" i="5"/>
  <c r="NQ714" i="5"/>
  <c r="NR715" i="5" s="1"/>
  <c r="NM714" i="5"/>
  <c r="NY685" i="5"/>
  <c r="NQ685" i="5"/>
  <c r="NI685" i="5"/>
  <c r="NM685" i="5"/>
  <c r="NU685" i="5"/>
  <c r="NY693" i="5"/>
  <c r="NQ693" i="5"/>
  <c r="NI693" i="5"/>
  <c r="NM693" i="5"/>
  <c r="NU693" i="5"/>
  <c r="NI836" i="5"/>
  <c r="NJ836" i="5" s="1"/>
  <c r="NQ836" i="5"/>
  <c r="NR836" i="5" s="1"/>
  <c r="NU836" i="5"/>
  <c r="NV836" i="5" s="1"/>
  <c r="NM836" i="5"/>
  <c r="NN836" i="5" s="1"/>
  <c r="NY836" i="5"/>
  <c r="NZ836" i="5" s="1"/>
  <c r="NY861" i="5"/>
  <c r="NQ861" i="5"/>
  <c r="NI861" i="5"/>
  <c r="NU861" i="5"/>
  <c r="NM861" i="5"/>
  <c r="NI816" i="5"/>
  <c r="NQ816" i="5"/>
  <c r="NU816" i="5"/>
  <c r="NM816" i="5"/>
  <c r="NN816" i="5" s="1"/>
  <c r="NY816" i="5"/>
  <c r="NY704" i="5"/>
  <c r="NI704" i="5"/>
  <c r="NQ704" i="5"/>
  <c r="NU704" i="5"/>
  <c r="NV704" i="5" s="1"/>
  <c r="NM704" i="5"/>
  <c r="NN704" i="5" s="1"/>
  <c r="NY616" i="5"/>
  <c r="NI616" i="5"/>
  <c r="NM616" i="5"/>
  <c r="NQ616" i="5"/>
  <c r="NU616" i="5"/>
  <c r="NI615" i="5"/>
  <c r="NM615" i="5"/>
  <c r="NQ615" i="5"/>
  <c r="NU615" i="5"/>
  <c r="NY615" i="5"/>
  <c r="NY677" i="5"/>
  <c r="NQ677" i="5"/>
  <c r="NI677" i="5"/>
  <c r="NU677" i="5"/>
  <c r="NM677" i="5"/>
  <c r="MO677" i="5"/>
  <c r="MP678" i="5" s="1"/>
  <c r="NV871" i="5"/>
  <c r="NR807" i="5"/>
  <c r="NE830" i="5"/>
  <c r="NY830" i="5"/>
  <c r="NQ830" i="5"/>
  <c r="NI830" i="5"/>
  <c r="NU830" i="5"/>
  <c r="NM830" i="5"/>
  <c r="MW710" i="5"/>
  <c r="NY710" i="5"/>
  <c r="NQ710" i="5"/>
  <c r="NI710" i="5"/>
  <c r="NU710" i="5"/>
  <c r="NM710" i="5"/>
  <c r="NE646" i="5"/>
  <c r="NY646" i="5"/>
  <c r="NI646" i="5"/>
  <c r="NU646" i="5"/>
  <c r="NM646" i="5"/>
  <c r="NQ646" i="5"/>
  <c r="MS834" i="5"/>
  <c r="MT835" i="5" s="1"/>
  <c r="NY834" i="5"/>
  <c r="NZ835" i="5" s="1"/>
  <c r="NI834" i="5"/>
  <c r="NM834" i="5"/>
  <c r="NN835" i="5" s="1"/>
  <c r="NQ834" i="5"/>
  <c r="NR835" i="5" s="1"/>
  <c r="NU834" i="5"/>
  <c r="NV835" i="5" s="1"/>
  <c r="MS721" i="5"/>
  <c r="NY721" i="5"/>
  <c r="NQ721" i="5"/>
  <c r="NI721" i="5"/>
  <c r="NM721" i="5"/>
  <c r="NU721" i="5"/>
  <c r="NE785" i="5"/>
  <c r="NY785" i="5"/>
  <c r="NQ785" i="5"/>
  <c r="NI785" i="5"/>
  <c r="NM785" i="5"/>
  <c r="NU785" i="5"/>
  <c r="MK641" i="5"/>
  <c r="NY641" i="5"/>
  <c r="NQ641" i="5"/>
  <c r="NI641" i="5"/>
  <c r="NU641" i="5"/>
  <c r="NM641" i="5"/>
  <c r="MH796" i="5"/>
  <c r="NY796" i="5"/>
  <c r="NZ796" i="5" s="1"/>
  <c r="NI796" i="5"/>
  <c r="NJ796" i="5" s="1"/>
  <c r="NM796" i="5"/>
  <c r="NQ796" i="5"/>
  <c r="NU796" i="5"/>
  <c r="MS817" i="5"/>
  <c r="NY817" i="5"/>
  <c r="NQ817" i="5"/>
  <c r="NI817" i="5"/>
  <c r="NU817" i="5"/>
  <c r="NM817" i="5"/>
  <c r="NE808" i="5"/>
  <c r="NF808" i="5" s="1"/>
  <c r="NY808" i="5"/>
  <c r="NZ808" i="5" s="1"/>
  <c r="NI808" i="5"/>
  <c r="NJ808" i="5" s="1"/>
  <c r="NM808" i="5"/>
  <c r="NN808" i="5" s="1"/>
  <c r="NU808" i="5"/>
  <c r="NV808" i="5" s="1"/>
  <c r="NQ808" i="5"/>
  <c r="NR808" i="5" s="1"/>
  <c r="MH684" i="5"/>
  <c r="NY684" i="5"/>
  <c r="NI684" i="5"/>
  <c r="NJ684" i="5" s="1"/>
  <c r="NM684" i="5"/>
  <c r="NN684" i="5" s="1"/>
  <c r="NU684" i="5"/>
  <c r="NQ684" i="5"/>
  <c r="NR684" i="5" s="1"/>
  <c r="NY790" i="5"/>
  <c r="NQ790" i="5"/>
  <c r="NI790" i="5"/>
  <c r="NM790" i="5"/>
  <c r="NN791" i="5" s="1"/>
  <c r="NU790" i="5"/>
  <c r="NY690" i="5"/>
  <c r="NI690" i="5"/>
  <c r="NQ690" i="5"/>
  <c r="NM690" i="5"/>
  <c r="NU690" i="5"/>
  <c r="NY826" i="5"/>
  <c r="NI826" i="5"/>
  <c r="NQ826" i="5"/>
  <c r="NR826" i="5" s="1"/>
  <c r="NM826" i="5"/>
  <c r="NU826" i="5"/>
  <c r="NY745" i="5"/>
  <c r="NQ745" i="5"/>
  <c r="NI745" i="5"/>
  <c r="NM745" i="5"/>
  <c r="NU745" i="5"/>
  <c r="NY881" i="5"/>
  <c r="NQ881" i="5"/>
  <c r="NM881" i="5"/>
  <c r="NU881" i="5"/>
  <c r="NY741" i="5"/>
  <c r="NQ741" i="5"/>
  <c r="NI741" i="5"/>
  <c r="NM741" i="5"/>
  <c r="NU741" i="5"/>
  <c r="NY613" i="5"/>
  <c r="NI613" i="5"/>
  <c r="NQ613" i="5"/>
  <c r="NU613" i="5"/>
  <c r="NM613" i="5"/>
  <c r="NU756" i="5"/>
  <c r="NI756" i="5"/>
  <c r="NM756" i="5"/>
  <c r="NQ756" i="5"/>
  <c r="NR756" i="5" s="1"/>
  <c r="NY756" i="5"/>
  <c r="NY653" i="5"/>
  <c r="NQ653" i="5"/>
  <c r="NI653" i="5"/>
  <c r="NM653" i="5"/>
  <c r="NU653" i="5"/>
  <c r="NI736" i="5"/>
  <c r="NQ736" i="5"/>
  <c r="NR736" i="5" s="1"/>
  <c r="NU736" i="5"/>
  <c r="NM736" i="5"/>
  <c r="NN736" i="5" s="1"/>
  <c r="NY736" i="5"/>
  <c r="NZ736" i="5" s="1"/>
  <c r="NI708" i="5"/>
  <c r="NJ708" i="5" s="1"/>
  <c r="NM708" i="5"/>
  <c r="NN708" i="5" s="1"/>
  <c r="NQ708" i="5"/>
  <c r="NR708" i="5" s="1"/>
  <c r="NU708" i="5"/>
  <c r="NY708" i="5"/>
  <c r="NZ708" i="5" s="1"/>
  <c r="NI663" i="5"/>
  <c r="NM663" i="5"/>
  <c r="NU663" i="5"/>
  <c r="NQ663" i="5"/>
  <c r="NR663" i="5" s="1"/>
  <c r="NY663" i="5"/>
  <c r="NY814" i="5"/>
  <c r="NQ814" i="5"/>
  <c r="NI814" i="5"/>
  <c r="NJ814" i="5" s="1"/>
  <c r="NU814" i="5"/>
  <c r="NM814" i="5"/>
  <c r="NY718" i="5"/>
  <c r="NQ718" i="5"/>
  <c r="NI718" i="5"/>
  <c r="NU718" i="5"/>
  <c r="NM718" i="5"/>
  <c r="NN719" i="5" s="1"/>
  <c r="NY654" i="5"/>
  <c r="NI654" i="5"/>
  <c r="NU654" i="5"/>
  <c r="NV654" i="5" s="1"/>
  <c r="NQ654" i="5"/>
  <c r="NR654" i="5" s="1"/>
  <c r="NM654" i="5"/>
  <c r="NY818" i="5"/>
  <c r="NI818" i="5"/>
  <c r="NQ818" i="5"/>
  <c r="NM818" i="5"/>
  <c r="NN819" i="5" s="1"/>
  <c r="NU818" i="5"/>
  <c r="NY737" i="5"/>
  <c r="NQ737" i="5"/>
  <c r="NI737" i="5"/>
  <c r="NM737" i="5"/>
  <c r="NN738" i="5" s="1"/>
  <c r="NU737" i="5"/>
  <c r="NY837" i="5"/>
  <c r="NQ837" i="5"/>
  <c r="NI837" i="5"/>
  <c r="NM837" i="5"/>
  <c r="NN838" i="5" s="1"/>
  <c r="NU837" i="5"/>
  <c r="NY705" i="5"/>
  <c r="NQ705" i="5"/>
  <c r="NI705" i="5"/>
  <c r="NU705" i="5"/>
  <c r="NM705" i="5"/>
  <c r="NI844" i="5"/>
  <c r="NJ844" i="5" s="1"/>
  <c r="NM844" i="5"/>
  <c r="NN844" i="5" s="1"/>
  <c r="NU844" i="5"/>
  <c r="NY844" i="5"/>
  <c r="NQ844" i="5"/>
  <c r="NY873" i="5"/>
  <c r="NQ873" i="5"/>
  <c r="NM873" i="5"/>
  <c r="NI873" i="5"/>
  <c r="NU873" i="5"/>
  <c r="NY629" i="5"/>
  <c r="NI629" i="5"/>
  <c r="NM629" i="5"/>
  <c r="NQ629" i="5"/>
  <c r="NU629" i="5"/>
  <c r="NY760" i="5"/>
  <c r="NI760" i="5"/>
  <c r="NJ760" i="5" s="1"/>
  <c r="NM760" i="5"/>
  <c r="NQ760" i="5"/>
  <c r="NU760" i="5"/>
  <c r="NV761" i="5" s="1"/>
  <c r="NY644" i="5"/>
  <c r="NZ644" i="5" s="1"/>
  <c r="NI644" i="5"/>
  <c r="NM644" i="5"/>
  <c r="NN644" i="5" s="1"/>
  <c r="NQ644" i="5"/>
  <c r="NR644" i="5" s="1"/>
  <c r="NU644" i="5"/>
  <c r="NV644" i="5" s="1"/>
  <c r="NY620" i="5"/>
  <c r="NI620" i="5"/>
  <c r="NJ620" i="5" s="1"/>
  <c r="NM620" i="5"/>
  <c r="NQ620" i="5"/>
  <c r="NU620" i="5"/>
  <c r="NI727" i="5"/>
  <c r="NJ727" i="5" s="1"/>
  <c r="NM727" i="5"/>
  <c r="NU727" i="5"/>
  <c r="NQ727" i="5"/>
  <c r="NY727" i="5"/>
  <c r="NY802" i="5"/>
  <c r="NI802" i="5"/>
  <c r="NM802" i="5"/>
  <c r="NN803" i="5" s="1"/>
  <c r="NQ802" i="5"/>
  <c r="NR803" i="5" s="1"/>
  <c r="NU802" i="5"/>
  <c r="NI772" i="5"/>
  <c r="NJ772" i="5" s="1"/>
  <c r="NM772" i="5"/>
  <c r="NN772" i="5" s="1"/>
  <c r="NQ772" i="5"/>
  <c r="NR772" i="5" s="1"/>
  <c r="NU772" i="5"/>
  <c r="NV772" i="5" s="1"/>
  <c r="NY772" i="5"/>
  <c r="NZ772" i="5" s="1"/>
  <c r="NY698" i="5"/>
  <c r="NI698" i="5"/>
  <c r="NQ698" i="5"/>
  <c r="NM698" i="5"/>
  <c r="NU698" i="5"/>
  <c r="NY637" i="5"/>
  <c r="NQ637" i="5"/>
  <c r="NM637" i="5"/>
  <c r="NI637" i="5"/>
  <c r="NU637" i="5"/>
  <c r="NI804" i="5"/>
  <c r="NJ804" i="5" s="1"/>
  <c r="NU804" i="5"/>
  <c r="NV804" i="5" s="1"/>
  <c r="NM804" i="5"/>
  <c r="NN804" i="5" s="1"/>
  <c r="NQ804" i="5"/>
  <c r="NR804" i="5" s="1"/>
  <c r="NY804" i="5"/>
  <c r="NZ804" i="5" s="1"/>
  <c r="MW677" i="5"/>
  <c r="MX678" i="5" s="1"/>
  <c r="NI784" i="5"/>
  <c r="NJ784" i="5" s="1"/>
  <c r="NQ784" i="5"/>
  <c r="NU784" i="5"/>
  <c r="NM784" i="5"/>
  <c r="NY784" i="5"/>
  <c r="NY672" i="5"/>
  <c r="NZ672" i="5" s="1"/>
  <c r="NI672" i="5"/>
  <c r="NQ672" i="5"/>
  <c r="NU672" i="5"/>
  <c r="NV672" i="5" s="1"/>
  <c r="NM672" i="5"/>
  <c r="NN672" i="5" s="1"/>
  <c r="NI711" i="5"/>
  <c r="NM711" i="5"/>
  <c r="NU711" i="5"/>
  <c r="NQ711" i="5"/>
  <c r="NY711" i="5"/>
  <c r="NY778" i="5"/>
  <c r="NI778" i="5"/>
  <c r="NM778" i="5"/>
  <c r="NU778" i="5"/>
  <c r="NQ778" i="5"/>
  <c r="MW778" i="5"/>
  <c r="MX779" i="5" s="1"/>
  <c r="MS778" i="5"/>
  <c r="NR775" i="5"/>
  <c r="MW798" i="5"/>
  <c r="NY798" i="5"/>
  <c r="NQ798" i="5"/>
  <c r="NI798" i="5"/>
  <c r="NU798" i="5"/>
  <c r="NM798" i="5"/>
  <c r="MW694" i="5"/>
  <c r="NY694" i="5"/>
  <c r="NQ694" i="5"/>
  <c r="NI694" i="5"/>
  <c r="NM694" i="5"/>
  <c r="NU694" i="5"/>
  <c r="NY630" i="5"/>
  <c r="NI630" i="5"/>
  <c r="NM630" i="5"/>
  <c r="NU630" i="5"/>
  <c r="NQ630" i="5"/>
  <c r="MS770" i="5"/>
  <c r="MT771" i="5" s="1"/>
  <c r="NY770" i="5"/>
  <c r="NI770" i="5"/>
  <c r="NM770" i="5"/>
  <c r="NQ770" i="5"/>
  <c r="NU770" i="5"/>
  <c r="MK673" i="5"/>
  <c r="NY673" i="5"/>
  <c r="NQ673" i="5"/>
  <c r="NI673" i="5"/>
  <c r="NU673" i="5"/>
  <c r="NM673" i="5"/>
  <c r="NY749" i="5"/>
  <c r="NQ749" i="5"/>
  <c r="NI749" i="5"/>
  <c r="NM749" i="5"/>
  <c r="NU749" i="5"/>
  <c r="NY617" i="5"/>
  <c r="NM617" i="5"/>
  <c r="NI617" i="5"/>
  <c r="NU617" i="5"/>
  <c r="NQ617" i="5"/>
  <c r="MS768" i="5"/>
  <c r="NI768" i="5"/>
  <c r="NQ768" i="5"/>
  <c r="NU768" i="5"/>
  <c r="NM768" i="5"/>
  <c r="NY768" i="5"/>
  <c r="NE765" i="5"/>
  <c r="NY765" i="5"/>
  <c r="NZ765" i="5" s="1"/>
  <c r="NQ765" i="5"/>
  <c r="NI765" i="5"/>
  <c r="NJ765" i="5" s="1"/>
  <c r="NM765" i="5"/>
  <c r="NN765" i="5" s="1"/>
  <c r="NU765" i="5"/>
  <c r="MO744" i="5"/>
  <c r="MP744" i="5" s="1"/>
  <c r="NY744" i="5"/>
  <c r="NI744" i="5"/>
  <c r="NJ744" i="5" s="1"/>
  <c r="NM744" i="5"/>
  <c r="NU744" i="5"/>
  <c r="NQ744" i="5"/>
  <c r="MH652" i="5"/>
  <c r="NY652" i="5"/>
  <c r="NI652" i="5"/>
  <c r="NM652" i="5"/>
  <c r="NN652" i="5" s="1"/>
  <c r="NQ652" i="5"/>
  <c r="NR652" i="5" s="1"/>
  <c r="NU652" i="5"/>
  <c r="NV840" i="5"/>
  <c r="NY762" i="5"/>
  <c r="NI762" i="5"/>
  <c r="NJ763" i="5" s="1"/>
  <c r="NQ762" i="5"/>
  <c r="NM762" i="5"/>
  <c r="NN762" i="5" s="1"/>
  <c r="NU762" i="5"/>
  <c r="NV762" i="5" s="1"/>
  <c r="NY674" i="5"/>
  <c r="NM674" i="5"/>
  <c r="NN675" i="5" s="1"/>
  <c r="NI674" i="5"/>
  <c r="NQ674" i="5"/>
  <c r="NU674" i="5"/>
  <c r="NY642" i="5"/>
  <c r="NM642" i="5"/>
  <c r="NI642" i="5"/>
  <c r="NQ642" i="5"/>
  <c r="NU642" i="5"/>
  <c r="NY794" i="5"/>
  <c r="NZ794" i="5" s="1"/>
  <c r="NI794" i="5"/>
  <c r="NQ794" i="5"/>
  <c r="NR794" i="5" s="1"/>
  <c r="NM794" i="5"/>
  <c r="NN794" i="5" s="1"/>
  <c r="NU794" i="5"/>
  <c r="NY713" i="5"/>
  <c r="NQ713" i="5"/>
  <c r="NM713" i="5"/>
  <c r="NI713" i="5"/>
  <c r="NU713" i="5"/>
  <c r="NY709" i="5"/>
  <c r="NQ709" i="5"/>
  <c r="NI709" i="5"/>
  <c r="NU709" i="5"/>
  <c r="NM709" i="5"/>
  <c r="NI848" i="5"/>
  <c r="NJ848" i="5" s="1"/>
  <c r="NU848" i="5"/>
  <c r="NV848" i="5" s="1"/>
  <c r="NQ848" i="5"/>
  <c r="NM848" i="5"/>
  <c r="NY848" i="5"/>
  <c r="NY841" i="5"/>
  <c r="NZ841" i="5" s="1"/>
  <c r="NQ841" i="5"/>
  <c r="NM841" i="5"/>
  <c r="NI841" i="5"/>
  <c r="NU841" i="5"/>
  <c r="NV841" i="5" s="1"/>
  <c r="NI864" i="5"/>
  <c r="NQ864" i="5"/>
  <c r="NU864" i="5"/>
  <c r="NM864" i="5"/>
  <c r="NY864" i="5"/>
  <c r="NI720" i="5"/>
  <c r="NQ720" i="5"/>
  <c r="NU720" i="5"/>
  <c r="NM720" i="5"/>
  <c r="NN720" i="5" s="1"/>
  <c r="NY720" i="5"/>
  <c r="NY676" i="5"/>
  <c r="NZ676" i="5" s="1"/>
  <c r="NI676" i="5"/>
  <c r="NJ676" i="5" s="1"/>
  <c r="NU676" i="5"/>
  <c r="NV676" i="5" s="1"/>
  <c r="NM676" i="5"/>
  <c r="NN676" i="5" s="1"/>
  <c r="NQ676" i="5"/>
  <c r="NR676" i="5" s="1"/>
  <c r="NI831" i="5"/>
  <c r="NM831" i="5"/>
  <c r="NQ831" i="5"/>
  <c r="NU831" i="5"/>
  <c r="NY831" i="5"/>
  <c r="NY766" i="5"/>
  <c r="NQ766" i="5"/>
  <c r="NI766" i="5"/>
  <c r="NU766" i="5"/>
  <c r="NM766" i="5"/>
  <c r="NY612" i="5"/>
  <c r="NI612" i="5"/>
  <c r="NJ612" i="5" s="1"/>
  <c r="NM612" i="5"/>
  <c r="NQ612" i="5"/>
  <c r="NR612" i="5" s="1"/>
  <c r="NU612" i="5"/>
  <c r="NY782" i="5"/>
  <c r="NQ782" i="5"/>
  <c r="NR782" i="5" s="1"/>
  <c r="NI782" i="5"/>
  <c r="NJ782" i="5" s="1"/>
  <c r="NU782" i="5"/>
  <c r="NV782" i="5" s="1"/>
  <c r="NM782" i="5"/>
  <c r="NY702" i="5"/>
  <c r="NQ702" i="5"/>
  <c r="NM702" i="5"/>
  <c r="NN703" i="5" s="1"/>
  <c r="NI702" i="5"/>
  <c r="NU702" i="5"/>
  <c r="NY638" i="5"/>
  <c r="NM638" i="5"/>
  <c r="NI638" i="5"/>
  <c r="NU638" i="5"/>
  <c r="NQ638" i="5"/>
  <c r="NY786" i="5"/>
  <c r="NI786" i="5"/>
  <c r="NQ786" i="5"/>
  <c r="NM786" i="5"/>
  <c r="NU786" i="5"/>
  <c r="NV787" i="5" s="1"/>
  <c r="NY701" i="5"/>
  <c r="NQ701" i="5"/>
  <c r="NM701" i="5"/>
  <c r="NI701" i="5"/>
  <c r="NU701" i="5"/>
  <c r="NY805" i="5"/>
  <c r="NZ806" i="5" s="1"/>
  <c r="NQ805" i="5"/>
  <c r="NI805" i="5"/>
  <c r="NM805" i="5"/>
  <c r="NU805" i="5"/>
  <c r="NY657" i="5"/>
  <c r="NQ657" i="5"/>
  <c r="NI657" i="5"/>
  <c r="NM657" i="5"/>
  <c r="NU657" i="5"/>
  <c r="NI812" i="5"/>
  <c r="NM812" i="5"/>
  <c r="NN812" i="5" s="1"/>
  <c r="NQ812" i="5"/>
  <c r="NU812" i="5"/>
  <c r="NY812" i="5"/>
  <c r="NY833" i="5"/>
  <c r="NQ833" i="5"/>
  <c r="NI833" i="5"/>
  <c r="NU833" i="5"/>
  <c r="NM833" i="5"/>
  <c r="NI856" i="5"/>
  <c r="NJ856" i="5" s="1"/>
  <c r="NQ856" i="5"/>
  <c r="NR856" i="5" s="1"/>
  <c r="NM856" i="5"/>
  <c r="NN856" i="5" s="1"/>
  <c r="NY856" i="5"/>
  <c r="NZ856" i="5" s="1"/>
  <c r="NU856" i="5"/>
  <c r="NV856" i="5" s="1"/>
  <c r="NY716" i="5"/>
  <c r="NZ716" i="5" s="1"/>
  <c r="NI716" i="5"/>
  <c r="NJ716" i="5" s="1"/>
  <c r="NM716" i="5"/>
  <c r="NN716" i="5" s="1"/>
  <c r="NQ716" i="5"/>
  <c r="NR716" i="5" s="1"/>
  <c r="NU716" i="5"/>
  <c r="NV716" i="5" s="1"/>
  <c r="NY700" i="5"/>
  <c r="NZ700" i="5" s="1"/>
  <c r="NI700" i="5"/>
  <c r="NJ700" i="5" s="1"/>
  <c r="NM700" i="5"/>
  <c r="NN700" i="5" s="1"/>
  <c r="NQ700" i="5"/>
  <c r="NU700" i="5"/>
  <c r="NV700" i="5" s="1"/>
  <c r="NI695" i="5"/>
  <c r="NM695" i="5"/>
  <c r="NU695" i="5"/>
  <c r="NQ695" i="5"/>
  <c r="NY695" i="5"/>
  <c r="NI724" i="5"/>
  <c r="NJ724" i="5" s="1"/>
  <c r="NU724" i="5"/>
  <c r="NV724" i="5" s="1"/>
  <c r="NM724" i="5"/>
  <c r="NN724" i="5" s="1"/>
  <c r="NQ724" i="5"/>
  <c r="NR724" i="5" s="1"/>
  <c r="NY724" i="5"/>
  <c r="NZ724" i="5" s="1"/>
  <c r="NY750" i="5"/>
  <c r="NQ750" i="5"/>
  <c r="NI750" i="5"/>
  <c r="NU750" i="5"/>
  <c r="NM750" i="5"/>
  <c r="NY682" i="5"/>
  <c r="NI682" i="5"/>
  <c r="NU682" i="5"/>
  <c r="NQ682" i="5"/>
  <c r="NR682" i="5" s="1"/>
  <c r="NM682" i="5"/>
  <c r="NY634" i="5"/>
  <c r="NI634" i="5"/>
  <c r="NM634" i="5"/>
  <c r="NU634" i="5"/>
  <c r="NQ634" i="5"/>
  <c r="NY842" i="5"/>
  <c r="NI842" i="5"/>
  <c r="NM842" i="5"/>
  <c r="NU842" i="5"/>
  <c r="NQ842" i="5"/>
  <c r="NY865" i="5"/>
  <c r="NQ865" i="5"/>
  <c r="NI865" i="5"/>
  <c r="NU865" i="5"/>
  <c r="NM865" i="5"/>
  <c r="NY776" i="5"/>
  <c r="NZ776" i="5" s="1"/>
  <c r="NI776" i="5"/>
  <c r="NJ776" i="5" s="1"/>
  <c r="NM776" i="5"/>
  <c r="NN776" i="5" s="1"/>
  <c r="NU776" i="5"/>
  <c r="NV776" i="5" s="1"/>
  <c r="NQ776" i="5"/>
  <c r="NR776" i="5" s="1"/>
  <c r="NI880" i="5"/>
  <c r="NJ880" i="5" s="1"/>
  <c r="NU880" i="5"/>
  <c r="NV880" i="5" s="1"/>
  <c r="NQ880" i="5"/>
  <c r="NM880" i="5"/>
  <c r="NY880" i="5"/>
  <c r="NI752" i="5"/>
  <c r="NQ752" i="5"/>
  <c r="NU752" i="5"/>
  <c r="NM752" i="5"/>
  <c r="NY752" i="5"/>
  <c r="NZ752" i="5" s="1"/>
  <c r="NY660" i="5"/>
  <c r="NZ660" i="5" s="1"/>
  <c r="NI660" i="5"/>
  <c r="NJ660" i="5" s="1"/>
  <c r="NU660" i="5"/>
  <c r="NV660" i="5" s="1"/>
  <c r="NM660" i="5"/>
  <c r="NN660" i="5" s="1"/>
  <c r="NQ660" i="5"/>
  <c r="NR660" i="5" s="1"/>
  <c r="NI679" i="5"/>
  <c r="NM679" i="5"/>
  <c r="NU679" i="5"/>
  <c r="NQ679" i="5"/>
  <c r="NY679" i="5"/>
  <c r="NZ707" i="5"/>
  <c r="NJ838" i="5"/>
  <c r="NN871" i="5"/>
  <c r="MW746" i="5"/>
  <c r="NY746" i="5"/>
  <c r="NI746" i="5"/>
  <c r="NM746" i="5"/>
  <c r="NU746" i="5"/>
  <c r="NQ746" i="5"/>
  <c r="NE678" i="5"/>
  <c r="NY678" i="5"/>
  <c r="NQ678" i="5"/>
  <c r="NI678" i="5"/>
  <c r="NU678" i="5"/>
  <c r="NM678" i="5"/>
  <c r="NA614" i="5"/>
  <c r="NY614" i="5"/>
  <c r="NI614" i="5"/>
  <c r="NQ614" i="5"/>
  <c r="NU614" i="5"/>
  <c r="NM614" i="5"/>
  <c r="MS801" i="5"/>
  <c r="NY801" i="5"/>
  <c r="NQ801" i="5"/>
  <c r="NI801" i="5"/>
  <c r="NM801" i="5"/>
  <c r="NN801" i="5" s="1"/>
  <c r="NU801" i="5"/>
  <c r="MK853" i="5"/>
  <c r="NY853" i="5"/>
  <c r="NQ853" i="5"/>
  <c r="NI853" i="5"/>
  <c r="NM853" i="5"/>
  <c r="NU853" i="5"/>
  <c r="MO717" i="5"/>
  <c r="NY717" i="5"/>
  <c r="NQ717" i="5"/>
  <c r="NI717" i="5"/>
  <c r="NM717" i="5"/>
  <c r="NU717" i="5"/>
  <c r="MH860" i="5"/>
  <c r="NY860" i="5"/>
  <c r="NZ860" i="5" s="1"/>
  <c r="NI860" i="5"/>
  <c r="NJ860" i="5" s="1"/>
  <c r="NM860" i="5"/>
  <c r="NQ860" i="5"/>
  <c r="NR860" i="5" s="1"/>
  <c r="NU860" i="5"/>
  <c r="MH732" i="5"/>
  <c r="NY732" i="5"/>
  <c r="NZ732" i="5" s="1"/>
  <c r="NI732" i="5"/>
  <c r="NJ732" i="5" s="1"/>
  <c r="NM732" i="5"/>
  <c r="NQ732" i="5"/>
  <c r="NR732" i="5" s="1"/>
  <c r="NU732" i="5"/>
  <c r="MH872" i="5"/>
  <c r="NY872" i="5"/>
  <c r="NZ872" i="5" s="1"/>
  <c r="NI872" i="5"/>
  <c r="NJ872" i="5" s="1"/>
  <c r="NQ872" i="5"/>
  <c r="NR872" i="5" s="1"/>
  <c r="NM872" i="5"/>
  <c r="NN872" i="5" s="1"/>
  <c r="NU872" i="5"/>
  <c r="NV872" i="5" s="1"/>
  <c r="MK696" i="5"/>
  <c r="NY696" i="5"/>
  <c r="NI696" i="5"/>
  <c r="NU696" i="5"/>
  <c r="NM696" i="5"/>
  <c r="NQ696" i="5"/>
  <c r="MH608" i="5"/>
  <c r="NY608" i="5"/>
  <c r="NZ608" i="5" s="1"/>
  <c r="NI608" i="5"/>
  <c r="NJ608" i="5" s="1"/>
  <c r="NU608" i="5"/>
  <c r="NV608" i="5" s="1"/>
  <c r="NQ608" i="5"/>
  <c r="NM608" i="5"/>
  <c r="NN608" i="5" s="1"/>
  <c r="NJ771" i="5"/>
  <c r="NJ827" i="5"/>
  <c r="NN651" i="5"/>
  <c r="NJ839" i="5"/>
  <c r="NB771" i="5"/>
  <c r="MO790" i="5"/>
  <c r="MK790" i="5"/>
  <c r="MH790" i="5"/>
  <c r="MW790" i="5"/>
  <c r="MS790" i="5"/>
  <c r="NE790" i="5"/>
  <c r="NA790" i="5"/>
  <c r="MH791" i="5"/>
  <c r="MP739" i="5"/>
  <c r="MO690" i="5"/>
  <c r="MK690" i="5"/>
  <c r="MH690" i="5"/>
  <c r="NA690" i="5"/>
  <c r="NE690" i="5"/>
  <c r="MS690" i="5"/>
  <c r="MT691" i="5" s="1"/>
  <c r="MW690" i="5"/>
  <c r="MX691" i="5" s="1"/>
  <c r="MH691" i="5"/>
  <c r="NE826" i="5"/>
  <c r="MO826" i="5"/>
  <c r="MK826" i="5"/>
  <c r="ML827" i="5" s="1"/>
  <c r="MH826" i="5"/>
  <c r="MW826" i="5"/>
  <c r="MS826" i="5"/>
  <c r="MT826" i="5" s="1"/>
  <c r="NA826" i="5"/>
  <c r="MW745" i="5"/>
  <c r="MH745" i="5"/>
  <c r="MS745" i="5"/>
  <c r="MT745" i="5" s="1"/>
  <c r="MK745" i="5"/>
  <c r="ML745" i="5" s="1"/>
  <c r="NA745" i="5"/>
  <c r="MO745" i="5"/>
  <c r="NE745" i="5"/>
  <c r="NF745" i="5" s="1"/>
  <c r="MH746" i="5"/>
  <c r="NE881" i="5"/>
  <c r="NA881" i="5"/>
  <c r="MW881" i="5"/>
  <c r="MH881" i="5"/>
  <c r="MO881" i="5"/>
  <c r="MS881" i="5"/>
  <c r="MK881" i="5"/>
  <c r="MW741" i="5"/>
  <c r="MH741" i="5"/>
  <c r="MS741" i="5"/>
  <c r="MO741" i="5"/>
  <c r="MK741" i="5"/>
  <c r="NA741" i="5"/>
  <c r="NE741" i="5"/>
  <c r="NE613" i="5"/>
  <c r="MW613" i="5"/>
  <c r="MX614" i="5" s="1"/>
  <c r="MH613" i="5"/>
  <c r="MS613" i="5"/>
  <c r="MK613" i="5"/>
  <c r="MO613" i="5"/>
  <c r="MP614" i="5" s="1"/>
  <c r="NA613" i="5"/>
  <c r="MH756" i="5"/>
  <c r="MK756" i="5"/>
  <c r="NE756" i="5"/>
  <c r="MS756" i="5"/>
  <c r="MT757" i="5" s="1"/>
  <c r="MO756" i="5"/>
  <c r="MW756" i="5"/>
  <c r="MX756" i="5" s="1"/>
  <c r="NA756" i="5"/>
  <c r="MH757" i="5"/>
  <c r="NE653" i="5"/>
  <c r="MW653" i="5"/>
  <c r="MX653" i="5" s="1"/>
  <c r="MH653" i="5"/>
  <c r="MK653" i="5"/>
  <c r="ML653" i="5" s="1"/>
  <c r="NA653" i="5"/>
  <c r="NB653" i="5" s="1"/>
  <c r="MO653" i="5"/>
  <c r="MP653" i="5" s="1"/>
  <c r="MS653" i="5"/>
  <c r="MT653" i="5" s="1"/>
  <c r="NA736" i="5"/>
  <c r="NB736" i="5" s="1"/>
  <c r="MH736" i="5"/>
  <c r="MO736" i="5"/>
  <c r="MW736" i="5"/>
  <c r="MX736" i="5" s="1"/>
  <c r="MK736" i="5"/>
  <c r="ML736" i="5" s="1"/>
  <c r="MS736" i="5"/>
  <c r="NE736" i="5"/>
  <c r="MH708" i="5"/>
  <c r="MK708" i="5"/>
  <c r="ML708" i="5" s="1"/>
  <c r="MO708" i="5"/>
  <c r="MP708" i="5" s="1"/>
  <c r="MS708" i="5"/>
  <c r="NA708" i="5"/>
  <c r="NB708" i="5" s="1"/>
  <c r="MW708" i="5"/>
  <c r="MX708" i="5" s="1"/>
  <c r="NE708" i="5"/>
  <c r="MH663" i="5"/>
  <c r="MS663" i="5"/>
  <c r="MT663" i="5" s="1"/>
  <c r="MO663" i="5"/>
  <c r="MP663" i="5" s="1"/>
  <c r="NE663" i="5"/>
  <c r="MK663" i="5"/>
  <c r="NA663" i="5"/>
  <c r="MW663" i="5"/>
  <c r="MH664" i="5"/>
  <c r="NB659" i="5"/>
  <c r="MH827" i="5"/>
  <c r="MH695" i="5"/>
  <c r="MS695" i="5"/>
  <c r="MO695" i="5"/>
  <c r="MP695" i="5" s="1"/>
  <c r="NE695" i="5"/>
  <c r="NF695" i="5" s="1"/>
  <c r="MK695" i="5"/>
  <c r="MW695" i="5"/>
  <c r="MX695" i="5" s="1"/>
  <c r="NA695" i="5"/>
  <c r="NB695" i="5" s="1"/>
  <c r="NF757" i="5"/>
  <c r="MO762" i="5"/>
  <c r="MP762" i="5" s="1"/>
  <c r="MK762" i="5"/>
  <c r="ML762" i="5" s="1"/>
  <c r="MH762" i="5"/>
  <c r="MW762" i="5"/>
  <c r="NA762" i="5"/>
  <c r="NB762" i="5" s="1"/>
  <c r="MS762" i="5"/>
  <c r="MT762" i="5" s="1"/>
  <c r="NE762" i="5"/>
  <c r="MH763" i="5"/>
  <c r="NE674" i="5"/>
  <c r="MO674" i="5"/>
  <c r="MK674" i="5"/>
  <c r="MH674" i="5"/>
  <c r="NA674" i="5"/>
  <c r="MW674" i="5"/>
  <c r="MX674" i="5" s="1"/>
  <c r="MS674" i="5"/>
  <c r="MT674" i="5" s="1"/>
  <c r="MH675" i="5"/>
  <c r="NE642" i="5"/>
  <c r="NF642" i="5" s="1"/>
  <c r="MO642" i="5"/>
  <c r="MK642" i="5"/>
  <c r="MH642" i="5"/>
  <c r="MW642" i="5"/>
  <c r="NA642" i="5"/>
  <c r="MS642" i="5"/>
  <c r="MH643" i="5"/>
  <c r="NA794" i="5"/>
  <c r="NB794" i="5" s="1"/>
  <c r="MO794" i="5"/>
  <c r="MK794" i="5"/>
  <c r="MH794" i="5"/>
  <c r="MW794" i="5"/>
  <c r="NE794" i="5"/>
  <c r="MS794" i="5"/>
  <c r="MT794" i="5" s="1"/>
  <c r="MH795" i="5"/>
  <c r="MW713" i="5"/>
  <c r="MH713" i="5"/>
  <c r="MS713" i="5"/>
  <c r="MK713" i="5"/>
  <c r="NA713" i="5"/>
  <c r="NE713" i="5"/>
  <c r="MO713" i="5"/>
  <c r="MW709" i="5"/>
  <c r="MH709" i="5"/>
  <c r="MS709" i="5"/>
  <c r="MT710" i="5" s="1"/>
  <c r="MO709" i="5"/>
  <c r="MP710" i="5" s="1"/>
  <c r="MK709" i="5"/>
  <c r="NA709" i="5"/>
  <c r="NB710" i="5" s="1"/>
  <c r="NE709" i="5"/>
  <c r="MH710" i="5"/>
  <c r="MH848" i="5"/>
  <c r="MO848" i="5"/>
  <c r="MP848" i="5" s="1"/>
  <c r="MW848" i="5"/>
  <c r="NA848" i="5"/>
  <c r="MK848" i="5"/>
  <c r="ML848" i="5" s="1"/>
  <c r="MS848" i="5"/>
  <c r="MT848" i="5" s="1"/>
  <c r="NE848" i="5"/>
  <c r="NF848" i="5" s="1"/>
  <c r="MH849" i="5"/>
  <c r="NA841" i="5"/>
  <c r="NB841" i="5" s="1"/>
  <c r="MW841" i="5"/>
  <c r="MX841" i="5" s="1"/>
  <c r="MH841" i="5"/>
  <c r="MS841" i="5"/>
  <c r="MT841" i="5" s="1"/>
  <c r="MK841" i="5"/>
  <c r="NE841" i="5"/>
  <c r="MO841" i="5"/>
  <c r="MH864" i="5"/>
  <c r="MS864" i="5"/>
  <c r="MO864" i="5"/>
  <c r="MW864" i="5"/>
  <c r="MK864" i="5"/>
  <c r="NE864" i="5"/>
  <c r="NA864" i="5"/>
  <c r="NA720" i="5"/>
  <c r="NB720" i="5" s="1"/>
  <c r="MH720" i="5"/>
  <c r="MW720" i="5"/>
  <c r="MX721" i="5" s="1"/>
  <c r="MK720" i="5"/>
  <c r="MO720" i="5"/>
  <c r="MS720" i="5"/>
  <c r="NE720" i="5"/>
  <c r="MH721" i="5"/>
  <c r="NE676" i="5"/>
  <c r="NF676" i="5" s="1"/>
  <c r="MH676" i="5"/>
  <c r="MK676" i="5"/>
  <c r="ML676" i="5" s="1"/>
  <c r="MO676" i="5"/>
  <c r="MS676" i="5"/>
  <c r="MT676" i="5" s="1"/>
  <c r="NA676" i="5"/>
  <c r="MW676" i="5"/>
  <c r="MX676" i="5" s="1"/>
  <c r="MH677" i="5"/>
  <c r="MH831" i="5"/>
  <c r="MK831" i="5"/>
  <c r="MS831" i="5"/>
  <c r="MT831" i="5" s="1"/>
  <c r="MW831" i="5"/>
  <c r="MO831" i="5"/>
  <c r="MP831" i="5" s="1"/>
  <c r="NA831" i="5"/>
  <c r="NE831" i="5"/>
  <c r="MP608" i="5"/>
  <c r="NA814" i="5"/>
  <c r="MO814" i="5"/>
  <c r="MK814" i="5"/>
  <c r="MH814" i="5"/>
  <c r="NE814" i="5"/>
  <c r="MW814" i="5"/>
  <c r="MS814" i="5"/>
  <c r="NE718" i="5"/>
  <c r="MO718" i="5"/>
  <c r="MK718" i="5"/>
  <c r="MH718" i="5"/>
  <c r="MW718" i="5"/>
  <c r="MX718" i="5" s="1"/>
  <c r="NA718" i="5"/>
  <c r="MS718" i="5"/>
  <c r="NE654" i="5"/>
  <c r="NF655" i="5" s="1"/>
  <c r="MO654" i="5"/>
  <c r="MK654" i="5"/>
  <c r="MH654" i="5"/>
  <c r="NA654" i="5"/>
  <c r="MW654" i="5"/>
  <c r="MS654" i="5"/>
  <c r="NE818" i="5"/>
  <c r="NF818" i="5" s="1"/>
  <c r="MO818" i="5"/>
  <c r="MK818" i="5"/>
  <c r="ML818" i="5" s="1"/>
  <c r="MH818" i="5"/>
  <c r="MS818" i="5"/>
  <c r="MW818" i="5"/>
  <c r="MX818" i="5" s="1"/>
  <c r="NA818" i="5"/>
  <c r="NB818" i="5" s="1"/>
  <c r="MW737" i="5"/>
  <c r="MH737" i="5"/>
  <c r="MO737" i="5"/>
  <c r="NA737" i="5"/>
  <c r="NE737" i="5"/>
  <c r="MK737" i="5"/>
  <c r="MS737" i="5"/>
  <c r="MW837" i="5"/>
  <c r="NA837" i="5"/>
  <c r="MH837" i="5"/>
  <c r="MS837" i="5"/>
  <c r="MO837" i="5"/>
  <c r="MP838" i="5" s="1"/>
  <c r="MK837" i="5"/>
  <c r="NE837" i="5"/>
  <c r="MH838" i="5"/>
  <c r="MW705" i="5"/>
  <c r="MH705" i="5"/>
  <c r="MO705" i="5"/>
  <c r="MK705" i="5"/>
  <c r="NE705" i="5"/>
  <c r="MS705" i="5"/>
  <c r="NA705" i="5"/>
  <c r="MH844" i="5"/>
  <c r="NA844" i="5"/>
  <c r="NB844" i="5" s="1"/>
  <c r="NE844" i="5"/>
  <c r="NF844" i="5" s="1"/>
  <c r="MS844" i="5"/>
  <c r="MT844" i="5" s="1"/>
  <c r="MO844" i="5"/>
  <c r="MW844" i="5"/>
  <c r="MX844" i="5" s="1"/>
  <c r="MK844" i="5"/>
  <c r="NA873" i="5"/>
  <c r="MW873" i="5"/>
  <c r="MX873" i="5" s="1"/>
  <c r="MS873" i="5"/>
  <c r="MH873" i="5"/>
  <c r="MK873" i="5"/>
  <c r="MO873" i="5"/>
  <c r="MP873" i="5" s="1"/>
  <c r="NE873" i="5"/>
  <c r="NF873" i="5" s="1"/>
  <c r="MH874" i="5"/>
  <c r="MW629" i="5"/>
  <c r="MX630" i="5" s="1"/>
  <c r="MH629" i="5"/>
  <c r="MS629" i="5"/>
  <c r="NE629" i="5"/>
  <c r="NF630" i="5" s="1"/>
  <c r="MK629" i="5"/>
  <c r="ML630" i="5" s="1"/>
  <c r="MO629" i="5"/>
  <c r="MP630" i="5" s="1"/>
  <c r="NA629" i="5"/>
  <c r="NB630" i="5" s="1"/>
  <c r="MH630" i="5"/>
  <c r="NE760" i="5"/>
  <c r="NF760" i="5" s="1"/>
  <c r="NA760" i="5"/>
  <c r="NB760" i="5" s="1"/>
  <c r="MH760" i="5"/>
  <c r="MS760" i="5"/>
  <c r="MK760" i="5"/>
  <c r="MO760" i="5"/>
  <c r="MW760" i="5"/>
  <c r="MX760" i="5" s="1"/>
  <c r="MH761" i="5"/>
  <c r="MH644" i="5"/>
  <c r="MK644" i="5"/>
  <c r="ML645" i="5" s="1"/>
  <c r="MO644" i="5"/>
  <c r="MW644" i="5"/>
  <c r="MX644" i="5" s="1"/>
  <c r="MS644" i="5"/>
  <c r="NA644" i="5"/>
  <c r="NB644" i="5" s="1"/>
  <c r="NE644" i="5"/>
  <c r="NF644" i="5" s="1"/>
  <c r="MH645" i="5"/>
  <c r="MH620" i="5"/>
  <c r="NA620" i="5"/>
  <c r="NB620" i="5" s="1"/>
  <c r="MS620" i="5"/>
  <c r="MW620" i="5"/>
  <c r="MK620" i="5"/>
  <c r="MO620" i="5"/>
  <c r="MP620" i="5" s="1"/>
  <c r="NE620" i="5"/>
  <c r="MH621" i="5"/>
  <c r="MT808" i="5"/>
  <c r="MT871" i="5"/>
  <c r="MX771" i="5"/>
  <c r="NA854" i="5"/>
  <c r="MO854" i="5"/>
  <c r="MP854" i="5" s="1"/>
  <c r="MK854" i="5"/>
  <c r="MH854" i="5"/>
  <c r="MS854" i="5"/>
  <c r="MT854" i="5" s="1"/>
  <c r="MW854" i="5"/>
  <c r="NE854" i="5"/>
  <c r="MH855" i="5"/>
  <c r="MO722" i="5"/>
  <c r="MK722" i="5"/>
  <c r="MH722" i="5"/>
  <c r="NA722" i="5"/>
  <c r="NB722" i="5" s="1"/>
  <c r="MS722" i="5"/>
  <c r="MW722" i="5"/>
  <c r="MX722" i="5" s="1"/>
  <c r="NE722" i="5"/>
  <c r="MH723" i="5"/>
  <c r="MO610" i="5"/>
  <c r="MK610" i="5"/>
  <c r="ML611" i="5" s="1"/>
  <c r="MH610" i="5"/>
  <c r="NE610" i="5"/>
  <c r="MS610" i="5"/>
  <c r="MW610" i="5"/>
  <c r="NA610" i="5"/>
  <c r="NB611" i="5" s="1"/>
  <c r="MH611" i="5"/>
  <c r="MO758" i="5"/>
  <c r="MK758" i="5"/>
  <c r="ML758" i="5" s="1"/>
  <c r="MH758" i="5"/>
  <c r="MS758" i="5"/>
  <c r="MT758" i="5" s="1"/>
  <c r="NE758" i="5"/>
  <c r="NF758" i="5" s="1"/>
  <c r="MW758" i="5"/>
  <c r="NA758" i="5"/>
  <c r="MH759" i="5"/>
  <c r="MW661" i="5"/>
  <c r="MH661" i="5"/>
  <c r="NE661" i="5"/>
  <c r="MO661" i="5"/>
  <c r="MP662" i="5" s="1"/>
  <c r="MS661" i="5"/>
  <c r="MK661" i="5"/>
  <c r="NA661" i="5"/>
  <c r="MH662" i="5"/>
  <c r="MW669" i="5"/>
  <c r="MH669" i="5"/>
  <c r="MK669" i="5"/>
  <c r="NA669" i="5"/>
  <c r="NE669" i="5"/>
  <c r="MS669" i="5"/>
  <c r="MO669" i="5"/>
  <c r="MH820" i="5"/>
  <c r="MK820" i="5"/>
  <c r="MS820" i="5"/>
  <c r="MO820" i="5"/>
  <c r="NA820" i="5"/>
  <c r="NB820" i="5" s="1"/>
  <c r="NE820" i="5"/>
  <c r="MW820" i="5"/>
  <c r="MX820" i="5" s="1"/>
  <c r="MH821" i="5"/>
  <c r="MW809" i="5"/>
  <c r="MH809" i="5"/>
  <c r="MS809" i="5"/>
  <c r="MT809" i="5" s="1"/>
  <c r="MK809" i="5"/>
  <c r="NA809" i="5"/>
  <c r="NE809" i="5"/>
  <c r="MO809" i="5"/>
  <c r="MP809" i="5" s="1"/>
  <c r="MH832" i="5"/>
  <c r="MO832" i="5"/>
  <c r="MW832" i="5"/>
  <c r="MK832" i="5"/>
  <c r="NE832" i="5"/>
  <c r="MS832" i="5"/>
  <c r="NA832" i="5"/>
  <c r="NA688" i="5"/>
  <c r="NB688" i="5" s="1"/>
  <c r="MH688" i="5"/>
  <c r="MW688" i="5"/>
  <c r="MX688" i="5" s="1"/>
  <c r="NE688" i="5"/>
  <c r="MK688" i="5"/>
  <c r="ML688" i="5" s="1"/>
  <c r="MO688" i="5"/>
  <c r="MS688" i="5"/>
  <c r="MH648" i="5"/>
  <c r="NA648" i="5"/>
  <c r="MS648" i="5"/>
  <c r="NE648" i="5"/>
  <c r="MK648" i="5"/>
  <c r="MO648" i="5"/>
  <c r="MW648" i="5"/>
  <c r="MH863" i="5"/>
  <c r="MO863" i="5"/>
  <c r="MP863" i="5" s="1"/>
  <c r="MK863" i="5"/>
  <c r="ML863" i="5" s="1"/>
  <c r="MW863" i="5"/>
  <c r="MX863" i="5" s="1"/>
  <c r="MS863" i="5"/>
  <c r="NA863" i="5"/>
  <c r="NE863" i="5"/>
  <c r="NF863" i="5" s="1"/>
  <c r="MH767" i="5"/>
  <c r="MS767" i="5"/>
  <c r="MK767" i="5"/>
  <c r="ML768" i="5" s="1"/>
  <c r="MW767" i="5"/>
  <c r="NA767" i="5"/>
  <c r="NB768" i="5" s="1"/>
  <c r="MO767" i="5"/>
  <c r="MP768" i="5" s="1"/>
  <c r="NE767" i="5"/>
  <c r="MH768" i="5"/>
  <c r="MH696" i="5"/>
  <c r="MX775" i="5"/>
  <c r="NA822" i="5"/>
  <c r="NB822" i="5" s="1"/>
  <c r="MO822" i="5"/>
  <c r="MK822" i="5"/>
  <c r="ML822" i="5" s="1"/>
  <c r="MH822" i="5"/>
  <c r="MS822" i="5"/>
  <c r="MW822" i="5"/>
  <c r="NE822" i="5"/>
  <c r="NE706" i="5"/>
  <c r="MO706" i="5"/>
  <c r="MK706" i="5"/>
  <c r="MH706" i="5"/>
  <c r="MW706" i="5"/>
  <c r="NA706" i="5"/>
  <c r="MS706" i="5"/>
  <c r="MH707" i="5"/>
  <c r="NE858" i="5"/>
  <c r="MO858" i="5"/>
  <c r="MK858" i="5"/>
  <c r="MH858" i="5"/>
  <c r="MW858" i="5"/>
  <c r="NA858" i="5"/>
  <c r="MS858" i="5"/>
  <c r="MH859" i="5"/>
  <c r="MW789" i="5"/>
  <c r="MH789" i="5"/>
  <c r="NE789" i="5"/>
  <c r="MO789" i="5"/>
  <c r="MS789" i="5"/>
  <c r="MK789" i="5"/>
  <c r="NA789" i="5"/>
  <c r="NE882" i="5"/>
  <c r="MO882" i="5"/>
  <c r="MK882" i="5"/>
  <c r="MW882" i="5"/>
  <c r="MS882" i="5"/>
  <c r="NA882" i="5"/>
  <c r="MW777" i="5"/>
  <c r="MH777" i="5"/>
  <c r="MS777" i="5"/>
  <c r="MK777" i="5"/>
  <c r="NA777" i="5"/>
  <c r="NB778" i="5" s="1"/>
  <c r="NE777" i="5"/>
  <c r="MO777" i="5"/>
  <c r="MP778" i="5" s="1"/>
  <c r="MH778" i="5"/>
  <c r="MW633" i="5"/>
  <c r="MH633" i="5"/>
  <c r="MS633" i="5"/>
  <c r="MK633" i="5"/>
  <c r="MO633" i="5"/>
  <c r="NA633" i="5"/>
  <c r="NE633" i="5"/>
  <c r="MH788" i="5"/>
  <c r="MK788" i="5"/>
  <c r="ML788" i="5" s="1"/>
  <c r="MW788" i="5"/>
  <c r="MX788" i="5" s="1"/>
  <c r="MS788" i="5"/>
  <c r="MT788" i="5" s="1"/>
  <c r="NE788" i="5"/>
  <c r="NF788" i="5" s="1"/>
  <c r="MO788" i="5"/>
  <c r="MP788" i="5" s="1"/>
  <c r="NA788" i="5"/>
  <c r="NE697" i="5"/>
  <c r="NF697" i="5" s="1"/>
  <c r="MW697" i="5"/>
  <c r="MH697" i="5"/>
  <c r="MS697" i="5"/>
  <c r="MK697" i="5"/>
  <c r="NA697" i="5"/>
  <c r="NB697" i="5" s="1"/>
  <c r="MO697" i="5"/>
  <c r="MP697" i="5" s="1"/>
  <c r="MH800" i="5"/>
  <c r="MO800" i="5"/>
  <c r="MW800" i="5"/>
  <c r="MX801" i="5" s="1"/>
  <c r="MK800" i="5"/>
  <c r="ML801" i="5" s="1"/>
  <c r="NA800" i="5"/>
  <c r="NB801" i="5" s="1"/>
  <c r="MS800" i="5"/>
  <c r="NE800" i="5"/>
  <c r="MH801" i="5"/>
  <c r="NA656" i="5"/>
  <c r="MH656" i="5"/>
  <c r="MW656" i="5"/>
  <c r="MK656" i="5"/>
  <c r="ML656" i="5" s="1"/>
  <c r="MO656" i="5"/>
  <c r="MS656" i="5"/>
  <c r="NE656" i="5"/>
  <c r="NF656" i="5" s="1"/>
  <c r="MH624" i="5"/>
  <c r="MW624" i="5"/>
  <c r="MK624" i="5"/>
  <c r="ML624" i="5" s="1"/>
  <c r="MO624" i="5"/>
  <c r="NA624" i="5"/>
  <c r="NB624" i="5" s="1"/>
  <c r="MS624" i="5"/>
  <c r="MT624" i="5" s="1"/>
  <c r="NE624" i="5"/>
  <c r="MH799" i="5"/>
  <c r="MO799" i="5"/>
  <c r="MP799" i="5" s="1"/>
  <c r="MK799" i="5"/>
  <c r="ML799" i="5" s="1"/>
  <c r="NA799" i="5"/>
  <c r="MS799" i="5"/>
  <c r="MW799" i="5"/>
  <c r="NE799" i="5"/>
  <c r="NF799" i="5" s="1"/>
  <c r="MO766" i="5"/>
  <c r="MP766" i="5" s="1"/>
  <c r="MK766" i="5"/>
  <c r="MH766" i="5"/>
  <c r="MW766" i="5"/>
  <c r="MX766" i="5" s="1"/>
  <c r="NA766" i="5"/>
  <c r="MS766" i="5"/>
  <c r="MT766" i="5" s="1"/>
  <c r="NE766" i="5"/>
  <c r="MH614" i="5"/>
  <c r="MH772" i="5"/>
  <c r="MK772" i="5"/>
  <c r="ML772" i="5" s="1"/>
  <c r="MO772" i="5"/>
  <c r="MP772" i="5" s="1"/>
  <c r="MS772" i="5"/>
  <c r="MT772" i="5" s="1"/>
  <c r="NA772" i="5"/>
  <c r="NB772" i="5" s="1"/>
  <c r="NE772" i="5"/>
  <c r="NF772" i="5" s="1"/>
  <c r="MW772" i="5"/>
  <c r="MX772" i="5" s="1"/>
  <c r="MH628" i="5"/>
  <c r="MK628" i="5"/>
  <c r="ML628" i="5" s="1"/>
  <c r="MO628" i="5"/>
  <c r="MP628" i="5" s="1"/>
  <c r="MS628" i="5"/>
  <c r="MT628" i="5" s="1"/>
  <c r="NE628" i="5"/>
  <c r="NF628" i="5" s="1"/>
  <c r="NA628" i="5"/>
  <c r="MW628" i="5"/>
  <c r="ML796" i="5"/>
  <c r="NB732" i="5"/>
  <c r="MO730" i="5"/>
  <c r="MK730" i="5"/>
  <c r="MH730" i="5"/>
  <c r="MW730" i="5"/>
  <c r="NA730" i="5"/>
  <c r="MS730" i="5"/>
  <c r="NE730" i="5"/>
  <c r="MO666" i="5"/>
  <c r="MK666" i="5"/>
  <c r="MH666" i="5"/>
  <c r="MW666" i="5"/>
  <c r="MS666" i="5"/>
  <c r="NE666" i="5"/>
  <c r="NA666" i="5"/>
  <c r="MO634" i="5"/>
  <c r="MP635" i="5" s="1"/>
  <c r="MK634" i="5"/>
  <c r="MH634" i="5"/>
  <c r="NE634" i="5"/>
  <c r="MW634" i="5"/>
  <c r="NA634" i="5"/>
  <c r="MS634" i="5"/>
  <c r="NE865" i="5"/>
  <c r="NA865" i="5"/>
  <c r="MW865" i="5"/>
  <c r="MH865" i="5"/>
  <c r="MO865" i="5"/>
  <c r="MK865" i="5"/>
  <c r="ML866" i="5" s="1"/>
  <c r="MS865" i="5"/>
  <c r="MW693" i="5"/>
  <c r="MH693" i="5"/>
  <c r="NE693" i="5"/>
  <c r="MO693" i="5"/>
  <c r="MS693" i="5"/>
  <c r="MK693" i="5"/>
  <c r="NA693" i="5"/>
  <c r="NB694" i="5" s="1"/>
  <c r="MH776" i="5"/>
  <c r="NA776" i="5"/>
  <c r="NB776" i="5" s="1"/>
  <c r="MS776" i="5"/>
  <c r="MT776" i="5" s="1"/>
  <c r="NE776" i="5"/>
  <c r="NF776" i="5" s="1"/>
  <c r="MK776" i="5"/>
  <c r="ML776" i="5" s="1"/>
  <c r="MO776" i="5"/>
  <c r="MP776" i="5" s="1"/>
  <c r="MW776" i="5"/>
  <c r="MX776" i="5" s="1"/>
  <c r="MH852" i="5"/>
  <c r="MK852" i="5"/>
  <c r="MS852" i="5"/>
  <c r="MT852" i="5" s="1"/>
  <c r="MO852" i="5"/>
  <c r="MP852" i="5" s="1"/>
  <c r="NA852" i="5"/>
  <c r="NE852" i="5"/>
  <c r="MW852" i="5"/>
  <c r="NA728" i="5"/>
  <c r="MH728" i="5"/>
  <c r="MS728" i="5"/>
  <c r="MK728" i="5"/>
  <c r="MO728" i="5"/>
  <c r="MW728" i="5"/>
  <c r="NE728" i="5"/>
  <c r="NA632" i="5"/>
  <c r="MH632" i="5"/>
  <c r="MS632" i="5"/>
  <c r="NE632" i="5"/>
  <c r="MK632" i="5"/>
  <c r="MO632" i="5"/>
  <c r="MW632" i="5"/>
  <c r="MP807" i="5"/>
  <c r="MH711" i="5"/>
  <c r="MS711" i="5"/>
  <c r="MT711" i="5" s="1"/>
  <c r="MO711" i="5"/>
  <c r="MP711" i="5" s="1"/>
  <c r="NA711" i="5"/>
  <c r="NB711" i="5" s="1"/>
  <c r="NE711" i="5"/>
  <c r="MK711" i="5"/>
  <c r="MW711" i="5"/>
  <c r="MP732" i="5"/>
  <c r="NE782" i="5"/>
  <c r="NF782" i="5" s="1"/>
  <c r="MO782" i="5"/>
  <c r="MK782" i="5"/>
  <c r="ML782" i="5" s="1"/>
  <c r="MH782" i="5"/>
  <c r="NA782" i="5"/>
  <c r="MW782" i="5"/>
  <c r="MX782" i="5" s="1"/>
  <c r="MS782" i="5"/>
  <c r="MT782" i="5" s="1"/>
  <c r="MO702" i="5"/>
  <c r="MK702" i="5"/>
  <c r="ML703" i="5" s="1"/>
  <c r="MH702" i="5"/>
  <c r="MW702" i="5"/>
  <c r="NA702" i="5"/>
  <c r="NB703" i="5" s="1"/>
  <c r="NE702" i="5"/>
  <c r="MS702" i="5"/>
  <c r="MO638" i="5"/>
  <c r="MK638" i="5"/>
  <c r="MH638" i="5"/>
  <c r="MW638" i="5"/>
  <c r="NA638" i="5"/>
  <c r="MS638" i="5"/>
  <c r="NE638" i="5"/>
  <c r="NF639" i="5" s="1"/>
  <c r="MO786" i="5"/>
  <c r="MK786" i="5"/>
  <c r="MH786" i="5"/>
  <c r="NA786" i="5"/>
  <c r="NB786" i="5" s="1"/>
  <c r="MW786" i="5"/>
  <c r="MX786" i="5" s="1"/>
  <c r="MS786" i="5"/>
  <c r="MT786" i="5" s="1"/>
  <c r="NE786" i="5"/>
  <c r="MW701" i="5"/>
  <c r="MH701" i="5"/>
  <c r="MK701" i="5"/>
  <c r="NA701" i="5"/>
  <c r="MO701" i="5"/>
  <c r="MS701" i="5"/>
  <c r="NE701" i="5"/>
  <c r="MW805" i="5"/>
  <c r="MX806" i="5" s="1"/>
  <c r="MH805" i="5"/>
  <c r="MS805" i="5"/>
  <c r="MO805" i="5"/>
  <c r="MK805" i="5"/>
  <c r="NA805" i="5"/>
  <c r="NB806" i="5" s="1"/>
  <c r="NE805" i="5"/>
  <c r="MW657" i="5"/>
  <c r="MH657" i="5"/>
  <c r="MO657" i="5"/>
  <c r="MK657" i="5"/>
  <c r="NE657" i="5"/>
  <c r="MS657" i="5"/>
  <c r="NA657" i="5"/>
  <c r="MH812" i="5"/>
  <c r="NA812" i="5"/>
  <c r="NB812" i="5" s="1"/>
  <c r="NE812" i="5"/>
  <c r="MS812" i="5"/>
  <c r="MO812" i="5"/>
  <c r="MW812" i="5"/>
  <c r="MX812" i="5" s="1"/>
  <c r="MK812" i="5"/>
  <c r="ML812" i="5" s="1"/>
  <c r="NA833" i="5"/>
  <c r="MW833" i="5"/>
  <c r="MH833" i="5"/>
  <c r="MO833" i="5"/>
  <c r="MP834" i="5" s="1"/>
  <c r="MK833" i="5"/>
  <c r="MS833" i="5"/>
  <c r="NE833" i="5"/>
  <c r="MH856" i="5"/>
  <c r="MS856" i="5"/>
  <c r="MT856" i="5" s="1"/>
  <c r="NA856" i="5"/>
  <c r="NE856" i="5"/>
  <c r="NF856" i="5" s="1"/>
  <c r="MK856" i="5"/>
  <c r="ML856" i="5" s="1"/>
  <c r="MO856" i="5"/>
  <c r="MW856" i="5"/>
  <c r="MX856" i="5" s="1"/>
  <c r="MH716" i="5"/>
  <c r="NA716" i="5"/>
  <c r="MS716" i="5"/>
  <c r="MT716" i="5" s="1"/>
  <c r="MW716" i="5"/>
  <c r="MX716" i="5" s="1"/>
  <c r="NE716" i="5"/>
  <c r="MK716" i="5"/>
  <c r="ML716" i="5" s="1"/>
  <c r="MO716" i="5"/>
  <c r="MH700" i="5"/>
  <c r="MW700" i="5"/>
  <c r="MX700" i="5" s="1"/>
  <c r="MS700" i="5"/>
  <c r="MT700" i="5" s="1"/>
  <c r="MK700" i="5"/>
  <c r="ML700" i="5" s="1"/>
  <c r="MO700" i="5"/>
  <c r="MP700" i="5" s="1"/>
  <c r="NA700" i="5"/>
  <c r="NB700" i="5" s="1"/>
  <c r="NE700" i="5"/>
  <c r="MH647" i="5"/>
  <c r="MS647" i="5"/>
  <c r="MT647" i="5" s="1"/>
  <c r="MO647" i="5"/>
  <c r="MP647" i="5" s="1"/>
  <c r="NA647" i="5"/>
  <c r="NE647" i="5"/>
  <c r="MK647" i="5"/>
  <c r="ML647" i="5" s="1"/>
  <c r="MW647" i="5"/>
  <c r="NE802" i="5"/>
  <c r="MO802" i="5"/>
  <c r="MP802" i="5" s="1"/>
  <c r="MK802" i="5"/>
  <c r="ML802" i="5" s="1"/>
  <c r="MH802" i="5"/>
  <c r="MS802" i="5"/>
  <c r="MW802" i="5"/>
  <c r="MX802" i="5" s="1"/>
  <c r="NA802" i="5"/>
  <c r="NB802" i="5" s="1"/>
  <c r="MH724" i="5"/>
  <c r="MK724" i="5"/>
  <c r="ML724" i="5" s="1"/>
  <c r="MS724" i="5"/>
  <c r="MT724" i="5" s="1"/>
  <c r="NE724" i="5"/>
  <c r="MO724" i="5"/>
  <c r="MP724" i="5" s="1"/>
  <c r="NA724" i="5"/>
  <c r="NB724" i="5" s="1"/>
  <c r="MW724" i="5"/>
  <c r="MX724" i="5" s="1"/>
  <c r="ML867" i="5"/>
  <c r="NF835" i="5"/>
  <c r="MH803" i="5"/>
  <c r="ML739" i="5"/>
  <c r="MH806" i="5"/>
  <c r="MO714" i="5"/>
  <c r="MK714" i="5"/>
  <c r="MH714" i="5"/>
  <c r="MS714" i="5"/>
  <c r="MW714" i="5"/>
  <c r="NE714" i="5"/>
  <c r="NA714" i="5"/>
  <c r="MO618" i="5"/>
  <c r="MK618" i="5"/>
  <c r="ML618" i="5" s="1"/>
  <c r="MH618" i="5"/>
  <c r="NE618" i="5"/>
  <c r="NF618" i="5" s="1"/>
  <c r="MS618" i="5"/>
  <c r="NA618" i="5"/>
  <c r="MW618" i="5"/>
  <c r="MX618" i="5" s="1"/>
  <c r="NE842" i="5"/>
  <c r="MO842" i="5"/>
  <c r="MK842" i="5"/>
  <c r="MH842" i="5"/>
  <c r="MW842" i="5"/>
  <c r="MS842" i="5"/>
  <c r="NA842" i="5"/>
  <c r="NE729" i="5"/>
  <c r="MW729" i="5"/>
  <c r="MH729" i="5"/>
  <c r="MS729" i="5"/>
  <c r="MK729" i="5"/>
  <c r="NA729" i="5"/>
  <c r="MO729" i="5"/>
  <c r="MW829" i="5"/>
  <c r="NA829" i="5"/>
  <c r="MH829" i="5"/>
  <c r="MK829" i="5"/>
  <c r="NE829" i="5"/>
  <c r="MS829" i="5"/>
  <c r="MO829" i="5"/>
  <c r="MP829" i="5" s="1"/>
  <c r="MH868" i="5"/>
  <c r="MK868" i="5"/>
  <c r="ML868" i="5" s="1"/>
  <c r="MO868" i="5"/>
  <c r="MP868" i="5" s="1"/>
  <c r="MS868" i="5"/>
  <c r="MT868" i="5" s="1"/>
  <c r="NA868" i="5"/>
  <c r="NB868" i="5" s="1"/>
  <c r="NE868" i="5"/>
  <c r="NF868" i="5" s="1"/>
  <c r="MW868" i="5"/>
  <c r="MX868" i="5" s="1"/>
  <c r="NE740" i="5"/>
  <c r="NF740" i="5" s="1"/>
  <c r="MH740" i="5"/>
  <c r="MK740" i="5"/>
  <c r="ML740" i="5" s="1"/>
  <c r="MO740" i="5"/>
  <c r="MP740" i="5" s="1"/>
  <c r="MW740" i="5"/>
  <c r="MX740" i="5" s="1"/>
  <c r="MS740" i="5"/>
  <c r="MT740" i="5" s="1"/>
  <c r="NA740" i="5"/>
  <c r="MH816" i="5"/>
  <c r="MO816" i="5"/>
  <c r="MW816" i="5"/>
  <c r="MX816" i="5" s="1"/>
  <c r="NA816" i="5"/>
  <c r="NE816" i="5"/>
  <c r="MK816" i="5"/>
  <c r="MS816" i="5"/>
  <c r="NA704" i="5"/>
  <c r="NB704" i="5" s="1"/>
  <c r="MH704" i="5"/>
  <c r="MW704" i="5"/>
  <c r="MK704" i="5"/>
  <c r="MO704" i="5"/>
  <c r="NE704" i="5"/>
  <c r="NF704" i="5" s="1"/>
  <c r="MS704" i="5"/>
  <c r="MH616" i="5"/>
  <c r="MS616" i="5"/>
  <c r="NE616" i="5"/>
  <c r="NF617" i="5" s="1"/>
  <c r="MK616" i="5"/>
  <c r="NA616" i="5"/>
  <c r="MW616" i="5"/>
  <c r="MX617" i="5" s="1"/>
  <c r="MO616" i="5"/>
  <c r="MH679" i="5"/>
  <c r="MS679" i="5"/>
  <c r="MT679" i="5" s="1"/>
  <c r="MO679" i="5"/>
  <c r="MP679" i="5" s="1"/>
  <c r="NA679" i="5"/>
  <c r="NE679" i="5"/>
  <c r="MK679" i="5"/>
  <c r="MW679" i="5"/>
  <c r="MX679" i="5" s="1"/>
  <c r="NF765" i="5"/>
  <c r="NE665" i="5"/>
  <c r="MW665" i="5"/>
  <c r="MX665" i="5" s="1"/>
  <c r="MH665" i="5"/>
  <c r="MS665" i="5"/>
  <c r="MT665" i="5" s="1"/>
  <c r="MK665" i="5"/>
  <c r="NA665" i="5"/>
  <c r="MO665" i="5"/>
  <c r="MP665" i="5" s="1"/>
  <c r="MH612" i="5"/>
  <c r="MK612" i="5"/>
  <c r="ML612" i="5" s="1"/>
  <c r="MO612" i="5"/>
  <c r="MS612" i="5"/>
  <c r="NE612" i="5"/>
  <c r="MW612" i="5"/>
  <c r="MX612" i="5" s="1"/>
  <c r="NA612" i="5"/>
  <c r="NB612" i="5" s="1"/>
  <c r="ML659" i="5"/>
  <c r="MP828" i="5"/>
  <c r="NA878" i="5"/>
  <c r="MO878" i="5"/>
  <c r="MK878" i="5"/>
  <c r="MH878" i="5"/>
  <c r="MW878" i="5"/>
  <c r="NE878" i="5"/>
  <c r="MS878" i="5"/>
  <c r="MT878" i="5" s="1"/>
  <c r="MO754" i="5"/>
  <c r="MK754" i="5"/>
  <c r="ML754" i="5" s="1"/>
  <c r="MH754" i="5"/>
  <c r="MW754" i="5"/>
  <c r="MX754" i="5" s="1"/>
  <c r="NA754" i="5"/>
  <c r="NB754" i="5" s="1"/>
  <c r="NE754" i="5"/>
  <c r="MS754" i="5"/>
  <c r="NE686" i="5"/>
  <c r="MO686" i="5"/>
  <c r="MK686" i="5"/>
  <c r="ML687" i="5" s="1"/>
  <c r="MH686" i="5"/>
  <c r="NA686" i="5"/>
  <c r="MW686" i="5"/>
  <c r="MS686" i="5"/>
  <c r="MO622" i="5"/>
  <c r="MK622" i="5"/>
  <c r="MH622" i="5"/>
  <c r="MW622" i="5"/>
  <c r="NA622" i="5"/>
  <c r="NE622" i="5"/>
  <c r="NF622" i="5" s="1"/>
  <c r="MS622" i="5"/>
  <c r="MT622" i="5" s="1"/>
  <c r="MO742" i="5"/>
  <c r="MK742" i="5"/>
  <c r="MH742" i="5"/>
  <c r="MS742" i="5"/>
  <c r="MW742" i="5"/>
  <c r="NA742" i="5"/>
  <c r="NE742" i="5"/>
  <c r="MW649" i="5"/>
  <c r="MH649" i="5"/>
  <c r="MS649" i="5"/>
  <c r="MK649" i="5"/>
  <c r="NA649" i="5"/>
  <c r="NE649" i="5"/>
  <c r="MO649" i="5"/>
  <c r="MW769" i="5"/>
  <c r="MH769" i="5"/>
  <c r="MO769" i="5"/>
  <c r="MP769" i="5" s="1"/>
  <c r="NA769" i="5"/>
  <c r="NB769" i="5" s="1"/>
  <c r="MK769" i="5"/>
  <c r="ML769" i="5" s="1"/>
  <c r="NE769" i="5"/>
  <c r="MS769" i="5"/>
  <c r="MW625" i="5"/>
  <c r="MH625" i="5"/>
  <c r="MK625" i="5"/>
  <c r="MO625" i="5"/>
  <c r="NA625" i="5"/>
  <c r="MS625" i="5"/>
  <c r="NE625" i="5"/>
  <c r="MH780" i="5"/>
  <c r="NA780" i="5"/>
  <c r="MS780" i="5"/>
  <c r="MO780" i="5"/>
  <c r="MP780" i="5" s="1"/>
  <c r="MW780" i="5"/>
  <c r="MX780" i="5" s="1"/>
  <c r="NE780" i="5"/>
  <c r="MK780" i="5"/>
  <c r="ML780" i="5" s="1"/>
  <c r="MW797" i="5"/>
  <c r="MH797" i="5"/>
  <c r="MK797" i="5"/>
  <c r="NA797" i="5"/>
  <c r="NB797" i="5" s="1"/>
  <c r="NE797" i="5"/>
  <c r="NF797" i="5" s="1"/>
  <c r="MO797" i="5"/>
  <c r="MP797" i="5" s="1"/>
  <c r="MS797" i="5"/>
  <c r="MH824" i="5"/>
  <c r="MS824" i="5"/>
  <c r="MT824" i="5" s="1"/>
  <c r="NA824" i="5"/>
  <c r="NB824" i="5" s="1"/>
  <c r="NE824" i="5"/>
  <c r="NF824" i="5" s="1"/>
  <c r="MK824" i="5"/>
  <c r="ML824" i="5" s="1"/>
  <c r="MO824" i="5"/>
  <c r="MP824" i="5" s="1"/>
  <c r="MW824" i="5"/>
  <c r="MX824" i="5" s="1"/>
  <c r="MH712" i="5"/>
  <c r="NA712" i="5"/>
  <c r="MS712" i="5"/>
  <c r="NE712" i="5"/>
  <c r="MK712" i="5"/>
  <c r="MW712" i="5"/>
  <c r="MO712" i="5"/>
  <c r="MH668" i="5"/>
  <c r="NE668" i="5"/>
  <c r="MW668" i="5"/>
  <c r="MS668" i="5"/>
  <c r="MT668" i="5" s="1"/>
  <c r="MK668" i="5"/>
  <c r="ML668" i="5" s="1"/>
  <c r="MO668" i="5"/>
  <c r="NA668" i="5"/>
  <c r="MH692" i="5"/>
  <c r="MK692" i="5"/>
  <c r="MO692" i="5"/>
  <c r="NA692" i="5"/>
  <c r="MW692" i="5"/>
  <c r="MX692" i="5" s="1"/>
  <c r="NE692" i="5"/>
  <c r="NF692" i="5" s="1"/>
  <c r="MS692" i="5"/>
  <c r="MT692" i="5" s="1"/>
  <c r="MH798" i="5"/>
  <c r="MW609" i="5"/>
  <c r="MX609" i="5" s="1"/>
  <c r="MH609" i="5"/>
  <c r="NE609" i="5"/>
  <c r="NF609" i="5" s="1"/>
  <c r="MS609" i="5"/>
  <c r="MK609" i="5"/>
  <c r="ML609" i="5" s="1"/>
  <c r="MO609" i="5"/>
  <c r="MP609" i="5" s="1"/>
  <c r="NA609" i="5"/>
  <c r="ML771" i="5"/>
  <c r="ML732" i="5"/>
  <c r="NF744" i="5"/>
  <c r="MO698" i="5"/>
  <c r="MK698" i="5"/>
  <c r="MH698" i="5"/>
  <c r="MW698" i="5"/>
  <c r="NE698" i="5"/>
  <c r="MS698" i="5"/>
  <c r="NA698" i="5"/>
  <c r="NE810" i="5"/>
  <c r="MO810" i="5"/>
  <c r="MK810" i="5"/>
  <c r="MH810" i="5"/>
  <c r="MW810" i="5"/>
  <c r="NA810" i="5"/>
  <c r="MS810" i="5"/>
  <c r="MH857" i="5"/>
  <c r="NE685" i="5"/>
  <c r="MW685" i="5"/>
  <c r="MH685" i="5"/>
  <c r="MK685" i="5"/>
  <c r="ML685" i="5" s="1"/>
  <c r="NA685" i="5"/>
  <c r="NB685" i="5" s="1"/>
  <c r="MO685" i="5"/>
  <c r="MP685" i="5" s="1"/>
  <c r="MS685" i="5"/>
  <c r="MT685" i="5" s="1"/>
  <c r="MH836" i="5"/>
  <c r="MK836" i="5"/>
  <c r="ML836" i="5" s="1"/>
  <c r="MO836" i="5"/>
  <c r="MP836" i="5" s="1"/>
  <c r="MW836" i="5"/>
  <c r="MX836" i="5" s="1"/>
  <c r="MS836" i="5"/>
  <c r="MT836" i="5" s="1"/>
  <c r="NA836" i="5"/>
  <c r="NB836" i="5" s="1"/>
  <c r="NE836" i="5"/>
  <c r="NF836" i="5" s="1"/>
  <c r="MW861" i="5"/>
  <c r="MX861" i="5" s="1"/>
  <c r="NA861" i="5"/>
  <c r="NB861" i="5" s="1"/>
  <c r="MH861" i="5"/>
  <c r="MK861" i="5"/>
  <c r="ML861" i="5" s="1"/>
  <c r="NE861" i="5"/>
  <c r="NF861" i="5" s="1"/>
  <c r="MO861" i="5"/>
  <c r="MS861" i="5"/>
  <c r="MH781" i="5"/>
  <c r="NA784" i="5"/>
  <c r="NB784" i="5" s="1"/>
  <c r="MH784" i="5"/>
  <c r="MO784" i="5"/>
  <c r="MW784" i="5"/>
  <c r="MK784" i="5"/>
  <c r="MS784" i="5"/>
  <c r="MT784" i="5" s="1"/>
  <c r="NE784" i="5"/>
  <c r="NA672" i="5"/>
  <c r="NB672" i="5" s="1"/>
  <c r="MH672" i="5"/>
  <c r="MW672" i="5"/>
  <c r="MX672" i="5" s="1"/>
  <c r="MK672" i="5"/>
  <c r="MO672" i="5"/>
  <c r="MS672" i="5"/>
  <c r="MT672" i="5" s="1"/>
  <c r="NE672" i="5"/>
  <c r="NF672" i="5" s="1"/>
  <c r="MH631" i="5"/>
  <c r="MS631" i="5"/>
  <c r="MO631" i="5"/>
  <c r="MP631" i="5" s="1"/>
  <c r="MW631" i="5"/>
  <c r="MX631" i="5" s="1"/>
  <c r="MK631" i="5"/>
  <c r="NE631" i="5"/>
  <c r="NF631" i="5" s="1"/>
  <c r="NA631" i="5"/>
  <c r="NB631" i="5" s="1"/>
  <c r="NB840" i="5"/>
  <c r="NF771" i="5"/>
  <c r="NF691" i="5"/>
  <c r="NA846" i="5"/>
  <c r="NB846" i="5" s="1"/>
  <c r="MO846" i="5"/>
  <c r="MK846" i="5"/>
  <c r="ML846" i="5" s="1"/>
  <c r="MH846" i="5"/>
  <c r="MW846" i="5"/>
  <c r="NE846" i="5"/>
  <c r="MS846" i="5"/>
  <c r="MT846" i="5" s="1"/>
  <c r="MO734" i="5"/>
  <c r="MK734" i="5"/>
  <c r="ML735" i="5" s="1"/>
  <c r="MH734" i="5"/>
  <c r="MW734" i="5"/>
  <c r="NA734" i="5"/>
  <c r="NE734" i="5"/>
  <c r="MS734" i="5"/>
  <c r="MO670" i="5"/>
  <c r="MK670" i="5"/>
  <c r="MH670" i="5"/>
  <c r="NA670" i="5"/>
  <c r="NE670" i="5"/>
  <c r="MW670" i="5"/>
  <c r="MS670" i="5"/>
  <c r="NE850" i="5"/>
  <c r="MO850" i="5"/>
  <c r="MK850" i="5"/>
  <c r="ML850" i="5" s="1"/>
  <c r="MH850" i="5"/>
  <c r="MS850" i="5"/>
  <c r="MT850" i="5" s="1"/>
  <c r="MW850" i="5"/>
  <c r="MX850" i="5" s="1"/>
  <c r="NA850" i="5"/>
  <c r="NB850" i="5" s="1"/>
  <c r="MW773" i="5"/>
  <c r="MH773" i="5"/>
  <c r="MS773" i="5"/>
  <c r="MO773" i="5"/>
  <c r="MK773" i="5"/>
  <c r="NA773" i="5"/>
  <c r="NE773" i="5"/>
  <c r="MW869" i="5"/>
  <c r="NA869" i="5"/>
  <c r="MS869" i="5"/>
  <c r="MH869" i="5"/>
  <c r="MO869" i="5"/>
  <c r="NE869" i="5"/>
  <c r="MK869" i="5"/>
  <c r="MW733" i="5"/>
  <c r="MX733" i="5" s="1"/>
  <c r="MH733" i="5"/>
  <c r="MK733" i="5"/>
  <c r="NA733" i="5"/>
  <c r="NB733" i="5" s="1"/>
  <c r="NE733" i="5"/>
  <c r="MO733" i="5"/>
  <c r="MP733" i="5" s="1"/>
  <c r="MS733" i="5"/>
  <c r="MH876" i="5"/>
  <c r="MS876" i="5"/>
  <c r="NA876" i="5"/>
  <c r="NB876" i="5" s="1"/>
  <c r="NE876" i="5"/>
  <c r="MO876" i="5"/>
  <c r="MW876" i="5"/>
  <c r="MK876" i="5"/>
  <c r="ML876" i="5" s="1"/>
  <c r="MH748" i="5"/>
  <c r="NA748" i="5"/>
  <c r="MS748" i="5"/>
  <c r="MO748" i="5"/>
  <c r="MW748" i="5"/>
  <c r="MX749" i="5" s="1"/>
  <c r="NE748" i="5"/>
  <c r="NF749" i="5" s="1"/>
  <c r="MK748" i="5"/>
  <c r="MW689" i="5"/>
  <c r="MH689" i="5"/>
  <c r="MO689" i="5"/>
  <c r="MK689" i="5"/>
  <c r="NA689" i="5"/>
  <c r="NE689" i="5"/>
  <c r="MS689" i="5"/>
  <c r="NA792" i="5"/>
  <c r="NB792" i="5" s="1"/>
  <c r="MH792" i="5"/>
  <c r="MS792" i="5"/>
  <c r="NE792" i="5"/>
  <c r="NF792" i="5" s="1"/>
  <c r="MK792" i="5"/>
  <c r="ML792" i="5" s="1"/>
  <c r="MO792" i="5"/>
  <c r="MW792" i="5"/>
  <c r="MX792" i="5" s="1"/>
  <c r="MH680" i="5"/>
  <c r="NA680" i="5"/>
  <c r="NB681" i="5" s="1"/>
  <c r="MS680" i="5"/>
  <c r="MK680" i="5"/>
  <c r="MO680" i="5"/>
  <c r="MW680" i="5"/>
  <c r="NE680" i="5"/>
  <c r="MH640" i="5"/>
  <c r="MW640" i="5"/>
  <c r="MX640" i="5" s="1"/>
  <c r="NA640" i="5"/>
  <c r="NB640" i="5" s="1"/>
  <c r="MK640" i="5"/>
  <c r="MO640" i="5"/>
  <c r="MS640" i="5"/>
  <c r="MT640" i="5" s="1"/>
  <c r="NE640" i="5"/>
  <c r="NF640" i="5" s="1"/>
  <c r="MH747" i="5"/>
  <c r="NA747" i="5"/>
  <c r="NB747" i="5" s="1"/>
  <c r="MS747" i="5"/>
  <c r="MK747" i="5"/>
  <c r="ML747" i="5" s="1"/>
  <c r="MO747" i="5"/>
  <c r="MP747" i="5" s="1"/>
  <c r="MW747" i="5"/>
  <c r="NE747" i="5"/>
  <c r="MH727" i="5"/>
  <c r="MS727" i="5"/>
  <c r="MT727" i="5" s="1"/>
  <c r="MO727" i="5"/>
  <c r="MP727" i="5" s="1"/>
  <c r="NE727" i="5"/>
  <c r="MK727" i="5"/>
  <c r="ML727" i="5" s="1"/>
  <c r="NA727" i="5"/>
  <c r="NB727" i="5" s="1"/>
  <c r="MW727" i="5"/>
  <c r="MX727" i="5" s="1"/>
  <c r="MP771" i="5"/>
  <c r="MX765" i="5"/>
  <c r="ML835" i="5"/>
  <c r="ML684" i="5"/>
  <c r="NB764" i="5"/>
  <c r="NF608" i="5"/>
  <c r="NF614" i="5"/>
  <c r="NE750" i="5"/>
  <c r="NF750" i="5" s="1"/>
  <c r="MO750" i="5"/>
  <c r="MK750" i="5"/>
  <c r="ML750" i="5" s="1"/>
  <c r="MH750" i="5"/>
  <c r="MW750" i="5"/>
  <c r="NA750" i="5"/>
  <c r="MS750" i="5"/>
  <c r="MO682" i="5"/>
  <c r="MK682" i="5"/>
  <c r="MH682" i="5"/>
  <c r="MW682" i="5"/>
  <c r="MX682" i="5" s="1"/>
  <c r="NE682" i="5"/>
  <c r="NA682" i="5"/>
  <c r="NB682" i="5" s="1"/>
  <c r="MS682" i="5"/>
  <c r="MW637" i="5"/>
  <c r="MX637" i="5" s="1"/>
  <c r="MH637" i="5"/>
  <c r="MK637" i="5"/>
  <c r="NA637" i="5"/>
  <c r="NB637" i="5" s="1"/>
  <c r="NE637" i="5"/>
  <c r="MO637" i="5"/>
  <c r="MS637" i="5"/>
  <c r="MT637" i="5" s="1"/>
  <c r="MW725" i="5"/>
  <c r="MH725" i="5"/>
  <c r="NE725" i="5"/>
  <c r="MS725" i="5"/>
  <c r="MO725" i="5"/>
  <c r="MK725" i="5"/>
  <c r="NA725" i="5"/>
  <c r="MH804" i="5"/>
  <c r="NA804" i="5"/>
  <c r="NB804" i="5" s="1"/>
  <c r="MK804" i="5"/>
  <c r="ML804" i="5" s="1"/>
  <c r="MO804" i="5"/>
  <c r="MP804" i="5" s="1"/>
  <c r="MS804" i="5"/>
  <c r="MT804" i="5" s="1"/>
  <c r="MW804" i="5"/>
  <c r="MX804" i="5" s="1"/>
  <c r="NE804" i="5"/>
  <c r="NF804" i="5" s="1"/>
  <c r="MH825" i="5"/>
  <c r="MH880" i="5"/>
  <c r="MO880" i="5"/>
  <c r="MW880" i="5"/>
  <c r="MX880" i="5" s="1"/>
  <c r="MS880" i="5"/>
  <c r="MT880" i="5" s="1"/>
  <c r="NA880" i="5"/>
  <c r="MK880" i="5"/>
  <c r="NE880" i="5"/>
  <c r="NF880" i="5" s="1"/>
  <c r="NA752" i="5"/>
  <c r="MH752" i="5"/>
  <c r="MO752" i="5"/>
  <c r="MP752" i="5" s="1"/>
  <c r="MW752" i="5"/>
  <c r="NE752" i="5"/>
  <c r="MK752" i="5"/>
  <c r="ML752" i="5" s="1"/>
  <c r="MS752" i="5"/>
  <c r="MT752" i="5" s="1"/>
  <c r="MH660" i="5"/>
  <c r="MK660" i="5"/>
  <c r="ML660" i="5" s="1"/>
  <c r="MO660" i="5"/>
  <c r="MP660" i="5" s="1"/>
  <c r="MS660" i="5"/>
  <c r="MT660" i="5" s="1"/>
  <c r="NE660" i="5"/>
  <c r="NF660" i="5" s="1"/>
  <c r="MW660" i="5"/>
  <c r="MX660" i="5" s="1"/>
  <c r="NA660" i="5"/>
  <c r="NB660" i="5" s="1"/>
  <c r="MT775" i="5"/>
  <c r="MH743" i="5"/>
  <c r="MH615" i="5"/>
  <c r="MS615" i="5"/>
  <c r="MT615" i="5" s="1"/>
  <c r="MO615" i="5"/>
  <c r="MP615" i="5" s="1"/>
  <c r="MK615" i="5"/>
  <c r="NA615" i="5"/>
  <c r="NE615" i="5"/>
  <c r="MW615" i="5"/>
  <c r="MX615" i="5" s="1"/>
  <c r="NF831" i="5" l="1"/>
  <c r="NV749" i="5"/>
  <c r="NZ749" i="5"/>
  <c r="NV698" i="5"/>
  <c r="NZ698" i="5"/>
  <c r="NZ814" i="5"/>
  <c r="NZ876" i="5"/>
  <c r="NR851" i="5"/>
  <c r="NR731" i="5"/>
  <c r="NV879" i="5"/>
  <c r="NJ759" i="5"/>
  <c r="NV723" i="5"/>
  <c r="NR855" i="5"/>
  <c r="NR627" i="5"/>
  <c r="NN659" i="5"/>
  <c r="MX684" i="5"/>
  <c r="NV651" i="5"/>
  <c r="ML608" i="5"/>
  <c r="RZ775" i="5"/>
  <c r="RJ627" i="5"/>
  <c r="OH627" i="5"/>
  <c r="RV627" i="5"/>
  <c r="OD627" i="5"/>
  <c r="RZ732" i="5"/>
  <c r="RJ732" i="5"/>
  <c r="OP732" i="5"/>
  <c r="PB614" i="5"/>
  <c r="OP614" i="5"/>
  <c r="RB873" i="5"/>
  <c r="OD873" i="5"/>
  <c r="RV718" i="5"/>
  <c r="RZ624" i="5"/>
  <c r="PF624" i="5"/>
  <c r="RF807" i="5"/>
  <c r="PB827" i="5"/>
  <c r="OX631" i="5"/>
  <c r="SD631" i="5"/>
  <c r="OH748" i="5"/>
  <c r="RN685" i="5"/>
  <c r="OH647" i="5"/>
  <c r="PV649" i="5"/>
  <c r="QP649" i="5"/>
  <c r="PJ649" i="5"/>
  <c r="QD832" i="5"/>
  <c r="RN832" i="5"/>
  <c r="RR832" i="5"/>
  <c r="RZ790" i="5"/>
  <c r="SD790" i="5"/>
  <c r="PB790" i="5"/>
  <c r="OX790" i="5"/>
  <c r="PZ810" i="5"/>
  <c r="QL737" i="5"/>
  <c r="RZ800" i="5"/>
  <c r="OH800" i="5"/>
  <c r="MT712" i="5"/>
  <c r="NN740" i="5"/>
  <c r="NJ731" i="5"/>
  <c r="NV650" i="5"/>
  <c r="NJ611" i="5"/>
  <c r="MT744" i="5"/>
  <c r="NJ659" i="5"/>
  <c r="NB608" i="5"/>
  <c r="NN627" i="5"/>
  <c r="NR651" i="5"/>
  <c r="MX739" i="5"/>
  <c r="PJ775" i="5"/>
  <c r="RF614" i="5"/>
  <c r="QT847" i="5"/>
  <c r="OT646" i="5"/>
  <c r="OD646" i="5"/>
  <c r="PZ649" i="5"/>
  <c r="QX649" i="5"/>
  <c r="OL649" i="5"/>
  <c r="OH649" i="5"/>
  <c r="RV832" i="5"/>
  <c r="OL832" i="5"/>
  <c r="RZ832" i="5"/>
  <c r="QT790" i="5"/>
  <c r="PJ737" i="5"/>
  <c r="RZ737" i="5"/>
  <c r="QD800" i="5"/>
  <c r="RF702" i="5"/>
  <c r="SD702" i="5"/>
  <c r="PR864" i="5"/>
  <c r="RR864" i="5"/>
  <c r="RJ827" i="5"/>
  <c r="OH827" i="5"/>
  <c r="OT750" i="5"/>
  <c r="PB847" i="5"/>
  <c r="SD646" i="5"/>
  <c r="PF685" i="5"/>
  <c r="QP647" i="5"/>
  <c r="QD686" i="5"/>
  <c r="PZ648" i="5"/>
  <c r="OL648" i="5"/>
  <c r="PR832" i="5"/>
  <c r="RJ810" i="5"/>
  <c r="PB810" i="5"/>
  <c r="QX800" i="5"/>
  <c r="PF800" i="5"/>
  <c r="OH702" i="5"/>
  <c r="SD864" i="5"/>
  <c r="OH864" i="5"/>
  <c r="NV847" i="5"/>
  <c r="RR732" i="5"/>
  <c r="OT732" i="5"/>
  <c r="PZ873" i="5"/>
  <c r="SD718" i="5"/>
  <c r="PZ718" i="5"/>
  <c r="OH718" i="5"/>
  <c r="OD775" i="5"/>
  <c r="OL750" i="5"/>
  <c r="MT773" i="5"/>
  <c r="ML642" i="5"/>
  <c r="ML756" i="5"/>
  <c r="MP826" i="5"/>
  <c r="NV746" i="5"/>
  <c r="NN833" i="5"/>
  <c r="NV831" i="5"/>
  <c r="NZ848" i="5"/>
  <c r="NV642" i="5"/>
  <c r="NV779" i="5"/>
  <c r="NN620" i="5"/>
  <c r="NR741" i="5"/>
  <c r="NN624" i="5"/>
  <c r="NN619" i="5"/>
  <c r="NZ824" i="5"/>
  <c r="NJ824" i="5"/>
  <c r="NZ623" i="5"/>
  <c r="NR687" i="5"/>
  <c r="MP636" i="5"/>
  <c r="NB828" i="5"/>
  <c r="ML764" i="5"/>
  <c r="NB636" i="5"/>
  <c r="NZ764" i="5"/>
  <c r="MX627" i="5"/>
  <c r="NF677" i="5"/>
  <c r="OL627" i="5"/>
  <c r="PN792" i="5"/>
  <c r="PN791" i="5"/>
  <c r="SD796" i="5"/>
  <c r="SD795" i="5"/>
  <c r="PN796" i="5"/>
  <c r="PN795" i="5"/>
  <c r="QT844" i="5"/>
  <c r="QT843" i="5"/>
  <c r="PN844" i="5"/>
  <c r="PN843" i="5"/>
  <c r="SD732" i="5"/>
  <c r="SD731" i="5"/>
  <c r="PN820" i="5"/>
  <c r="PN819" i="5"/>
  <c r="PF775" i="5"/>
  <c r="PF774" i="5"/>
  <c r="QL775" i="5"/>
  <c r="QL774" i="5"/>
  <c r="RB775" i="5"/>
  <c r="RB774" i="5"/>
  <c r="RN627" i="5"/>
  <c r="RN626" i="5"/>
  <c r="QH873" i="5"/>
  <c r="PV873" i="5"/>
  <c r="RB732" i="5"/>
  <c r="PR732" i="5"/>
  <c r="QL732" i="5"/>
  <c r="RF732" i="5"/>
  <c r="PJ732" i="5"/>
  <c r="PF732" i="5"/>
  <c r="QD732" i="5"/>
  <c r="PF615" i="5"/>
  <c r="PF614" i="5"/>
  <c r="QH615" i="5"/>
  <c r="QH614" i="5"/>
  <c r="OL614" i="5"/>
  <c r="PF679" i="5"/>
  <c r="PF678" i="5"/>
  <c r="QL747" i="5"/>
  <c r="QL746" i="5"/>
  <c r="QT873" i="5"/>
  <c r="PB873" i="5"/>
  <c r="OL873" i="5"/>
  <c r="RZ873" i="5"/>
  <c r="OT873" i="5"/>
  <c r="PF873" i="5"/>
  <c r="RB719" i="5"/>
  <c r="RB718" i="5"/>
  <c r="PR719" i="5"/>
  <c r="PR718" i="5"/>
  <c r="RZ718" i="5"/>
  <c r="QH719" i="5"/>
  <c r="QH718" i="5"/>
  <c r="OL718" i="5"/>
  <c r="OX718" i="5"/>
  <c r="QD718" i="5"/>
  <c r="QT624" i="5"/>
  <c r="QX624" i="5"/>
  <c r="RN624" i="5"/>
  <c r="PJ624" i="5"/>
  <c r="RB624" i="5"/>
  <c r="OH624" i="5"/>
  <c r="QL827" i="5"/>
  <c r="QL826" i="5"/>
  <c r="PF827" i="5"/>
  <c r="PF826" i="5"/>
  <c r="PR827" i="5"/>
  <c r="PR826" i="5"/>
  <c r="QT775" i="5"/>
  <c r="OX659" i="5"/>
  <c r="QD827" i="5"/>
  <c r="PZ827" i="5"/>
  <c r="SD828" i="5"/>
  <c r="SD827" i="5"/>
  <c r="SD620" i="5"/>
  <c r="SD619" i="5"/>
  <c r="QH807" i="5"/>
  <c r="QH806" i="5"/>
  <c r="QX807" i="5"/>
  <c r="QX806" i="5"/>
  <c r="RR807" i="5"/>
  <c r="RR806" i="5"/>
  <c r="PV807" i="5"/>
  <c r="PV806" i="5"/>
  <c r="QT765" i="5"/>
  <c r="PZ765" i="5"/>
  <c r="QX765" i="5"/>
  <c r="QL765" i="5"/>
  <c r="PB765" i="5"/>
  <c r="OP765" i="5"/>
  <c r="OX765" i="5"/>
  <c r="PF771" i="5"/>
  <c r="PF770" i="5"/>
  <c r="QX771" i="5"/>
  <c r="QX770" i="5"/>
  <c r="RB799" i="5"/>
  <c r="RB798" i="5"/>
  <c r="QH799" i="5"/>
  <c r="QH798" i="5"/>
  <c r="QH779" i="5"/>
  <c r="QH778" i="5"/>
  <c r="RN779" i="5"/>
  <c r="RN778" i="5"/>
  <c r="RZ631" i="5"/>
  <c r="RV631" i="5"/>
  <c r="QL660" i="5"/>
  <c r="RN660" i="5"/>
  <c r="RB660" i="5"/>
  <c r="PR660" i="5"/>
  <c r="OD660" i="5"/>
  <c r="PJ660" i="5"/>
  <c r="QT637" i="5"/>
  <c r="PV637" i="5"/>
  <c r="RB637" i="5"/>
  <c r="RV637" i="5"/>
  <c r="PZ637" i="5"/>
  <c r="QH637" i="5"/>
  <c r="OX637" i="5"/>
  <c r="QH843" i="5"/>
  <c r="QH842" i="5"/>
  <c r="PV843" i="5"/>
  <c r="PV842" i="5"/>
  <c r="PR843" i="5"/>
  <c r="PR842" i="5"/>
  <c r="PV683" i="5"/>
  <c r="PV682" i="5"/>
  <c r="RB683" i="5"/>
  <c r="RB682" i="5"/>
  <c r="PF683" i="5"/>
  <c r="PF682" i="5"/>
  <c r="QT750" i="5"/>
  <c r="QP750" i="5"/>
  <c r="RN751" i="5"/>
  <c r="RN750" i="5"/>
  <c r="QH751" i="5"/>
  <c r="QH750" i="5"/>
  <c r="PB750" i="5"/>
  <c r="PV751" i="5"/>
  <c r="PV750" i="5"/>
  <c r="QD628" i="5"/>
  <c r="PN628" i="5"/>
  <c r="RN628" i="5"/>
  <c r="RZ628" i="5"/>
  <c r="RV628" i="5"/>
  <c r="OD628" i="5"/>
  <c r="PJ628" i="5"/>
  <c r="QP609" i="5"/>
  <c r="PJ609" i="5"/>
  <c r="QL609" i="5"/>
  <c r="SD609" i="5"/>
  <c r="PV609" i="5"/>
  <c r="OL609" i="5"/>
  <c r="OD609" i="5"/>
  <c r="OP747" i="5"/>
  <c r="OD747" i="5"/>
  <c r="PZ747" i="5"/>
  <c r="SD640" i="5"/>
  <c r="OL640" i="5"/>
  <c r="QH640" i="5"/>
  <c r="QT640" i="5"/>
  <c r="OX640" i="5"/>
  <c r="PZ640" i="5"/>
  <c r="RN792" i="5"/>
  <c r="RB792" i="5"/>
  <c r="QT792" i="5"/>
  <c r="PV792" i="5"/>
  <c r="QP792" i="5"/>
  <c r="OL792" i="5"/>
  <c r="PF792" i="5"/>
  <c r="OX748" i="5"/>
  <c r="RJ748" i="5"/>
  <c r="QX748" i="5"/>
  <c r="QH748" i="5"/>
  <c r="PZ748" i="5"/>
  <c r="OX877" i="5"/>
  <c r="OX876" i="5"/>
  <c r="RZ733" i="5"/>
  <c r="QP733" i="5"/>
  <c r="PN733" i="5"/>
  <c r="QL733" i="5"/>
  <c r="RF733" i="5"/>
  <c r="OP733" i="5"/>
  <c r="OX733" i="5"/>
  <c r="QX671" i="5"/>
  <c r="QX670" i="5"/>
  <c r="PF671" i="5"/>
  <c r="PF670" i="5"/>
  <c r="RB847" i="5"/>
  <c r="RB846" i="5"/>
  <c r="PR847" i="5"/>
  <c r="PR846" i="5"/>
  <c r="QH847" i="5"/>
  <c r="QH846" i="5"/>
  <c r="RJ762" i="5"/>
  <c r="PZ762" i="5"/>
  <c r="RB763" i="5"/>
  <c r="RB762" i="5"/>
  <c r="OX762" i="5"/>
  <c r="PF763" i="5"/>
  <c r="PF762" i="5"/>
  <c r="PR763" i="5"/>
  <c r="PR762" i="5"/>
  <c r="OD762" i="5"/>
  <c r="RV775" i="5"/>
  <c r="OD807" i="5"/>
  <c r="RJ771" i="5"/>
  <c r="QT860" i="5"/>
  <c r="QT859" i="5"/>
  <c r="SD668" i="5"/>
  <c r="SD667" i="5"/>
  <c r="RJ751" i="5"/>
  <c r="QT751" i="5"/>
  <c r="QP751" i="5"/>
  <c r="PB751" i="5"/>
  <c r="OL751" i="5"/>
  <c r="RJ719" i="5"/>
  <c r="SD719" i="5"/>
  <c r="RZ719" i="5"/>
  <c r="QT719" i="5"/>
  <c r="PB719" i="5"/>
  <c r="OL719" i="5"/>
  <c r="QD847" i="5"/>
  <c r="RZ847" i="5"/>
  <c r="OH847" i="5"/>
  <c r="QH874" i="5"/>
  <c r="OT874" i="5"/>
  <c r="QX875" i="5"/>
  <c r="QX874" i="5"/>
  <c r="QP874" i="5"/>
  <c r="RN875" i="5"/>
  <c r="RN874" i="5"/>
  <c r="PR875" i="5"/>
  <c r="PR874" i="5"/>
  <c r="OD874" i="5"/>
  <c r="RN839" i="5"/>
  <c r="RN838" i="5"/>
  <c r="QH739" i="5"/>
  <c r="QH738" i="5"/>
  <c r="OX796" i="5"/>
  <c r="PV796" i="5"/>
  <c r="QX796" i="5"/>
  <c r="RN796" i="5"/>
  <c r="OH796" i="5"/>
  <c r="PZ796" i="5"/>
  <c r="QP641" i="5"/>
  <c r="QL641" i="5"/>
  <c r="RF641" i="5"/>
  <c r="RR641" i="5"/>
  <c r="OP641" i="5"/>
  <c r="OL641" i="5"/>
  <c r="OD641" i="5"/>
  <c r="RN835" i="5"/>
  <c r="RN834" i="5"/>
  <c r="QL835" i="5"/>
  <c r="QL834" i="5"/>
  <c r="SD834" i="5"/>
  <c r="SD835" i="5"/>
  <c r="PR835" i="5"/>
  <c r="PR834" i="5"/>
  <c r="RN647" i="5"/>
  <c r="RN646" i="5"/>
  <c r="QH647" i="5"/>
  <c r="QH646" i="5"/>
  <c r="RR647" i="5"/>
  <c r="RR646" i="5"/>
  <c r="OX646" i="5"/>
  <c r="PJ646" i="5"/>
  <c r="QD646" i="5"/>
  <c r="RB711" i="5"/>
  <c r="RB710" i="5"/>
  <c r="PR711" i="5"/>
  <c r="PR710" i="5"/>
  <c r="QP679" i="5"/>
  <c r="QT679" i="5"/>
  <c r="PB679" i="5"/>
  <c r="PJ679" i="5"/>
  <c r="PJ784" i="5"/>
  <c r="QL784" i="5"/>
  <c r="RN785" i="5"/>
  <c r="RN784" i="5"/>
  <c r="RB784" i="5"/>
  <c r="PB784" i="5"/>
  <c r="OP784" i="5"/>
  <c r="PN861" i="5"/>
  <c r="RR861" i="5"/>
  <c r="QP861" i="5"/>
  <c r="RN861" i="5"/>
  <c r="SD861" i="5"/>
  <c r="PJ861" i="5"/>
  <c r="OD861" i="5"/>
  <c r="RZ685" i="5"/>
  <c r="RJ685" i="5"/>
  <c r="PR685" i="5"/>
  <c r="RV685" i="5"/>
  <c r="OH685" i="5"/>
  <c r="PN685" i="5"/>
  <c r="PZ618" i="5"/>
  <c r="QX619" i="5"/>
  <c r="QX618" i="5"/>
  <c r="RR619" i="5"/>
  <c r="RR618" i="5"/>
  <c r="RZ618" i="5"/>
  <c r="PJ618" i="5"/>
  <c r="OD618" i="5"/>
  <c r="PF699" i="5"/>
  <c r="PF698" i="5"/>
  <c r="PR699" i="5"/>
  <c r="PR698" i="5"/>
  <c r="QX724" i="5"/>
  <c r="RF724" i="5"/>
  <c r="RZ724" i="5"/>
  <c r="QD724" i="5"/>
  <c r="PB724" i="5"/>
  <c r="OT724" i="5"/>
  <c r="RJ724" i="5"/>
  <c r="OP802" i="5"/>
  <c r="RN803" i="5"/>
  <c r="RN802" i="5"/>
  <c r="QL803" i="5"/>
  <c r="QL802" i="5"/>
  <c r="RJ802" i="5"/>
  <c r="RF802" i="5"/>
  <c r="OT802" i="5"/>
  <c r="OH802" i="5"/>
  <c r="QD647" i="5"/>
  <c r="OX647" i="5"/>
  <c r="OT647" i="5"/>
  <c r="OD647" i="5"/>
  <c r="RR668" i="5"/>
  <c r="OT668" i="5"/>
  <c r="PV668" i="5"/>
  <c r="QX668" i="5"/>
  <c r="QH668" i="5"/>
  <c r="PB668" i="5"/>
  <c r="OD668" i="5"/>
  <c r="QH824" i="5"/>
  <c r="RB824" i="5"/>
  <c r="RV824" i="5"/>
  <c r="QL824" i="5"/>
  <c r="OH824" i="5"/>
  <c r="PJ824" i="5"/>
  <c r="RJ824" i="5"/>
  <c r="PZ797" i="5"/>
  <c r="QP797" i="5"/>
  <c r="QD797" i="5"/>
  <c r="RV797" i="5"/>
  <c r="PF797" i="5"/>
  <c r="OH797" i="5"/>
  <c r="OX780" i="5"/>
  <c r="PR780" i="5"/>
  <c r="QL780" i="5"/>
  <c r="RN780" i="5"/>
  <c r="OH780" i="5"/>
  <c r="PZ780" i="5"/>
  <c r="QX625" i="5"/>
  <c r="RJ625" i="5"/>
  <c r="RV625" i="5"/>
  <c r="OP625" i="5"/>
  <c r="PJ625" i="5"/>
  <c r="OL625" i="5"/>
  <c r="OD625" i="5"/>
  <c r="QX769" i="5"/>
  <c r="QT769" i="5"/>
  <c r="RF769" i="5"/>
  <c r="RR769" i="5"/>
  <c r="PF769" i="5"/>
  <c r="OP769" i="5"/>
  <c r="OD769" i="5"/>
  <c r="QX743" i="5"/>
  <c r="QX742" i="5"/>
  <c r="PR743" i="5"/>
  <c r="PR742" i="5"/>
  <c r="QT622" i="5"/>
  <c r="QX623" i="5"/>
  <c r="QX622" i="5"/>
  <c r="QP622" i="5"/>
  <c r="PF623" i="5"/>
  <c r="PF622" i="5"/>
  <c r="QL623" i="5"/>
  <c r="QL622" i="5"/>
  <c r="PB622" i="5"/>
  <c r="OP622" i="5"/>
  <c r="RF686" i="5"/>
  <c r="RR687" i="5"/>
  <c r="RR686" i="5"/>
  <c r="RN687" i="5"/>
  <c r="RN686" i="5"/>
  <c r="QH687" i="5"/>
  <c r="QH686" i="5"/>
  <c r="OL686" i="5"/>
  <c r="OX686" i="5"/>
  <c r="PF755" i="5"/>
  <c r="PF754" i="5"/>
  <c r="PV755" i="5"/>
  <c r="PV754" i="5"/>
  <c r="SD878" i="5"/>
  <c r="RR879" i="5"/>
  <c r="RR878" i="5"/>
  <c r="RZ878" i="5"/>
  <c r="RV878" i="5"/>
  <c r="OL878" i="5"/>
  <c r="OX878" i="5"/>
  <c r="RJ878" i="5"/>
  <c r="QL612" i="5"/>
  <c r="QD612" i="5"/>
  <c r="QH612" i="5"/>
  <c r="RB612" i="5"/>
  <c r="RV612" i="5"/>
  <c r="OD612" i="5"/>
  <c r="PJ612" i="5"/>
  <c r="QT831" i="5"/>
  <c r="PJ831" i="5"/>
  <c r="RF831" i="5"/>
  <c r="OP831" i="5"/>
  <c r="OD831" i="5"/>
  <c r="RF648" i="5"/>
  <c r="RR648" i="5"/>
  <c r="PV648" i="5"/>
  <c r="QP648" i="5"/>
  <c r="PF648" i="5"/>
  <c r="PR688" i="5"/>
  <c r="QP688" i="5"/>
  <c r="QT688" i="5"/>
  <c r="OL688" i="5"/>
  <c r="RB688" i="5"/>
  <c r="PZ688" i="5"/>
  <c r="RJ688" i="5"/>
  <c r="PJ832" i="5"/>
  <c r="RF809" i="5"/>
  <c r="RR809" i="5"/>
  <c r="OP809" i="5"/>
  <c r="QX809" i="5"/>
  <c r="QL809" i="5"/>
  <c r="OD809" i="5"/>
  <c r="QL820" i="5"/>
  <c r="PF820" i="5"/>
  <c r="QH820" i="5"/>
  <c r="RR820" i="5"/>
  <c r="OP820" i="5"/>
  <c r="PV820" i="5"/>
  <c r="OL820" i="5"/>
  <c r="RR669" i="5"/>
  <c r="QP669" i="5"/>
  <c r="QT669" i="5"/>
  <c r="PR669" i="5"/>
  <c r="RF669" i="5"/>
  <c r="OP669" i="5"/>
  <c r="OX669" i="5"/>
  <c r="QX881" i="5"/>
  <c r="SD881" i="5"/>
  <c r="RJ881" i="5"/>
  <c r="PV881" i="5"/>
  <c r="OP881" i="5"/>
  <c r="OD881" i="5"/>
  <c r="QL789" i="5"/>
  <c r="RF789" i="5"/>
  <c r="RR789" i="5"/>
  <c r="RJ789" i="5"/>
  <c r="RB789" i="5"/>
  <c r="PR789" i="5"/>
  <c r="QH859" i="5"/>
  <c r="QH858" i="5"/>
  <c r="OX858" i="5"/>
  <c r="QX859" i="5"/>
  <c r="QX858" i="5"/>
  <c r="PV859" i="5"/>
  <c r="PV858" i="5"/>
  <c r="PN858" i="5"/>
  <c r="PJ858" i="5"/>
  <c r="OL858" i="5"/>
  <c r="QP690" i="5"/>
  <c r="RZ690" i="5"/>
  <c r="OL690" i="5"/>
  <c r="QL691" i="5"/>
  <c r="QL690" i="5"/>
  <c r="QX691" i="5"/>
  <c r="QX690" i="5"/>
  <c r="OT690" i="5"/>
  <c r="PR691" i="5"/>
  <c r="PR690" i="5"/>
  <c r="RN791" i="5"/>
  <c r="RN790" i="5"/>
  <c r="QH791" i="5"/>
  <c r="QH790" i="5"/>
  <c r="RB791" i="5"/>
  <c r="RB790" i="5"/>
  <c r="RJ790" i="5"/>
  <c r="PN615" i="5"/>
  <c r="OX615" i="5"/>
  <c r="OD615" i="5"/>
  <c r="QT728" i="5"/>
  <c r="RR728" i="5"/>
  <c r="PZ728" i="5"/>
  <c r="PR728" i="5"/>
  <c r="QL728" i="5"/>
  <c r="OT728" i="5"/>
  <c r="PB728" i="5"/>
  <c r="PV811" i="5"/>
  <c r="PV810" i="5"/>
  <c r="RB811" i="5"/>
  <c r="RB810" i="5"/>
  <c r="PN810" i="5"/>
  <c r="PF811" i="5"/>
  <c r="PF810" i="5"/>
  <c r="QT620" i="5"/>
  <c r="RV620" i="5"/>
  <c r="PV620" i="5"/>
  <c r="QH620" i="5"/>
  <c r="PJ620" i="5"/>
  <c r="PZ620" i="5"/>
  <c r="QP644" i="5"/>
  <c r="QX644" i="5"/>
  <c r="QH644" i="5"/>
  <c r="OX644" i="5"/>
  <c r="PF644" i="5"/>
  <c r="OT644" i="5"/>
  <c r="QD644" i="5"/>
  <c r="QL629" i="5"/>
  <c r="SD629" i="5"/>
  <c r="QD629" i="5"/>
  <c r="QT629" i="5"/>
  <c r="OH629" i="5"/>
  <c r="OT629" i="5"/>
  <c r="PN629" i="5"/>
  <c r="RB655" i="5"/>
  <c r="RB654" i="5"/>
  <c r="PR655" i="5"/>
  <c r="PR654" i="5"/>
  <c r="PF655" i="5"/>
  <c r="PF654" i="5"/>
  <c r="QH655" i="5"/>
  <c r="QH654" i="5"/>
  <c r="RJ756" i="5"/>
  <c r="RN756" i="5"/>
  <c r="RZ756" i="5"/>
  <c r="PN756" i="5"/>
  <c r="PZ756" i="5"/>
  <c r="PJ756" i="5"/>
  <c r="RV713" i="5"/>
  <c r="PB713" i="5"/>
  <c r="RZ713" i="5"/>
  <c r="QT713" i="5"/>
  <c r="RN713" i="5"/>
  <c r="OT713" i="5"/>
  <c r="PF713" i="5"/>
  <c r="QP642" i="5"/>
  <c r="RZ642" i="5"/>
  <c r="RV642" i="5"/>
  <c r="OP642" i="5"/>
  <c r="RB643" i="5"/>
  <c r="RB642" i="5"/>
  <c r="OT642" i="5"/>
  <c r="PR643" i="5"/>
  <c r="PR642" i="5"/>
  <c r="PF855" i="5"/>
  <c r="PF854" i="5"/>
  <c r="QL855" i="5"/>
  <c r="QL854" i="5"/>
  <c r="SD854" i="5"/>
  <c r="PB854" i="5"/>
  <c r="OT854" i="5"/>
  <c r="OD854" i="5"/>
  <c r="QT854" i="5"/>
  <c r="RN851" i="5"/>
  <c r="RN850" i="5"/>
  <c r="QL851" i="5"/>
  <c r="QL850" i="5"/>
  <c r="RV799" i="5"/>
  <c r="QT799" i="5"/>
  <c r="PJ799" i="5"/>
  <c r="PB799" i="5"/>
  <c r="OL799" i="5"/>
  <c r="RV800" i="5"/>
  <c r="QT800" i="5"/>
  <c r="RV777" i="5"/>
  <c r="OX777" i="5"/>
  <c r="PZ777" i="5"/>
  <c r="RB777" i="5"/>
  <c r="OP777" i="5"/>
  <c r="OD777" i="5"/>
  <c r="PN777" i="5"/>
  <c r="QT674" i="5"/>
  <c r="PF675" i="5"/>
  <c r="PF674" i="5"/>
  <c r="PZ674" i="5"/>
  <c r="QX675" i="5"/>
  <c r="QX674" i="5"/>
  <c r="PB674" i="5"/>
  <c r="PJ674" i="5"/>
  <c r="OH775" i="5"/>
  <c r="PZ807" i="5"/>
  <c r="RF839" i="5"/>
  <c r="RJ839" i="5"/>
  <c r="RZ771" i="5"/>
  <c r="OT803" i="5"/>
  <c r="RJ835" i="5"/>
  <c r="PJ739" i="5"/>
  <c r="QP739" i="5"/>
  <c r="RF739" i="5"/>
  <c r="RJ739" i="5"/>
  <c r="PZ739" i="5"/>
  <c r="PN763" i="5"/>
  <c r="RV763" i="5"/>
  <c r="OL763" i="5"/>
  <c r="RJ763" i="5"/>
  <c r="OH763" i="5"/>
  <c r="RF699" i="5"/>
  <c r="RV699" i="5"/>
  <c r="OL699" i="5"/>
  <c r="PN699" i="5"/>
  <c r="OH699" i="5"/>
  <c r="RF683" i="5"/>
  <c r="OT683" i="5"/>
  <c r="PJ683" i="5"/>
  <c r="QD683" i="5"/>
  <c r="QP683" i="5"/>
  <c r="OH683" i="5"/>
  <c r="RJ671" i="5"/>
  <c r="RZ671" i="5"/>
  <c r="OP671" i="5"/>
  <c r="RJ879" i="5"/>
  <c r="QH880" i="5"/>
  <c r="QH879" i="5"/>
  <c r="RF879" i="5"/>
  <c r="OP879" i="5"/>
  <c r="OD879" i="5"/>
  <c r="PN781" i="5"/>
  <c r="RB781" i="5"/>
  <c r="OT781" i="5"/>
  <c r="SD781" i="5"/>
  <c r="PF781" i="5"/>
  <c r="OH781" i="5"/>
  <c r="RF793" i="5"/>
  <c r="RR793" i="5"/>
  <c r="RZ793" i="5"/>
  <c r="OL793" i="5"/>
  <c r="OX793" i="5"/>
  <c r="OD793" i="5"/>
  <c r="PZ650" i="5"/>
  <c r="QX651" i="5"/>
  <c r="QX650" i="5"/>
  <c r="QD650" i="5"/>
  <c r="PV651" i="5"/>
  <c r="PV650" i="5"/>
  <c r="PF651" i="5"/>
  <c r="PF650" i="5"/>
  <c r="OL650" i="5"/>
  <c r="QD870" i="5"/>
  <c r="PZ870" i="5"/>
  <c r="QX871" i="5"/>
  <c r="QX870" i="5"/>
  <c r="PV870" i="5"/>
  <c r="OL870" i="5"/>
  <c r="RR664" i="5"/>
  <c r="PZ664" i="5"/>
  <c r="PR664" i="5"/>
  <c r="QL664" i="5"/>
  <c r="OT664" i="5"/>
  <c r="PB664" i="5"/>
  <c r="PR828" i="5"/>
  <c r="QX828" i="5"/>
  <c r="RF828" i="5"/>
  <c r="OL828" i="5"/>
  <c r="OP828" i="5"/>
  <c r="RF681" i="5"/>
  <c r="PV681" i="5"/>
  <c r="QD681" i="5"/>
  <c r="RB681" i="5"/>
  <c r="OT681" i="5"/>
  <c r="PF681" i="5"/>
  <c r="OD821" i="5"/>
  <c r="RF821" i="5"/>
  <c r="PV821" i="5"/>
  <c r="RZ821" i="5"/>
  <c r="OH821" i="5"/>
  <c r="PR821" i="5"/>
  <c r="PF753" i="5"/>
  <c r="RV753" i="5"/>
  <c r="QD753" i="5"/>
  <c r="PV753" i="5"/>
  <c r="OX753" i="5"/>
  <c r="PR753" i="5"/>
  <c r="QX867" i="5"/>
  <c r="QX866" i="5"/>
  <c r="RB663" i="5"/>
  <c r="RB662" i="5"/>
  <c r="PR663" i="5"/>
  <c r="PR662" i="5"/>
  <c r="OH726" i="5"/>
  <c r="PZ726" i="5"/>
  <c r="RJ726" i="5"/>
  <c r="RF726" i="5"/>
  <c r="OT726" i="5"/>
  <c r="OD726" i="5"/>
  <c r="SD862" i="5"/>
  <c r="RR863" i="5"/>
  <c r="RR862" i="5"/>
  <c r="PF863" i="5"/>
  <c r="PF862" i="5"/>
  <c r="PZ862" i="5"/>
  <c r="OH862" i="5"/>
  <c r="OP862" i="5"/>
  <c r="QP711" i="5"/>
  <c r="PZ711" i="5"/>
  <c r="OT711" i="5"/>
  <c r="PJ711" i="5"/>
  <c r="OL711" i="5"/>
  <c r="RF616" i="5"/>
  <c r="PZ616" i="5"/>
  <c r="PN616" i="5"/>
  <c r="SD616" i="5"/>
  <c r="PV616" i="5"/>
  <c r="PJ616" i="5"/>
  <c r="OH616" i="5"/>
  <c r="PN704" i="5"/>
  <c r="SD704" i="5"/>
  <c r="OL704" i="5"/>
  <c r="QH704" i="5"/>
  <c r="RZ704" i="5"/>
  <c r="PF704" i="5"/>
  <c r="OT704" i="5"/>
  <c r="PR816" i="5"/>
  <c r="QL816" i="5"/>
  <c r="OD816" i="5"/>
  <c r="OL816" i="5"/>
  <c r="RB816" i="5"/>
  <c r="PZ816" i="5"/>
  <c r="RJ816" i="5"/>
  <c r="QP740" i="5"/>
  <c r="RN740" i="5"/>
  <c r="RR740" i="5"/>
  <c r="PB740" i="5"/>
  <c r="PZ740" i="5"/>
  <c r="PJ740" i="5"/>
  <c r="QX869" i="5"/>
  <c r="QX868" i="5"/>
  <c r="RR869" i="5"/>
  <c r="RR868" i="5"/>
  <c r="RJ829" i="5"/>
  <c r="PR829" i="5"/>
  <c r="QP829" i="5"/>
  <c r="QL829" i="5"/>
  <c r="PB829" i="5"/>
  <c r="OP829" i="5"/>
  <c r="OX829" i="5"/>
  <c r="RF729" i="5"/>
  <c r="RJ729" i="5"/>
  <c r="PZ729" i="5"/>
  <c r="OL729" i="5"/>
  <c r="QL729" i="5"/>
  <c r="OH729" i="5"/>
  <c r="QH729" i="5"/>
  <c r="QL635" i="5"/>
  <c r="QL634" i="5"/>
  <c r="RB635" i="5"/>
  <c r="RB634" i="5"/>
  <c r="OX634" i="5"/>
  <c r="RZ634" i="5"/>
  <c r="PV635" i="5"/>
  <c r="PV634" i="5"/>
  <c r="OL634" i="5"/>
  <c r="QL715" i="5"/>
  <c r="QL714" i="5"/>
  <c r="PZ714" i="5"/>
  <c r="RB715" i="5"/>
  <c r="RB714" i="5"/>
  <c r="QP714" i="5"/>
  <c r="RZ714" i="5"/>
  <c r="PR715" i="5"/>
  <c r="PR714" i="5"/>
  <c r="OD714" i="5"/>
  <c r="RF695" i="5"/>
  <c r="QT695" i="5"/>
  <c r="OT695" i="5"/>
  <c r="OD695" i="5"/>
  <c r="OP695" i="5"/>
  <c r="QX692" i="5"/>
  <c r="QH692" i="5"/>
  <c r="RR692" i="5"/>
  <c r="OP692" i="5"/>
  <c r="PZ692" i="5"/>
  <c r="PJ692" i="5"/>
  <c r="RJ700" i="5"/>
  <c r="OX700" i="5"/>
  <c r="QL700" i="5"/>
  <c r="PN700" i="5"/>
  <c r="PV700" i="5"/>
  <c r="PB700" i="5"/>
  <c r="OD700" i="5"/>
  <c r="RR716" i="5"/>
  <c r="PV716" i="5"/>
  <c r="RF716" i="5"/>
  <c r="PJ716" i="5"/>
  <c r="PF716" i="5"/>
  <c r="QD716" i="5"/>
  <c r="QH856" i="5"/>
  <c r="OX856" i="5"/>
  <c r="RV856" i="5"/>
  <c r="QT856" i="5"/>
  <c r="QX856" i="5"/>
  <c r="PJ856" i="5"/>
  <c r="RJ856" i="5"/>
  <c r="QX833" i="5"/>
  <c r="QD833" i="5"/>
  <c r="RF833" i="5"/>
  <c r="RR833" i="5"/>
  <c r="QH833" i="5"/>
  <c r="OT833" i="5"/>
  <c r="RR812" i="5"/>
  <c r="OX812" i="5"/>
  <c r="QT812" i="5"/>
  <c r="QX812" i="5"/>
  <c r="RN812" i="5"/>
  <c r="PJ812" i="5"/>
  <c r="PF812" i="5"/>
  <c r="QP657" i="5"/>
  <c r="QL657" i="5"/>
  <c r="SD657" i="5"/>
  <c r="QT657" i="5"/>
  <c r="PZ657" i="5"/>
  <c r="OP657" i="5"/>
  <c r="OD657" i="5"/>
  <c r="QL805" i="5"/>
  <c r="RF805" i="5"/>
  <c r="RR805" i="5"/>
  <c r="RZ805" i="5"/>
  <c r="QH805" i="5"/>
  <c r="OT805" i="5"/>
  <c r="OP805" i="5"/>
  <c r="RZ701" i="5"/>
  <c r="QP701" i="5"/>
  <c r="RN701" i="5"/>
  <c r="SD701" i="5"/>
  <c r="PF701" i="5"/>
  <c r="OH701" i="5"/>
  <c r="RR787" i="5"/>
  <c r="RR786" i="5"/>
  <c r="RJ786" i="5"/>
  <c r="RV786" i="5"/>
  <c r="PJ786" i="5"/>
  <c r="QX787" i="5"/>
  <c r="QX786" i="5"/>
  <c r="OL786" i="5"/>
  <c r="PV787" i="5"/>
  <c r="PV786" i="5"/>
  <c r="PN638" i="5"/>
  <c r="SD638" i="5"/>
  <c r="PR639" i="5"/>
  <c r="PR638" i="5"/>
  <c r="PF639" i="5"/>
  <c r="PF638" i="5"/>
  <c r="QL639" i="5"/>
  <c r="QL638" i="5"/>
  <c r="OT638" i="5"/>
  <c r="OD638" i="5"/>
  <c r="QX703" i="5"/>
  <c r="QX702" i="5"/>
  <c r="QP702" i="5"/>
  <c r="QT702" i="5"/>
  <c r="PJ702" i="5"/>
  <c r="PZ702" i="5"/>
  <c r="OT702" i="5"/>
  <c r="OD702" i="5"/>
  <c r="PN782" i="5"/>
  <c r="QP782" i="5"/>
  <c r="QD782" i="5"/>
  <c r="PZ782" i="5"/>
  <c r="OH782" i="5"/>
  <c r="OP782" i="5"/>
  <c r="RV665" i="5"/>
  <c r="OP665" i="5"/>
  <c r="PV665" i="5"/>
  <c r="RB665" i="5"/>
  <c r="QT665" i="5"/>
  <c r="OT665" i="5"/>
  <c r="PF665" i="5"/>
  <c r="RF766" i="5"/>
  <c r="QT766" i="5"/>
  <c r="PR767" i="5"/>
  <c r="PR766" i="5"/>
  <c r="PJ766" i="5"/>
  <c r="PZ766" i="5"/>
  <c r="OT766" i="5"/>
  <c r="OD766" i="5"/>
  <c r="OT863" i="5"/>
  <c r="SD863" i="5"/>
  <c r="RZ863" i="5"/>
  <c r="RJ863" i="5"/>
  <c r="PZ863" i="5"/>
  <c r="PB863" i="5"/>
  <c r="OH863" i="5"/>
  <c r="SD676" i="5"/>
  <c r="QH676" i="5"/>
  <c r="RZ676" i="5"/>
  <c r="RJ676" i="5"/>
  <c r="PZ676" i="5"/>
  <c r="PJ676" i="5"/>
  <c r="RV720" i="5"/>
  <c r="RJ720" i="5"/>
  <c r="QX720" i="5"/>
  <c r="RN720" i="5"/>
  <c r="RB720" i="5"/>
  <c r="PB720" i="5"/>
  <c r="OP720" i="5"/>
  <c r="RJ864" i="5"/>
  <c r="OD864" i="5"/>
  <c r="QL864" i="5"/>
  <c r="RN864" i="5"/>
  <c r="RB864" i="5"/>
  <c r="PB864" i="5"/>
  <c r="OP864" i="5"/>
  <c r="SD841" i="5"/>
  <c r="OX841" i="5"/>
  <c r="RJ841" i="5"/>
  <c r="RB841" i="5"/>
  <c r="OL841" i="5"/>
  <c r="OH841" i="5"/>
  <c r="QH841" i="5"/>
  <c r="OL848" i="5"/>
  <c r="SD848" i="5"/>
  <c r="RF848" i="5"/>
  <c r="RZ848" i="5"/>
  <c r="OD848" i="5"/>
  <c r="OH848" i="5"/>
  <c r="QL661" i="5"/>
  <c r="RV661" i="5"/>
  <c r="OH661" i="5"/>
  <c r="PZ661" i="5"/>
  <c r="QX661" i="5"/>
  <c r="OT661" i="5"/>
  <c r="OP661" i="5"/>
  <c r="QT758" i="5"/>
  <c r="RV758" i="5"/>
  <c r="RJ758" i="5"/>
  <c r="RF758" i="5"/>
  <c r="PJ758" i="5"/>
  <c r="OP758" i="5"/>
  <c r="QD758" i="5"/>
  <c r="OP610" i="5"/>
  <c r="RZ610" i="5"/>
  <c r="QH611" i="5"/>
  <c r="QH610" i="5"/>
  <c r="SD610" i="5"/>
  <c r="OD610" i="5"/>
  <c r="OX610" i="5"/>
  <c r="RR707" i="5"/>
  <c r="RR706" i="5"/>
  <c r="RZ706" i="5"/>
  <c r="OD706" i="5"/>
  <c r="PZ706" i="5"/>
  <c r="SD706" i="5"/>
  <c r="PB706" i="5"/>
  <c r="PR707" i="5"/>
  <c r="PR706" i="5"/>
  <c r="RZ822" i="5"/>
  <c r="RV822" i="5"/>
  <c r="PN822" i="5"/>
  <c r="RF822" i="5"/>
  <c r="QP822" i="5"/>
  <c r="PV823" i="5"/>
  <c r="PV822" i="5"/>
  <c r="OL822" i="5"/>
  <c r="RN632" i="5"/>
  <c r="QD632" i="5"/>
  <c r="OX632" i="5"/>
  <c r="SD632" i="5"/>
  <c r="PZ632" i="5"/>
  <c r="PJ632" i="5"/>
  <c r="OH632" i="5"/>
  <c r="QP852" i="5"/>
  <c r="RN852" i="5"/>
  <c r="RJ852" i="5"/>
  <c r="OX852" i="5"/>
  <c r="PB852" i="5"/>
  <c r="OT852" i="5"/>
  <c r="QP865" i="5"/>
  <c r="PJ865" i="5"/>
  <c r="PF866" i="5"/>
  <c r="PF865" i="5"/>
  <c r="SD865" i="5"/>
  <c r="RR866" i="5"/>
  <c r="RR865" i="5"/>
  <c r="OX865" i="5"/>
  <c r="PR865" i="5"/>
  <c r="RV666" i="5"/>
  <c r="QT666" i="5"/>
  <c r="RB667" i="5"/>
  <c r="RB666" i="5"/>
  <c r="RR667" i="5"/>
  <c r="RR666" i="5"/>
  <c r="RN667" i="5"/>
  <c r="RN666" i="5"/>
  <c r="OH666" i="5"/>
  <c r="PB666" i="5"/>
  <c r="QT760" i="5"/>
  <c r="RJ760" i="5"/>
  <c r="OX760" i="5"/>
  <c r="QL760" i="5"/>
  <c r="OH760" i="5"/>
  <c r="PJ760" i="5"/>
  <c r="QD760" i="5"/>
  <c r="RZ844" i="5"/>
  <c r="RJ844" i="5"/>
  <c r="QD844" i="5"/>
  <c r="OL844" i="5"/>
  <c r="OP844" i="5"/>
  <c r="RN837" i="5"/>
  <c r="RJ837" i="5"/>
  <c r="PB837" i="5"/>
  <c r="RR837" i="5"/>
  <c r="RZ837" i="5"/>
  <c r="OX837" i="5"/>
  <c r="PF837" i="5"/>
  <c r="RR819" i="5"/>
  <c r="RR818" i="5"/>
  <c r="PN818" i="5"/>
  <c r="PF819" i="5"/>
  <c r="PF818" i="5"/>
  <c r="QH819" i="5"/>
  <c r="QH818" i="5"/>
  <c r="SD818" i="5"/>
  <c r="PB818" i="5"/>
  <c r="PR819" i="5"/>
  <c r="PR818" i="5"/>
  <c r="RF814" i="5"/>
  <c r="QP814" i="5"/>
  <c r="RZ814" i="5"/>
  <c r="RV814" i="5"/>
  <c r="OL814" i="5"/>
  <c r="OX814" i="5"/>
  <c r="RJ814" i="5"/>
  <c r="PN767" i="5"/>
  <c r="PJ767" i="5"/>
  <c r="OP767" i="5"/>
  <c r="QL708" i="5"/>
  <c r="PB708" i="5"/>
  <c r="QH708" i="5"/>
  <c r="RB708" i="5"/>
  <c r="OP708" i="5"/>
  <c r="OD708" i="5"/>
  <c r="OH708" i="5"/>
  <c r="RZ653" i="5"/>
  <c r="QP653" i="5"/>
  <c r="QT653" i="5"/>
  <c r="RJ653" i="5"/>
  <c r="PB653" i="5"/>
  <c r="OP653" i="5"/>
  <c r="OX653" i="5"/>
  <c r="QL741" i="5"/>
  <c r="RF741" i="5"/>
  <c r="RZ741" i="5"/>
  <c r="QP741" i="5"/>
  <c r="OD741" i="5"/>
  <c r="PR741" i="5"/>
  <c r="PN741" i="5"/>
  <c r="PZ794" i="5"/>
  <c r="QX795" i="5"/>
  <c r="QX794" i="5"/>
  <c r="PV795" i="5"/>
  <c r="PV794" i="5"/>
  <c r="PN794" i="5"/>
  <c r="PF795" i="5"/>
  <c r="PF794" i="5"/>
  <c r="OP794" i="5"/>
  <c r="QT722" i="5"/>
  <c r="RJ722" i="5"/>
  <c r="RV722" i="5"/>
  <c r="PJ722" i="5"/>
  <c r="RB723" i="5"/>
  <c r="RB722" i="5"/>
  <c r="PB722" i="5"/>
  <c r="PR723" i="5"/>
  <c r="PR722" i="5"/>
  <c r="RB735" i="5"/>
  <c r="RB734" i="5"/>
  <c r="RJ734" i="5"/>
  <c r="PN734" i="5"/>
  <c r="RV734" i="5"/>
  <c r="PR735" i="5"/>
  <c r="PR734" i="5"/>
  <c r="OT734" i="5"/>
  <c r="OD734" i="5"/>
  <c r="RF697" i="5"/>
  <c r="RJ697" i="5"/>
  <c r="PZ697" i="5"/>
  <c r="RB697" i="5"/>
  <c r="RN697" i="5"/>
  <c r="OH697" i="5"/>
  <c r="QH697" i="5"/>
  <c r="RF745" i="5"/>
  <c r="PV745" i="5"/>
  <c r="RJ745" i="5"/>
  <c r="OX745" i="5"/>
  <c r="QL745" i="5"/>
  <c r="OD745" i="5"/>
  <c r="NF647" i="5"/>
  <c r="MT722" i="5"/>
  <c r="NR657" i="5"/>
  <c r="NJ720" i="5"/>
  <c r="NV765" i="5"/>
  <c r="NV637" i="5"/>
  <c r="NR814" i="5"/>
  <c r="NN756" i="5"/>
  <c r="NN826" i="5"/>
  <c r="NR646" i="5"/>
  <c r="NZ646" i="5"/>
  <c r="NZ704" i="5"/>
  <c r="NZ851" i="5"/>
  <c r="NV855" i="5"/>
  <c r="ML678" i="5"/>
  <c r="NR764" i="5"/>
  <c r="PJ627" i="5"/>
  <c r="RZ627" i="5"/>
  <c r="OP627" i="5"/>
  <c r="OT627" i="5"/>
  <c r="PB627" i="5"/>
  <c r="SD844" i="5"/>
  <c r="SD843" i="5"/>
  <c r="RR775" i="5"/>
  <c r="RR774" i="5"/>
  <c r="PF627" i="5"/>
  <c r="PF626" i="5"/>
  <c r="PV627" i="5"/>
  <c r="PV626" i="5"/>
  <c r="OX873" i="5"/>
  <c r="OX872" i="5"/>
  <c r="OX732" i="5"/>
  <c r="PV732" i="5"/>
  <c r="QP732" i="5"/>
  <c r="RN732" i="5"/>
  <c r="OH732" i="5"/>
  <c r="PZ732" i="5"/>
  <c r="QD614" i="5"/>
  <c r="QL615" i="5"/>
  <c r="QL614" i="5"/>
  <c r="SD614" i="5"/>
  <c r="QT614" i="5"/>
  <c r="OX614" i="5"/>
  <c r="PJ614" i="5"/>
  <c r="QX679" i="5"/>
  <c r="QX678" i="5"/>
  <c r="RR679" i="5"/>
  <c r="RR678" i="5"/>
  <c r="PV679" i="5"/>
  <c r="PV678" i="5"/>
  <c r="PR679" i="5"/>
  <c r="PR678" i="5"/>
  <c r="RR747" i="5"/>
  <c r="RR746" i="5"/>
  <c r="RV873" i="5"/>
  <c r="RR873" i="5"/>
  <c r="OP873" i="5"/>
  <c r="QP873" i="5"/>
  <c r="QD873" i="5"/>
  <c r="PR873" i="5"/>
  <c r="PJ873" i="5"/>
  <c r="RJ718" i="5"/>
  <c r="RR719" i="5"/>
  <c r="RR718" i="5"/>
  <c r="RN719" i="5"/>
  <c r="RN718" i="5"/>
  <c r="QL719" i="5"/>
  <c r="QL718" i="5"/>
  <c r="PB718" i="5"/>
  <c r="PV719" i="5"/>
  <c r="PV718" i="5"/>
  <c r="PN718" i="5"/>
  <c r="RJ624" i="5"/>
  <c r="SD624" i="5"/>
  <c r="PV624" i="5"/>
  <c r="RR624" i="5"/>
  <c r="PN624" i="5"/>
  <c r="OX624" i="5"/>
  <c r="PZ624" i="5"/>
  <c r="QH827" i="5"/>
  <c r="QH826" i="5"/>
  <c r="QD807" i="5"/>
  <c r="PN771" i="5"/>
  <c r="PN824" i="5"/>
  <c r="PN823" i="5"/>
  <c r="OD659" i="5"/>
  <c r="RV659" i="5"/>
  <c r="PB659" i="5"/>
  <c r="OL659" i="5"/>
  <c r="OT827" i="5"/>
  <c r="QP827" i="5"/>
  <c r="OD827" i="5"/>
  <c r="PN828" i="5"/>
  <c r="PN827" i="5"/>
  <c r="PN780" i="5"/>
  <c r="PN779" i="5"/>
  <c r="PN816" i="5"/>
  <c r="PN815" i="5"/>
  <c r="QT852" i="5"/>
  <c r="QT851" i="5"/>
  <c r="RN807" i="5"/>
  <c r="RN806" i="5"/>
  <c r="QL807" i="5"/>
  <c r="QL806" i="5"/>
  <c r="RB807" i="5"/>
  <c r="RB806" i="5"/>
  <c r="RN659" i="5"/>
  <c r="RN658" i="5"/>
  <c r="QH659" i="5"/>
  <c r="QH658" i="5"/>
  <c r="PR659" i="5"/>
  <c r="PR658" i="5"/>
  <c r="RJ765" i="5"/>
  <c r="PR765" i="5"/>
  <c r="RB765" i="5"/>
  <c r="RV765" i="5"/>
  <c r="OT765" i="5"/>
  <c r="QH765" i="5"/>
  <c r="OL765" i="5"/>
  <c r="RB771" i="5"/>
  <c r="RB770" i="5"/>
  <c r="RN631" i="5"/>
  <c r="RN630" i="5"/>
  <c r="QH631" i="5"/>
  <c r="QH630" i="5"/>
  <c r="RN695" i="5"/>
  <c r="RN694" i="5"/>
  <c r="QH695" i="5"/>
  <c r="QH694" i="5"/>
  <c r="RR799" i="5"/>
  <c r="RR798" i="5"/>
  <c r="RN799" i="5"/>
  <c r="RN798" i="5"/>
  <c r="QL799" i="5"/>
  <c r="QL798" i="5"/>
  <c r="PV799" i="5"/>
  <c r="PV798" i="5"/>
  <c r="PF779" i="5"/>
  <c r="PF778" i="5"/>
  <c r="PB631" i="5"/>
  <c r="PZ631" i="5"/>
  <c r="OD631" i="5"/>
  <c r="SD660" i="5"/>
  <c r="QP660" i="5"/>
  <c r="QH660" i="5"/>
  <c r="OX660" i="5"/>
  <c r="PB660" i="5"/>
  <c r="OT660" i="5"/>
  <c r="QT660" i="5"/>
  <c r="RR637" i="5"/>
  <c r="PR637" i="5"/>
  <c r="RJ637" i="5"/>
  <c r="SD637" i="5"/>
  <c r="OT637" i="5"/>
  <c r="OH637" i="5"/>
  <c r="OL637" i="5"/>
  <c r="QX843" i="5"/>
  <c r="QX842" i="5"/>
  <c r="RR843" i="5"/>
  <c r="RR842" i="5"/>
  <c r="RN843" i="5"/>
  <c r="RN842" i="5"/>
  <c r="QL683" i="5"/>
  <c r="QL682" i="5"/>
  <c r="RJ750" i="5"/>
  <c r="QX751" i="5"/>
  <c r="QX750" i="5"/>
  <c r="PJ750" i="5"/>
  <c r="PF751" i="5"/>
  <c r="PF750" i="5"/>
  <c r="QL751" i="5"/>
  <c r="QL750" i="5"/>
  <c r="OH750" i="5"/>
  <c r="OP750" i="5"/>
  <c r="QL628" i="5"/>
  <c r="QX628" i="5"/>
  <c r="RR628" i="5"/>
  <c r="RB628" i="5"/>
  <c r="PR628" i="5"/>
  <c r="OT628" i="5"/>
  <c r="RJ628" i="5"/>
  <c r="QX609" i="5"/>
  <c r="QT609" i="5"/>
  <c r="PF609" i="5"/>
  <c r="RF609" i="5"/>
  <c r="PZ609" i="5"/>
  <c r="OT609" i="5"/>
  <c r="PN609" i="5"/>
  <c r="RF747" i="5"/>
  <c r="RV747" i="5"/>
  <c r="SD748" i="5"/>
  <c r="SD747" i="5"/>
  <c r="OL747" i="5"/>
  <c r="QP747" i="5"/>
  <c r="OH747" i="5"/>
  <c r="QD640" i="5"/>
  <c r="QL640" i="5"/>
  <c r="PJ640" i="5"/>
  <c r="PV640" i="5"/>
  <c r="RR640" i="5"/>
  <c r="PB640" i="5"/>
  <c r="OP640" i="5"/>
  <c r="QH792" i="5"/>
  <c r="OX792" i="5"/>
  <c r="QD792" i="5"/>
  <c r="QX792" i="5"/>
  <c r="PJ792" i="5"/>
  <c r="RJ792" i="5"/>
  <c r="RR748" i="5"/>
  <c r="PN748" i="5"/>
  <c r="PV748" i="5"/>
  <c r="OT748" i="5"/>
  <c r="PB748" i="5"/>
  <c r="OD748" i="5"/>
  <c r="RV876" i="5"/>
  <c r="QL877" i="5"/>
  <c r="QL876" i="5"/>
  <c r="PZ876" i="5"/>
  <c r="PV733" i="5"/>
  <c r="QX733" i="5"/>
  <c r="QT733" i="5"/>
  <c r="PR733" i="5"/>
  <c r="PB733" i="5"/>
  <c r="QH733" i="5"/>
  <c r="OL733" i="5"/>
  <c r="RB671" i="5"/>
  <c r="RB670" i="5"/>
  <c r="PR671" i="5"/>
  <c r="PR670" i="5"/>
  <c r="RR847" i="5"/>
  <c r="RR846" i="5"/>
  <c r="RN847" i="5"/>
  <c r="RN846" i="5"/>
  <c r="QL847" i="5"/>
  <c r="QL846" i="5"/>
  <c r="PV847" i="5"/>
  <c r="PV846" i="5"/>
  <c r="PJ656" i="5"/>
  <c r="QP656" i="5"/>
  <c r="QH656" i="5"/>
  <c r="RZ656" i="5"/>
  <c r="OD656" i="5"/>
  <c r="RV762" i="5"/>
  <c r="PN762" i="5"/>
  <c r="RF762" i="5"/>
  <c r="QT762" i="5"/>
  <c r="OT762" i="5"/>
  <c r="OH762" i="5"/>
  <c r="PB762" i="5"/>
  <c r="RF775" i="5"/>
  <c r="PJ807" i="5"/>
  <c r="QP807" i="5"/>
  <c r="RF771" i="5"/>
  <c r="PN856" i="5"/>
  <c r="PN855" i="5"/>
  <c r="PN860" i="5"/>
  <c r="PN859" i="5"/>
  <c r="OP875" i="5"/>
  <c r="PR876" i="5"/>
  <c r="RZ875" i="5"/>
  <c r="SD751" i="5"/>
  <c r="QD751" i="5"/>
  <c r="PZ751" i="5"/>
  <c r="OH751" i="5"/>
  <c r="PN719" i="5"/>
  <c r="PZ719" i="5"/>
  <c r="OH719" i="5"/>
  <c r="OT847" i="5"/>
  <c r="SD847" i="5"/>
  <c r="RF847" i="5"/>
  <c r="PN848" i="5"/>
  <c r="PN847" i="5"/>
  <c r="RV874" i="5"/>
  <c r="PV874" i="5"/>
  <c r="RB875" i="5"/>
  <c r="RB874" i="5"/>
  <c r="QD874" i="5"/>
  <c r="PF875" i="5"/>
  <c r="PF874" i="5"/>
  <c r="OH874" i="5"/>
  <c r="PB874" i="5"/>
  <c r="PF839" i="5"/>
  <c r="PF838" i="5"/>
  <c r="QH839" i="5"/>
  <c r="QH838" i="5"/>
  <c r="RR839" i="5"/>
  <c r="RR838" i="5"/>
  <c r="RN739" i="5"/>
  <c r="RN738" i="5"/>
  <c r="QL739" i="5"/>
  <c r="QL738" i="5"/>
  <c r="RR796" i="5"/>
  <c r="OT796" i="5"/>
  <c r="QD796" i="5"/>
  <c r="QH796" i="5"/>
  <c r="PB796" i="5"/>
  <c r="OD796" i="5"/>
  <c r="QX641" i="5"/>
  <c r="RJ641" i="5"/>
  <c r="PB641" i="5"/>
  <c r="RZ641" i="5"/>
  <c r="PZ641" i="5"/>
  <c r="OT641" i="5"/>
  <c r="PN641" i="5"/>
  <c r="QT785" i="5"/>
  <c r="PZ785" i="5"/>
  <c r="OP785" i="5"/>
  <c r="OD785" i="5"/>
  <c r="PF835" i="5"/>
  <c r="PF834" i="5"/>
  <c r="QX835" i="5"/>
  <c r="QX834" i="5"/>
  <c r="PF647" i="5"/>
  <c r="PF646" i="5"/>
  <c r="QL647" i="5"/>
  <c r="QL646" i="5"/>
  <c r="QX647" i="5"/>
  <c r="QX646" i="5"/>
  <c r="QP646" i="5"/>
  <c r="PV647" i="5"/>
  <c r="PV646" i="5"/>
  <c r="OH646" i="5"/>
  <c r="PN646" i="5"/>
  <c r="RN711" i="5"/>
  <c r="RN710" i="5"/>
  <c r="PV711" i="5"/>
  <c r="PV710" i="5"/>
  <c r="RR831" i="5"/>
  <c r="RR830" i="5"/>
  <c r="RN831" i="5"/>
  <c r="RN830" i="5"/>
  <c r="QH831" i="5"/>
  <c r="QH830" i="5"/>
  <c r="PV831" i="5"/>
  <c r="PV830" i="5"/>
  <c r="RF679" i="5"/>
  <c r="RV679" i="5"/>
  <c r="RJ679" i="5"/>
  <c r="OX679" i="5"/>
  <c r="OD679" i="5"/>
  <c r="OP679" i="5"/>
  <c r="RV784" i="5"/>
  <c r="PN784" i="5"/>
  <c r="QP784" i="5"/>
  <c r="QH784" i="5"/>
  <c r="OX784" i="5"/>
  <c r="PF784" i="5"/>
  <c r="OT784" i="5"/>
  <c r="RJ861" i="5"/>
  <c r="PV861" i="5"/>
  <c r="QX861" i="5"/>
  <c r="QL861" i="5"/>
  <c r="RF861" i="5"/>
  <c r="OP861" i="5"/>
  <c r="OX861" i="5"/>
  <c r="PV685" i="5"/>
  <c r="QP685" i="5"/>
  <c r="QD685" i="5"/>
  <c r="SD685" i="5"/>
  <c r="PJ685" i="5"/>
  <c r="OD685" i="5"/>
  <c r="QH619" i="5"/>
  <c r="QH618" i="5"/>
  <c r="OT618" i="5"/>
  <c r="RB619" i="5"/>
  <c r="RB618" i="5"/>
  <c r="QP618" i="5"/>
  <c r="RN619" i="5"/>
  <c r="RN618" i="5"/>
  <c r="PR619" i="5"/>
  <c r="PR618" i="5"/>
  <c r="OH618" i="5"/>
  <c r="QL699" i="5"/>
  <c r="QL698" i="5"/>
  <c r="RR699" i="5"/>
  <c r="RR698" i="5"/>
  <c r="QL724" i="5"/>
  <c r="RN724" i="5"/>
  <c r="RB724" i="5"/>
  <c r="QT724" i="5"/>
  <c r="PV724" i="5"/>
  <c r="OL724" i="5"/>
  <c r="PN724" i="5"/>
  <c r="PN802" i="5"/>
  <c r="PF803" i="5"/>
  <c r="PF802" i="5"/>
  <c r="PZ802" i="5"/>
  <c r="SD802" i="5"/>
  <c r="SD803" i="5"/>
  <c r="PJ802" i="5"/>
  <c r="OX802" i="5"/>
  <c r="PZ647" i="5"/>
  <c r="OP647" i="5"/>
  <c r="PJ647" i="5"/>
  <c r="OL647" i="5"/>
  <c r="RZ668" i="5"/>
  <c r="RJ668" i="5"/>
  <c r="QT668" i="5"/>
  <c r="OL668" i="5"/>
  <c r="OP668" i="5"/>
  <c r="QD668" i="5"/>
  <c r="PV824" i="5"/>
  <c r="OX824" i="5"/>
  <c r="PR824" i="5"/>
  <c r="QP824" i="5"/>
  <c r="OP824" i="5"/>
  <c r="OD824" i="5"/>
  <c r="RJ797" i="5"/>
  <c r="PN797" i="5"/>
  <c r="QX797" i="5"/>
  <c r="RN797" i="5"/>
  <c r="SD797" i="5"/>
  <c r="PJ797" i="5"/>
  <c r="OD797" i="5"/>
  <c r="RR780" i="5"/>
  <c r="PV780" i="5"/>
  <c r="OT780" i="5"/>
  <c r="QP780" i="5"/>
  <c r="QH780" i="5"/>
  <c r="PB780" i="5"/>
  <c r="OD780" i="5"/>
  <c r="RB625" i="5"/>
  <c r="RN625" i="5"/>
  <c r="SD625" i="5"/>
  <c r="QD625" i="5"/>
  <c r="PZ625" i="5"/>
  <c r="OT625" i="5"/>
  <c r="PN625" i="5"/>
  <c r="RN769" i="5"/>
  <c r="RJ769" i="5"/>
  <c r="PB769" i="5"/>
  <c r="RZ769" i="5"/>
  <c r="QH769" i="5"/>
  <c r="OT769" i="5"/>
  <c r="RF649" i="5"/>
  <c r="QT649" i="5"/>
  <c r="PF649" i="5"/>
  <c r="QH743" i="5"/>
  <c r="QH742" i="5"/>
  <c r="RB743" i="5"/>
  <c r="RB742" i="5"/>
  <c r="RR743" i="5"/>
  <c r="RR742" i="5"/>
  <c r="PV743" i="5"/>
  <c r="PV742" i="5"/>
  <c r="RJ622" i="5"/>
  <c r="RB623" i="5"/>
  <c r="RB622" i="5"/>
  <c r="QD622" i="5"/>
  <c r="PR623" i="5"/>
  <c r="PR622" i="5"/>
  <c r="PZ622" i="5"/>
  <c r="OT622" i="5"/>
  <c r="OD622" i="5"/>
  <c r="QT686" i="5"/>
  <c r="QP686" i="5"/>
  <c r="PF687" i="5"/>
  <c r="PF686" i="5"/>
  <c r="QL687" i="5"/>
  <c r="QL686" i="5"/>
  <c r="PB686" i="5"/>
  <c r="PV687" i="5"/>
  <c r="PV686" i="5"/>
  <c r="RR755" i="5"/>
  <c r="RR754" i="5"/>
  <c r="QH755" i="5"/>
  <c r="QH754" i="5"/>
  <c r="PR755" i="5"/>
  <c r="PR754" i="5"/>
  <c r="RF878" i="5"/>
  <c r="QP878" i="5"/>
  <c r="RN879" i="5"/>
  <c r="RN878" i="5"/>
  <c r="QH878" i="5"/>
  <c r="PB878" i="5"/>
  <c r="PV878" i="5"/>
  <c r="QT879" i="5"/>
  <c r="QT878" i="5"/>
  <c r="QP612" i="5"/>
  <c r="RF612" i="5"/>
  <c r="OP612" i="5"/>
  <c r="OX612" i="5"/>
  <c r="PR612" i="5"/>
  <c r="OT612" i="5"/>
  <c r="RJ612" i="5"/>
  <c r="RV831" i="5"/>
  <c r="QD831" i="5"/>
  <c r="RZ831" i="5"/>
  <c r="OX831" i="5"/>
  <c r="OL831" i="5"/>
  <c r="RN648" i="5"/>
  <c r="RZ648" i="5"/>
  <c r="QD648" i="5"/>
  <c r="PN648" i="5"/>
  <c r="QX648" i="5"/>
  <c r="PJ648" i="5"/>
  <c r="OH648" i="5"/>
  <c r="PN688" i="5"/>
  <c r="QX688" i="5"/>
  <c r="RF688" i="5"/>
  <c r="PJ688" i="5"/>
  <c r="OX688" i="5"/>
  <c r="OH688" i="5"/>
  <c r="QD688" i="5"/>
  <c r="PN832" i="5"/>
  <c r="QP832" i="5"/>
  <c r="RF832" i="5"/>
  <c r="OD832" i="5"/>
  <c r="OX832" i="5"/>
  <c r="OH832" i="5"/>
  <c r="RV809" i="5"/>
  <c r="PB809" i="5"/>
  <c r="PZ809" i="5"/>
  <c r="RJ809" i="5"/>
  <c r="RB809" i="5"/>
  <c r="OT809" i="5"/>
  <c r="PF809" i="5"/>
  <c r="QP820" i="5"/>
  <c r="QD820" i="5"/>
  <c r="PB820" i="5"/>
  <c r="RZ820" i="5"/>
  <c r="QT820" i="5"/>
  <c r="PZ820" i="5"/>
  <c r="PJ820" i="5"/>
  <c r="RZ669" i="5"/>
  <c r="QX669" i="5"/>
  <c r="RJ669" i="5"/>
  <c r="QD669" i="5"/>
  <c r="PB669" i="5"/>
  <c r="QH669" i="5"/>
  <c r="OL669" i="5"/>
  <c r="RZ881" i="5"/>
  <c r="QL881" i="5"/>
  <c r="RF881" i="5"/>
  <c r="RR881" i="5"/>
  <c r="PJ881" i="5"/>
  <c r="OT881" i="5"/>
  <c r="QT789" i="5"/>
  <c r="QH789" i="5"/>
  <c r="PB789" i="5"/>
  <c r="PV789" i="5"/>
  <c r="RZ789" i="5"/>
  <c r="OX789" i="5"/>
  <c r="PF789" i="5"/>
  <c r="RV858" i="5"/>
  <c r="QD858" i="5"/>
  <c r="RB859" i="5"/>
  <c r="RB858" i="5"/>
  <c r="RJ858" i="5"/>
  <c r="RZ858" i="5"/>
  <c r="PR859" i="5"/>
  <c r="PR858" i="5"/>
  <c r="OD858" i="5"/>
  <c r="OD690" i="5"/>
  <c r="RN691" i="5"/>
  <c r="RN690" i="5"/>
  <c r="QT690" i="5"/>
  <c r="PZ690" i="5"/>
  <c r="RB691" i="5"/>
  <c r="RB690" i="5"/>
  <c r="OX690" i="5"/>
  <c r="OH690" i="5"/>
  <c r="PF791" i="5"/>
  <c r="PF790" i="5"/>
  <c r="QL791" i="5"/>
  <c r="QL790" i="5"/>
  <c r="QD790" i="5"/>
  <c r="RF790" i="5"/>
  <c r="OT790" i="5"/>
  <c r="OD790" i="5"/>
  <c r="RZ615" i="5"/>
  <c r="RJ615" i="5"/>
  <c r="QD615" i="5"/>
  <c r="OT615" i="5"/>
  <c r="SD615" i="5"/>
  <c r="PZ615" i="5"/>
  <c r="OL615" i="5"/>
  <c r="RF728" i="5"/>
  <c r="RZ728" i="5"/>
  <c r="OH728" i="5"/>
  <c r="PV728" i="5"/>
  <c r="QP728" i="5"/>
  <c r="OL728" i="5"/>
  <c r="PF728" i="5"/>
  <c r="QL811" i="5"/>
  <c r="QL810" i="5"/>
  <c r="QT810" i="5"/>
  <c r="RF810" i="5"/>
  <c r="QD810" i="5"/>
  <c r="OX810" i="5"/>
  <c r="OP810" i="5"/>
  <c r="QH731" i="5"/>
  <c r="QH730" i="5"/>
  <c r="QX731" i="5"/>
  <c r="QX730" i="5"/>
  <c r="PV731" i="5"/>
  <c r="PV730" i="5"/>
  <c r="PR731" i="5"/>
  <c r="PR730" i="5"/>
  <c r="RZ620" i="5"/>
  <c r="PR620" i="5"/>
  <c r="QL620" i="5"/>
  <c r="RF620" i="5"/>
  <c r="OT620" i="5"/>
  <c r="PB620" i="5"/>
  <c r="OD620" i="5"/>
  <c r="RJ644" i="5"/>
  <c r="PB644" i="5"/>
  <c r="RR644" i="5"/>
  <c r="RV644" i="5"/>
  <c r="PV644" i="5"/>
  <c r="OH644" i="5"/>
  <c r="PN644" i="5"/>
  <c r="OD629" i="5"/>
  <c r="RF629" i="5"/>
  <c r="RZ629" i="5"/>
  <c r="QP629" i="5"/>
  <c r="OP629" i="5"/>
  <c r="PR629" i="5"/>
  <c r="QX737" i="5"/>
  <c r="RV737" i="5"/>
  <c r="QD737" i="5"/>
  <c r="PZ737" i="5"/>
  <c r="OP737" i="5"/>
  <c r="OD737" i="5"/>
  <c r="RR655" i="5"/>
  <c r="RR654" i="5"/>
  <c r="QL655" i="5"/>
  <c r="QL654" i="5"/>
  <c r="PV736" i="5"/>
  <c r="RZ736" i="5"/>
  <c r="QL756" i="5"/>
  <c r="QX756" i="5"/>
  <c r="QH756" i="5"/>
  <c r="RB756" i="5"/>
  <c r="RV756" i="5"/>
  <c r="OD756" i="5"/>
  <c r="OH756" i="5"/>
  <c r="SD713" i="5"/>
  <c r="OX713" i="5"/>
  <c r="PV713" i="5"/>
  <c r="QP713" i="5"/>
  <c r="QL713" i="5"/>
  <c r="PR713" i="5"/>
  <c r="PJ713" i="5"/>
  <c r="OL642" i="5"/>
  <c r="RN643" i="5"/>
  <c r="RN642" i="5"/>
  <c r="QH643" i="5"/>
  <c r="QH642" i="5"/>
  <c r="QT642" i="5"/>
  <c r="RF642" i="5"/>
  <c r="OX642" i="5"/>
  <c r="PN642" i="5"/>
  <c r="OH854" i="5"/>
  <c r="PZ854" i="5"/>
  <c r="QX855" i="5"/>
  <c r="QX854" i="5"/>
  <c r="QD854" i="5"/>
  <c r="OX854" i="5"/>
  <c r="PR855" i="5"/>
  <c r="PR854" i="5"/>
  <c r="PF851" i="5"/>
  <c r="PF850" i="5"/>
  <c r="QX851" i="5"/>
  <c r="QX850" i="5"/>
  <c r="PV851" i="5"/>
  <c r="PV850" i="5"/>
  <c r="QD799" i="5"/>
  <c r="RZ799" i="5"/>
  <c r="RJ799" i="5"/>
  <c r="PZ799" i="5"/>
  <c r="OH799" i="5"/>
  <c r="PR800" i="5"/>
  <c r="SD800" i="5"/>
  <c r="RF800" i="5"/>
  <c r="RR800" i="5"/>
  <c r="OL800" i="5"/>
  <c r="PZ800" i="5"/>
  <c r="RJ800" i="5"/>
  <c r="SD777" i="5"/>
  <c r="RR777" i="5"/>
  <c r="RJ777" i="5"/>
  <c r="RN777" i="5"/>
  <c r="OT777" i="5"/>
  <c r="PF777" i="5"/>
  <c r="RR675" i="5"/>
  <c r="RR674" i="5"/>
  <c r="RJ674" i="5"/>
  <c r="RV674" i="5"/>
  <c r="OL674" i="5"/>
  <c r="RB675" i="5"/>
  <c r="RB674" i="5"/>
  <c r="OT674" i="5"/>
  <c r="PR675" i="5"/>
  <c r="PR674" i="5"/>
  <c r="PN775" i="5"/>
  <c r="OH839" i="5"/>
  <c r="RZ839" i="5"/>
  <c r="PN803" i="5"/>
  <c r="PZ803" i="5"/>
  <c r="OP835" i="5"/>
  <c r="RZ835" i="5"/>
  <c r="QD739" i="5"/>
  <c r="RV739" i="5"/>
  <c r="OH739" i="5"/>
  <c r="QD763" i="5"/>
  <c r="QT763" i="5"/>
  <c r="SD764" i="5"/>
  <c r="SD763" i="5"/>
  <c r="RZ763" i="5"/>
  <c r="OX763" i="5"/>
  <c r="QD699" i="5"/>
  <c r="SD700" i="5"/>
  <c r="SD699" i="5"/>
  <c r="RZ699" i="5"/>
  <c r="OX699" i="5"/>
  <c r="RJ683" i="5"/>
  <c r="OP683" i="5"/>
  <c r="QT683" i="5"/>
  <c r="OX683" i="5"/>
  <c r="PN671" i="5"/>
  <c r="OT671" i="5"/>
  <c r="SD671" i="5"/>
  <c r="RF671" i="5"/>
  <c r="OX671" i="5"/>
  <c r="OD671" i="5"/>
  <c r="RV879" i="5"/>
  <c r="PJ879" i="5"/>
  <c r="OX879" i="5"/>
  <c r="OL879" i="5"/>
  <c r="RR781" i="5"/>
  <c r="RZ781" i="5"/>
  <c r="RJ781" i="5"/>
  <c r="QT781" i="5"/>
  <c r="RF781" i="5"/>
  <c r="PJ781" i="5"/>
  <c r="OD781" i="5"/>
  <c r="RJ793" i="5"/>
  <c r="PB793" i="5"/>
  <c r="PV793" i="5"/>
  <c r="QP793" i="5"/>
  <c r="PN793" i="5"/>
  <c r="OT793" i="5"/>
  <c r="PF793" i="5"/>
  <c r="QH651" i="5"/>
  <c r="QH650" i="5"/>
  <c r="PN650" i="5"/>
  <c r="RB651" i="5"/>
  <c r="RB650" i="5"/>
  <c r="RR651" i="5"/>
  <c r="RR650" i="5"/>
  <c r="RJ650" i="5"/>
  <c r="PJ650" i="5"/>
  <c r="OD650" i="5"/>
  <c r="RZ870" i="5"/>
  <c r="RV870" i="5"/>
  <c r="PB870" i="5"/>
  <c r="QP870" i="5"/>
  <c r="OP870" i="5"/>
  <c r="RJ870" i="5"/>
  <c r="RF664" i="5"/>
  <c r="RZ664" i="5"/>
  <c r="PN664" i="5"/>
  <c r="PV664" i="5"/>
  <c r="QP664" i="5"/>
  <c r="OL664" i="5"/>
  <c r="PF664" i="5"/>
  <c r="RR828" i="5"/>
  <c r="RB828" i="5"/>
  <c r="OT828" i="5"/>
  <c r="RN828" i="5"/>
  <c r="PJ828" i="5"/>
  <c r="PF828" i="5"/>
  <c r="RV681" i="5"/>
  <c r="PB681" i="5"/>
  <c r="PZ681" i="5"/>
  <c r="RJ681" i="5"/>
  <c r="OX681" i="5"/>
  <c r="PR681" i="5"/>
  <c r="PJ681" i="5"/>
  <c r="QT821" i="5"/>
  <c r="PN821" i="5"/>
  <c r="PB821" i="5"/>
  <c r="QH821" i="5"/>
  <c r="QP821" i="5"/>
  <c r="OX821" i="5"/>
  <c r="PF821" i="5"/>
  <c r="QP753" i="5"/>
  <c r="QT753" i="5"/>
  <c r="SD753" i="5"/>
  <c r="RJ753" i="5"/>
  <c r="PZ753" i="5"/>
  <c r="OL753" i="5"/>
  <c r="OH753" i="5"/>
  <c r="RN867" i="5"/>
  <c r="RN866" i="5"/>
  <c r="RB867" i="5"/>
  <c r="RB866" i="5"/>
  <c r="PR867" i="5"/>
  <c r="PR866" i="5"/>
  <c r="QH663" i="5"/>
  <c r="QH662" i="5"/>
  <c r="RZ726" i="5"/>
  <c r="RV726" i="5"/>
  <c r="PJ726" i="5"/>
  <c r="SD726" i="5"/>
  <c r="PB726" i="5"/>
  <c r="OX726" i="5"/>
  <c r="PR727" i="5"/>
  <c r="PR726" i="5"/>
  <c r="PN862" i="5"/>
  <c r="RF862" i="5"/>
  <c r="QP862" i="5"/>
  <c r="RV862" i="5"/>
  <c r="PR863" i="5"/>
  <c r="PR862" i="5"/>
  <c r="OT862" i="5"/>
  <c r="OD862" i="5"/>
  <c r="QT711" i="5"/>
  <c r="RF711" i="5"/>
  <c r="PN711" i="5"/>
  <c r="RJ711" i="5"/>
  <c r="OH711" i="5"/>
  <c r="RN616" i="5"/>
  <c r="RZ616" i="5"/>
  <c r="RV616" i="5"/>
  <c r="QL616" i="5"/>
  <c r="OP616" i="5"/>
  <c r="OD616" i="5"/>
  <c r="QT616" i="5"/>
  <c r="RV704" i="5"/>
  <c r="QL704" i="5"/>
  <c r="PJ704" i="5"/>
  <c r="PV704" i="5"/>
  <c r="RB704" i="5"/>
  <c r="PZ704" i="5"/>
  <c r="QD704" i="5"/>
  <c r="QP816" i="5"/>
  <c r="RF816" i="5"/>
  <c r="PJ816" i="5"/>
  <c r="OX816" i="5"/>
  <c r="OH816" i="5"/>
  <c r="QX740" i="5"/>
  <c r="SD740" i="5"/>
  <c r="QH740" i="5"/>
  <c r="RZ740" i="5"/>
  <c r="RV740" i="5"/>
  <c r="OD740" i="5"/>
  <c r="OH740" i="5"/>
  <c r="RR829" i="5"/>
  <c r="PN829" i="5"/>
  <c r="QX829" i="5"/>
  <c r="RV829" i="5"/>
  <c r="OT829" i="5"/>
  <c r="QH829" i="5"/>
  <c r="OL829" i="5"/>
  <c r="PB729" i="5"/>
  <c r="RR729" i="5"/>
  <c r="QP729" i="5"/>
  <c r="QD729" i="5"/>
  <c r="OX729" i="5"/>
  <c r="OD729" i="5"/>
  <c r="RV634" i="5"/>
  <c r="PZ634" i="5"/>
  <c r="RF634" i="5"/>
  <c r="PN634" i="5"/>
  <c r="RN635" i="5"/>
  <c r="RN634" i="5"/>
  <c r="PJ634" i="5"/>
  <c r="OD634" i="5"/>
  <c r="QD714" i="5"/>
  <c r="QT714" i="5"/>
  <c r="RF714" i="5"/>
  <c r="OT714" i="5"/>
  <c r="RN715" i="5"/>
  <c r="RN714" i="5"/>
  <c r="OH714" i="5"/>
  <c r="PB714" i="5"/>
  <c r="RZ695" i="5"/>
  <c r="RJ695" i="5"/>
  <c r="OX695" i="5"/>
  <c r="PJ695" i="5"/>
  <c r="OL695" i="5"/>
  <c r="QL692" i="5"/>
  <c r="PF692" i="5"/>
  <c r="PB692" i="5"/>
  <c r="RZ692" i="5"/>
  <c r="RV692" i="5"/>
  <c r="OD692" i="5"/>
  <c r="OH692" i="5"/>
  <c r="RR700" i="5"/>
  <c r="RV700" i="5"/>
  <c r="QP700" i="5"/>
  <c r="RF700" i="5"/>
  <c r="OL700" i="5"/>
  <c r="OP700" i="5"/>
  <c r="QT700" i="5"/>
  <c r="RZ716" i="5"/>
  <c r="RV716" i="5"/>
  <c r="QL716" i="5"/>
  <c r="RN716" i="5"/>
  <c r="OH716" i="5"/>
  <c r="PZ716" i="5"/>
  <c r="PN716" i="5"/>
  <c r="RR856" i="5"/>
  <c r="PZ856" i="5"/>
  <c r="PR856" i="5"/>
  <c r="SD856" i="5"/>
  <c r="OP856" i="5"/>
  <c r="OD856" i="5"/>
  <c r="RZ833" i="5"/>
  <c r="RJ833" i="5"/>
  <c r="QT833" i="5"/>
  <c r="PB833" i="5"/>
  <c r="PZ833" i="5"/>
  <c r="OX833" i="5"/>
  <c r="PR833" i="5"/>
  <c r="RZ812" i="5"/>
  <c r="RJ812" i="5"/>
  <c r="PV812" i="5"/>
  <c r="QH812" i="5"/>
  <c r="OH812" i="5"/>
  <c r="PZ812" i="5"/>
  <c r="QX657" i="5"/>
  <c r="PJ657" i="5"/>
  <c r="RF657" i="5"/>
  <c r="RR657" i="5"/>
  <c r="QH657" i="5"/>
  <c r="OT657" i="5"/>
  <c r="PN657" i="5"/>
  <c r="RJ805" i="5"/>
  <c r="PB805" i="5"/>
  <c r="PZ805" i="5"/>
  <c r="QP805" i="5"/>
  <c r="OD805" i="5"/>
  <c r="PR805" i="5"/>
  <c r="QT701" i="5"/>
  <c r="PV701" i="5"/>
  <c r="QX701" i="5"/>
  <c r="QL701" i="5"/>
  <c r="RF701" i="5"/>
  <c r="PJ701" i="5"/>
  <c r="OD701" i="5"/>
  <c r="QP786" i="5"/>
  <c r="RZ786" i="5"/>
  <c r="QH787" i="5"/>
  <c r="QH786" i="5"/>
  <c r="OD786" i="5"/>
  <c r="RB787" i="5"/>
  <c r="RB786" i="5"/>
  <c r="PB786" i="5"/>
  <c r="PR787" i="5"/>
  <c r="PR786" i="5"/>
  <c r="RJ638" i="5"/>
  <c r="RR639" i="5"/>
  <c r="RR638" i="5"/>
  <c r="QT638" i="5"/>
  <c r="PJ638" i="5"/>
  <c r="PZ638" i="5"/>
  <c r="OX638" i="5"/>
  <c r="QD638" i="5"/>
  <c r="RB703" i="5"/>
  <c r="RB702" i="5"/>
  <c r="PR703" i="5"/>
  <c r="PR702" i="5"/>
  <c r="RZ702" i="5"/>
  <c r="RV702" i="5"/>
  <c r="OL702" i="5"/>
  <c r="OX702" i="5"/>
  <c r="QX783" i="5"/>
  <c r="QX782" i="5"/>
  <c r="RF782" i="5"/>
  <c r="RZ782" i="5"/>
  <c r="RV782" i="5"/>
  <c r="PJ782" i="5"/>
  <c r="OT782" i="5"/>
  <c r="OD782" i="5"/>
  <c r="SD665" i="5"/>
  <c r="RJ665" i="5"/>
  <c r="PZ665" i="5"/>
  <c r="OL665" i="5"/>
  <c r="RN665" i="5"/>
  <c r="PR665" i="5"/>
  <c r="PJ665" i="5"/>
  <c r="QX767" i="5"/>
  <c r="QX766" i="5"/>
  <c r="RJ766" i="5"/>
  <c r="RZ766" i="5"/>
  <c r="RV766" i="5"/>
  <c r="OL766" i="5"/>
  <c r="OX766" i="5"/>
  <c r="QD766" i="5"/>
  <c r="QX676" i="5"/>
  <c r="QT676" i="5"/>
  <c r="OP676" i="5"/>
  <c r="RB676" i="5"/>
  <c r="RV676" i="5"/>
  <c r="OD676" i="5"/>
  <c r="OH676" i="5"/>
  <c r="PR720" i="5"/>
  <c r="SD720" i="5"/>
  <c r="QD720" i="5"/>
  <c r="QH720" i="5"/>
  <c r="OX720" i="5"/>
  <c r="PF720" i="5"/>
  <c r="OT720" i="5"/>
  <c r="RV864" i="5"/>
  <c r="PN864" i="5"/>
  <c r="QP864" i="5"/>
  <c r="QH865" i="5"/>
  <c r="QH864" i="5"/>
  <c r="OX864" i="5"/>
  <c r="PF864" i="5"/>
  <c r="OT864" i="5"/>
  <c r="PN841" i="5"/>
  <c r="RR841" i="5"/>
  <c r="RZ841" i="5"/>
  <c r="QD841" i="5"/>
  <c r="OP841" i="5"/>
  <c r="OD841" i="5"/>
  <c r="QD848" i="5"/>
  <c r="PJ848" i="5"/>
  <c r="QL848" i="5"/>
  <c r="RN849" i="5"/>
  <c r="RN848" i="5"/>
  <c r="RB848" i="5"/>
  <c r="PB848" i="5"/>
  <c r="OP848" i="5"/>
  <c r="QH661" i="5"/>
  <c r="SD661" i="5"/>
  <c r="RR661" i="5"/>
  <c r="OD661" i="5"/>
  <c r="RB661" i="5"/>
  <c r="PR661" i="5"/>
  <c r="PN661" i="5"/>
  <c r="RN759" i="5"/>
  <c r="RN758" i="5"/>
  <c r="QH759" i="5"/>
  <c r="QH758" i="5"/>
  <c r="SD758" i="5"/>
  <c r="OH758" i="5"/>
  <c r="OT758" i="5"/>
  <c r="OD758" i="5"/>
  <c r="QD610" i="5"/>
  <c r="PN610" i="5"/>
  <c r="RN611" i="5"/>
  <c r="RN610" i="5"/>
  <c r="QL611" i="5"/>
  <c r="QL610" i="5"/>
  <c r="QX611" i="5"/>
  <c r="QX610" i="5"/>
  <c r="OH610" i="5"/>
  <c r="PV611" i="5"/>
  <c r="PV610" i="5"/>
  <c r="QP706" i="5"/>
  <c r="RN707" i="5"/>
  <c r="RN706" i="5"/>
  <c r="RV706" i="5"/>
  <c r="OP706" i="5"/>
  <c r="QX707" i="5"/>
  <c r="QX706" i="5"/>
  <c r="OT706" i="5"/>
  <c r="OH706" i="5"/>
  <c r="RN823" i="5"/>
  <c r="RN822" i="5"/>
  <c r="QH823" i="5"/>
  <c r="QH822" i="5"/>
  <c r="SD822" i="5"/>
  <c r="OH822" i="5"/>
  <c r="PJ822" i="5"/>
  <c r="OP822" i="5"/>
  <c r="RJ822" i="5"/>
  <c r="RR632" i="5"/>
  <c r="RJ632" i="5"/>
  <c r="QT632" i="5"/>
  <c r="QL632" i="5"/>
  <c r="OP632" i="5"/>
  <c r="OD632" i="5"/>
  <c r="SD852" i="5"/>
  <c r="OP852" i="5"/>
  <c r="QH852" i="5"/>
  <c r="RR852" i="5"/>
  <c r="PF852" i="5"/>
  <c r="PV852" i="5"/>
  <c r="OL852" i="5"/>
  <c r="QX865" i="5"/>
  <c r="RJ865" i="5"/>
  <c r="QD865" i="5"/>
  <c r="RF865" i="5"/>
  <c r="PZ865" i="5"/>
  <c r="OL865" i="5"/>
  <c r="OH865" i="5"/>
  <c r="QL667" i="5"/>
  <c r="QL666" i="5"/>
  <c r="QD666" i="5"/>
  <c r="RF666" i="5"/>
  <c r="QP666" i="5"/>
  <c r="PF667" i="5"/>
  <c r="PF666" i="5"/>
  <c r="OP666" i="5"/>
  <c r="PN666" i="5"/>
  <c r="PN760" i="5"/>
  <c r="RR760" i="5"/>
  <c r="RV760" i="5"/>
  <c r="QP760" i="5"/>
  <c r="OP760" i="5"/>
  <c r="OD760" i="5"/>
  <c r="RB844" i="5"/>
  <c r="RV844" i="5"/>
  <c r="QL844" i="5"/>
  <c r="RF844" i="5"/>
  <c r="PJ844" i="5"/>
  <c r="PF844" i="5"/>
  <c r="QL837" i="5"/>
  <c r="RV837" i="5"/>
  <c r="QH837" i="5"/>
  <c r="PZ837" i="5"/>
  <c r="QP837" i="5"/>
  <c r="OL837" i="5"/>
  <c r="PJ837" i="5"/>
  <c r="QP818" i="5"/>
  <c r="RJ818" i="5"/>
  <c r="OP818" i="5"/>
  <c r="QL819" i="5"/>
  <c r="QL818" i="5"/>
  <c r="QX819" i="5"/>
  <c r="QX818" i="5"/>
  <c r="OT818" i="5"/>
  <c r="OH818" i="5"/>
  <c r="QX815" i="5"/>
  <c r="QX814" i="5"/>
  <c r="PJ814" i="5"/>
  <c r="RN815" i="5"/>
  <c r="RN814" i="5"/>
  <c r="QH815" i="5"/>
  <c r="QH814" i="5"/>
  <c r="PB814" i="5"/>
  <c r="PV815" i="5"/>
  <c r="PV814" i="5"/>
  <c r="RV767" i="5"/>
  <c r="RJ767" i="5"/>
  <c r="QD767" i="5"/>
  <c r="QP767" i="5"/>
  <c r="RF767" i="5"/>
  <c r="OX767" i="5"/>
  <c r="OD767" i="5"/>
  <c r="QP708" i="5"/>
  <c r="PN708" i="5"/>
  <c r="RJ708" i="5"/>
  <c r="OX708" i="5"/>
  <c r="PF708" i="5"/>
  <c r="OT708" i="5"/>
  <c r="QT708" i="5"/>
  <c r="PV653" i="5"/>
  <c r="QX653" i="5"/>
  <c r="RN653" i="5"/>
  <c r="RV653" i="5"/>
  <c r="PR653" i="5"/>
  <c r="QH653" i="5"/>
  <c r="OL653" i="5"/>
  <c r="QD741" i="5"/>
  <c r="PB741" i="5"/>
  <c r="PV741" i="5"/>
  <c r="QX741" i="5"/>
  <c r="OX741" i="5"/>
  <c r="PF741" i="5"/>
  <c r="QH795" i="5"/>
  <c r="QH794" i="5"/>
  <c r="OX794" i="5"/>
  <c r="RB795" i="5"/>
  <c r="RB794" i="5"/>
  <c r="RJ794" i="5"/>
  <c r="QD794" i="5"/>
  <c r="PJ794" i="5"/>
  <c r="OL794" i="5"/>
  <c r="RR723" i="5"/>
  <c r="RR722" i="5"/>
  <c r="RZ722" i="5"/>
  <c r="QH723" i="5"/>
  <c r="QH722" i="5"/>
  <c r="OD722" i="5"/>
  <c r="RF722" i="5"/>
  <c r="OT722" i="5"/>
  <c r="OH722" i="5"/>
  <c r="SD734" i="5"/>
  <c r="PJ734" i="5"/>
  <c r="RZ734" i="5"/>
  <c r="QH735" i="5"/>
  <c r="QH734" i="5"/>
  <c r="OL734" i="5"/>
  <c r="OX734" i="5"/>
  <c r="QD734" i="5"/>
  <c r="PB697" i="5"/>
  <c r="RR697" i="5"/>
  <c r="OX697" i="5"/>
  <c r="OP697" i="5"/>
  <c r="QL697" i="5"/>
  <c r="OD697" i="5"/>
  <c r="RV745" i="5"/>
  <c r="PB745" i="5"/>
  <c r="PZ745" i="5"/>
  <c r="QP745" i="5"/>
  <c r="QD745" i="5"/>
  <c r="OT745" i="5"/>
  <c r="PF745" i="5"/>
  <c r="SD812" i="5"/>
  <c r="SD811" i="5"/>
  <c r="PR775" i="5"/>
  <c r="PR774" i="5"/>
  <c r="QH627" i="5"/>
  <c r="QH626" i="5"/>
  <c r="QX627" i="5"/>
  <c r="QX626" i="5"/>
  <c r="PB732" i="5"/>
  <c r="QX615" i="5"/>
  <c r="QX614" i="5"/>
  <c r="RR615" i="5"/>
  <c r="RR614" i="5"/>
  <c r="PV615" i="5"/>
  <c r="PV614" i="5"/>
  <c r="QH679" i="5"/>
  <c r="QH678" i="5"/>
  <c r="RB679" i="5"/>
  <c r="RB678" i="5"/>
  <c r="QH747" i="5"/>
  <c r="QH746" i="5"/>
  <c r="QX747" i="5"/>
  <c r="QX746" i="5"/>
  <c r="RN747" i="5"/>
  <c r="RN746" i="5"/>
  <c r="PR747" i="5"/>
  <c r="PR746" i="5"/>
  <c r="QX873" i="5"/>
  <c r="RN873" i="5"/>
  <c r="OH873" i="5"/>
  <c r="QP718" i="5"/>
  <c r="PF719" i="5"/>
  <c r="PF718" i="5"/>
  <c r="OP718" i="5"/>
  <c r="RV624" i="5"/>
  <c r="QL624" i="5"/>
  <c r="OD624" i="5"/>
  <c r="QH624" i="5"/>
  <c r="QD624" i="5"/>
  <c r="PB624" i="5"/>
  <c r="OP624" i="5"/>
  <c r="QX827" i="5"/>
  <c r="QX826" i="5"/>
  <c r="RR827" i="5"/>
  <c r="RR826" i="5"/>
  <c r="PV827" i="5"/>
  <c r="PV826" i="5"/>
  <c r="OP775" i="5"/>
  <c r="QP775" i="5"/>
  <c r="OP827" i="5"/>
  <c r="PJ827" i="5"/>
  <c r="PF807" i="5"/>
  <c r="PF806" i="5"/>
  <c r="PF659" i="5"/>
  <c r="PF658" i="5"/>
  <c r="QL659" i="5"/>
  <c r="QL658" i="5"/>
  <c r="QX659" i="5"/>
  <c r="QX658" i="5"/>
  <c r="SD765" i="5"/>
  <c r="OH765" i="5"/>
  <c r="QH771" i="5"/>
  <c r="QH770" i="5"/>
  <c r="PV771" i="5"/>
  <c r="PV770" i="5"/>
  <c r="PF631" i="5"/>
  <c r="PF630" i="5"/>
  <c r="QL631" i="5"/>
  <c r="QL630" i="5"/>
  <c r="QX631" i="5"/>
  <c r="QX630" i="5"/>
  <c r="RR631" i="5"/>
  <c r="RR630" i="5"/>
  <c r="PV631" i="5"/>
  <c r="PV630" i="5"/>
  <c r="PF695" i="5"/>
  <c r="PF694" i="5"/>
  <c r="QL695" i="5"/>
  <c r="QL694" i="5"/>
  <c r="QX695" i="5"/>
  <c r="QX694" i="5"/>
  <c r="RR695" i="5"/>
  <c r="RR694" i="5"/>
  <c r="PV695" i="5"/>
  <c r="PV694" i="5"/>
  <c r="PR695" i="5"/>
  <c r="PR694" i="5"/>
  <c r="PF799" i="5"/>
  <c r="PF798" i="5"/>
  <c r="QL779" i="5"/>
  <c r="QL778" i="5"/>
  <c r="QX779" i="5"/>
  <c r="QX778" i="5"/>
  <c r="PV779" i="5"/>
  <c r="PV778" i="5"/>
  <c r="QP631" i="5"/>
  <c r="QT631" i="5"/>
  <c r="QX660" i="5"/>
  <c r="OP660" i="5"/>
  <c r="RR660" i="5"/>
  <c r="PF660" i="5"/>
  <c r="PV660" i="5"/>
  <c r="OH660" i="5"/>
  <c r="QD660" i="5"/>
  <c r="RN881" i="5"/>
  <c r="RN880" i="5"/>
  <c r="QD637" i="5"/>
  <c r="QP637" i="5"/>
  <c r="RN637" i="5"/>
  <c r="RF637" i="5"/>
  <c r="PF637" i="5"/>
  <c r="OD637" i="5"/>
  <c r="PN637" i="5"/>
  <c r="RB843" i="5"/>
  <c r="RB842" i="5"/>
  <c r="PF843" i="5"/>
  <c r="PF842" i="5"/>
  <c r="RR683" i="5"/>
  <c r="RR682" i="5"/>
  <c r="SD750" i="5"/>
  <c r="RB751" i="5"/>
  <c r="RB750" i="5"/>
  <c r="PN750" i="5"/>
  <c r="PR751" i="5"/>
  <c r="PR750" i="5"/>
  <c r="PZ750" i="5"/>
  <c r="OD750" i="5"/>
  <c r="QP628" i="5"/>
  <c r="PF628" i="5"/>
  <c r="QH628" i="5"/>
  <c r="OX628" i="5"/>
  <c r="PV628" i="5"/>
  <c r="OH628" i="5"/>
  <c r="QT628" i="5"/>
  <c r="RJ609" i="5"/>
  <c r="RN609" i="5"/>
  <c r="OP609" i="5"/>
  <c r="PB609" i="5"/>
  <c r="QH609" i="5"/>
  <c r="PR609" i="5"/>
  <c r="PN747" i="5"/>
  <c r="QT747" i="5"/>
  <c r="OX747" i="5"/>
  <c r="RV640" i="5"/>
  <c r="QP640" i="5"/>
  <c r="RF640" i="5"/>
  <c r="OD640" i="5"/>
  <c r="RZ640" i="5"/>
  <c r="PF640" i="5"/>
  <c r="OT640" i="5"/>
  <c r="RR792" i="5"/>
  <c r="PZ792" i="5"/>
  <c r="RV792" i="5"/>
  <c r="SD792" i="5"/>
  <c r="OP792" i="5"/>
  <c r="OD792" i="5"/>
  <c r="RZ748" i="5"/>
  <c r="QL748" i="5"/>
  <c r="OP748" i="5"/>
  <c r="QT748" i="5"/>
  <c r="PZ733" i="5"/>
  <c r="RB733" i="5"/>
  <c r="RJ733" i="5"/>
  <c r="RV733" i="5"/>
  <c r="PF733" i="5"/>
  <c r="OH733" i="5"/>
  <c r="QH671" i="5"/>
  <c r="QH670" i="5"/>
  <c r="PF847" i="5"/>
  <c r="PF846" i="5"/>
  <c r="QL763" i="5"/>
  <c r="QL762" i="5"/>
  <c r="SD762" i="5"/>
  <c r="RR763" i="5"/>
  <c r="RR762" i="5"/>
  <c r="RZ762" i="5"/>
  <c r="PV763" i="5"/>
  <c r="PV762" i="5"/>
  <c r="OP762" i="5"/>
  <c r="QD762" i="5"/>
  <c r="PB775" i="5"/>
  <c r="QT807" i="5"/>
  <c r="PV872" i="5"/>
  <c r="QH872" i="5"/>
  <c r="OP771" i="5"/>
  <c r="OH771" i="5"/>
  <c r="SD860" i="5"/>
  <c r="SD859" i="5"/>
  <c r="SD652" i="5"/>
  <c r="SD651" i="5"/>
  <c r="SD876" i="5"/>
  <c r="SD875" i="5"/>
  <c r="OT751" i="5"/>
  <c r="RZ751" i="5"/>
  <c r="OP751" i="5"/>
  <c r="PJ719" i="5"/>
  <c r="QP719" i="5"/>
  <c r="RF719" i="5"/>
  <c r="OP719" i="5"/>
  <c r="RJ847" i="5"/>
  <c r="QP847" i="5"/>
  <c r="OP847" i="5"/>
  <c r="OD847" i="5"/>
  <c r="QL875" i="5"/>
  <c r="PN874" i="5"/>
  <c r="RF874" i="5"/>
  <c r="QT874" i="5"/>
  <c r="OX874" i="5"/>
  <c r="OP874" i="5"/>
  <c r="QL839" i="5"/>
  <c r="QL838" i="5"/>
  <c r="QX839" i="5"/>
  <c r="QX838" i="5"/>
  <c r="PR839" i="5"/>
  <c r="PR838" i="5"/>
  <c r="PF739" i="5"/>
  <c r="PF738" i="5"/>
  <c r="QX739" i="5"/>
  <c r="QX738" i="5"/>
  <c r="PV739" i="5"/>
  <c r="PV738" i="5"/>
  <c r="RZ796" i="5"/>
  <c r="RV796" i="5"/>
  <c r="QL796" i="5"/>
  <c r="RJ796" i="5"/>
  <c r="OL796" i="5"/>
  <c r="OP796" i="5"/>
  <c r="QD641" i="5"/>
  <c r="RV641" i="5"/>
  <c r="PJ641" i="5"/>
  <c r="PV641" i="5"/>
  <c r="QH641" i="5"/>
  <c r="PR641" i="5"/>
  <c r="RB835" i="5"/>
  <c r="RB834" i="5"/>
  <c r="QT646" i="5"/>
  <c r="PZ646" i="5"/>
  <c r="RB647" i="5"/>
  <c r="RB646" i="5"/>
  <c r="PB646" i="5"/>
  <c r="OP646" i="5"/>
  <c r="PR647" i="5"/>
  <c r="PR646" i="5"/>
  <c r="PF711" i="5"/>
  <c r="PF710" i="5"/>
  <c r="QH711" i="5"/>
  <c r="QH710" i="5"/>
  <c r="QX831" i="5"/>
  <c r="QX830" i="5"/>
  <c r="PF831" i="5"/>
  <c r="PF830" i="5"/>
  <c r="QL831" i="5"/>
  <c r="QL830" i="5"/>
  <c r="SD679" i="5"/>
  <c r="PZ679" i="5"/>
  <c r="OL679" i="5"/>
  <c r="PR784" i="5"/>
  <c r="QT784" i="5"/>
  <c r="QX784" i="5"/>
  <c r="RR784" i="5"/>
  <c r="PV784" i="5"/>
  <c r="PZ784" i="5"/>
  <c r="RJ784" i="5"/>
  <c r="PZ861" i="5"/>
  <c r="QT861" i="5"/>
  <c r="RB861" i="5"/>
  <c r="PR861" i="5"/>
  <c r="PB861" i="5"/>
  <c r="QH861" i="5"/>
  <c r="OL861" i="5"/>
  <c r="QT685" i="5"/>
  <c r="PZ685" i="5"/>
  <c r="QX685" i="5"/>
  <c r="RF685" i="5"/>
  <c r="OP685" i="5"/>
  <c r="OX685" i="5"/>
  <c r="RV618" i="5"/>
  <c r="PV619" i="5"/>
  <c r="PV618" i="5"/>
  <c r="RF618" i="5"/>
  <c r="PN618" i="5"/>
  <c r="PF619" i="5"/>
  <c r="PF618" i="5"/>
  <c r="OP618" i="5"/>
  <c r="PB618" i="5"/>
  <c r="QH699" i="5"/>
  <c r="QH698" i="5"/>
  <c r="QX699" i="5"/>
  <c r="QX698" i="5"/>
  <c r="PV699" i="5"/>
  <c r="PV698" i="5"/>
  <c r="QP724" i="5"/>
  <c r="QH724" i="5"/>
  <c r="OX724" i="5"/>
  <c r="RV724" i="5"/>
  <c r="PZ724" i="5"/>
  <c r="PJ724" i="5"/>
  <c r="RR803" i="5"/>
  <c r="RR802" i="5"/>
  <c r="QD802" i="5"/>
  <c r="RV802" i="5"/>
  <c r="OL802" i="5"/>
  <c r="QX803" i="5"/>
  <c r="QX802" i="5"/>
  <c r="OD802" i="5"/>
  <c r="PV803" i="5"/>
  <c r="PV802" i="5"/>
  <c r="QT647" i="5"/>
  <c r="PB647" i="5"/>
  <c r="RF647" i="5"/>
  <c r="RV647" i="5"/>
  <c r="RJ647" i="5"/>
  <c r="RB668" i="5"/>
  <c r="RV668" i="5"/>
  <c r="QL668" i="5"/>
  <c r="RF668" i="5"/>
  <c r="PJ668" i="5"/>
  <c r="PF668" i="5"/>
  <c r="PN668" i="5"/>
  <c r="RF824" i="5"/>
  <c r="RR824" i="5"/>
  <c r="QT824" i="5"/>
  <c r="QX824" i="5"/>
  <c r="OT824" i="5"/>
  <c r="PB824" i="5"/>
  <c r="RR797" i="5"/>
  <c r="QT797" i="5"/>
  <c r="RB797" i="5"/>
  <c r="QL797" i="5"/>
  <c r="RF797" i="5"/>
  <c r="OP797" i="5"/>
  <c r="OX797" i="5"/>
  <c r="RZ780" i="5"/>
  <c r="RJ780" i="5"/>
  <c r="QT780" i="5"/>
  <c r="QX780" i="5"/>
  <c r="OL780" i="5"/>
  <c r="OP780" i="5"/>
  <c r="QD780" i="5"/>
  <c r="PF625" i="5"/>
  <c r="RR625" i="5"/>
  <c r="RF625" i="5"/>
  <c r="RZ625" i="5"/>
  <c r="QH625" i="5"/>
  <c r="PR625" i="5"/>
  <c r="RB769" i="5"/>
  <c r="QL769" i="5"/>
  <c r="RV769" i="5"/>
  <c r="PJ769" i="5"/>
  <c r="PV769" i="5"/>
  <c r="OX769" i="5"/>
  <c r="PR769" i="5"/>
  <c r="RN743" i="5"/>
  <c r="RN742" i="5"/>
  <c r="QL743" i="5"/>
  <c r="QL742" i="5"/>
  <c r="SD622" i="5"/>
  <c r="OH622" i="5"/>
  <c r="RZ622" i="5"/>
  <c r="RV622" i="5"/>
  <c r="PJ622" i="5"/>
  <c r="OX622" i="5"/>
  <c r="RJ686" i="5"/>
  <c r="QX687" i="5"/>
  <c r="QX686" i="5"/>
  <c r="PN686" i="5"/>
  <c r="PR687" i="5"/>
  <c r="PR686" i="5"/>
  <c r="PZ686" i="5"/>
  <c r="OH686" i="5"/>
  <c r="OP686" i="5"/>
  <c r="QL755" i="5"/>
  <c r="QL754" i="5"/>
  <c r="QX755" i="5"/>
  <c r="QX754" i="5"/>
  <c r="QX879" i="5"/>
  <c r="QX878" i="5"/>
  <c r="PJ878" i="5"/>
  <c r="PF879" i="5"/>
  <c r="PF878" i="5"/>
  <c r="OH878" i="5"/>
  <c r="OP878" i="5"/>
  <c r="PN878" i="5"/>
  <c r="SD612" i="5"/>
  <c r="RN612" i="5"/>
  <c r="PF612" i="5"/>
  <c r="PB612" i="5"/>
  <c r="PV612" i="5"/>
  <c r="OH612" i="5"/>
  <c r="SD831" i="5"/>
  <c r="RJ831" i="5"/>
  <c r="PZ831" i="5"/>
  <c r="PB831" i="5"/>
  <c r="OH831" i="5"/>
  <c r="QH648" i="5"/>
  <c r="RB648" i="5"/>
  <c r="RV648" i="5"/>
  <c r="SD648" i="5"/>
  <c r="OP648" i="5"/>
  <c r="OD648" i="5"/>
  <c r="QT648" i="5"/>
  <c r="SD688" i="5"/>
  <c r="PV688" i="5"/>
  <c r="RN688" i="5"/>
  <c r="RR688" i="5"/>
  <c r="PB688" i="5"/>
  <c r="OP688" i="5"/>
  <c r="QT832" i="5"/>
  <c r="QX832" i="5"/>
  <c r="PB832" i="5"/>
  <c r="OP832" i="5"/>
  <c r="SD809" i="5"/>
  <c r="PN809" i="5"/>
  <c r="PV809" i="5"/>
  <c r="RZ809" i="5"/>
  <c r="OX809" i="5"/>
  <c r="PR809" i="5"/>
  <c r="PJ809" i="5"/>
  <c r="SD820" i="5"/>
  <c r="RF820" i="5"/>
  <c r="RB820" i="5"/>
  <c r="RV820" i="5"/>
  <c r="OD820" i="5"/>
  <c r="OH820" i="5"/>
  <c r="PV669" i="5"/>
  <c r="RB669" i="5"/>
  <c r="RN669" i="5"/>
  <c r="RV669" i="5"/>
  <c r="PF669" i="5"/>
  <c r="OH669" i="5"/>
  <c r="QD881" i="5"/>
  <c r="RB881" i="5"/>
  <c r="QT881" i="5"/>
  <c r="PB881" i="5"/>
  <c r="PZ881" i="5"/>
  <c r="PR881" i="5"/>
  <c r="QD789" i="5"/>
  <c r="RV789" i="5"/>
  <c r="OH789" i="5"/>
  <c r="PZ789" i="5"/>
  <c r="QP789" i="5"/>
  <c r="OL789" i="5"/>
  <c r="PJ789" i="5"/>
  <c r="QL859" i="5"/>
  <c r="QL858" i="5"/>
  <c r="QT858" i="5"/>
  <c r="RF858" i="5"/>
  <c r="RR859" i="5"/>
  <c r="RR858" i="5"/>
  <c r="RN859" i="5"/>
  <c r="RN858" i="5"/>
  <c r="OH858" i="5"/>
  <c r="PB858" i="5"/>
  <c r="QD690" i="5"/>
  <c r="PF691" i="5"/>
  <c r="PF690" i="5"/>
  <c r="RV690" i="5"/>
  <c r="PN690" i="5"/>
  <c r="RF690" i="5"/>
  <c r="PV691" i="5"/>
  <c r="PV690" i="5"/>
  <c r="OH790" i="5"/>
  <c r="PZ790" i="5"/>
  <c r="PR791" i="5"/>
  <c r="PR790" i="5"/>
  <c r="QP615" i="5"/>
  <c r="QT615" i="5"/>
  <c r="OP615" i="5"/>
  <c r="OH615" i="5"/>
  <c r="RN728" i="5"/>
  <c r="RB728" i="5"/>
  <c r="RJ728" i="5"/>
  <c r="PN728" i="5"/>
  <c r="QX728" i="5"/>
  <c r="PJ728" i="5"/>
  <c r="QD728" i="5"/>
  <c r="QH811" i="5"/>
  <c r="QH810" i="5"/>
  <c r="SD810" i="5"/>
  <c r="RR811" i="5"/>
  <c r="RR810" i="5"/>
  <c r="RZ810" i="5"/>
  <c r="PJ810" i="5"/>
  <c r="OL810" i="5"/>
  <c r="RB731" i="5"/>
  <c r="RB730" i="5"/>
  <c r="RR731" i="5"/>
  <c r="RR730" i="5"/>
  <c r="RN731" i="5"/>
  <c r="RN730" i="5"/>
  <c r="RB620" i="5"/>
  <c r="PN620" i="5"/>
  <c r="QP620" i="5"/>
  <c r="RN620" i="5"/>
  <c r="OH620" i="5"/>
  <c r="OP620" i="5"/>
  <c r="RJ620" i="5"/>
  <c r="SD644" i="5"/>
  <c r="RF644" i="5"/>
  <c r="RZ644" i="5"/>
  <c r="PR644" i="5"/>
  <c r="PZ644" i="5"/>
  <c r="OL644" i="5"/>
  <c r="RN629" i="5"/>
  <c r="RJ629" i="5"/>
  <c r="PB629" i="5"/>
  <c r="PV629" i="5"/>
  <c r="QX629" i="5"/>
  <c r="OX629" i="5"/>
  <c r="PF629" i="5"/>
  <c r="SD737" i="5"/>
  <c r="RR737" i="5"/>
  <c r="QP756" i="5"/>
  <c r="PF756" i="5"/>
  <c r="PB756" i="5"/>
  <c r="OX756" i="5"/>
  <c r="PR756" i="5"/>
  <c r="OT756" i="5"/>
  <c r="QT756" i="5"/>
  <c r="RJ713" i="5"/>
  <c r="PN713" i="5"/>
  <c r="PZ713" i="5"/>
  <c r="QX713" i="5"/>
  <c r="OL713" i="5"/>
  <c r="OH713" i="5"/>
  <c r="QH713" i="5"/>
  <c r="QD642" i="5"/>
  <c r="PF643" i="5"/>
  <c r="PF642" i="5"/>
  <c r="QL643" i="5"/>
  <c r="QL642" i="5"/>
  <c r="SD642" i="5"/>
  <c r="OH642" i="5"/>
  <c r="PV643" i="5"/>
  <c r="PV642" i="5"/>
  <c r="RZ854" i="5"/>
  <c r="RV854" i="5"/>
  <c r="PJ854" i="5"/>
  <c r="RB855" i="5"/>
  <c r="RB854" i="5"/>
  <c r="RR855" i="5"/>
  <c r="RR854" i="5"/>
  <c r="PV855" i="5"/>
  <c r="PV854" i="5"/>
  <c r="OL854" i="5"/>
  <c r="RR851" i="5"/>
  <c r="RR850" i="5"/>
  <c r="RB851" i="5"/>
  <c r="RB850" i="5"/>
  <c r="PR851" i="5"/>
  <c r="PR850" i="5"/>
  <c r="OT799" i="5"/>
  <c r="SD799" i="5"/>
  <c r="OP799" i="5"/>
  <c r="PN799" i="5"/>
  <c r="PV800" i="5"/>
  <c r="QL800" i="5"/>
  <c r="RN800" i="5"/>
  <c r="PJ800" i="5"/>
  <c r="QT777" i="5"/>
  <c r="RF777" i="5"/>
  <c r="RZ777" i="5"/>
  <c r="QP777" i="5"/>
  <c r="QL777" i="5"/>
  <c r="PR777" i="5"/>
  <c r="PJ777" i="5"/>
  <c r="QP674" i="5"/>
  <c r="RZ674" i="5"/>
  <c r="QH675" i="5"/>
  <c r="QH674" i="5"/>
  <c r="QD674" i="5"/>
  <c r="RF674" i="5"/>
  <c r="OX674" i="5"/>
  <c r="OH674" i="5"/>
  <c r="PZ775" i="5"/>
  <c r="QD839" i="5"/>
  <c r="OT771" i="5"/>
  <c r="RJ803" i="5"/>
  <c r="OT835" i="5"/>
  <c r="SD739" i="5"/>
  <c r="RZ739" i="5"/>
  <c r="PN739" i="5"/>
  <c r="OD739" i="5"/>
  <c r="OX739" i="5"/>
  <c r="OP739" i="5"/>
  <c r="OT763" i="5"/>
  <c r="PB763" i="5"/>
  <c r="QT699" i="5"/>
  <c r="OT699" i="5"/>
  <c r="PB699" i="5"/>
  <c r="RV683" i="5"/>
  <c r="SD684" i="5"/>
  <c r="SD683" i="5"/>
  <c r="OL683" i="5"/>
  <c r="RZ683" i="5"/>
  <c r="PB683" i="5"/>
  <c r="QT671" i="5"/>
  <c r="QP671" i="5"/>
  <c r="PB671" i="5"/>
  <c r="OL671" i="5"/>
  <c r="QD879" i="5"/>
  <c r="QP879" i="5"/>
  <c r="PZ879" i="5"/>
  <c r="PB879" i="5"/>
  <c r="OH879" i="5"/>
  <c r="PV781" i="5"/>
  <c r="QP781" i="5"/>
  <c r="RN781" i="5"/>
  <c r="QD781" i="5"/>
  <c r="PB781" i="5"/>
  <c r="OP781" i="5"/>
  <c r="OX781" i="5"/>
  <c r="RV793" i="5"/>
  <c r="OP793" i="5"/>
  <c r="PZ793" i="5"/>
  <c r="QX793" i="5"/>
  <c r="RN793" i="5"/>
  <c r="PR793" i="5"/>
  <c r="PJ793" i="5"/>
  <c r="RV650" i="5"/>
  <c r="QT650" i="5"/>
  <c r="RF650" i="5"/>
  <c r="QP650" i="5"/>
  <c r="RZ650" i="5"/>
  <c r="PR651" i="5"/>
  <c r="PR650" i="5"/>
  <c r="OH650" i="5"/>
  <c r="RN871" i="5"/>
  <c r="RN870" i="5"/>
  <c r="QH870" i="5"/>
  <c r="OH870" i="5"/>
  <c r="RF870" i="5"/>
  <c r="OT870" i="5"/>
  <c r="OD870" i="5"/>
  <c r="QT871" i="5"/>
  <c r="QT870" i="5"/>
  <c r="RN664" i="5"/>
  <c r="RB664" i="5"/>
  <c r="QT664" i="5"/>
  <c r="QD664" i="5"/>
  <c r="QX664" i="5"/>
  <c r="PJ664" i="5"/>
  <c r="OH664" i="5"/>
  <c r="RZ828" i="5"/>
  <c r="OX828" i="5"/>
  <c r="QL828" i="5"/>
  <c r="QD828" i="5"/>
  <c r="QH828" i="5"/>
  <c r="OH828" i="5"/>
  <c r="PZ828" i="5"/>
  <c r="SD681" i="5"/>
  <c r="RR681" i="5"/>
  <c r="OL681" i="5"/>
  <c r="QP681" i="5"/>
  <c r="RN681" i="5"/>
  <c r="OH681" i="5"/>
  <c r="QH681" i="5"/>
  <c r="RN821" i="5"/>
  <c r="RV821" i="5"/>
  <c r="RR821" i="5"/>
  <c r="QD821" i="5"/>
  <c r="QX821" i="5"/>
  <c r="OL821" i="5"/>
  <c r="PJ821" i="5"/>
  <c r="QX753" i="5"/>
  <c r="RN753" i="5"/>
  <c r="RF753" i="5"/>
  <c r="RR753" i="5"/>
  <c r="PJ753" i="5"/>
  <c r="OP753" i="5"/>
  <c r="OD753" i="5"/>
  <c r="RN663" i="5"/>
  <c r="RN662" i="5"/>
  <c r="QL663" i="5"/>
  <c r="QL662" i="5"/>
  <c r="RN727" i="5"/>
  <c r="RN726" i="5"/>
  <c r="QH727" i="5"/>
  <c r="QH726" i="5"/>
  <c r="QD726" i="5"/>
  <c r="QX727" i="5"/>
  <c r="QX726" i="5"/>
  <c r="RR727" i="5"/>
  <c r="RR726" i="5"/>
  <c r="PV727" i="5"/>
  <c r="PV726" i="5"/>
  <c r="OL726" i="5"/>
  <c r="QX863" i="5"/>
  <c r="QX862" i="5"/>
  <c r="QD862" i="5"/>
  <c r="RZ862" i="5"/>
  <c r="QH863" i="5"/>
  <c r="QH862" i="5"/>
  <c r="OL862" i="5"/>
  <c r="OX862" i="5"/>
  <c r="RJ862" i="5"/>
  <c r="PB711" i="5"/>
  <c r="RV711" i="5"/>
  <c r="SD711" i="5"/>
  <c r="RR616" i="5"/>
  <c r="RB616" i="5"/>
  <c r="PR616" i="5"/>
  <c r="QP616" i="5"/>
  <c r="OT616" i="5"/>
  <c r="PB616" i="5"/>
  <c r="QD616" i="5"/>
  <c r="PR704" i="5"/>
  <c r="QP704" i="5"/>
  <c r="RF704" i="5"/>
  <c r="OD704" i="5"/>
  <c r="OX704" i="5"/>
  <c r="OH704" i="5"/>
  <c r="QD816" i="5"/>
  <c r="QT816" i="5"/>
  <c r="QX816" i="5"/>
  <c r="RN817" i="5"/>
  <c r="RN816" i="5"/>
  <c r="RR816" i="5"/>
  <c r="PB816" i="5"/>
  <c r="OP816" i="5"/>
  <c r="PN740" i="5"/>
  <c r="RJ740" i="5"/>
  <c r="OP740" i="5"/>
  <c r="RB740" i="5"/>
  <c r="PR740" i="5"/>
  <c r="OT740" i="5"/>
  <c r="QT740" i="5"/>
  <c r="PF869" i="5"/>
  <c r="PF868" i="5"/>
  <c r="QD829" i="5"/>
  <c r="QT829" i="5"/>
  <c r="RB829" i="5"/>
  <c r="SD829" i="5"/>
  <c r="PF829" i="5"/>
  <c r="OH829" i="5"/>
  <c r="RV729" i="5"/>
  <c r="OP729" i="5"/>
  <c r="RZ729" i="5"/>
  <c r="QX729" i="5"/>
  <c r="QT729" i="5"/>
  <c r="OT729" i="5"/>
  <c r="PF729" i="5"/>
  <c r="QD634" i="5"/>
  <c r="SD634" i="5"/>
  <c r="RR635" i="5"/>
  <c r="RR634" i="5"/>
  <c r="QT634" i="5"/>
  <c r="PF635" i="5"/>
  <c r="PF634" i="5"/>
  <c r="PR635" i="5"/>
  <c r="PR634" i="5"/>
  <c r="OH634" i="5"/>
  <c r="QH715" i="5"/>
  <c r="QH714" i="5"/>
  <c r="SD714" i="5"/>
  <c r="OX714" i="5"/>
  <c r="PV715" i="5"/>
  <c r="PV714" i="5"/>
  <c r="PF715" i="5"/>
  <c r="PF714" i="5"/>
  <c r="OP714" i="5"/>
  <c r="PN714" i="5"/>
  <c r="QP695" i="5"/>
  <c r="PB695" i="5"/>
  <c r="RV695" i="5"/>
  <c r="PZ695" i="5"/>
  <c r="OH695" i="5"/>
  <c r="QP692" i="5"/>
  <c r="RF692" i="5"/>
  <c r="PN692" i="5"/>
  <c r="RB692" i="5"/>
  <c r="PR692" i="5"/>
  <c r="OT692" i="5"/>
  <c r="QT692" i="5"/>
  <c r="RZ700" i="5"/>
  <c r="PR700" i="5"/>
  <c r="QX700" i="5"/>
  <c r="RN700" i="5"/>
  <c r="PJ700" i="5"/>
  <c r="PF700" i="5"/>
  <c r="QD700" i="5"/>
  <c r="RB716" i="5"/>
  <c r="PR716" i="5"/>
  <c r="QP716" i="5"/>
  <c r="QH716" i="5"/>
  <c r="PB716" i="5"/>
  <c r="OD716" i="5"/>
  <c r="RF856" i="5"/>
  <c r="RZ856" i="5"/>
  <c r="OH856" i="5"/>
  <c r="PV856" i="5"/>
  <c r="QL856" i="5"/>
  <c r="OT856" i="5"/>
  <c r="PB856" i="5"/>
  <c r="RB833" i="5"/>
  <c r="RN833" i="5"/>
  <c r="RV833" i="5"/>
  <c r="PJ833" i="5"/>
  <c r="PV833" i="5"/>
  <c r="OL833" i="5"/>
  <c r="OH833" i="5"/>
  <c r="PN812" i="5"/>
  <c r="RV812" i="5"/>
  <c r="QL812" i="5"/>
  <c r="QD812" i="5"/>
  <c r="OT812" i="5"/>
  <c r="PB812" i="5"/>
  <c r="OD812" i="5"/>
  <c r="RJ657" i="5"/>
  <c r="QD657" i="5"/>
  <c r="PB657" i="5"/>
  <c r="RZ657" i="5"/>
  <c r="OX657" i="5"/>
  <c r="PR657" i="5"/>
  <c r="RN805" i="5"/>
  <c r="RV805" i="5"/>
  <c r="PN805" i="5"/>
  <c r="PV805" i="5"/>
  <c r="QX805" i="5"/>
  <c r="OX805" i="5"/>
  <c r="PF805" i="5"/>
  <c r="RR701" i="5"/>
  <c r="PZ701" i="5"/>
  <c r="RB701" i="5"/>
  <c r="QD701" i="5"/>
  <c r="PB701" i="5"/>
  <c r="OP701" i="5"/>
  <c r="OX701" i="5"/>
  <c r="PN786" i="5"/>
  <c r="RN787" i="5"/>
  <c r="RN786" i="5"/>
  <c r="QL787" i="5"/>
  <c r="QL786" i="5"/>
  <c r="QT786" i="5"/>
  <c r="RF786" i="5"/>
  <c r="OT786" i="5"/>
  <c r="OH786" i="5"/>
  <c r="QX639" i="5"/>
  <c r="QX638" i="5"/>
  <c r="QP638" i="5"/>
  <c r="RZ638" i="5"/>
  <c r="RV638" i="5"/>
  <c r="OL638" i="5"/>
  <c r="PV639" i="5"/>
  <c r="PV638" i="5"/>
  <c r="PN702" i="5"/>
  <c r="RN703" i="5"/>
  <c r="RN702" i="5"/>
  <c r="QH703" i="5"/>
  <c r="QH702" i="5"/>
  <c r="PB702" i="5"/>
  <c r="PV703" i="5"/>
  <c r="PV702" i="5"/>
  <c r="RB783" i="5"/>
  <c r="RB782" i="5"/>
  <c r="PR783" i="5"/>
  <c r="PR782" i="5"/>
  <c r="RN783" i="5"/>
  <c r="RN782" i="5"/>
  <c r="QH783" i="5"/>
  <c r="QH782" i="5"/>
  <c r="OL782" i="5"/>
  <c r="OX782" i="5"/>
  <c r="RJ782" i="5"/>
  <c r="RF665" i="5"/>
  <c r="RR665" i="5"/>
  <c r="QP665" i="5"/>
  <c r="QD665" i="5"/>
  <c r="QL665" i="5"/>
  <c r="OH665" i="5"/>
  <c r="QH665" i="5"/>
  <c r="RB767" i="5"/>
  <c r="RB766" i="5"/>
  <c r="RR767" i="5"/>
  <c r="RR766" i="5"/>
  <c r="RN767" i="5"/>
  <c r="RN766" i="5"/>
  <c r="QH767" i="5"/>
  <c r="QH766" i="5"/>
  <c r="PB766" i="5"/>
  <c r="PV767" i="5"/>
  <c r="PV766" i="5"/>
  <c r="RV863" i="5"/>
  <c r="QT863" i="5"/>
  <c r="PJ863" i="5"/>
  <c r="QP863" i="5"/>
  <c r="RF863" i="5"/>
  <c r="OP863" i="5"/>
  <c r="OD863" i="5"/>
  <c r="QL676" i="5"/>
  <c r="RF676" i="5"/>
  <c r="PF676" i="5"/>
  <c r="OX676" i="5"/>
  <c r="PR676" i="5"/>
  <c r="OT676" i="5"/>
  <c r="QD676" i="5"/>
  <c r="OL720" i="5"/>
  <c r="QL720" i="5"/>
  <c r="QT720" i="5"/>
  <c r="RR720" i="5"/>
  <c r="PV720" i="5"/>
  <c r="PZ720" i="5"/>
  <c r="PN720" i="5"/>
  <c r="QT864" i="5"/>
  <c r="QX864" i="5"/>
  <c r="OL864" i="5"/>
  <c r="PZ864" i="5"/>
  <c r="QT841" i="5"/>
  <c r="RF841" i="5"/>
  <c r="PZ841" i="5"/>
  <c r="QP841" i="5"/>
  <c r="RN841" i="5"/>
  <c r="OT841" i="5"/>
  <c r="PF841" i="5"/>
  <c r="RV848" i="5"/>
  <c r="QP848" i="5"/>
  <c r="QH848" i="5"/>
  <c r="OX848" i="5"/>
  <c r="PF848" i="5"/>
  <c r="OT848" i="5"/>
  <c r="QT661" i="5"/>
  <c r="RF661" i="5"/>
  <c r="RZ661" i="5"/>
  <c r="QD661" i="5"/>
  <c r="OX661" i="5"/>
  <c r="PF661" i="5"/>
  <c r="PN758" i="5"/>
  <c r="PF759" i="5"/>
  <c r="PF758" i="5"/>
  <c r="QL759" i="5"/>
  <c r="QL758" i="5"/>
  <c r="QX759" i="5"/>
  <c r="QX758" i="5"/>
  <c r="RR759" i="5"/>
  <c r="RR758" i="5"/>
  <c r="OX758" i="5"/>
  <c r="PR759" i="5"/>
  <c r="PR758" i="5"/>
  <c r="RR611" i="5"/>
  <c r="RR610" i="5"/>
  <c r="QT610" i="5"/>
  <c r="PF611" i="5"/>
  <c r="PF610" i="5"/>
  <c r="PZ610" i="5"/>
  <c r="RB611" i="5"/>
  <c r="RB610" i="5"/>
  <c r="PB610" i="5"/>
  <c r="PJ610" i="5"/>
  <c r="OL706" i="5"/>
  <c r="PF707" i="5"/>
  <c r="PF706" i="5"/>
  <c r="QH707" i="5"/>
  <c r="QH706" i="5"/>
  <c r="PN706" i="5"/>
  <c r="RB707" i="5"/>
  <c r="RB706" i="5"/>
  <c r="OX706" i="5"/>
  <c r="QD706" i="5"/>
  <c r="PF823" i="5"/>
  <c r="PF822" i="5"/>
  <c r="QL823" i="5"/>
  <c r="QL822" i="5"/>
  <c r="QX823" i="5"/>
  <c r="QX822" i="5"/>
  <c r="QD822" i="5"/>
  <c r="OT822" i="5"/>
  <c r="OD822" i="5"/>
  <c r="PN632" i="5"/>
  <c r="QH632" i="5"/>
  <c r="RZ632" i="5"/>
  <c r="RV632" i="5"/>
  <c r="QP632" i="5"/>
  <c r="OT632" i="5"/>
  <c r="PB632" i="5"/>
  <c r="QX852" i="5"/>
  <c r="QD852" i="5"/>
  <c r="PN852" i="5"/>
  <c r="RZ852" i="5"/>
  <c r="RV852" i="5"/>
  <c r="PZ852" i="5"/>
  <c r="PJ852" i="5"/>
  <c r="RZ865" i="5"/>
  <c r="RN865" i="5"/>
  <c r="QT865" i="5"/>
  <c r="PB865" i="5"/>
  <c r="PV865" i="5"/>
  <c r="OP865" i="5"/>
  <c r="OD865" i="5"/>
  <c r="PZ666" i="5"/>
  <c r="SD666" i="5"/>
  <c r="OT666" i="5"/>
  <c r="RJ666" i="5"/>
  <c r="PJ666" i="5"/>
  <c r="OL666" i="5"/>
  <c r="RF760" i="5"/>
  <c r="QH760" i="5"/>
  <c r="RZ760" i="5"/>
  <c r="PR760" i="5"/>
  <c r="QX760" i="5"/>
  <c r="OT760" i="5"/>
  <c r="PB760" i="5"/>
  <c r="OX844" i="5"/>
  <c r="PR844" i="5"/>
  <c r="QP844" i="5"/>
  <c r="RN844" i="5"/>
  <c r="OH844" i="5"/>
  <c r="PZ844" i="5"/>
  <c r="OH837" i="5"/>
  <c r="SD837" i="5"/>
  <c r="OD837" i="5"/>
  <c r="PV837" i="5"/>
  <c r="QX837" i="5"/>
  <c r="OT837" i="5"/>
  <c r="OP837" i="5"/>
  <c r="PJ818" i="5"/>
  <c r="RZ818" i="5"/>
  <c r="OL818" i="5"/>
  <c r="PZ818" i="5"/>
  <c r="RB819" i="5"/>
  <c r="RB818" i="5"/>
  <c r="OX818" i="5"/>
  <c r="SD814" i="5"/>
  <c r="RB815" i="5"/>
  <c r="RB814" i="5"/>
  <c r="QD814" i="5"/>
  <c r="PF815" i="5"/>
  <c r="PF814" i="5"/>
  <c r="QL815" i="5"/>
  <c r="QL814" i="5"/>
  <c r="OH814" i="5"/>
  <c r="OP814" i="5"/>
  <c r="SD767" i="5"/>
  <c r="QT767" i="5"/>
  <c r="PB767" i="5"/>
  <c r="OL767" i="5"/>
  <c r="SD708" i="5"/>
  <c r="RF708" i="5"/>
  <c r="RR708" i="5"/>
  <c r="RV708" i="5"/>
  <c r="PV708" i="5"/>
  <c r="OL708" i="5"/>
  <c r="QD708" i="5"/>
  <c r="PZ653" i="5"/>
  <c r="RB653" i="5"/>
  <c r="QL653" i="5"/>
  <c r="SD653" i="5"/>
  <c r="PF653" i="5"/>
  <c r="OH653" i="5"/>
  <c r="RJ741" i="5"/>
  <c r="RV741" i="5"/>
  <c r="QT741" i="5"/>
  <c r="PZ741" i="5"/>
  <c r="RB741" i="5"/>
  <c r="OL741" i="5"/>
  <c r="PJ741" i="5"/>
  <c r="RV794" i="5"/>
  <c r="QT794" i="5"/>
  <c r="RF794" i="5"/>
  <c r="RR795" i="5"/>
  <c r="RR794" i="5"/>
  <c r="RZ794" i="5"/>
  <c r="PR795" i="5"/>
  <c r="PR794" i="5"/>
  <c r="OD794" i="5"/>
  <c r="QP722" i="5"/>
  <c r="RN723" i="5"/>
  <c r="RN722" i="5"/>
  <c r="QL723" i="5"/>
  <c r="QL722" i="5"/>
  <c r="SD722" i="5"/>
  <c r="OP722" i="5"/>
  <c r="OX722" i="5"/>
  <c r="PN722" i="5"/>
  <c r="QT734" i="5"/>
  <c r="RR735" i="5"/>
  <c r="RR734" i="5"/>
  <c r="RN735" i="5"/>
  <c r="RN734" i="5"/>
  <c r="QL735" i="5"/>
  <c r="QL734" i="5"/>
  <c r="PB734" i="5"/>
  <c r="PV735" i="5"/>
  <c r="PV734" i="5"/>
  <c r="RV697" i="5"/>
  <c r="OL697" i="5"/>
  <c r="RZ697" i="5"/>
  <c r="QP697" i="5"/>
  <c r="QD697" i="5"/>
  <c r="OT697" i="5"/>
  <c r="PF697" i="5"/>
  <c r="SD745" i="5"/>
  <c r="RR745" i="5"/>
  <c r="OL745" i="5"/>
  <c r="QX745" i="5"/>
  <c r="PN745" i="5"/>
  <c r="PR745" i="5"/>
  <c r="PJ745" i="5"/>
  <c r="RN775" i="5"/>
  <c r="RN774" i="5"/>
  <c r="QH775" i="5"/>
  <c r="QH774" i="5"/>
  <c r="QX775" i="5"/>
  <c r="QX774" i="5"/>
  <c r="PV775" i="5"/>
  <c r="PV774" i="5"/>
  <c r="RR627" i="5"/>
  <c r="RR626" i="5"/>
  <c r="QL627" i="5"/>
  <c r="QL626" i="5"/>
  <c r="RB627" i="5"/>
  <c r="RB626" i="5"/>
  <c r="PR627" i="5"/>
  <c r="PR626" i="5"/>
  <c r="RV732" i="5"/>
  <c r="OL732" i="5"/>
  <c r="QT732" i="5"/>
  <c r="RN615" i="5"/>
  <c r="RN614" i="5"/>
  <c r="RB615" i="5"/>
  <c r="RB614" i="5"/>
  <c r="PR615" i="5"/>
  <c r="PR614" i="5"/>
  <c r="RN679" i="5"/>
  <c r="RN678" i="5"/>
  <c r="QL679" i="5"/>
  <c r="QL678" i="5"/>
  <c r="PV747" i="5"/>
  <c r="PV746" i="5"/>
  <c r="RB747" i="5"/>
  <c r="RB746" i="5"/>
  <c r="PF747" i="5"/>
  <c r="PF746" i="5"/>
  <c r="RF873" i="5"/>
  <c r="RJ873" i="5"/>
  <c r="QL874" i="5"/>
  <c r="QL873" i="5"/>
  <c r="QX719" i="5"/>
  <c r="QX718" i="5"/>
  <c r="RF718" i="5"/>
  <c r="QT718" i="5"/>
  <c r="PJ718" i="5"/>
  <c r="OT718" i="5"/>
  <c r="OD718" i="5"/>
  <c r="PR624" i="5"/>
  <c r="QP624" i="5"/>
  <c r="RF624" i="5"/>
  <c r="OL624" i="5"/>
  <c r="OT624" i="5"/>
  <c r="RB827" i="5"/>
  <c r="RB826" i="5"/>
  <c r="RN827" i="5"/>
  <c r="RN826" i="5"/>
  <c r="QT828" i="5"/>
  <c r="QT827" i="5"/>
  <c r="RV827" i="5"/>
  <c r="OL827" i="5"/>
  <c r="RZ827" i="5"/>
  <c r="SD780" i="5"/>
  <c r="SD779" i="5"/>
  <c r="PR807" i="5"/>
  <c r="PR806" i="5"/>
  <c r="RR659" i="5"/>
  <c r="RR658" i="5"/>
  <c r="RB659" i="5"/>
  <c r="RB658" i="5"/>
  <c r="PV659" i="5"/>
  <c r="PV658" i="5"/>
  <c r="RR765" i="5"/>
  <c r="PV765" i="5"/>
  <c r="OD765" i="5"/>
  <c r="RR771" i="5"/>
  <c r="RR770" i="5"/>
  <c r="RN771" i="5"/>
  <c r="RN770" i="5"/>
  <c r="QL771" i="5"/>
  <c r="QL770" i="5"/>
  <c r="SD770" i="5"/>
  <c r="SD771" i="5"/>
  <c r="PR771" i="5"/>
  <c r="PR770" i="5"/>
  <c r="RB631" i="5"/>
  <c r="RB630" i="5"/>
  <c r="PR631" i="5"/>
  <c r="PR630" i="5"/>
  <c r="RB695" i="5"/>
  <c r="RB694" i="5"/>
  <c r="QX799" i="5"/>
  <c r="QX798" i="5"/>
  <c r="PR799" i="5"/>
  <c r="PR798" i="5"/>
  <c r="RB779" i="5"/>
  <c r="RB778" i="5"/>
  <c r="RR779" i="5"/>
  <c r="RR778" i="5"/>
  <c r="PR779" i="5"/>
  <c r="PR778" i="5"/>
  <c r="RJ631" i="5"/>
  <c r="OP631" i="5"/>
  <c r="OH631" i="5"/>
  <c r="RJ660" i="5"/>
  <c r="RF660" i="5"/>
  <c r="RZ660" i="5"/>
  <c r="RV660" i="5"/>
  <c r="PZ660" i="5"/>
  <c r="OL660" i="5"/>
  <c r="PN660" i="5"/>
  <c r="OX881" i="5"/>
  <c r="OX880" i="5"/>
  <c r="RZ637" i="5"/>
  <c r="QX637" i="5"/>
  <c r="QL637" i="5"/>
  <c r="PB637" i="5"/>
  <c r="PJ637" i="5"/>
  <c r="OP637" i="5"/>
  <c r="QL843" i="5"/>
  <c r="QL842" i="5"/>
  <c r="QH683" i="5"/>
  <c r="QH682" i="5"/>
  <c r="QX683" i="5"/>
  <c r="QX682" i="5"/>
  <c r="RN683" i="5"/>
  <c r="RN682" i="5"/>
  <c r="PR683" i="5"/>
  <c r="PR682" i="5"/>
  <c r="RF750" i="5"/>
  <c r="RR751" i="5"/>
  <c r="RR750" i="5"/>
  <c r="RZ750" i="5"/>
  <c r="RV750" i="5"/>
  <c r="OX750" i="5"/>
  <c r="QD750" i="5"/>
  <c r="SD628" i="5"/>
  <c r="RF628" i="5"/>
  <c r="PB628" i="5"/>
  <c r="OP628" i="5"/>
  <c r="PZ628" i="5"/>
  <c r="OL628" i="5"/>
  <c r="QD609" i="5"/>
  <c r="RB609" i="5"/>
  <c r="RR609" i="5"/>
  <c r="RV609" i="5"/>
  <c r="RZ609" i="5"/>
  <c r="OX609" i="5"/>
  <c r="OH609" i="5"/>
  <c r="RJ747" i="5"/>
  <c r="QD747" i="5"/>
  <c r="OT747" i="5"/>
  <c r="PJ747" i="5"/>
  <c r="RZ747" i="5"/>
  <c r="PB747" i="5"/>
  <c r="PR640" i="5"/>
  <c r="QX640" i="5"/>
  <c r="RN640" i="5"/>
  <c r="RJ640" i="5"/>
  <c r="RB640" i="5"/>
  <c r="OH640" i="5"/>
  <c r="PN640" i="5"/>
  <c r="RF792" i="5"/>
  <c r="RZ792" i="5"/>
  <c r="OH792" i="5"/>
  <c r="PR792" i="5"/>
  <c r="QL792" i="5"/>
  <c r="OT792" i="5"/>
  <c r="PB792" i="5"/>
  <c r="RB748" i="5"/>
  <c r="PR748" i="5"/>
  <c r="RN748" i="5"/>
  <c r="PJ748" i="5"/>
  <c r="PF748" i="5"/>
  <c r="QD748" i="5"/>
  <c r="QX877" i="5"/>
  <c r="QX876" i="5"/>
  <c r="RR733" i="5"/>
  <c r="QD733" i="5"/>
  <c r="OT733" i="5"/>
  <c r="RN733" i="5"/>
  <c r="SD733" i="5"/>
  <c r="PJ733" i="5"/>
  <c r="OD733" i="5"/>
  <c r="RB870" i="5"/>
  <c r="RB869" i="5"/>
  <c r="RR671" i="5"/>
  <c r="RR670" i="5"/>
  <c r="RN671" i="5"/>
  <c r="RN670" i="5"/>
  <c r="QL671" i="5"/>
  <c r="QL670" i="5"/>
  <c r="PV671" i="5"/>
  <c r="PV670" i="5"/>
  <c r="QX847" i="5"/>
  <c r="QX846" i="5"/>
  <c r="QH763" i="5"/>
  <c r="QH762" i="5"/>
  <c r="QX763" i="5"/>
  <c r="QX762" i="5"/>
  <c r="QP762" i="5"/>
  <c r="RN763" i="5"/>
  <c r="RN762" i="5"/>
  <c r="PJ762" i="5"/>
  <c r="OL762" i="5"/>
  <c r="SD775" i="5"/>
  <c r="OP807" i="5"/>
  <c r="RV807" i="5"/>
  <c r="QD775" i="5"/>
  <c r="OX771" i="5"/>
  <c r="SD636" i="5"/>
  <c r="SD635" i="5"/>
  <c r="PN876" i="5"/>
  <c r="PN875" i="5"/>
  <c r="RV751" i="5"/>
  <c r="PN751" i="5"/>
  <c r="PJ751" i="5"/>
  <c r="RF751" i="5"/>
  <c r="OX751" i="5"/>
  <c r="OD751" i="5"/>
  <c r="RV719" i="5"/>
  <c r="OT719" i="5"/>
  <c r="QD719" i="5"/>
  <c r="OX719" i="5"/>
  <c r="OD719" i="5"/>
  <c r="RV847" i="5"/>
  <c r="PJ847" i="5"/>
  <c r="PZ847" i="5"/>
  <c r="OX847" i="5"/>
  <c r="OL847" i="5"/>
  <c r="RJ874" i="5"/>
  <c r="PZ874" i="5"/>
  <c r="SD874" i="5"/>
  <c r="RR875" i="5"/>
  <c r="RR874" i="5"/>
  <c r="RZ874" i="5"/>
  <c r="PJ874" i="5"/>
  <c r="OL874" i="5"/>
  <c r="RB839" i="5"/>
  <c r="RB838" i="5"/>
  <c r="PV839" i="5"/>
  <c r="PV838" i="5"/>
  <c r="RR739" i="5"/>
  <c r="RR738" i="5"/>
  <c r="RB739" i="5"/>
  <c r="RB738" i="5"/>
  <c r="PR739" i="5"/>
  <c r="PR738" i="5"/>
  <c r="QT796" i="5"/>
  <c r="RB796" i="5"/>
  <c r="PR796" i="5"/>
  <c r="QP796" i="5"/>
  <c r="RF796" i="5"/>
  <c r="PJ796" i="5"/>
  <c r="PF796" i="5"/>
  <c r="RB641" i="5"/>
  <c r="RN641" i="5"/>
  <c r="SD641" i="5"/>
  <c r="QT641" i="5"/>
  <c r="PF641" i="5"/>
  <c r="OX641" i="5"/>
  <c r="OH641" i="5"/>
  <c r="RR835" i="5"/>
  <c r="RR834" i="5"/>
  <c r="QH835" i="5"/>
  <c r="QH834" i="5"/>
  <c r="PV835" i="5"/>
  <c r="PV834" i="5"/>
  <c r="RZ646" i="5"/>
  <c r="RV646" i="5"/>
  <c r="RJ646" i="5"/>
  <c r="RF646" i="5"/>
  <c r="OL646" i="5"/>
  <c r="QL711" i="5"/>
  <c r="QL710" i="5"/>
  <c r="QX711" i="5"/>
  <c r="QX710" i="5"/>
  <c r="RR711" i="5"/>
  <c r="RR710" i="5"/>
  <c r="RB831" i="5"/>
  <c r="RB830" i="5"/>
  <c r="PR831" i="5"/>
  <c r="PR830" i="5"/>
  <c r="RZ679" i="5"/>
  <c r="QD679" i="5"/>
  <c r="PN679" i="5"/>
  <c r="OT679" i="5"/>
  <c r="OH679" i="5"/>
  <c r="OL784" i="5"/>
  <c r="SD784" i="5"/>
  <c r="RF784" i="5"/>
  <c r="RZ784" i="5"/>
  <c r="OD784" i="5"/>
  <c r="OH784" i="5"/>
  <c r="QD784" i="5"/>
  <c r="QD861" i="5"/>
  <c r="RZ861" i="5"/>
  <c r="OT861" i="5"/>
  <c r="RV861" i="5"/>
  <c r="PF861" i="5"/>
  <c r="OH861" i="5"/>
  <c r="RR685" i="5"/>
  <c r="OT685" i="5"/>
  <c r="RB685" i="5"/>
  <c r="QL685" i="5"/>
  <c r="PB685" i="5"/>
  <c r="QH685" i="5"/>
  <c r="OL685" i="5"/>
  <c r="QL619" i="5"/>
  <c r="QL618" i="5"/>
  <c r="SD618" i="5"/>
  <c r="RJ618" i="5"/>
  <c r="QT618" i="5"/>
  <c r="OX618" i="5"/>
  <c r="OL618" i="5"/>
  <c r="QD618" i="5"/>
  <c r="RB699" i="5"/>
  <c r="RB698" i="5"/>
  <c r="RN699" i="5"/>
  <c r="RN698" i="5"/>
  <c r="SD724" i="5"/>
  <c r="OP724" i="5"/>
  <c r="RR724" i="5"/>
  <c r="PF724" i="5"/>
  <c r="PR724" i="5"/>
  <c r="OD724" i="5"/>
  <c r="OH724" i="5"/>
  <c r="QP802" i="5"/>
  <c r="RZ802" i="5"/>
  <c r="QH803" i="5"/>
  <c r="QH802" i="5"/>
  <c r="QT802" i="5"/>
  <c r="RB803" i="5"/>
  <c r="RB802" i="5"/>
  <c r="PB802" i="5"/>
  <c r="PR803" i="5"/>
  <c r="PR802" i="5"/>
  <c r="RZ647" i="5"/>
  <c r="PN647" i="5"/>
  <c r="SD647" i="5"/>
  <c r="OX668" i="5"/>
  <c r="PR668" i="5"/>
  <c r="QP668" i="5"/>
  <c r="RN668" i="5"/>
  <c r="OH668" i="5"/>
  <c r="PZ668" i="5"/>
  <c r="RN824" i="5"/>
  <c r="RZ824" i="5"/>
  <c r="QD824" i="5"/>
  <c r="SD824" i="5"/>
  <c r="PZ824" i="5"/>
  <c r="OL824" i="5"/>
  <c r="PF824" i="5"/>
  <c r="PV797" i="5"/>
  <c r="RZ797" i="5"/>
  <c r="OT797" i="5"/>
  <c r="PR797" i="5"/>
  <c r="PB797" i="5"/>
  <c r="QH797" i="5"/>
  <c r="OL797" i="5"/>
  <c r="RB780" i="5"/>
  <c r="RV780" i="5"/>
  <c r="RF780" i="5"/>
  <c r="PJ780" i="5"/>
  <c r="PF780" i="5"/>
  <c r="QP625" i="5"/>
  <c r="QT625" i="5"/>
  <c r="QL625" i="5"/>
  <c r="PB625" i="5"/>
  <c r="PV625" i="5"/>
  <c r="OX625" i="5"/>
  <c r="OH625" i="5"/>
  <c r="QP769" i="5"/>
  <c r="QD769" i="5"/>
  <c r="SD769" i="5"/>
  <c r="PN769" i="5"/>
  <c r="PZ769" i="5"/>
  <c r="OL769" i="5"/>
  <c r="OH769" i="5"/>
  <c r="PF743" i="5"/>
  <c r="PF742" i="5"/>
  <c r="PN622" i="5"/>
  <c r="RF622" i="5"/>
  <c r="RR623" i="5"/>
  <c r="RR622" i="5"/>
  <c r="RN623" i="5"/>
  <c r="RN622" i="5"/>
  <c r="QH623" i="5"/>
  <c r="QH622" i="5"/>
  <c r="OL622" i="5"/>
  <c r="PV623" i="5"/>
  <c r="PV622" i="5"/>
  <c r="SD686" i="5"/>
  <c r="RB687" i="5"/>
  <c r="RB686" i="5"/>
  <c r="RZ686" i="5"/>
  <c r="RV686" i="5"/>
  <c r="PJ686" i="5"/>
  <c r="OT686" i="5"/>
  <c r="OD686" i="5"/>
  <c r="RN755" i="5"/>
  <c r="RN754" i="5"/>
  <c r="RB755" i="5"/>
  <c r="RB754" i="5"/>
  <c r="RB879" i="5"/>
  <c r="RB878" i="5"/>
  <c r="QD878" i="5"/>
  <c r="PR879" i="5"/>
  <c r="PR878" i="5"/>
  <c r="PZ878" i="5"/>
  <c r="OT878" i="5"/>
  <c r="OD878" i="5"/>
  <c r="QX612" i="5"/>
  <c r="PN612" i="5"/>
  <c r="RR612" i="5"/>
  <c r="RZ612" i="5"/>
  <c r="QT612" i="5"/>
  <c r="PZ612" i="5"/>
  <c r="OL612" i="5"/>
  <c r="OT831" i="5"/>
  <c r="QP831" i="5"/>
  <c r="PN831" i="5"/>
  <c r="RJ648" i="5"/>
  <c r="OX648" i="5"/>
  <c r="PR648" i="5"/>
  <c r="QL648" i="5"/>
  <c r="OT648" i="5"/>
  <c r="PB648" i="5"/>
  <c r="RV688" i="5"/>
  <c r="QL688" i="5"/>
  <c r="OD688" i="5"/>
  <c r="QH688" i="5"/>
  <c r="RZ688" i="5"/>
  <c r="PF688" i="5"/>
  <c r="OT688" i="5"/>
  <c r="SD832" i="5"/>
  <c r="QH832" i="5"/>
  <c r="PF832" i="5"/>
  <c r="OT832" i="5"/>
  <c r="QT809" i="5"/>
  <c r="QD809" i="5"/>
  <c r="OL809" i="5"/>
  <c r="QP809" i="5"/>
  <c r="RN809" i="5"/>
  <c r="OH809" i="5"/>
  <c r="QH809" i="5"/>
  <c r="QX820" i="5"/>
  <c r="RN820" i="5"/>
  <c r="RJ820" i="5"/>
  <c r="OX820" i="5"/>
  <c r="PR820" i="5"/>
  <c r="OT820" i="5"/>
  <c r="PN669" i="5"/>
  <c r="PZ669" i="5"/>
  <c r="OT669" i="5"/>
  <c r="QL669" i="5"/>
  <c r="SD669" i="5"/>
  <c r="PJ669" i="5"/>
  <c r="OD669" i="5"/>
  <c r="QP881" i="5"/>
  <c r="PF881" i="5"/>
  <c r="RV881" i="5"/>
  <c r="PN881" i="5"/>
  <c r="OL881" i="5"/>
  <c r="OH881" i="5"/>
  <c r="RN789" i="5"/>
  <c r="SD789" i="5"/>
  <c r="PN789" i="5"/>
  <c r="OD789" i="5"/>
  <c r="QX789" i="5"/>
  <c r="OT789" i="5"/>
  <c r="OP789" i="5"/>
  <c r="PZ858" i="5"/>
  <c r="SD858" i="5"/>
  <c r="OT858" i="5"/>
  <c r="QP858" i="5"/>
  <c r="PF859" i="5"/>
  <c r="PF858" i="5"/>
  <c r="OP858" i="5"/>
  <c r="RR691" i="5"/>
  <c r="RR690" i="5"/>
  <c r="RJ690" i="5"/>
  <c r="OP690" i="5"/>
  <c r="QH691" i="5"/>
  <c r="QH690" i="5"/>
  <c r="SD690" i="5"/>
  <c r="PB690" i="5"/>
  <c r="PJ690" i="5"/>
  <c r="RV790" i="5"/>
  <c r="PJ790" i="5"/>
  <c r="QX791" i="5"/>
  <c r="QX790" i="5"/>
  <c r="RR791" i="5"/>
  <c r="RR790" i="5"/>
  <c r="PV791" i="5"/>
  <c r="PV790" i="5"/>
  <c r="OL790" i="5"/>
  <c r="RF615" i="5"/>
  <c r="RV615" i="5"/>
  <c r="PB615" i="5"/>
  <c r="PJ615" i="5"/>
  <c r="QH728" i="5"/>
  <c r="OX728" i="5"/>
  <c r="RV728" i="5"/>
  <c r="SD728" i="5"/>
  <c r="OP728" i="5"/>
  <c r="OD728" i="5"/>
  <c r="RV810" i="5"/>
  <c r="OT810" i="5"/>
  <c r="QX811" i="5"/>
  <c r="QX810" i="5"/>
  <c r="QP810" i="5"/>
  <c r="RN811" i="5"/>
  <c r="RN810" i="5"/>
  <c r="PR811" i="5"/>
  <c r="PR810" i="5"/>
  <c r="OD810" i="5"/>
  <c r="QL731" i="5"/>
  <c r="QL730" i="5"/>
  <c r="PF731" i="5"/>
  <c r="PF730" i="5"/>
  <c r="OX620" i="5"/>
  <c r="QD620" i="5"/>
  <c r="QX620" i="5"/>
  <c r="RR620" i="5"/>
  <c r="OL620" i="5"/>
  <c r="PF620" i="5"/>
  <c r="QL644" i="5"/>
  <c r="QT644" i="5"/>
  <c r="RN644" i="5"/>
  <c r="RB644" i="5"/>
  <c r="OP644" i="5"/>
  <c r="OD644" i="5"/>
  <c r="PJ644" i="5"/>
  <c r="RR629" i="5"/>
  <c r="RV629" i="5"/>
  <c r="PZ629" i="5"/>
  <c r="QH629" i="5"/>
  <c r="RB629" i="5"/>
  <c r="OL629" i="5"/>
  <c r="PJ629" i="5"/>
  <c r="RF737" i="5"/>
  <c r="PR737" i="5"/>
  <c r="QX655" i="5"/>
  <c r="QX654" i="5"/>
  <c r="RN655" i="5"/>
  <c r="RN654" i="5"/>
  <c r="PV655" i="5"/>
  <c r="PV654" i="5"/>
  <c r="SD756" i="5"/>
  <c r="RF756" i="5"/>
  <c r="RR756" i="5"/>
  <c r="OP756" i="5"/>
  <c r="PV756" i="5"/>
  <c r="OL756" i="5"/>
  <c r="QD756" i="5"/>
  <c r="RF713" i="5"/>
  <c r="RR713" i="5"/>
  <c r="QD713" i="5"/>
  <c r="RB713" i="5"/>
  <c r="OP713" i="5"/>
  <c r="OD713" i="5"/>
  <c r="RR643" i="5"/>
  <c r="RR642" i="5"/>
  <c r="RJ642" i="5"/>
  <c r="OD642" i="5"/>
  <c r="PZ642" i="5"/>
  <c r="QX643" i="5"/>
  <c r="QX642" i="5"/>
  <c r="PB642" i="5"/>
  <c r="PJ642" i="5"/>
  <c r="RN855" i="5"/>
  <c r="RN854" i="5"/>
  <c r="QH855" i="5"/>
  <c r="QH854" i="5"/>
  <c r="PN854" i="5"/>
  <c r="RF854" i="5"/>
  <c r="QP854" i="5"/>
  <c r="OP854" i="5"/>
  <c r="RJ854" i="5"/>
  <c r="QH851" i="5"/>
  <c r="QH850" i="5"/>
  <c r="QP799" i="5"/>
  <c r="RF799" i="5"/>
  <c r="OX799" i="5"/>
  <c r="OD799" i="5"/>
  <c r="OD800" i="5"/>
  <c r="QP800" i="5"/>
  <c r="QH800" i="5"/>
  <c r="RB800" i="5"/>
  <c r="PB800" i="5"/>
  <c r="OP800" i="5"/>
  <c r="QD777" i="5"/>
  <c r="PB777" i="5"/>
  <c r="PV777" i="5"/>
  <c r="QX777" i="5"/>
  <c r="OL777" i="5"/>
  <c r="OH777" i="5"/>
  <c r="QH777" i="5"/>
  <c r="OP674" i="5"/>
  <c r="RN675" i="5"/>
  <c r="RN674" i="5"/>
  <c r="QL675" i="5"/>
  <c r="QL674" i="5"/>
  <c r="SD674" i="5"/>
  <c r="OD674" i="5"/>
  <c r="PV675" i="5"/>
  <c r="PV674" i="5"/>
  <c r="PN674" i="5"/>
  <c r="PB807" i="5"/>
  <c r="RV839" i="5"/>
  <c r="QD771" i="5"/>
  <c r="PB803" i="5"/>
  <c r="QP803" i="5"/>
  <c r="PZ835" i="5"/>
  <c r="QT739" i="5"/>
  <c r="OT739" i="5"/>
  <c r="PB739" i="5"/>
  <c r="OL739" i="5"/>
  <c r="RF763" i="5"/>
  <c r="OP763" i="5"/>
  <c r="PJ763" i="5"/>
  <c r="QP763" i="5"/>
  <c r="OD763" i="5"/>
  <c r="PZ763" i="5"/>
  <c r="RJ699" i="5"/>
  <c r="OP699" i="5"/>
  <c r="PJ699" i="5"/>
  <c r="QP699" i="5"/>
  <c r="OD699" i="5"/>
  <c r="PZ699" i="5"/>
  <c r="SD716" i="5"/>
  <c r="SD715" i="5"/>
  <c r="PN683" i="5"/>
  <c r="OD683" i="5"/>
  <c r="PZ683" i="5"/>
  <c r="RV671" i="5"/>
  <c r="QD671" i="5"/>
  <c r="PJ671" i="5"/>
  <c r="PZ671" i="5"/>
  <c r="OH671" i="5"/>
  <c r="OT879" i="5"/>
  <c r="SD879" i="5"/>
  <c r="RZ879" i="5"/>
  <c r="PV879" i="5"/>
  <c r="PN880" i="5"/>
  <c r="PN879" i="5"/>
  <c r="PN788" i="5"/>
  <c r="PN787" i="5"/>
  <c r="PZ781" i="5"/>
  <c r="QX781" i="5"/>
  <c r="QL781" i="5"/>
  <c r="RV781" i="5"/>
  <c r="PR781" i="5"/>
  <c r="QH781" i="5"/>
  <c r="OL781" i="5"/>
  <c r="SD793" i="5"/>
  <c r="QD793" i="5"/>
  <c r="QT793" i="5"/>
  <c r="RB793" i="5"/>
  <c r="QL793" i="5"/>
  <c r="OH793" i="5"/>
  <c r="QH793" i="5"/>
  <c r="QL651" i="5"/>
  <c r="QL650" i="5"/>
  <c r="SD650" i="5"/>
  <c r="OX650" i="5"/>
  <c r="OT650" i="5"/>
  <c r="RN651" i="5"/>
  <c r="RN650" i="5"/>
  <c r="OP650" i="5"/>
  <c r="PB650" i="5"/>
  <c r="QL871" i="5"/>
  <c r="QL870" i="5"/>
  <c r="SD870" i="5"/>
  <c r="PJ870" i="5"/>
  <c r="OX870" i="5"/>
  <c r="PR871" i="5"/>
  <c r="PR870" i="5"/>
  <c r="PN870" i="5"/>
  <c r="QH664" i="5"/>
  <c r="OX664" i="5"/>
  <c r="RV664" i="5"/>
  <c r="SD664" i="5"/>
  <c r="OP664" i="5"/>
  <c r="OD664" i="5"/>
  <c r="RJ664" i="5"/>
  <c r="RV828" i="5"/>
  <c r="QP828" i="5"/>
  <c r="RJ828" i="5"/>
  <c r="PV828" i="5"/>
  <c r="PB828" i="5"/>
  <c r="OD828" i="5"/>
  <c r="QT681" i="5"/>
  <c r="RZ681" i="5"/>
  <c r="OP681" i="5"/>
  <c r="QX681" i="5"/>
  <c r="QL681" i="5"/>
  <c r="OD681" i="5"/>
  <c r="PN682" i="5"/>
  <c r="PN681" i="5"/>
  <c r="QL821" i="5"/>
  <c r="SD821" i="5"/>
  <c r="PZ821" i="5"/>
  <c r="RJ821" i="5"/>
  <c r="RB821" i="5"/>
  <c r="OT821" i="5"/>
  <c r="OP821" i="5"/>
  <c r="RB753" i="5"/>
  <c r="QL753" i="5"/>
  <c r="PB753" i="5"/>
  <c r="RZ753" i="5"/>
  <c r="QH753" i="5"/>
  <c r="OT753" i="5"/>
  <c r="PN753" i="5"/>
  <c r="QL867" i="5"/>
  <c r="QL866" i="5"/>
  <c r="SD866" i="5"/>
  <c r="SD867" i="5"/>
  <c r="PF663" i="5"/>
  <c r="PF662" i="5"/>
  <c r="QX663" i="5"/>
  <c r="QX662" i="5"/>
  <c r="RR663" i="5"/>
  <c r="RR662" i="5"/>
  <c r="PV663" i="5"/>
  <c r="PV662" i="5"/>
  <c r="PF727" i="5"/>
  <c r="PF726" i="5"/>
  <c r="QL727" i="5"/>
  <c r="QL726" i="5"/>
  <c r="QT726" i="5"/>
  <c r="RB727" i="5"/>
  <c r="RB726" i="5"/>
  <c r="QP726" i="5"/>
  <c r="OP726" i="5"/>
  <c r="PN726" i="5"/>
  <c r="RB863" i="5"/>
  <c r="RB862" i="5"/>
  <c r="PJ862" i="5"/>
  <c r="RN863" i="5"/>
  <c r="RN862" i="5"/>
  <c r="QL863" i="5"/>
  <c r="QL862" i="5"/>
  <c r="PB862" i="5"/>
  <c r="PV863" i="5"/>
  <c r="PV862" i="5"/>
  <c r="QT862" i="5"/>
  <c r="RZ711" i="5"/>
  <c r="QD711" i="5"/>
  <c r="OX711" i="5"/>
  <c r="OD711" i="5"/>
  <c r="OP711" i="5"/>
  <c r="QH616" i="5"/>
  <c r="OX616" i="5"/>
  <c r="RJ616" i="5"/>
  <c r="QX616" i="5"/>
  <c r="OL616" i="5"/>
  <c r="PF616" i="5"/>
  <c r="QT704" i="5"/>
  <c r="RJ704" i="5"/>
  <c r="QX704" i="5"/>
  <c r="RN704" i="5"/>
  <c r="RR704" i="5"/>
  <c r="PB704" i="5"/>
  <c r="OP704" i="5"/>
  <c r="RV816" i="5"/>
  <c r="SD816" i="5"/>
  <c r="PV816" i="5"/>
  <c r="QH816" i="5"/>
  <c r="RZ816" i="5"/>
  <c r="PF816" i="5"/>
  <c r="OT816" i="5"/>
  <c r="QL740" i="5"/>
  <c r="RF740" i="5"/>
  <c r="PF740" i="5"/>
  <c r="OX740" i="5"/>
  <c r="PV740" i="5"/>
  <c r="OL740" i="5"/>
  <c r="QD740" i="5"/>
  <c r="OX869" i="5"/>
  <c r="OX868" i="5"/>
  <c r="PV869" i="5"/>
  <c r="PV868" i="5"/>
  <c r="PZ829" i="5"/>
  <c r="PV829" i="5"/>
  <c r="RZ829" i="5"/>
  <c r="RN829" i="5"/>
  <c r="RF829" i="5"/>
  <c r="PJ829" i="5"/>
  <c r="OD829" i="5"/>
  <c r="SD729" i="5"/>
  <c r="PN729" i="5"/>
  <c r="PV729" i="5"/>
  <c r="RB729" i="5"/>
  <c r="RN729" i="5"/>
  <c r="PR729" i="5"/>
  <c r="PJ729" i="5"/>
  <c r="QH635" i="5"/>
  <c r="QH634" i="5"/>
  <c r="QX635" i="5"/>
  <c r="QX634" i="5"/>
  <c r="QP634" i="5"/>
  <c r="RJ634" i="5"/>
  <c r="OT634" i="5"/>
  <c r="OP634" i="5"/>
  <c r="PB634" i="5"/>
  <c r="RV714" i="5"/>
  <c r="QX715" i="5"/>
  <c r="QX714" i="5"/>
  <c r="RR715" i="5"/>
  <c r="RR714" i="5"/>
  <c r="RJ714" i="5"/>
  <c r="PJ714" i="5"/>
  <c r="OL714" i="5"/>
  <c r="QD695" i="5"/>
  <c r="PN695" i="5"/>
  <c r="SD695" i="5"/>
  <c r="SD692" i="5"/>
  <c r="RN692" i="5"/>
  <c r="RJ692" i="5"/>
  <c r="OX692" i="5"/>
  <c r="PV692" i="5"/>
  <c r="OL692" i="5"/>
  <c r="QD692" i="5"/>
  <c r="RB700" i="5"/>
  <c r="OT700" i="5"/>
  <c r="QH700" i="5"/>
  <c r="OH700" i="5"/>
  <c r="PZ700" i="5"/>
  <c r="RJ716" i="5"/>
  <c r="OX716" i="5"/>
  <c r="OT716" i="5"/>
  <c r="QX716" i="5"/>
  <c r="OL716" i="5"/>
  <c r="OP716" i="5"/>
  <c r="QT716" i="5"/>
  <c r="RN856" i="5"/>
  <c r="RB856" i="5"/>
  <c r="QD856" i="5"/>
  <c r="QP856" i="5"/>
  <c r="OL856" i="5"/>
  <c r="PF856" i="5"/>
  <c r="QP833" i="5"/>
  <c r="QL833" i="5"/>
  <c r="SD833" i="5"/>
  <c r="PN833" i="5"/>
  <c r="PF833" i="5"/>
  <c r="OP833" i="5"/>
  <c r="OD833" i="5"/>
  <c r="RB812" i="5"/>
  <c r="PR812" i="5"/>
  <c r="QP812" i="5"/>
  <c r="RF812" i="5"/>
  <c r="OL812" i="5"/>
  <c r="OP812" i="5"/>
  <c r="RB657" i="5"/>
  <c r="RN657" i="5"/>
  <c r="RV657" i="5"/>
  <c r="PF657" i="5"/>
  <c r="PV657" i="5"/>
  <c r="OL657" i="5"/>
  <c r="OH657" i="5"/>
  <c r="QD805" i="5"/>
  <c r="SD805" i="5"/>
  <c r="QT805" i="5"/>
  <c r="OH805" i="5"/>
  <c r="RB805" i="5"/>
  <c r="OL805" i="5"/>
  <c r="PJ805" i="5"/>
  <c r="PN701" i="5"/>
  <c r="PR701" i="5"/>
  <c r="RJ701" i="5"/>
  <c r="RV701" i="5"/>
  <c r="OT701" i="5"/>
  <c r="QH701" i="5"/>
  <c r="OL701" i="5"/>
  <c r="QD786" i="5"/>
  <c r="PF787" i="5"/>
  <c r="PF786" i="5"/>
  <c r="PZ786" i="5"/>
  <c r="SD786" i="5"/>
  <c r="OP786" i="5"/>
  <c r="OX786" i="5"/>
  <c r="RF638" i="5"/>
  <c r="RB639" i="5"/>
  <c r="RB638" i="5"/>
  <c r="OH638" i="5"/>
  <c r="RN639" i="5"/>
  <c r="RN638" i="5"/>
  <c r="QH639" i="5"/>
  <c r="QH638" i="5"/>
  <c r="PB638" i="5"/>
  <c r="OP638" i="5"/>
  <c r="RJ702" i="5"/>
  <c r="RR703" i="5"/>
  <c r="RR702" i="5"/>
  <c r="QD702" i="5"/>
  <c r="PF703" i="5"/>
  <c r="PF702" i="5"/>
  <c r="QL703" i="5"/>
  <c r="QL702" i="5"/>
  <c r="OP702" i="5"/>
  <c r="SD782" i="5"/>
  <c r="RR783" i="5"/>
  <c r="RR782" i="5"/>
  <c r="PF783" i="5"/>
  <c r="PF782" i="5"/>
  <c r="QL783" i="5"/>
  <c r="QL782" i="5"/>
  <c r="PB782" i="5"/>
  <c r="PV783" i="5"/>
  <c r="PV782" i="5"/>
  <c r="QT782" i="5"/>
  <c r="PB665" i="5"/>
  <c r="RZ665" i="5"/>
  <c r="QX665" i="5"/>
  <c r="PN665" i="5"/>
  <c r="OX665" i="5"/>
  <c r="OD665" i="5"/>
  <c r="PN766" i="5"/>
  <c r="SD766" i="5"/>
  <c r="QP766" i="5"/>
  <c r="PF767" i="5"/>
  <c r="PF766" i="5"/>
  <c r="QL767" i="5"/>
  <c r="QL766" i="5"/>
  <c r="OH766" i="5"/>
  <c r="OP766" i="5"/>
  <c r="QD863" i="5"/>
  <c r="PN863" i="5"/>
  <c r="OX863" i="5"/>
  <c r="OL863" i="5"/>
  <c r="QP676" i="5"/>
  <c r="RN676" i="5"/>
  <c r="RR676" i="5"/>
  <c r="PB676" i="5"/>
  <c r="PV676" i="5"/>
  <c r="OL676" i="5"/>
  <c r="PN676" i="5"/>
  <c r="PJ720" i="5"/>
  <c r="QP720" i="5"/>
  <c r="RF720" i="5"/>
  <c r="RZ720" i="5"/>
  <c r="OD720" i="5"/>
  <c r="OH720" i="5"/>
  <c r="QD864" i="5"/>
  <c r="RF864" i="5"/>
  <c r="RZ864" i="5"/>
  <c r="PJ864" i="5"/>
  <c r="RV841" i="5"/>
  <c r="PB841" i="5"/>
  <c r="PV841" i="5"/>
  <c r="QX841" i="5"/>
  <c r="QL841" i="5"/>
  <c r="PR841" i="5"/>
  <c r="PJ841" i="5"/>
  <c r="PR848" i="5"/>
  <c r="QT848" i="5"/>
  <c r="QX848" i="5"/>
  <c r="RR848" i="5"/>
  <c r="PV848" i="5"/>
  <c r="PZ848" i="5"/>
  <c r="RJ848" i="5"/>
  <c r="RN661" i="5"/>
  <c r="RJ661" i="5"/>
  <c r="PB661" i="5"/>
  <c r="PV661" i="5"/>
  <c r="QP661" i="5"/>
  <c r="OL661" i="5"/>
  <c r="PJ661" i="5"/>
  <c r="RZ758" i="5"/>
  <c r="PB758" i="5"/>
  <c r="PZ758" i="5"/>
  <c r="RB759" i="5"/>
  <c r="RB758" i="5"/>
  <c r="QP758" i="5"/>
  <c r="PV759" i="5"/>
  <c r="PV758" i="5"/>
  <c r="OL758" i="5"/>
  <c r="QP610" i="5"/>
  <c r="RJ610" i="5"/>
  <c r="RV610" i="5"/>
  <c r="OL610" i="5"/>
  <c r="RF610" i="5"/>
  <c r="OT610" i="5"/>
  <c r="PR611" i="5"/>
  <c r="PR610" i="5"/>
  <c r="RJ706" i="5"/>
  <c r="PJ706" i="5"/>
  <c r="QL707" i="5"/>
  <c r="QL706" i="5"/>
  <c r="QT706" i="5"/>
  <c r="RF706" i="5"/>
  <c r="PV707" i="5"/>
  <c r="PV706" i="5"/>
  <c r="QT822" i="5"/>
  <c r="PB822" i="5"/>
  <c r="PZ822" i="5"/>
  <c r="RB823" i="5"/>
  <c r="RB822" i="5"/>
  <c r="RR823" i="5"/>
  <c r="RR822" i="5"/>
  <c r="OX822" i="5"/>
  <c r="PR823" i="5"/>
  <c r="PR822" i="5"/>
  <c r="RF632" i="5"/>
  <c r="PV632" i="5"/>
  <c r="RB632" i="5"/>
  <c r="PR632" i="5"/>
  <c r="QX632" i="5"/>
  <c r="OL632" i="5"/>
  <c r="PF632" i="5"/>
  <c r="QL852" i="5"/>
  <c r="RF852" i="5"/>
  <c r="RB852" i="5"/>
  <c r="PR852" i="5"/>
  <c r="OD852" i="5"/>
  <c r="OH852" i="5"/>
  <c r="RB865" i="5"/>
  <c r="QL865" i="5"/>
  <c r="RV865" i="5"/>
  <c r="PN865" i="5"/>
  <c r="OT865" i="5"/>
  <c r="QH667" i="5"/>
  <c r="QH666" i="5"/>
  <c r="OX666" i="5"/>
  <c r="QX667" i="5"/>
  <c r="QX666" i="5"/>
  <c r="PV667" i="5"/>
  <c r="PV666" i="5"/>
  <c r="RZ666" i="5"/>
  <c r="PR667" i="5"/>
  <c r="PR666" i="5"/>
  <c r="OD666" i="5"/>
  <c r="RN760" i="5"/>
  <c r="PV760" i="5"/>
  <c r="RB760" i="5"/>
  <c r="SD760" i="5"/>
  <c r="PZ760" i="5"/>
  <c r="OL760" i="5"/>
  <c r="PF760" i="5"/>
  <c r="RR844" i="5"/>
  <c r="PV844" i="5"/>
  <c r="OT844" i="5"/>
  <c r="QX844" i="5"/>
  <c r="QH844" i="5"/>
  <c r="PB844" i="5"/>
  <c r="OD844" i="5"/>
  <c r="QD837" i="5"/>
  <c r="RF837" i="5"/>
  <c r="PN837" i="5"/>
  <c r="QT837" i="5"/>
  <c r="RB837" i="5"/>
  <c r="PR837" i="5"/>
  <c r="QD818" i="5"/>
  <c r="OD818" i="5"/>
  <c r="RN819" i="5"/>
  <c r="RN818" i="5"/>
  <c r="RV818" i="5"/>
  <c r="QT818" i="5"/>
  <c r="RF818" i="5"/>
  <c r="PV819" i="5"/>
  <c r="PV818" i="5"/>
  <c r="PN814" i="5"/>
  <c r="RR815" i="5"/>
  <c r="RR814" i="5"/>
  <c r="QT814" i="5"/>
  <c r="PR815" i="5"/>
  <c r="PR814" i="5"/>
  <c r="PZ814" i="5"/>
  <c r="OT814" i="5"/>
  <c r="OD814" i="5"/>
  <c r="OT767" i="5"/>
  <c r="RZ767" i="5"/>
  <c r="PZ768" i="5"/>
  <c r="PZ767" i="5"/>
  <c r="OH767" i="5"/>
  <c r="QX708" i="5"/>
  <c r="RN708" i="5"/>
  <c r="RZ708" i="5"/>
  <c r="PR708" i="5"/>
  <c r="PZ708" i="5"/>
  <c r="PJ708" i="5"/>
  <c r="RR653" i="5"/>
  <c r="PN653" i="5"/>
  <c r="QD653" i="5"/>
  <c r="OT653" i="5"/>
  <c r="RF653" i="5"/>
  <c r="PJ653" i="5"/>
  <c r="OD653" i="5"/>
  <c r="RN741" i="5"/>
  <c r="SD741" i="5"/>
  <c r="RR741" i="5"/>
  <c r="OH741" i="5"/>
  <c r="QH741" i="5"/>
  <c r="OT741" i="5"/>
  <c r="OP741" i="5"/>
  <c r="QL795" i="5"/>
  <c r="QL794" i="5"/>
  <c r="SD794" i="5"/>
  <c r="OT794" i="5"/>
  <c r="QP794" i="5"/>
  <c r="RN795" i="5"/>
  <c r="RN794" i="5"/>
  <c r="OH794" i="5"/>
  <c r="PB794" i="5"/>
  <c r="QD722" i="5"/>
  <c r="PF723" i="5"/>
  <c r="PF722" i="5"/>
  <c r="PZ722" i="5"/>
  <c r="QX723" i="5"/>
  <c r="QX722" i="5"/>
  <c r="OL722" i="5"/>
  <c r="PV723" i="5"/>
  <c r="PV722" i="5"/>
  <c r="QX735" i="5"/>
  <c r="QX734" i="5"/>
  <c r="RF734" i="5"/>
  <c r="QP734" i="5"/>
  <c r="PF735" i="5"/>
  <c r="PF734" i="5"/>
  <c r="PZ734" i="5"/>
  <c r="OH734" i="5"/>
  <c r="OP734" i="5"/>
  <c r="SD697" i="5"/>
  <c r="QT697" i="5"/>
  <c r="PV697" i="5"/>
  <c r="QX697" i="5"/>
  <c r="PN697" i="5"/>
  <c r="PR697" i="5"/>
  <c r="PJ697" i="5"/>
  <c r="QT745" i="5"/>
  <c r="RZ745" i="5"/>
  <c r="OP745" i="5"/>
  <c r="RB745" i="5"/>
  <c r="RN745" i="5"/>
  <c r="OH745" i="5"/>
  <c r="QH745" i="5"/>
  <c r="MP880" i="5"/>
  <c r="MX876" i="5"/>
  <c r="MT876" i="5"/>
  <c r="NF878" i="5"/>
  <c r="NZ880" i="5"/>
  <c r="NB878" i="5"/>
  <c r="OD882" i="5"/>
  <c r="OD883" i="5"/>
  <c r="PJ882" i="5"/>
  <c r="PJ883" i="5"/>
  <c r="QH883" i="5"/>
  <c r="QH882" i="5"/>
  <c r="RZ883" i="5"/>
  <c r="RZ882" i="5"/>
  <c r="RB883" i="5"/>
  <c r="RB882" i="5"/>
  <c r="QX883" i="5"/>
  <c r="QX882" i="5"/>
  <c r="OH882" i="5"/>
  <c r="OH883" i="5"/>
  <c r="OT882" i="5"/>
  <c r="OT883" i="5"/>
  <c r="PN882" i="5"/>
  <c r="PN883" i="5"/>
  <c r="PF883" i="5"/>
  <c r="PF882" i="5"/>
  <c r="PV883" i="5"/>
  <c r="PV882" i="5"/>
  <c r="RJ883" i="5"/>
  <c r="RJ882" i="5"/>
  <c r="RR883" i="5"/>
  <c r="RR882" i="5"/>
  <c r="OL882" i="5"/>
  <c r="OL883" i="5"/>
  <c r="OX882" i="5"/>
  <c r="OX883" i="5"/>
  <c r="PR883" i="5"/>
  <c r="PR882" i="5"/>
  <c r="QT882" i="5"/>
  <c r="QT883" i="5"/>
  <c r="QD883" i="5"/>
  <c r="QD882" i="5"/>
  <c r="RN883" i="5"/>
  <c r="RN882" i="5"/>
  <c r="RV882" i="5"/>
  <c r="RV883" i="5"/>
  <c r="OP882" i="5"/>
  <c r="OP883" i="5"/>
  <c r="PZ882" i="5"/>
  <c r="PZ883" i="5"/>
  <c r="RF882" i="5"/>
  <c r="RF883" i="5"/>
  <c r="QP882" i="5"/>
  <c r="QP883" i="5"/>
  <c r="QL883" i="5"/>
  <c r="QL882" i="5"/>
  <c r="SD882" i="5"/>
  <c r="SD883" i="5"/>
  <c r="MP637" i="5"/>
  <c r="MT747" i="5"/>
  <c r="MT689" i="5"/>
  <c r="NB670" i="5"/>
  <c r="MX784" i="5"/>
  <c r="NF786" i="5"/>
  <c r="NF711" i="5"/>
  <c r="MX656" i="5"/>
  <c r="ML858" i="5"/>
  <c r="ML644" i="5"/>
  <c r="MP818" i="5"/>
  <c r="NJ614" i="5"/>
  <c r="NF678" i="5"/>
  <c r="NV833" i="5"/>
  <c r="NZ812" i="5"/>
  <c r="NN848" i="5"/>
  <c r="NR713" i="5"/>
  <c r="NZ637" i="5"/>
  <c r="NJ698" i="5"/>
  <c r="NR760" i="5"/>
  <c r="NV708" i="5"/>
  <c r="NR671" i="5"/>
  <c r="NN858" i="5"/>
  <c r="NV707" i="5"/>
  <c r="NZ828" i="5"/>
  <c r="NN781" i="5"/>
  <c r="MX828" i="5"/>
  <c r="NF876" i="5"/>
  <c r="MP692" i="5"/>
  <c r="MP668" i="5"/>
  <c r="ML797" i="5"/>
  <c r="MT754" i="5"/>
  <c r="ML704" i="5"/>
  <c r="MX647" i="5"/>
  <c r="ML786" i="5"/>
  <c r="NB635" i="5"/>
  <c r="MT667" i="5"/>
  <c r="MT656" i="5"/>
  <c r="ML722" i="5"/>
  <c r="ML620" i="5"/>
  <c r="MT644" i="5"/>
  <c r="ML760" i="5"/>
  <c r="ML873" i="5"/>
  <c r="ML831" i="5"/>
  <c r="NB676" i="5"/>
  <c r="ML674" i="5"/>
  <c r="MT708" i="5"/>
  <c r="NF736" i="5"/>
  <c r="NJ678" i="5"/>
  <c r="NZ746" i="5"/>
  <c r="NV620" i="5"/>
  <c r="NJ644" i="5"/>
  <c r="NV619" i="5"/>
  <c r="NR723" i="5"/>
  <c r="NZ855" i="5"/>
  <c r="MX761" i="5"/>
  <c r="NF665" i="5"/>
  <c r="MP816" i="5"/>
  <c r="MX842" i="5"/>
  <c r="NB714" i="5"/>
  <c r="NB856" i="5"/>
  <c r="MX711" i="5"/>
  <c r="MP656" i="5"/>
  <c r="NB656" i="5"/>
  <c r="MX858" i="5"/>
  <c r="NB863" i="5"/>
  <c r="NF688" i="5"/>
  <c r="NF809" i="5"/>
  <c r="ML844" i="5"/>
  <c r="MT655" i="5"/>
  <c r="NF710" i="5"/>
  <c r="MP794" i="5"/>
  <c r="NF663" i="5"/>
  <c r="NF653" i="5"/>
  <c r="MP691" i="5"/>
  <c r="NR608" i="5"/>
  <c r="NV814" i="5"/>
  <c r="NJ830" i="5"/>
  <c r="NZ731" i="5"/>
  <c r="NV668" i="5"/>
  <c r="NZ780" i="5"/>
  <c r="NB860" i="5"/>
  <c r="MT627" i="5"/>
  <c r="NF779" i="5"/>
  <c r="MP796" i="5"/>
  <c r="ML779" i="5"/>
  <c r="NF646" i="5"/>
  <c r="NN682" i="5"/>
  <c r="NZ852" i="5"/>
  <c r="NV852" i="5"/>
  <c r="NV739" i="5"/>
  <c r="NF627" i="5"/>
  <c r="MT659" i="5"/>
  <c r="MT795" i="5"/>
  <c r="NF766" i="5"/>
  <c r="NJ801" i="5"/>
  <c r="NR864" i="5"/>
  <c r="NJ672" i="5"/>
  <c r="NN727" i="5"/>
  <c r="NZ760" i="5"/>
  <c r="NJ691" i="5"/>
  <c r="NV796" i="5"/>
  <c r="NN715" i="5"/>
  <c r="NJ628" i="5"/>
  <c r="NZ640" i="5"/>
  <c r="NJ671" i="5"/>
  <c r="NZ624" i="5"/>
  <c r="NN855" i="5"/>
  <c r="ML757" i="5"/>
  <c r="NV770" i="5"/>
  <c r="NZ770" i="5"/>
  <c r="NR790" i="5"/>
  <c r="NN774" i="5"/>
  <c r="NZ858" i="5"/>
  <c r="NJ828" i="5"/>
  <c r="NR780" i="5"/>
  <c r="NV626" i="5"/>
  <c r="MT651" i="5"/>
  <c r="NF833" i="5"/>
  <c r="NV623" i="5"/>
  <c r="ML627" i="5"/>
  <c r="MT684" i="5"/>
  <c r="NF796" i="5"/>
  <c r="NJ870" i="5"/>
  <c r="NZ759" i="5"/>
  <c r="NJ781" i="5"/>
  <c r="NB651" i="5"/>
  <c r="NB657" i="5"/>
  <c r="MP657" i="5"/>
  <c r="NN705" i="5"/>
  <c r="NZ705" i="5"/>
  <c r="NJ790" i="5"/>
  <c r="NR688" i="5"/>
  <c r="NV636" i="5"/>
  <c r="ML651" i="5"/>
  <c r="MX689" i="5"/>
  <c r="NF696" i="5"/>
  <c r="NR819" i="5"/>
  <c r="NV628" i="5"/>
  <c r="NZ628" i="5"/>
  <c r="NN670" i="5"/>
  <c r="NV740" i="5"/>
  <c r="NJ692" i="5"/>
  <c r="NR668" i="5"/>
  <c r="MT860" i="5"/>
  <c r="MT678" i="5"/>
  <c r="NZ774" i="5"/>
  <c r="NF684" i="5"/>
  <c r="NJ811" i="5"/>
  <c r="NJ735" i="5"/>
  <c r="NR879" i="5"/>
  <c r="ML677" i="5"/>
  <c r="MT673" i="5"/>
  <c r="NF773" i="5"/>
  <c r="MP670" i="5"/>
  <c r="MP664" i="5"/>
  <c r="MP729" i="5"/>
  <c r="NV720" i="5"/>
  <c r="NJ871" i="5"/>
  <c r="NV711" i="5"/>
  <c r="NV719" i="5"/>
  <c r="NN796" i="5"/>
  <c r="NV715" i="5"/>
  <c r="NJ774" i="5"/>
  <c r="NN810" i="5"/>
  <c r="NR666" i="5"/>
  <c r="NZ723" i="5"/>
  <c r="MT645" i="5"/>
  <c r="NF732" i="5"/>
  <c r="MX764" i="5"/>
  <c r="NJ841" i="5"/>
  <c r="NR768" i="5"/>
  <c r="NN798" i="5"/>
  <c r="NZ792" i="5"/>
  <c r="NV667" i="5"/>
  <c r="NV692" i="5"/>
  <c r="NJ743" i="5"/>
  <c r="NR743" i="5"/>
  <c r="MT739" i="5"/>
  <c r="NV627" i="5"/>
  <c r="NB652" i="5"/>
  <c r="NB880" i="5"/>
  <c r="MX857" i="5"/>
  <c r="MT792" i="5"/>
  <c r="ML746" i="5"/>
  <c r="ML692" i="5"/>
  <c r="NF668" i="5"/>
  <c r="NB780" i="5"/>
  <c r="MT618" i="5"/>
  <c r="MP856" i="5"/>
  <c r="NF694" i="5"/>
  <c r="NB788" i="5"/>
  <c r="NF768" i="5"/>
  <c r="MT611" i="5"/>
  <c r="NB815" i="5"/>
  <c r="MT642" i="5"/>
  <c r="MP736" i="5"/>
  <c r="ML691" i="5"/>
  <c r="NZ775" i="5"/>
  <c r="NN732" i="5"/>
  <c r="NV860" i="5"/>
  <c r="NR746" i="5"/>
  <c r="NR709" i="5"/>
  <c r="NJ741" i="5"/>
  <c r="NR876" i="5"/>
  <c r="NR869" i="5"/>
  <c r="NR810" i="5"/>
  <c r="NN666" i="5"/>
  <c r="NN731" i="5"/>
  <c r="NZ668" i="5"/>
  <c r="NR878" i="5"/>
  <c r="NJ820" i="5"/>
  <c r="NB739" i="5"/>
  <c r="NN636" i="5"/>
  <c r="NB627" i="5"/>
  <c r="MP672" i="5"/>
  <c r="MX677" i="5"/>
  <c r="ML698" i="5"/>
  <c r="MT612" i="5"/>
  <c r="MP617" i="5"/>
  <c r="NF700" i="5"/>
  <c r="NB716" i="5"/>
  <c r="NF718" i="5"/>
  <c r="MP720" i="5"/>
  <c r="MX848" i="5"/>
  <c r="MP674" i="5"/>
  <c r="MT695" i="5"/>
  <c r="NF708" i="5"/>
  <c r="MT736" i="5"/>
  <c r="NF791" i="5"/>
  <c r="NN853" i="5"/>
  <c r="NR880" i="5"/>
  <c r="NN750" i="5"/>
  <c r="NJ812" i="5"/>
  <c r="NV612" i="5"/>
  <c r="NZ612" i="5"/>
  <c r="NN744" i="5"/>
  <c r="NZ684" i="5"/>
  <c r="NV693" i="5"/>
  <c r="NJ792" i="5"/>
  <c r="NN788" i="5"/>
  <c r="NJ622" i="5"/>
  <c r="NZ879" i="5"/>
  <c r="NV611" i="5"/>
  <c r="NZ611" i="5"/>
  <c r="ML689" i="5"/>
  <c r="ML631" i="5"/>
  <c r="NB692" i="5"/>
  <c r="NF769" i="5"/>
  <c r="MT617" i="5"/>
  <c r="NB816" i="5"/>
  <c r="NB740" i="5"/>
  <c r="ML714" i="5"/>
  <c r="NF724" i="5"/>
  <c r="MP806" i="5"/>
  <c r="MT694" i="5"/>
  <c r="NB731" i="5"/>
  <c r="MT799" i="5"/>
  <c r="NF722" i="5"/>
  <c r="ML814" i="5"/>
  <c r="NB674" i="5"/>
  <c r="NB691" i="5"/>
  <c r="MT791" i="5"/>
  <c r="NV732" i="5"/>
  <c r="NN860" i="5"/>
  <c r="NR614" i="5"/>
  <c r="NJ794" i="5"/>
  <c r="NZ784" i="5"/>
  <c r="NR874" i="5"/>
  <c r="NV844" i="5"/>
  <c r="NJ736" i="5"/>
  <c r="NZ741" i="5"/>
  <c r="NV684" i="5"/>
  <c r="NV830" i="5"/>
  <c r="NJ846" i="5"/>
  <c r="NJ633" i="5"/>
  <c r="NR707" i="5"/>
  <c r="NV662" i="5"/>
  <c r="NZ667" i="5"/>
  <c r="NN743" i="5"/>
  <c r="NJ636" i="5"/>
  <c r="ML636" i="5"/>
  <c r="NF764" i="5"/>
  <c r="NJ817" i="5"/>
  <c r="MP703" i="5"/>
  <c r="NB646" i="5"/>
  <c r="NZ825" i="5"/>
  <c r="MP874" i="5"/>
  <c r="NN687" i="5"/>
  <c r="ML664" i="5"/>
  <c r="NN709" i="5"/>
  <c r="NR711" i="5"/>
  <c r="NV810" i="5"/>
  <c r="NJ666" i="5"/>
  <c r="NZ820" i="5"/>
  <c r="NZ627" i="5"/>
  <c r="NJ645" i="5"/>
  <c r="MT759" i="5"/>
  <c r="NN845" i="5"/>
  <c r="MT750" i="5"/>
  <c r="NF846" i="5"/>
  <c r="MP861" i="5"/>
  <c r="MP765" i="5"/>
  <c r="MP704" i="5"/>
  <c r="MX829" i="5"/>
  <c r="NF820" i="5"/>
  <c r="MP722" i="5"/>
  <c r="NB854" i="5"/>
  <c r="MT760" i="5"/>
  <c r="NF674" i="5"/>
  <c r="NB745" i="5"/>
  <c r="NJ752" i="5"/>
  <c r="NR700" i="5"/>
  <c r="NZ798" i="5"/>
  <c r="MT779" i="5"/>
  <c r="NR672" i="5"/>
  <c r="NN760" i="5"/>
  <c r="NJ646" i="5"/>
  <c r="NV816" i="5"/>
  <c r="NV640" i="5"/>
  <c r="NV689" i="5"/>
  <c r="NZ689" i="5"/>
  <c r="NV735" i="5"/>
  <c r="NN846" i="5"/>
  <c r="NN656" i="5"/>
  <c r="NV858" i="5"/>
  <c r="NJ668" i="5"/>
  <c r="NJ780" i="5"/>
  <c r="NZ650" i="5"/>
  <c r="NR759" i="5"/>
  <c r="ML765" i="5"/>
  <c r="NB765" i="5"/>
  <c r="NJ825" i="5"/>
  <c r="ML874" i="5"/>
  <c r="NF747" i="5"/>
  <c r="MT631" i="5"/>
  <c r="NF812" i="5"/>
  <c r="NB852" i="5"/>
  <c r="MX628" i="5"/>
  <c r="MT682" i="5"/>
  <c r="MT733" i="5"/>
  <c r="ML733" i="5"/>
  <c r="MX773" i="5"/>
  <c r="MX846" i="5"/>
  <c r="MT810" i="5"/>
  <c r="ML803" i="5"/>
  <c r="MT609" i="5"/>
  <c r="MX769" i="5"/>
  <c r="MT677" i="5"/>
  <c r="NF612" i="5"/>
  <c r="ML679" i="5"/>
  <c r="NB617" i="5"/>
  <c r="NB618" i="5"/>
  <c r="NF716" i="5"/>
  <c r="ML711" i="5"/>
  <c r="NB628" i="5"/>
  <c r="ML766" i="5"/>
  <c r="MX809" i="5"/>
  <c r="MT630" i="5"/>
  <c r="MX838" i="5"/>
  <c r="NF720" i="5"/>
  <c r="ML710" i="5"/>
  <c r="NJ746" i="5"/>
  <c r="NN752" i="5"/>
  <c r="NR634" i="5"/>
  <c r="NR833" i="5"/>
  <c r="NR812" i="5"/>
  <c r="NV794" i="5"/>
  <c r="NJ768" i="5"/>
  <c r="NJ617" i="5"/>
  <c r="NJ778" i="5"/>
  <c r="NV784" i="5"/>
  <c r="NV736" i="5"/>
  <c r="NZ756" i="5"/>
  <c r="NR740" i="5"/>
  <c r="NB744" i="5"/>
  <c r="NR739" i="5"/>
  <c r="MP651" i="5"/>
  <c r="NZ651" i="5"/>
  <c r="NF651" i="5"/>
  <c r="MP875" i="5"/>
  <c r="MX752" i="5"/>
  <c r="NF637" i="5"/>
  <c r="ML880" i="5"/>
  <c r="MP855" i="5"/>
  <c r="MP784" i="5"/>
  <c r="MX685" i="5"/>
  <c r="MT797" i="5"/>
  <c r="NF780" i="5"/>
  <c r="MP650" i="5"/>
  <c r="NB742" i="5"/>
  <c r="MT704" i="5"/>
  <c r="ML816" i="5"/>
  <c r="NF802" i="5"/>
  <c r="NB647" i="5"/>
  <c r="MX852" i="5"/>
  <c r="NB667" i="5"/>
  <c r="MT731" i="5"/>
  <c r="MT764" i="5"/>
  <c r="NB766" i="5"/>
  <c r="NB799" i="5"/>
  <c r="NF624" i="5"/>
  <c r="MP858" i="5"/>
  <c r="MP760" i="5"/>
  <c r="MT838" i="5"/>
  <c r="NB831" i="5"/>
  <c r="NB848" i="5"/>
  <c r="ML794" i="5"/>
  <c r="NN880" i="5"/>
  <c r="NJ657" i="5"/>
  <c r="NN782" i="5"/>
  <c r="NZ782" i="5"/>
  <c r="NN713" i="5"/>
  <c r="NN655" i="5"/>
  <c r="NV826" i="5"/>
  <c r="NZ826" i="5"/>
  <c r="NZ816" i="5"/>
  <c r="NV793" i="5"/>
  <c r="NN755" i="5"/>
  <c r="NN759" i="5"/>
  <c r="NF849" i="5"/>
  <c r="MP745" i="5"/>
  <c r="NZ865" i="5"/>
  <c r="NV646" i="5"/>
  <c r="NJ810" i="5"/>
  <c r="NV666" i="5"/>
  <c r="NV811" i="5"/>
  <c r="MT796" i="5"/>
  <c r="ML791" i="5"/>
  <c r="MP791" i="5"/>
  <c r="NV617" i="5"/>
  <c r="NV670" i="5"/>
  <c r="NZ670" i="5"/>
  <c r="NV755" i="5"/>
  <c r="NB757" i="5"/>
  <c r="NJ655" i="5"/>
  <c r="NN851" i="5"/>
  <c r="ML806" i="5"/>
  <c r="NR667" i="5"/>
  <c r="MX652" i="5"/>
  <c r="MX875" i="5"/>
  <c r="NJ750" i="5"/>
  <c r="NR786" i="5"/>
  <c r="NJ826" i="5"/>
  <c r="MP742" i="5"/>
  <c r="NF754" i="5"/>
  <c r="NF679" i="5"/>
  <c r="MX704" i="5"/>
  <c r="MT746" i="5"/>
  <c r="NF852" i="5"/>
  <c r="MT635" i="5"/>
  <c r="MP624" i="5"/>
  <c r="ML778" i="5"/>
  <c r="ML706" i="5"/>
  <c r="MP822" i="5"/>
  <c r="MX662" i="5"/>
  <c r="MP611" i="5"/>
  <c r="MP841" i="5"/>
  <c r="MP642" i="5"/>
  <c r="NF826" i="5"/>
  <c r="NV853" i="5"/>
  <c r="NZ853" i="5"/>
  <c r="NJ634" i="5"/>
  <c r="NV812" i="5"/>
  <c r="NJ847" i="5"/>
  <c r="NN768" i="5"/>
  <c r="NJ798" i="5"/>
  <c r="NV792" i="5"/>
  <c r="NV774" i="5"/>
  <c r="NN877" i="5"/>
  <c r="ML807" i="5"/>
  <c r="NB752" i="5"/>
  <c r="NF850" i="5"/>
  <c r="NB609" i="5"/>
  <c r="ML725" i="5"/>
  <c r="ML815" i="5"/>
  <c r="ML675" i="5"/>
  <c r="MP640" i="5"/>
  <c r="MT670" i="5"/>
  <c r="ML784" i="5"/>
  <c r="NF685" i="5"/>
  <c r="ML643" i="5"/>
  <c r="MP612" i="5"/>
  <c r="NB679" i="5"/>
  <c r="NF816" i="5"/>
  <c r="MT829" i="5"/>
  <c r="NB829" i="5"/>
  <c r="NF729" i="5"/>
  <c r="NB645" i="5"/>
  <c r="NF657" i="5"/>
  <c r="ML865" i="5"/>
  <c r="MT675" i="5"/>
  <c r="NB809" i="5"/>
  <c r="MX620" i="5"/>
  <c r="NB838" i="5"/>
  <c r="ML655" i="5"/>
  <c r="NF814" i="5"/>
  <c r="MX831" i="5"/>
  <c r="MX642" i="5"/>
  <c r="NN612" i="5"/>
  <c r="NZ831" i="5"/>
  <c r="NZ652" i="5"/>
  <c r="NR749" i="5"/>
  <c r="NR825" i="5"/>
  <c r="NR620" i="5"/>
  <c r="NR844" i="5"/>
  <c r="NV756" i="5"/>
  <c r="NZ811" i="5"/>
  <c r="NR619" i="5"/>
  <c r="NN688" i="5"/>
  <c r="MT732" i="5"/>
  <c r="MT643" i="5"/>
  <c r="MT827" i="5"/>
  <c r="MP792" i="5"/>
  <c r="NB689" i="5"/>
  <c r="MX757" i="5"/>
  <c r="NB668" i="5"/>
  <c r="MX668" i="5"/>
  <c r="ML622" i="5"/>
  <c r="ML878" i="5"/>
  <c r="ML665" i="5"/>
  <c r="MX624" i="5"/>
  <c r="MP688" i="5"/>
  <c r="ML809" i="5"/>
  <c r="MP820" i="5"/>
  <c r="ML841" i="5"/>
  <c r="ML826" i="5"/>
  <c r="NV699" i="5"/>
  <c r="NN811" i="5"/>
  <c r="NZ671" i="5"/>
  <c r="NZ793" i="5"/>
  <c r="NV635" i="5"/>
  <c r="NN805" i="5"/>
  <c r="NJ786" i="5"/>
  <c r="NJ638" i="5"/>
  <c r="NR720" i="5"/>
  <c r="NV864" i="5"/>
  <c r="NZ642" i="5"/>
  <c r="NR762" i="5"/>
  <c r="NR770" i="5"/>
  <c r="NJ694" i="5"/>
  <c r="NN778" i="5"/>
  <c r="NR784" i="5"/>
  <c r="NZ727" i="5"/>
  <c r="NJ629" i="5"/>
  <c r="NN874" i="5"/>
  <c r="NZ844" i="5"/>
  <c r="NR837" i="5"/>
  <c r="NR796" i="5"/>
  <c r="NR670" i="5"/>
  <c r="NN622" i="5"/>
  <c r="NN611" i="5"/>
  <c r="NJ755" i="5"/>
  <c r="MT875" i="5"/>
  <c r="NF649" i="5"/>
  <c r="NB723" i="5"/>
  <c r="NB865" i="5"/>
  <c r="MT706" i="5"/>
  <c r="NV741" i="5"/>
  <c r="NN623" i="5"/>
  <c r="NR830" i="5"/>
  <c r="NJ816" i="5"/>
  <c r="NV876" i="5"/>
  <c r="NV624" i="5"/>
  <c r="NN878" i="5"/>
  <c r="NZ761" i="5"/>
  <c r="NZ619" i="5"/>
  <c r="NB803" i="5"/>
  <c r="ML773" i="5"/>
  <c r="MX810" i="5"/>
  <c r="NF643" i="5"/>
  <c r="MX714" i="5"/>
  <c r="NB795" i="5"/>
  <c r="NB746" i="5"/>
  <c r="NB821" i="5"/>
  <c r="MT849" i="5"/>
  <c r="NN658" i="5"/>
  <c r="NJ696" i="5"/>
  <c r="NR717" i="5"/>
  <c r="NR801" i="5"/>
  <c r="NV614" i="5"/>
  <c r="NR678" i="5"/>
  <c r="NV857" i="5"/>
  <c r="NV842" i="5"/>
  <c r="NJ682" i="5"/>
  <c r="NR831" i="5"/>
  <c r="NR642" i="5"/>
  <c r="NV859" i="5"/>
  <c r="NR655" i="5"/>
  <c r="NV877" i="5"/>
  <c r="NJ652" i="5"/>
  <c r="NR765" i="5"/>
  <c r="NN617" i="5"/>
  <c r="NJ770" i="5"/>
  <c r="NZ778" i="5"/>
  <c r="NZ817" i="5"/>
  <c r="NN830" i="5"/>
  <c r="NZ830" i="5"/>
  <c r="NF845" i="5"/>
  <c r="MX832" i="5"/>
  <c r="MP758" i="5"/>
  <c r="NJ815" i="5"/>
  <c r="NR813" i="5"/>
  <c r="NJ738" i="5"/>
  <c r="NN825" i="5"/>
  <c r="NV752" i="5"/>
  <c r="NV652" i="5"/>
  <c r="NJ663" i="5"/>
  <c r="NJ704" i="5"/>
  <c r="NR693" i="5"/>
  <c r="NN640" i="5"/>
  <c r="NR792" i="5"/>
  <c r="NR793" i="5"/>
  <c r="NR689" i="5"/>
  <c r="NJ656" i="5"/>
  <c r="NJ858" i="5"/>
  <c r="NJ859" i="5"/>
  <c r="NN879" i="5"/>
  <c r="NJ821" i="5"/>
  <c r="NV781" i="5"/>
  <c r="NV825" i="5"/>
  <c r="NV622" i="5"/>
  <c r="NR820" i="5"/>
  <c r="NV875" i="5"/>
  <c r="ML875" i="5"/>
  <c r="NZ696" i="5"/>
  <c r="NJ853" i="5"/>
  <c r="NV801" i="5"/>
  <c r="NZ801" i="5"/>
  <c r="NN678" i="5"/>
  <c r="NZ678" i="5"/>
  <c r="NR752" i="5"/>
  <c r="NN865" i="5"/>
  <c r="NJ842" i="5"/>
  <c r="NN634" i="5"/>
  <c r="NZ750" i="5"/>
  <c r="NN695" i="5"/>
  <c r="NJ833" i="5"/>
  <c r="NV657" i="5"/>
  <c r="NZ657" i="5"/>
  <c r="NR805" i="5"/>
  <c r="NN701" i="5"/>
  <c r="NN786" i="5"/>
  <c r="NR638" i="5"/>
  <c r="NZ638" i="5"/>
  <c r="NR702" i="5"/>
  <c r="NN831" i="5"/>
  <c r="NZ864" i="5"/>
  <c r="NJ864" i="5"/>
  <c r="NR841" i="5"/>
  <c r="NR848" i="5"/>
  <c r="NV713" i="5"/>
  <c r="NZ713" i="5"/>
  <c r="NJ642" i="5"/>
  <c r="NZ762" i="5"/>
  <c r="NR744" i="5"/>
  <c r="NZ744" i="5"/>
  <c r="NZ768" i="5"/>
  <c r="NN749" i="5"/>
  <c r="NN770" i="5"/>
  <c r="NZ630" i="5"/>
  <c r="NR694" i="5"/>
  <c r="NV798" i="5"/>
  <c r="NV778" i="5"/>
  <c r="NN784" i="5"/>
  <c r="NN637" i="5"/>
  <c r="NN698" i="5"/>
  <c r="NZ620" i="5"/>
  <c r="NN814" i="5"/>
  <c r="NN663" i="5"/>
  <c r="NJ756" i="5"/>
  <c r="NN741" i="5"/>
  <c r="NN690" i="5"/>
  <c r="NV790" i="5"/>
  <c r="NZ790" i="5"/>
  <c r="NN646" i="5"/>
  <c r="NR704" i="5"/>
  <c r="NJ693" i="5"/>
  <c r="NJ640" i="5"/>
  <c r="NN850" i="5"/>
  <c r="NR858" i="5"/>
  <c r="NV822" i="5"/>
  <c r="NZ822" i="5"/>
  <c r="NN780" i="5"/>
  <c r="NZ622" i="5"/>
  <c r="NV878" i="5"/>
  <c r="NF652" i="5"/>
  <c r="MT646" i="5"/>
  <c r="NF875" i="5"/>
  <c r="MP689" i="5"/>
  <c r="NF712" i="5"/>
  <c r="MT845" i="5"/>
  <c r="MT865" i="5"/>
  <c r="NV818" i="5"/>
  <c r="NJ623" i="5"/>
  <c r="MP823" i="5"/>
  <c r="ML670" i="5"/>
  <c r="ML723" i="5"/>
  <c r="NB832" i="5"/>
  <c r="NF787" i="5"/>
  <c r="NV696" i="5"/>
  <c r="NJ717" i="5"/>
  <c r="NN630" i="5"/>
  <c r="NV687" i="5"/>
  <c r="MT830" i="5"/>
  <c r="NF865" i="5"/>
  <c r="NF819" i="5"/>
  <c r="MP795" i="5"/>
  <c r="NR766" i="5"/>
  <c r="NV674" i="5"/>
  <c r="NN691" i="5"/>
  <c r="NR698" i="5"/>
  <c r="NN629" i="5"/>
  <c r="NJ837" i="5"/>
  <c r="NZ663" i="5"/>
  <c r="NR690" i="5"/>
  <c r="NR641" i="5"/>
  <c r="NJ793" i="5"/>
  <c r="NJ689" i="5"/>
  <c r="NN869" i="5"/>
  <c r="NN852" i="5"/>
  <c r="NR622" i="5"/>
  <c r="NV688" i="5"/>
  <c r="NZ688" i="5"/>
  <c r="NN626" i="5"/>
  <c r="NZ687" i="5"/>
  <c r="MX865" i="5"/>
  <c r="NV805" i="5"/>
  <c r="NN642" i="5"/>
  <c r="NJ779" i="5"/>
  <c r="NN815" i="5"/>
  <c r="NZ617" i="5"/>
  <c r="NN694" i="5"/>
  <c r="NV629" i="5"/>
  <c r="NZ629" i="5"/>
  <c r="NV705" i="5"/>
  <c r="NV837" i="5"/>
  <c r="NZ837" i="5"/>
  <c r="NR816" i="5"/>
  <c r="NZ693" i="5"/>
  <c r="NJ850" i="5"/>
  <c r="NZ656" i="5"/>
  <c r="NV633" i="5"/>
  <c r="NZ633" i="5"/>
  <c r="NJ822" i="5"/>
  <c r="NV821" i="5"/>
  <c r="NZ821" i="5"/>
  <c r="NJ662" i="5"/>
  <c r="MP725" i="5"/>
  <c r="MX843" i="5"/>
  <c r="MT680" i="5"/>
  <c r="NF619" i="5"/>
  <c r="MX859" i="5"/>
  <c r="NB712" i="5"/>
  <c r="NF723" i="5"/>
  <c r="NB729" i="5"/>
  <c r="MT842" i="5"/>
  <c r="MT714" i="5"/>
  <c r="MP761" i="5"/>
  <c r="NB763" i="5"/>
  <c r="NB677" i="5"/>
  <c r="NB621" i="5"/>
  <c r="MP763" i="5"/>
  <c r="ML832" i="5"/>
  <c r="ML737" i="5"/>
  <c r="NR761" i="5"/>
  <c r="NN817" i="5"/>
  <c r="NN822" i="5"/>
  <c r="NR726" i="5"/>
  <c r="ML810" i="5"/>
  <c r="MT698" i="5"/>
  <c r="MP625" i="5"/>
  <c r="MT729" i="5"/>
  <c r="NB849" i="5"/>
  <c r="MX621" i="5"/>
  <c r="ML697" i="5"/>
  <c r="NB737" i="5"/>
  <c r="MX654" i="5"/>
  <c r="NZ643" i="5"/>
  <c r="NV845" i="5"/>
  <c r="NV645" i="5"/>
  <c r="NJ641" i="5"/>
  <c r="NZ755" i="5"/>
  <c r="NJ687" i="5"/>
  <c r="MX719" i="5"/>
  <c r="MX645" i="5"/>
  <c r="MX696" i="5"/>
  <c r="ML719" i="5"/>
  <c r="NZ877" i="5"/>
  <c r="NB664" i="5"/>
  <c r="ML662" i="5"/>
  <c r="NF675" i="5"/>
  <c r="NF615" i="5"/>
  <c r="ML637" i="5"/>
  <c r="ML682" i="5"/>
  <c r="MP825" i="5"/>
  <c r="NB721" i="5"/>
  <c r="MX747" i="5"/>
  <c r="MX680" i="5"/>
  <c r="NF733" i="5"/>
  <c r="NF670" i="5"/>
  <c r="MT787" i="5"/>
  <c r="ML829" i="5"/>
  <c r="MT697" i="5"/>
  <c r="MT863" i="5"/>
  <c r="MT688" i="5"/>
  <c r="MT832" i="5"/>
  <c r="NF654" i="5"/>
  <c r="ML720" i="5"/>
  <c r="NF841" i="5"/>
  <c r="NB709" i="5"/>
  <c r="MT756" i="5"/>
  <c r="NJ851" i="5"/>
  <c r="NN746" i="5"/>
  <c r="NN621" i="5"/>
  <c r="NV865" i="5"/>
  <c r="NR842" i="5"/>
  <c r="NV682" i="5"/>
  <c r="NN657" i="5"/>
  <c r="NV766" i="5"/>
  <c r="NJ831" i="5"/>
  <c r="NN864" i="5"/>
  <c r="NJ709" i="5"/>
  <c r="NJ713" i="5"/>
  <c r="NJ674" i="5"/>
  <c r="NZ827" i="5"/>
  <c r="NV744" i="5"/>
  <c r="NJ749" i="5"/>
  <c r="NV694" i="5"/>
  <c r="NZ694" i="5"/>
  <c r="NJ637" i="5"/>
  <c r="NR727" i="5"/>
  <c r="NV663" i="5"/>
  <c r="NJ879" i="5"/>
  <c r="NN693" i="5"/>
  <c r="NN689" i="5"/>
  <c r="NZ869" i="5"/>
  <c r="NV656" i="5"/>
  <c r="NR821" i="5"/>
  <c r="NJ649" i="5"/>
  <c r="NF719" i="5"/>
  <c r="MT798" i="5"/>
  <c r="MT742" i="5"/>
  <c r="NB665" i="5"/>
  <c r="MX799" i="5"/>
  <c r="ML854" i="5"/>
  <c r="MT718" i="5"/>
  <c r="ML718" i="5"/>
  <c r="MX720" i="5"/>
  <c r="NB663" i="5"/>
  <c r="NB756" i="5"/>
  <c r="NF756" i="5"/>
  <c r="NJ643" i="5"/>
  <c r="NR853" i="5"/>
  <c r="NV678" i="5"/>
  <c r="NJ865" i="5"/>
  <c r="NZ634" i="5"/>
  <c r="NR695" i="5"/>
  <c r="NZ833" i="5"/>
  <c r="NR626" i="5"/>
  <c r="NV768" i="5"/>
  <c r="NR617" i="5"/>
  <c r="NR798" i="5"/>
  <c r="NR629" i="5"/>
  <c r="NV874" i="5"/>
  <c r="NN837" i="5"/>
  <c r="NZ878" i="5"/>
  <c r="NJ688" i="5"/>
  <c r="MX646" i="5"/>
  <c r="NB615" i="5"/>
  <c r="MP746" i="5"/>
  <c r="MX655" i="5"/>
  <c r="NF810" i="5"/>
  <c r="ML615" i="5"/>
  <c r="NF645" i="5"/>
  <c r="ML798" i="5"/>
  <c r="NF727" i="5"/>
  <c r="ML763" i="5"/>
  <c r="NF689" i="5"/>
  <c r="NF869" i="5"/>
  <c r="ML838" i="5"/>
  <c r="ML649" i="5"/>
  <c r="NF742" i="5"/>
  <c r="MX833" i="5"/>
  <c r="NF634" i="5"/>
  <c r="MX697" i="5"/>
  <c r="MT820" i="5"/>
  <c r="NF664" i="5"/>
  <c r="MT654" i="5"/>
  <c r="NB814" i="5"/>
  <c r="ML663" i="5"/>
  <c r="ML614" i="5"/>
  <c r="NN667" i="5"/>
  <c r="NV843" i="5"/>
  <c r="NN614" i="5"/>
  <c r="NZ614" i="5"/>
  <c r="NZ847" i="5"/>
  <c r="NJ823" i="5"/>
  <c r="NR870" i="5"/>
  <c r="NV634" i="5"/>
  <c r="NZ682" i="5"/>
  <c r="NV786" i="5"/>
  <c r="NZ786" i="5"/>
  <c r="NZ720" i="5"/>
  <c r="NN841" i="5"/>
  <c r="NZ709" i="5"/>
  <c r="NZ674" i="5"/>
  <c r="NJ762" i="5"/>
  <c r="NJ699" i="5"/>
  <c r="NR811" i="5"/>
  <c r="NR673" i="5"/>
  <c r="NJ630" i="5"/>
  <c r="NR778" i="5"/>
  <c r="NR637" i="5"/>
  <c r="NN790" i="5"/>
  <c r="NV824" i="5"/>
  <c r="NJ869" i="5"/>
  <c r="NJ670" i="5"/>
  <c r="NZ662" i="5"/>
  <c r="MX715" i="5"/>
  <c r="NB755" i="5"/>
  <c r="MX712" i="5"/>
  <c r="NF821" i="5"/>
  <c r="ML859" i="5"/>
  <c r="ML833" i="5"/>
  <c r="NB833" i="5"/>
  <c r="MP865" i="5"/>
  <c r="MP696" i="5"/>
  <c r="MP832" i="5"/>
  <c r="NB845" i="5"/>
  <c r="MX643" i="5"/>
  <c r="NB675" i="5"/>
  <c r="NZ654" i="5"/>
  <c r="ML680" i="5"/>
  <c r="NB869" i="5"/>
  <c r="ML712" i="5"/>
  <c r="NB853" i="5"/>
  <c r="MX874" i="5"/>
  <c r="MX819" i="5"/>
  <c r="ML721" i="5"/>
  <c r="NF827" i="5"/>
  <c r="NV701" i="5"/>
  <c r="NZ701" i="5"/>
  <c r="NJ702" i="5"/>
  <c r="NJ673" i="5"/>
  <c r="NZ621" i="5"/>
  <c r="ML869" i="5"/>
  <c r="MT869" i="5"/>
  <c r="MP698" i="5"/>
  <c r="NB625" i="5"/>
  <c r="MT723" i="5"/>
  <c r="MT657" i="5"/>
  <c r="NF746" i="5"/>
  <c r="MT634" i="5"/>
  <c r="NB706" i="5"/>
  <c r="MP706" i="5"/>
  <c r="NN751" i="5"/>
  <c r="NV695" i="5"/>
  <c r="NN638" i="5"/>
  <c r="NZ845" i="5"/>
  <c r="NN673" i="5"/>
  <c r="NZ673" i="5"/>
  <c r="NR630" i="5"/>
  <c r="NV690" i="5"/>
  <c r="NZ690" i="5"/>
  <c r="NN847" i="5"/>
  <c r="NV869" i="5"/>
  <c r="NN821" i="5"/>
  <c r="NR662" i="5"/>
  <c r="MX781" i="5"/>
  <c r="MT725" i="5"/>
  <c r="MX793" i="5"/>
  <c r="NB870" i="5"/>
  <c r="MP866" i="5"/>
  <c r="NF625" i="5"/>
  <c r="ML625" i="5"/>
  <c r="ML819" i="5"/>
  <c r="ML842" i="5"/>
  <c r="ML657" i="5"/>
  <c r="MT855" i="5"/>
  <c r="MX845" i="5"/>
  <c r="ML738" i="5"/>
  <c r="NR696" i="5"/>
  <c r="NV717" i="5"/>
  <c r="NZ717" i="5"/>
  <c r="NV750" i="5"/>
  <c r="NZ695" i="5"/>
  <c r="NJ695" i="5"/>
  <c r="NV638" i="5"/>
  <c r="NN766" i="5"/>
  <c r="NR674" i="5"/>
  <c r="NR783" i="5"/>
  <c r="NV791" i="5"/>
  <c r="NZ711" i="5"/>
  <c r="NJ711" i="5"/>
  <c r="NR705" i="5"/>
  <c r="NZ818" i="5"/>
  <c r="NR877" i="5"/>
  <c r="NR817" i="5"/>
  <c r="NN870" i="5"/>
  <c r="NZ616" i="5"/>
  <c r="NJ667" i="5"/>
  <c r="NN662" i="5"/>
  <c r="MX800" i="5"/>
  <c r="NJ635" i="5"/>
  <c r="NZ683" i="5"/>
  <c r="NV655" i="5"/>
  <c r="NJ685" i="5"/>
  <c r="NB730" i="5"/>
  <c r="MP827" i="5"/>
  <c r="NZ857" i="5"/>
  <c r="NR737" i="5"/>
  <c r="NR818" i="5"/>
  <c r="NR653" i="5"/>
  <c r="NJ745" i="5"/>
  <c r="NZ791" i="5"/>
  <c r="NN641" i="5"/>
  <c r="NZ641" i="5"/>
  <c r="NN789" i="5"/>
  <c r="NR847" i="5"/>
  <c r="NN726" i="5"/>
  <c r="NV829" i="5"/>
  <c r="NR649" i="5"/>
  <c r="NR754" i="5"/>
  <c r="NN648" i="5"/>
  <c r="NR679" i="5"/>
  <c r="NJ813" i="5"/>
  <c r="NR827" i="5"/>
  <c r="NV685" i="5"/>
  <c r="NV850" i="5"/>
  <c r="NZ850" i="5"/>
  <c r="NN633" i="5"/>
  <c r="NR822" i="5"/>
  <c r="NZ649" i="5"/>
  <c r="MT715" i="5"/>
  <c r="NF853" i="5"/>
  <c r="ML709" i="5"/>
  <c r="NN806" i="5"/>
  <c r="NN737" i="5"/>
  <c r="NJ654" i="5"/>
  <c r="NV745" i="5"/>
  <c r="NN699" i="5"/>
  <c r="NR734" i="5"/>
  <c r="NN800" i="5"/>
  <c r="NV681" i="5"/>
  <c r="NR823" i="5"/>
  <c r="NV870" i="5"/>
  <c r="NJ729" i="5"/>
  <c r="NR730" i="5"/>
  <c r="NZ863" i="5"/>
  <c r="NJ863" i="5"/>
  <c r="NB725" i="5"/>
  <c r="NF725" i="5"/>
  <c r="ML619" i="5"/>
  <c r="NB698" i="5"/>
  <c r="NF658" i="5"/>
  <c r="MP857" i="5"/>
  <c r="NB715" i="5"/>
  <c r="MX625" i="5"/>
  <c r="MP649" i="5"/>
  <c r="NB862" i="5"/>
  <c r="MP833" i="5"/>
  <c r="MP702" i="5"/>
  <c r="NF721" i="5"/>
  <c r="ML834" i="5"/>
  <c r="NF635" i="5"/>
  <c r="MX849" i="5"/>
  <c r="MP675" i="5"/>
  <c r="NB696" i="5"/>
  <c r="ML800" i="5"/>
  <c r="MP633" i="5"/>
  <c r="MX633" i="5"/>
  <c r="NB777" i="5"/>
  <c r="MT789" i="5"/>
  <c r="MX789" i="5"/>
  <c r="MX706" i="5"/>
  <c r="ML849" i="5"/>
  <c r="NF832" i="5"/>
  <c r="NF737" i="5"/>
  <c r="ML654" i="5"/>
  <c r="NB819" i="5"/>
  <c r="MP721" i="5"/>
  <c r="NR795" i="5"/>
  <c r="NR639" i="5"/>
  <c r="NZ771" i="5"/>
  <c r="NV679" i="5"/>
  <c r="NZ842" i="5"/>
  <c r="NZ805" i="5"/>
  <c r="NR701" i="5"/>
  <c r="NV702" i="5"/>
  <c r="NZ702" i="5"/>
  <c r="NZ766" i="5"/>
  <c r="NV709" i="5"/>
  <c r="NN683" i="5"/>
  <c r="NN763" i="5"/>
  <c r="NN827" i="5"/>
  <c r="NV639" i="5"/>
  <c r="NN771" i="5"/>
  <c r="NZ751" i="5"/>
  <c r="NN711" i="5"/>
  <c r="NJ802" i="5"/>
  <c r="NV728" i="5"/>
  <c r="NV727" i="5"/>
  <c r="NV873" i="5"/>
  <c r="NZ873" i="5"/>
  <c r="NJ705" i="5"/>
  <c r="NV737" i="5"/>
  <c r="NZ737" i="5"/>
  <c r="NJ818" i="5"/>
  <c r="NV718" i="5"/>
  <c r="NV653" i="5"/>
  <c r="NZ653" i="5"/>
  <c r="NR613" i="5"/>
  <c r="NV881" i="5"/>
  <c r="NZ881" i="5"/>
  <c r="NR745" i="5"/>
  <c r="NJ795" i="5"/>
  <c r="NV751" i="5"/>
  <c r="NZ699" i="5"/>
  <c r="NV671" i="5"/>
  <c r="NV643" i="5"/>
  <c r="NJ803" i="5"/>
  <c r="NN785" i="5"/>
  <c r="NR721" i="5"/>
  <c r="NR834" i="5"/>
  <c r="NV710" i="5"/>
  <c r="NZ703" i="5"/>
  <c r="NV823" i="5"/>
  <c r="NV677" i="5"/>
  <c r="NN645" i="5"/>
  <c r="NZ874" i="5"/>
  <c r="NR806" i="5"/>
  <c r="NZ615" i="5"/>
  <c r="NJ615" i="5"/>
  <c r="NJ616" i="5"/>
  <c r="NN861" i="5"/>
  <c r="NZ861" i="5"/>
  <c r="NN685" i="5"/>
  <c r="NN714" i="5"/>
  <c r="NZ714" i="5"/>
  <c r="NV609" i="5"/>
  <c r="NN747" i="5"/>
  <c r="NV680" i="5"/>
  <c r="NV748" i="5"/>
  <c r="NZ748" i="5"/>
  <c r="NN733" i="5"/>
  <c r="NJ773" i="5"/>
  <c r="NJ734" i="5"/>
  <c r="NN799" i="5"/>
  <c r="NZ800" i="5"/>
  <c r="NJ800" i="5"/>
  <c r="NR697" i="5"/>
  <c r="NV777" i="5"/>
  <c r="NZ777" i="5"/>
  <c r="NJ882" i="5"/>
  <c r="NJ883" i="5"/>
  <c r="NJ789" i="5"/>
  <c r="NV706" i="5"/>
  <c r="NZ706" i="5"/>
  <c r="NV760" i="5"/>
  <c r="NN795" i="5"/>
  <c r="NN859" i="5"/>
  <c r="NJ751" i="5"/>
  <c r="NN813" i="5"/>
  <c r="NR658" i="5"/>
  <c r="NZ715" i="5"/>
  <c r="NN671" i="5"/>
  <c r="NR787" i="5"/>
  <c r="NV851" i="5"/>
  <c r="NN664" i="5"/>
  <c r="NJ849" i="5"/>
  <c r="NR681" i="5"/>
  <c r="NR753" i="5"/>
  <c r="NR866" i="5"/>
  <c r="NJ726" i="5"/>
  <c r="NN862" i="5"/>
  <c r="NZ862" i="5"/>
  <c r="NZ815" i="5"/>
  <c r="NZ781" i="5"/>
  <c r="NR645" i="5"/>
  <c r="NJ757" i="5"/>
  <c r="NN761" i="5"/>
  <c r="NR650" i="5"/>
  <c r="NZ870" i="5"/>
  <c r="NZ819" i="5"/>
  <c r="NN631" i="5"/>
  <c r="NN632" i="5"/>
  <c r="NR728" i="5"/>
  <c r="NN725" i="5"/>
  <c r="NN829" i="5"/>
  <c r="NZ829" i="5"/>
  <c r="NR729" i="5"/>
  <c r="NV618" i="5"/>
  <c r="NZ666" i="5"/>
  <c r="NJ730" i="5"/>
  <c r="NR647" i="5"/>
  <c r="NR712" i="5"/>
  <c r="NZ712" i="5"/>
  <c r="NJ797" i="5"/>
  <c r="NV625" i="5"/>
  <c r="NZ625" i="5"/>
  <c r="NR769" i="5"/>
  <c r="NN649" i="5"/>
  <c r="NV742" i="5"/>
  <c r="NZ742" i="5"/>
  <c r="NJ686" i="5"/>
  <c r="NN754" i="5"/>
  <c r="NR665" i="5"/>
  <c r="NN767" i="5"/>
  <c r="NV863" i="5"/>
  <c r="NR648" i="5"/>
  <c r="NZ648" i="5"/>
  <c r="NV832" i="5"/>
  <c r="NN809" i="5"/>
  <c r="NR669" i="5"/>
  <c r="NJ661" i="5"/>
  <c r="NN758" i="5"/>
  <c r="NV610" i="5"/>
  <c r="NZ610" i="5"/>
  <c r="NJ722" i="5"/>
  <c r="NJ854" i="5"/>
  <c r="NF734" i="5"/>
  <c r="ML701" i="5"/>
  <c r="NF783" i="5"/>
  <c r="NF800" i="5"/>
  <c r="MX767" i="5"/>
  <c r="NN679" i="5"/>
  <c r="NJ843" i="5"/>
  <c r="NZ658" i="5"/>
  <c r="NR643" i="5"/>
  <c r="NJ787" i="5"/>
  <c r="NV802" i="5"/>
  <c r="NZ802" i="5"/>
  <c r="NJ873" i="5"/>
  <c r="NJ718" i="5"/>
  <c r="NN653" i="5"/>
  <c r="NJ613" i="5"/>
  <c r="NN881" i="5"/>
  <c r="NZ745" i="5"/>
  <c r="NV783" i="5"/>
  <c r="NJ658" i="5"/>
  <c r="NZ779" i="5"/>
  <c r="NR703" i="5"/>
  <c r="NR675" i="5"/>
  <c r="NV819" i="5"/>
  <c r="NJ785" i="5"/>
  <c r="NV721" i="5"/>
  <c r="NZ721" i="5"/>
  <c r="NN834" i="5"/>
  <c r="NJ710" i="5"/>
  <c r="NZ783" i="5"/>
  <c r="NJ677" i="5"/>
  <c r="NZ838" i="5"/>
  <c r="NZ675" i="5"/>
  <c r="NV615" i="5"/>
  <c r="NV616" i="5"/>
  <c r="NV861" i="5"/>
  <c r="NR714" i="5"/>
  <c r="NR609" i="5"/>
  <c r="NZ747" i="5"/>
  <c r="NJ747" i="5"/>
  <c r="NN680" i="5"/>
  <c r="NR748" i="5"/>
  <c r="NJ733" i="5"/>
  <c r="NR773" i="5"/>
  <c r="NZ799" i="5"/>
  <c r="NJ799" i="5"/>
  <c r="NV697" i="5"/>
  <c r="NZ697" i="5"/>
  <c r="NN777" i="5"/>
  <c r="NV882" i="5"/>
  <c r="NV883" i="5"/>
  <c r="NZ882" i="5"/>
  <c r="NZ883" i="5"/>
  <c r="NR789" i="5"/>
  <c r="NR706" i="5"/>
  <c r="NJ783" i="5"/>
  <c r="NJ845" i="5"/>
  <c r="NZ738" i="5"/>
  <c r="NZ795" i="5"/>
  <c r="NV703" i="5"/>
  <c r="NN643" i="5"/>
  <c r="NJ664" i="5"/>
  <c r="NR849" i="5"/>
  <c r="NZ681" i="5"/>
  <c r="NV753" i="5"/>
  <c r="NZ753" i="5"/>
  <c r="NN866" i="5"/>
  <c r="NV862" i="5"/>
  <c r="NR757" i="5"/>
  <c r="NJ857" i="5"/>
  <c r="NZ631" i="5"/>
  <c r="NJ631" i="5"/>
  <c r="NJ632" i="5"/>
  <c r="NN728" i="5"/>
  <c r="NJ725" i="5"/>
  <c r="NV729" i="5"/>
  <c r="NZ729" i="5"/>
  <c r="NJ618" i="5"/>
  <c r="NV730" i="5"/>
  <c r="NZ730" i="5"/>
  <c r="NV647" i="5"/>
  <c r="NN712" i="5"/>
  <c r="NZ797" i="5"/>
  <c r="NR625" i="5"/>
  <c r="NV769" i="5"/>
  <c r="NZ769" i="5"/>
  <c r="NN742" i="5"/>
  <c r="NR686" i="5"/>
  <c r="NV665" i="5"/>
  <c r="NZ665" i="5"/>
  <c r="NJ767" i="5"/>
  <c r="NR863" i="5"/>
  <c r="NR832" i="5"/>
  <c r="NJ809" i="5"/>
  <c r="NV669" i="5"/>
  <c r="NZ669" i="5"/>
  <c r="NR661" i="5"/>
  <c r="NJ758" i="5"/>
  <c r="NR610" i="5"/>
  <c r="NV722" i="5"/>
  <c r="NZ722" i="5"/>
  <c r="NR854" i="5"/>
  <c r="ML843" i="5"/>
  <c r="NF680" i="5"/>
  <c r="MP748" i="5"/>
  <c r="MP869" i="5"/>
  <c r="MP773" i="5"/>
  <c r="NB734" i="5"/>
  <c r="NF857" i="5"/>
  <c r="NB793" i="5"/>
  <c r="ML847" i="5"/>
  <c r="MX681" i="5"/>
  <c r="NB785" i="5"/>
  <c r="MP712" i="5"/>
  <c r="NB649" i="5"/>
  <c r="NF798" i="5"/>
  <c r="MP743" i="5"/>
  <c r="MX729" i="5"/>
  <c r="NB707" i="5"/>
  <c r="MX821" i="5"/>
  <c r="MT701" i="5"/>
  <c r="MP643" i="5"/>
  <c r="NF761" i="5"/>
  <c r="ML634" i="5"/>
  <c r="MT763" i="5"/>
  <c r="MT719" i="5"/>
  <c r="NF789" i="5"/>
  <c r="ML855" i="5"/>
  <c r="MP707" i="5"/>
  <c r="MP737" i="5"/>
  <c r="NJ683" i="5"/>
  <c r="NN783" i="5"/>
  <c r="NN696" i="5"/>
  <c r="NN717" i="5"/>
  <c r="NZ679" i="5"/>
  <c r="NJ679" i="5"/>
  <c r="NR865" i="5"/>
  <c r="NN842" i="5"/>
  <c r="NR750" i="5"/>
  <c r="NJ805" i="5"/>
  <c r="NJ701" i="5"/>
  <c r="NN702" i="5"/>
  <c r="NJ766" i="5"/>
  <c r="NN674" i="5"/>
  <c r="NV795" i="5"/>
  <c r="NR751" i="5"/>
  <c r="NV658" i="5"/>
  <c r="NZ763" i="5"/>
  <c r="NJ703" i="5"/>
  <c r="NV803" i="5"/>
  <c r="NV673" i="5"/>
  <c r="NV630" i="5"/>
  <c r="NR621" i="5"/>
  <c r="NR857" i="5"/>
  <c r="NV806" i="5"/>
  <c r="NZ787" i="5"/>
  <c r="NR802" i="5"/>
  <c r="NN873" i="5"/>
  <c r="NJ737" i="5"/>
  <c r="NN818" i="5"/>
  <c r="NN654" i="5"/>
  <c r="NR718" i="5"/>
  <c r="NJ653" i="5"/>
  <c r="NN613" i="5"/>
  <c r="NZ613" i="5"/>
  <c r="NJ881" i="5"/>
  <c r="NN745" i="5"/>
  <c r="NJ690" i="5"/>
  <c r="NR683" i="5"/>
  <c r="NV763" i="5"/>
  <c r="NR815" i="5"/>
  <c r="NV813" i="5"/>
  <c r="NR738" i="5"/>
  <c r="NZ843" i="5"/>
  <c r="NR691" i="5"/>
  <c r="NR771" i="5"/>
  <c r="NV817" i="5"/>
  <c r="NV641" i="5"/>
  <c r="NR785" i="5"/>
  <c r="NN721" i="5"/>
  <c r="NJ834" i="5"/>
  <c r="NR710" i="5"/>
  <c r="NR791" i="5"/>
  <c r="NR677" i="5"/>
  <c r="NV621" i="5"/>
  <c r="NJ761" i="5"/>
  <c r="NV838" i="5"/>
  <c r="NZ803" i="5"/>
  <c r="NR615" i="5"/>
  <c r="NR616" i="5"/>
  <c r="NJ861" i="5"/>
  <c r="NR685" i="5"/>
  <c r="NV714" i="5"/>
  <c r="NJ609" i="5"/>
  <c r="NV747" i="5"/>
  <c r="NJ680" i="5"/>
  <c r="NN748" i="5"/>
  <c r="NR733" i="5"/>
  <c r="NV773" i="5"/>
  <c r="NZ773" i="5"/>
  <c r="NR850" i="5"/>
  <c r="NN734" i="5"/>
  <c r="NZ734" i="5"/>
  <c r="NV799" i="5"/>
  <c r="NV800" i="5"/>
  <c r="NN697" i="5"/>
  <c r="NR633" i="5"/>
  <c r="NJ777" i="5"/>
  <c r="NN882" i="5"/>
  <c r="NN883" i="5"/>
  <c r="NV789" i="5"/>
  <c r="NZ789" i="5"/>
  <c r="NJ706" i="5"/>
  <c r="NV683" i="5"/>
  <c r="NR763" i="5"/>
  <c r="NV827" i="5"/>
  <c r="NV815" i="5"/>
  <c r="NJ877" i="5"/>
  <c r="NV738" i="5"/>
  <c r="NZ859" i="5"/>
  <c r="NR735" i="5"/>
  <c r="NV675" i="5"/>
  <c r="NJ819" i="5"/>
  <c r="NV664" i="5"/>
  <c r="NZ664" i="5"/>
  <c r="NV849" i="5"/>
  <c r="NZ849" i="5"/>
  <c r="NJ681" i="5"/>
  <c r="NN753" i="5"/>
  <c r="NJ866" i="5"/>
  <c r="NV726" i="5"/>
  <c r="NZ726" i="5"/>
  <c r="NJ862" i="5"/>
  <c r="NZ655" i="5"/>
  <c r="NV757" i="5"/>
  <c r="NZ757" i="5"/>
  <c r="NJ874" i="5"/>
  <c r="NJ806" i="5"/>
  <c r="NZ691" i="5"/>
  <c r="NV631" i="5"/>
  <c r="NV632" i="5"/>
  <c r="NZ632" i="5"/>
  <c r="NJ728" i="5"/>
  <c r="NR725" i="5"/>
  <c r="NJ829" i="5"/>
  <c r="NN729" i="5"/>
  <c r="NZ810" i="5"/>
  <c r="NR618" i="5"/>
  <c r="NN730" i="5"/>
  <c r="NN647" i="5"/>
  <c r="NJ712" i="5"/>
  <c r="NV797" i="5"/>
  <c r="NR797" i="5"/>
  <c r="NN625" i="5"/>
  <c r="NN769" i="5"/>
  <c r="NV649" i="5"/>
  <c r="NJ742" i="5"/>
  <c r="NV686" i="5"/>
  <c r="NZ686" i="5"/>
  <c r="NJ754" i="5"/>
  <c r="NN665" i="5"/>
  <c r="NZ767" i="5"/>
  <c r="NV767" i="5"/>
  <c r="NN863" i="5"/>
  <c r="NJ648" i="5"/>
  <c r="NZ832" i="5"/>
  <c r="NJ832" i="5"/>
  <c r="NR809" i="5"/>
  <c r="NJ669" i="5"/>
  <c r="NV661" i="5"/>
  <c r="NZ661" i="5"/>
  <c r="NR758" i="5"/>
  <c r="NJ610" i="5"/>
  <c r="NR722" i="5"/>
  <c r="NV854" i="5"/>
  <c r="NZ854" i="5"/>
  <c r="NF686" i="5"/>
  <c r="NJ675" i="5"/>
  <c r="NN802" i="5"/>
  <c r="NR873" i="5"/>
  <c r="NN718" i="5"/>
  <c r="NZ718" i="5"/>
  <c r="NV613" i="5"/>
  <c r="NR881" i="5"/>
  <c r="NN635" i="5"/>
  <c r="NN779" i="5"/>
  <c r="NN843" i="5"/>
  <c r="NJ719" i="5"/>
  <c r="NR845" i="5"/>
  <c r="NZ635" i="5"/>
  <c r="NN639" i="5"/>
  <c r="NN787" i="5"/>
  <c r="NV785" i="5"/>
  <c r="NZ785" i="5"/>
  <c r="NJ721" i="5"/>
  <c r="NV834" i="5"/>
  <c r="NZ834" i="5"/>
  <c r="NN710" i="5"/>
  <c r="NZ710" i="5"/>
  <c r="NZ639" i="5"/>
  <c r="NN677" i="5"/>
  <c r="NZ677" i="5"/>
  <c r="NZ645" i="5"/>
  <c r="NN857" i="5"/>
  <c r="NN615" i="5"/>
  <c r="NN616" i="5"/>
  <c r="NR861" i="5"/>
  <c r="NZ685" i="5"/>
  <c r="NJ714" i="5"/>
  <c r="NN609" i="5"/>
  <c r="NZ609" i="5"/>
  <c r="NR747" i="5"/>
  <c r="NR680" i="5"/>
  <c r="NZ680" i="5"/>
  <c r="NJ748" i="5"/>
  <c r="NV733" i="5"/>
  <c r="NZ733" i="5"/>
  <c r="NN773" i="5"/>
  <c r="NV734" i="5"/>
  <c r="NR799" i="5"/>
  <c r="NR800" i="5"/>
  <c r="NJ697" i="5"/>
  <c r="NR777" i="5"/>
  <c r="NR882" i="5"/>
  <c r="NR883" i="5"/>
  <c r="NN706" i="5"/>
  <c r="NR635" i="5"/>
  <c r="NR699" i="5"/>
  <c r="NR779" i="5"/>
  <c r="NR843" i="5"/>
  <c r="NR719" i="5"/>
  <c r="NZ813" i="5"/>
  <c r="NJ639" i="5"/>
  <c r="NV691" i="5"/>
  <c r="NV771" i="5"/>
  <c r="NJ835" i="5"/>
  <c r="NR664" i="5"/>
  <c r="NN849" i="5"/>
  <c r="NN681" i="5"/>
  <c r="NJ753" i="5"/>
  <c r="NV866" i="5"/>
  <c r="NZ866" i="5"/>
  <c r="NR862" i="5"/>
  <c r="NZ719" i="5"/>
  <c r="NJ791" i="5"/>
  <c r="NJ621" i="5"/>
  <c r="NN757" i="5"/>
  <c r="NN793" i="5"/>
  <c r="NR838" i="5"/>
  <c r="NR631" i="5"/>
  <c r="NR632" i="5"/>
  <c r="NZ728" i="5"/>
  <c r="NV725" i="5"/>
  <c r="NZ725" i="5"/>
  <c r="NR829" i="5"/>
  <c r="NN618" i="5"/>
  <c r="NZ618" i="5"/>
  <c r="NZ647" i="5"/>
  <c r="NJ647" i="5"/>
  <c r="NV712" i="5"/>
  <c r="NN797" i="5"/>
  <c r="NJ625" i="5"/>
  <c r="NJ769" i="5"/>
  <c r="NR742" i="5"/>
  <c r="NN686" i="5"/>
  <c r="NV754" i="5"/>
  <c r="NZ754" i="5"/>
  <c r="NJ665" i="5"/>
  <c r="NR767" i="5"/>
  <c r="NV648" i="5"/>
  <c r="NN832" i="5"/>
  <c r="NV809" i="5"/>
  <c r="NZ809" i="5"/>
  <c r="NN669" i="5"/>
  <c r="NN661" i="5"/>
  <c r="NV758" i="5"/>
  <c r="NZ758" i="5"/>
  <c r="NN610" i="5"/>
  <c r="NN722" i="5"/>
  <c r="NN854" i="5"/>
  <c r="MT780" i="5"/>
  <c r="MT781" i="5"/>
  <c r="MX641" i="5"/>
  <c r="MP726" i="5"/>
  <c r="ML616" i="5"/>
  <c r="NF714" i="5"/>
  <c r="NF715" i="5"/>
  <c r="ML870" i="5"/>
  <c r="NF751" i="5"/>
  <c r="MX619" i="5"/>
  <c r="ML751" i="5"/>
  <c r="MT811" i="5"/>
  <c r="MT833" i="5"/>
  <c r="MT834" i="5"/>
  <c r="MP812" i="5"/>
  <c r="MP813" i="5"/>
  <c r="NF805" i="5"/>
  <c r="MT805" i="5"/>
  <c r="MP786" i="5"/>
  <c r="MP787" i="5"/>
  <c r="MX638" i="5"/>
  <c r="MX639" i="5"/>
  <c r="MT702" i="5"/>
  <c r="MP782" i="5"/>
  <c r="MP783" i="5"/>
  <c r="MT877" i="5"/>
  <c r="ML825" i="5"/>
  <c r="MP781" i="5"/>
  <c r="NB753" i="5"/>
  <c r="ML632" i="5"/>
  <c r="NB632" i="5"/>
  <c r="ML728" i="5"/>
  <c r="MX825" i="5"/>
  <c r="MP693" i="5"/>
  <c r="NF793" i="5"/>
  <c r="NF666" i="5"/>
  <c r="NF667" i="5"/>
  <c r="ML666" i="5"/>
  <c r="MP730" i="5"/>
  <c r="MP793" i="5"/>
  <c r="NF803" i="5"/>
  <c r="NB673" i="5"/>
  <c r="MT853" i="5"/>
  <c r="MT623" i="5"/>
  <c r="MT751" i="5"/>
  <c r="MT847" i="5"/>
  <c r="MX777" i="5"/>
  <c r="MX778" i="5"/>
  <c r="MP882" i="5"/>
  <c r="MP883" i="5"/>
  <c r="NF858" i="5"/>
  <c r="NF859" i="5"/>
  <c r="NF822" i="5"/>
  <c r="NF823" i="5"/>
  <c r="NF726" i="5"/>
  <c r="NB626" i="5"/>
  <c r="MX755" i="5"/>
  <c r="MX774" i="5"/>
  <c r="ML683" i="5"/>
  <c r="ML681" i="5"/>
  <c r="ML707" i="5"/>
  <c r="MX853" i="5"/>
  <c r="MP648" i="5"/>
  <c r="NB648" i="5"/>
  <c r="MP669" i="5"/>
  <c r="ML669" i="5"/>
  <c r="MT661" i="5"/>
  <c r="MX661" i="5"/>
  <c r="MT610" i="5"/>
  <c r="MP610" i="5"/>
  <c r="MX768" i="5"/>
  <c r="NB798" i="5"/>
  <c r="MX862" i="5"/>
  <c r="ML671" i="5"/>
  <c r="NF629" i="5"/>
  <c r="MT705" i="5"/>
  <c r="ML837" i="5"/>
  <c r="NB837" i="5"/>
  <c r="MX737" i="5"/>
  <c r="MX738" i="5"/>
  <c r="NB718" i="5"/>
  <c r="NB719" i="5"/>
  <c r="MP718" i="5"/>
  <c r="MP719" i="5"/>
  <c r="MT821" i="5"/>
  <c r="ML761" i="5"/>
  <c r="MX866" i="5"/>
  <c r="MT671" i="5"/>
  <c r="MT720" i="5"/>
  <c r="MT721" i="5"/>
  <c r="ML864" i="5"/>
  <c r="MP709" i="5"/>
  <c r="NB813" i="5"/>
  <c r="ML713" i="5"/>
  <c r="NF626" i="5"/>
  <c r="NF743" i="5"/>
  <c r="NB738" i="5"/>
  <c r="MX787" i="5"/>
  <c r="MT662" i="5"/>
  <c r="MP699" i="5"/>
  <c r="ML695" i="5"/>
  <c r="ML696" i="5"/>
  <c r="NF811" i="5"/>
  <c r="ML830" i="5"/>
  <c r="NF877" i="5"/>
  <c r="MP756" i="5"/>
  <c r="MP757" i="5"/>
  <c r="MT613" i="5"/>
  <c r="NF741" i="5"/>
  <c r="MT741" i="5"/>
  <c r="MT881" i="5"/>
  <c r="NB881" i="5"/>
  <c r="MX826" i="5"/>
  <c r="MX827" i="5"/>
  <c r="MP658" i="5"/>
  <c r="NF690" i="5"/>
  <c r="MP690" i="5"/>
  <c r="NB790" i="5"/>
  <c r="NB791" i="5"/>
  <c r="MX675" i="5"/>
  <c r="MT774" i="5"/>
  <c r="MP859" i="5"/>
  <c r="MP753" i="5"/>
  <c r="MX750" i="5"/>
  <c r="MX751" i="5"/>
  <c r="ML640" i="5"/>
  <c r="ML641" i="5"/>
  <c r="MX869" i="5"/>
  <c r="MX870" i="5"/>
  <c r="MX670" i="5"/>
  <c r="MX671" i="5"/>
  <c r="MP734" i="5"/>
  <c r="MT861" i="5"/>
  <c r="MT862" i="5"/>
  <c r="MT625" i="5"/>
  <c r="MT626" i="5"/>
  <c r="NB686" i="5"/>
  <c r="NB687" i="5"/>
  <c r="NF682" i="5"/>
  <c r="NF683" i="5"/>
  <c r="MP682" i="5"/>
  <c r="MP683" i="5"/>
  <c r="MX683" i="5"/>
  <c r="ML862" i="5"/>
  <c r="NB680" i="5"/>
  <c r="ML748" i="5"/>
  <c r="MT748" i="5"/>
  <c r="MP850" i="5"/>
  <c r="MP851" i="5"/>
  <c r="MX734" i="5"/>
  <c r="MX735" i="5"/>
  <c r="MT743" i="5"/>
  <c r="NB810" i="5"/>
  <c r="NB811" i="5"/>
  <c r="MP810" i="5"/>
  <c r="MP811" i="5"/>
  <c r="NF671" i="5"/>
  <c r="MT649" i="5"/>
  <c r="MT650" i="5"/>
  <c r="ML742" i="5"/>
  <c r="ML743" i="5"/>
  <c r="NB622" i="5"/>
  <c r="NB623" i="5"/>
  <c r="MP622" i="5"/>
  <c r="MP623" i="5"/>
  <c r="MP878" i="5"/>
  <c r="MP879" i="5"/>
  <c r="NB735" i="5"/>
  <c r="ML793" i="5"/>
  <c r="MP770" i="5"/>
  <c r="NB830" i="5"/>
  <c r="MP616" i="5"/>
  <c r="NF616" i="5"/>
  <c r="NB842" i="5"/>
  <c r="NB843" i="5"/>
  <c r="MP714" i="5"/>
  <c r="MP715" i="5"/>
  <c r="ML879" i="5"/>
  <c r="NF641" i="5"/>
  <c r="MT851" i="5"/>
  <c r="MP716" i="5"/>
  <c r="MP717" i="5"/>
  <c r="MT812" i="5"/>
  <c r="MT813" i="5"/>
  <c r="NB805" i="5"/>
  <c r="MP701" i="5"/>
  <c r="MX701" i="5"/>
  <c r="NF638" i="5"/>
  <c r="NF702" i="5"/>
  <c r="ML702" i="5"/>
  <c r="NB782" i="5"/>
  <c r="NB783" i="5"/>
  <c r="NF862" i="5"/>
  <c r="MX783" i="5"/>
  <c r="NB787" i="5"/>
  <c r="ML823" i="5"/>
  <c r="MT755" i="5"/>
  <c r="MX753" i="5"/>
  <c r="MP694" i="5"/>
  <c r="NF632" i="5"/>
  <c r="NF728" i="5"/>
  <c r="MT728" i="5"/>
  <c r="ML852" i="5"/>
  <c r="ML853" i="5"/>
  <c r="NB693" i="5"/>
  <c r="NF693" i="5"/>
  <c r="MT857" i="5"/>
  <c r="NB634" i="5"/>
  <c r="MT666" i="5"/>
  <c r="MP666" i="5"/>
  <c r="MX730" i="5"/>
  <c r="MX731" i="5"/>
  <c r="NF703" i="5"/>
  <c r="MP798" i="5"/>
  <c r="MT707" i="5"/>
  <c r="MX834" i="5"/>
  <c r="ML817" i="5"/>
  <c r="MT800" i="5"/>
  <c r="MT801" i="5"/>
  <c r="MP800" i="5"/>
  <c r="ML633" i="5"/>
  <c r="ML777" i="5"/>
  <c r="MX882" i="5"/>
  <c r="MX883" i="5"/>
  <c r="NF882" i="5"/>
  <c r="NF883" i="5"/>
  <c r="MP789" i="5"/>
  <c r="ML626" i="5"/>
  <c r="MX822" i="5"/>
  <c r="MX823" i="5"/>
  <c r="NF879" i="5"/>
  <c r="NB855" i="5"/>
  <c r="MT806" i="5"/>
  <c r="MP641" i="5"/>
  <c r="MT619" i="5"/>
  <c r="ML699" i="5"/>
  <c r="ML857" i="5"/>
  <c r="ML851" i="5"/>
  <c r="MX673" i="5"/>
  <c r="NB641" i="5"/>
  <c r="NF767" i="5"/>
  <c r="ML767" i="5"/>
  <c r="ML648" i="5"/>
  <c r="MT669" i="5"/>
  <c r="MP661" i="5"/>
  <c r="NF610" i="5"/>
  <c r="NB717" i="5"/>
  <c r="MT825" i="5"/>
  <c r="ML621" i="5"/>
  <c r="MX770" i="5"/>
  <c r="NF620" i="5"/>
  <c r="NF621" i="5"/>
  <c r="MT620" i="5"/>
  <c r="MT621" i="5"/>
  <c r="MP644" i="5"/>
  <c r="MP645" i="5"/>
  <c r="NB629" i="5"/>
  <c r="MT629" i="5"/>
  <c r="MT873" i="5"/>
  <c r="MT874" i="5"/>
  <c r="NF705" i="5"/>
  <c r="MX705" i="5"/>
  <c r="MP837" i="5"/>
  <c r="MX837" i="5"/>
  <c r="MP654" i="5"/>
  <c r="MP655" i="5"/>
  <c r="NF825" i="5"/>
  <c r="NF755" i="5"/>
  <c r="NB671" i="5"/>
  <c r="MT866" i="5"/>
  <c r="MP803" i="5"/>
  <c r="MT703" i="5"/>
  <c r="MX864" i="5"/>
  <c r="NF709" i="5"/>
  <c r="MT709" i="5"/>
  <c r="MP713" i="5"/>
  <c r="MT713" i="5"/>
  <c r="NF738" i="5"/>
  <c r="NF815" i="5"/>
  <c r="NB619" i="5"/>
  <c r="MX851" i="5"/>
  <c r="MT726" i="5"/>
  <c r="MT664" i="5"/>
  <c r="MP671" i="5"/>
  <c r="ML795" i="5"/>
  <c r="NF817" i="5"/>
  <c r="MT783" i="5"/>
  <c r="NB613" i="5"/>
  <c r="NB614" i="5"/>
  <c r="NB741" i="5"/>
  <c r="MP881" i="5"/>
  <c r="NF881" i="5"/>
  <c r="MX745" i="5"/>
  <c r="MX746" i="5"/>
  <c r="NB690" i="5"/>
  <c r="NF790" i="5"/>
  <c r="ML790" i="5"/>
  <c r="NF759" i="5"/>
  <c r="NB770" i="5"/>
  <c r="MX803" i="5"/>
  <c r="NB866" i="5"/>
  <c r="ML749" i="5"/>
  <c r="MP849" i="5"/>
  <c r="MX725" i="5"/>
  <c r="MX726" i="5"/>
  <c r="MP680" i="5"/>
  <c r="MP681" i="5"/>
  <c r="NF748" i="5"/>
  <c r="NB748" i="5"/>
  <c r="MP876" i="5"/>
  <c r="MP877" i="5"/>
  <c r="NB773" i="5"/>
  <c r="NB774" i="5"/>
  <c r="MT734" i="5"/>
  <c r="MP846" i="5"/>
  <c r="MP847" i="5"/>
  <c r="NF698" i="5"/>
  <c r="NF699" i="5"/>
  <c r="MP870" i="5"/>
  <c r="NF735" i="5"/>
  <c r="NB847" i="5"/>
  <c r="MT753" i="5"/>
  <c r="NB683" i="5"/>
  <c r="ML811" i="5"/>
  <c r="MT769" i="5"/>
  <c r="MT770" i="5"/>
  <c r="MX742" i="5"/>
  <c r="MX743" i="5"/>
  <c r="MX622" i="5"/>
  <c r="MX623" i="5"/>
  <c r="MT686" i="5"/>
  <c r="ML686" i="5"/>
  <c r="MX878" i="5"/>
  <c r="MX879" i="5"/>
  <c r="NB851" i="5"/>
  <c r="MX616" i="5"/>
  <c r="MT616" i="5"/>
  <c r="NB825" i="5"/>
  <c r="ML729" i="5"/>
  <c r="MP842" i="5"/>
  <c r="MP843" i="5"/>
  <c r="MP618" i="5"/>
  <c r="MP619" i="5"/>
  <c r="ML774" i="5"/>
  <c r="NF774" i="5"/>
  <c r="NB650" i="5"/>
  <c r="MT785" i="5"/>
  <c r="MT802" i="5"/>
  <c r="MT803" i="5"/>
  <c r="NF681" i="5"/>
  <c r="MT683" i="5"/>
  <c r="ML805" i="5"/>
  <c r="MX805" i="5"/>
  <c r="NB701" i="5"/>
  <c r="MT638" i="5"/>
  <c r="ML638" i="5"/>
  <c r="NB702" i="5"/>
  <c r="ML787" i="5"/>
  <c r="NB817" i="5"/>
  <c r="ML770" i="5"/>
  <c r="ML726" i="5"/>
  <c r="MX632" i="5"/>
  <c r="MT632" i="5"/>
  <c r="MX728" i="5"/>
  <c r="ML693" i="5"/>
  <c r="MX634" i="5"/>
  <c r="MX635" i="5"/>
  <c r="MP634" i="5"/>
  <c r="MX666" i="5"/>
  <c r="MX667" i="5"/>
  <c r="NF730" i="5"/>
  <c r="NF731" i="5"/>
  <c r="NF870" i="5"/>
  <c r="MX811" i="5"/>
  <c r="ML783" i="5"/>
  <c r="MP862" i="5"/>
  <c r="ML755" i="5"/>
  <c r="MX817" i="5"/>
  <c r="MT687" i="5"/>
  <c r="NB800" i="5"/>
  <c r="MX877" i="5"/>
  <c r="NF633" i="5"/>
  <c r="MT633" i="5"/>
  <c r="MP777" i="5"/>
  <c r="MT777" i="5"/>
  <c r="MT778" i="5"/>
  <c r="NB882" i="5"/>
  <c r="NB883" i="5"/>
  <c r="NB789" i="5"/>
  <c r="MT858" i="5"/>
  <c r="MT859" i="5"/>
  <c r="ML658" i="5"/>
  <c r="NF706" i="5"/>
  <c r="NF707" i="5"/>
  <c r="MT822" i="5"/>
  <c r="MT823" i="5"/>
  <c r="MT793" i="5"/>
  <c r="ML877" i="5"/>
  <c r="MP785" i="5"/>
  <c r="ML635" i="5"/>
  <c r="ML715" i="5"/>
  <c r="NF770" i="5"/>
  <c r="MX830" i="5"/>
  <c r="MP767" i="5"/>
  <c r="MT767" i="5"/>
  <c r="MT768" i="5"/>
  <c r="NF648" i="5"/>
  <c r="ML820" i="5"/>
  <c r="ML821" i="5"/>
  <c r="NF669" i="5"/>
  <c r="MX669" i="5"/>
  <c r="NB661" i="5"/>
  <c r="NB662" i="5"/>
  <c r="NF661" i="5"/>
  <c r="NB758" i="5"/>
  <c r="NB759" i="5"/>
  <c r="NB610" i="5"/>
  <c r="NF854" i="5"/>
  <c r="NF855" i="5"/>
  <c r="NF623" i="5"/>
  <c r="NF806" i="5"/>
  <c r="MX707" i="5"/>
  <c r="ML781" i="5"/>
  <c r="MP673" i="5"/>
  <c r="MP759" i="5"/>
  <c r="MP629" i="5"/>
  <c r="MP844" i="5"/>
  <c r="MP845" i="5"/>
  <c r="ML705" i="5"/>
  <c r="MT837" i="5"/>
  <c r="MT737" i="5"/>
  <c r="MT738" i="5"/>
  <c r="NB654" i="5"/>
  <c r="NB655" i="5"/>
  <c r="MT814" i="5"/>
  <c r="MT815" i="5"/>
  <c r="MP749" i="5"/>
  <c r="NF673" i="5"/>
  <c r="ML753" i="5"/>
  <c r="MT735" i="5"/>
  <c r="MP676" i="5"/>
  <c r="MP677" i="5"/>
  <c r="NB864" i="5"/>
  <c r="MP864" i="5"/>
  <c r="NF713" i="5"/>
  <c r="NF794" i="5"/>
  <c r="NF795" i="5"/>
  <c r="MX762" i="5"/>
  <c r="MX763" i="5"/>
  <c r="NB749" i="5"/>
  <c r="NB823" i="5"/>
  <c r="MT681" i="5"/>
  <c r="MT870" i="5"/>
  <c r="ML717" i="5"/>
  <c r="MP819" i="5"/>
  <c r="MT717" i="5"/>
  <c r="MX663" i="5"/>
  <c r="MX664" i="5"/>
  <c r="MT879" i="5"/>
  <c r="MP613" i="5"/>
  <c r="MX613" i="5"/>
  <c r="ML741" i="5"/>
  <c r="MX741" i="5"/>
  <c r="NB826" i="5"/>
  <c r="NB827" i="5"/>
  <c r="MP626" i="5"/>
  <c r="MX690" i="5"/>
  <c r="MP738" i="5"/>
  <c r="MT790" i="5"/>
  <c r="MP790" i="5"/>
  <c r="NF847" i="5"/>
  <c r="NB743" i="5"/>
  <c r="MT761" i="5"/>
  <c r="MP621" i="5"/>
  <c r="ML845" i="5"/>
  <c r="NF752" i="5"/>
  <c r="NF753" i="5"/>
  <c r="NB750" i="5"/>
  <c r="NB751" i="5"/>
  <c r="MP750" i="5"/>
  <c r="MP751" i="5"/>
  <c r="MX748" i="5"/>
  <c r="ML734" i="5"/>
  <c r="ML672" i="5"/>
  <c r="ML673" i="5"/>
  <c r="NF784" i="5"/>
  <c r="NF785" i="5"/>
  <c r="ML650" i="5"/>
  <c r="MX698" i="5"/>
  <c r="MX699" i="5"/>
  <c r="MP774" i="5"/>
  <c r="NB699" i="5"/>
  <c r="MX797" i="5"/>
  <c r="MX798" i="5"/>
  <c r="MX649" i="5"/>
  <c r="MX650" i="5"/>
  <c r="MX686" i="5"/>
  <c r="MX687" i="5"/>
  <c r="MP686" i="5"/>
  <c r="MP687" i="5"/>
  <c r="MP754" i="5"/>
  <c r="MP755" i="5"/>
  <c r="NF650" i="5"/>
  <c r="NB726" i="5"/>
  <c r="NB616" i="5"/>
  <c r="MT816" i="5"/>
  <c r="MT817" i="5"/>
  <c r="NF829" i="5"/>
  <c r="NF830" i="5"/>
  <c r="NB857" i="5"/>
  <c r="NF842" i="5"/>
  <c r="NF843" i="5"/>
  <c r="NF687" i="5"/>
  <c r="NB879" i="5"/>
  <c r="ML623" i="5"/>
  <c r="MT699" i="5"/>
  <c r="MX657" i="5"/>
  <c r="MX658" i="5"/>
  <c r="MP805" i="5"/>
  <c r="NF701" i="5"/>
  <c r="NB638" i="5"/>
  <c r="NB639" i="5"/>
  <c r="MP638" i="5"/>
  <c r="MX702" i="5"/>
  <c r="MX703" i="5"/>
  <c r="MT658" i="5"/>
  <c r="ML617" i="5"/>
  <c r="NF851" i="5"/>
  <c r="MX785" i="5"/>
  <c r="MP830" i="5"/>
  <c r="MP632" i="5"/>
  <c r="MP728" i="5"/>
  <c r="NB728" i="5"/>
  <c r="NF781" i="5"/>
  <c r="MT693" i="5"/>
  <c r="MX693" i="5"/>
  <c r="MX694" i="5"/>
  <c r="NB666" i="5"/>
  <c r="MT730" i="5"/>
  <c r="ML730" i="5"/>
  <c r="MT641" i="5"/>
  <c r="MP639" i="5"/>
  <c r="NF866" i="5"/>
  <c r="NF801" i="5"/>
  <c r="NF717" i="5"/>
  <c r="MT749" i="5"/>
  <c r="MP821" i="5"/>
  <c r="NB633" i="5"/>
  <c r="NF777" i="5"/>
  <c r="MT882" i="5"/>
  <c r="MT883" i="5"/>
  <c r="ML789" i="5"/>
  <c r="NB858" i="5"/>
  <c r="NB859" i="5"/>
  <c r="NB781" i="5"/>
  <c r="ML639" i="5"/>
  <c r="ML667" i="5"/>
  <c r="ML731" i="5"/>
  <c r="MX717" i="5"/>
  <c r="NF834" i="5"/>
  <c r="MP853" i="5"/>
  <c r="NB767" i="5"/>
  <c r="MX648" i="5"/>
  <c r="MT648" i="5"/>
  <c r="NB877" i="5"/>
  <c r="NB669" i="5"/>
  <c r="MX813" i="5"/>
  <c r="ML661" i="5"/>
  <c r="MX758" i="5"/>
  <c r="MX759" i="5"/>
  <c r="MX610" i="5"/>
  <c r="ML610" i="5"/>
  <c r="MX854" i="5"/>
  <c r="MX855" i="5"/>
  <c r="NB658" i="5"/>
  <c r="MP667" i="5"/>
  <c r="MX626" i="5"/>
  <c r="MP801" i="5"/>
  <c r="ML629" i="5"/>
  <c r="MX629" i="5"/>
  <c r="NB873" i="5"/>
  <c r="NB874" i="5"/>
  <c r="NB705" i="5"/>
  <c r="MP705" i="5"/>
  <c r="NF837" i="5"/>
  <c r="MT818" i="5"/>
  <c r="MT819" i="5"/>
  <c r="MX814" i="5"/>
  <c r="MX815" i="5"/>
  <c r="MP814" i="5"/>
  <c r="MP815" i="5"/>
  <c r="NF778" i="5"/>
  <c r="NB761" i="5"/>
  <c r="MX847" i="5"/>
  <c r="MP723" i="5"/>
  <c r="ML759" i="5"/>
  <c r="NF611" i="5"/>
  <c r="MT639" i="5"/>
  <c r="NF864" i="5"/>
  <c r="MT864" i="5"/>
  <c r="MX709" i="5"/>
  <c r="MX710" i="5"/>
  <c r="NB713" i="5"/>
  <c r="MX713" i="5"/>
  <c r="MX794" i="5"/>
  <c r="MX795" i="5"/>
  <c r="NB642" i="5"/>
  <c r="NB643" i="5"/>
  <c r="NF762" i="5"/>
  <c r="NF763" i="5"/>
  <c r="NF662" i="5"/>
  <c r="NF838" i="5"/>
  <c r="MX723" i="5"/>
  <c r="NB834" i="5"/>
  <c r="ML813" i="5"/>
  <c r="MP817" i="5"/>
  <c r="MT843" i="5"/>
  <c r="ML694" i="5"/>
  <c r="ML785" i="5"/>
  <c r="ML613" i="5"/>
  <c r="NF613" i="5"/>
  <c r="MP741" i="5"/>
  <c r="ML881" i="5"/>
  <c r="MX881" i="5"/>
  <c r="MT690" i="5"/>
  <c r="ML690" i="5"/>
  <c r="MX790" i="5"/>
  <c r="MX791" i="5"/>
  <c r="NF813" i="5"/>
  <c r="NF874" i="5"/>
  <c r="MX611" i="5"/>
  <c r="MT614" i="5"/>
  <c r="MP731" i="5"/>
  <c r="MT696" i="5"/>
  <c r="MP735" i="5"/>
  <c r="MO906" i="5" l="1"/>
  <c r="MP906" i="5" l="1"/>
  <c r="MP90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tc={57317762-2DD3-40F1-8C1F-6D52FC112452}</author>
  </authors>
  <commentList>
    <comment ref="MH4" authorId="0" shapeId="0" xr:uid="{57317762-2DD3-40F1-8C1F-6D52FC112452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monthly risk of the index is calculated as the absolute change in the
index return from one month to the next.Original GDP Systemic Index values → 276 values
Monthly returns calculation (rIndex,t = (MF_t / MF_t-1) - 1) → 275 values (first month doesn't have a previous value)
Monthly risk calculation (RiskIndex,t = |rIndex,t - rIndex,t-1|) → 274 values (first return doesn't have a previous return to compute risk)</t>
      </text>
    </comment>
  </commentList>
</comments>
</file>

<file path=xl/sharedStrings.xml><?xml version="1.0" encoding="utf-8"?>
<sst xmlns="http://schemas.openxmlformats.org/spreadsheetml/2006/main" count="3498" uniqueCount="176">
  <si>
    <t>Australia</t>
  </si>
  <si>
    <t>Austria</t>
  </si>
  <si>
    <t>Belgium</t>
  </si>
  <si>
    <t>Canada</t>
  </si>
  <si>
    <t>Chile</t>
  </si>
  <si>
    <t>Colombia</t>
  </si>
  <si>
    <t>Costa Rica</t>
  </si>
  <si>
    <t>Czechia</t>
  </si>
  <si>
    <t>Denmark</t>
  </si>
  <si>
    <t>Estonia</t>
  </si>
  <si>
    <t>Finland</t>
  </si>
  <si>
    <t>France</t>
  </si>
  <si>
    <t>Germany</t>
  </si>
  <si>
    <t>Greece</t>
  </si>
  <si>
    <t xml:space="preserve">Hungary </t>
  </si>
  <si>
    <t>Iceland</t>
  </si>
  <si>
    <t>Ireland</t>
  </si>
  <si>
    <t>Israel</t>
  </si>
  <si>
    <t xml:space="preserve">Italy </t>
  </si>
  <si>
    <t>Japan</t>
  </si>
  <si>
    <t>Latvia</t>
  </si>
  <si>
    <t>Lithuania</t>
  </si>
  <si>
    <t>Luxembourg</t>
  </si>
  <si>
    <t>Mexico</t>
  </si>
  <si>
    <t>Netherlands</t>
  </si>
  <si>
    <t>New Zealand</t>
  </si>
  <si>
    <t>Norway</t>
  </si>
  <si>
    <t>Poland</t>
  </si>
  <si>
    <t>Portugal</t>
  </si>
  <si>
    <t>Slovak Republic</t>
  </si>
  <si>
    <t>Slovenia</t>
  </si>
  <si>
    <t>Spain</t>
  </si>
  <si>
    <t>Sweden</t>
  </si>
  <si>
    <t>Switzerland</t>
  </si>
  <si>
    <t>Turkiye</t>
  </si>
  <si>
    <t>United Kingdom</t>
  </si>
  <si>
    <t>United States</t>
  </si>
  <si>
    <t>Country</t>
  </si>
  <si>
    <t xml:space="preserve">OECD </t>
  </si>
  <si>
    <t>Year</t>
  </si>
  <si>
    <t>GDP</t>
  </si>
  <si>
    <t>Precipitation</t>
  </si>
  <si>
    <t>AUS</t>
  </si>
  <si>
    <t>AUT</t>
  </si>
  <si>
    <t>BEL</t>
  </si>
  <si>
    <t>CAN</t>
  </si>
  <si>
    <t>CHL</t>
  </si>
  <si>
    <t>COL</t>
  </si>
  <si>
    <t>CRI</t>
  </si>
  <si>
    <t>CZE</t>
  </si>
  <si>
    <t>DNK</t>
  </si>
  <si>
    <t>EST</t>
  </si>
  <si>
    <t>FIN</t>
  </si>
  <si>
    <t>FRA</t>
  </si>
  <si>
    <t>DEU</t>
  </si>
  <si>
    <t>GRC</t>
  </si>
  <si>
    <t>HUN</t>
  </si>
  <si>
    <t>ISL</t>
  </si>
  <si>
    <t>IRL</t>
  </si>
  <si>
    <t>ISR</t>
  </si>
  <si>
    <t>ITA</t>
  </si>
  <si>
    <t>JPN</t>
  </si>
  <si>
    <t>LVA</t>
  </si>
  <si>
    <t>LTU</t>
  </si>
  <si>
    <t>LUX</t>
  </si>
  <si>
    <t>MEX</t>
  </si>
  <si>
    <t>NLD</t>
  </si>
  <si>
    <t>NZL</t>
  </si>
  <si>
    <t>NOR</t>
  </si>
  <si>
    <t>POL</t>
  </si>
  <si>
    <t>PRT</t>
  </si>
  <si>
    <t>SVK</t>
  </si>
  <si>
    <t>SVN</t>
  </si>
  <si>
    <t>ESP</t>
  </si>
  <si>
    <t>KOR</t>
  </si>
  <si>
    <t>South Korea</t>
  </si>
  <si>
    <t>SWE</t>
  </si>
  <si>
    <t>CHE</t>
  </si>
  <si>
    <t>TUR</t>
  </si>
  <si>
    <t>GBR</t>
  </si>
  <si>
    <t>USA</t>
  </si>
  <si>
    <t>Index, 2015=100</t>
  </si>
  <si>
    <t>Time Stamp</t>
  </si>
  <si>
    <t>Stock Indice</t>
  </si>
  <si>
    <t>Average Mean Surface Air Temperature</t>
  </si>
  <si>
    <t>Ranks</t>
  </si>
  <si>
    <t>Normalised Weights</t>
  </si>
  <si>
    <t xml:space="preserve">1995 GDP sum total </t>
  </si>
  <si>
    <t xml:space="preserve">GDP 1990 SUM TOTAL </t>
  </si>
  <si>
    <t xml:space="preserve">GDP 1991 SUM TOTAL </t>
  </si>
  <si>
    <t xml:space="preserve">GDP 1992 SUM TOTAL </t>
  </si>
  <si>
    <t xml:space="preserve">GDP 1993 SUM TOTAL </t>
  </si>
  <si>
    <t>GDP 1994 SUM TOTAL</t>
  </si>
  <si>
    <t>1996 GDP SUM TOTAL</t>
  </si>
  <si>
    <t>GDP SUM 1997</t>
  </si>
  <si>
    <t>GDP SUM 1998</t>
  </si>
  <si>
    <t>GDP SUM 1999</t>
  </si>
  <si>
    <t xml:space="preserve">GDP 2000 sum </t>
  </si>
  <si>
    <t>GDP SUM 2001</t>
  </si>
  <si>
    <t>GDP 2002 SUM TOTAL</t>
  </si>
  <si>
    <t>GDP 2003 SUM</t>
  </si>
  <si>
    <t>GDP SUM 2004</t>
  </si>
  <si>
    <t>GDP 2005 SUM TOTAL</t>
  </si>
  <si>
    <t xml:space="preserve">gdp sum 2006 </t>
  </si>
  <si>
    <t>GDP SUM 2007</t>
  </si>
  <si>
    <t>GDP SUM 2008</t>
  </si>
  <si>
    <t>Normalised weights</t>
  </si>
  <si>
    <t>GDP SUM 2010</t>
  </si>
  <si>
    <t>GDP SUM 2009</t>
  </si>
  <si>
    <t>GDP SUM 2011</t>
  </si>
  <si>
    <t>GDP SUM 2012</t>
  </si>
  <si>
    <t>GDP SUM 2013</t>
  </si>
  <si>
    <t>GDP SUM 2014</t>
  </si>
  <si>
    <t>GDP SUM 2015</t>
  </si>
  <si>
    <t>GDP SUM 2016</t>
  </si>
  <si>
    <t>GDP 2017 SUM</t>
  </si>
  <si>
    <t>GDP 2018 SUM</t>
  </si>
  <si>
    <t>GDP 2019 SUM</t>
  </si>
  <si>
    <t>GDP 2020 SUM</t>
  </si>
  <si>
    <t>GDP 2021 SUM</t>
  </si>
  <si>
    <t>GDP 2022 SUM</t>
  </si>
  <si>
    <t>Normalised Weight</t>
  </si>
  <si>
    <t>Weighted Indice</t>
  </si>
  <si>
    <t>Population</t>
  </si>
  <si>
    <t>GHG Emissions (CO2 equivalents)</t>
  </si>
  <si>
    <t>Monthly Primary energy consumption (TWh)</t>
  </si>
  <si>
    <t>Monthly Electricity generation - TWh</t>
  </si>
  <si>
    <t>GDP systemic Index</t>
  </si>
  <si>
    <t>OECD GROUP</t>
  </si>
  <si>
    <t>count = 276 months</t>
  </si>
  <si>
    <t>Systemic Index returns</t>
  </si>
  <si>
    <t>Monthly Risk of the Index</t>
  </si>
  <si>
    <t xml:space="preserve">Australia risk </t>
  </si>
  <si>
    <t>Monthly Delta risk</t>
  </si>
  <si>
    <t>Austria Risk</t>
  </si>
  <si>
    <t>Monthly contribution to risk</t>
  </si>
  <si>
    <t>Indice</t>
  </si>
  <si>
    <t>Returns</t>
  </si>
  <si>
    <t>Belgium Risk</t>
  </si>
  <si>
    <t>Canada Risk</t>
  </si>
  <si>
    <t xml:space="preserve">Chile risk </t>
  </si>
  <si>
    <t>Colombia Risk</t>
  </si>
  <si>
    <t>Costa Rica Risk</t>
  </si>
  <si>
    <t>Czechia Risk</t>
  </si>
  <si>
    <t xml:space="preserve">Denmark risk </t>
  </si>
  <si>
    <t>Estonia Risk</t>
  </si>
  <si>
    <t>Finland Risk</t>
  </si>
  <si>
    <t>France Risk</t>
  </si>
  <si>
    <t xml:space="preserve">Germany risk </t>
  </si>
  <si>
    <t>Greece Risk</t>
  </si>
  <si>
    <t>Hungary Risk</t>
  </si>
  <si>
    <t>Iceland Risk</t>
  </si>
  <si>
    <t>Israel Risk</t>
  </si>
  <si>
    <t>Japan Risk</t>
  </si>
  <si>
    <t>Latvia Risk</t>
  </si>
  <si>
    <t>Lithuania Risk</t>
  </si>
  <si>
    <t>Luxembourg Risk</t>
  </si>
  <si>
    <t>Mexico Risk</t>
  </si>
  <si>
    <t>Netherlands Risk</t>
  </si>
  <si>
    <t>New Zealand Risk</t>
  </si>
  <si>
    <t>Norway Risk</t>
  </si>
  <si>
    <t>Poland Risk</t>
  </si>
  <si>
    <t>Portugal Risk</t>
  </si>
  <si>
    <t>Slovak Republic Risk</t>
  </si>
  <si>
    <t>Slovenia Risk</t>
  </si>
  <si>
    <t>South Korea Risk</t>
  </si>
  <si>
    <t>Spain Risk</t>
  </si>
  <si>
    <t>Sweden Risk</t>
  </si>
  <si>
    <t>Switzerland Risk</t>
  </si>
  <si>
    <t>Turkiye Risk</t>
  </si>
  <si>
    <t>United Kingdom Risk</t>
  </si>
  <si>
    <t>United States Risk</t>
  </si>
  <si>
    <t>Ireland Risk</t>
  </si>
  <si>
    <t xml:space="preserve">Italy risk </t>
  </si>
  <si>
    <t>Partial correlation coeffs*</t>
  </si>
  <si>
    <t>*Calculated using STATA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</si>
</sst>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1" fillId="0" borderId="0" xfId="0" applyFont="1"/>
    <xf numFmtId="2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2" xfId="0" applyFill="1" applyBorder="1"/>
    <xf numFmtId="0" fontId="0" fillId="3" borderId="0" xfId="0" applyFill="1"/>
    <xf numFmtId="0" fontId="0" fillId="3" borderId="2" xfId="0" applyFill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6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</cellXfs>
  <cellStyles count="2">
    <cellStyle name="Normal" xfId="0" builtinId="0"/>
    <cellStyle name="Normal 2" xfId="1" xr:uid="{C867AA3F-E148-4A34-B7EE-AE8B3CA53F0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uthor" id="{D1A7411A-7805-4BE0-9942-D8108866DB9D}" userId="Author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H4" dT="2025-02-17T12:54:57.16" personId="{D1A7411A-7805-4BE0-9942-D8108866DB9D}" id="{57317762-2DD3-40F1-8C1F-6D52FC112452}">
    <text>The monthly risk of the index is calculated as the absolute change in the
index return from one month to the next.Original GDP Systemic Index values → 276 values
Monthly returns calculation (rIndex,t = (MF_t / MF_t-1) - 1) → 275 values (first month doesn't have a previous value)
Monthly risk calculation (RiskIndex,t = |rIndex,t - rIndex,t-1|) → 274 values (first return doesn't have a previous return to compute risk)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1D677-5EA9-49CB-A0E7-32CB06CC9FDC}">
  <sheetPr codeName="Sheet1"/>
  <dimension ref="A1:SD953"/>
  <sheetViews>
    <sheetView tabSelected="1" topLeftCell="A2" zoomScale="85" zoomScaleNormal="85" workbookViewId="0">
      <pane xSplit="1" topLeftCell="RK1" activePane="topRight" state="frozen"/>
      <selection pane="topRight" activeCell="RW4" sqref="RW4"/>
    </sheetView>
  </sheetViews>
  <sheetFormatPr defaultRowHeight="14.5" x14ac:dyDescent="0.35"/>
  <cols>
    <col min="1" max="1" width="16.08984375" bestFit="1" customWidth="1"/>
    <col min="2" max="2" width="14.453125" bestFit="1" customWidth="1"/>
    <col min="3" max="4" width="14.453125" customWidth="1"/>
    <col min="5" max="5" width="11.26953125" bestFit="1" customWidth="1"/>
    <col min="10" max="10" width="8.7265625" style="5"/>
    <col min="11" max="11" width="10.6328125" bestFit="1" customWidth="1"/>
    <col min="12" max="13" width="10.6328125" customWidth="1"/>
    <col min="14" max="18" width="8.81640625" customWidth="1"/>
    <col min="19" max="19" width="8.81640625" style="5" customWidth="1"/>
    <col min="20" max="20" width="14.453125" bestFit="1" customWidth="1"/>
    <col min="21" max="22" width="14.453125" customWidth="1"/>
    <col min="28" max="28" width="8.7265625" style="5"/>
    <col min="29" max="29" width="14.453125" bestFit="1" customWidth="1"/>
    <col min="30" max="31" width="14.453125" customWidth="1"/>
    <col min="37" max="37" width="8.7265625" style="5"/>
    <col min="38" max="38" width="8.81640625" bestFit="1" customWidth="1"/>
    <col min="39" max="45" width="8.81640625" customWidth="1"/>
    <col min="46" max="46" width="8.81640625" style="5" customWidth="1"/>
    <col min="55" max="55" width="8.7265625" style="5"/>
    <col min="64" max="64" width="8.7265625" style="5"/>
    <col min="73" max="73" width="8.7265625" style="5"/>
    <col min="82" max="82" width="8.7265625" style="5"/>
    <col min="91" max="91" width="8.7265625" style="5"/>
    <col min="100" max="100" width="8.7265625" style="5"/>
    <col min="109" max="109" width="8.7265625" style="5"/>
    <col min="118" max="118" width="8.7265625" style="5"/>
    <col min="127" max="127" width="8.7265625" style="5"/>
    <col min="136" max="136" width="8.7265625" style="5"/>
    <col min="145" max="145" width="8.7265625" style="5"/>
    <col min="154" max="154" width="8.7265625" style="5"/>
    <col min="163" max="163" width="8.7265625" style="5"/>
    <col min="172" max="172" width="8.7265625" style="5"/>
    <col min="181" max="181" width="8.7265625" style="5"/>
    <col min="190" max="190" width="8.7265625" style="5"/>
    <col min="199" max="199" width="8.7265625" style="5"/>
    <col min="208" max="208" width="8.7265625" style="5"/>
    <col min="217" max="217" width="8.7265625" style="5"/>
    <col min="226" max="226" width="8.7265625" style="5"/>
    <col min="235" max="235" width="8.7265625" style="5"/>
    <col min="244" max="244" width="8.7265625" style="5"/>
    <col min="253" max="253" width="8.7265625" style="5"/>
    <col min="262" max="262" width="8.7265625" style="5"/>
    <col min="271" max="271" width="8.7265625" style="5"/>
    <col min="280" max="280" width="8.7265625" style="5"/>
    <col min="289" max="289" width="8.7265625" style="5"/>
    <col min="298" max="298" width="8.7265625" style="5"/>
    <col min="307" max="307" width="8.7265625" style="5"/>
    <col min="316" max="316" width="8.7265625" style="5"/>
    <col min="325" max="325" width="8.7265625" style="5"/>
    <col min="334" max="334" width="8.7265625" style="5"/>
    <col min="343" max="343" width="8.7265625" style="5"/>
    <col min="344" max="344" width="17.1796875" bestFit="1" customWidth="1"/>
    <col min="430" max="430" width="8.7265625" style="13"/>
  </cols>
  <sheetData>
    <row r="1" spans="1:498" x14ac:dyDescent="0.35">
      <c r="J1"/>
      <c r="S1"/>
      <c r="AB1"/>
      <c r="AK1"/>
      <c r="AT1"/>
      <c r="BC1"/>
      <c r="BL1"/>
      <c r="BU1"/>
      <c r="CD1"/>
      <c r="CM1"/>
      <c r="CV1"/>
      <c r="DE1"/>
      <c r="DN1"/>
      <c r="DW1"/>
      <c r="EF1"/>
      <c r="EO1"/>
      <c r="EX1"/>
      <c r="FG1"/>
      <c r="FP1"/>
      <c r="FY1"/>
      <c r="GH1"/>
      <c r="GQ1"/>
      <c r="GZ1"/>
      <c r="HI1"/>
      <c r="HR1"/>
      <c r="IA1"/>
      <c r="IJ1"/>
      <c r="IS1"/>
      <c r="JB1"/>
      <c r="JK1"/>
      <c r="JT1"/>
      <c r="KC1"/>
      <c r="KL1"/>
      <c r="KU1"/>
      <c r="LD1"/>
      <c r="LM1"/>
      <c r="LV1"/>
      <c r="ME1"/>
      <c r="PN1"/>
    </row>
    <row r="2" spans="1:498" x14ac:dyDescent="0.35">
      <c r="J2"/>
      <c r="S2"/>
      <c r="AB2"/>
      <c r="AK2"/>
      <c r="AT2"/>
      <c r="BC2"/>
      <c r="BL2"/>
      <c r="BU2"/>
      <c r="CD2"/>
      <c r="CM2"/>
      <c r="CV2"/>
      <c r="DE2"/>
      <c r="DN2"/>
      <c r="DW2"/>
      <c r="EF2"/>
      <c r="EO2"/>
      <c r="EX2"/>
      <c r="FG2"/>
      <c r="FP2"/>
      <c r="FY2"/>
      <c r="GH2"/>
      <c r="GQ2"/>
      <c r="GZ2"/>
      <c r="HI2"/>
      <c r="HR2"/>
      <c r="IA2"/>
      <c r="IJ2"/>
      <c r="IS2"/>
      <c r="JB2"/>
      <c r="JK2"/>
      <c r="JT2"/>
      <c r="KC2"/>
      <c r="KL2"/>
      <c r="KU2"/>
      <c r="LD2"/>
      <c r="LM2"/>
      <c r="LV2"/>
      <c r="ME2"/>
      <c r="MF2" t="s">
        <v>129</v>
      </c>
      <c r="PN2"/>
    </row>
    <row r="3" spans="1:498" x14ac:dyDescent="0.35">
      <c r="A3" s="8" t="s">
        <v>37</v>
      </c>
      <c r="B3" s="21" t="s">
        <v>0</v>
      </c>
      <c r="C3" s="21"/>
      <c r="D3" s="21"/>
      <c r="E3" s="21"/>
      <c r="F3" s="21"/>
      <c r="G3" s="21"/>
      <c r="H3" s="21"/>
      <c r="I3" s="21"/>
      <c r="J3" s="21"/>
      <c r="K3" s="21" t="s">
        <v>1</v>
      </c>
      <c r="L3" s="21"/>
      <c r="M3" s="21"/>
      <c r="N3" s="21"/>
      <c r="O3" s="21"/>
      <c r="P3" s="21"/>
      <c r="Q3" s="21"/>
      <c r="R3" s="21"/>
      <c r="S3" s="21"/>
      <c r="T3" s="21" t="s">
        <v>2</v>
      </c>
      <c r="U3" s="21"/>
      <c r="V3" s="21"/>
      <c r="W3" s="21"/>
      <c r="X3" s="21"/>
      <c r="Y3" s="21"/>
      <c r="Z3" s="21"/>
      <c r="AA3" s="21"/>
      <c r="AB3" s="21"/>
      <c r="AC3" s="21" t="s">
        <v>3</v>
      </c>
      <c r="AD3" s="21"/>
      <c r="AE3" s="21"/>
      <c r="AF3" s="21"/>
      <c r="AG3" s="21"/>
      <c r="AH3" s="21"/>
      <c r="AI3" s="21"/>
      <c r="AJ3" s="21"/>
      <c r="AK3" s="21"/>
      <c r="AL3" s="21" t="s">
        <v>4</v>
      </c>
      <c r="AM3" s="21"/>
      <c r="AN3" s="21"/>
      <c r="AO3" s="21"/>
      <c r="AP3" s="21"/>
      <c r="AQ3" s="21"/>
      <c r="AR3" s="21"/>
      <c r="AS3" s="21"/>
      <c r="AT3" s="21"/>
      <c r="AU3" s="21" t="s">
        <v>5</v>
      </c>
      <c r="AV3" s="21"/>
      <c r="AW3" s="21"/>
      <c r="AX3" s="21"/>
      <c r="AY3" s="21"/>
      <c r="AZ3" s="21"/>
      <c r="BA3" s="21"/>
      <c r="BB3" s="21"/>
      <c r="BC3" s="21"/>
      <c r="BD3" s="22" t="s">
        <v>6</v>
      </c>
      <c r="BE3" s="22"/>
      <c r="BF3" s="22"/>
      <c r="BG3" s="22"/>
      <c r="BH3" s="22"/>
      <c r="BI3" s="22"/>
      <c r="BJ3" s="22"/>
      <c r="BK3" s="22"/>
      <c r="BL3" s="22"/>
      <c r="BM3" s="21" t="s">
        <v>7</v>
      </c>
      <c r="BN3" s="21"/>
      <c r="BO3" s="21"/>
      <c r="BP3" s="21"/>
      <c r="BQ3" s="21"/>
      <c r="BR3" s="21"/>
      <c r="BS3" s="21"/>
      <c r="BT3" s="21"/>
      <c r="BU3" s="21"/>
      <c r="BV3" s="21" t="s">
        <v>8</v>
      </c>
      <c r="BW3" s="21"/>
      <c r="BX3" s="21"/>
      <c r="BY3" s="21"/>
      <c r="BZ3" s="21"/>
      <c r="CA3" s="21"/>
      <c r="CB3" s="21"/>
      <c r="CC3" s="21"/>
      <c r="CD3" s="21"/>
      <c r="CE3" s="21" t="s">
        <v>9</v>
      </c>
      <c r="CF3" s="21"/>
      <c r="CG3" s="21"/>
      <c r="CH3" s="21"/>
      <c r="CI3" s="21"/>
      <c r="CJ3" s="21"/>
      <c r="CK3" s="21"/>
      <c r="CL3" s="21"/>
      <c r="CM3" s="21"/>
      <c r="CN3" s="21" t="s">
        <v>10</v>
      </c>
      <c r="CO3" s="21"/>
      <c r="CP3" s="21"/>
      <c r="CQ3" s="21"/>
      <c r="CR3" s="21"/>
      <c r="CS3" s="21"/>
      <c r="CT3" s="21"/>
      <c r="CU3" s="21"/>
      <c r="CV3" s="21"/>
      <c r="CW3" s="21" t="s">
        <v>11</v>
      </c>
      <c r="CX3" s="21"/>
      <c r="CY3" s="21"/>
      <c r="CZ3" s="21"/>
      <c r="DA3" s="21"/>
      <c r="DB3" s="21"/>
      <c r="DC3" s="21"/>
      <c r="DD3" s="21"/>
      <c r="DE3" s="21"/>
      <c r="DF3" s="21" t="s">
        <v>12</v>
      </c>
      <c r="DG3" s="21"/>
      <c r="DH3" s="21"/>
      <c r="DI3" s="21"/>
      <c r="DJ3" s="21"/>
      <c r="DK3" s="21"/>
      <c r="DL3" s="21"/>
      <c r="DM3" s="21"/>
      <c r="DN3" s="21"/>
      <c r="DO3" s="21" t="s">
        <v>13</v>
      </c>
      <c r="DP3" s="21"/>
      <c r="DQ3" s="21"/>
      <c r="DR3" s="21"/>
      <c r="DS3" s="21"/>
      <c r="DT3" s="21"/>
      <c r="DU3" s="21"/>
      <c r="DV3" s="21"/>
      <c r="DW3" s="21"/>
      <c r="DX3" s="21" t="s">
        <v>14</v>
      </c>
      <c r="DY3" s="21"/>
      <c r="DZ3" s="21"/>
      <c r="EA3" s="21"/>
      <c r="EB3" s="21"/>
      <c r="EC3" s="21"/>
      <c r="ED3" s="21"/>
      <c r="EE3" s="21"/>
      <c r="EF3" s="21"/>
      <c r="EG3" s="21" t="s">
        <v>15</v>
      </c>
      <c r="EH3" s="21"/>
      <c r="EI3" s="21"/>
      <c r="EJ3" s="21"/>
      <c r="EK3" s="21"/>
      <c r="EL3" s="21"/>
      <c r="EM3" s="21"/>
      <c r="EN3" s="21"/>
      <c r="EO3" s="21"/>
      <c r="EP3" s="21" t="s">
        <v>16</v>
      </c>
      <c r="EQ3" s="21"/>
      <c r="ER3" s="21"/>
      <c r="ES3" s="21"/>
      <c r="ET3" s="21"/>
      <c r="EU3" s="21"/>
      <c r="EV3" s="21"/>
      <c r="EW3" s="21"/>
      <c r="EX3" s="21"/>
      <c r="EY3" s="21" t="s">
        <v>17</v>
      </c>
      <c r="EZ3" s="21"/>
      <c r="FA3" s="21"/>
      <c r="FB3" s="21"/>
      <c r="FC3" s="21"/>
      <c r="FD3" s="21"/>
      <c r="FE3" s="21"/>
      <c r="FF3" s="21"/>
      <c r="FG3" s="21"/>
      <c r="FH3" s="21" t="s">
        <v>18</v>
      </c>
      <c r="FI3" s="21"/>
      <c r="FJ3" s="21"/>
      <c r="FK3" s="21"/>
      <c r="FL3" s="21"/>
      <c r="FM3" s="21"/>
      <c r="FN3" s="21"/>
      <c r="FO3" s="21"/>
      <c r="FP3" s="21"/>
      <c r="FQ3" s="21" t="s">
        <v>19</v>
      </c>
      <c r="FR3" s="21"/>
      <c r="FS3" s="21"/>
      <c r="FT3" s="21"/>
      <c r="FU3" s="21"/>
      <c r="FV3" s="21"/>
      <c r="FW3" s="21"/>
      <c r="FX3" s="21"/>
      <c r="FY3" s="21"/>
      <c r="FZ3" s="21" t="s">
        <v>20</v>
      </c>
      <c r="GA3" s="21"/>
      <c r="GB3" s="21"/>
      <c r="GC3" s="21"/>
      <c r="GD3" s="21"/>
      <c r="GE3" s="21"/>
      <c r="GF3" s="21"/>
      <c r="GG3" s="21"/>
      <c r="GH3" s="21"/>
      <c r="GI3" s="21" t="s">
        <v>21</v>
      </c>
      <c r="GJ3" s="21"/>
      <c r="GK3" s="21"/>
      <c r="GL3" s="21"/>
      <c r="GM3" s="21"/>
      <c r="GN3" s="21"/>
      <c r="GO3" s="21"/>
      <c r="GP3" s="21"/>
      <c r="GQ3" s="21"/>
      <c r="GR3" s="21" t="s">
        <v>22</v>
      </c>
      <c r="GS3" s="21"/>
      <c r="GT3" s="21"/>
      <c r="GU3" s="21"/>
      <c r="GV3" s="21"/>
      <c r="GW3" s="21"/>
      <c r="GX3" s="21"/>
      <c r="GY3" s="21"/>
      <c r="GZ3" s="21"/>
      <c r="HA3" s="21" t="s">
        <v>23</v>
      </c>
      <c r="HB3" s="21"/>
      <c r="HC3" s="21"/>
      <c r="HD3" s="21"/>
      <c r="HE3" s="21"/>
      <c r="HF3" s="21"/>
      <c r="HG3" s="21"/>
      <c r="HH3" s="21"/>
      <c r="HI3" s="21"/>
      <c r="HJ3" s="21" t="s">
        <v>24</v>
      </c>
      <c r="HK3" s="21"/>
      <c r="HL3" s="21"/>
      <c r="HM3" s="21"/>
      <c r="HN3" s="21"/>
      <c r="HO3" s="21"/>
      <c r="HP3" s="21"/>
      <c r="HQ3" s="21"/>
      <c r="HR3" s="21"/>
      <c r="HS3" s="21" t="s">
        <v>25</v>
      </c>
      <c r="HT3" s="21"/>
      <c r="HU3" s="21"/>
      <c r="HV3" s="21"/>
      <c r="HW3" s="21"/>
      <c r="HX3" s="21"/>
      <c r="HY3" s="21"/>
      <c r="HZ3" s="21"/>
      <c r="IA3" s="21"/>
      <c r="IB3" s="21" t="s">
        <v>26</v>
      </c>
      <c r="IC3" s="21"/>
      <c r="ID3" s="21"/>
      <c r="IE3" s="21"/>
      <c r="IF3" s="21"/>
      <c r="IG3" s="21"/>
      <c r="IH3" s="21"/>
      <c r="II3" s="21"/>
      <c r="IJ3" s="21"/>
      <c r="IK3" s="21" t="s">
        <v>27</v>
      </c>
      <c r="IL3" s="21"/>
      <c r="IM3" s="21"/>
      <c r="IN3" s="21"/>
      <c r="IO3" s="21"/>
      <c r="IP3" s="21"/>
      <c r="IQ3" s="21"/>
      <c r="IR3" s="21"/>
      <c r="IS3" s="21"/>
      <c r="IT3" s="21" t="s">
        <v>28</v>
      </c>
      <c r="IU3" s="21"/>
      <c r="IV3" s="21"/>
      <c r="IW3" s="21"/>
      <c r="IX3" s="21"/>
      <c r="IY3" s="21"/>
      <c r="IZ3" s="21"/>
      <c r="JA3" s="21"/>
      <c r="JB3" s="21"/>
      <c r="JC3" s="21" t="s">
        <v>29</v>
      </c>
      <c r="JD3" s="21"/>
      <c r="JE3" s="21"/>
      <c r="JF3" s="21"/>
      <c r="JG3" s="21"/>
      <c r="JH3" s="21"/>
      <c r="JI3" s="21"/>
      <c r="JJ3" s="21"/>
      <c r="JK3" s="21"/>
      <c r="JL3" s="21" t="s">
        <v>30</v>
      </c>
      <c r="JM3" s="21"/>
      <c r="JN3" s="21"/>
      <c r="JO3" s="21"/>
      <c r="JP3" s="21"/>
      <c r="JQ3" s="21"/>
      <c r="JR3" s="21"/>
      <c r="JS3" s="21"/>
      <c r="JT3" s="21"/>
      <c r="JU3" s="21" t="s">
        <v>75</v>
      </c>
      <c r="JV3" s="21"/>
      <c r="JW3" s="21"/>
      <c r="JX3" s="21"/>
      <c r="JY3" s="21"/>
      <c r="JZ3" s="21"/>
      <c r="KA3" s="21"/>
      <c r="KB3" s="21"/>
      <c r="KC3" s="21"/>
      <c r="KD3" s="21" t="s">
        <v>31</v>
      </c>
      <c r="KE3" s="21"/>
      <c r="KF3" s="21"/>
      <c r="KG3" s="21"/>
      <c r="KH3" s="21"/>
      <c r="KI3" s="21"/>
      <c r="KJ3" s="21"/>
      <c r="KK3" s="21"/>
      <c r="KL3" s="21"/>
      <c r="KM3" s="21" t="s">
        <v>32</v>
      </c>
      <c r="KN3" s="21"/>
      <c r="KO3" s="21"/>
      <c r="KP3" s="21"/>
      <c r="KQ3" s="21"/>
      <c r="KR3" s="21"/>
      <c r="KS3" s="21"/>
      <c r="KT3" s="21"/>
      <c r="KU3" s="21"/>
      <c r="KV3" s="21" t="s">
        <v>33</v>
      </c>
      <c r="KW3" s="21"/>
      <c r="KX3" s="21"/>
      <c r="KY3" s="21"/>
      <c r="KZ3" s="21"/>
      <c r="LA3" s="21"/>
      <c r="LB3" s="21"/>
      <c r="LC3" s="21"/>
      <c r="LD3" s="21"/>
      <c r="LE3" s="21" t="s">
        <v>34</v>
      </c>
      <c r="LF3" s="21"/>
      <c r="LG3" s="21"/>
      <c r="LH3" s="21"/>
      <c r="LI3" s="21"/>
      <c r="LJ3" s="21"/>
      <c r="LK3" s="21"/>
      <c r="LL3" s="21"/>
      <c r="LM3" s="21"/>
      <c r="LN3" s="21" t="s">
        <v>35</v>
      </c>
      <c r="LO3" s="21"/>
      <c r="LP3" s="21"/>
      <c r="LQ3" s="21"/>
      <c r="LR3" s="21"/>
      <c r="LS3" s="21"/>
      <c r="LT3" s="21"/>
      <c r="LU3" s="21"/>
      <c r="LV3" s="21"/>
      <c r="LW3" s="21" t="s">
        <v>36</v>
      </c>
      <c r="LX3" s="21"/>
      <c r="LY3" s="21"/>
      <c r="LZ3" s="21"/>
      <c r="MA3" s="21"/>
      <c r="MB3" s="21"/>
      <c r="MC3" s="21"/>
      <c r="MD3" s="21"/>
      <c r="ME3" s="21"/>
      <c r="MF3" s="20" t="s">
        <v>128</v>
      </c>
      <c r="MG3" s="20"/>
      <c r="MH3" s="20"/>
      <c r="MI3" s="19" t="s">
        <v>132</v>
      </c>
      <c r="MJ3" s="19"/>
      <c r="MK3" s="19"/>
      <c r="ML3" s="19"/>
      <c r="MM3" s="17" t="s">
        <v>134</v>
      </c>
      <c r="MN3" s="17"/>
      <c r="MO3" s="17"/>
      <c r="MP3" s="17"/>
      <c r="MQ3" s="18" t="s">
        <v>138</v>
      </c>
      <c r="MR3" s="18"/>
      <c r="MS3" s="18"/>
      <c r="MT3" s="18"/>
      <c r="MU3" s="20" t="s">
        <v>139</v>
      </c>
      <c r="MV3" s="20"/>
      <c r="MW3" s="20"/>
      <c r="MX3" s="20"/>
      <c r="MY3" s="19" t="s">
        <v>140</v>
      </c>
      <c r="MZ3" s="19"/>
      <c r="NA3" s="19"/>
      <c r="NB3" s="19"/>
      <c r="NC3" s="17" t="s">
        <v>141</v>
      </c>
      <c r="ND3" s="17"/>
      <c r="NE3" s="17"/>
      <c r="NF3" s="17"/>
      <c r="NG3" s="18" t="s">
        <v>142</v>
      </c>
      <c r="NH3" s="18"/>
      <c r="NI3" s="18"/>
      <c r="NJ3" s="18"/>
      <c r="NK3" s="20" t="s">
        <v>143</v>
      </c>
      <c r="NL3" s="20"/>
      <c r="NM3" s="20"/>
      <c r="NN3" s="20"/>
      <c r="NO3" s="19" t="s">
        <v>144</v>
      </c>
      <c r="NP3" s="19"/>
      <c r="NQ3" s="19"/>
      <c r="NR3" s="19"/>
      <c r="NS3" s="17" t="s">
        <v>145</v>
      </c>
      <c r="NT3" s="17"/>
      <c r="NU3" s="17"/>
      <c r="NV3" s="17"/>
      <c r="NW3" s="18" t="s">
        <v>146</v>
      </c>
      <c r="NX3" s="18"/>
      <c r="NY3" s="18"/>
      <c r="NZ3" s="18"/>
      <c r="OA3" s="20" t="s">
        <v>147</v>
      </c>
      <c r="OB3" s="20"/>
      <c r="OC3" s="20"/>
      <c r="OD3" s="20"/>
      <c r="OE3" s="19" t="s">
        <v>148</v>
      </c>
      <c r="OF3" s="19"/>
      <c r="OG3" s="19"/>
      <c r="OH3" s="19"/>
      <c r="OI3" s="17" t="s">
        <v>149</v>
      </c>
      <c r="OJ3" s="17"/>
      <c r="OK3" s="17"/>
      <c r="OL3" s="17"/>
      <c r="OM3" s="18" t="s">
        <v>150</v>
      </c>
      <c r="ON3" s="18"/>
      <c r="OO3" s="18"/>
      <c r="OP3" s="18"/>
      <c r="OQ3" s="20" t="s">
        <v>151</v>
      </c>
      <c r="OR3" s="20"/>
      <c r="OS3" s="20"/>
      <c r="OT3" s="20"/>
      <c r="OU3" s="18" t="s">
        <v>172</v>
      </c>
      <c r="OV3" s="18"/>
      <c r="OW3" s="18"/>
      <c r="OX3" s="18"/>
      <c r="OY3" s="17" t="s">
        <v>152</v>
      </c>
      <c r="OZ3" s="17"/>
      <c r="PA3" s="17"/>
      <c r="PB3" s="17"/>
      <c r="PC3" s="19" t="s">
        <v>173</v>
      </c>
      <c r="PD3" s="19"/>
      <c r="PE3" s="19"/>
      <c r="PF3" s="19"/>
      <c r="PG3" s="19" t="s">
        <v>153</v>
      </c>
      <c r="PH3" s="19"/>
      <c r="PI3" s="19"/>
      <c r="PJ3" s="19"/>
      <c r="PK3" s="17" t="s">
        <v>154</v>
      </c>
      <c r="PL3" s="17"/>
      <c r="PM3" s="17"/>
      <c r="PN3" s="17"/>
      <c r="PO3" s="18" t="s">
        <v>155</v>
      </c>
      <c r="PP3" s="18"/>
      <c r="PQ3" s="18"/>
      <c r="PR3" s="18"/>
      <c r="PS3" s="20" t="s">
        <v>156</v>
      </c>
      <c r="PT3" s="20"/>
      <c r="PU3" s="20"/>
      <c r="PV3" s="20"/>
      <c r="PW3" s="19" t="s">
        <v>157</v>
      </c>
      <c r="PX3" s="19"/>
      <c r="PY3" s="19"/>
      <c r="PZ3" s="19"/>
      <c r="QA3" s="17" t="s">
        <v>158</v>
      </c>
      <c r="QB3" s="17"/>
      <c r="QC3" s="17"/>
      <c r="QD3" s="17"/>
      <c r="QE3" s="18" t="s">
        <v>159</v>
      </c>
      <c r="QF3" s="18"/>
      <c r="QG3" s="18"/>
      <c r="QH3" s="18"/>
      <c r="QI3" s="20" t="s">
        <v>160</v>
      </c>
      <c r="QJ3" s="20"/>
      <c r="QK3" s="20"/>
      <c r="QL3" s="20"/>
      <c r="QM3" s="19" t="s">
        <v>161</v>
      </c>
      <c r="QN3" s="19"/>
      <c r="QO3" s="19"/>
      <c r="QP3" s="19"/>
      <c r="QQ3" s="17" t="s">
        <v>162</v>
      </c>
      <c r="QR3" s="17"/>
      <c r="QS3" s="17"/>
      <c r="QT3" s="17"/>
      <c r="QU3" s="18" t="s">
        <v>163</v>
      </c>
      <c r="QV3" s="18"/>
      <c r="QW3" s="18"/>
      <c r="QX3" s="18"/>
      <c r="QY3" s="20" t="s">
        <v>164</v>
      </c>
      <c r="QZ3" s="20"/>
      <c r="RA3" s="20"/>
      <c r="RB3" s="20"/>
      <c r="RC3" s="19" t="s">
        <v>165</v>
      </c>
      <c r="RD3" s="19"/>
      <c r="RE3" s="19"/>
      <c r="RF3" s="19"/>
      <c r="RG3" s="17" t="s">
        <v>166</v>
      </c>
      <c r="RH3" s="17"/>
      <c r="RI3" s="17"/>
      <c r="RJ3" s="17"/>
      <c r="RK3" s="18" t="s">
        <v>167</v>
      </c>
      <c r="RL3" s="18"/>
      <c r="RM3" s="18"/>
      <c r="RN3" s="18"/>
      <c r="RO3" s="20" t="s">
        <v>168</v>
      </c>
      <c r="RP3" s="20"/>
      <c r="RQ3" s="20"/>
      <c r="RR3" s="20"/>
      <c r="RS3" s="19" t="s">
        <v>169</v>
      </c>
      <c r="RT3" s="19"/>
      <c r="RU3" s="19"/>
      <c r="RV3" s="19"/>
      <c r="RW3" s="17" t="s">
        <v>170</v>
      </c>
      <c r="RX3" s="17"/>
      <c r="RY3" s="17"/>
      <c r="RZ3" s="17"/>
      <c r="SA3" s="18" t="s">
        <v>171</v>
      </c>
      <c r="SB3" s="18"/>
      <c r="SC3" s="18"/>
      <c r="SD3" s="18"/>
    </row>
    <row r="4" spans="1:498" x14ac:dyDescent="0.35">
      <c r="A4" s="9" t="s">
        <v>82</v>
      </c>
      <c r="B4" s="9" t="s">
        <v>83</v>
      </c>
      <c r="C4" s="9" t="s">
        <v>121</v>
      </c>
      <c r="D4" s="9" t="s">
        <v>122</v>
      </c>
      <c r="E4" s="9" t="s">
        <v>41</v>
      </c>
      <c r="F4" s="9" t="s">
        <v>84</v>
      </c>
      <c r="G4" s="9" t="s">
        <v>123</v>
      </c>
      <c r="H4" s="9" t="s">
        <v>124</v>
      </c>
      <c r="I4" s="9" t="s">
        <v>125</v>
      </c>
      <c r="J4" s="9" t="s">
        <v>126</v>
      </c>
      <c r="K4" s="9" t="s">
        <v>83</v>
      </c>
      <c r="L4" s="9" t="s">
        <v>121</v>
      </c>
      <c r="M4" s="9" t="s">
        <v>122</v>
      </c>
      <c r="N4" s="9" t="s">
        <v>41</v>
      </c>
      <c r="O4" s="9" t="s">
        <v>84</v>
      </c>
      <c r="P4" s="9" t="s">
        <v>123</v>
      </c>
      <c r="Q4" s="9" t="s">
        <v>124</v>
      </c>
      <c r="R4" s="9" t="s">
        <v>125</v>
      </c>
      <c r="S4" s="9" t="s">
        <v>126</v>
      </c>
      <c r="T4" s="9" t="s">
        <v>83</v>
      </c>
      <c r="U4" s="9" t="s">
        <v>121</v>
      </c>
      <c r="V4" s="9" t="s">
        <v>122</v>
      </c>
      <c r="W4" s="9" t="s">
        <v>41</v>
      </c>
      <c r="X4" s="9" t="s">
        <v>84</v>
      </c>
      <c r="Y4" s="9" t="s">
        <v>123</v>
      </c>
      <c r="Z4" s="9" t="s">
        <v>124</v>
      </c>
      <c r="AA4" s="9" t="s">
        <v>125</v>
      </c>
      <c r="AB4" s="9" t="s">
        <v>126</v>
      </c>
      <c r="AC4" s="9" t="s">
        <v>83</v>
      </c>
      <c r="AD4" s="9" t="s">
        <v>121</v>
      </c>
      <c r="AE4" s="9" t="s">
        <v>122</v>
      </c>
      <c r="AF4" s="9" t="s">
        <v>41</v>
      </c>
      <c r="AG4" s="9" t="s">
        <v>84</v>
      </c>
      <c r="AH4" s="9" t="s">
        <v>123</v>
      </c>
      <c r="AI4" s="9" t="s">
        <v>124</v>
      </c>
      <c r="AJ4" s="9" t="s">
        <v>125</v>
      </c>
      <c r="AK4" s="9" t="s">
        <v>126</v>
      </c>
      <c r="AL4" s="9" t="s">
        <v>83</v>
      </c>
      <c r="AM4" s="9" t="s">
        <v>121</v>
      </c>
      <c r="AN4" s="9" t="s">
        <v>122</v>
      </c>
      <c r="AO4" s="9" t="s">
        <v>41</v>
      </c>
      <c r="AP4" s="9" t="s">
        <v>84</v>
      </c>
      <c r="AQ4" s="9" t="s">
        <v>123</v>
      </c>
      <c r="AR4" s="9" t="s">
        <v>124</v>
      </c>
      <c r="AS4" s="9" t="s">
        <v>125</v>
      </c>
      <c r="AT4" s="9" t="s">
        <v>126</v>
      </c>
      <c r="AU4" s="9" t="s">
        <v>83</v>
      </c>
      <c r="AV4" s="9" t="s">
        <v>121</v>
      </c>
      <c r="AW4" s="9" t="s">
        <v>122</v>
      </c>
      <c r="AX4" s="9" t="s">
        <v>41</v>
      </c>
      <c r="AY4" s="9" t="s">
        <v>84</v>
      </c>
      <c r="AZ4" s="9" t="s">
        <v>123</v>
      </c>
      <c r="BA4" s="9" t="s">
        <v>124</v>
      </c>
      <c r="BB4" s="9" t="s">
        <v>125</v>
      </c>
      <c r="BC4" s="9" t="s">
        <v>126</v>
      </c>
      <c r="BD4" s="9" t="s">
        <v>83</v>
      </c>
      <c r="BE4" s="9" t="s">
        <v>121</v>
      </c>
      <c r="BF4" s="9" t="s">
        <v>122</v>
      </c>
      <c r="BG4" s="9" t="s">
        <v>41</v>
      </c>
      <c r="BH4" s="9" t="s">
        <v>84</v>
      </c>
      <c r="BI4" s="9" t="s">
        <v>123</v>
      </c>
      <c r="BJ4" s="9" t="s">
        <v>124</v>
      </c>
      <c r="BK4" s="9" t="s">
        <v>125</v>
      </c>
      <c r="BL4" s="9" t="s">
        <v>126</v>
      </c>
      <c r="BM4" s="9" t="s">
        <v>83</v>
      </c>
      <c r="BN4" s="9" t="s">
        <v>121</v>
      </c>
      <c r="BO4" s="9" t="s">
        <v>122</v>
      </c>
      <c r="BP4" s="9" t="s">
        <v>41</v>
      </c>
      <c r="BQ4" s="9" t="s">
        <v>84</v>
      </c>
      <c r="BR4" s="9" t="s">
        <v>123</v>
      </c>
      <c r="BS4" s="9" t="s">
        <v>124</v>
      </c>
      <c r="BT4" s="9" t="s">
        <v>125</v>
      </c>
      <c r="BU4" s="9" t="s">
        <v>126</v>
      </c>
      <c r="BV4" s="9" t="s">
        <v>83</v>
      </c>
      <c r="BW4" s="9" t="s">
        <v>121</v>
      </c>
      <c r="BX4" s="9" t="s">
        <v>122</v>
      </c>
      <c r="BY4" s="9" t="s">
        <v>41</v>
      </c>
      <c r="BZ4" s="9" t="s">
        <v>84</v>
      </c>
      <c r="CA4" s="9" t="s">
        <v>123</v>
      </c>
      <c r="CB4" s="9" t="s">
        <v>124</v>
      </c>
      <c r="CC4" s="9" t="s">
        <v>125</v>
      </c>
      <c r="CD4" s="9" t="s">
        <v>126</v>
      </c>
      <c r="CE4" s="9" t="s">
        <v>83</v>
      </c>
      <c r="CF4" s="9" t="s">
        <v>121</v>
      </c>
      <c r="CG4" s="9" t="s">
        <v>122</v>
      </c>
      <c r="CH4" s="9" t="s">
        <v>41</v>
      </c>
      <c r="CI4" s="9" t="s">
        <v>84</v>
      </c>
      <c r="CJ4" s="9" t="s">
        <v>123</v>
      </c>
      <c r="CK4" s="9" t="s">
        <v>124</v>
      </c>
      <c r="CL4" s="9" t="s">
        <v>125</v>
      </c>
      <c r="CM4" s="9" t="s">
        <v>126</v>
      </c>
      <c r="CN4" s="9" t="s">
        <v>83</v>
      </c>
      <c r="CO4" s="9" t="s">
        <v>121</v>
      </c>
      <c r="CP4" s="11" t="s">
        <v>122</v>
      </c>
      <c r="CQ4" s="9" t="s">
        <v>41</v>
      </c>
      <c r="CR4" s="9" t="s">
        <v>84</v>
      </c>
      <c r="CS4" s="9" t="s">
        <v>123</v>
      </c>
      <c r="CT4" s="9" t="s">
        <v>124</v>
      </c>
      <c r="CU4" s="9" t="s">
        <v>125</v>
      </c>
      <c r="CV4" s="9" t="s">
        <v>126</v>
      </c>
      <c r="CW4" s="9" t="s">
        <v>83</v>
      </c>
      <c r="CX4" s="9" t="s">
        <v>121</v>
      </c>
      <c r="CY4" s="9" t="s">
        <v>122</v>
      </c>
      <c r="CZ4" s="9" t="s">
        <v>41</v>
      </c>
      <c r="DA4" s="9" t="s">
        <v>84</v>
      </c>
      <c r="DB4" s="9" t="s">
        <v>123</v>
      </c>
      <c r="DC4" s="9" t="s">
        <v>124</v>
      </c>
      <c r="DD4" s="9" t="s">
        <v>125</v>
      </c>
      <c r="DE4" s="9" t="s">
        <v>126</v>
      </c>
      <c r="DF4" s="9" t="s">
        <v>83</v>
      </c>
      <c r="DG4" s="9" t="s">
        <v>121</v>
      </c>
      <c r="DH4" s="9" t="s">
        <v>122</v>
      </c>
      <c r="DI4" s="9" t="s">
        <v>41</v>
      </c>
      <c r="DJ4" s="9" t="s">
        <v>84</v>
      </c>
      <c r="DK4" s="9" t="s">
        <v>123</v>
      </c>
      <c r="DL4" s="9" t="s">
        <v>124</v>
      </c>
      <c r="DM4" s="9" t="s">
        <v>125</v>
      </c>
      <c r="DN4" s="9" t="s">
        <v>126</v>
      </c>
      <c r="DO4" s="9" t="s">
        <v>83</v>
      </c>
      <c r="DP4" s="9" t="s">
        <v>121</v>
      </c>
      <c r="DQ4" s="9" t="s">
        <v>122</v>
      </c>
      <c r="DR4" s="9" t="s">
        <v>41</v>
      </c>
      <c r="DS4" s="9" t="s">
        <v>84</v>
      </c>
      <c r="DT4" s="9" t="s">
        <v>123</v>
      </c>
      <c r="DU4" s="9" t="s">
        <v>124</v>
      </c>
      <c r="DV4" s="9" t="s">
        <v>125</v>
      </c>
      <c r="DW4" s="9" t="s">
        <v>126</v>
      </c>
      <c r="DX4" s="9" t="s">
        <v>83</v>
      </c>
      <c r="DY4" s="9" t="s">
        <v>121</v>
      </c>
      <c r="DZ4" s="9" t="s">
        <v>122</v>
      </c>
      <c r="EA4" s="9" t="s">
        <v>41</v>
      </c>
      <c r="EB4" s="9" t="s">
        <v>84</v>
      </c>
      <c r="EC4" s="9" t="s">
        <v>123</v>
      </c>
      <c r="ED4" s="9" t="s">
        <v>124</v>
      </c>
      <c r="EE4" s="9" t="s">
        <v>125</v>
      </c>
      <c r="EF4" s="9" t="s">
        <v>126</v>
      </c>
      <c r="EG4" s="9" t="s">
        <v>83</v>
      </c>
      <c r="EH4" s="9" t="s">
        <v>121</v>
      </c>
      <c r="EI4" s="9" t="s">
        <v>122</v>
      </c>
      <c r="EJ4" s="9" t="s">
        <v>41</v>
      </c>
      <c r="EK4" s="9" t="s">
        <v>84</v>
      </c>
      <c r="EL4" s="9" t="s">
        <v>123</v>
      </c>
      <c r="EM4" s="9" t="s">
        <v>124</v>
      </c>
      <c r="EN4" s="9" t="s">
        <v>125</v>
      </c>
      <c r="EO4" s="9" t="s">
        <v>126</v>
      </c>
      <c r="EP4" s="9" t="s">
        <v>83</v>
      </c>
      <c r="EQ4" s="9" t="s">
        <v>121</v>
      </c>
      <c r="ER4" s="9" t="s">
        <v>122</v>
      </c>
      <c r="ES4" s="9" t="s">
        <v>41</v>
      </c>
      <c r="ET4" s="9" t="s">
        <v>84</v>
      </c>
      <c r="EU4" s="9" t="s">
        <v>123</v>
      </c>
      <c r="EV4" s="9" t="s">
        <v>124</v>
      </c>
      <c r="EW4" s="9" t="s">
        <v>125</v>
      </c>
      <c r="EX4" s="9" t="s">
        <v>126</v>
      </c>
      <c r="EY4" s="9" t="s">
        <v>83</v>
      </c>
      <c r="EZ4" s="9" t="s">
        <v>121</v>
      </c>
      <c r="FA4" s="9" t="s">
        <v>122</v>
      </c>
      <c r="FB4" s="9" t="s">
        <v>41</v>
      </c>
      <c r="FC4" s="9" t="s">
        <v>84</v>
      </c>
      <c r="FD4" s="9" t="s">
        <v>123</v>
      </c>
      <c r="FE4" s="9" t="s">
        <v>124</v>
      </c>
      <c r="FF4" s="9" t="s">
        <v>125</v>
      </c>
      <c r="FG4" s="9" t="s">
        <v>126</v>
      </c>
      <c r="FH4" s="9" t="s">
        <v>83</v>
      </c>
      <c r="FI4" s="9" t="s">
        <v>121</v>
      </c>
      <c r="FJ4" s="9" t="s">
        <v>122</v>
      </c>
      <c r="FK4" s="9" t="s">
        <v>41</v>
      </c>
      <c r="FL4" s="9" t="s">
        <v>84</v>
      </c>
      <c r="FM4" s="9" t="s">
        <v>123</v>
      </c>
      <c r="FN4" s="9" t="s">
        <v>124</v>
      </c>
      <c r="FO4" s="9" t="s">
        <v>125</v>
      </c>
      <c r="FP4" s="9" t="s">
        <v>126</v>
      </c>
      <c r="FQ4" s="9" t="s">
        <v>83</v>
      </c>
      <c r="FR4" s="9" t="s">
        <v>121</v>
      </c>
      <c r="FS4" s="9" t="s">
        <v>122</v>
      </c>
      <c r="FT4" s="9" t="s">
        <v>41</v>
      </c>
      <c r="FU4" s="9" t="s">
        <v>84</v>
      </c>
      <c r="FV4" s="9" t="s">
        <v>123</v>
      </c>
      <c r="FW4" s="9" t="s">
        <v>124</v>
      </c>
      <c r="FX4" s="9" t="s">
        <v>125</v>
      </c>
      <c r="FY4" s="9" t="s">
        <v>126</v>
      </c>
      <c r="FZ4" s="9" t="s">
        <v>83</v>
      </c>
      <c r="GA4" s="9" t="s">
        <v>121</v>
      </c>
      <c r="GB4" s="9" t="s">
        <v>122</v>
      </c>
      <c r="GC4" s="9" t="s">
        <v>41</v>
      </c>
      <c r="GD4" s="9" t="s">
        <v>84</v>
      </c>
      <c r="GE4" s="9" t="s">
        <v>123</v>
      </c>
      <c r="GF4" s="9" t="s">
        <v>124</v>
      </c>
      <c r="GG4" s="9" t="s">
        <v>125</v>
      </c>
      <c r="GH4" s="9" t="s">
        <v>126</v>
      </c>
      <c r="GI4" s="9" t="s">
        <v>83</v>
      </c>
      <c r="GJ4" s="9" t="s">
        <v>121</v>
      </c>
      <c r="GK4" s="11" t="s">
        <v>122</v>
      </c>
      <c r="GL4" s="9" t="s">
        <v>41</v>
      </c>
      <c r="GM4" s="9" t="s">
        <v>84</v>
      </c>
      <c r="GN4" s="9" t="s">
        <v>123</v>
      </c>
      <c r="GO4" s="9" t="s">
        <v>124</v>
      </c>
      <c r="GP4" s="9" t="s">
        <v>125</v>
      </c>
      <c r="GQ4" s="9" t="s">
        <v>126</v>
      </c>
      <c r="GR4" s="9" t="s">
        <v>83</v>
      </c>
      <c r="GS4" s="9" t="s">
        <v>121</v>
      </c>
      <c r="GT4" s="9" t="s">
        <v>122</v>
      </c>
      <c r="GU4" s="9" t="s">
        <v>41</v>
      </c>
      <c r="GV4" s="9" t="s">
        <v>84</v>
      </c>
      <c r="GW4" s="9" t="s">
        <v>123</v>
      </c>
      <c r="GX4" s="9" t="s">
        <v>124</v>
      </c>
      <c r="GY4" s="9" t="s">
        <v>125</v>
      </c>
      <c r="GZ4" s="9" t="s">
        <v>126</v>
      </c>
      <c r="HA4" s="9" t="s">
        <v>83</v>
      </c>
      <c r="HB4" s="9" t="s">
        <v>121</v>
      </c>
      <c r="HC4" s="9" t="s">
        <v>122</v>
      </c>
      <c r="HD4" s="9" t="s">
        <v>41</v>
      </c>
      <c r="HE4" s="9" t="s">
        <v>84</v>
      </c>
      <c r="HF4" s="9" t="s">
        <v>123</v>
      </c>
      <c r="HG4" s="9" t="s">
        <v>124</v>
      </c>
      <c r="HH4" s="9" t="s">
        <v>125</v>
      </c>
      <c r="HI4" s="9" t="s">
        <v>126</v>
      </c>
      <c r="HJ4" s="9" t="s">
        <v>83</v>
      </c>
      <c r="HK4" s="9" t="s">
        <v>121</v>
      </c>
      <c r="HL4" s="9" t="s">
        <v>122</v>
      </c>
      <c r="HM4" s="9" t="s">
        <v>41</v>
      </c>
      <c r="HN4" s="9" t="s">
        <v>84</v>
      </c>
      <c r="HO4" s="9" t="s">
        <v>123</v>
      </c>
      <c r="HP4" s="9" t="s">
        <v>124</v>
      </c>
      <c r="HQ4" s="9" t="s">
        <v>125</v>
      </c>
      <c r="HR4" s="9" t="s">
        <v>126</v>
      </c>
      <c r="HS4" s="9" t="s">
        <v>83</v>
      </c>
      <c r="HT4" s="9" t="s">
        <v>121</v>
      </c>
      <c r="HU4" s="9" t="s">
        <v>122</v>
      </c>
      <c r="HV4" s="9" t="s">
        <v>41</v>
      </c>
      <c r="HW4" s="9" t="s">
        <v>84</v>
      </c>
      <c r="HX4" s="9" t="s">
        <v>123</v>
      </c>
      <c r="HY4" s="9" t="s">
        <v>124</v>
      </c>
      <c r="HZ4" s="9" t="s">
        <v>125</v>
      </c>
      <c r="IA4" s="9" t="s">
        <v>126</v>
      </c>
      <c r="IB4" s="9" t="s">
        <v>83</v>
      </c>
      <c r="IC4" s="9" t="s">
        <v>121</v>
      </c>
      <c r="ID4" s="9" t="s">
        <v>122</v>
      </c>
      <c r="IE4" s="9" t="s">
        <v>41</v>
      </c>
      <c r="IF4" s="9" t="s">
        <v>84</v>
      </c>
      <c r="IG4" s="9" t="s">
        <v>123</v>
      </c>
      <c r="IH4" s="9" t="s">
        <v>124</v>
      </c>
      <c r="II4" s="9" t="s">
        <v>125</v>
      </c>
      <c r="IJ4" s="9" t="s">
        <v>126</v>
      </c>
      <c r="IK4" s="9" t="s">
        <v>83</v>
      </c>
      <c r="IL4" s="9" t="s">
        <v>121</v>
      </c>
      <c r="IM4" s="9" t="s">
        <v>122</v>
      </c>
      <c r="IN4" s="9" t="s">
        <v>41</v>
      </c>
      <c r="IO4" s="9" t="s">
        <v>84</v>
      </c>
      <c r="IP4" s="9" t="s">
        <v>123</v>
      </c>
      <c r="IQ4" s="9" t="s">
        <v>124</v>
      </c>
      <c r="IR4" s="9" t="s">
        <v>125</v>
      </c>
      <c r="IS4" s="9" t="s">
        <v>126</v>
      </c>
      <c r="IT4" s="9" t="s">
        <v>83</v>
      </c>
      <c r="IU4" s="9" t="s">
        <v>121</v>
      </c>
      <c r="IV4" s="9" t="s">
        <v>122</v>
      </c>
      <c r="IW4" s="9" t="s">
        <v>41</v>
      </c>
      <c r="IX4" s="9" t="s">
        <v>84</v>
      </c>
      <c r="IY4" s="9" t="s">
        <v>123</v>
      </c>
      <c r="IZ4" s="9" t="s">
        <v>124</v>
      </c>
      <c r="JA4" s="9" t="s">
        <v>125</v>
      </c>
      <c r="JB4" s="9" t="s">
        <v>126</v>
      </c>
      <c r="JC4" s="9" t="s">
        <v>83</v>
      </c>
      <c r="JD4" s="9" t="s">
        <v>121</v>
      </c>
      <c r="JE4" s="9" t="s">
        <v>122</v>
      </c>
      <c r="JF4" s="9" t="s">
        <v>41</v>
      </c>
      <c r="JG4" s="9" t="s">
        <v>84</v>
      </c>
      <c r="JH4" s="9" t="s">
        <v>123</v>
      </c>
      <c r="JI4" s="9" t="s">
        <v>124</v>
      </c>
      <c r="JJ4" s="9" t="s">
        <v>125</v>
      </c>
      <c r="JK4" s="9" t="s">
        <v>126</v>
      </c>
      <c r="JL4" s="9" t="s">
        <v>83</v>
      </c>
      <c r="JM4" s="9" t="s">
        <v>121</v>
      </c>
      <c r="JN4" s="9" t="s">
        <v>122</v>
      </c>
      <c r="JO4" s="9" t="s">
        <v>41</v>
      </c>
      <c r="JP4" s="9" t="s">
        <v>84</v>
      </c>
      <c r="JQ4" s="9" t="s">
        <v>123</v>
      </c>
      <c r="JR4" s="9" t="s">
        <v>124</v>
      </c>
      <c r="JS4" s="9" t="s">
        <v>125</v>
      </c>
      <c r="JT4" s="9" t="s">
        <v>126</v>
      </c>
      <c r="JU4" s="9" t="s">
        <v>83</v>
      </c>
      <c r="JV4" s="9" t="s">
        <v>121</v>
      </c>
      <c r="JW4" s="9" t="s">
        <v>122</v>
      </c>
      <c r="JX4" s="9" t="s">
        <v>41</v>
      </c>
      <c r="JY4" s="9" t="s">
        <v>84</v>
      </c>
      <c r="JZ4" s="9" t="s">
        <v>123</v>
      </c>
      <c r="KA4" s="9" t="s">
        <v>124</v>
      </c>
      <c r="KB4" s="9" t="s">
        <v>125</v>
      </c>
      <c r="KC4" s="9" t="s">
        <v>126</v>
      </c>
      <c r="KD4" s="9" t="s">
        <v>83</v>
      </c>
      <c r="KE4" s="9" t="s">
        <v>121</v>
      </c>
      <c r="KF4" s="9" t="s">
        <v>122</v>
      </c>
      <c r="KG4" s="9" t="s">
        <v>41</v>
      </c>
      <c r="KH4" s="9" t="s">
        <v>84</v>
      </c>
      <c r="KI4" s="9" t="s">
        <v>123</v>
      </c>
      <c r="KJ4" s="9" t="s">
        <v>124</v>
      </c>
      <c r="KK4" s="9" t="s">
        <v>125</v>
      </c>
      <c r="KL4" s="9" t="s">
        <v>126</v>
      </c>
      <c r="KM4" s="9" t="s">
        <v>83</v>
      </c>
      <c r="KN4" s="9" t="s">
        <v>121</v>
      </c>
      <c r="KO4" s="9" t="s">
        <v>122</v>
      </c>
      <c r="KP4" s="9" t="s">
        <v>41</v>
      </c>
      <c r="KQ4" s="9" t="s">
        <v>84</v>
      </c>
      <c r="KR4" s="9" t="s">
        <v>123</v>
      </c>
      <c r="KS4" s="9" t="s">
        <v>124</v>
      </c>
      <c r="KT4" s="9" t="s">
        <v>125</v>
      </c>
      <c r="KU4" s="9" t="s">
        <v>126</v>
      </c>
      <c r="KV4" s="9" t="s">
        <v>83</v>
      </c>
      <c r="KW4" s="9" t="s">
        <v>121</v>
      </c>
      <c r="KX4" s="9" t="s">
        <v>122</v>
      </c>
      <c r="KY4" s="9" t="s">
        <v>41</v>
      </c>
      <c r="KZ4" s="9" t="s">
        <v>84</v>
      </c>
      <c r="LA4" s="9" t="s">
        <v>123</v>
      </c>
      <c r="LB4" s="9" t="s">
        <v>124</v>
      </c>
      <c r="LC4" s="9" t="s">
        <v>125</v>
      </c>
      <c r="LD4" s="9" t="s">
        <v>126</v>
      </c>
      <c r="LE4" s="9" t="s">
        <v>83</v>
      </c>
      <c r="LF4" s="9" t="s">
        <v>121</v>
      </c>
      <c r="LG4" s="9" t="s">
        <v>122</v>
      </c>
      <c r="LH4" s="9" t="s">
        <v>41</v>
      </c>
      <c r="LI4" s="9" t="s">
        <v>84</v>
      </c>
      <c r="LJ4" s="9" t="s">
        <v>123</v>
      </c>
      <c r="LK4" s="9" t="s">
        <v>124</v>
      </c>
      <c r="LL4" s="9" t="s">
        <v>125</v>
      </c>
      <c r="LM4" s="9" t="s">
        <v>126</v>
      </c>
      <c r="LN4" s="9" t="s">
        <v>83</v>
      </c>
      <c r="LO4" s="9" t="s">
        <v>121</v>
      </c>
      <c r="LP4" s="9" t="s">
        <v>122</v>
      </c>
      <c r="LQ4" s="9" t="s">
        <v>41</v>
      </c>
      <c r="LR4" s="9" t="s">
        <v>84</v>
      </c>
      <c r="LS4" s="9" t="s">
        <v>123</v>
      </c>
      <c r="LT4" s="9" t="s">
        <v>124</v>
      </c>
      <c r="LU4" s="9" t="s">
        <v>125</v>
      </c>
      <c r="LV4" s="9" t="s">
        <v>126</v>
      </c>
      <c r="LW4" s="9" t="s">
        <v>83</v>
      </c>
      <c r="LX4" s="9" t="s">
        <v>121</v>
      </c>
      <c r="LY4" s="11" t="s">
        <v>122</v>
      </c>
      <c r="LZ4" s="9" t="s">
        <v>41</v>
      </c>
      <c r="MA4" s="9" t="s">
        <v>84</v>
      </c>
      <c r="MB4" s="9" t="s">
        <v>123</v>
      </c>
      <c r="MC4" s="9" t="s">
        <v>124</v>
      </c>
      <c r="MD4" s="9" t="s">
        <v>125</v>
      </c>
      <c r="ME4" s="9" t="s">
        <v>126</v>
      </c>
      <c r="MF4" s="13" t="s">
        <v>127</v>
      </c>
      <c r="MG4" s="13" t="s">
        <v>130</v>
      </c>
      <c r="MH4" s="13" t="s">
        <v>131</v>
      </c>
      <c r="MI4" s="12" t="s">
        <v>136</v>
      </c>
      <c r="MJ4" s="12" t="s">
        <v>137</v>
      </c>
      <c r="MK4" s="12" t="s">
        <v>135</v>
      </c>
      <c r="ML4" s="12" t="s">
        <v>133</v>
      </c>
      <c r="MM4" s="14" t="s">
        <v>136</v>
      </c>
      <c r="MN4" s="14" t="s">
        <v>137</v>
      </c>
      <c r="MO4" s="14" t="s">
        <v>135</v>
      </c>
      <c r="MP4" s="14" t="s">
        <v>133</v>
      </c>
      <c r="MQ4" s="16" t="s">
        <v>136</v>
      </c>
      <c r="MR4" s="16" t="s">
        <v>137</v>
      </c>
      <c r="MS4" s="16" t="s">
        <v>135</v>
      </c>
      <c r="MT4" s="16" t="s">
        <v>133</v>
      </c>
      <c r="MU4" s="13" t="s">
        <v>136</v>
      </c>
      <c r="MV4" s="13" t="s">
        <v>137</v>
      </c>
      <c r="MW4" s="13" t="s">
        <v>135</v>
      </c>
      <c r="MX4" s="13" t="s">
        <v>133</v>
      </c>
      <c r="MY4" s="12" t="s">
        <v>136</v>
      </c>
      <c r="MZ4" s="12" t="s">
        <v>137</v>
      </c>
      <c r="NA4" s="12" t="s">
        <v>135</v>
      </c>
      <c r="NB4" s="12" t="s">
        <v>133</v>
      </c>
      <c r="NC4" s="14" t="s">
        <v>136</v>
      </c>
      <c r="ND4" s="14" t="s">
        <v>137</v>
      </c>
      <c r="NE4" s="14" t="s">
        <v>135</v>
      </c>
      <c r="NF4" s="14" t="s">
        <v>133</v>
      </c>
      <c r="NG4" s="16" t="s">
        <v>136</v>
      </c>
      <c r="NH4" s="16" t="s">
        <v>137</v>
      </c>
      <c r="NI4" s="16" t="s">
        <v>135</v>
      </c>
      <c r="NJ4" s="16" t="s">
        <v>133</v>
      </c>
      <c r="NK4" s="13" t="s">
        <v>136</v>
      </c>
      <c r="NL4" s="13" t="s">
        <v>137</v>
      </c>
      <c r="NM4" s="13" t="s">
        <v>135</v>
      </c>
      <c r="NN4" s="13" t="s">
        <v>133</v>
      </c>
      <c r="NO4" s="12" t="s">
        <v>136</v>
      </c>
      <c r="NP4" s="12" t="s">
        <v>137</v>
      </c>
      <c r="NQ4" s="12" t="s">
        <v>135</v>
      </c>
      <c r="NR4" s="12" t="s">
        <v>133</v>
      </c>
      <c r="NS4" s="14" t="s">
        <v>136</v>
      </c>
      <c r="NT4" s="14" t="s">
        <v>137</v>
      </c>
      <c r="NU4" s="14" t="s">
        <v>135</v>
      </c>
      <c r="NV4" s="14" t="s">
        <v>133</v>
      </c>
      <c r="NW4" s="16" t="s">
        <v>136</v>
      </c>
      <c r="NX4" s="16" t="s">
        <v>137</v>
      </c>
      <c r="NY4" s="16" t="s">
        <v>135</v>
      </c>
      <c r="NZ4" s="16" t="s">
        <v>133</v>
      </c>
      <c r="OA4" s="13" t="s">
        <v>136</v>
      </c>
      <c r="OB4" s="13" t="s">
        <v>137</v>
      </c>
      <c r="OC4" s="13" t="s">
        <v>135</v>
      </c>
      <c r="OD4" s="13" t="s">
        <v>133</v>
      </c>
      <c r="OE4" s="12" t="s">
        <v>136</v>
      </c>
      <c r="OF4" s="12" t="s">
        <v>137</v>
      </c>
      <c r="OG4" s="12" t="s">
        <v>135</v>
      </c>
      <c r="OH4" s="12" t="s">
        <v>133</v>
      </c>
      <c r="OI4" s="14" t="s">
        <v>136</v>
      </c>
      <c r="OJ4" s="14" t="s">
        <v>137</v>
      </c>
      <c r="OK4" s="14" t="s">
        <v>135</v>
      </c>
      <c r="OL4" s="14" t="s">
        <v>133</v>
      </c>
      <c r="OM4" s="16" t="s">
        <v>136</v>
      </c>
      <c r="ON4" s="16" t="s">
        <v>137</v>
      </c>
      <c r="OO4" s="16" t="s">
        <v>135</v>
      </c>
      <c r="OP4" s="16" t="s">
        <v>133</v>
      </c>
      <c r="OQ4" s="13" t="s">
        <v>136</v>
      </c>
      <c r="OR4" s="13" t="s">
        <v>137</v>
      </c>
      <c r="OS4" s="13" t="s">
        <v>135</v>
      </c>
      <c r="OT4" s="13" t="s">
        <v>133</v>
      </c>
      <c r="OU4" s="16" t="s">
        <v>136</v>
      </c>
      <c r="OV4" s="16" t="s">
        <v>137</v>
      </c>
      <c r="OW4" s="16" t="s">
        <v>135</v>
      </c>
      <c r="OX4" s="16" t="s">
        <v>133</v>
      </c>
      <c r="OY4" s="14" t="s">
        <v>136</v>
      </c>
      <c r="OZ4" s="14" t="s">
        <v>137</v>
      </c>
      <c r="PA4" s="14" t="s">
        <v>135</v>
      </c>
      <c r="PB4" s="14" t="s">
        <v>133</v>
      </c>
      <c r="PC4" s="12" t="s">
        <v>136</v>
      </c>
      <c r="PD4" s="12" t="s">
        <v>137</v>
      </c>
      <c r="PE4" s="12" t="s">
        <v>135</v>
      </c>
      <c r="PF4" s="12" t="s">
        <v>133</v>
      </c>
      <c r="PG4" s="12" t="s">
        <v>136</v>
      </c>
      <c r="PH4" s="12" t="s">
        <v>137</v>
      </c>
      <c r="PI4" s="12" t="s">
        <v>135</v>
      </c>
      <c r="PJ4" s="12" t="s">
        <v>133</v>
      </c>
      <c r="PK4" s="14" t="s">
        <v>136</v>
      </c>
      <c r="PL4" s="14" t="s">
        <v>137</v>
      </c>
      <c r="PM4" s="14" t="s">
        <v>135</v>
      </c>
      <c r="PN4" s="14" t="s">
        <v>133</v>
      </c>
      <c r="PO4" s="16" t="s">
        <v>136</v>
      </c>
      <c r="PP4" s="16" t="s">
        <v>137</v>
      </c>
      <c r="PQ4" s="16" t="s">
        <v>135</v>
      </c>
      <c r="PR4" s="16" t="s">
        <v>133</v>
      </c>
      <c r="PS4" s="13" t="s">
        <v>136</v>
      </c>
      <c r="PT4" s="13" t="s">
        <v>137</v>
      </c>
      <c r="PU4" s="13" t="s">
        <v>135</v>
      </c>
      <c r="PV4" s="13" t="s">
        <v>133</v>
      </c>
      <c r="PW4" s="12" t="s">
        <v>136</v>
      </c>
      <c r="PX4" s="12" t="s">
        <v>137</v>
      </c>
      <c r="PY4" s="12" t="s">
        <v>135</v>
      </c>
      <c r="PZ4" s="12" t="s">
        <v>133</v>
      </c>
      <c r="QA4" s="14" t="s">
        <v>136</v>
      </c>
      <c r="QB4" s="14" t="s">
        <v>137</v>
      </c>
      <c r="QC4" s="14" t="s">
        <v>135</v>
      </c>
      <c r="QD4" s="14" t="s">
        <v>133</v>
      </c>
      <c r="QE4" s="16" t="s">
        <v>136</v>
      </c>
      <c r="QF4" s="16" t="s">
        <v>137</v>
      </c>
      <c r="QG4" s="16" t="s">
        <v>135</v>
      </c>
      <c r="QH4" s="16" t="s">
        <v>133</v>
      </c>
      <c r="QI4" s="13" t="s">
        <v>136</v>
      </c>
      <c r="QJ4" s="13" t="s">
        <v>137</v>
      </c>
      <c r="QK4" s="13" t="s">
        <v>135</v>
      </c>
      <c r="QL4" s="13" t="s">
        <v>133</v>
      </c>
      <c r="QM4" s="12" t="s">
        <v>136</v>
      </c>
      <c r="QN4" s="12" t="s">
        <v>137</v>
      </c>
      <c r="QO4" s="12" t="s">
        <v>135</v>
      </c>
      <c r="QP4" s="12" t="s">
        <v>133</v>
      </c>
      <c r="QQ4" s="14" t="s">
        <v>136</v>
      </c>
      <c r="QR4" s="14" t="s">
        <v>137</v>
      </c>
      <c r="QS4" s="14" t="s">
        <v>135</v>
      </c>
      <c r="QT4" s="14" t="s">
        <v>133</v>
      </c>
      <c r="QU4" s="16" t="s">
        <v>136</v>
      </c>
      <c r="QV4" s="16" t="s">
        <v>137</v>
      </c>
      <c r="QW4" s="16" t="s">
        <v>135</v>
      </c>
      <c r="QX4" s="16" t="s">
        <v>133</v>
      </c>
      <c r="QY4" s="13" t="s">
        <v>136</v>
      </c>
      <c r="QZ4" s="13" t="s">
        <v>137</v>
      </c>
      <c r="RA4" s="13" t="s">
        <v>135</v>
      </c>
      <c r="RB4" s="13" t="s">
        <v>133</v>
      </c>
      <c r="RC4" s="12" t="s">
        <v>136</v>
      </c>
      <c r="RD4" s="12" t="s">
        <v>137</v>
      </c>
      <c r="RE4" s="12" t="s">
        <v>135</v>
      </c>
      <c r="RF4" s="12" t="s">
        <v>133</v>
      </c>
      <c r="RG4" s="14" t="s">
        <v>136</v>
      </c>
      <c r="RH4" s="14" t="s">
        <v>137</v>
      </c>
      <c r="RI4" s="14" t="s">
        <v>135</v>
      </c>
      <c r="RJ4" s="14" t="s">
        <v>133</v>
      </c>
      <c r="RK4" s="16" t="s">
        <v>136</v>
      </c>
      <c r="RL4" s="16" t="s">
        <v>137</v>
      </c>
      <c r="RM4" s="16" t="s">
        <v>135</v>
      </c>
      <c r="RN4" s="16" t="s">
        <v>133</v>
      </c>
      <c r="RO4" s="13" t="s">
        <v>136</v>
      </c>
      <c r="RP4" s="13" t="s">
        <v>137</v>
      </c>
      <c r="RQ4" s="13" t="s">
        <v>135</v>
      </c>
      <c r="RR4" s="13" t="s">
        <v>133</v>
      </c>
      <c r="RS4" s="12" t="s">
        <v>136</v>
      </c>
      <c r="RT4" s="12" t="s">
        <v>137</v>
      </c>
      <c r="RU4" s="12" t="s">
        <v>135</v>
      </c>
      <c r="RV4" s="12" t="s">
        <v>133</v>
      </c>
      <c r="RW4" s="14" t="s">
        <v>136</v>
      </c>
      <c r="RX4" s="14" t="s">
        <v>137</v>
      </c>
      <c r="RY4" s="14" t="s">
        <v>135</v>
      </c>
      <c r="RZ4" s="14" t="s">
        <v>133</v>
      </c>
      <c r="SA4" s="16" t="s">
        <v>136</v>
      </c>
      <c r="SB4" s="16" t="s">
        <v>137</v>
      </c>
      <c r="SC4" s="16" t="s">
        <v>135</v>
      </c>
      <c r="SD4" s="16" t="s">
        <v>133</v>
      </c>
    </row>
    <row r="5" spans="1:498" hidden="1" x14ac:dyDescent="0.35">
      <c r="B5" t="s">
        <v>81</v>
      </c>
      <c r="K5" t="s">
        <v>81</v>
      </c>
      <c r="N5" s="4"/>
      <c r="O5" s="4"/>
      <c r="P5" s="4"/>
      <c r="Q5" s="4"/>
      <c r="R5" s="4"/>
      <c r="S5" s="6"/>
      <c r="T5" t="s">
        <v>81</v>
      </c>
      <c r="W5" s="4"/>
      <c r="X5" s="4"/>
      <c r="Y5" s="4"/>
      <c r="Z5" s="4"/>
      <c r="AA5" s="4"/>
      <c r="AB5" s="6"/>
      <c r="AC5" t="s">
        <v>81</v>
      </c>
      <c r="AF5" s="4"/>
      <c r="AG5" s="4"/>
      <c r="AH5" s="4"/>
      <c r="AI5" s="4"/>
      <c r="AJ5" s="4"/>
      <c r="AK5" s="6"/>
      <c r="AL5" t="s">
        <v>81</v>
      </c>
      <c r="AO5" s="4"/>
      <c r="AP5" s="4"/>
      <c r="AQ5" s="4"/>
      <c r="AR5" s="4"/>
      <c r="AS5" s="4"/>
      <c r="AT5" s="6"/>
      <c r="AU5" t="s">
        <v>81</v>
      </c>
      <c r="AX5" s="4"/>
      <c r="AY5" s="4"/>
      <c r="AZ5" s="4"/>
      <c r="BA5" s="4"/>
      <c r="BB5" s="4"/>
      <c r="BC5" s="6"/>
      <c r="BD5" t="s">
        <v>81</v>
      </c>
      <c r="BG5" s="4"/>
      <c r="BH5" s="4"/>
      <c r="BI5" s="4"/>
      <c r="BJ5" s="4"/>
      <c r="BK5" s="4"/>
      <c r="BL5" s="6"/>
      <c r="BM5" t="s">
        <v>81</v>
      </c>
      <c r="BP5" s="4"/>
      <c r="BQ5" s="4"/>
      <c r="BR5" s="4"/>
      <c r="BS5" s="4"/>
      <c r="BT5" s="4"/>
      <c r="BU5" s="6"/>
      <c r="BV5" t="s">
        <v>81</v>
      </c>
      <c r="BY5" s="4"/>
      <c r="BZ5" s="4"/>
      <c r="CA5" s="4"/>
      <c r="CB5" s="4"/>
      <c r="CC5" s="4"/>
      <c r="CD5" s="6"/>
      <c r="CE5" t="s">
        <v>81</v>
      </c>
      <c r="CH5" s="4"/>
      <c r="CI5" s="4"/>
      <c r="CJ5" s="4"/>
      <c r="CK5" s="4"/>
      <c r="CL5" s="4"/>
      <c r="CM5" s="6"/>
      <c r="CN5" t="s">
        <v>81</v>
      </c>
      <c r="CP5" s="10"/>
      <c r="CQ5" s="4"/>
      <c r="CR5" s="4"/>
      <c r="CS5" s="4"/>
      <c r="CT5" s="4"/>
      <c r="CU5" s="4"/>
      <c r="CV5" s="6"/>
      <c r="CW5" t="s">
        <v>81</v>
      </c>
      <c r="CZ5" s="4"/>
      <c r="DA5" s="4"/>
      <c r="DB5" s="4"/>
      <c r="DC5" s="4"/>
      <c r="DD5" s="4"/>
      <c r="DE5" s="6"/>
      <c r="DF5" t="s">
        <v>81</v>
      </c>
      <c r="DI5" s="4"/>
      <c r="DJ5" s="4"/>
      <c r="DK5" s="4"/>
      <c r="DL5" s="4"/>
      <c r="DM5" s="4"/>
      <c r="DN5" s="6"/>
      <c r="DO5" t="s">
        <v>81</v>
      </c>
      <c r="DR5" s="4"/>
      <c r="DS5" s="4"/>
      <c r="DT5" s="4"/>
      <c r="DU5" s="4"/>
      <c r="DV5" s="4"/>
      <c r="DW5" s="6"/>
      <c r="DX5" t="s">
        <v>81</v>
      </c>
      <c r="EA5" s="4"/>
      <c r="EB5" s="4"/>
      <c r="EC5" s="4"/>
      <c r="ED5" s="4"/>
      <c r="EE5" s="4"/>
      <c r="EF5" s="6"/>
      <c r="EG5" t="s">
        <v>81</v>
      </c>
      <c r="EJ5" s="4"/>
      <c r="EK5" s="4"/>
      <c r="EL5" s="4"/>
      <c r="EM5" s="4"/>
      <c r="EN5" s="4"/>
      <c r="EO5" s="6"/>
      <c r="EP5" t="s">
        <v>81</v>
      </c>
      <c r="ES5" s="4"/>
      <c r="ET5" s="4"/>
      <c r="EU5" s="4"/>
      <c r="EV5" s="4"/>
      <c r="EW5" s="4"/>
      <c r="EX5" s="6"/>
      <c r="EY5" t="s">
        <v>81</v>
      </c>
      <c r="FB5" s="4"/>
      <c r="FC5" s="4"/>
      <c r="FD5" s="4"/>
      <c r="FE5" s="4"/>
      <c r="FF5" s="4"/>
      <c r="FG5" s="6"/>
      <c r="FH5" t="s">
        <v>81</v>
      </c>
      <c r="FK5" s="4"/>
      <c r="FL5" s="4"/>
      <c r="FM5" s="4"/>
      <c r="FN5" s="4"/>
      <c r="FO5" s="4"/>
      <c r="FP5" s="6"/>
      <c r="FQ5" t="s">
        <v>81</v>
      </c>
      <c r="FT5" s="4"/>
      <c r="FU5" s="4"/>
      <c r="FV5" s="4"/>
      <c r="FW5" s="4"/>
      <c r="FX5" s="4"/>
      <c r="FY5" s="6"/>
      <c r="FZ5" t="s">
        <v>81</v>
      </c>
      <c r="GC5" s="4"/>
      <c r="GD5" s="4"/>
      <c r="GE5" s="4"/>
      <c r="GF5" s="4"/>
      <c r="GG5" s="4"/>
      <c r="GH5" s="6"/>
      <c r="GI5" t="s">
        <v>81</v>
      </c>
      <c r="GK5" s="10"/>
      <c r="GL5" s="4"/>
      <c r="GM5" s="4"/>
      <c r="GN5" s="4"/>
      <c r="GO5" s="4"/>
      <c r="GP5" s="4"/>
      <c r="GQ5" s="6"/>
      <c r="GR5" t="s">
        <v>81</v>
      </c>
      <c r="GU5" s="4"/>
      <c r="GV5" s="4"/>
      <c r="GW5" s="4"/>
      <c r="GX5" s="4"/>
      <c r="GY5" s="4"/>
      <c r="GZ5" s="6"/>
      <c r="HA5" t="s">
        <v>81</v>
      </c>
      <c r="HD5" s="4"/>
      <c r="HE5" s="4"/>
      <c r="HF5" s="4"/>
      <c r="HG5" s="4"/>
      <c r="HH5" s="4"/>
      <c r="HI5" s="6"/>
      <c r="HJ5" t="s">
        <v>81</v>
      </c>
      <c r="HM5" s="4"/>
      <c r="HN5" s="4"/>
      <c r="HO5" s="4"/>
      <c r="HP5" s="4"/>
      <c r="HQ5" s="4"/>
      <c r="HR5" s="6"/>
      <c r="HS5" t="s">
        <v>81</v>
      </c>
      <c r="HV5" s="4"/>
      <c r="HW5" s="4"/>
      <c r="HX5" s="4"/>
      <c r="HY5" s="4"/>
      <c r="HZ5" s="4"/>
      <c r="IA5" s="6"/>
      <c r="IB5" t="s">
        <v>81</v>
      </c>
      <c r="IE5" s="4"/>
      <c r="IF5" s="4"/>
      <c r="IG5" s="4"/>
      <c r="IH5" s="4"/>
      <c r="II5" s="4"/>
      <c r="IJ5" s="6"/>
      <c r="IK5" t="s">
        <v>81</v>
      </c>
      <c r="IN5" s="4"/>
      <c r="IO5" s="4"/>
      <c r="IP5" s="4"/>
      <c r="IQ5" s="4"/>
      <c r="IR5" s="4"/>
      <c r="IS5" s="6"/>
      <c r="IT5" t="s">
        <v>81</v>
      </c>
      <c r="IW5" s="4"/>
      <c r="IX5" s="4"/>
      <c r="IY5" s="4"/>
      <c r="IZ5" s="4"/>
      <c r="JA5" s="4"/>
      <c r="JB5" s="6"/>
      <c r="JC5" t="s">
        <v>81</v>
      </c>
      <c r="JF5" s="4"/>
      <c r="JG5" s="4"/>
      <c r="JH5" s="4"/>
      <c r="JI5" s="4"/>
      <c r="JJ5" s="4"/>
      <c r="JK5" s="6"/>
      <c r="JL5" t="s">
        <v>81</v>
      </c>
      <c r="JO5" s="4"/>
      <c r="JP5" s="4"/>
      <c r="JQ5" s="4"/>
      <c r="JR5" s="4"/>
      <c r="JS5" s="4"/>
      <c r="JT5" s="6"/>
      <c r="JU5" t="s">
        <v>81</v>
      </c>
      <c r="JX5" s="4"/>
      <c r="JY5" s="4"/>
      <c r="JZ5" s="4"/>
      <c r="KA5" s="4"/>
      <c r="KB5" s="4"/>
      <c r="KC5" s="6"/>
      <c r="KD5" t="s">
        <v>81</v>
      </c>
      <c r="KG5" s="4"/>
      <c r="KH5" s="4"/>
      <c r="KI5" s="4"/>
      <c r="KJ5" s="4"/>
      <c r="KK5" s="4"/>
      <c r="KL5" s="6"/>
      <c r="KM5" t="s">
        <v>81</v>
      </c>
      <c r="KP5" s="4"/>
      <c r="KQ5" s="4"/>
      <c r="KR5" s="4"/>
      <c r="KS5" s="4"/>
      <c r="KT5" s="4"/>
      <c r="KU5" s="6"/>
      <c r="KV5" t="s">
        <v>81</v>
      </c>
      <c r="KY5" s="4"/>
      <c r="KZ5" s="4"/>
      <c r="LA5" s="4"/>
      <c r="LB5" s="4"/>
      <c r="LC5" s="4"/>
      <c r="LD5" s="6"/>
      <c r="LE5" t="s">
        <v>81</v>
      </c>
      <c r="LH5" s="4"/>
      <c r="LI5" s="4"/>
      <c r="LJ5" s="4"/>
      <c r="LK5" s="4"/>
      <c r="LL5" s="4"/>
      <c r="LM5" s="6"/>
      <c r="LN5" t="s">
        <v>81</v>
      </c>
      <c r="LQ5" s="4"/>
      <c r="LR5" s="4"/>
      <c r="LS5" s="4"/>
      <c r="LT5" s="4"/>
      <c r="LU5" s="4"/>
      <c r="LV5" s="6"/>
      <c r="LW5" t="s">
        <v>81</v>
      </c>
      <c r="LY5" s="10"/>
      <c r="LZ5" s="4"/>
      <c r="MA5" s="4"/>
      <c r="MB5" s="4"/>
      <c r="MC5" s="4"/>
      <c r="MD5" s="4"/>
      <c r="ME5" s="6"/>
      <c r="MF5" s="13"/>
      <c r="MG5" s="13"/>
      <c r="MH5" s="13"/>
      <c r="MI5" s="12"/>
      <c r="MJ5" s="12"/>
      <c r="MK5" s="12"/>
      <c r="MM5" s="14"/>
      <c r="MN5" s="14"/>
      <c r="MO5" s="14"/>
      <c r="MP5" s="14"/>
      <c r="MQ5" s="16"/>
      <c r="MR5" s="16"/>
      <c r="MS5" s="16"/>
      <c r="MT5" s="16"/>
      <c r="NC5" s="14"/>
      <c r="ND5" s="14"/>
      <c r="NE5" s="14"/>
      <c r="NF5" s="14"/>
      <c r="NG5" s="16"/>
      <c r="NH5" s="16"/>
      <c r="NI5" s="16"/>
      <c r="NJ5" s="16"/>
      <c r="NK5" s="13"/>
      <c r="NL5" s="13"/>
      <c r="NM5" s="13"/>
      <c r="NN5" s="13"/>
      <c r="NO5" s="12"/>
      <c r="NP5" s="12"/>
      <c r="NQ5" s="12"/>
      <c r="NR5" s="12"/>
      <c r="NW5" s="16"/>
      <c r="NX5" s="16"/>
      <c r="NY5" s="16"/>
      <c r="NZ5" s="16"/>
      <c r="PN5"/>
      <c r="QU5" s="16"/>
      <c r="QV5" s="16"/>
      <c r="QW5" s="16"/>
      <c r="QX5" s="16"/>
      <c r="RK5" s="16"/>
      <c r="RL5" s="16"/>
      <c r="RM5" s="16"/>
      <c r="RN5" s="16"/>
      <c r="RW5" s="14"/>
      <c r="RX5" s="14"/>
      <c r="RY5" s="14"/>
      <c r="RZ5" s="14"/>
      <c r="SA5" s="16"/>
      <c r="SB5" s="16"/>
      <c r="SC5" s="16"/>
      <c r="SD5" s="16"/>
    </row>
    <row r="6" spans="1:498" hidden="1" x14ac:dyDescent="0.35">
      <c r="A6" s="2">
        <v>18264</v>
      </c>
      <c r="E6">
        <v>78.61</v>
      </c>
      <c r="F6">
        <v>27.42</v>
      </c>
      <c r="G6">
        <v>8176751</v>
      </c>
      <c r="H6">
        <v>21680338.333333332</v>
      </c>
      <c r="K6" s="4"/>
      <c r="L6" s="4"/>
      <c r="M6" s="4"/>
      <c r="N6">
        <v>80.459999999999994</v>
      </c>
      <c r="O6">
        <v>-4.5</v>
      </c>
      <c r="P6">
        <v>6936454</v>
      </c>
      <c r="Q6">
        <v>2227377</v>
      </c>
      <c r="R6" s="4"/>
      <c r="S6" s="6"/>
      <c r="T6" s="3"/>
      <c r="U6" s="3"/>
      <c r="V6" s="3"/>
      <c r="W6">
        <v>56.49</v>
      </c>
      <c r="X6">
        <v>1.23</v>
      </c>
      <c r="Y6">
        <v>8617441</v>
      </c>
      <c r="Z6">
        <v>7831807.5</v>
      </c>
      <c r="AA6" s="3"/>
      <c r="AB6" s="7"/>
      <c r="AC6" s="3"/>
      <c r="AD6" s="3"/>
      <c r="AE6" s="3"/>
      <c r="AF6">
        <v>35.94</v>
      </c>
      <c r="AG6">
        <v>-28.55</v>
      </c>
      <c r="AH6">
        <v>13741739</v>
      </c>
      <c r="AI6">
        <v>39124833.333333336</v>
      </c>
      <c r="AJ6" s="3"/>
      <c r="AK6" s="7"/>
      <c r="AO6">
        <v>58.96</v>
      </c>
      <c r="AP6">
        <v>13.12</v>
      </c>
      <c r="AQ6">
        <v>6628578</v>
      </c>
      <c r="AR6">
        <v>3614976.3333333335</v>
      </c>
      <c r="AX6">
        <v>122.74</v>
      </c>
      <c r="AY6">
        <v>24.02</v>
      </c>
      <c r="AZ6">
        <v>11766989</v>
      </c>
      <c r="BA6">
        <v>25132746.666666668</v>
      </c>
      <c r="BG6">
        <v>71.069999999999993</v>
      </c>
      <c r="BH6">
        <v>23.53</v>
      </c>
      <c r="BI6">
        <v>926763</v>
      </c>
      <c r="BJ6">
        <v>1911026.8333333333</v>
      </c>
      <c r="BP6">
        <v>54.85</v>
      </c>
      <c r="BQ6">
        <v>-4.38</v>
      </c>
      <c r="BR6">
        <v>8916714</v>
      </c>
      <c r="BS6">
        <v>5775842</v>
      </c>
      <c r="BY6">
        <v>45.24</v>
      </c>
      <c r="BZ6">
        <v>-0.63</v>
      </c>
      <c r="CA6">
        <v>4268408</v>
      </c>
      <c r="CB6">
        <v>3390378.6666666665</v>
      </c>
      <c r="CH6">
        <v>15.37</v>
      </c>
      <c r="CI6">
        <v>-11.25</v>
      </c>
      <c r="CJ6">
        <v>1102046</v>
      </c>
      <c r="CK6">
        <v>865463</v>
      </c>
      <c r="CP6" s="10"/>
      <c r="CQ6">
        <v>12.31</v>
      </c>
      <c r="CR6">
        <v>-15.21</v>
      </c>
      <c r="CS6">
        <v>4008410</v>
      </c>
      <c r="CT6">
        <v>2540124.8333333335</v>
      </c>
      <c r="CZ6">
        <v>38.299999999999997</v>
      </c>
      <c r="DA6">
        <v>2.67</v>
      </c>
      <c r="DB6">
        <v>41883122</v>
      </c>
      <c r="DC6">
        <v>26724162.5</v>
      </c>
      <c r="DI6">
        <v>47.84</v>
      </c>
      <c r="DJ6">
        <v>-1.45</v>
      </c>
      <c r="DK6">
        <v>69847777</v>
      </c>
      <c r="DL6">
        <v>53554016.666666664</v>
      </c>
      <c r="DR6">
        <v>110.78</v>
      </c>
      <c r="DS6">
        <v>2.54</v>
      </c>
      <c r="DT6">
        <v>7651080</v>
      </c>
      <c r="DU6">
        <v>1591354.8333333333</v>
      </c>
      <c r="EA6">
        <v>47.46</v>
      </c>
      <c r="EB6">
        <v>-4.2</v>
      </c>
      <c r="EC6">
        <v>9337882</v>
      </c>
      <c r="ED6">
        <v>2778683</v>
      </c>
      <c r="EJ6">
        <v>151</v>
      </c>
      <c r="EK6">
        <v>-0.84</v>
      </c>
      <c r="EL6">
        <v>142684</v>
      </c>
      <c r="EM6">
        <v>283114</v>
      </c>
      <c r="ES6">
        <v>70.11</v>
      </c>
      <c r="ET6">
        <v>5.69</v>
      </c>
      <c r="EU6">
        <v>2912656</v>
      </c>
      <c r="EV6">
        <v>2738244</v>
      </c>
      <c r="FB6">
        <v>84.8</v>
      </c>
      <c r="FC6">
        <v>10.210000000000001</v>
      </c>
      <c r="FD6">
        <v>1289244</v>
      </c>
      <c r="FE6">
        <v>403441.54166666669</v>
      </c>
      <c r="FK6">
        <v>68.91</v>
      </c>
      <c r="FL6">
        <v>3.25</v>
      </c>
      <c r="FM6">
        <v>46391676</v>
      </c>
      <c r="FN6">
        <v>8515528.333333334</v>
      </c>
      <c r="FT6">
        <v>128.44</v>
      </c>
      <c r="FU6">
        <v>0.16</v>
      </c>
      <c r="FV6">
        <v>86443279</v>
      </c>
      <c r="FW6">
        <v>17668895</v>
      </c>
      <c r="GC6">
        <v>23.16</v>
      </c>
      <c r="GD6">
        <v>-11.3</v>
      </c>
      <c r="GE6">
        <v>1918725</v>
      </c>
      <c r="GF6">
        <v>855275.33333333337</v>
      </c>
      <c r="GK6" s="10"/>
      <c r="GL6">
        <v>29.98</v>
      </c>
      <c r="GM6">
        <v>-11.3</v>
      </c>
      <c r="GN6">
        <v>2433001</v>
      </c>
      <c r="GO6">
        <v>1544913.8333333333</v>
      </c>
      <c r="GU6">
        <v>62.79</v>
      </c>
      <c r="GV6">
        <v>-0.25</v>
      </c>
      <c r="GW6">
        <v>296578</v>
      </c>
      <c r="GX6">
        <v>655100.375</v>
      </c>
      <c r="HD6">
        <v>21.48</v>
      </c>
      <c r="HE6">
        <v>16.98</v>
      </c>
      <c r="HF6">
        <v>27587943</v>
      </c>
      <c r="HG6">
        <v>15320009.166666666</v>
      </c>
      <c r="HM6">
        <v>42.85</v>
      </c>
      <c r="HN6">
        <v>1.41</v>
      </c>
      <c r="HO6">
        <v>10113759</v>
      </c>
      <c r="HP6">
        <v>6499315.833333333</v>
      </c>
      <c r="HV6">
        <v>114.59</v>
      </c>
      <c r="HW6">
        <v>14.89</v>
      </c>
      <c r="HX6">
        <v>1911265</v>
      </c>
      <c r="HY6">
        <v>6088664.666666667</v>
      </c>
      <c r="IE6">
        <v>68.61</v>
      </c>
      <c r="IF6">
        <v>-8.74</v>
      </c>
      <c r="IG6">
        <v>3265199</v>
      </c>
      <c r="IH6">
        <v>1447849.8333333333</v>
      </c>
      <c r="IN6">
        <v>35.79</v>
      </c>
      <c r="IO6">
        <v>-7.52</v>
      </c>
      <c r="IP6">
        <v>24780169</v>
      </c>
      <c r="IQ6">
        <v>12904142.5</v>
      </c>
      <c r="IW6">
        <v>56.61</v>
      </c>
      <c r="IX6">
        <v>8.49</v>
      </c>
      <c r="IY6">
        <v>8418877</v>
      </c>
      <c r="IZ6">
        <v>1425293</v>
      </c>
      <c r="JF6">
        <v>57.43</v>
      </c>
      <c r="JG6">
        <v>-6.11</v>
      </c>
      <c r="JH6">
        <v>3465750</v>
      </c>
      <c r="JI6">
        <v>1934118.8333333333</v>
      </c>
      <c r="JO6">
        <v>84.64</v>
      </c>
      <c r="JP6">
        <v>-3.04</v>
      </c>
      <c r="JQ6">
        <v>1446362</v>
      </c>
      <c r="JR6">
        <v>573194.04166666663</v>
      </c>
      <c r="JX6">
        <v>70.180000000000007</v>
      </c>
      <c r="JY6">
        <v>-0.56000000000000005</v>
      </c>
      <c r="JZ6">
        <v>19757320</v>
      </c>
      <c r="KA6">
        <v>4009547.6666666665</v>
      </c>
      <c r="KG6">
        <v>26.36</v>
      </c>
      <c r="KH6">
        <v>5.07</v>
      </c>
      <c r="KI6">
        <v>28077049</v>
      </c>
      <c r="KJ6">
        <v>5705560</v>
      </c>
      <c r="KM6">
        <v>0.20242589999999999</v>
      </c>
      <c r="KP6">
        <v>37.92</v>
      </c>
      <c r="KQ6">
        <v>-10.88</v>
      </c>
      <c r="KR6">
        <v>7016565</v>
      </c>
      <c r="KS6">
        <v>4336812</v>
      </c>
      <c r="KY6">
        <v>63.99</v>
      </c>
      <c r="KZ6">
        <v>-3.37</v>
      </c>
      <c r="LA6">
        <v>4692642</v>
      </c>
      <c r="LB6">
        <v>1423521.6666666667</v>
      </c>
      <c r="LH6">
        <v>85.69</v>
      </c>
      <c r="LI6">
        <v>-4.55</v>
      </c>
      <c r="LJ6">
        <v>21021141</v>
      </c>
      <c r="LK6">
        <v>6820420</v>
      </c>
      <c r="LQ6">
        <v>65.180000000000007</v>
      </c>
      <c r="LR6">
        <v>3.98</v>
      </c>
      <c r="LS6">
        <v>50121020</v>
      </c>
      <c r="LT6">
        <v>57287104.166666664</v>
      </c>
      <c r="LY6" s="10"/>
      <c r="LZ6">
        <v>72.010000000000005</v>
      </c>
      <c r="MA6">
        <v>-3.43</v>
      </c>
      <c r="MB6">
        <v>154202683</v>
      </c>
      <c r="MC6">
        <v>305647466.66666669</v>
      </c>
      <c r="MF6" s="13"/>
      <c r="MG6" s="13"/>
      <c r="MH6" s="13"/>
      <c r="MI6" s="12"/>
      <c r="MJ6" s="12"/>
      <c r="MK6" s="12"/>
      <c r="MM6" s="14"/>
      <c r="MN6" s="14"/>
      <c r="MO6" s="14"/>
      <c r="MP6" s="14"/>
      <c r="MQ6" s="16"/>
      <c r="MR6" s="16"/>
      <c r="MS6" s="16"/>
      <c r="MT6" s="16"/>
      <c r="NC6" s="14"/>
      <c r="ND6" s="14"/>
      <c r="NE6" s="14"/>
      <c r="NF6" s="14"/>
      <c r="NG6" s="16"/>
      <c r="NH6" s="16"/>
      <c r="NI6" s="16"/>
      <c r="NJ6" s="16"/>
      <c r="NK6" s="13"/>
      <c r="NL6" s="13"/>
      <c r="NM6" s="13"/>
      <c r="NN6" s="13"/>
      <c r="NO6" s="12"/>
      <c r="NP6" s="12"/>
      <c r="NQ6" s="12"/>
      <c r="NR6" s="12"/>
      <c r="NW6" s="16"/>
      <c r="NX6" s="16"/>
      <c r="NY6" s="16"/>
      <c r="NZ6" s="16"/>
      <c r="PN6"/>
      <c r="QU6" s="16"/>
      <c r="QV6" s="16"/>
      <c r="QW6" s="16"/>
      <c r="QX6" s="16"/>
      <c r="RK6" s="16"/>
      <c r="RL6" s="16"/>
      <c r="RM6" s="16"/>
      <c r="RN6" s="16"/>
      <c r="RW6" s="14"/>
      <c r="RX6" s="14"/>
      <c r="RY6" s="14"/>
      <c r="RZ6" s="14"/>
      <c r="SA6" s="16"/>
      <c r="SB6" s="16"/>
      <c r="SC6" s="16"/>
      <c r="SD6" s="16"/>
    </row>
    <row r="7" spans="1:498" hidden="1" x14ac:dyDescent="0.35">
      <c r="A7" s="2">
        <v>18295</v>
      </c>
      <c r="E7">
        <v>102.19</v>
      </c>
      <c r="F7">
        <v>26.39</v>
      </c>
      <c r="G7">
        <v>8176751</v>
      </c>
      <c r="H7">
        <v>21680338.333333332</v>
      </c>
      <c r="K7" s="4"/>
      <c r="L7" s="4"/>
      <c r="M7" s="4"/>
      <c r="N7">
        <v>63.95</v>
      </c>
      <c r="O7">
        <v>-0.26</v>
      </c>
      <c r="P7">
        <v>6936454</v>
      </c>
      <c r="Q7">
        <v>2227377</v>
      </c>
      <c r="R7" s="4"/>
      <c r="S7" s="6"/>
      <c r="T7" s="3"/>
      <c r="U7" s="3"/>
      <c r="V7" s="3"/>
      <c r="W7">
        <v>122.61</v>
      </c>
      <c r="X7">
        <v>5.55</v>
      </c>
      <c r="Y7">
        <v>8617441</v>
      </c>
      <c r="Z7">
        <v>7831807.5</v>
      </c>
      <c r="AA7" s="3"/>
      <c r="AB7" s="7"/>
      <c r="AC7" s="3"/>
      <c r="AD7" s="3"/>
      <c r="AE7" s="3"/>
      <c r="AF7">
        <v>33.200000000000003</v>
      </c>
      <c r="AG7">
        <v>-23.28</v>
      </c>
      <c r="AH7">
        <v>13741739</v>
      </c>
      <c r="AI7">
        <v>39124833.333333336</v>
      </c>
      <c r="AJ7" s="3"/>
      <c r="AK7" s="7"/>
      <c r="AO7">
        <v>51.21</v>
      </c>
      <c r="AP7">
        <v>13.22</v>
      </c>
      <c r="AQ7">
        <v>6628578</v>
      </c>
      <c r="AR7">
        <v>3614976.3333333335</v>
      </c>
      <c r="AX7">
        <v>164.98</v>
      </c>
      <c r="AY7">
        <v>24.15</v>
      </c>
      <c r="AZ7">
        <v>11766989</v>
      </c>
      <c r="BA7">
        <v>25132746.666666668</v>
      </c>
      <c r="BG7">
        <v>97.87</v>
      </c>
      <c r="BH7">
        <v>23.75</v>
      </c>
      <c r="BI7">
        <v>926763</v>
      </c>
      <c r="BJ7">
        <v>1911026.8333333333</v>
      </c>
      <c r="BP7">
        <v>35.22</v>
      </c>
      <c r="BQ7">
        <v>0.56000000000000005</v>
      </c>
      <c r="BR7">
        <v>8916714</v>
      </c>
      <c r="BS7">
        <v>5775842</v>
      </c>
      <c r="BY7">
        <v>80.5</v>
      </c>
      <c r="BZ7">
        <v>1.81</v>
      </c>
      <c r="CA7">
        <v>4268408</v>
      </c>
      <c r="CB7">
        <v>3390378.6666666665</v>
      </c>
      <c r="CH7">
        <v>40.36</v>
      </c>
      <c r="CI7">
        <v>-4.2</v>
      </c>
      <c r="CJ7">
        <v>1102046</v>
      </c>
      <c r="CK7">
        <v>865463</v>
      </c>
      <c r="CP7" s="10"/>
      <c r="CQ7">
        <v>29.98</v>
      </c>
      <c r="CR7">
        <v>-9.69</v>
      </c>
      <c r="CS7">
        <v>4008410</v>
      </c>
      <c r="CT7">
        <v>2540124.8333333335</v>
      </c>
      <c r="CZ7">
        <v>95.35</v>
      </c>
      <c r="DA7">
        <v>6.36</v>
      </c>
      <c r="DB7">
        <v>41883122</v>
      </c>
      <c r="DC7">
        <v>26724162.5</v>
      </c>
      <c r="DI7">
        <v>69.14</v>
      </c>
      <c r="DJ7">
        <v>3.01</v>
      </c>
      <c r="DK7">
        <v>69847777</v>
      </c>
      <c r="DL7">
        <v>53554016.666666664</v>
      </c>
      <c r="DR7">
        <v>37.64</v>
      </c>
      <c r="DS7">
        <v>5.86</v>
      </c>
      <c r="DT7">
        <v>7651080</v>
      </c>
      <c r="DU7">
        <v>1591354.8333333333</v>
      </c>
      <c r="EA7">
        <v>33.409999999999997</v>
      </c>
      <c r="EB7">
        <v>2.12</v>
      </c>
      <c r="EC7">
        <v>9337882</v>
      </c>
      <c r="ED7">
        <v>2778683</v>
      </c>
      <c r="EJ7">
        <v>64.11</v>
      </c>
      <c r="EK7">
        <v>-4.5999999999999996</v>
      </c>
      <c r="EL7">
        <v>142684</v>
      </c>
      <c r="EM7">
        <v>283114</v>
      </c>
      <c r="ES7">
        <v>143.77000000000001</v>
      </c>
      <c r="ET7">
        <v>5.31</v>
      </c>
      <c r="EU7">
        <v>2912656</v>
      </c>
      <c r="EV7">
        <v>2738244</v>
      </c>
      <c r="FB7">
        <v>62.48</v>
      </c>
      <c r="FC7">
        <v>11.01</v>
      </c>
      <c r="FD7">
        <v>1289244</v>
      </c>
      <c r="FE7">
        <v>403441.54166666669</v>
      </c>
      <c r="FK7">
        <v>64.709999999999994</v>
      </c>
      <c r="FL7">
        <v>6.42</v>
      </c>
      <c r="FM7">
        <v>46391676</v>
      </c>
      <c r="FN7">
        <v>8515528.333333334</v>
      </c>
      <c r="FT7">
        <v>82.95</v>
      </c>
      <c r="FU7">
        <v>-0.12</v>
      </c>
      <c r="FV7">
        <v>86443279</v>
      </c>
      <c r="FW7">
        <v>17668895</v>
      </c>
      <c r="GC7">
        <v>49.53</v>
      </c>
      <c r="GD7">
        <v>-2.8</v>
      </c>
      <c r="GE7">
        <v>1918725</v>
      </c>
      <c r="GF7">
        <v>855275.33333333337</v>
      </c>
      <c r="GK7" s="10"/>
      <c r="GL7">
        <v>55.89</v>
      </c>
      <c r="GM7">
        <v>-1.94</v>
      </c>
      <c r="GN7">
        <v>2433001</v>
      </c>
      <c r="GO7">
        <v>1544913.8333333333</v>
      </c>
      <c r="GU7">
        <v>141.81</v>
      </c>
      <c r="GV7">
        <v>4.4800000000000004</v>
      </c>
      <c r="GW7">
        <v>296578</v>
      </c>
      <c r="GX7">
        <v>655100.375</v>
      </c>
      <c r="HD7">
        <v>8.58</v>
      </c>
      <c r="HE7">
        <v>17.66</v>
      </c>
      <c r="HF7">
        <v>27587943</v>
      </c>
      <c r="HG7">
        <v>15320009.166666666</v>
      </c>
      <c r="HM7">
        <v>88.58</v>
      </c>
      <c r="HN7">
        <v>5.41</v>
      </c>
      <c r="HO7">
        <v>10113759</v>
      </c>
      <c r="HP7">
        <v>6499315.833333333</v>
      </c>
      <c r="HV7">
        <v>98.68</v>
      </c>
      <c r="HW7">
        <v>14.12</v>
      </c>
      <c r="HX7">
        <v>1911265</v>
      </c>
      <c r="HY7">
        <v>6088664.666666667</v>
      </c>
      <c r="IE7">
        <v>77.17</v>
      </c>
      <c r="IF7">
        <v>-6.22</v>
      </c>
      <c r="IG7">
        <v>3265199</v>
      </c>
      <c r="IH7">
        <v>1447849.8333333333</v>
      </c>
      <c r="IN7">
        <v>39.35</v>
      </c>
      <c r="IO7">
        <v>-0.49</v>
      </c>
      <c r="IP7">
        <v>24780169</v>
      </c>
      <c r="IQ7">
        <v>12904142.5</v>
      </c>
      <c r="IW7">
        <v>85.99</v>
      </c>
      <c r="IX7">
        <v>10.199999999999999</v>
      </c>
      <c r="IY7">
        <v>8418877</v>
      </c>
      <c r="IZ7">
        <v>1425293</v>
      </c>
      <c r="JF7">
        <v>37.369999999999997</v>
      </c>
      <c r="JG7">
        <v>-0.15</v>
      </c>
      <c r="JH7">
        <v>3465750</v>
      </c>
      <c r="JI7">
        <v>1934118.8333333333</v>
      </c>
      <c r="JO7">
        <v>99.21</v>
      </c>
      <c r="JP7">
        <v>1.5</v>
      </c>
      <c r="JQ7">
        <v>1446362</v>
      </c>
      <c r="JR7">
        <v>573194.04166666663</v>
      </c>
      <c r="JX7">
        <v>64.459999999999994</v>
      </c>
      <c r="JY7">
        <v>-0.04</v>
      </c>
      <c r="JZ7">
        <v>19757320</v>
      </c>
      <c r="KA7">
        <v>4009547.6666666665</v>
      </c>
      <c r="KG7">
        <v>43.04</v>
      </c>
      <c r="KH7">
        <v>7.32</v>
      </c>
      <c r="KI7">
        <v>28077049</v>
      </c>
      <c r="KJ7">
        <v>5705560</v>
      </c>
      <c r="KM7">
        <v>0.20932680000000001</v>
      </c>
      <c r="KP7">
        <v>42.39</v>
      </c>
      <c r="KQ7">
        <v>-6.99</v>
      </c>
      <c r="KR7">
        <v>7016565</v>
      </c>
      <c r="KS7">
        <v>4336812</v>
      </c>
      <c r="KY7">
        <v>95.15</v>
      </c>
      <c r="KZ7">
        <v>0.41</v>
      </c>
      <c r="LA7">
        <v>4692642</v>
      </c>
      <c r="LB7">
        <v>1423521.6666666667</v>
      </c>
      <c r="LH7">
        <v>48.14</v>
      </c>
      <c r="LI7">
        <v>-1.39</v>
      </c>
      <c r="LJ7">
        <v>21021141</v>
      </c>
      <c r="LK7">
        <v>6820420</v>
      </c>
      <c r="LQ7">
        <v>148.94999999999999</v>
      </c>
      <c r="LR7">
        <v>3.85</v>
      </c>
      <c r="LS7">
        <v>50121020</v>
      </c>
      <c r="LT7">
        <v>57287104.166666664</v>
      </c>
      <c r="LY7" s="10"/>
      <c r="LZ7">
        <v>49.93</v>
      </c>
      <c r="MA7">
        <v>-1.97</v>
      </c>
      <c r="MB7">
        <v>154202683</v>
      </c>
      <c r="MC7">
        <v>305647466.66666669</v>
      </c>
      <c r="MF7" s="13"/>
      <c r="MG7" s="13"/>
      <c r="MH7" s="13"/>
      <c r="MI7" s="12"/>
      <c r="MJ7" s="12"/>
      <c r="MK7" s="12"/>
      <c r="MM7" s="14"/>
      <c r="MN7" s="14"/>
      <c r="MO7" s="14"/>
      <c r="MP7" s="14"/>
      <c r="MQ7" s="16"/>
      <c r="MR7" s="16"/>
      <c r="MS7" s="16"/>
      <c r="MT7" s="16"/>
      <c r="NC7" s="14"/>
      <c r="ND7" s="14"/>
      <c r="NE7" s="14"/>
      <c r="NF7" s="14"/>
      <c r="NG7" s="16"/>
      <c r="NH7" s="16"/>
      <c r="NI7" s="16"/>
      <c r="NJ7" s="16"/>
      <c r="NK7" s="13"/>
      <c r="NL7" s="13"/>
      <c r="NM7" s="13"/>
      <c r="NN7" s="13"/>
      <c r="NO7" s="12"/>
      <c r="NP7" s="12"/>
      <c r="NQ7" s="12"/>
      <c r="NR7" s="12"/>
      <c r="NW7" s="16"/>
      <c r="NX7" s="16"/>
      <c r="NY7" s="16"/>
      <c r="NZ7" s="16"/>
      <c r="PN7"/>
      <c r="QU7" s="16"/>
      <c r="QV7" s="16"/>
      <c r="QW7" s="16"/>
      <c r="QX7" s="16"/>
      <c r="RK7" s="16"/>
      <c r="RL7" s="16"/>
      <c r="RM7" s="16"/>
      <c r="RN7" s="16"/>
      <c r="RW7" s="14"/>
      <c r="RX7" s="14"/>
      <c r="RY7" s="14"/>
      <c r="RZ7" s="14"/>
      <c r="SA7" s="16"/>
      <c r="SB7" s="16"/>
      <c r="SC7" s="16"/>
      <c r="SD7" s="16"/>
    </row>
    <row r="8" spans="1:498" hidden="1" x14ac:dyDescent="0.35">
      <c r="A8" s="2">
        <v>18323</v>
      </c>
      <c r="E8">
        <v>77.86</v>
      </c>
      <c r="F8">
        <v>24.82</v>
      </c>
      <c r="G8">
        <v>8176751</v>
      </c>
      <c r="H8">
        <v>21680338.333333332</v>
      </c>
      <c r="K8" s="4"/>
      <c r="L8" s="4"/>
      <c r="M8" s="4"/>
      <c r="N8">
        <v>24.03</v>
      </c>
      <c r="O8">
        <v>3.07</v>
      </c>
      <c r="P8">
        <v>6936454</v>
      </c>
      <c r="Q8">
        <v>2227377</v>
      </c>
      <c r="R8" s="4"/>
      <c r="S8" s="6"/>
      <c r="T8" s="3"/>
      <c r="U8" s="3"/>
      <c r="V8" s="3"/>
      <c r="W8">
        <v>26.44</v>
      </c>
      <c r="X8">
        <v>6.72</v>
      </c>
      <c r="Y8">
        <v>8617441</v>
      </c>
      <c r="Z8">
        <v>7831807.5</v>
      </c>
      <c r="AA8" s="3"/>
      <c r="AB8" s="7"/>
      <c r="AC8" s="3"/>
      <c r="AD8" s="3"/>
      <c r="AE8" s="3"/>
      <c r="AF8">
        <v>31.21</v>
      </c>
      <c r="AG8">
        <v>-16.79</v>
      </c>
      <c r="AH8">
        <v>13741739</v>
      </c>
      <c r="AI8">
        <v>39124833.333333336</v>
      </c>
      <c r="AJ8" s="3"/>
      <c r="AK8" s="7"/>
      <c r="AO8">
        <v>75.069999999999993</v>
      </c>
      <c r="AP8">
        <v>11.94</v>
      </c>
      <c r="AQ8">
        <v>6628578</v>
      </c>
      <c r="AR8">
        <v>3614976.3333333335</v>
      </c>
      <c r="AX8">
        <v>178.1</v>
      </c>
      <c r="AY8">
        <v>24.3</v>
      </c>
      <c r="AZ8">
        <v>11766989</v>
      </c>
      <c r="BA8">
        <v>25132746.666666668</v>
      </c>
      <c r="BG8">
        <v>61.21</v>
      </c>
      <c r="BH8">
        <v>24.55</v>
      </c>
      <c r="BI8">
        <v>926763</v>
      </c>
      <c r="BJ8">
        <v>1911026.8333333333</v>
      </c>
      <c r="BP8">
        <v>18.309999999999999</v>
      </c>
      <c r="BQ8">
        <v>4.0199999999999996</v>
      </c>
      <c r="BR8">
        <v>8916714</v>
      </c>
      <c r="BS8">
        <v>5775842</v>
      </c>
      <c r="BY8">
        <v>35.299999999999997</v>
      </c>
      <c r="BZ8">
        <v>4.0599999999999996</v>
      </c>
      <c r="CA8">
        <v>4268408</v>
      </c>
      <c r="CB8">
        <v>3390378.6666666665</v>
      </c>
      <c r="CH8">
        <v>18.47</v>
      </c>
      <c r="CI8">
        <v>-1.42</v>
      </c>
      <c r="CJ8">
        <v>1102046</v>
      </c>
      <c r="CK8">
        <v>865463</v>
      </c>
      <c r="CP8" s="10"/>
      <c r="CQ8">
        <v>26.17</v>
      </c>
      <c r="CR8">
        <v>-5.22</v>
      </c>
      <c r="CS8">
        <v>4008410</v>
      </c>
      <c r="CT8">
        <v>2540124.8333333335</v>
      </c>
      <c r="CZ8">
        <v>30.91</v>
      </c>
      <c r="DA8">
        <v>7.51</v>
      </c>
      <c r="DB8">
        <v>41883122</v>
      </c>
      <c r="DC8">
        <v>26724162.5</v>
      </c>
      <c r="DI8">
        <v>20.57</v>
      </c>
      <c r="DJ8">
        <v>5.16</v>
      </c>
      <c r="DK8">
        <v>69847777</v>
      </c>
      <c r="DL8">
        <v>53554016.666666664</v>
      </c>
      <c r="DR8">
        <v>90.53</v>
      </c>
      <c r="DS8">
        <v>8.2899999999999991</v>
      </c>
      <c r="DT8">
        <v>7651080</v>
      </c>
      <c r="DU8">
        <v>1591354.8333333333</v>
      </c>
      <c r="EA8">
        <v>9.52</v>
      </c>
      <c r="EB8">
        <v>7.08</v>
      </c>
      <c r="EC8">
        <v>9337882</v>
      </c>
      <c r="ED8">
        <v>2778683</v>
      </c>
      <c r="EJ8">
        <v>67.209999999999994</v>
      </c>
      <c r="EK8">
        <v>-2.46</v>
      </c>
      <c r="EL8">
        <v>142684</v>
      </c>
      <c r="EM8">
        <v>283114</v>
      </c>
      <c r="ES8">
        <v>57.37</v>
      </c>
      <c r="ET8">
        <v>7.77</v>
      </c>
      <c r="EU8">
        <v>2912656</v>
      </c>
      <c r="EV8">
        <v>2738244</v>
      </c>
      <c r="FB8">
        <v>24.88</v>
      </c>
      <c r="FC8">
        <v>14.21</v>
      </c>
      <c r="FD8">
        <v>1289244</v>
      </c>
      <c r="FE8">
        <v>403441.54166666669</v>
      </c>
      <c r="FK8">
        <v>36.35</v>
      </c>
      <c r="FL8">
        <v>8.2100000000000009</v>
      </c>
      <c r="FM8">
        <v>46391676</v>
      </c>
      <c r="FN8">
        <v>8515528.333333334</v>
      </c>
      <c r="FT8">
        <v>109.89</v>
      </c>
      <c r="FU8">
        <v>2.84</v>
      </c>
      <c r="FV8">
        <v>86443279</v>
      </c>
      <c r="FW8">
        <v>17668895</v>
      </c>
      <c r="GC8">
        <v>21.9</v>
      </c>
      <c r="GD8">
        <v>-0.36</v>
      </c>
      <c r="GE8">
        <v>1918725</v>
      </c>
      <c r="GF8">
        <v>855275.33333333337</v>
      </c>
      <c r="GK8" s="10"/>
      <c r="GL8">
        <v>21.85</v>
      </c>
      <c r="GM8">
        <v>0.48</v>
      </c>
      <c r="GN8">
        <v>2433001</v>
      </c>
      <c r="GO8">
        <v>1544913.8333333333</v>
      </c>
      <c r="GU8">
        <v>22.36</v>
      </c>
      <c r="GV8">
        <v>6</v>
      </c>
      <c r="GW8">
        <v>296578</v>
      </c>
      <c r="GX8">
        <v>655100.375</v>
      </c>
      <c r="HD8">
        <v>19.149999999999999</v>
      </c>
      <c r="HE8">
        <v>18.72</v>
      </c>
      <c r="HF8">
        <v>27587943</v>
      </c>
      <c r="HG8">
        <v>15320009.166666666</v>
      </c>
      <c r="HM8">
        <v>25</v>
      </c>
      <c r="HN8">
        <v>6.71</v>
      </c>
      <c r="HO8">
        <v>10113759</v>
      </c>
      <c r="HP8">
        <v>6499315.833333333</v>
      </c>
      <c r="HV8">
        <v>104.18</v>
      </c>
      <c r="HW8">
        <v>12.68</v>
      </c>
      <c r="HX8">
        <v>1911265</v>
      </c>
      <c r="HY8">
        <v>6088664.666666667</v>
      </c>
      <c r="IE8">
        <v>77.790000000000006</v>
      </c>
      <c r="IF8">
        <v>-3.04</v>
      </c>
      <c r="IG8">
        <v>3265199</v>
      </c>
      <c r="IH8">
        <v>1447849.8333333333</v>
      </c>
      <c r="IN8">
        <v>15.79</v>
      </c>
      <c r="IO8">
        <v>3.71</v>
      </c>
      <c r="IP8">
        <v>24780169</v>
      </c>
      <c r="IQ8">
        <v>12904142.5</v>
      </c>
      <c r="IW8">
        <v>67.650000000000006</v>
      </c>
      <c r="IX8">
        <v>11.85</v>
      </c>
      <c r="IY8">
        <v>8418877</v>
      </c>
      <c r="IZ8">
        <v>1425293</v>
      </c>
      <c r="JF8">
        <v>12.39</v>
      </c>
      <c r="JG8">
        <v>4.4400000000000004</v>
      </c>
      <c r="JH8">
        <v>3465750</v>
      </c>
      <c r="JI8">
        <v>1934118.8333333333</v>
      </c>
      <c r="JO8">
        <v>20.03</v>
      </c>
      <c r="JP8">
        <v>5.71</v>
      </c>
      <c r="JQ8">
        <v>1446362</v>
      </c>
      <c r="JR8">
        <v>573194.04166666663</v>
      </c>
      <c r="JX8">
        <v>64.81</v>
      </c>
      <c r="JY8">
        <v>4.37</v>
      </c>
      <c r="JZ8">
        <v>19757320</v>
      </c>
      <c r="KA8">
        <v>4009547.6666666665</v>
      </c>
      <c r="KG8">
        <v>38.85</v>
      </c>
      <c r="KH8">
        <v>8.83</v>
      </c>
      <c r="KI8">
        <v>28077049</v>
      </c>
      <c r="KJ8">
        <v>5705560</v>
      </c>
      <c r="KM8">
        <v>0.21047689999999999</v>
      </c>
      <c r="KP8">
        <v>23.32</v>
      </c>
      <c r="KQ8">
        <v>-2.73</v>
      </c>
      <c r="KR8">
        <v>7016565</v>
      </c>
      <c r="KS8">
        <v>4336812</v>
      </c>
      <c r="KY8">
        <v>19.579999999999998</v>
      </c>
      <c r="KZ8">
        <v>1.85</v>
      </c>
      <c r="LA8">
        <v>4692642</v>
      </c>
      <c r="LB8">
        <v>1423521.6666666667</v>
      </c>
      <c r="LH8">
        <v>78.72</v>
      </c>
      <c r="LI8">
        <v>4.24</v>
      </c>
      <c r="LJ8">
        <v>21021141</v>
      </c>
      <c r="LK8">
        <v>6820420</v>
      </c>
      <c r="LQ8">
        <v>66.97</v>
      </c>
      <c r="LR8">
        <v>6.51</v>
      </c>
      <c r="LS8">
        <v>50121020</v>
      </c>
      <c r="LT8">
        <v>57287104.166666664</v>
      </c>
      <c r="LY8" s="10"/>
      <c r="LZ8">
        <v>52.44</v>
      </c>
      <c r="MA8">
        <v>1.52</v>
      </c>
      <c r="MB8">
        <v>154202683</v>
      </c>
      <c r="MC8">
        <v>305647466.66666669</v>
      </c>
      <c r="MF8" s="13"/>
      <c r="MG8" s="13"/>
      <c r="MH8" s="13"/>
      <c r="MI8" s="12"/>
      <c r="MJ8" s="12"/>
      <c r="MK8" s="12"/>
      <c r="MM8" s="14"/>
      <c r="MN8" s="14"/>
      <c r="MO8" s="14"/>
      <c r="MP8" s="14"/>
      <c r="MQ8" s="16"/>
      <c r="MR8" s="16"/>
      <c r="MS8" s="16"/>
      <c r="MT8" s="16"/>
      <c r="NC8" s="14"/>
      <c r="ND8" s="14"/>
      <c r="NE8" s="14"/>
      <c r="NF8" s="14"/>
      <c r="NG8" s="16"/>
      <c r="NH8" s="16"/>
      <c r="NI8" s="16"/>
      <c r="NJ8" s="16"/>
      <c r="NK8" s="13"/>
      <c r="NL8" s="13"/>
      <c r="NM8" s="13"/>
      <c r="NN8" s="13"/>
      <c r="NO8" s="12"/>
      <c r="NP8" s="12"/>
      <c r="NQ8" s="12"/>
      <c r="NR8" s="12"/>
      <c r="NW8" s="16"/>
      <c r="NX8" s="16"/>
      <c r="NY8" s="16"/>
      <c r="NZ8" s="16"/>
      <c r="PN8"/>
      <c r="QU8" s="16"/>
      <c r="QV8" s="16"/>
      <c r="QW8" s="16"/>
      <c r="QX8" s="16"/>
      <c r="RK8" s="16"/>
      <c r="RL8" s="16"/>
      <c r="RM8" s="16"/>
      <c r="RN8" s="16"/>
      <c r="RW8" s="14"/>
      <c r="RX8" s="14"/>
      <c r="RY8" s="14"/>
      <c r="RZ8" s="14"/>
      <c r="SA8" s="16"/>
      <c r="SB8" s="16"/>
      <c r="SC8" s="16"/>
      <c r="SD8" s="16"/>
    </row>
    <row r="9" spans="1:498" hidden="1" x14ac:dyDescent="0.35">
      <c r="A9" s="2">
        <v>18354</v>
      </c>
      <c r="E9">
        <v>34.67</v>
      </c>
      <c r="F9">
        <v>21.37</v>
      </c>
      <c r="G9">
        <v>8176751</v>
      </c>
      <c r="H9">
        <v>21680338.333333332</v>
      </c>
      <c r="K9" s="4"/>
      <c r="L9" s="4"/>
      <c r="M9" s="4"/>
      <c r="N9">
        <v>116.06</v>
      </c>
      <c r="O9">
        <v>5.33</v>
      </c>
      <c r="P9">
        <v>6936454</v>
      </c>
      <c r="Q9">
        <v>2227377</v>
      </c>
      <c r="R9" s="4"/>
      <c r="S9" s="6"/>
      <c r="T9" s="3"/>
      <c r="U9" s="3"/>
      <c r="V9" s="3"/>
      <c r="W9">
        <v>94.14</v>
      </c>
      <c r="X9">
        <v>7.65</v>
      </c>
      <c r="Y9">
        <v>8617441</v>
      </c>
      <c r="Z9">
        <v>7831807.5</v>
      </c>
      <c r="AA9" s="3"/>
      <c r="AB9" s="7"/>
      <c r="AC9" s="3"/>
      <c r="AD9" s="3"/>
      <c r="AE9" s="3"/>
      <c r="AF9">
        <v>30.94</v>
      </c>
      <c r="AG9">
        <v>-8.83</v>
      </c>
      <c r="AH9">
        <v>13741739</v>
      </c>
      <c r="AI9">
        <v>39124833.333333336</v>
      </c>
      <c r="AJ9" s="3"/>
      <c r="AK9" s="7"/>
      <c r="AO9">
        <v>112.86</v>
      </c>
      <c r="AP9">
        <v>9.59</v>
      </c>
      <c r="AQ9">
        <v>6628578</v>
      </c>
      <c r="AR9">
        <v>3614976.3333333335</v>
      </c>
      <c r="AX9">
        <v>250.74</v>
      </c>
      <c r="AY9">
        <v>24.39</v>
      </c>
      <c r="AZ9">
        <v>11766989</v>
      </c>
      <c r="BA9">
        <v>25132746.666666668</v>
      </c>
      <c r="BG9">
        <v>58.63</v>
      </c>
      <c r="BH9">
        <v>24.91</v>
      </c>
      <c r="BI9">
        <v>926763</v>
      </c>
      <c r="BJ9">
        <v>1911026.8333333333</v>
      </c>
      <c r="BP9">
        <v>53.41</v>
      </c>
      <c r="BQ9">
        <v>7.27</v>
      </c>
      <c r="BR9">
        <v>8916714</v>
      </c>
      <c r="BS9">
        <v>5775842</v>
      </c>
      <c r="BY9">
        <v>62.47</v>
      </c>
      <c r="BZ9">
        <v>6.67</v>
      </c>
      <c r="CA9">
        <v>4268408</v>
      </c>
      <c r="CB9">
        <v>3390378.6666666665</v>
      </c>
      <c r="CH9">
        <v>70.5</v>
      </c>
      <c r="CI9">
        <v>6.12</v>
      </c>
      <c r="CJ9">
        <v>1102046</v>
      </c>
      <c r="CK9">
        <v>865463</v>
      </c>
      <c r="CP9" s="10"/>
      <c r="CQ9">
        <v>66.040000000000006</v>
      </c>
      <c r="CR9">
        <v>2.58</v>
      </c>
      <c r="CS9">
        <v>4008410</v>
      </c>
      <c r="CT9">
        <v>2540124.8333333335</v>
      </c>
      <c r="CZ9">
        <v>70.62</v>
      </c>
      <c r="DA9">
        <v>8.35</v>
      </c>
      <c r="DB9">
        <v>41883122</v>
      </c>
      <c r="DC9">
        <v>26724162.5</v>
      </c>
      <c r="DI9">
        <v>76.42</v>
      </c>
      <c r="DJ9">
        <v>7.38</v>
      </c>
      <c r="DK9">
        <v>69847777</v>
      </c>
      <c r="DL9">
        <v>53554016.666666664</v>
      </c>
      <c r="DR9">
        <v>43.87</v>
      </c>
      <c r="DS9">
        <v>13.87</v>
      </c>
      <c r="DT9">
        <v>7651080</v>
      </c>
      <c r="DU9">
        <v>1591354.8333333333</v>
      </c>
      <c r="EA9">
        <v>64.260000000000005</v>
      </c>
      <c r="EB9">
        <v>11.96</v>
      </c>
      <c r="EC9">
        <v>9337882</v>
      </c>
      <c r="ED9">
        <v>2778683</v>
      </c>
      <c r="EJ9">
        <v>45.31</v>
      </c>
      <c r="EK9">
        <v>-2.14</v>
      </c>
      <c r="EL9">
        <v>142684</v>
      </c>
      <c r="EM9">
        <v>283114</v>
      </c>
      <c r="ES9">
        <v>91.11</v>
      </c>
      <c r="ET9">
        <v>7.46</v>
      </c>
      <c r="EU9">
        <v>2912656</v>
      </c>
      <c r="EV9">
        <v>2738244</v>
      </c>
      <c r="FB9">
        <v>8.75</v>
      </c>
      <c r="FC9">
        <v>19.45</v>
      </c>
      <c r="FD9">
        <v>1289244</v>
      </c>
      <c r="FE9">
        <v>403441.54166666669</v>
      </c>
      <c r="FK9">
        <v>96.62</v>
      </c>
      <c r="FL9">
        <v>9.81</v>
      </c>
      <c r="FM9">
        <v>46391676</v>
      </c>
      <c r="FN9">
        <v>8515528.333333334</v>
      </c>
      <c r="FT9">
        <v>100.93</v>
      </c>
      <c r="FU9">
        <v>9.1199999999999992</v>
      </c>
      <c r="FV9">
        <v>86443279</v>
      </c>
      <c r="FW9">
        <v>17668895</v>
      </c>
      <c r="GC9">
        <v>84.2</v>
      </c>
      <c r="GD9">
        <v>7.57</v>
      </c>
      <c r="GE9">
        <v>1918725</v>
      </c>
      <c r="GF9">
        <v>855275.33333333337</v>
      </c>
      <c r="GK9" s="10"/>
      <c r="GL9">
        <v>88.96</v>
      </c>
      <c r="GM9">
        <v>8.92</v>
      </c>
      <c r="GN9">
        <v>2433001</v>
      </c>
      <c r="GO9">
        <v>1544913.8333333333</v>
      </c>
      <c r="GU9">
        <v>104.25</v>
      </c>
      <c r="GV9">
        <v>7.31</v>
      </c>
      <c r="GW9">
        <v>296578</v>
      </c>
      <c r="GX9">
        <v>655100.375</v>
      </c>
      <c r="HD9">
        <v>16.71</v>
      </c>
      <c r="HE9">
        <v>21.55</v>
      </c>
      <c r="HF9">
        <v>27587943</v>
      </c>
      <c r="HG9">
        <v>15320009.166666666</v>
      </c>
      <c r="HM9">
        <v>74.53</v>
      </c>
      <c r="HN9">
        <v>7.55</v>
      </c>
      <c r="HO9">
        <v>10113759</v>
      </c>
      <c r="HP9">
        <v>6499315.833333333</v>
      </c>
      <c r="HV9">
        <v>128.97999999999999</v>
      </c>
      <c r="HW9">
        <v>10.09</v>
      </c>
      <c r="HX9">
        <v>1911265</v>
      </c>
      <c r="HY9">
        <v>6088664.666666667</v>
      </c>
      <c r="IE9">
        <v>74.77</v>
      </c>
      <c r="IF9">
        <v>0.79</v>
      </c>
      <c r="IG9">
        <v>3265199</v>
      </c>
      <c r="IH9">
        <v>1447849.8333333333</v>
      </c>
      <c r="IN9">
        <v>58.8</v>
      </c>
      <c r="IO9">
        <v>9.77</v>
      </c>
      <c r="IP9">
        <v>24780169</v>
      </c>
      <c r="IQ9">
        <v>12904142.5</v>
      </c>
      <c r="IW9">
        <v>25.95</v>
      </c>
      <c r="IX9">
        <v>13.2</v>
      </c>
      <c r="IY9">
        <v>8418877</v>
      </c>
      <c r="IZ9">
        <v>1425293</v>
      </c>
      <c r="JF9">
        <v>80.03</v>
      </c>
      <c r="JG9">
        <v>9.18</v>
      </c>
      <c r="JH9">
        <v>3465750</v>
      </c>
      <c r="JI9">
        <v>1934118.8333333333</v>
      </c>
      <c r="JO9">
        <v>168.67</v>
      </c>
      <c r="JP9">
        <v>8.24</v>
      </c>
      <c r="JQ9">
        <v>1446362</v>
      </c>
      <c r="JR9">
        <v>573194.04166666663</v>
      </c>
      <c r="JX9">
        <v>65.349999999999994</v>
      </c>
      <c r="JY9">
        <v>11.4</v>
      </c>
      <c r="JZ9">
        <v>19757320</v>
      </c>
      <c r="KA9">
        <v>4009547.6666666665</v>
      </c>
      <c r="KG9">
        <v>26.15</v>
      </c>
      <c r="KH9">
        <v>10.39</v>
      </c>
      <c r="KI9">
        <v>28077049</v>
      </c>
      <c r="KJ9">
        <v>5705560</v>
      </c>
      <c r="KM9">
        <v>0.2127772</v>
      </c>
      <c r="KP9">
        <v>70.19</v>
      </c>
      <c r="KQ9">
        <v>2.23</v>
      </c>
      <c r="KR9">
        <v>7016565</v>
      </c>
      <c r="KS9">
        <v>4336812</v>
      </c>
      <c r="KY9">
        <v>128.61000000000001</v>
      </c>
      <c r="KZ9">
        <v>3.28</v>
      </c>
      <c r="LA9">
        <v>4692642</v>
      </c>
      <c r="LB9">
        <v>1423521.6666666667</v>
      </c>
      <c r="LH9">
        <v>53.22</v>
      </c>
      <c r="LI9">
        <v>12.43</v>
      </c>
      <c r="LJ9">
        <v>21021141</v>
      </c>
      <c r="LK9">
        <v>6820420</v>
      </c>
      <c r="LQ9">
        <v>90.66</v>
      </c>
      <c r="LR9">
        <v>6.45</v>
      </c>
      <c r="LS9">
        <v>50121020</v>
      </c>
      <c r="LT9">
        <v>57287104.166666664</v>
      </c>
      <c r="LY9" s="10"/>
      <c r="LZ9">
        <v>48.4</v>
      </c>
      <c r="MA9">
        <v>6.82</v>
      </c>
      <c r="MB9">
        <v>154202683</v>
      </c>
      <c r="MC9">
        <v>305647466.66666669</v>
      </c>
      <c r="MF9" s="13"/>
      <c r="MG9" s="13"/>
      <c r="MH9" s="13"/>
      <c r="MI9" s="12"/>
      <c r="MJ9" s="12"/>
      <c r="MK9" s="12"/>
      <c r="MM9" s="14"/>
      <c r="MN9" s="14"/>
      <c r="MO9" s="14"/>
      <c r="MP9" s="14"/>
      <c r="MQ9" s="16"/>
      <c r="MR9" s="16"/>
      <c r="MS9" s="16"/>
      <c r="MT9" s="16"/>
      <c r="NC9" s="14"/>
      <c r="ND9" s="14"/>
      <c r="NE9" s="14"/>
      <c r="NF9" s="14"/>
      <c r="NG9" s="16"/>
      <c r="NH9" s="16"/>
      <c r="NI9" s="16"/>
      <c r="NJ9" s="16"/>
      <c r="NK9" s="13"/>
      <c r="NL9" s="13"/>
      <c r="NM9" s="13"/>
      <c r="NN9" s="13"/>
      <c r="NO9" s="12"/>
      <c r="NP9" s="12"/>
      <c r="NQ9" s="12"/>
      <c r="NR9" s="12"/>
      <c r="NW9" s="16"/>
      <c r="NX9" s="16"/>
      <c r="NY9" s="16"/>
      <c r="NZ9" s="16"/>
      <c r="PN9"/>
      <c r="QU9" s="16"/>
      <c r="QV9" s="16"/>
      <c r="QW9" s="16"/>
      <c r="QX9" s="16"/>
      <c r="RK9" s="16"/>
      <c r="RL9" s="16"/>
      <c r="RM9" s="16"/>
      <c r="RN9" s="16"/>
      <c r="RW9" s="14"/>
      <c r="RX9" s="14"/>
      <c r="RY9" s="14"/>
      <c r="RZ9" s="14"/>
      <c r="SA9" s="16"/>
      <c r="SB9" s="16"/>
      <c r="SC9" s="16"/>
      <c r="SD9" s="16"/>
    </row>
    <row r="10" spans="1:498" hidden="1" x14ac:dyDescent="0.35">
      <c r="A10" s="2">
        <v>18384</v>
      </c>
      <c r="E10">
        <v>43.42</v>
      </c>
      <c r="F10">
        <v>18.309999999999999</v>
      </c>
      <c r="G10">
        <v>8176751</v>
      </c>
      <c r="H10">
        <v>21680338.333333332</v>
      </c>
      <c r="K10" s="4"/>
      <c r="L10" s="4"/>
      <c r="M10" s="4"/>
      <c r="N10">
        <v>50.99</v>
      </c>
      <c r="O10">
        <v>12.31</v>
      </c>
      <c r="P10">
        <v>6936454</v>
      </c>
      <c r="Q10">
        <v>2227377</v>
      </c>
      <c r="R10" s="4"/>
      <c r="S10" s="6"/>
      <c r="T10" s="3"/>
      <c r="U10" s="3"/>
      <c r="V10" s="3"/>
      <c r="W10">
        <v>71.73</v>
      </c>
      <c r="X10">
        <v>13.78</v>
      </c>
      <c r="Y10">
        <v>8617441</v>
      </c>
      <c r="Z10">
        <v>7831807.5</v>
      </c>
      <c r="AA10" s="3"/>
      <c r="AB10" s="7"/>
      <c r="AC10" s="3"/>
      <c r="AD10" s="3"/>
      <c r="AE10" s="3"/>
      <c r="AF10">
        <v>33.090000000000003</v>
      </c>
      <c r="AG10">
        <v>1.61</v>
      </c>
      <c r="AH10">
        <v>13741739</v>
      </c>
      <c r="AI10">
        <v>39124833.333333336</v>
      </c>
      <c r="AJ10" s="3"/>
      <c r="AK10" s="7"/>
      <c r="AO10">
        <v>164.62</v>
      </c>
      <c r="AP10">
        <v>6.69</v>
      </c>
      <c r="AQ10">
        <v>6628578</v>
      </c>
      <c r="AR10">
        <v>3614976.3333333335</v>
      </c>
      <c r="AX10">
        <v>352.9</v>
      </c>
      <c r="AY10">
        <v>23.91</v>
      </c>
      <c r="AZ10">
        <v>11766989</v>
      </c>
      <c r="BA10">
        <v>25132746.666666668</v>
      </c>
      <c r="BG10">
        <v>295.27</v>
      </c>
      <c r="BH10">
        <v>24.63</v>
      </c>
      <c r="BI10">
        <v>926763</v>
      </c>
      <c r="BJ10">
        <v>1911026.8333333333</v>
      </c>
      <c r="BP10">
        <v>57.23</v>
      </c>
      <c r="BQ10">
        <v>14.15</v>
      </c>
      <c r="BR10">
        <v>8916714</v>
      </c>
      <c r="BS10">
        <v>5775842</v>
      </c>
      <c r="BY10">
        <v>33.090000000000003</v>
      </c>
      <c r="BZ10">
        <v>12.04</v>
      </c>
      <c r="CA10">
        <v>4268408</v>
      </c>
      <c r="CB10">
        <v>3390378.6666666665</v>
      </c>
      <c r="CH10">
        <v>30.12</v>
      </c>
      <c r="CI10">
        <v>10.35</v>
      </c>
      <c r="CJ10">
        <v>1102046</v>
      </c>
      <c r="CK10">
        <v>865463</v>
      </c>
      <c r="CP10" s="10"/>
      <c r="CQ10">
        <v>31.29</v>
      </c>
      <c r="CR10">
        <v>6.72</v>
      </c>
      <c r="CS10">
        <v>4008410</v>
      </c>
      <c r="CT10">
        <v>2540124.8333333335</v>
      </c>
      <c r="CZ10">
        <v>62.73</v>
      </c>
      <c r="DA10">
        <v>14.31</v>
      </c>
      <c r="DB10">
        <v>41883122</v>
      </c>
      <c r="DC10">
        <v>26724162.5</v>
      </c>
      <c r="DI10">
        <v>62.37</v>
      </c>
      <c r="DJ10">
        <v>13.85</v>
      </c>
      <c r="DK10">
        <v>69847777</v>
      </c>
      <c r="DL10">
        <v>53554016.666666664</v>
      </c>
      <c r="DR10">
        <v>58.37</v>
      </c>
      <c r="DS10">
        <v>17.05</v>
      </c>
      <c r="DT10">
        <v>7651080</v>
      </c>
      <c r="DU10">
        <v>1591354.8333333333</v>
      </c>
      <c r="EA10">
        <v>34.43</v>
      </c>
      <c r="EB10">
        <v>17.690000000000001</v>
      </c>
      <c r="EC10">
        <v>9337882</v>
      </c>
      <c r="ED10">
        <v>2778683</v>
      </c>
      <c r="EJ10">
        <v>60.89</v>
      </c>
      <c r="EK10">
        <v>3.79</v>
      </c>
      <c r="EL10">
        <v>142684</v>
      </c>
      <c r="EM10">
        <v>283114</v>
      </c>
      <c r="ES10">
        <v>29.89</v>
      </c>
      <c r="ET10">
        <v>10.87</v>
      </c>
      <c r="EU10">
        <v>2912656</v>
      </c>
      <c r="EV10">
        <v>2738244</v>
      </c>
      <c r="FB10">
        <v>10.92</v>
      </c>
      <c r="FC10">
        <v>20.09</v>
      </c>
      <c r="FD10">
        <v>1289244</v>
      </c>
      <c r="FE10">
        <v>403441.54166666669</v>
      </c>
      <c r="FK10">
        <v>33.06</v>
      </c>
      <c r="FL10">
        <v>16.2</v>
      </c>
      <c r="FM10">
        <v>46391676</v>
      </c>
      <c r="FN10">
        <v>8515528.333333334</v>
      </c>
      <c r="FT10">
        <v>138.27000000000001</v>
      </c>
      <c r="FU10">
        <v>14.54</v>
      </c>
      <c r="FV10">
        <v>86443279</v>
      </c>
      <c r="FW10">
        <v>17668895</v>
      </c>
      <c r="GC10">
        <v>35.299999999999997</v>
      </c>
      <c r="GD10">
        <v>11.7</v>
      </c>
      <c r="GE10">
        <v>1918725</v>
      </c>
      <c r="GF10">
        <v>855275.33333333337</v>
      </c>
      <c r="GK10" s="10"/>
      <c r="GL10">
        <v>37.020000000000003</v>
      </c>
      <c r="GM10">
        <v>12.65</v>
      </c>
      <c r="GN10">
        <v>2433001</v>
      </c>
      <c r="GO10">
        <v>1544913.8333333333</v>
      </c>
      <c r="GU10">
        <v>73.22</v>
      </c>
      <c r="GV10">
        <v>13.77</v>
      </c>
      <c r="GW10">
        <v>296578</v>
      </c>
      <c r="GX10">
        <v>655100.375</v>
      </c>
      <c r="HD10">
        <v>50.57</v>
      </c>
      <c r="HE10">
        <v>23.89</v>
      </c>
      <c r="HF10">
        <v>27587943</v>
      </c>
      <c r="HG10">
        <v>15320009.166666666</v>
      </c>
      <c r="HM10">
        <v>59.17</v>
      </c>
      <c r="HN10">
        <v>13.23</v>
      </c>
      <c r="HO10">
        <v>10113759</v>
      </c>
      <c r="HP10">
        <v>6499315.833333333</v>
      </c>
      <c r="HV10">
        <v>115.89</v>
      </c>
      <c r="HW10">
        <v>9.34</v>
      </c>
      <c r="HX10">
        <v>1911265</v>
      </c>
      <c r="HY10">
        <v>6088664.666666667</v>
      </c>
      <c r="IE10">
        <v>50.06</v>
      </c>
      <c r="IF10">
        <v>4.9000000000000004</v>
      </c>
      <c r="IG10">
        <v>3265199</v>
      </c>
      <c r="IH10">
        <v>1447849.8333333333</v>
      </c>
      <c r="IN10">
        <v>46.42</v>
      </c>
      <c r="IO10">
        <v>14.65</v>
      </c>
      <c r="IP10">
        <v>24780169</v>
      </c>
      <c r="IQ10">
        <v>12904142.5</v>
      </c>
      <c r="IW10">
        <v>99.23</v>
      </c>
      <c r="IX10">
        <v>15.6</v>
      </c>
      <c r="IY10">
        <v>8418877</v>
      </c>
      <c r="IZ10">
        <v>1425293</v>
      </c>
      <c r="JF10">
        <v>47.62</v>
      </c>
      <c r="JG10">
        <v>14.85</v>
      </c>
      <c r="JH10">
        <v>3465750</v>
      </c>
      <c r="JI10">
        <v>1934118.8333333333</v>
      </c>
      <c r="JO10">
        <v>51.35</v>
      </c>
      <c r="JP10">
        <v>14.66</v>
      </c>
      <c r="JQ10">
        <v>1446362</v>
      </c>
      <c r="JR10">
        <v>573194.04166666663</v>
      </c>
      <c r="JX10">
        <v>70.040000000000006</v>
      </c>
      <c r="JY10">
        <v>16.23</v>
      </c>
      <c r="JZ10">
        <v>19757320</v>
      </c>
      <c r="KA10">
        <v>4009547.6666666665</v>
      </c>
      <c r="KG10">
        <v>72.540000000000006</v>
      </c>
      <c r="KH10">
        <v>14.19</v>
      </c>
      <c r="KI10">
        <v>28077049</v>
      </c>
      <c r="KJ10">
        <v>5705560</v>
      </c>
      <c r="KM10">
        <v>0.21622769999999999</v>
      </c>
      <c r="KP10">
        <v>31.45</v>
      </c>
      <c r="KQ10">
        <v>7.27</v>
      </c>
      <c r="KR10">
        <v>7016565</v>
      </c>
      <c r="KS10">
        <v>4336812</v>
      </c>
      <c r="KY10">
        <v>89.18</v>
      </c>
      <c r="KZ10">
        <v>10.27</v>
      </c>
      <c r="LA10">
        <v>4692642</v>
      </c>
      <c r="LB10">
        <v>1423521.6666666667</v>
      </c>
      <c r="LH10">
        <v>107.44</v>
      </c>
      <c r="LI10">
        <v>14.57</v>
      </c>
      <c r="LJ10">
        <v>21021141</v>
      </c>
      <c r="LK10">
        <v>6820420</v>
      </c>
      <c r="LQ10">
        <v>51.36</v>
      </c>
      <c r="LR10">
        <v>10.44</v>
      </c>
      <c r="LS10">
        <v>50121020</v>
      </c>
      <c r="LT10">
        <v>57287104.166666664</v>
      </c>
      <c r="LY10" s="10"/>
      <c r="LZ10">
        <v>65.45</v>
      </c>
      <c r="MA10">
        <v>13.16</v>
      </c>
      <c r="MB10">
        <v>154202683</v>
      </c>
      <c r="MC10">
        <v>305647466.66666669</v>
      </c>
      <c r="MF10" s="13"/>
      <c r="MG10" s="13"/>
      <c r="MH10" s="13"/>
      <c r="MI10" s="12"/>
      <c r="MJ10" s="12"/>
      <c r="MK10" s="12"/>
      <c r="MM10" s="14"/>
      <c r="MN10" s="14"/>
      <c r="MO10" s="14"/>
      <c r="MP10" s="14"/>
      <c r="MQ10" s="16"/>
      <c r="MR10" s="16"/>
      <c r="MS10" s="16"/>
      <c r="MT10" s="16"/>
      <c r="NC10" s="14"/>
      <c r="ND10" s="14"/>
      <c r="NE10" s="14"/>
      <c r="NF10" s="14"/>
      <c r="NG10" s="16"/>
      <c r="NH10" s="16"/>
      <c r="NI10" s="16"/>
      <c r="NJ10" s="16"/>
      <c r="NK10" s="13"/>
      <c r="NL10" s="13"/>
      <c r="NM10" s="13"/>
      <c r="NN10" s="13"/>
      <c r="NO10" s="12"/>
      <c r="NP10" s="12"/>
      <c r="NQ10" s="12"/>
      <c r="NR10" s="12"/>
      <c r="NW10" s="16"/>
      <c r="NX10" s="16"/>
      <c r="NY10" s="16"/>
      <c r="NZ10" s="16"/>
      <c r="PN10"/>
      <c r="QU10" s="16"/>
      <c r="QV10" s="16"/>
      <c r="QW10" s="16"/>
      <c r="QX10" s="16"/>
      <c r="RK10" s="16"/>
      <c r="RL10" s="16"/>
      <c r="RM10" s="16"/>
      <c r="RN10" s="16"/>
      <c r="RW10" s="14"/>
      <c r="RX10" s="14"/>
      <c r="RY10" s="14"/>
      <c r="RZ10" s="14"/>
      <c r="SA10" s="16"/>
      <c r="SB10" s="16"/>
      <c r="SC10" s="16"/>
      <c r="SD10" s="16"/>
    </row>
    <row r="11" spans="1:498" hidden="1" x14ac:dyDescent="0.35">
      <c r="A11" s="2">
        <v>18415</v>
      </c>
      <c r="E11">
        <v>38.04</v>
      </c>
      <c r="F11">
        <v>13.93</v>
      </c>
      <c r="G11">
        <v>8176751</v>
      </c>
      <c r="H11">
        <v>21680338.333333332</v>
      </c>
      <c r="K11" s="4"/>
      <c r="L11" s="4"/>
      <c r="M11" s="4"/>
      <c r="N11">
        <v>60.65</v>
      </c>
      <c r="O11">
        <v>16.059999999999999</v>
      </c>
      <c r="P11">
        <v>6936454</v>
      </c>
      <c r="Q11">
        <v>2227377</v>
      </c>
      <c r="R11" s="4"/>
      <c r="S11" s="6"/>
      <c r="T11" s="3"/>
      <c r="U11" s="3"/>
      <c r="V11" s="3"/>
      <c r="W11">
        <v>63.43</v>
      </c>
      <c r="X11">
        <v>18.079999999999998</v>
      </c>
      <c r="Y11">
        <v>8617441</v>
      </c>
      <c r="Z11">
        <v>7831807.5</v>
      </c>
      <c r="AA11" s="3"/>
      <c r="AB11" s="7"/>
      <c r="AC11" s="3"/>
      <c r="AD11" s="3"/>
      <c r="AE11" s="3"/>
      <c r="AF11">
        <v>54.66</v>
      </c>
      <c r="AG11">
        <v>8.51</v>
      </c>
      <c r="AH11">
        <v>13741739</v>
      </c>
      <c r="AI11">
        <v>39124833.333333336</v>
      </c>
      <c r="AJ11" s="3"/>
      <c r="AK11" s="7"/>
      <c r="AO11">
        <v>155.37</v>
      </c>
      <c r="AP11">
        <v>5.89</v>
      </c>
      <c r="AQ11">
        <v>6628578</v>
      </c>
      <c r="AR11">
        <v>3614976.3333333335</v>
      </c>
      <c r="AX11">
        <v>371.89</v>
      </c>
      <c r="AY11">
        <v>23.25</v>
      </c>
      <c r="AZ11">
        <v>11766989</v>
      </c>
      <c r="BA11">
        <v>25132746.666666668</v>
      </c>
      <c r="BG11">
        <v>455.8</v>
      </c>
      <c r="BH11">
        <v>23.98</v>
      </c>
      <c r="BI11">
        <v>926763</v>
      </c>
      <c r="BJ11">
        <v>1911026.8333333333</v>
      </c>
      <c r="BP11">
        <v>31.66</v>
      </c>
      <c r="BQ11">
        <v>17.52</v>
      </c>
      <c r="BR11">
        <v>8916714</v>
      </c>
      <c r="BS11">
        <v>5775842</v>
      </c>
      <c r="BY11">
        <v>45.06</v>
      </c>
      <c r="BZ11">
        <v>14.91</v>
      </c>
      <c r="CA11">
        <v>4268408</v>
      </c>
      <c r="CB11">
        <v>3390378.6666666665</v>
      </c>
      <c r="CH11">
        <v>52.37</v>
      </c>
      <c r="CI11">
        <v>14.11</v>
      </c>
      <c r="CJ11">
        <v>1102046</v>
      </c>
      <c r="CK11">
        <v>865463</v>
      </c>
      <c r="CP11" s="10"/>
      <c r="CQ11">
        <v>45.31</v>
      </c>
      <c r="CR11">
        <v>12.6</v>
      </c>
      <c r="CS11">
        <v>4008410</v>
      </c>
      <c r="CT11">
        <v>2540124.8333333335</v>
      </c>
      <c r="CZ11">
        <v>49.38</v>
      </c>
      <c r="DA11">
        <v>18.72</v>
      </c>
      <c r="DB11">
        <v>41883122</v>
      </c>
      <c r="DC11">
        <v>26724162.5</v>
      </c>
      <c r="DI11">
        <v>56.59</v>
      </c>
      <c r="DJ11">
        <v>17.75</v>
      </c>
      <c r="DK11">
        <v>69847777</v>
      </c>
      <c r="DL11">
        <v>53554016.666666664</v>
      </c>
      <c r="DR11">
        <v>15.27</v>
      </c>
      <c r="DS11">
        <v>21.35</v>
      </c>
      <c r="DT11">
        <v>7651080</v>
      </c>
      <c r="DU11">
        <v>1591354.8333333333</v>
      </c>
      <c r="EA11">
        <v>27.46</v>
      </c>
      <c r="EB11">
        <v>20.79</v>
      </c>
      <c r="EC11">
        <v>9337882</v>
      </c>
      <c r="ED11">
        <v>2778683</v>
      </c>
      <c r="EJ11">
        <v>47.6</v>
      </c>
      <c r="EK11">
        <v>6.78</v>
      </c>
      <c r="EL11">
        <v>142684</v>
      </c>
      <c r="EM11">
        <v>283114</v>
      </c>
      <c r="ES11">
        <v>62.44</v>
      </c>
      <c r="ET11">
        <v>14.34</v>
      </c>
      <c r="EU11">
        <v>2912656</v>
      </c>
      <c r="EV11">
        <v>2738244</v>
      </c>
      <c r="FB11">
        <v>0.01</v>
      </c>
      <c r="FC11">
        <v>22.47</v>
      </c>
      <c r="FD11">
        <v>1289244</v>
      </c>
      <c r="FE11">
        <v>403441.54166666669</v>
      </c>
      <c r="FK11">
        <v>34.869999999999997</v>
      </c>
      <c r="FL11">
        <v>20.66</v>
      </c>
      <c r="FM11">
        <v>46391676</v>
      </c>
      <c r="FN11">
        <v>8515528.333333334</v>
      </c>
      <c r="FT11">
        <v>246.63</v>
      </c>
      <c r="FU11">
        <v>17.68</v>
      </c>
      <c r="FV11">
        <v>86443279</v>
      </c>
      <c r="FW11">
        <v>17668895</v>
      </c>
      <c r="GC11">
        <v>76.3</v>
      </c>
      <c r="GD11">
        <v>14.57</v>
      </c>
      <c r="GE11">
        <v>1918725</v>
      </c>
      <c r="GF11">
        <v>855275.33333333337</v>
      </c>
      <c r="GK11" s="10"/>
      <c r="GL11">
        <v>87.71</v>
      </c>
      <c r="GM11">
        <v>15.19</v>
      </c>
      <c r="GN11">
        <v>2433001</v>
      </c>
      <c r="GO11">
        <v>1544913.8333333333</v>
      </c>
      <c r="GU11">
        <v>75.180000000000007</v>
      </c>
      <c r="GV11">
        <v>18.09</v>
      </c>
      <c r="GW11">
        <v>296578</v>
      </c>
      <c r="GX11">
        <v>655100.375</v>
      </c>
      <c r="HD11">
        <v>102.23</v>
      </c>
      <c r="HE11">
        <v>24.95</v>
      </c>
      <c r="HF11">
        <v>27587943</v>
      </c>
      <c r="HG11">
        <v>15320009.166666666</v>
      </c>
      <c r="HM11">
        <v>55.99</v>
      </c>
      <c r="HN11">
        <v>17.09</v>
      </c>
      <c r="HO11">
        <v>10113759</v>
      </c>
      <c r="HP11">
        <v>6499315.833333333</v>
      </c>
      <c r="HV11">
        <v>158.18</v>
      </c>
      <c r="HW11">
        <v>5.45</v>
      </c>
      <c r="HX11">
        <v>1911265</v>
      </c>
      <c r="HY11">
        <v>6088664.666666667</v>
      </c>
      <c r="IE11">
        <v>105.61</v>
      </c>
      <c r="IF11">
        <v>9.1999999999999993</v>
      </c>
      <c r="IG11">
        <v>3265199</v>
      </c>
      <c r="IH11">
        <v>1447849.8333333333</v>
      </c>
      <c r="IN11">
        <v>59.43</v>
      </c>
      <c r="IO11">
        <v>17.309999999999999</v>
      </c>
      <c r="IP11">
        <v>24780169</v>
      </c>
      <c r="IQ11">
        <v>12904142.5</v>
      </c>
      <c r="IW11">
        <v>35.840000000000003</v>
      </c>
      <c r="IX11">
        <v>19.96</v>
      </c>
      <c r="IY11">
        <v>8418877</v>
      </c>
      <c r="IZ11">
        <v>1425293</v>
      </c>
      <c r="JF11">
        <v>39.42</v>
      </c>
      <c r="JG11">
        <v>17.760000000000002</v>
      </c>
      <c r="JH11">
        <v>3465750</v>
      </c>
      <c r="JI11">
        <v>1934118.8333333333</v>
      </c>
      <c r="JO11">
        <v>75.38</v>
      </c>
      <c r="JP11">
        <v>18.260000000000002</v>
      </c>
      <c r="JQ11">
        <v>1446362</v>
      </c>
      <c r="JR11">
        <v>573194.04166666663</v>
      </c>
      <c r="JX11">
        <v>229.82</v>
      </c>
      <c r="JY11">
        <v>19.82</v>
      </c>
      <c r="JZ11">
        <v>19757320</v>
      </c>
      <c r="KA11">
        <v>4009547.6666666665</v>
      </c>
      <c r="KG11">
        <v>27.33</v>
      </c>
      <c r="KH11">
        <v>19.34</v>
      </c>
      <c r="KI11">
        <v>28077049</v>
      </c>
      <c r="KJ11">
        <v>5705560</v>
      </c>
      <c r="KM11">
        <v>0.21852779999999999</v>
      </c>
      <c r="KP11">
        <v>59.62</v>
      </c>
      <c r="KQ11">
        <v>12.22</v>
      </c>
      <c r="KR11">
        <v>7016565</v>
      </c>
      <c r="KS11">
        <v>4336812</v>
      </c>
      <c r="KY11">
        <v>89.92</v>
      </c>
      <c r="KZ11">
        <v>14.64</v>
      </c>
      <c r="LA11">
        <v>4692642</v>
      </c>
      <c r="LB11">
        <v>1423521.6666666667</v>
      </c>
      <c r="LH11">
        <v>26.75</v>
      </c>
      <c r="LI11">
        <v>17.88</v>
      </c>
      <c r="LJ11">
        <v>21021141</v>
      </c>
      <c r="LK11">
        <v>6820420</v>
      </c>
      <c r="LQ11">
        <v>59.68</v>
      </c>
      <c r="LR11">
        <v>14.31</v>
      </c>
      <c r="LS11">
        <v>50121020</v>
      </c>
      <c r="LT11">
        <v>57287104.166666664</v>
      </c>
      <c r="LY11" s="10"/>
      <c r="LZ11">
        <v>66.48</v>
      </c>
      <c r="MA11">
        <v>18.079999999999998</v>
      </c>
      <c r="MB11">
        <v>154202683</v>
      </c>
      <c r="MC11">
        <v>305647466.66666669</v>
      </c>
      <c r="MF11" s="13"/>
      <c r="MG11" s="13"/>
      <c r="MH11" s="13"/>
      <c r="MI11" s="12"/>
      <c r="MJ11" s="12"/>
      <c r="MK11" s="12"/>
      <c r="MM11" s="14"/>
      <c r="MN11" s="14"/>
      <c r="MO11" s="14"/>
      <c r="MP11" s="14"/>
      <c r="MQ11" s="16"/>
      <c r="MR11" s="16"/>
      <c r="MS11" s="16"/>
      <c r="MT11" s="16"/>
      <c r="NC11" s="14"/>
      <c r="ND11" s="14"/>
      <c r="NE11" s="14"/>
      <c r="NF11" s="14"/>
      <c r="NG11" s="16"/>
      <c r="NH11" s="16"/>
      <c r="NI11" s="16"/>
      <c r="NJ11" s="16"/>
      <c r="NK11" s="13"/>
      <c r="NL11" s="13"/>
      <c r="NM11" s="13"/>
      <c r="NN11" s="13"/>
      <c r="NO11" s="12"/>
      <c r="NP11" s="12"/>
      <c r="NQ11" s="12"/>
      <c r="NR11" s="12"/>
      <c r="NW11" s="16"/>
      <c r="NX11" s="16"/>
      <c r="NY11" s="16"/>
      <c r="NZ11" s="16"/>
      <c r="PN11"/>
      <c r="QU11" s="16"/>
      <c r="QV11" s="16"/>
      <c r="QW11" s="16"/>
      <c r="QX11" s="16"/>
      <c r="RK11" s="16"/>
      <c r="RL11" s="16"/>
      <c r="RM11" s="16"/>
      <c r="RN11" s="16"/>
      <c r="RW11" s="14"/>
      <c r="RX11" s="14"/>
      <c r="RY11" s="14"/>
      <c r="RZ11" s="14"/>
      <c r="SA11" s="16"/>
      <c r="SB11" s="16"/>
      <c r="SC11" s="16"/>
      <c r="SD11" s="16"/>
    </row>
    <row r="12" spans="1:498" hidden="1" x14ac:dyDescent="0.35">
      <c r="A12" s="2">
        <v>18445</v>
      </c>
      <c r="E12">
        <v>34.799999999999997</v>
      </c>
      <c r="F12">
        <v>13.97</v>
      </c>
      <c r="G12">
        <v>8176751</v>
      </c>
      <c r="H12">
        <v>21680338.333333332</v>
      </c>
      <c r="K12" s="4"/>
      <c r="L12" s="4"/>
      <c r="M12" s="4"/>
      <c r="N12">
        <v>141.63999999999999</v>
      </c>
      <c r="O12">
        <v>17.54</v>
      </c>
      <c r="P12">
        <v>6936454</v>
      </c>
      <c r="Q12">
        <v>2227377</v>
      </c>
      <c r="R12" s="4"/>
      <c r="S12" s="6"/>
      <c r="T12" s="3"/>
      <c r="U12" s="3"/>
      <c r="V12" s="3"/>
      <c r="W12">
        <v>87.19</v>
      </c>
      <c r="X12">
        <v>18.690000000000001</v>
      </c>
      <c r="Y12">
        <v>8617441</v>
      </c>
      <c r="Z12">
        <v>7831807.5</v>
      </c>
      <c r="AA12" s="3"/>
      <c r="AB12" s="7"/>
      <c r="AC12" s="3"/>
      <c r="AD12" s="3"/>
      <c r="AE12" s="3"/>
      <c r="AF12">
        <v>65.459999999999994</v>
      </c>
      <c r="AG12">
        <v>11.92</v>
      </c>
      <c r="AH12">
        <v>13741739</v>
      </c>
      <c r="AI12">
        <v>39124833.333333336</v>
      </c>
      <c r="AJ12" s="3"/>
      <c r="AK12" s="7"/>
      <c r="AO12">
        <v>99.94</v>
      </c>
      <c r="AP12">
        <v>5.6</v>
      </c>
      <c r="AQ12">
        <v>6628578</v>
      </c>
      <c r="AR12">
        <v>3614976.3333333335</v>
      </c>
      <c r="AX12">
        <v>276.68</v>
      </c>
      <c r="AY12">
        <v>23.08</v>
      </c>
      <c r="AZ12">
        <v>11766989</v>
      </c>
      <c r="BA12">
        <v>25132746.666666668</v>
      </c>
      <c r="BG12">
        <v>333.08</v>
      </c>
      <c r="BH12">
        <v>24.07</v>
      </c>
      <c r="BI12">
        <v>926763</v>
      </c>
      <c r="BJ12">
        <v>1911026.8333333333</v>
      </c>
      <c r="BP12">
        <v>113.21</v>
      </c>
      <c r="BQ12">
        <v>18.45</v>
      </c>
      <c r="BR12">
        <v>8916714</v>
      </c>
      <c r="BS12">
        <v>5775842</v>
      </c>
      <c r="BY12">
        <v>96.76</v>
      </c>
      <c r="BZ12">
        <v>15.99</v>
      </c>
      <c r="CA12">
        <v>4268408</v>
      </c>
      <c r="CB12">
        <v>3390378.6666666665</v>
      </c>
      <c r="CH12">
        <v>59.87</v>
      </c>
      <c r="CI12">
        <v>15.35</v>
      </c>
      <c r="CJ12">
        <v>1102046</v>
      </c>
      <c r="CK12">
        <v>865463</v>
      </c>
      <c r="CP12" s="10"/>
      <c r="CQ12">
        <v>61.86</v>
      </c>
      <c r="CR12">
        <v>13.64</v>
      </c>
      <c r="CS12">
        <v>4008410</v>
      </c>
      <c r="CT12">
        <v>2540124.8333333335</v>
      </c>
      <c r="CZ12">
        <v>48.57</v>
      </c>
      <c r="DA12">
        <v>20.37</v>
      </c>
      <c r="DB12">
        <v>41883122</v>
      </c>
      <c r="DC12">
        <v>26724162.5</v>
      </c>
      <c r="DI12">
        <v>106.79</v>
      </c>
      <c r="DJ12">
        <v>18.41</v>
      </c>
      <c r="DK12">
        <v>69847777</v>
      </c>
      <c r="DL12">
        <v>53554016.666666664</v>
      </c>
      <c r="DR12">
        <v>1.73</v>
      </c>
      <c r="DS12">
        <v>24.6</v>
      </c>
      <c r="DT12">
        <v>7651080</v>
      </c>
      <c r="DU12">
        <v>1591354.8333333333</v>
      </c>
      <c r="EA12">
        <v>49.87</v>
      </c>
      <c r="EB12">
        <v>22.82</v>
      </c>
      <c r="EC12">
        <v>9337882</v>
      </c>
      <c r="ED12">
        <v>2778683</v>
      </c>
      <c r="EJ12">
        <v>104.43</v>
      </c>
      <c r="EK12">
        <v>8.93</v>
      </c>
      <c r="EL12">
        <v>142684</v>
      </c>
      <c r="EM12">
        <v>283114</v>
      </c>
      <c r="ES12">
        <v>131.21</v>
      </c>
      <c r="ET12">
        <v>14.72</v>
      </c>
      <c r="EU12">
        <v>2912656</v>
      </c>
      <c r="EV12">
        <v>2738244</v>
      </c>
      <c r="FB12">
        <v>0.04</v>
      </c>
      <c r="FC12">
        <v>25.09</v>
      </c>
      <c r="FD12">
        <v>1289244</v>
      </c>
      <c r="FE12">
        <v>403441.54166666669</v>
      </c>
      <c r="FK12">
        <v>23.83</v>
      </c>
      <c r="FL12">
        <v>23.28</v>
      </c>
      <c r="FM12">
        <v>46391676</v>
      </c>
      <c r="FN12">
        <v>8515528.333333334</v>
      </c>
      <c r="FT12">
        <v>160.27000000000001</v>
      </c>
      <c r="FU12">
        <v>22.75</v>
      </c>
      <c r="FV12">
        <v>86443279</v>
      </c>
      <c r="FW12">
        <v>17668895</v>
      </c>
      <c r="GC12">
        <v>63.6</v>
      </c>
      <c r="GD12">
        <v>15.62</v>
      </c>
      <c r="GE12">
        <v>1918725</v>
      </c>
      <c r="GF12">
        <v>855275.33333333337</v>
      </c>
      <c r="GK12" s="10"/>
      <c r="GL12">
        <v>69.44</v>
      </c>
      <c r="GM12">
        <v>15.9</v>
      </c>
      <c r="GN12">
        <v>2433001</v>
      </c>
      <c r="GO12">
        <v>1544913.8333333333</v>
      </c>
      <c r="GU12">
        <v>84.6</v>
      </c>
      <c r="GV12">
        <v>18.670000000000002</v>
      </c>
      <c r="GW12">
        <v>296578</v>
      </c>
      <c r="GX12">
        <v>655100.375</v>
      </c>
      <c r="HD12">
        <v>149.13999999999999</v>
      </c>
      <c r="HE12">
        <v>24.51</v>
      </c>
      <c r="HF12">
        <v>27587943</v>
      </c>
      <c r="HG12">
        <v>15320009.166666666</v>
      </c>
      <c r="HM12">
        <v>93.39</v>
      </c>
      <c r="HN12">
        <v>17.670000000000002</v>
      </c>
      <c r="HO12">
        <v>10113759</v>
      </c>
      <c r="HP12">
        <v>6499315.833333333</v>
      </c>
      <c r="HV12">
        <v>131.61000000000001</v>
      </c>
      <c r="HW12">
        <v>4.82</v>
      </c>
      <c r="HX12">
        <v>1911265</v>
      </c>
      <c r="HY12">
        <v>6088664.666666667</v>
      </c>
      <c r="IE12">
        <v>93.38</v>
      </c>
      <c r="IF12">
        <v>11.11</v>
      </c>
      <c r="IG12">
        <v>3265199</v>
      </c>
      <c r="IH12">
        <v>1447849.8333333333</v>
      </c>
      <c r="IN12">
        <v>78.59</v>
      </c>
      <c r="IO12">
        <v>18.45</v>
      </c>
      <c r="IP12">
        <v>24780169</v>
      </c>
      <c r="IQ12">
        <v>12904142.5</v>
      </c>
      <c r="IW12">
        <v>14.52</v>
      </c>
      <c r="IX12">
        <v>23.19</v>
      </c>
      <c r="IY12">
        <v>8418877</v>
      </c>
      <c r="IZ12">
        <v>1425293</v>
      </c>
      <c r="JF12">
        <v>76.37</v>
      </c>
      <c r="JG12">
        <v>19.48</v>
      </c>
      <c r="JH12">
        <v>3465750</v>
      </c>
      <c r="JI12">
        <v>1934118.8333333333</v>
      </c>
      <c r="JO12">
        <v>91.59</v>
      </c>
      <c r="JP12">
        <v>20.29</v>
      </c>
      <c r="JQ12">
        <v>1446362</v>
      </c>
      <c r="JR12">
        <v>573194.04166666663</v>
      </c>
      <c r="JX12">
        <v>198.59</v>
      </c>
      <c r="JY12">
        <v>24.35</v>
      </c>
      <c r="JZ12">
        <v>19757320</v>
      </c>
      <c r="KA12">
        <v>4009547.6666666665</v>
      </c>
      <c r="KG12">
        <v>12.58</v>
      </c>
      <c r="KH12">
        <v>23.14</v>
      </c>
      <c r="KI12">
        <v>28077049</v>
      </c>
      <c r="KJ12">
        <v>5705560</v>
      </c>
      <c r="KM12">
        <v>0.2150774</v>
      </c>
      <c r="KP12">
        <v>83.89</v>
      </c>
      <c r="KQ12">
        <v>13.68</v>
      </c>
      <c r="KR12">
        <v>7016565</v>
      </c>
      <c r="KS12">
        <v>4336812</v>
      </c>
      <c r="KY12">
        <v>103.58</v>
      </c>
      <c r="KZ12">
        <v>16.22</v>
      </c>
      <c r="LA12">
        <v>4692642</v>
      </c>
      <c r="LB12">
        <v>1423521.6666666667</v>
      </c>
      <c r="LH12">
        <v>11.09</v>
      </c>
      <c r="LI12">
        <v>21.71</v>
      </c>
      <c r="LJ12">
        <v>21021141</v>
      </c>
      <c r="LK12">
        <v>6820420</v>
      </c>
      <c r="LQ12">
        <v>118.68</v>
      </c>
      <c r="LR12">
        <v>14.88</v>
      </c>
      <c r="LS12">
        <v>50121020</v>
      </c>
      <c r="LT12">
        <v>57287104.166666664</v>
      </c>
      <c r="LY12" s="10"/>
      <c r="LZ12">
        <v>91.19</v>
      </c>
      <c r="MA12">
        <v>20.04</v>
      </c>
      <c r="MB12">
        <v>154202683</v>
      </c>
      <c r="MC12">
        <v>305647466.66666669</v>
      </c>
      <c r="MF12" s="13"/>
      <c r="MG12" s="13"/>
      <c r="MH12" s="13"/>
      <c r="MI12" s="12"/>
      <c r="MJ12" s="12"/>
      <c r="MK12" s="12"/>
      <c r="MM12" s="14"/>
      <c r="MN12" s="14"/>
      <c r="MO12" s="14"/>
      <c r="MP12" s="14"/>
      <c r="MQ12" s="16"/>
      <c r="MR12" s="16"/>
      <c r="MS12" s="16"/>
      <c r="MT12" s="16"/>
      <c r="NC12" s="14"/>
      <c r="ND12" s="14"/>
      <c r="NE12" s="14"/>
      <c r="NF12" s="14"/>
      <c r="NG12" s="16"/>
      <c r="NH12" s="16"/>
      <c r="NI12" s="16"/>
      <c r="NJ12" s="16"/>
      <c r="NK12" s="13"/>
      <c r="NL12" s="13"/>
      <c r="NM12" s="13"/>
      <c r="NN12" s="13"/>
      <c r="NO12" s="12"/>
      <c r="NP12" s="12"/>
      <c r="NQ12" s="12"/>
      <c r="NR12" s="12"/>
      <c r="NW12" s="16"/>
      <c r="NX12" s="16"/>
      <c r="NY12" s="16"/>
      <c r="NZ12" s="16"/>
      <c r="PN12"/>
      <c r="QU12" s="16"/>
      <c r="QV12" s="16"/>
      <c r="QW12" s="16"/>
      <c r="QX12" s="16"/>
      <c r="RK12" s="16"/>
      <c r="RL12" s="16"/>
      <c r="RM12" s="16"/>
      <c r="RN12" s="16"/>
      <c r="RW12" s="14"/>
      <c r="RX12" s="14"/>
      <c r="RY12" s="14"/>
      <c r="RZ12" s="14"/>
      <c r="SA12" s="16"/>
      <c r="SB12" s="16"/>
      <c r="SC12" s="16"/>
      <c r="SD12" s="16"/>
    </row>
    <row r="13" spans="1:498" hidden="1" x14ac:dyDescent="0.35">
      <c r="A13" s="2">
        <v>18476</v>
      </c>
      <c r="E13">
        <v>12.92</v>
      </c>
      <c r="F13">
        <v>15.28</v>
      </c>
      <c r="G13">
        <v>8176751</v>
      </c>
      <c r="H13">
        <v>21680338.333333332</v>
      </c>
      <c r="K13" s="4"/>
      <c r="L13" s="4"/>
      <c r="M13" s="4"/>
      <c r="N13">
        <v>101.49</v>
      </c>
      <c r="O13">
        <v>16.09</v>
      </c>
      <c r="P13">
        <v>6936454</v>
      </c>
      <c r="Q13">
        <v>2227377</v>
      </c>
      <c r="R13" s="4"/>
      <c r="S13" s="6"/>
      <c r="T13" s="3"/>
      <c r="U13" s="3"/>
      <c r="V13" s="3"/>
      <c r="W13">
        <v>87.26</v>
      </c>
      <c r="X13">
        <v>17.91</v>
      </c>
      <c r="Y13">
        <v>8617441</v>
      </c>
      <c r="Z13">
        <v>7831807.5</v>
      </c>
      <c r="AA13" s="3"/>
      <c r="AB13" s="7"/>
      <c r="AC13" s="3"/>
      <c r="AD13" s="3"/>
      <c r="AE13" s="3"/>
      <c r="AF13">
        <v>57.62</v>
      </c>
      <c r="AG13">
        <v>9.84</v>
      </c>
      <c r="AH13">
        <v>13741739</v>
      </c>
      <c r="AI13">
        <v>39124833.333333336</v>
      </c>
      <c r="AJ13" s="3"/>
      <c r="AK13" s="7"/>
      <c r="AO13">
        <v>133.30000000000001</v>
      </c>
      <c r="AP13">
        <v>5.83</v>
      </c>
      <c r="AQ13">
        <v>6628578</v>
      </c>
      <c r="AR13">
        <v>3614976.3333333335</v>
      </c>
      <c r="AX13">
        <v>266.06</v>
      </c>
      <c r="AY13">
        <v>23.52</v>
      </c>
      <c r="AZ13">
        <v>11766989</v>
      </c>
      <c r="BA13">
        <v>25132746.666666668</v>
      </c>
      <c r="BG13">
        <v>399.09</v>
      </c>
      <c r="BH13">
        <v>23.96</v>
      </c>
      <c r="BI13">
        <v>926763</v>
      </c>
      <c r="BJ13">
        <v>1911026.8333333333</v>
      </c>
      <c r="BP13">
        <v>65.55</v>
      </c>
      <c r="BQ13">
        <v>17.45</v>
      </c>
      <c r="BR13">
        <v>8916714</v>
      </c>
      <c r="BS13">
        <v>5775842</v>
      </c>
      <c r="BY13">
        <v>124.42</v>
      </c>
      <c r="BZ13">
        <v>17.13</v>
      </c>
      <c r="CA13">
        <v>4268408</v>
      </c>
      <c r="CB13">
        <v>3390378.6666666665</v>
      </c>
      <c r="CH13">
        <v>33.71</v>
      </c>
      <c r="CI13">
        <v>16.100000000000001</v>
      </c>
      <c r="CJ13">
        <v>1102046</v>
      </c>
      <c r="CK13">
        <v>865463</v>
      </c>
      <c r="CP13" s="10"/>
      <c r="CQ13">
        <v>27.12</v>
      </c>
      <c r="CR13">
        <v>14.16</v>
      </c>
      <c r="CS13">
        <v>4008410</v>
      </c>
      <c r="CT13">
        <v>2540124.8333333335</v>
      </c>
      <c r="CZ13">
        <v>92.7</v>
      </c>
      <c r="DA13">
        <v>18.829999999999998</v>
      </c>
      <c r="DB13">
        <v>41883122</v>
      </c>
      <c r="DC13">
        <v>26724162.5</v>
      </c>
      <c r="DI13">
        <v>85.57</v>
      </c>
      <c r="DJ13">
        <v>17.829999999999998</v>
      </c>
      <c r="DK13">
        <v>69847777</v>
      </c>
      <c r="DL13">
        <v>53554016.666666664</v>
      </c>
      <c r="DR13">
        <v>9.6</v>
      </c>
      <c r="DS13">
        <v>23.52</v>
      </c>
      <c r="DT13">
        <v>7651080</v>
      </c>
      <c r="DU13">
        <v>1591354.8333333333</v>
      </c>
      <c r="EA13">
        <v>40.21</v>
      </c>
      <c r="EB13">
        <v>21.59</v>
      </c>
      <c r="EC13">
        <v>9337882</v>
      </c>
      <c r="ED13">
        <v>2778683</v>
      </c>
      <c r="EJ13">
        <v>123.09</v>
      </c>
      <c r="EK13">
        <v>8.6300000000000008</v>
      </c>
      <c r="EL13">
        <v>142684</v>
      </c>
      <c r="EM13">
        <v>283114</v>
      </c>
      <c r="ES13">
        <v>159.86000000000001</v>
      </c>
      <c r="ET13">
        <v>14.1</v>
      </c>
      <c r="EU13">
        <v>2912656</v>
      </c>
      <c r="EV13">
        <v>2738244</v>
      </c>
      <c r="FB13">
        <v>0</v>
      </c>
      <c r="FC13">
        <v>25.56</v>
      </c>
      <c r="FD13">
        <v>1289244</v>
      </c>
      <c r="FE13">
        <v>403441.54166666669</v>
      </c>
      <c r="FK13">
        <v>47.01</v>
      </c>
      <c r="FL13">
        <v>22</v>
      </c>
      <c r="FM13">
        <v>46391676</v>
      </c>
      <c r="FN13">
        <v>8515528.333333334</v>
      </c>
      <c r="FT13">
        <v>158.85</v>
      </c>
      <c r="FU13">
        <v>23.52</v>
      </c>
      <c r="FV13">
        <v>86443279</v>
      </c>
      <c r="FW13">
        <v>17668895</v>
      </c>
      <c r="GC13">
        <v>75.66</v>
      </c>
      <c r="GD13">
        <v>16.07</v>
      </c>
      <c r="GE13">
        <v>1918725</v>
      </c>
      <c r="GF13">
        <v>855275.33333333337</v>
      </c>
      <c r="GK13" s="10"/>
      <c r="GL13">
        <v>111.08</v>
      </c>
      <c r="GM13">
        <v>16.14</v>
      </c>
      <c r="GN13">
        <v>2433001</v>
      </c>
      <c r="GO13">
        <v>1544913.8333333333</v>
      </c>
      <c r="GU13">
        <v>87.45</v>
      </c>
      <c r="GV13">
        <v>17.600000000000001</v>
      </c>
      <c r="GW13">
        <v>296578</v>
      </c>
      <c r="GX13">
        <v>655100.375</v>
      </c>
      <c r="HD13">
        <v>94.6</v>
      </c>
      <c r="HE13">
        <v>24.66</v>
      </c>
      <c r="HF13">
        <v>27587943</v>
      </c>
      <c r="HG13">
        <v>15320009.166666666</v>
      </c>
      <c r="HM13">
        <v>89.74</v>
      </c>
      <c r="HN13">
        <v>17.77</v>
      </c>
      <c r="HO13">
        <v>10113759</v>
      </c>
      <c r="HP13">
        <v>6499315.833333333</v>
      </c>
      <c r="HV13">
        <v>157.19</v>
      </c>
      <c r="HW13">
        <v>5.13</v>
      </c>
      <c r="HX13">
        <v>1911265</v>
      </c>
      <c r="HY13">
        <v>6088664.666666667</v>
      </c>
      <c r="IE13">
        <v>108</v>
      </c>
      <c r="IF13">
        <v>12.17</v>
      </c>
      <c r="IG13">
        <v>3265199</v>
      </c>
      <c r="IH13">
        <v>1447849.8333333333</v>
      </c>
      <c r="IN13">
        <v>74.62</v>
      </c>
      <c r="IO13">
        <v>18.14</v>
      </c>
      <c r="IP13">
        <v>24780169</v>
      </c>
      <c r="IQ13">
        <v>12904142.5</v>
      </c>
      <c r="IW13">
        <v>6.11</v>
      </c>
      <c r="IX13">
        <v>22.04</v>
      </c>
      <c r="IY13">
        <v>8418877</v>
      </c>
      <c r="IZ13">
        <v>1425293</v>
      </c>
      <c r="JF13">
        <v>64.55</v>
      </c>
      <c r="JG13">
        <v>18.45</v>
      </c>
      <c r="JH13">
        <v>3465750</v>
      </c>
      <c r="JI13">
        <v>1934118.8333333333</v>
      </c>
      <c r="JO13">
        <v>97.28</v>
      </c>
      <c r="JP13">
        <v>18.899999999999999</v>
      </c>
      <c r="JQ13">
        <v>1446362</v>
      </c>
      <c r="JR13">
        <v>573194.04166666663</v>
      </c>
      <c r="JX13">
        <v>85.79</v>
      </c>
      <c r="JY13">
        <v>24.42</v>
      </c>
      <c r="JZ13">
        <v>19757320</v>
      </c>
      <c r="KA13">
        <v>4009547.6666666665</v>
      </c>
      <c r="KG13">
        <v>29.54</v>
      </c>
      <c r="KH13">
        <v>21.84</v>
      </c>
      <c r="KI13">
        <v>28077049</v>
      </c>
      <c r="KJ13">
        <v>5705560</v>
      </c>
      <c r="KM13">
        <v>0.22197819999999999</v>
      </c>
      <c r="KP13">
        <v>54.44</v>
      </c>
      <c r="KQ13">
        <v>14.25</v>
      </c>
      <c r="KR13">
        <v>7016565</v>
      </c>
      <c r="KS13">
        <v>4336812</v>
      </c>
      <c r="KY13">
        <v>177.26</v>
      </c>
      <c r="KZ13">
        <v>14.17</v>
      </c>
      <c r="LA13">
        <v>4692642</v>
      </c>
      <c r="LB13">
        <v>1423521.6666666667</v>
      </c>
      <c r="LH13">
        <v>7.76</v>
      </c>
      <c r="LI13">
        <v>21.24</v>
      </c>
      <c r="LJ13">
        <v>21021141</v>
      </c>
      <c r="LK13">
        <v>6820420</v>
      </c>
      <c r="LQ13">
        <v>140.53</v>
      </c>
      <c r="LR13">
        <v>14.56</v>
      </c>
      <c r="LS13">
        <v>50121020</v>
      </c>
      <c r="LT13">
        <v>57287104.166666664</v>
      </c>
      <c r="LY13" s="10"/>
      <c r="LZ13">
        <v>64.55</v>
      </c>
      <c r="MA13">
        <v>19.43</v>
      </c>
      <c r="MB13">
        <v>154202683</v>
      </c>
      <c r="MC13">
        <v>305647466.66666669</v>
      </c>
      <c r="MF13" s="13"/>
      <c r="MG13" s="13"/>
      <c r="MH13" s="13"/>
      <c r="MI13" s="12"/>
      <c r="MJ13" s="12"/>
      <c r="MK13" s="12"/>
      <c r="MM13" s="14"/>
      <c r="MN13" s="14"/>
      <c r="MO13" s="14"/>
      <c r="MP13" s="14"/>
      <c r="MQ13" s="16"/>
      <c r="MR13" s="16"/>
      <c r="MS13" s="16"/>
      <c r="MT13" s="16"/>
      <c r="NC13" s="14"/>
      <c r="ND13" s="14"/>
      <c r="NE13" s="14"/>
      <c r="NF13" s="14"/>
      <c r="NG13" s="16"/>
      <c r="NH13" s="16"/>
      <c r="NI13" s="16"/>
      <c r="NJ13" s="16"/>
      <c r="NK13" s="13"/>
      <c r="NL13" s="13"/>
      <c r="NM13" s="13"/>
      <c r="NN13" s="13"/>
      <c r="NO13" s="12"/>
      <c r="NP13" s="12"/>
      <c r="NQ13" s="12"/>
      <c r="NR13" s="12"/>
      <c r="NW13" s="16"/>
      <c r="NX13" s="16"/>
      <c r="NY13" s="16"/>
      <c r="NZ13" s="16"/>
      <c r="PN13"/>
      <c r="QU13" s="16"/>
      <c r="QV13" s="16"/>
      <c r="QW13" s="16"/>
      <c r="QX13" s="16"/>
      <c r="RK13" s="16"/>
      <c r="RL13" s="16"/>
      <c r="RM13" s="16"/>
      <c r="RN13" s="16"/>
      <c r="RW13" s="14"/>
      <c r="RX13" s="14"/>
      <c r="RY13" s="14"/>
      <c r="RZ13" s="14"/>
      <c r="SA13" s="16"/>
      <c r="SB13" s="16"/>
      <c r="SC13" s="16"/>
      <c r="SD13" s="16"/>
    </row>
    <row r="14" spans="1:498" hidden="1" x14ac:dyDescent="0.35">
      <c r="A14" s="2">
        <v>18507</v>
      </c>
      <c r="E14">
        <v>16.71</v>
      </c>
      <c r="F14">
        <v>19.09</v>
      </c>
      <c r="G14">
        <v>8176751</v>
      </c>
      <c r="H14">
        <v>21680338.333333332</v>
      </c>
      <c r="K14" s="4"/>
      <c r="L14" s="4"/>
      <c r="M14" s="4"/>
      <c r="N14">
        <v>139.1</v>
      </c>
      <c r="O14">
        <v>11.81</v>
      </c>
      <c r="P14">
        <v>6936454</v>
      </c>
      <c r="Q14">
        <v>2227377</v>
      </c>
      <c r="R14" s="4"/>
      <c r="S14" s="6"/>
      <c r="T14" s="3"/>
      <c r="U14" s="3"/>
      <c r="V14" s="3"/>
      <c r="W14">
        <v>104.11</v>
      </c>
      <c r="X14">
        <v>13.77</v>
      </c>
      <c r="Y14">
        <v>8617441</v>
      </c>
      <c r="Z14">
        <v>7831807.5</v>
      </c>
      <c r="AA14" s="3"/>
      <c r="AB14" s="7"/>
      <c r="AC14" s="3"/>
      <c r="AD14" s="3"/>
      <c r="AE14" s="3"/>
      <c r="AF14">
        <v>41.61</v>
      </c>
      <c r="AG14">
        <v>5.87</v>
      </c>
      <c r="AH14">
        <v>13741739</v>
      </c>
      <c r="AI14">
        <v>39124833.333333336</v>
      </c>
      <c r="AJ14" s="3"/>
      <c r="AK14" s="7"/>
      <c r="AO14">
        <v>70.760000000000005</v>
      </c>
      <c r="AP14">
        <v>6</v>
      </c>
      <c r="AQ14">
        <v>6628578</v>
      </c>
      <c r="AR14">
        <v>3614976.3333333335</v>
      </c>
      <c r="AX14">
        <v>232.89</v>
      </c>
      <c r="AY14">
        <v>24.55</v>
      </c>
      <c r="AZ14">
        <v>11766989</v>
      </c>
      <c r="BA14">
        <v>25132746.666666668</v>
      </c>
      <c r="BG14">
        <v>302.77</v>
      </c>
      <c r="BH14">
        <v>23.92</v>
      </c>
      <c r="BI14">
        <v>926763</v>
      </c>
      <c r="BJ14">
        <v>1911026.8333333333</v>
      </c>
      <c r="BP14">
        <v>102.52</v>
      </c>
      <c r="BQ14">
        <v>12.75</v>
      </c>
      <c r="BR14">
        <v>8916714</v>
      </c>
      <c r="BS14">
        <v>5775842</v>
      </c>
      <c r="BY14">
        <v>115.9</v>
      </c>
      <c r="BZ14">
        <v>13.35</v>
      </c>
      <c r="CA14">
        <v>4268408</v>
      </c>
      <c r="CB14">
        <v>3390378.6666666665</v>
      </c>
      <c r="CH14">
        <v>130.22</v>
      </c>
      <c r="CI14">
        <v>12.2</v>
      </c>
      <c r="CJ14">
        <v>1102046</v>
      </c>
      <c r="CK14">
        <v>865463</v>
      </c>
      <c r="CP14" s="10"/>
      <c r="CQ14">
        <v>70.61</v>
      </c>
      <c r="CR14">
        <v>8.85</v>
      </c>
      <c r="CS14">
        <v>4008410</v>
      </c>
      <c r="CT14">
        <v>2540124.8333333335</v>
      </c>
      <c r="CZ14">
        <v>76.45</v>
      </c>
      <c r="DA14">
        <v>15.13</v>
      </c>
      <c r="DB14">
        <v>41883122</v>
      </c>
      <c r="DC14">
        <v>26724162.5</v>
      </c>
      <c r="DI14">
        <v>79.42</v>
      </c>
      <c r="DJ14">
        <v>13.36</v>
      </c>
      <c r="DK14">
        <v>69847777</v>
      </c>
      <c r="DL14">
        <v>53554016.666666664</v>
      </c>
      <c r="DR14">
        <v>46.45</v>
      </c>
      <c r="DS14">
        <v>20.99</v>
      </c>
      <c r="DT14">
        <v>7651080</v>
      </c>
      <c r="DU14">
        <v>1591354.8333333333</v>
      </c>
      <c r="EA14">
        <v>69.3</v>
      </c>
      <c r="EB14">
        <v>17.059999999999999</v>
      </c>
      <c r="EC14">
        <v>9337882</v>
      </c>
      <c r="ED14">
        <v>2778683</v>
      </c>
      <c r="EJ14">
        <v>92.97</v>
      </c>
      <c r="EK14">
        <v>4.25</v>
      </c>
      <c r="EL14">
        <v>142684</v>
      </c>
      <c r="EM14">
        <v>283114</v>
      </c>
      <c r="ES14">
        <v>184.49</v>
      </c>
      <c r="ET14">
        <v>11.84</v>
      </c>
      <c r="EU14">
        <v>2912656</v>
      </c>
      <c r="EV14">
        <v>2738244</v>
      </c>
      <c r="FB14">
        <v>0.16</v>
      </c>
      <c r="FC14">
        <v>23.73</v>
      </c>
      <c r="FD14">
        <v>1289244</v>
      </c>
      <c r="FE14">
        <v>403441.54166666669</v>
      </c>
      <c r="FK14">
        <v>70.13</v>
      </c>
      <c r="FL14">
        <v>17.91</v>
      </c>
      <c r="FM14">
        <v>46391676</v>
      </c>
      <c r="FN14">
        <v>8515528.333333334</v>
      </c>
      <c r="FT14">
        <v>218.28</v>
      </c>
      <c r="FU14">
        <v>19.510000000000002</v>
      </c>
      <c r="FV14">
        <v>86443279</v>
      </c>
      <c r="FW14">
        <v>17668895</v>
      </c>
      <c r="GC14">
        <v>122.58</v>
      </c>
      <c r="GD14">
        <v>12.6</v>
      </c>
      <c r="GE14">
        <v>1918725</v>
      </c>
      <c r="GF14">
        <v>855275.33333333337</v>
      </c>
      <c r="GK14" s="10"/>
      <c r="GL14">
        <v>106.97</v>
      </c>
      <c r="GM14">
        <v>12.94</v>
      </c>
      <c r="GN14">
        <v>2433001</v>
      </c>
      <c r="GO14">
        <v>1544913.8333333333</v>
      </c>
      <c r="GU14">
        <v>112.61</v>
      </c>
      <c r="GV14">
        <v>13.31</v>
      </c>
      <c r="GW14">
        <v>296578</v>
      </c>
      <c r="GX14">
        <v>655100.375</v>
      </c>
      <c r="HD14">
        <v>118.24</v>
      </c>
      <c r="HE14">
        <v>24</v>
      </c>
      <c r="HF14">
        <v>27587943</v>
      </c>
      <c r="HG14">
        <v>15320009.166666666</v>
      </c>
      <c r="HM14">
        <v>112.31</v>
      </c>
      <c r="HN14">
        <v>13.53</v>
      </c>
      <c r="HO14">
        <v>10113759</v>
      </c>
      <c r="HP14">
        <v>6499315.833333333</v>
      </c>
      <c r="HV14">
        <v>106</v>
      </c>
      <c r="HW14">
        <v>7.92</v>
      </c>
      <c r="HX14">
        <v>1911265</v>
      </c>
      <c r="HY14">
        <v>6088664.666666667</v>
      </c>
      <c r="IE14">
        <v>113.91</v>
      </c>
      <c r="IF14">
        <v>7.02</v>
      </c>
      <c r="IG14">
        <v>3265199</v>
      </c>
      <c r="IH14">
        <v>1447849.8333333333</v>
      </c>
      <c r="IN14">
        <v>73.459999999999994</v>
      </c>
      <c r="IO14">
        <v>13.9</v>
      </c>
      <c r="IP14">
        <v>24780169</v>
      </c>
      <c r="IQ14">
        <v>12904142.5</v>
      </c>
      <c r="IW14">
        <v>30.99</v>
      </c>
      <c r="IX14">
        <v>20.079999999999998</v>
      </c>
      <c r="IY14">
        <v>8418877</v>
      </c>
      <c r="IZ14">
        <v>1425293</v>
      </c>
      <c r="JF14">
        <v>96.49</v>
      </c>
      <c r="JG14">
        <v>14.1</v>
      </c>
      <c r="JH14">
        <v>3465750</v>
      </c>
      <c r="JI14">
        <v>1934118.8333333333</v>
      </c>
      <c r="JO14">
        <v>157.72</v>
      </c>
      <c r="JP14">
        <v>14.58</v>
      </c>
      <c r="JQ14">
        <v>1446362</v>
      </c>
      <c r="JR14">
        <v>573194.04166666663</v>
      </c>
      <c r="JX14">
        <v>145.13</v>
      </c>
      <c r="JY14">
        <v>19.170000000000002</v>
      </c>
      <c r="JZ14">
        <v>19757320</v>
      </c>
      <c r="KA14">
        <v>4009547.6666666665</v>
      </c>
      <c r="KG14">
        <v>31.49</v>
      </c>
      <c r="KH14">
        <v>18.489999999999998</v>
      </c>
      <c r="KI14">
        <v>28077049</v>
      </c>
      <c r="KJ14">
        <v>5705560</v>
      </c>
      <c r="KM14">
        <v>0.22542889999999999</v>
      </c>
      <c r="KP14">
        <v>73.77</v>
      </c>
      <c r="KQ14">
        <v>8.7899999999999991</v>
      </c>
      <c r="KR14">
        <v>7016565</v>
      </c>
      <c r="KS14">
        <v>4336812</v>
      </c>
      <c r="KY14">
        <v>143.91</v>
      </c>
      <c r="KZ14">
        <v>10.29</v>
      </c>
      <c r="LA14">
        <v>4692642</v>
      </c>
      <c r="LB14">
        <v>1423521.6666666667</v>
      </c>
      <c r="LH14">
        <v>11.77</v>
      </c>
      <c r="LI14">
        <v>19.329999999999998</v>
      </c>
      <c r="LJ14">
        <v>21021141</v>
      </c>
      <c r="LK14">
        <v>6820420</v>
      </c>
      <c r="LQ14">
        <v>181.38</v>
      </c>
      <c r="LR14">
        <v>11.77</v>
      </c>
      <c r="LS14">
        <v>50121020</v>
      </c>
      <c r="LT14">
        <v>57287104.166666664</v>
      </c>
      <c r="LY14" s="10"/>
      <c r="LZ14">
        <v>64.959999999999994</v>
      </c>
      <c r="MA14">
        <v>15.58</v>
      </c>
      <c r="MB14">
        <v>154202683</v>
      </c>
      <c r="MC14">
        <v>305647466.66666669</v>
      </c>
      <c r="MF14" s="13"/>
      <c r="MG14" s="13"/>
      <c r="MH14" s="13"/>
      <c r="MI14" s="12"/>
      <c r="MJ14" s="12"/>
      <c r="MK14" s="12"/>
      <c r="MM14" s="14"/>
      <c r="MN14" s="14"/>
      <c r="MO14" s="14"/>
      <c r="MP14" s="14"/>
      <c r="MQ14" s="16"/>
      <c r="MR14" s="16"/>
      <c r="MS14" s="16"/>
      <c r="MT14" s="16"/>
      <c r="NC14" s="14"/>
      <c r="ND14" s="14"/>
      <c r="NE14" s="14"/>
      <c r="NF14" s="14"/>
      <c r="NG14" s="16"/>
      <c r="NH14" s="16"/>
      <c r="NI14" s="16"/>
      <c r="NJ14" s="16"/>
      <c r="NK14" s="13"/>
      <c r="NL14" s="13"/>
      <c r="NM14" s="13"/>
      <c r="NN14" s="13"/>
      <c r="NO14" s="12"/>
      <c r="NP14" s="12"/>
      <c r="NQ14" s="12"/>
      <c r="NR14" s="12"/>
      <c r="NW14" s="16"/>
      <c r="NX14" s="16"/>
      <c r="NY14" s="16"/>
      <c r="NZ14" s="16"/>
      <c r="PN14"/>
      <c r="QU14" s="16"/>
      <c r="QV14" s="16"/>
      <c r="QW14" s="16"/>
      <c r="QX14" s="16"/>
      <c r="RK14" s="16"/>
      <c r="RL14" s="16"/>
      <c r="RM14" s="16"/>
      <c r="RN14" s="16"/>
      <c r="RW14" s="14"/>
      <c r="RX14" s="14"/>
      <c r="RY14" s="14"/>
      <c r="RZ14" s="14"/>
      <c r="SA14" s="16"/>
      <c r="SB14" s="16"/>
      <c r="SC14" s="16"/>
      <c r="SD14" s="16"/>
    </row>
    <row r="15" spans="1:498" hidden="1" x14ac:dyDescent="0.35">
      <c r="A15" s="2">
        <v>18537</v>
      </c>
      <c r="E15">
        <v>50.65</v>
      </c>
      <c r="F15">
        <v>21.38</v>
      </c>
      <c r="G15">
        <v>8176751</v>
      </c>
      <c r="H15">
        <v>21680338.333333332</v>
      </c>
      <c r="K15" s="4"/>
      <c r="L15" s="4"/>
      <c r="M15" s="4"/>
      <c r="N15">
        <v>90.12</v>
      </c>
      <c r="O15">
        <v>5.94</v>
      </c>
      <c r="P15">
        <v>6936454</v>
      </c>
      <c r="Q15">
        <v>2227377</v>
      </c>
      <c r="R15" s="4"/>
      <c r="S15" s="6"/>
      <c r="T15" s="3"/>
      <c r="U15" s="3"/>
      <c r="V15" s="3"/>
      <c r="W15">
        <v>36.49</v>
      </c>
      <c r="X15">
        <v>9.57</v>
      </c>
      <c r="Y15">
        <v>8617441</v>
      </c>
      <c r="Z15">
        <v>7831807.5</v>
      </c>
      <c r="AA15" s="3"/>
      <c r="AB15" s="7"/>
      <c r="AC15" s="3"/>
      <c r="AD15" s="3"/>
      <c r="AE15" s="3"/>
      <c r="AF15">
        <v>53.27</v>
      </c>
      <c r="AG15">
        <v>-2.97</v>
      </c>
      <c r="AH15">
        <v>13741739</v>
      </c>
      <c r="AI15">
        <v>39124833.333333336</v>
      </c>
      <c r="AJ15" s="3"/>
      <c r="AK15" s="7"/>
      <c r="AO15">
        <v>61.71</v>
      </c>
      <c r="AP15">
        <v>8.17</v>
      </c>
      <c r="AQ15">
        <v>6628578</v>
      </c>
      <c r="AR15">
        <v>3614976.3333333335</v>
      </c>
      <c r="AX15">
        <v>262.19</v>
      </c>
      <c r="AY15">
        <v>24.17</v>
      </c>
      <c r="AZ15">
        <v>11766989</v>
      </c>
      <c r="BA15">
        <v>25132746.666666668</v>
      </c>
      <c r="BG15">
        <v>408.24</v>
      </c>
      <c r="BH15">
        <v>23.6</v>
      </c>
      <c r="BI15">
        <v>926763</v>
      </c>
      <c r="BJ15">
        <v>1911026.8333333333</v>
      </c>
      <c r="BP15">
        <v>71.099999999999994</v>
      </c>
      <c r="BQ15">
        <v>6.5</v>
      </c>
      <c r="BR15">
        <v>8916714</v>
      </c>
      <c r="BS15">
        <v>5775842</v>
      </c>
      <c r="BY15">
        <v>69.55</v>
      </c>
      <c r="BZ15">
        <v>9.08</v>
      </c>
      <c r="CA15">
        <v>4268408</v>
      </c>
      <c r="CB15">
        <v>3390378.6666666665</v>
      </c>
      <c r="CH15">
        <v>72.63</v>
      </c>
      <c r="CI15">
        <v>6.38</v>
      </c>
      <c r="CJ15">
        <v>1102046</v>
      </c>
      <c r="CK15">
        <v>865463</v>
      </c>
      <c r="CP15" s="10"/>
      <c r="CQ15">
        <v>53.17</v>
      </c>
      <c r="CR15">
        <v>3.64</v>
      </c>
      <c r="CS15">
        <v>4008410</v>
      </c>
      <c r="CT15">
        <v>2540124.8333333335</v>
      </c>
      <c r="CZ15">
        <v>37.67</v>
      </c>
      <c r="DA15">
        <v>11.05</v>
      </c>
      <c r="DB15">
        <v>41883122</v>
      </c>
      <c r="DC15">
        <v>26724162.5</v>
      </c>
      <c r="DI15">
        <v>39.57</v>
      </c>
      <c r="DJ15">
        <v>8.15</v>
      </c>
      <c r="DK15">
        <v>69847777</v>
      </c>
      <c r="DL15">
        <v>53554016.666666664</v>
      </c>
      <c r="DR15">
        <v>65.47</v>
      </c>
      <c r="DS15">
        <v>14.12</v>
      </c>
      <c r="DT15">
        <v>7651080</v>
      </c>
      <c r="DU15">
        <v>1591354.8333333333</v>
      </c>
      <c r="EA15">
        <v>95.86</v>
      </c>
      <c r="EB15">
        <v>9.58</v>
      </c>
      <c r="EC15">
        <v>9337882</v>
      </c>
      <c r="ED15">
        <v>2778683</v>
      </c>
      <c r="EJ15">
        <v>144.78</v>
      </c>
      <c r="EK15">
        <v>1.22</v>
      </c>
      <c r="EL15">
        <v>142684</v>
      </c>
      <c r="EM15">
        <v>283114</v>
      </c>
      <c r="ES15">
        <v>90.15</v>
      </c>
      <c r="ET15">
        <v>9.4499999999999993</v>
      </c>
      <c r="EU15">
        <v>2912656</v>
      </c>
      <c r="EV15">
        <v>2738244</v>
      </c>
      <c r="FB15">
        <v>10.65</v>
      </c>
      <c r="FC15">
        <v>20.18</v>
      </c>
      <c r="FD15">
        <v>1289244</v>
      </c>
      <c r="FE15">
        <v>403441.54166666669</v>
      </c>
      <c r="FK15">
        <v>75.87</v>
      </c>
      <c r="FL15">
        <v>12.91</v>
      </c>
      <c r="FM15">
        <v>46391676</v>
      </c>
      <c r="FN15">
        <v>8515528.333333334</v>
      </c>
      <c r="FT15">
        <v>140</v>
      </c>
      <c r="FU15">
        <v>12.18</v>
      </c>
      <c r="FV15">
        <v>86443279</v>
      </c>
      <c r="FW15">
        <v>17668895</v>
      </c>
      <c r="GC15">
        <v>87.17</v>
      </c>
      <c r="GD15">
        <v>6.34</v>
      </c>
      <c r="GE15">
        <v>1918725</v>
      </c>
      <c r="GF15">
        <v>855275.33333333337</v>
      </c>
      <c r="GK15" s="10"/>
      <c r="GL15">
        <v>103.91</v>
      </c>
      <c r="GM15">
        <v>6.59</v>
      </c>
      <c r="GN15">
        <v>2433001</v>
      </c>
      <c r="GO15">
        <v>1544913.8333333333</v>
      </c>
      <c r="GU15">
        <v>33.15</v>
      </c>
      <c r="GV15">
        <v>8.66</v>
      </c>
      <c r="GW15">
        <v>296578</v>
      </c>
      <c r="GX15">
        <v>655100.375</v>
      </c>
      <c r="HD15">
        <v>93.25</v>
      </c>
      <c r="HE15">
        <v>22.51</v>
      </c>
      <c r="HF15">
        <v>27587943</v>
      </c>
      <c r="HG15">
        <v>15320009.166666666</v>
      </c>
      <c r="HM15">
        <v>35.01</v>
      </c>
      <c r="HN15">
        <v>9.4700000000000006</v>
      </c>
      <c r="HO15">
        <v>10113759</v>
      </c>
      <c r="HP15">
        <v>6499315.833333333</v>
      </c>
      <c r="HV15">
        <v>184.96</v>
      </c>
      <c r="HW15">
        <v>10.33</v>
      </c>
      <c r="HX15">
        <v>1911265</v>
      </c>
      <c r="HY15">
        <v>6088664.666666667</v>
      </c>
      <c r="IE15">
        <v>119.5</v>
      </c>
      <c r="IF15">
        <v>3.01</v>
      </c>
      <c r="IG15">
        <v>3265199</v>
      </c>
      <c r="IH15">
        <v>1447849.8333333333</v>
      </c>
      <c r="IN15">
        <v>65.95</v>
      </c>
      <c r="IO15">
        <v>7.68</v>
      </c>
      <c r="IP15">
        <v>24780169</v>
      </c>
      <c r="IQ15">
        <v>12904142.5</v>
      </c>
      <c r="IW15">
        <v>57.89</v>
      </c>
      <c r="IX15">
        <v>16.38</v>
      </c>
      <c r="IY15">
        <v>8418877</v>
      </c>
      <c r="IZ15">
        <v>1425293</v>
      </c>
      <c r="JF15">
        <v>120.87</v>
      </c>
      <c r="JG15">
        <v>7.3</v>
      </c>
      <c r="JH15">
        <v>3465750</v>
      </c>
      <c r="JI15">
        <v>1934118.8333333333</v>
      </c>
      <c r="JO15">
        <v>150.75</v>
      </c>
      <c r="JP15">
        <v>8.2100000000000009</v>
      </c>
      <c r="JQ15">
        <v>1446362</v>
      </c>
      <c r="JR15">
        <v>573194.04166666663</v>
      </c>
      <c r="JX15">
        <v>55.12</v>
      </c>
      <c r="JY15">
        <v>13.07</v>
      </c>
      <c r="JZ15">
        <v>19757320</v>
      </c>
      <c r="KA15">
        <v>4009547.6666666665</v>
      </c>
      <c r="KG15">
        <v>49.85</v>
      </c>
      <c r="KH15">
        <v>13.87</v>
      </c>
      <c r="KI15">
        <v>28077049</v>
      </c>
      <c r="KJ15">
        <v>5705560</v>
      </c>
      <c r="KM15">
        <v>0.23002939999999999</v>
      </c>
      <c r="KP15">
        <v>54.07</v>
      </c>
      <c r="KQ15">
        <v>3.95</v>
      </c>
      <c r="KR15">
        <v>7016565</v>
      </c>
      <c r="KS15">
        <v>4336812</v>
      </c>
      <c r="KY15">
        <v>36.5</v>
      </c>
      <c r="KZ15">
        <v>5.86</v>
      </c>
      <c r="LA15">
        <v>4692642</v>
      </c>
      <c r="LB15">
        <v>1423521.6666666667</v>
      </c>
      <c r="LH15">
        <v>52.58</v>
      </c>
      <c r="LI15">
        <v>11.83</v>
      </c>
      <c r="LJ15">
        <v>21021141</v>
      </c>
      <c r="LK15">
        <v>6820420</v>
      </c>
      <c r="LQ15">
        <v>77.2</v>
      </c>
      <c r="LR15">
        <v>8.9499999999999993</v>
      </c>
      <c r="LS15">
        <v>50121020</v>
      </c>
      <c r="LT15">
        <v>57287104.166666664</v>
      </c>
      <c r="LY15" s="10"/>
      <c r="LZ15">
        <v>42.87</v>
      </c>
      <c r="MA15">
        <v>11.46</v>
      </c>
      <c r="MB15">
        <v>154202683</v>
      </c>
      <c r="MC15">
        <v>305647466.66666669</v>
      </c>
      <c r="MF15" s="13"/>
      <c r="MG15" s="13"/>
      <c r="MH15" s="13"/>
      <c r="MI15" s="12"/>
      <c r="MJ15" s="12"/>
      <c r="MK15" s="12"/>
      <c r="MM15" s="14"/>
      <c r="MN15" s="14"/>
      <c r="MO15" s="14"/>
      <c r="MP15" s="14"/>
      <c r="MQ15" s="16"/>
      <c r="MR15" s="16"/>
      <c r="MS15" s="16"/>
      <c r="MT15" s="16"/>
      <c r="NC15" s="14"/>
      <c r="ND15" s="14"/>
      <c r="NE15" s="14"/>
      <c r="NF15" s="14"/>
      <c r="NG15" s="16"/>
      <c r="NH15" s="16"/>
      <c r="NI15" s="16"/>
      <c r="NJ15" s="16"/>
      <c r="NK15" s="13"/>
      <c r="NL15" s="13"/>
      <c r="NM15" s="13"/>
      <c r="NN15" s="13"/>
      <c r="NO15" s="12"/>
      <c r="NP15" s="12"/>
      <c r="NQ15" s="12"/>
      <c r="NR15" s="12"/>
      <c r="NW15" s="16"/>
      <c r="NX15" s="16"/>
      <c r="NY15" s="16"/>
      <c r="NZ15" s="16"/>
      <c r="PN15"/>
      <c r="QU15" s="16"/>
      <c r="QV15" s="16"/>
      <c r="QW15" s="16"/>
      <c r="QX15" s="16"/>
      <c r="RK15" s="16"/>
      <c r="RL15" s="16"/>
      <c r="RM15" s="16"/>
      <c r="RN15" s="16"/>
      <c r="RW15" s="14"/>
      <c r="RX15" s="14"/>
      <c r="RY15" s="14"/>
      <c r="RZ15" s="14"/>
      <c r="SA15" s="16"/>
      <c r="SB15" s="16"/>
      <c r="SC15" s="16"/>
      <c r="SD15" s="16"/>
    </row>
    <row r="16" spans="1:498" hidden="1" x14ac:dyDescent="0.35">
      <c r="A16" s="2">
        <v>18568</v>
      </c>
      <c r="E16">
        <v>64.08</v>
      </c>
      <c r="F16">
        <v>24.37</v>
      </c>
      <c r="G16">
        <v>8176751</v>
      </c>
      <c r="H16">
        <v>21680338.333333332</v>
      </c>
      <c r="K16" s="4"/>
      <c r="L16" s="4"/>
      <c r="M16" s="4"/>
      <c r="N16">
        <v>141.96</v>
      </c>
      <c r="O16">
        <v>1.82</v>
      </c>
      <c r="P16">
        <v>6936454</v>
      </c>
      <c r="Q16">
        <v>2227377</v>
      </c>
      <c r="R16" s="4"/>
      <c r="S16" s="6"/>
      <c r="T16" s="3"/>
      <c r="U16" s="3"/>
      <c r="V16" s="3"/>
      <c r="W16">
        <v>144.61000000000001</v>
      </c>
      <c r="X16">
        <v>6.09</v>
      </c>
      <c r="Y16">
        <v>8617441</v>
      </c>
      <c r="Z16">
        <v>7831807.5</v>
      </c>
      <c r="AA16" s="3"/>
      <c r="AB16" s="7"/>
      <c r="AC16" s="3"/>
      <c r="AD16" s="3"/>
      <c r="AE16" s="3"/>
      <c r="AF16">
        <v>58</v>
      </c>
      <c r="AG16">
        <v>-13.82</v>
      </c>
      <c r="AH16">
        <v>13741739</v>
      </c>
      <c r="AI16">
        <v>39124833.333333336</v>
      </c>
      <c r="AJ16" s="3"/>
      <c r="AK16" s="7"/>
      <c r="AO16">
        <v>91.02</v>
      </c>
      <c r="AP16">
        <v>9.6999999999999993</v>
      </c>
      <c r="AQ16">
        <v>6628578</v>
      </c>
      <c r="AR16">
        <v>3614976.3333333335</v>
      </c>
      <c r="AX16">
        <v>202.72</v>
      </c>
      <c r="AY16">
        <v>24.56</v>
      </c>
      <c r="AZ16">
        <v>11766989</v>
      </c>
      <c r="BA16">
        <v>25132746.666666668</v>
      </c>
      <c r="BG16">
        <v>375.13</v>
      </c>
      <c r="BH16">
        <v>23.03</v>
      </c>
      <c r="BI16">
        <v>926763</v>
      </c>
      <c r="BJ16">
        <v>1911026.8333333333</v>
      </c>
      <c r="BP16">
        <v>86.85</v>
      </c>
      <c r="BQ16">
        <v>2.92</v>
      </c>
      <c r="BR16">
        <v>8916714</v>
      </c>
      <c r="BS16">
        <v>5775842</v>
      </c>
      <c r="BY16">
        <v>104.02</v>
      </c>
      <c r="BZ16">
        <v>4.53</v>
      </c>
      <c r="CA16">
        <v>4268408</v>
      </c>
      <c r="CB16">
        <v>3390378.6666666665</v>
      </c>
      <c r="CH16">
        <v>84.45</v>
      </c>
      <c r="CI16">
        <v>1.1499999999999999</v>
      </c>
      <c r="CJ16">
        <v>1102046</v>
      </c>
      <c r="CK16">
        <v>865463</v>
      </c>
      <c r="CP16" s="10"/>
      <c r="CQ16">
        <v>58.21</v>
      </c>
      <c r="CR16">
        <v>-2.99</v>
      </c>
      <c r="CS16">
        <v>4008410</v>
      </c>
      <c r="CT16">
        <v>2540124.8333333335</v>
      </c>
      <c r="CZ16">
        <v>130.44999999999999</v>
      </c>
      <c r="DA16">
        <v>7.29</v>
      </c>
      <c r="DB16">
        <v>41883122</v>
      </c>
      <c r="DC16">
        <v>26724162.5</v>
      </c>
      <c r="DI16">
        <v>91.85</v>
      </c>
      <c r="DJ16">
        <v>4.28</v>
      </c>
      <c r="DK16">
        <v>69847777</v>
      </c>
      <c r="DL16">
        <v>53554016.666666664</v>
      </c>
      <c r="DR16">
        <v>73.38</v>
      </c>
      <c r="DS16">
        <v>10.51</v>
      </c>
      <c r="DT16">
        <v>7651080</v>
      </c>
      <c r="DU16">
        <v>1591354.8333333333</v>
      </c>
      <c r="EA16">
        <v>86.62</v>
      </c>
      <c r="EB16">
        <v>5.79</v>
      </c>
      <c r="EC16">
        <v>9337882</v>
      </c>
      <c r="ED16">
        <v>2778683</v>
      </c>
      <c r="EJ16">
        <v>72.14</v>
      </c>
      <c r="EK16">
        <v>-2.73</v>
      </c>
      <c r="EL16">
        <v>142684</v>
      </c>
      <c r="EM16">
        <v>283114</v>
      </c>
      <c r="ES16">
        <v>104.34</v>
      </c>
      <c r="ET16">
        <v>5.44</v>
      </c>
      <c r="EU16">
        <v>2912656</v>
      </c>
      <c r="EV16">
        <v>2738244</v>
      </c>
      <c r="FB16">
        <v>17.829999999999998</v>
      </c>
      <c r="FC16">
        <v>17.329999999999998</v>
      </c>
      <c r="FD16">
        <v>1289244</v>
      </c>
      <c r="FE16">
        <v>403441.54166666669</v>
      </c>
      <c r="FK16">
        <v>105.14</v>
      </c>
      <c r="FL16">
        <v>8.6300000000000008</v>
      </c>
      <c r="FM16">
        <v>46391676</v>
      </c>
      <c r="FN16">
        <v>8515528.333333334</v>
      </c>
      <c r="FT16">
        <v>142.63</v>
      </c>
      <c r="FU16">
        <v>7.48</v>
      </c>
      <c r="FV16">
        <v>86443279</v>
      </c>
      <c r="FW16">
        <v>17668895</v>
      </c>
      <c r="GC16">
        <v>91.45</v>
      </c>
      <c r="GD16">
        <v>1.45</v>
      </c>
      <c r="GE16">
        <v>1918725</v>
      </c>
      <c r="GF16">
        <v>855275.33333333337</v>
      </c>
      <c r="GK16" s="10"/>
      <c r="GL16">
        <v>102.18</v>
      </c>
      <c r="GM16">
        <v>2</v>
      </c>
      <c r="GN16">
        <v>2433001</v>
      </c>
      <c r="GO16">
        <v>1544913.8333333333</v>
      </c>
      <c r="GU16">
        <v>157.47</v>
      </c>
      <c r="GV16">
        <v>4.6900000000000004</v>
      </c>
      <c r="GW16">
        <v>296578</v>
      </c>
      <c r="GX16">
        <v>655100.375</v>
      </c>
      <c r="HD16">
        <v>7.18</v>
      </c>
      <c r="HE16">
        <v>18.21</v>
      </c>
      <c r="HF16">
        <v>27587943</v>
      </c>
      <c r="HG16">
        <v>15320009.166666666</v>
      </c>
      <c r="HM16">
        <v>115.8</v>
      </c>
      <c r="HN16">
        <v>6.19</v>
      </c>
      <c r="HO16">
        <v>10113759</v>
      </c>
      <c r="HP16">
        <v>6499315.833333333</v>
      </c>
      <c r="HV16">
        <v>103.67</v>
      </c>
      <c r="HW16">
        <v>12.11</v>
      </c>
      <c r="HX16">
        <v>1911265</v>
      </c>
      <c r="HY16">
        <v>6088664.666666667</v>
      </c>
      <c r="IE16">
        <v>71.319999999999993</v>
      </c>
      <c r="IF16">
        <v>-3.42</v>
      </c>
      <c r="IG16">
        <v>3265199</v>
      </c>
      <c r="IH16">
        <v>1447849.8333333333</v>
      </c>
      <c r="IN16">
        <v>60.56</v>
      </c>
      <c r="IO16">
        <v>3.48</v>
      </c>
      <c r="IP16">
        <v>24780169</v>
      </c>
      <c r="IQ16">
        <v>12904142.5</v>
      </c>
      <c r="IW16">
        <v>60.37</v>
      </c>
      <c r="IX16">
        <v>13.46</v>
      </c>
      <c r="IY16">
        <v>8418877</v>
      </c>
      <c r="IZ16">
        <v>1425293</v>
      </c>
      <c r="JF16">
        <v>90.51</v>
      </c>
      <c r="JG16">
        <v>3.6</v>
      </c>
      <c r="JH16">
        <v>3465750</v>
      </c>
      <c r="JI16">
        <v>1934118.8333333333</v>
      </c>
      <c r="JO16">
        <v>226.05</v>
      </c>
      <c r="JP16">
        <v>4.2699999999999996</v>
      </c>
      <c r="JQ16">
        <v>1446362</v>
      </c>
      <c r="JR16">
        <v>573194.04166666663</v>
      </c>
      <c r="JX16">
        <v>45.22</v>
      </c>
      <c r="JY16">
        <v>6.23</v>
      </c>
      <c r="JZ16">
        <v>19757320</v>
      </c>
      <c r="KA16">
        <v>4009547.6666666665</v>
      </c>
      <c r="KG16">
        <v>36.19</v>
      </c>
      <c r="KH16">
        <v>10.3</v>
      </c>
      <c r="KI16">
        <v>28077049</v>
      </c>
      <c r="KJ16">
        <v>5705560</v>
      </c>
      <c r="KM16">
        <v>0.23923059999999999</v>
      </c>
      <c r="KP16">
        <v>75.8</v>
      </c>
      <c r="KQ16">
        <v>-3.15</v>
      </c>
      <c r="KR16">
        <v>7016565</v>
      </c>
      <c r="KS16">
        <v>4336812</v>
      </c>
      <c r="KY16">
        <v>231.06</v>
      </c>
      <c r="KZ16">
        <v>1.94</v>
      </c>
      <c r="LA16">
        <v>4692642</v>
      </c>
      <c r="LB16">
        <v>1423521.6666666667</v>
      </c>
      <c r="LH16">
        <v>50.51</v>
      </c>
      <c r="LI16">
        <v>7.35</v>
      </c>
      <c r="LJ16">
        <v>21021141</v>
      </c>
      <c r="LK16">
        <v>6820420</v>
      </c>
      <c r="LQ16">
        <v>148.31</v>
      </c>
      <c r="LR16">
        <v>4.8600000000000003</v>
      </c>
      <c r="LS16">
        <v>50121020</v>
      </c>
      <c r="LT16">
        <v>57287104.166666664</v>
      </c>
      <c r="LY16" s="10"/>
      <c r="LZ16">
        <v>47.24</v>
      </c>
      <c r="MA16">
        <v>1.76</v>
      </c>
      <c r="MB16">
        <v>154202683</v>
      </c>
      <c r="MC16">
        <v>305647466.66666669</v>
      </c>
      <c r="MF16" s="13"/>
      <c r="MG16" s="13"/>
      <c r="MH16" s="13"/>
      <c r="MI16" s="12"/>
      <c r="MJ16" s="12"/>
      <c r="MK16" s="12"/>
      <c r="MM16" s="14"/>
      <c r="MN16" s="14"/>
      <c r="MO16" s="14"/>
      <c r="MP16" s="14"/>
      <c r="MQ16" s="16"/>
      <c r="MR16" s="16"/>
      <c r="MS16" s="16"/>
      <c r="MT16" s="16"/>
      <c r="NC16" s="14"/>
      <c r="ND16" s="14"/>
      <c r="NE16" s="14"/>
      <c r="NF16" s="14"/>
      <c r="NG16" s="16"/>
      <c r="NH16" s="16"/>
      <c r="NI16" s="16"/>
      <c r="NJ16" s="16"/>
      <c r="NK16" s="13"/>
      <c r="NL16" s="13"/>
      <c r="NM16" s="13"/>
      <c r="NN16" s="13"/>
      <c r="NO16" s="12"/>
      <c r="NP16" s="12"/>
      <c r="NQ16" s="12"/>
      <c r="NR16" s="12"/>
      <c r="NW16" s="16"/>
      <c r="NX16" s="16"/>
      <c r="NY16" s="16"/>
      <c r="NZ16" s="16"/>
      <c r="PN16"/>
      <c r="QU16" s="16"/>
      <c r="QV16" s="16"/>
      <c r="QW16" s="16"/>
      <c r="QX16" s="16"/>
      <c r="RK16" s="16"/>
      <c r="RL16" s="16"/>
      <c r="RM16" s="16"/>
      <c r="RN16" s="16"/>
      <c r="RW16" s="14"/>
      <c r="RX16" s="14"/>
      <c r="RY16" s="14"/>
      <c r="RZ16" s="14"/>
      <c r="SA16" s="16"/>
      <c r="SB16" s="16"/>
      <c r="SC16" s="16"/>
      <c r="SD16" s="16"/>
    </row>
    <row r="17" spans="1:498" hidden="1" x14ac:dyDescent="0.35">
      <c r="A17" s="2">
        <v>18598</v>
      </c>
      <c r="E17">
        <v>76.709999999999994</v>
      </c>
      <c r="F17">
        <v>26.48</v>
      </c>
      <c r="G17">
        <v>8176751</v>
      </c>
      <c r="H17">
        <v>21680338.333333332</v>
      </c>
      <c r="K17" s="4"/>
      <c r="L17" s="4"/>
      <c r="M17" s="4"/>
      <c r="N17">
        <v>91.81</v>
      </c>
      <c r="O17">
        <v>-3.22</v>
      </c>
      <c r="P17">
        <v>6936454</v>
      </c>
      <c r="Q17">
        <v>2227377</v>
      </c>
      <c r="R17" s="4"/>
      <c r="S17" s="6"/>
      <c r="T17" s="3"/>
      <c r="U17" s="3"/>
      <c r="V17" s="3"/>
      <c r="W17">
        <v>107.89</v>
      </c>
      <c r="X17">
        <v>0.01</v>
      </c>
      <c r="Y17">
        <v>8617441</v>
      </c>
      <c r="Z17">
        <v>7831807.5</v>
      </c>
      <c r="AA17" s="3"/>
      <c r="AB17" s="7"/>
      <c r="AC17" s="3"/>
      <c r="AD17" s="3"/>
      <c r="AE17" s="3"/>
      <c r="AF17">
        <v>44</v>
      </c>
      <c r="AG17">
        <v>-18.16</v>
      </c>
      <c r="AH17">
        <v>13741739</v>
      </c>
      <c r="AI17">
        <v>39124833.333333336</v>
      </c>
      <c r="AJ17" s="3"/>
      <c r="AK17" s="7"/>
      <c r="AO17">
        <v>65.95</v>
      </c>
      <c r="AP17">
        <v>12.1</v>
      </c>
      <c r="AQ17">
        <v>6628578</v>
      </c>
      <c r="AR17">
        <v>3614976.3333333335</v>
      </c>
      <c r="AX17">
        <v>162.94</v>
      </c>
      <c r="AY17">
        <v>24.43</v>
      </c>
      <c r="AZ17">
        <v>11766989</v>
      </c>
      <c r="BA17">
        <v>25132746.666666668</v>
      </c>
      <c r="BG17">
        <v>309.08</v>
      </c>
      <c r="BH17">
        <v>22.89</v>
      </c>
      <c r="BI17">
        <v>926763</v>
      </c>
      <c r="BJ17">
        <v>1911026.8333333333</v>
      </c>
      <c r="BP17">
        <v>48.36</v>
      </c>
      <c r="BQ17">
        <v>-1.87</v>
      </c>
      <c r="BR17">
        <v>8916714</v>
      </c>
      <c r="BS17">
        <v>5775842</v>
      </c>
      <c r="BY17">
        <v>70.540000000000006</v>
      </c>
      <c r="BZ17">
        <v>0.28999999999999998</v>
      </c>
      <c r="CA17">
        <v>4268408</v>
      </c>
      <c r="CB17">
        <v>3390378.6666666665</v>
      </c>
      <c r="CH17">
        <v>51.92</v>
      </c>
      <c r="CI17">
        <v>-2.02</v>
      </c>
      <c r="CJ17">
        <v>1102046</v>
      </c>
      <c r="CK17">
        <v>865463</v>
      </c>
      <c r="CP17" s="10"/>
      <c r="CQ17">
        <v>43.12</v>
      </c>
      <c r="CR17">
        <v>-6.57</v>
      </c>
      <c r="CS17">
        <v>4008410</v>
      </c>
      <c r="CT17">
        <v>2540124.8333333335</v>
      </c>
      <c r="CZ17">
        <v>93.7</v>
      </c>
      <c r="DA17">
        <v>1.26</v>
      </c>
      <c r="DB17">
        <v>41883122</v>
      </c>
      <c r="DC17">
        <v>26724162.5</v>
      </c>
      <c r="DI17">
        <v>45.94</v>
      </c>
      <c r="DJ17">
        <v>-1.65</v>
      </c>
      <c r="DK17">
        <v>69847777</v>
      </c>
      <c r="DL17">
        <v>53554016.666666664</v>
      </c>
      <c r="DR17">
        <v>138.55000000000001</v>
      </c>
      <c r="DS17">
        <v>9.16</v>
      </c>
      <c r="DT17">
        <v>7651080</v>
      </c>
      <c r="DU17">
        <v>1591354.8333333333</v>
      </c>
      <c r="EA17">
        <v>74.45</v>
      </c>
      <c r="EB17">
        <v>1.9</v>
      </c>
      <c r="EC17">
        <v>9337882</v>
      </c>
      <c r="ED17">
        <v>2778683</v>
      </c>
      <c r="EJ17">
        <v>92.45</v>
      </c>
      <c r="EK17">
        <v>-5.39</v>
      </c>
      <c r="EL17">
        <v>142684</v>
      </c>
      <c r="EM17">
        <v>283114</v>
      </c>
      <c r="ES17">
        <v>102.48</v>
      </c>
      <c r="ET17">
        <v>2.41</v>
      </c>
      <c r="EU17">
        <v>2912656</v>
      </c>
      <c r="EV17">
        <v>2738244</v>
      </c>
      <c r="FB17">
        <v>24.25</v>
      </c>
      <c r="FC17">
        <v>15.01</v>
      </c>
      <c r="FD17">
        <v>1289244</v>
      </c>
      <c r="FE17">
        <v>403441.54166666669</v>
      </c>
      <c r="FK17">
        <v>124.06</v>
      </c>
      <c r="FL17">
        <v>3.97</v>
      </c>
      <c r="FM17">
        <v>46391676</v>
      </c>
      <c r="FN17">
        <v>8515528.333333334</v>
      </c>
      <c r="FT17">
        <v>122.81</v>
      </c>
      <c r="FU17">
        <v>1.08</v>
      </c>
      <c r="FV17">
        <v>86443279</v>
      </c>
      <c r="FW17">
        <v>17668895</v>
      </c>
      <c r="GC17">
        <v>52.03</v>
      </c>
      <c r="GD17">
        <v>-1.67</v>
      </c>
      <c r="GE17">
        <v>1918725</v>
      </c>
      <c r="GF17">
        <v>855275.33333333337</v>
      </c>
      <c r="GK17" s="10"/>
      <c r="GL17">
        <v>48.86</v>
      </c>
      <c r="GM17">
        <v>-1.1000000000000001</v>
      </c>
      <c r="GN17">
        <v>2433001</v>
      </c>
      <c r="GO17">
        <v>1544913.8333333333</v>
      </c>
      <c r="GU17">
        <v>125.61</v>
      </c>
      <c r="GV17">
        <v>-1.39</v>
      </c>
      <c r="GW17">
        <v>296578</v>
      </c>
      <c r="GX17">
        <v>655100.375</v>
      </c>
      <c r="HD17">
        <v>5.24</v>
      </c>
      <c r="HE17">
        <v>16.23</v>
      </c>
      <c r="HF17">
        <v>27587943</v>
      </c>
      <c r="HG17">
        <v>15320009.166666666</v>
      </c>
      <c r="HM17">
        <v>81.34</v>
      </c>
      <c r="HN17">
        <v>0.37</v>
      </c>
      <c r="HO17">
        <v>10113759</v>
      </c>
      <c r="HP17">
        <v>6499315.833333333</v>
      </c>
      <c r="HV17">
        <v>175.6</v>
      </c>
      <c r="HW17">
        <v>13.76</v>
      </c>
      <c r="HX17">
        <v>1911265</v>
      </c>
      <c r="HY17">
        <v>6088664.666666667</v>
      </c>
      <c r="IE17">
        <v>78.959999999999994</v>
      </c>
      <c r="IF17">
        <v>-6.73</v>
      </c>
      <c r="IG17">
        <v>3265199</v>
      </c>
      <c r="IH17">
        <v>1447849.8333333333</v>
      </c>
      <c r="IN17">
        <v>36.340000000000003</v>
      </c>
      <c r="IO17">
        <v>-1.32</v>
      </c>
      <c r="IP17">
        <v>24780169</v>
      </c>
      <c r="IQ17">
        <v>12904142.5</v>
      </c>
      <c r="IW17">
        <v>134.69999999999999</v>
      </c>
      <c r="IX17">
        <v>8.59</v>
      </c>
      <c r="IY17">
        <v>8418877</v>
      </c>
      <c r="IZ17">
        <v>1425293</v>
      </c>
      <c r="JF17">
        <v>77.34</v>
      </c>
      <c r="JG17">
        <v>-0.68</v>
      </c>
      <c r="JH17">
        <v>3465750</v>
      </c>
      <c r="JI17">
        <v>1934118.8333333333</v>
      </c>
      <c r="JO17">
        <v>232.39</v>
      </c>
      <c r="JP17">
        <v>0</v>
      </c>
      <c r="JQ17">
        <v>1446362</v>
      </c>
      <c r="JR17">
        <v>573194.04166666663</v>
      </c>
      <c r="JX17">
        <v>19.850000000000001</v>
      </c>
      <c r="JY17">
        <v>-0.94</v>
      </c>
      <c r="JZ17">
        <v>19757320</v>
      </c>
      <c r="KA17">
        <v>4009547.6666666665</v>
      </c>
      <c r="KG17">
        <v>93.15</v>
      </c>
      <c r="KH17">
        <v>4.7300000000000004</v>
      </c>
      <c r="KI17">
        <v>28077049</v>
      </c>
      <c r="KJ17">
        <v>5705560</v>
      </c>
      <c r="KM17">
        <v>0.2484316</v>
      </c>
      <c r="KP17">
        <v>54.32</v>
      </c>
      <c r="KQ17">
        <v>-7.45</v>
      </c>
      <c r="KR17">
        <v>7016565</v>
      </c>
      <c r="KS17">
        <v>4336812</v>
      </c>
      <c r="KY17">
        <v>62.31</v>
      </c>
      <c r="KZ17">
        <v>-4.04</v>
      </c>
      <c r="LA17">
        <v>4692642</v>
      </c>
      <c r="LB17">
        <v>1423521.6666666667</v>
      </c>
      <c r="LH17">
        <v>55.97</v>
      </c>
      <c r="LI17">
        <v>3.81</v>
      </c>
      <c r="LJ17">
        <v>21021141</v>
      </c>
      <c r="LK17">
        <v>6820420</v>
      </c>
      <c r="LQ17">
        <v>86.62</v>
      </c>
      <c r="LR17">
        <v>0.94</v>
      </c>
      <c r="LS17">
        <v>50121020</v>
      </c>
      <c r="LT17">
        <v>57287104.166666664</v>
      </c>
      <c r="LY17" s="10"/>
      <c r="LZ17">
        <v>45.58</v>
      </c>
      <c r="MA17">
        <v>-2.08</v>
      </c>
      <c r="MB17">
        <v>154202683</v>
      </c>
      <c r="MC17">
        <v>305647466.66666669</v>
      </c>
      <c r="MF17" s="13"/>
      <c r="MG17" s="13"/>
      <c r="MH17" s="13"/>
      <c r="MI17" s="12"/>
      <c r="MJ17" s="12"/>
      <c r="MK17" s="12"/>
      <c r="MM17" s="14"/>
      <c r="MN17" s="14"/>
      <c r="MO17" s="14"/>
      <c r="MP17" s="14"/>
      <c r="MQ17" s="16"/>
      <c r="MR17" s="16"/>
      <c r="MS17" s="16"/>
      <c r="MT17" s="16"/>
      <c r="NC17" s="14"/>
      <c r="ND17" s="14"/>
      <c r="NE17" s="14"/>
      <c r="NF17" s="14"/>
      <c r="NG17" s="16"/>
      <c r="NH17" s="16"/>
      <c r="NI17" s="16"/>
      <c r="NJ17" s="16"/>
      <c r="NK17" s="13"/>
      <c r="NL17" s="13"/>
      <c r="NM17" s="13"/>
      <c r="NN17" s="13"/>
      <c r="NO17" s="12"/>
      <c r="NP17" s="12"/>
      <c r="NQ17" s="12"/>
      <c r="NR17" s="12"/>
      <c r="NW17" s="16"/>
      <c r="NX17" s="16"/>
      <c r="NY17" s="16"/>
      <c r="NZ17" s="16"/>
      <c r="PN17"/>
      <c r="QU17" s="16"/>
      <c r="QV17" s="16"/>
      <c r="QW17" s="16"/>
      <c r="QX17" s="16"/>
      <c r="RK17" s="16"/>
      <c r="RL17" s="16"/>
      <c r="RM17" s="16"/>
      <c r="RN17" s="16"/>
      <c r="RW17" s="14"/>
      <c r="RX17" s="14"/>
      <c r="RY17" s="14"/>
      <c r="RZ17" s="14"/>
      <c r="SA17" s="16"/>
      <c r="SB17" s="16"/>
      <c r="SC17" s="16"/>
      <c r="SD17" s="16"/>
    </row>
    <row r="18" spans="1:498" hidden="1" x14ac:dyDescent="0.35">
      <c r="A18" s="2">
        <v>18629</v>
      </c>
      <c r="E18">
        <v>103.49</v>
      </c>
      <c r="F18">
        <v>27.1</v>
      </c>
      <c r="G18">
        <v>8418614</v>
      </c>
      <c r="H18">
        <v>23254797.5</v>
      </c>
      <c r="K18" s="4"/>
      <c r="L18" s="4"/>
      <c r="M18" s="4"/>
      <c r="N18">
        <v>105.63</v>
      </c>
      <c r="O18">
        <v>-1.54</v>
      </c>
      <c r="P18">
        <v>6930485</v>
      </c>
      <c r="Q18">
        <v>2430668.6666666665</v>
      </c>
      <c r="R18" s="4"/>
      <c r="S18" s="6"/>
      <c r="T18" s="3"/>
      <c r="U18" s="3"/>
      <c r="V18" s="3"/>
      <c r="W18">
        <v>100.13</v>
      </c>
      <c r="X18">
        <v>3.76</v>
      </c>
      <c r="Y18">
        <v>8655757</v>
      </c>
      <c r="Z18">
        <v>9033490.833333334</v>
      </c>
      <c r="AA18" s="3"/>
      <c r="AB18" s="7"/>
      <c r="AC18" s="3"/>
      <c r="AD18" s="3"/>
      <c r="AE18" s="3"/>
      <c r="AF18">
        <v>36.07</v>
      </c>
      <c r="AG18">
        <v>-23.92</v>
      </c>
      <c r="AH18">
        <v>14083297</v>
      </c>
      <c r="AI18">
        <v>41434875</v>
      </c>
      <c r="AJ18" s="3"/>
      <c r="AK18" s="7"/>
      <c r="AO18">
        <v>78.45</v>
      </c>
      <c r="AP18">
        <v>12.96</v>
      </c>
      <c r="AQ18">
        <v>6756666</v>
      </c>
      <c r="AR18">
        <v>3540343.3333333335</v>
      </c>
      <c r="AX18">
        <v>128.03</v>
      </c>
      <c r="AY18">
        <v>23.96</v>
      </c>
      <c r="AZ18">
        <v>12078812</v>
      </c>
      <c r="BA18">
        <v>26024391.666666668</v>
      </c>
      <c r="BG18">
        <v>101.69</v>
      </c>
      <c r="BH18">
        <v>23.57</v>
      </c>
      <c r="BI18">
        <v>958418</v>
      </c>
      <c r="BJ18">
        <v>1810800.8333333333</v>
      </c>
      <c r="BP18">
        <v>38.6</v>
      </c>
      <c r="BQ18">
        <v>-0.65</v>
      </c>
      <c r="BR18">
        <v>8997245</v>
      </c>
      <c r="BS18">
        <v>5851229.166666667</v>
      </c>
      <c r="BY18">
        <v>95.56</v>
      </c>
      <c r="BZ18">
        <v>0.46</v>
      </c>
      <c r="CA18">
        <v>4300264</v>
      </c>
      <c r="CB18">
        <v>3431358.3333333335</v>
      </c>
      <c r="CH18">
        <v>37.9</v>
      </c>
      <c r="CI18">
        <v>-7</v>
      </c>
      <c r="CJ18">
        <v>1116194</v>
      </c>
      <c r="CK18">
        <v>925989.25</v>
      </c>
      <c r="CP18" s="10"/>
      <c r="CQ18">
        <v>32.21</v>
      </c>
      <c r="CR18">
        <v>-13.07</v>
      </c>
      <c r="CS18">
        <v>4047649</v>
      </c>
      <c r="CT18">
        <v>2768529.6666666665</v>
      </c>
      <c r="CZ18">
        <v>76.95</v>
      </c>
      <c r="DA18">
        <v>4.6100000000000003</v>
      </c>
      <c r="DB18">
        <v>42333662</v>
      </c>
      <c r="DC18">
        <v>29441805</v>
      </c>
      <c r="DI18">
        <v>67.31</v>
      </c>
      <c r="DJ18">
        <v>1.1200000000000001</v>
      </c>
      <c r="DK18">
        <v>69782048</v>
      </c>
      <c r="DL18">
        <v>59617311.666666664</v>
      </c>
      <c r="DR18">
        <v>124.56</v>
      </c>
      <c r="DS18">
        <v>6.45</v>
      </c>
      <c r="DT18">
        <v>7712877</v>
      </c>
      <c r="DU18">
        <v>1633304.6666666667</v>
      </c>
      <c r="EA18">
        <v>32.19</v>
      </c>
      <c r="EB18">
        <v>1.46</v>
      </c>
      <c r="EC18">
        <v>9423178</v>
      </c>
      <c r="ED18">
        <v>3067206.3333333335</v>
      </c>
      <c r="EJ18">
        <v>88.77</v>
      </c>
      <c r="EK18">
        <v>-4.72</v>
      </c>
      <c r="EL18">
        <v>145431</v>
      </c>
      <c r="EM18">
        <v>296684.58333333331</v>
      </c>
      <c r="ES18">
        <v>124.99</v>
      </c>
      <c r="ET18">
        <v>4.25</v>
      </c>
      <c r="EU18">
        <v>2936865</v>
      </c>
      <c r="EV18">
        <v>2817427.5</v>
      </c>
      <c r="FB18">
        <v>43.44</v>
      </c>
      <c r="FC18">
        <v>13.3</v>
      </c>
      <c r="FD18">
        <v>1351813</v>
      </c>
      <c r="FE18">
        <v>672958.20833333337</v>
      </c>
      <c r="FK18">
        <v>103.72</v>
      </c>
      <c r="FL18">
        <v>5.24</v>
      </c>
      <c r="FM18">
        <v>46751901</v>
      </c>
      <c r="FN18">
        <v>8737440.833333334</v>
      </c>
      <c r="FT18">
        <v>61.79</v>
      </c>
      <c r="FU18">
        <v>-1.74</v>
      </c>
      <c r="FV18">
        <v>87849930</v>
      </c>
      <c r="FW18">
        <v>19026864.166666668</v>
      </c>
      <c r="GC18">
        <v>48.6</v>
      </c>
      <c r="GD18">
        <v>-6.21</v>
      </c>
      <c r="GE18">
        <v>1933918</v>
      </c>
      <c r="GF18">
        <v>916101.58333333337</v>
      </c>
      <c r="GK18" s="10"/>
      <c r="GL18">
        <v>56.64</v>
      </c>
      <c r="GM18">
        <v>-5.47</v>
      </c>
      <c r="GN18">
        <v>2458822</v>
      </c>
      <c r="GO18">
        <v>1631040.6666666667</v>
      </c>
      <c r="GU18">
        <v>114.48</v>
      </c>
      <c r="GV18">
        <v>2.36</v>
      </c>
      <c r="GW18">
        <v>298159</v>
      </c>
      <c r="GX18">
        <v>787796.91666666663</v>
      </c>
      <c r="HD18">
        <v>10.43</v>
      </c>
      <c r="HE18">
        <v>15.13</v>
      </c>
      <c r="HF18">
        <v>28320487</v>
      </c>
      <c r="HG18">
        <v>15645557.5</v>
      </c>
      <c r="HM18">
        <v>83.2</v>
      </c>
      <c r="HN18">
        <v>3.71</v>
      </c>
      <c r="HO18">
        <v>10264537</v>
      </c>
      <c r="HP18">
        <v>6837771.666666667</v>
      </c>
      <c r="HV18">
        <v>139.38999999999999</v>
      </c>
      <c r="HW18">
        <v>14.39</v>
      </c>
      <c r="HX18">
        <v>1951209</v>
      </c>
      <c r="HY18">
        <v>6427172.5</v>
      </c>
      <c r="IE18">
        <v>52.17</v>
      </c>
      <c r="IF18">
        <v>-9.2899999999999991</v>
      </c>
      <c r="IG18">
        <v>3295966</v>
      </c>
      <c r="IH18">
        <v>1543309.6666666667</v>
      </c>
      <c r="IN18">
        <v>36.590000000000003</v>
      </c>
      <c r="IO18">
        <v>-2.75</v>
      </c>
      <c r="IP18">
        <v>25222692</v>
      </c>
      <c r="IQ18">
        <v>14491838.333333334</v>
      </c>
      <c r="IW18">
        <v>135.11000000000001</v>
      </c>
      <c r="IX18">
        <v>8.59</v>
      </c>
      <c r="IY18">
        <v>8474202</v>
      </c>
      <c r="IZ18">
        <v>1403818.3333333333</v>
      </c>
      <c r="JF18">
        <v>39.049999999999997</v>
      </c>
      <c r="JG18">
        <v>-0.73</v>
      </c>
      <c r="JH18">
        <v>3525383</v>
      </c>
      <c r="JI18">
        <v>2110725.6666666665</v>
      </c>
      <c r="JO18">
        <v>156.82</v>
      </c>
      <c r="JP18">
        <v>0.86</v>
      </c>
      <c r="JQ18">
        <v>1462731</v>
      </c>
      <c r="JR18">
        <v>542512.125</v>
      </c>
      <c r="JX18">
        <v>26.51</v>
      </c>
      <c r="JY18">
        <v>-2.61</v>
      </c>
      <c r="JZ18">
        <v>19868990</v>
      </c>
      <c r="KA18">
        <v>4095133.6666666665</v>
      </c>
      <c r="KG18">
        <v>82.07</v>
      </c>
      <c r="KH18">
        <v>5.58</v>
      </c>
      <c r="KI18">
        <v>28214862</v>
      </c>
      <c r="KJ18">
        <v>5794263.333333333</v>
      </c>
      <c r="KM18">
        <v>0.26453369999999998</v>
      </c>
      <c r="KP18">
        <v>39.94</v>
      </c>
      <c r="KQ18">
        <v>-10.61</v>
      </c>
      <c r="KR18">
        <v>7072884</v>
      </c>
      <c r="KS18">
        <v>4698322</v>
      </c>
      <c r="KY18">
        <v>109.11</v>
      </c>
      <c r="KZ18">
        <v>-1.27</v>
      </c>
      <c r="LA18">
        <v>4748088</v>
      </c>
      <c r="LB18">
        <v>1623571.1666666667</v>
      </c>
      <c r="LH18">
        <v>77.209999999999994</v>
      </c>
      <c r="LI18">
        <v>0.78</v>
      </c>
      <c r="LJ18">
        <v>21643879</v>
      </c>
      <c r="LK18">
        <v>7380923.333333333</v>
      </c>
      <c r="LQ18">
        <v>126.78</v>
      </c>
      <c r="LR18">
        <v>2.97</v>
      </c>
      <c r="LS18">
        <v>50346822</v>
      </c>
      <c r="LT18">
        <v>61576583.333333336</v>
      </c>
      <c r="LY18" s="10"/>
      <c r="LZ18">
        <v>54.23</v>
      </c>
      <c r="MA18">
        <v>-4.38</v>
      </c>
      <c r="MB18">
        <v>156481322</v>
      </c>
      <c r="MC18">
        <v>307722750</v>
      </c>
      <c r="MF18" s="13"/>
      <c r="MG18" s="13"/>
      <c r="MH18" s="13"/>
      <c r="MI18" s="12"/>
      <c r="MJ18" s="12"/>
      <c r="MK18" s="12"/>
      <c r="MM18" s="14"/>
      <c r="MN18" s="14"/>
      <c r="MO18" s="14"/>
      <c r="MP18" s="14"/>
      <c r="MQ18" s="16"/>
      <c r="MR18" s="16"/>
      <c r="MS18" s="16"/>
      <c r="MT18" s="16"/>
      <c r="NC18" s="14"/>
      <c r="ND18" s="14"/>
      <c r="NE18" s="14"/>
      <c r="NF18" s="14"/>
      <c r="NG18" s="16"/>
      <c r="NH18" s="16"/>
      <c r="NI18" s="16"/>
      <c r="NJ18" s="16"/>
      <c r="NK18" s="13"/>
      <c r="NL18" s="13"/>
      <c r="NM18" s="13"/>
      <c r="NN18" s="13"/>
      <c r="NO18" s="12"/>
      <c r="NP18" s="12"/>
      <c r="NQ18" s="12"/>
      <c r="NR18" s="12"/>
      <c r="NW18" s="16"/>
      <c r="NX18" s="16"/>
      <c r="NY18" s="16"/>
      <c r="NZ18" s="16"/>
      <c r="PN18"/>
      <c r="QU18" s="16"/>
      <c r="QV18" s="16"/>
      <c r="QW18" s="16"/>
      <c r="QX18" s="16"/>
      <c r="RK18" s="16"/>
      <c r="RL18" s="16"/>
      <c r="RM18" s="16"/>
      <c r="RN18" s="16"/>
      <c r="RW18" s="14"/>
      <c r="RX18" s="14"/>
      <c r="RY18" s="14"/>
      <c r="RZ18" s="14"/>
      <c r="SA18" s="16"/>
      <c r="SB18" s="16"/>
      <c r="SC18" s="16"/>
      <c r="SD18" s="16"/>
    </row>
    <row r="19" spans="1:498" hidden="1" x14ac:dyDescent="0.35">
      <c r="A19" s="2">
        <v>18660</v>
      </c>
      <c r="E19">
        <v>70.7</v>
      </c>
      <c r="F19">
        <v>26.95</v>
      </c>
      <c r="G19">
        <v>8418614</v>
      </c>
      <c r="H19">
        <v>23254797.5</v>
      </c>
      <c r="K19" s="4"/>
      <c r="L19" s="4"/>
      <c r="M19" s="4"/>
      <c r="N19">
        <v>84.97</v>
      </c>
      <c r="O19">
        <v>-0.32</v>
      </c>
      <c r="P19">
        <v>6930485</v>
      </c>
      <c r="Q19">
        <v>2430668.6666666665</v>
      </c>
      <c r="R19" s="4"/>
      <c r="S19" s="6"/>
      <c r="T19" s="3"/>
      <c r="U19" s="3"/>
      <c r="V19" s="3"/>
      <c r="W19">
        <v>61.74</v>
      </c>
      <c r="X19">
        <v>3.85</v>
      </c>
      <c r="Y19">
        <v>8655757</v>
      </c>
      <c r="Z19">
        <v>9033490.833333334</v>
      </c>
      <c r="AA19" s="3"/>
      <c r="AB19" s="7"/>
      <c r="AC19" s="3"/>
      <c r="AD19" s="3"/>
      <c r="AE19" s="3"/>
      <c r="AF19">
        <v>34.450000000000003</v>
      </c>
      <c r="AG19">
        <v>-21.86</v>
      </c>
      <c r="AH19">
        <v>14083297</v>
      </c>
      <c r="AI19">
        <v>41434875</v>
      </c>
      <c r="AJ19" s="3"/>
      <c r="AK19" s="7"/>
      <c r="AO19">
        <v>40.64</v>
      </c>
      <c r="AP19">
        <v>11.98</v>
      </c>
      <c r="AQ19">
        <v>6756666</v>
      </c>
      <c r="AR19">
        <v>3540343.3333333335</v>
      </c>
      <c r="AX19">
        <v>161.85</v>
      </c>
      <c r="AY19">
        <v>24.16</v>
      </c>
      <c r="AZ19">
        <v>12078812</v>
      </c>
      <c r="BA19">
        <v>26024391.666666668</v>
      </c>
      <c r="BG19">
        <v>139.29</v>
      </c>
      <c r="BH19">
        <v>23.63</v>
      </c>
      <c r="BI19">
        <v>958418</v>
      </c>
      <c r="BJ19">
        <v>1810800.8333333333</v>
      </c>
      <c r="BP19">
        <v>25.67</v>
      </c>
      <c r="BQ19">
        <v>0.71</v>
      </c>
      <c r="BR19">
        <v>8997245</v>
      </c>
      <c r="BS19">
        <v>5851229.166666667</v>
      </c>
      <c r="BY19">
        <v>58.96</v>
      </c>
      <c r="BZ19">
        <v>1.27</v>
      </c>
      <c r="CA19">
        <v>4300264</v>
      </c>
      <c r="CB19">
        <v>3431358.3333333335</v>
      </c>
      <c r="CH19">
        <v>30.16</v>
      </c>
      <c r="CI19">
        <v>-5.81</v>
      </c>
      <c r="CJ19">
        <v>1116194</v>
      </c>
      <c r="CK19">
        <v>925989.25</v>
      </c>
      <c r="CP19" s="10"/>
      <c r="CQ19">
        <v>27.22</v>
      </c>
      <c r="CR19">
        <v>-10.32</v>
      </c>
      <c r="CS19">
        <v>4047649</v>
      </c>
      <c r="CT19">
        <v>2768529.6666666665</v>
      </c>
      <c r="CZ19">
        <v>94.19</v>
      </c>
      <c r="DA19">
        <v>4.8</v>
      </c>
      <c r="DB19">
        <v>42333662</v>
      </c>
      <c r="DC19">
        <v>29441805</v>
      </c>
      <c r="DI19">
        <v>43.41</v>
      </c>
      <c r="DJ19">
        <v>1.92</v>
      </c>
      <c r="DK19">
        <v>69782048</v>
      </c>
      <c r="DL19">
        <v>59617311.666666664</v>
      </c>
      <c r="DR19">
        <v>67.709999999999994</v>
      </c>
      <c r="DS19">
        <v>7.48</v>
      </c>
      <c r="DT19">
        <v>7712877</v>
      </c>
      <c r="DU19">
        <v>1633304.6666666667</v>
      </c>
      <c r="EA19">
        <v>46.4</v>
      </c>
      <c r="EB19">
        <v>3.88</v>
      </c>
      <c r="EC19">
        <v>9423178</v>
      </c>
      <c r="ED19">
        <v>3067206.3333333335</v>
      </c>
      <c r="EJ19">
        <v>65.62</v>
      </c>
      <c r="EK19">
        <v>-3.69</v>
      </c>
      <c r="EL19">
        <v>145431</v>
      </c>
      <c r="EM19">
        <v>296684.58333333331</v>
      </c>
      <c r="ES19">
        <v>101.22</v>
      </c>
      <c r="ET19">
        <v>3.68</v>
      </c>
      <c r="EU19">
        <v>2936865</v>
      </c>
      <c r="EV19">
        <v>2817427.5</v>
      </c>
      <c r="FB19">
        <v>54.93</v>
      </c>
      <c r="FC19">
        <v>13.5</v>
      </c>
      <c r="FD19">
        <v>1351813</v>
      </c>
      <c r="FE19">
        <v>672958.20833333337</v>
      </c>
      <c r="FK19">
        <v>106.82</v>
      </c>
      <c r="FL19">
        <v>6.01</v>
      </c>
      <c r="FM19">
        <v>46751901</v>
      </c>
      <c r="FN19">
        <v>8737440.833333334</v>
      </c>
      <c r="FT19">
        <v>100.82</v>
      </c>
      <c r="FU19">
        <v>-0.21</v>
      </c>
      <c r="FV19">
        <v>87849930</v>
      </c>
      <c r="FW19">
        <v>19026864.166666668</v>
      </c>
      <c r="GC19">
        <v>28.81</v>
      </c>
      <c r="GD19">
        <v>-5.31</v>
      </c>
      <c r="GE19">
        <v>1933918</v>
      </c>
      <c r="GF19">
        <v>916101.58333333337</v>
      </c>
      <c r="GK19" s="10"/>
      <c r="GL19">
        <v>32.880000000000003</v>
      </c>
      <c r="GM19">
        <v>-4.8600000000000003</v>
      </c>
      <c r="GN19">
        <v>2458822</v>
      </c>
      <c r="GO19">
        <v>1631040.6666666667</v>
      </c>
      <c r="GU19">
        <v>65.56</v>
      </c>
      <c r="GV19">
        <v>2.83</v>
      </c>
      <c r="GW19">
        <v>298159</v>
      </c>
      <c r="GX19">
        <v>787796.91666666663</v>
      </c>
      <c r="HD19">
        <v>5.49</v>
      </c>
      <c r="HE19">
        <v>16.2</v>
      </c>
      <c r="HF19">
        <v>28320487</v>
      </c>
      <c r="HG19">
        <v>15645557.5</v>
      </c>
      <c r="HM19">
        <v>53.39</v>
      </c>
      <c r="HN19">
        <v>3.73</v>
      </c>
      <c r="HO19">
        <v>10264537</v>
      </c>
      <c r="HP19">
        <v>6837771.666666667</v>
      </c>
      <c r="HV19">
        <v>128.47999999999999</v>
      </c>
      <c r="HW19">
        <v>14.58</v>
      </c>
      <c r="HX19">
        <v>1951209</v>
      </c>
      <c r="HY19">
        <v>6427172.5</v>
      </c>
      <c r="IE19">
        <v>53.71</v>
      </c>
      <c r="IF19">
        <v>-6.19</v>
      </c>
      <c r="IG19">
        <v>3295966</v>
      </c>
      <c r="IH19">
        <v>1543309.6666666667</v>
      </c>
      <c r="IN19">
        <v>28.99</v>
      </c>
      <c r="IO19">
        <v>-1.31</v>
      </c>
      <c r="IP19">
        <v>25222692</v>
      </c>
      <c r="IQ19">
        <v>14491838.333333334</v>
      </c>
      <c r="IW19">
        <v>157.72999999999999</v>
      </c>
      <c r="IX19">
        <v>8.58</v>
      </c>
      <c r="IY19">
        <v>8474202</v>
      </c>
      <c r="IZ19">
        <v>1403818.3333333333</v>
      </c>
      <c r="JF19">
        <v>43.8</v>
      </c>
      <c r="JG19">
        <v>1.1399999999999999</v>
      </c>
      <c r="JH19">
        <v>3525383</v>
      </c>
      <c r="JI19">
        <v>2110725.6666666665</v>
      </c>
      <c r="JO19">
        <v>177.97</v>
      </c>
      <c r="JP19">
        <v>2.39</v>
      </c>
      <c r="JQ19">
        <v>1462731</v>
      </c>
      <c r="JR19">
        <v>542512.125</v>
      </c>
      <c r="JX19">
        <v>49.8</v>
      </c>
      <c r="JY19">
        <v>0.24</v>
      </c>
      <c r="JZ19">
        <v>19868990</v>
      </c>
      <c r="KA19">
        <v>4095133.6666666665</v>
      </c>
      <c r="KG19">
        <v>84.01</v>
      </c>
      <c r="KH19">
        <v>5.85</v>
      </c>
      <c r="KI19">
        <v>28214862</v>
      </c>
      <c r="KJ19">
        <v>5794263.333333333</v>
      </c>
      <c r="KM19">
        <v>0.27143460000000003</v>
      </c>
      <c r="KP19">
        <v>45.05</v>
      </c>
      <c r="KQ19">
        <v>-7.2</v>
      </c>
      <c r="KR19">
        <v>7072884</v>
      </c>
      <c r="KS19">
        <v>4698322</v>
      </c>
      <c r="KY19">
        <v>106.92</v>
      </c>
      <c r="KZ19">
        <v>-1.1399999999999999</v>
      </c>
      <c r="LA19">
        <v>4748088</v>
      </c>
      <c r="LB19">
        <v>1623571.1666666667</v>
      </c>
      <c r="LH19">
        <v>52.52</v>
      </c>
      <c r="LI19">
        <v>1.73</v>
      </c>
      <c r="LJ19">
        <v>21643879</v>
      </c>
      <c r="LK19">
        <v>7380923.333333333</v>
      </c>
      <c r="LQ19">
        <v>115.82</v>
      </c>
      <c r="LR19">
        <v>2.58</v>
      </c>
      <c r="LS19">
        <v>50346822</v>
      </c>
      <c r="LT19">
        <v>61576583.333333336</v>
      </c>
      <c r="LY19" s="10"/>
      <c r="LZ19">
        <v>52.6</v>
      </c>
      <c r="MA19">
        <v>-1.73</v>
      </c>
      <c r="MB19">
        <v>156481322</v>
      </c>
      <c r="MC19">
        <v>307722750</v>
      </c>
      <c r="MF19" s="13"/>
      <c r="MG19" s="13"/>
      <c r="MH19" s="13"/>
      <c r="MI19" s="12"/>
      <c r="MJ19" s="12"/>
      <c r="MK19" s="12"/>
      <c r="MM19" s="14"/>
      <c r="MN19" s="14"/>
      <c r="MO19" s="14"/>
      <c r="MP19" s="14"/>
      <c r="MQ19" s="16"/>
      <c r="MR19" s="16"/>
      <c r="MS19" s="16"/>
      <c r="MT19" s="16"/>
      <c r="NC19" s="14"/>
      <c r="ND19" s="14"/>
      <c r="NE19" s="14"/>
      <c r="NF19" s="14"/>
      <c r="NG19" s="16"/>
      <c r="NH19" s="16"/>
      <c r="NI19" s="16"/>
      <c r="NJ19" s="16"/>
      <c r="NK19" s="13"/>
      <c r="NL19" s="13"/>
      <c r="NM19" s="13"/>
      <c r="NN19" s="13"/>
      <c r="NO19" s="12"/>
      <c r="NP19" s="12"/>
      <c r="NQ19" s="12"/>
      <c r="NR19" s="12"/>
      <c r="NW19" s="16"/>
      <c r="NX19" s="16"/>
      <c r="NY19" s="16"/>
      <c r="NZ19" s="16"/>
      <c r="PN19"/>
      <c r="QU19" s="16"/>
      <c r="QV19" s="16"/>
      <c r="QW19" s="16"/>
      <c r="QX19" s="16"/>
      <c r="RK19" s="16"/>
      <c r="RL19" s="16"/>
      <c r="RM19" s="16"/>
      <c r="RN19" s="16"/>
      <c r="RW19" s="14"/>
      <c r="RX19" s="14"/>
      <c r="RY19" s="14"/>
      <c r="RZ19" s="14"/>
      <c r="SA19" s="16"/>
      <c r="SB19" s="16"/>
      <c r="SC19" s="16"/>
      <c r="SD19" s="16"/>
    </row>
    <row r="20" spans="1:498" hidden="1" x14ac:dyDescent="0.35">
      <c r="A20" s="2">
        <v>18688</v>
      </c>
      <c r="E20">
        <v>27.83</v>
      </c>
      <c r="F20">
        <v>26.17</v>
      </c>
      <c r="G20">
        <v>8418614</v>
      </c>
      <c r="H20">
        <v>23254797.5</v>
      </c>
      <c r="K20" s="4"/>
      <c r="L20" s="4"/>
      <c r="M20" s="4"/>
      <c r="N20">
        <v>98.12</v>
      </c>
      <c r="O20">
        <v>0.55000000000000004</v>
      </c>
      <c r="P20">
        <v>6930485</v>
      </c>
      <c r="Q20">
        <v>2430668.6666666665</v>
      </c>
      <c r="R20" s="4"/>
      <c r="S20" s="6"/>
      <c r="T20" s="3"/>
      <c r="U20" s="3"/>
      <c r="V20" s="3"/>
      <c r="W20">
        <v>101.86</v>
      </c>
      <c r="X20">
        <v>4.1399999999999997</v>
      </c>
      <c r="Y20">
        <v>8655757</v>
      </c>
      <c r="Z20">
        <v>9033490.833333334</v>
      </c>
      <c r="AA20" s="3"/>
      <c r="AB20" s="7"/>
      <c r="AC20" s="3"/>
      <c r="AD20" s="3"/>
      <c r="AE20" s="3"/>
      <c r="AF20">
        <v>36.049999999999997</v>
      </c>
      <c r="AG20">
        <v>-17.63</v>
      </c>
      <c r="AH20">
        <v>14083297</v>
      </c>
      <c r="AI20">
        <v>41434875</v>
      </c>
      <c r="AJ20" s="3"/>
      <c r="AK20" s="7"/>
      <c r="AO20">
        <v>72.53</v>
      </c>
      <c r="AP20">
        <v>11.63</v>
      </c>
      <c r="AQ20">
        <v>6756666</v>
      </c>
      <c r="AR20">
        <v>3540343.3333333335</v>
      </c>
      <c r="AX20">
        <v>175.07</v>
      </c>
      <c r="AY20">
        <v>24.63</v>
      </c>
      <c r="AZ20">
        <v>12078812</v>
      </c>
      <c r="BA20">
        <v>26024391.666666668</v>
      </c>
      <c r="BG20">
        <v>77.53</v>
      </c>
      <c r="BH20">
        <v>24.75</v>
      </c>
      <c r="BI20">
        <v>958418</v>
      </c>
      <c r="BJ20">
        <v>1810800.8333333333</v>
      </c>
      <c r="BP20">
        <v>53.14</v>
      </c>
      <c r="BQ20">
        <v>1.34</v>
      </c>
      <c r="BR20">
        <v>8997245</v>
      </c>
      <c r="BS20">
        <v>5851229.166666667</v>
      </c>
      <c r="BY20">
        <v>65.62</v>
      </c>
      <c r="BZ20">
        <v>0.1</v>
      </c>
      <c r="CA20">
        <v>4300264</v>
      </c>
      <c r="CB20">
        <v>3431358.3333333335</v>
      </c>
      <c r="CH20">
        <v>38.200000000000003</v>
      </c>
      <c r="CI20">
        <v>-5.19</v>
      </c>
      <c r="CJ20">
        <v>1116194</v>
      </c>
      <c r="CK20">
        <v>925989.25</v>
      </c>
      <c r="CP20" s="10"/>
      <c r="CQ20">
        <v>30.91</v>
      </c>
      <c r="CR20">
        <v>-8.36</v>
      </c>
      <c r="CS20">
        <v>4047649</v>
      </c>
      <c r="CT20">
        <v>2768529.6666666665</v>
      </c>
      <c r="CZ20">
        <v>86.69</v>
      </c>
      <c r="DA20">
        <v>5.56</v>
      </c>
      <c r="DB20">
        <v>42333662</v>
      </c>
      <c r="DC20">
        <v>29441805</v>
      </c>
      <c r="DI20">
        <v>64.08</v>
      </c>
      <c r="DJ20">
        <v>2.3199999999999998</v>
      </c>
      <c r="DK20">
        <v>69782048</v>
      </c>
      <c r="DL20">
        <v>59617311.666666664</v>
      </c>
      <c r="DR20">
        <v>79.78</v>
      </c>
      <c r="DS20">
        <v>9.6999999999999993</v>
      </c>
      <c r="DT20">
        <v>7712877</v>
      </c>
      <c r="DU20">
        <v>1633304.6666666667</v>
      </c>
      <c r="EA20">
        <v>60.45</v>
      </c>
      <c r="EB20">
        <v>5.97</v>
      </c>
      <c r="EC20">
        <v>9423178</v>
      </c>
      <c r="ED20">
        <v>3067206.3333333335</v>
      </c>
      <c r="EJ20">
        <v>59.14</v>
      </c>
      <c r="EK20">
        <v>-6.55</v>
      </c>
      <c r="EL20">
        <v>145431</v>
      </c>
      <c r="EM20">
        <v>296684.58333333331</v>
      </c>
      <c r="ES20">
        <v>91</v>
      </c>
      <c r="ET20">
        <v>4.6500000000000004</v>
      </c>
      <c r="EU20">
        <v>2936865</v>
      </c>
      <c r="EV20">
        <v>2817427.5</v>
      </c>
      <c r="FB20">
        <v>14.62</v>
      </c>
      <c r="FC20">
        <v>17.05</v>
      </c>
      <c r="FD20">
        <v>1351813</v>
      </c>
      <c r="FE20">
        <v>672958.20833333337</v>
      </c>
      <c r="FK20">
        <v>86.86</v>
      </c>
      <c r="FL20">
        <v>6.81</v>
      </c>
      <c r="FM20">
        <v>46751901</v>
      </c>
      <c r="FN20">
        <v>8737440.833333334</v>
      </c>
      <c r="FT20">
        <v>112.49</v>
      </c>
      <c r="FU20">
        <v>2.73</v>
      </c>
      <c r="FV20">
        <v>87849930</v>
      </c>
      <c r="FW20">
        <v>19026864.166666668</v>
      </c>
      <c r="GC20">
        <v>42.92</v>
      </c>
      <c r="GD20">
        <v>-3.82</v>
      </c>
      <c r="GE20">
        <v>1933918</v>
      </c>
      <c r="GF20">
        <v>916101.58333333337</v>
      </c>
      <c r="GK20" s="10"/>
      <c r="GL20">
        <v>54.28</v>
      </c>
      <c r="GM20">
        <v>-2.62</v>
      </c>
      <c r="GN20">
        <v>2458822</v>
      </c>
      <c r="GO20">
        <v>1631040.6666666667</v>
      </c>
      <c r="GU20">
        <v>107.37</v>
      </c>
      <c r="GV20">
        <v>3.33</v>
      </c>
      <c r="GW20">
        <v>298159</v>
      </c>
      <c r="GX20">
        <v>787796.91666666663</v>
      </c>
      <c r="HD20">
        <v>22.59</v>
      </c>
      <c r="HE20">
        <v>18.170000000000002</v>
      </c>
      <c r="HF20">
        <v>28320487</v>
      </c>
      <c r="HG20">
        <v>15645557.5</v>
      </c>
      <c r="HM20">
        <v>83.95</v>
      </c>
      <c r="HN20">
        <v>3.9</v>
      </c>
      <c r="HO20">
        <v>10264537</v>
      </c>
      <c r="HP20">
        <v>6837771.666666667</v>
      </c>
      <c r="HV20">
        <v>140.63999999999999</v>
      </c>
      <c r="HW20">
        <v>13.71</v>
      </c>
      <c r="HX20">
        <v>1951209</v>
      </c>
      <c r="HY20">
        <v>6427172.5</v>
      </c>
      <c r="IE20">
        <v>50.99</v>
      </c>
      <c r="IF20">
        <v>-7.14</v>
      </c>
      <c r="IG20">
        <v>3295966</v>
      </c>
      <c r="IH20">
        <v>1543309.6666666667</v>
      </c>
      <c r="IN20">
        <v>49.84</v>
      </c>
      <c r="IO20">
        <v>1.01</v>
      </c>
      <c r="IP20">
        <v>25222692</v>
      </c>
      <c r="IQ20">
        <v>14491838.333333334</v>
      </c>
      <c r="IW20">
        <v>137.75</v>
      </c>
      <c r="IX20">
        <v>11.3</v>
      </c>
      <c r="IY20">
        <v>8474202</v>
      </c>
      <c r="IZ20">
        <v>1403818.3333333333</v>
      </c>
      <c r="JF20">
        <v>83.02</v>
      </c>
      <c r="JG20">
        <v>2.69</v>
      </c>
      <c r="JH20">
        <v>3525383</v>
      </c>
      <c r="JI20">
        <v>2110725.6666666665</v>
      </c>
      <c r="JO20">
        <v>185.18</v>
      </c>
      <c r="JP20">
        <v>3.39</v>
      </c>
      <c r="JQ20">
        <v>1462731</v>
      </c>
      <c r="JR20">
        <v>542512.125</v>
      </c>
      <c r="JX20">
        <v>64.61</v>
      </c>
      <c r="JY20">
        <v>3.45</v>
      </c>
      <c r="JZ20">
        <v>19868990</v>
      </c>
      <c r="KA20">
        <v>4095133.6666666665</v>
      </c>
      <c r="KG20">
        <v>103.98</v>
      </c>
      <c r="KH20">
        <v>8.64</v>
      </c>
      <c r="KI20">
        <v>28214862</v>
      </c>
      <c r="KJ20">
        <v>5794263.333333333</v>
      </c>
      <c r="KM20">
        <v>0.26798420000000001</v>
      </c>
      <c r="KP20">
        <v>33.75</v>
      </c>
      <c r="KQ20">
        <v>-6.97</v>
      </c>
      <c r="KR20">
        <v>7072884</v>
      </c>
      <c r="KS20">
        <v>4698322</v>
      </c>
      <c r="KY20">
        <v>108.18</v>
      </c>
      <c r="KZ20">
        <v>-0.4</v>
      </c>
      <c r="LA20">
        <v>4748088</v>
      </c>
      <c r="LB20">
        <v>1623571.1666666667</v>
      </c>
      <c r="LH20">
        <v>72.03</v>
      </c>
      <c r="LI20">
        <v>6.98</v>
      </c>
      <c r="LJ20">
        <v>21643879</v>
      </c>
      <c r="LK20">
        <v>7380923.333333333</v>
      </c>
      <c r="LQ20">
        <v>120.95</v>
      </c>
      <c r="LR20">
        <v>3.3</v>
      </c>
      <c r="LS20">
        <v>50346822</v>
      </c>
      <c r="LT20">
        <v>61576583.333333336</v>
      </c>
      <c r="LY20" s="10"/>
      <c r="LZ20">
        <v>57.65</v>
      </c>
      <c r="MA20">
        <v>0.08</v>
      </c>
      <c r="MB20">
        <v>156481322</v>
      </c>
      <c r="MC20">
        <v>307722750</v>
      </c>
      <c r="MF20" s="13"/>
      <c r="MG20" s="13"/>
      <c r="MH20" s="13"/>
      <c r="MI20" s="12"/>
      <c r="MJ20" s="12"/>
      <c r="MK20" s="12"/>
      <c r="MM20" s="14"/>
      <c r="MN20" s="14"/>
      <c r="MO20" s="14"/>
      <c r="MP20" s="14"/>
      <c r="MQ20" s="16"/>
      <c r="MR20" s="16"/>
      <c r="MS20" s="16"/>
      <c r="MT20" s="16"/>
      <c r="NC20" s="14"/>
      <c r="ND20" s="14"/>
      <c r="NE20" s="14"/>
      <c r="NF20" s="14"/>
      <c r="NG20" s="16"/>
      <c r="NH20" s="16"/>
      <c r="NI20" s="16"/>
      <c r="NJ20" s="16"/>
      <c r="NK20" s="13"/>
      <c r="NL20" s="13"/>
      <c r="NM20" s="13"/>
      <c r="NN20" s="13"/>
      <c r="NO20" s="12"/>
      <c r="NP20" s="12"/>
      <c r="NQ20" s="12"/>
      <c r="NR20" s="12"/>
      <c r="NW20" s="16"/>
      <c r="NX20" s="16"/>
      <c r="NY20" s="16"/>
      <c r="NZ20" s="16"/>
      <c r="PN20"/>
      <c r="QU20" s="16"/>
      <c r="QV20" s="16"/>
      <c r="QW20" s="16"/>
      <c r="QX20" s="16"/>
      <c r="RK20" s="16"/>
      <c r="RL20" s="16"/>
      <c r="RM20" s="16"/>
      <c r="RN20" s="16"/>
      <c r="RW20" s="14"/>
      <c r="RX20" s="14"/>
      <c r="RY20" s="14"/>
      <c r="RZ20" s="14"/>
      <c r="SA20" s="16"/>
      <c r="SB20" s="16"/>
      <c r="SC20" s="16"/>
      <c r="SD20" s="16"/>
    </row>
    <row r="21" spans="1:498" hidden="1" x14ac:dyDescent="0.35">
      <c r="A21" s="2">
        <v>18719</v>
      </c>
      <c r="E21">
        <v>21.32</v>
      </c>
      <c r="F21">
        <v>20.77</v>
      </c>
      <c r="G21">
        <v>8418614</v>
      </c>
      <c r="H21">
        <v>23254797.5</v>
      </c>
      <c r="K21" s="4"/>
      <c r="L21" s="4"/>
      <c r="M21" s="4"/>
      <c r="N21">
        <v>56.46</v>
      </c>
      <c r="O21">
        <v>5.56</v>
      </c>
      <c r="P21">
        <v>6930485</v>
      </c>
      <c r="Q21">
        <v>2430668.6666666665</v>
      </c>
      <c r="R21" s="4"/>
      <c r="S21" s="6"/>
      <c r="T21" s="3"/>
      <c r="U21" s="3"/>
      <c r="V21" s="3"/>
      <c r="W21">
        <v>81.75</v>
      </c>
      <c r="X21">
        <v>7.49</v>
      </c>
      <c r="Y21">
        <v>8655757</v>
      </c>
      <c r="Z21">
        <v>9033490.833333334</v>
      </c>
      <c r="AA21" s="3"/>
      <c r="AB21" s="7"/>
      <c r="AC21" s="3"/>
      <c r="AD21" s="3"/>
      <c r="AE21" s="3"/>
      <c r="AF21">
        <v>32.57</v>
      </c>
      <c r="AG21">
        <v>-6.31</v>
      </c>
      <c r="AH21">
        <v>14083297</v>
      </c>
      <c r="AI21">
        <v>41434875</v>
      </c>
      <c r="AJ21" s="3"/>
      <c r="AK21" s="7"/>
      <c r="AO21">
        <v>37.35</v>
      </c>
      <c r="AP21">
        <v>9.39</v>
      </c>
      <c r="AQ21">
        <v>6756666</v>
      </c>
      <c r="AR21">
        <v>3540343.3333333335</v>
      </c>
      <c r="AX21">
        <v>229.57</v>
      </c>
      <c r="AY21">
        <v>24.93</v>
      </c>
      <c r="AZ21">
        <v>12078812</v>
      </c>
      <c r="BA21">
        <v>26024391.666666668</v>
      </c>
      <c r="BG21">
        <v>80.97</v>
      </c>
      <c r="BH21">
        <v>25.61</v>
      </c>
      <c r="BI21">
        <v>958418</v>
      </c>
      <c r="BJ21">
        <v>1810800.8333333333</v>
      </c>
      <c r="BP21">
        <v>27.98</v>
      </c>
      <c r="BQ21">
        <v>7.43</v>
      </c>
      <c r="BR21">
        <v>8997245</v>
      </c>
      <c r="BS21">
        <v>5851229.166666667</v>
      </c>
      <c r="BY21">
        <v>60.48</v>
      </c>
      <c r="BZ21">
        <v>5.92</v>
      </c>
      <c r="CA21">
        <v>4300264</v>
      </c>
      <c r="CB21">
        <v>3431358.3333333335</v>
      </c>
      <c r="CH21">
        <v>52.6</v>
      </c>
      <c r="CI21">
        <v>4.76</v>
      </c>
      <c r="CJ21">
        <v>1116194</v>
      </c>
      <c r="CK21">
        <v>925989.25</v>
      </c>
      <c r="CP21" s="10"/>
      <c r="CQ21">
        <v>43.25</v>
      </c>
      <c r="CR21">
        <v>1.25</v>
      </c>
      <c r="CS21">
        <v>4047649</v>
      </c>
      <c r="CT21">
        <v>2768529.6666666665</v>
      </c>
      <c r="CZ21">
        <v>54.9</v>
      </c>
      <c r="DA21">
        <v>8.86</v>
      </c>
      <c r="DB21">
        <v>42333662</v>
      </c>
      <c r="DC21">
        <v>29441805</v>
      </c>
      <c r="DI21">
        <v>38.549999999999997</v>
      </c>
      <c r="DJ21">
        <v>7.66</v>
      </c>
      <c r="DK21">
        <v>69782048</v>
      </c>
      <c r="DL21">
        <v>59617311.666666664</v>
      </c>
      <c r="DR21">
        <v>23.32</v>
      </c>
      <c r="DS21">
        <v>12.68</v>
      </c>
      <c r="DT21">
        <v>7712877</v>
      </c>
      <c r="DU21">
        <v>1633304.6666666667</v>
      </c>
      <c r="EA21">
        <v>39.69</v>
      </c>
      <c r="EB21">
        <v>11.29</v>
      </c>
      <c r="EC21">
        <v>9423178</v>
      </c>
      <c r="ED21">
        <v>3067206.3333333335</v>
      </c>
      <c r="EJ21">
        <v>55.06</v>
      </c>
      <c r="EK21">
        <v>-3.68</v>
      </c>
      <c r="EL21">
        <v>145431</v>
      </c>
      <c r="EM21">
        <v>296684.58333333331</v>
      </c>
      <c r="ES21">
        <v>56.47</v>
      </c>
      <c r="ET21">
        <v>6.62</v>
      </c>
      <c r="EU21">
        <v>2936865</v>
      </c>
      <c r="EV21">
        <v>2817427.5</v>
      </c>
      <c r="FB21">
        <v>11.79</v>
      </c>
      <c r="FC21">
        <v>19.010000000000002</v>
      </c>
      <c r="FD21">
        <v>1351813</v>
      </c>
      <c r="FE21">
        <v>672958.20833333337</v>
      </c>
      <c r="FK21">
        <v>41.07</v>
      </c>
      <c r="FL21">
        <v>10.32</v>
      </c>
      <c r="FM21">
        <v>46751901</v>
      </c>
      <c r="FN21">
        <v>8737440.833333334</v>
      </c>
      <c r="FT21">
        <v>155.30000000000001</v>
      </c>
      <c r="FU21">
        <v>8.33</v>
      </c>
      <c r="FV21">
        <v>87849930</v>
      </c>
      <c r="FW21">
        <v>19026864.166666668</v>
      </c>
      <c r="GC21">
        <v>53.98</v>
      </c>
      <c r="GD21">
        <v>6.08</v>
      </c>
      <c r="GE21">
        <v>1933918</v>
      </c>
      <c r="GF21">
        <v>916101.58333333337</v>
      </c>
      <c r="GK21" s="10"/>
      <c r="GL21">
        <v>54.87</v>
      </c>
      <c r="GM21">
        <v>7.18</v>
      </c>
      <c r="GN21">
        <v>2458822</v>
      </c>
      <c r="GO21">
        <v>1631040.6666666667</v>
      </c>
      <c r="GU21">
        <v>84.79</v>
      </c>
      <c r="GV21">
        <v>7.18</v>
      </c>
      <c r="GW21">
        <v>298159</v>
      </c>
      <c r="GX21">
        <v>787796.91666666663</v>
      </c>
      <c r="HD21">
        <v>8.48</v>
      </c>
      <c r="HE21">
        <v>21.13</v>
      </c>
      <c r="HF21">
        <v>28320487</v>
      </c>
      <c r="HG21">
        <v>15645557.5</v>
      </c>
      <c r="HM21">
        <v>66</v>
      </c>
      <c r="HN21">
        <v>7.21</v>
      </c>
      <c r="HO21">
        <v>10264537</v>
      </c>
      <c r="HP21">
        <v>6837771.666666667</v>
      </c>
      <c r="HV21">
        <v>203.95</v>
      </c>
      <c r="HW21">
        <v>11.12</v>
      </c>
      <c r="HX21">
        <v>1951209</v>
      </c>
      <c r="HY21">
        <v>6427172.5</v>
      </c>
      <c r="IE21">
        <v>72.400000000000006</v>
      </c>
      <c r="IF21">
        <v>-0.89</v>
      </c>
      <c r="IG21">
        <v>3295966</v>
      </c>
      <c r="IH21">
        <v>1543309.6666666667</v>
      </c>
      <c r="IN21">
        <v>34.22</v>
      </c>
      <c r="IO21">
        <v>9.2200000000000006</v>
      </c>
      <c r="IP21">
        <v>25222692</v>
      </c>
      <c r="IQ21">
        <v>14491838.333333334</v>
      </c>
      <c r="IW21">
        <v>64.48</v>
      </c>
      <c r="IX21">
        <v>13.15</v>
      </c>
      <c r="IY21">
        <v>8474202</v>
      </c>
      <c r="IZ21">
        <v>1403818.3333333333</v>
      </c>
      <c r="JF21">
        <v>45.83</v>
      </c>
      <c r="JG21">
        <v>8.66</v>
      </c>
      <c r="JH21">
        <v>3525383</v>
      </c>
      <c r="JI21">
        <v>2110725.6666666665</v>
      </c>
      <c r="JO21">
        <v>101.53</v>
      </c>
      <c r="JP21">
        <v>8.14</v>
      </c>
      <c r="JQ21">
        <v>1462731</v>
      </c>
      <c r="JR21">
        <v>542512.125</v>
      </c>
      <c r="JX21">
        <v>70.569999999999993</v>
      </c>
      <c r="JY21">
        <v>9.73</v>
      </c>
      <c r="JZ21">
        <v>19868990</v>
      </c>
      <c r="KA21">
        <v>4095133.6666666665</v>
      </c>
      <c r="KG21">
        <v>67.67</v>
      </c>
      <c r="KH21">
        <v>10.84</v>
      </c>
      <c r="KI21">
        <v>28214862</v>
      </c>
      <c r="KJ21">
        <v>5794263.333333333</v>
      </c>
      <c r="KM21">
        <v>0.27143460000000003</v>
      </c>
      <c r="KP21">
        <v>43.22</v>
      </c>
      <c r="KQ21">
        <v>0.88</v>
      </c>
      <c r="KR21">
        <v>7072884</v>
      </c>
      <c r="KS21">
        <v>4698322</v>
      </c>
      <c r="KY21">
        <v>73.36</v>
      </c>
      <c r="KZ21">
        <v>4.0999999999999996</v>
      </c>
      <c r="LA21">
        <v>4748088</v>
      </c>
      <c r="LB21">
        <v>1623571.1666666667</v>
      </c>
      <c r="LH21">
        <v>64.33</v>
      </c>
      <c r="LI21">
        <v>11.01</v>
      </c>
      <c r="LJ21">
        <v>21643879</v>
      </c>
      <c r="LK21">
        <v>7380923.333333333</v>
      </c>
      <c r="LQ21">
        <v>81.33</v>
      </c>
      <c r="LR21">
        <v>5.66</v>
      </c>
      <c r="LS21">
        <v>50346822</v>
      </c>
      <c r="LT21">
        <v>61576583.333333336</v>
      </c>
      <c r="LY21" s="10"/>
      <c r="LZ21">
        <v>53.38</v>
      </c>
      <c r="MA21">
        <v>7.59</v>
      </c>
      <c r="MB21">
        <v>156481322</v>
      </c>
      <c r="MC21">
        <v>307722750</v>
      </c>
      <c r="MF21" s="13"/>
      <c r="MG21" s="13"/>
      <c r="MH21" s="13"/>
      <c r="MI21" s="12"/>
      <c r="MJ21" s="12"/>
      <c r="MK21" s="12"/>
      <c r="MM21" s="14"/>
      <c r="MN21" s="14"/>
      <c r="MO21" s="14"/>
      <c r="MP21" s="14"/>
      <c r="MQ21" s="16"/>
      <c r="MR21" s="16"/>
      <c r="MS21" s="16"/>
      <c r="MT21" s="16"/>
      <c r="NC21" s="14"/>
      <c r="ND21" s="14"/>
      <c r="NE21" s="14"/>
      <c r="NF21" s="14"/>
      <c r="NG21" s="16"/>
      <c r="NH21" s="16"/>
      <c r="NI21" s="16"/>
      <c r="NJ21" s="16"/>
      <c r="NK21" s="13"/>
      <c r="NL21" s="13"/>
      <c r="NM21" s="13"/>
      <c r="NN21" s="13"/>
      <c r="NO21" s="12"/>
      <c r="NP21" s="12"/>
      <c r="NQ21" s="12"/>
      <c r="NR21" s="12"/>
      <c r="NW21" s="16"/>
      <c r="NX21" s="16"/>
      <c r="NY21" s="16"/>
      <c r="NZ21" s="16"/>
      <c r="PN21"/>
      <c r="QU21" s="16"/>
      <c r="QV21" s="16"/>
      <c r="QW21" s="16"/>
      <c r="QX21" s="16"/>
      <c r="RK21" s="16"/>
      <c r="RL21" s="16"/>
      <c r="RM21" s="16"/>
      <c r="RN21" s="16"/>
      <c r="RW21" s="14"/>
      <c r="RX21" s="14"/>
      <c r="RY21" s="14"/>
      <c r="RZ21" s="14"/>
      <c r="SA21" s="16"/>
      <c r="SB21" s="16"/>
      <c r="SC21" s="16"/>
      <c r="SD21" s="16"/>
    </row>
    <row r="22" spans="1:498" hidden="1" x14ac:dyDescent="0.35">
      <c r="A22" s="2">
        <v>18749</v>
      </c>
      <c r="E22">
        <v>17.46</v>
      </c>
      <c r="F22">
        <v>16.850000000000001</v>
      </c>
      <c r="G22">
        <v>8418614</v>
      </c>
      <c r="H22">
        <v>23254797.5</v>
      </c>
      <c r="K22" s="4"/>
      <c r="L22" s="4"/>
      <c r="M22" s="4"/>
      <c r="N22">
        <v>116.19</v>
      </c>
      <c r="O22">
        <v>9.83</v>
      </c>
      <c r="P22">
        <v>6930485</v>
      </c>
      <c r="Q22">
        <v>2430668.6666666665</v>
      </c>
      <c r="R22" s="4"/>
      <c r="S22" s="6"/>
      <c r="T22" s="3"/>
      <c r="U22" s="3"/>
      <c r="V22" s="3"/>
      <c r="W22">
        <v>80.959999999999994</v>
      </c>
      <c r="X22">
        <v>11.75</v>
      </c>
      <c r="Y22">
        <v>8655757</v>
      </c>
      <c r="Z22">
        <v>9033490.833333334</v>
      </c>
      <c r="AA22" s="3"/>
      <c r="AB22" s="7"/>
      <c r="AC22" s="3"/>
      <c r="AD22" s="3"/>
      <c r="AE22" s="3"/>
      <c r="AF22">
        <v>38.880000000000003</v>
      </c>
      <c r="AG22">
        <v>2.61</v>
      </c>
      <c r="AH22">
        <v>14083297</v>
      </c>
      <c r="AI22">
        <v>41434875</v>
      </c>
      <c r="AJ22" s="3"/>
      <c r="AK22" s="7"/>
      <c r="AO22">
        <v>166.9</v>
      </c>
      <c r="AP22">
        <v>8.1999999999999993</v>
      </c>
      <c r="AQ22">
        <v>6756666</v>
      </c>
      <c r="AR22">
        <v>3540343.3333333335</v>
      </c>
      <c r="AX22">
        <v>309.47000000000003</v>
      </c>
      <c r="AY22">
        <v>24.59</v>
      </c>
      <c r="AZ22">
        <v>12078812</v>
      </c>
      <c r="BA22">
        <v>26024391.666666668</v>
      </c>
      <c r="BG22">
        <v>276.58</v>
      </c>
      <c r="BH22">
        <v>24.86</v>
      </c>
      <c r="BI22">
        <v>958418</v>
      </c>
      <c r="BJ22">
        <v>1810800.8333333333</v>
      </c>
      <c r="BP22">
        <v>105.87</v>
      </c>
      <c r="BQ22">
        <v>11.49</v>
      </c>
      <c r="BR22">
        <v>8997245</v>
      </c>
      <c r="BS22">
        <v>5851229.166666667</v>
      </c>
      <c r="BY22">
        <v>46.17</v>
      </c>
      <c r="BZ22">
        <v>9.66</v>
      </c>
      <c r="CA22">
        <v>4300264</v>
      </c>
      <c r="CB22">
        <v>3431358.3333333335</v>
      </c>
      <c r="CH22">
        <v>37.1</v>
      </c>
      <c r="CI22">
        <v>7.22</v>
      </c>
      <c r="CJ22">
        <v>1116194</v>
      </c>
      <c r="CK22">
        <v>925989.25</v>
      </c>
      <c r="CP22" s="10"/>
      <c r="CQ22">
        <v>19.010000000000002</v>
      </c>
      <c r="CR22">
        <v>3.88</v>
      </c>
      <c r="CS22">
        <v>4047649</v>
      </c>
      <c r="CT22">
        <v>2768529.6666666665</v>
      </c>
      <c r="CZ22">
        <v>107.41</v>
      </c>
      <c r="DA22">
        <v>11.61</v>
      </c>
      <c r="DB22">
        <v>42333662</v>
      </c>
      <c r="DC22">
        <v>29441805</v>
      </c>
      <c r="DI22">
        <v>69.959999999999994</v>
      </c>
      <c r="DJ22">
        <v>11.49</v>
      </c>
      <c r="DK22">
        <v>69782048</v>
      </c>
      <c r="DL22">
        <v>59617311.666666664</v>
      </c>
      <c r="DR22">
        <v>50.3</v>
      </c>
      <c r="DS22">
        <v>17.100000000000001</v>
      </c>
      <c r="DT22">
        <v>7712877</v>
      </c>
      <c r="DU22">
        <v>1633304.6666666667</v>
      </c>
      <c r="EA22">
        <v>80.52</v>
      </c>
      <c r="EB22">
        <v>15.6</v>
      </c>
      <c r="EC22">
        <v>9423178</v>
      </c>
      <c r="ED22">
        <v>3067206.3333333335</v>
      </c>
      <c r="EJ22">
        <v>42.6</v>
      </c>
      <c r="EK22">
        <v>4.13</v>
      </c>
      <c r="EL22">
        <v>145431</v>
      </c>
      <c r="EM22">
        <v>296684.58333333331</v>
      </c>
      <c r="ES22">
        <v>53.08</v>
      </c>
      <c r="ET22">
        <v>9.0299999999999994</v>
      </c>
      <c r="EU22">
        <v>2936865</v>
      </c>
      <c r="EV22">
        <v>2817427.5</v>
      </c>
      <c r="FB22">
        <v>0.27</v>
      </c>
      <c r="FC22">
        <v>22.18</v>
      </c>
      <c r="FD22">
        <v>1351813</v>
      </c>
      <c r="FE22">
        <v>672958.20833333337</v>
      </c>
      <c r="FK22">
        <v>75.98</v>
      </c>
      <c r="FL22">
        <v>14.02</v>
      </c>
      <c r="FM22">
        <v>46751901</v>
      </c>
      <c r="FN22">
        <v>8737440.833333334</v>
      </c>
      <c r="FT22">
        <v>112.83</v>
      </c>
      <c r="FU22">
        <v>13.62</v>
      </c>
      <c r="FV22">
        <v>87849930</v>
      </c>
      <c r="FW22">
        <v>19026864.166666668</v>
      </c>
      <c r="GC22">
        <v>43.57</v>
      </c>
      <c r="GD22">
        <v>8.73</v>
      </c>
      <c r="GE22">
        <v>1933918</v>
      </c>
      <c r="GF22">
        <v>916101.58333333337</v>
      </c>
      <c r="GK22" s="10"/>
      <c r="GL22">
        <v>35.61</v>
      </c>
      <c r="GM22">
        <v>9.84</v>
      </c>
      <c r="GN22">
        <v>2458822</v>
      </c>
      <c r="GO22">
        <v>1631040.6666666667</v>
      </c>
      <c r="GU22">
        <v>81.709999999999994</v>
      </c>
      <c r="GV22">
        <v>11.65</v>
      </c>
      <c r="GW22">
        <v>298159</v>
      </c>
      <c r="GX22">
        <v>787796.91666666663</v>
      </c>
      <c r="HD22">
        <v>51.19</v>
      </c>
      <c r="HE22">
        <v>23.2</v>
      </c>
      <c r="HF22">
        <v>28320487</v>
      </c>
      <c r="HG22">
        <v>15645557.5</v>
      </c>
      <c r="HM22">
        <v>58.61</v>
      </c>
      <c r="HN22">
        <v>11.53</v>
      </c>
      <c r="HO22">
        <v>10264537</v>
      </c>
      <c r="HP22">
        <v>6837771.666666667</v>
      </c>
      <c r="HV22">
        <v>146.4</v>
      </c>
      <c r="HW22">
        <v>6.91</v>
      </c>
      <c r="HX22">
        <v>1951209</v>
      </c>
      <c r="HY22">
        <v>6427172.5</v>
      </c>
      <c r="IE22">
        <v>22.25</v>
      </c>
      <c r="IF22">
        <v>2.92</v>
      </c>
      <c r="IG22">
        <v>3295966</v>
      </c>
      <c r="IH22">
        <v>1543309.6666666667</v>
      </c>
      <c r="IN22">
        <v>69.180000000000007</v>
      </c>
      <c r="IO22">
        <v>11.91</v>
      </c>
      <c r="IP22">
        <v>25222692</v>
      </c>
      <c r="IQ22">
        <v>14491838.333333334</v>
      </c>
      <c r="IW22">
        <v>48.96</v>
      </c>
      <c r="IX22">
        <v>13.77</v>
      </c>
      <c r="IY22">
        <v>8474202</v>
      </c>
      <c r="IZ22">
        <v>1403818.3333333333</v>
      </c>
      <c r="JF22">
        <v>114.62</v>
      </c>
      <c r="JG22">
        <v>12.5</v>
      </c>
      <c r="JH22">
        <v>3525383</v>
      </c>
      <c r="JI22">
        <v>2110725.6666666665</v>
      </c>
      <c r="JO22">
        <v>140.99</v>
      </c>
      <c r="JP22">
        <v>12.32</v>
      </c>
      <c r="JQ22">
        <v>1462731</v>
      </c>
      <c r="JR22">
        <v>542512.125</v>
      </c>
      <c r="JX22">
        <v>140.93</v>
      </c>
      <c r="JY22">
        <v>15.77</v>
      </c>
      <c r="JZ22">
        <v>19868990</v>
      </c>
      <c r="KA22">
        <v>4095133.6666666665</v>
      </c>
      <c r="KG22">
        <v>60.39</v>
      </c>
      <c r="KH22">
        <v>12.35</v>
      </c>
      <c r="KI22">
        <v>28214862</v>
      </c>
      <c r="KJ22">
        <v>5794263.333333333</v>
      </c>
      <c r="KM22">
        <v>0.27718540000000003</v>
      </c>
      <c r="KP22">
        <v>16.059999999999999</v>
      </c>
      <c r="KQ22">
        <v>4.82</v>
      </c>
      <c r="KR22">
        <v>7072884</v>
      </c>
      <c r="KS22">
        <v>4698322</v>
      </c>
      <c r="KY22">
        <v>100.01</v>
      </c>
      <c r="KZ22">
        <v>7.63</v>
      </c>
      <c r="LA22">
        <v>4748088</v>
      </c>
      <c r="LB22">
        <v>1623571.1666666667</v>
      </c>
      <c r="LH22">
        <v>58.88</v>
      </c>
      <c r="LI22">
        <v>14.82</v>
      </c>
      <c r="LJ22">
        <v>21643879</v>
      </c>
      <c r="LK22">
        <v>7380923.333333333</v>
      </c>
      <c r="LQ22">
        <v>70.58</v>
      </c>
      <c r="LR22">
        <v>8.7799999999999994</v>
      </c>
      <c r="LS22">
        <v>50346822</v>
      </c>
      <c r="LT22">
        <v>61576583.333333336</v>
      </c>
      <c r="LY22" s="10"/>
      <c r="LZ22">
        <v>53.17</v>
      </c>
      <c r="MA22">
        <v>13.98</v>
      </c>
      <c r="MB22">
        <v>156481322</v>
      </c>
      <c r="MC22">
        <v>307722750</v>
      </c>
      <c r="MF22" s="13"/>
      <c r="MG22" s="13"/>
      <c r="MH22" s="13"/>
      <c r="MI22" s="12"/>
      <c r="MJ22" s="12"/>
      <c r="MK22" s="12"/>
      <c r="MM22" s="14"/>
      <c r="MN22" s="14"/>
      <c r="MO22" s="14"/>
      <c r="MP22" s="14"/>
      <c r="MQ22" s="16"/>
      <c r="MR22" s="16"/>
      <c r="MS22" s="16"/>
      <c r="MT22" s="16"/>
      <c r="NC22" s="14"/>
      <c r="ND22" s="14"/>
      <c r="NE22" s="14"/>
      <c r="NF22" s="14"/>
      <c r="NG22" s="16"/>
      <c r="NH22" s="16"/>
      <c r="NI22" s="16"/>
      <c r="NJ22" s="16"/>
      <c r="NK22" s="13"/>
      <c r="NL22" s="13"/>
      <c r="NM22" s="13"/>
      <c r="NN22" s="13"/>
      <c r="NO22" s="12"/>
      <c r="NP22" s="12"/>
      <c r="NQ22" s="12"/>
      <c r="NR22" s="12"/>
      <c r="NW22" s="16"/>
      <c r="NX22" s="16"/>
      <c r="NY22" s="16"/>
      <c r="NZ22" s="16"/>
      <c r="PN22"/>
      <c r="QU22" s="16"/>
      <c r="QV22" s="16"/>
      <c r="QW22" s="16"/>
      <c r="QX22" s="16"/>
      <c r="RK22" s="16"/>
      <c r="RL22" s="16"/>
      <c r="RM22" s="16"/>
      <c r="RN22" s="16"/>
      <c r="RW22" s="14"/>
      <c r="RX22" s="14"/>
      <c r="RY22" s="14"/>
      <c r="RZ22" s="14"/>
      <c r="SA22" s="16"/>
      <c r="SB22" s="16"/>
      <c r="SC22" s="16"/>
      <c r="SD22" s="16"/>
    </row>
    <row r="23" spans="1:498" hidden="1" x14ac:dyDescent="0.35">
      <c r="A23" s="2">
        <v>18780</v>
      </c>
      <c r="E23">
        <v>47.11</v>
      </c>
      <c r="F23">
        <v>15.01</v>
      </c>
      <c r="G23">
        <v>8418614</v>
      </c>
      <c r="H23">
        <v>23254797.5</v>
      </c>
      <c r="K23" s="4"/>
      <c r="L23" s="4"/>
      <c r="M23" s="4"/>
      <c r="N23">
        <v>135</v>
      </c>
      <c r="O23">
        <v>13.74</v>
      </c>
      <c r="P23">
        <v>6930485</v>
      </c>
      <c r="Q23">
        <v>2430668.6666666665</v>
      </c>
      <c r="R23" s="4"/>
      <c r="S23" s="6"/>
      <c r="T23" s="3"/>
      <c r="U23" s="3"/>
      <c r="V23" s="3"/>
      <c r="W23">
        <v>95.02</v>
      </c>
      <c r="X23">
        <v>15.09</v>
      </c>
      <c r="Y23">
        <v>8655757</v>
      </c>
      <c r="Z23">
        <v>9033490.833333334</v>
      </c>
      <c r="AA23" s="3"/>
      <c r="AB23" s="7"/>
      <c r="AC23" s="3"/>
      <c r="AD23" s="3"/>
      <c r="AE23" s="3"/>
      <c r="AF23">
        <v>51.39</v>
      </c>
      <c r="AG23">
        <v>8.01</v>
      </c>
      <c r="AH23">
        <v>14083297</v>
      </c>
      <c r="AI23">
        <v>41434875</v>
      </c>
      <c r="AJ23" s="3"/>
      <c r="AK23" s="7"/>
      <c r="AO23">
        <v>155.38</v>
      </c>
      <c r="AP23">
        <v>5.58</v>
      </c>
      <c r="AQ23">
        <v>6756666</v>
      </c>
      <c r="AR23">
        <v>3540343.3333333335</v>
      </c>
      <c r="AX23">
        <v>284.88</v>
      </c>
      <c r="AY23">
        <v>24.11</v>
      </c>
      <c r="AZ23">
        <v>12078812</v>
      </c>
      <c r="BA23">
        <v>26024391.666666668</v>
      </c>
      <c r="BG23">
        <v>381.05</v>
      </c>
      <c r="BH23">
        <v>24.53</v>
      </c>
      <c r="BI23">
        <v>958418</v>
      </c>
      <c r="BJ23">
        <v>1810800.8333333333</v>
      </c>
      <c r="BP23">
        <v>103.04</v>
      </c>
      <c r="BQ23">
        <v>15.7</v>
      </c>
      <c r="BR23">
        <v>8997245</v>
      </c>
      <c r="BS23">
        <v>5851229.166666667</v>
      </c>
      <c r="BY23">
        <v>46.14</v>
      </c>
      <c r="BZ23">
        <v>14.24</v>
      </c>
      <c r="CA23">
        <v>4300264</v>
      </c>
      <c r="CB23">
        <v>3431358.3333333335</v>
      </c>
      <c r="CH23">
        <v>43.59</v>
      </c>
      <c r="CI23">
        <v>13.72</v>
      </c>
      <c r="CJ23">
        <v>1116194</v>
      </c>
      <c r="CK23">
        <v>925989.25</v>
      </c>
      <c r="CP23" s="10"/>
      <c r="CQ23">
        <v>52.06</v>
      </c>
      <c r="CR23">
        <v>11.03</v>
      </c>
      <c r="CS23">
        <v>4047649</v>
      </c>
      <c r="CT23">
        <v>2768529.6666666665</v>
      </c>
      <c r="CZ23">
        <v>100.56</v>
      </c>
      <c r="DA23">
        <v>15.91</v>
      </c>
      <c r="DB23">
        <v>42333662</v>
      </c>
      <c r="DC23">
        <v>29441805</v>
      </c>
      <c r="DI23">
        <v>97.11</v>
      </c>
      <c r="DJ23">
        <v>15.61</v>
      </c>
      <c r="DK23">
        <v>69782048</v>
      </c>
      <c r="DL23">
        <v>59617311.666666664</v>
      </c>
      <c r="DR23">
        <v>20.97</v>
      </c>
      <c r="DS23">
        <v>20.73</v>
      </c>
      <c r="DT23">
        <v>7712877</v>
      </c>
      <c r="DU23">
        <v>1633304.6666666667</v>
      </c>
      <c r="EA23">
        <v>110.33</v>
      </c>
      <c r="EB23">
        <v>19.59</v>
      </c>
      <c r="EC23">
        <v>9423178</v>
      </c>
      <c r="ED23">
        <v>3067206.3333333335</v>
      </c>
      <c r="EJ23">
        <v>44.53</v>
      </c>
      <c r="EK23">
        <v>6.44</v>
      </c>
      <c r="EL23">
        <v>145431</v>
      </c>
      <c r="EM23">
        <v>296684.58333333331</v>
      </c>
      <c r="ES23">
        <v>59.04</v>
      </c>
      <c r="ET23">
        <v>12.69</v>
      </c>
      <c r="EU23">
        <v>2936865</v>
      </c>
      <c r="EV23">
        <v>2817427.5</v>
      </c>
      <c r="FB23">
        <v>0.01</v>
      </c>
      <c r="FC23">
        <v>23.38</v>
      </c>
      <c r="FD23">
        <v>1351813</v>
      </c>
      <c r="FE23">
        <v>672958.20833333337</v>
      </c>
      <c r="FK23">
        <v>46.97</v>
      </c>
      <c r="FL23">
        <v>18.66</v>
      </c>
      <c r="FM23">
        <v>46751901</v>
      </c>
      <c r="FN23">
        <v>8737440.833333334</v>
      </c>
      <c r="FT23">
        <v>153.53</v>
      </c>
      <c r="FU23">
        <v>17.21</v>
      </c>
      <c r="FV23">
        <v>87849930</v>
      </c>
      <c r="FW23">
        <v>19026864.166666668</v>
      </c>
      <c r="GC23">
        <v>43.59</v>
      </c>
      <c r="GD23">
        <v>14.71</v>
      </c>
      <c r="GE23">
        <v>1933918</v>
      </c>
      <c r="GF23">
        <v>916101.58333333337</v>
      </c>
      <c r="GK23" s="10"/>
      <c r="GL23">
        <v>49.24</v>
      </c>
      <c r="GM23">
        <v>15.75</v>
      </c>
      <c r="GN23">
        <v>2458822</v>
      </c>
      <c r="GO23">
        <v>1631040.6666666667</v>
      </c>
      <c r="GU23">
        <v>89.79</v>
      </c>
      <c r="GV23">
        <v>15.11</v>
      </c>
      <c r="GW23">
        <v>298159</v>
      </c>
      <c r="GX23">
        <v>787796.91666666663</v>
      </c>
      <c r="HD23">
        <v>92.95</v>
      </c>
      <c r="HE23">
        <v>25.17</v>
      </c>
      <c r="HF23">
        <v>28320487</v>
      </c>
      <c r="HG23">
        <v>15645557.5</v>
      </c>
      <c r="HM23">
        <v>62.93</v>
      </c>
      <c r="HN23">
        <v>14.73</v>
      </c>
      <c r="HO23">
        <v>10264537</v>
      </c>
      <c r="HP23">
        <v>6837771.666666667</v>
      </c>
      <c r="HV23">
        <v>94.15</v>
      </c>
      <c r="HW23">
        <v>4.24</v>
      </c>
      <c r="HX23">
        <v>1951209</v>
      </c>
      <c r="HY23">
        <v>6427172.5</v>
      </c>
      <c r="IE23">
        <v>61.13</v>
      </c>
      <c r="IF23">
        <v>7.43</v>
      </c>
      <c r="IG23">
        <v>3295966</v>
      </c>
      <c r="IH23">
        <v>1543309.6666666667</v>
      </c>
      <c r="IN23">
        <v>59.4</v>
      </c>
      <c r="IO23">
        <v>16.97</v>
      </c>
      <c r="IP23">
        <v>25222692</v>
      </c>
      <c r="IQ23">
        <v>14491838.333333334</v>
      </c>
      <c r="IW23">
        <v>44</v>
      </c>
      <c r="IX23">
        <v>19.760000000000002</v>
      </c>
      <c r="IY23">
        <v>8474202</v>
      </c>
      <c r="IZ23">
        <v>1403818.3333333333</v>
      </c>
      <c r="JF23">
        <v>125.53</v>
      </c>
      <c r="JG23">
        <v>16.61</v>
      </c>
      <c r="JH23">
        <v>3525383</v>
      </c>
      <c r="JI23">
        <v>2110725.6666666665</v>
      </c>
      <c r="JO23">
        <v>145.49</v>
      </c>
      <c r="JP23">
        <v>16.37</v>
      </c>
      <c r="JQ23">
        <v>1462731</v>
      </c>
      <c r="JR23">
        <v>542512.125</v>
      </c>
      <c r="JX23">
        <v>62.21</v>
      </c>
      <c r="JY23">
        <v>19.7</v>
      </c>
      <c r="JZ23">
        <v>19868990</v>
      </c>
      <c r="KA23">
        <v>4095133.6666666665</v>
      </c>
      <c r="KG23">
        <v>38.61</v>
      </c>
      <c r="KH23">
        <v>18.93</v>
      </c>
      <c r="KI23">
        <v>28214862</v>
      </c>
      <c r="KJ23">
        <v>5794263.333333333</v>
      </c>
      <c r="KM23">
        <v>0.27603529999999998</v>
      </c>
      <c r="KP23">
        <v>56.67</v>
      </c>
      <c r="KQ23">
        <v>10.44</v>
      </c>
      <c r="KR23">
        <v>7072884</v>
      </c>
      <c r="KS23">
        <v>4698322</v>
      </c>
      <c r="KY23">
        <v>152.33000000000001</v>
      </c>
      <c r="KZ23">
        <v>11.61</v>
      </c>
      <c r="LA23">
        <v>4748088</v>
      </c>
      <c r="LB23">
        <v>1623571.1666666667</v>
      </c>
      <c r="LH23">
        <v>45.67</v>
      </c>
      <c r="LI23">
        <v>18.18</v>
      </c>
      <c r="LJ23">
        <v>21643879</v>
      </c>
      <c r="LK23">
        <v>7380923.333333333</v>
      </c>
      <c r="LQ23">
        <v>43.9</v>
      </c>
      <c r="LR23">
        <v>12.41</v>
      </c>
      <c r="LS23">
        <v>50346822</v>
      </c>
      <c r="LT23">
        <v>61576583.333333336</v>
      </c>
      <c r="LY23" s="10"/>
      <c r="LZ23">
        <v>80.58</v>
      </c>
      <c r="MA23">
        <v>17.45</v>
      </c>
      <c r="MB23">
        <v>156481322</v>
      </c>
      <c r="MC23">
        <v>307722750</v>
      </c>
      <c r="MF23" s="13"/>
      <c r="MG23" s="13"/>
      <c r="MH23" s="13"/>
      <c r="MI23" s="12"/>
      <c r="MJ23" s="12"/>
      <c r="MK23" s="12"/>
      <c r="MM23" s="14"/>
      <c r="MN23" s="14"/>
      <c r="MO23" s="14"/>
      <c r="MP23" s="14"/>
      <c r="MQ23" s="16"/>
      <c r="MR23" s="16"/>
      <c r="MS23" s="16"/>
      <c r="MT23" s="16"/>
      <c r="NC23" s="14"/>
      <c r="ND23" s="14"/>
      <c r="NE23" s="14"/>
      <c r="NF23" s="14"/>
      <c r="NG23" s="16"/>
      <c r="NH23" s="16"/>
      <c r="NI23" s="16"/>
      <c r="NJ23" s="16"/>
      <c r="NK23" s="13"/>
      <c r="NL23" s="13"/>
      <c r="NM23" s="13"/>
      <c r="NN23" s="13"/>
      <c r="NO23" s="12"/>
      <c r="NP23" s="12"/>
      <c r="NQ23" s="12"/>
      <c r="NR23" s="12"/>
      <c r="NW23" s="16"/>
      <c r="NX23" s="16"/>
      <c r="NY23" s="16"/>
      <c r="NZ23" s="16"/>
      <c r="PN23"/>
      <c r="QU23" s="16"/>
      <c r="QV23" s="16"/>
      <c r="QW23" s="16"/>
      <c r="QX23" s="16"/>
      <c r="RK23" s="16"/>
      <c r="RL23" s="16"/>
      <c r="RM23" s="16"/>
      <c r="RN23" s="16"/>
      <c r="RW23" s="14"/>
      <c r="RX23" s="14"/>
      <c r="RY23" s="14"/>
      <c r="RZ23" s="14"/>
      <c r="SA23" s="16"/>
      <c r="SB23" s="16"/>
      <c r="SC23" s="16"/>
      <c r="SD23" s="16"/>
    </row>
    <row r="24" spans="1:498" hidden="1" x14ac:dyDescent="0.35">
      <c r="A24" s="2">
        <v>18810</v>
      </c>
      <c r="E24">
        <v>18.3</v>
      </c>
      <c r="F24">
        <v>13.52</v>
      </c>
      <c r="G24">
        <v>8418614</v>
      </c>
      <c r="H24">
        <v>23254797.5</v>
      </c>
      <c r="K24" s="4"/>
      <c r="L24" s="4"/>
      <c r="M24" s="4"/>
      <c r="N24">
        <v>147.22999999999999</v>
      </c>
      <c r="O24">
        <v>15.49</v>
      </c>
      <c r="P24">
        <v>6930485</v>
      </c>
      <c r="Q24">
        <v>2430668.6666666665</v>
      </c>
      <c r="R24" s="4"/>
      <c r="S24" s="6"/>
      <c r="T24" s="3"/>
      <c r="U24" s="3"/>
      <c r="V24" s="3"/>
      <c r="W24">
        <v>76.13</v>
      </c>
      <c r="X24">
        <v>17.05</v>
      </c>
      <c r="Y24">
        <v>8655757</v>
      </c>
      <c r="Z24">
        <v>9033490.833333334</v>
      </c>
      <c r="AA24" s="3"/>
      <c r="AB24" s="7"/>
      <c r="AC24" s="3"/>
      <c r="AD24" s="3"/>
      <c r="AE24" s="3"/>
      <c r="AF24">
        <v>64.05</v>
      </c>
      <c r="AG24">
        <v>12.28</v>
      </c>
      <c r="AH24">
        <v>14083297</v>
      </c>
      <c r="AI24">
        <v>41434875</v>
      </c>
      <c r="AJ24" s="3"/>
      <c r="AK24" s="7"/>
      <c r="AO24">
        <v>116.99</v>
      </c>
      <c r="AP24">
        <v>5.9</v>
      </c>
      <c r="AQ24">
        <v>6756666</v>
      </c>
      <c r="AR24">
        <v>3540343.3333333335</v>
      </c>
      <c r="AX24">
        <v>269.91000000000003</v>
      </c>
      <c r="AY24">
        <v>23.66</v>
      </c>
      <c r="AZ24">
        <v>12078812</v>
      </c>
      <c r="BA24">
        <v>26024391.666666668</v>
      </c>
      <c r="BG24">
        <v>355.71</v>
      </c>
      <c r="BH24">
        <v>24.42</v>
      </c>
      <c r="BI24">
        <v>958418</v>
      </c>
      <c r="BJ24">
        <v>1810800.8333333333</v>
      </c>
      <c r="BP24">
        <v>84.7</v>
      </c>
      <c r="BQ24">
        <v>17.100000000000001</v>
      </c>
      <c r="BR24">
        <v>8997245</v>
      </c>
      <c r="BS24">
        <v>5851229.166666667</v>
      </c>
      <c r="BY24">
        <v>53.09</v>
      </c>
      <c r="BZ24">
        <v>15.36</v>
      </c>
      <c r="CA24">
        <v>4300264</v>
      </c>
      <c r="CB24">
        <v>3431358.3333333335</v>
      </c>
      <c r="CH24">
        <v>73.19</v>
      </c>
      <c r="CI24">
        <v>15.48</v>
      </c>
      <c r="CJ24">
        <v>1116194</v>
      </c>
      <c r="CK24">
        <v>925989.25</v>
      </c>
      <c r="CP24" s="10"/>
      <c r="CQ24">
        <v>72.88</v>
      </c>
      <c r="CR24">
        <v>13.24</v>
      </c>
      <c r="CS24">
        <v>4047649</v>
      </c>
      <c r="CT24">
        <v>2768529.6666666665</v>
      </c>
      <c r="CZ24">
        <v>48.55</v>
      </c>
      <c r="DA24">
        <v>18.420000000000002</v>
      </c>
      <c r="DB24">
        <v>42333662</v>
      </c>
      <c r="DC24">
        <v>29441805</v>
      </c>
      <c r="DI24">
        <v>71.13</v>
      </c>
      <c r="DJ24">
        <v>17.25</v>
      </c>
      <c r="DK24">
        <v>69782048</v>
      </c>
      <c r="DL24">
        <v>59617311.666666664</v>
      </c>
      <c r="DR24">
        <v>21</v>
      </c>
      <c r="DS24">
        <v>23.13</v>
      </c>
      <c r="DT24">
        <v>7712877</v>
      </c>
      <c r="DU24">
        <v>1633304.6666666667</v>
      </c>
      <c r="EA24">
        <v>78.760000000000005</v>
      </c>
      <c r="EB24">
        <v>20.8</v>
      </c>
      <c r="EC24">
        <v>9423178</v>
      </c>
      <c r="ED24">
        <v>3067206.3333333335</v>
      </c>
      <c r="EJ24">
        <v>65.69</v>
      </c>
      <c r="EK24">
        <v>8.4</v>
      </c>
      <c r="EL24">
        <v>145431</v>
      </c>
      <c r="EM24">
        <v>296684.58333333331</v>
      </c>
      <c r="ES24">
        <v>77.3</v>
      </c>
      <c r="ET24">
        <v>14.84</v>
      </c>
      <c r="EU24">
        <v>2936865</v>
      </c>
      <c r="EV24">
        <v>2817427.5</v>
      </c>
      <c r="FB24">
        <v>0.04</v>
      </c>
      <c r="FC24">
        <v>25.74</v>
      </c>
      <c r="FD24">
        <v>1351813</v>
      </c>
      <c r="FE24">
        <v>672958.20833333337</v>
      </c>
      <c r="FK24">
        <v>54.26</v>
      </c>
      <c r="FL24">
        <v>21.17</v>
      </c>
      <c r="FM24">
        <v>46751901</v>
      </c>
      <c r="FN24">
        <v>8737440.833333334</v>
      </c>
      <c r="FT24">
        <v>317.5</v>
      </c>
      <c r="FU24">
        <v>20.89</v>
      </c>
      <c r="FV24">
        <v>87849930</v>
      </c>
      <c r="FW24">
        <v>19026864.166666668</v>
      </c>
      <c r="GC24">
        <v>66.73</v>
      </c>
      <c r="GD24">
        <v>16.11</v>
      </c>
      <c r="GE24">
        <v>1933918</v>
      </c>
      <c r="GF24">
        <v>916101.58333333337</v>
      </c>
      <c r="GK24" s="10"/>
      <c r="GL24">
        <v>62.95</v>
      </c>
      <c r="GM24">
        <v>16.809999999999999</v>
      </c>
      <c r="GN24">
        <v>2458822</v>
      </c>
      <c r="GO24">
        <v>1631040.6666666667</v>
      </c>
      <c r="GU24">
        <v>68.36</v>
      </c>
      <c r="GV24">
        <v>17.07</v>
      </c>
      <c r="GW24">
        <v>298159</v>
      </c>
      <c r="GX24">
        <v>787796.91666666663</v>
      </c>
      <c r="HD24">
        <v>132.02000000000001</v>
      </c>
      <c r="HE24">
        <v>25.4</v>
      </c>
      <c r="HF24">
        <v>28320487</v>
      </c>
      <c r="HG24">
        <v>15645557.5</v>
      </c>
      <c r="HM24">
        <v>61.74</v>
      </c>
      <c r="HN24">
        <v>16.559999999999999</v>
      </c>
      <c r="HO24">
        <v>10264537</v>
      </c>
      <c r="HP24">
        <v>6837771.666666667</v>
      </c>
      <c r="HV24">
        <v>164.22</v>
      </c>
      <c r="HW24">
        <v>4.95</v>
      </c>
      <c r="HX24">
        <v>1951209</v>
      </c>
      <c r="HY24">
        <v>6427172.5</v>
      </c>
      <c r="IE24">
        <v>105.99</v>
      </c>
      <c r="IF24">
        <v>9.68</v>
      </c>
      <c r="IG24">
        <v>3295966</v>
      </c>
      <c r="IH24">
        <v>1543309.6666666667</v>
      </c>
      <c r="IN24">
        <v>67.83</v>
      </c>
      <c r="IO24">
        <v>18.39</v>
      </c>
      <c r="IP24">
        <v>25222692</v>
      </c>
      <c r="IQ24">
        <v>14491838.333333334</v>
      </c>
      <c r="IW24">
        <v>8.9700000000000006</v>
      </c>
      <c r="IX24">
        <v>21.8</v>
      </c>
      <c r="IY24">
        <v>8474202</v>
      </c>
      <c r="IZ24">
        <v>1403818.3333333333</v>
      </c>
      <c r="JF24">
        <v>80.8</v>
      </c>
      <c r="JG24">
        <v>17.89</v>
      </c>
      <c r="JH24">
        <v>3525383</v>
      </c>
      <c r="JI24">
        <v>2110725.6666666665</v>
      </c>
      <c r="JO24">
        <v>161.66</v>
      </c>
      <c r="JP24">
        <v>17.86</v>
      </c>
      <c r="JQ24">
        <v>1462731</v>
      </c>
      <c r="JR24">
        <v>542512.125</v>
      </c>
      <c r="JX24">
        <v>175.62</v>
      </c>
      <c r="JY24">
        <v>22.93</v>
      </c>
      <c r="JZ24">
        <v>19868990</v>
      </c>
      <c r="KA24">
        <v>4095133.6666666665</v>
      </c>
      <c r="KG24">
        <v>19.579999999999998</v>
      </c>
      <c r="KH24">
        <v>21.81</v>
      </c>
      <c r="KI24">
        <v>28214862</v>
      </c>
      <c r="KJ24">
        <v>5794263.333333333</v>
      </c>
      <c r="KM24">
        <v>0.28293620000000003</v>
      </c>
      <c r="KP24">
        <v>70.44</v>
      </c>
      <c r="KQ24">
        <v>12.56</v>
      </c>
      <c r="KR24">
        <v>7072884</v>
      </c>
      <c r="KS24">
        <v>4698322</v>
      </c>
      <c r="KY24">
        <v>141.69999999999999</v>
      </c>
      <c r="KZ24">
        <v>13.92</v>
      </c>
      <c r="LA24">
        <v>4748088</v>
      </c>
      <c r="LB24">
        <v>1623571.1666666667</v>
      </c>
      <c r="LH24">
        <v>23.44</v>
      </c>
      <c r="LI24">
        <v>21.66</v>
      </c>
      <c r="LJ24">
        <v>21643879</v>
      </c>
      <c r="LK24">
        <v>7380923.333333333</v>
      </c>
      <c r="LQ24">
        <v>75.34</v>
      </c>
      <c r="LR24">
        <v>14.67</v>
      </c>
      <c r="LS24">
        <v>50346822</v>
      </c>
      <c r="LT24">
        <v>61576583.333333336</v>
      </c>
      <c r="LY24" s="10"/>
      <c r="LZ24">
        <v>68.77</v>
      </c>
      <c r="MA24">
        <v>21.16</v>
      </c>
      <c r="MB24">
        <v>156481322</v>
      </c>
      <c r="MC24">
        <v>307722750</v>
      </c>
      <c r="MF24" s="13"/>
      <c r="MG24" s="13"/>
      <c r="MH24" s="13"/>
      <c r="MI24" s="12"/>
      <c r="MJ24" s="12"/>
      <c r="MK24" s="12"/>
      <c r="MM24" s="14"/>
      <c r="MN24" s="14"/>
      <c r="MO24" s="14"/>
      <c r="MP24" s="14"/>
      <c r="MQ24" s="16"/>
      <c r="MR24" s="16"/>
      <c r="MS24" s="16"/>
      <c r="MT24" s="16"/>
      <c r="NC24" s="14"/>
      <c r="ND24" s="14"/>
      <c r="NE24" s="14"/>
      <c r="NF24" s="14"/>
      <c r="NG24" s="16"/>
      <c r="NH24" s="16"/>
      <c r="NI24" s="16"/>
      <c r="NJ24" s="16"/>
      <c r="NK24" s="13"/>
      <c r="NL24" s="13"/>
      <c r="NM24" s="13"/>
      <c r="NN24" s="13"/>
      <c r="NO24" s="12"/>
      <c r="NP24" s="12"/>
      <c r="NQ24" s="12"/>
      <c r="NR24" s="12"/>
      <c r="NW24" s="16"/>
      <c r="NX24" s="16"/>
      <c r="NY24" s="16"/>
      <c r="NZ24" s="16"/>
      <c r="PN24"/>
      <c r="QU24" s="16"/>
      <c r="QV24" s="16"/>
      <c r="QW24" s="16"/>
      <c r="QX24" s="16"/>
      <c r="RK24" s="16"/>
      <c r="RL24" s="16"/>
      <c r="RM24" s="16"/>
      <c r="RN24" s="16"/>
      <c r="RW24" s="14"/>
      <c r="RX24" s="14"/>
      <c r="RY24" s="14"/>
      <c r="RZ24" s="14"/>
      <c r="SA24" s="16"/>
      <c r="SB24" s="16"/>
      <c r="SC24" s="16"/>
      <c r="SD24" s="16"/>
    </row>
    <row r="25" spans="1:498" hidden="1" x14ac:dyDescent="0.35">
      <c r="A25" s="2">
        <v>18841</v>
      </c>
      <c r="E25">
        <v>16.64</v>
      </c>
      <c r="F25">
        <v>14.33</v>
      </c>
      <c r="G25">
        <v>8418614</v>
      </c>
      <c r="H25">
        <v>23254797.5</v>
      </c>
      <c r="K25" s="4"/>
      <c r="L25" s="4"/>
      <c r="M25" s="4"/>
      <c r="N25">
        <v>88.86</v>
      </c>
      <c r="O25">
        <v>16.100000000000001</v>
      </c>
      <c r="P25">
        <v>6930485</v>
      </c>
      <c r="Q25">
        <v>2430668.6666666665</v>
      </c>
      <c r="R25" s="4"/>
      <c r="S25" s="6"/>
      <c r="T25" s="3"/>
      <c r="U25" s="3"/>
      <c r="V25" s="3"/>
      <c r="W25">
        <v>112.71</v>
      </c>
      <c r="X25">
        <v>16.850000000000001</v>
      </c>
      <c r="Y25">
        <v>8655757</v>
      </c>
      <c r="Z25">
        <v>9033490.833333334</v>
      </c>
      <c r="AA25" s="3"/>
      <c r="AB25" s="7"/>
      <c r="AC25" s="3"/>
      <c r="AD25" s="3"/>
      <c r="AE25" s="3"/>
      <c r="AF25">
        <v>60.6</v>
      </c>
      <c r="AG25">
        <v>10.82</v>
      </c>
      <c r="AH25">
        <v>14083297</v>
      </c>
      <c r="AI25">
        <v>41434875</v>
      </c>
      <c r="AJ25" s="3"/>
      <c r="AK25" s="7"/>
      <c r="AO25">
        <v>91.26</v>
      </c>
      <c r="AP25">
        <v>6.53</v>
      </c>
      <c r="AQ25">
        <v>6756666</v>
      </c>
      <c r="AR25">
        <v>3540343.3333333335</v>
      </c>
      <c r="AX25">
        <v>227.81</v>
      </c>
      <c r="AY25">
        <v>24.5</v>
      </c>
      <c r="AZ25">
        <v>12078812</v>
      </c>
      <c r="BA25">
        <v>26024391.666666668</v>
      </c>
      <c r="BG25">
        <v>287.2</v>
      </c>
      <c r="BH25">
        <v>24.6</v>
      </c>
      <c r="BI25">
        <v>958418</v>
      </c>
      <c r="BJ25">
        <v>1810800.8333333333</v>
      </c>
      <c r="BP25">
        <v>75.64</v>
      </c>
      <c r="BQ25">
        <v>17.829999999999998</v>
      </c>
      <c r="BR25">
        <v>8997245</v>
      </c>
      <c r="BS25">
        <v>5851229.166666667</v>
      </c>
      <c r="BY25">
        <v>112.2</v>
      </c>
      <c r="BZ25">
        <v>16.48</v>
      </c>
      <c r="CA25">
        <v>4300264</v>
      </c>
      <c r="CB25">
        <v>3431358.3333333335</v>
      </c>
      <c r="CH25">
        <v>25.47</v>
      </c>
      <c r="CI25">
        <v>17.98</v>
      </c>
      <c r="CJ25">
        <v>1116194</v>
      </c>
      <c r="CK25">
        <v>925989.25</v>
      </c>
      <c r="CP25" s="10"/>
      <c r="CQ25">
        <v>41.54</v>
      </c>
      <c r="CR25">
        <v>15.97</v>
      </c>
      <c r="CS25">
        <v>4047649</v>
      </c>
      <c r="CT25">
        <v>2768529.6666666665</v>
      </c>
      <c r="CZ25">
        <v>110.06</v>
      </c>
      <c r="DA25">
        <v>17.52</v>
      </c>
      <c r="DB25">
        <v>42333662</v>
      </c>
      <c r="DC25">
        <v>29441805</v>
      </c>
      <c r="DI25">
        <v>75.180000000000007</v>
      </c>
      <c r="DJ25">
        <v>17.649999999999999</v>
      </c>
      <c r="DK25">
        <v>69782048</v>
      </c>
      <c r="DL25">
        <v>59617311.666666664</v>
      </c>
      <c r="DR25">
        <v>29.68</v>
      </c>
      <c r="DS25">
        <v>23.74</v>
      </c>
      <c r="DT25">
        <v>7712877</v>
      </c>
      <c r="DU25">
        <v>1633304.6666666667</v>
      </c>
      <c r="EA25">
        <v>50.98</v>
      </c>
      <c r="EB25">
        <v>21.74</v>
      </c>
      <c r="EC25">
        <v>9423178</v>
      </c>
      <c r="ED25">
        <v>3067206.3333333335</v>
      </c>
      <c r="EJ25">
        <v>88.35</v>
      </c>
      <c r="EK25">
        <v>7.95</v>
      </c>
      <c r="EL25">
        <v>145431</v>
      </c>
      <c r="EM25">
        <v>296684.58333333331</v>
      </c>
      <c r="ES25">
        <v>136.16999999999999</v>
      </c>
      <c r="ET25">
        <v>13.64</v>
      </c>
      <c r="EU25">
        <v>2936865</v>
      </c>
      <c r="EV25">
        <v>2817427.5</v>
      </c>
      <c r="FB25">
        <v>0</v>
      </c>
      <c r="FC25">
        <v>26.27</v>
      </c>
      <c r="FD25">
        <v>1351813</v>
      </c>
      <c r="FE25">
        <v>672958.20833333337</v>
      </c>
      <c r="FK25">
        <v>48.4</v>
      </c>
      <c r="FL25">
        <v>21.45</v>
      </c>
      <c r="FM25">
        <v>46751901</v>
      </c>
      <c r="FN25">
        <v>8737440.833333334</v>
      </c>
      <c r="FT25">
        <v>105.03</v>
      </c>
      <c r="FU25">
        <v>24.04</v>
      </c>
      <c r="FV25">
        <v>87849930</v>
      </c>
      <c r="FW25">
        <v>19026864.166666668</v>
      </c>
      <c r="GC25">
        <v>28.36</v>
      </c>
      <c r="GD25">
        <v>18.16</v>
      </c>
      <c r="GE25">
        <v>1933918</v>
      </c>
      <c r="GF25">
        <v>916101.58333333337</v>
      </c>
      <c r="GK25" s="10"/>
      <c r="GL25">
        <v>35.17</v>
      </c>
      <c r="GM25">
        <v>18.68</v>
      </c>
      <c r="GN25">
        <v>2458822</v>
      </c>
      <c r="GO25">
        <v>1631040.6666666667</v>
      </c>
      <c r="GU25">
        <v>111.28</v>
      </c>
      <c r="GV25">
        <v>16.64</v>
      </c>
      <c r="GW25">
        <v>298159</v>
      </c>
      <c r="GX25">
        <v>787796.91666666663</v>
      </c>
      <c r="HD25">
        <v>115.31</v>
      </c>
      <c r="HE25">
        <v>25.17</v>
      </c>
      <c r="HF25">
        <v>28320487</v>
      </c>
      <c r="HG25">
        <v>15645557.5</v>
      </c>
      <c r="HM25">
        <v>106</v>
      </c>
      <c r="HN25">
        <v>16.82</v>
      </c>
      <c r="HO25">
        <v>10264537</v>
      </c>
      <c r="HP25">
        <v>6837771.666666667</v>
      </c>
      <c r="HV25">
        <v>148.49</v>
      </c>
      <c r="HW25">
        <v>4.93</v>
      </c>
      <c r="HX25">
        <v>1951209</v>
      </c>
      <c r="HY25">
        <v>6427172.5</v>
      </c>
      <c r="IE25">
        <v>133.87</v>
      </c>
      <c r="IF25">
        <v>11.93</v>
      </c>
      <c r="IG25">
        <v>3295966</v>
      </c>
      <c r="IH25">
        <v>1543309.6666666667</v>
      </c>
      <c r="IN25">
        <v>49.29</v>
      </c>
      <c r="IO25">
        <v>19.55</v>
      </c>
      <c r="IP25">
        <v>25222692</v>
      </c>
      <c r="IQ25">
        <v>14491838.333333334</v>
      </c>
      <c r="IW25">
        <v>8.3800000000000008</v>
      </c>
      <c r="IX25">
        <v>21.12</v>
      </c>
      <c r="IY25">
        <v>8474202</v>
      </c>
      <c r="IZ25">
        <v>1403818.3333333333</v>
      </c>
      <c r="JF25">
        <v>85.3</v>
      </c>
      <c r="JG25">
        <v>19.02</v>
      </c>
      <c r="JH25">
        <v>3525383</v>
      </c>
      <c r="JI25">
        <v>2110725.6666666665</v>
      </c>
      <c r="JO25">
        <v>47.99</v>
      </c>
      <c r="JP25">
        <v>18.8</v>
      </c>
      <c r="JQ25">
        <v>1462731</v>
      </c>
      <c r="JR25">
        <v>542512.125</v>
      </c>
      <c r="JX25">
        <v>150.22</v>
      </c>
      <c r="JY25">
        <v>25.39</v>
      </c>
      <c r="JZ25">
        <v>19868990</v>
      </c>
      <c r="KA25">
        <v>4095133.6666666665</v>
      </c>
      <c r="KG25">
        <v>30.34</v>
      </c>
      <c r="KH25">
        <v>20.93</v>
      </c>
      <c r="KI25">
        <v>28214862</v>
      </c>
      <c r="KJ25">
        <v>5794263.333333333</v>
      </c>
      <c r="KM25">
        <v>0.2967379</v>
      </c>
      <c r="KP25">
        <v>101.06</v>
      </c>
      <c r="KQ25">
        <v>14.23</v>
      </c>
      <c r="KR25">
        <v>7072884</v>
      </c>
      <c r="KS25">
        <v>4698322</v>
      </c>
      <c r="KY25">
        <v>159.58000000000001</v>
      </c>
      <c r="KZ25">
        <v>13.49</v>
      </c>
      <c r="LA25">
        <v>4748088</v>
      </c>
      <c r="LB25">
        <v>1623571.1666666667</v>
      </c>
      <c r="LH25">
        <v>17.23</v>
      </c>
      <c r="LI25">
        <v>22.53</v>
      </c>
      <c r="LJ25">
        <v>21643879</v>
      </c>
      <c r="LK25">
        <v>7380923.333333333</v>
      </c>
      <c r="LQ25">
        <v>139.68</v>
      </c>
      <c r="LR25">
        <v>13.76</v>
      </c>
      <c r="LS25">
        <v>50346822</v>
      </c>
      <c r="LT25">
        <v>61576583.333333336</v>
      </c>
      <c r="LY25" s="10"/>
      <c r="LZ25">
        <v>70.400000000000006</v>
      </c>
      <c r="MA25">
        <v>20.2</v>
      </c>
      <c r="MB25">
        <v>156481322</v>
      </c>
      <c r="MC25">
        <v>307722750</v>
      </c>
      <c r="MF25" s="13"/>
      <c r="MG25" s="13"/>
      <c r="MH25" s="13"/>
      <c r="MI25" s="12"/>
      <c r="MJ25" s="12"/>
      <c r="MK25" s="12"/>
      <c r="MM25" s="14"/>
      <c r="MN25" s="14"/>
      <c r="MO25" s="14"/>
      <c r="MP25" s="14"/>
      <c r="MQ25" s="16"/>
      <c r="MR25" s="16"/>
      <c r="MS25" s="16"/>
      <c r="MT25" s="16"/>
      <c r="NC25" s="14"/>
      <c r="ND25" s="14"/>
      <c r="NE25" s="14"/>
      <c r="NF25" s="14"/>
      <c r="NG25" s="16"/>
      <c r="NH25" s="16"/>
      <c r="NI25" s="16"/>
      <c r="NJ25" s="16"/>
      <c r="NK25" s="13"/>
      <c r="NL25" s="13"/>
      <c r="NM25" s="13"/>
      <c r="NN25" s="13"/>
      <c r="NO25" s="12"/>
      <c r="NP25" s="12"/>
      <c r="NQ25" s="12"/>
      <c r="NR25" s="12"/>
      <c r="NW25" s="16"/>
      <c r="NX25" s="16"/>
      <c r="NY25" s="16"/>
      <c r="NZ25" s="16"/>
      <c r="PN25"/>
      <c r="QU25" s="16"/>
      <c r="QV25" s="16"/>
      <c r="QW25" s="16"/>
      <c r="QX25" s="16"/>
      <c r="RK25" s="16"/>
      <c r="RL25" s="16"/>
      <c r="RM25" s="16"/>
      <c r="RN25" s="16"/>
      <c r="RW25" s="14"/>
      <c r="RX25" s="14"/>
      <c r="RY25" s="14"/>
      <c r="RZ25" s="14"/>
      <c r="SA25" s="16"/>
      <c r="SB25" s="16"/>
      <c r="SC25" s="16"/>
      <c r="SD25" s="16"/>
    </row>
    <row r="26" spans="1:498" hidden="1" x14ac:dyDescent="0.35">
      <c r="A26" s="2">
        <v>18872</v>
      </c>
      <c r="E26">
        <v>12.59</v>
      </c>
      <c r="F26">
        <v>19.239999999999998</v>
      </c>
      <c r="G26">
        <v>8418614</v>
      </c>
      <c r="H26">
        <v>23254797.5</v>
      </c>
      <c r="K26" s="4"/>
      <c r="L26" s="4"/>
      <c r="M26" s="4"/>
      <c r="N26">
        <v>85.5</v>
      </c>
      <c r="O26">
        <v>13.39</v>
      </c>
      <c r="P26">
        <v>6930485</v>
      </c>
      <c r="Q26">
        <v>2430668.6666666665</v>
      </c>
      <c r="R26" s="4"/>
      <c r="S26" s="6"/>
      <c r="T26" s="3"/>
      <c r="U26" s="3"/>
      <c r="V26" s="3"/>
      <c r="W26">
        <v>84.86</v>
      </c>
      <c r="X26">
        <v>15.32</v>
      </c>
      <c r="Y26">
        <v>8655757</v>
      </c>
      <c r="Z26">
        <v>9033490.833333334</v>
      </c>
      <c r="AA26" s="3"/>
      <c r="AB26" s="7"/>
      <c r="AC26" s="3"/>
      <c r="AD26" s="3"/>
      <c r="AE26" s="3"/>
      <c r="AF26">
        <v>51.95</v>
      </c>
      <c r="AG26">
        <v>5.44</v>
      </c>
      <c r="AH26">
        <v>14083297</v>
      </c>
      <c r="AI26">
        <v>41434875</v>
      </c>
      <c r="AJ26" s="3"/>
      <c r="AK26" s="7"/>
      <c r="AO26">
        <v>67.36</v>
      </c>
      <c r="AP26">
        <v>6.81</v>
      </c>
      <c r="AQ26">
        <v>6756666</v>
      </c>
      <c r="AR26">
        <v>3540343.3333333335</v>
      </c>
      <c r="AX26">
        <v>189.89</v>
      </c>
      <c r="AY26">
        <v>24.77</v>
      </c>
      <c r="AZ26">
        <v>12078812</v>
      </c>
      <c r="BA26">
        <v>26024391.666666668</v>
      </c>
      <c r="BG26">
        <v>433.72</v>
      </c>
      <c r="BH26">
        <v>24.32</v>
      </c>
      <c r="BI26">
        <v>958418</v>
      </c>
      <c r="BJ26">
        <v>1810800.8333333333</v>
      </c>
      <c r="BP26">
        <v>37.24</v>
      </c>
      <c r="BQ26">
        <v>14.33</v>
      </c>
      <c r="BR26">
        <v>8997245</v>
      </c>
      <c r="BS26">
        <v>5851229.166666667</v>
      </c>
      <c r="BY26">
        <v>62.25</v>
      </c>
      <c r="BZ26">
        <v>14.29</v>
      </c>
      <c r="CA26">
        <v>4300264</v>
      </c>
      <c r="CB26">
        <v>3431358.3333333335</v>
      </c>
      <c r="CH26">
        <v>44.06</v>
      </c>
      <c r="CI26">
        <v>12.92</v>
      </c>
      <c r="CJ26">
        <v>1116194</v>
      </c>
      <c r="CK26">
        <v>925989.25</v>
      </c>
      <c r="CP26" s="10"/>
      <c r="CQ26">
        <v>48.5</v>
      </c>
      <c r="CR26">
        <v>9.3699999999999992</v>
      </c>
      <c r="CS26">
        <v>4047649</v>
      </c>
      <c r="CT26">
        <v>2768529.6666666665</v>
      </c>
      <c r="CZ26">
        <v>75.77</v>
      </c>
      <c r="DA26">
        <v>16.46</v>
      </c>
      <c r="DB26">
        <v>42333662</v>
      </c>
      <c r="DC26">
        <v>29441805</v>
      </c>
      <c r="DI26">
        <v>57.07</v>
      </c>
      <c r="DJ26">
        <v>14.94</v>
      </c>
      <c r="DK26">
        <v>69782048</v>
      </c>
      <c r="DL26">
        <v>59617311.666666664</v>
      </c>
      <c r="DR26">
        <v>41.22</v>
      </c>
      <c r="DS26">
        <v>20.149999999999999</v>
      </c>
      <c r="DT26">
        <v>7712877</v>
      </c>
      <c r="DU26">
        <v>1633304.6666666667</v>
      </c>
      <c r="EA26">
        <v>60.51</v>
      </c>
      <c r="EB26">
        <v>18.32</v>
      </c>
      <c r="EC26">
        <v>9423178</v>
      </c>
      <c r="ED26">
        <v>3067206.3333333335</v>
      </c>
      <c r="EJ26">
        <v>127.55</v>
      </c>
      <c r="EK26">
        <v>6.04</v>
      </c>
      <c r="EL26">
        <v>145431</v>
      </c>
      <c r="EM26">
        <v>296684.58333333331</v>
      </c>
      <c r="ES26">
        <v>128.51</v>
      </c>
      <c r="ET26">
        <v>13.02</v>
      </c>
      <c r="EU26">
        <v>2936865</v>
      </c>
      <c r="EV26">
        <v>2817427.5</v>
      </c>
      <c r="FB26">
        <v>0.47</v>
      </c>
      <c r="FC26">
        <v>25.02</v>
      </c>
      <c r="FD26">
        <v>1351813</v>
      </c>
      <c r="FE26">
        <v>672958.20833333337</v>
      </c>
      <c r="FK26">
        <v>98.52</v>
      </c>
      <c r="FL26">
        <v>19.059999999999999</v>
      </c>
      <c r="FM26">
        <v>46751901</v>
      </c>
      <c r="FN26">
        <v>8737440.833333334</v>
      </c>
      <c r="FT26">
        <v>161.49</v>
      </c>
      <c r="FU26">
        <v>17.37</v>
      </c>
      <c r="FV26">
        <v>87849930</v>
      </c>
      <c r="FW26">
        <v>19026864.166666668</v>
      </c>
      <c r="GC26">
        <v>35.32</v>
      </c>
      <c r="GD26">
        <v>13.12</v>
      </c>
      <c r="GE26">
        <v>1933918</v>
      </c>
      <c r="GF26">
        <v>916101.58333333337</v>
      </c>
      <c r="GK26" s="10"/>
      <c r="GL26">
        <v>31.75</v>
      </c>
      <c r="GM26">
        <v>13.57</v>
      </c>
      <c r="GN26">
        <v>2458822</v>
      </c>
      <c r="GO26">
        <v>1631040.6666666667</v>
      </c>
      <c r="GU26">
        <v>84.85</v>
      </c>
      <c r="GV26">
        <v>14.98</v>
      </c>
      <c r="GW26">
        <v>298159</v>
      </c>
      <c r="GX26">
        <v>787796.91666666663</v>
      </c>
      <c r="HD26">
        <v>144.06</v>
      </c>
      <c r="HE26">
        <v>24.13</v>
      </c>
      <c r="HF26">
        <v>28320487</v>
      </c>
      <c r="HG26">
        <v>15645557.5</v>
      </c>
      <c r="HM26">
        <v>67.849999999999994</v>
      </c>
      <c r="HN26">
        <v>15.07</v>
      </c>
      <c r="HO26">
        <v>10264537</v>
      </c>
      <c r="HP26">
        <v>6837771.666666667</v>
      </c>
      <c r="HV26">
        <v>73.540000000000006</v>
      </c>
      <c r="HW26">
        <v>7.74</v>
      </c>
      <c r="HX26">
        <v>1951209</v>
      </c>
      <c r="HY26">
        <v>6427172.5</v>
      </c>
      <c r="IE26">
        <v>90.12</v>
      </c>
      <c r="IF26">
        <v>7.69</v>
      </c>
      <c r="IG26">
        <v>3295966</v>
      </c>
      <c r="IH26">
        <v>1543309.6666666667</v>
      </c>
      <c r="IN26">
        <v>30.95</v>
      </c>
      <c r="IO26">
        <v>15.23</v>
      </c>
      <c r="IP26">
        <v>25222692</v>
      </c>
      <c r="IQ26">
        <v>14491838.333333334</v>
      </c>
      <c r="IW26">
        <v>33.619999999999997</v>
      </c>
      <c r="IX26">
        <v>20.3</v>
      </c>
      <c r="IY26">
        <v>8474202</v>
      </c>
      <c r="IZ26">
        <v>1403818.3333333333</v>
      </c>
      <c r="JF26">
        <v>68.069999999999993</v>
      </c>
      <c r="JG26">
        <v>15.44</v>
      </c>
      <c r="JH26">
        <v>3525383</v>
      </c>
      <c r="JI26">
        <v>2110725.6666666665</v>
      </c>
      <c r="JO26">
        <v>197.09</v>
      </c>
      <c r="JP26">
        <v>16.04</v>
      </c>
      <c r="JQ26">
        <v>1462731</v>
      </c>
      <c r="JR26">
        <v>542512.125</v>
      </c>
      <c r="JX26">
        <v>59.76</v>
      </c>
      <c r="JY26">
        <v>17.97</v>
      </c>
      <c r="JZ26">
        <v>19868990</v>
      </c>
      <c r="KA26">
        <v>4095133.6666666665</v>
      </c>
      <c r="KG26">
        <v>71.260000000000005</v>
      </c>
      <c r="KH26">
        <v>19.14</v>
      </c>
      <c r="KI26">
        <v>28214862</v>
      </c>
      <c r="KJ26">
        <v>5794263.333333333</v>
      </c>
      <c r="KM26">
        <v>0.30593910000000002</v>
      </c>
      <c r="KP26">
        <v>42.09</v>
      </c>
      <c r="KQ26">
        <v>9.65</v>
      </c>
      <c r="KR26">
        <v>7072884</v>
      </c>
      <c r="KS26">
        <v>4698322</v>
      </c>
      <c r="KY26">
        <v>83.85</v>
      </c>
      <c r="KZ26">
        <v>11.78</v>
      </c>
      <c r="LA26">
        <v>4748088</v>
      </c>
      <c r="LB26">
        <v>1623571.1666666667</v>
      </c>
      <c r="LH26">
        <v>21.11</v>
      </c>
      <c r="LI26">
        <v>18.420000000000002</v>
      </c>
      <c r="LJ26">
        <v>21643879</v>
      </c>
      <c r="LK26">
        <v>7380923.333333333</v>
      </c>
      <c r="LQ26">
        <v>89.58</v>
      </c>
      <c r="LR26">
        <v>12.95</v>
      </c>
      <c r="LS26">
        <v>50346822</v>
      </c>
      <c r="LT26">
        <v>61576583.333333336</v>
      </c>
      <c r="LY26" s="10"/>
      <c r="LZ26">
        <v>64.33</v>
      </c>
      <c r="MA26">
        <v>15.76</v>
      </c>
      <c r="MB26">
        <v>156481322</v>
      </c>
      <c r="MC26">
        <v>307722750</v>
      </c>
      <c r="MF26" s="13"/>
      <c r="MG26" s="13"/>
      <c r="MH26" s="13"/>
      <c r="MI26" s="12"/>
      <c r="MJ26" s="12"/>
      <c r="MK26" s="12"/>
      <c r="MM26" s="14"/>
      <c r="MN26" s="14"/>
      <c r="MO26" s="14"/>
      <c r="MP26" s="14"/>
      <c r="MQ26" s="16"/>
      <c r="MR26" s="16"/>
      <c r="MS26" s="16"/>
      <c r="MT26" s="16"/>
      <c r="NC26" s="14"/>
      <c r="ND26" s="14"/>
      <c r="NE26" s="14"/>
      <c r="NF26" s="14"/>
      <c r="NG26" s="16"/>
      <c r="NH26" s="16"/>
      <c r="NI26" s="16"/>
      <c r="NJ26" s="16"/>
      <c r="NK26" s="13"/>
      <c r="NL26" s="13"/>
      <c r="NM26" s="13"/>
      <c r="NN26" s="13"/>
      <c r="NO26" s="12"/>
      <c r="NP26" s="12"/>
      <c r="NQ26" s="12"/>
      <c r="NR26" s="12"/>
      <c r="NW26" s="16"/>
      <c r="NX26" s="16"/>
      <c r="NY26" s="16"/>
      <c r="NZ26" s="16"/>
      <c r="PN26"/>
      <c r="QU26" s="16"/>
      <c r="QV26" s="16"/>
      <c r="QW26" s="16"/>
      <c r="QX26" s="16"/>
      <c r="RK26" s="16"/>
      <c r="RL26" s="16"/>
      <c r="RM26" s="16"/>
      <c r="RN26" s="16"/>
      <c r="RW26" s="14"/>
      <c r="RX26" s="14"/>
      <c r="RY26" s="14"/>
      <c r="RZ26" s="14"/>
      <c r="SA26" s="16"/>
      <c r="SB26" s="16"/>
      <c r="SC26" s="16"/>
      <c r="SD26" s="16"/>
    </row>
    <row r="27" spans="1:498" hidden="1" x14ac:dyDescent="0.35">
      <c r="A27" s="2">
        <v>18902</v>
      </c>
      <c r="E27">
        <v>17.03</v>
      </c>
      <c r="F27">
        <v>22.09</v>
      </c>
      <c r="G27">
        <v>8418614</v>
      </c>
      <c r="H27">
        <v>23254797.5</v>
      </c>
      <c r="K27" s="4"/>
      <c r="L27" s="4"/>
      <c r="M27" s="4"/>
      <c r="N27">
        <v>16.78</v>
      </c>
      <c r="O27">
        <v>6.09</v>
      </c>
      <c r="P27">
        <v>6930485</v>
      </c>
      <c r="Q27">
        <v>2430668.6666666665</v>
      </c>
      <c r="R27" s="4"/>
      <c r="S27" s="6"/>
      <c r="T27" s="3"/>
      <c r="U27" s="3"/>
      <c r="V27" s="3"/>
      <c r="W27">
        <v>24.64</v>
      </c>
      <c r="X27">
        <v>8.73</v>
      </c>
      <c r="Y27">
        <v>8655757</v>
      </c>
      <c r="Z27">
        <v>9033490.833333334</v>
      </c>
      <c r="AA27" s="3"/>
      <c r="AB27" s="7"/>
      <c r="AC27" s="3"/>
      <c r="AD27" s="3"/>
      <c r="AE27" s="3"/>
      <c r="AF27">
        <v>54.43</v>
      </c>
      <c r="AG27">
        <v>-3.59</v>
      </c>
      <c r="AH27">
        <v>14083297</v>
      </c>
      <c r="AI27">
        <v>41434875</v>
      </c>
      <c r="AJ27" s="3"/>
      <c r="AK27" s="7"/>
      <c r="AO27">
        <v>58.92</v>
      </c>
      <c r="AP27">
        <v>9.24</v>
      </c>
      <c r="AQ27">
        <v>6756666</v>
      </c>
      <c r="AR27">
        <v>3540343.3333333335</v>
      </c>
      <c r="AX27">
        <v>235.28</v>
      </c>
      <c r="AY27">
        <v>24.97</v>
      </c>
      <c r="AZ27">
        <v>12078812</v>
      </c>
      <c r="BA27">
        <v>26024391.666666668</v>
      </c>
      <c r="BG27">
        <v>424.92</v>
      </c>
      <c r="BH27">
        <v>23.94</v>
      </c>
      <c r="BI27">
        <v>958418</v>
      </c>
      <c r="BJ27">
        <v>1810800.8333333333</v>
      </c>
      <c r="BP27">
        <v>3.8</v>
      </c>
      <c r="BQ27">
        <v>6.57</v>
      </c>
      <c r="BR27">
        <v>8997245</v>
      </c>
      <c r="BS27">
        <v>5851229.166666667</v>
      </c>
      <c r="BY27">
        <v>15.48</v>
      </c>
      <c r="BZ27">
        <v>9.1</v>
      </c>
      <c r="CA27">
        <v>4300264</v>
      </c>
      <c r="CB27">
        <v>3431358.3333333335</v>
      </c>
      <c r="CH27">
        <v>13.34</v>
      </c>
      <c r="CI27">
        <v>6.59</v>
      </c>
      <c r="CJ27">
        <v>1116194</v>
      </c>
      <c r="CK27">
        <v>925989.25</v>
      </c>
      <c r="CP27" s="10"/>
      <c r="CQ27">
        <v>16.190000000000001</v>
      </c>
      <c r="CR27">
        <v>4.66</v>
      </c>
      <c r="CS27">
        <v>4047649</v>
      </c>
      <c r="CT27">
        <v>2768529.6666666665</v>
      </c>
      <c r="CZ27">
        <v>59.87</v>
      </c>
      <c r="DA27">
        <v>10.25</v>
      </c>
      <c r="DB27">
        <v>42333662</v>
      </c>
      <c r="DC27">
        <v>29441805</v>
      </c>
      <c r="DI27">
        <v>10.82</v>
      </c>
      <c r="DJ27">
        <v>7.66</v>
      </c>
      <c r="DK27">
        <v>69782048</v>
      </c>
      <c r="DL27">
        <v>59617311.666666664</v>
      </c>
      <c r="DR27">
        <v>156.88</v>
      </c>
      <c r="DS27">
        <v>12.28</v>
      </c>
      <c r="DT27">
        <v>7712877</v>
      </c>
      <c r="DU27">
        <v>1633304.6666666667</v>
      </c>
      <c r="EA27">
        <v>7.9</v>
      </c>
      <c r="EB27">
        <v>9.6300000000000008</v>
      </c>
      <c r="EC27">
        <v>9423178</v>
      </c>
      <c r="ED27">
        <v>3067206.3333333335</v>
      </c>
      <c r="EJ27">
        <v>144.53</v>
      </c>
      <c r="EK27">
        <v>2.15</v>
      </c>
      <c r="EL27">
        <v>145431</v>
      </c>
      <c r="EM27">
        <v>296684.58333333331</v>
      </c>
      <c r="ES27">
        <v>56.18</v>
      </c>
      <c r="ET27">
        <v>10.28</v>
      </c>
      <c r="EU27">
        <v>2936865</v>
      </c>
      <c r="EV27">
        <v>2817427.5</v>
      </c>
      <c r="FB27">
        <v>5.92</v>
      </c>
      <c r="FC27">
        <v>21.27</v>
      </c>
      <c r="FD27">
        <v>1351813</v>
      </c>
      <c r="FE27">
        <v>672958.20833333337</v>
      </c>
      <c r="FK27">
        <v>102.17</v>
      </c>
      <c r="FL27">
        <v>12.19</v>
      </c>
      <c r="FM27">
        <v>46751901</v>
      </c>
      <c r="FN27">
        <v>8737440.833333334</v>
      </c>
      <c r="FT27">
        <v>138.44999999999999</v>
      </c>
      <c r="FU27">
        <v>13.46</v>
      </c>
      <c r="FV27">
        <v>87849930</v>
      </c>
      <c r="FW27">
        <v>19026864.166666668</v>
      </c>
      <c r="GC27">
        <v>12.14</v>
      </c>
      <c r="GD27">
        <v>5.49</v>
      </c>
      <c r="GE27">
        <v>1933918</v>
      </c>
      <c r="GF27">
        <v>916101.58333333337</v>
      </c>
      <c r="GK27" s="10"/>
      <c r="GL27">
        <v>7.06</v>
      </c>
      <c r="GM27">
        <v>5.08</v>
      </c>
      <c r="GN27">
        <v>2458822</v>
      </c>
      <c r="GO27">
        <v>1631040.6666666667</v>
      </c>
      <c r="GU27">
        <v>18.78</v>
      </c>
      <c r="GV27">
        <v>7.96</v>
      </c>
      <c r="GW27">
        <v>298159</v>
      </c>
      <c r="GX27">
        <v>787796.91666666663</v>
      </c>
      <c r="HD27">
        <v>73.44</v>
      </c>
      <c r="HE27">
        <v>21.94</v>
      </c>
      <c r="HF27">
        <v>28320487</v>
      </c>
      <c r="HG27">
        <v>15645557.5</v>
      </c>
      <c r="HM27">
        <v>17.64</v>
      </c>
      <c r="HN27">
        <v>8.61</v>
      </c>
      <c r="HO27">
        <v>10264537</v>
      </c>
      <c r="HP27">
        <v>6837771.666666667</v>
      </c>
      <c r="HV27">
        <v>170.71</v>
      </c>
      <c r="HW27">
        <v>9.84</v>
      </c>
      <c r="HX27">
        <v>1951209</v>
      </c>
      <c r="HY27">
        <v>6427172.5</v>
      </c>
      <c r="IE27">
        <v>71.260000000000005</v>
      </c>
      <c r="IF27">
        <v>3.82</v>
      </c>
      <c r="IG27">
        <v>3295966</v>
      </c>
      <c r="IH27">
        <v>1543309.6666666667</v>
      </c>
      <c r="IN27">
        <v>3.28</v>
      </c>
      <c r="IO27">
        <v>6.83</v>
      </c>
      <c r="IP27">
        <v>25222692</v>
      </c>
      <c r="IQ27">
        <v>14491838.333333334</v>
      </c>
      <c r="IW27">
        <v>59.48</v>
      </c>
      <c r="IX27">
        <v>14.98</v>
      </c>
      <c r="IY27">
        <v>8474202</v>
      </c>
      <c r="IZ27">
        <v>1403818.3333333333</v>
      </c>
      <c r="JF27">
        <v>3.43</v>
      </c>
      <c r="JG27">
        <v>7.24</v>
      </c>
      <c r="JH27">
        <v>3525383</v>
      </c>
      <c r="JI27">
        <v>2110725.6666666665</v>
      </c>
      <c r="JO27">
        <v>61.38</v>
      </c>
      <c r="JP27">
        <v>8.4</v>
      </c>
      <c r="JQ27">
        <v>1462731</v>
      </c>
      <c r="JR27">
        <v>542512.125</v>
      </c>
      <c r="JX27">
        <v>75.92</v>
      </c>
      <c r="JY27">
        <v>14.02</v>
      </c>
      <c r="JZ27">
        <v>19868990</v>
      </c>
      <c r="KA27">
        <v>4095133.6666666665</v>
      </c>
      <c r="KG27">
        <v>71.709999999999994</v>
      </c>
      <c r="KH27">
        <v>12.65</v>
      </c>
      <c r="KI27">
        <v>28214862</v>
      </c>
      <c r="KJ27">
        <v>5794263.333333333</v>
      </c>
      <c r="KM27">
        <v>0.30478889999999997</v>
      </c>
      <c r="KP27">
        <v>12.52</v>
      </c>
      <c r="KQ27">
        <v>4.74</v>
      </c>
      <c r="KR27">
        <v>7072884</v>
      </c>
      <c r="KS27">
        <v>4698322</v>
      </c>
      <c r="KY27">
        <v>50.11</v>
      </c>
      <c r="KZ27">
        <v>5.22</v>
      </c>
      <c r="LA27">
        <v>4748088</v>
      </c>
      <c r="LB27">
        <v>1623571.1666666667</v>
      </c>
      <c r="LH27">
        <v>85.84</v>
      </c>
      <c r="LI27">
        <v>9.82</v>
      </c>
      <c r="LJ27">
        <v>21643879</v>
      </c>
      <c r="LK27">
        <v>7380923.333333333</v>
      </c>
      <c r="LQ27">
        <v>41.9</v>
      </c>
      <c r="LR27">
        <v>9.48</v>
      </c>
      <c r="LS27">
        <v>50346822</v>
      </c>
      <c r="LT27">
        <v>61576583.333333336</v>
      </c>
      <c r="LY27" s="10"/>
      <c r="LZ27">
        <v>54</v>
      </c>
      <c r="MA27">
        <v>9.5299999999999994</v>
      </c>
      <c r="MB27">
        <v>156481322</v>
      </c>
      <c r="MC27">
        <v>307722750</v>
      </c>
      <c r="MF27" s="13"/>
      <c r="MG27" s="13"/>
      <c r="MH27" s="13"/>
      <c r="MI27" s="12"/>
      <c r="MJ27" s="12"/>
      <c r="MK27" s="12"/>
      <c r="MM27" s="14"/>
      <c r="MN27" s="14"/>
      <c r="MO27" s="14"/>
      <c r="MP27" s="14"/>
      <c r="MQ27" s="16"/>
      <c r="MR27" s="16"/>
      <c r="MS27" s="16"/>
      <c r="MT27" s="16"/>
      <c r="NC27" s="14"/>
      <c r="ND27" s="14"/>
      <c r="NE27" s="14"/>
      <c r="NF27" s="14"/>
      <c r="NG27" s="16"/>
      <c r="NH27" s="16"/>
      <c r="NI27" s="16"/>
      <c r="NJ27" s="16"/>
      <c r="NK27" s="13"/>
      <c r="NL27" s="13"/>
      <c r="NM27" s="13"/>
      <c r="NN27" s="13"/>
      <c r="NO27" s="12"/>
      <c r="NP27" s="12"/>
      <c r="NQ27" s="12"/>
      <c r="NR27" s="12"/>
      <c r="NW27" s="16"/>
      <c r="NX27" s="16"/>
      <c r="NY27" s="16"/>
      <c r="NZ27" s="16"/>
      <c r="PN27"/>
      <c r="QU27" s="16"/>
      <c r="QV27" s="16"/>
      <c r="QW27" s="16"/>
      <c r="QX27" s="16"/>
      <c r="RK27" s="16"/>
      <c r="RL27" s="16"/>
      <c r="RM27" s="16"/>
      <c r="RN27" s="16"/>
      <c r="RW27" s="14"/>
      <c r="RX27" s="14"/>
      <c r="RY27" s="14"/>
      <c r="RZ27" s="14"/>
      <c r="SA27" s="16"/>
      <c r="SB27" s="16"/>
      <c r="SC27" s="16"/>
      <c r="SD27" s="16"/>
    </row>
    <row r="28" spans="1:498" hidden="1" x14ac:dyDescent="0.35">
      <c r="A28" s="2">
        <v>18933</v>
      </c>
      <c r="E28">
        <v>15.46</v>
      </c>
      <c r="F28">
        <v>25.46</v>
      </c>
      <c r="G28">
        <v>8418614</v>
      </c>
      <c r="H28">
        <v>23254797.5</v>
      </c>
      <c r="K28" s="4"/>
      <c r="L28" s="4"/>
      <c r="M28" s="4"/>
      <c r="N28">
        <v>125.78</v>
      </c>
      <c r="O28">
        <v>4.22</v>
      </c>
      <c r="P28">
        <v>6930485</v>
      </c>
      <c r="Q28">
        <v>2430668.6666666665</v>
      </c>
      <c r="R28" s="4"/>
      <c r="S28" s="6"/>
      <c r="T28" s="3"/>
      <c r="U28" s="3"/>
      <c r="V28" s="3"/>
      <c r="W28">
        <v>126.04</v>
      </c>
      <c r="X28">
        <v>8.1199999999999992</v>
      </c>
      <c r="Y28">
        <v>8655757</v>
      </c>
      <c r="Z28">
        <v>9033490.833333334</v>
      </c>
      <c r="AA28" s="3"/>
      <c r="AB28" s="7"/>
      <c r="AC28" s="3"/>
      <c r="AD28" s="3"/>
      <c r="AE28" s="3"/>
      <c r="AF28">
        <v>46.68</v>
      </c>
      <c r="AG28">
        <v>-12.74</v>
      </c>
      <c r="AH28">
        <v>14083297</v>
      </c>
      <c r="AI28">
        <v>41434875</v>
      </c>
      <c r="AJ28" s="3"/>
      <c r="AK28" s="7"/>
      <c r="AO28">
        <v>79.489999999999995</v>
      </c>
      <c r="AP28">
        <v>10.85</v>
      </c>
      <c r="AQ28">
        <v>6756666</v>
      </c>
      <c r="AR28">
        <v>3540343.3333333335</v>
      </c>
      <c r="AX28">
        <v>205.89</v>
      </c>
      <c r="AY28">
        <v>24.82</v>
      </c>
      <c r="AZ28">
        <v>12078812</v>
      </c>
      <c r="BA28">
        <v>26024391.666666668</v>
      </c>
      <c r="BG28">
        <v>217.92</v>
      </c>
      <c r="BH28">
        <v>23.62</v>
      </c>
      <c r="BI28">
        <v>958418</v>
      </c>
      <c r="BJ28">
        <v>1810800.8333333333</v>
      </c>
      <c r="BP28">
        <v>71.180000000000007</v>
      </c>
      <c r="BQ28">
        <v>5.45</v>
      </c>
      <c r="BR28">
        <v>8997245</v>
      </c>
      <c r="BS28">
        <v>5851229.166666667</v>
      </c>
      <c r="BY28">
        <v>104.71</v>
      </c>
      <c r="BZ28">
        <v>6.93</v>
      </c>
      <c r="CA28">
        <v>4300264</v>
      </c>
      <c r="CB28">
        <v>3431358.3333333335</v>
      </c>
      <c r="CH28">
        <v>71.180000000000007</v>
      </c>
      <c r="CI28">
        <v>0.94</v>
      </c>
      <c r="CJ28">
        <v>1116194</v>
      </c>
      <c r="CK28">
        <v>925989.25</v>
      </c>
      <c r="CP28" s="10"/>
      <c r="CQ28">
        <v>61.86</v>
      </c>
      <c r="CR28">
        <v>-5.2</v>
      </c>
      <c r="CS28">
        <v>4047649</v>
      </c>
      <c r="CT28">
        <v>2768529.6666666665</v>
      </c>
      <c r="CZ28">
        <v>133.58000000000001</v>
      </c>
      <c r="DA28">
        <v>8.68</v>
      </c>
      <c r="DB28">
        <v>42333662</v>
      </c>
      <c r="DC28">
        <v>29441805</v>
      </c>
      <c r="DI28">
        <v>77.900000000000006</v>
      </c>
      <c r="DJ28">
        <v>6.63</v>
      </c>
      <c r="DK28">
        <v>69782048</v>
      </c>
      <c r="DL28">
        <v>59617311.666666664</v>
      </c>
      <c r="DR28">
        <v>102.18</v>
      </c>
      <c r="DS28">
        <v>10.88</v>
      </c>
      <c r="DT28">
        <v>7712877</v>
      </c>
      <c r="DU28">
        <v>1633304.6666666667</v>
      </c>
      <c r="EA28">
        <v>52.32</v>
      </c>
      <c r="EB28">
        <v>7.8</v>
      </c>
      <c r="EC28">
        <v>9423178</v>
      </c>
      <c r="ED28">
        <v>3067206.3333333335</v>
      </c>
      <c r="EJ28">
        <v>57.64</v>
      </c>
      <c r="EK28">
        <v>-2.2799999999999998</v>
      </c>
      <c r="EL28">
        <v>145431</v>
      </c>
      <c r="EM28">
        <v>296684.58333333331</v>
      </c>
      <c r="ES28">
        <v>151.07</v>
      </c>
      <c r="ET28">
        <v>8.0399999999999991</v>
      </c>
      <c r="EU28">
        <v>2936865</v>
      </c>
      <c r="EV28">
        <v>2817427.5</v>
      </c>
      <c r="FB28">
        <v>26.22</v>
      </c>
      <c r="FC28">
        <v>17.47</v>
      </c>
      <c r="FD28">
        <v>1351813</v>
      </c>
      <c r="FE28">
        <v>672958.20833333337</v>
      </c>
      <c r="FK28">
        <v>129.84</v>
      </c>
      <c r="FL28">
        <v>10.050000000000001</v>
      </c>
      <c r="FM28">
        <v>46751901</v>
      </c>
      <c r="FN28">
        <v>8737440.833333334</v>
      </c>
      <c r="FT28">
        <v>141.51</v>
      </c>
      <c r="FU28">
        <v>7.07</v>
      </c>
      <c r="FV28">
        <v>87849930</v>
      </c>
      <c r="FW28">
        <v>19026864.166666668</v>
      </c>
      <c r="GC28">
        <v>63.85</v>
      </c>
      <c r="GD28">
        <v>1.67</v>
      </c>
      <c r="GE28">
        <v>1933918</v>
      </c>
      <c r="GF28">
        <v>916101.58333333337</v>
      </c>
      <c r="GK28" s="10"/>
      <c r="GL28">
        <v>59.87</v>
      </c>
      <c r="GM28">
        <v>2.2799999999999998</v>
      </c>
      <c r="GN28">
        <v>2458822</v>
      </c>
      <c r="GO28">
        <v>1631040.6666666667</v>
      </c>
      <c r="GU28">
        <v>134.35</v>
      </c>
      <c r="GV28">
        <v>6.87</v>
      </c>
      <c r="GW28">
        <v>298159</v>
      </c>
      <c r="GX28">
        <v>787796.91666666663</v>
      </c>
      <c r="HD28">
        <v>23.08</v>
      </c>
      <c r="HE28">
        <v>17.75</v>
      </c>
      <c r="HF28">
        <v>28320487</v>
      </c>
      <c r="HG28">
        <v>15645557.5</v>
      </c>
      <c r="HM28">
        <v>104.51</v>
      </c>
      <c r="HN28">
        <v>8.36</v>
      </c>
      <c r="HO28">
        <v>10264537</v>
      </c>
      <c r="HP28">
        <v>6837771.666666667</v>
      </c>
      <c r="HV28">
        <v>171.03</v>
      </c>
      <c r="HW28">
        <v>11.63</v>
      </c>
      <c r="HX28">
        <v>1951209</v>
      </c>
      <c r="HY28">
        <v>6427172.5</v>
      </c>
      <c r="IE28">
        <v>111.69</v>
      </c>
      <c r="IF28">
        <v>-2.83</v>
      </c>
      <c r="IG28">
        <v>3295966</v>
      </c>
      <c r="IH28">
        <v>1543309.6666666667</v>
      </c>
      <c r="IN28">
        <v>43.9</v>
      </c>
      <c r="IO28">
        <v>5.61</v>
      </c>
      <c r="IP28">
        <v>25222692</v>
      </c>
      <c r="IQ28">
        <v>14491838.333333334</v>
      </c>
      <c r="IW28">
        <v>219.82</v>
      </c>
      <c r="IX28">
        <v>11.96</v>
      </c>
      <c r="IY28">
        <v>8474202</v>
      </c>
      <c r="IZ28">
        <v>1403818.3333333333</v>
      </c>
      <c r="JF28">
        <v>63.93</v>
      </c>
      <c r="JG28">
        <v>5.93</v>
      </c>
      <c r="JH28">
        <v>3525383</v>
      </c>
      <c r="JI28">
        <v>2110725.6666666665</v>
      </c>
      <c r="JO28">
        <v>191.28</v>
      </c>
      <c r="JP28">
        <v>6.56</v>
      </c>
      <c r="JQ28">
        <v>1462731</v>
      </c>
      <c r="JR28">
        <v>542512.125</v>
      </c>
      <c r="JX28">
        <v>61.14</v>
      </c>
      <c r="JY28">
        <v>6.45</v>
      </c>
      <c r="JZ28">
        <v>19868990</v>
      </c>
      <c r="KA28">
        <v>4095133.6666666665</v>
      </c>
      <c r="KG28">
        <v>119.98</v>
      </c>
      <c r="KH28">
        <v>9.3000000000000007</v>
      </c>
      <c r="KI28">
        <v>28214862</v>
      </c>
      <c r="KJ28">
        <v>5794263.333333333</v>
      </c>
      <c r="KM28">
        <v>0.28753669999999998</v>
      </c>
      <c r="KP28">
        <v>67.19</v>
      </c>
      <c r="KQ28">
        <v>-2.5499999999999998</v>
      </c>
      <c r="KR28">
        <v>7072884</v>
      </c>
      <c r="KS28">
        <v>4698322</v>
      </c>
      <c r="KY28">
        <v>154.58000000000001</v>
      </c>
      <c r="KZ28">
        <v>3.47</v>
      </c>
      <c r="LA28">
        <v>4748088</v>
      </c>
      <c r="LB28">
        <v>1623571.1666666667</v>
      </c>
      <c r="LH28">
        <v>60.57</v>
      </c>
      <c r="LI28">
        <v>7.29</v>
      </c>
      <c r="LJ28">
        <v>21643879</v>
      </c>
      <c r="LK28">
        <v>7380923.333333333</v>
      </c>
      <c r="LQ28">
        <v>209.28</v>
      </c>
      <c r="LR28">
        <v>7.32</v>
      </c>
      <c r="LS28">
        <v>50346822</v>
      </c>
      <c r="LT28">
        <v>61576583.333333336</v>
      </c>
      <c r="LY28" s="10"/>
      <c r="LZ28">
        <v>55.88</v>
      </c>
      <c r="MA28">
        <v>1.48</v>
      </c>
      <c r="MB28">
        <v>156481322</v>
      </c>
      <c r="MC28">
        <v>307722750</v>
      </c>
      <c r="MF28" s="13"/>
      <c r="MG28" s="13"/>
      <c r="MH28" s="13"/>
      <c r="MI28" s="12"/>
      <c r="MJ28" s="12"/>
      <c r="MK28" s="12"/>
      <c r="MM28" s="14"/>
      <c r="MN28" s="14"/>
      <c r="MO28" s="14"/>
      <c r="MP28" s="14"/>
      <c r="MQ28" s="16"/>
      <c r="MR28" s="16"/>
      <c r="MS28" s="16"/>
      <c r="MT28" s="16"/>
      <c r="NC28" s="14"/>
      <c r="ND28" s="14"/>
      <c r="NE28" s="14"/>
      <c r="NF28" s="14"/>
      <c r="NG28" s="16"/>
      <c r="NH28" s="16"/>
      <c r="NI28" s="16"/>
      <c r="NJ28" s="16"/>
      <c r="NK28" s="13"/>
      <c r="NL28" s="13"/>
      <c r="NM28" s="13"/>
      <c r="NN28" s="13"/>
      <c r="NO28" s="12"/>
      <c r="NP28" s="12"/>
      <c r="NQ28" s="12"/>
      <c r="NR28" s="12"/>
      <c r="NW28" s="16"/>
      <c r="NX28" s="16"/>
      <c r="NY28" s="16"/>
      <c r="NZ28" s="16"/>
      <c r="PN28"/>
      <c r="QU28" s="16"/>
      <c r="QV28" s="16"/>
      <c r="QW28" s="16"/>
      <c r="QX28" s="16"/>
      <c r="RK28" s="16"/>
      <c r="RL28" s="16"/>
      <c r="RM28" s="16"/>
      <c r="RN28" s="16"/>
      <c r="RW28" s="14"/>
      <c r="RX28" s="14"/>
      <c r="RY28" s="14"/>
      <c r="RZ28" s="14"/>
      <c r="SA28" s="16"/>
      <c r="SB28" s="16"/>
      <c r="SC28" s="16"/>
      <c r="SD28" s="16"/>
    </row>
    <row r="29" spans="1:498" hidden="1" x14ac:dyDescent="0.35">
      <c r="A29" s="2">
        <v>18963</v>
      </c>
      <c r="E29">
        <v>24.71</v>
      </c>
      <c r="F29">
        <v>27</v>
      </c>
      <c r="G29">
        <v>8418614</v>
      </c>
      <c r="H29">
        <v>23254797.5</v>
      </c>
      <c r="K29" s="4"/>
      <c r="L29" s="4"/>
      <c r="M29" s="4"/>
      <c r="N29">
        <v>58.32</v>
      </c>
      <c r="O29">
        <v>-0.8</v>
      </c>
      <c r="P29">
        <v>6930485</v>
      </c>
      <c r="Q29">
        <v>2430668.6666666665</v>
      </c>
      <c r="R29" s="4"/>
      <c r="S29" s="6"/>
      <c r="T29" s="3"/>
      <c r="U29" s="3"/>
      <c r="V29" s="3"/>
      <c r="W29">
        <v>78.319999999999993</v>
      </c>
      <c r="X29">
        <v>4.21</v>
      </c>
      <c r="Y29">
        <v>8655757</v>
      </c>
      <c r="Z29">
        <v>9033490.833333334</v>
      </c>
      <c r="AA29" s="3"/>
      <c r="AB29" s="7"/>
      <c r="AC29" s="3"/>
      <c r="AD29" s="3"/>
      <c r="AE29" s="3"/>
      <c r="AF29">
        <v>38.22</v>
      </c>
      <c r="AG29">
        <v>-22.01</v>
      </c>
      <c r="AH29">
        <v>14083297</v>
      </c>
      <c r="AI29">
        <v>41434875</v>
      </c>
      <c r="AJ29" s="3"/>
      <c r="AK29" s="7"/>
      <c r="AO29">
        <v>47.61</v>
      </c>
      <c r="AP29">
        <v>12.6</v>
      </c>
      <c r="AQ29">
        <v>6756666</v>
      </c>
      <c r="AR29">
        <v>3540343.3333333335</v>
      </c>
      <c r="AX29">
        <v>142.43</v>
      </c>
      <c r="AY29">
        <v>24.76</v>
      </c>
      <c r="AZ29">
        <v>12078812</v>
      </c>
      <c r="BA29">
        <v>26024391.666666668</v>
      </c>
      <c r="BG29">
        <v>121.72</v>
      </c>
      <c r="BH29">
        <v>23.7</v>
      </c>
      <c r="BI29">
        <v>958418</v>
      </c>
      <c r="BJ29">
        <v>1810800.8333333333</v>
      </c>
      <c r="BP29">
        <v>33.29</v>
      </c>
      <c r="BQ29">
        <v>0.81</v>
      </c>
      <c r="BR29">
        <v>8997245</v>
      </c>
      <c r="BS29">
        <v>5851229.166666667</v>
      </c>
      <c r="BY29">
        <v>72.58</v>
      </c>
      <c r="BZ29">
        <v>5</v>
      </c>
      <c r="CA29">
        <v>4300264</v>
      </c>
      <c r="CB29">
        <v>3431358.3333333335</v>
      </c>
      <c r="CH29">
        <v>58.75</v>
      </c>
      <c r="CI29">
        <v>0.5</v>
      </c>
      <c r="CJ29">
        <v>1116194</v>
      </c>
      <c r="CK29">
        <v>925989.25</v>
      </c>
      <c r="CP29" s="10"/>
      <c r="CQ29">
        <v>52.01</v>
      </c>
      <c r="CR29">
        <v>-5.57</v>
      </c>
      <c r="CS29">
        <v>4047649</v>
      </c>
      <c r="CT29">
        <v>2768529.6666666665</v>
      </c>
      <c r="CZ29">
        <v>60.28</v>
      </c>
      <c r="DA29">
        <v>4.37</v>
      </c>
      <c r="DB29">
        <v>42333662</v>
      </c>
      <c r="DC29">
        <v>29441805</v>
      </c>
      <c r="DI29">
        <v>40.909999999999997</v>
      </c>
      <c r="DJ29">
        <v>2.52</v>
      </c>
      <c r="DK29">
        <v>69782048</v>
      </c>
      <c r="DL29">
        <v>59617311.666666664</v>
      </c>
      <c r="DR29">
        <v>101.18</v>
      </c>
      <c r="DS29">
        <v>5.26</v>
      </c>
      <c r="DT29">
        <v>7712877</v>
      </c>
      <c r="DU29">
        <v>1633304.6666666667</v>
      </c>
      <c r="EA29">
        <v>36.25</v>
      </c>
      <c r="EB29">
        <v>1.28</v>
      </c>
      <c r="EC29">
        <v>9423178</v>
      </c>
      <c r="ED29">
        <v>3067206.3333333335</v>
      </c>
      <c r="EJ29">
        <v>128.82</v>
      </c>
      <c r="EK29">
        <v>-4.0999999999999996</v>
      </c>
      <c r="EL29">
        <v>145431</v>
      </c>
      <c r="EM29">
        <v>296684.58333333331</v>
      </c>
      <c r="ES29">
        <v>181.68</v>
      </c>
      <c r="ET29">
        <v>6.03</v>
      </c>
      <c r="EU29">
        <v>2936865</v>
      </c>
      <c r="EV29">
        <v>2817427.5</v>
      </c>
      <c r="FB29">
        <v>154.47</v>
      </c>
      <c r="FC29">
        <v>12.01</v>
      </c>
      <c r="FD29">
        <v>1351813</v>
      </c>
      <c r="FE29">
        <v>672958.20833333337</v>
      </c>
      <c r="FK29">
        <v>50.36</v>
      </c>
      <c r="FL29">
        <v>5.47</v>
      </c>
      <c r="FM29">
        <v>46751901</v>
      </c>
      <c r="FN29">
        <v>8737440.833333334</v>
      </c>
      <c r="FT29">
        <v>94.93</v>
      </c>
      <c r="FU29">
        <v>3.25</v>
      </c>
      <c r="FV29">
        <v>87849930</v>
      </c>
      <c r="FW29">
        <v>19026864.166666668</v>
      </c>
      <c r="GC29">
        <v>51.42</v>
      </c>
      <c r="GD29">
        <v>0.43</v>
      </c>
      <c r="GE29">
        <v>1933918</v>
      </c>
      <c r="GF29">
        <v>916101.58333333337</v>
      </c>
      <c r="GK29" s="10"/>
      <c r="GL29">
        <v>48.19</v>
      </c>
      <c r="GM29">
        <v>0.66</v>
      </c>
      <c r="GN29">
        <v>2458822</v>
      </c>
      <c r="GO29">
        <v>1631040.6666666667</v>
      </c>
      <c r="GU29">
        <v>81.209999999999994</v>
      </c>
      <c r="GV29">
        <v>2.8</v>
      </c>
      <c r="GW29">
        <v>298159</v>
      </c>
      <c r="GX29">
        <v>787796.91666666663</v>
      </c>
      <c r="HD29">
        <v>20.010000000000002</v>
      </c>
      <c r="HE29">
        <v>16.57</v>
      </c>
      <c r="HF29">
        <v>28320487</v>
      </c>
      <c r="HG29">
        <v>15645557.5</v>
      </c>
      <c r="HM29">
        <v>64.06</v>
      </c>
      <c r="HN29">
        <v>5.16</v>
      </c>
      <c r="HO29">
        <v>10264537</v>
      </c>
      <c r="HP29">
        <v>6837771.666666667</v>
      </c>
      <c r="HV29">
        <v>145.37</v>
      </c>
      <c r="HW29">
        <v>12.21</v>
      </c>
      <c r="HX29">
        <v>1951209</v>
      </c>
      <c r="HY29">
        <v>6427172.5</v>
      </c>
      <c r="IE29">
        <v>147.1</v>
      </c>
      <c r="IF29">
        <v>-2.94</v>
      </c>
      <c r="IG29">
        <v>3295966</v>
      </c>
      <c r="IH29">
        <v>1543309.6666666667</v>
      </c>
      <c r="IN29">
        <v>24.38</v>
      </c>
      <c r="IO29">
        <v>0.91</v>
      </c>
      <c r="IP29">
        <v>25222692</v>
      </c>
      <c r="IQ29">
        <v>14491838.333333334</v>
      </c>
      <c r="IW29">
        <v>63.28</v>
      </c>
      <c r="IX29">
        <v>10.3</v>
      </c>
      <c r="IY29">
        <v>8474202</v>
      </c>
      <c r="IZ29">
        <v>1403818.3333333333</v>
      </c>
      <c r="JF29">
        <v>42.39</v>
      </c>
      <c r="JG29">
        <v>-0.15</v>
      </c>
      <c r="JH29">
        <v>3525383</v>
      </c>
      <c r="JI29">
        <v>2110725.6666666665</v>
      </c>
      <c r="JO29">
        <v>95.46</v>
      </c>
      <c r="JP29">
        <v>1.17</v>
      </c>
      <c r="JQ29">
        <v>1462731</v>
      </c>
      <c r="JR29">
        <v>542512.125</v>
      </c>
      <c r="JX29">
        <v>54.12</v>
      </c>
      <c r="JY29">
        <v>1.82</v>
      </c>
      <c r="JZ29">
        <v>19868990</v>
      </c>
      <c r="KA29">
        <v>4095133.6666666665</v>
      </c>
      <c r="KG29">
        <v>50.84</v>
      </c>
      <c r="KH29">
        <v>7.05</v>
      </c>
      <c r="KI29">
        <v>28214862</v>
      </c>
      <c r="KJ29">
        <v>5794263.333333333</v>
      </c>
      <c r="KM29">
        <v>0.29213719999999999</v>
      </c>
      <c r="KP29">
        <v>56.48</v>
      </c>
      <c r="KQ29">
        <v>-3.77</v>
      </c>
      <c r="KR29">
        <v>7072884</v>
      </c>
      <c r="KS29">
        <v>4698322</v>
      </c>
      <c r="KY29">
        <v>51.03</v>
      </c>
      <c r="KZ29">
        <v>-1.04</v>
      </c>
      <c r="LA29">
        <v>4748088</v>
      </c>
      <c r="LB29">
        <v>1623571.1666666667</v>
      </c>
      <c r="LH29">
        <v>69.92</v>
      </c>
      <c r="LI29">
        <v>-0.15</v>
      </c>
      <c r="LJ29">
        <v>21643879</v>
      </c>
      <c r="LK29">
        <v>7380923.333333333</v>
      </c>
      <c r="LQ29">
        <v>139.6</v>
      </c>
      <c r="LR29">
        <v>4.66</v>
      </c>
      <c r="LS29">
        <v>50346822</v>
      </c>
      <c r="LT29">
        <v>61576583.333333336</v>
      </c>
      <c r="LY29" s="10"/>
      <c r="LZ29">
        <v>70.16</v>
      </c>
      <c r="MA29">
        <v>-3.14</v>
      </c>
      <c r="MB29">
        <v>156481322</v>
      </c>
      <c r="MC29">
        <v>307722750</v>
      </c>
      <c r="MF29" s="13"/>
      <c r="MG29" s="13"/>
      <c r="MH29" s="13"/>
      <c r="MI29" s="12"/>
      <c r="MJ29" s="12"/>
      <c r="MK29" s="12"/>
      <c r="MM29" s="14"/>
      <c r="MN29" s="14"/>
      <c r="MO29" s="14"/>
      <c r="MP29" s="14"/>
      <c r="MQ29" s="16"/>
      <c r="MR29" s="16"/>
      <c r="MS29" s="16"/>
      <c r="MT29" s="16"/>
      <c r="NC29" s="14"/>
      <c r="ND29" s="14"/>
      <c r="NE29" s="14"/>
      <c r="NF29" s="14"/>
      <c r="NG29" s="16"/>
      <c r="NH29" s="16"/>
      <c r="NI29" s="16"/>
      <c r="NJ29" s="16"/>
      <c r="NK29" s="13"/>
      <c r="NL29" s="13"/>
      <c r="NM29" s="13"/>
      <c r="NN29" s="13"/>
      <c r="NO29" s="12"/>
      <c r="NP29" s="12"/>
      <c r="NQ29" s="12"/>
      <c r="NR29" s="12"/>
      <c r="NW29" s="16"/>
      <c r="NX29" s="16"/>
      <c r="NY29" s="16"/>
      <c r="NZ29" s="16"/>
      <c r="PN29"/>
      <c r="QU29" s="16"/>
      <c r="QV29" s="16"/>
      <c r="QW29" s="16"/>
      <c r="QX29" s="16"/>
      <c r="RK29" s="16"/>
      <c r="RL29" s="16"/>
      <c r="RM29" s="16"/>
      <c r="RN29" s="16"/>
      <c r="RW29" s="14"/>
      <c r="RX29" s="14"/>
      <c r="RY29" s="14"/>
      <c r="RZ29" s="14"/>
      <c r="SA29" s="16"/>
      <c r="SB29" s="16"/>
      <c r="SC29" s="16"/>
      <c r="SD29" s="16"/>
    </row>
    <row r="30" spans="1:498" hidden="1" x14ac:dyDescent="0.35">
      <c r="A30" s="2">
        <v>18994</v>
      </c>
      <c r="E30">
        <v>70.69</v>
      </c>
      <c r="F30">
        <v>28.19</v>
      </c>
      <c r="G30">
        <v>8630704</v>
      </c>
      <c r="H30">
        <v>24536085</v>
      </c>
      <c r="K30" s="4"/>
      <c r="L30" s="4"/>
      <c r="M30" s="4"/>
      <c r="N30">
        <v>73.27</v>
      </c>
      <c r="O30">
        <v>-3.46</v>
      </c>
      <c r="P30">
        <v>6927254</v>
      </c>
      <c r="Q30">
        <v>2368332.1666666665</v>
      </c>
      <c r="R30" s="4"/>
      <c r="S30" s="6"/>
      <c r="T30" s="3"/>
      <c r="U30" s="3"/>
      <c r="V30" s="3"/>
      <c r="W30">
        <v>136.88</v>
      </c>
      <c r="X30">
        <v>2.0499999999999998</v>
      </c>
      <c r="Y30">
        <v>8696641</v>
      </c>
      <c r="Z30">
        <v>8560338</v>
      </c>
      <c r="AA30" s="3"/>
      <c r="AB30" s="7"/>
      <c r="AC30" s="3"/>
      <c r="AD30" s="3"/>
      <c r="AE30" s="3"/>
      <c r="AF30">
        <v>42.06</v>
      </c>
      <c r="AG30">
        <v>-25.07</v>
      </c>
      <c r="AH30">
        <v>14482799</v>
      </c>
      <c r="AI30">
        <v>38570951.666666664</v>
      </c>
      <c r="AJ30" s="3"/>
      <c r="AK30" s="7"/>
      <c r="AO30">
        <v>47.62</v>
      </c>
      <c r="AP30">
        <v>13.76</v>
      </c>
      <c r="AQ30">
        <v>6891991</v>
      </c>
      <c r="AR30">
        <v>3835023.6666666665</v>
      </c>
      <c r="AX30">
        <v>119.51</v>
      </c>
      <c r="AY30">
        <v>24.77</v>
      </c>
      <c r="AZ30">
        <v>12405851</v>
      </c>
      <c r="BA30">
        <v>26864755</v>
      </c>
      <c r="BG30">
        <v>100.54</v>
      </c>
      <c r="BH30">
        <v>24.11</v>
      </c>
      <c r="BI30">
        <v>991799</v>
      </c>
      <c r="BJ30">
        <v>1785521</v>
      </c>
      <c r="BP30">
        <v>49.61</v>
      </c>
      <c r="BQ30">
        <v>-1.49</v>
      </c>
      <c r="BR30">
        <v>9077206</v>
      </c>
      <c r="BS30">
        <v>6254385</v>
      </c>
      <c r="BY30">
        <v>62.95</v>
      </c>
      <c r="BZ30">
        <v>1.1499999999999999</v>
      </c>
      <c r="CA30">
        <v>4332237</v>
      </c>
      <c r="CB30">
        <v>3567877.6666666665</v>
      </c>
      <c r="CH30">
        <v>48.83</v>
      </c>
      <c r="CI30">
        <v>-2.34</v>
      </c>
      <c r="CJ30">
        <v>1129876</v>
      </c>
      <c r="CK30">
        <v>991629.5</v>
      </c>
      <c r="CP30" s="10"/>
      <c r="CQ30">
        <v>42.84</v>
      </c>
      <c r="CR30">
        <v>-7.17</v>
      </c>
      <c r="CS30">
        <v>4090838</v>
      </c>
      <c r="CT30">
        <v>2919912.3333333335</v>
      </c>
      <c r="CZ30">
        <v>85.97</v>
      </c>
      <c r="DA30">
        <v>2.5299999999999998</v>
      </c>
      <c r="DB30">
        <v>42780273</v>
      </c>
      <c r="DC30">
        <v>29360266.666666668</v>
      </c>
      <c r="DI30">
        <v>59.21</v>
      </c>
      <c r="DJ30">
        <v>0.16</v>
      </c>
      <c r="DK30">
        <v>69826946</v>
      </c>
      <c r="DL30">
        <v>62838458.333333336</v>
      </c>
      <c r="DR30">
        <v>105.08</v>
      </c>
      <c r="DS30">
        <v>6.19</v>
      </c>
      <c r="DT30">
        <v>7775542</v>
      </c>
      <c r="DU30">
        <v>2326733.3333333335</v>
      </c>
      <c r="EA30">
        <v>53.86</v>
      </c>
      <c r="EB30">
        <v>-0.3</v>
      </c>
      <c r="EC30">
        <v>9503934</v>
      </c>
      <c r="ED30">
        <v>3556192.3333333335</v>
      </c>
      <c r="EJ30">
        <v>112.45</v>
      </c>
      <c r="EK30">
        <v>-5.95</v>
      </c>
      <c r="EL30">
        <v>147778</v>
      </c>
      <c r="EM30">
        <v>327974.14999999997</v>
      </c>
      <c r="ES30">
        <v>134.46</v>
      </c>
      <c r="ET30">
        <v>3.28</v>
      </c>
      <c r="EU30">
        <v>2941462</v>
      </c>
      <c r="EV30">
        <v>2788956.3333333335</v>
      </c>
      <c r="FB30">
        <v>52.35</v>
      </c>
      <c r="FC30">
        <v>12.81</v>
      </c>
      <c r="FD30">
        <v>1414225</v>
      </c>
      <c r="FE30">
        <v>869400.08333333337</v>
      </c>
      <c r="FK30">
        <v>59.68</v>
      </c>
      <c r="FL30">
        <v>3.14</v>
      </c>
      <c r="FM30">
        <v>47018177</v>
      </c>
      <c r="FN30">
        <v>9070614.166666666</v>
      </c>
      <c r="FT30">
        <v>112.52</v>
      </c>
      <c r="FU30">
        <v>-0.69</v>
      </c>
      <c r="FV30">
        <v>89135134</v>
      </c>
      <c r="FW30">
        <v>19986069.166666668</v>
      </c>
      <c r="GC30">
        <v>41.62</v>
      </c>
      <c r="GD30">
        <v>-1.94</v>
      </c>
      <c r="GE30">
        <v>1949540</v>
      </c>
      <c r="GF30">
        <v>985706.25</v>
      </c>
      <c r="GK30" s="10"/>
      <c r="GL30">
        <v>39.58</v>
      </c>
      <c r="GM30">
        <v>-1.6</v>
      </c>
      <c r="GN30">
        <v>2486412</v>
      </c>
      <c r="GO30">
        <v>1682406.3333333333</v>
      </c>
      <c r="GU30">
        <v>157.44</v>
      </c>
      <c r="GV30">
        <v>0.54</v>
      </c>
      <c r="GW30">
        <v>299907</v>
      </c>
      <c r="GX30">
        <v>822043.16666666663</v>
      </c>
      <c r="HD30">
        <v>9.6300000000000008</v>
      </c>
      <c r="HE30">
        <v>17.13</v>
      </c>
      <c r="HF30">
        <v>29090173</v>
      </c>
      <c r="HG30">
        <v>15877446.666666666</v>
      </c>
      <c r="HM30">
        <v>103.43</v>
      </c>
      <c r="HN30">
        <v>2.65</v>
      </c>
      <c r="HO30">
        <v>10382295</v>
      </c>
      <c r="HP30">
        <v>6880424.666666667</v>
      </c>
      <c r="HV30">
        <v>124.32</v>
      </c>
      <c r="HW30">
        <v>13.56</v>
      </c>
      <c r="HX30">
        <v>1997754</v>
      </c>
      <c r="HY30">
        <v>6761658</v>
      </c>
      <c r="IE30">
        <v>81.069999999999993</v>
      </c>
      <c r="IF30">
        <v>-6.89</v>
      </c>
      <c r="IG30">
        <v>3327841</v>
      </c>
      <c r="IH30">
        <v>1554976.3333333333</v>
      </c>
      <c r="IN30">
        <v>43.63</v>
      </c>
      <c r="IO30">
        <v>-1.63</v>
      </c>
      <c r="IP30">
        <v>25672466</v>
      </c>
      <c r="IQ30">
        <v>15728233.333333334</v>
      </c>
      <c r="IW30">
        <v>94.22</v>
      </c>
      <c r="IX30">
        <v>7.3</v>
      </c>
      <c r="IY30">
        <v>8523424</v>
      </c>
      <c r="IZ30">
        <v>1402214.8333333333</v>
      </c>
      <c r="JF30">
        <v>68.52</v>
      </c>
      <c r="JG30">
        <v>-1.89</v>
      </c>
      <c r="JH30">
        <v>3591860</v>
      </c>
      <c r="JI30">
        <v>2306975.6666666665</v>
      </c>
      <c r="JO30">
        <v>157.6</v>
      </c>
      <c r="JP30">
        <v>-1.4</v>
      </c>
      <c r="JQ30">
        <v>1479671</v>
      </c>
      <c r="JR30">
        <v>566395.04166666663</v>
      </c>
      <c r="JX30">
        <v>9.98</v>
      </c>
      <c r="JY30">
        <v>-2.2999999999999998</v>
      </c>
      <c r="JZ30">
        <v>20229881</v>
      </c>
      <c r="KA30">
        <v>4151985.8333333335</v>
      </c>
      <c r="KG30">
        <v>52.5</v>
      </c>
      <c r="KH30">
        <v>4.12</v>
      </c>
      <c r="KI30">
        <v>28406044</v>
      </c>
      <c r="KJ30">
        <v>6251556.666666667</v>
      </c>
      <c r="KM30">
        <v>0.29443760000000002</v>
      </c>
      <c r="KP30">
        <v>33.64</v>
      </c>
      <c r="KQ30">
        <v>-7.67</v>
      </c>
      <c r="KR30">
        <v>7124675</v>
      </c>
      <c r="KS30">
        <v>4721243.333333333</v>
      </c>
      <c r="KY30">
        <v>86.07</v>
      </c>
      <c r="KZ30">
        <v>-3.67</v>
      </c>
      <c r="LA30">
        <v>4811614</v>
      </c>
      <c r="LB30">
        <v>1557741.5</v>
      </c>
      <c r="LH30">
        <v>67.95</v>
      </c>
      <c r="LI30">
        <v>0.35</v>
      </c>
      <c r="LJ30">
        <v>22290092</v>
      </c>
      <c r="LK30">
        <v>7728748.666666667</v>
      </c>
      <c r="LQ30">
        <v>110.85</v>
      </c>
      <c r="LR30">
        <v>1.77</v>
      </c>
      <c r="LS30">
        <v>50496231</v>
      </c>
      <c r="LT30">
        <v>60259325</v>
      </c>
      <c r="LY30" s="10"/>
      <c r="LZ30">
        <v>58.96</v>
      </c>
      <c r="MA30">
        <v>-3.39</v>
      </c>
      <c r="MB30">
        <v>158794225</v>
      </c>
      <c r="MC30">
        <v>296087850</v>
      </c>
      <c r="MF30" s="13"/>
      <c r="MG30" s="13"/>
      <c r="MH30" s="13"/>
      <c r="MI30" s="12"/>
      <c r="MJ30" s="12"/>
      <c r="MK30" s="12"/>
      <c r="MM30" s="14"/>
      <c r="MN30" s="14"/>
      <c r="MO30" s="14"/>
      <c r="MP30" s="14"/>
      <c r="MQ30" s="16"/>
      <c r="MR30" s="16"/>
      <c r="MS30" s="16"/>
      <c r="MT30" s="16"/>
      <c r="NC30" s="14"/>
      <c r="ND30" s="14"/>
      <c r="NE30" s="14"/>
      <c r="NF30" s="14"/>
      <c r="NG30" s="16"/>
      <c r="NH30" s="16"/>
      <c r="NI30" s="16"/>
      <c r="NJ30" s="16"/>
      <c r="NK30" s="13"/>
      <c r="NL30" s="13"/>
      <c r="NM30" s="13"/>
      <c r="NN30" s="13"/>
      <c r="NO30" s="12"/>
      <c r="NP30" s="12"/>
      <c r="NQ30" s="12"/>
      <c r="NR30" s="12"/>
      <c r="NW30" s="16"/>
      <c r="NX30" s="16"/>
      <c r="NY30" s="16"/>
      <c r="NZ30" s="16"/>
      <c r="PN30"/>
      <c r="QU30" s="16"/>
      <c r="QV30" s="16"/>
      <c r="QW30" s="16"/>
      <c r="QX30" s="16"/>
      <c r="RK30" s="16"/>
      <c r="RL30" s="16"/>
      <c r="RM30" s="16"/>
      <c r="RN30" s="16"/>
      <c r="RW30" s="14"/>
      <c r="RX30" s="14"/>
      <c r="RY30" s="14"/>
      <c r="RZ30" s="14"/>
      <c r="SA30" s="16"/>
      <c r="SB30" s="16"/>
      <c r="SC30" s="16"/>
      <c r="SD30" s="16"/>
    </row>
    <row r="31" spans="1:498" hidden="1" x14ac:dyDescent="0.35">
      <c r="A31" s="2">
        <v>19025</v>
      </c>
      <c r="E31">
        <v>47.27</v>
      </c>
      <c r="F31">
        <v>26.96</v>
      </c>
      <c r="G31">
        <v>8630704</v>
      </c>
      <c r="H31">
        <v>24536085</v>
      </c>
      <c r="K31" s="4"/>
      <c r="L31" s="4"/>
      <c r="M31" s="4"/>
      <c r="N31">
        <v>103.9</v>
      </c>
      <c r="O31">
        <v>-3.23</v>
      </c>
      <c r="P31">
        <v>6927254</v>
      </c>
      <c r="Q31">
        <v>2368332.1666666665</v>
      </c>
      <c r="R31" s="4"/>
      <c r="S31" s="6"/>
      <c r="T31" s="3"/>
      <c r="U31" s="3"/>
      <c r="V31" s="3"/>
      <c r="W31">
        <v>75.11</v>
      </c>
      <c r="X31">
        <v>1.72</v>
      </c>
      <c r="Y31">
        <v>8696641</v>
      </c>
      <c r="Z31">
        <v>8560338</v>
      </c>
      <c r="AA31" s="3"/>
      <c r="AB31" s="7"/>
      <c r="AC31" s="3"/>
      <c r="AD31" s="3"/>
      <c r="AE31" s="3"/>
      <c r="AF31">
        <v>31.79</v>
      </c>
      <c r="AG31">
        <v>-20.059999999999999</v>
      </c>
      <c r="AH31">
        <v>14482799</v>
      </c>
      <c r="AI31">
        <v>38570951.666666664</v>
      </c>
      <c r="AJ31" s="3"/>
      <c r="AK31" s="7"/>
      <c r="AO31">
        <v>52.08</v>
      </c>
      <c r="AP31">
        <v>13.57</v>
      </c>
      <c r="AQ31">
        <v>6891991</v>
      </c>
      <c r="AR31">
        <v>3835023.6666666665</v>
      </c>
      <c r="AX31">
        <v>91.94</v>
      </c>
      <c r="AY31">
        <v>25.14</v>
      </c>
      <c r="AZ31">
        <v>12405851</v>
      </c>
      <c r="BA31">
        <v>26864755</v>
      </c>
      <c r="BG31">
        <v>88.59</v>
      </c>
      <c r="BH31">
        <v>24.26</v>
      </c>
      <c r="BI31">
        <v>991799</v>
      </c>
      <c r="BJ31">
        <v>1785521</v>
      </c>
      <c r="BP31">
        <v>54.37</v>
      </c>
      <c r="BQ31">
        <v>-1.46</v>
      </c>
      <c r="BR31">
        <v>9077206</v>
      </c>
      <c r="BS31">
        <v>6254385</v>
      </c>
      <c r="BY31">
        <v>31.37</v>
      </c>
      <c r="BZ31">
        <v>1.49</v>
      </c>
      <c r="CA31">
        <v>4332237</v>
      </c>
      <c r="CB31">
        <v>3567877.6666666665</v>
      </c>
      <c r="CH31">
        <v>36.61</v>
      </c>
      <c r="CI31">
        <v>-4.41</v>
      </c>
      <c r="CJ31">
        <v>1129876</v>
      </c>
      <c r="CK31">
        <v>991629.5</v>
      </c>
      <c r="CP31" s="10"/>
      <c r="CQ31">
        <v>40.450000000000003</v>
      </c>
      <c r="CR31">
        <v>-7.5</v>
      </c>
      <c r="CS31">
        <v>4090838</v>
      </c>
      <c r="CT31">
        <v>2919912.3333333335</v>
      </c>
      <c r="CZ31">
        <v>51.74</v>
      </c>
      <c r="DA31">
        <v>2.42</v>
      </c>
      <c r="DB31">
        <v>42780273</v>
      </c>
      <c r="DC31">
        <v>29360266.666666668</v>
      </c>
      <c r="DI31">
        <v>42.76</v>
      </c>
      <c r="DJ31">
        <v>0.19</v>
      </c>
      <c r="DK31">
        <v>69826946</v>
      </c>
      <c r="DL31">
        <v>62838458.333333336</v>
      </c>
      <c r="DR31">
        <v>95.14</v>
      </c>
      <c r="DS31">
        <v>5.64</v>
      </c>
      <c r="DT31">
        <v>7775542</v>
      </c>
      <c r="DU31">
        <v>2326733.3333333335</v>
      </c>
      <c r="EA31">
        <v>55.79</v>
      </c>
      <c r="EB31">
        <v>0.28000000000000003</v>
      </c>
      <c r="EC31">
        <v>9503934</v>
      </c>
      <c r="ED31">
        <v>3556192.3333333335</v>
      </c>
      <c r="EJ31">
        <v>104.91</v>
      </c>
      <c r="EK31">
        <v>-3.68</v>
      </c>
      <c r="EL31">
        <v>147778</v>
      </c>
      <c r="EM31">
        <v>327974.14999999997</v>
      </c>
      <c r="ES31">
        <v>26.84</v>
      </c>
      <c r="ET31">
        <v>4.6399999999999997</v>
      </c>
      <c r="EU31">
        <v>2941462</v>
      </c>
      <c r="EV31">
        <v>2788956.3333333335</v>
      </c>
      <c r="FB31">
        <v>71.45</v>
      </c>
      <c r="FC31">
        <v>13.34</v>
      </c>
      <c r="FD31">
        <v>1414225</v>
      </c>
      <c r="FE31">
        <v>869400.08333333337</v>
      </c>
      <c r="FK31">
        <v>45.32</v>
      </c>
      <c r="FL31">
        <v>3.02</v>
      </c>
      <c r="FM31">
        <v>47018177</v>
      </c>
      <c r="FN31">
        <v>9070614.166666666</v>
      </c>
      <c r="FT31">
        <v>91.3</v>
      </c>
      <c r="FU31">
        <v>-1.97</v>
      </c>
      <c r="FV31">
        <v>89135134</v>
      </c>
      <c r="FW31">
        <v>19986069.166666668</v>
      </c>
      <c r="GC31">
        <v>38.549999999999997</v>
      </c>
      <c r="GD31">
        <v>-4.24</v>
      </c>
      <c r="GE31">
        <v>1949540</v>
      </c>
      <c r="GF31">
        <v>985706.25</v>
      </c>
      <c r="GK31" s="10"/>
      <c r="GL31">
        <v>42.69</v>
      </c>
      <c r="GM31">
        <v>-3.89</v>
      </c>
      <c r="GN31">
        <v>2486412</v>
      </c>
      <c r="GO31">
        <v>1682406.3333333333</v>
      </c>
      <c r="GU31">
        <v>91.81</v>
      </c>
      <c r="GV31">
        <v>0.74</v>
      </c>
      <c r="GW31">
        <v>299907</v>
      </c>
      <c r="GX31">
        <v>822043.16666666663</v>
      </c>
      <c r="HD31">
        <v>9.7200000000000006</v>
      </c>
      <c r="HE31">
        <v>16.829999999999998</v>
      </c>
      <c r="HF31">
        <v>29090173</v>
      </c>
      <c r="HG31">
        <v>15877446.666666666</v>
      </c>
      <c r="HM31">
        <v>49.86</v>
      </c>
      <c r="HN31">
        <v>2.38</v>
      </c>
      <c r="HO31">
        <v>10382295</v>
      </c>
      <c r="HP31">
        <v>6880424.666666667</v>
      </c>
      <c r="HV31">
        <v>115.63</v>
      </c>
      <c r="HW31">
        <v>15.32</v>
      </c>
      <c r="HX31">
        <v>1997754</v>
      </c>
      <c r="HY31">
        <v>6761658</v>
      </c>
      <c r="IE31">
        <v>89.68</v>
      </c>
      <c r="IF31">
        <v>-5.77</v>
      </c>
      <c r="IG31">
        <v>3327841</v>
      </c>
      <c r="IH31">
        <v>1554976.3333333333</v>
      </c>
      <c r="IN31">
        <v>45.68</v>
      </c>
      <c r="IO31">
        <v>-2.37</v>
      </c>
      <c r="IP31">
        <v>25672466</v>
      </c>
      <c r="IQ31">
        <v>15728233.333333334</v>
      </c>
      <c r="IW31">
        <v>49.4</v>
      </c>
      <c r="IX31">
        <v>9.0500000000000007</v>
      </c>
      <c r="IY31">
        <v>8523424</v>
      </c>
      <c r="IZ31">
        <v>1402214.8333333333</v>
      </c>
      <c r="JF31">
        <v>81.23</v>
      </c>
      <c r="JG31">
        <v>-1.81</v>
      </c>
      <c r="JH31">
        <v>3591860</v>
      </c>
      <c r="JI31">
        <v>2306975.6666666665</v>
      </c>
      <c r="JO31">
        <v>129.61000000000001</v>
      </c>
      <c r="JP31">
        <v>-1.04</v>
      </c>
      <c r="JQ31">
        <v>1479671</v>
      </c>
      <c r="JR31">
        <v>566395.04166666663</v>
      </c>
      <c r="JX31">
        <v>40.15</v>
      </c>
      <c r="JY31">
        <v>-2.04</v>
      </c>
      <c r="JZ31">
        <v>20229881</v>
      </c>
      <c r="KA31">
        <v>4151985.8333333335</v>
      </c>
      <c r="KG31">
        <v>25.28</v>
      </c>
      <c r="KH31">
        <v>5.92</v>
      </c>
      <c r="KI31">
        <v>28406044</v>
      </c>
      <c r="KJ31">
        <v>6251556.666666667</v>
      </c>
      <c r="KM31">
        <v>0.27833550000000001</v>
      </c>
      <c r="KP31">
        <v>35.29</v>
      </c>
      <c r="KQ31">
        <v>-6.67</v>
      </c>
      <c r="KR31">
        <v>7124675</v>
      </c>
      <c r="KS31">
        <v>4721243.333333333</v>
      </c>
      <c r="KY31">
        <v>81.23</v>
      </c>
      <c r="KZ31">
        <v>-4.16</v>
      </c>
      <c r="LA31">
        <v>4811614</v>
      </c>
      <c r="LB31">
        <v>1557741.5</v>
      </c>
      <c r="LH31">
        <v>101.96</v>
      </c>
      <c r="LI31">
        <v>1.92</v>
      </c>
      <c r="LJ31">
        <v>22290092</v>
      </c>
      <c r="LK31">
        <v>7728748.666666667</v>
      </c>
      <c r="LQ31">
        <v>37.01</v>
      </c>
      <c r="LR31">
        <v>2.94</v>
      </c>
      <c r="LS31">
        <v>50496231</v>
      </c>
      <c r="LT31">
        <v>60259325</v>
      </c>
      <c r="LY31" s="10"/>
      <c r="LZ31">
        <v>45.26</v>
      </c>
      <c r="MA31">
        <v>-0.96</v>
      </c>
      <c r="MB31">
        <v>158794225</v>
      </c>
      <c r="MC31">
        <v>296087850</v>
      </c>
      <c r="MF31" s="13"/>
      <c r="MG31" s="13"/>
      <c r="MH31" s="13"/>
      <c r="MI31" s="12"/>
      <c r="MJ31" s="12"/>
      <c r="MK31" s="12"/>
      <c r="MM31" s="14"/>
      <c r="MN31" s="14"/>
      <c r="MO31" s="14"/>
      <c r="MP31" s="14"/>
      <c r="MQ31" s="16"/>
      <c r="MR31" s="16"/>
      <c r="MS31" s="16"/>
      <c r="MT31" s="16"/>
      <c r="NC31" s="14"/>
      <c r="ND31" s="14"/>
      <c r="NE31" s="14"/>
      <c r="NF31" s="14"/>
      <c r="NG31" s="16"/>
      <c r="NH31" s="16"/>
      <c r="NI31" s="16"/>
      <c r="NJ31" s="16"/>
      <c r="NK31" s="13"/>
      <c r="NL31" s="13"/>
      <c r="NM31" s="13"/>
      <c r="NN31" s="13"/>
      <c r="NO31" s="12"/>
      <c r="NP31" s="12"/>
      <c r="NQ31" s="12"/>
      <c r="NR31" s="12"/>
      <c r="NW31" s="16"/>
      <c r="NX31" s="16"/>
      <c r="NY31" s="16"/>
      <c r="NZ31" s="16"/>
      <c r="PN31"/>
      <c r="QU31" s="16"/>
      <c r="QV31" s="16"/>
      <c r="QW31" s="16"/>
      <c r="QX31" s="16"/>
      <c r="RK31" s="16"/>
      <c r="RL31" s="16"/>
      <c r="RM31" s="16"/>
      <c r="RN31" s="16"/>
      <c r="RW31" s="14"/>
      <c r="RX31" s="14"/>
      <c r="RY31" s="14"/>
      <c r="RZ31" s="14"/>
      <c r="SA31" s="16"/>
      <c r="SB31" s="16"/>
      <c r="SC31" s="16"/>
      <c r="SD31" s="16"/>
    </row>
    <row r="32" spans="1:498" hidden="1" x14ac:dyDescent="0.35">
      <c r="A32" s="2">
        <v>19054</v>
      </c>
      <c r="E32">
        <v>34.76</v>
      </c>
      <c r="F32">
        <v>25.43</v>
      </c>
      <c r="G32">
        <v>8630704</v>
      </c>
      <c r="H32">
        <v>24536085</v>
      </c>
      <c r="K32" s="4"/>
      <c r="L32" s="4"/>
      <c r="M32" s="4"/>
      <c r="N32">
        <v>82.31</v>
      </c>
      <c r="O32">
        <v>0.08</v>
      </c>
      <c r="P32">
        <v>6927254</v>
      </c>
      <c r="Q32">
        <v>2368332.1666666665</v>
      </c>
      <c r="R32" s="4"/>
      <c r="S32" s="6"/>
      <c r="T32" s="3"/>
      <c r="U32" s="3"/>
      <c r="V32" s="3"/>
      <c r="W32">
        <v>87.41</v>
      </c>
      <c r="X32">
        <v>5.54</v>
      </c>
      <c r="Y32">
        <v>8696641</v>
      </c>
      <c r="Z32">
        <v>8560338</v>
      </c>
      <c r="AA32" s="3"/>
      <c r="AB32" s="7"/>
      <c r="AC32" s="3"/>
      <c r="AD32" s="3"/>
      <c r="AE32" s="3"/>
      <c r="AF32">
        <v>32.36</v>
      </c>
      <c r="AG32">
        <v>-15.63</v>
      </c>
      <c r="AH32">
        <v>14482799</v>
      </c>
      <c r="AI32">
        <v>38570951.666666664</v>
      </c>
      <c r="AJ32" s="3"/>
      <c r="AK32" s="7"/>
      <c r="AO32">
        <v>94.92</v>
      </c>
      <c r="AP32">
        <v>12.16</v>
      </c>
      <c r="AQ32">
        <v>6891991</v>
      </c>
      <c r="AR32">
        <v>3835023.6666666665</v>
      </c>
      <c r="AX32">
        <v>142.16999999999999</v>
      </c>
      <c r="AY32">
        <v>25.45</v>
      </c>
      <c r="AZ32">
        <v>12405851</v>
      </c>
      <c r="BA32">
        <v>26864755</v>
      </c>
      <c r="BG32">
        <v>68.569999999999993</v>
      </c>
      <c r="BH32">
        <v>25.22</v>
      </c>
      <c r="BI32">
        <v>991799</v>
      </c>
      <c r="BJ32">
        <v>1785521</v>
      </c>
      <c r="BP32">
        <v>59.26</v>
      </c>
      <c r="BQ32">
        <v>0.01</v>
      </c>
      <c r="BR32">
        <v>9077206</v>
      </c>
      <c r="BS32">
        <v>6254385</v>
      </c>
      <c r="BY32">
        <v>32.5</v>
      </c>
      <c r="BZ32">
        <v>0.39</v>
      </c>
      <c r="CA32">
        <v>4332237</v>
      </c>
      <c r="CB32">
        <v>3567877.6666666665</v>
      </c>
      <c r="CH32">
        <v>16.29</v>
      </c>
      <c r="CI32">
        <v>-8.16</v>
      </c>
      <c r="CJ32">
        <v>1129876</v>
      </c>
      <c r="CK32">
        <v>991629.5</v>
      </c>
      <c r="CP32" s="10"/>
      <c r="CQ32">
        <v>19.82</v>
      </c>
      <c r="CR32">
        <v>-10.62</v>
      </c>
      <c r="CS32">
        <v>4090838</v>
      </c>
      <c r="CT32">
        <v>2919912.3333333335</v>
      </c>
      <c r="CZ32">
        <v>78.3</v>
      </c>
      <c r="DA32">
        <v>7.71</v>
      </c>
      <c r="DB32">
        <v>42780273</v>
      </c>
      <c r="DC32">
        <v>29360266.666666668</v>
      </c>
      <c r="DI32">
        <v>56.94</v>
      </c>
      <c r="DJ32">
        <v>2.4</v>
      </c>
      <c r="DK32">
        <v>69826946</v>
      </c>
      <c r="DL32">
        <v>62838458.333333336</v>
      </c>
      <c r="DR32">
        <v>54.65</v>
      </c>
      <c r="DS32">
        <v>7.02</v>
      </c>
      <c r="DT32">
        <v>7775542</v>
      </c>
      <c r="DU32">
        <v>2326733.3333333335</v>
      </c>
      <c r="EA32">
        <v>34.700000000000003</v>
      </c>
      <c r="EB32">
        <v>2.5499999999999998</v>
      </c>
      <c r="EC32">
        <v>9503934</v>
      </c>
      <c r="ED32">
        <v>3556192.3333333335</v>
      </c>
      <c r="EJ32">
        <v>42.23</v>
      </c>
      <c r="EK32">
        <v>-3.08</v>
      </c>
      <c r="EL32">
        <v>147778</v>
      </c>
      <c r="EM32">
        <v>327974.14999999997</v>
      </c>
      <c r="ES32">
        <v>66.680000000000007</v>
      </c>
      <c r="ET32">
        <v>7.08</v>
      </c>
      <c r="EU32">
        <v>2941462</v>
      </c>
      <c r="EV32">
        <v>2788956.3333333335</v>
      </c>
      <c r="FB32">
        <v>32.65</v>
      </c>
      <c r="FC32">
        <v>14.24</v>
      </c>
      <c r="FD32">
        <v>1414225</v>
      </c>
      <c r="FE32">
        <v>869400.08333333337</v>
      </c>
      <c r="FK32">
        <v>32.119999999999997</v>
      </c>
      <c r="FL32">
        <v>7.19</v>
      </c>
      <c r="FM32">
        <v>47018177</v>
      </c>
      <c r="FN32">
        <v>9070614.166666666</v>
      </c>
      <c r="FT32">
        <v>124.28</v>
      </c>
      <c r="FU32">
        <v>2.33</v>
      </c>
      <c r="FV32">
        <v>89135134</v>
      </c>
      <c r="FW32">
        <v>19986069.166666668</v>
      </c>
      <c r="GC32">
        <v>16.57</v>
      </c>
      <c r="GD32">
        <v>-7.61</v>
      </c>
      <c r="GE32">
        <v>1949540</v>
      </c>
      <c r="GF32">
        <v>985706.25</v>
      </c>
      <c r="GK32" s="10"/>
      <c r="GL32">
        <v>21.23</v>
      </c>
      <c r="GM32">
        <v>-7.03</v>
      </c>
      <c r="GN32">
        <v>2486412</v>
      </c>
      <c r="GO32">
        <v>1682406.3333333333</v>
      </c>
      <c r="GU32">
        <v>94.36</v>
      </c>
      <c r="GV32">
        <v>4.72</v>
      </c>
      <c r="GW32">
        <v>299907</v>
      </c>
      <c r="GX32">
        <v>822043.16666666663</v>
      </c>
      <c r="HD32">
        <v>18.079999999999998</v>
      </c>
      <c r="HE32">
        <v>17.91</v>
      </c>
      <c r="HF32">
        <v>29090173</v>
      </c>
      <c r="HG32">
        <v>15877446.666666666</v>
      </c>
      <c r="HM32">
        <v>65.27</v>
      </c>
      <c r="HN32">
        <v>4.66</v>
      </c>
      <c r="HO32">
        <v>10382295</v>
      </c>
      <c r="HP32">
        <v>6880424.666666667</v>
      </c>
      <c r="HV32">
        <v>95.76</v>
      </c>
      <c r="HW32">
        <v>12.66</v>
      </c>
      <c r="HX32">
        <v>1997754</v>
      </c>
      <c r="HY32">
        <v>6761658</v>
      </c>
      <c r="IE32">
        <v>41.83</v>
      </c>
      <c r="IF32">
        <v>-6.51</v>
      </c>
      <c r="IG32">
        <v>3327841</v>
      </c>
      <c r="IH32">
        <v>1554976.3333333333</v>
      </c>
      <c r="IN32">
        <v>28.14</v>
      </c>
      <c r="IO32">
        <v>-2.14</v>
      </c>
      <c r="IP32">
        <v>25672466</v>
      </c>
      <c r="IQ32">
        <v>15728233.333333334</v>
      </c>
      <c r="IW32">
        <v>178.12</v>
      </c>
      <c r="IX32">
        <v>13.14</v>
      </c>
      <c r="IY32">
        <v>8523424</v>
      </c>
      <c r="IZ32">
        <v>1402214.8333333333</v>
      </c>
      <c r="JF32">
        <v>55.18</v>
      </c>
      <c r="JG32">
        <v>-0.55000000000000004</v>
      </c>
      <c r="JH32">
        <v>3591860</v>
      </c>
      <c r="JI32">
        <v>2306975.6666666665</v>
      </c>
      <c r="JO32">
        <v>35.97</v>
      </c>
      <c r="JP32">
        <v>2.1</v>
      </c>
      <c r="JQ32">
        <v>1479671</v>
      </c>
      <c r="JR32">
        <v>566395.04166666663</v>
      </c>
      <c r="JX32">
        <v>59.76</v>
      </c>
      <c r="JY32">
        <v>3.58</v>
      </c>
      <c r="JZ32">
        <v>20229881</v>
      </c>
      <c r="KA32">
        <v>4151985.8333333335</v>
      </c>
      <c r="KG32">
        <v>98.77</v>
      </c>
      <c r="KH32">
        <v>10.73</v>
      </c>
      <c r="KI32">
        <v>28406044</v>
      </c>
      <c r="KJ32">
        <v>6251556.666666667</v>
      </c>
      <c r="KM32">
        <v>0.26108330000000002</v>
      </c>
      <c r="KP32">
        <v>18.559999999999999</v>
      </c>
      <c r="KQ32">
        <v>-6.74</v>
      </c>
      <c r="KR32">
        <v>7124675</v>
      </c>
      <c r="KS32">
        <v>4721243.333333333</v>
      </c>
      <c r="KY32">
        <v>103.18</v>
      </c>
      <c r="KZ32">
        <v>1.18</v>
      </c>
      <c r="LA32">
        <v>4811614</v>
      </c>
      <c r="LB32">
        <v>1557741.5</v>
      </c>
      <c r="LH32">
        <v>70.34</v>
      </c>
      <c r="LI32">
        <v>3.65</v>
      </c>
      <c r="LJ32">
        <v>22290092</v>
      </c>
      <c r="LK32">
        <v>7728748.666666667</v>
      </c>
      <c r="LQ32">
        <v>90.72</v>
      </c>
      <c r="LR32">
        <v>5.63</v>
      </c>
      <c r="LS32">
        <v>50496231</v>
      </c>
      <c r="LT32">
        <v>60259325</v>
      </c>
      <c r="LY32" s="10"/>
      <c r="LZ32">
        <v>65.959999999999994</v>
      </c>
      <c r="MA32">
        <v>0.47</v>
      </c>
      <c r="MB32">
        <v>158794225</v>
      </c>
      <c r="MC32">
        <v>296087850</v>
      </c>
      <c r="MF32" s="13"/>
      <c r="MG32" s="13"/>
      <c r="MH32" s="13"/>
      <c r="MI32" s="12"/>
      <c r="MJ32" s="12"/>
      <c r="MK32" s="12"/>
      <c r="MM32" s="14"/>
      <c r="MN32" s="14"/>
      <c r="MO32" s="14"/>
      <c r="MP32" s="14"/>
      <c r="MQ32" s="16"/>
      <c r="MR32" s="16"/>
      <c r="MS32" s="16"/>
      <c r="MT32" s="16"/>
      <c r="NC32" s="14"/>
      <c r="ND32" s="14"/>
      <c r="NE32" s="14"/>
      <c r="NF32" s="14"/>
      <c r="NG32" s="16"/>
      <c r="NH32" s="16"/>
      <c r="NI32" s="16"/>
      <c r="NJ32" s="16"/>
      <c r="NK32" s="13"/>
      <c r="NL32" s="13"/>
      <c r="NM32" s="13"/>
      <c r="NN32" s="13"/>
      <c r="NO32" s="12"/>
      <c r="NP32" s="12"/>
      <c r="NQ32" s="12"/>
      <c r="NR32" s="12"/>
      <c r="NW32" s="16"/>
      <c r="NX32" s="16"/>
      <c r="NY32" s="16"/>
      <c r="NZ32" s="16"/>
      <c r="PN32"/>
      <c r="QU32" s="16"/>
      <c r="QV32" s="16"/>
      <c r="QW32" s="16"/>
      <c r="QX32" s="16"/>
      <c r="RK32" s="16"/>
      <c r="RL32" s="16"/>
      <c r="RM32" s="16"/>
      <c r="RN32" s="16"/>
      <c r="RW32" s="14"/>
      <c r="RX32" s="14"/>
      <c r="RY32" s="14"/>
      <c r="RZ32" s="14"/>
      <c r="SA32" s="16"/>
      <c r="SB32" s="16"/>
      <c r="SC32" s="16"/>
      <c r="SD32" s="16"/>
    </row>
    <row r="33" spans="1:498" hidden="1" x14ac:dyDescent="0.35">
      <c r="A33" s="2">
        <v>19085</v>
      </c>
      <c r="E33">
        <v>33.5</v>
      </c>
      <c r="F33">
        <v>21.28</v>
      </c>
      <c r="G33">
        <v>8630704</v>
      </c>
      <c r="H33">
        <v>24536085</v>
      </c>
      <c r="K33" s="4"/>
      <c r="L33" s="4"/>
      <c r="M33" s="4"/>
      <c r="N33">
        <v>42.77</v>
      </c>
      <c r="O33">
        <v>8.5</v>
      </c>
      <c r="P33">
        <v>6927254</v>
      </c>
      <c r="Q33">
        <v>2368332.1666666665</v>
      </c>
      <c r="R33" s="4"/>
      <c r="S33" s="6"/>
      <c r="T33" s="3"/>
      <c r="U33" s="3"/>
      <c r="V33" s="3"/>
      <c r="W33">
        <v>22.4</v>
      </c>
      <c r="X33">
        <v>10.88</v>
      </c>
      <c r="Y33">
        <v>8696641</v>
      </c>
      <c r="Z33">
        <v>8560338</v>
      </c>
      <c r="AA33" s="3"/>
      <c r="AB33" s="7"/>
      <c r="AC33" s="3"/>
      <c r="AD33" s="3"/>
      <c r="AE33" s="3"/>
      <c r="AF33">
        <v>27.46</v>
      </c>
      <c r="AG33">
        <v>-4.4800000000000004</v>
      </c>
      <c r="AH33">
        <v>14482799</v>
      </c>
      <c r="AI33">
        <v>38570951.666666664</v>
      </c>
      <c r="AJ33" s="3"/>
      <c r="AK33" s="7"/>
      <c r="AO33">
        <v>44.67</v>
      </c>
      <c r="AP33">
        <v>10.01</v>
      </c>
      <c r="AQ33">
        <v>6891991</v>
      </c>
      <c r="AR33">
        <v>3835023.6666666665</v>
      </c>
      <c r="AX33">
        <v>287.17</v>
      </c>
      <c r="AY33">
        <v>24.95</v>
      </c>
      <c r="AZ33">
        <v>12405851</v>
      </c>
      <c r="BA33">
        <v>26864755</v>
      </c>
      <c r="BG33">
        <v>79.260000000000005</v>
      </c>
      <c r="BH33">
        <v>25.61</v>
      </c>
      <c r="BI33">
        <v>991799</v>
      </c>
      <c r="BJ33">
        <v>1785521</v>
      </c>
      <c r="BP33">
        <v>30.95</v>
      </c>
      <c r="BQ33">
        <v>10.199999999999999</v>
      </c>
      <c r="BR33">
        <v>9077206</v>
      </c>
      <c r="BS33">
        <v>6254385</v>
      </c>
      <c r="BY33">
        <v>30.6</v>
      </c>
      <c r="BZ33">
        <v>8</v>
      </c>
      <c r="CA33">
        <v>4332237</v>
      </c>
      <c r="CB33">
        <v>3567877.6666666665</v>
      </c>
      <c r="CH33">
        <v>36.369999999999997</v>
      </c>
      <c r="CI33">
        <v>5.17</v>
      </c>
      <c r="CJ33">
        <v>1129876</v>
      </c>
      <c r="CK33">
        <v>991629.5</v>
      </c>
      <c r="CP33" s="10"/>
      <c r="CQ33">
        <v>26.64</v>
      </c>
      <c r="CR33">
        <v>1.01</v>
      </c>
      <c r="CS33">
        <v>4090838</v>
      </c>
      <c r="CT33">
        <v>2919912.3333333335</v>
      </c>
      <c r="CZ33">
        <v>41.37</v>
      </c>
      <c r="DA33">
        <v>11.14</v>
      </c>
      <c r="DB33">
        <v>42780273</v>
      </c>
      <c r="DC33">
        <v>29360266.666666668</v>
      </c>
      <c r="DI33">
        <v>29.91</v>
      </c>
      <c r="DJ33">
        <v>10.55</v>
      </c>
      <c r="DK33">
        <v>69826946</v>
      </c>
      <c r="DL33">
        <v>62838458.333333336</v>
      </c>
      <c r="DR33">
        <v>14.88</v>
      </c>
      <c r="DS33">
        <v>13.14</v>
      </c>
      <c r="DT33">
        <v>7775542</v>
      </c>
      <c r="DU33">
        <v>2326733.3333333335</v>
      </c>
      <c r="EA33">
        <v>16.739999999999998</v>
      </c>
      <c r="EB33">
        <v>13.81</v>
      </c>
      <c r="EC33">
        <v>9503934</v>
      </c>
      <c r="ED33">
        <v>3556192.3333333335</v>
      </c>
      <c r="EJ33">
        <v>87.74</v>
      </c>
      <c r="EK33">
        <v>-0.47</v>
      </c>
      <c r="EL33">
        <v>147778</v>
      </c>
      <c r="EM33">
        <v>327974.14999999997</v>
      </c>
      <c r="ES33">
        <v>61.85</v>
      </c>
      <c r="ET33">
        <v>9</v>
      </c>
      <c r="EU33">
        <v>2941462</v>
      </c>
      <c r="EV33">
        <v>2788956.3333333335</v>
      </c>
      <c r="FB33">
        <v>4.26</v>
      </c>
      <c r="FC33">
        <v>18.440000000000001</v>
      </c>
      <c r="FD33">
        <v>1414225</v>
      </c>
      <c r="FE33">
        <v>869400.08333333337</v>
      </c>
      <c r="FK33">
        <v>47.57</v>
      </c>
      <c r="FL33">
        <v>12.31</v>
      </c>
      <c r="FM33">
        <v>47018177</v>
      </c>
      <c r="FN33">
        <v>9070614.166666666</v>
      </c>
      <c r="FT33">
        <v>160.11000000000001</v>
      </c>
      <c r="FU33">
        <v>8.82</v>
      </c>
      <c r="FV33">
        <v>89135134</v>
      </c>
      <c r="FW33">
        <v>19986069.166666668</v>
      </c>
      <c r="GC33">
        <v>39.21</v>
      </c>
      <c r="GD33">
        <v>6.47</v>
      </c>
      <c r="GE33">
        <v>1949540</v>
      </c>
      <c r="GF33">
        <v>985706.25</v>
      </c>
      <c r="GK33" s="10"/>
      <c r="GL33">
        <v>45.49</v>
      </c>
      <c r="GM33">
        <v>7.59</v>
      </c>
      <c r="GN33">
        <v>2486412</v>
      </c>
      <c r="GO33">
        <v>1682406.3333333333</v>
      </c>
      <c r="GU33">
        <v>23.17</v>
      </c>
      <c r="GV33">
        <v>10.64</v>
      </c>
      <c r="GW33">
        <v>299907</v>
      </c>
      <c r="GX33">
        <v>822043.16666666663</v>
      </c>
      <c r="HD33">
        <v>31.1</v>
      </c>
      <c r="HE33">
        <v>20.52</v>
      </c>
      <c r="HF33">
        <v>29090173</v>
      </c>
      <c r="HG33">
        <v>15877446.666666666</v>
      </c>
      <c r="HM33">
        <v>21.44</v>
      </c>
      <c r="HN33">
        <v>10.42</v>
      </c>
      <c r="HO33">
        <v>10382295</v>
      </c>
      <c r="HP33">
        <v>6880424.666666667</v>
      </c>
      <c r="HV33">
        <v>91.39</v>
      </c>
      <c r="HW33">
        <v>10.88</v>
      </c>
      <c r="HX33">
        <v>1997754</v>
      </c>
      <c r="HY33">
        <v>6761658</v>
      </c>
      <c r="IE33">
        <v>58.33</v>
      </c>
      <c r="IF33">
        <v>0.98</v>
      </c>
      <c r="IG33">
        <v>3327841</v>
      </c>
      <c r="IH33">
        <v>1554976.3333333333</v>
      </c>
      <c r="IN33">
        <v>31.69</v>
      </c>
      <c r="IO33">
        <v>10.88</v>
      </c>
      <c r="IP33">
        <v>25672466</v>
      </c>
      <c r="IQ33">
        <v>15728233.333333334</v>
      </c>
      <c r="IW33">
        <v>56.85</v>
      </c>
      <c r="IX33">
        <v>13.21</v>
      </c>
      <c r="IY33">
        <v>8523424</v>
      </c>
      <c r="IZ33">
        <v>1402214.8333333333</v>
      </c>
      <c r="JF33">
        <v>24.29</v>
      </c>
      <c r="JG33">
        <v>11.05</v>
      </c>
      <c r="JH33">
        <v>3591860</v>
      </c>
      <c r="JI33">
        <v>2306975.6666666665</v>
      </c>
      <c r="JO33">
        <v>63.16</v>
      </c>
      <c r="JP33">
        <v>11</v>
      </c>
      <c r="JQ33">
        <v>1479671</v>
      </c>
      <c r="JR33">
        <v>566395.04166666663</v>
      </c>
      <c r="JX33">
        <v>104.07</v>
      </c>
      <c r="JY33">
        <v>10.86</v>
      </c>
      <c r="JZ33">
        <v>20229881</v>
      </c>
      <c r="KA33">
        <v>4151985.8333333335</v>
      </c>
      <c r="KG33">
        <v>60.07</v>
      </c>
      <c r="KH33">
        <v>11.28</v>
      </c>
      <c r="KI33">
        <v>28406044</v>
      </c>
      <c r="KJ33">
        <v>6251556.666666667</v>
      </c>
      <c r="KM33">
        <v>0.25418239999999998</v>
      </c>
      <c r="KP33">
        <v>37.729999999999997</v>
      </c>
      <c r="KQ33">
        <v>2.5</v>
      </c>
      <c r="KR33">
        <v>7124675</v>
      </c>
      <c r="KS33">
        <v>4721243.333333333</v>
      </c>
      <c r="KY33">
        <v>79.67</v>
      </c>
      <c r="KZ33">
        <v>6.64</v>
      </c>
      <c r="LA33">
        <v>4811614</v>
      </c>
      <c r="LB33">
        <v>1557741.5</v>
      </c>
      <c r="LH33">
        <v>35.65</v>
      </c>
      <c r="LI33">
        <v>10.17</v>
      </c>
      <c r="LJ33">
        <v>22290092</v>
      </c>
      <c r="LK33">
        <v>7728748.666666667</v>
      </c>
      <c r="LQ33">
        <v>61.31</v>
      </c>
      <c r="LR33">
        <v>8.3800000000000008</v>
      </c>
      <c r="LS33">
        <v>50496231</v>
      </c>
      <c r="LT33">
        <v>60259325</v>
      </c>
      <c r="LY33" s="10"/>
      <c r="LZ33">
        <v>54.85</v>
      </c>
      <c r="MA33">
        <v>7.99</v>
      </c>
      <c r="MB33">
        <v>158794225</v>
      </c>
      <c r="MC33">
        <v>296087850</v>
      </c>
      <c r="MF33" s="13"/>
      <c r="MG33" s="13"/>
      <c r="MH33" s="13"/>
      <c r="MI33" s="12"/>
      <c r="MJ33" s="12"/>
      <c r="MK33" s="12"/>
      <c r="MM33" s="14"/>
      <c r="MN33" s="14"/>
      <c r="MO33" s="14"/>
      <c r="MP33" s="14"/>
      <c r="MQ33" s="16"/>
      <c r="MR33" s="16"/>
      <c r="MS33" s="16"/>
      <c r="MT33" s="16"/>
      <c r="NC33" s="14"/>
      <c r="ND33" s="14"/>
      <c r="NE33" s="14"/>
      <c r="NF33" s="14"/>
      <c r="NG33" s="16"/>
      <c r="NH33" s="16"/>
      <c r="NI33" s="16"/>
      <c r="NJ33" s="16"/>
      <c r="NK33" s="13"/>
      <c r="NL33" s="13"/>
      <c r="NM33" s="13"/>
      <c r="NN33" s="13"/>
      <c r="NO33" s="12"/>
      <c r="NP33" s="12"/>
      <c r="NQ33" s="12"/>
      <c r="NR33" s="12"/>
      <c r="NW33" s="16"/>
      <c r="NX33" s="16"/>
      <c r="NY33" s="16"/>
      <c r="NZ33" s="16"/>
      <c r="PN33"/>
      <c r="QU33" s="16"/>
      <c r="QV33" s="16"/>
      <c r="QW33" s="16"/>
      <c r="QX33" s="16"/>
      <c r="RK33" s="16"/>
      <c r="RL33" s="16"/>
      <c r="RM33" s="16"/>
      <c r="RN33" s="16"/>
      <c r="RW33" s="14"/>
      <c r="RX33" s="14"/>
      <c r="RY33" s="14"/>
      <c r="RZ33" s="14"/>
      <c r="SA33" s="16"/>
      <c r="SB33" s="16"/>
      <c r="SC33" s="16"/>
      <c r="SD33" s="16"/>
    </row>
    <row r="34" spans="1:498" hidden="1" x14ac:dyDescent="0.35">
      <c r="A34" s="2">
        <v>19115</v>
      </c>
      <c r="E34">
        <v>42.91</v>
      </c>
      <c r="F34">
        <v>17.53</v>
      </c>
      <c r="G34">
        <v>8630704</v>
      </c>
      <c r="H34">
        <v>24536085</v>
      </c>
      <c r="K34" s="4"/>
      <c r="L34" s="4"/>
      <c r="M34" s="4"/>
      <c r="N34">
        <v>87.94</v>
      </c>
      <c r="O34">
        <v>9.86</v>
      </c>
      <c r="P34">
        <v>6927254</v>
      </c>
      <c r="Q34">
        <v>2368332.1666666665</v>
      </c>
      <c r="R34" s="4"/>
      <c r="S34" s="6"/>
      <c r="T34" s="3"/>
      <c r="U34" s="3"/>
      <c r="V34" s="3"/>
      <c r="W34">
        <v>47.89</v>
      </c>
      <c r="X34">
        <v>13.38</v>
      </c>
      <c r="Y34">
        <v>8696641</v>
      </c>
      <c r="Z34">
        <v>8560338</v>
      </c>
      <c r="AA34" s="3"/>
      <c r="AB34" s="7"/>
      <c r="AC34" s="3"/>
      <c r="AD34" s="3"/>
      <c r="AE34" s="3"/>
      <c r="AF34">
        <v>33.869999999999997</v>
      </c>
      <c r="AG34">
        <v>3.27</v>
      </c>
      <c r="AH34">
        <v>14482799</v>
      </c>
      <c r="AI34">
        <v>38570951.666666664</v>
      </c>
      <c r="AJ34" s="3"/>
      <c r="AK34" s="7"/>
      <c r="AO34">
        <v>121.35</v>
      </c>
      <c r="AP34">
        <v>7.74</v>
      </c>
      <c r="AQ34">
        <v>6891991</v>
      </c>
      <c r="AR34">
        <v>3835023.6666666665</v>
      </c>
      <c r="AX34">
        <v>313.45999999999998</v>
      </c>
      <c r="AY34">
        <v>24.69</v>
      </c>
      <c r="AZ34">
        <v>12405851</v>
      </c>
      <c r="BA34">
        <v>26864755</v>
      </c>
      <c r="BG34">
        <v>323.47000000000003</v>
      </c>
      <c r="BH34">
        <v>24.61</v>
      </c>
      <c r="BI34">
        <v>991799</v>
      </c>
      <c r="BJ34">
        <v>1785521</v>
      </c>
      <c r="BP34">
        <v>69.92</v>
      </c>
      <c r="BQ34">
        <v>11.57</v>
      </c>
      <c r="BR34">
        <v>9077206</v>
      </c>
      <c r="BS34">
        <v>6254385</v>
      </c>
      <c r="BY34">
        <v>41.48</v>
      </c>
      <c r="BZ34">
        <v>10.54</v>
      </c>
      <c r="CA34">
        <v>4332237</v>
      </c>
      <c r="CB34">
        <v>3567877.6666666665</v>
      </c>
      <c r="CH34">
        <v>59.89</v>
      </c>
      <c r="CI34">
        <v>7.89</v>
      </c>
      <c r="CJ34">
        <v>1129876</v>
      </c>
      <c r="CK34">
        <v>991629.5</v>
      </c>
      <c r="CP34" s="10"/>
      <c r="CQ34">
        <v>32.9</v>
      </c>
      <c r="CR34">
        <v>4.82</v>
      </c>
      <c r="CS34">
        <v>4090838</v>
      </c>
      <c r="CT34">
        <v>2919912.3333333335</v>
      </c>
      <c r="CZ34">
        <v>50.65</v>
      </c>
      <c r="DA34">
        <v>14.11</v>
      </c>
      <c r="DB34">
        <v>42780273</v>
      </c>
      <c r="DC34">
        <v>29360266.666666668</v>
      </c>
      <c r="DI34">
        <v>53.72</v>
      </c>
      <c r="DJ34">
        <v>12.21</v>
      </c>
      <c r="DK34">
        <v>69826946</v>
      </c>
      <c r="DL34">
        <v>62838458.333333336</v>
      </c>
      <c r="DR34">
        <v>41.69</v>
      </c>
      <c r="DS34">
        <v>15.65</v>
      </c>
      <c r="DT34">
        <v>7775542</v>
      </c>
      <c r="DU34">
        <v>2326733.3333333335</v>
      </c>
      <c r="EA34">
        <v>57.1</v>
      </c>
      <c r="EB34">
        <v>14.82</v>
      </c>
      <c r="EC34">
        <v>9503934</v>
      </c>
      <c r="ED34">
        <v>3556192.3333333335</v>
      </c>
      <c r="EJ34">
        <v>67.209999999999994</v>
      </c>
      <c r="EK34">
        <v>2.59</v>
      </c>
      <c r="EL34">
        <v>147778</v>
      </c>
      <c r="EM34">
        <v>327974.14999999997</v>
      </c>
      <c r="ES34">
        <v>66.16</v>
      </c>
      <c r="ET34">
        <v>11.84</v>
      </c>
      <c r="EU34">
        <v>2941462</v>
      </c>
      <c r="EV34">
        <v>2788956.3333333335</v>
      </c>
      <c r="FB34">
        <v>0.35</v>
      </c>
      <c r="FC34">
        <v>20.88</v>
      </c>
      <c r="FD34">
        <v>1414225</v>
      </c>
      <c r="FE34">
        <v>869400.08333333337</v>
      </c>
      <c r="FK34">
        <v>52.16</v>
      </c>
      <c r="FL34">
        <v>14.74</v>
      </c>
      <c r="FM34">
        <v>47018177</v>
      </c>
      <c r="FN34">
        <v>9070614.166666666</v>
      </c>
      <c r="FT34">
        <v>127.21</v>
      </c>
      <c r="FU34">
        <v>13.37</v>
      </c>
      <c r="FV34">
        <v>89135134</v>
      </c>
      <c r="FW34">
        <v>19986069.166666668</v>
      </c>
      <c r="GC34">
        <v>65.64</v>
      </c>
      <c r="GD34">
        <v>8.91</v>
      </c>
      <c r="GE34">
        <v>1949540</v>
      </c>
      <c r="GF34">
        <v>985706.25</v>
      </c>
      <c r="GK34" s="10"/>
      <c r="GL34">
        <v>69.650000000000006</v>
      </c>
      <c r="GM34">
        <v>9.7799999999999994</v>
      </c>
      <c r="GN34">
        <v>2486412</v>
      </c>
      <c r="GO34">
        <v>1682406.3333333333</v>
      </c>
      <c r="GU34">
        <v>48.45</v>
      </c>
      <c r="GV34">
        <v>13.23</v>
      </c>
      <c r="GW34">
        <v>299907</v>
      </c>
      <c r="GX34">
        <v>822043.16666666663</v>
      </c>
      <c r="HD34">
        <v>50.82</v>
      </c>
      <c r="HE34">
        <v>23.44</v>
      </c>
      <c r="HF34">
        <v>29090173</v>
      </c>
      <c r="HG34">
        <v>15877446.666666666</v>
      </c>
      <c r="HM34">
        <v>30.52</v>
      </c>
      <c r="HN34">
        <v>12.86</v>
      </c>
      <c r="HO34">
        <v>10382295</v>
      </c>
      <c r="HP34">
        <v>6880424.666666667</v>
      </c>
      <c r="HV34">
        <v>148.16999999999999</v>
      </c>
      <c r="HW34">
        <v>7.59</v>
      </c>
      <c r="HX34">
        <v>1997754</v>
      </c>
      <c r="HY34">
        <v>6761658</v>
      </c>
      <c r="IE34">
        <v>54.14</v>
      </c>
      <c r="IF34">
        <v>4.1500000000000004</v>
      </c>
      <c r="IG34">
        <v>3327841</v>
      </c>
      <c r="IH34">
        <v>1554976.3333333333</v>
      </c>
      <c r="IN34">
        <v>54.86</v>
      </c>
      <c r="IO34">
        <v>11.77</v>
      </c>
      <c r="IP34">
        <v>25672466</v>
      </c>
      <c r="IQ34">
        <v>15728233.333333334</v>
      </c>
      <c r="IW34">
        <v>112.84</v>
      </c>
      <c r="IX34">
        <v>16.11</v>
      </c>
      <c r="IY34">
        <v>8523424</v>
      </c>
      <c r="IZ34">
        <v>1402214.8333333333</v>
      </c>
      <c r="JF34">
        <v>78.37</v>
      </c>
      <c r="JG34">
        <v>11.86</v>
      </c>
      <c r="JH34">
        <v>3591860</v>
      </c>
      <c r="JI34">
        <v>2306975.6666666665</v>
      </c>
      <c r="JO34">
        <v>48.82</v>
      </c>
      <c r="JP34">
        <v>12.2</v>
      </c>
      <c r="JQ34">
        <v>1479671</v>
      </c>
      <c r="JR34">
        <v>566395.04166666663</v>
      </c>
      <c r="JX34">
        <v>59.85</v>
      </c>
      <c r="JY34">
        <v>16.260000000000002</v>
      </c>
      <c r="JZ34">
        <v>20229881</v>
      </c>
      <c r="KA34">
        <v>4151985.8333333335</v>
      </c>
      <c r="KG34">
        <v>79.819999999999993</v>
      </c>
      <c r="KH34">
        <v>14.96</v>
      </c>
      <c r="KI34">
        <v>28406044</v>
      </c>
      <c r="KJ34">
        <v>6251556.666666667</v>
      </c>
      <c r="KM34">
        <v>0.26453369999999998</v>
      </c>
      <c r="KP34">
        <v>33.9</v>
      </c>
      <c r="KQ34">
        <v>5.95</v>
      </c>
      <c r="KR34">
        <v>7124675</v>
      </c>
      <c r="KS34">
        <v>4721243.333333333</v>
      </c>
      <c r="KY34">
        <v>75.61</v>
      </c>
      <c r="KZ34">
        <v>8.77</v>
      </c>
      <c r="LA34">
        <v>4811614</v>
      </c>
      <c r="LB34">
        <v>1557741.5</v>
      </c>
      <c r="LH34">
        <v>65.66</v>
      </c>
      <c r="LI34">
        <v>13.48</v>
      </c>
      <c r="LJ34">
        <v>22290092</v>
      </c>
      <c r="LK34">
        <v>7728748.666666667</v>
      </c>
      <c r="LQ34">
        <v>67.55</v>
      </c>
      <c r="LR34">
        <v>11.54</v>
      </c>
      <c r="LS34">
        <v>50496231</v>
      </c>
      <c r="LT34">
        <v>60259325</v>
      </c>
      <c r="LY34" s="10"/>
      <c r="LZ34">
        <v>60.18</v>
      </c>
      <c r="MA34">
        <v>13.32</v>
      </c>
      <c r="MB34">
        <v>158794225</v>
      </c>
      <c r="MC34">
        <v>296087850</v>
      </c>
      <c r="MF34" s="13"/>
      <c r="MG34" s="13"/>
      <c r="MH34" s="13"/>
      <c r="MI34" s="12"/>
      <c r="MJ34" s="12"/>
      <c r="MK34" s="12"/>
      <c r="MM34" s="14"/>
      <c r="MN34" s="14"/>
      <c r="MO34" s="14"/>
      <c r="MP34" s="14"/>
      <c r="MQ34" s="16"/>
      <c r="MR34" s="16"/>
      <c r="MS34" s="16"/>
      <c r="MT34" s="16"/>
      <c r="NC34" s="14"/>
      <c r="ND34" s="14"/>
      <c r="NE34" s="14"/>
      <c r="NF34" s="14"/>
      <c r="NG34" s="16"/>
      <c r="NH34" s="16"/>
      <c r="NI34" s="16"/>
      <c r="NJ34" s="16"/>
      <c r="NK34" s="13"/>
      <c r="NL34" s="13"/>
      <c r="NM34" s="13"/>
      <c r="NN34" s="13"/>
      <c r="NO34" s="12"/>
      <c r="NP34" s="12"/>
      <c r="NQ34" s="12"/>
      <c r="NR34" s="12"/>
      <c r="NW34" s="16"/>
      <c r="NX34" s="16"/>
      <c r="NY34" s="16"/>
      <c r="NZ34" s="16"/>
      <c r="PN34"/>
      <c r="QU34" s="16"/>
      <c r="QV34" s="16"/>
      <c r="QW34" s="16"/>
      <c r="QX34" s="16"/>
      <c r="RK34" s="16"/>
      <c r="RL34" s="16"/>
      <c r="RM34" s="16"/>
      <c r="RN34" s="16"/>
      <c r="RW34" s="14"/>
      <c r="RX34" s="14"/>
      <c r="RY34" s="14"/>
      <c r="RZ34" s="14"/>
      <c r="SA34" s="16"/>
      <c r="SB34" s="16"/>
      <c r="SC34" s="16"/>
      <c r="SD34" s="16"/>
    </row>
    <row r="35" spans="1:498" hidden="1" x14ac:dyDescent="0.35">
      <c r="A35" s="2">
        <v>19146</v>
      </c>
      <c r="E35">
        <v>24.31</v>
      </c>
      <c r="F35">
        <v>14.59</v>
      </c>
      <c r="G35">
        <v>8630704</v>
      </c>
      <c r="H35">
        <v>24536085</v>
      </c>
      <c r="K35" s="4"/>
      <c r="L35" s="4"/>
      <c r="M35" s="4"/>
      <c r="N35">
        <v>129.47999999999999</v>
      </c>
      <c r="O35">
        <v>14.13</v>
      </c>
      <c r="P35">
        <v>6927254</v>
      </c>
      <c r="Q35">
        <v>2368332.1666666665</v>
      </c>
      <c r="R35" s="4"/>
      <c r="S35" s="6"/>
      <c r="T35" s="3"/>
      <c r="U35" s="3"/>
      <c r="V35" s="3"/>
      <c r="W35">
        <v>43.63</v>
      </c>
      <c r="X35">
        <v>15.74</v>
      </c>
      <c r="Y35">
        <v>8696641</v>
      </c>
      <c r="Z35">
        <v>8560338</v>
      </c>
      <c r="AA35" s="3"/>
      <c r="AB35" s="7"/>
      <c r="AC35" s="3"/>
      <c r="AD35" s="3"/>
      <c r="AE35" s="3"/>
      <c r="AF35">
        <v>60.45</v>
      </c>
      <c r="AG35">
        <v>8.82</v>
      </c>
      <c r="AH35">
        <v>14482799</v>
      </c>
      <c r="AI35">
        <v>38570951.666666664</v>
      </c>
      <c r="AJ35" s="3"/>
      <c r="AK35" s="7"/>
      <c r="AO35">
        <v>97.56</v>
      </c>
      <c r="AP35">
        <v>3.81</v>
      </c>
      <c r="AQ35">
        <v>6891991</v>
      </c>
      <c r="AR35">
        <v>3835023.6666666665</v>
      </c>
      <c r="AX35">
        <v>274.13</v>
      </c>
      <c r="AY35">
        <v>24.06</v>
      </c>
      <c r="AZ35">
        <v>12405851</v>
      </c>
      <c r="BA35">
        <v>26864755</v>
      </c>
      <c r="BG35">
        <v>352.61</v>
      </c>
      <c r="BH35">
        <v>24.47</v>
      </c>
      <c r="BI35">
        <v>991799</v>
      </c>
      <c r="BJ35">
        <v>1785521</v>
      </c>
      <c r="BP35">
        <v>85.29</v>
      </c>
      <c r="BQ35">
        <v>15.28</v>
      </c>
      <c r="BR35">
        <v>9077206</v>
      </c>
      <c r="BS35">
        <v>6254385</v>
      </c>
      <c r="BY35">
        <v>64.22</v>
      </c>
      <c r="BZ35">
        <v>12.59</v>
      </c>
      <c r="CA35">
        <v>4332237</v>
      </c>
      <c r="CB35">
        <v>3567877.6666666665</v>
      </c>
      <c r="CH35">
        <v>46.83</v>
      </c>
      <c r="CI35">
        <v>13.1</v>
      </c>
      <c r="CJ35">
        <v>1129876</v>
      </c>
      <c r="CK35">
        <v>991629.5</v>
      </c>
      <c r="CP35" s="10"/>
      <c r="CQ35">
        <v>64.84</v>
      </c>
      <c r="CR35">
        <v>12.11</v>
      </c>
      <c r="CS35">
        <v>4090838</v>
      </c>
      <c r="CT35">
        <v>2919912.3333333335</v>
      </c>
      <c r="CZ35">
        <v>39.64</v>
      </c>
      <c r="DA35">
        <v>17.7</v>
      </c>
      <c r="DB35">
        <v>42780273</v>
      </c>
      <c r="DC35">
        <v>29360266.666666668</v>
      </c>
      <c r="DI35">
        <v>71.11</v>
      </c>
      <c r="DJ35">
        <v>15.42</v>
      </c>
      <c r="DK35">
        <v>69826946</v>
      </c>
      <c r="DL35">
        <v>62838458.333333336</v>
      </c>
      <c r="DR35">
        <v>14.11</v>
      </c>
      <c r="DS35">
        <v>20.36</v>
      </c>
      <c r="DT35">
        <v>7775542</v>
      </c>
      <c r="DU35">
        <v>2326733.3333333335</v>
      </c>
      <c r="EA35">
        <v>52.58</v>
      </c>
      <c r="EB35">
        <v>19.43</v>
      </c>
      <c r="EC35">
        <v>9503934</v>
      </c>
      <c r="ED35">
        <v>3556192.3333333335</v>
      </c>
      <c r="EJ35">
        <v>36.07</v>
      </c>
      <c r="EK35">
        <v>4.95</v>
      </c>
      <c r="EL35">
        <v>147778</v>
      </c>
      <c r="EM35">
        <v>327974.14999999997</v>
      </c>
      <c r="ES35">
        <v>64.459999999999994</v>
      </c>
      <c r="ET35">
        <v>12.69</v>
      </c>
      <c r="EU35">
        <v>2941462</v>
      </c>
      <c r="EV35">
        <v>2788956.3333333335</v>
      </c>
      <c r="FB35">
        <v>0</v>
      </c>
      <c r="FC35">
        <v>23.27</v>
      </c>
      <c r="FD35">
        <v>1414225</v>
      </c>
      <c r="FE35">
        <v>869400.08333333337</v>
      </c>
      <c r="FK35">
        <v>29.43</v>
      </c>
      <c r="FL35">
        <v>19.97</v>
      </c>
      <c r="FM35">
        <v>47018177</v>
      </c>
      <c r="FN35">
        <v>9070614.166666666</v>
      </c>
      <c r="FT35">
        <v>220.58</v>
      </c>
      <c r="FU35">
        <v>17.54</v>
      </c>
      <c r="FV35">
        <v>89135134</v>
      </c>
      <c r="FW35">
        <v>19986069.166666668</v>
      </c>
      <c r="GC35">
        <v>60.54</v>
      </c>
      <c r="GD35">
        <v>13.32</v>
      </c>
      <c r="GE35">
        <v>1949540</v>
      </c>
      <c r="GF35">
        <v>985706.25</v>
      </c>
      <c r="GK35" s="10"/>
      <c r="GL35">
        <v>82.18</v>
      </c>
      <c r="GM35">
        <v>14.01</v>
      </c>
      <c r="GN35">
        <v>2486412</v>
      </c>
      <c r="GO35">
        <v>1682406.3333333333</v>
      </c>
      <c r="GU35">
        <v>50.75</v>
      </c>
      <c r="GV35">
        <v>15.66</v>
      </c>
      <c r="GW35">
        <v>299907</v>
      </c>
      <c r="GX35">
        <v>822043.16666666663</v>
      </c>
      <c r="HD35">
        <v>136.19999999999999</v>
      </c>
      <c r="HE35">
        <v>24.74</v>
      </c>
      <c r="HF35">
        <v>29090173</v>
      </c>
      <c r="HG35">
        <v>15877446.666666666</v>
      </c>
      <c r="HM35">
        <v>47.87</v>
      </c>
      <c r="HN35">
        <v>14.74</v>
      </c>
      <c r="HO35">
        <v>10382295</v>
      </c>
      <c r="HP35">
        <v>6880424.666666667</v>
      </c>
      <c r="HV35">
        <v>166.02</v>
      </c>
      <c r="HW35">
        <v>5.3</v>
      </c>
      <c r="HX35">
        <v>1997754</v>
      </c>
      <c r="HY35">
        <v>6761658</v>
      </c>
      <c r="IE35">
        <v>93.12</v>
      </c>
      <c r="IF35">
        <v>7.89</v>
      </c>
      <c r="IG35">
        <v>3327841</v>
      </c>
      <c r="IH35">
        <v>1554976.3333333333</v>
      </c>
      <c r="IN35">
        <v>75.19</v>
      </c>
      <c r="IO35">
        <v>15.55</v>
      </c>
      <c r="IP35">
        <v>25672466</v>
      </c>
      <c r="IQ35">
        <v>15728233.333333334</v>
      </c>
      <c r="IW35">
        <v>48.75</v>
      </c>
      <c r="IX35">
        <v>20.48</v>
      </c>
      <c r="IY35">
        <v>8523424</v>
      </c>
      <c r="IZ35">
        <v>1402214.8333333333</v>
      </c>
      <c r="JF35">
        <v>74.81</v>
      </c>
      <c r="JG35">
        <v>16.12</v>
      </c>
      <c r="JH35">
        <v>3591860</v>
      </c>
      <c r="JI35">
        <v>2306975.6666666665</v>
      </c>
      <c r="JO35">
        <v>97.15</v>
      </c>
      <c r="JP35">
        <v>16.68</v>
      </c>
      <c r="JQ35">
        <v>1479671</v>
      </c>
      <c r="JR35">
        <v>566395.04166666663</v>
      </c>
      <c r="JX35">
        <v>71.650000000000006</v>
      </c>
      <c r="JY35">
        <v>20.440000000000001</v>
      </c>
      <c r="JZ35">
        <v>20229881</v>
      </c>
      <c r="KA35">
        <v>4151985.8333333335</v>
      </c>
      <c r="KG35">
        <v>33.83</v>
      </c>
      <c r="KH35">
        <v>20.14</v>
      </c>
      <c r="KI35">
        <v>28406044</v>
      </c>
      <c r="KJ35">
        <v>6251556.666666667</v>
      </c>
      <c r="KM35">
        <v>0.25648280000000001</v>
      </c>
      <c r="KP35">
        <v>81.86</v>
      </c>
      <c r="KQ35">
        <v>10.65</v>
      </c>
      <c r="KR35">
        <v>7124675</v>
      </c>
      <c r="KS35">
        <v>4721243.333333333</v>
      </c>
      <c r="KY35">
        <v>103.41</v>
      </c>
      <c r="KZ35">
        <v>13.09</v>
      </c>
      <c r="LA35">
        <v>4811614</v>
      </c>
      <c r="LB35">
        <v>1557741.5</v>
      </c>
      <c r="LH35">
        <v>38.78</v>
      </c>
      <c r="LI35">
        <v>17.32</v>
      </c>
      <c r="LJ35">
        <v>22290092</v>
      </c>
      <c r="LK35">
        <v>7728748.666666667</v>
      </c>
      <c r="LQ35">
        <v>72.98</v>
      </c>
      <c r="LR35">
        <v>12.52</v>
      </c>
      <c r="LS35">
        <v>50496231</v>
      </c>
      <c r="LT35">
        <v>60259325</v>
      </c>
      <c r="LY35" s="10"/>
      <c r="LZ35">
        <v>54.48</v>
      </c>
      <c r="MA35">
        <v>19.36</v>
      </c>
      <c r="MB35">
        <v>158794225</v>
      </c>
      <c r="MC35">
        <v>296087850</v>
      </c>
      <c r="MF35" s="13"/>
      <c r="MG35" s="13"/>
      <c r="MH35" s="13"/>
      <c r="MI35" s="12"/>
      <c r="MJ35" s="12"/>
      <c r="MK35" s="12"/>
      <c r="MM35" s="14"/>
      <c r="MN35" s="14"/>
      <c r="MO35" s="14"/>
      <c r="MP35" s="14"/>
      <c r="MQ35" s="16"/>
      <c r="MR35" s="16"/>
      <c r="MS35" s="16"/>
      <c r="MT35" s="16"/>
      <c r="NC35" s="14"/>
      <c r="ND35" s="14"/>
      <c r="NE35" s="14"/>
      <c r="NF35" s="14"/>
      <c r="NG35" s="16"/>
      <c r="NH35" s="16"/>
      <c r="NI35" s="16"/>
      <c r="NJ35" s="16"/>
      <c r="NK35" s="13"/>
      <c r="NL35" s="13"/>
      <c r="NM35" s="13"/>
      <c r="NN35" s="13"/>
      <c r="NO35" s="12"/>
      <c r="NP35" s="12"/>
      <c r="NQ35" s="12"/>
      <c r="NR35" s="12"/>
      <c r="NW35" s="16"/>
      <c r="NX35" s="16"/>
      <c r="NY35" s="16"/>
      <c r="NZ35" s="16"/>
      <c r="PN35"/>
      <c r="QU35" s="16"/>
      <c r="QV35" s="16"/>
      <c r="QW35" s="16"/>
      <c r="QX35" s="16"/>
      <c r="RK35" s="16"/>
      <c r="RL35" s="16"/>
      <c r="RM35" s="16"/>
      <c r="RN35" s="16"/>
      <c r="RW35" s="14"/>
      <c r="RX35" s="14"/>
      <c r="RY35" s="14"/>
      <c r="RZ35" s="14"/>
      <c r="SA35" s="16"/>
      <c r="SB35" s="16"/>
      <c r="SC35" s="16"/>
      <c r="SD35" s="16"/>
    </row>
    <row r="36" spans="1:498" hidden="1" x14ac:dyDescent="0.35">
      <c r="A36" s="2">
        <v>19176</v>
      </c>
      <c r="E36">
        <v>23.36</v>
      </c>
      <c r="F36">
        <v>13.55</v>
      </c>
      <c r="G36">
        <v>8630704</v>
      </c>
      <c r="H36">
        <v>24536085</v>
      </c>
      <c r="K36" s="4"/>
      <c r="L36" s="4"/>
      <c r="M36" s="4"/>
      <c r="N36">
        <v>90.16</v>
      </c>
      <c r="O36">
        <v>17.489999999999998</v>
      </c>
      <c r="P36">
        <v>6927254</v>
      </c>
      <c r="Q36">
        <v>2368332.1666666665</v>
      </c>
      <c r="R36" s="4"/>
      <c r="S36" s="6"/>
      <c r="T36" s="3"/>
      <c r="U36" s="3"/>
      <c r="V36" s="3"/>
      <c r="W36">
        <v>67.77</v>
      </c>
      <c r="X36">
        <v>18.440000000000001</v>
      </c>
      <c r="Y36">
        <v>8696641</v>
      </c>
      <c r="Z36">
        <v>8560338</v>
      </c>
      <c r="AA36" s="3"/>
      <c r="AB36" s="7"/>
      <c r="AC36" s="3"/>
      <c r="AD36" s="3"/>
      <c r="AE36" s="3"/>
      <c r="AF36">
        <v>66.790000000000006</v>
      </c>
      <c r="AG36">
        <v>12.45</v>
      </c>
      <c r="AH36">
        <v>14482799</v>
      </c>
      <c r="AI36">
        <v>38570951.666666664</v>
      </c>
      <c r="AJ36" s="3"/>
      <c r="AK36" s="7"/>
      <c r="AO36">
        <v>97.71</v>
      </c>
      <c r="AP36">
        <v>5.6</v>
      </c>
      <c r="AQ36">
        <v>6891991</v>
      </c>
      <c r="AR36">
        <v>3835023.6666666665</v>
      </c>
      <c r="AX36">
        <v>282.07</v>
      </c>
      <c r="AY36">
        <v>23.75</v>
      </c>
      <c r="AZ36">
        <v>12405851</v>
      </c>
      <c r="BA36">
        <v>26864755</v>
      </c>
      <c r="BG36">
        <v>376.86</v>
      </c>
      <c r="BH36">
        <v>24.05</v>
      </c>
      <c r="BI36">
        <v>991799</v>
      </c>
      <c r="BJ36">
        <v>1785521</v>
      </c>
      <c r="BP36">
        <v>33.58</v>
      </c>
      <c r="BQ36">
        <v>18.37</v>
      </c>
      <c r="BR36">
        <v>9077206</v>
      </c>
      <c r="BS36">
        <v>6254385</v>
      </c>
      <c r="BY36">
        <v>73.62</v>
      </c>
      <c r="BZ36">
        <v>15.51</v>
      </c>
      <c r="CA36">
        <v>4332237</v>
      </c>
      <c r="CB36">
        <v>3567877.6666666665</v>
      </c>
      <c r="CH36">
        <v>60.26</v>
      </c>
      <c r="CI36">
        <v>15.96</v>
      </c>
      <c r="CJ36">
        <v>1129876</v>
      </c>
      <c r="CK36">
        <v>991629.5</v>
      </c>
      <c r="CP36" s="10"/>
      <c r="CQ36">
        <v>77.2</v>
      </c>
      <c r="CR36">
        <v>14.67</v>
      </c>
      <c r="CS36">
        <v>4090838</v>
      </c>
      <c r="CT36">
        <v>2919912.3333333335</v>
      </c>
      <c r="CZ36">
        <v>33.03</v>
      </c>
      <c r="DA36">
        <v>20.41</v>
      </c>
      <c r="DB36">
        <v>42780273</v>
      </c>
      <c r="DC36">
        <v>29360266.666666668</v>
      </c>
      <c r="DI36">
        <v>51.68</v>
      </c>
      <c r="DJ36">
        <v>18.329999999999998</v>
      </c>
      <c r="DK36">
        <v>69826946</v>
      </c>
      <c r="DL36">
        <v>62838458.333333336</v>
      </c>
      <c r="DR36">
        <v>26.9</v>
      </c>
      <c r="DS36">
        <v>23.18</v>
      </c>
      <c r="DT36">
        <v>7775542</v>
      </c>
      <c r="DU36">
        <v>2326733.3333333335</v>
      </c>
      <c r="EA36">
        <v>18.670000000000002</v>
      </c>
      <c r="EB36">
        <v>22.75</v>
      </c>
      <c r="EC36">
        <v>9503934</v>
      </c>
      <c r="ED36">
        <v>3556192.3333333335</v>
      </c>
      <c r="EJ36">
        <v>69.989999999999995</v>
      </c>
      <c r="EK36">
        <v>8.09</v>
      </c>
      <c r="EL36">
        <v>147778</v>
      </c>
      <c r="EM36">
        <v>327974.14999999997</v>
      </c>
      <c r="ES36">
        <v>32.1</v>
      </c>
      <c r="ET36">
        <v>15.22</v>
      </c>
      <c r="EU36">
        <v>2941462</v>
      </c>
      <c r="EV36">
        <v>2788956.3333333335</v>
      </c>
      <c r="FB36">
        <v>0.04</v>
      </c>
      <c r="FC36">
        <v>25.01</v>
      </c>
      <c r="FD36">
        <v>1414225</v>
      </c>
      <c r="FE36">
        <v>869400.08333333337</v>
      </c>
      <c r="FK36">
        <v>54.67</v>
      </c>
      <c r="FL36">
        <v>23.35</v>
      </c>
      <c r="FM36">
        <v>47018177</v>
      </c>
      <c r="FN36">
        <v>9070614.166666666</v>
      </c>
      <c r="FT36">
        <v>289.38</v>
      </c>
      <c r="FU36">
        <v>21.34</v>
      </c>
      <c r="FV36">
        <v>89135134</v>
      </c>
      <c r="FW36">
        <v>19986069.166666668</v>
      </c>
      <c r="GC36">
        <v>53.38</v>
      </c>
      <c r="GD36">
        <v>16.29</v>
      </c>
      <c r="GE36">
        <v>1949540</v>
      </c>
      <c r="GF36">
        <v>985706.25</v>
      </c>
      <c r="GK36" s="10"/>
      <c r="GL36">
        <v>43.15</v>
      </c>
      <c r="GM36">
        <v>16.84</v>
      </c>
      <c r="GN36">
        <v>2486412</v>
      </c>
      <c r="GO36">
        <v>1682406.3333333333</v>
      </c>
      <c r="GU36">
        <v>66.55</v>
      </c>
      <c r="GV36">
        <v>18.41</v>
      </c>
      <c r="GW36">
        <v>299907</v>
      </c>
      <c r="GX36">
        <v>822043.16666666663</v>
      </c>
      <c r="HD36">
        <v>126.33</v>
      </c>
      <c r="HE36">
        <v>24.85</v>
      </c>
      <c r="HF36">
        <v>29090173</v>
      </c>
      <c r="HG36">
        <v>15877446.666666666</v>
      </c>
      <c r="HM36">
        <v>77.150000000000006</v>
      </c>
      <c r="HN36">
        <v>17.39</v>
      </c>
      <c r="HO36">
        <v>10382295</v>
      </c>
      <c r="HP36">
        <v>6880424.666666667</v>
      </c>
      <c r="HV36">
        <v>78.040000000000006</v>
      </c>
      <c r="HW36">
        <v>4</v>
      </c>
      <c r="HX36">
        <v>1997754</v>
      </c>
      <c r="HY36">
        <v>6761658</v>
      </c>
      <c r="IE36">
        <v>102.43</v>
      </c>
      <c r="IF36">
        <v>10.68</v>
      </c>
      <c r="IG36">
        <v>3327841</v>
      </c>
      <c r="IH36">
        <v>1554976.3333333333</v>
      </c>
      <c r="IN36">
        <v>36.369999999999997</v>
      </c>
      <c r="IO36">
        <v>18.73</v>
      </c>
      <c r="IP36">
        <v>25672466</v>
      </c>
      <c r="IQ36">
        <v>15728233.333333334</v>
      </c>
      <c r="IW36">
        <v>15.77</v>
      </c>
      <c r="IX36">
        <v>21.78</v>
      </c>
      <c r="IY36">
        <v>8523424</v>
      </c>
      <c r="IZ36">
        <v>1402214.8333333333</v>
      </c>
      <c r="JF36">
        <v>30.88</v>
      </c>
      <c r="JG36">
        <v>19.399999999999999</v>
      </c>
      <c r="JH36">
        <v>3591860</v>
      </c>
      <c r="JI36">
        <v>2306975.6666666665</v>
      </c>
      <c r="JO36">
        <v>111.4</v>
      </c>
      <c r="JP36">
        <v>20.079999999999998</v>
      </c>
      <c r="JQ36">
        <v>1479671</v>
      </c>
      <c r="JR36">
        <v>566395.04166666663</v>
      </c>
      <c r="JX36">
        <v>155.44999999999999</v>
      </c>
      <c r="JY36">
        <v>23.91</v>
      </c>
      <c r="JZ36">
        <v>20229881</v>
      </c>
      <c r="KA36">
        <v>4151985.8333333335</v>
      </c>
      <c r="KG36">
        <v>47.68</v>
      </c>
      <c r="KH36">
        <v>21.98</v>
      </c>
      <c r="KI36">
        <v>28406044</v>
      </c>
      <c r="KJ36">
        <v>6251556.666666667</v>
      </c>
      <c r="KM36">
        <v>0.26453369999999998</v>
      </c>
      <c r="KP36">
        <v>71.27</v>
      </c>
      <c r="KQ36">
        <v>13.38</v>
      </c>
      <c r="KR36">
        <v>7124675</v>
      </c>
      <c r="KS36">
        <v>4721243.333333333</v>
      </c>
      <c r="KY36">
        <v>59.73</v>
      </c>
      <c r="KZ36">
        <v>16.559999999999999</v>
      </c>
      <c r="LA36">
        <v>4811614</v>
      </c>
      <c r="LB36">
        <v>1557741.5</v>
      </c>
      <c r="LH36">
        <v>12.8</v>
      </c>
      <c r="LI36">
        <v>21.65</v>
      </c>
      <c r="LJ36">
        <v>22290092</v>
      </c>
      <c r="LK36">
        <v>7728748.666666667</v>
      </c>
      <c r="LQ36">
        <v>48.54</v>
      </c>
      <c r="LR36">
        <v>15.04</v>
      </c>
      <c r="LS36">
        <v>50496231</v>
      </c>
      <c r="LT36">
        <v>60259325</v>
      </c>
      <c r="LY36" s="10"/>
      <c r="LZ36">
        <v>63.09</v>
      </c>
      <c r="MA36">
        <v>21.31</v>
      </c>
      <c r="MB36">
        <v>158794225</v>
      </c>
      <c r="MC36">
        <v>296087850</v>
      </c>
      <c r="MF36" s="13"/>
      <c r="MG36" s="13"/>
      <c r="MH36" s="13"/>
      <c r="MI36" s="12"/>
      <c r="MJ36" s="12"/>
      <c r="MK36" s="12"/>
      <c r="MM36" s="14"/>
      <c r="MN36" s="14"/>
      <c r="MO36" s="14"/>
      <c r="MP36" s="14"/>
      <c r="MQ36" s="16"/>
      <c r="MR36" s="16"/>
      <c r="MS36" s="16"/>
      <c r="MT36" s="16"/>
      <c r="NC36" s="14"/>
      <c r="ND36" s="14"/>
      <c r="NE36" s="14"/>
      <c r="NF36" s="14"/>
      <c r="NG36" s="16"/>
      <c r="NH36" s="16"/>
      <c r="NI36" s="16"/>
      <c r="NJ36" s="16"/>
      <c r="NK36" s="13"/>
      <c r="NL36" s="13"/>
      <c r="NM36" s="13"/>
      <c r="NN36" s="13"/>
      <c r="NO36" s="12"/>
      <c r="NP36" s="12"/>
      <c r="NQ36" s="12"/>
      <c r="NR36" s="12"/>
      <c r="NW36" s="16"/>
      <c r="NX36" s="16"/>
      <c r="NY36" s="16"/>
      <c r="NZ36" s="16"/>
      <c r="PN36"/>
      <c r="QU36" s="16"/>
      <c r="QV36" s="16"/>
      <c r="QW36" s="16"/>
      <c r="QX36" s="16"/>
      <c r="RK36" s="16"/>
      <c r="RL36" s="16"/>
      <c r="RM36" s="16"/>
      <c r="RN36" s="16"/>
      <c r="RW36" s="14"/>
      <c r="RX36" s="14"/>
      <c r="RY36" s="14"/>
      <c r="RZ36" s="14"/>
      <c r="SA36" s="16"/>
      <c r="SB36" s="16"/>
      <c r="SC36" s="16"/>
      <c r="SD36" s="16"/>
    </row>
    <row r="37" spans="1:498" hidden="1" x14ac:dyDescent="0.35">
      <c r="A37" s="2">
        <v>19207</v>
      </c>
      <c r="E37">
        <v>18.420000000000002</v>
      </c>
      <c r="F37">
        <v>15.24</v>
      </c>
      <c r="G37">
        <v>8630704</v>
      </c>
      <c r="H37">
        <v>24536085</v>
      </c>
      <c r="K37" s="4"/>
      <c r="L37" s="4"/>
      <c r="M37" s="4"/>
      <c r="N37">
        <v>113.43</v>
      </c>
      <c r="O37">
        <v>16.91</v>
      </c>
      <c r="P37">
        <v>6927254</v>
      </c>
      <c r="Q37">
        <v>2368332.1666666665</v>
      </c>
      <c r="R37" s="4"/>
      <c r="S37" s="6"/>
      <c r="T37" s="3"/>
      <c r="U37" s="3"/>
      <c r="V37" s="3"/>
      <c r="W37">
        <v>114.28</v>
      </c>
      <c r="X37">
        <v>17.82</v>
      </c>
      <c r="Y37">
        <v>8696641</v>
      </c>
      <c r="Z37">
        <v>8560338</v>
      </c>
      <c r="AA37" s="3"/>
      <c r="AB37" s="7"/>
      <c r="AC37" s="3"/>
      <c r="AD37" s="3"/>
      <c r="AE37" s="3"/>
      <c r="AF37">
        <v>66.260000000000005</v>
      </c>
      <c r="AG37">
        <v>10.77</v>
      </c>
      <c r="AH37">
        <v>14482799</v>
      </c>
      <c r="AI37">
        <v>38570951.666666664</v>
      </c>
      <c r="AJ37" s="3"/>
      <c r="AK37" s="7"/>
      <c r="AO37">
        <v>64.38</v>
      </c>
      <c r="AP37">
        <v>5.67</v>
      </c>
      <c r="AQ37">
        <v>6891991</v>
      </c>
      <c r="AR37">
        <v>3835023.6666666665</v>
      </c>
      <c r="AX37">
        <v>213.66</v>
      </c>
      <c r="AY37">
        <v>24.16</v>
      </c>
      <c r="AZ37">
        <v>12405851</v>
      </c>
      <c r="BA37">
        <v>26864755</v>
      </c>
      <c r="BG37">
        <v>227.28</v>
      </c>
      <c r="BH37">
        <v>24.55</v>
      </c>
      <c r="BI37">
        <v>991799</v>
      </c>
      <c r="BJ37">
        <v>1785521</v>
      </c>
      <c r="BP37">
        <v>66.569999999999993</v>
      </c>
      <c r="BQ37">
        <v>18.3</v>
      </c>
      <c r="BR37">
        <v>9077206</v>
      </c>
      <c r="BS37">
        <v>6254385</v>
      </c>
      <c r="BY37">
        <v>81.93</v>
      </c>
      <c r="BZ37">
        <v>15.59</v>
      </c>
      <c r="CA37">
        <v>4332237</v>
      </c>
      <c r="CB37">
        <v>3567877.6666666665</v>
      </c>
      <c r="CH37">
        <v>93.26</v>
      </c>
      <c r="CI37">
        <v>15.06</v>
      </c>
      <c r="CJ37">
        <v>1129876</v>
      </c>
      <c r="CK37">
        <v>991629.5</v>
      </c>
      <c r="CP37" s="10"/>
      <c r="CQ37">
        <v>78.77</v>
      </c>
      <c r="CR37">
        <v>11.55</v>
      </c>
      <c r="CS37">
        <v>4090838</v>
      </c>
      <c r="CT37">
        <v>2919912.3333333335</v>
      </c>
      <c r="CZ37">
        <v>86.99</v>
      </c>
      <c r="DA37">
        <v>19.07</v>
      </c>
      <c r="DB37">
        <v>42780273</v>
      </c>
      <c r="DC37">
        <v>29360266.666666668</v>
      </c>
      <c r="DI37">
        <v>78.83</v>
      </c>
      <c r="DJ37">
        <v>18.059999999999999</v>
      </c>
      <c r="DK37">
        <v>69826946</v>
      </c>
      <c r="DL37">
        <v>62838458.333333336</v>
      </c>
      <c r="DR37">
        <v>3.03</v>
      </c>
      <c r="DS37">
        <v>25.07</v>
      </c>
      <c r="DT37">
        <v>7775542</v>
      </c>
      <c r="DU37">
        <v>2326733.3333333335</v>
      </c>
      <c r="EA37">
        <v>33.82</v>
      </c>
      <c r="EB37">
        <v>23.12</v>
      </c>
      <c r="EC37">
        <v>9503934</v>
      </c>
      <c r="ED37">
        <v>3556192.3333333335</v>
      </c>
      <c r="EJ37">
        <v>71.17</v>
      </c>
      <c r="EK37">
        <v>6.98</v>
      </c>
      <c r="EL37">
        <v>147778</v>
      </c>
      <c r="EM37">
        <v>327974.14999999997</v>
      </c>
      <c r="ES37">
        <v>88.61</v>
      </c>
      <c r="ET37">
        <v>14.53</v>
      </c>
      <c r="EU37">
        <v>2941462</v>
      </c>
      <c r="EV37">
        <v>2788956.3333333335</v>
      </c>
      <c r="FB37">
        <v>0</v>
      </c>
      <c r="FC37">
        <v>26.83</v>
      </c>
      <c r="FD37">
        <v>1414225</v>
      </c>
      <c r="FE37">
        <v>869400.08333333337</v>
      </c>
      <c r="FK37">
        <v>50.98</v>
      </c>
      <c r="FL37">
        <v>22.56</v>
      </c>
      <c r="FM37">
        <v>47018177</v>
      </c>
      <c r="FN37">
        <v>9070614.166666666</v>
      </c>
      <c r="FT37">
        <v>137.52000000000001</v>
      </c>
      <c r="FU37">
        <v>22.9</v>
      </c>
      <c r="FV37">
        <v>89135134</v>
      </c>
      <c r="FW37">
        <v>19986069.166666668</v>
      </c>
      <c r="GC37">
        <v>77.72</v>
      </c>
      <c r="GD37">
        <v>16.07</v>
      </c>
      <c r="GE37">
        <v>1949540</v>
      </c>
      <c r="GF37">
        <v>985706.25</v>
      </c>
      <c r="GK37" s="10"/>
      <c r="GL37">
        <v>73.98</v>
      </c>
      <c r="GM37">
        <v>16.97</v>
      </c>
      <c r="GN37">
        <v>2486412</v>
      </c>
      <c r="GO37">
        <v>1682406.3333333333</v>
      </c>
      <c r="GU37">
        <v>117.38</v>
      </c>
      <c r="GV37">
        <v>17.600000000000001</v>
      </c>
      <c r="GW37">
        <v>299907</v>
      </c>
      <c r="GX37">
        <v>822043.16666666663</v>
      </c>
      <c r="HD37">
        <v>122.5</v>
      </c>
      <c r="HE37">
        <v>25.44</v>
      </c>
      <c r="HF37">
        <v>29090173</v>
      </c>
      <c r="HG37">
        <v>15877446.666666666</v>
      </c>
      <c r="HM37">
        <v>97.18</v>
      </c>
      <c r="HN37">
        <v>17.34</v>
      </c>
      <c r="HO37">
        <v>10382295</v>
      </c>
      <c r="HP37">
        <v>6880424.666666667</v>
      </c>
      <c r="HV37">
        <v>147.61000000000001</v>
      </c>
      <c r="HW37">
        <v>6.33</v>
      </c>
      <c r="HX37">
        <v>1997754</v>
      </c>
      <c r="HY37">
        <v>6761658</v>
      </c>
      <c r="IE37">
        <v>108.94</v>
      </c>
      <c r="IF37">
        <v>9.0399999999999991</v>
      </c>
      <c r="IG37">
        <v>3327841</v>
      </c>
      <c r="IH37">
        <v>1554976.3333333333</v>
      </c>
      <c r="IN37">
        <v>65.650000000000006</v>
      </c>
      <c r="IO37">
        <v>19.04</v>
      </c>
      <c r="IP37">
        <v>25672466</v>
      </c>
      <c r="IQ37">
        <v>15728233.333333334</v>
      </c>
      <c r="IW37">
        <v>13.94</v>
      </c>
      <c r="IX37">
        <v>21.4</v>
      </c>
      <c r="IY37">
        <v>8523424</v>
      </c>
      <c r="IZ37">
        <v>1402214.8333333333</v>
      </c>
      <c r="JF37">
        <v>52.93</v>
      </c>
      <c r="JG37">
        <v>19.79</v>
      </c>
      <c r="JH37">
        <v>3591860</v>
      </c>
      <c r="JI37">
        <v>2306975.6666666665</v>
      </c>
      <c r="JO37">
        <v>123.2</v>
      </c>
      <c r="JP37">
        <v>19.75</v>
      </c>
      <c r="JQ37">
        <v>1479671</v>
      </c>
      <c r="JR37">
        <v>566395.04166666663</v>
      </c>
      <c r="JX37">
        <v>240.72</v>
      </c>
      <c r="JY37">
        <v>24.14</v>
      </c>
      <c r="JZ37">
        <v>20229881</v>
      </c>
      <c r="KA37">
        <v>4151985.8333333335</v>
      </c>
      <c r="KG37">
        <v>38.340000000000003</v>
      </c>
      <c r="KH37">
        <v>21.54</v>
      </c>
      <c r="KI37">
        <v>28406044</v>
      </c>
      <c r="KJ37">
        <v>6251556.666666667</v>
      </c>
      <c r="KM37">
        <v>0.26683410000000002</v>
      </c>
      <c r="KP37">
        <v>79.08</v>
      </c>
      <c r="KQ37">
        <v>11.34</v>
      </c>
      <c r="KR37">
        <v>7124675</v>
      </c>
      <c r="KS37">
        <v>4721243.333333333</v>
      </c>
      <c r="KY37">
        <v>152.19999999999999</v>
      </c>
      <c r="KZ37">
        <v>14.75</v>
      </c>
      <c r="LA37">
        <v>4811614</v>
      </c>
      <c r="LB37">
        <v>1557741.5</v>
      </c>
      <c r="LH37">
        <v>7.45</v>
      </c>
      <c r="LI37">
        <v>22.87</v>
      </c>
      <c r="LJ37">
        <v>22290092</v>
      </c>
      <c r="LK37">
        <v>7728748.666666667</v>
      </c>
      <c r="LQ37">
        <v>114.33</v>
      </c>
      <c r="LR37">
        <v>14.56</v>
      </c>
      <c r="LS37">
        <v>50496231</v>
      </c>
      <c r="LT37">
        <v>60259325</v>
      </c>
      <c r="LY37" s="10"/>
      <c r="LZ37">
        <v>69.099999999999994</v>
      </c>
      <c r="MA37">
        <v>20.46</v>
      </c>
      <c r="MB37">
        <v>158794225</v>
      </c>
      <c r="MC37">
        <v>296087850</v>
      </c>
      <c r="MF37" s="13"/>
      <c r="MG37" s="13"/>
      <c r="MH37" s="13"/>
      <c r="MI37" s="12"/>
      <c r="MJ37" s="12"/>
      <c r="MK37" s="12"/>
      <c r="MM37" s="14"/>
      <c r="MN37" s="14"/>
      <c r="MO37" s="14"/>
      <c r="MP37" s="14"/>
      <c r="MQ37" s="16"/>
      <c r="MR37" s="16"/>
      <c r="MS37" s="16"/>
      <c r="MT37" s="16"/>
      <c r="NC37" s="14"/>
      <c r="ND37" s="14"/>
      <c r="NE37" s="14"/>
      <c r="NF37" s="14"/>
      <c r="NG37" s="16"/>
      <c r="NH37" s="16"/>
      <c r="NI37" s="16"/>
      <c r="NJ37" s="16"/>
      <c r="NK37" s="13"/>
      <c r="NL37" s="13"/>
      <c r="NM37" s="13"/>
      <c r="NN37" s="13"/>
      <c r="NO37" s="12"/>
      <c r="NP37" s="12"/>
      <c r="NQ37" s="12"/>
      <c r="NR37" s="12"/>
      <c r="NW37" s="16"/>
      <c r="NX37" s="16"/>
      <c r="NY37" s="16"/>
      <c r="NZ37" s="16"/>
      <c r="PN37"/>
      <c r="QU37" s="16"/>
      <c r="QV37" s="16"/>
      <c r="QW37" s="16"/>
      <c r="QX37" s="16"/>
      <c r="RK37" s="16"/>
      <c r="RL37" s="16"/>
      <c r="RM37" s="16"/>
      <c r="RN37" s="16"/>
      <c r="RW37" s="14"/>
      <c r="RX37" s="14"/>
      <c r="RY37" s="14"/>
      <c r="RZ37" s="14"/>
      <c r="SA37" s="16"/>
      <c r="SB37" s="16"/>
      <c r="SC37" s="16"/>
      <c r="SD37" s="16"/>
    </row>
    <row r="38" spans="1:498" hidden="1" x14ac:dyDescent="0.35">
      <c r="A38" s="2">
        <v>19238</v>
      </c>
      <c r="E38">
        <v>12.92</v>
      </c>
      <c r="F38">
        <v>18.95</v>
      </c>
      <c r="G38">
        <v>8630704</v>
      </c>
      <c r="H38">
        <v>24536085</v>
      </c>
      <c r="K38" s="4"/>
      <c r="L38" s="4"/>
      <c r="M38" s="4"/>
      <c r="N38">
        <v>122.1</v>
      </c>
      <c r="O38">
        <v>9.32</v>
      </c>
      <c r="P38">
        <v>6927254</v>
      </c>
      <c r="Q38">
        <v>2368332.1666666665</v>
      </c>
      <c r="R38" s="4"/>
      <c r="S38" s="6"/>
      <c r="T38" s="3"/>
      <c r="U38" s="3"/>
      <c r="V38" s="3"/>
      <c r="W38">
        <v>104.36</v>
      </c>
      <c r="X38">
        <v>11.39</v>
      </c>
      <c r="Y38">
        <v>8696641</v>
      </c>
      <c r="Z38">
        <v>8560338</v>
      </c>
      <c r="AA38" s="3"/>
      <c r="AB38" s="7"/>
      <c r="AC38" s="3"/>
      <c r="AD38" s="3"/>
      <c r="AE38" s="3"/>
      <c r="AF38">
        <v>49.75</v>
      </c>
      <c r="AG38">
        <v>5.7</v>
      </c>
      <c r="AH38">
        <v>14482799</v>
      </c>
      <c r="AI38">
        <v>38570951.666666664</v>
      </c>
      <c r="AJ38" s="3"/>
      <c r="AK38" s="7"/>
      <c r="AO38">
        <v>59.03</v>
      </c>
      <c r="AP38">
        <v>7.84</v>
      </c>
      <c r="AQ38">
        <v>6891991</v>
      </c>
      <c r="AR38">
        <v>3835023.6666666665</v>
      </c>
      <c r="AX38">
        <v>203.92</v>
      </c>
      <c r="AY38">
        <v>24.5</v>
      </c>
      <c r="AZ38">
        <v>12405851</v>
      </c>
      <c r="BA38">
        <v>26864755</v>
      </c>
      <c r="BG38">
        <v>344.73</v>
      </c>
      <c r="BH38">
        <v>24.52</v>
      </c>
      <c r="BI38">
        <v>991799</v>
      </c>
      <c r="BJ38">
        <v>1785521</v>
      </c>
      <c r="BP38">
        <v>83.45</v>
      </c>
      <c r="BQ38">
        <v>10.47</v>
      </c>
      <c r="BR38">
        <v>9077206</v>
      </c>
      <c r="BS38">
        <v>6254385</v>
      </c>
      <c r="BY38">
        <v>75.53</v>
      </c>
      <c r="BZ38">
        <v>10.93</v>
      </c>
      <c r="CA38">
        <v>4332237</v>
      </c>
      <c r="CB38">
        <v>3567877.6666666665</v>
      </c>
      <c r="CH38">
        <v>115.65</v>
      </c>
      <c r="CI38">
        <v>9.36</v>
      </c>
      <c r="CJ38">
        <v>1129876</v>
      </c>
      <c r="CK38">
        <v>991629.5</v>
      </c>
      <c r="CP38" s="10"/>
      <c r="CQ38">
        <v>69.58</v>
      </c>
      <c r="CR38">
        <v>6.46</v>
      </c>
      <c r="CS38">
        <v>4090838</v>
      </c>
      <c r="CT38">
        <v>2919912.3333333335</v>
      </c>
      <c r="CZ38">
        <v>107.73</v>
      </c>
      <c r="DA38">
        <v>13.14</v>
      </c>
      <c r="DB38">
        <v>42780273</v>
      </c>
      <c r="DC38">
        <v>29360266.666666668</v>
      </c>
      <c r="DI38">
        <v>82.31</v>
      </c>
      <c r="DJ38">
        <v>11.06</v>
      </c>
      <c r="DK38">
        <v>69826946</v>
      </c>
      <c r="DL38">
        <v>62838458.333333336</v>
      </c>
      <c r="DR38">
        <v>21.19</v>
      </c>
      <c r="DS38">
        <v>21.86</v>
      </c>
      <c r="DT38">
        <v>7775542</v>
      </c>
      <c r="DU38">
        <v>2326733.3333333335</v>
      </c>
      <c r="EA38">
        <v>75.05</v>
      </c>
      <c r="EB38">
        <v>15.51</v>
      </c>
      <c r="EC38">
        <v>9503934</v>
      </c>
      <c r="ED38">
        <v>3556192.3333333335</v>
      </c>
      <c r="EJ38">
        <v>59.16</v>
      </c>
      <c r="EK38">
        <v>4.43</v>
      </c>
      <c r="EL38">
        <v>147778</v>
      </c>
      <c r="EM38">
        <v>327974.14999999997</v>
      </c>
      <c r="ES38">
        <v>58.49</v>
      </c>
      <c r="ET38">
        <v>10.38</v>
      </c>
      <c r="EU38">
        <v>2941462</v>
      </c>
      <c r="EV38">
        <v>2788956.3333333335</v>
      </c>
      <c r="FB38">
        <v>0</v>
      </c>
      <c r="FC38">
        <v>26.41</v>
      </c>
      <c r="FD38">
        <v>1414225</v>
      </c>
      <c r="FE38">
        <v>869400.08333333337</v>
      </c>
      <c r="FK38">
        <v>82.12</v>
      </c>
      <c r="FL38">
        <v>16.72</v>
      </c>
      <c r="FM38">
        <v>47018177</v>
      </c>
      <c r="FN38">
        <v>9070614.166666666</v>
      </c>
      <c r="FT38">
        <v>181.4</v>
      </c>
      <c r="FU38">
        <v>18.93</v>
      </c>
      <c r="FV38">
        <v>89135134</v>
      </c>
      <c r="FW38">
        <v>19986069.166666668</v>
      </c>
      <c r="GC38">
        <v>116</v>
      </c>
      <c r="GD38">
        <v>9.94</v>
      </c>
      <c r="GE38">
        <v>1949540</v>
      </c>
      <c r="GF38">
        <v>985706.25</v>
      </c>
      <c r="GK38" s="10"/>
      <c r="GL38">
        <v>114.86</v>
      </c>
      <c r="GM38">
        <v>10.61</v>
      </c>
      <c r="GN38">
        <v>2486412</v>
      </c>
      <c r="GO38">
        <v>1682406.3333333333</v>
      </c>
      <c r="GU38">
        <v>116.11</v>
      </c>
      <c r="GV38">
        <v>10.93</v>
      </c>
      <c r="GW38">
        <v>299907</v>
      </c>
      <c r="GX38">
        <v>822043.16666666663</v>
      </c>
      <c r="HD38">
        <v>139.06</v>
      </c>
      <c r="HE38">
        <v>23.8</v>
      </c>
      <c r="HF38">
        <v>29090173</v>
      </c>
      <c r="HG38">
        <v>15877446.666666666</v>
      </c>
      <c r="HM38">
        <v>94.58</v>
      </c>
      <c r="HN38">
        <v>11.35</v>
      </c>
      <c r="HO38">
        <v>10382295</v>
      </c>
      <c r="HP38">
        <v>6880424.666666667</v>
      </c>
      <c r="HV38">
        <v>126.03</v>
      </c>
      <c r="HW38">
        <v>8.06</v>
      </c>
      <c r="HX38">
        <v>1997754</v>
      </c>
      <c r="HY38">
        <v>6761658</v>
      </c>
      <c r="IE38">
        <v>114.45</v>
      </c>
      <c r="IF38">
        <v>4.51</v>
      </c>
      <c r="IG38">
        <v>3327841</v>
      </c>
      <c r="IH38">
        <v>1554976.3333333333</v>
      </c>
      <c r="IN38">
        <v>98.2</v>
      </c>
      <c r="IO38">
        <v>11.81</v>
      </c>
      <c r="IP38">
        <v>25672466</v>
      </c>
      <c r="IQ38">
        <v>15728233.333333334</v>
      </c>
      <c r="IW38">
        <v>55.62</v>
      </c>
      <c r="IX38">
        <v>18.29</v>
      </c>
      <c r="IY38">
        <v>8523424</v>
      </c>
      <c r="IZ38">
        <v>1402214.8333333333</v>
      </c>
      <c r="JF38">
        <v>100.38</v>
      </c>
      <c r="JG38">
        <v>12.27</v>
      </c>
      <c r="JH38">
        <v>3591860</v>
      </c>
      <c r="JI38">
        <v>2306975.6666666665</v>
      </c>
      <c r="JO38">
        <v>191.92</v>
      </c>
      <c r="JP38">
        <v>12.3</v>
      </c>
      <c r="JQ38">
        <v>1479671</v>
      </c>
      <c r="JR38">
        <v>566395.04166666663</v>
      </c>
      <c r="JX38">
        <v>243.93</v>
      </c>
      <c r="JY38">
        <v>18.86</v>
      </c>
      <c r="JZ38">
        <v>20229881</v>
      </c>
      <c r="KA38">
        <v>4151985.8333333335</v>
      </c>
      <c r="KG38">
        <v>37.69</v>
      </c>
      <c r="KH38">
        <v>17.03</v>
      </c>
      <c r="KI38">
        <v>28406044</v>
      </c>
      <c r="KJ38">
        <v>6251556.666666667</v>
      </c>
      <c r="KM38">
        <v>0.26108330000000002</v>
      </c>
      <c r="KP38">
        <v>66.040000000000006</v>
      </c>
      <c r="KQ38">
        <v>6.26</v>
      </c>
      <c r="KR38">
        <v>7124675</v>
      </c>
      <c r="KS38">
        <v>4721243.333333333</v>
      </c>
      <c r="KY38">
        <v>154.47999999999999</v>
      </c>
      <c r="KZ38">
        <v>7.83</v>
      </c>
      <c r="LA38">
        <v>4811614</v>
      </c>
      <c r="LB38">
        <v>1557741.5</v>
      </c>
      <c r="LH38">
        <v>12.3</v>
      </c>
      <c r="LI38">
        <v>20.64</v>
      </c>
      <c r="LJ38">
        <v>22290092</v>
      </c>
      <c r="LK38">
        <v>7728748.666666667</v>
      </c>
      <c r="LQ38">
        <v>90.49</v>
      </c>
      <c r="LR38">
        <v>10.039999999999999</v>
      </c>
      <c r="LS38">
        <v>50496231</v>
      </c>
      <c r="LT38">
        <v>60259325</v>
      </c>
      <c r="LY38" s="10"/>
      <c r="LZ38">
        <v>41.68</v>
      </c>
      <c r="MA38">
        <v>16.45</v>
      </c>
      <c r="MB38">
        <v>158794225</v>
      </c>
      <c r="MC38">
        <v>296087850</v>
      </c>
      <c r="MF38" s="13"/>
      <c r="MG38" s="13"/>
      <c r="MH38" s="13"/>
      <c r="MI38" s="12"/>
      <c r="MJ38" s="12"/>
      <c r="MK38" s="12"/>
      <c r="MM38" s="14"/>
      <c r="MN38" s="14"/>
      <c r="MO38" s="14"/>
      <c r="MP38" s="14"/>
      <c r="MQ38" s="16"/>
      <c r="MR38" s="16"/>
      <c r="MS38" s="16"/>
      <c r="MT38" s="16"/>
      <c r="NC38" s="14"/>
      <c r="ND38" s="14"/>
      <c r="NE38" s="14"/>
      <c r="NF38" s="14"/>
      <c r="NG38" s="16"/>
      <c r="NH38" s="16"/>
      <c r="NI38" s="16"/>
      <c r="NJ38" s="16"/>
      <c r="NK38" s="13"/>
      <c r="NL38" s="13"/>
      <c r="NM38" s="13"/>
      <c r="NN38" s="13"/>
      <c r="NO38" s="12"/>
      <c r="NP38" s="12"/>
      <c r="NQ38" s="12"/>
      <c r="NR38" s="12"/>
      <c r="NW38" s="16"/>
      <c r="NX38" s="16"/>
      <c r="NY38" s="16"/>
      <c r="NZ38" s="16"/>
      <c r="PN38"/>
      <c r="QU38" s="16"/>
      <c r="QV38" s="16"/>
      <c r="QW38" s="16"/>
      <c r="QX38" s="16"/>
      <c r="RK38" s="16"/>
      <c r="RL38" s="16"/>
      <c r="RM38" s="16"/>
      <c r="RN38" s="16"/>
      <c r="RW38" s="14"/>
      <c r="RX38" s="14"/>
      <c r="RY38" s="14"/>
      <c r="RZ38" s="14"/>
      <c r="SA38" s="16"/>
      <c r="SB38" s="16"/>
      <c r="SC38" s="16"/>
      <c r="SD38" s="16"/>
    </row>
    <row r="39" spans="1:498" hidden="1" x14ac:dyDescent="0.35">
      <c r="A39" s="2">
        <v>19268</v>
      </c>
      <c r="E39">
        <v>39.61</v>
      </c>
      <c r="F39">
        <v>21.81</v>
      </c>
      <c r="G39">
        <v>8630704</v>
      </c>
      <c r="H39">
        <v>24536085</v>
      </c>
      <c r="K39" s="4"/>
      <c r="L39" s="4"/>
      <c r="M39" s="4"/>
      <c r="N39">
        <v>138.41</v>
      </c>
      <c r="O39">
        <v>5.91</v>
      </c>
      <c r="P39">
        <v>6927254</v>
      </c>
      <c r="Q39">
        <v>2368332.1666666665</v>
      </c>
      <c r="R39" s="4"/>
      <c r="S39" s="6"/>
      <c r="T39" s="3"/>
      <c r="U39" s="3"/>
      <c r="V39" s="3"/>
      <c r="W39">
        <v>95.51</v>
      </c>
      <c r="X39">
        <v>8.5500000000000007</v>
      </c>
      <c r="Y39">
        <v>8696641</v>
      </c>
      <c r="Z39">
        <v>8560338</v>
      </c>
      <c r="AA39" s="3"/>
      <c r="AB39" s="7"/>
      <c r="AC39" s="3"/>
      <c r="AD39" s="3"/>
      <c r="AE39" s="3"/>
      <c r="AF39">
        <v>38.64</v>
      </c>
      <c r="AG39">
        <v>-2.02</v>
      </c>
      <c r="AH39">
        <v>14482799</v>
      </c>
      <c r="AI39">
        <v>38570951.666666664</v>
      </c>
      <c r="AJ39" s="3"/>
      <c r="AK39" s="7"/>
      <c r="AO39">
        <v>49.77</v>
      </c>
      <c r="AP39">
        <v>9.2200000000000006</v>
      </c>
      <c r="AQ39">
        <v>6891991</v>
      </c>
      <c r="AR39">
        <v>3835023.6666666665</v>
      </c>
      <c r="AX39">
        <v>204.47</v>
      </c>
      <c r="AY39">
        <v>24.78</v>
      </c>
      <c r="AZ39">
        <v>12405851</v>
      </c>
      <c r="BA39">
        <v>26864755</v>
      </c>
      <c r="BG39">
        <v>523.6</v>
      </c>
      <c r="BH39">
        <v>23.57</v>
      </c>
      <c r="BI39">
        <v>991799</v>
      </c>
      <c r="BJ39">
        <v>1785521</v>
      </c>
      <c r="BP39">
        <v>59.28</v>
      </c>
      <c r="BQ39">
        <v>6.53</v>
      </c>
      <c r="BR39">
        <v>9077206</v>
      </c>
      <c r="BS39">
        <v>6254385</v>
      </c>
      <c r="BY39">
        <v>120.18</v>
      </c>
      <c r="BZ39">
        <v>7.31</v>
      </c>
      <c r="CA39">
        <v>4332237</v>
      </c>
      <c r="CB39">
        <v>3567877.6666666665</v>
      </c>
      <c r="CH39">
        <v>114.84</v>
      </c>
      <c r="CI39">
        <v>3.98</v>
      </c>
      <c r="CJ39">
        <v>1129876</v>
      </c>
      <c r="CK39">
        <v>991629.5</v>
      </c>
      <c r="CP39" s="10"/>
      <c r="CQ39">
        <v>45.26</v>
      </c>
      <c r="CR39">
        <v>-0.93</v>
      </c>
      <c r="CS39">
        <v>4090838</v>
      </c>
      <c r="CT39">
        <v>2919912.3333333335</v>
      </c>
      <c r="CZ39">
        <v>115.02</v>
      </c>
      <c r="DA39">
        <v>10.84</v>
      </c>
      <c r="DB39">
        <v>42780273</v>
      </c>
      <c r="DC39">
        <v>29360266.666666668</v>
      </c>
      <c r="DI39">
        <v>80.13</v>
      </c>
      <c r="DJ39">
        <v>7.42</v>
      </c>
      <c r="DK39">
        <v>69826946</v>
      </c>
      <c r="DL39">
        <v>62838458.333333336</v>
      </c>
      <c r="DR39">
        <v>55.57</v>
      </c>
      <c r="DS39">
        <v>15.37</v>
      </c>
      <c r="DT39">
        <v>7775542</v>
      </c>
      <c r="DU39">
        <v>2326733.3333333335</v>
      </c>
      <c r="EA39">
        <v>86.94</v>
      </c>
      <c r="EB39">
        <v>10.76</v>
      </c>
      <c r="EC39">
        <v>9503934</v>
      </c>
      <c r="ED39">
        <v>3556192.3333333335</v>
      </c>
      <c r="EJ39">
        <v>126.4</v>
      </c>
      <c r="EK39">
        <v>2.46</v>
      </c>
      <c r="EL39">
        <v>147778</v>
      </c>
      <c r="EM39">
        <v>327974.14999999997</v>
      </c>
      <c r="ES39">
        <v>147.16999999999999</v>
      </c>
      <c r="ET39">
        <v>8.9700000000000006</v>
      </c>
      <c r="EU39">
        <v>2941462</v>
      </c>
      <c r="EV39">
        <v>2788956.3333333335</v>
      </c>
      <c r="FB39">
        <v>8.48</v>
      </c>
      <c r="FC39">
        <v>23.24</v>
      </c>
      <c r="FD39">
        <v>1414225</v>
      </c>
      <c r="FE39">
        <v>869400.08333333337</v>
      </c>
      <c r="FK39">
        <v>94.47</v>
      </c>
      <c r="FL39">
        <v>12.68</v>
      </c>
      <c r="FM39">
        <v>47018177</v>
      </c>
      <c r="FN39">
        <v>9070614.166666666</v>
      </c>
      <c r="FT39">
        <v>113.02</v>
      </c>
      <c r="FU39">
        <v>12.75</v>
      </c>
      <c r="FV39">
        <v>89135134</v>
      </c>
      <c r="FW39">
        <v>19986069.166666668</v>
      </c>
      <c r="GC39">
        <v>118.71</v>
      </c>
      <c r="GD39">
        <v>5.0199999999999996</v>
      </c>
      <c r="GE39">
        <v>1949540</v>
      </c>
      <c r="GF39">
        <v>985706.25</v>
      </c>
      <c r="GK39" s="10"/>
      <c r="GL39">
        <v>104.13</v>
      </c>
      <c r="GM39">
        <v>5.78</v>
      </c>
      <c r="GN39">
        <v>2486412</v>
      </c>
      <c r="GO39">
        <v>1682406.3333333333</v>
      </c>
      <c r="GU39">
        <v>97.2</v>
      </c>
      <c r="GV39">
        <v>7.65</v>
      </c>
      <c r="GW39">
        <v>299907</v>
      </c>
      <c r="GX39">
        <v>822043.16666666663</v>
      </c>
      <c r="HD39">
        <v>48.8</v>
      </c>
      <c r="HE39">
        <v>20.68</v>
      </c>
      <c r="HF39">
        <v>29090173</v>
      </c>
      <c r="HG39">
        <v>15877446.666666666</v>
      </c>
      <c r="HM39">
        <v>74.98</v>
      </c>
      <c r="HN39">
        <v>8.2899999999999991</v>
      </c>
      <c r="HO39">
        <v>10382295</v>
      </c>
      <c r="HP39">
        <v>6880424.666666667</v>
      </c>
      <c r="HV39">
        <v>171.55</v>
      </c>
      <c r="HW39">
        <v>10.18</v>
      </c>
      <c r="HX39">
        <v>1997754</v>
      </c>
      <c r="HY39">
        <v>6761658</v>
      </c>
      <c r="IE39">
        <v>51.75</v>
      </c>
      <c r="IF39">
        <v>-0.15</v>
      </c>
      <c r="IG39">
        <v>3327841</v>
      </c>
      <c r="IH39">
        <v>1554976.3333333333</v>
      </c>
      <c r="IN39">
        <v>75.72</v>
      </c>
      <c r="IO39">
        <v>7.55</v>
      </c>
      <c r="IP39">
        <v>25672466</v>
      </c>
      <c r="IQ39">
        <v>15728233.333333334</v>
      </c>
      <c r="IW39">
        <v>84.78</v>
      </c>
      <c r="IX39">
        <v>16.71</v>
      </c>
      <c r="IY39">
        <v>8523424</v>
      </c>
      <c r="IZ39">
        <v>1402214.8333333333</v>
      </c>
      <c r="JF39">
        <v>102.69</v>
      </c>
      <c r="JG39">
        <v>8.09</v>
      </c>
      <c r="JH39">
        <v>3591860</v>
      </c>
      <c r="JI39">
        <v>2306975.6666666665</v>
      </c>
      <c r="JO39">
        <v>262.74</v>
      </c>
      <c r="JP39">
        <v>8.65</v>
      </c>
      <c r="JQ39">
        <v>1479671</v>
      </c>
      <c r="JR39">
        <v>566395.04166666663</v>
      </c>
      <c r="JX39">
        <v>70.7</v>
      </c>
      <c r="JY39">
        <v>12.27</v>
      </c>
      <c r="JZ39">
        <v>20229881</v>
      </c>
      <c r="KA39">
        <v>4151985.8333333335</v>
      </c>
      <c r="KG39">
        <v>60.33</v>
      </c>
      <c r="KH39">
        <v>14.58</v>
      </c>
      <c r="KI39">
        <v>28406044</v>
      </c>
      <c r="KJ39">
        <v>6251556.666666667</v>
      </c>
      <c r="KM39">
        <v>0.25878299999999999</v>
      </c>
      <c r="KP39">
        <v>63.09</v>
      </c>
      <c r="KQ39">
        <v>0.73</v>
      </c>
      <c r="KR39">
        <v>7124675</v>
      </c>
      <c r="KS39">
        <v>4721243.333333333</v>
      </c>
      <c r="KY39">
        <v>180.1</v>
      </c>
      <c r="KZ39">
        <v>5.26</v>
      </c>
      <c r="LA39">
        <v>4811614</v>
      </c>
      <c r="LB39">
        <v>1557741.5</v>
      </c>
      <c r="LH39">
        <v>32.479999999999997</v>
      </c>
      <c r="LI39">
        <v>14.85</v>
      </c>
      <c r="LJ39">
        <v>22290092</v>
      </c>
      <c r="LK39">
        <v>7728748.666666667</v>
      </c>
      <c r="LQ39">
        <v>129.16999999999999</v>
      </c>
      <c r="LR39">
        <v>8.23</v>
      </c>
      <c r="LS39">
        <v>50496231</v>
      </c>
      <c r="LT39">
        <v>60259325</v>
      </c>
      <c r="LY39" s="10"/>
      <c r="LZ39">
        <v>22.42</v>
      </c>
      <c r="MA39">
        <v>9.56</v>
      </c>
      <c r="MB39">
        <v>158794225</v>
      </c>
      <c r="MC39">
        <v>296087850</v>
      </c>
      <c r="MF39" s="13"/>
      <c r="MG39" s="13"/>
      <c r="MH39" s="13"/>
      <c r="MI39" s="12"/>
      <c r="MJ39" s="12"/>
      <c r="MK39" s="12"/>
      <c r="MM39" s="14"/>
      <c r="MN39" s="14"/>
      <c r="MO39" s="14"/>
      <c r="MP39" s="14"/>
      <c r="MQ39" s="16"/>
      <c r="MR39" s="16"/>
      <c r="MS39" s="16"/>
      <c r="MT39" s="16"/>
      <c r="NC39" s="14"/>
      <c r="ND39" s="14"/>
      <c r="NE39" s="14"/>
      <c r="NF39" s="14"/>
      <c r="NG39" s="16"/>
      <c r="NH39" s="16"/>
      <c r="NI39" s="16"/>
      <c r="NJ39" s="16"/>
      <c r="NK39" s="13"/>
      <c r="NL39" s="13"/>
      <c r="NM39" s="13"/>
      <c r="NN39" s="13"/>
      <c r="NO39" s="12"/>
      <c r="NP39" s="12"/>
      <c r="NQ39" s="12"/>
      <c r="NR39" s="12"/>
      <c r="NW39" s="16"/>
      <c r="NX39" s="16"/>
      <c r="NY39" s="16"/>
      <c r="NZ39" s="16"/>
      <c r="PN39"/>
      <c r="QU39" s="16"/>
      <c r="QV39" s="16"/>
      <c r="QW39" s="16"/>
      <c r="QX39" s="16"/>
      <c r="RK39" s="16"/>
      <c r="RL39" s="16"/>
      <c r="RM39" s="16"/>
      <c r="RN39" s="16"/>
      <c r="RW39" s="14"/>
      <c r="RX39" s="14"/>
      <c r="RY39" s="14"/>
      <c r="RZ39" s="14"/>
      <c r="SA39" s="16"/>
      <c r="SB39" s="16"/>
      <c r="SC39" s="16"/>
      <c r="SD39" s="16"/>
    </row>
    <row r="40" spans="1:498" hidden="1" x14ac:dyDescent="0.35">
      <c r="A40" s="2">
        <v>19299</v>
      </c>
      <c r="E40">
        <v>32.090000000000003</v>
      </c>
      <c r="F40">
        <v>24.29</v>
      </c>
      <c r="G40">
        <v>8630704</v>
      </c>
      <c r="H40">
        <v>24536085</v>
      </c>
      <c r="K40" s="4"/>
      <c r="L40" s="4"/>
      <c r="M40" s="4"/>
      <c r="N40">
        <v>92.75</v>
      </c>
      <c r="O40">
        <v>-0.04</v>
      </c>
      <c r="P40">
        <v>6927254</v>
      </c>
      <c r="Q40">
        <v>2368332.1666666665</v>
      </c>
      <c r="R40" s="4"/>
      <c r="S40" s="6"/>
      <c r="T40" s="3"/>
      <c r="U40" s="3"/>
      <c r="V40" s="3"/>
      <c r="W40">
        <v>146.32</v>
      </c>
      <c r="X40">
        <v>3.27</v>
      </c>
      <c r="Y40">
        <v>8696641</v>
      </c>
      <c r="Z40">
        <v>8560338</v>
      </c>
      <c r="AA40" s="3"/>
      <c r="AB40" s="7"/>
      <c r="AC40" s="3"/>
      <c r="AD40" s="3"/>
      <c r="AE40" s="3"/>
      <c r="AF40">
        <v>35.200000000000003</v>
      </c>
      <c r="AG40">
        <v>-9.18</v>
      </c>
      <c r="AH40">
        <v>14482799</v>
      </c>
      <c r="AI40">
        <v>38570951.666666664</v>
      </c>
      <c r="AJ40" s="3"/>
      <c r="AK40" s="7"/>
      <c r="AO40">
        <v>54.24</v>
      </c>
      <c r="AP40">
        <v>10.78</v>
      </c>
      <c r="AQ40">
        <v>6891991</v>
      </c>
      <c r="AR40">
        <v>3835023.6666666665</v>
      </c>
      <c r="AX40">
        <v>234.27</v>
      </c>
      <c r="AY40">
        <v>24.58</v>
      </c>
      <c r="AZ40">
        <v>12405851</v>
      </c>
      <c r="BA40">
        <v>26864755</v>
      </c>
      <c r="BG40">
        <v>193.12</v>
      </c>
      <c r="BH40">
        <v>24.32</v>
      </c>
      <c r="BI40">
        <v>991799</v>
      </c>
      <c r="BJ40">
        <v>1785521</v>
      </c>
      <c r="BP40">
        <v>65.87</v>
      </c>
      <c r="BQ40">
        <v>0.99</v>
      </c>
      <c r="BR40">
        <v>9077206</v>
      </c>
      <c r="BS40">
        <v>6254385</v>
      </c>
      <c r="BY40">
        <v>65.819999999999993</v>
      </c>
      <c r="BZ40">
        <v>2.4700000000000002</v>
      </c>
      <c r="CA40">
        <v>4332237</v>
      </c>
      <c r="CB40">
        <v>3567877.6666666665</v>
      </c>
      <c r="CH40">
        <v>54.86</v>
      </c>
      <c r="CI40">
        <v>-1</v>
      </c>
      <c r="CJ40">
        <v>1129876</v>
      </c>
      <c r="CK40">
        <v>991629.5</v>
      </c>
      <c r="CP40" s="10"/>
      <c r="CQ40">
        <v>38.92</v>
      </c>
      <c r="CR40">
        <v>-5.03</v>
      </c>
      <c r="CS40">
        <v>4090838</v>
      </c>
      <c r="CT40">
        <v>2919912.3333333335</v>
      </c>
      <c r="CZ40">
        <v>118.69</v>
      </c>
      <c r="DA40">
        <v>5.39</v>
      </c>
      <c r="DB40">
        <v>42780273</v>
      </c>
      <c r="DC40">
        <v>29360266.666666668</v>
      </c>
      <c r="DI40">
        <v>90.17</v>
      </c>
      <c r="DJ40">
        <v>1.87</v>
      </c>
      <c r="DK40">
        <v>69826946</v>
      </c>
      <c r="DL40">
        <v>62838458.333333336</v>
      </c>
      <c r="DR40">
        <v>147.63</v>
      </c>
      <c r="DS40">
        <v>11.08</v>
      </c>
      <c r="DT40">
        <v>7775542</v>
      </c>
      <c r="DU40">
        <v>2326733.3333333335</v>
      </c>
      <c r="EA40">
        <v>78.63</v>
      </c>
      <c r="EB40">
        <v>4.66</v>
      </c>
      <c r="EC40">
        <v>9503934</v>
      </c>
      <c r="ED40">
        <v>3556192.3333333335</v>
      </c>
      <c r="EJ40">
        <v>57.94</v>
      </c>
      <c r="EK40">
        <v>-1.22</v>
      </c>
      <c r="EL40">
        <v>147778</v>
      </c>
      <c r="EM40">
        <v>327974.14999999997</v>
      </c>
      <c r="ES40">
        <v>72.62</v>
      </c>
      <c r="ET40">
        <v>5.09</v>
      </c>
      <c r="EU40">
        <v>2941462</v>
      </c>
      <c r="EV40">
        <v>2788956.3333333335</v>
      </c>
      <c r="FB40">
        <v>14.16</v>
      </c>
      <c r="FC40">
        <v>17.649999999999999</v>
      </c>
      <c r="FD40">
        <v>1414225</v>
      </c>
      <c r="FE40">
        <v>869400.08333333337</v>
      </c>
      <c r="FK40">
        <v>87.45</v>
      </c>
      <c r="FL40">
        <v>7.39</v>
      </c>
      <c r="FM40">
        <v>47018177</v>
      </c>
      <c r="FN40">
        <v>9070614.166666666</v>
      </c>
      <c r="FT40">
        <v>105.02</v>
      </c>
      <c r="FU40">
        <v>7.93</v>
      </c>
      <c r="FV40">
        <v>89135134</v>
      </c>
      <c r="FW40">
        <v>19986069.166666668</v>
      </c>
      <c r="GC40">
        <v>67.959999999999994</v>
      </c>
      <c r="GD40">
        <v>-0.34</v>
      </c>
      <c r="GE40">
        <v>1949540</v>
      </c>
      <c r="GF40">
        <v>985706.25</v>
      </c>
      <c r="GK40" s="10"/>
      <c r="GL40">
        <v>82.22</v>
      </c>
      <c r="GM40">
        <v>0.28999999999999998</v>
      </c>
      <c r="GN40">
        <v>2486412</v>
      </c>
      <c r="GO40">
        <v>1682406.3333333333</v>
      </c>
      <c r="GU40">
        <v>164.36</v>
      </c>
      <c r="GV40">
        <v>1.88</v>
      </c>
      <c r="GW40">
        <v>299907</v>
      </c>
      <c r="GX40">
        <v>822043.16666666663</v>
      </c>
      <c r="HD40">
        <v>34.450000000000003</v>
      </c>
      <c r="HE40">
        <v>17.38</v>
      </c>
      <c r="HF40">
        <v>29090173</v>
      </c>
      <c r="HG40">
        <v>15877446.666666666</v>
      </c>
      <c r="HM40">
        <v>112.07</v>
      </c>
      <c r="HN40">
        <v>3.3</v>
      </c>
      <c r="HO40">
        <v>10382295</v>
      </c>
      <c r="HP40">
        <v>6880424.666666667</v>
      </c>
      <c r="HV40">
        <v>228.1</v>
      </c>
      <c r="HW40">
        <v>11.35</v>
      </c>
      <c r="HX40">
        <v>1997754</v>
      </c>
      <c r="HY40">
        <v>6761658</v>
      </c>
      <c r="IE40">
        <v>52.61</v>
      </c>
      <c r="IF40">
        <v>-5.2</v>
      </c>
      <c r="IG40">
        <v>3327841</v>
      </c>
      <c r="IH40">
        <v>1554976.3333333333</v>
      </c>
      <c r="IN40">
        <v>69.73</v>
      </c>
      <c r="IO40">
        <v>1.55</v>
      </c>
      <c r="IP40">
        <v>25672466</v>
      </c>
      <c r="IQ40">
        <v>15728233.333333334</v>
      </c>
      <c r="IW40">
        <v>67.16</v>
      </c>
      <c r="IX40">
        <v>12.36</v>
      </c>
      <c r="IY40">
        <v>8523424</v>
      </c>
      <c r="IZ40">
        <v>1402214.8333333333</v>
      </c>
      <c r="JF40">
        <v>86.22</v>
      </c>
      <c r="JG40">
        <v>2.2000000000000002</v>
      </c>
      <c r="JH40">
        <v>3591860</v>
      </c>
      <c r="JI40">
        <v>2306975.6666666665</v>
      </c>
      <c r="JO40">
        <v>77.53</v>
      </c>
      <c r="JP40">
        <v>2.67</v>
      </c>
      <c r="JQ40">
        <v>1479671</v>
      </c>
      <c r="JR40">
        <v>566395.04166666663</v>
      </c>
      <c r="JX40">
        <v>69.430000000000007</v>
      </c>
      <c r="JY40">
        <v>7.91</v>
      </c>
      <c r="JZ40">
        <v>20229881</v>
      </c>
      <c r="KA40">
        <v>4151985.8333333335</v>
      </c>
      <c r="KG40">
        <v>45.15</v>
      </c>
      <c r="KH40">
        <v>9.39</v>
      </c>
      <c r="KI40">
        <v>28406044</v>
      </c>
      <c r="KJ40">
        <v>6251556.666666667</v>
      </c>
      <c r="KM40">
        <v>0.25533250000000002</v>
      </c>
      <c r="KP40">
        <v>49.7</v>
      </c>
      <c r="KQ40">
        <v>-5.08</v>
      </c>
      <c r="KR40">
        <v>7124675</v>
      </c>
      <c r="KS40">
        <v>4721243.333333333</v>
      </c>
      <c r="KY40">
        <v>188.81</v>
      </c>
      <c r="KZ40">
        <v>-0.26</v>
      </c>
      <c r="LA40">
        <v>4811614</v>
      </c>
      <c r="LB40">
        <v>1557741.5</v>
      </c>
      <c r="LH40">
        <v>84.22</v>
      </c>
      <c r="LI40">
        <v>7.69</v>
      </c>
      <c r="LJ40">
        <v>22290092</v>
      </c>
      <c r="LK40">
        <v>7728748.666666667</v>
      </c>
      <c r="LQ40">
        <v>98.58</v>
      </c>
      <c r="LR40">
        <v>3.83</v>
      </c>
      <c r="LS40">
        <v>50496231</v>
      </c>
      <c r="LT40">
        <v>60259325</v>
      </c>
      <c r="LY40" s="10"/>
      <c r="LZ40">
        <v>51.76</v>
      </c>
      <c r="MA40">
        <v>2.82</v>
      </c>
      <c r="MB40">
        <v>158794225</v>
      </c>
      <c r="MC40">
        <v>296087850</v>
      </c>
      <c r="MF40" s="13"/>
      <c r="MG40" s="13"/>
      <c r="MH40" s="13"/>
      <c r="MI40" s="12"/>
      <c r="MJ40" s="12"/>
      <c r="MK40" s="12"/>
      <c r="MM40" s="14"/>
      <c r="MN40" s="14"/>
      <c r="MO40" s="14"/>
      <c r="MP40" s="14"/>
      <c r="MQ40" s="16"/>
      <c r="MR40" s="16"/>
      <c r="MS40" s="16"/>
      <c r="MT40" s="16"/>
      <c r="NC40" s="14"/>
      <c r="ND40" s="14"/>
      <c r="NE40" s="14"/>
      <c r="NF40" s="14"/>
      <c r="NG40" s="16"/>
      <c r="NH40" s="16"/>
      <c r="NI40" s="16"/>
      <c r="NJ40" s="16"/>
      <c r="NK40" s="13"/>
      <c r="NL40" s="13"/>
      <c r="NM40" s="13"/>
      <c r="NN40" s="13"/>
      <c r="NO40" s="12"/>
      <c r="NP40" s="12"/>
      <c r="NQ40" s="12"/>
      <c r="NR40" s="12"/>
      <c r="NW40" s="16"/>
      <c r="NX40" s="16"/>
      <c r="NY40" s="16"/>
      <c r="NZ40" s="16"/>
      <c r="PN40"/>
      <c r="QU40" s="16"/>
      <c r="QV40" s="16"/>
      <c r="QW40" s="16"/>
      <c r="QX40" s="16"/>
      <c r="RK40" s="16"/>
      <c r="RL40" s="16"/>
      <c r="RM40" s="16"/>
      <c r="RN40" s="16"/>
      <c r="RW40" s="14"/>
      <c r="RX40" s="14"/>
      <c r="RY40" s="14"/>
      <c r="RZ40" s="14"/>
      <c r="SA40" s="16"/>
      <c r="SB40" s="16"/>
      <c r="SC40" s="16"/>
      <c r="SD40" s="16"/>
    </row>
    <row r="41" spans="1:498" hidden="1" x14ac:dyDescent="0.35">
      <c r="A41" s="2">
        <v>19329</v>
      </c>
      <c r="E41">
        <v>31.46</v>
      </c>
      <c r="F41">
        <v>26.62</v>
      </c>
      <c r="G41">
        <v>8630704</v>
      </c>
      <c r="H41">
        <v>24536085</v>
      </c>
      <c r="K41" s="4"/>
      <c r="L41" s="4"/>
      <c r="M41" s="4"/>
      <c r="N41">
        <v>67.72</v>
      </c>
      <c r="O41">
        <v>-3.25</v>
      </c>
      <c r="P41">
        <v>6927254</v>
      </c>
      <c r="Q41">
        <v>2368332.1666666665</v>
      </c>
      <c r="R41" s="4"/>
      <c r="S41" s="6"/>
      <c r="T41" s="3"/>
      <c r="U41" s="3"/>
      <c r="V41" s="3"/>
      <c r="W41">
        <v>138.72999999999999</v>
      </c>
      <c r="X41">
        <v>1.86</v>
      </c>
      <c r="Y41">
        <v>8696641</v>
      </c>
      <c r="Z41">
        <v>8560338</v>
      </c>
      <c r="AA41" s="3"/>
      <c r="AB41" s="7"/>
      <c r="AC41" s="3"/>
      <c r="AD41" s="3"/>
      <c r="AE41" s="3"/>
      <c r="AF41">
        <v>33.450000000000003</v>
      </c>
      <c r="AG41">
        <v>-15.08</v>
      </c>
      <c r="AH41">
        <v>14482799</v>
      </c>
      <c r="AI41">
        <v>38570951.666666664</v>
      </c>
      <c r="AJ41" s="3"/>
      <c r="AK41" s="7"/>
      <c r="AO41">
        <v>21.2</v>
      </c>
      <c r="AP41">
        <v>12.7</v>
      </c>
      <c r="AQ41">
        <v>6891991</v>
      </c>
      <c r="AR41">
        <v>3835023.6666666665</v>
      </c>
      <c r="AX41">
        <v>150.72</v>
      </c>
      <c r="AY41">
        <v>24.58</v>
      </c>
      <c r="AZ41">
        <v>12405851</v>
      </c>
      <c r="BA41">
        <v>26864755</v>
      </c>
      <c r="BG41">
        <v>202.89</v>
      </c>
      <c r="BH41">
        <v>23.29</v>
      </c>
      <c r="BI41">
        <v>991799</v>
      </c>
      <c r="BJ41">
        <v>1785521</v>
      </c>
      <c r="BP41">
        <v>32.020000000000003</v>
      </c>
      <c r="BQ41">
        <v>-2.2799999999999998</v>
      </c>
      <c r="BR41">
        <v>9077206</v>
      </c>
      <c r="BS41">
        <v>6254385</v>
      </c>
      <c r="BY41">
        <v>51.26</v>
      </c>
      <c r="BZ41">
        <v>0.88</v>
      </c>
      <c r="CA41">
        <v>4332237</v>
      </c>
      <c r="CB41">
        <v>3567877.6666666665</v>
      </c>
      <c r="CH41">
        <v>61.11</v>
      </c>
      <c r="CI41">
        <v>-2.76</v>
      </c>
      <c r="CJ41">
        <v>1129876</v>
      </c>
      <c r="CK41">
        <v>991629.5</v>
      </c>
      <c r="CP41" s="10"/>
      <c r="CQ41">
        <v>51.25</v>
      </c>
      <c r="CR41">
        <v>-8.57</v>
      </c>
      <c r="CS41">
        <v>4090838</v>
      </c>
      <c r="CT41">
        <v>2919912.3333333335</v>
      </c>
      <c r="CZ41">
        <v>108.07</v>
      </c>
      <c r="DA41">
        <v>3.36</v>
      </c>
      <c r="DB41">
        <v>42780273</v>
      </c>
      <c r="DC41">
        <v>29360266.666666668</v>
      </c>
      <c r="DI41">
        <v>57.67</v>
      </c>
      <c r="DJ41">
        <v>-0.57999999999999996</v>
      </c>
      <c r="DK41">
        <v>69826946</v>
      </c>
      <c r="DL41">
        <v>62838458.333333336</v>
      </c>
      <c r="DR41">
        <v>147.28</v>
      </c>
      <c r="DS41">
        <v>8.56</v>
      </c>
      <c r="DT41">
        <v>7775542</v>
      </c>
      <c r="DU41">
        <v>2326733.3333333335</v>
      </c>
      <c r="EA41">
        <v>86</v>
      </c>
      <c r="EB41">
        <v>0.61</v>
      </c>
      <c r="EC41">
        <v>9503934</v>
      </c>
      <c r="ED41">
        <v>3556192.3333333335</v>
      </c>
      <c r="EJ41">
        <v>82.47</v>
      </c>
      <c r="EK41">
        <v>-2.5499999999999998</v>
      </c>
      <c r="EL41">
        <v>147778</v>
      </c>
      <c r="EM41">
        <v>327974.14999999997</v>
      </c>
      <c r="ES41">
        <v>116.12</v>
      </c>
      <c r="ET41">
        <v>4.43</v>
      </c>
      <c r="EU41">
        <v>2941462</v>
      </c>
      <c r="EV41">
        <v>2788956.3333333335</v>
      </c>
      <c r="FB41">
        <v>27.31</v>
      </c>
      <c r="FC41">
        <v>16.11</v>
      </c>
      <c r="FD41">
        <v>1414225</v>
      </c>
      <c r="FE41">
        <v>869400.08333333337</v>
      </c>
      <c r="FK41">
        <v>95.9</v>
      </c>
      <c r="FL41">
        <v>4.91</v>
      </c>
      <c r="FM41">
        <v>47018177</v>
      </c>
      <c r="FN41">
        <v>9070614.166666666</v>
      </c>
      <c r="FT41">
        <v>65.02</v>
      </c>
      <c r="FU41">
        <v>0.94</v>
      </c>
      <c r="FV41">
        <v>89135134</v>
      </c>
      <c r="FW41">
        <v>19986069.166666668</v>
      </c>
      <c r="GC41">
        <v>50.42</v>
      </c>
      <c r="GD41">
        <v>-3.06</v>
      </c>
      <c r="GE41">
        <v>1949540</v>
      </c>
      <c r="GF41">
        <v>985706.25</v>
      </c>
      <c r="GK41" s="10"/>
      <c r="GL41">
        <v>46.23</v>
      </c>
      <c r="GM41">
        <v>-2.88</v>
      </c>
      <c r="GN41">
        <v>2486412</v>
      </c>
      <c r="GO41">
        <v>1682406.3333333333</v>
      </c>
      <c r="GU41">
        <v>164.97</v>
      </c>
      <c r="GV41">
        <v>0.42</v>
      </c>
      <c r="GW41">
        <v>299907</v>
      </c>
      <c r="GX41">
        <v>822043.16666666663</v>
      </c>
      <c r="HD41">
        <v>21.22</v>
      </c>
      <c r="HE41">
        <v>14.96</v>
      </c>
      <c r="HF41">
        <v>29090173</v>
      </c>
      <c r="HG41">
        <v>15877446.666666666</v>
      </c>
      <c r="HM41">
        <v>94.78</v>
      </c>
      <c r="HN41">
        <v>1.98</v>
      </c>
      <c r="HO41">
        <v>10382295</v>
      </c>
      <c r="HP41">
        <v>6880424.666666667</v>
      </c>
      <c r="HV41">
        <v>121.97</v>
      </c>
      <c r="HW41">
        <v>13.92</v>
      </c>
      <c r="HX41">
        <v>1997754</v>
      </c>
      <c r="HY41">
        <v>6761658</v>
      </c>
      <c r="IE41">
        <v>72.430000000000007</v>
      </c>
      <c r="IF41">
        <v>-7.34</v>
      </c>
      <c r="IG41">
        <v>3327841</v>
      </c>
      <c r="IH41">
        <v>1554976.3333333333</v>
      </c>
      <c r="IN41">
        <v>28.21</v>
      </c>
      <c r="IO41">
        <v>-2.56</v>
      </c>
      <c r="IP41">
        <v>25672466</v>
      </c>
      <c r="IQ41">
        <v>15728233.333333334</v>
      </c>
      <c r="IW41">
        <v>89.09</v>
      </c>
      <c r="IX41">
        <v>9.32</v>
      </c>
      <c r="IY41">
        <v>8523424</v>
      </c>
      <c r="IZ41">
        <v>1402214.8333333333</v>
      </c>
      <c r="JF41">
        <v>74.239999999999995</v>
      </c>
      <c r="JG41">
        <v>-2.11</v>
      </c>
      <c r="JH41">
        <v>3591860</v>
      </c>
      <c r="JI41">
        <v>2306975.6666666665</v>
      </c>
      <c r="JO41">
        <v>170.23</v>
      </c>
      <c r="JP41">
        <v>-0.85</v>
      </c>
      <c r="JQ41">
        <v>1479671</v>
      </c>
      <c r="JR41">
        <v>566395.04166666663</v>
      </c>
      <c r="JX41">
        <v>24.41</v>
      </c>
      <c r="JY41">
        <v>-0.9</v>
      </c>
      <c r="JZ41">
        <v>20229881</v>
      </c>
      <c r="KA41">
        <v>4151985.8333333335</v>
      </c>
      <c r="KG41">
        <v>58.11</v>
      </c>
      <c r="KH41">
        <v>6.3</v>
      </c>
      <c r="KI41">
        <v>28406044</v>
      </c>
      <c r="KJ41">
        <v>6251556.666666667</v>
      </c>
      <c r="KM41">
        <v>0.24728159999999999</v>
      </c>
      <c r="KP41">
        <v>47.26</v>
      </c>
      <c r="KQ41">
        <v>-8.2899999999999991</v>
      </c>
      <c r="KR41">
        <v>7124675</v>
      </c>
      <c r="KS41">
        <v>4721243.333333333</v>
      </c>
      <c r="KY41">
        <v>110.72</v>
      </c>
      <c r="KZ41">
        <v>-2.5299999999999998</v>
      </c>
      <c r="LA41">
        <v>4811614</v>
      </c>
      <c r="LB41">
        <v>1557741.5</v>
      </c>
      <c r="LH41">
        <v>74.55</v>
      </c>
      <c r="LI41">
        <v>4.54</v>
      </c>
      <c r="LJ41">
        <v>22290092</v>
      </c>
      <c r="LK41">
        <v>7728748.666666667</v>
      </c>
      <c r="LQ41">
        <v>113.34</v>
      </c>
      <c r="LR41">
        <v>2.86</v>
      </c>
      <c r="LS41">
        <v>50496231</v>
      </c>
      <c r="LT41">
        <v>60259325</v>
      </c>
      <c r="LY41" s="10"/>
      <c r="LZ41">
        <v>55.4</v>
      </c>
      <c r="MA41">
        <v>-1.63</v>
      </c>
      <c r="MB41">
        <v>158794225</v>
      </c>
      <c r="MC41">
        <v>296087850</v>
      </c>
      <c r="MF41" s="13"/>
      <c r="MG41" s="13"/>
      <c r="MH41" s="13"/>
      <c r="MI41" s="12"/>
      <c r="MJ41" s="12"/>
      <c r="MK41" s="12"/>
      <c r="MM41" s="14"/>
      <c r="MN41" s="14"/>
      <c r="MO41" s="14"/>
      <c r="MP41" s="14"/>
      <c r="MQ41" s="16"/>
      <c r="MR41" s="16"/>
      <c r="MS41" s="16"/>
      <c r="MT41" s="16"/>
      <c r="NC41" s="14"/>
      <c r="ND41" s="14"/>
      <c r="NE41" s="14"/>
      <c r="NF41" s="14"/>
      <c r="NG41" s="16"/>
      <c r="NH41" s="16"/>
      <c r="NI41" s="16"/>
      <c r="NJ41" s="16"/>
      <c r="NK41" s="13"/>
      <c r="NL41" s="13"/>
      <c r="NM41" s="13"/>
      <c r="NN41" s="13"/>
      <c r="NO41" s="12"/>
      <c r="NP41" s="12"/>
      <c r="NQ41" s="12"/>
      <c r="NR41" s="12"/>
      <c r="NW41" s="16"/>
      <c r="NX41" s="16"/>
      <c r="NY41" s="16"/>
      <c r="NZ41" s="16"/>
      <c r="PN41"/>
      <c r="QU41" s="16"/>
      <c r="QV41" s="16"/>
      <c r="QW41" s="16"/>
      <c r="QX41" s="16"/>
      <c r="RK41" s="16"/>
      <c r="RL41" s="16"/>
      <c r="RM41" s="16"/>
      <c r="RN41" s="16"/>
      <c r="RW41" s="14"/>
      <c r="RX41" s="14"/>
      <c r="RY41" s="14"/>
      <c r="RZ41" s="14"/>
      <c r="SA41" s="16"/>
      <c r="SB41" s="16"/>
      <c r="SC41" s="16"/>
      <c r="SD41" s="16"/>
    </row>
    <row r="42" spans="1:498" hidden="1" x14ac:dyDescent="0.35">
      <c r="A42" s="2">
        <v>19360</v>
      </c>
      <c r="E42">
        <v>110.15</v>
      </c>
      <c r="F42">
        <v>26.88</v>
      </c>
      <c r="G42">
        <v>8816084</v>
      </c>
      <c r="H42">
        <v>24989591.666666668</v>
      </c>
      <c r="K42" s="4"/>
      <c r="L42" s="4"/>
      <c r="M42" s="4"/>
      <c r="N42">
        <v>42.06</v>
      </c>
      <c r="O42">
        <v>-4.09</v>
      </c>
      <c r="P42">
        <v>6932082</v>
      </c>
      <c r="Q42">
        <v>2355057.8333333335</v>
      </c>
      <c r="R42" s="4"/>
      <c r="S42" s="6"/>
      <c r="T42" s="3"/>
      <c r="U42" s="3"/>
      <c r="V42" s="3"/>
      <c r="W42">
        <v>26.18</v>
      </c>
      <c r="X42">
        <v>0.56000000000000005</v>
      </c>
      <c r="Y42">
        <v>8741858</v>
      </c>
      <c r="Z42">
        <v>8508514.166666666</v>
      </c>
      <c r="AA42" s="3"/>
      <c r="AB42" s="7"/>
      <c r="AC42" s="3"/>
      <c r="AD42" s="3"/>
      <c r="AE42" s="3"/>
      <c r="AF42">
        <v>43.67</v>
      </c>
      <c r="AG42">
        <v>-23.51</v>
      </c>
      <c r="AH42">
        <v>14897875</v>
      </c>
      <c r="AI42">
        <v>42336311.666666664</v>
      </c>
      <c r="AJ42" s="3"/>
      <c r="AK42" s="7"/>
      <c r="AO42">
        <v>97.46</v>
      </c>
      <c r="AP42">
        <v>13.14</v>
      </c>
      <c r="AQ42">
        <v>7033536</v>
      </c>
      <c r="AR42">
        <v>4045350.8333333335</v>
      </c>
      <c r="AX42">
        <v>118.07</v>
      </c>
      <c r="AY42">
        <v>24.63</v>
      </c>
      <c r="AZ42">
        <v>12746037</v>
      </c>
      <c r="BA42">
        <v>27809960</v>
      </c>
      <c r="BG42">
        <v>213.39</v>
      </c>
      <c r="BH42">
        <v>23.59</v>
      </c>
      <c r="BI42">
        <v>1027011</v>
      </c>
      <c r="BJ42">
        <v>2010079.1666666667</v>
      </c>
      <c r="BP42">
        <v>52.5</v>
      </c>
      <c r="BQ42">
        <v>-2.42</v>
      </c>
      <c r="BR42">
        <v>9152603</v>
      </c>
      <c r="BS42">
        <v>6495629.166666667</v>
      </c>
      <c r="BY42">
        <v>40.880000000000003</v>
      </c>
      <c r="BZ42">
        <v>0.79</v>
      </c>
      <c r="CA42">
        <v>4369108</v>
      </c>
      <c r="CB42">
        <v>3626995</v>
      </c>
      <c r="CH42">
        <v>29.36</v>
      </c>
      <c r="CI42">
        <v>-5.31</v>
      </c>
      <c r="CJ42">
        <v>1142642</v>
      </c>
      <c r="CK42">
        <v>1047566.1666666666</v>
      </c>
      <c r="CP42" s="10"/>
      <c r="CQ42">
        <v>28.53</v>
      </c>
      <c r="CR42">
        <v>-10.220000000000001</v>
      </c>
      <c r="CS42">
        <v>4139764</v>
      </c>
      <c r="CT42">
        <v>2845146.3333333335</v>
      </c>
      <c r="CZ42">
        <v>21.45</v>
      </c>
      <c r="DA42">
        <v>0.67</v>
      </c>
      <c r="DB42">
        <v>43227873</v>
      </c>
      <c r="DC42">
        <v>28185197.5</v>
      </c>
      <c r="DI42">
        <v>38.96</v>
      </c>
      <c r="DJ42">
        <v>-0.88</v>
      </c>
      <c r="DK42">
        <v>69935116</v>
      </c>
      <c r="DL42">
        <v>64050671.666666664</v>
      </c>
      <c r="DR42">
        <v>128.16</v>
      </c>
      <c r="DS42">
        <v>5.21</v>
      </c>
      <c r="DT42">
        <v>7841269</v>
      </c>
      <c r="DU42">
        <v>1889522.3333333333</v>
      </c>
      <c r="EA42">
        <v>41.18</v>
      </c>
      <c r="EB42">
        <v>-0.52</v>
      </c>
      <c r="EC42">
        <v>9594482</v>
      </c>
      <c r="ED42">
        <v>3911758</v>
      </c>
      <c r="EJ42">
        <v>100.62</v>
      </c>
      <c r="EK42">
        <v>-3.21</v>
      </c>
      <c r="EL42">
        <v>150751</v>
      </c>
      <c r="EM42">
        <v>359093.41666666669</v>
      </c>
      <c r="ES42">
        <v>45.49</v>
      </c>
      <c r="ET42">
        <v>5.0999999999999996</v>
      </c>
      <c r="EU42">
        <v>2929083</v>
      </c>
      <c r="EV42">
        <v>2729351.1666666665</v>
      </c>
      <c r="FB42">
        <v>64.11</v>
      </c>
      <c r="FC42">
        <v>12.84</v>
      </c>
      <c r="FD42">
        <v>1476336</v>
      </c>
      <c r="FE42">
        <v>1006376.4166666666</v>
      </c>
      <c r="FK42">
        <v>56.51</v>
      </c>
      <c r="FL42">
        <v>2.19</v>
      </c>
      <c r="FM42">
        <v>47410887</v>
      </c>
      <c r="FN42">
        <v>9386882</v>
      </c>
      <c r="FT42">
        <v>76.41</v>
      </c>
      <c r="FU42">
        <v>-1.68</v>
      </c>
      <c r="FV42">
        <v>90324185</v>
      </c>
      <c r="FW42">
        <v>21450148.333333332</v>
      </c>
      <c r="GC42">
        <v>43.25</v>
      </c>
      <c r="GD42">
        <v>-5.01</v>
      </c>
      <c r="GE42">
        <v>1965203</v>
      </c>
      <c r="GF42">
        <v>1048205.5</v>
      </c>
      <c r="GK42" s="10"/>
      <c r="GL42">
        <v>46.42</v>
      </c>
      <c r="GM42">
        <v>-4.59</v>
      </c>
      <c r="GN42">
        <v>2515122</v>
      </c>
      <c r="GO42">
        <v>1771185.5</v>
      </c>
      <c r="GU42">
        <v>31.79</v>
      </c>
      <c r="GV42">
        <v>-0.93</v>
      </c>
      <c r="GW42">
        <v>301691</v>
      </c>
      <c r="GX42">
        <v>759318.75</v>
      </c>
      <c r="HD42">
        <v>3.93</v>
      </c>
      <c r="HE42">
        <v>16.52</v>
      </c>
      <c r="HF42">
        <v>29899241</v>
      </c>
      <c r="HG42">
        <v>15978135.833333334</v>
      </c>
      <c r="HM42">
        <v>23.01</v>
      </c>
      <c r="HN42">
        <v>1.59</v>
      </c>
      <c r="HO42">
        <v>10493533</v>
      </c>
      <c r="HP42">
        <v>6987721.666666667</v>
      </c>
      <c r="HV42">
        <v>126.26</v>
      </c>
      <c r="HW42">
        <v>13.77</v>
      </c>
      <c r="HX42">
        <v>2047749</v>
      </c>
      <c r="HY42">
        <v>7000205</v>
      </c>
      <c r="IE42">
        <v>107.22</v>
      </c>
      <c r="IF42">
        <v>-6.69</v>
      </c>
      <c r="IG42">
        <v>3361032</v>
      </c>
      <c r="IH42">
        <v>1545829.3333333333</v>
      </c>
      <c r="IN42">
        <v>48.72</v>
      </c>
      <c r="IO42">
        <v>-3.3</v>
      </c>
      <c r="IP42">
        <v>26126457</v>
      </c>
      <c r="IQ42">
        <v>17363635.833333332</v>
      </c>
      <c r="IW42">
        <v>66.05</v>
      </c>
      <c r="IX42">
        <v>7.65</v>
      </c>
      <c r="IY42">
        <v>8572744</v>
      </c>
      <c r="IZ42">
        <v>1464484.8333333333</v>
      </c>
      <c r="JF42">
        <v>59.53</v>
      </c>
      <c r="JG42">
        <v>-2.5099999999999998</v>
      </c>
      <c r="JH42">
        <v>3660079</v>
      </c>
      <c r="JI42">
        <v>2424876.1666666665</v>
      </c>
      <c r="JO42">
        <v>82.95</v>
      </c>
      <c r="JP42">
        <v>-1.59</v>
      </c>
      <c r="JQ42">
        <v>1497562</v>
      </c>
      <c r="JR42">
        <v>557133.125</v>
      </c>
      <c r="JX42">
        <v>23.32</v>
      </c>
      <c r="JY42">
        <v>-3.69</v>
      </c>
      <c r="JZ42">
        <v>20775325</v>
      </c>
      <c r="KA42">
        <v>4259925.833333333</v>
      </c>
      <c r="KG42">
        <v>27.49</v>
      </c>
      <c r="KH42">
        <v>3.96</v>
      </c>
      <c r="KI42">
        <v>28632700</v>
      </c>
      <c r="KJ42">
        <v>6450430.833333333</v>
      </c>
      <c r="KM42">
        <v>0.25993319999999998</v>
      </c>
      <c r="KP42">
        <v>37.22</v>
      </c>
      <c r="KQ42">
        <v>-8.2799999999999994</v>
      </c>
      <c r="KR42">
        <v>7171425</v>
      </c>
      <c r="KS42">
        <v>4397463.666666667</v>
      </c>
      <c r="KY42">
        <v>24.8</v>
      </c>
      <c r="KZ42">
        <v>-5.13</v>
      </c>
      <c r="LA42">
        <v>4875655</v>
      </c>
      <c r="LB42">
        <v>1495965.6666666667</v>
      </c>
      <c r="LH42">
        <v>106.51</v>
      </c>
      <c r="LI42">
        <v>1.59</v>
      </c>
      <c r="LJ42">
        <v>22958552</v>
      </c>
      <c r="LK42">
        <v>8369268.666666667</v>
      </c>
      <c r="LQ42">
        <v>48.94</v>
      </c>
      <c r="LR42">
        <v>3.47</v>
      </c>
      <c r="LS42">
        <v>50727037</v>
      </c>
      <c r="LT42">
        <v>61576333.333333336</v>
      </c>
      <c r="LY42" s="10"/>
      <c r="LZ42">
        <v>56.94</v>
      </c>
      <c r="MA42">
        <v>-1.38</v>
      </c>
      <c r="MB42">
        <v>161168319</v>
      </c>
      <c r="MC42">
        <v>298982716.66666669</v>
      </c>
      <c r="MF42" s="13"/>
      <c r="MG42" s="13"/>
      <c r="MH42" s="13"/>
      <c r="MI42" s="12"/>
      <c r="MJ42" s="12"/>
      <c r="MK42" s="12"/>
      <c r="MM42" s="14"/>
      <c r="MN42" s="14"/>
      <c r="MO42" s="14"/>
      <c r="MP42" s="14"/>
      <c r="MQ42" s="16"/>
      <c r="MR42" s="16"/>
      <c r="MS42" s="16"/>
      <c r="MT42" s="16"/>
      <c r="NC42" s="14"/>
      <c r="ND42" s="14"/>
      <c r="NE42" s="14"/>
      <c r="NF42" s="14"/>
      <c r="NG42" s="16"/>
      <c r="NH42" s="16"/>
      <c r="NI42" s="16"/>
      <c r="NJ42" s="16"/>
      <c r="NK42" s="13"/>
      <c r="NL42" s="13"/>
      <c r="NM42" s="13"/>
      <c r="NN42" s="13"/>
      <c r="NO42" s="12"/>
      <c r="NP42" s="12"/>
      <c r="NQ42" s="12"/>
      <c r="NR42" s="12"/>
      <c r="NW42" s="16"/>
      <c r="NX42" s="16"/>
      <c r="NY42" s="16"/>
      <c r="NZ42" s="16"/>
      <c r="PN42"/>
      <c r="QU42" s="16"/>
      <c r="QV42" s="16"/>
      <c r="QW42" s="16"/>
      <c r="QX42" s="16"/>
      <c r="RK42" s="16"/>
      <c r="RL42" s="16"/>
      <c r="RM42" s="16"/>
      <c r="RN42" s="16"/>
      <c r="RW42" s="14"/>
      <c r="RX42" s="14"/>
      <c r="RY42" s="14"/>
      <c r="RZ42" s="14"/>
      <c r="SA42" s="16"/>
      <c r="SB42" s="16"/>
      <c r="SC42" s="16"/>
      <c r="SD42" s="16"/>
    </row>
    <row r="43" spans="1:498" hidden="1" x14ac:dyDescent="0.35">
      <c r="A43" s="2">
        <v>19391</v>
      </c>
      <c r="E43">
        <v>94.96</v>
      </c>
      <c r="F43">
        <v>25.76</v>
      </c>
      <c r="G43">
        <v>8816084</v>
      </c>
      <c r="H43">
        <v>24989591.666666668</v>
      </c>
      <c r="K43" s="4"/>
      <c r="L43" s="4"/>
      <c r="M43" s="4"/>
      <c r="N43">
        <v>37.229999999999997</v>
      </c>
      <c r="O43">
        <v>-2.66</v>
      </c>
      <c r="P43">
        <v>6932082</v>
      </c>
      <c r="Q43">
        <v>2355057.8333333335</v>
      </c>
      <c r="R43" s="4"/>
      <c r="S43" s="6"/>
      <c r="T43" s="3"/>
      <c r="U43" s="3"/>
      <c r="V43" s="3"/>
      <c r="W43">
        <v>69.53</v>
      </c>
      <c r="X43">
        <v>1.88</v>
      </c>
      <c r="Y43">
        <v>8741858</v>
      </c>
      <c r="Z43">
        <v>8508514.166666666</v>
      </c>
      <c r="AA43" s="3"/>
      <c r="AB43" s="7"/>
      <c r="AC43" s="3"/>
      <c r="AD43" s="3"/>
      <c r="AE43" s="3"/>
      <c r="AF43">
        <v>29.84</v>
      </c>
      <c r="AG43">
        <v>-18.02</v>
      </c>
      <c r="AH43">
        <v>14897875</v>
      </c>
      <c r="AI43">
        <v>42336311.666666664</v>
      </c>
      <c r="AJ43" s="3"/>
      <c r="AK43" s="7"/>
      <c r="AO43">
        <v>62.93</v>
      </c>
      <c r="AP43">
        <v>13.99</v>
      </c>
      <c r="AQ43">
        <v>7033536</v>
      </c>
      <c r="AR43">
        <v>4045350.8333333335</v>
      </c>
      <c r="AX43">
        <v>114.43</v>
      </c>
      <c r="AY43">
        <v>24.8</v>
      </c>
      <c r="AZ43">
        <v>12746037</v>
      </c>
      <c r="BA43">
        <v>27809960</v>
      </c>
      <c r="BG43">
        <v>53.7</v>
      </c>
      <c r="BH43">
        <v>24.01</v>
      </c>
      <c r="BI43">
        <v>1027011</v>
      </c>
      <c r="BJ43">
        <v>2010079.1666666667</v>
      </c>
      <c r="BP43">
        <v>28.18</v>
      </c>
      <c r="BQ43">
        <v>-1.32</v>
      </c>
      <c r="BR43">
        <v>9152603</v>
      </c>
      <c r="BS43">
        <v>6495629.166666667</v>
      </c>
      <c r="BY43">
        <v>30.58</v>
      </c>
      <c r="BZ43">
        <v>-0.5</v>
      </c>
      <c r="CA43">
        <v>4369108</v>
      </c>
      <c r="CB43">
        <v>3626995</v>
      </c>
      <c r="CH43">
        <v>38.69</v>
      </c>
      <c r="CI43">
        <v>-8.14</v>
      </c>
      <c r="CJ43">
        <v>1142642</v>
      </c>
      <c r="CK43">
        <v>1047566.1666666666</v>
      </c>
      <c r="CP43" s="10"/>
      <c r="CQ43">
        <v>36.14</v>
      </c>
      <c r="CR43">
        <v>-14.25</v>
      </c>
      <c r="CS43">
        <v>4139764</v>
      </c>
      <c r="CT43">
        <v>2845146.3333333335</v>
      </c>
      <c r="CZ43">
        <v>38.36</v>
      </c>
      <c r="DA43">
        <v>2.59</v>
      </c>
      <c r="DB43">
        <v>43227873</v>
      </c>
      <c r="DC43">
        <v>28185197.5</v>
      </c>
      <c r="DI43">
        <v>41.63</v>
      </c>
      <c r="DJ43">
        <v>0.08</v>
      </c>
      <c r="DK43">
        <v>69935116</v>
      </c>
      <c r="DL43">
        <v>64050671.666666664</v>
      </c>
      <c r="DR43">
        <v>45.76</v>
      </c>
      <c r="DS43">
        <v>6.07</v>
      </c>
      <c r="DT43">
        <v>7841269</v>
      </c>
      <c r="DU43">
        <v>1889522.3333333333</v>
      </c>
      <c r="EA43">
        <v>27.44</v>
      </c>
      <c r="EB43">
        <v>0.59</v>
      </c>
      <c r="EC43">
        <v>9594482</v>
      </c>
      <c r="ED43">
        <v>3911758</v>
      </c>
      <c r="EJ43">
        <v>130.38</v>
      </c>
      <c r="EK43">
        <v>-2.08</v>
      </c>
      <c r="EL43">
        <v>150751</v>
      </c>
      <c r="EM43">
        <v>359093.41666666669</v>
      </c>
      <c r="ES43">
        <v>48.5</v>
      </c>
      <c r="ET43">
        <v>5.76</v>
      </c>
      <c r="EU43">
        <v>2929083</v>
      </c>
      <c r="EV43">
        <v>2729351.1666666665</v>
      </c>
      <c r="FB43">
        <v>72.400000000000006</v>
      </c>
      <c r="FC43">
        <v>13.74</v>
      </c>
      <c r="FD43">
        <v>1476336</v>
      </c>
      <c r="FE43">
        <v>1006376.4166666666</v>
      </c>
      <c r="FK43">
        <v>42.37</v>
      </c>
      <c r="FL43">
        <v>3.47</v>
      </c>
      <c r="FM43">
        <v>47410887</v>
      </c>
      <c r="FN43">
        <v>9386882</v>
      </c>
      <c r="FT43">
        <v>72.569999999999993</v>
      </c>
      <c r="FU43">
        <v>-1.18</v>
      </c>
      <c r="FV43">
        <v>90324185</v>
      </c>
      <c r="FW43">
        <v>21450148.333333332</v>
      </c>
      <c r="GC43">
        <v>37.01</v>
      </c>
      <c r="GD43">
        <v>-7.24</v>
      </c>
      <c r="GE43">
        <v>1965203</v>
      </c>
      <c r="GF43">
        <v>1048205.5</v>
      </c>
      <c r="GK43" s="10"/>
      <c r="GL43">
        <v>43.8</v>
      </c>
      <c r="GM43">
        <v>-6.67</v>
      </c>
      <c r="GN43">
        <v>2515122</v>
      </c>
      <c r="GO43">
        <v>1771185.5</v>
      </c>
      <c r="GU43">
        <v>80.83</v>
      </c>
      <c r="GV43">
        <v>0.92</v>
      </c>
      <c r="GW43">
        <v>301691</v>
      </c>
      <c r="GX43">
        <v>759318.75</v>
      </c>
      <c r="HD43">
        <v>16.510000000000002</v>
      </c>
      <c r="HE43">
        <v>16.559999999999999</v>
      </c>
      <c r="HF43">
        <v>29899241</v>
      </c>
      <c r="HG43">
        <v>15978135.833333334</v>
      </c>
      <c r="HM43">
        <v>59.61</v>
      </c>
      <c r="HN43">
        <v>2.0299999999999998</v>
      </c>
      <c r="HO43">
        <v>10493533</v>
      </c>
      <c r="HP43">
        <v>6987721.666666667</v>
      </c>
      <c r="HV43">
        <v>106.77</v>
      </c>
      <c r="HW43">
        <v>14.01</v>
      </c>
      <c r="HX43">
        <v>2047749</v>
      </c>
      <c r="HY43">
        <v>7000205</v>
      </c>
      <c r="IE43">
        <v>73.11</v>
      </c>
      <c r="IF43">
        <v>-8.8000000000000007</v>
      </c>
      <c r="IG43">
        <v>3361032</v>
      </c>
      <c r="IH43">
        <v>1545829.3333333333</v>
      </c>
      <c r="IN43">
        <v>33.01</v>
      </c>
      <c r="IO43">
        <v>-3.03</v>
      </c>
      <c r="IP43">
        <v>26126457</v>
      </c>
      <c r="IQ43">
        <v>17363635.833333332</v>
      </c>
      <c r="IW43">
        <v>62.75</v>
      </c>
      <c r="IX43">
        <v>8.4</v>
      </c>
      <c r="IY43">
        <v>8572744</v>
      </c>
      <c r="IZ43">
        <v>1464484.8333333333</v>
      </c>
      <c r="JF43">
        <v>24.99</v>
      </c>
      <c r="JG43">
        <v>-1.52</v>
      </c>
      <c r="JH43">
        <v>3660079</v>
      </c>
      <c r="JI43">
        <v>2424876.1666666665</v>
      </c>
      <c r="JO43">
        <v>44.65</v>
      </c>
      <c r="JP43">
        <v>-0.3</v>
      </c>
      <c r="JQ43">
        <v>1497562</v>
      </c>
      <c r="JR43">
        <v>557133.125</v>
      </c>
      <c r="JX43">
        <v>36.78</v>
      </c>
      <c r="JY43">
        <v>-1.2</v>
      </c>
      <c r="JZ43">
        <v>20775325</v>
      </c>
      <c r="KA43">
        <v>4259925.833333333</v>
      </c>
      <c r="KG43">
        <v>29.52</v>
      </c>
      <c r="KH43">
        <v>5.21</v>
      </c>
      <c r="KI43">
        <v>28632700</v>
      </c>
      <c r="KJ43">
        <v>6450430.833333333</v>
      </c>
      <c r="KM43">
        <v>0.26223360000000001</v>
      </c>
      <c r="KP43">
        <v>39.54</v>
      </c>
      <c r="KQ43">
        <v>-9.85</v>
      </c>
      <c r="KR43">
        <v>7171425</v>
      </c>
      <c r="KS43">
        <v>4397463.666666667</v>
      </c>
      <c r="KY43">
        <v>42.98</v>
      </c>
      <c r="KZ43">
        <v>-3.47</v>
      </c>
      <c r="LA43">
        <v>4875655</v>
      </c>
      <c r="LB43">
        <v>1495965.6666666667</v>
      </c>
      <c r="LH43">
        <v>103.57</v>
      </c>
      <c r="LI43">
        <v>1.78</v>
      </c>
      <c r="LJ43">
        <v>22958552</v>
      </c>
      <c r="LK43">
        <v>8369268.666666667</v>
      </c>
      <c r="LQ43">
        <v>60.14</v>
      </c>
      <c r="LR43">
        <v>3.99</v>
      </c>
      <c r="LS43">
        <v>50727037</v>
      </c>
      <c r="LT43">
        <v>61576333.333333336</v>
      </c>
      <c r="LY43" s="10"/>
      <c r="LZ43">
        <v>49.87</v>
      </c>
      <c r="MA43">
        <v>-0.62</v>
      </c>
      <c r="MB43">
        <v>161168319</v>
      </c>
      <c r="MC43">
        <v>298982716.66666669</v>
      </c>
      <c r="MF43" s="13"/>
      <c r="MG43" s="13"/>
      <c r="MH43" s="13"/>
      <c r="MI43" s="12"/>
      <c r="MJ43" s="12"/>
      <c r="MK43" s="12"/>
      <c r="MM43" s="14"/>
      <c r="MN43" s="14"/>
      <c r="MO43" s="14"/>
      <c r="MP43" s="14"/>
      <c r="MQ43" s="16"/>
      <c r="MR43" s="16"/>
      <c r="MS43" s="16"/>
      <c r="MT43" s="16"/>
      <c r="NC43" s="14"/>
      <c r="ND43" s="14"/>
      <c r="NE43" s="14"/>
      <c r="NF43" s="14"/>
      <c r="NG43" s="16"/>
      <c r="NH43" s="16"/>
      <c r="NI43" s="16"/>
      <c r="NJ43" s="16"/>
      <c r="NK43" s="13"/>
      <c r="NL43" s="13"/>
      <c r="NM43" s="13"/>
      <c r="NN43" s="13"/>
      <c r="NO43" s="12"/>
      <c r="NP43" s="12"/>
      <c r="NQ43" s="12"/>
      <c r="NR43" s="12"/>
      <c r="NW43" s="16"/>
      <c r="NX43" s="16"/>
      <c r="NY43" s="16"/>
      <c r="NZ43" s="16"/>
      <c r="PN43"/>
      <c r="QU43" s="16"/>
      <c r="QV43" s="16"/>
      <c r="QW43" s="16"/>
      <c r="QX43" s="16"/>
      <c r="RK43" s="16"/>
      <c r="RL43" s="16"/>
      <c r="RM43" s="16"/>
      <c r="RN43" s="16"/>
      <c r="RW43" s="14"/>
      <c r="RX43" s="14"/>
      <c r="RY43" s="14"/>
      <c r="RZ43" s="14"/>
      <c r="SA43" s="16"/>
      <c r="SB43" s="16"/>
      <c r="SC43" s="16"/>
      <c r="SD43" s="16"/>
    </row>
    <row r="44" spans="1:498" hidden="1" x14ac:dyDescent="0.35">
      <c r="A44" s="2">
        <v>19419</v>
      </c>
      <c r="E44">
        <v>38.85</v>
      </c>
      <c r="F44">
        <v>26.11</v>
      </c>
      <c r="G44">
        <v>8816084</v>
      </c>
      <c r="H44">
        <v>24989591.666666668</v>
      </c>
      <c r="K44" s="4"/>
      <c r="L44" s="4"/>
      <c r="M44" s="4"/>
      <c r="N44">
        <v>21.17</v>
      </c>
      <c r="O44">
        <v>2.2400000000000002</v>
      </c>
      <c r="P44">
        <v>6932082</v>
      </c>
      <c r="Q44">
        <v>2355057.8333333335</v>
      </c>
      <c r="R44" s="4"/>
      <c r="S44" s="6"/>
      <c r="T44" s="3"/>
      <c r="U44" s="3"/>
      <c r="V44" s="3"/>
      <c r="W44">
        <v>12.11</v>
      </c>
      <c r="X44">
        <v>5.91</v>
      </c>
      <c r="Y44">
        <v>8741858</v>
      </c>
      <c r="Z44">
        <v>8508514.166666666</v>
      </c>
      <c r="AA44" s="3"/>
      <c r="AB44" s="7"/>
      <c r="AC44" s="3"/>
      <c r="AD44" s="3"/>
      <c r="AE44" s="3"/>
      <c r="AF44">
        <v>36.47</v>
      </c>
      <c r="AG44">
        <v>-14.7</v>
      </c>
      <c r="AH44">
        <v>14897875</v>
      </c>
      <c r="AI44">
        <v>42336311.666666664</v>
      </c>
      <c r="AJ44" s="3"/>
      <c r="AK44" s="7"/>
      <c r="AO44">
        <v>100.09</v>
      </c>
      <c r="AP44">
        <v>12.08</v>
      </c>
      <c r="AQ44">
        <v>7033536</v>
      </c>
      <c r="AR44">
        <v>4045350.8333333335</v>
      </c>
      <c r="AX44">
        <v>169.81</v>
      </c>
      <c r="AY44">
        <v>24.72</v>
      </c>
      <c r="AZ44">
        <v>12746037</v>
      </c>
      <c r="BA44">
        <v>27809960</v>
      </c>
      <c r="BG44">
        <v>28.51</v>
      </c>
      <c r="BH44">
        <v>24.84</v>
      </c>
      <c r="BI44">
        <v>1027011</v>
      </c>
      <c r="BJ44">
        <v>2010079.1666666667</v>
      </c>
      <c r="BP44">
        <v>16.91</v>
      </c>
      <c r="BQ44">
        <v>3.46</v>
      </c>
      <c r="BR44">
        <v>9152603</v>
      </c>
      <c r="BS44">
        <v>6495629.166666667</v>
      </c>
      <c r="BY44">
        <v>16.399999999999999</v>
      </c>
      <c r="BZ44">
        <v>4.18</v>
      </c>
      <c r="CA44">
        <v>4369108</v>
      </c>
      <c r="CB44">
        <v>3626995</v>
      </c>
      <c r="CH44">
        <v>16.48</v>
      </c>
      <c r="CI44">
        <v>-0.88</v>
      </c>
      <c r="CJ44">
        <v>1142642</v>
      </c>
      <c r="CK44">
        <v>1047566.1666666666</v>
      </c>
      <c r="CP44" s="10"/>
      <c r="CQ44">
        <v>25.43</v>
      </c>
      <c r="CR44">
        <v>-4.05</v>
      </c>
      <c r="CS44">
        <v>4139764</v>
      </c>
      <c r="CT44">
        <v>2845146.3333333335</v>
      </c>
      <c r="CZ44">
        <v>9.5</v>
      </c>
      <c r="DA44">
        <v>7.1</v>
      </c>
      <c r="DB44">
        <v>43227873</v>
      </c>
      <c r="DC44">
        <v>28185197.5</v>
      </c>
      <c r="DI44">
        <v>12.2</v>
      </c>
      <c r="DJ44">
        <v>4.74</v>
      </c>
      <c r="DK44">
        <v>69935116</v>
      </c>
      <c r="DL44">
        <v>64050671.666666664</v>
      </c>
      <c r="DR44">
        <v>38.56</v>
      </c>
      <c r="DS44">
        <v>5.37</v>
      </c>
      <c r="DT44">
        <v>7841269</v>
      </c>
      <c r="DU44">
        <v>1889522.3333333333</v>
      </c>
      <c r="EA44">
        <v>8.6300000000000008</v>
      </c>
      <c r="EB44">
        <v>4.96</v>
      </c>
      <c r="EC44">
        <v>9594482</v>
      </c>
      <c r="ED44">
        <v>3911758</v>
      </c>
      <c r="EJ44">
        <v>137.37</v>
      </c>
      <c r="EK44">
        <v>-0.93</v>
      </c>
      <c r="EL44">
        <v>150751</v>
      </c>
      <c r="EM44">
        <v>359093.41666666669</v>
      </c>
      <c r="ES44">
        <v>22.77</v>
      </c>
      <c r="ET44">
        <v>6.18</v>
      </c>
      <c r="EU44">
        <v>2929083</v>
      </c>
      <c r="EV44">
        <v>2729351.1666666665</v>
      </c>
      <c r="FB44">
        <v>86.24</v>
      </c>
      <c r="FC44">
        <v>12.28</v>
      </c>
      <c r="FD44">
        <v>1476336</v>
      </c>
      <c r="FE44">
        <v>1006376.4166666666</v>
      </c>
      <c r="FK44">
        <v>14.8</v>
      </c>
      <c r="FL44">
        <v>7.11</v>
      </c>
      <c r="FM44">
        <v>47410887</v>
      </c>
      <c r="FN44">
        <v>9386882</v>
      </c>
      <c r="FT44">
        <v>110.61</v>
      </c>
      <c r="FU44">
        <v>3.89</v>
      </c>
      <c r="FV44">
        <v>90324185</v>
      </c>
      <c r="FW44">
        <v>21450148.333333332</v>
      </c>
      <c r="GC44">
        <v>16.13</v>
      </c>
      <c r="GD44">
        <v>-0.44</v>
      </c>
      <c r="GE44">
        <v>1965203</v>
      </c>
      <c r="GF44">
        <v>1048205.5</v>
      </c>
      <c r="GK44" s="10"/>
      <c r="GL44">
        <v>13.54</v>
      </c>
      <c r="GM44">
        <v>0.09</v>
      </c>
      <c r="GN44">
        <v>2515122</v>
      </c>
      <c r="GO44">
        <v>1771185.5</v>
      </c>
      <c r="GU44">
        <v>12.65</v>
      </c>
      <c r="GV44">
        <v>5.39</v>
      </c>
      <c r="GW44">
        <v>301691</v>
      </c>
      <c r="GX44">
        <v>759318.75</v>
      </c>
      <c r="HD44">
        <v>11.34</v>
      </c>
      <c r="HE44">
        <v>19.989999999999998</v>
      </c>
      <c r="HF44">
        <v>29899241</v>
      </c>
      <c r="HG44">
        <v>15978135.833333334</v>
      </c>
      <c r="HM44">
        <v>14.22</v>
      </c>
      <c r="HN44">
        <v>5.52</v>
      </c>
      <c r="HO44">
        <v>10493533</v>
      </c>
      <c r="HP44">
        <v>6987721.666666667</v>
      </c>
      <c r="HV44">
        <v>106.31</v>
      </c>
      <c r="HW44">
        <v>13.05</v>
      </c>
      <c r="HX44">
        <v>2047749</v>
      </c>
      <c r="HY44">
        <v>7000205</v>
      </c>
      <c r="IE44">
        <v>103.15</v>
      </c>
      <c r="IF44">
        <v>-1.61</v>
      </c>
      <c r="IG44">
        <v>3361032</v>
      </c>
      <c r="IH44">
        <v>1545829.3333333333</v>
      </c>
      <c r="IN44">
        <v>14.17</v>
      </c>
      <c r="IO44">
        <v>3.18</v>
      </c>
      <c r="IP44">
        <v>26126457</v>
      </c>
      <c r="IQ44">
        <v>17363635.833333332</v>
      </c>
      <c r="IW44">
        <v>54.06</v>
      </c>
      <c r="IX44">
        <v>11.1</v>
      </c>
      <c r="IY44">
        <v>8572744</v>
      </c>
      <c r="IZ44">
        <v>1464484.8333333333</v>
      </c>
      <c r="JF44">
        <v>17.27</v>
      </c>
      <c r="JG44">
        <v>2.94</v>
      </c>
      <c r="JH44">
        <v>3660079</v>
      </c>
      <c r="JI44">
        <v>2424876.1666666665</v>
      </c>
      <c r="JO44">
        <v>6.92</v>
      </c>
      <c r="JP44">
        <v>4.2300000000000004</v>
      </c>
      <c r="JQ44">
        <v>1497562</v>
      </c>
      <c r="JR44">
        <v>557133.125</v>
      </c>
      <c r="JX44">
        <v>66.95</v>
      </c>
      <c r="JY44">
        <v>4.93</v>
      </c>
      <c r="JZ44">
        <v>20775325</v>
      </c>
      <c r="KA44">
        <v>4259925.833333333</v>
      </c>
      <c r="KG44">
        <v>37.35</v>
      </c>
      <c r="KH44">
        <v>8.49</v>
      </c>
      <c r="KI44">
        <v>28632700</v>
      </c>
      <c r="KJ44">
        <v>6450430.833333333</v>
      </c>
      <c r="KM44">
        <v>0.2518821</v>
      </c>
      <c r="KP44">
        <v>26.78</v>
      </c>
      <c r="KQ44">
        <v>-1.1599999999999999</v>
      </c>
      <c r="KR44">
        <v>7171425</v>
      </c>
      <c r="KS44">
        <v>4397463.666666667</v>
      </c>
      <c r="KY44">
        <v>9.9</v>
      </c>
      <c r="KZ44">
        <v>1.58</v>
      </c>
      <c r="LA44">
        <v>4875655</v>
      </c>
      <c r="LB44">
        <v>1495965.6666666667</v>
      </c>
      <c r="LH44">
        <v>79.84</v>
      </c>
      <c r="LI44">
        <v>0.76</v>
      </c>
      <c r="LJ44">
        <v>22958552</v>
      </c>
      <c r="LK44">
        <v>8369268.666666667</v>
      </c>
      <c r="LQ44">
        <v>31.94</v>
      </c>
      <c r="LR44">
        <v>5.27</v>
      </c>
      <c r="LS44">
        <v>50727037</v>
      </c>
      <c r="LT44">
        <v>61576333.333333336</v>
      </c>
      <c r="LY44" s="10"/>
      <c r="LZ44">
        <v>57.88</v>
      </c>
      <c r="MA44">
        <v>3.05</v>
      </c>
      <c r="MB44">
        <v>161168319</v>
      </c>
      <c r="MC44">
        <v>298982716.66666669</v>
      </c>
      <c r="MF44" s="13"/>
      <c r="MG44" s="13"/>
      <c r="MH44" s="13"/>
      <c r="MI44" s="12"/>
      <c r="MJ44" s="12"/>
      <c r="MK44" s="12"/>
      <c r="MM44" s="14"/>
      <c r="MN44" s="14"/>
      <c r="MO44" s="14"/>
      <c r="MP44" s="14"/>
      <c r="MQ44" s="16"/>
      <c r="MR44" s="16"/>
      <c r="MS44" s="16"/>
      <c r="MT44" s="16"/>
      <c r="NC44" s="14"/>
      <c r="ND44" s="14"/>
      <c r="NE44" s="14"/>
      <c r="NF44" s="14"/>
      <c r="NG44" s="16"/>
      <c r="NH44" s="16"/>
      <c r="NI44" s="16"/>
      <c r="NJ44" s="16"/>
      <c r="NK44" s="13"/>
      <c r="NL44" s="13"/>
      <c r="NM44" s="13"/>
      <c r="NN44" s="13"/>
      <c r="NO44" s="12"/>
      <c r="NP44" s="12"/>
      <c r="NQ44" s="12"/>
      <c r="NR44" s="12"/>
      <c r="NW44" s="16"/>
      <c r="NX44" s="16"/>
      <c r="NY44" s="16"/>
      <c r="NZ44" s="16"/>
      <c r="PN44"/>
      <c r="QU44" s="16"/>
      <c r="QV44" s="16"/>
      <c r="QW44" s="16"/>
      <c r="QX44" s="16"/>
      <c r="RK44" s="16"/>
      <c r="RL44" s="16"/>
      <c r="RM44" s="16"/>
      <c r="RN44" s="16"/>
      <c r="RW44" s="14"/>
      <c r="RX44" s="14"/>
      <c r="RY44" s="14"/>
      <c r="RZ44" s="14"/>
      <c r="SA44" s="16"/>
      <c r="SB44" s="16"/>
      <c r="SC44" s="16"/>
      <c r="SD44" s="16"/>
    </row>
    <row r="45" spans="1:498" hidden="1" x14ac:dyDescent="0.35">
      <c r="A45" s="2">
        <v>19450</v>
      </c>
      <c r="E45">
        <v>33.43</v>
      </c>
      <c r="F45">
        <v>22.82</v>
      </c>
      <c r="G45">
        <v>8816084</v>
      </c>
      <c r="H45">
        <v>24989591.666666668</v>
      </c>
      <c r="K45" s="4"/>
      <c r="L45" s="4"/>
      <c r="M45" s="4"/>
      <c r="N45">
        <v>85.91</v>
      </c>
      <c r="O45">
        <v>7.01</v>
      </c>
      <c r="P45">
        <v>6932082</v>
      </c>
      <c r="Q45">
        <v>2355057.8333333335</v>
      </c>
      <c r="R45" s="4"/>
      <c r="S45" s="6"/>
      <c r="T45" s="3"/>
      <c r="U45" s="3"/>
      <c r="V45" s="3"/>
      <c r="W45">
        <v>65.040000000000006</v>
      </c>
      <c r="X45">
        <v>9.2200000000000006</v>
      </c>
      <c r="Y45">
        <v>8741858</v>
      </c>
      <c r="Z45">
        <v>8508514.166666666</v>
      </c>
      <c r="AA45" s="3"/>
      <c r="AB45" s="7"/>
      <c r="AC45" s="3"/>
      <c r="AD45" s="3"/>
      <c r="AE45" s="3"/>
      <c r="AF45">
        <v>32.82</v>
      </c>
      <c r="AG45">
        <v>-6.24</v>
      </c>
      <c r="AH45">
        <v>14897875</v>
      </c>
      <c r="AI45">
        <v>42336311.666666664</v>
      </c>
      <c r="AJ45" s="3"/>
      <c r="AK45" s="7"/>
      <c r="AO45">
        <v>73.56</v>
      </c>
      <c r="AP45">
        <v>9.33</v>
      </c>
      <c r="AQ45">
        <v>7033536</v>
      </c>
      <c r="AR45">
        <v>4045350.8333333335</v>
      </c>
      <c r="AX45">
        <v>228.93</v>
      </c>
      <c r="AY45">
        <v>25.25</v>
      </c>
      <c r="AZ45">
        <v>12746037</v>
      </c>
      <c r="BA45">
        <v>27809960</v>
      </c>
      <c r="BG45">
        <v>109.15</v>
      </c>
      <c r="BH45">
        <v>26.1</v>
      </c>
      <c r="BI45">
        <v>1027011</v>
      </c>
      <c r="BJ45">
        <v>2010079.1666666667</v>
      </c>
      <c r="BP45">
        <v>37.82</v>
      </c>
      <c r="BQ45">
        <v>8.7799999999999994</v>
      </c>
      <c r="BR45">
        <v>9152603</v>
      </c>
      <c r="BS45">
        <v>6495629.166666667</v>
      </c>
      <c r="BY45">
        <v>45.61</v>
      </c>
      <c r="BZ45">
        <v>7.21</v>
      </c>
      <c r="CA45">
        <v>4369108</v>
      </c>
      <c r="CB45">
        <v>3626995</v>
      </c>
      <c r="CH45">
        <v>13.69</v>
      </c>
      <c r="CI45">
        <v>5.76</v>
      </c>
      <c r="CJ45">
        <v>1142642</v>
      </c>
      <c r="CK45">
        <v>1047566.1666666666</v>
      </c>
      <c r="CP45" s="10"/>
      <c r="CQ45">
        <v>27.93</v>
      </c>
      <c r="CR45">
        <v>2.13</v>
      </c>
      <c r="CS45">
        <v>4139764</v>
      </c>
      <c r="CT45">
        <v>2845146.3333333335</v>
      </c>
      <c r="CZ45">
        <v>58.27</v>
      </c>
      <c r="DA45">
        <v>10.07</v>
      </c>
      <c r="DB45">
        <v>43227873</v>
      </c>
      <c r="DC45">
        <v>28185197.5</v>
      </c>
      <c r="DI45">
        <v>40.479999999999997</v>
      </c>
      <c r="DJ45">
        <v>9.2200000000000006</v>
      </c>
      <c r="DK45">
        <v>69935116</v>
      </c>
      <c r="DL45">
        <v>64050671.666666664</v>
      </c>
      <c r="DR45">
        <v>46.12</v>
      </c>
      <c r="DS45">
        <v>11.8</v>
      </c>
      <c r="DT45">
        <v>7841269</v>
      </c>
      <c r="DU45">
        <v>1889522.3333333333</v>
      </c>
      <c r="EA45">
        <v>48.88</v>
      </c>
      <c r="EB45">
        <v>11.96</v>
      </c>
      <c r="EC45">
        <v>9594482</v>
      </c>
      <c r="ED45">
        <v>3911758</v>
      </c>
      <c r="EJ45">
        <v>77.680000000000007</v>
      </c>
      <c r="EK45">
        <v>-3.77</v>
      </c>
      <c r="EL45">
        <v>150751</v>
      </c>
      <c r="EM45">
        <v>359093.41666666669</v>
      </c>
      <c r="ES45">
        <v>67.260000000000005</v>
      </c>
      <c r="ET45">
        <v>6.88</v>
      </c>
      <c r="EU45">
        <v>2929083</v>
      </c>
      <c r="EV45">
        <v>2729351.1666666665</v>
      </c>
      <c r="FB45">
        <v>7.17</v>
      </c>
      <c r="FC45">
        <v>17.95</v>
      </c>
      <c r="FD45">
        <v>1476336</v>
      </c>
      <c r="FE45">
        <v>1006376.4166666666</v>
      </c>
      <c r="FK45">
        <v>66.209999999999994</v>
      </c>
      <c r="FL45">
        <v>11.41</v>
      </c>
      <c r="FM45">
        <v>47410887</v>
      </c>
      <c r="FN45">
        <v>9386882</v>
      </c>
      <c r="FT45">
        <v>80.5</v>
      </c>
      <c r="FU45">
        <v>7.8</v>
      </c>
      <c r="FV45">
        <v>90324185</v>
      </c>
      <c r="FW45">
        <v>21450148.333333332</v>
      </c>
      <c r="GC45">
        <v>18.82</v>
      </c>
      <c r="GD45">
        <v>6.32</v>
      </c>
      <c r="GE45">
        <v>1965203</v>
      </c>
      <c r="GF45">
        <v>1048205.5</v>
      </c>
      <c r="GK45" s="10"/>
      <c r="GL45">
        <v>20.41</v>
      </c>
      <c r="GM45">
        <v>6.94</v>
      </c>
      <c r="GN45">
        <v>2515122</v>
      </c>
      <c r="GO45">
        <v>1771185.5</v>
      </c>
      <c r="GU45">
        <v>59.87</v>
      </c>
      <c r="GV45">
        <v>9.01</v>
      </c>
      <c r="GW45">
        <v>301691</v>
      </c>
      <c r="GX45">
        <v>759318.75</v>
      </c>
      <c r="HD45">
        <v>11.58</v>
      </c>
      <c r="HE45">
        <v>21.83</v>
      </c>
      <c r="HF45">
        <v>29899241</v>
      </c>
      <c r="HG45">
        <v>15978135.833333334</v>
      </c>
      <c r="HM45">
        <v>49.27</v>
      </c>
      <c r="HN45">
        <v>8.76</v>
      </c>
      <c r="HO45">
        <v>10493533</v>
      </c>
      <c r="HP45">
        <v>6987721.666666667</v>
      </c>
      <c r="HV45">
        <v>151.46</v>
      </c>
      <c r="HW45">
        <v>10.37</v>
      </c>
      <c r="HX45">
        <v>2047749</v>
      </c>
      <c r="HY45">
        <v>7000205</v>
      </c>
      <c r="IE45">
        <v>73.400000000000006</v>
      </c>
      <c r="IF45">
        <v>0.35</v>
      </c>
      <c r="IG45">
        <v>3361032</v>
      </c>
      <c r="IH45">
        <v>1545829.3333333333</v>
      </c>
      <c r="IN45">
        <v>22.99</v>
      </c>
      <c r="IO45">
        <v>9.75</v>
      </c>
      <c r="IP45">
        <v>26126457</v>
      </c>
      <c r="IQ45">
        <v>17363635.833333332</v>
      </c>
      <c r="IW45">
        <v>106.75</v>
      </c>
      <c r="IX45">
        <v>13.36</v>
      </c>
      <c r="IY45">
        <v>8572744</v>
      </c>
      <c r="IZ45">
        <v>1464484.8333333333</v>
      </c>
      <c r="JF45">
        <v>56.73</v>
      </c>
      <c r="JG45">
        <v>9.42</v>
      </c>
      <c r="JH45">
        <v>3660079</v>
      </c>
      <c r="JI45">
        <v>2424876.1666666665</v>
      </c>
      <c r="JO45">
        <v>107.75</v>
      </c>
      <c r="JP45">
        <v>9.25</v>
      </c>
      <c r="JQ45">
        <v>1497562</v>
      </c>
      <c r="JR45">
        <v>557133.125</v>
      </c>
      <c r="JX45">
        <v>40.64</v>
      </c>
      <c r="JY45">
        <v>9.68</v>
      </c>
      <c r="JZ45">
        <v>20775325</v>
      </c>
      <c r="KA45">
        <v>4259925.833333333</v>
      </c>
      <c r="KG45">
        <v>61.98</v>
      </c>
      <c r="KH45">
        <v>11.15</v>
      </c>
      <c r="KI45">
        <v>28632700</v>
      </c>
      <c r="KJ45">
        <v>6450430.833333333</v>
      </c>
      <c r="KM45">
        <v>0.2495819</v>
      </c>
      <c r="KP45">
        <v>49.6</v>
      </c>
      <c r="KQ45">
        <v>2.1800000000000002</v>
      </c>
      <c r="KR45">
        <v>7171425</v>
      </c>
      <c r="KS45">
        <v>4397463.666666667</v>
      </c>
      <c r="KY45">
        <v>82.34</v>
      </c>
      <c r="KZ45">
        <v>5.6</v>
      </c>
      <c r="LA45">
        <v>4875655</v>
      </c>
      <c r="LB45">
        <v>1495965.6666666667</v>
      </c>
      <c r="LH45">
        <v>59.01</v>
      </c>
      <c r="LI45">
        <v>9.67</v>
      </c>
      <c r="LJ45">
        <v>22958552</v>
      </c>
      <c r="LK45">
        <v>8369268.666666667</v>
      </c>
      <c r="LQ45">
        <v>79.81</v>
      </c>
      <c r="LR45">
        <v>6.19</v>
      </c>
      <c r="LS45">
        <v>50727037</v>
      </c>
      <c r="LT45">
        <v>61576333.333333336</v>
      </c>
      <c r="LY45" s="10"/>
      <c r="LZ45">
        <v>65.099999999999994</v>
      </c>
      <c r="MA45">
        <v>7.2</v>
      </c>
      <c r="MB45">
        <v>161168319</v>
      </c>
      <c r="MC45">
        <v>298982716.66666669</v>
      </c>
      <c r="MF45" s="13"/>
      <c r="MG45" s="13"/>
      <c r="MH45" s="13"/>
      <c r="MI45" s="12"/>
      <c r="MJ45" s="12"/>
      <c r="MK45" s="12"/>
      <c r="MM45" s="14"/>
      <c r="MN45" s="14"/>
      <c r="MO45" s="14"/>
      <c r="MP45" s="14"/>
      <c r="MQ45" s="16"/>
      <c r="MR45" s="16"/>
      <c r="MS45" s="16"/>
      <c r="MT45" s="16"/>
      <c r="NC45" s="14"/>
      <c r="ND45" s="14"/>
      <c r="NE45" s="14"/>
      <c r="NF45" s="14"/>
      <c r="NG45" s="16"/>
      <c r="NH45" s="16"/>
      <c r="NI45" s="16"/>
      <c r="NJ45" s="16"/>
      <c r="NK45" s="13"/>
      <c r="NL45" s="13"/>
      <c r="NM45" s="13"/>
      <c r="NN45" s="13"/>
      <c r="NO45" s="12"/>
      <c r="NP45" s="12"/>
      <c r="NQ45" s="12"/>
      <c r="NR45" s="12"/>
      <c r="NW45" s="16"/>
      <c r="NX45" s="16"/>
      <c r="NY45" s="16"/>
      <c r="NZ45" s="16"/>
      <c r="PN45"/>
      <c r="QU45" s="16"/>
      <c r="QV45" s="16"/>
      <c r="QW45" s="16"/>
      <c r="QX45" s="16"/>
      <c r="RK45" s="16"/>
      <c r="RL45" s="16"/>
      <c r="RM45" s="16"/>
      <c r="RN45" s="16"/>
      <c r="RW45" s="14"/>
      <c r="RX45" s="14"/>
      <c r="RY45" s="14"/>
      <c r="RZ45" s="14"/>
      <c r="SA45" s="16"/>
      <c r="SB45" s="16"/>
      <c r="SC45" s="16"/>
      <c r="SD45" s="16"/>
    </row>
    <row r="46" spans="1:498" hidden="1" x14ac:dyDescent="0.35">
      <c r="A46" s="2">
        <v>19480</v>
      </c>
      <c r="E46">
        <v>27.42</v>
      </c>
      <c r="F46">
        <v>17.149999999999999</v>
      </c>
      <c r="G46">
        <v>8816084</v>
      </c>
      <c r="H46">
        <v>24989591.666666668</v>
      </c>
      <c r="K46" s="4"/>
      <c r="L46" s="4"/>
      <c r="M46" s="4"/>
      <c r="N46">
        <v>92.75</v>
      </c>
      <c r="O46">
        <v>10.36</v>
      </c>
      <c r="P46">
        <v>6932082</v>
      </c>
      <c r="Q46">
        <v>2355057.8333333335</v>
      </c>
      <c r="R46" s="4"/>
      <c r="S46" s="6"/>
      <c r="T46" s="3"/>
      <c r="U46" s="3"/>
      <c r="V46" s="3"/>
      <c r="W46">
        <v>48.98</v>
      </c>
      <c r="X46">
        <v>13.58</v>
      </c>
      <c r="Y46">
        <v>8741858</v>
      </c>
      <c r="Z46">
        <v>8508514.166666666</v>
      </c>
      <c r="AA46" s="3"/>
      <c r="AB46" s="7"/>
      <c r="AC46" s="3"/>
      <c r="AD46" s="3"/>
      <c r="AE46" s="3"/>
      <c r="AF46">
        <v>37.200000000000003</v>
      </c>
      <c r="AG46">
        <v>2.06</v>
      </c>
      <c r="AH46">
        <v>14897875</v>
      </c>
      <c r="AI46">
        <v>42336311.666666664</v>
      </c>
      <c r="AJ46" s="3"/>
      <c r="AK46" s="7"/>
      <c r="AO46">
        <v>160.94999999999999</v>
      </c>
      <c r="AP46">
        <v>7.66</v>
      </c>
      <c r="AQ46">
        <v>7033536</v>
      </c>
      <c r="AR46">
        <v>4045350.8333333335</v>
      </c>
      <c r="AX46">
        <v>320.10000000000002</v>
      </c>
      <c r="AY46">
        <v>24.46</v>
      </c>
      <c r="AZ46">
        <v>12746037</v>
      </c>
      <c r="BA46">
        <v>27809960</v>
      </c>
      <c r="BG46">
        <v>491.47</v>
      </c>
      <c r="BH46">
        <v>24.98</v>
      </c>
      <c r="BI46">
        <v>1027011</v>
      </c>
      <c r="BJ46">
        <v>2010079.1666666667</v>
      </c>
      <c r="BP46">
        <v>53.35</v>
      </c>
      <c r="BQ46">
        <v>12.4</v>
      </c>
      <c r="BR46">
        <v>9152603</v>
      </c>
      <c r="BS46">
        <v>6495629.166666667</v>
      </c>
      <c r="BY46">
        <v>57.28</v>
      </c>
      <c r="BZ46">
        <v>11.12</v>
      </c>
      <c r="CA46">
        <v>4369108</v>
      </c>
      <c r="CB46">
        <v>3626995</v>
      </c>
      <c r="CH46">
        <v>38.54</v>
      </c>
      <c r="CI46">
        <v>9.67</v>
      </c>
      <c r="CJ46">
        <v>1142642</v>
      </c>
      <c r="CK46">
        <v>1047566.1666666666</v>
      </c>
      <c r="CP46" s="10"/>
      <c r="CQ46">
        <v>39.25</v>
      </c>
      <c r="CR46">
        <v>6.57</v>
      </c>
      <c r="CS46">
        <v>4139764</v>
      </c>
      <c r="CT46">
        <v>2845146.3333333335</v>
      </c>
      <c r="CZ46">
        <v>39.07</v>
      </c>
      <c r="DA46">
        <v>14.56</v>
      </c>
      <c r="DB46">
        <v>43227873</v>
      </c>
      <c r="DC46">
        <v>28185197.5</v>
      </c>
      <c r="DI46">
        <v>56.89</v>
      </c>
      <c r="DJ46">
        <v>13.08</v>
      </c>
      <c r="DK46">
        <v>69935116</v>
      </c>
      <c r="DL46">
        <v>64050671.666666664</v>
      </c>
      <c r="DR46">
        <v>83.27</v>
      </c>
      <c r="DS46">
        <v>15.14</v>
      </c>
      <c r="DT46">
        <v>7841269</v>
      </c>
      <c r="DU46">
        <v>1889522.3333333333</v>
      </c>
      <c r="EA46">
        <v>66.41</v>
      </c>
      <c r="EB46">
        <v>15.04</v>
      </c>
      <c r="EC46">
        <v>9594482</v>
      </c>
      <c r="ED46">
        <v>3911758</v>
      </c>
      <c r="EJ46">
        <v>41.27</v>
      </c>
      <c r="EK46">
        <v>3.57</v>
      </c>
      <c r="EL46">
        <v>150751</v>
      </c>
      <c r="EM46">
        <v>359093.41666666669</v>
      </c>
      <c r="ES46">
        <v>56.81</v>
      </c>
      <c r="ET46">
        <v>11.77</v>
      </c>
      <c r="EU46">
        <v>2929083</v>
      </c>
      <c r="EV46">
        <v>2729351.1666666665</v>
      </c>
      <c r="FB46">
        <v>0.24</v>
      </c>
      <c r="FC46">
        <v>21.41</v>
      </c>
      <c r="FD46">
        <v>1476336</v>
      </c>
      <c r="FE46">
        <v>1006376.4166666666</v>
      </c>
      <c r="FK46">
        <v>69.84</v>
      </c>
      <c r="FL46">
        <v>15.15</v>
      </c>
      <c r="FM46">
        <v>47410887</v>
      </c>
      <c r="FN46">
        <v>9386882</v>
      </c>
      <c r="FT46">
        <v>186.81</v>
      </c>
      <c r="FU46">
        <v>13.17</v>
      </c>
      <c r="FV46">
        <v>90324185</v>
      </c>
      <c r="FW46">
        <v>21450148.333333332</v>
      </c>
      <c r="GC46">
        <v>48.36</v>
      </c>
      <c r="GD46">
        <v>10.58</v>
      </c>
      <c r="GE46">
        <v>1965203</v>
      </c>
      <c r="GF46">
        <v>1048205.5</v>
      </c>
      <c r="GK46" s="10"/>
      <c r="GL46">
        <v>51.68</v>
      </c>
      <c r="GM46">
        <v>11.45</v>
      </c>
      <c r="GN46">
        <v>2515122</v>
      </c>
      <c r="GO46">
        <v>1771185.5</v>
      </c>
      <c r="GU46">
        <v>45.21</v>
      </c>
      <c r="GV46">
        <v>13.42</v>
      </c>
      <c r="GW46">
        <v>301691</v>
      </c>
      <c r="GX46">
        <v>759318.75</v>
      </c>
      <c r="HD46">
        <v>29.1</v>
      </c>
      <c r="HE46">
        <v>23.21</v>
      </c>
      <c r="HF46">
        <v>29899241</v>
      </c>
      <c r="HG46">
        <v>15978135.833333334</v>
      </c>
      <c r="HM46">
        <v>42.23</v>
      </c>
      <c r="HN46">
        <v>13.03</v>
      </c>
      <c r="HO46">
        <v>10493533</v>
      </c>
      <c r="HP46">
        <v>6987721.666666667</v>
      </c>
      <c r="HV46">
        <v>164.9</v>
      </c>
      <c r="HW46">
        <v>7.79</v>
      </c>
      <c r="HX46">
        <v>2047749</v>
      </c>
      <c r="HY46">
        <v>7000205</v>
      </c>
      <c r="IE46">
        <v>66.239999999999995</v>
      </c>
      <c r="IF46">
        <v>4.54</v>
      </c>
      <c r="IG46">
        <v>3361032</v>
      </c>
      <c r="IH46">
        <v>1545829.3333333333</v>
      </c>
      <c r="IN46">
        <v>47.37</v>
      </c>
      <c r="IO46">
        <v>13.18</v>
      </c>
      <c r="IP46">
        <v>26126457</v>
      </c>
      <c r="IQ46">
        <v>17363635.833333332</v>
      </c>
      <c r="IW46">
        <v>20.61</v>
      </c>
      <c r="IX46">
        <v>17.64</v>
      </c>
      <c r="IY46">
        <v>8572744</v>
      </c>
      <c r="IZ46">
        <v>1464484.8333333333</v>
      </c>
      <c r="JF46">
        <v>68.88</v>
      </c>
      <c r="JG46">
        <v>12.46</v>
      </c>
      <c r="JH46">
        <v>3660079</v>
      </c>
      <c r="JI46">
        <v>2424876.1666666665</v>
      </c>
      <c r="JO46">
        <v>130.69999999999999</v>
      </c>
      <c r="JP46">
        <v>12.46</v>
      </c>
      <c r="JQ46">
        <v>1497562</v>
      </c>
      <c r="JR46">
        <v>557133.125</v>
      </c>
      <c r="JX46">
        <v>129.77000000000001</v>
      </c>
      <c r="JY46">
        <v>15.78</v>
      </c>
      <c r="JZ46">
        <v>20775325</v>
      </c>
      <c r="KA46">
        <v>4259925.833333333</v>
      </c>
      <c r="KG46">
        <v>17.05</v>
      </c>
      <c r="KH46">
        <v>16.38</v>
      </c>
      <c r="KI46">
        <v>28632700</v>
      </c>
      <c r="KJ46">
        <v>6450430.833333333</v>
      </c>
      <c r="KM46">
        <v>0.25533250000000002</v>
      </c>
      <c r="KP46">
        <v>44.35</v>
      </c>
      <c r="KQ46">
        <v>6.78</v>
      </c>
      <c r="KR46">
        <v>7171425</v>
      </c>
      <c r="KS46">
        <v>4397463.666666667</v>
      </c>
      <c r="KY46">
        <v>86.04</v>
      </c>
      <c r="KZ46">
        <v>9.5</v>
      </c>
      <c r="LA46">
        <v>4875655</v>
      </c>
      <c r="LB46">
        <v>1495965.6666666667</v>
      </c>
      <c r="LH46">
        <v>61.33</v>
      </c>
      <c r="LI46">
        <v>13.74</v>
      </c>
      <c r="LJ46">
        <v>22958552</v>
      </c>
      <c r="LK46">
        <v>8369268.666666667</v>
      </c>
      <c r="LQ46">
        <v>68.099999999999994</v>
      </c>
      <c r="LR46">
        <v>11.36</v>
      </c>
      <c r="LS46">
        <v>50727037</v>
      </c>
      <c r="LT46">
        <v>61576333.333333336</v>
      </c>
      <c r="LY46" s="10"/>
      <c r="LZ46">
        <v>70.63</v>
      </c>
      <c r="MA46">
        <v>13.31</v>
      </c>
      <c r="MB46">
        <v>161168319</v>
      </c>
      <c r="MC46">
        <v>298982716.66666669</v>
      </c>
      <c r="MF46" s="13"/>
      <c r="MG46" s="13"/>
      <c r="MH46" s="13"/>
      <c r="MI46" s="12"/>
      <c r="MJ46" s="12"/>
      <c r="MK46" s="12"/>
      <c r="MM46" s="14"/>
      <c r="MN46" s="14"/>
      <c r="MO46" s="14"/>
      <c r="MP46" s="14"/>
      <c r="MQ46" s="16"/>
      <c r="MR46" s="16"/>
      <c r="MS46" s="16"/>
      <c r="MT46" s="16"/>
      <c r="NC46" s="14"/>
      <c r="ND46" s="14"/>
      <c r="NE46" s="14"/>
      <c r="NF46" s="14"/>
      <c r="NG46" s="16"/>
      <c r="NH46" s="16"/>
      <c r="NI46" s="16"/>
      <c r="NJ46" s="16"/>
      <c r="NK46" s="13"/>
      <c r="NL46" s="13"/>
      <c r="NM46" s="13"/>
      <c r="NN46" s="13"/>
      <c r="NO46" s="12"/>
      <c r="NP46" s="12"/>
      <c r="NQ46" s="12"/>
      <c r="NR46" s="12"/>
      <c r="NW46" s="16"/>
      <c r="NX46" s="16"/>
      <c r="NY46" s="16"/>
      <c r="NZ46" s="16"/>
      <c r="PN46"/>
      <c r="QU46" s="16"/>
      <c r="QV46" s="16"/>
      <c r="QW46" s="16"/>
      <c r="QX46" s="16"/>
      <c r="RK46" s="16"/>
      <c r="RL46" s="16"/>
      <c r="RM46" s="16"/>
      <c r="RN46" s="16"/>
      <c r="RW46" s="14"/>
      <c r="RX46" s="14"/>
      <c r="RY46" s="14"/>
      <c r="RZ46" s="14"/>
      <c r="SA46" s="16"/>
      <c r="SB46" s="16"/>
      <c r="SC46" s="16"/>
      <c r="SD46" s="16"/>
    </row>
    <row r="47" spans="1:498" hidden="1" x14ac:dyDescent="0.35">
      <c r="A47" s="2">
        <v>19511</v>
      </c>
      <c r="E47">
        <v>18.170000000000002</v>
      </c>
      <c r="F47">
        <v>14.73</v>
      </c>
      <c r="G47">
        <v>8816084</v>
      </c>
      <c r="H47">
        <v>24989591.666666668</v>
      </c>
      <c r="K47" s="4"/>
      <c r="L47" s="4"/>
      <c r="M47" s="4"/>
      <c r="N47">
        <v>149</v>
      </c>
      <c r="O47">
        <v>13.76</v>
      </c>
      <c r="P47">
        <v>6932082</v>
      </c>
      <c r="Q47">
        <v>2355057.8333333335</v>
      </c>
      <c r="R47" s="4"/>
      <c r="S47" s="6"/>
      <c r="T47" s="3"/>
      <c r="U47" s="3"/>
      <c r="V47" s="3"/>
      <c r="W47">
        <v>97.22</v>
      </c>
      <c r="X47">
        <v>15.57</v>
      </c>
      <c r="Y47">
        <v>8741858</v>
      </c>
      <c r="Z47">
        <v>8508514.166666666</v>
      </c>
      <c r="AA47" s="3"/>
      <c r="AB47" s="7"/>
      <c r="AC47" s="3"/>
      <c r="AD47" s="3"/>
      <c r="AE47" s="3"/>
      <c r="AF47">
        <v>58.11</v>
      </c>
      <c r="AG47">
        <v>8.31</v>
      </c>
      <c r="AH47">
        <v>14897875</v>
      </c>
      <c r="AI47">
        <v>42336311.666666664</v>
      </c>
      <c r="AJ47" s="3"/>
      <c r="AK47" s="7"/>
      <c r="AO47">
        <v>104.43</v>
      </c>
      <c r="AP47">
        <v>5.56</v>
      </c>
      <c r="AQ47">
        <v>7033536</v>
      </c>
      <c r="AR47">
        <v>4045350.8333333335</v>
      </c>
      <c r="AX47">
        <v>284.91000000000003</v>
      </c>
      <c r="AY47">
        <v>24.41</v>
      </c>
      <c r="AZ47">
        <v>12746037</v>
      </c>
      <c r="BA47">
        <v>27809960</v>
      </c>
      <c r="BG47">
        <v>349.55</v>
      </c>
      <c r="BH47">
        <v>24.92</v>
      </c>
      <c r="BI47">
        <v>1027011</v>
      </c>
      <c r="BJ47">
        <v>2010079.1666666667</v>
      </c>
      <c r="BP47">
        <v>114.4</v>
      </c>
      <c r="BQ47">
        <v>16.350000000000001</v>
      </c>
      <c r="BR47">
        <v>9152603</v>
      </c>
      <c r="BS47">
        <v>6495629.166666667</v>
      </c>
      <c r="BY47">
        <v>60.52</v>
      </c>
      <c r="BZ47">
        <v>16.41</v>
      </c>
      <c r="CA47">
        <v>4369108</v>
      </c>
      <c r="CB47">
        <v>3626995</v>
      </c>
      <c r="CH47">
        <v>57.05</v>
      </c>
      <c r="CI47">
        <v>16.510000000000002</v>
      </c>
      <c r="CJ47">
        <v>1142642</v>
      </c>
      <c r="CK47">
        <v>1047566.1666666666</v>
      </c>
      <c r="CP47" s="10"/>
      <c r="CQ47">
        <v>48.61</v>
      </c>
      <c r="CR47">
        <v>15.84</v>
      </c>
      <c r="CS47">
        <v>4139764</v>
      </c>
      <c r="CT47">
        <v>2845146.3333333335</v>
      </c>
      <c r="CZ47">
        <v>121.53</v>
      </c>
      <c r="DA47">
        <v>15.34</v>
      </c>
      <c r="DB47">
        <v>43227873</v>
      </c>
      <c r="DC47">
        <v>28185197.5</v>
      </c>
      <c r="DI47">
        <v>119.55</v>
      </c>
      <c r="DJ47">
        <v>16.3</v>
      </c>
      <c r="DK47">
        <v>69935116</v>
      </c>
      <c r="DL47">
        <v>64050671.666666664</v>
      </c>
      <c r="DR47">
        <v>55.7</v>
      </c>
      <c r="DS47">
        <v>20.41</v>
      </c>
      <c r="DT47">
        <v>7841269</v>
      </c>
      <c r="DU47">
        <v>1889522.3333333333</v>
      </c>
      <c r="EA47">
        <v>110.65</v>
      </c>
      <c r="EB47">
        <v>19.88</v>
      </c>
      <c r="EC47">
        <v>9594482</v>
      </c>
      <c r="ED47">
        <v>3911758</v>
      </c>
      <c r="EJ47">
        <v>76.8</v>
      </c>
      <c r="EK47">
        <v>8.14</v>
      </c>
      <c r="EL47">
        <v>150751</v>
      </c>
      <c r="EM47">
        <v>359093.41666666669</v>
      </c>
      <c r="ES47">
        <v>41.92</v>
      </c>
      <c r="ET47">
        <v>13.14</v>
      </c>
      <c r="EU47">
        <v>2929083</v>
      </c>
      <c r="EV47">
        <v>2729351.1666666665</v>
      </c>
      <c r="FB47">
        <v>0.01</v>
      </c>
      <c r="FC47">
        <v>23.79</v>
      </c>
      <c r="FD47">
        <v>1476336</v>
      </c>
      <c r="FE47">
        <v>1006376.4166666666</v>
      </c>
      <c r="FK47">
        <v>95.55</v>
      </c>
      <c r="FL47">
        <v>17.75</v>
      </c>
      <c r="FM47">
        <v>47410887</v>
      </c>
      <c r="FN47">
        <v>9386882</v>
      </c>
      <c r="FT47">
        <v>282.45</v>
      </c>
      <c r="FU47">
        <v>17.43</v>
      </c>
      <c r="FV47">
        <v>90324185</v>
      </c>
      <c r="FW47">
        <v>21450148.333333332</v>
      </c>
      <c r="GC47">
        <v>58.47</v>
      </c>
      <c r="GD47">
        <v>16.690000000000001</v>
      </c>
      <c r="GE47">
        <v>1965203</v>
      </c>
      <c r="GF47">
        <v>1048205.5</v>
      </c>
      <c r="GK47" s="10"/>
      <c r="GL47">
        <v>62.59</v>
      </c>
      <c r="GM47">
        <v>17.28</v>
      </c>
      <c r="GN47">
        <v>2515122</v>
      </c>
      <c r="GO47">
        <v>1771185.5</v>
      </c>
      <c r="GU47">
        <v>102.97</v>
      </c>
      <c r="GV47">
        <v>15.5</v>
      </c>
      <c r="GW47">
        <v>301691</v>
      </c>
      <c r="GX47">
        <v>759318.75</v>
      </c>
      <c r="HD47">
        <v>82.2</v>
      </c>
      <c r="HE47">
        <v>25.88</v>
      </c>
      <c r="HF47">
        <v>29899241</v>
      </c>
      <c r="HG47">
        <v>15978135.833333334</v>
      </c>
      <c r="HM47">
        <v>84.86</v>
      </c>
      <c r="HN47">
        <v>15.55</v>
      </c>
      <c r="HO47">
        <v>10493533</v>
      </c>
      <c r="HP47">
        <v>6987721.666666667</v>
      </c>
      <c r="HV47">
        <v>180.94</v>
      </c>
      <c r="HW47">
        <v>5.35</v>
      </c>
      <c r="HX47">
        <v>2047749</v>
      </c>
      <c r="HY47">
        <v>7000205</v>
      </c>
      <c r="IE47">
        <v>56.35</v>
      </c>
      <c r="IF47">
        <v>12.52</v>
      </c>
      <c r="IG47">
        <v>3361032</v>
      </c>
      <c r="IH47">
        <v>1545829.3333333333</v>
      </c>
      <c r="IN47">
        <v>79.400000000000006</v>
      </c>
      <c r="IO47">
        <v>18.04</v>
      </c>
      <c r="IP47">
        <v>26126457</v>
      </c>
      <c r="IQ47">
        <v>17363635.833333332</v>
      </c>
      <c r="IW47">
        <v>30.1</v>
      </c>
      <c r="IX47">
        <v>18.489999999999998</v>
      </c>
      <c r="IY47">
        <v>8572744</v>
      </c>
      <c r="IZ47">
        <v>1464484.8333333333</v>
      </c>
      <c r="JF47">
        <v>137.44999999999999</v>
      </c>
      <c r="JG47">
        <v>17.12</v>
      </c>
      <c r="JH47">
        <v>3660079</v>
      </c>
      <c r="JI47">
        <v>2424876.1666666665</v>
      </c>
      <c r="JO47">
        <v>154.80000000000001</v>
      </c>
      <c r="JP47">
        <v>16.23</v>
      </c>
      <c r="JQ47">
        <v>1497562</v>
      </c>
      <c r="JR47">
        <v>557133.125</v>
      </c>
      <c r="JX47">
        <v>314.99</v>
      </c>
      <c r="JY47">
        <v>19.75</v>
      </c>
      <c r="JZ47">
        <v>20775325</v>
      </c>
      <c r="KA47">
        <v>4259925.833333333</v>
      </c>
      <c r="KG47">
        <v>69.92</v>
      </c>
      <c r="KH47">
        <v>17.5</v>
      </c>
      <c r="KI47">
        <v>28632700</v>
      </c>
      <c r="KJ47">
        <v>6450430.833333333</v>
      </c>
      <c r="KM47">
        <v>0.25878299999999999</v>
      </c>
      <c r="KP47">
        <v>65.989999999999995</v>
      </c>
      <c r="KQ47">
        <v>14.93</v>
      </c>
      <c r="KR47">
        <v>7171425</v>
      </c>
      <c r="KS47">
        <v>4397463.666666667</v>
      </c>
      <c r="KY47">
        <v>213.46</v>
      </c>
      <c r="KZ47">
        <v>11.06</v>
      </c>
      <c r="LA47">
        <v>4875655</v>
      </c>
      <c r="LB47">
        <v>1495965.6666666667</v>
      </c>
      <c r="LH47">
        <v>43.55</v>
      </c>
      <c r="LI47">
        <v>18.510000000000002</v>
      </c>
      <c r="LJ47">
        <v>22958552</v>
      </c>
      <c r="LK47">
        <v>8369268.666666667</v>
      </c>
      <c r="LQ47">
        <v>63.3</v>
      </c>
      <c r="LR47">
        <v>13.1</v>
      </c>
      <c r="LS47">
        <v>50727037</v>
      </c>
      <c r="LT47">
        <v>61576333.333333336</v>
      </c>
      <c r="LY47" s="10"/>
      <c r="LZ47">
        <v>61.43</v>
      </c>
      <c r="MA47">
        <v>19.39</v>
      </c>
      <c r="MB47">
        <v>161168319</v>
      </c>
      <c r="MC47">
        <v>298982716.66666669</v>
      </c>
      <c r="MF47" s="13"/>
      <c r="MG47" s="13"/>
      <c r="MH47" s="13"/>
      <c r="MI47" s="12"/>
      <c r="MJ47" s="12"/>
      <c r="MK47" s="12"/>
      <c r="MM47" s="14"/>
      <c r="MN47" s="14"/>
      <c r="MO47" s="14"/>
      <c r="MP47" s="14"/>
      <c r="MQ47" s="16"/>
      <c r="MR47" s="16"/>
      <c r="MS47" s="16"/>
      <c r="MT47" s="16"/>
      <c r="NC47" s="14"/>
      <c r="ND47" s="14"/>
      <c r="NE47" s="14"/>
      <c r="NF47" s="14"/>
      <c r="NG47" s="16"/>
      <c r="NH47" s="16"/>
      <c r="NI47" s="16"/>
      <c r="NJ47" s="16"/>
      <c r="NK47" s="13"/>
      <c r="NL47" s="13"/>
      <c r="NM47" s="13"/>
      <c r="NN47" s="13"/>
      <c r="NO47" s="12"/>
      <c r="NP47" s="12"/>
      <c r="NQ47" s="12"/>
      <c r="NR47" s="12"/>
      <c r="NW47" s="16"/>
      <c r="NX47" s="16"/>
      <c r="NY47" s="16"/>
      <c r="NZ47" s="16"/>
      <c r="PN47"/>
      <c r="QU47" s="16"/>
      <c r="QV47" s="16"/>
      <c r="QW47" s="16"/>
      <c r="QX47" s="16"/>
      <c r="RK47" s="16"/>
      <c r="RL47" s="16"/>
      <c r="RM47" s="16"/>
      <c r="RN47" s="16"/>
      <c r="RW47" s="14"/>
      <c r="RX47" s="14"/>
      <c r="RY47" s="14"/>
      <c r="RZ47" s="14"/>
      <c r="SA47" s="16"/>
      <c r="SB47" s="16"/>
      <c r="SC47" s="16"/>
      <c r="SD47" s="16"/>
    </row>
    <row r="48" spans="1:498" hidden="1" x14ac:dyDescent="0.35">
      <c r="A48" s="2">
        <v>19541</v>
      </c>
      <c r="E48">
        <v>14.32</v>
      </c>
      <c r="F48">
        <v>13.87</v>
      </c>
      <c r="G48">
        <v>8816084</v>
      </c>
      <c r="H48">
        <v>24989591.666666668</v>
      </c>
      <c r="K48" s="4"/>
      <c r="L48" s="4"/>
      <c r="M48" s="4"/>
      <c r="N48">
        <v>192.82</v>
      </c>
      <c r="O48">
        <v>16.22</v>
      </c>
      <c r="P48">
        <v>6932082</v>
      </c>
      <c r="Q48">
        <v>2355057.8333333335</v>
      </c>
      <c r="R48" s="4"/>
      <c r="S48" s="6"/>
      <c r="T48" s="3"/>
      <c r="U48" s="3"/>
      <c r="V48" s="3"/>
      <c r="W48">
        <v>109.05</v>
      </c>
      <c r="X48">
        <v>17</v>
      </c>
      <c r="Y48">
        <v>8741858</v>
      </c>
      <c r="Z48">
        <v>8508514.166666666</v>
      </c>
      <c r="AA48" s="3"/>
      <c r="AB48" s="7"/>
      <c r="AC48" s="3"/>
      <c r="AD48" s="3"/>
      <c r="AE48" s="3"/>
      <c r="AF48">
        <v>62.6</v>
      </c>
      <c r="AG48">
        <v>12.28</v>
      </c>
      <c r="AH48">
        <v>14897875</v>
      </c>
      <c r="AI48">
        <v>42336311.666666664</v>
      </c>
      <c r="AJ48" s="3"/>
      <c r="AK48" s="7"/>
      <c r="AO48">
        <v>128.16</v>
      </c>
      <c r="AP48">
        <v>3.88</v>
      </c>
      <c r="AQ48">
        <v>7033536</v>
      </c>
      <c r="AR48">
        <v>4045350.8333333335</v>
      </c>
      <c r="AX48">
        <v>208.81</v>
      </c>
      <c r="AY48">
        <v>24</v>
      </c>
      <c r="AZ48">
        <v>12746037</v>
      </c>
      <c r="BA48">
        <v>27809960</v>
      </c>
      <c r="BG48">
        <v>232.74</v>
      </c>
      <c r="BH48">
        <v>24.5</v>
      </c>
      <c r="BI48">
        <v>1027011</v>
      </c>
      <c r="BJ48">
        <v>2010079.1666666667</v>
      </c>
      <c r="BP48">
        <v>122.51</v>
      </c>
      <c r="BQ48">
        <v>18.11</v>
      </c>
      <c r="BR48">
        <v>9152603</v>
      </c>
      <c r="BS48">
        <v>6495629.166666667</v>
      </c>
      <c r="BY48">
        <v>75.760000000000005</v>
      </c>
      <c r="BZ48">
        <v>16.440000000000001</v>
      </c>
      <c r="CA48">
        <v>4369108</v>
      </c>
      <c r="CB48">
        <v>3626995</v>
      </c>
      <c r="CH48">
        <v>82.93</v>
      </c>
      <c r="CI48">
        <v>17.010000000000002</v>
      </c>
      <c r="CJ48">
        <v>1142642</v>
      </c>
      <c r="CK48">
        <v>1047566.1666666666</v>
      </c>
      <c r="CP48" s="10"/>
      <c r="CQ48">
        <v>92.17</v>
      </c>
      <c r="CR48">
        <v>14.61</v>
      </c>
      <c r="CS48">
        <v>4139764</v>
      </c>
      <c r="CT48">
        <v>2845146.3333333335</v>
      </c>
      <c r="CZ48">
        <v>68.98</v>
      </c>
      <c r="DA48">
        <v>18.07</v>
      </c>
      <c r="DB48">
        <v>43227873</v>
      </c>
      <c r="DC48">
        <v>28185197.5</v>
      </c>
      <c r="DI48">
        <v>98.59</v>
      </c>
      <c r="DJ48">
        <v>17.79</v>
      </c>
      <c r="DK48">
        <v>69935116</v>
      </c>
      <c r="DL48">
        <v>64050671.666666664</v>
      </c>
      <c r="DR48">
        <v>10.87</v>
      </c>
      <c r="DS48">
        <v>23.9</v>
      </c>
      <c r="DT48">
        <v>7841269</v>
      </c>
      <c r="DU48">
        <v>1889522.3333333333</v>
      </c>
      <c r="EA48">
        <v>78.47</v>
      </c>
      <c r="EB48">
        <v>22.03</v>
      </c>
      <c r="EC48">
        <v>9594482</v>
      </c>
      <c r="ED48">
        <v>3911758</v>
      </c>
      <c r="EJ48">
        <v>70.09</v>
      </c>
      <c r="EK48">
        <v>9.0399999999999991</v>
      </c>
      <c r="EL48">
        <v>150751</v>
      </c>
      <c r="EM48">
        <v>359093.41666666669</v>
      </c>
      <c r="ES48">
        <v>142.07</v>
      </c>
      <c r="ET48">
        <v>14.28</v>
      </c>
      <c r="EU48">
        <v>2929083</v>
      </c>
      <c r="EV48">
        <v>2729351.1666666665</v>
      </c>
      <c r="FB48">
        <v>0.04</v>
      </c>
      <c r="FC48">
        <v>26.3</v>
      </c>
      <c r="FD48">
        <v>1476336</v>
      </c>
      <c r="FE48">
        <v>1006376.4166666666</v>
      </c>
      <c r="FK48">
        <v>55.68</v>
      </c>
      <c r="FL48">
        <v>21.48</v>
      </c>
      <c r="FM48">
        <v>47410887</v>
      </c>
      <c r="FN48">
        <v>9386882</v>
      </c>
      <c r="FT48">
        <v>270.08999999999997</v>
      </c>
      <c r="FU48">
        <v>21.61</v>
      </c>
      <c r="FV48">
        <v>90324185</v>
      </c>
      <c r="FW48">
        <v>21450148.333333332</v>
      </c>
      <c r="GC48">
        <v>79.44</v>
      </c>
      <c r="GD48">
        <v>17.600000000000001</v>
      </c>
      <c r="GE48">
        <v>1965203</v>
      </c>
      <c r="GF48">
        <v>1048205.5</v>
      </c>
      <c r="GK48" s="10"/>
      <c r="GL48">
        <v>76.739999999999995</v>
      </c>
      <c r="GM48">
        <v>18.27</v>
      </c>
      <c r="GN48">
        <v>2515122</v>
      </c>
      <c r="GO48">
        <v>1771185.5</v>
      </c>
      <c r="GU48">
        <v>111.58</v>
      </c>
      <c r="GV48">
        <v>16.87</v>
      </c>
      <c r="GW48">
        <v>301691</v>
      </c>
      <c r="GX48">
        <v>759318.75</v>
      </c>
      <c r="HD48">
        <v>117.88</v>
      </c>
      <c r="HE48">
        <v>25.54</v>
      </c>
      <c r="HF48">
        <v>29899241</v>
      </c>
      <c r="HG48">
        <v>15978135.833333334</v>
      </c>
      <c r="HM48">
        <v>89.21</v>
      </c>
      <c r="HN48">
        <v>16.850000000000001</v>
      </c>
      <c r="HO48">
        <v>10493533</v>
      </c>
      <c r="HP48">
        <v>6987721.666666667</v>
      </c>
      <c r="HV48">
        <v>126.6</v>
      </c>
      <c r="HW48">
        <v>4.55</v>
      </c>
      <c r="HX48">
        <v>2047749</v>
      </c>
      <c r="HY48">
        <v>7000205</v>
      </c>
      <c r="IE48">
        <v>107.87</v>
      </c>
      <c r="IF48">
        <v>11.53</v>
      </c>
      <c r="IG48">
        <v>3361032</v>
      </c>
      <c r="IH48">
        <v>1545829.3333333333</v>
      </c>
      <c r="IN48">
        <v>85.77</v>
      </c>
      <c r="IO48">
        <v>19.84</v>
      </c>
      <c r="IP48">
        <v>26126457</v>
      </c>
      <c r="IQ48">
        <v>17363635.833333332</v>
      </c>
      <c r="IW48">
        <v>8.17</v>
      </c>
      <c r="IX48">
        <v>21.8</v>
      </c>
      <c r="IY48">
        <v>8572744</v>
      </c>
      <c r="IZ48">
        <v>1464484.8333333333</v>
      </c>
      <c r="JF48">
        <v>107.79</v>
      </c>
      <c r="JG48">
        <v>19.11</v>
      </c>
      <c r="JH48">
        <v>3660079</v>
      </c>
      <c r="JI48">
        <v>2424876.1666666665</v>
      </c>
      <c r="JO48">
        <v>139.79</v>
      </c>
      <c r="JP48">
        <v>18.920000000000002</v>
      </c>
      <c r="JQ48">
        <v>1497562</v>
      </c>
      <c r="JR48">
        <v>557133.125</v>
      </c>
      <c r="JX48">
        <v>298.27</v>
      </c>
      <c r="JY48">
        <v>24.19</v>
      </c>
      <c r="JZ48">
        <v>20775325</v>
      </c>
      <c r="KA48">
        <v>4259925.833333333</v>
      </c>
      <c r="KG48">
        <v>16.73</v>
      </c>
      <c r="KH48">
        <v>21.7</v>
      </c>
      <c r="KI48">
        <v>28632700</v>
      </c>
      <c r="KJ48">
        <v>6450430.833333333</v>
      </c>
      <c r="KM48">
        <v>0.2633837</v>
      </c>
      <c r="KP48">
        <v>98.8</v>
      </c>
      <c r="KQ48">
        <v>14.16</v>
      </c>
      <c r="KR48">
        <v>7171425</v>
      </c>
      <c r="KS48">
        <v>4397463.666666667</v>
      </c>
      <c r="KY48">
        <v>154.58000000000001</v>
      </c>
      <c r="KZ48">
        <v>14.07</v>
      </c>
      <c r="LA48">
        <v>4875655</v>
      </c>
      <c r="LB48">
        <v>1495965.6666666667</v>
      </c>
      <c r="LH48">
        <v>9.02</v>
      </c>
      <c r="LI48">
        <v>22.16</v>
      </c>
      <c r="LJ48">
        <v>22958552</v>
      </c>
      <c r="LK48">
        <v>8369268.666666667</v>
      </c>
      <c r="LQ48">
        <v>117.73</v>
      </c>
      <c r="LR48">
        <v>14.28</v>
      </c>
      <c r="LS48">
        <v>50727037</v>
      </c>
      <c r="LT48">
        <v>61576333.333333336</v>
      </c>
      <c r="LY48" s="10"/>
      <c r="LZ48">
        <v>64.22</v>
      </c>
      <c r="MA48">
        <v>21.48</v>
      </c>
      <c r="MB48">
        <v>161168319</v>
      </c>
      <c r="MC48">
        <v>298982716.66666669</v>
      </c>
      <c r="MF48" s="13"/>
      <c r="MG48" s="13"/>
      <c r="MH48" s="13"/>
      <c r="MI48" s="12"/>
      <c r="MJ48" s="12"/>
      <c r="MK48" s="12"/>
      <c r="MM48" s="14"/>
      <c r="MN48" s="14"/>
      <c r="MO48" s="14"/>
      <c r="MP48" s="14"/>
      <c r="MQ48" s="16"/>
      <c r="MR48" s="16"/>
      <c r="MS48" s="16"/>
      <c r="MT48" s="16"/>
      <c r="NC48" s="14"/>
      <c r="ND48" s="14"/>
      <c r="NE48" s="14"/>
      <c r="NF48" s="14"/>
      <c r="NG48" s="16"/>
      <c r="NH48" s="16"/>
      <c r="NI48" s="16"/>
      <c r="NJ48" s="16"/>
      <c r="NK48" s="13"/>
      <c r="NL48" s="13"/>
      <c r="NM48" s="13"/>
      <c r="NN48" s="13"/>
      <c r="NO48" s="12"/>
      <c r="NP48" s="12"/>
      <c r="NQ48" s="12"/>
      <c r="NR48" s="12"/>
      <c r="NW48" s="16"/>
      <c r="NX48" s="16"/>
      <c r="NY48" s="16"/>
      <c r="NZ48" s="16"/>
      <c r="PN48"/>
      <c r="QU48" s="16"/>
      <c r="QV48" s="16"/>
      <c r="QW48" s="16"/>
      <c r="QX48" s="16"/>
      <c r="RK48" s="16"/>
      <c r="RL48" s="16"/>
      <c r="RM48" s="16"/>
      <c r="RN48" s="16"/>
      <c r="RW48" s="14"/>
      <c r="RX48" s="14"/>
      <c r="RY48" s="14"/>
      <c r="RZ48" s="14"/>
      <c r="SA48" s="16"/>
      <c r="SB48" s="16"/>
      <c r="SC48" s="16"/>
      <c r="SD48" s="16"/>
    </row>
    <row r="49" spans="1:498" hidden="1" x14ac:dyDescent="0.35">
      <c r="A49" s="2">
        <v>19572</v>
      </c>
      <c r="E49">
        <v>24.89</v>
      </c>
      <c r="F49">
        <v>14.43</v>
      </c>
      <c r="G49">
        <v>8816084</v>
      </c>
      <c r="H49">
        <v>24989591.666666668</v>
      </c>
      <c r="K49" s="4"/>
      <c r="L49" s="4"/>
      <c r="M49" s="4"/>
      <c r="N49">
        <v>110.83</v>
      </c>
      <c r="O49">
        <v>14.48</v>
      </c>
      <c r="P49">
        <v>6932082</v>
      </c>
      <c r="Q49">
        <v>2355057.8333333335</v>
      </c>
      <c r="R49" s="4"/>
      <c r="S49" s="6"/>
      <c r="T49" s="3"/>
      <c r="U49" s="3"/>
      <c r="V49" s="3"/>
      <c r="W49">
        <v>65.14</v>
      </c>
      <c r="X49">
        <v>17.059999999999999</v>
      </c>
      <c r="Y49">
        <v>8741858</v>
      </c>
      <c r="Z49">
        <v>8508514.166666666</v>
      </c>
      <c r="AA49" s="3"/>
      <c r="AB49" s="7"/>
      <c r="AC49" s="3"/>
      <c r="AD49" s="3"/>
      <c r="AE49" s="3"/>
      <c r="AF49">
        <v>58.99</v>
      </c>
      <c r="AG49">
        <v>11.88</v>
      </c>
      <c r="AH49">
        <v>14897875</v>
      </c>
      <c r="AI49">
        <v>42336311.666666664</v>
      </c>
      <c r="AJ49" s="3"/>
      <c r="AK49" s="7"/>
      <c r="AO49">
        <v>160.88999999999999</v>
      </c>
      <c r="AP49">
        <v>6.65</v>
      </c>
      <c r="AQ49">
        <v>7033536</v>
      </c>
      <c r="AR49">
        <v>4045350.8333333335</v>
      </c>
      <c r="AX49">
        <v>154.94999999999999</v>
      </c>
      <c r="AY49">
        <v>24.63</v>
      </c>
      <c r="AZ49">
        <v>12746037</v>
      </c>
      <c r="BA49">
        <v>27809960</v>
      </c>
      <c r="BG49">
        <v>271.95</v>
      </c>
      <c r="BH49">
        <v>24.49</v>
      </c>
      <c r="BI49">
        <v>1027011</v>
      </c>
      <c r="BJ49">
        <v>2010079.1666666667</v>
      </c>
      <c r="BP49">
        <v>46.44</v>
      </c>
      <c r="BQ49">
        <v>16.010000000000002</v>
      </c>
      <c r="BR49">
        <v>9152603</v>
      </c>
      <c r="BS49">
        <v>6495629.166666667</v>
      </c>
      <c r="BY49">
        <v>96.88</v>
      </c>
      <c r="BZ49">
        <v>15.88</v>
      </c>
      <c r="CA49">
        <v>4369108</v>
      </c>
      <c r="CB49">
        <v>3626995</v>
      </c>
      <c r="CH49">
        <v>111.27</v>
      </c>
      <c r="CI49">
        <v>15.61</v>
      </c>
      <c r="CJ49">
        <v>1142642</v>
      </c>
      <c r="CK49">
        <v>1047566.1666666666</v>
      </c>
      <c r="CP49" s="10"/>
      <c r="CQ49">
        <v>116.94</v>
      </c>
      <c r="CR49">
        <v>13.56</v>
      </c>
      <c r="CS49">
        <v>4139764</v>
      </c>
      <c r="CT49">
        <v>2845146.3333333335</v>
      </c>
      <c r="CZ49">
        <v>41.2</v>
      </c>
      <c r="DA49">
        <v>18.62</v>
      </c>
      <c r="DB49">
        <v>43227873</v>
      </c>
      <c r="DC49">
        <v>28185197.5</v>
      </c>
      <c r="DI49">
        <v>53.65</v>
      </c>
      <c r="DJ49">
        <v>16.75</v>
      </c>
      <c r="DK49">
        <v>69935116</v>
      </c>
      <c r="DL49">
        <v>64050671.666666664</v>
      </c>
      <c r="DR49">
        <v>20.18</v>
      </c>
      <c r="DS49">
        <v>22.98</v>
      </c>
      <c r="DT49">
        <v>7841269</v>
      </c>
      <c r="DU49">
        <v>1889522.3333333333</v>
      </c>
      <c r="EA49">
        <v>55.78</v>
      </c>
      <c r="EB49">
        <v>19.350000000000001</v>
      </c>
      <c r="EC49">
        <v>9594482</v>
      </c>
      <c r="ED49">
        <v>3911758</v>
      </c>
      <c r="EJ49">
        <v>93.89</v>
      </c>
      <c r="EK49">
        <v>8.6999999999999993</v>
      </c>
      <c r="EL49">
        <v>150751</v>
      </c>
      <c r="EM49">
        <v>359093.41666666669</v>
      </c>
      <c r="ES49">
        <v>106.61</v>
      </c>
      <c r="ET49">
        <v>14.49</v>
      </c>
      <c r="EU49">
        <v>2929083</v>
      </c>
      <c r="EV49">
        <v>2729351.1666666665</v>
      </c>
      <c r="FB49">
        <v>0</v>
      </c>
      <c r="FC49">
        <v>26.31</v>
      </c>
      <c r="FD49">
        <v>1476336</v>
      </c>
      <c r="FE49">
        <v>1006376.4166666666</v>
      </c>
      <c r="FK49">
        <v>64.05</v>
      </c>
      <c r="FL49">
        <v>20.8</v>
      </c>
      <c r="FM49">
        <v>47410887</v>
      </c>
      <c r="FN49">
        <v>9386882</v>
      </c>
      <c r="FT49">
        <v>189.72</v>
      </c>
      <c r="FU49">
        <v>22.57</v>
      </c>
      <c r="FV49">
        <v>90324185</v>
      </c>
      <c r="FW49">
        <v>21450148.333333332</v>
      </c>
      <c r="GC49">
        <v>74.22</v>
      </c>
      <c r="GD49">
        <v>15.79</v>
      </c>
      <c r="GE49">
        <v>1965203</v>
      </c>
      <c r="GF49">
        <v>1048205.5</v>
      </c>
      <c r="GK49" s="10"/>
      <c r="GL49">
        <v>58.45</v>
      </c>
      <c r="GM49">
        <v>16.25</v>
      </c>
      <c r="GN49">
        <v>2515122</v>
      </c>
      <c r="GO49">
        <v>1771185.5</v>
      </c>
      <c r="GU49">
        <v>57.28</v>
      </c>
      <c r="GV49">
        <v>16.77</v>
      </c>
      <c r="GW49">
        <v>301691</v>
      </c>
      <c r="GX49">
        <v>759318.75</v>
      </c>
      <c r="HD49">
        <v>125.34</v>
      </c>
      <c r="HE49">
        <v>25.09</v>
      </c>
      <c r="HF49">
        <v>29899241</v>
      </c>
      <c r="HG49">
        <v>15978135.833333334</v>
      </c>
      <c r="HM49">
        <v>80.58</v>
      </c>
      <c r="HN49">
        <v>16.7</v>
      </c>
      <c r="HO49">
        <v>10493533</v>
      </c>
      <c r="HP49">
        <v>6987721.666666667</v>
      </c>
      <c r="HV49">
        <v>170.86</v>
      </c>
      <c r="HW49">
        <v>6.12</v>
      </c>
      <c r="HX49">
        <v>2047749</v>
      </c>
      <c r="HY49">
        <v>7000205</v>
      </c>
      <c r="IE49">
        <v>119.54</v>
      </c>
      <c r="IF49">
        <v>10.81</v>
      </c>
      <c r="IG49">
        <v>3361032</v>
      </c>
      <c r="IH49">
        <v>1545829.3333333333</v>
      </c>
      <c r="IN49">
        <v>58.94</v>
      </c>
      <c r="IO49">
        <v>17.27</v>
      </c>
      <c r="IP49">
        <v>26126457</v>
      </c>
      <c r="IQ49">
        <v>17363635.833333332</v>
      </c>
      <c r="IW49">
        <v>2.83</v>
      </c>
      <c r="IX49">
        <v>23.2</v>
      </c>
      <c r="IY49">
        <v>8572744</v>
      </c>
      <c r="IZ49">
        <v>1464484.8333333333</v>
      </c>
      <c r="JF49">
        <v>72.98</v>
      </c>
      <c r="JG49">
        <v>16.579999999999998</v>
      </c>
      <c r="JH49">
        <v>3660079</v>
      </c>
      <c r="JI49">
        <v>2424876.1666666665</v>
      </c>
      <c r="JO49">
        <v>177</v>
      </c>
      <c r="JP49">
        <v>16.8</v>
      </c>
      <c r="JQ49">
        <v>1497562</v>
      </c>
      <c r="JR49">
        <v>557133.125</v>
      </c>
      <c r="JX49">
        <v>194.04</v>
      </c>
      <c r="JY49">
        <v>24.94</v>
      </c>
      <c r="JZ49">
        <v>20775325</v>
      </c>
      <c r="KA49">
        <v>4259925.833333333</v>
      </c>
      <c r="KG49">
        <v>10.1</v>
      </c>
      <c r="KH49">
        <v>22.86</v>
      </c>
      <c r="KI49">
        <v>28632700</v>
      </c>
      <c r="KJ49">
        <v>6450430.833333333</v>
      </c>
      <c r="KM49">
        <v>0.26798420000000001</v>
      </c>
      <c r="KP49">
        <v>90.64</v>
      </c>
      <c r="KQ49">
        <v>12.92</v>
      </c>
      <c r="KR49">
        <v>7171425</v>
      </c>
      <c r="KS49">
        <v>4397463.666666667</v>
      </c>
      <c r="KY49">
        <v>80.349999999999994</v>
      </c>
      <c r="KZ49">
        <v>13.37</v>
      </c>
      <c r="LA49">
        <v>4875655</v>
      </c>
      <c r="LB49">
        <v>1495965.6666666667</v>
      </c>
      <c r="LH49">
        <v>6.44</v>
      </c>
      <c r="LI49">
        <v>22.31</v>
      </c>
      <c r="LJ49">
        <v>22958552</v>
      </c>
      <c r="LK49">
        <v>8369268.666666667</v>
      </c>
      <c r="LQ49">
        <v>96.81</v>
      </c>
      <c r="LR49">
        <v>14.61</v>
      </c>
      <c r="LS49">
        <v>50727037</v>
      </c>
      <c r="LT49">
        <v>61576333.333333336</v>
      </c>
      <c r="LY49" s="10"/>
      <c r="LZ49">
        <v>65.03</v>
      </c>
      <c r="MA49">
        <v>20.260000000000002</v>
      </c>
      <c r="MB49">
        <v>161168319</v>
      </c>
      <c r="MC49">
        <v>298982716.66666669</v>
      </c>
      <c r="MF49" s="13"/>
      <c r="MG49" s="13"/>
      <c r="MH49" s="13"/>
      <c r="MI49" s="12"/>
      <c r="MJ49" s="12"/>
      <c r="MK49" s="12"/>
      <c r="MM49" s="14"/>
      <c r="MN49" s="14"/>
      <c r="MO49" s="14"/>
      <c r="MP49" s="14"/>
      <c r="MQ49" s="16"/>
      <c r="MR49" s="16"/>
      <c r="MS49" s="16"/>
      <c r="MT49" s="16"/>
      <c r="NC49" s="14"/>
      <c r="ND49" s="14"/>
      <c r="NE49" s="14"/>
      <c r="NF49" s="14"/>
      <c r="NG49" s="16"/>
      <c r="NH49" s="16"/>
      <c r="NI49" s="16"/>
      <c r="NJ49" s="16"/>
      <c r="NK49" s="13"/>
      <c r="NL49" s="13"/>
      <c r="NM49" s="13"/>
      <c r="NN49" s="13"/>
      <c r="NO49" s="12"/>
      <c r="NP49" s="12"/>
      <c r="NQ49" s="12"/>
      <c r="NR49" s="12"/>
      <c r="NW49" s="16"/>
      <c r="NX49" s="16"/>
      <c r="NY49" s="16"/>
      <c r="NZ49" s="16"/>
      <c r="PN49"/>
      <c r="QU49" s="16"/>
      <c r="QV49" s="16"/>
      <c r="QW49" s="16"/>
      <c r="QX49" s="16"/>
      <c r="RK49" s="16"/>
      <c r="RL49" s="16"/>
      <c r="RM49" s="16"/>
      <c r="RN49" s="16"/>
      <c r="RW49" s="14"/>
      <c r="RX49" s="14"/>
      <c r="RY49" s="14"/>
      <c r="RZ49" s="14"/>
      <c r="SA49" s="16"/>
      <c r="SB49" s="16"/>
      <c r="SC49" s="16"/>
      <c r="SD49" s="16"/>
    </row>
    <row r="50" spans="1:498" hidden="1" x14ac:dyDescent="0.35">
      <c r="A50" s="2">
        <v>19603</v>
      </c>
      <c r="E50">
        <v>12.24</v>
      </c>
      <c r="F50">
        <v>18.46</v>
      </c>
      <c r="G50">
        <v>8816084</v>
      </c>
      <c r="H50">
        <v>24989591.666666668</v>
      </c>
      <c r="K50" s="4"/>
      <c r="L50" s="4"/>
      <c r="M50" s="4"/>
      <c r="N50">
        <v>72.22</v>
      </c>
      <c r="O50">
        <v>12.79</v>
      </c>
      <c r="P50">
        <v>6932082</v>
      </c>
      <c r="Q50">
        <v>2355057.8333333335</v>
      </c>
      <c r="R50" s="4"/>
      <c r="S50" s="6"/>
      <c r="T50" s="3"/>
      <c r="U50" s="3"/>
      <c r="V50" s="3"/>
      <c r="W50">
        <v>55.99</v>
      </c>
      <c r="X50">
        <v>14.36</v>
      </c>
      <c r="Y50">
        <v>8741858</v>
      </c>
      <c r="Z50">
        <v>8508514.166666666</v>
      </c>
      <c r="AA50" s="3"/>
      <c r="AB50" s="7"/>
      <c r="AC50" s="3"/>
      <c r="AD50" s="3"/>
      <c r="AE50" s="3"/>
      <c r="AF50">
        <v>56.23</v>
      </c>
      <c r="AG50">
        <v>5.66</v>
      </c>
      <c r="AH50">
        <v>14897875</v>
      </c>
      <c r="AI50">
        <v>42336311.666666664</v>
      </c>
      <c r="AJ50" s="3"/>
      <c r="AK50" s="7"/>
      <c r="AO50">
        <v>124.67</v>
      </c>
      <c r="AP50">
        <v>8.27</v>
      </c>
      <c r="AQ50">
        <v>7033536</v>
      </c>
      <c r="AR50">
        <v>4045350.8333333335</v>
      </c>
      <c r="AX50">
        <v>288.89999999999998</v>
      </c>
      <c r="AY50">
        <v>24.49</v>
      </c>
      <c r="AZ50">
        <v>12746037</v>
      </c>
      <c r="BA50">
        <v>27809960</v>
      </c>
      <c r="BG50">
        <v>273.35000000000002</v>
      </c>
      <c r="BH50">
        <v>24.35</v>
      </c>
      <c r="BI50">
        <v>1027011</v>
      </c>
      <c r="BJ50">
        <v>2010079.1666666667</v>
      </c>
      <c r="BP50">
        <v>31.76</v>
      </c>
      <c r="BQ50">
        <v>13.4</v>
      </c>
      <c r="BR50">
        <v>9152603</v>
      </c>
      <c r="BS50">
        <v>6495629.166666667</v>
      </c>
      <c r="BY50">
        <v>72.59</v>
      </c>
      <c r="BZ50">
        <v>13.31</v>
      </c>
      <c r="CA50">
        <v>4369108</v>
      </c>
      <c r="CB50">
        <v>3626995</v>
      </c>
      <c r="CH50">
        <v>100.32</v>
      </c>
      <c r="CI50">
        <v>11.02</v>
      </c>
      <c r="CJ50">
        <v>1142642</v>
      </c>
      <c r="CK50">
        <v>1047566.1666666666</v>
      </c>
      <c r="CP50" s="10"/>
      <c r="CQ50">
        <v>45.86</v>
      </c>
      <c r="CR50">
        <v>6.96</v>
      </c>
      <c r="CS50">
        <v>4139764</v>
      </c>
      <c r="CT50">
        <v>2845146.3333333335</v>
      </c>
      <c r="CZ50">
        <v>96.4</v>
      </c>
      <c r="DA50">
        <v>16.16</v>
      </c>
      <c r="DB50">
        <v>43227873</v>
      </c>
      <c r="DC50">
        <v>28185197.5</v>
      </c>
      <c r="DI50">
        <v>41.71</v>
      </c>
      <c r="DJ50">
        <v>14.01</v>
      </c>
      <c r="DK50">
        <v>69935116</v>
      </c>
      <c r="DL50">
        <v>64050671.666666664</v>
      </c>
      <c r="DR50">
        <v>25.86</v>
      </c>
      <c r="DS50">
        <v>19.47</v>
      </c>
      <c r="DT50">
        <v>7841269</v>
      </c>
      <c r="DU50">
        <v>1889522.3333333333</v>
      </c>
      <c r="EA50">
        <v>34.56</v>
      </c>
      <c r="EB50">
        <v>17.39</v>
      </c>
      <c r="EC50">
        <v>9594482</v>
      </c>
      <c r="ED50">
        <v>3911758</v>
      </c>
      <c r="EJ50">
        <v>124.84</v>
      </c>
      <c r="EK50">
        <v>6.78</v>
      </c>
      <c r="EL50">
        <v>150751</v>
      </c>
      <c r="EM50">
        <v>359093.41666666669</v>
      </c>
      <c r="ES50">
        <v>120.09</v>
      </c>
      <c r="ET50">
        <v>13.31</v>
      </c>
      <c r="EU50">
        <v>2929083</v>
      </c>
      <c r="EV50">
        <v>2729351.1666666665</v>
      </c>
      <c r="FB50">
        <v>0.03</v>
      </c>
      <c r="FC50">
        <v>23.7</v>
      </c>
      <c r="FD50">
        <v>1476336</v>
      </c>
      <c r="FE50">
        <v>1006376.4166666666</v>
      </c>
      <c r="FK50">
        <v>73.75</v>
      </c>
      <c r="FL50">
        <v>18.62</v>
      </c>
      <c r="FM50">
        <v>47410887</v>
      </c>
      <c r="FN50">
        <v>9386882</v>
      </c>
      <c r="FT50">
        <v>252.77</v>
      </c>
      <c r="FU50">
        <v>19.05</v>
      </c>
      <c r="FV50">
        <v>90324185</v>
      </c>
      <c r="FW50">
        <v>21450148.333333332</v>
      </c>
      <c r="GC50">
        <v>98.06</v>
      </c>
      <c r="GD50">
        <v>11.57</v>
      </c>
      <c r="GE50">
        <v>1965203</v>
      </c>
      <c r="GF50">
        <v>1048205.5</v>
      </c>
      <c r="GK50" s="10"/>
      <c r="GL50">
        <v>81.27</v>
      </c>
      <c r="GM50">
        <v>11.97</v>
      </c>
      <c r="GN50">
        <v>2515122</v>
      </c>
      <c r="GO50">
        <v>1771185.5</v>
      </c>
      <c r="GU50">
        <v>58.41</v>
      </c>
      <c r="GV50">
        <v>14</v>
      </c>
      <c r="GW50">
        <v>301691</v>
      </c>
      <c r="GX50">
        <v>759318.75</v>
      </c>
      <c r="HD50">
        <v>87.65</v>
      </c>
      <c r="HE50">
        <v>23.64</v>
      </c>
      <c r="HF50">
        <v>29899241</v>
      </c>
      <c r="HG50">
        <v>15978135.833333334</v>
      </c>
      <c r="HM50">
        <v>53.02</v>
      </c>
      <c r="HN50">
        <v>13.91</v>
      </c>
      <c r="HO50">
        <v>10493533</v>
      </c>
      <c r="HP50">
        <v>6987721.666666667</v>
      </c>
      <c r="HV50">
        <v>120.86</v>
      </c>
      <c r="HW50">
        <v>7.97</v>
      </c>
      <c r="HX50">
        <v>2047749</v>
      </c>
      <c r="HY50">
        <v>7000205</v>
      </c>
      <c r="IE50">
        <v>100.92</v>
      </c>
      <c r="IF50">
        <v>6.3</v>
      </c>
      <c r="IG50">
        <v>3361032</v>
      </c>
      <c r="IH50">
        <v>1545829.3333333333</v>
      </c>
      <c r="IN50">
        <v>40.840000000000003</v>
      </c>
      <c r="IO50">
        <v>13.91</v>
      </c>
      <c r="IP50">
        <v>26126457</v>
      </c>
      <c r="IQ50">
        <v>17363635.833333332</v>
      </c>
      <c r="IW50">
        <v>40.69</v>
      </c>
      <c r="IX50">
        <v>20.36</v>
      </c>
      <c r="IY50">
        <v>8572744</v>
      </c>
      <c r="IZ50">
        <v>1464484.8333333333</v>
      </c>
      <c r="JF50">
        <v>45.38</v>
      </c>
      <c r="JG50">
        <v>14.4</v>
      </c>
      <c r="JH50">
        <v>3660079</v>
      </c>
      <c r="JI50">
        <v>2424876.1666666665</v>
      </c>
      <c r="JO50">
        <v>152.97</v>
      </c>
      <c r="JP50">
        <v>15.32</v>
      </c>
      <c r="JQ50">
        <v>1497562</v>
      </c>
      <c r="JR50">
        <v>557133.125</v>
      </c>
      <c r="JX50">
        <v>62.94</v>
      </c>
      <c r="JY50">
        <v>19.59</v>
      </c>
      <c r="JZ50">
        <v>20775325</v>
      </c>
      <c r="KA50">
        <v>4259925.833333333</v>
      </c>
      <c r="KG50">
        <v>46.07</v>
      </c>
      <c r="KH50">
        <v>19.190000000000001</v>
      </c>
      <c r="KI50">
        <v>28632700</v>
      </c>
      <c r="KJ50">
        <v>6450430.833333333</v>
      </c>
      <c r="KM50">
        <v>0.27603529999999998</v>
      </c>
      <c r="KP50">
        <v>65.44</v>
      </c>
      <c r="KQ50">
        <v>8.07</v>
      </c>
      <c r="KR50">
        <v>7171425</v>
      </c>
      <c r="KS50">
        <v>4397463.666666667</v>
      </c>
      <c r="KY50">
        <v>109.15</v>
      </c>
      <c r="KZ50">
        <v>11.55</v>
      </c>
      <c r="LA50">
        <v>4875655</v>
      </c>
      <c r="LB50">
        <v>1495965.6666666667</v>
      </c>
      <c r="LH50">
        <v>18.84</v>
      </c>
      <c r="LI50">
        <v>17.72</v>
      </c>
      <c r="LJ50">
        <v>22958552</v>
      </c>
      <c r="LK50">
        <v>8369268.666666667</v>
      </c>
      <c r="LQ50">
        <v>104.36</v>
      </c>
      <c r="LR50">
        <v>13.1</v>
      </c>
      <c r="LS50">
        <v>50727037</v>
      </c>
      <c r="LT50">
        <v>61576333.333333336</v>
      </c>
      <c r="LY50" s="10"/>
      <c r="LZ50">
        <v>41.34</v>
      </c>
      <c r="MA50">
        <v>16.72</v>
      </c>
      <c r="MB50">
        <v>161168319</v>
      </c>
      <c r="MC50">
        <v>298982716.66666669</v>
      </c>
      <c r="MF50" s="13"/>
      <c r="MG50" s="13"/>
      <c r="MH50" s="13"/>
      <c r="MI50" s="12"/>
      <c r="MJ50" s="12"/>
      <c r="MK50" s="12"/>
      <c r="MM50" s="14"/>
      <c r="MN50" s="14"/>
      <c r="MO50" s="14"/>
      <c r="MP50" s="14"/>
      <c r="MQ50" s="16"/>
      <c r="MR50" s="16"/>
      <c r="MS50" s="16"/>
      <c r="MT50" s="16"/>
      <c r="NC50" s="14"/>
      <c r="ND50" s="14"/>
      <c r="NE50" s="14"/>
      <c r="NF50" s="14"/>
      <c r="NG50" s="16"/>
      <c r="NH50" s="16"/>
      <c r="NI50" s="16"/>
      <c r="NJ50" s="16"/>
      <c r="NK50" s="13"/>
      <c r="NL50" s="13"/>
      <c r="NM50" s="13"/>
      <c r="NN50" s="13"/>
      <c r="NO50" s="12"/>
      <c r="NP50" s="12"/>
      <c r="NQ50" s="12"/>
      <c r="NR50" s="12"/>
      <c r="NW50" s="16"/>
      <c r="NX50" s="16"/>
      <c r="NY50" s="16"/>
      <c r="NZ50" s="16"/>
      <c r="PN50"/>
      <c r="QU50" s="16"/>
      <c r="QV50" s="16"/>
      <c r="QW50" s="16"/>
      <c r="QX50" s="16"/>
      <c r="RK50" s="16"/>
      <c r="RL50" s="16"/>
      <c r="RM50" s="16"/>
      <c r="RN50" s="16"/>
      <c r="RW50" s="14"/>
      <c r="RX50" s="14"/>
      <c r="RY50" s="14"/>
      <c r="RZ50" s="14"/>
      <c r="SA50" s="16"/>
      <c r="SB50" s="16"/>
      <c r="SC50" s="16"/>
      <c r="SD50" s="16"/>
    </row>
    <row r="51" spans="1:498" hidden="1" x14ac:dyDescent="0.35">
      <c r="A51" s="2">
        <v>19633</v>
      </c>
      <c r="E51">
        <v>22.89</v>
      </c>
      <c r="F51">
        <v>22.28</v>
      </c>
      <c r="G51">
        <v>8816084</v>
      </c>
      <c r="H51">
        <v>24989591.666666668</v>
      </c>
      <c r="K51" s="4"/>
      <c r="L51" s="4"/>
      <c r="M51" s="4"/>
      <c r="N51">
        <v>64.25</v>
      </c>
      <c r="O51">
        <v>9.01</v>
      </c>
      <c r="P51">
        <v>6932082</v>
      </c>
      <c r="Q51">
        <v>2355057.8333333335</v>
      </c>
      <c r="R51" s="4"/>
      <c r="S51" s="6"/>
      <c r="T51" s="3"/>
      <c r="U51" s="3"/>
      <c r="V51" s="3"/>
      <c r="W51">
        <v>24.78</v>
      </c>
      <c r="X51">
        <v>11.41</v>
      </c>
      <c r="Y51">
        <v>8741858</v>
      </c>
      <c r="Z51">
        <v>8508514.166666666</v>
      </c>
      <c r="AA51" s="3"/>
      <c r="AB51" s="7"/>
      <c r="AC51" s="3"/>
      <c r="AD51" s="3"/>
      <c r="AE51" s="3"/>
      <c r="AF51">
        <v>40.5</v>
      </c>
      <c r="AG51">
        <v>-0.66</v>
      </c>
      <c r="AH51">
        <v>14897875</v>
      </c>
      <c r="AI51">
        <v>42336311.666666664</v>
      </c>
      <c r="AJ51" s="3"/>
      <c r="AK51" s="7"/>
      <c r="AO51">
        <v>51.44</v>
      </c>
      <c r="AP51">
        <v>7.95</v>
      </c>
      <c r="AQ51">
        <v>7033536</v>
      </c>
      <c r="AR51">
        <v>4045350.8333333335</v>
      </c>
      <c r="AX51">
        <v>287.14</v>
      </c>
      <c r="AY51">
        <v>24.54</v>
      </c>
      <c r="AZ51">
        <v>12746037</v>
      </c>
      <c r="BA51">
        <v>27809960</v>
      </c>
      <c r="BG51">
        <v>307.02999999999997</v>
      </c>
      <c r="BH51">
        <v>23.8</v>
      </c>
      <c r="BI51">
        <v>1027011</v>
      </c>
      <c r="BJ51">
        <v>2010079.1666666667</v>
      </c>
      <c r="BP51">
        <v>24.77</v>
      </c>
      <c r="BQ51">
        <v>9.7100000000000009</v>
      </c>
      <c r="BR51">
        <v>9152603</v>
      </c>
      <c r="BS51">
        <v>6495629.166666667</v>
      </c>
      <c r="BY51">
        <v>35.369999999999997</v>
      </c>
      <c r="BZ51">
        <v>11.18</v>
      </c>
      <c r="CA51">
        <v>4369108</v>
      </c>
      <c r="CB51">
        <v>3626995</v>
      </c>
      <c r="CH51">
        <v>28.86</v>
      </c>
      <c r="CI51">
        <v>8.0299999999999994</v>
      </c>
      <c r="CJ51">
        <v>1142642</v>
      </c>
      <c r="CK51">
        <v>1047566.1666666666</v>
      </c>
      <c r="CP51" s="10"/>
      <c r="CQ51">
        <v>35.51</v>
      </c>
      <c r="CR51">
        <v>3.88</v>
      </c>
      <c r="CS51">
        <v>4139764</v>
      </c>
      <c r="CT51">
        <v>2845146.3333333335</v>
      </c>
      <c r="CZ51">
        <v>70.89</v>
      </c>
      <c r="DA51">
        <v>12.25</v>
      </c>
      <c r="DB51">
        <v>43227873</v>
      </c>
      <c r="DC51">
        <v>28185197.5</v>
      </c>
      <c r="DI51">
        <v>23.22</v>
      </c>
      <c r="DJ51">
        <v>10.72</v>
      </c>
      <c r="DK51">
        <v>69935116</v>
      </c>
      <c r="DL51">
        <v>64050671.666666664</v>
      </c>
      <c r="DR51">
        <v>103.82</v>
      </c>
      <c r="DS51">
        <v>14.67</v>
      </c>
      <c r="DT51">
        <v>7841269</v>
      </c>
      <c r="DU51">
        <v>1889522.3333333333</v>
      </c>
      <c r="EA51">
        <v>31.12</v>
      </c>
      <c r="EB51">
        <v>12.54</v>
      </c>
      <c r="EC51">
        <v>9594482</v>
      </c>
      <c r="ED51">
        <v>3911758</v>
      </c>
      <c r="EJ51">
        <v>160.66999999999999</v>
      </c>
      <c r="EK51">
        <v>1.33</v>
      </c>
      <c r="EL51">
        <v>150751</v>
      </c>
      <c r="EM51">
        <v>359093.41666666669</v>
      </c>
      <c r="ES51">
        <v>87.04</v>
      </c>
      <c r="ET51">
        <v>9.66</v>
      </c>
      <c r="EU51">
        <v>2929083</v>
      </c>
      <c r="EV51">
        <v>2729351.1666666665</v>
      </c>
      <c r="FB51">
        <v>0.84</v>
      </c>
      <c r="FC51">
        <v>22.18</v>
      </c>
      <c r="FD51">
        <v>1476336</v>
      </c>
      <c r="FE51">
        <v>1006376.4166666666</v>
      </c>
      <c r="FK51">
        <v>146.11000000000001</v>
      </c>
      <c r="FL51">
        <v>14.39</v>
      </c>
      <c r="FM51">
        <v>47410887</v>
      </c>
      <c r="FN51">
        <v>9386882</v>
      </c>
      <c r="FT51">
        <v>88.7</v>
      </c>
      <c r="FU51">
        <v>13.49</v>
      </c>
      <c r="FV51">
        <v>90324185</v>
      </c>
      <c r="FW51">
        <v>21450148.333333332</v>
      </c>
      <c r="GC51">
        <v>24.17</v>
      </c>
      <c r="GD51">
        <v>7.96</v>
      </c>
      <c r="GE51">
        <v>1965203</v>
      </c>
      <c r="GF51">
        <v>1048205.5</v>
      </c>
      <c r="GK51" s="10"/>
      <c r="GL51">
        <v>19.77</v>
      </c>
      <c r="GM51">
        <v>8.0399999999999991</v>
      </c>
      <c r="GN51">
        <v>2515122</v>
      </c>
      <c r="GO51">
        <v>1771185.5</v>
      </c>
      <c r="GU51">
        <v>26.42</v>
      </c>
      <c r="GV51">
        <v>10.55</v>
      </c>
      <c r="GW51">
        <v>301691</v>
      </c>
      <c r="GX51">
        <v>759318.75</v>
      </c>
      <c r="HD51">
        <v>105.87</v>
      </c>
      <c r="HE51">
        <v>21.17</v>
      </c>
      <c r="HF51">
        <v>29899241</v>
      </c>
      <c r="HG51">
        <v>15978135.833333334</v>
      </c>
      <c r="HM51">
        <v>14.36</v>
      </c>
      <c r="HN51">
        <v>11.48</v>
      </c>
      <c r="HO51">
        <v>10493533</v>
      </c>
      <c r="HP51">
        <v>6987721.666666667</v>
      </c>
      <c r="HV51">
        <v>127.18</v>
      </c>
      <c r="HW51">
        <v>9.31</v>
      </c>
      <c r="HX51">
        <v>2047749</v>
      </c>
      <c r="HY51">
        <v>7000205</v>
      </c>
      <c r="IE51">
        <v>110.06</v>
      </c>
      <c r="IF51">
        <v>4.2300000000000004</v>
      </c>
      <c r="IG51">
        <v>3361032</v>
      </c>
      <c r="IH51">
        <v>1545829.3333333333</v>
      </c>
      <c r="IN51">
        <v>16.66</v>
      </c>
      <c r="IO51">
        <v>10.14</v>
      </c>
      <c r="IP51">
        <v>26126457</v>
      </c>
      <c r="IQ51">
        <v>17363635.833333332</v>
      </c>
      <c r="IW51">
        <v>139.54</v>
      </c>
      <c r="IX51">
        <v>15.66</v>
      </c>
      <c r="IY51">
        <v>8572744</v>
      </c>
      <c r="IZ51">
        <v>1464484.8333333333</v>
      </c>
      <c r="JF51">
        <v>38.22</v>
      </c>
      <c r="JG51">
        <v>10.25</v>
      </c>
      <c r="JH51">
        <v>3660079</v>
      </c>
      <c r="JI51">
        <v>2424876.1666666665</v>
      </c>
      <c r="JO51">
        <v>148.02000000000001</v>
      </c>
      <c r="JP51">
        <v>11.33</v>
      </c>
      <c r="JQ51">
        <v>1497562</v>
      </c>
      <c r="JR51">
        <v>557133.125</v>
      </c>
      <c r="JX51">
        <v>69.87</v>
      </c>
      <c r="JY51">
        <v>14.46</v>
      </c>
      <c r="JZ51">
        <v>20775325</v>
      </c>
      <c r="KA51">
        <v>4259925.833333333</v>
      </c>
      <c r="KG51">
        <v>101.6</v>
      </c>
      <c r="KH51">
        <v>13.51</v>
      </c>
      <c r="KI51">
        <v>28632700</v>
      </c>
      <c r="KJ51">
        <v>6450430.833333333</v>
      </c>
      <c r="KM51">
        <v>0.27373500000000001</v>
      </c>
      <c r="KP51">
        <v>33.07</v>
      </c>
      <c r="KQ51">
        <v>5.35</v>
      </c>
      <c r="KR51">
        <v>7171425</v>
      </c>
      <c r="KS51">
        <v>4397463.666666667</v>
      </c>
      <c r="KY51">
        <v>74.430000000000007</v>
      </c>
      <c r="KZ51">
        <v>7.63</v>
      </c>
      <c r="LA51">
        <v>4875655</v>
      </c>
      <c r="LB51">
        <v>1495965.6666666667</v>
      </c>
      <c r="LH51">
        <v>45.2</v>
      </c>
      <c r="LI51">
        <v>12.94</v>
      </c>
      <c r="LJ51">
        <v>22958552</v>
      </c>
      <c r="LK51">
        <v>8369268.666666667</v>
      </c>
      <c r="LQ51">
        <v>87.51</v>
      </c>
      <c r="LR51">
        <v>9.5</v>
      </c>
      <c r="LS51">
        <v>50727037</v>
      </c>
      <c r="LT51">
        <v>61576333.333333336</v>
      </c>
      <c r="LY51" s="10"/>
      <c r="LZ51">
        <v>39.57</v>
      </c>
      <c r="MA51">
        <v>10.74</v>
      </c>
      <c r="MB51">
        <v>161168319</v>
      </c>
      <c r="MC51">
        <v>298982716.66666669</v>
      </c>
      <c r="MF51" s="13"/>
      <c r="MG51" s="13"/>
      <c r="MH51" s="13"/>
      <c r="MI51" s="12"/>
      <c r="MJ51" s="12"/>
      <c r="MK51" s="12"/>
      <c r="MM51" s="14"/>
      <c r="MN51" s="14"/>
      <c r="MO51" s="14"/>
      <c r="MP51" s="14"/>
      <c r="MQ51" s="16"/>
      <c r="MR51" s="16"/>
      <c r="MS51" s="16"/>
      <c r="MT51" s="16"/>
      <c r="NC51" s="14"/>
      <c r="ND51" s="14"/>
      <c r="NE51" s="14"/>
      <c r="NF51" s="14"/>
      <c r="NG51" s="16"/>
      <c r="NH51" s="16"/>
      <c r="NI51" s="16"/>
      <c r="NJ51" s="16"/>
      <c r="NK51" s="13"/>
      <c r="NL51" s="13"/>
      <c r="NM51" s="13"/>
      <c r="NN51" s="13"/>
      <c r="NO51" s="12"/>
      <c r="NP51" s="12"/>
      <c r="NQ51" s="12"/>
      <c r="NR51" s="12"/>
      <c r="NW51" s="16"/>
      <c r="NX51" s="16"/>
      <c r="NY51" s="16"/>
      <c r="NZ51" s="16"/>
      <c r="PN51"/>
      <c r="QU51" s="16"/>
      <c r="QV51" s="16"/>
      <c r="QW51" s="16"/>
      <c r="QX51" s="16"/>
      <c r="RK51" s="16"/>
      <c r="RL51" s="16"/>
      <c r="RM51" s="16"/>
      <c r="RN51" s="16"/>
      <c r="RW51" s="14"/>
      <c r="RX51" s="14"/>
      <c r="RY51" s="14"/>
      <c r="RZ51" s="14"/>
      <c r="SA51" s="16"/>
      <c r="SB51" s="16"/>
      <c r="SC51" s="16"/>
      <c r="SD51" s="16"/>
    </row>
    <row r="52" spans="1:498" hidden="1" x14ac:dyDescent="0.35">
      <c r="A52" s="2">
        <v>19664</v>
      </c>
      <c r="E52">
        <v>24.34</v>
      </c>
      <c r="F52">
        <v>24.67</v>
      </c>
      <c r="G52">
        <v>8816084</v>
      </c>
      <c r="H52">
        <v>24989591.666666668</v>
      </c>
      <c r="K52" s="4"/>
      <c r="L52" s="4"/>
      <c r="M52" s="4"/>
      <c r="N52">
        <v>16.809999999999999</v>
      </c>
      <c r="O52">
        <v>1.53</v>
      </c>
      <c r="P52">
        <v>6932082</v>
      </c>
      <c r="Q52">
        <v>2355057.8333333335</v>
      </c>
      <c r="R52" s="4"/>
      <c r="S52" s="6"/>
      <c r="T52" s="3"/>
      <c r="U52" s="3"/>
      <c r="V52" s="3"/>
      <c r="W52">
        <v>22.19</v>
      </c>
      <c r="X52">
        <v>6.23</v>
      </c>
      <c r="Y52">
        <v>8741858</v>
      </c>
      <c r="Z52">
        <v>8508514.166666666</v>
      </c>
      <c r="AA52" s="3"/>
      <c r="AB52" s="7"/>
      <c r="AC52" s="3"/>
      <c r="AD52" s="3"/>
      <c r="AE52" s="3"/>
      <c r="AF52">
        <v>40.97</v>
      </c>
      <c r="AG52">
        <v>-8.76</v>
      </c>
      <c r="AH52">
        <v>14897875</v>
      </c>
      <c r="AI52">
        <v>42336311.666666664</v>
      </c>
      <c r="AJ52" s="3"/>
      <c r="AK52" s="7"/>
      <c r="AO52">
        <v>38.97</v>
      </c>
      <c r="AP52">
        <v>11.06</v>
      </c>
      <c r="AQ52">
        <v>7033536</v>
      </c>
      <c r="AR52">
        <v>4045350.8333333335</v>
      </c>
      <c r="AX52">
        <v>225.27</v>
      </c>
      <c r="AY52">
        <v>24.83</v>
      </c>
      <c r="AZ52">
        <v>12746037</v>
      </c>
      <c r="BA52">
        <v>27809960</v>
      </c>
      <c r="BG52">
        <v>205.55</v>
      </c>
      <c r="BH52">
        <v>23.46</v>
      </c>
      <c r="BI52">
        <v>1027011</v>
      </c>
      <c r="BJ52">
        <v>2010079.1666666667</v>
      </c>
      <c r="BP52">
        <v>13.69</v>
      </c>
      <c r="BQ52">
        <v>2.59</v>
      </c>
      <c r="BR52">
        <v>9152603</v>
      </c>
      <c r="BS52">
        <v>6495629.166666667</v>
      </c>
      <c r="BY52">
        <v>62.24</v>
      </c>
      <c r="BZ52">
        <v>7.02</v>
      </c>
      <c r="CA52">
        <v>4369108</v>
      </c>
      <c r="CB52">
        <v>3626995</v>
      </c>
      <c r="CH52">
        <v>51.26</v>
      </c>
      <c r="CI52">
        <v>1.77</v>
      </c>
      <c r="CJ52">
        <v>1142642</v>
      </c>
      <c r="CK52">
        <v>1047566.1666666666</v>
      </c>
      <c r="CP52" s="10"/>
      <c r="CQ52">
        <v>34.619999999999997</v>
      </c>
      <c r="CR52">
        <v>-1.48</v>
      </c>
      <c r="CS52">
        <v>4139764</v>
      </c>
      <c r="CT52">
        <v>2845146.3333333335</v>
      </c>
      <c r="CZ52">
        <v>27.42</v>
      </c>
      <c r="DA52">
        <v>6.46</v>
      </c>
      <c r="DB52">
        <v>43227873</v>
      </c>
      <c r="DC52">
        <v>28185197.5</v>
      </c>
      <c r="DI52">
        <v>18.89</v>
      </c>
      <c r="DJ52">
        <v>4.82</v>
      </c>
      <c r="DK52">
        <v>69935116</v>
      </c>
      <c r="DL52">
        <v>64050671.666666664</v>
      </c>
      <c r="DR52">
        <v>78.05</v>
      </c>
      <c r="DS52">
        <v>7.26</v>
      </c>
      <c r="DT52">
        <v>7841269</v>
      </c>
      <c r="DU52">
        <v>1889522.3333333333</v>
      </c>
      <c r="EA52">
        <v>17.61</v>
      </c>
      <c r="EB52">
        <v>3.53</v>
      </c>
      <c r="EC52">
        <v>9594482</v>
      </c>
      <c r="ED52">
        <v>3911758</v>
      </c>
      <c r="EJ52">
        <v>148.6</v>
      </c>
      <c r="EK52">
        <v>-1.64</v>
      </c>
      <c r="EL52">
        <v>150751</v>
      </c>
      <c r="EM52">
        <v>359093.41666666669</v>
      </c>
      <c r="ES52">
        <v>111.23</v>
      </c>
      <c r="ET52">
        <v>8.42</v>
      </c>
      <c r="EU52">
        <v>2929083</v>
      </c>
      <c r="EV52">
        <v>2729351.1666666665</v>
      </c>
      <c r="FB52">
        <v>87.48</v>
      </c>
      <c r="FC52">
        <v>15.53</v>
      </c>
      <c r="FD52">
        <v>1476336</v>
      </c>
      <c r="FE52">
        <v>1006376.4166666666</v>
      </c>
      <c r="FK52">
        <v>40.99</v>
      </c>
      <c r="FL52">
        <v>8.44</v>
      </c>
      <c r="FM52">
        <v>47410887</v>
      </c>
      <c r="FN52">
        <v>9386882</v>
      </c>
      <c r="FT52">
        <v>78.650000000000006</v>
      </c>
      <c r="FU52">
        <v>6.04</v>
      </c>
      <c r="FV52">
        <v>90324185</v>
      </c>
      <c r="FW52">
        <v>21450148.333333332</v>
      </c>
      <c r="GC52">
        <v>41.24</v>
      </c>
      <c r="GD52">
        <v>1.03</v>
      </c>
      <c r="GE52">
        <v>1965203</v>
      </c>
      <c r="GF52">
        <v>1048205.5</v>
      </c>
      <c r="GK52" s="10"/>
      <c r="GL52">
        <v>32.51</v>
      </c>
      <c r="GM52">
        <v>0.64</v>
      </c>
      <c r="GN52">
        <v>2515122</v>
      </c>
      <c r="GO52">
        <v>1771185.5</v>
      </c>
      <c r="GU52">
        <v>20.04</v>
      </c>
      <c r="GV52">
        <v>4.79</v>
      </c>
      <c r="GW52">
        <v>301691</v>
      </c>
      <c r="GX52">
        <v>759318.75</v>
      </c>
      <c r="HD52">
        <v>23.43</v>
      </c>
      <c r="HE52">
        <v>17.64</v>
      </c>
      <c r="HF52">
        <v>29899241</v>
      </c>
      <c r="HG52">
        <v>15978135.833333334</v>
      </c>
      <c r="HM52">
        <v>22.28</v>
      </c>
      <c r="HN52">
        <v>7.16</v>
      </c>
      <c r="HO52">
        <v>10493533</v>
      </c>
      <c r="HP52">
        <v>6987721.666666667</v>
      </c>
      <c r="HV52">
        <v>103.21</v>
      </c>
      <c r="HW52">
        <v>12.78</v>
      </c>
      <c r="HX52">
        <v>2047749</v>
      </c>
      <c r="HY52">
        <v>7000205</v>
      </c>
      <c r="IE52">
        <v>135.05000000000001</v>
      </c>
      <c r="IF52">
        <v>0.05</v>
      </c>
      <c r="IG52">
        <v>3361032</v>
      </c>
      <c r="IH52">
        <v>1545829.3333333333</v>
      </c>
      <c r="IN52">
        <v>29.13</v>
      </c>
      <c r="IO52">
        <v>2.81</v>
      </c>
      <c r="IP52">
        <v>26126457</v>
      </c>
      <c r="IQ52">
        <v>17363635.833333332</v>
      </c>
      <c r="IW52">
        <v>42.32</v>
      </c>
      <c r="IX52">
        <v>12.91</v>
      </c>
      <c r="IY52">
        <v>8572744</v>
      </c>
      <c r="IZ52">
        <v>1464484.8333333333</v>
      </c>
      <c r="JF52">
        <v>25.71</v>
      </c>
      <c r="JG52">
        <v>2.0299999999999998</v>
      </c>
      <c r="JH52">
        <v>3660079</v>
      </c>
      <c r="JI52">
        <v>2424876.1666666665</v>
      </c>
      <c r="JO52">
        <v>39.32</v>
      </c>
      <c r="JP52">
        <v>3.42</v>
      </c>
      <c r="JQ52">
        <v>1497562</v>
      </c>
      <c r="JR52">
        <v>557133.125</v>
      </c>
      <c r="JX52">
        <v>41.16</v>
      </c>
      <c r="JY52">
        <v>5.56</v>
      </c>
      <c r="JZ52">
        <v>20775325</v>
      </c>
      <c r="KA52">
        <v>4259925.833333333</v>
      </c>
      <c r="KG52">
        <v>20.74</v>
      </c>
      <c r="KH52">
        <v>9.8000000000000007</v>
      </c>
      <c r="KI52">
        <v>28632700</v>
      </c>
      <c r="KJ52">
        <v>6450430.833333333</v>
      </c>
      <c r="KM52">
        <v>0.27718540000000003</v>
      </c>
      <c r="KP52">
        <v>33</v>
      </c>
      <c r="KQ52">
        <v>-0.2</v>
      </c>
      <c r="KR52">
        <v>7171425</v>
      </c>
      <c r="KS52">
        <v>4397463.666666667</v>
      </c>
      <c r="KY52">
        <v>24.67</v>
      </c>
      <c r="KZ52">
        <v>1.67</v>
      </c>
      <c r="LA52">
        <v>4875655</v>
      </c>
      <c r="LB52">
        <v>1495965.6666666667</v>
      </c>
      <c r="LH52">
        <v>67.069999999999993</v>
      </c>
      <c r="LI52">
        <v>3.65</v>
      </c>
      <c r="LJ52">
        <v>22958552</v>
      </c>
      <c r="LK52">
        <v>8369268.666666667</v>
      </c>
      <c r="LQ52">
        <v>118.32</v>
      </c>
      <c r="LR52">
        <v>7.5</v>
      </c>
      <c r="LS52">
        <v>50727037</v>
      </c>
      <c r="LT52">
        <v>61576333.333333336</v>
      </c>
      <c r="LY52" s="10"/>
      <c r="LZ52">
        <v>40.25</v>
      </c>
      <c r="MA52">
        <v>3.82</v>
      </c>
      <c r="MB52">
        <v>161168319</v>
      </c>
      <c r="MC52">
        <v>298982716.66666669</v>
      </c>
      <c r="MF52" s="13"/>
      <c r="MG52" s="13"/>
      <c r="MH52" s="13"/>
      <c r="MI52" s="12"/>
      <c r="MJ52" s="12"/>
      <c r="MK52" s="12"/>
      <c r="MM52" s="14"/>
      <c r="MN52" s="14"/>
      <c r="MO52" s="14"/>
      <c r="MP52" s="14"/>
      <c r="MQ52" s="16"/>
      <c r="MR52" s="16"/>
      <c r="MS52" s="16"/>
      <c r="MT52" s="16"/>
      <c r="NC52" s="14"/>
      <c r="ND52" s="14"/>
      <c r="NE52" s="14"/>
      <c r="NF52" s="14"/>
      <c r="NG52" s="16"/>
      <c r="NH52" s="16"/>
      <c r="NI52" s="16"/>
      <c r="NJ52" s="16"/>
      <c r="NK52" s="13"/>
      <c r="NL52" s="13"/>
      <c r="NM52" s="13"/>
      <c r="NN52" s="13"/>
      <c r="NO52" s="12"/>
      <c r="NP52" s="12"/>
      <c r="NQ52" s="12"/>
      <c r="NR52" s="12"/>
      <c r="NW52" s="16"/>
      <c r="NX52" s="16"/>
      <c r="NY52" s="16"/>
      <c r="NZ52" s="16"/>
      <c r="PN52"/>
      <c r="QU52" s="16"/>
      <c r="QV52" s="16"/>
      <c r="QW52" s="16"/>
      <c r="QX52" s="16"/>
      <c r="RK52" s="16"/>
      <c r="RL52" s="16"/>
      <c r="RM52" s="16"/>
      <c r="RN52" s="16"/>
      <c r="RW52" s="14"/>
      <c r="RX52" s="14"/>
      <c r="RY52" s="14"/>
      <c r="RZ52" s="14"/>
      <c r="SA52" s="16"/>
      <c r="SB52" s="16"/>
      <c r="SC52" s="16"/>
      <c r="SD52" s="16"/>
    </row>
    <row r="53" spans="1:498" hidden="1" x14ac:dyDescent="0.35">
      <c r="A53" s="2">
        <v>19694</v>
      </c>
      <c r="E53">
        <v>46.37</v>
      </c>
      <c r="F53">
        <v>27.37</v>
      </c>
      <c r="G53">
        <v>8816084</v>
      </c>
      <c r="H53">
        <v>24989591.666666668</v>
      </c>
      <c r="K53" s="4"/>
      <c r="L53" s="4"/>
      <c r="M53" s="4"/>
      <c r="N53">
        <v>33.68</v>
      </c>
      <c r="O53">
        <v>-1.0900000000000001</v>
      </c>
      <c r="P53">
        <v>6932082</v>
      </c>
      <c r="Q53">
        <v>2355057.8333333335</v>
      </c>
      <c r="R53" s="4"/>
      <c r="S53" s="6"/>
      <c r="T53" s="3"/>
      <c r="U53" s="3"/>
      <c r="V53" s="3"/>
      <c r="W53">
        <v>38.33</v>
      </c>
      <c r="X53">
        <v>5.33</v>
      </c>
      <c r="Y53">
        <v>8741858</v>
      </c>
      <c r="Z53">
        <v>8508514.166666666</v>
      </c>
      <c r="AA53" s="3"/>
      <c r="AB53" s="7"/>
      <c r="AC53" s="3"/>
      <c r="AD53" s="3"/>
      <c r="AE53" s="3"/>
      <c r="AF53">
        <v>45.08</v>
      </c>
      <c r="AG53">
        <v>-17.78</v>
      </c>
      <c r="AH53">
        <v>14897875</v>
      </c>
      <c r="AI53">
        <v>42336311.666666664</v>
      </c>
      <c r="AJ53" s="3"/>
      <c r="AK53" s="7"/>
      <c r="AO53">
        <v>48.84</v>
      </c>
      <c r="AP53">
        <v>12.79</v>
      </c>
      <c r="AQ53">
        <v>7033536</v>
      </c>
      <c r="AR53">
        <v>4045350.8333333335</v>
      </c>
      <c r="AX53">
        <v>145.15</v>
      </c>
      <c r="AY53">
        <v>24.68</v>
      </c>
      <c r="AZ53">
        <v>12746037</v>
      </c>
      <c r="BA53">
        <v>27809960</v>
      </c>
      <c r="BG53">
        <v>254.36</v>
      </c>
      <c r="BH53">
        <v>23.74</v>
      </c>
      <c r="BI53">
        <v>1027011</v>
      </c>
      <c r="BJ53">
        <v>2010079.1666666667</v>
      </c>
      <c r="BP53">
        <v>17.55</v>
      </c>
      <c r="BQ53">
        <v>-0.01</v>
      </c>
      <c r="BR53">
        <v>9152603</v>
      </c>
      <c r="BS53">
        <v>6495629.166666667</v>
      </c>
      <c r="BY53">
        <v>43.46</v>
      </c>
      <c r="BZ53">
        <v>3.51</v>
      </c>
      <c r="CA53">
        <v>4369108</v>
      </c>
      <c r="CB53">
        <v>3626995</v>
      </c>
      <c r="CH53">
        <v>13.4</v>
      </c>
      <c r="CI53">
        <v>-1.85</v>
      </c>
      <c r="CJ53">
        <v>1142642</v>
      </c>
      <c r="CK53">
        <v>1047566.1666666666</v>
      </c>
      <c r="CP53" s="10"/>
      <c r="CQ53">
        <v>18.670000000000002</v>
      </c>
      <c r="CR53">
        <v>-3.81</v>
      </c>
      <c r="CS53">
        <v>4139764</v>
      </c>
      <c r="CT53">
        <v>2845146.3333333335</v>
      </c>
      <c r="CZ53">
        <v>36.520000000000003</v>
      </c>
      <c r="DA53">
        <v>6.5</v>
      </c>
      <c r="DB53">
        <v>43227873</v>
      </c>
      <c r="DC53">
        <v>28185197.5</v>
      </c>
      <c r="DI53">
        <v>27.29</v>
      </c>
      <c r="DJ53">
        <v>2.35</v>
      </c>
      <c r="DK53">
        <v>69935116</v>
      </c>
      <c r="DL53">
        <v>64050671.666666664</v>
      </c>
      <c r="DR53">
        <v>69.52</v>
      </c>
      <c r="DS53">
        <v>3.43</v>
      </c>
      <c r="DT53">
        <v>7841269</v>
      </c>
      <c r="DU53">
        <v>1889522.3333333333</v>
      </c>
      <c r="EA53">
        <v>12.51</v>
      </c>
      <c r="EB53">
        <v>-0.08</v>
      </c>
      <c r="EC53">
        <v>9594482</v>
      </c>
      <c r="ED53">
        <v>3911758</v>
      </c>
      <c r="EJ53">
        <v>161.47</v>
      </c>
      <c r="EK53">
        <v>-0.69</v>
      </c>
      <c r="EL53">
        <v>150751</v>
      </c>
      <c r="EM53">
        <v>359093.41666666669</v>
      </c>
      <c r="ES53">
        <v>93.65</v>
      </c>
      <c r="ET53">
        <v>7.52</v>
      </c>
      <c r="EU53">
        <v>2929083</v>
      </c>
      <c r="EV53">
        <v>2729351.1666666665</v>
      </c>
      <c r="FB53">
        <v>74.66</v>
      </c>
      <c r="FC53">
        <v>11.5</v>
      </c>
      <c r="FD53">
        <v>1476336</v>
      </c>
      <c r="FE53">
        <v>1006376.4166666666</v>
      </c>
      <c r="FK53">
        <v>55.29</v>
      </c>
      <c r="FL53">
        <v>6.64</v>
      </c>
      <c r="FM53">
        <v>47410887</v>
      </c>
      <c r="FN53">
        <v>9386882</v>
      </c>
      <c r="FT53">
        <v>93.61</v>
      </c>
      <c r="FU53">
        <v>3.07</v>
      </c>
      <c r="FV53">
        <v>90324185</v>
      </c>
      <c r="FW53">
        <v>21450148.333333332</v>
      </c>
      <c r="GC53">
        <v>11.72</v>
      </c>
      <c r="GD53">
        <v>-3.12</v>
      </c>
      <c r="GE53">
        <v>1965203</v>
      </c>
      <c r="GF53">
        <v>1048205.5</v>
      </c>
      <c r="GK53" s="10"/>
      <c r="GL53">
        <v>13.86</v>
      </c>
      <c r="GM53">
        <v>-3.09</v>
      </c>
      <c r="GN53">
        <v>2515122</v>
      </c>
      <c r="GO53">
        <v>1771185.5</v>
      </c>
      <c r="GU53">
        <v>43.44</v>
      </c>
      <c r="GV53">
        <v>3.87</v>
      </c>
      <c r="GW53">
        <v>301691</v>
      </c>
      <c r="GX53">
        <v>759318.75</v>
      </c>
      <c r="HD53">
        <v>23.81</v>
      </c>
      <c r="HE53">
        <v>14.26</v>
      </c>
      <c r="HF53">
        <v>29899241</v>
      </c>
      <c r="HG53">
        <v>15978135.833333334</v>
      </c>
      <c r="HM53">
        <v>40.36</v>
      </c>
      <c r="HN53">
        <v>5.55</v>
      </c>
      <c r="HO53">
        <v>10493533</v>
      </c>
      <c r="HP53">
        <v>6987721.666666667</v>
      </c>
      <c r="HV53">
        <v>130.30000000000001</v>
      </c>
      <c r="HW53">
        <v>13.87</v>
      </c>
      <c r="HX53">
        <v>2047749</v>
      </c>
      <c r="HY53">
        <v>7000205</v>
      </c>
      <c r="IE53">
        <v>88.02</v>
      </c>
      <c r="IF53">
        <v>-2.02</v>
      </c>
      <c r="IG53">
        <v>3361032</v>
      </c>
      <c r="IH53">
        <v>1545829.3333333333</v>
      </c>
      <c r="IN53">
        <v>14.89</v>
      </c>
      <c r="IO53">
        <v>-1.33</v>
      </c>
      <c r="IP53">
        <v>26126457</v>
      </c>
      <c r="IQ53">
        <v>17363635.833333332</v>
      </c>
      <c r="IW53">
        <v>127.54</v>
      </c>
      <c r="IX53">
        <v>11.43</v>
      </c>
      <c r="IY53">
        <v>8572744</v>
      </c>
      <c r="IZ53">
        <v>1464484.8333333333</v>
      </c>
      <c r="JF53">
        <v>13.01</v>
      </c>
      <c r="JG53">
        <v>-1.51</v>
      </c>
      <c r="JH53">
        <v>3660079</v>
      </c>
      <c r="JI53">
        <v>2424876.1666666665</v>
      </c>
      <c r="JO53">
        <v>54.21</v>
      </c>
      <c r="JP53">
        <v>0.2</v>
      </c>
      <c r="JQ53">
        <v>1497562</v>
      </c>
      <c r="JR53">
        <v>557133.125</v>
      </c>
      <c r="JX53">
        <v>54.66</v>
      </c>
      <c r="JY53">
        <v>1.52</v>
      </c>
      <c r="JZ53">
        <v>20775325</v>
      </c>
      <c r="KA53">
        <v>4259925.833333333</v>
      </c>
      <c r="KG53">
        <v>80.12</v>
      </c>
      <c r="KH53">
        <v>8.57</v>
      </c>
      <c r="KI53">
        <v>28632700</v>
      </c>
      <c r="KJ53">
        <v>6450430.833333333</v>
      </c>
      <c r="KM53">
        <v>0.27833550000000001</v>
      </c>
      <c r="KP53">
        <v>26.39</v>
      </c>
      <c r="KQ53">
        <v>-3.05</v>
      </c>
      <c r="KR53">
        <v>7171425</v>
      </c>
      <c r="KS53">
        <v>4397463.666666667</v>
      </c>
      <c r="KY53">
        <v>35</v>
      </c>
      <c r="KZ53">
        <v>0.22</v>
      </c>
      <c r="LA53">
        <v>4875655</v>
      </c>
      <c r="LB53">
        <v>1495965.6666666667</v>
      </c>
      <c r="LH53">
        <v>51.99</v>
      </c>
      <c r="LI53">
        <v>-2.31</v>
      </c>
      <c r="LJ53">
        <v>22958552</v>
      </c>
      <c r="LK53">
        <v>8369268.666666667</v>
      </c>
      <c r="LQ53">
        <v>78.34</v>
      </c>
      <c r="LR53">
        <v>6.1</v>
      </c>
      <c r="LS53">
        <v>50727037</v>
      </c>
      <c r="LT53">
        <v>61576333.333333336</v>
      </c>
      <c r="LY53" s="10"/>
      <c r="LZ53">
        <v>57.23</v>
      </c>
      <c r="MA53">
        <v>-1.5</v>
      </c>
      <c r="MB53">
        <v>161168319</v>
      </c>
      <c r="MC53">
        <v>298982716.66666669</v>
      </c>
      <c r="MF53" s="13"/>
      <c r="MG53" s="13"/>
      <c r="MH53" s="13"/>
      <c r="MI53" s="12"/>
      <c r="MJ53" s="12"/>
      <c r="MK53" s="12"/>
      <c r="MM53" s="14"/>
      <c r="MN53" s="14"/>
      <c r="MO53" s="14"/>
      <c r="MP53" s="14"/>
      <c r="MQ53" s="16"/>
      <c r="MR53" s="16"/>
      <c r="MS53" s="16"/>
      <c r="MT53" s="16"/>
      <c r="NC53" s="14"/>
      <c r="ND53" s="14"/>
      <c r="NE53" s="14"/>
      <c r="NF53" s="14"/>
      <c r="NG53" s="16"/>
      <c r="NH53" s="16"/>
      <c r="NI53" s="16"/>
      <c r="NJ53" s="16"/>
      <c r="NK53" s="13"/>
      <c r="NL53" s="13"/>
      <c r="NM53" s="13"/>
      <c r="NN53" s="13"/>
      <c r="NO53" s="12"/>
      <c r="NP53" s="12"/>
      <c r="NQ53" s="12"/>
      <c r="NR53" s="12"/>
      <c r="NW53" s="16"/>
      <c r="NX53" s="16"/>
      <c r="NY53" s="16"/>
      <c r="NZ53" s="16"/>
      <c r="PN53"/>
      <c r="QU53" s="16"/>
      <c r="QV53" s="16"/>
      <c r="QW53" s="16"/>
      <c r="QX53" s="16"/>
      <c r="RK53" s="16"/>
      <c r="RL53" s="16"/>
      <c r="RM53" s="16"/>
      <c r="RN53" s="16"/>
      <c r="RW53" s="14"/>
      <c r="RX53" s="14"/>
      <c r="RY53" s="14"/>
      <c r="RZ53" s="14"/>
      <c r="SA53" s="16"/>
      <c r="SB53" s="16"/>
      <c r="SC53" s="16"/>
      <c r="SD53" s="16"/>
    </row>
    <row r="54" spans="1:498" hidden="1" x14ac:dyDescent="0.35">
      <c r="A54" s="2">
        <v>19725</v>
      </c>
      <c r="E54">
        <v>97.08</v>
      </c>
      <c r="F54">
        <v>27.39</v>
      </c>
      <c r="G54">
        <v>8999382</v>
      </c>
      <c r="H54">
        <v>26090950</v>
      </c>
      <c r="K54" s="4"/>
      <c r="L54" s="4"/>
      <c r="M54" s="4"/>
      <c r="N54">
        <v>95.87</v>
      </c>
      <c r="O54">
        <v>-7.03</v>
      </c>
      <c r="P54">
        <v>6939893</v>
      </c>
      <c r="Q54">
        <v>2626400.8333333335</v>
      </c>
      <c r="R54" s="4"/>
      <c r="S54" s="6"/>
      <c r="T54" s="3"/>
      <c r="U54" s="3"/>
      <c r="V54" s="3"/>
      <c r="W54">
        <v>67.98</v>
      </c>
      <c r="X54">
        <v>-0.64</v>
      </c>
      <c r="Y54">
        <v>8788384</v>
      </c>
      <c r="Z54">
        <v>8857204.166666666</v>
      </c>
      <c r="AA54" s="3"/>
      <c r="AB54" s="7"/>
      <c r="AC54" s="3"/>
      <c r="AD54" s="3"/>
      <c r="AE54" s="3"/>
      <c r="AF54">
        <v>38.96</v>
      </c>
      <c r="AG54">
        <v>-27.06</v>
      </c>
      <c r="AH54">
        <v>15318985</v>
      </c>
      <c r="AI54">
        <v>42462664.166666664</v>
      </c>
      <c r="AJ54" s="3"/>
      <c r="AK54" s="7"/>
      <c r="AO54">
        <v>40.04</v>
      </c>
      <c r="AP54">
        <v>13.01</v>
      </c>
      <c r="AQ54">
        <v>7180570</v>
      </c>
      <c r="AR54">
        <v>4320354.166666667</v>
      </c>
      <c r="AX54">
        <v>100.64</v>
      </c>
      <c r="AY54">
        <v>24.73</v>
      </c>
      <c r="AZ54">
        <v>13100844</v>
      </c>
      <c r="BA54">
        <v>27435391.666666668</v>
      </c>
      <c r="BG54">
        <v>86.68</v>
      </c>
      <c r="BH54">
        <v>23.92</v>
      </c>
      <c r="BI54">
        <v>1064116</v>
      </c>
      <c r="BJ54">
        <v>2079706.1666666667</v>
      </c>
      <c r="BP54">
        <v>48.02</v>
      </c>
      <c r="BQ54">
        <v>-6.34</v>
      </c>
      <c r="BR54">
        <v>9221189</v>
      </c>
      <c r="BS54">
        <v>6954925.833333333</v>
      </c>
      <c r="BY54">
        <v>51.15</v>
      </c>
      <c r="BZ54">
        <v>-0.69</v>
      </c>
      <c r="CA54">
        <v>4406405</v>
      </c>
      <c r="CB54">
        <v>3795593.3333333335</v>
      </c>
      <c r="CH54">
        <v>23.54</v>
      </c>
      <c r="CI54">
        <v>-7.18</v>
      </c>
      <c r="CJ54">
        <v>1154811</v>
      </c>
      <c r="CK54">
        <v>1124923.1666666667</v>
      </c>
      <c r="CP54" s="10"/>
      <c r="CQ54">
        <v>34.56</v>
      </c>
      <c r="CR54">
        <v>-9.8699999999999992</v>
      </c>
      <c r="CS54">
        <v>4187257</v>
      </c>
      <c r="CT54">
        <v>3065509.6666666665</v>
      </c>
      <c r="CZ54">
        <v>49.26</v>
      </c>
      <c r="DA54">
        <v>1.26</v>
      </c>
      <c r="DB54">
        <v>43676897</v>
      </c>
      <c r="DC54">
        <v>29568320</v>
      </c>
      <c r="DI54">
        <v>55.23</v>
      </c>
      <c r="DJ54">
        <v>-3.46</v>
      </c>
      <c r="DK54">
        <v>70104623</v>
      </c>
      <c r="DL54">
        <v>67481875</v>
      </c>
      <c r="DR54">
        <v>142.33000000000001</v>
      </c>
      <c r="DS54">
        <v>2</v>
      </c>
      <c r="DT54">
        <v>7910866</v>
      </c>
      <c r="DU54">
        <v>1819125</v>
      </c>
      <c r="EA54">
        <v>35.39</v>
      </c>
      <c r="EB54">
        <v>-6.49</v>
      </c>
      <c r="EC54">
        <v>9704596</v>
      </c>
      <c r="ED54">
        <v>4102939.6666666665</v>
      </c>
      <c r="EJ54">
        <v>97.99</v>
      </c>
      <c r="EK54">
        <v>-1.47</v>
      </c>
      <c r="EL54">
        <v>154272</v>
      </c>
      <c r="EM54">
        <v>363546.66666666669</v>
      </c>
      <c r="ES54">
        <v>88.95</v>
      </c>
      <c r="ET54">
        <v>4.3899999999999997</v>
      </c>
      <c r="EU54">
        <v>2915173</v>
      </c>
      <c r="EV54">
        <v>2617188.1666666665</v>
      </c>
      <c r="FB54">
        <v>45.73</v>
      </c>
      <c r="FC54">
        <v>11.7</v>
      </c>
      <c r="FD54">
        <v>1538044</v>
      </c>
      <c r="FE54">
        <v>1118221.8333333333</v>
      </c>
      <c r="FK54">
        <v>73.010000000000005</v>
      </c>
      <c r="FL54">
        <v>1.26</v>
      </c>
      <c r="FM54">
        <v>47832232</v>
      </c>
      <c r="FN54">
        <v>9963391.666666666</v>
      </c>
      <c r="FT54">
        <v>107.73</v>
      </c>
      <c r="FU54">
        <v>0.03</v>
      </c>
      <c r="FV54">
        <v>91407672</v>
      </c>
      <c r="FW54">
        <v>20889457.5</v>
      </c>
      <c r="GC54">
        <v>27.91</v>
      </c>
      <c r="GD54">
        <v>-8.3699999999999992</v>
      </c>
      <c r="GE54">
        <v>1982038</v>
      </c>
      <c r="GF54">
        <v>1134362.9166666667</v>
      </c>
      <c r="GK54" s="10"/>
      <c r="GL54">
        <v>34.22</v>
      </c>
      <c r="GM54">
        <v>-8.98</v>
      </c>
      <c r="GN54">
        <v>2515122</v>
      </c>
      <c r="GO54">
        <v>1811221.1666666667</v>
      </c>
      <c r="GU54">
        <v>81.42</v>
      </c>
      <c r="GV54">
        <v>-2.3199999999999998</v>
      </c>
      <c r="GW54">
        <v>303488</v>
      </c>
      <c r="GX54">
        <v>771596.16666666663</v>
      </c>
      <c r="HD54">
        <v>18.22</v>
      </c>
      <c r="HE54">
        <v>16.23</v>
      </c>
      <c r="HF54">
        <v>30753011</v>
      </c>
      <c r="HG54">
        <v>16474037.5</v>
      </c>
      <c r="HM54">
        <v>60.26</v>
      </c>
      <c r="HN54">
        <v>-7.0000000000000007E-2</v>
      </c>
      <c r="HO54">
        <v>10615730</v>
      </c>
      <c r="HP54">
        <v>7300415.833333333</v>
      </c>
      <c r="HV54">
        <v>57.51</v>
      </c>
      <c r="HW54">
        <v>14.66</v>
      </c>
      <c r="HX54">
        <v>2095143</v>
      </c>
      <c r="HY54">
        <v>7237241.666666667</v>
      </c>
      <c r="IE54">
        <v>96.17</v>
      </c>
      <c r="IF54">
        <v>-7.23</v>
      </c>
      <c r="IG54">
        <v>3394397</v>
      </c>
      <c r="IH54">
        <v>1548434.8333333333</v>
      </c>
      <c r="IN54">
        <v>29.94</v>
      </c>
      <c r="IO54">
        <v>-8.02</v>
      </c>
      <c r="IP54">
        <v>26590475</v>
      </c>
      <c r="IQ54">
        <v>18743955.833333332</v>
      </c>
      <c r="IW54">
        <v>46.49</v>
      </c>
      <c r="IX54">
        <v>7.3</v>
      </c>
      <c r="IY54">
        <v>8616967</v>
      </c>
      <c r="IZ54">
        <v>1465054</v>
      </c>
      <c r="JF54">
        <v>43.96</v>
      </c>
      <c r="JG54">
        <v>-8.02</v>
      </c>
      <c r="JH54">
        <v>3728029</v>
      </c>
      <c r="JI54">
        <v>2609637.6666666665</v>
      </c>
      <c r="JO54">
        <v>69.98</v>
      </c>
      <c r="JP54">
        <v>-5.57</v>
      </c>
      <c r="JQ54">
        <v>1515603</v>
      </c>
      <c r="JR54">
        <v>589645.70833333337</v>
      </c>
      <c r="JX54">
        <v>34.04</v>
      </c>
      <c r="JY54">
        <v>-0.77</v>
      </c>
      <c r="JZ54">
        <v>21415579</v>
      </c>
      <c r="KA54">
        <v>4283449</v>
      </c>
      <c r="KG54">
        <v>30.23</v>
      </c>
      <c r="KH54">
        <v>4.01</v>
      </c>
      <c r="KI54">
        <v>28857829</v>
      </c>
      <c r="KJ54">
        <v>6613322.5</v>
      </c>
      <c r="KM54">
        <v>0.28868680000000002</v>
      </c>
      <c r="KP54">
        <v>42.14</v>
      </c>
      <c r="KQ54">
        <v>-8.68</v>
      </c>
      <c r="KR54">
        <v>7213461</v>
      </c>
      <c r="KS54">
        <v>4475984.166666667</v>
      </c>
      <c r="KY54">
        <v>91.39</v>
      </c>
      <c r="KZ54">
        <v>-5.82</v>
      </c>
      <c r="LA54">
        <v>4938751</v>
      </c>
      <c r="LB54">
        <v>1697206.6666666667</v>
      </c>
      <c r="LH54">
        <v>107.81</v>
      </c>
      <c r="LI54">
        <v>-3.01</v>
      </c>
      <c r="LJ54">
        <v>23636110</v>
      </c>
      <c r="LK54">
        <v>8631888.666666666</v>
      </c>
      <c r="LQ54">
        <v>88.04</v>
      </c>
      <c r="LR54">
        <v>2.74</v>
      </c>
      <c r="LS54">
        <v>50958246</v>
      </c>
      <c r="LT54">
        <v>62936661.666666664</v>
      </c>
      <c r="LY54" s="10"/>
      <c r="LZ54">
        <v>57.01</v>
      </c>
      <c r="MA54">
        <v>-3.84</v>
      </c>
      <c r="MB54">
        <v>163636304</v>
      </c>
      <c r="MC54">
        <v>287824750</v>
      </c>
      <c r="MF54" s="13"/>
      <c r="MG54" s="13"/>
      <c r="MH54" s="13"/>
      <c r="MI54" s="12"/>
      <c r="MJ54" s="12"/>
      <c r="MK54" s="12"/>
      <c r="MM54" s="14"/>
      <c r="MN54" s="14"/>
      <c r="MO54" s="14"/>
      <c r="MP54" s="14"/>
      <c r="MQ54" s="16"/>
      <c r="MR54" s="16"/>
      <c r="MS54" s="16"/>
      <c r="MT54" s="16"/>
      <c r="NC54" s="14"/>
      <c r="ND54" s="14"/>
      <c r="NE54" s="14"/>
      <c r="NF54" s="14"/>
      <c r="NG54" s="16"/>
      <c r="NH54" s="16"/>
      <c r="NI54" s="16"/>
      <c r="NJ54" s="16"/>
      <c r="NK54" s="13"/>
      <c r="NL54" s="13"/>
      <c r="NM54" s="13"/>
      <c r="NN54" s="13"/>
      <c r="NO54" s="12"/>
      <c r="NP54" s="12"/>
      <c r="NQ54" s="12"/>
      <c r="NR54" s="12"/>
      <c r="NW54" s="16"/>
      <c r="NX54" s="16"/>
      <c r="NY54" s="16"/>
      <c r="NZ54" s="16"/>
      <c r="PN54"/>
      <c r="QU54" s="16"/>
      <c r="QV54" s="16"/>
      <c r="QW54" s="16"/>
      <c r="QX54" s="16"/>
      <c r="RK54" s="16"/>
      <c r="RL54" s="16"/>
      <c r="RM54" s="16"/>
      <c r="RN54" s="16"/>
      <c r="RW54" s="14"/>
      <c r="RX54" s="14"/>
      <c r="RY54" s="14"/>
      <c r="RZ54" s="14"/>
      <c r="SA54" s="16"/>
      <c r="SB54" s="16"/>
      <c r="SC54" s="16"/>
      <c r="SD54" s="16"/>
    </row>
    <row r="55" spans="1:498" hidden="1" x14ac:dyDescent="0.35">
      <c r="A55" s="2">
        <v>19756</v>
      </c>
      <c r="E55">
        <v>84.38</v>
      </c>
      <c r="F55">
        <v>26.13</v>
      </c>
      <c r="G55">
        <v>8999382</v>
      </c>
      <c r="H55">
        <v>26090950</v>
      </c>
      <c r="K55" s="4"/>
      <c r="L55" s="4"/>
      <c r="M55" s="4"/>
      <c r="N55">
        <v>27.12</v>
      </c>
      <c r="O55">
        <v>-6.53</v>
      </c>
      <c r="P55">
        <v>6939893</v>
      </c>
      <c r="Q55">
        <v>2626400.8333333335</v>
      </c>
      <c r="R55" s="4"/>
      <c r="S55" s="6"/>
      <c r="T55" s="3"/>
      <c r="U55" s="3"/>
      <c r="V55" s="3"/>
      <c r="W55">
        <v>49.19</v>
      </c>
      <c r="X55">
        <v>-0.35</v>
      </c>
      <c r="Y55">
        <v>8788384</v>
      </c>
      <c r="Z55">
        <v>8857204.166666666</v>
      </c>
      <c r="AA55" s="3"/>
      <c r="AB55" s="7"/>
      <c r="AC55" s="3"/>
      <c r="AD55" s="3"/>
      <c r="AE55" s="3"/>
      <c r="AF55">
        <v>35.479999999999997</v>
      </c>
      <c r="AG55">
        <v>-17.829999999999998</v>
      </c>
      <c r="AH55">
        <v>15318985</v>
      </c>
      <c r="AI55">
        <v>42462664.166666664</v>
      </c>
      <c r="AJ55" s="3"/>
      <c r="AK55" s="7"/>
      <c r="AO55">
        <v>45.57</v>
      </c>
      <c r="AP55">
        <v>13.3</v>
      </c>
      <c r="AQ55">
        <v>7180570</v>
      </c>
      <c r="AR55">
        <v>4320354.166666667</v>
      </c>
      <c r="AX55">
        <v>99.61</v>
      </c>
      <c r="AY55">
        <v>24.88</v>
      </c>
      <c r="AZ55">
        <v>13100844</v>
      </c>
      <c r="BA55">
        <v>27435391.666666668</v>
      </c>
      <c r="BG55">
        <v>76.55</v>
      </c>
      <c r="BH55">
        <v>23.75</v>
      </c>
      <c r="BI55">
        <v>1064116</v>
      </c>
      <c r="BJ55">
        <v>2079706.1666666667</v>
      </c>
      <c r="BP55">
        <v>13.9</v>
      </c>
      <c r="BQ55">
        <v>-6.97</v>
      </c>
      <c r="BR55">
        <v>9221189</v>
      </c>
      <c r="BS55">
        <v>6954925.833333333</v>
      </c>
      <c r="BY55">
        <v>31.72</v>
      </c>
      <c r="BZ55">
        <v>-3.06</v>
      </c>
      <c r="CA55">
        <v>4406405</v>
      </c>
      <c r="CB55">
        <v>3795593.3333333335</v>
      </c>
      <c r="CH55">
        <v>9.49</v>
      </c>
      <c r="CI55">
        <v>-11.26</v>
      </c>
      <c r="CJ55">
        <v>1154811</v>
      </c>
      <c r="CK55">
        <v>1124923.1666666667</v>
      </c>
      <c r="CP55" s="10"/>
      <c r="CQ55">
        <v>7.14</v>
      </c>
      <c r="CR55">
        <v>-13.98</v>
      </c>
      <c r="CS55">
        <v>4187257</v>
      </c>
      <c r="CT55">
        <v>3065509.6666666665</v>
      </c>
      <c r="CZ55">
        <v>65.13</v>
      </c>
      <c r="DA55">
        <v>1.78</v>
      </c>
      <c r="DB55">
        <v>43676897</v>
      </c>
      <c r="DC55">
        <v>29568320</v>
      </c>
      <c r="DI55">
        <v>23.29</v>
      </c>
      <c r="DJ55">
        <v>-3.85</v>
      </c>
      <c r="DK55">
        <v>70104623</v>
      </c>
      <c r="DL55">
        <v>67481875</v>
      </c>
      <c r="DR55">
        <v>124.16</v>
      </c>
      <c r="DS55">
        <v>2.83</v>
      </c>
      <c r="DT55">
        <v>7910866</v>
      </c>
      <c r="DU55">
        <v>1819125</v>
      </c>
      <c r="EA55">
        <v>16.12</v>
      </c>
      <c r="EB55">
        <v>-5.47</v>
      </c>
      <c r="EC55">
        <v>9704596</v>
      </c>
      <c r="ED55">
        <v>4102939.6666666665</v>
      </c>
      <c r="EJ55">
        <v>85.13</v>
      </c>
      <c r="EK55">
        <v>-3.37</v>
      </c>
      <c r="EL55">
        <v>154272</v>
      </c>
      <c r="EM55">
        <v>363546.66666666669</v>
      </c>
      <c r="ES55">
        <v>123.56</v>
      </c>
      <c r="ET55">
        <v>3.95</v>
      </c>
      <c r="EU55">
        <v>2915173</v>
      </c>
      <c r="EV55">
        <v>2617188.1666666665</v>
      </c>
      <c r="FB55">
        <v>81.849999999999994</v>
      </c>
      <c r="FC55">
        <v>13.02</v>
      </c>
      <c r="FD55">
        <v>1538044</v>
      </c>
      <c r="FE55">
        <v>1118221.8333333333</v>
      </c>
      <c r="FK55">
        <v>69.260000000000005</v>
      </c>
      <c r="FL55">
        <v>2.48</v>
      </c>
      <c r="FM55">
        <v>47832232</v>
      </c>
      <c r="FN55">
        <v>9963391.666666666</v>
      </c>
      <c r="FT55">
        <v>82.02</v>
      </c>
      <c r="FU55">
        <v>0.88</v>
      </c>
      <c r="FV55">
        <v>91407672</v>
      </c>
      <c r="FW55">
        <v>20889457.5</v>
      </c>
      <c r="GC55">
        <v>12.09</v>
      </c>
      <c r="GD55">
        <v>-11.97</v>
      </c>
      <c r="GE55">
        <v>1982038</v>
      </c>
      <c r="GF55">
        <v>1134362.9166666667</v>
      </c>
      <c r="GK55" s="10"/>
      <c r="GL55">
        <v>13.83</v>
      </c>
      <c r="GM55">
        <v>-12.07</v>
      </c>
      <c r="GN55">
        <v>2544711</v>
      </c>
      <c r="GO55">
        <v>1811221.1666666667</v>
      </c>
      <c r="GU55">
        <v>54.12</v>
      </c>
      <c r="GV55">
        <v>-1.4</v>
      </c>
      <c r="GW55">
        <v>303488</v>
      </c>
      <c r="GX55">
        <v>771596.16666666663</v>
      </c>
      <c r="HD55">
        <v>10.15</v>
      </c>
      <c r="HE55">
        <v>17.88</v>
      </c>
      <c r="HF55">
        <v>30753011</v>
      </c>
      <c r="HG55">
        <v>16474037.5</v>
      </c>
      <c r="HM55">
        <v>37.94</v>
      </c>
      <c r="HN55">
        <v>-0.97</v>
      </c>
      <c r="HO55">
        <v>10615730</v>
      </c>
      <c r="HP55">
        <v>7300415.833333333</v>
      </c>
      <c r="HV55">
        <v>100.96</v>
      </c>
      <c r="HW55">
        <v>16.09</v>
      </c>
      <c r="HX55">
        <v>2095143</v>
      </c>
      <c r="HY55">
        <v>7237241.666666667</v>
      </c>
      <c r="IE55">
        <v>40.75</v>
      </c>
      <c r="IF55">
        <v>-9.7899999999999991</v>
      </c>
      <c r="IG55">
        <v>3394397</v>
      </c>
      <c r="IH55">
        <v>1548434.8333333333</v>
      </c>
      <c r="IN55">
        <v>11.1</v>
      </c>
      <c r="IO55">
        <v>-9.49</v>
      </c>
      <c r="IP55">
        <v>26590475</v>
      </c>
      <c r="IQ55">
        <v>18743955.833333332</v>
      </c>
      <c r="IW55">
        <v>49.83</v>
      </c>
      <c r="IX55">
        <v>8.11</v>
      </c>
      <c r="IY55">
        <v>8616967</v>
      </c>
      <c r="IZ55">
        <v>1465054</v>
      </c>
      <c r="JF55">
        <v>13.94</v>
      </c>
      <c r="JG55">
        <v>-7.82</v>
      </c>
      <c r="JH55">
        <v>3728029</v>
      </c>
      <c r="JI55">
        <v>2609637.6666666665</v>
      </c>
      <c r="JO55">
        <v>51.78</v>
      </c>
      <c r="JP55">
        <v>-5</v>
      </c>
      <c r="JQ55">
        <v>1515603</v>
      </c>
      <c r="JR55">
        <v>589645.70833333337</v>
      </c>
      <c r="JX55">
        <v>108.37</v>
      </c>
      <c r="JY55">
        <v>1.01</v>
      </c>
      <c r="JZ55">
        <v>21415579</v>
      </c>
      <c r="KA55">
        <v>4283449</v>
      </c>
      <c r="KG55">
        <v>34.86</v>
      </c>
      <c r="KH55">
        <v>5.05</v>
      </c>
      <c r="KI55">
        <v>28857829</v>
      </c>
      <c r="KJ55">
        <v>6613322.5</v>
      </c>
      <c r="KM55">
        <v>0.29443760000000002</v>
      </c>
      <c r="KP55">
        <v>19.91</v>
      </c>
      <c r="KQ55">
        <v>-10.95</v>
      </c>
      <c r="KR55">
        <v>7213461</v>
      </c>
      <c r="KS55">
        <v>4475984.166666667</v>
      </c>
      <c r="KY55">
        <v>55.34</v>
      </c>
      <c r="KZ55">
        <v>-4.62</v>
      </c>
      <c r="LA55">
        <v>4938751</v>
      </c>
      <c r="LB55">
        <v>1697206.6666666667</v>
      </c>
      <c r="LH55">
        <v>82.05</v>
      </c>
      <c r="LI55">
        <v>-0.96</v>
      </c>
      <c r="LJ55">
        <v>23636110</v>
      </c>
      <c r="LK55">
        <v>8631888.666666666</v>
      </c>
      <c r="LQ55">
        <v>103.3</v>
      </c>
      <c r="LR55">
        <v>1.91</v>
      </c>
      <c r="LS55">
        <v>50958246</v>
      </c>
      <c r="LT55">
        <v>62936661.666666664</v>
      </c>
      <c r="LY55" s="10"/>
      <c r="LZ55">
        <v>36.119999999999997</v>
      </c>
      <c r="MA55">
        <v>0.75</v>
      </c>
      <c r="MB55">
        <v>163636304</v>
      </c>
      <c r="MC55">
        <v>287824750</v>
      </c>
      <c r="MF55" s="13"/>
      <c r="MG55" s="13"/>
      <c r="MH55" s="13"/>
      <c r="MI55" s="12"/>
      <c r="MJ55" s="12"/>
      <c r="MK55" s="12"/>
      <c r="MM55" s="14"/>
      <c r="MN55" s="14"/>
      <c r="MO55" s="14"/>
      <c r="MP55" s="14"/>
      <c r="MQ55" s="16"/>
      <c r="MR55" s="16"/>
      <c r="MS55" s="16"/>
      <c r="MT55" s="16"/>
      <c r="NC55" s="14"/>
      <c r="ND55" s="14"/>
      <c r="NE55" s="14"/>
      <c r="NF55" s="14"/>
      <c r="NG55" s="16"/>
      <c r="NH55" s="16"/>
      <c r="NI55" s="16"/>
      <c r="NJ55" s="16"/>
      <c r="NK55" s="13"/>
      <c r="NL55" s="13"/>
      <c r="NM55" s="13"/>
      <c r="NN55" s="13"/>
      <c r="NO55" s="12"/>
      <c r="NP55" s="12"/>
      <c r="NQ55" s="12"/>
      <c r="NR55" s="12"/>
      <c r="NW55" s="16"/>
      <c r="NX55" s="16"/>
      <c r="NY55" s="16"/>
      <c r="NZ55" s="16"/>
      <c r="PN55"/>
      <c r="QU55" s="16"/>
      <c r="QV55" s="16"/>
      <c r="QW55" s="16"/>
      <c r="QX55" s="16"/>
      <c r="RK55" s="16"/>
      <c r="RL55" s="16"/>
      <c r="RM55" s="16"/>
      <c r="RN55" s="16"/>
      <c r="RW55" s="14"/>
      <c r="RX55" s="14"/>
      <c r="RY55" s="14"/>
      <c r="RZ55" s="14"/>
      <c r="SA55" s="16"/>
      <c r="SB55" s="16"/>
      <c r="SC55" s="16"/>
      <c r="SD55" s="16"/>
    </row>
    <row r="56" spans="1:498" hidden="1" x14ac:dyDescent="0.35">
      <c r="A56" s="2">
        <v>19784</v>
      </c>
      <c r="E56">
        <v>30.95</v>
      </c>
      <c r="F56">
        <v>25.48</v>
      </c>
      <c r="G56">
        <v>8999382</v>
      </c>
      <c r="H56">
        <v>26090950</v>
      </c>
      <c r="K56" s="4"/>
      <c r="L56" s="4"/>
      <c r="M56" s="4"/>
      <c r="N56">
        <v>49.21</v>
      </c>
      <c r="O56">
        <v>2.5499999999999998</v>
      </c>
      <c r="P56">
        <v>6939893</v>
      </c>
      <c r="Q56">
        <v>2626400.8333333335</v>
      </c>
      <c r="R56" s="4"/>
      <c r="S56" s="6"/>
      <c r="T56" s="3"/>
      <c r="U56" s="3"/>
      <c r="V56" s="3"/>
      <c r="W56">
        <v>52.43</v>
      </c>
      <c r="X56">
        <v>6.32</v>
      </c>
      <c r="Y56">
        <v>8788384</v>
      </c>
      <c r="Z56">
        <v>8857204.166666666</v>
      </c>
      <c r="AA56" s="3"/>
      <c r="AB56" s="7"/>
      <c r="AC56" s="3"/>
      <c r="AD56" s="3"/>
      <c r="AE56" s="3"/>
      <c r="AF56">
        <v>31.74</v>
      </c>
      <c r="AG56">
        <v>-15.71</v>
      </c>
      <c r="AH56">
        <v>15318985</v>
      </c>
      <c r="AI56">
        <v>42462664.166666664</v>
      </c>
      <c r="AJ56" s="3"/>
      <c r="AK56" s="7"/>
      <c r="AO56">
        <v>62.95</v>
      </c>
      <c r="AP56">
        <v>12.6</v>
      </c>
      <c r="AQ56">
        <v>7180570</v>
      </c>
      <c r="AR56">
        <v>4320354.166666667</v>
      </c>
      <c r="AX56">
        <v>158.43</v>
      </c>
      <c r="AY56">
        <v>25.35</v>
      </c>
      <c r="AZ56">
        <v>13100844</v>
      </c>
      <c r="BA56">
        <v>27435391.666666668</v>
      </c>
      <c r="BG56">
        <v>65.69</v>
      </c>
      <c r="BH56">
        <v>25.04</v>
      </c>
      <c r="BI56">
        <v>1064116</v>
      </c>
      <c r="BJ56">
        <v>2079706.1666666667</v>
      </c>
      <c r="BP56">
        <v>18.28</v>
      </c>
      <c r="BQ56">
        <v>3.35</v>
      </c>
      <c r="BR56">
        <v>9221189</v>
      </c>
      <c r="BS56">
        <v>6954925.833333333</v>
      </c>
      <c r="BY56">
        <v>42.67</v>
      </c>
      <c r="BZ56">
        <v>2.02</v>
      </c>
      <c r="CA56">
        <v>4406405</v>
      </c>
      <c r="CB56">
        <v>3795593.3333333335</v>
      </c>
      <c r="CH56">
        <v>27.1</v>
      </c>
      <c r="CI56">
        <v>-0.98</v>
      </c>
      <c r="CJ56">
        <v>1154811</v>
      </c>
      <c r="CK56">
        <v>1124923.1666666667</v>
      </c>
      <c r="CP56" s="10"/>
      <c r="CQ56">
        <v>27.97</v>
      </c>
      <c r="CR56">
        <v>-4.01</v>
      </c>
      <c r="CS56">
        <v>4187257</v>
      </c>
      <c r="CT56">
        <v>3065509.6666666665</v>
      </c>
      <c r="CZ56">
        <v>71.599999999999994</v>
      </c>
      <c r="DA56">
        <v>7.38</v>
      </c>
      <c r="DB56">
        <v>43676897</v>
      </c>
      <c r="DC56">
        <v>29568320</v>
      </c>
      <c r="DI56">
        <v>25.25</v>
      </c>
      <c r="DJ56">
        <v>4.37</v>
      </c>
      <c r="DK56">
        <v>70104623</v>
      </c>
      <c r="DL56">
        <v>67481875</v>
      </c>
      <c r="DR56">
        <v>79.010000000000005</v>
      </c>
      <c r="DS56">
        <v>8.14</v>
      </c>
      <c r="DT56">
        <v>7910866</v>
      </c>
      <c r="DU56">
        <v>1819125</v>
      </c>
      <c r="EA56">
        <v>35.25</v>
      </c>
      <c r="EB56">
        <v>6.45</v>
      </c>
      <c r="EC56">
        <v>9704596</v>
      </c>
      <c r="ED56">
        <v>4102939.6666666665</v>
      </c>
      <c r="EJ56">
        <v>78.069999999999993</v>
      </c>
      <c r="EK56">
        <v>-2.83</v>
      </c>
      <c r="EL56">
        <v>154272</v>
      </c>
      <c r="EM56">
        <v>363546.66666666669</v>
      </c>
      <c r="ES56">
        <v>104.92</v>
      </c>
      <c r="ET56">
        <v>6.2</v>
      </c>
      <c r="EU56">
        <v>2915173</v>
      </c>
      <c r="EV56">
        <v>2617188.1666666665</v>
      </c>
      <c r="FB56">
        <v>15.02</v>
      </c>
      <c r="FC56">
        <v>16.34</v>
      </c>
      <c r="FD56">
        <v>1538044</v>
      </c>
      <c r="FE56">
        <v>1118221.8333333333</v>
      </c>
      <c r="FK56">
        <v>75.989999999999995</v>
      </c>
      <c r="FL56">
        <v>8.15</v>
      </c>
      <c r="FM56">
        <v>47832232</v>
      </c>
      <c r="FN56">
        <v>9963391.666666666</v>
      </c>
      <c r="FT56">
        <v>88.93</v>
      </c>
      <c r="FU56">
        <v>2.91</v>
      </c>
      <c r="FV56">
        <v>91407672</v>
      </c>
      <c r="FW56">
        <v>20889457.5</v>
      </c>
      <c r="GC56">
        <v>24.21</v>
      </c>
      <c r="GD56">
        <v>-0.56000000000000005</v>
      </c>
      <c r="GE56">
        <v>1982038</v>
      </c>
      <c r="GF56">
        <v>1134362.9166666667</v>
      </c>
      <c r="GK56" s="10"/>
      <c r="GL56">
        <v>24.77</v>
      </c>
      <c r="GM56">
        <v>-0.03</v>
      </c>
      <c r="GN56">
        <v>2544711</v>
      </c>
      <c r="GO56">
        <v>1811221.1666666667</v>
      </c>
      <c r="GU56">
        <v>45.59</v>
      </c>
      <c r="GV56">
        <v>5.72</v>
      </c>
      <c r="GW56">
        <v>303488</v>
      </c>
      <c r="GX56">
        <v>771596.16666666663</v>
      </c>
      <c r="HD56">
        <v>10.09</v>
      </c>
      <c r="HE56">
        <v>18.63</v>
      </c>
      <c r="HF56">
        <v>30753011</v>
      </c>
      <c r="HG56">
        <v>16474037.5</v>
      </c>
      <c r="HM56">
        <v>44.65</v>
      </c>
      <c r="HN56">
        <v>5.78</v>
      </c>
      <c r="HO56">
        <v>10615730</v>
      </c>
      <c r="HP56">
        <v>7300415.833333333</v>
      </c>
      <c r="HV56">
        <v>217.04</v>
      </c>
      <c r="HW56">
        <v>14.32</v>
      </c>
      <c r="HX56">
        <v>2095143</v>
      </c>
      <c r="HY56">
        <v>7237241.666666667</v>
      </c>
      <c r="IE56">
        <v>64.2</v>
      </c>
      <c r="IF56">
        <v>-3.91</v>
      </c>
      <c r="IG56">
        <v>3394397</v>
      </c>
      <c r="IH56">
        <v>1548434.8333333333</v>
      </c>
      <c r="IN56">
        <v>18.190000000000001</v>
      </c>
      <c r="IO56">
        <v>2.81</v>
      </c>
      <c r="IP56">
        <v>26590475</v>
      </c>
      <c r="IQ56">
        <v>18743955.833333332</v>
      </c>
      <c r="IW56">
        <v>125.56</v>
      </c>
      <c r="IX56">
        <v>10.88</v>
      </c>
      <c r="IY56">
        <v>8616967</v>
      </c>
      <c r="IZ56">
        <v>1465054</v>
      </c>
      <c r="JF56">
        <v>37.369999999999997</v>
      </c>
      <c r="JG56">
        <v>3.81</v>
      </c>
      <c r="JH56">
        <v>3728029</v>
      </c>
      <c r="JI56">
        <v>2609637.6666666665</v>
      </c>
      <c r="JO56">
        <v>116.55</v>
      </c>
      <c r="JP56">
        <v>4.76</v>
      </c>
      <c r="JQ56">
        <v>1515603</v>
      </c>
      <c r="JR56">
        <v>589645.70833333337</v>
      </c>
      <c r="JX56">
        <v>39.6</v>
      </c>
      <c r="JY56">
        <v>4.0599999999999996</v>
      </c>
      <c r="JZ56">
        <v>21415579</v>
      </c>
      <c r="KA56">
        <v>4283449</v>
      </c>
      <c r="KG56">
        <v>94.6</v>
      </c>
      <c r="KH56">
        <v>8.5500000000000007</v>
      </c>
      <c r="KI56">
        <v>28857829</v>
      </c>
      <c r="KJ56">
        <v>6613322.5</v>
      </c>
      <c r="KM56">
        <v>0.30593910000000002</v>
      </c>
      <c r="KP56">
        <v>37.01</v>
      </c>
      <c r="KQ56">
        <v>-3.38</v>
      </c>
      <c r="KR56">
        <v>7213461</v>
      </c>
      <c r="KS56">
        <v>4475984.166666667</v>
      </c>
      <c r="KY56">
        <v>45.35</v>
      </c>
      <c r="KZ56">
        <v>1.79</v>
      </c>
      <c r="LA56">
        <v>4938751</v>
      </c>
      <c r="LB56">
        <v>1697206.6666666667</v>
      </c>
      <c r="LH56">
        <v>67.290000000000006</v>
      </c>
      <c r="LI56">
        <v>4.7300000000000004</v>
      </c>
      <c r="LJ56">
        <v>23636110</v>
      </c>
      <c r="LK56">
        <v>8631888.666666666</v>
      </c>
      <c r="LQ56">
        <v>93.62</v>
      </c>
      <c r="LR56">
        <v>4.9400000000000004</v>
      </c>
      <c r="LS56">
        <v>50958246</v>
      </c>
      <c r="LT56">
        <v>62936661.666666664</v>
      </c>
      <c r="LY56" s="10"/>
      <c r="LZ56">
        <v>49.94</v>
      </c>
      <c r="MA56">
        <v>1.32</v>
      </c>
      <c r="MB56">
        <v>163636304</v>
      </c>
      <c r="MC56">
        <v>287824750</v>
      </c>
      <c r="MF56" s="13"/>
      <c r="MG56" s="13"/>
      <c r="MH56" s="13"/>
      <c r="MI56" s="12"/>
      <c r="MJ56" s="12"/>
      <c r="MK56" s="12"/>
      <c r="MM56" s="14"/>
      <c r="MN56" s="14"/>
      <c r="MO56" s="14"/>
      <c r="MP56" s="14"/>
      <c r="MQ56" s="16"/>
      <c r="MR56" s="16"/>
      <c r="MS56" s="16"/>
      <c r="MT56" s="16"/>
      <c r="NC56" s="14"/>
      <c r="ND56" s="14"/>
      <c r="NE56" s="14"/>
      <c r="NF56" s="14"/>
      <c r="NG56" s="16"/>
      <c r="NH56" s="16"/>
      <c r="NI56" s="16"/>
      <c r="NJ56" s="16"/>
      <c r="NK56" s="13"/>
      <c r="NL56" s="13"/>
      <c r="NM56" s="13"/>
      <c r="NN56" s="13"/>
      <c r="NO56" s="12"/>
      <c r="NP56" s="12"/>
      <c r="NQ56" s="12"/>
      <c r="NR56" s="12"/>
      <c r="NW56" s="16"/>
      <c r="NX56" s="16"/>
      <c r="NY56" s="16"/>
      <c r="NZ56" s="16"/>
      <c r="PN56"/>
      <c r="QU56" s="16"/>
      <c r="QV56" s="16"/>
      <c r="QW56" s="16"/>
      <c r="QX56" s="16"/>
      <c r="RK56" s="16"/>
      <c r="RL56" s="16"/>
      <c r="RM56" s="16"/>
      <c r="RN56" s="16"/>
      <c r="RW56" s="14"/>
      <c r="RX56" s="14"/>
      <c r="RY56" s="14"/>
      <c r="RZ56" s="14"/>
      <c r="SA56" s="16"/>
      <c r="SB56" s="16"/>
      <c r="SC56" s="16"/>
      <c r="SD56" s="16"/>
    </row>
    <row r="57" spans="1:498" hidden="1" x14ac:dyDescent="0.35">
      <c r="A57" s="2">
        <v>19815</v>
      </c>
      <c r="E57">
        <v>47.89</v>
      </c>
      <c r="F57">
        <v>21.76</v>
      </c>
      <c r="G57">
        <v>8999382</v>
      </c>
      <c r="H57">
        <v>26090950</v>
      </c>
      <c r="K57" s="4"/>
      <c r="L57" s="4"/>
      <c r="M57" s="4"/>
      <c r="N57">
        <v>94.88</v>
      </c>
      <c r="O57">
        <v>3.66</v>
      </c>
      <c r="P57">
        <v>6939893</v>
      </c>
      <c r="Q57">
        <v>2626400.8333333335</v>
      </c>
      <c r="R57" s="4"/>
      <c r="S57" s="6"/>
      <c r="T57" s="3"/>
      <c r="U57" s="3"/>
      <c r="V57" s="3"/>
      <c r="W57">
        <v>31.95</v>
      </c>
      <c r="X57">
        <v>6.94</v>
      </c>
      <c r="Y57">
        <v>8788384</v>
      </c>
      <c r="Z57">
        <v>8857204.166666666</v>
      </c>
      <c r="AA57" s="3"/>
      <c r="AB57" s="7"/>
      <c r="AC57" s="3"/>
      <c r="AD57" s="3"/>
      <c r="AE57" s="3"/>
      <c r="AF57">
        <v>35.270000000000003</v>
      </c>
      <c r="AG57">
        <v>-10.53</v>
      </c>
      <c r="AH57">
        <v>15318985</v>
      </c>
      <c r="AI57">
        <v>42462664.166666664</v>
      </c>
      <c r="AJ57" s="3"/>
      <c r="AK57" s="7"/>
      <c r="AO57">
        <v>68.88</v>
      </c>
      <c r="AP57">
        <v>9.07</v>
      </c>
      <c r="AQ57">
        <v>7180570</v>
      </c>
      <c r="AR57">
        <v>4320354.166666667</v>
      </c>
      <c r="AX57">
        <v>239.09</v>
      </c>
      <c r="AY57">
        <v>24.59</v>
      </c>
      <c r="AZ57">
        <v>13100844</v>
      </c>
      <c r="BA57">
        <v>27435391.666666668</v>
      </c>
      <c r="BG57">
        <v>197.24</v>
      </c>
      <c r="BH57">
        <v>25.25</v>
      </c>
      <c r="BI57">
        <v>1064116</v>
      </c>
      <c r="BJ57">
        <v>2079706.1666666667</v>
      </c>
      <c r="BP57">
        <v>66.2</v>
      </c>
      <c r="BQ57">
        <v>5.1100000000000003</v>
      </c>
      <c r="BR57">
        <v>9221189</v>
      </c>
      <c r="BS57">
        <v>6954925.833333333</v>
      </c>
      <c r="BY57">
        <v>27.05</v>
      </c>
      <c r="BZ57">
        <v>5.0199999999999996</v>
      </c>
      <c r="CA57">
        <v>4406405</v>
      </c>
      <c r="CB57">
        <v>3795593.3333333335</v>
      </c>
      <c r="CH57">
        <v>27.87</v>
      </c>
      <c r="CI57">
        <v>2.2000000000000002</v>
      </c>
      <c r="CJ57">
        <v>1154811</v>
      </c>
      <c r="CK57">
        <v>1124923.1666666667</v>
      </c>
      <c r="CP57" s="10"/>
      <c r="CQ57">
        <v>20.52</v>
      </c>
      <c r="CR57">
        <v>-0.49</v>
      </c>
      <c r="CS57">
        <v>4187257</v>
      </c>
      <c r="CT57">
        <v>3065509.6666666665</v>
      </c>
      <c r="CZ57">
        <v>39.340000000000003</v>
      </c>
      <c r="DA57">
        <v>8.16</v>
      </c>
      <c r="DB57">
        <v>43676897</v>
      </c>
      <c r="DC57">
        <v>29568320</v>
      </c>
      <c r="DI57">
        <v>49.39</v>
      </c>
      <c r="DJ57">
        <v>6.04</v>
      </c>
      <c r="DK57">
        <v>70104623</v>
      </c>
      <c r="DL57">
        <v>67481875</v>
      </c>
      <c r="DR57">
        <v>56.45</v>
      </c>
      <c r="DS57">
        <v>9.9600000000000009</v>
      </c>
      <c r="DT57">
        <v>7910866</v>
      </c>
      <c r="DU57">
        <v>1819125</v>
      </c>
      <c r="EA57">
        <v>53.87</v>
      </c>
      <c r="EB57">
        <v>8.42</v>
      </c>
      <c r="EC57">
        <v>9704596</v>
      </c>
      <c r="ED57">
        <v>4102939.6666666665</v>
      </c>
      <c r="EJ57">
        <v>87.07</v>
      </c>
      <c r="EK57">
        <v>0.83</v>
      </c>
      <c r="EL57">
        <v>154272</v>
      </c>
      <c r="EM57">
        <v>363546.66666666669</v>
      </c>
      <c r="ES57">
        <v>30.98</v>
      </c>
      <c r="ET57">
        <v>8</v>
      </c>
      <c r="EU57">
        <v>2915173</v>
      </c>
      <c r="EV57">
        <v>2617188.1666666665</v>
      </c>
      <c r="FB57">
        <v>23.74</v>
      </c>
      <c r="FC57">
        <v>16.79</v>
      </c>
      <c r="FD57">
        <v>1538044</v>
      </c>
      <c r="FE57">
        <v>1118221.8333333333</v>
      </c>
      <c r="FK57">
        <v>68.78</v>
      </c>
      <c r="FL57">
        <v>9.2200000000000006</v>
      </c>
      <c r="FM57">
        <v>47832232</v>
      </c>
      <c r="FN57">
        <v>9963391.666666666</v>
      </c>
      <c r="FT57">
        <v>137.80000000000001</v>
      </c>
      <c r="FU57">
        <v>9.77</v>
      </c>
      <c r="FV57">
        <v>91407672</v>
      </c>
      <c r="FW57">
        <v>20889457.5</v>
      </c>
      <c r="GC57">
        <v>42.46</v>
      </c>
      <c r="GD57">
        <v>2.83</v>
      </c>
      <c r="GE57">
        <v>1982038</v>
      </c>
      <c r="GF57">
        <v>1134362.9166666667</v>
      </c>
      <c r="GK57" s="10"/>
      <c r="GL57">
        <v>62.95</v>
      </c>
      <c r="GM57">
        <v>3.47</v>
      </c>
      <c r="GN57">
        <v>2544711</v>
      </c>
      <c r="GO57">
        <v>1811221.1666666667</v>
      </c>
      <c r="GU57">
        <v>36.65</v>
      </c>
      <c r="GV57">
        <v>6.7</v>
      </c>
      <c r="GW57">
        <v>303488</v>
      </c>
      <c r="GX57">
        <v>771596.16666666663</v>
      </c>
      <c r="HD57">
        <v>27.29</v>
      </c>
      <c r="HE57">
        <v>22.51</v>
      </c>
      <c r="HF57">
        <v>30753011</v>
      </c>
      <c r="HG57">
        <v>16474037.5</v>
      </c>
      <c r="HM57">
        <v>21.14</v>
      </c>
      <c r="HN57">
        <v>6.51</v>
      </c>
      <c r="HO57">
        <v>10615730</v>
      </c>
      <c r="HP57">
        <v>7300415.833333333</v>
      </c>
      <c r="HV57">
        <v>109.88</v>
      </c>
      <c r="HW57">
        <v>9.94</v>
      </c>
      <c r="HX57">
        <v>2095143</v>
      </c>
      <c r="HY57">
        <v>7237241.666666667</v>
      </c>
      <c r="IE57">
        <v>42.23</v>
      </c>
      <c r="IF57">
        <v>-1.1000000000000001</v>
      </c>
      <c r="IG57">
        <v>3394397</v>
      </c>
      <c r="IH57">
        <v>1548434.8333333333</v>
      </c>
      <c r="IN57">
        <v>56.95</v>
      </c>
      <c r="IO57">
        <v>5.9</v>
      </c>
      <c r="IP57">
        <v>26590475</v>
      </c>
      <c r="IQ57">
        <v>18743955.833333332</v>
      </c>
      <c r="IW57">
        <v>50.85</v>
      </c>
      <c r="IX57">
        <v>12.2</v>
      </c>
      <c r="IY57">
        <v>8616967</v>
      </c>
      <c r="IZ57">
        <v>1465054</v>
      </c>
      <c r="JF57">
        <v>66.180000000000007</v>
      </c>
      <c r="JG57">
        <v>5.73</v>
      </c>
      <c r="JH57">
        <v>3728029</v>
      </c>
      <c r="JI57">
        <v>2609637.6666666665</v>
      </c>
      <c r="JO57">
        <v>92.19</v>
      </c>
      <c r="JP57">
        <v>6.21</v>
      </c>
      <c r="JQ57">
        <v>1515603</v>
      </c>
      <c r="JR57">
        <v>589645.70833333337</v>
      </c>
      <c r="JX57">
        <v>87.74</v>
      </c>
      <c r="JY57">
        <v>11.31</v>
      </c>
      <c r="JZ57">
        <v>21415579</v>
      </c>
      <c r="KA57">
        <v>4283449</v>
      </c>
      <c r="KG57">
        <v>41.16</v>
      </c>
      <c r="KH57">
        <v>10.07</v>
      </c>
      <c r="KI57">
        <v>28857829</v>
      </c>
      <c r="KJ57">
        <v>6613322.5</v>
      </c>
      <c r="KM57">
        <v>0.31053969999999997</v>
      </c>
      <c r="KP57">
        <v>23.41</v>
      </c>
      <c r="KQ57">
        <v>7.0000000000000007E-2</v>
      </c>
      <c r="KR57">
        <v>7213461</v>
      </c>
      <c r="KS57">
        <v>4475984.166666667</v>
      </c>
      <c r="KY57">
        <v>103.42</v>
      </c>
      <c r="KZ57">
        <v>2.57</v>
      </c>
      <c r="LA57">
        <v>4938751</v>
      </c>
      <c r="LB57">
        <v>1697206.6666666667</v>
      </c>
      <c r="LH57">
        <v>77.760000000000005</v>
      </c>
      <c r="LI57">
        <v>7.86</v>
      </c>
      <c r="LJ57">
        <v>23636110</v>
      </c>
      <c r="LK57">
        <v>8631888.666666666</v>
      </c>
      <c r="LQ57">
        <v>28.44</v>
      </c>
      <c r="LR57">
        <v>6.88</v>
      </c>
      <c r="LS57">
        <v>50958246</v>
      </c>
      <c r="LT57">
        <v>62936661.666666664</v>
      </c>
      <c r="LY57" s="10"/>
      <c r="LZ57">
        <v>51.48</v>
      </c>
      <c r="MA57">
        <v>9.19</v>
      </c>
      <c r="MB57">
        <v>163636304</v>
      </c>
      <c r="MC57">
        <v>287824750</v>
      </c>
      <c r="MF57" s="13"/>
      <c r="MG57" s="13"/>
      <c r="MH57" s="13"/>
      <c r="MI57" s="12"/>
      <c r="MJ57" s="12"/>
      <c r="MK57" s="12"/>
      <c r="MM57" s="14"/>
      <c r="MN57" s="14"/>
      <c r="MO57" s="14"/>
      <c r="MP57" s="14"/>
      <c r="MQ57" s="16"/>
      <c r="MR57" s="16"/>
      <c r="MS57" s="16"/>
      <c r="MT57" s="16"/>
      <c r="NC57" s="14"/>
      <c r="ND57" s="14"/>
      <c r="NE57" s="14"/>
      <c r="NF57" s="14"/>
      <c r="NG57" s="16"/>
      <c r="NH57" s="16"/>
      <c r="NI57" s="16"/>
      <c r="NJ57" s="16"/>
      <c r="NK57" s="13"/>
      <c r="NL57" s="13"/>
      <c r="NM57" s="13"/>
      <c r="NN57" s="13"/>
      <c r="NO57" s="12"/>
      <c r="NP57" s="12"/>
      <c r="NQ57" s="12"/>
      <c r="NR57" s="12"/>
      <c r="NW57" s="16"/>
      <c r="NX57" s="16"/>
      <c r="NY57" s="16"/>
      <c r="NZ57" s="16"/>
      <c r="PN57"/>
      <c r="QU57" s="16"/>
      <c r="QV57" s="16"/>
      <c r="QW57" s="16"/>
      <c r="QX57" s="16"/>
      <c r="RK57" s="16"/>
      <c r="RL57" s="16"/>
      <c r="RM57" s="16"/>
      <c r="RN57" s="16"/>
      <c r="RW57" s="14"/>
      <c r="RX57" s="14"/>
      <c r="RY57" s="14"/>
      <c r="RZ57" s="14"/>
      <c r="SA57" s="16"/>
      <c r="SB57" s="16"/>
      <c r="SC57" s="16"/>
      <c r="SD57" s="16"/>
    </row>
    <row r="58" spans="1:498" hidden="1" x14ac:dyDescent="0.35">
      <c r="A58" s="2">
        <v>19845</v>
      </c>
      <c r="E58">
        <v>17.21</v>
      </c>
      <c r="F58">
        <v>17.47</v>
      </c>
      <c r="G58">
        <v>8999382</v>
      </c>
      <c r="H58">
        <v>26090950</v>
      </c>
      <c r="K58" s="4"/>
      <c r="L58" s="4"/>
      <c r="M58" s="4"/>
      <c r="N58">
        <v>154.19</v>
      </c>
      <c r="O58">
        <v>9.2899999999999991</v>
      </c>
      <c r="P58">
        <v>6939893</v>
      </c>
      <c r="Q58">
        <v>2626400.8333333335</v>
      </c>
      <c r="R58" s="4"/>
      <c r="S58" s="6"/>
      <c r="T58" s="3"/>
      <c r="U58" s="3"/>
      <c r="V58" s="3"/>
      <c r="W58">
        <v>48.81</v>
      </c>
      <c r="X58">
        <v>12.62</v>
      </c>
      <c r="Y58">
        <v>8788384</v>
      </c>
      <c r="Z58">
        <v>8857204.166666666</v>
      </c>
      <c r="AA58" s="3"/>
      <c r="AB58" s="7"/>
      <c r="AC58" s="3"/>
      <c r="AD58" s="3"/>
      <c r="AE58" s="3"/>
      <c r="AF58">
        <v>40.630000000000003</v>
      </c>
      <c r="AG58">
        <v>1.29</v>
      </c>
      <c r="AH58">
        <v>15318985</v>
      </c>
      <c r="AI58">
        <v>42462664.166666664</v>
      </c>
      <c r="AJ58" s="3"/>
      <c r="AK58" s="7"/>
      <c r="AO58">
        <v>101.77</v>
      </c>
      <c r="AP58">
        <v>6.04</v>
      </c>
      <c r="AQ58">
        <v>7180570</v>
      </c>
      <c r="AR58">
        <v>4320354.166666667</v>
      </c>
      <c r="AX58">
        <v>277.10000000000002</v>
      </c>
      <c r="AY58">
        <v>24.3</v>
      </c>
      <c r="AZ58">
        <v>13100844</v>
      </c>
      <c r="BA58">
        <v>27435391.666666668</v>
      </c>
      <c r="BG58">
        <v>399.85</v>
      </c>
      <c r="BH58">
        <v>24.51</v>
      </c>
      <c r="BI58">
        <v>1064116</v>
      </c>
      <c r="BJ58">
        <v>2079706.1666666667</v>
      </c>
      <c r="BP58">
        <v>80.69</v>
      </c>
      <c r="BQ58">
        <v>12</v>
      </c>
      <c r="BR58">
        <v>9221189</v>
      </c>
      <c r="BS58">
        <v>6954925.833333333</v>
      </c>
      <c r="BY58">
        <v>42.64</v>
      </c>
      <c r="BZ58">
        <v>11.85</v>
      </c>
      <c r="CA58">
        <v>4406405</v>
      </c>
      <c r="CB58">
        <v>3795593.3333333335</v>
      </c>
      <c r="CH58">
        <v>22.11</v>
      </c>
      <c r="CI58">
        <v>11.48</v>
      </c>
      <c r="CJ58">
        <v>1154811</v>
      </c>
      <c r="CK58">
        <v>1124923.1666666667</v>
      </c>
      <c r="CP58" s="10"/>
      <c r="CQ58">
        <v>20.61</v>
      </c>
      <c r="CR58">
        <v>8.5500000000000007</v>
      </c>
      <c r="CS58">
        <v>4187257</v>
      </c>
      <c r="CT58">
        <v>3065509.6666666665</v>
      </c>
      <c r="CZ58">
        <v>60.57</v>
      </c>
      <c r="DA58">
        <v>12.29</v>
      </c>
      <c r="DB58">
        <v>43676897</v>
      </c>
      <c r="DC58">
        <v>29568320</v>
      </c>
      <c r="DI58">
        <v>50.06</v>
      </c>
      <c r="DJ58">
        <v>12.29</v>
      </c>
      <c r="DK58">
        <v>70104623</v>
      </c>
      <c r="DL58">
        <v>67481875</v>
      </c>
      <c r="DR58">
        <v>65.489999999999995</v>
      </c>
      <c r="DS58">
        <v>15.24</v>
      </c>
      <c r="DT58">
        <v>7910866</v>
      </c>
      <c r="DU58">
        <v>1819125</v>
      </c>
      <c r="EA58">
        <v>85.73</v>
      </c>
      <c r="EB58">
        <v>15.21</v>
      </c>
      <c r="EC58">
        <v>9704596</v>
      </c>
      <c r="ED58">
        <v>4102939.6666666665</v>
      </c>
      <c r="EJ58">
        <v>54.89</v>
      </c>
      <c r="EK58">
        <v>4.0199999999999996</v>
      </c>
      <c r="EL58">
        <v>154272</v>
      </c>
      <c r="EM58">
        <v>363546.66666666669</v>
      </c>
      <c r="ES58">
        <v>96.28</v>
      </c>
      <c r="ET58">
        <v>10.43</v>
      </c>
      <c r="EU58">
        <v>2915173</v>
      </c>
      <c r="EV58">
        <v>2617188.1666666665</v>
      </c>
      <c r="FB58">
        <v>0.19</v>
      </c>
      <c r="FC58">
        <v>22.06</v>
      </c>
      <c r="FD58">
        <v>1538044</v>
      </c>
      <c r="FE58">
        <v>1118221.8333333333</v>
      </c>
      <c r="FK58">
        <v>98.5</v>
      </c>
      <c r="FL58">
        <v>13.44</v>
      </c>
      <c r="FM58">
        <v>47832232</v>
      </c>
      <c r="FN58">
        <v>9963391.666666666</v>
      </c>
      <c r="FT58">
        <v>184.11</v>
      </c>
      <c r="FU58">
        <v>13.51</v>
      </c>
      <c r="FV58">
        <v>91407672</v>
      </c>
      <c r="FW58">
        <v>20889457.5</v>
      </c>
      <c r="GC58">
        <v>24.93</v>
      </c>
      <c r="GD58">
        <v>12.4</v>
      </c>
      <c r="GE58">
        <v>1982038</v>
      </c>
      <c r="GF58">
        <v>1134362.9166666667</v>
      </c>
      <c r="GK58" s="10"/>
      <c r="GL58">
        <v>28.53</v>
      </c>
      <c r="GM58">
        <v>13.16</v>
      </c>
      <c r="GN58">
        <v>2544711</v>
      </c>
      <c r="GO58">
        <v>1811221.1666666667</v>
      </c>
      <c r="GU58">
        <v>46.69</v>
      </c>
      <c r="GV58">
        <v>12.48</v>
      </c>
      <c r="GW58">
        <v>303488</v>
      </c>
      <c r="GX58">
        <v>771596.16666666663</v>
      </c>
      <c r="HD58">
        <v>53.38</v>
      </c>
      <c r="HE58">
        <v>23.23</v>
      </c>
      <c r="HF58">
        <v>30753011</v>
      </c>
      <c r="HG58">
        <v>16474037.5</v>
      </c>
      <c r="HM58">
        <v>36.97</v>
      </c>
      <c r="HN58">
        <v>12.63</v>
      </c>
      <c r="HO58">
        <v>10615730</v>
      </c>
      <c r="HP58">
        <v>7300415.833333333</v>
      </c>
      <c r="HV58">
        <v>154.72</v>
      </c>
      <c r="HW58">
        <v>8.5500000000000007</v>
      </c>
      <c r="HX58">
        <v>2095143</v>
      </c>
      <c r="HY58">
        <v>7237241.666666667</v>
      </c>
      <c r="IE58">
        <v>45.65</v>
      </c>
      <c r="IF58">
        <v>6.49</v>
      </c>
      <c r="IG58">
        <v>3394397</v>
      </c>
      <c r="IH58">
        <v>1548434.8333333333</v>
      </c>
      <c r="IN58">
        <v>45.18</v>
      </c>
      <c r="IO58">
        <v>13.57</v>
      </c>
      <c r="IP58">
        <v>26590475</v>
      </c>
      <c r="IQ58">
        <v>18743955.833333332</v>
      </c>
      <c r="IW58">
        <v>29.7</v>
      </c>
      <c r="IX58">
        <v>15.88</v>
      </c>
      <c r="IY58">
        <v>8616967</v>
      </c>
      <c r="IZ58">
        <v>1465054</v>
      </c>
      <c r="JF58">
        <v>87.79</v>
      </c>
      <c r="JG58">
        <v>12.65</v>
      </c>
      <c r="JH58">
        <v>3728029</v>
      </c>
      <c r="JI58">
        <v>2609637.6666666665</v>
      </c>
      <c r="JO58">
        <v>199.31</v>
      </c>
      <c r="JP58">
        <v>11.74</v>
      </c>
      <c r="JQ58">
        <v>1515603</v>
      </c>
      <c r="JR58">
        <v>589645.70833333337</v>
      </c>
      <c r="JX58">
        <v>119.75</v>
      </c>
      <c r="JY58">
        <v>15.83</v>
      </c>
      <c r="JZ58">
        <v>21415579</v>
      </c>
      <c r="KA58">
        <v>4283449</v>
      </c>
      <c r="KG58">
        <v>52.33</v>
      </c>
      <c r="KH58">
        <v>14.33</v>
      </c>
      <c r="KI58">
        <v>28857829</v>
      </c>
      <c r="KJ58">
        <v>6613322.5</v>
      </c>
      <c r="KM58">
        <v>0.32664169999999998</v>
      </c>
      <c r="KP58">
        <v>34.590000000000003</v>
      </c>
      <c r="KQ58">
        <v>8.32</v>
      </c>
      <c r="KR58">
        <v>7213461</v>
      </c>
      <c r="KS58">
        <v>4475984.166666667</v>
      </c>
      <c r="KY58">
        <v>105.67</v>
      </c>
      <c r="KZ58">
        <v>7.3</v>
      </c>
      <c r="LA58">
        <v>4938751</v>
      </c>
      <c r="LB58">
        <v>1697206.6666666667</v>
      </c>
      <c r="LH58">
        <v>51.02</v>
      </c>
      <c r="LI58">
        <v>14.38</v>
      </c>
      <c r="LJ58">
        <v>23636110</v>
      </c>
      <c r="LK58">
        <v>8631888.666666666</v>
      </c>
      <c r="LQ58">
        <v>93.64</v>
      </c>
      <c r="LR58">
        <v>10.24</v>
      </c>
      <c r="LS58">
        <v>50958246</v>
      </c>
      <c r="LT58">
        <v>62936661.666666664</v>
      </c>
      <c r="LY58" s="10"/>
      <c r="LZ58">
        <v>59.43</v>
      </c>
      <c r="MA58">
        <v>12.95</v>
      </c>
      <c r="MB58">
        <v>163636304</v>
      </c>
      <c r="MC58">
        <v>287824750</v>
      </c>
      <c r="MF58" s="13"/>
      <c r="MG58" s="13"/>
      <c r="MH58" s="13"/>
      <c r="MI58" s="12"/>
      <c r="MJ58" s="12"/>
      <c r="MK58" s="12"/>
      <c r="MM58" s="14"/>
      <c r="MN58" s="14"/>
      <c r="MO58" s="14"/>
      <c r="MP58" s="14"/>
      <c r="MQ58" s="16"/>
      <c r="MR58" s="16"/>
      <c r="MS58" s="16"/>
      <c r="MT58" s="16"/>
      <c r="NC58" s="14"/>
      <c r="ND58" s="14"/>
      <c r="NE58" s="14"/>
      <c r="NF58" s="14"/>
      <c r="NG58" s="16"/>
      <c r="NH58" s="16"/>
      <c r="NI58" s="16"/>
      <c r="NJ58" s="16"/>
      <c r="NK58" s="13"/>
      <c r="NL58" s="13"/>
      <c r="NM58" s="13"/>
      <c r="NN58" s="13"/>
      <c r="NO58" s="12"/>
      <c r="NP58" s="12"/>
      <c r="NQ58" s="12"/>
      <c r="NR58" s="12"/>
      <c r="NW58" s="16"/>
      <c r="NX58" s="16"/>
      <c r="NY58" s="16"/>
      <c r="NZ58" s="16"/>
      <c r="PN58"/>
      <c r="QU58" s="16"/>
      <c r="QV58" s="16"/>
      <c r="QW58" s="16"/>
      <c r="QX58" s="16"/>
      <c r="RK58" s="16"/>
      <c r="RL58" s="16"/>
      <c r="RM58" s="16"/>
      <c r="RN58" s="16"/>
      <c r="RW58" s="14"/>
      <c r="RX58" s="14"/>
      <c r="RY58" s="14"/>
      <c r="RZ58" s="14"/>
      <c r="SA58" s="16"/>
      <c r="SB58" s="16"/>
      <c r="SC58" s="16"/>
      <c r="SD58" s="16"/>
    </row>
    <row r="59" spans="1:498" hidden="1" x14ac:dyDescent="0.35">
      <c r="A59" s="2">
        <v>19876</v>
      </c>
      <c r="E59">
        <v>23.84</v>
      </c>
      <c r="F59">
        <v>14.08</v>
      </c>
      <c r="G59">
        <v>8999382</v>
      </c>
      <c r="H59">
        <v>26090950</v>
      </c>
      <c r="K59" s="4"/>
      <c r="L59" s="4"/>
      <c r="M59" s="4"/>
      <c r="N59">
        <v>148.03</v>
      </c>
      <c r="O59">
        <v>14.48</v>
      </c>
      <c r="P59">
        <v>6939893</v>
      </c>
      <c r="Q59">
        <v>2626400.8333333335</v>
      </c>
      <c r="R59" s="4"/>
      <c r="S59" s="6"/>
      <c r="T59" s="3"/>
      <c r="U59" s="3"/>
      <c r="V59" s="3"/>
      <c r="W59">
        <v>76.989999999999995</v>
      </c>
      <c r="X59">
        <v>15.4</v>
      </c>
      <c r="Y59">
        <v>8788384</v>
      </c>
      <c r="Z59">
        <v>8857204.166666666</v>
      </c>
      <c r="AA59" s="3"/>
      <c r="AB59" s="7"/>
      <c r="AC59" s="3"/>
      <c r="AD59" s="3"/>
      <c r="AE59" s="3"/>
      <c r="AF59">
        <v>57.32</v>
      </c>
      <c r="AG59">
        <v>8.69</v>
      </c>
      <c r="AH59">
        <v>15318985</v>
      </c>
      <c r="AI59">
        <v>42462664.166666664</v>
      </c>
      <c r="AJ59" s="3"/>
      <c r="AK59" s="7"/>
      <c r="AO59">
        <v>102.12</v>
      </c>
      <c r="AP59">
        <v>4.99</v>
      </c>
      <c r="AQ59">
        <v>7180570</v>
      </c>
      <c r="AR59">
        <v>4320354.166666667</v>
      </c>
      <c r="AX59">
        <v>336.59</v>
      </c>
      <c r="AY59">
        <v>23.64</v>
      </c>
      <c r="AZ59">
        <v>13100844</v>
      </c>
      <c r="BA59">
        <v>27435391.666666668</v>
      </c>
      <c r="BG59">
        <v>452.46</v>
      </c>
      <c r="BH59">
        <v>24.08</v>
      </c>
      <c r="BI59">
        <v>1064116</v>
      </c>
      <c r="BJ59">
        <v>2079706.1666666667</v>
      </c>
      <c r="BP59">
        <v>66.98</v>
      </c>
      <c r="BQ59">
        <v>16.68</v>
      </c>
      <c r="BR59">
        <v>9221189</v>
      </c>
      <c r="BS59">
        <v>6954925.833333333</v>
      </c>
      <c r="BY59">
        <v>62.38</v>
      </c>
      <c r="BZ59">
        <v>14.53</v>
      </c>
      <c r="CA59">
        <v>4406405</v>
      </c>
      <c r="CB59">
        <v>3795593.3333333335</v>
      </c>
      <c r="CH59">
        <v>58.71</v>
      </c>
      <c r="CI59">
        <v>14.28</v>
      </c>
      <c r="CJ59">
        <v>1154811</v>
      </c>
      <c r="CK59">
        <v>1124923.1666666667</v>
      </c>
      <c r="CP59" s="10"/>
      <c r="CQ59">
        <v>72.709999999999994</v>
      </c>
      <c r="CR59">
        <v>11.76</v>
      </c>
      <c r="CS59">
        <v>4187257</v>
      </c>
      <c r="CT59">
        <v>3065509.6666666665</v>
      </c>
      <c r="CZ59">
        <v>61.09</v>
      </c>
      <c r="DA59">
        <v>16.13</v>
      </c>
      <c r="DB59">
        <v>43676897</v>
      </c>
      <c r="DC59">
        <v>29568320</v>
      </c>
      <c r="DI59">
        <v>57.76</v>
      </c>
      <c r="DJ59">
        <v>16.29</v>
      </c>
      <c r="DK59">
        <v>70104623</v>
      </c>
      <c r="DL59">
        <v>67481875</v>
      </c>
      <c r="DR59">
        <v>13.12</v>
      </c>
      <c r="DS59">
        <v>22.05</v>
      </c>
      <c r="DT59">
        <v>7910866</v>
      </c>
      <c r="DU59">
        <v>1819125</v>
      </c>
      <c r="EA59">
        <v>95.77</v>
      </c>
      <c r="EB59">
        <v>20.57</v>
      </c>
      <c r="EC59">
        <v>9704596</v>
      </c>
      <c r="ED59">
        <v>4102939.6666666665</v>
      </c>
      <c r="EJ59">
        <v>43</v>
      </c>
      <c r="EK59">
        <v>6.91</v>
      </c>
      <c r="EL59">
        <v>154272</v>
      </c>
      <c r="EM59">
        <v>363546.66666666669</v>
      </c>
      <c r="ES59">
        <v>66.760000000000005</v>
      </c>
      <c r="ET59">
        <v>12.27</v>
      </c>
      <c r="EU59">
        <v>2915173</v>
      </c>
      <c r="EV59">
        <v>2617188.1666666665</v>
      </c>
      <c r="FB59">
        <v>0</v>
      </c>
      <c r="FC59">
        <v>23.62</v>
      </c>
      <c r="FD59">
        <v>1538044</v>
      </c>
      <c r="FE59">
        <v>1118221.8333333333</v>
      </c>
      <c r="FK59">
        <v>63.61</v>
      </c>
      <c r="FL59">
        <v>19.16</v>
      </c>
      <c r="FM59">
        <v>47832232</v>
      </c>
      <c r="FN59">
        <v>9963391.666666666</v>
      </c>
      <c r="FT59">
        <v>339.88</v>
      </c>
      <c r="FU59">
        <v>15.74</v>
      </c>
      <c r="FV59">
        <v>91407672</v>
      </c>
      <c r="FW59">
        <v>20889457.5</v>
      </c>
      <c r="GC59">
        <v>64.59</v>
      </c>
      <c r="GD59">
        <v>15.92</v>
      </c>
      <c r="GE59">
        <v>1982038</v>
      </c>
      <c r="GF59">
        <v>1134362.9166666667</v>
      </c>
      <c r="GK59" s="10"/>
      <c r="GL59">
        <v>67.02</v>
      </c>
      <c r="GM59">
        <v>17.28</v>
      </c>
      <c r="GN59">
        <v>2544711</v>
      </c>
      <c r="GO59">
        <v>1811221.1666666667</v>
      </c>
      <c r="GU59">
        <v>71.150000000000006</v>
      </c>
      <c r="GV59">
        <v>15.4</v>
      </c>
      <c r="GW59">
        <v>303488</v>
      </c>
      <c r="GX59">
        <v>771596.16666666663</v>
      </c>
      <c r="HD59">
        <v>122.53</v>
      </c>
      <c r="HE59">
        <v>24.95</v>
      </c>
      <c r="HF59">
        <v>30753011</v>
      </c>
      <c r="HG59">
        <v>16474037.5</v>
      </c>
      <c r="HM59">
        <v>69.94</v>
      </c>
      <c r="HN59">
        <v>15.01</v>
      </c>
      <c r="HO59">
        <v>10615730</v>
      </c>
      <c r="HP59">
        <v>7300415.833333333</v>
      </c>
      <c r="HV59">
        <v>133</v>
      </c>
      <c r="HW59">
        <v>6.51</v>
      </c>
      <c r="HX59">
        <v>2095143</v>
      </c>
      <c r="HY59">
        <v>7237241.666666667</v>
      </c>
      <c r="IE59">
        <v>85.85</v>
      </c>
      <c r="IF59">
        <v>8.3800000000000008</v>
      </c>
      <c r="IG59">
        <v>3394397</v>
      </c>
      <c r="IH59">
        <v>1548434.8333333333</v>
      </c>
      <c r="IN59">
        <v>55.81</v>
      </c>
      <c r="IO59">
        <v>18.13</v>
      </c>
      <c r="IP59">
        <v>26590475</v>
      </c>
      <c r="IQ59">
        <v>18743955.833333332</v>
      </c>
      <c r="IW59">
        <v>21.23</v>
      </c>
      <c r="IX59">
        <v>18.71</v>
      </c>
      <c r="IY59">
        <v>8616967</v>
      </c>
      <c r="IZ59">
        <v>1465054</v>
      </c>
      <c r="JF59">
        <v>108.66</v>
      </c>
      <c r="JG59">
        <v>17.600000000000001</v>
      </c>
      <c r="JH59">
        <v>3728029</v>
      </c>
      <c r="JI59">
        <v>2609637.6666666665</v>
      </c>
      <c r="JO59">
        <v>183.14</v>
      </c>
      <c r="JP59">
        <v>17.239999999999998</v>
      </c>
      <c r="JQ59">
        <v>1515603</v>
      </c>
      <c r="JR59">
        <v>589645.70833333337</v>
      </c>
      <c r="JX59">
        <v>222.5</v>
      </c>
      <c r="JY59">
        <v>18.739999999999998</v>
      </c>
      <c r="JZ59">
        <v>21415579</v>
      </c>
      <c r="KA59">
        <v>4283449</v>
      </c>
      <c r="KG59">
        <v>35.97</v>
      </c>
      <c r="KH59">
        <v>18.09</v>
      </c>
      <c r="KI59">
        <v>28857829</v>
      </c>
      <c r="KJ59">
        <v>6613322.5</v>
      </c>
      <c r="KM59">
        <v>0.33699299999999999</v>
      </c>
      <c r="KP59">
        <v>70.930000000000007</v>
      </c>
      <c r="KQ59">
        <v>11.31</v>
      </c>
      <c r="KR59">
        <v>7213461</v>
      </c>
      <c r="KS59">
        <v>4475984.166666667</v>
      </c>
      <c r="KY59">
        <v>115.81</v>
      </c>
      <c r="KZ59">
        <v>12.24</v>
      </c>
      <c r="LA59">
        <v>4938751</v>
      </c>
      <c r="LB59">
        <v>1697206.6666666667</v>
      </c>
      <c r="LH59">
        <v>26.55</v>
      </c>
      <c r="LI59">
        <v>19.739999999999998</v>
      </c>
      <c r="LJ59">
        <v>23636110</v>
      </c>
      <c r="LK59">
        <v>8631888.666666666</v>
      </c>
      <c r="LQ59">
        <v>91.75</v>
      </c>
      <c r="LR59">
        <v>12.24</v>
      </c>
      <c r="LS59">
        <v>50958246</v>
      </c>
      <c r="LT59">
        <v>62936661.666666664</v>
      </c>
      <c r="LY59" s="10"/>
      <c r="LZ59">
        <v>58.01</v>
      </c>
      <c r="MA59">
        <v>18.59</v>
      </c>
      <c r="MB59">
        <v>163636304</v>
      </c>
      <c r="MC59">
        <v>287824750</v>
      </c>
      <c r="MF59" s="13"/>
      <c r="MG59" s="13"/>
      <c r="MH59" s="13"/>
      <c r="MI59" s="12"/>
      <c r="MJ59" s="12"/>
      <c r="MK59" s="12"/>
      <c r="MM59" s="14"/>
      <c r="MN59" s="14"/>
      <c r="MO59" s="14"/>
      <c r="MP59" s="14"/>
      <c r="MQ59" s="16"/>
      <c r="MR59" s="16"/>
      <c r="MS59" s="16"/>
      <c r="MT59" s="16"/>
      <c r="NC59" s="14"/>
      <c r="ND59" s="14"/>
      <c r="NE59" s="14"/>
      <c r="NF59" s="14"/>
      <c r="NG59" s="16"/>
      <c r="NH59" s="16"/>
      <c r="NI59" s="16"/>
      <c r="NJ59" s="16"/>
      <c r="NK59" s="13"/>
      <c r="NL59" s="13"/>
      <c r="NM59" s="13"/>
      <c r="NN59" s="13"/>
      <c r="NO59" s="12"/>
      <c r="NP59" s="12"/>
      <c r="NQ59" s="12"/>
      <c r="NR59" s="12"/>
      <c r="NW59" s="16"/>
      <c r="NX59" s="16"/>
      <c r="NY59" s="16"/>
      <c r="NZ59" s="16"/>
      <c r="PN59"/>
      <c r="QU59" s="16"/>
      <c r="QV59" s="16"/>
      <c r="QW59" s="16"/>
      <c r="QX59" s="16"/>
      <c r="RK59" s="16"/>
      <c r="RL59" s="16"/>
      <c r="RM59" s="16"/>
      <c r="RN59" s="16"/>
      <c r="RW59" s="14"/>
      <c r="RX59" s="14"/>
      <c r="RY59" s="14"/>
      <c r="RZ59" s="14"/>
      <c r="SA59" s="16"/>
      <c r="SB59" s="16"/>
      <c r="SC59" s="16"/>
      <c r="SD59" s="16"/>
    </row>
    <row r="60" spans="1:498" hidden="1" x14ac:dyDescent="0.35">
      <c r="A60" s="2">
        <v>19906</v>
      </c>
      <c r="E60">
        <v>21.93</v>
      </c>
      <c r="F60">
        <v>14.37</v>
      </c>
      <c r="G60">
        <v>8999382</v>
      </c>
      <c r="H60">
        <v>26090950</v>
      </c>
      <c r="K60" s="4"/>
      <c r="L60" s="4"/>
      <c r="M60" s="4"/>
      <c r="N60">
        <v>216.46</v>
      </c>
      <c r="O60">
        <v>13.04</v>
      </c>
      <c r="P60">
        <v>6939893</v>
      </c>
      <c r="Q60">
        <v>2626400.8333333335</v>
      </c>
      <c r="R60" s="4"/>
      <c r="S60" s="6"/>
      <c r="T60" s="3"/>
      <c r="U60" s="3"/>
      <c r="V60" s="3"/>
      <c r="W60">
        <v>104.07</v>
      </c>
      <c r="X60">
        <v>14.7</v>
      </c>
      <c r="Y60">
        <v>8788384</v>
      </c>
      <c r="Z60">
        <v>8857204.166666666</v>
      </c>
      <c r="AA60" s="3"/>
      <c r="AB60" s="7"/>
      <c r="AC60" s="3"/>
      <c r="AD60" s="3"/>
      <c r="AE60" s="3"/>
      <c r="AF60">
        <v>61.9</v>
      </c>
      <c r="AG60">
        <v>12.41</v>
      </c>
      <c r="AH60">
        <v>15318985</v>
      </c>
      <c r="AI60">
        <v>42462664.166666664</v>
      </c>
      <c r="AJ60" s="3"/>
      <c r="AK60" s="7"/>
      <c r="AO60">
        <v>147.09</v>
      </c>
      <c r="AP60">
        <v>4</v>
      </c>
      <c r="AQ60">
        <v>7180570</v>
      </c>
      <c r="AR60">
        <v>4320354.166666667</v>
      </c>
      <c r="AX60">
        <v>299.07</v>
      </c>
      <c r="AY60">
        <v>23.3</v>
      </c>
      <c r="AZ60">
        <v>13100844</v>
      </c>
      <c r="BA60">
        <v>27435391.666666668</v>
      </c>
      <c r="BG60">
        <v>308.88</v>
      </c>
      <c r="BH60">
        <v>23.96</v>
      </c>
      <c r="BI60">
        <v>1064116</v>
      </c>
      <c r="BJ60">
        <v>2079706.1666666667</v>
      </c>
      <c r="BP60">
        <v>154.88</v>
      </c>
      <c r="BQ60">
        <v>14.74</v>
      </c>
      <c r="BR60">
        <v>9221189</v>
      </c>
      <c r="BS60">
        <v>6954925.833333333</v>
      </c>
      <c r="BY60">
        <v>99.91</v>
      </c>
      <c r="BZ60">
        <v>14.54</v>
      </c>
      <c r="CA60">
        <v>4406405</v>
      </c>
      <c r="CB60">
        <v>3795593.3333333335</v>
      </c>
      <c r="CH60">
        <v>110.44</v>
      </c>
      <c r="CI60">
        <v>16.53</v>
      </c>
      <c r="CJ60">
        <v>1154811</v>
      </c>
      <c r="CK60">
        <v>1124923.1666666667</v>
      </c>
      <c r="CP60" s="10"/>
      <c r="CQ60">
        <v>101.15</v>
      </c>
      <c r="CR60">
        <v>16.11</v>
      </c>
      <c r="CS60">
        <v>4187257</v>
      </c>
      <c r="CT60">
        <v>3065509.6666666665</v>
      </c>
      <c r="CZ60">
        <v>55.65</v>
      </c>
      <c r="DA60">
        <v>16.399999999999999</v>
      </c>
      <c r="DB60">
        <v>43676897</v>
      </c>
      <c r="DC60">
        <v>29568320</v>
      </c>
      <c r="DI60">
        <v>135.58000000000001</v>
      </c>
      <c r="DJ60">
        <v>14.76</v>
      </c>
      <c r="DK60">
        <v>70104623</v>
      </c>
      <c r="DL60">
        <v>67481875</v>
      </c>
      <c r="DR60">
        <v>2.76</v>
      </c>
      <c r="DS60">
        <v>23.78</v>
      </c>
      <c r="DT60">
        <v>7910866</v>
      </c>
      <c r="DU60">
        <v>1819125</v>
      </c>
      <c r="EA60">
        <v>87.8</v>
      </c>
      <c r="EB60">
        <v>19.16</v>
      </c>
      <c r="EC60">
        <v>9704596</v>
      </c>
      <c r="ED60">
        <v>4102939.6666666665</v>
      </c>
      <c r="EJ60">
        <v>88.11</v>
      </c>
      <c r="EK60">
        <v>7.69</v>
      </c>
      <c r="EL60">
        <v>154272</v>
      </c>
      <c r="EM60">
        <v>363546.66666666669</v>
      </c>
      <c r="ES60">
        <v>104.45</v>
      </c>
      <c r="ET60">
        <v>13.08</v>
      </c>
      <c r="EU60">
        <v>2915173</v>
      </c>
      <c r="EV60">
        <v>2617188.1666666665</v>
      </c>
      <c r="FB60">
        <v>0.04</v>
      </c>
      <c r="FC60">
        <v>26.41</v>
      </c>
      <c r="FD60">
        <v>1538044</v>
      </c>
      <c r="FE60">
        <v>1118221.8333333333</v>
      </c>
      <c r="FK60">
        <v>52.5</v>
      </c>
      <c r="FL60">
        <v>19.46</v>
      </c>
      <c r="FM60">
        <v>47832232</v>
      </c>
      <c r="FN60">
        <v>9963391.666666666</v>
      </c>
      <c r="FT60">
        <v>252.3</v>
      </c>
      <c r="FU60">
        <v>19.739999999999998</v>
      </c>
      <c r="FV60">
        <v>91407672</v>
      </c>
      <c r="FW60">
        <v>20889457.5</v>
      </c>
      <c r="GC60">
        <v>107.46</v>
      </c>
      <c r="GD60">
        <v>16.53</v>
      </c>
      <c r="GE60">
        <v>1982038</v>
      </c>
      <c r="GF60">
        <v>1134362.9166666667</v>
      </c>
      <c r="GK60" s="10"/>
      <c r="GL60">
        <v>109.39</v>
      </c>
      <c r="GM60">
        <v>16.809999999999999</v>
      </c>
      <c r="GN60">
        <v>2544711</v>
      </c>
      <c r="GO60">
        <v>1811221.1666666667</v>
      </c>
      <c r="GU60">
        <v>95.99</v>
      </c>
      <c r="GV60">
        <v>14.55</v>
      </c>
      <c r="GW60">
        <v>303488</v>
      </c>
      <c r="GX60">
        <v>771596.16666666663</v>
      </c>
      <c r="HD60">
        <v>130.47999999999999</v>
      </c>
      <c r="HE60">
        <v>24.95</v>
      </c>
      <c r="HF60">
        <v>30753011</v>
      </c>
      <c r="HG60">
        <v>16474037.5</v>
      </c>
      <c r="HM60">
        <v>116.5</v>
      </c>
      <c r="HN60">
        <v>14.38</v>
      </c>
      <c r="HO60">
        <v>10615730</v>
      </c>
      <c r="HP60">
        <v>7300415.833333333</v>
      </c>
      <c r="HV60">
        <v>165.77</v>
      </c>
      <c r="HW60">
        <v>4.68</v>
      </c>
      <c r="HX60">
        <v>2095143</v>
      </c>
      <c r="HY60">
        <v>7237241.666666667</v>
      </c>
      <c r="IE60">
        <v>104.77</v>
      </c>
      <c r="IF60">
        <v>11.56</v>
      </c>
      <c r="IG60">
        <v>3394397</v>
      </c>
      <c r="IH60">
        <v>1548434.8333333333</v>
      </c>
      <c r="IN60">
        <v>127.4</v>
      </c>
      <c r="IO60">
        <v>16.87</v>
      </c>
      <c r="IP60">
        <v>26590475</v>
      </c>
      <c r="IQ60">
        <v>18743955.833333332</v>
      </c>
      <c r="IW60">
        <v>4.47</v>
      </c>
      <c r="IX60">
        <v>21.2</v>
      </c>
      <c r="IY60">
        <v>8616967</v>
      </c>
      <c r="IZ60">
        <v>1465054</v>
      </c>
      <c r="JF60">
        <v>134.91</v>
      </c>
      <c r="JG60">
        <v>16.11</v>
      </c>
      <c r="JH60">
        <v>3728029</v>
      </c>
      <c r="JI60">
        <v>2609637.6666666665</v>
      </c>
      <c r="JO60">
        <v>152.25</v>
      </c>
      <c r="JP60">
        <v>15.99</v>
      </c>
      <c r="JQ60">
        <v>1515603</v>
      </c>
      <c r="JR60">
        <v>589645.70833333337</v>
      </c>
      <c r="JX60">
        <v>432.19</v>
      </c>
      <c r="JY60">
        <v>21.74</v>
      </c>
      <c r="JZ60">
        <v>21415579</v>
      </c>
      <c r="KA60">
        <v>4283449</v>
      </c>
      <c r="KG60">
        <v>14.55</v>
      </c>
      <c r="KH60">
        <v>20.92</v>
      </c>
      <c r="KI60">
        <v>28857829</v>
      </c>
      <c r="KJ60">
        <v>6613322.5</v>
      </c>
      <c r="KM60">
        <v>0.34504400000000002</v>
      </c>
      <c r="KP60">
        <v>97.95</v>
      </c>
      <c r="KQ60">
        <v>13.98</v>
      </c>
      <c r="KR60">
        <v>7213461</v>
      </c>
      <c r="KS60">
        <v>4475984.166666667</v>
      </c>
      <c r="KY60">
        <v>139.75</v>
      </c>
      <c r="KZ60">
        <v>11.54</v>
      </c>
      <c r="LA60">
        <v>4938751</v>
      </c>
      <c r="LB60">
        <v>1697206.6666666667</v>
      </c>
      <c r="LH60">
        <v>12.41</v>
      </c>
      <c r="LI60">
        <v>23.22</v>
      </c>
      <c r="LJ60">
        <v>23636110</v>
      </c>
      <c r="LK60">
        <v>8631888.666666666</v>
      </c>
      <c r="LQ60">
        <v>94.62</v>
      </c>
      <c r="LR60">
        <v>12.96</v>
      </c>
      <c r="LS60">
        <v>50958246</v>
      </c>
      <c r="LT60">
        <v>62936661.666666664</v>
      </c>
      <c r="LY60" s="10"/>
      <c r="LZ60">
        <v>53.93</v>
      </c>
      <c r="MA60">
        <v>21.9</v>
      </c>
      <c r="MB60">
        <v>163636304</v>
      </c>
      <c r="MC60">
        <v>287824750</v>
      </c>
      <c r="MF60" s="13"/>
      <c r="MG60" s="13"/>
      <c r="MH60" s="13"/>
      <c r="MI60" s="12"/>
      <c r="MJ60" s="12"/>
      <c r="MK60" s="12"/>
      <c r="MM60" s="14"/>
      <c r="MN60" s="14"/>
      <c r="MO60" s="14"/>
      <c r="MP60" s="14"/>
      <c r="MQ60" s="16"/>
      <c r="MR60" s="16"/>
      <c r="MS60" s="16"/>
      <c r="MT60" s="16"/>
      <c r="NC60" s="14"/>
      <c r="ND60" s="14"/>
      <c r="NE60" s="14"/>
      <c r="NF60" s="14"/>
      <c r="NG60" s="16"/>
      <c r="NH60" s="16"/>
      <c r="NI60" s="16"/>
      <c r="NJ60" s="16"/>
      <c r="NK60" s="13"/>
      <c r="NL60" s="13"/>
      <c r="NM60" s="13"/>
      <c r="NN60" s="13"/>
      <c r="NO60" s="12"/>
      <c r="NP60" s="12"/>
      <c r="NQ60" s="12"/>
      <c r="NR60" s="12"/>
      <c r="NW60" s="16"/>
      <c r="NX60" s="16"/>
      <c r="NY60" s="16"/>
      <c r="NZ60" s="16"/>
      <c r="PN60"/>
      <c r="QU60" s="16"/>
      <c r="QV60" s="16"/>
      <c r="QW60" s="16"/>
      <c r="QX60" s="16"/>
      <c r="RK60" s="16"/>
      <c r="RL60" s="16"/>
      <c r="RM60" s="16"/>
      <c r="RN60" s="16"/>
      <c r="RW60" s="14"/>
      <c r="RX60" s="14"/>
      <c r="RY60" s="14"/>
      <c r="RZ60" s="14"/>
      <c r="SA60" s="16"/>
      <c r="SB60" s="16"/>
      <c r="SC60" s="16"/>
      <c r="SD60" s="16"/>
    </row>
    <row r="61" spans="1:498" hidden="1" x14ac:dyDescent="0.35">
      <c r="A61" s="2">
        <v>19937</v>
      </c>
      <c r="E61">
        <v>20.47</v>
      </c>
      <c r="F61">
        <v>15.9</v>
      </c>
      <c r="G61">
        <v>8999382</v>
      </c>
      <c r="H61">
        <v>26090950</v>
      </c>
      <c r="K61" s="4"/>
      <c r="L61" s="4"/>
      <c r="M61" s="4"/>
      <c r="N61">
        <v>112.65</v>
      </c>
      <c r="O61">
        <v>14.46</v>
      </c>
      <c r="P61">
        <v>6939893</v>
      </c>
      <c r="Q61">
        <v>2626400.8333333335</v>
      </c>
      <c r="R61" s="4"/>
      <c r="S61" s="6"/>
      <c r="T61" s="3"/>
      <c r="U61" s="3"/>
      <c r="V61" s="3"/>
      <c r="W61">
        <v>136.69999999999999</v>
      </c>
      <c r="X61">
        <v>16.010000000000002</v>
      </c>
      <c r="Y61">
        <v>8788384</v>
      </c>
      <c r="Z61">
        <v>8857204.166666666</v>
      </c>
      <c r="AA61" s="3"/>
      <c r="AB61" s="7"/>
      <c r="AC61" s="3"/>
      <c r="AD61" s="3"/>
      <c r="AE61" s="3"/>
      <c r="AF61">
        <v>67.069999999999993</v>
      </c>
      <c r="AG61">
        <v>11.38</v>
      </c>
      <c r="AH61">
        <v>15318985</v>
      </c>
      <c r="AI61">
        <v>42462664.166666664</v>
      </c>
      <c r="AJ61" s="3"/>
      <c r="AK61" s="7"/>
      <c r="AO61">
        <v>116.88</v>
      </c>
      <c r="AP61">
        <v>5.63</v>
      </c>
      <c r="AQ61">
        <v>7180570</v>
      </c>
      <c r="AR61">
        <v>4320354.166666667</v>
      </c>
      <c r="AX61">
        <v>229.32</v>
      </c>
      <c r="AY61">
        <v>23.46</v>
      </c>
      <c r="AZ61">
        <v>13100844</v>
      </c>
      <c r="BA61">
        <v>27435391.666666668</v>
      </c>
      <c r="BG61">
        <v>324.39999999999998</v>
      </c>
      <c r="BH61">
        <v>23.99</v>
      </c>
      <c r="BI61">
        <v>1064116</v>
      </c>
      <c r="BJ61">
        <v>2079706.1666666667</v>
      </c>
      <c r="BP61">
        <v>68.010000000000005</v>
      </c>
      <c r="BQ61">
        <v>16.22</v>
      </c>
      <c r="BR61">
        <v>9221189</v>
      </c>
      <c r="BS61">
        <v>6954925.833333333</v>
      </c>
      <c r="BY61">
        <v>87.96</v>
      </c>
      <c r="BZ61">
        <v>15.06</v>
      </c>
      <c r="CA61">
        <v>4406405</v>
      </c>
      <c r="CB61">
        <v>3795593.3333333335</v>
      </c>
      <c r="CH61">
        <v>111.84</v>
      </c>
      <c r="CI61">
        <v>15.67</v>
      </c>
      <c r="CJ61">
        <v>1154811</v>
      </c>
      <c r="CK61">
        <v>1124923.1666666667</v>
      </c>
      <c r="CP61" s="10"/>
      <c r="CQ61">
        <v>93.76</v>
      </c>
      <c r="CR61">
        <v>13.31</v>
      </c>
      <c r="CS61">
        <v>4187257</v>
      </c>
      <c r="CT61">
        <v>3065509.6666666665</v>
      </c>
      <c r="CZ61">
        <v>117.38</v>
      </c>
      <c r="DA61">
        <v>16.829999999999998</v>
      </c>
      <c r="DB61">
        <v>43676897</v>
      </c>
      <c r="DC61">
        <v>29568320</v>
      </c>
      <c r="DI61">
        <v>125.08</v>
      </c>
      <c r="DJ61">
        <v>16.190000000000001</v>
      </c>
      <c r="DK61">
        <v>70104623</v>
      </c>
      <c r="DL61">
        <v>67481875</v>
      </c>
      <c r="DR61">
        <v>10.81</v>
      </c>
      <c r="DS61">
        <v>23.41</v>
      </c>
      <c r="DT61">
        <v>7910866</v>
      </c>
      <c r="DU61">
        <v>1819125</v>
      </c>
      <c r="EA61">
        <v>43.96</v>
      </c>
      <c r="EB61">
        <v>20.28</v>
      </c>
      <c r="EC61">
        <v>9704596</v>
      </c>
      <c r="ED61">
        <v>4102939.6666666665</v>
      </c>
      <c r="EJ61">
        <v>75.72</v>
      </c>
      <c r="EK61">
        <v>7.81</v>
      </c>
      <c r="EL61">
        <v>154272</v>
      </c>
      <c r="EM61">
        <v>363546.66666666669</v>
      </c>
      <c r="ES61">
        <v>78.58</v>
      </c>
      <c r="ET61">
        <v>13.28</v>
      </c>
      <c r="EU61">
        <v>2915173</v>
      </c>
      <c r="EV61">
        <v>2617188.1666666665</v>
      </c>
      <c r="FB61">
        <v>0</v>
      </c>
      <c r="FC61">
        <v>27.05</v>
      </c>
      <c r="FD61">
        <v>1538044</v>
      </c>
      <c r="FE61">
        <v>1118221.8333333333</v>
      </c>
      <c r="FK61">
        <v>62.15</v>
      </c>
      <c r="FL61">
        <v>19.899999999999999</v>
      </c>
      <c r="FM61">
        <v>47832232</v>
      </c>
      <c r="FN61">
        <v>9963391.666666666</v>
      </c>
      <c r="FT61">
        <v>143.43</v>
      </c>
      <c r="FU61">
        <v>23.12</v>
      </c>
      <c r="FV61">
        <v>91407672</v>
      </c>
      <c r="FW61">
        <v>20889457.5</v>
      </c>
      <c r="GC61">
        <v>122.58</v>
      </c>
      <c r="GD61">
        <v>15.97</v>
      </c>
      <c r="GE61">
        <v>1982038</v>
      </c>
      <c r="GF61">
        <v>1134362.9166666667</v>
      </c>
      <c r="GK61" s="10"/>
      <c r="GL61">
        <v>139.19999999999999</v>
      </c>
      <c r="GM61">
        <v>16.64</v>
      </c>
      <c r="GN61">
        <v>2544711</v>
      </c>
      <c r="GO61">
        <v>1811221.1666666667</v>
      </c>
      <c r="GU61">
        <v>143.57</v>
      </c>
      <c r="GV61">
        <v>15.72</v>
      </c>
      <c r="GW61">
        <v>303488</v>
      </c>
      <c r="GX61">
        <v>771596.16666666663</v>
      </c>
      <c r="HD61">
        <v>117.77</v>
      </c>
      <c r="HE61">
        <v>24.69</v>
      </c>
      <c r="HF61">
        <v>30753011</v>
      </c>
      <c r="HG61">
        <v>16474037.5</v>
      </c>
      <c r="HM61">
        <v>118.73</v>
      </c>
      <c r="HN61">
        <v>15.86</v>
      </c>
      <c r="HO61">
        <v>10615730</v>
      </c>
      <c r="HP61">
        <v>7300415.833333333</v>
      </c>
      <c r="HV61">
        <v>161.47</v>
      </c>
      <c r="HW61">
        <v>5.56</v>
      </c>
      <c r="HX61">
        <v>2095143</v>
      </c>
      <c r="HY61">
        <v>7237241.666666667</v>
      </c>
      <c r="IE61">
        <v>101.35</v>
      </c>
      <c r="IF61">
        <v>10.39</v>
      </c>
      <c r="IG61">
        <v>3394397</v>
      </c>
      <c r="IH61">
        <v>1548434.8333333333</v>
      </c>
      <c r="IN61">
        <v>59.37</v>
      </c>
      <c r="IO61">
        <v>17.649999999999999</v>
      </c>
      <c r="IP61">
        <v>26590475</v>
      </c>
      <c r="IQ61">
        <v>18743955.833333332</v>
      </c>
      <c r="IW61">
        <v>8.58</v>
      </c>
      <c r="IX61">
        <v>20.86</v>
      </c>
      <c r="IY61">
        <v>8616967</v>
      </c>
      <c r="IZ61">
        <v>1465054</v>
      </c>
      <c r="JF61">
        <v>52.98</v>
      </c>
      <c r="JG61">
        <v>17.37</v>
      </c>
      <c r="JH61">
        <v>3728029</v>
      </c>
      <c r="JI61">
        <v>2609637.6666666665</v>
      </c>
      <c r="JO61">
        <v>107.4</v>
      </c>
      <c r="JP61">
        <v>17.12</v>
      </c>
      <c r="JQ61">
        <v>1515603</v>
      </c>
      <c r="JR61">
        <v>589645.70833333337</v>
      </c>
      <c r="JX61">
        <v>165.66</v>
      </c>
      <c r="JY61">
        <v>25.02</v>
      </c>
      <c r="JZ61">
        <v>21415579</v>
      </c>
      <c r="KA61">
        <v>4283449</v>
      </c>
      <c r="KG61">
        <v>15.2</v>
      </c>
      <c r="KH61">
        <v>20.62</v>
      </c>
      <c r="KI61">
        <v>28857829</v>
      </c>
      <c r="KJ61">
        <v>6613322.5</v>
      </c>
      <c r="KM61">
        <v>0.3519449</v>
      </c>
      <c r="KP61">
        <v>96.54</v>
      </c>
      <c r="KQ61">
        <v>12.51</v>
      </c>
      <c r="KR61">
        <v>7213461</v>
      </c>
      <c r="KS61">
        <v>4475984.166666667</v>
      </c>
      <c r="KY61">
        <v>238.92</v>
      </c>
      <c r="KZ61">
        <v>12.1</v>
      </c>
      <c r="LA61">
        <v>4938751</v>
      </c>
      <c r="LB61">
        <v>1697206.6666666667</v>
      </c>
      <c r="LH61">
        <v>14.3</v>
      </c>
      <c r="LI61">
        <v>23.23</v>
      </c>
      <c r="LJ61">
        <v>23636110</v>
      </c>
      <c r="LK61">
        <v>8631888.666666666</v>
      </c>
      <c r="LQ61">
        <v>119.7</v>
      </c>
      <c r="LR61">
        <v>13.37</v>
      </c>
      <c r="LS61">
        <v>50958246</v>
      </c>
      <c r="LT61">
        <v>62936661.666666664</v>
      </c>
      <c r="LY61" s="10"/>
      <c r="LZ61">
        <v>66.73</v>
      </c>
      <c r="MA61">
        <v>20.34</v>
      </c>
      <c r="MB61">
        <v>163636304</v>
      </c>
      <c r="MC61">
        <v>287824750</v>
      </c>
      <c r="MF61" s="13"/>
      <c r="MG61" s="13"/>
      <c r="MH61" s="13"/>
      <c r="MI61" s="12"/>
      <c r="MJ61" s="12"/>
      <c r="MK61" s="12"/>
      <c r="MM61" s="14"/>
      <c r="MN61" s="14"/>
      <c r="MO61" s="14"/>
      <c r="MP61" s="14"/>
      <c r="MQ61" s="16"/>
      <c r="MR61" s="16"/>
      <c r="MS61" s="16"/>
      <c r="MT61" s="16"/>
      <c r="NC61" s="14"/>
      <c r="ND61" s="14"/>
      <c r="NE61" s="14"/>
      <c r="NF61" s="14"/>
      <c r="NG61" s="16"/>
      <c r="NH61" s="16"/>
      <c r="NI61" s="16"/>
      <c r="NJ61" s="16"/>
      <c r="NK61" s="13"/>
      <c r="NL61" s="13"/>
      <c r="NM61" s="13"/>
      <c r="NN61" s="13"/>
      <c r="NO61" s="12"/>
      <c r="NP61" s="12"/>
      <c r="NQ61" s="12"/>
      <c r="NR61" s="12"/>
      <c r="NW61" s="16"/>
      <c r="NX61" s="16"/>
      <c r="NY61" s="16"/>
      <c r="NZ61" s="16"/>
      <c r="PN61"/>
      <c r="QU61" s="16"/>
      <c r="QV61" s="16"/>
      <c r="QW61" s="16"/>
      <c r="QX61" s="16"/>
      <c r="RK61" s="16"/>
      <c r="RL61" s="16"/>
      <c r="RM61" s="16"/>
      <c r="RN61" s="16"/>
      <c r="RW61" s="14"/>
      <c r="RX61" s="14"/>
      <c r="RY61" s="14"/>
      <c r="RZ61" s="14"/>
      <c r="SA61" s="16"/>
      <c r="SB61" s="16"/>
      <c r="SC61" s="16"/>
      <c r="SD61" s="16"/>
    </row>
    <row r="62" spans="1:498" hidden="1" x14ac:dyDescent="0.35">
      <c r="A62" s="2">
        <v>19968</v>
      </c>
      <c r="E62">
        <v>11.69</v>
      </c>
      <c r="F62">
        <v>18.690000000000001</v>
      </c>
      <c r="G62">
        <v>8999382</v>
      </c>
      <c r="H62">
        <v>26090950</v>
      </c>
      <c r="K62" s="4"/>
      <c r="L62" s="4"/>
      <c r="M62" s="4"/>
      <c r="N62">
        <v>118.93</v>
      </c>
      <c r="O62">
        <v>12.74</v>
      </c>
      <c r="P62">
        <v>6939893</v>
      </c>
      <c r="Q62">
        <v>2626400.8333333335</v>
      </c>
      <c r="R62" s="4"/>
      <c r="S62" s="6"/>
      <c r="T62" s="3"/>
      <c r="U62" s="3"/>
      <c r="V62" s="3"/>
      <c r="W62">
        <v>110.3</v>
      </c>
      <c r="X62">
        <v>13.91</v>
      </c>
      <c r="Y62">
        <v>8788384</v>
      </c>
      <c r="Z62">
        <v>8857204.166666666</v>
      </c>
      <c r="AA62" s="3"/>
      <c r="AB62" s="7"/>
      <c r="AC62" s="3"/>
      <c r="AD62" s="3"/>
      <c r="AE62" s="3"/>
      <c r="AF62">
        <v>60.57</v>
      </c>
      <c r="AG62">
        <v>5.58</v>
      </c>
      <c r="AH62">
        <v>15318985</v>
      </c>
      <c r="AI62">
        <v>42462664.166666664</v>
      </c>
      <c r="AJ62" s="3"/>
      <c r="AK62" s="7"/>
      <c r="AO62">
        <v>69.5</v>
      </c>
      <c r="AP62">
        <v>6.27</v>
      </c>
      <c r="AQ62">
        <v>7180570</v>
      </c>
      <c r="AR62">
        <v>4320354.166666667</v>
      </c>
      <c r="AX62">
        <v>196.33</v>
      </c>
      <c r="AY62">
        <v>24.29</v>
      </c>
      <c r="AZ62">
        <v>13100844</v>
      </c>
      <c r="BA62">
        <v>27435391.666666668</v>
      </c>
      <c r="BG62">
        <v>347.68</v>
      </c>
      <c r="BH62">
        <v>23.98</v>
      </c>
      <c r="BI62">
        <v>1064116</v>
      </c>
      <c r="BJ62">
        <v>2079706.1666666667</v>
      </c>
      <c r="BP62">
        <v>60.99</v>
      </c>
      <c r="BQ62">
        <v>13.73</v>
      </c>
      <c r="BR62">
        <v>9221189</v>
      </c>
      <c r="BS62">
        <v>6954925.833333333</v>
      </c>
      <c r="BY62">
        <v>102.57</v>
      </c>
      <c r="BZ62">
        <v>13.09</v>
      </c>
      <c r="CA62">
        <v>4406405</v>
      </c>
      <c r="CB62">
        <v>3795593.3333333335</v>
      </c>
      <c r="CH62">
        <v>92.3</v>
      </c>
      <c r="CI62">
        <v>11.99</v>
      </c>
      <c r="CJ62">
        <v>1154811</v>
      </c>
      <c r="CK62">
        <v>1124923.1666666667</v>
      </c>
      <c r="CP62" s="10"/>
      <c r="CQ62">
        <v>91.38</v>
      </c>
      <c r="CR62">
        <v>8.7899999999999991</v>
      </c>
      <c r="CS62">
        <v>4187257</v>
      </c>
      <c r="CT62">
        <v>3065509.6666666665</v>
      </c>
      <c r="CZ62">
        <v>85.38</v>
      </c>
      <c r="DA62">
        <v>15.6</v>
      </c>
      <c r="DB62">
        <v>43676897</v>
      </c>
      <c r="DC62">
        <v>29568320</v>
      </c>
      <c r="DI62">
        <v>87.78</v>
      </c>
      <c r="DJ62">
        <v>14.02</v>
      </c>
      <c r="DK62">
        <v>70104623</v>
      </c>
      <c r="DL62">
        <v>67481875</v>
      </c>
      <c r="DR62">
        <v>7.77</v>
      </c>
      <c r="DS62">
        <v>20.61</v>
      </c>
      <c r="DT62">
        <v>7910866</v>
      </c>
      <c r="DU62">
        <v>1819125</v>
      </c>
      <c r="EA62">
        <v>49.33</v>
      </c>
      <c r="EB62">
        <v>17.63</v>
      </c>
      <c r="EC62">
        <v>9704596</v>
      </c>
      <c r="ED62">
        <v>4102939.6666666665</v>
      </c>
      <c r="EJ62">
        <v>74.37</v>
      </c>
      <c r="EK62">
        <v>2.52</v>
      </c>
      <c r="EL62">
        <v>154272</v>
      </c>
      <c r="EM62">
        <v>363546.66666666669</v>
      </c>
      <c r="ES62">
        <v>145.74</v>
      </c>
      <c r="ET62">
        <v>11.54</v>
      </c>
      <c r="EU62">
        <v>2915173</v>
      </c>
      <c r="EV62">
        <v>2617188.1666666665</v>
      </c>
      <c r="FB62">
        <v>0.27</v>
      </c>
      <c r="FC62">
        <v>23.95</v>
      </c>
      <c r="FD62">
        <v>1538044</v>
      </c>
      <c r="FE62">
        <v>1118221.8333333333</v>
      </c>
      <c r="FK62">
        <v>43.06</v>
      </c>
      <c r="FL62">
        <v>18.54</v>
      </c>
      <c r="FM62">
        <v>47832232</v>
      </c>
      <c r="FN62">
        <v>9963391.666666666</v>
      </c>
      <c r="FT62">
        <v>261.64</v>
      </c>
      <c r="FU62">
        <v>20.14</v>
      </c>
      <c r="FV62">
        <v>91407672</v>
      </c>
      <c r="FW62">
        <v>20889457.5</v>
      </c>
      <c r="GC62">
        <v>90.59</v>
      </c>
      <c r="GD62">
        <v>12.64</v>
      </c>
      <c r="GE62">
        <v>1982038</v>
      </c>
      <c r="GF62">
        <v>1134362.9166666667</v>
      </c>
      <c r="GK62" s="10"/>
      <c r="GL62">
        <v>76.599999999999994</v>
      </c>
      <c r="GM62">
        <v>13.32</v>
      </c>
      <c r="GN62">
        <v>2544711</v>
      </c>
      <c r="GO62">
        <v>1811221.1666666667</v>
      </c>
      <c r="GU62">
        <v>118.15</v>
      </c>
      <c r="GV62">
        <v>13.46</v>
      </c>
      <c r="GW62">
        <v>303488</v>
      </c>
      <c r="GX62">
        <v>771596.16666666663</v>
      </c>
      <c r="HD62">
        <v>141.16999999999999</v>
      </c>
      <c r="HE62">
        <v>24.31</v>
      </c>
      <c r="HF62">
        <v>30753011</v>
      </c>
      <c r="HG62">
        <v>16474037.5</v>
      </c>
      <c r="HM62">
        <v>87.68</v>
      </c>
      <c r="HN62">
        <v>13.66</v>
      </c>
      <c r="HO62">
        <v>10615730</v>
      </c>
      <c r="HP62">
        <v>7300415.833333333</v>
      </c>
      <c r="HV62">
        <v>103.69</v>
      </c>
      <c r="HW62">
        <v>7.28</v>
      </c>
      <c r="HX62">
        <v>2095143</v>
      </c>
      <c r="HY62">
        <v>7237241.666666667</v>
      </c>
      <c r="IE62">
        <v>114.24</v>
      </c>
      <c r="IF62">
        <v>6.39</v>
      </c>
      <c r="IG62">
        <v>3394397</v>
      </c>
      <c r="IH62">
        <v>1548434.8333333333</v>
      </c>
      <c r="IN62">
        <v>46.68</v>
      </c>
      <c r="IO62">
        <v>14.77</v>
      </c>
      <c r="IP62">
        <v>26590475</v>
      </c>
      <c r="IQ62">
        <v>18743955.833333332</v>
      </c>
      <c r="IW62">
        <v>9.2200000000000006</v>
      </c>
      <c r="IX62">
        <v>20.04</v>
      </c>
      <c r="IY62">
        <v>8616967</v>
      </c>
      <c r="IZ62">
        <v>1465054</v>
      </c>
      <c r="JF62">
        <v>56.2</v>
      </c>
      <c r="JG62">
        <v>14.82</v>
      </c>
      <c r="JH62">
        <v>3728029</v>
      </c>
      <c r="JI62">
        <v>2609637.6666666665</v>
      </c>
      <c r="JO62">
        <v>159.88</v>
      </c>
      <c r="JP62">
        <v>15.4</v>
      </c>
      <c r="JQ62">
        <v>1515603</v>
      </c>
      <c r="JR62">
        <v>589645.70833333337</v>
      </c>
      <c r="JX62">
        <v>170.81</v>
      </c>
      <c r="JY62">
        <v>19.739999999999998</v>
      </c>
      <c r="JZ62">
        <v>21415579</v>
      </c>
      <c r="KA62">
        <v>4283449</v>
      </c>
      <c r="KG62">
        <v>16.510000000000002</v>
      </c>
      <c r="KH62">
        <v>18.91</v>
      </c>
      <c r="KI62">
        <v>28857829</v>
      </c>
      <c r="KJ62">
        <v>6613322.5</v>
      </c>
      <c r="KM62">
        <v>0.3530951</v>
      </c>
      <c r="KP62">
        <v>82.8</v>
      </c>
      <c r="KQ62">
        <v>8.39</v>
      </c>
      <c r="KR62">
        <v>7213461</v>
      </c>
      <c r="KS62">
        <v>4475984.166666667</v>
      </c>
      <c r="KY62">
        <v>178.19</v>
      </c>
      <c r="KZ62">
        <v>11.11</v>
      </c>
      <c r="LA62">
        <v>4938751</v>
      </c>
      <c r="LB62">
        <v>1697206.6666666667</v>
      </c>
      <c r="LH62">
        <v>13.22</v>
      </c>
      <c r="LI62">
        <v>19.03</v>
      </c>
      <c r="LJ62">
        <v>23636110</v>
      </c>
      <c r="LK62">
        <v>8631888.666666666</v>
      </c>
      <c r="LQ62">
        <v>122.6</v>
      </c>
      <c r="LR62">
        <v>11.36</v>
      </c>
      <c r="LS62">
        <v>50958246</v>
      </c>
      <c r="LT62">
        <v>62936661.666666664</v>
      </c>
      <c r="LY62" s="10"/>
      <c r="LZ62">
        <v>51.3</v>
      </c>
      <c r="MA62">
        <v>16.87</v>
      </c>
      <c r="MB62">
        <v>163636304</v>
      </c>
      <c r="MC62">
        <v>287824750</v>
      </c>
      <c r="MF62" s="13"/>
      <c r="MG62" s="13"/>
      <c r="MH62" s="13"/>
      <c r="MI62" s="12"/>
      <c r="MJ62" s="12"/>
      <c r="MK62" s="12"/>
      <c r="MM62" s="14"/>
      <c r="MN62" s="14"/>
      <c r="MO62" s="14"/>
      <c r="MP62" s="14"/>
      <c r="MQ62" s="16"/>
      <c r="MR62" s="16"/>
      <c r="MS62" s="16"/>
      <c r="MT62" s="16"/>
      <c r="NC62" s="14"/>
      <c r="ND62" s="14"/>
      <c r="NE62" s="14"/>
      <c r="NF62" s="14"/>
      <c r="NG62" s="16"/>
      <c r="NH62" s="16"/>
      <c r="NI62" s="16"/>
      <c r="NJ62" s="16"/>
      <c r="NK62" s="13"/>
      <c r="NL62" s="13"/>
      <c r="NM62" s="13"/>
      <c r="NN62" s="13"/>
      <c r="NO62" s="12"/>
      <c r="NP62" s="12"/>
      <c r="NQ62" s="12"/>
      <c r="NR62" s="12"/>
      <c r="NW62" s="16"/>
      <c r="NX62" s="16"/>
      <c r="NY62" s="16"/>
      <c r="NZ62" s="16"/>
      <c r="PN62"/>
      <c r="QU62" s="16"/>
      <c r="QV62" s="16"/>
      <c r="QW62" s="16"/>
      <c r="QX62" s="16"/>
      <c r="RK62" s="16"/>
      <c r="RL62" s="16"/>
      <c r="RM62" s="16"/>
      <c r="RN62" s="16"/>
      <c r="RW62" s="14"/>
      <c r="RX62" s="14"/>
      <c r="RY62" s="14"/>
      <c r="RZ62" s="14"/>
      <c r="SA62" s="16"/>
      <c r="SB62" s="16"/>
      <c r="SC62" s="16"/>
      <c r="SD62" s="16"/>
    </row>
    <row r="63" spans="1:498" hidden="1" x14ac:dyDescent="0.35">
      <c r="A63" s="2">
        <v>19998</v>
      </c>
      <c r="E63">
        <v>47.31</v>
      </c>
      <c r="F63">
        <v>22.4</v>
      </c>
      <c r="G63">
        <v>8999382</v>
      </c>
      <c r="H63">
        <v>26090950</v>
      </c>
      <c r="K63" s="4"/>
      <c r="L63" s="4"/>
      <c r="M63" s="4"/>
      <c r="N63">
        <v>80.77</v>
      </c>
      <c r="O63">
        <v>7.13</v>
      </c>
      <c r="P63">
        <v>6939893</v>
      </c>
      <c r="Q63">
        <v>2626400.8333333335</v>
      </c>
      <c r="R63" s="4"/>
      <c r="S63" s="6"/>
      <c r="T63" s="3"/>
      <c r="U63" s="3"/>
      <c r="V63" s="3"/>
      <c r="W63">
        <v>76.739999999999995</v>
      </c>
      <c r="X63">
        <v>11.36</v>
      </c>
      <c r="Y63">
        <v>8788384</v>
      </c>
      <c r="Z63">
        <v>8857204.166666666</v>
      </c>
      <c r="AA63" s="3"/>
      <c r="AB63" s="7"/>
      <c r="AC63" s="3"/>
      <c r="AD63" s="3"/>
      <c r="AE63" s="3"/>
      <c r="AF63">
        <v>45.81</v>
      </c>
      <c r="AG63">
        <v>-1.49</v>
      </c>
      <c r="AH63">
        <v>15318985</v>
      </c>
      <c r="AI63">
        <v>42462664.166666664</v>
      </c>
      <c r="AJ63" s="3"/>
      <c r="AK63" s="7"/>
      <c r="AO63">
        <v>48.55</v>
      </c>
      <c r="AP63">
        <v>8.6300000000000008</v>
      </c>
      <c r="AQ63">
        <v>7180570</v>
      </c>
      <c r="AR63">
        <v>4320354.166666667</v>
      </c>
      <c r="AX63">
        <v>331.93</v>
      </c>
      <c r="AY63">
        <v>23.76</v>
      </c>
      <c r="AZ63">
        <v>13100844</v>
      </c>
      <c r="BA63">
        <v>27435391.666666668</v>
      </c>
      <c r="BG63">
        <v>471.04</v>
      </c>
      <c r="BH63">
        <v>23.02</v>
      </c>
      <c r="BI63">
        <v>1064116</v>
      </c>
      <c r="BJ63">
        <v>2079706.1666666667</v>
      </c>
      <c r="BP63">
        <v>52.6</v>
      </c>
      <c r="BQ63">
        <v>8.34</v>
      </c>
      <c r="BR63">
        <v>9221189</v>
      </c>
      <c r="BS63">
        <v>6954925.833333333</v>
      </c>
      <c r="BY63">
        <v>115.44</v>
      </c>
      <c r="BZ63">
        <v>9.51</v>
      </c>
      <c r="CA63">
        <v>4406405</v>
      </c>
      <c r="CB63">
        <v>3795593.3333333335</v>
      </c>
      <c r="CH63">
        <v>77.89</v>
      </c>
      <c r="CI63">
        <v>6.26</v>
      </c>
      <c r="CJ63">
        <v>1154811</v>
      </c>
      <c r="CK63">
        <v>1124923.1666666667</v>
      </c>
      <c r="CP63" s="10"/>
      <c r="CQ63">
        <v>62.97</v>
      </c>
      <c r="CR63">
        <v>1.59</v>
      </c>
      <c r="CS63">
        <v>4187257</v>
      </c>
      <c r="CT63">
        <v>3065509.6666666665</v>
      </c>
      <c r="CZ63">
        <v>56.13</v>
      </c>
      <c r="DA63">
        <v>12.14</v>
      </c>
      <c r="DB63">
        <v>43676897</v>
      </c>
      <c r="DC63">
        <v>29568320</v>
      </c>
      <c r="DI63">
        <v>70.19</v>
      </c>
      <c r="DJ63">
        <v>9.9499999999999993</v>
      </c>
      <c r="DK63">
        <v>70104623</v>
      </c>
      <c r="DL63">
        <v>67481875</v>
      </c>
      <c r="DR63">
        <v>104.74</v>
      </c>
      <c r="DS63">
        <v>14.95</v>
      </c>
      <c r="DT63">
        <v>7910866</v>
      </c>
      <c r="DU63">
        <v>1819125</v>
      </c>
      <c r="EA63">
        <v>32.549999999999997</v>
      </c>
      <c r="EB63">
        <v>10.56</v>
      </c>
      <c r="EC63">
        <v>9704596</v>
      </c>
      <c r="ED63">
        <v>4102939.6666666665</v>
      </c>
      <c r="EJ63">
        <v>92.25</v>
      </c>
      <c r="EK63">
        <v>0.15</v>
      </c>
      <c r="EL63">
        <v>154272</v>
      </c>
      <c r="EM63">
        <v>363546.66666666669</v>
      </c>
      <c r="ES63">
        <v>178.54</v>
      </c>
      <c r="ET63">
        <v>11.07</v>
      </c>
      <c r="EU63">
        <v>2915173</v>
      </c>
      <c r="EV63">
        <v>2617188.1666666665</v>
      </c>
      <c r="FB63">
        <v>1.99</v>
      </c>
      <c r="FC63">
        <v>21.99</v>
      </c>
      <c r="FD63">
        <v>1538044</v>
      </c>
      <c r="FE63">
        <v>1118221.8333333333</v>
      </c>
      <c r="FK63">
        <v>60.17</v>
      </c>
      <c r="FL63">
        <v>12.94</v>
      </c>
      <c r="FM63">
        <v>47832232</v>
      </c>
      <c r="FN63">
        <v>9963391.666666666</v>
      </c>
      <c r="FT63">
        <v>96.8</v>
      </c>
      <c r="FU63">
        <v>12.08</v>
      </c>
      <c r="FV63">
        <v>91407672</v>
      </c>
      <c r="FW63">
        <v>20889457.5</v>
      </c>
      <c r="GC63">
        <v>75.16</v>
      </c>
      <c r="GD63">
        <v>6.79</v>
      </c>
      <c r="GE63">
        <v>1982038</v>
      </c>
      <c r="GF63">
        <v>1134362.9166666667</v>
      </c>
      <c r="GK63" s="10"/>
      <c r="GL63">
        <v>68.900000000000006</v>
      </c>
      <c r="GM63">
        <v>7.19</v>
      </c>
      <c r="GN63">
        <v>2544711</v>
      </c>
      <c r="GO63">
        <v>1811221.1666666667</v>
      </c>
      <c r="GU63">
        <v>79.760000000000005</v>
      </c>
      <c r="GV63">
        <v>10.48</v>
      </c>
      <c r="GW63">
        <v>303488</v>
      </c>
      <c r="GX63">
        <v>771596.16666666663</v>
      </c>
      <c r="HD63">
        <v>98.53</v>
      </c>
      <c r="HE63">
        <v>21.71</v>
      </c>
      <c r="HF63">
        <v>30753011</v>
      </c>
      <c r="HG63">
        <v>16474037.5</v>
      </c>
      <c r="HM63">
        <v>80.44</v>
      </c>
      <c r="HN63">
        <v>11.44</v>
      </c>
      <c r="HO63">
        <v>10615730</v>
      </c>
      <c r="HP63">
        <v>7300415.833333333</v>
      </c>
      <c r="HV63">
        <v>76.959999999999994</v>
      </c>
      <c r="HW63">
        <v>9.4600000000000009</v>
      </c>
      <c r="HX63">
        <v>2095143</v>
      </c>
      <c r="HY63">
        <v>7237241.666666667</v>
      </c>
      <c r="IE63">
        <v>129.38999999999999</v>
      </c>
      <c r="IF63">
        <v>1.21</v>
      </c>
      <c r="IG63">
        <v>3394397</v>
      </c>
      <c r="IH63">
        <v>1548434.8333333333</v>
      </c>
      <c r="IN63">
        <v>36.81</v>
      </c>
      <c r="IO63">
        <v>9.1199999999999992</v>
      </c>
      <c r="IP63">
        <v>26590475</v>
      </c>
      <c r="IQ63">
        <v>18743955.833333332</v>
      </c>
      <c r="IW63">
        <v>35.06</v>
      </c>
      <c r="IX63">
        <v>17.43</v>
      </c>
      <c r="IY63">
        <v>8616967</v>
      </c>
      <c r="IZ63">
        <v>1465054</v>
      </c>
      <c r="JF63">
        <v>38.24</v>
      </c>
      <c r="JG63">
        <v>8.5</v>
      </c>
      <c r="JH63">
        <v>3728029</v>
      </c>
      <c r="JI63">
        <v>2609637.6666666665</v>
      </c>
      <c r="JO63">
        <v>87.38</v>
      </c>
      <c r="JP63">
        <v>9.15</v>
      </c>
      <c r="JQ63">
        <v>1515603</v>
      </c>
      <c r="JR63">
        <v>589645.70833333337</v>
      </c>
      <c r="JX63">
        <v>64.06</v>
      </c>
      <c r="JY63">
        <v>12.12</v>
      </c>
      <c r="JZ63">
        <v>21415579</v>
      </c>
      <c r="KA63">
        <v>4283449</v>
      </c>
      <c r="KG63">
        <v>19.510000000000002</v>
      </c>
      <c r="KH63">
        <v>15.04</v>
      </c>
      <c r="KI63">
        <v>28857829</v>
      </c>
      <c r="KJ63">
        <v>6613322.5</v>
      </c>
      <c r="KM63">
        <v>0.35424519999999998</v>
      </c>
      <c r="KP63">
        <v>55.35</v>
      </c>
      <c r="KQ63">
        <v>2.4</v>
      </c>
      <c r="KR63">
        <v>7213461</v>
      </c>
      <c r="KS63">
        <v>4475984.166666667</v>
      </c>
      <c r="KY63">
        <v>79.349999999999994</v>
      </c>
      <c r="KZ63">
        <v>6.7</v>
      </c>
      <c r="LA63">
        <v>4938751</v>
      </c>
      <c r="LB63">
        <v>1697206.6666666667</v>
      </c>
      <c r="LH63">
        <v>27.73</v>
      </c>
      <c r="LI63">
        <v>13.85</v>
      </c>
      <c r="LJ63">
        <v>23636110</v>
      </c>
      <c r="LK63">
        <v>8631888.666666666</v>
      </c>
      <c r="LQ63">
        <v>176.09</v>
      </c>
      <c r="LR63">
        <v>10.31</v>
      </c>
      <c r="LS63">
        <v>50958246</v>
      </c>
      <c r="LT63">
        <v>62936661.666666664</v>
      </c>
      <c r="LY63" s="10"/>
      <c r="LZ63">
        <v>54.6</v>
      </c>
      <c r="MA63">
        <v>10.39</v>
      </c>
      <c r="MB63">
        <v>163636304</v>
      </c>
      <c r="MC63">
        <v>287824750</v>
      </c>
      <c r="MF63" s="13"/>
      <c r="MG63" s="13"/>
      <c r="MH63" s="13"/>
      <c r="MI63" s="12"/>
      <c r="MJ63" s="12"/>
      <c r="MK63" s="12"/>
      <c r="MM63" s="14"/>
      <c r="MN63" s="14"/>
      <c r="MO63" s="14"/>
      <c r="MP63" s="14"/>
      <c r="MQ63" s="16"/>
      <c r="MR63" s="16"/>
      <c r="MS63" s="16"/>
      <c r="MT63" s="16"/>
      <c r="NC63" s="14"/>
      <c r="ND63" s="14"/>
      <c r="NE63" s="14"/>
      <c r="NF63" s="14"/>
      <c r="NG63" s="16"/>
      <c r="NH63" s="16"/>
      <c r="NI63" s="16"/>
      <c r="NJ63" s="16"/>
      <c r="NK63" s="13"/>
      <c r="NL63" s="13"/>
      <c r="NM63" s="13"/>
      <c r="NN63" s="13"/>
      <c r="NO63" s="12"/>
      <c r="NP63" s="12"/>
      <c r="NQ63" s="12"/>
      <c r="NR63" s="12"/>
      <c r="NW63" s="16"/>
      <c r="NX63" s="16"/>
      <c r="NY63" s="16"/>
      <c r="NZ63" s="16"/>
      <c r="PN63"/>
      <c r="QU63" s="16"/>
      <c r="QV63" s="16"/>
      <c r="QW63" s="16"/>
      <c r="QX63" s="16"/>
      <c r="RK63" s="16"/>
      <c r="RL63" s="16"/>
      <c r="RM63" s="16"/>
      <c r="RN63" s="16"/>
      <c r="RW63" s="14"/>
      <c r="RX63" s="14"/>
      <c r="RY63" s="14"/>
      <c r="RZ63" s="14"/>
      <c r="SA63" s="16"/>
      <c r="SB63" s="16"/>
      <c r="SC63" s="16"/>
      <c r="SD63" s="16"/>
    </row>
    <row r="64" spans="1:498" hidden="1" x14ac:dyDescent="0.35">
      <c r="A64" s="2">
        <v>20029</v>
      </c>
      <c r="E64">
        <v>32.42</v>
      </c>
      <c r="F64">
        <v>24.77</v>
      </c>
      <c r="G64">
        <v>8999382</v>
      </c>
      <c r="H64">
        <v>26090950</v>
      </c>
      <c r="K64" s="4"/>
      <c r="L64" s="4"/>
      <c r="M64" s="4"/>
      <c r="N64">
        <v>66.84</v>
      </c>
      <c r="O64">
        <v>1.28</v>
      </c>
      <c r="P64">
        <v>6939893</v>
      </c>
      <c r="Q64">
        <v>2626400.8333333335</v>
      </c>
      <c r="R64" s="4"/>
      <c r="S64" s="6"/>
      <c r="T64" s="3"/>
      <c r="U64" s="3"/>
      <c r="V64" s="3"/>
      <c r="W64">
        <v>62.33</v>
      </c>
      <c r="X64">
        <v>6.31</v>
      </c>
      <c r="Y64">
        <v>8788384</v>
      </c>
      <c r="Z64">
        <v>8857204.166666666</v>
      </c>
      <c r="AA64" s="3"/>
      <c r="AB64" s="7"/>
      <c r="AC64" s="3"/>
      <c r="AD64" s="3"/>
      <c r="AE64" s="3"/>
      <c r="AF64">
        <v>46.05</v>
      </c>
      <c r="AG64">
        <v>-8.8699999999999992</v>
      </c>
      <c r="AH64">
        <v>15318985</v>
      </c>
      <c r="AI64">
        <v>42462664.166666664</v>
      </c>
      <c r="AJ64" s="3"/>
      <c r="AK64" s="7"/>
      <c r="AO64">
        <v>48.3</v>
      </c>
      <c r="AP64">
        <v>11.35</v>
      </c>
      <c r="AQ64">
        <v>7180570</v>
      </c>
      <c r="AR64">
        <v>4320354.166666667</v>
      </c>
      <c r="AX64">
        <v>219.75</v>
      </c>
      <c r="AY64">
        <v>24.19</v>
      </c>
      <c r="AZ64">
        <v>13100844</v>
      </c>
      <c r="BA64">
        <v>27435391.666666668</v>
      </c>
      <c r="BG64">
        <v>288.92</v>
      </c>
      <c r="BH64">
        <v>23.82</v>
      </c>
      <c r="BI64">
        <v>1064116</v>
      </c>
      <c r="BJ64">
        <v>2079706.1666666667</v>
      </c>
      <c r="BP64">
        <v>28.88</v>
      </c>
      <c r="BQ64">
        <v>2</v>
      </c>
      <c r="BR64">
        <v>9221189</v>
      </c>
      <c r="BS64">
        <v>6954925.833333333</v>
      </c>
      <c r="BY64">
        <v>70.67</v>
      </c>
      <c r="BZ64">
        <v>4.51</v>
      </c>
      <c r="CA64">
        <v>4406405</v>
      </c>
      <c r="CB64">
        <v>3795593.3333333335</v>
      </c>
      <c r="CH64">
        <v>61.78</v>
      </c>
      <c r="CI64">
        <v>0.41</v>
      </c>
      <c r="CJ64">
        <v>1154811</v>
      </c>
      <c r="CK64">
        <v>1124923.1666666667</v>
      </c>
      <c r="CP64" s="10"/>
      <c r="CQ64">
        <v>44.65</v>
      </c>
      <c r="CR64">
        <v>-4.1100000000000003</v>
      </c>
      <c r="CS64">
        <v>4187257</v>
      </c>
      <c r="CT64">
        <v>3065509.6666666665</v>
      </c>
      <c r="CZ64">
        <v>75.12</v>
      </c>
      <c r="DA64">
        <v>7.82</v>
      </c>
      <c r="DB64">
        <v>43676897</v>
      </c>
      <c r="DC64">
        <v>29568320</v>
      </c>
      <c r="DI64">
        <v>39.01</v>
      </c>
      <c r="DJ64">
        <v>4</v>
      </c>
      <c r="DK64">
        <v>70104623</v>
      </c>
      <c r="DL64">
        <v>67481875</v>
      </c>
      <c r="DR64">
        <v>142.63</v>
      </c>
      <c r="DS64">
        <v>10.23</v>
      </c>
      <c r="DT64">
        <v>7910866</v>
      </c>
      <c r="DU64">
        <v>1819125</v>
      </c>
      <c r="EA64">
        <v>40.47</v>
      </c>
      <c r="EB64">
        <v>4.7699999999999996</v>
      </c>
      <c r="EC64">
        <v>9704596</v>
      </c>
      <c r="ED64">
        <v>4102939.6666666665</v>
      </c>
      <c r="EJ64">
        <v>151.21</v>
      </c>
      <c r="EK64">
        <v>-0.72</v>
      </c>
      <c r="EL64">
        <v>154272</v>
      </c>
      <c r="EM64">
        <v>363546.66666666669</v>
      </c>
      <c r="ES64">
        <v>146.21</v>
      </c>
      <c r="ET64">
        <v>6.7</v>
      </c>
      <c r="EU64">
        <v>2915173</v>
      </c>
      <c r="EV64">
        <v>2617188.1666666665</v>
      </c>
      <c r="FB64">
        <v>47.05</v>
      </c>
      <c r="FC64">
        <v>18.04</v>
      </c>
      <c r="FD64">
        <v>1538044</v>
      </c>
      <c r="FE64">
        <v>1118221.8333333333</v>
      </c>
      <c r="FK64">
        <v>84.23</v>
      </c>
      <c r="FL64">
        <v>8.84</v>
      </c>
      <c r="FM64">
        <v>47832232</v>
      </c>
      <c r="FN64">
        <v>9963391.666666666</v>
      </c>
      <c r="FT64">
        <v>86.47</v>
      </c>
      <c r="FU64">
        <v>7.96</v>
      </c>
      <c r="FV64">
        <v>91407672</v>
      </c>
      <c r="FW64">
        <v>20889457.5</v>
      </c>
      <c r="GC64">
        <v>47.78</v>
      </c>
      <c r="GD64">
        <v>0.61</v>
      </c>
      <c r="GE64">
        <v>1982038</v>
      </c>
      <c r="GF64">
        <v>1134362.9166666667</v>
      </c>
      <c r="GK64" s="10"/>
      <c r="GL64">
        <v>35.51</v>
      </c>
      <c r="GM64">
        <v>1.03</v>
      </c>
      <c r="GN64">
        <v>2544711</v>
      </c>
      <c r="GO64">
        <v>1811221.1666666667</v>
      </c>
      <c r="GU64">
        <v>60.95</v>
      </c>
      <c r="GV64">
        <v>4.8899999999999997</v>
      </c>
      <c r="GW64">
        <v>303488</v>
      </c>
      <c r="GX64">
        <v>771596.16666666663</v>
      </c>
      <c r="HD64">
        <v>14.01</v>
      </c>
      <c r="HE64">
        <v>17.96</v>
      </c>
      <c r="HF64">
        <v>30753011</v>
      </c>
      <c r="HG64">
        <v>16474037.5</v>
      </c>
      <c r="HM64">
        <v>57.59</v>
      </c>
      <c r="HN64">
        <v>6.47</v>
      </c>
      <c r="HO64">
        <v>10615730</v>
      </c>
      <c r="HP64">
        <v>7300415.833333333</v>
      </c>
      <c r="HV64">
        <v>100.55</v>
      </c>
      <c r="HW64">
        <v>13.2</v>
      </c>
      <c r="HX64">
        <v>2095143</v>
      </c>
      <c r="HY64">
        <v>7237241.666666667</v>
      </c>
      <c r="IE64">
        <v>71.459999999999994</v>
      </c>
      <c r="IF64">
        <v>-3.16</v>
      </c>
      <c r="IG64">
        <v>3394397</v>
      </c>
      <c r="IH64">
        <v>1548434.8333333333</v>
      </c>
      <c r="IN64">
        <v>25.91</v>
      </c>
      <c r="IO64">
        <v>2.37</v>
      </c>
      <c r="IP64">
        <v>26590475</v>
      </c>
      <c r="IQ64">
        <v>18743955.833333332</v>
      </c>
      <c r="IW64">
        <v>125.97</v>
      </c>
      <c r="IX64">
        <v>13.53</v>
      </c>
      <c r="IY64">
        <v>8616967</v>
      </c>
      <c r="IZ64">
        <v>1465054</v>
      </c>
      <c r="JF64">
        <v>44.32</v>
      </c>
      <c r="JG64">
        <v>2.4700000000000002</v>
      </c>
      <c r="JH64">
        <v>3728029</v>
      </c>
      <c r="JI64">
        <v>2609637.6666666665</v>
      </c>
      <c r="JO64">
        <v>136.31</v>
      </c>
      <c r="JP64">
        <v>3.52</v>
      </c>
      <c r="JQ64">
        <v>1515603</v>
      </c>
      <c r="JR64">
        <v>589645.70833333337</v>
      </c>
      <c r="JX64">
        <v>27.62</v>
      </c>
      <c r="JY64">
        <v>8.69</v>
      </c>
      <c r="JZ64">
        <v>21415579</v>
      </c>
      <c r="KA64">
        <v>4283449</v>
      </c>
      <c r="KG64">
        <v>71.73</v>
      </c>
      <c r="KH64">
        <v>10.73</v>
      </c>
      <c r="KI64">
        <v>28857829</v>
      </c>
      <c r="KJ64">
        <v>6613322.5</v>
      </c>
      <c r="KM64">
        <v>0.36804690000000001</v>
      </c>
      <c r="KP64">
        <v>48.87</v>
      </c>
      <c r="KQ64">
        <v>-3.36</v>
      </c>
      <c r="KR64">
        <v>7213461</v>
      </c>
      <c r="KS64">
        <v>4475984.166666667</v>
      </c>
      <c r="KY64">
        <v>67.13</v>
      </c>
      <c r="KZ64">
        <v>2.21</v>
      </c>
      <c r="LA64">
        <v>4938751</v>
      </c>
      <c r="LB64">
        <v>1697206.6666666667</v>
      </c>
      <c r="LH64">
        <v>60.31</v>
      </c>
      <c r="LI64">
        <v>8.1999999999999993</v>
      </c>
      <c r="LJ64">
        <v>23636110</v>
      </c>
      <c r="LK64">
        <v>8631888.666666666</v>
      </c>
      <c r="LQ64">
        <v>196.1</v>
      </c>
      <c r="LR64">
        <v>5.93</v>
      </c>
      <c r="LS64">
        <v>50958246</v>
      </c>
      <c r="LT64">
        <v>62936661.666666664</v>
      </c>
      <c r="LY64" s="10"/>
      <c r="LZ64">
        <v>38.32</v>
      </c>
      <c r="MA64">
        <v>4.42</v>
      </c>
      <c r="MB64">
        <v>163636304</v>
      </c>
      <c r="MC64">
        <v>287824750</v>
      </c>
      <c r="MF64" s="13"/>
      <c r="MG64" s="13"/>
      <c r="MH64" s="13"/>
      <c r="MI64" s="12"/>
      <c r="MJ64" s="12"/>
      <c r="MK64" s="12"/>
      <c r="MM64" s="14"/>
      <c r="MN64" s="14"/>
      <c r="MO64" s="14"/>
      <c r="MP64" s="14"/>
      <c r="MQ64" s="16"/>
      <c r="MR64" s="16"/>
      <c r="MS64" s="16"/>
      <c r="MT64" s="16"/>
      <c r="NC64" s="14"/>
      <c r="ND64" s="14"/>
      <c r="NE64" s="14"/>
      <c r="NF64" s="14"/>
      <c r="NG64" s="16"/>
      <c r="NH64" s="16"/>
      <c r="NI64" s="16"/>
      <c r="NJ64" s="16"/>
      <c r="NK64" s="13"/>
      <c r="NL64" s="13"/>
      <c r="NM64" s="13"/>
      <c r="NN64" s="13"/>
      <c r="NO64" s="12"/>
      <c r="NP64" s="12"/>
      <c r="NQ64" s="12"/>
      <c r="NR64" s="12"/>
      <c r="NW64" s="16"/>
      <c r="NX64" s="16"/>
      <c r="NY64" s="16"/>
      <c r="NZ64" s="16"/>
      <c r="PN64"/>
      <c r="QU64" s="16"/>
      <c r="QV64" s="16"/>
      <c r="QW64" s="16"/>
      <c r="QX64" s="16"/>
      <c r="RK64" s="16"/>
      <c r="RL64" s="16"/>
      <c r="RM64" s="16"/>
      <c r="RN64" s="16"/>
      <c r="RW64" s="14"/>
      <c r="RX64" s="14"/>
      <c r="RY64" s="14"/>
      <c r="RZ64" s="14"/>
      <c r="SA64" s="16"/>
      <c r="SB64" s="16"/>
      <c r="SC64" s="16"/>
      <c r="SD64" s="16"/>
    </row>
    <row r="65" spans="1:498" hidden="1" x14ac:dyDescent="0.35">
      <c r="A65" s="2">
        <v>20059</v>
      </c>
      <c r="E65">
        <v>50.34</v>
      </c>
      <c r="F65">
        <v>26.91</v>
      </c>
      <c r="G65">
        <v>8999382</v>
      </c>
      <c r="H65">
        <v>26090950</v>
      </c>
      <c r="K65" s="4"/>
      <c r="L65" s="4"/>
      <c r="M65" s="4"/>
      <c r="N65">
        <v>126.86</v>
      </c>
      <c r="O65">
        <v>0.16</v>
      </c>
      <c r="P65">
        <v>6939893</v>
      </c>
      <c r="Q65">
        <v>2626400.8333333335</v>
      </c>
      <c r="R65" s="4"/>
      <c r="S65" s="6"/>
      <c r="T65" s="3"/>
      <c r="U65" s="3"/>
      <c r="V65" s="3"/>
      <c r="W65">
        <v>78.41</v>
      </c>
      <c r="X65">
        <v>5.47</v>
      </c>
      <c r="Y65">
        <v>8788384</v>
      </c>
      <c r="Z65">
        <v>8857204.166666666</v>
      </c>
      <c r="AA65" s="3"/>
      <c r="AB65" s="7"/>
      <c r="AC65" s="3"/>
      <c r="AD65" s="3"/>
      <c r="AE65" s="3"/>
      <c r="AF65">
        <v>42.21</v>
      </c>
      <c r="AG65">
        <v>-16.73</v>
      </c>
      <c r="AH65">
        <v>15318985</v>
      </c>
      <c r="AI65">
        <v>42462664.166666664</v>
      </c>
      <c r="AJ65" s="3"/>
      <c r="AK65" s="7"/>
      <c r="AO65">
        <v>72.62</v>
      </c>
      <c r="AP65">
        <v>12.51</v>
      </c>
      <c r="AQ65">
        <v>7180570</v>
      </c>
      <c r="AR65">
        <v>4320354.166666667</v>
      </c>
      <c r="AX65">
        <v>162.33000000000001</v>
      </c>
      <c r="AY65">
        <v>24.1</v>
      </c>
      <c r="AZ65">
        <v>13100844</v>
      </c>
      <c r="BA65">
        <v>27435391.666666668</v>
      </c>
      <c r="BG65">
        <v>214.67</v>
      </c>
      <c r="BH65">
        <v>22.87</v>
      </c>
      <c r="BI65">
        <v>1064116</v>
      </c>
      <c r="BJ65">
        <v>2079706.1666666667</v>
      </c>
      <c r="BP65">
        <v>79.47</v>
      </c>
      <c r="BQ65">
        <v>1.67</v>
      </c>
      <c r="BR65">
        <v>9221189</v>
      </c>
      <c r="BS65">
        <v>6954925.833333333</v>
      </c>
      <c r="BY65">
        <v>94.35</v>
      </c>
      <c r="BZ65">
        <v>3.82</v>
      </c>
      <c r="CA65">
        <v>4406405</v>
      </c>
      <c r="CB65">
        <v>3795593.3333333335</v>
      </c>
      <c r="CH65">
        <v>72.14</v>
      </c>
      <c r="CI65">
        <v>-0.18</v>
      </c>
      <c r="CJ65">
        <v>1154811</v>
      </c>
      <c r="CK65">
        <v>1124923.1666666667</v>
      </c>
      <c r="CP65" s="10"/>
      <c r="CQ65">
        <v>61.45</v>
      </c>
      <c r="CR65">
        <v>-3.27</v>
      </c>
      <c r="CS65">
        <v>4187257</v>
      </c>
      <c r="CT65">
        <v>3065509.6666666665</v>
      </c>
      <c r="CZ65">
        <v>83.88</v>
      </c>
      <c r="DA65">
        <v>6.02</v>
      </c>
      <c r="DB65">
        <v>43676897</v>
      </c>
      <c r="DC65">
        <v>29568320</v>
      </c>
      <c r="DI65">
        <v>83.03</v>
      </c>
      <c r="DJ65">
        <v>3.13</v>
      </c>
      <c r="DK65">
        <v>70104623</v>
      </c>
      <c r="DL65">
        <v>67481875</v>
      </c>
      <c r="DR65">
        <v>113.12</v>
      </c>
      <c r="DS65">
        <v>6.68</v>
      </c>
      <c r="DT65">
        <v>7910866</v>
      </c>
      <c r="DU65">
        <v>1819125</v>
      </c>
      <c r="EA65">
        <v>65.63</v>
      </c>
      <c r="EB65">
        <v>3.01</v>
      </c>
      <c r="EC65">
        <v>9704596</v>
      </c>
      <c r="ED65">
        <v>4102939.6666666665</v>
      </c>
      <c r="EJ65">
        <v>89.07</v>
      </c>
      <c r="EK65">
        <v>-4.3099999999999996</v>
      </c>
      <c r="EL65">
        <v>154272</v>
      </c>
      <c r="EM65">
        <v>363546.66666666669</v>
      </c>
      <c r="ES65">
        <v>135.63</v>
      </c>
      <c r="ET65">
        <v>7.17</v>
      </c>
      <c r="EU65">
        <v>2915173</v>
      </c>
      <c r="EV65">
        <v>2617188.1666666665</v>
      </c>
      <c r="FB65">
        <v>91.02</v>
      </c>
      <c r="FC65">
        <v>13.73</v>
      </c>
      <c r="FD65">
        <v>1538044</v>
      </c>
      <c r="FE65">
        <v>1118221.8333333333</v>
      </c>
      <c r="FK65">
        <v>71.83</v>
      </c>
      <c r="FL65">
        <v>6.46</v>
      </c>
      <c r="FM65">
        <v>47832232</v>
      </c>
      <c r="FN65">
        <v>9963391.666666666</v>
      </c>
      <c r="FT65">
        <v>93.46</v>
      </c>
      <c r="FU65">
        <v>2.52</v>
      </c>
      <c r="FV65">
        <v>91407672</v>
      </c>
      <c r="FW65">
        <v>20889457.5</v>
      </c>
      <c r="GC65">
        <v>73.02</v>
      </c>
      <c r="GD65">
        <v>-0.44</v>
      </c>
      <c r="GE65">
        <v>1982038</v>
      </c>
      <c r="GF65">
        <v>1134362.9166666667</v>
      </c>
      <c r="GK65" s="10"/>
      <c r="GL65">
        <v>81.569999999999993</v>
      </c>
      <c r="GM65">
        <v>-0.15</v>
      </c>
      <c r="GN65">
        <v>2544711</v>
      </c>
      <c r="GO65">
        <v>1811221.1666666667</v>
      </c>
      <c r="GU65">
        <v>103.52</v>
      </c>
      <c r="GV65">
        <v>4.0199999999999996</v>
      </c>
      <c r="GW65">
        <v>303488</v>
      </c>
      <c r="GX65">
        <v>771596.16666666663</v>
      </c>
      <c r="HD65">
        <v>8.4600000000000009</v>
      </c>
      <c r="HE65">
        <v>15.85</v>
      </c>
      <c r="HF65">
        <v>30753011</v>
      </c>
      <c r="HG65">
        <v>16474037.5</v>
      </c>
      <c r="HM65">
        <v>71.790000000000006</v>
      </c>
      <c r="HN65">
        <v>5.78</v>
      </c>
      <c r="HO65">
        <v>10615730</v>
      </c>
      <c r="HP65">
        <v>7300415.833333333</v>
      </c>
      <c r="HV65">
        <v>181.33</v>
      </c>
      <c r="HW65">
        <v>13.81</v>
      </c>
      <c r="HX65">
        <v>2095143</v>
      </c>
      <c r="HY65">
        <v>7237241.666666667</v>
      </c>
      <c r="IE65">
        <v>124.75</v>
      </c>
      <c r="IF65">
        <v>-2.4700000000000002</v>
      </c>
      <c r="IG65">
        <v>3394397</v>
      </c>
      <c r="IH65">
        <v>1548434.8333333333</v>
      </c>
      <c r="IN65">
        <v>71.83</v>
      </c>
      <c r="IO65">
        <v>1.2</v>
      </c>
      <c r="IP65">
        <v>26590475</v>
      </c>
      <c r="IQ65">
        <v>18743955.833333332</v>
      </c>
      <c r="IW65">
        <v>58.3</v>
      </c>
      <c r="IX65">
        <v>9.8699999999999992</v>
      </c>
      <c r="IY65">
        <v>8616967</v>
      </c>
      <c r="IZ65">
        <v>1465054</v>
      </c>
      <c r="JF65">
        <v>97.33</v>
      </c>
      <c r="JG65">
        <v>1.1499999999999999</v>
      </c>
      <c r="JH65">
        <v>3728029</v>
      </c>
      <c r="JI65">
        <v>2609637.6666666665</v>
      </c>
      <c r="JO65">
        <v>122.68</v>
      </c>
      <c r="JP65">
        <v>2.23</v>
      </c>
      <c r="JQ65">
        <v>1515603</v>
      </c>
      <c r="JR65">
        <v>589645.70833333337</v>
      </c>
      <c r="JX65">
        <v>39.549999999999997</v>
      </c>
      <c r="JY65">
        <v>-0.48</v>
      </c>
      <c r="JZ65">
        <v>21415579</v>
      </c>
      <c r="KA65">
        <v>4283449</v>
      </c>
      <c r="KG65">
        <v>40.01</v>
      </c>
      <c r="KH65">
        <v>6.78</v>
      </c>
      <c r="KI65">
        <v>28857829</v>
      </c>
      <c r="KJ65">
        <v>6613322.5</v>
      </c>
      <c r="KM65">
        <v>0.37034729999999999</v>
      </c>
      <c r="KP65">
        <v>68.83</v>
      </c>
      <c r="KQ65">
        <v>-3.34</v>
      </c>
      <c r="KR65">
        <v>7213461</v>
      </c>
      <c r="KS65">
        <v>4475984.166666667</v>
      </c>
      <c r="KY65">
        <v>140.11000000000001</v>
      </c>
      <c r="KZ65">
        <v>0.16</v>
      </c>
      <c r="LA65">
        <v>4938751</v>
      </c>
      <c r="LB65">
        <v>1697206.6666666667</v>
      </c>
      <c r="LH65">
        <v>105.29</v>
      </c>
      <c r="LI65">
        <v>3.34</v>
      </c>
      <c r="LJ65">
        <v>23636110</v>
      </c>
      <c r="LK65">
        <v>8631888.666666666</v>
      </c>
      <c r="LQ65">
        <v>133.88999999999999</v>
      </c>
      <c r="LR65">
        <v>5.6</v>
      </c>
      <c r="LS65">
        <v>50958246</v>
      </c>
      <c r="LT65">
        <v>62936661.666666664</v>
      </c>
      <c r="LY65" s="10"/>
      <c r="LZ65">
        <v>49.13</v>
      </c>
      <c r="MA65">
        <v>-2.56</v>
      </c>
      <c r="MB65">
        <v>163636304</v>
      </c>
      <c r="MC65">
        <v>287824750</v>
      </c>
      <c r="MF65" s="13"/>
      <c r="MG65" s="13"/>
      <c r="MH65" s="13"/>
      <c r="MI65" s="12"/>
      <c r="MJ65" s="12"/>
      <c r="MK65" s="12"/>
      <c r="MM65" s="14"/>
      <c r="MN65" s="14"/>
      <c r="MO65" s="14"/>
      <c r="MP65" s="14"/>
      <c r="MQ65" s="16"/>
      <c r="MR65" s="16"/>
      <c r="MS65" s="16"/>
      <c r="MT65" s="16"/>
      <c r="NC65" s="14"/>
      <c r="ND65" s="14"/>
      <c r="NE65" s="14"/>
      <c r="NF65" s="14"/>
      <c r="NG65" s="16"/>
      <c r="NH65" s="16"/>
      <c r="NI65" s="16"/>
      <c r="NJ65" s="16"/>
      <c r="NK65" s="13"/>
      <c r="NL65" s="13"/>
      <c r="NM65" s="13"/>
      <c r="NN65" s="13"/>
      <c r="NO65" s="12"/>
      <c r="NP65" s="12"/>
      <c r="NQ65" s="12"/>
      <c r="NR65" s="12"/>
      <c r="NW65" s="16"/>
      <c r="NX65" s="16"/>
      <c r="NY65" s="16"/>
      <c r="NZ65" s="16"/>
      <c r="PN65"/>
      <c r="QU65" s="16"/>
      <c r="QV65" s="16"/>
      <c r="QW65" s="16"/>
      <c r="QX65" s="16"/>
      <c r="RK65" s="16"/>
      <c r="RL65" s="16"/>
      <c r="RM65" s="16"/>
      <c r="RN65" s="16"/>
      <c r="RW65" s="14"/>
      <c r="RX65" s="14"/>
      <c r="RY65" s="14"/>
      <c r="RZ65" s="14"/>
      <c r="SA65" s="16"/>
      <c r="SB65" s="16"/>
      <c r="SC65" s="16"/>
      <c r="SD65" s="16"/>
    </row>
    <row r="66" spans="1:498" hidden="1" x14ac:dyDescent="0.35">
      <c r="A66" s="2">
        <v>20090</v>
      </c>
      <c r="E66">
        <v>76.099999999999994</v>
      </c>
      <c r="F66">
        <v>27.55</v>
      </c>
      <c r="G66">
        <v>9205190</v>
      </c>
      <c r="H66">
        <v>27041440</v>
      </c>
      <c r="K66" s="4"/>
      <c r="L66" s="4"/>
      <c r="M66" s="4"/>
      <c r="N66">
        <v>39.17</v>
      </c>
      <c r="O66">
        <v>-3.41</v>
      </c>
      <c r="P66">
        <v>6946661</v>
      </c>
      <c r="Q66">
        <v>3048624.3333333335</v>
      </c>
      <c r="R66" s="4"/>
      <c r="S66" s="6"/>
      <c r="T66" s="3"/>
      <c r="U66" s="3"/>
      <c r="V66" s="3"/>
      <c r="W66">
        <v>90.14</v>
      </c>
      <c r="X66">
        <v>0.59</v>
      </c>
      <c r="Y66">
        <v>8835490</v>
      </c>
      <c r="Z66">
        <v>9477162.5</v>
      </c>
      <c r="AA66" s="3"/>
      <c r="AB66" s="7"/>
      <c r="AC66" s="3"/>
      <c r="AD66" s="3"/>
      <c r="AE66" s="3"/>
      <c r="AF66">
        <v>35.54</v>
      </c>
      <c r="AG66">
        <v>-20.68</v>
      </c>
      <c r="AH66">
        <v>15728280</v>
      </c>
      <c r="AI66">
        <v>42788158.333333336</v>
      </c>
      <c r="AJ66" s="3"/>
      <c r="AK66" s="7"/>
      <c r="AO66">
        <v>83.83</v>
      </c>
      <c r="AP66">
        <v>14.22</v>
      </c>
      <c r="AQ66">
        <v>7332310</v>
      </c>
      <c r="AR66">
        <v>4610312</v>
      </c>
      <c r="AX66">
        <v>111.06</v>
      </c>
      <c r="AY66">
        <v>24.39</v>
      </c>
      <c r="AZ66">
        <v>13473059</v>
      </c>
      <c r="BA66">
        <v>29265225</v>
      </c>
      <c r="BG66">
        <v>98.56</v>
      </c>
      <c r="BH66">
        <v>23.55</v>
      </c>
      <c r="BI66">
        <v>1103055</v>
      </c>
      <c r="BJ66">
        <v>2205890.3333333335</v>
      </c>
      <c r="BP66">
        <v>39.57</v>
      </c>
      <c r="BQ66">
        <v>-3.61</v>
      </c>
      <c r="BR66">
        <v>9289428</v>
      </c>
      <c r="BS66">
        <v>7223787.5</v>
      </c>
      <c r="BY66">
        <v>36.71</v>
      </c>
      <c r="BZ66">
        <v>-0.75</v>
      </c>
      <c r="CA66">
        <v>4438843</v>
      </c>
      <c r="CB66">
        <v>3993612</v>
      </c>
      <c r="CH66">
        <v>57.63</v>
      </c>
      <c r="CI66">
        <v>-5.04</v>
      </c>
      <c r="CJ66">
        <v>1166878</v>
      </c>
      <c r="CK66">
        <v>1223067.25</v>
      </c>
      <c r="CP66" s="10"/>
      <c r="CQ66">
        <v>49.59</v>
      </c>
      <c r="CR66">
        <v>-10.72</v>
      </c>
      <c r="CS66">
        <v>4235198</v>
      </c>
      <c r="CT66">
        <v>3322859</v>
      </c>
      <c r="CW66">
        <v>2.743239</v>
      </c>
      <c r="CZ66">
        <v>130.1</v>
      </c>
      <c r="DA66">
        <v>4.16</v>
      </c>
      <c r="DB66">
        <v>44136093</v>
      </c>
      <c r="DC66">
        <v>30927738.333333332</v>
      </c>
      <c r="DI66">
        <v>56.36</v>
      </c>
      <c r="DJ66">
        <v>-1.54</v>
      </c>
      <c r="DK66">
        <v>70334148</v>
      </c>
      <c r="DL66">
        <v>73441950</v>
      </c>
      <c r="DR66">
        <v>104.96</v>
      </c>
      <c r="DS66">
        <v>7.42</v>
      </c>
      <c r="DT66">
        <v>7984712</v>
      </c>
      <c r="DU66">
        <v>1825303.3333333333</v>
      </c>
      <c r="EA66">
        <v>40.72</v>
      </c>
      <c r="EB66">
        <v>-1.32</v>
      </c>
      <c r="EC66">
        <v>9823216</v>
      </c>
      <c r="ED66">
        <v>4262625.833333333</v>
      </c>
      <c r="EJ66">
        <v>87.07</v>
      </c>
      <c r="EK66">
        <v>-5.55</v>
      </c>
      <c r="EL66">
        <v>157750</v>
      </c>
      <c r="EM66">
        <v>388936.25</v>
      </c>
      <c r="EP66">
        <v>0.76800440000000003</v>
      </c>
      <c r="ES66">
        <v>112.01</v>
      </c>
      <c r="ET66">
        <v>3.64</v>
      </c>
      <c r="EU66">
        <v>2899543</v>
      </c>
      <c r="EV66">
        <v>2885925.6666666665</v>
      </c>
      <c r="FB66">
        <v>10.36</v>
      </c>
      <c r="FC66">
        <v>13.83</v>
      </c>
      <c r="FD66">
        <v>1599497</v>
      </c>
      <c r="FE66">
        <v>1293254.6666666667</v>
      </c>
      <c r="FK66">
        <v>72.86</v>
      </c>
      <c r="FL66">
        <v>5.9</v>
      </c>
      <c r="FM66">
        <v>48130816</v>
      </c>
      <c r="FN66">
        <v>10836450</v>
      </c>
      <c r="FT66">
        <v>83.2</v>
      </c>
      <c r="FU66">
        <v>-1.48</v>
      </c>
      <c r="FV66">
        <v>92425476</v>
      </c>
      <c r="FW66">
        <v>21103958.333333332</v>
      </c>
      <c r="GC66">
        <v>40.659999999999997</v>
      </c>
      <c r="GD66">
        <v>-4.7699999999999996</v>
      </c>
      <c r="GE66">
        <v>2000467</v>
      </c>
      <c r="GF66">
        <v>1253701.5</v>
      </c>
      <c r="GK66" s="10"/>
      <c r="GL66">
        <v>36.15</v>
      </c>
      <c r="GM66">
        <v>-4.59</v>
      </c>
      <c r="GN66">
        <v>2575310</v>
      </c>
      <c r="GO66">
        <v>1964470.1666666667</v>
      </c>
      <c r="GU66">
        <v>105.53</v>
      </c>
      <c r="GV66">
        <v>-0.92</v>
      </c>
      <c r="GW66">
        <v>305313</v>
      </c>
      <c r="GX66">
        <v>864534.08333333337</v>
      </c>
      <c r="HD66">
        <v>31.43</v>
      </c>
      <c r="HE66">
        <v>14.52</v>
      </c>
      <c r="HF66">
        <v>31650601</v>
      </c>
      <c r="HG66">
        <v>16705373.333333334</v>
      </c>
      <c r="HM66">
        <v>64.650000000000006</v>
      </c>
      <c r="HN66">
        <v>0.57999999999999996</v>
      </c>
      <c r="HO66">
        <v>10751230</v>
      </c>
      <c r="HP66">
        <v>7600482.5</v>
      </c>
      <c r="HV66">
        <v>75.930000000000007</v>
      </c>
      <c r="HW66">
        <v>15.05</v>
      </c>
      <c r="HX66">
        <v>2139673</v>
      </c>
      <c r="HY66">
        <v>7329818.333333333</v>
      </c>
      <c r="IE66">
        <v>86.64</v>
      </c>
      <c r="IF66">
        <v>-7.63</v>
      </c>
      <c r="IG66">
        <v>3428531</v>
      </c>
      <c r="IH66">
        <v>1676569.1666666667</v>
      </c>
      <c r="IN66">
        <v>27.51</v>
      </c>
      <c r="IO66">
        <v>-4.4000000000000004</v>
      </c>
      <c r="IP66">
        <v>27063640</v>
      </c>
      <c r="IQ66">
        <v>19889275</v>
      </c>
      <c r="IW66">
        <v>236.4</v>
      </c>
      <c r="IX66">
        <v>11.15</v>
      </c>
      <c r="IY66">
        <v>8662890</v>
      </c>
      <c r="IZ66">
        <v>1534222.1666666667</v>
      </c>
      <c r="JF66">
        <v>47.14</v>
      </c>
      <c r="JG66">
        <v>-3.7</v>
      </c>
      <c r="JH66">
        <v>3797355</v>
      </c>
      <c r="JI66">
        <v>2727210.3333333335</v>
      </c>
      <c r="JO66">
        <v>59.84</v>
      </c>
      <c r="JP66">
        <v>-0.95</v>
      </c>
      <c r="JQ66">
        <v>1532637</v>
      </c>
      <c r="JR66">
        <v>623115.45833333337</v>
      </c>
      <c r="JX66">
        <v>12.46</v>
      </c>
      <c r="JY66">
        <v>-3.9</v>
      </c>
      <c r="JZ66">
        <v>22125103</v>
      </c>
      <c r="KA66">
        <v>4381762</v>
      </c>
      <c r="KG66">
        <v>124.68</v>
      </c>
      <c r="KH66">
        <v>8.2899999999999991</v>
      </c>
      <c r="KI66">
        <v>29089775</v>
      </c>
      <c r="KJ66">
        <v>6742608.333333333</v>
      </c>
      <c r="KM66">
        <v>0.36804690000000001</v>
      </c>
      <c r="KP66">
        <v>36.81</v>
      </c>
      <c r="KQ66">
        <v>-9.2200000000000006</v>
      </c>
      <c r="KR66">
        <v>7262328</v>
      </c>
      <c r="KS66">
        <v>4764709</v>
      </c>
      <c r="KV66">
        <v>2.8795799999999998</v>
      </c>
      <c r="KY66">
        <v>144.58000000000001</v>
      </c>
      <c r="KZ66">
        <v>-2.09</v>
      </c>
      <c r="LA66">
        <v>5002116</v>
      </c>
      <c r="LB66">
        <v>1788381.1666666667</v>
      </c>
      <c r="LH66">
        <v>51.27</v>
      </c>
      <c r="LI66">
        <v>2.33</v>
      </c>
      <c r="LJ66">
        <v>24310513</v>
      </c>
      <c r="LK66">
        <v>8994443.333333334</v>
      </c>
      <c r="LQ66">
        <v>97.33</v>
      </c>
      <c r="LR66">
        <v>1.93</v>
      </c>
      <c r="LS66">
        <v>51176749</v>
      </c>
      <c r="LT66">
        <v>65534053.333333336</v>
      </c>
      <c r="LY66" s="10"/>
      <c r="LZ66">
        <v>43.78</v>
      </c>
      <c r="MA66">
        <v>-3.37</v>
      </c>
      <c r="MB66">
        <v>166200030</v>
      </c>
      <c r="MC66">
        <v>306955733.33333331</v>
      </c>
      <c r="MF66" s="13"/>
      <c r="MG66" s="13"/>
      <c r="MH66" s="13"/>
      <c r="MI66" s="12"/>
      <c r="MJ66" s="12"/>
      <c r="MK66" s="12"/>
      <c r="MM66" s="14"/>
      <c r="MN66" s="14"/>
      <c r="MO66" s="14"/>
      <c r="MP66" s="14"/>
      <c r="MQ66" s="16"/>
      <c r="MR66" s="16"/>
      <c r="MS66" s="16"/>
      <c r="MT66" s="16"/>
      <c r="NC66" s="14"/>
      <c r="ND66" s="14"/>
      <c r="NE66" s="14"/>
      <c r="NF66" s="14"/>
      <c r="NG66" s="16"/>
      <c r="NH66" s="16"/>
      <c r="NI66" s="16"/>
      <c r="NJ66" s="16"/>
      <c r="NK66" s="13"/>
      <c r="NL66" s="13"/>
      <c r="NM66" s="13"/>
      <c r="NN66" s="13"/>
      <c r="NO66" s="12"/>
      <c r="NP66" s="12"/>
      <c r="NQ66" s="12"/>
      <c r="NR66" s="12"/>
      <c r="NW66" s="16"/>
      <c r="NX66" s="16"/>
      <c r="NY66" s="16"/>
      <c r="NZ66" s="16"/>
      <c r="PN66"/>
      <c r="QU66" s="16"/>
      <c r="QV66" s="16"/>
      <c r="QW66" s="16"/>
      <c r="QX66" s="16"/>
      <c r="RK66" s="16"/>
      <c r="RL66" s="16"/>
      <c r="RM66" s="16"/>
      <c r="RN66" s="16"/>
      <c r="RW66" s="14"/>
      <c r="RX66" s="14"/>
      <c r="RY66" s="14"/>
      <c r="RZ66" s="14"/>
      <c r="SA66" s="16"/>
      <c r="SB66" s="16"/>
      <c r="SC66" s="16"/>
      <c r="SD66" s="16"/>
    </row>
    <row r="67" spans="1:498" hidden="1" x14ac:dyDescent="0.35">
      <c r="A67" s="2">
        <v>20121</v>
      </c>
      <c r="E67">
        <v>119.8</v>
      </c>
      <c r="F67">
        <v>27.48</v>
      </c>
      <c r="G67">
        <v>9205190</v>
      </c>
      <c r="H67">
        <v>27041440</v>
      </c>
      <c r="K67" s="4"/>
      <c r="L67" s="4"/>
      <c r="M67" s="4"/>
      <c r="N67">
        <v>101.68</v>
      </c>
      <c r="O67">
        <v>-3.07</v>
      </c>
      <c r="P67">
        <v>6946661</v>
      </c>
      <c r="Q67">
        <v>3048624.3333333335</v>
      </c>
      <c r="R67" s="4"/>
      <c r="S67" s="6"/>
      <c r="T67" s="3"/>
      <c r="U67" s="3"/>
      <c r="V67" s="3"/>
      <c r="W67">
        <v>83.48</v>
      </c>
      <c r="X67">
        <v>0.46</v>
      </c>
      <c r="Y67">
        <v>8835490</v>
      </c>
      <c r="Z67">
        <v>9477162.5</v>
      </c>
      <c r="AA67" s="3"/>
      <c r="AB67" s="7"/>
      <c r="AC67" s="3"/>
      <c r="AD67" s="3"/>
      <c r="AE67" s="3"/>
      <c r="AF67">
        <v>29.78</v>
      </c>
      <c r="AG67">
        <v>-22.35</v>
      </c>
      <c r="AH67">
        <v>15728280</v>
      </c>
      <c r="AI67">
        <v>42788158.333333336</v>
      </c>
      <c r="AJ67" s="3"/>
      <c r="AK67" s="7"/>
      <c r="AO67">
        <v>79.31</v>
      </c>
      <c r="AP67">
        <v>12.59</v>
      </c>
      <c r="AQ67">
        <v>7332310</v>
      </c>
      <c r="AR67">
        <v>4610312</v>
      </c>
      <c r="AX67">
        <v>146.26</v>
      </c>
      <c r="AY67">
        <v>24.84</v>
      </c>
      <c r="AZ67">
        <v>13473059</v>
      </c>
      <c r="BA67">
        <v>29265225</v>
      </c>
      <c r="BG67">
        <v>72.58</v>
      </c>
      <c r="BH67">
        <v>24.02</v>
      </c>
      <c r="BI67">
        <v>1103055</v>
      </c>
      <c r="BJ67">
        <v>2205890.3333333335</v>
      </c>
      <c r="BP67">
        <v>38.369999999999997</v>
      </c>
      <c r="BQ67">
        <v>-2.87</v>
      </c>
      <c r="BR67">
        <v>9289428</v>
      </c>
      <c r="BS67">
        <v>7223787.5</v>
      </c>
      <c r="BY67">
        <v>29.16</v>
      </c>
      <c r="BZ67">
        <v>-2.81</v>
      </c>
      <c r="CA67">
        <v>4438843</v>
      </c>
      <c r="CB67">
        <v>3993612</v>
      </c>
      <c r="CH67">
        <v>24.67</v>
      </c>
      <c r="CI67">
        <v>-7.09</v>
      </c>
      <c r="CJ67">
        <v>1166878</v>
      </c>
      <c r="CK67">
        <v>1223067.25</v>
      </c>
      <c r="CP67" s="10"/>
      <c r="CQ67">
        <v>28.07</v>
      </c>
      <c r="CR67">
        <v>-13.66</v>
      </c>
      <c r="CS67">
        <v>4235198</v>
      </c>
      <c r="CT67">
        <v>3322859</v>
      </c>
      <c r="CW67">
        <v>2.743239</v>
      </c>
      <c r="CZ67">
        <v>94.3</v>
      </c>
      <c r="DA67">
        <v>3.4</v>
      </c>
      <c r="DB67">
        <v>44136093</v>
      </c>
      <c r="DC67">
        <v>30927738.333333332</v>
      </c>
      <c r="DI67">
        <v>53.95</v>
      </c>
      <c r="DJ67">
        <v>-1.63</v>
      </c>
      <c r="DK67">
        <v>70334148</v>
      </c>
      <c r="DL67">
        <v>73441950</v>
      </c>
      <c r="DR67">
        <v>46.32</v>
      </c>
      <c r="DS67">
        <v>9.58</v>
      </c>
      <c r="DT67">
        <v>7984712</v>
      </c>
      <c r="DU67">
        <v>1825303.3333333333</v>
      </c>
      <c r="EA67">
        <v>61.39</v>
      </c>
      <c r="EB67">
        <v>1.23</v>
      </c>
      <c r="EC67">
        <v>9823216</v>
      </c>
      <c r="ED67">
        <v>4262625.833333333</v>
      </c>
      <c r="EJ67">
        <v>36</v>
      </c>
      <c r="EK67">
        <v>-6.34</v>
      </c>
      <c r="EL67">
        <v>157750</v>
      </c>
      <c r="EM67">
        <v>388936.25</v>
      </c>
      <c r="EP67">
        <v>0.77670890000000004</v>
      </c>
      <c r="ES67">
        <v>96.96</v>
      </c>
      <c r="ET67">
        <v>1.97</v>
      </c>
      <c r="EU67">
        <v>2899543</v>
      </c>
      <c r="EV67">
        <v>2885925.6666666665</v>
      </c>
      <c r="FB67">
        <v>16.79</v>
      </c>
      <c r="FC67">
        <v>15.65</v>
      </c>
      <c r="FD67">
        <v>1599497</v>
      </c>
      <c r="FE67">
        <v>1293254.6666666667</v>
      </c>
      <c r="FK67">
        <v>95.37</v>
      </c>
      <c r="FL67">
        <v>5.37</v>
      </c>
      <c r="FM67">
        <v>48130816</v>
      </c>
      <c r="FN67">
        <v>10836450</v>
      </c>
      <c r="FT67">
        <v>105.35</v>
      </c>
      <c r="FU67">
        <v>0.66</v>
      </c>
      <c r="FV67">
        <v>92425476</v>
      </c>
      <c r="FW67">
        <v>21103958.333333332</v>
      </c>
      <c r="GC67">
        <v>32.14</v>
      </c>
      <c r="GD67">
        <v>-5.9</v>
      </c>
      <c r="GE67">
        <v>2000467</v>
      </c>
      <c r="GF67">
        <v>1253701.5</v>
      </c>
      <c r="GK67" s="10"/>
      <c r="GL67">
        <v>37.049999999999997</v>
      </c>
      <c r="GM67">
        <v>-5.18</v>
      </c>
      <c r="GN67">
        <v>2575310</v>
      </c>
      <c r="GO67">
        <v>1964470.1666666667</v>
      </c>
      <c r="GU67">
        <v>103.42</v>
      </c>
      <c r="GV67">
        <v>-0.57999999999999996</v>
      </c>
      <c r="GW67">
        <v>305313</v>
      </c>
      <c r="GX67">
        <v>864534.08333333337</v>
      </c>
      <c r="HD67">
        <v>12.04</v>
      </c>
      <c r="HE67">
        <v>15.37</v>
      </c>
      <c r="HF67">
        <v>31650601</v>
      </c>
      <c r="HG67">
        <v>16705373.333333334</v>
      </c>
      <c r="HM67">
        <v>50.77</v>
      </c>
      <c r="HN67">
        <v>0.12</v>
      </c>
      <c r="HO67">
        <v>10751230</v>
      </c>
      <c r="HP67">
        <v>7600482.5</v>
      </c>
      <c r="HV67">
        <v>160.51</v>
      </c>
      <c r="HW67">
        <v>16.350000000000001</v>
      </c>
      <c r="HX67">
        <v>2139673</v>
      </c>
      <c r="HY67">
        <v>7329818.333333333</v>
      </c>
      <c r="IE67">
        <v>46.69</v>
      </c>
      <c r="IF67">
        <v>-10.029999999999999</v>
      </c>
      <c r="IG67">
        <v>3428531</v>
      </c>
      <c r="IH67">
        <v>1676569.1666666667</v>
      </c>
      <c r="IN67">
        <v>27.21</v>
      </c>
      <c r="IO67">
        <v>-4.03</v>
      </c>
      <c r="IP67">
        <v>27063640</v>
      </c>
      <c r="IQ67">
        <v>19889275</v>
      </c>
      <c r="IW67">
        <v>185.29</v>
      </c>
      <c r="IX67">
        <v>9.9</v>
      </c>
      <c r="IY67">
        <v>8662890</v>
      </c>
      <c r="IZ67">
        <v>1534222.1666666667</v>
      </c>
      <c r="JF67">
        <v>59.95</v>
      </c>
      <c r="JG67">
        <v>-1.97</v>
      </c>
      <c r="JH67">
        <v>3797355</v>
      </c>
      <c r="JI67">
        <v>2727210.3333333335</v>
      </c>
      <c r="JO67">
        <v>173.91</v>
      </c>
      <c r="JP67">
        <v>-0.08</v>
      </c>
      <c r="JQ67">
        <v>1532637</v>
      </c>
      <c r="JR67">
        <v>623115.45833333337</v>
      </c>
      <c r="JX67">
        <v>48.99</v>
      </c>
      <c r="JY67">
        <v>0.88</v>
      </c>
      <c r="JZ67">
        <v>22125103</v>
      </c>
      <c r="KA67">
        <v>4381762</v>
      </c>
      <c r="KG67">
        <v>107.02</v>
      </c>
      <c r="KH67">
        <v>7.02</v>
      </c>
      <c r="KI67">
        <v>29089775</v>
      </c>
      <c r="KJ67">
        <v>6742608.333333333</v>
      </c>
      <c r="KM67">
        <v>0.3691972</v>
      </c>
      <c r="KP67">
        <v>31.72</v>
      </c>
      <c r="KQ67">
        <v>-10.79</v>
      </c>
      <c r="KR67">
        <v>7262328</v>
      </c>
      <c r="KS67">
        <v>4764709</v>
      </c>
      <c r="KV67">
        <v>2.8581259999999999</v>
      </c>
      <c r="KY67">
        <v>132.91</v>
      </c>
      <c r="KZ67">
        <v>-2.96</v>
      </c>
      <c r="LA67">
        <v>5002116</v>
      </c>
      <c r="LB67">
        <v>1788381.1666666667</v>
      </c>
      <c r="LH67">
        <v>48.98</v>
      </c>
      <c r="LI67">
        <v>5.15</v>
      </c>
      <c r="LJ67">
        <v>24310513</v>
      </c>
      <c r="LK67">
        <v>8994443.333333334</v>
      </c>
      <c r="LQ67">
        <v>81.83</v>
      </c>
      <c r="LR67">
        <v>0.38</v>
      </c>
      <c r="LS67">
        <v>51176749</v>
      </c>
      <c r="LT67">
        <v>65534053.333333336</v>
      </c>
      <c r="LY67" s="10"/>
      <c r="LZ67">
        <v>54.93</v>
      </c>
      <c r="MA67">
        <v>-3.66</v>
      </c>
      <c r="MB67">
        <v>166200030</v>
      </c>
      <c r="MC67">
        <v>306955733.33333331</v>
      </c>
      <c r="MF67" s="13"/>
      <c r="MG67" s="13"/>
      <c r="MH67" s="13"/>
      <c r="MI67" s="12"/>
      <c r="MJ67" s="12"/>
      <c r="MK67" s="12"/>
      <c r="MM67" s="14"/>
      <c r="MN67" s="14"/>
      <c r="MO67" s="14"/>
      <c r="MP67" s="14"/>
      <c r="MQ67" s="16"/>
      <c r="MR67" s="16"/>
      <c r="MS67" s="16"/>
      <c r="MT67" s="16"/>
      <c r="NC67" s="14"/>
      <c r="ND67" s="14"/>
      <c r="NE67" s="14"/>
      <c r="NF67" s="14"/>
      <c r="NG67" s="16"/>
      <c r="NH67" s="16"/>
      <c r="NI67" s="16"/>
      <c r="NJ67" s="16"/>
      <c r="NK67" s="13"/>
      <c r="NL67" s="13"/>
      <c r="NM67" s="13"/>
      <c r="NN67" s="13"/>
      <c r="NO67" s="12"/>
      <c r="NP67" s="12"/>
      <c r="NQ67" s="12"/>
      <c r="NR67" s="12"/>
      <c r="NW67" s="16"/>
      <c r="NX67" s="16"/>
      <c r="NY67" s="16"/>
      <c r="NZ67" s="16"/>
      <c r="PN67"/>
      <c r="QU67" s="16"/>
      <c r="QV67" s="16"/>
      <c r="QW67" s="16"/>
      <c r="QX67" s="16"/>
      <c r="RK67" s="16"/>
      <c r="RL67" s="16"/>
      <c r="RM67" s="16"/>
      <c r="RN67" s="16"/>
      <c r="RW67" s="14"/>
      <c r="RX67" s="14"/>
      <c r="RY67" s="14"/>
      <c r="RZ67" s="14"/>
      <c r="SA67" s="16"/>
      <c r="SB67" s="16"/>
      <c r="SC67" s="16"/>
      <c r="SD67" s="16"/>
    </row>
    <row r="68" spans="1:498" hidden="1" x14ac:dyDescent="0.35">
      <c r="A68" s="2">
        <v>20149</v>
      </c>
      <c r="E68">
        <v>74.09</v>
      </c>
      <c r="F68">
        <v>25.25</v>
      </c>
      <c r="G68">
        <v>9205190</v>
      </c>
      <c r="H68">
        <v>27041440</v>
      </c>
      <c r="K68" s="4"/>
      <c r="L68" s="4"/>
      <c r="M68" s="4"/>
      <c r="N68">
        <v>45.92</v>
      </c>
      <c r="O68">
        <v>-1.2</v>
      </c>
      <c r="P68">
        <v>6946661</v>
      </c>
      <c r="Q68">
        <v>3048624.3333333335</v>
      </c>
      <c r="R68" s="4"/>
      <c r="S68" s="6"/>
      <c r="T68" s="3"/>
      <c r="U68" s="3"/>
      <c r="V68" s="3"/>
      <c r="W68">
        <v>34.770000000000003</v>
      </c>
      <c r="X68">
        <v>2.36</v>
      </c>
      <c r="Y68">
        <v>8835490</v>
      </c>
      <c r="Z68">
        <v>9477162.5</v>
      </c>
      <c r="AA68" s="3"/>
      <c r="AB68" s="7"/>
      <c r="AC68" s="3"/>
      <c r="AD68" s="3"/>
      <c r="AE68" s="3"/>
      <c r="AF68">
        <v>38.9</v>
      </c>
      <c r="AG68">
        <v>-19.149999999999999</v>
      </c>
      <c r="AH68">
        <v>15728280</v>
      </c>
      <c r="AI68">
        <v>42788158.333333336</v>
      </c>
      <c r="AJ68" s="3"/>
      <c r="AK68" s="7"/>
      <c r="AO68">
        <v>64.06</v>
      </c>
      <c r="AP68">
        <v>11.15</v>
      </c>
      <c r="AQ68">
        <v>7332310</v>
      </c>
      <c r="AR68">
        <v>4610312</v>
      </c>
      <c r="AX68">
        <v>208.77</v>
      </c>
      <c r="AY68">
        <v>24.52</v>
      </c>
      <c r="AZ68">
        <v>13473059</v>
      </c>
      <c r="BA68">
        <v>29265225</v>
      </c>
      <c r="BG68">
        <v>41.46</v>
      </c>
      <c r="BH68">
        <v>24.62</v>
      </c>
      <c r="BI68">
        <v>1103055</v>
      </c>
      <c r="BJ68">
        <v>2205890.3333333335</v>
      </c>
      <c r="BP68">
        <v>28.29</v>
      </c>
      <c r="BQ68">
        <v>-0.45</v>
      </c>
      <c r="BR68">
        <v>9289428</v>
      </c>
      <c r="BS68">
        <v>7223787.5</v>
      </c>
      <c r="BY68">
        <v>36.35</v>
      </c>
      <c r="BZ68">
        <v>-0.7</v>
      </c>
      <c r="CA68">
        <v>4438843</v>
      </c>
      <c r="CB68">
        <v>3993612</v>
      </c>
      <c r="CH68">
        <v>24.2</v>
      </c>
      <c r="CI68">
        <v>-5.2</v>
      </c>
      <c r="CJ68">
        <v>1166878</v>
      </c>
      <c r="CK68">
        <v>1223067.25</v>
      </c>
      <c r="CP68" s="10"/>
      <c r="CQ68">
        <v>30.28</v>
      </c>
      <c r="CR68">
        <v>-9.36</v>
      </c>
      <c r="CS68">
        <v>4235198</v>
      </c>
      <c r="CT68">
        <v>3322859</v>
      </c>
      <c r="CW68">
        <v>3.0518529999999999</v>
      </c>
      <c r="CZ68">
        <v>33.65</v>
      </c>
      <c r="DA68">
        <v>4.3</v>
      </c>
      <c r="DB68">
        <v>44136093</v>
      </c>
      <c r="DC68">
        <v>30927738.333333332</v>
      </c>
      <c r="DI68">
        <v>30.7</v>
      </c>
      <c r="DJ68">
        <v>0.71</v>
      </c>
      <c r="DK68">
        <v>70334148</v>
      </c>
      <c r="DL68">
        <v>73441950</v>
      </c>
      <c r="DR68">
        <v>60.93</v>
      </c>
      <c r="DS68">
        <v>8.25</v>
      </c>
      <c r="DT68">
        <v>7984712</v>
      </c>
      <c r="DU68">
        <v>1825303.3333333333</v>
      </c>
      <c r="EA68">
        <v>31.5</v>
      </c>
      <c r="EB68">
        <v>3.34</v>
      </c>
      <c r="EC68">
        <v>9823216</v>
      </c>
      <c r="ED68">
        <v>4262625.833333333</v>
      </c>
      <c r="EJ68">
        <v>50.37</v>
      </c>
      <c r="EK68">
        <v>-2.99</v>
      </c>
      <c r="EL68">
        <v>157750</v>
      </c>
      <c r="EM68">
        <v>388936.25</v>
      </c>
      <c r="EP68">
        <v>0.78072640000000004</v>
      </c>
      <c r="ES68">
        <v>37.31</v>
      </c>
      <c r="ET68">
        <v>3.83</v>
      </c>
      <c r="EU68">
        <v>2899543</v>
      </c>
      <c r="EV68">
        <v>2885925.6666666665</v>
      </c>
      <c r="FB68">
        <v>23.47</v>
      </c>
      <c r="FC68">
        <v>15.4</v>
      </c>
      <c r="FD68">
        <v>1599497</v>
      </c>
      <c r="FE68">
        <v>1293254.6666666667</v>
      </c>
      <c r="FK68">
        <v>65.22</v>
      </c>
      <c r="FL68">
        <v>5.89</v>
      </c>
      <c r="FM68">
        <v>48130816</v>
      </c>
      <c r="FN68">
        <v>10836450</v>
      </c>
      <c r="FT68">
        <v>128.18</v>
      </c>
      <c r="FU68">
        <v>4</v>
      </c>
      <c r="FV68">
        <v>92425476</v>
      </c>
      <c r="FW68">
        <v>21103958.333333332</v>
      </c>
      <c r="GC68">
        <v>36.86</v>
      </c>
      <c r="GD68">
        <v>-4.16</v>
      </c>
      <c r="GE68">
        <v>2000467</v>
      </c>
      <c r="GF68">
        <v>1253701.5</v>
      </c>
      <c r="GK68" s="10"/>
      <c r="GL68">
        <v>41.93</v>
      </c>
      <c r="GM68">
        <v>-3.48</v>
      </c>
      <c r="GN68">
        <v>2575310</v>
      </c>
      <c r="GO68">
        <v>1964470.1666666667</v>
      </c>
      <c r="GU68">
        <v>36.22</v>
      </c>
      <c r="GV68">
        <v>1.62</v>
      </c>
      <c r="GW68">
        <v>305313</v>
      </c>
      <c r="GX68">
        <v>864534.08333333337</v>
      </c>
      <c r="HD68">
        <v>4.3099999999999996</v>
      </c>
      <c r="HE68">
        <v>19.100000000000001</v>
      </c>
      <c r="HF68">
        <v>31650601</v>
      </c>
      <c r="HG68">
        <v>16705373.333333334</v>
      </c>
      <c r="HM68">
        <v>36.25</v>
      </c>
      <c r="HN68">
        <v>2.0699999999999998</v>
      </c>
      <c r="HO68">
        <v>10751230</v>
      </c>
      <c r="HP68">
        <v>7600482.5</v>
      </c>
      <c r="HV68">
        <v>124.86</v>
      </c>
      <c r="HW68">
        <v>14.01</v>
      </c>
      <c r="HX68">
        <v>2139673</v>
      </c>
      <c r="HY68">
        <v>7329818.333333333</v>
      </c>
      <c r="IE68">
        <v>68.11</v>
      </c>
      <c r="IF68">
        <v>-6.62</v>
      </c>
      <c r="IG68">
        <v>3428531</v>
      </c>
      <c r="IH68">
        <v>1676569.1666666667</v>
      </c>
      <c r="IN68">
        <v>26.2</v>
      </c>
      <c r="IO68">
        <v>-0.55000000000000004</v>
      </c>
      <c r="IP68">
        <v>27063640</v>
      </c>
      <c r="IQ68">
        <v>19889275</v>
      </c>
      <c r="IW68">
        <v>92.87</v>
      </c>
      <c r="IX68">
        <v>10.49</v>
      </c>
      <c r="IY68">
        <v>8662890</v>
      </c>
      <c r="IZ68">
        <v>1534222.1666666667</v>
      </c>
      <c r="JF68">
        <v>34.340000000000003</v>
      </c>
      <c r="JG68">
        <v>0.33</v>
      </c>
      <c r="JH68">
        <v>3797355</v>
      </c>
      <c r="JI68">
        <v>2727210.3333333335</v>
      </c>
      <c r="JO68">
        <v>116.08</v>
      </c>
      <c r="JP68">
        <v>1.3</v>
      </c>
      <c r="JQ68">
        <v>1532637</v>
      </c>
      <c r="JR68">
        <v>623115.45833333337</v>
      </c>
      <c r="JX68">
        <v>31.89</v>
      </c>
      <c r="JY68">
        <v>5.22</v>
      </c>
      <c r="JZ68">
        <v>22125103</v>
      </c>
      <c r="KA68">
        <v>4381762</v>
      </c>
      <c r="KG68">
        <v>47.95</v>
      </c>
      <c r="KH68">
        <v>7.92</v>
      </c>
      <c r="KI68">
        <v>29089775</v>
      </c>
      <c r="KJ68">
        <v>6742608.333333333</v>
      </c>
      <c r="KM68">
        <v>0.37379770000000001</v>
      </c>
      <c r="KP68">
        <v>22.74</v>
      </c>
      <c r="KQ68">
        <v>-6.65</v>
      </c>
      <c r="KR68">
        <v>7262328</v>
      </c>
      <c r="KS68">
        <v>4764709</v>
      </c>
      <c r="KV68">
        <v>2.9023759999999998</v>
      </c>
      <c r="KY68">
        <v>43.43</v>
      </c>
      <c r="KZ68">
        <v>-1.54</v>
      </c>
      <c r="LA68">
        <v>5002116</v>
      </c>
      <c r="LB68">
        <v>1788381.1666666667</v>
      </c>
      <c r="LH68">
        <v>54.06</v>
      </c>
      <c r="LI68">
        <v>5.63</v>
      </c>
      <c r="LJ68">
        <v>24310513</v>
      </c>
      <c r="LK68">
        <v>8994443.333333334</v>
      </c>
      <c r="LQ68">
        <v>60.09</v>
      </c>
      <c r="LR68">
        <v>2.65</v>
      </c>
      <c r="LS68">
        <v>51176749</v>
      </c>
      <c r="LT68">
        <v>65534053.333333336</v>
      </c>
      <c r="LY68" s="10"/>
      <c r="LZ68">
        <v>46.98</v>
      </c>
      <c r="MA68">
        <v>1.54</v>
      </c>
      <c r="MB68">
        <v>166200030</v>
      </c>
      <c r="MC68">
        <v>306955733.33333331</v>
      </c>
      <c r="MF68" s="13"/>
      <c r="MG68" s="13"/>
      <c r="MH68" s="13"/>
      <c r="MI68" s="12"/>
      <c r="MJ68" s="12"/>
      <c r="MK68" s="12"/>
      <c r="MM68" s="14"/>
      <c r="MN68" s="14"/>
      <c r="MO68" s="14"/>
      <c r="MP68" s="14"/>
      <c r="MQ68" s="16"/>
      <c r="MR68" s="16"/>
      <c r="MS68" s="16"/>
      <c r="MT68" s="16"/>
      <c r="NC68" s="14"/>
      <c r="ND68" s="14"/>
      <c r="NE68" s="14"/>
      <c r="NF68" s="14"/>
      <c r="NG68" s="16"/>
      <c r="NH68" s="16"/>
      <c r="NI68" s="16"/>
      <c r="NJ68" s="16"/>
      <c r="NK68" s="13"/>
      <c r="NL68" s="13"/>
      <c r="NM68" s="13"/>
      <c r="NN68" s="13"/>
      <c r="NO68" s="12"/>
      <c r="NP68" s="12"/>
      <c r="NQ68" s="12"/>
      <c r="NR68" s="12"/>
      <c r="NW68" s="16"/>
      <c r="NX68" s="16"/>
      <c r="NY68" s="16"/>
      <c r="NZ68" s="16"/>
      <c r="PN68"/>
      <c r="QU68" s="16"/>
      <c r="QV68" s="16"/>
      <c r="QW68" s="16"/>
      <c r="QX68" s="16"/>
      <c r="RK68" s="16"/>
      <c r="RL68" s="16"/>
      <c r="RM68" s="16"/>
      <c r="RN68" s="16"/>
      <c r="RW68" s="14"/>
      <c r="RX68" s="14"/>
      <c r="RY68" s="14"/>
      <c r="RZ68" s="14"/>
      <c r="SA68" s="16"/>
      <c r="SB68" s="16"/>
      <c r="SC68" s="16"/>
      <c r="SD68" s="16"/>
    </row>
    <row r="69" spans="1:498" hidden="1" x14ac:dyDescent="0.35">
      <c r="A69" s="2">
        <v>20180</v>
      </c>
      <c r="E69">
        <v>42.96</v>
      </c>
      <c r="F69">
        <v>21.57</v>
      </c>
      <c r="G69">
        <v>9205190</v>
      </c>
      <c r="H69">
        <v>27041440</v>
      </c>
      <c r="K69" s="4"/>
      <c r="L69" s="4"/>
      <c r="M69" s="4"/>
      <c r="N69">
        <v>87.58</v>
      </c>
      <c r="O69">
        <v>4.24</v>
      </c>
      <c r="P69">
        <v>6946661</v>
      </c>
      <c r="Q69">
        <v>3048624.3333333335</v>
      </c>
      <c r="R69" s="4"/>
      <c r="S69" s="6"/>
      <c r="T69" s="3"/>
      <c r="U69" s="3"/>
      <c r="V69" s="3"/>
      <c r="W69">
        <v>19.8</v>
      </c>
      <c r="X69">
        <v>8.35</v>
      </c>
      <c r="Y69">
        <v>8835490</v>
      </c>
      <c r="Z69">
        <v>9477162.5</v>
      </c>
      <c r="AA69" s="3"/>
      <c r="AB69" s="7"/>
      <c r="AC69" s="3"/>
      <c r="AD69" s="3"/>
      <c r="AE69" s="3"/>
      <c r="AF69">
        <v>29.51</v>
      </c>
      <c r="AG69">
        <v>-5.76</v>
      </c>
      <c r="AH69">
        <v>15728280</v>
      </c>
      <c r="AI69">
        <v>42788158.333333336</v>
      </c>
      <c r="AJ69" s="3"/>
      <c r="AK69" s="7"/>
      <c r="AO69">
        <v>115.57</v>
      </c>
      <c r="AP69">
        <v>9.15</v>
      </c>
      <c r="AQ69">
        <v>7332310</v>
      </c>
      <c r="AR69">
        <v>4610312</v>
      </c>
      <c r="AX69">
        <v>266.2</v>
      </c>
      <c r="AY69">
        <v>24.27</v>
      </c>
      <c r="AZ69">
        <v>13473059</v>
      </c>
      <c r="BA69">
        <v>29265225</v>
      </c>
      <c r="BG69">
        <v>58.97</v>
      </c>
      <c r="BH69">
        <v>25.15</v>
      </c>
      <c r="BI69">
        <v>1103055</v>
      </c>
      <c r="BJ69">
        <v>2205890.3333333335</v>
      </c>
      <c r="BP69">
        <v>57.53</v>
      </c>
      <c r="BQ69">
        <v>5.59</v>
      </c>
      <c r="BR69">
        <v>9289428</v>
      </c>
      <c r="BS69">
        <v>7223787.5</v>
      </c>
      <c r="BY69">
        <v>26.81</v>
      </c>
      <c r="BZ69">
        <v>4.72</v>
      </c>
      <c r="CA69">
        <v>4438843</v>
      </c>
      <c r="CB69">
        <v>3993612</v>
      </c>
      <c r="CH69">
        <v>40.020000000000003</v>
      </c>
      <c r="CI69">
        <v>-0.09</v>
      </c>
      <c r="CJ69">
        <v>1166878</v>
      </c>
      <c r="CK69">
        <v>1223067.25</v>
      </c>
      <c r="CP69" s="10"/>
      <c r="CQ69">
        <v>28.55</v>
      </c>
      <c r="CR69">
        <v>-3.51</v>
      </c>
      <c r="CS69">
        <v>4235198</v>
      </c>
      <c r="CT69">
        <v>3322859</v>
      </c>
      <c r="CW69">
        <v>3.094716</v>
      </c>
      <c r="CZ69">
        <v>8.39</v>
      </c>
      <c r="DA69">
        <v>9.91</v>
      </c>
      <c r="DB69">
        <v>44136093</v>
      </c>
      <c r="DC69">
        <v>30927738.333333332</v>
      </c>
      <c r="DI69">
        <v>40.71</v>
      </c>
      <c r="DJ69">
        <v>6.91</v>
      </c>
      <c r="DK69">
        <v>70334148</v>
      </c>
      <c r="DL69">
        <v>73441950</v>
      </c>
      <c r="DR69">
        <v>91.17</v>
      </c>
      <c r="DS69">
        <v>9.51</v>
      </c>
      <c r="DT69">
        <v>7984712</v>
      </c>
      <c r="DU69">
        <v>1825303.3333333333</v>
      </c>
      <c r="EA69">
        <v>45.19</v>
      </c>
      <c r="EB69">
        <v>8.23</v>
      </c>
      <c r="EC69">
        <v>9823216</v>
      </c>
      <c r="ED69">
        <v>4262625.833333333</v>
      </c>
      <c r="EJ69">
        <v>99.69</v>
      </c>
      <c r="EK69">
        <v>1.58</v>
      </c>
      <c r="EL69">
        <v>157750</v>
      </c>
      <c r="EM69">
        <v>388936.25</v>
      </c>
      <c r="EP69">
        <v>0.78206549999999997</v>
      </c>
      <c r="ES69">
        <v>78.099999999999994</v>
      </c>
      <c r="ET69">
        <v>9.2899999999999991</v>
      </c>
      <c r="EU69">
        <v>2899543</v>
      </c>
      <c r="EV69">
        <v>2885925.6666666665</v>
      </c>
      <c r="FB69">
        <v>9.24</v>
      </c>
      <c r="FC69">
        <v>18.600000000000001</v>
      </c>
      <c r="FD69">
        <v>1599497</v>
      </c>
      <c r="FE69">
        <v>1293254.6666666667</v>
      </c>
      <c r="FK69">
        <v>27.3</v>
      </c>
      <c r="FL69">
        <v>9.74</v>
      </c>
      <c r="FM69">
        <v>48130816</v>
      </c>
      <c r="FN69">
        <v>10836450</v>
      </c>
      <c r="FT69">
        <v>140.16</v>
      </c>
      <c r="FU69">
        <v>9.42</v>
      </c>
      <c r="FV69">
        <v>92425476</v>
      </c>
      <c r="FW69">
        <v>21103958.333333332</v>
      </c>
      <c r="GC69">
        <v>51.33</v>
      </c>
      <c r="GD69">
        <v>1.41</v>
      </c>
      <c r="GE69">
        <v>2000467</v>
      </c>
      <c r="GF69">
        <v>1253701.5</v>
      </c>
      <c r="GK69" s="10"/>
      <c r="GL69">
        <v>59.48</v>
      </c>
      <c r="GM69">
        <v>2.42</v>
      </c>
      <c r="GN69">
        <v>2575310</v>
      </c>
      <c r="GO69">
        <v>1964470.1666666667</v>
      </c>
      <c r="GU69">
        <v>20.16</v>
      </c>
      <c r="GV69">
        <v>8.09</v>
      </c>
      <c r="GW69">
        <v>305313</v>
      </c>
      <c r="GX69">
        <v>864534.08333333337</v>
      </c>
      <c r="HD69">
        <v>5.01</v>
      </c>
      <c r="HE69">
        <v>21.82</v>
      </c>
      <c r="HF69">
        <v>31650601</v>
      </c>
      <c r="HG69">
        <v>16705373.333333334</v>
      </c>
      <c r="HM69">
        <v>22.87</v>
      </c>
      <c r="HN69">
        <v>7.65</v>
      </c>
      <c r="HO69">
        <v>10751230</v>
      </c>
      <c r="HP69">
        <v>7600482.5</v>
      </c>
      <c r="HV69">
        <v>114.94</v>
      </c>
      <c r="HW69">
        <v>11.78</v>
      </c>
      <c r="HX69">
        <v>2139673</v>
      </c>
      <c r="HY69">
        <v>7329818.333333333</v>
      </c>
      <c r="IE69">
        <v>54.77</v>
      </c>
      <c r="IF69">
        <v>-2.69</v>
      </c>
      <c r="IG69">
        <v>3428531</v>
      </c>
      <c r="IH69">
        <v>1676569.1666666667</v>
      </c>
      <c r="IN69">
        <v>47.31</v>
      </c>
      <c r="IO69">
        <v>5.87</v>
      </c>
      <c r="IP69">
        <v>27063640</v>
      </c>
      <c r="IQ69">
        <v>19889275</v>
      </c>
      <c r="IW69">
        <v>30.85</v>
      </c>
      <c r="IX69">
        <v>14.8</v>
      </c>
      <c r="IY69">
        <v>8662890</v>
      </c>
      <c r="IZ69">
        <v>1534222.1666666667</v>
      </c>
      <c r="JF69">
        <v>54.27</v>
      </c>
      <c r="JG69">
        <v>5.76</v>
      </c>
      <c r="JH69">
        <v>3797355</v>
      </c>
      <c r="JI69">
        <v>2727210.3333333335</v>
      </c>
      <c r="JO69">
        <v>24.89</v>
      </c>
      <c r="JP69">
        <v>6.24</v>
      </c>
      <c r="JQ69">
        <v>1532637</v>
      </c>
      <c r="JR69">
        <v>623115.45833333337</v>
      </c>
      <c r="JX69">
        <v>58.73</v>
      </c>
      <c r="JY69">
        <v>11.11</v>
      </c>
      <c r="JZ69">
        <v>22125103</v>
      </c>
      <c r="KA69">
        <v>4381762</v>
      </c>
      <c r="KG69">
        <v>25.64</v>
      </c>
      <c r="KH69">
        <v>12.52</v>
      </c>
      <c r="KI69">
        <v>29089775</v>
      </c>
      <c r="KJ69">
        <v>6742608.333333333</v>
      </c>
      <c r="KM69">
        <v>0.36689690000000003</v>
      </c>
      <c r="KP69">
        <v>20.47</v>
      </c>
      <c r="KQ69">
        <v>-1.66</v>
      </c>
      <c r="KR69">
        <v>7262328</v>
      </c>
      <c r="KS69">
        <v>4764709</v>
      </c>
      <c r="KV69">
        <v>2.8534329999999999</v>
      </c>
      <c r="KY69">
        <v>45.58</v>
      </c>
      <c r="KZ69">
        <v>4.04</v>
      </c>
      <c r="LA69">
        <v>5002116</v>
      </c>
      <c r="LB69">
        <v>1788381.1666666667</v>
      </c>
      <c r="LH69">
        <v>66.09</v>
      </c>
      <c r="LI69">
        <v>9.15</v>
      </c>
      <c r="LJ69">
        <v>24310513</v>
      </c>
      <c r="LK69">
        <v>8994443.333333334</v>
      </c>
      <c r="LQ69">
        <v>48.13</v>
      </c>
      <c r="LR69">
        <v>8.26</v>
      </c>
      <c r="LS69">
        <v>51176749</v>
      </c>
      <c r="LT69">
        <v>65534053.333333336</v>
      </c>
      <c r="LY69" s="10"/>
      <c r="LZ69">
        <v>56.52</v>
      </c>
      <c r="MA69">
        <v>8.4</v>
      </c>
      <c r="MB69">
        <v>166200030</v>
      </c>
      <c r="MC69">
        <v>306955733.33333331</v>
      </c>
      <c r="MF69" s="13"/>
      <c r="MG69" s="13"/>
      <c r="MH69" s="13"/>
      <c r="MI69" s="12"/>
      <c r="MJ69" s="12"/>
      <c r="MK69" s="12"/>
      <c r="MM69" s="14"/>
      <c r="MN69" s="14"/>
      <c r="MO69" s="14"/>
      <c r="MP69" s="14"/>
      <c r="MQ69" s="16"/>
      <c r="MR69" s="16"/>
      <c r="MS69" s="16"/>
      <c r="MT69" s="16"/>
      <c r="NC69" s="14"/>
      <c r="ND69" s="14"/>
      <c r="NE69" s="14"/>
      <c r="NF69" s="14"/>
      <c r="NG69" s="16"/>
      <c r="NH69" s="16"/>
      <c r="NI69" s="16"/>
      <c r="NJ69" s="16"/>
      <c r="NK69" s="13"/>
      <c r="NL69" s="13"/>
      <c r="NM69" s="13"/>
      <c r="NN69" s="13"/>
      <c r="NO69" s="12"/>
      <c r="NP69" s="12"/>
      <c r="NQ69" s="12"/>
      <c r="NR69" s="12"/>
      <c r="NW69" s="16"/>
      <c r="NX69" s="16"/>
      <c r="NY69" s="16"/>
      <c r="NZ69" s="16"/>
      <c r="PN69"/>
      <c r="QU69" s="16"/>
      <c r="QV69" s="16"/>
      <c r="QW69" s="16"/>
      <c r="QX69" s="16"/>
      <c r="RK69" s="16"/>
      <c r="RL69" s="16"/>
      <c r="RM69" s="16"/>
      <c r="RN69" s="16"/>
      <c r="RW69" s="14"/>
      <c r="RX69" s="14"/>
      <c r="RY69" s="14"/>
      <c r="RZ69" s="14"/>
      <c r="SA69" s="16"/>
      <c r="SB69" s="16"/>
      <c r="SC69" s="16"/>
      <c r="SD69" s="16"/>
    </row>
    <row r="70" spans="1:498" hidden="1" x14ac:dyDescent="0.35">
      <c r="A70" s="2">
        <v>20210</v>
      </c>
      <c r="E70">
        <v>54.58</v>
      </c>
      <c r="F70">
        <v>16.77</v>
      </c>
      <c r="G70">
        <v>9205190</v>
      </c>
      <c r="H70">
        <v>27041440</v>
      </c>
      <c r="K70" s="4"/>
      <c r="L70" s="4"/>
      <c r="M70" s="4"/>
      <c r="N70">
        <v>123.16</v>
      </c>
      <c r="O70">
        <v>8.91</v>
      </c>
      <c r="P70">
        <v>6946661</v>
      </c>
      <c r="Q70">
        <v>3048624.3333333335</v>
      </c>
      <c r="R70" s="4"/>
      <c r="S70" s="6"/>
      <c r="T70" s="3"/>
      <c r="U70" s="3"/>
      <c r="V70" s="3"/>
      <c r="W70">
        <v>98.53</v>
      </c>
      <c r="X70">
        <v>10.56</v>
      </c>
      <c r="Y70">
        <v>8835490</v>
      </c>
      <c r="Z70">
        <v>9477162.5</v>
      </c>
      <c r="AA70" s="3"/>
      <c r="AB70" s="7"/>
      <c r="AC70" s="3"/>
      <c r="AD70" s="3"/>
      <c r="AE70" s="3"/>
      <c r="AF70">
        <v>38.75</v>
      </c>
      <c r="AG70">
        <v>2</v>
      </c>
      <c r="AH70">
        <v>15728280</v>
      </c>
      <c r="AI70">
        <v>42788158.333333336</v>
      </c>
      <c r="AJ70" s="3"/>
      <c r="AK70" s="7"/>
      <c r="AO70">
        <v>73.510000000000005</v>
      </c>
      <c r="AP70">
        <v>6.54</v>
      </c>
      <c r="AQ70">
        <v>7332310</v>
      </c>
      <c r="AR70">
        <v>4610312</v>
      </c>
      <c r="AX70">
        <v>273.35000000000002</v>
      </c>
      <c r="AY70">
        <v>24.44</v>
      </c>
      <c r="AZ70">
        <v>13473059</v>
      </c>
      <c r="BA70">
        <v>29265225</v>
      </c>
      <c r="BG70">
        <v>221.9</v>
      </c>
      <c r="BH70">
        <v>24.73</v>
      </c>
      <c r="BI70">
        <v>1103055</v>
      </c>
      <c r="BJ70">
        <v>2205890.3333333335</v>
      </c>
      <c r="BP70">
        <v>60.7</v>
      </c>
      <c r="BQ70">
        <v>10.62</v>
      </c>
      <c r="BR70">
        <v>9289428</v>
      </c>
      <c r="BS70">
        <v>7223787.5</v>
      </c>
      <c r="BY70">
        <v>71.569999999999993</v>
      </c>
      <c r="BZ70">
        <v>8.36</v>
      </c>
      <c r="CA70">
        <v>4438843</v>
      </c>
      <c r="CB70">
        <v>3993612</v>
      </c>
      <c r="CH70">
        <v>71.209999999999994</v>
      </c>
      <c r="CI70">
        <v>6.73</v>
      </c>
      <c r="CJ70">
        <v>1166878</v>
      </c>
      <c r="CK70">
        <v>1223067.25</v>
      </c>
      <c r="CP70" s="10"/>
      <c r="CQ70">
        <v>53.9</v>
      </c>
      <c r="CR70">
        <v>3.71</v>
      </c>
      <c r="CS70">
        <v>4235198</v>
      </c>
      <c r="CT70">
        <v>3322859</v>
      </c>
      <c r="CW70">
        <v>2.7175210000000001</v>
      </c>
      <c r="CZ70">
        <v>58.7</v>
      </c>
      <c r="DA70">
        <v>12.18</v>
      </c>
      <c r="DB70">
        <v>44136093</v>
      </c>
      <c r="DC70">
        <v>30927738.333333332</v>
      </c>
      <c r="DI70">
        <v>66.31</v>
      </c>
      <c r="DJ70">
        <v>10.52</v>
      </c>
      <c r="DK70">
        <v>70334148</v>
      </c>
      <c r="DL70">
        <v>73441950</v>
      </c>
      <c r="DR70">
        <v>11</v>
      </c>
      <c r="DS70">
        <v>16.95</v>
      </c>
      <c r="DT70">
        <v>7984712</v>
      </c>
      <c r="DU70">
        <v>1825303.3333333333</v>
      </c>
      <c r="EA70">
        <v>43.26</v>
      </c>
      <c r="EB70">
        <v>14.54</v>
      </c>
      <c r="EC70">
        <v>9823216</v>
      </c>
      <c r="ED70">
        <v>4262625.833333333</v>
      </c>
      <c r="EJ70">
        <v>38.14</v>
      </c>
      <c r="EK70">
        <v>2.2999999999999998</v>
      </c>
      <c r="EL70">
        <v>157750</v>
      </c>
      <c r="EM70">
        <v>388936.25</v>
      </c>
      <c r="EP70">
        <v>0.77737849999999997</v>
      </c>
      <c r="ES70">
        <v>98.3</v>
      </c>
      <c r="ET70">
        <v>9.19</v>
      </c>
      <c r="EU70">
        <v>2899543</v>
      </c>
      <c r="EV70">
        <v>2885925.6666666665</v>
      </c>
      <c r="FB70">
        <v>2.04</v>
      </c>
      <c r="FC70">
        <v>21.05</v>
      </c>
      <c r="FD70">
        <v>1599497</v>
      </c>
      <c r="FE70">
        <v>1293254.6666666667</v>
      </c>
      <c r="FK70">
        <v>39.520000000000003</v>
      </c>
      <c r="FL70">
        <v>14.23</v>
      </c>
      <c r="FM70">
        <v>48130816</v>
      </c>
      <c r="FN70">
        <v>10836450</v>
      </c>
      <c r="FT70">
        <v>153.69</v>
      </c>
      <c r="FU70">
        <v>13.46</v>
      </c>
      <c r="FV70">
        <v>92425476</v>
      </c>
      <c r="FW70">
        <v>21103958.333333332</v>
      </c>
      <c r="GC70">
        <v>70.59</v>
      </c>
      <c r="GD70">
        <v>8.26</v>
      </c>
      <c r="GE70">
        <v>2000467</v>
      </c>
      <c r="GF70">
        <v>1253701.5</v>
      </c>
      <c r="GK70" s="10"/>
      <c r="GL70">
        <v>71.42</v>
      </c>
      <c r="GM70">
        <v>9.4700000000000006</v>
      </c>
      <c r="GN70">
        <v>2575310</v>
      </c>
      <c r="GO70">
        <v>1964470.1666666667</v>
      </c>
      <c r="GU70">
        <v>96.1</v>
      </c>
      <c r="GV70">
        <v>10.45</v>
      </c>
      <c r="GW70">
        <v>305313</v>
      </c>
      <c r="GX70">
        <v>864534.08333333337</v>
      </c>
      <c r="HD70">
        <v>20.95</v>
      </c>
      <c r="HE70">
        <v>23.61</v>
      </c>
      <c r="HF70">
        <v>31650601</v>
      </c>
      <c r="HG70">
        <v>16705373.333333334</v>
      </c>
      <c r="HM70">
        <v>79.239999999999995</v>
      </c>
      <c r="HN70">
        <v>10.08</v>
      </c>
      <c r="HO70">
        <v>10751230</v>
      </c>
      <c r="HP70">
        <v>7600482.5</v>
      </c>
      <c r="HV70">
        <v>176.4</v>
      </c>
      <c r="HW70">
        <v>9.06</v>
      </c>
      <c r="HX70">
        <v>2139673</v>
      </c>
      <c r="HY70">
        <v>7329818.333333333</v>
      </c>
      <c r="IE70">
        <v>70.27</v>
      </c>
      <c r="IF70">
        <v>1.94</v>
      </c>
      <c r="IG70">
        <v>3428531</v>
      </c>
      <c r="IH70">
        <v>1676569.1666666667</v>
      </c>
      <c r="IN70">
        <v>56.35</v>
      </c>
      <c r="IO70">
        <v>11.29</v>
      </c>
      <c r="IP70">
        <v>27063640</v>
      </c>
      <c r="IQ70">
        <v>19889275</v>
      </c>
      <c r="IW70">
        <v>54.19</v>
      </c>
      <c r="IX70">
        <v>17.77</v>
      </c>
      <c r="IY70">
        <v>8662890</v>
      </c>
      <c r="IZ70">
        <v>1534222.1666666667</v>
      </c>
      <c r="JF70">
        <v>52.15</v>
      </c>
      <c r="JG70">
        <v>11.47</v>
      </c>
      <c r="JH70">
        <v>3797355</v>
      </c>
      <c r="JI70">
        <v>2727210.3333333335</v>
      </c>
      <c r="JO70">
        <v>194.26</v>
      </c>
      <c r="JP70">
        <v>11.36</v>
      </c>
      <c r="JQ70">
        <v>1532637</v>
      </c>
      <c r="JR70">
        <v>623115.45833333337</v>
      </c>
      <c r="JX70">
        <v>51.42</v>
      </c>
      <c r="JY70">
        <v>15.64</v>
      </c>
      <c r="JZ70">
        <v>22125103</v>
      </c>
      <c r="KA70">
        <v>4381762</v>
      </c>
      <c r="KG70">
        <v>40.35</v>
      </c>
      <c r="KH70">
        <v>16.170000000000002</v>
      </c>
      <c r="KI70">
        <v>29089775</v>
      </c>
      <c r="KJ70">
        <v>6742608.333333333</v>
      </c>
      <c r="KM70">
        <v>0.35539530000000003</v>
      </c>
      <c r="KP70">
        <v>58.24</v>
      </c>
      <c r="KQ70">
        <v>3.99</v>
      </c>
      <c r="KR70">
        <v>7262328</v>
      </c>
      <c r="KS70">
        <v>4764709</v>
      </c>
      <c r="KV70">
        <v>2.8205809999999998</v>
      </c>
      <c r="KY70">
        <v>128.07</v>
      </c>
      <c r="KZ70">
        <v>7.38</v>
      </c>
      <c r="LA70">
        <v>5002116</v>
      </c>
      <c r="LB70">
        <v>1788381.1666666667</v>
      </c>
      <c r="LH70">
        <v>41.66</v>
      </c>
      <c r="LI70">
        <v>15.06</v>
      </c>
      <c r="LJ70">
        <v>24310513</v>
      </c>
      <c r="LK70">
        <v>8994443.333333334</v>
      </c>
      <c r="LQ70">
        <v>96.86</v>
      </c>
      <c r="LR70">
        <v>8.7100000000000009</v>
      </c>
      <c r="LS70">
        <v>51176749</v>
      </c>
      <c r="LT70">
        <v>65534053.333333336</v>
      </c>
      <c r="LY70" s="10"/>
      <c r="LZ70">
        <v>67.290000000000006</v>
      </c>
      <c r="MA70">
        <v>13.96</v>
      </c>
      <c r="MB70">
        <v>166200030</v>
      </c>
      <c r="MC70">
        <v>306955733.33333331</v>
      </c>
      <c r="MF70" s="13"/>
      <c r="MG70" s="13"/>
      <c r="MH70" s="13"/>
      <c r="MI70" s="12"/>
      <c r="MJ70" s="12"/>
      <c r="MK70" s="12"/>
      <c r="MM70" s="14"/>
      <c r="MN70" s="14"/>
      <c r="MO70" s="14"/>
      <c r="MP70" s="14"/>
      <c r="MQ70" s="16"/>
      <c r="MR70" s="16"/>
      <c r="MS70" s="16"/>
      <c r="MT70" s="16"/>
      <c r="NC70" s="14"/>
      <c r="ND70" s="14"/>
      <c r="NE70" s="14"/>
      <c r="NF70" s="14"/>
      <c r="NG70" s="16"/>
      <c r="NH70" s="16"/>
      <c r="NI70" s="16"/>
      <c r="NJ70" s="16"/>
      <c r="NK70" s="13"/>
      <c r="NL70" s="13"/>
      <c r="NM70" s="13"/>
      <c r="NN70" s="13"/>
      <c r="NO70" s="12"/>
      <c r="NP70" s="12"/>
      <c r="NQ70" s="12"/>
      <c r="NR70" s="12"/>
      <c r="NW70" s="16"/>
      <c r="NX70" s="16"/>
      <c r="NY70" s="16"/>
      <c r="NZ70" s="16"/>
      <c r="PN70"/>
      <c r="QU70" s="16"/>
      <c r="QV70" s="16"/>
      <c r="QW70" s="16"/>
      <c r="QX70" s="16"/>
      <c r="RK70" s="16"/>
      <c r="RL70" s="16"/>
      <c r="RM70" s="16"/>
      <c r="RN70" s="16"/>
      <c r="RW70" s="14"/>
      <c r="RX70" s="14"/>
      <c r="RY70" s="14"/>
      <c r="RZ70" s="14"/>
      <c r="SA70" s="16"/>
      <c r="SB70" s="16"/>
      <c r="SC70" s="16"/>
      <c r="SD70" s="16"/>
    </row>
    <row r="71" spans="1:498" hidden="1" x14ac:dyDescent="0.35">
      <c r="A71" s="2">
        <v>20241</v>
      </c>
      <c r="E71">
        <v>33.17</v>
      </c>
      <c r="F71">
        <v>14.97</v>
      </c>
      <c r="G71">
        <v>9205190</v>
      </c>
      <c r="H71">
        <v>27041440</v>
      </c>
      <c r="K71" s="4"/>
      <c r="L71" s="4"/>
      <c r="M71" s="4"/>
      <c r="N71">
        <v>122.12</v>
      </c>
      <c r="O71">
        <v>12.87</v>
      </c>
      <c r="P71">
        <v>6946661</v>
      </c>
      <c r="Q71">
        <v>3048624.3333333335</v>
      </c>
      <c r="R71" s="4"/>
      <c r="S71" s="6"/>
      <c r="T71" s="3"/>
      <c r="U71" s="3"/>
      <c r="V71" s="3"/>
      <c r="W71">
        <v>67.12</v>
      </c>
      <c r="X71">
        <v>14.94</v>
      </c>
      <c r="Y71">
        <v>8835490</v>
      </c>
      <c r="Z71">
        <v>9477162.5</v>
      </c>
      <c r="AA71" s="3"/>
      <c r="AB71" s="7"/>
      <c r="AC71" s="3"/>
      <c r="AD71" s="3"/>
      <c r="AE71" s="3"/>
      <c r="AF71">
        <v>43.58</v>
      </c>
      <c r="AG71">
        <v>9.84</v>
      </c>
      <c r="AH71">
        <v>15728280</v>
      </c>
      <c r="AI71">
        <v>42788158.333333336</v>
      </c>
      <c r="AJ71" s="3"/>
      <c r="AK71" s="7"/>
      <c r="AO71">
        <v>121.94</v>
      </c>
      <c r="AP71">
        <v>4.8600000000000003</v>
      </c>
      <c r="AQ71">
        <v>7332310</v>
      </c>
      <c r="AR71">
        <v>4610312</v>
      </c>
      <c r="AX71">
        <v>358.42</v>
      </c>
      <c r="AY71">
        <v>23.74</v>
      </c>
      <c r="AZ71">
        <v>13473059</v>
      </c>
      <c r="BA71">
        <v>29265225</v>
      </c>
      <c r="BG71">
        <v>335.75</v>
      </c>
      <c r="BH71">
        <v>24.63</v>
      </c>
      <c r="BI71">
        <v>1103055</v>
      </c>
      <c r="BJ71">
        <v>2205890.3333333335</v>
      </c>
      <c r="BP71">
        <v>76.34</v>
      </c>
      <c r="BQ71">
        <v>14.56</v>
      </c>
      <c r="BR71">
        <v>9289428</v>
      </c>
      <c r="BS71">
        <v>7223787.5</v>
      </c>
      <c r="BY71">
        <v>42.62</v>
      </c>
      <c r="BZ71">
        <v>12.81</v>
      </c>
      <c r="CA71">
        <v>4438843</v>
      </c>
      <c r="CB71">
        <v>3993612</v>
      </c>
      <c r="CH71">
        <v>30.66</v>
      </c>
      <c r="CI71">
        <v>12.01</v>
      </c>
      <c r="CJ71">
        <v>1166878</v>
      </c>
      <c r="CK71">
        <v>1223067.25</v>
      </c>
      <c r="CP71" s="10"/>
      <c r="CQ71">
        <v>37.880000000000003</v>
      </c>
      <c r="CR71">
        <v>9.83</v>
      </c>
      <c r="CS71">
        <v>4235198</v>
      </c>
      <c r="CT71">
        <v>3322859</v>
      </c>
      <c r="CW71">
        <v>2.7518120000000001</v>
      </c>
      <c r="CZ71">
        <v>101.72</v>
      </c>
      <c r="DA71">
        <v>16.23</v>
      </c>
      <c r="DB71">
        <v>44136093</v>
      </c>
      <c r="DC71">
        <v>30927738.333333332</v>
      </c>
      <c r="DI71">
        <v>88.38</v>
      </c>
      <c r="DJ71">
        <v>14.73</v>
      </c>
      <c r="DK71">
        <v>70334148</v>
      </c>
      <c r="DL71">
        <v>73441950</v>
      </c>
      <c r="DR71">
        <v>25.46</v>
      </c>
      <c r="DS71">
        <v>20.58</v>
      </c>
      <c r="DT71">
        <v>7984712</v>
      </c>
      <c r="DU71">
        <v>1825303.3333333333</v>
      </c>
      <c r="EA71">
        <v>55.01</v>
      </c>
      <c r="EB71">
        <v>18.39</v>
      </c>
      <c r="EC71">
        <v>9823216</v>
      </c>
      <c r="ED71">
        <v>4262625.833333333</v>
      </c>
      <c r="EJ71">
        <v>67.290000000000006</v>
      </c>
      <c r="EK71">
        <v>6.88</v>
      </c>
      <c r="EL71">
        <v>157750</v>
      </c>
      <c r="EM71">
        <v>388936.25</v>
      </c>
      <c r="EP71">
        <v>0.78139599999999998</v>
      </c>
      <c r="ES71">
        <v>126.66</v>
      </c>
      <c r="ET71">
        <v>12.62</v>
      </c>
      <c r="EU71">
        <v>2899543</v>
      </c>
      <c r="EV71">
        <v>2885925.6666666665</v>
      </c>
      <c r="FB71">
        <v>0</v>
      </c>
      <c r="FC71">
        <v>25.09</v>
      </c>
      <c r="FD71">
        <v>1599497</v>
      </c>
      <c r="FE71">
        <v>1293254.6666666667</v>
      </c>
      <c r="FK71">
        <v>52.18</v>
      </c>
      <c r="FL71">
        <v>18.23</v>
      </c>
      <c r="FM71">
        <v>48130816</v>
      </c>
      <c r="FN71">
        <v>10836450</v>
      </c>
      <c r="FT71">
        <v>187.43</v>
      </c>
      <c r="FU71">
        <v>18.66</v>
      </c>
      <c r="FV71">
        <v>92425476</v>
      </c>
      <c r="FW71">
        <v>21103958.333333332</v>
      </c>
      <c r="GC71">
        <v>53.74</v>
      </c>
      <c r="GD71">
        <v>12.84</v>
      </c>
      <c r="GE71">
        <v>2000467</v>
      </c>
      <c r="GF71">
        <v>1253701.5</v>
      </c>
      <c r="GK71" s="10"/>
      <c r="GL71">
        <v>56.06</v>
      </c>
      <c r="GM71">
        <v>13.77</v>
      </c>
      <c r="GN71">
        <v>2575310</v>
      </c>
      <c r="GO71">
        <v>1964470.1666666667</v>
      </c>
      <c r="GU71">
        <v>67.7</v>
      </c>
      <c r="GV71">
        <v>14.93</v>
      </c>
      <c r="GW71">
        <v>305313</v>
      </c>
      <c r="GX71">
        <v>864534.08333333337</v>
      </c>
      <c r="HD71">
        <v>77</v>
      </c>
      <c r="HE71">
        <v>24.9</v>
      </c>
      <c r="HF71">
        <v>31650601</v>
      </c>
      <c r="HG71">
        <v>16705373.333333334</v>
      </c>
      <c r="HM71">
        <v>57.26</v>
      </c>
      <c r="HN71">
        <v>14.1</v>
      </c>
      <c r="HO71">
        <v>10751230</v>
      </c>
      <c r="HP71">
        <v>7600482.5</v>
      </c>
      <c r="HV71">
        <v>182.07</v>
      </c>
      <c r="HW71">
        <v>5.12</v>
      </c>
      <c r="HX71">
        <v>2139673</v>
      </c>
      <c r="HY71">
        <v>7329818.333333333</v>
      </c>
      <c r="IE71">
        <v>52.32</v>
      </c>
      <c r="IF71">
        <v>6.94</v>
      </c>
      <c r="IG71">
        <v>3428531</v>
      </c>
      <c r="IH71">
        <v>1676569.1666666667</v>
      </c>
      <c r="IN71">
        <v>64.56</v>
      </c>
      <c r="IO71">
        <v>15.26</v>
      </c>
      <c r="IP71">
        <v>27063640</v>
      </c>
      <c r="IQ71">
        <v>19889275</v>
      </c>
      <c r="IW71">
        <v>29.27</v>
      </c>
      <c r="IX71">
        <v>20.02</v>
      </c>
      <c r="IY71">
        <v>8662890</v>
      </c>
      <c r="IZ71">
        <v>1534222.1666666667</v>
      </c>
      <c r="JF71">
        <v>72.83</v>
      </c>
      <c r="JG71">
        <v>15.29</v>
      </c>
      <c r="JH71">
        <v>3797355</v>
      </c>
      <c r="JI71">
        <v>2727210.3333333335</v>
      </c>
      <c r="JO71">
        <v>123.06</v>
      </c>
      <c r="JP71">
        <v>15.23</v>
      </c>
      <c r="JQ71">
        <v>1532637</v>
      </c>
      <c r="JR71">
        <v>623115.45833333337</v>
      </c>
      <c r="JX71">
        <v>150.52000000000001</v>
      </c>
      <c r="JY71">
        <v>21.15</v>
      </c>
      <c r="JZ71">
        <v>22125103</v>
      </c>
      <c r="KA71">
        <v>4381762</v>
      </c>
      <c r="KG71">
        <v>52.79</v>
      </c>
      <c r="KH71">
        <v>19.18</v>
      </c>
      <c r="KI71">
        <v>29089775</v>
      </c>
      <c r="KJ71">
        <v>6742608.333333333</v>
      </c>
      <c r="KM71">
        <v>0.34619430000000001</v>
      </c>
      <c r="KP71">
        <v>40.409999999999997</v>
      </c>
      <c r="KQ71">
        <v>9.67</v>
      </c>
      <c r="KR71">
        <v>7262328</v>
      </c>
      <c r="KS71">
        <v>4764709</v>
      </c>
      <c r="KV71">
        <v>2.783706</v>
      </c>
      <c r="KY71">
        <v>153.04</v>
      </c>
      <c r="KZ71">
        <v>11.52</v>
      </c>
      <c r="LA71">
        <v>5002116</v>
      </c>
      <c r="LB71">
        <v>1788381.1666666667</v>
      </c>
      <c r="LH71">
        <v>10.8</v>
      </c>
      <c r="LI71">
        <v>19.77</v>
      </c>
      <c r="LJ71">
        <v>24310513</v>
      </c>
      <c r="LK71">
        <v>8994443.333333334</v>
      </c>
      <c r="LQ71">
        <v>84.28</v>
      </c>
      <c r="LR71">
        <v>12.42</v>
      </c>
      <c r="LS71">
        <v>51176749</v>
      </c>
      <c r="LT71">
        <v>65534053.333333336</v>
      </c>
      <c r="LY71" s="10"/>
      <c r="LZ71">
        <v>62.02</v>
      </c>
      <c r="MA71">
        <v>17.2</v>
      </c>
      <c r="MB71">
        <v>166200030</v>
      </c>
      <c r="MC71">
        <v>306955733.33333331</v>
      </c>
      <c r="MF71" s="13"/>
      <c r="MG71" s="13"/>
      <c r="MH71" s="13"/>
      <c r="MI71" s="12"/>
      <c r="MJ71" s="12"/>
      <c r="MK71" s="12"/>
      <c r="MM71" s="14"/>
      <c r="MN71" s="14"/>
      <c r="MO71" s="14"/>
      <c r="MP71" s="14"/>
      <c r="MQ71" s="16"/>
      <c r="MR71" s="16"/>
      <c r="MS71" s="16"/>
      <c r="MT71" s="16"/>
      <c r="NC71" s="14"/>
      <c r="ND71" s="14"/>
      <c r="NE71" s="14"/>
      <c r="NF71" s="14"/>
      <c r="NG71" s="16"/>
      <c r="NH71" s="16"/>
      <c r="NI71" s="16"/>
      <c r="NJ71" s="16"/>
      <c r="NK71" s="13"/>
      <c r="NL71" s="13"/>
      <c r="NM71" s="13"/>
      <c r="NN71" s="13"/>
      <c r="NO71" s="12"/>
      <c r="NP71" s="12"/>
      <c r="NQ71" s="12"/>
      <c r="NR71" s="12"/>
      <c r="NW71" s="16"/>
      <c r="NX71" s="16"/>
      <c r="NY71" s="16"/>
      <c r="NZ71" s="16"/>
      <c r="PN71"/>
      <c r="QU71" s="16"/>
      <c r="QV71" s="16"/>
      <c r="QW71" s="16"/>
      <c r="QX71" s="16"/>
      <c r="RK71" s="16"/>
      <c r="RL71" s="16"/>
      <c r="RM71" s="16"/>
      <c r="RN71" s="16"/>
      <c r="RW71" s="14"/>
      <c r="RX71" s="14"/>
      <c r="RY71" s="14"/>
      <c r="RZ71" s="14"/>
      <c r="SA71" s="16"/>
      <c r="SB71" s="16"/>
      <c r="SC71" s="16"/>
      <c r="SD71" s="16"/>
    </row>
    <row r="72" spans="1:498" hidden="1" x14ac:dyDescent="0.35">
      <c r="A72" s="2">
        <v>20271</v>
      </c>
      <c r="E72">
        <v>32.79</v>
      </c>
      <c r="F72">
        <v>13.59</v>
      </c>
      <c r="G72">
        <v>9205190</v>
      </c>
      <c r="H72">
        <v>27041440</v>
      </c>
      <c r="K72" s="4"/>
      <c r="L72" s="4"/>
      <c r="M72" s="4"/>
      <c r="N72">
        <v>180.1</v>
      </c>
      <c r="O72">
        <v>15.13</v>
      </c>
      <c r="P72">
        <v>6946661</v>
      </c>
      <c r="Q72">
        <v>3048624.3333333335</v>
      </c>
      <c r="R72" s="4"/>
      <c r="S72" s="6"/>
      <c r="T72" s="3"/>
      <c r="U72" s="3"/>
      <c r="V72" s="3"/>
      <c r="W72">
        <v>46.22</v>
      </c>
      <c r="X72">
        <v>17.670000000000002</v>
      </c>
      <c r="Y72">
        <v>8835490</v>
      </c>
      <c r="Z72">
        <v>9477162.5</v>
      </c>
      <c r="AA72" s="3"/>
      <c r="AB72" s="7"/>
      <c r="AC72" s="3"/>
      <c r="AD72" s="3"/>
      <c r="AE72" s="3"/>
      <c r="AF72">
        <v>65.739999999999995</v>
      </c>
      <c r="AG72">
        <v>13.08</v>
      </c>
      <c r="AH72">
        <v>15728280</v>
      </c>
      <c r="AI72">
        <v>42788158.333333336</v>
      </c>
      <c r="AJ72" s="3"/>
      <c r="AK72" s="7"/>
      <c r="AO72">
        <v>89.55</v>
      </c>
      <c r="AP72">
        <v>3.1</v>
      </c>
      <c r="AQ72">
        <v>7332310</v>
      </c>
      <c r="AR72">
        <v>4610312</v>
      </c>
      <c r="AX72">
        <v>364.66</v>
      </c>
      <c r="AY72">
        <v>23.46</v>
      </c>
      <c r="AZ72">
        <v>13473059</v>
      </c>
      <c r="BA72">
        <v>29265225</v>
      </c>
      <c r="BG72">
        <v>525.27</v>
      </c>
      <c r="BH72">
        <v>23.77</v>
      </c>
      <c r="BI72">
        <v>1103055</v>
      </c>
      <c r="BJ72">
        <v>2205890.3333333335</v>
      </c>
      <c r="BP72">
        <v>141.6</v>
      </c>
      <c r="BQ72">
        <v>17.02</v>
      </c>
      <c r="BR72">
        <v>9289428</v>
      </c>
      <c r="BS72">
        <v>7223787.5</v>
      </c>
      <c r="BY72">
        <v>28.68</v>
      </c>
      <c r="BZ72">
        <v>18.14</v>
      </c>
      <c r="CA72">
        <v>4438843</v>
      </c>
      <c r="CB72">
        <v>3993612</v>
      </c>
      <c r="CH72">
        <v>40.6</v>
      </c>
      <c r="CI72">
        <v>17.649999999999999</v>
      </c>
      <c r="CJ72">
        <v>1166878</v>
      </c>
      <c r="CK72">
        <v>1223067.25</v>
      </c>
      <c r="CP72" s="10"/>
      <c r="CQ72">
        <v>36.51</v>
      </c>
      <c r="CR72">
        <v>15.38</v>
      </c>
      <c r="CS72">
        <v>4235198</v>
      </c>
      <c r="CT72">
        <v>3322859</v>
      </c>
      <c r="CW72">
        <v>2.8632559999999998</v>
      </c>
      <c r="CZ72">
        <v>59.44</v>
      </c>
      <c r="DA72">
        <v>18.87</v>
      </c>
      <c r="DB72">
        <v>44136093</v>
      </c>
      <c r="DC72">
        <v>30927738.333333332</v>
      </c>
      <c r="DI72">
        <v>110.3</v>
      </c>
      <c r="DJ72">
        <v>17.600000000000001</v>
      </c>
      <c r="DK72">
        <v>70334148</v>
      </c>
      <c r="DL72">
        <v>73441950</v>
      </c>
      <c r="DR72">
        <v>19.82</v>
      </c>
      <c r="DS72">
        <v>22.98</v>
      </c>
      <c r="DT72">
        <v>7984712</v>
      </c>
      <c r="DU72">
        <v>1825303.3333333333</v>
      </c>
      <c r="EA72">
        <v>101.47</v>
      </c>
      <c r="EB72">
        <v>20.34</v>
      </c>
      <c r="EC72">
        <v>9823216</v>
      </c>
      <c r="ED72">
        <v>4262625.833333333</v>
      </c>
      <c r="EJ72">
        <v>106.74</v>
      </c>
      <c r="EK72">
        <v>9.26</v>
      </c>
      <c r="EL72">
        <v>157750</v>
      </c>
      <c r="EM72">
        <v>388936.25</v>
      </c>
      <c r="EP72">
        <v>0.77202190000000004</v>
      </c>
      <c r="ES72">
        <v>22.42</v>
      </c>
      <c r="ET72">
        <v>16.13</v>
      </c>
      <c r="EU72">
        <v>2899543</v>
      </c>
      <c r="EV72">
        <v>2885925.6666666665</v>
      </c>
      <c r="FB72">
        <v>0.04</v>
      </c>
      <c r="FC72">
        <v>25.8</v>
      </c>
      <c r="FD72">
        <v>1599497</v>
      </c>
      <c r="FE72">
        <v>1293254.6666666667</v>
      </c>
      <c r="FK72">
        <v>64.930000000000007</v>
      </c>
      <c r="FL72">
        <v>21.04</v>
      </c>
      <c r="FM72">
        <v>48130816</v>
      </c>
      <c r="FN72">
        <v>10836450</v>
      </c>
      <c r="FT72">
        <v>179.15</v>
      </c>
      <c r="FU72">
        <v>23.71</v>
      </c>
      <c r="FV72">
        <v>92425476</v>
      </c>
      <c r="FW72">
        <v>21103958.333333332</v>
      </c>
      <c r="GC72">
        <v>42.18</v>
      </c>
      <c r="GD72">
        <v>17.7</v>
      </c>
      <c r="GE72">
        <v>2000467</v>
      </c>
      <c r="GF72">
        <v>1253701.5</v>
      </c>
      <c r="GK72" s="10"/>
      <c r="GL72">
        <v>45.14</v>
      </c>
      <c r="GM72">
        <v>18.059999999999999</v>
      </c>
      <c r="GN72">
        <v>2575310</v>
      </c>
      <c r="GO72">
        <v>1964470.1666666667</v>
      </c>
      <c r="GU72">
        <v>52.44</v>
      </c>
      <c r="GV72">
        <v>17.600000000000001</v>
      </c>
      <c r="GW72">
        <v>305313</v>
      </c>
      <c r="GX72">
        <v>864534.08333333337</v>
      </c>
      <c r="HD72">
        <v>191</v>
      </c>
      <c r="HE72">
        <v>24.04</v>
      </c>
      <c r="HF72">
        <v>31650601</v>
      </c>
      <c r="HG72">
        <v>16705373.333333334</v>
      </c>
      <c r="HM72">
        <v>32.57</v>
      </c>
      <c r="HN72">
        <v>17.399999999999999</v>
      </c>
      <c r="HO72">
        <v>10751230</v>
      </c>
      <c r="HP72">
        <v>7600482.5</v>
      </c>
      <c r="HV72">
        <v>167.68</v>
      </c>
      <c r="HW72">
        <v>4.18</v>
      </c>
      <c r="HX72">
        <v>2139673</v>
      </c>
      <c r="HY72">
        <v>7329818.333333333</v>
      </c>
      <c r="IE72">
        <v>49.48</v>
      </c>
      <c r="IF72">
        <v>12.78</v>
      </c>
      <c r="IG72">
        <v>3428531</v>
      </c>
      <c r="IH72">
        <v>1676569.1666666667</v>
      </c>
      <c r="IN72">
        <v>113.18</v>
      </c>
      <c r="IO72">
        <v>18.87</v>
      </c>
      <c r="IP72">
        <v>27063640</v>
      </c>
      <c r="IQ72">
        <v>19889275</v>
      </c>
      <c r="IW72">
        <v>6.46</v>
      </c>
      <c r="IX72">
        <v>22.06</v>
      </c>
      <c r="IY72">
        <v>8662890</v>
      </c>
      <c r="IZ72">
        <v>1534222.1666666667</v>
      </c>
      <c r="JF72">
        <v>134.01</v>
      </c>
      <c r="JG72">
        <v>17.66</v>
      </c>
      <c r="JH72">
        <v>3797355</v>
      </c>
      <c r="JI72">
        <v>2727210.3333333335</v>
      </c>
      <c r="JO72">
        <v>157.9</v>
      </c>
      <c r="JP72">
        <v>17.579999999999998</v>
      </c>
      <c r="JQ72">
        <v>1532637</v>
      </c>
      <c r="JR72">
        <v>623115.45833333337</v>
      </c>
      <c r="JX72">
        <v>291.27</v>
      </c>
      <c r="JY72">
        <v>24.48</v>
      </c>
      <c r="JZ72">
        <v>22125103</v>
      </c>
      <c r="KA72">
        <v>4381762</v>
      </c>
      <c r="KG72">
        <v>24.7</v>
      </c>
      <c r="KH72">
        <v>22.2</v>
      </c>
      <c r="KI72">
        <v>29089775</v>
      </c>
      <c r="KJ72">
        <v>6742608.333333333</v>
      </c>
      <c r="KM72">
        <v>0.36229620000000001</v>
      </c>
      <c r="KP72">
        <v>31.04</v>
      </c>
      <c r="KQ72">
        <v>15.57</v>
      </c>
      <c r="KR72">
        <v>7262328</v>
      </c>
      <c r="KS72">
        <v>4764709</v>
      </c>
      <c r="KV72">
        <v>2.93858</v>
      </c>
      <c r="KY72">
        <v>175.14</v>
      </c>
      <c r="KZ72">
        <v>13.54</v>
      </c>
      <c r="LA72">
        <v>5002116</v>
      </c>
      <c r="LB72">
        <v>1788381.1666666667</v>
      </c>
      <c r="LH72">
        <v>23.06</v>
      </c>
      <c r="LI72">
        <v>22.08</v>
      </c>
      <c r="LJ72">
        <v>24310513</v>
      </c>
      <c r="LK72">
        <v>8994443.333333334</v>
      </c>
      <c r="LQ72">
        <v>30.84</v>
      </c>
      <c r="LR72">
        <v>16.02</v>
      </c>
      <c r="LS72">
        <v>51176749</v>
      </c>
      <c r="LT72">
        <v>65534053.333333336</v>
      </c>
      <c r="LY72" s="10"/>
      <c r="LZ72">
        <v>71.989999999999995</v>
      </c>
      <c r="MA72">
        <v>21.59</v>
      </c>
      <c r="MB72">
        <v>166200030</v>
      </c>
      <c r="MC72">
        <v>306955733.33333331</v>
      </c>
      <c r="MF72" s="13"/>
      <c r="MG72" s="13"/>
      <c r="MH72" s="13"/>
      <c r="MI72" s="12"/>
      <c r="MJ72" s="12"/>
      <c r="MK72" s="12"/>
      <c r="MM72" s="14"/>
      <c r="MN72" s="14"/>
      <c r="MO72" s="14"/>
      <c r="MP72" s="14"/>
      <c r="MQ72" s="16"/>
      <c r="MR72" s="16"/>
      <c r="MS72" s="16"/>
      <c r="MT72" s="16"/>
      <c r="NC72" s="14"/>
      <c r="ND72" s="14"/>
      <c r="NE72" s="14"/>
      <c r="NF72" s="14"/>
      <c r="NG72" s="16"/>
      <c r="NH72" s="16"/>
      <c r="NI72" s="16"/>
      <c r="NJ72" s="16"/>
      <c r="NK72" s="13"/>
      <c r="NL72" s="13"/>
      <c r="NM72" s="13"/>
      <c r="NN72" s="13"/>
      <c r="NO72" s="12"/>
      <c r="NP72" s="12"/>
      <c r="NQ72" s="12"/>
      <c r="NR72" s="12"/>
      <c r="NW72" s="16"/>
      <c r="NX72" s="16"/>
      <c r="NY72" s="16"/>
      <c r="NZ72" s="16"/>
      <c r="PN72"/>
      <c r="QU72" s="16"/>
      <c r="QV72" s="16"/>
      <c r="QW72" s="16"/>
      <c r="QX72" s="16"/>
      <c r="RK72" s="16"/>
      <c r="RL72" s="16"/>
      <c r="RM72" s="16"/>
      <c r="RN72" s="16"/>
      <c r="RW72" s="14"/>
      <c r="RX72" s="14"/>
      <c r="RY72" s="14"/>
      <c r="RZ72" s="14"/>
      <c r="SA72" s="16"/>
      <c r="SB72" s="16"/>
      <c r="SC72" s="16"/>
      <c r="SD72" s="16"/>
    </row>
    <row r="73" spans="1:498" hidden="1" x14ac:dyDescent="0.35">
      <c r="A73" s="2">
        <v>20302</v>
      </c>
      <c r="E73">
        <v>26.41</v>
      </c>
      <c r="F73">
        <v>16.309999999999999</v>
      </c>
      <c r="G73">
        <v>9205190</v>
      </c>
      <c r="H73">
        <v>27041440</v>
      </c>
      <c r="K73" s="4"/>
      <c r="L73" s="4"/>
      <c r="M73" s="4"/>
      <c r="N73">
        <v>129.82</v>
      </c>
      <c r="O73">
        <v>14.23</v>
      </c>
      <c r="P73">
        <v>6946661</v>
      </c>
      <c r="Q73">
        <v>3048624.3333333335</v>
      </c>
      <c r="R73" s="4"/>
      <c r="S73" s="6"/>
      <c r="T73" s="3"/>
      <c r="U73" s="3"/>
      <c r="V73" s="3"/>
      <c r="W73">
        <v>48.05</v>
      </c>
      <c r="X73">
        <v>17.62</v>
      </c>
      <c r="Y73">
        <v>8835490</v>
      </c>
      <c r="Z73">
        <v>9477162.5</v>
      </c>
      <c r="AA73" s="3"/>
      <c r="AB73" s="7"/>
      <c r="AC73" s="3"/>
      <c r="AD73" s="3"/>
      <c r="AE73" s="3"/>
      <c r="AF73">
        <v>55.25</v>
      </c>
      <c r="AG73">
        <v>11.48</v>
      </c>
      <c r="AH73">
        <v>15728280</v>
      </c>
      <c r="AI73">
        <v>42788158.333333336</v>
      </c>
      <c r="AJ73" s="3"/>
      <c r="AK73" s="7"/>
      <c r="AO73">
        <v>92.85</v>
      </c>
      <c r="AP73">
        <v>4.84</v>
      </c>
      <c r="AQ73">
        <v>7332310</v>
      </c>
      <c r="AR73">
        <v>4610312</v>
      </c>
      <c r="AX73">
        <v>224.47</v>
      </c>
      <c r="AY73">
        <v>23.91</v>
      </c>
      <c r="AZ73">
        <v>13473059</v>
      </c>
      <c r="BA73">
        <v>29265225</v>
      </c>
      <c r="BG73">
        <v>311.23</v>
      </c>
      <c r="BH73">
        <v>24.07</v>
      </c>
      <c r="BI73">
        <v>1103055</v>
      </c>
      <c r="BJ73">
        <v>2205890.3333333335</v>
      </c>
      <c r="BP73">
        <v>108.24</v>
      </c>
      <c r="BQ73">
        <v>16.309999999999999</v>
      </c>
      <c r="BR73">
        <v>9289428</v>
      </c>
      <c r="BS73">
        <v>7223787.5</v>
      </c>
      <c r="BY73">
        <v>37.130000000000003</v>
      </c>
      <c r="BZ73">
        <v>18.28</v>
      </c>
      <c r="CA73">
        <v>4438843</v>
      </c>
      <c r="CB73">
        <v>3993612</v>
      </c>
      <c r="CH73">
        <v>20.34</v>
      </c>
      <c r="CI73">
        <v>18.260000000000002</v>
      </c>
      <c r="CJ73">
        <v>1166878</v>
      </c>
      <c r="CK73">
        <v>1223067.25</v>
      </c>
      <c r="CP73" s="10"/>
      <c r="CQ73">
        <v>24.44</v>
      </c>
      <c r="CR73">
        <v>15.2</v>
      </c>
      <c r="CS73">
        <v>4235198</v>
      </c>
      <c r="CT73">
        <v>3322859</v>
      </c>
      <c r="CW73">
        <v>2.8632559999999998</v>
      </c>
      <c r="CZ73">
        <v>45.12</v>
      </c>
      <c r="DA73">
        <v>18.73</v>
      </c>
      <c r="DB73">
        <v>44136093</v>
      </c>
      <c r="DC73">
        <v>30927738.333333332</v>
      </c>
      <c r="DI73">
        <v>66.37</v>
      </c>
      <c r="DJ73">
        <v>17.25</v>
      </c>
      <c r="DK73">
        <v>70334148</v>
      </c>
      <c r="DL73">
        <v>73441950</v>
      </c>
      <c r="DR73">
        <v>55.51</v>
      </c>
      <c r="DS73">
        <v>21.62</v>
      </c>
      <c r="DT73">
        <v>7984712</v>
      </c>
      <c r="DU73">
        <v>1825303.3333333333</v>
      </c>
      <c r="EA73">
        <v>105.56</v>
      </c>
      <c r="EB73">
        <v>19.3</v>
      </c>
      <c r="EC73">
        <v>9823216</v>
      </c>
      <c r="ED73">
        <v>4262625.833333333</v>
      </c>
      <c r="EJ73">
        <v>106.97</v>
      </c>
      <c r="EK73">
        <v>8.43</v>
      </c>
      <c r="EL73">
        <v>157750</v>
      </c>
      <c r="EM73">
        <v>388936.25</v>
      </c>
      <c r="EP73">
        <v>0.76934360000000002</v>
      </c>
      <c r="ES73">
        <v>45.98</v>
      </c>
      <c r="ET73">
        <v>16.579999999999998</v>
      </c>
      <c r="EU73">
        <v>2899543</v>
      </c>
      <c r="EV73">
        <v>2885925.6666666665</v>
      </c>
      <c r="FB73">
        <v>0</v>
      </c>
      <c r="FC73">
        <v>25.09</v>
      </c>
      <c r="FD73">
        <v>1599497</v>
      </c>
      <c r="FE73">
        <v>1293254.6666666667</v>
      </c>
      <c r="FK73">
        <v>67.02</v>
      </c>
      <c r="FL73">
        <v>20.21</v>
      </c>
      <c r="FM73">
        <v>48130816</v>
      </c>
      <c r="FN73">
        <v>10836450</v>
      </c>
      <c r="FT73">
        <v>196.13</v>
      </c>
      <c r="FU73">
        <v>23.22</v>
      </c>
      <c r="FV73">
        <v>92425476</v>
      </c>
      <c r="FW73">
        <v>21103958.333333332</v>
      </c>
      <c r="GC73">
        <v>19</v>
      </c>
      <c r="GD73">
        <v>18.32</v>
      </c>
      <c r="GE73">
        <v>2000467</v>
      </c>
      <c r="GF73">
        <v>1253701.5</v>
      </c>
      <c r="GK73" s="10"/>
      <c r="GL73">
        <v>14.22</v>
      </c>
      <c r="GM73">
        <v>18.62</v>
      </c>
      <c r="GN73">
        <v>2575310</v>
      </c>
      <c r="GO73">
        <v>1964470.1666666667</v>
      </c>
      <c r="GU73">
        <v>42.8</v>
      </c>
      <c r="GV73">
        <v>17.21</v>
      </c>
      <c r="GW73">
        <v>305313</v>
      </c>
      <c r="GX73">
        <v>864534.08333333337</v>
      </c>
      <c r="HD73">
        <v>156.33000000000001</v>
      </c>
      <c r="HE73">
        <v>24.45</v>
      </c>
      <c r="HF73">
        <v>31650601</v>
      </c>
      <c r="HG73">
        <v>16705373.333333334</v>
      </c>
      <c r="HM73">
        <v>49.22</v>
      </c>
      <c r="HN73">
        <v>17.75</v>
      </c>
      <c r="HO73">
        <v>10751230</v>
      </c>
      <c r="HP73">
        <v>7600482.5</v>
      </c>
      <c r="HV73">
        <v>150.65</v>
      </c>
      <c r="HW73">
        <v>6.4</v>
      </c>
      <c r="HX73">
        <v>2139673</v>
      </c>
      <c r="HY73">
        <v>7329818.333333333</v>
      </c>
      <c r="IE73">
        <v>47.79</v>
      </c>
      <c r="IF73">
        <v>12.4</v>
      </c>
      <c r="IG73">
        <v>3428531</v>
      </c>
      <c r="IH73">
        <v>1676569.1666666667</v>
      </c>
      <c r="IN73">
        <v>58.89</v>
      </c>
      <c r="IO73">
        <v>18.559999999999999</v>
      </c>
      <c r="IP73">
        <v>27063640</v>
      </c>
      <c r="IQ73">
        <v>19889275</v>
      </c>
      <c r="IW73">
        <v>14.67</v>
      </c>
      <c r="IX73">
        <v>22.64</v>
      </c>
      <c r="IY73">
        <v>8662890</v>
      </c>
      <c r="IZ73">
        <v>1534222.1666666667</v>
      </c>
      <c r="JF73">
        <v>143</v>
      </c>
      <c r="JG73">
        <v>16.89</v>
      </c>
      <c r="JH73">
        <v>3797355</v>
      </c>
      <c r="JI73">
        <v>2727210.3333333335</v>
      </c>
      <c r="JO73">
        <v>131.04</v>
      </c>
      <c r="JP73">
        <v>16.489999999999998</v>
      </c>
      <c r="JQ73">
        <v>1532637</v>
      </c>
      <c r="JR73">
        <v>623115.45833333337</v>
      </c>
      <c r="JX73">
        <v>235.14</v>
      </c>
      <c r="JY73">
        <v>24.54</v>
      </c>
      <c r="JZ73">
        <v>22125103</v>
      </c>
      <c r="KA73">
        <v>4381762</v>
      </c>
      <c r="KG73">
        <v>32.31</v>
      </c>
      <c r="KH73">
        <v>22.41</v>
      </c>
      <c r="KI73">
        <v>29089775</v>
      </c>
      <c r="KJ73">
        <v>6742608.333333333</v>
      </c>
      <c r="KM73">
        <v>0.36804690000000001</v>
      </c>
      <c r="KP73">
        <v>34.880000000000003</v>
      </c>
      <c r="KQ73">
        <v>14.86</v>
      </c>
      <c r="KR73">
        <v>7262328</v>
      </c>
      <c r="KS73">
        <v>4764709</v>
      </c>
      <c r="KV73">
        <v>2.990875</v>
      </c>
      <c r="KY73">
        <v>129.43</v>
      </c>
      <c r="KZ73">
        <v>12.69</v>
      </c>
      <c r="LA73">
        <v>5002116</v>
      </c>
      <c r="LB73">
        <v>1788381.1666666667</v>
      </c>
      <c r="LH73">
        <v>16.93</v>
      </c>
      <c r="LI73">
        <v>21.35</v>
      </c>
      <c r="LJ73">
        <v>24310513</v>
      </c>
      <c r="LK73">
        <v>8994443.333333334</v>
      </c>
      <c r="LQ73">
        <v>31.45</v>
      </c>
      <c r="LR73">
        <v>16.38</v>
      </c>
      <c r="LS73">
        <v>51176749</v>
      </c>
      <c r="LT73">
        <v>65534053.333333336</v>
      </c>
      <c r="LY73" s="10"/>
      <c r="LZ73">
        <v>72.150000000000006</v>
      </c>
      <c r="MA73">
        <v>20.84</v>
      </c>
      <c r="MB73">
        <v>166200030</v>
      </c>
      <c r="MC73">
        <v>306955733.33333331</v>
      </c>
      <c r="MF73" s="13"/>
      <c r="MG73" s="13"/>
      <c r="MH73" s="13"/>
      <c r="MI73" s="12"/>
      <c r="MJ73" s="12"/>
      <c r="MK73" s="12"/>
      <c r="MM73" s="14"/>
      <c r="MN73" s="14"/>
      <c r="MO73" s="14"/>
      <c r="MP73" s="14"/>
      <c r="MQ73" s="16"/>
      <c r="MR73" s="16"/>
      <c r="MS73" s="16"/>
      <c r="MT73" s="16"/>
      <c r="NC73" s="14"/>
      <c r="ND73" s="14"/>
      <c r="NE73" s="14"/>
      <c r="NF73" s="14"/>
      <c r="NG73" s="16"/>
      <c r="NH73" s="16"/>
      <c r="NI73" s="16"/>
      <c r="NJ73" s="16"/>
      <c r="NK73" s="13"/>
      <c r="NL73" s="13"/>
      <c r="NM73" s="13"/>
      <c r="NN73" s="13"/>
      <c r="NO73" s="12"/>
      <c r="NP73" s="12"/>
      <c r="NQ73" s="12"/>
      <c r="NR73" s="12"/>
      <c r="NW73" s="16"/>
      <c r="NX73" s="16"/>
      <c r="NY73" s="16"/>
      <c r="NZ73" s="16"/>
      <c r="PN73"/>
      <c r="QU73" s="16"/>
      <c r="QV73" s="16"/>
      <c r="QW73" s="16"/>
      <c r="QX73" s="16"/>
      <c r="RK73" s="16"/>
      <c r="RL73" s="16"/>
      <c r="RM73" s="16"/>
      <c r="RN73" s="16"/>
      <c r="RW73" s="14"/>
      <c r="RX73" s="14"/>
      <c r="RY73" s="14"/>
      <c r="RZ73" s="14"/>
      <c r="SA73" s="16"/>
      <c r="SB73" s="16"/>
      <c r="SC73" s="16"/>
      <c r="SD73" s="16"/>
    </row>
    <row r="74" spans="1:498" hidden="1" x14ac:dyDescent="0.35">
      <c r="A74" s="2">
        <v>20333</v>
      </c>
      <c r="E74">
        <v>17.149999999999999</v>
      </c>
      <c r="F74">
        <v>19.41</v>
      </c>
      <c r="G74">
        <v>9205190</v>
      </c>
      <c r="H74">
        <v>27041440</v>
      </c>
      <c r="K74" s="4"/>
      <c r="L74" s="4"/>
      <c r="M74" s="4"/>
      <c r="N74">
        <v>103.85</v>
      </c>
      <c r="O74">
        <v>11.73</v>
      </c>
      <c r="P74">
        <v>6946661</v>
      </c>
      <c r="Q74">
        <v>3048624.3333333335</v>
      </c>
      <c r="R74" s="4"/>
      <c r="S74" s="6"/>
      <c r="T74" s="3"/>
      <c r="U74" s="3"/>
      <c r="V74" s="3"/>
      <c r="W74">
        <v>67.010000000000005</v>
      </c>
      <c r="X74">
        <v>14.4</v>
      </c>
      <c r="Y74">
        <v>8835490</v>
      </c>
      <c r="Z74">
        <v>9477162.5</v>
      </c>
      <c r="AA74" s="3"/>
      <c r="AB74" s="7"/>
      <c r="AC74" s="3"/>
      <c r="AD74" s="3"/>
      <c r="AE74" s="3"/>
      <c r="AF74">
        <v>51.21</v>
      </c>
      <c r="AG74">
        <v>4.96</v>
      </c>
      <c r="AH74">
        <v>15728280</v>
      </c>
      <c r="AI74">
        <v>42788158.333333336</v>
      </c>
      <c r="AJ74" s="3"/>
      <c r="AK74" s="7"/>
      <c r="AO74">
        <v>49.47</v>
      </c>
      <c r="AP74">
        <v>6.99</v>
      </c>
      <c r="AQ74">
        <v>7332310</v>
      </c>
      <c r="AR74">
        <v>4610312</v>
      </c>
      <c r="AX74">
        <v>278.52</v>
      </c>
      <c r="AY74">
        <v>24.1</v>
      </c>
      <c r="AZ74">
        <v>13473059</v>
      </c>
      <c r="BA74">
        <v>29265225</v>
      </c>
      <c r="BG74">
        <v>449.36</v>
      </c>
      <c r="BH74">
        <v>23.91</v>
      </c>
      <c r="BI74">
        <v>1103055</v>
      </c>
      <c r="BJ74">
        <v>2205890.3333333335</v>
      </c>
      <c r="BP74">
        <v>63.73</v>
      </c>
      <c r="BQ74">
        <v>13.04</v>
      </c>
      <c r="BR74">
        <v>9289428</v>
      </c>
      <c r="BS74">
        <v>7223787.5</v>
      </c>
      <c r="BY74">
        <v>85.39</v>
      </c>
      <c r="BZ74">
        <v>14.67</v>
      </c>
      <c r="CA74">
        <v>4438843</v>
      </c>
      <c r="CB74">
        <v>3993612</v>
      </c>
      <c r="CH74">
        <v>76.64</v>
      </c>
      <c r="CI74">
        <v>13.9</v>
      </c>
      <c r="CJ74">
        <v>1166878</v>
      </c>
      <c r="CK74">
        <v>1223067.25</v>
      </c>
      <c r="CP74" s="10"/>
      <c r="CQ74">
        <v>83.05</v>
      </c>
      <c r="CR74">
        <v>10.02</v>
      </c>
      <c r="CS74">
        <v>4235198</v>
      </c>
      <c r="CT74">
        <v>3322859</v>
      </c>
      <c r="CW74">
        <v>3.0347080000000002</v>
      </c>
      <c r="CZ74">
        <v>58</v>
      </c>
      <c r="DA74">
        <v>15.58</v>
      </c>
      <c r="DB74">
        <v>44136093</v>
      </c>
      <c r="DC74">
        <v>30927738.333333332</v>
      </c>
      <c r="DI74">
        <v>64.010000000000005</v>
      </c>
      <c r="DJ74">
        <v>13.92</v>
      </c>
      <c r="DK74">
        <v>70334148</v>
      </c>
      <c r="DL74">
        <v>73441950</v>
      </c>
      <c r="DR74">
        <v>71.150000000000006</v>
      </c>
      <c r="DS74">
        <v>19.329999999999998</v>
      </c>
      <c r="DT74">
        <v>7984712</v>
      </c>
      <c r="DU74">
        <v>1825303.3333333333</v>
      </c>
      <c r="EA74">
        <v>43.94</v>
      </c>
      <c r="EB74">
        <v>16.53</v>
      </c>
      <c r="EC74">
        <v>9823216</v>
      </c>
      <c r="ED74">
        <v>4262625.833333333</v>
      </c>
      <c r="EJ74">
        <v>96.22</v>
      </c>
      <c r="EK74">
        <v>5.08</v>
      </c>
      <c r="EL74">
        <v>157750</v>
      </c>
      <c r="EM74">
        <v>388936.25</v>
      </c>
      <c r="EP74">
        <v>0.76398690000000002</v>
      </c>
      <c r="ES74">
        <v>93.42</v>
      </c>
      <c r="ET74">
        <v>13.59</v>
      </c>
      <c r="EU74">
        <v>2899543</v>
      </c>
      <c r="EV74">
        <v>2885925.6666666665</v>
      </c>
      <c r="FB74">
        <v>0</v>
      </c>
      <c r="FC74">
        <v>24.38</v>
      </c>
      <c r="FD74">
        <v>1599497</v>
      </c>
      <c r="FE74">
        <v>1293254.6666666667</v>
      </c>
      <c r="FK74">
        <v>104.32</v>
      </c>
      <c r="FL74">
        <v>17.440000000000001</v>
      </c>
      <c r="FM74">
        <v>48130816</v>
      </c>
      <c r="FN74">
        <v>10836450</v>
      </c>
      <c r="FT74">
        <v>168.01</v>
      </c>
      <c r="FU74">
        <v>18.91</v>
      </c>
      <c r="FV74">
        <v>92425476</v>
      </c>
      <c r="FW74">
        <v>21103958.333333332</v>
      </c>
      <c r="GC74">
        <v>73.16</v>
      </c>
      <c r="GD74">
        <v>14.1</v>
      </c>
      <c r="GE74">
        <v>2000467</v>
      </c>
      <c r="GF74">
        <v>1253701.5</v>
      </c>
      <c r="GK74" s="10"/>
      <c r="GL74">
        <v>60.39</v>
      </c>
      <c r="GM74">
        <v>14.44</v>
      </c>
      <c r="GN74">
        <v>2575310</v>
      </c>
      <c r="GO74">
        <v>1964470.1666666667</v>
      </c>
      <c r="GU74">
        <v>70.3</v>
      </c>
      <c r="GV74">
        <v>13.84</v>
      </c>
      <c r="GW74">
        <v>305313</v>
      </c>
      <c r="GX74">
        <v>864534.08333333337</v>
      </c>
      <c r="HD74">
        <v>172.16</v>
      </c>
      <c r="HE74">
        <v>23.64</v>
      </c>
      <c r="HF74">
        <v>31650601</v>
      </c>
      <c r="HG74">
        <v>16705373.333333334</v>
      </c>
      <c r="HM74">
        <v>67.72</v>
      </c>
      <c r="HN74">
        <v>14.46</v>
      </c>
      <c r="HO74">
        <v>10751230</v>
      </c>
      <c r="HP74">
        <v>7600482.5</v>
      </c>
      <c r="HV74">
        <v>131.06</v>
      </c>
      <c r="HW74">
        <v>8.33</v>
      </c>
      <c r="HX74">
        <v>2139673</v>
      </c>
      <c r="HY74">
        <v>7329818.333333333</v>
      </c>
      <c r="IE74">
        <v>110.08</v>
      </c>
      <c r="IF74">
        <v>7.92</v>
      </c>
      <c r="IG74">
        <v>3428531</v>
      </c>
      <c r="IH74">
        <v>1676569.1666666667</v>
      </c>
      <c r="IN74">
        <v>46.75</v>
      </c>
      <c r="IO74">
        <v>14.66</v>
      </c>
      <c r="IP74">
        <v>27063640</v>
      </c>
      <c r="IQ74">
        <v>19889275</v>
      </c>
      <c r="IW74">
        <v>12.57</v>
      </c>
      <c r="IX74">
        <v>20.77</v>
      </c>
      <c r="IY74">
        <v>8662890</v>
      </c>
      <c r="IZ74">
        <v>1534222.1666666667</v>
      </c>
      <c r="JF74">
        <v>54.46</v>
      </c>
      <c r="JG74">
        <v>13.94</v>
      </c>
      <c r="JH74">
        <v>3797355</v>
      </c>
      <c r="JI74">
        <v>2727210.3333333335</v>
      </c>
      <c r="JO74">
        <v>140.21</v>
      </c>
      <c r="JP74">
        <v>14.25</v>
      </c>
      <c r="JQ74">
        <v>1532637</v>
      </c>
      <c r="JR74">
        <v>623115.45833333337</v>
      </c>
      <c r="JX74">
        <v>121.55</v>
      </c>
      <c r="JY74">
        <v>19.8</v>
      </c>
      <c r="JZ74">
        <v>22125103</v>
      </c>
      <c r="KA74">
        <v>4381762</v>
      </c>
      <c r="KG74">
        <v>32.520000000000003</v>
      </c>
      <c r="KH74">
        <v>19.309999999999999</v>
      </c>
      <c r="KI74">
        <v>29089775</v>
      </c>
      <c r="KJ74">
        <v>6742608.333333333</v>
      </c>
      <c r="KM74">
        <v>0.37264770000000003</v>
      </c>
      <c r="KP74">
        <v>74.599999999999994</v>
      </c>
      <c r="KQ74">
        <v>10</v>
      </c>
      <c r="KR74">
        <v>7262328</v>
      </c>
      <c r="KS74">
        <v>4764709</v>
      </c>
      <c r="KV74">
        <v>3.0069659999999998</v>
      </c>
      <c r="KY74">
        <v>107.89</v>
      </c>
      <c r="KZ74">
        <v>10.26</v>
      </c>
      <c r="LA74">
        <v>5002116</v>
      </c>
      <c r="LB74">
        <v>1788381.1666666667</v>
      </c>
      <c r="LH74">
        <v>21.75</v>
      </c>
      <c r="LI74">
        <v>18.670000000000002</v>
      </c>
      <c r="LJ74">
        <v>24310513</v>
      </c>
      <c r="LK74">
        <v>8994443.333333334</v>
      </c>
      <c r="LQ74">
        <v>81.06</v>
      </c>
      <c r="LR74">
        <v>13.3</v>
      </c>
      <c r="LS74">
        <v>51176749</v>
      </c>
      <c r="LT74">
        <v>65534053.333333336</v>
      </c>
      <c r="LY74" s="10"/>
      <c r="LZ74">
        <v>52.64</v>
      </c>
      <c r="MA74">
        <v>16.52</v>
      </c>
      <c r="MB74">
        <v>166200030</v>
      </c>
      <c r="MC74">
        <v>306955733.33333331</v>
      </c>
      <c r="MF74" s="13"/>
      <c r="MG74" s="13"/>
      <c r="MH74" s="13"/>
      <c r="MI74" s="12"/>
      <c r="MJ74" s="12"/>
      <c r="MK74" s="12"/>
      <c r="MM74" s="14"/>
      <c r="MN74" s="14"/>
      <c r="MO74" s="14"/>
      <c r="MP74" s="14"/>
      <c r="MQ74" s="16"/>
      <c r="MR74" s="16"/>
      <c r="MS74" s="16"/>
      <c r="MT74" s="16"/>
      <c r="NC74" s="14"/>
      <c r="ND74" s="14"/>
      <c r="NE74" s="14"/>
      <c r="NF74" s="14"/>
      <c r="NG74" s="16"/>
      <c r="NH74" s="16"/>
      <c r="NI74" s="16"/>
      <c r="NJ74" s="16"/>
      <c r="NK74" s="13"/>
      <c r="NL74" s="13"/>
      <c r="NM74" s="13"/>
      <c r="NN74" s="13"/>
      <c r="NO74" s="12"/>
      <c r="NP74" s="12"/>
      <c r="NQ74" s="12"/>
      <c r="NR74" s="12"/>
      <c r="NW74" s="16"/>
      <c r="NX74" s="16"/>
      <c r="NY74" s="16"/>
      <c r="NZ74" s="16"/>
      <c r="PN74"/>
      <c r="QU74" s="16"/>
      <c r="QV74" s="16"/>
      <c r="QW74" s="16"/>
      <c r="QX74" s="16"/>
      <c r="RK74" s="16"/>
      <c r="RL74" s="16"/>
      <c r="RM74" s="16"/>
      <c r="RN74" s="16"/>
      <c r="RW74" s="14"/>
      <c r="RX74" s="14"/>
      <c r="RY74" s="14"/>
      <c r="RZ74" s="14"/>
      <c r="SA74" s="16"/>
      <c r="SB74" s="16"/>
      <c r="SC74" s="16"/>
      <c r="SD74" s="16"/>
    </row>
    <row r="75" spans="1:498" hidden="1" x14ac:dyDescent="0.35">
      <c r="A75" s="2">
        <v>20363</v>
      </c>
      <c r="E75">
        <v>37.07</v>
      </c>
      <c r="F75">
        <v>22.07</v>
      </c>
      <c r="G75">
        <v>9205190</v>
      </c>
      <c r="H75">
        <v>27041440</v>
      </c>
      <c r="K75" s="4"/>
      <c r="L75" s="4"/>
      <c r="M75" s="4"/>
      <c r="N75">
        <v>95.22</v>
      </c>
      <c r="O75">
        <v>6.4</v>
      </c>
      <c r="P75">
        <v>6946661</v>
      </c>
      <c r="Q75">
        <v>3048624.3333333335</v>
      </c>
      <c r="R75" s="4"/>
      <c r="S75" s="6"/>
      <c r="T75" s="3"/>
      <c r="U75" s="3"/>
      <c r="V75" s="3"/>
      <c r="W75">
        <v>51.72</v>
      </c>
      <c r="X75">
        <v>9.0299999999999994</v>
      </c>
      <c r="Y75">
        <v>8835490</v>
      </c>
      <c r="Z75">
        <v>9477162.5</v>
      </c>
      <c r="AA75" s="3"/>
      <c r="AB75" s="7"/>
      <c r="AC75" s="3"/>
      <c r="AD75" s="3"/>
      <c r="AE75" s="3"/>
      <c r="AF75">
        <v>51.69</v>
      </c>
      <c r="AG75">
        <v>-0.75</v>
      </c>
      <c r="AH75">
        <v>15728280</v>
      </c>
      <c r="AI75">
        <v>42788158.333333336</v>
      </c>
      <c r="AJ75" s="3"/>
      <c r="AK75" s="7"/>
      <c r="AO75">
        <v>40.03</v>
      </c>
      <c r="AP75">
        <v>8.57</v>
      </c>
      <c r="AQ75">
        <v>7332310</v>
      </c>
      <c r="AR75">
        <v>4610312</v>
      </c>
      <c r="AX75">
        <v>294.73</v>
      </c>
      <c r="AY75">
        <v>24.15</v>
      </c>
      <c r="AZ75">
        <v>13473059</v>
      </c>
      <c r="BA75">
        <v>29265225</v>
      </c>
      <c r="BG75">
        <v>577.13</v>
      </c>
      <c r="BH75">
        <v>23.19</v>
      </c>
      <c r="BI75">
        <v>1103055</v>
      </c>
      <c r="BJ75">
        <v>2205890.3333333335</v>
      </c>
      <c r="BP75">
        <v>42.08</v>
      </c>
      <c r="BQ75">
        <v>7.43</v>
      </c>
      <c r="BR75">
        <v>9289428</v>
      </c>
      <c r="BS75">
        <v>7223787.5</v>
      </c>
      <c r="BY75">
        <v>72.67</v>
      </c>
      <c r="BZ75">
        <v>8.9700000000000006</v>
      </c>
      <c r="CA75">
        <v>4438843</v>
      </c>
      <c r="CB75">
        <v>3993612</v>
      </c>
      <c r="CH75">
        <v>80.58</v>
      </c>
      <c r="CI75">
        <v>6.85</v>
      </c>
      <c r="CJ75">
        <v>1166878</v>
      </c>
      <c r="CK75">
        <v>1223067.25</v>
      </c>
      <c r="CP75" s="10"/>
      <c r="CQ75">
        <v>64.150000000000006</v>
      </c>
      <c r="CR75">
        <v>1.79</v>
      </c>
      <c r="CS75">
        <v>4235198</v>
      </c>
      <c r="CT75">
        <v>3322859</v>
      </c>
      <c r="CW75">
        <v>2.8632559999999998</v>
      </c>
      <c r="CZ75">
        <v>62.96</v>
      </c>
      <c r="DA75">
        <v>10.199999999999999</v>
      </c>
      <c r="DB75">
        <v>44136093</v>
      </c>
      <c r="DC75">
        <v>30927738.333333332</v>
      </c>
      <c r="DI75">
        <v>49.63</v>
      </c>
      <c r="DJ75">
        <v>8.25</v>
      </c>
      <c r="DK75">
        <v>70334148</v>
      </c>
      <c r="DL75">
        <v>73441950</v>
      </c>
      <c r="DR75">
        <v>145.33000000000001</v>
      </c>
      <c r="DS75">
        <v>16.09</v>
      </c>
      <c r="DT75">
        <v>7984712</v>
      </c>
      <c r="DU75">
        <v>1825303.3333333333</v>
      </c>
      <c r="EA75">
        <v>89.71</v>
      </c>
      <c r="EB75">
        <v>11.14</v>
      </c>
      <c r="EC75">
        <v>9823216</v>
      </c>
      <c r="ED75">
        <v>4262625.833333333</v>
      </c>
      <c r="EJ75">
        <v>65.31</v>
      </c>
      <c r="EK75">
        <v>-0.08</v>
      </c>
      <c r="EL75">
        <v>157750</v>
      </c>
      <c r="EM75">
        <v>388936.25</v>
      </c>
      <c r="EP75">
        <v>0.76264779999999999</v>
      </c>
      <c r="ES75">
        <v>62.99</v>
      </c>
      <c r="ET75">
        <v>8.8699999999999992</v>
      </c>
      <c r="EU75">
        <v>2899543</v>
      </c>
      <c r="EV75">
        <v>2885925.6666666665</v>
      </c>
      <c r="FB75">
        <v>3.91</v>
      </c>
      <c r="FC75">
        <v>22.99</v>
      </c>
      <c r="FD75">
        <v>1599497</v>
      </c>
      <c r="FE75">
        <v>1293254.6666666667</v>
      </c>
      <c r="FK75">
        <v>83.7</v>
      </c>
      <c r="FL75">
        <v>12.51</v>
      </c>
      <c r="FM75">
        <v>48130816</v>
      </c>
      <c r="FN75">
        <v>10836450</v>
      </c>
      <c r="FT75">
        <v>208.68</v>
      </c>
      <c r="FU75">
        <v>13.26</v>
      </c>
      <c r="FV75">
        <v>92425476</v>
      </c>
      <c r="FW75">
        <v>21103958.333333332</v>
      </c>
      <c r="GC75">
        <v>59.42</v>
      </c>
      <c r="GD75">
        <v>7.46</v>
      </c>
      <c r="GE75">
        <v>2000467</v>
      </c>
      <c r="GF75">
        <v>1253701.5</v>
      </c>
      <c r="GK75" s="10"/>
      <c r="GL75">
        <v>43.37</v>
      </c>
      <c r="GM75">
        <v>7.96</v>
      </c>
      <c r="GN75">
        <v>2575310</v>
      </c>
      <c r="GO75">
        <v>1964470.1666666667</v>
      </c>
      <c r="GU75">
        <v>53.8</v>
      </c>
      <c r="GV75">
        <v>8.08</v>
      </c>
      <c r="GW75">
        <v>305313</v>
      </c>
      <c r="GX75">
        <v>864534.08333333337</v>
      </c>
      <c r="HD75">
        <v>105.99</v>
      </c>
      <c r="HE75">
        <v>21.16</v>
      </c>
      <c r="HF75">
        <v>31650601</v>
      </c>
      <c r="HG75">
        <v>16705373.333333334</v>
      </c>
      <c r="HM75">
        <v>79.78</v>
      </c>
      <c r="HN75">
        <v>9.36</v>
      </c>
      <c r="HO75">
        <v>10751230</v>
      </c>
      <c r="HP75">
        <v>7600482.5</v>
      </c>
      <c r="HV75">
        <v>167.78</v>
      </c>
      <c r="HW75">
        <v>10.78</v>
      </c>
      <c r="HX75">
        <v>2139673</v>
      </c>
      <c r="HY75">
        <v>7329818.333333333</v>
      </c>
      <c r="IE75">
        <v>122.26</v>
      </c>
      <c r="IF75">
        <v>0.86</v>
      </c>
      <c r="IG75">
        <v>3428531</v>
      </c>
      <c r="IH75">
        <v>1676569.1666666667</v>
      </c>
      <c r="IN75">
        <v>41.27</v>
      </c>
      <c r="IO75">
        <v>8.8699999999999992</v>
      </c>
      <c r="IP75">
        <v>27063640</v>
      </c>
      <c r="IQ75">
        <v>19889275</v>
      </c>
      <c r="IW75">
        <v>102.94</v>
      </c>
      <c r="IX75">
        <v>16.34</v>
      </c>
      <c r="IY75">
        <v>8662890</v>
      </c>
      <c r="IZ75">
        <v>1534222.1666666667</v>
      </c>
      <c r="JF75">
        <v>93.69</v>
      </c>
      <c r="JG75">
        <v>8.75</v>
      </c>
      <c r="JH75">
        <v>3797355</v>
      </c>
      <c r="JI75">
        <v>2727210.3333333335</v>
      </c>
      <c r="JO75">
        <v>226.28</v>
      </c>
      <c r="JP75">
        <v>8.99</v>
      </c>
      <c r="JQ75">
        <v>1532637</v>
      </c>
      <c r="JR75">
        <v>623115.45833333337</v>
      </c>
      <c r="JX75">
        <v>26.27</v>
      </c>
      <c r="JY75">
        <v>12.4</v>
      </c>
      <c r="JZ75">
        <v>22125103</v>
      </c>
      <c r="KA75">
        <v>4381762</v>
      </c>
      <c r="KG75">
        <v>87.46</v>
      </c>
      <c r="KH75">
        <v>13.87</v>
      </c>
      <c r="KI75">
        <v>29089775</v>
      </c>
      <c r="KJ75">
        <v>6742608.333333333</v>
      </c>
      <c r="KM75">
        <v>0.34619430000000001</v>
      </c>
      <c r="KP75">
        <v>56.01</v>
      </c>
      <c r="KQ75">
        <v>2.23</v>
      </c>
      <c r="KR75">
        <v>7262328</v>
      </c>
      <c r="KS75">
        <v>4764709</v>
      </c>
      <c r="KV75">
        <v>2.7810239999999999</v>
      </c>
      <c r="KY75">
        <v>56.43</v>
      </c>
      <c r="KZ75">
        <v>5.04</v>
      </c>
      <c r="LA75">
        <v>5002116</v>
      </c>
      <c r="LB75">
        <v>1788381.1666666667</v>
      </c>
      <c r="LH75">
        <v>39.270000000000003</v>
      </c>
      <c r="LI75">
        <v>15.22</v>
      </c>
      <c r="LJ75">
        <v>24310513</v>
      </c>
      <c r="LK75">
        <v>8994443.333333334</v>
      </c>
      <c r="LQ75">
        <v>96.36</v>
      </c>
      <c r="LR75">
        <v>8.4</v>
      </c>
      <c r="LS75">
        <v>51176749</v>
      </c>
      <c r="LT75">
        <v>65534053.333333336</v>
      </c>
      <c r="LY75" s="10"/>
      <c r="LZ75">
        <v>49.58</v>
      </c>
      <c r="MA75">
        <v>9.9700000000000006</v>
      </c>
      <c r="MB75">
        <v>166200030</v>
      </c>
      <c r="MC75">
        <v>306955733.33333331</v>
      </c>
      <c r="MF75" s="13"/>
      <c r="MG75" s="13"/>
      <c r="MH75" s="13"/>
      <c r="MI75" s="12"/>
      <c r="MJ75" s="12"/>
      <c r="MK75" s="12"/>
      <c r="MM75" s="14"/>
      <c r="MN75" s="14"/>
      <c r="MO75" s="14"/>
      <c r="MP75" s="14"/>
      <c r="MQ75" s="16"/>
      <c r="MR75" s="16"/>
      <c r="MS75" s="16"/>
      <c r="MT75" s="16"/>
      <c r="NC75" s="14"/>
      <c r="ND75" s="14"/>
      <c r="NE75" s="14"/>
      <c r="NF75" s="14"/>
      <c r="NG75" s="16"/>
      <c r="NH75" s="16"/>
      <c r="NI75" s="16"/>
      <c r="NJ75" s="16"/>
      <c r="NK75" s="13"/>
      <c r="NL75" s="13"/>
      <c r="NM75" s="13"/>
      <c r="NN75" s="13"/>
      <c r="NO75" s="12"/>
      <c r="NP75" s="12"/>
      <c r="NQ75" s="12"/>
      <c r="NR75" s="12"/>
      <c r="NW75" s="16"/>
      <c r="NX75" s="16"/>
      <c r="NY75" s="16"/>
      <c r="NZ75" s="16"/>
      <c r="PN75"/>
      <c r="QU75" s="16"/>
      <c r="QV75" s="16"/>
      <c r="QW75" s="16"/>
      <c r="QX75" s="16"/>
      <c r="RK75" s="16"/>
      <c r="RL75" s="16"/>
      <c r="RM75" s="16"/>
      <c r="RN75" s="16"/>
      <c r="RW75" s="14"/>
      <c r="RX75" s="14"/>
      <c r="RY75" s="14"/>
      <c r="RZ75" s="14"/>
      <c r="SA75" s="16"/>
      <c r="SB75" s="16"/>
      <c r="SC75" s="16"/>
      <c r="SD75" s="16"/>
    </row>
    <row r="76" spans="1:498" hidden="1" x14ac:dyDescent="0.35">
      <c r="A76" s="2">
        <v>20394</v>
      </c>
      <c r="E76">
        <v>35.58</v>
      </c>
      <c r="F76">
        <v>24</v>
      </c>
      <c r="G76">
        <v>9205190</v>
      </c>
      <c r="H76">
        <v>27041440</v>
      </c>
      <c r="K76" s="4"/>
      <c r="L76" s="4"/>
      <c r="M76" s="4"/>
      <c r="N76">
        <v>40.78</v>
      </c>
      <c r="O76">
        <v>1.1599999999999999</v>
      </c>
      <c r="P76">
        <v>6946661</v>
      </c>
      <c r="Q76">
        <v>3048624.3333333335</v>
      </c>
      <c r="R76" s="4"/>
      <c r="S76" s="6"/>
      <c r="T76" s="3"/>
      <c r="U76" s="3"/>
      <c r="V76" s="3"/>
      <c r="W76">
        <v>37.14</v>
      </c>
      <c r="X76">
        <v>5.66</v>
      </c>
      <c r="Y76">
        <v>8835490</v>
      </c>
      <c r="Z76">
        <v>9477162.5</v>
      </c>
      <c r="AA76" s="3"/>
      <c r="AB76" s="7"/>
      <c r="AC76" s="3"/>
      <c r="AD76" s="3"/>
      <c r="AE76" s="3"/>
      <c r="AF76">
        <v>46.95</v>
      </c>
      <c r="AG76">
        <v>-15.09</v>
      </c>
      <c r="AH76">
        <v>15728280</v>
      </c>
      <c r="AI76">
        <v>42788158.333333336</v>
      </c>
      <c r="AJ76" s="3"/>
      <c r="AK76" s="7"/>
      <c r="AO76">
        <v>76.2</v>
      </c>
      <c r="AP76">
        <v>11.44</v>
      </c>
      <c r="AQ76">
        <v>7332310</v>
      </c>
      <c r="AR76">
        <v>4610312</v>
      </c>
      <c r="AX76">
        <v>204.49</v>
      </c>
      <c r="AY76">
        <v>24.53</v>
      </c>
      <c r="AZ76">
        <v>13473059</v>
      </c>
      <c r="BA76">
        <v>29265225</v>
      </c>
      <c r="BG76">
        <v>280.97000000000003</v>
      </c>
      <c r="BH76">
        <v>23.6</v>
      </c>
      <c r="BI76">
        <v>1103055</v>
      </c>
      <c r="BJ76">
        <v>2205890.3333333335</v>
      </c>
      <c r="BP76">
        <v>21.79</v>
      </c>
      <c r="BQ76">
        <v>2.5299999999999998</v>
      </c>
      <c r="BR76">
        <v>9289428</v>
      </c>
      <c r="BS76">
        <v>7223787.5</v>
      </c>
      <c r="BY76">
        <v>26.76</v>
      </c>
      <c r="BZ76">
        <v>5.46</v>
      </c>
      <c r="CA76">
        <v>4438843</v>
      </c>
      <c r="CB76">
        <v>3993612</v>
      </c>
      <c r="CH76">
        <v>48.44</v>
      </c>
      <c r="CI76">
        <v>0.28999999999999998</v>
      </c>
      <c r="CJ76">
        <v>1166878</v>
      </c>
      <c r="CK76">
        <v>1223067.25</v>
      </c>
      <c r="CP76" s="10"/>
      <c r="CQ76">
        <v>51.01</v>
      </c>
      <c r="CR76">
        <v>-6.79</v>
      </c>
      <c r="CS76">
        <v>4235198</v>
      </c>
      <c r="CT76">
        <v>3322859</v>
      </c>
      <c r="CW76">
        <v>2.7346659999999998</v>
      </c>
      <c r="CZ76">
        <v>44.54</v>
      </c>
      <c r="DA76">
        <v>6.17</v>
      </c>
      <c r="DB76">
        <v>44136093</v>
      </c>
      <c r="DC76">
        <v>30927738.333333332</v>
      </c>
      <c r="DI76">
        <v>21.17</v>
      </c>
      <c r="DJ76">
        <v>4.0199999999999996</v>
      </c>
      <c r="DK76">
        <v>70334148</v>
      </c>
      <c r="DL76">
        <v>73441950</v>
      </c>
      <c r="DR76">
        <v>129.38</v>
      </c>
      <c r="DS76">
        <v>9.91</v>
      </c>
      <c r="DT76">
        <v>7984712</v>
      </c>
      <c r="DU76">
        <v>1825303.3333333333</v>
      </c>
      <c r="EA76">
        <v>33.020000000000003</v>
      </c>
      <c r="EB76">
        <v>4.88</v>
      </c>
      <c r="EC76">
        <v>9823216</v>
      </c>
      <c r="ED76">
        <v>4262625.833333333</v>
      </c>
      <c r="EJ76">
        <v>93.04</v>
      </c>
      <c r="EK76">
        <v>-0.06</v>
      </c>
      <c r="EL76">
        <v>157750</v>
      </c>
      <c r="EM76">
        <v>388936.25</v>
      </c>
      <c r="EP76">
        <v>0.76197820000000005</v>
      </c>
      <c r="ES76">
        <v>90.48</v>
      </c>
      <c r="ET76">
        <v>7.73</v>
      </c>
      <c r="EU76">
        <v>2899543</v>
      </c>
      <c r="EV76">
        <v>2885925.6666666665</v>
      </c>
      <c r="FB76">
        <v>89.69</v>
      </c>
      <c r="FC76">
        <v>17.48</v>
      </c>
      <c r="FD76">
        <v>1599497</v>
      </c>
      <c r="FE76">
        <v>1293254.6666666667</v>
      </c>
      <c r="FK76">
        <v>74.19</v>
      </c>
      <c r="FL76">
        <v>8.02</v>
      </c>
      <c r="FM76">
        <v>48130816</v>
      </c>
      <c r="FN76">
        <v>10836450</v>
      </c>
      <c r="FT76">
        <v>92.98</v>
      </c>
      <c r="FU76">
        <v>6.55</v>
      </c>
      <c r="FV76">
        <v>92425476</v>
      </c>
      <c r="FW76">
        <v>21103958.333333332</v>
      </c>
      <c r="GC76">
        <v>41.15</v>
      </c>
      <c r="GD76">
        <v>0.95</v>
      </c>
      <c r="GE76">
        <v>2000467</v>
      </c>
      <c r="GF76">
        <v>1253701.5</v>
      </c>
      <c r="GK76" s="10"/>
      <c r="GL76">
        <v>45.16</v>
      </c>
      <c r="GM76">
        <v>1.19</v>
      </c>
      <c r="GN76">
        <v>2575310</v>
      </c>
      <c r="GO76">
        <v>1964470.1666666667</v>
      </c>
      <c r="GU76">
        <v>38.72</v>
      </c>
      <c r="GV76">
        <v>4.29</v>
      </c>
      <c r="GW76">
        <v>305313</v>
      </c>
      <c r="GX76">
        <v>864534.08333333337</v>
      </c>
      <c r="HD76">
        <v>29.13</v>
      </c>
      <c r="HE76">
        <v>17.760000000000002</v>
      </c>
      <c r="HF76">
        <v>31650601</v>
      </c>
      <c r="HG76">
        <v>16705373.333333334</v>
      </c>
      <c r="HM76">
        <v>26.98</v>
      </c>
      <c r="HN76">
        <v>6.37</v>
      </c>
      <c r="HO76">
        <v>10751230</v>
      </c>
      <c r="HP76">
        <v>7600482.5</v>
      </c>
      <c r="HV76">
        <v>113.06</v>
      </c>
      <c r="HW76">
        <v>11.81</v>
      </c>
      <c r="HX76">
        <v>2139673</v>
      </c>
      <c r="HY76">
        <v>7329818.333333333</v>
      </c>
      <c r="IE76">
        <v>108.41</v>
      </c>
      <c r="IF76">
        <v>-3.3</v>
      </c>
      <c r="IG76">
        <v>3428531</v>
      </c>
      <c r="IH76">
        <v>1676569.1666666667</v>
      </c>
      <c r="IN76">
        <v>28.92</v>
      </c>
      <c r="IO76">
        <v>3.03</v>
      </c>
      <c r="IP76">
        <v>27063640</v>
      </c>
      <c r="IQ76">
        <v>19889275</v>
      </c>
      <c r="IW76">
        <v>149.63999999999999</v>
      </c>
      <c r="IX76">
        <v>12.44</v>
      </c>
      <c r="IY76">
        <v>8662890</v>
      </c>
      <c r="IZ76">
        <v>1534222.1666666667</v>
      </c>
      <c r="JF76">
        <v>28.07</v>
      </c>
      <c r="JG76">
        <v>2.82</v>
      </c>
      <c r="JH76">
        <v>3797355</v>
      </c>
      <c r="JI76">
        <v>2727210.3333333335</v>
      </c>
      <c r="JO76">
        <v>92.4</v>
      </c>
      <c r="JP76">
        <v>3.45</v>
      </c>
      <c r="JQ76">
        <v>1532637</v>
      </c>
      <c r="JR76">
        <v>623115.45833333337</v>
      </c>
      <c r="JX76">
        <v>45.18</v>
      </c>
      <c r="JY76">
        <v>5.54</v>
      </c>
      <c r="JZ76">
        <v>22125103</v>
      </c>
      <c r="KA76">
        <v>4381762</v>
      </c>
      <c r="KG76">
        <v>76.180000000000007</v>
      </c>
      <c r="KH76">
        <v>9.3000000000000007</v>
      </c>
      <c r="KI76">
        <v>29089775</v>
      </c>
      <c r="KJ76">
        <v>6742608.333333333</v>
      </c>
      <c r="KM76">
        <v>0.34964469999999997</v>
      </c>
      <c r="KP76">
        <v>40.68</v>
      </c>
      <c r="KQ76">
        <v>-3.38</v>
      </c>
      <c r="KR76">
        <v>7262328</v>
      </c>
      <c r="KS76">
        <v>4764709</v>
      </c>
      <c r="KV76">
        <v>2.8809209999999998</v>
      </c>
      <c r="KY76">
        <v>31.62</v>
      </c>
      <c r="KZ76">
        <v>0.6</v>
      </c>
      <c r="LA76">
        <v>5002116</v>
      </c>
      <c r="LB76">
        <v>1788381.1666666667</v>
      </c>
      <c r="LH76">
        <v>99.81</v>
      </c>
      <c r="LI76">
        <v>7.35</v>
      </c>
      <c r="LJ76">
        <v>24310513</v>
      </c>
      <c r="LK76">
        <v>8994443.333333334</v>
      </c>
      <c r="LQ76">
        <v>70.06</v>
      </c>
      <c r="LR76">
        <v>6.78</v>
      </c>
      <c r="LS76">
        <v>51176749</v>
      </c>
      <c r="LT76">
        <v>65534053.333333336</v>
      </c>
      <c r="LY76" s="10"/>
      <c r="LZ76">
        <v>42.48</v>
      </c>
      <c r="MA76">
        <v>0.09</v>
      </c>
      <c r="MB76">
        <v>166200030</v>
      </c>
      <c r="MC76">
        <v>306955733.33333331</v>
      </c>
      <c r="MF76" s="13"/>
      <c r="MG76" s="13"/>
      <c r="MH76" s="13"/>
      <c r="MI76" s="12"/>
      <c r="MJ76" s="12"/>
      <c r="MK76" s="12"/>
      <c r="MM76" s="14"/>
      <c r="MN76" s="14"/>
      <c r="MO76" s="14"/>
      <c r="MP76" s="14"/>
      <c r="MQ76" s="16"/>
      <c r="MR76" s="16"/>
      <c r="MS76" s="16"/>
      <c r="MT76" s="16"/>
      <c r="NC76" s="14"/>
      <c r="ND76" s="14"/>
      <c r="NE76" s="14"/>
      <c r="NF76" s="14"/>
      <c r="NG76" s="16"/>
      <c r="NH76" s="16"/>
      <c r="NI76" s="16"/>
      <c r="NJ76" s="16"/>
      <c r="NK76" s="13"/>
      <c r="NL76" s="13"/>
      <c r="NM76" s="13"/>
      <c r="NN76" s="13"/>
      <c r="NO76" s="12"/>
      <c r="NP76" s="12"/>
      <c r="NQ76" s="12"/>
      <c r="NR76" s="12"/>
      <c r="NW76" s="16"/>
      <c r="NX76" s="16"/>
      <c r="NY76" s="16"/>
      <c r="NZ76" s="16"/>
      <c r="PN76"/>
      <c r="QU76" s="16"/>
      <c r="QV76" s="16"/>
      <c r="QW76" s="16"/>
      <c r="QX76" s="16"/>
      <c r="RK76" s="16"/>
      <c r="RL76" s="16"/>
      <c r="RM76" s="16"/>
      <c r="RN76" s="16"/>
      <c r="RW76" s="14"/>
      <c r="RX76" s="14"/>
      <c r="RY76" s="14"/>
      <c r="RZ76" s="14"/>
      <c r="SA76" s="16"/>
      <c r="SB76" s="16"/>
      <c r="SC76" s="16"/>
      <c r="SD76" s="16"/>
    </row>
    <row r="77" spans="1:498" hidden="1" x14ac:dyDescent="0.35">
      <c r="A77" s="2">
        <v>20424</v>
      </c>
      <c r="E77">
        <v>26.9</v>
      </c>
      <c r="F77">
        <v>25.99</v>
      </c>
      <c r="G77">
        <v>9205190</v>
      </c>
      <c r="H77">
        <v>27041440</v>
      </c>
      <c r="K77" s="4"/>
      <c r="L77" s="4"/>
      <c r="M77" s="4"/>
      <c r="N77">
        <v>64.2</v>
      </c>
      <c r="O77">
        <v>0.14000000000000001</v>
      </c>
      <c r="P77">
        <v>6946661</v>
      </c>
      <c r="Q77">
        <v>3048624.3333333335</v>
      </c>
      <c r="R77" s="4"/>
      <c r="S77" s="6"/>
      <c r="T77" s="3"/>
      <c r="U77" s="3"/>
      <c r="V77" s="3"/>
      <c r="W77">
        <v>106.71</v>
      </c>
      <c r="X77">
        <v>4.76</v>
      </c>
      <c r="Y77">
        <v>8835490</v>
      </c>
      <c r="Z77">
        <v>9477162.5</v>
      </c>
      <c r="AA77" s="3"/>
      <c r="AB77" s="7"/>
      <c r="AC77" s="3"/>
      <c r="AD77" s="3"/>
      <c r="AE77" s="3"/>
      <c r="AF77">
        <v>38.42</v>
      </c>
      <c r="AG77">
        <v>-21.45</v>
      </c>
      <c r="AH77">
        <v>15728280</v>
      </c>
      <c r="AI77">
        <v>42788158.333333336</v>
      </c>
      <c r="AJ77" s="3"/>
      <c r="AK77" s="7"/>
      <c r="AO77">
        <v>124.99</v>
      </c>
      <c r="AP77">
        <v>11.65</v>
      </c>
      <c r="AQ77">
        <v>7332310</v>
      </c>
      <c r="AR77">
        <v>4610312</v>
      </c>
      <c r="AX77">
        <v>187.58</v>
      </c>
      <c r="AY77">
        <v>24.22</v>
      </c>
      <c r="AZ77">
        <v>13473059</v>
      </c>
      <c r="BA77">
        <v>29265225</v>
      </c>
      <c r="BG77">
        <v>262.54000000000002</v>
      </c>
      <c r="BH77">
        <v>23.22</v>
      </c>
      <c r="BI77">
        <v>1103055</v>
      </c>
      <c r="BJ77">
        <v>2205890.3333333335</v>
      </c>
      <c r="BP77">
        <v>54.84</v>
      </c>
      <c r="BQ77">
        <v>0.97</v>
      </c>
      <c r="BR77">
        <v>9289428</v>
      </c>
      <c r="BS77">
        <v>7223787.5</v>
      </c>
      <c r="BY77">
        <v>93</v>
      </c>
      <c r="BZ77">
        <v>1.3</v>
      </c>
      <c r="CA77">
        <v>4438843</v>
      </c>
      <c r="CB77">
        <v>3993612</v>
      </c>
      <c r="CH77">
        <v>65.260000000000005</v>
      </c>
      <c r="CI77">
        <v>-7.47</v>
      </c>
      <c r="CJ77">
        <v>1166878</v>
      </c>
      <c r="CK77">
        <v>1223067.25</v>
      </c>
      <c r="CP77" s="10"/>
      <c r="CQ77">
        <v>44.8</v>
      </c>
      <c r="CR77">
        <v>-16.670000000000002</v>
      </c>
      <c r="CS77">
        <v>4235198</v>
      </c>
      <c r="CT77">
        <v>3322859</v>
      </c>
      <c r="CW77">
        <v>2.7946749999999998</v>
      </c>
      <c r="CZ77">
        <v>99.09</v>
      </c>
      <c r="DA77">
        <v>6.19</v>
      </c>
      <c r="DB77">
        <v>44136093</v>
      </c>
      <c r="DC77">
        <v>30927738.333333332</v>
      </c>
      <c r="DI77">
        <v>78.58</v>
      </c>
      <c r="DJ77">
        <v>2.48</v>
      </c>
      <c r="DK77">
        <v>70334148</v>
      </c>
      <c r="DL77">
        <v>73441950</v>
      </c>
      <c r="DR77">
        <v>41.49</v>
      </c>
      <c r="DS77">
        <v>7.27</v>
      </c>
      <c r="DT77">
        <v>7984712</v>
      </c>
      <c r="DU77">
        <v>1825303.3333333333</v>
      </c>
      <c r="EA77">
        <v>48.7</v>
      </c>
      <c r="EB77">
        <v>2.67</v>
      </c>
      <c r="EC77">
        <v>9823216</v>
      </c>
      <c r="ED77">
        <v>4262625.833333333</v>
      </c>
      <c r="EJ77">
        <v>70.930000000000007</v>
      </c>
      <c r="EK77">
        <v>-5.63</v>
      </c>
      <c r="EL77">
        <v>157750</v>
      </c>
      <c r="EM77">
        <v>388936.25</v>
      </c>
      <c r="EP77">
        <v>0.77001319999999995</v>
      </c>
      <c r="ES77">
        <v>140.77000000000001</v>
      </c>
      <c r="ET77">
        <v>6.42</v>
      </c>
      <c r="EU77">
        <v>2899543</v>
      </c>
      <c r="EV77">
        <v>2885925.6666666665</v>
      </c>
      <c r="FB77">
        <v>83.41</v>
      </c>
      <c r="FC77">
        <v>14.05</v>
      </c>
      <c r="FD77">
        <v>1599497</v>
      </c>
      <c r="FE77">
        <v>1293254.6666666667</v>
      </c>
      <c r="FK77">
        <v>65.55</v>
      </c>
      <c r="FL77">
        <v>6.93</v>
      </c>
      <c r="FM77">
        <v>48130816</v>
      </c>
      <c r="FN77">
        <v>10836450</v>
      </c>
      <c r="FT77">
        <v>67.209999999999994</v>
      </c>
      <c r="FU77">
        <v>3.21</v>
      </c>
      <c r="FV77">
        <v>92425476</v>
      </c>
      <c r="FW77">
        <v>21103958.333333332</v>
      </c>
      <c r="GC77">
        <v>75.58</v>
      </c>
      <c r="GD77">
        <v>-5.35</v>
      </c>
      <c r="GE77">
        <v>2000467</v>
      </c>
      <c r="GF77">
        <v>1253701.5</v>
      </c>
      <c r="GK77" s="10"/>
      <c r="GL77">
        <v>87.42</v>
      </c>
      <c r="GM77">
        <v>-4.3499999999999996</v>
      </c>
      <c r="GN77">
        <v>2575310</v>
      </c>
      <c r="GO77">
        <v>1964470.1666666667</v>
      </c>
      <c r="GU77">
        <v>134.81</v>
      </c>
      <c r="GV77">
        <v>3.32</v>
      </c>
      <c r="GW77">
        <v>305313</v>
      </c>
      <c r="GX77">
        <v>864534.08333333337</v>
      </c>
      <c r="HD77">
        <v>23.28</v>
      </c>
      <c r="HE77">
        <v>15.95</v>
      </c>
      <c r="HF77">
        <v>31650601</v>
      </c>
      <c r="HG77">
        <v>16705373.333333334</v>
      </c>
      <c r="HM77">
        <v>80.62</v>
      </c>
      <c r="HN77">
        <v>4.93</v>
      </c>
      <c r="HO77">
        <v>10751230</v>
      </c>
      <c r="HP77">
        <v>7600482.5</v>
      </c>
      <c r="HV77">
        <v>86.03</v>
      </c>
      <c r="HW77">
        <v>14.36</v>
      </c>
      <c r="HX77">
        <v>2139673</v>
      </c>
      <c r="HY77">
        <v>7329818.333333333</v>
      </c>
      <c r="IE77">
        <v>114.35</v>
      </c>
      <c r="IF77">
        <v>-9.93</v>
      </c>
      <c r="IG77">
        <v>3428531</v>
      </c>
      <c r="IH77">
        <v>1676569.1666666667</v>
      </c>
      <c r="IN77">
        <v>61.67</v>
      </c>
      <c r="IO77">
        <v>-0.43</v>
      </c>
      <c r="IP77">
        <v>27063640</v>
      </c>
      <c r="IQ77">
        <v>19889275</v>
      </c>
      <c r="IW77">
        <v>222.68</v>
      </c>
      <c r="IX77">
        <v>11.11</v>
      </c>
      <c r="IY77">
        <v>8662890</v>
      </c>
      <c r="IZ77">
        <v>1534222.1666666667</v>
      </c>
      <c r="JF77">
        <v>54.94</v>
      </c>
      <c r="JG77">
        <v>0.42</v>
      </c>
      <c r="JH77">
        <v>3797355</v>
      </c>
      <c r="JI77">
        <v>2727210.3333333335</v>
      </c>
      <c r="JO77">
        <v>75.56</v>
      </c>
      <c r="JP77">
        <v>1.94</v>
      </c>
      <c r="JQ77">
        <v>1532637</v>
      </c>
      <c r="JR77">
        <v>623115.45833333337</v>
      </c>
      <c r="JX77">
        <v>12.48</v>
      </c>
      <c r="JY77">
        <v>1.36</v>
      </c>
      <c r="JZ77">
        <v>22125103</v>
      </c>
      <c r="KA77">
        <v>4381762</v>
      </c>
      <c r="KG77">
        <v>119.59</v>
      </c>
      <c r="KH77">
        <v>8</v>
      </c>
      <c r="KI77">
        <v>29089775</v>
      </c>
      <c r="KJ77">
        <v>6742608.333333333</v>
      </c>
      <c r="KM77">
        <v>0.34619430000000001</v>
      </c>
      <c r="KP77">
        <v>71.27</v>
      </c>
      <c r="KQ77">
        <v>-11</v>
      </c>
      <c r="KR77">
        <v>7262328</v>
      </c>
      <c r="KS77">
        <v>4764709</v>
      </c>
      <c r="KV77">
        <v>2.9338869999999999</v>
      </c>
      <c r="KY77">
        <v>107.23</v>
      </c>
      <c r="KZ77">
        <v>0.72</v>
      </c>
      <c r="LA77">
        <v>5002116</v>
      </c>
      <c r="LB77">
        <v>1788381.1666666667</v>
      </c>
      <c r="LH77">
        <v>80.61</v>
      </c>
      <c r="LI77">
        <v>2.71</v>
      </c>
      <c r="LJ77">
        <v>24310513</v>
      </c>
      <c r="LK77">
        <v>8994443.333333334</v>
      </c>
      <c r="LQ77">
        <v>152.69999999999999</v>
      </c>
      <c r="LR77">
        <v>4.67</v>
      </c>
      <c r="LS77">
        <v>51176749</v>
      </c>
      <c r="LT77">
        <v>65534053.333333336</v>
      </c>
      <c r="LY77" s="10"/>
      <c r="LZ77">
        <v>49.84</v>
      </c>
      <c r="MA77">
        <v>-3.23</v>
      </c>
      <c r="MB77">
        <v>166200030</v>
      </c>
      <c r="MC77">
        <v>306955733.33333331</v>
      </c>
      <c r="MF77" s="13"/>
      <c r="MG77" s="13"/>
      <c r="MH77" s="13"/>
      <c r="MI77" s="12"/>
      <c r="MJ77" s="12"/>
      <c r="MK77" s="12"/>
      <c r="MM77" s="14"/>
      <c r="MN77" s="14"/>
      <c r="MO77" s="14"/>
      <c r="MP77" s="14"/>
      <c r="MQ77" s="16"/>
      <c r="MR77" s="16"/>
      <c r="MS77" s="16"/>
      <c r="MT77" s="16"/>
      <c r="NC77" s="14"/>
      <c r="ND77" s="14"/>
      <c r="NE77" s="14"/>
      <c r="NF77" s="14"/>
      <c r="NG77" s="16"/>
      <c r="NH77" s="16"/>
      <c r="NI77" s="16"/>
      <c r="NJ77" s="16"/>
      <c r="NK77" s="13"/>
      <c r="NL77" s="13"/>
      <c r="NM77" s="13"/>
      <c r="NN77" s="13"/>
      <c r="NO77" s="12"/>
      <c r="NP77" s="12"/>
      <c r="NQ77" s="12"/>
      <c r="NR77" s="12"/>
      <c r="NW77" s="16"/>
      <c r="NX77" s="16"/>
      <c r="NY77" s="16"/>
      <c r="NZ77" s="16"/>
      <c r="PN77"/>
      <c r="QU77" s="16"/>
      <c r="QV77" s="16"/>
      <c r="QW77" s="16"/>
      <c r="QX77" s="16"/>
      <c r="RK77" s="16"/>
      <c r="RL77" s="16"/>
      <c r="RM77" s="16"/>
      <c r="RN77" s="16"/>
      <c r="RW77" s="14"/>
      <c r="RX77" s="14"/>
      <c r="RY77" s="14"/>
      <c r="RZ77" s="14"/>
      <c r="SA77" s="16"/>
      <c r="SB77" s="16"/>
      <c r="SC77" s="16"/>
      <c r="SD77" s="16"/>
    </row>
    <row r="78" spans="1:498" hidden="1" x14ac:dyDescent="0.35">
      <c r="A78" s="2">
        <v>20455</v>
      </c>
      <c r="E78">
        <v>73.58</v>
      </c>
      <c r="F78">
        <v>27.16</v>
      </c>
      <c r="G78">
        <v>9424661</v>
      </c>
      <c r="H78">
        <v>28227200</v>
      </c>
      <c r="K78" s="4"/>
      <c r="L78" s="4"/>
      <c r="M78" s="4"/>
      <c r="N78">
        <v>47.85</v>
      </c>
      <c r="O78">
        <v>-2.0499999999999998</v>
      </c>
      <c r="P78">
        <v>6952266</v>
      </c>
      <c r="Q78">
        <v>3022844.1666666665</v>
      </c>
      <c r="R78" s="4"/>
      <c r="S78" s="6"/>
      <c r="T78" s="3"/>
      <c r="U78" s="3"/>
      <c r="V78" s="3"/>
      <c r="W78">
        <v>101.46</v>
      </c>
      <c r="X78">
        <v>2.27</v>
      </c>
      <c r="Y78">
        <v>8882162</v>
      </c>
      <c r="Z78">
        <v>9953670.833333334</v>
      </c>
      <c r="AA78" s="3"/>
      <c r="AB78" s="7"/>
      <c r="AC78">
        <v>3.6657139999999999</v>
      </c>
      <c r="AF78">
        <v>38.21</v>
      </c>
      <c r="AG78">
        <v>-22.08</v>
      </c>
      <c r="AH78">
        <v>16159621</v>
      </c>
      <c r="AI78">
        <v>46283338.333333336</v>
      </c>
      <c r="AO78">
        <v>108.98</v>
      </c>
      <c r="AP78">
        <v>11.71</v>
      </c>
      <c r="AQ78">
        <v>7489536</v>
      </c>
      <c r="AR78">
        <v>4785028</v>
      </c>
      <c r="AX78">
        <v>160.38</v>
      </c>
      <c r="AY78">
        <v>23.83</v>
      </c>
      <c r="AZ78">
        <v>13861804</v>
      </c>
      <c r="BA78">
        <v>30102835</v>
      </c>
      <c r="BG78">
        <v>226.39</v>
      </c>
      <c r="BH78">
        <v>23.43</v>
      </c>
      <c r="BI78">
        <v>1143853</v>
      </c>
      <c r="BJ78">
        <v>2234681.8333333335</v>
      </c>
      <c r="BP78">
        <v>27.95</v>
      </c>
      <c r="BQ78">
        <v>-1.54</v>
      </c>
      <c r="BR78">
        <v>9358022</v>
      </c>
      <c r="BS78">
        <v>7746495</v>
      </c>
      <c r="BY78">
        <v>66.42</v>
      </c>
      <c r="BZ78">
        <v>0.03</v>
      </c>
      <c r="CA78">
        <v>4466341</v>
      </c>
      <c r="CB78">
        <v>3938944.6666666665</v>
      </c>
      <c r="CH78">
        <v>49.43</v>
      </c>
      <c r="CI78">
        <v>-6.94</v>
      </c>
      <c r="CJ78">
        <v>1178166</v>
      </c>
      <c r="CK78">
        <v>1330562.1666666667</v>
      </c>
      <c r="CP78" s="10"/>
      <c r="CQ78">
        <v>42.25</v>
      </c>
      <c r="CR78">
        <v>-12.77</v>
      </c>
      <c r="CS78">
        <v>4281931</v>
      </c>
      <c r="CT78">
        <v>3514941.3333333335</v>
      </c>
      <c r="CW78">
        <v>2.7089479999999999</v>
      </c>
      <c r="CZ78">
        <v>83.7</v>
      </c>
      <c r="DA78">
        <v>4.28</v>
      </c>
      <c r="DB78">
        <v>44588523</v>
      </c>
      <c r="DC78">
        <v>34059941.666666664</v>
      </c>
      <c r="DI78">
        <v>59.94</v>
      </c>
      <c r="DJ78">
        <v>0.23</v>
      </c>
      <c r="DK78">
        <v>70613899</v>
      </c>
      <c r="DL78">
        <v>77545825</v>
      </c>
      <c r="DR78">
        <v>88.62</v>
      </c>
      <c r="DS78">
        <v>5.9</v>
      </c>
      <c r="DT78">
        <v>8060992</v>
      </c>
      <c r="DU78">
        <v>1904333.5</v>
      </c>
      <c r="EA78">
        <v>21.57</v>
      </c>
      <c r="EB78">
        <v>0.73</v>
      </c>
      <c r="EC78">
        <v>9853996</v>
      </c>
      <c r="ED78">
        <v>4042065.3333333335</v>
      </c>
      <c r="EJ78">
        <v>102.74</v>
      </c>
      <c r="EK78">
        <v>-6.57</v>
      </c>
      <c r="EL78">
        <v>161090</v>
      </c>
      <c r="EM78">
        <v>406060.375</v>
      </c>
      <c r="EP78">
        <v>0.76599569999999995</v>
      </c>
      <c r="ES78">
        <v>107.33</v>
      </c>
      <c r="ET78">
        <v>4.21</v>
      </c>
      <c r="EU78">
        <v>2883752</v>
      </c>
      <c r="EV78">
        <v>2794141.3333333335</v>
      </c>
      <c r="FB78">
        <v>76.72</v>
      </c>
      <c r="FC78">
        <v>12.77</v>
      </c>
      <c r="FD78">
        <v>1660639</v>
      </c>
      <c r="FE78">
        <v>1351260.0833333333</v>
      </c>
      <c r="FK78">
        <v>63</v>
      </c>
      <c r="FL78">
        <v>5.12</v>
      </c>
      <c r="FM78">
        <v>48401948</v>
      </c>
      <c r="FN78">
        <v>11601201.666666666</v>
      </c>
      <c r="FT78">
        <v>105.71</v>
      </c>
      <c r="FU78">
        <v>-0.95</v>
      </c>
      <c r="FV78">
        <v>93342005</v>
      </c>
      <c r="FW78">
        <v>22805991.666666668</v>
      </c>
      <c r="GC78">
        <v>58.12</v>
      </c>
      <c r="GD78">
        <v>-5.46</v>
      </c>
      <c r="GE78">
        <v>2019509</v>
      </c>
      <c r="GF78">
        <v>1357807.25</v>
      </c>
      <c r="GK78" s="10"/>
      <c r="GL78">
        <v>61.56</v>
      </c>
      <c r="GM78">
        <v>-4.68</v>
      </c>
      <c r="GN78">
        <v>2607334</v>
      </c>
      <c r="GO78">
        <v>2104548.8333333335</v>
      </c>
      <c r="GU78">
        <v>115.09</v>
      </c>
      <c r="GV78">
        <v>0.69</v>
      </c>
      <c r="GW78">
        <v>306953</v>
      </c>
      <c r="GX78">
        <v>905803.5</v>
      </c>
      <c r="HD78">
        <v>15.47</v>
      </c>
      <c r="HE78">
        <v>15.72</v>
      </c>
      <c r="HF78">
        <v>32587939</v>
      </c>
      <c r="HG78">
        <v>16977975</v>
      </c>
      <c r="HM78">
        <v>97.94</v>
      </c>
      <c r="HN78">
        <v>2.44</v>
      </c>
      <c r="HO78">
        <v>10889768</v>
      </c>
      <c r="HP78">
        <v>8005420.833333333</v>
      </c>
      <c r="HV78">
        <v>136.22999999999999</v>
      </c>
      <c r="HW78">
        <v>17.170000000000002</v>
      </c>
      <c r="HX78">
        <v>2184844</v>
      </c>
      <c r="HY78">
        <v>7526331.333333333</v>
      </c>
      <c r="IE78">
        <v>90.44</v>
      </c>
      <c r="IF78">
        <v>-8.75</v>
      </c>
      <c r="IG78">
        <v>3461075</v>
      </c>
      <c r="IH78">
        <v>1694591.1666666667</v>
      </c>
      <c r="IN78">
        <v>29.35</v>
      </c>
      <c r="IO78">
        <v>-2.66</v>
      </c>
      <c r="IP78">
        <v>27535570</v>
      </c>
      <c r="IQ78">
        <v>21610305</v>
      </c>
      <c r="IW78">
        <v>150.22</v>
      </c>
      <c r="IX78">
        <v>9.24</v>
      </c>
      <c r="IY78">
        <v>8704062</v>
      </c>
      <c r="IZ78">
        <v>1614722</v>
      </c>
      <c r="JF78">
        <v>20.12</v>
      </c>
      <c r="JG78">
        <v>-1.63</v>
      </c>
      <c r="JH78">
        <v>3868270</v>
      </c>
      <c r="JI78">
        <v>2922277.5</v>
      </c>
      <c r="JO78">
        <v>58.4</v>
      </c>
      <c r="JP78">
        <v>0.36</v>
      </c>
      <c r="JQ78">
        <v>1548767</v>
      </c>
      <c r="JR78">
        <v>664472.95833333337</v>
      </c>
      <c r="JX78">
        <v>15.05</v>
      </c>
      <c r="JY78">
        <v>-2.59</v>
      </c>
      <c r="JZ78">
        <v>22874440</v>
      </c>
      <c r="KA78">
        <v>4401919.666666667</v>
      </c>
      <c r="KG78">
        <v>75.06</v>
      </c>
      <c r="KH78">
        <v>6.29</v>
      </c>
      <c r="KI78">
        <v>29323672</v>
      </c>
      <c r="KJ78">
        <v>7056865</v>
      </c>
      <c r="KM78">
        <v>0.35539530000000003</v>
      </c>
      <c r="KP78">
        <v>48.6</v>
      </c>
      <c r="KQ78">
        <v>-10.210000000000001</v>
      </c>
      <c r="KR78">
        <v>7315523</v>
      </c>
      <c r="KS78">
        <v>4958834.333333333</v>
      </c>
      <c r="KV78">
        <v>2.919807</v>
      </c>
      <c r="KY78">
        <v>95.94</v>
      </c>
      <c r="KZ78">
        <v>-1.56</v>
      </c>
      <c r="LA78">
        <v>5065626</v>
      </c>
      <c r="LB78">
        <v>2090619.8333333333</v>
      </c>
      <c r="LH78">
        <v>65.19</v>
      </c>
      <c r="LI78">
        <v>0.99</v>
      </c>
      <c r="LJ78">
        <v>25057602</v>
      </c>
      <c r="LK78">
        <v>9422868.333333334</v>
      </c>
      <c r="LQ78">
        <v>130.9</v>
      </c>
      <c r="LR78">
        <v>2.64</v>
      </c>
      <c r="LS78">
        <v>51400459</v>
      </c>
      <c r="LT78">
        <v>65520041.666666664</v>
      </c>
      <c r="LY78" s="10"/>
      <c r="LZ78">
        <v>51.11</v>
      </c>
      <c r="MA78">
        <v>-4.0599999999999996</v>
      </c>
      <c r="MB78">
        <v>168824963</v>
      </c>
      <c r="MC78">
        <v>317391150</v>
      </c>
      <c r="MF78" s="13"/>
      <c r="MG78" s="13"/>
      <c r="MH78" s="13"/>
      <c r="MI78" s="12"/>
      <c r="MJ78" s="12"/>
      <c r="MK78" s="12"/>
      <c r="MM78" s="14"/>
      <c r="MN78" s="14"/>
      <c r="MO78" s="14"/>
      <c r="MP78" s="14"/>
      <c r="MQ78" s="16"/>
      <c r="MR78" s="16"/>
      <c r="MS78" s="16"/>
      <c r="MT78" s="16"/>
      <c r="NC78" s="14"/>
      <c r="ND78" s="14"/>
      <c r="NE78" s="14"/>
      <c r="NF78" s="14"/>
      <c r="NG78" s="16"/>
      <c r="NH78" s="16"/>
      <c r="NI78" s="16"/>
      <c r="NJ78" s="16"/>
      <c r="NK78" s="13"/>
      <c r="NL78" s="13"/>
      <c r="NM78" s="13"/>
      <c r="NN78" s="13"/>
      <c r="NO78" s="12"/>
      <c r="NP78" s="12"/>
      <c r="NQ78" s="12"/>
      <c r="NR78" s="12"/>
      <c r="NW78" s="16"/>
      <c r="NX78" s="16"/>
      <c r="NY78" s="16"/>
      <c r="NZ78" s="16"/>
      <c r="PN78"/>
      <c r="QU78" s="16"/>
      <c r="QV78" s="16"/>
      <c r="QW78" s="16"/>
      <c r="QX78" s="16"/>
      <c r="RK78" s="16"/>
      <c r="RL78" s="16"/>
      <c r="RM78" s="16"/>
      <c r="RN78" s="16"/>
      <c r="RW78" s="14"/>
      <c r="RX78" s="14"/>
      <c r="RY78" s="14"/>
      <c r="RZ78" s="14"/>
      <c r="SA78" s="16"/>
      <c r="SB78" s="16"/>
      <c r="SC78" s="16"/>
      <c r="SD78" s="16"/>
    </row>
    <row r="79" spans="1:498" hidden="1" x14ac:dyDescent="0.35">
      <c r="A79" s="2">
        <v>20486</v>
      </c>
      <c r="E79">
        <v>138.19</v>
      </c>
      <c r="F79">
        <v>27.47</v>
      </c>
      <c r="G79">
        <v>9424661</v>
      </c>
      <c r="H79">
        <v>28227200</v>
      </c>
      <c r="K79" s="4"/>
      <c r="L79" s="4"/>
      <c r="M79" s="4"/>
      <c r="N79">
        <v>36.68</v>
      </c>
      <c r="O79">
        <v>-10.130000000000001</v>
      </c>
      <c r="P79">
        <v>6952266</v>
      </c>
      <c r="Q79">
        <v>3022844.1666666665</v>
      </c>
      <c r="R79" s="4"/>
      <c r="S79" s="6"/>
      <c r="T79" s="3"/>
      <c r="U79" s="3"/>
      <c r="V79" s="3"/>
      <c r="W79">
        <v>33.869999999999997</v>
      </c>
      <c r="X79">
        <v>-3.96</v>
      </c>
      <c r="Y79">
        <v>8882162</v>
      </c>
      <c r="Z79">
        <v>9953670.833333334</v>
      </c>
      <c r="AA79" s="3"/>
      <c r="AB79" s="7"/>
      <c r="AC79">
        <v>3.8018450000000001</v>
      </c>
      <c r="AF79">
        <v>34.130000000000003</v>
      </c>
      <c r="AG79">
        <v>-22.01</v>
      </c>
      <c r="AH79">
        <v>16159621</v>
      </c>
      <c r="AI79">
        <v>46283338.333333336</v>
      </c>
      <c r="AO79">
        <v>65.13</v>
      </c>
      <c r="AP79">
        <v>12.61</v>
      </c>
      <c r="AQ79">
        <v>7489536</v>
      </c>
      <c r="AR79">
        <v>4785028</v>
      </c>
      <c r="AX79">
        <v>149.82</v>
      </c>
      <c r="AY79">
        <v>24.49</v>
      </c>
      <c r="AZ79">
        <v>13861804</v>
      </c>
      <c r="BA79">
        <v>30102835</v>
      </c>
      <c r="BG79">
        <v>67.16</v>
      </c>
      <c r="BH79">
        <v>24.7</v>
      </c>
      <c r="BI79">
        <v>1143853</v>
      </c>
      <c r="BJ79">
        <v>2234681.8333333335</v>
      </c>
      <c r="BP79">
        <v>33.630000000000003</v>
      </c>
      <c r="BQ79">
        <v>-9.7100000000000009</v>
      </c>
      <c r="BR79">
        <v>9358022</v>
      </c>
      <c r="BS79">
        <v>7746495</v>
      </c>
      <c r="BY79">
        <v>22.52</v>
      </c>
      <c r="BZ79">
        <v>-6.09</v>
      </c>
      <c r="CA79">
        <v>4466341</v>
      </c>
      <c r="CB79">
        <v>3938944.6666666665</v>
      </c>
      <c r="CH79">
        <v>30.09</v>
      </c>
      <c r="CI79">
        <v>-12.85</v>
      </c>
      <c r="CJ79">
        <v>1178166</v>
      </c>
      <c r="CK79">
        <v>1330562.1666666667</v>
      </c>
      <c r="CP79" s="10"/>
      <c r="CQ79">
        <v>21.93</v>
      </c>
      <c r="CR79">
        <v>-16.46</v>
      </c>
      <c r="CS79">
        <v>4281931</v>
      </c>
      <c r="CT79">
        <v>3514941.3333333335</v>
      </c>
      <c r="CW79">
        <v>2.6489400000000001</v>
      </c>
      <c r="CZ79">
        <v>21.76</v>
      </c>
      <c r="DA79">
        <v>-0.26</v>
      </c>
      <c r="DB79">
        <v>44588523</v>
      </c>
      <c r="DC79">
        <v>34059941.666666664</v>
      </c>
      <c r="DI79">
        <v>27.63</v>
      </c>
      <c r="DJ79">
        <v>-7.13</v>
      </c>
      <c r="DK79">
        <v>70613899</v>
      </c>
      <c r="DL79">
        <v>77545825</v>
      </c>
      <c r="DR79">
        <v>165.79</v>
      </c>
      <c r="DS79">
        <v>3.04</v>
      </c>
      <c r="DT79">
        <v>8060992</v>
      </c>
      <c r="DU79">
        <v>1904333.5</v>
      </c>
      <c r="EA79">
        <v>42.56</v>
      </c>
      <c r="EB79">
        <v>-7.52</v>
      </c>
      <c r="EC79">
        <v>9853996</v>
      </c>
      <c r="ED79">
        <v>4042065.3333333335</v>
      </c>
      <c r="EJ79">
        <v>96.13</v>
      </c>
      <c r="EK79">
        <v>-0.9</v>
      </c>
      <c r="EL79">
        <v>161090</v>
      </c>
      <c r="EM79">
        <v>406060.375</v>
      </c>
      <c r="EP79">
        <v>0.76532610000000001</v>
      </c>
      <c r="ES79">
        <v>34.18</v>
      </c>
      <c r="ET79">
        <v>2.04</v>
      </c>
      <c r="EU79">
        <v>2883752</v>
      </c>
      <c r="EV79">
        <v>2794141.3333333335</v>
      </c>
      <c r="FB79">
        <v>25.31</v>
      </c>
      <c r="FC79">
        <v>14.22</v>
      </c>
      <c r="FD79">
        <v>1660639</v>
      </c>
      <c r="FE79">
        <v>1351260.0833333333</v>
      </c>
      <c r="FK79">
        <v>67.42</v>
      </c>
      <c r="FL79">
        <v>-0.89</v>
      </c>
      <c r="FM79">
        <v>48401948</v>
      </c>
      <c r="FN79">
        <v>11601201.666666666</v>
      </c>
      <c r="FT79">
        <v>75.88</v>
      </c>
      <c r="FU79">
        <v>-1.19</v>
      </c>
      <c r="FV79">
        <v>93342005</v>
      </c>
      <c r="FW79">
        <v>22805991.666666668</v>
      </c>
      <c r="GC79">
        <v>30.43</v>
      </c>
      <c r="GD79">
        <v>-13.16</v>
      </c>
      <c r="GE79">
        <v>2019509</v>
      </c>
      <c r="GF79">
        <v>1357807.25</v>
      </c>
      <c r="GK79" s="10"/>
      <c r="GL79">
        <v>32.270000000000003</v>
      </c>
      <c r="GM79">
        <v>-13.12</v>
      </c>
      <c r="GN79">
        <v>2607334</v>
      </c>
      <c r="GO79">
        <v>2104548.8333333335</v>
      </c>
      <c r="GU79">
        <v>27.92</v>
      </c>
      <c r="GV79">
        <v>-5.26</v>
      </c>
      <c r="GW79">
        <v>306953</v>
      </c>
      <c r="GX79">
        <v>905803.5</v>
      </c>
      <c r="HD79">
        <v>10.119999999999999</v>
      </c>
      <c r="HE79">
        <v>16.16</v>
      </c>
      <c r="HF79">
        <v>32587939</v>
      </c>
      <c r="HG79">
        <v>16977975</v>
      </c>
      <c r="HM79">
        <v>29.13</v>
      </c>
      <c r="HN79">
        <v>-4.25</v>
      </c>
      <c r="HO79">
        <v>10889768</v>
      </c>
      <c r="HP79">
        <v>8005420.833333333</v>
      </c>
      <c r="HV79">
        <v>104.26</v>
      </c>
      <c r="HW79">
        <v>15.34</v>
      </c>
      <c r="HX79">
        <v>2184844</v>
      </c>
      <c r="HY79">
        <v>7526331.333333333</v>
      </c>
      <c r="IE79">
        <v>39.229999999999997</v>
      </c>
      <c r="IF79">
        <v>-11.12</v>
      </c>
      <c r="IG79">
        <v>3461075</v>
      </c>
      <c r="IH79">
        <v>1694591.1666666667</v>
      </c>
      <c r="IN79">
        <v>36.29</v>
      </c>
      <c r="IO79">
        <v>-11.41</v>
      </c>
      <c r="IP79">
        <v>27535570</v>
      </c>
      <c r="IQ79">
        <v>21610305</v>
      </c>
      <c r="IW79">
        <v>77.709999999999994</v>
      </c>
      <c r="IX79">
        <v>7.84</v>
      </c>
      <c r="IY79">
        <v>8704062</v>
      </c>
      <c r="IZ79">
        <v>1614722</v>
      </c>
      <c r="JF79">
        <v>51.01</v>
      </c>
      <c r="JG79">
        <v>-10.17</v>
      </c>
      <c r="JH79">
        <v>3868270</v>
      </c>
      <c r="JI79">
        <v>2922277.5</v>
      </c>
      <c r="JO79">
        <v>50.45</v>
      </c>
      <c r="JP79">
        <v>-7.86</v>
      </c>
      <c r="JQ79">
        <v>1548767</v>
      </c>
      <c r="JR79">
        <v>664472.95833333337</v>
      </c>
      <c r="JX79">
        <v>24.55</v>
      </c>
      <c r="JY79">
        <v>-1.98</v>
      </c>
      <c r="JZ79">
        <v>22874440</v>
      </c>
      <c r="KA79">
        <v>4401919.666666667</v>
      </c>
      <c r="KG79">
        <v>45.42</v>
      </c>
      <c r="KH79">
        <v>3.94</v>
      </c>
      <c r="KI79">
        <v>29323672</v>
      </c>
      <c r="KJ79">
        <v>7056865</v>
      </c>
      <c r="KM79">
        <v>0.35079480000000002</v>
      </c>
      <c r="KP79">
        <v>27.86</v>
      </c>
      <c r="KQ79">
        <v>-12.99</v>
      </c>
      <c r="KR79">
        <v>7315523</v>
      </c>
      <c r="KS79">
        <v>4958834.333333333</v>
      </c>
      <c r="KV79">
        <v>2.9546709999999998</v>
      </c>
      <c r="KY79">
        <v>20.73</v>
      </c>
      <c r="KZ79">
        <v>-9.0500000000000007</v>
      </c>
      <c r="LA79">
        <v>5065626</v>
      </c>
      <c r="LB79">
        <v>2090619.8333333333</v>
      </c>
      <c r="LH79">
        <v>110.35</v>
      </c>
      <c r="LI79">
        <v>0.62</v>
      </c>
      <c r="LJ79">
        <v>25057602</v>
      </c>
      <c r="LK79">
        <v>9422868.333333334</v>
      </c>
      <c r="LQ79">
        <v>40.770000000000003</v>
      </c>
      <c r="LR79">
        <v>0.25</v>
      </c>
      <c r="LS79">
        <v>51400459</v>
      </c>
      <c r="LT79">
        <v>65520041.666666664</v>
      </c>
      <c r="LY79" s="10"/>
      <c r="LZ79">
        <v>61.45</v>
      </c>
      <c r="MA79">
        <v>-3.22</v>
      </c>
      <c r="MB79">
        <v>168824963</v>
      </c>
      <c r="MC79">
        <v>317391150</v>
      </c>
      <c r="MF79" s="13"/>
      <c r="MG79" s="13"/>
      <c r="MH79" s="13"/>
      <c r="MI79" s="12"/>
      <c r="MJ79" s="12"/>
      <c r="MK79" s="12"/>
      <c r="MM79" s="14"/>
      <c r="MN79" s="14"/>
      <c r="MO79" s="14"/>
      <c r="MP79" s="14"/>
      <c r="MQ79" s="16"/>
      <c r="MR79" s="16"/>
      <c r="MS79" s="16"/>
      <c r="MT79" s="16"/>
      <c r="NC79" s="14"/>
      <c r="ND79" s="14"/>
      <c r="NE79" s="14"/>
      <c r="NF79" s="14"/>
      <c r="NG79" s="16"/>
      <c r="NH79" s="16"/>
      <c r="NI79" s="16"/>
      <c r="NJ79" s="16"/>
      <c r="NK79" s="13"/>
      <c r="NL79" s="13"/>
      <c r="NM79" s="13"/>
      <c r="NN79" s="13"/>
      <c r="NO79" s="12"/>
      <c r="NP79" s="12"/>
      <c r="NQ79" s="12"/>
      <c r="NR79" s="12"/>
      <c r="NW79" s="16"/>
      <c r="NX79" s="16"/>
      <c r="NY79" s="16"/>
      <c r="NZ79" s="16"/>
      <c r="PN79"/>
      <c r="QU79" s="16"/>
      <c r="QV79" s="16"/>
      <c r="QW79" s="16"/>
      <c r="QX79" s="16"/>
      <c r="RK79" s="16"/>
      <c r="RL79" s="16"/>
      <c r="RM79" s="16"/>
      <c r="RN79" s="16"/>
      <c r="RW79" s="14"/>
      <c r="RX79" s="14"/>
      <c r="RY79" s="14"/>
      <c r="RZ79" s="14"/>
      <c r="SA79" s="16"/>
      <c r="SB79" s="16"/>
      <c r="SC79" s="16"/>
      <c r="SD79" s="16"/>
    </row>
    <row r="80" spans="1:498" hidden="1" x14ac:dyDescent="0.35">
      <c r="A80" s="2">
        <v>20515</v>
      </c>
      <c r="E80">
        <v>84.66</v>
      </c>
      <c r="F80">
        <v>25.11</v>
      </c>
      <c r="G80">
        <v>9424661</v>
      </c>
      <c r="H80">
        <v>28227200</v>
      </c>
      <c r="K80" s="4"/>
      <c r="L80" s="4"/>
      <c r="M80" s="4"/>
      <c r="N80">
        <v>85.19</v>
      </c>
      <c r="O80">
        <v>-0.25</v>
      </c>
      <c r="P80">
        <v>6952266</v>
      </c>
      <c r="Q80">
        <v>3022844.1666666665</v>
      </c>
      <c r="R80" s="4"/>
      <c r="S80" s="6"/>
      <c r="T80" s="3"/>
      <c r="U80" s="3"/>
      <c r="V80" s="3"/>
      <c r="W80">
        <v>47.18</v>
      </c>
      <c r="X80">
        <v>5.4</v>
      </c>
      <c r="Y80">
        <v>8882162</v>
      </c>
      <c r="Z80">
        <v>9953670.833333334</v>
      </c>
      <c r="AA80" s="3"/>
      <c r="AB80" s="7"/>
      <c r="AC80">
        <v>4.1070250000000001</v>
      </c>
      <c r="AF80">
        <v>30.54</v>
      </c>
      <c r="AG80">
        <v>-17.43</v>
      </c>
      <c r="AH80">
        <v>16159621</v>
      </c>
      <c r="AI80">
        <v>46283338.333333336</v>
      </c>
      <c r="AO80">
        <v>107.34</v>
      </c>
      <c r="AP80">
        <v>11.32</v>
      </c>
      <c r="AQ80">
        <v>7489536</v>
      </c>
      <c r="AR80">
        <v>4785028</v>
      </c>
      <c r="AX80">
        <v>194.64</v>
      </c>
      <c r="AY80">
        <v>25.04</v>
      </c>
      <c r="AZ80">
        <v>13861804</v>
      </c>
      <c r="BA80">
        <v>30102835</v>
      </c>
      <c r="BG80">
        <v>65.17</v>
      </c>
      <c r="BH80">
        <v>25.61</v>
      </c>
      <c r="BI80">
        <v>1143853</v>
      </c>
      <c r="BJ80">
        <v>2234681.8333333335</v>
      </c>
      <c r="BP80">
        <v>45.53</v>
      </c>
      <c r="BQ80">
        <v>0.69</v>
      </c>
      <c r="BR80">
        <v>9358022</v>
      </c>
      <c r="BS80">
        <v>7746495</v>
      </c>
      <c r="BY80">
        <v>25.94</v>
      </c>
      <c r="BZ80">
        <v>1.38</v>
      </c>
      <c r="CA80">
        <v>4466341</v>
      </c>
      <c r="CB80">
        <v>3938944.6666666665</v>
      </c>
      <c r="CH80">
        <v>11.44</v>
      </c>
      <c r="CI80">
        <v>-3.91</v>
      </c>
      <c r="CJ80">
        <v>1178166</v>
      </c>
      <c r="CK80">
        <v>1330562.1666666667</v>
      </c>
      <c r="CP80" s="10"/>
      <c r="CQ80">
        <v>9.59</v>
      </c>
      <c r="CR80">
        <v>-6.53</v>
      </c>
      <c r="CS80">
        <v>4281931</v>
      </c>
      <c r="CT80">
        <v>3514941.3333333335</v>
      </c>
      <c r="CW80">
        <v>2.8032469999999998</v>
      </c>
      <c r="CZ80">
        <v>53.07</v>
      </c>
      <c r="DA80">
        <v>6.43</v>
      </c>
      <c r="DB80">
        <v>44588523</v>
      </c>
      <c r="DC80">
        <v>34059941.666666664</v>
      </c>
      <c r="DI80">
        <v>43.67</v>
      </c>
      <c r="DJ80">
        <v>2.9</v>
      </c>
      <c r="DK80">
        <v>70613899</v>
      </c>
      <c r="DL80">
        <v>77545825</v>
      </c>
      <c r="DR80">
        <v>100.76</v>
      </c>
      <c r="DS80">
        <v>4.63</v>
      </c>
      <c r="DT80">
        <v>8060992</v>
      </c>
      <c r="DU80">
        <v>1904333.5</v>
      </c>
      <c r="EA80">
        <v>24.53</v>
      </c>
      <c r="EB80">
        <v>2.21</v>
      </c>
      <c r="EC80">
        <v>9853996</v>
      </c>
      <c r="ED80">
        <v>4042065.3333333335</v>
      </c>
      <c r="EJ80">
        <v>78.5</v>
      </c>
      <c r="EK80">
        <v>-0.27</v>
      </c>
      <c r="EL80">
        <v>161090</v>
      </c>
      <c r="EM80">
        <v>406060.375</v>
      </c>
      <c r="EP80">
        <v>0.73318640000000002</v>
      </c>
      <c r="ES80">
        <v>94.36</v>
      </c>
      <c r="ET80">
        <v>7.05</v>
      </c>
      <c r="EU80">
        <v>2883752</v>
      </c>
      <c r="EV80">
        <v>2794141.3333333335</v>
      </c>
      <c r="FB80">
        <v>45.67</v>
      </c>
      <c r="FC80">
        <v>13.1</v>
      </c>
      <c r="FD80">
        <v>1660639</v>
      </c>
      <c r="FE80">
        <v>1351260.0833333333</v>
      </c>
      <c r="FK80">
        <v>77.92</v>
      </c>
      <c r="FL80">
        <v>5.87</v>
      </c>
      <c r="FM80">
        <v>48401948</v>
      </c>
      <c r="FN80">
        <v>11601201.666666666</v>
      </c>
      <c r="FT80">
        <v>148.07</v>
      </c>
      <c r="FU80">
        <v>3.39</v>
      </c>
      <c r="FV80">
        <v>93342005</v>
      </c>
      <c r="FW80">
        <v>22805991.666666668</v>
      </c>
      <c r="GC80">
        <v>13.29</v>
      </c>
      <c r="GD80">
        <v>-3.7</v>
      </c>
      <c r="GE80">
        <v>2019509</v>
      </c>
      <c r="GF80">
        <v>1357807.25</v>
      </c>
      <c r="GK80" s="10"/>
      <c r="GL80">
        <v>17.18</v>
      </c>
      <c r="GM80">
        <v>-3.14</v>
      </c>
      <c r="GN80">
        <v>2607334</v>
      </c>
      <c r="GO80">
        <v>2104548.8333333335</v>
      </c>
      <c r="GU80">
        <v>50.16</v>
      </c>
      <c r="GV80">
        <v>4.7</v>
      </c>
      <c r="GW80">
        <v>306953</v>
      </c>
      <c r="GX80">
        <v>905803.5</v>
      </c>
      <c r="HD80">
        <v>6.57</v>
      </c>
      <c r="HE80">
        <v>18.920000000000002</v>
      </c>
      <c r="HF80">
        <v>32587939</v>
      </c>
      <c r="HG80">
        <v>16977975</v>
      </c>
      <c r="HM80">
        <v>37.36</v>
      </c>
      <c r="HN80">
        <v>4.9800000000000004</v>
      </c>
      <c r="HO80">
        <v>10889768</v>
      </c>
      <c r="HP80">
        <v>8005420.833333333</v>
      </c>
      <c r="HV80">
        <v>103.91</v>
      </c>
      <c r="HW80">
        <v>12.92</v>
      </c>
      <c r="HX80">
        <v>2184844</v>
      </c>
      <c r="HY80">
        <v>7526331.333333333</v>
      </c>
      <c r="IE80">
        <v>45.08</v>
      </c>
      <c r="IF80">
        <v>-4.7300000000000004</v>
      </c>
      <c r="IG80">
        <v>3461075</v>
      </c>
      <c r="IH80">
        <v>1694591.1666666667</v>
      </c>
      <c r="IN80">
        <v>27.85</v>
      </c>
      <c r="IO80">
        <v>7.0000000000000007E-2</v>
      </c>
      <c r="IP80">
        <v>27535570</v>
      </c>
      <c r="IQ80">
        <v>21610305</v>
      </c>
      <c r="IW80">
        <v>188.04</v>
      </c>
      <c r="IX80">
        <v>10.85</v>
      </c>
      <c r="IY80">
        <v>8704062</v>
      </c>
      <c r="IZ80">
        <v>1614722</v>
      </c>
      <c r="JF80">
        <v>41.31</v>
      </c>
      <c r="JG80">
        <v>0.06</v>
      </c>
      <c r="JH80">
        <v>3868270</v>
      </c>
      <c r="JI80">
        <v>2922277.5</v>
      </c>
      <c r="JO80">
        <v>39.53</v>
      </c>
      <c r="JP80">
        <v>1.1100000000000001</v>
      </c>
      <c r="JQ80">
        <v>1548767</v>
      </c>
      <c r="JR80">
        <v>664472.95833333337</v>
      </c>
      <c r="JX80">
        <v>153.71</v>
      </c>
      <c r="JY80">
        <v>4.29</v>
      </c>
      <c r="JZ80">
        <v>22874440</v>
      </c>
      <c r="KA80">
        <v>4401919.666666667</v>
      </c>
      <c r="KG80">
        <v>134.61000000000001</v>
      </c>
      <c r="KH80">
        <v>8.2899999999999991</v>
      </c>
      <c r="KI80">
        <v>29323672</v>
      </c>
      <c r="KJ80">
        <v>7056865</v>
      </c>
      <c r="KM80">
        <v>0.34274379999999999</v>
      </c>
      <c r="KP80">
        <v>10.85</v>
      </c>
      <c r="KQ80">
        <v>-4.7300000000000004</v>
      </c>
      <c r="KR80">
        <v>7315523</v>
      </c>
      <c r="KS80">
        <v>4958834.333333333</v>
      </c>
      <c r="KV80">
        <v>2.960035</v>
      </c>
      <c r="KY80">
        <v>67.06</v>
      </c>
      <c r="KZ80">
        <v>0.04</v>
      </c>
      <c r="LA80">
        <v>5065626</v>
      </c>
      <c r="LB80">
        <v>2090619.8333333333</v>
      </c>
      <c r="LH80">
        <v>62.55</v>
      </c>
      <c r="LI80">
        <v>1.66</v>
      </c>
      <c r="LJ80">
        <v>25057602</v>
      </c>
      <c r="LK80">
        <v>9422868.333333334</v>
      </c>
      <c r="LQ80">
        <v>47.53</v>
      </c>
      <c r="LR80">
        <v>5.45</v>
      </c>
      <c r="LS80">
        <v>51400459</v>
      </c>
      <c r="LT80">
        <v>65520041.666666664</v>
      </c>
      <c r="LY80" s="10"/>
      <c r="LZ80">
        <v>41.81</v>
      </c>
      <c r="MA80">
        <v>1.66</v>
      </c>
      <c r="MB80">
        <v>168824963</v>
      </c>
      <c r="MC80">
        <v>317391150</v>
      </c>
      <c r="MF80" s="13"/>
      <c r="MG80" s="13"/>
      <c r="MH80" s="13"/>
      <c r="MI80" s="12"/>
      <c r="MJ80" s="12"/>
      <c r="MK80" s="12"/>
      <c r="MM80" s="14"/>
      <c r="MN80" s="14"/>
      <c r="MO80" s="14"/>
      <c r="MP80" s="14"/>
      <c r="MQ80" s="16"/>
      <c r="MR80" s="16"/>
      <c r="MS80" s="16"/>
      <c r="MT80" s="16"/>
      <c r="NC80" s="14"/>
      <c r="ND80" s="14"/>
      <c r="NE80" s="14"/>
      <c r="NF80" s="14"/>
      <c r="NG80" s="16"/>
      <c r="NH80" s="16"/>
      <c r="NI80" s="16"/>
      <c r="NJ80" s="16"/>
      <c r="NK80" s="13"/>
      <c r="NL80" s="13"/>
      <c r="NM80" s="13"/>
      <c r="NN80" s="13"/>
      <c r="NO80" s="12"/>
      <c r="NP80" s="12"/>
      <c r="NQ80" s="12"/>
      <c r="NR80" s="12"/>
      <c r="NW80" s="16"/>
      <c r="NX80" s="16"/>
      <c r="NY80" s="16"/>
      <c r="NZ80" s="16"/>
      <c r="PN80"/>
      <c r="QU80" s="16"/>
      <c r="QV80" s="16"/>
      <c r="QW80" s="16"/>
      <c r="QX80" s="16"/>
      <c r="RK80" s="16"/>
      <c r="RL80" s="16"/>
      <c r="RM80" s="16"/>
      <c r="RN80" s="16"/>
      <c r="RW80" s="14"/>
      <c r="RX80" s="14"/>
      <c r="RY80" s="14"/>
      <c r="RZ80" s="14"/>
      <c r="SA80" s="16"/>
      <c r="SB80" s="16"/>
      <c r="SC80" s="16"/>
      <c r="SD80" s="16"/>
    </row>
    <row r="81" spans="1:498" hidden="1" x14ac:dyDescent="0.35">
      <c r="A81" s="2">
        <v>20546</v>
      </c>
      <c r="E81">
        <v>37.659999999999997</v>
      </c>
      <c r="F81">
        <v>21.24</v>
      </c>
      <c r="G81">
        <v>9424661</v>
      </c>
      <c r="H81">
        <v>28227200</v>
      </c>
      <c r="K81" s="4"/>
      <c r="L81" s="4"/>
      <c r="M81" s="4"/>
      <c r="N81">
        <v>112.94</v>
      </c>
      <c r="O81">
        <v>4.3600000000000003</v>
      </c>
      <c r="P81">
        <v>6952266</v>
      </c>
      <c r="Q81">
        <v>3022844.1666666665</v>
      </c>
      <c r="R81" s="4"/>
      <c r="S81" s="6"/>
      <c r="T81" s="3"/>
      <c r="U81" s="3"/>
      <c r="V81" s="3"/>
      <c r="W81">
        <v>53.03</v>
      </c>
      <c r="X81">
        <v>6.16</v>
      </c>
      <c r="Y81">
        <v>8882162</v>
      </c>
      <c r="Z81">
        <v>9953670.833333334</v>
      </c>
      <c r="AA81" s="3"/>
      <c r="AB81" s="7"/>
      <c r="AC81">
        <v>4.0700630000000002</v>
      </c>
      <c r="AF81">
        <v>24.48</v>
      </c>
      <c r="AG81">
        <v>-7.59</v>
      </c>
      <c r="AH81">
        <v>16159621</v>
      </c>
      <c r="AI81">
        <v>46283338.333333336</v>
      </c>
      <c r="AO81">
        <v>80.510000000000005</v>
      </c>
      <c r="AP81">
        <v>8.0399999999999991</v>
      </c>
      <c r="AQ81">
        <v>7489536</v>
      </c>
      <c r="AR81">
        <v>4785028</v>
      </c>
      <c r="AX81">
        <v>211.04</v>
      </c>
      <c r="AY81">
        <v>25.01</v>
      </c>
      <c r="AZ81">
        <v>13861804</v>
      </c>
      <c r="BA81">
        <v>30102835</v>
      </c>
      <c r="BG81">
        <v>94.22</v>
      </c>
      <c r="BH81">
        <v>26.12</v>
      </c>
      <c r="BI81">
        <v>1143853</v>
      </c>
      <c r="BJ81">
        <v>2234681.8333333335</v>
      </c>
      <c r="BP81">
        <v>67.510000000000005</v>
      </c>
      <c r="BQ81">
        <v>5.48</v>
      </c>
      <c r="BR81">
        <v>9358022</v>
      </c>
      <c r="BS81">
        <v>7746495</v>
      </c>
      <c r="BY81">
        <v>23.46</v>
      </c>
      <c r="BZ81">
        <v>4.1100000000000003</v>
      </c>
      <c r="CA81">
        <v>4466341</v>
      </c>
      <c r="CB81">
        <v>3938944.6666666665</v>
      </c>
      <c r="CH81">
        <v>66.69</v>
      </c>
      <c r="CI81">
        <v>0.84</v>
      </c>
      <c r="CJ81">
        <v>1178166</v>
      </c>
      <c r="CK81">
        <v>1330562.1666666667</v>
      </c>
      <c r="CP81" s="10"/>
      <c r="CQ81">
        <v>24.32</v>
      </c>
      <c r="CR81">
        <v>-3.41</v>
      </c>
      <c r="CS81">
        <v>4281931</v>
      </c>
      <c r="CT81">
        <v>3514941.3333333335</v>
      </c>
      <c r="CW81">
        <v>2.9232640000000001</v>
      </c>
      <c r="CZ81">
        <v>67.61</v>
      </c>
      <c r="DA81">
        <v>7.82</v>
      </c>
      <c r="DB81">
        <v>44588523</v>
      </c>
      <c r="DC81">
        <v>34059941.666666664</v>
      </c>
      <c r="DI81">
        <v>62.69</v>
      </c>
      <c r="DJ81">
        <v>5.56</v>
      </c>
      <c r="DK81">
        <v>70613899</v>
      </c>
      <c r="DL81">
        <v>77545825</v>
      </c>
      <c r="DR81">
        <v>26.75</v>
      </c>
      <c r="DS81">
        <v>11.91</v>
      </c>
      <c r="DT81">
        <v>8060992</v>
      </c>
      <c r="DU81">
        <v>1904333.5</v>
      </c>
      <c r="EA81">
        <v>44.85</v>
      </c>
      <c r="EB81">
        <v>10.49</v>
      </c>
      <c r="EC81">
        <v>9853996</v>
      </c>
      <c r="ED81">
        <v>4042065.3333333335</v>
      </c>
      <c r="EJ81">
        <v>71.92</v>
      </c>
      <c r="EK81">
        <v>-0.62</v>
      </c>
      <c r="EL81">
        <v>161090</v>
      </c>
      <c r="EM81">
        <v>406060.375</v>
      </c>
      <c r="EP81">
        <v>0.72448190000000001</v>
      </c>
      <c r="ES81">
        <v>28.56</v>
      </c>
      <c r="ET81">
        <v>7.3</v>
      </c>
      <c r="EU81">
        <v>2883752</v>
      </c>
      <c r="EV81">
        <v>2794141.3333333335</v>
      </c>
      <c r="FB81">
        <v>12.19</v>
      </c>
      <c r="FC81">
        <v>17.68</v>
      </c>
      <c r="FD81">
        <v>1660639</v>
      </c>
      <c r="FE81">
        <v>1351260.0833333333</v>
      </c>
      <c r="FK81">
        <v>97.19</v>
      </c>
      <c r="FL81">
        <v>9.3000000000000007</v>
      </c>
      <c r="FM81">
        <v>48401948</v>
      </c>
      <c r="FN81">
        <v>11601201.666666666</v>
      </c>
      <c r="FT81">
        <v>126</v>
      </c>
      <c r="FU81">
        <v>8.81</v>
      </c>
      <c r="FV81">
        <v>93342005</v>
      </c>
      <c r="FW81">
        <v>22805991.666666668</v>
      </c>
      <c r="GC81">
        <v>87.34</v>
      </c>
      <c r="GD81">
        <v>2.2200000000000002</v>
      </c>
      <c r="GE81">
        <v>2019509</v>
      </c>
      <c r="GF81">
        <v>1357807.25</v>
      </c>
      <c r="GK81" s="10"/>
      <c r="GL81">
        <v>70.84</v>
      </c>
      <c r="GM81">
        <v>3.35</v>
      </c>
      <c r="GN81">
        <v>2607334</v>
      </c>
      <c r="GO81">
        <v>2104548.8333333335</v>
      </c>
      <c r="GU81">
        <v>61.5</v>
      </c>
      <c r="GV81">
        <v>5.9</v>
      </c>
      <c r="GW81">
        <v>306953</v>
      </c>
      <c r="GX81">
        <v>905803.5</v>
      </c>
      <c r="HD81">
        <v>19.41</v>
      </c>
      <c r="HE81">
        <v>21</v>
      </c>
      <c r="HF81">
        <v>32587939</v>
      </c>
      <c r="HG81">
        <v>16977975</v>
      </c>
      <c r="HM81">
        <v>36.409999999999997</v>
      </c>
      <c r="HN81">
        <v>5.58</v>
      </c>
      <c r="HO81">
        <v>10889768</v>
      </c>
      <c r="HP81">
        <v>8005420.833333333</v>
      </c>
      <c r="HV81">
        <v>165.05</v>
      </c>
      <c r="HW81">
        <v>13.48</v>
      </c>
      <c r="HX81">
        <v>2184844</v>
      </c>
      <c r="HY81">
        <v>7526331.333333333</v>
      </c>
      <c r="IE81">
        <v>38.94</v>
      </c>
      <c r="IF81">
        <v>-2.68</v>
      </c>
      <c r="IG81">
        <v>3461075</v>
      </c>
      <c r="IH81">
        <v>1694591.1666666667</v>
      </c>
      <c r="IN81">
        <v>48.07</v>
      </c>
      <c r="IO81">
        <v>6.23</v>
      </c>
      <c r="IP81">
        <v>27535570</v>
      </c>
      <c r="IQ81">
        <v>21610305</v>
      </c>
      <c r="IW81">
        <v>95.81</v>
      </c>
      <c r="IX81">
        <v>12.23</v>
      </c>
      <c r="IY81">
        <v>8704062</v>
      </c>
      <c r="IZ81">
        <v>1614722</v>
      </c>
      <c r="JF81">
        <v>49.1</v>
      </c>
      <c r="JG81">
        <v>7.22</v>
      </c>
      <c r="JH81">
        <v>3868270</v>
      </c>
      <c r="JI81">
        <v>2922277.5</v>
      </c>
      <c r="JO81">
        <v>198.11</v>
      </c>
      <c r="JP81">
        <v>7.13</v>
      </c>
      <c r="JQ81">
        <v>1548767</v>
      </c>
      <c r="JR81">
        <v>664472.95833333337</v>
      </c>
      <c r="JX81">
        <v>147.4</v>
      </c>
      <c r="JY81">
        <v>10.01</v>
      </c>
      <c r="JZ81">
        <v>22874440</v>
      </c>
      <c r="KA81">
        <v>4401919.666666667</v>
      </c>
      <c r="KG81">
        <v>77.48</v>
      </c>
      <c r="KH81">
        <v>10.029999999999999</v>
      </c>
      <c r="KI81">
        <v>29323672</v>
      </c>
      <c r="KJ81">
        <v>7056865</v>
      </c>
      <c r="KM81">
        <v>0.34389389999999997</v>
      </c>
      <c r="KP81">
        <v>25.13</v>
      </c>
      <c r="KQ81">
        <v>-1.74</v>
      </c>
      <c r="KR81">
        <v>7315523</v>
      </c>
      <c r="KS81">
        <v>4958834.333333333</v>
      </c>
      <c r="KV81">
        <v>3.0317729999999998</v>
      </c>
      <c r="KY81">
        <v>112.61</v>
      </c>
      <c r="KZ81">
        <v>2.72</v>
      </c>
      <c r="LA81">
        <v>5065626</v>
      </c>
      <c r="LB81">
        <v>2090619.8333333333</v>
      </c>
      <c r="LH81">
        <v>30.25</v>
      </c>
      <c r="LI81">
        <v>10.09</v>
      </c>
      <c r="LJ81">
        <v>25057602</v>
      </c>
      <c r="LK81">
        <v>9422868.333333334</v>
      </c>
      <c r="LQ81">
        <v>46.91</v>
      </c>
      <c r="LR81">
        <v>5.99</v>
      </c>
      <c r="LS81">
        <v>51400459</v>
      </c>
      <c r="LT81">
        <v>65520041.666666664</v>
      </c>
      <c r="LY81" s="10"/>
      <c r="LZ81">
        <v>47.11</v>
      </c>
      <c r="MA81">
        <v>7.14</v>
      </c>
      <c r="MB81">
        <v>168824963</v>
      </c>
      <c r="MC81">
        <v>317391150</v>
      </c>
      <c r="MF81" s="13"/>
      <c r="MG81" s="13"/>
      <c r="MH81" s="13"/>
      <c r="MI81" s="12"/>
      <c r="MJ81" s="12"/>
      <c r="MK81" s="12"/>
      <c r="MM81" s="14"/>
      <c r="MN81" s="14"/>
      <c r="MO81" s="14"/>
      <c r="MP81" s="14"/>
      <c r="MQ81" s="16"/>
      <c r="MR81" s="16"/>
      <c r="MS81" s="16"/>
      <c r="MT81" s="16"/>
      <c r="NC81" s="14"/>
      <c r="ND81" s="14"/>
      <c r="NE81" s="14"/>
      <c r="NF81" s="14"/>
      <c r="NG81" s="16"/>
      <c r="NH81" s="16"/>
      <c r="NI81" s="16"/>
      <c r="NJ81" s="16"/>
      <c r="NK81" s="13"/>
      <c r="NL81" s="13"/>
      <c r="NM81" s="13"/>
      <c r="NN81" s="13"/>
      <c r="NO81" s="12"/>
      <c r="NP81" s="12"/>
      <c r="NQ81" s="12"/>
      <c r="NR81" s="12"/>
      <c r="NW81" s="16"/>
      <c r="NX81" s="16"/>
      <c r="NY81" s="16"/>
      <c r="NZ81" s="16"/>
      <c r="PN81"/>
      <c r="QU81" s="16"/>
      <c r="QV81" s="16"/>
      <c r="QW81" s="16"/>
      <c r="QX81" s="16"/>
      <c r="RK81" s="16"/>
      <c r="RL81" s="16"/>
      <c r="RM81" s="16"/>
      <c r="RN81" s="16"/>
      <c r="RW81" s="14"/>
      <c r="RX81" s="14"/>
      <c r="RY81" s="14"/>
      <c r="RZ81" s="14"/>
      <c r="SA81" s="16"/>
      <c r="SB81" s="16"/>
      <c r="SC81" s="16"/>
      <c r="SD81" s="16"/>
    </row>
    <row r="82" spans="1:498" hidden="1" x14ac:dyDescent="0.35">
      <c r="A82" s="2">
        <v>20576</v>
      </c>
      <c r="E82">
        <v>51.17</v>
      </c>
      <c r="F82">
        <v>17.16</v>
      </c>
      <c r="G82">
        <v>9424661</v>
      </c>
      <c r="H82">
        <v>28227200</v>
      </c>
      <c r="K82" s="4"/>
      <c r="L82" s="4"/>
      <c r="M82" s="4"/>
      <c r="N82">
        <v>95.52</v>
      </c>
      <c r="O82">
        <v>10.25</v>
      </c>
      <c r="P82">
        <v>6952266</v>
      </c>
      <c r="Q82">
        <v>3022844.1666666665</v>
      </c>
      <c r="R82" s="4"/>
      <c r="S82" s="6"/>
      <c r="T82" s="3"/>
      <c r="U82" s="3"/>
      <c r="V82" s="3"/>
      <c r="W82">
        <v>54.02</v>
      </c>
      <c r="X82">
        <v>12.86</v>
      </c>
      <c r="Y82">
        <v>8882162</v>
      </c>
      <c r="Z82">
        <v>9953670.833333334</v>
      </c>
      <c r="AA82" s="3"/>
      <c r="AB82" s="7"/>
      <c r="AC82">
        <v>3.9060359999999998</v>
      </c>
      <c r="AF82">
        <v>33.869999999999997</v>
      </c>
      <c r="AG82">
        <v>0.2</v>
      </c>
      <c r="AH82">
        <v>16159621</v>
      </c>
      <c r="AI82">
        <v>46283338.333333336</v>
      </c>
      <c r="AO82">
        <v>76.58</v>
      </c>
      <c r="AP82">
        <v>5.7</v>
      </c>
      <c r="AQ82">
        <v>7489536</v>
      </c>
      <c r="AR82">
        <v>4785028</v>
      </c>
      <c r="AX82">
        <v>304.73</v>
      </c>
      <c r="AY82">
        <v>24.3</v>
      </c>
      <c r="AZ82">
        <v>13861804</v>
      </c>
      <c r="BA82">
        <v>30102835</v>
      </c>
      <c r="BG82">
        <v>482.72</v>
      </c>
      <c r="BH82">
        <v>24.77</v>
      </c>
      <c r="BI82">
        <v>1143853</v>
      </c>
      <c r="BJ82">
        <v>2234681.8333333335</v>
      </c>
      <c r="BP82">
        <v>40.880000000000003</v>
      </c>
      <c r="BQ82">
        <v>12.25</v>
      </c>
      <c r="BR82">
        <v>9358022</v>
      </c>
      <c r="BS82">
        <v>7746495</v>
      </c>
      <c r="BY82">
        <v>25.44</v>
      </c>
      <c r="BZ82">
        <v>10.68</v>
      </c>
      <c r="CA82">
        <v>4466341</v>
      </c>
      <c r="CB82">
        <v>3938944.6666666665</v>
      </c>
      <c r="CH82">
        <v>26.64</v>
      </c>
      <c r="CI82">
        <v>9.07</v>
      </c>
      <c r="CJ82">
        <v>1178166</v>
      </c>
      <c r="CK82">
        <v>1330562.1666666667</v>
      </c>
      <c r="CP82" s="10"/>
      <c r="CQ82">
        <v>24.97</v>
      </c>
      <c r="CR82">
        <v>6.84</v>
      </c>
      <c r="CS82">
        <v>4281931</v>
      </c>
      <c r="CT82">
        <v>3514941.3333333335</v>
      </c>
      <c r="CW82">
        <v>2.948982</v>
      </c>
      <c r="CZ82">
        <v>61.96</v>
      </c>
      <c r="DA82">
        <v>13.52</v>
      </c>
      <c r="DB82">
        <v>44588523</v>
      </c>
      <c r="DC82">
        <v>34059941.666666664</v>
      </c>
      <c r="DI82">
        <v>44.3</v>
      </c>
      <c r="DJ82">
        <v>12.52</v>
      </c>
      <c r="DK82">
        <v>70613899</v>
      </c>
      <c r="DL82">
        <v>77545825</v>
      </c>
      <c r="DR82">
        <v>47.97</v>
      </c>
      <c r="DS82">
        <v>15.58</v>
      </c>
      <c r="DT82">
        <v>8060992</v>
      </c>
      <c r="DU82">
        <v>1904333.5</v>
      </c>
      <c r="EA82">
        <v>63.03</v>
      </c>
      <c r="EB82">
        <v>15.46</v>
      </c>
      <c r="EC82">
        <v>9853996</v>
      </c>
      <c r="ED82">
        <v>4042065.3333333335</v>
      </c>
      <c r="EJ82">
        <v>102.87</v>
      </c>
      <c r="EK82">
        <v>3.57</v>
      </c>
      <c r="EL82">
        <v>161090</v>
      </c>
      <c r="EM82">
        <v>406060.375</v>
      </c>
      <c r="EP82">
        <v>0.71309909999999999</v>
      </c>
      <c r="ES82">
        <v>47.44</v>
      </c>
      <c r="ET82">
        <v>10.91</v>
      </c>
      <c r="EU82">
        <v>2883752</v>
      </c>
      <c r="EV82">
        <v>2794141.3333333335</v>
      </c>
      <c r="FB82">
        <v>2.67</v>
      </c>
      <c r="FC82">
        <v>19.440000000000001</v>
      </c>
      <c r="FD82">
        <v>1660639</v>
      </c>
      <c r="FE82">
        <v>1351260.0833333333</v>
      </c>
      <c r="FK82">
        <v>50.85</v>
      </c>
      <c r="FL82">
        <v>14.71</v>
      </c>
      <c r="FM82">
        <v>48401948</v>
      </c>
      <c r="FN82">
        <v>11601201.666666666</v>
      </c>
      <c r="FT82">
        <v>179.1</v>
      </c>
      <c r="FU82">
        <v>13.88</v>
      </c>
      <c r="FV82">
        <v>93342005</v>
      </c>
      <c r="FW82">
        <v>22805991.666666668</v>
      </c>
      <c r="GC82">
        <v>24.59</v>
      </c>
      <c r="GD82">
        <v>9.99</v>
      </c>
      <c r="GE82">
        <v>2019509</v>
      </c>
      <c r="GF82">
        <v>1357807.25</v>
      </c>
      <c r="GK82" s="10"/>
      <c r="GL82">
        <v>23.33</v>
      </c>
      <c r="GM82">
        <v>11.07</v>
      </c>
      <c r="GN82">
        <v>2607334</v>
      </c>
      <c r="GO82">
        <v>2104548.8333333335</v>
      </c>
      <c r="GU82">
        <v>69.28</v>
      </c>
      <c r="GV82">
        <v>12.81</v>
      </c>
      <c r="GW82">
        <v>306953</v>
      </c>
      <c r="GX82">
        <v>905803.5</v>
      </c>
      <c r="HD82">
        <v>76.62</v>
      </c>
      <c r="HE82">
        <v>23.74</v>
      </c>
      <c r="HF82">
        <v>32587939</v>
      </c>
      <c r="HG82">
        <v>16977975</v>
      </c>
      <c r="HM82">
        <v>45.28</v>
      </c>
      <c r="HN82">
        <v>12.33</v>
      </c>
      <c r="HO82">
        <v>10889768</v>
      </c>
      <c r="HP82">
        <v>8005420.833333333</v>
      </c>
      <c r="HV82">
        <v>177.64</v>
      </c>
      <c r="HW82">
        <v>8.4700000000000006</v>
      </c>
      <c r="HX82">
        <v>2184844</v>
      </c>
      <c r="HY82">
        <v>7526331.333333333</v>
      </c>
      <c r="IE82">
        <v>66.150000000000006</v>
      </c>
      <c r="IF82">
        <v>4.76</v>
      </c>
      <c r="IG82">
        <v>3461075</v>
      </c>
      <c r="IH82">
        <v>1694591.1666666667</v>
      </c>
      <c r="IN82">
        <v>26.38</v>
      </c>
      <c r="IO82">
        <v>12.9</v>
      </c>
      <c r="IP82">
        <v>27535570</v>
      </c>
      <c r="IQ82">
        <v>21610305</v>
      </c>
      <c r="IW82">
        <v>42.76</v>
      </c>
      <c r="IX82">
        <v>15.86</v>
      </c>
      <c r="IY82">
        <v>8704062</v>
      </c>
      <c r="IZ82">
        <v>1614722</v>
      </c>
      <c r="JF82">
        <v>58.38</v>
      </c>
      <c r="JG82">
        <v>12.75</v>
      </c>
      <c r="JH82">
        <v>3868270</v>
      </c>
      <c r="JI82">
        <v>2922277.5</v>
      </c>
      <c r="JO82">
        <v>128.09</v>
      </c>
      <c r="JP82">
        <v>12.68</v>
      </c>
      <c r="JQ82">
        <v>1548767</v>
      </c>
      <c r="JR82">
        <v>664472.95833333337</v>
      </c>
      <c r="JX82">
        <v>144.76</v>
      </c>
      <c r="JY82">
        <v>14.83</v>
      </c>
      <c r="JZ82">
        <v>22874440</v>
      </c>
      <c r="KA82">
        <v>4401919.666666667</v>
      </c>
      <c r="KG82">
        <v>60.19</v>
      </c>
      <c r="KH82">
        <v>14.51</v>
      </c>
      <c r="KI82">
        <v>29323672</v>
      </c>
      <c r="KJ82">
        <v>7056865</v>
      </c>
      <c r="KM82">
        <v>0.34389389999999997</v>
      </c>
      <c r="KP82">
        <v>19.399999999999999</v>
      </c>
      <c r="KQ82">
        <v>6.9</v>
      </c>
      <c r="KR82">
        <v>7315523</v>
      </c>
      <c r="KS82">
        <v>4958834.333333333</v>
      </c>
      <c r="KV82">
        <v>3.0646249999999999</v>
      </c>
      <c r="KY82">
        <v>116.73</v>
      </c>
      <c r="KZ82">
        <v>8.68</v>
      </c>
      <c r="LA82">
        <v>5065626</v>
      </c>
      <c r="LB82">
        <v>2090619.8333333333</v>
      </c>
      <c r="LH82">
        <v>53.89</v>
      </c>
      <c r="LI82">
        <v>12.93</v>
      </c>
      <c r="LJ82">
        <v>25057602</v>
      </c>
      <c r="LK82">
        <v>9422868.333333334</v>
      </c>
      <c r="LQ82">
        <v>39.61</v>
      </c>
      <c r="LR82">
        <v>10.63</v>
      </c>
      <c r="LS82">
        <v>51400459</v>
      </c>
      <c r="LT82">
        <v>65520041.666666664</v>
      </c>
      <c r="LY82" s="10"/>
      <c r="LZ82">
        <v>59.61</v>
      </c>
      <c r="MA82">
        <v>14.35</v>
      </c>
      <c r="MB82">
        <v>168824963</v>
      </c>
      <c r="MC82">
        <v>317391150</v>
      </c>
      <c r="MF82" s="13"/>
      <c r="MG82" s="13"/>
      <c r="MH82" s="13"/>
      <c r="MI82" s="12"/>
      <c r="MJ82" s="12"/>
      <c r="MK82" s="12"/>
      <c r="MM82" s="14"/>
      <c r="MN82" s="14"/>
      <c r="MO82" s="14"/>
      <c r="MP82" s="14"/>
      <c r="MQ82" s="16"/>
      <c r="MR82" s="16"/>
      <c r="MS82" s="16"/>
      <c r="MT82" s="16"/>
      <c r="NC82" s="14"/>
      <c r="ND82" s="14"/>
      <c r="NE82" s="14"/>
      <c r="NF82" s="14"/>
      <c r="NG82" s="16"/>
      <c r="NH82" s="16"/>
      <c r="NI82" s="16"/>
      <c r="NJ82" s="16"/>
      <c r="NK82" s="13"/>
      <c r="NL82" s="13"/>
      <c r="NM82" s="13"/>
      <c r="NN82" s="13"/>
      <c r="NO82" s="12"/>
      <c r="NP82" s="12"/>
      <c r="NQ82" s="12"/>
      <c r="NR82" s="12"/>
      <c r="NW82" s="16"/>
      <c r="NX82" s="16"/>
      <c r="NY82" s="16"/>
      <c r="NZ82" s="16"/>
      <c r="PN82"/>
      <c r="QU82" s="16"/>
      <c r="QV82" s="16"/>
      <c r="QW82" s="16"/>
      <c r="QX82" s="16"/>
      <c r="RK82" s="16"/>
      <c r="RL82" s="16"/>
      <c r="RM82" s="16"/>
      <c r="RN82" s="16"/>
      <c r="RW82" s="14"/>
      <c r="RX82" s="14"/>
      <c r="RY82" s="14"/>
      <c r="RZ82" s="14"/>
      <c r="SA82" s="16"/>
      <c r="SB82" s="16"/>
      <c r="SC82" s="16"/>
      <c r="SD82" s="16"/>
    </row>
    <row r="83" spans="1:498" hidden="1" x14ac:dyDescent="0.35">
      <c r="A83" s="2">
        <v>20607</v>
      </c>
      <c r="E83">
        <v>42.26</v>
      </c>
      <c r="F83">
        <v>13.66</v>
      </c>
      <c r="G83">
        <v>9424661</v>
      </c>
      <c r="H83">
        <v>28227200</v>
      </c>
      <c r="K83" s="4"/>
      <c r="L83" s="4"/>
      <c r="M83" s="4"/>
      <c r="N83">
        <v>194.73</v>
      </c>
      <c r="O83">
        <v>11.67</v>
      </c>
      <c r="P83">
        <v>6952266</v>
      </c>
      <c r="Q83">
        <v>3022844.1666666665</v>
      </c>
      <c r="R83" s="4"/>
      <c r="S83" s="6"/>
      <c r="T83" s="3"/>
      <c r="U83" s="3"/>
      <c r="V83" s="3"/>
      <c r="W83">
        <v>85.1</v>
      </c>
      <c r="X83">
        <v>12.92</v>
      </c>
      <c r="Y83">
        <v>8882162</v>
      </c>
      <c r="Z83">
        <v>9953670.833333334</v>
      </c>
      <c r="AA83" s="3"/>
      <c r="AB83" s="7"/>
      <c r="AC83">
        <v>4.0127370000000004</v>
      </c>
      <c r="AF83">
        <v>59.05</v>
      </c>
      <c r="AG83">
        <v>8.51</v>
      </c>
      <c r="AH83">
        <v>16159621</v>
      </c>
      <c r="AI83">
        <v>46283338.333333336</v>
      </c>
      <c r="AO83">
        <v>70.430000000000007</v>
      </c>
      <c r="AP83">
        <v>4.8499999999999996</v>
      </c>
      <c r="AQ83">
        <v>7489536</v>
      </c>
      <c r="AR83">
        <v>4785028</v>
      </c>
      <c r="AX83">
        <v>327.48</v>
      </c>
      <c r="AY83">
        <v>23.81</v>
      </c>
      <c r="AZ83">
        <v>13861804</v>
      </c>
      <c r="BA83">
        <v>30102835</v>
      </c>
      <c r="BG83">
        <v>351.53</v>
      </c>
      <c r="BH83">
        <v>23.95</v>
      </c>
      <c r="BI83">
        <v>1143853</v>
      </c>
      <c r="BJ83">
        <v>2234681.8333333335</v>
      </c>
      <c r="BP83">
        <v>114.66</v>
      </c>
      <c r="BQ83">
        <v>13.87</v>
      </c>
      <c r="BR83">
        <v>9358022</v>
      </c>
      <c r="BS83">
        <v>7746495</v>
      </c>
      <c r="BY83">
        <v>52.93</v>
      </c>
      <c r="BZ83">
        <v>13.32</v>
      </c>
      <c r="CA83">
        <v>4466341</v>
      </c>
      <c r="CB83">
        <v>3938944.6666666665</v>
      </c>
      <c r="CH83">
        <v>66.430000000000007</v>
      </c>
      <c r="CI83">
        <v>15.64</v>
      </c>
      <c r="CJ83">
        <v>1178166</v>
      </c>
      <c r="CK83">
        <v>1330562.1666666667</v>
      </c>
      <c r="CP83" s="10"/>
      <c r="CQ83">
        <v>61.61</v>
      </c>
      <c r="CR83">
        <v>13.67</v>
      </c>
      <c r="CS83">
        <v>4281931</v>
      </c>
      <c r="CT83">
        <v>3514941.3333333335</v>
      </c>
      <c r="CW83">
        <v>3.094716</v>
      </c>
      <c r="CZ83">
        <v>61.19</v>
      </c>
      <c r="DA83">
        <v>14.13</v>
      </c>
      <c r="DB83">
        <v>44588523</v>
      </c>
      <c r="DC83">
        <v>34059941.666666664</v>
      </c>
      <c r="DI83">
        <v>103.56</v>
      </c>
      <c r="DJ83">
        <v>13.57</v>
      </c>
      <c r="DK83">
        <v>70613899</v>
      </c>
      <c r="DL83">
        <v>77545825</v>
      </c>
      <c r="DR83">
        <v>40.119999999999997</v>
      </c>
      <c r="DS83">
        <v>19.809999999999999</v>
      </c>
      <c r="DT83">
        <v>8060992</v>
      </c>
      <c r="DU83">
        <v>1904333.5</v>
      </c>
      <c r="EA83">
        <v>93.43</v>
      </c>
      <c r="EB83">
        <v>18.239999999999998</v>
      </c>
      <c r="EC83">
        <v>9853996</v>
      </c>
      <c r="ED83">
        <v>4042065.3333333335</v>
      </c>
      <c r="EJ83">
        <v>63.78</v>
      </c>
      <c r="EK83">
        <v>5.86</v>
      </c>
      <c r="EL83">
        <v>161090</v>
      </c>
      <c r="EM83">
        <v>406060.375</v>
      </c>
      <c r="EP83">
        <v>0.70841209999999999</v>
      </c>
      <c r="ES83">
        <v>77.95</v>
      </c>
      <c r="ET83">
        <v>12.16</v>
      </c>
      <c r="EU83">
        <v>2883752</v>
      </c>
      <c r="EV83">
        <v>2794141.3333333335</v>
      </c>
      <c r="FB83">
        <v>0</v>
      </c>
      <c r="FC83">
        <v>23.86</v>
      </c>
      <c r="FD83">
        <v>1660639</v>
      </c>
      <c r="FE83">
        <v>1351260.0833333333</v>
      </c>
      <c r="FK83">
        <v>73.75</v>
      </c>
      <c r="FL83">
        <v>16.64</v>
      </c>
      <c r="FM83">
        <v>48401948</v>
      </c>
      <c r="FN83">
        <v>11601201.666666666</v>
      </c>
      <c r="FT83">
        <v>244.65</v>
      </c>
      <c r="FU83">
        <v>17.91</v>
      </c>
      <c r="FV83">
        <v>93342005</v>
      </c>
      <c r="FW83">
        <v>22805991.666666668</v>
      </c>
      <c r="GC83">
        <v>86.3</v>
      </c>
      <c r="GD83">
        <v>16.440000000000001</v>
      </c>
      <c r="GE83">
        <v>2019509</v>
      </c>
      <c r="GF83">
        <v>1357807.25</v>
      </c>
      <c r="GK83" s="10"/>
      <c r="GL83">
        <v>99.05</v>
      </c>
      <c r="GM83">
        <v>17.260000000000002</v>
      </c>
      <c r="GN83">
        <v>2607334</v>
      </c>
      <c r="GO83">
        <v>2104548.8333333335</v>
      </c>
      <c r="GU83">
        <v>76.47</v>
      </c>
      <c r="GV83">
        <v>12.79</v>
      </c>
      <c r="GW83">
        <v>306953</v>
      </c>
      <c r="GX83">
        <v>905803.5</v>
      </c>
      <c r="HD83">
        <v>128.34</v>
      </c>
      <c r="HE83">
        <v>25.09</v>
      </c>
      <c r="HF83">
        <v>32587939</v>
      </c>
      <c r="HG83">
        <v>16977975</v>
      </c>
      <c r="HM83">
        <v>66.180000000000007</v>
      </c>
      <c r="HN83">
        <v>12.73</v>
      </c>
      <c r="HO83">
        <v>10889768</v>
      </c>
      <c r="HP83">
        <v>8005420.833333333</v>
      </c>
      <c r="HV83">
        <v>187.01</v>
      </c>
      <c r="HW83">
        <v>6.63</v>
      </c>
      <c r="HX83">
        <v>2184844</v>
      </c>
      <c r="HY83">
        <v>7526331.333333333</v>
      </c>
      <c r="IE83">
        <v>102.62</v>
      </c>
      <c r="IF83">
        <v>8.36</v>
      </c>
      <c r="IG83">
        <v>3461075</v>
      </c>
      <c r="IH83">
        <v>1694591.1666666667</v>
      </c>
      <c r="IN83">
        <v>87.62</v>
      </c>
      <c r="IO83">
        <v>16.329999999999998</v>
      </c>
      <c r="IP83">
        <v>27535570</v>
      </c>
      <c r="IQ83">
        <v>21610305</v>
      </c>
      <c r="IW83">
        <v>12.24</v>
      </c>
      <c r="IX83">
        <v>18.809999999999999</v>
      </c>
      <c r="IY83">
        <v>8704062</v>
      </c>
      <c r="IZ83">
        <v>1614722</v>
      </c>
      <c r="JF83">
        <v>113.28</v>
      </c>
      <c r="JG83">
        <v>15.35</v>
      </c>
      <c r="JH83">
        <v>3868270</v>
      </c>
      <c r="JI83">
        <v>2922277.5</v>
      </c>
      <c r="JO83">
        <v>253.96</v>
      </c>
      <c r="JP83">
        <v>14.61</v>
      </c>
      <c r="JQ83">
        <v>1548767</v>
      </c>
      <c r="JR83">
        <v>664472.95833333337</v>
      </c>
      <c r="JX83">
        <v>317.08</v>
      </c>
      <c r="JY83">
        <v>19.850000000000001</v>
      </c>
      <c r="JZ83">
        <v>22874440</v>
      </c>
      <c r="KA83">
        <v>4401919.666666667</v>
      </c>
      <c r="KG83">
        <v>27.8</v>
      </c>
      <c r="KH83">
        <v>17.77</v>
      </c>
      <c r="KI83">
        <v>29323672</v>
      </c>
      <c r="KJ83">
        <v>7056865</v>
      </c>
      <c r="KM83">
        <v>0.34274379999999999</v>
      </c>
      <c r="KP83">
        <v>83.38</v>
      </c>
      <c r="KQ83">
        <v>11.29</v>
      </c>
      <c r="KR83">
        <v>7315523</v>
      </c>
      <c r="KS83">
        <v>4958834.333333333</v>
      </c>
      <c r="KV83">
        <v>2.9573529999999999</v>
      </c>
      <c r="KY83">
        <v>124.09</v>
      </c>
      <c r="KZ83">
        <v>9.56</v>
      </c>
      <c r="LA83">
        <v>5065626</v>
      </c>
      <c r="LB83">
        <v>2090619.8333333333</v>
      </c>
      <c r="LH83">
        <v>20.309999999999999</v>
      </c>
      <c r="LI83">
        <v>18.48</v>
      </c>
      <c r="LJ83">
        <v>25057602</v>
      </c>
      <c r="LK83">
        <v>9422868.333333334</v>
      </c>
      <c r="LQ83">
        <v>77.59</v>
      </c>
      <c r="LR83">
        <v>11.81</v>
      </c>
      <c r="LS83">
        <v>51400459</v>
      </c>
      <c r="LT83">
        <v>65520041.666666664</v>
      </c>
      <c r="LY83" s="10"/>
      <c r="LZ83">
        <v>53.06</v>
      </c>
      <c r="MA83">
        <v>19.149999999999999</v>
      </c>
      <c r="MB83">
        <v>168824963</v>
      </c>
      <c r="MC83">
        <v>317391150</v>
      </c>
      <c r="MF83" s="13"/>
      <c r="MG83" s="13"/>
      <c r="MH83" s="13"/>
      <c r="MI83" s="12"/>
      <c r="MJ83" s="12"/>
      <c r="MK83" s="12"/>
      <c r="MM83" s="14"/>
      <c r="MN83" s="14"/>
      <c r="MO83" s="14"/>
      <c r="MP83" s="14"/>
      <c r="MQ83" s="16"/>
      <c r="MR83" s="16"/>
      <c r="MS83" s="16"/>
      <c r="MT83" s="16"/>
      <c r="NC83" s="14"/>
      <c r="ND83" s="14"/>
      <c r="NE83" s="14"/>
      <c r="NF83" s="14"/>
      <c r="NG83" s="16"/>
      <c r="NH83" s="16"/>
      <c r="NI83" s="16"/>
      <c r="NJ83" s="16"/>
      <c r="NK83" s="13"/>
      <c r="NL83" s="13"/>
      <c r="NM83" s="13"/>
      <c r="NN83" s="13"/>
      <c r="NO83" s="12"/>
      <c r="NP83" s="12"/>
      <c r="NQ83" s="12"/>
      <c r="NR83" s="12"/>
      <c r="NW83" s="16"/>
      <c r="NX83" s="16"/>
      <c r="NY83" s="16"/>
      <c r="NZ83" s="16"/>
      <c r="PN83"/>
      <c r="QU83" s="16"/>
      <c r="QV83" s="16"/>
      <c r="QW83" s="16"/>
      <c r="QX83" s="16"/>
      <c r="RK83" s="16"/>
      <c r="RL83" s="16"/>
      <c r="RM83" s="16"/>
      <c r="RN83" s="16"/>
      <c r="RW83" s="14"/>
      <c r="RX83" s="14"/>
      <c r="RY83" s="14"/>
      <c r="RZ83" s="14"/>
      <c r="SA83" s="16"/>
      <c r="SB83" s="16"/>
      <c r="SC83" s="16"/>
      <c r="SD83" s="16"/>
    </row>
    <row r="84" spans="1:498" hidden="1" x14ac:dyDescent="0.35">
      <c r="A84" s="2">
        <v>20637</v>
      </c>
      <c r="E84">
        <v>43.96</v>
      </c>
      <c r="F84">
        <v>13.9</v>
      </c>
      <c r="G84">
        <v>9424661</v>
      </c>
      <c r="H84">
        <v>28227200</v>
      </c>
      <c r="K84" s="4"/>
      <c r="L84" s="4"/>
      <c r="M84" s="4"/>
      <c r="N84">
        <v>120.66</v>
      </c>
      <c r="O84">
        <v>15.53</v>
      </c>
      <c r="P84">
        <v>6952266</v>
      </c>
      <c r="Q84">
        <v>3022844.1666666665</v>
      </c>
      <c r="R84" s="4"/>
      <c r="S84" s="6"/>
      <c r="T84" s="3"/>
      <c r="U84" s="3"/>
      <c r="V84" s="3"/>
      <c r="W84">
        <v>76.36</v>
      </c>
      <c r="X84">
        <v>16.72</v>
      </c>
      <c r="Y84">
        <v>8882162</v>
      </c>
      <c r="Z84">
        <v>9953670.833333334</v>
      </c>
      <c r="AA84" s="3"/>
      <c r="AB84" s="7"/>
      <c r="AC84">
        <v>4.3075960000000002</v>
      </c>
      <c r="AF84">
        <v>61.75</v>
      </c>
      <c r="AG84">
        <v>12.12</v>
      </c>
      <c r="AH84">
        <v>16159621</v>
      </c>
      <c r="AI84">
        <v>46283338.333333336</v>
      </c>
      <c r="AO84">
        <v>125.97</v>
      </c>
      <c r="AP84">
        <v>5.56</v>
      </c>
      <c r="AQ84">
        <v>7489536</v>
      </c>
      <c r="AR84">
        <v>4785028</v>
      </c>
      <c r="AX84">
        <v>268.61</v>
      </c>
      <c r="AY84">
        <v>23.76</v>
      </c>
      <c r="AZ84">
        <v>13861804</v>
      </c>
      <c r="BA84">
        <v>30102835</v>
      </c>
      <c r="BG84">
        <v>402.98</v>
      </c>
      <c r="BH84">
        <v>24.13</v>
      </c>
      <c r="BI84">
        <v>1143853</v>
      </c>
      <c r="BJ84">
        <v>2234681.8333333335</v>
      </c>
      <c r="BP84">
        <v>79.87</v>
      </c>
      <c r="BQ84">
        <v>17.010000000000002</v>
      </c>
      <c r="BR84">
        <v>9358022</v>
      </c>
      <c r="BS84">
        <v>7746495</v>
      </c>
      <c r="BY84">
        <v>54.89</v>
      </c>
      <c r="BZ84">
        <v>16.27</v>
      </c>
      <c r="CA84">
        <v>4466341</v>
      </c>
      <c r="CB84">
        <v>3938944.6666666665</v>
      </c>
      <c r="CH84">
        <v>82.87</v>
      </c>
      <c r="CI84">
        <v>15.3</v>
      </c>
      <c r="CJ84">
        <v>1178166</v>
      </c>
      <c r="CK84">
        <v>1330562.1666666667</v>
      </c>
      <c r="CP84" s="10"/>
      <c r="CQ84">
        <v>55.21</v>
      </c>
      <c r="CR84">
        <v>13.73</v>
      </c>
      <c r="CS84">
        <v>4281931</v>
      </c>
      <c r="CT84">
        <v>3514941.3333333335</v>
      </c>
      <c r="CW84">
        <v>3.36904</v>
      </c>
      <c r="CZ84">
        <v>82.33</v>
      </c>
      <c r="DA84">
        <v>17.68</v>
      </c>
      <c r="DB84">
        <v>44588523</v>
      </c>
      <c r="DC84">
        <v>34059941.666666664</v>
      </c>
      <c r="DI84">
        <v>102.14</v>
      </c>
      <c r="DJ84">
        <v>17.09</v>
      </c>
      <c r="DK84">
        <v>70613899</v>
      </c>
      <c r="DL84">
        <v>77545825</v>
      </c>
      <c r="DR84">
        <v>5.0199999999999996</v>
      </c>
      <c r="DS84">
        <v>23.12</v>
      </c>
      <c r="DT84">
        <v>8060992</v>
      </c>
      <c r="DU84">
        <v>1904333.5</v>
      </c>
      <c r="EA84">
        <v>58.91</v>
      </c>
      <c r="EB84">
        <v>21.05</v>
      </c>
      <c r="EC84">
        <v>9853996</v>
      </c>
      <c r="ED84">
        <v>4042065.3333333335</v>
      </c>
      <c r="EJ84">
        <v>55.33</v>
      </c>
      <c r="EK84">
        <v>8.02</v>
      </c>
      <c r="EL84">
        <v>161090</v>
      </c>
      <c r="EM84">
        <v>406060.375</v>
      </c>
      <c r="EP84">
        <v>0.69033350000000004</v>
      </c>
      <c r="ES84">
        <v>131.38999999999999</v>
      </c>
      <c r="ET84">
        <v>14.32</v>
      </c>
      <c r="EU84">
        <v>2883752</v>
      </c>
      <c r="EV84">
        <v>2794141.3333333335</v>
      </c>
      <c r="FB84">
        <v>0.04</v>
      </c>
      <c r="FC84">
        <v>26.15</v>
      </c>
      <c r="FD84">
        <v>1660639</v>
      </c>
      <c r="FE84">
        <v>1351260.0833333333</v>
      </c>
      <c r="FK84">
        <v>46.51</v>
      </c>
      <c r="FL84">
        <v>20.87</v>
      </c>
      <c r="FM84">
        <v>48401948</v>
      </c>
      <c r="FN84">
        <v>11601201.666666666</v>
      </c>
      <c r="FT84">
        <v>161.61000000000001</v>
      </c>
      <c r="FU84">
        <v>21.42</v>
      </c>
      <c r="FV84">
        <v>93342005</v>
      </c>
      <c r="FW84">
        <v>22805991.666666668</v>
      </c>
      <c r="GC84">
        <v>72.790000000000006</v>
      </c>
      <c r="GD84">
        <v>15.5</v>
      </c>
      <c r="GE84">
        <v>2019509</v>
      </c>
      <c r="GF84">
        <v>1357807.25</v>
      </c>
      <c r="GK84" s="10"/>
      <c r="GL84">
        <v>72.13</v>
      </c>
      <c r="GM84">
        <v>15.86</v>
      </c>
      <c r="GN84">
        <v>2607334</v>
      </c>
      <c r="GO84">
        <v>2104548.8333333335</v>
      </c>
      <c r="GU84">
        <v>87.91</v>
      </c>
      <c r="GV84">
        <v>16.670000000000002</v>
      </c>
      <c r="GW84">
        <v>306953</v>
      </c>
      <c r="GX84">
        <v>905803.5</v>
      </c>
      <c r="HD84">
        <v>122.37</v>
      </c>
      <c r="HE84">
        <v>24.5</v>
      </c>
      <c r="HF84">
        <v>32587939</v>
      </c>
      <c r="HG84">
        <v>16977975</v>
      </c>
      <c r="HM84">
        <v>93.91</v>
      </c>
      <c r="HN84">
        <v>16.489999999999998</v>
      </c>
      <c r="HO84">
        <v>10889768</v>
      </c>
      <c r="HP84">
        <v>8005420.833333333</v>
      </c>
      <c r="HV84">
        <v>163.74</v>
      </c>
      <c r="HW84">
        <v>4.9400000000000004</v>
      </c>
      <c r="HX84">
        <v>2184844</v>
      </c>
      <c r="HY84">
        <v>7526331.333333333</v>
      </c>
      <c r="IE84">
        <v>65.83</v>
      </c>
      <c r="IF84">
        <v>11.18</v>
      </c>
      <c r="IG84">
        <v>3461075</v>
      </c>
      <c r="IH84">
        <v>1694591.1666666667</v>
      </c>
      <c r="IN84">
        <v>73.36</v>
      </c>
      <c r="IO84">
        <v>17.739999999999998</v>
      </c>
      <c r="IP84">
        <v>27535570</v>
      </c>
      <c r="IQ84">
        <v>21610305</v>
      </c>
      <c r="IW84">
        <v>6.84</v>
      </c>
      <c r="IX84">
        <v>20.99</v>
      </c>
      <c r="IY84">
        <v>8704062</v>
      </c>
      <c r="IZ84">
        <v>1614722</v>
      </c>
      <c r="JF84">
        <v>74.73</v>
      </c>
      <c r="JG84">
        <v>17.86</v>
      </c>
      <c r="JH84">
        <v>3868270</v>
      </c>
      <c r="JI84">
        <v>2922277.5</v>
      </c>
      <c r="JO84">
        <v>105.29</v>
      </c>
      <c r="JP84">
        <v>18.3</v>
      </c>
      <c r="JQ84">
        <v>1548767</v>
      </c>
      <c r="JR84">
        <v>664472.95833333337</v>
      </c>
      <c r="JX84">
        <v>243.09</v>
      </c>
      <c r="JY84">
        <v>24.04</v>
      </c>
      <c r="JZ84">
        <v>22874440</v>
      </c>
      <c r="KA84">
        <v>4401919.666666667</v>
      </c>
      <c r="KG84">
        <v>15.19</v>
      </c>
      <c r="KH84">
        <v>21.07</v>
      </c>
      <c r="KI84">
        <v>29323672</v>
      </c>
      <c r="KJ84">
        <v>7056865</v>
      </c>
      <c r="KM84">
        <v>0.35539530000000003</v>
      </c>
      <c r="KP84">
        <v>70.73</v>
      </c>
      <c r="KQ84">
        <v>13.79</v>
      </c>
      <c r="KR84">
        <v>7315523</v>
      </c>
      <c r="KS84">
        <v>4958834.333333333</v>
      </c>
      <c r="KV84">
        <v>3.0780340000000002</v>
      </c>
      <c r="KY84">
        <v>188.07</v>
      </c>
      <c r="KZ84">
        <v>13.33</v>
      </c>
      <c r="LA84">
        <v>5065626</v>
      </c>
      <c r="LB84">
        <v>2090619.8333333333</v>
      </c>
      <c r="LH84">
        <v>7.99</v>
      </c>
      <c r="LI84">
        <v>21.65</v>
      </c>
      <c r="LJ84">
        <v>25057602</v>
      </c>
      <c r="LK84">
        <v>9422868.333333334</v>
      </c>
      <c r="LQ84">
        <v>119.67</v>
      </c>
      <c r="LR84">
        <v>14.27</v>
      </c>
      <c r="LS84">
        <v>51400459</v>
      </c>
      <c r="LT84">
        <v>65520041.666666664</v>
      </c>
      <c r="LY84" s="10"/>
      <c r="LZ84">
        <v>68.2</v>
      </c>
      <c r="MA84">
        <v>20.89</v>
      </c>
      <c r="MB84">
        <v>168824963</v>
      </c>
      <c r="MC84">
        <v>317391150</v>
      </c>
      <c r="MF84" s="13"/>
      <c r="MG84" s="13"/>
      <c r="MH84" s="13"/>
      <c r="MI84" s="12"/>
      <c r="MJ84" s="12"/>
      <c r="MK84" s="12"/>
      <c r="MM84" s="14"/>
      <c r="MN84" s="14"/>
      <c r="MO84" s="14"/>
      <c r="MP84" s="14"/>
      <c r="MQ84" s="16"/>
      <c r="MR84" s="16"/>
      <c r="MS84" s="16"/>
      <c r="MT84" s="16"/>
      <c r="NC84" s="14"/>
      <c r="ND84" s="14"/>
      <c r="NE84" s="14"/>
      <c r="NF84" s="14"/>
      <c r="NG84" s="16"/>
      <c r="NH84" s="16"/>
      <c r="NI84" s="16"/>
      <c r="NJ84" s="16"/>
      <c r="NK84" s="13"/>
      <c r="NL84" s="13"/>
      <c r="NM84" s="13"/>
      <c r="NN84" s="13"/>
      <c r="NO84" s="12"/>
      <c r="NP84" s="12"/>
      <c r="NQ84" s="12"/>
      <c r="NR84" s="12"/>
      <c r="NW84" s="16"/>
      <c r="NX84" s="16"/>
      <c r="NY84" s="16"/>
      <c r="NZ84" s="16"/>
      <c r="PN84"/>
      <c r="QU84" s="16"/>
      <c r="QV84" s="16"/>
      <c r="QW84" s="16"/>
      <c r="QX84" s="16"/>
      <c r="RK84" s="16"/>
      <c r="RL84" s="16"/>
      <c r="RM84" s="16"/>
      <c r="RN84" s="16"/>
      <c r="RW84" s="14"/>
      <c r="RX84" s="14"/>
      <c r="RY84" s="14"/>
      <c r="RZ84" s="14"/>
      <c r="SA84" s="16"/>
      <c r="SB84" s="16"/>
      <c r="SC84" s="16"/>
      <c r="SD84" s="16"/>
    </row>
    <row r="85" spans="1:498" hidden="1" x14ac:dyDescent="0.35">
      <c r="A85" s="2">
        <v>20668</v>
      </c>
      <c r="E85">
        <v>14.24</v>
      </c>
      <c r="F85">
        <v>14.23</v>
      </c>
      <c r="G85">
        <v>9424661</v>
      </c>
      <c r="H85">
        <v>28227200</v>
      </c>
      <c r="K85" s="4"/>
      <c r="L85" s="4"/>
      <c r="M85" s="4"/>
      <c r="N85">
        <v>135.9</v>
      </c>
      <c r="O85">
        <v>14.21</v>
      </c>
      <c r="P85">
        <v>6952266</v>
      </c>
      <c r="Q85">
        <v>3022844.1666666665</v>
      </c>
      <c r="R85" s="4"/>
      <c r="S85" s="6"/>
      <c r="T85" s="3"/>
      <c r="U85" s="3"/>
      <c r="V85" s="3"/>
      <c r="W85">
        <v>113.31</v>
      </c>
      <c r="X85">
        <v>14.46</v>
      </c>
      <c r="Y85">
        <v>8882162</v>
      </c>
      <c r="Z85">
        <v>9953670.833333334</v>
      </c>
      <c r="AA85" s="3"/>
      <c r="AB85" s="7"/>
      <c r="AC85">
        <v>4.2105180000000004</v>
      </c>
      <c r="AF85">
        <v>60.61</v>
      </c>
      <c r="AG85">
        <v>10.61</v>
      </c>
      <c r="AH85">
        <v>16159621</v>
      </c>
      <c r="AI85">
        <v>46283338.333333336</v>
      </c>
      <c r="AO85">
        <v>94.12</v>
      </c>
      <c r="AP85">
        <v>5.44</v>
      </c>
      <c r="AQ85">
        <v>7489536</v>
      </c>
      <c r="AR85">
        <v>4785028</v>
      </c>
      <c r="AX85">
        <v>226.66</v>
      </c>
      <c r="AY85">
        <v>24.02</v>
      </c>
      <c r="AZ85">
        <v>13861804</v>
      </c>
      <c r="BA85">
        <v>30102835</v>
      </c>
      <c r="BG85">
        <v>261.02</v>
      </c>
      <c r="BH85">
        <v>24.48</v>
      </c>
      <c r="BI85">
        <v>1143853</v>
      </c>
      <c r="BJ85">
        <v>2234681.8333333335</v>
      </c>
      <c r="BP85">
        <v>81.040000000000006</v>
      </c>
      <c r="BQ85">
        <v>15.03</v>
      </c>
      <c r="BR85">
        <v>9358022</v>
      </c>
      <c r="BS85">
        <v>7746495</v>
      </c>
      <c r="BY85">
        <v>103.8</v>
      </c>
      <c r="BZ85">
        <v>13.57</v>
      </c>
      <c r="CA85">
        <v>4466341</v>
      </c>
      <c r="CB85">
        <v>3938944.6666666665</v>
      </c>
      <c r="CH85">
        <v>111.58</v>
      </c>
      <c r="CI85">
        <v>13.35</v>
      </c>
      <c r="CJ85">
        <v>1178166</v>
      </c>
      <c r="CK85">
        <v>1330562.1666666667</v>
      </c>
      <c r="CP85" s="10"/>
      <c r="CQ85">
        <v>84.98</v>
      </c>
      <c r="CR85">
        <v>11.01</v>
      </c>
      <c r="CS85">
        <v>4281931</v>
      </c>
      <c r="CT85">
        <v>3514941.3333333335</v>
      </c>
      <c r="CW85">
        <v>3.2661690000000001</v>
      </c>
      <c r="CZ85">
        <v>108.32</v>
      </c>
      <c r="DA85">
        <v>16.239999999999998</v>
      </c>
      <c r="DB85">
        <v>44588523</v>
      </c>
      <c r="DC85">
        <v>34059941.666666664</v>
      </c>
      <c r="DI85">
        <v>105.37</v>
      </c>
      <c r="DJ85">
        <v>14.72</v>
      </c>
      <c r="DK85">
        <v>70613899</v>
      </c>
      <c r="DL85">
        <v>77545825</v>
      </c>
      <c r="DR85">
        <v>6.8</v>
      </c>
      <c r="DS85">
        <v>24.19</v>
      </c>
      <c r="DT85">
        <v>8060992</v>
      </c>
      <c r="DU85">
        <v>1904333.5</v>
      </c>
      <c r="EA85">
        <v>43.14</v>
      </c>
      <c r="EB85">
        <v>20.45</v>
      </c>
      <c r="EC85">
        <v>9853996</v>
      </c>
      <c r="ED85">
        <v>4042065.3333333335</v>
      </c>
      <c r="EJ85">
        <v>34.549999999999997</v>
      </c>
      <c r="EK85">
        <v>6.47</v>
      </c>
      <c r="EL85">
        <v>161090</v>
      </c>
      <c r="EM85">
        <v>406060.375</v>
      </c>
      <c r="EP85">
        <v>0.67694200000000004</v>
      </c>
      <c r="ES85">
        <v>142.16</v>
      </c>
      <c r="ET85">
        <v>12.32</v>
      </c>
      <c r="EU85">
        <v>2883752</v>
      </c>
      <c r="EV85">
        <v>2794141.3333333335</v>
      </c>
      <c r="FB85">
        <v>0</v>
      </c>
      <c r="FC85">
        <v>27.35</v>
      </c>
      <c r="FD85">
        <v>1660639</v>
      </c>
      <c r="FE85">
        <v>1351260.0833333333</v>
      </c>
      <c r="FK85">
        <v>34.020000000000003</v>
      </c>
      <c r="FL85">
        <v>20.95</v>
      </c>
      <c r="FM85">
        <v>48401948</v>
      </c>
      <c r="FN85">
        <v>11601201.666666666</v>
      </c>
      <c r="FT85">
        <v>232.48</v>
      </c>
      <c r="FU85">
        <v>21.77</v>
      </c>
      <c r="FV85">
        <v>93342005</v>
      </c>
      <c r="FW85">
        <v>22805991.666666668</v>
      </c>
      <c r="GC85">
        <v>103.36</v>
      </c>
      <c r="GD85">
        <v>13.68</v>
      </c>
      <c r="GE85">
        <v>2019509</v>
      </c>
      <c r="GF85">
        <v>1357807.25</v>
      </c>
      <c r="GK85" s="10"/>
      <c r="GL85">
        <v>105</v>
      </c>
      <c r="GM85">
        <v>14.28</v>
      </c>
      <c r="GN85">
        <v>2607334</v>
      </c>
      <c r="GO85">
        <v>2104548.8333333335</v>
      </c>
      <c r="GU85">
        <v>118.59</v>
      </c>
      <c r="GV85">
        <v>14.11</v>
      </c>
      <c r="GW85">
        <v>306953</v>
      </c>
      <c r="GX85">
        <v>905803.5</v>
      </c>
      <c r="HD85">
        <v>95.41</v>
      </c>
      <c r="HE85">
        <v>24.65</v>
      </c>
      <c r="HF85">
        <v>32587939</v>
      </c>
      <c r="HG85">
        <v>16977975</v>
      </c>
      <c r="HM85">
        <v>125.47</v>
      </c>
      <c r="HN85">
        <v>14.21</v>
      </c>
      <c r="HO85">
        <v>10889768</v>
      </c>
      <c r="HP85">
        <v>8005420.833333333</v>
      </c>
      <c r="HV85">
        <v>138.83000000000001</v>
      </c>
      <c r="HW85">
        <v>5.85</v>
      </c>
      <c r="HX85">
        <v>2184844</v>
      </c>
      <c r="HY85">
        <v>7526331.333333333</v>
      </c>
      <c r="IE85">
        <v>92.46</v>
      </c>
      <c r="IF85">
        <v>8.57</v>
      </c>
      <c r="IG85">
        <v>3461075</v>
      </c>
      <c r="IH85">
        <v>1694591.1666666667</v>
      </c>
      <c r="IN85">
        <v>88.33</v>
      </c>
      <c r="IO85">
        <v>15.87</v>
      </c>
      <c r="IP85">
        <v>27535570</v>
      </c>
      <c r="IQ85">
        <v>21610305</v>
      </c>
      <c r="IW85">
        <v>25.4</v>
      </c>
      <c r="IX85">
        <v>20.89</v>
      </c>
      <c r="IY85">
        <v>8704062</v>
      </c>
      <c r="IZ85">
        <v>1614722</v>
      </c>
      <c r="JF85">
        <v>62.91</v>
      </c>
      <c r="JG85">
        <v>16.829999999999998</v>
      </c>
      <c r="JH85">
        <v>3868270</v>
      </c>
      <c r="JI85">
        <v>2922277.5</v>
      </c>
      <c r="JO85">
        <v>115.01</v>
      </c>
      <c r="JP85">
        <v>17.36</v>
      </c>
      <c r="JQ85">
        <v>1548767</v>
      </c>
      <c r="JR85">
        <v>664472.95833333337</v>
      </c>
      <c r="JX85">
        <v>220.97</v>
      </c>
      <c r="JY85">
        <v>23.48</v>
      </c>
      <c r="JZ85">
        <v>22874440</v>
      </c>
      <c r="KA85">
        <v>4401919.666666667</v>
      </c>
      <c r="KG85">
        <v>38.909999999999997</v>
      </c>
      <c r="KH85">
        <v>20.84</v>
      </c>
      <c r="KI85">
        <v>29323672</v>
      </c>
      <c r="KJ85">
        <v>7056865</v>
      </c>
      <c r="KM85">
        <v>0.35539530000000003</v>
      </c>
      <c r="KP85">
        <v>92.35</v>
      </c>
      <c r="KQ85">
        <v>10.67</v>
      </c>
      <c r="KR85">
        <v>7315523</v>
      </c>
      <c r="KS85">
        <v>4958834.333333333</v>
      </c>
      <c r="KV85">
        <v>3.0049549999999998</v>
      </c>
      <c r="KY85">
        <v>214.95</v>
      </c>
      <c r="KZ85">
        <v>11.76</v>
      </c>
      <c r="LA85">
        <v>5065626</v>
      </c>
      <c r="LB85">
        <v>2090619.8333333333</v>
      </c>
      <c r="LH85">
        <v>9.2100000000000009</v>
      </c>
      <c r="LI85">
        <v>22.96</v>
      </c>
      <c r="LJ85">
        <v>25057602</v>
      </c>
      <c r="LK85">
        <v>9422868.333333334</v>
      </c>
      <c r="LQ85">
        <v>158.61000000000001</v>
      </c>
      <c r="LR85">
        <v>12.26</v>
      </c>
      <c r="LS85">
        <v>51400459</v>
      </c>
      <c r="LT85">
        <v>65520041.666666664</v>
      </c>
      <c r="LY85" s="10"/>
      <c r="LZ85">
        <v>61.43</v>
      </c>
      <c r="MA85">
        <v>20.03</v>
      </c>
      <c r="MB85">
        <v>168824963</v>
      </c>
      <c r="MC85">
        <v>317391150</v>
      </c>
      <c r="MF85" s="13"/>
      <c r="MG85" s="13"/>
      <c r="MH85" s="13"/>
      <c r="MI85" s="12"/>
      <c r="MJ85" s="12"/>
      <c r="MK85" s="12"/>
      <c r="MM85" s="14"/>
      <c r="MN85" s="14"/>
      <c r="MO85" s="14"/>
      <c r="MP85" s="14"/>
      <c r="MQ85" s="16"/>
      <c r="MR85" s="16"/>
      <c r="MS85" s="16"/>
      <c r="MT85" s="16"/>
      <c r="NC85" s="14"/>
      <c r="ND85" s="14"/>
      <c r="NE85" s="14"/>
      <c r="NF85" s="14"/>
      <c r="NG85" s="16"/>
      <c r="NH85" s="16"/>
      <c r="NI85" s="16"/>
      <c r="NJ85" s="16"/>
      <c r="NK85" s="13"/>
      <c r="NL85" s="13"/>
      <c r="NM85" s="13"/>
      <c r="NN85" s="13"/>
      <c r="NO85" s="12"/>
      <c r="NP85" s="12"/>
      <c r="NQ85" s="12"/>
      <c r="NR85" s="12"/>
      <c r="NW85" s="16"/>
      <c r="NX85" s="16"/>
      <c r="NY85" s="16"/>
      <c r="NZ85" s="16"/>
      <c r="PN85"/>
      <c r="QU85" s="16"/>
      <c r="QV85" s="16"/>
      <c r="QW85" s="16"/>
      <c r="QX85" s="16"/>
      <c r="RK85" s="16"/>
      <c r="RL85" s="16"/>
      <c r="RM85" s="16"/>
      <c r="RN85" s="16"/>
      <c r="RW85" s="14"/>
      <c r="RX85" s="14"/>
      <c r="RY85" s="14"/>
      <c r="RZ85" s="14"/>
      <c r="SA85" s="16"/>
      <c r="SB85" s="16"/>
      <c r="SC85" s="16"/>
      <c r="SD85" s="16"/>
    </row>
    <row r="86" spans="1:498" hidden="1" x14ac:dyDescent="0.35">
      <c r="A86" s="2">
        <v>20699</v>
      </c>
      <c r="E86">
        <v>14.94</v>
      </c>
      <c r="F86">
        <v>17.489999999999998</v>
      </c>
      <c r="G86">
        <v>9424661</v>
      </c>
      <c r="H86">
        <v>28227200</v>
      </c>
      <c r="K86" s="4"/>
      <c r="L86" s="4"/>
      <c r="M86" s="4"/>
      <c r="N86">
        <v>57.59</v>
      </c>
      <c r="O86">
        <v>13.01</v>
      </c>
      <c r="P86">
        <v>6952266</v>
      </c>
      <c r="Q86">
        <v>3022844.1666666665</v>
      </c>
      <c r="R86" s="4"/>
      <c r="S86" s="6"/>
      <c r="T86" s="3"/>
      <c r="U86" s="3"/>
      <c r="V86" s="3"/>
      <c r="W86">
        <v>70.349999999999994</v>
      </c>
      <c r="X86">
        <v>14.9</v>
      </c>
      <c r="Y86">
        <v>8882162</v>
      </c>
      <c r="Z86">
        <v>9953670.833333334</v>
      </c>
      <c r="AA86" s="3"/>
      <c r="AB86" s="7"/>
      <c r="AC86">
        <v>3.9541559999999998</v>
      </c>
      <c r="AF86">
        <v>50.58</v>
      </c>
      <c r="AG86">
        <v>4.0999999999999996</v>
      </c>
      <c r="AH86">
        <v>16159621</v>
      </c>
      <c r="AI86">
        <v>46283338.333333336</v>
      </c>
      <c r="AO86">
        <v>59.14</v>
      </c>
      <c r="AP86">
        <v>6.89</v>
      </c>
      <c r="AQ86">
        <v>7489536</v>
      </c>
      <c r="AR86">
        <v>4785028</v>
      </c>
      <c r="AX86">
        <v>252.54</v>
      </c>
      <c r="AY86">
        <v>24.27</v>
      </c>
      <c r="AZ86">
        <v>13861804</v>
      </c>
      <c r="BA86">
        <v>30102835</v>
      </c>
      <c r="BG86">
        <v>389.28</v>
      </c>
      <c r="BH86">
        <v>24.12</v>
      </c>
      <c r="BI86">
        <v>1143853</v>
      </c>
      <c r="BJ86">
        <v>2234681.8333333335</v>
      </c>
      <c r="BP86">
        <v>26.03</v>
      </c>
      <c r="BQ86">
        <v>13.4</v>
      </c>
      <c r="BR86">
        <v>9358022</v>
      </c>
      <c r="BS86">
        <v>7746495</v>
      </c>
      <c r="BY86">
        <v>49.77</v>
      </c>
      <c r="BZ86">
        <v>13.15</v>
      </c>
      <c r="CA86">
        <v>4466341</v>
      </c>
      <c r="CB86">
        <v>3938944.6666666665</v>
      </c>
      <c r="CH86">
        <v>27.31</v>
      </c>
      <c r="CI86">
        <v>9.9700000000000006</v>
      </c>
      <c r="CJ86">
        <v>1178166</v>
      </c>
      <c r="CK86">
        <v>1330562.1666666667</v>
      </c>
      <c r="CP86" s="10"/>
      <c r="CQ86">
        <v>32.659999999999997</v>
      </c>
      <c r="CR86">
        <v>6.58</v>
      </c>
      <c r="CS86">
        <v>4281931</v>
      </c>
      <c r="CT86">
        <v>3514941.3333333335</v>
      </c>
      <c r="CW86">
        <v>3.2575959999999999</v>
      </c>
      <c r="CZ86">
        <v>92.48</v>
      </c>
      <c r="DA86">
        <v>16.43</v>
      </c>
      <c r="DB86">
        <v>44588523</v>
      </c>
      <c r="DC86">
        <v>34059941.666666664</v>
      </c>
      <c r="DI86">
        <v>44.17</v>
      </c>
      <c r="DJ86">
        <v>14.24</v>
      </c>
      <c r="DK86">
        <v>70613899</v>
      </c>
      <c r="DL86">
        <v>77545825</v>
      </c>
      <c r="DR86">
        <v>11.53</v>
      </c>
      <c r="DS86">
        <v>19.420000000000002</v>
      </c>
      <c r="DT86">
        <v>8060992</v>
      </c>
      <c r="DU86">
        <v>1904333.5</v>
      </c>
      <c r="EA86">
        <v>9.92</v>
      </c>
      <c r="EB86">
        <v>17.079999999999998</v>
      </c>
      <c r="EC86">
        <v>9853996</v>
      </c>
      <c r="ED86">
        <v>4042065.3333333335</v>
      </c>
      <c r="EJ86">
        <v>91.45</v>
      </c>
      <c r="EK86">
        <v>5.76</v>
      </c>
      <c r="EL86">
        <v>161090</v>
      </c>
      <c r="EM86">
        <v>406060.375</v>
      </c>
      <c r="EP86">
        <v>0.6628809</v>
      </c>
      <c r="ES86">
        <v>127.85</v>
      </c>
      <c r="ET86">
        <v>13.16</v>
      </c>
      <c r="EU86">
        <v>2883752</v>
      </c>
      <c r="EV86">
        <v>2794141.3333333335</v>
      </c>
      <c r="FB86">
        <v>0.01</v>
      </c>
      <c r="FC86">
        <v>23.93</v>
      </c>
      <c r="FD86">
        <v>1660639</v>
      </c>
      <c r="FE86">
        <v>1351260.0833333333</v>
      </c>
      <c r="FK86">
        <v>60.09</v>
      </c>
      <c r="FL86">
        <v>19</v>
      </c>
      <c r="FM86">
        <v>48401948</v>
      </c>
      <c r="FN86">
        <v>11601201.666666666</v>
      </c>
      <c r="FT86">
        <v>212.55</v>
      </c>
      <c r="FU86">
        <v>19.47</v>
      </c>
      <c r="FV86">
        <v>93342005</v>
      </c>
      <c r="FW86">
        <v>22805991.666666668</v>
      </c>
      <c r="GC86">
        <v>40.69</v>
      </c>
      <c r="GD86">
        <v>10.31</v>
      </c>
      <c r="GE86">
        <v>2019509</v>
      </c>
      <c r="GF86">
        <v>1357807.25</v>
      </c>
      <c r="GK86" s="10"/>
      <c r="GL86">
        <v>41.24</v>
      </c>
      <c r="GM86">
        <v>10.73</v>
      </c>
      <c r="GN86">
        <v>2607334</v>
      </c>
      <c r="GO86">
        <v>2104548.8333333335</v>
      </c>
      <c r="GU86">
        <v>72.290000000000006</v>
      </c>
      <c r="GV86">
        <v>14.44</v>
      </c>
      <c r="GW86">
        <v>306953</v>
      </c>
      <c r="GX86">
        <v>905803.5</v>
      </c>
      <c r="HD86">
        <v>125.29</v>
      </c>
      <c r="HE86">
        <v>23.82</v>
      </c>
      <c r="HF86">
        <v>32587939</v>
      </c>
      <c r="HG86">
        <v>16977975</v>
      </c>
      <c r="HM86">
        <v>60.61</v>
      </c>
      <c r="HN86">
        <v>14.48</v>
      </c>
      <c r="HO86">
        <v>10889768</v>
      </c>
      <c r="HP86">
        <v>8005420.833333333</v>
      </c>
      <c r="HV86">
        <v>128.66</v>
      </c>
      <c r="HW86">
        <v>8.26</v>
      </c>
      <c r="HX86">
        <v>2184844</v>
      </c>
      <c r="HY86">
        <v>7526331.333333333</v>
      </c>
      <c r="IE86">
        <v>105.83</v>
      </c>
      <c r="IF86">
        <v>6.17</v>
      </c>
      <c r="IG86">
        <v>3461075</v>
      </c>
      <c r="IH86">
        <v>1694591.1666666667</v>
      </c>
      <c r="IN86">
        <v>40.42</v>
      </c>
      <c r="IO86">
        <v>13.33</v>
      </c>
      <c r="IP86">
        <v>27535570</v>
      </c>
      <c r="IQ86">
        <v>21610305</v>
      </c>
      <c r="IW86">
        <v>66.17</v>
      </c>
      <c r="IX86">
        <v>19.09</v>
      </c>
      <c r="IY86">
        <v>8704062</v>
      </c>
      <c r="IZ86">
        <v>1614722</v>
      </c>
      <c r="JF86">
        <v>18.82</v>
      </c>
      <c r="JG86">
        <v>14.13</v>
      </c>
      <c r="JH86">
        <v>3868270</v>
      </c>
      <c r="JI86">
        <v>2922277.5</v>
      </c>
      <c r="JO86">
        <v>55.37</v>
      </c>
      <c r="JP86">
        <v>15.35</v>
      </c>
      <c r="JQ86">
        <v>1548767</v>
      </c>
      <c r="JR86">
        <v>664472.95833333337</v>
      </c>
      <c r="JX86">
        <v>271.55</v>
      </c>
      <c r="JY86">
        <v>19.28</v>
      </c>
      <c r="JZ86">
        <v>22874440</v>
      </c>
      <c r="KA86">
        <v>4401919.666666667</v>
      </c>
      <c r="KG86">
        <v>53.65</v>
      </c>
      <c r="KH86">
        <v>18.2</v>
      </c>
      <c r="KI86">
        <v>29323672</v>
      </c>
      <c r="KJ86">
        <v>7056865</v>
      </c>
      <c r="KM86">
        <v>0.34734429999999999</v>
      </c>
      <c r="KP86">
        <v>42.13</v>
      </c>
      <c r="KQ86">
        <v>7.92</v>
      </c>
      <c r="KR86">
        <v>7315523</v>
      </c>
      <c r="KS86">
        <v>4958834.333333333</v>
      </c>
      <c r="KV86">
        <v>3.0129999999999999</v>
      </c>
      <c r="KY86">
        <v>105.33</v>
      </c>
      <c r="KZ86">
        <v>11.81</v>
      </c>
      <c r="LA86">
        <v>5065626</v>
      </c>
      <c r="LB86">
        <v>2090619.8333333333</v>
      </c>
      <c r="LH86">
        <v>13.33</v>
      </c>
      <c r="LI86">
        <v>16.809999999999999</v>
      </c>
      <c r="LJ86">
        <v>25057602</v>
      </c>
      <c r="LK86">
        <v>9422868.333333334</v>
      </c>
      <c r="LQ86">
        <v>111.11</v>
      </c>
      <c r="LR86">
        <v>12.97</v>
      </c>
      <c r="LS86">
        <v>51400459</v>
      </c>
      <c r="LT86">
        <v>65520041.666666664</v>
      </c>
      <c r="LY86" s="10"/>
      <c r="LZ86">
        <v>40.75</v>
      </c>
      <c r="MA86">
        <v>16.100000000000001</v>
      </c>
      <c r="MB86">
        <v>168824963</v>
      </c>
      <c r="MC86">
        <v>317391150</v>
      </c>
      <c r="MF86" s="13"/>
      <c r="MG86" s="13"/>
      <c r="MH86" s="13"/>
      <c r="MI86" s="12"/>
      <c r="MJ86" s="12"/>
      <c r="MK86" s="12"/>
      <c r="MM86" s="14"/>
      <c r="MN86" s="14"/>
      <c r="MO86" s="14"/>
      <c r="MP86" s="14"/>
      <c r="MQ86" s="16"/>
      <c r="MR86" s="16"/>
      <c r="MS86" s="16"/>
      <c r="MT86" s="16"/>
      <c r="NC86" s="14"/>
      <c r="ND86" s="14"/>
      <c r="NE86" s="14"/>
      <c r="NF86" s="14"/>
      <c r="NG86" s="16"/>
      <c r="NH86" s="16"/>
      <c r="NI86" s="16"/>
      <c r="NJ86" s="16"/>
      <c r="NK86" s="13"/>
      <c r="NL86" s="13"/>
      <c r="NM86" s="13"/>
      <c r="NN86" s="13"/>
      <c r="NO86" s="12"/>
      <c r="NP86" s="12"/>
      <c r="NQ86" s="12"/>
      <c r="NR86" s="12"/>
      <c r="NW86" s="16"/>
      <c r="NX86" s="16"/>
      <c r="NY86" s="16"/>
      <c r="NZ86" s="16"/>
      <c r="PN86"/>
      <c r="QU86" s="16"/>
      <c r="QV86" s="16"/>
      <c r="QW86" s="16"/>
      <c r="QX86" s="16"/>
      <c r="RK86" s="16"/>
      <c r="RL86" s="16"/>
      <c r="RM86" s="16"/>
      <c r="RN86" s="16"/>
      <c r="RW86" s="14"/>
      <c r="RX86" s="14"/>
      <c r="RY86" s="14"/>
      <c r="RZ86" s="14"/>
      <c r="SA86" s="16"/>
      <c r="SB86" s="16"/>
      <c r="SC86" s="16"/>
      <c r="SD86" s="16"/>
    </row>
    <row r="87" spans="1:498" hidden="1" x14ac:dyDescent="0.35">
      <c r="A87" s="2">
        <v>20729</v>
      </c>
      <c r="E87">
        <v>30.15</v>
      </c>
      <c r="F87">
        <v>21.08</v>
      </c>
      <c r="G87">
        <v>9424661</v>
      </c>
      <c r="H87">
        <v>28227200</v>
      </c>
      <c r="K87" s="4"/>
      <c r="L87" s="4"/>
      <c r="M87" s="4"/>
      <c r="N87">
        <v>150.19</v>
      </c>
      <c r="O87">
        <v>6.4</v>
      </c>
      <c r="P87">
        <v>6952266</v>
      </c>
      <c r="Q87">
        <v>3022844.1666666665</v>
      </c>
      <c r="R87" s="4"/>
      <c r="S87" s="6"/>
      <c r="T87" s="3"/>
      <c r="U87" s="3"/>
      <c r="V87" s="3"/>
      <c r="W87">
        <v>115.17</v>
      </c>
      <c r="X87">
        <v>9.48</v>
      </c>
      <c r="Y87">
        <v>8882162</v>
      </c>
      <c r="Z87">
        <v>9953670.833333334</v>
      </c>
      <c r="AA87" s="3"/>
      <c r="AB87" s="7"/>
      <c r="AC87">
        <v>3.8637039999999998</v>
      </c>
      <c r="AF87">
        <v>45.23</v>
      </c>
      <c r="AG87">
        <v>-2.71</v>
      </c>
      <c r="AH87">
        <v>16159621</v>
      </c>
      <c r="AI87">
        <v>46283338.333333336</v>
      </c>
      <c r="AO87">
        <v>38.04</v>
      </c>
      <c r="AP87">
        <v>8.74</v>
      </c>
      <c r="AQ87">
        <v>7489536</v>
      </c>
      <c r="AR87">
        <v>4785028</v>
      </c>
      <c r="AX87">
        <v>319.69</v>
      </c>
      <c r="AY87">
        <v>24.22</v>
      </c>
      <c r="AZ87">
        <v>13861804</v>
      </c>
      <c r="BA87">
        <v>30102835</v>
      </c>
      <c r="BG87">
        <v>443.37</v>
      </c>
      <c r="BH87">
        <v>24.07</v>
      </c>
      <c r="BI87">
        <v>1143853</v>
      </c>
      <c r="BJ87">
        <v>2234681.8333333335</v>
      </c>
      <c r="BP87">
        <v>96.98</v>
      </c>
      <c r="BQ87">
        <v>7.55</v>
      </c>
      <c r="BR87">
        <v>9358022</v>
      </c>
      <c r="BS87">
        <v>7746495</v>
      </c>
      <c r="BY87">
        <v>63.24</v>
      </c>
      <c r="BZ87">
        <v>8.73</v>
      </c>
      <c r="CA87">
        <v>4466341</v>
      </c>
      <c r="CB87">
        <v>3938944.6666666665</v>
      </c>
      <c r="CH87">
        <v>73.83</v>
      </c>
      <c r="CI87">
        <v>5.67</v>
      </c>
      <c r="CJ87">
        <v>1178166</v>
      </c>
      <c r="CK87">
        <v>1330562.1666666667</v>
      </c>
      <c r="CP87" s="10"/>
      <c r="CQ87">
        <v>53.32</v>
      </c>
      <c r="CR87">
        <v>0.77</v>
      </c>
      <c r="CS87">
        <v>4281931</v>
      </c>
      <c r="CT87">
        <v>3514941.3333333335</v>
      </c>
      <c r="CW87">
        <v>3.2490239999999999</v>
      </c>
      <c r="CZ87">
        <v>61.32</v>
      </c>
      <c r="DA87">
        <v>10.39</v>
      </c>
      <c r="DB87">
        <v>44588523</v>
      </c>
      <c r="DC87">
        <v>34059941.666666664</v>
      </c>
      <c r="DI87">
        <v>88.47</v>
      </c>
      <c r="DJ87">
        <v>8.49</v>
      </c>
      <c r="DK87">
        <v>70613899</v>
      </c>
      <c r="DL87">
        <v>77545825</v>
      </c>
      <c r="DR87">
        <v>54.4</v>
      </c>
      <c r="DS87">
        <v>14.08</v>
      </c>
      <c r="DT87">
        <v>8060992</v>
      </c>
      <c r="DU87">
        <v>1904333.5</v>
      </c>
      <c r="EA87">
        <v>44.08</v>
      </c>
      <c r="EB87">
        <v>10.31</v>
      </c>
      <c r="EC87">
        <v>9853996</v>
      </c>
      <c r="ED87">
        <v>4042065.3333333335</v>
      </c>
      <c r="EJ87">
        <v>136.87</v>
      </c>
      <c r="EK87">
        <v>1.51</v>
      </c>
      <c r="EL87">
        <v>161090</v>
      </c>
      <c r="EM87">
        <v>406060.375</v>
      </c>
      <c r="EP87">
        <v>0.65149809999999997</v>
      </c>
      <c r="ES87">
        <v>77.349999999999994</v>
      </c>
      <c r="ET87">
        <v>9.44</v>
      </c>
      <c r="EU87">
        <v>2883752</v>
      </c>
      <c r="EV87">
        <v>2794141.3333333335</v>
      </c>
      <c r="FB87">
        <v>0.68</v>
      </c>
      <c r="FC87">
        <v>20.23</v>
      </c>
      <c r="FD87">
        <v>1660639</v>
      </c>
      <c r="FE87">
        <v>1351260.0833333333</v>
      </c>
      <c r="FK87">
        <v>75.61</v>
      </c>
      <c r="FL87">
        <v>12.25</v>
      </c>
      <c r="FM87">
        <v>48401948</v>
      </c>
      <c r="FN87">
        <v>11601201.666666666</v>
      </c>
      <c r="FT87">
        <v>148.71</v>
      </c>
      <c r="FU87">
        <v>13.76</v>
      </c>
      <c r="FV87">
        <v>93342005</v>
      </c>
      <c r="FW87">
        <v>22805991.666666668</v>
      </c>
      <c r="GC87">
        <v>94.83</v>
      </c>
      <c r="GD87">
        <v>6.26</v>
      </c>
      <c r="GE87">
        <v>2019509</v>
      </c>
      <c r="GF87">
        <v>1357807.25</v>
      </c>
      <c r="GK87" s="10"/>
      <c r="GL87">
        <v>107.92</v>
      </c>
      <c r="GM87">
        <v>6.79</v>
      </c>
      <c r="GN87">
        <v>2607334</v>
      </c>
      <c r="GO87">
        <v>2104548.8333333335</v>
      </c>
      <c r="GU87">
        <v>106.42</v>
      </c>
      <c r="GV87">
        <v>8.58</v>
      </c>
      <c r="GW87">
        <v>306953</v>
      </c>
      <c r="GX87">
        <v>905803.5</v>
      </c>
      <c r="HD87">
        <v>43.06</v>
      </c>
      <c r="HE87">
        <v>21.72</v>
      </c>
      <c r="HF87">
        <v>32587939</v>
      </c>
      <c r="HG87">
        <v>16977975</v>
      </c>
      <c r="HM87">
        <v>103.9</v>
      </c>
      <c r="HN87">
        <v>9.65</v>
      </c>
      <c r="HO87">
        <v>10889768</v>
      </c>
      <c r="HP87">
        <v>8005420.833333333</v>
      </c>
      <c r="HV87">
        <v>189.96</v>
      </c>
      <c r="HW87">
        <v>10.55</v>
      </c>
      <c r="HX87">
        <v>2184844</v>
      </c>
      <c r="HY87">
        <v>7526331.333333333</v>
      </c>
      <c r="IE87">
        <v>110.89</v>
      </c>
      <c r="IF87">
        <v>1.17</v>
      </c>
      <c r="IG87">
        <v>3461075</v>
      </c>
      <c r="IH87">
        <v>1694591.1666666667</v>
      </c>
      <c r="IN87">
        <v>79.959999999999994</v>
      </c>
      <c r="IO87">
        <v>8.51</v>
      </c>
      <c r="IP87">
        <v>27535570</v>
      </c>
      <c r="IQ87">
        <v>21610305</v>
      </c>
      <c r="IW87">
        <v>82.3</v>
      </c>
      <c r="IX87">
        <v>16.43</v>
      </c>
      <c r="IY87">
        <v>8704062</v>
      </c>
      <c r="IZ87">
        <v>1614722</v>
      </c>
      <c r="JF87">
        <v>65.52</v>
      </c>
      <c r="JG87">
        <v>8.2200000000000006</v>
      </c>
      <c r="JH87">
        <v>3868270</v>
      </c>
      <c r="JI87">
        <v>2922277.5</v>
      </c>
      <c r="JO87">
        <v>204.5</v>
      </c>
      <c r="JP87">
        <v>8.86</v>
      </c>
      <c r="JQ87">
        <v>1548767</v>
      </c>
      <c r="JR87">
        <v>664472.95833333337</v>
      </c>
      <c r="JX87">
        <v>25.87</v>
      </c>
      <c r="JY87">
        <v>12.85</v>
      </c>
      <c r="JZ87">
        <v>22874440</v>
      </c>
      <c r="KA87">
        <v>4401919.666666667</v>
      </c>
      <c r="KG87">
        <v>50.87</v>
      </c>
      <c r="KH87">
        <v>13.89</v>
      </c>
      <c r="KI87">
        <v>29323672</v>
      </c>
      <c r="KJ87">
        <v>7056865</v>
      </c>
      <c r="KM87">
        <v>0.34044350000000001</v>
      </c>
      <c r="KP87">
        <v>39.799999999999997</v>
      </c>
      <c r="KQ87">
        <v>2.29</v>
      </c>
      <c r="KR87">
        <v>7315523</v>
      </c>
      <c r="KS87">
        <v>4958834.333333333</v>
      </c>
      <c r="KV87">
        <v>3.0344540000000002</v>
      </c>
      <c r="KY87">
        <v>122.84</v>
      </c>
      <c r="KZ87">
        <v>5.0999999999999996</v>
      </c>
      <c r="LA87">
        <v>5065626</v>
      </c>
      <c r="LB87">
        <v>2090619.8333333333</v>
      </c>
      <c r="LH87">
        <v>20.079999999999998</v>
      </c>
      <c r="LI87">
        <v>11.61</v>
      </c>
      <c r="LJ87">
        <v>25057602</v>
      </c>
      <c r="LK87">
        <v>9422868.333333334</v>
      </c>
      <c r="LQ87">
        <v>78.180000000000007</v>
      </c>
      <c r="LR87">
        <v>8.9</v>
      </c>
      <c r="LS87">
        <v>51400459</v>
      </c>
      <c r="LT87">
        <v>65520041.666666664</v>
      </c>
      <c r="LY87" s="10"/>
      <c r="LZ87">
        <v>47.87</v>
      </c>
      <c r="MA87">
        <v>10.24</v>
      </c>
      <c r="MB87">
        <v>168824963</v>
      </c>
      <c r="MC87">
        <v>317391150</v>
      </c>
      <c r="MF87" s="13"/>
      <c r="MG87" s="13"/>
      <c r="MH87" s="13"/>
      <c r="MI87" s="12"/>
      <c r="MJ87" s="12"/>
      <c r="MK87" s="12"/>
      <c r="MM87" s="14"/>
      <c r="MN87" s="14"/>
      <c r="MO87" s="14"/>
      <c r="MP87" s="14"/>
      <c r="MQ87" s="16"/>
      <c r="MR87" s="16"/>
      <c r="MS87" s="16"/>
      <c r="MT87" s="16"/>
      <c r="NC87" s="14"/>
      <c r="ND87" s="14"/>
      <c r="NE87" s="14"/>
      <c r="NF87" s="14"/>
      <c r="NG87" s="16"/>
      <c r="NH87" s="16"/>
      <c r="NI87" s="16"/>
      <c r="NJ87" s="16"/>
      <c r="NK87" s="13"/>
      <c r="NL87" s="13"/>
      <c r="NM87" s="13"/>
      <c r="NN87" s="13"/>
      <c r="NO87" s="12"/>
      <c r="NP87" s="12"/>
      <c r="NQ87" s="12"/>
      <c r="NR87" s="12"/>
      <c r="NW87" s="16"/>
      <c r="NX87" s="16"/>
      <c r="NY87" s="16"/>
      <c r="NZ87" s="16"/>
      <c r="PN87"/>
      <c r="QU87" s="16"/>
      <c r="QV87" s="16"/>
      <c r="QW87" s="16"/>
      <c r="QX87" s="16"/>
      <c r="RK87" s="16"/>
      <c r="RL87" s="16"/>
      <c r="RM87" s="16"/>
      <c r="RN87" s="16"/>
      <c r="RW87" s="14"/>
      <c r="RX87" s="14"/>
      <c r="RY87" s="14"/>
      <c r="RZ87" s="14"/>
      <c r="SA87" s="16"/>
      <c r="SB87" s="16"/>
      <c r="SC87" s="16"/>
      <c r="SD87" s="16"/>
    </row>
    <row r="88" spans="1:498" hidden="1" x14ac:dyDescent="0.35">
      <c r="A88" s="2">
        <v>20760</v>
      </c>
      <c r="E88">
        <v>27.95</v>
      </c>
      <c r="F88">
        <v>23.97</v>
      </c>
      <c r="G88">
        <v>9424661</v>
      </c>
      <c r="H88">
        <v>28227200</v>
      </c>
      <c r="K88" s="4"/>
      <c r="L88" s="4"/>
      <c r="M88" s="4"/>
      <c r="N88">
        <v>66.95</v>
      </c>
      <c r="O88">
        <v>-0.53</v>
      </c>
      <c r="P88">
        <v>6952266</v>
      </c>
      <c r="Q88">
        <v>3022844.1666666665</v>
      </c>
      <c r="R88" s="4"/>
      <c r="S88" s="6"/>
      <c r="T88" s="3"/>
      <c r="U88" s="3"/>
      <c r="V88" s="3"/>
      <c r="W88">
        <v>62.64</v>
      </c>
      <c r="X88">
        <v>4.42</v>
      </c>
      <c r="Y88">
        <v>8882162</v>
      </c>
      <c r="Z88">
        <v>9953670.833333334</v>
      </c>
      <c r="AA88" s="3"/>
      <c r="AB88" s="7"/>
      <c r="AC88">
        <v>3.6587399999999999</v>
      </c>
      <c r="AF88">
        <v>42.66</v>
      </c>
      <c r="AG88">
        <v>-10.67</v>
      </c>
      <c r="AH88">
        <v>16159621</v>
      </c>
      <c r="AI88">
        <v>46283338.333333336</v>
      </c>
      <c r="AO88">
        <v>28.32</v>
      </c>
      <c r="AP88">
        <v>11.04</v>
      </c>
      <c r="AQ88">
        <v>7489536</v>
      </c>
      <c r="AR88">
        <v>4785028</v>
      </c>
      <c r="AX88">
        <v>178.14</v>
      </c>
      <c r="AY88">
        <v>24.49</v>
      </c>
      <c r="AZ88">
        <v>13861804</v>
      </c>
      <c r="BA88">
        <v>30102835</v>
      </c>
      <c r="BG88">
        <v>294.45999999999998</v>
      </c>
      <c r="BH88">
        <v>23.2</v>
      </c>
      <c r="BI88">
        <v>1143853</v>
      </c>
      <c r="BJ88">
        <v>2234681.8333333335</v>
      </c>
      <c r="BP88">
        <v>48.12</v>
      </c>
      <c r="BQ88">
        <v>0.22</v>
      </c>
      <c r="BR88">
        <v>9358022</v>
      </c>
      <c r="BS88">
        <v>7746495</v>
      </c>
      <c r="BY88">
        <v>43.08</v>
      </c>
      <c r="BZ88">
        <v>2.94</v>
      </c>
      <c r="CA88">
        <v>4466341</v>
      </c>
      <c r="CB88">
        <v>3938944.6666666665</v>
      </c>
      <c r="CH88">
        <v>50.57</v>
      </c>
      <c r="CI88">
        <v>-2.58</v>
      </c>
      <c r="CJ88">
        <v>1178166</v>
      </c>
      <c r="CK88">
        <v>1330562.1666666667</v>
      </c>
      <c r="CP88" s="10"/>
      <c r="CQ88">
        <v>27.82</v>
      </c>
      <c r="CR88">
        <v>-8.9</v>
      </c>
      <c r="CS88">
        <v>4281931</v>
      </c>
      <c r="CT88">
        <v>3514941.3333333335</v>
      </c>
      <c r="CW88">
        <v>2.8632559999999998</v>
      </c>
      <c r="CZ88">
        <v>48.79</v>
      </c>
      <c r="DA88">
        <v>4.99</v>
      </c>
      <c r="DB88">
        <v>44588523</v>
      </c>
      <c r="DC88">
        <v>34059941.666666664</v>
      </c>
      <c r="DI88">
        <v>47.48</v>
      </c>
      <c r="DJ88">
        <v>2.31</v>
      </c>
      <c r="DK88">
        <v>70613899</v>
      </c>
      <c r="DL88">
        <v>77545825</v>
      </c>
      <c r="DR88">
        <v>118.82</v>
      </c>
      <c r="DS88">
        <v>9.5299999999999994</v>
      </c>
      <c r="DT88">
        <v>8060992</v>
      </c>
      <c r="DU88">
        <v>1904333.5</v>
      </c>
      <c r="EA88">
        <v>66.16</v>
      </c>
      <c r="EB88">
        <v>1.99</v>
      </c>
      <c r="EC88">
        <v>9853996</v>
      </c>
      <c r="ED88">
        <v>4042065.3333333335</v>
      </c>
      <c r="EJ88">
        <v>151.13999999999999</v>
      </c>
      <c r="EK88">
        <v>1.1000000000000001</v>
      </c>
      <c r="EL88">
        <v>161090</v>
      </c>
      <c r="EM88">
        <v>406060.375</v>
      </c>
      <c r="EP88">
        <v>0.64881979999999995</v>
      </c>
      <c r="ES88">
        <v>67.7</v>
      </c>
      <c r="ET88">
        <v>7.02</v>
      </c>
      <c r="EU88">
        <v>2883752</v>
      </c>
      <c r="EV88">
        <v>2794141.3333333335</v>
      </c>
      <c r="FB88">
        <v>14.17</v>
      </c>
      <c r="FC88">
        <v>17.54</v>
      </c>
      <c r="FD88">
        <v>1660639</v>
      </c>
      <c r="FE88">
        <v>1351260.0833333333</v>
      </c>
      <c r="FK88">
        <v>114.18</v>
      </c>
      <c r="FL88">
        <v>6.95</v>
      </c>
      <c r="FM88">
        <v>48401948</v>
      </c>
      <c r="FN88">
        <v>11601201.666666666</v>
      </c>
      <c r="FT88">
        <v>84.92</v>
      </c>
      <c r="FU88">
        <v>6.92</v>
      </c>
      <c r="FV88">
        <v>93342005</v>
      </c>
      <c r="FW88">
        <v>22805991.666666668</v>
      </c>
      <c r="GC88">
        <v>42.96</v>
      </c>
      <c r="GD88">
        <v>-2.15</v>
      </c>
      <c r="GE88">
        <v>2019509</v>
      </c>
      <c r="GF88">
        <v>1357807.25</v>
      </c>
      <c r="GK88" s="10"/>
      <c r="GL88">
        <v>45.3</v>
      </c>
      <c r="GM88">
        <v>-2.0099999999999998</v>
      </c>
      <c r="GN88">
        <v>2607334</v>
      </c>
      <c r="GO88">
        <v>2104548.8333333335</v>
      </c>
      <c r="GU88">
        <v>64.489999999999995</v>
      </c>
      <c r="GV88">
        <v>3.1</v>
      </c>
      <c r="GW88">
        <v>306953</v>
      </c>
      <c r="GX88">
        <v>905803.5</v>
      </c>
      <c r="HD88">
        <v>23.18</v>
      </c>
      <c r="HE88">
        <v>16.89</v>
      </c>
      <c r="HF88">
        <v>32587939</v>
      </c>
      <c r="HG88">
        <v>16977975</v>
      </c>
      <c r="HM88">
        <v>48.24</v>
      </c>
      <c r="HN88">
        <v>4.8600000000000003</v>
      </c>
      <c r="HO88">
        <v>10889768</v>
      </c>
      <c r="HP88">
        <v>8005420.833333333</v>
      </c>
      <c r="HV88">
        <v>166.09</v>
      </c>
      <c r="HW88">
        <v>12.13</v>
      </c>
      <c r="HX88">
        <v>2184844</v>
      </c>
      <c r="HY88">
        <v>7526331.333333333</v>
      </c>
      <c r="IE88">
        <v>78.27</v>
      </c>
      <c r="IF88">
        <v>-5.66</v>
      </c>
      <c r="IG88">
        <v>3461075</v>
      </c>
      <c r="IH88">
        <v>1694591.1666666667</v>
      </c>
      <c r="IN88">
        <v>37.74</v>
      </c>
      <c r="IO88">
        <v>-0.45</v>
      </c>
      <c r="IP88">
        <v>27535570</v>
      </c>
      <c r="IQ88">
        <v>21610305</v>
      </c>
      <c r="IW88">
        <v>46.23</v>
      </c>
      <c r="IX88">
        <v>10.18</v>
      </c>
      <c r="IY88">
        <v>8704062</v>
      </c>
      <c r="IZ88">
        <v>1614722</v>
      </c>
      <c r="JF88">
        <v>67.42</v>
      </c>
      <c r="JG88">
        <v>-0.26</v>
      </c>
      <c r="JH88">
        <v>3868270</v>
      </c>
      <c r="JI88">
        <v>2922277.5</v>
      </c>
      <c r="JO88">
        <v>140.08000000000001</v>
      </c>
      <c r="JP88">
        <v>1.47</v>
      </c>
      <c r="JQ88">
        <v>1548767</v>
      </c>
      <c r="JR88">
        <v>664472.95833333337</v>
      </c>
      <c r="JX88">
        <v>17.309999999999999</v>
      </c>
      <c r="JY88">
        <v>4.17</v>
      </c>
      <c r="JZ88">
        <v>22874440</v>
      </c>
      <c r="KA88">
        <v>4401919.666666667</v>
      </c>
      <c r="KG88">
        <v>37.049999999999997</v>
      </c>
      <c r="KH88">
        <v>7.2</v>
      </c>
      <c r="KI88">
        <v>29323672</v>
      </c>
      <c r="KJ88">
        <v>7056865</v>
      </c>
      <c r="KM88">
        <v>0.32894190000000001</v>
      </c>
      <c r="KP88">
        <v>25.94</v>
      </c>
      <c r="KQ88">
        <v>-6.61</v>
      </c>
      <c r="KR88">
        <v>7315523</v>
      </c>
      <c r="KS88">
        <v>4958834.333333333</v>
      </c>
      <c r="KV88">
        <v>2.810524</v>
      </c>
      <c r="KY88">
        <v>56.3</v>
      </c>
      <c r="KZ88">
        <v>-0.51</v>
      </c>
      <c r="LA88">
        <v>5065626</v>
      </c>
      <c r="LB88">
        <v>2090619.8333333333</v>
      </c>
      <c r="LH88">
        <v>45.57</v>
      </c>
      <c r="LI88">
        <v>5.64</v>
      </c>
      <c r="LJ88">
        <v>25057602</v>
      </c>
      <c r="LK88">
        <v>9422868.333333334</v>
      </c>
      <c r="LQ88">
        <v>52.64</v>
      </c>
      <c r="LR88">
        <v>5.92</v>
      </c>
      <c r="LS88">
        <v>51400459</v>
      </c>
      <c r="LT88">
        <v>65520041.666666664</v>
      </c>
      <c r="LY88" s="10"/>
      <c r="LZ88">
        <v>36.67</v>
      </c>
      <c r="MA88">
        <v>1.42</v>
      </c>
      <c r="MB88">
        <v>168824963</v>
      </c>
      <c r="MC88">
        <v>317391150</v>
      </c>
      <c r="MF88" s="13"/>
      <c r="MG88" s="13"/>
      <c r="MH88" s="13"/>
      <c r="MI88" s="12"/>
      <c r="MJ88" s="12"/>
      <c r="MK88" s="12"/>
      <c r="MM88" s="14"/>
      <c r="MN88" s="14"/>
      <c r="MO88" s="14"/>
      <c r="MP88" s="14"/>
      <c r="MQ88" s="16"/>
      <c r="MR88" s="16"/>
      <c r="MS88" s="16"/>
      <c r="MT88" s="16"/>
      <c r="NC88" s="14"/>
      <c r="ND88" s="14"/>
      <c r="NE88" s="14"/>
      <c r="NF88" s="14"/>
      <c r="NG88" s="16"/>
      <c r="NH88" s="16"/>
      <c r="NI88" s="16"/>
      <c r="NJ88" s="16"/>
      <c r="NK88" s="13"/>
      <c r="NL88" s="13"/>
      <c r="NM88" s="13"/>
      <c r="NN88" s="13"/>
      <c r="NO88" s="12"/>
      <c r="NP88" s="12"/>
      <c r="NQ88" s="12"/>
      <c r="NR88" s="12"/>
      <c r="NW88" s="16"/>
      <c r="NX88" s="16"/>
      <c r="NY88" s="16"/>
      <c r="NZ88" s="16"/>
      <c r="PN88"/>
      <c r="QU88" s="16"/>
      <c r="QV88" s="16"/>
      <c r="QW88" s="16"/>
      <c r="QX88" s="16"/>
      <c r="RK88" s="16"/>
      <c r="RL88" s="16"/>
      <c r="RM88" s="16"/>
      <c r="RN88" s="16"/>
      <c r="RW88" s="14"/>
      <c r="RX88" s="14"/>
      <c r="RY88" s="14"/>
      <c r="RZ88" s="14"/>
      <c r="SA88" s="16"/>
      <c r="SB88" s="16"/>
      <c r="SC88" s="16"/>
      <c r="SD88" s="16"/>
    </row>
    <row r="89" spans="1:498" hidden="1" x14ac:dyDescent="0.35">
      <c r="A89" s="2">
        <v>20790</v>
      </c>
      <c r="E89">
        <v>62.29</v>
      </c>
      <c r="F89">
        <v>26.27</v>
      </c>
      <c r="G89">
        <v>9424661</v>
      </c>
      <c r="H89">
        <v>28227200</v>
      </c>
      <c r="K89" s="4"/>
      <c r="L89" s="4"/>
      <c r="M89" s="4"/>
      <c r="N89">
        <v>43.63</v>
      </c>
      <c r="O89">
        <v>-1.97</v>
      </c>
      <c r="P89">
        <v>6952266</v>
      </c>
      <c r="Q89">
        <v>3022844.1666666665</v>
      </c>
      <c r="R89" s="4"/>
      <c r="S89" s="6"/>
      <c r="T89" s="3"/>
      <c r="U89" s="3"/>
      <c r="V89" s="3"/>
      <c r="W89">
        <v>54</v>
      </c>
      <c r="X89">
        <v>4.97</v>
      </c>
      <c r="Y89">
        <v>8882162</v>
      </c>
      <c r="Z89">
        <v>9953670.833333334</v>
      </c>
      <c r="AA89" s="3"/>
      <c r="AB89" s="7"/>
      <c r="AC89">
        <v>3.9400689999999998</v>
      </c>
      <c r="AF89">
        <v>44.23</v>
      </c>
      <c r="AG89">
        <v>-20.97</v>
      </c>
      <c r="AH89">
        <v>16159621</v>
      </c>
      <c r="AI89">
        <v>46283338.333333336</v>
      </c>
      <c r="AO89">
        <v>26.63</v>
      </c>
      <c r="AP89">
        <v>12.56</v>
      </c>
      <c r="AQ89">
        <v>7489536</v>
      </c>
      <c r="AR89">
        <v>4785028</v>
      </c>
      <c r="AX89">
        <v>180.43</v>
      </c>
      <c r="AY89">
        <v>24.3</v>
      </c>
      <c r="AZ89">
        <v>13861804</v>
      </c>
      <c r="BA89">
        <v>30102835</v>
      </c>
      <c r="BG89">
        <v>253.79</v>
      </c>
      <c r="BH89">
        <v>23.5</v>
      </c>
      <c r="BI89">
        <v>1143853</v>
      </c>
      <c r="BJ89">
        <v>2234681.8333333335</v>
      </c>
      <c r="BP89">
        <v>39.74</v>
      </c>
      <c r="BQ89">
        <v>-0.34</v>
      </c>
      <c r="BR89">
        <v>9358022</v>
      </c>
      <c r="BS89">
        <v>7746495</v>
      </c>
      <c r="BY89">
        <v>69.849999999999994</v>
      </c>
      <c r="BZ89">
        <v>3.31</v>
      </c>
      <c r="CA89">
        <v>4466341</v>
      </c>
      <c r="CB89">
        <v>3938944.6666666665</v>
      </c>
      <c r="CH89">
        <v>35.58</v>
      </c>
      <c r="CI89">
        <v>-1.78</v>
      </c>
      <c r="CJ89">
        <v>1178166</v>
      </c>
      <c r="CK89">
        <v>1330562.1666666667</v>
      </c>
      <c r="CP89" s="10"/>
      <c r="CQ89">
        <v>34.799999999999997</v>
      </c>
      <c r="CR89">
        <v>-7.24</v>
      </c>
      <c r="CS89">
        <v>4281931</v>
      </c>
      <c r="CT89">
        <v>3514941.3333333335</v>
      </c>
      <c r="CW89">
        <v>3.1375790000000001</v>
      </c>
      <c r="CZ89">
        <v>47.83</v>
      </c>
      <c r="DA89">
        <v>4.88</v>
      </c>
      <c r="DB89">
        <v>44588523</v>
      </c>
      <c r="DC89">
        <v>34059941.666666664</v>
      </c>
      <c r="DI89">
        <v>41.06</v>
      </c>
      <c r="DJ89">
        <v>1.86</v>
      </c>
      <c r="DK89">
        <v>70613899</v>
      </c>
      <c r="DL89">
        <v>77545825</v>
      </c>
      <c r="DR89">
        <v>77.55</v>
      </c>
      <c r="DS89">
        <v>4.8499999999999996</v>
      </c>
      <c r="DT89">
        <v>8060992</v>
      </c>
      <c r="DU89">
        <v>1904333.5</v>
      </c>
      <c r="EA89">
        <v>38.08</v>
      </c>
      <c r="EB89">
        <v>0.19</v>
      </c>
      <c r="EC89">
        <v>9853996</v>
      </c>
      <c r="ED89">
        <v>4042065.3333333335</v>
      </c>
      <c r="EJ89">
        <v>113.57</v>
      </c>
      <c r="EK89">
        <v>-1.3</v>
      </c>
      <c r="EL89">
        <v>161090</v>
      </c>
      <c r="EM89">
        <v>406060.375</v>
      </c>
      <c r="EP89">
        <v>0.63743700000000003</v>
      </c>
      <c r="ES89">
        <v>171.99</v>
      </c>
      <c r="ET89">
        <v>6.81</v>
      </c>
      <c r="EU89">
        <v>2883752</v>
      </c>
      <c r="EV89">
        <v>2794141.3333333335</v>
      </c>
      <c r="FB89">
        <v>62.17</v>
      </c>
      <c r="FC89">
        <v>12.66</v>
      </c>
      <c r="FD89">
        <v>1660639</v>
      </c>
      <c r="FE89">
        <v>1351260.0833333333</v>
      </c>
      <c r="FK89">
        <v>41.67</v>
      </c>
      <c r="FL89">
        <v>4.6399999999999997</v>
      </c>
      <c r="FM89">
        <v>48401948</v>
      </c>
      <c r="FN89">
        <v>11601201.666666666</v>
      </c>
      <c r="FT89">
        <v>50.1</v>
      </c>
      <c r="FU89">
        <v>0.16</v>
      </c>
      <c r="FV89">
        <v>93342005</v>
      </c>
      <c r="FW89">
        <v>22805991.666666668</v>
      </c>
      <c r="GC89">
        <v>31.96</v>
      </c>
      <c r="GD89">
        <v>-2.02</v>
      </c>
      <c r="GE89">
        <v>2019509</v>
      </c>
      <c r="GF89">
        <v>1357807.25</v>
      </c>
      <c r="GK89" s="10"/>
      <c r="GL89">
        <v>33.270000000000003</v>
      </c>
      <c r="GM89">
        <v>-1.9</v>
      </c>
      <c r="GN89">
        <v>2607334</v>
      </c>
      <c r="GO89">
        <v>2104548.8333333335</v>
      </c>
      <c r="GU89">
        <v>60.4</v>
      </c>
      <c r="GV89">
        <v>3.5</v>
      </c>
      <c r="GW89">
        <v>306953</v>
      </c>
      <c r="GX89">
        <v>905803.5</v>
      </c>
      <c r="HD89">
        <v>11.48</v>
      </c>
      <c r="HE89">
        <v>15.92</v>
      </c>
      <c r="HF89">
        <v>32587939</v>
      </c>
      <c r="HG89">
        <v>16977975</v>
      </c>
      <c r="HM89">
        <v>52.05</v>
      </c>
      <c r="HN89">
        <v>5.21</v>
      </c>
      <c r="HO89">
        <v>10889768</v>
      </c>
      <c r="HP89">
        <v>8005420.833333333</v>
      </c>
      <c r="HV89">
        <v>159.4</v>
      </c>
      <c r="HW89">
        <v>13.97</v>
      </c>
      <c r="HX89">
        <v>2184844</v>
      </c>
      <c r="HY89">
        <v>7526331.333333333</v>
      </c>
      <c r="IE89">
        <v>88.84</v>
      </c>
      <c r="IF89">
        <v>-5.0599999999999996</v>
      </c>
      <c r="IG89">
        <v>3461075</v>
      </c>
      <c r="IH89">
        <v>1694591.1666666667</v>
      </c>
      <c r="IN89">
        <v>44.33</v>
      </c>
      <c r="IO89">
        <v>-1.1299999999999999</v>
      </c>
      <c r="IP89">
        <v>27535570</v>
      </c>
      <c r="IQ89">
        <v>21610305</v>
      </c>
      <c r="IW89">
        <v>71.040000000000006</v>
      </c>
      <c r="IX89">
        <v>8.01</v>
      </c>
      <c r="IY89">
        <v>8704062</v>
      </c>
      <c r="IZ89">
        <v>1614722</v>
      </c>
      <c r="JF89">
        <v>42.62</v>
      </c>
      <c r="JG89">
        <v>-1.5</v>
      </c>
      <c r="JH89">
        <v>3868270</v>
      </c>
      <c r="JI89">
        <v>2922277.5</v>
      </c>
      <c r="JO89">
        <v>35.979999999999997</v>
      </c>
      <c r="JP89">
        <v>-0.45</v>
      </c>
      <c r="JQ89">
        <v>1548767</v>
      </c>
      <c r="JR89">
        <v>664472.95833333337</v>
      </c>
      <c r="JX89">
        <v>7.09</v>
      </c>
      <c r="JY89">
        <v>-2.83</v>
      </c>
      <c r="JZ89">
        <v>22874440</v>
      </c>
      <c r="KA89">
        <v>4401919.666666667</v>
      </c>
      <c r="KG89">
        <v>30.7</v>
      </c>
      <c r="KH89">
        <v>4.75</v>
      </c>
      <c r="KI89">
        <v>29323672</v>
      </c>
      <c r="KJ89">
        <v>7056865</v>
      </c>
      <c r="KM89">
        <v>0.33929340000000002</v>
      </c>
      <c r="KP89">
        <v>38.57</v>
      </c>
      <c r="KQ89">
        <v>-6.31</v>
      </c>
      <c r="KR89">
        <v>7315523</v>
      </c>
      <c r="KS89">
        <v>4958834.333333333</v>
      </c>
      <c r="KV89">
        <v>3.0197050000000001</v>
      </c>
      <c r="KY89">
        <v>25.79</v>
      </c>
      <c r="KZ89">
        <v>-1.2</v>
      </c>
      <c r="LA89">
        <v>5065626</v>
      </c>
      <c r="LB89">
        <v>2090619.8333333333</v>
      </c>
      <c r="LH89">
        <v>71.510000000000005</v>
      </c>
      <c r="LI89">
        <v>-0.73</v>
      </c>
      <c r="LJ89">
        <v>25057602</v>
      </c>
      <c r="LK89">
        <v>9422868.333333334</v>
      </c>
      <c r="LQ89">
        <v>146.25</v>
      </c>
      <c r="LR89">
        <v>5.37</v>
      </c>
      <c r="LS89">
        <v>51400459</v>
      </c>
      <c r="LT89">
        <v>65520041.666666664</v>
      </c>
      <c r="LY89" s="10"/>
      <c r="LZ89">
        <v>45.26</v>
      </c>
      <c r="MA89">
        <v>-1.62</v>
      </c>
      <c r="MB89">
        <v>168824963</v>
      </c>
      <c r="MC89">
        <v>317391150</v>
      </c>
      <c r="MF89" s="13"/>
      <c r="MG89" s="13"/>
      <c r="MH89" s="13"/>
      <c r="MI89" s="12"/>
      <c r="MJ89" s="12"/>
      <c r="MK89" s="12"/>
      <c r="MM89" s="14"/>
      <c r="MN89" s="14"/>
      <c r="MO89" s="14"/>
      <c r="MP89" s="14"/>
      <c r="MQ89" s="16"/>
      <c r="MR89" s="16"/>
      <c r="MS89" s="16"/>
      <c r="MT89" s="16"/>
      <c r="NC89" s="14"/>
      <c r="ND89" s="14"/>
      <c r="NE89" s="14"/>
      <c r="NF89" s="14"/>
      <c r="NG89" s="16"/>
      <c r="NH89" s="16"/>
      <c r="NI89" s="16"/>
      <c r="NJ89" s="16"/>
      <c r="NK89" s="13"/>
      <c r="NL89" s="13"/>
      <c r="NM89" s="13"/>
      <c r="NN89" s="13"/>
      <c r="NO89" s="12"/>
      <c r="NP89" s="12"/>
      <c r="NQ89" s="12"/>
      <c r="NR89" s="12"/>
      <c r="NW89" s="16"/>
      <c r="NX89" s="16"/>
      <c r="NY89" s="16"/>
      <c r="NZ89" s="16"/>
      <c r="PN89"/>
      <c r="QU89" s="16"/>
      <c r="QV89" s="16"/>
      <c r="QW89" s="16"/>
      <c r="QX89" s="16"/>
      <c r="RK89" s="16"/>
      <c r="RL89" s="16"/>
      <c r="RM89" s="16"/>
      <c r="RN89" s="16"/>
      <c r="RW89" s="14"/>
      <c r="RX89" s="14"/>
      <c r="RY89" s="14"/>
      <c r="RZ89" s="14"/>
      <c r="SA89" s="16"/>
      <c r="SB89" s="16"/>
      <c r="SC89" s="16"/>
      <c r="SD89" s="16"/>
    </row>
    <row r="90" spans="1:498" hidden="1" x14ac:dyDescent="0.35">
      <c r="A90" s="2">
        <v>20821</v>
      </c>
      <c r="E90">
        <v>72.19</v>
      </c>
      <c r="F90">
        <v>27.72</v>
      </c>
      <c r="G90">
        <v>9638771</v>
      </c>
      <c r="H90">
        <v>28725826.666666668</v>
      </c>
      <c r="K90">
        <v>5.8928969999999996</v>
      </c>
      <c r="N90">
        <v>42.25</v>
      </c>
      <c r="O90">
        <v>-3.95</v>
      </c>
      <c r="P90">
        <v>6965837</v>
      </c>
      <c r="Q90">
        <v>3122923.6666666665</v>
      </c>
      <c r="W90">
        <v>56.72</v>
      </c>
      <c r="X90">
        <v>2.46</v>
      </c>
      <c r="Y90">
        <v>8931863</v>
      </c>
      <c r="Z90">
        <v>9985918</v>
      </c>
      <c r="AC90">
        <v>3.9621759999999999</v>
      </c>
      <c r="AF90">
        <v>26.33</v>
      </c>
      <c r="AG90">
        <v>-25.59</v>
      </c>
      <c r="AH90">
        <v>16641328</v>
      </c>
      <c r="AI90">
        <v>43410504.166666664</v>
      </c>
      <c r="AO90">
        <v>80.03</v>
      </c>
      <c r="AP90">
        <v>13.19</v>
      </c>
      <c r="AQ90">
        <v>7651307</v>
      </c>
      <c r="AR90">
        <v>4838926.666666667</v>
      </c>
      <c r="AX90">
        <v>85.23</v>
      </c>
      <c r="AY90">
        <v>24.46</v>
      </c>
      <c r="AZ90">
        <v>14270277</v>
      </c>
      <c r="BA90">
        <v>31117725</v>
      </c>
      <c r="BG90">
        <v>67.900000000000006</v>
      </c>
      <c r="BH90">
        <v>24.13</v>
      </c>
      <c r="BI90">
        <v>1186637</v>
      </c>
      <c r="BJ90">
        <v>2387409.1666666665</v>
      </c>
      <c r="BP90">
        <v>31.18</v>
      </c>
      <c r="BQ90">
        <v>-2.35</v>
      </c>
      <c r="BR90">
        <v>9418970</v>
      </c>
      <c r="BS90">
        <v>8080686.666666667</v>
      </c>
      <c r="BY90">
        <v>44.35</v>
      </c>
      <c r="BZ90">
        <v>2.4500000000000002</v>
      </c>
      <c r="CA90">
        <v>4489659</v>
      </c>
      <c r="CB90">
        <v>3857681</v>
      </c>
      <c r="CH90">
        <v>43.84</v>
      </c>
      <c r="CI90">
        <v>-2.2999999999999998</v>
      </c>
      <c r="CJ90">
        <v>1188784</v>
      </c>
      <c r="CK90">
        <v>1405405.8333333333</v>
      </c>
      <c r="CN90">
        <v>0.69499560000000005</v>
      </c>
      <c r="CP90" s="10"/>
      <c r="CQ90">
        <v>34.17</v>
      </c>
      <c r="CR90">
        <v>-7.02</v>
      </c>
      <c r="CS90">
        <v>4324192</v>
      </c>
      <c r="CT90">
        <v>3548352.5</v>
      </c>
      <c r="CW90">
        <v>3.1375790000000001</v>
      </c>
      <c r="CZ90">
        <v>35.229999999999997</v>
      </c>
      <c r="DA90">
        <v>2.5</v>
      </c>
      <c r="DB90">
        <v>45036374</v>
      </c>
      <c r="DC90">
        <v>35179165</v>
      </c>
      <c r="DI90">
        <v>36</v>
      </c>
      <c r="DJ90">
        <v>0.21</v>
      </c>
      <c r="DK90">
        <v>71088144</v>
      </c>
      <c r="DL90">
        <v>78828675</v>
      </c>
      <c r="DR90">
        <v>90.91</v>
      </c>
      <c r="DS90">
        <v>3.8</v>
      </c>
      <c r="DT90">
        <v>8136981</v>
      </c>
      <c r="DU90">
        <v>1984474.5</v>
      </c>
      <c r="EA90">
        <v>21.91</v>
      </c>
      <c r="EB90">
        <v>-2.67</v>
      </c>
      <c r="EC90">
        <v>9837928</v>
      </c>
      <c r="ED90">
        <v>4526253.666666667</v>
      </c>
      <c r="EJ90">
        <v>118.94</v>
      </c>
      <c r="EK90">
        <v>-1.94</v>
      </c>
      <c r="EL90">
        <v>164768</v>
      </c>
      <c r="EM90">
        <v>418890.83333333331</v>
      </c>
      <c r="EP90">
        <v>0.63676739999999998</v>
      </c>
      <c r="ES90">
        <v>129.41999999999999</v>
      </c>
      <c r="ET90">
        <v>5.86</v>
      </c>
      <c r="EU90">
        <v>2869102</v>
      </c>
      <c r="EV90">
        <v>2678878.1666666665</v>
      </c>
      <c r="FB90">
        <v>72.349999999999994</v>
      </c>
      <c r="FC90">
        <v>10.5</v>
      </c>
      <c r="FD90">
        <v>1720530</v>
      </c>
      <c r="FE90">
        <v>1510005.3333333333</v>
      </c>
      <c r="FH90">
        <v>4.7330920000000001</v>
      </c>
      <c r="FK90">
        <v>69.75</v>
      </c>
      <c r="FL90">
        <v>3.39</v>
      </c>
      <c r="FM90">
        <v>48657023</v>
      </c>
      <c r="FN90">
        <v>11936883.333333334</v>
      </c>
      <c r="FT90">
        <v>65.709999999999994</v>
      </c>
      <c r="FU90">
        <v>0.12</v>
      </c>
      <c r="FV90">
        <v>94108980</v>
      </c>
      <c r="FW90">
        <v>25972093.333333332</v>
      </c>
      <c r="GC90">
        <v>41.29</v>
      </c>
      <c r="GD90">
        <v>-2.2400000000000002</v>
      </c>
      <c r="GE90">
        <v>2040120</v>
      </c>
      <c r="GF90">
        <v>1454851.5</v>
      </c>
      <c r="GK90" s="10"/>
      <c r="GL90">
        <v>39.200000000000003</v>
      </c>
      <c r="GM90">
        <v>-2.2200000000000002</v>
      </c>
      <c r="GN90">
        <v>2641760</v>
      </c>
      <c r="GO90">
        <v>2191810.8333333335</v>
      </c>
      <c r="GU90">
        <v>65.56</v>
      </c>
      <c r="GV90">
        <v>0.88</v>
      </c>
      <c r="GW90">
        <v>308438</v>
      </c>
      <c r="GX90">
        <v>945552.58333333337</v>
      </c>
      <c r="HD90">
        <v>24.78</v>
      </c>
      <c r="HE90">
        <v>16.690000000000001</v>
      </c>
      <c r="HF90">
        <v>33562717</v>
      </c>
      <c r="HG90">
        <v>17622595</v>
      </c>
      <c r="HJ90">
        <v>4.4451599999999996</v>
      </c>
      <c r="HM90">
        <v>46.88</v>
      </c>
      <c r="HN90">
        <v>3.33</v>
      </c>
      <c r="HO90">
        <v>11026877</v>
      </c>
      <c r="HP90">
        <v>8038430</v>
      </c>
      <c r="HV90">
        <v>84.96</v>
      </c>
      <c r="HW90">
        <v>15.13</v>
      </c>
      <c r="HX90">
        <v>2233688</v>
      </c>
      <c r="HY90">
        <v>7781938</v>
      </c>
      <c r="IE90">
        <v>132.94999999999999</v>
      </c>
      <c r="IF90">
        <v>-4.0999999999999996</v>
      </c>
      <c r="IG90">
        <v>3491981</v>
      </c>
      <c r="IH90">
        <v>1592140.1666666667</v>
      </c>
      <c r="IN90">
        <v>27.61</v>
      </c>
      <c r="IO90">
        <v>-2.23</v>
      </c>
      <c r="IP90">
        <v>28076495</v>
      </c>
      <c r="IQ90">
        <v>23242173.333333332</v>
      </c>
      <c r="IW90">
        <v>42.91</v>
      </c>
      <c r="IX90">
        <v>7.07</v>
      </c>
      <c r="IY90">
        <v>8743287</v>
      </c>
      <c r="IZ90">
        <v>1667889</v>
      </c>
      <c r="JF90">
        <v>27.22</v>
      </c>
      <c r="JG90">
        <v>-3.73</v>
      </c>
      <c r="JH90">
        <v>3936841</v>
      </c>
      <c r="JI90">
        <v>3060093</v>
      </c>
      <c r="JO90">
        <v>53.23</v>
      </c>
      <c r="JP90">
        <v>-2.4</v>
      </c>
      <c r="JQ90">
        <v>1564154</v>
      </c>
      <c r="JR90">
        <v>688556.625</v>
      </c>
      <c r="JX90">
        <v>49.79</v>
      </c>
      <c r="JY90">
        <v>-1.67</v>
      </c>
      <c r="JZ90">
        <v>23660791</v>
      </c>
      <c r="KA90">
        <v>4375778</v>
      </c>
      <c r="KG90">
        <v>25.66</v>
      </c>
      <c r="KH90">
        <v>3.87</v>
      </c>
      <c r="KI90">
        <v>29569969</v>
      </c>
      <c r="KJ90">
        <v>7868952.5</v>
      </c>
      <c r="KM90">
        <v>0.35079480000000002</v>
      </c>
      <c r="KP90">
        <v>41.71</v>
      </c>
      <c r="KQ90">
        <v>-5.4</v>
      </c>
      <c r="KR90">
        <v>7366883</v>
      </c>
      <c r="KS90">
        <v>4336923.333333333</v>
      </c>
      <c r="KV90">
        <v>3.0921129999999999</v>
      </c>
      <c r="KY90">
        <v>42.74</v>
      </c>
      <c r="KZ90">
        <v>-3.63</v>
      </c>
      <c r="LA90">
        <v>5130170</v>
      </c>
      <c r="LB90">
        <v>2162630.8333333335</v>
      </c>
      <c r="LH90">
        <v>48.71</v>
      </c>
      <c r="LI90">
        <v>-2.72</v>
      </c>
      <c r="LJ90">
        <v>25880920</v>
      </c>
      <c r="LK90">
        <v>9911551.666666666</v>
      </c>
      <c r="LQ90">
        <v>116.63</v>
      </c>
      <c r="LR90">
        <v>4.43</v>
      </c>
      <c r="LS90">
        <v>51655911</v>
      </c>
      <c r="LT90">
        <v>65350683.333333336</v>
      </c>
      <c r="LW90">
        <v>2.534246</v>
      </c>
      <c r="LY90" s="10"/>
      <c r="LZ90">
        <v>53.55</v>
      </c>
      <c r="MA90">
        <v>-4.6100000000000003</v>
      </c>
      <c r="MB90">
        <v>171499235</v>
      </c>
      <c r="MC90">
        <v>313409300</v>
      </c>
      <c r="MF90" s="13"/>
      <c r="MG90" s="13"/>
      <c r="MH90" s="13"/>
      <c r="MI90" s="12"/>
      <c r="MJ90" s="12"/>
      <c r="MK90" s="12"/>
      <c r="MM90" s="14"/>
      <c r="MN90" s="14"/>
      <c r="MO90" s="14"/>
      <c r="MP90" s="14"/>
      <c r="MQ90" s="16"/>
      <c r="MR90" s="16"/>
      <c r="MS90" s="16"/>
      <c r="MT90" s="16"/>
      <c r="NC90" s="14"/>
      <c r="ND90" s="14"/>
      <c r="NE90" s="14"/>
      <c r="NF90" s="14"/>
      <c r="NG90" s="16"/>
      <c r="NH90" s="16"/>
      <c r="NI90" s="16"/>
      <c r="NJ90" s="16"/>
      <c r="NK90" s="13"/>
      <c r="NL90" s="13"/>
      <c r="NM90" s="13"/>
      <c r="NN90" s="13"/>
      <c r="NO90" s="12"/>
      <c r="NP90" s="12"/>
      <c r="NQ90" s="12"/>
      <c r="NR90" s="12"/>
      <c r="NW90" s="16"/>
      <c r="NX90" s="16"/>
      <c r="NY90" s="16"/>
      <c r="NZ90" s="16"/>
      <c r="PN90"/>
      <c r="QU90" s="16"/>
      <c r="QV90" s="16"/>
      <c r="QW90" s="16"/>
      <c r="QX90" s="16"/>
      <c r="RK90" s="16"/>
      <c r="RL90" s="16"/>
      <c r="RM90" s="16"/>
      <c r="RN90" s="16"/>
      <c r="RW90" s="14"/>
      <c r="RX90" s="14"/>
      <c r="RY90" s="14"/>
      <c r="RZ90" s="14"/>
      <c r="SA90" s="16"/>
      <c r="SB90" s="16"/>
      <c r="SC90" s="16"/>
      <c r="SD90" s="16"/>
    </row>
    <row r="91" spans="1:498" hidden="1" x14ac:dyDescent="0.35">
      <c r="A91" s="2">
        <v>20852</v>
      </c>
      <c r="E91">
        <v>69.83</v>
      </c>
      <c r="F91">
        <v>26.79</v>
      </c>
      <c r="G91">
        <v>9638771</v>
      </c>
      <c r="H91">
        <v>28725826.666666668</v>
      </c>
      <c r="K91">
        <v>5.7615410000000002</v>
      </c>
      <c r="N91">
        <v>97.27</v>
      </c>
      <c r="O91">
        <v>1.1000000000000001</v>
      </c>
      <c r="P91">
        <v>6965837</v>
      </c>
      <c r="Q91">
        <v>3122923.6666666665</v>
      </c>
      <c r="W91">
        <v>137.94</v>
      </c>
      <c r="X91">
        <v>5.63</v>
      </c>
      <c r="Y91">
        <v>8931863</v>
      </c>
      <c r="Z91">
        <v>9985918</v>
      </c>
      <c r="AC91">
        <v>3.802473</v>
      </c>
      <c r="AF91">
        <v>28.86</v>
      </c>
      <c r="AG91">
        <v>-21.68</v>
      </c>
      <c r="AH91">
        <v>16641328</v>
      </c>
      <c r="AI91">
        <v>43410504.166666664</v>
      </c>
      <c r="AO91">
        <v>34.18</v>
      </c>
      <c r="AP91">
        <v>13.21</v>
      </c>
      <c r="AQ91">
        <v>7651307</v>
      </c>
      <c r="AR91">
        <v>4838926.666666667</v>
      </c>
      <c r="AX91">
        <v>103.7</v>
      </c>
      <c r="AY91">
        <v>25.02</v>
      </c>
      <c r="AZ91">
        <v>14270277</v>
      </c>
      <c r="BA91">
        <v>31117725</v>
      </c>
      <c r="BG91">
        <v>47.3</v>
      </c>
      <c r="BH91">
        <v>24.83</v>
      </c>
      <c r="BI91">
        <v>1186637</v>
      </c>
      <c r="BJ91">
        <v>2387409.1666666665</v>
      </c>
      <c r="BP91">
        <v>56.07</v>
      </c>
      <c r="BQ91">
        <v>2.2000000000000002</v>
      </c>
      <c r="BR91">
        <v>9418970</v>
      </c>
      <c r="BS91">
        <v>8080686.666666667</v>
      </c>
      <c r="BY91">
        <v>65.38</v>
      </c>
      <c r="BZ91">
        <v>2.58</v>
      </c>
      <c r="CA91">
        <v>4489659</v>
      </c>
      <c r="CB91">
        <v>3857681</v>
      </c>
      <c r="CH91">
        <v>73.39</v>
      </c>
      <c r="CI91">
        <v>-2.38</v>
      </c>
      <c r="CJ91">
        <v>1188784</v>
      </c>
      <c r="CK91">
        <v>1405405.8333333333</v>
      </c>
      <c r="CN91">
        <v>0.69499560000000005</v>
      </c>
      <c r="CP91" s="10"/>
      <c r="CQ91">
        <v>49.94</v>
      </c>
      <c r="CR91">
        <v>-7.6</v>
      </c>
      <c r="CS91">
        <v>4324192</v>
      </c>
      <c r="CT91">
        <v>3548352.5</v>
      </c>
      <c r="CW91">
        <v>3.3947579999999999</v>
      </c>
      <c r="CZ91">
        <v>114.54</v>
      </c>
      <c r="DA91">
        <v>6.9</v>
      </c>
      <c r="DB91">
        <v>45036374</v>
      </c>
      <c r="DC91">
        <v>35179165</v>
      </c>
      <c r="DI91">
        <v>77.349999999999994</v>
      </c>
      <c r="DJ91">
        <v>3.79</v>
      </c>
      <c r="DK91">
        <v>71088144</v>
      </c>
      <c r="DL91">
        <v>78828675</v>
      </c>
      <c r="DR91">
        <v>27.92</v>
      </c>
      <c r="DS91">
        <v>7.39</v>
      </c>
      <c r="DT91">
        <v>8136981</v>
      </c>
      <c r="DU91">
        <v>1984474.5</v>
      </c>
      <c r="EA91">
        <v>58.97</v>
      </c>
      <c r="EB91">
        <v>4.0599999999999996</v>
      </c>
      <c r="EC91">
        <v>9837928</v>
      </c>
      <c r="ED91">
        <v>4526253.666666667</v>
      </c>
      <c r="EJ91">
        <v>61.24</v>
      </c>
      <c r="EK91">
        <v>-5.28</v>
      </c>
      <c r="EL91">
        <v>164768</v>
      </c>
      <c r="EM91">
        <v>418890.83333333331</v>
      </c>
      <c r="EP91">
        <v>0.64346320000000001</v>
      </c>
      <c r="ES91">
        <v>91.58</v>
      </c>
      <c r="ET91">
        <v>5.32</v>
      </c>
      <c r="EU91">
        <v>2869102</v>
      </c>
      <c r="EV91">
        <v>2678878.1666666665</v>
      </c>
      <c r="FB91">
        <v>64.5</v>
      </c>
      <c r="FC91">
        <v>12.55</v>
      </c>
      <c r="FD91">
        <v>1720530</v>
      </c>
      <c r="FE91">
        <v>1510005.3333333333</v>
      </c>
      <c r="FH91">
        <v>4.8144169999999997</v>
      </c>
      <c r="FK91">
        <v>60.89</v>
      </c>
      <c r="FL91">
        <v>6.89</v>
      </c>
      <c r="FM91">
        <v>48657023</v>
      </c>
      <c r="FN91">
        <v>11936883.333333334</v>
      </c>
      <c r="FT91">
        <v>86.95</v>
      </c>
      <c r="FU91">
        <v>-1.22</v>
      </c>
      <c r="FV91">
        <v>94108980</v>
      </c>
      <c r="FW91">
        <v>25972093.333333332</v>
      </c>
      <c r="GC91">
        <v>58.91</v>
      </c>
      <c r="GD91">
        <v>-0.94</v>
      </c>
      <c r="GE91">
        <v>2040120</v>
      </c>
      <c r="GF91">
        <v>1454851.5</v>
      </c>
      <c r="GK91" s="10"/>
      <c r="GL91">
        <v>56.45</v>
      </c>
      <c r="GM91">
        <v>-0.05</v>
      </c>
      <c r="GN91">
        <v>2641760</v>
      </c>
      <c r="GO91">
        <v>2191810.8333333335</v>
      </c>
      <c r="GU91">
        <v>157.99</v>
      </c>
      <c r="GV91">
        <v>4.66</v>
      </c>
      <c r="GW91">
        <v>308438</v>
      </c>
      <c r="GX91">
        <v>945552.58333333337</v>
      </c>
      <c r="HD91">
        <v>24.63</v>
      </c>
      <c r="HE91">
        <v>18.940000000000001</v>
      </c>
      <c r="HF91">
        <v>33562717</v>
      </c>
      <c r="HG91">
        <v>17622595</v>
      </c>
      <c r="HJ91">
        <v>4.4048720000000001</v>
      </c>
      <c r="HM91">
        <v>91.7</v>
      </c>
      <c r="HN91">
        <v>5.39</v>
      </c>
      <c r="HO91">
        <v>11026877</v>
      </c>
      <c r="HP91">
        <v>8038430</v>
      </c>
      <c r="HV91">
        <v>64.67</v>
      </c>
      <c r="HW91">
        <v>16.149999999999999</v>
      </c>
      <c r="HX91">
        <v>2233688</v>
      </c>
      <c r="HY91">
        <v>7781938</v>
      </c>
      <c r="IE91">
        <v>56.65</v>
      </c>
      <c r="IF91">
        <v>-6.26</v>
      </c>
      <c r="IG91">
        <v>3491981</v>
      </c>
      <c r="IH91">
        <v>1592140.1666666667</v>
      </c>
      <c r="IN91">
        <v>43.94</v>
      </c>
      <c r="IO91">
        <v>1.25</v>
      </c>
      <c r="IP91">
        <v>28076495</v>
      </c>
      <c r="IQ91">
        <v>23242173.333333332</v>
      </c>
      <c r="IW91">
        <v>102.5</v>
      </c>
      <c r="IX91">
        <v>10.66</v>
      </c>
      <c r="IY91">
        <v>8743287</v>
      </c>
      <c r="IZ91">
        <v>1667889</v>
      </c>
      <c r="JF91">
        <v>69.91</v>
      </c>
      <c r="JG91">
        <v>1.82</v>
      </c>
      <c r="JH91">
        <v>3936841</v>
      </c>
      <c r="JI91">
        <v>3060093</v>
      </c>
      <c r="JO91">
        <v>114.5</v>
      </c>
      <c r="JP91">
        <v>3.25</v>
      </c>
      <c r="JQ91">
        <v>1564154</v>
      </c>
      <c r="JR91">
        <v>688556.625</v>
      </c>
      <c r="JX91">
        <v>26.07</v>
      </c>
      <c r="JY91">
        <v>-2.36</v>
      </c>
      <c r="JZ91">
        <v>23660791</v>
      </c>
      <c r="KA91">
        <v>4375778</v>
      </c>
      <c r="KG91">
        <v>43.45</v>
      </c>
      <c r="KH91">
        <v>8.01</v>
      </c>
      <c r="KI91">
        <v>29569969</v>
      </c>
      <c r="KJ91">
        <v>7868952.5</v>
      </c>
      <c r="KM91">
        <v>0.35654560000000002</v>
      </c>
      <c r="KP91">
        <v>49.17</v>
      </c>
      <c r="KQ91">
        <v>-6.7</v>
      </c>
      <c r="KR91">
        <v>7366883</v>
      </c>
      <c r="KS91">
        <v>4336923.333333333</v>
      </c>
      <c r="KV91">
        <v>3.0284200000000001</v>
      </c>
      <c r="KY91">
        <v>143.84</v>
      </c>
      <c r="KZ91">
        <v>0.96</v>
      </c>
      <c r="LA91">
        <v>5130170</v>
      </c>
      <c r="LB91">
        <v>2162630.8333333335</v>
      </c>
      <c r="LH91">
        <v>49.12</v>
      </c>
      <c r="LI91">
        <v>1.78</v>
      </c>
      <c r="LJ91">
        <v>25880920</v>
      </c>
      <c r="LK91">
        <v>9911551.666666666</v>
      </c>
      <c r="LQ91">
        <v>104.03</v>
      </c>
      <c r="LR91">
        <v>3.97</v>
      </c>
      <c r="LS91">
        <v>51655911</v>
      </c>
      <c r="LT91">
        <v>65350683.333333336</v>
      </c>
      <c r="LW91">
        <v>2.433548</v>
      </c>
      <c r="LY91" s="10"/>
      <c r="LZ91">
        <v>48.34</v>
      </c>
      <c r="MA91">
        <v>-7.0000000000000007E-2</v>
      </c>
      <c r="MB91">
        <v>171499235</v>
      </c>
      <c r="MC91">
        <v>313409300</v>
      </c>
      <c r="MF91" s="13"/>
      <c r="MG91" s="13"/>
      <c r="MH91" s="13"/>
      <c r="MI91" s="12"/>
      <c r="MJ91" s="12"/>
      <c r="MK91" s="12"/>
      <c r="MM91" s="14"/>
      <c r="MN91" s="14"/>
      <c r="MO91" s="14"/>
      <c r="MP91" s="14"/>
      <c r="MQ91" s="16"/>
      <c r="MR91" s="16"/>
      <c r="MS91" s="16"/>
      <c r="MT91" s="16"/>
      <c r="NC91" s="14"/>
      <c r="ND91" s="14"/>
      <c r="NE91" s="14"/>
      <c r="NF91" s="14"/>
      <c r="NG91" s="16"/>
      <c r="NH91" s="16"/>
      <c r="NI91" s="16"/>
      <c r="NJ91" s="16"/>
      <c r="NK91" s="13"/>
      <c r="NL91" s="13"/>
      <c r="NM91" s="13"/>
      <c r="NN91" s="13"/>
      <c r="NO91" s="12"/>
      <c r="NP91" s="12"/>
      <c r="NQ91" s="12"/>
      <c r="NR91" s="12"/>
      <c r="NW91" s="16"/>
      <c r="NX91" s="16"/>
      <c r="NY91" s="16"/>
      <c r="NZ91" s="16"/>
      <c r="PN91"/>
      <c r="QU91" s="16"/>
      <c r="QV91" s="16"/>
      <c r="QW91" s="16"/>
      <c r="QX91" s="16"/>
      <c r="RK91" s="16"/>
      <c r="RL91" s="16"/>
      <c r="RM91" s="16"/>
      <c r="RN91" s="16"/>
      <c r="RW91" s="14"/>
      <c r="RX91" s="14"/>
      <c r="RY91" s="14"/>
      <c r="RZ91" s="14"/>
      <c r="SA91" s="16"/>
      <c r="SB91" s="16"/>
      <c r="SC91" s="16"/>
      <c r="SD91" s="16"/>
    </row>
    <row r="92" spans="1:498" hidden="1" x14ac:dyDescent="0.35">
      <c r="A92" s="2">
        <v>20880</v>
      </c>
      <c r="E92">
        <v>65.25</v>
      </c>
      <c r="F92">
        <v>24.76</v>
      </c>
      <c r="G92">
        <v>9638771</v>
      </c>
      <c r="H92">
        <v>28725826.666666668</v>
      </c>
      <c r="K92">
        <v>5.5803599999999998</v>
      </c>
      <c r="N92">
        <v>46.3</v>
      </c>
      <c r="O92">
        <v>4.3099999999999996</v>
      </c>
      <c r="P92">
        <v>6965837</v>
      </c>
      <c r="Q92">
        <v>3122923.6666666665</v>
      </c>
      <c r="W92">
        <v>54.38</v>
      </c>
      <c r="X92">
        <v>8.6300000000000008</v>
      </c>
      <c r="Y92">
        <v>8931863</v>
      </c>
      <c r="Z92">
        <v>9985918</v>
      </c>
      <c r="AC92">
        <v>3.9316300000000002</v>
      </c>
      <c r="AF92">
        <v>28.52</v>
      </c>
      <c r="AG92">
        <v>-14.03</v>
      </c>
      <c r="AH92">
        <v>16641328</v>
      </c>
      <c r="AI92">
        <v>43410504.166666664</v>
      </c>
      <c r="AO92">
        <v>60.88</v>
      </c>
      <c r="AP92">
        <v>13.03</v>
      </c>
      <c r="AQ92">
        <v>7651307</v>
      </c>
      <c r="AR92">
        <v>4838926.666666667</v>
      </c>
      <c r="AX92">
        <v>165.04</v>
      </c>
      <c r="AY92">
        <v>25.19</v>
      </c>
      <c r="AZ92">
        <v>14270277</v>
      </c>
      <c r="BA92">
        <v>31117725</v>
      </c>
      <c r="BG92">
        <v>76.03</v>
      </c>
      <c r="BH92">
        <v>25.45</v>
      </c>
      <c r="BI92">
        <v>1186637</v>
      </c>
      <c r="BJ92">
        <v>2387409.1666666665</v>
      </c>
      <c r="BP92">
        <v>50.07</v>
      </c>
      <c r="BQ92">
        <v>4.74</v>
      </c>
      <c r="BR92">
        <v>9418970</v>
      </c>
      <c r="BS92">
        <v>8080686.666666667</v>
      </c>
      <c r="BY92">
        <v>47.45</v>
      </c>
      <c r="BZ92">
        <v>3.04</v>
      </c>
      <c r="CA92">
        <v>4489659</v>
      </c>
      <c r="CB92">
        <v>3857681</v>
      </c>
      <c r="CH92">
        <v>29.04</v>
      </c>
      <c r="CI92">
        <v>-4.93</v>
      </c>
      <c r="CJ92">
        <v>1188784</v>
      </c>
      <c r="CK92">
        <v>1405405.8333333333</v>
      </c>
      <c r="CN92">
        <v>0.73063639999999996</v>
      </c>
      <c r="CP92" s="10"/>
      <c r="CQ92">
        <v>19.16</v>
      </c>
      <c r="CR92">
        <v>-9.49</v>
      </c>
      <c r="CS92">
        <v>4324192</v>
      </c>
      <c r="CT92">
        <v>3548352.5</v>
      </c>
      <c r="CW92">
        <v>3.771954</v>
      </c>
      <c r="CZ92">
        <v>34.1</v>
      </c>
      <c r="DA92">
        <v>9.5500000000000007</v>
      </c>
      <c r="DB92">
        <v>45036374</v>
      </c>
      <c r="DC92">
        <v>35179165</v>
      </c>
      <c r="DI92">
        <v>50.73</v>
      </c>
      <c r="DJ92">
        <v>6.37</v>
      </c>
      <c r="DK92">
        <v>71088144</v>
      </c>
      <c r="DL92">
        <v>78828675</v>
      </c>
      <c r="DR92">
        <v>43.91</v>
      </c>
      <c r="DS92">
        <v>7.64</v>
      </c>
      <c r="DT92">
        <v>8136981</v>
      </c>
      <c r="DU92">
        <v>1984474.5</v>
      </c>
      <c r="EA92">
        <v>21.14</v>
      </c>
      <c r="EB92">
        <v>6.98</v>
      </c>
      <c r="EC92">
        <v>9837928</v>
      </c>
      <c r="ED92">
        <v>4526253.666666667</v>
      </c>
      <c r="EJ92">
        <v>75.099999999999994</v>
      </c>
      <c r="EK92">
        <v>-3.12</v>
      </c>
      <c r="EL92">
        <v>164768</v>
      </c>
      <c r="EM92">
        <v>418890.83333333331</v>
      </c>
      <c r="EP92">
        <v>0.64681109999999997</v>
      </c>
      <c r="ES92">
        <v>129.26</v>
      </c>
      <c r="ET92">
        <v>9.36</v>
      </c>
      <c r="EU92">
        <v>2869102</v>
      </c>
      <c r="EV92">
        <v>2678878.1666666665</v>
      </c>
      <c r="FB92">
        <v>56.28</v>
      </c>
      <c r="FC92">
        <v>14.74</v>
      </c>
      <c r="FD92">
        <v>1720530</v>
      </c>
      <c r="FE92">
        <v>1510005.3333333333</v>
      </c>
      <c r="FH92">
        <v>4.8469470000000001</v>
      </c>
      <c r="FK92">
        <v>27.34</v>
      </c>
      <c r="FL92">
        <v>9.0500000000000007</v>
      </c>
      <c r="FM92">
        <v>48657023</v>
      </c>
      <c r="FN92">
        <v>11936883.333333334</v>
      </c>
      <c r="FT92">
        <v>67.84</v>
      </c>
      <c r="FU92">
        <v>1.35</v>
      </c>
      <c r="FV92">
        <v>94108980</v>
      </c>
      <c r="FW92">
        <v>25972093.333333332</v>
      </c>
      <c r="GC92">
        <v>29.73</v>
      </c>
      <c r="GD92">
        <v>-2.89</v>
      </c>
      <c r="GE92">
        <v>2040120</v>
      </c>
      <c r="GF92">
        <v>1454851.5</v>
      </c>
      <c r="GK92" s="10"/>
      <c r="GL92">
        <v>27.84</v>
      </c>
      <c r="GM92">
        <v>-1.67</v>
      </c>
      <c r="GN92">
        <v>2641760</v>
      </c>
      <c r="GO92">
        <v>2191810.8333333335</v>
      </c>
      <c r="GU92">
        <v>61.4</v>
      </c>
      <c r="GV92">
        <v>7.86</v>
      </c>
      <c r="GW92">
        <v>308438</v>
      </c>
      <c r="GX92">
        <v>945552.58333333337</v>
      </c>
      <c r="HD92">
        <v>24.63</v>
      </c>
      <c r="HE92">
        <v>18.47</v>
      </c>
      <c r="HF92">
        <v>33562717</v>
      </c>
      <c r="HG92">
        <v>17622595</v>
      </c>
      <c r="HJ92">
        <v>4.512308</v>
      </c>
      <c r="HM92">
        <v>55.03</v>
      </c>
      <c r="HN92">
        <v>8.1</v>
      </c>
      <c r="HO92">
        <v>11026877</v>
      </c>
      <c r="HP92">
        <v>8038430</v>
      </c>
      <c r="HV92">
        <v>141.29</v>
      </c>
      <c r="HW92">
        <v>14.66</v>
      </c>
      <c r="HX92">
        <v>2233688</v>
      </c>
      <c r="HY92">
        <v>7781938</v>
      </c>
      <c r="IE92">
        <v>53.24</v>
      </c>
      <c r="IF92">
        <v>-5.22</v>
      </c>
      <c r="IG92">
        <v>3491981</v>
      </c>
      <c r="IH92">
        <v>1592140.1666666667</v>
      </c>
      <c r="IN92">
        <v>32.380000000000003</v>
      </c>
      <c r="IO92">
        <v>3.11</v>
      </c>
      <c r="IP92">
        <v>28076495</v>
      </c>
      <c r="IQ92">
        <v>23242173.333333332</v>
      </c>
      <c r="IW92">
        <v>67.16</v>
      </c>
      <c r="IX92">
        <v>13.34</v>
      </c>
      <c r="IY92">
        <v>8743287</v>
      </c>
      <c r="IZ92">
        <v>1667889</v>
      </c>
      <c r="JF92">
        <v>37.31</v>
      </c>
      <c r="JG92">
        <v>4.3499999999999996</v>
      </c>
      <c r="JH92">
        <v>3936841</v>
      </c>
      <c r="JI92">
        <v>3060093</v>
      </c>
      <c r="JO92">
        <v>32.14</v>
      </c>
      <c r="JP92">
        <v>6.15</v>
      </c>
      <c r="JQ92">
        <v>1564154</v>
      </c>
      <c r="JR92">
        <v>688556.625</v>
      </c>
      <c r="JX92">
        <v>18.23</v>
      </c>
      <c r="JY92">
        <v>1.85</v>
      </c>
      <c r="JZ92">
        <v>23660791</v>
      </c>
      <c r="KA92">
        <v>4375778</v>
      </c>
      <c r="KG92">
        <v>36.39</v>
      </c>
      <c r="KH92">
        <v>10.85</v>
      </c>
      <c r="KI92">
        <v>29569969</v>
      </c>
      <c r="KJ92">
        <v>7868952.5</v>
      </c>
      <c r="KM92">
        <v>0.35999599999999998</v>
      </c>
      <c r="KP92">
        <v>33.83</v>
      </c>
      <c r="KQ92">
        <v>-5.42</v>
      </c>
      <c r="KR92">
        <v>7366883</v>
      </c>
      <c r="KS92">
        <v>4336923.333333333</v>
      </c>
      <c r="KV92">
        <v>2.9975800000000001</v>
      </c>
      <c r="KY92">
        <v>46.81</v>
      </c>
      <c r="KZ92">
        <v>4.09</v>
      </c>
      <c r="LA92">
        <v>5130170</v>
      </c>
      <c r="LB92">
        <v>2162630.8333333335</v>
      </c>
      <c r="LH92">
        <v>60.79</v>
      </c>
      <c r="LI92">
        <v>4.62</v>
      </c>
      <c r="LJ92">
        <v>25880920</v>
      </c>
      <c r="LK92">
        <v>9911551.666666666</v>
      </c>
      <c r="LQ92">
        <v>98.63</v>
      </c>
      <c r="LR92">
        <v>7.96</v>
      </c>
      <c r="LS92">
        <v>51655911</v>
      </c>
      <c r="LT92">
        <v>65350683.333333336</v>
      </c>
      <c r="LW92">
        <v>2.4615200000000002</v>
      </c>
      <c r="LY92" s="10"/>
      <c r="LZ92">
        <v>54.02</v>
      </c>
      <c r="MA92">
        <v>2.52</v>
      </c>
      <c r="MB92">
        <v>171499235</v>
      </c>
      <c r="MC92">
        <v>313409300</v>
      </c>
      <c r="MF92" s="13"/>
      <c r="MG92" s="13"/>
      <c r="MH92" s="13"/>
      <c r="MI92" s="12"/>
      <c r="MJ92" s="12"/>
      <c r="MK92" s="12"/>
      <c r="MM92" s="14"/>
      <c r="MN92" s="14"/>
      <c r="MO92" s="14"/>
      <c r="MP92" s="14"/>
      <c r="MQ92" s="16"/>
      <c r="MR92" s="16"/>
      <c r="MS92" s="16"/>
      <c r="MT92" s="16"/>
      <c r="NC92" s="14"/>
      <c r="ND92" s="14"/>
      <c r="NE92" s="14"/>
      <c r="NF92" s="14"/>
      <c r="NG92" s="16"/>
      <c r="NH92" s="16"/>
      <c r="NI92" s="16"/>
      <c r="NJ92" s="16"/>
      <c r="NK92" s="13"/>
      <c r="NL92" s="13"/>
      <c r="NM92" s="13"/>
      <c r="NN92" s="13"/>
      <c r="NO92" s="12"/>
      <c r="NP92" s="12"/>
      <c r="NQ92" s="12"/>
      <c r="NR92" s="12"/>
      <c r="NW92" s="16"/>
      <c r="NX92" s="16"/>
      <c r="NY92" s="16"/>
      <c r="NZ92" s="16"/>
      <c r="PN92"/>
      <c r="QU92" s="16"/>
      <c r="QV92" s="16"/>
      <c r="QW92" s="16"/>
      <c r="QX92" s="16"/>
      <c r="RK92" s="16"/>
      <c r="RL92" s="16"/>
      <c r="RM92" s="16"/>
      <c r="RN92" s="16"/>
      <c r="RW92" s="14"/>
      <c r="RX92" s="14"/>
      <c r="RY92" s="14"/>
      <c r="RZ92" s="14"/>
      <c r="SA92" s="16"/>
      <c r="SB92" s="16"/>
      <c r="SC92" s="16"/>
      <c r="SD92" s="16"/>
    </row>
    <row r="93" spans="1:498" hidden="1" x14ac:dyDescent="0.35">
      <c r="A93" s="2">
        <v>20911</v>
      </c>
      <c r="E93">
        <v>20.02</v>
      </c>
      <c r="F93">
        <v>22.64</v>
      </c>
      <c r="G93">
        <v>9638771</v>
      </c>
      <c r="H93">
        <v>28725826.666666668</v>
      </c>
      <c r="K93">
        <v>5.4580630000000001</v>
      </c>
      <c r="N93">
        <v>103.11</v>
      </c>
      <c r="O93">
        <v>5.49</v>
      </c>
      <c r="P93">
        <v>6965837</v>
      </c>
      <c r="Q93">
        <v>3122923.6666666665</v>
      </c>
      <c r="W93">
        <v>32.51</v>
      </c>
      <c r="X93">
        <v>8.57</v>
      </c>
      <c r="Y93">
        <v>8931863</v>
      </c>
      <c r="Z93">
        <v>9985918</v>
      </c>
      <c r="AC93">
        <v>4.1098840000000001</v>
      </c>
      <c r="AF93">
        <v>28.41</v>
      </c>
      <c r="AG93">
        <v>-7.11</v>
      </c>
      <c r="AH93">
        <v>16641328</v>
      </c>
      <c r="AI93">
        <v>43410504.166666664</v>
      </c>
      <c r="AO93">
        <v>29.92</v>
      </c>
      <c r="AP93">
        <v>9.11</v>
      </c>
      <c r="AQ93">
        <v>7651307</v>
      </c>
      <c r="AR93">
        <v>4838926.666666667</v>
      </c>
      <c r="AX93">
        <v>238.41</v>
      </c>
      <c r="AY93">
        <v>24.91</v>
      </c>
      <c r="AZ93">
        <v>14270277</v>
      </c>
      <c r="BA93">
        <v>31117725</v>
      </c>
      <c r="BG93">
        <v>50.33</v>
      </c>
      <c r="BH93">
        <v>25.9</v>
      </c>
      <c r="BI93">
        <v>1186637</v>
      </c>
      <c r="BJ93">
        <v>2387409.1666666665</v>
      </c>
      <c r="BP93">
        <v>36.92</v>
      </c>
      <c r="BQ93">
        <v>7.23</v>
      </c>
      <c r="BR93">
        <v>9418970</v>
      </c>
      <c r="BS93">
        <v>8080686.666666667</v>
      </c>
      <c r="BY93">
        <v>16.29</v>
      </c>
      <c r="BZ93">
        <v>5.99</v>
      </c>
      <c r="CA93">
        <v>4489659</v>
      </c>
      <c r="CB93">
        <v>3857681</v>
      </c>
      <c r="CH93">
        <v>32.57</v>
      </c>
      <c r="CI93">
        <v>2.96</v>
      </c>
      <c r="CJ93">
        <v>1188784</v>
      </c>
      <c r="CK93">
        <v>1405405.8333333333</v>
      </c>
      <c r="CN93">
        <v>0.65935480000000002</v>
      </c>
      <c r="CP93" s="10"/>
      <c r="CQ93">
        <v>18.89</v>
      </c>
      <c r="CR93">
        <v>-0.37</v>
      </c>
      <c r="CS93">
        <v>4324192</v>
      </c>
      <c r="CT93">
        <v>3548352.5</v>
      </c>
      <c r="CW93">
        <v>3.8576800000000002</v>
      </c>
      <c r="CZ93">
        <v>49.29</v>
      </c>
      <c r="DA93">
        <v>9.3800000000000008</v>
      </c>
      <c r="DB93">
        <v>45036374</v>
      </c>
      <c r="DC93">
        <v>35179165</v>
      </c>
      <c r="DI93">
        <v>25.64</v>
      </c>
      <c r="DJ93">
        <v>7.76</v>
      </c>
      <c r="DK93">
        <v>71088144</v>
      </c>
      <c r="DL93">
        <v>78828675</v>
      </c>
      <c r="DR93">
        <v>30.01</v>
      </c>
      <c r="DS93">
        <v>11.61</v>
      </c>
      <c r="DT93">
        <v>8136981</v>
      </c>
      <c r="DU93">
        <v>1984474.5</v>
      </c>
      <c r="EA93">
        <v>41.89</v>
      </c>
      <c r="EB93">
        <v>11.16</v>
      </c>
      <c r="EC93">
        <v>9837928</v>
      </c>
      <c r="ED93">
        <v>4526253.666666667</v>
      </c>
      <c r="EJ93">
        <v>88.39</v>
      </c>
      <c r="EK93">
        <v>1.57</v>
      </c>
      <c r="EL93">
        <v>164768</v>
      </c>
      <c r="EM93">
        <v>418890.83333333331</v>
      </c>
      <c r="EP93">
        <v>0.64614150000000004</v>
      </c>
      <c r="ES93">
        <v>34.01</v>
      </c>
      <c r="ET93">
        <v>8.5299999999999994</v>
      </c>
      <c r="EU93">
        <v>2869102</v>
      </c>
      <c r="EV93">
        <v>2678878.1666666665</v>
      </c>
      <c r="FB93">
        <v>16.18</v>
      </c>
      <c r="FC93">
        <v>17.64</v>
      </c>
      <c r="FD93">
        <v>1720530</v>
      </c>
      <c r="FE93">
        <v>1510005.3333333333</v>
      </c>
      <c r="FH93">
        <v>4.8306820000000004</v>
      </c>
      <c r="FK93">
        <v>78.62</v>
      </c>
      <c r="FL93">
        <v>10.38</v>
      </c>
      <c r="FM93">
        <v>48657023</v>
      </c>
      <c r="FN93">
        <v>11936883.333333334</v>
      </c>
      <c r="FT93">
        <v>133</v>
      </c>
      <c r="FU93">
        <v>9.4</v>
      </c>
      <c r="FV93">
        <v>94108980</v>
      </c>
      <c r="FW93">
        <v>25972093.333333332</v>
      </c>
      <c r="GC93">
        <v>30.09</v>
      </c>
      <c r="GD93">
        <v>4.9000000000000004</v>
      </c>
      <c r="GE93">
        <v>2040120</v>
      </c>
      <c r="GF93">
        <v>1454851.5</v>
      </c>
      <c r="GK93" s="10"/>
      <c r="GL93">
        <v>27.67</v>
      </c>
      <c r="GM93">
        <v>6.17</v>
      </c>
      <c r="GN93">
        <v>2641760</v>
      </c>
      <c r="GO93">
        <v>2191810.8333333335</v>
      </c>
      <c r="GU93">
        <v>28.8</v>
      </c>
      <c r="GV93">
        <v>8.2899999999999991</v>
      </c>
      <c r="GW93">
        <v>308438</v>
      </c>
      <c r="GX93">
        <v>945552.58333333337</v>
      </c>
      <c r="HD93">
        <v>21.13</v>
      </c>
      <c r="HE93">
        <v>20.91</v>
      </c>
      <c r="HF93">
        <v>33562717</v>
      </c>
      <c r="HG93">
        <v>17622595</v>
      </c>
      <c r="HJ93">
        <v>4.7540389999999997</v>
      </c>
      <c r="HM93">
        <v>15.51</v>
      </c>
      <c r="HN93">
        <v>8.19</v>
      </c>
      <c r="HO93">
        <v>11026877</v>
      </c>
      <c r="HP93">
        <v>8038430</v>
      </c>
      <c r="HV93">
        <v>138.77000000000001</v>
      </c>
      <c r="HW93">
        <v>11.61</v>
      </c>
      <c r="HX93">
        <v>2233688</v>
      </c>
      <c r="HY93">
        <v>7781938</v>
      </c>
      <c r="IE93">
        <v>41.7</v>
      </c>
      <c r="IF93">
        <v>-0.49</v>
      </c>
      <c r="IG93">
        <v>3491981</v>
      </c>
      <c r="IH93">
        <v>1592140.1666666667</v>
      </c>
      <c r="IN93">
        <v>30.95</v>
      </c>
      <c r="IO93">
        <v>8.48</v>
      </c>
      <c r="IP93">
        <v>28076495</v>
      </c>
      <c r="IQ93">
        <v>23242173.333333332</v>
      </c>
      <c r="IW93">
        <v>65.31</v>
      </c>
      <c r="IX93">
        <v>12.42</v>
      </c>
      <c r="IY93">
        <v>8743287</v>
      </c>
      <c r="IZ93">
        <v>1667889</v>
      </c>
      <c r="JF93">
        <v>50.39</v>
      </c>
      <c r="JG93">
        <v>8.3800000000000008</v>
      </c>
      <c r="JH93">
        <v>3936841</v>
      </c>
      <c r="JI93">
        <v>3060093</v>
      </c>
      <c r="JO93">
        <v>179.99</v>
      </c>
      <c r="JP93">
        <v>8.09</v>
      </c>
      <c r="JQ93">
        <v>1564154</v>
      </c>
      <c r="JR93">
        <v>688556.625</v>
      </c>
      <c r="JX93">
        <v>143.18</v>
      </c>
      <c r="JY93">
        <v>10.63</v>
      </c>
      <c r="JZ93">
        <v>23660791</v>
      </c>
      <c r="KA93">
        <v>4375778</v>
      </c>
      <c r="KG93">
        <v>63.43</v>
      </c>
      <c r="KH93">
        <v>10.31</v>
      </c>
      <c r="KI93">
        <v>29569969</v>
      </c>
      <c r="KJ93">
        <v>7868952.5</v>
      </c>
      <c r="KM93">
        <v>0.36459649999999999</v>
      </c>
      <c r="KP93">
        <v>17.489999999999998</v>
      </c>
      <c r="KQ93">
        <v>0.59</v>
      </c>
      <c r="KR93">
        <v>7366883</v>
      </c>
      <c r="KS93">
        <v>4336923.333333333</v>
      </c>
      <c r="KV93">
        <v>3.0062950000000002</v>
      </c>
      <c r="KY93">
        <v>59.31</v>
      </c>
      <c r="KZ93">
        <v>4.17</v>
      </c>
      <c r="LA93">
        <v>5130170</v>
      </c>
      <c r="LB93">
        <v>2162630.8333333335</v>
      </c>
      <c r="LH93">
        <v>48.66</v>
      </c>
      <c r="LI93">
        <v>10.26</v>
      </c>
      <c r="LJ93">
        <v>25880920</v>
      </c>
      <c r="LK93">
        <v>9911551.666666666</v>
      </c>
      <c r="LQ93">
        <v>27.9</v>
      </c>
      <c r="LR93">
        <v>7.71</v>
      </c>
      <c r="LS93">
        <v>51655911</v>
      </c>
      <c r="LT93">
        <v>65350683.333333336</v>
      </c>
      <c r="LW93">
        <v>2.5286520000000001</v>
      </c>
      <c r="LY93" s="10"/>
      <c r="LZ93">
        <v>76.95</v>
      </c>
      <c r="MA93">
        <v>8.11</v>
      </c>
      <c r="MB93">
        <v>171499235</v>
      </c>
      <c r="MC93">
        <v>313409300</v>
      </c>
      <c r="MF93" s="13"/>
      <c r="MG93" s="13"/>
      <c r="MH93" s="13"/>
      <c r="MI93" s="12"/>
      <c r="MJ93" s="12"/>
      <c r="MK93" s="12"/>
      <c r="MM93" s="14"/>
      <c r="MN93" s="14"/>
      <c r="MO93" s="14"/>
      <c r="MP93" s="14"/>
      <c r="MQ93" s="16"/>
      <c r="MR93" s="16"/>
      <c r="MS93" s="16"/>
      <c r="MT93" s="16"/>
      <c r="NC93" s="14"/>
      <c r="ND93" s="14"/>
      <c r="NE93" s="14"/>
      <c r="NF93" s="14"/>
      <c r="NG93" s="16"/>
      <c r="NH93" s="16"/>
      <c r="NI93" s="16"/>
      <c r="NJ93" s="16"/>
      <c r="NK93" s="13"/>
      <c r="NL93" s="13"/>
      <c r="NM93" s="13"/>
      <c r="NN93" s="13"/>
      <c r="NO93" s="12"/>
      <c r="NP93" s="12"/>
      <c r="NQ93" s="12"/>
      <c r="NR93" s="12"/>
      <c r="NW93" s="16"/>
      <c r="NX93" s="16"/>
      <c r="NY93" s="16"/>
      <c r="NZ93" s="16"/>
      <c r="PN93"/>
      <c r="QU93" s="16"/>
      <c r="QV93" s="16"/>
      <c r="QW93" s="16"/>
      <c r="QX93" s="16"/>
      <c r="RK93" s="16"/>
      <c r="RL93" s="16"/>
      <c r="RM93" s="16"/>
      <c r="RN93" s="16"/>
      <c r="RW93" s="14"/>
      <c r="RX93" s="14"/>
      <c r="RY93" s="14"/>
      <c r="RZ93" s="14"/>
      <c r="SA93" s="16"/>
      <c r="SB93" s="16"/>
      <c r="SC93" s="16"/>
      <c r="SD93" s="16"/>
    </row>
    <row r="94" spans="1:498" hidden="1" x14ac:dyDescent="0.35">
      <c r="A94" s="2">
        <v>20941</v>
      </c>
      <c r="E94">
        <v>10.82</v>
      </c>
      <c r="F94">
        <v>17.72</v>
      </c>
      <c r="G94">
        <v>9638771</v>
      </c>
      <c r="H94">
        <v>28725826.666666668</v>
      </c>
      <c r="K94">
        <v>5.2678240000000001</v>
      </c>
      <c r="N94">
        <v>90.88</v>
      </c>
      <c r="O94">
        <v>7.56</v>
      </c>
      <c r="P94">
        <v>6965837</v>
      </c>
      <c r="Q94">
        <v>3122923.6666666665</v>
      </c>
      <c r="W94">
        <v>57.1</v>
      </c>
      <c r="X94">
        <v>10.34</v>
      </c>
      <c r="Y94">
        <v>8931863</v>
      </c>
      <c r="Z94">
        <v>9985918</v>
      </c>
      <c r="AC94">
        <v>4.2271859999999997</v>
      </c>
      <c r="AF94">
        <v>31.74</v>
      </c>
      <c r="AG94">
        <v>1.18</v>
      </c>
      <c r="AH94">
        <v>16641328</v>
      </c>
      <c r="AI94">
        <v>43410504.166666664</v>
      </c>
      <c r="AO94">
        <v>136.46</v>
      </c>
      <c r="AP94">
        <v>8.0500000000000007</v>
      </c>
      <c r="AQ94">
        <v>7651307</v>
      </c>
      <c r="AR94">
        <v>4838926.666666667</v>
      </c>
      <c r="AX94">
        <v>406.81</v>
      </c>
      <c r="AY94">
        <v>24.6</v>
      </c>
      <c r="AZ94">
        <v>14270277</v>
      </c>
      <c r="BA94">
        <v>31117725</v>
      </c>
      <c r="BG94">
        <v>416.34</v>
      </c>
      <c r="BH94">
        <v>25.54</v>
      </c>
      <c r="BI94">
        <v>1186637</v>
      </c>
      <c r="BJ94">
        <v>2387409.1666666665</v>
      </c>
      <c r="BP94">
        <v>43.01</v>
      </c>
      <c r="BQ94">
        <v>9.6999999999999993</v>
      </c>
      <c r="BR94">
        <v>9418970</v>
      </c>
      <c r="BS94">
        <v>8080686.666666667</v>
      </c>
      <c r="BY94">
        <v>31.3</v>
      </c>
      <c r="BZ94">
        <v>9.15</v>
      </c>
      <c r="CA94">
        <v>4489659</v>
      </c>
      <c r="CB94">
        <v>3857681</v>
      </c>
      <c r="CH94">
        <v>54.27</v>
      </c>
      <c r="CI94">
        <v>8.8699999999999992</v>
      </c>
      <c r="CJ94">
        <v>1188784</v>
      </c>
      <c r="CK94">
        <v>1405405.8333333333</v>
      </c>
      <c r="CN94">
        <v>0.64153439999999995</v>
      </c>
      <c r="CP94" s="10"/>
      <c r="CQ94">
        <v>56.02</v>
      </c>
      <c r="CR94">
        <v>5.87</v>
      </c>
      <c r="CS94">
        <v>4324192</v>
      </c>
      <c r="CT94">
        <v>3548352.5</v>
      </c>
      <c r="CW94">
        <v>4.1920120000000001</v>
      </c>
      <c r="CZ94">
        <v>54.42</v>
      </c>
      <c r="DA94">
        <v>10.99</v>
      </c>
      <c r="DB94">
        <v>45036374</v>
      </c>
      <c r="DC94">
        <v>35179165</v>
      </c>
      <c r="DI94">
        <v>46.81</v>
      </c>
      <c r="DJ94">
        <v>9.9700000000000006</v>
      </c>
      <c r="DK94">
        <v>71088144</v>
      </c>
      <c r="DL94">
        <v>78828675</v>
      </c>
      <c r="DR94">
        <v>77.05</v>
      </c>
      <c r="DS94">
        <v>14.81</v>
      </c>
      <c r="DT94">
        <v>8136981</v>
      </c>
      <c r="DU94">
        <v>1984474.5</v>
      </c>
      <c r="EA94">
        <v>80.459999999999994</v>
      </c>
      <c r="EB94">
        <v>13.24</v>
      </c>
      <c r="EC94">
        <v>9837928</v>
      </c>
      <c r="ED94">
        <v>4526253.666666667</v>
      </c>
      <c r="EJ94">
        <v>100.27</v>
      </c>
      <c r="EK94">
        <v>3.36</v>
      </c>
      <c r="EL94">
        <v>164768</v>
      </c>
      <c r="EM94">
        <v>418890.83333333331</v>
      </c>
      <c r="EP94">
        <v>0.64480230000000005</v>
      </c>
      <c r="ES94">
        <v>58.77</v>
      </c>
      <c r="ET94">
        <v>10.039999999999999</v>
      </c>
      <c r="EU94">
        <v>2869102</v>
      </c>
      <c r="EV94">
        <v>2678878.1666666665</v>
      </c>
      <c r="FB94">
        <v>11.23</v>
      </c>
      <c r="FC94">
        <v>20.100000000000001</v>
      </c>
      <c r="FD94">
        <v>1720530</v>
      </c>
      <c r="FE94">
        <v>1510005.3333333333</v>
      </c>
      <c r="FH94">
        <v>4.9445360000000003</v>
      </c>
      <c r="FK94">
        <v>90.41</v>
      </c>
      <c r="FL94">
        <v>12.6</v>
      </c>
      <c r="FM94">
        <v>48657023</v>
      </c>
      <c r="FN94">
        <v>11936883.333333334</v>
      </c>
      <c r="FT94">
        <v>150.6</v>
      </c>
      <c r="FU94">
        <v>13.29</v>
      </c>
      <c r="FV94">
        <v>94108980</v>
      </c>
      <c r="FW94">
        <v>25972093.333333332</v>
      </c>
      <c r="GC94">
        <v>46.49</v>
      </c>
      <c r="GD94">
        <v>9.8699999999999992</v>
      </c>
      <c r="GE94">
        <v>2040120</v>
      </c>
      <c r="GF94">
        <v>1454851.5</v>
      </c>
      <c r="GK94" s="10"/>
      <c r="GL94">
        <v>43.24</v>
      </c>
      <c r="GM94">
        <v>10.71</v>
      </c>
      <c r="GN94">
        <v>2641760</v>
      </c>
      <c r="GO94">
        <v>2191810.8333333335</v>
      </c>
      <c r="GU94">
        <v>52.59</v>
      </c>
      <c r="GV94">
        <v>10.15</v>
      </c>
      <c r="GW94">
        <v>308438</v>
      </c>
      <c r="GX94">
        <v>945552.58333333337</v>
      </c>
      <c r="HD94">
        <v>36.6</v>
      </c>
      <c r="HE94">
        <v>22.81</v>
      </c>
      <c r="HF94">
        <v>33562717</v>
      </c>
      <c r="HG94">
        <v>17622595</v>
      </c>
      <c r="HJ94">
        <v>4.9420510000000002</v>
      </c>
      <c r="HM94">
        <v>49.74</v>
      </c>
      <c r="HN94">
        <v>10.24</v>
      </c>
      <c r="HO94">
        <v>11026877</v>
      </c>
      <c r="HP94">
        <v>8038430</v>
      </c>
      <c r="HV94">
        <v>193.41</v>
      </c>
      <c r="HW94">
        <v>8.34</v>
      </c>
      <c r="HX94">
        <v>2233688</v>
      </c>
      <c r="HY94">
        <v>7781938</v>
      </c>
      <c r="IE94">
        <v>60.81</v>
      </c>
      <c r="IF94">
        <v>3.25</v>
      </c>
      <c r="IG94">
        <v>3491981</v>
      </c>
      <c r="IH94">
        <v>1592140.1666666667</v>
      </c>
      <c r="IN94">
        <v>39.86</v>
      </c>
      <c r="IO94">
        <v>10.94</v>
      </c>
      <c r="IP94">
        <v>28076495</v>
      </c>
      <c r="IQ94">
        <v>23242173.333333332</v>
      </c>
      <c r="IW94">
        <v>84.11</v>
      </c>
      <c r="IX94">
        <v>15.03</v>
      </c>
      <c r="IY94">
        <v>8743287</v>
      </c>
      <c r="IZ94">
        <v>1667889</v>
      </c>
      <c r="JF94">
        <v>73.38</v>
      </c>
      <c r="JG94">
        <v>10.43</v>
      </c>
      <c r="JH94">
        <v>3936841</v>
      </c>
      <c r="JI94">
        <v>3060093</v>
      </c>
      <c r="JO94">
        <v>143.78</v>
      </c>
      <c r="JP94">
        <v>10.039999999999999</v>
      </c>
      <c r="JQ94">
        <v>1564154</v>
      </c>
      <c r="JR94">
        <v>688556.625</v>
      </c>
      <c r="JX94">
        <v>83.41</v>
      </c>
      <c r="JY94">
        <v>15.9</v>
      </c>
      <c r="JZ94">
        <v>23660791</v>
      </c>
      <c r="KA94">
        <v>4375778</v>
      </c>
      <c r="KG94">
        <v>83.98</v>
      </c>
      <c r="KH94">
        <v>13.44</v>
      </c>
      <c r="KI94">
        <v>29569969</v>
      </c>
      <c r="KJ94">
        <v>7868952.5</v>
      </c>
      <c r="KM94">
        <v>0.37839830000000002</v>
      </c>
      <c r="KP94">
        <v>41.53</v>
      </c>
      <c r="KQ94">
        <v>5.31</v>
      </c>
      <c r="KR94">
        <v>7366883</v>
      </c>
      <c r="KS94">
        <v>4336923.333333333</v>
      </c>
      <c r="KV94">
        <v>2.9090799999999999</v>
      </c>
      <c r="KY94">
        <v>85.45</v>
      </c>
      <c r="KZ94">
        <v>5.68</v>
      </c>
      <c r="LA94">
        <v>5130170</v>
      </c>
      <c r="LB94">
        <v>2162630.8333333335</v>
      </c>
      <c r="LH94">
        <v>101.42</v>
      </c>
      <c r="LI94">
        <v>13.44</v>
      </c>
      <c r="LJ94">
        <v>25880920</v>
      </c>
      <c r="LK94">
        <v>9911551.666666666</v>
      </c>
      <c r="LQ94">
        <v>52.35</v>
      </c>
      <c r="LR94">
        <v>9.4700000000000006</v>
      </c>
      <c r="LS94">
        <v>51655911</v>
      </c>
      <c r="LT94">
        <v>65350683.333333336</v>
      </c>
      <c r="LW94">
        <v>2.612568</v>
      </c>
      <c r="LY94" s="10"/>
      <c r="LZ94">
        <v>91.36</v>
      </c>
      <c r="MA94">
        <v>13.48</v>
      </c>
      <c r="MB94">
        <v>171499235</v>
      </c>
      <c r="MC94">
        <v>313409300</v>
      </c>
      <c r="MF94" s="13"/>
      <c r="MG94" s="13"/>
      <c r="MH94" s="13"/>
      <c r="MI94" s="12"/>
      <c r="MJ94" s="12"/>
      <c r="MK94" s="12"/>
      <c r="MM94" s="14"/>
      <c r="MN94" s="14"/>
      <c r="MO94" s="14"/>
      <c r="MP94" s="14"/>
      <c r="MQ94" s="16"/>
      <c r="MR94" s="16"/>
      <c r="MS94" s="16"/>
      <c r="MT94" s="16"/>
      <c r="NC94" s="14"/>
      <c r="ND94" s="14"/>
      <c r="NE94" s="14"/>
      <c r="NF94" s="14"/>
      <c r="NG94" s="16"/>
      <c r="NH94" s="16"/>
      <c r="NI94" s="16"/>
      <c r="NJ94" s="16"/>
      <c r="NK94" s="13"/>
      <c r="NL94" s="13"/>
      <c r="NM94" s="13"/>
      <c r="NN94" s="13"/>
      <c r="NO94" s="12"/>
      <c r="NP94" s="12"/>
      <c r="NQ94" s="12"/>
      <c r="NR94" s="12"/>
      <c r="NW94" s="16"/>
      <c r="NX94" s="16"/>
      <c r="NY94" s="16"/>
      <c r="NZ94" s="16"/>
      <c r="PN94"/>
      <c r="QU94" s="16"/>
      <c r="QV94" s="16"/>
      <c r="QW94" s="16"/>
      <c r="QX94" s="16"/>
      <c r="RK94" s="16"/>
      <c r="RL94" s="16"/>
      <c r="RM94" s="16"/>
      <c r="RN94" s="16"/>
      <c r="RW94" s="14"/>
      <c r="RX94" s="14"/>
      <c r="RY94" s="14"/>
      <c r="RZ94" s="14"/>
      <c r="SA94" s="16"/>
      <c r="SB94" s="16"/>
      <c r="SC94" s="16"/>
      <c r="SD94" s="16"/>
    </row>
    <row r="95" spans="1:498" hidden="1" x14ac:dyDescent="0.35">
      <c r="A95" s="2">
        <v>20972</v>
      </c>
      <c r="E95">
        <v>33.24</v>
      </c>
      <c r="F95">
        <v>16.63</v>
      </c>
      <c r="G95">
        <v>9638771</v>
      </c>
      <c r="H95">
        <v>28725826.666666668</v>
      </c>
      <c r="K95">
        <v>5.1183500000000004</v>
      </c>
      <c r="N95">
        <v>103.53</v>
      </c>
      <c r="O95">
        <v>15.41</v>
      </c>
      <c r="P95">
        <v>6965837</v>
      </c>
      <c r="Q95">
        <v>3122923.6666666665</v>
      </c>
      <c r="W95">
        <v>69.150000000000006</v>
      </c>
      <c r="X95">
        <v>16.75</v>
      </c>
      <c r="Y95">
        <v>8931863</v>
      </c>
      <c r="Z95">
        <v>9985918</v>
      </c>
      <c r="AC95">
        <v>4.1337349999999997</v>
      </c>
      <c r="AF95">
        <v>59.51</v>
      </c>
      <c r="AG95">
        <v>8.0299999999999994</v>
      </c>
      <c r="AH95">
        <v>16641328</v>
      </c>
      <c r="AI95">
        <v>43410504.166666664</v>
      </c>
      <c r="AO95">
        <v>80.17</v>
      </c>
      <c r="AP95">
        <v>4.96</v>
      </c>
      <c r="AQ95">
        <v>7651307</v>
      </c>
      <c r="AR95">
        <v>4838926.666666667</v>
      </c>
      <c r="AX95">
        <v>236.56</v>
      </c>
      <c r="AY95">
        <v>24.39</v>
      </c>
      <c r="AZ95">
        <v>14270277</v>
      </c>
      <c r="BA95">
        <v>31117725</v>
      </c>
      <c r="BG95">
        <v>232.37</v>
      </c>
      <c r="BH95">
        <v>25.03</v>
      </c>
      <c r="BI95">
        <v>1186637</v>
      </c>
      <c r="BJ95">
        <v>2387409.1666666665</v>
      </c>
      <c r="BP95">
        <v>55.59</v>
      </c>
      <c r="BQ95">
        <v>17.309999999999999</v>
      </c>
      <c r="BR95">
        <v>9418970</v>
      </c>
      <c r="BS95">
        <v>8080686.666666667</v>
      </c>
      <c r="BY95">
        <v>43.7</v>
      </c>
      <c r="BZ95">
        <v>14.15</v>
      </c>
      <c r="CA95">
        <v>4489659</v>
      </c>
      <c r="CB95">
        <v>3857681</v>
      </c>
      <c r="CH95">
        <v>47.53</v>
      </c>
      <c r="CI95">
        <v>12.6</v>
      </c>
      <c r="CJ95">
        <v>1188784</v>
      </c>
      <c r="CK95">
        <v>1405405.8333333333</v>
      </c>
      <c r="CN95">
        <v>0.60589360000000003</v>
      </c>
      <c r="CP95" s="10"/>
      <c r="CQ95">
        <v>65.23</v>
      </c>
      <c r="CR95">
        <v>10.19</v>
      </c>
      <c r="CS95">
        <v>4324192</v>
      </c>
      <c r="CT95">
        <v>3548352.5</v>
      </c>
      <c r="CW95">
        <v>4.3634639999999996</v>
      </c>
      <c r="CZ95">
        <v>118.21</v>
      </c>
      <c r="DA95">
        <v>16.66</v>
      </c>
      <c r="DB95">
        <v>45036374</v>
      </c>
      <c r="DC95">
        <v>35179165</v>
      </c>
      <c r="DI95">
        <v>72.12</v>
      </c>
      <c r="DJ95">
        <v>16.899999999999999</v>
      </c>
      <c r="DK95">
        <v>71088144</v>
      </c>
      <c r="DL95">
        <v>78828675</v>
      </c>
      <c r="DR95">
        <v>41.07</v>
      </c>
      <c r="DS95">
        <v>21.52</v>
      </c>
      <c r="DT95">
        <v>8136981</v>
      </c>
      <c r="DU95">
        <v>1984474.5</v>
      </c>
      <c r="EA95">
        <v>60.97</v>
      </c>
      <c r="EB95">
        <v>21.21</v>
      </c>
      <c r="EC95">
        <v>9837928</v>
      </c>
      <c r="ED95">
        <v>4526253.666666667</v>
      </c>
      <c r="EJ95">
        <v>35.53</v>
      </c>
      <c r="EK95">
        <v>6.56</v>
      </c>
      <c r="EL95">
        <v>164768</v>
      </c>
      <c r="EM95">
        <v>418890.83333333331</v>
      </c>
      <c r="EP95">
        <v>0.64011530000000005</v>
      </c>
      <c r="ES95">
        <v>47.29</v>
      </c>
      <c r="ET95">
        <v>13.63</v>
      </c>
      <c r="EU95">
        <v>2869102</v>
      </c>
      <c r="EV95">
        <v>2678878.1666666665</v>
      </c>
      <c r="FB95">
        <v>0.02</v>
      </c>
      <c r="FC95">
        <v>23.3</v>
      </c>
      <c r="FD95">
        <v>1720530</v>
      </c>
      <c r="FE95">
        <v>1510005.3333333333</v>
      </c>
      <c r="FH95">
        <v>5.0421259999999997</v>
      </c>
      <c r="FK95">
        <v>67.459999999999994</v>
      </c>
      <c r="FL95">
        <v>19.149999999999999</v>
      </c>
      <c r="FM95">
        <v>48657023</v>
      </c>
      <c r="FN95">
        <v>11936883.333333334</v>
      </c>
      <c r="FT95">
        <v>201.42</v>
      </c>
      <c r="FU95">
        <v>16.7</v>
      </c>
      <c r="FV95">
        <v>94108980</v>
      </c>
      <c r="FW95">
        <v>25972093.333333332</v>
      </c>
      <c r="GC95">
        <v>49.02</v>
      </c>
      <c r="GD95">
        <v>13.97</v>
      </c>
      <c r="GE95">
        <v>2040120</v>
      </c>
      <c r="GF95">
        <v>1454851.5</v>
      </c>
      <c r="GK95" s="10"/>
      <c r="GL95">
        <v>54.31</v>
      </c>
      <c r="GM95">
        <v>15.12</v>
      </c>
      <c r="GN95">
        <v>2641760</v>
      </c>
      <c r="GO95">
        <v>2191810.8333333335</v>
      </c>
      <c r="GU95">
        <v>66.67</v>
      </c>
      <c r="GV95">
        <v>16.84</v>
      </c>
      <c r="GW95">
        <v>308438</v>
      </c>
      <c r="GX95">
        <v>945552.58333333337</v>
      </c>
      <c r="HD95">
        <v>84.21</v>
      </c>
      <c r="HE95">
        <v>25.22</v>
      </c>
      <c r="HF95">
        <v>33562717</v>
      </c>
      <c r="HG95">
        <v>17622595</v>
      </c>
      <c r="HJ95">
        <v>5.2509300000000003</v>
      </c>
      <c r="HM95">
        <v>42.24</v>
      </c>
      <c r="HN95">
        <v>16.149999999999999</v>
      </c>
      <c r="HO95">
        <v>11026877</v>
      </c>
      <c r="HP95">
        <v>8038430</v>
      </c>
      <c r="HV95">
        <v>145.58000000000001</v>
      </c>
      <c r="HW95">
        <v>5.52</v>
      </c>
      <c r="HX95">
        <v>2233688</v>
      </c>
      <c r="HY95">
        <v>7781938</v>
      </c>
      <c r="IE95">
        <v>85.05</v>
      </c>
      <c r="IF95">
        <v>7.17</v>
      </c>
      <c r="IG95">
        <v>3491981</v>
      </c>
      <c r="IH95">
        <v>1592140.1666666667</v>
      </c>
      <c r="IN95">
        <v>47.57</v>
      </c>
      <c r="IO95">
        <v>17.57</v>
      </c>
      <c r="IP95">
        <v>28076495</v>
      </c>
      <c r="IQ95">
        <v>23242173.333333332</v>
      </c>
      <c r="IW95">
        <v>47.93</v>
      </c>
      <c r="IX95">
        <v>18.52</v>
      </c>
      <c r="IY95">
        <v>8743287</v>
      </c>
      <c r="IZ95">
        <v>1667889</v>
      </c>
      <c r="JF95">
        <v>81.03</v>
      </c>
      <c r="JG95">
        <v>18.09</v>
      </c>
      <c r="JH95">
        <v>3936841</v>
      </c>
      <c r="JI95">
        <v>3060093</v>
      </c>
      <c r="JO95">
        <v>96.5</v>
      </c>
      <c r="JP95">
        <v>18.14</v>
      </c>
      <c r="JQ95">
        <v>1564154</v>
      </c>
      <c r="JR95">
        <v>688556.625</v>
      </c>
      <c r="JX95">
        <v>140.94</v>
      </c>
      <c r="JY95">
        <v>19.399999999999999</v>
      </c>
      <c r="JZ95">
        <v>23660791</v>
      </c>
      <c r="KA95">
        <v>4375778</v>
      </c>
      <c r="KG95">
        <v>71.349999999999994</v>
      </c>
      <c r="KH95">
        <v>17.62</v>
      </c>
      <c r="KI95">
        <v>29569969</v>
      </c>
      <c r="KJ95">
        <v>7868952.5</v>
      </c>
      <c r="KM95">
        <v>0.3749478</v>
      </c>
      <c r="KP95">
        <v>58.85</v>
      </c>
      <c r="KQ95">
        <v>10.14</v>
      </c>
      <c r="KR95">
        <v>7366883</v>
      </c>
      <c r="KS95">
        <v>4336923.333333333</v>
      </c>
      <c r="KV95">
        <v>2.809183</v>
      </c>
      <c r="KY95">
        <v>177.35</v>
      </c>
      <c r="KZ95">
        <v>12.56</v>
      </c>
      <c r="LA95">
        <v>5130170</v>
      </c>
      <c r="LB95">
        <v>2162630.8333333335</v>
      </c>
      <c r="LH95">
        <v>41.41</v>
      </c>
      <c r="LI95">
        <v>18.98</v>
      </c>
      <c r="LJ95">
        <v>25880920</v>
      </c>
      <c r="LK95">
        <v>9911551.666666666</v>
      </c>
      <c r="LQ95">
        <v>57.68</v>
      </c>
      <c r="LR95">
        <v>13.51</v>
      </c>
      <c r="LS95">
        <v>51655911</v>
      </c>
      <c r="LT95">
        <v>65350683.333333336</v>
      </c>
      <c r="LW95">
        <v>2.6349450000000001</v>
      </c>
      <c r="LY95" s="10"/>
      <c r="LZ95">
        <v>81.03</v>
      </c>
      <c r="MA95">
        <v>18.8</v>
      </c>
      <c r="MB95">
        <v>171499235</v>
      </c>
      <c r="MC95">
        <v>313409300</v>
      </c>
      <c r="MF95" s="13"/>
      <c r="MG95" s="13"/>
      <c r="MH95" s="13"/>
      <c r="MI95" s="12"/>
      <c r="MJ95" s="12"/>
      <c r="MK95" s="12"/>
      <c r="MM95" s="14"/>
      <c r="MN95" s="14"/>
      <c r="MO95" s="14"/>
      <c r="MP95" s="14"/>
      <c r="MQ95" s="16"/>
      <c r="MR95" s="16"/>
      <c r="MS95" s="16"/>
      <c r="MT95" s="16"/>
      <c r="NC95" s="14"/>
      <c r="ND95" s="14"/>
      <c r="NE95" s="14"/>
      <c r="NF95" s="14"/>
      <c r="NG95" s="16"/>
      <c r="NH95" s="16"/>
      <c r="NI95" s="16"/>
      <c r="NJ95" s="16"/>
      <c r="NK95" s="13"/>
      <c r="NL95" s="13"/>
      <c r="NM95" s="13"/>
      <c r="NN95" s="13"/>
      <c r="NO95" s="12"/>
      <c r="NP95" s="12"/>
      <c r="NQ95" s="12"/>
      <c r="NR95" s="12"/>
      <c r="NW95" s="16"/>
      <c r="NX95" s="16"/>
      <c r="NY95" s="16"/>
      <c r="NZ95" s="16"/>
      <c r="PN95"/>
      <c r="QU95" s="16"/>
      <c r="QV95" s="16"/>
      <c r="QW95" s="16"/>
      <c r="QX95" s="16"/>
      <c r="RK95" s="16"/>
      <c r="RL95" s="16"/>
      <c r="RM95" s="16"/>
      <c r="RN95" s="16"/>
      <c r="RW95" s="14"/>
      <c r="RX95" s="14"/>
      <c r="RY95" s="14"/>
      <c r="RZ95" s="14"/>
      <c r="SA95" s="16"/>
      <c r="SB95" s="16"/>
      <c r="SC95" s="16"/>
      <c r="SD95" s="16"/>
    </row>
    <row r="96" spans="1:498" hidden="1" x14ac:dyDescent="0.35">
      <c r="A96" s="2">
        <v>21002</v>
      </c>
      <c r="E96">
        <v>22.38</v>
      </c>
      <c r="F96">
        <v>12.56</v>
      </c>
      <c r="G96">
        <v>9638771</v>
      </c>
      <c r="H96">
        <v>28725826.666666668</v>
      </c>
      <c r="K96">
        <v>5.2044110000000003</v>
      </c>
      <c r="N96">
        <v>239.57</v>
      </c>
      <c r="O96">
        <v>15.79</v>
      </c>
      <c r="P96">
        <v>6965837</v>
      </c>
      <c r="Q96">
        <v>3122923.6666666665</v>
      </c>
      <c r="W96">
        <v>108.46</v>
      </c>
      <c r="X96">
        <v>17.88</v>
      </c>
      <c r="Y96">
        <v>8931863</v>
      </c>
      <c r="Z96">
        <v>9985918</v>
      </c>
      <c r="AC96">
        <v>4.0263369999999998</v>
      </c>
      <c r="AF96">
        <v>67.489999999999995</v>
      </c>
      <c r="AG96">
        <v>12.24</v>
      </c>
      <c r="AH96">
        <v>16641328</v>
      </c>
      <c r="AI96">
        <v>43410504.166666664</v>
      </c>
      <c r="AO96">
        <v>129.22</v>
      </c>
      <c r="AP96">
        <v>4.22</v>
      </c>
      <c r="AQ96">
        <v>7651307</v>
      </c>
      <c r="AR96">
        <v>4838926.666666667</v>
      </c>
      <c r="AX96">
        <v>213.66</v>
      </c>
      <c r="AY96">
        <v>24.2</v>
      </c>
      <c r="AZ96">
        <v>14270277</v>
      </c>
      <c r="BA96">
        <v>31117725</v>
      </c>
      <c r="BG96">
        <v>373.87</v>
      </c>
      <c r="BH96">
        <v>24.76</v>
      </c>
      <c r="BI96">
        <v>1186637</v>
      </c>
      <c r="BJ96">
        <v>2387409.1666666665</v>
      </c>
      <c r="BP96">
        <v>176.39</v>
      </c>
      <c r="BQ96">
        <v>17.8</v>
      </c>
      <c r="BR96">
        <v>9418970</v>
      </c>
      <c r="BS96">
        <v>8080686.666666667</v>
      </c>
      <c r="BY96">
        <v>61.65</v>
      </c>
      <c r="BZ96">
        <v>16.61</v>
      </c>
      <c r="CA96">
        <v>4489659</v>
      </c>
      <c r="CB96">
        <v>3857681</v>
      </c>
      <c r="CH96">
        <v>86.16</v>
      </c>
      <c r="CI96">
        <v>17.46</v>
      </c>
      <c r="CJ96">
        <v>1188784</v>
      </c>
      <c r="CK96">
        <v>1405405.8333333333</v>
      </c>
      <c r="CN96">
        <v>0.60589360000000003</v>
      </c>
      <c r="CP96" s="10"/>
      <c r="CQ96">
        <v>71.83</v>
      </c>
      <c r="CR96">
        <v>16.68</v>
      </c>
      <c r="CS96">
        <v>4324192</v>
      </c>
      <c r="CT96">
        <v>3548352.5</v>
      </c>
      <c r="CW96">
        <v>4.7320869999999999</v>
      </c>
      <c r="CZ96">
        <v>69.27</v>
      </c>
      <c r="DA96">
        <v>18.5</v>
      </c>
      <c r="DB96">
        <v>45036374</v>
      </c>
      <c r="DC96">
        <v>35179165</v>
      </c>
      <c r="DI96">
        <v>121.98</v>
      </c>
      <c r="DJ96">
        <v>17.86</v>
      </c>
      <c r="DK96">
        <v>71088144</v>
      </c>
      <c r="DL96">
        <v>78828675</v>
      </c>
      <c r="DR96">
        <v>15.69</v>
      </c>
      <c r="DS96">
        <v>23.16</v>
      </c>
      <c r="DT96">
        <v>8136981</v>
      </c>
      <c r="DU96">
        <v>1984474.5</v>
      </c>
      <c r="EA96">
        <v>112.64</v>
      </c>
      <c r="EB96">
        <v>21.55</v>
      </c>
      <c r="EC96">
        <v>9837928</v>
      </c>
      <c r="ED96">
        <v>4526253.666666667</v>
      </c>
      <c r="EJ96">
        <v>35.54</v>
      </c>
      <c r="EK96">
        <v>8.64</v>
      </c>
      <c r="EL96">
        <v>164768</v>
      </c>
      <c r="EM96">
        <v>418890.83333333331</v>
      </c>
      <c r="EP96">
        <v>0.63408909999999996</v>
      </c>
      <c r="ES96">
        <v>104.79</v>
      </c>
      <c r="ET96">
        <v>14.84</v>
      </c>
      <c r="EU96">
        <v>2869102</v>
      </c>
      <c r="EV96">
        <v>2678878.1666666665</v>
      </c>
      <c r="FB96">
        <v>0.04</v>
      </c>
      <c r="FC96">
        <v>25.4</v>
      </c>
      <c r="FD96">
        <v>1720530</v>
      </c>
      <c r="FE96">
        <v>1510005.3333333333</v>
      </c>
      <c r="FH96">
        <v>4.9282709999999996</v>
      </c>
      <c r="FK96">
        <v>58.24</v>
      </c>
      <c r="FL96">
        <v>21.04</v>
      </c>
      <c r="FM96">
        <v>48657023</v>
      </c>
      <c r="FN96">
        <v>11936883.333333334</v>
      </c>
      <c r="FT96">
        <v>302.3</v>
      </c>
      <c r="FU96">
        <v>21.3</v>
      </c>
      <c r="FV96">
        <v>94108980</v>
      </c>
      <c r="FW96">
        <v>25972093.333333332</v>
      </c>
      <c r="GC96">
        <v>91.81</v>
      </c>
      <c r="GD96">
        <v>17.579999999999998</v>
      </c>
      <c r="GE96">
        <v>2040120</v>
      </c>
      <c r="GF96">
        <v>1454851.5</v>
      </c>
      <c r="GK96" s="10"/>
      <c r="GL96">
        <v>108.5</v>
      </c>
      <c r="GM96">
        <v>17.87</v>
      </c>
      <c r="GN96">
        <v>2641760</v>
      </c>
      <c r="GO96">
        <v>2191810.8333333335</v>
      </c>
      <c r="GU96">
        <v>106.42</v>
      </c>
      <c r="GV96">
        <v>17.809999999999999</v>
      </c>
      <c r="GW96">
        <v>308438</v>
      </c>
      <c r="GX96">
        <v>945552.58333333337</v>
      </c>
      <c r="HD96">
        <v>96.4</v>
      </c>
      <c r="HE96">
        <v>25.56</v>
      </c>
      <c r="HF96">
        <v>33562717</v>
      </c>
      <c r="HG96">
        <v>17622595</v>
      </c>
      <c r="HJ96">
        <v>5.2509300000000003</v>
      </c>
      <c r="HM96">
        <v>115.23</v>
      </c>
      <c r="HN96">
        <v>17.53</v>
      </c>
      <c r="HO96">
        <v>11026877</v>
      </c>
      <c r="HP96">
        <v>8038430</v>
      </c>
      <c r="HV96">
        <v>141.81</v>
      </c>
      <c r="HW96">
        <v>4.2300000000000004</v>
      </c>
      <c r="HX96">
        <v>2233688</v>
      </c>
      <c r="HY96">
        <v>7781938</v>
      </c>
      <c r="IE96">
        <v>101.77</v>
      </c>
      <c r="IF96">
        <v>12.21</v>
      </c>
      <c r="IG96">
        <v>3491981</v>
      </c>
      <c r="IH96">
        <v>1592140.1666666667</v>
      </c>
      <c r="IN96">
        <v>131.56</v>
      </c>
      <c r="IO96">
        <v>19.14</v>
      </c>
      <c r="IP96">
        <v>28076495</v>
      </c>
      <c r="IQ96">
        <v>23242173.333333332</v>
      </c>
      <c r="IW96">
        <v>4.3600000000000003</v>
      </c>
      <c r="IX96">
        <v>22.26</v>
      </c>
      <c r="IY96">
        <v>8743287</v>
      </c>
      <c r="IZ96">
        <v>1667889</v>
      </c>
      <c r="JF96">
        <v>170.82</v>
      </c>
      <c r="JG96">
        <v>18.57</v>
      </c>
      <c r="JH96">
        <v>3936841</v>
      </c>
      <c r="JI96">
        <v>3060093</v>
      </c>
      <c r="JO96">
        <v>236.82</v>
      </c>
      <c r="JP96">
        <v>18.43</v>
      </c>
      <c r="JQ96">
        <v>1564154</v>
      </c>
      <c r="JR96">
        <v>688556.625</v>
      </c>
      <c r="JX96">
        <v>447.67</v>
      </c>
      <c r="JY96">
        <v>22.69</v>
      </c>
      <c r="JZ96">
        <v>23660791</v>
      </c>
      <c r="KA96">
        <v>4375778</v>
      </c>
      <c r="KG96">
        <v>6.75</v>
      </c>
      <c r="KH96">
        <v>22.03</v>
      </c>
      <c r="KI96">
        <v>29569969</v>
      </c>
      <c r="KJ96">
        <v>7868952.5</v>
      </c>
      <c r="KM96">
        <v>0.37839830000000002</v>
      </c>
      <c r="KP96">
        <v>95.5</v>
      </c>
      <c r="KQ96">
        <v>15.03</v>
      </c>
      <c r="KR96">
        <v>7366883</v>
      </c>
      <c r="KS96">
        <v>4336923.333333333</v>
      </c>
      <c r="KV96">
        <v>2.8098540000000001</v>
      </c>
      <c r="KY96">
        <v>171.69</v>
      </c>
      <c r="KZ96">
        <v>13.78</v>
      </c>
      <c r="LA96">
        <v>5130170</v>
      </c>
      <c r="LB96">
        <v>2162630.8333333335</v>
      </c>
      <c r="LH96">
        <v>12.46</v>
      </c>
      <c r="LI96">
        <v>22.27</v>
      </c>
      <c r="LJ96">
        <v>25880920</v>
      </c>
      <c r="LK96">
        <v>9911551.666666666</v>
      </c>
      <c r="LQ96">
        <v>118.21</v>
      </c>
      <c r="LR96">
        <v>14.78</v>
      </c>
      <c r="LS96">
        <v>51655911</v>
      </c>
      <c r="LT96">
        <v>65350683.333333336</v>
      </c>
      <c r="LW96">
        <v>2.6797</v>
      </c>
      <c r="LY96" s="10"/>
      <c r="LZ96">
        <v>55.24</v>
      </c>
      <c r="MA96">
        <v>21.47</v>
      </c>
      <c r="MB96">
        <v>171499235</v>
      </c>
      <c r="MC96">
        <v>313409300</v>
      </c>
      <c r="MF96" s="13"/>
      <c r="MG96" s="13"/>
      <c r="MH96" s="13"/>
      <c r="MI96" s="12"/>
      <c r="MJ96" s="12"/>
      <c r="MK96" s="12"/>
      <c r="MM96" s="14"/>
      <c r="MN96" s="14"/>
      <c r="MO96" s="14"/>
      <c r="MP96" s="14"/>
      <c r="MQ96" s="16"/>
      <c r="MR96" s="16"/>
      <c r="MS96" s="16"/>
      <c r="MT96" s="16"/>
      <c r="NC96" s="14"/>
      <c r="ND96" s="14"/>
      <c r="NE96" s="14"/>
      <c r="NF96" s="14"/>
      <c r="NG96" s="16"/>
      <c r="NH96" s="16"/>
      <c r="NI96" s="16"/>
      <c r="NJ96" s="16"/>
      <c r="NK96" s="13"/>
      <c r="NL96" s="13"/>
      <c r="NM96" s="13"/>
      <c r="NN96" s="13"/>
      <c r="NO96" s="12"/>
      <c r="NP96" s="12"/>
      <c r="NQ96" s="12"/>
      <c r="NR96" s="12"/>
      <c r="NW96" s="16"/>
      <c r="NX96" s="16"/>
      <c r="NY96" s="16"/>
      <c r="NZ96" s="16"/>
      <c r="PN96"/>
      <c r="QU96" s="16"/>
      <c r="QV96" s="16"/>
      <c r="QW96" s="16"/>
      <c r="QX96" s="16"/>
      <c r="RK96" s="16"/>
      <c r="RL96" s="16"/>
      <c r="RM96" s="16"/>
      <c r="RN96" s="16"/>
      <c r="RW96" s="14"/>
      <c r="RX96" s="14"/>
      <c r="RY96" s="14"/>
      <c r="RZ96" s="14"/>
      <c r="SA96" s="16"/>
      <c r="SB96" s="16"/>
      <c r="SC96" s="16"/>
      <c r="SD96" s="16"/>
    </row>
    <row r="97" spans="1:498" hidden="1" x14ac:dyDescent="0.35">
      <c r="A97" s="2">
        <v>21033</v>
      </c>
      <c r="E97">
        <v>14.18</v>
      </c>
      <c r="F97">
        <v>15.66</v>
      </c>
      <c r="G97">
        <v>9638771</v>
      </c>
      <c r="H97">
        <v>28725826.666666668</v>
      </c>
      <c r="K97">
        <v>5.2270580000000004</v>
      </c>
      <c r="N97">
        <v>134.06</v>
      </c>
      <c r="O97">
        <v>13.82</v>
      </c>
      <c r="P97">
        <v>6965837</v>
      </c>
      <c r="Q97">
        <v>3122923.6666666665</v>
      </c>
      <c r="W97">
        <v>114.89</v>
      </c>
      <c r="X97">
        <v>15.76</v>
      </c>
      <c r="Y97">
        <v>8931863</v>
      </c>
      <c r="Z97">
        <v>9985918</v>
      </c>
      <c r="AC97">
        <v>3.627567</v>
      </c>
      <c r="AF97">
        <v>56.61</v>
      </c>
      <c r="AG97">
        <v>10.82</v>
      </c>
      <c r="AH97">
        <v>16641328</v>
      </c>
      <c r="AI97">
        <v>43410504.166666664</v>
      </c>
      <c r="AO97">
        <v>126.46</v>
      </c>
      <c r="AP97">
        <v>5.32</v>
      </c>
      <c r="AQ97">
        <v>7651307</v>
      </c>
      <c r="AR97">
        <v>4838926.666666667</v>
      </c>
      <c r="AX97">
        <v>194.75</v>
      </c>
      <c r="AY97">
        <v>24.6</v>
      </c>
      <c r="AZ97">
        <v>14270277</v>
      </c>
      <c r="BA97">
        <v>31117725</v>
      </c>
      <c r="BG97">
        <v>257.08999999999997</v>
      </c>
      <c r="BH97">
        <v>24.74</v>
      </c>
      <c r="BI97">
        <v>1186637</v>
      </c>
      <c r="BJ97">
        <v>2387409.1666666665</v>
      </c>
      <c r="BP97">
        <v>78.23</v>
      </c>
      <c r="BQ97">
        <v>15.06</v>
      </c>
      <c r="BR97">
        <v>9418970</v>
      </c>
      <c r="BS97">
        <v>8080686.666666667</v>
      </c>
      <c r="BY97">
        <v>96.96</v>
      </c>
      <c r="BZ97">
        <v>15.43</v>
      </c>
      <c r="CA97">
        <v>4489659</v>
      </c>
      <c r="CB97">
        <v>3857681</v>
      </c>
      <c r="CH97">
        <v>96.41</v>
      </c>
      <c r="CI97">
        <v>15.46</v>
      </c>
      <c r="CJ97">
        <v>1188784</v>
      </c>
      <c r="CK97">
        <v>1405405.8333333333</v>
      </c>
      <c r="CN97">
        <v>0.64153439999999995</v>
      </c>
      <c r="CP97" s="10"/>
      <c r="CQ97">
        <v>90.42</v>
      </c>
      <c r="CR97">
        <v>13.5</v>
      </c>
      <c r="CS97">
        <v>4324192</v>
      </c>
      <c r="CT97">
        <v>3548352.5</v>
      </c>
      <c r="CW97">
        <v>4.7406600000000001</v>
      </c>
      <c r="CZ97">
        <v>66.89</v>
      </c>
      <c r="DA97">
        <v>17.23</v>
      </c>
      <c r="DB97">
        <v>45036374</v>
      </c>
      <c r="DC97">
        <v>35179165</v>
      </c>
      <c r="DI97">
        <v>87.22</v>
      </c>
      <c r="DJ97">
        <v>15.56</v>
      </c>
      <c r="DK97">
        <v>71088144</v>
      </c>
      <c r="DL97">
        <v>78828675</v>
      </c>
      <c r="DR97">
        <v>14.42</v>
      </c>
      <c r="DS97">
        <v>23.86</v>
      </c>
      <c r="DT97">
        <v>8136981</v>
      </c>
      <c r="DU97">
        <v>1984474.5</v>
      </c>
      <c r="EA97">
        <v>52.82</v>
      </c>
      <c r="EB97">
        <v>19.690000000000001</v>
      </c>
      <c r="EC97">
        <v>9837928</v>
      </c>
      <c r="ED97">
        <v>4526253.666666667</v>
      </c>
      <c r="EJ97">
        <v>84.51</v>
      </c>
      <c r="EK97">
        <v>8.4</v>
      </c>
      <c r="EL97">
        <v>164768</v>
      </c>
      <c r="EM97">
        <v>418890.83333333331</v>
      </c>
      <c r="EP97">
        <v>0.63274989999999998</v>
      </c>
      <c r="ES97">
        <v>85.6</v>
      </c>
      <c r="ET97">
        <v>14.26</v>
      </c>
      <c r="EU97">
        <v>2869102</v>
      </c>
      <c r="EV97">
        <v>2678878.1666666665</v>
      </c>
      <c r="FB97">
        <v>0</v>
      </c>
      <c r="FC97">
        <v>26.51</v>
      </c>
      <c r="FD97">
        <v>1720530</v>
      </c>
      <c r="FE97">
        <v>1510005.3333333333</v>
      </c>
      <c r="FH97">
        <v>5.0583910000000003</v>
      </c>
      <c r="FK97">
        <v>50.58</v>
      </c>
      <c r="FL97">
        <v>20.440000000000001</v>
      </c>
      <c r="FM97">
        <v>48657023</v>
      </c>
      <c r="FN97">
        <v>11936883.333333334</v>
      </c>
      <c r="FT97">
        <v>194.22</v>
      </c>
      <c r="FU97">
        <v>23.02</v>
      </c>
      <c r="FV97">
        <v>94108980</v>
      </c>
      <c r="FW97">
        <v>25972093.333333332</v>
      </c>
      <c r="GC97">
        <v>119.09</v>
      </c>
      <c r="GD97">
        <v>15.67</v>
      </c>
      <c r="GE97">
        <v>2040120</v>
      </c>
      <c r="GF97">
        <v>1454851.5</v>
      </c>
      <c r="GK97" s="10"/>
      <c r="GL97">
        <v>135.03</v>
      </c>
      <c r="GM97">
        <v>16.010000000000002</v>
      </c>
      <c r="GN97">
        <v>2641760</v>
      </c>
      <c r="GO97">
        <v>2191810.8333333335</v>
      </c>
      <c r="GU97">
        <v>109.07</v>
      </c>
      <c r="GV97">
        <v>15.31</v>
      </c>
      <c r="GW97">
        <v>308438</v>
      </c>
      <c r="GX97">
        <v>945552.58333333337</v>
      </c>
      <c r="HD97">
        <v>98.5</v>
      </c>
      <c r="HE97">
        <v>25.06</v>
      </c>
      <c r="HF97">
        <v>33562717</v>
      </c>
      <c r="HG97">
        <v>17622595</v>
      </c>
      <c r="HJ97">
        <v>4.9823399999999998</v>
      </c>
      <c r="HM97">
        <v>117.71</v>
      </c>
      <c r="HN97">
        <v>15.67</v>
      </c>
      <c r="HO97">
        <v>11026877</v>
      </c>
      <c r="HP97">
        <v>8038430</v>
      </c>
      <c r="HV97">
        <v>107.73</v>
      </c>
      <c r="HW97">
        <v>6.36</v>
      </c>
      <c r="HX97">
        <v>2233688</v>
      </c>
      <c r="HY97">
        <v>7781938</v>
      </c>
      <c r="IE97">
        <v>104.94</v>
      </c>
      <c r="IF97">
        <v>10.19</v>
      </c>
      <c r="IG97">
        <v>3491981</v>
      </c>
      <c r="IH97">
        <v>1592140.1666666667</v>
      </c>
      <c r="IN97">
        <v>88.98</v>
      </c>
      <c r="IO97">
        <v>16.53</v>
      </c>
      <c r="IP97">
        <v>28076495</v>
      </c>
      <c r="IQ97">
        <v>23242173.333333332</v>
      </c>
      <c r="IW97">
        <v>4.53</v>
      </c>
      <c r="IX97">
        <v>22.53</v>
      </c>
      <c r="IY97">
        <v>8743287</v>
      </c>
      <c r="IZ97">
        <v>1667889</v>
      </c>
      <c r="JF97">
        <v>76.52</v>
      </c>
      <c r="JG97">
        <v>16.39</v>
      </c>
      <c r="JH97">
        <v>3936841</v>
      </c>
      <c r="JI97">
        <v>3060093</v>
      </c>
      <c r="JO97">
        <v>122.92</v>
      </c>
      <c r="JP97">
        <v>16.579999999999998</v>
      </c>
      <c r="JQ97">
        <v>1564154</v>
      </c>
      <c r="JR97">
        <v>688556.625</v>
      </c>
      <c r="JX97">
        <v>271.39999999999998</v>
      </c>
      <c r="JY97">
        <v>23.28</v>
      </c>
      <c r="JZ97">
        <v>23660791</v>
      </c>
      <c r="KA97">
        <v>4375778</v>
      </c>
      <c r="KG97">
        <v>17.23</v>
      </c>
      <c r="KH97">
        <v>22.1</v>
      </c>
      <c r="KI97">
        <v>29569969</v>
      </c>
      <c r="KJ97">
        <v>7868952.5</v>
      </c>
      <c r="KM97">
        <v>0.3749478</v>
      </c>
      <c r="KP97">
        <v>96.73</v>
      </c>
      <c r="KQ97">
        <v>12.4</v>
      </c>
      <c r="KR97">
        <v>7366883</v>
      </c>
      <c r="KS97">
        <v>4336923.333333333</v>
      </c>
      <c r="KV97">
        <v>2.7307410000000001</v>
      </c>
      <c r="KY97">
        <v>150.77000000000001</v>
      </c>
      <c r="KZ97">
        <v>12.04</v>
      </c>
      <c r="LA97">
        <v>5130170</v>
      </c>
      <c r="LB97">
        <v>2162630.8333333335</v>
      </c>
      <c r="LH97">
        <v>6.16</v>
      </c>
      <c r="LI97">
        <v>23.29</v>
      </c>
      <c r="LJ97">
        <v>25880920</v>
      </c>
      <c r="LK97">
        <v>9911551.666666666</v>
      </c>
      <c r="LQ97">
        <v>120.14</v>
      </c>
      <c r="LR97">
        <v>14.14</v>
      </c>
      <c r="LS97">
        <v>51655911</v>
      </c>
      <c r="LT97">
        <v>65350683.333333336</v>
      </c>
      <c r="LW97">
        <v>2.5454349999999999</v>
      </c>
      <c r="LY97" s="10"/>
      <c r="LZ97">
        <v>56.63</v>
      </c>
      <c r="MA97">
        <v>20.309999999999999</v>
      </c>
      <c r="MB97">
        <v>171499235</v>
      </c>
      <c r="MC97">
        <v>313409300</v>
      </c>
      <c r="MF97" s="13"/>
      <c r="MG97" s="13"/>
      <c r="MH97" s="13"/>
      <c r="MI97" s="12"/>
      <c r="MJ97" s="12"/>
      <c r="MK97" s="12"/>
      <c r="MM97" s="14"/>
      <c r="MN97" s="14"/>
      <c r="MO97" s="14"/>
      <c r="MP97" s="14"/>
      <c r="MQ97" s="16"/>
      <c r="MR97" s="16"/>
      <c r="MS97" s="16"/>
      <c r="MT97" s="16"/>
      <c r="NC97" s="14"/>
      <c r="ND97" s="14"/>
      <c r="NE97" s="14"/>
      <c r="NF97" s="14"/>
      <c r="NG97" s="16"/>
      <c r="NH97" s="16"/>
      <c r="NI97" s="16"/>
      <c r="NJ97" s="16"/>
      <c r="NK97" s="13"/>
      <c r="NL97" s="13"/>
      <c r="NM97" s="13"/>
      <c r="NN97" s="13"/>
      <c r="NO97" s="12"/>
      <c r="NP97" s="12"/>
      <c r="NQ97" s="12"/>
      <c r="NR97" s="12"/>
      <c r="NW97" s="16"/>
      <c r="NX97" s="16"/>
      <c r="NY97" s="16"/>
      <c r="NZ97" s="16"/>
      <c r="PN97"/>
      <c r="QU97" s="16"/>
      <c r="QV97" s="16"/>
      <c r="QW97" s="16"/>
      <c r="QX97" s="16"/>
      <c r="RK97" s="16"/>
      <c r="RL97" s="16"/>
      <c r="RM97" s="16"/>
      <c r="RN97" s="16"/>
      <c r="RW97" s="14"/>
      <c r="RX97" s="14"/>
      <c r="RY97" s="14"/>
      <c r="RZ97" s="14"/>
      <c r="SA97" s="16"/>
      <c r="SB97" s="16"/>
      <c r="SC97" s="16"/>
      <c r="SD97" s="16"/>
    </row>
    <row r="98" spans="1:498" hidden="1" x14ac:dyDescent="0.35">
      <c r="A98" s="2">
        <v>21064</v>
      </c>
      <c r="E98">
        <v>6.29</v>
      </c>
      <c r="F98">
        <v>18.510000000000002</v>
      </c>
      <c r="G98">
        <v>9638771</v>
      </c>
      <c r="H98">
        <v>28725826.666666668</v>
      </c>
      <c r="K98">
        <v>5.2814120000000004</v>
      </c>
      <c r="N98">
        <v>99.41</v>
      </c>
      <c r="O98">
        <v>10.75</v>
      </c>
      <c r="P98">
        <v>6965837</v>
      </c>
      <c r="Q98">
        <v>3122923.6666666665</v>
      </c>
      <c r="W98">
        <v>148.30000000000001</v>
      </c>
      <c r="X98">
        <v>13.07</v>
      </c>
      <c r="Y98">
        <v>8931863</v>
      </c>
      <c r="Z98">
        <v>9985918</v>
      </c>
      <c r="AC98">
        <v>3.3705069999999999</v>
      </c>
      <c r="AF98">
        <v>53.06</v>
      </c>
      <c r="AG98">
        <v>6.29</v>
      </c>
      <c r="AH98">
        <v>16641328</v>
      </c>
      <c r="AI98">
        <v>43410504.166666664</v>
      </c>
      <c r="AO98">
        <v>55.47</v>
      </c>
      <c r="AP98">
        <v>6.75</v>
      </c>
      <c r="AQ98">
        <v>7651307</v>
      </c>
      <c r="AR98">
        <v>4838926.666666667</v>
      </c>
      <c r="AX98">
        <v>196.02</v>
      </c>
      <c r="AY98">
        <v>24.94</v>
      </c>
      <c r="AZ98">
        <v>14270277</v>
      </c>
      <c r="BA98">
        <v>31117725</v>
      </c>
      <c r="BG98">
        <v>347.76</v>
      </c>
      <c r="BH98">
        <v>24.5</v>
      </c>
      <c r="BI98">
        <v>1186637</v>
      </c>
      <c r="BJ98">
        <v>2387409.1666666665</v>
      </c>
      <c r="BP98">
        <v>79.22</v>
      </c>
      <c r="BQ98">
        <v>11.39</v>
      </c>
      <c r="BR98">
        <v>9418970</v>
      </c>
      <c r="BS98">
        <v>8080686.666666667</v>
      </c>
      <c r="BY98">
        <v>96.32</v>
      </c>
      <c r="BZ98">
        <v>11.36</v>
      </c>
      <c r="CA98">
        <v>4489659</v>
      </c>
      <c r="CB98">
        <v>3857681</v>
      </c>
      <c r="CH98">
        <v>112.12</v>
      </c>
      <c r="CI98">
        <v>10.1</v>
      </c>
      <c r="CJ98">
        <v>1188784</v>
      </c>
      <c r="CK98">
        <v>1405405.8333333333</v>
      </c>
      <c r="CN98">
        <v>0.67717519999999998</v>
      </c>
      <c r="CP98" s="10"/>
      <c r="CQ98">
        <v>72.33</v>
      </c>
      <c r="CR98">
        <v>7.47</v>
      </c>
      <c r="CS98">
        <v>4324192</v>
      </c>
      <c r="CT98">
        <v>3548352.5</v>
      </c>
      <c r="CW98">
        <v>4.4577629999999999</v>
      </c>
      <c r="CZ98">
        <v>77.069999999999993</v>
      </c>
      <c r="DA98">
        <v>14.95</v>
      </c>
      <c r="DB98">
        <v>45036374</v>
      </c>
      <c r="DC98">
        <v>35179165</v>
      </c>
      <c r="DI98">
        <v>102.87</v>
      </c>
      <c r="DJ98">
        <v>12.26</v>
      </c>
      <c r="DK98">
        <v>71088144</v>
      </c>
      <c r="DL98">
        <v>78828675</v>
      </c>
      <c r="DR98">
        <v>55.09</v>
      </c>
      <c r="DS98">
        <v>19.760000000000002</v>
      </c>
      <c r="DT98">
        <v>8136981</v>
      </c>
      <c r="DU98">
        <v>1984474.5</v>
      </c>
      <c r="EA98">
        <v>44.26</v>
      </c>
      <c r="EB98">
        <v>15.77</v>
      </c>
      <c r="EC98">
        <v>9837928</v>
      </c>
      <c r="ED98">
        <v>4526253.666666667</v>
      </c>
      <c r="EJ98">
        <v>52.42</v>
      </c>
      <c r="EK98">
        <v>3.99</v>
      </c>
      <c r="EL98">
        <v>164768</v>
      </c>
      <c r="EM98">
        <v>418890.83333333331</v>
      </c>
      <c r="EP98">
        <v>0.63007159999999995</v>
      </c>
      <c r="ES98">
        <v>169.35</v>
      </c>
      <c r="ET98">
        <v>11.75</v>
      </c>
      <c r="EU98">
        <v>2869102</v>
      </c>
      <c r="EV98">
        <v>2678878.1666666665</v>
      </c>
      <c r="FB98">
        <v>7.0000000000000007E-2</v>
      </c>
      <c r="FC98">
        <v>24.24</v>
      </c>
      <c r="FD98">
        <v>1720530</v>
      </c>
      <c r="FE98">
        <v>1510005.3333333333</v>
      </c>
      <c r="FH98">
        <v>5.0909199999999997</v>
      </c>
      <c r="FK98">
        <v>39.869999999999997</v>
      </c>
      <c r="FL98">
        <v>17.170000000000002</v>
      </c>
      <c r="FM98">
        <v>48657023</v>
      </c>
      <c r="FN98">
        <v>11936883.333333334</v>
      </c>
      <c r="FT98">
        <v>288.01</v>
      </c>
      <c r="FU98">
        <v>17.43</v>
      </c>
      <c r="FV98">
        <v>94108980</v>
      </c>
      <c r="FW98">
        <v>25972093.333333332</v>
      </c>
      <c r="GC98">
        <v>136.27000000000001</v>
      </c>
      <c r="GD98">
        <v>10.52</v>
      </c>
      <c r="GE98">
        <v>2040120</v>
      </c>
      <c r="GF98">
        <v>1454851.5</v>
      </c>
      <c r="GK98" s="10"/>
      <c r="GL98">
        <v>145.97999999999999</v>
      </c>
      <c r="GM98">
        <v>11.06</v>
      </c>
      <c r="GN98">
        <v>2641760</v>
      </c>
      <c r="GO98">
        <v>2191810.8333333335</v>
      </c>
      <c r="GU98">
        <v>147.03</v>
      </c>
      <c r="GV98">
        <v>12.59</v>
      </c>
      <c r="GW98">
        <v>308438</v>
      </c>
      <c r="GX98">
        <v>945552.58333333337</v>
      </c>
      <c r="HD98">
        <v>128.91999999999999</v>
      </c>
      <c r="HE98">
        <v>23.72</v>
      </c>
      <c r="HF98">
        <v>33562717</v>
      </c>
      <c r="HG98">
        <v>17622595</v>
      </c>
      <c r="HJ98">
        <v>4.6868920000000003</v>
      </c>
      <c r="HM98">
        <v>140.05000000000001</v>
      </c>
      <c r="HN98">
        <v>12.59</v>
      </c>
      <c r="HO98">
        <v>11026877</v>
      </c>
      <c r="HP98">
        <v>8038430</v>
      </c>
      <c r="HV98">
        <v>123.25</v>
      </c>
      <c r="HW98">
        <v>7.96</v>
      </c>
      <c r="HX98">
        <v>2233688</v>
      </c>
      <c r="HY98">
        <v>7781938</v>
      </c>
      <c r="IE98">
        <v>115.49</v>
      </c>
      <c r="IF98">
        <v>5.6</v>
      </c>
      <c r="IG98">
        <v>3491981</v>
      </c>
      <c r="IH98">
        <v>1592140.1666666667</v>
      </c>
      <c r="IN98">
        <v>89.62</v>
      </c>
      <c r="IO98">
        <v>12.19</v>
      </c>
      <c r="IP98">
        <v>28076495</v>
      </c>
      <c r="IQ98">
        <v>23242173.333333332</v>
      </c>
      <c r="IW98">
        <v>52.88</v>
      </c>
      <c r="IX98">
        <v>20.95</v>
      </c>
      <c r="IY98">
        <v>8743287</v>
      </c>
      <c r="IZ98">
        <v>1667889</v>
      </c>
      <c r="JF98">
        <v>66</v>
      </c>
      <c r="JG98">
        <v>12.57</v>
      </c>
      <c r="JH98">
        <v>3936841</v>
      </c>
      <c r="JI98">
        <v>3060093</v>
      </c>
      <c r="JO98">
        <v>108.4</v>
      </c>
      <c r="JP98">
        <v>13.36</v>
      </c>
      <c r="JQ98">
        <v>1564154</v>
      </c>
      <c r="JR98">
        <v>688556.625</v>
      </c>
      <c r="JX98">
        <v>13.67</v>
      </c>
      <c r="JY98">
        <v>17.57</v>
      </c>
      <c r="JZ98">
        <v>23660791</v>
      </c>
      <c r="KA98">
        <v>4375778</v>
      </c>
      <c r="KG98">
        <v>38.42</v>
      </c>
      <c r="KH98">
        <v>19.48</v>
      </c>
      <c r="KI98">
        <v>29569969</v>
      </c>
      <c r="KJ98">
        <v>7868952.5</v>
      </c>
      <c r="KM98">
        <v>0.35654560000000002</v>
      </c>
      <c r="KP98">
        <v>88.01</v>
      </c>
      <c r="KQ98">
        <v>7.13</v>
      </c>
      <c r="KR98">
        <v>7366883</v>
      </c>
      <c r="KS98">
        <v>4336923.333333333</v>
      </c>
      <c r="KV98">
        <v>2.3941750000000002</v>
      </c>
      <c r="KY98">
        <v>124.27</v>
      </c>
      <c r="KZ98">
        <v>9.82</v>
      </c>
      <c r="LA98">
        <v>5130170</v>
      </c>
      <c r="LB98">
        <v>2162630.8333333335</v>
      </c>
      <c r="LH98">
        <v>27.41</v>
      </c>
      <c r="LI98">
        <v>19.8</v>
      </c>
      <c r="LJ98">
        <v>25880920</v>
      </c>
      <c r="LK98">
        <v>9911551.666666666</v>
      </c>
      <c r="LQ98">
        <v>124.5</v>
      </c>
      <c r="LR98">
        <v>11.44</v>
      </c>
      <c r="LS98">
        <v>51655911</v>
      </c>
      <c r="LT98">
        <v>65350683.333333336</v>
      </c>
      <c r="LW98">
        <v>2.4559250000000001</v>
      </c>
      <c r="LY98" s="10"/>
      <c r="LZ98">
        <v>71.09</v>
      </c>
      <c r="MA98">
        <v>15.84</v>
      </c>
      <c r="MB98">
        <v>171499235</v>
      </c>
      <c r="MC98">
        <v>313409300</v>
      </c>
      <c r="MF98" s="13"/>
      <c r="MG98" s="13"/>
      <c r="MH98" s="13"/>
      <c r="MI98" s="12"/>
      <c r="MJ98" s="12"/>
      <c r="MK98" s="12"/>
      <c r="MM98" s="14"/>
      <c r="MN98" s="14"/>
      <c r="MO98" s="14"/>
      <c r="MP98" s="14"/>
      <c r="MQ98" s="16"/>
      <c r="MR98" s="16"/>
      <c r="MS98" s="16"/>
      <c r="MT98" s="16"/>
      <c r="NC98" s="14"/>
      <c r="ND98" s="14"/>
      <c r="NE98" s="14"/>
      <c r="NF98" s="14"/>
      <c r="NG98" s="16"/>
      <c r="NH98" s="16"/>
      <c r="NI98" s="16"/>
      <c r="NJ98" s="16"/>
      <c r="NK98" s="13"/>
      <c r="NL98" s="13"/>
      <c r="NM98" s="13"/>
      <c r="NN98" s="13"/>
      <c r="NO98" s="12"/>
      <c r="NP98" s="12"/>
      <c r="NQ98" s="12"/>
      <c r="NR98" s="12"/>
      <c r="NW98" s="16"/>
      <c r="NX98" s="16"/>
      <c r="NY98" s="16"/>
      <c r="NZ98" s="16"/>
      <c r="PN98"/>
      <c r="QU98" s="16"/>
      <c r="QV98" s="16"/>
      <c r="QW98" s="16"/>
      <c r="QX98" s="16"/>
      <c r="RK98" s="16"/>
      <c r="RL98" s="16"/>
      <c r="RM98" s="16"/>
      <c r="RN98" s="16"/>
      <c r="RW98" s="14"/>
      <c r="RX98" s="14"/>
      <c r="RY98" s="14"/>
      <c r="RZ98" s="14"/>
      <c r="SA98" s="16"/>
      <c r="SB98" s="16"/>
      <c r="SC98" s="16"/>
      <c r="SD98" s="16"/>
    </row>
    <row r="99" spans="1:498" hidden="1" x14ac:dyDescent="0.35">
      <c r="A99" s="2">
        <v>21094</v>
      </c>
      <c r="E99">
        <v>15.99</v>
      </c>
      <c r="F99">
        <v>23.13</v>
      </c>
      <c r="G99">
        <v>9638771</v>
      </c>
      <c r="H99">
        <v>28725826.666666668</v>
      </c>
      <c r="K99">
        <v>5.2361170000000001</v>
      </c>
      <c r="N99">
        <v>25.2</v>
      </c>
      <c r="O99">
        <v>7.15</v>
      </c>
      <c r="P99">
        <v>6965837</v>
      </c>
      <c r="Q99">
        <v>3122923.6666666665</v>
      </c>
      <c r="W99">
        <v>43.96</v>
      </c>
      <c r="X99">
        <v>10.36</v>
      </c>
      <c r="Y99">
        <v>8931863</v>
      </c>
      <c r="Z99">
        <v>9985918</v>
      </c>
      <c r="AC99">
        <v>3.1230020000000001</v>
      </c>
      <c r="AF99">
        <v>41</v>
      </c>
      <c r="AG99">
        <v>-2.25</v>
      </c>
      <c r="AH99">
        <v>16641328</v>
      </c>
      <c r="AI99">
        <v>43410504.166666664</v>
      </c>
      <c r="AO99">
        <v>45.65</v>
      </c>
      <c r="AP99">
        <v>8.5</v>
      </c>
      <c r="AQ99">
        <v>7651307</v>
      </c>
      <c r="AR99">
        <v>4838926.666666667</v>
      </c>
      <c r="AX99">
        <v>251.33</v>
      </c>
      <c r="AY99">
        <v>24.73</v>
      </c>
      <c r="AZ99">
        <v>14270277</v>
      </c>
      <c r="BA99">
        <v>31117725</v>
      </c>
      <c r="BG99">
        <v>411.26</v>
      </c>
      <c r="BH99">
        <v>24.04</v>
      </c>
      <c r="BI99">
        <v>1186637</v>
      </c>
      <c r="BJ99">
        <v>2387409.1666666665</v>
      </c>
      <c r="BP99">
        <v>11.88</v>
      </c>
      <c r="BQ99">
        <v>7.93</v>
      </c>
      <c r="BR99">
        <v>9418970</v>
      </c>
      <c r="BS99">
        <v>8080686.666666667</v>
      </c>
      <c r="BY99">
        <v>80.430000000000007</v>
      </c>
      <c r="BZ99">
        <v>9.9600000000000009</v>
      </c>
      <c r="CA99">
        <v>4489659</v>
      </c>
      <c r="CB99">
        <v>3857681</v>
      </c>
      <c r="CH99">
        <v>70.33</v>
      </c>
      <c r="CI99">
        <v>6.78</v>
      </c>
      <c r="CJ99">
        <v>1188784</v>
      </c>
      <c r="CK99">
        <v>1405405.8333333333</v>
      </c>
      <c r="CN99">
        <v>0.64153439999999995</v>
      </c>
      <c r="CP99" s="10"/>
      <c r="CQ99">
        <v>66.599999999999994</v>
      </c>
      <c r="CR99">
        <v>2.54</v>
      </c>
      <c r="CS99">
        <v>4324192</v>
      </c>
      <c r="CT99">
        <v>3548352.5</v>
      </c>
      <c r="CW99">
        <v>4.1148579999999999</v>
      </c>
      <c r="CZ99">
        <v>35.15</v>
      </c>
      <c r="DA99">
        <v>11.44</v>
      </c>
      <c r="DB99">
        <v>45036374</v>
      </c>
      <c r="DC99">
        <v>35179165</v>
      </c>
      <c r="DI99">
        <v>27.59</v>
      </c>
      <c r="DJ99">
        <v>9.39</v>
      </c>
      <c r="DK99">
        <v>71088144</v>
      </c>
      <c r="DL99">
        <v>78828675</v>
      </c>
      <c r="DR99">
        <v>105.79</v>
      </c>
      <c r="DS99">
        <v>15.67</v>
      </c>
      <c r="DT99">
        <v>8136981</v>
      </c>
      <c r="DU99">
        <v>1984474.5</v>
      </c>
      <c r="EA99">
        <v>30.22</v>
      </c>
      <c r="EB99">
        <v>10.59</v>
      </c>
      <c r="EC99">
        <v>9837928</v>
      </c>
      <c r="ED99">
        <v>4526253.666666667</v>
      </c>
      <c r="EJ99">
        <v>148.52000000000001</v>
      </c>
      <c r="EK99">
        <v>1.1100000000000001</v>
      </c>
      <c r="EL99">
        <v>164768</v>
      </c>
      <c r="EM99">
        <v>418890.83333333331</v>
      </c>
      <c r="EP99">
        <v>0.62605420000000001</v>
      </c>
      <c r="ES99">
        <v>121</v>
      </c>
      <c r="ET99">
        <v>10.28</v>
      </c>
      <c r="EU99">
        <v>2869102</v>
      </c>
      <c r="EV99">
        <v>2678878.1666666665</v>
      </c>
      <c r="FB99">
        <v>5.03</v>
      </c>
      <c r="FC99">
        <v>22.72</v>
      </c>
      <c r="FD99">
        <v>1720530</v>
      </c>
      <c r="FE99">
        <v>1510005.3333333333</v>
      </c>
      <c r="FH99">
        <v>5.0258609999999999</v>
      </c>
      <c r="FK99">
        <v>88.1</v>
      </c>
      <c r="FL99">
        <v>13.57</v>
      </c>
      <c r="FM99">
        <v>48657023</v>
      </c>
      <c r="FN99">
        <v>11936883.333333334</v>
      </c>
      <c r="FT99">
        <v>99.65</v>
      </c>
      <c r="FU99">
        <v>12.88</v>
      </c>
      <c r="FV99">
        <v>94108980</v>
      </c>
      <c r="FW99">
        <v>25972093.333333332</v>
      </c>
      <c r="GC99">
        <v>48.37</v>
      </c>
      <c r="GD99">
        <v>7.32</v>
      </c>
      <c r="GE99">
        <v>2040120</v>
      </c>
      <c r="GF99">
        <v>1454851.5</v>
      </c>
      <c r="GK99" s="10"/>
      <c r="GL99">
        <v>33.549999999999997</v>
      </c>
      <c r="GM99">
        <v>7.68</v>
      </c>
      <c r="GN99">
        <v>2641760</v>
      </c>
      <c r="GO99">
        <v>2191810.8333333335</v>
      </c>
      <c r="GU99">
        <v>41.78</v>
      </c>
      <c r="GV99">
        <v>9.4700000000000006</v>
      </c>
      <c r="GW99">
        <v>308438</v>
      </c>
      <c r="GX99">
        <v>945552.58333333337</v>
      </c>
      <c r="HD99">
        <v>70.34</v>
      </c>
      <c r="HE99">
        <v>20.39</v>
      </c>
      <c r="HF99">
        <v>33562717</v>
      </c>
      <c r="HG99">
        <v>17622595</v>
      </c>
      <c r="HJ99">
        <v>4.1094229999999996</v>
      </c>
      <c r="HM99">
        <v>54.46</v>
      </c>
      <c r="HN99">
        <v>10.54</v>
      </c>
      <c r="HO99">
        <v>11026877</v>
      </c>
      <c r="HP99">
        <v>8038430</v>
      </c>
      <c r="HV99">
        <v>175.29</v>
      </c>
      <c r="HW99">
        <v>8.9600000000000009</v>
      </c>
      <c r="HX99">
        <v>2233688</v>
      </c>
      <c r="HY99">
        <v>7781938</v>
      </c>
      <c r="IE99">
        <v>136.02000000000001</v>
      </c>
      <c r="IF99">
        <v>2.2799999999999998</v>
      </c>
      <c r="IG99">
        <v>3491981</v>
      </c>
      <c r="IH99">
        <v>1592140.1666666667</v>
      </c>
      <c r="IN99">
        <v>17.88</v>
      </c>
      <c r="IO99">
        <v>9.1</v>
      </c>
      <c r="IP99">
        <v>28076495</v>
      </c>
      <c r="IQ99">
        <v>23242173.333333332</v>
      </c>
      <c r="IW99">
        <v>60.06</v>
      </c>
      <c r="IX99">
        <v>15.72</v>
      </c>
      <c r="IY99">
        <v>8743287</v>
      </c>
      <c r="IZ99">
        <v>1667889</v>
      </c>
      <c r="JF99">
        <v>28.21</v>
      </c>
      <c r="JG99">
        <v>8.48</v>
      </c>
      <c r="JH99">
        <v>3936841</v>
      </c>
      <c r="JI99">
        <v>3060093</v>
      </c>
      <c r="JO99">
        <v>70.84</v>
      </c>
      <c r="JP99">
        <v>9.4499999999999993</v>
      </c>
      <c r="JQ99">
        <v>1564154</v>
      </c>
      <c r="JR99">
        <v>688556.625</v>
      </c>
      <c r="JX99">
        <v>58.19</v>
      </c>
      <c r="JY99">
        <v>12.32</v>
      </c>
      <c r="JZ99">
        <v>23660791</v>
      </c>
      <c r="KA99">
        <v>4375778</v>
      </c>
      <c r="KG99">
        <v>83.89</v>
      </c>
      <c r="KH99">
        <v>13.41</v>
      </c>
      <c r="KI99">
        <v>29569969</v>
      </c>
      <c r="KJ99">
        <v>7868952.5</v>
      </c>
      <c r="KM99">
        <v>0.3519449</v>
      </c>
      <c r="KP99">
        <v>51.04</v>
      </c>
      <c r="KQ99">
        <v>3.42</v>
      </c>
      <c r="KR99">
        <v>7366883</v>
      </c>
      <c r="KS99">
        <v>4336923.333333333</v>
      </c>
      <c r="KV99">
        <v>2.2788580000000001</v>
      </c>
      <c r="KY99">
        <v>34.96</v>
      </c>
      <c r="KZ99">
        <v>6.44</v>
      </c>
      <c r="LA99">
        <v>5130170</v>
      </c>
      <c r="LB99">
        <v>2162630.8333333335</v>
      </c>
      <c r="LH99">
        <v>23.5</v>
      </c>
      <c r="LI99">
        <v>13.95</v>
      </c>
      <c r="LJ99">
        <v>25880920</v>
      </c>
      <c r="LK99">
        <v>9911551.666666666</v>
      </c>
      <c r="LQ99">
        <v>100.14</v>
      </c>
      <c r="LR99">
        <v>9.74</v>
      </c>
      <c r="LS99">
        <v>51655911</v>
      </c>
      <c r="LT99">
        <v>65350683.333333336</v>
      </c>
      <c r="LW99">
        <v>2.3104719999999999</v>
      </c>
      <c r="LY99" s="10"/>
      <c r="LZ99">
        <v>63.51</v>
      </c>
      <c r="MA99">
        <v>8.9700000000000006</v>
      </c>
      <c r="MB99">
        <v>171499235</v>
      </c>
      <c r="MC99">
        <v>313409300</v>
      </c>
      <c r="MF99" s="13"/>
      <c r="MG99" s="13"/>
      <c r="MH99" s="13"/>
      <c r="MI99" s="12"/>
      <c r="MJ99" s="12"/>
      <c r="MK99" s="12"/>
      <c r="MM99" s="14"/>
      <c r="MN99" s="14"/>
      <c r="MO99" s="14"/>
      <c r="MP99" s="14"/>
      <c r="MQ99" s="16"/>
      <c r="MR99" s="16"/>
      <c r="MS99" s="16"/>
      <c r="MT99" s="16"/>
      <c r="NC99" s="14"/>
      <c r="ND99" s="14"/>
      <c r="NE99" s="14"/>
      <c r="NF99" s="14"/>
      <c r="NG99" s="16"/>
      <c r="NH99" s="16"/>
      <c r="NI99" s="16"/>
      <c r="NJ99" s="16"/>
      <c r="NK99" s="13"/>
      <c r="NL99" s="13"/>
      <c r="NM99" s="13"/>
      <c r="NN99" s="13"/>
      <c r="NO99" s="12"/>
      <c r="NP99" s="12"/>
      <c r="NQ99" s="12"/>
      <c r="NR99" s="12"/>
      <c r="NW99" s="16"/>
      <c r="NX99" s="16"/>
      <c r="NY99" s="16"/>
      <c r="NZ99" s="16"/>
      <c r="PN99"/>
      <c r="QU99" s="16"/>
      <c r="QV99" s="16"/>
      <c r="QW99" s="16"/>
      <c r="QX99" s="16"/>
      <c r="RK99" s="16"/>
      <c r="RL99" s="16"/>
      <c r="RM99" s="16"/>
      <c r="RN99" s="16"/>
      <c r="RW99" s="14"/>
      <c r="RX99" s="14"/>
      <c r="RY99" s="14"/>
      <c r="RZ99" s="14"/>
      <c r="SA99" s="16"/>
      <c r="SB99" s="16"/>
      <c r="SC99" s="16"/>
      <c r="SD99" s="16"/>
    </row>
    <row r="100" spans="1:498" hidden="1" x14ac:dyDescent="0.35">
      <c r="A100" s="2">
        <v>21125</v>
      </c>
      <c r="E100">
        <v>18.22</v>
      </c>
      <c r="F100">
        <v>25.88</v>
      </c>
      <c r="G100">
        <v>9638771</v>
      </c>
      <c r="H100">
        <v>28725826.666666668</v>
      </c>
      <c r="K100">
        <v>5.0775839999999999</v>
      </c>
      <c r="N100">
        <v>53.39</v>
      </c>
      <c r="O100">
        <v>2.79</v>
      </c>
      <c r="P100">
        <v>6965837</v>
      </c>
      <c r="Q100">
        <v>3122923.6666666665</v>
      </c>
      <c r="W100">
        <v>45.78</v>
      </c>
      <c r="X100">
        <v>5.87</v>
      </c>
      <c r="Y100">
        <v>8931863</v>
      </c>
      <c r="Z100">
        <v>9985918</v>
      </c>
      <c r="AC100">
        <v>3.1960190000000002</v>
      </c>
      <c r="AF100">
        <v>49.31</v>
      </c>
      <c r="AG100">
        <v>-11.09</v>
      </c>
      <c r="AH100">
        <v>16641328</v>
      </c>
      <c r="AI100">
        <v>43410504.166666664</v>
      </c>
      <c r="AO100">
        <v>78.41</v>
      </c>
      <c r="AP100">
        <v>11.04</v>
      </c>
      <c r="AQ100">
        <v>7651307</v>
      </c>
      <c r="AR100">
        <v>4838926.666666667</v>
      </c>
      <c r="AX100">
        <v>171.9</v>
      </c>
      <c r="AY100">
        <v>25.09</v>
      </c>
      <c r="AZ100">
        <v>14270277</v>
      </c>
      <c r="BA100">
        <v>31117725</v>
      </c>
      <c r="BG100">
        <v>199.78</v>
      </c>
      <c r="BH100">
        <v>24.18</v>
      </c>
      <c r="BI100">
        <v>1186637</v>
      </c>
      <c r="BJ100">
        <v>2387409.1666666665</v>
      </c>
      <c r="BP100">
        <v>33.15</v>
      </c>
      <c r="BQ100">
        <v>3.73</v>
      </c>
      <c r="BR100">
        <v>9418970</v>
      </c>
      <c r="BS100">
        <v>8080686.666666667</v>
      </c>
      <c r="BY100">
        <v>52.35</v>
      </c>
      <c r="BZ100">
        <v>5.16</v>
      </c>
      <c r="CA100">
        <v>4489659</v>
      </c>
      <c r="CB100">
        <v>3857681</v>
      </c>
      <c r="CH100">
        <v>27.09</v>
      </c>
      <c r="CI100">
        <v>2</v>
      </c>
      <c r="CJ100">
        <v>1188784</v>
      </c>
      <c r="CK100">
        <v>1405405.8333333333</v>
      </c>
      <c r="CN100">
        <v>0.58807319999999996</v>
      </c>
      <c r="CP100" s="10"/>
      <c r="CQ100">
        <v>32.270000000000003</v>
      </c>
      <c r="CR100">
        <v>-2.4900000000000002</v>
      </c>
      <c r="CS100">
        <v>4324192</v>
      </c>
      <c r="CT100">
        <v>3548352.5</v>
      </c>
      <c r="CW100">
        <v>4.1834389999999999</v>
      </c>
      <c r="CZ100">
        <v>65.540000000000006</v>
      </c>
      <c r="DA100">
        <v>6.54</v>
      </c>
      <c r="DB100">
        <v>45036374</v>
      </c>
      <c r="DC100">
        <v>35179165</v>
      </c>
      <c r="DI100">
        <v>28.15</v>
      </c>
      <c r="DJ100">
        <v>4.7</v>
      </c>
      <c r="DK100">
        <v>71088144</v>
      </c>
      <c r="DL100">
        <v>78828675</v>
      </c>
      <c r="DR100">
        <v>77.22</v>
      </c>
      <c r="DS100">
        <v>10.41</v>
      </c>
      <c r="DT100">
        <v>8136981</v>
      </c>
      <c r="DU100">
        <v>1984474.5</v>
      </c>
      <c r="EA100">
        <v>27.3</v>
      </c>
      <c r="EB100">
        <v>6.29</v>
      </c>
      <c r="EC100">
        <v>9837928</v>
      </c>
      <c r="ED100">
        <v>4526253.666666667</v>
      </c>
      <c r="EJ100">
        <v>100.2</v>
      </c>
      <c r="EK100">
        <v>-0.57999999999999996</v>
      </c>
      <c r="EL100">
        <v>164768</v>
      </c>
      <c r="EM100">
        <v>418890.83333333331</v>
      </c>
      <c r="EP100">
        <v>0.62337589999999998</v>
      </c>
      <c r="ES100">
        <v>42.46</v>
      </c>
      <c r="ET100">
        <v>6.76</v>
      </c>
      <c r="EU100">
        <v>2869102</v>
      </c>
      <c r="EV100">
        <v>2678878.1666666665</v>
      </c>
      <c r="FB100">
        <v>33.94</v>
      </c>
      <c r="FC100">
        <v>17.71</v>
      </c>
      <c r="FD100">
        <v>1720530</v>
      </c>
      <c r="FE100">
        <v>1510005.3333333333</v>
      </c>
      <c r="FH100">
        <v>4.9445360000000003</v>
      </c>
      <c r="FK100">
        <v>115.77</v>
      </c>
      <c r="FL100">
        <v>9.2100000000000009</v>
      </c>
      <c r="FM100">
        <v>48657023</v>
      </c>
      <c r="FN100">
        <v>11936883.333333334</v>
      </c>
      <c r="FT100">
        <v>61.35</v>
      </c>
      <c r="FU100">
        <v>8.25</v>
      </c>
      <c r="FV100">
        <v>94108980</v>
      </c>
      <c r="FW100">
        <v>25972093.333333332</v>
      </c>
      <c r="GC100">
        <v>31.74</v>
      </c>
      <c r="GD100">
        <v>2.5099999999999998</v>
      </c>
      <c r="GE100">
        <v>2040120</v>
      </c>
      <c r="GF100">
        <v>1454851.5</v>
      </c>
      <c r="GK100" s="10"/>
      <c r="GL100">
        <v>37.54</v>
      </c>
      <c r="GM100">
        <v>2.92</v>
      </c>
      <c r="GN100">
        <v>2641760</v>
      </c>
      <c r="GO100">
        <v>2191810.8333333335</v>
      </c>
      <c r="GU100">
        <v>41.33</v>
      </c>
      <c r="GV100">
        <v>4.5599999999999996</v>
      </c>
      <c r="GW100">
        <v>308438</v>
      </c>
      <c r="GX100">
        <v>945552.58333333337</v>
      </c>
      <c r="HD100">
        <v>19.53</v>
      </c>
      <c r="HE100">
        <v>17.03</v>
      </c>
      <c r="HF100">
        <v>33562717</v>
      </c>
      <c r="HG100">
        <v>17622595</v>
      </c>
      <c r="HJ100">
        <v>4.0154170000000002</v>
      </c>
      <c r="HM100">
        <v>42.92</v>
      </c>
      <c r="HN100">
        <v>6.23</v>
      </c>
      <c r="HO100">
        <v>11026877</v>
      </c>
      <c r="HP100">
        <v>8038430</v>
      </c>
      <c r="HV100">
        <v>168.64</v>
      </c>
      <c r="HW100">
        <v>11.43</v>
      </c>
      <c r="HX100">
        <v>2233688</v>
      </c>
      <c r="HY100">
        <v>7781938</v>
      </c>
      <c r="IE100">
        <v>97.38</v>
      </c>
      <c r="IF100">
        <v>-2</v>
      </c>
      <c r="IG100">
        <v>3491981</v>
      </c>
      <c r="IH100">
        <v>1592140.1666666667</v>
      </c>
      <c r="IN100">
        <v>23.23</v>
      </c>
      <c r="IO100">
        <v>4.08</v>
      </c>
      <c r="IP100">
        <v>28076495</v>
      </c>
      <c r="IQ100">
        <v>23242173.333333332</v>
      </c>
      <c r="IW100">
        <v>80.709999999999994</v>
      </c>
      <c r="IX100">
        <v>11.13</v>
      </c>
      <c r="IY100">
        <v>8743287</v>
      </c>
      <c r="IZ100">
        <v>1667889</v>
      </c>
      <c r="JF100">
        <v>30.65</v>
      </c>
      <c r="JG100">
        <v>4.2300000000000004</v>
      </c>
      <c r="JH100">
        <v>3936841</v>
      </c>
      <c r="JI100">
        <v>3060093</v>
      </c>
      <c r="JO100">
        <v>70.37</v>
      </c>
      <c r="JP100">
        <v>5.4</v>
      </c>
      <c r="JQ100">
        <v>1564154</v>
      </c>
      <c r="JR100">
        <v>688556.625</v>
      </c>
      <c r="JX100">
        <v>43.13</v>
      </c>
      <c r="JY100">
        <v>7.62</v>
      </c>
      <c r="JZ100">
        <v>23660791</v>
      </c>
      <c r="KA100">
        <v>4375778</v>
      </c>
      <c r="KG100">
        <v>53.29</v>
      </c>
      <c r="KH100">
        <v>8.2200000000000006</v>
      </c>
      <c r="KI100">
        <v>29569969</v>
      </c>
      <c r="KJ100">
        <v>7868952.5</v>
      </c>
      <c r="KM100">
        <v>0.34849439999999998</v>
      </c>
      <c r="KP100">
        <v>35.96</v>
      </c>
      <c r="KQ100">
        <v>-1.83</v>
      </c>
      <c r="KR100">
        <v>7366883</v>
      </c>
      <c r="KS100">
        <v>4336923.333333333</v>
      </c>
      <c r="KV100">
        <v>2.4833449999999999</v>
      </c>
      <c r="KY100">
        <v>55.91</v>
      </c>
      <c r="KZ100">
        <v>1.97</v>
      </c>
      <c r="LA100">
        <v>5130170</v>
      </c>
      <c r="LB100">
        <v>2162630.8333333335</v>
      </c>
      <c r="LH100">
        <v>55.94</v>
      </c>
      <c r="LI100">
        <v>6.97</v>
      </c>
      <c r="LJ100">
        <v>25880920</v>
      </c>
      <c r="LK100">
        <v>9911551.666666666</v>
      </c>
      <c r="LQ100">
        <v>70.989999999999995</v>
      </c>
      <c r="LR100">
        <v>5.95</v>
      </c>
      <c r="LS100">
        <v>51655911</v>
      </c>
      <c r="LT100">
        <v>65350683.333333336</v>
      </c>
      <c r="LW100">
        <v>2.2769059999999999</v>
      </c>
      <c r="LY100" s="10"/>
      <c r="LZ100">
        <v>70.69</v>
      </c>
      <c r="MA100">
        <v>2.83</v>
      </c>
      <c r="MB100">
        <v>171499235</v>
      </c>
      <c r="MC100">
        <v>313409300</v>
      </c>
      <c r="MF100" s="13"/>
      <c r="MG100" s="13"/>
      <c r="MH100" s="13"/>
      <c r="MI100" s="12"/>
      <c r="MJ100" s="12"/>
      <c r="MK100" s="12"/>
      <c r="MM100" s="14"/>
      <c r="MN100" s="14"/>
      <c r="MO100" s="14"/>
      <c r="MP100" s="14"/>
      <c r="MQ100" s="16"/>
      <c r="MR100" s="16"/>
      <c r="MS100" s="16"/>
      <c r="MT100" s="16"/>
      <c r="NC100" s="14"/>
      <c r="ND100" s="14"/>
      <c r="NE100" s="14"/>
      <c r="NF100" s="14"/>
      <c r="NG100" s="16"/>
      <c r="NH100" s="16"/>
      <c r="NI100" s="16"/>
      <c r="NJ100" s="16"/>
      <c r="NK100" s="13"/>
      <c r="NL100" s="13"/>
      <c r="NM100" s="13"/>
      <c r="NN100" s="13"/>
      <c r="NO100" s="12"/>
      <c r="NP100" s="12"/>
      <c r="NQ100" s="12"/>
      <c r="NR100" s="12"/>
      <c r="NW100" s="16"/>
      <c r="NX100" s="16"/>
      <c r="NY100" s="16"/>
      <c r="NZ100" s="16"/>
      <c r="PN100"/>
      <c r="QU100" s="16"/>
      <c r="QV100" s="16"/>
      <c r="QW100" s="16"/>
      <c r="QX100" s="16"/>
      <c r="RK100" s="16"/>
      <c r="RL100" s="16"/>
      <c r="RM100" s="16"/>
      <c r="RN100" s="16"/>
      <c r="RW100" s="14"/>
      <c r="RX100" s="14"/>
      <c r="RY100" s="14"/>
      <c r="RZ100" s="14"/>
      <c r="SA100" s="16"/>
      <c r="SB100" s="16"/>
      <c r="SC100" s="16"/>
      <c r="SD100" s="16"/>
    </row>
    <row r="101" spans="1:498" hidden="1" x14ac:dyDescent="0.35">
      <c r="A101" s="2">
        <v>21155</v>
      </c>
      <c r="E101">
        <v>61.4</v>
      </c>
      <c r="F101">
        <v>27.8</v>
      </c>
      <c r="G101">
        <v>9638771</v>
      </c>
      <c r="H101">
        <v>28725826.666666668</v>
      </c>
      <c r="K101">
        <v>4.9960529999999999</v>
      </c>
      <c r="N101">
        <v>40.6</v>
      </c>
      <c r="O101">
        <v>-1.84</v>
      </c>
      <c r="P101">
        <v>6965837</v>
      </c>
      <c r="Q101">
        <v>3122923.6666666665</v>
      </c>
      <c r="W101">
        <v>47.95</v>
      </c>
      <c r="X101">
        <v>2.63</v>
      </c>
      <c r="Y101">
        <v>8931863</v>
      </c>
      <c r="Z101">
        <v>9985918</v>
      </c>
      <c r="AC101">
        <v>3.0135109999999998</v>
      </c>
      <c r="AF101">
        <v>46.26</v>
      </c>
      <c r="AG101">
        <v>-18.45</v>
      </c>
      <c r="AH101">
        <v>16641328</v>
      </c>
      <c r="AI101">
        <v>43410504.166666664</v>
      </c>
      <c r="AO101">
        <v>68.48</v>
      </c>
      <c r="AP101">
        <v>12.21</v>
      </c>
      <c r="AQ101">
        <v>7651307</v>
      </c>
      <c r="AR101">
        <v>4838926.666666667</v>
      </c>
      <c r="AX101">
        <v>111.25</v>
      </c>
      <c r="AY101">
        <v>25.2</v>
      </c>
      <c r="AZ101">
        <v>14270277</v>
      </c>
      <c r="BA101">
        <v>31117725</v>
      </c>
      <c r="BG101">
        <v>170.96</v>
      </c>
      <c r="BH101">
        <v>23.35</v>
      </c>
      <c r="BI101">
        <v>1186637</v>
      </c>
      <c r="BJ101">
        <v>2387409.1666666665</v>
      </c>
      <c r="BP101">
        <v>37.46</v>
      </c>
      <c r="BQ101">
        <v>-1.1200000000000001</v>
      </c>
      <c r="BR101">
        <v>9418970</v>
      </c>
      <c r="BS101">
        <v>8080686.666666667</v>
      </c>
      <c r="BY101">
        <v>47.13</v>
      </c>
      <c r="BZ101">
        <v>1.82</v>
      </c>
      <c r="CA101">
        <v>4489659</v>
      </c>
      <c r="CB101">
        <v>3857681</v>
      </c>
      <c r="CH101">
        <v>42.74</v>
      </c>
      <c r="CI101">
        <v>-1.9</v>
      </c>
      <c r="CJ101">
        <v>1188784</v>
      </c>
      <c r="CK101">
        <v>1405405.8333333333</v>
      </c>
      <c r="CN101">
        <v>0.58807319999999996</v>
      </c>
      <c r="CP101" s="10"/>
      <c r="CQ101">
        <v>51.65</v>
      </c>
      <c r="CR101">
        <v>-7.57</v>
      </c>
      <c r="CS101">
        <v>4324192</v>
      </c>
      <c r="CT101">
        <v>3548352.5</v>
      </c>
      <c r="CW101">
        <v>3.9948419999999998</v>
      </c>
      <c r="CZ101">
        <v>68.760000000000005</v>
      </c>
      <c r="DA101">
        <v>3.41</v>
      </c>
      <c r="DB101">
        <v>45036374</v>
      </c>
      <c r="DC101">
        <v>35179165</v>
      </c>
      <c r="DI101">
        <v>45.42</v>
      </c>
      <c r="DJ101">
        <v>0.39</v>
      </c>
      <c r="DK101">
        <v>71088144</v>
      </c>
      <c r="DL101">
        <v>78828675</v>
      </c>
      <c r="DR101">
        <v>81.37</v>
      </c>
      <c r="DS101">
        <v>5.47</v>
      </c>
      <c r="DT101">
        <v>8136981</v>
      </c>
      <c r="DU101">
        <v>1984474.5</v>
      </c>
      <c r="EA101">
        <v>33.049999999999997</v>
      </c>
      <c r="EB101">
        <v>0.41</v>
      </c>
      <c r="EC101">
        <v>9837928</v>
      </c>
      <c r="ED101">
        <v>4526253.666666667</v>
      </c>
      <c r="EJ101">
        <v>116.74</v>
      </c>
      <c r="EK101">
        <v>-3.89</v>
      </c>
      <c r="EL101">
        <v>164768</v>
      </c>
      <c r="EM101">
        <v>418890.83333333331</v>
      </c>
      <c r="EP101">
        <v>0.60998430000000003</v>
      </c>
      <c r="ES101">
        <v>119.42</v>
      </c>
      <c r="ET101">
        <v>5.69</v>
      </c>
      <c r="EU101">
        <v>2869102</v>
      </c>
      <c r="EV101">
        <v>2678878.1666666665</v>
      </c>
      <c r="FB101">
        <v>72.52</v>
      </c>
      <c r="FC101">
        <v>13.67</v>
      </c>
      <c r="FD101">
        <v>1720530</v>
      </c>
      <c r="FE101">
        <v>1510005.3333333333</v>
      </c>
      <c r="FH101">
        <v>4.8144169999999997</v>
      </c>
      <c r="FK101">
        <v>87.23</v>
      </c>
      <c r="FL101">
        <v>4.97</v>
      </c>
      <c r="FM101">
        <v>48657023</v>
      </c>
      <c r="FN101">
        <v>11936883.333333334</v>
      </c>
      <c r="FT101">
        <v>104.39</v>
      </c>
      <c r="FU101">
        <v>2.96</v>
      </c>
      <c r="FV101">
        <v>94108980</v>
      </c>
      <c r="FW101">
        <v>25972093.333333332</v>
      </c>
      <c r="GC101">
        <v>39.1</v>
      </c>
      <c r="GD101">
        <v>-2.4300000000000002</v>
      </c>
      <c r="GE101">
        <v>2040120</v>
      </c>
      <c r="GF101">
        <v>1454851.5</v>
      </c>
      <c r="GK101" s="10"/>
      <c r="GL101">
        <v>39.659999999999997</v>
      </c>
      <c r="GM101">
        <v>-2.5299999999999998</v>
      </c>
      <c r="GN101">
        <v>2641760</v>
      </c>
      <c r="GO101">
        <v>2191810.8333333335</v>
      </c>
      <c r="GU101">
        <v>58.17</v>
      </c>
      <c r="GV101">
        <v>1.1000000000000001</v>
      </c>
      <c r="GW101">
        <v>308438</v>
      </c>
      <c r="GX101">
        <v>945552.58333333337</v>
      </c>
      <c r="HD101">
        <v>14.64</v>
      </c>
      <c r="HE101">
        <v>16.16</v>
      </c>
      <c r="HF101">
        <v>33562717</v>
      </c>
      <c r="HG101">
        <v>17622595</v>
      </c>
      <c r="HJ101">
        <v>3.8005450000000001</v>
      </c>
      <c r="HM101">
        <v>47.44</v>
      </c>
      <c r="HN101">
        <v>3.05</v>
      </c>
      <c r="HO101">
        <v>11026877</v>
      </c>
      <c r="HP101">
        <v>8038430</v>
      </c>
      <c r="HV101">
        <v>134.01</v>
      </c>
      <c r="HW101">
        <v>12.71</v>
      </c>
      <c r="HX101">
        <v>2233688</v>
      </c>
      <c r="HY101">
        <v>7781938</v>
      </c>
      <c r="IE101">
        <v>121.02</v>
      </c>
      <c r="IF101">
        <v>-5.35</v>
      </c>
      <c r="IG101">
        <v>3491981</v>
      </c>
      <c r="IH101">
        <v>1592140.1666666667</v>
      </c>
      <c r="IN101">
        <v>33.44</v>
      </c>
      <c r="IO101">
        <v>-1.99</v>
      </c>
      <c r="IP101">
        <v>28076495</v>
      </c>
      <c r="IQ101">
        <v>23242173.333333332</v>
      </c>
      <c r="IW101">
        <v>83.98</v>
      </c>
      <c r="IX101">
        <v>8</v>
      </c>
      <c r="IY101">
        <v>8743287</v>
      </c>
      <c r="IZ101">
        <v>1667889</v>
      </c>
      <c r="JF101">
        <v>40.86</v>
      </c>
      <c r="JG101">
        <v>-1.56</v>
      </c>
      <c r="JH101">
        <v>3936841</v>
      </c>
      <c r="JI101">
        <v>3060093</v>
      </c>
      <c r="JO101">
        <v>67.94</v>
      </c>
      <c r="JP101">
        <v>0.16</v>
      </c>
      <c r="JQ101">
        <v>1564154</v>
      </c>
      <c r="JR101">
        <v>688556.625</v>
      </c>
      <c r="JX101">
        <v>64.17</v>
      </c>
      <c r="JY101">
        <v>0.68</v>
      </c>
      <c r="JZ101">
        <v>23660791</v>
      </c>
      <c r="KA101">
        <v>4375778</v>
      </c>
      <c r="KG101">
        <v>57.78</v>
      </c>
      <c r="KH101">
        <v>5.04</v>
      </c>
      <c r="KI101">
        <v>29569969</v>
      </c>
      <c r="KJ101">
        <v>7868952.5</v>
      </c>
      <c r="KM101">
        <v>0.34734429999999999</v>
      </c>
      <c r="KP101">
        <v>35.590000000000003</v>
      </c>
      <c r="KQ101">
        <v>-6.2</v>
      </c>
      <c r="KR101">
        <v>7366883</v>
      </c>
      <c r="KS101">
        <v>4336923.333333333</v>
      </c>
      <c r="KV101">
        <v>2.5101629999999999</v>
      </c>
      <c r="KY101">
        <v>58.8</v>
      </c>
      <c r="KZ101">
        <v>-1.87</v>
      </c>
      <c r="LA101">
        <v>5130170</v>
      </c>
      <c r="LB101">
        <v>2162630.8333333335</v>
      </c>
      <c r="LH101">
        <v>69.53</v>
      </c>
      <c r="LI101">
        <v>2.19</v>
      </c>
      <c r="LJ101">
        <v>25880920</v>
      </c>
      <c r="LK101">
        <v>9911551.666666666</v>
      </c>
      <c r="LN101">
        <v>1.5734490000000001</v>
      </c>
      <c r="LQ101">
        <v>115.61</v>
      </c>
      <c r="LR101">
        <v>4.08</v>
      </c>
      <c r="LS101">
        <v>51655911</v>
      </c>
      <c r="LT101">
        <v>65350683.333333336</v>
      </c>
      <c r="LW101">
        <v>2.2769059999999999</v>
      </c>
      <c r="LY101" s="10"/>
      <c r="LZ101">
        <v>54.82</v>
      </c>
      <c r="MA101">
        <v>-0.81</v>
      </c>
      <c r="MB101">
        <v>171499235</v>
      </c>
      <c r="MC101">
        <v>313409300</v>
      </c>
      <c r="MF101" s="13"/>
      <c r="MG101" s="13"/>
      <c r="MH101" s="13"/>
      <c r="MI101" s="12"/>
      <c r="MJ101" s="12"/>
      <c r="MK101" s="12"/>
      <c r="MM101" s="14"/>
      <c r="MN101" s="14"/>
      <c r="MO101" s="14"/>
      <c r="MP101" s="14"/>
      <c r="MQ101" s="16"/>
      <c r="MR101" s="16"/>
      <c r="MS101" s="16"/>
      <c r="MT101" s="16"/>
      <c r="NC101" s="14"/>
      <c r="ND101" s="14"/>
      <c r="NE101" s="14"/>
      <c r="NF101" s="14"/>
      <c r="NG101" s="16"/>
      <c r="NH101" s="16"/>
      <c r="NI101" s="16"/>
      <c r="NJ101" s="16"/>
      <c r="NK101" s="13"/>
      <c r="NL101" s="13"/>
      <c r="NM101" s="13"/>
      <c r="NN101" s="13"/>
      <c r="NO101" s="12"/>
      <c r="NP101" s="12"/>
      <c r="NQ101" s="12"/>
      <c r="NR101" s="12"/>
      <c r="NW101" s="16"/>
      <c r="NX101" s="16"/>
      <c r="NY101" s="16"/>
      <c r="NZ101" s="16"/>
      <c r="PN101"/>
      <c r="QU101" s="16"/>
      <c r="QV101" s="16"/>
      <c r="QW101" s="16"/>
      <c r="QX101" s="16"/>
      <c r="RK101" s="16"/>
      <c r="RL101" s="16"/>
      <c r="RM101" s="16"/>
      <c r="RN101" s="16"/>
      <c r="RW101" s="14"/>
      <c r="RX101" s="14"/>
      <c r="RY101" s="14"/>
      <c r="RZ101" s="14"/>
      <c r="SA101" s="16"/>
      <c r="SB101" s="16"/>
      <c r="SC101" s="16"/>
      <c r="SD101" s="16"/>
    </row>
    <row r="102" spans="1:498" hidden="1" x14ac:dyDescent="0.35">
      <c r="A102" s="2">
        <v>21186</v>
      </c>
      <c r="B102">
        <v>2.4688629999999998</v>
      </c>
      <c r="E102">
        <v>65.92</v>
      </c>
      <c r="F102">
        <v>27.75</v>
      </c>
      <c r="G102">
        <v>9847636</v>
      </c>
      <c r="H102">
        <v>29593581.666666668</v>
      </c>
      <c r="K102">
        <v>5.0685250000000002</v>
      </c>
      <c r="N102">
        <v>79.11</v>
      </c>
      <c r="O102">
        <v>-3.45</v>
      </c>
      <c r="P102">
        <v>6987344</v>
      </c>
      <c r="Q102">
        <v>3072795</v>
      </c>
      <c r="W102">
        <v>91.65</v>
      </c>
      <c r="X102">
        <v>2.0299999999999998</v>
      </c>
      <c r="Y102">
        <v>8986122</v>
      </c>
      <c r="Z102">
        <v>9218341.666666666</v>
      </c>
      <c r="AC102">
        <v>3.1310920000000002</v>
      </c>
      <c r="AF102">
        <v>39.01</v>
      </c>
      <c r="AG102">
        <v>-17.940000000000001</v>
      </c>
      <c r="AH102">
        <v>17104090</v>
      </c>
      <c r="AI102">
        <v>46183716.666666664</v>
      </c>
      <c r="AO102">
        <v>63.49</v>
      </c>
      <c r="AP102">
        <v>13.35</v>
      </c>
      <c r="AQ102">
        <v>7815994</v>
      </c>
      <c r="AR102">
        <v>4692395.333333333</v>
      </c>
      <c r="AX102">
        <v>91.69</v>
      </c>
      <c r="AY102">
        <v>25.56</v>
      </c>
      <c r="AZ102">
        <v>14693293</v>
      </c>
      <c r="BA102">
        <v>33093125</v>
      </c>
      <c r="BG102">
        <v>127.43</v>
      </c>
      <c r="BH102">
        <v>24.06</v>
      </c>
      <c r="BI102">
        <v>1231561</v>
      </c>
      <c r="BJ102">
        <v>2415626.5</v>
      </c>
      <c r="BP102">
        <v>46.76</v>
      </c>
      <c r="BQ102">
        <v>-2.4700000000000002</v>
      </c>
      <c r="BR102">
        <v>9469711</v>
      </c>
      <c r="BS102">
        <v>8815094.166666666</v>
      </c>
      <c r="BY102">
        <v>57.42</v>
      </c>
      <c r="BZ102">
        <v>-0.47</v>
      </c>
      <c r="CA102">
        <v>4516071</v>
      </c>
      <c r="CB102">
        <v>3996638.3333333335</v>
      </c>
      <c r="CH102">
        <v>37.71</v>
      </c>
      <c r="CI102">
        <v>-6.81</v>
      </c>
      <c r="CJ102">
        <v>1200410</v>
      </c>
      <c r="CK102">
        <v>1473153.6666666667</v>
      </c>
      <c r="CN102">
        <v>0.60589360000000003</v>
      </c>
      <c r="CP102" s="10"/>
      <c r="CQ102">
        <v>29.96</v>
      </c>
      <c r="CR102">
        <v>-13.86</v>
      </c>
      <c r="CS102">
        <v>4359881</v>
      </c>
      <c r="CT102">
        <v>3533845.6666666665</v>
      </c>
      <c r="CW102">
        <v>4.0034140000000003</v>
      </c>
      <c r="CZ102">
        <v>89.15</v>
      </c>
      <c r="DA102">
        <v>3.48</v>
      </c>
      <c r="DB102">
        <v>45493502</v>
      </c>
      <c r="DC102">
        <v>34149475</v>
      </c>
      <c r="DI102">
        <v>62.63</v>
      </c>
      <c r="DJ102">
        <v>-0.42</v>
      </c>
      <c r="DK102">
        <v>71694672</v>
      </c>
      <c r="DL102">
        <v>77044346.666666672</v>
      </c>
      <c r="DR102">
        <v>105.51</v>
      </c>
      <c r="DS102">
        <v>5.14</v>
      </c>
      <c r="DT102">
        <v>8214992</v>
      </c>
      <c r="DU102">
        <v>1985603.3333333333</v>
      </c>
      <c r="EA102">
        <v>36.74</v>
      </c>
      <c r="EB102">
        <v>-1.43</v>
      </c>
      <c r="EC102">
        <v>9880680</v>
      </c>
      <c r="ED102">
        <v>4613510.333333333</v>
      </c>
      <c r="EJ102">
        <v>110.23</v>
      </c>
      <c r="EK102">
        <v>-5.56</v>
      </c>
      <c r="EL102">
        <v>168489</v>
      </c>
      <c r="EM102">
        <v>440512.875</v>
      </c>
      <c r="EP102">
        <v>0.60261900000000002</v>
      </c>
      <c r="ES102">
        <v>137.96</v>
      </c>
      <c r="ET102">
        <v>4.5599999999999996</v>
      </c>
      <c r="EU102">
        <v>2854004</v>
      </c>
      <c r="EV102">
        <v>2546946.5</v>
      </c>
      <c r="FB102">
        <v>99.29</v>
      </c>
      <c r="FC102">
        <v>12.72</v>
      </c>
      <c r="FD102">
        <v>1779006</v>
      </c>
      <c r="FE102">
        <v>1686567.3333333333</v>
      </c>
      <c r="FH102">
        <v>4.8469470000000001</v>
      </c>
      <c r="FK102">
        <v>51.18</v>
      </c>
      <c r="FL102">
        <v>3.89</v>
      </c>
      <c r="FM102">
        <v>48927097</v>
      </c>
      <c r="FN102">
        <v>12047115</v>
      </c>
      <c r="FT102">
        <v>114.32</v>
      </c>
      <c r="FU102">
        <v>-0.48</v>
      </c>
      <c r="FV102">
        <v>94846958</v>
      </c>
      <c r="FW102">
        <v>25134568.333333332</v>
      </c>
      <c r="GC102">
        <v>41.53</v>
      </c>
      <c r="GD102">
        <v>-5.4</v>
      </c>
      <c r="GE102">
        <v>2063295</v>
      </c>
      <c r="GF102">
        <v>1548132.1666666667</v>
      </c>
      <c r="GK102" s="10"/>
      <c r="GL102">
        <v>38.67</v>
      </c>
      <c r="GM102">
        <v>-4.66</v>
      </c>
      <c r="GN102">
        <v>2678932</v>
      </c>
      <c r="GO102">
        <v>2252961.8333333335</v>
      </c>
      <c r="GU102">
        <v>117.58</v>
      </c>
      <c r="GV102">
        <v>0.49</v>
      </c>
      <c r="GW102">
        <v>310039</v>
      </c>
      <c r="GX102">
        <v>883667.25</v>
      </c>
      <c r="HD102">
        <v>43.97</v>
      </c>
      <c r="HE102">
        <v>14.09</v>
      </c>
      <c r="HF102">
        <v>34575071</v>
      </c>
      <c r="HG102">
        <v>18455275</v>
      </c>
      <c r="HJ102">
        <v>3.8676919999999999</v>
      </c>
      <c r="HM102">
        <v>81.75</v>
      </c>
      <c r="HN102">
        <v>2.2400000000000002</v>
      </c>
      <c r="HO102">
        <v>11187365</v>
      </c>
      <c r="HP102">
        <v>8315476.666666667</v>
      </c>
      <c r="HV102">
        <v>113.4</v>
      </c>
      <c r="HW102">
        <v>14.1</v>
      </c>
      <c r="HX102">
        <v>2284996</v>
      </c>
      <c r="HY102">
        <v>7953919.166666667</v>
      </c>
      <c r="IE102">
        <v>73.760000000000005</v>
      </c>
      <c r="IF102">
        <v>-9</v>
      </c>
      <c r="IG102">
        <v>3523007</v>
      </c>
      <c r="IH102">
        <v>1488784.1666666667</v>
      </c>
      <c r="IN102">
        <v>35.549999999999997</v>
      </c>
      <c r="IO102">
        <v>-3.6</v>
      </c>
      <c r="IP102">
        <v>28643644</v>
      </c>
      <c r="IQ102">
        <v>23396538.333333332</v>
      </c>
      <c r="IW102">
        <v>128.97999999999999</v>
      </c>
      <c r="IX102">
        <v>8.8000000000000007</v>
      </c>
      <c r="IY102">
        <v>8792776</v>
      </c>
      <c r="IZ102">
        <v>1656780.1666666667</v>
      </c>
      <c r="JF102">
        <v>42.53</v>
      </c>
      <c r="JG102">
        <v>-3.31</v>
      </c>
      <c r="JH102">
        <v>4002698</v>
      </c>
      <c r="JI102">
        <v>3310180.3333333335</v>
      </c>
      <c r="JO102">
        <v>134.43</v>
      </c>
      <c r="JP102">
        <v>-1.46</v>
      </c>
      <c r="JQ102">
        <v>1578540</v>
      </c>
      <c r="JR102">
        <v>687427.83333333337</v>
      </c>
      <c r="JX102">
        <v>50.78</v>
      </c>
      <c r="JY102">
        <v>-3.55</v>
      </c>
      <c r="JZ102">
        <v>24473927</v>
      </c>
      <c r="KA102">
        <v>4323707.666666667</v>
      </c>
      <c r="KG102">
        <v>68.2</v>
      </c>
      <c r="KH102">
        <v>5.63</v>
      </c>
      <c r="KI102">
        <v>29849659</v>
      </c>
      <c r="KJ102">
        <v>8507221.666666666</v>
      </c>
      <c r="KM102">
        <v>0.35654560000000002</v>
      </c>
      <c r="KP102">
        <v>31.96</v>
      </c>
      <c r="KQ102">
        <v>-10.58</v>
      </c>
      <c r="KR102">
        <v>7414352</v>
      </c>
      <c r="KS102">
        <v>4354810.333333333</v>
      </c>
      <c r="KV102">
        <v>2.6295030000000001</v>
      </c>
      <c r="KY102">
        <v>89.57</v>
      </c>
      <c r="KZ102">
        <v>-2.81</v>
      </c>
      <c r="LA102">
        <v>5196449</v>
      </c>
      <c r="LB102">
        <v>2077184.8333333333</v>
      </c>
      <c r="LH102">
        <v>101.22</v>
      </c>
      <c r="LI102">
        <v>1.1399999999999999</v>
      </c>
      <c r="LJ102">
        <v>26704965</v>
      </c>
      <c r="LK102">
        <v>10265444.666666666</v>
      </c>
      <c r="LN102">
        <v>1.542084</v>
      </c>
      <c r="LQ102">
        <v>126.02</v>
      </c>
      <c r="LR102">
        <v>2.8</v>
      </c>
      <c r="LS102">
        <v>51935639</v>
      </c>
      <c r="LT102">
        <v>64028341.666666664</v>
      </c>
      <c r="LW102">
        <v>2.3216610000000002</v>
      </c>
      <c r="LY102" s="10"/>
      <c r="LZ102">
        <v>54.38</v>
      </c>
      <c r="MA102">
        <v>-2.61</v>
      </c>
      <c r="MB102">
        <v>174215305</v>
      </c>
      <c r="MC102">
        <v>304758675</v>
      </c>
      <c r="MF102" s="13"/>
      <c r="MG102" s="13"/>
      <c r="MH102" s="13"/>
      <c r="MI102" s="12"/>
      <c r="MJ102" s="12"/>
      <c r="MK102" s="12"/>
      <c r="MM102" s="14"/>
      <c r="MN102" s="14"/>
      <c r="MO102" s="14"/>
      <c r="MP102" s="14"/>
      <c r="MQ102" s="16"/>
      <c r="MR102" s="16"/>
      <c r="MS102" s="16"/>
      <c r="MT102" s="16"/>
      <c r="NC102" s="14"/>
      <c r="ND102" s="14"/>
      <c r="NE102" s="14"/>
      <c r="NF102" s="14"/>
      <c r="NG102" s="16"/>
      <c r="NH102" s="16"/>
      <c r="NI102" s="16"/>
      <c r="NJ102" s="16"/>
      <c r="NK102" s="13"/>
      <c r="NL102" s="13"/>
      <c r="NM102" s="13"/>
      <c r="NN102" s="13"/>
      <c r="NO102" s="12"/>
      <c r="NP102" s="12"/>
      <c r="NQ102" s="12"/>
      <c r="NR102" s="12"/>
      <c r="NW102" s="16"/>
      <c r="NX102" s="16"/>
      <c r="NY102" s="16"/>
      <c r="NZ102" s="16"/>
      <c r="PN102"/>
      <c r="QU102" s="16"/>
      <c r="QV102" s="16"/>
      <c r="QW102" s="16"/>
      <c r="QX102" s="16"/>
      <c r="RK102" s="16"/>
      <c r="RL102" s="16"/>
      <c r="RM102" s="16"/>
      <c r="RN102" s="16"/>
      <c r="RW102" s="14"/>
      <c r="RX102" s="14"/>
      <c r="RY102" s="14"/>
      <c r="RZ102" s="14"/>
      <c r="SA102" s="16"/>
      <c r="SB102" s="16"/>
      <c r="SC102" s="16"/>
      <c r="SD102" s="16"/>
    </row>
    <row r="103" spans="1:498" hidden="1" x14ac:dyDescent="0.35">
      <c r="A103" s="2">
        <v>21217</v>
      </c>
      <c r="B103">
        <v>2.5580769999999999</v>
      </c>
      <c r="E103">
        <v>56.17</v>
      </c>
      <c r="F103">
        <v>27.63</v>
      </c>
      <c r="G103">
        <v>9847636</v>
      </c>
      <c r="H103">
        <v>29593581.666666668</v>
      </c>
      <c r="K103">
        <v>4.9416989999999998</v>
      </c>
      <c r="N103">
        <v>110.12</v>
      </c>
      <c r="O103">
        <v>-0.06</v>
      </c>
      <c r="P103">
        <v>6987344</v>
      </c>
      <c r="Q103">
        <v>3072795</v>
      </c>
      <c r="W103">
        <v>130.72</v>
      </c>
      <c r="X103">
        <v>4.1500000000000004</v>
      </c>
      <c r="Y103">
        <v>8986122</v>
      </c>
      <c r="Z103">
        <v>9218341.666666666</v>
      </c>
      <c r="AC103">
        <v>3.0971280000000001</v>
      </c>
      <c r="AF103">
        <v>34.090000000000003</v>
      </c>
      <c r="AG103">
        <v>-22.01</v>
      </c>
      <c r="AH103">
        <v>17104090</v>
      </c>
      <c r="AI103">
        <v>46183716.666666664</v>
      </c>
      <c r="AO103">
        <v>55.7</v>
      </c>
      <c r="AP103">
        <v>12.84</v>
      </c>
      <c r="AQ103">
        <v>7815994</v>
      </c>
      <c r="AR103">
        <v>4692395.333333333</v>
      </c>
      <c r="AX103">
        <v>83.56</v>
      </c>
      <c r="AY103">
        <v>26.01</v>
      </c>
      <c r="AZ103">
        <v>14693293</v>
      </c>
      <c r="BA103">
        <v>33093125</v>
      </c>
      <c r="BG103">
        <v>146.19999999999999</v>
      </c>
      <c r="BH103">
        <v>24.54</v>
      </c>
      <c r="BI103">
        <v>1231561</v>
      </c>
      <c r="BJ103">
        <v>2415626.5</v>
      </c>
      <c r="BP103">
        <v>57.36</v>
      </c>
      <c r="BQ103">
        <v>0.69</v>
      </c>
      <c r="BR103">
        <v>9469711</v>
      </c>
      <c r="BS103">
        <v>8815094.166666666</v>
      </c>
      <c r="BY103">
        <v>75.03</v>
      </c>
      <c r="BZ103">
        <v>-1.5</v>
      </c>
      <c r="CA103">
        <v>4516071</v>
      </c>
      <c r="CB103">
        <v>3996638.3333333335</v>
      </c>
      <c r="CH103">
        <v>41.83</v>
      </c>
      <c r="CI103">
        <v>-7.92</v>
      </c>
      <c r="CJ103">
        <v>1200410</v>
      </c>
      <c r="CK103">
        <v>1473153.6666666667</v>
      </c>
      <c r="CN103">
        <v>0.62371399999999999</v>
      </c>
      <c r="CP103" s="10"/>
      <c r="CQ103">
        <v>28.19</v>
      </c>
      <c r="CR103">
        <v>-12.49</v>
      </c>
      <c r="CS103">
        <v>4359881</v>
      </c>
      <c r="CT103">
        <v>3533845.6666666665</v>
      </c>
      <c r="CW103">
        <v>3.5833560000000002</v>
      </c>
      <c r="CZ103">
        <v>81.540000000000006</v>
      </c>
      <c r="DA103">
        <v>5.99</v>
      </c>
      <c r="DB103">
        <v>45493502</v>
      </c>
      <c r="DC103">
        <v>34149475</v>
      </c>
      <c r="DI103">
        <v>94.08</v>
      </c>
      <c r="DJ103">
        <v>2.0299999999999998</v>
      </c>
      <c r="DK103">
        <v>71694672</v>
      </c>
      <c r="DL103">
        <v>77044346.666666672</v>
      </c>
      <c r="DR103">
        <v>24.09</v>
      </c>
      <c r="DS103">
        <v>8.3699999999999992</v>
      </c>
      <c r="DT103">
        <v>8214992</v>
      </c>
      <c r="DU103">
        <v>1985603.3333333333</v>
      </c>
      <c r="EA103">
        <v>42.39</v>
      </c>
      <c r="EB103">
        <v>3.43</v>
      </c>
      <c r="EC103">
        <v>9880680</v>
      </c>
      <c r="ED103">
        <v>4613510.333333333</v>
      </c>
      <c r="EJ103">
        <v>56.13</v>
      </c>
      <c r="EK103">
        <v>-6.1</v>
      </c>
      <c r="EL103">
        <v>168489</v>
      </c>
      <c r="EM103">
        <v>440512.875</v>
      </c>
      <c r="EP103">
        <v>0.59793200000000002</v>
      </c>
      <c r="ES103">
        <v>115.28</v>
      </c>
      <c r="ET103">
        <v>5.38</v>
      </c>
      <c r="EU103">
        <v>2854004</v>
      </c>
      <c r="EV103">
        <v>2546946.5</v>
      </c>
      <c r="FB103">
        <v>8.36</v>
      </c>
      <c r="FC103">
        <v>13.31</v>
      </c>
      <c r="FD103">
        <v>1779006</v>
      </c>
      <c r="FE103">
        <v>1686567.3333333333</v>
      </c>
      <c r="FH103">
        <v>4.8632119999999999</v>
      </c>
      <c r="FK103">
        <v>49.12</v>
      </c>
      <c r="FL103">
        <v>6.36</v>
      </c>
      <c r="FM103">
        <v>48927097</v>
      </c>
      <c r="FN103">
        <v>12047115</v>
      </c>
      <c r="FT103">
        <v>98.74</v>
      </c>
      <c r="FU103">
        <v>0.67</v>
      </c>
      <c r="FV103">
        <v>94846958</v>
      </c>
      <c r="FW103">
        <v>25134568.333333332</v>
      </c>
      <c r="GC103">
        <v>57.71</v>
      </c>
      <c r="GD103">
        <v>-5.67</v>
      </c>
      <c r="GE103">
        <v>2063295</v>
      </c>
      <c r="GF103">
        <v>1548132.1666666667</v>
      </c>
      <c r="GK103" s="10"/>
      <c r="GL103">
        <v>67.25</v>
      </c>
      <c r="GM103">
        <v>-4.1399999999999997</v>
      </c>
      <c r="GN103">
        <v>2678932</v>
      </c>
      <c r="GO103">
        <v>2252961.8333333335</v>
      </c>
      <c r="GU103">
        <v>155.63999999999999</v>
      </c>
      <c r="GV103">
        <v>3.16</v>
      </c>
      <c r="GW103">
        <v>310039</v>
      </c>
      <c r="GX103">
        <v>883667.25</v>
      </c>
      <c r="HD103">
        <v>24.45</v>
      </c>
      <c r="HE103">
        <v>16.05</v>
      </c>
      <c r="HF103">
        <v>34575071</v>
      </c>
      <c r="HG103">
        <v>18455275</v>
      </c>
      <c r="HJ103">
        <v>4.0019869999999997</v>
      </c>
      <c r="HM103">
        <v>93.59</v>
      </c>
      <c r="HN103">
        <v>3.74</v>
      </c>
      <c r="HO103">
        <v>11187365</v>
      </c>
      <c r="HP103">
        <v>8315476.666666667</v>
      </c>
      <c r="HV103">
        <v>179.61</v>
      </c>
      <c r="HW103">
        <v>16.350000000000001</v>
      </c>
      <c r="HX103">
        <v>2284996</v>
      </c>
      <c r="HY103">
        <v>7953919.166666667</v>
      </c>
      <c r="IE103">
        <v>70.92</v>
      </c>
      <c r="IF103">
        <v>-10.07</v>
      </c>
      <c r="IG103">
        <v>3523007</v>
      </c>
      <c r="IH103">
        <v>1488784.1666666667</v>
      </c>
      <c r="IN103">
        <v>51.01</v>
      </c>
      <c r="IO103">
        <v>-1.04</v>
      </c>
      <c r="IP103">
        <v>28643644</v>
      </c>
      <c r="IQ103">
        <v>23396538.333333332</v>
      </c>
      <c r="IW103">
        <v>70.459999999999994</v>
      </c>
      <c r="IX103">
        <v>11.15</v>
      </c>
      <c r="IY103">
        <v>8792776</v>
      </c>
      <c r="IZ103">
        <v>1656780.1666666667</v>
      </c>
      <c r="JF103">
        <v>50.59</v>
      </c>
      <c r="JG103">
        <v>0.76</v>
      </c>
      <c r="JH103">
        <v>4002698</v>
      </c>
      <c r="JI103">
        <v>3310180.3333333335</v>
      </c>
      <c r="JO103">
        <v>119.18</v>
      </c>
      <c r="JP103">
        <v>2.5</v>
      </c>
      <c r="JQ103">
        <v>1578540</v>
      </c>
      <c r="JR103">
        <v>687427.83333333337</v>
      </c>
      <c r="JX103">
        <v>19.98</v>
      </c>
      <c r="JY103">
        <v>0.28000000000000003</v>
      </c>
      <c r="JZ103">
        <v>24473927</v>
      </c>
      <c r="KA103">
        <v>4323707.666666667</v>
      </c>
      <c r="KG103">
        <v>28.17</v>
      </c>
      <c r="KH103">
        <v>8.1300000000000008</v>
      </c>
      <c r="KI103">
        <v>29849659</v>
      </c>
      <c r="KJ103">
        <v>8507221.666666666</v>
      </c>
      <c r="KM103">
        <v>0.35654560000000002</v>
      </c>
      <c r="KP103">
        <v>38.46</v>
      </c>
      <c r="KQ103">
        <v>-11.04</v>
      </c>
      <c r="KR103">
        <v>7414352</v>
      </c>
      <c r="KS103">
        <v>4354810.333333333</v>
      </c>
      <c r="KV103">
        <v>2.569833</v>
      </c>
      <c r="KY103">
        <v>151.44999999999999</v>
      </c>
      <c r="KZ103">
        <v>0.18</v>
      </c>
      <c r="LA103">
        <v>5196449</v>
      </c>
      <c r="LB103">
        <v>2077184.8333333333</v>
      </c>
      <c r="LH103">
        <v>33.229999999999997</v>
      </c>
      <c r="LI103">
        <v>3.03</v>
      </c>
      <c r="LJ103">
        <v>26704965</v>
      </c>
      <c r="LK103">
        <v>10265444.666666666</v>
      </c>
      <c r="LN103">
        <v>1.463673</v>
      </c>
      <c r="LQ103">
        <v>124.46</v>
      </c>
      <c r="LR103">
        <v>3.58</v>
      </c>
      <c r="LS103">
        <v>51935639</v>
      </c>
      <c r="LT103">
        <v>64028341.666666664</v>
      </c>
      <c r="LW103">
        <v>2.3160660000000002</v>
      </c>
      <c r="LY103" s="10"/>
      <c r="LZ103">
        <v>52.77</v>
      </c>
      <c r="MA103">
        <v>-2.48</v>
      </c>
      <c r="MB103">
        <v>174215305</v>
      </c>
      <c r="MC103">
        <v>304758675</v>
      </c>
      <c r="MF103" s="13"/>
      <c r="MG103" s="13"/>
      <c r="MH103" s="13"/>
      <c r="MI103" s="12"/>
      <c r="MJ103" s="12"/>
      <c r="MK103" s="12"/>
      <c r="MM103" s="14"/>
      <c r="MN103" s="14"/>
      <c r="MO103" s="14"/>
      <c r="MP103" s="14"/>
      <c r="MQ103" s="16"/>
      <c r="MR103" s="16"/>
      <c r="MS103" s="16"/>
      <c r="MT103" s="16"/>
      <c r="NC103" s="14"/>
      <c r="ND103" s="14"/>
      <c r="NE103" s="14"/>
      <c r="NF103" s="14"/>
      <c r="NG103" s="16"/>
      <c r="NH103" s="16"/>
      <c r="NI103" s="16"/>
      <c r="NJ103" s="16"/>
      <c r="NK103" s="13"/>
      <c r="NL103" s="13"/>
      <c r="NM103" s="13"/>
      <c r="NN103" s="13"/>
      <c r="NO103" s="12"/>
      <c r="NP103" s="12"/>
      <c r="NQ103" s="12"/>
      <c r="NR103" s="12"/>
      <c r="NW103" s="16"/>
      <c r="NX103" s="16"/>
      <c r="NY103" s="16"/>
      <c r="NZ103" s="16"/>
      <c r="PN103"/>
      <c r="QU103" s="16"/>
      <c r="QV103" s="16"/>
      <c r="QW103" s="16"/>
      <c r="QX103" s="16"/>
      <c r="RK103" s="16"/>
      <c r="RL103" s="16"/>
      <c r="RM103" s="16"/>
      <c r="RN103" s="16"/>
      <c r="RW103" s="14"/>
      <c r="RX103" s="14"/>
      <c r="RY103" s="14"/>
      <c r="RZ103" s="14"/>
      <c r="SA103" s="16"/>
      <c r="SB103" s="16"/>
      <c r="SC103" s="16"/>
      <c r="SD103" s="16"/>
    </row>
    <row r="104" spans="1:498" hidden="1" x14ac:dyDescent="0.35">
      <c r="A104" s="2">
        <v>21245</v>
      </c>
      <c r="B104">
        <v>2.5671810000000002</v>
      </c>
      <c r="E104">
        <v>59.67</v>
      </c>
      <c r="F104">
        <v>25.82</v>
      </c>
      <c r="G104">
        <v>9847636</v>
      </c>
      <c r="H104">
        <v>29593581.666666668</v>
      </c>
      <c r="K104">
        <v>4.8511090000000001</v>
      </c>
      <c r="N104">
        <v>62.55</v>
      </c>
      <c r="O104">
        <v>-2.7</v>
      </c>
      <c r="P104">
        <v>6987344</v>
      </c>
      <c r="Q104">
        <v>3072795</v>
      </c>
      <c r="W104">
        <v>34.479999999999997</v>
      </c>
      <c r="X104">
        <v>2.35</v>
      </c>
      <c r="Y104">
        <v>8986122</v>
      </c>
      <c r="Z104">
        <v>9218341.666666666</v>
      </c>
      <c r="AC104">
        <v>3.1897419999999999</v>
      </c>
      <c r="AF104">
        <v>24.23</v>
      </c>
      <c r="AG104">
        <v>-13.2</v>
      </c>
      <c r="AH104">
        <v>17104090</v>
      </c>
      <c r="AI104">
        <v>46183716.666666664</v>
      </c>
      <c r="AO104">
        <v>39.03</v>
      </c>
      <c r="AP104">
        <v>12.04</v>
      </c>
      <c r="AQ104">
        <v>7815994</v>
      </c>
      <c r="AR104">
        <v>4692395.333333333</v>
      </c>
      <c r="AX104">
        <v>133.43</v>
      </c>
      <c r="AY104">
        <v>26.42</v>
      </c>
      <c r="AZ104">
        <v>14693293</v>
      </c>
      <c r="BA104">
        <v>33093125</v>
      </c>
      <c r="BG104">
        <v>102.3</v>
      </c>
      <c r="BH104">
        <v>26.36</v>
      </c>
      <c r="BI104">
        <v>1231561</v>
      </c>
      <c r="BJ104">
        <v>2415626.5</v>
      </c>
      <c r="BP104">
        <v>47.89</v>
      </c>
      <c r="BQ104">
        <v>-1.71</v>
      </c>
      <c r="BR104">
        <v>9469711</v>
      </c>
      <c r="BS104">
        <v>8815094.166666666</v>
      </c>
      <c r="BY104">
        <v>16.88</v>
      </c>
      <c r="BZ104">
        <v>-1.45</v>
      </c>
      <c r="CA104">
        <v>4516071</v>
      </c>
      <c r="CB104">
        <v>3996638.3333333335</v>
      </c>
      <c r="CH104">
        <v>27.33</v>
      </c>
      <c r="CI104">
        <v>-6.51</v>
      </c>
      <c r="CJ104">
        <v>1200410</v>
      </c>
      <c r="CK104">
        <v>1473153.6666666667</v>
      </c>
      <c r="CN104">
        <v>0.60589360000000003</v>
      </c>
      <c r="CP104" s="10"/>
      <c r="CQ104">
        <v>22.9</v>
      </c>
      <c r="CR104">
        <v>-9.81</v>
      </c>
      <c r="CS104">
        <v>4359881</v>
      </c>
      <c r="CT104">
        <v>3533845.6666666665</v>
      </c>
      <c r="CW104">
        <v>3.3433229999999998</v>
      </c>
      <c r="CZ104">
        <v>65.19</v>
      </c>
      <c r="DA104">
        <v>4.34</v>
      </c>
      <c r="DB104">
        <v>45493502</v>
      </c>
      <c r="DC104">
        <v>34149475</v>
      </c>
      <c r="DI104">
        <v>28.65</v>
      </c>
      <c r="DJ104">
        <v>-7.0000000000000007E-2</v>
      </c>
      <c r="DK104">
        <v>71694672</v>
      </c>
      <c r="DL104">
        <v>77044346.666666672</v>
      </c>
      <c r="DR104">
        <v>87.8</v>
      </c>
      <c r="DS104">
        <v>7.44</v>
      </c>
      <c r="DT104">
        <v>8214992</v>
      </c>
      <c r="DU104">
        <v>1985603.3333333333</v>
      </c>
      <c r="EA104">
        <v>41.03</v>
      </c>
      <c r="EB104">
        <v>1.68</v>
      </c>
      <c r="EC104">
        <v>9880680</v>
      </c>
      <c r="ED104">
        <v>4613510.333333333</v>
      </c>
      <c r="EJ104">
        <v>48.61</v>
      </c>
      <c r="EK104">
        <v>-3.71</v>
      </c>
      <c r="EL104">
        <v>168489</v>
      </c>
      <c r="EM104">
        <v>440512.875</v>
      </c>
      <c r="EP104">
        <v>0.59994069999999999</v>
      </c>
      <c r="ES104">
        <v>81.5</v>
      </c>
      <c r="ET104">
        <v>4.3899999999999997</v>
      </c>
      <c r="EU104">
        <v>2854004</v>
      </c>
      <c r="EV104">
        <v>2546946.5</v>
      </c>
      <c r="FB104">
        <v>4.66</v>
      </c>
      <c r="FC104">
        <v>16.3</v>
      </c>
      <c r="FD104">
        <v>1779006</v>
      </c>
      <c r="FE104">
        <v>1686567.3333333333</v>
      </c>
      <c r="FH104">
        <v>4.7818870000000002</v>
      </c>
      <c r="FK104">
        <v>67.150000000000006</v>
      </c>
      <c r="FL104">
        <v>4.87</v>
      </c>
      <c r="FM104">
        <v>48927097</v>
      </c>
      <c r="FN104">
        <v>12047115</v>
      </c>
      <c r="FT104">
        <v>97.12</v>
      </c>
      <c r="FU104">
        <v>3.14</v>
      </c>
      <c r="FV104">
        <v>94846958</v>
      </c>
      <c r="FW104">
        <v>25134568.333333332</v>
      </c>
      <c r="GC104">
        <v>34.4</v>
      </c>
      <c r="GD104">
        <v>-5.23</v>
      </c>
      <c r="GE104">
        <v>2063295</v>
      </c>
      <c r="GF104">
        <v>1548132.1666666667</v>
      </c>
      <c r="GK104" s="10"/>
      <c r="GL104">
        <v>47.74</v>
      </c>
      <c r="GM104">
        <v>-4.2</v>
      </c>
      <c r="GN104">
        <v>2678932</v>
      </c>
      <c r="GO104">
        <v>2252961.8333333335</v>
      </c>
      <c r="GU104">
        <v>33.130000000000003</v>
      </c>
      <c r="GV104">
        <v>1.5</v>
      </c>
      <c r="GW104">
        <v>310039</v>
      </c>
      <c r="GX104">
        <v>883667.25</v>
      </c>
      <c r="HD104">
        <v>22.27</v>
      </c>
      <c r="HE104">
        <v>17.2</v>
      </c>
      <c r="HF104">
        <v>34575071</v>
      </c>
      <c r="HG104">
        <v>18455275</v>
      </c>
      <c r="HJ104">
        <v>4.0691350000000002</v>
      </c>
      <c r="HM104">
        <v>28.44</v>
      </c>
      <c r="HN104">
        <v>2.17</v>
      </c>
      <c r="HO104">
        <v>11187365</v>
      </c>
      <c r="HP104">
        <v>8315476.666666667</v>
      </c>
      <c r="HV104">
        <v>105.54</v>
      </c>
      <c r="HW104">
        <v>14.49</v>
      </c>
      <c r="HX104">
        <v>2284996</v>
      </c>
      <c r="HY104">
        <v>7953919.166666667</v>
      </c>
      <c r="IE104">
        <v>35.880000000000003</v>
      </c>
      <c r="IF104">
        <v>-8.4600000000000009</v>
      </c>
      <c r="IG104">
        <v>3523007</v>
      </c>
      <c r="IH104">
        <v>1488784.1666666667</v>
      </c>
      <c r="IN104">
        <v>43.66</v>
      </c>
      <c r="IO104">
        <v>-1.66</v>
      </c>
      <c r="IP104">
        <v>28643644</v>
      </c>
      <c r="IQ104">
        <v>23396538.333333332</v>
      </c>
      <c r="IW104">
        <v>128.72</v>
      </c>
      <c r="IX104">
        <v>11.38</v>
      </c>
      <c r="IY104">
        <v>8792776</v>
      </c>
      <c r="IZ104">
        <v>1656780.1666666667</v>
      </c>
      <c r="JF104">
        <v>56.29</v>
      </c>
      <c r="JG104">
        <v>-1.1399999999999999</v>
      </c>
      <c r="JH104">
        <v>4002698</v>
      </c>
      <c r="JI104">
        <v>3310180.3333333335</v>
      </c>
      <c r="JO104">
        <v>89.73</v>
      </c>
      <c r="JP104">
        <v>-0.01</v>
      </c>
      <c r="JQ104">
        <v>1578540</v>
      </c>
      <c r="JR104">
        <v>687427.83333333337</v>
      </c>
      <c r="JX104">
        <v>28.8</v>
      </c>
      <c r="JY104">
        <v>4.5599999999999996</v>
      </c>
      <c r="JZ104">
        <v>24473927</v>
      </c>
      <c r="KA104">
        <v>4323707.666666667</v>
      </c>
      <c r="KG104">
        <v>81.2</v>
      </c>
      <c r="KH104">
        <v>8.84</v>
      </c>
      <c r="KI104">
        <v>29849659</v>
      </c>
      <c r="KJ104">
        <v>8507221.666666666</v>
      </c>
      <c r="KM104">
        <v>0.3530951</v>
      </c>
      <c r="KP104">
        <v>22.54</v>
      </c>
      <c r="KQ104">
        <v>-8.33</v>
      </c>
      <c r="KR104">
        <v>7414352</v>
      </c>
      <c r="KS104">
        <v>4354810.333333333</v>
      </c>
      <c r="KV104">
        <v>2.5745260000000001</v>
      </c>
      <c r="KY104">
        <v>54.85</v>
      </c>
      <c r="KZ104">
        <v>-2.9</v>
      </c>
      <c r="LA104">
        <v>5196449</v>
      </c>
      <c r="LB104">
        <v>2077184.8333333333</v>
      </c>
      <c r="LH104">
        <v>90.03</v>
      </c>
      <c r="LI104">
        <v>5.54</v>
      </c>
      <c r="LJ104">
        <v>26704965</v>
      </c>
      <c r="LK104">
        <v>10265444.666666666</v>
      </c>
      <c r="LN104">
        <v>1.5577669999999999</v>
      </c>
      <c r="LQ104">
        <v>63.74</v>
      </c>
      <c r="LR104">
        <v>2.81</v>
      </c>
      <c r="LS104">
        <v>51935639</v>
      </c>
      <c r="LT104">
        <v>64028341.666666664</v>
      </c>
      <c r="LW104">
        <v>2.3440379999999998</v>
      </c>
      <c r="LY104" s="10"/>
      <c r="LZ104">
        <v>58.06</v>
      </c>
      <c r="MA104">
        <v>1.03</v>
      </c>
      <c r="MB104">
        <v>174215305</v>
      </c>
      <c r="MC104">
        <v>304758675</v>
      </c>
      <c r="MF104" s="13"/>
      <c r="MG104" s="13"/>
      <c r="MH104" s="13"/>
      <c r="MI104" s="12"/>
      <c r="MJ104" s="12"/>
      <c r="MK104" s="12"/>
      <c r="MM104" s="14"/>
      <c r="MN104" s="14"/>
      <c r="MO104" s="14"/>
      <c r="MP104" s="14"/>
      <c r="MQ104" s="16"/>
      <c r="MR104" s="16"/>
      <c r="MS104" s="16"/>
      <c r="MT104" s="16"/>
      <c r="NC104" s="14"/>
      <c r="ND104" s="14"/>
      <c r="NE104" s="14"/>
      <c r="NF104" s="14"/>
      <c r="NG104" s="16"/>
      <c r="NH104" s="16"/>
      <c r="NI104" s="16"/>
      <c r="NJ104" s="16"/>
      <c r="NK104" s="13"/>
      <c r="NL104" s="13"/>
      <c r="NM104" s="13"/>
      <c r="NN104" s="13"/>
      <c r="NO104" s="12"/>
      <c r="NP104" s="12"/>
      <c r="NQ104" s="12"/>
      <c r="NR104" s="12"/>
      <c r="NW104" s="16"/>
      <c r="NX104" s="16"/>
      <c r="NY104" s="16"/>
      <c r="NZ104" s="16"/>
      <c r="PN104"/>
      <c r="QU104" s="16"/>
      <c r="QV104" s="16"/>
      <c r="QW104" s="16"/>
      <c r="QX104" s="16"/>
      <c r="RK104" s="16"/>
      <c r="RL104" s="16"/>
      <c r="RM104" s="16"/>
      <c r="RN104" s="16"/>
      <c r="RW104" s="14"/>
      <c r="RX104" s="14"/>
      <c r="RY104" s="14"/>
      <c r="RZ104" s="14"/>
      <c r="SA104" s="16"/>
      <c r="SB104" s="16"/>
      <c r="SC104" s="16"/>
      <c r="SD104" s="16"/>
    </row>
    <row r="105" spans="1:498" hidden="1" x14ac:dyDescent="0.35">
      <c r="A105" s="2">
        <v>21276</v>
      </c>
      <c r="B105">
        <v>2.556257</v>
      </c>
      <c r="E105">
        <v>32.130000000000003</v>
      </c>
      <c r="F105">
        <v>22.95</v>
      </c>
      <c r="G105">
        <v>9847636</v>
      </c>
      <c r="H105">
        <v>29593581.666666668</v>
      </c>
      <c r="K105">
        <v>4.8782860000000001</v>
      </c>
      <c r="N105">
        <v>75.86</v>
      </c>
      <c r="O105">
        <v>3.29</v>
      </c>
      <c r="P105">
        <v>6987344</v>
      </c>
      <c r="Q105">
        <v>3072795</v>
      </c>
      <c r="W105">
        <v>57.59</v>
      </c>
      <c r="X105">
        <v>6.31</v>
      </c>
      <c r="Y105">
        <v>8986122</v>
      </c>
      <c r="Z105">
        <v>9218341.666666666</v>
      </c>
      <c r="AC105">
        <v>3.1663100000000002</v>
      </c>
      <c r="AF105">
        <v>31.03</v>
      </c>
      <c r="AG105">
        <v>-6.45</v>
      </c>
      <c r="AH105">
        <v>17104090</v>
      </c>
      <c r="AI105">
        <v>46183716.666666664</v>
      </c>
      <c r="AO105">
        <v>73.59</v>
      </c>
      <c r="AP105">
        <v>9.64</v>
      </c>
      <c r="AQ105">
        <v>7815994</v>
      </c>
      <c r="AR105">
        <v>4692395.333333333</v>
      </c>
      <c r="AX105">
        <v>229.3</v>
      </c>
      <c r="AY105">
        <v>25.82</v>
      </c>
      <c r="AZ105">
        <v>14693293</v>
      </c>
      <c r="BA105">
        <v>33093125</v>
      </c>
      <c r="BG105">
        <v>48.97</v>
      </c>
      <c r="BH105">
        <v>26.5</v>
      </c>
      <c r="BI105">
        <v>1231561</v>
      </c>
      <c r="BJ105">
        <v>2415626.5</v>
      </c>
      <c r="BP105">
        <v>37.369999999999997</v>
      </c>
      <c r="BQ105">
        <v>4.67</v>
      </c>
      <c r="BR105">
        <v>9469711</v>
      </c>
      <c r="BS105">
        <v>8815094.166666666</v>
      </c>
      <c r="BY105">
        <v>34.81</v>
      </c>
      <c r="BZ105">
        <v>4.07</v>
      </c>
      <c r="CA105">
        <v>4516071</v>
      </c>
      <c r="CB105">
        <v>3996638.3333333335</v>
      </c>
      <c r="CH105">
        <v>18.420000000000002</v>
      </c>
      <c r="CI105">
        <v>1.88</v>
      </c>
      <c r="CJ105">
        <v>1200410</v>
      </c>
      <c r="CK105">
        <v>1473153.6666666667</v>
      </c>
      <c r="CN105">
        <v>0.60589360000000003</v>
      </c>
      <c r="CP105" s="10"/>
      <c r="CQ105">
        <v>23.15</v>
      </c>
      <c r="CR105">
        <v>-1.82</v>
      </c>
      <c r="CS105">
        <v>4359881</v>
      </c>
      <c r="CT105">
        <v>3533845.6666666665</v>
      </c>
      <c r="CW105">
        <v>3.3861859999999999</v>
      </c>
      <c r="CZ105">
        <v>49.86</v>
      </c>
      <c r="DA105">
        <v>7.51</v>
      </c>
      <c r="DB105">
        <v>45493502</v>
      </c>
      <c r="DC105">
        <v>34149475</v>
      </c>
      <c r="DI105">
        <v>48.87</v>
      </c>
      <c r="DJ105">
        <v>5.39</v>
      </c>
      <c r="DK105">
        <v>71694672</v>
      </c>
      <c r="DL105">
        <v>77044346.666666672</v>
      </c>
      <c r="DR105">
        <v>54.37</v>
      </c>
      <c r="DS105">
        <v>10.8</v>
      </c>
      <c r="DT105">
        <v>8214992</v>
      </c>
      <c r="DU105">
        <v>1985603.3333333333</v>
      </c>
      <c r="EA105">
        <v>38.65</v>
      </c>
      <c r="EB105">
        <v>8.4700000000000006</v>
      </c>
      <c r="EC105">
        <v>9880680</v>
      </c>
      <c r="ED105">
        <v>4613510.333333333</v>
      </c>
      <c r="EJ105">
        <v>85.68</v>
      </c>
      <c r="EK105">
        <v>0.8</v>
      </c>
      <c r="EL105">
        <v>168489</v>
      </c>
      <c r="EM105">
        <v>440512.875</v>
      </c>
      <c r="EP105">
        <v>0.59927109999999995</v>
      </c>
      <c r="ES105">
        <v>33.72</v>
      </c>
      <c r="ET105">
        <v>7.6</v>
      </c>
      <c r="EU105">
        <v>2854004</v>
      </c>
      <c r="EV105">
        <v>2546946.5</v>
      </c>
      <c r="FB105">
        <v>5.59</v>
      </c>
      <c r="FC105">
        <v>19.66</v>
      </c>
      <c r="FD105">
        <v>1779006</v>
      </c>
      <c r="FE105">
        <v>1686567.3333333333</v>
      </c>
      <c r="FH105">
        <v>4.7168270000000003</v>
      </c>
      <c r="FK105">
        <v>106.66</v>
      </c>
      <c r="FL105">
        <v>8.42</v>
      </c>
      <c r="FM105">
        <v>48927097</v>
      </c>
      <c r="FN105">
        <v>12047115</v>
      </c>
      <c r="FT105">
        <v>154.61000000000001</v>
      </c>
      <c r="FU105">
        <v>9.2200000000000006</v>
      </c>
      <c r="FV105">
        <v>94846958</v>
      </c>
      <c r="FW105">
        <v>25134568.333333332</v>
      </c>
      <c r="GC105">
        <v>27.5</v>
      </c>
      <c r="GD105">
        <v>2.57</v>
      </c>
      <c r="GE105">
        <v>2063295</v>
      </c>
      <c r="GF105">
        <v>1548132.1666666667</v>
      </c>
      <c r="GK105" s="10"/>
      <c r="GL105">
        <v>40.479999999999997</v>
      </c>
      <c r="GM105">
        <v>3.26</v>
      </c>
      <c r="GN105">
        <v>2678932</v>
      </c>
      <c r="GO105">
        <v>2252961.8333333335</v>
      </c>
      <c r="GU105">
        <v>58.32</v>
      </c>
      <c r="GV105">
        <v>5.99</v>
      </c>
      <c r="GW105">
        <v>310039</v>
      </c>
      <c r="GX105">
        <v>883667.25</v>
      </c>
      <c r="HD105">
        <v>10.75</v>
      </c>
      <c r="HE105">
        <v>21.43</v>
      </c>
      <c r="HF105">
        <v>34575071</v>
      </c>
      <c r="HG105">
        <v>18455275</v>
      </c>
      <c r="HJ105">
        <v>4.1497120000000001</v>
      </c>
      <c r="HM105">
        <v>46.9</v>
      </c>
      <c r="HN105">
        <v>5.94</v>
      </c>
      <c r="HO105">
        <v>11187365</v>
      </c>
      <c r="HP105">
        <v>8315476.666666667</v>
      </c>
      <c r="HV105">
        <v>117.59</v>
      </c>
      <c r="HW105">
        <v>9.8699999999999992</v>
      </c>
      <c r="HX105">
        <v>2284996</v>
      </c>
      <c r="HY105">
        <v>7953919.166666667</v>
      </c>
      <c r="IE105">
        <v>48</v>
      </c>
      <c r="IF105">
        <v>-2.04</v>
      </c>
      <c r="IG105">
        <v>3523007</v>
      </c>
      <c r="IH105">
        <v>1488784.1666666667</v>
      </c>
      <c r="IN105">
        <v>42.78</v>
      </c>
      <c r="IO105">
        <v>5.48</v>
      </c>
      <c r="IP105">
        <v>28643644</v>
      </c>
      <c r="IQ105">
        <v>23396538.333333332</v>
      </c>
      <c r="IW105">
        <v>43.18</v>
      </c>
      <c r="IX105">
        <v>12.49</v>
      </c>
      <c r="IY105">
        <v>8792776</v>
      </c>
      <c r="IZ105">
        <v>1656780.1666666667</v>
      </c>
      <c r="JF105">
        <v>45.04</v>
      </c>
      <c r="JG105">
        <v>5.58</v>
      </c>
      <c r="JH105">
        <v>4002698</v>
      </c>
      <c r="JI105">
        <v>3310180.3333333335</v>
      </c>
      <c r="JO105">
        <v>132.03</v>
      </c>
      <c r="JP105">
        <v>5.86</v>
      </c>
      <c r="JQ105">
        <v>1578540</v>
      </c>
      <c r="JR105">
        <v>687427.83333333337</v>
      </c>
      <c r="JX105">
        <v>169.26</v>
      </c>
      <c r="JY105">
        <v>10.95</v>
      </c>
      <c r="JZ105">
        <v>24473927</v>
      </c>
      <c r="KA105">
        <v>4323707.666666667</v>
      </c>
      <c r="KG105">
        <v>34.49</v>
      </c>
      <c r="KH105">
        <v>10.17</v>
      </c>
      <c r="KI105">
        <v>29849659</v>
      </c>
      <c r="KJ105">
        <v>8507221.666666666</v>
      </c>
      <c r="KM105">
        <v>0.35884569999999999</v>
      </c>
      <c r="KP105">
        <v>27.88</v>
      </c>
      <c r="KQ105">
        <v>-0.86</v>
      </c>
      <c r="KR105">
        <v>7414352</v>
      </c>
      <c r="KS105">
        <v>4354810.333333333</v>
      </c>
      <c r="KV105">
        <v>2.5798899999999998</v>
      </c>
      <c r="KY105">
        <v>91.56</v>
      </c>
      <c r="KZ105">
        <v>1.84</v>
      </c>
      <c r="LA105">
        <v>5196449</v>
      </c>
      <c r="LB105">
        <v>2077184.8333333333</v>
      </c>
      <c r="LH105">
        <v>54.83</v>
      </c>
      <c r="LI105">
        <v>9.9</v>
      </c>
      <c r="LJ105">
        <v>26704965</v>
      </c>
      <c r="LK105">
        <v>10265444.666666666</v>
      </c>
      <c r="LN105">
        <v>1.6309499999999999</v>
      </c>
      <c r="LQ105">
        <v>41.1</v>
      </c>
      <c r="LR105">
        <v>6.53</v>
      </c>
      <c r="LS105">
        <v>51935639</v>
      </c>
      <c r="LT105">
        <v>64028341.666666664</v>
      </c>
      <c r="LW105">
        <v>2.3272550000000001</v>
      </c>
      <c r="LY105" s="10"/>
      <c r="LZ105">
        <v>67.489999999999995</v>
      </c>
      <c r="MA105">
        <v>8.0399999999999991</v>
      </c>
      <c r="MB105">
        <v>174215305</v>
      </c>
      <c r="MC105">
        <v>304758675</v>
      </c>
      <c r="MF105" s="13"/>
      <c r="MG105" s="13"/>
      <c r="MH105" s="13"/>
      <c r="MI105" s="12"/>
      <c r="MJ105" s="12"/>
      <c r="MK105" s="12"/>
      <c r="MM105" s="14"/>
      <c r="MN105" s="14"/>
      <c r="MO105" s="14"/>
      <c r="MP105" s="14"/>
      <c r="MQ105" s="16"/>
      <c r="MR105" s="16"/>
      <c r="MS105" s="16"/>
      <c r="MT105" s="16"/>
      <c r="NC105" s="14"/>
      <c r="ND105" s="14"/>
      <c r="NE105" s="14"/>
      <c r="NF105" s="14"/>
      <c r="NG105" s="16"/>
      <c r="NH105" s="16"/>
      <c r="NI105" s="16"/>
      <c r="NJ105" s="16"/>
      <c r="NK105" s="13"/>
      <c r="NL105" s="13"/>
      <c r="NM105" s="13"/>
      <c r="NN105" s="13"/>
      <c r="NO105" s="12"/>
      <c r="NP105" s="12"/>
      <c r="NQ105" s="12"/>
      <c r="NR105" s="12"/>
      <c r="NW105" s="16"/>
      <c r="NX105" s="16"/>
      <c r="NY105" s="16"/>
      <c r="NZ105" s="16"/>
      <c r="PN105"/>
      <c r="QU105" s="16"/>
      <c r="QV105" s="16"/>
      <c r="QW105" s="16"/>
      <c r="QX105" s="16"/>
      <c r="RK105" s="16"/>
      <c r="RL105" s="16"/>
      <c r="RM105" s="16"/>
      <c r="RN105" s="16"/>
      <c r="RW105" s="14"/>
      <c r="RX105" s="14"/>
      <c r="RY105" s="14"/>
      <c r="RZ105" s="14"/>
      <c r="SA105" s="16"/>
      <c r="SB105" s="16"/>
      <c r="SC105" s="16"/>
      <c r="SD105" s="16"/>
    </row>
    <row r="106" spans="1:498" hidden="1" x14ac:dyDescent="0.35">
      <c r="A106" s="2">
        <v>21306</v>
      </c>
      <c r="B106">
        <v>2.501636</v>
      </c>
      <c r="E106">
        <v>30.98</v>
      </c>
      <c r="F106">
        <v>19.98</v>
      </c>
      <c r="G106">
        <v>9847636</v>
      </c>
      <c r="H106">
        <v>29593581.666666668</v>
      </c>
      <c r="K106">
        <v>4.7695780000000001</v>
      </c>
      <c r="N106">
        <v>39.44</v>
      </c>
      <c r="O106">
        <v>13.33</v>
      </c>
      <c r="P106">
        <v>6987344</v>
      </c>
      <c r="Q106">
        <v>3072795</v>
      </c>
      <c r="W106">
        <v>90.39</v>
      </c>
      <c r="X106">
        <v>12.91</v>
      </c>
      <c r="Y106">
        <v>8986122</v>
      </c>
      <c r="Z106">
        <v>9218341.666666666</v>
      </c>
      <c r="AC106">
        <v>3.297838</v>
      </c>
      <c r="AF106">
        <v>33.31</v>
      </c>
      <c r="AG106">
        <v>2.92</v>
      </c>
      <c r="AH106">
        <v>17104090</v>
      </c>
      <c r="AI106">
        <v>46183716.666666664</v>
      </c>
      <c r="AO106">
        <v>139.47999999999999</v>
      </c>
      <c r="AP106">
        <v>6.2</v>
      </c>
      <c r="AQ106">
        <v>7815994</v>
      </c>
      <c r="AR106">
        <v>4692395.333333333</v>
      </c>
      <c r="AX106">
        <v>280.98</v>
      </c>
      <c r="AY106">
        <v>24.96</v>
      </c>
      <c r="AZ106">
        <v>14693293</v>
      </c>
      <c r="BA106">
        <v>33093125</v>
      </c>
      <c r="BG106">
        <v>340.51</v>
      </c>
      <c r="BH106">
        <v>25.62</v>
      </c>
      <c r="BI106">
        <v>1231561</v>
      </c>
      <c r="BJ106">
        <v>2415626.5</v>
      </c>
      <c r="BP106">
        <v>61.16</v>
      </c>
      <c r="BQ106">
        <v>14.59</v>
      </c>
      <c r="BR106">
        <v>9469711</v>
      </c>
      <c r="BS106">
        <v>8815094.166666666</v>
      </c>
      <c r="BY106">
        <v>74.81</v>
      </c>
      <c r="BZ106">
        <v>9.7100000000000009</v>
      </c>
      <c r="CA106">
        <v>4516071</v>
      </c>
      <c r="CB106">
        <v>3996638.3333333335</v>
      </c>
      <c r="CH106">
        <v>69.61</v>
      </c>
      <c r="CI106">
        <v>9.08</v>
      </c>
      <c r="CJ106">
        <v>1200410</v>
      </c>
      <c r="CK106">
        <v>1473153.6666666667</v>
      </c>
      <c r="CN106">
        <v>0.58807319999999996</v>
      </c>
      <c r="CP106" s="10"/>
      <c r="CQ106">
        <v>57.95</v>
      </c>
      <c r="CR106">
        <v>4.91</v>
      </c>
      <c r="CS106">
        <v>4359881</v>
      </c>
      <c r="CT106">
        <v>3533845.6666666665</v>
      </c>
      <c r="CW106">
        <v>3.4204759999999998</v>
      </c>
      <c r="CZ106">
        <v>82.25</v>
      </c>
      <c r="DA106">
        <v>13.89</v>
      </c>
      <c r="DB106">
        <v>45493502</v>
      </c>
      <c r="DC106">
        <v>34149475</v>
      </c>
      <c r="DI106">
        <v>82.17</v>
      </c>
      <c r="DJ106">
        <v>13.55</v>
      </c>
      <c r="DK106">
        <v>71694672</v>
      </c>
      <c r="DL106">
        <v>77044346.666666672</v>
      </c>
      <c r="DR106">
        <v>31.95</v>
      </c>
      <c r="DS106">
        <v>17.920000000000002</v>
      </c>
      <c r="DT106">
        <v>8214992</v>
      </c>
      <c r="DU106">
        <v>1985603.3333333333</v>
      </c>
      <c r="EA106">
        <v>23.24</v>
      </c>
      <c r="EB106">
        <v>19.38</v>
      </c>
      <c r="EC106">
        <v>9880680</v>
      </c>
      <c r="ED106">
        <v>4613510.333333333</v>
      </c>
      <c r="EJ106">
        <v>14.81</v>
      </c>
      <c r="EK106">
        <v>0.91</v>
      </c>
      <c r="EL106">
        <v>168489</v>
      </c>
      <c r="EM106">
        <v>440512.875</v>
      </c>
      <c r="EP106">
        <v>0.60061030000000004</v>
      </c>
      <c r="ES106">
        <v>118.85</v>
      </c>
      <c r="ET106">
        <v>9.75</v>
      </c>
      <c r="EU106">
        <v>2854004</v>
      </c>
      <c r="EV106">
        <v>2546946.5</v>
      </c>
      <c r="FB106">
        <v>1.28</v>
      </c>
      <c r="FC106">
        <v>20.58</v>
      </c>
      <c r="FD106">
        <v>1779006</v>
      </c>
      <c r="FE106">
        <v>1686567.3333333333</v>
      </c>
      <c r="FH106">
        <v>4.7818870000000002</v>
      </c>
      <c r="FK106">
        <v>37.51</v>
      </c>
      <c r="FL106">
        <v>16.489999999999998</v>
      </c>
      <c r="FM106">
        <v>48927097</v>
      </c>
      <c r="FN106">
        <v>12047115</v>
      </c>
      <c r="FT106">
        <v>98.91</v>
      </c>
      <c r="FU106">
        <v>13.53</v>
      </c>
      <c r="FV106">
        <v>94846958</v>
      </c>
      <c r="FW106">
        <v>25134568.333333332</v>
      </c>
      <c r="GC106">
        <v>63.46</v>
      </c>
      <c r="GD106">
        <v>10.88</v>
      </c>
      <c r="GE106">
        <v>2063295</v>
      </c>
      <c r="GF106">
        <v>1548132.1666666667</v>
      </c>
      <c r="GK106" s="10"/>
      <c r="GL106">
        <v>62.49</v>
      </c>
      <c r="GM106">
        <v>12.53</v>
      </c>
      <c r="GN106">
        <v>2678932</v>
      </c>
      <c r="GO106">
        <v>2252961.8333333335</v>
      </c>
      <c r="GU106">
        <v>114.77</v>
      </c>
      <c r="GV106">
        <v>12.83</v>
      </c>
      <c r="GW106">
        <v>310039</v>
      </c>
      <c r="GX106">
        <v>883667.25</v>
      </c>
      <c r="HD106">
        <v>44.93</v>
      </c>
      <c r="HE106">
        <v>23.77</v>
      </c>
      <c r="HF106">
        <v>34575071</v>
      </c>
      <c r="HG106">
        <v>18455275</v>
      </c>
      <c r="HJ106">
        <v>4.2705770000000003</v>
      </c>
      <c r="HM106">
        <v>72.47</v>
      </c>
      <c r="HN106">
        <v>12.41</v>
      </c>
      <c r="HO106">
        <v>11187365</v>
      </c>
      <c r="HP106">
        <v>8315476.666666667</v>
      </c>
      <c r="HV106">
        <v>199.17</v>
      </c>
      <c r="HW106">
        <v>7.84</v>
      </c>
      <c r="HX106">
        <v>2284996</v>
      </c>
      <c r="HY106">
        <v>7953919.166666667</v>
      </c>
      <c r="IE106">
        <v>74.52</v>
      </c>
      <c r="IF106">
        <v>2.85</v>
      </c>
      <c r="IG106">
        <v>3523007</v>
      </c>
      <c r="IH106">
        <v>1488784.1666666667</v>
      </c>
      <c r="IN106">
        <v>65.790000000000006</v>
      </c>
      <c r="IO106">
        <v>14.83</v>
      </c>
      <c r="IP106">
        <v>28643644</v>
      </c>
      <c r="IQ106">
        <v>23396538.333333332</v>
      </c>
      <c r="IW106">
        <v>39.29</v>
      </c>
      <c r="IX106">
        <v>16.86</v>
      </c>
      <c r="IY106">
        <v>8792776</v>
      </c>
      <c r="IZ106">
        <v>1656780.1666666667</v>
      </c>
      <c r="JF106">
        <v>36.64</v>
      </c>
      <c r="JG106">
        <v>16.079999999999998</v>
      </c>
      <c r="JH106">
        <v>4002698</v>
      </c>
      <c r="JI106">
        <v>3310180.3333333335</v>
      </c>
      <c r="JO106">
        <v>27.25</v>
      </c>
      <c r="JP106">
        <v>16.27</v>
      </c>
      <c r="JQ106">
        <v>1578540</v>
      </c>
      <c r="JR106">
        <v>687427.83333333337</v>
      </c>
      <c r="JX106">
        <v>34.880000000000003</v>
      </c>
      <c r="JY106">
        <v>15.63</v>
      </c>
      <c r="JZ106">
        <v>24473927</v>
      </c>
      <c r="KA106">
        <v>4323707.666666667</v>
      </c>
      <c r="KG106">
        <v>36.22</v>
      </c>
      <c r="KH106">
        <v>15.61</v>
      </c>
      <c r="KI106">
        <v>29849659</v>
      </c>
      <c r="KJ106">
        <v>8507221.666666666</v>
      </c>
      <c r="KM106">
        <v>0.36804690000000001</v>
      </c>
      <c r="KP106">
        <v>57.42</v>
      </c>
      <c r="KQ106">
        <v>5.29</v>
      </c>
      <c r="KR106">
        <v>7414352</v>
      </c>
      <c r="KS106">
        <v>4354810.333333333</v>
      </c>
      <c r="KV106">
        <v>2.5979920000000001</v>
      </c>
      <c r="KY106">
        <v>101.93</v>
      </c>
      <c r="KZ106">
        <v>10.51</v>
      </c>
      <c r="LA106">
        <v>5196449</v>
      </c>
      <c r="LB106">
        <v>2077184.8333333333</v>
      </c>
      <c r="LH106">
        <v>40.14</v>
      </c>
      <c r="LI106">
        <v>15.68</v>
      </c>
      <c r="LJ106">
        <v>26704965</v>
      </c>
      <c r="LK106">
        <v>10265444.666666666</v>
      </c>
      <c r="LN106">
        <v>1.641405</v>
      </c>
      <c r="LQ106">
        <v>92.41</v>
      </c>
      <c r="LR106">
        <v>9.5399999999999991</v>
      </c>
      <c r="LS106">
        <v>51935639</v>
      </c>
      <c r="LT106">
        <v>64028341.666666664</v>
      </c>
      <c r="LW106">
        <v>2.3999820000000001</v>
      </c>
      <c r="LY106" s="10"/>
      <c r="LZ106">
        <v>57.52</v>
      </c>
      <c r="MA106">
        <v>14.72</v>
      </c>
      <c r="MB106">
        <v>174215305</v>
      </c>
      <c r="MC106">
        <v>304758675</v>
      </c>
      <c r="MF106" s="13"/>
      <c r="MG106" s="13"/>
      <c r="MH106" s="13"/>
      <c r="MI106" s="12"/>
      <c r="MJ106" s="12"/>
      <c r="MK106" s="12"/>
      <c r="MM106" s="14"/>
      <c r="MN106" s="14"/>
      <c r="MO106" s="14"/>
      <c r="MP106" s="14"/>
      <c r="MQ106" s="16"/>
      <c r="MR106" s="16"/>
      <c r="MS106" s="16"/>
      <c r="MT106" s="16"/>
      <c r="NC106" s="14"/>
      <c r="ND106" s="14"/>
      <c r="NE106" s="14"/>
      <c r="NF106" s="14"/>
      <c r="NG106" s="16"/>
      <c r="NH106" s="16"/>
      <c r="NI106" s="16"/>
      <c r="NJ106" s="16"/>
      <c r="NK106" s="13"/>
      <c r="NL106" s="13"/>
      <c r="NM106" s="13"/>
      <c r="NN106" s="13"/>
      <c r="NO106" s="12"/>
      <c r="NP106" s="12"/>
      <c r="NQ106" s="12"/>
      <c r="NR106" s="12"/>
      <c r="NW106" s="16"/>
      <c r="NX106" s="16"/>
      <c r="NY106" s="16"/>
      <c r="NZ106" s="16"/>
      <c r="PN106"/>
      <c r="QU106" s="16"/>
      <c r="QV106" s="16"/>
      <c r="QW106" s="16"/>
      <c r="QX106" s="16"/>
      <c r="RK106" s="16"/>
      <c r="RL106" s="16"/>
      <c r="RM106" s="16"/>
      <c r="RN106" s="16"/>
      <c r="RW106" s="14"/>
      <c r="RX106" s="14"/>
      <c r="RY106" s="14"/>
      <c r="RZ106" s="14"/>
      <c r="SA106" s="16"/>
      <c r="SB106" s="16"/>
      <c r="SC106" s="16"/>
      <c r="SD106" s="16"/>
    </row>
    <row r="107" spans="1:498" hidden="1" x14ac:dyDescent="0.35">
      <c r="A107" s="2">
        <v>21337</v>
      </c>
      <c r="B107">
        <v>2.5944910000000001</v>
      </c>
      <c r="E107">
        <v>28.57</v>
      </c>
      <c r="F107">
        <v>15.14</v>
      </c>
      <c r="G107">
        <v>9847636</v>
      </c>
      <c r="H107">
        <v>29593581.666666668</v>
      </c>
      <c r="K107">
        <v>4.6155739999999996</v>
      </c>
      <c r="N107">
        <v>190.63</v>
      </c>
      <c r="O107">
        <v>12.86</v>
      </c>
      <c r="P107">
        <v>6987344</v>
      </c>
      <c r="Q107">
        <v>3072795</v>
      </c>
      <c r="W107">
        <v>82.54</v>
      </c>
      <c r="X107">
        <v>14.74</v>
      </c>
      <c r="Y107">
        <v>8986122</v>
      </c>
      <c r="Z107">
        <v>9218341.666666666</v>
      </c>
      <c r="AC107">
        <v>3.3797820000000001</v>
      </c>
      <c r="AF107">
        <v>49.82</v>
      </c>
      <c r="AG107">
        <v>8.1199999999999992</v>
      </c>
      <c r="AH107">
        <v>17104090</v>
      </c>
      <c r="AI107">
        <v>46183716.666666664</v>
      </c>
      <c r="AO107">
        <v>101.07</v>
      </c>
      <c r="AP107">
        <v>5.54</v>
      </c>
      <c r="AQ107">
        <v>7815994</v>
      </c>
      <c r="AR107">
        <v>4692395.333333333</v>
      </c>
      <c r="AX107">
        <v>233.8</v>
      </c>
      <c r="AY107">
        <v>24.58</v>
      </c>
      <c r="AZ107">
        <v>14693293</v>
      </c>
      <c r="BA107">
        <v>33093125</v>
      </c>
      <c r="BG107">
        <v>335.73</v>
      </c>
      <c r="BH107">
        <v>24.9</v>
      </c>
      <c r="BI107">
        <v>1231561</v>
      </c>
      <c r="BJ107">
        <v>2415626.5</v>
      </c>
      <c r="BP107">
        <v>131.02000000000001</v>
      </c>
      <c r="BQ107">
        <v>14.51</v>
      </c>
      <c r="BR107">
        <v>9469711</v>
      </c>
      <c r="BS107">
        <v>8815094.166666666</v>
      </c>
      <c r="BY107">
        <v>34.68</v>
      </c>
      <c r="BZ107">
        <v>13.75</v>
      </c>
      <c r="CA107">
        <v>4516071</v>
      </c>
      <c r="CB107">
        <v>3996638.3333333335</v>
      </c>
      <c r="CH107">
        <v>51.97</v>
      </c>
      <c r="CI107">
        <v>13.06</v>
      </c>
      <c r="CJ107">
        <v>1200410</v>
      </c>
      <c r="CK107">
        <v>1473153.6666666667</v>
      </c>
      <c r="CN107">
        <v>0.5702528</v>
      </c>
      <c r="CP107" s="10"/>
      <c r="CQ107">
        <v>52.62</v>
      </c>
      <c r="CR107">
        <v>11.47</v>
      </c>
      <c r="CS107">
        <v>4359881</v>
      </c>
      <c r="CT107">
        <v>3533845.6666666665</v>
      </c>
      <c r="CW107">
        <v>3.2490239999999999</v>
      </c>
      <c r="CZ107">
        <v>94.67</v>
      </c>
      <c r="DA107">
        <v>15.52</v>
      </c>
      <c r="DB107">
        <v>45493502</v>
      </c>
      <c r="DC107">
        <v>34149475</v>
      </c>
      <c r="DI107">
        <v>84.06</v>
      </c>
      <c r="DJ107">
        <v>14.7</v>
      </c>
      <c r="DK107">
        <v>71694672</v>
      </c>
      <c r="DL107">
        <v>77044346.666666672</v>
      </c>
      <c r="DR107">
        <v>25.81</v>
      </c>
      <c r="DS107">
        <v>20.170000000000002</v>
      </c>
      <c r="DT107">
        <v>8214992</v>
      </c>
      <c r="DU107">
        <v>1985603.3333333333</v>
      </c>
      <c r="EA107">
        <v>129.78</v>
      </c>
      <c r="EB107">
        <v>18.350000000000001</v>
      </c>
      <c r="EC107">
        <v>9880680</v>
      </c>
      <c r="ED107">
        <v>4613510.333333333</v>
      </c>
      <c r="EJ107">
        <v>32.96</v>
      </c>
      <c r="EK107">
        <v>6.52</v>
      </c>
      <c r="EL107">
        <v>168489</v>
      </c>
      <c r="EM107">
        <v>440512.875</v>
      </c>
      <c r="EP107">
        <v>0.61400180000000004</v>
      </c>
      <c r="ES107">
        <v>127.17</v>
      </c>
      <c r="ET107">
        <v>12.41</v>
      </c>
      <c r="EU107">
        <v>2854004</v>
      </c>
      <c r="EV107">
        <v>2546946.5</v>
      </c>
      <c r="FB107">
        <v>0.11</v>
      </c>
      <c r="FC107">
        <v>23.26</v>
      </c>
      <c r="FD107">
        <v>1779006</v>
      </c>
      <c r="FE107">
        <v>1686567.3333333333</v>
      </c>
      <c r="FH107">
        <v>4.6680330000000003</v>
      </c>
      <c r="FK107">
        <v>68.790000000000006</v>
      </c>
      <c r="FL107">
        <v>17.93</v>
      </c>
      <c r="FM107">
        <v>48927097</v>
      </c>
      <c r="FN107">
        <v>12047115</v>
      </c>
      <c r="FT107">
        <v>135.47999999999999</v>
      </c>
      <c r="FU107">
        <v>18.3</v>
      </c>
      <c r="FV107">
        <v>94846958</v>
      </c>
      <c r="FW107">
        <v>25134568.333333332</v>
      </c>
      <c r="GC107">
        <v>58</v>
      </c>
      <c r="GD107">
        <v>13.46</v>
      </c>
      <c r="GE107">
        <v>2063295</v>
      </c>
      <c r="GF107">
        <v>1548132.1666666667</v>
      </c>
      <c r="GK107" s="10"/>
      <c r="GL107">
        <v>71.36</v>
      </c>
      <c r="GM107">
        <v>14.06</v>
      </c>
      <c r="GN107">
        <v>2678932</v>
      </c>
      <c r="GO107">
        <v>2252961.8333333335</v>
      </c>
      <c r="GU107">
        <v>74.599999999999994</v>
      </c>
      <c r="GV107">
        <v>14.57</v>
      </c>
      <c r="GW107">
        <v>310039</v>
      </c>
      <c r="GX107">
        <v>883667.25</v>
      </c>
      <c r="HD107">
        <v>145.91999999999999</v>
      </c>
      <c r="HE107">
        <v>25.65</v>
      </c>
      <c r="HF107">
        <v>34575071</v>
      </c>
      <c r="HG107">
        <v>18455275</v>
      </c>
      <c r="HJ107">
        <v>4.4720199999999997</v>
      </c>
      <c r="HM107">
        <v>53.58</v>
      </c>
      <c r="HN107">
        <v>14.24</v>
      </c>
      <c r="HO107">
        <v>11187365</v>
      </c>
      <c r="HP107">
        <v>8315476.666666667</v>
      </c>
      <c r="HV107">
        <v>93.24</v>
      </c>
      <c r="HW107">
        <v>5.57</v>
      </c>
      <c r="HX107">
        <v>2284996</v>
      </c>
      <c r="HY107">
        <v>7953919.166666667</v>
      </c>
      <c r="IE107">
        <v>48.68</v>
      </c>
      <c r="IF107">
        <v>8.48</v>
      </c>
      <c r="IG107">
        <v>3523007</v>
      </c>
      <c r="IH107">
        <v>1488784.1666666667</v>
      </c>
      <c r="IN107">
        <v>88.64</v>
      </c>
      <c r="IO107">
        <v>15.24</v>
      </c>
      <c r="IP107">
        <v>28643644</v>
      </c>
      <c r="IQ107">
        <v>23396538.333333332</v>
      </c>
      <c r="IW107">
        <v>32.08</v>
      </c>
      <c r="IX107">
        <v>18.440000000000001</v>
      </c>
      <c r="IY107">
        <v>8792776</v>
      </c>
      <c r="IZ107">
        <v>1656780.1666666667</v>
      </c>
      <c r="JF107">
        <v>177.93</v>
      </c>
      <c r="JG107">
        <v>15.23</v>
      </c>
      <c r="JH107">
        <v>4002698</v>
      </c>
      <c r="JI107">
        <v>3310180.3333333335</v>
      </c>
      <c r="JO107">
        <v>217.09</v>
      </c>
      <c r="JP107">
        <v>15.42</v>
      </c>
      <c r="JQ107">
        <v>1578540</v>
      </c>
      <c r="JR107">
        <v>687427.83333333337</v>
      </c>
      <c r="JX107">
        <v>117.52</v>
      </c>
      <c r="JY107">
        <v>21.16</v>
      </c>
      <c r="JZ107">
        <v>24473927</v>
      </c>
      <c r="KA107">
        <v>4323707.666666667</v>
      </c>
      <c r="KG107">
        <v>37.909999999999997</v>
      </c>
      <c r="KH107">
        <v>17.88</v>
      </c>
      <c r="KI107">
        <v>29849659</v>
      </c>
      <c r="KJ107">
        <v>8507221.666666666</v>
      </c>
      <c r="KM107">
        <v>0.3806986</v>
      </c>
      <c r="KP107">
        <v>49.28</v>
      </c>
      <c r="KQ107">
        <v>11.03</v>
      </c>
      <c r="KR107">
        <v>7414352</v>
      </c>
      <c r="KS107">
        <v>4354810.333333333</v>
      </c>
      <c r="KV107">
        <v>2.675764</v>
      </c>
      <c r="KY107">
        <v>152.47</v>
      </c>
      <c r="KZ107">
        <v>11.1</v>
      </c>
      <c r="LA107">
        <v>5196449</v>
      </c>
      <c r="LB107">
        <v>2077184.8333333333</v>
      </c>
      <c r="LH107">
        <v>49.83</v>
      </c>
      <c r="LI107">
        <v>18.12</v>
      </c>
      <c r="LJ107">
        <v>26704965</v>
      </c>
      <c r="LK107">
        <v>10265444.666666666</v>
      </c>
      <c r="LN107">
        <v>1.725044</v>
      </c>
      <c r="LQ107">
        <v>107.25</v>
      </c>
      <c r="LR107">
        <v>12.38</v>
      </c>
      <c r="LS107">
        <v>51935639</v>
      </c>
      <c r="LT107">
        <v>64028341.666666664</v>
      </c>
      <c r="LW107">
        <v>2.4615200000000002</v>
      </c>
      <c r="LY107" s="10"/>
      <c r="LZ107">
        <v>75.180000000000007</v>
      </c>
      <c r="MA107">
        <v>18.399999999999999</v>
      </c>
      <c r="MB107">
        <v>174215305</v>
      </c>
      <c r="MC107">
        <v>304758675</v>
      </c>
      <c r="MF107" s="13"/>
      <c r="MG107" s="13"/>
      <c r="MH107" s="13"/>
      <c r="MI107" s="12"/>
      <c r="MJ107" s="12"/>
      <c r="MK107" s="12"/>
      <c r="MM107" s="14"/>
      <c r="MN107" s="14"/>
      <c r="MO107" s="14"/>
      <c r="MP107" s="14"/>
      <c r="MQ107" s="16"/>
      <c r="MR107" s="16"/>
      <c r="MS107" s="16"/>
      <c r="MT107" s="16"/>
      <c r="NC107" s="14"/>
      <c r="ND107" s="14"/>
      <c r="NE107" s="14"/>
      <c r="NF107" s="14"/>
      <c r="NG107" s="16"/>
      <c r="NH107" s="16"/>
      <c r="NI107" s="16"/>
      <c r="NJ107" s="16"/>
      <c r="NK107" s="13"/>
      <c r="NL107" s="13"/>
      <c r="NM107" s="13"/>
      <c r="NN107" s="13"/>
      <c r="NO107" s="12"/>
      <c r="NP107" s="12"/>
      <c r="NQ107" s="12"/>
      <c r="NR107" s="12"/>
      <c r="NW107" s="16"/>
      <c r="NX107" s="16"/>
      <c r="NY107" s="16"/>
      <c r="NZ107" s="16"/>
      <c r="PN107"/>
      <c r="QU107" s="16"/>
      <c r="QV107" s="16"/>
      <c r="QW107" s="16"/>
      <c r="QX107" s="16"/>
      <c r="RK107" s="16"/>
      <c r="RL107" s="16"/>
      <c r="RM107" s="16"/>
      <c r="RN107" s="16"/>
      <c r="RW107" s="14"/>
      <c r="RX107" s="14"/>
      <c r="RY107" s="14"/>
      <c r="RZ107" s="14"/>
      <c r="SA107" s="16"/>
      <c r="SB107" s="16"/>
      <c r="SC107" s="16"/>
      <c r="SD107" s="16"/>
    </row>
    <row r="108" spans="1:498" hidden="1" x14ac:dyDescent="0.35">
      <c r="A108" s="2">
        <v>21367</v>
      </c>
      <c r="B108">
        <v>2.6472910000000001</v>
      </c>
      <c r="E108">
        <v>27.75</v>
      </c>
      <c r="F108">
        <v>14.46</v>
      </c>
      <c r="G108">
        <v>9847636</v>
      </c>
      <c r="H108">
        <v>29593581.666666668</v>
      </c>
      <c r="K108">
        <v>4.6653989999999999</v>
      </c>
      <c r="N108">
        <v>118.33</v>
      </c>
      <c r="O108">
        <v>15.98</v>
      </c>
      <c r="P108">
        <v>6987344</v>
      </c>
      <c r="Q108">
        <v>3072795</v>
      </c>
      <c r="W108">
        <v>88.39</v>
      </c>
      <c r="X108">
        <v>16.940000000000001</v>
      </c>
      <c r="Y108">
        <v>8986122</v>
      </c>
      <c r="Z108">
        <v>9218341.666666666</v>
      </c>
      <c r="AC108">
        <v>3.543949</v>
      </c>
      <c r="AF108">
        <v>58.56</v>
      </c>
      <c r="AG108">
        <v>12.48</v>
      </c>
      <c r="AH108">
        <v>17104090</v>
      </c>
      <c r="AI108">
        <v>46183716.666666664</v>
      </c>
      <c r="AO108">
        <v>149.83000000000001</v>
      </c>
      <c r="AP108">
        <v>6.91</v>
      </c>
      <c r="AQ108">
        <v>7815994</v>
      </c>
      <c r="AR108">
        <v>4692395.333333333</v>
      </c>
      <c r="AX108">
        <v>210.59</v>
      </c>
      <c r="AY108">
        <v>24.4</v>
      </c>
      <c r="AZ108">
        <v>14693293</v>
      </c>
      <c r="BA108">
        <v>33093125</v>
      </c>
      <c r="BG108">
        <v>246.01</v>
      </c>
      <c r="BH108">
        <v>25.09</v>
      </c>
      <c r="BI108">
        <v>1231561</v>
      </c>
      <c r="BJ108">
        <v>2415626.5</v>
      </c>
      <c r="BP108">
        <v>91.31</v>
      </c>
      <c r="BQ108">
        <v>17.420000000000002</v>
      </c>
      <c r="BR108">
        <v>9469711</v>
      </c>
      <c r="BS108">
        <v>8815094.166666666</v>
      </c>
      <c r="BY108">
        <v>111.06</v>
      </c>
      <c r="BZ108">
        <v>16.100000000000001</v>
      </c>
      <c r="CA108">
        <v>4516071</v>
      </c>
      <c r="CB108">
        <v>3996638.3333333335</v>
      </c>
      <c r="CH108">
        <v>66.03</v>
      </c>
      <c r="CI108">
        <v>15.72</v>
      </c>
      <c r="CJ108">
        <v>1200410</v>
      </c>
      <c r="CK108">
        <v>1473153.6666666667</v>
      </c>
      <c r="CN108">
        <v>0.5702528</v>
      </c>
      <c r="CP108" s="10"/>
      <c r="CQ108">
        <v>80.31</v>
      </c>
      <c r="CR108">
        <v>13.44</v>
      </c>
      <c r="CS108">
        <v>4359881</v>
      </c>
      <c r="CT108">
        <v>3533845.6666666665</v>
      </c>
      <c r="CW108">
        <v>3.2061609999999998</v>
      </c>
      <c r="CZ108">
        <v>71.260000000000005</v>
      </c>
      <c r="DA108">
        <v>17.97</v>
      </c>
      <c r="DB108">
        <v>45493502</v>
      </c>
      <c r="DC108">
        <v>34149475</v>
      </c>
      <c r="DI108">
        <v>97</v>
      </c>
      <c r="DJ108">
        <v>17.329999999999998</v>
      </c>
      <c r="DK108">
        <v>71694672</v>
      </c>
      <c r="DL108">
        <v>77044346.666666672</v>
      </c>
      <c r="DR108">
        <v>17.190000000000001</v>
      </c>
      <c r="DS108">
        <v>23.22</v>
      </c>
      <c r="DT108">
        <v>8214992</v>
      </c>
      <c r="DU108">
        <v>1985603.3333333333</v>
      </c>
      <c r="EA108">
        <v>47.64</v>
      </c>
      <c r="EB108">
        <v>21.66</v>
      </c>
      <c r="EC108">
        <v>9880680</v>
      </c>
      <c r="ED108">
        <v>4613510.333333333</v>
      </c>
      <c r="EJ108">
        <v>40.770000000000003</v>
      </c>
      <c r="EK108">
        <v>8.36</v>
      </c>
      <c r="EL108">
        <v>168489</v>
      </c>
      <c r="EM108">
        <v>440512.875</v>
      </c>
      <c r="EP108">
        <v>0.62069759999999996</v>
      </c>
      <c r="ES108">
        <v>128.53</v>
      </c>
      <c r="ET108">
        <v>14.44</v>
      </c>
      <c r="EU108">
        <v>2854004</v>
      </c>
      <c r="EV108">
        <v>2546946.5</v>
      </c>
      <c r="FB108">
        <v>0.04</v>
      </c>
      <c r="FC108">
        <v>24.98</v>
      </c>
      <c r="FD108">
        <v>1779006</v>
      </c>
      <c r="FE108">
        <v>1686567.3333333333</v>
      </c>
      <c r="FH108">
        <v>4.7168270000000003</v>
      </c>
      <c r="FK108">
        <v>41.77</v>
      </c>
      <c r="FL108">
        <v>21.18</v>
      </c>
      <c r="FM108">
        <v>48927097</v>
      </c>
      <c r="FN108">
        <v>12047115</v>
      </c>
      <c r="FT108">
        <v>212.65</v>
      </c>
      <c r="FU108">
        <v>22.02</v>
      </c>
      <c r="FV108">
        <v>94846958</v>
      </c>
      <c r="FW108">
        <v>25134568.333333332</v>
      </c>
      <c r="GC108">
        <v>78.7</v>
      </c>
      <c r="GD108">
        <v>16.149999999999999</v>
      </c>
      <c r="GE108">
        <v>2063295</v>
      </c>
      <c r="GF108">
        <v>1548132.1666666667</v>
      </c>
      <c r="GK108" s="10"/>
      <c r="GL108">
        <v>95.44</v>
      </c>
      <c r="GM108">
        <v>16.760000000000002</v>
      </c>
      <c r="GN108">
        <v>2678932</v>
      </c>
      <c r="GO108">
        <v>2252961.8333333335</v>
      </c>
      <c r="GU108">
        <v>74.14</v>
      </c>
      <c r="GV108">
        <v>16.809999999999999</v>
      </c>
      <c r="GW108">
        <v>310039</v>
      </c>
      <c r="GX108">
        <v>883667.25</v>
      </c>
      <c r="HD108">
        <v>156.97999999999999</v>
      </c>
      <c r="HE108">
        <v>25.14</v>
      </c>
      <c r="HF108">
        <v>34575071</v>
      </c>
      <c r="HG108">
        <v>18455275</v>
      </c>
      <c r="HJ108">
        <v>4.512308</v>
      </c>
      <c r="HM108">
        <v>84.27</v>
      </c>
      <c r="HN108">
        <v>16.600000000000001</v>
      </c>
      <c r="HO108">
        <v>11187365</v>
      </c>
      <c r="HP108">
        <v>8315476.666666667</v>
      </c>
      <c r="HV108">
        <v>124.66</v>
      </c>
      <c r="HW108">
        <v>3.95</v>
      </c>
      <c r="HX108">
        <v>2284996</v>
      </c>
      <c r="HY108">
        <v>7953919.166666667</v>
      </c>
      <c r="IE108">
        <v>102.5</v>
      </c>
      <c r="IF108">
        <v>10.55</v>
      </c>
      <c r="IG108">
        <v>3523007</v>
      </c>
      <c r="IH108">
        <v>1488784.1666666667</v>
      </c>
      <c r="IN108">
        <v>93.82</v>
      </c>
      <c r="IO108">
        <v>18.57</v>
      </c>
      <c r="IP108">
        <v>28643644</v>
      </c>
      <c r="IQ108">
        <v>23396538.333333332</v>
      </c>
      <c r="IW108">
        <v>7.82</v>
      </c>
      <c r="IX108">
        <v>21.02</v>
      </c>
      <c r="IY108">
        <v>8792776</v>
      </c>
      <c r="IZ108">
        <v>1656780.1666666667</v>
      </c>
      <c r="JF108">
        <v>84.64</v>
      </c>
      <c r="JG108">
        <v>18.5</v>
      </c>
      <c r="JH108">
        <v>4002698</v>
      </c>
      <c r="JI108">
        <v>3310180.3333333335</v>
      </c>
      <c r="JO108">
        <v>118.21</v>
      </c>
      <c r="JP108">
        <v>18.829999999999998</v>
      </c>
      <c r="JQ108">
        <v>1578540</v>
      </c>
      <c r="JR108">
        <v>687427.83333333337</v>
      </c>
      <c r="JX108">
        <v>302.33999999999997</v>
      </c>
      <c r="JY108">
        <v>24.7</v>
      </c>
      <c r="JZ108">
        <v>24473927</v>
      </c>
      <c r="KA108">
        <v>4323707.666666667</v>
      </c>
      <c r="KG108">
        <v>13.3</v>
      </c>
      <c r="KH108">
        <v>21.08</v>
      </c>
      <c r="KI108">
        <v>29849659</v>
      </c>
      <c r="KJ108">
        <v>8507221.666666666</v>
      </c>
      <c r="KM108">
        <v>0.39795079999999999</v>
      </c>
      <c r="KP108">
        <v>89.08</v>
      </c>
      <c r="KQ108">
        <v>13.12</v>
      </c>
      <c r="KR108">
        <v>7414352</v>
      </c>
      <c r="KS108">
        <v>4354810.333333333</v>
      </c>
      <c r="KV108">
        <v>2.7307410000000001</v>
      </c>
      <c r="KY108">
        <v>129.05000000000001</v>
      </c>
      <c r="KZ108">
        <v>13.97</v>
      </c>
      <c r="LA108">
        <v>5196449</v>
      </c>
      <c r="LB108">
        <v>2077184.8333333333</v>
      </c>
      <c r="LH108">
        <v>13.08</v>
      </c>
      <c r="LI108">
        <v>21.25</v>
      </c>
      <c r="LJ108">
        <v>26704965</v>
      </c>
      <c r="LK108">
        <v>10265444.666666666</v>
      </c>
      <c r="LN108">
        <v>1.725044</v>
      </c>
      <c r="LQ108">
        <v>117.97</v>
      </c>
      <c r="LR108">
        <v>14.47</v>
      </c>
      <c r="LS108">
        <v>51935639</v>
      </c>
      <c r="LT108">
        <v>64028341.666666664</v>
      </c>
      <c r="LW108">
        <v>2.5454349999999999</v>
      </c>
      <c r="LY108" s="10"/>
      <c r="LZ108">
        <v>91.95</v>
      </c>
      <c r="MA108">
        <v>20.79</v>
      </c>
      <c r="MB108">
        <v>174215305</v>
      </c>
      <c r="MC108">
        <v>304758675</v>
      </c>
      <c r="MF108" s="13"/>
      <c r="MG108" s="13"/>
      <c r="MH108" s="13"/>
      <c r="MI108" s="12"/>
      <c r="MJ108" s="12"/>
      <c r="MK108" s="12"/>
      <c r="MM108" s="14"/>
      <c r="MN108" s="14"/>
      <c r="MO108" s="14"/>
      <c r="MP108" s="14"/>
      <c r="MQ108" s="16"/>
      <c r="MR108" s="16"/>
      <c r="MS108" s="16"/>
      <c r="MT108" s="16"/>
      <c r="NC108" s="14"/>
      <c r="ND108" s="14"/>
      <c r="NE108" s="14"/>
      <c r="NF108" s="14"/>
      <c r="NG108" s="16"/>
      <c r="NH108" s="16"/>
      <c r="NI108" s="16"/>
      <c r="NJ108" s="16"/>
      <c r="NK108" s="13"/>
      <c r="NL108" s="13"/>
      <c r="NM108" s="13"/>
      <c r="NN108" s="13"/>
      <c r="NO108" s="12"/>
      <c r="NP108" s="12"/>
      <c r="NQ108" s="12"/>
      <c r="NR108" s="12"/>
      <c r="NW108" s="16"/>
      <c r="NX108" s="16"/>
      <c r="NY108" s="16"/>
      <c r="NZ108" s="16"/>
      <c r="PN108"/>
      <c r="QU108" s="16"/>
      <c r="QV108" s="16"/>
      <c r="QW108" s="16"/>
      <c r="QX108" s="16"/>
      <c r="RK108" s="16"/>
      <c r="RL108" s="16"/>
      <c r="RM108" s="16"/>
      <c r="RN108" s="16"/>
      <c r="RW108" s="14"/>
      <c r="RX108" s="14"/>
      <c r="RY108" s="14"/>
      <c r="RZ108" s="14"/>
      <c r="SA108" s="16"/>
      <c r="SB108" s="16"/>
      <c r="SC108" s="16"/>
      <c r="SD108" s="16"/>
    </row>
    <row r="109" spans="1:498" hidden="1" x14ac:dyDescent="0.35">
      <c r="A109" s="2">
        <v>21398</v>
      </c>
      <c r="B109">
        <v>2.69645</v>
      </c>
      <c r="E109">
        <v>26.29</v>
      </c>
      <c r="F109">
        <v>16.09</v>
      </c>
      <c r="G109">
        <v>9847636</v>
      </c>
      <c r="H109">
        <v>29593581.666666668</v>
      </c>
      <c r="K109">
        <v>4.7016349999999996</v>
      </c>
      <c r="N109">
        <v>131.62</v>
      </c>
      <c r="O109">
        <v>15.7</v>
      </c>
      <c r="P109">
        <v>6987344</v>
      </c>
      <c r="Q109">
        <v>3072795</v>
      </c>
      <c r="W109">
        <v>110.81</v>
      </c>
      <c r="X109">
        <v>17.37</v>
      </c>
      <c r="Y109">
        <v>8986122</v>
      </c>
      <c r="Z109">
        <v>9218341.666666666</v>
      </c>
      <c r="AC109">
        <v>3.5903260000000001</v>
      </c>
      <c r="AF109">
        <v>65.81</v>
      </c>
      <c r="AG109">
        <v>11.5</v>
      </c>
      <c r="AH109">
        <v>17104090</v>
      </c>
      <c r="AI109">
        <v>46183716.666666664</v>
      </c>
      <c r="AO109">
        <v>113.39</v>
      </c>
      <c r="AP109">
        <v>4.6900000000000004</v>
      </c>
      <c r="AQ109">
        <v>7815994</v>
      </c>
      <c r="AR109">
        <v>4692395.333333333</v>
      </c>
      <c r="AX109">
        <v>236.96</v>
      </c>
      <c r="AY109">
        <v>24.43</v>
      </c>
      <c r="AZ109">
        <v>14693293</v>
      </c>
      <c r="BA109">
        <v>33093125</v>
      </c>
      <c r="BG109">
        <v>255.34</v>
      </c>
      <c r="BH109">
        <v>24.79</v>
      </c>
      <c r="BI109">
        <v>1231561</v>
      </c>
      <c r="BJ109">
        <v>2415626.5</v>
      </c>
      <c r="BP109">
        <v>91.54</v>
      </c>
      <c r="BQ109">
        <v>16.739999999999998</v>
      </c>
      <c r="BR109">
        <v>9469711</v>
      </c>
      <c r="BS109">
        <v>8815094.166666666</v>
      </c>
      <c r="BY109">
        <v>104.31</v>
      </c>
      <c r="BZ109">
        <v>15.4</v>
      </c>
      <c r="CA109">
        <v>4516071</v>
      </c>
      <c r="CB109">
        <v>3996638.3333333335</v>
      </c>
      <c r="CH109">
        <v>61.04</v>
      </c>
      <c r="CI109">
        <v>14.88</v>
      </c>
      <c r="CJ109">
        <v>1200410</v>
      </c>
      <c r="CK109">
        <v>1473153.6666666667</v>
      </c>
      <c r="CN109">
        <v>0.5702528</v>
      </c>
      <c r="CP109" s="10"/>
      <c r="CQ109">
        <v>45.13</v>
      </c>
      <c r="CR109">
        <v>13.25</v>
      </c>
      <c r="CS109">
        <v>4359881</v>
      </c>
      <c r="CT109">
        <v>3533845.6666666665</v>
      </c>
      <c r="CW109">
        <v>3.2575959999999999</v>
      </c>
      <c r="CZ109">
        <v>91.8</v>
      </c>
      <c r="DA109">
        <v>18.420000000000002</v>
      </c>
      <c r="DB109">
        <v>45493502</v>
      </c>
      <c r="DC109">
        <v>34149475</v>
      </c>
      <c r="DI109">
        <v>97.8</v>
      </c>
      <c r="DJ109">
        <v>17.16</v>
      </c>
      <c r="DK109">
        <v>71694672</v>
      </c>
      <c r="DL109">
        <v>77044346.666666672</v>
      </c>
      <c r="DR109">
        <v>9.9700000000000006</v>
      </c>
      <c r="DS109">
        <v>23.7</v>
      </c>
      <c r="DT109">
        <v>8214992</v>
      </c>
      <c r="DU109">
        <v>1985603.3333333333</v>
      </c>
      <c r="EA109">
        <v>56.12</v>
      </c>
      <c r="EB109">
        <v>20.99</v>
      </c>
      <c r="EC109">
        <v>9880680</v>
      </c>
      <c r="ED109">
        <v>4613510.333333333</v>
      </c>
      <c r="EJ109">
        <v>78.88</v>
      </c>
      <c r="EK109">
        <v>6.61</v>
      </c>
      <c r="EL109">
        <v>168489</v>
      </c>
      <c r="EM109">
        <v>440512.875</v>
      </c>
      <c r="EP109">
        <v>0.62940200000000002</v>
      </c>
      <c r="ES109">
        <v>147.36000000000001</v>
      </c>
      <c r="ET109">
        <v>14.48</v>
      </c>
      <c r="EU109">
        <v>2854004</v>
      </c>
      <c r="EV109">
        <v>2546946.5</v>
      </c>
      <c r="FB109">
        <v>0</v>
      </c>
      <c r="FC109">
        <v>26.33</v>
      </c>
      <c r="FD109">
        <v>1779006</v>
      </c>
      <c r="FE109">
        <v>1686567.3333333333</v>
      </c>
      <c r="FH109">
        <v>4.8632119999999999</v>
      </c>
      <c r="FK109">
        <v>36.24</v>
      </c>
      <c r="FL109">
        <v>21.74</v>
      </c>
      <c r="FM109">
        <v>48927097</v>
      </c>
      <c r="FN109">
        <v>12047115</v>
      </c>
      <c r="FT109">
        <v>248.01</v>
      </c>
      <c r="FU109">
        <v>22.4</v>
      </c>
      <c r="FV109">
        <v>94846958</v>
      </c>
      <c r="FW109">
        <v>25134568.333333332</v>
      </c>
      <c r="GC109">
        <v>65.89</v>
      </c>
      <c r="GD109">
        <v>15.16</v>
      </c>
      <c r="GE109">
        <v>2063295</v>
      </c>
      <c r="GF109">
        <v>1548132.1666666667</v>
      </c>
      <c r="GK109" s="10"/>
      <c r="GL109">
        <v>74.89</v>
      </c>
      <c r="GM109">
        <v>15.71</v>
      </c>
      <c r="GN109">
        <v>2678932</v>
      </c>
      <c r="GO109">
        <v>2252961.8333333335</v>
      </c>
      <c r="GU109">
        <v>130.66</v>
      </c>
      <c r="GV109">
        <v>17.04</v>
      </c>
      <c r="GW109">
        <v>310039</v>
      </c>
      <c r="GX109">
        <v>883667.25</v>
      </c>
      <c r="HD109">
        <v>123.57</v>
      </c>
      <c r="HE109">
        <v>25.22</v>
      </c>
      <c r="HF109">
        <v>34575071</v>
      </c>
      <c r="HG109">
        <v>18455275</v>
      </c>
      <c r="HJ109">
        <v>4.6063140000000002</v>
      </c>
      <c r="HM109">
        <v>98.32</v>
      </c>
      <c r="HN109">
        <v>17.07</v>
      </c>
      <c r="HO109">
        <v>11187365</v>
      </c>
      <c r="HP109">
        <v>8315476.666666667</v>
      </c>
      <c r="HV109">
        <v>112.49</v>
      </c>
      <c r="HW109">
        <v>5.97</v>
      </c>
      <c r="HX109">
        <v>2284996</v>
      </c>
      <c r="HY109">
        <v>7953919.166666667</v>
      </c>
      <c r="IE109">
        <v>84.17</v>
      </c>
      <c r="IF109">
        <v>10.77</v>
      </c>
      <c r="IG109">
        <v>3523007</v>
      </c>
      <c r="IH109">
        <v>1488784.1666666667</v>
      </c>
      <c r="IN109">
        <v>78.56</v>
      </c>
      <c r="IO109">
        <v>17.46</v>
      </c>
      <c r="IP109">
        <v>28643644</v>
      </c>
      <c r="IQ109">
        <v>23396538.333333332</v>
      </c>
      <c r="IW109">
        <v>12.4</v>
      </c>
      <c r="IX109">
        <v>21.58</v>
      </c>
      <c r="IY109">
        <v>8792776</v>
      </c>
      <c r="IZ109">
        <v>1656780.1666666667</v>
      </c>
      <c r="JF109">
        <v>93.56</v>
      </c>
      <c r="JG109">
        <v>17.77</v>
      </c>
      <c r="JH109">
        <v>4002698</v>
      </c>
      <c r="JI109">
        <v>3310180.3333333335</v>
      </c>
      <c r="JO109">
        <v>128.51</v>
      </c>
      <c r="JP109">
        <v>18.420000000000002</v>
      </c>
      <c r="JQ109">
        <v>1578540</v>
      </c>
      <c r="JR109">
        <v>687427.83333333337</v>
      </c>
      <c r="JX109">
        <v>322.87</v>
      </c>
      <c r="JY109">
        <v>23.26</v>
      </c>
      <c r="JZ109">
        <v>24473927</v>
      </c>
      <c r="KA109">
        <v>4323707.666666667</v>
      </c>
      <c r="KG109">
        <v>22.73</v>
      </c>
      <c r="KH109">
        <v>21.53</v>
      </c>
      <c r="KI109">
        <v>29849659</v>
      </c>
      <c r="KJ109">
        <v>8507221.666666666</v>
      </c>
      <c r="KM109">
        <v>0.40140120000000001</v>
      </c>
      <c r="KP109">
        <v>79.11</v>
      </c>
      <c r="KQ109">
        <v>12.69</v>
      </c>
      <c r="KR109">
        <v>7414352</v>
      </c>
      <c r="KS109">
        <v>4354810.333333333</v>
      </c>
      <c r="KV109">
        <v>2.7930920000000001</v>
      </c>
      <c r="KY109">
        <v>159.1</v>
      </c>
      <c r="KZ109">
        <v>14.04</v>
      </c>
      <c r="LA109">
        <v>5196449</v>
      </c>
      <c r="LB109">
        <v>2077184.8333333333</v>
      </c>
      <c r="LH109">
        <v>6.92</v>
      </c>
      <c r="LI109">
        <v>22.22</v>
      </c>
      <c r="LJ109">
        <v>26704965</v>
      </c>
      <c r="LK109">
        <v>10265444.666666666</v>
      </c>
      <c r="LN109">
        <v>1.8295920000000001</v>
      </c>
      <c r="LQ109">
        <v>116.75</v>
      </c>
      <c r="LR109">
        <v>14.53</v>
      </c>
      <c r="LS109">
        <v>51935639</v>
      </c>
      <c r="LT109">
        <v>64028341.666666664</v>
      </c>
      <c r="LW109">
        <v>2.646134</v>
      </c>
      <c r="LY109" s="10"/>
      <c r="LZ109">
        <v>63.4</v>
      </c>
      <c r="MA109">
        <v>20.82</v>
      </c>
      <c r="MB109">
        <v>174215305</v>
      </c>
      <c r="MC109">
        <v>304758675</v>
      </c>
      <c r="MF109" s="13"/>
      <c r="MG109" s="13"/>
      <c r="MH109" s="13"/>
      <c r="MI109" s="12"/>
      <c r="MJ109" s="12"/>
      <c r="MK109" s="12"/>
      <c r="MM109" s="14"/>
      <c r="MN109" s="14"/>
      <c r="MO109" s="14"/>
      <c r="MP109" s="14"/>
      <c r="MQ109" s="16"/>
      <c r="MR109" s="16"/>
      <c r="MS109" s="16"/>
      <c r="MT109" s="16"/>
      <c r="NC109" s="14"/>
      <c r="ND109" s="14"/>
      <c r="NE109" s="14"/>
      <c r="NF109" s="14"/>
      <c r="NG109" s="16"/>
      <c r="NH109" s="16"/>
      <c r="NI109" s="16"/>
      <c r="NJ109" s="16"/>
      <c r="NK109" s="13"/>
      <c r="NL109" s="13"/>
      <c r="NM109" s="13"/>
      <c r="NN109" s="13"/>
      <c r="NO109" s="12"/>
      <c r="NP109" s="12"/>
      <c r="NQ109" s="12"/>
      <c r="NR109" s="12"/>
      <c r="NW109" s="16"/>
      <c r="NX109" s="16"/>
      <c r="NY109" s="16"/>
      <c r="NZ109" s="16"/>
      <c r="PN109"/>
      <c r="QU109" s="16"/>
      <c r="QV109" s="16"/>
      <c r="QW109" s="16"/>
      <c r="QX109" s="16"/>
      <c r="RK109" s="16"/>
      <c r="RL109" s="16"/>
      <c r="RM109" s="16"/>
      <c r="RN109" s="16"/>
      <c r="RW109" s="14"/>
      <c r="RX109" s="14"/>
      <c r="RY109" s="14"/>
      <c r="RZ109" s="14"/>
      <c r="SA109" s="16"/>
      <c r="SB109" s="16"/>
      <c r="SC109" s="16"/>
      <c r="SD109" s="16"/>
    </row>
    <row r="110" spans="1:498" hidden="1" x14ac:dyDescent="0.35">
      <c r="A110" s="2">
        <v>21429</v>
      </c>
      <c r="B110">
        <v>2.7019120000000001</v>
      </c>
      <c r="E110">
        <v>18.03</v>
      </c>
      <c r="F110">
        <v>17.350000000000001</v>
      </c>
      <c r="G110">
        <v>9847636</v>
      </c>
      <c r="H110">
        <v>29593581.666666668</v>
      </c>
      <c r="K110">
        <v>4.7061640000000002</v>
      </c>
      <c r="N110">
        <v>97.73</v>
      </c>
      <c r="O110">
        <v>12.79</v>
      </c>
      <c r="P110">
        <v>6987344</v>
      </c>
      <c r="Q110">
        <v>3072795</v>
      </c>
      <c r="W110">
        <v>68.98</v>
      </c>
      <c r="X110">
        <v>15.84</v>
      </c>
      <c r="Y110">
        <v>8986122</v>
      </c>
      <c r="Z110">
        <v>9218341.666666666</v>
      </c>
      <c r="AC110">
        <v>3.7081849999999998</v>
      </c>
      <c r="AF110">
        <v>59.72</v>
      </c>
      <c r="AG110">
        <v>5.73</v>
      </c>
      <c r="AH110">
        <v>17104090</v>
      </c>
      <c r="AI110">
        <v>46183716.666666664</v>
      </c>
      <c r="AO110">
        <v>58.67</v>
      </c>
      <c r="AP110">
        <v>6.95</v>
      </c>
      <c r="AQ110">
        <v>7815994</v>
      </c>
      <c r="AR110">
        <v>4692395.333333333</v>
      </c>
      <c r="AX110">
        <v>151.97</v>
      </c>
      <c r="AY110">
        <v>25.2</v>
      </c>
      <c r="AZ110">
        <v>14693293</v>
      </c>
      <c r="BA110">
        <v>33093125</v>
      </c>
      <c r="BG110">
        <v>267.19</v>
      </c>
      <c r="BH110">
        <v>24.69</v>
      </c>
      <c r="BI110">
        <v>1231561</v>
      </c>
      <c r="BJ110">
        <v>2415626.5</v>
      </c>
      <c r="BP110">
        <v>53</v>
      </c>
      <c r="BQ110">
        <v>13.44</v>
      </c>
      <c r="BR110">
        <v>9469711</v>
      </c>
      <c r="BS110">
        <v>8815094.166666666</v>
      </c>
      <c r="BY110">
        <v>57.19</v>
      </c>
      <c r="BZ110">
        <v>14.38</v>
      </c>
      <c r="CA110">
        <v>4516071</v>
      </c>
      <c r="CB110">
        <v>3996638.3333333335</v>
      </c>
      <c r="CH110">
        <v>40.01</v>
      </c>
      <c r="CI110">
        <v>11.45</v>
      </c>
      <c r="CJ110">
        <v>1200410</v>
      </c>
      <c r="CK110">
        <v>1473153.6666666667</v>
      </c>
      <c r="CN110">
        <v>0.5702528</v>
      </c>
      <c r="CP110" s="10"/>
      <c r="CQ110">
        <v>26.49</v>
      </c>
      <c r="CR110">
        <v>8.0500000000000007</v>
      </c>
      <c r="CS110">
        <v>4359881</v>
      </c>
      <c r="CT110">
        <v>3533845.6666666665</v>
      </c>
      <c r="CW110">
        <v>3.3861859999999999</v>
      </c>
      <c r="CZ110">
        <v>80.819999999999993</v>
      </c>
      <c r="DA110">
        <v>17.3</v>
      </c>
      <c r="DB110">
        <v>45493502</v>
      </c>
      <c r="DC110">
        <v>34149475</v>
      </c>
      <c r="DI110">
        <v>61.1</v>
      </c>
      <c r="DJ110">
        <v>14.87</v>
      </c>
      <c r="DK110">
        <v>71694672</v>
      </c>
      <c r="DL110">
        <v>77044346.666666672</v>
      </c>
      <c r="DR110">
        <v>51.06</v>
      </c>
      <c r="DS110">
        <v>18.23</v>
      </c>
      <c r="DT110">
        <v>8214992</v>
      </c>
      <c r="DU110">
        <v>1985603.3333333333</v>
      </c>
      <c r="EA110">
        <v>33.51</v>
      </c>
      <c r="EB110">
        <v>16.66</v>
      </c>
      <c r="EC110">
        <v>9880680</v>
      </c>
      <c r="ED110">
        <v>4613510.333333333</v>
      </c>
      <c r="EJ110">
        <v>80.97</v>
      </c>
      <c r="EK110">
        <v>7.54</v>
      </c>
      <c r="EL110">
        <v>168489</v>
      </c>
      <c r="EM110">
        <v>440512.875</v>
      </c>
      <c r="EP110">
        <v>0.64948930000000005</v>
      </c>
      <c r="ES110">
        <v>146.02000000000001</v>
      </c>
      <c r="ET110">
        <v>14.11</v>
      </c>
      <c r="EU110">
        <v>2854004</v>
      </c>
      <c r="EV110">
        <v>2546946.5</v>
      </c>
      <c r="FB110">
        <v>0.15</v>
      </c>
      <c r="FC110">
        <v>23.34</v>
      </c>
      <c r="FD110">
        <v>1779006</v>
      </c>
      <c r="FE110">
        <v>1686567.3333333333</v>
      </c>
      <c r="FH110">
        <v>4.960801</v>
      </c>
      <c r="FK110">
        <v>45.93</v>
      </c>
      <c r="FL110">
        <v>18.75</v>
      </c>
      <c r="FM110">
        <v>48927097</v>
      </c>
      <c r="FN110">
        <v>12047115</v>
      </c>
      <c r="FT110">
        <v>239.66</v>
      </c>
      <c r="FU110">
        <v>19.43</v>
      </c>
      <c r="FV110">
        <v>94846958</v>
      </c>
      <c r="FW110">
        <v>25134568.333333332</v>
      </c>
      <c r="GC110">
        <v>41.45</v>
      </c>
      <c r="GD110">
        <v>11.57</v>
      </c>
      <c r="GE110">
        <v>2063295</v>
      </c>
      <c r="GF110">
        <v>1548132.1666666667</v>
      </c>
      <c r="GK110" s="10"/>
      <c r="GL110">
        <v>45.32</v>
      </c>
      <c r="GM110">
        <v>11.76</v>
      </c>
      <c r="GN110">
        <v>2678932</v>
      </c>
      <c r="GO110">
        <v>2252961.8333333335</v>
      </c>
      <c r="GU110">
        <v>65.95</v>
      </c>
      <c r="GV110">
        <v>15.28</v>
      </c>
      <c r="GW110">
        <v>310039</v>
      </c>
      <c r="GX110">
        <v>883667.25</v>
      </c>
      <c r="HD110">
        <v>206.99</v>
      </c>
      <c r="HE110">
        <v>23.72</v>
      </c>
      <c r="HF110">
        <v>34575071</v>
      </c>
      <c r="HG110">
        <v>18455275</v>
      </c>
      <c r="HJ110">
        <v>4.7808979999999996</v>
      </c>
      <c r="HM110">
        <v>73.86</v>
      </c>
      <c r="HN110">
        <v>15.53</v>
      </c>
      <c r="HO110">
        <v>11187365</v>
      </c>
      <c r="HP110">
        <v>8315476.666666667</v>
      </c>
      <c r="HV110">
        <v>91.54</v>
      </c>
      <c r="HW110">
        <v>7.43</v>
      </c>
      <c r="HX110">
        <v>2284996</v>
      </c>
      <c r="HY110">
        <v>7953919.166666667</v>
      </c>
      <c r="IE110">
        <v>74.52</v>
      </c>
      <c r="IF110">
        <v>7.78</v>
      </c>
      <c r="IG110">
        <v>3523007</v>
      </c>
      <c r="IH110">
        <v>1488784.1666666667</v>
      </c>
      <c r="IN110">
        <v>52.91</v>
      </c>
      <c r="IO110">
        <v>13.68</v>
      </c>
      <c r="IP110">
        <v>28643644</v>
      </c>
      <c r="IQ110">
        <v>23396538.333333332</v>
      </c>
      <c r="IW110">
        <v>20.55</v>
      </c>
      <c r="IX110">
        <v>21.13</v>
      </c>
      <c r="IY110">
        <v>8792776</v>
      </c>
      <c r="IZ110">
        <v>1656780.1666666667</v>
      </c>
      <c r="JF110">
        <v>44.5</v>
      </c>
      <c r="JG110">
        <v>13.8</v>
      </c>
      <c r="JH110">
        <v>4002698</v>
      </c>
      <c r="JI110">
        <v>3310180.3333333335</v>
      </c>
      <c r="JO110">
        <v>108.01</v>
      </c>
      <c r="JP110">
        <v>14.92</v>
      </c>
      <c r="JQ110">
        <v>1578540</v>
      </c>
      <c r="JR110">
        <v>687427.83333333337</v>
      </c>
      <c r="JX110">
        <v>246.44</v>
      </c>
      <c r="JY110">
        <v>19.36</v>
      </c>
      <c r="JZ110">
        <v>24473927</v>
      </c>
      <c r="KA110">
        <v>4323707.666666667</v>
      </c>
      <c r="KG110">
        <v>21.7</v>
      </c>
      <c r="KH110">
        <v>20.2</v>
      </c>
      <c r="KI110">
        <v>29849659</v>
      </c>
      <c r="KJ110">
        <v>8507221.666666666</v>
      </c>
      <c r="KM110">
        <v>0.41290280000000001</v>
      </c>
      <c r="KP110">
        <v>27.96</v>
      </c>
      <c r="KQ110">
        <v>9.4499999999999993</v>
      </c>
      <c r="KR110">
        <v>7414352</v>
      </c>
      <c r="KS110">
        <v>4354810.333333333</v>
      </c>
      <c r="KV110">
        <v>2.885615</v>
      </c>
      <c r="KY110">
        <v>103.23</v>
      </c>
      <c r="KZ110">
        <v>12.2</v>
      </c>
      <c r="LA110">
        <v>5196449</v>
      </c>
      <c r="LB110">
        <v>2077184.8333333333</v>
      </c>
      <c r="LH110">
        <v>25.68</v>
      </c>
      <c r="LI110">
        <v>17.14</v>
      </c>
      <c r="LJ110">
        <v>26704965</v>
      </c>
      <c r="LK110">
        <v>10265444.666666666</v>
      </c>
      <c r="LN110">
        <v>1.8870929999999999</v>
      </c>
      <c r="LQ110">
        <v>123.46</v>
      </c>
      <c r="LR110">
        <v>13.99</v>
      </c>
      <c r="LS110">
        <v>51935639</v>
      </c>
      <c r="LT110">
        <v>64028341.666666664</v>
      </c>
      <c r="LW110">
        <v>2.7188599999999998</v>
      </c>
      <c r="LY110" s="10"/>
      <c r="LZ110">
        <v>65.650000000000006</v>
      </c>
      <c r="MA110">
        <v>16.32</v>
      </c>
      <c r="MB110">
        <v>174215305</v>
      </c>
      <c r="MC110">
        <v>304758675</v>
      </c>
      <c r="MF110" s="13"/>
      <c r="MG110" s="13"/>
      <c r="MH110" s="13"/>
      <c r="MI110" s="12"/>
      <c r="MJ110" s="12"/>
      <c r="MK110" s="12"/>
      <c r="MM110" s="14"/>
      <c r="MN110" s="14"/>
      <c r="MO110" s="14"/>
      <c r="MP110" s="14"/>
      <c r="MQ110" s="16"/>
      <c r="MR110" s="16"/>
      <c r="MS110" s="16"/>
      <c r="MT110" s="16"/>
      <c r="NC110" s="14"/>
      <c r="ND110" s="14"/>
      <c r="NE110" s="14"/>
      <c r="NF110" s="14"/>
      <c r="NG110" s="16"/>
      <c r="NH110" s="16"/>
      <c r="NI110" s="16"/>
      <c r="NJ110" s="16"/>
      <c r="NK110" s="13"/>
      <c r="NL110" s="13"/>
      <c r="NM110" s="13"/>
      <c r="NN110" s="13"/>
      <c r="NO110" s="12"/>
      <c r="NP110" s="12"/>
      <c r="NQ110" s="12"/>
      <c r="NR110" s="12"/>
      <c r="NW110" s="16"/>
      <c r="NX110" s="16"/>
      <c r="NY110" s="16"/>
      <c r="NZ110" s="16"/>
      <c r="PN110"/>
      <c r="QU110" s="16"/>
      <c r="QV110" s="16"/>
      <c r="QW110" s="16"/>
      <c r="QX110" s="16"/>
      <c r="RK110" s="16"/>
      <c r="RL110" s="16"/>
      <c r="RM110" s="16"/>
      <c r="RN110" s="16"/>
      <c r="RW110" s="14"/>
      <c r="RX110" s="14"/>
      <c r="RY110" s="14"/>
      <c r="RZ110" s="14"/>
      <c r="SA110" s="16"/>
      <c r="SB110" s="16"/>
      <c r="SC110" s="16"/>
      <c r="SD110" s="16"/>
    </row>
    <row r="111" spans="1:498" hidden="1" x14ac:dyDescent="0.35">
      <c r="A111" s="2">
        <v>21459</v>
      </c>
      <c r="B111">
        <v>2.6527539999999998</v>
      </c>
      <c r="E111">
        <v>26.02</v>
      </c>
      <c r="F111">
        <v>21.92</v>
      </c>
      <c r="G111">
        <v>9847636</v>
      </c>
      <c r="H111">
        <v>29593581.666666668</v>
      </c>
      <c r="K111">
        <v>4.9960529999999999</v>
      </c>
      <c r="N111">
        <v>144.68</v>
      </c>
      <c r="O111">
        <v>7.37</v>
      </c>
      <c r="P111">
        <v>6987344</v>
      </c>
      <c r="Q111">
        <v>3072795</v>
      </c>
      <c r="W111">
        <v>88.17</v>
      </c>
      <c r="X111">
        <v>10.52</v>
      </c>
      <c r="Y111">
        <v>8986122</v>
      </c>
      <c r="Z111">
        <v>9218341.666666666</v>
      </c>
      <c r="AC111">
        <v>3.7477279999999999</v>
      </c>
      <c r="AF111">
        <v>45.04</v>
      </c>
      <c r="AG111">
        <v>-1.5</v>
      </c>
      <c r="AH111">
        <v>17104090</v>
      </c>
      <c r="AI111">
        <v>46183716.666666664</v>
      </c>
      <c r="AO111">
        <v>34.6</v>
      </c>
      <c r="AP111">
        <v>9.93</v>
      </c>
      <c r="AQ111">
        <v>7815994</v>
      </c>
      <c r="AR111">
        <v>4692395.333333333</v>
      </c>
      <c r="AX111">
        <v>213.73</v>
      </c>
      <c r="AY111">
        <v>25.06</v>
      </c>
      <c r="AZ111">
        <v>14693293</v>
      </c>
      <c r="BA111">
        <v>33093125</v>
      </c>
      <c r="BG111">
        <v>272.93</v>
      </c>
      <c r="BH111">
        <v>24.58</v>
      </c>
      <c r="BI111">
        <v>1231561</v>
      </c>
      <c r="BJ111">
        <v>2415626.5</v>
      </c>
      <c r="BP111">
        <v>71.319999999999993</v>
      </c>
      <c r="BQ111">
        <v>8.6</v>
      </c>
      <c r="BR111">
        <v>9469711</v>
      </c>
      <c r="BS111">
        <v>8815094.166666666</v>
      </c>
      <c r="BY111">
        <v>64.28</v>
      </c>
      <c r="BZ111">
        <v>10.6</v>
      </c>
      <c r="CA111">
        <v>4516071</v>
      </c>
      <c r="CB111">
        <v>3996638.3333333335</v>
      </c>
      <c r="CH111">
        <v>50.35</v>
      </c>
      <c r="CI111">
        <v>7.56</v>
      </c>
      <c r="CJ111">
        <v>1200410</v>
      </c>
      <c r="CK111">
        <v>1473153.6666666667</v>
      </c>
      <c r="CN111">
        <v>0.55243240000000005</v>
      </c>
      <c r="CP111" s="10"/>
      <c r="CQ111">
        <v>48.14</v>
      </c>
      <c r="CR111">
        <v>3.05</v>
      </c>
      <c r="CS111">
        <v>4359881</v>
      </c>
      <c r="CT111">
        <v>3533845.6666666665</v>
      </c>
      <c r="CW111">
        <v>3.3176049999999999</v>
      </c>
      <c r="CZ111">
        <v>65.56</v>
      </c>
      <c r="DA111">
        <v>11.19</v>
      </c>
      <c r="DB111">
        <v>45493502</v>
      </c>
      <c r="DC111">
        <v>34149475</v>
      </c>
      <c r="DI111">
        <v>72.33</v>
      </c>
      <c r="DJ111">
        <v>9.6199999999999992</v>
      </c>
      <c r="DK111">
        <v>71694672</v>
      </c>
      <c r="DL111">
        <v>77044346.666666672</v>
      </c>
      <c r="DR111">
        <v>58.37</v>
      </c>
      <c r="DS111">
        <v>14.24</v>
      </c>
      <c r="DT111">
        <v>8214992</v>
      </c>
      <c r="DU111">
        <v>1985603.3333333333</v>
      </c>
      <c r="EA111">
        <v>49.1</v>
      </c>
      <c r="EB111">
        <v>11.48</v>
      </c>
      <c r="EC111">
        <v>9880680</v>
      </c>
      <c r="ED111">
        <v>4613510.333333333</v>
      </c>
      <c r="EJ111">
        <v>158.07</v>
      </c>
      <c r="EK111">
        <v>3</v>
      </c>
      <c r="EL111">
        <v>168489</v>
      </c>
      <c r="EM111">
        <v>440512.875</v>
      </c>
      <c r="EP111">
        <v>0.66488959999999997</v>
      </c>
      <c r="ES111">
        <v>69.52</v>
      </c>
      <c r="ET111">
        <v>10.63</v>
      </c>
      <c r="EU111">
        <v>2854004</v>
      </c>
      <c r="EV111">
        <v>2546946.5</v>
      </c>
      <c r="FB111">
        <v>4.45</v>
      </c>
      <c r="FC111">
        <v>20.46</v>
      </c>
      <c r="FD111">
        <v>1779006</v>
      </c>
      <c r="FE111">
        <v>1686567.3333333333</v>
      </c>
      <c r="FH111">
        <v>5.1397149999999998</v>
      </c>
      <c r="FK111">
        <v>92.98</v>
      </c>
      <c r="FL111">
        <v>13.29</v>
      </c>
      <c r="FM111">
        <v>48927097</v>
      </c>
      <c r="FN111">
        <v>12047115</v>
      </c>
      <c r="FT111">
        <v>172.86</v>
      </c>
      <c r="FU111">
        <v>12.6</v>
      </c>
      <c r="FV111">
        <v>94846958</v>
      </c>
      <c r="FW111">
        <v>25134568.333333332</v>
      </c>
      <c r="GC111">
        <v>63.4</v>
      </c>
      <c r="GD111">
        <v>8.1300000000000008</v>
      </c>
      <c r="GE111">
        <v>2063295</v>
      </c>
      <c r="GF111">
        <v>1548132.1666666667</v>
      </c>
      <c r="GK111" s="10"/>
      <c r="GL111">
        <v>66.78</v>
      </c>
      <c r="GM111">
        <v>8.5399999999999991</v>
      </c>
      <c r="GN111">
        <v>2678932</v>
      </c>
      <c r="GO111">
        <v>2252961.8333333335</v>
      </c>
      <c r="GU111">
        <v>80.67</v>
      </c>
      <c r="GV111">
        <v>9.6300000000000008</v>
      </c>
      <c r="GW111">
        <v>310039</v>
      </c>
      <c r="GX111">
        <v>883667.25</v>
      </c>
      <c r="HD111">
        <v>135.38</v>
      </c>
      <c r="HE111">
        <v>20.76</v>
      </c>
      <c r="HF111">
        <v>34575071</v>
      </c>
      <c r="HG111">
        <v>18455275</v>
      </c>
      <c r="HJ111">
        <v>5.1032060000000001</v>
      </c>
      <c r="HM111">
        <v>77.03</v>
      </c>
      <c r="HN111">
        <v>10.83</v>
      </c>
      <c r="HO111">
        <v>11187365</v>
      </c>
      <c r="HP111">
        <v>8315476.666666667</v>
      </c>
      <c r="HV111">
        <v>140.52000000000001</v>
      </c>
      <c r="HW111">
        <v>11.04</v>
      </c>
      <c r="HX111">
        <v>2284996</v>
      </c>
      <c r="HY111">
        <v>7953919.166666667</v>
      </c>
      <c r="IE111">
        <v>140.32</v>
      </c>
      <c r="IF111">
        <v>3.73</v>
      </c>
      <c r="IG111">
        <v>3523007</v>
      </c>
      <c r="IH111">
        <v>1488784.1666666667</v>
      </c>
      <c r="IN111">
        <v>59.35</v>
      </c>
      <c r="IO111">
        <v>9.9700000000000006</v>
      </c>
      <c r="IP111">
        <v>28643644</v>
      </c>
      <c r="IQ111">
        <v>23396538.333333332</v>
      </c>
      <c r="IW111">
        <v>63.88</v>
      </c>
      <c r="IX111">
        <v>16.2</v>
      </c>
      <c r="IY111">
        <v>8792776</v>
      </c>
      <c r="IZ111">
        <v>1656780.1666666667</v>
      </c>
      <c r="JF111">
        <v>65.23</v>
      </c>
      <c r="JG111">
        <v>9.43</v>
      </c>
      <c r="JH111">
        <v>4002698</v>
      </c>
      <c r="JI111">
        <v>3310180.3333333335</v>
      </c>
      <c r="JO111">
        <v>141.07</v>
      </c>
      <c r="JP111">
        <v>9.9600000000000009</v>
      </c>
      <c r="JQ111">
        <v>1578540</v>
      </c>
      <c r="JR111">
        <v>687427.83333333337</v>
      </c>
      <c r="JX111">
        <v>126.87</v>
      </c>
      <c r="JY111">
        <v>12.34</v>
      </c>
      <c r="JZ111">
        <v>24473927</v>
      </c>
      <c r="KA111">
        <v>4323707.666666667</v>
      </c>
      <c r="KG111">
        <v>54.07</v>
      </c>
      <c r="KH111">
        <v>13.99</v>
      </c>
      <c r="KI111">
        <v>29849659</v>
      </c>
      <c r="KJ111">
        <v>8507221.666666666</v>
      </c>
      <c r="KM111">
        <v>0.40945229999999999</v>
      </c>
      <c r="KP111">
        <v>54.41</v>
      </c>
      <c r="KQ111">
        <v>4.72</v>
      </c>
      <c r="KR111">
        <v>7414352</v>
      </c>
      <c r="KS111">
        <v>4354810.333333333</v>
      </c>
      <c r="KV111">
        <v>2.9157850000000001</v>
      </c>
      <c r="KY111">
        <v>136.63999999999999</v>
      </c>
      <c r="KZ111">
        <v>5.83</v>
      </c>
      <c r="LA111">
        <v>5196449</v>
      </c>
      <c r="LB111">
        <v>2077184.8333333333</v>
      </c>
      <c r="LH111">
        <v>32.64</v>
      </c>
      <c r="LI111">
        <v>12.35</v>
      </c>
      <c r="LJ111">
        <v>26704965</v>
      </c>
      <c r="LK111">
        <v>10265444.666666666</v>
      </c>
      <c r="LN111">
        <v>1.9498219999999999</v>
      </c>
      <c r="LQ111">
        <v>97.68</v>
      </c>
      <c r="LR111">
        <v>10.07</v>
      </c>
      <c r="LS111">
        <v>51935639</v>
      </c>
      <c r="LT111">
        <v>64028341.666666664</v>
      </c>
      <c r="LW111">
        <v>2.813965</v>
      </c>
      <c r="LY111" s="10"/>
      <c r="LZ111">
        <v>41.1</v>
      </c>
      <c r="MA111">
        <v>9.6999999999999993</v>
      </c>
      <c r="MB111">
        <v>174215305</v>
      </c>
      <c r="MC111">
        <v>304758675</v>
      </c>
      <c r="MF111" s="13"/>
      <c r="MG111" s="13"/>
      <c r="MH111" s="13"/>
      <c r="MI111" s="12"/>
      <c r="MJ111" s="12"/>
      <c r="MK111" s="12"/>
      <c r="MM111" s="14"/>
      <c r="MN111" s="14"/>
      <c r="MO111" s="14"/>
      <c r="MP111" s="14"/>
      <c r="MQ111" s="16"/>
      <c r="MR111" s="16"/>
      <c r="MS111" s="16"/>
      <c r="MT111" s="16"/>
      <c r="NC111" s="14"/>
      <c r="ND111" s="14"/>
      <c r="NE111" s="14"/>
      <c r="NF111" s="14"/>
      <c r="NG111" s="16"/>
      <c r="NH111" s="16"/>
      <c r="NI111" s="16"/>
      <c r="NJ111" s="16"/>
      <c r="NK111" s="13"/>
      <c r="NL111" s="13"/>
      <c r="NM111" s="13"/>
      <c r="NN111" s="13"/>
      <c r="NO111" s="12"/>
      <c r="NP111" s="12"/>
      <c r="NQ111" s="12"/>
      <c r="NR111" s="12"/>
      <c r="NW111" s="16"/>
      <c r="NX111" s="16"/>
      <c r="NY111" s="16"/>
      <c r="NZ111" s="16"/>
      <c r="PN111"/>
      <c r="QU111" s="16"/>
      <c r="QV111" s="16"/>
      <c r="QW111" s="16"/>
      <c r="QX111" s="16"/>
      <c r="RK111" s="16"/>
      <c r="RL111" s="16"/>
      <c r="RM111" s="16"/>
      <c r="RN111" s="16"/>
      <c r="RW111" s="14"/>
      <c r="RX111" s="14"/>
      <c r="RY111" s="14"/>
      <c r="RZ111" s="14"/>
      <c r="SA111" s="16"/>
      <c r="SB111" s="16"/>
      <c r="SC111" s="16"/>
      <c r="SD111" s="16"/>
    </row>
    <row r="112" spans="1:498" hidden="1" x14ac:dyDescent="0.35">
      <c r="A112" s="2">
        <v>21490</v>
      </c>
      <c r="B112">
        <v>2.6837049999999998</v>
      </c>
      <c r="E112">
        <v>31.17</v>
      </c>
      <c r="F112">
        <v>25.45</v>
      </c>
      <c r="G112">
        <v>9847636</v>
      </c>
      <c r="H112">
        <v>29593581.666666668</v>
      </c>
      <c r="K112">
        <v>5.4172979999999997</v>
      </c>
      <c r="N112">
        <v>79.64</v>
      </c>
      <c r="O112">
        <v>2.75</v>
      </c>
      <c r="P112">
        <v>6987344</v>
      </c>
      <c r="Q112">
        <v>3072795</v>
      </c>
      <c r="W112">
        <v>52.59</v>
      </c>
      <c r="X112">
        <v>5.31</v>
      </c>
      <c r="Y112">
        <v>8986122</v>
      </c>
      <c r="Z112">
        <v>9218341.666666666</v>
      </c>
      <c r="AC112">
        <v>3.7655810000000001</v>
      </c>
      <c r="AF112">
        <v>48.96</v>
      </c>
      <c r="AG112">
        <v>-12.17</v>
      </c>
      <c r="AH112">
        <v>17104090</v>
      </c>
      <c r="AI112">
        <v>46183716.666666664</v>
      </c>
      <c r="AO112">
        <v>94.24</v>
      </c>
      <c r="AP112">
        <v>10.53</v>
      </c>
      <c r="AQ112">
        <v>7815994</v>
      </c>
      <c r="AR112">
        <v>4692395.333333333</v>
      </c>
      <c r="AX112">
        <v>161.44</v>
      </c>
      <c r="AY112">
        <v>24.85</v>
      </c>
      <c r="AZ112">
        <v>14693293</v>
      </c>
      <c r="BA112">
        <v>33093125</v>
      </c>
      <c r="BG112">
        <v>170.67</v>
      </c>
      <c r="BH112">
        <v>24.37</v>
      </c>
      <c r="BI112">
        <v>1231561</v>
      </c>
      <c r="BJ112">
        <v>2415626.5</v>
      </c>
      <c r="BP112">
        <v>29.68</v>
      </c>
      <c r="BQ112">
        <v>3.61</v>
      </c>
      <c r="BR112">
        <v>9469711</v>
      </c>
      <c r="BS112">
        <v>8815094.166666666</v>
      </c>
      <c r="BY112">
        <v>39.65</v>
      </c>
      <c r="BZ112">
        <v>6.07</v>
      </c>
      <c r="CA112">
        <v>4516071</v>
      </c>
      <c r="CB112">
        <v>3996638.3333333335</v>
      </c>
      <c r="CH112">
        <v>39.270000000000003</v>
      </c>
      <c r="CI112">
        <v>3.35</v>
      </c>
      <c r="CJ112">
        <v>1200410</v>
      </c>
      <c r="CK112">
        <v>1473153.6666666667</v>
      </c>
      <c r="CN112">
        <v>0.53461199999999998</v>
      </c>
      <c r="CP112" s="10"/>
      <c r="CQ112">
        <v>38.840000000000003</v>
      </c>
      <c r="CR112">
        <v>-0.19</v>
      </c>
      <c r="CS112">
        <v>4359881</v>
      </c>
      <c r="CT112">
        <v>3533845.6666666665</v>
      </c>
      <c r="CW112">
        <v>3.2833139999999998</v>
      </c>
      <c r="CZ112">
        <v>68.2</v>
      </c>
      <c r="DA112">
        <v>6.48</v>
      </c>
      <c r="DB112">
        <v>45493502</v>
      </c>
      <c r="DC112">
        <v>34149475</v>
      </c>
      <c r="DI112">
        <v>27.39</v>
      </c>
      <c r="DJ112">
        <v>4.37</v>
      </c>
      <c r="DK112">
        <v>71694672</v>
      </c>
      <c r="DL112">
        <v>77044346.666666672</v>
      </c>
      <c r="DR112">
        <v>103.01</v>
      </c>
      <c r="DS112">
        <v>10.68</v>
      </c>
      <c r="DT112">
        <v>8214992</v>
      </c>
      <c r="DU112">
        <v>1985603.3333333333</v>
      </c>
      <c r="EA112">
        <v>50.97</v>
      </c>
      <c r="EB112">
        <v>6.24</v>
      </c>
      <c r="EC112">
        <v>9880680</v>
      </c>
      <c r="ED112">
        <v>4613510.333333333</v>
      </c>
      <c r="EJ112">
        <v>180.65</v>
      </c>
      <c r="EK112">
        <v>1</v>
      </c>
      <c r="EL112">
        <v>168489</v>
      </c>
      <c r="EM112">
        <v>440512.875</v>
      </c>
      <c r="EP112">
        <v>0.69970759999999999</v>
      </c>
      <c r="ES112">
        <v>72.3</v>
      </c>
      <c r="ET112">
        <v>7.68</v>
      </c>
      <c r="EU112">
        <v>2854004</v>
      </c>
      <c r="EV112">
        <v>2546946.5</v>
      </c>
      <c r="FB112">
        <v>4.03</v>
      </c>
      <c r="FC112">
        <v>17.48</v>
      </c>
      <c r="FD112">
        <v>1779006</v>
      </c>
      <c r="FE112">
        <v>1686567.3333333333</v>
      </c>
      <c r="FH112">
        <v>5.4324839999999996</v>
      </c>
      <c r="FK112">
        <v>137.80000000000001</v>
      </c>
      <c r="FL112">
        <v>9.31</v>
      </c>
      <c r="FM112">
        <v>48927097</v>
      </c>
      <c r="FN112">
        <v>12047115</v>
      </c>
      <c r="FT112">
        <v>85.61</v>
      </c>
      <c r="FU112">
        <v>7.35</v>
      </c>
      <c r="FV112">
        <v>94846958</v>
      </c>
      <c r="FW112">
        <v>25134568.333333332</v>
      </c>
      <c r="GC112">
        <v>34.26</v>
      </c>
      <c r="GD112">
        <v>2.89</v>
      </c>
      <c r="GE112">
        <v>2063295</v>
      </c>
      <c r="GF112">
        <v>1548132.1666666667</v>
      </c>
      <c r="GK112" s="10"/>
      <c r="GL112">
        <v>33.1</v>
      </c>
      <c r="GM112">
        <v>2.83</v>
      </c>
      <c r="GN112">
        <v>2678932</v>
      </c>
      <c r="GO112">
        <v>2252961.8333333335</v>
      </c>
      <c r="GU112">
        <v>56.8</v>
      </c>
      <c r="GV112">
        <v>4.0599999999999996</v>
      </c>
      <c r="GW112">
        <v>310039</v>
      </c>
      <c r="GX112">
        <v>883667.25</v>
      </c>
      <c r="HD112">
        <v>55.93</v>
      </c>
      <c r="HE112">
        <v>18.07</v>
      </c>
      <c r="HF112">
        <v>34575071</v>
      </c>
      <c r="HG112">
        <v>18455275</v>
      </c>
      <c r="HJ112">
        <v>5.4120840000000001</v>
      </c>
      <c r="HM112">
        <v>31.23</v>
      </c>
      <c r="HN112">
        <v>5.63</v>
      </c>
      <c r="HO112">
        <v>11187365</v>
      </c>
      <c r="HP112">
        <v>8315476.666666667</v>
      </c>
      <c r="HV112">
        <v>81.61</v>
      </c>
      <c r="HW112">
        <v>12.55</v>
      </c>
      <c r="HX112">
        <v>2284996</v>
      </c>
      <c r="HY112">
        <v>7953919.166666667</v>
      </c>
      <c r="IE112">
        <v>99.49</v>
      </c>
      <c r="IF112">
        <v>0.14000000000000001</v>
      </c>
      <c r="IG112">
        <v>3523007</v>
      </c>
      <c r="IH112">
        <v>1488784.1666666667</v>
      </c>
      <c r="IN112">
        <v>26.52</v>
      </c>
      <c r="IO112">
        <v>3.81</v>
      </c>
      <c r="IP112">
        <v>28643644</v>
      </c>
      <c r="IQ112">
        <v>23396538.333333332</v>
      </c>
      <c r="IW112">
        <v>29.33</v>
      </c>
      <c r="IX112">
        <v>11.77</v>
      </c>
      <c r="IY112">
        <v>8792776</v>
      </c>
      <c r="IZ112">
        <v>1656780.1666666667</v>
      </c>
      <c r="JF112">
        <v>56.23</v>
      </c>
      <c r="JG112">
        <v>4.07</v>
      </c>
      <c r="JH112">
        <v>4002698</v>
      </c>
      <c r="JI112">
        <v>3310180.3333333335</v>
      </c>
      <c r="JO112">
        <v>176.12</v>
      </c>
      <c r="JP112">
        <v>5.23</v>
      </c>
      <c r="JQ112">
        <v>1578540</v>
      </c>
      <c r="JR112">
        <v>687427.83333333337</v>
      </c>
      <c r="JX112">
        <v>58.33</v>
      </c>
      <c r="JY112">
        <v>6.61</v>
      </c>
      <c r="JZ112">
        <v>24473927</v>
      </c>
      <c r="KA112">
        <v>4323707.666666667</v>
      </c>
      <c r="KG112">
        <v>31.2</v>
      </c>
      <c r="KH112">
        <v>8.91</v>
      </c>
      <c r="KI112">
        <v>29849659</v>
      </c>
      <c r="KJ112">
        <v>8507221.666666666</v>
      </c>
      <c r="KM112">
        <v>0.40370159999999999</v>
      </c>
      <c r="KP112">
        <v>40.82</v>
      </c>
      <c r="KQ112">
        <v>0.28000000000000003</v>
      </c>
      <c r="KR112">
        <v>7414352</v>
      </c>
      <c r="KS112">
        <v>4354810.333333333</v>
      </c>
      <c r="KV112">
        <v>2.9258419999999998</v>
      </c>
      <c r="KY112">
        <v>70.37</v>
      </c>
      <c r="KZ112">
        <v>1.7</v>
      </c>
      <c r="LA112">
        <v>5196449</v>
      </c>
      <c r="LB112">
        <v>2077184.8333333333</v>
      </c>
      <c r="LH112">
        <v>30.77</v>
      </c>
      <c r="LI112">
        <v>6.82</v>
      </c>
      <c r="LJ112">
        <v>26704965</v>
      </c>
      <c r="LK112">
        <v>10265444.666666666</v>
      </c>
      <c r="LN112">
        <v>1.9707319999999999</v>
      </c>
      <c r="LQ112">
        <v>59.98</v>
      </c>
      <c r="LR112">
        <v>6.34</v>
      </c>
      <c r="LS112">
        <v>51935639</v>
      </c>
      <c r="LT112">
        <v>64028341.666666664</v>
      </c>
      <c r="LW112">
        <v>2.9034749999999998</v>
      </c>
      <c r="LY112" s="10"/>
      <c r="LZ112">
        <v>49.29</v>
      </c>
      <c r="MA112">
        <v>3.23</v>
      </c>
      <c r="MB112">
        <v>174215305</v>
      </c>
      <c r="MC112">
        <v>304758675</v>
      </c>
      <c r="MF112" s="13"/>
      <c r="MG112" s="13"/>
      <c r="MH112" s="13"/>
      <c r="MI112" s="12"/>
      <c r="MJ112" s="12"/>
      <c r="MK112" s="12"/>
      <c r="MM112" s="14"/>
      <c r="MN112" s="14"/>
      <c r="MO112" s="14"/>
      <c r="MP112" s="14"/>
      <c r="MQ112" s="16"/>
      <c r="MR112" s="16"/>
      <c r="MS112" s="16"/>
      <c r="MT112" s="16"/>
      <c r="NC112" s="14"/>
      <c r="ND112" s="14"/>
      <c r="NE112" s="14"/>
      <c r="NF112" s="14"/>
      <c r="NG112" s="16"/>
      <c r="NH112" s="16"/>
      <c r="NI112" s="16"/>
      <c r="NJ112" s="16"/>
      <c r="NK112" s="13"/>
      <c r="NL112" s="13"/>
      <c r="NM112" s="13"/>
      <c r="NN112" s="13"/>
      <c r="NO112" s="12"/>
      <c r="NP112" s="12"/>
      <c r="NQ112" s="12"/>
      <c r="NR112" s="12"/>
      <c r="NW112" s="16"/>
      <c r="NX112" s="16"/>
      <c r="NY112" s="16"/>
      <c r="NZ112" s="16"/>
      <c r="PN112"/>
      <c r="QU112" s="16"/>
      <c r="QV112" s="16"/>
      <c r="QW112" s="16"/>
      <c r="QX112" s="16"/>
      <c r="RK112" s="16"/>
      <c r="RL112" s="16"/>
      <c r="RM112" s="16"/>
      <c r="RN112" s="16"/>
      <c r="RW112" s="14"/>
      <c r="RX112" s="14"/>
      <c r="RY112" s="14"/>
      <c r="RZ112" s="14"/>
      <c r="SA112" s="16"/>
      <c r="SB112" s="16"/>
      <c r="SC112" s="16"/>
      <c r="SD112" s="16"/>
    </row>
    <row r="113" spans="1:498" hidden="1" x14ac:dyDescent="0.35">
      <c r="A113" s="2">
        <v>21520</v>
      </c>
      <c r="B113">
        <v>2.7274020000000001</v>
      </c>
      <c r="E113">
        <v>45</v>
      </c>
      <c r="F113">
        <v>26.6</v>
      </c>
      <c r="G113">
        <v>9847636</v>
      </c>
      <c r="H113">
        <v>29593581.666666668</v>
      </c>
      <c r="K113">
        <v>5.2451759999999998</v>
      </c>
      <c r="N113">
        <v>93.22</v>
      </c>
      <c r="O113">
        <v>-0.68</v>
      </c>
      <c r="P113">
        <v>6987344</v>
      </c>
      <c r="Q113">
        <v>3072795</v>
      </c>
      <c r="W113">
        <v>94.01</v>
      </c>
      <c r="X113">
        <v>4.71</v>
      </c>
      <c r="Y113">
        <v>8986122</v>
      </c>
      <c r="Z113">
        <v>9218341.666666666</v>
      </c>
      <c r="AC113">
        <v>3.8197679999999998</v>
      </c>
      <c r="AF113">
        <v>40.71</v>
      </c>
      <c r="AG113">
        <v>-20.18</v>
      </c>
      <c r="AH113">
        <v>17104090</v>
      </c>
      <c r="AI113">
        <v>46183716.666666664</v>
      </c>
      <c r="AO113">
        <v>49.17</v>
      </c>
      <c r="AP113">
        <v>11.21</v>
      </c>
      <c r="AQ113">
        <v>7815994</v>
      </c>
      <c r="AR113">
        <v>4692395.333333333</v>
      </c>
      <c r="AX113">
        <v>135.97999999999999</v>
      </c>
      <c r="AY113">
        <v>24.94</v>
      </c>
      <c r="AZ113">
        <v>14693293</v>
      </c>
      <c r="BA113">
        <v>33093125</v>
      </c>
      <c r="BG113">
        <v>94.77</v>
      </c>
      <c r="BH113">
        <v>23.82</v>
      </c>
      <c r="BI113">
        <v>1231561</v>
      </c>
      <c r="BJ113">
        <v>2415626.5</v>
      </c>
      <c r="BP113">
        <v>56.75</v>
      </c>
      <c r="BQ113">
        <v>0.6</v>
      </c>
      <c r="BR113">
        <v>9469711</v>
      </c>
      <c r="BS113">
        <v>8815094.166666666</v>
      </c>
      <c r="BY113">
        <v>62.08</v>
      </c>
      <c r="BZ113">
        <v>2.19</v>
      </c>
      <c r="CA113">
        <v>4516071</v>
      </c>
      <c r="CB113">
        <v>3996638.3333333335</v>
      </c>
      <c r="CH113">
        <v>43.9</v>
      </c>
      <c r="CI113">
        <v>-4.5</v>
      </c>
      <c r="CJ113">
        <v>1200410</v>
      </c>
      <c r="CK113">
        <v>1473153.6666666667</v>
      </c>
      <c r="CN113">
        <v>0.55243240000000005</v>
      </c>
      <c r="CP113" s="10"/>
      <c r="CQ113">
        <v>41.17</v>
      </c>
      <c r="CR113">
        <v>-12.13</v>
      </c>
      <c r="CS113">
        <v>4359881</v>
      </c>
      <c r="CT113">
        <v>3533845.6666666665</v>
      </c>
      <c r="CW113">
        <v>3.2833139999999998</v>
      </c>
      <c r="CZ113">
        <v>115.14</v>
      </c>
      <c r="DA113">
        <v>5.21</v>
      </c>
      <c r="DB113">
        <v>45493502</v>
      </c>
      <c r="DC113">
        <v>34149475</v>
      </c>
      <c r="DI113">
        <v>60.83</v>
      </c>
      <c r="DJ113">
        <v>2.2599999999999998</v>
      </c>
      <c r="DK113">
        <v>71694672</v>
      </c>
      <c r="DL113">
        <v>77044346.666666672</v>
      </c>
      <c r="DR113">
        <v>91.98</v>
      </c>
      <c r="DS113">
        <v>8.25</v>
      </c>
      <c r="DT113">
        <v>8214992</v>
      </c>
      <c r="DU113">
        <v>1985603.3333333333</v>
      </c>
      <c r="EA113">
        <v>53.16</v>
      </c>
      <c r="EB113">
        <v>2.79</v>
      </c>
      <c r="EC113">
        <v>9880680</v>
      </c>
      <c r="ED113">
        <v>4613510.333333333</v>
      </c>
      <c r="EJ113">
        <v>83.93</v>
      </c>
      <c r="EK113">
        <v>-3.25</v>
      </c>
      <c r="EL113">
        <v>168489</v>
      </c>
      <c r="EM113">
        <v>440512.875</v>
      </c>
      <c r="EP113">
        <v>0.7124296</v>
      </c>
      <c r="ES113">
        <v>139.63</v>
      </c>
      <c r="ET113">
        <v>5.1100000000000003</v>
      </c>
      <c r="EU113">
        <v>2854004</v>
      </c>
      <c r="EV113">
        <v>2546946.5</v>
      </c>
      <c r="FB113">
        <v>17.43</v>
      </c>
      <c r="FC113">
        <v>15.21</v>
      </c>
      <c r="FD113">
        <v>1779006</v>
      </c>
      <c r="FE113">
        <v>1686567.3333333333</v>
      </c>
      <c r="FH113">
        <v>5.5788679999999999</v>
      </c>
      <c r="FK113">
        <v>112.6</v>
      </c>
      <c r="FL113">
        <v>6.47</v>
      </c>
      <c r="FM113">
        <v>48927097</v>
      </c>
      <c r="FN113">
        <v>12047115</v>
      </c>
      <c r="FT113">
        <v>118.64</v>
      </c>
      <c r="FU113">
        <v>3.71</v>
      </c>
      <c r="FV113">
        <v>94846958</v>
      </c>
      <c r="FW113">
        <v>25134568.333333332</v>
      </c>
      <c r="GC113">
        <v>58.6</v>
      </c>
      <c r="GD113">
        <v>-3.02</v>
      </c>
      <c r="GE113">
        <v>2063295</v>
      </c>
      <c r="GF113">
        <v>1548132.1666666667</v>
      </c>
      <c r="GK113" s="10"/>
      <c r="GL113">
        <v>66.75</v>
      </c>
      <c r="GM113">
        <v>-2.0699999999999998</v>
      </c>
      <c r="GN113">
        <v>2678932</v>
      </c>
      <c r="GO113">
        <v>2252961.8333333335</v>
      </c>
      <c r="GU113">
        <v>120.47</v>
      </c>
      <c r="GV113">
        <v>3.22</v>
      </c>
      <c r="GW113">
        <v>310039</v>
      </c>
      <c r="GX113">
        <v>883667.25</v>
      </c>
      <c r="HD113">
        <v>29.51</v>
      </c>
      <c r="HE113">
        <v>15.62</v>
      </c>
      <c r="HF113">
        <v>34575071</v>
      </c>
      <c r="HG113">
        <v>18455275</v>
      </c>
      <c r="HJ113">
        <v>5.4120840000000001</v>
      </c>
      <c r="HM113">
        <v>77.849999999999994</v>
      </c>
      <c r="HN113">
        <v>5.0199999999999996</v>
      </c>
      <c r="HO113">
        <v>11187365</v>
      </c>
      <c r="HP113">
        <v>8315476.666666667</v>
      </c>
      <c r="HV113">
        <v>180.47</v>
      </c>
      <c r="HW113">
        <v>14.53</v>
      </c>
      <c r="HX113">
        <v>2284996</v>
      </c>
      <c r="HY113">
        <v>7953919.166666667</v>
      </c>
      <c r="IE113">
        <v>81.67</v>
      </c>
      <c r="IF113">
        <v>-7.58</v>
      </c>
      <c r="IG113">
        <v>3523007</v>
      </c>
      <c r="IH113">
        <v>1488784.1666666667</v>
      </c>
      <c r="IN113">
        <v>39.630000000000003</v>
      </c>
      <c r="IO113">
        <v>0.12</v>
      </c>
      <c r="IP113">
        <v>28643644</v>
      </c>
      <c r="IQ113">
        <v>23396538.333333332</v>
      </c>
      <c r="IW113">
        <v>303.97000000000003</v>
      </c>
      <c r="IX113">
        <v>10.32</v>
      </c>
      <c r="IY113">
        <v>8792776</v>
      </c>
      <c r="IZ113">
        <v>1656780.1666666667</v>
      </c>
      <c r="JF113">
        <v>64.11</v>
      </c>
      <c r="JG113">
        <v>0.54</v>
      </c>
      <c r="JH113">
        <v>4002698</v>
      </c>
      <c r="JI113">
        <v>3310180.3333333335</v>
      </c>
      <c r="JO113">
        <v>166.25</v>
      </c>
      <c r="JP113">
        <v>1.78</v>
      </c>
      <c r="JQ113">
        <v>1578540</v>
      </c>
      <c r="JR113">
        <v>687427.83333333337</v>
      </c>
      <c r="JX113">
        <v>52.16</v>
      </c>
      <c r="JY113">
        <v>3.26</v>
      </c>
      <c r="JZ113">
        <v>24473927</v>
      </c>
      <c r="KA113">
        <v>4323707.666666667</v>
      </c>
      <c r="KG113">
        <v>187.47</v>
      </c>
      <c r="KH113">
        <v>7.34</v>
      </c>
      <c r="KI113">
        <v>29849659</v>
      </c>
      <c r="KJ113">
        <v>8507221.666666666</v>
      </c>
      <c r="KM113">
        <v>0.40255150000000001</v>
      </c>
      <c r="KP113">
        <v>63.5</v>
      </c>
      <c r="KQ113">
        <v>-8.31</v>
      </c>
      <c r="KR113">
        <v>7414352</v>
      </c>
      <c r="KS113">
        <v>4354810.333333333</v>
      </c>
      <c r="KV113">
        <v>3.0217160000000001</v>
      </c>
      <c r="KY113">
        <v>106.22</v>
      </c>
      <c r="KZ113">
        <v>-0.32</v>
      </c>
      <c r="LA113">
        <v>5196449</v>
      </c>
      <c r="LB113">
        <v>2077184.8333333333</v>
      </c>
      <c r="LH113">
        <v>71.63</v>
      </c>
      <c r="LI113">
        <v>2.81</v>
      </c>
      <c r="LJ113">
        <v>26704965</v>
      </c>
      <c r="LK113">
        <v>10265444.666666666</v>
      </c>
      <c r="LN113">
        <v>2.0961889999999999</v>
      </c>
      <c r="LQ113">
        <v>131.66999999999999</v>
      </c>
      <c r="LR113">
        <v>3.86</v>
      </c>
      <c r="LS113">
        <v>51935639</v>
      </c>
      <c r="LT113">
        <v>64028341.666666664</v>
      </c>
      <c r="LW113">
        <v>2.953824</v>
      </c>
      <c r="LY113" s="10"/>
      <c r="LZ113">
        <v>31.65</v>
      </c>
      <c r="MA113">
        <v>-2.4900000000000002</v>
      </c>
      <c r="MB113">
        <v>174215305</v>
      </c>
      <c r="MC113">
        <v>304758675</v>
      </c>
      <c r="MF113" s="13"/>
      <c r="MG113" s="13"/>
      <c r="MH113" s="13"/>
      <c r="MI113" s="12"/>
      <c r="MJ113" s="12"/>
      <c r="MK113" s="12"/>
      <c r="MM113" s="14"/>
      <c r="MN113" s="14"/>
      <c r="MO113" s="14"/>
      <c r="MP113" s="14"/>
      <c r="MQ113" s="16"/>
      <c r="MR113" s="16"/>
      <c r="MS113" s="16"/>
      <c r="MT113" s="16"/>
      <c r="NC113" s="14"/>
      <c r="ND113" s="14"/>
      <c r="NE113" s="14"/>
      <c r="NF113" s="14"/>
      <c r="NG113" s="16"/>
      <c r="NH113" s="16"/>
      <c r="NI113" s="16"/>
      <c r="NJ113" s="16"/>
      <c r="NK113" s="13"/>
      <c r="NL113" s="13"/>
      <c r="NM113" s="13"/>
      <c r="NN113" s="13"/>
      <c r="NO113" s="12"/>
      <c r="NP113" s="12"/>
      <c r="NQ113" s="12"/>
      <c r="NR113" s="12"/>
      <c r="NW113" s="16"/>
      <c r="NX113" s="16"/>
      <c r="NY113" s="16"/>
      <c r="NZ113" s="16"/>
      <c r="PN113"/>
      <c r="QU113" s="16"/>
      <c r="QV113" s="16"/>
      <c r="QW113" s="16"/>
      <c r="QX113" s="16"/>
      <c r="RK113" s="16"/>
      <c r="RL113" s="16"/>
      <c r="RM113" s="16"/>
      <c r="RN113" s="16"/>
      <c r="RW113" s="14"/>
      <c r="RX113" s="14"/>
      <c r="RY113" s="14"/>
      <c r="RZ113" s="14"/>
      <c r="SA113" s="16"/>
      <c r="SB113" s="16"/>
      <c r="SC113" s="16"/>
      <c r="SD113" s="16"/>
    </row>
    <row r="114" spans="1:498" hidden="1" x14ac:dyDescent="0.35">
      <c r="A114" s="2">
        <v>21551</v>
      </c>
      <c r="B114">
        <v>2.8220779999999999</v>
      </c>
      <c r="E114">
        <v>96.51</v>
      </c>
      <c r="F114">
        <v>28.21</v>
      </c>
      <c r="G114">
        <v>10060034</v>
      </c>
      <c r="H114">
        <v>31000835</v>
      </c>
      <c r="K114">
        <v>5.3448260000000003</v>
      </c>
      <c r="N114">
        <v>36.869999999999997</v>
      </c>
      <c r="O114">
        <v>-2.96</v>
      </c>
      <c r="P114">
        <v>7014269</v>
      </c>
      <c r="Q114">
        <v>3136096.6666666665</v>
      </c>
      <c r="W114">
        <v>96.83</v>
      </c>
      <c r="X114">
        <v>1.79</v>
      </c>
      <c r="Y114">
        <v>9045746</v>
      </c>
      <c r="Z114">
        <v>9350885.833333334</v>
      </c>
      <c r="AC114">
        <v>3.9229829999999999</v>
      </c>
      <c r="AF114">
        <v>39.479999999999997</v>
      </c>
      <c r="AG114">
        <v>-23.46</v>
      </c>
      <c r="AH114">
        <v>17515523</v>
      </c>
      <c r="AI114">
        <v>46132895.833333336</v>
      </c>
      <c r="AO114">
        <v>61.48</v>
      </c>
      <c r="AP114">
        <v>12.45</v>
      </c>
      <c r="AQ114">
        <v>7983431</v>
      </c>
      <c r="AR114">
        <v>5100185</v>
      </c>
      <c r="AX114">
        <v>75.7</v>
      </c>
      <c r="AY114">
        <v>25.38</v>
      </c>
      <c r="AZ114">
        <v>15136220</v>
      </c>
      <c r="BA114">
        <v>36384408.333333336</v>
      </c>
      <c r="BG114">
        <v>38.200000000000003</v>
      </c>
      <c r="BH114">
        <v>23.88</v>
      </c>
      <c r="BI114">
        <v>1278594</v>
      </c>
      <c r="BJ114">
        <v>2938065</v>
      </c>
      <c r="BP114">
        <v>27.41</v>
      </c>
      <c r="BQ114">
        <v>-1.65</v>
      </c>
      <c r="BR114">
        <v>9508387</v>
      </c>
      <c r="BS114">
        <v>9388935.833333334</v>
      </c>
      <c r="BY114">
        <v>68.89</v>
      </c>
      <c r="BZ114">
        <v>0.14000000000000001</v>
      </c>
      <c r="CA114">
        <v>4548480</v>
      </c>
      <c r="CB114">
        <v>4053082</v>
      </c>
      <c r="CH114">
        <v>82.42</v>
      </c>
      <c r="CI114">
        <v>-4.53</v>
      </c>
      <c r="CJ114">
        <v>1209942</v>
      </c>
      <c r="CK114">
        <v>1423633</v>
      </c>
      <c r="CN114">
        <v>0.58807319999999996</v>
      </c>
      <c r="CP114" s="10"/>
      <c r="CQ114">
        <v>59.11</v>
      </c>
      <c r="CR114">
        <v>-10.75</v>
      </c>
      <c r="CS114">
        <v>4394750</v>
      </c>
      <c r="CT114">
        <v>4035005.3333333335</v>
      </c>
      <c r="CW114">
        <v>3.6280619999999999</v>
      </c>
      <c r="CZ114">
        <v>80.72</v>
      </c>
      <c r="DA114">
        <v>3.19</v>
      </c>
      <c r="DB114">
        <v>45963766</v>
      </c>
      <c r="DC114">
        <v>32737255.833333332</v>
      </c>
      <c r="DI114">
        <v>54.54</v>
      </c>
      <c r="DJ114">
        <v>-0.13</v>
      </c>
      <c r="DK114">
        <v>72241715</v>
      </c>
      <c r="DL114">
        <v>77084378.333333328</v>
      </c>
      <c r="DR114">
        <v>101.93</v>
      </c>
      <c r="DS114">
        <v>4.7300000000000004</v>
      </c>
      <c r="DT114">
        <v>8297713</v>
      </c>
      <c r="DU114">
        <v>1909777</v>
      </c>
      <c r="EA114">
        <v>37.19</v>
      </c>
      <c r="EB114">
        <v>-0.61</v>
      </c>
      <c r="EC114">
        <v>9936845</v>
      </c>
      <c r="ED114">
        <v>4878912</v>
      </c>
      <c r="EJ114">
        <v>59.97</v>
      </c>
      <c r="EK114">
        <v>-7.08</v>
      </c>
      <c r="EL114">
        <v>172010</v>
      </c>
      <c r="EM114">
        <v>464141.91666666669</v>
      </c>
      <c r="EP114">
        <v>0.7345256</v>
      </c>
      <c r="ES114">
        <v>88.86</v>
      </c>
      <c r="ET114">
        <v>2.84</v>
      </c>
      <c r="EU114">
        <v>2839215</v>
      </c>
      <c r="EV114">
        <v>2945198.3333333335</v>
      </c>
      <c r="FB114">
        <v>62.41</v>
      </c>
      <c r="FC114">
        <v>12.97</v>
      </c>
      <c r="FD114">
        <v>1836348</v>
      </c>
      <c r="FE114">
        <v>1779914.3333333333</v>
      </c>
      <c r="FH114">
        <v>5.9041670000000002</v>
      </c>
      <c r="FK114">
        <v>48.86</v>
      </c>
      <c r="FL114">
        <v>3.79</v>
      </c>
      <c r="FM114">
        <v>49219449</v>
      </c>
      <c r="FN114">
        <v>11878733.333333334</v>
      </c>
      <c r="FQ114">
        <v>3.3558249999999998</v>
      </c>
      <c r="FT114">
        <v>98.34</v>
      </c>
      <c r="FU114">
        <v>-1.28</v>
      </c>
      <c r="FV114">
        <v>95622973</v>
      </c>
      <c r="FW114">
        <v>26899101.666666668</v>
      </c>
      <c r="GC114">
        <v>74.28</v>
      </c>
      <c r="GD114">
        <v>-3.01</v>
      </c>
      <c r="GE114">
        <v>2096984</v>
      </c>
      <c r="GF114">
        <v>1625444.8333333333</v>
      </c>
      <c r="GK114" s="10"/>
      <c r="GL114">
        <v>64.790000000000006</v>
      </c>
      <c r="GM114">
        <v>-2.33</v>
      </c>
      <c r="GN114">
        <v>2722677</v>
      </c>
      <c r="GO114">
        <v>2178328.3333333335</v>
      </c>
      <c r="GU114">
        <v>106.05</v>
      </c>
      <c r="GV114">
        <v>0.26</v>
      </c>
      <c r="GW114">
        <v>312041</v>
      </c>
      <c r="GX114">
        <v>911941.08333333337</v>
      </c>
      <c r="HD114">
        <v>16.48</v>
      </c>
      <c r="HE114">
        <v>15.23</v>
      </c>
      <c r="HF114">
        <v>35627261</v>
      </c>
      <c r="HG114">
        <v>18788975.833333332</v>
      </c>
      <c r="HJ114">
        <v>5.8418270000000003</v>
      </c>
      <c r="HM114">
        <v>92.25</v>
      </c>
      <c r="HN114">
        <v>2.15</v>
      </c>
      <c r="HO114">
        <v>11348108</v>
      </c>
      <c r="HP114">
        <v>8479760</v>
      </c>
      <c r="HV114">
        <v>109.77</v>
      </c>
      <c r="HW114">
        <v>15.81</v>
      </c>
      <c r="HX114">
        <v>2333486</v>
      </c>
      <c r="HY114">
        <v>7901922.5</v>
      </c>
      <c r="IE114">
        <v>95.61</v>
      </c>
      <c r="IF114">
        <v>-8.9700000000000006</v>
      </c>
      <c r="IG114">
        <v>3552829</v>
      </c>
      <c r="IH114">
        <v>1087795.8333333333</v>
      </c>
      <c r="IN114">
        <v>35.76</v>
      </c>
      <c r="IO114">
        <v>-2.1800000000000002</v>
      </c>
      <c r="IP114">
        <v>29132534</v>
      </c>
      <c r="IQ114">
        <v>25099715</v>
      </c>
      <c r="IW114">
        <v>126.7</v>
      </c>
      <c r="IX114">
        <v>9.99</v>
      </c>
      <c r="IY114">
        <v>8840373</v>
      </c>
      <c r="IZ114">
        <v>1767895.1666666667</v>
      </c>
      <c r="JF114">
        <v>39.46</v>
      </c>
      <c r="JG114">
        <v>-2.2200000000000002</v>
      </c>
      <c r="JH114">
        <v>4064674</v>
      </c>
      <c r="JI114">
        <v>3393133</v>
      </c>
      <c r="JO114">
        <v>54.17</v>
      </c>
      <c r="JP114">
        <v>-0.7</v>
      </c>
      <c r="JQ114">
        <v>1592117</v>
      </c>
      <c r="JR114">
        <v>739814.33333333337</v>
      </c>
      <c r="JX114">
        <v>24.22</v>
      </c>
      <c r="JY114">
        <v>-3.62</v>
      </c>
      <c r="JZ114">
        <v>25298234</v>
      </c>
      <c r="KA114">
        <v>1359162</v>
      </c>
      <c r="KG114">
        <v>48.72</v>
      </c>
      <c r="KH114">
        <v>6.66</v>
      </c>
      <c r="KI114">
        <v>30140708</v>
      </c>
      <c r="KJ114">
        <v>8854030</v>
      </c>
      <c r="KM114">
        <v>0.42785459999999997</v>
      </c>
      <c r="KP114">
        <v>75.06</v>
      </c>
      <c r="KQ114">
        <v>-9.93</v>
      </c>
      <c r="KR114">
        <v>7453561</v>
      </c>
      <c r="KS114">
        <v>3543370.3333333335</v>
      </c>
      <c r="KV114">
        <v>3.0941239999999999</v>
      </c>
      <c r="KY114">
        <v>107.71</v>
      </c>
      <c r="KZ114">
        <v>-3.01</v>
      </c>
      <c r="LA114">
        <v>5262809</v>
      </c>
      <c r="LB114">
        <v>2226772</v>
      </c>
      <c r="LH114">
        <v>110.84</v>
      </c>
      <c r="LI114">
        <v>1.43</v>
      </c>
      <c r="LJ114">
        <v>27526336</v>
      </c>
      <c r="LK114">
        <v>10688541.666666666</v>
      </c>
      <c r="LN114">
        <v>2.0595979999999998</v>
      </c>
      <c r="LQ114">
        <v>101.89</v>
      </c>
      <c r="LR114">
        <v>1.32</v>
      </c>
      <c r="LS114">
        <v>52226466</v>
      </c>
      <c r="LT114">
        <v>63449150</v>
      </c>
      <c r="LW114">
        <v>3.0880890000000001</v>
      </c>
      <c r="LY114" s="10"/>
      <c r="LZ114">
        <v>49.64</v>
      </c>
      <c r="MA114">
        <v>-4.42</v>
      </c>
      <c r="MB114">
        <v>177145772</v>
      </c>
      <c r="MC114">
        <v>309453891.66666669</v>
      </c>
      <c r="MF114" s="13"/>
      <c r="MG114" s="13"/>
      <c r="MH114" s="13"/>
      <c r="MI114" s="12"/>
      <c r="MJ114" s="12"/>
      <c r="MK114" s="12"/>
      <c r="MM114" s="14"/>
      <c r="MN114" s="14"/>
      <c r="MO114" s="14"/>
      <c r="MP114" s="14"/>
      <c r="MQ114" s="16"/>
      <c r="MR114" s="16"/>
      <c r="MS114" s="16"/>
      <c r="MT114" s="16"/>
      <c r="NC114" s="14"/>
      <c r="ND114" s="14"/>
      <c r="NE114" s="14"/>
      <c r="NF114" s="14"/>
      <c r="NG114" s="16"/>
      <c r="NH114" s="16"/>
      <c r="NI114" s="16"/>
      <c r="NJ114" s="16"/>
      <c r="NK114" s="13"/>
      <c r="NL114" s="13"/>
      <c r="NM114" s="13"/>
      <c r="NN114" s="13"/>
      <c r="NO114" s="12"/>
      <c r="NP114" s="12"/>
      <c r="NQ114" s="12"/>
      <c r="NR114" s="12"/>
      <c r="NW114" s="16"/>
      <c r="NX114" s="16"/>
      <c r="NY114" s="16"/>
      <c r="NZ114" s="16"/>
      <c r="PN114"/>
      <c r="QU114" s="16"/>
      <c r="QV114" s="16"/>
      <c r="QW114" s="16"/>
      <c r="QX114" s="16"/>
      <c r="RK114" s="16"/>
      <c r="RL114" s="16"/>
      <c r="RM114" s="16"/>
      <c r="RN114" s="16"/>
      <c r="RW114" s="14"/>
      <c r="RX114" s="14"/>
      <c r="RY114" s="14"/>
      <c r="RZ114" s="14"/>
      <c r="SA114" s="16"/>
      <c r="SB114" s="16"/>
      <c r="SC114" s="16"/>
      <c r="SD114" s="16"/>
    </row>
    <row r="115" spans="1:498" hidden="1" x14ac:dyDescent="0.35">
      <c r="A115" s="2">
        <v>21582</v>
      </c>
      <c r="B115">
        <v>2.8766989999999999</v>
      </c>
      <c r="E115">
        <v>50.97</v>
      </c>
      <c r="F115">
        <v>27.26</v>
      </c>
      <c r="G115">
        <v>10060034</v>
      </c>
      <c r="H115">
        <v>31000835</v>
      </c>
      <c r="K115">
        <v>5.3493550000000001</v>
      </c>
      <c r="N115">
        <v>16.510000000000002</v>
      </c>
      <c r="O115">
        <v>-2.4300000000000002</v>
      </c>
      <c r="P115">
        <v>7014269</v>
      </c>
      <c r="Q115">
        <v>3136096.6666666665</v>
      </c>
      <c r="W115">
        <v>5.98</v>
      </c>
      <c r="X115">
        <v>1.59</v>
      </c>
      <c r="Y115">
        <v>9045746</v>
      </c>
      <c r="Z115">
        <v>9350885.833333334</v>
      </c>
      <c r="AC115">
        <v>3.9517150000000001</v>
      </c>
      <c r="AF115">
        <v>25.37</v>
      </c>
      <c r="AG115">
        <v>-22.31</v>
      </c>
      <c r="AH115">
        <v>17515523</v>
      </c>
      <c r="AI115">
        <v>46132895.833333336</v>
      </c>
      <c r="AO115">
        <v>68.150000000000006</v>
      </c>
      <c r="AP115">
        <v>13.23</v>
      </c>
      <c r="AQ115">
        <v>7983431</v>
      </c>
      <c r="AR115">
        <v>5100185</v>
      </c>
      <c r="AX115">
        <v>70.05</v>
      </c>
      <c r="AY115">
        <v>25.37</v>
      </c>
      <c r="AZ115">
        <v>15136220</v>
      </c>
      <c r="BA115">
        <v>36384408.333333336</v>
      </c>
      <c r="BG115">
        <v>37</v>
      </c>
      <c r="BH115">
        <v>24.9</v>
      </c>
      <c r="BI115">
        <v>1278594</v>
      </c>
      <c r="BJ115">
        <v>2938065</v>
      </c>
      <c r="BP115">
        <v>12.08</v>
      </c>
      <c r="BQ115">
        <v>-2.1800000000000002</v>
      </c>
      <c r="BR115">
        <v>9508387</v>
      </c>
      <c r="BS115">
        <v>9388935.833333334</v>
      </c>
      <c r="BY115">
        <v>6.73</v>
      </c>
      <c r="BZ115">
        <v>0.81</v>
      </c>
      <c r="CA115">
        <v>4548480</v>
      </c>
      <c r="CB115">
        <v>4053082</v>
      </c>
      <c r="CH115">
        <v>25.45</v>
      </c>
      <c r="CI115">
        <v>-2.44</v>
      </c>
      <c r="CJ115">
        <v>1209942</v>
      </c>
      <c r="CK115">
        <v>1423633</v>
      </c>
      <c r="CN115">
        <v>0.60589360000000003</v>
      </c>
      <c r="CP115" s="10"/>
      <c r="CQ115">
        <v>22.23</v>
      </c>
      <c r="CR115">
        <v>-5.25</v>
      </c>
      <c r="CS115">
        <v>4394750</v>
      </c>
      <c r="CT115">
        <v>4035005.3333333335</v>
      </c>
      <c r="CW115">
        <v>3.6477620000000002</v>
      </c>
      <c r="CZ115">
        <v>18.920000000000002</v>
      </c>
      <c r="DA115">
        <v>4.03</v>
      </c>
      <c r="DB115">
        <v>45963766</v>
      </c>
      <c r="DC115">
        <v>32737255.833333332</v>
      </c>
      <c r="DI115">
        <v>8.99</v>
      </c>
      <c r="DJ115">
        <v>-7.0000000000000007E-2</v>
      </c>
      <c r="DK115">
        <v>72241715</v>
      </c>
      <c r="DL115">
        <v>77084378.333333328</v>
      </c>
      <c r="DR115">
        <v>11.45</v>
      </c>
      <c r="DS115">
        <v>3.26</v>
      </c>
      <c r="DT115">
        <v>8297713</v>
      </c>
      <c r="DU115">
        <v>1909777</v>
      </c>
      <c r="EA115">
        <v>4.46</v>
      </c>
      <c r="EB115">
        <v>-0.93</v>
      </c>
      <c r="EC115">
        <v>9936845</v>
      </c>
      <c r="ED115">
        <v>4878912</v>
      </c>
      <c r="EJ115">
        <v>152.97999999999999</v>
      </c>
      <c r="EK115">
        <v>-1.04</v>
      </c>
      <c r="EL115">
        <v>172010</v>
      </c>
      <c r="EM115">
        <v>464141.91666666669</v>
      </c>
      <c r="EP115">
        <v>0.75929990000000003</v>
      </c>
      <c r="ES115">
        <v>32.19</v>
      </c>
      <c r="ET115">
        <v>6.17</v>
      </c>
      <c r="EU115">
        <v>2839215</v>
      </c>
      <c r="EV115">
        <v>2945198.3333333335</v>
      </c>
      <c r="FB115">
        <v>84.56</v>
      </c>
      <c r="FC115">
        <v>8.91</v>
      </c>
      <c r="FD115">
        <v>1836348</v>
      </c>
      <c r="FE115">
        <v>1779914.3333333333</v>
      </c>
      <c r="FH115">
        <v>6.1318760000000001</v>
      </c>
      <c r="FK115">
        <v>23.37</v>
      </c>
      <c r="FL115">
        <v>5.24</v>
      </c>
      <c r="FM115">
        <v>49219449</v>
      </c>
      <c r="FN115">
        <v>11878733.333333334</v>
      </c>
      <c r="FQ115">
        <v>3.493627</v>
      </c>
      <c r="FT115">
        <v>121.21</v>
      </c>
      <c r="FU115">
        <v>2.33</v>
      </c>
      <c r="FV115">
        <v>95622973</v>
      </c>
      <c r="FW115">
        <v>26899101.666666668</v>
      </c>
      <c r="GC115">
        <v>20.190000000000001</v>
      </c>
      <c r="GD115">
        <v>-2.35</v>
      </c>
      <c r="GE115">
        <v>2096984</v>
      </c>
      <c r="GF115">
        <v>1625444.8333333333</v>
      </c>
      <c r="GK115" s="10"/>
      <c r="GL115">
        <v>16.64</v>
      </c>
      <c r="GM115">
        <v>-2.3199999999999998</v>
      </c>
      <c r="GN115">
        <v>2722677</v>
      </c>
      <c r="GO115">
        <v>2178328.3333333335</v>
      </c>
      <c r="GU115">
        <v>5.28</v>
      </c>
      <c r="GV115">
        <v>0.63</v>
      </c>
      <c r="GW115">
        <v>312041</v>
      </c>
      <c r="GX115">
        <v>911941.08333333337</v>
      </c>
      <c r="HD115">
        <v>18.75</v>
      </c>
      <c r="HE115">
        <v>16.510000000000002</v>
      </c>
      <c r="HF115">
        <v>35627261</v>
      </c>
      <c r="HG115">
        <v>18788975.833333332</v>
      </c>
      <c r="HJ115">
        <v>5.8552569999999999</v>
      </c>
      <c r="HM115">
        <v>6.31</v>
      </c>
      <c r="HN115">
        <v>1.48</v>
      </c>
      <c r="HO115">
        <v>11348108</v>
      </c>
      <c r="HP115">
        <v>8479760</v>
      </c>
      <c r="HV115">
        <v>92.66</v>
      </c>
      <c r="HW115">
        <v>15.13</v>
      </c>
      <c r="HX115">
        <v>2333486</v>
      </c>
      <c r="HY115">
        <v>7901922.5</v>
      </c>
      <c r="IE115">
        <v>87.63</v>
      </c>
      <c r="IF115">
        <v>-3.33</v>
      </c>
      <c r="IG115">
        <v>3552829</v>
      </c>
      <c r="IH115">
        <v>1087795.8333333333</v>
      </c>
      <c r="IN115">
        <v>11.65</v>
      </c>
      <c r="IO115">
        <v>-2.79</v>
      </c>
      <c r="IP115">
        <v>29132534</v>
      </c>
      <c r="IQ115">
        <v>25099715</v>
      </c>
      <c r="IW115">
        <v>66.81</v>
      </c>
      <c r="IX115">
        <v>9.24</v>
      </c>
      <c r="IY115">
        <v>8840373</v>
      </c>
      <c r="IZ115">
        <v>1767895.1666666667</v>
      </c>
      <c r="JF115">
        <v>7.47</v>
      </c>
      <c r="JG115">
        <v>-2.83</v>
      </c>
      <c r="JH115">
        <v>4064674</v>
      </c>
      <c r="JI115">
        <v>3393133</v>
      </c>
      <c r="JO115">
        <v>7.68</v>
      </c>
      <c r="JP115">
        <v>-0.36</v>
      </c>
      <c r="JQ115">
        <v>1592117</v>
      </c>
      <c r="JR115">
        <v>739814.33333333337</v>
      </c>
      <c r="JX115">
        <v>97.29</v>
      </c>
      <c r="JY115">
        <v>2.73</v>
      </c>
      <c r="JZ115">
        <v>25298234</v>
      </c>
      <c r="KA115">
        <v>1359162</v>
      </c>
      <c r="KG115">
        <v>51.08</v>
      </c>
      <c r="KH115">
        <v>6.37</v>
      </c>
      <c r="KI115">
        <v>30140708</v>
      </c>
      <c r="KJ115">
        <v>8854030</v>
      </c>
      <c r="KM115">
        <v>0.43590580000000001</v>
      </c>
      <c r="KP115">
        <v>16.649999999999999</v>
      </c>
      <c r="KQ115">
        <v>-4.07</v>
      </c>
      <c r="KR115">
        <v>7453561</v>
      </c>
      <c r="KS115">
        <v>3543370.3333333335</v>
      </c>
      <c r="KV115">
        <v>3.1241639999999999</v>
      </c>
      <c r="KY115">
        <v>9.52</v>
      </c>
      <c r="KZ115">
        <v>-1.66</v>
      </c>
      <c r="LA115">
        <v>5262809</v>
      </c>
      <c r="LB115">
        <v>2226772</v>
      </c>
      <c r="LH115">
        <v>42.37</v>
      </c>
      <c r="LI115">
        <v>-3.39</v>
      </c>
      <c r="LJ115">
        <v>27526336</v>
      </c>
      <c r="LK115">
        <v>10688541.666666666</v>
      </c>
      <c r="LN115">
        <v>2.111872</v>
      </c>
      <c r="LQ115">
        <v>25.1</v>
      </c>
      <c r="LR115">
        <v>4.1399999999999997</v>
      </c>
      <c r="LS115">
        <v>52226466</v>
      </c>
      <c r="LT115">
        <v>63449150</v>
      </c>
      <c r="LW115">
        <v>3.0769000000000002</v>
      </c>
      <c r="LY115" s="10"/>
      <c r="LZ115">
        <v>54.79</v>
      </c>
      <c r="MA115">
        <v>-1.77</v>
      </c>
      <c r="MB115">
        <v>177145772</v>
      </c>
      <c r="MC115">
        <v>309453891.66666669</v>
      </c>
      <c r="MF115" s="13"/>
      <c r="MG115" s="13"/>
      <c r="MH115" s="13"/>
      <c r="MI115" s="12"/>
      <c r="MJ115" s="12"/>
      <c r="MK115" s="12"/>
      <c r="MM115" s="14"/>
      <c r="MN115" s="14"/>
      <c r="MO115" s="14"/>
      <c r="MP115" s="14"/>
      <c r="MQ115" s="16"/>
      <c r="MR115" s="16"/>
      <c r="MS115" s="16"/>
      <c r="MT115" s="16"/>
      <c r="NC115" s="14"/>
      <c r="ND115" s="14"/>
      <c r="NE115" s="14"/>
      <c r="NF115" s="14"/>
      <c r="NG115" s="16"/>
      <c r="NH115" s="16"/>
      <c r="NI115" s="16"/>
      <c r="NJ115" s="16"/>
      <c r="NK115" s="13"/>
      <c r="NL115" s="13"/>
      <c r="NM115" s="13"/>
      <c r="NN115" s="13"/>
      <c r="NO115" s="12"/>
      <c r="NP115" s="12"/>
      <c r="NQ115" s="12"/>
      <c r="NR115" s="12"/>
      <c r="NW115" s="16"/>
      <c r="NX115" s="16"/>
      <c r="NY115" s="16"/>
      <c r="NZ115" s="16"/>
      <c r="PN115"/>
      <c r="QU115" s="16"/>
      <c r="QV115" s="16"/>
      <c r="QW115" s="16"/>
      <c r="QX115" s="16"/>
      <c r="RK115" s="16"/>
      <c r="RL115" s="16"/>
      <c r="RM115" s="16"/>
      <c r="RN115" s="16"/>
      <c r="RW115" s="14"/>
      <c r="RX115" s="14"/>
      <c r="RY115" s="14"/>
      <c r="RZ115" s="14"/>
      <c r="SA115" s="16"/>
      <c r="SB115" s="16"/>
      <c r="SC115" s="16"/>
      <c r="SD115" s="16"/>
    </row>
    <row r="116" spans="1:498" hidden="1" x14ac:dyDescent="0.35">
      <c r="A116" s="2">
        <v>21610</v>
      </c>
      <c r="B116">
        <v>2.8311820000000001</v>
      </c>
      <c r="E116">
        <v>56.07</v>
      </c>
      <c r="F116">
        <v>26.12</v>
      </c>
      <c r="G116">
        <v>10060034</v>
      </c>
      <c r="H116">
        <v>31000835</v>
      </c>
      <c r="K116">
        <v>5.3131190000000004</v>
      </c>
      <c r="N116">
        <v>54.77</v>
      </c>
      <c r="O116">
        <v>4.1900000000000004</v>
      </c>
      <c r="P116">
        <v>7014269</v>
      </c>
      <c r="Q116">
        <v>3136096.6666666665</v>
      </c>
      <c r="W116">
        <v>69.5</v>
      </c>
      <c r="X116">
        <v>7.68</v>
      </c>
      <c r="Y116">
        <v>9045746</v>
      </c>
      <c r="Z116">
        <v>9350885.833333334</v>
      </c>
      <c r="AC116">
        <v>3.924029</v>
      </c>
      <c r="AF116">
        <v>32.07</v>
      </c>
      <c r="AG116">
        <v>-15.91</v>
      </c>
      <c r="AH116">
        <v>17515523</v>
      </c>
      <c r="AI116">
        <v>46132895.833333336</v>
      </c>
      <c r="AO116">
        <v>108.76</v>
      </c>
      <c r="AP116">
        <v>11.39</v>
      </c>
      <c r="AQ116">
        <v>7983431</v>
      </c>
      <c r="AR116">
        <v>5100185</v>
      </c>
      <c r="AX116">
        <v>119.46</v>
      </c>
      <c r="AY116">
        <v>25.85</v>
      </c>
      <c r="AZ116">
        <v>15136220</v>
      </c>
      <c r="BA116">
        <v>36384408.333333336</v>
      </c>
      <c r="BG116">
        <v>36.49</v>
      </c>
      <c r="BH116">
        <v>25.41</v>
      </c>
      <c r="BI116">
        <v>1278594</v>
      </c>
      <c r="BJ116">
        <v>2938065</v>
      </c>
      <c r="BP116">
        <v>27.33</v>
      </c>
      <c r="BQ116">
        <v>5.07</v>
      </c>
      <c r="BR116">
        <v>9508387</v>
      </c>
      <c r="BS116">
        <v>9388935.833333334</v>
      </c>
      <c r="BY116">
        <v>30.29</v>
      </c>
      <c r="BZ116">
        <v>4.4400000000000004</v>
      </c>
      <c r="CA116">
        <v>4548480</v>
      </c>
      <c r="CB116">
        <v>4053082</v>
      </c>
      <c r="CH116">
        <v>15.47</v>
      </c>
      <c r="CI116">
        <v>0.5</v>
      </c>
      <c r="CJ116">
        <v>1209942</v>
      </c>
      <c r="CK116">
        <v>1423633</v>
      </c>
      <c r="CN116">
        <v>0.64153439999999995</v>
      </c>
      <c r="CP116" s="10"/>
      <c r="CQ116">
        <v>21.24</v>
      </c>
      <c r="CR116">
        <v>-1.95</v>
      </c>
      <c r="CS116">
        <v>4394750</v>
      </c>
      <c r="CT116">
        <v>4035005.3333333335</v>
      </c>
      <c r="CW116">
        <v>3.644479</v>
      </c>
      <c r="CZ116">
        <v>79.040000000000006</v>
      </c>
      <c r="DA116">
        <v>8.5</v>
      </c>
      <c r="DB116">
        <v>45963766</v>
      </c>
      <c r="DC116">
        <v>32737255.833333332</v>
      </c>
      <c r="DI116">
        <v>30.68</v>
      </c>
      <c r="DJ116">
        <v>6.29</v>
      </c>
      <c r="DK116">
        <v>72241715</v>
      </c>
      <c r="DL116">
        <v>77084378.333333328</v>
      </c>
      <c r="DR116">
        <v>58.01</v>
      </c>
      <c r="DS116">
        <v>8.61</v>
      </c>
      <c r="DT116">
        <v>8297713</v>
      </c>
      <c r="DU116">
        <v>1909777</v>
      </c>
      <c r="EA116">
        <v>21.22</v>
      </c>
      <c r="EB116">
        <v>7.92</v>
      </c>
      <c r="EC116">
        <v>9936845</v>
      </c>
      <c r="ED116">
        <v>4878912</v>
      </c>
      <c r="EJ116">
        <v>112.11</v>
      </c>
      <c r="EK116">
        <v>-0.03</v>
      </c>
      <c r="EL116">
        <v>172010</v>
      </c>
      <c r="EM116">
        <v>464141.91666666669</v>
      </c>
      <c r="EP116">
        <v>0.77135229999999999</v>
      </c>
      <c r="ES116">
        <v>95.25</v>
      </c>
      <c r="ET116">
        <v>7.53</v>
      </c>
      <c r="EU116">
        <v>2839215</v>
      </c>
      <c r="EV116">
        <v>2945198.3333333335</v>
      </c>
      <c r="FB116">
        <v>25.15</v>
      </c>
      <c r="FC116">
        <v>13.34</v>
      </c>
      <c r="FD116">
        <v>1836348</v>
      </c>
      <c r="FE116">
        <v>1779914.3333333333</v>
      </c>
      <c r="FH116">
        <v>6.4571740000000002</v>
      </c>
      <c r="FK116">
        <v>77.010000000000005</v>
      </c>
      <c r="FL116">
        <v>9.31</v>
      </c>
      <c r="FM116">
        <v>49219449</v>
      </c>
      <c r="FN116">
        <v>11878733.333333334</v>
      </c>
      <c r="FQ116">
        <v>3.6836989999999998</v>
      </c>
      <c r="FT116">
        <v>103.37</v>
      </c>
      <c r="FU116">
        <v>4.5</v>
      </c>
      <c r="FV116">
        <v>95622973</v>
      </c>
      <c r="FW116">
        <v>26899101.666666668</v>
      </c>
      <c r="GC116">
        <v>20.8</v>
      </c>
      <c r="GD116">
        <v>1.1000000000000001</v>
      </c>
      <c r="GE116">
        <v>2096984</v>
      </c>
      <c r="GF116">
        <v>1625444.8333333333</v>
      </c>
      <c r="GK116" s="10"/>
      <c r="GL116">
        <v>23.99</v>
      </c>
      <c r="GM116">
        <v>1.73</v>
      </c>
      <c r="GN116">
        <v>2722677</v>
      </c>
      <c r="GO116">
        <v>2178328.3333333335</v>
      </c>
      <c r="GU116">
        <v>74.11</v>
      </c>
      <c r="GV116">
        <v>6.99</v>
      </c>
      <c r="GW116">
        <v>312041</v>
      </c>
      <c r="GX116">
        <v>911941.08333333337</v>
      </c>
      <c r="HD116">
        <v>9.3000000000000007</v>
      </c>
      <c r="HE116">
        <v>18.13</v>
      </c>
      <c r="HF116">
        <v>35627261</v>
      </c>
      <c r="HG116">
        <v>18788975.833333332</v>
      </c>
      <c r="HJ116">
        <v>5.7881090000000004</v>
      </c>
      <c r="HM116">
        <v>51.83</v>
      </c>
      <c r="HN116">
        <v>7.39</v>
      </c>
      <c r="HO116">
        <v>11348108</v>
      </c>
      <c r="HP116">
        <v>8479760</v>
      </c>
      <c r="HV116">
        <v>145.51</v>
      </c>
      <c r="HW116">
        <v>13.76</v>
      </c>
      <c r="HX116">
        <v>2333486</v>
      </c>
      <c r="HY116">
        <v>7901922.5</v>
      </c>
      <c r="IE116">
        <v>58.55</v>
      </c>
      <c r="IF116">
        <v>-1.1599999999999999</v>
      </c>
      <c r="IG116">
        <v>3552829</v>
      </c>
      <c r="IH116">
        <v>1087795.8333333333</v>
      </c>
      <c r="IN116">
        <v>19.28</v>
      </c>
      <c r="IO116">
        <v>4.8099999999999996</v>
      </c>
      <c r="IP116">
        <v>29132534</v>
      </c>
      <c r="IQ116">
        <v>25099715</v>
      </c>
      <c r="IW116">
        <v>128.38</v>
      </c>
      <c r="IX116">
        <v>11.78</v>
      </c>
      <c r="IY116">
        <v>8840373</v>
      </c>
      <c r="IZ116">
        <v>1767895.1666666667</v>
      </c>
      <c r="JF116">
        <v>23.73</v>
      </c>
      <c r="JG116">
        <v>5.31</v>
      </c>
      <c r="JH116">
        <v>4064674</v>
      </c>
      <c r="JI116">
        <v>3393133</v>
      </c>
      <c r="JO116">
        <v>85.49</v>
      </c>
      <c r="JP116">
        <v>6.6</v>
      </c>
      <c r="JQ116">
        <v>1592117</v>
      </c>
      <c r="JR116">
        <v>739814.33333333337</v>
      </c>
      <c r="JX116">
        <v>73.900000000000006</v>
      </c>
      <c r="JY116">
        <v>6.37</v>
      </c>
      <c r="JZ116">
        <v>25298234</v>
      </c>
      <c r="KA116">
        <v>1359162</v>
      </c>
      <c r="KG116">
        <v>99.06</v>
      </c>
      <c r="KH116">
        <v>9.48</v>
      </c>
      <c r="KI116">
        <v>30140708</v>
      </c>
      <c r="KJ116">
        <v>8854030</v>
      </c>
      <c r="KM116">
        <v>0.42785459999999997</v>
      </c>
      <c r="KP116">
        <v>28.22</v>
      </c>
      <c r="KQ116">
        <v>-0.81</v>
      </c>
      <c r="KR116">
        <v>7453561</v>
      </c>
      <c r="KS116">
        <v>3543370.3333333335</v>
      </c>
      <c r="KV116">
        <v>3.1572079999999998</v>
      </c>
      <c r="KY116">
        <v>85.92</v>
      </c>
      <c r="KZ116">
        <v>3.3</v>
      </c>
      <c r="LA116">
        <v>5262809</v>
      </c>
      <c r="LB116">
        <v>2226772</v>
      </c>
      <c r="LH116">
        <v>40.549999999999997</v>
      </c>
      <c r="LI116">
        <v>3.44</v>
      </c>
      <c r="LJ116">
        <v>27526336</v>
      </c>
      <c r="LK116">
        <v>10688541.666666666</v>
      </c>
      <c r="LN116">
        <v>2.1223260000000002</v>
      </c>
      <c r="LQ116">
        <v>78.180000000000007</v>
      </c>
      <c r="LR116">
        <v>6.43</v>
      </c>
      <c r="LS116">
        <v>52226466</v>
      </c>
      <c r="LT116">
        <v>63449150</v>
      </c>
      <c r="LW116">
        <v>3.1720039999999998</v>
      </c>
      <c r="LY116" s="10"/>
      <c r="LZ116">
        <v>48.1</v>
      </c>
      <c r="MA116">
        <v>1.28</v>
      </c>
      <c r="MB116">
        <v>177145772</v>
      </c>
      <c r="MC116">
        <v>309453891.66666669</v>
      </c>
      <c r="MF116" s="13"/>
      <c r="MG116" s="13"/>
      <c r="MH116" s="13"/>
      <c r="MI116" s="12"/>
      <c r="MJ116" s="12"/>
      <c r="MK116" s="12"/>
      <c r="MM116" s="14"/>
      <c r="MN116" s="14"/>
      <c r="MO116" s="14"/>
      <c r="MP116" s="14"/>
      <c r="MQ116" s="16"/>
      <c r="MR116" s="16"/>
      <c r="MS116" s="16"/>
      <c r="MT116" s="16"/>
      <c r="NC116" s="14"/>
      <c r="ND116" s="14"/>
      <c r="NE116" s="14"/>
      <c r="NF116" s="14"/>
      <c r="NG116" s="16"/>
      <c r="NH116" s="16"/>
      <c r="NI116" s="16"/>
      <c r="NJ116" s="16"/>
      <c r="NK116" s="13"/>
      <c r="NL116" s="13"/>
      <c r="NM116" s="13"/>
      <c r="NN116" s="13"/>
      <c r="NO116" s="12"/>
      <c r="NP116" s="12"/>
      <c r="NQ116" s="12"/>
      <c r="NR116" s="12"/>
      <c r="NW116" s="16"/>
      <c r="NX116" s="16"/>
      <c r="NY116" s="16"/>
      <c r="NZ116" s="16"/>
      <c r="PN116"/>
      <c r="QU116" s="16"/>
      <c r="QV116" s="16"/>
      <c r="QW116" s="16"/>
      <c r="QX116" s="16"/>
      <c r="RK116" s="16"/>
      <c r="RL116" s="16"/>
      <c r="RM116" s="16"/>
      <c r="RN116" s="16"/>
      <c r="RW116" s="14"/>
      <c r="RX116" s="14"/>
      <c r="RY116" s="14"/>
      <c r="RZ116" s="14"/>
      <c r="SA116" s="16"/>
      <c r="SB116" s="16"/>
      <c r="SC116" s="16"/>
      <c r="SD116" s="16"/>
    </row>
    <row r="117" spans="1:498" hidden="1" x14ac:dyDescent="0.35">
      <c r="A117" s="2">
        <v>21641</v>
      </c>
      <c r="B117">
        <v>2.9167540000000001</v>
      </c>
      <c r="E117">
        <v>36.39</v>
      </c>
      <c r="F117">
        <v>22.37</v>
      </c>
      <c r="G117">
        <v>10060034</v>
      </c>
      <c r="H117">
        <v>31000835</v>
      </c>
      <c r="K117">
        <v>5.3221780000000001</v>
      </c>
      <c r="N117">
        <v>110.89</v>
      </c>
      <c r="O117">
        <v>6.91</v>
      </c>
      <c r="P117">
        <v>7014269</v>
      </c>
      <c r="Q117">
        <v>3136096.6666666665</v>
      </c>
      <c r="W117">
        <v>61.86</v>
      </c>
      <c r="X117">
        <v>10</v>
      </c>
      <c r="Y117">
        <v>9045746</v>
      </c>
      <c r="Z117">
        <v>9350885.833333334</v>
      </c>
      <c r="AC117">
        <v>3.960572</v>
      </c>
      <c r="AF117">
        <v>28.85</v>
      </c>
      <c r="AG117">
        <v>-7.11</v>
      </c>
      <c r="AH117">
        <v>17515523</v>
      </c>
      <c r="AI117">
        <v>46132895.833333336</v>
      </c>
      <c r="AO117">
        <v>111.18</v>
      </c>
      <c r="AP117">
        <v>7.77</v>
      </c>
      <c r="AQ117">
        <v>7983431</v>
      </c>
      <c r="AR117">
        <v>5100185</v>
      </c>
      <c r="AX117">
        <v>205.37</v>
      </c>
      <c r="AY117">
        <v>25.5</v>
      </c>
      <c r="AZ117">
        <v>15136220</v>
      </c>
      <c r="BA117">
        <v>36384408.333333336</v>
      </c>
      <c r="BG117">
        <v>113.51</v>
      </c>
      <c r="BH117">
        <v>25.5</v>
      </c>
      <c r="BI117">
        <v>1278594</v>
      </c>
      <c r="BJ117">
        <v>2938065</v>
      </c>
      <c r="BP117">
        <v>54.71</v>
      </c>
      <c r="BQ117">
        <v>8.6999999999999993</v>
      </c>
      <c r="BR117">
        <v>9508387</v>
      </c>
      <c r="BS117">
        <v>9388935.833333334</v>
      </c>
      <c r="BY117">
        <v>60.24</v>
      </c>
      <c r="BZ117">
        <v>7.66</v>
      </c>
      <c r="CA117">
        <v>4548480</v>
      </c>
      <c r="CB117">
        <v>4053082</v>
      </c>
      <c r="CH117">
        <v>42.53</v>
      </c>
      <c r="CI117">
        <v>5.25</v>
      </c>
      <c r="CJ117">
        <v>1209942</v>
      </c>
      <c r="CK117">
        <v>1423633</v>
      </c>
      <c r="CN117">
        <v>0.64153439999999995</v>
      </c>
      <c r="CP117" s="10"/>
      <c r="CQ117">
        <v>32.78</v>
      </c>
      <c r="CR117">
        <v>0.06</v>
      </c>
      <c r="CS117">
        <v>4394750</v>
      </c>
      <c r="CT117">
        <v>4035005.3333333335</v>
      </c>
      <c r="CW117">
        <v>3.8808769999999999</v>
      </c>
      <c r="CZ117">
        <v>85.74</v>
      </c>
      <c r="DA117">
        <v>10.19</v>
      </c>
      <c r="DB117">
        <v>45963766</v>
      </c>
      <c r="DC117">
        <v>32737255.833333332</v>
      </c>
      <c r="DI117">
        <v>54.31</v>
      </c>
      <c r="DJ117">
        <v>9.48</v>
      </c>
      <c r="DK117">
        <v>72241715</v>
      </c>
      <c r="DL117">
        <v>77084378.333333328</v>
      </c>
      <c r="DR117">
        <v>62.02</v>
      </c>
      <c r="DS117">
        <v>11.66</v>
      </c>
      <c r="DT117">
        <v>8297713</v>
      </c>
      <c r="DU117">
        <v>1909777</v>
      </c>
      <c r="EA117">
        <v>52.21</v>
      </c>
      <c r="EB117">
        <v>11.44</v>
      </c>
      <c r="EC117">
        <v>9936845</v>
      </c>
      <c r="ED117">
        <v>4878912</v>
      </c>
      <c r="EJ117">
        <v>56.16</v>
      </c>
      <c r="EK117">
        <v>-1.81</v>
      </c>
      <c r="EL117">
        <v>172010</v>
      </c>
      <c r="EM117">
        <v>464141.91666666669</v>
      </c>
      <c r="EP117">
        <v>0.79411790000000004</v>
      </c>
      <c r="ES117">
        <v>89.54</v>
      </c>
      <c r="ET117">
        <v>8.74</v>
      </c>
      <c r="EU117">
        <v>2839215</v>
      </c>
      <c r="EV117">
        <v>2945198.3333333335</v>
      </c>
      <c r="FB117">
        <v>4.87</v>
      </c>
      <c r="FC117">
        <v>18.47</v>
      </c>
      <c r="FD117">
        <v>1836348</v>
      </c>
      <c r="FE117">
        <v>1779914.3333333333</v>
      </c>
      <c r="FH117">
        <v>7.0427109999999997</v>
      </c>
      <c r="FK117">
        <v>86.69</v>
      </c>
      <c r="FL117">
        <v>10.92</v>
      </c>
      <c r="FM117">
        <v>49219449</v>
      </c>
      <c r="FN117">
        <v>11878733.333333334</v>
      </c>
      <c r="FQ117">
        <v>3.7483759999999999</v>
      </c>
      <c r="FT117">
        <v>158.84</v>
      </c>
      <c r="FU117">
        <v>10.06</v>
      </c>
      <c r="FV117">
        <v>95622973</v>
      </c>
      <c r="FW117">
        <v>26899101.666666668</v>
      </c>
      <c r="GC117">
        <v>45.18</v>
      </c>
      <c r="GD117">
        <v>6.12</v>
      </c>
      <c r="GE117">
        <v>2096984</v>
      </c>
      <c r="GF117">
        <v>1625444.8333333333</v>
      </c>
      <c r="GK117" s="10"/>
      <c r="GL117">
        <v>43.96</v>
      </c>
      <c r="GM117">
        <v>6.89</v>
      </c>
      <c r="GN117">
        <v>2722677</v>
      </c>
      <c r="GO117">
        <v>2178328.3333333335</v>
      </c>
      <c r="GU117">
        <v>65.89</v>
      </c>
      <c r="GV117">
        <v>9.6999999999999993</v>
      </c>
      <c r="GW117">
        <v>312041</v>
      </c>
      <c r="GX117">
        <v>911941.08333333337</v>
      </c>
      <c r="HD117">
        <v>36.03</v>
      </c>
      <c r="HE117">
        <v>21.07</v>
      </c>
      <c r="HF117">
        <v>35627261</v>
      </c>
      <c r="HG117">
        <v>18788975.833333332</v>
      </c>
      <c r="HJ117">
        <v>6.2178529999999999</v>
      </c>
      <c r="HM117">
        <v>53.94</v>
      </c>
      <c r="HN117">
        <v>9.7200000000000006</v>
      </c>
      <c r="HO117">
        <v>11348108</v>
      </c>
      <c r="HP117">
        <v>8479760</v>
      </c>
      <c r="HV117">
        <v>144.31</v>
      </c>
      <c r="HW117">
        <v>11.01</v>
      </c>
      <c r="HX117">
        <v>2333486</v>
      </c>
      <c r="HY117">
        <v>7901922.5</v>
      </c>
      <c r="IE117">
        <v>69.2</v>
      </c>
      <c r="IF117">
        <v>0.03</v>
      </c>
      <c r="IG117">
        <v>3552829</v>
      </c>
      <c r="IH117">
        <v>1087795.8333333333</v>
      </c>
      <c r="IN117">
        <v>40.24</v>
      </c>
      <c r="IO117">
        <v>9.51</v>
      </c>
      <c r="IP117">
        <v>29132534</v>
      </c>
      <c r="IQ117">
        <v>25099715</v>
      </c>
      <c r="IW117">
        <v>62.57</v>
      </c>
      <c r="IX117">
        <v>13.3</v>
      </c>
      <c r="IY117">
        <v>8840373</v>
      </c>
      <c r="IZ117">
        <v>1767895.1666666667</v>
      </c>
      <c r="JF117">
        <v>65.95</v>
      </c>
      <c r="JG117">
        <v>8.94</v>
      </c>
      <c r="JH117">
        <v>4064674</v>
      </c>
      <c r="JI117">
        <v>3393133</v>
      </c>
      <c r="JO117">
        <v>160.93</v>
      </c>
      <c r="JP117">
        <v>9.02</v>
      </c>
      <c r="JQ117">
        <v>1592117</v>
      </c>
      <c r="JR117">
        <v>739814.33333333337</v>
      </c>
      <c r="JX117">
        <v>114.91</v>
      </c>
      <c r="JY117">
        <v>10.59</v>
      </c>
      <c r="JZ117">
        <v>25298234</v>
      </c>
      <c r="KA117">
        <v>1359162</v>
      </c>
      <c r="KG117">
        <v>39.619999999999997</v>
      </c>
      <c r="KH117">
        <v>11.28</v>
      </c>
      <c r="KI117">
        <v>30140708</v>
      </c>
      <c r="KJ117">
        <v>8854030</v>
      </c>
      <c r="KM117">
        <v>0.44855719999999999</v>
      </c>
      <c r="KP117">
        <v>51.73</v>
      </c>
      <c r="KQ117">
        <v>1.62</v>
      </c>
      <c r="KR117">
        <v>7453561</v>
      </c>
      <c r="KS117">
        <v>3543370.3333333335</v>
      </c>
      <c r="KV117">
        <v>3.4065409999999998</v>
      </c>
      <c r="KY117">
        <v>111.3</v>
      </c>
      <c r="KZ117">
        <v>5.43</v>
      </c>
      <c r="LA117">
        <v>5262809</v>
      </c>
      <c r="LB117">
        <v>2226772</v>
      </c>
      <c r="LH117">
        <v>38.56</v>
      </c>
      <c r="LI117">
        <v>10.43</v>
      </c>
      <c r="LJ117">
        <v>27526336</v>
      </c>
      <c r="LK117">
        <v>10688541.666666666</v>
      </c>
      <c r="LN117">
        <v>2.2216469999999999</v>
      </c>
      <c r="LQ117">
        <v>90.3</v>
      </c>
      <c r="LR117">
        <v>8.0500000000000007</v>
      </c>
      <c r="LS117">
        <v>52226466</v>
      </c>
      <c r="LT117">
        <v>63449150</v>
      </c>
      <c r="LW117">
        <v>3.2167590000000001</v>
      </c>
      <c r="LY117" s="10"/>
      <c r="LZ117">
        <v>49.38</v>
      </c>
      <c r="MA117">
        <v>7.95</v>
      </c>
      <c r="MB117">
        <v>177145772</v>
      </c>
      <c r="MC117">
        <v>309453891.66666669</v>
      </c>
      <c r="MF117" s="13"/>
      <c r="MG117" s="13"/>
      <c r="MH117" s="13"/>
      <c r="MI117" s="12"/>
      <c r="MJ117" s="12"/>
      <c r="MK117" s="12"/>
      <c r="MM117" s="14"/>
      <c r="MN117" s="14"/>
      <c r="MO117" s="14"/>
      <c r="MP117" s="14"/>
      <c r="MQ117" s="16"/>
      <c r="MR117" s="16"/>
      <c r="MS117" s="16"/>
      <c r="MT117" s="16"/>
      <c r="NC117" s="14"/>
      <c r="ND117" s="14"/>
      <c r="NE117" s="14"/>
      <c r="NF117" s="14"/>
      <c r="NG117" s="16"/>
      <c r="NH117" s="16"/>
      <c r="NI117" s="16"/>
      <c r="NJ117" s="16"/>
      <c r="NK117" s="13"/>
      <c r="NL117" s="13"/>
      <c r="NM117" s="13"/>
      <c r="NN117" s="13"/>
      <c r="NO117" s="12"/>
      <c r="NP117" s="12"/>
      <c r="NQ117" s="12"/>
      <c r="NR117" s="12"/>
      <c r="NW117" s="16"/>
      <c r="NX117" s="16"/>
      <c r="NY117" s="16"/>
      <c r="NZ117" s="16"/>
      <c r="PN117"/>
      <c r="QU117" s="16"/>
      <c r="QV117" s="16"/>
      <c r="QW117" s="16"/>
      <c r="QX117" s="16"/>
      <c r="RK117" s="16"/>
      <c r="RL117" s="16"/>
      <c r="RM117" s="16"/>
      <c r="RN117" s="16"/>
      <c r="RW117" s="14"/>
      <c r="RX117" s="14"/>
      <c r="RY117" s="14"/>
      <c r="RZ117" s="14"/>
      <c r="SA117" s="16"/>
      <c r="SB117" s="16"/>
      <c r="SC117" s="16"/>
      <c r="SD117" s="16"/>
    </row>
    <row r="118" spans="1:498" hidden="1" x14ac:dyDescent="0.35">
      <c r="A118" s="2">
        <v>21671</v>
      </c>
      <c r="B118">
        <v>3.044203</v>
      </c>
      <c r="E118">
        <v>29.71</v>
      </c>
      <c r="F118">
        <v>17.850000000000001</v>
      </c>
      <c r="G118">
        <v>10060034</v>
      </c>
      <c r="H118">
        <v>31000835</v>
      </c>
      <c r="K118">
        <v>5.4263570000000003</v>
      </c>
      <c r="N118">
        <v>109.25</v>
      </c>
      <c r="O118">
        <v>10.33</v>
      </c>
      <c r="P118">
        <v>7014269</v>
      </c>
      <c r="Q118">
        <v>3136096.6666666665</v>
      </c>
      <c r="W118">
        <v>27.33</v>
      </c>
      <c r="X118">
        <v>13.37</v>
      </c>
      <c r="Y118">
        <v>9045746</v>
      </c>
      <c r="Z118">
        <v>9350885.833333334</v>
      </c>
      <c r="AC118">
        <v>3.9681039999999999</v>
      </c>
      <c r="AF118">
        <v>37.880000000000003</v>
      </c>
      <c r="AG118">
        <v>0.63</v>
      </c>
      <c r="AH118">
        <v>17515523</v>
      </c>
      <c r="AI118">
        <v>46132895.833333336</v>
      </c>
      <c r="AO118">
        <v>94.97</v>
      </c>
      <c r="AP118">
        <v>6.48</v>
      </c>
      <c r="AQ118">
        <v>7983431</v>
      </c>
      <c r="AR118">
        <v>5100185</v>
      </c>
      <c r="AX118">
        <v>387.88</v>
      </c>
      <c r="AY118">
        <v>24.45</v>
      </c>
      <c r="AZ118">
        <v>15136220</v>
      </c>
      <c r="BA118">
        <v>36384408.333333336</v>
      </c>
      <c r="BG118">
        <v>202.51</v>
      </c>
      <c r="BH118">
        <v>25.08</v>
      </c>
      <c r="BI118">
        <v>1278594</v>
      </c>
      <c r="BJ118">
        <v>2938065</v>
      </c>
      <c r="BP118">
        <v>61.5</v>
      </c>
      <c r="BQ118">
        <v>12.4</v>
      </c>
      <c r="BR118">
        <v>9508387</v>
      </c>
      <c r="BS118">
        <v>9388935.833333334</v>
      </c>
      <c r="BY118">
        <v>14.17</v>
      </c>
      <c r="BZ118">
        <v>11.36</v>
      </c>
      <c r="CA118">
        <v>4548480</v>
      </c>
      <c r="CB118">
        <v>4053082</v>
      </c>
      <c r="CH118">
        <v>29.11</v>
      </c>
      <c r="CI118">
        <v>9.85</v>
      </c>
      <c r="CJ118">
        <v>1209942</v>
      </c>
      <c r="CK118">
        <v>1423633</v>
      </c>
      <c r="CN118">
        <v>0.64153439999999995</v>
      </c>
      <c r="CP118" s="10"/>
      <c r="CQ118">
        <v>35.86</v>
      </c>
      <c r="CR118">
        <v>7.08</v>
      </c>
      <c r="CS118">
        <v>4394750</v>
      </c>
      <c r="CT118">
        <v>4035005.3333333335</v>
      </c>
      <c r="CW118">
        <v>4.1698089999999999</v>
      </c>
      <c r="CZ118">
        <v>43.33</v>
      </c>
      <c r="DA118">
        <v>13.61</v>
      </c>
      <c r="DB118">
        <v>45963766</v>
      </c>
      <c r="DC118">
        <v>32737255.833333332</v>
      </c>
      <c r="DI118">
        <v>44.94</v>
      </c>
      <c r="DJ118">
        <v>12.81</v>
      </c>
      <c r="DK118">
        <v>72241715</v>
      </c>
      <c r="DL118">
        <v>77084378.333333328</v>
      </c>
      <c r="DR118">
        <v>45.99</v>
      </c>
      <c r="DS118">
        <v>16.010000000000002</v>
      </c>
      <c r="DT118">
        <v>8297713</v>
      </c>
      <c r="DU118">
        <v>1909777</v>
      </c>
      <c r="EA118">
        <v>70.45</v>
      </c>
      <c r="EB118">
        <v>15.56</v>
      </c>
      <c r="EC118">
        <v>9936845</v>
      </c>
      <c r="ED118">
        <v>4878912</v>
      </c>
      <c r="EJ118">
        <v>53.86</v>
      </c>
      <c r="EK118">
        <v>4.28</v>
      </c>
      <c r="EL118">
        <v>172010</v>
      </c>
      <c r="EM118">
        <v>464141.91666666669</v>
      </c>
      <c r="EP118">
        <v>0.81487480000000001</v>
      </c>
      <c r="ES118">
        <v>53.46</v>
      </c>
      <c r="ET118">
        <v>11.61</v>
      </c>
      <c r="EU118">
        <v>2839215</v>
      </c>
      <c r="EV118">
        <v>2945198.3333333335</v>
      </c>
      <c r="FB118">
        <v>2.08</v>
      </c>
      <c r="FC118">
        <v>21.41</v>
      </c>
      <c r="FD118">
        <v>1836348</v>
      </c>
      <c r="FE118">
        <v>1779914.3333333333</v>
      </c>
      <c r="FH118">
        <v>7.1728300000000003</v>
      </c>
      <c r="FK118">
        <v>85.04</v>
      </c>
      <c r="FL118">
        <v>14.52</v>
      </c>
      <c r="FM118">
        <v>49219449</v>
      </c>
      <c r="FN118">
        <v>11878733.333333334</v>
      </c>
      <c r="FQ118">
        <v>3.855556</v>
      </c>
      <c r="FT118">
        <v>142.35</v>
      </c>
      <c r="FU118">
        <v>14.14</v>
      </c>
      <c r="FV118">
        <v>95622973</v>
      </c>
      <c r="FW118">
        <v>26899101.666666668</v>
      </c>
      <c r="GC118">
        <v>24.76</v>
      </c>
      <c r="GD118">
        <v>10.55</v>
      </c>
      <c r="GE118">
        <v>2096984</v>
      </c>
      <c r="GF118">
        <v>1625444.8333333333</v>
      </c>
      <c r="GK118" s="10"/>
      <c r="GL118">
        <v>27.93</v>
      </c>
      <c r="GM118">
        <v>11.27</v>
      </c>
      <c r="GN118">
        <v>2722677</v>
      </c>
      <c r="GO118">
        <v>2178328.3333333335</v>
      </c>
      <c r="GU118">
        <v>38.33</v>
      </c>
      <c r="GV118">
        <v>13.25</v>
      </c>
      <c r="GW118">
        <v>312041</v>
      </c>
      <c r="GX118">
        <v>911941.08333333337</v>
      </c>
      <c r="HD118">
        <v>35.869999999999997</v>
      </c>
      <c r="HE118">
        <v>23.43</v>
      </c>
      <c r="HF118">
        <v>35627261</v>
      </c>
      <c r="HG118">
        <v>18788975.833333332</v>
      </c>
      <c r="HJ118">
        <v>6.5133020000000004</v>
      </c>
      <c r="HM118">
        <v>20.93</v>
      </c>
      <c r="HN118">
        <v>13.02</v>
      </c>
      <c r="HO118">
        <v>11348108</v>
      </c>
      <c r="HP118">
        <v>8479760</v>
      </c>
      <c r="HV118">
        <v>192.01</v>
      </c>
      <c r="HW118">
        <v>5.76</v>
      </c>
      <c r="HX118">
        <v>2333486</v>
      </c>
      <c r="HY118">
        <v>7901922.5</v>
      </c>
      <c r="IE118">
        <v>45.33</v>
      </c>
      <c r="IF118">
        <v>5.03</v>
      </c>
      <c r="IG118">
        <v>3552829</v>
      </c>
      <c r="IH118">
        <v>1087795.8333333333</v>
      </c>
      <c r="IN118">
        <v>30.26</v>
      </c>
      <c r="IO118">
        <v>13.09</v>
      </c>
      <c r="IP118">
        <v>29132534</v>
      </c>
      <c r="IQ118">
        <v>25099715</v>
      </c>
      <c r="IW118">
        <v>93.64</v>
      </c>
      <c r="IX118">
        <v>15.35</v>
      </c>
      <c r="IY118">
        <v>8840373</v>
      </c>
      <c r="IZ118">
        <v>1767895.1666666667</v>
      </c>
      <c r="JF118">
        <v>77.7</v>
      </c>
      <c r="JG118">
        <v>12.78</v>
      </c>
      <c r="JH118">
        <v>4064674</v>
      </c>
      <c r="JI118">
        <v>3393133</v>
      </c>
      <c r="JO118">
        <v>167.22</v>
      </c>
      <c r="JP118">
        <v>12.56</v>
      </c>
      <c r="JQ118">
        <v>1592117</v>
      </c>
      <c r="JR118">
        <v>739814.33333333337</v>
      </c>
      <c r="JX118">
        <v>88.48</v>
      </c>
      <c r="JY118">
        <v>16.54</v>
      </c>
      <c r="JZ118">
        <v>25298234</v>
      </c>
      <c r="KA118">
        <v>1359162</v>
      </c>
      <c r="KG118">
        <v>87.17</v>
      </c>
      <c r="KH118">
        <v>13.97</v>
      </c>
      <c r="KI118">
        <v>30140708</v>
      </c>
      <c r="KJ118">
        <v>8854030</v>
      </c>
      <c r="KM118">
        <v>0.48421180000000003</v>
      </c>
      <c r="KP118">
        <v>33.340000000000003</v>
      </c>
      <c r="KQ118">
        <v>7.12</v>
      </c>
      <c r="KR118">
        <v>7453561</v>
      </c>
      <c r="KS118">
        <v>3543370.3333333335</v>
      </c>
      <c r="KV118">
        <v>3.5597449999999999</v>
      </c>
      <c r="KY118">
        <v>80.319999999999993</v>
      </c>
      <c r="KZ118">
        <v>8.75</v>
      </c>
      <c r="LA118">
        <v>5262809</v>
      </c>
      <c r="LB118">
        <v>2226772</v>
      </c>
      <c r="LH118">
        <v>63.69</v>
      </c>
      <c r="LI118">
        <v>14.22</v>
      </c>
      <c r="LJ118">
        <v>27526336</v>
      </c>
      <c r="LK118">
        <v>10688541.666666666</v>
      </c>
      <c r="LN118">
        <v>2.2896030000000001</v>
      </c>
      <c r="LQ118">
        <v>32.67</v>
      </c>
      <c r="LR118">
        <v>11.28</v>
      </c>
      <c r="LS118">
        <v>52226466</v>
      </c>
      <c r="LT118">
        <v>63449150</v>
      </c>
      <c r="LW118">
        <v>3.289485</v>
      </c>
      <c r="LY118" s="10"/>
      <c r="LZ118">
        <v>71.23</v>
      </c>
      <c r="MA118">
        <v>13.95</v>
      </c>
      <c r="MB118">
        <v>177145772</v>
      </c>
      <c r="MC118">
        <v>309453891.66666669</v>
      </c>
      <c r="MF118" s="13"/>
      <c r="MG118" s="13"/>
      <c r="MH118" s="13"/>
      <c r="MI118" s="12"/>
      <c r="MJ118" s="12"/>
      <c r="MK118" s="12"/>
      <c r="MM118" s="14"/>
      <c r="MN118" s="14"/>
      <c r="MO118" s="14"/>
      <c r="MP118" s="14"/>
      <c r="MQ118" s="16"/>
      <c r="MR118" s="16"/>
      <c r="MS118" s="16"/>
      <c r="MT118" s="16"/>
      <c r="NC118" s="14"/>
      <c r="ND118" s="14"/>
      <c r="NE118" s="14"/>
      <c r="NF118" s="14"/>
      <c r="NG118" s="16"/>
      <c r="NH118" s="16"/>
      <c r="NI118" s="16"/>
      <c r="NJ118" s="16"/>
      <c r="NK118" s="13"/>
      <c r="NL118" s="13"/>
      <c r="NM118" s="13"/>
      <c r="NN118" s="13"/>
      <c r="NO118" s="12"/>
      <c r="NP118" s="12"/>
      <c r="NQ118" s="12"/>
      <c r="NR118" s="12"/>
      <c r="NW118" s="16"/>
      <c r="NX118" s="16"/>
      <c r="NY118" s="16"/>
      <c r="NZ118" s="16"/>
      <c r="PN118"/>
      <c r="QU118" s="16"/>
      <c r="QV118" s="16"/>
      <c r="QW118" s="16"/>
      <c r="QX118" s="16"/>
      <c r="RK118" s="16"/>
      <c r="RL118" s="16"/>
      <c r="RM118" s="16"/>
      <c r="RN118" s="16"/>
      <c r="RW118" s="14"/>
      <c r="RX118" s="14"/>
      <c r="RY118" s="14"/>
      <c r="RZ118" s="14"/>
      <c r="SA118" s="16"/>
      <c r="SB118" s="16"/>
      <c r="SC118" s="16"/>
      <c r="SD118" s="16"/>
    </row>
    <row r="119" spans="1:498" hidden="1" x14ac:dyDescent="0.35">
      <c r="A119" s="2">
        <v>21702</v>
      </c>
      <c r="B119">
        <v>3.1079270000000001</v>
      </c>
      <c r="E119">
        <v>19.34</v>
      </c>
      <c r="F119">
        <v>15.39</v>
      </c>
      <c r="G119">
        <v>10060034</v>
      </c>
      <c r="H119">
        <v>31000835</v>
      </c>
      <c r="K119">
        <v>6.0106640000000002</v>
      </c>
      <c r="N119">
        <v>207.93</v>
      </c>
      <c r="O119">
        <v>13.38</v>
      </c>
      <c r="P119">
        <v>7014269</v>
      </c>
      <c r="Q119">
        <v>3136096.6666666665</v>
      </c>
      <c r="W119">
        <v>40.39</v>
      </c>
      <c r="X119">
        <v>16.39</v>
      </c>
      <c r="Y119">
        <v>9045746</v>
      </c>
      <c r="Z119">
        <v>9350885.833333334</v>
      </c>
      <c r="AC119">
        <v>3.99858</v>
      </c>
      <c r="AF119">
        <v>56.63</v>
      </c>
      <c r="AG119">
        <v>8.1199999999999992</v>
      </c>
      <c r="AH119">
        <v>17515523</v>
      </c>
      <c r="AI119">
        <v>46132895.833333336</v>
      </c>
      <c r="AO119">
        <v>108.49</v>
      </c>
      <c r="AP119">
        <v>5.36</v>
      </c>
      <c r="AQ119">
        <v>7983431</v>
      </c>
      <c r="AR119">
        <v>5100185</v>
      </c>
      <c r="AX119">
        <v>358.96</v>
      </c>
      <c r="AY119">
        <v>23.94</v>
      </c>
      <c r="AZ119">
        <v>15136220</v>
      </c>
      <c r="BA119">
        <v>36384408.333333336</v>
      </c>
      <c r="BG119">
        <v>386.01</v>
      </c>
      <c r="BH119">
        <v>24.37</v>
      </c>
      <c r="BI119">
        <v>1278594</v>
      </c>
      <c r="BJ119">
        <v>2938065</v>
      </c>
      <c r="BP119">
        <v>102.01</v>
      </c>
      <c r="BQ119">
        <v>15.68</v>
      </c>
      <c r="BR119">
        <v>9508387</v>
      </c>
      <c r="BS119">
        <v>9388935.833333334</v>
      </c>
      <c r="BY119">
        <v>26.33</v>
      </c>
      <c r="BZ119">
        <v>14.83</v>
      </c>
      <c r="CA119">
        <v>4548480</v>
      </c>
      <c r="CB119">
        <v>4053082</v>
      </c>
      <c r="CH119">
        <v>44.49</v>
      </c>
      <c r="CI119">
        <v>14.8</v>
      </c>
      <c r="CJ119">
        <v>1209942</v>
      </c>
      <c r="CK119">
        <v>1423633</v>
      </c>
      <c r="CN119">
        <v>0.62371399999999999</v>
      </c>
      <c r="CP119" s="10"/>
      <c r="CQ119">
        <v>28.69</v>
      </c>
      <c r="CR119">
        <v>13.34</v>
      </c>
      <c r="CS119">
        <v>4394750</v>
      </c>
      <c r="CT119">
        <v>4035005.3333333335</v>
      </c>
      <c r="CW119">
        <v>4.1172760000000004</v>
      </c>
      <c r="CZ119">
        <v>64.599999999999994</v>
      </c>
      <c r="DA119">
        <v>16.91</v>
      </c>
      <c r="DB119">
        <v>45963766</v>
      </c>
      <c r="DC119">
        <v>32737255.833333332</v>
      </c>
      <c r="DI119">
        <v>56.23</v>
      </c>
      <c r="DJ119">
        <v>16.28</v>
      </c>
      <c r="DK119">
        <v>72241715</v>
      </c>
      <c r="DL119">
        <v>77084378.333333328</v>
      </c>
      <c r="DR119">
        <v>50.82</v>
      </c>
      <c r="DS119">
        <v>19.43</v>
      </c>
      <c r="DT119">
        <v>8297713</v>
      </c>
      <c r="DU119">
        <v>1909777</v>
      </c>
      <c r="EA119">
        <v>109.83</v>
      </c>
      <c r="EB119">
        <v>18.579999999999998</v>
      </c>
      <c r="EC119">
        <v>9936845</v>
      </c>
      <c r="ED119">
        <v>4878912</v>
      </c>
      <c r="EJ119">
        <v>109.73</v>
      </c>
      <c r="EK119">
        <v>6.12</v>
      </c>
      <c r="EL119">
        <v>172010</v>
      </c>
      <c r="EM119">
        <v>464141.91666666669</v>
      </c>
      <c r="EP119">
        <v>0.83228380000000002</v>
      </c>
      <c r="ES119">
        <v>71.17</v>
      </c>
      <c r="ET119">
        <v>13.7</v>
      </c>
      <c r="EU119">
        <v>2839215</v>
      </c>
      <c r="EV119">
        <v>2945198.3333333335</v>
      </c>
      <c r="FB119">
        <v>0.01</v>
      </c>
      <c r="FC119">
        <v>23.63</v>
      </c>
      <c r="FD119">
        <v>1836348</v>
      </c>
      <c r="FE119">
        <v>1779914.3333333333</v>
      </c>
      <c r="FH119">
        <v>7.416804</v>
      </c>
      <c r="FK119">
        <v>67.349999999999994</v>
      </c>
      <c r="FL119">
        <v>18.21</v>
      </c>
      <c r="FM119">
        <v>49219449</v>
      </c>
      <c r="FN119">
        <v>11878733.333333334</v>
      </c>
      <c r="FQ119">
        <v>4.0044459999999997</v>
      </c>
      <c r="FT119">
        <v>135.12</v>
      </c>
      <c r="FU119">
        <v>17.489999999999998</v>
      </c>
      <c r="FV119">
        <v>95622973</v>
      </c>
      <c r="FW119">
        <v>26899101.666666668</v>
      </c>
      <c r="GC119">
        <v>49.88</v>
      </c>
      <c r="GD119">
        <v>15.29</v>
      </c>
      <c r="GE119">
        <v>2096984</v>
      </c>
      <c r="GF119">
        <v>1625444.8333333333</v>
      </c>
      <c r="GK119" s="10"/>
      <c r="GL119">
        <v>59</v>
      </c>
      <c r="GM119">
        <v>15.98</v>
      </c>
      <c r="GN119">
        <v>2722677</v>
      </c>
      <c r="GO119">
        <v>2178328.3333333335</v>
      </c>
      <c r="GU119">
        <v>47.81</v>
      </c>
      <c r="GV119">
        <v>16.38</v>
      </c>
      <c r="GW119">
        <v>312041</v>
      </c>
      <c r="GX119">
        <v>911941.08333333337</v>
      </c>
      <c r="HD119">
        <v>126.2</v>
      </c>
      <c r="HE119">
        <v>25.38</v>
      </c>
      <c r="HF119">
        <v>35627261</v>
      </c>
      <c r="HG119">
        <v>18788975.833333332</v>
      </c>
      <c r="HJ119">
        <v>6.5535899999999998</v>
      </c>
      <c r="HM119">
        <v>41.31</v>
      </c>
      <c r="HN119">
        <v>15.8</v>
      </c>
      <c r="HO119">
        <v>11348108</v>
      </c>
      <c r="HP119">
        <v>8479760</v>
      </c>
      <c r="HV119">
        <v>59.14</v>
      </c>
      <c r="HW119">
        <v>4.95</v>
      </c>
      <c r="HX119">
        <v>2333486</v>
      </c>
      <c r="HY119">
        <v>7901922.5</v>
      </c>
      <c r="IE119">
        <v>68.13</v>
      </c>
      <c r="IF119">
        <v>9.26</v>
      </c>
      <c r="IG119">
        <v>3552829</v>
      </c>
      <c r="IH119">
        <v>1087795.8333333333</v>
      </c>
      <c r="IN119">
        <v>70.34</v>
      </c>
      <c r="IO119">
        <v>16.72</v>
      </c>
      <c r="IP119">
        <v>29132534</v>
      </c>
      <c r="IQ119">
        <v>25099715</v>
      </c>
      <c r="IW119">
        <v>21.51</v>
      </c>
      <c r="IX119">
        <v>19.489999999999998</v>
      </c>
      <c r="IY119">
        <v>8840373</v>
      </c>
      <c r="IZ119">
        <v>1767895.1666666667</v>
      </c>
      <c r="JF119">
        <v>136.63999999999999</v>
      </c>
      <c r="JG119">
        <v>15.77</v>
      </c>
      <c r="JH119">
        <v>4064674</v>
      </c>
      <c r="JI119">
        <v>3393133</v>
      </c>
      <c r="JO119">
        <v>204</v>
      </c>
      <c r="JP119">
        <v>15.58</v>
      </c>
      <c r="JQ119">
        <v>1592117</v>
      </c>
      <c r="JR119">
        <v>739814.33333333337</v>
      </c>
      <c r="JX119">
        <v>95.94</v>
      </c>
      <c r="JY119">
        <v>20.22</v>
      </c>
      <c r="JZ119">
        <v>25298234</v>
      </c>
      <c r="KA119">
        <v>1359162</v>
      </c>
      <c r="KG119">
        <v>36.369999999999997</v>
      </c>
      <c r="KH119">
        <v>18.79</v>
      </c>
      <c r="KI119">
        <v>30140708</v>
      </c>
      <c r="KJ119">
        <v>8854030</v>
      </c>
      <c r="KM119">
        <v>0.49456309999999998</v>
      </c>
      <c r="KP119">
        <v>31.9</v>
      </c>
      <c r="KQ119">
        <v>12.14</v>
      </c>
      <c r="KR119">
        <v>7453561</v>
      </c>
      <c r="KS119">
        <v>3543370.3333333335</v>
      </c>
      <c r="KV119">
        <v>3.6378490000000001</v>
      </c>
      <c r="KY119">
        <v>149.80000000000001</v>
      </c>
      <c r="KZ119">
        <v>12.16</v>
      </c>
      <c r="LA119">
        <v>5262809</v>
      </c>
      <c r="LB119">
        <v>2226772</v>
      </c>
      <c r="LH119">
        <v>46.98</v>
      </c>
      <c r="LI119">
        <v>17.93</v>
      </c>
      <c r="LJ119">
        <v>27526336</v>
      </c>
      <c r="LK119">
        <v>10688541.666666666</v>
      </c>
      <c r="LN119">
        <v>2.2948309999999998</v>
      </c>
      <c r="LQ119">
        <v>61.5</v>
      </c>
      <c r="LR119">
        <v>13.69</v>
      </c>
      <c r="LS119">
        <v>52226466</v>
      </c>
      <c r="LT119">
        <v>63449150</v>
      </c>
      <c r="LW119">
        <v>3.289485</v>
      </c>
      <c r="LY119" s="10"/>
      <c r="LZ119">
        <v>59.38</v>
      </c>
      <c r="MA119">
        <v>19.21</v>
      </c>
      <c r="MB119">
        <v>177145772</v>
      </c>
      <c r="MC119">
        <v>309453891.66666669</v>
      </c>
      <c r="MF119" s="13"/>
      <c r="MG119" s="13"/>
      <c r="MH119" s="13"/>
      <c r="MI119" s="12"/>
      <c r="MJ119" s="12"/>
      <c r="MK119" s="12"/>
      <c r="MM119" s="14"/>
      <c r="MN119" s="14"/>
      <c r="MO119" s="14"/>
      <c r="MP119" s="14"/>
      <c r="MQ119" s="16"/>
      <c r="MR119" s="16"/>
      <c r="MS119" s="16"/>
      <c r="MT119" s="16"/>
      <c r="NC119" s="14"/>
      <c r="ND119" s="14"/>
      <c r="NE119" s="14"/>
      <c r="NF119" s="14"/>
      <c r="NG119" s="16"/>
      <c r="NH119" s="16"/>
      <c r="NI119" s="16"/>
      <c r="NJ119" s="16"/>
      <c r="NK119" s="13"/>
      <c r="NL119" s="13"/>
      <c r="NM119" s="13"/>
      <c r="NN119" s="13"/>
      <c r="NO119" s="12"/>
      <c r="NP119" s="12"/>
      <c r="NQ119" s="12"/>
      <c r="NR119" s="12"/>
      <c r="NW119" s="16"/>
      <c r="NX119" s="16"/>
      <c r="NY119" s="16"/>
      <c r="NZ119" s="16"/>
      <c r="PN119"/>
      <c r="QU119" s="16"/>
      <c r="QV119" s="16"/>
      <c r="QW119" s="16"/>
      <c r="QX119" s="16"/>
      <c r="RK119" s="16"/>
      <c r="RL119" s="16"/>
      <c r="RM119" s="16"/>
      <c r="RN119" s="16"/>
      <c r="RW119" s="14"/>
      <c r="RX119" s="14"/>
      <c r="RY119" s="14"/>
      <c r="RZ119" s="14"/>
      <c r="SA119" s="16"/>
      <c r="SB119" s="16"/>
      <c r="SC119" s="16"/>
      <c r="SD119" s="16"/>
    </row>
    <row r="120" spans="1:498" hidden="1" x14ac:dyDescent="0.35">
      <c r="A120" s="2">
        <v>21732</v>
      </c>
      <c r="B120">
        <v>3.2699690000000001</v>
      </c>
      <c r="E120">
        <v>18.809999999999999</v>
      </c>
      <c r="F120">
        <v>14.58</v>
      </c>
      <c r="G120">
        <v>10060034</v>
      </c>
      <c r="H120">
        <v>31000835</v>
      </c>
      <c r="K120">
        <v>7.4918149999999999</v>
      </c>
      <c r="N120">
        <v>145.97999999999999</v>
      </c>
      <c r="O120">
        <v>16.55</v>
      </c>
      <c r="P120">
        <v>7014269</v>
      </c>
      <c r="Q120">
        <v>3136096.6666666665</v>
      </c>
      <c r="W120">
        <v>55.89</v>
      </c>
      <c r="X120">
        <v>19.63</v>
      </c>
      <c r="Y120">
        <v>9045746</v>
      </c>
      <c r="Z120">
        <v>9350885.833333334</v>
      </c>
      <c r="AC120">
        <v>4.1771140000000004</v>
      </c>
      <c r="AF120">
        <v>57.32</v>
      </c>
      <c r="AG120">
        <v>12.74</v>
      </c>
      <c r="AH120">
        <v>17515523</v>
      </c>
      <c r="AI120">
        <v>46132895.833333336</v>
      </c>
      <c r="AO120">
        <v>113.38</v>
      </c>
      <c r="AP120">
        <v>5.16</v>
      </c>
      <c r="AQ120">
        <v>7983431</v>
      </c>
      <c r="AR120">
        <v>5100185</v>
      </c>
      <c r="AX120">
        <v>285.14</v>
      </c>
      <c r="AY120">
        <v>24.06</v>
      </c>
      <c r="AZ120">
        <v>15136220</v>
      </c>
      <c r="BA120">
        <v>36384408.333333336</v>
      </c>
      <c r="BG120">
        <v>246.3</v>
      </c>
      <c r="BH120">
        <v>24.95</v>
      </c>
      <c r="BI120">
        <v>1278594</v>
      </c>
      <c r="BJ120">
        <v>2938065</v>
      </c>
      <c r="BP120">
        <v>124.05</v>
      </c>
      <c r="BQ120">
        <v>18.600000000000001</v>
      </c>
      <c r="BR120">
        <v>9508387</v>
      </c>
      <c r="BS120">
        <v>9388935.833333334</v>
      </c>
      <c r="BY120">
        <v>55.26</v>
      </c>
      <c r="BZ120">
        <v>18.02</v>
      </c>
      <c r="CA120">
        <v>4548480</v>
      </c>
      <c r="CB120">
        <v>4053082</v>
      </c>
      <c r="CH120">
        <v>52.04</v>
      </c>
      <c r="CI120">
        <v>18.559999999999999</v>
      </c>
      <c r="CJ120">
        <v>1209942</v>
      </c>
      <c r="CK120">
        <v>1423633</v>
      </c>
      <c r="CN120">
        <v>0.64153439999999995</v>
      </c>
      <c r="CP120" s="10"/>
      <c r="CQ120">
        <v>50.65</v>
      </c>
      <c r="CR120">
        <v>15.78</v>
      </c>
      <c r="CS120">
        <v>4394750</v>
      </c>
      <c r="CT120">
        <v>4035005.3333333335</v>
      </c>
      <c r="CW120">
        <v>4.3799409999999996</v>
      </c>
      <c r="CZ120">
        <v>31.75</v>
      </c>
      <c r="DA120">
        <v>20.39</v>
      </c>
      <c r="DB120">
        <v>45963766</v>
      </c>
      <c r="DC120">
        <v>32737255.833333332</v>
      </c>
      <c r="DI120">
        <v>71.5</v>
      </c>
      <c r="DJ120">
        <v>19.25</v>
      </c>
      <c r="DK120">
        <v>72241715</v>
      </c>
      <c r="DL120">
        <v>77084378.333333328</v>
      </c>
      <c r="DR120">
        <v>43.57</v>
      </c>
      <c r="DS120">
        <v>22.95</v>
      </c>
      <c r="DT120">
        <v>8297713</v>
      </c>
      <c r="DU120">
        <v>1909777</v>
      </c>
      <c r="EA120">
        <v>101.02</v>
      </c>
      <c r="EB120">
        <v>21.91</v>
      </c>
      <c r="EC120">
        <v>9936845</v>
      </c>
      <c r="ED120">
        <v>4878912</v>
      </c>
      <c r="EJ120">
        <v>68.81</v>
      </c>
      <c r="EK120">
        <v>8.58</v>
      </c>
      <c r="EL120">
        <v>172010</v>
      </c>
      <c r="EM120">
        <v>464141.91666666669</v>
      </c>
      <c r="EP120">
        <v>0.85437980000000002</v>
      </c>
      <c r="ES120">
        <v>73.17</v>
      </c>
      <c r="ET120">
        <v>15.45</v>
      </c>
      <c r="EU120">
        <v>2839215</v>
      </c>
      <c r="EV120">
        <v>2945198.3333333335</v>
      </c>
      <c r="FB120">
        <v>0.04</v>
      </c>
      <c r="FC120">
        <v>24.21</v>
      </c>
      <c r="FD120">
        <v>1836348</v>
      </c>
      <c r="FE120">
        <v>1779914.3333333333</v>
      </c>
      <c r="FH120">
        <v>8.0348710000000008</v>
      </c>
      <c r="FK120">
        <v>36.14</v>
      </c>
      <c r="FL120">
        <v>22.03</v>
      </c>
      <c r="FM120">
        <v>49219449</v>
      </c>
      <c r="FN120">
        <v>11878733.333333334</v>
      </c>
      <c r="FQ120">
        <v>4.1303679999999998</v>
      </c>
      <c r="FT120">
        <v>232.65</v>
      </c>
      <c r="FU120">
        <v>22.31</v>
      </c>
      <c r="FV120">
        <v>95622973</v>
      </c>
      <c r="FW120">
        <v>26899101.666666668</v>
      </c>
      <c r="GC120">
        <v>68.650000000000006</v>
      </c>
      <c r="GD120">
        <v>19.16</v>
      </c>
      <c r="GE120">
        <v>2096984</v>
      </c>
      <c r="GF120">
        <v>1625444.8333333333</v>
      </c>
      <c r="GK120" s="10"/>
      <c r="GL120">
        <v>85.48</v>
      </c>
      <c r="GM120">
        <v>19.86</v>
      </c>
      <c r="GN120">
        <v>2722677</v>
      </c>
      <c r="GO120">
        <v>2178328.3333333335</v>
      </c>
      <c r="GU120">
        <v>44.12</v>
      </c>
      <c r="GV120">
        <v>19.73</v>
      </c>
      <c r="GW120">
        <v>312041</v>
      </c>
      <c r="GX120">
        <v>911941.08333333337</v>
      </c>
      <c r="HD120">
        <v>124</v>
      </c>
      <c r="HE120">
        <v>24.81</v>
      </c>
      <c r="HF120">
        <v>35627261</v>
      </c>
      <c r="HG120">
        <v>18788975.833333332</v>
      </c>
      <c r="HJ120">
        <v>6.6475960000000001</v>
      </c>
      <c r="HM120">
        <v>50.22</v>
      </c>
      <c r="HN120">
        <v>18.940000000000001</v>
      </c>
      <c r="HO120">
        <v>11348108</v>
      </c>
      <c r="HP120">
        <v>8479760</v>
      </c>
      <c r="HV120">
        <v>130.33000000000001</v>
      </c>
      <c r="HW120">
        <v>4.88</v>
      </c>
      <c r="HX120">
        <v>2333486</v>
      </c>
      <c r="HY120">
        <v>7901922.5</v>
      </c>
      <c r="IE120">
        <v>75.959999999999994</v>
      </c>
      <c r="IF120">
        <v>12.09</v>
      </c>
      <c r="IG120">
        <v>3552829</v>
      </c>
      <c r="IH120">
        <v>1087795.8333333333</v>
      </c>
      <c r="IN120">
        <v>117.73</v>
      </c>
      <c r="IO120">
        <v>20.61</v>
      </c>
      <c r="IP120">
        <v>29132534</v>
      </c>
      <c r="IQ120">
        <v>25099715</v>
      </c>
      <c r="IW120">
        <v>8.24</v>
      </c>
      <c r="IX120">
        <v>22.34</v>
      </c>
      <c r="IY120">
        <v>8840373</v>
      </c>
      <c r="IZ120">
        <v>1767895.1666666667</v>
      </c>
      <c r="JF120">
        <v>154.63999999999999</v>
      </c>
      <c r="JG120">
        <v>19.18</v>
      </c>
      <c r="JH120">
        <v>4064674</v>
      </c>
      <c r="JI120">
        <v>3393133</v>
      </c>
      <c r="JO120">
        <v>94.99</v>
      </c>
      <c r="JP120">
        <v>18.96</v>
      </c>
      <c r="JQ120">
        <v>1592117</v>
      </c>
      <c r="JR120">
        <v>739814.33333333337</v>
      </c>
      <c r="JX120">
        <v>225.51</v>
      </c>
      <c r="JY120">
        <v>24.32</v>
      </c>
      <c r="JZ120">
        <v>25298234</v>
      </c>
      <c r="KA120">
        <v>1359162</v>
      </c>
      <c r="KG120">
        <v>27.55</v>
      </c>
      <c r="KH120">
        <v>22.46</v>
      </c>
      <c r="KI120">
        <v>30140708</v>
      </c>
      <c r="KJ120">
        <v>8854030</v>
      </c>
      <c r="KM120">
        <v>0.53251789999999999</v>
      </c>
      <c r="KP120">
        <v>49.68</v>
      </c>
      <c r="KQ120">
        <v>15.06</v>
      </c>
      <c r="KR120">
        <v>7453561</v>
      </c>
      <c r="KS120">
        <v>3543370.3333333335</v>
      </c>
      <c r="KV120">
        <v>3.8691580000000001</v>
      </c>
      <c r="KY120">
        <v>93.99</v>
      </c>
      <c r="KZ120">
        <v>15.57</v>
      </c>
      <c r="LA120">
        <v>5262809</v>
      </c>
      <c r="LB120">
        <v>2226772</v>
      </c>
      <c r="LH120">
        <v>26.64</v>
      </c>
      <c r="LI120">
        <v>21.87</v>
      </c>
      <c r="LJ120">
        <v>27526336</v>
      </c>
      <c r="LK120">
        <v>10688541.666666666</v>
      </c>
      <c r="LN120">
        <v>2.253012</v>
      </c>
      <c r="LQ120">
        <v>90.9</v>
      </c>
      <c r="LR120">
        <v>15.63</v>
      </c>
      <c r="LS120">
        <v>52226466</v>
      </c>
      <c r="LT120">
        <v>63449150</v>
      </c>
      <c r="LW120">
        <v>3.4517220000000002</v>
      </c>
      <c r="LY120" s="10"/>
      <c r="LZ120">
        <v>77.03</v>
      </c>
      <c r="MA120">
        <v>20.86</v>
      </c>
      <c r="MB120">
        <v>177145772</v>
      </c>
      <c r="MC120">
        <v>309453891.66666669</v>
      </c>
      <c r="MF120" s="13"/>
      <c r="MG120" s="13"/>
      <c r="MH120" s="13"/>
      <c r="MI120" s="12"/>
      <c r="MJ120" s="12"/>
      <c r="MK120" s="12"/>
      <c r="MM120" s="14"/>
      <c r="MN120" s="14"/>
      <c r="MO120" s="14"/>
      <c r="MP120" s="14"/>
      <c r="MQ120" s="16"/>
      <c r="MR120" s="16"/>
      <c r="MS120" s="16"/>
      <c r="MT120" s="16"/>
      <c r="NC120" s="14"/>
      <c r="ND120" s="14"/>
      <c r="NE120" s="14"/>
      <c r="NF120" s="14"/>
      <c r="NG120" s="16"/>
      <c r="NH120" s="16"/>
      <c r="NI120" s="16"/>
      <c r="NJ120" s="16"/>
      <c r="NK120" s="13"/>
      <c r="NL120" s="13"/>
      <c r="NM120" s="13"/>
      <c r="NN120" s="13"/>
      <c r="NO120" s="12"/>
      <c r="NP120" s="12"/>
      <c r="NQ120" s="12"/>
      <c r="NR120" s="12"/>
      <c r="NW120" s="16"/>
      <c r="NX120" s="16"/>
      <c r="NY120" s="16"/>
      <c r="NZ120" s="16"/>
      <c r="PN120"/>
      <c r="QU120" s="16"/>
      <c r="QV120" s="16"/>
      <c r="QW120" s="16"/>
      <c r="QX120" s="16"/>
      <c r="RK120" s="16"/>
      <c r="RL120" s="16"/>
      <c r="RM120" s="16"/>
      <c r="RN120" s="16"/>
      <c r="RW120" s="14"/>
      <c r="RX120" s="14"/>
      <c r="RY120" s="14"/>
      <c r="RZ120" s="14"/>
      <c r="SA120" s="16"/>
      <c r="SB120" s="16"/>
      <c r="SC120" s="16"/>
      <c r="SD120" s="16"/>
    </row>
    <row r="121" spans="1:498" hidden="1" x14ac:dyDescent="0.35">
      <c r="A121" s="2">
        <v>21763</v>
      </c>
      <c r="B121">
        <v>3.4647839999999999</v>
      </c>
      <c r="E121">
        <v>11.4</v>
      </c>
      <c r="F121">
        <v>16.41</v>
      </c>
      <c r="G121">
        <v>10060034</v>
      </c>
      <c r="H121">
        <v>31000835</v>
      </c>
      <c r="K121">
        <v>7.6594069999999999</v>
      </c>
      <c r="N121">
        <v>125.21</v>
      </c>
      <c r="O121">
        <v>14.82</v>
      </c>
      <c r="P121">
        <v>7014269</v>
      </c>
      <c r="Q121">
        <v>3136096.6666666665</v>
      </c>
      <c r="W121">
        <v>50.62</v>
      </c>
      <c r="X121">
        <v>18.05</v>
      </c>
      <c r="Y121">
        <v>9045746</v>
      </c>
      <c r="Z121">
        <v>9350885.833333334</v>
      </c>
      <c r="AC121">
        <v>3.9646870000000001</v>
      </c>
      <c r="AF121">
        <v>68.930000000000007</v>
      </c>
      <c r="AG121">
        <v>10.199999999999999</v>
      </c>
      <c r="AH121">
        <v>17515523</v>
      </c>
      <c r="AI121">
        <v>46132895.833333336</v>
      </c>
      <c r="AO121">
        <v>106.66</v>
      </c>
      <c r="AP121">
        <v>5.1100000000000003</v>
      </c>
      <c r="AQ121">
        <v>7983431</v>
      </c>
      <c r="AR121">
        <v>5100185</v>
      </c>
      <c r="AX121">
        <v>255.14</v>
      </c>
      <c r="AY121">
        <v>24.2</v>
      </c>
      <c r="AZ121">
        <v>15136220</v>
      </c>
      <c r="BA121">
        <v>36384408.333333336</v>
      </c>
      <c r="BG121">
        <v>307.37</v>
      </c>
      <c r="BH121">
        <v>24.67</v>
      </c>
      <c r="BI121">
        <v>1278594</v>
      </c>
      <c r="BJ121">
        <v>2938065</v>
      </c>
      <c r="BP121">
        <v>71.23</v>
      </c>
      <c r="BQ121">
        <v>16.850000000000001</v>
      </c>
      <c r="BR121">
        <v>9508387</v>
      </c>
      <c r="BS121">
        <v>9388935.833333334</v>
      </c>
      <c r="BY121">
        <v>58.94</v>
      </c>
      <c r="BZ121">
        <v>17.649999999999999</v>
      </c>
      <c r="CA121">
        <v>4548480</v>
      </c>
      <c r="CB121">
        <v>4053082</v>
      </c>
      <c r="CH121">
        <v>58.05</v>
      </c>
      <c r="CI121">
        <v>17.7</v>
      </c>
      <c r="CJ121">
        <v>1209942</v>
      </c>
      <c r="CK121">
        <v>1423633</v>
      </c>
      <c r="CN121">
        <v>0.65935480000000002</v>
      </c>
      <c r="CP121" s="10"/>
      <c r="CQ121">
        <v>81.510000000000005</v>
      </c>
      <c r="CR121">
        <v>14.63</v>
      </c>
      <c r="CS121">
        <v>4394750</v>
      </c>
      <c r="CT121">
        <v>4035005.3333333335</v>
      </c>
      <c r="CW121">
        <v>4.5079900000000004</v>
      </c>
      <c r="CZ121">
        <v>58.61</v>
      </c>
      <c r="DA121">
        <v>18.68</v>
      </c>
      <c r="DB121">
        <v>45963766</v>
      </c>
      <c r="DC121">
        <v>32737255.833333332</v>
      </c>
      <c r="DI121">
        <v>73.31</v>
      </c>
      <c r="DJ121">
        <v>17.71</v>
      </c>
      <c r="DK121">
        <v>72241715</v>
      </c>
      <c r="DL121">
        <v>77084378.333333328</v>
      </c>
      <c r="DR121">
        <v>17.73</v>
      </c>
      <c r="DS121">
        <v>22.61</v>
      </c>
      <c r="DT121">
        <v>8297713</v>
      </c>
      <c r="DU121">
        <v>1909777</v>
      </c>
      <c r="EA121">
        <v>46.92</v>
      </c>
      <c r="EB121">
        <v>19.97</v>
      </c>
      <c r="EC121">
        <v>9936845</v>
      </c>
      <c r="ED121">
        <v>4878912</v>
      </c>
      <c r="EJ121">
        <v>135.63999999999999</v>
      </c>
      <c r="EK121">
        <v>7.21</v>
      </c>
      <c r="EL121">
        <v>172010</v>
      </c>
      <c r="EM121">
        <v>464141.91666666669</v>
      </c>
      <c r="EP121">
        <v>0.85571900000000001</v>
      </c>
      <c r="ES121">
        <v>36.57</v>
      </c>
      <c r="ET121">
        <v>15.66</v>
      </c>
      <c r="EU121">
        <v>2839215</v>
      </c>
      <c r="EV121">
        <v>2945198.3333333335</v>
      </c>
      <c r="FB121">
        <v>0</v>
      </c>
      <c r="FC121">
        <v>24.74</v>
      </c>
      <c r="FD121">
        <v>1836348</v>
      </c>
      <c r="FE121">
        <v>1779914.3333333333</v>
      </c>
      <c r="FH121">
        <v>8.7017330000000008</v>
      </c>
      <c r="FK121">
        <v>70.33</v>
      </c>
      <c r="FL121">
        <v>20.63</v>
      </c>
      <c r="FM121">
        <v>49219449</v>
      </c>
      <c r="FN121">
        <v>11878733.333333334</v>
      </c>
      <c r="FQ121">
        <v>4.2832169999999996</v>
      </c>
      <c r="FT121">
        <v>228.26</v>
      </c>
      <c r="FU121">
        <v>23.01</v>
      </c>
      <c r="FV121">
        <v>95622973</v>
      </c>
      <c r="FW121">
        <v>26899101.666666668</v>
      </c>
      <c r="GC121">
        <v>61.47</v>
      </c>
      <c r="GD121">
        <v>17.829999999999998</v>
      </c>
      <c r="GE121">
        <v>2096984</v>
      </c>
      <c r="GF121">
        <v>1625444.8333333333</v>
      </c>
      <c r="GK121" s="10"/>
      <c r="GL121">
        <v>67.86</v>
      </c>
      <c r="GM121">
        <v>18.04</v>
      </c>
      <c r="GN121">
        <v>2722677</v>
      </c>
      <c r="GO121">
        <v>2178328.3333333335</v>
      </c>
      <c r="GU121">
        <v>58.43</v>
      </c>
      <c r="GV121">
        <v>17.760000000000002</v>
      </c>
      <c r="GW121">
        <v>312041</v>
      </c>
      <c r="GX121">
        <v>911941.08333333337</v>
      </c>
      <c r="HD121">
        <v>137.03</v>
      </c>
      <c r="HE121">
        <v>24.54</v>
      </c>
      <c r="HF121">
        <v>35627261</v>
      </c>
      <c r="HG121">
        <v>18788975.833333332</v>
      </c>
      <c r="HJ121">
        <v>7.0236219999999996</v>
      </c>
      <c r="HM121">
        <v>42.59</v>
      </c>
      <c r="HN121">
        <v>17.98</v>
      </c>
      <c r="HO121">
        <v>11348108</v>
      </c>
      <c r="HP121">
        <v>8479760</v>
      </c>
      <c r="HV121">
        <v>116.83</v>
      </c>
      <c r="HW121">
        <v>5.89</v>
      </c>
      <c r="HX121">
        <v>2333486</v>
      </c>
      <c r="HY121">
        <v>7901922.5</v>
      </c>
      <c r="IE121">
        <v>94.7</v>
      </c>
      <c r="IF121">
        <v>11.81</v>
      </c>
      <c r="IG121">
        <v>3552829</v>
      </c>
      <c r="IH121">
        <v>1087795.8333333333</v>
      </c>
      <c r="IN121">
        <v>52.55</v>
      </c>
      <c r="IO121">
        <v>18.59</v>
      </c>
      <c r="IP121">
        <v>29132534</v>
      </c>
      <c r="IQ121">
        <v>25099715</v>
      </c>
      <c r="IW121">
        <v>9.9600000000000009</v>
      </c>
      <c r="IX121">
        <v>21.93</v>
      </c>
      <c r="IY121">
        <v>8840373</v>
      </c>
      <c r="IZ121">
        <v>1767895.1666666667</v>
      </c>
      <c r="JF121">
        <v>52.64</v>
      </c>
      <c r="JG121">
        <v>17.34</v>
      </c>
      <c r="JH121">
        <v>4064674</v>
      </c>
      <c r="JI121">
        <v>3393133</v>
      </c>
      <c r="JO121">
        <v>157</v>
      </c>
      <c r="JP121">
        <v>17.2</v>
      </c>
      <c r="JQ121">
        <v>1592117</v>
      </c>
      <c r="JR121">
        <v>739814.33333333337</v>
      </c>
      <c r="JX121">
        <v>262.55</v>
      </c>
      <c r="JY121">
        <v>25.04</v>
      </c>
      <c r="JZ121">
        <v>25298234</v>
      </c>
      <c r="KA121">
        <v>1359162</v>
      </c>
      <c r="KG121">
        <v>33.43</v>
      </c>
      <c r="KH121">
        <v>21.77</v>
      </c>
      <c r="KI121">
        <v>30140708</v>
      </c>
      <c r="KJ121">
        <v>8854030</v>
      </c>
      <c r="KM121">
        <v>0.53251789999999999</v>
      </c>
      <c r="KP121">
        <v>44.9</v>
      </c>
      <c r="KQ121">
        <v>14.18</v>
      </c>
      <c r="KR121">
        <v>7453561</v>
      </c>
      <c r="KS121">
        <v>3543370.3333333335</v>
      </c>
      <c r="KV121">
        <v>4.1845780000000001</v>
      </c>
      <c r="KY121">
        <v>108.93</v>
      </c>
      <c r="KZ121">
        <v>13.22</v>
      </c>
      <c r="LA121">
        <v>5262809</v>
      </c>
      <c r="LB121">
        <v>2226772</v>
      </c>
      <c r="LH121">
        <v>17.47</v>
      </c>
      <c r="LI121">
        <v>21.36</v>
      </c>
      <c r="LJ121">
        <v>27526336</v>
      </c>
      <c r="LK121">
        <v>10688541.666666666</v>
      </c>
      <c r="LN121">
        <v>2.4464260000000002</v>
      </c>
      <c r="LQ121">
        <v>40.75</v>
      </c>
      <c r="LR121">
        <v>15.79</v>
      </c>
      <c r="LS121">
        <v>52226466</v>
      </c>
      <c r="LT121">
        <v>63449150</v>
      </c>
      <c r="LW121">
        <v>3.4405329999999998</v>
      </c>
      <c r="LY121" s="10"/>
      <c r="LZ121">
        <v>72.14</v>
      </c>
      <c r="MA121">
        <v>20.71</v>
      </c>
      <c r="MB121">
        <v>177145772</v>
      </c>
      <c r="MC121">
        <v>309453891.66666669</v>
      </c>
      <c r="MF121" s="13"/>
      <c r="MG121" s="13"/>
      <c r="MH121" s="13"/>
      <c r="MI121" s="12"/>
      <c r="MJ121" s="12"/>
      <c r="MK121" s="12"/>
      <c r="MM121" s="14"/>
      <c r="MN121" s="14"/>
      <c r="MO121" s="14"/>
      <c r="MP121" s="14"/>
      <c r="MQ121" s="16"/>
      <c r="MR121" s="16"/>
      <c r="MS121" s="16"/>
      <c r="MT121" s="16"/>
      <c r="NC121" s="14"/>
      <c r="ND121" s="14"/>
      <c r="NE121" s="14"/>
      <c r="NF121" s="14"/>
      <c r="NG121" s="16"/>
      <c r="NH121" s="16"/>
      <c r="NI121" s="16"/>
      <c r="NJ121" s="16"/>
      <c r="NK121" s="13"/>
      <c r="NL121" s="13"/>
      <c r="NM121" s="13"/>
      <c r="NN121" s="13"/>
      <c r="NO121" s="12"/>
      <c r="NP121" s="12"/>
      <c r="NQ121" s="12"/>
      <c r="NR121" s="12"/>
      <c r="NW121" s="16"/>
      <c r="NX121" s="16"/>
      <c r="NY121" s="16"/>
      <c r="NZ121" s="16"/>
      <c r="PN121"/>
      <c r="QU121" s="16"/>
      <c r="QV121" s="16"/>
      <c r="QW121" s="16"/>
      <c r="QX121" s="16"/>
      <c r="RK121" s="16"/>
      <c r="RL121" s="16"/>
      <c r="RM121" s="16"/>
      <c r="RN121" s="16"/>
      <c r="RW121" s="14"/>
      <c r="RX121" s="14"/>
      <c r="RY121" s="14"/>
      <c r="RZ121" s="14"/>
      <c r="SA121" s="16"/>
      <c r="SB121" s="16"/>
      <c r="SC121" s="16"/>
      <c r="SD121" s="16"/>
    </row>
    <row r="122" spans="1:498" hidden="1" x14ac:dyDescent="0.35">
      <c r="A122" s="2">
        <v>21794</v>
      </c>
      <c r="B122">
        <v>3.5467149999999998</v>
      </c>
      <c r="E122">
        <v>13.17</v>
      </c>
      <c r="F122">
        <v>19.32</v>
      </c>
      <c r="G122">
        <v>10060034</v>
      </c>
      <c r="H122">
        <v>31000835</v>
      </c>
      <c r="K122">
        <v>7.5688170000000001</v>
      </c>
      <c r="N122">
        <v>29.4</v>
      </c>
      <c r="O122">
        <v>11.41</v>
      </c>
      <c r="P122">
        <v>7014269</v>
      </c>
      <c r="Q122">
        <v>3136096.6666666665</v>
      </c>
      <c r="W122">
        <v>6.04</v>
      </c>
      <c r="X122">
        <v>15.7</v>
      </c>
      <c r="Y122">
        <v>9045746</v>
      </c>
      <c r="Z122">
        <v>9350885.833333334</v>
      </c>
      <c r="AC122">
        <v>3.775414</v>
      </c>
      <c r="AF122">
        <v>59.75</v>
      </c>
      <c r="AG122">
        <v>5.34</v>
      </c>
      <c r="AH122">
        <v>17515523</v>
      </c>
      <c r="AI122">
        <v>46132895.833333336</v>
      </c>
      <c r="AO122">
        <v>84.33</v>
      </c>
      <c r="AP122">
        <v>7.18</v>
      </c>
      <c r="AQ122">
        <v>7983431</v>
      </c>
      <c r="AR122">
        <v>5100185</v>
      </c>
      <c r="AX122">
        <v>192.54</v>
      </c>
      <c r="AY122">
        <v>24.71</v>
      </c>
      <c r="AZ122">
        <v>15136220</v>
      </c>
      <c r="BA122">
        <v>36384408.333333336</v>
      </c>
      <c r="BG122">
        <v>215.9</v>
      </c>
      <c r="BH122">
        <v>24.53</v>
      </c>
      <c r="BI122">
        <v>1278594</v>
      </c>
      <c r="BJ122">
        <v>2938065</v>
      </c>
      <c r="BP122">
        <v>5.45</v>
      </c>
      <c r="BQ122">
        <v>11.95</v>
      </c>
      <c r="BR122">
        <v>9508387</v>
      </c>
      <c r="BS122">
        <v>9388935.833333334</v>
      </c>
      <c r="BY122">
        <v>17.350000000000001</v>
      </c>
      <c r="BZ122">
        <v>13.74</v>
      </c>
      <c r="CA122">
        <v>4548480</v>
      </c>
      <c r="CB122">
        <v>4053082</v>
      </c>
      <c r="CH122">
        <v>57.96</v>
      </c>
      <c r="CI122">
        <v>10.1</v>
      </c>
      <c r="CJ122">
        <v>1209942</v>
      </c>
      <c r="CK122">
        <v>1423633</v>
      </c>
      <c r="CN122">
        <v>0.67717519999999998</v>
      </c>
      <c r="CP122" s="10"/>
      <c r="CQ122">
        <v>32.35</v>
      </c>
      <c r="CR122">
        <v>6.62</v>
      </c>
      <c r="CS122">
        <v>4394750</v>
      </c>
      <c r="CT122">
        <v>4035005.3333333335</v>
      </c>
      <c r="CW122">
        <v>4.4981400000000002</v>
      </c>
      <c r="CZ122">
        <v>50.45</v>
      </c>
      <c r="DA122">
        <v>17.010000000000002</v>
      </c>
      <c r="DB122">
        <v>45963766</v>
      </c>
      <c r="DC122">
        <v>32737255.833333332</v>
      </c>
      <c r="DI122">
        <v>7.01</v>
      </c>
      <c r="DJ122">
        <v>13.98</v>
      </c>
      <c r="DK122">
        <v>72241715</v>
      </c>
      <c r="DL122">
        <v>77084378.333333328</v>
      </c>
      <c r="DR122">
        <v>52.63</v>
      </c>
      <c r="DS122">
        <v>17.46</v>
      </c>
      <c r="DT122">
        <v>8297713</v>
      </c>
      <c r="DU122">
        <v>1909777</v>
      </c>
      <c r="EA122">
        <v>21.06</v>
      </c>
      <c r="EB122">
        <v>14.79</v>
      </c>
      <c r="EC122">
        <v>9936845</v>
      </c>
      <c r="ED122">
        <v>4878912</v>
      </c>
      <c r="EJ122">
        <v>140.78</v>
      </c>
      <c r="EK122">
        <v>6.39</v>
      </c>
      <c r="EL122">
        <v>172010</v>
      </c>
      <c r="EM122">
        <v>464141.91666666669</v>
      </c>
      <c r="EP122">
        <v>0.85906680000000002</v>
      </c>
      <c r="ES122">
        <v>47.47</v>
      </c>
      <c r="ET122">
        <v>14.04</v>
      </c>
      <c r="EU122">
        <v>2839215</v>
      </c>
      <c r="EV122">
        <v>2945198.3333333335</v>
      </c>
      <c r="FB122">
        <v>0.56999999999999995</v>
      </c>
      <c r="FC122">
        <v>22.45</v>
      </c>
      <c r="FD122">
        <v>1836348</v>
      </c>
      <c r="FE122">
        <v>1779914.3333333333</v>
      </c>
      <c r="FH122">
        <v>8.1812550000000002</v>
      </c>
      <c r="FK122">
        <v>68.430000000000007</v>
      </c>
      <c r="FL122">
        <v>17.96</v>
      </c>
      <c r="FM122">
        <v>49219449</v>
      </c>
      <c r="FN122">
        <v>11878733.333333334</v>
      </c>
      <c r="FQ122">
        <v>4.4336909999999996</v>
      </c>
      <c r="FT122">
        <v>196.66</v>
      </c>
      <c r="FU122">
        <v>19.989999999999998</v>
      </c>
      <c r="FV122">
        <v>95622973</v>
      </c>
      <c r="FW122">
        <v>26899101.666666668</v>
      </c>
      <c r="GC122">
        <v>58.3</v>
      </c>
      <c r="GD122">
        <v>10.17</v>
      </c>
      <c r="GE122">
        <v>2096984</v>
      </c>
      <c r="GF122">
        <v>1625444.8333333333</v>
      </c>
      <c r="GK122" s="10"/>
      <c r="GL122">
        <v>47.69</v>
      </c>
      <c r="GM122">
        <v>10.39</v>
      </c>
      <c r="GN122">
        <v>2722677</v>
      </c>
      <c r="GO122">
        <v>2178328.3333333335</v>
      </c>
      <c r="GU122">
        <v>6.09</v>
      </c>
      <c r="GV122">
        <v>15.26</v>
      </c>
      <c r="GW122">
        <v>312041</v>
      </c>
      <c r="GX122">
        <v>911941.08333333337</v>
      </c>
      <c r="HD122">
        <v>89.6</v>
      </c>
      <c r="HE122">
        <v>24.16</v>
      </c>
      <c r="HF122">
        <v>35627261</v>
      </c>
      <c r="HG122">
        <v>18788975.833333332</v>
      </c>
      <c r="HJ122">
        <v>6.8893279999999999</v>
      </c>
      <c r="HM122">
        <v>4.7300000000000004</v>
      </c>
      <c r="HN122">
        <v>15.16</v>
      </c>
      <c r="HO122">
        <v>11348108</v>
      </c>
      <c r="HP122">
        <v>8479760</v>
      </c>
      <c r="HV122">
        <v>112.19</v>
      </c>
      <c r="HW122">
        <v>8.2899999999999991</v>
      </c>
      <c r="HX122">
        <v>2333486</v>
      </c>
      <c r="HY122">
        <v>7901922.5</v>
      </c>
      <c r="IE122">
        <v>86.02</v>
      </c>
      <c r="IF122">
        <v>6.55</v>
      </c>
      <c r="IG122">
        <v>3552829</v>
      </c>
      <c r="IH122">
        <v>1087795.8333333333</v>
      </c>
      <c r="IN122">
        <v>15.66</v>
      </c>
      <c r="IO122">
        <v>12.31</v>
      </c>
      <c r="IP122">
        <v>29132534</v>
      </c>
      <c r="IQ122">
        <v>25099715</v>
      </c>
      <c r="IW122">
        <v>74.180000000000007</v>
      </c>
      <c r="IX122">
        <v>19.84</v>
      </c>
      <c r="IY122">
        <v>8840373</v>
      </c>
      <c r="IZ122">
        <v>1767895.1666666667</v>
      </c>
      <c r="JF122">
        <v>14.44</v>
      </c>
      <c r="JG122">
        <v>12.02</v>
      </c>
      <c r="JH122">
        <v>4064674</v>
      </c>
      <c r="JI122">
        <v>3393133</v>
      </c>
      <c r="JO122">
        <v>61.03</v>
      </c>
      <c r="JP122">
        <v>13.42</v>
      </c>
      <c r="JQ122">
        <v>1592117</v>
      </c>
      <c r="JR122">
        <v>739814.33333333337</v>
      </c>
      <c r="JX122">
        <v>234.38</v>
      </c>
      <c r="JY122">
        <v>20.13</v>
      </c>
      <c r="JZ122">
        <v>25298234</v>
      </c>
      <c r="KA122">
        <v>1359162</v>
      </c>
      <c r="KG122">
        <v>106.31</v>
      </c>
      <c r="KH122">
        <v>18.739999999999998</v>
      </c>
      <c r="KI122">
        <v>30140708</v>
      </c>
      <c r="KJ122">
        <v>8854030</v>
      </c>
      <c r="KM122">
        <v>0.52676730000000005</v>
      </c>
      <c r="KP122">
        <v>28</v>
      </c>
      <c r="KQ122">
        <v>8.27</v>
      </c>
      <c r="KR122">
        <v>7453561</v>
      </c>
      <c r="KS122">
        <v>3543370.3333333335</v>
      </c>
      <c r="KV122">
        <v>4.01335</v>
      </c>
      <c r="KY122">
        <v>42.85</v>
      </c>
      <c r="KZ122">
        <v>11.6</v>
      </c>
      <c r="LA122">
        <v>5262809</v>
      </c>
      <c r="LB122">
        <v>2226772</v>
      </c>
      <c r="LH122">
        <v>19.45</v>
      </c>
      <c r="LI122">
        <v>15.81</v>
      </c>
      <c r="LJ122">
        <v>27526336</v>
      </c>
      <c r="LK122">
        <v>10688541.666666666</v>
      </c>
      <c r="LN122">
        <v>2.3993790000000002</v>
      </c>
      <c r="LQ122">
        <v>23.69</v>
      </c>
      <c r="LR122">
        <v>13.81</v>
      </c>
      <c r="LS122">
        <v>52226466</v>
      </c>
      <c r="LT122">
        <v>63449150</v>
      </c>
      <c r="LW122">
        <v>3.3118629999999998</v>
      </c>
      <c r="LY122" s="10"/>
      <c r="LZ122">
        <v>66.95</v>
      </c>
      <c r="MA122">
        <v>15.97</v>
      </c>
      <c r="MB122">
        <v>177145772</v>
      </c>
      <c r="MC122">
        <v>309453891.66666669</v>
      </c>
      <c r="MF122" s="13"/>
      <c r="MG122" s="13"/>
      <c r="MH122" s="13"/>
      <c r="MI122" s="12"/>
      <c r="MJ122" s="12"/>
      <c r="MK122" s="12"/>
      <c r="MM122" s="14"/>
      <c r="MN122" s="14"/>
      <c r="MO122" s="14"/>
      <c r="MP122" s="14"/>
      <c r="MQ122" s="16"/>
      <c r="MR122" s="16"/>
      <c r="MS122" s="16"/>
      <c r="MT122" s="16"/>
      <c r="NC122" s="14"/>
      <c r="ND122" s="14"/>
      <c r="NE122" s="14"/>
      <c r="NF122" s="14"/>
      <c r="NG122" s="16"/>
      <c r="NH122" s="16"/>
      <c r="NI122" s="16"/>
      <c r="NJ122" s="16"/>
      <c r="NK122" s="13"/>
      <c r="NL122" s="13"/>
      <c r="NM122" s="13"/>
      <c r="NN122" s="13"/>
      <c r="NO122" s="12"/>
      <c r="NP122" s="12"/>
      <c r="NQ122" s="12"/>
      <c r="NR122" s="12"/>
      <c r="NW122" s="16"/>
      <c r="NX122" s="16"/>
      <c r="NY122" s="16"/>
      <c r="NZ122" s="16"/>
      <c r="PN122"/>
      <c r="QU122" s="16"/>
      <c r="QV122" s="16"/>
      <c r="QW122" s="16"/>
      <c r="QX122" s="16"/>
      <c r="RK122" s="16"/>
      <c r="RL122" s="16"/>
      <c r="RM122" s="16"/>
      <c r="RN122" s="16"/>
      <c r="RW122" s="14"/>
      <c r="RX122" s="14"/>
      <c r="RY122" s="14"/>
      <c r="RZ122" s="14"/>
      <c r="SA122" s="16"/>
      <c r="SB122" s="16"/>
      <c r="SC122" s="16"/>
      <c r="SD122" s="16"/>
    </row>
    <row r="123" spans="1:498" hidden="1" x14ac:dyDescent="0.35">
      <c r="A123" s="2">
        <v>21824</v>
      </c>
      <c r="B123">
        <v>3.723322</v>
      </c>
      <c r="E123">
        <v>24.12</v>
      </c>
      <c r="F123">
        <v>22.5</v>
      </c>
      <c r="G123">
        <v>10060034</v>
      </c>
      <c r="H123">
        <v>31000835</v>
      </c>
      <c r="K123">
        <v>7.4057539999999999</v>
      </c>
      <c r="N123">
        <v>48.04</v>
      </c>
      <c r="O123">
        <v>6.56</v>
      </c>
      <c r="P123">
        <v>7014269</v>
      </c>
      <c r="Q123">
        <v>3136096.6666666665</v>
      </c>
      <c r="W123">
        <v>65.16</v>
      </c>
      <c r="X123">
        <v>10.86</v>
      </c>
      <c r="Y123">
        <v>9045746</v>
      </c>
      <c r="Z123">
        <v>9350885.833333334</v>
      </c>
      <c r="AC123">
        <v>3.7742290000000001</v>
      </c>
      <c r="AF123">
        <v>58.39</v>
      </c>
      <c r="AG123">
        <v>-4.17</v>
      </c>
      <c r="AH123">
        <v>17515523</v>
      </c>
      <c r="AI123">
        <v>46132895.833333336</v>
      </c>
      <c r="AO123">
        <v>86.62</v>
      </c>
      <c r="AP123">
        <v>8.4600000000000009</v>
      </c>
      <c r="AQ123">
        <v>7983431</v>
      </c>
      <c r="AR123">
        <v>5100185</v>
      </c>
      <c r="AX123">
        <v>241.76</v>
      </c>
      <c r="AY123">
        <v>24.54</v>
      </c>
      <c r="AZ123">
        <v>15136220</v>
      </c>
      <c r="BA123">
        <v>36384408.333333336</v>
      </c>
      <c r="BG123">
        <v>372.39</v>
      </c>
      <c r="BH123">
        <v>24.38</v>
      </c>
      <c r="BI123">
        <v>1278594</v>
      </c>
      <c r="BJ123">
        <v>2938065</v>
      </c>
      <c r="BP123">
        <v>20.58</v>
      </c>
      <c r="BQ123">
        <v>7.24</v>
      </c>
      <c r="BR123">
        <v>9508387</v>
      </c>
      <c r="BS123">
        <v>9388935.833333334</v>
      </c>
      <c r="BY123">
        <v>64.42</v>
      </c>
      <c r="BZ123">
        <v>9.69</v>
      </c>
      <c r="CA123">
        <v>4548480</v>
      </c>
      <c r="CB123">
        <v>4053082</v>
      </c>
      <c r="CH123">
        <v>38.54</v>
      </c>
      <c r="CI123">
        <v>5.84</v>
      </c>
      <c r="CJ123">
        <v>1209942</v>
      </c>
      <c r="CK123">
        <v>1423633</v>
      </c>
      <c r="CN123">
        <v>0.69499560000000005</v>
      </c>
      <c r="CP123" s="10"/>
      <c r="CQ123">
        <v>37.01</v>
      </c>
      <c r="CR123">
        <v>1.66</v>
      </c>
      <c r="CS123">
        <v>4394750</v>
      </c>
      <c r="CT123">
        <v>4035005.3333333335</v>
      </c>
      <c r="CW123">
        <v>4.8396049999999997</v>
      </c>
      <c r="CZ123">
        <v>89.44</v>
      </c>
      <c r="DA123">
        <v>11.8</v>
      </c>
      <c r="DB123">
        <v>45963766</v>
      </c>
      <c r="DC123">
        <v>32737255.833333332</v>
      </c>
      <c r="DI123">
        <v>50.08</v>
      </c>
      <c r="DJ123">
        <v>8.9499999999999993</v>
      </c>
      <c r="DK123">
        <v>72241715</v>
      </c>
      <c r="DL123">
        <v>77084378.333333328</v>
      </c>
      <c r="DR123">
        <v>84.63</v>
      </c>
      <c r="DS123">
        <v>12.04</v>
      </c>
      <c r="DT123">
        <v>8297713</v>
      </c>
      <c r="DU123">
        <v>1909777</v>
      </c>
      <c r="EA123">
        <v>8.8800000000000008</v>
      </c>
      <c r="EB123">
        <v>9.75</v>
      </c>
      <c r="EC123">
        <v>9936845</v>
      </c>
      <c r="ED123">
        <v>4878912</v>
      </c>
      <c r="EJ123">
        <v>163.5</v>
      </c>
      <c r="EK123">
        <v>4.3600000000000003</v>
      </c>
      <c r="EL123">
        <v>172010</v>
      </c>
      <c r="EM123">
        <v>464141.91666666669</v>
      </c>
      <c r="EP123">
        <v>0.87982369999999999</v>
      </c>
      <c r="ES123">
        <v>156.71</v>
      </c>
      <c r="ET123">
        <v>12.12</v>
      </c>
      <c r="EU123">
        <v>2839215</v>
      </c>
      <c r="EV123">
        <v>2945198.3333333335</v>
      </c>
      <c r="FB123">
        <v>1.83</v>
      </c>
      <c r="FC123">
        <v>19.61</v>
      </c>
      <c r="FD123">
        <v>1836348</v>
      </c>
      <c r="FE123">
        <v>1779914.3333333333</v>
      </c>
      <c r="FH123">
        <v>8.1649899999999995</v>
      </c>
      <c r="FK123">
        <v>93.47</v>
      </c>
      <c r="FL123">
        <v>12.57</v>
      </c>
      <c r="FM123">
        <v>49219449</v>
      </c>
      <c r="FN123">
        <v>11878733.333333334</v>
      </c>
      <c r="FQ123">
        <v>4.6401310000000002</v>
      </c>
      <c r="FT123">
        <v>133.97999999999999</v>
      </c>
      <c r="FU123">
        <v>13.79</v>
      </c>
      <c r="FV123">
        <v>95622973</v>
      </c>
      <c r="FW123">
        <v>26899101.666666668</v>
      </c>
      <c r="GC123">
        <v>56.81</v>
      </c>
      <c r="GD123">
        <v>5.92</v>
      </c>
      <c r="GE123">
        <v>2096984</v>
      </c>
      <c r="GF123">
        <v>1625444.8333333333</v>
      </c>
      <c r="GK123" s="10"/>
      <c r="GL123">
        <v>55.86</v>
      </c>
      <c r="GM123">
        <v>6.01</v>
      </c>
      <c r="GN123">
        <v>2722677</v>
      </c>
      <c r="GO123">
        <v>2178328.3333333335</v>
      </c>
      <c r="GU123">
        <v>54.65</v>
      </c>
      <c r="GV123">
        <v>9.9</v>
      </c>
      <c r="GW123">
        <v>312041</v>
      </c>
      <c r="GX123">
        <v>911941.08333333337</v>
      </c>
      <c r="HD123">
        <v>141.24</v>
      </c>
      <c r="HE123">
        <v>21.42</v>
      </c>
      <c r="HF123">
        <v>35627261</v>
      </c>
      <c r="HG123">
        <v>18788975.833333332</v>
      </c>
      <c r="HJ123">
        <v>6.8758980000000003</v>
      </c>
      <c r="HM123">
        <v>65.25</v>
      </c>
      <c r="HN123">
        <v>10.92</v>
      </c>
      <c r="HO123">
        <v>11348108</v>
      </c>
      <c r="HP123">
        <v>8479760</v>
      </c>
      <c r="HV123">
        <v>138.82</v>
      </c>
      <c r="HW123">
        <v>8.9</v>
      </c>
      <c r="HX123">
        <v>2333486</v>
      </c>
      <c r="HY123">
        <v>7901922.5</v>
      </c>
      <c r="IE123">
        <v>95.83</v>
      </c>
      <c r="IF123">
        <v>2.4900000000000002</v>
      </c>
      <c r="IG123">
        <v>3552829</v>
      </c>
      <c r="IH123">
        <v>1087795.8333333333</v>
      </c>
      <c r="IN123">
        <v>25.63</v>
      </c>
      <c r="IO123">
        <v>8</v>
      </c>
      <c r="IP123">
        <v>29132534</v>
      </c>
      <c r="IQ123">
        <v>25099715</v>
      </c>
      <c r="IW123">
        <v>105.7</v>
      </c>
      <c r="IX123">
        <v>16.350000000000001</v>
      </c>
      <c r="IY123">
        <v>8840373</v>
      </c>
      <c r="IZ123">
        <v>1767895.1666666667</v>
      </c>
      <c r="JF123">
        <v>12.86</v>
      </c>
      <c r="JG123">
        <v>7.62</v>
      </c>
      <c r="JH123">
        <v>4064674</v>
      </c>
      <c r="JI123">
        <v>3393133</v>
      </c>
      <c r="JO123">
        <v>97.43</v>
      </c>
      <c r="JP123">
        <v>8.64</v>
      </c>
      <c r="JQ123">
        <v>1592117</v>
      </c>
      <c r="JR123">
        <v>739814.33333333337</v>
      </c>
      <c r="JX123">
        <v>18.309999999999999</v>
      </c>
      <c r="JY123">
        <v>14.19</v>
      </c>
      <c r="JZ123">
        <v>25298234</v>
      </c>
      <c r="KA123">
        <v>1359162</v>
      </c>
      <c r="KG123">
        <v>84.88</v>
      </c>
      <c r="KH123">
        <v>14.03</v>
      </c>
      <c r="KI123">
        <v>30140708</v>
      </c>
      <c r="KJ123">
        <v>8854030</v>
      </c>
      <c r="KM123">
        <v>0.54171910000000001</v>
      </c>
      <c r="KP123">
        <v>57.68</v>
      </c>
      <c r="KQ123">
        <v>3.56</v>
      </c>
      <c r="KR123">
        <v>7453561</v>
      </c>
      <c r="KS123">
        <v>3543370.3333333335</v>
      </c>
      <c r="KV123">
        <v>3.9983300000000002</v>
      </c>
      <c r="KY123">
        <v>102</v>
      </c>
      <c r="KZ123">
        <v>6.2</v>
      </c>
      <c r="LA123">
        <v>5262809</v>
      </c>
      <c r="LB123">
        <v>2226772</v>
      </c>
      <c r="LH123">
        <v>42.88</v>
      </c>
      <c r="LI123">
        <v>10.34</v>
      </c>
      <c r="LJ123">
        <v>27526336</v>
      </c>
      <c r="LK123">
        <v>10688541.666666666</v>
      </c>
      <c r="LN123">
        <v>2.7496149999999999</v>
      </c>
      <c r="LQ123">
        <v>126.55</v>
      </c>
      <c r="LR123">
        <v>11.47</v>
      </c>
      <c r="LS123">
        <v>52226466</v>
      </c>
      <c r="LT123">
        <v>63449150</v>
      </c>
      <c r="LW123">
        <v>3.3230520000000001</v>
      </c>
      <c r="LY123" s="10"/>
      <c r="LZ123">
        <v>79.709999999999994</v>
      </c>
      <c r="MA123">
        <v>9.2799999999999994</v>
      </c>
      <c r="MB123">
        <v>177145772</v>
      </c>
      <c r="MC123">
        <v>309453891.66666669</v>
      </c>
      <c r="MF123" s="13"/>
      <c r="MG123" s="13"/>
      <c r="MH123" s="13"/>
      <c r="MI123" s="12"/>
      <c r="MJ123" s="12"/>
      <c r="MK123" s="12"/>
      <c r="MM123" s="14"/>
      <c r="MN123" s="14"/>
      <c r="MO123" s="14"/>
      <c r="MP123" s="14"/>
      <c r="MQ123" s="16"/>
      <c r="MR123" s="16"/>
      <c r="MS123" s="16"/>
      <c r="MT123" s="16"/>
      <c r="NC123" s="14"/>
      <c r="ND123" s="14"/>
      <c r="NE123" s="14"/>
      <c r="NF123" s="14"/>
      <c r="NG123" s="16"/>
      <c r="NH123" s="16"/>
      <c r="NI123" s="16"/>
      <c r="NJ123" s="16"/>
      <c r="NK123" s="13"/>
      <c r="NL123" s="13"/>
      <c r="NM123" s="13"/>
      <c r="NN123" s="13"/>
      <c r="NO123" s="12"/>
      <c r="NP123" s="12"/>
      <c r="NQ123" s="12"/>
      <c r="NR123" s="12"/>
      <c r="NW123" s="16"/>
      <c r="NX123" s="16"/>
      <c r="NY123" s="16"/>
      <c r="NZ123" s="16"/>
      <c r="PN123"/>
      <c r="QU123" s="16"/>
      <c r="QV123" s="16"/>
      <c r="QW123" s="16"/>
      <c r="QX123" s="16"/>
      <c r="RK123" s="16"/>
      <c r="RL123" s="16"/>
      <c r="RM123" s="16"/>
      <c r="RN123" s="16"/>
      <c r="RW123" s="14"/>
      <c r="RX123" s="14"/>
      <c r="RY123" s="14"/>
      <c r="RZ123" s="14"/>
      <c r="SA123" s="16"/>
      <c r="SB123" s="16"/>
      <c r="SC123" s="16"/>
      <c r="SD123" s="16"/>
    </row>
    <row r="124" spans="1:498" hidden="1" x14ac:dyDescent="0.35">
      <c r="A124" s="2">
        <v>21855</v>
      </c>
      <c r="B124">
        <v>3.7087569999999999</v>
      </c>
      <c r="E124">
        <v>24.81</v>
      </c>
      <c r="F124">
        <v>26.56</v>
      </c>
      <c r="G124">
        <v>10060034</v>
      </c>
      <c r="H124">
        <v>31000835</v>
      </c>
      <c r="K124">
        <v>7.2879870000000002</v>
      </c>
      <c r="N124">
        <v>64.83</v>
      </c>
      <c r="O124">
        <v>1.67</v>
      </c>
      <c r="P124">
        <v>7014269</v>
      </c>
      <c r="Q124">
        <v>3136096.6666666665</v>
      </c>
      <c r="W124">
        <v>47.81</v>
      </c>
      <c r="X124">
        <v>5.14</v>
      </c>
      <c r="Y124">
        <v>9045746</v>
      </c>
      <c r="Z124">
        <v>9350885.833333334</v>
      </c>
      <c r="AC124">
        <v>3.754562</v>
      </c>
      <c r="AF124">
        <v>53.86</v>
      </c>
      <c r="AG124">
        <v>-13.02</v>
      </c>
      <c r="AH124">
        <v>17515523</v>
      </c>
      <c r="AI124">
        <v>46132895.833333336</v>
      </c>
      <c r="AO124">
        <v>29.54</v>
      </c>
      <c r="AP124">
        <v>10.61</v>
      </c>
      <c r="AQ124">
        <v>7983431</v>
      </c>
      <c r="AR124">
        <v>5100185</v>
      </c>
      <c r="AX124">
        <v>196.6</v>
      </c>
      <c r="AY124">
        <v>24.63</v>
      </c>
      <c r="AZ124">
        <v>15136220</v>
      </c>
      <c r="BA124">
        <v>36384408.333333336</v>
      </c>
      <c r="BG124">
        <v>245.09</v>
      </c>
      <c r="BH124">
        <v>23.63</v>
      </c>
      <c r="BI124">
        <v>1278594</v>
      </c>
      <c r="BJ124">
        <v>2938065</v>
      </c>
      <c r="BP124">
        <v>32.450000000000003</v>
      </c>
      <c r="BQ124">
        <v>2.4900000000000002</v>
      </c>
      <c r="BR124">
        <v>9508387</v>
      </c>
      <c r="BS124">
        <v>9388935.833333334</v>
      </c>
      <c r="BY124">
        <v>54.09</v>
      </c>
      <c r="BZ124">
        <v>5.74</v>
      </c>
      <c r="CA124">
        <v>4548480</v>
      </c>
      <c r="CB124">
        <v>4053082</v>
      </c>
      <c r="CH124">
        <v>44.28</v>
      </c>
      <c r="CI124">
        <v>1.62</v>
      </c>
      <c r="CJ124">
        <v>1209942</v>
      </c>
      <c r="CK124">
        <v>1423633</v>
      </c>
      <c r="CN124">
        <v>0.71281600000000001</v>
      </c>
      <c r="CP124" s="10"/>
      <c r="CQ124">
        <v>35.409999999999997</v>
      </c>
      <c r="CR124">
        <v>-3</v>
      </c>
      <c r="CS124">
        <v>4394750</v>
      </c>
      <c r="CT124">
        <v>4035005.3333333335</v>
      </c>
      <c r="CW124">
        <v>5.1022699999999999</v>
      </c>
      <c r="CZ124">
        <v>79.2</v>
      </c>
      <c r="DA124">
        <v>6.36</v>
      </c>
      <c r="DB124">
        <v>45963766</v>
      </c>
      <c r="DC124">
        <v>32737255.833333332</v>
      </c>
      <c r="DI124">
        <v>35.409999999999997</v>
      </c>
      <c r="DJ124">
        <v>3.55</v>
      </c>
      <c r="DK124">
        <v>72241715</v>
      </c>
      <c r="DL124">
        <v>77084378.333333328</v>
      </c>
      <c r="DR124">
        <v>81.459999999999994</v>
      </c>
      <c r="DS124">
        <v>9.58</v>
      </c>
      <c r="DT124">
        <v>8297713</v>
      </c>
      <c r="DU124">
        <v>1909777</v>
      </c>
      <c r="EA124">
        <v>34.69</v>
      </c>
      <c r="EB124">
        <v>5.41</v>
      </c>
      <c r="EC124">
        <v>9936845</v>
      </c>
      <c r="ED124">
        <v>4878912</v>
      </c>
      <c r="EJ124">
        <v>106.79</v>
      </c>
      <c r="EK124">
        <v>-2.0699999999999998</v>
      </c>
      <c r="EL124">
        <v>172010</v>
      </c>
      <c r="EM124">
        <v>464141.91666666669</v>
      </c>
      <c r="EP124">
        <v>0.9507989</v>
      </c>
      <c r="ES124">
        <v>128.94999999999999</v>
      </c>
      <c r="ET124">
        <v>7.34</v>
      </c>
      <c r="EU124">
        <v>2839215</v>
      </c>
      <c r="EV124">
        <v>2945198.3333333335</v>
      </c>
      <c r="FB124">
        <v>14.85</v>
      </c>
      <c r="FC124">
        <v>17.14</v>
      </c>
      <c r="FD124">
        <v>1836348</v>
      </c>
      <c r="FE124">
        <v>1779914.3333333333</v>
      </c>
      <c r="FH124">
        <v>8.7505269999999999</v>
      </c>
      <c r="FK124">
        <v>128.94999999999999</v>
      </c>
      <c r="FL124">
        <v>8.4499999999999993</v>
      </c>
      <c r="FM124">
        <v>49219449</v>
      </c>
      <c r="FN124">
        <v>11878733.333333334</v>
      </c>
      <c r="FQ124">
        <v>4.7095589999999996</v>
      </c>
      <c r="FT124">
        <v>123.55</v>
      </c>
      <c r="FU124">
        <v>8.07</v>
      </c>
      <c r="FV124">
        <v>95622973</v>
      </c>
      <c r="FW124">
        <v>26899101.666666668</v>
      </c>
      <c r="GC124">
        <v>40.43</v>
      </c>
      <c r="GD124">
        <v>1.1599999999999999</v>
      </c>
      <c r="GE124">
        <v>2096984</v>
      </c>
      <c r="GF124">
        <v>1625444.8333333333</v>
      </c>
      <c r="GK124" s="10"/>
      <c r="GL124">
        <v>38.270000000000003</v>
      </c>
      <c r="GM124">
        <v>1.06</v>
      </c>
      <c r="GN124">
        <v>2722677</v>
      </c>
      <c r="GO124">
        <v>2178328.3333333335</v>
      </c>
      <c r="GU124">
        <v>56.54</v>
      </c>
      <c r="GV124">
        <v>3.86</v>
      </c>
      <c r="GW124">
        <v>312041</v>
      </c>
      <c r="GX124">
        <v>911941.08333333337</v>
      </c>
      <c r="HD124">
        <v>31.93</v>
      </c>
      <c r="HE124">
        <v>16.84</v>
      </c>
      <c r="HF124">
        <v>35627261</v>
      </c>
      <c r="HG124">
        <v>18788975.833333332</v>
      </c>
      <c r="HJ124">
        <v>7.1847760000000003</v>
      </c>
      <c r="HM124">
        <v>42.13</v>
      </c>
      <c r="HN124">
        <v>5.37</v>
      </c>
      <c r="HO124">
        <v>11348108</v>
      </c>
      <c r="HP124">
        <v>8479760</v>
      </c>
      <c r="HV124">
        <v>95.54</v>
      </c>
      <c r="HW124">
        <v>11.89</v>
      </c>
      <c r="HX124">
        <v>2333486</v>
      </c>
      <c r="HY124">
        <v>7901922.5</v>
      </c>
      <c r="IE124">
        <v>88.75</v>
      </c>
      <c r="IF124">
        <v>-1.03</v>
      </c>
      <c r="IG124">
        <v>3552829</v>
      </c>
      <c r="IH124">
        <v>1087795.8333333333</v>
      </c>
      <c r="IN124">
        <v>21.85</v>
      </c>
      <c r="IO124">
        <v>2.7</v>
      </c>
      <c r="IP124">
        <v>29132534</v>
      </c>
      <c r="IQ124">
        <v>25099715</v>
      </c>
      <c r="IW124">
        <v>120.46</v>
      </c>
      <c r="IX124">
        <v>11.77</v>
      </c>
      <c r="IY124">
        <v>8840373</v>
      </c>
      <c r="IZ124">
        <v>1767895.1666666667</v>
      </c>
      <c r="JF124">
        <v>34.729999999999997</v>
      </c>
      <c r="JG124">
        <v>3.15</v>
      </c>
      <c r="JH124">
        <v>4064674</v>
      </c>
      <c r="JI124">
        <v>3393133</v>
      </c>
      <c r="JO124">
        <v>146.91999999999999</v>
      </c>
      <c r="JP124">
        <v>4.3600000000000003</v>
      </c>
      <c r="JQ124">
        <v>1592117</v>
      </c>
      <c r="JR124">
        <v>739814.33333333337</v>
      </c>
      <c r="JX124">
        <v>59.03</v>
      </c>
      <c r="JY124">
        <v>6.64</v>
      </c>
      <c r="JZ124">
        <v>25298234</v>
      </c>
      <c r="KA124">
        <v>1359162</v>
      </c>
      <c r="KG124">
        <v>80.03</v>
      </c>
      <c r="KH124">
        <v>8.8699999999999992</v>
      </c>
      <c r="KI124">
        <v>30140708</v>
      </c>
      <c r="KJ124">
        <v>8854030</v>
      </c>
      <c r="KM124">
        <v>0.54746989999999995</v>
      </c>
      <c r="KP124">
        <v>52.7</v>
      </c>
      <c r="KQ124">
        <v>-1.25</v>
      </c>
      <c r="KR124">
        <v>7453561</v>
      </c>
      <c r="KS124">
        <v>3543370.3333333335</v>
      </c>
      <c r="KV124">
        <v>4.1635499999999999</v>
      </c>
      <c r="KY124">
        <v>71.56</v>
      </c>
      <c r="KZ124">
        <v>0.81</v>
      </c>
      <c r="LA124">
        <v>5262809</v>
      </c>
      <c r="LB124">
        <v>2226772</v>
      </c>
      <c r="LH124">
        <v>49.67</v>
      </c>
      <c r="LI124">
        <v>6.59</v>
      </c>
      <c r="LJ124">
        <v>27526336</v>
      </c>
      <c r="LK124">
        <v>10688541.666666666</v>
      </c>
      <c r="LN124">
        <v>2.812344</v>
      </c>
      <c r="LQ124">
        <v>154.34</v>
      </c>
      <c r="LR124">
        <v>6.39</v>
      </c>
      <c r="LS124">
        <v>52226466</v>
      </c>
      <c r="LT124">
        <v>63449150</v>
      </c>
      <c r="LW124">
        <v>3.367807</v>
      </c>
      <c r="LY124" s="10"/>
      <c r="LZ124">
        <v>42.61</v>
      </c>
      <c r="MA124">
        <v>1.42</v>
      </c>
      <c r="MB124">
        <v>177145772</v>
      </c>
      <c r="MC124">
        <v>309453891.66666669</v>
      </c>
      <c r="MF124" s="13"/>
      <c r="MG124" s="13"/>
      <c r="MH124" s="13"/>
      <c r="MI124" s="12"/>
      <c r="MJ124" s="12"/>
      <c r="MK124" s="12"/>
      <c r="MM124" s="14"/>
      <c r="MN124" s="14"/>
      <c r="MO124" s="14"/>
      <c r="MP124" s="14"/>
      <c r="MQ124" s="16"/>
      <c r="MR124" s="16"/>
      <c r="MS124" s="16"/>
      <c r="MT124" s="16"/>
      <c r="NC124" s="14"/>
      <c r="ND124" s="14"/>
      <c r="NE124" s="14"/>
      <c r="NF124" s="14"/>
      <c r="NG124" s="16"/>
      <c r="NH124" s="16"/>
      <c r="NI124" s="16"/>
      <c r="NJ124" s="16"/>
      <c r="NK124" s="13"/>
      <c r="NL124" s="13"/>
      <c r="NM124" s="13"/>
      <c r="NN124" s="13"/>
      <c r="NO124" s="12"/>
      <c r="NP124" s="12"/>
      <c r="NQ124" s="12"/>
      <c r="NR124" s="12"/>
      <c r="NW124" s="16"/>
      <c r="NX124" s="16"/>
      <c r="NY124" s="16"/>
      <c r="NZ124" s="16"/>
      <c r="PN124"/>
      <c r="QU124" s="16"/>
      <c r="QV124" s="16"/>
      <c r="QW124" s="16"/>
      <c r="QX124" s="16"/>
      <c r="RK124" s="16"/>
      <c r="RL124" s="16"/>
      <c r="RM124" s="16"/>
      <c r="RN124" s="16"/>
      <c r="RW124" s="14"/>
      <c r="RX124" s="14"/>
      <c r="RY124" s="14"/>
      <c r="RZ124" s="14"/>
      <c r="SA124" s="16"/>
      <c r="SB124" s="16"/>
      <c r="SC124" s="16"/>
      <c r="SD124" s="16"/>
    </row>
    <row r="125" spans="1:498" hidden="1" x14ac:dyDescent="0.35">
      <c r="A125" s="2">
        <v>21885</v>
      </c>
      <c r="B125">
        <v>3.7670189999999999</v>
      </c>
      <c r="E125">
        <v>53.99</v>
      </c>
      <c r="F125">
        <v>26.16</v>
      </c>
      <c r="G125">
        <v>10060034</v>
      </c>
      <c r="H125">
        <v>31000835</v>
      </c>
      <c r="K125">
        <v>7.4419899999999997</v>
      </c>
      <c r="N125">
        <v>128.34</v>
      </c>
      <c r="O125">
        <v>-0.09</v>
      </c>
      <c r="P125">
        <v>7014269</v>
      </c>
      <c r="Q125">
        <v>3136096.6666666665</v>
      </c>
      <c r="W125">
        <v>91.49</v>
      </c>
      <c r="X125">
        <v>4.71</v>
      </c>
      <c r="Y125">
        <v>9045746</v>
      </c>
      <c r="Z125">
        <v>9350885.833333334</v>
      </c>
      <c r="AC125">
        <v>3.8711660000000001</v>
      </c>
      <c r="AF125">
        <v>38.479999999999997</v>
      </c>
      <c r="AG125">
        <v>-15.12</v>
      </c>
      <c r="AH125">
        <v>17515523</v>
      </c>
      <c r="AI125">
        <v>46132895.833333336</v>
      </c>
      <c r="AO125">
        <v>30.17</v>
      </c>
      <c r="AP125">
        <v>12.58</v>
      </c>
      <c r="AQ125">
        <v>7983431</v>
      </c>
      <c r="AR125">
        <v>5100185</v>
      </c>
      <c r="AX125">
        <v>148.33000000000001</v>
      </c>
      <c r="AY125">
        <v>25.04</v>
      </c>
      <c r="AZ125">
        <v>15136220</v>
      </c>
      <c r="BA125">
        <v>36384408.333333336</v>
      </c>
      <c r="BG125">
        <v>105.66</v>
      </c>
      <c r="BH125">
        <v>23.41</v>
      </c>
      <c r="BI125">
        <v>1278594</v>
      </c>
      <c r="BJ125">
        <v>2938065</v>
      </c>
      <c r="BP125">
        <v>73.03</v>
      </c>
      <c r="BQ125">
        <v>0.65</v>
      </c>
      <c r="BR125">
        <v>9508387</v>
      </c>
      <c r="BS125">
        <v>9388935.833333334</v>
      </c>
      <c r="BY125">
        <v>66.099999999999994</v>
      </c>
      <c r="BZ125">
        <v>2.63</v>
      </c>
      <c r="CA125">
        <v>4548480</v>
      </c>
      <c r="CB125">
        <v>4053082</v>
      </c>
      <c r="CH125">
        <v>36.94</v>
      </c>
      <c r="CI125">
        <v>-4.7699999999999996</v>
      </c>
      <c r="CJ125">
        <v>1209942</v>
      </c>
      <c r="CK125">
        <v>1423633</v>
      </c>
      <c r="CN125">
        <v>0.74845680000000003</v>
      </c>
      <c r="CP125" s="10"/>
      <c r="CQ125">
        <v>32.93</v>
      </c>
      <c r="CR125">
        <v>-10.029999999999999</v>
      </c>
      <c r="CS125">
        <v>4394750</v>
      </c>
      <c r="CT125">
        <v>4035005.3333333335</v>
      </c>
      <c r="CW125">
        <v>5.1219700000000001</v>
      </c>
      <c r="CZ125">
        <v>126.75</v>
      </c>
      <c r="DA125">
        <v>5.75</v>
      </c>
      <c r="DB125">
        <v>45963766</v>
      </c>
      <c r="DC125">
        <v>32737255.833333332</v>
      </c>
      <c r="DI125">
        <v>54.28</v>
      </c>
      <c r="DJ125">
        <v>1.91</v>
      </c>
      <c r="DK125">
        <v>72241715</v>
      </c>
      <c r="DL125">
        <v>77084378.333333328</v>
      </c>
      <c r="DR125">
        <v>111.29</v>
      </c>
      <c r="DS125">
        <v>8.18</v>
      </c>
      <c r="DT125">
        <v>8297713</v>
      </c>
      <c r="DU125">
        <v>1909777</v>
      </c>
      <c r="EA125">
        <v>93.76</v>
      </c>
      <c r="EB125">
        <v>3.65</v>
      </c>
      <c r="EC125">
        <v>9936845</v>
      </c>
      <c r="ED125">
        <v>4878912</v>
      </c>
      <c r="EJ125">
        <v>107.87</v>
      </c>
      <c r="EK125">
        <v>-2.75</v>
      </c>
      <c r="EL125">
        <v>172010</v>
      </c>
      <c r="EM125">
        <v>464141.91666666669</v>
      </c>
      <c r="EP125">
        <v>0.97691229999999996</v>
      </c>
      <c r="ES125">
        <v>222.99</v>
      </c>
      <c r="ET125">
        <v>6.26</v>
      </c>
      <c r="EU125">
        <v>2839215</v>
      </c>
      <c r="EV125">
        <v>2945198.3333333335</v>
      </c>
      <c r="FB125">
        <v>17.3</v>
      </c>
      <c r="FC125">
        <v>14.43</v>
      </c>
      <c r="FD125">
        <v>1836348</v>
      </c>
      <c r="FE125">
        <v>1779914.3333333333</v>
      </c>
      <c r="FH125">
        <v>9.0595610000000004</v>
      </c>
      <c r="FK125">
        <v>144.16999999999999</v>
      </c>
      <c r="FL125">
        <v>6.65</v>
      </c>
      <c r="FM125">
        <v>49219449</v>
      </c>
      <c r="FN125">
        <v>11878733.333333334</v>
      </c>
      <c r="FQ125">
        <v>4.5844290000000001</v>
      </c>
      <c r="FT125">
        <v>131.18</v>
      </c>
      <c r="FU125">
        <v>2.65</v>
      </c>
      <c r="FV125">
        <v>95622973</v>
      </c>
      <c r="FW125">
        <v>26899101.666666668</v>
      </c>
      <c r="GC125">
        <v>37.78</v>
      </c>
      <c r="GD125">
        <v>-5.27</v>
      </c>
      <c r="GE125">
        <v>2096984</v>
      </c>
      <c r="GF125">
        <v>1625444.8333333333</v>
      </c>
      <c r="GK125" s="10"/>
      <c r="GL125">
        <v>45.01</v>
      </c>
      <c r="GM125">
        <v>-4.9400000000000004</v>
      </c>
      <c r="GN125">
        <v>2722677</v>
      </c>
      <c r="GO125">
        <v>2178328.3333333335</v>
      </c>
      <c r="GU125">
        <v>107.08</v>
      </c>
      <c r="GV125">
        <v>3.36</v>
      </c>
      <c r="GW125">
        <v>312041</v>
      </c>
      <c r="GX125">
        <v>911941.08333333337</v>
      </c>
      <c r="HD125">
        <v>23.73</v>
      </c>
      <c r="HE125">
        <v>15.6</v>
      </c>
      <c r="HF125">
        <v>35627261</v>
      </c>
      <c r="HG125">
        <v>18788975.833333332</v>
      </c>
      <c r="HJ125">
        <v>7.7219559999999996</v>
      </c>
      <c r="HM125">
        <v>68.62</v>
      </c>
      <c r="HN125">
        <v>4.58</v>
      </c>
      <c r="HO125">
        <v>11348108</v>
      </c>
      <c r="HP125">
        <v>8479760</v>
      </c>
      <c r="HV125">
        <v>104.41</v>
      </c>
      <c r="HW125">
        <v>14.27</v>
      </c>
      <c r="HX125">
        <v>2333486</v>
      </c>
      <c r="HY125">
        <v>7901922.5</v>
      </c>
      <c r="IE125">
        <v>87.82</v>
      </c>
      <c r="IF125">
        <v>-4.54</v>
      </c>
      <c r="IG125">
        <v>3552829</v>
      </c>
      <c r="IH125">
        <v>1087795.8333333333</v>
      </c>
      <c r="IN125">
        <v>63.96</v>
      </c>
      <c r="IO125">
        <v>-1.44</v>
      </c>
      <c r="IP125">
        <v>29132534</v>
      </c>
      <c r="IQ125">
        <v>25099715</v>
      </c>
      <c r="IW125">
        <v>159.83000000000001</v>
      </c>
      <c r="IX125">
        <v>9.82</v>
      </c>
      <c r="IY125">
        <v>8840373</v>
      </c>
      <c r="IZ125">
        <v>1767895.1666666667</v>
      </c>
      <c r="JF125">
        <v>105.18</v>
      </c>
      <c r="JG125">
        <v>0.88</v>
      </c>
      <c r="JH125">
        <v>4064674</v>
      </c>
      <c r="JI125">
        <v>3393133</v>
      </c>
      <c r="JO125">
        <v>250.47</v>
      </c>
      <c r="JP125">
        <v>2.2999999999999998</v>
      </c>
      <c r="JQ125">
        <v>1592117</v>
      </c>
      <c r="JR125">
        <v>739814.33333333337</v>
      </c>
      <c r="JX125">
        <v>54.68</v>
      </c>
      <c r="JY125">
        <v>1.3</v>
      </c>
      <c r="JZ125">
        <v>25298234</v>
      </c>
      <c r="KA125">
        <v>1359162</v>
      </c>
      <c r="KG125">
        <v>97.51</v>
      </c>
      <c r="KH125">
        <v>6.94</v>
      </c>
      <c r="KI125">
        <v>30140708</v>
      </c>
      <c r="KJ125">
        <v>8854030</v>
      </c>
      <c r="KM125">
        <v>0.57507339999999996</v>
      </c>
      <c r="KP125">
        <v>62.41</v>
      </c>
      <c r="KQ125">
        <v>-5.69</v>
      </c>
      <c r="KR125">
        <v>7453561</v>
      </c>
      <c r="KS125">
        <v>3543370.3333333335</v>
      </c>
      <c r="KV125">
        <v>4.2386499999999998</v>
      </c>
      <c r="KY125">
        <v>120</v>
      </c>
      <c r="KZ125">
        <v>0.02</v>
      </c>
      <c r="LA125">
        <v>5262809</v>
      </c>
      <c r="LB125">
        <v>2226772</v>
      </c>
      <c r="LH125">
        <v>65.48</v>
      </c>
      <c r="LI125">
        <v>3.45</v>
      </c>
      <c r="LJ125">
        <v>27526336</v>
      </c>
      <c r="LK125">
        <v>10688541.666666666</v>
      </c>
      <c r="LN125">
        <v>3.0109849999999998</v>
      </c>
      <c r="LQ125">
        <v>190.57</v>
      </c>
      <c r="LR125">
        <v>4.97</v>
      </c>
      <c r="LS125">
        <v>52226466</v>
      </c>
      <c r="LT125">
        <v>63449150</v>
      </c>
      <c r="LW125">
        <v>3.4964770000000001</v>
      </c>
      <c r="LY125" s="10"/>
      <c r="LZ125">
        <v>52.76</v>
      </c>
      <c r="MA125">
        <v>-0.98</v>
      </c>
      <c r="MB125">
        <v>177145772</v>
      </c>
      <c r="MC125">
        <v>309453891.66666669</v>
      </c>
      <c r="MF125" s="13"/>
      <c r="MG125" s="13"/>
      <c r="MH125" s="13"/>
      <c r="MI125" s="12"/>
      <c r="MJ125" s="12"/>
      <c r="MK125" s="12"/>
      <c r="MM125" s="14"/>
      <c r="MN125" s="14"/>
      <c r="MO125" s="14"/>
      <c r="MP125" s="14"/>
      <c r="MQ125" s="16"/>
      <c r="MR125" s="16"/>
      <c r="MS125" s="16"/>
      <c r="MT125" s="16"/>
      <c r="NC125" s="14"/>
      <c r="ND125" s="14"/>
      <c r="NE125" s="14"/>
      <c r="NF125" s="14"/>
      <c r="NG125" s="16"/>
      <c r="NH125" s="16"/>
      <c r="NI125" s="16"/>
      <c r="NJ125" s="16"/>
      <c r="NK125" s="13"/>
      <c r="NL125" s="13"/>
      <c r="NM125" s="13"/>
      <c r="NN125" s="13"/>
      <c r="NO125" s="12"/>
      <c r="NP125" s="12"/>
      <c r="NQ125" s="12"/>
      <c r="NR125" s="12"/>
      <c r="NW125" s="16"/>
      <c r="NX125" s="16"/>
      <c r="NY125" s="16"/>
      <c r="NZ125" s="16"/>
      <c r="PN125"/>
      <c r="QU125" s="16"/>
      <c r="QV125" s="16"/>
      <c r="QW125" s="16"/>
      <c r="QX125" s="16"/>
      <c r="RK125" s="16"/>
      <c r="RL125" s="16"/>
      <c r="RM125" s="16"/>
      <c r="RN125" s="16"/>
      <c r="RW125" s="14"/>
      <c r="RX125" s="14"/>
      <c r="RY125" s="14"/>
      <c r="RZ125" s="14"/>
      <c r="SA125" s="16"/>
      <c r="SB125" s="16"/>
      <c r="SC125" s="16"/>
      <c r="SD125" s="16"/>
    </row>
    <row r="126" spans="1:498" hidden="1" x14ac:dyDescent="0.35">
      <c r="A126" s="2">
        <v>21916</v>
      </c>
      <c r="B126">
        <v>4.0164549999999997</v>
      </c>
      <c r="E126">
        <v>87.18</v>
      </c>
      <c r="F126">
        <v>28.27</v>
      </c>
      <c r="G126">
        <v>10280815</v>
      </c>
      <c r="H126">
        <v>30068441.666666668</v>
      </c>
      <c r="K126">
        <v>7.5552279999999996</v>
      </c>
      <c r="N126">
        <v>54.31</v>
      </c>
      <c r="O126">
        <v>-3.79</v>
      </c>
      <c r="P126">
        <v>7047274</v>
      </c>
      <c r="Q126">
        <v>3426287</v>
      </c>
      <c r="W126">
        <v>77</v>
      </c>
      <c r="X126">
        <v>2.2400000000000002</v>
      </c>
      <c r="Y126">
        <v>9102170</v>
      </c>
      <c r="Z126">
        <v>9647990</v>
      </c>
      <c r="AC126">
        <v>3.6947950000000001</v>
      </c>
      <c r="AF126">
        <v>34.159999999999997</v>
      </c>
      <c r="AG126">
        <v>-21.94</v>
      </c>
      <c r="AH126">
        <v>17898792</v>
      </c>
      <c r="AI126">
        <v>43030566.666666664</v>
      </c>
      <c r="AO126">
        <v>48.69</v>
      </c>
      <c r="AP126">
        <v>14.2</v>
      </c>
      <c r="AQ126">
        <v>8153356</v>
      </c>
      <c r="AR126">
        <v>5366674.333333333</v>
      </c>
      <c r="AX126">
        <v>125.88</v>
      </c>
      <c r="AY126">
        <v>24.95</v>
      </c>
      <c r="AZ126">
        <v>15606208</v>
      </c>
      <c r="BA126">
        <v>25332115</v>
      </c>
      <c r="BG126">
        <v>125.3</v>
      </c>
      <c r="BH126">
        <v>23.97</v>
      </c>
      <c r="BI126">
        <v>1327499</v>
      </c>
      <c r="BJ126">
        <v>1796023</v>
      </c>
      <c r="BP126">
        <v>46.84</v>
      </c>
      <c r="BQ126">
        <v>-2.73</v>
      </c>
      <c r="BR126">
        <v>9541603</v>
      </c>
      <c r="BS126">
        <v>9994082.5</v>
      </c>
      <c r="BY126">
        <v>70.05</v>
      </c>
      <c r="BZ126">
        <v>-0.32</v>
      </c>
      <c r="CA126">
        <v>4579349</v>
      </c>
      <c r="CB126">
        <v>4658348.333333333</v>
      </c>
      <c r="CH126">
        <v>43.74</v>
      </c>
      <c r="CI126">
        <v>-8.1199999999999992</v>
      </c>
      <c r="CJ126">
        <v>1220465</v>
      </c>
      <c r="CK126">
        <v>1489347.1666666667</v>
      </c>
      <c r="CN126">
        <v>0.80191800000000002</v>
      </c>
      <c r="CP126" s="10"/>
      <c r="CQ126">
        <v>43.43</v>
      </c>
      <c r="CR126">
        <v>-13.46</v>
      </c>
      <c r="CS126">
        <v>4429631</v>
      </c>
      <c r="CT126">
        <v>4089934.3333333335</v>
      </c>
      <c r="CW126">
        <v>4.6327559999999997</v>
      </c>
      <c r="CZ126">
        <v>68.510000000000005</v>
      </c>
      <c r="DA126">
        <v>3.23</v>
      </c>
      <c r="DB126">
        <v>46428136</v>
      </c>
      <c r="DC126">
        <v>35842946.666666664</v>
      </c>
      <c r="DF126">
        <v>9.3147900000000003</v>
      </c>
      <c r="DI126">
        <v>56.84</v>
      </c>
      <c r="DJ126">
        <v>-0.28000000000000003</v>
      </c>
      <c r="DK126">
        <v>72811637</v>
      </c>
      <c r="DL126">
        <v>82636991.666666672</v>
      </c>
      <c r="DR126">
        <v>111.74</v>
      </c>
      <c r="DS126">
        <v>6</v>
      </c>
      <c r="DT126">
        <v>8384481</v>
      </c>
      <c r="DU126">
        <v>2026751.3333333333</v>
      </c>
      <c r="EA126">
        <v>35.049999999999997</v>
      </c>
      <c r="EB126">
        <v>-2</v>
      </c>
      <c r="EC126">
        <v>9983383</v>
      </c>
      <c r="ED126">
        <v>5208762.333333333</v>
      </c>
      <c r="EJ126">
        <v>70.37</v>
      </c>
      <c r="EK126">
        <v>-2.15</v>
      </c>
      <c r="EL126">
        <v>175572</v>
      </c>
      <c r="EM126">
        <v>370977.29166666669</v>
      </c>
      <c r="EP126">
        <v>0.98293850000000005</v>
      </c>
      <c r="ES126">
        <v>116.55</v>
      </c>
      <c r="ET126">
        <v>4.9000000000000004</v>
      </c>
      <c r="EU126">
        <v>2827691</v>
      </c>
      <c r="EV126">
        <v>2718213.1666666665</v>
      </c>
      <c r="FB126">
        <v>47.67</v>
      </c>
      <c r="FC126">
        <v>13.09</v>
      </c>
      <c r="FD126">
        <v>1891941</v>
      </c>
      <c r="FE126">
        <v>2127365.3333333335</v>
      </c>
      <c r="FH126">
        <v>9.5312439999999992</v>
      </c>
      <c r="FK126">
        <v>72.11</v>
      </c>
      <c r="FL126">
        <v>3.83</v>
      </c>
      <c r="FM126">
        <v>49514555</v>
      </c>
      <c r="FN126">
        <v>13541190.833333334</v>
      </c>
      <c r="FQ126">
        <v>4.6253469999999997</v>
      </c>
      <c r="FT126">
        <v>81.69</v>
      </c>
      <c r="FU126">
        <v>-1</v>
      </c>
      <c r="FV126">
        <v>96399754</v>
      </c>
      <c r="FW126">
        <v>29563962.5</v>
      </c>
      <c r="GC126">
        <v>41.52</v>
      </c>
      <c r="GD126">
        <v>-6.94</v>
      </c>
      <c r="GE126">
        <v>2131169</v>
      </c>
      <c r="GF126">
        <v>1611024.3333333333</v>
      </c>
      <c r="GK126" s="10"/>
      <c r="GL126">
        <v>48.68</v>
      </c>
      <c r="GM126">
        <v>-5.9</v>
      </c>
      <c r="GN126">
        <v>2769098</v>
      </c>
      <c r="GO126">
        <v>2221393.6666666665</v>
      </c>
      <c r="GU126">
        <v>83.83</v>
      </c>
      <c r="GV126">
        <v>0.69</v>
      </c>
      <c r="GW126">
        <v>313886</v>
      </c>
      <c r="GX126">
        <v>1005687.4166666666</v>
      </c>
      <c r="HD126">
        <v>33.840000000000003</v>
      </c>
      <c r="HE126">
        <v>14.78</v>
      </c>
      <c r="HF126">
        <v>36724612</v>
      </c>
      <c r="HG126">
        <v>18890173.333333332</v>
      </c>
      <c r="HJ126">
        <v>8.0576930000000004</v>
      </c>
      <c r="HM126">
        <v>72.37</v>
      </c>
      <c r="HN126">
        <v>2.7</v>
      </c>
      <c r="HO126">
        <v>11486909</v>
      </c>
      <c r="HP126">
        <v>9110761.666666666</v>
      </c>
      <c r="HV126">
        <v>86.28</v>
      </c>
      <c r="HW126">
        <v>15.41</v>
      </c>
      <c r="HX126">
        <v>2379483</v>
      </c>
      <c r="HY126">
        <v>6946697.5</v>
      </c>
      <c r="IE126">
        <v>78</v>
      </c>
      <c r="IF126">
        <v>-8.8800000000000008</v>
      </c>
      <c r="IG126">
        <v>3581119</v>
      </c>
      <c r="IH126">
        <v>2024181</v>
      </c>
      <c r="IN126">
        <v>39.799999999999997</v>
      </c>
      <c r="IO126">
        <v>-3.96</v>
      </c>
      <c r="IP126">
        <v>29575967</v>
      </c>
      <c r="IQ126">
        <v>26206789.166666668</v>
      </c>
      <c r="IW126">
        <v>145.47</v>
      </c>
      <c r="IX126">
        <v>8.67</v>
      </c>
      <c r="IY126">
        <v>8873224</v>
      </c>
      <c r="IZ126">
        <v>1740882.3333333333</v>
      </c>
      <c r="JF126">
        <v>38.869999999999997</v>
      </c>
      <c r="JG126">
        <v>-3.72</v>
      </c>
      <c r="JH126">
        <v>4124444</v>
      </c>
      <c r="JI126">
        <v>3571024.3333333335</v>
      </c>
      <c r="JO126">
        <v>62.71</v>
      </c>
      <c r="JP126">
        <v>-1.78</v>
      </c>
      <c r="JQ126">
        <v>1605080</v>
      </c>
      <c r="JR126">
        <v>768331.66666666663</v>
      </c>
      <c r="JX126">
        <v>14.02</v>
      </c>
      <c r="JY126">
        <v>-2.48</v>
      </c>
      <c r="JZ126">
        <v>26115390</v>
      </c>
      <c r="KA126">
        <v>1088405.1666666667</v>
      </c>
      <c r="KG126">
        <v>83.53</v>
      </c>
      <c r="KH126">
        <v>5.55</v>
      </c>
      <c r="KI126">
        <v>30404938</v>
      </c>
      <c r="KJ126">
        <v>7820260.833333333</v>
      </c>
      <c r="KM126">
        <v>0.58197430000000006</v>
      </c>
      <c r="KP126">
        <v>51.25</v>
      </c>
      <c r="KQ126">
        <v>-10.31</v>
      </c>
      <c r="KR126">
        <v>7484597</v>
      </c>
      <c r="KS126">
        <v>4298709</v>
      </c>
      <c r="KV126">
        <v>4.2927220000000004</v>
      </c>
      <c r="KY126">
        <v>77.3</v>
      </c>
      <c r="KZ126">
        <v>-3.2</v>
      </c>
      <c r="LA126">
        <v>5327776</v>
      </c>
      <c r="LB126">
        <v>2450483.8333333335</v>
      </c>
      <c r="LH126">
        <v>88.54</v>
      </c>
      <c r="LI126">
        <v>1.62</v>
      </c>
      <c r="LJ126">
        <v>28329894</v>
      </c>
      <c r="LK126">
        <v>9175897.5</v>
      </c>
      <c r="LN126">
        <v>2.9953029999999998</v>
      </c>
      <c r="LQ126">
        <v>142.72999999999999</v>
      </c>
      <c r="LR126">
        <v>3.41</v>
      </c>
      <c r="LS126">
        <v>52538549</v>
      </c>
      <c r="LT126">
        <v>66819783.333333336</v>
      </c>
      <c r="LW126">
        <v>3.4181560000000002</v>
      </c>
      <c r="LY126" s="10"/>
      <c r="LZ126">
        <v>55.97</v>
      </c>
      <c r="MA126">
        <v>-3.78</v>
      </c>
      <c r="MB126">
        <v>180274554</v>
      </c>
      <c r="MC126">
        <v>315579666.66666669</v>
      </c>
      <c r="MF126" s="13"/>
      <c r="MG126" s="13"/>
      <c r="MH126" s="13"/>
      <c r="MI126" s="12"/>
      <c r="MJ126" s="12"/>
      <c r="MK126" s="12"/>
      <c r="MM126" s="14"/>
      <c r="MN126" s="14"/>
      <c r="MO126" s="14"/>
      <c r="MP126" s="14"/>
      <c r="MQ126" s="16"/>
      <c r="MR126" s="16"/>
      <c r="MS126" s="16"/>
      <c r="MT126" s="16"/>
      <c r="NC126" s="14"/>
      <c r="ND126" s="14"/>
      <c r="NE126" s="14"/>
      <c r="NF126" s="14"/>
      <c r="NG126" s="16"/>
      <c r="NH126" s="16"/>
      <c r="NI126" s="16"/>
      <c r="NJ126" s="16"/>
      <c r="NK126" s="13"/>
      <c r="NL126" s="13"/>
      <c r="NM126" s="13"/>
      <c r="NN126" s="13"/>
      <c r="NO126" s="12"/>
      <c r="NP126" s="12"/>
      <c r="NQ126" s="12"/>
      <c r="NR126" s="12"/>
      <c r="NW126" s="16"/>
      <c r="NX126" s="16"/>
      <c r="NY126" s="16"/>
      <c r="NZ126" s="16"/>
      <c r="PN126"/>
      <c r="QU126" s="16"/>
      <c r="QV126" s="16"/>
      <c r="QW126" s="16"/>
      <c r="QX126" s="16"/>
      <c r="RK126" s="16"/>
      <c r="RL126" s="16"/>
      <c r="RM126" s="16"/>
      <c r="RN126" s="16"/>
      <c r="RW126" s="14"/>
      <c r="RX126" s="14"/>
      <c r="RY126" s="14"/>
      <c r="RZ126" s="14"/>
      <c r="SA126" s="16"/>
      <c r="SB126" s="16"/>
      <c r="SC126" s="16"/>
      <c r="SD126" s="16"/>
    </row>
    <row r="127" spans="1:498" hidden="1" x14ac:dyDescent="0.35">
      <c r="A127" s="2">
        <v>21947</v>
      </c>
      <c r="B127">
        <v>4.0164549999999997</v>
      </c>
      <c r="E127">
        <v>94.84</v>
      </c>
      <c r="F127">
        <v>26.84</v>
      </c>
      <c r="G127">
        <v>10280815</v>
      </c>
      <c r="H127">
        <v>30068441.666666668</v>
      </c>
      <c r="K127">
        <v>7.9039999999999999</v>
      </c>
      <c r="N127">
        <v>56.08</v>
      </c>
      <c r="O127">
        <v>-2.2599999999999998</v>
      </c>
      <c r="P127">
        <v>7047274</v>
      </c>
      <c r="Q127">
        <v>3426287</v>
      </c>
      <c r="W127">
        <v>51.76</v>
      </c>
      <c r="X127">
        <v>3.24</v>
      </c>
      <c r="Y127">
        <v>9102170</v>
      </c>
      <c r="Z127">
        <v>9647990</v>
      </c>
      <c r="AC127">
        <v>3.572263</v>
      </c>
      <c r="AF127">
        <v>36.57</v>
      </c>
      <c r="AG127">
        <v>-18.45</v>
      </c>
      <c r="AH127">
        <v>17898792</v>
      </c>
      <c r="AI127">
        <v>43030566.666666664</v>
      </c>
      <c r="AO127">
        <v>52.54</v>
      </c>
      <c r="AP127">
        <v>13.89</v>
      </c>
      <c r="AQ127">
        <v>8153356</v>
      </c>
      <c r="AR127">
        <v>5366674.333333333</v>
      </c>
      <c r="AX127">
        <v>135.22</v>
      </c>
      <c r="AY127">
        <v>25.49</v>
      </c>
      <c r="AZ127">
        <v>15606208</v>
      </c>
      <c r="BA127">
        <v>25332115</v>
      </c>
      <c r="BG127">
        <v>116.89</v>
      </c>
      <c r="BH127">
        <v>24.66</v>
      </c>
      <c r="BI127">
        <v>1327499</v>
      </c>
      <c r="BJ127">
        <v>1796023</v>
      </c>
      <c r="BP127">
        <v>25.36</v>
      </c>
      <c r="BQ127">
        <v>-2.1</v>
      </c>
      <c r="BR127">
        <v>9541603</v>
      </c>
      <c r="BS127">
        <v>9994082.5</v>
      </c>
      <c r="BY127">
        <v>46.73</v>
      </c>
      <c r="BZ127">
        <v>-0.98</v>
      </c>
      <c r="CA127">
        <v>4579349</v>
      </c>
      <c r="CB127">
        <v>4658348.333333333</v>
      </c>
      <c r="CH127">
        <v>28.09</v>
      </c>
      <c r="CI127">
        <v>-8.1300000000000008</v>
      </c>
      <c r="CJ127">
        <v>1220465</v>
      </c>
      <c r="CK127">
        <v>1489347.1666666667</v>
      </c>
      <c r="CN127">
        <v>0.80191800000000002</v>
      </c>
      <c r="CP127" s="10"/>
      <c r="CQ127">
        <v>26.76</v>
      </c>
      <c r="CR127">
        <v>-13.26</v>
      </c>
      <c r="CS127">
        <v>4429631</v>
      </c>
      <c r="CT127">
        <v>4089934.3333333335</v>
      </c>
      <c r="CW127">
        <v>4.8330380000000002</v>
      </c>
      <c r="CZ127">
        <v>69.290000000000006</v>
      </c>
      <c r="DA127">
        <v>4.8600000000000003</v>
      </c>
      <c r="DB127">
        <v>46428136</v>
      </c>
      <c r="DC127">
        <v>35842946.666666664</v>
      </c>
      <c r="DF127">
        <v>9.3656900000000007</v>
      </c>
      <c r="DI127">
        <v>38.31</v>
      </c>
      <c r="DJ127">
        <v>0.35</v>
      </c>
      <c r="DK127">
        <v>72811637</v>
      </c>
      <c r="DL127">
        <v>82636991.666666672</v>
      </c>
      <c r="DR127">
        <v>52.94</v>
      </c>
      <c r="DS127">
        <v>6.54</v>
      </c>
      <c r="DT127">
        <v>8384481</v>
      </c>
      <c r="DU127">
        <v>2026751.3333333333</v>
      </c>
      <c r="EA127">
        <v>35.19</v>
      </c>
      <c r="EB127">
        <v>0.28000000000000003</v>
      </c>
      <c r="EC127">
        <v>9983383</v>
      </c>
      <c r="ED127">
        <v>5208762.333333333</v>
      </c>
      <c r="EJ127">
        <v>64.900000000000006</v>
      </c>
      <c r="EK127">
        <v>-5.04</v>
      </c>
      <c r="EL127">
        <v>175572</v>
      </c>
      <c r="EM127">
        <v>370977.29166666669</v>
      </c>
      <c r="EP127">
        <v>0.99432129999999996</v>
      </c>
      <c r="ES127">
        <v>91.81</v>
      </c>
      <c r="ET127">
        <v>4.0599999999999996</v>
      </c>
      <c r="EU127">
        <v>2827691</v>
      </c>
      <c r="EV127">
        <v>2718213.1666666665</v>
      </c>
      <c r="FB127">
        <v>9.98</v>
      </c>
      <c r="FC127">
        <v>14.21</v>
      </c>
      <c r="FD127">
        <v>1891941</v>
      </c>
      <c r="FE127">
        <v>2127365.3333333335</v>
      </c>
      <c r="FH127">
        <v>9.3848599999999998</v>
      </c>
      <c r="FK127">
        <v>82.94</v>
      </c>
      <c r="FL127">
        <v>5.42</v>
      </c>
      <c r="FM127">
        <v>49514555</v>
      </c>
      <c r="FN127">
        <v>13541190.833333334</v>
      </c>
      <c r="FQ127">
        <v>4.8932950000000002</v>
      </c>
      <c r="FT127">
        <v>37.58</v>
      </c>
      <c r="FU127">
        <v>1.03</v>
      </c>
      <c r="FV127">
        <v>96399754</v>
      </c>
      <c r="FW127">
        <v>29563962.5</v>
      </c>
      <c r="GC127">
        <v>28.34</v>
      </c>
      <c r="GD127">
        <v>-7</v>
      </c>
      <c r="GE127">
        <v>2131169</v>
      </c>
      <c r="GF127">
        <v>1611024.3333333333</v>
      </c>
      <c r="GK127" s="10"/>
      <c r="GL127">
        <v>31.62</v>
      </c>
      <c r="GM127">
        <v>-6.19</v>
      </c>
      <c r="GN127">
        <v>2769098</v>
      </c>
      <c r="GO127">
        <v>2221393.6666666665</v>
      </c>
      <c r="GU127">
        <v>70.23</v>
      </c>
      <c r="GV127">
        <v>2.13</v>
      </c>
      <c r="GW127">
        <v>313886</v>
      </c>
      <c r="GX127">
        <v>1005687.4166666666</v>
      </c>
      <c r="HD127">
        <v>7.71</v>
      </c>
      <c r="HE127">
        <v>14.74</v>
      </c>
      <c r="HF127">
        <v>36724612</v>
      </c>
      <c r="HG127">
        <v>18890173.333333332</v>
      </c>
      <c r="HJ127">
        <v>7.6145199999999997</v>
      </c>
      <c r="HM127">
        <v>40.74</v>
      </c>
      <c r="HN127">
        <v>2.89</v>
      </c>
      <c r="HO127">
        <v>11486909</v>
      </c>
      <c r="HP127">
        <v>9110761.666666666</v>
      </c>
      <c r="HV127">
        <v>175.19</v>
      </c>
      <c r="HW127">
        <v>15</v>
      </c>
      <c r="HX127">
        <v>2379483</v>
      </c>
      <c r="HY127">
        <v>6946697.5</v>
      </c>
      <c r="IE127">
        <v>56.21</v>
      </c>
      <c r="IF127">
        <v>-9.39</v>
      </c>
      <c r="IG127">
        <v>3581119</v>
      </c>
      <c r="IH127">
        <v>2024181</v>
      </c>
      <c r="IN127">
        <v>24.19</v>
      </c>
      <c r="IO127">
        <v>-3.98</v>
      </c>
      <c r="IP127">
        <v>29575967</v>
      </c>
      <c r="IQ127">
        <v>26206789.166666668</v>
      </c>
      <c r="IW127">
        <v>208.63</v>
      </c>
      <c r="IX127">
        <v>10.17</v>
      </c>
      <c r="IY127">
        <v>8873224</v>
      </c>
      <c r="IZ127">
        <v>1740882.3333333333</v>
      </c>
      <c r="JF127">
        <v>31.19</v>
      </c>
      <c r="JG127">
        <v>-2.38</v>
      </c>
      <c r="JH127">
        <v>4124444</v>
      </c>
      <c r="JI127">
        <v>3571024.3333333335</v>
      </c>
      <c r="JO127">
        <v>109.04</v>
      </c>
      <c r="JP127">
        <v>-7.0000000000000007E-2</v>
      </c>
      <c r="JQ127">
        <v>1605080</v>
      </c>
      <c r="JR127">
        <v>768331.66666666663</v>
      </c>
      <c r="JX127">
        <v>15.47</v>
      </c>
      <c r="JY127">
        <v>1.65</v>
      </c>
      <c r="JZ127">
        <v>26115390</v>
      </c>
      <c r="KA127">
        <v>1088405.1666666667</v>
      </c>
      <c r="KG127">
        <v>115.82</v>
      </c>
      <c r="KH127">
        <v>7.33</v>
      </c>
      <c r="KI127">
        <v>30404938</v>
      </c>
      <c r="KJ127">
        <v>7820260.833333333</v>
      </c>
      <c r="KM127">
        <v>0.55437080000000005</v>
      </c>
      <c r="KP127">
        <v>28.75</v>
      </c>
      <c r="KQ127">
        <v>-10.3</v>
      </c>
      <c r="KR127">
        <v>7484597</v>
      </c>
      <c r="KS127">
        <v>4298709</v>
      </c>
      <c r="KV127">
        <v>4.2596780000000001</v>
      </c>
      <c r="KY127">
        <v>90.69</v>
      </c>
      <c r="KZ127">
        <v>-1.27</v>
      </c>
      <c r="LA127">
        <v>5327776</v>
      </c>
      <c r="LB127">
        <v>2450483.8333333335</v>
      </c>
      <c r="LH127">
        <v>56.4</v>
      </c>
      <c r="LI127">
        <v>1.33</v>
      </c>
      <c r="LJ127">
        <v>28329894</v>
      </c>
      <c r="LK127">
        <v>9175897.5</v>
      </c>
      <c r="LN127">
        <v>2.9273470000000001</v>
      </c>
      <c r="LQ127">
        <v>98.81</v>
      </c>
      <c r="LR127">
        <v>2.68</v>
      </c>
      <c r="LS127">
        <v>52538549</v>
      </c>
      <c r="LT127">
        <v>66819783.333333336</v>
      </c>
      <c r="LW127">
        <v>3.255919</v>
      </c>
      <c r="LY127" s="10"/>
      <c r="LZ127">
        <v>57.76</v>
      </c>
      <c r="MA127">
        <v>-2.78</v>
      </c>
      <c r="MB127">
        <v>180274554</v>
      </c>
      <c r="MC127">
        <v>315579666.66666669</v>
      </c>
      <c r="MF127" s="13"/>
      <c r="MG127" s="13"/>
      <c r="MH127" s="13"/>
      <c r="MI127" s="12"/>
      <c r="MJ127" s="12"/>
      <c r="MK127" s="12"/>
      <c r="MM127" s="14"/>
      <c r="MN127" s="14"/>
      <c r="MO127" s="14"/>
      <c r="MP127" s="14"/>
      <c r="MQ127" s="16"/>
      <c r="MR127" s="16"/>
      <c r="MS127" s="16"/>
      <c r="MT127" s="16"/>
      <c r="NC127" s="14"/>
      <c r="ND127" s="14"/>
      <c r="NE127" s="14"/>
      <c r="NF127" s="14"/>
      <c r="NG127" s="16"/>
      <c r="NH127" s="16"/>
      <c r="NI127" s="16"/>
      <c r="NJ127" s="16"/>
      <c r="NK127" s="13"/>
      <c r="NL127" s="13"/>
      <c r="NM127" s="13"/>
      <c r="NN127" s="13"/>
      <c r="NO127" s="12"/>
      <c r="NP127" s="12"/>
      <c r="NQ127" s="12"/>
      <c r="NR127" s="12"/>
      <c r="NW127" s="16"/>
      <c r="NX127" s="16"/>
      <c r="NY127" s="16"/>
      <c r="NZ127" s="16"/>
      <c r="PN127"/>
      <c r="QU127" s="16"/>
      <c r="QV127" s="16"/>
      <c r="QW127" s="16"/>
      <c r="QX127" s="16"/>
      <c r="RK127" s="16"/>
      <c r="RL127" s="16"/>
      <c r="RM127" s="16"/>
      <c r="RN127" s="16"/>
      <c r="RW127" s="14"/>
      <c r="RX127" s="14"/>
      <c r="RY127" s="14"/>
      <c r="RZ127" s="14"/>
      <c r="SA127" s="16"/>
      <c r="SB127" s="16"/>
      <c r="SC127" s="16"/>
      <c r="SD127" s="16"/>
    </row>
    <row r="128" spans="1:498" hidden="1" x14ac:dyDescent="0.35">
      <c r="A128" s="2">
        <v>21976</v>
      </c>
      <c r="B128">
        <v>3.905392</v>
      </c>
      <c r="E128">
        <v>53.83</v>
      </c>
      <c r="F128">
        <v>25.26</v>
      </c>
      <c r="G128">
        <v>10280815</v>
      </c>
      <c r="H128">
        <v>30068441.666666668</v>
      </c>
      <c r="K128">
        <v>8.2029490000000003</v>
      </c>
      <c r="N128">
        <v>96.46</v>
      </c>
      <c r="O128">
        <v>2.15</v>
      </c>
      <c r="P128">
        <v>7047274</v>
      </c>
      <c r="Q128">
        <v>3426287</v>
      </c>
      <c r="W128">
        <v>43.08</v>
      </c>
      <c r="X128">
        <v>6.39</v>
      </c>
      <c r="Y128">
        <v>9102170</v>
      </c>
      <c r="Z128">
        <v>9647990</v>
      </c>
      <c r="AC128">
        <v>3.571008</v>
      </c>
      <c r="AF128">
        <v>30</v>
      </c>
      <c r="AG128">
        <v>-18.510000000000002</v>
      </c>
      <c r="AH128">
        <v>17898792</v>
      </c>
      <c r="AI128">
        <v>43030566.666666664</v>
      </c>
      <c r="AO128">
        <v>63.84</v>
      </c>
      <c r="AP128">
        <v>11.92</v>
      </c>
      <c r="AQ128">
        <v>8153356</v>
      </c>
      <c r="AR128">
        <v>5366674.333333333</v>
      </c>
      <c r="AX128">
        <v>138</v>
      </c>
      <c r="AY128">
        <v>25.32</v>
      </c>
      <c r="AZ128">
        <v>15606208</v>
      </c>
      <c r="BA128">
        <v>25332115</v>
      </c>
      <c r="BG128">
        <v>118.45</v>
      </c>
      <c r="BH128">
        <v>24.91</v>
      </c>
      <c r="BI128">
        <v>1327499</v>
      </c>
      <c r="BJ128">
        <v>1796023</v>
      </c>
      <c r="BP128">
        <v>55.15</v>
      </c>
      <c r="BQ128">
        <v>2.8</v>
      </c>
      <c r="BR128">
        <v>9541603</v>
      </c>
      <c r="BS128">
        <v>9994082.5</v>
      </c>
      <c r="BY128">
        <v>13.91</v>
      </c>
      <c r="BZ128">
        <v>2.29</v>
      </c>
      <c r="CA128">
        <v>4579349</v>
      </c>
      <c r="CB128">
        <v>4658348.333333333</v>
      </c>
      <c r="CH128">
        <v>18.170000000000002</v>
      </c>
      <c r="CI128">
        <v>-4.1399999999999997</v>
      </c>
      <c r="CJ128">
        <v>1220465</v>
      </c>
      <c r="CK128">
        <v>1489347.1666666667</v>
      </c>
      <c r="CN128">
        <v>0.80191800000000002</v>
      </c>
      <c r="CP128" s="10"/>
      <c r="CQ128">
        <v>11.3</v>
      </c>
      <c r="CR128">
        <v>-5.95</v>
      </c>
      <c r="CS128">
        <v>4429631</v>
      </c>
      <c r="CT128">
        <v>4089934.3333333335</v>
      </c>
      <c r="CW128">
        <v>4.7246889999999997</v>
      </c>
      <c r="CZ128">
        <v>76.95</v>
      </c>
      <c r="DA128">
        <v>7.86</v>
      </c>
      <c r="DB128">
        <v>46428136</v>
      </c>
      <c r="DC128">
        <v>35842946.666666664</v>
      </c>
      <c r="DF128">
        <v>9.2028079999999992</v>
      </c>
      <c r="DI128">
        <v>33.89</v>
      </c>
      <c r="DJ128">
        <v>4.26</v>
      </c>
      <c r="DK128">
        <v>72811637</v>
      </c>
      <c r="DL128">
        <v>82636991.666666672</v>
      </c>
      <c r="DR128">
        <v>59.99</v>
      </c>
      <c r="DS128">
        <v>7.57</v>
      </c>
      <c r="DT128">
        <v>8384481</v>
      </c>
      <c r="DU128">
        <v>2026751.3333333333</v>
      </c>
      <c r="EA128">
        <v>33.94</v>
      </c>
      <c r="EB128">
        <v>6.16</v>
      </c>
      <c r="EC128">
        <v>9983383</v>
      </c>
      <c r="ED128">
        <v>5208762.333333333</v>
      </c>
      <c r="EJ128">
        <v>83.43</v>
      </c>
      <c r="EK128">
        <v>-0.7</v>
      </c>
      <c r="EL128">
        <v>175572</v>
      </c>
      <c r="EM128">
        <v>370977.29166666669</v>
      </c>
      <c r="EP128">
        <v>1.0090520000000001</v>
      </c>
      <c r="ES128">
        <v>81.28</v>
      </c>
      <c r="ET128">
        <v>6.86</v>
      </c>
      <c r="EU128">
        <v>2827691</v>
      </c>
      <c r="EV128">
        <v>2718213.1666666665</v>
      </c>
      <c r="FB128">
        <v>37.369999999999997</v>
      </c>
      <c r="FC128">
        <v>15.2</v>
      </c>
      <c r="FD128">
        <v>1891941</v>
      </c>
      <c r="FE128">
        <v>2127365.3333333335</v>
      </c>
      <c r="FH128">
        <v>9.2222109999999997</v>
      </c>
      <c r="FK128">
        <v>103.91</v>
      </c>
      <c r="FL128">
        <v>7.99</v>
      </c>
      <c r="FM128">
        <v>49514555</v>
      </c>
      <c r="FN128">
        <v>13541190.833333334</v>
      </c>
      <c r="FQ128">
        <v>5.1018470000000002</v>
      </c>
      <c r="FT128">
        <v>100.14</v>
      </c>
      <c r="FU128">
        <v>4.21</v>
      </c>
      <c r="FV128">
        <v>96399754</v>
      </c>
      <c r="FW128">
        <v>29563962.5</v>
      </c>
      <c r="GC128">
        <v>31.68</v>
      </c>
      <c r="GD128">
        <v>-3.74</v>
      </c>
      <c r="GE128">
        <v>2131169</v>
      </c>
      <c r="GF128">
        <v>1611024.3333333333</v>
      </c>
      <c r="GK128" s="10"/>
      <c r="GL128">
        <v>33.51</v>
      </c>
      <c r="GM128">
        <v>-2.82</v>
      </c>
      <c r="GN128">
        <v>2769098</v>
      </c>
      <c r="GO128">
        <v>2221393.6666666665</v>
      </c>
      <c r="GU128">
        <v>50.78</v>
      </c>
      <c r="GV128">
        <v>5.78</v>
      </c>
      <c r="GW128">
        <v>313886</v>
      </c>
      <c r="GX128">
        <v>1005687.4166666666</v>
      </c>
      <c r="HD128">
        <v>5.57</v>
      </c>
      <c r="HE128">
        <v>18.079999999999998</v>
      </c>
      <c r="HF128">
        <v>36724612</v>
      </c>
      <c r="HG128">
        <v>18890173.333333332</v>
      </c>
      <c r="HJ128">
        <v>7.5876609999999998</v>
      </c>
      <c r="HM128">
        <v>26.42</v>
      </c>
      <c r="HN128">
        <v>5.78</v>
      </c>
      <c r="HO128">
        <v>11486909</v>
      </c>
      <c r="HP128">
        <v>9110761.666666666</v>
      </c>
      <c r="HV128">
        <v>134.79</v>
      </c>
      <c r="HW128">
        <v>12.6</v>
      </c>
      <c r="HX128">
        <v>2379483</v>
      </c>
      <c r="HY128">
        <v>6946697.5</v>
      </c>
      <c r="IE128">
        <v>32.94</v>
      </c>
      <c r="IF128">
        <v>-3.39</v>
      </c>
      <c r="IG128">
        <v>3581119</v>
      </c>
      <c r="IH128">
        <v>2024181</v>
      </c>
      <c r="IN128">
        <v>26.06</v>
      </c>
      <c r="IO128">
        <v>1.74</v>
      </c>
      <c r="IP128">
        <v>29575967</v>
      </c>
      <c r="IQ128">
        <v>26206789.166666668</v>
      </c>
      <c r="IW128">
        <v>157.65</v>
      </c>
      <c r="IX128">
        <v>12.13</v>
      </c>
      <c r="IY128">
        <v>8873224</v>
      </c>
      <c r="IZ128">
        <v>1740882.3333333333</v>
      </c>
      <c r="JF128">
        <v>45.64</v>
      </c>
      <c r="JG128">
        <v>3.28</v>
      </c>
      <c r="JH128">
        <v>4124444</v>
      </c>
      <c r="JI128">
        <v>3571024.3333333335</v>
      </c>
      <c r="JO128">
        <v>136.41999999999999</v>
      </c>
      <c r="JP128">
        <v>4.32</v>
      </c>
      <c r="JQ128">
        <v>1605080</v>
      </c>
      <c r="JR128">
        <v>768331.66666666663</v>
      </c>
      <c r="JX128">
        <v>67.84</v>
      </c>
      <c r="JY128">
        <v>6.6</v>
      </c>
      <c r="JZ128">
        <v>26115390</v>
      </c>
      <c r="KA128">
        <v>1088405.1666666667</v>
      </c>
      <c r="KG128">
        <v>111.67</v>
      </c>
      <c r="KH128">
        <v>9.66</v>
      </c>
      <c r="KI128">
        <v>30404938</v>
      </c>
      <c r="KJ128">
        <v>7820260.833333333</v>
      </c>
      <c r="KM128">
        <v>0.52216660000000004</v>
      </c>
      <c r="KP128">
        <v>17.149999999999999</v>
      </c>
      <c r="KQ128">
        <v>-3.85</v>
      </c>
      <c r="KR128">
        <v>7484597</v>
      </c>
      <c r="KS128">
        <v>4298709</v>
      </c>
      <c r="KV128">
        <v>4.2506659999999998</v>
      </c>
      <c r="KY128">
        <v>74.05</v>
      </c>
      <c r="KZ128">
        <v>1.82</v>
      </c>
      <c r="LA128">
        <v>5327776</v>
      </c>
      <c r="LB128">
        <v>2450483.8333333335</v>
      </c>
      <c r="LH128">
        <v>71.94</v>
      </c>
      <c r="LI128">
        <v>4.1100000000000003</v>
      </c>
      <c r="LJ128">
        <v>28329894</v>
      </c>
      <c r="LK128">
        <v>9175897.5</v>
      </c>
      <c r="LN128">
        <v>2.953484</v>
      </c>
      <c r="LQ128">
        <v>60.38</v>
      </c>
      <c r="LR128">
        <v>5.55</v>
      </c>
      <c r="LS128">
        <v>52538549</v>
      </c>
      <c r="LT128">
        <v>66819783.333333336</v>
      </c>
      <c r="LW128">
        <v>3.2055699999999998</v>
      </c>
      <c r="LY128" s="10"/>
      <c r="LZ128">
        <v>46.42</v>
      </c>
      <c r="MA128">
        <v>-0.56000000000000005</v>
      </c>
      <c r="MB128">
        <v>180274554</v>
      </c>
      <c r="MC128">
        <v>315579666.66666669</v>
      </c>
      <c r="MF128" s="13"/>
      <c r="MG128" s="13"/>
      <c r="MH128" s="13"/>
      <c r="MI128" s="12"/>
      <c r="MJ128" s="12"/>
      <c r="MK128" s="12"/>
      <c r="MM128" s="14"/>
      <c r="MN128" s="14"/>
      <c r="MO128" s="14"/>
      <c r="MP128" s="14"/>
      <c r="MQ128" s="16"/>
      <c r="MR128" s="16"/>
      <c r="MS128" s="16"/>
      <c r="MT128" s="16"/>
      <c r="NC128" s="14"/>
      <c r="ND128" s="14"/>
      <c r="NE128" s="14"/>
      <c r="NF128" s="14"/>
      <c r="NG128" s="16"/>
      <c r="NH128" s="16"/>
      <c r="NI128" s="16"/>
      <c r="NJ128" s="16"/>
      <c r="NK128" s="13"/>
      <c r="NL128" s="13"/>
      <c r="NM128" s="13"/>
      <c r="NN128" s="13"/>
      <c r="NO128" s="12"/>
      <c r="NP128" s="12"/>
      <c r="NQ128" s="12"/>
      <c r="NR128" s="12"/>
      <c r="NW128" s="16"/>
      <c r="NX128" s="16"/>
      <c r="NY128" s="16"/>
      <c r="NZ128" s="16"/>
      <c r="PN128"/>
      <c r="QU128" s="16"/>
      <c r="QV128" s="16"/>
      <c r="QW128" s="16"/>
      <c r="QX128" s="16"/>
      <c r="RK128" s="16"/>
      <c r="RL128" s="16"/>
      <c r="RM128" s="16"/>
      <c r="RN128" s="16"/>
      <c r="RW128" s="14"/>
      <c r="RX128" s="14"/>
      <c r="RY128" s="14"/>
      <c r="RZ128" s="14"/>
      <c r="SA128" s="16"/>
      <c r="SB128" s="16"/>
      <c r="SC128" s="16"/>
      <c r="SD128" s="16"/>
    </row>
    <row r="129" spans="1:498" hidden="1" x14ac:dyDescent="0.35">
      <c r="A129" s="2">
        <v>22007</v>
      </c>
      <c r="B129">
        <v>3.9691160000000001</v>
      </c>
      <c r="E129">
        <v>30.53</v>
      </c>
      <c r="F129">
        <v>21.43</v>
      </c>
      <c r="G129">
        <v>10280815</v>
      </c>
      <c r="H129">
        <v>30068441.666666668</v>
      </c>
      <c r="K129">
        <v>8.2482430000000004</v>
      </c>
      <c r="N129">
        <v>59.17</v>
      </c>
      <c r="O129">
        <v>5.5</v>
      </c>
      <c r="P129">
        <v>7047274</v>
      </c>
      <c r="Q129">
        <v>3426287</v>
      </c>
      <c r="W129">
        <v>33.72</v>
      </c>
      <c r="X129">
        <v>8.7200000000000006</v>
      </c>
      <c r="Y129">
        <v>9102170</v>
      </c>
      <c r="Z129">
        <v>9647990</v>
      </c>
      <c r="AC129">
        <v>3.508451</v>
      </c>
      <c r="AF129">
        <v>31</v>
      </c>
      <c r="AG129">
        <v>-7.09</v>
      </c>
      <c r="AH129">
        <v>17898792</v>
      </c>
      <c r="AI129">
        <v>43030566.666666664</v>
      </c>
      <c r="AO129">
        <v>65.400000000000006</v>
      </c>
      <c r="AP129">
        <v>9.6300000000000008</v>
      </c>
      <c r="AQ129">
        <v>8153356</v>
      </c>
      <c r="AR129">
        <v>5366674.333333333</v>
      </c>
      <c r="AX129">
        <v>234.4</v>
      </c>
      <c r="AY129">
        <v>24.98</v>
      </c>
      <c r="AZ129">
        <v>15606208</v>
      </c>
      <c r="BA129">
        <v>25332115</v>
      </c>
      <c r="BG129">
        <v>92.92</v>
      </c>
      <c r="BH129">
        <v>25.64</v>
      </c>
      <c r="BI129">
        <v>1327499</v>
      </c>
      <c r="BJ129">
        <v>1796023</v>
      </c>
      <c r="BP129">
        <v>35.619999999999997</v>
      </c>
      <c r="BQ129">
        <v>6.83</v>
      </c>
      <c r="BR129">
        <v>9541603</v>
      </c>
      <c r="BS129">
        <v>9994082.5</v>
      </c>
      <c r="BY129">
        <v>30.18</v>
      </c>
      <c r="BZ129">
        <v>5.79</v>
      </c>
      <c r="CA129">
        <v>4579349</v>
      </c>
      <c r="CB129">
        <v>4658348.333333333</v>
      </c>
      <c r="CH129">
        <v>31.67</v>
      </c>
      <c r="CI129">
        <v>3.2</v>
      </c>
      <c r="CJ129">
        <v>1220465</v>
      </c>
      <c r="CK129">
        <v>1489347.1666666667</v>
      </c>
      <c r="CN129">
        <v>0.78409759999999995</v>
      </c>
      <c r="CP129" s="10"/>
      <c r="CQ129">
        <v>23.35</v>
      </c>
      <c r="CR129">
        <v>0.66</v>
      </c>
      <c r="CS129">
        <v>4429631</v>
      </c>
      <c r="CT129">
        <v>4089934.3333333335</v>
      </c>
      <c r="CW129">
        <v>5.0136200000000004</v>
      </c>
      <c r="CZ129">
        <v>24.48</v>
      </c>
      <c r="DA129">
        <v>9.44</v>
      </c>
      <c r="DB129">
        <v>46428136</v>
      </c>
      <c r="DC129">
        <v>35842946.666666664</v>
      </c>
      <c r="DF129">
        <v>9.4980320000000003</v>
      </c>
      <c r="DI129">
        <v>38.28</v>
      </c>
      <c r="DJ129">
        <v>7.55</v>
      </c>
      <c r="DK129">
        <v>72811637</v>
      </c>
      <c r="DL129">
        <v>82636991.666666672</v>
      </c>
      <c r="DR129">
        <v>61.36</v>
      </c>
      <c r="DS129">
        <v>11.18</v>
      </c>
      <c r="DT129">
        <v>8384481</v>
      </c>
      <c r="DU129">
        <v>2026751.3333333333</v>
      </c>
      <c r="EA129">
        <v>42.52</v>
      </c>
      <c r="EB129">
        <v>10.66</v>
      </c>
      <c r="EC129">
        <v>9983383</v>
      </c>
      <c r="ED129">
        <v>5208762.333333333</v>
      </c>
      <c r="EJ129">
        <v>91.51</v>
      </c>
      <c r="EK129">
        <v>0.85</v>
      </c>
      <c r="EL129">
        <v>175572</v>
      </c>
      <c r="EM129">
        <v>370977.29166666669</v>
      </c>
      <c r="EP129">
        <v>1.0257909999999999</v>
      </c>
      <c r="ES129">
        <v>80.290000000000006</v>
      </c>
      <c r="ET129">
        <v>8.98</v>
      </c>
      <c r="EU129">
        <v>2827691</v>
      </c>
      <c r="EV129">
        <v>2718213.1666666665</v>
      </c>
      <c r="FB129">
        <v>9.3000000000000007</v>
      </c>
      <c r="FC129">
        <v>18.48</v>
      </c>
      <c r="FD129">
        <v>1891941</v>
      </c>
      <c r="FE129">
        <v>2127365.3333333335</v>
      </c>
      <c r="FH129">
        <v>9.5637740000000004</v>
      </c>
      <c r="FK129">
        <v>55.63</v>
      </c>
      <c r="FL129">
        <v>10.28</v>
      </c>
      <c r="FM129">
        <v>49514555</v>
      </c>
      <c r="FN129">
        <v>13541190.833333334</v>
      </c>
      <c r="FQ129">
        <v>5.34762</v>
      </c>
      <c r="FT129">
        <v>132.57</v>
      </c>
      <c r="FU129">
        <v>8.24</v>
      </c>
      <c r="FV129">
        <v>96399754</v>
      </c>
      <c r="FW129">
        <v>29563962.5</v>
      </c>
      <c r="GC129">
        <v>35.57</v>
      </c>
      <c r="GD129">
        <v>4.33</v>
      </c>
      <c r="GE129">
        <v>2131169</v>
      </c>
      <c r="GF129">
        <v>1611024.3333333333</v>
      </c>
      <c r="GK129" s="10"/>
      <c r="GL129">
        <v>38.86</v>
      </c>
      <c r="GM129">
        <v>5.29</v>
      </c>
      <c r="GN129">
        <v>2769098</v>
      </c>
      <c r="GO129">
        <v>2221393.6666666665</v>
      </c>
      <c r="GU129">
        <v>32.880000000000003</v>
      </c>
      <c r="GV129">
        <v>8.4</v>
      </c>
      <c r="GW129">
        <v>313886</v>
      </c>
      <c r="GX129">
        <v>1005687.4166666666</v>
      </c>
      <c r="HD129">
        <v>16.29</v>
      </c>
      <c r="HE129">
        <v>21.31</v>
      </c>
      <c r="HF129">
        <v>36724612</v>
      </c>
      <c r="HG129">
        <v>18890173.333333332</v>
      </c>
      <c r="HJ129">
        <v>8.124841</v>
      </c>
      <c r="HM129">
        <v>29.46</v>
      </c>
      <c r="HN129">
        <v>8.2799999999999994</v>
      </c>
      <c r="HO129">
        <v>11486909</v>
      </c>
      <c r="HP129">
        <v>9110761.666666666</v>
      </c>
      <c r="HV129">
        <v>93.34</v>
      </c>
      <c r="HW129">
        <v>10.67</v>
      </c>
      <c r="HX129">
        <v>2379483</v>
      </c>
      <c r="HY129">
        <v>6946697.5</v>
      </c>
      <c r="IE129">
        <v>54.18</v>
      </c>
      <c r="IF129">
        <v>0.17</v>
      </c>
      <c r="IG129">
        <v>3581119</v>
      </c>
      <c r="IH129">
        <v>2024181</v>
      </c>
      <c r="IN129">
        <v>40.590000000000003</v>
      </c>
      <c r="IO129">
        <v>7.43</v>
      </c>
      <c r="IP129">
        <v>29575967</v>
      </c>
      <c r="IQ129">
        <v>26206789.166666668</v>
      </c>
      <c r="IW129">
        <v>46.23</v>
      </c>
      <c r="IX129">
        <v>13.63</v>
      </c>
      <c r="IY129">
        <v>8873224</v>
      </c>
      <c r="IZ129">
        <v>1740882.3333333333</v>
      </c>
      <c r="JF129">
        <v>55.8</v>
      </c>
      <c r="JG129">
        <v>7.77</v>
      </c>
      <c r="JH129">
        <v>4124444</v>
      </c>
      <c r="JI129">
        <v>3571024.3333333335</v>
      </c>
      <c r="JO129">
        <v>83.2</v>
      </c>
      <c r="JP129">
        <v>8.02</v>
      </c>
      <c r="JQ129">
        <v>1605080</v>
      </c>
      <c r="JR129">
        <v>768331.66666666663</v>
      </c>
      <c r="JX129">
        <v>57.29</v>
      </c>
      <c r="JY129">
        <v>10.11</v>
      </c>
      <c r="JZ129">
        <v>26115390</v>
      </c>
      <c r="KA129">
        <v>1088405.1666666667</v>
      </c>
      <c r="KG129">
        <v>22.39</v>
      </c>
      <c r="KH129">
        <v>11.4</v>
      </c>
      <c r="KI129">
        <v>30404938</v>
      </c>
      <c r="KJ129">
        <v>7820260.833333333</v>
      </c>
      <c r="KM129">
        <v>0.5371186</v>
      </c>
      <c r="KP129">
        <v>25.08</v>
      </c>
      <c r="KQ129">
        <v>1.1200000000000001</v>
      </c>
      <c r="KR129">
        <v>7484597</v>
      </c>
      <c r="KS129">
        <v>4298709</v>
      </c>
      <c r="KV129">
        <v>4.4489299999999998</v>
      </c>
      <c r="KY129">
        <v>48.92</v>
      </c>
      <c r="KZ129">
        <v>4.18</v>
      </c>
      <c r="LA129">
        <v>5327776</v>
      </c>
      <c r="LB129">
        <v>2450483.8333333335</v>
      </c>
      <c r="LH129">
        <v>79.319999999999993</v>
      </c>
      <c r="LI129">
        <v>9.34</v>
      </c>
      <c r="LJ129">
        <v>28329894</v>
      </c>
      <c r="LK129">
        <v>9175897.5</v>
      </c>
      <c r="LN129">
        <v>2.7914340000000002</v>
      </c>
      <c r="LQ129">
        <v>70.3</v>
      </c>
      <c r="LR129">
        <v>8.1300000000000008</v>
      </c>
      <c r="LS129">
        <v>52538549</v>
      </c>
      <c r="LT129">
        <v>66819783.333333336</v>
      </c>
      <c r="LW129">
        <v>3.2335419999999999</v>
      </c>
      <c r="LY129" s="10"/>
      <c r="LZ129">
        <v>48.83</v>
      </c>
      <c r="MA129">
        <v>8.34</v>
      </c>
      <c r="MB129">
        <v>180274554</v>
      </c>
      <c r="MC129">
        <v>315579666.66666669</v>
      </c>
      <c r="MF129" s="13"/>
      <c r="MG129" s="13"/>
      <c r="MH129" s="13"/>
      <c r="MI129" s="12"/>
      <c r="MJ129" s="12"/>
      <c r="MK129" s="12"/>
      <c r="MM129" s="14"/>
      <c r="MN129" s="14"/>
      <c r="MO129" s="14"/>
      <c r="MP129" s="14"/>
      <c r="MQ129" s="16"/>
      <c r="MR129" s="16"/>
      <c r="MS129" s="16"/>
      <c r="MT129" s="16"/>
      <c r="NC129" s="14"/>
      <c r="ND129" s="14"/>
      <c r="NE129" s="14"/>
      <c r="NF129" s="14"/>
      <c r="NG129" s="16"/>
      <c r="NH129" s="16"/>
      <c r="NI129" s="16"/>
      <c r="NJ129" s="16"/>
      <c r="NK129" s="13"/>
      <c r="NL129" s="13"/>
      <c r="NM129" s="13"/>
      <c r="NN129" s="13"/>
      <c r="NO129" s="12"/>
      <c r="NP129" s="12"/>
      <c r="NQ129" s="12"/>
      <c r="NR129" s="12"/>
      <c r="NW129" s="16"/>
      <c r="NX129" s="16"/>
      <c r="NY129" s="16"/>
      <c r="NZ129" s="16"/>
      <c r="PN129"/>
      <c r="QU129" s="16"/>
      <c r="QV129" s="16"/>
      <c r="QW129" s="16"/>
      <c r="QX129" s="16"/>
      <c r="RK129" s="16"/>
      <c r="RL129" s="16"/>
      <c r="RM129" s="16"/>
      <c r="RN129" s="16"/>
      <c r="RW129" s="14"/>
      <c r="RX129" s="14"/>
      <c r="RY129" s="14"/>
      <c r="RZ129" s="14"/>
      <c r="SA129" s="16"/>
      <c r="SB129" s="16"/>
      <c r="SC129" s="16"/>
      <c r="SD129" s="16"/>
    </row>
    <row r="130" spans="1:498" hidden="1" x14ac:dyDescent="0.35">
      <c r="A130" s="2">
        <v>22037</v>
      </c>
      <c r="B130">
        <v>4.0656129999999999</v>
      </c>
      <c r="E130">
        <v>41.87</v>
      </c>
      <c r="F130">
        <v>15.79</v>
      </c>
      <c r="G130">
        <v>10280815</v>
      </c>
      <c r="H130">
        <v>30068441.666666668</v>
      </c>
      <c r="K130">
        <v>8.4022459999999999</v>
      </c>
      <c r="N130">
        <v>71.930000000000007</v>
      </c>
      <c r="O130">
        <v>10.37</v>
      </c>
      <c r="P130">
        <v>7047274</v>
      </c>
      <c r="Q130">
        <v>3426287</v>
      </c>
      <c r="W130">
        <v>64.069999999999993</v>
      </c>
      <c r="X130">
        <v>13.37</v>
      </c>
      <c r="Y130">
        <v>9102170</v>
      </c>
      <c r="Z130">
        <v>9647990</v>
      </c>
      <c r="AC130">
        <v>3.6122930000000002</v>
      </c>
      <c r="AF130">
        <v>40.75</v>
      </c>
      <c r="AG130">
        <v>2.85</v>
      </c>
      <c r="AH130">
        <v>17898792</v>
      </c>
      <c r="AI130">
        <v>43030566.666666664</v>
      </c>
      <c r="AO130">
        <v>77.66</v>
      </c>
      <c r="AP130">
        <v>7.01</v>
      </c>
      <c r="AQ130">
        <v>8153356</v>
      </c>
      <c r="AR130">
        <v>5366674.333333333</v>
      </c>
      <c r="AX130">
        <v>274.5</v>
      </c>
      <c r="AY130">
        <v>24.57</v>
      </c>
      <c r="AZ130">
        <v>15606208</v>
      </c>
      <c r="BA130">
        <v>25332115</v>
      </c>
      <c r="BG130">
        <v>313.91000000000003</v>
      </c>
      <c r="BH130">
        <v>25.3</v>
      </c>
      <c r="BI130">
        <v>1327499</v>
      </c>
      <c r="BJ130">
        <v>1796023</v>
      </c>
      <c r="BP130">
        <v>62.9</v>
      </c>
      <c r="BQ130">
        <v>12.33</v>
      </c>
      <c r="BR130">
        <v>9541603</v>
      </c>
      <c r="BS130">
        <v>9994082.5</v>
      </c>
      <c r="BY130">
        <v>29.13</v>
      </c>
      <c r="BZ130">
        <v>11.21</v>
      </c>
      <c r="CA130">
        <v>4579349</v>
      </c>
      <c r="CB130">
        <v>4658348.333333333</v>
      </c>
      <c r="CH130">
        <v>32.31</v>
      </c>
      <c r="CI130">
        <v>10.81</v>
      </c>
      <c r="CJ130">
        <v>1220465</v>
      </c>
      <c r="CK130">
        <v>1489347.1666666667</v>
      </c>
      <c r="CN130">
        <v>0.76627719999999999</v>
      </c>
      <c r="CP130" s="10"/>
      <c r="CQ130">
        <v>26.39</v>
      </c>
      <c r="CR130">
        <v>8.9499999999999993</v>
      </c>
      <c r="CS130">
        <v>4429631</v>
      </c>
      <c r="CT130">
        <v>4089934.3333333335</v>
      </c>
      <c r="CW130">
        <v>5.11212</v>
      </c>
      <c r="CZ130">
        <v>51.3</v>
      </c>
      <c r="DA130">
        <v>14.28</v>
      </c>
      <c r="DB130">
        <v>46428136</v>
      </c>
      <c r="DC130">
        <v>35842946.666666664</v>
      </c>
      <c r="DF130">
        <v>10.098660000000001</v>
      </c>
      <c r="DI130">
        <v>63.28</v>
      </c>
      <c r="DJ130">
        <v>12.9</v>
      </c>
      <c r="DK130">
        <v>72811637</v>
      </c>
      <c r="DL130">
        <v>82636991.666666672</v>
      </c>
      <c r="DR130">
        <v>60.2</v>
      </c>
      <c r="DS130">
        <v>16.28</v>
      </c>
      <c r="DT130">
        <v>8384481</v>
      </c>
      <c r="DU130">
        <v>2026751.3333333333</v>
      </c>
      <c r="EA130">
        <v>41.13</v>
      </c>
      <c r="EB130">
        <v>14.97</v>
      </c>
      <c r="EC130">
        <v>9983383</v>
      </c>
      <c r="ED130">
        <v>5208762.333333333</v>
      </c>
      <c r="EJ130">
        <v>80.239999999999995</v>
      </c>
      <c r="EK130">
        <v>4.8600000000000003</v>
      </c>
      <c r="EL130">
        <v>175572</v>
      </c>
      <c r="EM130">
        <v>370977.29166666669</v>
      </c>
      <c r="EP130">
        <v>1.021774</v>
      </c>
      <c r="ES130">
        <v>70.7</v>
      </c>
      <c r="ET130">
        <v>11.9</v>
      </c>
      <c r="EU130">
        <v>2827691</v>
      </c>
      <c r="EV130">
        <v>2718213.1666666665</v>
      </c>
      <c r="FB130">
        <v>0.39</v>
      </c>
      <c r="FC130">
        <v>23.15</v>
      </c>
      <c r="FD130">
        <v>1891941</v>
      </c>
      <c r="FE130">
        <v>2127365.3333333335</v>
      </c>
      <c r="FH130">
        <v>10.100519999999999</v>
      </c>
      <c r="FK130">
        <v>42.42</v>
      </c>
      <c r="FL130">
        <v>15.03</v>
      </c>
      <c r="FM130">
        <v>49514555</v>
      </c>
      <c r="FN130">
        <v>13541190.833333334</v>
      </c>
      <c r="FQ130">
        <v>5.2251300000000001</v>
      </c>
      <c r="FT130">
        <v>176.28</v>
      </c>
      <c r="FU130">
        <v>13.65</v>
      </c>
      <c r="FV130">
        <v>96399754</v>
      </c>
      <c r="FW130">
        <v>29563962.5</v>
      </c>
      <c r="GC130">
        <v>40.380000000000003</v>
      </c>
      <c r="GD130">
        <v>11.29</v>
      </c>
      <c r="GE130">
        <v>2131169</v>
      </c>
      <c r="GF130">
        <v>1611024.3333333333</v>
      </c>
      <c r="GK130" s="10"/>
      <c r="GL130">
        <v>42.94</v>
      </c>
      <c r="GM130">
        <v>12.02</v>
      </c>
      <c r="GN130">
        <v>2769098</v>
      </c>
      <c r="GO130">
        <v>2221393.6666666665</v>
      </c>
      <c r="GU130">
        <v>53.58</v>
      </c>
      <c r="GV130">
        <v>13.25</v>
      </c>
      <c r="GW130">
        <v>313886</v>
      </c>
      <c r="GX130">
        <v>1005687.4166666666</v>
      </c>
      <c r="HD130">
        <v>25.43</v>
      </c>
      <c r="HE130">
        <v>23.23</v>
      </c>
      <c r="HF130">
        <v>36724612</v>
      </c>
      <c r="HG130">
        <v>18890173.333333332</v>
      </c>
      <c r="HJ130">
        <v>8.1785580000000007</v>
      </c>
      <c r="HM130">
        <v>44.63</v>
      </c>
      <c r="HN130">
        <v>12.9</v>
      </c>
      <c r="HO130">
        <v>11486909</v>
      </c>
      <c r="HP130">
        <v>9110761.666666666</v>
      </c>
      <c r="HV130">
        <v>136.24</v>
      </c>
      <c r="HW130">
        <v>8.4600000000000009</v>
      </c>
      <c r="HX130">
        <v>2379483</v>
      </c>
      <c r="HY130">
        <v>6946697.5</v>
      </c>
      <c r="IE130">
        <v>43.21</v>
      </c>
      <c r="IF130">
        <v>6.14</v>
      </c>
      <c r="IG130">
        <v>3581119</v>
      </c>
      <c r="IH130">
        <v>2024181</v>
      </c>
      <c r="IN130">
        <v>54.86</v>
      </c>
      <c r="IO130">
        <v>13.01</v>
      </c>
      <c r="IP130">
        <v>29575967</v>
      </c>
      <c r="IQ130">
        <v>26206789.166666668</v>
      </c>
      <c r="IW130">
        <v>95.6</v>
      </c>
      <c r="IX130">
        <v>16.690000000000001</v>
      </c>
      <c r="IY130">
        <v>8873224</v>
      </c>
      <c r="IZ130">
        <v>1740882.3333333333</v>
      </c>
      <c r="JF130">
        <v>65.349999999999994</v>
      </c>
      <c r="JG130">
        <v>12.36</v>
      </c>
      <c r="JH130">
        <v>4124444</v>
      </c>
      <c r="JI130">
        <v>3571024.3333333335</v>
      </c>
      <c r="JO130">
        <v>57.16</v>
      </c>
      <c r="JP130">
        <v>12.23</v>
      </c>
      <c r="JQ130">
        <v>1605080</v>
      </c>
      <c r="JR130">
        <v>768331.66666666663</v>
      </c>
      <c r="JX130">
        <v>156.80000000000001</v>
      </c>
      <c r="JY130">
        <v>15.65</v>
      </c>
      <c r="JZ130">
        <v>26115390</v>
      </c>
      <c r="KA130">
        <v>1088405.1666666667</v>
      </c>
      <c r="KG130">
        <v>64.209999999999994</v>
      </c>
      <c r="KH130">
        <v>15.52</v>
      </c>
      <c r="KI130">
        <v>30404938</v>
      </c>
      <c r="KJ130">
        <v>7820260.833333333</v>
      </c>
      <c r="KM130">
        <v>0.54977030000000005</v>
      </c>
      <c r="KP130">
        <v>35.81</v>
      </c>
      <c r="KQ130">
        <v>8.07</v>
      </c>
      <c r="KR130">
        <v>7484597</v>
      </c>
      <c r="KS130">
        <v>4298709</v>
      </c>
      <c r="KV130">
        <v>4.9475949999999997</v>
      </c>
      <c r="KY130">
        <v>96.87</v>
      </c>
      <c r="KZ130">
        <v>9.23</v>
      </c>
      <c r="LA130">
        <v>5327776</v>
      </c>
      <c r="LB130">
        <v>2450483.8333333335</v>
      </c>
      <c r="LH130">
        <v>48.41</v>
      </c>
      <c r="LI130">
        <v>15.46</v>
      </c>
      <c r="LJ130">
        <v>28329894</v>
      </c>
      <c r="LK130">
        <v>9175897.5</v>
      </c>
      <c r="LN130">
        <v>2.890755</v>
      </c>
      <c r="LQ130">
        <v>49.64</v>
      </c>
      <c r="LR130">
        <v>11.59</v>
      </c>
      <c r="LS130">
        <v>52538549</v>
      </c>
      <c r="LT130">
        <v>66819783.333333336</v>
      </c>
      <c r="LW130">
        <v>3.2055699999999998</v>
      </c>
      <c r="LY130" s="10"/>
      <c r="LZ130">
        <v>65.2</v>
      </c>
      <c r="MA130">
        <v>13.47</v>
      </c>
      <c r="MB130">
        <v>180274554</v>
      </c>
      <c r="MC130">
        <v>315579666.66666669</v>
      </c>
      <c r="MF130" s="13"/>
      <c r="MG130" s="13"/>
      <c r="MH130" s="13"/>
      <c r="MI130" s="12"/>
      <c r="MJ130" s="12"/>
      <c r="MK130" s="12"/>
      <c r="MM130" s="14"/>
      <c r="MN130" s="14"/>
      <c r="MO130" s="14"/>
      <c r="MP130" s="14"/>
      <c r="MQ130" s="16"/>
      <c r="MR130" s="16"/>
      <c r="MS130" s="16"/>
      <c r="MT130" s="16"/>
      <c r="NC130" s="14"/>
      <c r="ND130" s="14"/>
      <c r="NE130" s="14"/>
      <c r="NF130" s="14"/>
      <c r="NG130" s="16"/>
      <c r="NH130" s="16"/>
      <c r="NI130" s="16"/>
      <c r="NJ130" s="16"/>
      <c r="NK130" s="13"/>
      <c r="NL130" s="13"/>
      <c r="NM130" s="13"/>
      <c r="NN130" s="13"/>
      <c r="NO130" s="12"/>
      <c r="NP130" s="12"/>
      <c r="NQ130" s="12"/>
      <c r="NR130" s="12"/>
      <c r="NW130" s="16"/>
      <c r="NX130" s="16"/>
      <c r="NY130" s="16"/>
      <c r="NZ130" s="16"/>
      <c r="PN130"/>
      <c r="QU130" s="16"/>
      <c r="QV130" s="16"/>
      <c r="QW130" s="16"/>
      <c r="QX130" s="16"/>
      <c r="RK130" s="16"/>
      <c r="RL130" s="16"/>
      <c r="RM130" s="16"/>
      <c r="RN130" s="16"/>
      <c r="RW130" s="14"/>
      <c r="RX130" s="14"/>
      <c r="RY130" s="14"/>
      <c r="RZ130" s="14"/>
      <c r="SA130" s="16"/>
      <c r="SB130" s="16"/>
      <c r="SC130" s="16"/>
      <c r="SD130" s="16"/>
    </row>
    <row r="131" spans="1:498" hidden="1" x14ac:dyDescent="0.35">
      <c r="A131" s="2">
        <v>22068</v>
      </c>
      <c r="B131">
        <v>4.1311580000000001</v>
      </c>
      <c r="E131">
        <v>13.44</v>
      </c>
      <c r="F131">
        <v>13.92</v>
      </c>
      <c r="G131">
        <v>10280815</v>
      </c>
      <c r="H131">
        <v>30068441.666666668</v>
      </c>
      <c r="K131">
        <v>8.5471920000000008</v>
      </c>
      <c r="N131">
        <v>132.24</v>
      </c>
      <c r="O131">
        <v>14.13</v>
      </c>
      <c r="P131">
        <v>7047274</v>
      </c>
      <c r="Q131">
        <v>3426287</v>
      </c>
      <c r="W131">
        <v>65.16</v>
      </c>
      <c r="X131">
        <v>16.34</v>
      </c>
      <c r="Y131">
        <v>9102170</v>
      </c>
      <c r="Z131">
        <v>9647990</v>
      </c>
      <c r="AC131">
        <v>3.5226090000000001</v>
      </c>
      <c r="AF131">
        <v>53.49</v>
      </c>
      <c r="AG131">
        <v>9.1199999999999992</v>
      </c>
      <c r="AH131">
        <v>17898792</v>
      </c>
      <c r="AI131">
        <v>43030566.666666664</v>
      </c>
      <c r="AO131">
        <v>136.44</v>
      </c>
      <c r="AP131">
        <v>5.03</v>
      </c>
      <c r="AQ131">
        <v>8153356</v>
      </c>
      <c r="AR131">
        <v>5366674.333333333</v>
      </c>
      <c r="AX131">
        <v>256.77</v>
      </c>
      <c r="AY131">
        <v>24.13</v>
      </c>
      <c r="AZ131">
        <v>15606208</v>
      </c>
      <c r="BA131">
        <v>25332115</v>
      </c>
      <c r="BG131">
        <v>305.92</v>
      </c>
      <c r="BH131">
        <v>24.31</v>
      </c>
      <c r="BI131">
        <v>1327499</v>
      </c>
      <c r="BJ131">
        <v>1796023</v>
      </c>
      <c r="BP131">
        <v>77.489999999999995</v>
      </c>
      <c r="BQ131">
        <v>15.97</v>
      </c>
      <c r="BR131">
        <v>9541603</v>
      </c>
      <c r="BS131">
        <v>9994082.5</v>
      </c>
      <c r="BY131">
        <v>45.18</v>
      </c>
      <c r="BZ131">
        <v>14.96</v>
      </c>
      <c r="CA131">
        <v>4579349</v>
      </c>
      <c r="CB131">
        <v>4658348.333333333</v>
      </c>
      <c r="CH131">
        <v>66.37</v>
      </c>
      <c r="CI131">
        <v>15.45</v>
      </c>
      <c r="CJ131">
        <v>1220465</v>
      </c>
      <c r="CK131">
        <v>1489347.1666666667</v>
      </c>
      <c r="CN131">
        <v>0.78409759999999995</v>
      </c>
      <c r="CP131" s="10"/>
      <c r="CQ131">
        <v>73.099999999999994</v>
      </c>
      <c r="CR131">
        <v>13.6</v>
      </c>
      <c r="CS131">
        <v>4429631</v>
      </c>
      <c r="CT131">
        <v>4089934.3333333335</v>
      </c>
      <c r="CW131">
        <v>5.3189690000000001</v>
      </c>
      <c r="CZ131">
        <v>69.680000000000007</v>
      </c>
      <c r="DA131">
        <v>17.48</v>
      </c>
      <c r="DB131">
        <v>46428136</v>
      </c>
      <c r="DC131">
        <v>35842946.666666664</v>
      </c>
      <c r="DF131">
        <v>11.523870000000001</v>
      </c>
      <c r="DI131">
        <v>63</v>
      </c>
      <c r="DJ131">
        <v>16.39</v>
      </c>
      <c r="DK131">
        <v>72811637</v>
      </c>
      <c r="DL131">
        <v>82636991.666666672</v>
      </c>
      <c r="DR131">
        <v>35.19</v>
      </c>
      <c r="DS131">
        <v>19.95</v>
      </c>
      <c r="DT131">
        <v>8384481</v>
      </c>
      <c r="DU131">
        <v>2026751.3333333333</v>
      </c>
      <c r="EA131">
        <v>69.010000000000005</v>
      </c>
      <c r="EB131">
        <v>19.45</v>
      </c>
      <c r="EC131">
        <v>9983383</v>
      </c>
      <c r="ED131">
        <v>5208762.333333333</v>
      </c>
      <c r="EJ131">
        <v>80.05</v>
      </c>
      <c r="EK131">
        <v>7.44</v>
      </c>
      <c r="EL131">
        <v>175572</v>
      </c>
      <c r="EM131">
        <v>370977.29166666669</v>
      </c>
      <c r="EP131">
        <v>1.047218</v>
      </c>
      <c r="ES131">
        <v>86</v>
      </c>
      <c r="ET131">
        <v>14.59</v>
      </c>
      <c r="EU131">
        <v>2827691</v>
      </c>
      <c r="EV131">
        <v>2718213.1666666665</v>
      </c>
      <c r="FB131">
        <v>0</v>
      </c>
      <c r="FC131">
        <v>22.98</v>
      </c>
      <c r="FD131">
        <v>1891941</v>
      </c>
      <c r="FE131">
        <v>2127365.3333333335</v>
      </c>
      <c r="FH131">
        <v>11.27159</v>
      </c>
      <c r="FK131">
        <v>57.67</v>
      </c>
      <c r="FL131">
        <v>19.12</v>
      </c>
      <c r="FM131">
        <v>49514555</v>
      </c>
      <c r="FN131">
        <v>13541190.833333334</v>
      </c>
      <c r="FQ131">
        <v>5.1630919999999998</v>
      </c>
      <c r="FT131">
        <v>177.11</v>
      </c>
      <c r="FU131">
        <v>17.64</v>
      </c>
      <c r="FV131">
        <v>96399754</v>
      </c>
      <c r="FW131">
        <v>29563962.5</v>
      </c>
      <c r="GC131">
        <v>78.83</v>
      </c>
      <c r="GD131">
        <v>15.58</v>
      </c>
      <c r="GE131">
        <v>2131169</v>
      </c>
      <c r="GF131">
        <v>1611024.3333333333</v>
      </c>
      <c r="GK131" s="10"/>
      <c r="GL131">
        <v>97.68</v>
      </c>
      <c r="GM131">
        <v>16.190000000000001</v>
      </c>
      <c r="GN131">
        <v>2769098</v>
      </c>
      <c r="GO131">
        <v>2221393.6666666665</v>
      </c>
      <c r="GU131">
        <v>63.01</v>
      </c>
      <c r="GV131">
        <v>16.29</v>
      </c>
      <c r="GW131">
        <v>313886</v>
      </c>
      <c r="GX131">
        <v>1005687.4166666666</v>
      </c>
      <c r="HD131">
        <v>72.430000000000007</v>
      </c>
      <c r="HE131">
        <v>25.83</v>
      </c>
      <c r="HF131">
        <v>36724612</v>
      </c>
      <c r="HG131">
        <v>18890173.333333332</v>
      </c>
      <c r="HJ131">
        <v>9.2797769999999993</v>
      </c>
      <c r="HM131">
        <v>50.79</v>
      </c>
      <c r="HN131">
        <v>15.81</v>
      </c>
      <c r="HO131">
        <v>11486909</v>
      </c>
      <c r="HP131">
        <v>9110761.666666666</v>
      </c>
      <c r="HV131">
        <v>217.16</v>
      </c>
      <c r="HW131">
        <v>5.98</v>
      </c>
      <c r="HX131">
        <v>2379483</v>
      </c>
      <c r="HY131">
        <v>6946697.5</v>
      </c>
      <c r="IE131">
        <v>102.61</v>
      </c>
      <c r="IF131">
        <v>9.82</v>
      </c>
      <c r="IG131">
        <v>3581119</v>
      </c>
      <c r="IH131">
        <v>2024181</v>
      </c>
      <c r="IN131">
        <v>84.58</v>
      </c>
      <c r="IO131">
        <v>16.98</v>
      </c>
      <c r="IP131">
        <v>29575967</v>
      </c>
      <c r="IQ131">
        <v>26206789.166666668</v>
      </c>
      <c r="IW131">
        <v>33.270000000000003</v>
      </c>
      <c r="IX131">
        <v>20.61</v>
      </c>
      <c r="IY131">
        <v>8873224</v>
      </c>
      <c r="IZ131">
        <v>1740882.3333333333</v>
      </c>
      <c r="JF131">
        <v>115.53</v>
      </c>
      <c r="JG131">
        <v>16.39</v>
      </c>
      <c r="JH131">
        <v>4124444</v>
      </c>
      <c r="JI131">
        <v>3571024.3333333335</v>
      </c>
      <c r="JO131">
        <v>134.46</v>
      </c>
      <c r="JP131">
        <v>16.57</v>
      </c>
      <c r="JQ131">
        <v>1605080</v>
      </c>
      <c r="JR131">
        <v>768331.66666666663</v>
      </c>
      <c r="JX131">
        <v>162.34</v>
      </c>
      <c r="JY131">
        <v>20.5</v>
      </c>
      <c r="JZ131">
        <v>26115390</v>
      </c>
      <c r="KA131">
        <v>1088405.1666666667</v>
      </c>
      <c r="KG131">
        <v>54.69</v>
      </c>
      <c r="KH131">
        <v>19.91</v>
      </c>
      <c r="KI131">
        <v>30404938</v>
      </c>
      <c r="KJ131">
        <v>7820260.833333333</v>
      </c>
      <c r="KM131">
        <v>0.55207039999999996</v>
      </c>
      <c r="KP131">
        <v>63.5</v>
      </c>
      <c r="KQ131">
        <v>12.91</v>
      </c>
      <c r="KR131">
        <v>7484597</v>
      </c>
      <c r="KS131">
        <v>4298709</v>
      </c>
      <c r="KV131">
        <v>5.3861790000000003</v>
      </c>
      <c r="KY131">
        <v>138.97</v>
      </c>
      <c r="KZ131">
        <v>12.7</v>
      </c>
      <c r="LA131">
        <v>5327776</v>
      </c>
      <c r="LB131">
        <v>2450483.8333333335</v>
      </c>
      <c r="LH131">
        <v>45.98</v>
      </c>
      <c r="LI131">
        <v>18.079999999999998</v>
      </c>
      <c r="LJ131">
        <v>28329894</v>
      </c>
      <c r="LK131">
        <v>9175897.5</v>
      </c>
      <c r="LN131">
        <v>2.812344</v>
      </c>
      <c r="LQ131">
        <v>62.62</v>
      </c>
      <c r="LR131">
        <v>14.54</v>
      </c>
      <c r="LS131">
        <v>52538549</v>
      </c>
      <c r="LT131">
        <v>66819783.333333336</v>
      </c>
      <c r="LW131">
        <v>3.3566180000000001</v>
      </c>
      <c r="LY131" s="10"/>
      <c r="LZ131">
        <v>63</v>
      </c>
      <c r="MA131">
        <v>18.52</v>
      </c>
      <c r="MB131">
        <v>180274554</v>
      </c>
      <c r="MC131">
        <v>315579666.66666669</v>
      </c>
      <c r="MF131" s="13"/>
      <c r="MG131" s="13"/>
      <c r="MH131" s="13"/>
      <c r="MI131" s="12"/>
      <c r="MJ131" s="12"/>
      <c r="MK131" s="12"/>
      <c r="MM131" s="14"/>
      <c r="MN131" s="14"/>
      <c r="MO131" s="14"/>
      <c r="MP131" s="14"/>
      <c r="MQ131" s="16"/>
      <c r="MR131" s="16"/>
      <c r="MS131" s="16"/>
      <c r="MT131" s="16"/>
      <c r="NC131" s="14"/>
      <c r="ND131" s="14"/>
      <c r="NE131" s="14"/>
      <c r="NF131" s="14"/>
      <c r="NG131" s="16"/>
      <c r="NH131" s="16"/>
      <c r="NI131" s="16"/>
      <c r="NJ131" s="16"/>
      <c r="NK131" s="13"/>
      <c r="NL131" s="13"/>
      <c r="NM131" s="13"/>
      <c r="NN131" s="13"/>
      <c r="NO131" s="12"/>
      <c r="NP131" s="12"/>
      <c r="NQ131" s="12"/>
      <c r="NR131" s="12"/>
      <c r="NW131" s="16"/>
      <c r="NX131" s="16"/>
      <c r="NY131" s="16"/>
      <c r="NZ131" s="16"/>
      <c r="PN131"/>
      <c r="QU131" s="16"/>
      <c r="QV131" s="16"/>
      <c r="QW131" s="16"/>
      <c r="QX131" s="16"/>
      <c r="RK131" s="16"/>
      <c r="RL131" s="16"/>
      <c r="RM131" s="16"/>
      <c r="RN131" s="16"/>
      <c r="RW131" s="14"/>
      <c r="RX131" s="14"/>
      <c r="RY131" s="14"/>
      <c r="RZ131" s="14"/>
      <c r="SA131" s="16"/>
      <c r="SB131" s="16"/>
      <c r="SC131" s="16"/>
      <c r="SD131" s="16"/>
    </row>
    <row r="132" spans="1:498" hidden="1" x14ac:dyDescent="0.35">
      <c r="A132" s="2">
        <v>22098</v>
      </c>
      <c r="B132">
        <v>4.1566479999999997</v>
      </c>
      <c r="E132">
        <v>29.8</v>
      </c>
      <c r="F132">
        <v>14.07</v>
      </c>
      <c r="G132">
        <v>10280815</v>
      </c>
      <c r="H132">
        <v>30068441.666666668</v>
      </c>
      <c r="K132">
        <v>8.7691370000000006</v>
      </c>
      <c r="N132">
        <v>165.39</v>
      </c>
      <c r="O132">
        <v>13.62</v>
      </c>
      <c r="P132">
        <v>7047274</v>
      </c>
      <c r="Q132">
        <v>3426287</v>
      </c>
      <c r="W132">
        <v>119.54</v>
      </c>
      <c r="X132">
        <v>15.42</v>
      </c>
      <c r="Y132">
        <v>9102170</v>
      </c>
      <c r="Z132">
        <v>9647990</v>
      </c>
      <c r="AC132">
        <v>3.4455469999999999</v>
      </c>
      <c r="AF132">
        <v>58.7</v>
      </c>
      <c r="AG132">
        <v>12.8</v>
      </c>
      <c r="AH132">
        <v>17898792</v>
      </c>
      <c r="AI132">
        <v>43030566.666666664</v>
      </c>
      <c r="AO132">
        <v>108.07</v>
      </c>
      <c r="AP132">
        <v>4.3899999999999997</v>
      </c>
      <c r="AQ132">
        <v>8153356</v>
      </c>
      <c r="AR132">
        <v>5366674.333333333</v>
      </c>
      <c r="AX132">
        <v>316.8</v>
      </c>
      <c r="AY132">
        <v>23.86</v>
      </c>
      <c r="AZ132">
        <v>15606208</v>
      </c>
      <c r="BA132">
        <v>25332115</v>
      </c>
      <c r="BG132">
        <v>357.47</v>
      </c>
      <c r="BH132">
        <v>24.39</v>
      </c>
      <c r="BI132">
        <v>1327499</v>
      </c>
      <c r="BJ132">
        <v>1796023</v>
      </c>
      <c r="BP132">
        <v>101.23</v>
      </c>
      <c r="BQ132">
        <v>15.46</v>
      </c>
      <c r="BR132">
        <v>9541603</v>
      </c>
      <c r="BS132">
        <v>9994082.5</v>
      </c>
      <c r="BY132">
        <v>100.92</v>
      </c>
      <c r="BZ132">
        <v>14.85</v>
      </c>
      <c r="CA132">
        <v>4579349</v>
      </c>
      <c r="CB132">
        <v>4658348.333333333</v>
      </c>
      <c r="CH132">
        <v>106.73</v>
      </c>
      <c r="CI132">
        <v>17.37</v>
      </c>
      <c r="CJ132">
        <v>1220465</v>
      </c>
      <c r="CK132">
        <v>1489347.1666666667</v>
      </c>
      <c r="CN132">
        <v>0.83755880000000005</v>
      </c>
      <c r="CP132" s="10"/>
      <c r="CQ132">
        <v>89.95</v>
      </c>
      <c r="CR132">
        <v>17.36</v>
      </c>
      <c r="CS132">
        <v>4429631</v>
      </c>
      <c r="CT132">
        <v>4089934.3333333335</v>
      </c>
      <c r="CW132">
        <v>5.4897010000000002</v>
      </c>
      <c r="CZ132">
        <v>83.91</v>
      </c>
      <c r="DA132">
        <v>16.670000000000002</v>
      </c>
      <c r="DB132">
        <v>46428136</v>
      </c>
      <c r="DC132">
        <v>35842946.666666664</v>
      </c>
      <c r="DF132">
        <v>12.368819999999999</v>
      </c>
      <c r="DI132">
        <v>94.91</v>
      </c>
      <c r="DJ132">
        <v>15.68</v>
      </c>
      <c r="DK132">
        <v>72811637</v>
      </c>
      <c r="DL132">
        <v>82636991.666666672</v>
      </c>
      <c r="DR132">
        <v>5.75</v>
      </c>
      <c r="DS132">
        <v>22.35</v>
      </c>
      <c r="DT132">
        <v>8384481</v>
      </c>
      <c r="DU132">
        <v>2026751.3333333333</v>
      </c>
      <c r="EA132">
        <v>107.31</v>
      </c>
      <c r="EB132">
        <v>19.25</v>
      </c>
      <c r="EC132">
        <v>9983383</v>
      </c>
      <c r="ED132">
        <v>5208762.333333333</v>
      </c>
      <c r="EJ132">
        <v>93.73</v>
      </c>
      <c r="EK132">
        <v>8.91</v>
      </c>
      <c r="EL132">
        <v>175572</v>
      </c>
      <c r="EM132">
        <v>370977.29166666669</v>
      </c>
      <c r="EP132">
        <v>1.046548</v>
      </c>
      <c r="ES132">
        <v>151.6</v>
      </c>
      <c r="ET132">
        <v>14.08</v>
      </c>
      <c r="EU132">
        <v>2827691</v>
      </c>
      <c r="EV132">
        <v>2718213.1666666665</v>
      </c>
      <c r="FB132">
        <v>0.04</v>
      </c>
      <c r="FC132">
        <v>25.36</v>
      </c>
      <c r="FD132">
        <v>1891941</v>
      </c>
      <c r="FE132">
        <v>2127365.3333333335</v>
      </c>
      <c r="FH132">
        <v>11.759539999999999</v>
      </c>
      <c r="FK132">
        <v>67.790000000000006</v>
      </c>
      <c r="FL132">
        <v>19.54</v>
      </c>
      <c r="FM132">
        <v>49514555</v>
      </c>
      <c r="FN132">
        <v>13541190.833333334</v>
      </c>
      <c r="FQ132">
        <v>5.4693189999999996</v>
      </c>
      <c r="FT132">
        <v>127.13</v>
      </c>
      <c r="FU132">
        <v>22.21</v>
      </c>
      <c r="FV132">
        <v>96399754</v>
      </c>
      <c r="FW132">
        <v>29563962.5</v>
      </c>
      <c r="GC132">
        <v>122.09</v>
      </c>
      <c r="GD132">
        <v>17.18</v>
      </c>
      <c r="GE132">
        <v>2131169</v>
      </c>
      <c r="GF132">
        <v>1611024.3333333333</v>
      </c>
      <c r="GK132" s="10"/>
      <c r="GL132">
        <v>134.91</v>
      </c>
      <c r="GM132">
        <v>17.52</v>
      </c>
      <c r="GN132">
        <v>2769098</v>
      </c>
      <c r="GO132">
        <v>2221393.6666666665</v>
      </c>
      <c r="GU132">
        <v>120.4</v>
      </c>
      <c r="GV132">
        <v>15.3</v>
      </c>
      <c r="GW132">
        <v>313886</v>
      </c>
      <c r="GX132">
        <v>1005687.4166666666</v>
      </c>
      <c r="HD132">
        <v>152.01</v>
      </c>
      <c r="HE132">
        <v>25.01</v>
      </c>
      <c r="HF132">
        <v>36724612</v>
      </c>
      <c r="HG132">
        <v>18890173.333333332</v>
      </c>
      <c r="HJ132">
        <v>9.2126280000000005</v>
      </c>
      <c r="HM132">
        <v>110.82</v>
      </c>
      <c r="HN132">
        <v>15.34</v>
      </c>
      <c r="HO132">
        <v>11486909</v>
      </c>
      <c r="HP132">
        <v>9110761.666666666</v>
      </c>
      <c r="HV132">
        <v>148.27000000000001</v>
      </c>
      <c r="HW132">
        <v>5.27</v>
      </c>
      <c r="HX132">
        <v>2379483</v>
      </c>
      <c r="HY132">
        <v>6946697.5</v>
      </c>
      <c r="IE132">
        <v>109.36</v>
      </c>
      <c r="IF132">
        <v>11.83</v>
      </c>
      <c r="IG132">
        <v>3581119</v>
      </c>
      <c r="IH132">
        <v>2024181</v>
      </c>
      <c r="IN132">
        <v>153.59</v>
      </c>
      <c r="IO132">
        <v>17.309999999999999</v>
      </c>
      <c r="IP132">
        <v>29575967</v>
      </c>
      <c r="IQ132">
        <v>26206789.166666668</v>
      </c>
      <c r="IW132">
        <v>8.11</v>
      </c>
      <c r="IX132">
        <v>21.51</v>
      </c>
      <c r="IY132">
        <v>8873224</v>
      </c>
      <c r="IZ132">
        <v>1740882.3333333333</v>
      </c>
      <c r="JF132">
        <v>169.95</v>
      </c>
      <c r="JG132">
        <v>16.27</v>
      </c>
      <c r="JH132">
        <v>4124444</v>
      </c>
      <c r="JI132">
        <v>3571024.3333333335</v>
      </c>
      <c r="JO132">
        <v>195.58</v>
      </c>
      <c r="JP132">
        <v>16.16</v>
      </c>
      <c r="JQ132">
        <v>1605080</v>
      </c>
      <c r="JR132">
        <v>768331.66666666663</v>
      </c>
      <c r="JX132">
        <v>221.05</v>
      </c>
      <c r="JY132">
        <v>24.82</v>
      </c>
      <c r="JZ132">
        <v>26115390</v>
      </c>
      <c r="KA132">
        <v>1088405.1666666667</v>
      </c>
      <c r="KG132">
        <v>28.56</v>
      </c>
      <c r="KH132">
        <v>21.39</v>
      </c>
      <c r="KI132">
        <v>30404938</v>
      </c>
      <c r="KJ132">
        <v>7820260.833333333</v>
      </c>
      <c r="KM132">
        <v>0.56932260000000001</v>
      </c>
      <c r="KP132">
        <v>110.11</v>
      </c>
      <c r="KQ132">
        <v>14.34</v>
      </c>
      <c r="KR132">
        <v>7484597</v>
      </c>
      <c r="KS132">
        <v>4298709</v>
      </c>
      <c r="KV132">
        <v>5.3140840000000003</v>
      </c>
      <c r="KY132">
        <v>163.22</v>
      </c>
      <c r="KZ132">
        <v>11.71</v>
      </c>
      <c r="LA132">
        <v>5327776</v>
      </c>
      <c r="LB132">
        <v>2450483.8333333335</v>
      </c>
      <c r="LH132">
        <v>14.79</v>
      </c>
      <c r="LI132">
        <v>21.75</v>
      </c>
      <c r="LJ132">
        <v>28329894</v>
      </c>
      <c r="LK132">
        <v>9175897.5</v>
      </c>
      <c r="LN132">
        <v>2.817571</v>
      </c>
      <c r="LQ132">
        <v>116.81</v>
      </c>
      <c r="LR132">
        <v>14.04</v>
      </c>
      <c r="LS132">
        <v>52538549</v>
      </c>
      <c r="LT132">
        <v>66819783.333333336</v>
      </c>
      <c r="LW132">
        <v>3.261514</v>
      </c>
      <c r="LY132" s="10"/>
      <c r="LZ132">
        <v>70.91</v>
      </c>
      <c r="MA132">
        <v>21.3</v>
      </c>
      <c r="MB132">
        <v>180274554</v>
      </c>
      <c r="MC132">
        <v>315579666.66666669</v>
      </c>
      <c r="MF132" s="13"/>
      <c r="MG132" s="13"/>
      <c r="MH132" s="13"/>
      <c r="MI132" s="12"/>
      <c r="MJ132" s="12"/>
      <c r="MK132" s="12"/>
      <c r="MM132" s="14"/>
      <c r="MN132" s="14"/>
      <c r="MO132" s="14"/>
      <c r="MP132" s="14"/>
      <c r="MQ132" s="16"/>
      <c r="MR132" s="16"/>
      <c r="MS132" s="16"/>
      <c r="MT132" s="16"/>
      <c r="NC132" s="14"/>
      <c r="ND132" s="14"/>
      <c r="NE132" s="14"/>
      <c r="NF132" s="14"/>
      <c r="NG132" s="16"/>
      <c r="NH132" s="16"/>
      <c r="NI132" s="16"/>
      <c r="NJ132" s="16"/>
      <c r="NK132" s="13"/>
      <c r="NL132" s="13"/>
      <c r="NM132" s="13"/>
      <c r="NN132" s="13"/>
      <c r="NO132" s="12"/>
      <c r="NP132" s="12"/>
      <c r="NQ132" s="12"/>
      <c r="NR132" s="12"/>
      <c r="NW132" s="16"/>
      <c r="NX132" s="16"/>
      <c r="NY132" s="16"/>
      <c r="NZ132" s="16"/>
      <c r="PN132"/>
      <c r="QU132" s="16"/>
      <c r="QV132" s="16"/>
      <c r="QW132" s="16"/>
      <c r="QX132" s="16"/>
      <c r="RK132" s="16"/>
      <c r="RL132" s="16"/>
      <c r="RM132" s="16"/>
      <c r="RN132" s="16"/>
      <c r="RW132" s="14"/>
      <c r="RX132" s="14"/>
      <c r="RY132" s="14"/>
      <c r="RZ132" s="14"/>
      <c r="SA132" s="16"/>
      <c r="SB132" s="16"/>
      <c r="SC132" s="16"/>
      <c r="SD132" s="16"/>
    </row>
    <row r="133" spans="1:498" hidden="1" x14ac:dyDescent="0.35">
      <c r="A133" s="2">
        <v>22129</v>
      </c>
      <c r="B133">
        <v>4.2021660000000001</v>
      </c>
      <c r="E133">
        <v>13.53</v>
      </c>
      <c r="F133">
        <v>14.52</v>
      </c>
      <c r="G133">
        <v>10280815</v>
      </c>
      <c r="H133">
        <v>30068441.666666668</v>
      </c>
      <c r="K133">
        <v>8.9729650000000003</v>
      </c>
      <c r="N133">
        <v>143.74</v>
      </c>
      <c r="O133">
        <v>14.75</v>
      </c>
      <c r="P133">
        <v>7047274</v>
      </c>
      <c r="Q133">
        <v>3426287</v>
      </c>
      <c r="W133">
        <v>115.57</v>
      </c>
      <c r="X133">
        <v>16.13</v>
      </c>
      <c r="Y133">
        <v>9102170</v>
      </c>
      <c r="Z133">
        <v>9647990</v>
      </c>
      <c r="AC133">
        <v>3.6715719999999998</v>
      </c>
      <c r="AF133">
        <v>65.900000000000006</v>
      </c>
      <c r="AG133">
        <v>11.52</v>
      </c>
      <c r="AH133">
        <v>17898792</v>
      </c>
      <c r="AI133">
        <v>43030566.666666664</v>
      </c>
      <c r="AO133">
        <v>65.709999999999994</v>
      </c>
      <c r="AP133">
        <v>5.8</v>
      </c>
      <c r="AQ133">
        <v>8153356</v>
      </c>
      <c r="AR133">
        <v>5366674.333333333</v>
      </c>
      <c r="AX133">
        <v>298.7</v>
      </c>
      <c r="AY133">
        <v>24.18</v>
      </c>
      <c r="AZ133">
        <v>15606208</v>
      </c>
      <c r="BA133">
        <v>25332115</v>
      </c>
      <c r="BG133">
        <v>400.28</v>
      </c>
      <c r="BH133">
        <v>24.34</v>
      </c>
      <c r="BI133">
        <v>1327499</v>
      </c>
      <c r="BJ133">
        <v>1796023</v>
      </c>
      <c r="BP133">
        <v>108.98</v>
      </c>
      <c r="BQ133">
        <v>16.12</v>
      </c>
      <c r="BR133">
        <v>9541603</v>
      </c>
      <c r="BS133">
        <v>9994082.5</v>
      </c>
      <c r="BY133">
        <v>109.38</v>
      </c>
      <c r="BZ133">
        <v>15.64</v>
      </c>
      <c r="CA133">
        <v>4579349</v>
      </c>
      <c r="CB133">
        <v>4658348.333333333</v>
      </c>
      <c r="CH133">
        <v>81.66</v>
      </c>
      <c r="CI133">
        <v>15.68</v>
      </c>
      <c r="CJ133">
        <v>1220465</v>
      </c>
      <c r="CK133">
        <v>1489347.1666666667</v>
      </c>
      <c r="CN133">
        <v>0.85537920000000001</v>
      </c>
      <c r="CP133" s="10"/>
      <c r="CQ133">
        <v>73.84</v>
      </c>
      <c r="CR133">
        <v>13.88</v>
      </c>
      <c r="CS133">
        <v>4429631</v>
      </c>
      <c r="CT133">
        <v>4089934.3333333335</v>
      </c>
      <c r="CW133">
        <v>5.7523660000000003</v>
      </c>
      <c r="CZ133">
        <v>108.66</v>
      </c>
      <c r="DA133">
        <v>17.23</v>
      </c>
      <c r="DB133">
        <v>46428136</v>
      </c>
      <c r="DC133">
        <v>35842946.666666664</v>
      </c>
      <c r="DF133">
        <v>13.39701</v>
      </c>
      <c r="DI133">
        <v>123.11</v>
      </c>
      <c r="DJ133">
        <v>16.27</v>
      </c>
      <c r="DK133">
        <v>72811637</v>
      </c>
      <c r="DL133">
        <v>82636991.666666672</v>
      </c>
      <c r="DR133">
        <v>10.130000000000001</v>
      </c>
      <c r="DS133">
        <v>23.03</v>
      </c>
      <c r="DT133">
        <v>8384481</v>
      </c>
      <c r="DU133">
        <v>2026751.3333333333</v>
      </c>
      <c r="EA133">
        <v>60.15</v>
      </c>
      <c r="EB133">
        <v>20.11</v>
      </c>
      <c r="EC133">
        <v>9983383</v>
      </c>
      <c r="ED133">
        <v>5208762.333333333</v>
      </c>
      <c r="EJ133">
        <v>17.23</v>
      </c>
      <c r="EK133">
        <v>7.76</v>
      </c>
      <c r="EL133">
        <v>175572</v>
      </c>
      <c r="EM133">
        <v>370977.29166666669</v>
      </c>
      <c r="EP133">
        <v>1.063288</v>
      </c>
      <c r="ES133">
        <v>119.49</v>
      </c>
      <c r="ET133">
        <v>13.85</v>
      </c>
      <c r="EU133">
        <v>2827691</v>
      </c>
      <c r="EV133">
        <v>2718213.1666666665</v>
      </c>
      <c r="FB133">
        <v>0</v>
      </c>
      <c r="FC133">
        <v>25.83</v>
      </c>
      <c r="FD133">
        <v>1891941</v>
      </c>
      <c r="FE133">
        <v>2127365.3333333335</v>
      </c>
      <c r="FH133">
        <v>13.857710000000001</v>
      </c>
      <c r="FK133">
        <v>48.37</v>
      </c>
      <c r="FL133">
        <v>20.63</v>
      </c>
      <c r="FM133">
        <v>49514555</v>
      </c>
      <c r="FN133">
        <v>13541190.833333334</v>
      </c>
      <c r="FQ133">
        <v>5.6380080000000001</v>
      </c>
      <c r="FT133">
        <v>212.06</v>
      </c>
      <c r="FU133">
        <v>23.84</v>
      </c>
      <c r="FV133">
        <v>96399754</v>
      </c>
      <c r="FW133">
        <v>29563962.5</v>
      </c>
      <c r="GC133">
        <v>89.6</v>
      </c>
      <c r="GD133">
        <v>15.94</v>
      </c>
      <c r="GE133">
        <v>2131169</v>
      </c>
      <c r="GF133">
        <v>1611024.3333333333</v>
      </c>
      <c r="GK133" s="10"/>
      <c r="GL133">
        <v>116.09</v>
      </c>
      <c r="GM133">
        <v>16.23</v>
      </c>
      <c r="GN133">
        <v>2769098</v>
      </c>
      <c r="GO133">
        <v>2221393.6666666665</v>
      </c>
      <c r="GU133">
        <v>125.16</v>
      </c>
      <c r="GV133">
        <v>15.78</v>
      </c>
      <c r="GW133">
        <v>313886</v>
      </c>
      <c r="GX133">
        <v>1005687.4166666666</v>
      </c>
      <c r="HD133">
        <v>149.71</v>
      </c>
      <c r="HE133">
        <v>24.78</v>
      </c>
      <c r="HF133">
        <v>36724612</v>
      </c>
      <c r="HG133">
        <v>18890173.333333332</v>
      </c>
      <c r="HJ133">
        <v>9.5215069999999997</v>
      </c>
      <c r="HM133">
        <v>119.77</v>
      </c>
      <c r="HN133">
        <v>15.98</v>
      </c>
      <c r="HO133">
        <v>11486909</v>
      </c>
      <c r="HP133">
        <v>9110761.666666666</v>
      </c>
      <c r="HV133">
        <v>106.22</v>
      </c>
      <c r="HW133">
        <v>5.58</v>
      </c>
      <c r="HX133">
        <v>2379483</v>
      </c>
      <c r="HY133">
        <v>6946697.5</v>
      </c>
      <c r="IE133">
        <v>107.81</v>
      </c>
      <c r="IF133">
        <v>11.04</v>
      </c>
      <c r="IG133">
        <v>3581119</v>
      </c>
      <c r="IH133">
        <v>2024181</v>
      </c>
      <c r="IN133">
        <v>94.85</v>
      </c>
      <c r="IO133">
        <v>17.149999999999999</v>
      </c>
      <c r="IP133">
        <v>29575967</v>
      </c>
      <c r="IQ133">
        <v>26206789.166666668</v>
      </c>
      <c r="IW133">
        <v>11.8</v>
      </c>
      <c r="IX133">
        <v>21.13</v>
      </c>
      <c r="IY133">
        <v>8873224</v>
      </c>
      <c r="IZ133">
        <v>1740882.3333333333</v>
      </c>
      <c r="JF133">
        <v>98.35</v>
      </c>
      <c r="JG133">
        <v>17.04</v>
      </c>
      <c r="JH133">
        <v>4124444</v>
      </c>
      <c r="JI133">
        <v>3571024.3333333335</v>
      </c>
      <c r="JO133">
        <v>123.93</v>
      </c>
      <c r="JP133">
        <v>17.47</v>
      </c>
      <c r="JQ133">
        <v>1605080</v>
      </c>
      <c r="JR133">
        <v>768331.66666666663</v>
      </c>
      <c r="JX133">
        <v>103.47</v>
      </c>
      <c r="JY133">
        <v>25.34</v>
      </c>
      <c r="JZ133">
        <v>26115390</v>
      </c>
      <c r="KA133">
        <v>1088405.1666666667</v>
      </c>
      <c r="KG133">
        <v>17.850000000000001</v>
      </c>
      <c r="KH133">
        <v>21.02</v>
      </c>
      <c r="KI133">
        <v>30404938</v>
      </c>
      <c r="KJ133">
        <v>7820260.833333333</v>
      </c>
      <c r="KM133">
        <v>0.5934758</v>
      </c>
      <c r="KP133">
        <v>123.87</v>
      </c>
      <c r="KQ133">
        <v>12.94</v>
      </c>
      <c r="KR133">
        <v>7484597</v>
      </c>
      <c r="KS133">
        <v>4298709</v>
      </c>
      <c r="KV133">
        <v>5.9268999999999998</v>
      </c>
      <c r="KY133">
        <v>216.1</v>
      </c>
      <c r="KZ133">
        <v>12.58</v>
      </c>
      <c r="LA133">
        <v>5327776</v>
      </c>
      <c r="LB133">
        <v>2450483.8333333335</v>
      </c>
      <c r="LH133">
        <v>10.93</v>
      </c>
      <c r="LI133">
        <v>21.08</v>
      </c>
      <c r="LJ133">
        <v>28329894</v>
      </c>
      <c r="LK133">
        <v>9175897.5</v>
      </c>
      <c r="LN133">
        <v>2.969166</v>
      </c>
      <c r="LQ133">
        <v>123.66</v>
      </c>
      <c r="LR133">
        <v>13.87</v>
      </c>
      <c r="LS133">
        <v>52538549</v>
      </c>
      <c r="LT133">
        <v>66819783.333333336</v>
      </c>
      <c r="LW133">
        <v>3.255919</v>
      </c>
      <c r="LY133" s="10"/>
      <c r="LZ133">
        <v>72.599999999999994</v>
      </c>
      <c r="MA133">
        <v>20.22</v>
      </c>
      <c r="MB133">
        <v>180274554</v>
      </c>
      <c r="MC133">
        <v>315579666.66666669</v>
      </c>
      <c r="MF133" s="13"/>
      <c r="MG133" s="13"/>
      <c r="MH133" s="13"/>
      <c r="MI133" s="12"/>
      <c r="MJ133" s="12"/>
      <c r="MK133" s="12"/>
      <c r="MM133" s="14"/>
      <c r="MN133" s="14"/>
      <c r="MO133" s="14"/>
      <c r="MP133" s="14"/>
      <c r="MQ133" s="16"/>
      <c r="MR133" s="16"/>
      <c r="MS133" s="16"/>
      <c r="MT133" s="16"/>
      <c r="NC133" s="14"/>
      <c r="ND133" s="14"/>
      <c r="NE133" s="14"/>
      <c r="NF133" s="14"/>
      <c r="NG133" s="16"/>
      <c r="NH133" s="16"/>
      <c r="NI133" s="16"/>
      <c r="NJ133" s="16"/>
      <c r="NK133" s="13"/>
      <c r="NL133" s="13"/>
      <c r="NM133" s="13"/>
      <c r="NN133" s="13"/>
      <c r="NO133" s="12"/>
      <c r="NP133" s="12"/>
      <c r="NQ133" s="12"/>
      <c r="NR133" s="12"/>
      <c r="NW133" s="16"/>
      <c r="NX133" s="16"/>
      <c r="NY133" s="16"/>
      <c r="NZ133" s="16"/>
      <c r="PN133"/>
      <c r="QU133" s="16"/>
      <c r="QV133" s="16"/>
      <c r="QW133" s="16"/>
      <c r="QX133" s="16"/>
      <c r="RK133" s="16"/>
      <c r="RL133" s="16"/>
      <c r="RM133" s="16"/>
      <c r="RN133" s="16"/>
      <c r="RW133" s="14"/>
      <c r="RX133" s="14"/>
      <c r="RY133" s="14"/>
      <c r="RZ133" s="14"/>
      <c r="SA133" s="16"/>
      <c r="SB133" s="16"/>
      <c r="SC133" s="16"/>
      <c r="SD133" s="16"/>
    </row>
    <row r="134" spans="1:498" hidden="1" x14ac:dyDescent="0.35">
      <c r="A134" s="2">
        <v>22160</v>
      </c>
      <c r="B134">
        <v>4.2039859999999996</v>
      </c>
      <c r="E134">
        <v>21.49</v>
      </c>
      <c r="F134">
        <v>18.350000000000001</v>
      </c>
      <c r="G134">
        <v>10280815</v>
      </c>
      <c r="H134">
        <v>30068441.666666668</v>
      </c>
      <c r="K134">
        <v>9.4077990000000007</v>
      </c>
      <c r="N134">
        <v>137.12</v>
      </c>
      <c r="O134">
        <v>10.93</v>
      </c>
      <c r="P134">
        <v>7047274</v>
      </c>
      <c r="Q134">
        <v>3426287</v>
      </c>
      <c r="W134">
        <v>108.26</v>
      </c>
      <c r="X134">
        <v>13.47</v>
      </c>
      <c r="Y134">
        <v>9102170</v>
      </c>
      <c r="Z134">
        <v>9647990</v>
      </c>
      <c r="AC134">
        <v>3.4892729999999998</v>
      </c>
      <c r="AF134">
        <v>49.68</v>
      </c>
      <c r="AG134">
        <v>5.84</v>
      </c>
      <c r="AH134">
        <v>17898792</v>
      </c>
      <c r="AI134">
        <v>43030566.666666664</v>
      </c>
      <c r="AO134">
        <v>52.59</v>
      </c>
      <c r="AP134">
        <v>7.22</v>
      </c>
      <c r="AQ134">
        <v>8153356</v>
      </c>
      <c r="AR134">
        <v>5366674.333333333</v>
      </c>
      <c r="AX134">
        <v>209.95</v>
      </c>
      <c r="AY134">
        <v>24.49</v>
      </c>
      <c r="AZ134">
        <v>15606208</v>
      </c>
      <c r="BA134">
        <v>25332115</v>
      </c>
      <c r="BG134">
        <v>260.08</v>
      </c>
      <c r="BH134">
        <v>24.37</v>
      </c>
      <c r="BI134">
        <v>1327499</v>
      </c>
      <c r="BJ134">
        <v>1796023</v>
      </c>
      <c r="BP134">
        <v>52.98</v>
      </c>
      <c r="BQ134">
        <v>11.95</v>
      </c>
      <c r="BR134">
        <v>9541603</v>
      </c>
      <c r="BS134">
        <v>9994082.5</v>
      </c>
      <c r="BY134">
        <v>52.21</v>
      </c>
      <c r="BZ134">
        <v>13.09</v>
      </c>
      <c r="CA134">
        <v>4579349</v>
      </c>
      <c r="CB134">
        <v>4658348.333333333</v>
      </c>
      <c r="CH134">
        <v>44.76</v>
      </c>
      <c r="CI134">
        <v>11.08</v>
      </c>
      <c r="CJ134">
        <v>1220465</v>
      </c>
      <c r="CK134">
        <v>1489347.1666666667</v>
      </c>
      <c r="CN134">
        <v>0.83755880000000005</v>
      </c>
      <c r="CP134" s="10"/>
      <c r="CQ134">
        <v>30.28</v>
      </c>
      <c r="CR134">
        <v>8.1199999999999992</v>
      </c>
      <c r="CS134">
        <v>4429631</v>
      </c>
      <c r="CT134">
        <v>4089934.3333333335</v>
      </c>
      <c r="CW134">
        <v>5.4273179999999996</v>
      </c>
      <c r="CZ134">
        <v>117.1</v>
      </c>
      <c r="DA134">
        <v>14.3</v>
      </c>
      <c r="DB134">
        <v>46428136</v>
      </c>
      <c r="DC134">
        <v>35842946.666666664</v>
      </c>
      <c r="DF134">
        <v>13.40719</v>
      </c>
      <c r="DI134">
        <v>52.36</v>
      </c>
      <c r="DJ134">
        <v>12.93</v>
      </c>
      <c r="DK134">
        <v>72811637</v>
      </c>
      <c r="DL134">
        <v>82636991.666666672</v>
      </c>
      <c r="DR134">
        <v>65.73</v>
      </c>
      <c r="DS134">
        <v>18.579999999999998</v>
      </c>
      <c r="DT134">
        <v>8384481</v>
      </c>
      <c r="DU134">
        <v>2026751.3333333333</v>
      </c>
      <c r="EA134">
        <v>52.18</v>
      </c>
      <c r="EB134">
        <v>15.36</v>
      </c>
      <c r="EC134">
        <v>9983383</v>
      </c>
      <c r="ED134">
        <v>5208762.333333333</v>
      </c>
      <c r="EJ134">
        <v>82.18</v>
      </c>
      <c r="EK134">
        <v>6.24</v>
      </c>
      <c r="EL134">
        <v>175572</v>
      </c>
      <c r="EM134">
        <v>370977.29166666669</v>
      </c>
      <c r="EP134">
        <v>1.100114</v>
      </c>
      <c r="ES134">
        <v>131.65</v>
      </c>
      <c r="ET134">
        <v>12.19</v>
      </c>
      <c r="EU134">
        <v>2827691</v>
      </c>
      <c r="EV134">
        <v>2718213.1666666665</v>
      </c>
      <c r="FB134">
        <v>0.06</v>
      </c>
      <c r="FC134">
        <v>24.22</v>
      </c>
      <c r="FD134">
        <v>1891941</v>
      </c>
      <c r="FE134">
        <v>2127365.3333333335</v>
      </c>
      <c r="FH134">
        <v>14.86614</v>
      </c>
      <c r="FK134">
        <v>121.76</v>
      </c>
      <c r="FL134">
        <v>16.63</v>
      </c>
      <c r="FM134">
        <v>49514555</v>
      </c>
      <c r="FN134">
        <v>13541190.833333334</v>
      </c>
      <c r="FQ134">
        <v>5.9429150000000002</v>
      </c>
      <c r="FT134">
        <v>186.15</v>
      </c>
      <c r="FU134">
        <v>19.920000000000002</v>
      </c>
      <c r="FV134">
        <v>96399754</v>
      </c>
      <c r="FW134">
        <v>29563962.5</v>
      </c>
      <c r="GC134">
        <v>51.33</v>
      </c>
      <c r="GD134">
        <v>10.91</v>
      </c>
      <c r="GE134">
        <v>2131169</v>
      </c>
      <c r="GF134">
        <v>1611024.3333333333</v>
      </c>
      <c r="GK134" s="10"/>
      <c r="GL134">
        <v>51.56</v>
      </c>
      <c r="GM134">
        <v>11</v>
      </c>
      <c r="GN134">
        <v>2769098</v>
      </c>
      <c r="GO134">
        <v>2221393.6666666665</v>
      </c>
      <c r="GU134">
        <v>95.26</v>
      </c>
      <c r="GV134">
        <v>12.93</v>
      </c>
      <c r="GW134">
        <v>313886</v>
      </c>
      <c r="GX134">
        <v>1005687.4166666666</v>
      </c>
      <c r="HD134">
        <v>103.96</v>
      </c>
      <c r="HE134">
        <v>23.72</v>
      </c>
      <c r="HF134">
        <v>36724612</v>
      </c>
      <c r="HG134">
        <v>18890173.333333332</v>
      </c>
      <c r="HJ134">
        <v>9.1589109999999998</v>
      </c>
      <c r="HM134">
        <v>75.400000000000006</v>
      </c>
      <c r="HN134">
        <v>13.48</v>
      </c>
      <c r="HO134">
        <v>11486909</v>
      </c>
      <c r="HP134">
        <v>9110761.666666666</v>
      </c>
      <c r="HV134">
        <v>170.47</v>
      </c>
      <c r="HW134">
        <v>8.01</v>
      </c>
      <c r="HX134">
        <v>2379483</v>
      </c>
      <c r="HY134">
        <v>6946697.5</v>
      </c>
      <c r="IE134">
        <v>69.23</v>
      </c>
      <c r="IF134">
        <v>7.12</v>
      </c>
      <c r="IG134">
        <v>3581119</v>
      </c>
      <c r="IH134">
        <v>2024181</v>
      </c>
      <c r="IN134">
        <v>43.44</v>
      </c>
      <c r="IO134">
        <v>12.56</v>
      </c>
      <c r="IP134">
        <v>29575967</v>
      </c>
      <c r="IQ134">
        <v>26206789.166666668</v>
      </c>
      <c r="IW134">
        <v>37.950000000000003</v>
      </c>
      <c r="IX134">
        <v>19.78</v>
      </c>
      <c r="IY134">
        <v>8873224</v>
      </c>
      <c r="IZ134">
        <v>1740882.3333333333</v>
      </c>
      <c r="JF134">
        <v>52.66</v>
      </c>
      <c r="JG134">
        <v>12.52</v>
      </c>
      <c r="JH134">
        <v>4124444</v>
      </c>
      <c r="JI134">
        <v>3571024.3333333335</v>
      </c>
      <c r="JO134">
        <v>235.14</v>
      </c>
      <c r="JP134">
        <v>13.4</v>
      </c>
      <c r="JQ134">
        <v>1605080</v>
      </c>
      <c r="JR134">
        <v>768331.66666666663</v>
      </c>
      <c r="JX134">
        <v>251.89</v>
      </c>
      <c r="JY134">
        <v>19.73</v>
      </c>
      <c r="JZ134">
        <v>26115390</v>
      </c>
      <c r="KA134">
        <v>1088405.1666666667</v>
      </c>
      <c r="KG134">
        <v>45.22</v>
      </c>
      <c r="KH134">
        <v>18.32</v>
      </c>
      <c r="KI134">
        <v>30404938</v>
      </c>
      <c r="KJ134">
        <v>7820260.833333333</v>
      </c>
      <c r="KM134">
        <v>0.58657499999999996</v>
      </c>
      <c r="KP134">
        <v>37.56</v>
      </c>
      <c r="KQ134">
        <v>8.66</v>
      </c>
      <c r="KR134">
        <v>7484597</v>
      </c>
      <c r="KS134">
        <v>4298709</v>
      </c>
      <c r="KV134">
        <v>5.9299039999999996</v>
      </c>
      <c r="KY134">
        <v>171.23</v>
      </c>
      <c r="KZ134">
        <v>9.16</v>
      </c>
      <c r="LA134">
        <v>5327776</v>
      </c>
      <c r="LB134">
        <v>2450483.8333333335</v>
      </c>
      <c r="LH134">
        <v>11.8</v>
      </c>
      <c r="LI134">
        <v>18.22</v>
      </c>
      <c r="LJ134">
        <v>28329894</v>
      </c>
      <c r="LK134">
        <v>9175897.5</v>
      </c>
      <c r="LN134">
        <v>2.937802</v>
      </c>
      <c r="LQ134">
        <v>116.66</v>
      </c>
      <c r="LR134">
        <v>12.09</v>
      </c>
      <c r="LS134">
        <v>52538549</v>
      </c>
      <c r="LT134">
        <v>66819783.333333336</v>
      </c>
      <c r="LW134">
        <v>3.1160600000000001</v>
      </c>
      <c r="LY134" s="10"/>
      <c r="LZ134">
        <v>59.68</v>
      </c>
      <c r="MA134">
        <v>16.66</v>
      </c>
      <c r="MB134">
        <v>180274554</v>
      </c>
      <c r="MC134">
        <v>315579666.66666669</v>
      </c>
      <c r="MF134" s="13"/>
      <c r="MG134" s="13"/>
      <c r="MH134" s="13"/>
      <c r="MI134" s="12"/>
      <c r="MJ134" s="12"/>
      <c r="MK134" s="12"/>
      <c r="MM134" s="14"/>
      <c r="MN134" s="14"/>
      <c r="MO134" s="14"/>
      <c r="MP134" s="14"/>
      <c r="MQ134" s="16"/>
      <c r="MR134" s="16"/>
      <c r="MS134" s="16"/>
      <c r="MT134" s="16"/>
      <c r="NC134" s="14"/>
      <c r="ND134" s="14"/>
      <c r="NE134" s="14"/>
      <c r="NF134" s="14"/>
      <c r="NG134" s="16"/>
      <c r="NH134" s="16"/>
      <c r="NI134" s="16"/>
      <c r="NJ134" s="16"/>
      <c r="NK134" s="13"/>
      <c r="NL134" s="13"/>
      <c r="NM134" s="13"/>
      <c r="NN134" s="13"/>
      <c r="NO134" s="12"/>
      <c r="NP134" s="12"/>
      <c r="NQ134" s="12"/>
      <c r="NR134" s="12"/>
      <c r="NW134" s="16"/>
      <c r="NX134" s="16"/>
      <c r="NY134" s="16"/>
      <c r="NZ134" s="16"/>
      <c r="PN134"/>
      <c r="QU134" s="16"/>
      <c r="QV134" s="16"/>
      <c r="QW134" s="16"/>
      <c r="QX134" s="16"/>
      <c r="RK134" s="16"/>
      <c r="RL134" s="16"/>
      <c r="RM134" s="16"/>
      <c r="RN134" s="16"/>
      <c r="RW134" s="14"/>
      <c r="RX134" s="14"/>
      <c r="RY134" s="14"/>
      <c r="RZ134" s="14"/>
      <c r="SA134" s="16"/>
      <c r="SB134" s="16"/>
      <c r="SC134" s="16"/>
      <c r="SD134" s="16"/>
    </row>
    <row r="135" spans="1:498" hidden="1" x14ac:dyDescent="0.35">
      <c r="A135" s="2">
        <v>22190</v>
      </c>
      <c r="B135">
        <v>3.9763989999999998</v>
      </c>
      <c r="E135">
        <v>15.47</v>
      </c>
      <c r="F135">
        <v>22.78</v>
      </c>
      <c r="G135">
        <v>10280815</v>
      </c>
      <c r="H135">
        <v>30068441.666666668</v>
      </c>
      <c r="K135">
        <v>9.5618020000000001</v>
      </c>
      <c r="N135">
        <v>104.18</v>
      </c>
      <c r="O135">
        <v>7.68</v>
      </c>
      <c r="P135">
        <v>7047274</v>
      </c>
      <c r="Q135">
        <v>3426287</v>
      </c>
      <c r="W135">
        <v>125.72</v>
      </c>
      <c r="X135">
        <v>10.47</v>
      </c>
      <c r="Y135">
        <v>9102170</v>
      </c>
      <c r="Z135">
        <v>9647990</v>
      </c>
      <c r="AC135">
        <v>3.4883670000000002</v>
      </c>
      <c r="AF135">
        <v>50.1</v>
      </c>
      <c r="AG135">
        <v>-1.37</v>
      </c>
      <c r="AH135">
        <v>17898792</v>
      </c>
      <c r="AI135">
        <v>43030566.666666664</v>
      </c>
      <c r="AO135">
        <v>60.75</v>
      </c>
      <c r="AP135">
        <v>8.44</v>
      </c>
      <c r="AQ135">
        <v>8153356</v>
      </c>
      <c r="AR135">
        <v>5366674.333333333</v>
      </c>
      <c r="AX135">
        <v>249.51</v>
      </c>
      <c r="AY135">
        <v>24.75</v>
      </c>
      <c r="AZ135">
        <v>15606208</v>
      </c>
      <c r="BA135">
        <v>25332115</v>
      </c>
      <c r="BG135">
        <v>507.13</v>
      </c>
      <c r="BH135">
        <v>24.11</v>
      </c>
      <c r="BI135">
        <v>1327499</v>
      </c>
      <c r="BJ135">
        <v>1796023</v>
      </c>
      <c r="BP135">
        <v>82.73</v>
      </c>
      <c r="BQ135">
        <v>8.49</v>
      </c>
      <c r="BR135">
        <v>9541603</v>
      </c>
      <c r="BS135">
        <v>9994082.5</v>
      </c>
      <c r="BY135">
        <v>88.65</v>
      </c>
      <c r="BZ135">
        <v>8.3000000000000007</v>
      </c>
      <c r="CA135">
        <v>4579349</v>
      </c>
      <c r="CB135">
        <v>4658348.333333333</v>
      </c>
      <c r="CH135">
        <v>47.16</v>
      </c>
      <c r="CI135">
        <v>4.53</v>
      </c>
      <c r="CJ135">
        <v>1220465</v>
      </c>
      <c r="CK135">
        <v>1489347.1666666667</v>
      </c>
      <c r="CN135">
        <v>0.83755880000000005</v>
      </c>
      <c r="CP135" s="10"/>
      <c r="CQ135">
        <v>24.9</v>
      </c>
      <c r="CR135">
        <v>-1.2</v>
      </c>
      <c r="CS135">
        <v>4429631</v>
      </c>
      <c r="CT135">
        <v>4089934.3333333335</v>
      </c>
      <c r="CW135">
        <v>5.2401689999999999</v>
      </c>
      <c r="CZ135">
        <v>160.04</v>
      </c>
      <c r="DA135">
        <v>11.11</v>
      </c>
      <c r="DB135">
        <v>46428136</v>
      </c>
      <c r="DC135">
        <v>35842946.666666664</v>
      </c>
      <c r="DF135">
        <v>12.62332</v>
      </c>
      <c r="DI135">
        <v>104.79</v>
      </c>
      <c r="DJ135">
        <v>9.1999999999999993</v>
      </c>
      <c r="DK135">
        <v>72811637</v>
      </c>
      <c r="DL135">
        <v>82636991.666666672</v>
      </c>
      <c r="DR135">
        <v>30.94</v>
      </c>
      <c r="DS135">
        <v>16.98</v>
      </c>
      <c r="DT135">
        <v>8384481</v>
      </c>
      <c r="DU135">
        <v>2026751.3333333333</v>
      </c>
      <c r="EA135">
        <v>74.599999999999994</v>
      </c>
      <c r="EB135">
        <v>12.55</v>
      </c>
      <c r="EC135">
        <v>9983383</v>
      </c>
      <c r="ED135">
        <v>5208762.333333333</v>
      </c>
      <c r="EJ135">
        <v>47.6</v>
      </c>
      <c r="EK135">
        <v>1.55</v>
      </c>
      <c r="EL135">
        <v>175572</v>
      </c>
      <c r="EM135">
        <v>370977.29166666669</v>
      </c>
      <c r="EP135">
        <v>1.115515</v>
      </c>
      <c r="ES135">
        <v>126.62</v>
      </c>
      <c r="ET135">
        <v>9.7100000000000009</v>
      </c>
      <c r="EU135">
        <v>2827691</v>
      </c>
      <c r="EV135">
        <v>2718213.1666666665</v>
      </c>
      <c r="FB135">
        <v>0.55000000000000004</v>
      </c>
      <c r="FC135">
        <v>23.06</v>
      </c>
      <c r="FD135">
        <v>1891941</v>
      </c>
      <c r="FE135">
        <v>2127365.3333333335</v>
      </c>
      <c r="FH135">
        <v>13.451090000000001</v>
      </c>
      <c r="FK135">
        <v>151.16</v>
      </c>
      <c r="FL135">
        <v>13.38</v>
      </c>
      <c r="FM135">
        <v>49514555</v>
      </c>
      <c r="FN135">
        <v>13541190.833333334</v>
      </c>
      <c r="FQ135">
        <v>6.1757530000000003</v>
      </c>
      <c r="FT135">
        <v>116.84</v>
      </c>
      <c r="FU135">
        <v>13.21</v>
      </c>
      <c r="FV135">
        <v>96399754</v>
      </c>
      <c r="FW135">
        <v>29563962.5</v>
      </c>
      <c r="GC135">
        <v>61.14</v>
      </c>
      <c r="GD135">
        <v>5.38</v>
      </c>
      <c r="GE135">
        <v>2131169</v>
      </c>
      <c r="GF135">
        <v>1611024.3333333333</v>
      </c>
      <c r="GK135" s="10"/>
      <c r="GL135">
        <v>58.1</v>
      </c>
      <c r="GM135">
        <v>6.28</v>
      </c>
      <c r="GN135">
        <v>2769098</v>
      </c>
      <c r="GO135">
        <v>2221393.6666666665</v>
      </c>
      <c r="GU135">
        <v>118.09</v>
      </c>
      <c r="GV135">
        <v>9.6199999999999992</v>
      </c>
      <c r="GW135">
        <v>313886</v>
      </c>
      <c r="GX135">
        <v>1005687.4166666666</v>
      </c>
      <c r="HD135">
        <v>102.87</v>
      </c>
      <c r="HE135">
        <v>21.86</v>
      </c>
      <c r="HF135">
        <v>36724612</v>
      </c>
      <c r="HG135">
        <v>18890173.333333332</v>
      </c>
      <c r="HJ135">
        <v>9.024616</v>
      </c>
      <c r="HM135">
        <v>116.04</v>
      </c>
      <c r="HN135">
        <v>10.43</v>
      </c>
      <c r="HO135">
        <v>11486909</v>
      </c>
      <c r="HP135">
        <v>9110761.666666666</v>
      </c>
      <c r="HV135">
        <v>107.42</v>
      </c>
      <c r="HW135">
        <v>10.65</v>
      </c>
      <c r="HX135">
        <v>2379483</v>
      </c>
      <c r="HY135">
        <v>6946697.5</v>
      </c>
      <c r="IE135">
        <v>59.67</v>
      </c>
      <c r="IF135">
        <v>-0.57999999999999996</v>
      </c>
      <c r="IG135">
        <v>3581119</v>
      </c>
      <c r="IH135">
        <v>2024181</v>
      </c>
      <c r="IN135">
        <v>69.290000000000006</v>
      </c>
      <c r="IO135">
        <v>9.31</v>
      </c>
      <c r="IP135">
        <v>29575967</v>
      </c>
      <c r="IQ135">
        <v>26206789.166666668</v>
      </c>
      <c r="IW135">
        <v>240.7</v>
      </c>
      <c r="IX135">
        <v>14.49</v>
      </c>
      <c r="IY135">
        <v>8873224</v>
      </c>
      <c r="IZ135">
        <v>1740882.3333333333</v>
      </c>
      <c r="JF135">
        <v>80.09</v>
      </c>
      <c r="JG135">
        <v>10.02</v>
      </c>
      <c r="JH135">
        <v>4124444</v>
      </c>
      <c r="JI135">
        <v>3571024.3333333335</v>
      </c>
      <c r="JO135">
        <v>212.24</v>
      </c>
      <c r="JP135">
        <v>10.45</v>
      </c>
      <c r="JQ135">
        <v>1605080</v>
      </c>
      <c r="JR135">
        <v>768331.66666666663</v>
      </c>
      <c r="JX135">
        <v>37.479999999999997</v>
      </c>
      <c r="JY135">
        <v>13.77</v>
      </c>
      <c r="JZ135">
        <v>26115390</v>
      </c>
      <c r="KA135">
        <v>1088405.1666666667</v>
      </c>
      <c r="KG135">
        <v>176</v>
      </c>
      <c r="KH135">
        <v>12.33</v>
      </c>
      <c r="KI135">
        <v>30404938</v>
      </c>
      <c r="KJ135">
        <v>7820260.833333333</v>
      </c>
      <c r="KM135">
        <v>0.57277319999999998</v>
      </c>
      <c r="KP135">
        <v>49.21</v>
      </c>
      <c r="KQ135">
        <v>0.65</v>
      </c>
      <c r="KR135">
        <v>7484597</v>
      </c>
      <c r="KS135">
        <v>4298709</v>
      </c>
      <c r="KV135">
        <v>5.8758330000000001</v>
      </c>
      <c r="KY135">
        <v>147.97999999999999</v>
      </c>
      <c r="KZ135">
        <v>6.04</v>
      </c>
      <c r="LA135">
        <v>5327776</v>
      </c>
      <c r="LB135">
        <v>2450483.8333333335</v>
      </c>
      <c r="LH135">
        <v>19.440000000000001</v>
      </c>
      <c r="LI135">
        <v>14.83</v>
      </c>
      <c r="LJ135">
        <v>28329894</v>
      </c>
      <c r="LK135">
        <v>9175897.5</v>
      </c>
      <c r="LN135">
        <v>2.9796209999999999</v>
      </c>
      <c r="LQ135">
        <v>168.55</v>
      </c>
      <c r="LR135">
        <v>9.43</v>
      </c>
      <c r="LS135">
        <v>52538549</v>
      </c>
      <c r="LT135">
        <v>66819783.333333336</v>
      </c>
      <c r="LW135">
        <v>3.0377390000000002</v>
      </c>
      <c r="LY135" s="10"/>
      <c r="LZ135">
        <v>58.65</v>
      </c>
      <c r="MA135">
        <v>10.17</v>
      </c>
      <c r="MB135">
        <v>180274554</v>
      </c>
      <c r="MC135">
        <v>315579666.66666669</v>
      </c>
      <c r="MF135" s="13"/>
      <c r="MG135" s="13"/>
      <c r="MH135" s="13"/>
      <c r="MI135" s="12"/>
      <c r="MJ135" s="12"/>
      <c r="MK135" s="12"/>
      <c r="MM135" s="14"/>
      <c r="MN135" s="14"/>
      <c r="MO135" s="14"/>
      <c r="MP135" s="14"/>
      <c r="MQ135" s="16"/>
      <c r="MR135" s="16"/>
      <c r="MS135" s="16"/>
      <c r="MT135" s="16"/>
      <c r="NC135" s="14"/>
      <c r="ND135" s="14"/>
      <c r="NE135" s="14"/>
      <c r="NF135" s="14"/>
      <c r="NG135" s="16"/>
      <c r="NH135" s="16"/>
      <c r="NI135" s="16"/>
      <c r="NJ135" s="16"/>
      <c r="NK135" s="13"/>
      <c r="NL135" s="13"/>
      <c r="NM135" s="13"/>
      <c r="NN135" s="13"/>
      <c r="NO135" s="12"/>
      <c r="NP135" s="12"/>
      <c r="NQ135" s="12"/>
      <c r="NR135" s="12"/>
      <c r="NW135" s="16"/>
      <c r="NX135" s="16"/>
      <c r="NY135" s="16"/>
      <c r="NZ135" s="16"/>
      <c r="PN135"/>
      <c r="QU135" s="16"/>
      <c r="QV135" s="16"/>
      <c r="QW135" s="16"/>
      <c r="QX135" s="16"/>
      <c r="RK135" s="16"/>
      <c r="RL135" s="16"/>
      <c r="RM135" s="16"/>
      <c r="RN135" s="16"/>
      <c r="RW135" s="14"/>
      <c r="RX135" s="14"/>
      <c r="RY135" s="14"/>
      <c r="RZ135" s="14"/>
      <c r="SA135" s="16"/>
      <c r="SB135" s="16"/>
      <c r="SC135" s="16"/>
      <c r="SD135" s="16"/>
    </row>
    <row r="136" spans="1:498" hidden="1" x14ac:dyDescent="0.35">
      <c r="A136" s="2">
        <v>22221</v>
      </c>
      <c r="B136">
        <v>3.5631010000000001</v>
      </c>
      <c r="E136">
        <v>31.93</v>
      </c>
      <c r="F136">
        <v>24.27</v>
      </c>
      <c r="G136">
        <v>10280815</v>
      </c>
      <c r="H136">
        <v>30068441.666666668</v>
      </c>
      <c r="K136">
        <v>9.8924570000000003</v>
      </c>
      <c r="N136">
        <v>80.569999999999993</v>
      </c>
      <c r="O136">
        <v>3.55</v>
      </c>
      <c r="P136">
        <v>7047274</v>
      </c>
      <c r="Q136">
        <v>3426287</v>
      </c>
      <c r="W136">
        <v>118.71</v>
      </c>
      <c r="X136">
        <v>7.57</v>
      </c>
      <c r="Y136">
        <v>9102170</v>
      </c>
      <c r="Z136">
        <v>9647990</v>
      </c>
      <c r="AC136">
        <v>3.6224759999999998</v>
      </c>
      <c r="AF136">
        <v>44.17</v>
      </c>
      <c r="AG136">
        <v>-11.9</v>
      </c>
      <c r="AH136">
        <v>17898792</v>
      </c>
      <c r="AI136">
        <v>43030566.666666664</v>
      </c>
      <c r="AO136">
        <v>47.02</v>
      </c>
      <c r="AP136">
        <v>10.98</v>
      </c>
      <c r="AQ136">
        <v>8153356</v>
      </c>
      <c r="AR136">
        <v>5366674.333333333</v>
      </c>
      <c r="AX136">
        <v>174.06</v>
      </c>
      <c r="AY136">
        <v>24.87</v>
      </c>
      <c r="AZ136">
        <v>15606208</v>
      </c>
      <c r="BA136">
        <v>25332115</v>
      </c>
      <c r="BG136">
        <v>209.57</v>
      </c>
      <c r="BH136">
        <v>23.77</v>
      </c>
      <c r="BI136">
        <v>1327499</v>
      </c>
      <c r="BJ136">
        <v>1796023</v>
      </c>
      <c r="BP136">
        <v>36.22</v>
      </c>
      <c r="BQ136">
        <v>4.6500000000000004</v>
      </c>
      <c r="BR136">
        <v>9541603</v>
      </c>
      <c r="BS136">
        <v>9994082.5</v>
      </c>
      <c r="BY136">
        <v>115.56</v>
      </c>
      <c r="BZ136">
        <v>5.67</v>
      </c>
      <c r="CA136">
        <v>4579349</v>
      </c>
      <c r="CB136">
        <v>4658348.333333333</v>
      </c>
      <c r="CH136">
        <v>67.099999999999994</v>
      </c>
      <c r="CI136">
        <v>0.77</v>
      </c>
      <c r="CJ136">
        <v>1220465</v>
      </c>
      <c r="CK136">
        <v>1489347.1666666667</v>
      </c>
      <c r="CN136">
        <v>0.81973839999999998</v>
      </c>
      <c r="CP136" s="10"/>
      <c r="CQ136">
        <v>57.46</v>
      </c>
      <c r="CR136">
        <v>-4.95</v>
      </c>
      <c r="CS136">
        <v>4429631</v>
      </c>
      <c r="CT136">
        <v>4089934.3333333335</v>
      </c>
      <c r="CW136">
        <v>5.4831349999999999</v>
      </c>
      <c r="CZ136">
        <v>109.73</v>
      </c>
      <c r="DA136">
        <v>8.33</v>
      </c>
      <c r="DB136">
        <v>46428136</v>
      </c>
      <c r="DC136">
        <v>35842946.666666664</v>
      </c>
      <c r="DF136">
        <v>12.379</v>
      </c>
      <c r="DI136">
        <v>70.39</v>
      </c>
      <c r="DJ136">
        <v>5.93</v>
      </c>
      <c r="DK136">
        <v>72811637</v>
      </c>
      <c r="DL136">
        <v>82636991.666666672</v>
      </c>
      <c r="DR136">
        <v>86.56</v>
      </c>
      <c r="DS136">
        <v>12.52</v>
      </c>
      <c r="DT136">
        <v>8384481</v>
      </c>
      <c r="DU136">
        <v>2026751.3333333333</v>
      </c>
      <c r="EA136">
        <v>81.72</v>
      </c>
      <c r="EB136">
        <v>7.76</v>
      </c>
      <c r="EC136">
        <v>9983383</v>
      </c>
      <c r="ED136">
        <v>5208762.333333333</v>
      </c>
      <c r="EJ136">
        <v>83.63</v>
      </c>
      <c r="EK136">
        <v>7.0000000000000007E-2</v>
      </c>
      <c r="EL136">
        <v>175572</v>
      </c>
      <c r="EM136">
        <v>370977.29166666669</v>
      </c>
      <c r="EP136">
        <v>1.13828</v>
      </c>
      <c r="ES136">
        <v>183.36</v>
      </c>
      <c r="ET136">
        <v>6.98</v>
      </c>
      <c r="EU136">
        <v>2827691</v>
      </c>
      <c r="EV136">
        <v>2718213.1666666665</v>
      </c>
      <c r="FB136">
        <v>43.63</v>
      </c>
      <c r="FC136">
        <v>18.61</v>
      </c>
      <c r="FD136">
        <v>1891941</v>
      </c>
      <c r="FE136">
        <v>2127365.3333333335</v>
      </c>
      <c r="FH136">
        <v>12.117369999999999</v>
      </c>
      <c r="FK136">
        <v>107.42</v>
      </c>
      <c r="FL136">
        <v>9.8699999999999992</v>
      </c>
      <c r="FM136">
        <v>49514555</v>
      </c>
      <c r="FN136">
        <v>13541190.833333334</v>
      </c>
      <c r="FQ136">
        <v>6.4233739999999999</v>
      </c>
      <c r="FT136">
        <v>119.78</v>
      </c>
      <c r="FU136">
        <v>8.19</v>
      </c>
      <c r="FV136">
        <v>96399754</v>
      </c>
      <c r="FW136">
        <v>29563962.5</v>
      </c>
      <c r="GC136">
        <v>60.28</v>
      </c>
      <c r="GD136">
        <v>1.73</v>
      </c>
      <c r="GE136">
        <v>2131169</v>
      </c>
      <c r="GF136">
        <v>1611024.3333333333</v>
      </c>
      <c r="GK136" s="10"/>
      <c r="GL136">
        <v>58.34</v>
      </c>
      <c r="GM136">
        <v>2.5</v>
      </c>
      <c r="GN136">
        <v>2769098</v>
      </c>
      <c r="GO136">
        <v>2221393.6666666665</v>
      </c>
      <c r="GU136">
        <v>119.67</v>
      </c>
      <c r="GV136">
        <v>6.32</v>
      </c>
      <c r="GW136">
        <v>313886</v>
      </c>
      <c r="GX136">
        <v>1005687.4166666666</v>
      </c>
      <c r="HD136">
        <v>25.92</v>
      </c>
      <c r="HE136">
        <v>18.62</v>
      </c>
      <c r="HF136">
        <v>36724612</v>
      </c>
      <c r="HG136">
        <v>18890173.333333332</v>
      </c>
      <c r="HJ136">
        <v>9.0111869999999996</v>
      </c>
      <c r="HM136">
        <v>112.7</v>
      </c>
      <c r="HN136">
        <v>7.64</v>
      </c>
      <c r="HO136">
        <v>11486909</v>
      </c>
      <c r="HP136">
        <v>9110761.666666666</v>
      </c>
      <c r="HV136">
        <v>106.13</v>
      </c>
      <c r="HW136">
        <v>11.62</v>
      </c>
      <c r="HX136">
        <v>2379483</v>
      </c>
      <c r="HY136">
        <v>6946697.5</v>
      </c>
      <c r="IE136">
        <v>81.44</v>
      </c>
      <c r="IF136">
        <v>-3.24</v>
      </c>
      <c r="IG136">
        <v>3581119</v>
      </c>
      <c r="IH136">
        <v>2024181</v>
      </c>
      <c r="IN136">
        <v>44.45</v>
      </c>
      <c r="IO136">
        <v>4.8600000000000003</v>
      </c>
      <c r="IP136">
        <v>29575967</v>
      </c>
      <c r="IQ136">
        <v>26206789.166666668</v>
      </c>
      <c r="IW136">
        <v>132.6</v>
      </c>
      <c r="IX136">
        <v>12.2</v>
      </c>
      <c r="IY136">
        <v>8873224</v>
      </c>
      <c r="IZ136">
        <v>1740882.3333333333</v>
      </c>
      <c r="JF136">
        <v>71.72</v>
      </c>
      <c r="JG136">
        <v>5.34</v>
      </c>
      <c r="JH136">
        <v>4124444</v>
      </c>
      <c r="JI136">
        <v>3571024.3333333335</v>
      </c>
      <c r="JO136">
        <v>189.04</v>
      </c>
      <c r="JP136">
        <v>5.98</v>
      </c>
      <c r="JQ136">
        <v>1605080</v>
      </c>
      <c r="JR136">
        <v>768331.66666666663</v>
      </c>
      <c r="JX136">
        <v>55.09</v>
      </c>
      <c r="JY136">
        <v>7.12</v>
      </c>
      <c r="JZ136">
        <v>26115390</v>
      </c>
      <c r="KA136">
        <v>1088405.1666666667</v>
      </c>
      <c r="KG136">
        <v>68.91</v>
      </c>
      <c r="KH136">
        <v>9.4499999999999993</v>
      </c>
      <c r="KI136">
        <v>30404938</v>
      </c>
      <c r="KJ136">
        <v>7820260.833333333</v>
      </c>
      <c r="KM136">
        <v>0.58197430000000006</v>
      </c>
      <c r="KP136">
        <v>87.35</v>
      </c>
      <c r="KQ136">
        <v>-2.93</v>
      </c>
      <c r="KR136">
        <v>7484597</v>
      </c>
      <c r="KS136">
        <v>4298709</v>
      </c>
      <c r="KV136">
        <v>5.9899849999999999</v>
      </c>
      <c r="KY136">
        <v>112.74</v>
      </c>
      <c r="KZ136">
        <v>3.22</v>
      </c>
      <c r="LA136">
        <v>5327776</v>
      </c>
      <c r="LB136">
        <v>2450483.8333333335</v>
      </c>
      <c r="LH136">
        <v>58.92</v>
      </c>
      <c r="LI136">
        <v>9.09</v>
      </c>
      <c r="LJ136">
        <v>28329894</v>
      </c>
      <c r="LK136">
        <v>9175897.5</v>
      </c>
      <c r="LN136">
        <v>2.8332540000000002</v>
      </c>
      <c r="LQ136">
        <v>164.05</v>
      </c>
      <c r="LR136">
        <v>6.28</v>
      </c>
      <c r="LS136">
        <v>52538549</v>
      </c>
      <c r="LT136">
        <v>66819783.333333336</v>
      </c>
      <c r="LW136">
        <v>3.1328429999999998</v>
      </c>
      <c r="LY136" s="10"/>
      <c r="LZ136">
        <v>45.12</v>
      </c>
      <c r="MA136">
        <v>2.97</v>
      </c>
      <c r="MB136">
        <v>180274554</v>
      </c>
      <c r="MC136">
        <v>315579666.66666669</v>
      </c>
      <c r="MF136" s="13"/>
      <c r="MG136" s="13"/>
      <c r="MH136" s="13"/>
      <c r="MI136" s="12"/>
      <c r="MJ136" s="12"/>
      <c r="MK136" s="12"/>
      <c r="MM136" s="14"/>
      <c r="MN136" s="14"/>
      <c r="MO136" s="14"/>
      <c r="MP136" s="14"/>
      <c r="MQ136" s="16"/>
      <c r="MR136" s="16"/>
      <c r="MS136" s="16"/>
      <c r="MT136" s="16"/>
      <c r="NC136" s="14"/>
      <c r="ND136" s="14"/>
      <c r="NE136" s="14"/>
      <c r="NF136" s="14"/>
      <c r="NG136" s="16"/>
      <c r="NH136" s="16"/>
      <c r="NI136" s="16"/>
      <c r="NJ136" s="16"/>
      <c r="NK136" s="13"/>
      <c r="NL136" s="13"/>
      <c r="NM136" s="13"/>
      <c r="NN136" s="13"/>
      <c r="NO136" s="12"/>
      <c r="NP136" s="12"/>
      <c r="NQ136" s="12"/>
      <c r="NR136" s="12"/>
      <c r="NW136" s="16"/>
      <c r="NX136" s="16"/>
      <c r="NY136" s="16"/>
      <c r="NZ136" s="16"/>
      <c r="PN136"/>
      <c r="QU136" s="16"/>
      <c r="QV136" s="16"/>
      <c r="QW136" s="16"/>
      <c r="QX136" s="16"/>
      <c r="RK136" s="16"/>
      <c r="RL136" s="16"/>
      <c r="RM136" s="16"/>
      <c r="RN136" s="16"/>
      <c r="RW136" s="14"/>
      <c r="RX136" s="14"/>
      <c r="RY136" s="14"/>
      <c r="RZ136" s="14"/>
      <c r="SA136" s="16"/>
      <c r="SB136" s="16"/>
      <c r="SC136" s="16"/>
      <c r="SD136" s="16"/>
    </row>
    <row r="137" spans="1:498" hidden="1" x14ac:dyDescent="0.35">
      <c r="A137" s="2">
        <v>22251</v>
      </c>
      <c r="B137">
        <v>3.395597</v>
      </c>
      <c r="E137">
        <v>58.78</v>
      </c>
      <c r="F137">
        <v>26.77</v>
      </c>
      <c r="G137">
        <v>10280815</v>
      </c>
      <c r="H137">
        <v>30068441.666666668</v>
      </c>
      <c r="K137">
        <v>10.440530000000001</v>
      </c>
      <c r="N137">
        <v>79.040000000000006</v>
      </c>
      <c r="O137">
        <v>-1.03</v>
      </c>
      <c r="P137">
        <v>7047274</v>
      </c>
      <c r="Q137">
        <v>3426287</v>
      </c>
      <c r="W137">
        <v>91.19</v>
      </c>
      <c r="X137">
        <v>2.98</v>
      </c>
      <c r="Y137">
        <v>9102170</v>
      </c>
      <c r="Z137">
        <v>9647990</v>
      </c>
      <c r="AC137">
        <v>3.7989860000000002</v>
      </c>
      <c r="AF137">
        <v>35.99</v>
      </c>
      <c r="AG137">
        <v>-17.59</v>
      </c>
      <c r="AH137">
        <v>17898792</v>
      </c>
      <c r="AI137">
        <v>43030566.666666664</v>
      </c>
      <c r="AO137">
        <v>53.02</v>
      </c>
      <c r="AP137">
        <v>12.48</v>
      </c>
      <c r="AQ137">
        <v>8153356</v>
      </c>
      <c r="AR137">
        <v>5366674.333333333</v>
      </c>
      <c r="AX137">
        <v>173.39</v>
      </c>
      <c r="AY137">
        <v>24.54</v>
      </c>
      <c r="AZ137">
        <v>15606208</v>
      </c>
      <c r="BA137">
        <v>25332115</v>
      </c>
      <c r="BG137">
        <v>188.83</v>
      </c>
      <c r="BH137">
        <v>23</v>
      </c>
      <c r="BI137">
        <v>1327499</v>
      </c>
      <c r="BJ137">
        <v>1796023</v>
      </c>
      <c r="BP137">
        <v>43.51</v>
      </c>
      <c r="BQ137">
        <v>0.55000000000000004</v>
      </c>
      <c r="BR137">
        <v>9541603</v>
      </c>
      <c r="BS137">
        <v>9994082.5</v>
      </c>
      <c r="BY137">
        <v>94.22</v>
      </c>
      <c r="BZ137">
        <v>2.56</v>
      </c>
      <c r="CA137">
        <v>4579349</v>
      </c>
      <c r="CB137">
        <v>4658348.333333333</v>
      </c>
      <c r="CH137">
        <v>66.739999999999995</v>
      </c>
      <c r="CI137">
        <v>0.35</v>
      </c>
      <c r="CJ137">
        <v>1220465</v>
      </c>
      <c r="CK137">
        <v>1489347.1666666667</v>
      </c>
      <c r="CN137">
        <v>0.80191800000000002</v>
      </c>
      <c r="CP137" s="10"/>
      <c r="CQ137">
        <v>47.47</v>
      </c>
      <c r="CR137">
        <v>-6.16</v>
      </c>
      <c r="CS137">
        <v>4429631</v>
      </c>
      <c r="CT137">
        <v>4089934.3333333335</v>
      </c>
      <c r="CW137">
        <v>5.3353849999999996</v>
      </c>
      <c r="CZ137">
        <v>106.75</v>
      </c>
      <c r="DA137">
        <v>3.22</v>
      </c>
      <c r="DB137">
        <v>46428136</v>
      </c>
      <c r="DC137">
        <v>35842946.666666664</v>
      </c>
      <c r="DF137">
        <v>12.093959999999999</v>
      </c>
      <c r="DI137">
        <v>67.900000000000006</v>
      </c>
      <c r="DJ137">
        <v>1.24</v>
      </c>
      <c r="DK137">
        <v>72811637</v>
      </c>
      <c r="DL137">
        <v>82636991.666666672</v>
      </c>
      <c r="DR137">
        <v>189.45</v>
      </c>
      <c r="DS137">
        <v>9.59</v>
      </c>
      <c r="DT137">
        <v>8447007</v>
      </c>
      <c r="DU137">
        <v>2026751.3333333333</v>
      </c>
      <c r="EA137">
        <v>48.29</v>
      </c>
      <c r="EB137">
        <v>3.84</v>
      </c>
      <c r="EC137">
        <v>9983383</v>
      </c>
      <c r="ED137">
        <v>5208762.333333333</v>
      </c>
      <c r="EJ137">
        <v>120.49</v>
      </c>
      <c r="EK137">
        <v>-2.93</v>
      </c>
      <c r="EL137">
        <v>175572</v>
      </c>
      <c r="EM137">
        <v>370977.29166666669</v>
      </c>
      <c r="EP137">
        <v>1.1416280000000001</v>
      </c>
      <c r="ES137">
        <v>144.44</v>
      </c>
      <c r="ET137">
        <v>4.29</v>
      </c>
      <c r="EU137">
        <v>2827691</v>
      </c>
      <c r="EV137">
        <v>2718213.1666666665</v>
      </c>
      <c r="FB137">
        <v>22.35</v>
      </c>
      <c r="FC137">
        <v>16.52</v>
      </c>
      <c r="FD137">
        <v>1891941</v>
      </c>
      <c r="FE137">
        <v>2127365.3333333335</v>
      </c>
      <c r="FH137">
        <v>11.27159</v>
      </c>
      <c r="FK137">
        <v>131.62</v>
      </c>
      <c r="FL137">
        <v>5.72</v>
      </c>
      <c r="FM137">
        <v>49514555</v>
      </c>
      <c r="FN137">
        <v>13541190.833333334</v>
      </c>
      <c r="FQ137">
        <v>6.4896349999999998</v>
      </c>
      <c r="FT137">
        <v>83.25</v>
      </c>
      <c r="FU137">
        <v>1.55</v>
      </c>
      <c r="FV137">
        <v>96399754</v>
      </c>
      <c r="FW137">
        <v>29563962.5</v>
      </c>
      <c r="GC137">
        <v>62.55</v>
      </c>
      <c r="GD137">
        <v>0.93</v>
      </c>
      <c r="GE137">
        <v>2131169</v>
      </c>
      <c r="GF137">
        <v>1611024.3333333333</v>
      </c>
      <c r="GK137" s="10"/>
      <c r="GL137">
        <v>57.65</v>
      </c>
      <c r="GM137">
        <v>1.75</v>
      </c>
      <c r="GN137">
        <v>2769098</v>
      </c>
      <c r="GO137">
        <v>2221393.6666666665</v>
      </c>
      <c r="GU137">
        <v>98.13</v>
      </c>
      <c r="GV137">
        <v>1.52</v>
      </c>
      <c r="GW137">
        <v>313886</v>
      </c>
      <c r="GX137">
        <v>1005687.4166666666</v>
      </c>
      <c r="HD137">
        <v>24.71</v>
      </c>
      <c r="HE137">
        <v>14.26</v>
      </c>
      <c r="HF137">
        <v>36724612</v>
      </c>
      <c r="HG137">
        <v>18890173.333333332</v>
      </c>
      <c r="HJ137">
        <v>8.7828859999999995</v>
      </c>
      <c r="HM137">
        <v>91.26</v>
      </c>
      <c r="HN137">
        <v>3.55</v>
      </c>
      <c r="HO137">
        <v>11486909</v>
      </c>
      <c r="HP137">
        <v>9110761.666666666</v>
      </c>
      <c r="HV137">
        <v>122.17</v>
      </c>
      <c r="HW137">
        <v>12.63</v>
      </c>
      <c r="HX137">
        <v>2379483</v>
      </c>
      <c r="HY137">
        <v>6946697.5</v>
      </c>
      <c r="IE137">
        <v>84.26</v>
      </c>
      <c r="IF137">
        <v>-5.43</v>
      </c>
      <c r="IG137">
        <v>3581119</v>
      </c>
      <c r="IH137">
        <v>2024181</v>
      </c>
      <c r="IN137">
        <v>45.31</v>
      </c>
      <c r="IO137">
        <v>1.25</v>
      </c>
      <c r="IP137">
        <v>29575967</v>
      </c>
      <c r="IQ137">
        <v>26206789.166666668</v>
      </c>
      <c r="IW137">
        <v>131.29</v>
      </c>
      <c r="IX137">
        <v>8.2200000000000006</v>
      </c>
      <c r="IY137">
        <v>8873224</v>
      </c>
      <c r="IZ137">
        <v>1740882.3333333333</v>
      </c>
      <c r="JF137">
        <v>54.76</v>
      </c>
      <c r="JG137">
        <v>1.46</v>
      </c>
      <c r="JH137">
        <v>4124444</v>
      </c>
      <c r="JI137">
        <v>3571024.3333333335</v>
      </c>
      <c r="JO137">
        <v>175.72</v>
      </c>
      <c r="JP137">
        <v>1.99</v>
      </c>
      <c r="JQ137">
        <v>1605080</v>
      </c>
      <c r="JR137">
        <v>768331.66666666663</v>
      </c>
      <c r="JX137">
        <v>20.48</v>
      </c>
      <c r="JY137">
        <v>-0.81</v>
      </c>
      <c r="JZ137">
        <v>26115390</v>
      </c>
      <c r="KA137">
        <v>1088405.1666666667</v>
      </c>
      <c r="KG137">
        <v>110.25</v>
      </c>
      <c r="KH137">
        <v>5.03</v>
      </c>
      <c r="KI137">
        <v>30404938</v>
      </c>
      <c r="KJ137">
        <v>7820260.833333333</v>
      </c>
      <c r="KM137">
        <v>0.57852380000000003</v>
      </c>
      <c r="KP137">
        <v>65.239999999999995</v>
      </c>
      <c r="KQ137">
        <v>-5.73</v>
      </c>
      <c r="KR137">
        <v>7484597</v>
      </c>
      <c r="KS137">
        <v>4298709</v>
      </c>
      <c r="KV137">
        <v>6.0410519999999996</v>
      </c>
      <c r="KY137">
        <v>70.03</v>
      </c>
      <c r="KZ137">
        <v>-1.81</v>
      </c>
      <c r="LA137">
        <v>5327776</v>
      </c>
      <c r="LB137">
        <v>2450483.8333333335</v>
      </c>
      <c r="LH137">
        <v>73.459999999999994</v>
      </c>
      <c r="LI137">
        <v>4.9400000000000004</v>
      </c>
      <c r="LJ137">
        <v>28329894</v>
      </c>
      <c r="LK137">
        <v>9175897.5</v>
      </c>
      <c r="LN137">
        <v>2.8646180000000001</v>
      </c>
      <c r="LQ137">
        <v>134.4</v>
      </c>
      <c r="LR137">
        <v>3.04</v>
      </c>
      <c r="LS137">
        <v>52538549</v>
      </c>
      <c r="LT137">
        <v>66819783.333333336</v>
      </c>
      <c r="LW137">
        <v>3.1775980000000001</v>
      </c>
      <c r="LY137" s="10"/>
      <c r="LZ137">
        <v>46.14</v>
      </c>
      <c r="MA137">
        <v>-2.38</v>
      </c>
      <c r="MB137">
        <v>180274554</v>
      </c>
      <c r="MC137">
        <v>315579666.66666669</v>
      </c>
      <c r="MF137" s="13"/>
      <c r="MG137" s="13"/>
      <c r="MH137" s="13"/>
      <c r="MI137" s="12"/>
      <c r="MJ137" s="12"/>
      <c r="MK137" s="12"/>
      <c r="MM137" s="14"/>
      <c r="MN137" s="14"/>
      <c r="MO137" s="14"/>
      <c r="MP137" s="14"/>
      <c r="MQ137" s="16"/>
      <c r="MR137" s="16"/>
      <c r="MS137" s="16"/>
      <c r="MT137" s="16"/>
      <c r="NC137" s="14"/>
      <c r="ND137" s="14"/>
      <c r="NE137" s="14"/>
      <c r="NF137" s="14"/>
      <c r="NG137" s="16"/>
      <c r="NH137" s="16"/>
      <c r="NI137" s="16"/>
      <c r="NJ137" s="16"/>
      <c r="NK137" s="13"/>
      <c r="NL137" s="13"/>
      <c r="NM137" s="13"/>
      <c r="NN137" s="13"/>
      <c r="NO137" s="12"/>
      <c r="NP137" s="12"/>
      <c r="NQ137" s="12"/>
      <c r="NR137" s="12"/>
      <c r="NW137" s="16"/>
      <c r="NX137" s="16"/>
      <c r="NY137" s="16"/>
      <c r="NZ137" s="16"/>
      <c r="PN137"/>
      <c r="QU137" s="16"/>
      <c r="QV137" s="16"/>
      <c r="QW137" s="16"/>
      <c r="QX137" s="16"/>
      <c r="RK137" s="16"/>
      <c r="RL137" s="16"/>
      <c r="RM137" s="16"/>
      <c r="RN137" s="16"/>
      <c r="RW137" s="14"/>
      <c r="RX137" s="14"/>
      <c r="RY137" s="14"/>
      <c r="RZ137" s="14"/>
      <c r="SA137" s="16"/>
      <c r="SB137" s="16"/>
      <c r="SC137" s="16"/>
      <c r="SD137" s="16"/>
    </row>
    <row r="138" spans="1:498" hidden="1" x14ac:dyDescent="0.35">
      <c r="A138" s="2">
        <v>22282</v>
      </c>
      <c r="B138">
        <v>3.475708</v>
      </c>
      <c r="E138">
        <v>50.64</v>
      </c>
      <c r="F138">
        <v>27.93</v>
      </c>
      <c r="G138">
        <v>10500443</v>
      </c>
      <c r="H138">
        <v>31784480</v>
      </c>
      <c r="K138">
        <v>11.364549999999999</v>
      </c>
      <c r="N138">
        <v>36.25</v>
      </c>
      <c r="O138">
        <v>-4.08</v>
      </c>
      <c r="P138">
        <v>7086061</v>
      </c>
      <c r="Q138">
        <v>3531330.8333333335</v>
      </c>
      <c r="W138">
        <v>117.27</v>
      </c>
      <c r="X138">
        <v>1.73</v>
      </c>
      <c r="Y138">
        <v>9158207</v>
      </c>
      <c r="Z138">
        <v>9850804.166666666</v>
      </c>
      <c r="AC138">
        <v>4.014202</v>
      </c>
      <c r="AF138">
        <v>31.35</v>
      </c>
      <c r="AG138">
        <v>-22.36</v>
      </c>
      <c r="AH138">
        <v>18263079</v>
      </c>
      <c r="AI138">
        <v>43436475</v>
      </c>
      <c r="AO138">
        <v>96.77</v>
      </c>
      <c r="AP138">
        <v>12.88</v>
      </c>
      <c r="AQ138">
        <v>8324804</v>
      </c>
      <c r="AR138">
        <v>5021425.833333333</v>
      </c>
      <c r="AX138">
        <v>101.96</v>
      </c>
      <c r="AY138">
        <v>24.85</v>
      </c>
      <c r="AZ138">
        <v>16095207</v>
      </c>
      <c r="BA138">
        <v>32259160</v>
      </c>
      <c r="BG138">
        <v>57.51</v>
      </c>
      <c r="BH138">
        <v>24</v>
      </c>
      <c r="BI138">
        <v>1377918</v>
      </c>
      <c r="BJ138">
        <v>1745005.3333333333</v>
      </c>
      <c r="BP138">
        <v>25.77</v>
      </c>
      <c r="BQ138">
        <v>-3.45</v>
      </c>
      <c r="BR138">
        <v>9573387</v>
      </c>
      <c r="BS138">
        <v>10469967.5</v>
      </c>
      <c r="BY138">
        <v>46.88</v>
      </c>
      <c r="BZ138">
        <v>0.05</v>
      </c>
      <c r="CA138">
        <v>4579349</v>
      </c>
      <c r="CB138">
        <v>4565532.5</v>
      </c>
      <c r="CH138">
        <v>37.68</v>
      </c>
      <c r="CI138">
        <v>-3.72</v>
      </c>
      <c r="CJ138">
        <v>1235170</v>
      </c>
      <c r="CK138">
        <v>1593298</v>
      </c>
      <c r="CN138">
        <v>0.83755880000000005</v>
      </c>
      <c r="CP138" s="10"/>
      <c r="CQ138">
        <v>44.42</v>
      </c>
      <c r="CR138">
        <v>-8.52</v>
      </c>
      <c r="CS138">
        <v>4460997</v>
      </c>
      <c r="CT138">
        <v>4133084.3333333335</v>
      </c>
      <c r="CW138">
        <v>5.7568809999999999</v>
      </c>
      <c r="CZ138">
        <v>95.3</v>
      </c>
      <c r="DA138">
        <v>3.24</v>
      </c>
      <c r="DB138">
        <v>46893841</v>
      </c>
      <c r="DC138">
        <v>37667315</v>
      </c>
      <c r="DF138">
        <v>11.9718</v>
      </c>
      <c r="DI138">
        <v>53.63</v>
      </c>
      <c r="DJ138">
        <v>-0.91</v>
      </c>
      <c r="DK138">
        <v>73376111</v>
      </c>
      <c r="DL138">
        <v>84742000</v>
      </c>
      <c r="DR138">
        <v>107.87</v>
      </c>
      <c r="DS138">
        <v>4.7300000000000004</v>
      </c>
      <c r="DT138">
        <v>8447007</v>
      </c>
      <c r="DU138">
        <v>2136650</v>
      </c>
      <c r="EA138">
        <v>22.74</v>
      </c>
      <c r="EB138">
        <v>-2.06</v>
      </c>
      <c r="EC138">
        <v>10026516</v>
      </c>
      <c r="ED138">
        <v>5566245.666666667</v>
      </c>
      <c r="EJ138">
        <v>105</v>
      </c>
      <c r="EK138">
        <v>-1.98</v>
      </c>
      <c r="EL138">
        <v>179014</v>
      </c>
      <c r="EM138">
        <v>341059.64999999997</v>
      </c>
      <c r="EP138">
        <v>1.124889</v>
      </c>
      <c r="ES138">
        <v>161.94</v>
      </c>
      <c r="ET138">
        <v>4.3899999999999997</v>
      </c>
      <c r="EU138">
        <v>2824696</v>
      </c>
      <c r="EV138">
        <v>3139705.8333333335</v>
      </c>
      <c r="FB138">
        <v>74.62</v>
      </c>
      <c r="FC138">
        <v>12.38</v>
      </c>
      <c r="FD138">
        <v>1956894</v>
      </c>
      <c r="FE138">
        <v>2399089.5</v>
      </c>
      <c r="FH138">
        <v>12.377610000000001</v>
      </c>
      <c r="FK138">
        <v>92.54</v>
      </c>
      <c r="FL138">
        <v>3.87</v>
      </c>
      <c r="FM138">
        <v>49815254</v>
      </c>
      <c r="FN138">
        <v>15375113.333333334</v>
      </c>
      <c r="FQ138">
        <v>7.1300720000000002</v>
      </c>
      <c r="FT138">
        <v>82.92</v>
      </c>
      <c r="FU138">
        <v>-2</v>
      </c>
      <c r="FV138">
        <v>97217594</v>
      </c>
      <c r="FW138">
        <v>34207298.333333336</v>
      </c>
      <c r="GC138">
        <v>32.68</v>
      </c>
      <c r="GD138">
        <v>-3.47</v>
      </c>
      <c r="GE138">
        <v>2157174</v>
      </c>
      <c r="GF138">
        <v>1787796.1666666667</v>
      </c>
      <c r="GK138" s="10"/>
      <c r="GL138">
        <v>36.4</v>
      </c>
      <c r="GM138">
        <v>-3.61</v>
      </c>
      <c r="GN138">
        <v>2812604</v>
      </c>
      <c r="GO138">
        <v>2358060.8333333335</v>
      </c>
      <c r="GU138">
        <v>141.56</v>
      </c>
      <c r="GV138">
        <v>0.18</v>
      </c>
      <c r="GW138">
        <v>316345</v>
      </c>
      <c r="GX138">
        <v>1012662.9166666666</v>
      </c>
      <c r="HD138">
        <v>44.65</v>
      </c>
      <c r="HE138">
        <v>14.48</v>
      </c>
      <c r="HF138">
        <v>37890124</v>
      </c>
      <c r="HG138">
        <v>16955415</v>
      </c>
      <c r="HJ138">
        <v>9.1589109999999998</v>
      </c>
      <c r="HM138">
        <v>96.63</v>
      </c>
      <c r="HN138">
        <v>1.87</v>
      </c>
      <c r="HO138">
        <v>11639371</v>
      </c>
      <c r="HP138">
        <v>9426800.833333334</v>
      </c>
      <c r="HV138">
        <v>162.22999999999999</v>
      </c>
      <c r="HW138">
        <v>14.68</v>
      </c>
      <c r="HX138">
        <v>2429744</v>
      </c>
      <c r="HY138">
        <v>6748947.5</v>
      </c>
      <c r="IE138">
        <v>64.23</v>
      </c>
      <c r="IF138">
        <v>-7.39</v>
      </c>
      <c r="IG138">
        <v>3609660</v>
      </c>
      <c r="IH138">
        <v>1530696</v>
      </c>
      <c r="IN138">
        <v>26.31</v>
      </c>
      <c r="IO138">
        <v>-4.07</v>
      </c>
      <c r="IP138">
        <v>29979693</v>
      </c>
      <c r="IQ138">
        <v>27195108.333333332</v>
      </c>
      <c r="IW138">
        <v>86.23</v>
      </c>
      <c r="IX138">
        <v>8.16</v>
      </c>
      <c r="IY138">
        <v>8888381</v>
      </c>
      <c r="IZ138">
        <v>1812100</v>
      </c>
      <c r="JF138">
        <v>26.01</v>
      </c>
      <c r="JG138">
        <v>-3.93</v>
      </c>
      <c r="JH138">
        <v>4185347</v>
      </c>
      <c r="JI138">
        <v>3772677</v>
      </c>
      <c r="JO138">
        <v>92.68</v>
      </c>
      <c r="JP138">
        <v>-2</v>
      </c>
      <c r="JQ138">
        <v>1618564</v>
      </c>
      <c r="JR138">
        <v>799047.08333333337</v>
      </c>
      <c r="JX138">
        <v>24.93</v>
      </c>
      <c r="JY138">
        <v>-3.88</v>
      </c>
      <c r="JZ138">
        <v>26852962</v>
      </c>
      <c r="KA138">
        <v>1115298.1666666667</v>
      </c>
      <c r="KG138">
        <v>50</v>
      </c>
      <c r="KH138">
        <v>5.09</v>
      </c>
      <c r="KI138">
        <v>30699568</v>
      </c>
      <c r="KJ138">
        <v>8440290</v>
      </c>
      <c r="KM138">
        <v>0.57852380000000003</v>
      </c>
      <c r="KP138">
        <v>36.44</v>
      </c>
      <c r="KQ138">
        <v>-8.61</v>
      </c>
      <c r="KR138">
        <v>7519997</v>
      </c>
      <c r="KS138">
        <v>4110142.3333333335</v>
      </c>
      <c r="KV138">
        <v>6.6869129999999997</v>
      </c>
      <c r="KY138">
        <v>80.87</v>
      </c>
      <c r="KZ138">
        <v>-2.76</v>
      </c>
      <c r="LA138">
        <v>5434125</v>
      </c>
      <c r="LB138">
        <v>2481052</v>
      </c>
      <c r="LH138">
        <v>75.2</v>
      </c>
      <c r="LI138">
        <v>-0.24</v>
      </c>
      <c r="LJ138">
        <v>29119233</v>
      </c>
      <c r="LK138">
        <v>9501508.333333334</v>
      </c>
      <c r="LN138">
        <v>2.9796209999999999</v>
      </c>
      <c r="LQ138">
        <v>131.27000000000001</v>
      </c>
      <c r="LR138">
        <v>2.89</v>
      </c>
      <c r="LS138">
        <v>52884952</v>
      </c>
      <c r="LT138">
        <v>68468166.666666672</v>
      </c>
      <c r="LW138">
        <v>3.29508</v>
      </c>
      <c r="LY138" s="10"/>
      <c r="LZ138">
        <v>35.47</v>
      </c>
      <c r="MA138">
        <v>-3.28</v>
      </c>
      <c r="MB138">
        <v>183489491</v>
      </c>
      <c r="MC138">
        <v>308675433.33333331</v>
      </c>
      <c r="MF138" s="13"/>
      <c r="MG138" s="13"/>
      <c r="MH138" s="13"/>
      <c r="MI138" s="12"/>
      <c r="MJ138" s="12"/>
      <c r="MK138" s="12"/>
      <c r="MM138" s="14"/>
      <c r="MN138" s="14"/>
      <c r="MO138" s="14"/>
      <c r="MP138" s="14"/>
      <c r="MQ138" s="16"/>
      <c r="MR138" s="16"/>
      <c r="MS138" s="16"/>
      <c r="MT138" s="16"/>
      <c r="NC138" s="14"/>
      <c r="ND138" s="14"/>
      <c r="NE138" s="14"/>
      <c r="NF138" s="14"/>
      <c r="NG138" s="16"/>
      <c r="NH138" s="16"/>
      <c r="NI138" s="16"/>
      <c r="NJ138" s="16"/>
      <c r="NK138" s="13"/>
      <c r="NL138" s="13"/>
      <c r="NM138" s="13"/>
      <c r="NN138" s="13"/>
      <c r="NO138" s="12"/>
      <c r="NP138" s="12"/>
      <c r="NQ138" s="12"/>
      <c r="NR138" s="12"/>
      <c r="NW138" s="16"/>
      <c r="NX138" s="16"/>
      <c r="NY138" s="16"/>
      <c r="NZ138" s="16"/>
      <c r="PN138"/>
      <c r="QU138" s="16"/>
      <c r="QV138" s="16"/>
      <c r="QW138" s="16"/>
      <c r="QX138" s="16"/>
      <c r="RK138" s="16"/>
      <c r="RL138" s="16"/>
      <c r="RM138" s="16"/>
      <c r="RN138" s="16"/>
      <c r="RW138" s="14"/>
      <c r="RX138" s="14"/>
      <c r="RY138" s="14"/>
      <c r="RZ138" s="14"/>
      <c r="SA138" s="16"/>
      <c r="SB138" s="16"/>
      <c r="SC138" s="16"/>
      <c r="SD138" s="16"/>
    </row>
    <row r="139" spans="1:498" hidden="1" x14ac:dyDescent="0.35">
      <c r="A139" s="2">
        <v>22313</v>
      </c>
      <c r="B139">
        <v>3.528508</v>
      </c>
      <c r="E139">
        <v>73.5</v>
      </c>
      <c r="F139">
        <v>27.16</v>
      </c>
      <c r="G139">
        <v>10500443</v>
      </c>
      <c r="H139">
        <v>31784480</v>
      </c>
      <c r="K139">
        <v>12.265919999999999</v>
      </c>
      <c r="N139">
        <v>66.55</v>
      </c>
      <c r="O139">
        <v>0.9</v>
      </c>
      <c r="P139">
        <v>7086061</v>
      </c>
      <c r="Q139">
        <v>3531330.8333333335</v>
      </c>
      <c r="W139">
        <v>81.39</v>
      </c>
      <c r="X139">
        <v>6.46</v>
      </c>
      <c r="Y139">
        <v>9158207</v>
      </c>
      <c r="Z139">
        <v>9850804.166666666</v>
      </c>
      <c r="AC139">
        <v>4.1453119999999997</v>
      </c>
      <c r="AF139">
        <v>35.74</v>
      </c>
      <c r="AG139">
        <v>-20.260000000000002</v>
      </c>
      <c r="AH139">
        <v>18263079</v>
      </c>
      <c r="AI139">
        <v>43436475</v>
      </c>
      <c r="AO139">
        <v>84.63</v>
      </c>
      <c r="AP139">
        <v>12.84</v>
      </c>
      <c r="AQ139">
        <v>8324804</v>
      </c>
      <c r="AR139">
        <v>5021425.833333333</v>
      </c>
      <c r="AX139">
        <v>70.45</v>
      </c>
      <c r="AY139">
        <v>24.94</v>
      </c>
      <c r="AZ139">
        <v>16095207</v>
      </c>
      <c r="BA139">
        <v>32259160</v>
      </c>
      <c r="BG139">
        <v>32.79</v>
      </c>
      <c r="BH139">
        <v>24.42</v>
      </c>
      <c r="BI139">
        <v>1377918</v>
      </c>
      <c r="BJ139">
        <v>1745005.3333333333</v>
      </c>
      <c r="BP139">
        <v>43.07</v>
      </c>
      <c r="BQ139">
        <v>2.09</v>
      </c>
      <c r="BR139">
        <v>9573387</v>
      </c>
      <c r="BS139">
        <v>10469967.5</v>
      </c>
      <c r="BY139">
        <v>41.74</v>
      </c>
      <c r="BZ139">
        <v>3.47</v>
      </c>
      <c r="CA139">
        <v>4611357</v>
      </c>
      <c r="CB139">
        <v>4565532.5</v>
      </c>
      <c r="CH139">
        <v>22.5</v>
      </c>
      <c r="CI139">
        <v>-0.71</v>
      </c>
      <c r="CJ139">
        <v>1235170</v>
      </c>
      <c r="CK139">
        <v>1593298</v>
      </c>
      <c r="CN139">
        <v>0.85537920000000001</v>
      </c>
      <c r="CP139" s="10"/>
      <c r="CQ139">
        <v>31.13</v>
      </c>
      <c r="CR139">
        <v>-5.63</v>
      </c>
      <c r="CS139">
        <v>4460997</v>
      </c>
      <c r="CT139">
        <v>4133084.3333333335</v>
      </c>
      <c r="CW139">
        <v>6.0823390000000002</v>
      </c>
      <c r="CZ139">
        <v>46.97</v>
      </c>
      <c r="DA139">
        <v>7.44</v>
      </c>
      <c r="DB139">
        <v>46893841</v>
      </c>
      <c r="DC139">
        <v>37667315</v>
      </c>
      <c r="DF139">
        <v>11.85981</v>
      </c>
      <c r="DI139">
        <v>55.84</v>
      </c>
      <c r="DJ139">
        <v>4.3099999999999996</v>
      </c>
      <c r="DK139">
        <v>73376111</v>
      </c>
      <c r="DL139">
        <v>84742000</v>
      </c>
      <c r="DR139">
        <v>55.59</v>
      </c>
      <c r="DS139">
        <v>4.83</v>
      </c>
      <c r="DT139">
        <v>8447007</v>
      </c>
      <c r="DU139">
        <v>2136650</v>
      </c>
      <c r="EA139">
        <v>29.53</v>
      </c>
      <c r="EB139">
        <v>2.4900000000000002</v>
      </c>
      <c r="EC139">
        <v>10026516</v>
      </c>
      <c r="ED139">
        <v>5566245.666666667</v>
      </c>
      <c r="EJ139">
        <v>116.01</v>
      </c>
      <c r="EK139">
        <v>-2.57</v>
      </c>
      <c r="EL139">
        <v>179014</v>
      </c>
      <c r="EM139">
        <v>341059.64999999997</v>
      </c>
      <c r="EP139">
        <v>1.1563589999999999</v>
      </c>
      <c r="ES139">
        <v>94.57</v>
      </c>
      <c r="ET139">
        <v>7.52</v>
      </c>
      <c r="EU139">
        <v>2824696</v>
      </c>
      <c r="EV139">
        <v>3139705.8333333335</v>
      </c>
      <c r="FB139">
        <v>72.47</v>
      </c>
      <c r="FC139">
        <v>11.37</v>
      </c>
      <c r="FD139">
        <v>1956894</v>
      </c>
      <c r="FE139">
        <v>2399089.5</v>
      </c>
      <c r="FH139">
        <v>13.12579</v>
      </c>
      <c r="FK139">
        <v>29.87</v>
      </c>
      <c r="FL139">
        <v>6.49</v>
      </c>
      <c r="FM139">
        <v>49815254</v>
      </c>
      <c r="FN139">
        <v>15375113.333333334</v>
      </c>
      <c r="FQ139">
        <v>7.723255</v>
      </c>
      <c r="FT139">
        <v>62.09</v>
      </c>
      <c r="FU139">
        <v>-1.06</v>
      </c>
      <c r="FV139">
        <v>97217594</v>
      </c>
      <c r="FW139">
        <v>34207298.333333336</v>
      </c>
      <c r="GC139">
        <v>24.23</v>
      </c>
      <c r="GD139">
        <v>-0.52</v>
      </c>
      <c r="GE139">
        <v>2157174</v>
      </c>
      <c r="GF139">
        <v>1787796.1666666667</v>
      </c>
      <c r="GK139" s="10"/>
      <c r="GL139">
        <v>28.35</v>
      </c>
      <c r="GM139">
        <v>-0.38</v>
      </c>
      <c r="GN139">
        <v>2812604</v>
      </c>
      <c r="GO139">
        <v>2358060.8333333335</v>
      </c>
      <c r="GU139">
        <v>92.08</v>
      </c>
      <c r="GV139">
        <v>5.45</v>
      </c>
      <c r="GW139">
        <v>316345</v>
      </c>
      <c r="GX139">
        <v>1012662.9166666666</v>
      </c>
      <c r="HD139">
        <v>10.44</v>
      </c>
      <c r="HE139">
        <v>16.45</v>
      </c>
      <c r="HF139">
        <v>37890124</v>
      </c>
      <c r="HG139">
        <v>16955415</v>
      </c>
      <c r="HJ139">
        <v>9.7498079999999998</v>
      </c>
      <c r="HM139">
        <v>65.150000000000006</v>
      </c>
      <c r="HN139">
        <v>6.19</v>
      </c>
      <c r="HO139">
        <v>11639371</v>
      </c>
      <c r="HP139">
        <v>9426800.833333334</v>
      </c>
      <c r="HV139">
        <v>101.66</v>
      </c>
      <c r="HW139">
        <v>15.09</v>
      </c>
      <c r="HX139">
        <v>2429744</v>
      </c>
      <c r="HY139">
        <v>6748947.5</v>
      </c>
      <c r="IE139">
        <v>93.92</v>
      </c>
      <c r="IF139">
        <v>-3.76</v>
      </c>
      <c r="IG139">
        <v>3609660</v>
      </c>
      <c r="IH139">
        <v>1530696</v>
      </c>
      <c r="IN139">
        <v>32.25</v>
      </c>
      <c r="IO139">
        <v>0.8</v>
      </c>
      <c r="IP139">
        <v>29979693</v>
      </c>
      <c r="IQ139">
        <v>27195108.333333332</v>
      </c>
      <c r="IW139">
        <v>33.549999999999997</v>
      </c>
      <c r="IX139">
        <v>11.94</v>
      </c>
      <c r="IY139">
        <v>8888381</v>
      </c>
      <c r="IZ139">
        <v>1812100</v>
      </c>
      <c r="JF139">
        <v>40.119999999999997</v>
      </c>
      <c r="JG139">
        <v>0.67</v>
      </c>
      <c r="JH139">
        <v>4185347</v>
      </c>
      <c r="JI139">
        <v>3772677</v>
      </c>
      <c r="JO139">
        <v>31.51</v>
      </c>
      <c r="JP139">
        <v>2.5</v>
      </c>
      <c r="JQ139">
        <v>1618564</v>
      </c>
      <c r="JR139">
        <v>799047.08333333337</v>
      </c>
      <c r="JX139">
        <v>21.9</v>
      </c>
      <c r="JY139">
        <v>-1</v>
      </c>
      <c r="JZ139">
        <v>26852962</v>
      </c>
      <c r="KA139">
        <v>1115298.1666666667</v>
      </c>
      <c r="KG139">
        <v>12.19</v>
      </c>
      <c r="KH139">
        <v>8.85</v>
      </c>
      <c r="KI139">
        <v>30699568</v>
      </c>
      <c r="KJ139">
        <v>8440290</v>
      </c>
      <c r="KM139">
        <v>0.57507339999999996</v>
      </c>
      <c r="KP139">
        <v>33.21</v>
      </c>
      <c r="KQ139">
        <v>-4.1399999999999997</v>
      </c>
      <c r="KR139">
        <v>7519997</v>
      </c>
      <c r="KS139">
        <v>4110142.3333333335</v>
      </c>
      <c r="KV139">
        <v>6.8431220000000001</v>
      </c>
      <c r="KY139">
        <v>78.819999999999993</v>
      </c>
      <c r="KZ139">
        <v>1.41</v>
      </c>
      <c r="LA139">
        <v>5434125</v>
      </c>
      <c r="LB139">
        <v>2481052</v>
      </c>
      <c r="LH139">
        <v>76.56</v>
      </c>
      <c r="LI139">
        <v>0.59</v>
      </c>
      <c r="LJ139">
        <v>29119233</v>
      </c>
      <c r="LK139">
        <v>9501508.333333334</v>
      </c>
      <c r="LN139">
        <v>3.125988</v>
      </c>
      <c r="LQ139">
        <v>98.69</v>
      </c>
      <c r="LR139">
        <v>5.88</v>
      </c>
      <c r="LS139">
        <v>52884952</v>
      </c>
      <c r="LT139">
        <v>68468166.666666672</v>
      </c>
      <c r="LW139">
        <v>3.3901840000000001</v>
      </c>
      <c r="LY139" s="10"/>
      <c r="LZ139">
        <v>62.19</v>
      </c>
      <c r="MA139">
        <v>-0.45</v>
      </c>
      <c r="MB139">
        <v>183489491</v>
      </c>
      <c r="MC139">
        <v>308675433.33333331</v>
      </c>
      <c r="MF139" s="13"/>
      <c r="MG139" s="13"/>
      <c r="MH139" s="13"/>
      <c r="MI139" s="12"/>
      <c r="MJ139" s="12"/>
      <c r="MK139" s="12"/>
      <c r="MM139" s="14"/>
      <c r="MN139" s="14"/>
      <c r="MO139" s="14"/>
      <c r="MP139" s="14"/>
      <c r="MQ139" s="16"/>
      <c r="MR139" s="16"/>
      <c r="MS139" s="16"/>
      <c r="MT139" s="16"/>
      <c r="NC139" s="14"/>
      <c r="ND139" s="14"/>
      <c r="NE139" s="14"/>
      <c r="NF139" s="14"/>
      <c r="NG139" s="16"/>
      <c r="NH139" s="16"/>
      <c r="NI139" s="16"/>
      <c r="NJ139" s="16"/>
      <c r="NK139" s="13"/>
      <c r="NL139" s="13"/>
      <c r="NM139" s="13"/>
      <c r="NN139" s="13"/>
      <c r="NO139" s="12"/>
      <c r="NP139" s="12"/>
      <c r="NQ139" s="12"/>
      <c r="NR139" s="12"/>
      <c r="NW139" s="16"/>
      <c r="NX139" s="16"/>
      <c r="NY139" s="16"/>
      <c r="NZ139" s="16"/>
      <c r="PN139"/>
      <c r="QU139" s="16"/>
      <c r="QV139" s="16"/>
      <c r="QW139" s="16"/>
      <c r="QX139" s="16"/>
      <c r="RK139" s="16"/>
      <c r="RL139" s="16"/>
      <c r="RM139" s="16"/>
      <c r="RN139" s="16"/>
      <c r="RW139" s="14"/>
      <c r="RX139" s="14"/>
      <c r="RY139" s="14"/>
      <c r="RZ139" s="14"/>
      <c r="SA139" s="16"/>
      <c r="SB139" s="16"/>
      <c r="SC139" s="16"/>
      <c r="SD139" s="16"/>
    </row>
    <row r="140" spans="1:498" hidden="1" x14ac:dyDescent="0.35">
      <c r="A140" s="2">
        <v>22341</v>
      </c>
      <c r="B140">
        <v>3.5394320000000001</v>
      </c>
      <c r="E140">
        <v>32.31</v>
      </c>
      <c r="F140">
        <v>25.64</v>
      </c>
      <c r="G140">
        <v>10500443</v>
      </c>
      <c r="H140">
        <v>31784480</v>
      </c>
      <c r="K140">
        <v>12.524100000000001</v>
      </c>
      <c r="N140">
        <v>44.12</v>
      </c>
      <c r="O140">
        <v>3.97</v>
      </c>
      <c r="P140">
        <v>7086061</v>
      </c>
      <c r="Q140">
        <v>3531330.8333333335</v>
      </c>
      <c r="W140">
        <v>26.27</v>
      </c>
      <c r="X140">
        <v>7.6</v>
      </c>
      <c r="Y140">
        <v>9158207</v>
      </c>
      <c r="Z140">
        <v>9850804.166666666</v>
      </c>
      <c r="AC140">
        <v>4.22349</v>
      </c>
      <c r="AF140">
        <v>31.98</v>
      </c>
      <c r="AG140">
        <v>-16.71</v>
      </c>
      <c r="AH140">
        <v>18263079</v>
      </c>
      <c r="AI140">
        <v>43436475</v>
      </c>
      <c r="AO140">
        <v>77.260000000000005</v>
      </c>
      <c r="AP140">
        <v>11.19</v>
      </c>
      <c r="AQ140">
        <v>8324804</v>
      </c>
      <c r="AR140">
        <v>5021425.833333333</v>
      </c>
      <c r="AX140">
        <v>176.54</v>
      </c>
      <c r="AY140">
        <v>25.33</v>
      </c>
      <c r="AZ140">
        <v>16095207</v>
      </c>
      <c r="BA140">
        <v>32259160</v>
      </c>
      <c r="BG140">
        <v>57.63</v>
      </c>
      <c r="BH140">
        <v>25.11</v>
      </c>
      <c r="BI140">
        <v>1377918</v>
      </c>
      <c r="BJ140">
        <v>1745005.3333333333</v>
      </c>
      <c r="BP140">
        <v>34.18</v>
      </c>
      <c r="BQ140">
        <v>5.36</v>
      </c>
      <c r="BR140">
        <v>9573387</v>
      </c>
      <c r="BS140">
        <v>10469967.5</v>
      </c>
      <c r="BY140">
        <v>31.31</v>
      </c>
      <c r="BZ140">
        <v>5.36</v>
      </c>
      <c r="CA140">
        <v>4611357</v>
      </c>
      <c r="CB140">
        <v>4565532.5</v>
      </c>
      <c r="CH140">
        <v>57.1</v>
      </c>
      <c r="CI140">
        <v>0.83</v>
      </c>
      <c r="CJ140">
        <v>1235170</v>
      </c>
      <c r="CK140">
        <v>1593298</v>
      </c>
      <c r="CN140">
        <v>0.81973839999999998</v>
      </c>
      <c r="CP140" s="10"/>
      <c r="CQ140">
        <v>35.53</v>
      </c>
      <c r="CR140">
        <v>-3.61</v>
      </c>
      <c r="CS140">
        <v>4460997</v>
      </c>
      <c r="CT140">
        <v>4133084.3333333335</v>
      </c>
      <c r="CW140">
        <v>6.3224320000000001</v>
      </c>
      <c r="CZ140">
        <v>7.82</v>
      </c>
      <c r="DA140">
        <v>8.0299999999999994</v>
      </c>
      <c r="DB140">
        <v>46893841</v>
      </c>
      <c r="DC140">
        <v>37667315</v>
      </c>
      <c r="DF140">
        <v>11.73765</v>
      </c>
      <c r="DI140">
        <v>40.630000000000003</v>
      </c>
      <c r="DJ140">
        <v>6.24</v>
      </c>
      <c r="DK140">
        <v>73376111</v>
      </c>
      <c r="DL140">
        <v>84742000</v>
      </c>
      <c r="DR140">
        <v>49.9</v>
      </c>
      <c r="DS140">
        <v>9.0399999999999991</v>
      </c>
      <c r="DT140">
        <v>8447007</v>
      </c>
      <c r="DU140">
        <v>2136650</v>
      </c>
      <c r="EA140">
        <v>12.15</v>
      </c>
      <c r="EB140">
        <v>8.08</v>
      </c>
      <c r="EC140">
        <v>10026516</v>
      </c>
      <c r="ED140">
        <v>5566245.666666667</v>
      </c>
      <c r="EJ140">
        <v>123.99</v>
      </c>
      <c r="EK140">
        <v>-3</v>
      </c>
      <c r="EL140">
        <v>179014</v>
      </c>
      <c r="EM140">
        <v>341059.64999999997</v>
      </c>
      <c r="EP140">
        <v>1.1945250000000001</v>
      </c>
      <c r="ES140">
        <v>21.53</v>
      </c>
      <c r="ET140">
        <v>8.57</v>
      </c>
      <c r="EU140">
        <v>2824696</v>
      </c>
      <c r="EV140">
        <v>3139705.8333333335</v>
      </c>
      <c r="FB140">
        <v>16.41</v>
      </c>
      <c r="FC140">
        <v>13.23</v>
      </c>
      <c r="FD140">
        <v>1956894</v>
      </c>
      <c r="FE140">
        <v>2399089.5</v>
      </c>
      <c r="FH140">
        <v>12.89808</v>
      </c>
      <c r="FK140">
        <v>18.899999999999999</v>
      </c>
      <c r="FL140">
        <v>8.48</v>
      </c>
      <c r="FM140">
        <v>49815254</v>
      </c>
      <c r="FN140">
        <v>15375113.333333334</v>
      </c>
      <c r="FQ140">
        <v>7.5680290000000001</v>
      </c>
      <c r="FT140">
        <v>87.25</v>
      </c>
      <c r="FU140">
        <v>3.46</v>
      </c>
      <c r="FV140">
        <v>97217594</v>
      </c>
      <c r="FW140">
        <v>34207298.333333336</v>
      </c>
      <c r="GC140">
        <v>51.28</v>
      </c>
      <c r="GD140">
        <v>1.82</v>
      </c>
      <c r="GE140">
        <v>2157174</v>
      </c>
      <c r="GF140">
        <v>1787796.1666666667</v>
      </c>
      <c r="GK140" s="10"/>
      <c r="GL140">
        <v>51.78</v>
      </c>
      <c r="GM140">
        <v>2.64</v>
      </c>
      <c r="GN140">
        <v>2812604</v>
      </c>
      <c r="GO140">
        <v>2358060.8333333335</v>
      </c>
      <c r="GU140">
        <v>24.02</v>
      </c>
      <c r="GV140">
        <v>6.9</v>
      </c>
      <c r="GW140">
        <v>316345</v>
      </c>
      <c r="GX140">
        <v>1012662.9166666666</v>
      </c>
      <c r="HD140">
        <v>15.12</v>
      </c>
      <c r="HE140">
        <v>18.93</v>
      </c>
      <c r="HF140">
        <v>37890124</v>
      </c>
      <c r="HG140">
        <v>16955415</v>
      </c>
      <c r="HJ140">
        <v>10.0184</v>
      </c>
      <c r="HM140">
        <v>33.729999999999997</v>
      </c>
      <c r="HN140">
        <v>7.52</v>
      </c>
      <c r="HO140">
        <v>11639371</v>
      </c>
      <c r="HP140">
        <v>9426800.833333334</v>
      </c>
      <c r="HV140">
        <v>119.43</v>
      </c>
      <c r="HW140">
        <v>12.75</v>
      </c>
      <c r="HX140">
        <v>2429744</v>
      </c>
      <c r="HY140">
        <v>6748947.5</v>
      </c>
      <c r="IE140">
        <v>134.81</v>
      </c>
      <c r="IF140">
        <v>-1.84</v>
      </c>
      <c r="IG140">
        <v>3609660</v>
      </c>
      <c r="IH140">
        <v>1530696</v>
      </c>
      <c r="IN140">
        <v>36.700000000000003</v>
      </c>
      <c r="IO140">
        <v>5.53</v>
      </c>
      <c r="IP140">
        <v>29979693</v>
      </c>
      <c r="IQ140">
        <v>27195108.333333332</v>
      </c>
      <c r="IW140">
        <v>46.44</v>
      </c>
      <c r="IX140">
        <v>13.7</v>
      </c>
      <c r="IY140">
        <v>8888381</v>
      </c>
      <c r="IZ140">
        <v>1812100</v>
      </c>
      <c r="JF140">
        <v>21.73</v>
      </c>
      <c r="JG140">
        <v>5.67</v>
      </c>
      <c r="JH140">
        <v>4185347</v>
      </c>
      <c r="JI140">
        <v>3772677</v>
      </c>
      <c r="JO140">
        <v>47.94</v>
      </c>
      <c r="JP140">
        <v>6.63</v>
      </c>
      <c r="JQ140">
        <v>1618564</v>
      </c>
      <c r="JR140">
        <v>799047.08333333337</v>
      </c>
      <c r="JX140">
        <v>94.84</v>
      </c>
      <c r="JY140">
        <v>5.5</v>
      </c>
      <c r="JZ140">
        <v>26852962</v>
      </c>
      <c r="KA140">
        <v>1115298.1666666667</v>
      </c>
      <c r="KG140">
        <v>24.37</v>
      </c>
      <c r="KH140">
        <v>10.53</v>
      </c>
      <c r="KI140">
        <v>30699568</v>
      </c>
      <c r="KJ140">
        <v>8440290</v>
      </c>
      <c r="KM140">
        <v>0.57277319999999998</v>
      </c>
      <c r="KP140">
        <v>29.63</v>
      </c>
      <c r="KQ140">
        <v>-1.18</v>
      </c>
      <c r="KR140">
        <v>7519997</v>
      </c>
      <c r="KS140">
        <v>4110142.3333333335</v>
      </c>
      <c r="KV140">
        <v>7.167554</v>
      </c>
      <c r="KY140">
        <v>35.72</v>
      </c>
      <c r="KZ140">
        <v>2.62</v>
      </c>
      <c r="LA140">
        <v>5434125</v>
      </c>
      <c r="LB140">
        <v>2481052</v>
      </c>
      <c r="LH140">
        <v>49.18</v>
      </c>
      <c r="LI140">
        <v>3.82</v>
      </c>
      <c r="LJ140">
        <v>29119233</v>
      </c>
      <c r="LK140">
        <v>9501508.333333334</v>
      </c>
      <c r="LN140">
        <v>3.2619009999999999</v>
      </c>
      <c r="LQ140">
        <v>37.46</v>
      </c>
      <c r="LR140">
        <v>7.3</v>
      </c>
      <c r="LS140">
        <v>52884952</v>
      </c>
      <c r="LT140">
        <v>68468166.666666672</v>
      </c>
      <c r="LW140">
        <v>3.4964770000000001</v>
      </c>
      <c r="LY140" s="10"/>
      <c r="LZ140">
        <v>68.14</v>
      </c>
      <c r="MA140">
        <v>2.52</v>
      </c>
      <c r="MB140">
        <v>183489491</v>
      </c>
      <c r="MC140">
        <v>308675433.33333331</v>
      </c>
      <c r="MF140" s="13"/>
      <c r="MG140" s="13"/>
      <c r="MH140" s="13"/>
      <c r="MI140" s="12"/>
      <c r="MJ140" s="12"/>
      <c r="MK140" s="12"/>
      <c r="MM140" s="14"/>
      <c r="MN140" s="14"/>
      <c r="MO140" s="14"/>
      <c r="MP140" s="14"/>
      <c r="MQ140" s="16"/>
      <c r="MR140" s="16"/>
      <c r="MS140" s="16"/>
      <c r="MT140" s="16"/>
      <c r="NC140" s="14"/>
      <c r="ND140" s="14"/>
      <c r="NE140" s="14"/>
      <c r="NF140" s="14"/>
      <c r="NG140" s="16"/>
      <c r="NH140" s="16"/>
      <c r="NI140" s="16"/>
      <c r="NJ140" s="16"/>
      <c r="NK140" s="13"/>
      <c r="NL140" s="13"/>
      <c r="NM140" s="13"/>
      <c r="NN140" s="13"/>
      <c r="NO140" s="12"/>
      <c r="NP140" s="12"/>
      <c r="NQ140" s="12"/>
      <c r="NR140" s="12"/>
      <c r="NW140" s="16"/>
      <c r="NX140" s="16"/>
      <c r="NY140" s="16"/>
      <c r="NZ140" s="16"/>
      <c r="PN140"/>
      <c r="QU140" s="16"/>
      <c r="QV140" s="16"/>
      <c r="QW140" s="16"/>
      <c r="QX140" s="16"/>
      <c r="RK140" s="16"/>
      <c r="RL140" s="16"/>
      <c r="RM140" s="16"/>
      <c r="RN140" s="16"/>
      <c r="RW140" s="14"/>
      <c r="RX140" s="14"/>
      <c r="RY140" s="14"/>
      <c r="RZ140" s="14"/>
      <c r="SA140" s="16"/>
      <c r="SB140" s="16"/>
      <c r="SC140" s="16"/>
      <c r="SD140" s="16"/>
    </row>
    <row r="141" spans="1:498" hidden="1" x14ac:dyDescent="0.35">
      <c r="A141" s="2">
        <v>22372</v>
      </c>
      <c r="B141">
        <v>3.6432120000000001</v>
      </c>
      <c r="E141">
        <v>43.75</v>
      </c>
      <c r="F141">
        <v>22.55</v>
      </c>
      <c r="G141">
        <v>10500443</v>
      </c>
      <c r="H141">
        <v>31784480</v>
      </c>
      <c r="K141">
        <v>12.67811</v>
      </c>
      <c r="N141">
        <v>77.040000000000006</v>
      </c>
      <c r="O141">
        <v>9.08</v>
      </c>
      <c r="P141">
        <v>7086061</v>
      </c>
      <c r="Q141">
        <v>3531330.8333333335</v>
      </c>
      <c r="W141">
        <v>97.37</v>
      </c>
      <c r="X141">
        <v>11.04</v>
      </c>
      <c r="Y141">
        <v>9158207</v>
      </c>
      <c r="Z141">
        <v>9850804.166666666</v>
      </c>
      <c r="AC141">
        <v>4.4175750000000003</v>
      </c>
      <c r="AF141">
        <v>29.46</v>
      </c>
      <c r="AG141">
        <v>-7.4</v>
      </c>
      <c r="AH141">
        <v>18263079</v>
      </c>
      <c r="AI141">
        <v>43436475</v>
      </c>
      <c r="AO141">
        <v>48.11</v>
      </c>
      <c r="AP141">
        <v>8.93</v>
      </c>
      <c r="AQ141">
        <v>8324804</v>
      </c>
      <c r="AR141">
        <v>5021425.833333333</v>
      </c>
      <c r="AX141">
        <v>247.74</v>
      </c>
      <c r="AY141">
        <v>25.18</v>
      </c>
      <c r="AZ141">
        <v>16095207</v>
      </c>
      <c r="BA141">
        <v>32259160</v>
      </c>
      <c r="BG141">
        <v>77.59</v>
      </c>
      <c r="BH141">
        <v>25.74</v>
      </c>
      <c r="BI141">
        <v>1377918</v>
      </c>
      <c r="BJ141">
        <v>1745005.3333333333</v>
      </c>
      <c r="BP141">
        <v>53.88</v>
      </c>
      <c r="BQ141">
        <v>10.51</v>
      </c>
      <c r="BR141">
        <v>9573387</v>
      </c>
      <c r="BS141">
        <v>10469967.5</v>
      </c>
      <c r="BY141">
        <v>41.04</v>
      </c>
      <c r="BZ141">
        <v>7.91</v>
      </c>
      <c r="CA141">
        <v>4611357</v>
      </c>
      <c r="CB141">
        <v>4565532.5</v>
      </c>
      <c r="CH141">
        <v>38.93</v>
      </c>
      <c r="CI141">
        <v>4.2</v>
      </c>
      <c r="CJ141">
        <v>1235170</v>
      </c>
      <c r="CK141">
        <v>1593298</v>
      </c>
      <c r="CN141">
        <v>0.81973839999999998</v>
      </c>
      <c r="CP141" s="10"/>
      <c r="CQ141">
        <v>16.100000000000001</v>
      </c>
      <c r="CR141">
        <v>-1.44</v>
      </c>
      <c r="CS141">
        <v>4460997</v>
      </c>
      <c r="CT141">
        <v>4133084.3333333335</v>
      </c>
      <c r="CW141">
        <v>6.3757849999999996</v>
      </c>
      <c r="CZ141">
        <v>77.540000000000006</v>
      </c>
      <c r="DA141">
        <v>11.77</v>
      </c>
      <c r="DB141">
        <v>46893841</v>
      </c>
      <c r="DC141">
        <v>37667315</v>
      </c>
      <c r="DF141">
        <v>11.9718</v>
      </c>
      <c r="DI141">
        <v>70.75</v>
      </c>
      <c r="DJ141">
        <v>10.7</v>
      </c>
      <c r="DK141">
        <v>73376111</v>
      </c>
      <c r="DL141">
        <v>84742000</v>
      </c>
      <c r="DR141">
        <v>41.09</v>
      </c>
      <c r="DS141">
        <v>13.69</v>
      </c>
      <c r="DT141">
        <v>8447007</v>
      </c>
      <c r="DU141">
        <v>2136650</v>
      </c>
      <c r="EA141">
        <v>42.53</v>
      </c>
      <c r="EB141">
        <v>13.96</v>
      </c>
      <c r="EC141">
        <v>10026516</v>
      </c>
      <c r="ED141">
        <v>5566245.666666667</v>
      </c>
      <c r="EJ141">
        <v>60.69</v>
      </c>
      <c r="EK141">
        <v>-2.04</v>
      </c>
      <c r="EL141">
        <v>179014</v>
      </c>
      <c r="EM141">
        <v>341059.64999999997</v>
      </c>
      <c r="EP141">
        <v>1.2393860000000001</v>
      </c>
      <c r="ES141">
        <v>126.58</v>
      </c>
      <c r="ET141">
        <v>9.31</v>
      </c>
      <c r="EU141">
        <v>2824696</v>
      </c>
      <c r="EV141">
        <v>3139705.8333333335</v>
      </c>
      <c r="FB141">
        <v>14.59</v>
      </c>
      <c r="FC141">
        <v>18.3</v>
      </c>
      <c r="FD141">
        <v>1956894</v>
      </c>
      <c r="FE141">
        <v>2399089.5</v>
      </c>
      <c r="FH141">
        <v>12.93061</v>
      </c>
      <c r="FK141">
        <v>85.45</v>
      </c>
      <c r="FL141">
        <v>12.87</v>
      </c>
      <c r="FM141">
        <v>49815254</v>
      </c>
      <c r="FN141">
        <v>15375113.333333334</v>
      </c>
      <c r="FQ141">
        <v>8.1136940000000006</v>
      </c>
      <c r="FT141">
        <v>133.66999999999999</v>
      </c>
      <c r="FU141">
        <v>9.8000000000000007</v>
      </c>
      <c r="FV141">
        <v>97217594</v>
      </c>
      <c r="FW141">
        <v>34207298.333333336</v>
      </c>
      <c r="GC141">
        <v>28.01</v>
      </c>
      <c r="GD141">
        <v>5.87</v>
      </c>
      <c r="GE141">
        <v>2157174</v>
      </c>
      <c r="GF141">
        <v>1787796.1666666667</v>
      </c>
      <c r="GK141" s="10"/>
      <c r="GL141">
        <v>24.4</v>
      </c>
      <c r="GM141">
        <v>6.99</v>
      </c>
      <c r="GN141">
        <v>2812604</v>
      </c>
      <c r="GO141">
        <v>2358060.8333333335</v>
      </c>
      <c r="GU141">
        <v>89.82</v>
      </c>
      <c r="GV141">
        <v>10.81</v>
      </c>
      <c r="GW141">
        <v>316345</v>
      </c>
      <c r="GX141">
        <v>1012662.9166666666</v>
      </c>
      <c r="HD141">
        <v>14.78</v>
      </c>
      <c r="HE141">
        <v>21.39</v>
      </c>
      <c r="HF141">
        <v>37890124</v>
      </c>
      <c r="HG141">
        <v>16955415</v>
      </c>
      <c r="HJ141">
        <v>10.51529</v>
      </c>
      <c r="HM141">
        <v>60.19</v>
      </c>
      <c r="HN141">
        <v>10.47</v>
      </c>
      <c r="HO141">
        <v>11639371</v>
      </c>
      <c r="HP141">
        <v>9426800.833333334</v>
      </c>
      <c r="HV141">
        <v>115</v>
      </c>
      <c r="HW141">
        <v>10.78</v>
      </c>
      <c r="HX141">
        <v>2429744</v>
      </c>
      <c r="HY141">
        <v>6748947.5</v>
      </c>
      <c r="IE141">
        <v>33.92</v>
      </c>
      <c r="IF141">
        <v>-0.86</v>
      </c>
      <c r="IG141">
        <v>3609660</v>
      </c>
      <c r="IH141">
        <v>1530696</v>
      </c>
      <c r="IN141">
        <v>32.35</v>
      </c>
      <c r="IO141">
        <v>10.89</v>
      </c>
      <c r="IP141">
        <v>29979693</v>
      </c>
      <c r="IQ141">
        <v>27195108.333333332</v>
      </c>
      <c r="IW141">
        <v>95.95</v>
      </c>
      <c r="IX141">
        <v>14.08</v>
      </c>
      <c r="IY141">
        <v>8888381</v>
      </c>
      <c r="IZ141">
        <v>1812100</v>
      </c>
      <c r="JF141">
        <v>36.08</v>
      </c>
      <c r="JG141">
        <v>11.24</v>
      </c>
      <c r="JH141">
        <v>4185347</v>
      </c>
      <c r="JI141">
        <v>3772677</v>
      </c>
      <c r="JO141">
        <v>103.8</v>
      </c>
      <c r="JP141">
        <v>11.33</v>
      </c>
      <c r="JQ141">
        <v>1618564</v>
      </c>
      <c r="JR141">
        <v>799047.08333333337</v>
      </c>
      <c r="JX141">
        <v>79.489999999999995</v>
      </c>
      <c r="JY141">
        <v>11.22</v>
      </c>
      <c r="JZ141">
        <v>26852962</v>
      </c>
      <c r="KA141">
        <v>1115298.1666666667</v>
      </c>
      <c r="KG141">
        <v>55.83</v>
      </c>
      <c r="KH141">
        <v>12.36</v>
      </c>
      <c r="KI141">
        <v>30699568</v>
      </c>
      <c r="KJ141">
        <v>8440290</v>
      </c>
      <c r="KM141">
        <v>0.59692630000000002</v>
      </c>
      <c r="KP141">
        <v>18.489999999999998</v>
      </c>
      <c r="KQ141">
        <v>0.93</v>
      </c>
      <c r="KR141">
        <v>7519997</v>
      </c>
      <c r="KS141">
        <v>4110142.3333333335</v>
      </c>
      <c r="KV141">
        <v>7.6451909999999996</v>
      </c>
      <c r="KY141">
        <v>108.99</v>
      </c>
      <c r="KZ141">
        <v>7.37</v>
      </c>
      <c r="LA141">
        <v>5434125</v>
      </c>
      <c r="LB141">
        <v>2481052</v>
      </c>
      <c r="LH141">
        <v>41.94</v>
      </c>
      <c r="LI141">
        <v>11.03</v>
      </c>
      <c r="LJ141">
        <v>29119233</v>
      </c>
      <c r="LK141">
        <v>9501508.333333334</v>
      </c>
      <c r="LN141">
        <v>3.3350840000000002</v>
      </c>
      <c r="LQ141">
        <v>105.89</v>
      </c>
      <c r="LR141">
        <v>8.52</v>
      </c>
      <c r="LS141">
        <v>52884952</v>
      </c>
      <c r="LT141">
        <v>68468166.666666672</v>
      </c>
      <c r="LW141">
        <v>3.569204</v>
      </c>
      <c r="LY141" s="10"/>
      <c r="LZ141">
        <v>54.67</v>
      </c>
      <c r="MA141">
        <v>6.57</v>
      </c>
      <c r="MB141">
        <v>183489491</v>
      </c>
      <c r="MC141">
        <v>308675433.33333331</v>
      </c>
      <c r="MF141" s="13"/>
      <c r="MG141" s="13"/>
      <c r="MH141" s="13"/>
      <c r="MI141" s="12"/>
      <c r="MJ141" s="12"/>
      <c r="MK141" s="12"/>
      <c r="MM141" s="14"/>
      <c r="MN141" s="14"/>
      <c r="MO141" s="14"/>
      <c r="MP141" s="14"/>
      <c r="MQ141" s="16"/>
      <c r="MR141" s="16"/>
      <c r="MS141" s="16"/>
      <c r="MT141" s="16"/>
      <c r="NC141" s="14"/>
      <c r="ND141" s="14"/>
      <c r="NE141" s="14"/>
      <c r="NF141" s="14"/>
      <c r="NG141" s="16"/>
      <c r="NH141" s="16"/>
      <c r="NI141" s="16"/>
      <c r="NJ141" s="16"/>
      <c r="NK141" s="13"/>
      <c r="NL141" s="13"/>
      <c r="NM141" s="13"/>
      <c r="NN141" s="13"/>
      <c r="NO141" s="12"/>
      <c r="NP141" s="12"/>
      <c r="NQ141" s="12"/>
      <c r="NR141" s="12"/>
      <c r="NW141" s="16"/>
      <c r="NX141" s="16"/>
      <c r="NY141" s="16"/>
      <c r="NZ141" s="16"/>
      <c r="PN141"/>
      <c r="QU141" s="16"/>
      <c r="QV141" s="16"/>
      <c r="QW141" s="16"/>
      <c r="QX141" s="16"/>
      <c r="RK141" s="16"/>
      <c r="RL141" s="16"/>
      <c r="RM141" s="16"/>
      <c r="RN141" s="16"/>
      <c r="RW141" s="14"/>
      <c r="RX141" s="14"/>
      <c r="RY141" s="14"/>
      <c r="RZ141" s="14"/>
      <c r="SA141" s="16"/>
      <c r="SB141" s="16"/>
      <c r="SC141" s="16"/>
      <c r="SD141" s="16"/>
    </row>
    <row r="142" spans="1:498" hidden="1" x14ac:dyDescent="0.35">
      <c r="A142" s="2">
        <v>22402</v>
      </c>
      <c r="B142">
        <v>3.7215020000000001</v>
      </c>
      <c r="E142">
        <v>9.64</v>
      </c>
      <c r="F142">
        <v>17.559999999999999</v>
      </c>
      <c r="G142">
        <v>10500443</v>
      </c>
      <c r="H142">
        <v>31784480</v>
      </c>
      <c r="K142">
        <v>13.212590000000001</v>
      </c>
      <c r="N142">
        <v>139.19</v>
      </c>
      <c r="O142">
        <v>8.4700000000000006</v>
      </c>
      <c r="P142">
        <v>7086061</v>
      </c>
      <c r="Q142">
        <v>3531330.8333333335</v>
      </c>
      <c r="W142">
        <v>53.45</v>
      </c>
      <c r="X142">
        <v>10.92</v>
      </c>
      <c r="Y142">
        <v>9158207</v>
      </c>
      <c r="Z142">
        <v>9850804.166666666</v>
      </c>
      <c r="AC142">
        <v>4.505795</v>
      </c>
      <c r="AF142">
        <v>37.36</v>
      </c>
      <c r="AG142">
        <v>1.26</v>
      </c>
      <c r="AH142">
        <v>18263079</v>
      </c>
      <c r="AI142">
        <v>43436475</v>
      </c>
      <c r="AO142">
        <v>86.85</v>
      </c>
      <c r="AP142">
        <v>7.66</v>
      </c>
      <c r="AQ142">
        <v>8324804</v>
      </c>
      <c r="AR142">
        <v>5021425.833333333</v>
      </c>
      <c r="AX142">
        <v>180.24</v>
      </c>
      <c r="AY142">
        <v>25.17</v>
      </c>
      <c r="AZ142">
        <v>16095207</v>
      </c>
      <c r="BA142">
        <v>32259160</v>
      </c>
      <c r="BG142">
        <v>207.22</v>
      </c>
      <c r="BH142">
        <v>24.92</v>
      </c>
      <c r="BI142">
        <v>1377918</v>
      </c>
      <c r="BJ142">
        <v>1745005.3333333333</v>
      </c>
      <c r="BP142">
        <v>103.44</v>
      </c>
      <c r="BQ142">
        <v>10.29</v>
      </c>
      <c r="BR142">
        <v>9573387</v>
      </c>
      <c r="BS142">
        <v>10469967.5</v>
      </c>
      <c r="BY142">
        <v>40.28</v>
      </c>
      <c r="BZ142">
        <v>10.29</v>
      </c>
      <c r="CA142">
        <v>4611357</v>
      </c>
      <c r="CB142">
        <v>4565532.5</v>
      </c>
      <c r="CH142">
        <v>41.23</v>
      </c>
      <c r="CI142">
        <v>9.94</v>
      </c>
      <c r="CJ142">
        <v>1235170</v>
      </c>
      <c r="CK142">
        <v>1593298</v>
      </c>
      <c r="CN142">
        <v>0.81973839999999998</v>
      </c>
      <c r="CP142" s="10"/>
      <c r="CQ142">
        <v>41.24</v>
      </c>
      <c r="CR142">
        <v>6.22</v>
      </c>
      <c r="CS142">
        <v>4460997</v>
      </c>
      <c r="CT142">
        <v>4133084.3333333335</v>
      </c>
      <c r="CW142">
        <v>6.4077979999999997</v>
      </c>
      <c r="CZ142">
        <v>53.47</v>
      </c>
      <c r="DA142">
        <v>12.14</v>
      </c>
      <c r="DB142">
        <v>46893841</v>
      </c>
      <c r="DC142">
        <v>37667315</v>
      </c>
      <c r="DF142">
        <v>12.49098</v>
      </c>
      <c r="DI142">
        <v>94.95</v>
      </c>
      <c r="DJ142">
        <v>10.48</v>
      </c>
      <c r="DK142">
        <v>73376111</v>
      </c>
      <c r="DL142">
        <v>84742000</v>
      </c>
      <c r="DR142">
        <v>39.82</v>
      </c>
      <c r="DS142">
        <v>16.309999999999999</v>
      </c>
      <c r="DT142">
        <v>8447007</v>
      </c>
      <c r="DU142">
        <v>2136650</v>
      </c>
      <c r="EA142">
        <v>67.150000000000006</v>
      </c>
      <c r="EB142">
        <v>14.07</v>
      </c>
      <c r="EC142">
        <v>10026516</v>
      </c>
      <c r="ED142">
        <v>5566245.666666667</v>
      </c>
      <c r="EJ142">
        <v>61.14</v>
      </c>
      <c r="EK142">
        <v>4.96</v>
      </c>
      <c r="EL142">
        <v>179014</v>
      </c>
      <c r="EM142">
        <v>341059.64999999997</v>
      </c>
      <c r="EP142">
        <v>1.270187</v>
      </c>
      <c r="ES142">
        <v>50</v>
      </c>
      <c r="ET142">
        <v>10.25</v>
      </c>
      <c r="EU142">
        <v>2824696</v>
      </c>
      <c r="EV142">
        <v>3139705.8333333335</v>
      </c>
      <c r="FB142">
        <v>6.87</v>
      </c>
      <c r="FC142">
        <v>21.5</v>
      </c>
      <c r="FD142">
        <v>1956894</v>
      </c>
      <c r="FE142">
        <v>2399089.5</v>
      </c>
      <c r="FH142">
        <v>13.727589999999999</v>
      </c>
      <c r="FK142">
        <v>58.12</v>
      </c>
      <c r="FL142">
        <v>14.02</v>
      </c>
      <c r="FM142">
        <v>49815254</v>
      </c>
      <c r="FN142">
        <v>15375113.333333334</v>
      </c>
      <c r="FQ142">
        <v>8.3124780000000005</v>
      </c>
      <c r="FT142">
        <v>129.22</v>
      </c>
      <c r="FU142">
        <v>14.85</v>
      </c>
      <c r="FV142">
        <v>97217594</v>
      </c>
      <c r="FW142">
        <v>34207298.333333336</v>
      </c>
      <c r="GC142">
        <v>63.98</v>
      </c>
      <c r="GD142">
        <v>10.55</v>
      </c>
      <c r="GE142">
        <v>2157174</v>
      </c>
      <c r="GF142">
        <v>1787796.1666666667</v>
      </c>
      <c r="GK142" s="10"/>
      <c r="GL142">
        <v>79.069999999999993</v>
      </c>
      <c r="GM142">
        <v>11.17</v>
      </c>
      <c r="GN142">
        <v>2812604</v>
      </c>
      <c r="GO142">
        <v>2358060.8333333335</v>
      </c>
      <c r="GU142">
        <v>61.46</v>
      </c>
      <c r="GV142">
        <v>10.61</v>
      </c>
      <c r="GW142">
        <v>316345</v>
      </c>
      <c r="GX142">
        <v>1012662.9166666666</v>
      </c>
      <c r="HD142">
        <v>27.41</v>
      </c>
      <c r="HE142">
        <v>23.98</v>
      </c>
      <c r="HF142">
        <v>37890124</v>
      </c>
      <c r="HG142">
        <v>16955415</v>
      </c>
      <c r="HJ142">
        <v>10.39442</v>
      </c>
      <c r="HM142">
        <v>42.37</v>
      </c>
      <c r="HN142">
        <v>10.86</v>
      </c>
      <c r="HO142">
        <v>11639371</v>
      </c>
      <c r="HP142">
        <v>9426800.833333334</v>
      </c>
      <c r="HV142">
        <v>137.85</v>
      </c>
      <c r="HW142">
        <v>7.51</v>
      </c>
      <c r="HX142">
        <v>2429744</v>
      </c>
      <c r="HY142">
        <v>6748947.5</v>
      </c>
      <c r="IE142">
        <v>53.79</v>
      </c>
      <c r="IF142">
        <v>4.29</v>
      </c>
      <c r="IG142">
        <v>3609660</v>
      </c>
      <c r="IH142">
        <v>1530696</v>
      </c>
      <c r="IN142">
        <v>78.23</v>
      </c>
      <c r="IO142">
        <v>11.7</v>
      </c>
      <c r="IP142">
        <v>29979693</v>
      </c>
      <c r="IQ142">
        <v>27195108.333333332</v>
      </c>
      <c r="IW142">
        <v>99.67</v>
      </c>
      <c r="IX142">
        <v>17.78</v>
      </c>
      <c r="IY142">
        <v>8888381</v>
      </c>
      <c r="IZ142">
        <v>1812100</v>
      </c>
      <c r="JF142">
        <v>78.23</v>
      </c>
      <c r="JG142">
        <v>11.22</v>
      </c>
      <c r="JH142">
        <v>4185347</v>
      </c>
      <c r="JI142">
        <v>3772677</v>
      </c>
      <c r="JO142">
        <v>130.59</v>
      </c>
      <c r="JP142">
        <v>11.24</v>
      </c>
      <c r="JQ142">
        <v>1618564</v>
      </c>
      <c r="JR142">
        <v>799047.08333333337</v>
      </c>
      <c r="JX142">
        <v>129.06</v>
      </c>
      <c r="JY142">
        <v>16.399999999999999</v>
      </c>
      <c r="JZ142">
        <v>26852962</v>
      </c>
      <c r="KA142">
        <v>1115298.1666666667</v>
      </c>
      <c r="KG142">
        <v>79.72</v>
      </c>
      <c r="KH142">
        <v>16.149999999999999</v>
      </c>
      <c r="KI142">
        <v>30699568</v>
      </c>
      <c r="KJ142">
        <v>8440290</v>
      </c>
      <c r="KM142">
        <v>0.61762890000000004</v>
      </c>
      <c r="KP142">
        <v>48.91</v>
      </c>
      <c r="KQ142">
        <v>6.37</v>
      </c>
      <c r="KR142">
        <v>7519997</v>
      </c>
      <c r="KS142">
        <v>4110142.3333333335</v>
      </c>
      <c r="KV142">
        <v>8.0537360000000007</v>
      </c>
      <c r="KY142">
        <v>119.85</v>
      </c>
      <c r="KZ142">
        <v>6.77</v>
      </c>
      <c r="LA142">
        <v>5434125</v>
      </c>
      <c r="LB142">
        <v>2481052</v>
      </c>
      <c r="LH142">
        <v>46.7</v>
      </c>
      <c r="LI142">
        <v>15.34</v>
      </c>
      <c r="LJ142">
        <v>29119233</v>
      </c>
      <c r="LK142">
        <v>9501508.333333334</v>
      </c>
      <c r="LN142">
        <v>3.2932649999999999</v>
      </c>
      <c r="LQ142">
        <v>45.2</v>
      </c>
      <c r="LR142">
        <v>9.86</v>
      </c>
      <c r="LS142">
        <v>52884952</v>
      </c>
      <c r="LT142">
        <v>68468166.666666672</v>
      </c>
      <c r="LW142">
        <v>3.6139589999999999</v>
      </c>
      <c r="LY142" s="10"/>
      <c r="LZ142">
        <v>63.77</v>
      </c>
      <c r="MA142">
        <v>13.12</v>
      </c>
      <c r="MB142">
        <v>183489491</v>
      </c>
      <c r="MC142">
        <v>308675433.33333331</v>
      </c>
      <c r="MF142" s="13"/>
      <c r="MG142" s="13"/>
      <c r="MH142" s="13"/>
      <c r="MI142" s="12"/>
      <c r="MJ142" s="12"/>
      <c r="MK142" s="12"/>
      <c r="MM142" s="14"/>
      <c r="MN142" s="14"/>
      <c r="MO142" s="14"/>
      <c r="MP142" s="14"/>
      <c r="MQ142" s="16"/>
      <c r="MR142" s="16"/>
      <c r="MS142" s="16"/>
      <c r="MT142" s="16"/>
      <c r="NC142" s="14"/>
      <c r="ND142" s="14"/>
      <c r="NE142" s="14"/>
      <c r="NF142" s="14"/>
      <c r="NG142" s="16"/>
      <c r="NH142" s="16"/>
      <c r="NI142" s="16"/>
      <c r="NJ142" s="16"/>
      <c r="NK142" s="13"/>
      <c r="NL142" s="13"/>
      <c r="NM142" s="13"/>
      <c r="NN142" s="13"/>
      <c r="NO142" s="12"/>
      <c r="NP142" s="12"/>
      <c r="NQ142" s="12"/>
      <c r="NR142" s="12"/>
      <c r="NW142" s="16"/>
      <c r="NX142" s="16"/>
      <c r="NY142" s="16"/>
      <c r="NZ142" s="16"/>
      <c r="PN142"/>
      <c r="QU142" s="16"/>
      <c r="QV142" s="16"/>
      <c r="QW142" s="16"/>
      <c r="QX142" s="16"/>
      <c r="RK142" s="16"/>
      <c r="RL142" s="16"/>
      <c r="RM142" s="16"/>
      <c r="RN142" s="16"/>
      <c r="RW142" s="14"/>
      <c r="RX142" s="14"/>
      <c r="RY142" s="14"/>
      <c r="RZ142" s="14"/>
      <c r="SA142" s="16"/>
      <c r="SB142" s="16"/>
      <c r="SC142" s="16"/>
      <c r="SD142" s="16"/>
    </row>
    <row r="143" spans="1:498" hidden="1" x14ac:dyDescent="0.35">
      <c r="A143" s="2">
        <v>22433</v>
      </c>
      <c r="B143">
        <v>3.8179989999999999</v>
      </c>
      <c r="E143">
        <v>18.21</v>
      </c>
      <c r="F143">
        <v>14.87</v>
      </c>
      <c r="G143">
        <v>10500443</v>
      </c>
      <c r="H143">
        <v>31784480</v>
      </c>
      <c r="K143">
        <v>14.240790000000001</v>
      </c>
      <c r="N143">
        <v>114.06</v>
      </c>
      <c r="O143">
        <v>14.46</v>
      </c>
      <c r="P143">
        <v>7086061</v>
      </c>
      <c r="Q143">
        <v>3531330.8333333335</v>
      </c>
      <c r="W143">
        <v>88.83</v>
      </c>
      <c r="X143">
        <v>15.64</v>
      </c>
      <c r="Y143">
        <v>9158207</v>
      </c>
      <c r="Z143">
        <v>9850804.166666666</v>
      </c>
      <c r="AC143">
        <v>4.5377359999999998</v>
      </c>
      <c r="AF143">
        <v>50.35</v>
      </c>
      <c r="AG143">
        <v>9.81</v>
      </c>
      <c r="AH143">
        <v>18263079</v>
      </c>
      <c r="AI143">
        <v>43436475</v>
      </c>
      <c r="AO143">
        <v>124.25</v>
      </c>
      <c r="AP143">
        <v>4.16</v>
      </c>
      <c r="AQ143">
        <v>8324804</v>
      </c>
      <c r="AR143">
        <v>5021425.833333333</v>
      </c>
      <c r="AX143">
        <v>288.41000000000003</v>
      </c>
      <c r="AY143">
        <v>23.94</v>
      </c>
      <c r="AZ143">
        <v>16095207</v>
      </c>
      <c r="BA143">
        <v>32259160</v>
      </c>
      <c r="BG143">
        <v>339.18</v>
      </c>
      <c r="BH143">
        <v>23.98</v>
      </c>
      <c r="BI143">
        <v>1377918</v>
      </c>
      <c r="BJ143">
        <v>1745005.3333333333</v>
      </c>
      <c r="BP143">
        <v>83.3</v>
      </c>
      <c r="BQ143">
        <v>16.34</v>
      </c>
      <c r="BR143">
        <v>9573387</v>
      </c>
      <c r="BS143">
        <v>10469967.5</v>
      </c>
      <c r="BY143">
        <v>41.03</v>
      </c>
      <c r="BZ143">
        <v>15.22</v>
      </c>
      <c r="CA143">
        <v>4611357</v>
      </c>
      <c r="CB143">
        <v>4565532.5</v>
      </c>
      <c r="CH143">
        <v>74.05</v>
      </c>
      <c r="CI143">
        <v>16.41</v>
      </c>
      <c r="CJ143">
        <v>1235170</v>
      </c>
      <c r="CK143">
        <v>1593298</v>
      </c>
      <c r="CN143">
        <v>0.80191800000000002</v>
      </c>
      <c r="CP143" s="10"/>
      <c r="CQ143">
        <v>83.06</v>
      </c>
      <c r="CR143">
        <v>14.85</v>
      </c>
      <c r="CS143">
        <v>4460997</v>
      </c>
      <c r="CT143">
        <v>4133084.3333333335</v>
      </c>
      <c r="CW143">
        <v>6.1997179999999998</v>
      </c>
      <c r="CZ143">
        <v>57.13</v>
      </c>
      <c r="DA143">
        <v>16.57</v>
      </c>
      <c r="DB143">
        <v>46893841</v>
      </c>
      <c r="DC143">
        <v>37667315</v>
      </c>
      <c r="DF143">
        <v>12.562239999999999</v>
      </c>
      <c r="DI143">
        <v>83.14</v>
      </c>
      <c r="DJ143">
        <v>16.309999999999999</v>
      </c>
      <c r="DK143">
        <v>73376111</v>
      </c>
      <c r="DL143">
        <v>84742000</v>
      </c>
      <c r="DR143">
        <v>28.38</v>
      </c>
      <c r="DS143">
        <v>20.58</v>
      </c>
      <c r="DT143">
        <v>8447007</v>
      </c>
      <c r="DU143">
        <v>2136650</v>
      </c>
      <c r="EA143">
        <v>68.849999999999994</v>
      </c>
      <c r="EB143">
        <v>20</v>
      </c>
      <c r="EC143">
        <v>10026516</v>
      </c>
      <c r="ED143">
        <v>5566245.666666667</v>
      </c>
      <c r="EJ143">
        <v>94.33</v>
      </c>
      <c r="EK143">
        <v>6.11</v>
      </c>
      <c r="EL143">
        <v>179014</v>
      </c>
      <c r="EM143">
        <v>341059.64999999997</v>
      </c>
      <c r="EP143">
        <v>1.333127</v>
      </c>
      <c r="ES143">
        <v>52.31</v>
      </c>
      <c r="ET143">
        <v>12.75</v>
      </c>
      <c r="EU143">
        <v>2824696</v>
      </c>
      <c r="EV143">
        <v>3139705.8333333335</v>
      </c>
      <c r="FB143">
        <v>0.01</v>
      </c>
      <c r="FC143">
        <v>24.75</v>
      </c>
      <c r="FD143">
        <v>1956894</v>
      </c>
      <c r="FE143">
        <v>2399089.5</v>
      </c>
      <c r="FH143">
        <v>14.05289</v>
      </c>
      <c r="FK143">
        <v>58.26</v>
      </c>
      <c r="FL143">
        <v>18.93</v>
      </c>
      <c r="FM143">
        <v>49815254</v>
      </c>
      <c r="FN143">
        <v>15375113.333333334</v>
      </c>
      <c r="FQ143">
        <v>8.2332809999999998</v>
      </c>
      <c r="FT143">
        <v>235.62</v>
      </c>
      <c r="FU143">
        <v>18.41</v>
      </c>
      <c r="FV143">
        <v>97217594</v>
      </c>
      <c r="FW143">
        <v>34207298.333333336</v>
      </c>
      <c r="GC143">
        <v>64.28</v>
      </c>
      <c r="GD143">
        <v>16.690000000000001</v>
      </c>
      <c r="GE143">
        <v>2157174</v>
      </c>
      <c r="GF143">
        <v>1787796.1666666667</v>
      </c>
      <c r="GK143" s="10"/>
      <c r="GL143">
        <v>70.91</v>
      </c>
      <c r="GM143">
        <v>17.260000000000002</v>
      </c>
      <c r="GN143">
        <v>2812604</v>
      </c>
      <c r="GO143">
        <v>2358060.8333333335</v>
      </c>
      <c r="GU143">
        <v>98.49</v>
      </c>
      <c r="GV143">
        <v>15.62</v>
      </c>
      <c r="GW143">
        <v>316345</v>
      </c>
      <c r="GX143">
        <v>1012662.9166666666</v>
      </c>
      <c r="HD143">
        <v>144.61000000000001</v>
      </c>
      <c r="HE143">
        <v>24.89</v>
      </c>
      <c r="HF143">
        <v>37890124</v>
      </c>
      <c r="HG143">
        <v>16955415</v>
      </c>
      <c r="HJ143">
        <v>9.6960909999999991</v>
      </c>
      <c r="HM143">
        <v>66.39</v>
      </c>
      <c r="HN143">
        <v>15.39</v>
      </c>
      <c r="HO143">
        <v>11639371</v>
      </c>
      <c r="HP143">
        <v>9426800.833333334</v>
      </c>
      <c r="HV143">
        <v>177.54</v>
      </c>
      <c r="HW143">
        <v>5.35</v>
      </c>
      <c r="HX143">
        <v>2429744</v>
      </c>
      <c r="HY143">
        <v>6748947.5</v>
      </c>
      <c r="IE143">
        <v>105.59</v>
      </c>
      <c r="IF143">
        <v>9.89</v>
      </c>
      <c r="IG143">
        <v>3609660</v>
      </c>
      <c r="IH143">
        <v>1530696</v>
      </c>
      <c r="IN143">
        <v>69.650000000000006</v>
      </c>
      <c r="IO143">
        <v>17.8</v>
      </c>
      <c r="IP143">
        <v>29979693</v>
      </c>
      <c r="IQ143">
        <v>27195108.333333332</v>
      </c>
      <c r="IW143">
        <v>45.66</v>
      </c>
      <c r="IX143">
        <v>19.96</v>
      </c>
      <c r="IY143">
        <v>8888381</v>
      </c>
      <c r="IZ143">
        <v>1812100</v>
      </c>
      <c r="JF143">
        <v>90.93</v>
      </c>
      <c r="JG143">
        <v>17.09</v>
      </c>
      <c r="JH143">
        <v>4185347</v>
      </c>
      <c r="JI143">
        <v>3772677</v>
      </c>
      <c r="JO143">
        <v>143.97999999999999</v>
      </c>
      <c r="JP143">
        <v>17.010000000000002</v>
      </c>
      <c r="JQ143">
        <v>1618564</v>
      </c>
      <c r="JR143">
        <v>799047.08333333337</v>
      </c>
      <c r="JX143">
        <v>104.64</v>
      </c>
      <c r="JY143">
        <v>20.83</v>
      </c>
      <c r="JZ143">
        <v>26852962</v>
      </c>
      <c r="KA143">
        <v>1115298.1666666667</v>
      </c>
      <c r="KG143">
        <v>36.799999999999997</v>
      </c>
      <c r="KH143">
        <v>19.13</v>
      </c>
      <c r="KI143">
        <v>30699568</v>
      </c>
      <c r="KJ143">
        <v>8440290</v>
      </c>
      <c r="KM143">
        <v>0.61417840000000001</v>
      </c>
      <c r="KP143">
        <v>72.819999999999993</v>
      </c>
      <c r="KQ143">
        <v>13.09</v>
      </c>
      <c r="KR143">
        <v>7519997</v>
      </c>
      <c r="KS143">
        <v>4110142.3333333335</v>
      </c>
      <c r="KV143">
        <v>8.2700230000000001</v>
      </c>
      <c r="KY143">
        <v>123.89</v>
      </c>
      <c r="KZ143">
        <v>12.4</v>
      </c>
      <c r="LA143">
        <v>5434125</v>
      </c>
      <c r="LB143">
        <v>2481052</v>
      </c>
      <c r="LH143">
        <v>49.41</v>
      </c>
      <c r="LI143">
        <v>19.059999999999999</v>
      </c>
      <c r="LJ143">
        <v>29119233</v>
      </c>
      <c r="LK143">
        <v>9501508.333333334</v>
      </c>
      <c r="LN143">
        <v>3.0266679999999999</v>
      </c>
      <c r="LQ143">
        <v>48.45</v>
      </c>
      <c r="LR143">
        <v>12.85</v>
      </c>
      <c r="LS143">
        <v>52884952</v>
      </c>
      <c r="LT143">
        <v>68468166.666666672</v>
      </c>
      <c r="LW143">
        <v>3.60277</v>
      </c>
      <c r="LY143" s="10"/>
      <c r="LZ143">
        <v>68.680000000000007</v>
      </c>
      <c r="MA143">
        <v>18.8</v>
      </c>
      <c r="MB143">
        <v>183489491</v>
      </c>
      <c r="MC143">
        <v>308675433.33333331</v>
      </c>
      <c r="MF143" s="13"/>
      <c r="MG143" s="13"/>
      <c r="MH143" s="13"/>
      <c r="MI143" s="12"/>
      <c r="MJ143" s="12"/>
      <c r="MK143" s="12"/>
      <c r="MM143" s="14"/>
      <c r="MN143" s="14"/>
      <c r="MO143" s="14"/>
      <c r="MP143" s="14"/>
      <c r="MQ143" s="16"/>
      <c r="MR143" s="16"/>
      <c r="MS143" s="16"/>
      <c r="MT143" s="16"/>
      <c r="NC143" s="14"/>
      <c r="ND143" s="14"/>
      <c r="NE143" s="14"/>
      <c r="NF143" s="14"/>
      <c r="NG143" s="16"/>
      <c r="NH143" s="16"/>
      <c r="NI143" s="16"/>
      <c r="NJ143" s="16"/>
      <c r="NK143" s="13"/>
      <c r="NL143" s="13"/>
      <c r="NM143" s="13"/>
      <c r="NN143" s="13"/>
      <c r="NO143" s="12"/>
      <c r="NP143" s="12"/>
      <c r="NQ143" s="12"/>
      <c r="NR143" s="12"/>
      <c r="NW143" s="16"/>
      <c r="NX143" s="16"/>
      <c r="NY143" s="16"/>
      <c r="NZ143" s="16"/>
      <c r="PN143"/>
      <c r="QU143" s="16"/>
      <c r="QV143" s="16"/>
      <c r="QW143" s="16"/>
      <c r="QX143" s="16"/>
      <c r="RK143" s="16"/>
      <c r="RL143" s="16"/>
      <c r="RM143" s="16"/>
      <c r="RN143" s="16"/>
      <c r="RW143" s="14"/>
      <c r="RX143" s="14"/>
      <c r="RY143" s="14"/>
      <c r="RZ143" s="14"/>
      <c r="SA143" s="16"/>
      <c r="SB143" s="16"/>
      <c r="SC143" s="16"/>
      <c r="SD143" s="16"/>
    </row>
    <row r="144" spans="1:498" hidden="1" x14ac:dyDescent="0.35">
      <c r="A144" s="2">
        <v>22463</v>
      </c>
      <c r="B144">
        <v>3.772481</v>
      </c>
      <c r="E144">
        <v>20.03</v>
      </c>
      <c r="F144">
        <v>13.39</v>
      </c>
      <c r="G144">
        <v>10500443</v>
      </c>
      <c r="H144">
        <v>31784480</v>
      </c>
      <c r="K144">
        <v>14.63486</v>
      </c>
      <c r="N144">
        <v>137.24</v>
      </c>
      <c r="O144">
        <v>13.93</v>
      </c>
      <c r="P144">
        <v>7086061</v>
      </c>
      <c r="Q144">
        <v>3531330.8333333335</v>
      </c>
      <c r="W144">
        <v>89.33</v>
      </c>
      <c r="X144">
        <v>15.56</v>
      </c>
      <c r="Y144">
        <v>9158207</v>
      </c>
      <c r="Z144">
        <v>9850804.166666666</v>
      </c>
      <c r="AC144">
        <v>4.619192</v>
      </c>
      <c r="AF144">
        <v>59.75</v>
      </c>
      <c r="AG144">
        <v>13.16</v>
      </c>
      <c r="AH144">
        <v>18263079</v>
      </c>
      <c r="AI144">
        <v>43436475</v>
      </c>
      <c r="AO144">
        <v>111.19</v>
      </c>
      <c r="AP144">
        <v>4.33</v>
      </c>
      <c r="AQ144">
        <v>8324804</v>
      </c>
      <c r="AR144">
        <v>5021425.833333333</v>
      </c>
      <c r="AX144">
        <v>312.86</v>
      </c>
      <c r="AY144">
        <v>23.68</v>
      </c>
      <c r="AZ144">
        <v>16095207</v>
      </c>
      <c r="BA144">
        <v>32259160</v>
      </c>
      <c r="BG144">
        <v>414.83</v>
      </c>
      <c r="BH144">
        <v>23.86</v>
      </c>
      <c r="BI144">
        <v>1377918</v>
      </c>
      <c r="BJ144">
        <v>1745005.3333333333</v>
      </c>
      <c r="BP144">
        <v>76.19</v>
      </c>
      <c r="BQ144">
        <v>15.35</v>
      </c>
      <c r="BR144">
        <v>9573387</v>
      </c>
      <c r="BS144">
        <v>10469967.5</v>
      </c>
      <c r="BY144">
        <v>118.5</v>
      </c>
      <c r="BZ144">
        <v>14.79</v>
      </c>
      <c r="CA144">
        <v>4611357</v>
      </c>
      <c r="CB144">
        <v>4565532.5</v>
      </c>
      <c r="CH144">
        <v>87.91</v>
      </c>
      <c r="CI144">
        <v>15.73</v>
      </c>
      <c r="CJ144">
        <v>1235170</v>
      </c>
      <c r="CK144">
        <v>1593298</v>
      </c>
      <c r="CN144">
        <v>0.80191800000000002</v>
      </c>
      <c r="CP144" s="10"/>
      <c r="CQ144">
        <v>97.66</v>
      </c>
      <c r="CR144">
        <v>15.5</v>
      </c>
      <c r="CS144">
        <v>4460997</v>
      </c>
      <c r="CT144">
        <v>4133084.3333333335</v>
      </c>
      <c r="CW144">
        <v>5.8742590000000003</v>
      </c>
      <c r="CZ144">
        <v>61.15</v>
      </c>
      <c r="DA144">
        <v>17.47</v>
      </c>
      <c r="DB144">
        <v>46893841</v>
      </c>
      <c r="DC144">
        <v>37667315</v>
      </c>
      <c r="DF144">
        <v>11.523870000000001</v>
      </c>
      <c r="DI144">
        <v>90.13</v>
      </c>
      <c r="DJ144">
        <v>15.56</v>
      </c>
      <c r="DK144">
        <v>73376111</v>
      </c>
      <c r="DL144">
        <v>84742000</v>
      </c>
      <c r="DR144">
        <v>12.48</v>
      </c>
      <c r="DS144">
        <v>22.79</v>
      </c>
      <c r="DT144">
        <v>8447007</v>
      </c>
      <c r="DU144">
        <v>2136650</v>
      </c>
      <c r="EA144">
        <v>57.29</v>
      </c>
      <c r="EB144">
        <v>19.559999999999999</v>
      </c>
      <c r="EC144">
        <v>10026516</v>
      </c>
      <c r="ED144">
        <v>5566245.666666667</v>
      </c>
      <c r="EJ144">
        <v>54.99</v>
      </c>
      <c r="EK144">
        <v>8.39</v>
      </c>
      <c r="EL144">
        <v>179014</v>
      </c>
      <c r="EM144">
        <v>341059.64999999997</v>
      </c>
      <c r="EP144">
        <v>1.3076829999999999</v>
      </c>
      <c r="ES144">
        <v>93.98</v>
      </c>
      <c r="ET144">
        <v>13.63</v>
      </c>
      <c r="EU144">
        <v>2824696</v>
      </c>
      <c r="EV144">
        <v>3139705.8333333335</v>
      </c>
      <c r="FB144">
        <v>0.04</v>
      </c>
      <c r="FC144">
        <v>25.52</v>
      </c>
      <c r="FD144">
        <v>1956894</v>
      </c>
      <c r="FE144">
        <v>2399089.5</v>
      </c>
      <c r="FH144">
        <v>13.011939999999999</v>
      </c>
      <c r="FK144">
        <v>48.16</v>
      </c>
      <c r="FL144">
        <v>20.260000000000002</v>
      </c>
      <c r="FM144">
        <v>49815254</v>
      </c>
      <c r="FN144">
        <v>15375113.333333334</v>
      </c>
      <c r="FQ144">
        <v>8.8652709999999999</v>
      </c>
      <c r="FT144">
        <v>184.68</v>
      </c>
      <c r="FU144">
        <v>23.58</v>
      </c>
      <c r="FV144">
        <v>97217594</v>
      </c>
      <c r="FW144">
        <v>34207298.333333336</v>
      </c>
      <c r="GC144">
        <v>86.21</v>
      </c>
      <c r="GD144">
        <v>15.79</v>
      </c>
      <c r="GE144">
        <v>2157174</v>
      </c>
      <c r="GF144">
        <v>1787796.1666666667</v>
      </c>
      <c r="GK144" s="10"/>
      <c r="GL144">
        <v>77.319999999999993</v>
      </c>
      <c r="GM144">
        <v>16.2</v>
      </c>
      <c r="GN144">
        <v>2812604</v>
      </c>
      <c r="GO144">
        <v>2358060.8333333335</v>
      </c>
      <c r="GU144">
        <v>90.92</v>
      </c>
      <c r="GV144">
        <v>15.27</v>
      </c>
      <c r="GW144">
        <v>316345</v>
      </c>
      <c r="GX144">
        <v>1012662.9166666666</v>
      </c>
      <c r="HD144">
        <v>150.41</v>
      </c>
      <c r="HE144">
        <v>24.42</v>
      </c>
      <c r="HF144">
        <v>37890124</v>
      </c>
      <c r="HG144">
        <v>16955415</v>
      </c>
      <c r="HJ144">
        <v>9.0514749999999999</v>
      </c>
      <c r="HM144">
        <v>96.33</v>
      </c>
      <c r="HN144">
        <v>15.34</v>
      </c>
      <c r="HO144">
        <v>11639371</v>
      </c>
      <c r="HP144">
        <v>9426800.833333334</v>
      </c>
      <c r="HV144">
        <v>191.47</v>
      </c>
      <c r="HW144">
        <v>4.55</v>
      </c>
      <c r="HX144">
        <v>2429744</v>
      </c>
      <c r="HY144">
        <v>6748947.5</v>
      </c>
      <c r="IE144">
        <v>103.52</v>
      </c>
      <c r="IF144">
        <v>11.22</v>
      </c>
      <c r="IG144">
        <v>3609660</v>
      </c>
      <c r="IH144">
        <v>1530696</v>
      </c>
      <c r="IN144">
        <v>103.26</v>
      </c>
      <c r="IO144">
        <v>16.77</v>
      </c>
      <c r="IP144">
        <v>29979693</v>
      </c>
      <c r="IQ144">
        <v>27195108.333333332</v>
      </c>
      <c r="IW144">
        <v>21.53</v>
      </c>
      <c r="IX144">
        <v>22.31</v>
      </c>
      <c r="IY144">
        <v>8888381</v>
      </c>
      <c r="IZ144">
        <v>1812100</v>
      </c>
      <c r="JF144">
        <v>84.48</v>
      </c>
      <c r="JG144">
        <v>16.350000000000001</v>
      </c>
      <c r="JH144">
        <v>4185347</v>
      </c>
      <c r="JI144">
        <v>3772677</v>
      </c>
      <c r="JO144">
        <v>186.01</v>
      </c>
      <c r="JP144">
        <v>16.59</v>
      </c>
      <c r="JQ144">
        <v>1618564</v>
      </c>
      <c r="JR144">
        <v>799047.08333333337</v>
      </c>
      <c r="JX144">
        <v>288.05</v>
      </c>
      <c r="JY144">
        <v>25.58</v>
      </c>
      <c r="JZ144">
        <v>26852962</v>
      </c>
      <c r="KA144">
        <v>1115298.1666666667</v>
      </c>
      <c r="KG144">
        <v>33.729999999999997</v>
      </c>
      <c r="KH144">
        <v>22.09</v>
      </c>
      <c r="KI144">
        <v>30699568</v>
      </c>
      <c r="KJ144">
        <v>8440290</v>
      </c>
      <c r="KM144">
        <v>0.60957799999999995</v>
      </c>
      <c r="KP144">
        <v>112.29</v>
      </c>
      <c r="KQ144">
        <v>13.67</v>
      </c>
      <c r="KR144">
        <v>7519997</v>
      </c>
      <c r="KS144">
        <v>4110142.3333333335</v>
      </c>
      <c r="KV144">
        <v>7.5851110000000004</v>
      </c>
      <c r="KY144">
        <v>136.38</v>
      </c>
      <c r="KZ144">
        <v>12.42</v>
      </c>
      <c r="LA144">
        <v>5434125</v>
      </c>
      <c r="LB144">
        <v>2481052</v>
      </c>
      <c r="LH144">
        <v>12.27</v>
      </c>
      <c r="LI144">
        <v>21.94</v>
      </c>
      <c r="LJ144">
        <v>29119233</v>
      </c>
      <c r="LK144">
        <v>9501508.333333334</v>
      </c>
      <c r="LN144">
        <v>2.9430290000000001</v>
      </c>
      <c r="LQ144">
        <v>83.95</v>
      </c>
      <c r="LR144">
        <v>13.65</v>
      </c>
      <c r="LS144">
        <v>52884952</v>
      </c>
      <c r="LT144">
        <v>68468166.666666672</v>
      </c>
      <c r="LW144">
        <v>3.5971760000000002</v>
      </c>
      <c r="LY144" s="10"/>
      <c r="LZ144">
        <v>79.19</v>
      </c>
      <c r="MA144">
        <v>20.86</v>
      </c>
      <c r="MB144">
        <v>183489491</v>
      </c>
      <c r="MC144">
        <v>308675433.33333331</v>
      </c>
      <c r="MF144" s="13"/>
      <c r="MG144" s="13"/>
      <c r="MH144" s="13"/>
      <c r="MI144" s="12"/>
      <c r="MJ144" s="12"/>
      <c r="MK144" s="12"/>
      <c r="MM144" s="14"/>
      <c r="MN144" s="14"/>
      <c r="MO144" s="14"/>
      <c r="MP144" s="14"/>
      <c r="MQ144" s="16"/>
      <c r="MR144" s="16"/>
      <c r="MS144" s="16"/>
      <c r="MT144" s="16"/>
      <c r="NC144" s="14"/>
      <c r="ND144" s="14"/>
      <c r="NE144" s="14"/>
      <c r="NF144" s="14"/>
      <c r="NG144" s="16"/>
      <c r="NH144" s="16"/>
      <c r="NI144" s="16"/>
      <c r="NJ144" s="16"/>
      <c r="NK144" s="13"/>
      <c r="NL144" s="13"/>
      <c r="NM144" s="13"/>
      <c r="NN144" s="13"/>
      <c r="NO144" s="12"/>
      <c r="NP144" s="12"/>
      <c r="NQ144" s="12"/>
      <c r="NR144" s="12"/>
      <c r="NW144" s="16"/>
      <c r="NX144" s="16"/>
      <c r="NY144" s="16"/>
      <c r="NZ144" s="16"/>
      <c r="PN144"/>
      <c r="QU144" s="16"/>
      <c r="QV144" s="16"/>
      <c r="QW144" s="16"/>
      <c r="QX144" s="16"/>
      <c r="RK144" s="16"/>
      <c r="RL144" s="16"/>
      <c r="RM144" s="16"/>
      <c r="RN144" s="16"/>
      <c r="RW144" s="14"/>
      <c r="RX144" s="14"/>
      <c r="RY144" s="14"/>
      <c r="RZ144" s="14"/>
      <c r="SA144" s="16"/>
      <c r="SB144" s="16"/>
      <c r="SC144" s="16"/>
      <c r="SD144" s="16"/>
    </row>
    <row r="145" spans="1:498" hidden="1" x14ac:dyDescent="0.35">
      <c r="A145" s="2">
        <v>22494</v>
      </c>
      <c r="B145">
        <v>3.71604</v>
      </c>
      <c r="E145">
        <v>15.31</v>
      </c>
      <c r="F145">
        <v>15.08</v>
      </c>
      <c r="G145">
        <v>10500443</v>
      </c>
      <c r="H145">
        <v>31784480</v>
      </c>
      <c r="K145">
        <v>15.173870000000001</v>
      </c>
      <c r="N145">
        <v>96.67</v>
      </c>
      <c r="O145">
        <v>14.89</v>
      </c>
      <c r="P145">
        <v>7086061</v>
      </c>
      <c r="Q145">
        <v>3531330.8333333335</v>
      </c>
      <c r="W145">
        <v>54.82</v>
      </c>
      <c r="X145">
        <v>16.43</v>
      </c>
      <c r="Y145">
        <v>9158207</v>
      </c>
      <c r="Z145">
        <v>9850804.166666666</v>
      </c>
      <c r="AC145">
        <v>4.689559</v>
      </c>
      <c r="AF145">
        <v>53.54</v>
      </c>
      <c r="AG145">
        <v>11.95</v>
      </c>
      <c r="AH145">
        <v>18263079</v>
      </c>
      <c r="AI145">
        <v>43436475</v>
      </c>
      <c r="AO145">
        <v>115.96</v>
      </c>
      <c r="AP145">
        <v>6.67</v>
      </c>
      <c r="AQ145">
        <v>8324804</v>
      </c>
      <c r="AR145">
        <v>5021425.833333333</v>
      </c>
      <c r="AX145">
        <v>192.72</v>
      </c>
      <c r="AY145">
        <v>24.33</v>
      </c>
      <c r="AZ145">
        <v>16095207</v>
      </c>
      <c r="BA145">
        <v>32259160</v>
      </c>
      <c r="BG145">
        <v>239.88</v>
      </c>
      <c r="BH145">
        <v>24.24</v>
      </c>
      <c r="BI145">
        <v>1377918</v>
      </c>
      <c r="BJ145">
        <v>1745005.3333333333</v>
      </c>
      <c r="BP145">
        <v>55.39</v>
      </c>
      <c r="BQ145">
        <v>15.94</v>
      </c>
      <c r="BR145">
        <v>9573387</v>
      </c>
      <c r="BS145">
        <v>10469967.5</v>
      </c>
      <c r="BY145">
        <v>75.34</v>
      </c>
      <c r="BZ145">
        <v>14.63</v>
      </c>
      <c r="CA145">
        <v>4611357</v>
      </c>
      <c r="CB145">
        <v>4565532.5</v>
      </c>
      <c r="CH145">
        <v>95.1</v>
      </c>
      <c r="CI145">
        <v>14.54</v>
      </c>
      <c r="CJ145">
        <v>1235170</v>
      </c>
      <c r="CK145">
        <v>1593298</v>
      </c>
      <c r="CN145">
        <v>0.80191800000000002</v>
      </c>
      <c r="CP145" s="10"/>
      <c r="CQ145">
        <v>101</v>
      </c>
      <c r="CR145">
        <v>12.73</v>
      </c>
      <c r="CS145">
        <v>4460997</v>
      </c>
      <c r="CT145">
        <v>4133084.3333333335</v>
      </c>
      <c r="CW145">
        <v>5.9062710000000003</v>
      </c>
      <c r="CZ145">
        <v>34.29</v>
      </c>
      <c r="DA145">
        <v>17.66</v>
      </c>
      <c r="DB145">
        <v>46893841</v>
      </c>
      <c r="DC145">
        <v>37667315</v>
      </c>
      <c r="DF145">
        <v>10.98433</v>
      </c>
      <c r="DI145">
        <v>77.62</v>
      </c>
      <c r="DJ145">
        <v>16.13</v>
      </c>
      <c r="DK145">
        <v>73376111</v>
      </c>
      <c r="DL145">
        <v>84742000</v>
      </c>
      <c r="DR145">
        <v>4.28</v>
      </c>
      <c r="DS145">
        <v>23.16</v>
      </c>
      <c r="DT145">
        <v>8447007</v>
      </c>
      <c r="DU145">
        <v>2136650</v>
      </c>
      <c r="EA145">
        <v>23.11</v>
      </c>
      <c r="EB145">
        <v>20.25</v>
      </c>
      <c r="EC145">
        <v>10026516</v>
      </c>
      <c r="ED145">
        <v>5566245.666666667</v>
      </c>
      <c r="EJ145">
        <v>92.58</v>
      </c>
      <c r="EK145">
        <v>7.88</v>
      </c>
      <c r="EL145">
        <v>179014</v>
      </c>
      <c r="EM145">
        <v>341059.64999999997</v>
      </c>
      <c r="EP145">
        <v>1.268848</v>
      </c>
      <c r="ES145">
        <v>73.89</v>
      </c>
      <c r="ET145">
        <v>13.9</v>
      </c>
      <c r="EU145">
        <v>2824696</v>
      </c>
      <c r="EV145">
        <v>3139705.8333333335</v>
      </c>
      <c r="FB145">
        <v>0</v>
      </c>
      <c r="FC145">
        <v>26.04</v>
      </c>
      <c r="FD145">
        <v>1956894</v>
      </c>
      <c r="FE145">
        <v>2399089.5</v>
      </c>
      <c r="FH145">
        <v>13.06073</v>
      </c>
      <c r="FK145">
        <v>19.98</v>
      </c>
      <c r="FL145">
        <v>20.79</v>
      </c>
      <c r="FM145">
        <v>49815254</v>
      </c>
      <c r="FN145">
        <v>15375113.333333334</v>
      </c>
      <c r="FQ145">
        <v>8.4431519999999995</v>
      </c>
      <c r="FT145">
        <v>142.94999999999999</v>
      </c>
      <c r="FU145">
        <v>23.8</v>
      </c>
      <c r="FV145">
        <v>97217594</v>
      </c>
      <c r="FW145">
        <v>34207298.333333336</v>
      </c>
      <c r="GC145">
        <v>85.77</v>
      </c>
      <c r="GD145">
        <v>14.75</v>
      </c>
      <c r="GE145">
        <v>2157174</v>
      </c>
      <c r="GF145">
        <v>1787796.1666666667</v>
      </c>
      <c r="GK145" s="10"/>
      <c r="GL145">
        <v>81.72</v>
      </c>
      <c r="GM145">
        <v>15.32</v>
      </c>
      <c r="GN145">
        <v>2812604</v>
      </c>
      <c r="GO145">
        <v>2358060.8333333335</v>
      </c>
      <c r="GU145">
        <v>54.55</v>
      </c>
      <c r="GV145">
        <v>16.149999999999999</v>
      </c>
      <c r="GW145">
        <v>316345</v>
      </c>
      <c r="GX145">
        <v>1012662.9166666666</v>
      </c>
      <c r="HD145">
        <v>105.71</v>
      </c>
      <c r="HE145">
        <v>24.42</v>
      </c>
      <c r="HF145">
        <v>37890124</v>
      </c>
      <c r="HG145">
        <v>16955415</v>
      </c>
      <c r="HJ145">
        <v>8.9843270000000004</v>
      </c>
      <c r="HM145">
        <v>81.819999999999993</v>
      </c>
      <c r="HN145">
        <v>16</v>
      </c>
      <c r="HO145">
        <v>11639371</v>
      </c>
      <c r="HP145">
        <v>9426800.833333334</v>
      </c>
      <c r="HV145">
        <v>140.88999999999999</v>
      </c>
      <c r="HW145">
        <v>5.39</v>
      </c>
      <c r="HX145">
        <v>2429744</v>
      </c>
      <c r="HY145">
        <v>6748947.5</v>
      </c>
      <c r="IE145">
        <v>98.15</v>
      </c>
      <c r="IF145">
        <v>9.83</v>
      </c>
      <c r="IG145">
        <v>3609660</v>
      </c>
      <c r="IH145">
        <v>1530696</v>
      </c>
      <c r="IN145">
        <v>65.05</v>
      </c>
      <c r="IO145">
        <v>16.77</v>
      </c>
      <c r="IP145">
        <v>29979693</v>
      </c>
      <c r="IQ145">
        <v>27195108.333333332</v>
      </c>
      <c r="IW145">
        <v>2.97</v>
      </c>
      <c r="IX145">
        <v>23.23</v>
      </c>
      <c r="IY145">
        <v>8888381</v>
      </c>
      <c r="IZ145">
        <v>1812100</v>
      </c>
      <c r="JF145">
        <v>38.04</v>
      </c>
      <c r="JG145">
        <v>17.100000000000001</v>
      </c>
      <c r="JH145">
        <v>4185347</v>
      </c>
      <c r="JI145">
        <v>3772677</v>
      </c>
      <c r="JO145">
        <v>65.040000000000006</v>
      </c>
      <c r="JP145">
        <v>17.57</v>
      </c>
      <c r="JQ145">
        <v>1618564</v>
      </c>
      <c r="JR145">
        <v>799047.08333333337</v>
      </c>
      <c r="JX145">
        <v>377.46</v>
      </c>
      <c r="JY145">
        <v>25.5</v>
      </c>
      <c r="JZ145">
        <v>26852962</v>
      </c>
      <c r="KA145">
        <v>1115298.1666666667</v>
      </c>
      <c r="KG145">
        <v>18.989999999999998</v>
      </c>
      <c r="KH145">
        <v>22.34</v>
      </c>
      <c r="KI145">
        <v>30699568</v>
      </c>
      <c r="KJ145">
        <v>8440290</v>
      </c>
      <c r="KM145">
        <v>0.62337960000000003</v>
      </c>
      <c r="KP145">
        <v>91.27</v>
      </c>
      <c r="KQ145">
        <v>11.86</v>
      </c>
      <c r="KR145">
        <v>7519997</v>
      </c>
      <c r="KS145">
        <v>4110142.3333333335</v>
      </c>
      <c r="KV145">
        <v>7.2997300000000003</v>
      </c>
      <c r="KY145">
        <v>118.24</v>
      </c>
      <c r="KZ145">
        <v>13.02</v>
      </c>
      <c r="LA145">
        <v>5434125</v>
      </c>
      <c r="LB145">
        <v>2481052</v>
      </c>
      <c r="LH145">
        <v>6.2</v>
      </c>
      <c r="LI145">
        <v>22.33</v>
      </c>
      <c r="LJ145">
        <v>29119233</v>
      </c>
      <c r="LK145">
        <v>9501508.333333334</v>
      </c>
      <c r="LN145">
        <v>2.8280259999999999</v>
      </c>
      <c r="LQ145">
        <v>106.44</v>
      </c>
      <c r="LR145">
        <v>14.02</v>
      </c>
      <c r="LS145">
        <v>52884952</v>
      </c>
      <c r="LT145">
        <v>68468166.666666672</v>
      </c>
      <c r="LW145">
        <v>3.742629</v>
      </c>
      <c r="LY145" s="10"/>
      <c r="LZ145">
        <v>68.959999999999994</v>
      </c>
      <c r="MA145">
        <v>20.41</v>
      </c>
      <c r="MB145">
        <v>183489491</v>
      </c>
      <c r="MC145">
        <v>308675433.33333331</v>
      </c>
      <c r="MF145" s="13"/>
      <c r="MG145" s="13"/>
      <c r="MH145" s="13"/>
      <c r="MI145" s="12"/>
      <c r="MJ145" s="12"/>
      <c r="MK145" s="12"/>
      <c r="MM145" s="14"/>
      <c r="MN145" s="14"/>
      <c r="MO145" s="14"/>
      <c r="MP145" s="14"/>
      <c r="MQ145" s="16"/>
      <c r="MR145" s="16"/>
      <c r="MS145" s="16"/>
      <c r="MT145" s="16"/>
      <c r="NC145" s="14"/>
      <c r="ND145" s="14"/>
      <c r="NE145" s="14"/>
      <c r="NF145" s="14"/>
      <c r="NG145" s="16"/>
      <c r="NH145" s="16"/>
      <c r="NI145" s="16"/>
      <c r="NJ145" s="16"/>
      <c r="NK145" s="13"/>
      <c r="NL145" s="13"/>
      <c r="NM145" s="13"/>
      <c r="NN145" s="13"/>
      <c r="NO145" s="12"/>
      <c r="NP145" s="12"/>
      <c r="NQ145" s="12"/>
      <c r="NR145" s="12"/>
      <c r="NW145" s="16"/>
      <c r="NX145" s="16"/>
      <c r="NY145" s="16"/>
      <c r="NZ145" s="16"/>
      <c r="PN145"/>
      <c r="QU145" s="16"/>
      <c r="QV145" s="16"/>
      <c r="QW145" s="16"/>
      <c r="QX145" s="16"/>
      <c r="RK145" s="16"/>
      <c r="RL145" s="16"/>
      <c r="RM145" s="16"/>
      <c r="RN145" s="16"/>
      <c r="RW145" s="14"/>
      <c r="RX145" s="14"/>
      <c r="RY145" s="14"/>
      <c r="RZ145" s="14"/>
      <c r="SA145" s="16"/>
      <c r="SB145" s="16"/>
      <c r="SC145" s="16"/>
      <c r="SD145" s="16"/>
    </row>
    <row r="146" spans="1:498" hidden="1" x14ac:dyDescent="0.35">
      <c r="A146" s="2">
        <v>22525</v>
      </c>
      <c r="B146">
        <v>3.6850879999999999</v>
      </c>
      <c r="E146">
        <v>8.08</v>
      </c>
      <c r="F146">
        <v>19.940000000000001</v>
      </c>
      <c r="G146">
        <v>10500443</v>
      </c>
      <c r="H146">
        <v>31784480</v>
      </c>
      <c r="K146">
        <v>15.62682</v>
      </c>
      <c r="N146">
        <v>33.61</v>
      </c>
      <c r="O146">
        <v>14.8</v>
      </c>
      <c r="P146">
        <v>7086061</v>
      </c>
      <c r="Q146">
        <v>3531330.8333333335</v>
      </c>
      <c r="W146">
        <v>67.209999999999994</v>
      </c>
      <c r="X146">
        <v>17.350000000000001</v>
      </c>
      <c r="Y146">
        <v>9158207</v>
      </c>
      <c r="Z146">
        <v>9850804.166666666</v>
      </c>
      <c r="AC146">
        <v>4.6139609999999998</v>
      </c>
      <c r="AF146">
        <v>56.16</v>
      </c>
      <c r="AG146">
        <v>4.6100000000000003</v>
      </c>
      <c r="AH146">
        <v>18263079</v>
      </c>
      <c r="AI146">
        <v>43436475</v>
      </c>
      <c r="AO146">
        <v>87.34</v>
      </c>
      <c r="AP146">
        <v>6.57</v>
      </c>
      <c r="AQ146">
        <v>8324804</v>
      </c>
      <c r="AR146">
        <v>5021425.833333333</v>
      </c>
      <c r="AX146">
        <v>205.56</v>
      </c>
      <c r="AY146">
        <v>24.4</v>
      </c>
      <c r="AZ146">
        <v>16095207</v>
      </c>
      <c r="BA146">
        <v>32259160</v>
      </c>
      <c r="BG146">
        <v>415.13</v>
      </c>
      <c r="BH146">
        <v>23.56</v>
      </c>
      <c r="BI146">
        <v>1377918</v>
      </c>
      <c r="BJ146">
        <v>1745005.3333333333</v>
      </c>
      <c r="BP146">
        <v>26.95</v>
      </c>
      <c r="BQ146">
        <v>15.26</v>
      </c>
      <c r="BR146">
        <v>9573387</v>
      </c>
      <c r="BS146">
        <v>10469967.5</v>
      </c>
      <c r="BY146">
        <v>79.3</v>
      </c>
      <c r="BZ146">
        <v>14.72</v>
      </c>
      <c r="CA146">
        <v>4611357</v>
      </c>
      <c r="CB146">
        <v>4565532.5</v>
      </c>
      <c r="CH146">
        <v>51.2</v>
      </c>
      <c r="CI146">
        <v>11.19</v>
      </c>
      <c r="CJ146">
        <v>1235170</v>
      </c>
      <c r="CK146">
        <v>1593298</v>
      </c>
      <c r="CN146">
        <v>0.78409759999999995</v>
      </c>
      <c r="CP146" s="10"/>
      <c r="CQ146">
        <v>32.07</v>
      </c>
      <c r="CR146">
        <v>7.79</v>
      </c>
      <c r="CS146">
        <v>4460997</v>
      </c>
      <c r="CT146">
        <v>4133084.3333333335</v>
      </c>
      <c r="CW146">
        <v>5.7195330000000002</v>
      </c>
      <c r="CZ146">
        <v>59.96</v>
      </c>
      <c r="DA146">
        <v>18.57</v>
      </c>
      <c r="DB146">
        <v>46893841</v>
      </c>
      <c r="DC146">
        <v>37667315</v>
      </c>
      <c r="DF146">
        <v>10.47532</v>
      </c>
      <c r="DI146">
        <v>38.04</v>
      </c>
      <c r="DJ146">
        <v>16.52</v>
      </c>
      <c r="DK146">
        <v>73376111</v>
      </c>
      <c r="DL146">
        <v>84742000</v>
      </c>
      <c r="DR146">
        <v>6.09</v>
      </c>
      <c r="DS146">
        <v>18.82</v>
      </c>
      <c r="DT146">
        <v>8447007</v>
      </c>
      <c r="DU146">
        <v>2136650</v>
      </c>
      <c r="EA146">
        <v>7.58</v>
      </c>
      <c r="EB146">
        <v>18.32</v>
      </c>
      <c r="EC146">
        <v>10026516</v>
      </c>
      <c r="ED146">
        <v>5566245.666666667</v>
      </c>
      <c r="EJ146">
        <v>122.91</v>
      </c>
      <c r="EK146">
        <v>6.32</v>
      </c>
      <c r="EL146">
        <v>179014</v>
      </c>
      <c r="EM146">
        <v>341059.64999999997</v>
      </c>
      <c r="EP146">
        <v>1.268848</v>
      </c>
      <c r="ES146">
        <v>137.58000000000001</v>
      </c>
      <c r="ET146">
        <v>13.43</v>
      </c>
      <c r="EU146">
        <v>2824696</v>
      </c>
      <c r="EV146">
        <v>3139705.8333333335</v>
      </c>
      <c r="FB146">
        <v>0.39</v>
      </c>
      <c r="FC146">
        <v>22.23</v>
      </c>
      <c r="FD146">
        <v>1956894</v>
      </c>
      <c r="FE146">
        <v>2399089.5</v>
      </c>
      <c r="FH146">
        <v>12.458930000000001</v>
      </c>
      <c r="FK146">
        <v>24.27</v>
      </c>
      <c r="FL146">
        <v>20.010000000000002</v>
      </c>
      <c r="FM146">
        <v>49815254</v>
      </c>
      <c r="FN146">
        <v>15375113.333333334</v>
      </c>
      <c r="FQ146">
        <v>7.6588419999999999</v>
      </c>
      <c r="FT146">
        <v>177.14</v>
      </c>
      <c r="FU146">
        <v>21.37</v>
      </c>
      <c r="FV146">
        <v>97217594</v>
      </c>
      <c r="FW146">
        <v>34207298.333333336</v>
      </c>
      <c r="GC146">
        <v>64.14</v>
      </c>
      <c r="GD146">
        <v>11.74</v>
      </c>
      <c r="GE146">
        <v>2157174</v>
      </c>
      <c r="GF146">
        <v>1787796.1666666667</v>
      </c>
      <c r="GK146" s="10"/>
      <c r="GL146">
        <v>64.040000000000006</v>
      </c>
      <c r="GM146">
        <v>12.26</v>
      </c>
      <c r="GN146">
        <v>2812604</v>
      </c>
      <c r="GO146">
        <v>2358060.8333333335</v>
      </c>
      <c r="GU146">
        <v>66.22</v>
      </c>
      <c r="GV146">
        <v>17.010000000000002</v>
      </c>
      <c r="GW146">
        <v>316345</v>
      </c>
      <c r="GX146">
        <v>1012662.9166666666</v>
      </c>
      <c r="HD146">
        <v>116.31</v>
      </c>
      <c r="HE146">
        <v>23.37</v>
      </c>
      <c r="HF146">
        <v>37890124</v>
      </c>
      <c r="HG146">
        <v>16955415</v>
      </c>
      <c r="HJ146">
        <v>8.8231739999999999</v>
      </c>
      <c r="HM146">
        <v>70.19</v>
      </c>
      <c r="HN146">
        <v>16.61</v>
      </c>
      <c r="HO146">
        <v>11639371</v>
      </c>
      <c r="HP146">
        <v>9426800.833333334</v>
      </c>
      <c r="HV146">
        <v>165.84</v>
      </c>
      <c r="HW146">
        <v>7.29</v>
      </c>
      <c r="HX146">
        <v>2429744</v>
      </c>
      <c r="HY146">
        <v>6748947.5</v>
      </c>
      <c r="IE146">
        <v>107.88</v>
      </c>
      <c r="IF146">
        <v>7.69</v>
      </c>
      <c r="IG146">
        <v>3609660</v>
      </c>
      <c r="IH146">
        <v>1530696</v>
      </c>
      <c r="IN146">
        <v>29.6</v>
      </c>
      <c r="IO146">
        <v>15.03</v>
      </c>
      <c r="IP146">
        <v>29979693</v>
      </c>
      <c r="IQ146">
        <v>27195108.333333332</v>
      </c>
      <c r="IW146">
        <v>47.03</v>
      </c>
      <c r="IX146">
        <v>20.95</v>
      </c>
      <c r="IY146">
        <v>8888381</v>
      </c>
      <c r="IZ146">
        <v>1812100</v>
      </c>
      <c r="JF146">
        <v>14.32</v>
      </c>
      <c r="JG146">
        <v>15.54</v>
      </c>
      <c r="JH146">
        <v>4185347</v>
      </c>
      <c r="JI146">
        <v>3772677</v>
      </c>
      <c r="JO146">
        <v>43.63</v>
      </c>
      <c r="JP146">
        <v>16.7</v>
      </c>
      <c r="JQ146">
        <v>1618564</v>
      </c>
      <c r="JR146">
        <v>799047.08333333337</v>
      </c>
      <c r="JX146">
        <v>183.86</v>
      </c>
      <c r="JY146">
        <v>20.86</v>
      </c>
      <c r="JZ146">
        <v>26852962</v>
      </c>
      <c r="KA146">
        <v>1115298.1666666667</v>
      </c>
      <c r="KG146">
        <v>68.14</v>
      </c>
      <c r="KH146">
        <v>19.920000000000002</v>
      </c>
      <c r="KI146">
        <v>30699568</v>
      </c>
      <c r="KJ146">
        <v>8440290</v>
      </c>
      <c r="KM146">
        <v>0.60612730000000004</v>
      </c>
      <c r="KP146">
        <v>51.72</v>
      </c>
      <c r="KQ146">
        <v>9.35</v>
      </c>
      <c r="KR146">
        <v>7519997</v>
      </c>
      <c r="KS146">
        <v>4110142.3333333335</v>
      </c>
      <c r="KV146">
        <v>7.5400510000000001</v>
      </c>
      <c r="KY146">
        <v>50</v>
      </c>
      <c r="KZ146">
        <v>14.32</v>
      </c>
      <c r="LA146">
        <v>5434125</v>
      </c>
      <c r="LB146">
        <v>2481052</v>
      </c>
      <c r="LH146">
        <v>20.95</v>
      </c>
      <c r="LI146">
        <v>16.23</v>
      </c>
      <c r="LJ146">
        <v>29119233</v>
      </c>
      <c r="LK146">
        <v>9501508.333333334</v>
      </c>
      <c r="LN146">
        <v>2.7862070000000001</v>
      </c>
      <c r="LQ146">
        <v>110.34</v>
      </c>
      <c r="LR146">
        <v>13.63</v>
      </c>
      <c r="LS146">
        <v>52884952</v>
      </c>
      <c r="LT146">
        <v>68468166.666666672</v>
      </c>
      <c r="LW146">
        <v>3.703468</v>
      </c>
      <c r="LY146" s="10"/>
      <c r="LZ146">
        <v>73.650000000000006</v>
      </c>
      <c r="MA146">
        <v>15.41</v>
      </c>
      <c r="MB146">
        <v>183489491</v>
      </c>
      <c r="MC146">
        <v>308675433.33333331</v>
      </c>
      <c r="MF146" s="13"/>
      <c r="MG146" s="13"/>
      <c r="MH146" s="13"/>
      <c r="MI146" s="12"/>
      <c r="MJ146" s="12"/>
      <c r="MK146" s="12"/>
      <c r="MM146" s="14"/>
      <c r="MN146" s="14"/>
      <c r="MO146" s="14"/>
      <c r="MP146" s="14"/>
      <c r="MQ146" s="16"/>
      <c r="MR146" s="16"/>
      <c r="MS146" s="16"/>
      <c r="MT146" s="16"/>
      <c r="NC146" s="14"/>
      <c r="ND146" s="14"/>
      <c r="NE146" s="14"/>
      <c r="NF146" s="14"/>
      <c r="NG146" s="16"/>
      <c r="NH146" s="16"/>
      <c r="NI146" s="16"/>
      <c r="NJ146" s="16"/>
      <c r="NK146" s="13"/>
      <c r="NL146" s="13"/>
      <c r="NM146" s="13"/>
      <c r="NN146" s="13"/>
      <c r="NO146" s="12"/>
      <c r="NP146" s="12"/>
      <c r="NQ146" s="12"/>
      <c r="NR146" s="12"/>
      <c r="NW146" s="16"/>
      <c r="NX146" s="16"/>
      <c r="NY146" s="16"/>
      <c r="NZ146" s="16"/>
      <c r="PN146"/>
      <c r="QU146" s="16"/>
      <c r="QV146" s="16"/>
      <c r="QW146" s="16"/>
      <c r="QX146" s="16"/>
      <c r="RK146" s="16"/>
      <c r="RL146" s="16"/>
      <c r="RM146" s="16"/>
      <c r="RN146" s="16"/>
      <c r="RW146" s="14"/>
      <c r="RX146" s="14"/>
      <c r="RY146" s="14"/>
      <c r="RZ146" s="14"/>
      <c r="SA146" s="16"/>
      <c r="SB146" s="16"/>
      <c r="SC146" s="16"/>
      <c r="SD146" s="16"/>
    </row>
    <row r="147" spans="1:498" hidden="1" x14ac:dyDescent="0.35">
      <c r="A147" s="2">
        <v>22555</v>
      </c>
      <c r="B147">
        <v>3.657778</v>
      </c>
      <c r="E147">
        <v>14.23</v>
      </c>
      <c r="F147">
        <v>23.78</v>
      </c>
      <c r="G147">
        <v>10500443</v>
      </c>
      <c r="H147">
        <v>31784480</v>
      </c>
      <c r="K147">
        <v>15.82612</v>
      </c>
      <c r="N147">
        <v>95.51</v>
      </c>
      <c r="O147">
        <v>8.76</v>
      </c>
      <c r="P147">
        <v>7086061</v>
      </c>
      <c r="Q147">
        <v>3531330.8333333335</v>
      </c>
      <c r="W147">
        <v>130.19999999999999</v>
      </c>
      <c r="X147">
        <v>11.67</v>
      </c>
      <c r="Y147">
        <v>9158207</v>
      </c>
      <c r="Z147">
        <v>9850804.166666666</v>
      </c>
      <c r="AC147">
        <v>4.6412990000000001</v>
      </c>
      <c r="AF147">
        <v>54.67</v>
      </c>
      <c r="AG147">
        <v>-2.83</v>
      </c>
      <c r="AH147">
        <v>18263079</v>
      </c>
      <c r="AI147">
        <v>43436475</v>
      </c>
      <c r="AO147">
        <v>40.49</v>
      </c>
      <c r="AP147">
        <v>9.34</v>
      </c>
      <c r="AQ147">
        <v>8324804</v>
      </c>
      <c r="AR147">
        <v>5021425.833333333</v>
      </c>
      <c r="AX147">
        <v>282.36</v>
      </c>
      <c r="AY147">
        <v>24.54</v>
      </c>
      <c r="AZ147">
        <v>16095207</v>
      </c>
      <c r="BA147">
        <v>32259160</v>
      </c>
      <c r="BG147">
        <v>362.58</v>
      </c>
      <c r="BH147">
        <v>23.52</v>
      </c>
      <c r="BI147">
        <v>1377918</v>
      </c>
      <c r="BJ147">
        <v>1745005.3333333333</v>
      </c>
      <c r="BP147">
        <v>47.28</v>
      </c>
      <c r="BQ147">
        <v>9.69</v>
      </c>
      <c r="BR147">
        <v>9573387</v>
      </c>
      <c r="BS147">
        <v>10469967.5</v>
      </c>
      <c r="BY147">
        <v>90.59</v>
      </c>
      <c r="BZ147">
        <v>11.83</v>
      </c>
      <c r="CA147">
        <v>4611357</v>
      </c>
      <c r="CB147">
        <v>4565532.5</v>
      </c>
      <c r="CH147">
        <v>25.68</v>
      </c>
      <c r="CI147">
        <v>9.19</v>
      </c>
      <c r="CJ147">
        <v>1235170</v>
      </c>
      <c r="CK147">
        <v>1593298</v>
      </c>
      <c r="CN147">
        <v>0.76627719999999999</v>
      </c>
      <c r="CP147" s="10"/>
      <c r="CQ147">
        <v>52.64</v>
      </c>
      <c r="CR147">
        <v>6.49</v>
      </c>
      <c r="CS147">
        <v>4460997</v>
      </c>
      <c r="CT147">
        <v>4133084.3333333335</v>
      </c>
      <c r="CW147">
        <v>5.7462099999999996</v>
      </c>
      <c r="CZ147">
        <v>95.44</v>
      </c>
      <c r="DA147">
        <v>12.4</v>
      </c>
      <c r="DB147">
        <v>46893841</v>
      </c>
      <c r="DC147">
        <v>37667315</v>
      </c>
      <c r="DF147">
        <v>10.66874</v>
      </c>
      <c r="DI147">
        <v>49.87</v>
      </c>
      <c r="DJ147">
        <v>10.83</v>
      </c>
      <c r="DK147">
        <v>73376111</v>
      </c>
      <c r="DL147">
        <v>84742000</v>
      </c>
      <c r="DR147">
        <v>59.98</v>
      </c>
      <c r="DS147">
        <v>14.69</v>
      </c>
      <c r="DT147">
        <v>8447007</v>
      </c>
      <c r="DU147">
        <v>2136650</v>
      </c>
      <c r="EA147">
        <v>36.85</v>
      </c>
      <c r="EB147">
        <v>13.02</v>
      </c>
      <c r="EC147">
        <v>10026516</v>
      </c>
      <c r="ED147">
        <v>5566245.666666667</v>
      </c>
      <c r="EJ147">
        <v>134.96</v>
      </c>
      <c r="EK147">
        <v>2.6</v>
      </c>
      <c r="EL147">
        <v>179014</v>
      </c>
      <c r="EM147">
        <v>341059.64999999997</v>
      </c>
      <c r="EP147">
        <v>1.2815700000000001</v>
      </c>
      <c r="ES147">
        <v>123.81</v>
      </c>
      <c r="ET147">
        <v>9.9700000000000006</v>
      </c>
      <c r="EU147">
        <v>2824696</v>
      </c>
      <c r="EV147">
        <v>3139705.8333333335</v>
      </c>
      <c r="FB147">
        <v>6.9</v>
      </c>
      <c r="FC147">
        <v>20.68</v>
      </c>
      <c r="FD147">
        <v>1956894</v>
      </c>
      <c r="FE147">
        <v>2399089.5</v>
      </c>
      <c r="FH147">
        <v>12.881819999999999</v>
      </c>
      <c r="FK147">
        <v>125.86</v>
      </c>
      <c r="FL147">
        <v>14.27</v>
      </c>
      <c r="FM147">
        <v>49815254</v>
      </c>
      <c r="FN147">
        <v>15375113.333333334</v>
      </c>
      <c r="FQ147">
        <v>6.798502</v>
      </c>
      <c r="FT147">
        <v>213.52</v>
      </c>
      <c r="FU147">
        <v>14.73</v>
      </c>
      <c r="FV147">
        <v>97217594</v>
      </c>
      <c r="FW147">
        <v>34207298.333333336</v>
      </c>
      <c r="GC147">
        <v>23.13</v>
      </c>
      <c r="GD147">
        <v>8.66</v>
      </c>
      <c r="GE147">
        <v>2157174</v>
      </c>
      <c r="GF147">
        <v>1787796.1666666667</v>
      </c>
      <c r="GK147" s="10"/>
      <c r="GL147">
        <v>17.36</v>
      </c>
      <c r="GM147">
        <v>8.7100000000000009</v>
      </c>
      <c r="GN147">
        <v>2812604</v>
      </c>
      <c r="GO147">
        <v>2358060.8333333335</v>
      </c>
      <c r="GU147">
        <v>123.02</v>
      </c>
      <c r="GV147">
        <v>10.84</v>
      </c>
      <c r="GW147">
        <v>316345</v>
      </c>
      <c r="GX147">
        <v>1012662.9166666666</v>
      </c>
      <c r="HD147">
        <v>59.66</v>
      </c>
      <c r="HE147">
        <v>21.04</v>
      </c>
      <c r="HF147">
        <v>37890124</v>
      </c>
      <c r="HG147">
        <v>16955415</v>
      </c>
      <c r="HJ147">
        <v>9.024616</v>
      </c>
      <c r="HM147">
        <v>105.24</v>
      </c>
      <c r="HN147">
        <v>11.7</v>
      </c>
      <c r="HO147">
        <v>11639371</v>
      </c>
      <c r="HP147">
        <v>9426800.833333334</v>
      </c>
      <c r="HV147">
        <v>94.9</v>
      </c>
      <c r="HW147">
        <v>11.43</v>
      </c>
      <c r="HX147">
        <v>2429744</v>
      </c>
      <c r="HY147">
        <v>6748947.5</v>
      </c>
      <c r="IE147">
        <v>124.92</v>
      </c>
      <c r="IF147">
        <v>5.89</v>
      </c>
      <c r="IG147">
        <v>3609660</v>
      </c>
      <c r="IH147">
        <v>1530696</v>
      </c>
      <c r="IN147">
        <v>25.18</v>
      </c>
      <c r="IO147">
        <v>10.79</v>
      </c>
      <c r="IP147">
        <v>29979693</v>
      </c>
      <c r="IQ147">
        <v>27195108.333333332</v>
      </c>
      <c r="IW147">
        <v>88.57</v>
      </c>
      <c r="IX147">
        <v>15.78</v>
      </c>
      <c r="IY147">
        <v>8888381</v>
      </c>
      <c r="IZ147">
        <v>1812100</v>
      </c>
      <c r="JF147">
        <v>45.43</v>
      </c>
      <c r="JG147">
        <v>10.65</v>
      </c>
      <c r="JH147">
        <v>4185347</v>
      </c>
      <c r="JI147">
        <v>3772677</v>
      </c>
      <c r="JO147">
        <v>208.99</v>
      </c>
      <c r="JP147">
        <v>11.28</v>
      </c>
      <c r="JQ147">
        <v>1618564</v>
      </c>
      <c r="JR147">
        <v>799047.08333333337</v>
      </c>
      <c r="JX147">
        <v>132.01</v>
      </c>
      <c r="JY147">
        <v>14.94</v>
      </c>
      <c r="JZ147">
        <v>26852962</v>
      </c>
      <c r="KA147">
        <v>1115298.1666666667</v>
      </c>
      <c r="KG147">
        <v>66.25</v>
      </c>
      <c r="KH147">
        <v>13.69</v>
      </c>
      <c r="KI147">
        <v>30699568</v>
      </c>
      <c r="KJ147">
        <v>8440290</v>
      </c>
      <c r="KM147">
        <v>0.60267689999999996</v>
      </c>
      <c r="KP147">
        <v>68.099999999999994</v>
      </c>
      <c r="KQ147">
        <v>7.04</v>
      </c>
      <c r="KR147">
        <v>7519997</v>
      </c>
      <c r="KS147">
        <v>4110142.3333333335</v>
      </c>
      <c r="KV147">
        <v>7.9726270000000001</v>
      </c>
      <c r="KY147">
        <v>84.33</v>
      </c>
      <c r="KZ147">
        <v>7.78</v>
      </c>
      <c r="LA147">
        <v>5434125</v>
      </c>
      <c r="LB147">
        <v>2481052</v>
      </c>
      <c r="LH147">
        <v>28.55</v>
      </c>
      <c r="LI147">
        <v>12.63</v>
      </c>
      <c r="LJ147">
        <v>29119233</v>
      </c>
      <c r="LK147">
        <v>9501508.333333334</v>
      </c>
      <c r="LN147">
        <v>2.718251</v>
      </c>
      <c r="LQ147">
        <v>146.44999999999999</v>
      </c>
      <c r="LR147">
        <v>9.81</v>
      </c>
      <c r="LS147">
        <v>52884952</v>
      </c>
      <c r="LT147">
        <v>68468166.666666672</v>
      </c>
      <c r="LW147">
        <v>3.6643080000000001</v>
      </c>
      <c r="LY147" s="10"/>
      <c r="LZ147">
        <v>46.94</v>
      </c>
      <c r="MA147">
        <v>9.3000000000000007</v>
      </c>
      <c r="MB147">
        <v>183489491</v>
      </c>
      <c r="MC147">
        <v>308675433.33333331</v>
      </c>
      <c r="MF147" s="13"/>
      <c r="MG147" s="13"/>
      <c r="MH147" s="13"/>
      <c r="MI147" s="12"/>
      <c r="MJ147" s="12"/>
      <c r="MK147" s="12"/>
      <c r="MM147" s="14"/>
      <c r="MN147" s="14"/>
      <c r="MO147" s="14"/>
      <c r="MP147" s="14"/>
      <c r="MQ147" s="16"/>
      <c r="MR147" s="16"/>
      <c r="MS147" s="16"/>
      <c r="MT147" s="16"/>
      <c r="NC147" s="14"/>
      <c r="ND147" s="14"/>
      <c r="NE147" s="14"/>
      <c r="NF147" s="14"/>
      <c r="NG147" s="16"/>
      <c r="NH147" s="16"/>
      <c r="NI147" s="16"/>
      <c r="NJ147" s="16"/>
      <c r="NK147" s="13"/>
      <c r="NL147" s="13"/>
      <c r="NM147" s="13"/>
      <c r="NN147" s="13"/>
      <c r="NO147" s="12"/>
      <c r="NP147" s="12"/>
      <c r="NQ147" s="12"/>
      <c r="NR147" s="12"/>
      <c r="NW147" s="16"/>
      <c r="NX147" s="16"/>
      <c r="NY147" s="16"/>
      <c r="NZ147" s="16"/>
      <c r="PN147"/>
      <c r="QU147" s="16"/>
      <c r="QV147" s="16"/>
      <c r="QW147" s="16"/>
      <c r="QX147" s="16"/>
      <c r="RK147" s="16"/>
      <c r="RL147" s="16"/>
      <c r="RM147" s="16"/>
      <c r="RN147" s="16"/>
      <c r="RW147" s="14"/>
      <c r="RX147" s="14"/>
      <c r="RY147" s="14"/>
      <c r="RZ147" s="14"/>
      <c r="SA147" s="16"/>
      <c r="SB147" s="16"/>
      <c r="SC147" s="16"/>
      <c r="SD147" s="16"/>
    </row>
    <row r="148" spans="1:498" hidden="1" x14ac:dyDescent="0.35">
      <c r="A148" s="2">
        <v>22586</v>
      </c>
      <c r="B148">
        <v>3.6705220000000001</v>
      </c>
      <c r="E148">
        <v>44.47</v>
      </c>
      <c r="F148">
        <v>25.41</v>
      </c>
      <c r="G148">
        <v>10500443</v>
      </c>
      <c r="H148">
        <v>31784480</v>
      </c>
      <c r="K148">
        <v>16.07977</v>
      </c>
      <c r="N148">
        <v>83.11</v>
      </c>
      <c r="O148">
        <v>1.9</v>
      </c>
      <c r="P148">
        <v>7086061</v>
      </c>
      <c r="Q148">
        <v>3531330.8333333335</v>
      </c>
      <c r="W148">
        <v>99.83</v>
      </c>
      <c r="X148">
        <v>5</v>
      </c>
      <c r="Y148">
        <v>9158207</v>
      </c>
      <c r="Z148">
        <v>9850804.166666666</v>
      </c>
      <c r="AC148">
        <v>4.7819630000000002</v>
      </c>
      <c r="AF148">
        <v>41.61</v>
      </c>
      <c r="AG148">
        <v>-11.63</v>
      </c>
      <c r="AH148">
        <v>18263079</v>
      </c>
      <c r="AI148">
        <v>43436475</v>
      </c>
      <c r="AO148">
        <v>46.08</v>
      </c>
      <c r="AP148">
        <v>11.02</v>
      </c>
      <c r="AQ148">
        <v>8324804</v>
      </c>
      <c r="AR148">
        <v>5021425.833333333</v>
      </c>
      <c r="AX148">
        <v>256.08999999999997</v>
      </c>
      <c r="AY148">
        <v>24.19</v>
      </c>
      <c r="AZ148">
        <v>16095207</v>
      </c>
      <c r="BA148">
        <v>32259160</v>
      </c>
      <c r="BG148">
        <v>326.82</v>
      </c>
      <c r="BH148">
        <v>23.17</v>
      </c>
      <c r="BI148">
        <v>1377918</v>
      </c>
      <c r="BJ148">
        <v>1745005.3333333333</v>
      </c>
      <c r="BP148">
        <v>53.49</v>
      </c>
      <c r="BQ148">
        <v>2.67</v>
      </c>
      <c r="BR148">
        <v>9573387</v>
      </c>
      <c r="BS148">
        <v>10469967.5</v>
      </c>
      <c r="BY148">
        <v>64.14</v>
      </c>
      <c r="BZ148">
        <v>5.12</v>
      </c>
      <c r="CA148">
        <v>4611357</v>
      </c>
      <c r="CB148">
        <v>4565532.5</v>
      </c>
      <c r="CH148">
        <v>41.55</v>
      </c>
      <c r="CI148">
        <v>2.38</v>
      </c>
      <c r="CJ148">
        <v>1235170</v>
      </c>
      <c r="CK148">
        <v>1593298</v>
      </c>
      <c r="CN148">
        <v>0.74845680000000003</v>
      </c>
      <c r="CP148" s="10"/>
      <c r="CQ148">
        <v>52.39</v>
      </c>
      <c r="CR148">
        <v>-1.49</v>
      </c>
      <c r="CS148">
        <v>4460997</v>
      </c>
      <c r="CT148">
        <v>4133084.3333333335</v>
      </c>
      <c r="CW148">
        <v>6.1250220000000004</v>
      </c>
      <c r="CZ148">
        <v>99.79</v>
      </c>
      <c r="DA148">
        <v>6.25</v>
      </c>
      <c r="DB148">
        <v>46893841</v>
      </c>
      <c r="DC148">
        <v>37667315</v>
      </c>
      <c r="DF148">
        <v>11.371169999999999</v>
      </c>
      <c r="DI148">
        <v>55.27</v>
      </c>
      <c r="DJ148">
        <v>3.85</v>
      </c>
      <c r="DK148">
        <v>73376111</v>
      </c>
      <c r="DL148">
        <v>84742000</v>
      </c>
      <c r="DR148">
        <v>89.81</v>
      </c>
      <c r="DS148">
        <v>12.28</v>
      </c>
      <c r="DT148">
        <v>8447007</v>
      </c>
      <c r="DU148">
        <v>2136650</v>
      </c>
      <c r="EA148">
        <v>79.05</v>
      </c>
      <c r="EB148">
        <v>6.27</v>
      </c>
      <c r="EC148">
        <v>10026516</v>
      </c>
      <c r="ED148">
        <v>5566245.666666667</v>
      </c>
      <c r="EJ148">
        <v>149.31</v>
      </c>
      <c r="EK148">
        <v>-1.18</v>
      </c>
      <c r="EL148">
        <v>179014</v>
      </c>
      <c r="EM148">
        <v>341059.64999999997</v>
      </c>
      <c r="EP148">
        <v>1.276213</v>
      </c>
      <c r="ES148">
        <v>81.02</v>
      </c>
      <c r="ET148">
        <v>6.33</v>
      </c>
      <c r="EU148">
        <v>2824696</v>
      </c>
      <c r="EV148">
        <v>3139705.8333333335</v>
      </c>
      <c r="FB148">
        <v>19.440000000000001</v>
      </c>
      <c r="FC148">
        <v>16.59</v>
      </c>
      <c r="FD148">
        <v>1956894</v>
      </c>
      <c r="FE148">
        <v>2399089.5</v>
      </c>
      <c r="FH148">
        <v>13.011939999999999</v>
      </c>
      <c r="FK148">
        <v>132.04</v>
      </c>
      <c r="FL148">
        <v>9.1999999999999993</v>
      </c>
      <c r="FM148">
        <v>49815254</v>
      </c>
      <c r="FN148">
        <v>15375113.333333334</v>
      </c>
      <c r="FQ148">
        <v>6.8441720000000004</v>
      </c>
      <c r="FT148">
        <v>104.77</v>
      </c>
      <c r="FU148">
        <v>8.43</v>
      </c>
      <c r="FV148">
        <v>97217594</v>
      </c>
      <c r="FW148">
        <v>34207298.333333336</v>
      </c>
      <c r="GC148">
        <v>40.83</v>
      </c>
      <c r="GD148">
        <v>2.39</v>
      </c>
      <c r="GE148">
        <v>2157174</v>
      </c>
      <c r="GF148">
        <v>1787796.1666666667</v>
      </c>
      <c r="GK148" s="10"/>
      <c r="GL148">
        <v>43.66</v>
      </c>
      <c r="GM148">
        <v>2.57</v>
      </c>
      <c r="GN148">
        <v>2812604</v>
      </c>
      <c r="GO148">
        <v>2358060.8333333335</v>
      </c>
      <c r="GU148">
        <v>109</v>
      </c>
      <c r="GV148">
        <v>3.72</v>
      </c>
      <c r="GW148">
        <v>316345</v>
      </c>
      <c r="GX148">
        <v>1012662.9166666666</v>
      </c>
      <c r="HD148">
        <v>47.19</v>
      </c>
      <c r="HE148">
        <v>16.97</v>
      </c>
      <c r="HF148">
        <v>37890124</v>
      </c>
      <c r="HG148">
        <v>16955415</v>
      </c>
      <c r="HJ148">
        <v>9.0783339999999999</v>
      </c>
      <c r="HM148">
        <v>75.63</v>
      </c>
      <c r="HN148">
        <v>5.32</v>
      </c>
      <c r="HO148">
        <v>11639371</v>
      </c>
      <c r="HP148">
        <v>9426800.833333334</v>
      </c>
      <c r="HV148">
        <v>101.73</v>
      </c>
      <c r="HW148">
        <v>12.11</v>
      </c>
      <c r="HX148">
        <v>2429744</v>
      </c>
      <c r="HY148">
        <v>6748947.5</v>
      </c>
      <c r="IE148">
        <v>123.03</v>
      </c>
      <c r="IF148">
        <v>-0.88</v>
      </c>
      <c r="IG148">
        <v>3609660</v>
      </c>
      <c r="IH148">
        <v>1530696</v>
      </c>
      <c r="IN148">
        <v>50.39</v>
      </c>
      <c r="IO148">
        <v>3.52</v>
      </c>
      <c r="IP148">
        <v>29979693</v>
      </c>
      <c r="IQ148">
        <v>27195108.333333332</v>
      </c>
      <c r="IW148">
        <v>176.99</v>
      </c>
      <c r="IX148">
        <v>11.73</v>
      </c>
      <c r="IY148">
        <v>8888381</v>
      </c>
      <c r="IZ148">
        <v>1812100</v>
      </c>
      <c r="JF148">
        <v>92.19</v>
      </c>
      <c r="JG148">
        <v>3.76</v>
      </c>
      <c r="JH148">
        <v>4185347</v>
      </c>
      <c r="JI148">
        <v>3772677</v>
      </c>
      <c r="JO148">
        <v>184.94</v>
      </c>
      <c r="JP148">
        <v>4.74</v>
      </c>
      <c r="JQ148">
        <v>1618564</v>
      </c>
      <c r="JR148">
        <v>799047.08333333337</v>
      </c>
      <c r="JX148">
        <v>96.57</v>
      </c>
      <c r="JY148">
        <v>8.01</v>
      </c>
      <c r="JZ148">
        <v>26852962</v>
      </c>
      <c r="KA148">
        <v>1115298.1666666667</v>
      </c>
      <c r="KG148">
        <v>143.87</v>
      </c>
      <c r="KH148">
        <v>8.89</v>
      </c>
      <c r="KI148">
        <v>30699568</v>
      </c>
      <c r="KJ148">
        <v>8440290</v>
      </c>
      <c r="KM148">
        <v>0.59002540000000003</v>
      </c>
      <c r="KP148">
        <v>55.94</v>
      </c>
      <c r="KQ148">
        <v>-0.89</v>
      </c>
      <c r="KR148">
        <v>7519997</v>
      </c>
      <c r="KS148">
        <v>4110142.3333333335</v>
      </c>
      <c r="KV148">
        <v>8.5974599999999999</v>
      </c>
      <c r="KY148">
        <v>63.75</v>
      </c>
      <c r="KZ148">
        <v>1.48</v>
      </c>
      <c r="LA148">
        <v>5434125</v>
      </c>
      <c r="LB148">
        <v>2481052</v>
      </c>
      <c r="LH148">
        <v>50.6</v>
      </c>
      <c r="LI148">
        <v>7.87</v>
      </c>
      <c r="LJ148">
        <v>29119233</v>
      </c>
      <c r="LK148">
        <v>9501508.333333334</v>
      </c>
      <c r="LN148">
        <v>2.7496149999999999</v>
      </c>
      <c r="LQ148">
        <v>82.2</v>
      </c>
      <c r="LR148">
        <v>5.32</v>
      </c>
      <c r="LS148">
        <v>52884952</v>
      </c>
      <c r="LT148">
        <v>68468166.666666672</v>
      </c>
      <c r="LW148">
        <v>3.776195</v>
      </c>
      <c r="LY148" s="10"/>
      <c r="LZ148">
        <v>59.52</v>
      </c>
      <c r="MA148">
        <v>1.79</v>
      </c>
      <c r="MB148">
        <v>183489491</v>
      </c>
      <c r="MC148">
        <v>308675433.33333331</v>
      </c>
      <c r="MF148" s="13"/>
      <c r="MG148" s="13"/>
      <c r="MH148" s="13"/>
      <c r="MI148" s="12"/>
      <c r="MJ148" s="12"/>
      <c r="MK148" s="12"/>
      <c r="MM148" s="14"/>
      <c r="MN148" s="14"/>
      <c r="MO148" s="14"/>
      <c r="MP148" s="14"/>
      <c r="MQ148" s="16"/>
      <c r="MR148" s="16"/>
      <c r="MS148" s="16"/>
      <c r="MT148" s="16"/>
      <c r="NC148" s="14"/>
      <c r="ND148" s="14"/>
      <c r="NE148" s="14"/>
      <c r="NF148" s="14"/>
      <c r="NG148" s="16"/>
      <c r="NH148" s="16"/>
      <c r="NI148" s="16"/>
      <c r="NJ148" s="16"/>
      <c r="NK148" s="13"/>
      <c r="NL148" s="13"/>
      <c r="NM148" s="13"/>
      <c r="NN148" s="13"/>
      <c r="NO148" s="12"/>
      <c r="NP148" s="12"/>
      <c r="NQ148" s="12"/>
      <c r="NR148" s="12"/>
      <c r="NW148" s="16"/>
      <c r="NX148" s="16"/>
      <c r="NY148" s="16"/>
      <c r="NZ148" s="16"/>
      <c r="PN148"/>
      <c r="QU148" s="16"/>
      <c r="QV148" s="16"/>
      <c r="QW148" s="16"/>
      <c r="QX148" s="16"/>
      <c r="RK148" s="16"/>
      <c r="RL148" s="16"/>
      <c r="RM148" s="16"/>
      <c r="RN148" s="16"/>
      <c r="RW148" s="14"/>
      <c r="RX148" s="14"/>
      <c r="RY148" s="14"/>
      <c r="RZ148" s="14"/>
      <c r="SA148" s="16"/>
      <c r="SB148" s="16"/>
      <c r="SC148" s="16"/>
      <c r="SD148" s="16"/>
    </row>
    <row r="149" spans="1:498" hidden="1" x14ac:dyDescent="0.35">
      <c r="A149" s="2">
        <v>22616</v>
      </c>
      <c r="B149">
        <v>3.6195430000000002</v>
      </c>
      <c r="E149">
        <v>39.659999999999997</v>
      </c>
      <c r="F149">
        <v>27.53</v>
      </c>
      <c r="G149">
        <v>10500443</v>
      </c>
      <c r="H149">
        <v>31784480</v>
      </c>
      <c r="K149">
        <v>16.156770000000002</v>
      </c>
      <c r="N149">
        <v>109.77</v>
      </c>
      <c r="O149">
        <v>-3.48</v>
      </c>
      <c r="P149">
        <v>7086061</v>
      </c>
      <c r="Q149">
        <v>3531330.8333333335</v>
      </c>
      <c r="W149">
        <v>96</v>
      </c>
      <c r="X149">
        <v>2.25</v>
      </c>
      <c r="Y149">
        <v>9158207</v>
      </c>
      <c r="Z149">
        <v>9850804.166666666</v>
      </c>
      <c r="AC149">
        <v>4.887689</v>
      </c>
      <c r="AF149">
        <v>41.42</v>
      </c>
      <c r="AG149">
        <v>-20.57</v>
      </c>
      <c r="AH149">
        <v>18263079</v>
      </c>
      <c r="AI149">
        <v>43436475</v>
      </c>
      <c r="AO149">
        <v>44.29</v>
      </c>
      <c r="AP149">
        <v>12.57</v>
      </c>
      <c r="AQ149">
        <v>8324804</v>
      </c>
      <c r="AR149">
        <v>5021425.833333333</v>
      </c>
      <c r="AX149">
        <v>137.72999999999999</v>
      </c>
      <c r="AY149">
        <v>24.65</v>
      </c>
      <c r="AZ149">
        <v>16095207</v>
      </c>
      <c r="BA149">
        <v>32259160</v>
      </c>
      <c r="BG149">
        <v>247.94</v>
      </c>
      <c r="BH149">
        <v>23.42</v>
      </c>
      <c r="BI149">
        <v>1377918</v>
      </c>
      <c r="BJ149">
        <v>1745005.3333333333</v>
      </c>
      <c r="BP149">
        <v>61.87</v>
      </c>
      <c r="BQ149">
        <v>-3.12</v>
      </c>
      <c r="BR149">
        <v>9573387</v>
      </c>
      <c r="BS149">
        <v>10469967.5</v>
      </c>
      <c r="BY149">
        <v>73.11</v>
      </c>
      <c r="BZ149">
        <v>-0.13</v>
      </c>
      <c r="CA149">
        <v>4611357</v>
      </c>
      <c r="CB149">
        <v>4565532.5</v>
      </c>
      <c r="CH149">
        <v>56.99</v>
      </c>
      <c r="CI149">
        <v>-4.3</v>
      </c>
      <c r="CJ149">
        <v>1235170</v>
      </c>
      <c r="CK149">
        <v>1593298</v>
      </c>
      <c r="CN149">
        <v>0.74845680000000003</v>
      </c>
      <c r="CP149" s="10"/>
      <c r="CQ149">
        <v>40.71</v>
      </c>
      <c r="CR149">
        <v>-10.36</v>
      </c>
      <c r="CS149">
        <v>4460997</v>
      </c>
      <c r="CT149">
        <v>4133084.3333333335</v>
      </c>
      <c r="CW149">
        <v>6.3064260000000001</v>
      </c>
      <c r="CZ149">
        <v>81.87</v>
      </c>
      <c r="DA149">
        <v>4.3</v>
      </c>
      <c r="DB149">
        <v>46893841</v>
      </c>
      <c r="DC149">
        <v>37667315</v>
      </c>
      <c r="DF149">
        <v>10.99451</v>
      </c>
      <c r="DI149">
        <v>76.040000000000006</v>
      </c>
      <c r="DJ149">
        <v>-0.92</v>
      </c>
      <c r="DK149">
        <v>73376111</v>
      </c>
      <c r="DL149">
        <v>84742000</v>
      </c>
      <c r="DR149">
        <v>109.49</v>
      </c>
      <c r="DS149">
        <v>6.61</v>
      </c>
      <c r="DT149">
        <v>8447007</v>
      </c>
      <c r="DU149">
        <v>2136650</v>
      </c>
      <c r="EA149">
        <v>44.8</v>
      </c>
      <c r="EB149">
        <v>-0.74</v>
      </c>
      <c r="EC149">
        <v>10026516</v>
      </c>
      <c r="ED149">
        <v>5566245.666666667</v>
      </c>
      <c r="EJ149">
        <v>79.88</v>
      </c>
      <c r="EK149">
        <v>-5.3</v>
      </c>
      <c r="EL149">
        <v>179014</v>
      </c>
      <c r="EM149">
        <v>341059.64999999997</v>
      </c>
      <c r="EP149">
        <v>1.304335</v>
      </c>
      <c r="ES149">
        <v>96.9</v>
      </c>
      <c r="ET149">
        <v>3.31</v>
      </c>
      <c r="EU149">
        <v>2824696</v>
      </c>
      <c r="EV149">
        <v>3139705.8333333335</v>
      </c>
      <c r="FB149">
        <v>120.94</v>
      </c>
      <c r="FC149">
        <v>14.24</v>
      </c>
      <c r="FD149">
        <v>1956894</v>
      </c>
      <c r="FE149">
        <v>2399089.5</v>
      </c>
      <c r="FH149">
        <v>12.247490000000001</v>
      </c>
      <c r="FK149">
        <v>63.37</v>
      </c>
      <c r="FL149">
        <v>5.18</v>
      </c>
      <c r="FM149">
        <v>49815254</v>
      </c>
      <c r="FN149">
        <v>15375113.333333334</v>
      </c>
      <c r="FQ149">
        <v>6.5492970000000001</v>
      </c>
      <c r="FT149">
        <v>67.59</v>
      </c>
      <c r="FU149">
        <v>2.54</v>
      </c>
      <c r="FV149">
        <v>97217594</v>
      </c>
      <c r="FW149">
        <v>34207298.333333336</v>
      </c>
      <c r="GC149">
        <v>49.69</v>
      </c>
      <c r="GD149">
        <v>-4.3499999999999996</v>
      </c>
      <c r="GE149">
        <v>2157174</v>
      </c>
      <c r="GF149">
        <v>1787796.1666666667</v>
      </c>
      <c r="GK149" s="10"/>
      <c r="GL149">
        <v>47.92</v>
      </c>
      <c r="GM149">
        <v>-4.3499999999999996</v>
      </c>
      <c r="GN149">
        <v>2812604</v>
      </c>
      <c r="GO149">
        <v>2358060.8333333335</v>
      </c>
      <c r="GU149">
        <v>109.87</v>
      </c>
      <c r="GV149">
        <v>0.88</v>
      </c>
      <c r="GW149">
        <v>316345</v>
      </c>
      <c r="GX149">
        <v>1012662.9166666666</v>
      </c>
      <c r="HD149">
        <v>20.190000000000001</v>
      </c>
      <c r="HE149">
        <v>15.76</v>
      </c>
      <c r="HF149">
        <v>37890124</v>
      </c>
      <c r="HG149">
        <v>16955415</v>
      </c>
      <c r="HJ149">
        <v>9.1454810000000002</v>
      </c>
      <c r="HM149">
        <v>101.75</v>
      </c>
      <c r="HN149">
        <v>1.95</v>
      </c>
      <c r="HO149">
        <v>11639371</v>
      </c>
      <c r="HP149">
        <v>9426800.833333334</v>
      </c>
      <c r="HV149">
        <v>60.35</v>
      </c>
      <c r="HW149">
        <v>14.82</v>
      </c>
      <c r="HX149">
        <v>2429744</v>
      </c>
      <c r="HY149">
        <v>6748947.5</v>
      </c>
      <c r="IE149">
        <v>92.29</v>
      </c>
      <c r="IF149">
        <v>-8</v>
      </c>
      <c r="IG149">
        <v>3609660</v>
      </c>
      <c r="IH149">
        <v>1530696</v>
      </c>
      <c r="IN149">
        <v>43.73</v>
      </c>
      <c r="IO149">
        <v>-4.1399999999999997</v>
      </c>
      <c r="IP149">
        <v>29979693</v>
      </c>
      <c r="IQ149">
        <v>27195108.333333332</v>
      </c>
      <c r="IW149">
        <v>177.99</v>
      </c>
      <c r="IX149">
        <v>10.8</v>
      </c>
      <c r="IY149">
        <v>8888381</v>
      </c>
      <c r="IZ149">
        <v>1812100</v>
      </c>
      <c r="JF149">
        <v>59.91</v>
      </c>
      <c r="JG149">
        <v>-3.43</v>
      </c>
      <c r="JH149">
        <v>4185347</v>
      </c>
      <c r="JI149">
        <v>3772677</v>
      </c>
      <c r="JO149">
        <v>115.47</v>
      </c>
      <c r="JP149">
        <v>-1.42</v>
      </c>
      <c r="JQ149">
        <v>1618564</v>
      </c>
      <c r="JR149">
        <v>799047.08333333337</v>
      </c>
      <c r="JX149">
        <v>45.61</v>
      </c>
      <c r="JY149">
        <v>0.28999999999999998</v>
      </c>
      <c r="JZ149">
        <v>26852962</v>
      </c>
      <c r="KA149">
        <v>1115298.1666666667</v>
      </c>
      <c r="KG149">
        <v>90.64</v>
      </c>
      <c r="KH149">
        <v>7.41</v>
      </c>
      <c r="KI149">
        <v>30699568</v>
      </c>
      <c r="KJ149">
        <v>8440290</v>
      </c>
      <c r="KM149">
        <v>0.57507339999999996</v>
      </c>
      <c r="KP149">
        <v>43.83</v>
      </c>
      <c r="KQ149">
        <v>-8.98</v>
      </c>
      <c r="KR149">
        <v>7519997</v>
      </c>
      <c r="KS149">
        <v>4110142.3333333335</v>
      </c>
      <c r="KV149">
        <v>8.9339080000000006</v>
      </c>
      <c r="KY149">
        <v>109.42</v>
      </c>
      <c r="KZ149">
        <v>-1.63</v>
      </c>
      <c r="LA149">
        <v>5434125</v>
      </c>
      <c r="LB149">
        <v>2481052</v>
      </c>
      <c r="LH149">
        <v>101.61</v>
      </c>
      <c r="LI149">
        <v>3.41</v>
      </c>
      <c r="LJ149">
        <v>29119233</v>
      </c>
      <c r="LK149">
        <v>9501508.333333334</v>
      </c>
      <c r="LN149">
        <v>2.796662</v>
      </c>
      <c r="LQ149">
        <v>118.87</v>
      </c>
      <c r="LR149">
        <v>1.84</v>
      </c>
      <c r="LS149">
        <v>52884952</v>
      </c>
      <c r="LT149">
        <v>68468166.666666672</v>
      </c>
      <c r="LW149">
        <v>3.7985730000000002</v>
      </c>
      <c r="LY149" s="10"/>
      <c r="LZ149">
        <v>61.37</v>
      </c>
      <c r="MA149">
        <v>-4.16</v>
      </c>
      <c r="MB149">
        <v>183489491</v>
      </c>
      <c r="MC149">
        <v>308675433.33333331</v>
      </c>
      <c r="MF149" s="13"/>
      <c r="MG149" s="13"/>
      <c r="MH149" s="13"/>
      <c r="MI149" s="12"/>
      <c r="MJ149" s="12"/>
      <c r="MK149" s="12"/>
      <c r="MM149" s="14"/>
      <c r="MN149" s="14"/>
      <c r="MO149" s="14"/>
      <c r="MP149" s="14"/>
      <c r="MQ149" s="16"/>
      <c r="MR149" s="16"/>
      <c r="MS149" s="16"/>
      <c r="MT149" s="16"/>
      <c r="NC149" s="14"/>
      <c r="ND149" s="14"/>
      <c r="NE149" s="14"/>
      <c r="NF149" s="14"/>
      <c r="NG149" s="16"/>
      <c r="NH149" s="16"/>
      <c r="NI149" s="16"/>
      <c r="NJ149" s="16"/>
      <c r="NK149" s="13"/>
      <c r="NL149" s="13"/>
      <c r="NM149" s="13"/>
      <c r="NN149" s="13"/>
      <c r="NO149" s="12"/>
      <c r="NP149" s="12"/>
      <c r="NQ149" s="12"/>
      <c r="NR149" s="12"/>
      <c r="NW149" s="16"/>
      <c r="NX149" s="16"/>
      <c r="NY149" s="16"/>
      <c r="NZ149" s="16"/>
      <c r="PN149"/>
      <c r="QU149" s="16"/>
      <c r="QV149" s="16"/>
      <c r="QW149" s="16"/>
      <c r="QX149" s="16"/>
      <c r="RK149" s="16"/>
      <c r="RL149" s="16"/>
      <c r="RM149" s="16"/>
      <c r="RN149" s="16"/>
      <c r="RW149" s="14"/>
      <c r="RX149" s="14"/>
      <c r="RY149" s="14"/>
      <c r="RZ149" s="14"/>
      <c r="SA149" s="16"/>
      <c r="SB149" s="16"/>
      <c r="SC149" s="16"/>
      <c r="SD149" s="16"/>
    </row>
    <row r="150" spans="1:498" hidden="1" x14ac:dyDescent="0.35">
      <c r="A150" s="2">
        <v>22647</v>
      </c>
      <c r="B150">
        <v>3.7469920000000001</v>
      </c>
      <c r="E150">
        <v>112.71</v>
      </c>
      <c r="F150">
        <v>27.71</v>
      </c>
      <c r="G150">
        <v>10707235</v>
      </c>
      <c r="H150">
        <v>29643955</v>
      </c>
      <c r="K150">
        <v>16.899609999999999</v>
      </c>
      <c r="N150">
        <v>82.01</v>
      </c>
      <c r="O150">
        <v>-2.21</v>
      </c>
      <c r="P150">
        <v>7129580</v>
      </c>
      <c r="Q150">
        <v>3754107</v>
      </c>
      <c r="W150">
        <v>92.11</v>
      </c>
      <c r="X150">
        <v>3.55</v>
      </c>
      <c r="Y150">
        <v>9217669</v>
      </c>
      <c r="Z150">
        <v>10419571.666666666</v>
      </c>
      <c r="AC150">
        <v>4.7620180000000003</v>
      </c>
      <c r="AF150">
        <v>42.96</v>
      </c>
      <c r="AG150">
        <v>-23.41</v>
      </c>
      <c r="AH150">
        <v>18613596</v>
      </c>
      <c r="AI150">
        <v>44412758.333333336</v>
      </c>
      <c r="AO150">
        <v>30.21</v>
      </c>
      <c r="AP150">
        <v>13.01</v>
      </c>
      <c r="AQ150">
        <v>8497067</v>
      </c>
      <c r="AR150">
        <v>5354374.666666667</v>
      </c>
      <c r="AX150">
        <v>100.2</v>
      </c>
      <c r="AY150">
        <v>24.71</v>
      </c>
      <c r="AZ150">
        <v>16599029</v>
      </c>
      <c r="BA150">
        <v>27889895.833333332</v>
      </c>
      <c r="BG150">
        <v>111.68</v>
      </c>
      <c r="BH150">
        <v>23.58</v>
      </c>
      <c r="BI150">
        <v>1429446</v>
      </c>
      <c r="BJ150">
        <v>1533906.3333333333</v>
      </c>
      <c r="BP150">
        <v>40.64</v>
      </c>
      <c r="BQ150">
        <v>-0.81</v>
      </c>
      <c r="BR150">
        <v>9597462</v>
      </c>
      <c r="BS150">
        <v>11028574.166666666</v>
      </c>
      <c r="BY150">
        <v>74.8</v>
      </c>
      <c r="BZ150">
        <v>2.13</v>
      </c>
      <c r="CA150">
        <v>4647466</v>
      </c>
      <c r="CB150">
        <v>4883775.666666667</v>
      </c>
      <c r="CH150">
        <v>51.39</v>
      </c>
      <c r="CI150">
        <v>-3.12</v>
      </c>
      <c r="CJ150">
        <v>1249634</v>
      </c>
      <c r="CK150">
        <v>1631840.6666666667</v>
      </c>
      <c r="CN150">
        <v>0.73063639999999996</v>
      </c>
      <c r="CP150" s="10"/>
      <c r="CQ150">
        <v>52.06</v>
      </c>
      <c r="CR150">
        <v>-9.4499999999999993</v>
      </c>
      <c r="CS150">
        <v>4491737</v>
      </c>
      <c r="CT150">
        <v>4425505.666666667</v>
      </c>
      <c r="CW150">
        <v>6.0983130000000001</v>
      </c>
      <c r="CZ150">
        <v>83.3</v>
      </c>
      <c r="DA150">
        <v>4.78</v>
      </c>
      <c r="DB150">
        <v>47352625</v>
      </c>
      <c r="DC150">
        <v>39565158.333333336</v>
      </c>
      <c r="DF150">
        <v>10.790900000000001</v>
      </c>
      <c r="DI150">
        <v>61.95</v>
      </c>
      <c r="DJ150">
        <v>1.52</v>
      </c>
      <c r="DK150">
        <v>73997001</v>
      </c>
      <c r="DL150">
        <v>89600700</v>
      </c>
      <c r="DR150">
        <v>70.7</v>
      </c>
      <c r="DS150">
        <v>5.98</v>
      </c>
      <c r="DT150">
        <v>8473374</v>
      </c>
      <c r="DU150">
        <v>2713528.6666666665</v>
      </c>
      <c r="EA150">
        <v>32.75</v>
      </c>
      <c r="EB150">
        <v>-0.26</v>
      </c>
      <c r="EC150">
        <v>10058067</v>
      </c>
      <c r="ED150">
        <v>5773840</v>
      </c>
      <c r="EJ150">
        <v>134.26</v>
      </c>
      <c r="EK150">
        <v>-2.58</v>
      </c>
      <c r="EL150">
        <v>182360</v>
      </c>
      <c r="EM150">
        <v>337063.54166666669</v>
      </c>
      <c r="EP150">
        <v>1.330449</v>
      </c>
      <c r="ES150">
        <v>138.91999999999999</v>
      </c>
      <c r="ET150">
        <v>4.91</v>
      </c>
      <c r="EU150">
        <v>2831498</v>
      </c>
      <c r="EV150">
        <v>3079822</v>
      </c>
      <c r="FB150">
        <v>53.85</v>
      </c>
      <c r="FC150">
        <v>13.32</v>
      </c>
      <c r="FD150">
        <v>2040967</v>
      </c>
      <c r="FE150">
        <v>2813539.6666666665</v>
      </c>
      <c r="FH150">
        <v>11.95472</v>
      </c>
      <c r="FK150">
        <v>56.07</v>
      </c>
      <c r="FL150">
        <v>5.14</v>
      </c>
      <c r="FM150">
        <v>50170591</v>
      </c>
      <c r="FN150">
        <v>17285066.666666668</v>
      </c>
      <c r="FQ150">
        <v>7.3032490000000001</v>
      </c>
      <c r="FT150">
        <v>83.42</v>
      </c>
      <c r="FU150">
        <v>-0.8</v>
      </c>
      <c r="FV150">
        <v>98076406</v>
      </c>
      <c r="FW150">
        <v>34467565</v>
      </c>
      <c r="GC150">
        <v>41.31</v>
      </c>
      <c r="GD150">
        <v>-2.16</v>
      </c>
      <c r="GE150">
        <v>2182288</v>
      </c>
      <c r="GF150">
        <v>1694630.1666666667</v>
      </c>
      <c r="GK150" s="10"/>
      <c r="GL150">
        <v>38.049999999999997</v>
      </c>
      <c r="GM150">
        <v>-1.67</v>
      </c>
      <c r="GN150">
        <v>2853290</v>
      </c>
      <c r="GO150">
        <v>2417445.6666666665</v>
      </c>
      <c r="GU150">
        <v>116.94</v>
      </c>
      <c r="GV150">
        <v>2.12</v>
      </c>
      <c r="GW150">
        <v>319662</v>
      </c>
      <c r="GX150">
        <v>1013947.8333333334</v>
      </c>
      <c r="HD150">
        <v>18.260000000000002</v>
      </c>
      <c r="HE150">
        <v>14.11</v>
      </c>
      <c r="HF150">
        <v>39129206</v>
      </c>
      <c r="HG150">
        <v>15974141.666666666</v>
      </c>
      <c r="HJ150">
        <v>9.0917630000000003</v>
      </c>
      <c r="HM150">
        <v>80.489999999999995</v>
      </c>
      <c r="HN150">
        <v>3.84</v>
      </c>
      <c r="HO150">
        <v>11807552</v>
      </c>
      <c r="HP150">
        <v>10241855.333333334</v>
      </c>
      <c r="HV150">
        <v>151.24</v>
      </c>
      <c r="HW150">
        <v>16.440000000000001</v>
      </c>
      <c r="HX150">
        <v>2484404</v>
      </c>
      <c r="HY150">
        <v>6533125.833333333</v>
      </c>
      <c r="IE150">
        <v>109.79</v>
      </c>
      <c r="IF150">
        <v>-6.22</v>
      </c>
      <c r="IG150">
        <v>3638841</v>
      </c>
      <c r="IH150">
        <v>1591635.8333333333</v>
      </c>
      <c r="IN150">
        <v>33.979999999999997</v>
      </c>
      <c r="IO150">
        <v>-1.23</v>
      </c>
      <c r="IP150">
        <v>30338095</v>
      </c>
      <c r="IQ150">
        <v>28404795</v>
      </c>
      <c r="IW150">
        <v>110</v>
      </c>
      <c r="IX150">
        <v>9.5500000000000007</v>
      </c>
      <c r="IY150">
        <v>8895775</v>
      </c>
      <c r="IZ150">
        <v>1843939</v>
      </c>
      <c r="JF150">
        <v>36.799999999999997</v>
      </c>
      <c r="JG150">
        <v>-1.77</v>
      </c>
      <c r="JH150">
        <v>4235795</v>
      </c>
      <c r="JI150">
        <v>3976088.3333333335</v>
      </c>
      <c r="JO150">
        <v>126.84</v>
      </c>
      <c r="JP150">
        <v>-0.51</v>
      </c>
      <c r="JQ150">
        <v>1633084</v>
      </c>
      <c r="JR150">
        <v>813056.91666666663</v>
      </c>
      <c r="JX150">
        <v>13.83</v>
      </c>
      <c r="JY150">
        <v>-2.99</v>
      </c>
      <c r="JZ150">
        <v>27509234</v>
      </c>
      <c r="KA150">
        <v>1357033.6666666667</v>
      </c>
      <c r="KG150">
        <v>73.16</v>
      </c>
      <c r="KH150">
        <v>6.56</v>
      </c>
      <c r="KI150">
        <v>31040105</v>
      </c>
      <c r="KJ150">
        <v>8762684.666666666</v>
      </c>
      <c r="KM150">
        <v>0.57277319999999998</v>
      </c>
      <c r="KP150">
        <v>57.13</v>
      </c>
      <c r="KQ150">
        <v>-7.46</v>
      </c>
      <c r="KR150">
        <v>7561517</v>
      </c>
      <c r="KS150">
        <v>4227357.666666667</v>
      </c>
      <c r="KV150">
        <v>9.0360449999999997</v>
      </c>
      <c r="KY150">
        <v>122.06</v>
      </c>
      <c r="KZ150">
        <v>-1.37</v>
      </c>
      <c r="LA150">
        <v>5573701</v>
      </c>
      <c r="LB150">
        <v>2797640.8333333335</v>
      </c>
      <c r="LH150">
        <v>48.74</v>
      </c>
      <c r="LI150">
        <v>0.79</v>
      </c>
      <c r="LJ150">
        <v>29916149</v>
      </c>
      <c r="LK150">
        <v>11904345</v>
      </c>
      <c r="LN150">
        <v>2.8018890000000001</v>
      </c>
      <c r="LQ150">
        <v>154.1</v>
      </c>
      <c r="LR150">
        <v>3.58</v>
      </c>
      <c r="LS150">
        <v>53272836</v>
      </c>
      <c r="LT150">
        <v>69068746.666666672</v>
      </c>
      <c r="LW150">
        <v>3.675497</v>
      </c>
      <c r="LY150" s="10"/>
      <c r="LZ150">
        <v>55.42</v>
      </c>
      <c r="MA150">
        <v>-5.16</v>
      </c>
      <c r="MB150">
        <v>186724277</v>
      </c>
      <c r="MC150">
        <v>326194158.33333331</v>
      </c>
      <c r="MF150" s="13"/>
      <c r="MG150" s="13"/>
      <c r="MH150" s="13"/>
      <c r="MI150" s="12"/>
      <c r="MJ150" s="12"/>
      <c r="MK150" s="12"/>
      <c r="MM150" s="14"/>
      <c r="MN150" s="14"/>
      <c r="MO150" s="14"/>
      <c r="MP150" s="14"/>
      <c r="MQ150" s="16"/>
      <c r="MR150" s="16"/>
      <c r="MS150" s="16"/>
      <c r="MT150" s="16"/>
      <c r="NC150" s="14"/>
      <c r="ND150" s="14"/>
      <c r="NE150" s="14"/>
      <c r="NF150" s="14"/>
      <c r="NG150" s="16"/>
      <c r="NH150" s="16"/>
      <c r="NI150" s="16"/>
      <c r="NJ150" s="16"/>
      <c r="NK150" s="13"/>
      <c r="NL150" s="13"/>
      <c r="NM150" s="13"/>
      <c r="NN150" s="13"/>
      <c r="NO150" s="12"/>
      <c r="NP150" s="12"/>
      <c r="NQ150" s="12"/>
      <c r="NR150" s="12"/>
      <c r="NW150" s="16"/>
      <c r="NX150" s="16"/>
      <c r="NY150" s="16"/>
      <c r="NZ150" s="16"/>
      <c r="PN150"/>
      <c r="QU150" s="16"/>
      <c r="QV150" s="16"/>
      <c r="QW150" s="16"/>
      <c r="QX150" s="16"/>
      <c r="RK150" s="16"/>
      <c r="RL150" s="16"/>
      <c r="RM150" s="16"/>
      <c r="RN150" s="16"/>
      <c r="RW150" s="14"/>
      <c r="RX150" s="14"/>
      <c r="RY150" s="14"/>
      <c r="RZ150" s="14"/>
      <c r="SA150" s="16"/>
      <c r="SB150" s="16"/>
      <c r="SC150" s="16"/>
      <c r="SD150" s="16"/>
    </row>
    <row r="151" spans="1:498" hidden="1" x14ac:dyDescent="0.35">
      <c r="A151" s="2">
        <v>22678</v>
      </c>
      <c r="B151">
        <v>3.938164</v>
      </c>
      <c r="E151">
        <v>75.16</v>
      </c>
      <c r="F151">
        <v>27.22</v>
      </c>
      <c r="G151">
        <v>10707235</v>
      </c>
      <c r="H151">
        <v>29643955</v>
      </c>
      <c r="K151">
        <v>17.40239</v>
      </c>
      <c r="N151">
        <v>69.239999999999995</v>
      </c>
      <c r="O151">
        <v>-2.66</v>
      </c>
      <c r="P151">
        <v>7129580</v>
      </c>
      <c r="Q151">
        <v>3754107</v>
      </c>
      <c r="W151">
        <v>78.900000000000006</v>
      </c>
      <c r="X151">
        <v>2.41</v>
      </c>
      <c r="Y151">
        <v>9217669</v>
      </c>
      <c r="Z151">
        <v>10419571.666666666</v>
      </c>
      <c r="AC151">
        <v>4.7897740000000004</v>
      </c>
      <c r="AF151">
        <v>26.58</v>
      </c>
      <c r="AG151">
        <v>-24.34</v>
      </c>
      <c r="AH151">
        <v>18613596</v>
      </c>
      <c r="AI151">
        <v>44412758.333333336</v>
      </c>
      <c r="AO151">
        <v>27.38</v>
      </c>
      <c r="AP151">
        <v>13.35</v>
      </c>
      <c r="AQ151">
        <v>8497067</v>
      </c>
      <c r="AR151">
        <v>5354374.666666667</v>
      </c>
      <c r="AX151">
        <v>101.43</v>
      </c>
      <c r="AY151">
        <v>25.03</v>
      </c>
      <c r="AZ151">
        <v>16599029</v>
      </c>
      <c r="BA151">
        <v>27889895.833333332</v>
      </c>
      <c r="BG151">
        <v>28.84</v>
      </c>
      <c r="BH151">
        <v>24.03</v>
      </c>
      <c r="BI151">
        <v>1429446</v>
      </c>
      <c r="BJ151">
        <v>1533906.3333333333</v>
      </c>
      <c r="BP151">
        <v>45.74</v>
      </c>
      <c r="BQ151">
        <v>-1.53</v>
      </c>
      <c r="BR151">
        <v>9597462</v>
      </c>
      <c r="BS151">
        <v>11028574.166666666</v>
      </c>
      <c r="BY151">
        <v>54.46</v>
      </c>
      <c r="BZ151">
        <v>1.53</v>
      </c>
      <c r="CA151">
        <v>4647466</v>
      </c>
      <c r="CB151">
        <v>4883775.666666667</v>
      </c>
      <c r="CH151">
        <v>36.65</v>
      </c>
      <c r="CI151">
        <v>-4.8</v>
      </c>
      <c r="CJ151">
        <v>1249634</v>
      </c>
      <c r="CK151">
        <v>1631840.6666666667</v>
      </c>
      <c r="CN151">
        <v>0.74845680000000003</v>
      </c>
      <c r="CP151" s="10"/>
      <c r="CQ151">
        <v>38.479999999999997</v>
      </c>
      <c r="CR151">
        <v>-9.1999999999999993</v>
      </c>
      <c r="CS151">
        <v>4491737</v>
      </c>
      <c r="CT151">
        <v>4425505.666666667</v>
      </c>
      <c r="CW151">
        <v>6.7478749999999996</v>
      </c>
      <c r="CZ151">
        <v>55.16</v>
      </c>
      <c r="DA151">
        <v>3.43</v>
      </c>
      <c r="DB151">
        <v>47352625</v>
      </c>
      <c r="DC151">
        <v>39565158.333333336</v>
      </c>
      <c r="DF151">
        <v>10.628019999999999</v>
      </c>
      <c r="DI151">
        <v>60.25</v>
      </c>
      <c r="DJ151">
        <v>0.45</v>
      </c>
      <c r="DK151">
        <v>73997001</v>
      </c>
      <c r="DL151">
        <v>89600700</v>
      </c>
      <c r="DR151">
        <v>95.61</v>
      </c>
      <c r="DS151">
        <v>4.63</v>
      </c>
      <c r="DT151">
        <v>8473374</v>
      </c>
      <c r="DU151">
        <v>2713528.6666666665</v>
      </c>
      <c r="EA151">
        <v>37.14</v>
      </c>
      <c r="EB151">
        <v>0.15</v>
      </c>
      <c r="EC151">
        <v>10058067</v>
      </c>
      <c r="ED151">
        <v>5773840</v>
      </c>
      <c r="EJ151">
        <v>95.73</v>
      </c>
      <c r="EK151">
        <v>-3.85</v>
      </c>
      <c r="EL151">
        <v>182360</v>
      </c>
      <c r="EM151">
        <v>337063.54166666669</v>
      </c>
      <c r="EP151">
        <v>1.384015</v>
      </c>
      <c r="ES151">
        <v>48.58</v>
      </c>
      <c r="ET151">
        <v>5.4</v>
      </c>
      <c r="EU151">
        <v>2831498</v>
      </c>
      <c r="EV151">
        <v>3079822</v>
      </c>
      <c r="FB151">
        <v>46.82</v>
      </c>
      <c r="FC151">
        <v>12.44</v>
      </c>
      <c r="FD151">
        <v>2040967</v>
      </c>
      <c r="FE151">
        <v>2813539.6666666665</v>
      </c>
      <c r="FH151">
        <v>11.90592</v>
      </c>
      <c r="FK151">
        <v>52.72</v>
      </c>
      <c r="FL151">
        <v>3.81</v>
      </c>
      <c r="FM151">
        <v>50170591</v>
      </c>
      <c r="FN151">
        <v>17285066.666666668</v>
      </c>
      <c r="FQ151">
        <v>7.6411540000000002</v>
      </c>
      <c r="FT151">
        <v>43.82</v>
      </c>
      <c r="FU151">
        <v>0</v>
      </c>
      <c r="FV151">
        <v>98076406</v>
      </c>
      <c r="FW151">
        <v>34467565</v>
      </c>
      <c r="GC151">
        <v>31.27</v>
      </c>
      <c r="GD151">
        <v>-4.5</v>
      </c>
      <c r="GE151">
        <v>2182288</v>
      </c>
      <c r="GF151">
        <v>1694630.1666666667</v>
      </c>
      <c r="GK151" s="10"/>
      <c r="GL151">
        <v>39.03</v>
      </c>
      <c r="GM151">
        <v>-4.3099999999999996</v>
      </c>
      <c r="GN151">
        <v>2853290</v>
      </c>
      <c r="GO151">
        <v>2417445.6666666665</v>
      </c>
      <c r="GU151">
        <v>90.35</v>
      </c>
      <c r="GV151">
        <v>1.27</v>
      </c>
      <c r="GW151">
        <v>319662</v>
      </c>
      <c r="GX151">
        <v>1013947.8333333334</v>
      </c>
      <c r="HD151">
        <v>4.2699999999999996</v>
      </c>
      <c r="HE151">
        <v>18.32</v>
      </c>
      <c r="HF151">
        <v>39129206</v>
      </c>
      <c r="HG151">
        <v>15974141.666666666</v>
      </c>
      <c r="HJ151">
        <v>9.4275009999999995</v>
      </c>
      <c r="HM151">
        <v>54.49</v>
      </c>
      <c r="HN151">
        <v>2.78</v>
      </c>
      <c r="HO151">
        <v>11807552</v>
      </c>
      <c r="HP151">
        <v>10241855.333333334</v>
      </c>
      <c r="HV151">
        <v>80.75</v>
      </c>
      <c r="HW151">
        <v>15.09</v>
      </c>
      <c r="HX151">
        <v>2484404</v>
      </c>
      <c r="HY151">
        <v>6533125.833333333</v>
      </c>
      <c r="IE151">
        <v>106.33</v>
      </c>
      <c r="IF151">
        <v>-5.59</v>
      </c>
      <c r="IG151">
        <v>3638841</v>
      </c>
      <c r="IH151">
        <v>1591635.8333333333</v>
      </c>
      <c r="IN151">
        <v>42.27</v>
      </c>
      <c r="IO151">
        <v>-2.91</v>
      </c>
      <c r="IP151">
        <v>30338095</v>
      </c>
      <c r="IQ151">
        <v>28404795</v>
      </c>
      <c r="IW151">
        <v>44.99</v>
      </c>
      <c r="IX151">
        <v>9.32</v>
      </c>
      <c r="IY151">
        <v>8895775</v>
      </c>
      <c r="IZ151">
        <v>1843939</v>
      </c>
      <c r="JF151">
        <v>49.86</v>
      </c>
      <c r="JG151">
        <v>-2.1</v>
      </c>
      <c r="JH151">
        <v>4235795</v>
      </c>
      <c r="JI151">
        <v>3976088.3333333335</v>
      </c>
      <c r="JO151">
        <v>50.16</v>
      </c>
      <c r="JP151">
        <v>-0.49</v>
      </c>
      <c r="JQ151">
        <v>1633084</v>
      </c>
      <c r="JR151">
        <v>813056.91666666663</v>
      </c>
      <c r="JX151">
        <v>22.98</v>
      </c>
      <c r="JY151">
        <v>0.15</v>
      </c>
      <c r="JZ151">
        <v>27509234</v>
      </c>
      <c r="KA151">
        <v>1357033.6666666667</v>
      </c>
      <c r="KG151">
        <v>46.29</v>
      </c>
      <c r="KH151">
        <v>6.17</v>
      </c>
      <c r="KI151">
        <v>31040105</v>
      </c>
      <c r="KJ151">
        <v>8762684.666666666</v>
      </c>
      <c r="KM151">
        <v>0.57507339999999996</v>
      </c>
      <c r="KP151">
        <v>42.53</v>
      </c>
      <c r="KQ151">
        <v>-6.8</v>
      </c>
      <c r="KR151">
        <v>7561517</v>
      </c>
      <c r="KS151">
        <v>4227357.666666667</v>
      </c>
      <c r="KV151">
        <v>9.3514649999999993</v>
      </c>
      <c r="KY151">
        <v>78.36</v>
      </c>
      <c r="KZ151">
        <v>-3.05</v>
      </c>
      <c r="LA151">
        <v>5573701</v>
      </c>
      <c r="LB151">
        <v>2797640.8333333335</v>
      </c>
      <c r="LH151">
        <v>97.03</v>
      </c>
      <c r="LI151">
        <v>1.1100000000000001</v>
      </c>
      <c r="LJ151">
        <v>29916149</v>
      </c>
      <c r="LK151">
        <v>11904345</v>
      </c>
      <c r="LN151">
        <v>2.8280259999999999</v>
      </c>
      <c r="LQ151">
        <v>63.89</v>
      </c>
      <c r="LR151">
        <v>3.8</v>
      </c>
      <c r="LS151">
        <v>53272836</v>
      </c>
      <c r="LT151">
        <v>69068746.666666672</v>
      </c>
      <c r="LW151">
        <v>3.709063</v>
      </c>
      <c r="LY151" s="10"/>
      <c r="LZ151">
        <v>57.51</v>
      </c>
      <c r="MA151">
        <v>-0.8</v>
      </c>
      <c r="MB151">
        <v>186724277</v>
      </c>
      <c r="MC151">
        <v>326194158.33333331</v>
      </c>
      <c r="MF151" s="13"/>
      <c r="MG151" s="13"/>
      <c r="MH151" s="13"/>
      <c r="MI151" s="12"/>
      <c r="MJ151" s="12"/>
      <c r="MK151" s="12"/>
      <c r="MM151" s="14"/>
      <c r="MN151" s="14"/>
      <c r="MO151" s="14"/>
      <c r="MP151" s="14"/>
      <c r="MQ151" s="16"/>
      <c r="MR151" s="16"/>
      <c r="MS151" s="16"/>
      <c r="MT151" s="16"/>
      <c r="NC151" s="14"/>
      <c r="ND151" s="14"/>
      <c r="NE151" s="14"/>
      <c r="NF151" s="14"/>
      <c r="NG151" s="16"/>
      <c r="NH151" s="16"/>
      <c r="NI151" s="16"/>
      <c r="NJ151" s="16"/>
      <c r="NK151" s="13"/>
      <c r="NL151" s="13"/>
      <c r="NM151" s="13"/>
      <c r="NN151" s="13"/>
      <c r="NO151" s="12"/>
      <c r="NP151" s="12"/>
      <c r="NQ151" s="12"/>
      <c r="NR151" s="12"/>
      <c r="NW151" s="16"/>
      <c r="NX151" s="16"/>
      <c r="NY151" s="16"/>
      <c r="NZ151" s="16"/>
      <c r="PN151"/>
      <c r="QU151" s="16"/>
      <c r="QV151" s="16"/>
      <c r="QW151" s="16"/>
      <c r="QX151" s="16"/>
      <c r="RK151" s="16"/>
      <c r="RL151" s="16"/>
      <c r="RM151" s="16"/>
      <c r="RN151" s="16"/>
      <c r="RW151" s="14"/>
      <c r="RX151" s="14"/>
      <c r="RY151" s="14"/>
      <c r="RZ151" s="14"/>
      <c r="SA151" s="16"/>
      <c r="SB151" s="16"/>
      <c r="SC151" s="16"/>
      <c r="SD151" s="16"/>
    </row>
    <row r="152" spans="1:498" hidden="1" x14ac:dyDescent="0.35">
      <c r="A152" s="2">
        <v>22706</v>
      </c>
      <c r="B152">
        <v>3.8507709999999999</v>
      </c>
      <c r="E152">
        <v>46.57</v>
      </c>
      <c r="F152">
        <v>25.07</v>
      </c>
      <c r="G152">
        <v>10707235</v>
      </c>
      <c r="H152">
        <v>29643955</v>
      </c>
      <c r="K152">
        <v>16.99926</v>
      </c>
      <c r="N152">
        <v>66.42</v>
      </c>
      <c r="O152">
        <v>-1.91</v>
      </c>
      <c r="P152">
        <v>7129580</v>
      </c>
      <c r="Q152">
        <v>3754107</v>
      </c>
      <c r="W152">
        <v>70.36</v>
      </c>
      <c r="X152">
        <v>2.09</v>
      </c>
      <c r="Y152">
        <v>9217669</v>
      </c>
      <c r="Z152">
        <v>10419571.666666666</v>
      </c>
      <c r="AC152">
        <v>4.7841950000000004</v>
      </c>
      <c r="AF152">
        <v>27.03</v>
      </c>
      <c r="AG152">
        <v>-15.13</v>
      </c>
      <c r="AH152">
        <v>18613596</v>
      </c>
      <c r="AI152">
        <v>44412758.333333336</v>
      </c>
      <c r="AO152">
        <v>58.35</v>
      </c>
      <c r="AP152">
        <v>12.71</v>
      </c>
      <c r="AQ152">
        <v>8497067</v>
      </c>
      <c r="AR152">
        <v>5354374.666666667</v>
      </c>
      <c r="AX152">
        <v>205.39</v>
      </c>
      <c r="AY152">
        <v>24.9</v>
      </c>
      <c r="AZ152">
        <v>16599029</v>
      </c>
      <c r="BA152">
        <v>27889895.833333332</v>
      </c>
      <c r="BG152">
        <v>52.15</v>
      </c>
      <c r="BH152">
        <v>24.82</v>
      </c>
      <c r="BI152">
        <v>1429446</v>
      </c>
      <c r="BJ152">
        <v>1533906.3333333333</v>
      </c>
      <c r="BP152">
        <v>50.05</v>
      </c>
      <c r="BQ152">
        <v>-0.87</v>
      </c>
      <c r="BR152">
        <v>9597462</v>
      </c>
      <c r="BS152">
        <v>11028574.166666666</v>
      </c>
      <c r="BY152">
        <v>31.54</v>
      </c>
      <c r="BZ152">
        <v>-0.56999999999999995</v>
      </c>
      <c r="CA152">
        <v>4647466</v>
      </c>
      <c r="CB152">
        <v>4883775.666666667</v>
      </c>
      <c r="CH152">
        <v>21.62</v>
      </c>
      <c r="CI152">
        <v>-6.99</v>
      </c>
      <c r="CJ152">
        <v>1249634</v>
      </c>
      <c r="CK152">
        <v>1631840.6666666667</v>
      </c>
      <c r="CN152">
        <v>0.74845680000000003</v>
      </c>
      <c r="CP152" s="10"/>
      <c r="CQ152">
        <v>15.79</v>
      </c>
      <c r="CR152">
        <v>-12.16</v>
      </c>
      <c r="CS152">
        <v>4491737</v>
      </c>
      <c r="CT152">
        <v>4425505.666666667</v>
      </c>
      <c r="CW152">
        <v>7.0884219999999996</v>
      </c>
      <c r="CZ152">
        <v>80.92</v>
      </c>
      <c r="DA152">
        <v>3.65</v>
      </c>
      <c r="DB152">
        <v>47352625</v>
      </c>
      <c r="DC152">
        <v>39565158.333333336</v>
      </c>
      <c r="DF152">
        <v>10.5364</v>
      </c>
      <c r="DI152">
        <v>46.33</v>
      </c>
      <c r="DJ152">
        <v>0.45</v>
      </c>
      <c r="DK152">
        <v>73997001</v>
      </c>
      <c r="DL152">
        <v>89600700</v>
      </c>
      <c r="DR152">
        <v>91.64</v>
      </c>
      <c r="DS152">
        <v>8.4600000000000009</v>
      </c>
      <c r="DT152">
        <v>8473374</v>
      </c>
      <c r="DU152">
        <v>2713528.6666666665</v>
      </c>
      <c r="EA152">
        <v>54.61</v>
      </c>
      <c r="EB152">
        <v>2.0299999999999998</v>
      </c>
      <c r="EC152">
        <v>10058067</v>
      </c>
      <c r="ED152">
        <v>5773840</v>
      </c>
      <c r="EJ152">
        <v>24.54</v>
      </c>
      <c r="EK152">
        <v>-6.27</v>
      </c>
      <c r="EL152">
        <v>182360</v>
      </c>
      <c r="EM152">
        <v>337063.54166666669</v>
      </c>
      <c r="EP152">
        <v>1.417494</v>
      </c>
      <c r="ES152">
        <v>88.17</v>
      </c>
      <c r="ET152">
        <v>3.61</v>
      </c>
      <c r="EU152">
        <v>2831498</v>
      </c>
      <c r="EV152">
        <v>3079822</v>
      </c>
      <c r="FB152">
        <v>3.73</v>
      </c>
      <c r="FC152">
        <v>17.29</v>
      </c>
      <c r="FD152">
        <v>2040967</v>
      </c>
      <c r="FE152">
        <v>2813539.6666666665</v>
      </c>
      <c r="FH152">
        <v>12.068569999999999</v>
      </c>
      <c r="FK152">
        <v>86.56</v>
      </c>
      <c r="FL152">
        <v>5.18</v>
      </c>
      <c r="FM152">
        <v>50170591</v>
      </c>
      <c r="FN152">
        <v>17285066.666666668</v>
      </c>
      <c r="FQ152">
        <v>7.3668699999999996</v>
      </c>
      <c r="FT152">
        <v>62.37</v>
      </c>
      <c r="FU152">
        <v>2.87</v>
      </c>
      <c r="FV152">
        <v>98076406</v>
      </c>
      <c r="FW152">
        <v>34467565</v>
      </c>
      <c r="GC152">
        <v>36.950000000000003</v>
      </c>
      <c r="GD152">
        <v>-5.9</v>
      </c>
      <c r="GE152">
        <v>2182288</v>
      </c>
      <c r="GF152">
        <v>1694630.1666666667</v>
      </c>
      <c r="GK152" s="10"/>
      <c r="GL152">
        <v>43.77</v>
      </c>
      <c r="GM152">
        <v>-4.84</v>
      </c>
      <c r="GN152">
        <v>2853290</v>
      </c>
      <c r="GO152">
        <v>2417445.6666666665</v>
      </c>
      <c r="GU152">
        <v>81.34</v>
      </c>
      <c r="GV152">
        <v>1.22</v>
      </c>
      <c r="GW152">
        <v>319662</v>
      </c>
      <c r="GX152">
        <v>1013947.8333333334</v>
      </c>
      <c r="HD152">
        <v>9.59</v>
      </c>
      <c r="HE152">
        <v>17.38</v>
      </c>
      <c r="HF152">
        <v>39129206</v>
      </c>
      <c r="HG152">
        <v>15974141.666666666</v>
      </c>
      <c r="HJ152">
        <v>9.5215069999999997</v>
      </c>
      <c r="HM152">
        <v>47.9</v>
      </c>
      <c r="HN152">
        <v>2.14</v>
      </c>
      <c r="HO152">
        <v>11807552</v>
      </c>
      <c r="HP152">
        <v>10241855.333333334</v>
      </c>
      <c r="HV152">
        <v>155.63</v>
      </c>
      <c r="HW152">
        <v>13.85</v>
      </c>
      <c r="HX152">
        <v>2484404</v>
      </c>
      <c r="HY152">
        <v>6533125.833333333</v>
      </c>
      <c r="IE152">
        <v>46.2</v>
      </c>
      <c r="IF152">
        <v>-9.32</v>
      </c>
      <c r="IG152">
        <v>3638841</v>
      </c>
      <c r="IH152">
        <v>1591635.8333333333</v>
      </c>
      <c r="IN152">
        <v>42.07</v>
      </c>
      <c r="IO152">
        <v>-1.2</v>
      </c>
      <c r="IP152">
        <v>30338095</v>
      </c>
      <c r="IQ152">
        <v>28404795</v>
      </c>
      <c r="IW152">
        <v>202.22</v>
      </c>
      <c r="IX152">
        <v>10.86</v>
      </c>
      <c r="IY152">
        <v>8895775</v>
      </c>
      <c r="IZ152">
        <v>1843939</v>
      </c>
      <c r="JF152">
        <v>64.69</v>
      </c>
      <c r="JG152">
        <v>-0.52</v>
      </c>
      <c r="JH152">
        <v>4235795</v>
      </c>
      <c r="JI152">
        <v>3976088.3333333335</v>
      </c>
      <c r="JO152">
        <v>126.85</v>
      </c>
      <c r="JP152">
        <v>0.55000000000000004</v>
      </c>
      <c r="JQ152">
        <v>1633084</v>
      </c>
      <c r="JR152">
        <v>813056.91666666663</v>
      </c>
      <c r="JX152">
        <v>25.94</v>
      </c>
      <c r="JY152">
        <v>3.99</v>
      </c>
      <c r="JZ152">
        <v>27509234</v>
      </c>
      <c r="KA152">
        <v>1357033.6666666667</v>
      </c>
      <c r="KG152">
        <v>125.06</v>
      </c>
      <c r="KH152">
        <v>8.0399999999999991</v>
      </c>
      <c r="KI152">
        <v>31040105</v>
      </c>
      <c r="KJ152">
        <v>8762684.666666666</v>
      </c>
      <c r="KM152">
        <v>0.57162299999999999</v>
      </c>
      <c r="KP152">
        <v>22.07</v>
      </c>
      <c r="KQ152">
        <v>-9.19</v>
      </c>
      <c r="KR152">
        <v>7561517</v>
      </c>
      <c r="KS152">
        <v>4227357.666666667</v>
      </c>
      <c r="KV152">
        <v>9.5287019999999991</v>
      </c>
      <c r="KY152">
        <v>88.87</v>
      </c>
      <c r="KZ152">
        <v>-2.7</v>
      </c>
      <c r="LA152">
        <v>5573701</v>
      </c>
      <c r="LB152">
        <v>2797640.8333333335</v>
      </c>
      <c r="LH152">
        <v>53.19</v>
      </c>
      <c r="LI152">
        <v>6.93</v>
      </c>
      <c r="LJ152">
        <v>29916149</v>
      </c>
      <c r="LK152">
        <v>11904345</v>
      </c>
      <c r="LN152">
        <v>2.7548430000000002</v>
      </c>
      <c r="LQ152">
        <v>54.77</v>
      </c>
      <c r="LR152">
        <v>2.11</v>
      </c>
      <c r="LS152">
        <v>53272836</v>
      </c>
      <c r="LT152">
        <v>69068746.666666672</v>
      </c>
      <c r="LW152">
        <v>3.7202519999999999</v>
      </c>
      <c r="LY152" s="10"/>
      <c r="LZ152">
        <v>50.37</v>
      </c>
      <c r="MA152">
        <v>0.47</v>
      </c>
      <c r="MB152">
        <v>186724277</v>
      </c>
      <c r="MC152">
        <v>326194158.33333331</v>
      </c>
      <c r="MF152" s="13"/>
      <c r="MG152" s="13"/>
      <c r="MH152" s="13"/>
      <c r="MI152" s="12"/>
      <c r="MJ152" s="12"/>
      <c r="MK152" s="12"/>
      <c r="MM152" s="14"/>
      <c r="MN152" s="14"/>
      <c r="MO152" s="14"/>
      <c r="MP152" s="14"/>
      <c r="MQ152" s="16"/>
      <c r="MR152" s="16"/>
      <c r="MS152" s="16"/>
      <c r="MT152" s="16"/>
      <c r="NC152" s="14"/>
      <c r="ND152" s="14"/>
      <c r="NE152" s="14"/>
      <c r="NF152" s="14"/>
      <c r="NG152" s="16"/>
      <c r="NH152" s="16"/>
      <c r="NI152" s="16"/>
      <c r="NJ152" s="16"/>
      <c r="NK152" s="13"/>
      <c r="NL152" s="13"/>
      <c r="NM152" s="13"/>
      <c r="NN152" s="13"/>
      <c r="NO152" s="12"/>
      <c r="NP152" s="12"/>
      <c r="NQ152" s="12"/>
      <c r="NR152" s="12"/>
      <c r="NW152" s="16"/>
      <c r="NX152" s="16"/>
      <c r="NY152" s="16"/>
      <c r="NZ152" s="16"/>
      <c r="PN152"/>
      <c r="QU152" s="16"/>
      <c r="QV152" s="16"/>
      <c r="QW152" s="16"/>
      <c r="QX152" s="16"/>
      <c r="RK152" s="16"/>
      <c r="RL152" s="16"/>
      <c r="RM152" s="16"/>
      <c r="RN152" s="16"/>
      <c r="RW152" s="14"/>
      <c r="RX152" s="14"/>
      <c r="RY152" s="14"/>
      <c r="RZ152" s="14"/>
      <c r="SA152" s="16"/>
      <c r="SB152" s="16"/>
      <c r="SC152" s="16"/>
      <c r="SD152" s="16"/>
    </row>
    <row r="153" spans="1:498" hidden="1" x14ac:dyDescent="0.35">
      <c r="A153" s="2">
        <v>22737</v>
      </c>
      <c r="B153">
        <v>3.745171</v>
      </c>
      <c r="E153">
        <v>17.239999999999998</v>
      </c>
      <c r="F153">
        <v>21.7</v>
      </c>
      <c r="G153">
        <v>10707235</v>
      </c>
      <c r="H153">
        <v>29643955</v>
      </c>
      <c r="K153">
        <v>16.356069999999999</v>
      </c>
      <c r="N153">
        <v>79.92</v>
      </c>
      <c r="O153">
        <v>6.31</v>
      </c>
      <c r="P153">
        <v>7129580</v>
      </c>
      <c r="Q153">
        <v>3754107</v>
      </c>
      <c r="W153">
        <v>73.099999999999994</v>
      </c>
      <c r="X153">
        <v>8.4</v>
      </c>
      <c r="Y153">
        <v>9217669</v>
      </c>
      <c r="Z153">
        <v>10419571.666666666</v>
      </c>
      <c r="AC153">
        <v>4.655456</v>
      </c>
      <c r="AF153">
        <v>31.99</v>
      </c>
      <c r="AG153">
        <v>-7.67</v>
      </c>
      <c r="AH153">
        <v>18613596</v>
      </c>
      <c r="AI153">
        <v>44412758.333333336</v>
      </c>
      <c r="AO153">
        <v>63.86</v>
      </c>
      <c r="AP153">
        <v>8.93</v>
      </c>
      <c r="AQ153">
        <v>8497067</v>
      </c>
      <c r="AR153">
        <v>5354374.666666667</v>
      </c>
      <c r="AX153">
        <v>221.63</v>
      </c>
      <c r="AY153">
        <v>24.86</v>
      </c>
      <c r="AZ153">
        <v>16599029</v>
      </c>
      <c r="BA153">
        <v>27889895.833333332</v>
      </c>
      <c r="BG153">
        <v>130.56</v>
      </c>
      <c r="BH153">
        <v>25.16</v>
      </c>
      <c r="BI153">
        <v>1429446</v>
      </c>
      <c r="BJ153">
        <v>1533906.3333333333</v>
      </c>
      <c r="BP153">
        <v>39.92</v>
      </c>
      <c r="BQ153">
        <v>8.6300000000000008</v>
      </c>
      <c r="BR153">
        <v>9597462</v>
      </c>
      <c r="BS153">
        <v>11028574.166666666</v>
      </c>
      <c r="BY153">
        <v>45.35</v>
      </c>
      <c r="BZ153">
        <v>6.29</v>
      </c>
      <c r="CA153">
        <v>4647466</v>
      </c>
      <c r="CB153">
        <v>4883775.666666667</v>
      </c>
      <c r="CH153">
        <v>39.81</v>
      </c>
      <c r="CI153">
        <v>5.05</v>
      </c>
      <c r="CJ153">
        <v>1249634</v>
      </c>
      <c r="CK153">
        <v>1631840.6666666667</v>
      </c>
      <c r="CN153">
        <v>0.74845680000000003</v>
      </c>
      <c r="CP153" s="10"/>
      <c r="CQ153">
        <v>44.67</v>
      </c>
      <c r="CR153">
        <v>1.65</v>
      </c>
      <c r="CS153">
        <v>4491737</v>
      </c>
      <c r="CT153">
        <v>4425505.666666667</v>
      </c>
      <c r="CW153">
        <v>7.0947290000000001</v>
      </c>
      <c r="CZ153">
        <v>63.23</v>
      </c>
      <c r="DA153">
        <v>9.16</v>
      </c>
      <c r="DB153">
        <v>47352625</v>
      </c>
      <c r="DC153">
        <v>39565158.333333336</v>
      </c>
      <c r="DF153">
        <v>10.180099999999999</v>
      </c>
      <c r="DI153">
        <v>48.05</v>
      </c>
      <c r="DJ153">
        <v>8.48</v>
      </c>
      <c r="DK153">
        <v>73997001</v>
      </c>
      <c r="DL153">
        <v>89600700</v>
      </c>
      <c r="DR153">
        <v>39.21</v>
      </c>
      <c r="DS153">
        <v>11.89</v>
      </c>
      <c r="DT153">
        <v>8473374</v>
      </c>
      <c r="DU153">
        <v>2713528.6666666665</v>
      </c>
      <c r="EA153">
        <v>42.38</v>
      </c>
      <c r="EB153">
        <v>12.13</v>
      </c>
      <c r="EC153">
        <v>10058067</v>
      </c>
      <c r="ED153">
        <v>5773840</v>
      </c>
      <c r="EJ153">
        <v>78.84</v>
      </c>
      <c r="EK153">
        <v>0.67</v>
      </c>
      <c r="EL153">
        <v>182360</v>
      </c>
      <c r="EM153">
        <v>337063.54166666669</v>
      </c>
      <c r="EP153">
        <v>1.400085</v>
      </c>
      <c r="ES153">
        <v>69.150000000000006</v>
      </c>
      <c r="ET153">
        <v>7.52</v>
      </c>
      <c r="EU153">
        <v>2831498</v>
      </c>
      <c r="EV153">
        <v>3079822</v>
      </c>
      <c r="FB153">
        <v>11.92</v>
      </c>
      <c r="FC153">
        <v>17.37</v>
      </c>
      <c r="FD153">
        <v>2040967</v>
      </c>
      <c r="FE153">
        <v>2813539.6666666665</v>
      </c>
      <c r="FH153">
        <v>11.613149999999999</v>
      </c>
      <c r="FK153">
        <v>62.2</v>
      </c>
      <c r="FL153">
        <v>10.42</v>
      </c>
      <c r="FM153">
        <v>50170591</v>
      </c>
      <c r="FN153">
        <v>17285066.666666668</v>
      </c>
      <c r="FQ153">
        <v>6.8916899999999996</v>
      </c>
      <c r="FT153">
        <v>126.69</v>
      </c>
      <c r="FU153">
        <v>9.26</v>
      </c>
      <c r="FV153">
        <v>98076406</v>
      </c>
      <c r="FW153">
        <v>34467565</v>
      </c>
      <c r="GC153">
        <v>34.71</v>
      </c>
      <c r="GD153">
        <v>6.43</v>
      </c>
      <c r="GE153">
        <v>2182288</v>
      </c>
      <c r="GF153">
        <v>1694630.1666666667</v>
      </c>
      <c r="GK153" s="10"/>
      <c r="GL153">
        <v>42.13</v>
      </c>
      <c r="GM153">
        <v>7.67</v>
      </c>
      <c r="GN153">
        <v>2853290</v>
      </c>
      <c r="GO153">
        <v>2417445.6666666665</v>
      </c>
      <c r="GU153">
        <v>83.67</v>
      </c>
      <c r="GV153">
        <v>8.19</v>
      </c>
      <c r="GW153">
        <v>319662</v>
      </c>
      <c r="GX153">
        <v>1013947.8333333334</v>
      </c>
      <c r="HD153">
        <v>28.83</v>
      </c>
      <c r="HE153">
        <v>21.59</v>
      </c>
      <c r="HF153">
        <v>39129206</v>
      </c>
      <c r="HG153">
        <v>15974141.666666666</v>
      </c>
      <c r="HJ153">
        <v>9.0514749999999999</v>
      </c>
      <c r="HM153">
        <v>65.69</v>
      </c>
      <c r="HN153">
        <v>7.96</v>
      </c>
      <c r="HO153">
        <v>11807552</v>
      </c>
      <c r="HP153">
        <v>10241855.333333334</v>
      </c>
      <c r="HV153">
        <v>161.44</v>
      </c>
      <c r="HW153">
        <v>10.85</v>
      </c>
      <c r="HX153">
        <v>2484404</v>
      </c>
      <c r="HY153">
        <v>6533125.833333333</v>
      </c>
      <c r="IE153">
        <v>63.87</v>
      </c>
      <c r="IF153">
        <v>-0.24</v>
      </c>
      <c r="IG153">
        <v>3638841</v>
      </c>
      <c r="IH153">
        <v>1591635.8333333333</v>
      </c>
      <c r="IN153">
        <v>40.72</v>
      </c>
      <c r="IO153">
        <v>10.28</v>
      </c>
      <c r="IP153">
        <v>30338095</v>
      </c>
      <c r="IQ153">
        <v>28404795</v>
      </c>
      <c r="IW153">
        <v>53.12</v>
      </c>
      <c r="IX153">
        <v>13.38</v>
      </c>
      <c r="IY153">
        <v>8895775</v>
      </c>
      <c r="IZ153">
        <v>1843939</v>
      </c>
      <c r="JF153">
        <v>50.62</v>
      </c>
      <c r="JG153">
        <v>9.7200000000000006</v>
      </c>
      <c r="JH153">
        <v>4235795</v>
      </c>
      <c r="JI153">
        <v>3976088.3333333335</v>
      </c>
      <c r="JO153">
        <v>144.9</v>
      </c>
      <c r="JP153">
        <v>8.64</v>
      </c>
      <c r="JQ153">
        <v>1633084</v>
      </c>
      <c r="JR153">
        <v>813056.91666666663</v>
      </c>
      <c r="JX153">
        <v>96.03</v>
      </c>
      <c r="JY153">
        <v>9.7799999999999994</v>
      </c>
      <c r="JZ153">
        <v>27509234</v>
      </c>
      <c r="KA153">
        <v>1357033.6666666667</v>
      </c>
      <c r="KG153">
        <v>68.010000000000005</v>
      </c>
      <c r="KH153">
        <v>11.16</v>
      </c>
      <c r="KI153">
        <v>31040105</v>
      </c>
      <c r="KJ153">
        <v>8762684.666666666</v>
      </c>
      <c r="KM153">
        <v>0.56702240000000004</v>
      </c>
      <c r="KP153">
        <v>47.95</v>
      </c>
      <c r="KQ153">
        <v>1.39</v>
      </c>
      <c r="KR153">
        <v>7561517</v>
      </c>
      <c r="KS153">
        <v>4227357.666666667</v>
      </c>
      <c r="KV153">
        <v>9.0991289999999996</v>
      </c>
      <c r="KY153">
        <v>86.99</v>
      </c>
      <c r="KZ153">
        <v>4.4400000000000004</v>
      </c>
      <c r="LA153">
        <v>5573701</v>
      </c>
      <c r="LB153">
        <v>2797640.8333333335</v>
      </c>
      <c r="LH153">
        <v>59.5</v>
      </c>
      <c r="LI153">
        <v>9.6300000000000008</v>
      </c>
      <c r="LJ153">
        <v>29916149</v>
      </c>
      <c r="LK153">
        <v>11904345</v>
      </c>
      <c r="LN153">
        <v>2.953484</v>
      </c>
      <c r="LQ153">
        <v>70.569999999999993</v>
      </c>
      <c r="LR153">
        <v>6.6</v>
      </c>
      <c r="LS153">
        <v>53272836</v>
      </c>
      <c r="LT153">
        <v>69068746.666666672</v>
      </c>
      <c r="LW153">
        <v>3.5971760000000002</v>
      </c>
      <c r="LY153" s="10"/>
      <c r="LZ153">
        <v>47.7</v>
      </c>
      <c r="MA153">
        <v>8.32</v>
      </c>
      <c r="MB153">
        <v>186724277</v>
      </c>
      <c r="MC153">
        <v>326194158.33333331</v>
      </c>
      <c r="MF153" s="13"/>
      <c r="MG153" s="13"/>
      <c r="MH153" s="13"/>
      <c r="MI153" s="12"/>
      <c r="MJ153" s="12"/>
      <c r="MK153" s="12"/>
      <c r="MM153" s="14"/>
      <c r="MN153" s="14"/>
      <c r="MO153" s="14"/>
      <c r="MP153" s="14"/>
      <c r="MQ153" s="16"/>
      <c r="MR153" s="16"/>
      <c r="MS153" s="16"/>
      <c r="MT153" s="16"/>
      <c r="NC153" s="14"/>
      <c r="ND153" s="14"/>
      <c r="NE153" s="14"/>
      <c r="NF153" s="14"/>
      <c r="NG153" s="16"/>
      <c r="NH153" s="16"/>
      <c r="NI153" s="16"/>
      <c r="NJ153" s="16"/>
      <c r="NK153" s="13"/>
      <c r="NL153" s="13"/>
      <c r="NM153" s="13"/>
      <c r="NN153" s="13"/>
      <c r="NO153" s="12"/>
      <c r="NP153" s="12"/>
      <c r="NQ153" s="12"/>
      <c r="NR153" s="12"/>
      <c r="NW153" s="16"/>
      <c r="NX153" s="16"/>
      <c r="NY153" s="16"/>
      <c r="NZ153" s="16"/>
      <c r="PN153"/>
      <c r="QU153" s="16"/>
      <c r="QV153" s="16"/>
      <c r="QW153" s="16"/>
      <c r="QX153" s="16"/>
      <c r="RK153" s="16"/>
      <c r="RL153" s="16"/>
      <c r="RM153" s="16"/>
      <c r="RN153" s="16"/>
      <c r="RW153" s="14"/>
      <c r="RX153" s="14"/>
      <c r="RY153" s="14"/>
      <c r="RZ153" s="14"/>
      <c r="SA153" s="16"/>
      <c r="SB153" s="16"/>
      <c r="SC153" s="16"/>
      <c r="SD153" s="16"/>
    </row>
    <row r="154" spans="1:498" hidden="1" x14ac:dyDescent="0.35">
      <c r="A154" s="2">
        <v>22767</v>
      </c>
      <c r="B154">
        <v>3.7670189999999999</v>
      </c>
      <c r="E154">
        <v>32.65</v>
      </c>
      <c r="F154">
        <v>17.13</v>
      </c>
      <c r="G154">
        <v>10707235</v>
      </c>
      <c r="H154">
        <v>29643955</v>
      </c>
      <c r="K154">
        <v>15.74006</v>
      </c>
      <c r="N154">
        <v>174.38</v>
      </c>
      <c r="O154">
        <v>8.2100000000000009</v>
      </c>
      <c r="P154">
        <v>7129580</v>
      </c>
      <c r="Q154">
        <v>3754107</v>
      </c>
      <c r="W154">
        <v>74.52</v>
      </c>
      <c r="X154">
        <v>9.98</v>
      </c>
      <c r="Y154">
        <v>9217669</v>
      </c>
      <c r="Z154">
        <v>10419571.666666666</v>
      </c>
      <c r="AC154">
        <v>4.2709130000000002</v>
      </c>
      <c r="AF154">
        <v>38.36</v>
      </c>
      <c r="AG154">
        <v>0.83</v>
      </c>
      <c r="AH154">
        <v>18613596</v>
      </c>
      <c r="AI154">
        <v>44412758.333333336</v>
      </c>
      <c r="AO154">
        <v>70.95</v>
      </c>
      <c r="AP154">
        <v>7.32</v>
      </c>
      <c r="AQ154">
        <v>8497067</v>
      </c>
      <c r="AR154">
        <v>5354374.666666667</v>
      </c>
      <c r="AX154">
        <v>371.29</v>
      </c>
      <c r="AY154">
        <v>24.1</v>
      </c>
      <c r="AZ154">
        <v>16599029</v>
      </c>
      <c r="BA154">
        <v>27889895.833333332</v>
      </c>
      <c r="BG154">
        <v>287.08999999999997</v>
      </c>
      <c r="BH154">
        <v>24.19</v>
      </c>
      <c r="BI154">
        <v>1429446</v>
      </c>
      <c r="BJ154">
        <v>1533906.3333333333</v>
      </c>
      <c r="BP154">
        <v>99.68</v>
      </c>
      <c r="BQ154">
        <v>9.98</v>
      </c>
      <c r="BR154">
        <v>9597462</v>
      </c>
      <c r="BS154">
        <v>11028574.166666666</v>
      </c>
      <c r="BY154">
        <v>76.62</v>
      </c>
      <c r="BZ154">
        <v>8.59</v>
      </c>
      <c r="CA154">
        <v>4647466</v>
      </c>
      <c r="CB154">
        <v>4883775.666666667</v>
      </c>
      <c r="CH154">
        <v>64.36</v>
      </c>
      <c r="CI154">
        <v>8.56</v>
      </c>
      <c r="CJ154">
        <v>1249634</v>
      </c>
      <c r="CK154">
        <v>1631840.6666666667</v>
      </c>
      <c r="CN154">
        <v>0.76627719999999999</v>
      </c>
      <c r="CP154" s="10"/>
      <c r="CQ154">
        <v>49.5</v>
      </c>
      <c r="CR154">
        <v>6.28</v>
      </c>
      <c r="CS154">
        <v>4491737</v>
      </c>
      <c r="CT154">
        <v>4425505.666666667</v>
      </c>
      <c r="CW154">
        <v>6.464086</v>
      </c>
      <c r="CZ154">
        <v>70.33</v>
      </c>
      <c r="DA154">
        <v>11.23</v>
      </c>
      <c r="DB154">
        <v>47352625</v>
      </c>
      <c r="DC154">
        <v>39565158.333333336</v>
      </c>
      <c r="DF154">
        <v>9.3962299999999992</v>
      </c>
      <c r="DI154">
        <v>79.400000000000006</v>
      </c>
      <c r="DJ154">
        <v>9.94</v>
      </c>
      <c r="DK154">
        <v>73997001</v>
      </c>
      <c r="DL154">
        <v>89600700</v>
      </c>
      <c r="DR154">
        <v>31.29</v>
      </c>
      <c r="DS154">
        <v>17.170000000000002</v>
      </c>
      <c r="DT154">
        <v>8473374</v>
      </c>
      <c r="DU154">
        <v>2713528.6666666665</v>
      </c>
      <c r="EA154">
        <v>52.27</v>
      </c>
      <c r="EB154">
        <v>14.56</v>
      </c>
      <c r="EC154">
        <v>10058067</v>
      </c>
      <c r="ED154">
        <v>5773840</v>
      </c>
      <c r="EJ154">
        <v>37.979999999999997</v>
      </c>
      <c r="EK154">
        <v>3.24</v>
      </c>
      <c r="EL154">
        <v>182360</v>
      </c>
      <c r="EM154">
        <v>337063.54166666669</v>
      </c>
      <c r="EP154">
        <v>1.4663729999999999</v>
      </c>
      <c r="ES154">
        <v>78.319999999999993</v>
      </c>
      <c r="ET154">
        <v>9.58</v>
      </c>
      <c r="EU154">
        <v>2831498</v>
      </c>
      <c r="EV154">
        <v>3079822</v>
      </c>
      <c r="FB154">
        <v>2.69</v>
      </c>
      <c r="FC154">
        <v>21.43</v>
      </c>
      <c r="FD154">
        <v>2040967</v>
      </c>
      <c r="FE154">
        <v>2813539.6666666665</v>
      </c>
      <c r="FH154">
        <v>11.710739999999999</v>
      </c>
      <c r="FK154">
        <v>63.19</v>
      </c>
      <c r="FL154">
        <v>13.62</v>
      </c>
      <c r="FM154">
        <v>50170591</v>
      </c>
      <c r="FN154">
        <v>17285066.666666668</v>
      </c>
      <c r="FQ154">
        <v>6.9671909999999997</v>
      </c>
      <c r="FT154">
        <v>148.93</v>
      </c>
      <c r="FU154">
        <v>14.15</v>
      </c>
      <c r="FV154">
        <v>98076406</v>
      </c>
      <c r="FW154">
        <v>34467565</v>
      </c>
      <c r="GC154">
        <v>85.57</v>
      </c>
      <c r="GD154">
        <v>9.27</v>
      </c>
      <c r="GE154">
        <v>2182288</v>
      </c>
      <c r="GF154">
        <v>1694630.1666666667</v>
      </c>
      <c r="GK154" s="10"/>
      <c r="GL154">
        <v>103.21</v>
      </c>
      <c r="GM154">
        <v>10.26</v>
      </c>
      <c r="GN154">
        <v>2853290</v>
      </c>
      <c r="GO154">
        <v>2417445.6666666665</v>
      </c>
      <c r="GU154">
        <v>75.8</v>
      </c>
      <c r="GV154">
        <v>9.76</v>
      </c>
      <c r="GW154">
        <v>319662</v>
      </c>
      <c r="GX154">
        <v>1013947.8333333334</v>
      </c>
      <c r="HD154">
        <v>22.02</v>
      </c>
      <c r="HE154">
        <v>23.43</v>
      </c>
      <c r="HF154">
        <v>39129206</v>
      </c>
      <c r="HG154">
        <v>15974141.666666666</v>
      </c>
      <c r="HJ154">
        <v>8.2591350000000006</v>
      </c>
      <c r="HM154">
        <v>63.4</v>
      </c>
      <c r="HN154">
        <v>9.7799999999999994</v>
      </c>
      <c r="HO154">
        <v>11807552</v>
      </c>
      <c r="HP154">
        <v>10241855.333333334</v>
      </c>
      <c r="HV154">
        <v>202.24</v>
      </c>
      <c r="HW154">
        <v>9.52</v>
      </c>
      <c r="HX154">
        <v>2484404</v>
      </c>
      <c r="HY154">
        <v>6533125.833333333</v>
      </c>
      <c r="IE154">
        <v>53.92</v>
      </c>
      <c r="IF154">
        <v>3.25</v>
      </c>
      <c r="IG154">
        <v>3638841</v>
      </c>
      <c r="IH154">
        <v>1591635.8333333333</v>
      </c>
      <c r="IN154">
        <v>102.19</v>
      </c>
      <c r="IO154">
        <v>11.06</v>
      </c>
      <c r="IP154">
        <v>30338095</v>
      </c>
      <c r="IQ154">
        <v>28404795</v>
      </c>
      <c r="IW154">
        <v>23.74</v>
      </c>
      <c r="IX154">
        <v>16.21</v>
      </c>
      <c r="IY154">
        <v>8895775</v>
      </c>
      <c r="IZ154">
        <v>1843939</v>
      </c>
      <c r="JF154">
        <v>87.67</v>
      </c>
      <c r="JG154">
        <v>11.2</v>
      </c>
      <c r="JH154">
        <v>4235795</v>
      </c>
      <c r="JI154">
        <v>3976088.3333333335</v>
      </c>
      <c r="JO154">
        <v>193.23</v>
      </c>
      <c r="JP154">
        <v>11.13</v>
      </c>
      <c r="JQ154">
        <v>1633084</v>
      </c>
      <c r="JR154">
        <v>813056.91666666663</v>
      </c>
      <c r="JX154">
        <v>24.56</v>
      </c>
      <c r="JY154">
        <v>16.29</v>
      </c>
      <c r="JZ154">
        <v>27509234</v>
      </c>
      <c r="KA154">
        <v>1357033.6666666667</v>
      </c>
      <c r="KG154">
        <v>46.04</v>
      </c>
      <c r="KH154">
        <v>14.49</v>
      </c>
      <c r="KI154">
        <v>31040105</v>
      </c>
      <c r="KJ154">
        <v>8762684.666666666</v>
      </c>
      <c r="KM154">
        <v>0.55092039999999998</v>
      </c>
      <c r="KP154">
        <v>43.12</v>
      </c>
      <c r="KQ154">
        <v>5.3</v>
      </c>
      <c r="KR154">
        <v>7561517</v>
      </c>
      <c r="KS154">
        <v>4227357.666666667</v>
      </c>
      <c r="KV154">
        <v>7.6331749999999996</v>
      </c>
      <c r="KY154">
        <v>142.6</v>
      </c>
      <c r="KZ154">
        <v>6.32</v>
      </c>
      <c r="LA154">
        <v>5573701</v>
      </c>
      <c r="LB154">
        <v>2797640.8333333335</v>
      </c>
      <c r="LH154">
        <v>38.82</v>
      </c>
      <c r="LI154">
        <v>15.5</v>
      </c>
      <c r="LJ154">
        <v>29916149</v>
      </c>
      <c r="LK154">
        <v>11904345</v>
      </c>
      <c r="LN154">
        <v>2.890755</v>
      </c>
      <c r="LQ154">
        <v>69.77</v>
      </c>
      <c r="LR154">
        <v>9.0399999999999991</v>
      </c>
      <c r="LS154">
        <v>53272836</v>
      </c>
      <c r="LT154">
        <v>69068746.666666672</v>
      </c>
      <c r="LW154">
        <v>3.3566180000000001</v>
      </c>
      <c r="LY154" s="10"/>
      <c r="LZ154">
        <v>61.07</v>
      </c>
      <c r="MA154">
        <v>14.39</v>
      </c>
      <c r="MB154">
        <v>186724277</v>
      </c>
      <c r="MC154">
        <v>326194158.33333331</v>
      </c>
      <c r="MF154" s="13"/>
      <c r="MG154" s="13"/>
      <c r="MH154" s="13"/>
      <c r="MI154" s="12"/>
      <c r="MJ154" s="12"/>
      <c r="MK154" s="12"/>
      <c r="MM154" s="14"/>
      <c r="MN154" s="14"/>
      <c r="MO154" s="14"/>
      <c r="MP154" s="14"/>
      <c r="MQ154" s="16"/>
      <c r="MR154" s="16"/>
      <c r="MS154" s="16"/>
      <c r="MT154" s="16"/>
      <c r="NC154" s="14"/>
      <c r="ND154" s="14"/>
      <c r="NE154" s="14"/>
      <c r="NF154" s="14"/>
      <c r="NG154" s="16"/>
      <c r="NH154" s="16"/>
      <c r="NI154" s="16"/>
      <c r="NJ154" s="16"/>
      <c r="NK154" s="13"/>
      <c r="NL154" s="13"/>
      <c r="NM154" s="13"/>
      <c r="NN154" s="13"/>
      <c r="NO154" s="12"/>
      <c r="NP154" s="12"/>
      <c r="NQ154" s="12"/>
      <c r="NR154" s="12"/>
      <c r="NW154" s="16"/>
      <c r="NX154" s="16"/>
      <c r="NY154" s="16"/>
      <c r="NZ154" s="16"/>
      <c r="PN154"/>
      <c r="QU154" s="16"/>
      <c r="QV154" s="16"/>
      <c r="QW154" s="16"/>
      <c r="QX154" s="16"/>
      <c r="RK154" s="16"/>
      <c r="RL154" s="16"/>
      <c r="RM154" s="16"/>
      <c r="RN154" s="16"/>
      <c r="RW154" s="14"/>
      <c r="RX154" s="14"/>
      <c r="RY154" s="14"/>
      <c r="RZ154" s="14"/>
      <c r="SA154" s="16"/>
      <c r="SB154" s="16"/>
      <c r="SC154" s="16"/>
      <c r="SD154" s="16"/>
    </row>
    <row r="155" spans="1:498" hidden="1" x14ac:dyDescent="0.35">
      <c r="A155" s="2">
        <v>22798</v>
      </c>
      <c r="B155">
        <v>3.6177220000000001</v>
      </c>
      <c r="E155">
        <v>20.36</v>
      </c>
      <c r="F155">
        <v>16.420000000000002</v>
      </c>
      <c r="G155">
        <v>10707235</v>
      </c>
      <c r="H155">
        <v>29643955</v>
      </c>
      <c r="K155">
        <v>14.48085</v>
      </c>
      <c r="N155">
        <v>96.39</v>
      </c>
      <c r="O155">
        <v>11.97</v>
      </c>
      <c r="P155">
        <v>7129580</v>
      </c>
      <c r="Q155">
        <v>3754107</v>
      </c>
      <c r="W155">
        <v>10.75</v>
      </c>
      <c r="X155">
        <v>14.43</v>
      </c>
      <c r="Y155">
        <v>9217669</v>
      </c>
      <c r="Z155">
        <v>10419571.666666666</v>
      </c>
      <c r="AC155">
        <v>3.9923039999999999</v>
      </c>
      <c r="AF155">
        <v>53.67</v>
      </c>
      <c r="AG155">
        <v>9</v>
      </c>
      <c r="AH155">
        <v>18613596</v>
      </c>
      <c r="AI155">
        <v>44412758.333333336</v>
      </c>
      <c r="AO155">
        <v>150.38999999999999</v>
      </c>
      <c r="AP155">
        <v>5.1100000000000003</v>
      </c>
      <c r="AQ155">
        <v>8497067</v>
      </c>
      <c r="AR155">
        <v>5354374.666666667</v>
      </c>
      <c r="AX155">
        <v>345.9</v>
      </c>
      <c r="AY155">
        <v>23.33</v>
      </c>
      <c r="AZ155">
        <v>16599029</v>
      </c>
      <c r="BA155">
        <v>27889895.833333332</v>
      </c>
      <c r="BG155">
        <v>400.17</v>
      </c>
      <c r="BH155">
        <v>23.62</v>
      </c>
      <c r="BI155">
        <v>1429446</v>
      </c>
      <c r="BJ155">
        <v>1533906.3333333333</v>
      </c>
      <c r="BP155">
        <v>39.869999999999997</v>
      </c>
      <c r="BQ155">
        <v>13.9</v>
      </c>
      <c r="BR155">
        <v>9597462</v>
      </c>
      <c r="BS155">
        <v>11028574.166666666</v>
      </c>
      <c r="BY155">
        <v>45.7</v>
      </c>
      <c r="BZ155">
        <v>12.9</v>
      </c>
      <c r="CA155">
        <v>4647466</v>
      </c>
      <c r="CB155">
        <v>4883775.666666667</v>
      </c>
      <c r="CH155">
        <v>71.209999999999994</v>
      </c>
      <c r="CI155">
        <v>12.03</v>
      </c>
      <c r="CJ155">
        <v>1249634</v>
      </c>
      <c r="CK155">
        <v>1631840.6666666667</v>
      </c>
      <c r="CN155">
        <v>0.78409759999999995</v>
      </c>
      <c r="CP155" s="10"/>
      <c r="CQ155">
        <v>56.88</v>
      </c>
      <c r="CR155">
        <v>10.31</v>
      </c>
      <c r="CS155">
        <v>4491737</v>
      </c>
      <c r="CT155">
        <v>4425505.666666667</v>
      </c>
      <c r="CW155">
        <v>6.1172329999999997</v>
      </c>
      <c r="CZ155">
        <v>23.69</v>
      </c>
      <c r="DA155">
        <v>15.64</v>
      </c>
      <c r="DB155">
        <v>47352625</v>
      </c>
      <c r="DC155">
        <v>39565158.333333336</v>
      </c>
      <c r="DF155">
        <v>8.5411020000000004</v>
      </c>
      <c r="DI155">
        <v>36.35</v>
      </c>
      <c r="DJ155">
        <v>14.3</v>
      </c>
      <c r="DK155">
        <v>73997001</v>
      </c>
      <c r="DL155">
        <v>89600700</v>
      </c>
      <c r="DR155">
        <v>17.8</v>
      </c>
      <c r="DS155">
        <v>20.43</v>
      </c>
      <c r="DT155">
        <v>8473374</v>
      </c>
      <c r="DU155">
        <v>2713528.6666666665</v>
      </c>
      <c r="EA155">
        <v>38.53</v>
      </c>
      <c r="EB155">
        <v>17.36</v>
      </c>
      <c r="EC155">
        <v>10058067</v>
      </c>
      <c r="ED155">
        <v>5773840</v>
      </c>
      <c r="EJ155">
        <v>101.31</v>
      </c>
      <c r="EK155">
        <v>6.09</v>
      </c>
      <c r="EL155">
        <v>182360</v>
      </c>
      <c r="EM155">
        <v>337063.54166666669</v>
      </c>
      <c r="EP155">
        <v>1.45566</v>
      </c>
      <c r="ES155">
        <v>48.82</v>
      </c>
      <c r="ET155">
        <v>12.26</v>
      </c>
      <c r="EU155">
        <v>2831498</v>
      </c>
      <c r="EV155">
        <v>3079822</v>
      </c>
      <c r="FB155">
        <v>0</v>
      </c>
      <c r="FC155">
        <v>24.74</v>
      </c>
      <c r="FD155">
        <v>2040967</v>
      </c>
      <c r="FE155">
        <v>2813539.6666666665</v>
      </c>
      <c r="FH155">
        <v>10.88123</v>
      </c>
      <c r="FK155">
        <v>42.2</v>
      </c>
      <c r="FL155">
        <v>17.48</v>
      </c>
      <c r="FM155">
        <v>50170591</v>
      </c>
      <c r="FN155">
        <v>17285066.666666668</v>
      </c>
      <c r="FQ155">
        <v>7.0775379999999997</v>
      </c>
      <c r="FT155">
        <v>239.14</v>
      </c>
      <c r="FU155">
        <v>17.350000000000001</v>
      </c>
      <c r="FV155">
        <v>98076406</v>
      </c>
      <c r="FW155">
        <v>34467565</v>
      </c>
      <c r="GC155">
        <v>60.16</v>
      </c>
      <c r="GD155">
        <v>12.51</v>
      </c>
      <c r="GE155">
        <v>2182288</v>
      </c>
      <c r="GF155">
        <v>1694630.1666666667</v>
      </c>
      <c r="GK155" s="10"/>
      <c r="GL155">
        <v>53.14</v>
      </c>
      <c r="GM155">
        <v>13.26</v>
      </c>
      <c r="GN155">
        <v>2853290</v>
      </c>
      <c r="GO155">
        <v>2417445.6666666665</v>
      </c>
      <c r="GU155">
        <v>9.57</v>
      </c>
      <c r="GV155">
        <v>14.49</v>
      </c>
      <c r="GW155">
        <v>319662</v>
      </c>
      <c r="GX155">
        <v>1013947.8333333334</v>
      </c>
      <c r="HD155">
        <v>117.08</v>
      </c>
      <c r="HE155">
        <v>24.62</v>
      </c>
      <c r="HF155">
        <v>39129206</v>
      </c>
      <c r="HG155">
        <v>15974141.666666666</v>
      </c>
      <c r="HJ155">
        <v>7.3593590000000004</v>
      </c>
      <c r="HM155">
        <v>19.5</v>
      </c>
      <c r="HN155">
        <v>13.7</v>
      </c>
      <c r="HO155">
        <v>11807552</v>
      </c>
      <c r="HP155">
        <v>10241855.333333334</v>
      </c>
      <c r="HV155">
        <v>159.79</v>
      </c>
      <c r="HW155">
        <v>6.63</v>
      </c>
      <c r="HX155">
        <v>2484404</v>
      </c>
      <c r="HY155">
        <v>6533125.833333333</v>
      </c>
      <c r="IE155">
        <v>75.38</v>
      </c>
      <c r="IF155">
        <v>7.23</v>
      </c>
      <c r="IG155">
        <v>3638841</v>
      </c>
      <c r="IH155">
        <v>1591635.8333333333</v>
      </c>
      <c r="IN155">
        <v>62.41</v>
      </c>
      <c r="IO155">
        <v>14.72</v>
      </c>
      <c r="IP155">
        <v>30338095</v>
      </c>
      <c r="IQ155">
        <v>28404795</v>
      </c>
      <c r="IW155">
        <v>23.68</v>
      </c>
      <c r="IX155">
        <v>19.93</v>
      </c>
      <c r="IY155">
        <v>8895775</v>
      </c>
      <c r="IZ155">
        <v>1843939</v>
      </c>
      <c r="JF155">
        <v>60.3</v>
      </c>
      <c r="JG155">
        <v>14.33</v>
      </c>
      <c r="JH155">
        <v>4235795</v>
      </c>
      <c r="JI155">
        <v>3976088.3333333335</v>
      </c>
      <c r="JO155">
        <v>128.28</v>
      </c>
      <c r="JP155">
        <v>14.36</v>
      </c>
      <c r="JQ155">
        <v>1633084</v>
      </c>
      <c r="JR155">
        <v>813056.91666666663</v>
      </c>
      <c r="JX155">
        <v>119.81</v>
      </c>
      <c r="JY155">
        <v>19.989999999999998</v>
      </c>
      <c r="JZ155">
        <v>27509234</v>
      </c>
      <c r="KA155">
        <v>1357033.6666666667</v>
      </c>
      <c r="KG155">
        <v>33.49</v>
      </c>
      <c r="KH155">
        <v>18.809999999999999</v>
      </c>
      <c r="KI155">
        <v>31040105</v>
      </c>
      <c r="KJ155">
        <v>8762684.666666666</v>
      </c>
      <c r="KM155">
        <v>0.52791739999999998</v>
      </c>
      <c r="KP155">
        <v>47.97</v>
      </c>
      <c r="KQ155">
        <v>10.14</v>
      </c>
      <c r="KR155">
        <v>7561517</v>
      </c>
      <c r="KS155">
        <v>4227357.666666667</v>
      </c>
      <c r="KV155">
        <v>7.068422</v>
      </c>
      <c r="KY155">
        <v>62.13</v>
      </c>
      <c r="KZ155">
        <v>10.83</v>
      </c>
      <c r="LA155">
        <v>5573701</v>
      </c>
      <c r="LB155">
        <v>2797640.8333333335</v>
      </c>
      <c r="LH155">
        <v>14.54</v>
      </c>
      <c r="LI155">
        <v>19.21</v>
      </c>
      <c r="LJ155">
        <v>29916149</v>
      </c>
      <c r="LK155">
        <v>11904345</v>
      </c>
      <c r="LN155">
        <v>2.6346120000000002</v>
      </c>
      <c r="LQ155">
        <v>37.31</v>
      </c>
      <c r="LR155">
        <v>12.32</v>
      </c>
      <c r="LS155">
        <v>53272836</v>
      </c>
      <c r="LT155">
        <v>69068746.666666672</v>
      </c>
      <c r="LW155">
        <v>2.9817960000000001</v>
      </c>
      <c r="LY155" s="10"/>
      <c r="LZ155">
        <v>76.25</v>
      </c>
      <c r="MA155">
        <v>18.079999999999998</v>
      </c>
      <c r="MB155">
        <v>186724277</v>
      </c>
      <c r="MC155">
        <v>326194158.33333331</v>
      </c>
      <c r="MF155" s="13"/>
      <c r="MG155" s="13"/>
      <c r="MH155" s="13"/>
      <c r="MI155" s="12"/>
      <c r="MJ155" s="12"/>
      <c r="MK155" s="12"/>
      <c r="MM155" s="14"/>
      <c r="MN155" s="14"/>
      <c r="MO155" s="14"/>
      <c r="MP155" s="14"/>
      <c r="MQ155" s="16"/>
      <c r="MR155" s="16"/>
      <c r="MS155" s="16"/>
      <c r="MT155" s="16"/>
      <c r="NC155" s="14"/>
      <c r="ND155" s="14"/>
      <c r="NE155" s="14"/>
      <c r="NF155" s="14"/>
      <c r="NG155" s="16"/>
      <c r="NH155" s="16"/>
      <c r="NI155" s="16"/>
      <c r="NJ155" s="16"/>
      <c r="NK155" s="13"/>
      <c r="NL155" s="13"/>
      <c r="NM155" s="13"/>
      <c r="NN155" s="13"/>
      <c r="NO155" s="12"/>
      <c r="NP155" s="12"/>
      <c r="NQ155" s="12"/>
      <c r="NR155" s="12"/>
      <c r="NW155" s="16"/>
      <c r="NX155" s="16"/>
      <c r="NY155" s="16"/>
      <c r="NZ155" s="16"/>
      <c r="PN155"/>
      <c r="QU155" s="16"/>
      <c r="QV155" s="16"/>
      <c r="QW155" s="16"/>
      <c r="QX155" s="16"/>
      <c r="RK155" s="16"/>
      <c r="RL155" s="16"/>
      <c r="RM155" s="16"/>
      <c r="RN155" s="16"/>
      <c r="RW155" s="14"/>
      <c r="RX155" s="14"/>
      <c r="RY155" s="14"/>
      <c r="RZ155" s="14"/>
      <c r="SA155" s="16"/>
      <c r="SB155" s="16"/>
      <c r="SC155" s="16"/>
      <c r="SD155" s="16"/>
    </row>
    <row r="156" spans="1:498" hidden="1" x14ac:dyDescent="0.35">
      <c r="A156" s="2">
        <v>22828</v>
      </c>
      <c r="B156">
        <v>3.610439</v>
      </c>
      <c r="E156">
        <v>22.55</v>
      </c>
      <c r="F156">
        <v>14.54</v>
      </c>
      <c r="G156">
        <v>10707235</v>
      </c>
      <c r="H156">
        <v>29643955</v>
      </c>
      <c r="K156">
        <v>13.855779999999999</v>
      </c>
      <c r="N156">
        <v>147.54</v>
      </c>
      <c r="O156">
        <v>14.01</v>
      </c>
      <c r="P156">
        <v>7129580</v>
      </c>
      <c r="Q156">
        <v>3754107</v>
      </c>
      <c r="W156">
        <v>94.76</v>
      </c>
      <c r="X156">
        <v>15.35</v>
      </c>
      <c r="Y156">
        <v>9217669</v>
      </c>
      <c r="Z156">
        <v>10419571.666666666</v>
      </c>
      <c r="AC156">
        <v>4.0872890000000002</v>
      </c>
      <c r="AF156">
        <v>68.88</v>
      </c>
      <c r="AG156">
        <v>12.07</v>
      </c>
      <c r="AH156">
        <v>18613596</v>
      </c>
      <c r="AI156">
        <v>44412758.333333336</v>
      </c>
      <c r="AO156">
        <v>47.73</v>
      </c>
      <c r="AP156">
        <v>3.93</v>
      </c>
      <c r="AQ156">
        <v>8497067</v>
      </c>
      <c r="AR156">
        <v>5354374.666666667</v>
      </c>
      <c r="AX156">
        <v>240.5</v>
      </c>
      <c r="AY156">
        <v>24.07</v>
      </c>
      <c r="AZ156">
        <v>16599029</v>
      </c>
      <c r="BA156">
        <v>27889895.833333332</v>
      </c>
      <c r="BG156">
        <v>330.86</v>
      </c>
      <c r="BH156">
        <v>23.9</v>
      </c>
      <c r="BI156">
        <v>1429446</v>
      </c>
      <c r="BJ156">
        <v>1533906.3333333333</v>
      </c>
      <c r="BP156">
        <v>81.95</v>
      </c>
      <c r="BQ156">
        <v>15.2</v>
      </c>
      <c r="BR156">
        <v>9597462</v>
      </c>
      <c r="BS156">
        <v>11028574.166666666</v>
      </c>
      <c r="BY156">
        <v>66.28</v>
      </c>
      <c r="BZ156">
        <v>14.02</v>
      </c>
      <c r="CA156">
        <v>4647466</v>
      </c>
      <c r="CB156">
        <v>4883775.666666667</v>
      </c>
      <c r="CH156">
        <v>83.83</v>
      </c>
      <c r="CI156">
        <v>14.62</v>
      </c>
      <c r="CJ156">
        <v>1249634</v>
      </c>
      <c r="CK156">
        <v>1631840.6666666667</v>
      </c>
      <c r="CN156">
        <v>0.83755880000000005</v>
      </c>
      <c r="CP156" s="10"/>
      <c r="CQ156">
        <v>66.510000000000005</v>
      </c>
      <c r="CR156">
        <v>12.78</v>
      </c>
      <c r="CS156">
        <v>4491737</v>
      </c>
      <c r="CT156">
        <v>4425505.666666667</v>
      </c>
      <c r="CW156">
        <v>6.3190379999999999</v>
      </c>
      <c r="CZ156">
        <v>41.79</v>
      </c>
      <c r="DA156">
        <v>17.510000000000002</v>
      </c>
      <c r="DB156">
        <v>47352625</v>
      </c>
      <c r="DC156">
        <v>39565158.333333336</v>
      </c>
      <c r="DF156">
        <v>8.2764199999999999</v>
      </c>
      <c r="DI156">
        <v>84.42</v>
      </c>
      <c r="DJ156">
        <v>15.31</v>
      </c>
      <c r="DK156">
        <v>73997001</v>
      </c>
      <c r="DL156">
        <v>89600700</v>
      </c>
      <c r="DR156">
        <v>29.18</v>
      </c>
      <c r="DS156">
        <v>23.06</v>
      </c>
      <c r="DT156">
        <v>8473374</v>
      </c>
      <c r="DU156">
        <v>2713528.6666666665</v>
      </c>
      <c r="EA156">
        <v>80.56</v>
      </c>
      <c r="EB156">
        <v>19.079999999999998</v>
      </c>
      <c r="EC156">
        <v>10058067</v>
      </c>
      <c r="ED156">
        <v>5773840</v>
      </c>
      <c r="EJ156">
        <v>58.85</v>
      </c>
      <c r="EK156">
        <v>8.31</v>
      </c>
      <c r="EL156">
        <v>182360</v>
      </c>
      <c r="EM156">
        <v>337063.54166666669</v>
      </c>
      <c r="EP156">
        <v>1.3940589999999999</v>
      </c>
      <c r="ES156">
        <v>76.89</v>
      </c>
      <c r="ET156">
        <v>13.63</v>
      </c>
      <c r="EU156">
        <v>2831498</v>
      </c>
      <c r="EV156">
        <v>3079822</v>
      </c>
      <c r="FB156">
        <v>0.04</v>
      </c>
      <c r="FC156">
        <v>25.52</v>
      </c>
      <c r="FD156">
        <v>2040967</v>
      </c>
      <c r="FE156">
        <v>2813539.6666666665</v>
      </c>
      <c r="FH156">
        <v>10.718579999999999</v>
      </c>
      <c r="FK156">
        <v>29.34</v>
      </c>
      <c r="FL156">
        <v>20.46</v>
      </c>
      <c r="FM156">
        <v>50170591</v>
      </c>
      <c r="FN156">
        <v>17285066.666666668</v>
      </c>
      <c r="FQ156">
        <v>7.2383069999999998</v>
      </c>
      <c r="FT156">
        <v>245.5</v>
      </c>
      <c r="FU156">
        <v>22.17</v>
      </c>
      <c r="FV156">
        <v>98076406</v>
      </c>
      <c r="FW156">
        <v>34467565</v>
      </c>
      <c r="GC156">
        <v>88.91</v>
      </c>
      <c r="GD156">
        <v>14.71</v>
      </c>
      <c r="GE156">
        <v>2182288</v>
      </c>
      <c r="GF156">
        <v>1694630.1666666667</v>
      </c>
      <c r="GK156" s="10"/>
      <c r="GL156">
        <v>77.75</v>
      </c>
      <c r="GM156">
        <v>15.03</v>
      </c>
      <c r="GN156">
        <v>2853290</v>
      </c>
      <c r="GO156">
        <v>2417445.6666666665</v>
      </c>
      <c r="GU156">
        <v>87.32</v>
      </c>
      <c r="GV156">
        <v>15.26</v>
      </c>
      <c r="GW156">
        <v>319662</v>
      </c>
      <c r="GX156">
        <v>1013947.8333333334</v>
      </c>
      <c r="HD156">
        <v>103.83</v>
      </c>
      <c r="HE156">
        <v>25.2</v>
      </c>
      <c r="HF156">
        <v>39129206</v>
      </c>
      <c r="HG156">
        <v>15974141.666666666</v>
      </c>
      <c r="HJ156">
        <v>7.7488149999999996</v>
      </c>
      <c r="HM156">
        <v>86.7</v>
      </c>
      <c r="HN156">
        <v>14.75</v>
      </c>
      <c r="HO156">
        <v>11807552</v>
      </c>
      <c r="HP156">
        <v>10241855.333333334</v>
      </c>
      <c r="HV156">
        <v>163.13999999999999</v>
      </c>
      <c r="HW156">
        <v>5.68</v>
      </c>
      <c r="HX156">
        <v>2484404</v>
      </c>
      <c r="HY156">
        <v>6533125.833333333</v>
      </c>
      <c r="IE156">
        <v>60.66</v>
      </c>
      <c r="IF156">
        <v>9.48</v>
      </c>
      <c r="IG156">
        <v>3638841</v>
      </c>
      <c r="IH156">
        <v>1591635.8333333333</v>
      </c>
      <c r="IN156">
        <v>73.89</v>
      </c>
      <c r="IO156">
        <v>16.22</v>
      </c>
      <c r="IP156">
        <v>30338095</v>
      </c>
      <c r="IQ156">
        <v>28404795</v>
      </c>
      <c r="IW156">
        <v>6.38</v>
      </c>
      <c r="IX156">
        <v>21.57</v>
      </c>
      <c r="IY156">
        <v>8895775</v>
      </c>
      <c r="IZ156">
        <v>1843939</v>
      </c>
      <c r="JF156">
        <v>93.02</v>
      </c>
      <c r="JG156">
        <v>15.98</v>
      </c>
      <c r="JH156">
        <v>4235795</v>
      </c>
      <c r="JI156">
        <v>3976088.3333333335</v>
      </c>
      <c r="JO156">
        <v>174.51</v>
      </c>
      <c r="JP156">
        <v>16.440000000000001</v>
      </c>
      <c r="JQ156">
        <v>1633084</v>
      </c>
      <c r="JR156">
        <v>813056.91666666663</v>
      </c>
      <c r="JX156">
        <v>269.56</v>
      </c>
      <c r="JY156">
        <v>24.25</v>
      </c>
      <c r="JZ156">
        <v>27509234</v>
      </c>
      <c r="KA156">
        <v>1357033.6666666667</v>
      </c>
      <c r="KG156">
        <v>7.21</v>
      </c>
      <c r="KH156">
        <v>21.59</v>
      </c>
      <c r="KI156">
        <v>31040105</v>
      </c>
      <c r="KJ156">
        <v>8762684.666666666</v>
      </c>
      <c r="KM156">
        <v>0.55782120000000002</v>
      </c>
      <c r="KP156">
        <v>68.11</v>
      </c>
      <c r="KQ156">
        <v>12.05</v>
      </c>
      <c r="KR156">
        <v>7561517</v>
      </c>
      <c r="KS156">
        <v>4227357.666666667</v>
      </c>
      <c r="KV156">
        <v>7.4709589999999997</v>
      </c>
      <c r="KY156">
        <v>73.19</v>
      </c>
      <c r="KZ156">
        <v>12.83</v>
      </c>
      <c r="LA156">
        <v>5573701</v>
      </c>
      <c r="LB156">
        <v>2797640.8333333335</v>
      </c>
      <c r="LH156">
        <v>13.9</v>
      </c>
      <c r="LI156">
        <v>22.83</v>
      </c>
      <c r="LJ156">
        <v>29916149</v>
      </c>
      <c r="LK156">
        <v>11904345</v>
      </c>
      <c r="LN156">
        <v>2.6241569999999999</v>
      </c>
      <c r="LQ156">
        <v>70.459999999999994</v>
      </c>
      <c r="LR156">
        <v>13.4</v>
      </c>
      <c r="LS156">
        <v>53272836</v>
      </c>
      <c r="LT156">
        <v>69068746.666666672</v>
      </c>
      <c r="LW156">
        <v>3.0321449999999999</v>
      </c>
      <c r="LY156" s="10"/>
      <c r="LZ156">
        <v>71.760000000000005</v>
      </c>
      <c r="MA156">
        <v>20.56</v>
      </c>
      <c r="MB156">
        <v>186724277</v>
      </c>
      <c r="MC156">
        <v>326194158.33333331</v>
      </c>
      <c r="MF156" s="13"/>
      <c r="MG156" s="13"/>
      <c r="MH156" s="13"/>
      <c r="MI156" s="12"/>
      <c r="MJ156" s="12"/>
      <c r="MK156" s="12"/>
      <c r="MM156" s="14"/>
      <c r="MN156" s="14"/>
      <c r="MO156" s="14"/>
      <c r="MP156" s="14"/>
      <c r="MQ156" s="16"/>
      <c r="MR156" s="16"/>
      <c r="MS156" s="16"/>
      <c r="MT156" s="16"/>
      <c r="NC156" s="14"/>
      <c r="ND156" s="14"/>
      <c r="NE156" s="14"/>
      <c r="NF156" s="14"/>
      <c r="NG156" s="16"/>
      <c r="NH156" s="16"/>
      <c r="NI156" s="16"/>
      <c r="NJ156" s="16"/>
      <c r="NK156" s="13"/>
      <c r="NL156" s="13"/>
      <c r="NM156" s="13"/>
      <c r="NN156" s="13"/>
      <c r="NO156" s="12"/>
      <c r="NP156" s="12"/>
      <c r="NQ156" s="12"/>
      <c r="NR156" s="12"/>
      <c r="NW156" s="16"/>
      <c r="NX156" s="16"/>
      <c r="NY156" s="16"/>
      <c r="NZ156" s="16"/>
      <c r="PN156"/>
      <c r="QU156" s="16"/>
      <c r="QV156" s="16"/>
      <c r="QW156" s="16"/>
      <c r="QX156" s="16"/>
      <c r="RK156" s="16"/>
      <c r="RL156" s="16"/>
      <c r="RM156" s="16"/>
      <c r="RN156" s="16"/>
      <c r="RW156" s="14"/>
      <c r="RX156" s="14"/>
      <c r="RY156" s="14"/>
      <c r="RZ156" s="14"/>
      <c r="SA156" s="16"/>
      <c r="SB156" s="16"/>
      <c r="SC156" s="16"/>
      <c r="SD156" s="16"/>
    </row>
    <row r="157" spans="1:498" hidden="1" x14ac:dyDescent="0.35">
      <c r="A157" s="2">
        <v>22859</v>
      </c>
      <c r="B157">
        <v>3.579488</v>
      </c>
      <c r="E157">
        <v>17.14</v>
      </c>
      <c r="F157">
        <v>15.45</v>
      </c>
      <c r="G157">
        <v>10707235</v>
      </c>
      <c r="H157">
        <v>29643955</v>
      </c>
      <c r="K157">
        <v>13.00423</v>
      </c>
      <c r="N157">
        <v>68.34</v>
      </c>
      <c r="O157">
        <v>16.25</v>
      </c>
      <c r="P157">
        <v>7129580</v>
      </c>
      <c r="Q157">
        <v>3754107</v>
      </c>
      <c r="W157">
        <v>79.92</v>
      </c>
      <c r="X157">
        <v>16.190000000000001</v>
      </c>
      <c r="Y157">
        <v>9217669</v>
      </c>
      <c r="Z157">
        <v>10419571.666666666</v>
      </c>
      <c r="AC157">
        <v>4.1863190000000001</v>
      </c>
      <c r="AF157">
        <v>66.099999999999994</v>
      </c>
      <c r="AG157">
        <v>11.26</v>
      </c>
      <c r="AH157">
        <v>18613596</v>
      </c>
      <c r="AI157">
        <v>44412758.333333336</v>
      </c>
      <c r="AO157">
        <v>111.84</v>
      </c>
      <c r="AP157">
        <v>5.8</v>
      </c>
      <c r="AQ157">
        <v>8497067</v>
      </c>
      <c r="AR157">
        <v>5354374.666666667</v>
      </c>
      <c r="AX157">
        <v>272.12</v>
      </c>
      <c r="AY157">
        <v>24.17</v>
      </c>
      <c r="AZ157">
        <v>16599029</v>
      </c>
      <c r="BA157">
        <v>27889895.833333332</v>
      </c>
      <c r="BG157">
        <v>322.97000000000003</v>
      </c>
      <c r="BH157">
        <v>23.96</v>
      </c>
      <c r="BI157">
        <v>1429446</v>
      </c>
      <c r="BJ157">
        <v>1533906.3333333333</v>
      </c>
      <c r="BP157">
        <v>47.22</v>
      </c>
      <c r="BQ157">
        <v>16.7</v>
      </c>
      <c r="BR157">
        <v>9597462</v>
      </c>
      <c r="BS157">
        <v>11028574.166666666</v>
      </c>
      <c r="BY157">
        <v>133.41</v>
      </c>
      <c r="BZ157">
        <v>13.8</v>
      </c>
      <c r="CA157">
        <v>4647466</v>
      </c>
      <c r="CB157">
        <v>4883775.666666667</v>
      </c>
      <c r="CH157">
        <v>120.31</v>
      </c>
      <c r="CI157">
        <v>13.69</v>
      </c>
      <c r="CJ157">
        <v>1249634</v>
      </c>
      <c r="CK157">
        <v>1631840.6666666667</v>
      </c>
      <c r="CN157">
        <v>0.81973839999999998</v>
      </c>
      <c r="CP157" s="10"/>
      <c r="CQ157">
        <v>86.13</v>
      </c>
      <c r="CR157">
        <v>11.02</v>
      </c>
      <c r="CS157">
        <v>4491737</v>
      </c>
      <c r="CT157">
        <v>4425505.666666667</v>
      </c>
      <c r="CW157">
        <v>6.2622799999999996</v>
      </c>
      <c r="CZ157">
        <v>35.61</v>
      </c>
      <c r="DA157">
        <v>18.59</v>
      </c>
      <c r="DB157">
        <v>47352625</v>
      </c>
      <c r="DC157">
        <v>39565158.333333336</v>
      </c>
      <c r="DF157">
        <v>7.9506560000000004</v>
      </c>
      <c r="DI157">
        <v>76.209999999999994</v>
      </c>
      <c r="DJ157">
        <v>16.329999999999998</v>
      </c>
      <c r="DK157">
        <v>73997001</v>
      </c>
      <c r="DL157">
        <v>89600700</v>
      </c>
      <c r="DR157">
        <v>7.2</v>
      </c>
      <c r="DS157">
        <v>24.58</v>
      </c>
      <c r="DT157">
        <v>8473374</v>
      </c>
      <c r="DU157">
        <v>2713528.6666666665</v>
      </c>
      <c r="EA157">
        <v>20.010000000000002</v>
      </c>
      <c r="EB157">
        <v>21.81</v>
      </c>
      <c r="EC157">
        <v>10058067</v>
      </c>
      <c r="ED157">
        <v>5773840</v>
      </c>
      <c r="EJ157">
        <v>65.569999999999993</v>
      </c>
      <c r="EK157">
        <v>7.07</v>
      </c>
      <c r="EL157">
        <v>182360</v>
      </c>
      <c r="EM157">
        <v>337063.54166666669</v>
      </c>
      <c r="EP157">
        <v>1.3893720000000001</v>
      </c>
      <c r="ES157">
        <v>123.66</v>
      </c>
      <c r="ET157">
        <v>13.15</v>
      </c>
      <c r="EU157">
        <v>2831498</v>
      </c>
      <c r="EV157">
        <v>3079822</v>
      </c>
      <c r="FB157">
        <v>0</v>
      </c>
      <c r="FC157">
        <v>27</v>
      </c>
      <c r="FD157">
        <v>2040967</v>
      </c>
      <c r="FE157">
        <v>2813539.6666666665</v>
      </c>
      <c r="FH157">
        <v>10.767379999999999</v>
      </c>
      <c r="FK157">
        <v>15.16</v>
      </c>
      <c r="FL157">
        <v>22.29</v>
      </c>
      <c r="FM157">
        <v>50170591</v>
      </c>
      <c r="FN157">
        <v>17285066.666666668</v>
      </c>
      <c r="FQ157">
        <v>7.0073179999999997</v>
      </c>
      <c r="FT157">
        <v>201.29</v>
      </c>
      <c r="FU157">
        <v>23.5</v>
      </c>
      <c r="FV157">
        <v>98076406</v>
      </c>
      <c r="FW157">
        <v>34467565</v>
      </c>
      <c r="GC157">
        <v>114.71</v>
      </c>
      <c r="GD157">
        <v>14.35</v>
      </c>
      <c r="GE157">
        <v>2182288</v>
      </c>
      <c r="GF157">
        <v>1694630.1666666667</v>
      </c>
      <c r="GK157" s="10"/>
      <c r="GL157">
        <v>113.63</v>
      </c>
      <c r="GM157">
        <v>15.18</v>
      </c>
      <c r="GN157">
        <v>2853290</v>
      </c>
      <c r="GO157">
        <v>2417445.6666666665</v>
      </c>
      <c r="GU157">
        <v>72.33</v>
      </c>
      <c r="GV157">
        <v>15.98</v>
      </c>
      <c r="GW157">
        <v>319662</v>
      </c>
      <c r="GX157">
        <v>1013947.8333333334</v>
      </c>
      <c r="HD157">
        <v>100.85</v>
      </c>
      <c r="HE157">
        <v>25.66</v>
      </c>
      <c r="HF157">
        <v>39129206</v>
      </c>
      <c r="HG157">
        <v>15974141.666666666</v>
      </c>
      <c r="HJ157">
        <v>7.708526</v>
      </c>
      <c r="HM157">
        <v>79.14</v>
      </c>
      <c r="HN157">
        <v>15.46</v>
      </c>
      <c r="HO157">
        <v>11807552</v>
      </c>
      <c r="HP157">
        <v>10241855.333333334</v>
      </c>
      <c r="HV157">
        <v>154.61000000000001</v>
      </c>
      <c r="HW157">
        <v>6.26</v>
      </c>
      <c r="HX157">
        <v>2484404</v>
      </c>
      <c r="HY157">
        <v>6533125.833333333</v>
      </c>
      <c r="IE157">
        <v>129.58000000000001</v>
      </c>
      <c r="IF157">
        <v>8.75</v>
      </c>
      <c r="IG157">
        <v>3638841</v>
      </c>
      <c r="IH157">
        <v>1591635.8333333333</v>
      </c>
      <c r="IN157">
        <v>65.400000000000006</v>
      </c>
      <c r="IO157">
        <v>17.14</v>
      </c>
      <c r="IP157">
        <v>30338095</v>
      </c>
      <c r="IQ157">
        <v>28404795</v>
      </c>
      <c r="IW157">
        <v>1.54</v>
      </c>
      <c r="IX157">
        <v>23.12</v>
      </c>
      <c r="IY157">
        <v>8895775</v>
      </c>
      <c r="IZ157">
        <v>1843939</v>
      </c>
      <c r="JF157">
        <v>36.79</v>
      </c>
      <c r="JG157">
        <v>18.309999999999999</v>
      </c>
      <c r="JH157">
        <v>4235795</v>
      </c>
      <c r="JI157">
        <v>3976088.3333333335</v>
      </c>
      <c r="JO157">
        <v>46.49</v>
      </c>
      <c r="JP157">
        <v>19.13</v>
      </c>
      <c r="JQ157">
        <v>1633084</v>
      </c>
      <c r="JR157">
        <v>813056.91666666663</v>
      </c>
      <c r="JX157">
        <v>306.69</v>
      </c>
      <c r="JY157">
        <v>24.3</v>
      </c>
      <c r="JZ157">
        <v>27509234</v>
      </c>
      <c r="KA157">
        <v>1357033.6666666667</v>
      </c>
      <c r="KG157">
        <v>5.1100000000000003</v>
      </c>
      <c r="KH157">
        <v>22.84</v>
      </c>
      <c r="KI157">
        <v>31040105</v>
      </c>
      <c r="KJ157">
        <v>8762684.666666666</v>
      </c>
      <c r="KM157">
        <v>0.55782120000000002</v>
      </c>
      <c r="KP157">
        <v>103.61</v>
      </c>
      <c r="KQ157">
        <v>10.8</v>
      </c>
      <c r="KR157">
        <v>7561517</v>
      </c>
      <c r="KS157">
        <v>4227357.666666667</v>
      </c>
      <c r="KV157">
        <v>7.528035</v>
      </c>
      <c r="KY157">
        <v>88.51</v>
      </c>
      <c r="KZ157">
        <v>14.66</v>
      </c>
      <c r="LA157">
        <v>5573701</v>
      </c>
      <c r="LB157">
        <v>2797640.8333333335</v>
      </c>
      <c r="LH157">
        <v>6.97</v>
      </c>
      <c r="LI157">
        <v>23.32</v>
      </c>
      <c r="LJ157">
        <v>29916149</v>
      </c>
      <c r="LK157">
        <v>11904345</v>
      </c>
      <c r="LN157">
        <v>2.7234780000000001</v>
      </c>
      <c r="LQ157">
        <v>138.06</v>
      </c>
      <c r="LR157">
        <v>13.19</v>
      </c>
      <c r="LS157">
        <v>53272836</v>
      </c>
      <c r="LT157">
        <v>69068746.666666672</v>
      </c>
      <c r="LW157">
        <v>3.1384379999999998</v>
      </c>
      <c r="LY157" s="10"/>
      <c r="LZ157">
        <v>54.79</v>
      </c>
      <c r="MA157">
        <v>20.37</v>
      </c>
      <c r="MB157">
        <v>186724277</v>
      </c>
      <c r="MC157">
        <v>326194158.33333331</v>
      </c>
      <c r="MF157" s="13"/>
      <c r="MG157" s="13"/>
      <c r="MH157" s="13"/>
      <c r="MI157" s="12"/>
      <c r="MJ157" s="12"/>
      <c r="MK157" s="12"/>
      <c r="MM157" s="14"/>
      <c r="MN157" s="14"/>
      <c r="MO157" s="14"/>
      <c r="MP157" s="14"/>
      <c r="MQ157" s="16"/>
      <c r="MR157" s="16"/>
      <c r="MS157" s="16"/>
      <c r="MT157" s="16"/>
      <c r="NC157" s="14"/>
      <c r="ND157" s="14"/>
      <c r="NE157" s="14"/>
      <c r="NF157" s="14"/>
      <c r="NG157" s="16"/>
      <c r="NH157" s="16"/>
      <c r="NI157" s="16"/>
      <c r="NJ157" s="16"/>
      <c r="NK157" s="13"/>
      <c r="NL157" s="13"/>
      <c r="NM157" s="13"/>
      <c r="NN157" s="13"/>
      <c r="NO157" s="12"/>
      <c r="NP157" s="12"/>
      <c r="NQ157" s="12"/>
      <c r="NR157" s="12"/>
      <c r="NW157" s="16"/>
      <c r="NX157" s="16"/>
      <c r="NY157" s="16"/>
      <c r="NZ157" s="16"/>
      <c r="PN157"/>
      <c r="QU157" s="16"/>
      <c r="QV157" s="16"/>
      <c r="QW157" s="16"/>
      <c r="QX157" s="16"/>
      <c r="RK157" s="16"/>
      <c r="RL157" s="16"/>
      <c r="RM157" s="16"/>
      <c r="RN157" s="16"/>
      <c r="RW157" s="14"/>
      <c r="RX157" s="14"/>
      <c r="RY157" s="14"/>
      <c r="RZ157" s="14"/>
      <c r="SA157" s="16"/>
      <c r="SB157" s="16"/>
      <c r="SC157" s="16"/>
      <c r="SD157" s="16"/>
    </row>
    <row r="158" spans="1:498" hidden="1" x14ac:dyDescent="0.35">
      <c r="A158" s="2">
        <v>22890</v>
      </c>
      <c r="B158">
        <v>3.5230459999999999</v>
      </c>
      <c r="E158">
        <v>14.87</v>
      </c>
      <c r="F158">
        <v>18.8</v>
      </c>
      <c r="G158">
        <v>10707235</v>
      </c>
      <c r="H158">
        <v>29643955</v>
      </c>
      <c r="K158">
        <v>13.32583</v>
      </c>
      <c r="N158">
        <v>91.09</v>
      </c>
      <c r="O158">
        <v>11.34</v>
      </c>
      <c r="P158">
        <v>7129580</v>
      </c>
      <c r="Q158">
        <v>3754107</v>
      </c>
      <c r="W158">
        <v>70.17</v>
      </c>
      <c r="X158">
        <v>13.41</v>
      </c>
      <c r="Y158">
        <v>9217669</v>
      </c>
      <c r="Z158">
        <v>10419571.666666666</v>
      </c>
      <c r="AC158">
        <v>3.9879799999999999</v>
      </c>
      <c r="AF158">
        <v>52.29</v>
      </c>
      <c r="AG158">
        <v>5.49</v>
      </c>
      <c r="AH158">
        <v>18613596</v>
      </c>
      <c r="AI158">
        <v>44412758.333333336</v>
      </c>
      <c r="AO158">
        <v>52.44</v>
      </c>
      <c r="AP158">
        <v>7.61</v>
      </c>
      <c r="AQ158">
        <v>8497067</v>
      </c>
      <c r="AR158">
        <v>5354374.666666667</v>
      </c>
      <c r="AX158">
        <v>218.13</v>
      </c>
      <c r="AY158">
        <v>24.75</v>
      </c>
      <c r="AZ158">
        <v>16599029</v>
      </c>
      <c r="BA158">
        <v>27889895.833333332</v>
      </c>
      <c r="BG158">
        <v>335.45</v>
      </c>
      <c r="BH158">
        <v>23.9</v>
      </c>
      <c r="BI158">
        <v>1429446</v>
      </c>
      <c r="BJ158">
        <v>1533906.3333333333</v>
      </c>
      <c r="BP158">
        <v>50.46</v>
      </c>
      <c r="BQ158">
        <v>11.92</v>
      </c>
      <c r="BR158">
        <v>9597462</v>
      </c>
      <c r="BS158">
        <v>11028574.166666666</v>
      </c>
      <c r="BY158">
        <v>66.12</v>
      </c>
      <c r="BZ158">
        <v>12.2</v>
      </c>
      <c r="CA158">
        <v>4647466</v>
      </c>
      <c r="CB158">
        <v>4883775.666666667</v>
      </c>
      <c r="CH158">
        <v>102.3</v>
      </c>
      <c r="CI158">
        <v>10.37</v>
      </c>
      <c r="CJ158">
        <v>1249634</v>
      </c>
      <c r="CK158">
        <v>1631840.6666666667</v>
      </c>
      <c r="CN158">
        <v>0.83755880000000005</v>
      </c>
      <c r="CP158" s="10"/>
      <c r="CQ158">
        <v>70.319999999999993</v>
      </c>
      <c r="CR158">
        <v>7.36</v>
      </c>
      <c r="CS158">
        <v>4491737</v>
      </c>
      <c r="CT158">
        <v>4425505.666666667</v>
      </c>
      <c r="CW158">
        <v>6.3064260000000001</v>
      </c>
      <c r="CZ158">
        <v>67.98</v>
      </c>
      <c r="DA158">
        <v>15.36</v>
      </c>
      <c r="DB158">
        <v>47352625</v>
      </c>
      <c r="DC158">
        <v>39565158.333333336</v>
      </c>
      <c r="DF158">
        <v>7.8284950000000002</v>
      </c>
      <c r="DI158">
        <v>58.08</v>
      </c>
      <c r="DJ158">
        <v>12.79</v>
      </c>
      <c r="DK158">
        <v>73997001</v>
      </c>
      <c r="DL158">
        <v>89600700</v>
      </c>
      <c r="DR158">
        <v>70.430000000000007</v>
      </c>
      <c r="DS158">
        <v>20.059999999999999</v>
      </c>
      <c r="DT158">
        <v>8473374</v>
      </c>
      <c r="DU158">
        <v>2713528.6666666665</v>
      </c>
      <c r="EA158">
        <v>36.61</v>
      </c>
      <c r="EB158">
        <v>15.78</v>
      </c>
      <c r="EC158">
        <v>10058067</v>
      </c>
      <c r="ED158">
        <v>5773840</v>
      </c>
      <c r="EJ158">
        <v>95.02</v>
      </c>
      <c r="EK158">
        <v>4.7</v>
      </c>
      <c r="EL158">
        <v>182360</v>
      </c>
      <c r="EM158">
        <v>337063.54166666669</v>
      </c>
      <c r="EP158">
        <v>1.437581</v>
      </c>
      <c r="ES158">
        <v>156.85</v>
      </c>
      <c r="ET158">
        <v>11.63</v>
      </c>
      <c r="EU158">
        <v>2831498</v>
      </c>
      <c r="EV158">
        <v>3079822</v>
      </c>
      <c r="FB158">
        <v>0</v>
      </c>
      <c r="FC158">
        <v>24.86</v>
      </c>
      <c r="FD158">
        <v>2040967</v>
      </c>
      <c r="FE158">
        <v>2813539.6666666665</v>
      </c>
      <c r="FH158">
        <v>10.32823</v>
      </c>
      <c r="FK158">
        <v>47.98</v>
      </c>
      <c r="FL158">
        <v>18.170000000000002</v>
      </c>
      <c r="FM158">
        <v>50170591</v>
      </c>
      <c r="FN158">
        <v>17285066.666666668</v>
      </c>
      <c r="FQ158">
        <v>6.6789160000000001</v>
      </c>
      <c r="FT158">
        <v>106.14</v>
      </c>
      <c r="FU158">
        <v>19.91</v>
      </c>
      <c r="FV158">
        <v>98076406</v>
      </c>
      <c r="FW158">
        <v>34467565</v>
      </c>
      <c r="GC158">
        <v>98.3</v>
      </c>
      <c r="GD158">
        <v>10.71</v>
      </c>
      <c r="GE158">
        <v>2182288</v>
      </c>
      <c r="GF158">
        <v>1694630.1666666667</v>
      </c>
      <c r="GK158" s="10"/>
      <c r="GL158">
        <v>94.73</v>
      </c>
      <c r="GM158">
        <v>11.23</v>
      </c>
      <c r="GN158">
        <v>2853290</v>
      </c>
      <c r="GO158">
        <v>2417445.6666666665</v>
      </c>
      <c r="GU158">
        <v>72.209999999999994</v>
      </c>
      <c r="GV158">
        <v>12.89</v>
      </c>
      <c r="GW158">
        <v>319662</v>
      </c>
      <c r="GX158">
        <v>1013947.8333333334</v>
      </c>
      <c r="HD158">
        <v>150.26</v>
      </c>
      <c r="HE158">
        <v>24.11</v>
      </c>
      <c r="HF158">
        <v>39129206</v>
      </c>
      <c r="HG158">
        <v>15974141.666666666</v>
      </c>
      <c r="HJ158">
        <v>7.5876609999999998</v>
      </c>
      <c r="HM158">
        <v>69.38</v>
      </c>
      <c r="HN158">
        <v>13</v>
      </c>
      <c r="HO158">
        <v>11807552</v>
      </c>
      <c r="HP158">
        <v>10241855.333333334</v>
      </c>
      <c r="HV158">
        <v>130.94</v>
      </c>
      <c r="HW158">
        <v>7.9</v>
      </c>
      <c r="HX158">
        <v>2484404</v>
      </c>
      <c r="HY158">
        <v>6533125.833333333</v>
      </c>
      <c r="IE158">
        <v>94.8</v>
      </c>
      <c r="IF158">
        <v>5.89</v>
      </c>
      <c r="IG158">
        <v>3638841</v>
      </c>
      <c r="IH158">
        <v>1591635.8333333333</v>
      </c>
      <c r="IN158">
        <v>63.42</v>
      </c>
      <c r="IO158">
        <v>12.58</v>
      </c>
      <c r="IP158">
        <v>30338095</v>
      </c>
      <c r="IQ158">
        <v>28404795</v>
      </c>
      <c r="IW158">
        <v>43.67</v>
      </c>
      <c r="IX158">
        <v>21.33</v>
      </c>
      <c r="IY158">
        <v>8895775</v>
      </c>
      <c r="IZ158">
        <v>1843939</v>
      </c>
      <c r="JF158">
        <v>44.17</v>
      </c>
      <c r="JG158">
        <v>12.78</v>
      </c>
      <c r="JH158">
        <v>4235795</v>
      </c>
      <c r="JI158">
        <v>3976088.3333333335</v>
      </c>
      <c r="JO158">
        <v>159.62</v>
      </c>
      <c r="JP158">
        <v>13.64</v>
      </c>
      <c r="JQ158">
        <v>1633084</v>
      </c>
      <c r="JR158">
        <v>813056.91666666663</v>
      </c>
      <c r="JX158">
        <v>259.95</v>
      </c>
      <c r="JY158">
        <v>19.39</v>
      </c>
      <c r="JZ158">
        <v>27509234</v>
      </c>
      <c r="KA158">
        <v>1357033.6666666667</v>
      </c>
      <c r="KG158">
        <v>54.65</v>
      </c>
      <c r="KH158">
        <v>19.84</v>
      </c>
      <c r="KI158">
        <v>31040105</v>
      </c>
      <c r="KJ158">
        <v>8762684.666666666</v>
      </c>
      <c r="KM158">
        <v>0.5371186</v>
      </c>
      <c r="KP158">
        <v>64.38</v>
      </c>
      <c r="KQ158">
        <v>7.52</v>
      </c>
      <c r="KR158">
        <v>7561517</v>
      </c>
      <c r="KS158">
        <v>4227357.666666667</v>
      </c>
      <c r="KV158">
        <v>6.9542700000000002</v>
      </c>
      <c r="KY158">
        <v>83.86</v>
      </c>
      <c r="KZ158">
        <v>10.54</v>
      </c>
      <c r="LA158">
        <v>5573701</v>
      </c>
      <c r="LB158">
        <v>2797640.8333333335</v>
      </c>
      <c r="LH158">
        <v>21.67</v>
      </c>
      <c r="LI158">
        <v>18.79</v>
      </c>
      <c r="LJ158">
        <v>29916149</v>
      </c>
      <c r="LK158">
        <v>11904345</v>
      </c>
      <c r="LN158">
        <v>2.718251</v>
      </c>
      <c r="LQ158">
        <v>135.49</v>
      </c>
      <c r="LR158">
        <v>11.52</v>
      </c>
      <c r="LS158">
        <v>53272836</v>
      </c>
      <c r="LT158">
        <v>69068746.666666672</v>
      </c>
      <c r="LW158">
        <v>3.1104660000000002</v>
      </c>
      <c r="LY158" s="10"/>
      <c r="LZ158">
        <v>66.88</v>
      </c>
      <c r="MA158">
        <v>15.52</v>
      </c>
      <c r="MB158">
        <v>186724277</v>
      </c>
      <c r="MC158">
        <v>326194158.33333331</v>
      </c>
      <c r="MF158" s="13"/>
      <c r="MG158" s="13"/>
      <c r="MH158" s="13"/>
      <c r="MI158" s="12"/>
      <c r="MJ158" s="12"/>
      <c r="MK158" s="12"/>
      <c r="MM158" s="14"/>
      <c r="MN158" s="14"/>
      <c r="MO158" s="14"/>
      <c r="MP158" s="14"/>
      <c r="MQ158" s="16"/>
      <c r="MR158" s="16"/>
      <c r="MS158" s="16"/>
      <c r="MT158" s="16"/>
      <c r="NC158" s="14"/>
      <c r="ND158" s="14"/>
      <c r="NE158" s="14"/>
      <c r="NF158" s="14"/>
      <c r="NG158" s="16"/>
      <c r="NH158" s="16"/>
      <c r="NI158" s="16"/>
      <c r="NJ158" s="16"/>
      <c r="NK158" s="13"/>
      <c r="NL158" s="13"/>
      <c r="NM158" s="13"/>
      <c r="NN158" s="13"/>
      <c r="NO158" s="12"/>
      <c r="NP158" s="12"/>
      <c r="NQ158" s="12"/>
      <c r="NR158" s="12"/>
      <c r="NW158" s="16"/>
      <c r="NX158" s="16"/>
      <c r="NY158" s="16"/>
      <c r="NZ158" s="16"/>
      <c r="PN158"/>
      <c r="QU158" s="16"/>
      <c r="QV158" s="16"/>
      <c r="QW158" s="16"/>
      <c r="QX158" s="16"/>
      <c r="RK158" s="16"/>
      <c r="RL158" s="16"/>
      <c r="RM158" s="16"/>
      <c r="RN158" s="16"/>
      <c r="RW158" s="14"/>
      <c r="RX158" s="14"/>
      <c r="RY158" s="14"/>
      <c r="RZ158" s="14"/>
      <c r="SA158" s="16"/>
      <c r="SB158" s="16"/>
      <c r="SC158" s="16"/>
      <c r="SD158" s="16"/>
    </row>
    <row r="159" spans="1:498" hidden="1" x14ac:dyDescent="0.35">
      <c r="A159" s="2">
        <v>22920</v>
      </c>
      <c r="B159">
        <v>3.5467149999999998</v>
      </c>
      <c r="E159">
        <v>25.61</v>
      </c>
      <c r="F159">
        <v>22.25</v>
      </c>
      <c r="G159">
        <v>10707235</v>
      </c>
      <c r="H159">
        <v>29643955</v>
      </c>
      <c r="K159">
        <v>12.342919999999999</v>
      </c>
      <c r="N159">
        <v>65.69</v>
      </c>
      <c r="O159">
        <v>7.4</v>
      </c>
      <c r="P159">
        <v>7129580</v>
      </c>
      <c r="Q159">
        <v>3754107</v>
      </c>
      <c r="W159">
        <v>43.06</v>
      </c>
      <c r="X159">
        <v>10.4</v>
      </c>
      <c r="Y159">
        <v>9217669</v>
      </c>
      <c r="Z159">
        <v>10419571.666666666</v>
      </c>
      <c r="AC159">
        <v>4.0497690000000004</v>
      </c>
      <c r="AF159">
        <v>45.38</v>
      </c>
      <c r="AG159">
        <v>-0.56000000000000005</v>
      </c>
      <c r="AH159">
        <v>18613596</v>
      </c>
      <c r="AI159">
        <v>44412758.333333336</v>
      </c>
      <c r="AO159">
        <v>57.47</v>
      </c>
      <c r="AP159">
        <v>9.57</v>
      </c>
      <c r="AQ159">
        <v>8497067</v>
      </c>
      <c r="AR159">
        <v>5354374.666666667</v>
      </c>
      <c r="AX159">
        <v>230.62</v>
      </c>
      <c r="AY159">
        <v>24.62</v>
      </c>
      <c r="AZ159">
        <v>16599029</v>
      </c>
      <c r="BA159">
        <v>27889895.833333332</v>
      </c>
      <c r="BG159">
        <v>572.35</v>
      </c>
      <c r="BH159">
        <v>23.38</v>
      </c>
      <c r="BI159">
        <v>1429446</v>
      </c>
      <c r="BJ159">
        <v>1533906.3333333333</v>
      </c>
      <c r="BP159">
        <v>32.729999999999997</v>
      </c>
      <c r="BQ159">
        <v>7.84</v>
      </c>
      <c r="BR159">
        <v>9597462</v>
      </c>
      <c r="BS159">
        <v>11028574.166666666</v>
      </c>
      <c r="BY159">
        <v>37.159999999999997</v>
      </c>
      <c r="BZ159">
        <v>10.07</v>
      </c>
      <c r="CA159">
        <v>4647466</v>
      </c>
      <c r="CB159">
        <v>4883775.666666667</v>
      </c>
      <c r="CH159">
        <v>45.58</v>
      </c>
      <c r="CI159">
        <v>7.44</v>
      </c>
      <c r="CJ159">
        <v>1249634</v>
      </c>
      <c r="CK159">
        <v>1631840.6666666667</v>
      </c>
      <c r="CN159">
        <v>0.81973839999999998</v>
      </c>
      <c r="CP159" s="10"/>
      <c r="CQ159">
        <v>48.43</v>
      </c>
      <c r="CR159">
        <v>3.41</v>
      </c>
      <c r="CS159">
        <v>4491737</v>
      </c>
      <c r="CT159">
        <v>4425505.666666667</v>
      </c>
      <c r="CW159">
        <v>5.9847979999999996</v>
      </c>
      <c r="CZ159">
        <v>52.4</v>
      </c>
      <c r="DA159">
        <v>11.76</v>
      </c>
      <c r="DB159">
        <v>47352625</v>
      </c>
      <c r="DC159">
        <v>39565158.333333336</v>
      </c>
      <c r="DF159">
        <v>7.1769689999999997</v>
      </c>
      <c r="DI159">
        <v>19.510000000000002</v>
      </c>
      <c r="DJ159">
        <v>9.26</v>
      </c>
      <c r="DK159">
        <v>73997001</v>
      </c>
      <c r="DL159">
        <v>89600700</v>
      </c>
      <c r="DR159">
        <v>122.1</v>
      </c>
      <c r="DS159">
        <v>15.15</v>
      </c>
      <c r="DT159">
        <v>8473374</v>
      </c>
      <c r="DU159">
        <v>2713528.6666666665</v>
      </c>
      <c r="EA159">
        <v>17.34</v>
      </c>
      <c r="EB159">
        <v>11.17</v>
      </c>
      <c r="EC159">
        <v>10058067</v>
      </c>
      <c r="ED159">
        <v>5773840</v>
      </c>
      <c r="EJ159">
        <v>132.13</v>
      </c>
      <c r="EK159">
        <v>1.67</v>
      </c>
      <c r="EL159">
        <v>182360</v>
      </c>
      <c r="EM159">
        <v>337063.54166666669</v>
      </c>
      <c r="EP159">
        <v>1.480434</v>
      </c>
      <c r="ES159">
        <v>55.37</v>
      </c>
      <c r="ET159">
        <v>10.17</v>
      </c>
      <c r="EU159">
        <v>2831498</v>
      </c>
      <c r="EV159">
        <v>3079822</v>
      </c>
      <c r="FB159">
        <v>8.82</v>
      </c>
      <c r="FC159">
        <v>22.38</v>
      </c>
      <c r="FD159">
        <v>2040967</v>
      </c>
      <c r="FE159">
        <v>2813539.6666666665</v>
      </c>
      <c r="FH159">
        <v>9.4499200000000005</v>
      </c>
      <c r="FK159">
        <v>80.95</v>
      </c>
      <c r="FL159">
        <v>13.88</v>
      </c>
      <c r="FM159">
        <v>50170591</v>
      </c>
      <c r="FN159">
        <v>17285066.666666668</v>
      </c>
      <c r="FQ159">
        <v>6.2847799999999996</v>
      </c>
      <c r="FT159">
        <v>117.72</v>
      </c>
      <c r="FU159">
        <v>12.7</v>
      </c>
      <c r="FV159">
        <v>98076406</v>
      </c>
      <c r="FW159">
        <v>34467565</v>
      </c>
      <c r="GC159">
        <v>33.200000000000003</v>
      </c>
      <c r="GD159">
        <v>7.51</v>
      </c>
      <c r="GE159">
        <v>2182288</v>
      </c>
      <c r="GF159">
        <v>1694630.1666666667</v>
      </c>
      <c r="GK159" s="10"/>
      <c r="GL159">
        <v>21.21</v>
      </c>
      <c r="GM159">
        <v>7.75</v>
      </c>
      <c r="GN159">
        <v>2853290</v>
      </c>
      <c r="GO159">
        <v>2417445.6666666665</v>
      </c>
      <c r="GU159">
        <v>34.14</v>
      </c>
      <c r="GV159">
        <v>9.4499999999999993</v>
      </c>
      <c r="GW159">
        <v>319662</v>
      </c>
      <c r="GX159">
        <v>1013947.8333333334</v>
      </c>
      <c r="HD159">
        <v>86.51</v>
      </c>
      <c r="HE159">
        <v>22.21</v>
      </c>
      <c r="HF159">
        <v>39129206</v>
      </c>
      <c r="HG159">
        <v>15974141.666666666</v>
      </c>
      <c r="HJ159">
        <v>7.1444879999999999</v>
      </c>
      <c r="HM159">
        <v>48.93</v>
      </c>
      <c r="HN159">
        <v>10.57</v>
      </c>
      <c r="HO159">
        <v>11807552</v>
      </c>
      <c r="HP159">
        <v>10241855.333333334</v>
      </c>
      <c r="HV159">
        <v>217.5</v>
      </c>
      <c r="HW159">
        <v>11.15</v>
      </c>
      <c r="HX159">
        <v>2484404</v>
      </c>
      <c r="HY159">
        <v>6533125.833333333</v>
      </c>
      <c r="IE159">
        <v>138.66999999999999</v>
      </c>
      <c r="IF159">
        <v>3.14</v>
      </c>
      <c r="IG159">
        <v>3638841</v>
      </c>
      <c r="IH159">
        <v>1591635.8333333333</v>
      </c>
      <c r="IN159">
        <v>17.98</v>
      </c>
      <c r="IO159">
        <v>8.6199999999999992</v>
      </c>
      <c r="IP159">
        <v>30338095</v>
      </c>
      <c r="IQ159">
        <v>28404795</v>
      </c>
      <c r="IW159">
        <v>110.51</v>
      </c>
      <c r="IX159">
        <v>17.78</v>
      </c>
      <c r="IY159">
        <v>8895775</v>
      </c>
      <c r="IZ159">
        <v>1843939</v>
      </c>
      <c r="JF159">
        <v>25.74</v>
      </c>
      <c r="JG159">
        <v>8.67</v>
      </c>
      <c r="JH159">
        <v>4235795</v>
      </c>
      <c r="JI159">
        <v>3976088.3333333335</v>
      </c>
      <c r="JO159">
        <v>90.55</v>
      </c>
      <c r="JP159">
        <v>9.98</v>
      </c>
      <c r="JQ159">
        <v>1633084</v>
      </c>
      <c r="JR159">
        <v>813056.91666666663</v>
      </c>
      <c r="JX159">
        <v>43.82</v>
      </c>
      <c r="JY159">
        <v>12.77</v>
      </c>
      <c r="JZ159">
        <v>27509234</v>
      </c>
      <c r="KA159">
        <v>1357033.6666666667</v>
      </c>
      <c r="KG159">
        <v>94.67</v>
      </c>
      <c r="KH159">
        <v>15.12</v>
      </c>
      <c r="KI159">
        <v>31040105</v>
      </c>
      <c r="KJ159">
        <v>8762684.666666666</v>
      </c>
      <c r="KM159">
        <v>0.52216660000000004</v>
      </c>
      <c r="KP159">
        <v>34.72</v>
      </c>
      <c r="KQ159">
        <v>4.4400000000000004</v>
      </c>
      <c r="KR159">
        <v>7561517</v>
      </c>
      <c r="KS159">
        <v>4227357.666666667</v>
      </c>
      <c r="KV159">
        <v>6.5036690000000004</v>
      </c>
      <c r="KY159">
        <v>26.89</v>
      </c>
      <c r="KZ159">
        <v>6.69</v>
      </c>
      <c r="LA159">
        <v>5573701</v>
      </c>
      <c r="LB159">
        <v>2797640.8333333335</v>
      </c>
      <c r="LH159">
        <v>48.14</v>
      </c>
      <c r="LI159">
        <v>13.38</v>
      </c>
      <c r="LJ159">
        <v>29916149</v>
      </c>
      <c r="LK159">
        <v>11904345</v>
      </c>
      <c r="LN159">
        <v>2.7339329999999999</v>
      </c>
      <c r="LQ159">
        <v>50.74</v>
      </c>
      <c r="LR159">
        <v>9.74</v>
      </c>
      <c r="LS159">
        <v>53272836</v>
      </c>
      <c r="LT159">
        <v>69068746.666666672</v>
      </c>
      <c r="LW159">
        <v>3.026551</v>
      </c>
      <c r="LY159" s="10"/>
      <c r="LZ159">
        <v>54.4</v>
      </c>
      <c r="MA159">
        <v>10.88</v>
      </c>
      <c r="MB159">
        <v>186724277</v>
      </c>
      <c r="MC159">
        <v>326194158.33333331</v>
      </c>
      <c r="MF159" s="13"/>
      <c r="MG159" s="13"/>
      <c r="MH159" s="13"/>
      <c r="MI159" s="12"/>
      <c r="MJ159" s="12"/>
      <c r="MK159" s="12"/>
      <c r="MM159" s="14"/>
      <c r="MN159" s="14"/>
      <c r="MO159" s="14"/>
      <c r="MP159" s="14"/>
      <c r="MQ159" s="16"/>
      <c r="MR159" s="16"/>
      <c r="MS159" s="16"/>
      <c r="MT159" s="16"/>
      <c r="NC159" s="14"/>
      <c r="ND159" s="14"/>
      <c r="NE159" s="14"/>
      <c r="NF159" s="14"/>
      <c r="NG159" s="16"/>
      <c r="NH159" s="16"/>
      <c r="NI159" s="16"/>
      <c r="NJ159" s="16"/>
      <c r="NK159" s="13"/>
      <c r="NL159" s="13"/>
      <c r="NM159" s="13"/>
      <c r="NN159" s="13"/>
      <c r="NO159" s="12"/>
      <c r="NP159" s="12"/>
      <c r="NQ159" s="12"/>
      <c r="NR159" s="12"/>
      <c r="NW159" s="16"/>
      <c r="NX159" s="16"/>
      <c r="NY159" s="16"/>
      <c r="NZ159" s="16"/>
      <c r="PN159"/>
      <c r="QU159" s="16"/>
      <c r="QV159" s="16"/>
      <c r="QW159" s="16"/>
      <c r="QX159" s="16"/>
      <c r="RK159" s="16"/>
      <c r="RL159" s="16"/>
      <c r="RM159" s="16"/>
      <c r="RN159" s="16"/>
      <c r="RW159" s="14"/>
      <c r="RX159" s="14"/>
      <c r="RY159" s="14"/>
      <c r="RZ159" s="14"/>
      <c r="SA159" s="16"/>
      <c r="SB159" s="16"/>
      <c r="SC159" s="16"/>
      <c r="SD159" s="16"/>
    </row>
    <row r="160" spans="1:498" hidden="1" x14ac:dyDescent="0.35">
      <c r="A160" s="2">
        <v>22951</v>
      </c>
      <c r="B160">
        <v>3.5958739999999998</v>
      </c>
      <c r="E160">
        <v>18.48</v>
      </c>
      <c r="F160">
        <v>26.08</v>
      </c>
      <c r="G160">
        <v>10707235</v>
      </c>
      <c r="H160">
        <v>29643955</v>
      </c>
      <c r="K160">
        <v>13.045</v>
      </c>
      <c r="N160">
        <v>109.59</v>
      </c>
      <c r="O160">
        <v>0.93</v>
      </c>
      <c r="P160">
        <v>7129580</v>
      </c>
      <c r="Q160">
        <v>3754107</v>
      </c>
      <c r="W160">
        <v>53.04</v>
      </c>
      <c r="X160">
        <v>4.01</v>
      </c>
      <c r="Y160">
        <v>9217669</v>
      </c>
      <c r="Z160">
        <v>10419571.666666666</v>
      </c>
      <c r="AC160">
        <v>4.3668740000000001</v>
      </c>
      <c r="AF160">
        <v>44.75</v>
      </c>
      <c r="AG160">
        <v>-10.49</v>
      </c>
      <c r="AH160">
        <v>18613596</v>
      </c>
      <c r="AI160">
        <v>44412758.333333336</v>
      </c>
      <c r="AO160">
        <v>57.77</v>
      </c>
      <c r="AP160">
        <v>11.82</v>
      </c>
      <c r="AQ160">
        <v>8497067</v>
      </c>
      <c r="AR160">
        <v>5354374.666666667</v>
      </c>
      <c r="AX160">
        <v>207.08</v>
      </c>
      <c r="AY160">
        <v>24.63</v>
      </c>
      <c r="AZ160">
        <v>16599029</v>
      </c>
      <c r="BA160">
        <v>27889895.833333332</v>
      </c>
      <c r="BG160">
        <v>379.16</v>
      </c>
      <c r="BH160">
        <v>23.26</v>
      </c>
      <c r="BI160">
        <v>1429446</v>
      </c>
      <c r="BJ160">
        <v>1533906.3333333333</v>
      </c>
      <c r="BP160">
        <v>60.24</v>
      </c>
      <c r="BQ160">
        <v>2.25</v>
      </c>
      <c r="BR160">
        <v>9597462</v>
      </c>
      <c r="BS160">
        <v>11028574.166666666</v>
      </c>
      <c r="BY160">
        <v>37.67</v>
      </c>
      <c r="BZ160">
        <v>4.21</v>
      </c>
      <c r="CA160">
        <v>4647466</v>
      </c>
      <c r="CB160">
        <v>4883775.666666667</v>
      </c>
      <c r="CH160">
        <v>60.99</v>
      </c>
      <c r="CI160">
        <v>1.72</v>
      </c>
      <c r="CJ160">
        <v>1249634</v>
      </c>
      <c r="CK160">
        <v>1631840.6666666667</v>
      </c>
      <c r="CN160">
        <v>0.80191800000000002</v>
      </c>
      <c r="CP160" s="10"/>
      <c r="CQ160">
        <v>47.69</v>
      </c>
      <c r="CR160">
        <v>-1.62</v>
      </c>
      <c r="CS160">
        <v>4491737</v>
      </c>
      <c r="CT160">
        <v>4425505.666666667</v>
      </c>
      <c r="CW160">
        <v>6.3379580000000004</v>
      </c>
      <c r="CZ160">
        <v>99.74</v>
      </c>
      <c r="DA160">
        <v>4.9800000000000004</v>
      </c>
      <c r="DB160">
        <v>47352625</v>
      </c>
      <c r="DC160">
        <v>39565158.333333336</v>
      </c>
      <c r="DF160">
        <v>7.9811959999999997</v>
      </c>
      <c r="DI160">
        <v>27.72</v>
      </c>
      <c r="DJ160">
        <v>2.97</v>
      </c>
      <c r="DK160">
        <v>73997001</v>
      </c>
      <c r="DL160">
        <v>89600700</v>
      </c>
      <c r="DR160">
        <v>158.49</v>
      </c>
      <c r="DS160">
        <v>13.07</v>
      </c>
      <c r="DT160">
        <v>8473374</v>
      </c>
      <c r="DU160">
        <v>2713528.6666666665</v>
      </c>
      <c r="EA160">
        <v>127.13</v>
      </c>
      <c r="EB160">
        <v>5.92</v>
      </c>
      <c r="EC160">
        <v>10058067</v>
      </c>
      <c r="ED160">
        <v>5773840</v>
      </c>
      <c r="EJ160">
        <v>66.599999999999994</v>
      </c>
      <c r="EK160">
        <v>-2.38</v>
      </c>
      <c r="EL160">
        <v>182360</v>
      </c>
      <c r="EM160">
        <v>337063.54166666669</v>
      </c>
      <c r="EP160">
        <v>1.5032000000000001</v>
      </c>
      <c r="ES160">
        <v>89.77</v>
      </c>
      <c r="ET160">
        <v>5.91</v>
      </c>
      <c r="EU160">
        <v>2831498</v>
      </c>
      <c r="EV160">
        <v>3079822</v>
      </c>
      <c r="FB160">
        <v>3.09</v>
      </c>
      <c r="FC160">
        <v>20.2</v>
      </c>
      <c r="FD160">
        <v>2040967</v>
      </c>
      <c r="FE160">
        <v>2813539.6666666665</v>
      </c>
      <c r="FH160">
        <v>10.002929999999999</v>
      </c>
      <c r="FK160">
        <v>165.29</v>
      </c>
      <c r="FL160">
        <v>7.85</v>
      </c>
      <c r="FM160">
        <v>50170591</v>
      </c>
      <c r="FN160">
        <v>17285066.666666668</v>
      </c>
      <c r="FQ160">
        <v>6.9603279999999996</v>
      </c>
      <c r="FT160">
        <v>112.91</v>
      </c>
      <c r="FU160">
        <v>7.14</v>
      </c>
      <c r="FV160">
        <v>98076406</v>
      </c>
      <c r="FW160">
        <v>34467565</v>
      </c>
      <c r="GC160">
        <v>57.93</v>
      </c>
      <c r="GD160">
        <v>2.14</v>
      </c>
      <c r="GE160">
        <v>2182288</v>
      </c>
      <c r="GF160">
        <v>1694630.1666666667</v>
      </c>
      <c r="GK160" s="10"/>
      <c r="GL160">
        <v>55.33</v>
      </c>
      <c r="GM160">
        <v>2.84</v>
      </c>
      <c r="GN160">
        <v>2853290</v>
      </c>
      <c r="GO160">
        <v>2417445.6666666665</v>
      </c>
      <c r="GU160">
        <v>51.87</v>
      </c>
      <c r="GV160">
        <v>2.69</v>
      </c>
      <c r="GW160">
        <v>319662</v>
      </c>
      <c r="GX160">
        <v>1013947.8333333334</v>
      </c>
      <c r="HD160">
        <v>20.47</v>
      </c>
      <c r="HE160">
        <v>18.309999999999999</v>
      </c>
      <c r="HF160">
        <v>39129206</v>
      </c>
      <c r="HG160">
        <v>15974141.666666666</v>
      </c>
      <c r="HJ160">
        <v>7.4533659999999999</v>
      </c>
      <c r="HM160">
        <v>40.869999999999997</v>
      </c>
      <c r="HN160">
        <v>4.51</v>
      </c>
      <c r="HO160">
        <v>11807552</v>
      </c>
      <c r="HP160">
        <v>10241855.333333334</v>
      </c>
      <c r="HV160">
        <v>144.36000000000001</v>
      </c>
      <c r="HW160">
        <v>11.96</v>
      </c>
      <c r="HX160">
        <v>2484404</v>
      </c>
      <c r="HY160">
        <v>6533125.833333333</v>
      </c>
      <c r="IE160">
        <v>72.27</v>
      </c>
      <c r="IF160">
        <v>-2.78</v>
      </c>
      <c r="IG160">
        <v>3638841</v>
      </c>
      <c r="IH160">
        <v>1591635.8333333333</v>
      </c>
      <c r="IN160">
        <v>49.38</v>
      </c>
      <c r="IO160">
        <v>3.54</v>
      </c>
      <c r="IP160">
        <v>30338095</v>
      </c>
      <c r="IQ160">
        <v>28404795</v>
      </c>
      <c r="IW160">
        <v>81.45</v>
      </c>
      <c r="IX160">
        <v>9.99</v>
      </c>
      <c r="IY160">
        <v>8895775</v>
      </c>
      <c r="IZ160">
        <v>1843939</v>
      </c>
      <c r="JF160">
        <v>145.58000000000001</v>
      </c>
      <c r="JG160">
        <v>3.61</v>
      </c>
      <c r="JH160">
        <v>4235795</v>
      </c>
      <c r="JI160">
        <v>3976088.3333333335</v>
      </c>
      <c r="JO160">
        <v>275.64999999999998</v>
      </c>
      <c r="JP160">
        <v>3.55</v>
      </c>
      <c r="JQ160">
        <v>1633084</v>
      </c>
      <c r="JR160">
        <v>813056.91666666663</v>
      </c>
      <c r="JX160">
        <v>57.64</v>
      </c>
      <c r="JY160">
        <v>5.92</v>
      </c>
      <c r="JZ160">
        <v>27509234</v>
      </c>
      <c r="KA160">
        <v>1357033.6666666667</v>
      </c>
      <c r="KG160">
        <v>71.89</v>
      </c>
      <c r="KH160">
        <v>7.09</v>
      </c>
      <c r="KI160">
        <v>31040105</v>
      </c>
      <c r="KJ160">
        <v>8762684.666666666</v>
      </c>
      <c r="KM160">
        <v>0.52446689999999996</v>
      </c>
      <c r="KP160">
        <v>34.43</v>
      </c>
      <c r="KQ160">
        <v>-2.71</v>
      </c>
      <c r="KR160">
        <v>7561517</v>
      </c>
      <c r="KS160">
        <v>4227357.666666667</v>
      </c>
      <c r="KV160">
        <v>7.4649510000000001</v>
      </c>
      <c r="KY160">
        <v>54.29</v>
      </c>
      <c r="KZ160">
        <v>-0.22</v>
      </c>
      <c r="LA160">
        <v>5573701</v>
      </c>
      <c r="LB160">
        <v>2797640.8333333335</v>
      </c>
      <c r="LH160">
        <v>38.01</v>
      </c>
      <c r="LI160">
        <v>10.11</v>
      </c>
      <c r="LJ160">
        <v>29916149</v>
      </c>
      <c r="LK160">
        <v>11904345</v>
      </c>
      <c r="LN160">
        <v>2.8437079999999999</v>
      </c>
      <c r="LQ160">
        <v>86.63</v>
      </c>
      <c r="LR160">
        <v>4.9400000000000004</v>
      </c>
      <c r="LS160">
        <v>53272836</v>
      </c>
      <c r="LT160">
        <v>69068746.666666672</v>
      </c>
      <c r="LW160">
        <v>3.2782969999999998</v>
      </c>
      <c r="LY160" s="10"/>
      <c r="LZ160">
        <v>44.58</v>
      </c>
      <c r="MA160">
        <v>3.46</v>
      </c>
      <c r="MB160">
        <v>186724277</v>
      </c>
      <c r="MC160">
        <v>326194158.33333331</v>
      </c>
      <c r="MF160" s="13"/>
      <c r="MG160" s="13"/>
      <c r="MH160" s="13"/>
      <c r="MI160" s="12"/>
      <c r="MJ160" s="12"/>
      <c r="MK160" s="12"/>
      <c r="MM160" s="14"/>
      <c r="MN160" s="14"/>
      <c r="MO160" s="14"/>
      <c r="MP160" s="14"/>
      <c r="MQ160" s="16"/>
      <c r="MR160" s="16"/>
      <c r="MS160" s="16"/>
      <c r="MT160" s="16"/>
      <c r="NC160" s="14"/>
      <c r="ND160" s="14"/>
      <c r="NE160" s="14"/>
      <c r="NF160" s="14"/>
      <c r="NG160" s="16"/>
      <c r="NH160" s="16"/>
      <c r="NI160" s="16"/>
      <c r="NJ160" s="16"/>
      <c r="NK160" s="13"/>
      <c r="NL160" s="13"/>
      <c r="NM160" s="13"/>
      <c r="NN160" s="13"/>
      <c r="NO160" s="12"/>
      <c r="NP160" s="12"/>
      <c r="NQ160" s="12"/>
      <c r="NR160" s="12"/>
      <c r="NW160" s="16"/>
      <c r="NX160" s="16"/>
      <c r="NY160" s="16"/>
      <c r="NZ160" s="16"/>
      <c r="PN160"/>
      <c r="QU160" s="16"/>
      <c r="QV160" s="16"/>
      <c r="QW160" s="16"/>
      <c r="QX160" s="16"/>
      <c r="RK160" s="16"/>
      <c r="RL160" s="16"/>
      <c r="RM160" s="16"/>
      <c r="RN160" s="16"/>
      <c r="RW160" s="14"/>
      <c r="RX160" s="14"/>
      <c r="RY160" s="14"/>
      <c r="RZ160" s="14"/>
      <c r="SA160" s="16"/>
      <c r="SB160" s="16"/>
      <c r="SC160" s="16"/>
      <c r="SD160" s="16"/>
    </row>
    <row r="161" spans="1:498" hidden="1" x14ac:dyDescent="0.35">
      <c r="A161" s="2">
        <v>22981</v>
      </c>
      <c r="B161">
        <v>3.6177220000000001</v>
      </c>
      <c r="E161">
        <v>57</v>
      </c>
      <c r="F161">
        <v>26.9</v>
      </c>
      <c r="G161">
        <v>10707235</v>
      </c>
      <c r="H161">
        <v>29643955</v>
      </c>
      <c r="K161">
        <v>13.199</v>
      </c>
      <c r="N161">
        <v>85.05</v>
      </c>
      <c r="O161">
        <v>-6.4</v>
      </c>
      <c r="P161">
        <v>7129580</v>
      </c>
      <c r="Q161">
        <v>3754107</v>
      </c>
      <c r="W161">
        <v>109.14</v>
      </c>
      <c r="X161">
        <v>-0.41</v>
      </c>
      <c r="Y161">
        <v>9217669</v>
      </c>
      <c r="Z161">
        <v>10419571.666666666</v>
      </c>
      <c r="AC161">
        <v>4.3865410000000002</v>
      </c>
      <c r="AF161">
        <v>44.18</v>
      </c>
      <c r="AG161">
        <v>-17.850000000000001</v>
      </c>
      <c r="AH161">
        <v>18613596</v>
      </c>
      <c r="AI161">
        <v>44412758.333333336</v>
      </c>
      <c r="AO161">
        <v>63.41</v>
      </c>
      <c r="AP161">
        <v>12.84</v>
      </c>
      <c r="AQ161">
        <v>8497067</v>
      </c>
      <c r="AR161">
        <v>5354374.666666667</v>
      </c>
      <c r="AX161">
        <v>128.34</v>
      </c>
      <c r="AY161">
        <v>24.94</v>
      </c>
      <c r="AZ161">
        <v>16599029</v>
      </c>
      <c r="BA161">
        <v>27889895.833333332</v>
      </c>
      <c r="BG161">
        <v>256.60000000000002</v>
      </c>
      <c r="BH161">
        <v>23.21</v>
      </c>
      <c r="BI161">
        <v>1429446</v>
      </c>
      <c r="BJ161">
        <v>1533906.3333333333</v>
      </c>
      <c r="BP161">
        <v>42.22</v>
      </c>
      <c r="BQ161">
        <v>-5.38</v>
      </c>
      <c r="BR161">
        <v>9597462</v>
      </c>
      <c r="BS161">
        <v>11028574.166666666</v>
      </c>
      <c r="BY161">
        <v>41.59</v>
      </c>
      <c r="BZ161">
        <v>-0.85</v>
      </c>
      <c r="CA161">
        <v>4647466</v>
      </c>
      <c r="CB161">
        <v>4883775.666666667</v>
      </c>
      <c r="CH161">
        <v>35.31</v>
      </c>
      <c r="CI161">
        <v>-5.4</v>
      </c>
      <c r="CJ161">
        <v>1249634</v>
      </c>
      <c r="CK161">
        <v>1631840.6666666667</v>
      </c>
      <c r="CN161">
        <v>0.80191800000000002</v>
      </c>
      <c r="CP161" s="10"/>
      <c r="CQ161">
        <v>28.78</v>
      </c>
      <c r="CR161">
        <v>-11.49</v>
      </c>
      <c r="CS161">
        <v>4491737</v>
      </c>
      <c r="CT161">
        <v>4425505.666666667</v>
      </c>
      <c r="CW161">
        <v>6.1361520000000001</v>
      </c>
      <c r="CZ161">
        <v>81.73</v>
      </c>
      <c r="DA161">
        <v>0.84</v>
      </c>
      <c r="DB161">
        <v>47352625</v>
      </c>
      <c r="DC161">
        <v>39565158.333333336</v>
      </c>
      <c r="DF161">
        <v>8.3476800000000004</v>
      </c>
      <c r="DI161">
        <v>66.27</v>
      </c>
      <c r="DJ161">
        <v>-3.29</v>
      </c>
      <c r="DK161">
        <v>73997001</v>
      </c>
      <c r="DL161">
        <v>89600700</v>
      </c>
      <c r="DR161">
        <v>172.4</v>
      </c>
      <c r="DS161">
        <v>5.74</v>
      </c>
      <c r="DT161">
        <v>8473374</v>
      </c>
      <c r="DU161">
        <v>2713528.6666666665</v>
      </c>
      <c r="EA161">
        <v>37.85</v>
      </c>
      <c r="EB161">
        <v>-3.15</v>
      </c>
      <c r="EC161">
        <v>10058067</v>
      </c>
      <c r="ED161">
        <v>5773840</v>
      </c>
      <c r="EJ161">
        <v>131.38999999999999</v>
      </c>
      <c r="EK161">
        <v>-3.25</v>
      </c>
      <c r="EL161">
        <v>182360</v>
      </c>
      <c r="EM161">
        <v>337063.54166666669</v>
      </c>
      <c r="EP161">
        <v>1.5500700000000001</v>
      </c>
      <c r="ES161">
        <v>112.94</v>
      </c>
      <c r="ET161">
        <v>4.25</v>
      </c>
      <c r="EU161">
        <v>2831498</v>
      </c>
      <c r="EV161">
        <v>3079822</v>
      </c>
      <c r="FB161">
        <v>56.48</v>
      </c>
      <c r="FC161">
        <v>14.98</v>
      </c>
      <c r="FD161">
        <v>2040967</v>
      </c>
      <c r="FE161">
        <v>2813539.6666666665</v>
      </c>
      <c r="FH161">
        <v>10.73485</v>
      </c>
      <c r="FK161">
        <v>70.069999999999993</v>
      </c>
      <c r="FL161">
        <v>2.64</v>
      </c>
      <c r="FM161">
        <v>50170591</v>
      </c>
      <c r="FN161">
        <v>17285066.666666668</v>
      </c>
      <c r="FQ161">
        <v>7.1123849999999997</v>
      </c>
      <c r="FT161">
        <v>89.54</v>
      </c>
      <c r="FU161">
        <v>2.72</v>
      </c>
      <c r="FV161">
        <v>98076406</v>
      </c>
      <c r="FW161">
        <v>34467565</v>
      </c>
      <c r="GC161">
        <v>30.63</v>
      </c>
      <c r="GD161">
        <v>-5.53</v>
      </c>
      <c r="GE161">
        <v>2182288</v>
      </c>
      <c r="GF161">
        <v>1694630.1666666667</v>
      </c>
      <c r="GK161" s="10"/>
      <c r="GL161">
        <v>26.41</v>
      </c>
      <c r="GM161">
        <v>-5.3</v>
      </c>
      <c r="GN161">
        <v>2853290</v>
      </c>
      <c r="GO161">
        <v>2417445.6666666665</v>
      </c>
      <c r="GU161">
        <v>122.66</v>
      </c>
      <c r="GV161">
        <v>-1.9</v>
      </c>
      <c r="GW161">
        <v>319662</v>
      </c>
      <c r="GX161">
        <v>1013947.8333333334</v>
      </c>
      <c r="HD161">
        <v>19.05</v>
      </c>
      <c r="HE161">
        <v>15.69</v>
      </c>
      <c r="HF161">
        <v>39129206</v>
      </c>
      <c r="HG161">
        <v>15974141.666666666</v>
      </c>
      <c r="HJ161">
        <v>7.7488149999999996</v>
      </c>
      <c r="HM161">
        <v>87.7</v>
      </c>
      <c r="HN161">
        <v>-7.0000000000000007E-2</v>
      </c>
      <c r="HO161">
        <v>11807552</v>
      </c>
      <c r="HP161">
        <v>10241855.333333334</v>
      </c>
      <c r="HV161">
        <v>121.03</v>
      </c>
      <c r="HW161">
        <v>13.6</v>
      </c>
      <c r="HX161">
        <v>2484404</v>
      </c>
      <c r="HY161">
        <v>6533125.833333333</v>
      </c>
      <c r="IE161">
        <v>96.31</v>
      </c>
      <c r="IF161">
        <v>-8.09</v>
      </c>
      <c r="IG161">
        <v>3638841</v>
      </c>
      <c r="IH161">
        <v>1591635.8333333333</v>
      </c>
      <c r="IN161">
        <v>27.95</v>
      </c>
      <c r="IO161">
        <v>-5.3</v>
      </c>
      <c r="IP161">
        <v>30338095</v>
      </c>
      <c r="IQ161">
        <v>28404795</v>
      </c>
      <c r="IW161">
        <v>85.79</v>
      </c>
      <c r="IX161">
        <v>8.4</v>
      </c>
      <c r="IY161">
        <v>8895775</v>
      </c>
      <c r="IZ161">
        <v>1843939</v>
      </c>
      <c r="JF161">
        <v>48.96</v>
      </c>
      <c r="JG161">
        <v>-5.54</v>
      </c>
      <c r="JH161">
        <v>4235795</v>
      </c>
      <c r="JI161">
        <v>3976088.3333333335</v>
      </c>
      <c r="JO161">
        <v>73.84</v>
      </c>
      <c r="JP161">
        <v>-3.92</v>
      </c>
      <c r="JQ161">
        <v>1633084</v>
      </c>
      <c r="JR161">
        <v>813056.91666666663</v>
      </c>
      <c r="JX161">
        <v>21.67</v>
      </c>
      <c r="JY161">
        <v>1.29</v>
      </c>
      <c r="JZ161">
        <v>27509234</v>
      </c>
      <c r="KA161">
        <v>1357033.6666666667</v>
      </c>
      <c r="KG161">
        <v>74.239999999999995</v>
      </c>
      <c r="KH161">
        <v>4.97</v>
      </c>
      <c r="KI161">
        <v>31040105</v>
      </c>
      <c r="KJ161">
        <v>8762684.666666666</v>
      </c>
      <c r="KM161">
        <v>0.52676730000000005</v>
      </c>
      <c r="KP161">
        <v>39.26</v>
      </c>
      <c r="KQ161">
        <v>-9.1300000000000008</v>
      </c>
      <c r="KR161">
        <v>7561517</v>
      </c>
      <c r="KS161">
        <v>4227357.666666667</v>
      </c>
      <c r="KV161">
        <v>7.2516660000000002</v>
      </c>
      <c r="KY161">
        <v>121.65</v>
      </c>
      <c r="KZ161">
        <v>-5.32</v>
      </c>
      <c r="LA161">
        <v>5573701</v>
      </c>
      <c r="LB161">
        <v>2797640.8333333335</v>
      </c>
      <c r="LH161">
        <v>151.28</v>
      </c>
      <c r="LI161">
        <v>3.78</v>
      </c>
      <c r="LJ161">
        <v>29916149</v>
      </c>
      <c r="LK161">
        <v>11904345</v>
      </c>
      <c r="LN161">
        <v>2.8855279999999999</v>
      </c>
      <c r="LQ161">
        <v>104.6</v>
      </c>
      <c r="LR161">
        <v>2.39</v>
      </c>
      <c r="LS161">
        <v>53272836</v>
      </c>
      <c r="LT161">
        <v>69068746.666666672</v>
      </c>
      <c r="LW161">
        <v>3.3789950000000002</v>
      </c>
      <c r="LY161" s="10"/>
      <c r="LZ161">
        <v>38.83</v>
      </c>
      <c r="MA161">
        <v>-2.02</v>
      </c>
      <c r="MB161">
        <v>186724277</v>
      </c>
      <c r="MC161">
        <v>326194158.33333331</v>
      </c>
      <c r="MF161" s="13"/>
      <c r="MG161" s="13"/>
      <c r="MH161" s="13"/>
      <c r="MI161" s="12"/>
      <c r="MJ161" s="12"/>
      <c r="MK161" s="12"/>
      <c r="MM161" s="14"/>
      <c r="MN161" s="14"/>
      <c r="MO161" s="14"/>
      <c r="MP161" s="14"/>
      <c r="MQ161" s="16"/>
      <c r="MR161" s="16"/>
      <c r="MS161" s="16"/>
      <c r="MT161" s="16"/>
      <c r="NC161" s="14"/>
      <c r="ND161" s="14"/>
      <c r="NE161" s="14"/>
      <c r="NF161" s="14"/>
      <c r="NG161" s="16"/>
      <c r="NH161" s="16"/>
      <c r="NI161" s="16"/>
      <c r="NJ161" s="16"/>
      <c r="NK161" s="13"/>
      <c r="NL161" s="13"/>
      <c r="NM161" s="13"/>
      <c r="NN161" s="13"/>
      <c r="NO161" s="12"/>
      <c r="NP161" s="12"/>
      <c r="NQ161" s="12"/>
      <c r="NR161" s="12"/>
      <c r="NW161" s="16"/>
      <c r="NX161" s="16"/>
      <c r="NY161" s="16"/>
      <c r="NZ161" s="16"/>
      <c r="PN161"/>
      <c r="QU161" s="16"/>
      <c r="QV161" s="16"/>
      <c r="QW161" s="16"/>
      <c r="QX161" s="16"/>
      <c r="RK161" s="16"/>
      <c r="RL161" s="16"/>
      <c r="RM161" s="16"/>
      <c r="RN161" s="16"/>
      <c r="RW161" s="14"/>
      <c r="RX161" s="14"/>
      <c r="RY161" s="14"/>
      <c r="RZ161" s="14"/>
      <c r="SA161" s="16"/>
      <c r="SB161" s="16"/>
      <c r="SC161" s="16"/>
      <c r="SD161" s="16"/>
    </row>
    <row r="162" spans="1:498" hidden="1" x14ac:dyDescent="0.35">
      <c r="A162" s="2">
        <v>23012</v>
      </c>
      <c r="B162">
        <v>3.7178599999999999</v>
      </c>
      <c r="E162">
        <v>101.05</v>
      </c>
      <c r="F162">
        <v>27.12</v>
      </c>
      <c r="G162">
        <v>10913271</v>
      </c>
      <c r="H162">
        <v>32766041.666666668</v>
      </c>
      <c r="K162">
        <v>13.02688</v>
      </c>
      <c r="N162">
        <v>53.27</v>
      </c>
      <c r="O162">
        <v>-9.01</v>
      </c>
      <c r="P162">
        <v>7175502</v>
      </c>
      <c r="Q162">
        <v>4043112</v>
      </c>
      <c r="W162">
        <v>32.61</v>
      </c>
      <c r="X162">
        <v>-4.93</v>
      </c>
      <c r="Y162">
        <v>9275198</v>
      </c>
      <c r="Z162">
        <v>11152055.833333334</v>
      </c>
      <c r="AC162">
        <v>4.602036</v>
      </c>
      <c r="AF162">
        <v>35.340000000000003</v>
      </c>
      <c r="AG162">
        <v>-23.4</v>
      </c>
      <c r="AH162">
        <v>18964256</v>
      </c>
      <c r="AI162">
        <v>43546133.333333336</v>
      </c>
      <c r="AO162">
        <v>47.17</v>
      </c>
      <c r="AP162">
        <v>12.86</v>
      </c>
      <c r="AQ162">
        <v>8670149</v>
      </c>
      <c r="AR162">
        <v>5295486.666666667</v>
      </c>
      <c r="AX162">
        <v>98.45</v>
      </c>
      <c r="AY162">
        <v>24.82</v>
      </c>
      <c r="AZ162">
        <v>17113825</v>
      </c>
      <c r="BA162">
        <v>25690595</v>
      </c>
      <c r="BG162">
        <v>78.900000000000006</v>
      </c>
      <c r="BH162">
        <v>23.75</v>
      </c>
      <c r="BI162">
        <v>1481606</v>
      </c>
      <c r="BJ162">
        <v>2296615.3333333335</v>
      </c>
      <c r="BP162">
        <v>29.97</v>
      </c>
      <c r="BQ162">
        <v>-9.24</v>
      </c>
      <c r="BR162">
        <v>9627332</v>
      </c>
      <c r="BS162">
        <v>11516486.666666666</v>
      </c>
      <c r="BY162">
        <v>8.1</v>
      </c>
      <c r="BZ162">
        <v>-5.52</v>
      </c>
      <c r="CA162">
        <v>4684268</v>
      </c>
      <c r="CB162">
        <v>5142996.666666667</v>
      </c>
      <c r="CH162">
        <v>17.61</v>
      </c>
      <c r="CI162">
        <v>-10.25</v>
      </c>
      <c r="CJ162">
        <v>1263755</v>
      </c>
      <c r="CK162">
        <v>1744241.3333333333</v>
      </c>
      <c r="CN162">
        <v>0.80191800000000002</v>
      </c>
      <c r="CP162" s="10"/>
      <c r="CQ162">
        <v>28.29</v>
      </c>
      <c r="CR162">
        <v>-13.65</v>
      </c>
      <c r="CS162">
        <v>4523897</v>
      </c>
      <c r="CT162">
        <v>4668194.666666667</v>
      </c>
      <c r="CW162">
        <v>6.0100239999999996</v>
      </c>
      <c r="CZ162">
        <v>50.43</v>
      </c>
      <c r="DA162">
        <v>-1.84</v>
      </c>
      <c r="DB162">
        <v>47817824</v>
      </c>
      <c r="DC162">
        <v>39916816.666666664</v>
      </c>
      <c r="DF162">
        <v>8.0422770000000003</v>
      </c>
      <c r="DI162">
        <v>23.04</v>
      </c>
      <c r="DJ162">
        <v>-7.42</v>
      </c>
      <c r="DK162">
        <v>74698006</v>
      </c>
      <c r="DL162">
        <v>95525300</v>
      </c>
      <c r="DR162">
        <v>107.68</v>
      </c>
      <c r="DS162">
        <v>3.29</v>
      </c>
      <c r="DT162">
        <v>8488373</v>
      </c>
      <c r="DU162">
        <v>2526325.6666666665</v>
      </c>
      <c r="EA162">
        <v>57.54</v>
      </c>
      <c r="EB162">
        <v>-7.14</v>
      </c>
      <c r="EC162">
        <v>10083840</v>
      </c>
      <c r="ED162">
        <v>6260367.5</v>
      </c>
      <c r="EJ162">
        <v>41.1</v>
      </c>
      <c r="EK162">
        <v>-4.3499999999999996</v>
      </c>
      <c r="EL162">
        <v>185658</v>
      </c>
      <c r="EM162">
        <v>334731.08333333331</v>
      </c>
      <c r="EP162">
        <v>1.6083229999999999</v>
      </c>
      <c r="ES162">
        <v>26.5</v>
      </c>
      <c r="ET162">
        <v>1</v>
      </c>
      <c r="EU162">
        <v>2843036</v>
      </c>
      <c r="EV162">
        <v>3198261</v>
      </c>
      <c r="FB162">
        <v>39.64</v>
      </c>
      <c r="FC162">
        <v>14.48</v>
      </c>
      <c r="FD162">
        <v>2135049</v>
      </c>
      <c r="FE162">
        <v>3020334.1666666665</v>
      </c>
      <c r="FH162">
        <v>10.311959999999999</v>
      </c>
      <c r="FK162">
        <v>80.430000000000007</v>
      </c>
      <c r="FL162">
        <v>0.74</v>
      </c>
      <c r="FM162">
        <v>50570978</v>
      </c>
      <c r="FN162">
        <v>18708925</v>
      </c>
      <c r="FQ162">
        <v>7.1316560000000004</v>
      </c>
      <c r="FT162">
        <v>71.11</v>
      </c>
      <c r="FU162">
        <v>-2.4300000000000002</v>
      </c>
      <c r="FV162">
        <v>98958230</v>
      </c>
      <c r="FW162">
        <v>37378029.166666664</v>
      </c>
      <c r="GC162">
        <v>17.04</v>
      </c>
      <c r="GD162">
        <v>-11.33</v>
      </c>
      <c r="GE162">
        <v>2205804</v>
      </c>
      <c r="GF162">
        <v>1754155.1666666667</v>
      </c>
      <c r="GK162" s="10"/>
      <c r="GL162">
        <v>16.87</v>
      </c>
      <c r="GM162">
        <v>-11.91</v>
      </c>
      <c r="GN162">
        <v>2891080</v>
      </c>
      <c r="GO162">
        <v>2574060.1666666665</v>
      </c>
      <c r="GU162">
        <v>41.69</v>
      </c>
      <c r="GV162">
        <v>-6.47</v>
      </c>
      <c r="GW162">
        <v>322856</v>
      </c>
      <c r="GX162">
        <v>1006472.6666666666</v>
      </c>
      <c r="HD162">
        <v>10.050000000000001</v>
      </c>
      <c r="HE162">
        <v>14.24</v>
      </c>
      <c r="HF162">
        <v>40424069</v>
      </c>
      <c r="HG162">
        <v>15911575</v>
      </c>
      <c r="HJ162">
        <v>7.990545</v>
      </c>
      <c r="HM162">
        <v>22.16</v>
      </c>
      <c r="HN162">
        <v>-5.01</v>
      </c>
      <c r="HO162">
        <v>11969156</v>
      </c>
      <c r="HP162">
        <v>10980615.833333334</v>
      </c>
      <c r="HV162">
        <v>108.88</v>
      </c>
      <c r="HW162">
        <v>15.5</v>
      </c>
      <c r="HX162">
        <v>2538119</v>
      </c>
      <c r="HY162">
        <v>6601466.666666667</v>
      </c>
      <c r="IE162">
        <v>62.41</v>
      </c>
      <c r="IF162">
        <v>-9.9</v>
      </c>
      <c r="IG162">
        <v>3666498</v>
      </c>
      <c r="IH162">
        <v>1697661.6666666667</v>
      </c>
      <c r="IN162">
        <v>22.22</v>
      </c>
      <c r="IO162">
        <v>-11.46</v>
      </c>
      <c r="IP162">
        <v>30674024</v>
      </c>
      <c r="IQ162">
        <v>30229335.833333332</v>
      </c>
      <c r="IW162">
        <v>237.84</v>
      </c>
      <c r="IX162">
        <v>8.89</v>
      </c>
      <c r="IY162">
        <v>8898302</v>
      </c>
      <c r="IZ162">
        <v>1960671.3333333333</v>
      </c>
      <c r="JF162">
        <v>56.35</v>
      </c>
      <c r="JG162">
        <v>-9.5</v>
      </c>
      <c r="JH162">
        <v>4278467</v>
      </c>
      <c r="JI162">
        <v>4136832.5</v>
      </c>
      <c r="JO162">
        <v>109.19</v>
      </c>
      <c r="JP162">
        <v>-6.58</v>
      </c>
      <c r="JQ162">
        <v>1647447</v>
      </c>
      <c r="JR162">
        <v>845054.83333333337</v>
      </c>
      <c r="JX162">
        <v>17.829999999999998</v>
      </c>
      <c r="JY162">
        <v>-6.47</v>
      </c>
      <c r="JZ162">
        <v>28145547</v>
      </c>
      <c r="KA162">
        <v>1941639.8333333333</v>
      </c>
      <c r="KG162">
        <v>124.93</v>
      </c>
      <c r="KH162">
        <v>5.19</v>
      </c>
      <c r="KI162">
        <v>31379830</v>
      </c>
      <c r="KJ162">
        <v>8404564.666666666</v>
      </c>
      <c r="KM162">
        <v>0.55322070000000001</v>
      </c>
      <c r="KP162">
        <v>18.03</v>
      </c>
      <c r="KQ162">
        <v>-11.75</v>
      </c>
      <c r="KR162">
        <v>7604207</v>
      </c>
      <c r="KS162">
        <v>4491463</v>
      </c>
      <c r="KV162">
        <v>7.0383820000000004</v>
      </c>
      <c r="KY162">
        <v>55.45</v>
      </c>
      <c r="KZ162">
        <v>-8.58</v>
      </c>
      <c r="LA162">
        <v>5694162</v>
      </c>
      <c r="LB162">
        <v>3189537</v>
      </c>
      <c r="LH162">
        <v>119.8</v>
      </c>
      <c r="LI162">
        <v>1.82</v>
      </c>
      <c r="LJ162">
        <v>30726846</v>
      </c>
      <c r="LK162">
        <v>10487937.5</v>
      </c>
      <c r="LN162">
        <v>2.8959830000000002</v>
      </c>
      <c r="LQ162">
        <v>37.14</v>
      </c>
      <c r="LR162">
        <v>-1.03</v>
      </c>
      <c r="LS162">
        <v>53652940</v>
      </c>
      <c r="LT162">
        <v>69559425</v>
      </c>
      <c r="LW162">
        <v>3.5020709999999999</v>
      </c>
      <c r="LY162" s="10"/>
      <c r="LZ162">
        <v>42.58</v>
      </c>
      <c r="MA162">
        <v>-5.79</v>
      </c>
      <c r="MB162">
        <v>189825228</v>
      </c>
      <c r="MC162">
        <v>335404200</v>
      </c>
      <c r="MF162" s="13"/>
      <c r="MG162" s="13"/>
      <c r="MH162" s="13"/>
      <c r="MI162" s="12"/>
      <c r="MJ162" s="12"/>
      <c r="MK162" s="12"/>
      <c r="MM162" s="14"/>
      <c r="MN162" s="14"/>
      <c r="MO162" s="14"/>
      <c r="MP162" s="14"/>
      <c r="MQ162" s="16"/>
      <c r="MR162" s="16"/>
      <c r="MS162" s="16"/>
      <c r="MT162" s="16"/>
      <c r="NC162" s="14"/>
      <c r="ND162" s="14"/>
      <c r="NE162" s="14"/>
      <c r="NF162" s="14"/>
      <c r="NG162" s="16"/>
      <c r="NH162" s="16"/>
      <c r="NI162" s="16"/>
      <c r="NJ162" s="16"/>
      <c r="NK162" s="13"/>
      <c r="NL162" s="13"/>
      <c r="NM162" s="13"/>
      <c r="NN162" s="13"/>
      <c r="NO162" s="12"/>
      <c r="NP162" s="12"/>
      <c r="NQ162" s="12"/>
      <c r="NR162" s="12"/>
      <c r="NW162" s="16"/>
      <c r="NX162" s="16"/>
      <c r="NY162" s="16"/>
      <c r="NZ162" s="16"/>
      <c r="PN162"/>
      <c r="QU162" s="16"/>
      <c r="QV162" s="16"/>
      <c r="QW162" s="16"/>
      <c r="QX162" s="16"/>
      <c r="RK162" s="16"/>
      <c r="RL162" s="16"/>
      <c r="RM162" s="16"/>
      <c r="RN162" s="16"/>
      <c r="RW162" s="14"/>
      <c r="RX162" s="14"/>
      <c r="RY162" s="14"/>
      <c r="RZ162" s="14"/>
      <c r="SA162" s="16"/>
      <c r="SB162" s="16"/>
      <c r="SC162" s="16"/>
      <c r="SD162" s="16"/>
    </row>
    <row r="163" spans="1:498" hidden="1" x14ac:dyDescent="0.35">
      <c r="A163" s="2">
        <v>23043</v>
      </c>
      <c r="B163">
        <v>3.7469920000000001</v>
      </c>
      <c r="E163">
        <v>80.62</v>
      </c>
      <c r="F163">
        <v>27.2</v>
      </c>
      <c r="G163">
        <v>10913271</v>
      </c>
      <c r="H163">
        <v>32766041.666666668</v>
      </c>
      <c r="K163">
        <v>12.69623</v>
      </c>
      <c r="N163">
        <v>38.83</v>
      </c>
      <c r="O163">
        <v>-7.33</v>
      </c>
      <c r="P163">
        <v>7175502</v>
      </c>
      <c r="Q163">
        <v>4043112</v>
      </c>
      <c r="W163">
        <v>24.27</v>
      </c>
      <c r="X163">
        <v>-3.36</v>
      </c>
      <c r="Y163">
        <v>9275198</v>
      </c>
      <c r="Z163">
        <v>11152055.833333334</v>
      </c>
      <c r="AC163">
        <v>4.4525139999999999</v>
      </c>
      <c r="AF163">
        <v>34.43</v>
      </c>
      <c r="AG163">
        <v>-20.48</v>
      </c>
      <c r="AH163">
        <v>18964256</v>
      </c>
      <c r="AI163">
        <v>43546133.333333336</v>
      </c>
      <c r="AO163">
        <v>34.72</v>
      </c>
      <c r="AP163">
        <v>13.72</v>
      </c>
      <c r="AQ163">
        <v>8670149</v>
      </c>
      <c r="AR163">
        <v>5295486.666666667</v>
      </c>
      <c r="AX163">
        <v>158.97</v>
      </c>
      <c r="AY163">
        <v>24.87</v>
      </c>
      <c r="AZ163">
        <v>17113825</v>
      </c>
      <c r="BA163">
        <v>25690595</v>
      </c>
      <c r="BG163">
        <v>98.97</v>
      </c>
      <c r="BH163">
        <v>24.24</v>
      </c>
      <c r="BI163">
        <v>1481606</v>
      </c>
      <c r="BJ163">
        <v>2296615.3333333335</v>
      </c>
      <c r="BP163">
        <v>23.65</v>
      </c>
      <c r="BQ163">
        <v>-7.15</v>
      </c>
      <c r="BR163">
        <v>9627332</v>
      </c>
      <c r="BS163">
        <v>11516486.666666666</v>
      </c>
      <c r="BY163">
        <v>16.559999999999999</v>
      </c>
      <c r="BZ163">
        <v>-4.4800000000000004</v>
      </c>
      <c r="CA163">
        <v>4684268</v>
      </c>
      <c r="CB163">
        <v>5142996.666666667</v>
      </c>
      <c r="CH163">
        <v>25.97</v>
      </c>
      <c r="CI163">
        <v>-10.5</v>
      </c>
      <c r="CJ163">
        <v>1263755</v>
      </c>
      <c r="CK163">
        <v>1744241.3333333333</v>
      </c>
      <c r="CN163">
        <v>0.81973839999999998</v>
      </c>
      <c r="CP163" s="10"/>
      <c r="CQ163">
        <v>18.399999999999999</v>
      </c>
      <c r="CR163">
        <v>-14.26</v>
      </c>
      <c r="CS163">
        <v>4523897</v>
      </c>
      <c r="CT163">
        <v>4668194.666666667</v>
      </c>
      <c r="CW163">
        <v>5.8145239999999996</v>
      </c>
      <c r="CZ163">
        <v>55.85</v>
      </c>
      <c r="DA163">
        <v>-0.71</v>
      </c>
      <c r="DB163">
        <v>47817824</v>
      </c>
      <c r="DC163">
        <v>39916816.666666664</v>
      </c>
      <c r="DF163">
        <v>7.8183150000000001</v>
      </c>
      <c r="DI163">
        <v>19.73</v>
      </c>
      <c r="DJ163">
        <v>-5.55</v>
      </c>
      <c r="DK163">
        <v>74698006</v>
      </c>
      <c r="DL163">
        <v>95525300</v>
      </c>
      <c r="DR163">
        <v>114.58</v>
      </c>
      <c r="DS163">
        <v>6.44</v>
      </c>
      <c r="DT163">
        <v>8488373</v>
      </c>
      <c r="DU163">
        <v>2526325.6666666665</v>
      </c>
      <c r="EA163">
        <v>49.05</v>
      </c>
      <c r="EB163">
        <v>-3.86</v>
      </c>
      <c r="EC163">
        <v>10083840</v>
      </c>
      <c r="ED163">
        <v>6260367.5</v>
      </c>
      <c r="EJ163">
        <v>65.19</v>
      </c>
      <c r="EK163">
        <v>-3.06</v>
      </c>
      <c r="EL163">
        <v>185658</v>
      </c>
      <c r="EM163">
        <v>334731.08333333331</v>
      </c>
      <c r="EP163">
        <v>1.641802</v>
      </c>
      <c r="ES163">
        <v>61.42</v>
      </c>
      <c r="ET163">
        <v>1.42</v>
      </c>
      <c r="EU163">
        <v>2843036</v>
      </c>
      <c r="EV163">
        <v>3198261</v>
      </c>
      <c r="FB163">
        <v>50.99</v>
      </c>
      <c r="FC163">
        <v>14.96</v>
      </c>
      <c r="FD163">
        <v>2135049</v>
      </c>
      <c r="FE163">
        <v>3020334.1666666665</v>
      </c>
      <c r="FH163">
        <v>9.5312439999999992</v>
      </c>
      <c r="FK163">
        <v>85.08</v>
      </c>
      <c r="FL163">
        <v>1.8</v>
      </c>
      <c r="FM163">
        <v>50570978</v>
      </c>
      <c r="FN163">
        <v>18708925</v>
      </c>
      <c r="FQ163">
        <v>7.3882529999999997</v>
      </c>
      <c r="FT163">
        <v>50.11</v>
      </c>
      <c r="FU163">
        <v>-1.36</v>
      </c>
      <c r="FV163">
        <v>98958230</v>
      </c>
      <c r="FW163">
        <v>37378029.166666664</v>
      </c>
      <c r="GC163">
        <v>31.55</v>
      </c>
      <c r="GD163">
        <v>-9.82</v>
      </c>
      <c r="GE163">
        <v>2205804</v>
      </c>
      <c r="GF163">
        <v>1754155.1666666667</v>
      </c>
      <c r="GK163" s="10"/>
      <c r="GL163">
        <v>34.4</v>
      </c>
      <c r="GM163">
        <v>-9</v>
      </c>
      <c r="GN163">
        <v>2891080</v>
      </c>
      <c r="GO163">
        <v>2574060.1666666665</v>
      </c>
      <c r="GU163">
        <v>29</v>
      </c>
      <c r="GV163">
        <v>-4.4000000000000004</v>
      </c>
      <c r="GW163">
        <v>322856</v>
      </c>
      <c r="GX163">
        <v>1006472.6666666666</v>
      </c>
      <c r="HD163">
        <v>15.57</v>
      </c>
      <c r="HE163">
        <v>16.32</v>
      </c>
      <c r="HF163">
        <v>40424069</v>
      </c>
      <c r="HG163">
        <v>15911575</v>
      </c>
      <c r="HJ163">
        <v>8.124841</v>
      </c>
      <c r="HM163">
        <v>15.8</v>
      </c>
      <c r="HN163">
        <v>-3.48</v>
      </c>
      <c r="HO163">
        <v>11969156</v>
      </c>
      <c r="HP163">
        <v>10980615.833333334</v>
      </c>
      <c r="HV163">
        <v>129.09</v>
      </c>
      <c r="HW163">
        <v>16.05</v>
      </c>
      <c r="HX163">
        <v>2538119</v>
      </c>
      <c r="HY163">
        <v>6601466.666666667</v>
      </c>
      <c r="IE163">
        <v>38.08</v>
      </c>
      <c r="IF163">
        <v>-11.06</v>
      </c>
      <c r="IG163">
        <v>3666498</v>
      </c>
      <c r="IH163">
        <v>1697661.6666666667</v>
      </c>
      <c r="IN163">
        <v>25.82</v>
      </c>
      <c r="IO163">
        <v>-8.4</v>
      </c>
      <c r="IP163">
        <v>30674024</v>
      </c>
      <c r="IQ163">
        <v>30229335.833333332</v>
      </c>
      <c r="IW163">
        <v>200.71</v>
      </c>
      <c r="IX163">
        <v>7.88</v>
      </c>
      <c r="IY163">
        <v>8898302</v>
      </c>
      <c r="IZ163">
        <v>1960671.3333333333</v>
      </c>
      <c r="JF163">
        <v>53.98</v>
      </c>
      <c r="JG163">
        <v>-6.81</v>
      </c>
      <c r="JH163">
        <v>4278467</v>
      </c>
      <c r="JI163">
        <v>4136832.5</v>
      </c>
      <c r="JO163">
        <v>94.45</v>
      </c>
      <c r="JP163">
        <v>-4.46</v>
      </c>
      <c r="JQ163">
        <v>1647447</v>
      </c>
      <c r="JR163">
        <v>845054.83333333337</v>
      </c>
      <c r="JX163">
        <v>7.73</v>
      </c>
      <c r="JY163">
        <v>-1.91</v>
      </c>
      <c r="JZ163">
        <v>28145547</v>
      </c>
      <c r="KA163">
        <v>1941639.8333333333</v>
      </c>
      <c r="KG163">
        <v>103.37</v>
      </c>
      <c r="KH163">
        <v>4.6900000000000004</v>
      </c>
      <c r="KI163">
        <v>31379830</v>
      </c>
      <c r="KJ163">
        <v>8404564.666666666</v>
      </c>
      <c r="KM163">
        <v>0.56932260000000001</v>
      </c>
      <c r="KP163">
        <v>16.55</v>
      </c>
      <c r="KQ163">
        <v>-11.94</v>
      </c>
      <c r="KR163">
        <v>7604207</v>
      </c>
      <c r="KS163">
        <v>4491463</v>
      </c>
      <c r="KV163">
        <v>6.870158</v>
      </c>
      <c r="KY163">
        <v>48.59</v>
      </c>
      <c r="KZ163">
        <v>-7.15</v>
      </c>
      <c r="LA163">
        <v>5694162</v>
      </c>
      <c r="LB163">
        <v>3189537</v>
      </c>
      <c r="LH163">
        <v>88.2</v>
      </c>
      <c r="LI163">
        <v>3.57</v>
      </c>
      <c r="LJ163">
        <v>30726846</v>
      </c>
      <c r="LK163">
        <v>10487937.5</v>
      </c>
      <c r="LN163">
        <v>2.9482560000000002</v>
      </c>
      <c r="LQ163">
        <v>37.49</v>
      </c>
      <c r="LR163">
        <v>-0.6</v>
      </c>
      <c r="LS163">
        <v>53652940</v>
      </c>
      <c r="LT163">
        <v>69559425</v>
      </c>
      <c r="LW163">
        <v>3.5412319999999999</v>
      </c>
      <c r="LY163" s="10"/>
      <c r="LZ163">
        <v>40.08</v>
      </c>
      <c r="MA163">
        <v>-1.39</v>
      </c>
      <c r="MB163">
        <v>189825228</v>
      </c>
      <c r="MC163">
        <v>335404200</v>
      </c>
      <c r="MF163" s="13"/>
      <c r="MG163" s="13"/>
      <c r="MH163" s="13"/>
      <c r="MI163" s="12"/>
      <c r="MJ163" s="12"/>
      <c r="MK163" s="12"/>
      <c r="MM163" s="14"/>
      <c r="MN163" s="14"/>
      <c r="MO163" s="14"/>
      <c r="MP163" s="14"/>
      <c r="MQ163" s="16"/>
      <c r="MR163" s="16"/>
      <c r="MS163" s="16"/>
      <c r="MT163" s="16"/>
      <c r="NC163" s="14"/>
      <c r="ND163" s="14"/>
      <c r="NE163" s="14"/>
      <c r="NF163" s="14"/>
      <c r="NG163" s="16"/>
      <c r="NH163" s="16"/>
      <c r="NI163" s="16"/>
      <c r="NJ163" s="16"/>
      <c r="NK163" s="13"/>
      <c r="NL163" s="13"/>
      <c r="NM163" s="13"/>
      <c r="NN163" s="13"/>
      <c r="NO163" s="12"/>
      <c r="NP163" s="12"/>
      <c r="NQ163" s="12"/>
      <c r="NR163" s="12"/>
      <c r="NW163" s="16"/>
      <c r="NX163" s="16"/>
      <c r="NY163" s="16"/>
      <c r="NZ163" s="16"/>
      <c r="PN163"/>
      <c r="QU163" s="16"/>
      <c r="QV163" s="16"/>
      <c r="QW163" s="16"/>
      <c r="QX163" s="16"/>
      <c r="RK163" s="16"/>
      <c r="RL163" s="16"/>
      <c r="RM163" s="16"/>
      <c r="RN163" s="16"/>
      <c r="RW163" s="14"/>
      <c r="RX163" s="14"/>
      <c r="RY163" s="14"/>
      <c r="RZ163" s="14"/>
      <c r="SA163" s="16"/>
      <c r="SB163" s="16"/>
      <c r="SC163" s="16"/>
      <c r="SD163" s="16"/>
    </row>
    <row r="164" spans="1:498" hidden="1" x14ac:dyDescent="0.35">
      <c r="A164" s="2">
        <v>23071</v>
      </c>
      <c r="B164">
        <v>3.7615569999999998</v>
      </c>
      <c r="E164">
        <v>68.180000000000007</v>
      </c>
      <c r="F164">
        <v>25.94</v>
      </c>
      <c r="G164">
        <v>10913271</v>
      </c>
      <c r="H164">
        <v>32766041.666666668</v>
      </c>
      <c r="K164">
        <v>12.487869999999999</v>
      </c>
      <c r="N164">
        <v>75.08</v>
      </c>
      <c r="O164">
        <v>-7.0000000000000007E-2</v>
      </c>
      <c r="P164">
        <v>7175502</v>
      </c>
      <c r="Q164">
        <v>4043112</v>
      </c>
      <c r="W164">
        <v>66.489999999999995</v>
      </c>
      <c r="X164">
        <v>4.5599999999999996</v>
      </c>
      <c r="Y164">
        <v>9275198</v>
      </c>
      <c r="Z164">
        <v>11152055.833333334</v>
      </c>
      <c r="AC164">
        <v>4.5855069999999998</v>
      </c>
      <c r="AF164">
        <v>31.15</v>
      </c>
      <c r="AG164">
        <v>-17.2</v>
      </c>
      <c r="AH164">
        <v>18964256</v>
      </c>
      <c r="AI164">
        <v>43546133.333333336</v>
      </c>
      <c r="AO164">
        <v>87.91</v>
      </c>
      <c r="AP164">
        <v>11.05</v>
      </c>
      <c r="AQ164">
        <v>8670149</v>
      </c>
      <c r="AR164">
        <v>5295486.666666667</v>
      </c>
      <c r="AX164">
        <v>166.71</v>
      </c>
      <c r="AY164">
        <v>25.13</v>
      </c>
      <c r="AZ164">
        <v>17113825</v>
      </c>
      <c r="BA164">
        <v>25690595</v>
      </c>
      <c r="BG164">
        <v>100.19</v>
      </c>
      <c r="BH164">
        <v>25.16</v>
      </c>
      <c r="BI164">
        <v>1481606</v>
      </c>
      <c r="BJ164">
        <v>2296615.3333333335</v>
      </c>
      <c r="BP164">
        <v>39.42</v>
      </c>
      <c r="BQ164">
        <v>0.61</v>
      </c>
      <c r="BR164">
        <v>9627332</v>
      </c>
      <c r="BS164">
        <v>11516486.666666666</v>
      </c>
      <c r="BY164">
        <v>36.520000000000003</v>
      </c>
      <c r="BZ164">
        <v>-0.13</v>
      </c>
      <c r="CA164">
        <v>4684268</v>
      </c>
      <c r="CB164">
        <v>5142996.666666667</v>
      </c>
      <c r="CH164">
        <v>21.21</v>
      </c>
      <c r="CI164">
        <v>-7.71</v>
      </c>
      <c r="CJ164">
        <v>1263755</v>
      </c>
      <c r="CK164">
        <v>1744241.3333333333</v>
      </c>
      <c r="CN164">
        <v>0.85537920000000001</v>
      </c>
      <c r="CP164" s="10"/>
      <c r="CQ164">
        <v>13.33</v>
      </c>
      <c r="CR164">
        <v>-11.84</v>
      </c>
      <c r="CS164">
        <v>4523897</v>
      </c>
      <c r="CT164">
        <v>4668194.666666667</v>
      </c>
      <c r="CW164">
        <v>5.8334440000000001</v>
      </c>
      <c r="CZ164">
        <v>76.28</v>
      </c>
      <c r="DA164">
        <v>6.06</v>
      </c>
      <c r="DB164">
        <v>47817824</v>
      </c>
      <c r="DC164">
        <v>39916816.666666664</v>
      </c>
      <c r="DF164">
        <v>7.808135</v>
      </c>
      <c r="DI164">
        <v>44.44</v>
      </c>
      <c r="DJ164">
        <v>2.4300000000000002</v>
      </c>
      <c r="DK164">
        <v>74698006</v>
      </c>
      <c r="DL164">
        <v>95525300</v>
      </c>
      <c r="DR164">
        <v>63.3</v>
      </c>
      <c r="DS164">
        <v>6.59</v>
      </c>
      <c r="DT164">
        <v>8488373</v>
      </c>
      <c r="DU164">
        <v>2526325.6666666665</v>
      </c>
      <c r="EA164">
        <v>31.36</v>
      </c>
      <c r="EB164">
        <v>2.99</v>
      </c>
      <c r="EC164">
        <v>10083840</v>
      </c>
      <c r="ED164">
        <v>6260367.5</v>
      </c>
      <c r="EJ164">
        <v>85.05</v>
      </c>
      <c r="EK164">
        <v>0.22</v>
      </c>
      <c r="EL164">
        <v>185658</v>
      </c>
      <c r="EM164">
        <v>334731.08333333331</v>
      </c>
      <c r="EP164">
        <v>1.6518459999999999</v>
      </c>
      <c r="ES164">
        <v>143.87</v>
      </c>
      <c r="ET164">
        <v>6.44</v>
      </c>
      <c r="EU164">
        <v>2843036</v>
      </c>
      <c r="EV164">
        <v>3198261</v>
      </c>
      <c r="FB164">
        <v>23.42</v>
      </c>
      <c r="FC164">
        <v>13.78</v>
      </c>
      <c r="FD164">
        <v>2135049</v>
      </c>
      <c r="FE164">
        <v>3020334.1666666665</v>
      </c>
      <c r="FH164">
        <v>9.3685949999999991</v>
      </c>
      <c r="FK164">
        <v>58.57</v>
      </c>
      <c r="FL164">
        <v>6.18</v>
      </c>
      <c r="FM164">
        <v>50570978</v>
      </c>
      <c r="FN164">
        <v>18708925</v>
      </c>
      <c r="FQ164">
        <v>7.6498660000000003</v>
      </c>
      <c r="FT164">
        <v>93.68</v>
      </c>
      <c r="FU164">
        <v>2.87</v>
      </c>
      <c r="FV164">
        <v>98958230</v>
      </c>
      <c r="FW164">
        <v>37378029.166666664</v>
      </c>
      <c r="GC164">
        <v>28.71</v>
      </c>
      <c r="GD164">
        <v>-6.47</v>
      </c>
      <c r="GE164">
        <v>2205804</v>
      </c>
      <c r="GF164">
        <v>1754155.1666666667</v>
      </c>
      <c r="GK164" s="10"/>
      <c r="GL164">
        <v>30.25</v>
      </c>
      <c r="GM164">
        <v>-5.36</v>
      </c>
      <c r="GN164">
        <v>2891080</v>
      </c>
      <c r="GO164">
        <v>2574060.1666666665</v>
      </c>
      <c r="GU164">
        <v>73.400000000000006</v>
      </c>
      <c r="GV164">
        <v>3.87</v>
      </c>
      <c r="GW164">
        <v>322856</v>
      </c>
      <c r="GX164">
        <v>1006472.6666666666</v>
      </c>
      <c r="HD164">
        <v>13.35</v>
      </c>
      <c r="HE164">
        <v>19.12</v>
      </c>
      <c r="HF164">
        <v>40424069</v>
      </c>
      <c r="HG164">
        <v>15911575</v>
      </c>
      <c r="HJ164">
        <v>8.0576930000000004</v>
      </c>
      <c r="HM164">
        <v>56.95</v>
      </c>
      <c r="HN164">
        <v>4.12</v>
      </c>
      <c r="HO164">
        <v>11969156</v>
      </c>
      <c r="HP164">
        <v>10980615.833333334</v>
      </c>
      <c r="HV164">
        <v>120</v>
      </c>
      <c r="HW164">
        <v>13.05</v>
      </c>
      <c r="HX164">
        <v>2538119</v>
      </c>
      <c r="HY164">
        <v>6601466.666666667</v>
      </c>
      <c r="IE164">
        <v>45.71</v>
      </c>
      <c r="IF164">
        <v>-7.13</v>
      </c>
      <c r="IG164">
        <v>3666498</v>
      </c>
      <c r="IH164">
        <v>1697661.6666666667</v>
      </c>
      <c r="IN164">
        <v>20.239999999999998</v>
      </c>
      <c r="IO164">
        <v>-0.63</v>
      </c>
      <c r="IP164">
        <v>30674024</v>
      </c>
      <c r="IQ164">
        <v>30229335.833333332</v>
      </c>
      <c r="IW164">
        <v>104.28</v>
      </c>
      <c r="IX164">
        <v>11.17</v>
      </c>
      <c r="IY164">
        <v>8898302</v>
      </c>
      <c r="IZ164">
        <v>1960671.3333333333</v>
      </c>
      <c r="JF164">
        <v>40.590000000000003</v>
      </c>
      <c r="JG164">
        <v>0.25</v>
      </c>
      <c r="JH164">
        <v>4278467</v>
      </c>
      <c r="JI164">
        <v>4136832.5</v>
      </c>
      <c r="JO164">
        <v>90.61</v>
      </c>
      <c r="JP164">
        <v>2.14</v>
      </c>
      <c r="JQ164">
        <v>1647447</v>
      </c>
      <c r="JR164">
        <v>845054.83333333337</v>
      </c>
      <c r="JX164">
        <v>44.58</v>
      </c>
      <c r="JY164">
        <v>4.6100000000000003</v>
      </c>
      <c r="JZ164">
        <v>28145547</v>
      </c>
      <c r="KA164">
        <v>1941639.8333333333</v>
      </c>
      <c r="KG164">
        <v>50.34</v>
      </c>
      <c r="KH164">
        <v>8.7100000000000009</v>
      </c>
      <c r="KI164">
        <v>31379830</v>
      </c>
      <c r="KJ164">
        <v>8404564.666666666</v>
      </c>
      <c r="KM164">
        <v>0.56817249999999997</v>
      </c>
      <c r="KP164">
        <v>19.100000000000001</v>
      </c>
      <c r="KQ164">
        <v>-7.37</v>
      </c>
      <c r="KR164">
        <v>7604207</v>
      </c>
      <c r="KS164">
        <v>4491463</v>
      </c>
      <c r="KV164">
        <v>7.0053380000000001</v>
      </c>
      <c r="KY164">
        <v>108.21</v>
      </c>
      <c r="KZ164">
        <v>-0.19</v>
      </c>
      <c r="LA164">
        <v>5694162</v>
      </c>
      <c r="LB164">
        <v>3189537</v>
      </c>
      <c r="LH164">
        <v>68.040000000000006</v>
      </c>
      <c r="LI164">
        <v>2.93</v>
      </c>
      <c r="LJ164">
        <v>30726846</v>
      </c>
      <c r="LK164">
        <v>10487937.5</v>
      </c>
      <c r="LN164">
        <v>3.0109849999999998</v>
      </c>
      <c r="LQ164">
        <v>126.47</v>
      </c>
      <c r="LR164">
        <v>5.1100000000000003</v>
      </c>
      <c r="LS164">
        <v>53652940</v>
      </c>
      <c r="LT164">
        <v>69559425</v>
      </c>
      <c r="LW164">
        <v>3.5132599999999998</v>
      </c>
      <c r="LY164" s="10"/>
      <c r="LZ164">
        <v>61.38</v>
      </c>
      <c r="MA164">
        <v>3.26</v>
      </c>
      <c r="MB164">
        <v>189825228</v>
      </c>
      <c r="MC164">
        <v>335404200</v>
      </c>
      <c r="MF164" s="13"/>
      <c r="MG164" s="13"/>
      <c r="MH164" s="13"/>
      <c r="MI164" s="12"/>
      <c r="MJ164" s="12"/>
      <c r="MK164" s="12"/>
      <c r="MM164" s="14"/>
      <c r="MN164" s="14"/>
      <c r="MO164" s="14"/>
      <c r="MP164" s="14"/>
      <c r="MQ164" s="16"/>
      <c r="MR164" s="16"/>
      <c r="MS164" s="16"/>
      <c r="MT164" s="16"/>
      <c r="NC164" s="14"/>
      <c r="ND164" s="14"/>
      <c r="NE164" s="14"/>
      <c r="NF164" s="14"/>
      <c r="NG164" s="16"/>
      <c r="NH164" s="16"/>
      <c r="NI164" s="16"/>
      <c r="NJ164" s="16"/>
      <c r="NK164" s="13"/>
      <c r="NL164" s="13"/>
      <c r="NM164" s="13"/>
      <c r="NN164" s="13"/>
      <c r="NO164" s="12"/>
      <c r="NP164" s="12"/>
      <c r="NQ164" s="12"/>
      <c r="NR164" s="12"/>
      <c r="NW164" s="16"/>
      <c r="NX164" s="16"/>
      <c r="NY164" s="16"/>
      <c r="NZ164" s="16"/>
      <c r="PN164"/>
      <c r="QU164" s="16"/>
      <c r="QV164" s="16"/>
      <c r="QW164" s="16"/>
      <c r="QX164" s="16"/>
      <c r="RK164" s="16"/>
      <c r="RL164" s="16"/>
      <c r="RM164" s="16"/>
      <c r="RN164" s="16"/>
      <c r="RW164" s="14"/>
      <c r="RX164" s="14"/>
      <c r="RY164" s="14"/>
      <c r="RZ164" s="14"/>
      <c r="SA164" s="16"/>
      <c r="SB164" s="16"/>
      <c r="SC164" s="16"/>
      <c r="SD164" s="16"/>
    </row>
    <row r="165" spans="1:498" hidden="1" x14ac:dyDescent="0.35">
      <c r="A165" s="2">
        <v>23102</v>
      </c>
      <c r="B165">
        <v>3.8179989999999999</v>
      </c>
      <c r="E165">
        <v>42</v>
      </c>
      <c r="F165">
        <v>21.24</v>
      </c>
      <c r="G165">
        <v>10913271</v>
      </c>
      <c r="H165">
        <v>32766041.666666668</v>
      </c>
      <c r="K165">
        <v>12.46522</v>
      </c>
      <c r="N165">
        <v>59.53</v>
      </c>
      <c r="O165">
        <v>6.93</v>
      </c>
      <c r="P165">
        <v>7175502</v>
      </c>
      <c r="Q165">
        <v>4043112</v>
      </c>
      <c r="W165">
        <v>43.89</v>
      </c>
      <c r="X165">
        <v>8.98</v>
      </c>
      <c r="Y165">
        <v>9275198</v>
      </c>
      <c r="Z165">
        <v>11152055.833333334</v>
      </c>
      <c r="AC165">
        <v>4.8065810000000004</v>
      </c>
      <c r="AF165">
        <v>32.67</v>
      </c>
      <c r="AG165">
        <v>-5.75</v>
      </c>
      <c r="AH165">
        <v>18964256</v>
      </c>
      <c r="AI165">
        <v>43546133.333333336</v>
      </c>
      <c r="AO165">
        <v>134.72999999999999</v>
      </c>
      <c r="AP165">
        <v>9.85</v>
      </c>
      <c r="AQ165">
        <v>8670149</v>
      </c>
      <c r="AR165">
        <v>5295486.666666667</v>
      </c>
      <c r="AX165">
        <v>292.01</v>
      </c>
      <c r="AY165">
        <v>24.63</v>
      </c>
      <c r="AZ165">
        <v>17113825</v>
      </c>
      <c r="BA165">
        <v>25690595</v>
      </c>
      <c r="BG165">
        <v>253.49</v>
      </c>
      <c r="BH165">
        <v>25.06</v>
      </c>
      <c r="BI165">
        <v>1481606</v>
      </c>
      <c r="BJ165">
        <v>2296615.3333333335</v>
      </c>
      <c r="BP165">
        <v>32.36</v>
      </c>
      <c r="BQ165">
        <v>8.27</v>
      </c>
      <c r="BR165">
        <v>9627332</v>
      </c>
      <c r="BS165">
        <v>11516486.666666666</v>
      </c>
      <c r="BY165">
        <v>38.28</v>
      </c>
      <c r="BZ165">
        <v>5.4</v>
      </c>
      <c r="CA165">
        <v>4684268</v>
      </c>
      <c r="CB165">
        <v>5142996.666666667</v>
      </c>
      <c r="CH165">
        <v>15.02</v>
      </c>
      <c r="CI165">
        <v>3.36</v>
      </c>
      <c r="CJ165">
        <v>1263755</v>
      </c>
      <c r="CK165">
        <v>1744241.3333333333</v>
      </c>
      <c r="CN165">
        <v>0.85537920000000001</v>
      </c>
      <c r="CP165" s="10"/>
      <c r="CQ165">
        <v>21.05</v>
      </c>
      <c r="CR165">
        <v>0.44</v>
      </c>
      <c r="CS165">
        <v>4523897</v>
      </c>
      <c r="CT165">
        <v>4668194.666666667</v>
      </c>
      <c r="CW165">
        <v>5.6127190000000002</v>
      </c>
      <c r="CZ165">
        <v>66.489999999999995</v>
      </c>
      <c r="DA165">
        <v>9.7100000000000009</v>
      </c>
      <c r="DB165">
        <v>47817824</v>
      </c>
      <c r="DC165">
        <v>39916816.666666664</v>
      </c>
      <c r="DF165">
        <v>8.0015560000000008</v>
      </c>
      <c r="DI165">
        <v>43.56</v>
      </c>
      <c r="DJ165">
        <v>8.52</v>
      </c>
      <c r="DK165">
        <v>74698006</v>
      </c>
      <c r="DL165">
        <v>95525300</v>
      </c>
      <c r="DR165">
        <v>41.63</v>
      </c>
      <c r="DS165">
        <v>11.28</v>
      </c>
      <c r="DT165">
        <v>8488373</v>
      </c>
      <c r="DU165">
        <v>2526325.6666666665</v>
      </c>
      <c r="EA165">
        <v>29.91</v>
      </c>
      <c r="EB165">
        <v>11.94</v>
      </c>
      <c r="EC165">
        <v>10083840</v>
      </c>
      <c r="ED165">
        <v>6260367.5</v>
      </c>
      <c r="EJ165">
        <v>87.78</v>
      </c>
      <c r="EK165">
        <v>-0.38</v>
      </c>
      <c r="EL165">
        <v>185658</v>
      </c>
      <c r="EM165">
        <v>334731.08333333331</v>
      </c>
      <c r="EP165">
        <v>1.7074199999999999</v>
      </c>
      <c r="ES165">
        <v>78.86</v>
      </c>
      <c r="ET165">
        <v>7.92</v>
      </c>
      <c r="EU165">
        <v>2843036</v>
      </c>
      <c r="EV165">
        <v>3198261</v>
      </c>
      <c r="FB165">
        <v>13.46</v>
      </c>
      <c r="FC165">
        <v>18.54</v>
      </c>
      <c r="FD165">
        <v>2135049</v>
      </c>
      <c r="FE165">
        <v>3020334.1666666665</v>
      </c>
      <c r="FH165">
        <v>9.7101579999999998</v>
      </c>
      <c r="FK165">
        <v>68.290000000000006</v>
      </c>
      <c r="FL165">
        <v>11.02</v>
      </c>
      <c r="FM165">
        <v>50570978</v>
      </c>
      <c r="FN165">
        <v>18708925</v>
      </c>
      <c r="FQ165">
        <v>7.9407819999999996</v>
      </c>
      <c r="FT165">
        <v>134.86000000000001</v>
      </c>
      <c r="FU165">
        <v>9.58</v>
      </c>
      <c r="FV165">
        <v>98958230</v>
      </c>
      <c r="FW165">
        <v>37378029.166666664</v>
      </c>
      <c r="GC165">
        <v>22.98</v>
      </c>
      <c r="GD165">
        <v>4.0999999999999996</v>
      </c>
      <c r="GE165">
        <v>2205804</v>
      </c>
      <c r="GF165">
        <v>1754155.1666666667</v>
      </c>
      <c r="GK165" s="10"/>
      <c r="GL165">
        <v>27.38</v>
      </c>
      <c r="GM165">
        <v>5.1100000000000003</v>
      </c>
      <c r="GN165">
        <v>2891080</v>
      </c>
      <c r="GO165">
        <v>2574060.1666666665</v>
      </c>
      <c r="GU165">
        <v>35.82</v>
      </c>
      <c r="GV165">
        <v>8.77</v>
      </c>
      <c r="GW165">
        <v>322856</v>
      </c>
      <c r="GX165">
        <v>1006472.6666666666</v>
      </c>
      <c r="HD165">
        <v>12.09</v>
      </c>
      <c r="HE165">
        <v>22.18</v>
      </c>
      <c r="HF165">
        <v>40424069</v>
      </c>
      <c r="HG165">
        <v>15911575</v>
      </c>
      <c r="HJ165">
        <v>8.3800000000000008</v>
      </c>
      <c r="HM165">
        <v>44.05</v>
      </c>
      <c r="HN165">
        <v>8.3800000000000008</v>
      </c>
      <c r="HO165">
        <v>11969156</v>
      </c>
      <c r="HP165">
        <v>10980615.833333334</v>
      </c>
      <c r="HV165">
        <v>80.8</v>
      </c>
      <c r="HW165">
        <v>9.75</v>
      </c>
      <c r="HX165">
        <v>2538119</v>
      </c>
      <c r="HY165">
        <v>6601466.666666667</v>
      </c>
      <c r="IE165">
        <v>46.06</v>
      </c>
      <c r="IF165">
        <v>-0.33</v>
      </c>
      <c r="IG165">
        <v>3666498</v>
      </c>
      <c r="IH165">
        <v>1697661.6666666667</v>
      </c>
      <c r="IN165">
        <v>27.02</v>
      </c>
      <c r="IO165">
        <v>8.58</v>
      </c>
      <c r="IP165">
        <v>30674024</v>
      </c>
      <c r="IQ165">
        <v>30229335.833333332</v>
      </c>
      <c r="IW165">
        <v>113.66</v>
      </c>
      <c r="IX165">
        <v>13.01</v>
      </c>
      <c r="IY165">
        <v>8898302</v>
      </c>
      <c r="IZ165">
        <v>1960671.3333333333</v>
      </c>
      <c r="JF165">
        <v>36.229999999999997</v>
      </c>
      <c r="JG165">
        <v>9.14</v>
      </c>
      <c r="JH165">
        <v>4278467</v>
      </c>
      <c r="JI165">
        <v>4136832.5</v>
      </c>
      <c r="JO165">
        <v>84.44</v>
      </c>
      <c r="JP165">
        <v>9.2799999999999994</v>
      </c>
      <c r="JQ165">
        <v>1647447</v>
      </c>
      <c r="JR165">
        <v>845054.83333333337</v>
      </c>
      <c r="JX165">
        <v>152.38</v>
      </c>
      <c r="JY165">
        <v>10.62</v>
      </c>
      <c r="JZ165">
        <v>28145547</v>
      </c>
      <c r="KA165">
        <v>1941639.8333333333</v>
      </c>
      <c r="KG165">
        <v>74.16</v>
      </c>
      <c r="KH165">
        <v>10.9</v>
      </c>
      <c r="KI165">
        <v>31379830</v>
      </c>
      <c r="KJ165">
        <v>8404564.666666666</v>
      </c>
      <c r="KM165">
        <v>0.58312450000000005</v>
      </c>
      <c r="KP165">
        <v>32.25</v>
      </c>
      <c r="KQ165">
        <v>0.89</v>
      </c>
      <c r="KR165">
        <v>7604207</v>
      </c>
      <c r="KS165">
        <v>4491463</v>
      </c>
      <c r="KV165">
        <v>7.3958579999999996</v>
      </c>
      <c r="KY165">
        <v>77.41</v>
      </c>
      <c r="KZ165">
        <v>5.33</v>
      </c>
      <c r="LA165">
        <v>5694162</v>
      </c>
      <c r="LB165">
        <v>3189537</v>
      </c>
      <c r="LH165">
        <v>94.7</v>
      </c>
      <c r="LI165">
        <v>9.19</v>
      </c>
      <c r="LJ165">
        <v>30726846</v>
      </c>
      <c r="LK165">
        <v>10487937.5</v>
      </c>
      <c r="LN165">
        <v>3.0528050000000002</v>
      </c>
      <c r="LQ165">
        <v>80.56</v>
      </c>
      <c r="LR165">
        <v>7.26</v>
      </c>
      <c r="LS165">
        <v>53652940</v>
      </c>
      <c r="LT165">
        <v>69559425</v>
      </c>
      <c r="LW165">
        <v>3.6866850000000002</v>
      </c>
      <c r="LY165" s="10"/>
      <c r="LZ165">
        <v>54.09</v>
      </c>
      <c r="MA165">
        <v>8.2200000000000006</v>
      </c>
      <c r="MB165">
        <v>189825228</v>
      </c>
      <c r="MC165">
        <v>335404200</v>
      </c>
      <c r="MF165" s="13"/>
      <c r="MG165" s="13"/>
      <c r="MH165" s="13"/>
      <c r="MI165" s="12"/>
      <c r="MJ165" s="12"/>
      <c r="MK165" s="12"/>
      <c r="MM165" s="14"/>
      <c r="MN165" s="14"/>
      <c r="MO165" s="14"/>
      <c r="MP165" s="14"/>
      <c r="MQ165" s="16"/>
      <c r="MR165" s="16"/>
      <c r="MS165" s="16"/>
      <c r="MT165" s="16"/>
      <c r="NC165" s="14"/>
      <c r="ND165" s="14"/>
      <c r="NE165" s="14"/>
      <c r="NF165" s="14"/>
      <c r="NG165" s="16"/>
      <c r="NH165" s="16"/>
      <c r="NI165" s="16"/>
      <c r="NJ165" s="16"/>
      <c r="NK165" s="13"/>
      <c r="NL165" s="13"/>
      <c r="NM165" s="13"/>
      <c r="NN165" s="13"/>
      <c r="NO165" s="12"/>
      <c r="NP165" s="12"/>
      <c r="NQ165" s="12"/>
      <c r="NR165" s="12"/>
      <c r="NW165" s="16"/>
      <c r="NX165" s="16"/>
      <c r="NY165" s="16"/>
      <c r="NZ165" s="16"/>
      <c r="PN165"/>
      <c r="QU165" s="16"/>
      <c r="QV165" s="16"/>
      <c r="QW165" s="16"/>
      <c r="QX165" s="16"/>
      <c r="RK165" s="16"/>
      <c r="RL165" s="16"/>
      <c r="RM165" s="16"/>
      <c r="RN165" s="16"/>
      <c r="RW165" s="14"/>
      <c r="RX165" s="14"/>
      <c r="RY165" s="14"/>
      <c r="RZ165" s="14"/>
      <c r="SA165" s="16"/>
      <c r="SB165" s="16"/>
      <c r="SC165" s="16"/>
      <c r="SD165" s="16"/>
    </row>
    <row r="166" spans="1:498" hidden="1" x14ac:dyDescent="0.35">
      <c r="A166" s="2">
        <v>23132</v>
      </c>
      <c r="B166">
        <v>3.881723</v>
      </c>
      <c r="E166">
        <v>44.16</v>
      </c>
      <c r="F166">
        <v>18.190000000000001</v>
      </c>
      <c r="G166">
        <v>10913271</v>
      </c>
      <c r="H166">
        <v>32766041.666666668</v>
      </c>
      <c r="K166">
        <v>12.45163</v>
      </c>
      <c r="N166">
        <v>103.15</v>
      </c>
      <c r="O166">
        <v>9.92</v>
      </c>
      <c r="P166">
        <v>7175502</v>
      </c>
      <c r="Q166">
        <v>4043112</v>
      </c>
      <c r="W166">
        <v>74.09</v>
      </c>
      <c r="X166">
        <v>11.46</v>
      </c>
      <c r="Y166">
        <v>9275198</v>
      </c>
      <c r="Z166">
        <v>11152055.833333334</v>
      </c>
      <c r="AC166">
        <v>4.88462</v>
      </c>
      <c r="AF166">
        <v>32.950000000000003</v>
      </c>
      <c r="AG166">
        <v>1.1299999999999999</v>
      </c>
      <c r="AH166">
        <v>18964256</v>
      </c>
      <c r="AI166">
        <v>43546133.333333336</v>
      </c>
      <c r="AO166">
        <v>80.540000000000006</v>
      </c>
      <c r="AP166">
        <v>7.24</v>
      </c>
      <c r="AQ166">
        <v>8670149</v>
      </c>
      <c r="AR166">
        <v>5295486.666666667</v>
      </c>
      <c r="AX166">
        <v>365.62</v>
      </c>
      <c r="AY166">
        <v>24.17</v>
      </c>
      <c r="AZ166">
        <v>17113825</v>
      </c>
      <c r="BA166">
        <v>25690595</v>
      </c>
      <c r="BG166">
        <v>220.11</v>
      </c>
      <c r="BH166">
        <v>24.64</v>
      </c>
      <c r="BI166">
        <v>1481606</v>
      </c>
      <c r="BJ166">
        <v>2296615.3333333335</v>
      </c>
      <c r="BP166">
        <v>75.33</v>
      </c>
      <c r="BQ166">
        <v>12.32</v>
      </c>
      <c r="BR166">
        <v>9627332</v>
      </c>
      <c r="BS166">
        <v>11516486.666666666</v>
      </c>
      <c r="BY166">
        <v>51.6</v>
      </c>
      <c r="BZ166">
        <v>11.07</v>
      </c>
      <c r="CA166">
        <v>4684268</v>
      </c>
      <c r="CB166">
        <v>5142996.666666667</v>
      </c>
      <c r="CH166">
        <v>33.270000000000003</v>
      </c>
      <c r="CI166">
        <v>13.16</v>
      </c>
      <c r="CJ166">
        <v>1263755</v>
      </c>
      <c r="CK166">
        <v>1744241.3333333333</v>
      </c>
      <c r="CN166">
        <v>0.85537920000000001</v>
      </c>
      <c r="CP166" s="10"/>
      <c r="CQ166">
        <v>31.02</v>
      </c>
      <c r="CR166">
        <v>10.79</v>
      </c>
      <c r="CS166">
        <v>4523897</v>
      </c>
      <c r="CT166">
        <v>4668194.666666667</v>
      </c>
      <c r="CW166">
        <v>5.4676710000000002</v>
      </c>
      <c r="CZ166">
        <v>50.89</v>
      </c>
      <c r="DA166">
        <v>12.03</v>
      </c>
      <c r="DB166">
        <v>47817824</v>
      </c>
      <c r="DC166">
        <v>39916816.666666664</v>
      </c>
      <c r="DF166">
        <v>8.7039829999999991</v>
      </c>
      <c r="DI166">
        <v>53.99</v>
      </c>
      <c r="DJ166">
        <v>11.99</v>
      </c>
      <c r="DK166">
        <v>74698006</v>
      </c>
      <c r="DL166">
        <v>95525300</v>
      </c>
      <c r="DR166">
        <v>92.73</v>
      </c>
      <c r="DS166">
        <v>15.88</v>
      </c>
      <c r="DT166">
        <v>8488373</v>
      </c>
      <c r="DU166">
        <v>2526325.6666666665</v>
      </c>
      <c r="EA166">
        <v>49.44</v>
      </c>
      <c r="EB166">
        <v>16.23</v>
      </c>
      <c r="EC166">
        <v>10083840</v>
      </c>
      <c r="ED166">
        <v>6260367.5</v>
      </c>
      <c r="EJ166">
        <v>102.14</v>
      </c>
      <c r="EK166">
        <v>1.94</v>
      </c>
      <c r="EL166">
        <v>185658</v>
      </c>
      <c r="EM166">
        <v>334731.08333333331</v>
      </c>
      <c r="EP166">
        <v>1.746256</v>
      </c>
      <c r="ES166">
        <v>76.3</v>
      </c>
      <c r="ET166">
        <v>9.44</v>
      </c>
      <c r="EU166">
        <v>2843036</v>
      </c>
      <c r="EV166">
        <v>3198261</v>
      </c>
      <c r="FB166">
        <v>7.84</v>
      </c>
      <c r="FC166">
        <v>19.920000000000002</v>
      </c>
      <c r="FD166">
        <v>2135049</v>
      </c>
      <c r="FE166">
        <v>3020334.1666666665</v>
      </c>
      <c r="FH166">
        <v>9.7264230000000005</v>
      </c>
      <c r="FK166">
        <v>70.650000000000006</v>
      </c>
      <c r="FL166">
        <v>14.1</v>
      </c>
      <c r="FM166">
        <v>50570978</v>
      </c>
      <c r="FN166">
        <v>18708925</v>
      </c>
      <c r="FQ166">
        <v>7.80166</v>
      </c>
      <c r="FT166">
        <v>238.22</v>
      </c>
      <c r="FU166">
        <v>14.61</v>
      </c>
      <c r="FV166">
        <v>98958230</v>
      </c>
      <c r="FW166">
        <v>37378029.166666664</v>
      </c>
      <c r="GC166">
        <v>42.29</v>
      </c>
      <c r="GD166">
        <v>14.06</v>
      </c>
      <c r="GE166">
        <v>2205804</v>
      </c>
      <c r="GF166">
        <v>1754155.1666666667</v>
      </c>
      <c r="GK166" s="10"/>
      <c r="GL166">
        <v>44.23</v>
      </c>
      <c r="GM166">
        <v>14.99</v>
      </c>
      <c r="GN166">
        <v>2891080</v>
      </c>
      <c r="GO166">
        <v>2574060.1666666665</v>
      </c>
      <c r="GU166">
        <v>67.86</v>
      </c>
      <c r="GV166">
        <v>11.43</v>
      </c>
      <c r="GW166">
        <v>322856</v>
      </c>
      <c r="GX166">
        <v>1006472.6666666666</v>
      </c>
      <c r="HD166">
        <v>34.11</v>
      </c>
      <c r="HE166">
        <v>23.85</v>
      </c>
      <c r="HF166">
        <v>40424069</v>
      </c>
      <c r="HG166">
        <v>15911575</v>
      </c>
      <c r="HJ166">
        <v>8.688879</v>
      </c>
      <c r="HM166">
        <v>64.88</v>
      </c>
      <c r="HN166">
        <v>11.32</v>
      </c>
      <c r="HO166">
        <v>11969156</v>
      </c>
      <c r="HP166">
        <v>10980615.833333334</v>
      </c>
      <c r="HV166">
        <v>118.53</v>
      </c>
      <c r="HW166">
        <v>7.71</v>
      </c>
      <c r="HX166">
        <v>2538119</v>
      </c>
      <c r="HY166">
        <v>6601466.666666667</v>
      </c>
      <c r="IE166">
        <v>84.26</v>
      </c>
      <c r="IF166">
        <v>6.53</v>
      </c>
      <c r="IG166">
        <v>3666498</v>
      </c>
      <c r="IH166">
        <v>1697661.6666666667</v>
      </c>
      <c r="IN166">
        <v>58.41</v>
      </c>
      <c r="IO166">
        <v>14.42</v>
      </c>
      <c r="IP166">
        <v>30674024</v>
      </c>
      <c r="IQ166">
        <v>30229335.833333332</v>
      </c>
      <c r="IW166">
        <v>35.19</v>
      </c>
      <c r="IX166">
        <v>15.97</v>
      </c>
      <c r="IY166">
        <v>8898302</v>
      </c>
      <c r="IZ166">
        <v>1960671.3333333333</v>
      </c>
      <c r="JF166">
        <v>70.7</v>
      </c>
      <c r="JG166">
        <v>13.43</v>
      </c>
      <c r="JH166">
        <v>4278467</v>
      </c>
      <c r="JI166">
        <v>4136832.5</v>
      </c>
      <c r="JO166">
        <v>119.2</v>
      </c>
      <c r="JP166">
        <v>12.63</v>
      </c>
      <c r="JQ166">
        <v>1647447</v>
      </c>
      <c r="JR166">
        <v>845054.83333333337</v>
      </c>
      <c r="JX166">
        <v>190.86</v>
      </c>
      <c r="JY166">
        <v>15.88</v>
      </c>
      <c r="JZ166">
        <v>28145547</v>
      </c>
      <c r="KA166">
        <v>1941639.8333333333</v>
      </c>
      <c r="KG166">
        <v>33.81</v>
      </c>
      <c r="KH166">
        <v>14.25</v>
      </c>
      <c r="KI166">
        <v>31379830</v>
      </c>
      <c r="KJ166">
        <v>8404564.666666666</v>
      </c>
      <c r="KM166">
        <v>0.60497719999999999</v>
      </c>
      <c r="KP166">
        <v>38.21</v>
      </c>
      <c r="KQ166">
        <v>8.86</v>
      </c>
      <c r="KR166">
        <v>7604207</v>
      </c>
      <c r="KS166">
        <v>4491463</v>
      </c>
      <c r="KV166">
        <v>7.6241630000000002</v>
      </c>
      <c r="KY166">
        <v>89.12</v>
      </c>
      <c r="KZ166">
        <v>7.58</v>
      </c>
      <c r="LA166">
        <v>5694162</v>
      </c>
      <c r="LB166">
        <v>3189537</v>
      </c>
      <c r="LH166">
        <v>110.77</v>
      </c>
      <c r="LI166">
        <v>13.04</v>
      </c>
      <c r="LJ166">
        <v>30726846</v>
      </c>
      <c r="LK166">
        <v>10487937.5</v>
      </c>
      <c r="LN166">
        <v>3.0841690000000002</v>
      </c>
      <c r="LQ166">
        <v>70.25</v>
      </c>
      <c r="LR166">
        <v>9.18</v>
      </c>
      <c r="LS166">
        <v>53652940</v>
      </c>
      <c r="LT166">
        <v>69559425</v>
      </c>
      <c r="LW166">
        <v>3.7538179999999999</v>
      </c>
      <c r="LY166" s="10"/>
      <c r="LZ166">
        <v>54.09</v>
      </c>
      <c r="MA166">
        <v>14.1</v>
      </c>
      <c r="MB166">
        <v>189825228</v>
      </c>
      <c r="MC166">
        <v>335404200</v>
      </c>
      <c r="MF166" s="13"/>
      <c r="MG166" s="13"/>
      <c r="MH166" s="13"/>
      <c r="MI166" s="12"/>
      <c r="MJ166" s="12"/>
      <c r="MK166" s="12"/>
      <c r="MM166" s="14"/>
      <c r="MN166" s="14"/>
      <c r="MO166" s="14"/>
      <c r="MP166" s="14"/>
      <c r="MQ166" s="16"/>
      <c r="MR166" s="16"/>
      <c r="MS166" s="16"/>
      <c r="MT166" s="16"/>
      <c r="NC166" s="14"/>
      <c r="ND166" s="14"/>
      <c r="NE166" s="14"/>
      <c r="NF166" s="14"/>
      <c r="NG166" s="16"/>
      <c r="NH166" s="16"/>
      <c r="NI166" s="16"/>
      <c r="NJ166" s="16"/>
      <c r="NK166" s="13"/>
      <c r="NL166" s="13"/>
      <c r="NM166" s="13"/>
      <c r="NN166" s="13"/>
      <c r="NO166" s="12"/>
      <c r="NP166" s="12"/>
      <c r="NQ166" s="12"/>
      <c r="NR166" s="12"/>
      <c r="NW166" s="16"/>
      <c r="NX166" s="16"/>
      <c r="NY166" s="16"/>
      <c r="NZ166" s="16"/>
      <c r="PN166"/>
      <c r="QU166" s="16"/>
      <c r="QV166" s="16"/>
      <c r="QW166" s="16"/>
      <c r="QX166" s="16"/>
      <c r="RK166" s="16"/>
      <c r="RL166" s="16"/>
      <c r="RM166" s="16"/>
      <c r="RN166" s="16"/>
      <c r="RW166" s="14"/>
      <c r="RX166" s="14"/>
      <c r="RY166" s="14"/>
      <c r="RZ166" s="14"/>
      <c r="SA166" s="16"/>
      <c r="SB166" s="16"/>
      <c r="SC166" s="16"/>
      <c r="SD166" s="16"/>
    </row>
    <row r="167" spans="1:498" hidden="1" x14ac:dyDescent="0.35">
      <c r="A167" s="2">
        <v>23163</v>
      </c>
      <c r="B167">
        <v>3.9108540000000001</v>
      </c>
      <c r="E167">
        <v>28.49</v>
      </c>
      <c r="F167">
        <v>14.6</v>
      </c>
      <c r="G167">
        <v>10913271</v>
      </c>
      <c r="H167">
        <v>32766041.666666668</v>
      </c>
      <c r="K167">
        <v>12.20251</v>
      </c>
      <c r="N167">
        <v>128.94</v>
      </c>
      <c r="O167">
        <v>14.29</v>
      </c>
      <c r="P167">
        <v>7175502</v>
      </c>
      <c r="Q167">
        <v>4043112</v>
      </c>
      <c r="W167">
        <v>123.7</v>
      </c>
      <c r="X167">
        <v>15.55</v>
      </c>
      <c r="Y167">
        <v>9275198</v>
      </c>
      <c r="Z167">
        <v>11152055.833333334</v>
      </c>
      <c r="AC167">
        <v>4.7034370000000001</v>
      </c>
      <c r="AF167">
        <v>56.79</v>
      </c>
      <c r="AG167">
        <v>8.65</v>
      </c>
      <c r="AH167">
        <v>18964256</v>
      </c>
      <c r="AI167">
        <v>43546133.333333336</v>
      </c>
      <c r="AO167">
        <v>140.38</v>
      </c>
      <c r="AP167">
        <v>5.49</v>
      </c>
      <c r="AQ167">
        <v>8670149</v>
      </c>
      <c r="AR167">
        <v>5295486.666666667</v>
      </c>
      <c r="AX167">
        <v>270.06</v>
      </c>
      <c r="AY167">
        <v>24.3</v>
      </c>
      <c r="AZ167">
        <v>17113825</v>
      </c>
      <c r="BA167">
        <v>25690595</v>
      </c>
      <c r="BG167">
        <v>307.64</v>
      </c>
      <c r="BH167">
        <v>24.48</v>
      </c>
      <c r="BI167">
        <v>1481606</v>
      </c>
      <c r="BJ167">
        <v>2296615.3333333335</v>
      </c>
      <c r="BP167">
        <v>95.94</v>
      </c>
      <c r="BQ167">
        <v>16.14</v>
      </c>
      <c r="BR167">
        <v>9627332</v>
      </c>
      <c r="BS167">
        <v>11516486.666666666</v>
      </c>
      <c r="BY167">
        <v>56.77</v>
      </c>
      <c r="BZ167">
        <v>14.86</v>
      </c>
      <c r="CA167">
        <v>4684268</v>
      </c>
      <c r="CB167">
        <v>5142996.666666667</v>
      </c>
      <c r="CH167">
        <v>28.73</v>
      </c>
      <c r="CI167">
        <v>14.02</v>
      </c>
      <c r="CJ167">
        <v>1263755</v>
      </c>
      <c r="CK167">
        <v>1744241.3333333333</v>
      </c>
      <c r="CN167">
        <v>0.83755880000000005</v>
      </c>
      <c r="CP167" s="10"/>
      <c r="CQ167">
        <v>45.26</v>
      </c>
      <c r="CR167">
        <v>11.33</v>
      </c>
      <c r="CS167">
        <v>4523897</v>
      </c>
      <c r="CT167">
        <v>4668194.666666667</v>
      </c>
      <c r="CW167">
        <v>5.3163169999999997</v>
      </c>
      <c r="CZ167">
        <v>115.01</v>
      </c>
      <c r="DA167">
        <v>15.8</v>
      </c>
      <c r="DB167">
        <v>47817824</v>
      </c>
      <c r="DC167">
        <v>39916816.666666664</v>
      </c>
      <c r="DF167">
        <v>8.8465050000000005</v>
      </c>
      <c r="DI167">
        <v>84.73</v>
      </c>
      <c r="DJ167">
        <v>16.100000000000001</v>
      </c>
      <c r="DK167">
        <v>74698006</v>
      </c>
      <c r="DL167">
        <v>95525300</v>
      </c>
      <c r="DR167">
        <v>27.69</v>
      </c>
      <c r="DS167">
        <v>20.89</v>
      </c>
      <c r="DT167">
        <v>8488373</v>
      </c>
      <c r="DU167">
        <v>2526325.6666666665</v>
      </c>
      <c r="EA167">
        <v>66.62</v>
      </c>
      <c r="EB167">
        <v>19.96</v>
      </c>
      <c r="EC167">
        <v>10083840</v>
      </c>
      <c r="ED167">
        <v>6260367.5</v>
      </c>
      <c r="EJ167">
        <v>57.28</v>
      </c>
      <c r="EK167">
        <v>7.3</v>
      </c>
      <c r="EL167">
        <v>185658</v>
      </c>
      <c r="EM167">
        <v>334731.08333333331</v>
      </c>
      <c r="EP167">
        <v>1.7321949999999999</v>
      </c>
      <c r="ES167">
        <v>68.77</v>
      </c>
      <c r="ET167">
        <v>13.39</v>
      </c>
      <c r="EU167">
        <v>2843036</v>
      </c>
      <c r="EV167">
        <v>3198261</v>
      </c>
      <c r="FB167">
        <v>0.04</v>
      </c>
      <c r="FC167">
        <v>23.96</v>
      </c>
      <c r="FD167">
        <v>2135049</v>
      </c>
      <c r="FE167">
        <v>3020334.1666666665</v>
      </c>
      <c r="FH167">
        <v>10.100519999999999</v>
      </c>
      <c r="FK167">
        <v>77.56</v>
      </c>
      <c r="FL167">
        <v>18.239999999999998</v>
      </c>
      <c r="FM167">
        <v>50570978</v>
      </c>
      <c r="FN167">
        <v>18708925</v>
      </c>
      <c r="FQ167">
        <v>7.7060959999999996</v>
      </c>
      <c r="FT167">
        <v>265.05</v>
      </c>
      <c r="FU167">
        <v>18.29</v>
      </c>
      <c r="FV167">
        <v>98958230</v>
      </c>
      <c r="FW167">
        <v>37378029.166666664</v>
      </c>
      <c r="GC167">
        <v>50.09</v>
      </c>
      <c r="GD167">
        <v>14.49</v>
      </c>
      <c r="GE167">
        <v>2205804</v>
      </c>
      <c r="GF167">
        <v>1754155.1666666667</v>
      </c>
      <c r="GK167" s="10"/>
      <c r="GL167">
        <v>74.13</v>
      </c>
      <c r="GM167">
        <v>15</v>
      </c>
      <c r="GN167">
        <v>2891080</v>
      </c>
      <c r="GO167">
        <v>2574060.1666666665</v>
      </c>
      <c r="GU167">
        <v>117.78</v>
      </c>
      <c r="GV167">
        <v>15.45</v>
      </c>
      <c r="GW167">
        <v>322856</v>
      </c>
      <c r="GX167">
        <v>1006472.6666666666</v>
      </c>
      <c r="HD167">
        <v>89.61</v>
      </c>
      <c r="HE167">
        <v>24.95</v>
      </c>
      <c r="HF167">
        <v>40424069</v>
      </c>
      <c r="HG167">
        <v>15911575</v>
      </c>
      <c r="HJ167">
        <v>8.7828859999999995</v>
      </c>
      <c r="HM167">
        <v>84.2</v>
      </c>
      <c r="HN167">
        <v>15.29</v>
      </c>
      <c r="HO167">
        <v>11969156</v>
      </c>
      <c r="HP167">
        <v>10980615.833333334</v>
      </c>
      <c r="HV167">
        <v>171.22</v>
      </c>
      <c r="HW167">
        <v>5.08</v>
      </c>
      <c r="HX167">
        <v>2538119</v>
      </c>
      <c r="HY167">
        <v>6601466.666666667</v>
      </c>
      <c r="IE167">
        <v>55.73</v>
      </c>
      <c r="IF167">
        <v>9.26</v>
      </c>
      <c r="IG167">
        <v>3666498</v>
      </c>
      <c r="IH167">
        <v>1697661.6666666667</v>
      </c>
      <c r="IN167">
        <v>57.7</v>
      </c>
      <c r="IO167">
        <v>16.850000000000001</v>
      </c>
      <c r="IP167">
        <v>30674024</v>
      </c>
      <c r="IQ167">
        <v>30229335.833333332</v>
      </c>
      <c r="IW167">
        <v>47.99</v>
      </c>
      <c r="IX167">
        <v>18.66</v>
      </c>
      <c r="IY167">
        <v>8898302</v>
      </c>
      <c r="IZ167">
        <v>1960671.3333333333</v>
      </c>
      <c r="JF167">
        <v>85</v>
      </c>
      <c r="JG167">
        <v>16.78</v>
      </c>
      <c r="JH167">
        <v>4278467</v>
      </c>
      <c r="JI167">
        <v>4136832.5</v>
      </c>
      <c r="JO167">
        <v>133.26</v>
      </c>
      <c r="JP167">
        <v>16.97</v>
      </c>
      <c r="JQ167">
        <v>1647447</v>
      </c>
      <c r="JR167">
        <v>845054.83333333337</v>
      </c>
      <c r="JX167">
        <v>455.81</v>
      </c>
      <c r="JY167">
        <v>19.84</v>
      </c>
      <c r="JZ167">
        <v>28145547</v>
      </c>
      <c r="KA167">
        <v>1941639.8333333333</v>
      </c>
      <c r="KG167">
        <v>59.92</v>
      </c>
      <c r="KH167">
        <v>18.05</v>
      </c>
      <c r="KI167">
        <v>31379830</v>
      </c>
      <c r="KJ167">
        <v>8404564.666666666</v>
      </c>
      <c r="KM167">
        <v>0.62913019999999997</v>
      </c>
      <c r="KP167">
        <v>58.91</v>
      </c>
      <c r="KQ167">
        <v>11.82</v>
      </c>
      <c r="KR167">
        <v>7604207</v>
      </c>
      <c r="KS167">
        <v>4491463</v>
      </c>
      <c r="KV167">
        <v>7.2636820000000002</v>
      </c>
      <c r="KY167">
        <v>179.69</v>
      </c>
      <c r="KZ167">
        <v>11.73</v>
      </c>
      <c r="LA167">
        <v>5694162</v>
      </c>
      <c r="LB167">
        <v>3189537</v>
      </c>
      <c r="LH167">
        <v>37.520000000000003</v>
      </c>
      <c r="LI167">
        <v>18.2</v>
      </c>
      <c r="LJ167">
        <v>30726846</v>
      </c>
      <c r="LK167">
        <v>10487937.5</v>
      </c>
      <c r="LN167">
        <v>3.0580319999999999</v>
      </c>
      <c r="LQ167">
        <v>87.15</v>
      </c>
      <c r="LR167">
        <v>13.36</v>
      </c>
      <c r="LS167">
        <v>53652940</v>
      </c>
      <c r="LT167">
        <v>69559425</v>
      </c>
      <c r="LW167">
        <v>3.7482229999999999</v>
      </c>
      <c r="LY167" s="10"/>
      <c r="LZ167">
        <v>69.819999999999993</v>
      </c>
      <c r="MA167">
        <v>18.3</v>
      </c>
      <c r="MB167">
        <v>189825228</v>
      </c>
      <c r="MC167">
        <v>335404200</v>
      </c>
      <c r="MF167" s="13"/>
      <c r="MG167" s="13"/>
      <c r="MH167" s="13"/>
      <c r="MI167" s="12"/>
      <c r="MJ167" s="12"/>
      <c r="MK167" s="12"/>
      <c r="MM167" s="14"/>
      <c r="MN167" s="14"/>
      <c r="MO167" s="14"/>
      <c r="MP167" s="14"/>
      <c r="MQ167" s="16"/>
      <c r="MR167" s="16"/>
      <c r="MS167" s="16"/>
      <c r="MT167" s="16"/>
      <c r="NC167" s="14"/>
      <c r="ND167" s="14"/>
      <c r="NE167" s="14"/>
      <c r="NF167" s="14"/>
      <c r="NG167" s="16"/>
      <c r="NH167" s="16"/>
      <c r="NI167" s="16"/>
      <c r="NJ167" s="16"/>
      <c r="NK167" s="13"/>
      <c r="NL167" s="13"/>
      <c r="NM167" s="13"/>
      <c r="NN167" s="13"/>
      <c r="NO167" s="12"/>
      <c r="NP167" s="12"/>
      <c r="NQ167" s="12"/>
      <c r="NR167" s="12"/>
      <c r="NW167" s="16"/>
      <c r="NX167" s="16"/>
      <c r="NY167" s="16"/>
      <c r="NZ167" s="16"/>
      <c r="PN167"/>
      <c r="QU167" s="16"/>
      <c r="QV167" s="16"/>
      <c r="QW167" s="16"/>
      <c r="QX167" s="16"/>
      <c r="RK167" s="16"/>
      <c r="RL167" s="16"/>
      <c r="RM167" s="16"/>
      <c r="RN167" s="16"/>
      <c r="RW167" s="14"/>
      <c r="RX167" s="14"/>
      <c r="RY167" s="14"/>
      <c r="RZ167" s="14"/>
      <c r="SA167" s="16"/>
      <c r="SB167" s="16"/>
      <c r="SC167" s="16"/>
      <c r="SD167" s="16"/>
    </row>
    <row r="168" spans="1:498" hidden="1" x14ac:dyDescent="0.35">
      <c r="A168" s="2">
        <v>23193</v>
      </c>
      <c r="B168">
        <v>4.0911030000000004</v>
      </c>
      <c r="E168">
        <v>21.14</v>
      </c>
      <c r="F168">
        <v>13.62</v>
      </c>
      <c r="G168">
        <v>10913271</v>
      </c>
      <c r="H168">
        <v>32766041.666666668</v>
      </c>
      <c r="K168">
        <v>11.776730000000001</v>
      </c>
      <c r="N168">
        <v>92.25</v>
      </c>
      <c r="O168">
        <v>16.579999999999998</v>
      </c>
      <c r="P168">
        <v>7175502</v>
      </c>
      <c r="Q168">
        <v>4043112</v>
      </c>
      <c r="W168">
        <v>42.11</v>
      </c>
      <c r="X168">
        <v>17.309999999999999</v>
      </c>
      <c r="Y168">
        <v>9275198</v>
      </c>
      <c r="Z168">
        <v>11152055.833333334</v>
      </c>
      <c r="AC168">
        <v>4.5771389999999998</v>
      </c>
      <c r="AF168">
        <v>73.36</v>
      </c>
      <c r="AG168">
        <v>12.8</v>
      </c>
      <c r="AH168">
        <v>18964256</v>
      </c>
      <c r="AI168">
        <v>43546133.333333336</v>
      </c>
      <c r="AO168">
        <v>127.8</v>
      </c>
      <c r="AP168">
        <v>5.76</v>
      </c>
      <c r="AQ168">
        <v>8670149</v>
      </c>
      <c r="AR168">
        <v>5295486.666666667</v>
      </c>
      <c r="AX168">
        <v>297.97000000000003</v>
      </c>
      <c r="AY168">
        <v>24.14</v>
      </c>
      <c r="AZ168">
        <v>17113825</v>
      </c>
      <c r="BA168">
        <v>25690595</v>
      </c>
      <c r="BG168">
        <v>317.39</v>
      </c>
      <c r="BH168">
        <v>24.51</v>
      </c>
      <c r="BI168">
        <v>1481606</v>
      </c>
      <c r="BJ168">
        <v>2296615.3333333335</v>
      </c>
      <c r="BP168">
        <v>45.54</v>
      </c>
      <c r="BQ168">
        <v>18.29</v>
      </c>
      <c r="BR168">
        <v>9627332</v>
      </c>
      <c r="BS168">
        <v>11516486.666666666</v>
      </c>
      <c r="BY168">
        <v>58.49</v>
      </c>
      <c r="BZ168">
        <v>15.84</v>
      </c>
      <c r="CA168">
        <v>4684268</v>
      </c>
      <c r="CB168">
        <v>5142996.666666667</v>
      </c>
      <c r="CH168">
        <v>38.479999999999997</v>
      </c>
      <c r="CI168">
        <v>17.059999999999999</v>
      </c>
      <c r="CJ168">
        <v>1263755</v>
      </c>
      <c r="CK168">
        <v>1744241.3333333333</v>
      </c>
      <c r="CN168">
        <v>0.83755880000000005</v>
      </c>
      <c r="CP168" s="10"/>
      <c r="CQ168">
        <v>50.9</v>
      </c>
      <c r="CR168">
        <v>14.5</v>
      </c>
      <c r="CS168">
        <v>4523897</v>
      </c>
      <c r="CT168">
        <v>4668194.666666667</v>
      </c>
      <c r="CW168">
        <v>5.5748800000000003</v>
      </c>
      <c r="CZ168">
        <v>45.94</v>
      </c>
      <c r="DA168">
        <v>18.66</v>
      </c>
      <c r="DB168">
        <v>47817824</v>
      </c>
      <c r="DC168">
        <v>39916816.666666664</v>
      </c>
      <c r="DF168">
        <v>8.8057839999999992</v>
      </c>
      <c r="DI168">
        <v>56.86</v>
      </c>
      <c r="DJ168">
        <v>18</v>
      </c>
      <c r="DK168">
        <v>74698006</v>
      </c>
      <c r="DL168">
        <v>95525300</v>
      </c>
      <c r="DR168">
        <v>12.7</v>
      </c>
      <c r="DS168">
        <v>24.02</v>
      </c>
      <c r="DT168">
        <v>8488373</v>
      </c>
      <c r="DU168">
        <v>2526325.6666666665</v>
      </c>
      <c r="EA168">
        <v>43.37</v>
      </c>
      <c r="EB168">
        <v>22.29</v>
      </c>
      <c r="EC168">
        <v>10083840</v>
      </c>
      <c r="ED168">
        <v>6260367.5</v>
      </c>
      <c r="EJ168">
        <v>87.53</v>
      </c>
      <c r="EK168">
        <v>7.24</v>
      </c>
      <c r="EL168">
        <v>185658</v>
      </c>
      <c r="EM168">
        <v>334731.08333333331</v>
      </c>
      <c r="EP168">
        <v>1.7201420000000001</v>
      </c>
      <c r="ES168">
        <v>77.290000000000006</v>
      </c>
      <c r="ET168">
        <v>13.71</v>
      </c>
      <c r="EU168">
        <v>2843036</v>
      </c>
      <c r="EV168">
        <v>3198261</v>
      </c>
      <c r="FB168">
        <v>7.0000000000000007E-2</v>
      </c>
      <c r="FC168">
        <v>25.7</v>
      </c>
      <c r="FD168">
        <v>2135049</v>
      </c>
      <c r="FE168">
        <v>3020334.1666666665</v>
      </c>
      <c r="FH168">
        <v>9.7752180000000006</v>
      </c>
      <c r="FK168">
        <v>53.95</v>
      </c>
      <c r="FL168">
        <v>21.91</v>
      </c>
      <c r="FM168">
        <v>50570978</v>
      </c>
      <c r="FN168">
        <v>18708925</v>
      </c>
      <c r="FQ168">
        <v>7.4376189999999998</v>
      </c>
      <c r="FT168">
        <v>171.6</v>
      </c>
      <c r="FU168">
        <v>22.36</v>
      </c>
      <c r="FV168">
        <v>98958230</v>
      </c>
      <c r="FW168">
        <v>37378029.166666664</v>
      </c>
      <c r="GC168">
        <v>31.68</v>
      </c>
      <c r="GD168">
        <v>17.829999999999998</v>
      </c>
      <c r="GE168">
        <v>2205804</v>
      </c>
      <c r="GF168">
        <v>1754155.1666666667</v>
      </c>
      <c r="GK168" s="10"/>
      <c r="GL168">
        <v>32.39</v>
      </c>
      <c r="GM168">
        <v>18.64</v>
      </c>
      <c r="GN168">
        <v>2891080</v>
      </c>
      <c r="GO168">
        <v>2574060.1666666665</v>
      </c>
      <c r="GU168">
        <v>39.24</v>
      </c>
      <c r="GV168">
        <v>17.45</v>
      </c>
      <c r="GW168">
        <v>322856</v>
      </c>
      <c r="GX168">
        <v>1006472.6666666666</v>
      </c>
      <c r="HD168">
        <v>164.54</v>
      </c>
      <c r="HE168">
        <v>25.04</v>
      </c>
      <c r="HF168">
        <v>40424069</v>
      </c>
      <c r="HG168">
        <v>15911575</v>
      </c>
      <c r="HJ168">
        <v>8.688879</v>
      </c>
      <c r="HM168">
        <v>49.89</v>
      </c>
      <c r="HN168">
        <v>16.809999999999999</v>
      </c>
      <c r="HO168">
        <v>11969156</v>
      </c>
      <c r="HP168">
        <v>10980615.833333334</v>
      </c>
      <c r="HV168">
        <v>147.49</v>
      </c>
      <c r="HW168">
        <v>4.59</v>
      </c>
      <c r="HX168">
        <v>2538119</v>
      </c>
      <c r="HY168">
        <v>6601466.666666667</v>
      </c>
      <c r="IE168">
        <v>94.58</v>
      </c>
      <c r="IF168">
        <v>10.38</v>
      </c>
      <c r="IG168">
        <v>3666498</v>
      </c>
      <c r="IH168">
        <v>1697661.6666666667</v>
      </c>
      <c r="IN168">
        <v>53.12</v>
      </c>
      <c r="IO168">
        <v>19.760000000000002</v>
      </c>
      <c r="IP168">
        <v>30674024</v>
      </c>
      <c r="IQ168">
        <v>30229335.833333332</v>
      </c>
      <c r="IW168">
        <v>3.46</v>
      </c>
      <c r="IX168">
        <v>22.12</v>
      </c>
      <c r="IY168">
        <v>8898302</v>
      </c>
      <c r="IZ168">
        <v>1960671.3333333333</v>
      </c>
      <c r="JF168">
        <v>59.88</v>
      </c>
      <c r="JG168">
        <v>19.21</v>
      </c>
      <c r="JH168">
        <v>4278467</v>
      </c>
      <c r="JI168">
        <v>4136832.5</v>
      </c>
      <c r="JO168">
        <v>95.45</v>
      </c>
      <c r="JP168">
        <v>19.350000000000001</v>
      </c>
      <c r="JQ168">
        <v>1647447</v>
      </c>
      <c r="JR168">
        <v>845054.83333333337</v>
      </c>
      <c r="JX168">
        <v>367.98</v>
      </c>
      <c r="JY168">
        <v>23.96</v>
      </c>
      <c r="JZ168">
        <v>28145547</v>
      </c>
      <c r="KA168">
        <v>1941639.8333333333</v>
      </c>
      <c r="KG168">
        <v>22.65</v>
      </c>
      <c r="KH168">
        <v>22.19</v>
      </c>
      <c r="KI168">
        <v>31379830</v>
      </c>
      <c r="KJ168">
        <v>8404564.666666666</v>
      </c>
      <c r="KM168">
        <v>0.64983310000000005</v>
      </c>
      <c r="KP168">
        <v>70.760000000000005</v>
      </c>
      <c r="KQ168">
        <v>13.33</v>
      </c>
      <c r="KR168">
        <v>7604207</v>
      </c>
      <c r="KS168">
        <v>4491463</v>
      </c>
      <c r="KV168">
        <v>7.2937219999999998</v>
      </c>
      <c r="KY168">
        <v>107.47</v>
      </c>
      <c r="KZ168">
        <v>14.57</v>
      </c>
      <c r="LA168">
        <v>5694162</v>
      </c>
      <c r="LB168">
        <v>3189537</v>
      </c>
      <c r="LH168">
        <v>26.41</v>
      </c>
      <c r="LI168">
        <v>21.93</v>
      </c>
      <c r="LJ168">
        <v>30726846</v>
      </c>
      <c r="LK168">
        <v>10487937.5</v>
      </c>
      <c r="LN168">
        <v>3.1050789999999999</v>
      </c>
      <c r="LQ168">
        <v>64.39</v>
      </c>
      <c r="LR168">
        <v>13.74</v>
      </c>
      <c r="LS168">
        <v>53652940</v>
      </c>
      <c r="LT168">
        <v>69559425</v>
      </c>
      <c r="LW168">
        <v>3.6531189999999998</v>
      </c>
      <c r="LY168" s="10"/>
      <c r="LZ168">
        <v>69.680000000000007</v>
      </c>
      <c r="MA168">
        <v>21.14</v>
      </c>
      <c r="MB168">
        <v>189825228</v>
      </c>
      <c r="MC168">
        <v>335404200</v>
      </c>
      <c r="MF168" s="13"/>
      <c r="MG168" s="13"/>
      <c r="MH168" s="13"/>
      <c r="MI168" s="12"/>
      <c r="MJ168" s="12"/>
      <c r="MK168" s="12"/>
      <c r="MM168" s="14"/>
      <c r="MN168" s="14"/>
      <c r="MO168" s="14"/>
      <c r="MP168" s="14"/>
      <c r="MQ168" s="16"/>
      <c r="MR168" s="16"/>
      <c r="MS168" s="16"/>
      <c r="MT168" s="16"/>
      <c r="NC168" s="14"/>
      <c r="ND168" s="14"/>
      <c r="NE168" s="14"/>
      <c r="NF168" s="14"/>
      <c r="NG168" s="16"/>
      <c r="NH168" s="16"/>
      <c r="NI168" s="16"/>
      <c r="NJ168" s="16"/>
      <c r="NK168" s="13"/>
      <c r="NL168" s="13"/>
      <c r="NM168" s="13"/>
      <c r="NN168" s="13"/>
      <c r="NO168" s="12"/>
      <c r="NP168" s="12"/>
      <c r="NQ168" s="12"/>
      <c r="NR168" s="12"/>
      <c r="NW168" s="16"/>
      <c r="NX168" s="16"/>
      <c r="NY168" s="16"/>
      <c r="NZ168" s="16"/>
      <c r="PN168"/>
      <c r="QU168" s="16"/>
      <c r="QV168" s="16"/>
      <c r="QW168" s="16"/>
      <c r="QX168" s="16"/>
      <c r="RK168" s="16"/>
      <c r="RL168" s="16"/>
      <c r="RM168" s="16"/>
      <c r="RN168" s="16"/>
      <c r="RW168" s="14"/>
      <c r="RX168" s="14"/>
      <c r="RY168" s="14"/>
      <c r="RZ168" s="14"/>
      <c r="SA168" s="16"/>
      <c r="SB168" s="16"/>
      <c r="SC168" s="16"/>
      <c r="SD168" s="16"/>
    </row>
    <row r="169" spans="1:498" hidden="1" x14ac:dyDescent="0.35">
      <c r="A169" s="2">
        <v>23224</v>
      </c>
      <c r="B169">
        <v>4.2749930000000003</v>
      </c>
      <c r="E169">
        <v>22.35</v>
      </c>
      <c r="F169">
        <v>15.81</v>
      </c>
      <c r="G169">
        <v>10913271</v>
      </c>
      <c r="H169">
        <v>32766041.666666668</v>
      </c>
      <c r="K169">
        <v>11.64991</v>
      </c>
      <c r="N169">
        <v>172.3</v>
      </c>
      <c r="O169">
        <v>15</v>
      </c>
      <c r="P169">
        <v>7175502</v>
      </c>
      <c r="Q169">
        <v>4043112</v>
      </c>
      <c r="W169">
        <v>107.16</v>
      </c>
      <c r="X169">
        <v>15.77</v>
      </c>
      <c r="Y169">
        <v>9275198</v>
      </c>
      <c r="Z169">
        <v>11152055.833333334</v>
      </c>
      <c r="AC169">
        <v>4.6078239999999999</v>
      </c>
      <c r="AF169">
        <v>62.81</v>
      </c>
      <c r="AG169">
        <v>11.32</v>
      </c>
      <c r="AH169">
        <v>18964256</v>
      </c>
      <c r="AI169">
        <v>43546133.333333336</v>
      </c>
      <c r="AO169">
        <v>138.41999999999999</v>
      </c>
      <c r="AP169">
        <v>5.74</v>
      </c>
      <c r="AQ169">
        <v>8670149</v>
      </c>
      <c r="AR169">
        <v>5295486.666666667</v>
      </c>
      <c r="AX169">
        <v>222.98</v>
      </c>
      <c r="AY169">
        <v>24.77</v>
      </c>
      <c r="AZ169">
        <v>17113825</v>
      </c>
      <c r="BA169">
        <v>25690595</v>
      </c>
      <c r="BG169">
        <v>223.65</v>
      </c>
      <c r="BH169">
        <v>24.47</v>
      </c>
      <c r="BI169">
        <v>1481606</v>
      </c>
      <c r="BJ169">
        <v>2296615.3333333335</v>
      </c>
      <c r="BP169">
        <v>99.27</v>
      </c>
      <c r="BQ169">
        <v>16.690000000000001</v>
      </c>
      <c r="BR169">
        <v>9627332</v>
      </c>
      <c r="BS169">
        <v>11516486.666666666</v>
      </c>
      <c r="BY169">
        <v>149.38999999999999</v>
      </c>
      <c r="BZ169">
        <v>15.69</v>
      </c>
      <c r="CA169">
        <v>4684268</v>
      </c>
      <c r="CB169">
        <v>5142996.666666667</v>
      </c>
      <c r="CH169">
        <v>96.07</v>
      </c>
      <c r="CI169">
        <v>16.88</v>
      </c>
      <c r="CJ169">
        <v>1263755</v>
      </c>
      <c r="CK169">
        <v>1744241.3333333333</v>
      </c>
      <c r="CN169">
        <v>0.81973839999999998</v>
      </c>
      <c r="CP169" s="10"/>
      <c r="CQ169">
        <v>82.9</v>
      </c>
      <c r="CR169">
        <v>13.95</v>
      </c>
      <c r="CS169">
        <v>4523897</v>
      </c>
      <c r="CT169">
        <v>4668194.666666667</v>
      </c>
      <c r="CW169">
        <v>5.7956050000000001</v>
      </c>
      <c r="CZ169">
        <v>141.82</v>
      </c>
      <c r="DA169">
        <v>16.489999999999998</v>
      </c>
      <c r="DB169">
        <v>47817824</v>
      </c>
      <c r="DC169">
        <v>39916816.666666664</v>
      </c>
      <c r="DF169">
        <v>9.1722680000000008</v>
      </c>
      <c r="DI169">
        <v>117.6</v>
      </c>
      <c r="DJ169">
        <v>16.399999999999999</v>
      </c>
      <c r="DK169">
        <v>74698006</v>
      </c>
      <c r="DL169">
        <v>95525300</v>
      </c>
      <c r="DR169">
        <v>18.66</v>
      </c>
      <c r="DS169">
        <v>24.25</v>
      </c>
      <c r="DT169">
        <v>8488373</v>
      </c>
      <c r="DU169">
        <v>2526325.6666666665</v>
      </c>
      <c r="EA169">
        <v>97.22</v>
      </c>
      <c r="EB169">
        <v>21.27</v>
      </c>
      <c r="EC169">
        <v>10083840</v>
      </c>
      <c r="ED169">
        <v>6260367.5</v>
      </c>
      <c r="EJ169">
        <v>28.65</v>
      </c>
      <c r="EK169">
        <v>6.46</v>
      </c>
      <c r="EL169">
        <v>185658</v>
      </c>
      <c r="EM169">
        <v>334731.08333333331</v>
      </c>
      <c r="EP169">
        <v>1.7181340000000001</v>
      </c>
      <c r="ES169">
        <v>109.32</v>
      </c>
      <c r="ET169">
        <v>13.14</v>
      </c>
      <c r="EU169">
        <v>2843036</v>
      </c>
      <c r="EV169">
        <v>3198261</v>
      </c>
      <c r="FB169">
        <v>0</v>
      </c>
      <c r="FC169">
        <v>26.57</v>
      </c>
      <c r="FD169">
        <v>2135049</v>
      </c>
      <c r="FE169">
        <v>3020334.1666666665</v>
      </c>
      <c r="FH169">
        <v>9.48245</v>
      </c>
      <c r="FK169">
        <v>77.8</v>
      </c>
      <c r="FL169">
        <v>20.61</v>
      </c>
      <c r="FM169">
        <v>50570978</v>
      </c>
      <c r="FN169">
        <v>18708925</v>
      </c>
      <c r="FQ169">
        <v>6.7823989999999998</v>
      </c>
      <c r="FT169">
        <v>258.08</v>
      </c>
      <c r="FU169">
        <v>22.86</v>
      </c>
      <c r="FV169">
        <v>98958230</v>
      </c>
      <c r="FW169">
        <v>37378029.166666664</v>
      </c>
      <c r="GC169">
        <v>99.94</v>
      </c>
      <c r="GD169">
        <v>17.579999999999998</v>
      </c>
      <c r="GE169">
        <v>2205804</v>
      </c>
      <c r="GF169">
        <v>1754155.1666666667</v>
      </c>
      <c r="GK169" s="10"/>
      <c r="GL169">
        <v>98.86</v>
      </c>
      <c r="GM169">
        <v>18.329999999999998</v>
      </c>
      <c r="GN169">
        <v>2891080</v>
      </c>
      <c r="GO169">
        <v>2574060.1666666665</v>
      </c>
      <c r="GU169">
        <v>119.09</v>
      </c>
      <c r="GV169">
        <v>15.46</v>
      </c>
      <c r="GW169">
        <v>322856</v>
      </c>
      <c r="GX169">
        <v>1006472.6666666666</v>
      </c>
      <c r="HD169">
        <v>113.64</v>
      </c>
      <c r="HE169">
        <v>24.83</v>
      </c>
      <c r="HF169">
        <v>40424069</v>
      </c>
      <c r="HG169">
        <v>15911575</v>
      </c>
      <c r="HJ169">
        <v>8.688879</v>
      </c>
      <c r="HM169">
        <v>119.53</v>
      </c>
      <c r="HN169">
        <v>15.78</v>
      </c>
      <c r="HO169">
        <v>11969156</v>
      </c>
      <c r="HP169">
        <v>10980615.833333334</v>
      </c>
      <c r="HV169">
        <v>141.88</v>
      </c>
      <c r="HW169">
        <v>4.9800000000000004</v>
      </c>
      <c r="HX169">
        <v>2538119</v>
      </c>
      <c r="HY169">
        <v>6601466.666666667</v>
      </c>
      <c r="IE169">
        <v>107.71</v>
      </c>
      <c r="IF169">
        <v>11.08</v>
      </c>
      <c r="IG169">
        <v>3666498</v>
      </c>
      <c r="IH169">
        <v>1697661.6666666667</v>
      </c>
      <c r="IN169">
        <v>83.03</v>
      </c>
      <c r="IO169">
        <v>18.75</v>
      </c>
      <c r="IP169">
        <v>30674024</v>
      </c>
      <c r="IQ169">
        <v>30229335.833333332</v>
      </c>
      <c r="IW169">
        <v>4.08</v>
      </c>
      <c r="IX169">
        <v>20.93</v>
      </c>
      <c r="IY169">
        <v>8898302</v>
      </c>
      <c r="IZ169">
        <v>1960671.3333333333</v>
      </c>
      <c r="JF169">
        <v>115.52</v>
      </c>
      <c r="JG169">
        <v>18.22</v>
      </c>
      <c r="JH169">
        <v>4278467</v>
      </c>
      <c r="JI169">
        <v>4136832.5</v>
      </c>
      <c r="JO169">
        <v>213.27</v>
      </c>
      <c r="JP169">
        <v>18.059999999999999</v>
      </c>
      <c r="JQ169">
        <v>1647447</v>
      </c>
      <c r="JR169">
        <v>845054.83333333337</v>
      </c>
      <c r="JX169">
        <v>158.12</v>
      </c>
      <c r="JY169">
        <v>24.38</v>
      </c>
      <c r="JZ169">
        <v>28145547</v>
      </c>
      <c r="KA169">
        <v>1941639.8333333333</v>
      </c>
      <c r="KG169">
        <v>26.99</v>
      </c>
      <c r="KH169">
        <v>20.58</v>
      </c>
      <c r="KI169">
        <v>31379830</v>
      </c>
      <c r="KJ169">
        <v>8404564.666666666</v>
      </c>
      <c r="KM169">
        <v>0.64408220000000005</v>
      </c>
      <c r="KP169">
        <v>93.43</v>
      </c>
      <c r="KQ169">
        <v>13.26</v>
      </c>
      <c r="KR169">
        <v>7604207</v>
      </c>
      <c r="KS169">
        <v>4491463</v>
      </c>
      <c r="KV169">
        <v>7.528035</v>
      </c>
      <c r="KY169">
        <v>226.24</v>
      </c>
      <c r="KZ169">
        <v>12.26</v>
      </c>
      <c r="LA169">
        <v>5694162</v>
      </c>
      <c r="LB169">
        <v>3189537</v>
      </c>
      <c r="LH169">
        <v>10.02</v>
      </c>
      <c r="LI169">
        <v>22.53</v>
      </c>
      <c r="LJ169">
        <v>30726846</v>
      </c>
      <c r="LK169">
        <v>10487937.5</v>
      </c>
      <c r="LN169">
        <v>3.1939440000000001</v>
      </c>
      <c r="LQ169">
        <v>121.44</v>
      </c>
      <c r="LR169">
        <v>13.17</v>
      </c>
      <c r="LS169">
        <v>53652940</v>
      </c>
      <c r="LT169">
        <v>69559425</v>
      </c>
      <c r="LW169">
        <v>3.7202519999999999</v>
      </c>
      <c r="LY169" s="10"/>
      <c r="LZ169">
        <v>65.319999999999993</v>
      </c>
      <c r="MA169">
        <v>20.18</v>
      </c>
      <c r="MB169">
        <v>189825228</v>
      </c>
      <c r="MC169">
        <v>335404200</v>
      </c>
      <c r="MF169" s="13"/>
      <c r="MG169" s="13"/>
      <c r="MH169" s="13"/>
      <c r="MI169" s="12"/>
      <c r="MJ169" s="12"/>
      <c r="MK169" s="12"/>
      <c r="MM169" s="14"/>
      <c r="MN169" s="14"/>
      <c r="MO169" s="14"/>
      <c r="MP169" s="14"/>
      <c r="MQ169" s="16"/>
      <c r="MR169" s="16"/>
      <c r="MS169" s="16"/>
      <c r="MT169" s="16"/>
      <c r="NC169" s="14"/>
      <c r="ND169" s="14"/>
      <c r="NE169" s="14"/>
      <c r="NF169" s="14"/>
      <c r="NG169" s="16"/>
      <c r="NH169" s="16"/>
      <c r="NI169" s="16"/>
      <c r="NJ169" s="16"/>
      <c r="NK169" s="13"/>
      <c r="NL169" s="13"/>
      <c r="NM169" s="13"/>
      <c r="NN169" s="13"/>
      <c r="NO169" s="12"/>
      <c r="NP169" s="12"/>
      <c r="NQ169" s="12"/>
      <c r="NR169" s="12"/>
      <c r="NW169" s="16"/>
      <c r="NX169" s="16"/>
      <c r="NY169" s="16"/>
      <c r="NZ169" s="16"/>
      <c r="PN169"/>
      <c r="QU169" s="16"/>
      <c r="QV169" s="16"/>
      <c r="QW169" s="16"/>
      <c r="QX169" s="16"/>
      <c r="RK169" s="16"/>
      <c r="RL169" s="16"/>
      <c r="RM169" s="16"/>
      <c r="RN169" s="16"/>
      <c r="RW169" s="14"/>
      <c r="RX169" s="14"/>
      <c r="RY169" s="14"/>
      <c r="RZ169" s="14"/>
      <c r="SA169" s="16"/>
      <c r="SB169" s="16"/>
      <c r="SC169" s="16"/>
      <c r="SD169" s="16"/>
    </row>
    <row r="170" spans="1:498" hidden="1" x14ac:dyDescent="0.35">
      <c r="A170" s="2">
        <v>23255</v>
      </c>
      <c r="B170">
        <v>4.2786350000000004</v>
      </c>
      <c r="E170">
        <v>11.51</v>
      </c>
      <c r="F170">
        <v>18.989999999999998</v>
      </c>
      <c r="G170">
        <v>10913271</v>
      </c>
      <c r="H170">
        <v>32766041.666666668</v>
      </c>
      <c r="K170">
        <v>11.70426</v>
      </c>
      <c r="N170">
        <v>86.45</v>
      </c>
      <c r="O170">
        <v>12.91</v>
      </c>
      <c r="P170">
        <v>7175502</v>
      </c>
      <c r="Q170">
        <v>4043112</v>
      </c>
      <c r="W170">
        <v>46</v>
      </c>
      <c r="X170">
        <v>14.26</v>
      </c>
      <c r="Y170">
        <v>9275198</v>
      </c>
      <c r="Z170">
        <v>11152055.833333334</v>
      </c>
      <c r="AC170">
        <v>4.7466049999999997</v>
      </c>
      <c r="AF170">
        <v>53.63</v>
      </c>
      <c r="AG170">
        <v>5.64</v>
      </c>
      <c r="AH170">
        <v>18964256</v>
      </c>
      <c r="AI170">
        <v>43546133.333333336</v>
      </c>
      <c r="AO170">
        <v>110.32</v>
      </c>
      <c r="AP170">
        <v>5.9</v>
      </c>
      <c r="AQ170">
        <v>8670149</v>
      </c>
      <c r="AR170">
        <v>5295486.666666667</v>
      </c>
      <c r="AX170">
        <v>189.43</v>
      </c>
      <c r="AY170">
        <v>24.98</v>
      </c>
      <c r="AZ170">
        <v>17113825</v>
      </c>
      <c r="BA170">
        <v>25690595</v>
      </c>
      <c r="BG170">
        <v>389.08</v>
      </c>
      <c r="BH170">
        <v>24.02</v>
      </c>
      <c r="BI170">
        <v>1481606</v>
      </c>
      <c r="BJ170">
        <v>2296615.3333333335</v>
      </c>
      <c r="BP170">
        <v>69.650000000000006</v>
      </c>
      <c r="BQ170">
        <v>13.83</v>
      </c>
      <c r="BR170">
        <v>9627332</v>
      </c>
      <c r="BS170">
        <v>11516486.666666666</v>
      </c>
      <c r="BY170">
        <v>52.3</v>
      </c>
      <c r="BZ170">
        <v>13.31</v>
      </c>
      <c r="CA170">
        <v>4684268</v>
      </c>
      <c r="CB170">
        <v>5142996.666666667</v>
      </c>
      <c r="CH170">
        <v>48.71</v>
      </c>
      <c r="CI170">
        <v>13.2</v>
      </c>
      <c r="CJ170">
        <v>1263755</v>
      </c>
      <c r="CK170">
        <v>1744241.3333333333</v>
      </c>
      <c r="CN170">
        <v>0.83755880000000005</v>
      </c>
      <c r="CP170" s="10"/>
      <c r="CQ170">
        <v>68.97</v>
      </c>
      <c r="CR170">
        <v>10.38</v>
      </c>
      <c r="CS170">
        <v>4523897</v>
      </c>
      <c r="CT170">
        <v>4668194.666666667</v>
      </c>
      <c r="CW170">
        <v>5.5118159999999996</v>
      </c>
      <c r="CZ170">
        <v>77.099999999999994</v>
      </c>
      <c r="DA170">
        <v>15.2</v>
      </c>
      <c r="DB170">
        <v>47817824</v>
      </c>
      <c r="DC170">
        <v>39916816.666666664</v>
      </c>
      <c r="DF170">
        <v>9.4267699999999994</v>
      </c>
      <c r="DI170">
        <v>53.31</v>
      </c>
      <c r="DJ170">
        <v>14.15</v>
      </c>
      <c r="DK170">
        <v>74698006</v>
      </c>
      <c r="DL170">
        <v>95525300</v>
      </c>
      <c r="DR170">
        <v>18.850000000000001</v>
      </c>
      <c r="DS170">
        <v>20.7</v>
      </c>
      <c r="DT170">
        <v>8488373</v>
      </c>
      <c r="DU170">
        <v>2526325.6666666665</v>
      </c>
      <c r="EA170">
        <v>72.78</v>
      </c>
      <c r="EB170">
        <v>17.63</v>
      </c>
      <c r="EC170">
        <v>10083840</v>
      </c>
      <c r="ED170">
        <v>6260367.5</v>
      </c>
      <c r="EJ170">
        <v>121.97</v>
      </c>
      <c r="EK170">
        <v>3.16</v>
      </c>
      <c r="EL170">
        <v>185658</v>
      </c>
      <c r="EM170">
        <v>334731.08333333331</v>
      </c>
      <c r="EP170">
        <v>1.759647</v>
      </c>
      <c r="ES170">
        <v>70.790000000000006</v>
      </c>
      <c r="ET170">
        <v>11.9</v>
      </c>
      <c r="EU170">
        <v>2843036</v>
      </c>
      <c r="EV170">
        <v>3198261</v>
      </c>
      <c r="FB170">
        <v>7.0000000000000007E-2</v>
      </c>
      <c r="FC170">
        <v>24.94</v>
      </c>
      <c r="FD170">
        <v>2135049</v>
      </c>
      <c r="FE170">
        <v>3020334.1666666665</v>
      </c>
      <c r="FH170">
        <v>9.0920909999999999</v>
      </c>
      <c r="FK170">
        <v>91.95</v>
      </c>
      <c r="FL170">
        <v>18.11</v>
      </c>
      <c r="FM170">
        <v>50570978</v>
      </c>
      <c r="FN170">
        <v>18708925</v>
      </c>
      <c r="FQ170">
        <v>6.675484</v>
      </c>
      <c r="FT170">
        <v>147.28</v>
      </c>
      <c r="FU170">
        <v>17.97</v>
      </c>
      <c r="FV170">
        <v>98958230</v>
      </c>
      <c r="FW170">
        <v>37378029.166666664</v>
      </c>
      <c r="GC170">
        <v>53.72</v>
      </c>
      <c r="GD170">
        <v>13.32</v>
      </c>
      <c r="GE170">
        <v>2205804</v>
      </c>
      <c r="GF170">
        <v>1754155.1666666667</v>
      </c>
      <c r="GK170" s="10"/>
      <c r="GL170">
        <v>57.37</v>
      </c>
      <c r="GM170">
        <v>13.85</v>
      </c>
      <c r="GN170">
        <v>2891080</v>
      </c>
      <c r="GO170">
        <v>2574060.1666666665</v>
      </c>
      <c r="GU170">
        <v>49.42</v>
      </c>
      <c r="GV170">
        <v>13.87</v>
      </c>
      <c r="GW170">
        <v>322856</v>
      </c>
      <c r="GX170">
        <v>1006472.6666666666</v>
      </c>
      <c r="HD170">
        <v>142.29</v>
      </c>
      <c r="HE170">
        <v>24.04</v>
      </c>
      <c r="HF170">
        <v>40424069</v>
      </c>
      <c r="HG170">
        <v>15911575</v>
      </c>
      <c r="HJ170">
        <v>8.9171800000000001</v>
      </c>
      <c r="HM170">
        <v>63.09</v>
      </c>
      <c r="HN170">
        <v>13.92</v>
      </c>
      <c r="HO170">
        <v>11969156</v>
      </c>
      <c r="HP170">
        <v>10980615.833333334</v>
      </c>
      <c r="HV170">
        <v>129.49</v>
      </c>
      <c r="HW170">
        <v>7.83</v>
      </c>
      <c r="HX170">
        <v>2538119</v>
      </c>
      <c r="HY170">
        <v>6601466.666666667</v>
      </c>
      <c r="IE170">
        <v>142.49</v>
      </c>
      <c r="IF170">
        <v>7.6</v>
      </c>
      <c r="IG170">
        <v>3666498</v>
      </c>
      <c r="IH170">
        <v>1697661.6666666667</v>
      </c>
      <c r="IN170">
        <v>68.39</v>
      </c>
      <c r="IO170">
        <v>14.84</v>
      </c>
      <c r="IP170">
        <v>30674024</v>
      </c>
      <c r="IQ170">
        <v>30229335.833333332</v>
      </c>
      <c r="IW170">
        <v>29.64</v>
      </c>
      <c r="IX170">
        <v>19.059999999999999</v>
      </c>
      <c r="IY170">
        <v>8898302</v>
      </c>
      <c r="IZ170">
        <v>1960671.3333333333</v>
      </c>
      <c r="JF170">
        <v>87.24</v>
      </c>
      <c r="JG170">
        <v>14.85</v>
      </c>
      <c r="JH170">
        <v>4278467</v>
      </c>
      <c r="JI170">
        <v>4136832.5</v>
      </c>
      <c r="JO170">
        <v>146.16999999999999</v>
      </c>
      <c r="JP170">
        <v>15.44</v>
      </c>
      <c r="JQ170">
        <v>1647447</v>
      </c>
      <c r="JR170">
        <v>845054.83333333337</v>
      </c>
      <c r="JX170">
        <v>49.79</v>
      </c>
      <c r="JY170">
        <v>19.010000000000002</v>
      </c>
      <c r="JZ170">
        <v>28145547</v>
      </c>
      <c r="KA170">
        <v>1941639.8333333333</v>
      </c>
      <c r="KG170">
        <v>77.34</v>
      </c>
      <c r="KH170">
        <v>17.7</v>
      </c>
      <c r="KI170">
        <v>31379830</v>
      </c>
      <c r="KJ170">
        <v>8404564.666666666</v>
      </c>
      <c r="KM170">
        <v>0.6325807</v>
      </c>
      <c r="KP170">
        <v>65.150000000000006</v>
      </c>
      <c r="KQ170">
        <v>9.6</v>
      </c>
      <c r="KR170">
        <v>7604207</v>
      </c>
      <c r="KS170">
        <v>4491463</v>
      </c>
      <c r="KV170">
        <v>7.377834</v>
      </c>
      <c r="KY170">
        <v>99.25</v>
      </c>
      <c r="KZ170">
        <v>11.05</v>
      </c>
      <c r="LA170">
        <v>5694162</v>
      </c>
      <c r="LB170">
        <v>3189537</v>
      </c>
      <c r="LH170">
        <v>25.85</v>
      </c>
      <c r="LI170">
        <v>18.84</v>
      </c>
      <c r="LJ170">
        <v>30726846</v>
      </c>
      <c r="LK170">
        <v>10487937.5</v>
      </c>
      <c r="LN170">
        <v>3.2619009999999999</v>
      </c>
      <c r="LQ170">
        <v>89.36</v>
      </c>
      <c r="LR170">
        <v>11.88</v>
      </c>
      <c r="LS170">
        <v>53652940</v>
      </c>
      <c r="LT170">
        <v>69559425</v>
      </c>
      <c r="LW170">
        <v>3.848922</v>
      </c>
      <c r="LY170" s="10"/>
      <c r="LZ170">
        <v>52.72</v>
      </c>
      <c r="MA170">
        <v>16.98</v>
      </c>
      <c r="MB170">
        <v>189825228</v>
      </c>
      <c r="MC170">
        <v>335404200</v>
      </c>
      <c r="MF170" s="13"/>
      <c r="MG170" s="13"/>
      <c r="MH170" s="13"/>
      <c r="MI170" s="12"/>
      <c r="MJ170" s="12"/>
      <c r="MK170" s="12"/>
      <c r="MM170" s="14"/>
      <c r="MN170" s="14"/>
      <c r="MO170" s="14"/>
      <c r="MP170" s="14"/>
      <c r="MQ170" s="16"/>
      <c r="MR170" s="16"/>
      <c r="MS170" s="16"/>
      <c r="MT170" s="16"/>
      <c r="NC170" s="14"/>
      <c r="ND170" s="14"/>
      <c r="NE170" s="14"/>
      <c r="NF170" s="14"/>
      <c r="NG170" s="16"/>
      <c r="NH170" s="16"/>
      <c r="NI170" s="16"/>
      <c r="NJ170" s="16"/>
      <c r="NK170" s="13"/>
      <c r="NL170" s="13"/>
      <c r="NM170" s="13"/>
      <c r="NN170" s="13"/>
      <c r="NO170" s="12"/>
      <c r="NP170" s="12"/>
      <c r="NQ170" s="12"/>
      <c r="NR170" s="12"/>
      <c r="NW170" s="16"/>
      <c r="NX170" s="16"/>
      <c r="NY170" s="16"/>
      <c r="NZ170" s="16"/>
      <c r="PN170"/>
      <c r="QU170" s="16"/>
      <c r="QV170" s="16"/>
      <c r="QW170" s="16"/>
      <c r="QX170" s="16"/>
      <c r="RK170" s="16"/>
      <c r="RL170" s="16"/>
      <c r="RM170" s="16"/>
      <c r="RN170" s="16"/>
      <c r="RW170" s="14"/>
      <c r="RX170" s="14"/>
      <c r="RY170" s="14"/>
      <c r="RZ170" s="14"/>
      <c r="SA170" s="16"/>
      <c r="SB170" s="16"/>
      <c r="SC170" s="16"/>
      <c r="SD170" s="16"/>
    </row>
    <row r="171" spans="1:498" hidden="1" x14ac:dyDescent="0.35">
      <c r="A171" s="2">
        <v>23285</v>
      </c>
      <c r="B171">
        <v>4.1967030000000003</v>
      </c>
      <c r="E171">
        <v>15.41</v>
      </c>
      <c r="F171">
        <v>22.74</v>
      </c>
      <c r="G171">
        <v>10913271</v>
      </c>
      <c r="H171">
        <v>32766041.666666668</v>
      </c>
      <c r="K171">
        <v>11.568379999999999</v>
      </c>
      <c r="N171">
        <v>39.26</v>
      </c>
      <c r="O171">
        <v>7</v>
      </c>
      <c r="P171">
        <v>7175502</v>
      </c>
      <c r="Q171">
        <v>4043112</v>
      </c>
      <c r="W171">
        <v>68.41</v>
      </c>
      <c r="X171">
        <v>9.41</v>
      </c>
      <c r="Y171">
        <v>9275198</v>
      </c>
      <c r="Z171">
        <v>11152055.833333334</v>
      </c>
      <c r="AC171">
        <v>4.7843349999999996</v>
      </c>
      <c r="AF171">
        <v>42</v>
      </c>
      <c r="AG171">
        <v>0.41</v>
      </c>
      <c r="AH171">
        <v>18964256</v>
      </c>
      <c r="AI171">
        <v>43546133.333333336</v>
      </c>
      <c r="AO171">
        <v>63.61</v>
      </c>
      <c r="AP171">
        <v>8.5299999999999994</v>
      </c>
      <c r="AQ171">
        <v>8670149</v>
      </c>
      <c r="AR171">
        <v>5295486.666666667</v>
      </c>
      <c r="AX171">
        <v>207.63</v>
      </c>
      <c r="AY171">
        <v>25.07</v>
      </c>
      <c r="AZ171">
        <v>17113825</v>
      </c>
      <c r="BA171">
        <v>25690595</v>
      </c>
      <c r="BG171">
        <v>363.04</v>
      </c>
      <c r="BH171">
        <v>23.84</v>
      </c>
      <c r="BI171">
        <v>1481606</v>
      </c>
      <c r="BJ171">
        <v>2296615.3333333335</v>
      </c>
      <c r="BP171">
        <v>30.52</v>
      </c>
      <c r="BQ171">
        <v>7.61</v>
      </c>
      <c r="BR171">
        <v>9627332</v>
      </c>
      <c r="BS171">
        <v>11516486.666666666</v>
      </c>
      <c r="BY171">
        <v>80.22</v>
      </c>
      <c r="BZ171">
        <v>9.44</v>
      </c>
      <c r="CA171">
        <v>4684268</v>
      </c>
      <c r="CB171">
        <v>5142996.666666667</v>
      </c>
      <c r="CH171">
        <v>97.96</v>
      </c>
      <c r="CI171">
        <v>6.64</v>
      </c>
      <c r="CJ171">
        <v>1263755</v>
      </c>
      <c r="CK171">
        <v>1744241.3333333333</v>
      </c>
      <c r="CN171">
        <v>0.83755880000000005</v>
      </c>
      <c r="CP171" s="10"/>
      <c r="CQ171">
        <v>61.18</v>
      </c>
      <c r="CR171">
        <v>3.09</v>
      </c>
      <c r="CS171">
        <v>4523897</v>
      </c>
      <c r="CT171">
        <v>4668194.666666667</v>
      </c>
      <c r="CW171">
        <v>5.3667680000000004</v>
      </c>
      <c r="CZ171">
        <v>44.37</v>
      </c>
      <c r="DA171">
        <v>11.11</v>
      </c>
      <c r="DB171">
        <v>47817824</v>
      </c>
      <c r="DC171">
        <v>39916816.666666664</v>
      </c>
      <c r="DF171">
        <v>9.2333490000000005</v>
      </c>
      <c r="DI171">
        <v>39.409999999999997</v>
      </c>
      <c r="DJ171">
        <v>8.58</v>
      </c>
      <c r="DK171">
        <v>74698006</v>
      </c>
      <c r="DL171">
        <v>95525300</v>
      </c>
      <c r="DR171">
        <v>144.63</v>
      </c>
      <c r="DS171">
        <v>14.77</v>
      </c>
      <c r="DT171">
        <v>8488373</v>
      </c>
      <c r="DU171">
        <v>2526325.6666666665</v>
      </c>
      <c r="EA171">
        <v>35.01</v>
      </c>
      <c r="EB171">
        <v>10.76</v>
      </c>
      <c r="EC171">
        <v>10083840</v>
      </c>
      <c r="ED171">
        <v>6260367.5</v>
      </c>
      <c r="EJ171">
        <v>124.41</v>
      </c>
      <c r="EK171">
        <v>1.75</v>
      </c>
      <c r="EL171">
        <v>185658</v>
      </c>
      <c r="EM171">
        <v>334731.08333333331</v>
      </c>
      <c r="EP171">
        <v>1.817901</v>
      </c>
      <c r="ES171">
        <v>128.63999999999999</v>
      </c>
      <c r="ET171">
        <v>10.64</v>
      </c>
      <c r="EU171">
        <v>2843036</v>
      </c>
      <c r="EV171">
        <v>3198261</v>
      </c>
      <c r="FB171">
        <v>20.420000000000002</v>
      </c>
      <c r="FC171">
        <v>22.74</v>
      </c>
      <c r="FD171">
        <v>2135049</v>
      </c>
      <c r="FE171">
        <v>3020334.1666666665</v>
      </c>
      <c r="FH171">
        <v>8.7667920000000006</v>
      </c>
      <c r="FK171">
        <v>81.25</v>
      </c>
      <c r="FL171">
        <v>12.82</v>
      </c>
      <c r="FM171">
        <v>50570978</v>
      </c>
      <c r="FN171">
        <v>18708925</v>
      </c>
      <c r="FQ171">
        <v>6.6984510000000004</v>
      </c>
      <c r="FT171">
        <v>137.16</v>
      </c>
      <c r="FU171">
        <v>12.62</v>
      </c>
      <c r="FV171">
        <v>98958230</v>
      </c>
      <c r="FW171">
        <v>37378029.166666664</v>
      </c>
      <c r="GC171">
        <v>74.260000000000005</v>
      </c>
      <c r="GD171">
        <v>6.99</v>
      </c>
      <c r="GE171">
        <v>2205804</v>
      </c>
      <c r="GF171">
        <v>1754155.1666666667</v>
      </c>
      <c r="GK171" s="10"/>
      <c r="GL171">
        <v>66.349999999999994</v>
      </c>
      <c r="GM171">
        <v>7.38</v>
      </c>
      <c r="GN171">
        <v>2891080</v>
      </c>
      <c r="GO171">
        <v>2574060.1666666665</v>
      </c>
      <c r="GU171">
        <v>66.09</v>
      </c>
      <c r="GV171">
        <v>8.4600000000000009</v>
      </c>
      <c r="GW171">
        <v>322856</v>
      </c>
      <c r="GX171">
        <v>1006472.6666666666</v>
      </c>
      <c r="HD171">
        <v>50.09</v>
      </c>
      <c r="HE171">
        <v>21.65</v>
      </c>
      <c r="HF171">
        <v>40424069</v>
      </c>
      <c r="HG171">
        <v>15911575</v>
      </c>
      <c r="HJ171">
        <v>8.7828859999999995</v>
      </c>
      <c r="HM171">
        <v>58.81</v>
      </c>
      <c r="HN171">
        <v>9.48</v>
      </c>
      <c r="HO171">
        <v>11969156</v>
      </c>
      <c r="HP171">
        <v>10980615.833333334</v>
      </c>
      <c r="HV171">
        <v>59.99</v>
      </c>
      <c r="HW171">
        <v>10.24</v>
      </c>
      <c r="HX171">
        <v>2538119</v>
      </c>
      <c r="HY171">
        <v>6601466.666666667</v>
      </c>
      <c r="IE171">
        <v>118.68</v>
      </c>
      <c r="IF171">
        <v>2.95</v>
      </c>
      <c r="IG171">
        <v>3666498</v>
      </c>
      <c r="IH171">
        <v>1697661.6666666667</v>
      </c>
      <c r="IN171">
        <v>44.95</v>
      </c>
      <c r="IO171">
        <v>8.68</v>
      </c>
      <c r="IP171">
        <v>30674024</v>
      </c>
      <c r="IQ171">
        <v>30229335.833333332</v>
      </c>
      <c r="IW171">
        <v>54.04</v>
      </c>
      <c r="IX171">
        <v>17.760000000000002</v>
      </c>
      <c r="IY171">
        <v>8898302</v>
      </c>
      <c r="IZ171">
        <v>1960671.3333333333</v>
      </c>
      <c r="JF171">
        <v>51.42</v>
      </c>
      <c r="JG171">
        <v>8.49</v>
      </c>
      <c r="JH171">
        <v>4278467</v>
      </c>
      <c r="JI171">
        <v>4136832.5</v>
      </c>
      <c r="JO171">
        <v>69.72</v>
      </c>
      <c r="JP171">
        <v>9.42</v>
      </c>
      <c r="JQ171">
        <v>1647447</v>
      </c>
      <c r="JR171">
        <v>845054.83333333337</v>
      </c>
      <c r="JX171">
        <v>38.020000000000003</v>
      </c>
      <c r="JY171">
        <v>12.49</v>
      </c>
      <c r="JZ171">
        <v>28145547</v>
      </c>
      <c r="KA171">
        <v>1941639.8333333333</v>
      </c>
      <c r="KG171">
        <v>30.01</v>
      </c>
      <c r="KH171">
        <v>15.01</v>
      </c>
      <c r="KI171">
        <v>31379830</v>
      </c>
      <c r="KJ171">
        <v>8404564.666666666</v>
      </c>
      <c r="KM171">
        <v>0.65788400000000002</v>
      </c>
      <c r="KP171">
        <v>55.33</v>
      </c>
      <c r="KQ171">
        <v>3.96</v>
      </c>
      <c r="KR171">
        <v>7604207</v>
      </c>
      <c r="KS171">
        <v>4491463</v>
      </c>
      <c r="KV171">
        <v>7.1585419999999997</v>
      </c>
      <c r="KY171">
        <v>58.05</v>
      </c>
      <c r="KZ171">
        <v>6.05</v>
      </c>
      <c r="LA171">
        <v>5694162</v>
      </c>
      <c r="LB171">
        <v>3189537</v>
      </c>
      <c r="LH171">
        <v>59.35</v>
      </c>
      <c r="LI171">
        <v>13.4</v>
      </c>
      <c r="LJ171">
        <v>30726846</v>
      </c>
      <c r="LK171">
        <v>10487937.5</v>
      </c>
      <c r="LN171">
        <v>3.3298570000000001</v>
      </c>
      <c r="LQ171">
        <v>92.1</v>
      </c>
      <c r="LR171">
        <v>9.86</v>
      </c>
      <c r="LS171">
        <v>53652940</v>
      </c>
      <c r="LT171">
        <v>69559425</v>
      </c>
      <c r="LW171">
        <v>3.8936769999999998</v>
      </c>
      <c r="LY171" s="10"/>
      <c r="LZ171">
        <v>29.25</v>
      </c>
      <c r="MA171">
        <v>12.22</v>
      </c>
      <c r="MB171">
        <v>189825228</v>
      </c>
      <c r="MC171">
        <v>335404200</v>
      </c>
      <c r="MF171" s="13"/>
      <c r="MG171" s="13"/>
      <c r="MH171" s="13"/>
      <c r="MI171" s="12"/>
      <c r="MJ171" s="12"/>
      <c r="MK171" s="12"/>
      <c r="MM171" s="14"/>
      <c r="MN171" s="14"/>
      <c r="MO171" s="14"/>
      <c r="MP171" s="14"/>
      <c r="MQ171" s="16"/>
      <c r="MR171" s="16"/>
      <c r="MS171" s="16"/>
      <c r="MT171" s="16"/>
      <c r="NC171" s="14"/>
      <c r="ND171" s="14"/>
      <c r="NE171" s="14"/>
      <c r="NF171" s="14"/>
      <c r="NG171" s="16"/>
      <c r="NH171" s="16"/>
      <c r="NI171" s="16"/>
      <c r="NJ171" s="16"/>
      <c r="NK171" s="13"/>
      <c r="NL171" s="13"/>
      <c r="NM171" s="13"/>
      <c r="NN171" s="13"/>
      <c r="NO171" s="12"/>
      <c r="NP171" s="12"/>
      <c r="NQ171" s="12"/>
      <c r="NR171" s="12"/>
      <c r="NW171" s="16"/>
      <c r="NX171" s="16"/>
      <c r="NY171" s="16"/>
      <c r="NZ171" s="16"/>
      <c r="PN171"/>
      <c r="QU171" s="16"/>
      <c r="QV171" s="16"/>
      <c r="QW171" s="16"/>
      <c r="QX171" s="16"/>
      <c r="RK171" s="16"/>
      <c r="RL171" s="16"/>
      <c r="RM171" s="16"/>
      <c r="RN171" s="16"/>
      <c r="RW171" s="14"/>
      <c r="RX171" s="14"/>
      <c r="RY171" s="14"/>
      <c r="RZ171" s="14"/>
      <c r="SA171" s="16"/>
      <c r="SB171" s="16"/>
      <c r="SC171" s="16"/>
      <c r="SD171" s="16"/>
    </row>
    <row r="172" spans="1:498" hidden="1" x14ac:dyDescent="0.35">
      <c r="A172" s="2">
        <v>23316</v>
      </c>
      <c r="B172">
        <v>4.2549659999999996</v>
      </c>
      <c r="E172">
        <v>19.440000000000001</v>
      </c>
      <c r="F172">
        <v>25.23</v>
      </c>
      <c r="G172">
        <v>10913271</v>
      </c>
      <c r="H172">
        <v>32766041.666666668</v>
      </c>
      <c r="K172">
        <v>11.83109</v>
      </c>
      <c r="N172">
        <v>104.77</v>
      </c>
      <c r="O172">
        <v>5.28</v>
      </c>
      <c r="P172">
        <v>7175502</v>
      </c>
      <c r="Q172">
        <v>4043112</v>
      </c>
      <c r="W172">
        <v>112.71</v>
      </c>
      <c r="X172">
        <v>8.58</v>
      </c>
      <c r="Y172">
        <v>9275198</v>
      </c>
      <c r="Z172">
        <v>11152055.833333334</v>
      </c>
      <c r="AC172">
        <v>4.7363540000000004</v>
      </c>
      <c r="AF172">
        <v>53.82</v>
      </c>
      <c r="AG172">
        <v>-10.9</v>
      </c>
      <c r="AH172">
        <v>18964256</v>
      </c>
      <c r="AI172">
        <v>43546133.333333336</v>
      </c>
      <c r="AO172">
        <v>67.5</v>
      </c>
      <c r="AP172">
        <v>9.39</v>
      </c>
      <c r="AQ172">
        <v>8670149</v>
      </c>
      <c r="AR172">
        <v>5295486.666666667</v>
      </c>
      <c r="AX172">
        <v>230.19</v>
      </c>
      <c r="AY172">
        <v>24.49</v>
      </c>
      <c r="AZ172">
        <v>17113825</v>
      </c>
      <c r="BA172">
        <v>25690595</v>
      </c>
      <c r="BG172">
        <v>379.34</v>
      </c>
      <c r="BH172">
        <v>23.52</v>
      </c>
      <c r="BI172">
        <v>1481606</v>
      </c>
      <c r="BJ172">
        <v>2296615.3333333335</v>
      </c>
      <c r="BP172">
        <v>51.28</v>
      </c>
      <c r="BQ172">
        <v>6.29</v>
      </c>
      <c r="BR172">
        <v>9627332</v>
      </c>
      <c r="BS172">
        <v>11516486.666666666</v>
      </c>
      <c r="BY172">
        <v>134.61000000000001</v>
      </c>
      <c r="BZ172">
        <v>6.78</v>
      </c>
      <c r="CA172">
        <v>4684268</v>
      </c>
      <c r="CB172">
        <v>5142996.666666667</v>
      </c>
      <c r="CH172">
        <v>64.81</v>
      </c>
      <c r="CI172">
        <v>0.89</v>
      </c>
      <c r="CJ172">
        <v>1263755</v>
      </c>
      <c r="CK172">
        <v>1744241.3333333333</v>
      </c>
      <c r="CN172">
        <v>0.80191800000000002</v>
      </c>
      <c r="CP172" s="10"/>
      <c r="CQ172">
        <v>55.44</v>
      </c>
      <c r="CR172">
        <v>-3.89</v>
      </c>
      <c r="CS172">
        <v>4523897</v>
      </c>
      <c r="CT172">
        <v>4668194.666666667</v>
      </c>
      <c r="CW172">
        <v>5.1460429999999997</v>
      </c>
      <c r="CZ172">
        <v>123.08</v>
      </c>
      <c r="DA172">
        <v>9.3800000000000008</v>
      </c>
      <c r="DB172">
        <v>47817824</v>
      </c>
      <c r="DC172">
        <v>39916816.666666664</v>
      </c>
      <c r="DF172">
        <v>8.9686660000000007</v>
      </c>
      <c r="DI172">
        <v>83.45</v>
      </c>
      <c r="DJ172">
        <v>7.36</v>
      </c>
      <c r="DK172">
        <v>74698006</v>
      </c>
      <c r="DL172">
        <v>95525300</v>
      </c>
      <c r="DR172">
        <v>49.1</v>
      </c>
      <c r="DS172">
        <v>11.97</v>
      </c>
      <c r="DT172">
        <v>8488373</v>
      </c>
      <c r="DU172">
        <v>2526325.6666666665</v>
      </c>
      <c r="EA172">
        <v>36.19</v>
      </c>
      <c r="EB172">
        <v>9.19</v>
      </c>
      <c r="EC172">
        <v>10083840</v>
      </c>
      <c r="ED172">
        <v>6260367.5</v>
      </c>
      <c r="EJ172">
        <v>92.75</v>
      </c>
      <c r="EK172">
        <v>-4.45</v>
      </c>
      <c r="EL172">
        <v>185658</v>
      </c>
      <c r="EM172">
        <v>334731.08333333331</v>
      </c>
      <c r="EP172">
        <v>1.9136500000000001</v>
      </c>
      <c r="ES172">
        <v>172.47</v>
      </c>
      <c r="ET172">
        <v>7.37</v>
      </c>
      <c r="EU172">
        <v>2843036</v>
      </c>
      <c r="EV172">
        <v>3198261</v>
      </c>
      <c r="FB172">
        <v>25.04</v>
      </c>
      <c r="FC172">
        <v>18.05</v>
      </c>
      <c r="FD172">
        <v>2135049</v>
      </c>
      <c r="FE172">
        <v>3020334.1666666665</v>
      </c>
      <c r="FH172">
        <v>9.1246200000000002</v>
      </c>
      <c r="FK172">
        <v>109.51</v>
      </c>
      <c r="FL172">
        <v>11.25</v>
      </c>
      <c r="FM172">
        <v>50570978</v>
      </c>
      <c r="FN172">
        <v>18708925</v>
      </c>
      <c r="FQ172">
        <v>6.4600689999999998</v>
      </c>
      <c r="FT172">
        <v>86.29</v>
      </c>
      <c r="FU172">
        <v>7.61</v>
      </c>
      <c r="FV172">
        <v>98958230</v>
      </c>
      <c r="FW172">
        <v>37378029.166666664</v>
      </c>
      <c r="GC172">
        <v>93.95</v>
      </c>
      <c r="GD172">
        <v>2.06</v>
      </c>
      <c r="GE172">
        <v>2205804</v>
      </c>
      <c r="GF172">
        <v>1754155.1666666667</v>
      </c>
      <c r="GK172" s="10"/>
      <c r="GL172">
        <v>115.24</v>
      </c>
      <c r="GM172">
        <v>3.14</v>
      </c>
      <c r="GN172">
        <v>2891080</v>
      </c>
      <c r="GO172">
        <v>2574060.1666666665</v>
      </c>
      <c r="GU172">
        <v>137.38</v>
      </c>
      <c r="GV172">
        <v>7.38</v>
      </c>
      <c r="GW172">
        <v>322856</v>
      </c>
      <c r="GX172">
        <v>1006472.6666666666</v>
      </c>
      <c r="HD172">
        <v>37.67</v>
      </c>
      <c r="HE172">
        <v>18.100000000000001</v>
      </c>
      <c r="HF172">
        <v>40424069</v>
      </c>
      <c r="HG172">
        <v>15911575</v>
      </c>
      <c r="HJ172">
        <v>8.688879</v>
      </c>
      <c r="HM172">
        <v>93.09</v>
      </c>
      <c r="HN172">
        <v>8.65</v>
      </c>
      <c r="HO172">
        <v>11969156</v>
      </c>
      <c r="HP172">
        <v>10980615.833333334</v>
      </c>
      <c r="HV172">
        <v>112.52</v>
      </c>
      <c r="HW172">
        <v>10.79</v>
      </c>
      <c r="HX172">
        <v>2538119</v>
      </c>
      <c r="HY172">
        <v>6601466.666666667</v>
      </c>
      <c r="IE172">
        <v>87.85</v>
      </c>
      <c r="IF172">
        <v>-3.01</v>
      </c>
      <c r="IG172">
        <v>3666498</v>
      </c>
      <c r="IH172">
        <v>1697661.6666666667</v>
      </c>
      <c r="IN172">
        <v>62.39</v>
      </c>
      <c r="IO172">
        <v>6.37</v>
      </c>
      <c r="IP172">
        <v>30674024</v>
      </c>
      <c r="IQ172">
        <v>30229335.833333332</v>
      </c>
      <c r="IW172">
        <v>285.81</v>
      </c>
      <c r="IX172">
        <v>12.75</v>
      </c>
      <c r="IY172">
        <v>8898302</v>
      </c>
      <c r="IZ172">
        <v>1960671.3333333333</v>
      </c>
      <c r="JF172">
        <v>41.29</v>
      </c>
      <c r="JG172">
        <v>6.91</v>
      </c>
      <c r="JH172">
        <v>4278467</v>
      </c>
      <c r="JI172">
        <v>4136832.5</v>
      </c>
      <c r="JO172">
        <v>202.55</v>
      </c>
      <c r="JP172">
        <v>7.96</v>
      </c>
      <c r="JQ172">
        <v>1647447</v>
      </c>
      <c r="JR172">
        <v>845054.83333333337</v>
      </c>
      <c r="JX172">
        <v>23.87</v>
      </c>
      <c r="JY172">
        <v>6.55</v>
      </c>
      <c r="JZ172">
        <v>28145547</v>
      </c>
      <c r="KA172">
        <v>1941639.8333333333</v>
      </c>
      <c r="KG172">
        <v>147.55000000000001</v>
      </c>
      <c r="KH172">
        <v>10.199999999999999</v>
      </c>
      <c r="KI172">
        <v>31379830</v>
      </c>
      <c r="KJ172">
        <v>8404564.666666666</v>
      </c>
      <c r="KM172">
        <v>0.64753269999999996</v>
      </c>
      <c r="KP172">
        <v>75.900000000000006</v>
      </c>
      <c r="KQ172">
        <v>-2.84</v>
      </c>
      <c r="KR172">
        <v>7604207</v>
      </c>
      <c r="KS172">
        <v>4491463</v>
      </c>
      <c r="KV172">
        <v>7.3057379999999998</v>
      </c>
      <c r="KY172">
        <v>165.91</v>
      </c>
      <c r="KZ172">
        <v>4.75</v>
      </c>
      <c r="LA172">
        <v>5694162</v>
      </c>
      <c r="LB172">
        <v>3189537</v>
      </c>
      <c r="LH172">
        <v>33.04</v>
      </c>
      <c r="LI172">
        <v>7.81</v>
      </c>
      <c r="LJ172">
        <v>30726846</v>
      </c>
      <c r="LK172">
        <v>10487937.5</v>
      </c>
      <c r="LN172">
        <v>3.3769040000000001</v>
      </c>
      <c r="LQ172">
        <v>194.31</v>
      </c>
      <c r="LR172">
        <v>6.7</v>
      </c>
      <c r="LS172">
        <v>53652940</v>
      </c>
      <c r="LT172">
        <v>69559425</v>
      </c>
      <c r="LW172">
        <v>3.871299</v>
      </c>
      <c r="LY172" s="10"/>
      <c r="LZ172">
        <v>56.05</v>
      </c>
      <c r="MA172">
        <v>2.88</v>
      </c>
      <c r="MB172">
        <v>189825228</v>
      </c>
      <c r="MC172">
        <v>335404200</v>
      </c>
      <c r="MF172" s="13"/>
      <c r="MG172" s="13"/>
      <c r="MH172" s="13"/>
      <c r="MI172" s="12"/>
      <c r="MJ172" s="12"/>
      <c r="MK172" s="12"/>
      <c r="MM172" s="14"/>
      <c r="MN172" s="14"/>
      <c r="MO172" s="14"/>
      <c r="MP172" s="14"/>
      <c r="MQ172" s="16"/>
      <c r="MR172" s="16"/>
      <c r="MS172" s="16"/>
      <c r="MT172" s="16"/>
      <c r="NC172" s="14"/>
      <c r="ND172" s="14"/>
      <c r="NE172" s="14"/>
      <c r="NF172" s="14"/>
      <c r="NG172" s="16"/>
      <c r="NH172" s="16"/>
      <c r="NI172" s="16"/>
      <c r="NJ172" s="16"/>
      <c r="NK172" s="13"/>
      <c r="NL172" s="13"/>
      <c r="NM172" s="13"/>
      <c r="NN172" s="13"/>
      <c r="NO172" s="12"/>
      <c r="NP172" s="12"/>
      <c r="NQ172" s="12"/>
      <c r="NR172" s="12"/>
      <c r="NW172" s="16"/>
      <c r="NX172" s="16"/>
      <c r="NY172" s="16"/>
      <c r="NZ172" s="16"/>
      <c r="PN172"/>
      <c r="QU172" s="16"/>
      <c r="QV172" s="16"/>
      <c r="QW172" s="16"/>
      <c r="QX172" s="16"/>
      <c r="RK172" s="16"/>
      <c r="RL172" s="16"/>
      <c r="RM172" s="16"/>
      <c r="RN172" s="16"/>
      <c r="RW172" s="14"/>
      <c r="RX172" s="14"/>
      <c r="RY172" s="14"/>
      <c r="RZ172" s="14"/>
      <c r="SA172" s="16"/>
      <c r="SB172" s="16"/>
      <c r="SC172" s="16"/>
      <c r="SD172" s="16"/>
    </row>
    <row r="173" spans="1:498" hidden="1" x14ac:dyDescent="0.35">
      <c r="A173" s="2">
        <v>23346</v>
      </c>
      <c r="B173">
        <v>4.3987999999999996</v>
      </c>
      <c r="E173">
        <v>38.21</v>
      </c>
      <c r="F173">
        <v>27.28</v>
      </c>
      <c r="G173">
        <v>10913271</v>
      </c>
      <c r="H173">
        <v>32766041.666666668</v>
      </c>
      <c r="K173">
        <v>11.76315</v>
      </c>
      <c r="N173">
        <v>34.53</v>
      </c>
      <c r="O173">
        <v>-5.86</v>
      </c>
      <c r="P173">
        <v>7175502</v>
      </c>
      <c r="Q173">
        <v>4043112</v>
      </c>
      <c r="W173">
        <v>16.100000000000001</v>
      </c>
      <c r="X173">
        <v>-0.96</v>
      </c>
      <c r="Y173">
        <v>9275198</v>
      </c>
      <c r="Z173">
        <v>11152055.833333334</v>
      </c>
      <c r="AC173">
        <v>4.9006600000000002</v>
      </c>
      <c r="AF173">
        <v>38.880000000000003</v>
      </c>
      <c r="AG173">
        <v>-19.09</v>
      </c>
      <c r="AH173">
        <v>18964256</v>
      </c>
      <c r="AI173">
        <v>43546133.333333336</v>
      </c>
      <c r="AO173">
        <v>74.900000000000006</v>
      </c>
      <c r="AP173">
        <v>12.53</v>
      </c>
      <c r="AQ173">
        <v>8670149</v>
      </c>
      <c r="AR173">
        <v>5295486.666666667</v>
      </c>
      <c r="AX173">
        <v>115.28</v>
      </c>
      <c r="AY173">
        <v>25.12</v>
      </c>
      <c r="AZ173">
        <v>17113825</v>
      </c>
      <c r="BA173">
        <v>25690595</v>
      </c>
      <c r="BG173">
        <v>185.13</v>
      </c>
      <c r="BH173">
        <v>23.44</v>
      </c>
      <c r="BI173">
        <v>1481606</v>
      </c>
      <c r="BJ173">
        <v>2296615.3333333335</v>
      </c>
      <c r="BP173">
        <v>12.72</v>
      </c>
      <c r="BQ173">
        <v>-5.25</v>
      </c>
      <c r="BR173">
        <v>9627332</v>
      </c>
      <c r="BS173">
        <v>11516486.666666666</v>
      </c>
      <c r="BY173">
        <v>13.52</v>
      </c>
      <c r="BZ173">
        <v>-0.28999999999999998</v>
      </c>
      <c r="CA173">
        <v>4684268</v>
      </c>
      <c r="CB173">
        <v>5142996.666666667</v>
      </c>
      <c r="CH173">
        <v>25.37</v>
      </c>
      <c r="CI173">
        <v>-4.24</v>
      </c>
      <c r="CJ173">
        <v>1263755</v>
      </c>
      <c r="CK173">
        <v>1744241.3333333333</v>
      </c>
      <c r="CN173">
        <v>0.80191800000000002</v>
      </c>
      <c r="CP173" s="10"/>
      <c r="CQ173">
        <v>26.49</v>
      </c>
      <c r="CR173">
        <v>-8.66</v>
      </c>
      <c r="CS173">
        <v>4523897</v>
      </c>
      <c r="CT173">
        <v>4668194.666666667</v>
      </c>
      <c r="CW173">
        <v>5.1586559999999997</v>
      </c>
      <c r="CZ173">
        <v>35.36</v>
      </c>
      <c r="DA173">
        <v>0.86</v>
      </c>
      <c r="DB173">
        <v>47817824</v>
      </c>
      <c r="DC173">
        <v>39916816.666666664</v>
      </c>
      <c r="DF173">
        <v>9.0501070000000006</v>
      </c>
      <c r="DI173">
        <v>10.88</v>
      </c>
      <c r="DJ173">
        <v>-3.08</v>
      </c>
      <c r="DK173">
        <v>74698006</v>
      </c>
      <c r="DL173">
        <v>95525300</v>
      </c>
      <c r="DR173">
        <v>96.98</v>
      </c>
      <c r="DS173">
        <v>6.95</v>
      </c>
      <c r="DT173">
        <v>8488373</v>
      </c>
      <c r="DU173">
        <v>2526325.6666666665</v>
      </c>
      <c r="EA173">
        <v>43.77</v>
      </c>
      <c r="EB173">
        <v>-4.08</v>
      </c>
      <c r="EC173">
        <v>10083840</v>
      </c>
      <c r="ED173">
        <v>6260367.5</v>
      </c>
      <c r="EJ173">
        <v>75.84</v>
      </c>
      <c r="EK173">
        <v>-2.08</v>
      </c>
      <c r="EL173">
        <v>185658</v>
      </c>
      <c r="EM173">
        <v>334731.08333333331</v>
      </c>
      <c r="EP173">
        <v>1.9745820000000001</v>
      </c>
      <c r="ES173">
        <v>53.49</v>
      </c>
      <c r="ET173">
        <v>4.0999999999999996</v>
      </c>
      <c r="EU173">
        <v>2843036</v>
      </c>
      <c r="EV173">
        <v>3198261</v>
      </c>
      <c r="FB173">
        <v>99.03</v>
      </c>
      <c r="FC173">
        <v>13.28</v>
      </c>
      <c r="FD173">
        <v>2135049</v>
      </c>
      <c r="FE173">
        <v>3020334.1666666665</v>
      </c>
      <c r="FH173">
        <v>9.2710059999999999</v>
      </c>
      <c r="FK173">
        <v>87.98</v>
      </c>
      <c r="FL173">
        <v>4.22</v>
      </c>
      <c r="FM173">
        <v>50570978</v>
      </c>
      <c r="FN173">
        <v>18708925</v>
      </c>
      <c r="FQ173">
        <v>6.119523</v>
      </c>
      <c r="FT173">
        <v>64.94</v>
      </c>
      <c r="FU173">
        <v>3.12</v>
      </c>
      <c r="FV173">
        <v>98958230</v>
      </c>
      <c r="FW173">
        <v>37378029.166666664</v>
      </c>
      <c r="GC173">
        <v>19.73</v>
      </c>
      <c r="GD173">
        <v>-5.47</v>
      </c>
      <c r="GE173">
        <v>2205804</v>
      </c>
      <c r="GF173">
        <v>1754155.1666666667</v>
      </c>
      <c r="GK173" s="10"/>
      <c r="GL173">
        <v>19.809999999999999</v>
      </c>
      <c r="GM173">
        <v>-5.82</v>
      </c>
      <c r="GN173">
        <v>2891080</v>
      </c>
      <c r="GO173">
        <v>2574060.1666666665</v>
      </c>
      <c r="GU173">
        <v>12.68</v>
      </c>
      <c r="GV173">
        <v>-2.5</v>
      </c>
      <c r="GW173">
        <v>322856</v>
      </c>
      <c r="GX173">
        <v>1006472.6666666666</v>
      </c>
      <c r="HD173">
        <v>34.36</v>
      </c>
      <c r="HE173">
        <v>14.15</v>
      </c>
      <c r="HF173">
        <v>40424069</v>
      </c>
      <c r="HG173">
        <v>15911575</v>
      </c>
      <c r="HJ173">
        <v>8.7828859999999995</v>
      </c>
      <c r="HM173">
        <v>16.739999999999998</v>
      </c>
      <c r="HN173">
        <v>-0.42</v>
      </c>
      <c r="HO173">
        <v>11969156</v>
      </c>
      <c r="HP173">
        <v>10980615.833333334</v>
      </c>
      <c r="HV173">
        <v>107.66</v>
      </c>
      <c r="HW173">
        <v>12.62</v>
      </c>
      <c r="HX173">
        <v>2538119</v>
      </c>
      <c r="HY173">
        <v>6601466.666666667</v>
      </c>
      <c r="IE173">
        <v>83.44</v>
      </c>
      <c r="IF173">
        <v>-5.55</v>
      </c>
      <c r="IG173">
        <v>3666498</v>
      </c>
      <c r="IH173">
        <v>1697661.6666666667</v>
      </c>
      <c r="IN173">
        <v>17.12</v>
      </c>
      <c r="IO173">
        <v>-5.41</v>
      </c>
      <c r="IP173">
        <v>30674024</v>
      </c>
      <c r="IQ173">
        <v>30229335.833333332</v>
      </c>
      <c r="IW173">
        <v>215.28</v>
      </c>
      <c r="IX173">
        <v>8.9499999999999993</v>
      </c>
      <c r="IY173">
        <v>8898302</v>
      </c>
      <c r="IZ173">
        <v>1960671.3333333333</v>
      </c>
      <c r="JF173">
        <v>29.15</v>
      </c>
      <c r="JG173">
        <v>-6.01</v>
      </c>
      <c r="JH173">
        <v>4278467</v>
      </c>
      <c r="JI173">
        <v>4136832.5</v>
      </c>
      <c r="JO173">
        <v>94.9</v>
      </c>
      <c r="JP173">
        <v>-4.09</v>
      </c>
      <c r="JQ173">
        <v>1647447</v>
      </c>
      <c r="JR173">
        <v>845054.83333333337</v>
      </c>
      <c r="JX173">
        <v>24.34</v>
      </c>
      <c r="JY173">
        <v>1.5</v>
      </c>
      <c r="JZ173">
        <v>28145547</v>
      </c>
      <c r="KA173">
        <v>1941639.8333333333</v>
      </c>
      <c r="KG173">
        <v>123.71</v>
      </c>
      <c r="KH173">
        <v>5.47</v>
      </c>
      <c r="KI173">
        <v>31379830</v>
      </c>
      <c r="KJ173">
        <v>8404564.666666666</v>
      </c>
      <c r="KM173">
        <v>0.65213319999999997</v>
      </c>
      <c r="KP173">
        <v>27.85</v>
      </c>
      <c r="KQ173">
        <v>-6.5</v>
      </c>
      <c r="KR173">
        <v>7604207</v>
      </c>
      <c r="KS173">
        <v>4491463</v>
      </c>
      <c r="KV173">
        <v>7.1345099999999997</v>
      </c>
      <c r="KY173">
        <v>15.78</v>
      </c>
      <c r="KZ173">
        <v>-4.57</v>
      </c>
      <c r="LA173">
        <v>5694162</v>
      </c>
      <c r="LB173">
        <v>3189537</v>
      </c>
      <c r="LH173">
        <v>64.45</v>
      </c>
      <c r="LI173">
        <v>1.95</v>
      </c>
      <c r="LJ173">
        <v>30726846</v>
      </c>
      <c r="LK173">
        <v>10487937.5</v>
      </c>
      <c r="LN173">
        <v>3.4396330000000002</v>
      </c>
      <c r="LQ173">
        <v>38.799999999999997</v>
      </c>
      <c r="LR173">
        <v>2.4700000000000002</v>
      </c>
      <c r="LS173">
        <v>53652940</v>
      </c>
      <c r="LT173">
        <v>69559425</v>
      </c>
      <c r="LW173">
        <v>3.9608089999999998</v>
      </c>
      <c r="LY173" s="10"/>
      <c r="LZ173">
        <v>37.32</v>
      </c>
      <c r="MA173">
        <v>-3.97</v>
      </c>
      <c r="MB173">
        <v>189825228</v>
      </c>
      <c r="MC173">
        <v>335404200</v>
      </c>
      <c r="MF173" s="13"/>
      <c r="MG173" s="13"/>
      <c r="MH173" s="13"/>
      <c r="MI173" s="12"/>
      <c r="MJ173" s="12"/>
      <c r="MK173" s="12"/>
      <c r="MM173" s="14"/>
      <c r="MN173" s="14"/>
      <c r="MO173" s="14"/>
      <c r="MP173" s="14"/>
      <c r="MQ173" s="16"/>
      <c r="MR173" s="16"/>
      <c r="MS173" s="16"/>
      <c r="MT173" s="16"/>
      <c r="NC173" s="14"/>
      <c r="ND173" s="14"/>
      <c r="NE173" s="14"/>
      <c r="NF173" s="14"/>
      <c r="NG173" s="16"/>
      <c r="NH173" s="16"/>
      <c r="NI173" s="16"/>
      <c r="NJ173" s="16"/>
      <c r="NK173" s="13"/>
      <c r="NL173" s="13"/>
      <c r="NM173" s="13"/>
      <c r="NN173" s="13"/>
      <c r="NO173" s="12"/>
      <c r="NP173" s="12"/>
      <c r="NQ173" s="12"/>
      <c r="NR173" s="12"/>
      <c r="NW173" s="16"/>
      <c r="NX173" s="16"/>
      <c r="NY173" s="16"/>
      <c r="NZ173" s="16"/>
      <c r="PN173"/>
      <c r="QU173" s="16"/>
      <c r="QV173" s="16"/>
      <c r="QW173" s="16"/>
      <c r="QX173" s="16"/>
      <c r="RK173" s="16"/>
      <c r="RL173" s="16"/>
      <c r="RM173" s="16"/>
      <c r="RN173" s="16"/>
      <c r="RW173" s="14"/>
      <c r="RX173" s="14"/>
      <c r="RY173" s="14"/>
      <c r="RZ173" s="14"/>
      <c r="SA173" s="16"/>
      <c r="SB173" s="16"/>
      <c r="SC173" s="16"/>
      <c r="SD173" s="16"/>
    </row>
    <row r="174" spans="1:498" hidden="1" x14ac:dyDescent="0.35">
      <c r="A174" s="2">
        <v>23377</v>
      </c>
      <c r="B174">
        <v>4.5572010000000001</v>
      </c>
      <c r="E174">
        <v>76.33</v>
      </c>
      <c r="F174">
        <v>27.57</v>
      </c>
      <c r="G174">
        <v>11128257</v>
      </c>
      <c r="H174">
        <v>35056840</v>
      </c>
      <c r="K174">
        <v>11.89903</v>
      </c>
      <c r="N174">
        <v>8.56</v>
      </c>
      <c r="O174">
        <v>-6.58</v>
      </c>
      <c r="P174">
        <v>7223393</v>
      </c>
      <c r="Q174">
        <v>4204815.833333333</v>
      </c>
      <c r="W174">
        <v>28.64</v>
      </c>
      <c r="X174">
        <v>-0.3</v>
      </c>
      <c r="Y174">
        <v>9337682</v>
      </c>
      <c r="Z174">
        <v>10916722.5</v>
      </c>
      <c r="AC174">
        <v>5.031282</v>
      </c>
      <c r="AF174">
        <v>40.630000000000003</v>
      </c>
      <c r="AG174">
        <v>-21.4</v>
      </c>
      <c r="AH174">
        <v>19321670</v>
      </c>
      <c r="AI174">
        <v>46505450</v>
      </c>
      <c r="AO174">
        <v>53.26</v>
      </c>
      <c r="AP174">
        <v>13.69</v>
      </c>
      <c r="AQ174">
        <v>8842538</v>
      </c>
      <c r="AR174">
        <v>5300075.333333333</v>
      </c>
      <c r="AX174">
        <v>58.48</v>
      </c>
      <c r="AY174">
        <v>25.26</v>
      </c>
      <c r="AZ174">
        <v>17637416</v>
      </c>
      <c r="BA174">
        <v>30229669.166666668</v>
      </c>
      <c r="BG174">
        <v>58.02</v>
      </c>
      <c r="BH174">
        <v>24.07</v>
      </c>
      <c r="BI174">
        <v>1533966</v>
      </c>
      <c r="BJ174">
        <v>2589429.5</v>
      </c>
      <c r="BP174">
        <v>13.38</v>
      </c>
      <c r="BQ174">
        <v>-5.69</v>
      </c>
      <c r="BR174">
        <v>9668744</v>
      </c>
      <c r="BS174">
        <v>11926097.5</v>
      </c>
      <c r="BY174">
        <v>28.5</v>
      </c>
      <c r="BZ174">
        <v>0.97</v>
      </c>
      <c r="CA174">
        <v>4721889</v>
      </c>
      <c r="CB174">
        <v>5354565.333333333</v>
      </c>
      <c r="CH174">
        <v>21.09</v>
      </c>
      <c r="CI174">
        <v>-3.1</v>
      </c>
      <c r="CJ174">
        <v>1278342</v>
      </c>
      <c r="CK174">
        <v>1840465.6666666667</v>
      </c>
      <c r="CN174">
        <v>0.81973839999999998</v>
      </c>
      <c r="CP174" s="10"/>
      <c r="CQ174">
        <v>24.92</v>
      </c>
      <c r="CR174">
        <v>-6</v>
      </c>
      <c r="CS174">
        <v>4549092</v>
      </c>
      <c r="CT174">
        <v>4996171.333333333</v>
      </c>
      <c r="CW174">
        <v>5.4550580000000002</v>
      </c>
      <c r="CZ174">
        <v>24.38</v>
      </c>
      <c r="DA174">
        <v>0.82</v>
      </c>
      <c r="DB174">
        <v>48319085</v>
      </c>
      <c r="DC174">
        <v>42269225</v>
      </c>
      <c r="DF174">
        <v>9.5794720000000009</v>
      </c>
      <c r="DI174">
        <v>22.15</v>
      </c>
      <c r="DJ174">
        <v>-2.4700000000000002</v>
      </c>
      <c r="DK174">
        <v>75313477</v>
      </c>
      <c r="DL174">
        <v>97908308.333333328</v>
      </c>
      <c r="DR174">
        <v>50.1</v>
      </c>
      <c r="DS174">
        <v>2.1800000000000002</v>
      </c>
      <c r="DT174">
        <v>8503997</v>
      </c>
      <c r="DU174">
        <v>2531828.8333333335</v>
      </c>
      <c r="EA174">
        <v>2.57</v>
      </c>
      <c r="EB174">
        <v>-7.72</v>
      </c>
      <c r="EC174">
        <v>10114375</v>
      </c>
      <c r="ED174">
        <v>6875813.333333333</v>
      </c>
      <c r="EJ174">
        <v>130.72999999999999</v>
      </c>
      <c r="EK174">
        <v>-0.78</v>
      </c>
      <c r="EL174">
        <v>189043</v>
      </c>
      <c r="EM174">
        <v>326006.5</v>
      </c>
      <c r="EP174">
        <v>2.0422090000000002</v>
      </c>
      <c r="ES174">
        <v>47.98</v>
      </c>
      <c r="ET174">
        <v>5.3</v>
      </c>
      <c r="EU174">
        <v>2857168</v>
      </c>
      <c r="EV174">
        <v>3325768.6666666665</v>
      </c>
      <c r="FB174">
        <v>57.82</v>
      </c>
      <c r="FC174">
        <v>9.6999999999999993</v>
      </c>
      <c r="FD174">
        <v>2231855</v>
      </c>
      <c r="FE174">
        <v>3461046.3333333335</v>
      </c>
      <c r="FH174">
        <v>8.6854680000000002</v>
      </c>
      <c r="FK174">
        <v>23.96</v>
      </c>
      <c r="FL174">
        <v>2.2000000000000002</v>
      </c>
      <c r="FM174">
        <v>51019579</v>
      </c>
      <c r="FN174">
        <v>19861688.333333332</v>
      </c>
      <c r="FQ174">
        <v>6.3594889999999999</v>
      </c>
      <c r="FT174">
        <v>123.58</v>
      </c>
      <c r="FU174">
        <v>0.51</v>
      </c>
      <c r="FV174">
        <v>99890178</v>
      </c>
      <c r="FW174">
        <v>40045315</v>
      </c>
      <c r="GC174">
        <v>17.03</v>
      </c>
      <c r="GD174">
        <v>-3.72</v>
      </c>
      <c r="GE174">
        <v>2229752</v>
      </c>
      <c r="GF174">
        <v>1784432.6666666667</v>
      </c>
      <c r="GK174" s="10"/>
      <c r="GL174">
        <v>18.93</v>
      </c>
      <c r="GM174">
        <v>-4.1100000000000003</v>
      </c>
      <c r="GN174">
        <v>2928857</v>
      </c>
      <c r="GO174">
        <v>2687367.6666666665</v>
      </c>
      <c r="GU174">
        <v>37.96</v>
      </c>
      <c r="GV174">
        <v>-1.97</v>
      </c>
      <c r="GW174">
        <v>326232</v>
      </c>
      <c r="GX174">
        <v>1075217.6666666667</v>
      </c>
      <c r="HD174">
        <v>17.34</v>
      </c>
      <c r="HE174">
        <v>14.17</v>
      </c>
      <c r="HF174">
        <v>41772052</v>
      </c>
      <c r="HG174">
        <v>16438802.5</v>
      </c>
      <c r="HJ174">
        <v>9.1454810000000002</v>
      </c>
      <c r="HM174">
        <v>21.9</v>
      </c>
      <c r="HN174">
        <v>0.49</v>
      </c>
      <c r="HO174">
        <v>12131887</v>
      </c>
      <c r="HP174">
        <v>11558520</v>
      </c>
      <c r="HV174">
        <v>141.34</v>
      </c>
      <c r="HW174">
        <v>13.79</v>
      </c>
      <c r="HX174">
        <v>2588771</v>
      </c>
      <c r="HY174">
        <v>6190181.666666667</v>
      </c>
      <c r="IE174">
        <v>111.31</v>
      </c>
      <c r="IF174">
        <v>-3.44</v>
      </c>
      <c r="IG174">
        <v>3694318</v>
      </c>
      <c r="IH174">
        <v>1854238.1666666667</v>
      </c>
      <c r="IN174">
        <v>12.15</v>
      </c>
      <c r="IO174">
        <v>-5.17</v>
      </c>
      <c r="IP174">
        <v>30993140</v>
      </c>
      <c r="IQ174">
        <v>31552053.333333332</v>
      </c>
      <c r="IW174">
        <v>46.61</v>
      </c>
      <c r="IX174">
        <v>8.52</v>
      </c>
      <c r="IY174">
        <v>8895763</v>
      </c>
      <c r="IZ174">
        <v>2060889.5</v>
      </c>
      <c r="JF174">
        <v>4.51</v>
      </c>
      <c r="JG174">
        <v>-7.94</v>
      </c>
      <c r="JH174">
        <v>4323295</v>
      </c>
      <c r="JI174">
        <v>4294760.833333333</v>
      </c>
      <c r="JO174">
        <v>1.44</v>
      </c>
      <c r="JP174">
        <v>-5.53</v>
      </c>
      <c r="JQ174">
        <v>1661355</v>
      </c>
      <c r="JR174">
        <v>907021.66666666663</v>
      </c>
      <c r="JX174">
        <v>43.98</v>
      </c>
      <c r="JY174">
        <v>-0.31</v>
      </c>
      <c r="JZ174">
        <v>28744980</v>
      </c>
      <c r="KA174">
        <v>2088486.1666666667</v>
      </c>
      <c r="KG174">
        <v>17.7</v>
      </c>
      <c r="KH174">
        <v>4.91</v>
      </c>
      <c r="KI174">
        <v>31741585</v>
      </c>
      <c r="KJ174">
        <v>8933331.333333334</v>
      </c>
      <c r="KM174">
        <v>0.69238840000000001</v>
      </c>
      <c r="KP174">
        <v>21.26</v>
      </c>
      <c r="KQ174">
        <v>-4.83</v>
      </c>
      <c r="KR174">
        <v>7661190</v>
      </c>
      <c r="KS174">
        <v>4855468.333333333</v>
      </c>
      <c r="KV174">
        <v>7.0383820000000004</v>
      </c>
      <c r="KY174">
        <v>23.74</v>
      </c>
      <c r="KZ174">
        <v>-4.83</v>
      </c>
      <c r="LA174">
        <v>5789156</v>
      </c>
      <c r="LB174">
        <v>3100126.3333333335</v>
      </c>
      <c r="LH174">
        <v>23.39</v>
      </c>
      <c r="LI174">
        <v>-4.63</v>
      </c>
      <c r="LJ174">
        <v>31543071</v>
      </c>
      <c r="LK174">
        <v>10523916.666666666</v>
      </c>
      <c r="LN174">
        <v>3.3612220000000002</v>
      </c>
      <c r="LQ174">
        <v>43.96</v>
      </c>
      <c r="LR174">
        <v>3.49</v>
      </c>
      <c r="LS174">
        <v>54009131</v>
      </c>
      <c r="LT174">
        <v>69700186.666666672</v>
      </c>
      <c r="LW174">
        <v>4.050319</v>
      </c>
      <c r="LY174" s="10"/>
      <c r="LZ174">
        <v>54.56</v>
      </c>
      <c r="MA174">
        <v>-3.17</v>
      </c>
      <c r="MB174">
        <v>192819456</v>
      </c>
      <c r="MC174">
        <v>345756050</v>
      </c>
      <c r="MF174" s="13"/>
      <c r="MG174" s="13"/>
      <c r="MH174" s="13"/>
      <c r="MI174" s="12"/>
      <c r="MJ174" s="12"/>
      <c r="MK174" s="12"/>
      <c r="MM174" s="14"/>
      <c r="MN174" s="14"/>
      <c r="MO174" s="14"/>
      <c r="MP174" s="14"/>
      <c r="MQ174" s="16"/>
      <c r="MR174" s="16"/>
      <c r="MS174" s="16"/>
      <c r="MT174" s="16"/>
      <c r="NC174" s="14"/>
      <c r="ND174" s="14"/>
      <c r="NE174" s="14"/>
      <c r="NF174" s="14"/>
      <c r="NG174" s="16"/>
      <c r="NH174" s="16"/>
      <c r="NI174" s="16"/>
      <c r="NJ174" s="16"/>
      <c r="NK174" s="13"/>
      <c r="NL174" s="13"/>
      <c r="NM174" s="13"/>
      <c r="NN174" s="13"/>
      <c r="NO174" s="12"/>
      <c r="NP174" s="12"/>
      <c r="NQ174" s="12"/>
      <c r="NR174" s="12"/>
      <c r="NW174" s="16"/>
      <c r="NX174" s="16"/>
      <c r="NY174" s="16"/>
      <c r="NZ174" s="16"/>
      <c r="PN174"/>
      <c r="QU174" s="16"/>
      <c r="QV174" s="16"/>
      <c r="QW174" s="16"/>
      <c r="QX174" s="16"/>
      <c r="RK174" s="16"/>
      <c r="RL174" s="16"/>
      <c r="RM174" s="16"/>
      <c r="RN174" s="16"/>
      <c r="RW174" s="14"/>
      <c r="RX174" s="14"/>
      <c r="RY174" s="14"/>
      <c r="RZ174" s="14"/>
      <c r="SA174" s="16"/>
      <c r="SB174" s="16"/>
      <c r="SC174" s="16"/>
      <c r="SD174" s="16"/>
    </row>
    <row r="175" spans="1:498" hidden="1" x14ac:dyDescent="0.35">
      <c r="A175" s="2">
        <v>23408</v>
      </c>
      <c r="B175">
        <v>4.6081810000000001</v>
      </c>
      <c r="E175">
        <v>49.09</v>
      </c>
      <c r="F175">
        <v>26.55</v>
      </c>
      <c r="G175">
        <v>11128257</v>
      </c>
      <c r="H175">
        <v>35056840</v>
      </c>
      <c r="K175">
        <v>11.76315</v>
      </c>
      <c r="N175">
        <v>34.93</v>
      </c>
      <c r="O175">
        <v>-2.0699999999999998</v>
      </c>
      <c r="P175">
        <v>7223393</v>
      </c>
      <c r="Q175">
        <v>4204815.833333333</v>
      </c>
      <c r="W175">
        <v>34.42</v>
      </c>
      <c r="X175">
        <v>3.4</v>
      </c>
      <c r="Y175">
        <v>9337682</v>
      </c>
      <c r="Z175">
        <v>10916722.5</v>
      </c>
      <c r="AC175">
        <v>4.98888</v>
      </c>
      <c r="AF175">
        <v>29.53</v>
      </c>
      <c r="AG175">
        <v>-18.41</v>
      </c>
      <c r="AH175">
        <v>19321670</v>
      </c>
      <c r="AI175">
        <v>46505450</v>
      </c>
      <c r="AO175">
        <v>62.78</v>
      </c>
      <c r="AP175">
        <v>12.65</v>
      </c>
      <c r="AQ175">
        <v>8842538</v>
      </c>
      <c r="AR175">
        <v>5300075.333333333</v>
      </c>
      <c r="AX175">
        <v>99.47</v>
      </c>
      <c r="AY175">
        <v>25.85</v>
      </c>
      <c r="AZ175">
        <v>17637416</v>
      </c>
      <c r="BA175">
        <v>30229669.166666668</v>
      </c>
      <c r="BG175">
        <v>17.670000000000002</v>
      </c>
      <c r="BH175">
        <v>24.92</v>
      </c>
      <c r="BI175">
        <v>1533966</v>
      </c>
      <c r="BJ175">
        <v>2589429.5</v>
      </c>
      <c r="BP175">
        <v>26.81</v>
      </c>
      <c r="BQ175">
        <v>-1.98</v>
      </c>
      <c r="BR175">
        <v>9668744</v>
      </c>
      <c r="BS175">
        <v>11926097.5</v>
      </c>
      <c r="BY175">
        <v>22.02</v>
      </c>
      <c r="BZ175">
        <v>0.08</v>
      </c>
      <c r="CA175">
        <v>4721889</v>
      </c>
      <c r="CB175">
        <v>5354565.333333333</v>
      </c>
      <c r="CH175">
        <v>24.8</v>
      </c>
      <c r="CI175">
        <v>-8.48</v>
      </c>
      <c r="CJ175">
        <v>1278342</v>
      </c>
      <c r="CK175">
        <v>1840465.6666666667</v>
      </c>
      <c r="CN175">
        <v>0.85537920000000001</v>
      </c>
      <c r="CP175" s="10"/>
      <c r="CQ175">
        <v>23.65</v>
      </c>
      <c r="CR175">
        <v>-12.5</v>
      </c>
      <c r="CS175">
        <v>4549092</v>
      </c>
      <c r="CT175">
        <v>4996171.333333333</v>
      </c>
      <c r="CW175">
        <v>5.1018980000000003</v>
      </c>
      <c r="CZ175">
        <v>65.66</v>
      </c>
      <c r="DA175">
        <v>5.03</v>
      </c>
      <c r="DB175">
        <v>48319085</v>
      </c>
      <c r="DC175">
        <v>42269225</v>
      </c>
      <c r="DF175">
        <v>9.8441539999999996</v>
      </c>
      <c r="DI175">
        <v>31.66</v>
      </c>
      <c r="DJ175">
        <v>0.5</v>
      </c>
      <c r="DK175">
        <v>75313477</v>
      </c>
      <c r="DL175">
        <v>97908308.333333328</v>
      </c>
      <c r="DR175">
        <v>59.14</v>
      </c>
      <c r="DS175">
        <v>4.47</v>
      </c>
      <c r="DT175">
        <v>8503997</v>
      </c>
      <c r="DU175">
        <v>2531828.8333333335</v>
      </c>
      <c r="EA175">
        <v>25.8</v>
      </c>
      <c r="EB175">
        <v>-0.71</v>
      </c>
      <c r="EC175">
        <v>10114375</v>
      </c>
      <c r="ED175">
        <v>6875813.333333333</v>
      </c>
      <c r="EJ175">
        <v>60.27</v>
      </c>
      <c r="EK175">
        <v>-0.98</v>
      </c>
      <c r="EL175">
        <v>189043</v>
      </c>
      <c r="EM175">
        <v>326006.5</v>
      </c>
      <c r="EP175">
        <v>2.1004619999999998</v>
      </c>
      <c r="ES175">
        <v>58.87</v>
      </c>
      <c r="ET175">
        <v>5.34</v>
      </c>
      <c r="EU175">
        <v>2857168</v>
      </c>
      <c r="EV175">
        <v>3325768.6666666665</v>
      </c>
      <c r="FB175">
        <v>90.26</v>
      </c>
      <c r="FC175">
        <v>12.18</v>
      </c>
      <c r="FD175">
        <v>2231855</v>
      </c>
      <c r="FE175">
        <v>3461046.3333333335</v>
      </c>
      <c r="FH175">
        <v>8.2137849999999997</v>
      </c>
      <c r="FK175">
        <v>53.01</v>
      </c>
      <c r="FL175">
        <v>4.97</v>
      </c>
      <c r="FM175">
        <v>51019579</v>
      </c>
      <c r="FN175">
        <v>19861688.333333332</v>
      </c>
      <c r="FQ175">
        <v>6.3676729999999999</v>
      </c>
      <c r="FT175">
        <v>80.78</v>
      </c>
      <c r="FU175">
        <v>-1.56</v>
      </c>
      <c r="FV175">
        <v>99890178</v>
      </c>
      <c r="FW175">
        <v>40045315</v>
      </c>
      <c r="GC175">
        <v>29.98</v>
      </c>
      <c r="GD175">
        <v>-8.24</v>
      </c>
      <c r="GE175">
        <v>2229752</v>
      </c>
      <c r="GF175">
        <v>1784432.6666666667</v>
      </c>
      <c r="GK175" s="10"/>
      <c r="GL175">
        <v>38.01</v>
      </c>
      <c r="GM175">
        <v>-7.78</v>
      </c>
      <c r="GN175">
        <v>2928857</v>
      </c>
      <c r="GO175">
        <v>2687367.6666666665</v>
      </c>
      <c r="GU175">
        <v>40.35</v>
      </c>
      <c r="GV175">
        <v>2.2999999999999998</v>
      </c>
      <c r="GW175">
        <v>326232</v>
      </c>
      <c r="GX175">
        <v>1075217.6666666667</v>
      </c>
      <c r="HD175">
        <v>5.44</v>
      </c>
      <c r="HE175">
        <v>14.86</v>
      </c>
      <c r="HF175">
        <v>41772052</v>
      </c>
      <c r="HG175">
        <v>16438802.5</v>
      </c>
      <c r="HJ175">
        <v>9.0111869999999996</v>
      </c>
      <c r="HM175">
        <v>27.16</v>
      </c>
      <c r="HN175">
        <v>3.05</v>
      </c>
      <c r="HO175">
        <v>12131887</v>
      </c>
      <c r="HP175">
        <v>11558520</v>
      </c>
      <c r="HV175">
        <v>75</v>
      </c>
      <c r="HW175">
        <v>15.09</v>
      </c>
      <c r="HX175">
        <v>2588771</v>
      </c>
      <c r="HY175">
        <v>6190181.666666667</v>
      </c>
      <c r="IE175">
        <v>70.53</v>
      </c>
      <c r="IF175">
        <v>-6.94</v>
      </c>
      <c r="IG175">
        <v>3694318</v>
      </c>
      <c r="IH175">
        <v>1854238.1666666667</v>
      </c>
      <c r="IN175">
        <v>37.1</v>
      </c>
      <c r="IO175">
        <v>-4.53</v>
      </c>
      <c r="IP175">
        <v>30993140</v>
      </c>
      <c r="IQ175">
        <v>31552053.333333332</v>
      </c>
      <c r="IW175">
        <v>208.97</v>
      </c>
      <c r="IX175">
        <v>10.19</v>
      </c>
      <c r="IY175">
        <v>8895763</v>
      </c>
      <c r="IZ175">
        <v>2060889.5</v>
      </c>
      <c r="JF175">
        <v>36.200000000000003</v>
      </c>
      <c r="JG175">
        <v>-2.89</v>
      </c>
      <c r="JH175">
        <v>4323295</v>
      </c>
      <c r="JI175">
        <v>4294760.833333333</v>
      </c>
      <c r="JO175">
        <v>27.52</v>
      </c>
      <c r="JP175">
        <v>-0.16</v>
      </c>
      <c r="JQ175">
        <v>1661355</v>
      </c>
      <c r="JR175">
        <v>907021.66666666663</v>
      </c>
      <c r="JX175">
        <v>61.63</v>
      </c>
      <c r="JY175">
        <v>-2.27</v>
      </c>
      <c r="JZ175">
        <v>28744980</v>
      </c>
      <c r="KA175">
        <v>2088486.1666666667</v>
      </c>
      <c r="KG175">
        <v>118.82</v>
      </c>
      <c r="KH175">
        <v>7.25</v>
      </c>
      <c r="KI175">
        <v>31741585</v>
      </c>
      <c r="KJ175">
        <v>8933331.333333334</v>
      </c>
      <c r="KM175">
        <v>0.68088700000000002</v>
      </c>
      <c r="KP175">
        <v>29.05</v>
      </c>
      <c r="KQ175">
        <v>-8.52</v>
      </c>
      <c r="KR175">
        <v>7661190</v>
      </c>
      <c r="KS175">
        <v>4855468.333333333</v>
      </c>
      <c r="KV175">
        <v>6.9662860000000002</v>
      </c>
      <c r="KY175">
        <v>41.49</v>
      </c>
      <c r="KZ175">
        <v>-1.31</v>
      </c>
      <c r="LA175">
        <v>5789156</v>
      </c>
      <c r="LB175">
        <v>3100126.3333333335</v>
      </c>
      <c r="LH175">
        <v>83.5</v>
      </c>
      <c r="LI175">
        <v>-0.28999999999999998</v>
      </c>
      <c r="LJ175">
        <v>31543071</v>
      </c>
      <c r="LK175">
        <v>10523916.666666666</v>
      </c>
      <c r="LN175">
        <v>3.2723559999999998</v>
      </c>
      <c r="LQ175">
        <v>39.71</v>
      </c>
      <c r="LR175">
        <v>3.83</v>
      </c>
      <c r="LS175">
        <v>54009131</v>
      </c>
      <c r="LT175">
        <v>69700186.666666672</v>
      </c>
      <c r="LW175">
        <v>4.1342340000000002</v>
      </c>
      <c r="LY175" s="10"/>
      <c r="LZ175">
        <v>41.39</v>
      </c>
      <c r="MA175">
        <v>-2.83</v>
      </c>
      <c r="MB175">
        <v>192819456</v>
      </c>
      <c r="MC175">
        <v>345756050</v>
      </c>
      <c r="MF175" s="13"/>
      <c r="MG175" s="13"/>
      <c r="MH175" s="13"/>
      <c r="MI175" s="12"/>
      <c r="MJ175" s="12"/>
      <c r="MK175" s="12"/>
      <c r="MM175" s="14"/>
      <c r="MN175" s="14"/>
      <c r="MO175" s="14"/>
      <c r="MP175" s="14"/>
      <c r="MQ175" s="16"/>
      <c r="MR175" s="16"/>
      <c r="MS175" s="16"/>
      <c r="MT175" s="16"/>
      <c r="NC175" s="14"/>
      <c r="ND175" s="14"/>
      <c r="NE175" s="14"/>
      <c r="NF175" s="14"/>
      <c r="NG175" s="16"/>
      <c r="NH175" s="16"/>
      <c r="NI175" s="16"/>
      <c r="NJ175" s="16"/>
      <c r="NK175" s="13"/>
      <c r="NL175" s="13"/>
      <c r="NM175" s="13"/>
      <c r="NN175" s="13"/>
      <c r="NO175" s="12"/>
      <c r="NP175" s="12"/>
      <c r="NQ175" s="12"/>
      <c r="NR175" s="12"/>
      <c r="NW175" s="16"/>
      <c r="NX175" s="16"/>
      <c r="NY175" s="16"/>
      <c r="NZ175" s="16"/>
      <c r="PN175"/>
      <c r="QU175" s="16"/>
      <c r="QV175" s="16"/>
      <c r="QW175" s="16"/>
      <c r="QX175" s="16"/>
      <c r="RK175" s="16"/>
      <c r="RL175" s="16"/>
      <c r="RM175" s="16"/>
      <c r="RN175" s="16"/>
      <c r="RW175" s="14"/>
      <c r="RX175" s="14"/>
      <c r="RY175" s="14"/>
      <c r="RZ175" s="14"/>
      <c r="SA175" s="16"/>
      <c r="SB175" s="16"/>
      <c r="SC175" s="16"/>
      <c r="SD175" s="16"/>
    </row>
    <row r="176" spans="1:498" hidden="1" x14ac:dyDescent="0.35">
      <c r="A176" s="2">
        <v>23437</v>
      </c>
      <c r="B176">
        <v>4.5972559999999998</v>
      </c>
      <c r="E176">
        <v>58.62</v>
      </c>
      <c r="F176">
        <v>25.75</v>
      </c>
      <c r="G176">
        <v>11128257</v>
      </c>
      <c r="H176">
        <v>35056840</v>
      </c>
      <c r="K176">
        <v>11.808439999999999</v>
      </c>
      <c r="N176">
        <v>81.5</v>
      </c>
      <c r="O176">
        <v>-1.0900000000000001</v>
      </c>
      <c r="P176">
        <v>7223393</v>
      </c>
      <c r="Q176">
        <v>4204815.833333333</v>
      </c>
      <c r="W176">
        <v>58.74</v>
      </c>
      <c r="X176">
        <v>2.78</v>
      </c>
      <c r="Y176">
        <v>9337682</v>
      </c>
      <c r="Z176">
        <v>10916722.5</v>
      </c>
      <c r="AC176">
        <v>5.1829650000000003</v>
      </c>
      <c r="AF176">
        <v>34.35</v>
      </c>
      <c r="AG176">
        <v>-20.28</v>
      </c>
      <c r="AH176">
        <v>19321670</v>
      </c>
      <c r="AI176">
        <v>46505450</v>
      </c>
      <c r="AO176">
        <v>76.45</v>
      </c>
      <c r="AP176">
        <v>10.58</v>
      </c>
      <c r="AQ176">
        <v>8842538</v>
      </c>
      <c r="AR176">
        <v>5300075.333333333</v>
      </c>
      <c r="AX176">
        <v>108.72</v>
      </c>
      <c r="AY176">
        <v>25.65</v>
      </c>
      <c r="AZ176">
        <v>17637416</v>
      </c>
      <c r="BA176">
        <v>30229669.166666668</v>
      </c>
      <c r="BG176">
        <v>42.73</v>
      </c>
      <c r="BH176">
        <v>25.5</v>
      </c>
      <c r="BI176">
        <v>1533966</v>
      </c>
      <c r="BJ176">
        <v>2589429.5</v>
      </c>
      <c r="BP176">
        <v>48.14</v>
      </c>
      <c r="BQ176">
        <v>-1.1200000000000001</v>
      </c>
      <c r="BR176">
        <v>9668744</v>
      </c>
      <c r="BS176">
        <v>11926097.5</v>
      </c>
      <c r="BY176">
        <v>14.27</v>
      </c>
      <c r="BZ176">
        <v>0.21</v>
      </c>
      <c r="CA176">
        <v>4721889</v>
      </c>
      <c r="CB176">
        <v>5354565.333333333</v>
      </c>
      <c r="CH176">
        <v>6.02</v>
      </c>
      <c r="CI176">
        <v>-4.88</v>
      </c>
      <c r="CJ176">
        <v>1278342</v>
      </c>
      <c r="CK176">
        <v>1840465.6666666667</v>
      </c>
      <c r="CN176">
        <v>0.87319959999999996</v>
      </c>
      <c r="CP176" s="10"/>
      <c r="CQ176">
        <v>6.47</v>
      </c>
      <c r="CR176">
        <v>-7.86</v>
      </c>
      <c r="CS176">
        <v>4549092</v>
      </c>
      <c r="CT176">
        <v>4996171.333333333</v>
      </c>
      <c r="CW176">
        <v>4.8748670000000001</v>
      </c>
      <c r="CZ176">
        <v>86.63</v>
      </c>
      <c r="DA176">
        <v>5.12</v>
      </c>
      <c r="DB176">
        <v>48319085</v>
      </c>
      <c r="DC176">
        <v>42269225</v>
      </c>
      <c r="DF176">
        <v>10.24118</v>
      </c>
      <c r="DI176">
        <v>43.1</v>
      </c>
      <c r="DJ176">
        <v>0.66</v>
      </c>
      <c r="DK176">
        <v>75313477</v>
      </c>
      <c r="DL176">
        <v>97908308.333333328</v>
      </c>
      <c r="DR176">
        <v>86.74</v>
      </c>
      <c r="DS176">
        <v>7.9</v>
      </c>
      <c r="DT176">
        <v>8503997</v>
      </c>
      <c r="DU176">
        <v>2531828.8333333335</v>
      </c>
      <c r="EA176">
        <v>47.09</v>
      </c>
      <c r="EB176">
        <v>2.59</v>
      </c>
      <c r="EC176">
        <v>10114375</v>
      </c>
      <c r="ED176">
        <v>6875813.333333333</v>
      </c>
      <c r="EJ176">
        <v>91.18</v>
      </c>
      <c r="EK176">
        <v>1.77</v>
      </c>
      <c r="EL176">
        <v>189043</v>
      </c>
      <c r="EM176">
        <v>326006.5</v>
      </c>
      <c r="EP176">
        <v>2.1038100000000002</v>
      </c>
      <c r="ES176">
        <v>125.4</v>
      </c>
      <c r="ET176">
        <v>5.4</v>
      </c>
      <c r="EU176">
        <v>2857168</v>
      </c>
      <c r="EV176">
        <v>3325768.6666666665</v>
      </c>
      <c r="FB176">
        <v>35.44</v>
      </c>
      <c r="FC176">
        <v>15.71</v>
      </c>
      <c r="FD176">
        <v>2231855</v>
      </c>
      <c r="FE176">
        <v>3461046.3333333335</v>
      </c>
      <c r="FH176">
        <v>7.7583679999999999</v>
      </c>
      <c r="FK176">
        <v>106.67</v>
      </c>
      <c r="FL176">
        <v>6.83</v>
      </c>
      <c r="FM176">
        <v>51019579</v>
      </c>
      <c r="FN176">
        <v>19861688.333333332</v>
      </c>
      <c r="FQ176">
        <v>6.1380020000000002</v>
      </c>
      <c r="FT176">
        <v>81.489999999999995</v>
      </c>
      <c r="FU176">
        <v>2.78</v>
      </c>
      <c r="FV176">
        <v>99890178</v>
      </c>
      <c r="FW176">
        <v>40045315</v>
      </c>
      <c r="GC176">
        <v>12.1</v>
      </c>
      <c r="GD176">
        <v>-4.78</v>
      </c>
      <c r="GE176">
        <v>2229752</v>
      </c>
      <c r="GF176">
        <v>1784432.6666666667</v>
      </c>
      <c r="GK176" s="10"/>
      <c r="GL176">
        <v>16.32</v>
      </c>
      <c r="GM176">
        <v>-4.58</v>
      </c>
      <c r="GN176">
        <v>2928857</v>
      </c>
      <c r="GO176">
        <v>2687367.6666666665</v>
      </c>
      <c r="GU176">
        <v>58.11</v>
      </c>
      <c r="GV176">
        <v>2.0299999999999998</v>
      </c>
      <c r="GW176">
        <v>326232</v>
      </c>
      <c r="GX176">
        <v>1075217.6666666667</v>
      </c>
      <c r="HD176">
        <v>16.45</v>
      </c>
      <c r="HE176">
        <v>18.02</v>
      </c>
      <c r="HF176">
        <v>41772052</v>
      </c>
      <c r="HG176">
        <v>16438802.5</v>
      </c>
      <c r="HJ176">
        <v>9.024616</v>
      </c>
      <c r="HM176">
        <v>42.79</v>
      </c>
      <c r="HN176">
        <v>2.36</v>
      </c>
      <c r="HO176">
        <v>12131887</v>
      </c>
      <c r="HP176">
        <v>11558520</v>
      </c>
      <c r="HV176">
        <v>146.91</v>
      </c>
      <c r="HW176">
        <v>13.4</v>
      </c>
      <c r="HX176">
        <v>2588771</v>
      </c>
      <c r="HY176">
        <v>6190181.666666667</v>
      </c>
      <c r="IE176">
        <v>21.76</v>
      </c>
      <c r="IF176">
        <v>-4.7699999999999996</v>
      </c>
      <c r="IG176">
        <v>3694318</v>
      </c>
      <c r="IH176">
        <v>1854238.1666666667</v>
      </c>
      <c r="IN176">
        <v>30.77</v>
      </c>
      <c r="IO176">
        <v>-1.74</v>
      </c>
      <c r="IP176">
        <v>30993140</v>
      </c>
      <c r="IQ176">
        <v>31552053.333333332</v>
      </c>
      <c r="IW176">
        <v>157.72</v>
      </c>
      <c r="IX176">
        <v>10.89</v>
      </c>
      <c r="IY176">
        <v>8895763</v>
      </c>
      <c r="IZ176">
        <v>2060889.5</v>
      </c>
      <c r="JF176">
        <v>60.72</v>
      </c>
      <c r="JG176">
        <v>-0.42</v>
      </c>
      <c r="JH176">
        <v>4323295</v>
      </c>
      <c r="JI176">
        <v>4294760.833333333</v>
      </c>
      <c r="JO176">
        <v>124.85</v>
      </c>
      <c r="JP176">
        <v>1.6</v>
      </c>
      <c r="JQ176">
        <v>1661355</v>
      </c>
      <c r="JR176">
        <v>907021.66666666663</v>
      </c>
      <c r="JX176">
        <v>51.47</v>
      </c>
      <c r="JY176">
        <v>4.29</v>
      </c>
      <c r="JZ176">
        <v>28744980</v>
      </c>
      <c r="KA176">
        <v>2088486.1666666667</v>
      </c>
      <c r="KG176">
        <v>88.72</v>
      </c>
      <c r="KH176">
        <v>8.5500000000000007</v>
      </c>
      <c r="KI176">
        <v>31741585</v>
      </c>
      <c r="KJ176">
        <v>8933331.333333334</v>
      </c>
      <c r="KM176">
        <v>0.70388989999999996</v>
      </c>
      <c r="KP176">
        <v>4.87</v>
      </c>
      <c r="KQ176">
        <v>-5.08</v>
      </c>
      <c r="KR176">
        <v>7661190</v>
      </c>
      <c r="KS176">
        <v>4855468.333333333</v>
      </c>
      <c r="KV176">
        <v>6.858142</v>
      </c>
      <c r="KY176">
        <v>116.57</v>
      </c>
      <c r="KZ176">
        <v>-0.97</v>
      </c>
      <c r="LA176">
        <v>5789156</v>
      </c>
      <c r="LB176">
        <v>3100126.3333333335</v>
      </c>
      <c r="LH176">
        <v>90.24</v>
      </c>
      <c r="LI176">
        <v>5.18</v>
      </c>
      <c r="LJ176">
        <v>31543071</v>
      </c>
      <c r="LK176">
        <v>10523916.666666666</v>
      </c>
      <c r="LN176">
        <v>3.3612220000000002</v>
      </c>
      <c r="LQ176">
        <v>99.83</v>
      </c>
      <c r="LR176">
        <v>3.91</v>
      </c>
      <c r="LS176">
        <v>54009131</v>
      </c>
      <c r="LT176">
        <v>69700186.666666672</v>
      </c>
      <c r="LW176">
        <v>4.2349329999999998</v>
      </c>
      <c r="LY176" s="10"/>
      <c r="LZ176">
        <v>63.72</v>
      </c>
      <c r="MA176">
        <v>0.27</v>
      </c>
      <c r="MB176">
        <v>192819456</v>
      </c>
      <c r="MC176">
        <v>345756050</v>
      </c>
      <c r="MF176" s="13"/>
      <c r="MG176" s="13"/>
      <c r="MH176" s="13"/>
      <c r="MI176" s="12"/>
      <c r="MJ176" s="12"/>
      <c r="MK176" s="12"/>
      <c r="MM176" s="14"/>
      <c r="MN176" s="14"/>
      <c r="MO176" s="14"/>
      <c r="MP176" s="14"/>
      <c r="MQ176" s="16"/>
      <c r="MR176" s="16"/>
      <c r="MS176" s="16"/>
      <c r="MT176" s="16"/>
      <c r="NC176" s="14"/>
      <c r="ND176" s="14"/>
      <c r="NE176" s="14"/>
      <c r="NF176" s="14"/>
      <c r="NG176" s="16"/>
      <c r="NH176" s="16"/>
      <c r="NI176" s="16"/>
      <c r="NJ176" s="16"/>
      <c r="NK176" s="13"/>
      <c r="NL176" s="13"/>
      <c r="NM176" s="13"/>
      <c r="NN176" s="13"/>
      <c r="NO176" s="12"/>
      <c r="NP176" s="12"/>
      <c r="NQ176" s="12"/>
      <c r="NR176" s="12"/>
      <c r="NW176" s="16"/>
      <c r="NX176" s="16"/>
      <c r="NY176" s="16"/>
      <c r="NZ176" s="16"/>
      <c r="PN176"/>
      <c r="QU176" s="16"/>
      <c r="QV176" s="16"/>
      <c r="QW176" s="16"/>
      <c r="QX176" s="16"/>
      <c r="RK176" s="16"/>
      <c r="RL176" s="16"/>
      <c r="RM176" s="16"/>
      <c r="RN176" s="16"/>
      <c r="RW176" s="14"/>
      <c r="RX176" s="14"/>
      <c r="RY176" s="14"/>
      <c r="RZ176" s="14"/>
      <c r="SA176" s="16"/>
      <c r="SB176" s="16"/>
      <c r="SC176" s="16"/>
      <c r="SD176" s="16"/>
    </row>
    <row r="177" spans="1:498" hidden="1" x14ac:dyDescent="0.35">
      <c r="A177" s="2">
        <v>23468</v>
      </c>
      <c r="B177">
        <v>4.5426349999999998</v>
      </c>
      <c r="E177">
        <v>35.590000000000003</v>
      </c>
      <c r="F177">
        <v>22.14</v>
      </c>
      <c r="G177">
        <v>11128257</v>
      </c>
      <c r="H177">
        <v>35056840</v>
      </c>
      <c r="K177">
        <v>11.70879</v>
      </c>
      <c r="N177">
        <v>107.36</v>
      </c>
      <c r="O177">
        <v>6.93</v>
      </c>
      <c r="P177">
        <v>7223393</v>
      </c>
      <c r="Q177">
        <v>4204815.833333333</v>
      </c>
      <c r="W177">
        <v>51.76</v>
      </c>
      <c r="X177">
        <v>8.8800000000000008</v>
      </c>
      <c r="Y177">
        <v>9337682</v>
      </c>
      <c r="Z177">
        <v>10916722.5</v>
      </c>
      <c r="AC177">
        <v>5.3731450000000001</v>
      </c>
      <c r="AF177">
        <v>31.44</v>
      </c>
      <c r="AG177">
        <v>-8.07</v>
      </c>
      <c r="AH177">
        <v>19321670</v>
      </c>
      <c r="AI177">
        <v>46505450</v>
      </c>
      <c r="AO177">
        <v>46.74</v>
      </c>
      <c r="AP177">
        <v>9.2200000000000006</v>
      </c>
      <c r="AQ177">
        <v>8842538</v>
      </c>
      <c r="AR177">
        <v>5300075.333333333</v>
      </c>
      <c r="AX177">
        <v>273.08999999999997</v>
      </c>
      <c r="AY177">
        <v>24.72</v>
      </c>
      <c r="AZ177">
        <v>17637416</v>
      </c>
      <c r="BA177">
        <v>30229669.166666668</v>
      </c>
      <c r="BG177">
        <v>108.48</v>
      </c>
      <c r="BH177">
        <v>25.7</v>
      </c>
      <c r="BI177">
        <v>1533966</v>
      </c>
      <c r="BJ177">
        <v>2589429.5</v>
      </c>
      <c r="BP177">
        <v>53.03</v>
      </c>
      <c r="BQ177">
        <v>8.35</v>
      </c>
      <c r="BR177">
        <v>9668744</v>
      </c>
      <c r="BS177">
        <v>11926097.5</v>
      </c>
      <c r="BY177">
        <v>32.89</v>
      </c>
      <c r="BZ177">
        <v>7.23</v>
      </c>
      <c r="CA177">
        <v>4721889</v>
      </c>
      <c r="CB177">
        <v>5354565.333333333</v>
      </c>
      <c r="CH177">
        <v>22.07</v>
      </c>
      <c r="CI177">
        <v>3.83</v>
      </c>
      <c r="CJ177">
        <v>1278342</v>
      </c>
      <c r="CK177">
        <v>1840465.6666666667</v>
      </c>
      <c r="CN177">
        <v>0.85537920000000001</v>
      </c>
      <c r="CP177" s="10"/>
      <c r="CQ177">
        <v>35.96</v>
      </c>
      <c r="CR177">
        <v>-0.41</v>
      </c>
      <c r="CS177">
        <v>4549092</v>
      </c>
      <c r="CT177">
        <v>4996171.333333333</v>
      </c>
      <c r="CW177">
        <v>4.88748</v>
      </c>
      <c r="CZ177">
        <v>66.05</v>
      </c>
      <c r="DA177">
        <v>9.67</v>
      </c>
      <c r="DB177">
        <v>48319085</v>
      </c>
      <c r="DC177">
        <v>42269225</v>
      </c>
      <c r="DF177">
        <v>10.19028</v>
      </c>
      <c r="DI177">
        <v>51.31</v>
      </c>
      <c r="DJ177">
        <v>8.75</v>
      </c>
      <c r="DK177">
        <v>75313477</v>
      </c>
      <c r="DL177">
        <v>97908308.333333328</v>
      </c>
      <c r="DR177">
        <v>18.66</v>
      </c>
      <c r="DS177">
        <v>11.59</v>
      </c>
      <c r="DT177">
        <v>8503997</v>
      </c>
      <c r="DU177">
        <v>2531828.8333333335</v>
      </c>
      <c r="EA177">
        <v>51.11</v>
      </c>
      <c r="EB177">
        <v>11.72</v>
      </c>
      <c r="EC177">
        <v>10114375</v>
      </c>
      <c r="ED177">
        <v>6875813.333333333</v>
      </c>
      <c r="EJ177">
        <v>71.36</v>
      </c>
      <c r="EK177">
        <v>0.59</v>
      </c>
      <c r="EL177">
        <v>189043</v>
      </c>
      <c r="EM177">
        <v>326006.5</v>
      </c>
      <c r="EP177">
        <v>2.1540279999999998</v>
      </c>
      <c r="ES177">
        <v>74.75</v>
      </c>
      <c r="ET177">
        <v>8.2799999999999994</v>
      </c>
      <c r="EU177">
        <v>2857168</v>
      </c>
      <c r="EV177">
        <v>3325768.6666666665</v>
      </c>
      <c r="FB177">
        <v>8.84</v>
      </c>
      <c r="FC177">
        <v>17.03</v>
      </c>
      <c r="FD177">
        <v>2231855</v>
      </c>
      <c r="FE177">
        <v>3461046.3333333335</v>
      </c>
      <c r="FH177">
        <v>7.026446</v>
      </c>
      <c r="FK177">
        <v>59.56</v>
      </c>
      <c r="FL177">
        <v>10.97</v>
      </c>
      <c r="FM177">
        <v>51019579</v>
      </c>
      <c r="FN177">
        <v>19861688.333333332</v>
      </c>
      <c r="FQ177">
        <v>6.0529979999999997</v>
      </c>
      <c r="FT177">
        <v>154.35</v>
      </c>
      <c r="FU177">
        <v>11.09</v>
      </c>
      <c r="FV177">
        <v>99890178</v>
      </c>
      <c r="FW177">
        <v>40045315</v>
      </c>
      <c r="GC177">
        <v>25.08</v>
      </c>
      <c r="GD177">
        <v>4.68</v>
      </c>
      <c r="GE177">
        <v>2229752</v>
      </c>
      <c r="GF177">
        <v>1784432.6666666667</v>
      </c>
      <c r="GK177" s="10"/>
      <c r="GL177">
        <v>35.049999999999997</v>
      </c>
      <c r="GM177">
        <v>5.63</v>
      </c>
      <c r="GN177">
        <v>2928857</v>
      </c>
      <c r="GO177">
        <v>2687367.6666666665</v>
      </c>
      <c r="GU177">
        <v>46.97</v>
      </c>
      <c r="GV177">
        <v>8.64</v>
      </c>
      <c r="GW177">
        <v>326232</v>
      </c>
      <c r="GX177">
        <v>1075217.6666666667</v>
      </c>
      <c r="HD177">
        <v>10.76</v>
      </c>
      <c r="HE177">
        <v>21.76</v>
      </c>
      <c r="HF177">
        <v>41772052</v>
      </c>
      <c r="HG177">
        <v>16438802.5</v>
      </c>
      <c r="HJ177">
        <v>9.2260580000000001</v>
      </c>
      <c r="HM177">
        <v>49.11</v>
      </c>
      <c r="HN177">
        <v>8.4700000000000006</v>
      </c>
      <c r="HO177">
        <v>12131887</v>
      </c>
      <c r="HP177">
        <v>11558520</v>
      </c>
      <c r="HV177">
        <v>69.33</v>
      </c>
      <c r="HW177">
        <v>10.37</v>
      </c>
      <c r="HX177">
        <v>2588771</v>
      </c>
      <c r="HY177">
        <v>6190181.666666667</v>
      </c>
      <c r="IE177">
        <v>47.52</v>
      </c>
      <c r="IF177">
        <v>-0.03</v>
      </c>
      <c r="IG177">
        <v>3694318</v>
      </c>
      <c r="IH177">
        <v>1854238.1666666667</v>
      </c>
      <c r="IN177">
        <v>36.159999999999997</v>
      </c>
      <c r="IO177">
        <v>8.8800000000000008</v>
      </c>
      <c r="IP177">
        <v>30993140</v>
      </c>
      <c r="IQ177">
        <v>31552053.333333332</v>
      </c>
      <c r="IW177">
        <v>40.770000000000003</v>
      </c>
      <c r="IX177">
        <v>12.73</v>
      </c>
      <c r="IY177">
        <v>8895763</v>
      </c>
      <c r="IZ177">
        <v>2060889.5</v>
      </c>
      <c r="JF177">
        <v>48.27</v>
      </c>
      <c r="JG177">
        <v>9.1199999999999992</v>
      </c>
      <c r="JH177">
        <v>4323295</v>
      </c>
      <c r="JI177">
        <v>4294760.833333333</v>
      </c>
      <c r="JO177">
        <v>130.57</v>
      </c>
      <c r="JP177">
        <v>9.1999999999999993</v>
      </c>
      <c r="JQ177">
        <v>1661355</v>
      </c>
      <c r="JR177">
        <v>907021.66666666663</v>
      </c>
      <c r="JX177">
        <v>271.52</v>
      </c>
      <c r="JY177">
        <v>12.81</v>
      </c>
      <c r="JZ177">
        <v>28744980</v>
      </c>
      <c r="KA177">
        <v>2088486.1666666667</v>
      </c>
      <c r="KG177">
        <v>36.18</v>
      </c>
      <c r="KH177">
        <v>10.66</v>
      </c>
      <c r="KI177">
        <v>31741585</v>
      </c>
      <c r="KJ177">
        <v>8933331.333333334</v>
      </c>
      <c r="KM177">
        <v>0.70504</v>
      </c>
      <c r="KP177">
        <v>26.26</v>
      </c>
      <c r="KQ177">
        <v>1.51</v>
      </c>
      <c r="KR177">
        <v>7661190</v>
      </c>
      <c r="KS177">
        <v>4855468.333333333</v>
      </c>
      <c r="KV177">
        <v>6.5907859999999996</v>
      </c>
      <c r="KY177">
        <v>94.98</v>
      </c>
      <c r="KZ177">
        <v>5.41</v>
      </c>
      <c r="LA177">
        <v>5789156</v>
      </c>
      <c r="LB177">
        <v>3100126.3333333335</v>
      </c>
      <c r="LH177">
        <v>26.15</v>
      </c>
      <c r="LI177">
        <v>8.99</v>
      </c>
      <c r="LJ177">
        <v>31543071</v>
      </c>
      <c r="LK177">
        <v>10523916.666666666</v>
      </c>
      <c r="LN177">
        <v>3.418723</v>
      </c>
      <c r="LQ177">
        <v>76.06</v>
      </c>
      <c r="LR177">
        <v>7.59</v>
      </c>
      <c r="LS177">
        <v>54009131</v>
      </c>
      <c r="LT177">
        <v>69700186.666666672</v>
      </c>
      <c r="LW177">
        <v>4.2796880000000002</v>
      </c>
      <c r="LY177" s="10"/>
      <c r="LZ177">
        <v>74.88</v>
      </c>
      <c r="MA177">
        <v>7.73</v>
      </c>
      <c r="MB177">
        <v>192819456</v>
      </c>
      <c r="MC177">
        <v>345756050</v>
      </c>
      <c r="MF177" s="13"/>
      <c r="MG177" s="13"/>
      <c r="MH177" s="13"/>
      <c r="MI177" s="12"/>
      <c r="MJ177" s="12"/>
      <c r="MK177" s="12"/>
      <c r="MM177" s="14"/>
      <c r="MN177" s="14"/>
      <c r="MO177" s="14"/>
      <c r="MP177" s="14"/>
      <c r="MQ177" s="16"/>
      <c r="MR177" s="16"/>
      <c r="MS177" s="16"/>
      <c r="MT177" s="16"/>
      <c r="NC177" s="14"/>
      <c r="ND177" s="14"/>
      <c r="NE177" s="14"/>
      <c r="NF177" s="14"/>
      <c r="NG177" s="16"/>
      <c r="NH177" s="16"/>
      <c r="NI177" s="16"/>
      <c r="NJ177" s="16"/>
      <c r="NK177" s="13"/>
      <c r="NL177" s="13"/>
      <c r="NM177" s="13"/>
      <c r="NN177" s="13"/>
      <c r="NO177" s="12"/>
      <c r="NP177" s="12"/>
      <c r="NQ177" s="12"/>
      <c r="NR177" s="12"/>
      <c r="NW177" s="16"/>
      <c r="NX177" s="16"/>
      <c r="NY177" s="16"/>
      <c r="NZ177" s="16"/>
      <c r="PN177"/>
      <c r="QU177" s="16"/>
      <c r="QV177" s="16"/>
      <c r="QW177" s="16"/>
      <c r="QX177" s="16"/>
      <c r="RK177" s="16"/>
      <c r="RL177" s="16"/>
      <c r="RM177" s="16"/>
      <c r="RN177" s="16"/>
      <c r="RW177" s="14"/>
      <c r="RX177" s="14"/>
      <c r="RY177" s="14"/>
      <c r="RZ177" s="14"/>
      <c r="SA177" s="16"/>
      <c r="SB177" s="16"/>
      <c r="SC177" s="16"/>
      <c r="SD177" s="16"/>
    </row>
    <row r="178" spans="1:498" hidden="1" x14ac:dyDescent="0.35">
      <c r="A178" s="2">
        <v>23498</v>
      </c>
      <c r="B178">
        <v>4.522608</v>
      </c>
      <c r="E178">
        <v>26.63</v>
      </c>
      <c r="F178">
        <v>17.73</v>
      </c>
      <c r="G178">
        <v>11128257</v>
      </c>
      <c r="H178">
        <v>35056840</v>
      </c>
      <c r="K178">
        <v>11.409840000000001</v>
      </c>
      <c r="N178">
        <v>108.34</v>
      </c>
      <c r="O178">
        <v>10.93</v>
      </c>
      <c r="P178">
        <v>7223393</v>
      </c>
      <c r="Q178">
        <v>4204815.833333333</v>
      </c>
      <c r="W178">
        <v>44.59</v>
      </c>
      <c r="X178">
        <v>14.13</v>
      </c>
      <c r="Y178">
        <v>9337682</v>
      </c>
      <c r="Z178">
        <v>10916722.5</v>
      </c>
      <c r="AC178">
        <v>5.5592090000000001</v>
      </c>
      <c r="AF178">
        <v>42.42</v>
      </c>
      <c r="AG178">
        <v>1.94</v>
      </c>
      <c r="AH178">
        <v>19321670</v>
      </c>
      <c r="AI178">
        <v>46505450</v>
      </c>
      <c r="AO178">
        <v>96.49</v>
      </c>
      <c r="AP178">
        <v>7.42</v>
      </c>
      <c r="AQ178">
        <v>8842538</v>
      </c>
      <c r="AR178">
        <v>5300075.333333333</v>
      </c>
      <c r="AX178">
        <v>270.92</v>
      </c>
      <c r="AY178">
        <v>24.64</v>
      </c>
      <c r="AZ178">
        <v>17637416</v>
      </c>
      <c r="BA178">
        <v>30229669.166666668</v>
      </c>
      <c r="BG178">
        <v>203.92</v>
      </c>
      <c r="BH178">
        <v>25.06</v>
      </c>
      <c r="BI178">
        <v>1533966</v>
      </c>
      <c r="BJ178">
        <v>2589429.5</v>
      </c>
      <c r="BP178">
        <v>65.819999999999993</v>
      </c>
      <c r="BQ178">
        <v>12.92</v>
      </c>
      <c r="BR178">
        <v>9668744</v>
      </c>
      <c r="BS178">
        <v>11926097.5</v>
      </c>
      <c r="BY178">
        <v>34.85</v>
      </c>
      <c r="BZ178">
        <v>11.5</v>
      </c>
      <c r="CA178">
        <v>4721889</v>
      </c>
      <c r="CB178">
        <v>5354565.333333333</v>
      </c>
      <c r="CH178">
        <v>30.39</v>
      </c>
      <c r="CI178">
        <v>10.1</v>
      </c>
      <c r="CJ178">
        <v>1278342</v>
      </c>
      <c r="CK178">
        <v>1840465.6666666667</v>
      </c>
      <c r="CN178">
        <v>0.81973839999999998</v>
      </c>
      <c r="CP178" s="10"/>
      <c r="CQ178">
        <v>37.99</v>
      </c>
      <c r="CR178">
        <v>6.97</v>
      </c>
      <c r="CS178">
        <v>4549092</v>
      </c>
      <c r="CT178">
        <v>4996171.333333333</v>
      </c>
      <c r="CW178">
        <v>4.6352229999999999</v>
      </c>
      <c r="CZ178">
        <v>62.95</v>
      </c>
      <c r="DA178">
        <v>14.44</v>
      </c>
      <c r="DB178">
        <v>48319085</v>
      </c>
      <c r="DC178">
        <v>42269225</v>
      </c>
      <c r="DF178">
        <v>9.9764959999999991</v>
      </c>
      <c r="DI178">
        <v>63.53</v>
      </c>
      <c r="DJ178">
        <v>13.55</v>
      </c>
      <c r="DK178">
        <v>75313477</v>
      </c>
      <c r="DL178">
        <v>97908308.333333328</v>
      </c>
      <c r="DR178">
        <v>60.41</v>
      </c>
      <c r="DS178">
        <v>15.2</v>
      </c>
      <c r="DT178">
        <v>8503997</v>
      </c>
      <c r="DU178">
        <v>2531828.8333333335</v>
      </c>
      <c r="EA178">
        <v>55.49</v>
      </c>
      <c r="EB178">
        <v>15.18</v>
      </c>
      <c r="EC178">
        <v>10114375</v>
      </c>
      <c r="ED178">
        <v>6875813.333333333</v>
      </c>
      <c r="EJ178">
        <v>77.8</v>
      </c>
      <c r="EK178">
        <v>3.94</v>
      </c>
      <c r="EL178">
        <v>189043</v>
      </c>
      <c r="EM178">
        <v>326006.5</v>
      </c>
      <c r="EP178">
        <v>2.1868370000000001</v>
      </c>
      <c r="ES178">
        <v>86.29</v>
      </c>
      <c r="ET178">
        <v>11.64</v>
      </c>
      <c r="EU178">
        <v>2857168</v>
      </c>
      <c r="EV178">
        <v>3325768.6666666665</v>
      </c>
      <c r="FB178">
        <v>2.1</v>
      </c>
      <c r="FC178">
        <v>19.27</v>
      </c>
      <c r="FD178">
        <v>2231855</v>
      </c>
      <c r="FE178">
        <v>3461046.3333333335</v>
      </c>
      <c r="FH178">
        <v>7.4981289999999996</v>
      </c>
      <c r="FK178">
        <v>50.12</v>
      </c>
      <c r="FL178">
        <v>15.45</v>
      </c>
      <c r="FM178">
        <v>51019579</v>
      </c>
      <c r="FN178">
        <v>19861688.333333332</v>
      </c>
      <c r="FQ178">
        <v>6.3996149999999998</v>
      </c>
      <c r="FT178">
        <v>100.76</v>
      </c>
      <c r="FU178">
        <v>14.65</v>
      </c>
      <c r="FV178">
        <v>99890178</v>
      </c>
      <c r="FW178">
        <v>40045315</v>
      </c>
      <c r="GC178">
        <v>31.28</v>
      </c>
      <c r="GD178">
        <v>10.72</v>
      </c>
      <c r="GE178">
        <v>2229752</v>
      </c>
      <c r="GF178">
        <v>1784432.6666666667</v>
      </c>
      <c r="GK178" s="10"/>
      <c r="GL178">
        <v>34.04</v>
      </c>
      <c r="GM178">
        <v>11.49</v>
      </c>
      <c r="GN178">
        <v>2928857</v>
      </c>
      <c r="GO178">
        <v>2687367.6666666665</v>
      </c>
      <c r="GU178">
        <v>35.47</v>
      </c>
      <c r="GV178">
        <v>13.99</v>
      </c>
      <c r="GW178">
        <v>326232</v>
      </c>
      <c r="GX178">
        <v>1075217.6666666667</v>
      </c>
      <c r="HD178">
        <v>52.46</v>
      </c>
      <c r="HE178">
        <v>23.55</v>
      </c>
      <c r="HF178">
        <v>41772052</v>
      </c>
      <c r="HG178">
        <v>16438802.5</v>
      </c>
      <c r="HJ178">
        <v>9.3469239999999996</v>
      </c>
      <c r="HM178">
        <v>40.35</v>
      </c>
      <c r="HN178">
        <v>13.73</v>
      </c>
      <c r="HO178">
        <v>12131887</v>
      </c>
      <c r="HP178">
        <v>11558520</v>
      </c>
      <c r="HV178">
        <v>156.02000000000001</v>
      </c>
      <c r="HW178">
        <v>7.24</v>
      </c>
      <c r="HX178">
        <v>2588771</v>
      </c>
      <c r="HY178">
        <v>6190181.666666667</v>
      </c>
      <c r="IE178">
        <v>60.32</v>
      </c>
      <c r="IF178">
        <v>5.3</v>
      </c>
      <c r="IG178">
        <v>3694318</v>
      </c>
      <c r="IH178">
        <v>1854238.1666666667</v>
      </c>
      <c r="IN178">
        <v>39.33</v>
      </c>
      <c r="IO178">
        <v>13.41</v>
      </c>
      <c r="IP178">
        <v>30993140</v>
      </c>
      <c r="IQ178">
        <v>31552053.333333332</v>
      </c>
      <c r="IW178">
        <v>23.03</v>
      </c>
      <c r="IX178">
        <v>18.489999999999998</v>
      </c>
      <c r="IY178">
        <v>8895763</v>
      </c>
      <c r="IZ178">
        <v>2060889.5</v>
      </c>
      <c r="JF178">
        <v>53.04</v>
      </c>
      <c r="JG178">
        <v>12.8</v>
      </c>
      <c r="JH178">
        <v>4323295</v>
      </c>
      <c r="JI178">
        <v>4294760.833333333</v>
      </c>
      <c r="JO178">
        <v>120.18</v>
      </c>
      <c r="JP178">
        <v>12.77</v>
      </c>
      <c r="JQ178">
        <v>1661355</v>
      </c>
      <c r="JR178">
        <v>907021.66666666663</v>
      </c>
      <c r="JX178">
        <v>92.78</v>
      </c>
      <c r="JY178">
        <v>16.95</v>
      </c>
      <c r="JZ178">
        <v>28744980</v>
      </c>
      <c r="KA178">
        <v>2088486.1666666667</v>
      </c>
      <c r="KG178">
        <v>29.93</v>
      </c>
      <c r="KH178">
        <v>17.010000000000002</v>
      </c>
      <c r="KI178">
        <v>31741585</v>
      </c>
      <c r="KJ178">
        <v>8933331.333333334</v>
      </c>
      <c r="KM178">
        <v>0.69008820000000004</v>
      </c>
      <c r="KP178">
        <v>29.88</v>
      </c>
      <c r="KQ178">
        <v>7.55</v>
      </c>
      <c r="KR178">
        <v>7661190</v>
      </c>
      <c r="KS178">
        <v>4855468.333333333</v>
      </c>
      <c r="KV178">
        <v>6.335445</v>
      </c>
      <c r="KY178">
        <v>126.49</v>
      </c>
      <c r="KZ178">
        <v>9.66</v>
      </c>
      <c r="LA178">
        <v>5789156</v>
      </c>
      <c r="LB178">
        <v>3100126.3333333335</v>
      </c>
      <c r="LH178">
        <v>50.86</v>
      </c>
      <c r="LI178">
        <v>13.19</v>
      </c>
      <c r="LJ178">
        <v>31543071</v>
      </c>
      <c r="LK178">
        <v>10523916.666666666</v>
      </c>
      <c r="LN178">
        <v>3.3664489999999998</v>
      </c>
      <c r="LQ178">
        <v>70.78</v>
      </c>
      <c r="LR178">
        <v>11.52</v>
      </c>
      <c r="LS178">
        <v>54009131</v>
      </c>
      <c r="LT178">
        <v>69700186.666666672</v>
      </c>
      <c r="LW178">
        <v>4.2908759999999999</v>
      </c>
      <c r="LY178" s="10"/>
      <c r="LZ178">
        <v>51.84</v>
      </c>
      <c r="MA178">
        <v>13.7</v>
      </c>
      <c r="MB178">
        <v>192819456</v>
      </c>
      <c r="MC178">
        <v>345756050</v>
      </c>
      <c r="MF178" s="13"/>
      <c r="MG178" s="13"/>
      <c r="MH178" s="13"/>
      <c r="MI178" s="12"/>
      <c r="MJ178" s="12"/>
      <c r="MK178" s="12"/>
      <c r="MM178" s="14"/>
      <c r="MN178" s="14"/>
      <c r="MO178" s="14"/>
      <c r="MP178" s="14"/>
      <c r="MQ178" s="16"/>
      <c r="MR178" s="16"/>
      <c r="MS178" s="16"/>
      <c r="MT178" s="16"/>
      <c r="NC178" s="14"/>
      <c r="ND178" s="14"/>
      <c r="NE178" s="14"/>
      <c r="NF178" s="14"/>
      <c r="NG178" s="16"/>
      <c r="NH178" s="16"/>
      <c r="NI178" s="16"/>
      <c r="NJ178" s="16"/>
      <c r="NK178" s="13"/>
      <c r="NL178" s="13"/>
      <c r="NM178" s="13"/>
      <c r="NN178" s="13"/>
      <c r="NO178" s="12"/>
      <c r="NP178" s="12"/>
      <c r="NQ178" s="12"/>
      <c r="NR178" s="12"/>
      <c r="NW178" s="16"/>
      <c r="NX178" s="16"/>
      <c r="NY178" s="16"/>
      <c r="NZ178" s="16"/>
      <c r="PN178"/>
      <c r="QU178" s="16"/>
      <c r="QV178" s="16"/>
      <c r="QW178" s="16"/>
      <c r="QX178" s="16"/>
      <c r="RK178" s="16"/>
      <c r="RL178" s="16"/>
      <c r="RM178" s="16"/>
      <c r="RN178" s="16"/>
      <c r="RW178" s="14"/>
      <c r="RX178" s="14"/>
      <c r="RY178" s="14"/>
      <c r="RZ178" s="14"/>
      <c r="SA178" s="16"/>
      <c r="SB178" s="16"/>
      <c r="SC178" s="16"/>
      <c r="SD178" s="16"/>
    </row>
    <row r="179" spans="1:498" hidden="1" x14ac:dyDescent="0.35">
      <c r="A179" s="2">
        <v>23529</v>
      </c>
      <c r="B179">
        <v>4.5462769999999999</v>
      </c>
      <c r="E179">
        <v>26.87</v>
      </c>
      <c r="F179">
        <v>15.3</v>
      </c>
      <c r="G179">
        <v>11128257</v>
      </c>
      <c r="H179">
        <v>35056840</v>
      </c>
      <c r="K179">
        <v>11.18337</v>
      </c>
      <c r="N179">
        <v>119.34</v>
      </c>
      <c r="O179">
        <v>15.44</v>
      </c>
      <c r="P179">
        <v>7223393</v>
      </c>
      <c r="Q179">
        <v>4204815.833333333</v>
      </c>
      <c r="W179">
        <v>86.63</v>
      </c>
      <c r="X179">
        <v>16.350000000000001</v>
      </c>
      <c r="Y179">
        <v>9337682</v>
      </c>
      <c r="Z179">
        <v>10916722.5</v>
      </c>
      <c r="AC179">
        <v>5.5486789999999999</v>
      </c>
      <c r="AF179">
        <v>56.5</v>
      </c>
      <c r="AG179">
        <v>8.15</v>
      </c>
      <c r="AH179">
        <v>19321670</v>
      </c>
      <c r="AI179">
        <v>46505450</v>
      </c>
      <c r="AO179">
        <v>69.819999999999993</v>
      </c>
      <c r="AP179">
        <v>3.67</v>
      </c>
      <c r="AQ179">
        <v>8842538</v>
      </c>
      <c r="AR179">
        <v>5300075.333333333</v>
      </c>
      <c r="AX179">
        <v>396.04</v>
      </c>
      <c r="AY179">
        <v>23.41</v>
      </c>
      <c r="AZ179">
        <v>17637416</v>
      </c>
      <c r="BA179">
        <v>30229669.166666668</v>
      </c>
      <c r="BG179">
        <v>406.44</v>
      </c>
      <c r="BH179">
        <v>23.65</v>
      </c>
      <c r="BI179">
        <v>1533966</v>
      </c>
      <c r="BJ179">
        <v>2589429.5</v>
      </c>
      <c r="BP179">
        <v>71.569999999999993</v>
      </c>
      <c r="BQ179">
        <v>17.61</v>
      </c>
      <c r="BR179">
        <v>9668744</v>
      </c>
      <c r="BS179">
        <v>11926097.5</v>
      </c>
      <c r="BY179">
        <v>81.2</v>
      </c>
      <c r="BZ179">
        <v>14.08</v>
      </c>
      <c r="CA179">
        <v>4721889</v>
      </c>
      <c r="CB179">
        <v>5354565.333333333</v>
      </c>
      <c r="CH179">
        <v>36.14</v>
      </c>
      <c r="CI179">
        <v>14.84</v>
      </c>
      <c r="CJ179">
        <v>1278342</v>
      </c>
      <c r="CK179">
        <v>1840465.6666666667</v>
      </c>
      <c r="CN179">
        <v>0.85537920000000001</v>
      </c>
      <c r="CP179" s="10"/>
      <c r="CQ179">
        <v>47.09</v>
      </c>
      <c r="CR179">
        <v>11.77</v>
      </c>
      <c r="CS179">
        <v>4549092</v>
      </c>
      <c r="CT179">
        <v>4996171.333333333</v>
      </c>
      <c r="CW179">
        <v>4.3514340000000002</v>
      </c>
      <c r="CZ179">
        <v>54.74</v>
      </c>
      <c r="DA179">
        <v>16.989999999999998</v>
      </c>
      <c r="DB179">
        <v>48319085</v>
      </c>
      <c r="DC179">
        <v>42269225</v>
      </c>
      <c r="DF179">
        <v>9.8034339999999993</v>
      </c>
      <c r="DI179">
        <v>65.78</v>
      </c>
      <c r="DJ179">
        <v>17.16</v>
      </c>
      <c r="DK179">
        <v>75313477</v>
      </c>
      <c r="DL179">
        <v>97908308.333333328</v>
      </c>
      <c r="DR179">
        <v>43.05</v>
      </c>
      <c r="DS179">
        <v>21.03</v>
      </c>
      <c r="DT179">
        <v>8503997</v>
      </c>
      <c r="DU179">
        <v>2531828.8333333335</v>
      </c>
      <c r="EA179">
        <v>89.94</v>
      </c>
      <c r="EB179">
        <v>21.53</v>
      </c>
      <c r="EC179">
        <v>10114375</v>
      </c>
      <c r="ED179">
        <v>6875813.333333333</v>
      </c>
      <c r="EJ179">
        <v>64.900000000000006</v>
      </c>
      <c r="EK179">
        <v>6.49</v>
      </c>
      <c r="EL179">
        <v>189043</v>
      </c>
      <c r="EM179">
        <v>326006.5</v>
      </c>
      <c r="EP179">
        <v>2.252456</v>
      </c>
      <c r="ES179">
        <v>86.39</v>
      </c>
      <c r="ET179">
        <v>12.5</v>
      </c>
      <c r="EU179">
        <v>2857168</v>
      </c>
      <c r="EV179">
        <v>3325768.6666666665</v>
      </c>
      <c r="FB179">
        <v>0</v>
      </c>
      <c r="FC179">
        <v>23.33</v>
      </c>
      <c r="FD179">
        <v>2231855</v>
      </c>
      <c r="FE179">
        <v>3461046.3333333335</v>
      </c>
      <c r="FH179">
        <v>6.798737</v>
      </c>
      <c r="FK179">
        <v>62.25</v>
      </c>
      <c r="FL179">
        <v>19.7</v>
      </c>
      <c r="FM179">
        <v>51019579</v>
      </c>
      <c r="FN179">
        <v>19861688.333333332</v>
      </c>
      <c r="FQ179">
        <v>6.5683040000000004</v>
      </c>
      <c r="FT179">
        <v>207.97</v>
      </c>
      <c r="FU179">
        <v>17.45</v>
      </c>
      <c r="FV179">
        <v>99890178</v>
      </c>
      <c r="FW179">
        <v>40045315</v>
      </c>
      <c r="GC179">
        <v>45.12</v>
      </c>
      <c r="GD179">
        <v>16.63</v>
      </c>
      <c r="GE179">
        <v>2229752</v>
      </c>
      <c r="GF179">
        <v>1784432.6666666667</v>
      </c>
      <c r="GK179" s="10"/>
      <c r="GL179">
        <v>43.27</v>
      </c>
      <c r="GM179">
        <v>18.03</v>
      </c>
      <c r="GN179">
        <v>2928857</v>
      </c>
      <c r="GO179">
        <v>2687367.6666666665</v>
      </c>
      <c r="GU179">
        <v>60.84</v>
      </c>
      <c r="GV179">
        <v>16.420000000000002</v>
      </c>
      <c r="GW179">
        <v>326232</v>
      </c>
      <c r="GX179">
        <v>1075217.6666666667</v>
      </c>
      <c r="HD179">
        <v>101.85</v>
      </c>
      <c r="HE179">
        <v>24.39</v>
      </c>
      <c r="HF179">
        <v>41772052</v>
      </c>
      <c r="HG179">
        <v>16438802.5</v>
      </c>
      <c r="HJ179">
        <v>9.1857699999999998</v>
      </c>
      <c r="HM179">
        <v>77.48</v>
      </c>
      <c r="HN179">
        <v>15.7</v>
      </c>
      <c r="HO179">
        <v>12131887</v>
      </c>
      <c r="HP179">
        <v>11558520</v>
      </c>
      <c r="HV179">
        <v>101.08</v>
      </c>
      <c r="HW179">
        <v>5.27</v>
      </c>
      <c r="HX179">
        <v>2588771</v>
      </c>
      <c r="HY179">
        <v>6190181.666666667</v>
      </c>
      <c r="IE179">
        <v>128.75</v>
      </c>
      <c r="IF179">
        <v>7.71</v>
      </c>
      <c r="IG179">
        <v>3694318</v>
      </c>
      <c r="IH179">
        <v>1854238.1666666667</v>
      </c>
      <c r="IN179">
        <v>63.85</v>
      </c>
      <c r="IO179">
        <v>18.920000000000002</v>
      </c>
      <c r="IP179">
        <v>30993140</v>
      </c>
      <c r="IQ179">
        <v>31552053.333333332</v>
      </c>
      <c r="IW179">
        <v>54.39</v>
      </c>
      <c r="IX179">
        <v>19.670000000000002</v>
      </c>
      <c r="IY179">
        <v>8895763</v>
      </c>
      <c r="IZ179">
        <v>2060889.5</v>
      </c>
      <c r="JF179">
        <v>108.95</v>
      </c>
      <c r="JG179">
        <v>18.47</v>
      </c>
      <c r="JH179">
        <v>4323295</v>
      </c>
      <c r="JI179">
        <v>4294760.833333333</v>
      </c>
      <c r="JO179">
        <v>120.11</v>
      </c>
      <c r="JP179">
        <v>18.149999999999999</v>
      </c>
      <c r="JQ179">
        <v>1661355</v>
      </c>
      <c r="JR179">
        <v>907021.66666666663</v>
      </c>
      <c r="JX179">
        <v>130.29</v>
      </c>
      <c r="JY179">
        <v>20.37</v>
      </c>
      <c r="JZ179">
        <v>28744980</v>
      </c>
      <c r="KA179">
        <v>2088486.1666666667</v>
      </c>
      <c r="KG179">
        <v>50.33</v>
      </c>
      <c r="KH179">
        <v>19.079999999999998</v>
      </c>
      <c r="KI179">
        <v>31741585</v>
      </c>
      <c r="KJ179">
        <v>8933331.333333334</v>
      </c>
      <c r="KM179">
        <v>0.68778779999999995</v>
      </c>
      <c r="KP179">
        <v>71.33</v>
      </c>
      <c r="KQ179">
        <v>10.86</v>
      </c>
      <c r="KR179">
        <v>7661190</v>
      </c>
      <c r="KS179">
        <v>4855468.333333333</v>
      </c>
      <c r="KV179">
        <v>6.3324410000000002</v>
      </c>
      <c r="KY179">
        <v>99.63</v>
      </c>
      <c r="KZ179">
        <v>13.19</v>
      </c>
      <c r="LA179">
        <v>5789156</v>
      </c>
      <c r="LB179">
        <v>3100126.3333333335</v>
      </c>
      <c r="LH179">
        <v>48.68</v>
      </c>
      <c r="LI179">
        <v>18.670000000000002</v>
      </c>
      <c r="LJ179">
        <v>31543071</v>
      </c>
      <c r="LK179">
        <v>10523916.666666666</v>
      </c>
      <c r="LN179">
        <v>3.3194020000000002</v>
      </c>
      <c r="LQ179">
        <v>82.31</v>
      </c>
      <c r="LR179">
        <v>12.57</v>
      </c>
      <c r="LS179">
        <v>54009131</v>
      </c>
      <c r="LT179">
        <v>69700186.666666672</v>
      </c>
      <c r="LW179">
        <v>4.2629049999999999</v>
      </c>
      <c r="LY179" s="10"/>
      <c r="LZ179">
        <v>66.77</v>
      </c>
      <c r="MA179">
        <v>18.260000000000002</v>
      </c>
      <c r="MB179">
        <v>192819456</v>
      </c>
      <c r="MC179">
        <v>345756050</v>
      </c>
      <c r="MF179" s="13"/>
      <c r="MG179" s="13"/>
      <c r="MH179" s="13"/>
      <c r="MI179" s="12"/>
      <c r="MJ179" s="12"/>
      <c r="MK179" s="12"/>
      <c r="MM179" s="14"/>
      <c r="MN179" s="14"/>
      <c r="MO179" s="14"/>
      <c r="MP179" s="14"/>
      <c r="MQ179" s="16"/>
      <c r="MR179" s="16"/>
      <c r="MS179" s="16"/>
      <c r="MT179" s="16"/>
      <c r="NC179" s="14"/>
      <c r="ND179" s="14"/>
      <c r="NE179" s="14"/>
      <c r="NF179" s="14"/>
      <c r="NG179" s="16"/>
      <c r="NH179" s="16"/>
      <c r="NI179" s="16"/>
      <c r="NJ179" s="16"/>
      <c r="NK179" s="13"/>
      <c r="NL179" s="13"/>
      <c r="NM179" s="13"/>
      <c r="NN179" s="13"/>
      <c r="NO179" s="12"/>
      <c r="NP179" s="12"/>
      <c r="NQ179" s="12"/>
      <c r="NR179" s="12"/>
      <c r="NW179" s="16"/>
      <c r="NX179" s="16"/>
      <c r="NY179" s="16"/>
      <c r="NZ179" s="16"/>
      <c r="PN179"/>
      <c r="QU179" s="16"/>
      <c r="QV179" s="16"/>
      <c r="QW179" s="16"/>
      <c r="QX179" s="16"/>
      <c r="RK179" s="16"/>
      <c r="RL179" s="16"/>
      <c r="RM179" s="16"/>
      <c r="RN179" s="16"/>
      <c r="RW179" s="14"/>
      <c r="RX179" s="14"/>
      <c r="RY179" s="14"/>
      <c r="RZ179" s="14"/>
      <c r="SA179" s="16"/>
      <c r="SB179" s="16"/>
      <c r="SC179" s="16"/>
      <c r="SD179" s="16"/>
    </row>
    <row r="180" spans="1:498" hidden="1" x14ac:dyDescent="0.35">
      <c r="A180" s="2">
        <v>23559</v>
      </c>
      <c r="B180">
        <v>4.6136429999999997</v>
      </c>
      <c r="E180">
        <v>26.79</v>
      </c>
      <c r="F180">
        <v>14.89</v>
      </c>
      <c r="G180">
        <v>11128257</v>
      </c>
      <c r="H180">
        <v>35056840</v>
      </c>
      <c r="K180">
        <v>11.079190000000001</v>
      </c>
      <c r="N180">
        <v>103.08</v>
      </c>
      <c r="O180">
        <v>16.3</v>
      </c>
      <c r="P180">
        <v>7223393</v>
      </c>
      <c r="Q180">
        <v>4204815.833333333</v>
      </c>
      <c r="W180">
        <v>39.01</v>
      </c>
      <c r="X180">
        <v>18.149999999999999</v>
      </c>
      <c r="Y180">
        <v>9337682</v>
      </c>
      <c r="Z180">
        <v>10916722.5</v>
      </c>
      <c r="AC180">
        <v>5.6751170000000002</v>
      </c>
      <c r="AF180">
        <v>65.58</v>
      </c>
      <c r="AG180">
        <v>12.59</v>
      </c>
      <c r="AH180">
        <v>19321670</v>
      </c>
      <c r="AI180">
        <v>46505450</v>
      </c>
      <c r="AO180">
        <v>77.84</v>
      </c>
      <c r="AP180">
        <v>4.58</v>
      </c>
      <c r="AQ180">
        <v>8842538</v>
      </c>
      <c r="AR180">
        <v>5300075.333333333</v>
      </c>
      <c r="AX180">
        <v>349.73</v>
      </c>
      <c r="AY180">
        <v>23.37</v>
      </c>
      <c r="AZ180">
        <v>17637416</v>
      </c>
      <c r="BA180">
        <v>30229669.166666668</v>
      </c>
      <c r="BG180">
        <v>480.28</v>
      </c>
      <c r="BH180">
        <v>23.78</v>
      </c>
      <c r="BI180">
        <v>1533966</v>
      </c>
      <c r="BJ180">
        <v>2589429.5</v>
      </c>
      <c r="BP180">
        <v>49.97</v>
      </c>
      <c r="BQ180">
        <v>17.95</v>
      </c>
      <c r="BR180">
        <v>9668744</v>
      </c>
      <c r="BS180">
        <v>11926097.5</v>
      </c>
      <c r="BY180">
        <v>70.959999999999994</v>
      </c>
      <c r="BZ180">
        <v>14.76</v>
      </c>
      <c r="CA180">
        <v>4721889</v>
      </c>
      <c r="CB180">
        <v>5354565.333333333</v>
      </c>
      <c r="CH180">
        <v>47.58</v>
      </c>
      <c r="CI180">
        <v>16.43</v>
      </c>
      <c r="CJ180">
        <v>1278342</v>
      </c>
      <c r="CK180">
        <v>1840465.6666666667</v>
      </c>
      <c r="CN180">
        <v>0.85537920000000001</v>
      </c>
      <c r="CP180" s="10"/>
      <c r="CQ180">
        <v>46.28</v>
      </c>
      <c r="CR180">
        <v>14.9</v>
      </c>
      <c r="CS180">
        <v>4549092</v>
      </c>
      <c r="CT180">
        <v>4996171.333333333</v>
      </c>
      <c r="CW180">
        <v>4.9379309999999998</v>
      </c>
      <c r="CZ180">
        <v>30.74</v>
      </c>
      <c r="DA180">
        <v>19.739999999999998</v>
      </c>
      <c r="DB180">
        <v>48319085</v>
      </c>
      <c r="DC180">
        <v>42269225</v>
      </c>
      <c r="DF180">
        <v>10.01722</v>
      </c>
      <c r="DI180">
        <v>37.89</v>
      </c>
      <c r="DJ180">
        <v>18.149999999999999</v>
      </c>
      <c r="DK180">
        <v>75313477</v>
      </c>
      <c r="DL180">
        <v>97908308.333333328</v>
      </c>
      <c r="DR180">
        <v>18.489999999999998</v>
      </c>
      <c r="DS180">
        <v>22.62</v>
      </c>
      <c r="DT180">
        <v>8503997</v>
      </c>
      <c r="DU180">
        <v>2531828.8333333335</v>
      </c>
      <c r="EA180">
        <v>50.76</v>
      </c>
      <c r="EB180">
        <v>21</v>
      </c>
      <c r="EC180">
        <v>10114375</v>
      </c>
      <c r="ED180">
        <v>6875813.333333333</v>
      </c>
      <c r="EJ180">
        <v>94.94</v>
      </c>
      <c r="EK180">
        <v>8.1</v>
      </c>
      <c r="EL180">
        <v>189043</v>
      </c>
      <c r="EM180">
        <v>326006.5</v>
      </c>
      <c r="EP180">
        <v>2.228351</v>
      </c>
      <c r="ES180">
        <v>82.49</v>
      </c>
      <c r="ET180">
        <v>14.39</v>
      </c>
      <c r="EU180">
        <v>2857168</v>
      </c>
      <c r="EV180">
        <v>3325768.6666666665</v>
      </c>
      <c r="FB180">
        <v>0.04</v>
      </c>
      <c r="FC180">
        <v>24.71</v>
      </c>
      <c r="FD180">
        <v>2231855</v>
      </c>
      <c r="FE180">
        <v>3461046.3333333335</v>
      </c>
      <c r="FH180">
        <v>6.6523529999999997</v>
      </c>
      <c r="FK180">
        <v>43.01</v>
      </c>
      <c r="FL180">
        <v>21.68</v>
      </c>
      <c r="FM180">
        <v>51019579</v>
      </c>
      <c r="FN180">
        <v>19861688.333333332</v>
      </c>
      <c r="FQ180">
        <v>6.6247980000000002</v>
      </c>
      <c r="FT180">
        <v>170.34</v>
      </c>
      <c r="FU180">
        <v>22.21</v>
      </c>
      <c r="FV180">
        <v>99890178</v>
      </c>
      <c r="FW180">
        <v>40045315</v>
      </c>
      <c r="GC180">
        <v>37.590000000000003</v>
      </c>
      <c r="GD180">
        <v>17.11</v>
      </c>
      <c r="GE180">
        <v>2229752</v>
      </c>
      <c r="GF180">
        <v>1784432.6666666667</v>
      </c>
      <c r="GK180" s="10"/>
      <c r="GL180">
        <v>35.39</v>
      </c>
      <c r="GM180">
        <v>17.73</v>
      </c>
      <c r="GN180">
        <v>2928857</v>
      </c>
      <c r="GO180">
        <v>2687367.6666666665</v>
      </c>
      <c r="GU180">
        <v>32.76</v>
      </c>
      <c r="GV180">
        <v>18.3</v>
      </c>
      <c r="GW180">
        <v>326232</v>
      </c>
      <c r="GX180">
        <v>1075217.6666666667</v>
      </c>
      <c r="HD180">
        <v>125.31</v>
      </c>
      <c r="HE180">
        <v>25.16</v>
      </c>
      <c r="HF180">
        <v>41772052</v>
      </c>
      <c r="HG180">
        <v>16438802.5</v>
      </c>
      <c r="HJ180">
        <v>9.0514749999999999</v>
      </c>
      <c r="HM180">
        <v>49.92</v>
      </c>
      <c r="HN180">
        <v>17.18</v>
      </c>
      <c r="HO180">
        <v>12131887</v>
      </c>
      <c r="HP180">
        <v>11558520</v>
      </c>
      <c r="HV180">
        <v>182.24</v>
      </c>
      <c r="HW180">
        <v>5.6</v>
      </c>
      <c r="HX180">
        <v>2588771</v>
      </c>
      <c r="HY180">
        <v>6190181.666666667</v>
      </c>
      <c r="IE180">
        <v>126.48</v>
      </c>
      <c r="IF180">
        <v>10.08</v>
      </c>
      <c r="IG180">
        <v>3694318</v>
      </c>
      <c r="IH180">
        <v>1854238.1666666667</v>
      </c>
      <c r="IN180">
        <v>41.09</v>
      </c>
      <c r="IO180">
        <v>18.899999999999999</v>
      </c>
      <c r="IP180">
        <v>30993140</v>
      </c>
      <c r="IQ180">
        <v>31552053.333333332</v>
      </c>
      <c r="IW180">
        <v>10.75</v>
      </c>
      <c r="IX180">
        <v>22.26</v>
      </c>
      <c r="IY180">
        <v>8895763</v>
      </c>
      <c r="IZ180">
        <v>2060889.5</v>
      </c>
      <c r="JF180">
        <v>64.239999999999995</v>
      </c>
      <c r="JG180">
        <v>18.239999999999998</v>
      </c>
      <c r="JH180">
        <v>4323295</v>
      </c>
      <c r="JI180">
        <v>4294760.833333333</v>
      </c>
      <c r="JO180">
        <v>116.29</v>
      </c>
      <c r="JP180">
        <v>18.440000000000001</v>
      </c>
      <c r="JQ180">
        <v>1661355</v>
      </c>
      <c r="JR180">
        <v>907021.66666666663</v>
      </c>
      <c r="JX180">
        <v>304.02</v>
      </c>
      <c r="JY180">
        <v>24.94</v>
      </c>
      <c r="JZ180">
        <v>28744980</v>
      </c>
      <c r="KA180">
        <v>2088486.1666666667</v>
      </c>
      <c r="KG180">
        <v>18.43</v>
      </c>
      <c r="KH180">
        <v>22.52</v>
      </c>
      <c r="KI180">
        <v>31741585</v>
      </c>
      <c r="KJ180">
        <v>8933331.333333334</v>
      </c>
      <c r="KM180">
        <v>0.70964050000000001</v>
      </c>
      <c r="KP180">
        <v>68.31</v>
      </c>
      <c r="KQ180">
        <v>12.91</v>
      </c>
      <c r="KR180">
        <v>7661190</v>
      </c>
      <c r="KS180">
        <v>4855468.333333333</v>
      </c>
      <c r="KV180">
        <v>6.8070740000000001</v>
      </c>
      <c r="KY180">
        <v>69.95</v>
      </c>
      <c r="KZ180">
        <v>15.43</v>
      </c>
      <c r="LA180">
        <v>5789156</v>
      </c>
      <c r="LB180">
        <v>3100126.3333333335</v>
      </c>
      <c r="LH180">
        <v>8.4499999999999993</v>
      </c>
      <c r="LI180">
        <v>21.56</v>
      </c>
      <c r="LJ180">
        <v>31543071</v>
      </c>
      <c r="LK180">
        <v>10523916.666666666</v>
      </c>
      <c r="LN180">
        <v>3.4344049999999999</v>
      </c>
      <c r="LQ180">
        <v>61.98</v>
      </c>
      <c r="LR180">
        <v>14.45</v>
      </c>
      <c r="LS180">
        <v>54009131</v>
      </c>
      <c r="LT180">
        <v>69700186.666666672</v>
      </c>
      <c r="LW180">
        <v>4.4154340000000003</v>
      </c>
      <c r="LY180" s="10"/>
      <c r="LZ180">
        <v>63.72</v>
      </c>
      <c r="MA180">
        <v>21.62</v>
      </c>
      <c r="MB180">
        <v>192819456</v>
      </c>
      <c r="MC180">
        <v>345756050</v>
      </c>
      <c r="MF180" s="13"/>
      <c r="MG180" s="13"/>
      <c r="MH180" s="13"/>
      <c r="MI180" s="12"/>
      <c r="MJ180" s="12"/>
      <c r="MK180" s="12"/>
      <c r="MM180" s="14"/>
      <c r="MN180" s="14"/>
      <c r="MO180" s="14"/>
      <c r="MP180" s="14"/>
      <c r="MQ180" s="16"/>
      <c r="MR180" s="16"/>
      <c r="MS180" s="16"/>
      <c r="MT180" s="16"/>
      <c r="NC180" s="14"/>
      <c r="ND180" s="14"/>
      <c r="NE180" s="14"/>
      <c r="NF180" s="14"/>
      <c r="NG180" s="16"/>
      <c r="NH180" s="16"/>
      <c r="NI180" s="16"/>
      <c r="NJ180" s="16"/>
      <c r="NK180" s="13"/>
      <c r="NL180" s="13"/>
      <c r="NM180" s="13"/>
      <c r="NN180" s="13"/>
      <c r="NO180" s="12"/>
      <c r="NP180" s="12"/>
      <c r="NQ180" s="12"/>
      <c r="NR180" s="12"/>
      <c r="NW180" s="16"/>
      <c r="NX180" s="16"/>
      <c r="NY180" s="16"/>
      <c r="NZ180" s="16"/>
      <c r="PN180"/>
      <c r="QU180" s="16"/>
      <c r="QV180" s="16"/>
      <c r="QW180" s="16"/>
      <c r="QX180" s="16"/>
      <c r="RK180" s="16"/>
      <c r="RL180" s="16"/>
      <c r="RM180" s="16"/>
      <c r="RN180" s="16"/>
      <c r="RW180" s="14"/>
      <c r="RX180" s="14"/>
      <c r="RY180" s="14"/>
      <c r="RZ180" s="14"/>
      <c r="SA180" s="16"/>
      <c r="SB180" s="16"/>
      <c r="SC180" s="16"/>
      <c r="SD180" s="16"/>
    </row>
    <row r="181" spans="1:498" hidden="1" x14ac:dyDescent="0.35">
      <c r="A181" s="2">
        <v>23590</v>
      </c>
      <c r="B181">
        <v>4.6081810000000001</v>
      </c>
      <c r="E181">
        <v>15.64</v>
      </c>
      <c r="F181">
        <v>15.95</v>
      </c>
      <c r="G181">
        <v>11128257</v>
      </c>
      <c r="H181">
        <v>35056840</v>
      </c>
      <c r="K181">
        <v>11.16525</v>
      </c>
      <c r="N181">
        <v>126.46</v>
      </c>
      <c r="O181">
        <v>14.26</v>
      </c>
      <c r="P181">
        <v>7223393</v>
      </c>
      <c r="Q181">
        <v>4204815.833333333</v>
      </c>
      <c r="W181">
        <v>63.28</v>
      </c>
      <c r="X181">
        <v>16.809999999999999</v>
      </c>
      <c r="Y181">
        <v>9337682</v>
      </c>
      <c r="Z181">
        <v>10916722.5</v>
      </c>
      <c r="AC181">
        <v>5.6408050000000003</v>
      </c>
      <c r="AF181">
        <v>69.59</v>
      </c>
      <c r="AG181">
        <v>10.199999999999999</v>
      </c>
      <c r="AH181">
        <v>19321670</v>
      </c>
      <c r="AI181">
        <v>46505450</v>
      </c>
      <c r="AO181">
        <v>116.52</v>
      </c>
      <c r="AP181">
        <v>5.25</v>
      </c>
      <c r="AQ181">
        <v>8842538</v>
      </c>
      <c r="AR181">
        <v>5300075.333333333</v>
      </c>
      <c r="AX181">
        <v>243.85</v>
      </c>
      <c r="AY181">
        <v>23.77</v>
      </c>
      <c r="AZ181">
        <v>17637416</v>
      </c>
      <c r="BA181">
        <v>30229669.166666668</v>
      </c>
      <c r="BG181">
        <v>343.14</v>
      </c>
      <c r="BH181">
        <v>23.92</v>
      </c>
      <c r="BI181">
        <v>1533966</v>
      </c>
      <c r="BJ181">
        <v>2589429.5</v>
      </c>
      <c r="BP181">
        <v>107.5</v>
      </c>
      <c r="BQ181">
        <v>15.53</v>
      </c>
      <c r="BR181">
        <v>9668744</v>
      </c>
      <c r="BS181">
        <v>11926097.5</v>
      </c>
      <c r="BY181">
        <v>55.7</v>
      </c>
      <c r="BZ181">
        <v>14.95</v>
      </c>
      <c r="CA181">
        <v>4721889</v>
      </c>
      <c r="CB181">
        <v>5354565.333333333</v>
      </c>
      <c r="CH181">
        <v>56.88</v>
      </c>
      <c r="CI181">
        <v>14.82</v>
      </c>
      <c r="CJ181">
        <v>1278342</v>
      </c>
      <c r="CK181">
        <v>1840465.6666666667</v>
      </c>
      <c r="CN181">
        <v>0.85537920000000001</v>
      </c>
      <c r="CP181" s="10"/>
      <c r="CQ181">
        <v>78.12</v>
      </c>
      <c r="CR181">
        <v>12.61</v>
      </c>
      <c r="CS181">
        <v>4549092</v>
      </c>
      <c r="CT181">
        <v>4996171.333333333</v>
      </c>
      <c r="CW181">
        <v>4.9568510000000003</v>
      </c>
      <c r="CZ181">
        <v>56.35</v>
      </c>
      <c r="DA181">
        <v>18.010000000000002</v>
      </c>
      <c r="DB181">
        <v>48319085</v>
      </c>
      <c r="DC181">
        <v>42269225</v>
      </c>
      <c r="DF181">
        <v>10.22082</v>
      </c>
      <c r="DI181">
        <v>83.91</v>
      </c>
      <c r="DJ181">
        <v>16.2</v>
      </c>
      <c r="DK181">
        <v>75313477</v>
      </c>
      <c r="DL181">
        <v>97908308.333333328</v>
      </c>
      <c r="DR181">
        <v>7.98</v>
      </c>
      <c r="DS181">
        <v>21.98</v>
      </c>
      <c r="DT181">
        <v>8503997</v>
      </c>
      <c r="DU181">
        <v>2531828.8333333335</v>
      </c>
      <c r="EA181">
        <v>59.95</v>
      </c>
      <c r="EB181">
        <v>19.12</v>
      </c>
      <c r="EC181">
        <v>10114375</v>
      </c>
      <c r="ED181">
        <v>6875813.333333333</v>
      </c>
      <c r="EJ181">
        <v>67.569999999999993</v>
      </c>
      <c r="EK181">
        <v>6.49</v>
      </c>
      <c r="EL181">
        <v>189043</v>
      </c>
      <c r="EM181">
        <v>326006.5</v>
      </c>
      <c r="EP181">
        <v>2.2042459999999999</v>
      </c>
      <c r="ES181">
        <v>110.74</v>
      </c>
      <c r="ET181">
        <v>13.93</v>
      </c>
      <c r="EU181">
        <v>2857168</v>
      </c>
      <c r="EV181">
        <v>3325768.6666666665</v>
      </c>
      <c r="FB181">
        <v>0</v>
      </c>
      <c r="FC181">
        <v>24.86</v>
      </c>
      <c r="FD181">
        <v>2231855</v>
      </c>
      <c r="FE181">
        <v>3461046.3333333335</v>
      </c>
      <c r="FH181">
        <v>6.6035579999999996</v>
      </c>
      <c r="FK181">
        <v>61.52</v>
      </c>
      <c r="FL181">
        <v>20.440000000000001</v>
      </c>
      <c r="FM181">
        <v>51019579</v>
      </c>
      <c r="FN181">
        <v>19861688.333333332</v>
      </c>
      <c r="FQ181">
        <v>6.3961829999999997</v>
      </c>
      <c r="FT181">
        <v>182.85</v>
      </c>
      <c r="FU181">
        <v>23.94</v>
      </c>
      <c r="FV181">
        <v>99890178</v>
      </c>
      <c r="FW181">
        <v>40045315</v>
      </c>
      <c r="GC181">
        <v>68.12</v>
      </c>
      <c r="GD181">
        <v>14.94</v>
      </c>
      <c r="GE181">
        <v>2229752</v>
      </c>
      <c r="GF181">
        <v>1784432.6666666667</v>
      </c>
      <c r="GK181" s="10"/>
      <c r="GL181">
        <v>65.069999999999993</v>
      </c>
      <c r="GM181">
        <v>15.31</v>
      </c>
      <c r="GN181">
        <v>2928857</v>
      </c>
      <c r="GO181">
        <v>2687367.6666666665</v>
      </c>
      <c r="GU181">
        <v>70.400000000000006</v>
      </c>
      <c r="GV181">
        <v>16.52</v>
      </c>
      <c r="GW181">
        <v>326232</v>
      </c>
      <c r="GX181">
        <v>1075217.6666666667</v>
      </c>
      <c r="HD181">
        <v>97.35</v>
      </c>
      <c r="HE181">
        <v>25.05</v>
      </c>
      <c r="HF181">
        <v>41772052</v>
      </c>
      <c r="HG181">
        <v>16438802.5</v>
      </c>
      <c r="HJ181">
        <v>9.024616</v>
      </c>
      <c r="HM181">
        <v>72.19</v>
      </c>
      <c r="HN181">
        <v>16.34</v>
      </c>
      <c r="HO181">
        <v>12131887</v>
      </c>
      <c r="HP181">
        <v>11558520</v>
      </c>
      <c r="HV181">
        <v>159.55000000000001</v>
      </c>
      <c r="HW181">
        <v>5.76</v>
      </c>
      <c r="HX181">
        <v>2588771</v>
      </c>
      <c r="HY181">
        <v>6190181.666666667</v>
      </c>
      <c r="IE181">
        <v>125.93</v>
      </c>
      <c r="IF181">
        <v>9.51</v>
      </c>
      <c r="IG181">
        <v>3694318</v>
      </c>
      <c r="IH181">
        <v>1854238.1666666667</v>
      </c>
      <c r="IN181">
        <v>95.08</v>
      </c>
      <c r="IO181">
        <v>16.39</v>
      </c>
      <c r="IP181">
        <v>30993140</v>
      </c>
      <c r="IQ181">
        <v>31552053.333333332</v>
      </c>
      <c r="IW181">
        <v>5.87</v>
      </c>
      <c r="IX181">
        <v>22.46</v>
      </c>
      <c r="IY181">
        <v>8895763</v>
      </c>
      <c r="IZ181">
        <v>2060889.5</v>
      </c>
      <c r="JF181">
        <v>94.32</v>
      </c>
      <c r="JG181">
        <v>16.22</v>
      </c>
      <c r="JH181">
        <v>4323295</v>
      </c>
      <c r="JI181">
        <v>4294760.833333333</v>
      </c>
      <c r="JO181">
        <v>148.37</v>
      </c>
      <c r="JP181">
        <v>16.760000000000002</v>
      </c>
      <c r="JQ181">
        <v>1661355</v>
      </c>
      <c r="JR181">
        <v>907021.66666666663</v>
      </c>
      <c r="JX181">
        <v>142.75</v>
      </c>
      <c r="JY181">
        <v>25.72</v>
      </c>
      <c r="JZ181">
        <v>28744980</v>
      </c>
      <c r="KA181">
        <v>2088486.1666666667</v>
      </c>
      <c r="KG181">
        <v>11.47</v>
      </c>
      <c r="KH181">
        <v>22.09</v>
      </c>
      <c r="KI181">
        <v>31741585</v>
      </c>
      <c r="KJ181">
        <v>8933331.333333334</v>
      </c>
      <c r="KM181">
        <v>0.72919299999999998</v>
      </c>
      <c r="KP181">
        <v>88.87</v>
      </c>
      <c r="KQ181">
        <v>11.66</v>
      </c>
      <c r="KR181">
        <v>7661190</v>
      </c>
      <c r="KS181">
        <v>4855468.333333333</v>
      </c>
      <c r="KV181">
        <v>6.6088089999999999</v>
      </c>
      <c r="KY181">
        <v>130.85</v>
      </c>
      <c r="KZ181">
        <v>12.85</v>
      </c>
      <c r="LA181">
        <v>5789156</v>
      </c>
      <c r="LB181">
        <v>3100126.3333333335</v>
      </c>
      <c r="LH181">
        <v>9.09</v>
      </c>
      <c r="LI181">
        <v>20.61</v>
      </c>
      <c r="LJ181">
        <v>31543071</v>
      </c>
      <c r="LK181">
        <v>10523916.666666666</v>
      </c>
      <c r="LN181">
        <v>3.4709970000000001</v>
      </c>
      <c r="LQ181">
        <v>88.53</v>
      </c>
      <c r="LR181">
        <v>13.93</v>
      </c>
      <c r="LS181">
        <v>54009131</v>
      </c>
      <c r="LT181">
        <v>69700186.666666672</v>
      </c>
      <c r="LW181">
        <v>4.3678929999999996</v>
      </c>
      <c r="LY181" s="10"/>
      <c r="LZ181">
        <v>71.97</v>
      </c>
      <c r="MA181">
        <v>19.53</v>
      </c>
      <c r="MB181">
        <v>192819456</v>
      </c>
      <c r="MC181">
        <v>345756050</v>
      </c>
      <c r="MF181" s="13"/>
      <c r="MG181" s="13"/>
      <c r="MH181" s="13"/>
      <c r="MI181" s="12"/>
      <c r="MJ181" s="12"/>
      <c r="MK181" s="12"/>
      <c r="MM181" s="14"/>
      <c r="MN181" s="14"/>
      <c r="MO181" s="14"/>
      <c r="MP181" s="14"/>
      <c r="MQ181" s="16"/>
      <c r="MR181" s="16"/>
      <c r="MS181" s="16"/>
      <c r="MT181" s="16"/>
      <c r="NC181" s="14"/>
      <c r="ND181" s="14"/>
      <c r="NE181" s="14"/>
      <c r="NF181" s="14"/>
      <c r="NG181" s="16"/>
      <c r="NH181" s="16"/>
      <c r="NI181" s="16"/>
      <c r="NJ181" s="16"/>
      <c r="NK181" s="13"/>
      <c r="NL181" s="13"/>
      <c r="NM181" s="13"/>
      <c r="NN181" s="13"/>
      <c r="NO181" s="12"/>
      <c r="NP181" s="12"/>
      <c r="NQ181" s="12"/>
      <c r="NR181" s="12"/>
      <c r="NW181" s="16"/>
      <c r="NX181" s="16"/>
      <c r="NY181" s="16"/>
      <c r="NZ181" s="16"/>
      <c r="PN181"/>
      <c r="QU181" s="16"/>
      <c r="QV181" s="16"/>
      <c r="QW181" s="16"/>
      <c r="QX181" s="16"/>
      <c r="RK181" s="16"/>
      <c r="RL181" s="16"/>
      <c r="RM181" s="16"/>
      <c r="RN181" s="16"/>
      <c r="RW181" s="14"/>
      <c r="RX181" s="14"/>
      <c r="RY181" s="14"/>
      <c r="RZ181" s="14"/>
      <c r="SA181" s="16"/>
      <c r="SB181" s="16"/>
      <c r="SC181" s="16"/>
      <c r="SD181" s="16"/>
    </row>
    <row r="182" spans="1:498" hidden="1" x14ac:dyDescent="0.35">
      <c r="A182" s="2">
        <v>23621</v>
      </c>
      <c r="B182">
        <v>4.5062220000000002</v>
      </c>
      <c r="E182">
        <v>32.299999999999997</v>
      </c>
      <c r="F182">
        <v>19.46</v>
      </c>
      <c r="G182">
        <v>11128257</v>
      </c>
      <c r="H182">
        <v>35056840</v>
      </c>
      <c r="K182">
        <v>11.71332</v>
      </c>
      <c r="N182">
        <v>68.430000000000007</v>
      </c>
      <c r="O182">
        <v>12.09</v>
      </c>
      <c r="P182">
        <v>7223393</v>
      </c>
      <c r="Q182">
        <v>4204815.833333333</v>
      </c>
      <c r="W182">
        <v>70.25</v>
      </c>
      <c r="X182">
        <v>14.91</v>
      </c>
      <c r="Y182">
        <v>9337682</v>
      </c>
      <c r="Z182">
        <v>10916722.5</v>
      </c>
      <c r="AC182">
        <v>5.8831490000000004</v>
      </c>
      <c r="AF182">
        <v>57.35</v>
      </c>
      <c r="AG182">
        <v>4.62</v>
      </c>
      <c r="AH182">
        <v>19321670</v>
      </c>
      <c r="AI182">
        <v>46505450</v>
      </c>
      <c r="AO182">
        <v>69.59</v>
      </c>
      <c r="AP182">
        <v>6.86</v>
      </c>
      <c r="AQ182">
        <v>8842538</v>
      </c>
      <c r="AR182">
        <v>5300075.333333333</v>
      </c>
      <c r="AX182">
        <v>220.22</v>
      </c>
      <c r="AY182">
        <v>24.22</v>
      </c>
      <c r="AZ182">
        <v>17637416</v>
      </c>
      <c r="BA182">
        <v>30229669.166666668</v>
      </c>
      <c r="BG182">
        <v>337.74</v>
      </c>
      <c r="BH182">
        <v>23.83</v>
      </c>
      <c r="BI182">
        <v>1533966</v>
      </c>
      <c r="BJ182">
        <v>2589429.5</v>
      </c>
      <c r="BP182">
        <v>30.4</v>
      </c>
      <c r="BQ182">
        <v>12.92</v>
      </c>
      <c r="BR182">
        <v>9668744</v>
      </c>
      <c r="BS182">
        <v>11926097.5</v>
      </c>
      <c r="BY182">
        <v>63.34</v>
      </c>
      <c r="BZ182">
        <v>12.87</v>
      </c>
      <c r="CA182">
        <v>4721889</v>
      </c>
      <c r="CB182">
        <v>5354565.333333333</v>
      </c>
      <c r="CH182">
        <v>52.92</v>
      </c>
      <c r="CI182">
        <v>11.02</v>
      </c>
      <c r="CJ182">
        <v>1278342</v>
      </c>
      <c r="CK182">
        <v>1840465.6666666667</v>
      </c>
      <c r="CN182">
        <v>0.85537920000000001</v>
      </c>
      <c r="CP182" s="10"/>
      <c r="CQ182">
        <v>68.290000000000006</v>
      </c>
      <c r="CR182">
        <v>7.28</v>
      </c>
      <c r="CS182">
        <v>4549092</v>
      </c>
      <c r="CT182">
        <v>4996171.333333333</v>
      </c>
      <c r="CW182">
        <v>4.6730609999999997</v>
      </c>
      <c r="CZ182">
        <v>65.77</v>
      </c>
      <c r="DA182">
        <v>16.54</v>
      </c>
      <c r="DB182">
        <v>48319085</v>
      </c>
      <c r="DC182">
        <v>42269225</v>
      </c>
      <c r="DF182">
        <v>10.29208</v>
      </c>
      <c r="DI182">
        <v>48.36</v>
      </c>
      <c r="DJ182">
        <v>14.04</v>
      </c>
      <c r="DK182">
        <v>75313477</v>
      </c>
      <c r="DL182">
        <v>97908308.333333328</v>
      </c>
      <c r="DR182">
        <v>64.83</v>
      </c>
      <c r="DS182">
        <v>18.41</v>
      </c>
      <c r="DT182">
        <v>8503997</v>
      </c>
      <c r="DU182">
        <v>2531828.8333333335</v>
      </c>
      <c r="EA182">
        <v>52.86</v>
      </c>
      <c r="EB182">
        <v>16.11</v>
      </c>
      <c r="EC182">
        <v>10114375</v>
      </c>
      <c r="ED182">
        <v>6875813.333333333</v>
      </c>
      <c r="EJ182">
        <v>65.61</v>
      </c>
      <c r="EK182">
        <v>3.24</v>
      </c>
      <c r="EL182">
        <v>189043</v>
      </c>
      <c r="EM182">
        <v>326006.5</v>
      </c>
      <c r="EP182">
        <v>2.2531249999999998</v>
      </c>
      <c r="ES182">
        <v>83.04</v>
      </c>
      <c r="ET182">
        <v>13.11</v>
      </c>
      <c r="EU182">
        <v>2857168</v>
      </c>
      <c r="EV182">
        <v>3325768.6666666665</v>
      </c>
      <c r="FB182">
        <v>0.02</v>
      </c>
      <c r="FC182">
        <v>22.94</v>
      </c>
      <c r="FD182">
        <v>2231855</v>
      </c>
      <c r="FE182">
        <v>3461046.3333333335</v>
      </c>
      <c r="FH182">
        <v>7.3029500000000001</v>
      </c>
      <c r="FK182">
        <v>40.630000000000003</v>
      </c>
      <c r="FL182">
        <v>17.87</v>
      </c>
      <c r="FM182">
        <v>51019579</v>
      </c>
      <c r="FN182">
        <v>19861688.333333332</v>
      </c>
      <c r="FQ182">
        <v>6.238054</v>
      </c>
      <c r="FT182">
        <v>200.13</v>
      </c>
      <c r="FU182">
        <v>19.03</v>
      </c>
      <c r="FV182">
        <v>99890178</v>
      </c>
      <c r="FW182">
        <v>40045315</v>
      </c>
      <c r="GC182">
        <v>58.44</v>
      </c>
      <c r="GD182">
        <v>11.56</v>
      </c>
      <c r="GE182">
        <v>2229752</v>
      </c>
      <c r="GF182">
        <v>1784432.6666666667</v>
      </c>
      <c r="GK182" s="10"/>
      <c r="GL182">
        <v>63.45</v>
      </c>
      <c r="GM182">
        <v>12.18</v>
      </c>
      <c r="GN182">
        <v>2928857</v>
      </c>
      <c r="GO182">
        <v>2687367.6666666665</v>
      </c>
      <c r="GU182">
        <v>81.599999999999994</v>
      </c>
      <c r="GV182">
        <v>14.39</v>
      </c>
      <c r="GW182">
        <v>326232</v>
      </c>
      <c r="GX182">
        <v>1075217.6666666667</v>
      </c>
      <c r="HD182">
        <v>146.41</v>
      </c>
      <c r="HE182">
        <v>23.69</v>
      </c>
      <c r="HF182">
        <v>41772052</v>
      </c>
      <c r="HG182">
        <v>16438802.5</v>
      </c>
      <c r="HJ182">
        <v>9.2529170000000001</v>
      </c>
      <c r="HM182">
        <v>65.040000000000006</v>
      </c>
      <c r="HN182">
        <v>14.43</v>
      </c>
      <c r="HO182">
        <v>12131887</v>
      </c>
      <c r="HP182">
        <v>11558520</v>
      </c>
      <c r="HV182">
        <v>147.47999999999999</v>
      </c>
      <c r="HW182">
        <v>7.59</v>
      </c>
      <c r="HX182">
        <v>2588771</v>
      </c>
      <c r="HY182">
        <v>6190181.666666667</v>
      </c>
      <c r="IE182">
        <v>122.3</v>
      </c>
      <c r="IF182">
        <v>5.6</v>
      </c>
      <c r="IG182">
        <v>3694318</v>
      </c>
      <c r="IH182">
        <v>1854238.1666666667</v>
      </c>
      <c r="IN182">
        <v>42.3</v>
      </c>
      <c r="IO182">
        <v>13.58</v>
      </c>
      <c r="IP182">
        <v>30993140</v>
      </c>
      <c r="IQ182">
        <v>31552053.333333332</v>
      </c>
      <c r="IW182">
        <v>38.56</v>
      </c>
      <c r="IX182">
        <v>22.37</v>
      </c>
      <c r="IY182">
        <v>8895763</v>
      </c>
      <c r="IZ182">
        <v>2060889.5</v>
      </c>
      <c r="JF182">
        <v>54.98</v>
      </c>
      <c r="JG182">
        <v>13.44</v>
      </c>
      <c r="JH182">
        <v>4323295</v>
      </c>
      <c r="JI182">
        <v>4294760.833333333</v>
      </c>
      <c r="JO182">
        <v>95.76</v>
      </c>
      <c r="JP182">
        <v>14.3</v>
      </c>
      <c r="JQ182">
        <v>1661355</v>
      </c>
      <c r="JR182">
        <v>907021.66666666663</v>
      </c>
      <c r="JX182">
        <v>248.4</v>
      </c>
      <c r="JY182">
        <v>20.11</v>
      </c>
      <c r="JZ182">
        <v>28744980</v>
      </c>
      <c r="KA182">
        <v>2088486.1666666667</v>
      </c>
      <c r="KG182">
        <v>39.74</v>
      </c>
      <c r="KH182">
        <v>20.98</v>
      </c>
      <c r="KI182">
        <v>31741585</v>
      </c>
      <c r="KJ182">
        <v>8933331.333333334</v>
      </c>
      <c r="KM182">
        <v>0.728043</v>
      </c>
      <c r="KP182">
        <v>62.6</v>
      </c>
      <c r="KQ182">
        <v>7.56</v>
      </c>
      <c r="KR182">
        <v>7661190</v>
      </c>
      <c r="KS182">
        <v>4855468.333333333</v>
      </c>
      <c r="KV182">
        <v>6.5547370000000003</v>
      </c>
      <c r="KY182">
        <v>88.22</v>
      </c>
      <c r="KZ182">
        <v>11.26</v>
      </c>
      <c r="LA182">
        <v>5789156</v>
      </c>
      <c r="LB182">
        <v>3100126.3333333335</v>
      </c>
      <c r="LH182">
        <v>29.72</v>
      </c>
      <c r="LI182">
        <v>17.36</v>
      </c>
      <c r="LJ182">
        <v>31543071</v>
      </c>
      <c r="LK182">
        <v>10523916.666666666</v>
      </c>
      <c r="LN182">
        <v>3.481452</v>
      </c>
      <c r="LQ182">
        <v>74.28</v>
      </c>
      <c r="LR182">
        <v>12.74</v>
      </c>
      <c r="LS182">
        <v>54009131</v>
      </c>
      <c r="LT182">
        <v>69700186.666666672</v>
      </c>
      <c r="LW182">
        <v>4.4481190000000002</v>
      </c>
      <c r="LY182" s="10"/>
      <c r="LZ182">
        <v>59.22</v>
      </c>
      <c r="MA182">
        <v>15.6</v>
      </c>
      <c r="MB182">
        <v>192819456</v>
      </c>
      <c r="MC182">
        <v>345756050</v>
      </c>
      <c r="MF182" s="13"/>
      <c r="MG182" s="13"/>
      <c r="MH182" s="13"/>
      <c r="MI182" s="12"/>
      <c r="MJ182" s="12"/>
      <c r="MK182" s="12"/>
      <c r="MM182" s="14"/>
      <c r="MN182" s="14"/>
      <c r="MO182" s="14"/>
      <c r="MP182" s="14"/>
      <c r="MQ182" s="16"/>
      <c r="MR182" s="16"/>
      <c r="MS182" s="16"/>
      <c r="MT182" s="16"/>
      <c r="NC182" s="14"/>
      <c r="ND182" s="14"/>
      <c r="NE182" s="14"/>
      <c r="NF182" s="14"/>
      <c r="NG182" s="16"/>
      <c r="NH182" s="16"/>
      <c r="NI182" s="16"/>
      <c r="NJ182" s="16"/>
      <c r="NK182" s="13"/>
      <c r="NL182" s="13"/>
      <c r="NM182" s="13"/>
      <c r="NN182" s="13"/>
      <c r="NO182" s="12"/>
      <c r="NP182" s="12"/>
      <c r="NQ182" s="12"/>
      <c r="NR182" s="12"/>
      <c r="NW182" s="16"/>
      <c r="NX182" s="16"/>
      <c r="NY182" s="16"/>
      <c r="NZ182" s="16"/>
      <c r="PN182"/>
      <c r="QU182" s="16"/>
      <c r="QV182" s="16"/>
      <c r="QW182" s="16"/>
      <c r="QX182" s="16"/>
      <c r="RK182" s="16"/>
      <c r="RL182" s="16"/>
      <c r="RM182" s="16"/>
      <c r="RN182" s="16"/>
      <c r="RW182" s="14"/>
      <c r="RX182" s="14"/>
      <c r="RY182" s="14"/>
      <c r="RZ182" s="14"/>
      <c r="SA182" s="16"/>
      <c r="SB182" s="16"/>
      <c r="SC182" s="16"/>
      <c r="SD182" s="16"/>
    </row>
    <row r="183" spans="1:498" hidden="1" x14ac:dyDescent="0.35">
      <c r="A183" s="2">
        <v>23651</v>
      </c>
      <c r="B183">
        <v>4.4242900000000001</v>
      </c>
      <c r="E183">
        <v>34.71</v>
      </c>
      <c r="F183">
        <v>21.06</v>
      </c>
      <c r="G183">
        <v>11128257</v>
      </c>
      <c r="H183">
        <v>35056840</v>
      </c>
      <c r="K183">
        <v>11.70879</v>
      </c>
      <c r="N183">
        <v>218.56</v>
      </c>
      <c r="O183">
        <v>5.82</v>
      </c>
      <c r="P183">
        <v>7223393</v>
      </c>
      <c r="Q183">
        <v>4204815.833333333</v>
      </c>
      <c r="W183">
        <v>113.75</v>
      </c>
      <c r="X183">
        <v>8.23</v>
      </c>
      <c r="Y183">
        <v>9337682</v>
      </c>
      <c r="Z183">
        <v>10916722.5</v>
      </c>
      <c r="AC183">
        <v>5.9045589999999999</v>
      </c>
      <c r="AF183">
        <v>43.01</v>
      </c>
      <c r="AG183">
        <v>-1.77</v>
      </c>
      <c r="AH183">
        <v>19321670</v>
      </c>
      <c r="AI183">
        <v>46505450</v>
      </c>
      <c r="AO183">
        <v>38.89</v>
      </c>
      <c r="AP183">
        <v>9.0399999999999991</v>
      </c>
      <c r="AQ183">
        <v>8842538</v>
      </c>
      <c r="AR183">
        <v>5300075.333333333</v>
      </c>
      <c r="AX183">
        <v>244.33</v>
      </c>
      <c r="AY183">
        <v>24.19</v>
      </c>
      <c r="AZ183">
        <v>17637416</v>
      </c>
      <c r="BA183">
        <v>30229669.166666668</v>
      </c>
      <c r="BG183">
        <v>436.15</v>
      </c>
      <c r="BH183">
        <v>23.15</v>
      </c>
      <c r="BI183">
        <v>1533966</v>
      </c>
      <c r="BJ183">
        <v>2589429.5</v>
      </c>
      <c r="BP183">
        <v>103.65</v>
      </c>
      <c r="BQ183">
        <v>6.75</v>
      </c>
      <c r="BR183">
        <v>9668744</v>
      </c>
      <c r="BS183">
        <v>11926097.5</v>
      </c>
      <c r="BY183">
        <v>72.510000000000005</v>
      </c>
      <c r="BZ183">
        <v>8.1300000000000008</v>
      </c>
      <c r="CA183">
        <v>4721889</v>
      </c>
      <c r="CB183">
        <v>5354565.333333333</v>
      </c>
      <c r="CH183">
        <v>58.47</v>
      </c>
      <c r="CI183">
        <v>7.37</v>
      </c>
      <c r="CJ183">
        <v>1278342</v>
      </c>
      <c r="CK183">
        <v>1840465.6666666667</v>
      </c>
      <c r="CN183">
        <v>0.83755880000000005</v>
      </c>
      <c r="CP183" s="10"/>
      <c r="CQ183">
        <v>37</v>
      </c>
      <c r="CR183">
        <v>4.55</v>
      </c>
      <c r="CS183">
        <v>4549092</v>
      </c>
      <c r="CT183">
        <v>4996171.333333333</v>
      </c>
      <c r="CW183">
        <v>4.767658</v>
      </c>
      <c r="CZ183">
        <v>78.09</v>
      </c>
      <c r="DA183">
        <v>9.5500000000000007</v>
      </c>
      <c r="DB183">
        <v>48319085</v>
      </c>
      <c r="DC183">
        <v>42269225</v>
      </c>
      <c r="DF183">
        <v>9.9255949999999995</v>
      </c>
      <c r="DI183">
        <v>67.430000000000007</v>
      </c>
      <c r="DJ183">
        <v>7.3</v>
      </c>
      <c r="DK183">
        <v>75313477</v>
      </c>
      <c r="DL183">
        <v>97908308.333333328</v>
      </c>
      <c r="DR183">
        <v>49.25</v>
      </c>
      <c r="DS183">
        <v>15.67</v>
      </c>
      <c r="DT183">
        <v>8503997</v>
      </c>
      <c r="DU183">
        <v>2531828.8333333335</v>
      </c>
      <c r="EA183">
        <v>109.58</v>
      </c>
      <c r="EB183">
        <v>11.05</v>
      </c>
      <c r="EC183">
        <v>10114375</v>
      </c>
      <c r="ED183">
        <v>6875813.333333333</v>
      </c>
      <c r="EJ183">
        <v>141.04</v>
      </c>
      <c r="EK183">
        <v>2.0299999999999998</v>
      </c>
      <c r="EL183">
        <v>189043</v>
      </c>
      <c r="EM183">
        <v>326006.5</v>
      </c>
      <c r="EP183">
        <v>2.255134</v>
      </c>
      <c r="ES183">
        <v>115.3</v>
      </c>
      <c r="ET183">
        <v>9.06</v>
      </c>
      <c r="EU183">
        <v>2857168</v>
      </c>
      <c r="EV183">
        <v>3325768.6666666665</v>
      </c>
      <c r="FB183">
        <v>1.4</v>
      </c>
      <c r="FC183">
        <v>21.38</v>
      </c>
      <c r="FD183">
        <v>2231855</v>
      </c>
      <c r="FE183">
        <v>3461046.3333333335</v>
      </c>
      <c r="FH183">
        <v>7.3029500000000001</v>
      </c>
      <c r="FK183">
        <v>169.96</v>
      </c>
      <c r="FL183">
        <v>12.38</v>
      </c>
      <c r="FM183">
        <v>51019579</v>
      </c>
      <c r="FN183">
        <v>19861688.333333332</v>
      </c>
      <c r="FQ183">
        <v>6.0218470000000002</v>
      </c>
      <c r="FT183">
        <v>107.19</v>
      </c>
      <c r="FU183">
        <v>12.81</v>
      </c>
      <c r="FV183">
        <v>99890178</v>
      </c>
      <c r="FW183">
        <v>40045315</v>
      </c>
      <c r="GC183">
        <v>62.66</v>
      </c>
      <c r="GD183">
        <v>7.02</v>
      </c>
      <c r="GE183">
        <v>2229752</v>
      </c>
      <c r="GF183">
        <v>1784432.6666666667</v>
      </c>
      <c r="GK183" s="10"/>
      <c r="GL183">
        <v>58.9</v>
      </c>
      <c r="GM183">
        <v>7.35</v>
      </c>
      <c r="GN183">
        <v>2928857</v>
      </c>
      <c r="GO183">
        <v>2687367.6666666665</v>
      </c>
      <c r="GU183">
        <v>102.59</v>
      </c>
      <c r="GV183">
        <v>7.35</v>
      </c>
      <c r="GW183">
        <v>326232</v>
      </c>
      <c r="GX183">
        <v>1075217.6666666667</v>
      </c>
      <c r="HD183">
        <v>52.9</v>
      </c>
      <c r="HE183">
        <v>20.72</v>
      </c>
      <c r="HF183">
        <v>41772052</v>
      </c>
      <c r="HG183">
        <v>16438802.5</v>
      </c>
      <c r="HJ183">
        <v>9.2126280000000005</v>
      </c>
      <c r="HM183">
        <v>96.07</v>
      </c>
      <c r="HN183">
        <v>8.2200000000000006</v>
      </c>
      <c r="HO183">
        <v>12131887</v>
      </c>
      <c r="HP183">
        <v>11558520</v>
      </c>
      <c r="HV183">
        <v>107.92</v>
      </c>
      <c r="HW183">
        <v>9.73</v>
      </c>
      <c r="HX183">
        <v>2588771</v>
      </c>
      <c r="HY183">
        <v>6190181.666666667</v>
      </c>
      <c r="IE183">
        <v>128.68</v>
      </c>
      <c r="IF183">
        <v>2.97</v>
      </c>
      <c r="IG183">
        <v>3694318</v>
      </c>
      <c r="IH183">
        <v>1854238.1666666667</v>
      </c>
      <c r="IN183">
        <v>56.21</v>
      </c>
      <c r="IO183">
        <v>8.08</v>
      </c>
      <c r="IP183">
        <v>30993140</v>
      </c>
      <c r="IQ183">
        <v>31552053.333333332</v>
      </c>
      <c r="IW183">
        <v>42.89</v>
      </c>
      <c r="IX183">
        <v>15.68</v>
      </c>
      <c r="IY183">
        <v>8895763</v>
      </c>
      <c r="IZ183">
        <v>2060889.5</v>
      </c>
      <c r="JF183">
        <v>137.1</v>
      </c>
      <c r="JG183">
        <v>8.42</v>
      </c>
      <c r="JH183">
        <v>4323295</v>
      </c>
      <c r="JI183">
        <v>4294760.833333333</v>
      </c>
      <c r="JO183">
        <v>364.84</v>
      </c>
      <c r="JP183">
        <v>8.75</v>
      </c>
      <c r="JQ183">
        <v>1661355</v>
      </c>
      <c r="JR183">
        <v>907021.66666666663</v>
      </c>
      <c r="JX183">
        <v>39.99</v>
      </c>
      <c r="JY183">
        <v>13.36</v>
      </c>
      <c r="JZ183">
        <v>28744980</v>
      </c>
      <c r="KA183">
        <v>2088486.1666666667</v>
      </c>
      <c r="KG183">
        <v>28.34</v>
      </c>
      <c r="KH183">
        <v>13.19</v>
      </c>
      <c r="KI183">
        <v>31741585</v>
      </c>
      <c r="KJ183">
        <v>8933331.333333334</v>
      </c>
      <c r="KM183">
        <v>0.728043</v>
      </c>
      <c r="KP183">
        <v>66.92</v>
      </c>
      <c r="KQ183">
        <v>4.1900000000000004</v>
      </c>
      <c r="KR183">
        <v>7661190</v>
      </c>
      <c r="KS183">
        <v>4855468.333333333</v>
      </c>
      <c r="KV183">
        <v>6.5006649999999997</v>
      </c>
      <c r="KY183">
        <v>122.74</v>
      </c>
      <c r="KZ183">
        <v>4.53</v>
      </c>
      <c r="LA183">
        <v>5789156</v>
      </c>
      <c r="LB183">
        <v>3100126.3333333335</v>
      </c>
      <c r="LH183">
        <v>7.21</v>
      </c>
      <c r="LI183">
        <v>13.21</v>
      </c>
      <c r="LJ183">
        <v>31543071</v>
      </c>
      <c r="LK183">
        <v>10523916.666666666</v>
      </c>
      <c r="LN183">
        <v>3.3978130000000002</v>
      </c>
      <c r="LQ183">
        <v>81.8</v>
      </c>
      <c r="LR183">
        <v>8.3000000000000007</v>
      </c>
      <c r="LS183">
        <v>54009131</v>
      </c>
      <c r="LT183">
        <v>69700186.666666672</v>
      </c>
      <c r="LW183">
        <v>4.5323079999999996</v>
      </c>
      <c r="LY183" s="10"/>
      <c r="LZ183">
        <v>37.369999999999997</v>
      </c>
      <c r="MA183">
        <v>9.7799999999999994</v>
      </c>
      <c r="MB183">
        <v>192819456</v>
      </c>
      <c r="MC183">
        <v>345756050</v>
      </c>
      <c r="MF183" s="13"/>
      <c r="MG183" s="13"/>
      <c r="MH183" s="13"/>
      <c r="MI183" s="12"/>
      <c r="MJ183" s="12"/>
      <c r="MK183" s="12"/>
      <c r="MM183" s="14"/>
      <c r="MN183" s="14"/>
      <c r="MO183" s="14"/>
      <c r="MP183" s="14"/>
      <c r="MQ183" s="16"/>
      <c r="MR183" s="16"/>
      <c r="MS183" s="16"/>
      <c r="MT183" s="16"/>
      <c r="NC183" s="14"/>
      <c r="ND183" s="14"/>
      <c r="NE183" s="14"/>
      <c r="NF183" s="14"/>
      <c r="NG183" s="16"/>
      <c r="NH183" s="16"/>
      <c r="NI183" s="16"/>
      <c r="NJ183" s="16"/>
      <c r="NK183" s="13"/>
      <c r="NL183" s="13"/>
      <c r="NM183" s="13"/>
      <c r="NN183" s="13"/>
      <c r="NO183" s="12"/>
      <c r="NP183" s="12"/>
      <c r="NQ183" s="12"/>
      <c r="NR183" s="12"/>
      <c r="NW183" s="16"/>
      <c r="NX183" s="16"/>
      <c r="NY183" s="16"/>
      <c r="NZ183" s="16"/>
      <c r="PN183"/>
      <c r="QU183" s="16"/>
      <c r="QV183" s="16"/>
      <c r="QW183" s="16"/>
      <c r="QX183" s="16"/>
      <c r="RK183" s="16"/>
      <c r="RL183" s="16"/>
      <c r="RM183" s="16"/>
      <c r="RN183" s="16"/>
      <c r="RW183" s="14"/>
      <c r="RX183" s="14"/>
      <c r="RY183" s="14"/>
      <c r="RZ183" s="14"/>
      <c r="SA183" s="16"/>
      <c r="SB183" s="16"/>
      <c r="SC183" s="16"/>
      <c r="SD183" s="16"/>
    </row>
    <row r="184" spans="1:498" hidden="1" x14ac:dyDescent="0.35">
      <c r="A184" s="2">
        <v>23682</v>
      </c>
      <c r="B184">
        <v>4.3951589999999996</v>
      </c>
      <c r="E184">
        <v>32.369999999999997</v>
      </c>
      <c r="F184">
        <v>24.71</v>
      </c>
      <c r="G184">
        <v>11128257</v>
      </c>
      <c r="H184">
        <v>35056840</v>
      </c>
      <c r="K184">
        <v>11.554790000000001</v>
      </c>
      <c r="N184">
        <v>88.21</v>
      </c>
      <c r="O184">
        <v>3.29</v>
      </c>
      <c r="P184">
        <v>7223393</v>
      </c>
      <c r="Q184">
        <v>4204815.833333333</v>
      </c>
      <c r="W184">
        <v>105.12</v>
      </c>
      <c r="X184">
        <v>6.32</v>
      </c>
      <c r="Y184">
        <v>9337682</v>
      </c>
      <c r="Z184">
        <v>10916722.5</v>
      </c>
      <c r="AC184">
        <v>5.9285490000000003</v>
      </c>
      <c r="AF184">
        <v>42.56</v>
      </c>
      <c r="AG184">
        <v>-11.61</v>
      </c>
      <c r="AH184">
        <v>19321670</v>
      </c>
      <c r="AI184">
        <v>46505450</v>
      </c>
      <c r="AO184">
        <v>39.71</v>
      </c>
      <c r="AP184">
        <v>10.84</v>
      </c>
      <c r="AQ184">
        <v>8842538</v>
      </c>
      <c r="AR184">
        <v>5300075.333333333</v>
      </c>
      <c r="AX184">
        <v>183.77</v>
      </c>
      <c r="AY184">
        <v>24.32</v>
      </c>
      <c r="AZ184">
        <v>17637416</v>
      </c>
      <c r="BA184">
        <v>30229669.166666668</v>
      </c>
      <c r="BG184">
        <v>166.94</v>
      </c>
      <c r="BH184">
        <v>23.61</v>
      </c>
      <c r="BI184">
        <v>1533966</v>
      </c>
      <c r="BJ184">
        <v>2589429.5</v>
      </c>
      <c r="BP184">
        <v>46.34</v>
      </c>
      <c r="BQ184">
        <v>3.98</v>
      </c>
      <c r="BR184">
        <v>9668744</v>
      </c>
      <c r="BS184">
        <v>11926097.5</v>
      </c>
      <c r="BY184">
        <v>48.11</v>
      </c>
      <c r="BZ184">
        <v>5.7</v>
      </c>
      <c r="CA184">
        <v>4721889</v>
      </c>
      <c r="CB184">
        <v>5354565.333333333</v>
      </c>
      <c r="CH184">
        <v>63.02</v>
      </c>
      <c r="CI184">
        <v>0.77</v>
      </c>
      <c r="CJ184">
        <v>1278342</v>
      </c>
      <c r="CK184">
        <v>1840465.6666666667</v>
      </c>
      <c r="CN184">
        <v>0.81973839999999998</v>
      </c>
      <c r="CP184" s="10"/>
      <c r="CQ184">
        <v>36.840000000000003</v>
      </c>
      <c r="CR184">
        <v>-4.58</v>
      </c>
      <c r="CS184">
        <v>4549092</v>
      </c>
      <c r="CT184">
        <v>4996171.333333333</v>
      </c>
      <c r="CW184">
        <v>4.8748670000000001</v>
      </c>
      <c r="CZ184">
        <v>56.98</v>
      </c>
      <c r="DA184">
        <v>7.04</v>
      </c>
      <c r="DB184">
        <v>48319085</v>
      </c>
      <c r="DC184">
        <v>42269225</v>
      </c>
      <c r="DF184">
        <v>9.5794720000000009</v>
      </c>
      <c r="DI184">
        <v>61.18</v>
      </c>
      <c r="DJ184">
        <v>4.95</v>
      </c>
      <c r="DK184">
        <v>75313477</v>
      </c>
      <c r="DL184">
        <v>97908308.333333328</v>
      </c>
      <c r="DR184">
        <v>73.260000000000005</v>
      </c>
      <c r="DS184">
        <v>10.78</v>
      </c>
      <c r="DT184">
        <v>8503997</v>
      </c>
      <c r="DU184">
        <v>2531828.8333333335</v>
      </c>
      <c r="EA184">
        <v>33.020000000000003</v>
      </c>
      <c r="EB184">
        <v>6.87</v>
      </c>
      <c r="EC184">
        <v>10114375</v>
      </c>
      <c r="ED184">
        <v>6875813.333333333</v>
      </c>
      <c r="EJ184">
        <v>112.72</v>
      </c>
      <c r="EK184">
        <v>-1.29</v>
      </c>
      <c r="EL184">
        <v>189043</v>
      </c>
      <c r="EM184">
        <v>326006.5</v>
      </c>
      <c r="EP184">
        <v>2.1995589999999998</v>
      </c>
      <c r="ES184">
        <v>83.78</v>
      </c>
      <c r="ET184">
        <v>7.62</v>
      </c>
      <c r="EU184">
        <v>2857168</v>
      </c>
      <c r="EV184">
        <v>3325768.6666666665</v>
      </c>
      <c r="FB184">
        <v>79.400000000000006</v>
      </c>
      <c r="FC184">
        <v>17.32</v>
      </c>
      <c r="FD184">
        <v>2231855</v>
      </c>
      <c r="FE184">
        <v>3461046.3333333335</v>
      </c>
      <c r="FH184">
        <v>7.0589760000000004</v>
      </c>
      <c r="FK184">
        <v>67.72</v>
      </c>
      <c r="FL184">
        <v>9.27</v>
      </c>
      <c r="FM184">
        <v>51019579</v>
      </c>
      <c r="FN184">
        <v>19861688.333333332</v>
      </c>
      <c r="FQ184">
        <v>6.0141920000000004</v>
      </c>
      <c r="FT184">
        <v>100.79</v>
      </c>
      <c r="FU184">
        <v>7.05</v>
      </c>
      <c r="FV184">
        <v>99890178</v>
      </c>
      <c r="FW184">
        <v>40045315</v>
      </c>
      <c r="GC184">
        <v>71.53</v>
      </c>
      <c r="GD184">
        <v>1.32</v>
      </c>
      <c r="GE184">
        <v>2229752</v>
      </c>
      <c r="GF184">
        <v>1784432.6666666667</v>
      </c>
      <c r="GK184" s="10"/>
      <c r="GL184">
        <v>79.08</v>
      </c>
      <c r="GM184">
        <v>1.71</v>
      </c>
      <c r="GN184">
        <v>2928857</v>
      </c>
      <c r="GO184">
        <v>2687367.6666666665</v>
      </c>
      <c r="GU184">
        <v>117.76</v>
      </c>
      <c r="GV184">
        <v>5.09</v>
      </c>
      <c r="GW184">
        <v>326232</v>
      </c>
      <c r="GX184">
        <v>1075217.6666666667</v>
      </c>
      <c r="HD184">
        <v>29.22</v>
      </c>
      <c r="HE184">
        <v>17.84</v>
      </c>
      <c r="HF184">
        <v>41772052</v>
      </c>
      <c r="HG184">
        <v>16438802.5</v>
      </c>
      <c r="HJ184">
        <v>9.0783339999999999</v>
      </c>
      <c r="HM184">
        <v>61.38</v>
      </c>
      <c r="HN184">
        <v>6.49</v>
      </c>
      <c r="HO184">
        <v>12131887</v>
      </c>
      <c r="HP184">
        <v>11558520</v>
      </c>
      <c r="HV184">
        <v>132.69999999999999</v>
      </c>
      <c r="HW184">
        <v>11.5</v>
      </c>
      <c r="HX184">
        <v>2588771</v>
      </c>
      <c r="HY184">
        <v>6190181.666666667</v>
      </c>
      <c r="IE184">
        <v>113.27</v>
      </c>
      <c r="IF184">
        <v>-2.44</v>
      </c>
      <c r="IG184">
        <v>3694318</v>
      </c>
      <c r="IH184">
        <v>1854238.1666666667</v>
      </c>
      <c r="IN184">
        <v>63.25</v>
      </c>
      <c r="IO184">
        <v>3.7</v>
      </c>
      <c r="IP184">
        <v>30993140</v>
      </c>
      <c r="IQ184">
        <v>31552053.333333332</v>
      </c>
      <c r="IW184">
        <v>40.97</v>
      </c>
      <c r="IX184">
        <v>11.89</v>
      </c>
      <c r="IY184">
        <v>8895763</v>
      </c>
      <c r="IZ184">
        <v>2060889.5</v>
      </c>
      <c r="JF184">
        <v>45.27</v>
      </c>
      <c r="JG184">
        <v>4.46</v>
      </c>
      <c r="JH184">
        <v>4323295</v>
      </c>
      <c r="JI184">
        <v>4294760.833333333</v>
      </c>
      <c r="JO184">
        <v>81.36</v>
      </c>
      <c r="JP184">
        <v>5.84</v>
      </c>
      <c r="JQ184">
        <v>1661355</v>
      </c>
      <c r="JR184">
        <v>907021.66666666663</v>
      </c>
      <c r="JX184">
        <v>24.15</v>
      </c>
      <c r="JY184">
        <v>6.19</v>
      </c>
      <c r="JZ184">
        <v>28744980</v>
      </c>
      <c r="KA184">
        <v>2088486.1666666667</v>
      </c>
      <c r="KG184">
        <v>41.52</v>
      </c>
      <c r="KH184">
        <v>8.75</v>
      </c>
      <c r="KI184">
        <v>31741585</v>
      </c>
      <c r="KJ184">
        <v>8933331.333333334</v>
      </c>
      <c r="KM184">
        <v>0.73839429999999995</v>
      </c>
      <c r="KP184">
        <v>47.21</v>
      </c>
      <c r="KQ184">
        <v>-2.34</v>
      </c>
      <c r="KR184">
        <v>7661190</v>
      </c>
      <c r="KS184">
        <v>4855468.333333333</v>
      </c>
      <c r="KV184">
        <v>6.5517329999999996</v>
      </c>
      <c r="KY184">
        <v>94.67</v>
      </c>
      <c r="KZ184">
        <v>2.39</v>
      </c>
      <c r="LA184">
        <v>5789156</v>
      </c>
      <c r="LB184">
        <v>3100126.3333333335</v>
      </c>
      <c r="LH184">
        <v>68.62</v>
      </c>
      <c r="LI184">
        <v>7.12</v>
      </c>
      <c r="LJ184">
        <v>31543071</v>
      </c>
      <c r="LK184">
        <v>10523916.666666666</v>
      </c>
      <c r="LN184">
        <v>3.246219</v>
      </c>
      <c r="LQ184">
        <v>79.8</v>
      </c>
      <c r="LR184">
        <v>6.52</v>
      </c>
      <c r="LS184">
        <v>54009131</v>
      </c>
      <c r="LT184">
        <v>69700186.666666672</v>
      </c>
      <c r="LW184">
        <v>4.5640020000000003</v>
      </c>
      <c r="LY184" s="10"/>
      <c r="LZ184">
        <v>55.32</v>
      </c>
      <c r="MA184">
        <v>2.94</v>
      </c>
      <c r="MB184">
        <v>192819456</v>
      </c>
      <c r="MC184">
        <v>345756050</v>
      </c>
      <c r="MF184" s="13"/>
      <c r="MG184" s="13"/>
      <c r="MH184" s="13"/>
      <c r="MI184" s="12"/>
      <c r="MJ184" s="12"/>
      <c r="MK184" s="12"/>
      <c r="MM184" s="14"/>
      <c r="MN184" s="14"/>
      <c r="MO184" s="14"/>
      <c r="MP184" s="14"/>
      <c r="MQ184" s="16"/>
      <c r="MR184" s="16"/>
      <c r="MS184" s="16"/>
      <c r="MT184" s="16"/>
      <c r="NC184" s="14"/>
      <c r="ND184" s="14"/>
      <c r="NE184" s="14"/>
      <c r="NF184" s="14"/>
      <c r="NG184" s="16"/>
      <c r="NH184" s="16"/>
      <c r="NI184" s="16"/>
      <c r="NJ184" s="16"/>
      <c r="NK184" s="13"/>
      <c r="NL184" s="13"/>
      <c r="NM184" s="13"/>
      <c r="NN184" s="13"/>
      <c r="NO184" s="12"/>
      <c r="NP184" s="12"/>
      <c r="NQ184" s="12"/>
      <c r="NR184" s="12"/>
      <c r="NW184" s="16"/>
      <c r="NX184" s="16"/>
      <c r="NY184" s="16"/>
      <c r="NZ184" s="16"/>
      <c r="PN184"/>
      <c r="QU184" s="16"/>
      <c r="QV184" s="16"/>
      <c r="QW184" s="16"/>
      <c r="QX184" s="16"/>
      <c r="RK184" s="16"/>
      <c r="RL184" s="16"/>
      <c r="RM184" s="16"/>
      <c r="RN184" s="16"/>
      <c r="RW184" s="14"/>
      <c r="RX184" s="14"/>
      <c r="RY184" s="14"/>
      <c r="RZ184" s="14"/>
      <c r="SA184" s="16"/>
      <c r="SB184" s="16"/>
      <c r="SC184" s="16"/>
      <c r="SD184" s="16"/>
    </row>
    <row r="185" spans="1:498" hidden="1" x14ac:dyDescent="0.35">
      <c r="A185" s="2">
        <v>23712</v>
      </c>
      <c r="B185">
        <v>4.4206490000000001</v>
      </c>
      <c r="E185">
        <v>41.48</v>
      </c>
      <c r="F185">
        <v>25.92</v>
      </c>
      <c r="G185">
        <v>11128257</v>
      </c>
      <c r="H185">
        <v>35056840</v>
      </c>
      <c r="K185">
        <v>11.554790000000001</v>
      </c>
      <c r="N185">
        <v>81.239999999999995</v>
      </c>
      <c r="O185">
        <v>-2.79</v>
      </c>
      <c r="P185">
        <v>7223393</v>
      </c>
      <c r="Q185">
        <v>4204815.833333333</v>
      </c>
      <c r="W185">
        <v>90.33</v>
      </c>
      <c r="X185">
        <v>2.5</v>
      </c>
      <c r="Y185">
        <v>9337682</v>
      </c>
      <c r="Z185">
        <v>10916722.5</v>
      </c>
      <c r="AC185">
        <v>5.9524699999999999</v>
      </c>
      <c r="AF185">
        <v>41.41</v>
      </c>
      <c r="AG185">
        <v>-22.25</v>
      </c>
      <c r="AH185">
        <v>19321670</v>
      </c>
      <c r="AI185">
        <v>46505450</v>
      </c>
      <c r="AO185">
        <v>82.7</v>
      </c>
      <c r="AP185">
        <v>12.05</v>
      </c>
      <c r="AQ185">
        <v>8842538</v>
      </c>
      <c r="AR185">
        <v>5300075.333333333</v>
      </c>
      <c r="AX185">
        <v>133.46</v>
      </c>
      <c r="AY185">
        <v>23.9</v>
      </c>
      <c r="AZ185">
        <v>17637416</v>
      </c>
      <c r="BA185">
        <v>30229669.166666668</v>
      </c>
      <c r="BG185">
        <v>104.34</v>
      </c>
      <c r="BH185">
        <v>23.19</v>
      </c>
      <c r="BI185">
        <v>1533966</v>
      </c>
      <c r="BJ185">
        <v>2589429.5</v>
      </c>
      <c r="BP185">
        <v>40.25</v>
      </c>
      <c r="BQ185">
        <v>-1.49</v>
      </c>
      <c r="BR185">
        <v>9668744</v>
      </c>
      <c r="BS185">
        <v>11926097.5</v>
      </c>
      <c r="BY185">
        <v>81.25</v>
      </c>
      <c r="BZ185">
        <v>1.68</v>
      </c>
      <c r="CA185">
        <v>4721889</v>
      </c>
      <c r="CB185">
        <v>5354565.333333333</v>
      </c>
      <c r="CH185">
        <v>57.38</v>
      </c>
      <c r="CI185">
        <v>-2.0099999999999998</v>
      </c>
      <c r="CJ185">
        <v>1278342</v>
      </c>
      <c r="CK185">
        <v>1840465.6666666667</v>
      </c>
      <c r="CN185">
        <v>0.83755880000000005</v>
      </c>
      <c r="CP185" s="10"/>
      <c r="CQ185">
        <v>53.82</v>
      </c>
      <c r="CR185">
        <v>-7.13</v>
      </c>
      <c r="CS185">
        <v>4549092</v>
      </c>
      <c r="CT185">
        <v>4996171.333333333</v>
      </c>
      <c r="CW185">
        <v>4.8622540000000001</v>
      </c>
      <c r="CZ185">
        <v>72.91</v>
      </c>
      <c r="DA185">
        <v>2.94</v>
      </c>
      <c r="DB185">
        <v>48319085</v>
      </c>
      <c r="DC185">
        <v>42269225</v>
      </c>
      <c r="DF185">
        <v>9.6201930000000004</v>
      </c>
      <c r="DI185">
        <v>39.22</v>
      </c>
      <c r="DJ185">
        <v>0.33</v>
      </c>
      <c r="DK185">
        <v>75313477</v>
      </c>
      <c r="DL185">
        <v>97908308.333333328</v>
      </c>
      <c r="DR185">
        <v>118.83</v>
      </c>
      <c r="DS185">
        <v>7.29</v>
      </c>
      <c r="DT185">
        <v>8503997</v>
      </c>
      <c r="DU185">
        <v>2531828.8333333335</v>
      </c>
      <c r="EA185">
        <v>66.72</v>
      </c>
      <c r="EB185">
        <v>0.21</v>
      </c>
      <c r="EC185">
        <v>10114375</v>
      </c>
      <c r="ED185">
        <v>6875813.333333333</v>
      </c>
      <c r="EJ185">
        <v>92.13</v>
      </c>
      <c r="EK185">
        <v>-5.23</v>
      </c>
      <c r="EL185">
        <v>189043</v>
      </c>
      <c r="EM185">
        <v>326006.5</v>
      </c>
      <c r="EP185">
        <v>2.1734460000000002</v>
      </c>
      <c r="ES185">
        <v>160.84</v>
      </c>
      <c r="ET185">
        <v>4.6100000000000003</v>
      </c>
      <c r="EU185">
        <v>2857168</v>
      </c>
      <c r="EV185">
        <v>3325768.6666666665</v>
      </c>
      <c r="FB185">
        <v>66.45</v>
      </c>
      <c r="FC185">
        <v>13.68</v>
      </c>
      <c r="FD185">
        <v>2231855</v>
      </c>
      <c r="FE185">
        <v>3461046.3333333335</v>
      </c>
      <c r="FH185">
        <v>6.7336770000000001</v>
      </c>
      <c r="FK185">
        <v>131.75</v>
      </c>
      <c r="FL185">
        <v>4.91</v>
      </c>
      <c r="FM185">
        <v>51019579</v>
      </c>
      <c r="FN185">
        <v>19861688.333333332</v>
      </c>
      <c r="FQ185">
        <v>6.0329350000000002</v>
      </c>
      <c r="FT185">
        <v>72.58</v>
      </c>
      <c r="FU185">
        <v>2.37</v>
      </c>
      <c r="FV185">
        <v>99890178</v>
      </c>
      <c r="FW185">
        <v>40045315</v>
      </c>
      <c r="GC185">
        <v>55.77</v>
      </c>
      <c r="GD185">
        <v>-2</v>
      </c>
      <c r="GE185">
        <v>2229752</v>
      </c>
      <c r="GF185">
        <v>1784432.6666666667</v>
      </c>
      <c r="GK185" s="10"/>
      <c r="GL185">
        <v>49.83</v>
      </c>
      <c r="GM185">
        <v>-1.56</v>
      </c>
      <c r="GN185">
        <v>2928857</v>
      </c>
      <c r="GO185">
        <v>2687367.6666666665</v>
      </c>
      <c r="GU185">
        <v>87.27</v>
      </c>
      <c r="GV185">
        <v>1.1299999999999999</v>
      </c>
      <c r="GW185">
        <v>326232</v>
      </c>
      <c r="GX185">
        <v>1075217.6666666667</v>
      </c>
      <c r="HD185">
        <v>29.13</v>
      </c>
      <c r="HE185">
        <v>15.31</v>
      </c>
      <c r="HF185">
        <v>41772052</v>
      </c>
      <c r="HG185">
        <v>16438802.5</v>
      </c>
      <c r="HJ185">
        <v>8.9574689999999997</v>
      </c>
      <c r="HM185">
        <v>83.43</v>
      </c>
      <c r="HN185">
        <v>2.95</v>
      </c>
      <c r="HO185">
        <v>12131887</v>
      </c>
      <c r="HP185">
        <v>11558520</v>
      </c>
      <c r="HV185">
        <v>132.04</v>
      </c>
      <c r="HW185">
        <v>14.4</v>
      </c>
      <c r="HX185">
        <v>2588771</v>
      </c>
      <c r="HY185">
        <v>6190181.666666667</v>
      </c>
      <c r="IE185">
        <v>119.3</v>
      </c>
      <c r="IF185">
        <v>-5.16</v>
      </c>
      <c r="IG185">
        <v>3694318</v>
      </c>
      <c r="IH185">
        <v>1854238.1666666667</v>
      </c>
      <c r="IN185">
        <v>37.71</v>
      </c>
      <c r="IO185">
        <v>-1.57</v>
      </c>
      <c r="IP185">
        <v>30993140</v>
      </c>
      <c r="IQ185">
        <v>31552053.333333332</v>
      </c>
      <c r="IW185">
        <v>57.31</v>
      </c>
      <c r="IX185">
        <v>7.91</v>
      </c>
      <c r="IY185">
        <v>8895763</v>
      </c>
      <c r="IZ185">
        <v>2060889.5</v>
      </c>
      <c r="JF185">
        <v>67.790000000000006</v>
      </c>
      <c r="JG185">
        <v>-1.88</v>
      </c>
      <c r="JH185">
        <v>4323295</v>
      </c>
      <c r="JI185">
        <v>4294760.833333333</v>
      </c>
      <c r="JO185">
        <v>160.4</v>
      </c>
      <c r="JP185">
        <v>-0.46</v>
      </c>
      <c r="JQ185">
        <v>1661355</v>
      </c>
      <c r="JR185">
        <v>907021.66666666663</v>
      </c>
      <c r="JX185">
        <v>10.4</v>
      </c>
      <c r="JY185">
        <v>0.62</v>
      </c>
      <c r="JZ185">
        <v>28744980</v>
      </c>
      <c r="KA185">
        <v>2088486.1666666667</v>
      </c>
      <c r="KG185">
        <v>75.52</v>
      </c>
      <c r="KH185">
        <v>4.8099999999999996</v>
      </c>
      <c r="KI185">
        <v>31741585</v>
      </c>
      <c r="KJ185">
        <v>8933331.333333334</v>
      </c>
      <c r="KM185">
        <v>0.75794680000000003</v>
      </c>
      <c r="KP185">
        <v>59.05</v>
      </c>
      <c r="KQ185">
        <v>-6.02</v>
      </c>
      <c r="KR185">
        <v>7661190</v>
      </c>
      <c r="KS185">
        <v>4855468.333333333</v>
      </c>
      <c r="KV185">
        <v>6.5277010000000004</v>
      </c>
      <c r="KY185">
        <v>46.21</v>
      </c>
      <c r="KZ185">
        <v>-2.34</v>
      </c>
      <c r="LA185">
        <v>5789156</v>
      </c>
      <c r="LB185">
        <v>3100126.3333333335</v>
      </c>
      <c r="LH185">
        <v>81.97</v>
      </c>
      <c r="LI185">
        <v>2.58</v>
      </c>
      <c r="LJ185">
        <v>31543071</v>
      </c>
      <c r="LK185">
        <v>10523916.666666666</v>
      </c>
      <c r="LN185">
        <v>3.125988</v>
      </c>
      <c r="LQ185">
        <v>130.76</v>
      </c>
      <c r="LR185">
        <v>2.99</v>
      </c>
      <c r="LS185">
        <v>54009131</v>
      </c>
      <c r="LT185">
        <v>69700186.666666672</v>
      </c>
      <c r="LW185">
        <v>4.4827849999999998</v>
      </c>
      <c r="LY185" s="10"/>
      <c r="LZ185">
        <v>69.97</v>
      </c>
      <c r="MA185">
        <v>-3.83</v>
      </c>
      <c r="MB185">
        <v>192819456</v>
      </c>
      <c r="MC185">
        <v>345756050</v>
      </c>
      <c r="MF185" s="13"/>
      <c r="MG185" s="13"/>
      <c r="MH185" s="13"/>
      <c r="MI185" s="12"/>
      <c r="MJ185" s="12"/>
      <c r="MK185" s="12"/>
      <c r="MM185" s="14"/>
      <c r="MN185" s="14"/>
      <c r="MO185" s="14"/>
      <c r="MP185" s="14"/>
      <c r="MQ185" s="16"/>
      <c r="MR185" s="16"/>
      <c r="MS185" s="16"/>
      <c r="MT185" s="16"/>
      <c r="NC185" s="14"/>
      <c r="ND185" s="14"/>
      <c r="NE185" s="14"/>
      <c r="NF185" s="14"/>
      <c r="NG185" s="16"/>
      <c r="NH185" s="16"/>
      <c r="NI185" s="16"/>
      <c r="NJ185" s="16"/>
      <c r="NK185" s="13"/>
      <c r="NL185" s="13"/>
      <c r="NM185" s="13"/>
      <c r="NN185" s="13"/>
      <c r="NO185" s="12"/>
      <c r="NP185" s="12"/>
      <c r="NQ185" s="12"/>
      <c r="NR185" s="12"/>
      <c r="NW185" s="16"/>
      <c r="NX185" s="16"/>
      <c r="NY185" s="16"/>
      <c r="NZ185" s="16"/>
      <c r="PN185"/>
      <c r="QU185" s="16"/>
      <c r="QV185" s="16"/>
      <c r="QW185" s="16"/>
      <c r="QX185" s="16"/>
      <c r="RK185" s="16"/>
      <c r="RL185" s="16"/>
      <c r="RM185" s="16"/>
      <c r="RN185" s="16"/>
      <c r="RW185" s="14"/>
      <c r="RX185" s="14"/>
      <c r="RY185" s="14"/>
      <c r="RZ185" s="14"/>
      <c r="SA185" s="16"/>
      <c r="SB185" s="16"/>
      <c r="SC185" s="16"/>
      <c r="SD185" s="16"/>
    </row>
    <row r="186" spans="1:498" hidden="1" x14ac:dyDescent="0.35">
      <c r="A186" s="2">
        <v>23743</v>
      </c>
      <c r="B186">
        <v>4.4261109999999997</v>
      </c>
      <c r="E186">
        <v>38.5</v>
      </c>
      <c r="F186">
        <v>27.79</v>
      </c>
      <c r="G186">
        <v>11357478</v>
      </c>
      <c r="H186">
        <v>37658677.5</v>
      </c>
      <c r="K186">
        <v>11.41437</v>
      </c>
      <c r="N186">
        <v>68.19</v>
      </c>
      <c r="O186">
        <v>-2.02</v>
      </c>
      <c r="P186">
        <v>7270413</v>
      </c>
      <c r="Q186">
        <v>4156613.6666666665</v>
      </c>
      <c r="R186">
        <v>15.791523333333332</v>
      </c>
      <c r="W186">
        <v>115.72</v>
      </c>
      <c r="X186">
        <v>2.77</v>
      </c>
      <c r="Y186">
        <v>9399852</v>
      </c>
      <c r="Z186">
        <v>11114170.833333334</v>
      </c>
      <c r="AA186">
        <v>34.411766666666665</v>
      </c>
      <c r="AC186">
        <v>6.2863129999999998</v>
      </c>
      <c r="AF186">
        <v>39.17</v>
      </c>
      <c r="AG186">
        <v>-24.01</v>
      </c>
      <c r="AH186">
        <v>19685519</v>
      </c>
      <c r="AI186">
        <v>50667000</v>
      </c>
      <c r="AJ186">
        <v>115.75300833333334</v>
      </c>
      <c r="AO186">
        <v>70.09</v>
      </c>
      <c r="AP186">
        <v>13.36</v>
      </c>
      <c r="AQ186">
        <v>9012943</v>
      </c>
      <c r="AR186">
        <v>5318527</v>
      </c>
      <c r="AS186">
        <v>6.0360691666666666</v>
      </c>
      <c r="AX186">
        <v>101.77</v>
      </c>
      <c r="AY186">
        <v>24.27</v>
      </c>
      <c r="AZ186">
        <v>18169052</v>
      </c>
      <c r="BA186">
        <v>20115664.166666668</v>
      </c>
      <c r="BB186">
        <v>8.1394475000000011</v>
      </c>
      <c r="BG186">
        <v>186.22</v>
      </c>
      <c r="BH186">
        <v>23.42</v>
      </c>
      <c r="BI186">
        <v>1586215</v>
      </c>
      <c r="BJ186">
        <v>2902565.8333333335</v>
      </c>
      <c r="BP186">
        <v>47.55</v>
      </c>
      <c r="BQ186">
        <v>-0.81</v>
      </c>
      <c r="BR186">
        <v>9706844</v>
      </c>
      <c r="BS186">
        <v>11600693.333333334</v>
      </c>
      <c r="BY186">
        <v>73.05</v>
      </c>
      <c r="BZ186">
        <v>1.49</v>
      </c>
      <c r="CA186">
        <v>4758838</v>
      </c>
      <c r="CB186">
        <v>5467859.666666667</v>
      </c>
      <c r="CC186">
        <v>39.064844999999998</v>
      </c>
      <c r="CH186">
        <v>47.94</v>
      </c>
      <c r="CI186">
        <v>-3.78</v>
      </c>
      <c r="CJ186">
        <v>1292805</v>
      </c>
      <c r="CK186">
        <v>1929252.3333333333</v>
      </c>
      <c r="CN186">
        <v>0.81973839999999998</v>
      </c>
      <c r="CP186" s="10"/>
      <c r="CQ186">
        <v>44.42</v>
      </c>
      <c r="CR186">
        <v>-9.02</v>
      </c>
      <c r="CS186">
        <v>4564150</v>
      </c>
      <c r="CT186">
        <v>5208829</v>
      </c>
      <c r="CU186">
        <v>9.6169666666666664</v>
      </c>
      <c r="CW186">
        <v>4.7487380000000003</v>
      </c>
      <c r="CZ186">
        <v>97.22</v>
      </c>
      <c r="DA186">
        <v>3.63</v>
      </c>
      <c r="DB186">
        <v>48772824</v>
      </c>
      <c r="DC186">
        <v>41685025</v>
      </c>
      <c r="DD186">
        <v>112.26437499999999</v>
      </c>
      <c r="DF186">
        <v>9.5794720000000009</v>
      </c>
      <c r="DI186">
        <v>72.02</v>
      </c>
      <c r="DJ186">
        <v>1.03</v>
      </c>
      <c r="DK186">
        <v>75966964</v>
      </c>
      <c r="DL186">
        <v>97397375</v>
      </c>
      <c r="DM186">
        <v>247.44110000000001</v>
      </c>
      <c r="DR186">
        <v>93.42</v>
      </c>
      <c r="DS186">
        <v>5.46</v>
      </c>
      <c r="DT186">
        <v>8521368</v>
      </c>
      <c r="DU186">
        <v>3123335.8333333335</v>
      </c>
      <c r="DV186">
        <v>6.5955149999999998</v>
      </c>
      <c r="EA186">
        <v>40.28</v>
      </c>
      <c r="EB186">
        <v>-0.18</v>
      </c>
      <c r="EC186">
        <v>10141117</v>
      </c>
      <c r="ED186">
        <v>6815065</v>
      </c>
      <c r="EE186">
        <v>15.414618333333335</v>
      </c>
      <c r="EJ186">
        <v>103.91</v>
      </c>
      <c r="EK186">
        <v>-4.1900000000000004</v>
      </c>
      <c r="EL186">
        <v>192345</v>
      </c>
      <c r="EM186">
        <v>324471.58333333331</v>
      </c>
      <c r="EN186">
        <v>0.63191910833333331</v>
      </c>
      <c r="EP186">
        <v>2.1767940000000001</v>
      </c>
      <c r="ES186">
        <v>151.81</v>
      </c>
      <c r="ET186">
        <v>3.71</v>
      </c>
      <c r="EU186">
        <v>2873156</v>
      </c>
      <c r="EV186">
        <v>3432760.8333333335</v>
      </c>
      <c r="EW186">
        <v>5.6385933333333336</v>
      </c>
      <c r="FB186">
        <v>127.91</v>
      </c>
      <c r="FC186">
        <v>11.93</v>
      </c>
      <c r="FD186">
        <v>2331450</v>
      </c>
      <c r="FE186">
        <v>5066490.833333333</v>
      </c>
      <c r="FF186">
        <v>3.417241666666667</v>
      </c>
      <c r="FH186">
        <v>6.4897039999999997</v>
      </c>
      <c r="FK186">
        <v>82.34</v>
      </c>
      <c r="FL186">
        <v>4.3899999999999997</v>
      </c>
      <c r="FM186">
        <v>51480733</v>
      </c>
      <c r="FN186">
        <v>21289809.166666668</v>
      </c>
      <c r="FO186">
        <v>77.371858333333336</v>
      </c>
      <c r="FQ186">
        <v>6.2797650000000003</v>
      </c>
      <c r="FT186">
        <v>94.75</v>
      </c>
      <c r="FU186">
        <v>-0.48</v>
      </c>
      <c r="FV186">
        <v>100916017</v>
      </c>
      <c r="FW186">
        <v>42232181.666666664</v>
      </c>
      <c r="FX186">
        <v>152.65308333333334</v>
      </c>
      <c r="GC186">
        <v>50.13</v>
      </c>
      <c r="GD186">
        <v>-3.92</v>
      </c>
      <c r="GE186">
        <v>2252770</v>
      </c>
      <c r="GF186">
        <v>1830173.6666666667</v>
      </c>
      <c r="GK186" s="10"/>
      <c r="GL186">
        <v>53.86</v>
      </c>
      <c r="GM186">
        <v>-3.78</v>
      </c>
      <c r="GN186">
        <v>2965260</v>
      </c>
      <c r="GO186">
        <v>2767112.1666666665</v>
      </c>
      <c r="GU186">
        <v>147</v>
      </c>
      <c r="GV186">
        <v>1.34</v>
      </c>
      <c r="GW186">
        <v>329709</v>
      </c>
      <c r="GX186">
        <v>1069265.5</v>
      </c>
      <c r="GY186">
        <v>3.4836711666666669</v>
      </c>
      <c r="HD186">
        <v>18.649999999999999</v>
      </c>
      <c r="HE186">
        <v>15.93</v>
      </c>
      <c r="HF186">
        <v>43174477</v>
      </c>
      <c r="HG186">
        <v>16484242.5</v>
      </c>
      <c r="HH186">
        <v>24.443769166666666</v>
      </c>
      <c r="HJ186">
        <v>9.0783339999999999</v>
      </c>
      <c r="HM186">
        <v>91.44</v>
      </c>
      <c r="HN186">
        <v>3.13</v>
      </c>
      <c r="HO186">
        <v>12301136</v>
      </c>
      <c r="HP186">
        <v>12005757.5</v>
      </c>
      <c r="HQ186">
        <v>34.496673333333334</v>
      </c>
      <c r="HV186">
        <v>167.94</v>
      </c>
      <c r="HW186">
        <v>16.11</v>
      </c>
      <c r="HX186">
        <v>2636494</v>
      </c>
      <c r="HY186">
        <v>6069905.833333333</v>
      </c>
      <c r="HZ186">
        <v>7.1014933333333339</v>
      </c>
      <c r="IE186">
        <v>97.42</v>
      </c>
      <c r="IF186">
        <v>-6.82</v>
      </c>
      <c r="IG186">
        <v>3723175</v>
      </c>
      <c r="IH186">
        <v>1953620.6666666667</v>
      </c>
      <c r="II186">
        <v>17.951914166666665</v>
      </c>
      <c r="IN186">
        <v>40.619999999999997</v>
      </c>
      <c r="IO186">
        <v>-2.23</v>
      </c>
      <c r="IP186">
        <v>31288338</v>
      </c>
      <c r="IQ186">
        <v>32340962.5</v>
      </c>
      <c r="IR186">
        <v>64.671099999999996</v>
      </c>
      <c r="IW186">
        <v>107.83</v>
      </c>
      <c r="IX186">
        <v>8.34</v>
      </c>
      <c r="IY186">
        <v>8889623</v>
      </c>
      <c r="IZ186">
        <v>2125058</v>
      </c>
      <c r="JA186">
        <v>4.1524410000000005</v>
      </c>
      <c r="JF186">
        <v>47.03</v>
      </c>
      <c r="JG186">
        <v>-1.94</v>
      </c>
      <c r="JH186">
        <v>4365055</v>
      </c>
      <c r="JI186">
        <v>4221192</v>
      </c>
      <c r="JJ186">
        <v>8.9030174999999989</v>
      </c>
      <c r="JO186">
        <v>158.15</v>
      </c>
      <c r="JP186">
        <v>-0.12</v>
      </c>
      <c r="JQ186">
        <v>1675320</v>
      </c>
      <c r="JR186">
        <v>921376</v>
      </c>
      <c r="JX186">
        <v>36.159999999999997</v>
      </c>
      <c r="JY186">
        <v>-3.16</v>
      </c>
      <c r="JZ186">
        <v>29284343</v>
      </c>
      <c r="KA186">
        <v>2405273.1666666665</v>
      </c>
      <c r="KB186">
        <v>6.2347549999999998</v>
      </c>
      <c r="KG186">
        <v>58.67</v>
      </c>
      <c r="KH186">
        <v>5.21</v>
      </c>
      <c r="KI186">
        <v>32110669</v>
      </c>
      <c r="KJ186">
        <v>9126141.666666666</v>
      </c>
      <c r="KK186">
        <v>28.11721833333333</v>
      </c>
      <c r="KM186">
        <v>0.83040610000000004</v>
      </c>
      <c r="KP186">
        <v>58.04</v>
      </c>
      <c r="KQ186">
        <v>-7.83</v>
      </c>
      <c r="KR186">
        <v>7733011</v>
      </c>
      <c r="KS186">
        <v>5105824.666666667</v>
      </c>
      <c r="KT186">
        <v>32.746139166666666</v>
      </c>
      <c r="KV186">
        <v>6.4976609999999999</v>
      </c>
      <c r="KY186">
        <v>83.11</v>
      </c>
      <c r="KZ186">
        <v>-2.0699999999999998</v>
      </c>
      <c r="LA186">
        <v>5856417</v>
      </c>
      <c r="LB186">
        <v>3306493</v>
      </c>
      <c r="LC186">
        <v>15.205691666666667</v>
      </c>
      <c r="LH186">
        <v>51.99</v>
      </c>
      <c r="LI186">
        <v>-0.14000000000000001</v>
      </c>
      <c r="LJ186">
        <v>32345215</v>
      </c>
      <c r="LK186">
        <v>11135104.666666666</v>
      </c>
      <c r="LL186">
        <v>7.6194449999999998</v>
      </c>
      <c r="LN186">
        <v>3.1782620000000001</v>
      </c>
      <c r="LQ186">
        <v>126.28</v>
      </c>
      <c r="LR186">
        <v>2.5299999999999998</v>
      </c>
      <c r="LS186">
        <v>54359022</v>
      </c>
      <c r="LT186">
        <v>71030541.666666672</v>
      </c>
      <c r="LU186">
        <v>193.01871666666668</v>
      </c>
      <c r="LW186">
        <v>4.5887630000000001</v>
      </c>
      <c r="LY186" s="10"/>
      <c r="LZ186">
        <v>54.63</v>
      </c>
      <c r="MA186">
        <v>-3.32</v>
      </c>
      <c r="MB186">
        <v>195653775</v>
      </c>
      <c r="MC186">
        <v>357551500</v>
      </c>
      <c r="MD186">
        <v>1203.3083333333334</v>
      </c>
      <c r="MF186" s="13"/>
      <c r="MG186" s="13"/>
      <c r="MH186" s="13"/>
      <c r="MI186" s="12"/>
      <c r="MJ186" s="12"/>
      <c r="MK186" s="12"/>
      <c r="MM186" s="14"/>
      <c r="MN186" s="14"/>
      <c r="MO186" s="14"/>
      <c r="MP186" s="14"/>
      <c r="MQ186" s="16"/>
      <c r="MR186" s="16"/>
      <c r="MS186" s="16"/>
      <c r="MT186" s="16"/>
      <c r="NC186" s="14"/>
      <c r="ND186" s="14"/>
      <c r="NE186" s="14"/>
      <c r="NF186" s="14"/>
      <c r="NG186" s="16"/>
      <c r="NH186" s="16"/>
      <c r="NI186" s="16"/>
      <c r="NJ186" s="16"/>
      <c r="NK186" s="13"/>
      <c r="NL186" s="13"/>
      <c r="NM186" s="13"/>
      <c r="NN186" s="13"/>
      <c r="NO186" s="12"/>
      <c r="NP186" s="12"/>
      <c r="NQ186" s="12"/>
      <c r="NR186" s="12"/>
      <c r="NW186" s="16"/>
      <c r="NX186" s="16"/>
      <c r="NY186" s="16"/>
      <c r="NZ186" s="16"/>
      <c r="PN186"/>
      <c r="QU186" s="16"/>
      <c r="QV186" s="16"/>
      <c r="QW186" s="16"/>
      <c r="QX186" s="16"/>
      <c r="RK186" s="16"/>
      <c r="RL186" s="16"/>
      <c r="RM186" s="16"/>
      <c r="RN186" s="16"/>
      <c r="RW186" s="14"/>
      <c r="RX186" s="14"/>
      <c r="RY186" s="14"/>
      <c r="RZ186" s="14"/>
      <c r="SA186" s="16"/>
      <c r="SB186" s="16"/>
      <c r="SC186" s="16"/>
      <c r="SD186" s="16"/>
    </row>
    <row r="187" spans="1:498" hidden="1" x14ac:dyDescent="0.35">
      <c r="A187" s="2">
        <v>23774</v>
      </c>
      <c r="B187">
        <v>4.2822760000000004</v>
      </c>
      <c r="E187">
        <v>26.86</v>
      </c>
      <c r="F187">
        <v>28.48</v>
      </c>
      <c r="G187">
        <v>11357478</v>
      </c>
      <c r="H187">
        <v>37658677.5</v>
      </c>
      <c r="K187">
        <v>11.314719999999999</v>
      </c>
      <c r="N187">
        <v>45.76</v>
      </c>
      <c r="O187">
        <v>-5.72</v>
      </c>
      <c r="P187">
        <v>7270413</v>
      </c>
      <c r="Q187">
        <v>4156613.6666666665</v>
      </c>
      <c r="R187">
        <v>15.791523333333332</v>
      </c>
      <c r="W187">
        <v>31.67</v>
      </c>
      <c r="X187">
        <v>0.8</v>
      </c>
      <c r="Y187">
        <v>9399852</v>
      </c>
      <c r="Z187">
        <v>11114170.833333334</v>
      </c>
      <c r="AA187">
        <v>34.411766666666665</v>
      </c>
      <c r="AC187">
        <v>6.2587659999999996</v>
      </c>
      <c r="AF187">
        <v>39.979999999999997</v>
      </c>
      <c r="AG187">
        <v>-23.8</v>
      </c>
      <c r="AH187">
        <v>19685519</v>
      </c>
      <c r="AI187">
        <v>50667000</v>
      </c>
      <c r="AJ187">
        <v>115.75300833333334</v>
      </c>
      <c r="AO187">
        <v>94.83</v>
      </c>
      <c r="AP187">
        <v>13.11</v>
      </c>
      <c r="AQ187">
        <v>9012943</v>
      </c>
      <c r="AR187">
        <v>5318527</v>
      </c>
      <c r="AS187">
        <v>6.0360691666666666</v>
      </c>
      <c r="AX187">
        <v>75.540000000000006</v>
      </c>
      <c r="AY187">
        <v>24.81</v>
      </c>
      <c r="AZ187">
        <v>18169052</v>
      </c>
      <c r="BA187">
        <v>20115664.166666668</v>
      </c>
      <c r="BB187">
        <v>8.1394475000000011</v>
      </c>
      <c r="BG187">
        <v>91.48</v>
      </c>
      <c r="BH187">
        <v>24.58</v>
      </c>
      <c r="BI187">
        <v>1586215</v>
      </c>
      <c r="BJ187">
        <v>2902565.8333333335</v>
      </c>
      <c r="BP187">
        <v>36.799999999999997</v>
      </c>
      <c r="BQ187">
        <v>-4.0999999999999996</v>
      </c>
      <c r="BR187">
        <v>9706844</v>
      </c>
      <c r="BS187">
        <v>11600693.333333334</v>
      </c>
      <c r="BY187">
        <v>18.489999999999998</v>
      </c>
      <c r="BZ187">
        <v>-0.27</v>
      </c>
      <c r="CA187">
        <v>4758838</v>
      </c>
      <c r="CB187">
        <v>5467859.666666667</v>
      </c>
      <c r="CC187">
        <v>39.064844999999998</v>
      </c>
      <c r="CH187">
        <v>26.33</v>
      </c>
      <c r="CI187">
        <v>-7.33</v>
      </c>
      <c r="CJ187">
        <v>1292805</v>
      </c>
      <c r="CK187">
        <v>1929252.3333333333</v>
      </c>
      <c r="CN187">
        <v>0.85537920000000001</v>
      </c>
      <c r="CP187" s="10"/>
      <c r="CQ187">
        <v>28.31</v>
      </c>
      <c r="CR187">
        <v>-11.34</v>
      </c>
      <c r="CS187">
        <v>4564150</v>
      </c>
      <c r="CT187">
        <v>5208829</v>
      </c>
      <c r="CU187">
        <v>9.6169666666666664</v>
      </c>
      <c r="CW187">
        <v>4.6036910000000004</v>
      </c>
      <c r="CZ187">
        <v>16.96</v>
      </c>
      <c r="DA187">
        <v>1.22</v>
      </c>
      <c r="DB187">
        <v>48772824</v>
      </c>
      <c r="DC187">
        <v>41685025</v>
      </c>
      <c r="DD187">
        <v>112.26437499999999</v>
      </c>
      <c r="DF187">
        <v>9.4267699999999994</v>
      </c>
      <c r="DI187">
        <v>33.340000000000003</v>
      </c>
      <c r="DJ187">
        <v>-1.67</v>
      </c>
      <c r="DK187">
        <v>75966964</v>
      </c>
      <c r="DL187">
        <v>97397375</v>
      </c>
      <c r="DM187">
        <v>247.44110000000001</v>
      </c>
      <c r="DR187">
        <v>121.29</v>
      </c>
      <c r="DS187">
        <v>2.86</v>
      </c>
      <c r="DT187">
        <v>8521368</v>
      </c>
      <c r="DU187">
        <v>3123335.8333333335</v>
      </c>
      <c r="DV187">
        <v>6.5955149999999998</v>
      </c>
      <c r="EA187">
        <v>16.29</v>
      </c>
      <c r="EB187">
        <v>-2.93</v>
      </c>
      <c r="EC187">
        <v>10141117</v>
      </c>
      <c r="ED187">
        <v>6815065</v>
      </c>
      <c r="EE187">
        <v>15.414618333333335</v>
      </c>
      <c r="EJ187">
        <v>49.08</v>
      </c>
      <c r="EK187">
        <v>-0.32</v>
      </c>
      <c r="EL187">
        <v>192345</v>
      </c>
      <c r="EM187">
        <v>324471.58333333331</v>
      </c>
      <c r="EN187">
        <v>0.63191910833333331</v>
      </c>
      <c r="EP187">
        <v>2.2558039999999999</v>
      </c>
      <c r="ES187">
        <v>10.59</v>
      </c>
      <c r="ET187">
        <v>3.82</v>
      </c>
      <c r="EU187">
        <v>2873156</v>
      </c>
      <c r="EV187">
        <v>3432760.8333333335</v>
      </c>
      <c r="EW187">
        <v>5.6385933333333336</v>
      </c>
      <c r="FB187">
        <v>33.32</v>
      </c>
      <c r="FC187">
        <v>13.11</v>
      </c>
      <c r="FD187">
        <v>2331450</v>
      </c>
      <c r="FE187">
        <v>5066490.833333333</v>
      </c>
      <c r="FF187">
        <v>3.417241666666667</v>
      </c>
      <c r="FH187">
        <v>6.9288559999999997</v>
      </c>
      <c r="FK187">
        <v>37.29</v>
      </c>
      <c r="FL187">
        <v>1.56</v>
      </c>
      <c r="FM187">
        <v>51480733</v>
      </c>
      <c r="FN187">
        <v>21289809.166666668</v>
      </c>
      <c r="FO187">
        <v>77.371858333333336</v>
      </c>
      <c r="FQ187">
        <v>5.8988290000000001</v>
      </c>
      <c r="FT187">
        <v>53.58</v>
      </c>
      <c r="FU187">
        <v>-0.57999999999999996</v>
      </c>
      <c r="FV187">
        <v>100916017</v>
      </c>
      <c r="FW187">
        <v>42232181.666666664</v>
      </c>
      <c r="FX187">
        <v>152.65308333333334</v>
      </c>
      <c r="GC187">
        <v>28.55</v>
      </c>
      <c r="GD187">
        <v>-7.32</v>
      </c>
      <c r="GE187">
        <v>2252770</v>
      </c>
      <c r="GF187">
        <v>1830173.6666666667</v>
      </c>
      <c r="GK187" s="10"/>
      <c r="GL187">
        <v>32.42</v>
      </c>
      <c r="GM187">
        <v>-7.06</v>
      </c>
      <c r="GN187">
        <v>2965260</v>
      </c>
      <c r="GO187">
        <v>2767112.1666666665</v>
      </c>
      <c r="GU187">
        <v>35.090000000000003</v>
      </c>
      <c r="GV187">
        <v>-0.53</v>
      </c>
      <c r="GW187">
        <v>329709</v>
      </c>
      <c r="GX187">
        <v>1069265.5</v>
      </c>
      <c r="GY187">
        <v>3.4836711666666669</v>
      </c>
      <c r="HD187">
        <v>28.1</v>
      </c>
      <c r="HE187">
        <v>15.33</v>
      </c>
      <c r="HF187">
        <v>43174477</v>
      </c>
      <c r="HG187">
        <v>16484242.5</v>
      </c>
      <c r="HH187">
        <v>24.443769166666666</v>
      </c>
      <c r="HJ187">
        <v>9.1454810000000002</v>
      </c>
      <c r="HM187">
        <v>22.85</v>
      </c>
      <c r="HN187">
        <v>1.58</v>
      </c>
      <c r="HO187">
        <v>12301136</v>
      </c>
      <c r="HP187">
        <v>12005757.5</v>
      </c>
      <c r="HQ187">
        <v>34.496673333333334</v>
      </c>
      <c r="HV187">
        <v>116.14</v>
      </c>
      <c r="HW187">
        <v>14.17</v>
      </c>
      <c r="HX187">
        <v>2636494</v>
      </c>
      <c r="HY187">
        <v>6069905.833333333</v>
      </c>
      <c r="HZ187">
        <v>7.1014933333333339</v>
      </c>
      <c r="IE187">
        <v>70.73</v>
      </c>
      <c r="IF187">
        <v>-5.71</v>
      </c>
      <c r="IG187">
        <v>3723175</v>
      </c>
      <c r="IH187">
        <v>1953620.6666666667</v>
      </c>
      <c r="II187">
        <v>17.951914166666665</v>
      </c>
      <c r="IN187">
        <v>30.41</v>
      </c>
      <c r="IO187">
        <v>-5.52</v>
      </c>
      <c r="IP187">
        <v>31288338</v>
      </c>
      <c r="IQ187">
        <v>32340962.5</v>
      </c>
      <c r="IR187">
        <v>64.671099999999996</v>
      </c>
      <c r="IW187">
        <v>89.3</v>
      </c>
      <c r="IX187">
        <v>8.07</v>
      </c>
      <c r="IY187">
        <v>8889623</v>
      </c>
      <c r="IZ187">
        <v>2125058</v>
      </c>
      <c r="JA187">
        <v>4.1524410000000005</v>
      </c>
      <c r="JF187">
        <v>25.39</v>
      </c>
      <c r="JG187">
        <v>-5.05</v>
      </c>
      <c r="JH187">
        <v>4365055</v>
      </c>
      <c r="JI187">
        <v>4221192</v>
      </c>
      <c r="JJ187">
        <v>8.9030174999999989</v>
      </c>
      <c r="JO187">
        <v>20.02</v>
      </c>
      <c r="JP187">
        <v>-3.45</v>
      </c>
      <c r="JQ187">
        <v>1675320</v>
      </c>
      <c r="JR187">
        <v>921376</v>
      </c>
      <c r="JX187">
        <v>20.12</v>
      </c>
      <c r="JY187">
        <v>-0.77</v>
      </c>
      <c r="JZ187">
        <v>29284343</v>
      </c>
      <c r="KA187">
        <v>2405273.1666666665</v>
      </c>
      <c r="KB187">
        <v>6.2347549999999998</v>
      </c>
      <c r="KG187">
        <v>51.75</v>
      </c>
      <c r="KH187">
        <v>4.74</v>
      </c>
      <c r="KI187">
        <v>32110669</v>
      </c>
      <c r="KJ187">
        <v>9126141.666666666</v>
      </c>
      <c r="KK187">
        <v>28.11721833333333</v>
      </c>
      <c r="KM187">
        <v>0.80625279999999999</v>
      </c>
      <c r="KP187">
        <v>26.91</v>
      </c>
      <c r="KQ187">
        <v>-7.16</v>
      </c>
      <c r="KR187">
        <v>7733011</v>
      </c>
      <c r="KS187">
        <v>5105824.666666667</v>
      </c>
      <c r="KT187">
        <v>32.746139166666666</v>
      </c>
      <c r="KV187">
        <v>6.620825</v>
      </c>
      <c r="KY187">
        <v>39.6</v>
      </c>
      <c r="KZ187">
        <v>-6.05</v>
      </c>
      <c r="LA187">
        <v>5856417</v>
      </c>
      <c r="LB187">
        <v>3306493</v>
      </c>
      <c r="LC187">
        <v>15.205691666666667</v>
      </c>
      <c r="LH187">
        <v>113.09</v>
      </c>
      <c r="LI187">
        <v>-0.25</v>
      </c>
      <c r="LJ187">
        <v>32345215</v>
      </c>
      <c r="LK187">
        <v>11135104.666666666</v>
      </c>
      <c r="LL187">
        <v>7.6194449999999998</v>
      </c>
      <c r="LN187">
        <v>3.2514460000000001</v>
      </c>
      <c r="LQ187">
        <v>23.19</v>
      </c>
      <c r="LR187">
        <v>2.64</v>
      </c>
      <c r="LS187">
        <v>54359022</v>
      </c>
      <c r="LT187">
        <v>71030541.666666672</v>
      </c>
      <c r="LU187">
        <v>193.01871666666668</v>
      </c>
      <c r="LW187">
        <v>4.6283810000000001</v>
      </c>
      <c r="LY187" s="10"/>
      <c r="LZ187">
        <v>50.48</v>
      </c>
      <c r="MA187">
        <v>-3.3</v>
      </c>
      <c r="MB187">
        <v>195653775</v>
      </c>
      <c r="MC187">
        <v>357551500</v>
      </c>
      <c r="MD187">
        <v>1203.3083333333334</v>
      </c>
      <c r="MF187" s="13"/>
      <c r="MG187" s="13"/>
      <c r="MH187" s="13"/>
      <c r="MI187" s="12"/>
      <c r="MJ187" s="12"/>
      <c r="MK187" s="12"/>
      <c r="MM187" s="14"/>
      <c r="MN187" s="14"/>
      <c r="MO187" s="14"/>
      <c r="MP187" s="14"/>
      <c r="MQ187" s="16"/>
      <c r="MR187" s="16"/>
      <c r="MS187" s="16"/>
      <c r="MT187" s="16"/>
      <c r="NC187" s="14"/>
      <c r="ND187" s="14"/>
      <c r="NE187" s="14"/>
      <c r="NF187" s="14"/>
      <c r="NG187" s="16"/>
      <c r="NH187" s="16"/>
      <c r="NI187" s="16"/>
      <c r="NJ187" s="16"/>
      <c r="NK187" s="13"/>
      <c r="NL187" s="13"/>
      <c r="NM187" s="13"/>
      <c r="NN187" s="13"/>
      <c r="NO187" s="12"/>
      <c r="NP187" s="12"/>
      <c r="NQ187" s="12"/>
      <c r="NR187" s="12"/>
      <c r="NW187" s="16"/>
      <c r="NX187" s="16"/>
      <c r="NY187" s="16"/>
      <c r="NZ187" s="16"/>
      <c r="PN187"/>
      <c r="QU187" s="16"/>
      <c r="QV187" s="16"/>
      <c r="QW187" s="16"/>
      <c r="QX187" s="16"/>
      <c r="RK187" s="16"/>
      <c r="RL187" s="16"/>
      <c r="RM187" s="16"/>
      <c r="RN187" s="16"/>
      <c r="RW187" s="14"/>
      <c r="RX187" s="14"/>
      <c r="RY187" s="14"/>
      <c r="RZ187" s="14"/>
      <c r="SA187" s="16"/>
      <c r="SB187" s="16"/>
      <c r="SC187" s="16"/>
      <c r="SD187" s="16"/>
    </row>
    <row r="188" spans="1:498" hidden="1" x14ac:dyDescent="0.35">
      <c r="A188" s="2">
        <v>23802</v>
      </c>
      <c r="B188">
        <v>4.0273789999999998</v>
      </c>
      <c r="E188">
        <v>71.91</v>
      </c>
      <c r="F188">
        <v>25.4</v>
      </c>
      <c r="G188">
        <v>11357478</v>
      </c>
      <c r="H188">
        <v>37658677.5</v>
      </c>
      <c r="K188">
        <v>11.400779999999999</v>
      </c>
      <c r="N188">
        <v>79</v>
      </c>
      <c r="O188">
        <v>0.5</v>
      </c>
      <c r="P188">
        <v>7270413</v>
      </c>
      <c r="Q188">
        <v>4156613.6666666665</v>
      </c>
      <c r="R188">
        <v>15.791523333333332</v>
      </c>
      <c r="W188">
        <v>65.5</v>
      </c>
      <c r="X188">
        <v>4.63</v>
      </c>
      <c r="Y188">
        <v>9399852</v>
      </c>
      <c r="Z188">
        <v>11114170.833333334</v>
      </c>
      <c r="AA188">
        <v>34.411766666666665</v>
      </c>
      <c r="AC188">
        <v>6.2036020000000001</v>
      </c>
      <c r="AF188">
        <v>21.28</v>
      </c>
      <c r="AG188">
        <v>-16.510000000000002</v>
      </c>
      <c r="AH188">
        <v>19685519</v>
      </c>
      <c r="AI188">
        <v>50667000</v>
      </c>
      <c r="AJ188">
        <v>115.75300833333334</v>
      </c>
      <c r="AO188">
        <v>49.49</v>
      </c>
      <c r="AP188">
        <v>12.25</v>
      </c>
      <c r="AQ188">
        <v>9012943</v>
      </c>
      <c r="AR188">
        <v>5318527</v>
      </c>
      <c r="AS188">
        <v>6.0360691666666666</v>
      </c>
      <c r="AX188">
        <v>127.62</v>
      </c>
      <c r="AY188">
        <v>25.18</v>
      </c>
      <c r="AZ188">
        <v>18169052</v>
      </c>
      <c r="BA188">
        <v>20115664.166666668</v>
      </c>
      <c r="BB188">
        <v>8.1394475000000011</v>
      </c>
      <c r="BG188">
        <v>91.03</v>
      </c>
      <c r="BH188">
        <v>24.75</v>
      </c>
      <c r="BI188">
        <v>1586215</v>
      </c>
      <c r="BJ188">
        <v>2902565.8333333335</v>
      </c>
      <c r="BP188">
        <v>47.55</v>
      </c>
      <c r="BQ188">
        <v>0.94</v>
      </c>
      <c r="BR188">
        <v>9706844</v>
      </c>
      <c r="BS188">
        <v>11600693.333333334</v>
      </c>
      <c r="BY188">
        <v>25.37</v>
      </c>
      <c r="BZ188">
        <v>1.1499999999999999</v>
      </c>
      <c r="CA188">
        <v>4758838</v>
      </c>
      <c r="CB188">
        <v>5467859.666666667</v>
      </c>
      <c r="CC188">
        <v>39.064844999999998</v>
      </c>
      <c r="CH188">
        <v>30.98</v>
      </c>
      <c r="CI188">
        <v>-3.55</v>
      </c>
      <c r="CJ188">
        <v>1292805</v>
      </c>
      <c r="CK188">
        <v>1929252.3333333333</v>
      </c>
      <c r="CN188">
        <v>0.85537920000000001</v>
      </c>
      <c r="CP188" s="10"/>
      <c r="CQ188">
        <v>35.42</v>
      </c>
      <c r="CR188">
        <v>-7.37</v>
      </c>
      <c r="CS188">
        <v>4564150</v>
      </c>
      <c r="CT188">
        <v>5208829</v>
      </c>
      <c r="CU188">
        <v>9.6169666666666664</v>
      </c>
      <c r="CW188">
        <v>4.8054959999999998</v>
      </c>
      <c r="CZ188">
        <v>78.09</v>
      </c>
      <c r="DA188">
        <v>6.25</v>
      </c>
      <c r="DB188">
        <v>48772824</v>
      </c>
      <c r="DC188">
        <v>41685025</v>
      </c>
      <c r="DD188">
        <v>112.26437499999999</v>
      </c>
      <c r="DF188">
        <v>9.2231679999999994</v>
      </c>
      <c r="DI188">
        <v>52.21</v>
      </c>
      <c r="DJ188">
        <v>2.4300000000000002</v>
      </c>
      <c r="DK188">
        <v>75966964</v>
      </c>
      <c r="DL188">
        <v>97397375</v>
      </c>
      <c r="DM188">
        <v>247.44110000000001</v>
      </c>
      <c r="DR188">
        <v>55.2</v>
      </c>
      <c r="DS188">
        <v>8.01</v>
      </c>
      <c r="DT188">
        <v>8521368</v>
      </c>
      <c r="DU188">
        <v>3123335.8333333335</v>
      </c>
      <c r="DV188">
        <v>6.5955149999999998</v>
      </c>
      <c r="EA188">
        <v>39.26</v>
      </c>
      <c r="EB188">
        <v>5.24</v>
      </c>
      <c r="EC188">
        <v>10141117</v>
      </c>
      <c r="ED188">
        <v>6815065</v>
      </c>
      <c r="EE188">
        <v>15.414618333333335</v>
      </c>
      <c r="EJ188">
        <v>28.76</v>
      </c>
      <c r="EK188">
        <v>-5.7</v>
      </c>
      <c r="EL188">
        <v>192345</v>
      </c>
      <c r="EM188">
        <v>324471.58333333331</v>
      </c>
      <c r="EN188">
        <v>0.63191910833333331</v>
      </c>
      <c r="EP188">
        <v>2.281917</v>
      </c>
      <c r="ES188">
        <v>95.84</v>
      </c>
      <c r="ET188">
        <v>5.81</v>
      </c>
      <c r="EU188">
        <v>2873156</v>
      </c>
      <c r="EV188">
        <v>3432760.8333333335</v>
      </c>
      <c r="EW188">
        <v>5.6385933333333336</v>
      </c>
      <c r="FB188">
        <v>24.93</v>
      </c>
      <c r="FC188">
        <v>15.97</v>
      </c>
      <c r="FD188">
        <v>2331450</v>
      </c>
      <c r="FE188">
        <v>5066490.833333333</v>
      </c>
      <c r="FF188">
        <v>3.417241666666667</v>
      </c>
      <c r="FH188">
        <v>7.7258380000000004</v>
      </c>
      <c r="FK188">
        <v>66.489999999999995</v>
      </c>
      <c r="FL188">
        <v>6.84</v>
      </c>
      <c r="FM188">
        <v>51480733</v>
      </c>
      <c r="FN188">
        <v>21289809.166666668</v>
      </c>
      <c r="FO188">
        <v>77.371858333333336</v>
      </c>
      <c r="FQ188">
        <v>5.8328309999999997</v>
      </c>
      <c r="FT188">
        <v>67.61</v>
      </c>
      <c r="FU188">
        <v>1.52</v>
      </c>
      <c r="FV188">
        <v>100916017</v>
      </c>
      <c r="FW188">
        <v>42232181.666666664</v>
      </c>
      <c r="FX188">
        <v>152.65308333333334</v>
      </c>
      <c r="GC188">
        <v>35.51</v>
      </c>
      <c r="GD188">
        <v>-2.9</v>
      </c>
      <c r="GE188">
        <v>2252770</v>
      </c>
      <c r="GF188">
        <v>1830173.6666666667</v>
      </c>
      <c r="GK188" s="10"/>
      <c r="GL188">
        <v>36.81</v>
      </c>
      <c r="GM188">
        <v>-2.1</v>
      </c>
      <c r="GN188">
        <v>2965260</v>
      </c>
      <c r="GO188">
        <v>2767112.1666666665</v>
      </c>
      <c r="GU188">
        <v>73.09</v>
      </c>
      <c r="GV188">
        <v>3.89</v>
      </c>
      <c r="GW188">
        <v>329709</v>
      </c>
      <c r="GX188">
        <v>1069265.5</v>
      </c>
      <c r="GY188">
        <v>3.4836711666666669</v>
      </c>
      <c r="HD188">
        <v>10.119999999999999</v>
      </c>
      <c r="HE188">
        <v>17.190000000000001</v>
      </c>
      <c r="HF188">
        <v>43174477</v>
      </c>
      <c r="HG188">
        <v>16484242.5</v>
      </c>
      <c r="HH188">
        <v>24.443769166666666</v>
      </c>
      <c r="HJ188">
        <v>8.9574689999999997</v>
      </c>
      <c r="HM188">
        <v>49.79</v>
      </c>
      <c r="HN188">
        <v>4.26</v>
      </c>
      <c r="HO188">
        <v>12301136</v>
      </c>
      <c r="HP188">
        <v>12005757.5</v>
      </c>
      <c r="HQ188">
        <v>34.496673333333334</v>
      </c>
      <c r="HV188">
        <v>154.97999999999999</v>
      </c>
      <c r="HW188">
        <v>13.11</v>
      </c>
      <c r="HX188">
        <v>2636494</v>
      </c>
      <c r="HY188">
        <v>6069905.833333333</v>
      </c>
      <c r="HZ188">
        <v>7.1014933333333339</v>
      </c>
      <c r="IE188">
        <v>73.650000000000006</v>
      </c>
      <c r="IF188">
        <v>-5.78</v>
      </c>
      <c r="IG188">
        <v>3723175</v>
      </c>
      <c r="IH188">
        <v>1953620.6666666667</v>
      </c>
      <c r="II188">
        <v>17.951914166666665</v>
      </c>
      <c r="IN188">
        <v>30.77</v>
      </c>
      <c r="IO188">
        <v>0.98</v>
      </c>
      <c r="IP188">
        <v>31288338</v>
      </c>
      <c r="IQ188">
        <v>32340962.5</v>
      </c>
      <c r="IR188">
        <v>64.671099999999996</v>
      </c>
      <c r="IW188">
        <v>134.38</v>
      </c>
      <c r="IX188">
        <v>11.68</v>
      </c>
      <c r="IY188">
        <v>8889623</v>
      </c>
      <c r="IZ188">
        <v>2125058</v>
      </c>
      <c r="JA188">
        <v>4.1524410000000005</v>
      </c>
      <c r="JF188">
        <v>50.47</v>
      </c>
      <c r="JG188">
        <v>2.12</v>
      </c>
      <c r="JH188">
        <v>4365055</v>
      </c>
      <c r="JI188">
        <v>4221192</v>
      </c>
      <c r="JJ188">
        <v>8.9030174999999989</v>
      </c>
      <c r="JO188">
        <v>113.82</v>
      </c>
      <c r="JP188">
        <v>3.72</v>
      </c>
      <c r="JQ188">
        <v>1675320</v>
      </c>
      <c r="JR188">
        <v>921376</v>
      </c>
      <c r="JX188">
        <v>29.87</v>
      </c>
      <c r="JY188">
        <v>2.96</v>
      </c>
      <c r="JZ188">
        <v>29284343</v>
      </c>
      <c r="KA188">
        <v>2405273.1666666665</v>
      </c>
      <c r="KB188">
        <v>6.2347549999999998</v>
      </c>
      <c r="KG188">
        <v>87.64</v>
      </c>
      <c r="KH188">
        <v>9.1199999999999992</v>
      </c>
      <c r="KI188">
        <v>32110669</v>
      </c>
      <c r="KJ188">
        <v>9126141.666666666</v>
      </c>
      <c r="KK188">
        <v>28.11721833333333</v>
      </c>
      <c r="KM188">
        <v>0.80510280000000001</v>
      </c>
      <c r="KP188">
        <v>29.77</v>
      </c>
      <c r="KQ188">
        <v>-5.34</v>
      </c>
      <c r="KR188">
        <v>7733011</v>
      </c>
      <c r="KS188">
        <v>5105824.666666667</v>
      </c>
      <c r="KT188">
        <v>32.746139166666666</v>
      </c>
      <c r="KV188">
        <v>6.3084090000000002</v>
      </c>
      <c r="KY188">
        <v>107.9</v>
      </c>
      <c r="KZ188">
        <v>-0.11</v>
      </c>
      <c r="LA188">
        <v>5856417</v>
      </c>
      <c r="LB188">
        <v>3306493</v>
      </c>
      <c r="LC188">
        <v>15.205691666666667</v>
      </c>
      <c r="LH188">
        <v>64.86</v>
      </c>
      <c r="LI188">
        <v>5.28</v>
      </c>
      <c r="LJ188">
        <v>32345215</v>
      </c>
      <c r="LK188">
        <v>11135104.666666666</v>
      </c>
      <c r="LL188">
        <v>7.6194449999999998</v>
      </c>
      <c r="LN188">
        <v>3.1364429999999999</v>
      </c>
      <c r="LQ188">
        <v>81.94</v>
      </c>
      <c r="LR188">
        <v>4.3899999999999997</v>
      </c>
      <c r="LS188">
        <v>54359022</v>
      </c>
      <c r="LT188">
        <v>71030541.666666672</v>
      </c>
      <c r="LU188">
        <v>193.01871666666668</v>
      </c>
      <c r="LW188">
        <v>4.6333339999999996</v>
      </c>
      <c r="LY188" s="10"/>
      <c r="LZ188">
        <v>51.24</v>
      </c>
      <c r="MA188">
        <v>0.41</v>
      </c>
      <c r="MB188">
        <v>195653775</v>
      </c>
      <c r="MC188">
        <v>357551500</v>
      </c>
      <c r="MD188">
        <v>1203.3083333333334</v>
      </c>
      <c r="MF188" s="13"/>
      <c r="MG188" s="13"/>
      <c r="MH188" s="13"/>
      <c r="MI188" s="12"/>
      <c r="MJ188" s="12"/>
      <c r="MK188" s="12"/>
      <c r="MM188" s="14"/>
      <c r="MN188" s="14"/>
      <c r="MO188" s="14"/>
      <c r="MP188" s="14"/>
      <c r="MQ188" s="16"/>
      <c r="MR188" s="16"/>
      <c r="MS188" s="16"/>
      <c r="MT188" s="16"/>
      <c r="NC188" s="14"/>
      <c r="ND188" s="14"/>
      <c r="NE188" s="14"/>
      <c r="NF188" s="14"/>
      <c r="NG188" s="16"/>
      <c r="NH188" s="16"/>
      <c r="NI188" s="16"/>
      <c r="NJ188" s="16"/>
      <c r="NK188" s="13"/>
      <c r="NL188" s="13"/>
      <c r="NM188" s="13"/>
      <c r="NN188" s="13"/>
      <c r="NO188" s="12"/>
      <c r="NP188" s="12"/>
      <c r="NQ188" s="12"/>
      <c r="NR188" s="12"/>
      <c r="NW188" s="16"/>
      <c r="NX188" s="16"/>
      <c r="NY188" s="16"/>
      <c r="NZ188" s="16"/>
      <c r="PN188"/>
      <c r="QU188" s="16"/>
      <c r="QV188" s="16"/>
      <c r="QW188" s="16"/>
      <c r="QX188" s="16"/>
      <c r="RK188" s="16"/>
      <c r="RL188" s="16"/>
      <c r="RM188" s="16"/>
      <c r="RN188" s="16"/>
      <c r="RW188" s="14"/>
      <c r="RX188" s="14"/>
      <c r="RY188" s="14"/>
      <c r="RZ188" s="14"/>
      <c r="SA188" s="16"/>
      <c r="SB188" s="16"/>
      <c r="SC188" s="16"/>
      <c r="SD188" s="16"/>
    </row>
    <row r="189" spans="1:498" hidden="1" x14ac:dyDescent="0.35">
      <c r="A189" s="2">
        <v>23833</v>
      </c>
      <c r="B189">
        <v>3.9235989999999998</v>
      </c>
      <c r="E189">
        <v>17.45</v>
      </c>
      <c r="F189">
        <v>21.47</v>
      </c>
      <c r="G189">
        <v>11357478</v>
      </c>
      <c r="H189">
        <v>37658677.5</v>
      </c>
      <c r="K189">
        <v>11.34643</v>
      </c>
      <c r="N189">
        <v>161.49</v>
      </c>
      <c r="O189">
        <v>4.4800000000000004</v>
      </c>
      <c r="P189">
        <v>7270413</v>
      </c>
      <c r="Q189">
        <v>4156613.6666666665</v>
      </c>
      <c r="R189">
        <v>15.791523333333332</v>
      </c>
      <c r="W189">
        <v>96.76</v>
      </c>
      <c r="X189">
        <v>7.45</v>
      </c>
      <c r="Y189">
        <v>9399852</v>
      </c>
      <c r="Z189">
        <v>11114170.833333334</v>
      </c>
      <c r="AA189">
        <v>34.411766666666665</v>
      </c>
      <c r="AC189">
        <v>6.3550760000000004</v>
      </c>
      <c r="AF189">
        <v>25.24</v>
      </c>
      <c r="AG189">
        <v>-6.96</v>
      </c>
      <c r="AH189">
        <v>19685519</v>
      </c>
      <c r="AI189">
        <v>50667000</v>
      </c>
      <c r="AJ189">
        <v>115.75300833333334</v>
      </c>
      <c r="AO189">
        <v>132.31</v>
      </c>
      <c r="AP189">
        <v>9.0299999999999994</v>
      </c>
      <c r="AQ189">
        <v>9012943</v>
      </c>
      <c r="AR189">
        <v>5318527</v>
      </c>
      <c r="AS189">
        <v>6.0360691666666666</v>
      </c>
      <c r="AX189">
        <v>269.39</v>
      </c>
      <c r="AY189">
        <v>24.52</v>
      </c>
      <c r="AZ189">
        <v>18169052</v>
      </c>
      <c r="BA189">
        <v>20115664.166666668</v>
      </c>
      <c r="BB189">
        <v>8.1394475000000011</v>
      </c>
      <c r="BG189">
        <v>36.369999999999997</v>
      </c>
      <c r="BH189">
        <v>25.18</v>
      </c>
      <c r="BI189">
        <v>1586215</v>
      </c>
      <c r="BJ189">
        <v>2902565.8333333335</v>
      </c>
      <c r="BP189">
        <v>86.77</v>
      </c>
      <c r="BQ189">
        <v>6.38</v>
      </c>
      <c r="BR189">
        <v>9706844</v>
      </c>
      <c r="BS189">
        <v>11600693.333333334</v>
      </c>
      <c r="BY189">
        <v>55.84</v>
      </c>
      <c r="BZ189">
        <v>5.9</v>
      </c>
      <c r="CA189">
        <v>4758838</v>
      </c>
      <c r="CB189">
        <v>5467859.666666667</v>
      </c>
      <c r="CC189">
        <v>39.064844999999998</v>
      </c>
      <c r="CH189">
        <v>7.41</v>
      </c>
      <c r="CI189">
        <v>4.0199999999999996</v>
      </c>
      <c r="CJ189">
        <v>1292805</v>
      </c>
      <c r="CK189">
        <v>1929252.3333333333</v>
      </c>
      <c r="CN189">
        <v>0.81973839999999998</v>
      </c>
      <c r="CP189" s="10"/>
      <c r="CQ189">
        <v>13.93</v>
      </c>
      <c r="CR189">
        <v>0.42</v>
      </c>
      <c r="CS189">
        <v>4564150</v>
      </c>
      <c r="CT189">
        <v>5208829</v>
      </c>
      <c r="CU189">
        <v>9.6169666666666664</v>
      </c>
      <c r="CW189">
        <v>4.742432</v>
      </c>
      <c r="CZ189">
        <v>55.15</v>
      </c>
      <c r="DA189">
        <v>8.48</v>
      </c>
      <c r="DB189">
        <v>48772824</v>
      </c>
      <c r="DC189">
        <v>41685025</v>
      </c>
      <c r="DD189">
        <v>112.26437499999999</v>
      </c>
      <c r="DF189">
        <v>9.1926279999999991</v>
      </c>
      <c r="DI189">
        <v>84.84</v>
      </c>
      <c r="DJ189">
        <v>6.95</v>
      </c>
      <c r="DK189">
        <v>75966964</v>
      </c>
      <c r="DL189">
        <v>97397375</v>
      </c>
      <c r="DM189">
        <v>247.44110000000001</v>
      </c>
      <c r="DR189">
        <v>75.31</v>
      </c>
      <c r="DS189">
        <v>10.26</v>
      </c>
      <c r="DT189">
        <v>8521368</v>
      </c>
      <c r="DU189">
        <v>3123335.8333333335</v>
      </c>
      <c r="DV189">
        <v>6.5955149999999998</v>
      </c>
      <c r="EA189">
        <v>70.33</v>
      </c>
      <c r="EB189">
        <v>9.4</v>
      </c>
      <c r="EC189">
        <v>10141117</v>
      </c>
      <c r="ED189">
        <v>6815065</v>
      </c>
      <c r="EE189">
        <v>15.414618333333335</v>
      </c>
      <c r="EJ189">
        <v>64.17</v>
      </c>
      <c r="EK189">
        <v>-0.99</v>
      </c>
      <c r="EL189">
        <v>192345</v>
      </c>
      <c r="EM189">
        <v>324471.58333333331</v>
      </c>
      <c r="EN189">
        <v>0.63191910833333331</v>
      </c>
      <c r="EP189">
        <v>2.2236639999999999</v>
      </c>
      <c r="ES189">
        <v>89.22</v>
      </c>
      <c r="ET189">
        <v>8</v>
      </c>
      <c r="EU189">
        <v>2873156</v>
      </c>
      <c r="EV189">
        <v>3432760.8333333335</v>
      </c>
      <c r="EW189">
        <v>5.6385933333333336</v>
      </c>
      <c r="FB189">
        <v>26.3</v>
      </c>
      <c r="FC189">
        <v>16.989999999999998</v>
      </c>
      <c r="FD189">
        <v>2331450</v>
      </c>
      <c r="FE189">
        <v>5066490.833333333</v>
      </c>
      <c r="FF189">
        <v>3.417241666666667</v>
      </c>
      <c r="FH189">
        <v>7.6282480000000001</v>
      </c>
      <c r="FK189">
        <v>62.34</v>
      </c>
      <c r="FL189">
        <v>9.15</v>
      </c>
      <c r="FM189">
        <v>51480733</v>
      </c>
      <c r="FN189">
        <v>21289809.166666668</v>
      </c>
      <c r="FO189">
        <v>77.371858333333336</v>
      </c>
      <c r="FQ189">
        <v>5.6934449999999996</v>
      </c>
      <c r="FT189">
        <v>108.88</v>
      </c>
      <c r="FU189">
        <v>7.05</v>
      </c>
      <c r="FV189">
        <v>100916017</v>
      </c>
      <c r="FW189">
        <v>42232181.666666664</v>
      </c>
      <c r="FX189">
        <v>152.65308333333334</v>
      </c>
      <c r="GC189">
        <v>16.89</v>
      </c>
      <c r="GD189">
        <v>4.3600000000000003</v>
      </c>
      <c r="GE189">
        <v>2252770</v>
      </c>
      <c r="GF189">
        <v>1830173.6666666667</v>
      </c>
      <c r="GK189" s="10"/>
      <c r="GL189">
        <v>23.23</v>
      </c>
      <c r="GM189">
        <v>4.76</v>
      </c>
      <c r="GN189">
        <v>2965260</v>
      </c>
      <c r="GO189">
        <v>2767112.1666666665</v>
      </c>
      <c r="GU189">
        <v>102.8</v>
      </c>
      <c r="GV189">
        <v>7.09</v>
      </c>
      <c r="GW189">
        <v>329709</v>
      </c>
      <c r="GX189">
        <v>1069265.5</v>
      </c>
      <c r="GY189">
        <v>3.4836711666666669</v>
      </c>
      <c r="HD189">
        <v>16.3</v>
      </c>
      <c r="HE189">
        <v>21.59</v>
      </c>
      <c r="HF189">
        <v>43174477</v>
      </c>
      <c r="HG189">
        <v>16484242.5</v>
      </c>
      <c r="HH189">
        <v>24.443769166666666</v>
      </c>
      <c r="HJ189">
        <v>8.6485900000000004</v>
      </c>
      <c r="HM189">
        <v>80.260000000000005</v>
      </c>
      <c r="HN189">
        <v>7.28</v>
      </c>
      <c r="HO189">
        <v>12301136</v>
      </c>
      <c r="HP189">
        <v>12005757.5</v>
      </c>
      <c r="HQ189">
        <v>34.496673333333334</v>
      </c>
      <c r="HV189">
        <v>99.7</v>
      </c>
      <c r="HW189">
        <v>10.5</v>
      </c>
      <c r="HX189">
        <v>2636494</v>
      </c>
      <c r="HY189">
        <v>6069905.833333333</v>
      </c>
      <c r="HZ189">
        <v>7.1014933333333339</v>
      </c>
      <c r="IE189">
        <v>48.69</v>
      </c>
      <c r="IF189">
        <v>-0.09</v>
      </c>
      <c r="IG189">
        <v>3723175</v>
      </c>
      <c r="IH189">
        <v>1953620.6666666667</v>
      </c>
      <c r="II189">
        <v>17.951914166666665</v>
      </c>
      <c r="IN189">
        <v>45.19</v>
      </c>
      <c r="IO189">
        <v>7.25</v>
      </c>
      <c r="IP189">
        <v>31288338</v>
      </c>
      <c r="IQ189">
        <v>32340962.5</v>
      </c>
      <c r="IR189">
        <v>64.671099999999996</v>
      </c>
      <c r="IW189">
        <v>12.46</v>
      </c>
      <c r="IX189">
        <v>13.57</v>
      </c>
      <c r="IY189">
        <v>8889623</v>
      </c>
      <c r="IZ189">
        <v>2125058</v>
      </c>
      <c r="JA189">
        <v>4.1524410000000005</v>
      </c>
      <c r="JF189">
        <v>83.37</v>
      </c>
      <c r="JG189">
        <v>6.92</v>
      </c>
      <c r="JH189">
        <v>4365055</v>
      </c>
      <c r="JI189">
        <v>4221192</v>
      </c>
      <c r="JJ189">
        <v>8.9030174999999989</v>
      </c>
      <c r="JO189">
        <v>197.65</v>
      </c>
      <c r="JP189">
        <v>6.75</v>
      </c>
      <c r="JQ189">
        <v>1675320</v>
      </c>
      <c r="JR189">
        <v>921376</v>
      </c>
      <c r="JX189">
        <v>60.79</v>
      </c>
      <c r="JY189">
        <v>9.43</v>
      </c>
      <c r="JZ189">
        <v>29284343</v>
      </c>
      <c r="KA189">
        <v>2405273.1666666665</v>
      </c>
      <c r="KB189">
        <v>6.2347549999999998</v>
      </c>
      <c r="KG189">
        <v>18.8</v>
      </c>
      <c r="KH189">
        <v>11.17</v>
      </c>
      <c r="KI189">
        <v>32110669</v>
      </c>
      <c r="KJ189">
        <v>9126141.666666666</v>
      </c>
      <c r="KK189">
        <v>28.11721833333333</v>
      </c>
      <c r="KM189">
        <v>0.79360140000000001</v>
      </c>
      <c r="KP189">
        <v>34.72</v>
      </c>
      <c r="KQ189">
        <v>1.2</v>
      </c>
      <c r="KR189">
        <v>7733011</v>
      </c>
      <c r="KS189">
        <v>5105824.666666667</v>
      </c>
      <c r="KT189">
        <v>32.746139166666666</v>
      </c>
      <c r="KV189">
        <v>6.1702250000000003</v>
      </c>
      <c r="KY189">
        <v>132.26</v>
      </c>
      <c r="KZ189">
        <v>2.94</v>
      </c>
      <c r="LA189">
        <v>5856417</v>
      </c>
      <c r="LB189">
        <v>3306493</v>
      </c>
      <c r="LC189">
        <v>15.205691666666667</v>
      </c>
      <c r="LH189">
        <v>87.47</v>
      </c>
      <c r="LI189">
        <v>8.4499999999999993</v>
      </c>
      <c r="LJ189">
        <v>32345215</v>
      </c>
      <c r="LK189">
        <v>11135104.666666666</v>
      </c>
      <c r="LL189">
        <v>7.6194449999999998</v>
      </c>
      <c r="LN189">
        <v>3.1468980000000002</v>
      </c>
      <c r="LQ189">
        <v>76.069999999999993</v>
      </c>
      <c r="LR189">
        <v>7.01</v>
      </c>
      <c r="LS189">
        <v>54359022</v>
      </c>
      <c r="LT189">
        <v>71030541.666666672</v>
      </c>
      <c r="LU189">
        <v>193.01871666666668</v>
      </c>
      <c r="LW189">
        <v>4.6937509999999998</v>
      </c>
      <c r="LY189" s="10"/>
      <c r="LZ189">
        <v>58.81</v>
      </c>
      <c r="MA189">
        <v>8.51</v>
      </c>
      <c r="MB189">
        <v>195653775</v>
      </c>
      <c r="MC189">
        <v>357551500</v>
      </c>
      <c r="MD189">
        <v>1203.3083333333334</v>
      </c>
      <c r="MF189" s="13"/>
      <c r="MG189" s="13"/>
      <c r="MH189" s="13"/>
      <c r="MI189" s="12"/>
      <c r="MJ189" s="12"/>
      <c r="MK189" s="12"/>
      <c r="MM189" s="14"/>
      <c r="MN189" s="14"/>
      <c r="MO189" s="14"/>
      <c r="MP189" s="14"/>
      <c r="MQ189" s="16"/>
      <c r="MR189" s="16"/>
      <c r="MS189" s="16"/>
      <c r="MT189" s="16"/>
      <c r="NC189" s="14"/>
      <c r="ND189" s="14"/>
      <c r="NE189" s="14"/>
      <c r="NF189" s="14"/>
      <c r="NG189" s="16"/>
      <c r="NH189" s="16"/>
      <c r="NI189" s="16"/>
      <c r="NJ189" s="16"/>
      <c r="NK189" s="13"/>
      <c r="NL189" s="13"/>
      <c r="NM189" s="13"/>
      <c r="NN189" s="13"/>
      <c r="NO189" s="12"/>
      <c r="NP189" s="12"/>
      <c r="NQ189" s="12"/>
      <c r="NR189" s="12"/>
      <c r="NW189" s="16"/>
      <c r="NX189" s="16"/>
      <c r="NY189" s="16"/>
      <c r="NZ189" s="16"/>
      <c r="PN189"/>
      <c r="QU189" s="16"/>
      <c r="QV189" s="16"/>
      <c r="QW189" s="16"/>
      <c r="QX189" s="16"/>
      <c r="RK189" s="16"/>
      <c r="RL189" s="16"/>
      <c r="RM189" s="16"/>
      <c r="RN189" s="16"/>
      <c r="RW189" s="14"/>
      <c r="RX189" s="14"/>
      <c r="RY189" s="14"/>
      <c r="RZ189" s="14"/>
      <c r="SA189" s="16"/>
      <c r="SB189" s="16"/>
      <c r="SC189" s="16"/>
      <c r="SD189" s="16"/>
    </row>
    <row r="190" spans="1:498" hidden="1" x14ac:dyDescent="0.35">
      <c r="A190" s="2">
        <v>23863</v>
      </c>
      <c r="B190">
        <v>3.9472680000000002</v>
      </c>
      <c r="E190">
        <v>19.27</v>
      </c>
      <c r="F190">
        <v>18.43</v>
      </c>
      <c r="G190">
        <v>11357478</v>
      </c>
      <c r="H190">
        <v>37658677.5</v>
      </c>
      <c r="K190">
        <v>11.147130000000001</v>
      </c>
      <c r="N190">
        <v>174.32</v>
      </c>
      <c r="O190">
        <v>8.68</v>
      </c>
      <c r="P190">
        <v>7270413</v>
      </c>
      <c r="Q190">
        <v>4156613.6666666665</v>
      </c>
      <c r="R190">
        <v>15.791523333333332</v>
      </c>
      <c r="W190">
        <v>99.55</v>
      </c>
      <c r="X190">
        <v>11.82</v>
      </c>
      <c r="Y190">
        <v>9399852</v>
      </c>
      <c r="Z190">
        <v>11114170.833333334</v>
      </c>
      <c r="AA190">
        <v>34.411766666666665</v>
      </c>
      <c r="AC190">
        <v>6.3400819999999998</v>
      </c>
      <c r="AF190">
        <v>41.65</v>
      </c>
      <c r="AG190">
        <v>2.0499999999999998</v>
      </c>
      <c r="AH190">
        <v>19685519</v>
      </c>
      <c r="AI190">
        <v>50667000</v>
      </c>
      <c r="AJ190">
        <v>115.75300833333334</v>
      </c>
      <c r="AO190">
        <v>98.31</v>
      </c>
      <c r="AP190">
        <v>6.27</v>
      </c>
      <c r="AQ190">
        <v>9012943</v>
      </c>
      <c r="AR190">
        <v>5318527</v>
      </c>
      <c r="AS190">
        <v>6.0360691666666666</v>
      </c>
      <c r="AX190">
        <v>322.61</v>
      </c>
      <c r="AY190">
        <v>24.27</v>
      </c>
      <c r="AZ190">
        <v>18169052</v>
      </c>
      <c r="BA190">
        <v>20115664.166666668</v>
      </c>
      <c r="BB190">
        <v>8.1394475000000011</v>
      </c>
      <c r="BG190">
        <v>323.01</v>
      </c>
      <c r="BH190">
        <v>24.77</v>
      </c>
      <c r="BI190">
        <v>1586215</v>
      </c>
      <c r="BJ190">
        <v>2902565.8333333335</v>
      </c>
      <c r="BP190">
        <v>131.99</v>
      </c>
      <c r="BQ190">
        <v>10.6</v>
      </c>
      <c r="BR190">
        <v>9706844</v>
      </c>
      <c r="BS190">
        <v>11600693.333333334</v>
      </c>
      <c r="BY190">
        <v>50.04</v>
      </c>
      <c r="BZ190">
        <v>9.1</v>
      </c>
      <c r="CA190">
        <v>4758838</v>
      </c>
      <c r="CB190">
        <v>5467859.666666667</v>
      </c>
      <c r="CC190">
        <v>39.064844999999998</v>
      </c>
      <c r="CH190">
        <v>27.61</v>
      </c>
      <c r="CI190">
        <v>7.32</v>
      </c>
      <c r="CJ190">
        <v>1292805</v>
      </c>
      <c r="CK190">
        <v>1929252.3333333333</v>
      </c>
      <c r="CN190">
        <v>0.81973839999999998</v>
      </c>
      <c r="CP190" s="10"/>
      <c r="CQ190">
        <v>24.05</v>
      </c>
      <c r="CR190">
        <v>4.0599999999999996</v>
      </c>
      <c r="CS190">
        <v>4564150</v>
      </c>
      <c r="CT190">
        <v>5208829</v>
      </c>
      <c r="CU190">
        <v>9.6169666666666664</v>
      </c>
      <c r="CW190">
        <v>4.6730609999999997</v>
      </c>
      <c r="CZ190">
        <v>70.36</v>
      </c>
      <c r="DA190">
        <v>12.41</v>
      </c>
      <c r="DB190">
        <v>48772824</v>
      </c>
      <c r="DC190">
        <v>41685025</v>
      </c>
      <c r="DD190">
        <v>112.26437499999999</v>
      </c>
      <c r="DF190">
        <v>8.9584860000000006</v>
      </c>
      <c r="DI190">
        <v>92.54</v>
      </c>
      <c r="DJ190">
        <v>11.07</v>
      </c>
      <c r="DK190">
        <v>75966964</v>
      </c>
      <c r="DL190">
        <v>97397375</v>
      </c>
      <c r="DM190">
        <v>247.44110000000001</v>
      </c>
      <c r="DR190">
        <v>48.59</v>
      </c>
      <c r="DS190">
        <v>15.2</v>
      </c>
      <c r="DT190">
        <v>8521368</v>
      </c>
      <c r="DU190">
        <v>3123335.8333333335</v>
      </c>
      <c r="DV190">
        <v>6.5955149999999998</v>
      </c>
      <c r="EA190">
        <v>90.31</v>
      </c>
      <c r="EB190">
        <v>14.12</v>
      </c>
      <c r="EC190">
        <v>10141117</v>
      </c>
      <c r="ED190">
        <v>6815065</v>
      </c>
      <c r="EE190">
        <v>15.414618333333335</v>
      </c>
      <c r="EJ190">
        <v>33.15</v>
      </c>
      <c r="EK190">
        <v>2.6</v>
      </c>
      <c r="EL190">
        <v>192345</v>
      </c>
      <c r="EM190">
        <v>324471.58333333331</v>
      </c>
      <c r="EN190">
        <v>0.63191910833333331</v>
      </c>
      <c r="EP190">
        <v>2.1888459999999998</v>
      </c>
      <c r="ES190">
        <v>85.38</v>
      </c>
      <c r="ET190">
        <v>10.53</v>
      </c>
      <c r="EU190">
        <v>2873156</v>
      </c>
      <c r="EV190">
        <v>3432760.8333333335</v>
      </c>
      <c r="EW190">
        <v>5.6385933333333336</v>
      </c>
      <c r="FB190">
        <v>0.21</v>
      </c>
      <c r="FC190">
        <v>20.39</v>
      </c>
      <c r="FD190">
        <v>2331450</v>
      </c>
      <c r="FE190">
        <v>5066490.833333333</v>
      </c>
      <c r="FF190">
        <v>3.417241666666667</v>
      </c>
      <c r="FH190">
        <v>7.4818639999999998</v>
      </c>
      <c r="FK190">
        <v>61.41</v>
      </c>
      <c r="FL190">
        <v>13.68</v>
      </c>
      <c r="FM190">
        <v>51480733</v>
      </c>
      <c r="FN190">
        <v>21289809.166666668</v>
      </c>
      <c r="FO190">
        <v>77.371858333333336</v>
      </c>
      <c r="FQ190">
        <v>5.6694230000000001</v>
      </c>
      <c r="FT190">
        <v>215.26</v>
      </c>
      <c r="FU190">
        <v>13.81</v>
      </c>
      <c r="FV190">
        <v>100916017</v>
      </c>
      <c r="FW190">
        <v>42232181.666666664</v>
      </c>
      <c r="FX190">
        <v>152.65308333333334</v>
      </c>
      <c r="GC190">
        <v>38.700000000000003</v>
      </c>
      <c r="GD190">
        <v>8.07</v>
      </c>
      <c r="GE190">
        <v>2252770</v>
      </c>
      <c r="GF190">
        <v>1830173.6666666667</v>
      </c>
      <c r="GK190" s="10"/>
      <c r="GL190">
        <v>54.68</v>
      </c>
      <c r="GM190">
        <v>8.83</v>
      </c>
      <c r="GN190">
        <v>2965260</v>
      </c>
      <c r="GO190">
        <v>2767112.1666666665</v>
      </c>
      <c r="GU190">
        <v>99.9</v>
      </c>
      <c r="GV190">
        <v>11.63</v>
      </c>
      <c r="GW190">
        <v>329709</v>
      </c>
      <c r="GX190">
        <v>1069265.5</v>
      </c>
      <c r="GY190">
        <v>3.4836711666666669</v>
      </c>
      <c r="HD190">
        <v>30.94</v>
      </c>
      <c r="HE190">
        <v>23.11</v>
      </c>
      <c r="HF190">
        <v>43174477</v>
      </c>
      <c r="HG190">
        <v>16484242.5</v>
      </c>
      <c r="HH190">
        <v>24.443769166666666</v>
      </c>
      <c r="HJ190">
        <v>8.6620200000000001</v>
      </c>
      <c r="HM190">
        <v>81.09</v>
      </c>
      <c r="HN190">
        <v>11.52</v>
      </c>
      <c r="HO190">
        <v>12301136</v>
      </c>
      <c r="HP190">
        <v>12005757.5</v>
      </c>
      <c r="HQ190">
        <v>34.496673333333334</v>
      </c>
      <c r="HV190">
        <v>128.35</v>
      </c>
      <c r="HW190">
        <v>7.31</v>
      </c>
      <c r="HX190">
        <v>2636494</v>
      </c>
      <c r="HY190">
        <v>6069905.833333333</v>
      </c>
      <c r="HZ190">
        <v>7.1014933333333339</v>
      </c>
      <c r="IE190">
        <v>40.67</v>
      </c>
      <c r="IF190">
        <v>2.78</v>
      </c>
      <c r="IG190">
        <v>3723175</v>
      </c>
      <c r="IH190">
        <v>1953620.6666666667</v>
      </c>
      <c r="II190">
        <v>17.951914166666665</v>
      </c>
      <c r="IN190">
        <v>83.7</v>
      </c>
      <c r="IO190">
        <v>10.78</v>
      </c>
      <c r="IP190">
        <v>31288338</v>
      </c>
      <c r="IQ190">
        <v>32340962.5</v>
      </c>
      <c r="IR190">
        <v>64.671099999999996</v>
      </c>
      <c r="IW190">
        <v>17.22</v>
      </c>
      <c r="IX190">
        <v>17.84</v>
      </c>
      <c r="IY190">
        <v>8889623</v>
      </c>
      <c r="IZ190">
        <v>2125058</v>
      </c>
      <c r="JA190">
        <v>4.1524410000000005</v>
      </c>
      <c r="JF190">
        <v>114.22</v>
      </c>
      <c r="JG190">
        <v>11.08</v>
      </c>
      <c r="JH190">
        <v>4365055</v>
      </c>
      <c r="JI190">
        <v>4221192</v>
      </c>
      <c r="JJ190">
        <v>8.9030174999999989</v>
      </c>
      <c r="JO190">
        <v>151.09</v>
      </c>
      <c r="JP190">
        <v>11.21</v>
      </c>
      <c r="JQ190">
        <v>1675320</v>
      </c>
      <c r="JR190">
        <v>921376</v>
      </c>
      <c r="JX190">
        <v>72.44</v>
      </c>
      <c r="JY190">
        <v>16.2</v>
      </c>
      <c r="JZ190">
        <v>29284343</v>
      </c>
      <c r="KA190">
        <v>2405273.1666666665</v>
      </c>
      <c r="KB190">
        <v>6.2347549999999998</v>
      </c>
      <c r="KG190">
        <v>24.1</v>
      </c>
      <c r="KH190">
        <v>16.059999999999999</v>
      </c>
      <c r="KI190">
        <v>32110669</v>
      </c>
      <c r="KJ190">
        <v>9126141.666666666</v>
      </c>
      <c r="KK190">
        <v>28.11721833333333</v>
      </c>
      <c r="KM190">
        <v>0.81545409999999996</v>
      </c>
      <c r="KP190">
        <v>27.68</v>
      </c>
      <c r="KQ190">
        <v>4.75</v>
      </c>
      <c r="KR190">
        <v>7733011</v>
      </c>
      <c r="KS190">
        <v>5105824.666666667</v>
      </c>
      <c r="KT190">
        <v>32.746139166666666</v>
      </c>
      <c r="KV190">
        <v>5.7586760000000004</v>
      </c>
      <c r="KY190">
        <v>164.1</v>
      </c>
      <c r="KZ190">
        <v>7.14</v>
      </c>
      <c r="LA190">
        <v>5856417</v>
      </c>
      <c r="LB190">
        <v>3306493</v>
      </c>
      <c r="LC190">
        <v>15.205691666666667</v>
      </c>
      <c r="LH190">
        <v>55.04</v>
      </c>
      <c r="LI190">
        <v>13.74</v>
      </c>
      <c r="LJ190">
        <v>32345215</v>
      </c>
      <c r="LK190">
        <v>11135104.666666666</v>
      </c>
      <c r="LL190">
        <v>7.6194449999999998</v>
      </c>
      <c r="LN190">
        <v>3.204399</v>
      </c>
      <c r="LQ190">
        <v>69.36</v>
      </c>
      <c r="LR190">
        <v>10.1</v>
      </c>
      <c r="LS190">
        <v>54359022</v>
      </c>
      <c r="LT190">
        <v>71030541.666666672</v>
      </c>
      <c r="LU190">
        <v>193.01871666666668</v>
      </c>
      <c r="LW190">
        <v>4.7551589999999999</v>
      </c>
      <c r="LY190" s="10"/>
      <c r="LZ190">
        <v>62.68</v>
      </c>
      <c r="MA190">
        <v>13.57</v>
      </c>
      <c r="MB190">
        <v>195653775</v>
      </c>
      <c r="MC190">
        <v>357551500</v>
      </c>
      <c r="MD190">
        <v>1203.3083333333334</v>
      </c>
      <c r="MF190" s="13"/>
      <c r="MG190" s="13"/>
      <c r="MH190" s="13"/>
      <c r="MI190" s="12"/>
      <c r="MJ190" s="12"/>
      <c r="MK190" s="12"/>
      <c r="MM190" s="14"/>
      <c r="MN190" s="14"/>
      <c r="MO190" s="14"/>
      <c r="MP190" s="14"/>
      <c r="MQ190" s="16"/>
      <c r="MR190" s="16"/>
      <c r="MS190" s="16"/>
      <c r="MT190" s="16"/>
      <c r="NC190" s="14"/>
      <c r="ND190" s="14"/>
      <c r="NE190" s="14"/>
      <c r="NF190" s="14"/>
      <c r="NG190" s="16"/>
      <c r="NH190" s="16"/>
      <c r="NI190" s="16"/>
      <c r="NJ190" s="16"/>
      <c r="NK190" s="13"/>
      <c r="NL190" s="13"/>
      <c r="NM190" s="13"/>
      <c r="NN190" s="13"/>
      <c r="NO190" s="12"/>
      <c r="NP190" s="12"/>
      <c r="NQ190" s="12"/>
      <c r="NR190" s="12"/>
      <c r="NW190" s="16"/>
      <c r="NX190" s="16"/>
      <c r="NY190" s="16"/>
      <c r="NZ190" s="16"/>
      <c r="PN190"/>
      <c r="QU190" s="16"/>
      <c r="QV190" s="16"/>
      <c r="QW190" s="16"/>
      <c r="QX190" s="16"/>
      <c r="RK190" s="16"/>
      <c r="RL190" s="16"/>
      <c r="RM190" s="16"/>
      <c r="RN190" s="16"/>
      <c r="RW190" s="14"/>
      <c r="RX190" s="14"/>
      <c r="RY190" s="14"/>
      <c r="RZ190" s="14"/>
      <c r="SA190" s="16"/>
      <c r="SB190" s="16"/>
      <c r="SC190" s="16"/>
      <c r="SD190" s="16"/>
    </row>
    <row r="191" spans="1:498" hidden="1" x14ac:dyDescent="0.35">
      <c r="A191" s="2">
        <v>23894</v>
      </c>
      <c r="B191">
        <v>3.8580540000000001</v>
      </c>
      <c r="E191">
        <v>26.31</v>
      </c>
      <c r="F191">
        <v>15.31</v>
      </c>
      <c r="G191">
        <v>11357478</v>
      </c>
      <c r="H191">
        <v>37658677.5</v>
      </c>
      <c r="K191">
        <v>11.002190000000001</v>
      </c>
      <c r="N191">
        <v>161.83000000000001</v>
      </c>
      <c r="O191">
        <v>13.78</v>
      </c>
      <c r="P191">
        <v>7270413</v>
      </c>
      <c r="Q191">
        <v>4156613.6666666665</v>
      </c>
      <c r="R191">
        <v>15.791523333333332</v>
      </c>
      <c r="W191">
        <v>70.98</v>
      </c>
      <c r="X191">
        <v>15.36</v>
      </c>
      <c r="Y191">
        <v>9399852</v>
      </c>
      <c r="Z191">
        <v>11114170.833333334</v>
      </c>
      <c r="AA191">
        <v>34.411766666666665</v>
      </c>
      <c r="AC191">
        <v>5.9076279999999999</v>
      </c>
      <c r="AF191">
        <v>55.27</v>
      </c>
      <c r="AG191">
        <v>8.0299999999999994</v>
      </c>
      <c r="AH191">
        <v>19685519</v>
      </c>
      <c r="AI191">
        <v>50667000</v>
      </c>
      <c r="AJ191">
        <v>115.75300833333334</v>
      </c>
      <c r="AO191">
        <v>149.82</v>
      </c>
      <c r="AP191">
        <v>7.31</v>
      </c>
      <c r="AQ191">
        <v>9012943</v>
      </c>
      <c r="AR191">
        <v>5318527</v>
      </c>
      <c r="AS191">
        <v>6.0360691666666666</v>
      </c>
      <c r="AX191">
        <v>202.62</v>
      </c>
      <c r="AY191">
        <v>24.14</v>
      </c>
      <c r="AZ191">
        <v>18169052</v>
      </c>
      <c r="BA191">
        <v>20115664.166666668</v>
      </c>
      <c r="BB191">
        <v>8.1394475000000011</v>
      </c>
      <c r="BG191">
        <v>294.48</v>
      </c>
      <c r="BH191">
        <v>24.3</v>
      </c>
      <c r="BI191">
        <v>1586215</v>
      </c>
      <c r="BJ191">
        <v>2902565.8333333335</v>
      </c>
      <c r="BP191">
        <v>104.79</v>
      </c>
      <c r="BQ191">
        <v>15.46</v>
      </c>
      <c r="BR191">
        <v>9706844</v>
      </c>
      <c r="BS191">
        <v>11600693.333333334</v>
      </c>
      <c r="BY191">
        <v>45.54</v>
      </c>
      <c r="BZ191">
        <v>14.1</v>
      </c>
      <c r="CA191">
        <v>4758838</v>
      </c>
      <c r="CB191">
        <v>5467859.666666667</v>
      </c>
      <c r="CC191">
        <v>39.064844999999998</v>
      </c>
      <c r="CH191">
        <v>46.35</v>
      </c>
      <c r="CI191">
        <v>14.54</v>
      </c>
      <c r="CJ191">
        <v>1292805</v>
      </c>
      <c r="CK191">
        <v>1929252.3333333333</v>
      </c>
      <c r="CN191">
        <v>0.80191800000000002</v>
      </c>
      <c r="CP191" s="10"/>
      <c r="CQ191">
        <v>60.88</v>
      </c>
      <c r="CR191">
        <v>12.57</v>
      </c>
      <c r="CS191">
        <v>4564150</v>
      </c>
      <c r="CT191">
        <v>5208829</v>
      </c>
      <c r="CU191">
        <v>9.6169666666666664</v>
      </c>
      <c r="CW191">
        <v>4.4586430000000004</v>
      </c>
      <c r="CZ191">
        <v>57.09</v>
      </c>
      <c r="DA191">
        <v>16.16</v>
      </c>
      <c r="DB191">
        <v>48772824</v>
      </c>
      <c r="DC191">
        <v>41685025</v>
      </c>
      <c r="DD191">
        <v>112.26437499999999</v>
      </c>
      <c r="DF191">
        <v>8.7447040000000005</v>
      </c>
      <c r="DI191">
        <v>88.95</v>
      </c>
      <c r="DJ191">
        <v>15.66</v>
      </c>
      <c r="DK191">
        <v>75966964</v>
      </c>
      <c r="DL191">
        <v>97397375</v>
      </c>
      <c r="DM191">
        <v>247.44110000000001</v>
      </c>
      <c r="DR191">
        <v>33.89</v>
      </c>
      <c r="DS191">
        <v>21.11</v>
      </c>
      <c r="DT191">
        <v>8521368</v>
      </c>
      <c r="DU191">
        <v>3123335.8333333335</v>
      </c>
      <c r="DV191">
        <v>6.5955149999999998</v>
      </c>
      <c r="EA191">
        <v>118.39</v>
      </c>
      <c r="EB191">
        <v>18.84</v>
      </c>
      <c r="EC191">
        <v>10141117</v>
      </c>
      <c r="ED191">
        <v>6815065</v>
      </c>
      <c r="EE191">
        <v>15.414618333333335</v>
      </c>
      <c r="EJ191">
        <v>57.53</v>
      </c>
      <c r="EK191">
        <v>5.61</v>
      </c>
      <c r="EL191">
        <v>192345</v>
      </c>
      <c r="EM191">
        <v>324471.58333333331</v>
      </c>
      <c r="EN191">
        <v>0.63191910833333331</v>
      </c>
      <c r="EP191">
        <v>2.1915249999999999</v>
      </c>
      <c r="ES191">
        <v>112.77</v>
      </c>
      <c r="ET191">
        <v>13.02</v>
      </c>
      <c r="EU191">
        <v>2873156</v>
      </c>
      <c r="EV191">
        <v>3432760.8333333335</v>
      </c>
      <c r="EW191">
        <v>5.6385933333333336</v>
      </c>
      <c r="FB191">
        <v>0.02</v>
      </c>
      <c r="FC191">
        <v>25.12</v>
      </c>
      <c r="FD191">
        <v>2331450</v>
      </c>
      <c r="FE191">
        <v>5066490.833333333</v>
      </c>
      <c r="FF191">
        <v>3.417241666666667</v>
      </c>
      <c r="FH191">
        <v>7.1240350000000001</v>
      </c>
      <c r="FK191">
        <v>53.74</v>
      </c>
      <c r="FL191">
        <v>18.38</v>
      </c>
      <c r="FM191">
        <v>51480733</v>
      </c>
      <c r="FN191">
        <v>21289809.166666668</v>
      </c>
      <c r="FO191">
        <v>77.371858333333336</v>
      </c>
      <c r="FQ191">
        <v>5.414409</v>
      </c>
      <c r="FT191">
        <v>207.67</v>
      </c>
      <c r="FU191">
        <v>17.8</v>
      </c>
      <c r="FV191">
        <v>100916017</v>
      </c>
      <c r="FW191">
        <v>42232181.666666664</v>
      </c>
      <c r="FX191">
        <v>152.65308333333334</v>
      </c>
      <c r="GC191">
        <v>60.83</v>
      </c>
      <c r="GD191">
        <v>14.62</v>
      </c>
      <c r="GE191">
        <v>2252770</v>
      </c>
      <c r="GF191">
        <v>1830173.6666666667</v>
      </c>
      <c r="GK191" s="10"/>
      <c r="GL191">
        <v>74.16</v>
      </c>
      <c r="GM191">
        <v>15.1</v>
      </c>
      <c r="GN191">
        <v>2965260</v>
      </c>
      <c r="GO191">
        <v>2767112.1666666665</v>
      </c>
      <c r="GU191">
        <v>79.22</v>
      </c>
      <c r="GV191">
        <v>15.29</v>
      </c>
      <c r="GW191">
        <v>329709</v>
      </c>
      <c r="GX191">
        <v>1069265.5</v>
      </c>
      <c r="GY191">
        <v>3.4836711666666669</v>
      </c>
      <c r="HD191">
        <v>83.89</v>
      </c>
      <c r="HE191">
        <v>24.33</v>
      </c>
      <c r="HF191">
        <v>43174477</v>
      </c>
      <c r="HG191">
        <v>16484242.5</v>
      </c>
      <c r="HH191">
        <v>24.443769166666666</v>
      </c>
      <c r="HJ191">
        <v>8.2591350000000006</v>
      </c>
      <c r="HM191">
        <v>74.33</v>
      </c>
      <c r="HN191">
        <v>14.78</v>
      </c>
      <c r="HO191">
        <v>12301136</v>
      </c>
      <c r="HP191">
        <v>12005757.5</v>
      </c>
      <c r="HQ191">
        <v>34.496673333333334</v>
      </c>
      <c r="HV191">
        <v>159.94</v>
      </c>
      <c r="HW191">
        <v>5.38</v>
      </c>
      <c r="HX191">
        <v>2636494</v>
      </c>
      <c r="HY191">
        <v>6069905.833333333</v>
      </c>
      <c r="HZ191">
        <v>7.1014933333333339</v>
      </c>
      <c r="IE191">
        <v>88.85</v>
      </c>
      <c r="IF191">
        <v>8.74</v>
      </c>
      <c r="IG191">
        <v>3723175</v>
      </c>
      <c r="IH191">
        <v>1953620.6666666667</v>
      </c>
      <c r="II191">
        <v>17.951914166666665</v>
      </c>
      <c r="IN191">
        <v>74.72</v>
      </c>
      <c r="IO191">
        <v>16.22</v>
      </c>
      <c r="IP191">
        <v>31288338</v>
      </c>
      <c r="IQ191">
        <v>32340962.5</v>
      </c>
      <c r="IR191">
        <v>64.671099999999996</v>
      </c>
      <c r="IW191">
        <v>17.739999999999998</v>
      </c>
      <c r="IX191">
        <v>20.53</v>
      </c>
      <c r="IY191">
        <v>8889623</v>
      </c>
      <c r="IZ191">
        <v>2125058</v>
      </c>
      <c r="JA191">
        <v>4.1524410000000005</v>
      </c>
      <c r="JF191">
        <v>160.11000000000001</v>
      </c>
      <c r="JG191">
        <v>15.9</v>
      </c>
      <c r="JH191">
        <v>4365055</v>
      </c>
      <c r="JI191">
        <v>4221192</v>
      </c>
      <c r="JJ191">
        <v>8.9030174999999989</v>
      </c>
      <c r="JO191">
        <v>147.47</v>
      </c>
      <c r="JP191">
        <v>16.100000000000001</v>
      </c>
      <c r="JQ191">
        <v>1675320</v>
      </c>
      <c r="JR191">
        <v>921376</v>
      </c>
      <c r="JX191">
        <v>42.6</v>
      </c>
      <c r="JY191">
        <v>20.48</v>
      </c>
      <c r="JZ191">
        <v>29284343</v>
      </c>
      <c r="KA191">
        <v>2405273.1666666665</v>
      </c>
      <c r="KB191">
        <v>6.2347549999999998</v>
      </c>
      <c r="KG191">
        <v>20.71</v>
      </c>
      <c r="KH191">
        <v>19.66</v>
      </c>
      <c r="KI191">
        <v>32110669</v>
      </c>
      <c r="KJ191">
        <v>9126141.666666666</v>
      </c>
      <c r="KK191">
        <v>28.11721833333333</v>
      </c>
      <c r="KM191">
        <v>0.80855319999999997</v>
      </c>
      <c r="KP191">
        <v>58.65</v>
      </c>
      <c r="KQ191">
        <v>11.63</v>
      </c>
      <c r="KR191">
        <v>7733011</v>
      </c>
      <c r="KS191">
        <v>5105824.666666667</v>
      </c>
      <c r="KT191">
        <v>32.746139166666666</v>
      </c>
      <c r="KV191">
        <v>5.812748</v>
      </c>
      <c r="KY191">
        <v>143.25</v>
      </c>
      <c r="KZ191">
        <v>12.17</v>
      </c>
      <c r="LA191">
        <v>5856417</v>
      </c>
      <c r="LB191">
        <v>3306493</v>
      </c>
      <c r="LC191">
        <v>15.205691666666667</v>
      </c>
      <c r="LH191">
        <v>24.55</v>
      </c>
      <c r="LI191">
        <v>19.18</v>
      </c>
      <c r="LJ191">
        <v>32345215</v>
      </c>
      <c r="LK191">
        <v>11135104.666666666</v>
      </c>
      <c r="LL191">
        <v>7.6194449999999998</v>
      </c>
      <c r="LN191">
        <v>3.0684870000000002</v>
      </c>
      <c r="LQ191">
        <v>86.71</v>
      </c>
      <c r="LR191">
        <v>12.99</v>
      </c>
      <c r="LS191">
        <v>54359022</v>
      </c>
      <c r="LT191">
        <v>71030541.666666672</v>
      </c>
      <c r="LU191">
        <v>193.01871666666668</v>
      </c>
      <c r="LW191">
        <v>4.5134889999999999</v>
      </c>
      <c r="LY191" s="10"/>
      <c r="LZ191">
        <v>75.62</v>
      </c>
      <c r="MA191">
        <v>17.420000000000002</v>
      </c>
      <c r="MB191">
        <v>195653775</v>
      </c>
      <c r="MC191">
        <v>357551500</v>
      </c>
      <c r="MD191">
        <v>1203.3083333333334</v>
      </c>
      <c r="MF191" s="13"/>
      <c r="MG191" s="13"/>
      <c r="MH191" s="13"/>
      <c r="MI191" s="12"/>
      <c r="MJ191" s="12"/>
      <c r="MK191" s="12"/>
      <c r="MM191" s="14"/>
      <c r="MN191" s="14"/>
      <c r="MO191" s="14"/>
      <c r="MP191" s="14"/>
      <c r="MQ191" s="16"/>
      <c r="MR191" s="16"/>
      <c r="MS191" s="16"/>
      <c r="MT191" s="16"/>
      <c r="NC191" s="14"/>
      <c r="ND191" s="14"/>
      <c r="NE191" s="14"/>
      <c r="NF191" s="14"/>
      <c r="NG191" s="16"/>
      <c r="NH191" s="16"/>
      <c r="NI191" s="16"/>
      <c r="NJ191" s="16"/>
      <c r="NK191" s="13"/>
      <c r="NL191" s="13"/>
      <c r="NM191" s="13"/>
      <c r="NN191" s="13"/>
      <c r="NO191" s="12"/>
      <c r="NP191" s="12"/>
      <c r="NQ191" s="12"/>
      <c r="NR191" s="12"/>
      <c r="NW191" s="16"/>
      <c r="NX191" s="16"/>
      <c r="NY191" s="16"/>
      <c r="NZ191" s="16"/>
      <c r="PN191"/>
      <c r="QU191" s="16"/>
      <c r="QV191" s="16"/>
      <c r="QW191" s="16"/>
      <c r="QX191" s="16"/>
      <c r="RK191" s="16"/>
      <c r="RL191" s="16"/>
      <c r="RM191" s="16"/>
      <c r="RN191" s="16"/>
      <c r="RW191" s="14"/>
      <c r="RX191" s="14"/>
      <c r="RY191" s="14"/>
      <c r="RZ191" s="14"/>
      <c r="SA191" s="16"/>
      <c r="SB191" s="16"/>
      <c r="SC191" s="16"/>
      <c r="SD191" s="16"/>
    </row>
    <row r="192" spans="1:498" hidden="1" x14ac:dyDescent="0.35">
      <c r="A192" s="2">
        <v>23924</v>
      </c>
      <c r="B192">
        <v>3.8653369999999998</v>
      </c>
      <c r="E192">
        <v>18.41</v>
      </c>
      <c r="F192">
        <v>13.13</v>
      </c>
      <c r="G192">
        <v>11357478</v>
      </c>
      <c r="H192">
        <v>37658677.5</v>
      </c>
      <c r="K192">
        <v>10.830069999999999</v>
      </c>
      <c r="N192">
        <v>182.58</v>
      </c>
      <c r="O192">
        <v>14.25</v>
      </c>
      <c r="P192">
        <v>7270413</v>
      </c>
      <c r="Q192">
        <v>4156613.6666666665</v>
      </c>
      <c r="R192">
        <v>15.791523333333332</v>
      </c>
      <c r="W192">
        <v>139.37</v>
      </c>
      <c r="X192">
        <v>15.05</v>
      </c>
      <c r="Y192">
        <v>9399852</v>
      </c>
      <c r="Z192">
        <v>11114170.833333334</v>
      </c>
      <c r="AA192">
        <v>34.411766666666665</v>
      </c>
      <c r="AC192">
        <v>5.8470940000000002</v>
      </c>
      <c r="AF192">
        <v>63.06</v>
      </c>
      <c r="AG192">
        <v>11.8</v>
      </c>
      <c r="AH192">
        <v>19685519</v>
      </c>
      <c r="AI192">
        <v>50667000</v>
      </c>
      <c r="AJ192">
        <v>115.75300833333334</v>
      </c>
      <c r="AO192">
        <v>139.57</v>
      </c>
      <c r="AP192">
        <v>4.17</v>
      </c>
      <c r="AQ192">
        <v>9012943</v>
      </c>
      <c r="AR192">
        <v>5318527</v>
      </c>
      <c r="AS192">
        <v>6.0360691666666666</v>
      </c>
      <c r="AX192">
        <v>214.84</v>
      </c>
      <c r="AY192">
        <v>24.29</v>
      </c>
      <c r="AZ192">
        <v>18169052</v>
      </c>
      <c r="BA192">
        <v>20115664.166666668</v>
      </c>
      <c r="BB192">
        <v>8.1394475000000011</v>
      </c>
      <c r="BG192">
        <v>297.29000000000002</v>
      </c>
      <c r="BH192">
        <v>24.77</v>
      </c>
      <c r="BI192">
        <v>1586215</v>
      </c>
      <c r="BJ192">
        <v>2902565.8333333335</v>
      </c>
      <c r="BP192">
        <v>104.59</v>
      </c>
      <c r="BQ192">
        <v>15.54</v>
      </c>
      <c r="BR192">
        <v>9706844</v>
      </c>
      <c r="BS192">
        <v>11600693.333333334</v>
      </c>
      <c r="BY192">
        <v>105.28</v>
      </c>
      <c r="BZ192">
        <v>13.76</v>
      </c>
      <c r="CA192">
        <v>4758838</v>
      </c>
      <c r="CB192">
        <v>5467859.666666667</v>
      </c>
      <c r="CC192">
        <v>39.064844999999998</v>
      </c>
      <c r="CH192">
        <v>100.63</v>
      </c>
      <c r="CI192">
        <v>14.29</v>
      </c>
      <c r="CJ192">
        <v>1292805</v>
      </c>
      <c r="CK192">
        <v>1929252.3333333333</v>
      </c>
      <c r="CN192">
        <v>0.80191800000000002</v>
      </c>
      <c r="CP192" s="10"/>
      <c r="CQ192">
        <v>74.150000000000006</v>
      </c>
      <c r="CR192">
        <v>12.9</v>
      </c>
      <c r="CS192">
        <v>4564150</v>
      </c>
      <c r="CT192">
        <v>5208829</v>
      </c>
      <c r="CU192">
        <v>9.6169666666666664</v>
      </c>
      <c r="CW192">
        <v>4.3262080000000003</v>
      </c>
      <c r="CZ192">
        <v>73.08</v>
      </c>
      <c r="DA192">
        <v>16.66</v>
      </c>
      <c r="DB192">
        <v>48772824</v>
      </c>
      <c r="DC192">
        <v>41685025</v>
      </c>
      <c r="DD192">
        <v>112.26437499999999</v>
      </c>
      <c r="DF192">
        <v>8.6327230000000004</v>
      </c>
      <c r="DI192">
        <v>134.41999999999999</v>
      </c>
      <c r="DJ192">
        <v>15.34</v>
      </c>
      <c r="DK192">
        <v>75966964</v>
      </c>
      <c r="DL192">
        <v>97397375</v>
      </c>
      <c r="DM192">
        <v>247.44110000000001</v>
      </c>
      <c r="DR192">
        <v>9.39</v>
      </c>
      <c r="DS192">
        <v>23.2</v>
      </c>
      <c r="DT192">
        <v>8521368</v>
      </c>
      <c r="DU192">
        <v>3123335.8333333335</v>
      </c>
      <c r="DV192">
        <v>6.5955149999999998</v>
      </c>
      <c r="EA192">
        <v>111.7</v>
      </c>
      <c r="EB192">
        <v>20</v>
      </c>
      <c r="EC192">
        <v>10141117</v>
      </c>
      <c r="ED192">
        <v>6815065</v>
      </c>
      <c r="EE192">
        <v>15.414618333333335</v>
      </c>
      <c r="EJ192">
        <v>46.58</v>
      </c>
      <c r="EK192">
        <v>8.11</v>
      </c>
      <c r="EL192">
        <v>192345</v>
      </c>
      <c r="EM192">
        <v>324471.58333333331</v>
      </c>
      <c r="EN192">
        <v>0.63191910833333331</v>
      </c>
      <c r="EP192">
        <v>2.1151930000000001</v>
      </c>
      <c r="ES192">
        <v>97.53</v>
      </c>
      <c r="ET192">
        <v>12.98</v>
      </c>
      <c r="EU192">
        <v>2873156</v>
      </c>
      <c r="EV192">
        <v>3432760.8333333335</v>
      </c>
      <c r="EW192">
        <v>5.6385933333333336</v>
      </c>
      <c r="FB192">
        <v>0.04</v>
      </c>
      <c r="FC192">
        <v>25.44</v>
      </c>
      <c r="FD192">
        <v>2331450</v>
      </c>
      <c r="FE192">
        <v>5066490.833333333</v>
      </c>
      <c r="FF192">
        <v>3.417241666666667</v>
      </c>
      <c r="FH192">
        <v>6.9451210000000003</v>
      </c>
      <c r="FK192">
        <v>42.1</v>
      </c>
      <c r="FL192">
        <v>20.63</v>
      </c>
      <c r="FM192">
        <v>51480733</v>
      </c>
      <c r="FN192">
        <v>21289809.166666668</v>
      </c>
      <c r="FO192">
        <v>77.371858333333336</v>
      </c>
      <c r="FQ192">
        <v>5.1937150000000001</v>
      </c>
      <c r="FT192">
        <v>270.39999999999998</v>
      </c>
      <c r="FU192">
        <v>21.1</v>
      </c>
      <c r="FV192">
        <v>100916017</v>
      </c>
      <c r="FW192">
        <v>42232181.666666664</v>
      </c>
      <c r="FX192">
        <v>152.65308333333334</v>
      </c>
      <c r="GC192">
        <v>92.77</v>
      </c>
      <c r="GD192">
        <v>14.64</v>
      </c>
      <c r="GE192">
        <v>2252770</v>
      </c>
      <c r="GF192">
        <v>1830173.6666666667</v>
      </c>
      <c r="GK192" s="10"/>
      <c r="GL192">
        <v>92.5</v>
      </c>
      <c r="GM192">
        <v>15.21</v>
      </c>
      <c r="GN192">
        <v>2965260</v>
      </c>
      <c r="GO192">
        <v>2767112.1666666665</v>
      </c>
      <c r="GU192">
        <v>127.59</v>
      </c>
      <c r="GV192">
        <v>14.86</v>
      </c>
      <c r="GW192">
        <v>329709</v>
      </c>
      <c r="GX192">
        <v>1069265.5</v>
      </c>
      <c r="GY192">
        <v>3.4836711666666669</v>
      </c>
      <c r="HD192">
        <v>101.93</v>
      </c>
      <c r="HE192">
        <v>24.84</v>
      </c>
      <c r="HF192">
        <v>43174477</v>
      </c>
      <c r="HG192">
        <v>16484242.5</v>
      </c>
      <c r="HH192">
        <v>24.443769166666666</v>
      </c>
      <c r="HJ192">
        <v>8.2859949999999998</v>
      </c>
      <c r="HM192">
        <v>142.05000000000001</v>
      </c>
      <c r="HN192">
        <v>14.75</v>
      </c>
      <c r="HO192">
        <v>12301136</v>
      </c>
      <c r="HP192">
        <v>12005757.5</v>
      </c>
      <c r="HQ192">
        <v>34.496673333333334</v>
      </c>
      <c r="HV192">
        <v>127.53</v>
      </c>
      <c r="HW192">
        <v>3.88</v>
      </c>
      <c r="HX192">
        <v>2636494</v>
      </c>
      <c r="HY192">
        <v>6069905.833333333</v>
      </c>
      <c r="HZ192">
        <v>7.1014933333333339</v>
      </c>
      <c r="IE192">
        <v>84.43</v>
      </c>
      <c r="IF192">
        <v>9.18</v>
      </c>
      <c r="IG192">
        <v>3723175</v>
      </c>
      <c r="IH192">
        <v>1953620.6666666667</v>
      </c>
      <c r="II192">
        <v>17.951914166666665</v>
      </c>
      <c r="IN192">
        <v>101.46</v>
      </c>
      <c r="IO192">
        <v>16.53</v>
      </c>
      <c r="IP192">
        <v>31288338</v>
      </c>
      <c r="IQ192">
        <v>32340962.5</v>
      </c>
      <c r="IR192">
        <v>64.671099999999996</v>
      </c>
      <c r="IW192">
        <v>4.2699999999999996</v>
      </c>
      <c r="IX192">
        <v>20.39</v>
      </c>
      <c r="IY192">
        <v>8889623</v>
      </c>
      <c r="IZ192">
        <v>2125058</v>
      </c>
      <c r="JA192">
        <v>4.1524410000000005</v>
      </c>
      <c r="JF192">
        <v>152</v>
      </c>
      <c r="JG192">
        <v>16.66</v>
      </c>
      <c r="JH192">
        <v>4365055</v>
      </c>
      <c r="JI192">
        <v>4221192</v>
      </c>
      <c r="JJ192">
        <v>8.9030174999999989</v>
      </c>
      <c r="JO192">
        <v>223.11</v>
      </c>
      <c r="JP192">
        <v>17.190000000000001</v>
      </c>
      <c r="JQ192">
        <v>1675320</v>
      </c>
      <c r="JR192">
        <v>921376</v>
      </c>
      <c r="JX192">
        <v>509.21</v>
      </c>
      <c r="JY192">
        <v>23.38</v>
      </c>
      <c r="JZ192">
        <v>29284343</v>
      </c>
      <c r="KA192">
        <v>2405273.1666666665</v>
      </c>
      <c r="KB192">
        <v>6.2347549999999998</v>
      </c>
      <c r="KG192">
        <v>11.02</v>
      </c>
      <c r="KH192">
        <v>20.72</v>
      </c>
      <c r="KI192">
        <v>32110669</v>
      </c>
      <c r="KJ192">
        <v>9126141.666666666</v>
      </c>
      <c r="KK192">
        <v>28.11721833333333</v>
      </c>
      <c r="KM192">
        <v>0.83615669999999997</v>
      </c>
      <c r="KP192">
        <v>96.71</v>
      </c>
      <c r="KQ192">
        <v>11.88</v>
      </c>
      <c r="KR192">
        <v>7733011</v>
      </c>
      <c r="KS192">
        <v>5105824.666666667</v>
      </c>
      <c r="KT192">
        <v>32.746139166666666</v>
      </c>
      <c r="KV192">
        <v>5.7466600000000003</v>
      </c>
      <c r="KY192">
        <v>188.23</v>
      </c>
      <c r="KZ192">
        <v>12.22</v>
      </c>
      <c r="LA192">
        <v>5856417</v>
      </c>
      <c r="LB192">
        <v>3306493</v>
      </c>
      <c r="LC192">
        <v>15.205691666666667</v>
      </c>
      <c r="LH192">
        <v>15.2</v>
      </c>
      <c r="LI192">
        <v>21.78</v>
      </c>
      <c r="LJ192">
        <v>32345215</v>
      </c>
      <c r="LK192">
        <v>11135104.666666666</v>
      </c>
      <c r="LL192">
        <v>7.6194449999999998</v>
      </c>
      <c r="LN192">
        <v>2.9587110000000001</v>
      </c>
      <c r="LQ192">
        <v>108.87</v>
      </c>
      <c r="LR192">
        <v>12.7</v>
      </c>
      <c r="LS192">
        <v>54359022</v>
      </c>
      <c r="LT192">
        <v>71030541.666666672</v>
      </c>
      <c r="LU192">
        <v>193.01871666666668</v>
      </c>
      <c r="LW192">
        <v>4.4996229999999997</v>
      </c>
      <c r="LY192" s="10"/>
      <c r="LZ192">
        <v>67.81</v>
      </c>
      <c r="MA192">
        <v>20.57</v>
      </c>
      <c r="MB192">
        <v>195653775</v>
      </c>
      <c r="MC192">
        <v>357551500</v>
      </c>
      <c r="MD192">
        <v>1203.3083333333334</v>
      </c>
      <c r="MF192" s="13"/>
      <c r="MG192" s="13"/>
      <c r="MH192" s="13"/>
      <c r="MI192" s="12"/>
      <c r="MJ192" s="12"/>
      <c r="MK192" s="12"/>
      <c r="MM192" s="14"/>
      <c r="MN192" s="14"/>
      <c r="MO192" s="14"/>
      <c r="MP192" s="14"/>
      <c r="MQ192" s="16"/>
      <c r="MR192" s="16"/>
      <c r="MS192" s="16"/>
      <c r="MT192" s="16"/>
      <c r="NC192" s="14"/>
      <c r="ND192" s="14"/>
      <c r="NE192" s="14"/>
      <c r="NF192" s="14"/>
      <c r="NG192" s="16"/>
      <c r="NH192" s="16"/>
      <c r="NI192" s="16"/>
      <c r="NJ192" s="16"/>
      <c r="NK192" s="13"/>
      <c r="NL192" s="13"/>
      <c r="NM192" s="13"/>
      <c r="NN192" s="13"/>
      <c r="NO192" s="12"/>
      <c r="NP192" s="12"/>
      <c r="NQ192" s="12"/>
      <c r="NR192" s="12"/>
      <c r="NW192" s="16"/>
      <c r="NX192" s="16"/>
      <c r="NY192" s="16"/>
      <c r="NZ192" s="16"/>
      <c r="PN192"/>
      <c r="QU192" s="16"/>
      <c r="QV192" s="16"/>
      <c r="QW192" s="16"/>
      <c r="QX192" s="16"/>
      <c r="RK192" s="16"/>
      <c r="RL192" s="16"/>
      <c r="RM192" s="16"/>
      <c r="RN192" s="16"/>
      <c r="RW192" s="14"/>
      <c r="RX192" s="14"/>
      <c r="RY192" s="14"/>
      <c r="RZ192" s="14"/>
      <c r="SA192" s="16"/>
      <c r="SB192" s="16"/>
      <c r="SC192" s="16"/>
      <c r="SD192" s="16"/>
    </row>
    <row r="193" spans="1:498" hidden="1" x14ac:dyDescent="0.35">
      <c r="A193" s="2">
        <v>23955</v>
      </c>
      <c r="B193">
        <v>3.9436270000000002</v>
      </c>
      <c r="E193">
        <v>23.94</v>
      </c>
      <c r="F193">
        <v>16.13</v>
      </c>
      <c r="G193">
        <v>11357478</v>
      </c>
      <c r="H193">
        <v>37658677.5</v>
      </c>
      <c r="K193">
        <v>10.830069999999999</v>
      </c>
      <c r="N193">
        <v>120.64</v>
      </c>
      <c r="O193">
        <v>13.42</v>
      </c>
      <c r="P193">
        <v>7270413</v>
      </c>
      <c r="Q193">
        <v>4156613.6666666665</v>
      </c>
      <c r="R193">
        <v>15.791523333333332</v>
      </c>
      <c r="W193">
        <v>106.03</v>
      </c>
      <c r="X193">
        <v>15.61</v>
      </c>
      <c r="Y193">
        <v>9399852</v>
      </c>
      <c r="Z193">
        <v>11114170.833333334</v>
      </c>
      <c r="AA193">
        <v>34.411766666666665</v>
      </c>
      <c r="AC193">
        <v>5.9900599999999997</v>
      </c>
      <c r="AF193">
        <v>66.08</v>
      </c>
      <c r="AG193">
        <v>10.63</v>
      </c>
      <c r="AH193">
        <v>19685519</v>
      </c>
      <c r="AI193">
        <v>50667000</v>
      </c>
      <c r="AJ193">
        <v>115.75300833333334</v>
      </c>
      <c r="AO193">
        <v>178.2</v>
      </c>
      <c r="AP193">
        <v>5.87</v>
      </c>
      <c r="AQ193">
        <v>9012943</v>
      </c>
      <c r="AR193">
        <v>5318527</v>
      </c>
      <c r="AS193">
        <v>6.0360691666666666</v>
      </c>
      <c r="AX193">
        <v>223.78</v>
      </c>
      <c r="AY193">
        <v>24.24</v>
      </c>
      <c r="AZ193">
        <v>18169052</v>
      </c>
      <c r="BA193">
        <v>20115664.166666668</v>
      </c>
      <c r="BB193">
        <v>8.1394475000000011</v>
      </c>
      <c r="BG193">
        <v>292.57</v>
      </c>
      <c r="BH193">
        <v>24.05</v>
      </c>
      <c r="BI193">
        <v>1586215</v>
      </c>
      <c r="BJ193">
        <v>2902565.8333333335</v>
      </c>
      <c r="BP193">
        <v>64.3</v>
      </c>
      <c r="BQ193">
        <v>14.84</v>
      </c>
      <c r="BR193">
        <v>9706844</v>
      </c>
      <c r="BS193">
        <v>11600693.333333334</v>
      </c>
      <c r="BY193">
        <v>57.19</v>
      </c>
      <c r="BZ193">
        <v>14.51</v>
      </c>
      <c r="CA193">
        <v>4758838</v>
      </c>
      <c r="CB193">
        <v>5467859.666666667</v>
      </c>
      <c r="CC193">
        <v>39.064844999999998</v>
      </c>
      <c r="CH193">
        <v>42.44</v>
      </c>
      <c r="CI193">
        <v>14.62</v>
      </c>
      <c r="CJ193">
        <v>1292805</v>
      </c>
      <c r="CK193">
        <v>1929252.3333333333</v>
      </c>
      <c r="CN193">
        <v>0.80191800000000002</v>
      </c>
      <c r="CP193" s="10"/>
      <c r="CQ193">
        <v>78.540000000000006</v>
      </c>
      <c r="CR193">
        <v>12.16</v>
      </c>
      <c r="CS193">
        <v>4564150</v>
      </c>
      <c r="CT193">
        <v>5208829</v>
      </c>
      <c r="CU193">
        <v>9.6169666666666664</v>
      </c>
      <c r="CW193">
        <v>4.4838690000000003</v>
      </c>
      <c r="CZ193">
        <v>94.01</v>
      </c>
      <c r="DA193">
        <v>16.91</v>
      </c>
      <c r="DB193">
        <v>48772824</v>
      </c>
      <c r="DC193">
        <v>41685025</v>
      </c>
      <c r="DD193">
        <v>112.26437499999999</v>
      </c>
      <c r="DF193">
        <v>8.7650640000000006</v>
      </c>
      <c r="DI193">
        <v>65.680000000000007</v>
      </c>
      <c r="DJ193">
        <v>15.4</v>
      </c>
      <c r="DK193">
        <v>75966964</v>
      </c>
      <c r="DL193">
        <v>97397375</v>
      </c>
      <c r="DM193">
        <v>247.44110000000001</v>
      </c>
      <c r="DR193">
        <v>10.02</v>
      </c>
      <c r="DS193">
        <v>21.58</v>
      </c>
      <c r="DT193">
        <v>8521368</v>
      </c>
      <c r="DU193">
        <v>3123335.8333333335</v>
      </c>
      <c r="DV193">
        <v>6.5955149999999998</v>
      </c>
      <c r="EA193">
        <v>69.010000000000005</v>
      </c>
      <c r="EB193">
        <v>18.149999999999999</v>
      </c>
      <c r="EC193">
        <v>10141117</v>
      </c>
      <c r="ED193">
        <v>6815065</v>
      </c>
      <c r="EE193">
        <v>15.414618333333335</v>
      </c>
      <c r="EJ193">
        <v>81.78</v>
      </c>
      <c r="EK193">
        <v>7.12</v>
      </c>
      <c r="EL193">
        <v>192345</v>
      </c>
      <c r="EM193">
        <v>324471.58333333331</v>
      </c>
      <c r="EN193">
        <v>0.63191910833333331</v>
      </c>
      <c r="EP193">
        <v>1.9819469999999999</v>
      </c>
      <c r="ES193">
        <v>101.1</v>
      </c>
      <c r="ET193">
        <v>13.64</v>
      </c>
      <c r="EU193">
        <v>2873156</v>
      </c>
      <c r="EV193">
        <v>3432760.8333333335</v>
      </c>
      <c r="EW193">
        <v>5.6385933333333336</v>
      </c>
      <c r="FB193">
        <v>0.01</v>
      </c>
      <c r="FC193">
        <v>26.13</v>
      </c>
      <c r="FD193">
        <v>2331450</v>
      </c>
      <c r="FE193">
        <v>5066490.833333333</v>
      </c>
      <c r="FF193">
        <v>3.417241666666667</v>
      </c>
      <c r="FH193">
        <v>7.2866850000000003</v>
      </c>
      <c r="FK193">
        <v>77.510000000000005</v>
      </c>
      <c r="FL193">
        <v>19.77</v>
      </c>
      <c r="FM193">
        <v>51480733</v>
      </c>
      <c r="FN193">
        <v>21289809.166666668</v>
      </c>
      <c r="FO193">
        <v>77.371858333333336</v>
      </c>
      <c r="FQ193">
        <v>5.7863689999999997</v>
      </c>
      <c r="FT193">
        <v>93.53</v>
      </c>
      <c r="FU193">
        <v>23.24</v>
      </c>
      <c r="FV193">
        <v>100916017</v>
      </c>
      <c r="FW193">
        <v>42232181.666666664</v>
      </c>
      <c r="FX193">
        <v>152.65308333333334</v>
      </c>
      <c r="GC193">
        <v>51.8</v>
      </c>
      <c r="GD193">
        <v>14.63</v>
      </c>
      <c r="GE193">
        <v>2252770</v>
      </c>
      <c r="GF193">
        <v>1830173.6666666667</v>
      </c>
      <c r="GK193" s="10"/>
      <c r="GL193">
        <v>65.58</v>
      </c>
      <c r="GM193">
        <v>15.05</v>
      </c>
      <c r="GN193">
        <v>2965260</v>
      </c>
      <c r="GO193">
        <v>2767112.1666666665</v>
      </c>
      <c r="GU193">
        <v>98.71</v>
      </c>
      <c r="GV193">
        <v>15.27</v>
      </c>
      <c r="GW193">
        <v>329709</v>
      </c>
      <c r="GX193">
        <v>1069265.5</v>
      </c>
      <c r="GY193">
        <v>3.4836711666666669</v>
      </c>
      <c r="HD193">
        <v>147.63</v>
      </c>
      <c r="HE193">
        <v>24.26</v>
      </c>
      <c r="HF193">
        <v>43174477</v>
      </c>
      <c r="HG193">
        <v>16484242.5</v>
      </c>
      <c r="HH193">
        <v>24.443769166666666</v>
      </c>
      <c r="HJ193">
        <v>8.2859949999999998</v>
      </c>
      <c r="HM193">
        <v>79.36</v>
      </c>
      <c r="HN193">
        <v>15.38</v>
      </c>
      <c r="HO193">
        <v>12301136</v>
      </c>
      <c r="HP193">
        <v>12005757.5</v>
      </c>
      <c r="HQ193">
        <v>34.496673333333334</v>
      </c>
      <c r="HV193">
        <v>189.51</v>
      </c>
      <c r="HW193">
        <v>5.41</v>
      </c>
      <c r="HX193">
        <v>2636494</v>
      </c>
      <c r="HY193">
        <v>6069905.833333333</v>
      </c>
      <c r="HZ193">
        <v>7.1014933333333339</v>
      </c>
      <c r="IE193">
        <v>86.06</v>
      </c>
      <c r="IF193">
        <v>9.24</v>
      </c>
      <c r="IG193">
        <v>3723175</v>
      </c>
      <c r="IH193">
        <v>1953620.6666666667</v>
      </c>
      <c r="II193">
        <v>17.951914166666665</v>
      </c>
      <c r="IN193">
        <v>75.680000000000007</v>
      </c>
      <c r="IO193">
        <v>15.91</v>
      </c>
      <c r="IP193">
        <v>31288338</v>
      </c>
      <c r="IQ193">
        <v>32340962.5</v>
      </c>
      <c r="IR193">
        <v>64.671099999999996</v>
      </c>
      <c r="IW193">
        <v>3.45</v>
      </c>
      <c r="IX193">
        <v>21.95</v>
      </c>
      <c r="IY193">
        <v>8889623</v>
      </c>
      <c r="IZ193">
        <v>2125058</v>
      </c>
      <c r="JA193">
        <v>4.1524410000000005</v>
      </c>
      <c r="JF193">
        <v>94.32</v>
      </c>
      <c r="JG193">
        <v>15.34</v>
      </c>
      <c r="JH193">
        <v>4365055</v>
      </c>
      <c r="JI193">
        <v>4221192</v>
      </c>
      <c r="JJ193">
        <v>8.9030174999999989</v>
      </c>
      <c r="JO193">
        <v>148.26</v>
      </c>
      <c r="JP193">
        <v>15.87</v>
      </c>
      <c r="JQ193">
        <v>1675320</v>
      </c>
      <c r="JR193">
        <v>921376</v>
      </c>
      <c r="JX193">
        <v>248.92</v>
      </c>
      <c r="JY193">
        <v>24.32</v>
      </c>
      <c r="JZ193">
        <v>29284343</v>
      </c>
      <c r="KA193">
        <v>2405273.1666666665</v>
      </c>
      <c r="KB193">
        <v>6.2347549999999998</v>
      </c>
      <c r="KG193">
        <v>18.36</v>
      </c>
      <c r="KH193">
        <v>21.58</v>
      </c>
      <c r="KI193">
        <v>32110669</v>
      </c>
      <c r="KJ193">
        <v>9126141.666666666</v>
      </c>
      <c r="KK193">
        <v>28.11721833333333</v>
      </c>
      <c r="KM193">
        <v>0.8499584</v>
      </c>
      <c r="KP193">
        <v>62.08</v>
      </c>
      <c r="KQ193">
        <v>11.41</v>
      </c>
      <c r="KR193">
        <v>7733011</v>
      </c>
      <c r="KS193">
        <v>5105824.666666667</v>
      </c>
      <c r="KT193">
        <v>32.746139166666666</v>
      </c>
      <c r="KV193">
        <v>6.2092770000000002</v>
      </c>
      <c r="KY193">
        <v>143.61000000000001</v>
      </c>
      <c r="KZ193">
        <v>11.91</v>
      </c>
      <c r="LA193">
        <v>5856417</v>
      </c>
      <c r="LB193">
        <v>3306493</v>
      </c>
      <c r="LC193">
        <v>15.205691666666667</v>
      </c>
      <c r="LH193">
        <v>9.19</v>
      </c>
      <c r="LI193">
        <v>21.84</v>
      </c>
      <c r="LJ193">
        <v>32345215</v>
      </c>
      <c r="LK193">
        <v>11135104.666666666</v>
      </c>
      <c r="LL193">
        <v>7.6194449999999998</v>
      </c>
      <c r="LN193">
        <v>2.9953029999999998</v>
      </c>
      <c r="LQ193">
        <v>89.86</v>
      </c>
      <c r="LR193">
        <v>13.6</v>
      </c>
      <c r="LS193">
        <v>54359022</v>
      </c>
      <c r="LT193">
        <v>71030541.666666672</v>
      </c>
      <c r="LU193">
        <v>193.01871666666668</v>
      </c>
      <c r="LW193">
        <v>4.5917349999999999</v>
      </c>
      <c r="LY193" s="10"/>
      <c r="LZ193">
        <v>73.010000000000005</v>
      </c>
      <c r="MA193">
        <v>19.61</v>
      </c>
      <c r="MB193">
        <v>195653775</v>
      </c>
      <c r="MC193">
        <v>357551500</v>
      </c>
      <c r="MD193">
        <v>1203.3083333333334</v>
      </c>
      <c r="MF193" s="13"/>
      <c r="MG193" s="13"/>
      <c r="MH193" s="13"/>
      <c r="MI193" s="12"/>
      <c r="MJ193" s="12"/>
      <c r="MK193" s="12"/>
      <c r="MM193" s="14"/>
      <c r="MN193" s="14"/>
      <c r="MO193" s="14"/>
      <c r="MP193" s="14"/>
      <c r="MQ193" s="16"/>
      <c r="MR193" s="16"/>
      <c r="MS193" s="16"/>
      <c r="MT193" s="16"/>
      <c r="NC193" s="14"/>
      <c r="ND193" s="14"/>
      <c r="NE193" s="14"/>
      <c r="NF193" s="14"/>
      <c r="NG193" s="16"/>
      <c r="NH193" s="16"/>
      <c r="NI193" s="16"/>
      <c r="NJ193" s="16"/>
      <c r="NK193" s="13"/>
      <c r="NL193" s="13"/>
      <c r="NM193" s="13"/>
      <c r="NN193" s="13"/>
      <c r="NO193" s="12"/>
      <c r="NP193" s="12"/>
      <c r="NQ193" s="12"/>
      <c r="NR193" s="12"/>
      <c r="NW193" s="16"/>
      <c r="NX193" s="16"/>
      <c r="NY193" s="16"/>
      <c r="NZ193" s="16"/>
      <c r="PN193"/>
      <c r="QU193" s="16"/>
      <c r="QV193" s="16"/>
      <c r="QW193" s="16"/>
      <c r="QX193" s="16"/>
      <c r="RK193" s="16"/>
      <c r="RL193" s="16"/>
      <c r="RM193" s="16"/>
      <c r="RN193" s="16"/>
      <c r="RW193" s="14"/>
      <c r="RX193" s="14"/>
      <c r="RY193" s="14"/>
      <c r="RZ193" s="14"/>
      <c r="SA193" s="16"/>
      <c r="SB193" s="16"/>
      <c r="SC193" s="16"/>
      <c r="SD193" s="16"/>
    </row>
    <row r="194" spans="1:498" hidden="1" x14ac:dyDescent="0.35">
      <c r="A194" s="2">
        <v>23986</v>
      </c>
      <c r="B194">
        <v>3.797971</v>
      </c>
      <c r="E194">
        <v>11.76</v>
      </c>
      <c r="F194">
        <v>19.95</v>
      </c>
      <c r="G194">
        <v>11357478</v>
      </c>
      <c r="H194">
        <v>37658677.5</v>
      </c>
      <c r="K194">
        <v>10.94783</v>
      </c>
      <c r="N194">
        <v>120.72</v>
      </c>
      <c r="O194">
        <v>11.52</v>
      </c>
      <c r="P194">
        <v>7270413</v>
      </c>
      <c r="Q194">
        <v>4156613.6666666665</v>
      </c>
      <c r="R194">
        <v>15.791523333333332</v>
      </c>
      <c r="W194">
        <v>87.05</v>
      </c>
      <c r="X194">
        <v>13.15</v>
      </c>
      <c r="Y194">
        <v>9399852</v>
      </c>
      <c r="Z194">
        <v>11114170.833333334</v>
      </c>
      <c r="AA194">
        <v>34.411766666666665</v>
      </c>
      <c r="AC194">
        <v>6.090903</v>
      </c>
      <c r="AF194">
        <v>56.24</v>
      </c>
      <c r="AG194">
        <v>3.3</v>
      </c>
      <c r="AH194">
        <v>19685519</v>
      </c>
      <c r="AI194">
        <v>50667000</v>
      </c>
      <c r="AJ194">
        <v>115.75300833333334</v>
      </c>
      <c r="AO194">
        <v>56.02</v>
      </c>
      <c r="AP194">
        <v>6.53</v>
      </c>
      <c r="AQ194">
        <v>9012943</v>
      </c>
      <c r="AR194">
        <v>5318527</v>
      </c>
      <c r="AS194">
        <v>6.0360691666666666</v>
      </c>
      <c r="AX194">
        <v>221.39</v>
      </c>
      <c r="AY194">
        <v>24.57</v>
      </c>
      <c r="AZ194">
        <v>18169052</v>
      </c>
      <c r="BA194">
        <v>20115664.166666668</v>
      </c>
      <c r="BB194">
        <v>8.1394475000000011</v>
      </c>
      <c r="BG194">
        <v>364.33</v>
      </c>
      <c r="BH194">
        <v>23.95</v>
      </c>
      <c r="BI194">
        <v>1586215</v>
      </c>
      <c r="BJ194">
        <v>2902565.8333333335</v>
      </c>
      <c r="BP194">
        <v>59.52</v>
      </c>
      <c r="BQ194">
        <v>12.85</v>
      </c>
      <c r="BR194">
        <v>9706844</v>
      </c>
      <c r="BS194">
        <v>11600693.333333334</v>
      </c>
      <c r="BY194">
        <v>91.93</v>
      </c>
      <c r="BZ194">
        <v>13.89</v>
      </c>
      <c r="CA194">
        <v>4758838</v>
      </c>
      <c r="CB194">
        <v>5467859.666666667</v>
      </c>
      <c r="CC194">
        <v>39.064844999999998</v>
      </c>
      <c r="CH194">
        <v>66.13</v>
      </c>
      <c r="CI194">
        <v>13.06</v>
      </c>
      <c r="CJ194">
        <v>1292805</v>
      </c>
      <c r="CK194">
        <v>1929252.3333333333</v>
      </c>
      <c r="CN194">
        <v>0.80191800000000002</v>
      </c>
      <c r="CP194" s="10"/>
      <c r="CQ194">
        <v>61.88</v>
      </c>
      <c r="CR194">
        <v>9.61</v>
      </c>
      <c r="CS194">
        <v>4564150</v>
      </c>
      <c r="CT194">
        <v>5208829</v>
      </c>
      <c r="CU194">
        <v>9.6169666666666664</v>
      </c>
      <c r="CW194">
        <v>4.4460300000000004</v>
      </c>
      <c r="CZ194">
        <v>158.25</v>
      </c>
      <c r="DA194">
        <v>13.7</v>
      </c>
      <c r="DB194">
        <v>48772824</v>
      </c>
      <c r="DC194">
        <v>41685025</v>
      </c>
      <c r="DD194">
        <v>112.26437499999999</v>
      </c>
      <c r="DF194">
        <v>8.775245</v>
      </c>
      <c r="DI194">
        <v>76.11</v>
      </c>
      <c r="DJ194">
        <v>13.26</v>
      </c>
      <c r="DK194">
        <v>75966964</v>
      </c>
      <c r="DL194">
        <v>97397375</v>
      </c>
      <c r="DM194">
        <v>247.44110000000001</v>
      </c>
      <c r="DR194">
        <v>2.41</v>
      </c>
      <c r="DS194">
        <v>20.010000000000002</v>
      </c>
      <c r="DT194">
        <v>8521368</v>
      </c>
      <c r="DU194">
        <v>3123335.8333333335</v>
      </c>
      <c r="DV194">
        <v>6.5955149999999998</v>
      </c>
      <c r="EA194">
        <v>54.98</v>
      </c>
      <c r="EB194">
        <v>16.79</v>
      </c>
      <c r="EC194">
        <v>10141117</v>
      </c>
      <c r="ED194">
        <v>6815065</v>
      </c>
      <c r="EE194">
        <v>15.414618333333335</v>
      </c>
      <c r="EJ194">
        <v>74.47</v>
      </c>
      <c r="EK194">
        <v>3.52</v>
      </c>
      <c r="EL194">
        <v>192345</v>
      </c>
      <c r="EM194">
        <v>324471.58333333331</v>
      </c>
      <c r="EN194">
        <v>0.63191910833333331</v>
      </c>
      <c r="EP194">
        <v>1.996678</v>
      </c>
      <c r="ES194">
        <v>102.63</v>
      </c>
      <c r="ET194">
        <v>11.26</v>
      </c>
      <c r="EU194">
        <v>2873156</v>
      </c>
      <c r="EV194">
        <v>3432760.8333333335</v>
      </c>
      <c r="EW194">
        <v>5.6385933333333336</v>
      </c>
      <c r="FB194">
        <v>0.08</v>
      </c>
      <c r="FC194">
        <v>24.26</v>
      </c>
      <c r="FD194">
        <v>2331450</v>
      </c>
      <c r="FE194">
        <v>5066490.833333333</v>
      </c>
      <c r="FF194">
        <v>3.417241666666667</v>
      </c>
      <c r="FH194">
        <v>7.189095</v>
      </c>
      <c r="FK194">
        <v>134.19</v>
      </c>
      <c r="FL194">
        <v>16.690000000000001</v>
      </c>
      <c r="FM194">
        <v>51480733</v>
      </c>
      <c r="FN194">
        <v>21289809.166666668</v>
      </c>
      <c r="FO194">
        <v>77.371858333333336</v>
      </c>
      <c r="FQ194">
        <v>6.2105990000000002</v>
      </c>
      <c r="FT194">
        <v>283.44</v>
      </c>
      <c r="FU194">
        <v>18.32</v>
      </c>
      <c r="FV194">
        <v>100916017</v>
      </c>
      <c r="FW194">
        <v>42232181.666666664</v>
      </c>
      <c r="FX194">
        <v>152.65308333333334</v>
      </c>
      <c r="GC194">
        <v>59.52</v>
      </c>
      <c r="GD194">
        <v>13.27</v>
      </c>
      <c r="GE194">
        <v>2252770</v>
      </c>
      <c r="GF194">
        <v>1830173.6666666667</v>
      </c>
      <c r="GK194" s="10"/>
      <c r="GL194">
        <v>52.66</v>
      </c>
      <c r="GM194">
        <v>13.67</v>
      </c>
      <c r="GN194">
        <v>2965260</v>
      </c>
      <c r="GO194">
        <v>2767112.1666666665</v>
      </c>
      <c r="GU194">
        <v>107.93</v>
      </c>
      <c r="GV194">
        <v>12.65</v>
      </c>
      <c r="GW194">
        <v>329709</v>
      </c>
      <c r="GX194">
        <v>1069265.5</v>
      </c>
      <c r="GY194">
        <v>3.4836711666666669</v>
      </c>
      <c r="HD194">
        <v>115.81</v>
      </c>
      <c r="HE194">
        <v>23.62</v>
      </c>
      <c r="HF194">
        <v>43174477</v>
      </c>
      <c r="HG194">
        <v>16484242.5</v>
      </c>
      <c r="HH194">
        <v>24.443769166666666</v>
      </c>
      <c r="HJ194">
        <v>8.1919880000000003</v>
      </c>
      <c r="HM194">
        <v>75.989999999999995</v>
      </c>
      <c r="HN194">
        <v>13.22</v>
      </c>
      <c r="HO194">
        <v>12301136</v>
      </c>
      <c r="HP194">
        <v>12005757.5</v>
      </c>
      <c r="HQ194">
        <v>34.496673333333334</v>
      </c>
      <c r="HV194">
        <v>99.84</v>
      </c>
      <c r="HW194">
        <v>7.93</v>
      </c>
      <c r="HX194">
        <v>2636494</v>
      </c>
      <c r="HY194">
        <v>6069905.833333333</v>
      </c>
      <c r="HZ194">
        <v>7.1014933333333339</v>
      </c>
      <c r="IE194">
        <v>124.27</v>
      </c>
      <c r="IF194">
        <v>7.81</v>
      </c>
      <c r="IG194">
        <v>3723175</v>
      </c>
      <c r="IH194">
        <v>1953620.6666666667</v>
      </c>
      <c r="II194">
        <v>17.951914166666665</v>
      </c>
      <c r="IN194">
        <v>57.7</v>
      </c>
      <c r="IO194">
        <v>14.49</v>
      </c>
      <c r="IP194">
        <v>31288338</v>
      </c>
      <c r="IQ194">
        <v>32340962.5</v>
      </c>
      <c r="IR194">
        <v>64.671099999999996</v>
      </c>
      <c r="IW194">
        <v>110.47</v>
      </c>
      <c r="IX194">
        <v>17.91</v>
      </c>
      <c r="IY194">
        <v>8889623</v>
      </c>
      <c r="IZ194">
        <v>2125058</v>
      </c>
      <c r="JA194">
        <v>4.1524410000000005</v>
      </c>
      <c r="JF194">
        <v>67.209999999999994</v>
      </c>
      <c r="JG194">
        <v>14.01</v>
      </c>
      <c r="JH194">
        <v>4365055</v>
      </c>
      <c r="JI194">
        <v>4221192</v>
      </c>
      <c r="JJ194">
        <v>8.9030174999999989</v>
      </c>
      <c r="JO194">
        <v>229.92</v>
      </c>
      <c r="JP194">
        <v>14.34</v>
      </c>
      <c r="JQ194">
        <v>1675320</v>
      </c>
      <c r="JR194">
        <v>921376</v>
      </c>
      <c r="JX194">
        <v>25.51</v>
      </c>
      <c r="JY194">
        <v>18.87</v>
      </c>
      <c r="JZ194">
        <v>29284343</v>
      </c>
      <c r="KA194">
        <v>2405273.1666666665</v>
      </c>
      <c r="KB194">
        <v>6.2347549999999998</v>
      </c>
      <c r="KG194">
        <v>87.3</v>
      </c>
      <c r="KH194">
        <v>16.61</v>
      </c>
      <c r="KI194">
        <v>32110669</v>
      </c>
      <c r="KJ194">
        <v>9126141.666666666</v>
      </c>
      <c r="KK194">
        <v>28.11721833333333</v>
      </c>
      <c r="KM194">
        <v>0.82925579999999999</v>
      </c>
      <c r="KP194">
        <v>87.95</v>
      </c>
      <c r="KQ194">
        <v>9.68</v>
      </c>
      <c r="KR194">
        <v>7733011</v>
      </c>
      <c r="KS194">
        <v>5105824.666666667</v>
      </c>
      <c r="KT194">
        <v>32.746139166666666</v>
      </c>
      <c r="KV194">
        <v>6.1762329999999999</v>
      </c>
      <c r="KY194">
        <v>193.2</v>
      </c>
      <c r="KZ194">
        <v>9.15</v>
      </c>
      <c r="LA194">
        <v>5856417</v>
      </c>
      <c r="LB194">
        <v>3306493</v>
      </c>
      <c r="LC194">
        <v>15.205691666666667</v>
      </c>
      <c r="LH194">
        <v>8</v>
      </c>
      <c r="LI194">
        <v>18.62</v>
      </c>
      <c r="LJ194">
        <v>32345215</v>
      </c>
      <c r="LK194">
        <v>11135104.666666666</v>
      </c>
      <c r="LL194">
        <v>7.6194449999999998</v>
      </c>
      <c r="LN194">
        <v>3.0737139999999998</v>
      </c>
      <c r="LQ194">
        <v>151.16</v>
      </c>
      <c r="LR194">
        <v>11.32</v>
      </c>
      <c r="LS194">
        <v>54359022</v>
      </c>
      <c r="LT194">
        <v>71030541.666666672</v>
      </c>
      <c r="LU194">
        <v>193.01871666666668</v>
      </c>
      <c r="LW194">
        <v>4.7492169999999998</v>
      </c>
      <c r="LY194" s="10"/>
      <c r="LZ194">
        <v>87.21</v>
      </c>
      <c r="MA194">
        <v>14.93</v>
      </c>
      <c r="MB194">
        <v>195653775</v>
      </c>
      <c r="MC194">
        <v>357551500</v>
      </c>
      <c r="MD194">
        <v>1203.3083333333334</v>
      </c>
      <c r="MF194" s="13"/>
      <c r="MG194" s="13"/>
      <c r="MH194" s="13"/>
      <c r="MI194" s="12"/>
      <c r="MJ194" s="12"/>
      <c r="MK194" s="12"/>
      <c r="MM194" s="14"/>
      <c r="MN194" s="14"/>
      <c r="MO194" s="14"/>
      <c r="MP194" s="14"/>
      <c r="MQ194" s="16"/>
      <c r="MR194" s="16"/>
      <c r="MS194" s="16"/>
      <c r="MT194" s="16"/>
      <c r="NC194" s="14"/>
      <c r="ND194" s="14"/>
      <c r="NE194" s="14"/>
      <c r="NF194" s="14"/>
      <c r="NG194" s="16"/>
      <c r="NH194" s="16"/>
      <c r="NI194" s="16"/>
      <c r="NJ194" s="16"/>
      <c r="NK194" s="13"/>
      <c r="NL194" s="13"/>
      <c r="NM194" s="13"/>
      <c r="NN194" s="13"/>
      <c r="NO194" s="12"/>
      <c r="NP194" s="12"/>
      <c r="NQ194" s="12"/>
      <c r="NR194" s="12"/>
      <c r="NW194" s="16"/>
      <c r="NX194" s="16"/>
      <c r="NY194" s="16"/>
      <c r="NZ194" s="16"/>
      <c r="PN194"/>
      <c r="QU194" s="16"/>
      <c r="QV194" s="16"/>
      <c r="QW194" s="16"/>
      <c r="QX194" s="16"/>
      <c r="RK194" s="16"/>
      <c r="RL194" s="16"/>
      <c r="RM194" s="16"/>
      <c r="RN194" s="16"/>
      <c r="RW194" s="14"/>
      <c r="RX194" s="14"/>
      <c r="RY194" s="14"/>
      <c r="RZ194" s="14"/>
      <c r="SA194" s="16"/>
      <c r="SB194" s="16"/>
      <c r="SC194" s="16"/>
      <c r="SD194" s="16"/>
    </row>
    <row r="195" spans="1:498" hidden="1" x14ac:dyDescent="0.35">
      <c r="A195" s="2">
        <v>24016</v>
      </c>
      <c r="B195">
        <v>3.8380260000000002</v>
      </c>
      <c r="E195">
        <v>16.63</v>
      </c>
      <c r="F195">
        <v>23.47</v>
      </c>
      <c r="G195">
        <v>11357478</v>
      </c>
      <c r="H195">
        <v>37658677.5</v>
      </c>
      <c r="K195">
        <v>10.84365</v>
      </c>
      <c r="N195">
        <v>2.97</v>
      </c>
      <c r="O195">
        <v>6.87</v>
      </c>
      <c r="P195">
        <v>7270413</v>
      </c>
      <c r="Q195">
        <v>4156613.6666666665</v>
      </c>
      <c r="R195">
        <v>15.791523333333332</v>
      </c>
      <c r="W195">
        <v>26.31</v>
      </c>
      <c r="X195">
        <v>9.8699999999999992</v>
      </c>
      <c r="Y195">
        <v>9399852</v>
      </c>
      <c r="Z195">
        <v>11114170.833333334</v>
      </c>
      <c r="AA195">
        <v>34.411766666666665</v>
      </c>
      <c r="AC195">
        <v>6.1988599999999998</v>
      </c>
      <c r="AF195">
        <v>51.13</v>
      </c>
      <c r="AG195">
        <v>-2.25</v>
      </c>
      <c r="AH195">
        <v>19685519</v>
      </c>
      <c r="AI195">
        <v>50667000</v>
      </c>
      <c r="AJ195">
        <v>115.75300833333334</v>
      </c>
      <c r="AO195">
        <v>68.59</v>
      </c>
      <c r="AP195">
        <v>9.06</v>
      </c>
      <c r="AQ195">
        <v>9012943</v>
      </c>
      <c r="AR195">
        <v>5318527</v>
      </c>
      <c r="AS195">
        <v>6.0360691666666666</v>
      </c>
      <c r="AX195">
        <v>249.92</v>
      </c>
      <c r="AY195">
        <v>24.75</v>
      </c>
      <c r="AZ195">
        <v>18169052</v>
      </c>
      <c r="BA195">
        <v>20115664.166666668</v>
      </c>
      <c r="BB195">
        <v>8.1394475000000011</v>
      </c>
      <c r="BG195">
        <v>371.78</v>
      </c>
      <c r="BH195">
        <v>23.99</v>
      </c>
      <c r="BI195">
        <v>1586215</v>
      </c>
      <c r="BJ195">
        <v>2902565.8333333335</v>
      </c>
      <c r="BP195">
        <v>6.67</v>
      </c>
      <c r="BQ195">
        <v>7.03</v>
      </c>
      <c r="BR195">
        <v>9706844</v>
      </c>
      <c r="BS195">
        <v>11600693.333333334</v>
      </c>
      <c r="BY195">
        <v>27.68</v>
      </c>
      <c r="BZ195">
        <v>9.77</v>
      </c>
      <c r="CA195">
        <v>4758838</v>
      </c>
      <c r="CB195">
        <v>5467859.666666667</v>
      </c>
      <c r="CC195">
        <v>39.064844999999998</v>
      </c>
      <c r="CH195">
        <v>39.200000000000003</v>
      </c>
      <c r="CI195">
        <v>6.6</v>
      </c>
      <c r="CJ195">
        <v>1292805</v>
      </c>
      <c r="CK195">
        <v>1929252.3333333333</v>
      </c>
      <c r="CN195">
        <v>0.78409759999999995</v>
      </c>
      <c r="CP195" s="10"/>
      <c r="CQ195">
        <v>48.35</v>
      </c>
      <c r="CR195">
        <v>2.4</v>
      </c>
      <c r="CS195">
        <v>4564150</v>
      </c>
      <c r="CT195">
        <v>5208829</v>
      </c>
      <c r="CU195">
        <v>9.6169666666666664</v>
      </c>
      <c r="CW195">
        <v>4.3199009999999998</v>
      </c>
      <c r="CZ195">
        <v>46.38</v>
      </c>
      <c r="DA195">
        <v>11.8</v>
      </c>
      <c r="DB195">
        <v>48772824</v>
      </c>
      <c r="DC195">
        <v>41685025</v>
      </c>
      <c r="DD195">
        <v>112.26437499999999</v>
      </c>
      <c r="DF195">
        <v>8.5105620000000002</v>
      </c>
      <c r="DI195">
        <v>14.74</v>
      </c>
      <c r="DJ195">
        <v>8.61</v>
      </c>
      <c r="DK195">
        <v>75966964</v>
      </c>
      <c r="DL195">
        <v>97397375</v>
      </c>
      <c r="DM195">
        <v>247.44110000000001</v>
      </c>
      <c r="DR195">
        <v>18.559999999999999</v>
      </c>
      <c r="DS195">
        <v>13.42</v>
      </c>
      <c r="DT195">
        <v>8521368</v>
      </c>
      <c r="DU195">
        <v>3123335.8333333335</v>
      </c>
      <c r="DV195">
        <v>6.5955149999999998</v>
      </c>
      <c r="EA195">
        <v>3.93</v>
      </c>
      <c r="EB195">
        <v>9.81</v>
      </c>
      <c r="EC195">
        <v>10141117</v>
      </c>
      <c r="ED195">
        <v>6815065</v>
      </c>
      <c r="EE195">
        <v>15.414618333333335</v>
      </c>
      <c r="EJ195">
        <v>177.86</v>
      </c>
      <c r="EK195">
        <v>3.76</v>
      </c>
      <c r="EL195">
        <v>192345</v>
      </c>
      <c r="EM195">
        <v>324471.58333333331</v>
      </c>
      <c r="EN195">
        <v>0.63191910833333331</v>
      </c>
      <c r="EP195">
        <v>2.0093999999999999</v>
      </c>
      <c r="ES195">
        <v>73.27</v>
      </c>
      <c r="ET195">
        <v>10.64</v>
      </c>
      <c r="EU195">
        <v>2873156</v>
      </c>
      <c r="EV195">
        <v>3432760.8333333335</v>
      </c>
      <c r="EW195">
        <v>5.6385933333333336</v>
      </c>
      <c r="FB195">
        <v>27.08</v>
      </c>
      <c r="FC195">
        <v>19.63</v>
      </c>
      <c r="FD195">
        <v>2331450</v>
      </c>
      <c r="FE195">
        <v>5066490.833333333</v>
      </c>
      <c r="FF195">
        <v>3.417241666666667</v>
      </c>
      <c r="FH195">
        <v>7.1402999999999999</v>
      </c>
      <c r="FK195">
        <v>34.450000000000003</v>
      </c>
      <c r="FL195">
        <v>13.53</v>
      </c>
      <c r="FM195">
        <v>51480733</v>
      </c>
      <c r="FN195">
        <v>21289809.166666668</v>
      </c>
      <c r="FO195">
        <v>77.371858333333336</v>
      </c>
      <c r="FQ195">
        <v>6.1105479999999996</v>
      </c>
      <c r="FT195">
        <v>82.69</v>
      </c>
      <c r="FU195">
        <v>12.6</v>
      </c>
      <c r="FV195">
        <v>100916017</v>
      </c>
      <c r="FW195">
        <v>42232181.666666664</v>
      </c>
      <c r="FX195">
        <v>152.65308333333334</v>
      </c>
      <c r="GC195">
        <v>31.63</v>
      </c>
      <c r="GD195">
        <v>6.75</v>
      </c>
      <c r="GE195">
        <v>2252770</v>
      </c>
      <c r="GF195">
        <v>1830173.6666666667</v>
      </c>
      <c r="GK195" s="10"/>
      <c r="GL195">
        <v>27.3</v>
      </c>
      <c r="GM195">
        <v>6.81</v>
      </c>
      <c r="GN195">
        <v>2965260</v>
      </c>
      <c r="GO195">
        <v>2767112.1666666665</v>
      </c>
      <c r="GU195">
        <v>25.52</v>
      </c>
      <c r="GV195">
        <v>8.91</v>
      </c>
      <c r="GW195">
        <v>329709</v>
      </c>
      <c r="GX195">
        <v>1069265.5</v>
      </c>
      <c r="GY195">
        <v>3.4836711666666669</v>
      </c>
      <c r="HD195">
        <v>93.05</v>
      </c>
      <c r="HE195">
        <v>20.67</v>
      </c>
      <c r="HF195">
        <v>43174477</v>
      </c>
      <c r="HG195">
        <v>16484242.5</v>
      </c>
      <c r="HH195">
        <v>24.443769166666666</v>
      </c>
      <c r="HJ195">
        <v>8.1785580000000007</v>
      </c>
      <c r="HM195">
        <v>23.46</v>
      </c>
      <c r="HN195">
        <v>9.98</v>
      </c>
      <c r="HO195">
        <v>12301136</v>
      </c>
      <c r="HP195">
        <v>12005757.5</v>
      </c>
      <c r="HQ195">
        <v>34.496673333333334</v>
      </c>
      <c r="HV195">
        <v>128.96</v>
      </c>
      <c r="HW195">
        <v>8.8800000000000008</v>
      </c>
      <c r="HX195">
        <v>2636494</v>
      </c>
      <c r="HY195">
        <v>6069905.833333333</v>
      </c>
      <c r="HZ195">
        <v>7.1014933333333339</v>
      </c>
      <c r="IE195">
        <v>107.68</v>
      </c>
      <c r="IF195">
        <v>2.91</v>
      </c>
      <c r="IG195">
        <v>3723175</v>
      </c>
      <c r="IH195">
        <v>1953620.6666666667</v>
      </c>
      <c r="II195">
        <v>17.951914166666665</v>
      </c>
      <c r="IN195">
        <v>11.45</v>
      </c>
      <c r="IO195">
        <v>7.93</v>
      </c>
      <c r="IP195">
        <v>31288338</v>
      </c>
      <c r="IQ195">
        <v>32340962.5</v>
      </c>
      <c r="IR195">
        <v>64.671099999999996</v>
      </c>
      <c r="IW195">
        <v>181.11</v>
      </c>
      <c r="IX195">
        <v>16.18</v>
      </c>
      <c r="IY195">
        <v>8889623</v>
      </c>
      <c r="IZ195">
        <v>2125058</v>
      </c>
      <c r="JA195">
        <v>4.1524410000000005</v>
      </c>
      <c r="JF195">
        <v>8.08</v>
      </c>
      <c r="JG195">
        <v>7.47</v>
      </c>
      <c r="JH195">
        <v>4365055</v>
      </c>
      <c r="JI195">
        <v>4221192</v>
      </c>
      <c r="JJ195">
        <v>8.9030174999999989</v>
      </c>
      <c r="JO195">
        <v>0.87</v>
      </c>
      <c r="JP195">
        <v>9.15</v>
      </c>
      <c r="JQ195">
        <v>1675320</v>
      </c>
      <c r="JR195">
        <v>921376</v>
      </c>
      <c r="JX195">
        <v>41.68</v>
      </c>
      <c r="JY195">
        <v>13.37</v>
      </c>
      <c r="JZ195">
        <v>29284343</v>
      </c>
      <c r="KA195">
        <v>2405273.1666666665</v>
      </c>
      <c r="KB195">
        <v>6.2347549999999998</v>
      </c>
      <c r="KG195">
        <v>131.21</v>
      </c>
      <c r="KH195">
        <v>14.17</v>
      </c>
      <c r="KI195">
        <v>32110669</v>
      </c>
      <c r="KJ195">
        <v>9126141.666666666</v>
      </c>
      <c r="KK195">
        <v>28.11721833333333</v>
      </c>
      <c r="KM195">
        <v>0.81200369999999999</v>
      </c>
      <c r="KP195">
        <v>33.29</v>
      </c>
      <c r="KQ195">
        <v>4.08</v>
      </c>
      <c r="KR195">
        <v>7733011</v>
      </c>
      <c r="KS195">
        <v>5105824.666666667</v>
      </c>
      <c r="KT195">
        <v>32.746139166666666</v>
      </c>
      <c r="KV195">
        <v>6.0650839999999997</v>
      </c>
      <c r="KY195">
        <v>18.79</v>
      </c>
      <c r="KZ195">
        <v>6.48</v>
      </c>
      <c r="LA195">
        <v>5856417</v>
      </c>
      <c r="LB195">
        <v>3306493</v>
      </c>
      <c r="LC195">
        <v>15.205691666666667</v>
      </c>
      <c r="LH195">
        <v>58.86</v>
      </c>
      <c r="LI195">
        <v>10.01</v>
      </c>
      <c r="LJ195">
        <v>32345215</v>
      </c>
      <c r="LK195">
        <v>11135104.666666666</v>
      </c>
      <c r="LL195">
        <v>7.6194449999999998</v>
      </c>
      <c r="LN195">
        <v>3.2619009999999999</v>
      </c>
      <c r="LQ195">
        <v>73.19</v>
      </c>
      <c r="LR195">
        <v>10.029999999999999</v>
      </c>
      <c r="LS195">
        <v>54359022</v>
      </c>
      <c r="LT195">
        <v>71030541.666666672</v>
      </c>
      <c r="LU195">
        <v>193.01871666666668</v>
      </c>
      <c r="LW195">
        <v>4.8581659999999998</v>
      </c>
      <c r="LY195" s="10"/>
      <c r="LZ195">
        <v>40.04</v>
      </c>
      <c r="MA195">
        <v>9.59</v>
      </c>
      <c r="MB195">
        <v>195653775</v>
      </c>
      <c r="MC195">
        <v>357551500</v>
      </c>
      <c r="MD195">
        <v>1203.3083333333334</v>
      </c>
      <c r="MF195" s="13"/>
      <c r="MG195" s="13"/>
      <c r="MH195" s="13"/>
      <c r="MI195" s="12"/>
      <c r="MJ195" s="12"/>
      <c r="MK195" s="12"/>
      <c r="MM195" s="14"/>
      <c r="MN195" s="14"/>
      <c r="MO195" s="14"/>
      <c r="MP195" s="14"/>
      <c r="MQ195" s="16"/>
      <c r="MR195" s="16"/>
      <c r="MS195" s="16"/>
      <c r="MT195" s="16"/>
      <c r="NC195" s="14"/>
      <c r="ND195" s="14"/>
      <c r="NE195" s="14"/>
      <c r="NF195" s="14"/>
      <c r="NG195" s="16"/>
      <c r="NH195" s="16"/>
      <c r="NI195" s="16"/>
      <c r="NJ195" s="16"/>
      <c r="NK195" s="13"/>
      <c r="NL195" s="13"/>
      <c r="NM195" s="13"/>
      <c r="NN195" s="13"/>
      <c r="NO195" s="12"/>
      <c r="NP195" s="12"/>
      <c r="NQ195" s="12"/>
      <c r="NR195" s="12"/>
      <c r="NW195" s="16"/>
      <c r="NX195" s="16"/>
      <c r="NY195" s="16"/>
      <c r="NZ195" s="16"/>
      <c r="PN195"/>
      <c r="QU195" s="16"/>
      <c r="QV195" s="16"/>
      <c r="QW195" s="16"/>
      <c r="QX195" s="16"/>
      <c r="RK195" s="16"/>
      <c r="RL195" s="16"/>
      <c r="RM195" s="16"/>
      <c r="RN195" s="16"/>
      <c r="RW195" s="14"/>
      <c r="RX195" s="14"/>
      <c r="RY195" s="14"/>
      <c r="RZ195" s="14"/>
      <c r="SA195" s="16"/>
      <c r="SB195" s="16"/>
      <c r="SC195" s="16"/>
      <c r="SD195" s="16"/>
    </row>
    <row r="196" spans="1:498" hidden="1" x14ac:dyDescent="0.35">
      <c r="A196" s="2">
        <v>24047</v>
      </c>
      <c r="B196">
        <v>3.9181370000000002</v>
      </c>
      <c r="E196">
        <v>21.81</v>
      </c>
      <c r="F196">
        <v>25.44</v>
      </c>
      <c r="G196">
        <v>11357478</v>
      </c>
      <c r="H196">
        <v>37658677.5</v>
      </c>
      <c r="K196">
        <v>10.81195</v>
      </c>
      <c r="N196">
        <v>98.39</v>
      </c>
      <c r="O196">
        <v>7.0000000000000007E-2</v>
      </c>
      <c r="P196">
        <v>7270413</v>
      </c>
      <c r="Q196">
        <v>4156613.6666666665</v>
      </c>
      <c r="R196">
        <v>15.791523333333332</v>
      </c>
      <c r="W196">
        <v>103.84</v>
      </c>
      <c r="X196">
        <v>3.27</v>
      </c>
      <c r="Y196">
        <v>9399852</v>
      </c>
      <c r="Z196">
        <v>11114170.833333334</v>
      </c>
      <c r="AA196">
        <v>34.411766666666665</v>
      </c>
      <c r="AC196">
        <v>6.0237439999999998</v>
      </c>
      <c r="AF196">
        <v>47.32</v>
      </c>
      <c r="AG196">
        <v>-12.6</v>
      </c>
      <c r="AH196">
        <v>19685519</v>
      </c>
      <c r="AI196">
        <v>50667000</v>
      </c>
      <c r="AJ196">
        <v>115.75300833333334</v>
      </c>
      <c r="AO196">
        <v>113.93</v>
      </c>
      <c r="AP196">
        <v>11.02</v>
      </c>
      <c r="AQ196">
        <v>9012943</v>
      </c>
      <c r="AR196">
        <v>5318527</v>
      </c>
      <c r="AS196">
        <v>6.0360691666666666</v>
      </c>
      <c r="AX196">
        <v>256.83999999999997</v>
      </c>
      <c r="AY196">
        <v>24.5</v>
      </c>
      <c r="AZ196">
        <v>18169052</v>
      </c>
      <c r="BA196">
        <v>20115664.166666668</v>
      </c>
      <c r="BB196">
        <v>8.1394475000000011</v>
      </c>
      <c r="BG196">
        <v>283.17</v>
      </c>
      <c r="BH196">
        <v>24</v>
      </c>
      <c r="BI196">
        <v>1586215</v>
      </c>
      <c r="BJ196">
        <v>2902565.8333333335</v>
      </c>
      <c r="BP196">
        <v>46.26</v>
      </c>
      <c r="BQ196">
        <v>-0.02</v>
      </c>
      <c r="BR196">
        <v>9706844</v>
      </c>
      <c r="BS196">
        <v>11600693.333333334</v>
      </c>
      <c r="BY196">
        <v>74.69</v>
      </c>
      <c r="BZ196">
        <v>1.57</v>
      </c>
      <c r="CA196">
        <v>4758838</v>
      </c>
      <c r="CB196">
        <v>5467859.666666667</v>
      </c>
      <c r="CC196">
        <v>39.064844999999998</v>
      </c>
      <c r="CH196">
        <v>50.43</v>
      </c>
      <c r="CI196">
        <v>-3.44</v>
      </c>
      <c r="CJ196">
        <v>1292805</v>
      </c>
      <c r="CK196">
        <v>1929252.3333333333</v>
      </c>
      <c r="CN196">
        <v>0.74845680000000003</v>
      </c>
      <c r="CP196" s="10"/>
      <c r="CQ196">
        <v>32.86</v>
      </c>
      <c r="CR196">
        <v>-8.02</v>
      </c>
      <c r="CS196">
        <v>4564150</v>
      </c>
      <c r="CT196">
        <v>5208829</v>
      </c>
      <c r="CU196">
        <v>9.6169666666666664</v>
      </c>
      <c r="CW196">
        <v>4.2757560000000003</v>
      </c>
      <c r="CZ196">
        <v>122.74</v>
      </c>
      <c r="DA196">
        <v>6.13</v>
      </c>
      <c r="DB196">
        <v>48772824</v>
      </c>
      <c r="DC196">
        <v>41685025</v>
      </c>
      <c r="DD196">
        <v>112.26437499999999</v>
      </c>
      <c r="DF196">
        <v>8.29678</v>
      </c>
      <c r="DI196">
        <v>70.92</v>
      </c>
      <c r="DJ196">
        <v>1.38</v>
      </c>
      <c r="DK196">
        <v>75966964</v>
      </c>
      <c r="DL196">
        <v>97397375</v>
      </c>
      <c r="DM196">
        <v>247.44110000000001</v>
      </c>
      <c r="DR196">
        <v>96.44</v>
      </c>
      <c r="DS196">
        <v>10.73</v>
      </c>
      <c r="DT196">
        <v>8521368</v>
      </c>
      <c r="DU196">
        <v>3123335.8333333335</v>
      </c>
      <c r="DV196">
        <v>6.5955149999999998</v>
      </c>
      <c r="EA196">
        <v>105.82</v>
      </c>
      <c r="EB196">
        <v>3.25</v>
      </c>
      <c r="EC196">
        <v>10141117</v>
      </c>
      <c r="ED196">
        <v>6815065</v>
      </c>
      <c r="EE196">
        <v>15.414618333333335</v>
      </c>
      <c r="EJ196">
        <v>60.18</v>
      </c>
      <c r="EK196">
        <v>-3.47</v>
      </c>
      <c r="EL196">
        <v>192345</v>
      </c>
      <c r="EM196">
        <v>324471.58333333331</v>
      </c>
      <c r="EN196">
        <v>0.63191910833333331</v>
      </c>
      <c r="EP196">
        <v>2.0013649999999998</v>
      </c>
      <c r="ES196">
        <v>151.02000000000001</v>
      </c>
      <c r="ET196">
        <v>4.79</v>
      </c>
      <c r="EU196">
        <v>2873156</v>
      </c>
      <c r="EV196">
        <v>3432760.8333333335</v>
      </c>
      <c r="EW196">
        <v>5.6385933333333336</v>
      </c>
      <c r="FB196">
        <v>19.579999999999998</v>
      </c>
      <c r="FC196">
        <v>16.940000000000001</v>
      </c>
      <c r="FD196">
        <v>2331450</v>
      </c>
      <c r="FE196">
        <v>5066490.833333333</v>
      </c>
      <c r="FF196">
        <v>3.417241666666667</v>
      </c>
      <c r="FH196">
        <v>7.1402999999999999</v>
      </c>
      <c r="FK196">
        <v>109.59</v>
      </c>
      <c r="FL196">
        <v>8.67</v>
      </c>
      <c r="FM196">
        <v>51480733</v>
      </c>
      <c r="FN196">
        <v>21289809.166666668</v>
      </c>
      <c r="FO196">
        <v>77.371858333333336</v>
      </c>
      <c r="FQ196">
        <v>6.5205219999999997</v>
      </c>
      <c r="FT196">
        <v>133.62</v>
      </c>
      <c r="FU196">
        <v>7.93</v>
      </c>
      <c r="FV196">
        <v>100916017</v>
      </c>
      <c r="FW196">
        <v>42232181.666666664</v>
      </c>
      <c r="FX196">
        <v>152.65308333333334</v>
      </c>
      <c r="GC196">
        <v>52.25</v>
      </c>
      <c r="GD196">
        <v>-3.17</v>
      </c>
      <c r="GE196">
        <v>2252770</v>
      </c>
      <c r="GF196">
        <v>1830173.6666666667</v>
      </c>
      <c r="GK196" s="10"/>
      <c r="GL196">
        <v>53.79</v>
      </c>
      <c r="GM196">
        <v>-2.68</v>
      </c>
      <c r="GN196">
        <v>2965260</v>
      </c>
      <c r="GO196">
        <v>2767112.1666666665</v>
      </c>
      <c r="GU196">
        <v>133.43</v>
      </c>
      <c r="GV196">
        <v>1.99</v>
      </c>
      <c r="GW196">
        <v>329709</v>
      </c>
      <c r="GX196">
        <v>1069265.5</v>
      </c>
      <c r="GY196">
        <v>3.4836711666666669</v>
      </c>
      <c r="HD196">
        <v>22.84</v>
      </c>
      <c r="HE196">
        <v>19.350000000000001</v>
      </c>
      <c r="HF196">
        <v>43174477</v>
      </c>
      <c r="HG196">
        <v>16484242.5</v>
      </c>
      <c r="HH196">
        <v>24.443769166666666</v>
      </c>
      <c r="HJ196">
        <v>7.9233979999999997</v>
      </c>
      <c r="HM196">
        <v>81.14</v>
      </c>
      <c r="HN196">
        <v>2.97</v>
      </c>
      <c r="HO196">
        <v>12301136</v>
      </c>
      <c r="HP196">
        <v>12005757.5</v>
      </c>
      <c r="HQ196">
        <v>34.496673333333334</v>
      </c>
      <c r="HV196">
        <v>173.69</v>
      </c>
      <c r="HW196">
        <v>11.13</v>
      </c>
      <c r="HX196">
        <v>2636494</v>
      </c>
      <c r="HY196">
        <v>6069905.833333333</v>
      </c>
      <c r="HZ196">
        <v>7.1014933333333339</v>
      </c>
      <c r="IE196">
        <v>60.41</v>
      </c>
      <c r="IF196">
        <v>-6.39</v>
      </c>
      <c r="IG196">
        <v>3723175</v>
      </c>
      <c r="IH196">
        <v>1953620.6666666667</v>
      </c>
      <c r="II196">
        <v>17.951914166666665</v>
      </c>
      <c r="IN196">
        <v>40.549999999999997</v>
      </c>
      <c r="IO196">
        <v>-0.57999999999999996</v>
      </c>
      <c r="IP196">
        <v>31288338</v>
      </c>
      <c r="IQ196">
        <v>32340962.5</v>
      </c>
      <c r="IR196">
        <v>64.671099999999996</v>
      </c>
      <c r="IW196">
        <v>178.92</v>
      </c>
      <c r="IX196">
        <v>11.33</v>
      </c>
      <c r="IY196">
        <v>8889623</v>
      </c>
      <c r="IZ196">
        <v>2125058</v>
      </c>
      <c r="JA196">
        <v>4.1524410000000005</v>
      </c>
      <c r="JF196">
        <v>96.41</v>
      </c>
      <c r="JG196">
        <v>0.52</v>
      </c>
      <c r="JH196">
        <v>4365055</v>
      </c>
      <c r="JI196">
        <v>4221192</v>
      </c>
      <c r="JJ196">
        <v>8.9030174999999989</v>
      </c>
      <c r="JO196">
        <v>235.41</v>
      </c>
      <c r="JP196">
        <v>2.4500000000000002</v>
      </c>
      <c r="JQ196">
        <v>1675320</v>
      </c>
      <c r="JR196">
        <v>921376</v>
      </c>
      <c r="JX196">
        <v>102.75</v>
      </c>
      <c r="JY196">
        <v>7.29</v>
      </c>
      <c r="JZ196">
        <v>29284343</v>
      </c>
      <c r="KA196">
        <v>2405273.1666666665</v>
      </c>
      <c r="KB196">
        <v>6.2347549999999998</v>
      </c>
      <c r="KG196">
        <v>97.1</v>
      </c>
      <c r="KH196">
        <v>8.82</v>
      </c>
      <c r="KI196">
        <v>32110669</v>
      </c>
      <c r="KJ196">
        <v>9126141.666666666</v>
      </c>
      <c r="KK196">
        <v>28.11721833333333</v>
      </c>
      <c r="KM196">
        <v>0.81545409999999996</v>
      </c>
      <c r="KP196">
        <v>42.79</v>
      </c>
      <c r="KQ196">
        <v>-6.51</v>
      </c>
      <c r="KR196">
        <v>7733011</v>
      </c>
      <c r="KS196">
        <v>5105824.666666667</v>
      </c>
      <c r="KT196">
        <v>32.746139166666666</v>
      </c>
      <c r="KV196">
        <v>5.9058719999999996</v>
      </c>
      <c r="KY196">
        <v>146.77000000000001</v>
      </c>
      <c r="KZ196">
        <v>0.66</v>
      </c>
      <c r="LA196">
        <v>5856417</v>
      </c>
      <c r="LB196">
        <v>3306493</v>
      </c>
      <c r="LC196">
        <v>15.205691666666667</v>
      </c>
      <c r="LH196">
        <v>65.849999999999994</v>
      </c>
      <c r="LI196">
        <v>6.69</v>
      </c>
      <c r="LJ196">
        <v>32345215</v>
      </c>
      <c r="LK196">
        <v>11135104.666666666</v>
      </c>
      <c r="LL196">
        <v>7.6194449999999998</v>
      </c>
      <c r="LN196">
        <v>3.3403119999999999</v>
      </c>
      <c r="LQ196">
        <v>116.99</v>
      </c>
      <c r="LR196">
        <v>3.78</v>
      </c>
      <c r="LS196">
        <v>54359022</v>
      </c>
      <c r="LT196">
        <v>71030541.666666672</v>
      </c>
      <c r="LU196">
        <v>193.01871666666668</v>
      </c>
      <c r="LW196">
        <v>4.8958029999999999</v>
      </c>
      <c r="LY196" s="10"/>
      <c r="LZ196">
        <v>46.74</v>
      </c>
      <c r="MA196">
        <v>4.16</v>
      </c>
      <c r="MB196">
        <v>195653775</v>
      </c>
      <c r="MC196">
        <v>357551500</v>
      </c>
      <c r="MD196">
        <v>1203.3083333333334</v>
      </c>
      <c r="MF196" s="13"/>
      <c r="MG196" s="13"/>
      <c r="MH196" s="13"/>
      <c r="MI196" s="12"/>
      <c r="MJ196" s="12"/>
      <c r="MK196" s="12"/>
      <c r="MM196" s="14"/>
      <c r="MN196" s="14"/>
      <c r="MO196" s="14"/>
      <c r="MP196" s="14"/>
      <c r="MQ196" s="16"/>
      <c r="MR196" s="16"/>
      <c r="MS196" s="16"/>
      <c r="MT196" s="16"/>
      <c r="NC196" s="14"/>
      <c r="ND196" s="14"/>
      <c r="NE196" s="14"/>
      <c r="NF196" s="14"/>
      <c r="NG196" s="16"/>
      <c r="NH196" s="16"/>
      <c r="NI196" s="16"/>
      <c r="NJ196" s="16"/>
      <c r="NK196" s="13"/>
      <c r="NL196" s="13"/>
      <c r="NM196" s="13"/>
      <c r="NN196" s="13"/>
      <c r="NO196" s="12"/>
      <c r="NP196" s="12"/>
      <c r="NQ196" s="12"/>
      <c r="NR196" s="12"/>
      <c r="NW196" s="16"/>
      <c r="NX196" s="16"/>
      <c r="NY196" s="16"/>
      <c r="NZ196" s="16"/>
      <c r="PN196"/>
      <c r="QU196" s="16"/>
      <c r="QV196" s="16"/>
      <c r="QW196" s="16"/>
      <c r="QX196" s="16"/>
      <c r="RK196" s="16"/>
      <c r="RL196" s="16"/>
      <c r="RM196" s="16"/>
      <c r="RN196" s="16"/>
      <c r="RW196" s="14"/>
      <c r="RX196" s="14"/>
      <c r="RY196" s="14"/>
      <c r="RZ196" s="14"/>
      <c r="SA196" s="16"/>
      <c r="SB196" s="16"/>
      <c r="SC196" s="16"/>
      <c r="SD196" s="16"/>
    </row>
    <row r="197" spans="1:498" hidden="1" x14ac:dyDescent="0.35">
      <c r="A197" s="2">
        <v>24077</v>
      </c>
      <c r="B197">
        <v>3.8835440000000001</v>
      </c>
      <c r="E197">
        <v>68.22</v>
      </c>
      <c r="F197">
        <v>27.43</v>
      </c>
      <c r="G197">
        <v>11357478</v>
      </c>
      <c r="H197">
        <v>37658677.5</v>
      </c>
      <c r="K197">
        <v>10.694179999999999</v>
      </c>
      <c r="N197">
        <v>103.69</v>
      </c>
      <c r="O197">
        <v>-0.69</v>
      </c>
      <c r="P197">
        <v>7270413</v>
      </c>
      <c r="Q197">
        <v>4156613.6666666665</v>
      </c>
      <c r="R197">
        <v>15.791523333333332</v>
      </c>
      <c r="W197">
        <v>193.68</v>
      </c>
      <c r="X197">
        <v>4.79</v>
      </c>
      <c r="Y197">
        <v>9399852</v>
      </c>
      <c r="Z197">
        <v>11114170.833333334</v>
      </c>
      <c r="AA197">
        <v>34.411766666666665</v>
      </c>
      <c r="AC197">
        <v>6.1450199999999997</v>
      </c>
      <c r="AF197">
        <v>37.07</v>
      </c>
      <c r="AG197">
        <v>-18.18</v>
      </c>
      <c r="AH197">
        <v>19685519</v>
      </c>
      <c r="AI197">
        <v>50667000</v>
      </c>
      <c r="AJ197">
        <v>115.75300833333334</v>
      </c>
      <c r="AO197">
        <v>47.77</v>
      </c>
      <c r="AP197">
        <v>11.23</v>
      </c>
      <c r="AQ197">
        <v>9012943</v>
      </c>
      <c r="AR197">
        <v>5318527</v>
      </c>
      <c r="AS197">
        <v>6.0360691666666666</v>
      </c>
      <c r="AX197">
        <v>130.56</v>
      </c>
      <c r="AY197">
        <v>24.84</v>
      </c>
      <c r="AZ197">
        <v>18169052</v>
      </c>
      <c r="BA197">
        <v>20115664.166666668</v>
      </c>
      <c r="BB197">
        <v>8.1394475000000011</v>
      </c>
      <c r="BG197">
        <v>159.80000000000001</v>
      </c>
      <c r="BH197">
        <v>23.63</v>
      </c>
      <c r="BI197">
        <v>1586215</v>
      </c>
      <c r="BJ197">
        <v>2902565.8333333335</v>
      </c>
      <c r="BP197">
        <v>63.91</v>
      </c>
      <c r="BQ197">
        <v>0.62</v>
      </c>
      <c r="BR197">
        <v>9706844</v>
      </c>
      <c r="BS197">
        <v>11600693.333333334</v>
      </c>
      <c r="BY197">
        <v>119.22</v>
      </c>
      <c r="BZ197">
        <v>0.13</v>
      </c>
      <c r="CA197">
        <v>4758838</v>
      </c>
      <c r="CB197">
        <v>5467859.666666667</v>
      </c>
      <c r="CC197">
        <v>39.064844999999998</v>
      </c>
      <c r="CH197">
        <v>60.02</v>
      </c>
      <c r="CI197">
        <v>-3.66</v>
      </c>
      <c r="CJ197">
        <v>1292805</v>
      </c>
      <c r="CK197">
        <v>1929252.3333333333</v>
      </c>
      <c r="CN197">
        <v>0.74845680000000003</v>
      </c>
      <c r="CP197" s="10"/>
      <c r="CQ197">
        <v>52.29</v>
      </c>
      <c r="CR197">
        <v>-10.050000000000001</v>
      </c>
      <c r="CS197">
        <v>4564150</v>
      </c>
      <c r="CT197">
        <v>5208829</v>
      </c>
      <c r="CU197">
        <v>9.6169666666666664</v>
      </c>
      <c r="CW197">
        <v>4.4523359999999998</v>
      </c>
      <c r="CZ197">
        <v>136.81</v>
      </c>
      <c r="DA197">
        <v>5.74</v>
      </c>
      <c r="DB197">
        <v>48772824</v>
      </c>
      <c r="DC197">
        <v>41685025</v>
      </c>
      <c r="DD197">
        <v>112.26437499999999</v>
      </c>
      <c r="DF197">
        <v>8.1746189999999999</v>
      </c>
      <c r="DI197">
        <v>104.97</v>
      </c>
      <c r="DJ197">
        <v>2.19</v>
      </c>
      <c r="DK197">
        <v>75966964</v>
      </c>
      <c r="DL197">
        <v>97397375</v>
      </c>
      <c r="DM197">
        <v>247.44110000000001</v>
      </c>
      <c r="DR197">
        <v>111.32</v>
      </c>
      <c r="DS197">
        <v>7.9</v>
      </c>
      <c r="DT197">
        <v>8521368</v>
      </c>
      <c r="DU197">
        <v>3123335.8333333335</v>
      </c>
      <c r="DV197">
        <v>6.5955149999999998</v>
      </c>
      <c r="EA197">
        <v>67.64</v>
      </c>
      <c r="EB197">
        <v>1.94</v>
      </c>
      <c r="EC197">
        <v>10141117</v>
      </c>
      <c r="ED197">
        <v>6815065</v>
      </c>
      <c r="EE197">
        <v>15.414618333333335</v>
      </c>
      <c r="EJ197">
        <v>54.89</v>
      </c>
      <c r="EK197">
        <v>-5.58</v>
      </c>
      <c r="EL197">
        <v>192345</v>
      </c>
      <c r="EM197">
        <v>324471.58333333331</v>
      </c>
      <c r="EN197">
        <v>0.63191910833333331</v>
      </c>
      <c r="EP197">
        <v>1.9792689999999999</v>
      </c>
      <c r="ES197">
        <v>185.42</v>
      </c>
      <c r="ET197">
        <v>5.03</v>
      </c>
      <c r="EU197">
        <v>2873156</v>
      </c>
      <c r="EV197">
        <v>3432760.8333333335</v>
      </c>
      <c r="EW197">
        <v>5.6385933333333336</v>
      </c>
      <c r="FB197">
        <v>41.09</v>
      </c>
      <c r="FC197">
        <v>14.26</v>
      </c>
      <c r="FD197">
        <v>2331450</v>
      </c>
      <c r="FE197">
        <v>5066490.833333333</v>
      </c>
      <c r="FF197">
        <v>3.417241666666667</v>
      </c>
      <c r="FH197">
        <v>7.7258380000000004</v>
      </c>
      <c r="FK197">
        <v>61.13</v>
      </c>
      <c r="FL197">
        <v>6.02</v>
      </c>
      <c r="FM197">
        <v>51480733</v>
      </c>
      <c r="FN197">
        <v>21289809.166666668</v>
      </c>
      <c r="FO197">
        <v>77.371858333333336</v>
      </c>
      <c r="FQ197">
        <v>6.7860950000000004</v>
      </c>
      <c r="FT197">
        <v>112.92</v>
      </c>
      <c r="FU197">
        <v>1.8</v>
      </c>
      <c r="FV197">
        <v>100916017</v>
      </c>
      <c r="FW197">
        <v>42232181.666666664</v>
      </c>
      <c r="FX197">
        <v>152.65308333333334</v>
      </c>
      <c r="GC197">
        <v>62.84</v>
      </c>
      <c r="GD197">
        <v>-2.4900000000000002</v>
      </c>
      <c r="GE197">
        <v>2252770</v>
      </c>
      <c r="GF197">
        <v>1830173.6666666667</v>
      </c>
      <c r="GK197" s="10"/>
      <c r="GL197">
        <v>63.11</v>
      </c>
      <c r="GM197">
        <v>-1.55</v>
      </c>
      <c r="GN197">
        <v>2965260</v>
      </c>
      <c r="GO197">
        <v>2767112.1666666665</v>
      </c>
      <c r="GU197">
        <v>236.34</v>
      </c>
      <c r="GV197">
        <v>3.43</v>
      </c>
      <c r="GW197">
        <v>329709</v>
      </c>
      <c r="GX197">
        <v>1069265.5</v>
      </c>
      <c r="GY197">
        <v>3.4836711666666669</v>
      </c>
      <c r="HD197">
        <v>58.54</v>
      </c>
      <c r="HE197">
        <v>16.21</v>
      </c>
      <c r="HF197">
        <v>43174477</v>
      </c>
      <c r="HG197">
        <v>16484242.5</v>
      </c>
      <c r="HH197">
        <v>24.443769166666666</v>
      </c>
      <c r="HJ197">
        <v>7.5473720000000002</v>
      </c>
      <c r="HM197">
        <v>166.1</v>
      </c>
      <c r="HN197">
        <v>4.75</v>
      </c>
      <c r="HO197">
        <v>12301136</v>
      </c>
      <c r="HP197">
        <v>12005757.5</v>
      </c>
      <c r="HQ197">
        <v>34.496673333333334</v>
      </c>
      <c r="HV197">
        <v>144.72</v>
      </c>
      <c r="HW197">
        <v>13.41</v>
      </c>
      <c r="HX197">
        <v>2636494</v>
      </c>
      <c r="HY197">
        <v>6069905.833333333</v>
      </c>
      <c r="HZ197">
        <v>7.1014933333333339</v>
      </c>
      <c r="IE197">
        <v>70.22</v>
      </c>
      <c r="IF197">
        <v>-10.24</v>
      </c>
      <c r="IG197">
        <v>3723175</v>
      </c>
      <c r="IH197">
        <v>1953620.6666666667</v>
      </c>
      <c r="II197">
        <v>17.951914166666665</v>
      </c>
      <c r="IN197">
        <v>47.95</v>
      </c>
      <c r="IO197">
        <v>-0.38</v>
      </c>
      <c r="IP197">
        <v>31288338</v>
      </c>
      <c r="IQ197">
        <v>32340962.5</v>
      </c>
      <c r="IR197">
        <v>64.671099999999996</v>
      </c>
      <c r="IW197">
        <v>125.47</v>
      </c>
      <c r="IX197">
        <v>9.7899999999999991</v>
      </c>
      <c r="IY197">
        <v>8889623</v>
      </c>
      <c r="IZ197">
        <v>2125058</v>
      </c>
      <c r="JA197">
        <v>4.1524410000000005</v>
      </c>
      <c r="JF197">
        <v>68.319999999999993</v>
      </c>
      <c r="JG197">
        <v>-0.32</v>
      </c>
      <c r="JH197">
        <v>4365055</v>
      </c>
      <c r="JI197">
        <v>4221192</v>
      </c>
      <c r="JJ197">
        <v>8.9030174999999989</v>
      </c>
      <c r="JO197">
        <v>158.81</v>
      </c>
      <c r="JP197">
        <v>1.0900000000000001</v>
      </c>
      <c r="JQ197">
        <v>1675320</v>
      </c>
      <c r="JR197">
        <v>921376</v>
      </c>
      <c r="JX197">
        <v>22.92</v>
      </c>
      <c r="JY197">
        <v>-0.72</v>
      </c>
      <c r="JZ197">
        <v>29284343</v>
      </c>
      <c r="KA197">
        <v>2405273.1666666665</v>
      </c>
      <c r="KB197">
        <v>6.2347549999999998</v>
      </c>
      <c r="KG197">
        <v>69.430000000000007</v>
      </c>
      <c r="KH197">
        <v>6.98</v>
      </c>
      <c r="KI197">
        <v>32110669</v>
      </c>
      <c r="KJ197">
        <v>9126141.666666666</v>
      </c>
      <c r="KK197">
        <v>28.11721833333333</v>
      </c>
      <c r="KM197">
        <v>0.81430400000000003</v>
      </c>
      <c r="KP197">
        <v>65.94</v>
      </c>
      <c r="KQ197">
        <v>-10.9</v>
      </c>
      <c r="KR197">
        <v>7733011</v>
      </c>
      <c r="KS197">
        <v>5105824.666666667</v>
      </c>
      <c r="KT197">
        <v>32.746139166666666</v>
      </c>
      <c r="KV197">
        <v>5.9539369999999998</v>
      </c>
      <c r="KY197">
        <v>157.75</v>
      </c>
      <c r="KZ197">
        <v>-0.15</v>
      </c>
      <c r="LA197">
        <v>5856417</v>
      </c>
      <c r="LB197">
        <v>3306493</v>
      </c>
      <c r="LC197">
        <v>15.205691666666667</v>
      </c>
      <c r="LH197">
        <v>98.91</v>
      </c>
      <c r="LI197">
        <v>3.42</v>
      </c>
      <c r="LJ197">
        <v>32345215</v>
      </c>
      <c r="LK197">
        <v>11135104.666666666</v>
      </c>
      <c r="LL197">
        <v>7.6194449999999998</v>
      </c>
      <c r="LN197">
        <v>3.2775829999999999</v>
      </c>
      <c r="LQ197">
        <v>174.68</v>
      </c>
      <c r="LR197">
        <v>3.59</v>
      </c>
      <c r="LS197">
        <v>54359022</v>
      </c>
      <c r="LT197">
        <v>71030541.666666672</v>
      </c>
      <c r="LU197">
        <v>193.01871666666668</v>
      </c>
      <c r="LW197">
        <v>4.9146219999999996</v>
      </c>
      <c r="LY197" s="10"/>
      <c r="LZ197">
        <v>51.33</v>
      </c>
      <c r="MA197">
        <v>-1.25</v>
      </c>
      <c r="MB197">
        <v>195653775</v>
      </c>
      <c r="MC197">
        <v>357551500</v>
      </c>
      <c r="MD197">
        <v>1203.3083333333334</v>
      </c>
      <c r="MF197" s="13"/>
      <c r="MG197" s="13"/>
      <c r="MH197" s="13"/>
      <c r="MI197" s="12"/>
      <c r="MJ197" s="12"/>
      <c r="MK197" s="12"/>
      <c r="MM197" s="14"/>
      <c r="MN197" s="14"/>
      <c r="MO197" s="14"/>
      <c r="MP197" s="14"/>
      <c r="MQ197" s="16"/>
      <c r="MR197" s="16"/>
      <c r="MS197" s="16"/>
      <c r="MT197" s="16"/>
      <c r="NC197" s="14"/>
      <c r="ND197" s="14"/>
      <c r="NE197" s="14"/>
      <c r="NF197" s="14"/>
      <c r="NG197" s="16"/>
      <c r="NH197" s="16"/>
      <c r="NI197" s="16"/>
      <c r="NJ197" s="16"/>
      <c r="NK197" s="13"/>
      <c r="NL197" s="13"/>
      <c r="NM197" s="13"/>
      <c r="NN197" s="13"/>
      <c r="NO197" s="12"/>
      <c r="NP197" s="12"/>
      <c r="NQ197" s="12"/>
      <c r="NR197" s="12"/>
      <c r="NW197" s="16"/>
      <c r="NX197" s="16"/>
      <c r="NY197" s="16"/>
      <c r="NZ197" s="16"/>
      <c r="PN197"/>
      <c r="QU197" s="16"/>
      <c r="QV197" s="16"/>
      <c r="QW197" s="16"/>
      <c r="QX197" s="16"/>
      <c r="RK197" s="16"/>
      <c r="RL197" s="16"/>
      <c r="RM197" s="16"/>
      <c r="RN197" s="16"/>
      <c r="RW197" s="14"/>
      <c r="RX197" s="14"/>
      <c r="RY197" s="14"/>
      <c r="RZ197" s="14"/>
      <c r="SA197" s="16"/>
      <c r="SB197" s="16"/>
      <c r="SC197" s="16"/>
      <c r="SD197" s="16"/>
    </row>
    <row r="198" spans="1:498" hidden="1" x14ac:dyDescent="0.35">
      <c r="A198" s="2">
        <v>24108</v>
      </c>
      <c r="B198">
        <v>4.0073509999999999</v>
      </c>
      <c r="E198">
        <v>87.73</v>
      </c>
      <c r="F198">
        <v>27.55</v>
      </c>
      <c r="G198">
        <v>11592486</v>
      </c>
      <c r="H198">
        <v>35737485</v>
      </c>
      <c r="I198">
        <v>37.175125000000001</v>
      </c>
      <c r="K198">
        <v>10.63983</v>
      </c>
      <c r="N198">
        <v>41.95</v>
      </c>
      <c r="O198">
        <v>-5.89</v>
      </c>
      <c r="P198">
        <v>7321523</v>
      </c>
      <c r="Q198">
        <v>4280312.5</v>
      </c>
      <c r="R198">
        <v>16.527088333333335</v>
      </c>
      <c r="W198">
        <v>54.4</v>
      </c>
      <c r="X198">
        <v>-0.22</v>
      </c>
      <c r="Y198">
        <v>9455001</v>
      </c>
      <c r="Z198">
        <v>11136142</v>
      </c>
      <c r="AA198">
        <v>33.154914999999995</v>
      </c>
      <c r="AC198">
        <v>6.4003370000000004</v>
      </c>
      <c r="AF198">
        <v>38.42</v>
      </c>
      <c r="AG198">
        <v>-26.7</v>
      </c>
      <c r="AH198">
        <v>20053665</v>
      </c>
      <c r="AI198">
        <v>46061641.666666664</v>
      </c>
      <c r="AJ198">
        <v>123.23258333333332</v>
      </c>
      <c r="AO198">
        <v>50.64</v>
      </c>
      <c r="AP198">
        <v>13.36</v>
      </c>
      <c r="AQ198">
        <v>9181729</v>
      </c>
      <c r="AR198">
        <v>5421675</v>
      </c>
      <c r="AS198">
        <v>6.4729316666666668</v>
      </c>
      <c r="AX198">
        <v>81.680000000000007</v>
      </c>
      <c r="AY198">
        <v>25.43</v>
      </c>
      <c r="AZ198">
        <v>18702692</v>
      </c>
      <c r="BA198">
        <v>16822171.666666668</v>
      </c>
      <c r="BB198">
        <v>9.1606024999999995</v>
      </c>
      <c r="BG198">
        <v>212.06</v>
      </c>
      <c r="BH198">
        <v>24.26</v>
      </c>
      <c r="BI198">
        <v>1638122</v>
      </c>
      <c r="BJ198">
        <v>1838071</v>
      </c>
      <c r="BP198">
        <v>32.840000000000003</v>
      </c>
      <c r="BQ198">
        <v>-5.25</v>
      </c>
      <c r="BR198">
        <v>9736243</v>
      </c>
      <c r="BS198">
        <v>11519718.333333334</v>
      </c>
      <c r="BY198">
        <v>40.14</v>
      </c>
      <c r="BZ198">
        <v>-2.6</v>
      </c>
      <c r="CA198">
        <v>4797200</v>
      </c>
      <c r="CB198">
        <v>5960035.833333333</v>
      </c>
      <c r="CC198">
        <v>39.35704333333333</v>
      </c>
      <c r="CH198">
        <v>44.1</v>
      </c>
      <c r="CI198">
        <v>-11.38</v>
      </c>
      <c r="CJ198">
        <v>1306445</v>
      </c>
      <c r="CK198">
        <v>2048684.5</v>
      </c>
      <c r="CN198">
        <v>0.80191800000000002</v>
      </c>
      <c r="CP198" s="10"/>
      <c r="CQ198">
        <v>23.91</v>
      </c>
      <c r="CR198">
        <v>-18.41</v>
      </c>
      <c r="CS198">
        <v>4581447</v>
      </c>
      <c r="CT198">
        <v>5612780.833333333</v>
      </c>
      <c r="CU198">
        <v>10.947094999999999</v>
      </c>
      <c r="CW198">
        <v>4.8559469999999996</v>
      </c>
      <c r="CZ198">
        <v>73.989999999999995</v>
      </c>
      <c r="DA198">
        <v>2.12</v>
      </c>
      <c r="DB198">
        <v>49184652</v>
      </c>
      <c r="DC198">
        <v>43024440</v>
      </c>
      <c r="DD198">
        <v>114.72110833333333</v>
      </c>
      <c r="DF198">
        <v>8.4393010000000004</v>
      </c>
      <c r="DI198">
        <v>44.36</v>
      </c>
      <c r="DJ198">
        <v>-2.94</v>
      </c>
      <c r="DK198">
        <v>76611028</v>
      </c>
      <c r="DL198">
        <v>96787058.333333328</v>
      </c>
      <c r="DM198">
        <v>248.08341666666669</v>
      </c>
      <c r="DR198">
        <v>140.52000000000001</v>
      </c>
      <c r="DS198">
        <v>4.7699999999999996</v>
      </c>
      <c r="DT198">
        <v>8579992</v>
      </c>
      <c r="DU198">
        <v>3190955</v>
      </c>
      <c r="DV198">
        <v>7.2208391666666669</v>
      </c>
      <c r="EA198">
        <v>37.85</v>
      </c>
      <c r="EB198">
        <v>-4.12</v>
      </c>
      <c r="EC198">
        <v>10170410</v>
      </c>
      <c r="ED198">
        <v>6821955</v>
      </c>
      <c r="EE198">
        <v>15.621903333333334</v>
      </c>
      <c r="EJ198">
        <v>77.12</v>
      </c>
      <c r="EK198">
        <v>-5.18</v>
      </c>
      <c r="EL198">
        <v>195604</v>
      </c>
      <c r="EM198">
        <v>328331.81666666665</v>
      </c>
      <c r="EN198">
        <v>0.6626668</v>
      </c>
      <c r="EP198">
        <v>2.0435479999999999</v>
      </c>
      <c r="ES198">
        <v>110.79</v>
      </c>
      <c r="ET198">
        <v>4.17</v>
      </c>
      <c r="EU198">
        <v>2888886</v>
      </c>
      <c r="EV198">
        <v>3585062.5</v>
      </c>
      <c r="EW198">
        <v>6.3172029166666661</v>
      </c>
      <c r="FB198">
        <v>41.55</v>
      </c>
      <c r="FC198">
        <v>13.39</v>
      </c>
      <c r="FD198">
        <v>2433836</v>
      </c>
      <c r="FE198">
        <v>5515054.666666667</v>
      </c>
      <c r="FF198">
        <v>3.5534649999999997</v>
      </c>
      <c r="FH198">
        <v>8.5716129999999993</v>
      </c>
      <c r="FK198">
        <v>71.290000000000006</v>
      </c>
      <c r="FL198">
        <v>2.65</v>
      </c>
      <c r="FM198">
        <v>51919066</v>
      </c>
      <c r="FN198">
        <v>23662770.833333332</v>
      </c>
      <c r="FO198">
        <v>84.02535833333333</v>
      </c>
      <c r="FQ198">
        <v>7.1144970000000001</v>
      </c>
      <c r="FT198">
        <v>78.86</v>
      </c>
      <c r="FU198">
        <v>-1.08</v>
      </c>
      <c r="FV198">
        <v>101887833</v>
      </c>
      <c r="FW198">
        <v>44979900</v>
      </c>
      <c r="FX198">
        <v>173.23958333333334</v>
      </c>
      <c r="GC198">
        <v>37.29</v>
      </c>
      <c r="GD198">
        <v>-9.0299999999999994</v>
      </c>
      <c r="GE198">
        <v>2274355</v>
      </c>
      <c r="GF198">
        <v>1879428</v>
      </c>
      <c r="GK198" s="10"/>
      <c r="GL198">
        <v>36.130000000000003</v>
      </c>
      <c r="GM198">
        <v>-7.48</v>
      </c>
      <c r="GN198">
        <v>3000359</v>
      </c>
      <c r="GO198">
        <v>2912505</v>
      </c>
      <c r="GU198">
        <v>72.59</v>
      </c>
      <c r="GV198">
        <v>-1.8</v>
      </c>
      <c r="GW198">
        <v>333085</v>
      </c>
      <c r="GX198">
        <v>1022034.6666666666</v>
      </c>
      <c r="GY198">
        <v>3.3381014166666669</v>
      </c>
      <c r="HD198">
        <v>22.89</v>
      </c>
      <c r="HE198">
        <v>13.51</v>
      </c>
      <c r="HF198">
        <v>44629106</v>
      </c>
      <c r="HG198">
        <v>17038226.666666668</v>
      </c>
      <c r="HH198">
        <v>25.8819275</v>
      </c>
      <c r="HJ198">
        <v>7.9233979999999997</v>
      </c>
      <c r="HM198">
        <v>48.59</v>
      </c>
      <c r="HN198">
        <v>0.11</v>
      </c>
      <c r="HO198">
        <v>12464282</v>
      </c>
      <c r="HP198">
        <v>12429562.5</v>
      </c>
      <c r="HQ198">
        <v>36.948116666666671</v>
      </c>
      <c r="HV198">
        <v>164.55</v>
      </c>
      <c r="HW198">
        <v>14.65</v>
      </c>
      <c r="HX198">
        <v>2682588</v>
      </c>
      <c r="HY198">
        <v>6166984.166666667</v>
      </c>
      <c r="HZ198">
        <v>7.5457683333333341</v>
      </c>
      <c r="IE198">
        <v>49.3</v>
      </c>
      <c r="IF198">
        <v>-12.16</v>
      </c>
      <c r="IG198">
        <v>3752787</v>
      </c>
      <c r="IH198">
        <v>2279173.3333333335</v>
      </c>
      <c r="II198">
        <v>18.366139999999998</v>
      </c>
      <c r="IN198">
        <v>36.6</v>
      </c>
      <c r="IO198">
        <v>-6.25</v>
      </c>
      <c r="IP198">
        <v>31568282</v>
      </c>
      <c r="IQ198">
        <v>33164351.666666668</v>
      </c>
      <c r="IR198">
        <v>65.931516666666667</v>
      </c>
      <c r="IW198">
        <v>226.26</v>
      </c>
      <c r="IX198">
        <v>10.83</v>
      </c>
      <c r="IY198">
        <v>8872477</v>
      </c>
      <c r="IZ198">
        <v>2161735</v>
      </c>
      <c r="JA198">
        <v>4.5463808333333331</v>
      </c>
      <c r="JF198">
        <v>35.76</v>
      </c>
      <c r="JG198">
        <v>-5.85</v>
      </c>
      <c r="JH198">
        <v>4402206</v>
      </c>
      <c r="JI198">
        <v>4228407.5</v>
      </c>
      <c r="JJ198">
        <v>9.2152995833333335</v>
      </c>
      <c r="JO198">
        <v>60.31</v>
      </c>
      <c r="JP198">
        <v>-3.9</v>
      </c>
      <c r="JQ198">
        <v>1689638</v>
      </c>
      <c r="JR198">
        <v>923416.75</v>
      </c>
      <c r="JX198">
        <v>10.199999999999999</v>
      </c>
      <c r="JY198">
        <v>-3.12</v>
      </c>
      <c r="JZ198">
        <v>29845940</v>
      </c>
      <c r="KA198">
        <v>2863293.3333333335</v>
      </c>
      <c r="KB198">
        <v>7.5640275000000008</v>
      </c>
      <c r="KG198">
        <v>103.29</v>
      </c>
      <c r="KH198">
        <v>7.39</v>
      </c>
      <c r="KI198">
        <v>32465886</v>
      </c>
      <c r="KJ198">
        <v>10756035</v>
      </c>
      <c r="KK198">
        <v>31.816886666666665</v>
      </c>
      <c r="KM198">
        <v>0.79590150000000004</v>
      </c>
      <c r="KP198">
        <v>31.94</v>
      </c>
      <c r="KQ198">
        <v>-13.95</v>
      </c>
      <c r="KR198">
        <v>7805586</v>
      </c>
      <c r="KS198">
        <v>6035783.333333333</v>
      </c>
      <c r="KT198">
        <v>34.919604166666666</v>
      </c>
      <c r="KV198">
        <v>6.4886489999999997</v>
      </c>
      <c r="KY198">
        <v>71.45</v>
      </c>
      <c r="KZ198">
        <v>-4.95</v>
      </c>
      <c r="LA198">
        <v>5917969</v>
      </c>
      <c r="LB198">
        <v>3398971</v>
      </c>
      <c r="LC198">
        <v>16.342014166666669</v>
      </c>
      <c r="LH198">
        <v>142.80000000000001</v>
      </c>
      <c r="LI198">
        <v>2.72</v>
      </c>
      <c r="LJ198">
        <v>33177680</v>
      </c>
      <c r="LK198">
        <v>10799938.333333334</v>
      </c>
      <c r="LL198">
        <v>8.743017833333333</v>
      </c>
      <c r="LN198">
        <v>3.32463</v>
      </c>
      <c r="LQ198">
        <v>72.97</v>
      </c>
      <c r="LR198">
        <v>2.4300000000000002</v>
      </c>
      <c r="LS198">
        <v>54676346</v>
      </c>
      <c r="LT198">
        <v>70575458.333333328</v>
      </c>
      <c r="LU198">
        <v>193.95831666666666</v>
      </c>
      <c r="LW198">
        <v>5.0073790000000002</v>
      </c>
      <c r="LY198" s="10"/>
      <c r="LZ198">
        <v>52.32</v>
      </c>
      <c r="MA198">
        <v>-6.11</v>
      </c>
      <c r="MB198">
        <v>198265397</v>
      </c>
      <c r="MC198">
        <v>372313166.66666669</v>
      </c>
      <c r="MD198">
        <v>1270.6135833333333</v>
      </c>
      <c r="MF198" s="13"/>
      <c r="MG198" s="13"/>
      <c r="MH198" s="13"/>
      <c r="MI198" s="12"/>
      <c r="MJ198" s="12"/>
      <c r="MK198" s="12"/>
      <c r="MM198" s="14"/>
      <c r="MN198" s="14"/>
      <c r="MO198" s="14"/>
      <c r="MP198" s="14"/>
      <c r="MQ198" s="16"/>
      <c r="MR198" s="16"/>
      <c r="MS198" s="16"/>
      <c r="MT198" s="16"/>
      <c r="NC198" s="14"/>
      <c r="ND198" s="14"/>
      <c r="NE198" s="14"/>
      <c r="NF198" s="14"/>
      <c r="NG198" s="16"/>
      <c r="NH198" s="16"/>
      <c r="NI198" s="16"/>
      <c r="NJ198" s="16"/>
      <c r="NK198" s="13"/>
      <c r="NL198" s="13"/>
      <c r="NM198" s="13"/>
      <c r="NN198" s="13"/>
      <c r="NO198" s="12"/>
      <c r="NP198" s="12"/>
      <c r="NQ198" s="12"/>
      <c r="NR198" s="12"/>
      <c r="NW198" s="16"/>
      <c r="NX198" s="16"/>
      <c r="NY198" s="16"/>
      <c r="NZ198" s="16"/>
      <c r="PN198"/>
      <c r="QU198" s="16"/>
      <c r="QV198" s="16"/>
      <c r="QW198" s="16"/>
      <c r="QX198" s="16"/>
      <c r="RK198" s="16"/>
      <c r="RL198" s="16"/>
      <c r="RM198" s="16"/>
      <c r="RN198" s="16"/>
      <c r="RW198" s="14"/>
      <c r="RX198" s="14"/>
      <c r="RY198" s="14"/>
      <c r="RZ198" s="14"/>
      <c r="SA198" s="16"/>
      <c r="SB198" s="16"/>
      <c r="SC198" s="16"/>
      <c r="SD198" s="16"/>
    </row>
    <row r="199" spans="1:498" hidden="1" x14ac:dyDescent="0.35">
      <c r="A199" s="2">
        <v>24139</v>
      </c>
      <c r="B199">
        <v>4.0346609999999998</v>
      </c>
      <c r="E199">
        <v>60.56</v>
      </c>
      <c r="F199">
        <v>26.89</v>
      </c>
      <c r="G199">
        <v>11592486</v>
      </c>
      <c r="H199">
        <v>35737485</v>
      </c>
      <c r="I199">
        <v>37.175125000000001</v>
      </c>
      <c r="K199">
        <v>10.513</v>
      </c>
      <c r="N199">
        <v>65.58</v>
      </c>
      <c r="O199">
        <v>3.1</v>
      </c>
      <c r="P199">
        <v>7321523</v>
      </c>
      <c r="Q199">
        <v>4280312.5</v>
      </c>
      <c r="R199">
        <v>16.527088333333335</v>
      </c>
      <c r="W199">
        <v>92.17</v>
      </c>
      <c r="X199">
        <v>5.82</v>
      </c>
      <c r="Y199">
        <v>9455001</v>
      </c>
      <c r="Z199">
        <v>11136142</v>
      </c>
      <c r="AA199">
        <v>33.154914999999995</v>
      </c>
      <c r="AC199">
        <v>6.243144</v>
      </c>
      <c r="AF199">
        <v>24.33</v>
      </c>
      <c r="AG199">
        <v>-20.47</v>
      </c>
      <c r="AH199">
        <v>20053665</v>
      </c>
      <c r="AI199">
        <v>46061641.666666664</v>
      </c>
      <c r="AJ199">
        <v>123.23258333333332</v>
      </c>
      <c r="AO199">
        <v>44.39</v>
      </c>
      <c r="AP199">
        <v>11.46</v>
      </c>
      <c r="AQ199">
        <v>9181729</v>
      </c>
      <c r="AR199">
        <v>5421675</v>
      </c>
      <c r="AS199">
        <v>6.4729316666666668</v>
      </c>
      <c r="AX199">
        <v>80.77</v>
      </c>
      <c r="AY199">
        <v>25.67</v>
      </c>
      <c r="AZ199">
        <v>18702692</v>
      </c>
      <c r="BA199">
        <v>16822171.666666668</v>
      </c>
      <c r="BB199">
        <v>9.1606024999999995</v>
      </c>
      <c r="BG199">
        <v>165.51</v>
      </c>
      <c r="BH199">
        <v>25.01</v>
      </c>
      <c r="BI199">
        <v>1638122</v>
      </c>
      <c r="BJ199">
        <v>1838071</v>
      </c>
      <c r="BP199">
        <v>54.65</v>
      </c>
      <c r="BQ199">
        <v>2.77</v>
      </c>
      <c r="BR199">
        <v>9736243</v>
      </c>
      <c r="BS199">
        <v>11519718.333333334</v>
      </c>
      <c r="BY199">
        <v>72.959999999999994</v>
      </c>
      <c r="BZ199">
        <v>-2.4700000000000002</v>
      </c>
      <c r="CA199">
        <v>4797200</v>
      </c>
      <c r="CB199">
        <v>5960035.833333333</v>
      </c>
      <c r="CC199">
        <v>39.35704333333333</v>
      </c>
      <c r="CH199">
        <v>39.36</v>
      </c>
      <c r="CI199">
        <v>-11.9</v>
      </c>
      <c r="CJ199">
        <v>1306445</v>
      </c>
      <c r="CK199">
        <v>2048684.5</v>
      </c>
      <c r="CN199">
        <v>0.80191800000000002</v>
      </c>
      <c r="CP199" s="10"/>
      <c r="CQ199">
        <v>27.65</v>
      </c>
      <c r="CR199">
        <v>-19.760000000000002</v>
      </c>
      <c r="CS199">
        <v>4581447</v>
      </c>
      <c r="CT199">
        <v>5612780.833333333</v>
      </c>
      <c r="CU199">
        <v>10.947094999999999</v>
      </c>
      <c r="CW199">
        <v>4.6730609999999997</v>
      </c>
      <c r="CZ199">
        <v>103.43</v>
      </c>
      <c r="DA199">
        <v>7.91</v>
      </c>
      <c r="DB199">
        <v>49184652</v>
      </c>
      <c r="DC199">
        <v>43024440</v>
      </c>
      <c r="DD199">
        <v>114.72110833333333</v>
      </c>
      <c r="DF199">
        <v>8.5411020000000004</v>
      </c>
      <c r="DI199">
        <v>66.680000000000007</v>
      </c>
      <c r="DJ199">
        <v>3.11</v>
      </c>
      <c r="DK199">
        <v>76611028</v>
      </c>
      <c r="DL199">
        <v>96787058.333333328</v>
      </c>
      <c r="DM199">
        <v>248.08341666666669</v>
      </c>
      <c r="DR199">
        <v>27.24</v>
      </c>
      <c r="DS199">
        <v>9.1999999999999993</v>
      </c>
      <c r="DT199">
        <v>8579992</v>
      </c>
      <c r="DU199">
        <v>3190955</v>
      </c>
      <c r="DV199">
        <v>7.2208391666666669</v>
      </c>
      <c r="EA199">
        <v>44.02</v>
      </c>
      <c r="EB199">
        <v>6.1</v>
      </c>
      <c r="EC199">
        <v>10170410</v>
      </c>
      <c r="ED199">
        <v>6821955</v>
      </c>
      <c r="EE199">
        <v>15.621903333333334</v>
      </c>
      <c r="EJ199">
        <v>30.15</v>
      </c>
      <c r="EK199">
        <v>-6.19</v>
      </c>
      <c r="EL199">
        <v>195604</v>
      </c>
      <c r="EM199">
        <v>328331.81666666665</v>
      </c>
      <c r="EN199">
        <v>0.6626668</v>
      </c>
      <c r="EP199">
        <v>2.0422090000000002</v>
      </c>
      <c r="ES199">
        <v>162.61000000000001</v>
      </c>
      <c r="ET199">
        <v>6.13</v>
      </c>
      <c r="EU199">
        <v>2888886</v>
      </c>
      <c r="EV199">
        <v>3585062.5</v>
      </c>
      <c r="EW199">
        <v>6.3172029166666661</v>
      </c>
      <c r="FB199">
        <v>38.56</v>
      </c>
      <c r="FC199">
        <v>13.7</v>
      </c>
      <c r="FD199">
        <v>2433836</v>
      </c>
      <c r="FE199">
        <v>5515054.666666667</v>
      </c>
      <c r="FF199">
        <v>3.5534649999999997</v>
      </c>
      <c r="FH199">
        <v>8.9131769999999992</v>
      </c>
      <c r="FK199">
        <v>66.64</v>
      </c>
      <c r="FL199">
        <v>8.14</v>
      </c>
      <c r="FM199">
        <v>51919066</v>
      </c>
      <c r="FN199">
        <v>23662770.833333332</v>
      </c>
      <c r="FO199">
        <v>84.02535833333333</v>
      </c>
      <c r="FQ199">
        <v>7.3499749999999997</v>
      </c>
      <c r="FT199">
        <v>108.3</v>
      </c>
      <c r="FU199">
        <v>1</v>
      </c>
      <c r="FV199">
        <v>101887833</v>
      </c>
      <c r="FW199">
        <v>44979900</v>
      </c>
      <c r="FX199">
        <v>173.23958333333334</v>
      </c>
      <c r="GC199">
        <v>36.92</v>
      </c>
      <c r="GD199">
        <v>-8.23</v>
      </c>
      <c r="GE199">
        <v>2274355</v>
      </c>
      <c r="GF199">
        <v>1879428</v>
      </c>
      <c r="GK199" s="10"/>
      <c r="GL199">
        <v>37.54</v>
      </c>
      <c r="GM199">
        <v>-5.97</v>
      </c>
      <c r="GN199">
        <v>3000359</v>
      </c>
      <c r="GO199">
        <v>2912505</v>
      </c>
      <c r="GU199">
        <v>108.46</v>
      </c>
      <c r="GV199">
        <v>5.12</v>
      </c>
      <c r="GW199">
        <v>333085</v>
      </c>
      <c r="GX199">
        <v>1022034.6666666666</v>
      </c>
      <c r="GY199">
        <v>3.3381014166666669</v>
      </c>
      <c r="HD199">
        <v>25.31</v>
      </c>
      <c r="HE199">
        <v>14.53</v>
      </c>
      <c r="HF199">
        <v>44629106</v>
      </c>
      <c r="HG199">
        <v>17038226.666666668</v>
      </c>
      <c r="HH199">
        <v>25.8819275</v>
      </c>
      <c r="HJ199">
        <v>7.9233979999999997</v>
      </c>
      <c r="HM199">
        <v>77.31</v>
      </c>
      <c r="HN199">
        <v>4.3600000000000003</v>
      </c>
      <c r="HO199">
        <v>12464282</v>
      </c>
      <c r="HP199">
        <v>12429562.5</v>
      </c>
      <c r="HQ199">
        <v>36.948116666666671</v>
      </c>
      <c r="HV199">
        <v>132.22</v>
      </c>
      <c r="HW199">
        <v>16.75</v>
      </c>
      <c r="HX199">
        <v>2682588</v>
      </c>
      <c r="HY199">
        <v>6166984.166666667</v>
      </c>
      <c r="HZ199">
        <v>7.5457683333333341</v>
      </c>
      <c r="IE199">
        <v>63.32</v>
      </c>
      <c r="IF199">
        <v>-13.99</v>
      </c>
      <c r="IG199">
        <v>3752787</v>
      </c>
      <c r="IH199">
        <v>2279173.3333333335</v>
      </c>
      <c r="II199">
        <v>18.366139999999998</v>
      </c>
      <c r="IN199">
        <v>49.78</v>
      </c>
      <c r="IO199">
        <v>-1.1399999999999999</v>
      </c>
      <c r="IP199">
        <v>31568282</v>
      </c>
      <c r="IQ199">
        <v>33164351.666666668</v>
      </c>
      <c r="IR199">
        <v>65.931516666666667</v>
      </c>
      <c r="IW199">
        <v>262.61</v>
      </c>
      <c r="IX199">
        <v>11.14</v>
      </c>
      <c r="IY199">
        <v>8872477</v>
      </c>
      <c r="IZ199">
        <v>2161735</v>
      </c>
      <c r="JA199">
        <v>4.5463808333333331</v>
      </c>
      <c r="JF199">
        <v>67.52</v>
      </c>
      <c r="JG199">
        <v>3.16</v>
      </c>
      <c r="JH199">
        <v>4402206</v>
      </c>
      <c r="JI199">
        <v>4228407.5</v>
      </c>
      <c r="JJ199">
        <v>9.2152995833333335</v>
      </c>
      <c r="JO199">
        <v>84.43</v>
      </c>
      <c r="JP199">
        <v>5.44</v>
      </c>
      <c r="JQ199">
        <v>1689638</v>
      </c>
      <c r="JR199">
        <v>923416.75</v>
      </c>
      <c r="JX199">
        <v>51.02</v>
      </c>
      <c r="JY199">
        <v>0.82</v>
      </c>
      <c r="JZ199">
        <v>29845940</v>
      </c>
      <c r="KA199">
        <v>2863293.3333333335</v>
      </c>
      <c r="KB199">
        <v>7.5640275000000008</v>
      </c>
      <c r="KG199">
        <v>121.05</v>
      </c>
      <c r="KH199">
        <v>8.66</v>
      </c>
      <c r="KI199">
        <v>32465886</v>
      </c>
      <c r="KJ199">
        <v>10756035</v>
      </c>
      <c r="KK199">
        <v>31.816886666666665</v>
      </c>
      <c r="KM199">
        <v>0.7890007</v>
      </c>
      <c r="KP199">
        <v>52.26</v>
      </c>
      <c r="KQ199">
        <v>-15.51</v>
      </c>
      <c r="KR199">
        <v>7805586</v>
      </c>
      <c r="KS199">
        <v>6035783.333333333</v>
      </c>
      <c r="KT199">
        <v>34.919604166666666</v>
      </c>
      <c r="KV199">
        <v>6.4135489999999997</v>
      </c>
      <c r="KY199">
        <v>107.77</v>
      </c>
      <c r="KZ199">
        <v>2.63</v>
      </c>
      <c r="LA199">
        <v>5917969</v>
      </c>
      <c r="LB199">
        <v>3398971</v>
      </c>
      <c r="LC199">
        <v>16.342014166666669</v>
      </c>
      <c r="LH199">
        <v>27.9</v>
      </c>
      <c r="LI199">
        <v>4.6100000000000003</v>
      </c>
      <c r="LJ199">
        <v>33177680</v>
      </c>
      <c r="LK199">
        <v>10799938.333333334</v>
      </c>
      <c r="LL199">
        <v>8.743017833333333</v>
      </c>
      <c r="LN199">
        <v>3.4291779999999998</v>
      </c>
      <c r="LQ199">
        <v>140.96</v>
      </c>
      <c r="LR199">
        <v>4.34</v>
      </c>
      <c r="LS199">
        <v>54676346</v>
      </c>
      <c r="LT199">
        <v>70575458.333333328</v>
      </c>
      <c r="LU199">
        <v>193.95831666666666</v>
      </c>
      <c r="LW199">
        <v>4.9867179999999998</v>
      </c>
      <c r="LY199" s="10"/>
      <c r="LZ199">
        <v>55.24</v>
      </c>
      <c r="MA199">
        <v>-3.06</v>
      </c>
      <c r="MB199">
        <v>198265397</v>
      </c>
      <c r="MC199">
        <v>372313166.66666669</v>
      </c>
      <c r="MD199">
        <v>1270.6135833333333</v>
      </c>
      <c r="MF199" s="13"/>
      <c r="MG199" s="13"/>
      <c r="MH199" s="13"/>
      <c r="MI199" s="12"/>
      <c r="MJ199" s="12"/>
      <c r="MK199" s="12"/>
      <c r="MM199" s="14"/>
      <c r="MN199" s="14"/>
      <c r="MO199" s="14"/>
      <c r="MP199" s="14"/>
      <c r="MQ199" s="16"/>
      <c r="MR199" s="16"/>
      <c r="MS199" s="16"/>
      <c r="MT199" s="16"/>
      <c r="NC199" s="14"/>
      <c r="ND199" s="14"/>
      <c r="NE199" s="14"/>
      <c r="NF199" s="14"/>
      <c r="NG199" s="16"/>
      <c r="NH199" s="16"/>
      <c r="NI199" s="16"/>
      <c r="NJ199" s="16"/>
      <c r="NK199" s="13"/>
      <c r="NL199" s="13"/>
      <c r="NM199" s="13"/>
      <c r="NN199" s="13"/>
      <c r="NO199" s="12"/>
      <c r="NP199" s="12"/>
      <c r="NQ199" s="12"/>
      <c r="NR199" s="12"/>
      <c r="NW199" s="16"/>
      <c r="NX199" s="16"/>
      <c r="NY199" s="16"/>
      <c r="NZ199" s="16"/>
      <c r="PN199"/>
      <c r="QU199" s="16"/>
      <c r="QV199" s="16"/>
      <c r="QW199" s="16"/>
      <c r="QX199" s="16"/>
      <c r="RK199" s="16"/>
      <c r="RL199" s="16"/>
      <c r="RM199" s="16"/>
      <c r="RN199" s="16"/>
      <c r="RW199" s="14"/>
      <c r="RX199" s="14"/>
      <c r="RY199" s="14"/>
      <c r="RZ199" s="14"/>
      <c r="SA199" s="16"/>
      <c r="SB199" s="16"/>
      <c r="SC199" s="16"/>
      <c r="SD199" s="16"/>
    </row>
    <row r="200" spans="1:498" hidden="1" x14ac:dyDescent="0.35">
      <c r="A200" s="2">
        <v>24167</v>
      </c>
      <c r="B200">
        <v>3.8598750000000002</v>
      </c>
      <c r="E200">
        <v>30.83</v>
      </c>
      <c r="F200">
        <v>25.44</v>
      </c>
      <c r="G200">
        <v>11592486</v>
      </c>
      <c r="H200">
        <v>35737485</v>
      </c>
      <c r="I200">
        <v>37.175125000000001</v>
      </c>
      <c r="K200">
        <v>10.916130000000001</v>
      </c>
      <c r="N200">
        <v>66.680000000000007</v>
      </c>
      <c r="O200">
        <v>0.78</v>
      </c>
      <c r="P200">
        <v>7321523</v>
      </c>
      <c r="Q200">
        <v>4280312.5</v>
      </c>
      <c r="R200">
        <v>16.527088333333335</v>
      </c>
      <c r="W200">
        <v>73.42</v>
      </c>
      <c r="X200">
        <v>4.9800000000000004</v>
      </c>
      <c r="Y200">
        <v>9455001</v>
      </c>
      <c r="Z200">
        <v>11136142</v>
      </c>
      <c r="AA200">
        <v>33.154914999999995</v>
      </c>
      <c r="AC200">
        <v>6.1582020000000002</v>
      </c>
      <c r="AF200">
        <v>35.01</v>
      </c>
      <c r="AG200">
        <v>-14.66</v>
      </c>
      <c r="AH200">
        <v>20053665</v>
      </c>
      <c r="AI200">
        <v>46061641.666666664</v>
      </c>
      <c r="AJ200">
        <v>123.23258333333332</v>
      </c>
      <c r="AO200">
        <v>81.17</v>
      </c>
      <c r="AP200">
        <v>11.77</v>
      </c>
      <c r="AQ200">
        <v>9181729</v>
      </c>
      <c r="AR200">
        <v>5421675</v>
      </c>
      <c r="AS200">
        <v>6.4729316666666668</v>
      </c>
      <c r="AX200">
        <v>156</v>
      </c>
      <c r="AY200">
        <v>25.35</v>
      </c>
      <c r="AZ200">
        <v>18702692</v>
      </c>
      <c r="BA200">
        <v>16822171.666666668</v>
      </c>
      <c r="BB200">
        <v>9.1606024999999995</v>
      </c>
      <c r="BG200">
        <v>81.38</v>
      </c>
      <c r="BH200">
        <v>25.35</v>
      </c>
      <c r="BI200">
        <v>1638122</v>
      </c>
      <c r="BJ200">
        <v>1838071</v>
      </c>
      <c r="BP200">
        <v>39.22</v>
      </c>
      <c r="BQ200">
        <v>2.42</v>
      </c>
      <c r="BR200">
        <v>9736243</v>
      </c>
      <c r="BS200">
        <v>11519718.333333334</v>
      </c>
      <c r="BY200">
        <v>51.86</v>
      </c>
      <c r="BZ200">
        <v>2.4900000000000002</v>
      </c>
      <c r="CA200">
        <v>4797200</v>
      </c>
      <c r="CB200">
        <v>5960035.833333333</v>
      </c>
      <c r="CC200">
        <v>39.35704333333333</v>
      </c>
      <c r="CH200">
        <v>39.979999999999997</v>
      </c>
      <c r="CI200">
        <v>-2.13</v>
      </c>
      <c r="CJ200">
        <v>1306445</v>
      </c>
      <c r="CK200">
        <v>2048684.5</v>
      </c>
      <c r="CN200">
        <v>0.80191800000000002</v>
      </c>
      <c r="CP200" s="10"/>
      <c r="CQ200">
        <v>40.11</v>
      </c>
      <c r="CR200">
        <v>-10.029999999999999</v>
      </c>
      <c r="CS200">
        <v>4581447</v>
      </c>
      <c r="CT200">
        <v>5612780.833333333</v>
      </c>
      <c r="CU200">
        <v>10.947094999999999</v>
      </c>
      <c r="CW200">
        <v>4.4838690000000003</v>
      </c>
      <c r="CZ200">
        <v>34.03</v>
      </c>
      <c r="DA200">
        <v>5.8</v>
      </c>
      <c r="DB200">
        <v>49184652</v>
      </c>
      <c r="DC200">
        <v>43024440</v>
      </c>
      <c r="DD200">
        <v>114.72110833333333</v>
      </c>
      <c r="DF200">
        <v>8.4189410000000002</v>
      </c>
      <c r="DI200">
        <v>55.33</v>
      </c>
      <c r="DJ200">
        <v>3.46</v>
      </c>
      <c r="DK200">
        <v>76611028</v>
      </c>
      <c r="DL200">
        <v>96787058.333333328</v>
      </c>
      <c r="DM200">
        <v>248.08341666666669</v>
      </c>
      <c r="DR200">
        <v>74.53</v>
      </c>
      <c r="DS200">
        <v>8.11</v>
      </c>
      <c r="DT200">
        <v>8579992</v>
      </c>
      <c r="DU200">
        <v>3190955</v>
      </c>
      <c r="DV200">
        <v>7.2208391666666669</v>
      </c>
      <c r="EA200">
        <v>28.75</v>
      </c>
      <c r="EB200">
        <v>5.35</v>
      </c>
      <c r="EC200">
        <v>10170410</v>
      </c>
      <c r="ED200">
        <v>6821955</v>
      </c>
      <c r="EE200">
        <v>15.621903333333334</v>
      </c>
      <c r="EJ200">
        <v>102.38</v>
      </c>
      <c r="EK200">
        <v>-4.57</v>
      </c>
      <c r="EL200">
        <v>195604</v>
      </c>
      <c r="EM200">
        <v>328331.81666666665</v>
      </c>
      <c r="EN200">
        <v>0.6626668</v>
      </c>
      <c r="EP200">
        <v>2.0656439999999998</v>
      </c>
      <c r="ES200">
        <v>56.98</v>
      </c>
      <c r="ET200">
        <v>7.11</v>
      </c>
      <c r="EU200">
        <v>2888886</v>
      </c>
      <c r="EV200">
        <v>3585062.5</v>
      </c>
      <c r="EW200">
        <v>6.3172029166666661</v>
      </c>
      <c r="FB200">
        <v>51.35</v>
      </c>
      <c r="FC200">
        <v>14.83</v>
      </c>
      <c r="FD200">
        <v>2433836</v>
      </c>
      <c r="FE200">
        <v>5515054.666666667</v>
      </c>
      <c r="FF200">
        <v>3.5534649999999997</v>
      </c>
      <c r="FH200">
        <v>9.0758259999999993</v>
      </c>
      <c r="FK200">
        <v>41.54</v>
      </c>
      <c r="FL200">
        <v>6.46</v>
      </c>
      <c r="FM200">
        <v>51919066</v>
      </c>
      <c r="FN200">
        <v>23662770.833333332</v>
      </c>
      <c r="FO200">
        <v>84.02535833333333</v>
      </c>
      <c r="FQ200">
        <v>7.6770569999999996</v>
      </c>
      <c r="FT200">
        <v>161.15</v>
      </c>
      <c r="FU200">
        <v>4.3099999999999996</v>
      </c>
      <c r="FV200">
        <v>101887833</v>
      </c>
      <c r="FW200">
        <v>44979900</v>
      </c>
      <c r="FX200">
        <v>173.23958333333334</v>
      </c>
      <c r="GC200">
        <v>44.3</v>
      </c>
      <c r="GD200">
        <v>-0.6</v>
      </c>
      <c r="GE200">
        <v>2274355</v>
      </c>
      <c r="GF200">
        <v>1879428</v>
      </c>
      <c r="GK200" s="10"/>
      <c r="GL200">
        <v>48.19</v>
      </c>
      <c r="GM200">
        <v>0.47</v>
      </c>
      <c r="GN200">
        <v>3000359</v>
      </c>
      <c r="GO200">
        <v>2912505</v>
      </c>
      <c r="GU200">
        <v>79.430000000000007</v>
      </c>
      <c r="GV200">
        <v>4.17</v>
      </c>
      <c r="GW200">
        <v>333085</v>
      </c>
      <c r="GX200">
        <v>1022034.6666666666</v>
      </c>
      <c r="GY200">
        <v>3.3381014166666669</v>
      </c>
      <c r="HD200">
        <v>18.739999999999998</v>
      </c>
      <c r="HE200">
        <v>17.91</v>
      </c>
      <c r="HF200">
        <v>44629106</v>
      </c>
      <c r="HG200">
        <v>17038226.666666668</v>
      </c>
      <c r="HH200">
        <v>25.8819275</v>
      </c>
      <c r="HJ200">
        <v>7.5205140000000004</v>
      </c>
      <c r="HM200">
        <v>62.9</v>
      </c>
      <c r="HN200">
        <v>5.22</v>
      </c>
      <c r="HO200">
        <v>12464282</v>
      </c>
      <c r="HP200">
        <v>12429562.5</v>
      </c>
      <c r="HQ200">
        <v>36.948116666666671</v>
      </c>
      <c r="HV200">
        <v>122.63</v>
      </c>
      <c r="HW200">
        <v>14.3</v>
      </c>
      <c r="HX200">
        <v>2682588</v>
      </c>
      <c r="HY200">
        <v>6166984.166666667</v>
      </c>
      <c r="HZ200">
        <v>7.5457683333333341</v>
      </c>
      <c r="IE200">
        <v>98.19</v>
      </c>
      <c r="IF200">
        <v>-6.42</v>
      </c>
      <c r="IG200">
        <v>3752787</v>
      </c>
      <c r="IH200">
        <v>2279173.3333333335</v>
      </c>
      <c r="II200">
        <v>18.366139999999998</v>
      </c>
      <c r="IN200">
        <v>37.57</v>
      </c>
      <c r="IO200">
        <v>2.87</v>
      </c>
      <c r="IP200">
        <v>31568282</v>
      </c>
      <c r="IQ200">
        <v>33164351.666666668</v>
      </c>
      <c r="IR200">
        <v>65.931516666666667</v>
      </c>
      <c r="IW200">
        <v>6.39</v>
      </c>
      <c r="IX200">
        <v>11.34</v>
      </c>
      <c r="IY200">
        <v>8872477</v>
      </c>
      <c r="IZ200">
        <v>2161735</v>
      </c>
      <c r="JA200">
        <v>4.5463808333333331</v>
      </c>
      <c r="JF200">
        <v>35.92</v>
      </c>
      <c r="JG200">
        <v>2.93</v>
      </c>
      <c r="JH200">
        <v>4402206</v>
      </c>
      <c r="JI200">
        <v>4228407.5</v>
      </c>
      <c r="JJ200">
        <v>9.2152995833333335</v>
      </c>
      <c r="JO200">
        <v>78.28</v>
      </c>
      <c r="JP200">
        <v>3.34</v>
      </c>
      <c r="JQ200">
        <v>1689638</v>
      </c>
      <c r="JR200">
        <v>923416.75</v>
      </c>
      <c r="JX200">
        <v>124.29</v>
      </c>
      <c r="JY200">
        <v>5.32</v>
      </c>
      <c r="JZ200">
        <v>29845940</v>
      </c>
      <c r="KA200">
        <v>2863293.3333333335</v>
      </c>
      <c r="KB200">
        <v>7.5640275000000008</v>
      </c>
      <c r="KG200">
        <v>9.4</v>
      </c>
      <c r="KH200">
        <v>8.43</v>
      </c>
      <c r="KI200">
        <v>32465886</v>
      </c>
      <c r="KJ200">
        <v>10756035</v>
      </c>
      <c r="KK200">
        <v>31.816886666666665</v>
      </c>
      <c r="KM200">
        <v>0.79935199999999995</v>
      </c>
      <c r="KP200">
        <v>55.08</v>
      </c>
      <c r="KQ200">
        <v>-6.27</v>
      </c>
      <c r="KR200">
        <v>7805586</v>
      </c>
      <c r="KS200">
        <v>6035783.333333333</v>
      </c>
      <c r="KT200">
        <v>34.919604166666666</v>
      </c>
      <c r="KV200">
        <v>6.1101450000000002</v>
      </c>
      <c r="KY200">
        <v>83.32</v>
      </c>
      <c r="KZ200">
        <v>-0.52</v>
      </c>
      <c r="LA200">
        <v>5917969</v>
      </c>
      <c r="LB200">
        <v>3398971</v>
      </c>
      <c r="LC200">
        <v>16.342014166666669</v>
      </c>
      <c r="LH200">
        <v>72.069999999999993</v>
      </c>
      <c r="LI200">
        <v>5.53</v>
      </c>
      <c r="LJ200">
        <v>33177680</v>
      </c>
      <c r="LK200">
        <v>10799938.333333334</v>
      </c>
      <c r="LL200">
        <v>8.743017833333333</v>
      </c>
      <c r="LN200">
        <v>3.3559939999999999</v>
      </c>
      <c r="LQ200">
        <v>67.88</v>
      </c>
      <c r="LR200">
        <v>5.72</v>
      </c>
      <c r="LS200">
        <v>54676346</v>
      </c>
      <c r="LT200">
        <v>70575458.333333328</v>
      </c>
      <c r="LU200">
        <v>193.95831666666666</v>
      </c>
      <c r="LW200">
        <v>4.781682</v>
      </c>
      <c r="LY200" s="10"/>
      <c r="LZ200">
        <v>37.200000000000003</v>
      </c>
      <c r="MA200">
        <v>2.1800000000000002</v>
      </c>
      <c r="MB200">
        <v>198265397</v>
      </c>
      <c r="MC200">
        <v>372313166.66666669</v>
      </c>
      <c r="MD200">
        <v>1270.6135833333333</v>
      </c>
      <c r="MF200" s="13"/>
      <c r="MG200" s="13"/>
      <c r="MH200" s="13"/>
      <c r="MI200" s="12"/>
      <c r="MJ200" s="12"/>
      <c r="MK200" s="12"/>
      <c r="MM200" s="14"/>
      <c r="MN200" s="14"/>
      <c r="MO200" s="14"/>
      <c r="MP200" s="14"/>
      <c r="MQ200" s="16"/>
      <c r="MR200" s="16"/>
      <c r="MS200" s="16"/>
      <c r="MT200" s="16"/>
      <c r="NC200" s="14"/>
      <c r="ND200" s="14"/>
      <c r="NE200" s="14"/>
      <c r="NF200" s="14"/>
      <c r="NG200" s="16"/>
      <c r="NH200" s="16"/>
      <c r="NI200" s="16"/>
      <c r="NJ200" s="16"/>
      <c r="NK200" s="13"/>
      <c r="NL200" s="13"/>
      <c r="NM200" s="13"/>
      <c r="NN200" s="13"/>
      <c r="NO200" s="12"/>
      <c r="NP200" s="12"/>
      <c r="NQ200" s="12"/>
      <c r="NR200" s="12"/>
      <c r="NW200" s="16"/>
      <c r="NX200" s="16"/>
      <c r="NY200" s="16"/>
      <c r="NZ200" s="16"/>
      <c r="PN200"/>
      <c r="QU200" s="16"/>
      <c r="QV200" s="16"/>
      <c r="QW200" s="16"/>
      <c r="QX200" s="16"/>
      <c r="RK200" s="16"/>
      <c r="RL200" s="16"/>
      <c r="RM200" s="16"/>
      <c r="RN200" s="16"/>
      <c r="RW200" s="14"/>
      <c r="RX200" s="14"/>
      <c r="RY200" s="14"/>
      <c r="RZ200" s="14"/>
      <c r="SA200" s="16"/>
      <c r="SB200" s="16"/>
      <c r="SC200" s="16"/>
      <c r="SD200" s="16"/>
    </row>
    <row r="201" spans="1:498" hidden="1" x14ac:dyDescent="0.35">
      <c r="A201" s="2">
        <v>24198</v>
      </c>
      <c r="B201">
        <v>3.963654</v>
      </c>
      <c r="E201">
        <v>25.89</v>
      </c>
      <c r="F201">
        <v>22.16</v>
      </c>
      <c r="G201">
        <v>11592486</v>
      </c>
      <c r="H201">
        <v>35737485</v>
      </c>
      <c r="I201">
        <v>37.175125000000001</v>
      </c>
      <c r="K201">
        <v>11.02031</v>
      </c>
      <c r="N201">
        <v>84.57</v>
      </c>
      <c r="O201">
        <v>7.65</v>
      </c>
      <c r="P201">
        <v>7321523</v>
      </c>
      <c r="Q201">
        <v>4280312.5</v>
      </c>
      <c r="R201">
        <v>16.527088333333335</v>
      </c>
      <c r="W201">
        <v>87.58</v>
      </c>
      <c r="X201">
        <v>9.1300000000000008</v>
      </c>
      <c r="Y201">
        <v>9455001</v>
      </c>
      <c r="Z201">
        <v>11136142</v>
      </c>
      <c r="AA201">
        <v>33.154914999999995</v>
      </c>
      <c r="AC201">
        <v>6.2153179999999999</v>
      </c>
      <c r="AF201">
        <v>26.71</v>
      </c>
      <c r="AG201">
        <v>-8.2799999999999994</v>
      </c>
      <c r="AH201">
        <v>20053665</v>
      </c>
      <c r="AI201">
        <v>46061641.666666664</v>
      </c>
      <c r="AJ201">
        <v>123.23258333333332</v>
      </c>
      <c r="AO201">
        <v>101.19</v>
      </c>
      <c r="AP201">
        <v>9.81</v>
      </c>
      <c r="AQ201">
        <v>9181729</v>
      </c>
      <c r="AR201">
        <v>5421675</v>
      </c>
      <c r="AS201">
        <v>6.4729316666666668</v>
      </c>
      <c r="AX201">
        <v>197.13</v>
      </c>
      <c r="AY201">
        <v>25.16</v>
      </c>
      <c r="AZ201">
        <v>18702692</v>
      </c>
      <c r="BA201">
        <v>16822171.666666668</v>
      </c>
      <c r="BB201">
        <v>9.1606024999999995</v>
      </c>
      <c r="BG201">
        <v>153.38999999999999</v>
      </c>
      <c r="BH201">
        <v>26.01</v>
      </c>
      <c r="BI201">
        <v>1638122</v>
      </c>
      <c r="BJ201">
        <v>1838071</v>
      </c>
      <c r="BP201">
        <v>57.82</v>
      </c>
      <c r="BQ201">
        <v>9.01</v>
      </c>
      <c r="BR201">
        <v>9736243</v>
      </c>
      <c r="BS201">
        <v>11519718.333333334</v>
      </c>
      <c r="BY201">
        <v>58.04</v>
      </c>
      <c r="BZ201">
        <v>3.5</v>
      </c>
      <c r="CA201">
        <v>4797200</v>
      </c>
      <c r="CB201">
        <v>5960035.833333333</v>
      </c>
      <c r="CC201">
        <v>39.35704333333333</v>
      </c>
      <c r="CH201">
        <v>61.66</v>
      </c>
      <c r="CI201">
        <v>1.41</v>
      </c>
      <c r="CJ201">
        <v>1306445</v>
      </c>
      <c r="CK201">
        <v>2048684.5</v>
      </c>
      <c r="CN201">
        <v>0.80191800000000002</v>
      </c>
      <c r="CP201" s="10"/>
      <c r="CQ201">
        <v>32.06</v>
      </c>
      <c r="CR201">
        <v>-2.95</v>
      </c>
      <c r="CS201">
        <v>4581447</v>
      </c>
      <c r="CT201">
        <v>5612780.833333333</v>
      </c>
      <c r="CU201">
        <v>10.947094999999999</v>
      </c>
      <c r="CW201">
        <v>4.3451269999999997</v>
      </c>
      <c r="CZ201">
        <v>86.32</v>
      </c>
      <c r="DA201">
        <v>10.49</v>
      </c>
      <c r="DB201">
        <v>49184652</v>
      </c>
      <c r="DC201">
        <v>43024440</v>
      </c>
      <c r="DD201">
        <v>114.72110833333333</v>
      </c>
      <c r="DF201">
        <v>8.194979</v>
      </c>
      <c r="DI201">
        <v>68.72</v>
      </c>
      <c r="DJ201">
        <v>8.69</v>
      </c>
      <c r="DK201">
        <v>76611028</v>
      </c>
      <c r="DL201">
        <v>96787058.333333328</v>
      </c>
      <c r="DM201">
        <v>248.08341666666669</v>
      </c>
      <c r="DR201">
        <v>27.94</v>
      </c>
      <c r="DS201">
        <v>12.88</v>
      </c>
      <c r="DT201">
        <v>8579992</v>
      </c>
      <c r="DU201">
        <v>3190955</v>
      </c>
      <c r="DV201">
        <v>7.2208391666666669</v>
      </c>
      <c r="EA201">
        <v>54.32</v>
      </c>
      <c r="EB201">
        <v>12.77</v>
      </c>
      <c r="EC201">
        <v>10170410</v>
      </c>
      <c r="ED201">
        <v>6821955</v>
      </c>
      <c r="EE201">
        <v>15.621903333333334</v>
      </c>
      <c r="EJ201">
        <v>52.27</v>
      </c>
      <c r="EK201">
        <v>-0.48</v>
      </c>
      <c r="EL201">
        <v>195604</v>
      </c>
      <c r="EM201">
        <v>328331.81666666665</v>
      </c>
      <c r="EN201">
        <v>0.6626668</v>
      </c>
      <c r="EP201">
        <v>2.0107390000000001</v>
      </c>
      <c r="ES201">
        <v>146.59</v>
      </c>
      <c r="ET201">
        <v>7.07</v>
      </c>
      <c r="EU201">
        <v>2888886</v>
      </c>
      <c r="EV201">
        <v>3585062.5</v>
      </c>
      <c r="EW201">
        <v>6.3172029166666661</v>
      </c>
      <c r="FB201">
        <v>0.53</v>
      </c>
      <c r="FC201">
        <v>19.07</v>
      </c>
      <c r="FD201">
        <v>2433836</v>
      </c>
      <c r="FE201">
        <v>5515054.666666667</v>
      </c>
      <c r="FF201">
        <v>3.5534649999999997</v>
      </c>
      <c r="FH201">
        <v>8.3764339999999997</v>
      </c>
      <c r="FK201">
        <v>71.959999999999994</v>
      </c>
      <c r="FL201">
        <v>11.72</v>
      </c>
      <c r="FM201">
        <v>51919066</v>
      </c>
      <c r="FN201">
        <v>23662770.833333332</v>
      </c>
      <c r="FO201">
        <v>84.02535833333333</v>
      </c>
      <c r="FQ201">
        <v>7.6546180000000001</v>
      </c>
      <c r="FT201">
        <v>120.42</v>
      </c>
      <c r="FU201">
        <v>8.86</v>
      </c>
      <c r="FV201">
        <v>101887833</v>
      </c>
      <c r="FW201">
        <v>44979900</v>
      </c>
      <c r="FX201">
        <v>173.23958333333334</v>
      </c>
      <c r="GC201">
        <v>59.62</v>
      </c>
      <c r="GD201">
        <v>3.73</v>
      </c>
      <c r="GE201">
        <v>2274355</v>
      </c>
      <c r="GF201">
        <v>1879428</v>
      </c>
      <c r="GK201" s="10"/>
      <c r="GL201">
        <v>54.58</v>
      </c>
      <c r="GM201">
        <v>5.73</v>
      </c>
      <c r="GN201">
        <v>3000359</v>
      </c>
      <c r="GO201">
        <v>2912505</v>
      </c>
      <c r="GU201">
        <v>95.07</v>
      </c>
      <c r="GV201">
        <v>8.99</v>
      </c>
      <c r="GW201">
        <v>333085</v>
      </c>
      <c r="GX201">
        <v>1022034.6666666666</v>
      </c>
      <c r="GY201">
        <v>3.3381014166666669</v>
      </c>
      <c r="HD201">
        <v>35.69</v>
      </c>
      <c r="HE201">
        <v>21.35</v>
      </c>
      <c r="HF201">
        <v>44629106</v>
      </c>
      <c r="HG201">
        <v>17038226.666666668</v>
      </c>
      <c r="HH201">
        <v>25.8819275</v>
      </c>
      <c r="HJ201">
        <v>7.4802249999999999</v>
      </c>
      <c r="HM201">
        <v>73.650000000000006</v>
      </c>
      <c r="HN201">
        <v>8.15</v>
      </c>
      <c r="HO201">
        <v>12464282</v>
      </c>
      <c r="HP201">
        <v>12429562.5</v>
      </c>
      <c r="HQ201">
        <v>36.948116666666671</v>
      </c>
      <c r="HV201">
        <v>129.07</v>
      </c>
      <c r="HW201">
        <v>11.09</v>
      </c>
      <c r="HX201">
        <v>2682588</v>
      </c>
      <c r="HY201">
        <v>6166984.166666667</v>
      </c>
      <c r="HZ201">
        <v>7.5457683333333341</v>
      </c>
      <c r="IE201">
        <v>32.72</v>
      </c>
      <c r="IF201">
        <v>-3.41</v>
      </c>
      <c r="IG201">
        <v>3752787</v>
      </c>
      <c r="IH201">
        <v>2279173.3333333335</v>
      </c>
      <c r="II201">
        <v>18.366139999999998</v>
      </c>
      <c r="IN201">
        <v>49.89</v>
      </c>
      <c r="IO201">
        <v>9.06</v>
      </c>
      <c r="IP201">
        <v>31568282</v>
      </c>
      <c r="IQ201">
        <v>33164351.666666668</v>
      </c>
      <c r="IR201">
        <v>65.931516666666667</v>
      </c>
      <c r="IW201">
        <v>188.82</v>
      </c>
      <c r="IX201">
        <v>13.33</v>
      </c>
      <c r="IY201">
        <v>8872477</v>
      </c>
      <c r="IZ201">
        <v>2161735</v>
      </c>
      <c r="JA201">
        <v>4.5463808333333331</v>
      </c>
      <c r="JF201">
        <v>69.239999999999995</v>
      </c>
      <c r="JG201">
        <v>10.050000000000001</v>
      </c>
      <c r="JH201">
        <v>4402206</v>
      </c>
      <c r="JI201">
        <v>4228407.5</v>
      </c>
      <c r="JJ201">
        <v>9.2152995833333335</v>
      </c>
      <c r="JO201">
        <v>100.5</v>
      </c>
      <c r="JP201">
        <v>10.07</v>
      </c>
      <c r="JQ201">
        <v>1689638</v>
      </c>
      <c r="JR201">
        <v>923416.75</v>
      </c>
      <c r="JX201">
        <v>66.28</v>
      </c>
      <c r="JY201">
        <v>10.71</v>
      </c>
      <c r="JZ201">
        <v>29845940</v>
      </c>
      <c r="KA201">
        <v>2863293.3333333335</v>
      </c>
      <c r="KB201">
        <v>7.5640275000000008</v>
      </c>
      <c r="KG201">
        <v>91.12</v>
      </c>
      <c r="KH201">
        <v>11.49</v>
      </c>
      <c r="KI201">
        <v>32465886</v>
      </c>
      <c r="KJ201">
        <v>10756035</v>
      </c>
      <c r="KK201">
        <v>31.816886666666665</v>
      </c>
      <c r="KM201">
        <v>0.74299479999999996</v>
      </c>
      <c r="KP201">
        <v>36.33</v>
      </c>
      <c r="KQ201">
        <v>-2.09</v>
      </c>
      <c r="KR201">
        <v>7805586</v>
      </c>
      <c r="KS201">
        <v>6035783.333333333</v>
      </c>
      <c r="KT201">
        <v>34.919604166666666</v>
      </c>
      <c r="KV201">
        <v>6.0440560000000003</v>
      </c>
      <c r="KY201">
        <v>114.9</v>
      </c>
      <c r="KZ201">
        <v>6.02</v>
      </c>
      <c r="LA201">
        <v>5917969</v>
      </c>
      <c r="LB201">
        <v>3398971</v>
      </c>
      <c r="LC201">
        <v>16.342014166666669</v>
      </c>
      <c r="LH201">
        <v>61.56</v>
      </c>
      <c r="LI201">
        <v>11.02</v>
      </c>
      <c r="LJ201">
        <v>33177680</v>
      </c>
      <c r="LK201">
        <v>10799938.333333334</v>
      </c>
      <c r="LL201">
        <v>8.743017833333333</v>
      </c>
      <c r="LN201">
        <v>3.3403119999999999</v>
      </c>
      <c r="LQ201">
        <v>102.11</v>
      </c>
      <c r="LR201">
        <v>6.15</v>
      </c>
      <c r="LS201">
        <v>54676346</v>
      </c>
      <c r="LT201">
        <v>70575458.333333328</v>
      </c>
      <c r="LU201">
        <v>193.95831666666666</v>
      </c>
      <c r="LW201">
        <v>4.9122830000000004</v>
      </c>
      <c r="LY201" s="10"/>
      <c r="LZ201">
        <v>55.12</v>
      </c>
      <c r="MA201">
        <v>7.2</v>
      </c>
      <c r="MB201">
        <v>198265397</v>
      </c>
      <c r="MC201">
        <v>372313166.66666669</v>
      </c>
      <c r="MD201">
        <v>1270.6135833333333</v>
      </c>
      <c r="MF201" s="13"/>
      <c r="MG201" s="13"/>
      <c r="MH201" s="13"/>
      <c r="MI201" s="12"/>
      <c r="MJ201" s="12"/>
      <c r="MK201" s="12"/>
      <c r="MM201" s="14"/>
      <c r="MN201" s="14"/>
      <c r="MO201" s="14"/>
      <c r="MP201" s="14"/>
      <c r="MQ201" s="16"/>
      <c r="MR201" s="16"/>
      <c r="MS201" s="16"/>
      <c r="MT201" s="16"/>
      <c r="NC201" s="14"/>
      <c r="ND201" s="14"/>
      <c r="NE201" s="14"/>
      <c r="NF201" s="14"/>
      <c r="NG201" s="16"/>
      <c r="NH201" s="16"/>
      <c r="NI201" s="16"/>
      <c r="NJ201" s="16"/>
      <c r="NK201" s="13"/>
      <c r="NL201" s="13"/>
      <c r="NM201" s="13"/>
      <c r="NN201" s="13"/>
      <c r="NO201" s="12"/>
      <c r="NP201" s="12"/>
      <c r="NQ201" s="12"/>
      <c r="NR201" s="12"/>
      <c r="NW201" s="16"/>
      <c r="NX201" s="16"/>
      <c r="NY201" s="16"/>
      <c r="NZ201" s="16"/>
      <c r="PN201"/>
      <c r="QU201" s="16"/>
      <c r="QV201" s="16"/>
      <c r="QW201" s="16"/>
      <c r="QX201" s="16"/>
      <c r="RK201" s="16"/>
      <c r="RL201" s="16"/>
      <c r="RM201" s="16"/>
      <c r="RN201" s="16"/>
      <c r="RW201" s="14"/>
      <c r="RX201" s="14"/>
      <c r="RY201" s="14"/>
      <c r="RZ201" s="14"/>
      <c r="SA201" s="16"/>
      <c r="SB201" s="16"/>
      <c r="SC201" s="16"/>
      <c r="SD201" s="16"/>
    </row>
    <row r="202" spans="1:498" hidden="1" x14ac:dyDescent="0.35">
      <c r="A202" s="2">
        <v>24228</v>
      </c>
      <c r="B202">
        <v>3.9217780000000002</v>
      </c>
      <c r="E202">
        <v>16.309999999999999</v>
      </c>
      <c r="F202">
        <v>17.02</v>
      </c>
      <c r="G202">
        <v>11592486</v>
      </c>
      <c r="H202">
        <v>35737485</v>
      </c>
      <c r="I202">
        <v>37.175125000000001</v>
      </c>
      <c r="K202">
        <v>10.81648</v>
      </c>
      <c r="N202">
        <v>116.06</v>
      </c>
      <c r="O202">
        <v>10.43</v>
      </c>
      <c r="P202">
        <v>7321523</v>
      </c>
      <c r="Q202">
        <v>4280312.5</v>
      </c>
      <c r="R202">
        <v>16.527088333333335</v>
      </c>
      <c r="W202">
        <v>56.16</v>
      </c>
      <c r="X202">
        <v>13</v>
      </c>
      <c r="Y202">
        <v>9455001</v>
      </c>
      <c r="Z202">
        <v>11136142</v>
      </c>
      <c r="AA202">
        <v>33.154914999999995</v>
      </c>
      <c r="AC202">
        <v>6.0097259999999997</v>
      </c>
      <c r="AF202">
        <v>34.74</v>
      </c>
      <c r="AG202">
        <v>1.56</v>
      </c>
      <c r="AH202">
        <v>20053665</v>
      </c>
      <c r="AI202">
        <v>46061641.666666664</v>
      </c>
      <c r="AJ202">
        <v>123.23258333333332</v>
      </c>
      <c r="AO202">
        <v>138.41</v>
      </c>
      <c r="AP202">
        <v>7.93</v>
      </c>
      <c r="AQ202">
        <v>9181729</v>
      </c>
      <c r="AR202">
        <v>5421675</v>
      </c>
      <c r="AS202">
        <v>6.4729316666666668</v>
      </c>
      <c r="AX202">
        <v>268.67</v>
      </c>
      <c r="AY202">
        <v>24.6</v>
      </c>
      <c r="AZ202">
        <v>18702692</v>
      </c>
      <c r="BA202">
        <v>16822171.666666668</v>
      </c>
      <c r="BB202">
        <v>9.1606024999999995</v>
      </c>
      <c r="BG202">
        <v>412.26</v>
      </c>
      <c r="BH202">
        <v>24.97</v>
      </c>
      <c r="BI202">
        <v>1638122</v>
      </c>
      <c r="BJ202">
        <v>1838071</v>
      </c>
      <c r="BP202">
        <v>67.010000000000005</v>
      </c>
      <c r="BQ202">
        <v>12.61</v>
      </c>
      <c r="BR202">
        <v>9736243</v>
      </c>
      <c r="BS202">
        <v>11519718.333333334</v>
      </c>
      <c r="BY202">
        <v>46.87</v>
      </c>
      <c r="BZ202">
        <v>10.9</v>
      </c>
      <c r="CA202">
        <v>4797200</v>
      </c>
      <c r="CB202">
        <v>5960035.833333333</v>
      </c>
      <c r="CC202">
        <v>39.35704333333333</v>
      </c>
      <c r="CH202">
        <v>45.3</v>
      </c>
      <c r="CI202">
        <v>10.119999999999999</v>
      </c>
      <c r="CJ202">
        <v>1306445</v>
      </c>
      <c r="CK202">
        <v>2048684.5</v>
      </c>
      <c r="CN202">
        <v>0.80191800000000002</v>
      </c>
      <c r="CP202" s="10"/>
      <c r="CQ202">
        <v>30.88</v>
      </c>
      <c r="CR202">
        <v>6.54</v>
      </c>
      <c r="CS202">
        <v>4581447</v>
      </c>
      <c r="CT202">
        <v>5612780.833333333</v>
      </c>
      <c r="CU202">
        <v>10.947094999999999</v>
      </c>
      <c r="CW202">
        <v>4.2189990000000002</v>
      </c>
      <c r="CZ202">
        <v>62.25</v>
      </c>
      <c r="DA202">
        <v>13.08</v>
      </c>
      <c r="DB202">
        <v>49184652</v>
      </c>
      <c r="DC202">
        <v>43024440</v>
      </c>
      <c r="DD202">
        <v>114.72110833333333</v>
      </c>
      <c r="DF202">
        <v>7.6961539999999999</v>
      </c>
      <c r="DI202">
        <v>65.680000000000007</v>
      </c>
      <c r="DJ202">
        <v>12.91</v>
      </c>
      <c r="DK202">
        <v>76611028</v>
      </c>
      <c r="DL202">
        <v>96787058.333333328</v>
      </c>
      <c r="DM202">
        <v>248.08341666666669</v>
      </c>
      <c r="DR202">
        <v>34.81</v>
      </c>
      <c r="DS202">
        <v>15.76</v>
      </c>
      <c r="DT202">
        <v>8579992</v>
      </c>
      <c r="DU202">
        <v>3190955</v>
      </c>
      <c r="DV202">
        <v>7.2208391666666669</v>
      </c>
      <c r="EA202">
        <v>61.16</v>
      </c>
      <c r="EB202">
        <v>15.93</v>
      </c>
      <c r="EC202">
        <v>10170410</v>
      </c>
      <c r="ED202">
        <v>6821955</v>
      </c>
      <c r="EE202">
        <v>15.621903333333334</v>
      </c>
      <c r="EJ202">
        <v>82.27</v>
      </c>
      <c r="EK202">
        <v>2.1</v>
      </c>
      <c r="EL202">
        <v>195604</v>
      </c>
      <c r="EM202">
        <v>328331.81666666665</v>
      </c>
      <c r="EN202">
        <v>0.6626668</v>
      </c>
      <c r="EP202">
        <v>2.0462259999999999</v>
      </c>
      <c r="ES202">
        <v>92.93</v>
      </c>
      <c r="ET202">
        <v>10.199999999999999</v>
      </c>
      <c r="EU202">
        <v>2888886</v>
      </c>
      <c r="EV202">
        <v>3585062.5</v>
      </c>
      <c r="EW202">
        <v>6.3172029166666661</v>
      </c>
      <c r="FB202">
        <v>0.56999999999999995</v>
      </c>
      <c r="FC202">
        <v>20.88</v>
      </c>
      <c r="FD202">
        <v>2433836</v>
      </c>
      <c r="FE202">
        <v>5515054.666666667</v>
      </c>
      <c r="FF202">
        <v>3.5534649999999997</v>
      </c>
      <c r="FH202">
        <v>8.311375</v>
      </c>
      <c r="FK202">
        <v>65.91</v>
      </c>
      <c r="FL202">
        <v>14.65</v>
      </c>
      <c r="FM202">
        <v>51919066</v>
      </c>
      <c r="FN202">
        <v>23662770.833333332</v>
      </c>
      <c r="FO202">
        <v>84.02535833333333</v>
      </c>
      <c r="FQ202">
        <v>7.7438459999999996</v>
      </c>
      <c r="FT202">
        <v>169.55</v>
      </c>
      <c r="FU202">
        <v>13.52</v>
      </c>
      <c r="FV202">
        <v>101887833</v>
      </c>
      <c r="FW202">
        <v>44979900</v>
      </c>
      <c r="FX202">
        <v>173.23958333333334</v>
      </c>
      <c r="GC202">
        <v>60.96</v>
      </c>
      <c r="GD202">
        <v>11.5</v>
      </c>
      <c r="GE202">
        <v>2274355</v>
      </c>
      <c r="GF202">
        <v>1879428</v>
      </c>
      <c r="GK202" s="10"/>
      <c r="GL202">
        <v>72.19</v>
      </c>
      <c r="GM202">
        <v>12.8</v>
      </c>
      <c r="GN202">
        <v>3000359</v>
      </c>
      <c r="GO202">
        <v>2912505</v>
      </c>
      <c r="GU202">
        <v>65.239999999999995</v>
      </c>
      <c r="GV202">
        <v>12.89</v>
      </c>
      <c r="GW202">
        <v>333085</v>
      </c>
      <c r="GX202">
        <v>1022034.6666666666</v>
      </c>
      <c r="GY202">
        <v>3.3381014166666669</v>
      </c>
      <c r="HD202">
        <v>58.18</v>
      </c>
      <c r="HE202">
        <v>23.43</v>
      </c>
      <c r="HF202">
        <v>44629106</v>
      </c>
      <c r="HG202">
        <v>17038226.666666668</v>
      </c>
      <c r="HH202">
        <v>25.8819275</v>
      </c>
      <c r="HJ202">
        <v>7.0101930000000001</v>
      </c>
      <c r="HM202">
        <v>42.41</v>
      </c>
      <c r="HN202">
        <v>12.89</v>
      </c>
      <c r="HO202">
        <v>12464282</v>
      </c>
      <c r="HP202">
        <v>12429562.5</v>
      </c>
      <c r="HQ202">
        <v>36.948116666666671</v>
      </c>
      <c r="HV202">
        <v>127.23</v>
      </c>
      <c r="HW202">
        <v>7.08</v>
      </c>
      <c r="HX202">
        <v>2682588</v>
      </c>
      <c r="HY202">
        <v>6166984.166666667</v>
      </c>
      <c r="HZ202">
        <v>7.5457683333333341</v>
      </c>
      <c r="IE202">
        <v>77.62</v>
      </c>
      <c r="IF202">
        <v>3.78</v>
      </c>
      <c r="IG202">
        <v>3752787</v>
      </c>
      <c r="IH202">
        <v>2279173.3333333335</v>
      </c>
      <c r="II202">
        <v>18.366139999999998</v>
      </c>
      <c r="IN202">
        <v>66.41</v>
      </c>
      <c r="IO202">
        <v>13.58</v>
      </c>
      <c r="IP202">
        <v>31568282</v>
      </c>
      <c r="IQ202">
        <v>33164351.666666668</v>
      </c>
      <c r="IR202">
        <v>65.931516666666667</v>
      </c>
      <c r="IW202">
        <v>19.37</v>
      </c>
      <c r="IX202">
        <v>16.96</v>
      </c>
      <c r="IY202">
        <v>8872477</v>
      </c>
      <c r="IZ202">
        <v>2161735</v>
      </c>
      <c r="JA202">
        <v>4.5463808333333331</v>
      </c>
      <c r="JF202">
        <v>86.47</v>
      </c>
      <c r="JG202">
        <v>13.1</v>
      </c>
      <c r="JH202">
        <v>4402206</v>
      </c>
      <c r="JI202">
        <v>4228407.5</v>
      </c>
      <c r="JJ202">
        <v>9.2152995833333335</v>
      </c>
      <c r="JO202">
        <v>118.21</v>
      </c>
      <c r="JP202">
        <v>12.81</v>
      </c>
      <c r="JQ202">
        <v>1689638</v>
      </c>
      <c r="JR202">
        <v>923416.75</v>
      </c>
      <c r="JX202">
        <v>96.18</v>
      </c>
      <c r="JY202">
        <v>16.32</v>
      </c>
      <c r="JZ202">
        <v>29845940</v>
      </c>
      <c r="KA202">
        <v>2863293.3333333335</v>
      </c>
      <c r="KB202">
        <v>7.5640275000000008</v>
      </c>
      <c r="KG202">
        <v>33.630000000000003</v>
      </c>
      <c r="KH202">
        <v>15.33</v>
      </c>
      <c r="KI202">
        <v>32465886</v>
      </c>
      <c r="KJ202">
        <v>10756035</v>
      </c>
      <c r="KK202">
        <v>31.816886666666665</v>
      </c>
      <c r="KM202">
        <v>0.75334630000000002</v>
      </c>
      <c r="KP202">
        <v>39.659999999999997</v>
      </c>
      <c r="KQ202">
        <v>6.22</v>
      </c>
      <c r="KR202">
        <v>7805586</v>
      </c>
      <c r="KS202">
        <v>6035783.333333333</v>
      </c>
      <c r="KT202">
        <v>34.919604166666666</v>
      </c>
      <c r="KV202">
        <v>5.8427879999999996</v>
      </c>
      <c r="KY202">
        <v>117.2</v>
      </c>
      <c r="KZ202">
        <v>8.64</v>
      </c>
      <c r="LA202">
        <v>5917969</v>
      </c>
      <c r="LB202">
        <v>3398971</v>
      </c>
      <c r="LC202">
        <v>16.342014166666669</v>
      </c>
      <c r="LH202">
        <v>49.49</v>
      </c>
      <c r="LI202">
        <v>14.04</v>
      </c>
      <c r="LJ202">
        <v>33177680</v>
      </c>
      <c r="LK202">
        <v>10799938.333333334</v>
      </c>
      <c r="LL202">
        <v>8.743017833333333</v>
      </c>
      <c r="LN202">
        <v>3.4448599999999998</v>
      </c>
      <c r="LQ202">
        <v>81.069999999999993</v>
      </c>
      <c r="LR202">
        <v>9.98</v>
      </c>
      <c r="LS202">
        <v>54676346</v>
      </c>
      <c r="LT202">
        <v>70575458.333333328</v>
      </c>
      <c r="LU202">
        <v>193.95831666666666</v>
      </c>
      <c r="LW202">
        <v>4.6412940000000003</v>
      </c>
      <c r="LY202" s="10"/>
      <c r="LZ202">
        <v>52.12</v>
      </c>
      <c r="MA202">
        <v>13.24</v>
      </c>
      <c r="MB202">
        <v>198265397</v>
      </c>
      <c r="MC202">
        <v>372313166.66666669</v>
      </c>
      <c r="MD202">
        <v>1270.6135833333333</v>
      </c>
      <c r="MF202" s="13"/>
      <c r="MG202" s="13"/>
      <c r="MH202" s="13"/>
      <c r="MI202" s="12"/>
      <c r="MJ202" s="12"/>
      <c r="MK202" s="12"/>
      <c r="MM202" s="14"/>
      <c r="MN202" s="14"/>
      <c r="MO202" s="14"/>
      <c r="MP202" s="14"/>
      <c r="MQ202" s="16"/>
      <c r="MR202" s="16"/>
      <c r="MS202" s="16"/>
      <c r="MT202" s="16"/>
      <c r="NC202" s="14"/>
      <c r="ND202" s="14"/>
      <c r="NE202" s="14"/>
      <c r="NF202" s="14"/>
      <c r="NG202" s="16"/>
      <c r="NH202" s="16"/>
      <c r="NI202" s="16"/>
      <c r="NJ202" s="16"/>
      <c r="NK202" s="13"/>
      <c r="NL202" s="13"/>
      <c r="NM202" s="13"/>
      <c r="NN202" s="13"/>
      <c r="NO202" s="12"/>
      <c r="NP202" s="12"/>
      <c r="NQ202" s="12"/>
      <c r="NR202" s="12"/>
      <c r="NW202" s="16"/>
      <c r="NX202" s="16"/>
      <c r="NY202" s="16"/>
      <c r="NZ202" s="16"/>
      <c r="PN202"/>
      <c r="QU202" s="16"/>
      <c r="QV202" s="16"/>
      <c r="QW202" s="16"/>
      <c r="QX202" s="16"/>
      <c r="RK202" s="16"/>
      <c r="RL202" s="16"/>
      <c r="RM202" s="16"/>
      <c r="RN202" s="16"/>
      <c r="RW202" s="14"/>
      <c r="RX202" s="14"/>
      <c r="RY202" s="14"/>
      <c r="RZ202" s="14"/>
      <c r="SA202" s="16"/>
      <c r="SB202" s="16"/>
      <c r="SC202" s="16"/>
      <c r="SD202" s="16"/>
    </row>
    <row r="203" spans="1:498" hidden="1" x14ac:dyDescent="0.35">
      <c r="A203" s="2">
        <v>24259</v>
      </c>
      <c r="B203">
        <v>3.9800409999999999</v>
      </c>
      <c r="E203">
        <v>31.07</v>
      </c>
      <c r="F203">
        <v>15.12</v>
      </c>
      <c r="G203">
        <v>11592486</v>
      </c>
      <c r="H203">
        <v>35737485</v>
      </c>
      <c r="I203">
        <v>37.175125000000001</v>
      </c>
      <c r="K203">
        <v>10.69871</v>
      </c>
      <c r="N203">
        <v>150</v>
      </c>
      <c r="O203">
        <v>14.43</v>
      </c>
      <c r="P203">
        <v>7321523</v>
      </c>
      <c r="Q203">
        <v>4280312.5</v>
      </c>
      <c r="R203">
        <v>16.527088333333335</v>
      </c>
      <c r="W203">
        <v>132.41</v>
      </c>
      <c r="X203">
        <v>16.73</v>
      </c>
      <c r="Y203">
        <v>9455001</v>
      </c>
      <c r="Z203">
        <v>11136142</v>
      </c>
      <c r="AA203">
        <v>33.154914999999995</v>
      </c>
      <c r="AC203">
        <v>5.9762510000000004</v>
      </c>
      <c r="AF203">
        <v>53.1</v>
      </c>
      <c r="AG203">
        <v>8.81</v>
      </c>
      <c r="AH203">
        <v>20053665</v>
      </c>
      <c r="AI203">
        <v>46061641.666666664</v>
      </c>
      <c r="AJ203">
        <v>123.23258333333332</v>
      </c>
      <c r="AO203">
        <v>177.74</v>
      </c>
      <c r="AP203">
        <v>5.64</v>
      </c>
      <c r="AQ203">
        <v>9181729</v>
      </c>
      <c r="AR203">
        <v>5421675</v>
      </c>
      <c r="AS203">
        <v>6.4729316666666668</v>
      </c>
      <c r="AX203">
        <v>342.99</v>
      </c>
      <c r="AY203">
        <v>23.94</v>
      </c>
      <c r="AZ203">
        <v>18702692</v>
      </c>
      <c r="BA203">
        <v>16822171.666666668</v>
      </c>
      <c r="BB203">
        <v>9.1606024999999995</v>
      </c>
      <c r="BG203">
        <v>339.33</v>
      </c>
      <c r="BH203">
        <v>24.05</v>
      </c>
      <c r="BI203">
        <v>1638122</v>
      </c>
      <c r="BJ203">
        <v>1838071</v>
      </c>
      <c r="BP203">
        <v>106.51</v>
      </c>
      <c r="BQ203">
        <v>16.53</v>
      </c>
      <c r="BR203">
        <v>9736243</v>
      </c>
      <c r="BS203">
        <v>11519718.333333334</v>
      </c>
      <c r="BY203">
        <v>64.819999999999993</v>
      </c>
      <c r="BZ203">
        <v>15.76</v>
      </c>
      <c r="CA203">
        <v>4797200</v>
      </c>
      <c r="CB203">
        <v>5960035.833333333</v>
      </c>
      <c r="CC203">
        <v>39.35704333333333</v>
      </c>
      <c r="CH203">
        <v>40.11</v>
      </c>
      <c r="CI203">
        <v>16.46</v>
      </c>
      <c r="CJ203">
        <v>1306445</v>
      </c>
      <c r="CK203">
        <v>2048684.5</v>
      </c>
      <c r="CN203">
        <v>0.74845680000000003</v>
      </c>
      <c r="CP203" s="10"/>
      <c r="CQ203">
        <v>47.16</v>
      </c>
      <c r="CR203">
        <v>14.32</v>
      </c>
      <c r="CS203">
        <v>4581447</v>
      </c>
      <c r="CT203">
        <v>5612780.833333333</v>
      </c>
      <c r="CU203">
        <v>10.947094999999999</v>
      </c>
      <c r="CW203">
        <v>4.1937730000000002</v>
      </c>
      <c r="CZ203">
        <v>70.08</v>
      </c>
      <c r="DA203">
        <v>16.98</v>
      </c>
      <c r="DB203">
        <v>49184652</v>
      </c>
      <c r="DC203">
        <v>43024440</v>
      </c>
      <c r="DD203">
        <v>114.72110833333333</v>
      </c>
      <c r="DF203">
        <v>7.3398500000000002</v>
      </c>
      <c r="DI203">
        <v>105.87</v>
      </c>
      <c r="DJ203">
        <v>17.079999999999998</v>
      </c>
      <c r="DK203">
        <v>76611028</v>
      </c>
      <c r="DL203">
        <v>96787058.333333328</v>
      </c>
      <c r="DM203">
        <v>248.08341666666669</v>
      </c>
      <c r="DR203">
        <v>40.22</v>
      </c>
      <c r="DS203">
        <v>19.98</v>
      </c>
      <c r="DT203">
        <v>8579992</v>
      </c>
      <c r="DU203">
        <v>3190955</v>
      </c>
      <c r="DV203">
        <v>7.2208391666666669</v>
      </c>
      <c r="EA203">
        <v>89.64</v>
      </c>
      <c r="EB203">
        <v>18.96</v>
      </c>
      <c r="EC203">
        <v>10170410</v>
      </c>
      <c r="ED203">
        <v>6821955</v>
      </c>
      <c r="EE203">
        <v>15.621903333333334</v>
      </c>
      <c r="EJ203">
        <v>91.41</v>
      </c>
      <c r="EK203">
        <v>7.27</v>
      </c>
      <c r="EL203">
        <v>195604</v>
      </c>
      <c r="EM203">
        <v>328331.81666666665</v>
      </c>
      <c r="EN203">
        <v>0.6626668</v>
      </c>
      <c r="EP203">
        <v>2.0475650000000001</v>
      </c>
      <c r="ES203">
        <v>114.41</v>
      </c>
      <c r="ET203">
        <v>13.69</v>
      </c>
      <c r="EU203">
        <v>2888886</v>
      </c>
      <c r="EV203">
        <v>3585062.5</v>
      </c>
      <c r="EW203">
        <v>6.3172029166666661</v>
      </c>
      <c r="FB203">
        <v>0</v>
      </c>
      <c r="FC203">
        <v>24.5</v>
      </c>
      <c r="FD203">
        <v>2433836</v>
      </c>
      <c r="FE203">
        <v>5515054.666666667</v>
      </c>
      <c r="FF203">
        <v>3.5534649999999997</v>
      </c>
      <c r="FH203">
        <v>8.3439040000000002</v>
      </c>
      <c r="FK203">
        <v>39.74</v>
      </c>
      <c r="FL203">
        <v>19.14</v>
      </c>
      <c r="FM203">
        <v>51919066</v>
      </c>
      <c r="FN203">
        <v>23662770.833333332</v>
      </c>
      <c r="FO203">
        <v>84.02535833333333</v>
      </c>
      <c r="FQ203">
        <v>7.5279030000000002</v>
      </c>
      <c r="FT203">
        <v>245.79</v>
      </c>
      <c r="FU203">
        <v>17.09</v>
      </c>
      <c r="FV203">
        <v>101887833</v>
      </c>
      <c r="FW203">
        <v>44979900</v>
      </c>
      <c r="FX203">
        <v>173.23958333333334</v>
      </c>
      <c r="GC203">
        <v>41.59</v>
      </c>
      <c r="GD203">
        <v>16.27</v>
      </c>
      <c r="GE203">
        <v>2274355</v>
      </c>
      <c r="GF203">
        <v>1879428</v>
      </c>
      <c r="GK203" s="10"/>
      <c r="GL203">
        <v>44.78</v>
      </c>
      <c r="GM203">
        <v>16.559999999999999</v>
      </c>
      <c r="GN203">
        <v>3000359</v>
      </c>
      <c r="GO203">
        <v>2912505</v>
      </c>
      <c r="GU203">
        <v>117.49</v>
      </c>
      <c r="GV203">
        <v>16.670000000000002</v>
      </c>
      <c r="GW203">
        <v>333085</v>
      </c>
      <c r="GX203">
        <v>1022034.6666666666</v>
      </c>
      <c r="GY203">
        <v>3.3381014166666669</v>
      </c>
      <c r="HD203">
        <v>122.72</v>
      </c>
      <c r="HE203">
        <v>24.5</v>
      </c>
      <c r="HF203">
        <v>44629106</v>
      </c>
      <c r="HG203">
        <v>17038226.666666668</v>
      </c>
      <c r="HH203">
        <v>25.8819275</v>
      </c>
      <c r="HJ203">
        <v>6.7550330000000001</v>
      </c>
      <c r="HM203">
        <v>110.03</v>
      </c>
      <c r="HN203">
        <v>16.440000000000001</v>
      </c>
      <c r="HO203">
        <v>12464282</v>
      </c>
      <c r="HP203">
        <v>12429562.5</v>
      </c>
      <c r="HQ203">
        <v>36.948116666666671</v>
      </c>
      <c r="HV203">
        <v>143.88999999999999</v>
      </c>
      <c r="HW203">
        <v>5.38</v>
      </c>
      <c r="HX203">
        <v>2682588</v>
      </c>
      <c r="HY203">
        <v>6166984.166666667</v>
      </c>
      <c r="HZ203">
        <v>7.5457683333333341</v>
      </c>
      <c r="IE203">
        <v>49.87</v>
      </c>
      <c r="IF203">
        <v>10.95</v>
      </c>
      <c r="IG203">
        <v>3752787</v>
      </c>
      <c r="IH203">
        <v>2279173.3333333335</v>
      </c>
      <c r="II203">
        <v>18.366139999999998</v>
      </c>
      <c r="IN203">
        <v>80.400000000000006</v>
      </c>
      <c r="IO203">
        <v>17.350000000000001</v>
      </c>
      <c r="IP203">
        <v>31568282</v>
      </c>
      <c r="IQ203">
        <v>33164351.666666668</v>
      </c>
      <c r="IR203">
        <v>65.931516666666667</v>
      </c>
      <c r="IW203">
        <v>37.06</v>
      </c>
      <c r="IX203">
        <v>19.09</v>
      </c>
      <c r="IY203">
        <v>8872477</v>
      </c>
      <c r="IZ203">
        <v>2161735</v>
      </c>
      <c r="JA203">
        <v>4.5463808333333331</v>
      </c>
      <c r="JF203">
        <v>113</v>
      </c>
      <c r="JG203">
        <v>16.36</v>
      </c>
      <c r="JH203">
        <v>4402206</v>
      </c>
      <c r="JI203">
        <v>4228407.5</v>
      </c>
      <c r="JJ203">
        <v>9.2152995833333335</v>
      </c>
      <c r="JO203">
        <v>139.80000000000001</v>
      </c>
      <c r="JP203">
        <v>16.579999999999998</v>
      </c>
      <c r="JQ203">
        <v>1689638</v>
      </c>
      <c r="JR203">
        <v>923416.75</v>
      </c>
      <c r="JX203">
        <v>143.16999999999999</v>
      </c>
      <c r="JY203">
        <v>19.96</v>
      </c>
      <c r="JZ203">
        <v>29845940</v>
      </c>
      <c r="KA203">
        <v>2863293.3333333335</v>
      </c>
      <c r="KB203">
        <v>7.5640275000000008</v>
      </c>
      <c r="KG203">
        <v>45.98</v>
      </c>
      <c r="KH203">
        <v>18.64</v>
      </c>
      <c r="KI203">
        <v>32465886</v>
      </c>
      <c r="KJ203">
        <v>10756035</v>
      </c>
      <c r="KK203">
        <v>31.816886666666665</v>
      </c>
      <c r="KM203">
        <v>0.76944820000000003</v>
      </c>
      <c r="KP203">
        <v>36.28</v>
      </c>
      <c r="KQ203">
        <v>13.97</v>
      </c>
      <c r="KR203">
        <v>7805586</v>
      </c>
      <c r="KS203">
        <v>6035783.333333333</v>
      </c>
      <c r="KT203">
        <v>34.919604166666666</v>
      </c>
      <c r="KV203">
        <v>5.7106120000000002</v>
      </c>
      <c r="KY203">
        <v>104.78</v>
      </c>
      <c r="KZ203">
        <v>12.76</v>
      </c>
      <c r="LA203">
        <v>5917969</v>
      </c>
      <c r="LB203">
        <v>3398971</v>
      </c>
      <c r="LC203">
        <v>16.342014166666669</v>
      </c>
      <c r="LH203">
        <v>20.11</v>
      </c>
      <c r="LI203">
        <v>18.559999999999999</v>
      </c>
      <c r="LJ203">
        <v>33177680</v>
      </c>
      <c r="LK203">
        <v>10799938.333333334</v>
      </c>
      <c r="LL203">
        <v>8.743017833333333</v>
      </c>
      <c r="LN203">
        <v>3.4866790000000001</v>
      </c>
      <c r="LQ203">
        <v>108.11</v>
      </c>
      <c r="LR203">
        <v>13.9</v>
      </c>
      <c r="LS203">
        <v>54676346</v>
      </c>
      <c r="LT203">
        <v>70575458.333333328</v>
      </c>
      <c r="LU203">
        <v>193.95831666666666</v>
      </c>
      <c r="LW203">
        <v>4.6157339999999998</v>
      </c>
      <c r="LY203" s="10"/>
      <c r="LZ203">
        <v>53.15</v>
      </c>
      <c r="MA203">
        <v>18.260000000000002</v>
      </c>
      <c r="MB203">
        <v>198265397</v>
      </c>
      <c r="MC203">
        <v>372313166.66666669</v>
      </c>
      <c r="MD203">
        <v>1270.6135833333333</v>
      </c>
      <c r="MF203" s="13"/>
      <c r="MG203" s="13"/>
      <c r="MH203" s="13"/>
      <c r="MI203" s="12"/>
      <c r="MJ203" s="12"/>
      <c r="MK203" s="12"/>
      <c r="MM203" s="14"/>
      <c r="MN203" s="14"/>
      <c r="MO203" s="14"/>
      <c r="MP203" s="14"/>
      <c r="MQ203" s="16"/>
      <c r="MR203" s="16"/>
      <c r="MS203" s="16"/>
      <c r="MT203" s="16"/>
      <c r="NC203" s="14"/>
      <c r="ND203" s="14"/>
      <c r="NE203" s="14"/>
      <c r="NF203" s="14"/>
      <c r="NG203" s="16"/>
      <c r="NH203" s="16"/>
      <c r="NI203" s="16"/>
      <c r="NJ203" s="16"/>
      <c r="NK203" s="13"/>
      <c r="NL203" s="13"/>
      <c r="NM203" s="13"/>
      <c r="NN203" s="13"/>
      <c r="NO203" s="12"/>
      <c r="NP203" s="12"/>
      <c r="NQ203" s="12"/>
      <c r="NR203" s="12"/>
      <c r="NW203" s="16"/>
      <c r="NX203" s="16"/>
      <c r="NY203" s="16"/>
      <c r="NZ203" s="16"/>
      <c r="PN203"/>
      <c r="QU203" s="16"/>
      <c r="QV203" s="16"/>
      <c r="QW203" s="16"/>
      <c r="QX203" s="16"/>
      <c r="RK203" s="16"/>
      <c r="RL203" s="16"/>
      <c r="RM203" s="16"/>
      <c r="RN203" s="16"/>
      <c r="RW203" s="14"/>
      <c r="RX203" s="14"/>
      <c r="RY203" s="14"/>
      <c r="RZ203" s="14"/>
      <c r="SA203" s="16"/>
      <c r="SB203" s="16"/>
      <c r="SC203" s="16"/>
      <c r="SD203" s="16"/>
    </row>
    <row r="204" spans="1:498" hidden="1" x14ac:dyDescent="0.35">
      <c r="A204" s="2">
        <v>24289</v>
      </c>
      <c r="B204">
        <v>4.0765380000000002</v>
      </c>
      <c r="E204">
        <v>15.6</v>
      </c>
      <c r="F204">
        <v>13.64</v>
      </c>
      <c r="G204">
        <v>11592486</v>
      </c>
      <c r="H204">
        <v>35737485</v>
      </c>
      <c r="I204">
        <v>37.175125000000001</v>
      </c>
      <c r="K204">
        <v>10.57188</v>
      </c>
      <c r="N204">
        <v>199.36</v>
      </c>
      <c r="O204">
        <v>13.99</v>
      </c>
      <c r="P204">
        <v>7321523</v>
      </c>
      <c r="Q204">
        <v>4280312.5</v>
      </c>
      <c r="R204">
        <v>16.527088333333335</v>
      </c>
      <c r="W204">
        <v>115.28</v>
      </c>
      <c r="X204">
        <v>15.53</v>
      </c>
      <c r="Y204">
        <v>9455001</v>
      </c>
      <c r="Z204">
        <v>11136142</v>
      </c>
      <c r="AA204">
        <v>33.154914999999995</v>
      </c>
      <c r="AC204">
        <v>5.8774300000000004</v>
      </c>
      <c r="AF204">
        <v>68.260000000000005</v>
      </c>
      <c r="AG204">
        <v>12.68</v>
      </c>
      <c r="AH204">
        <v>20053665</v>
      </c>
      <c r="AI204">
        <v>46061641.666666664</v>
      </c>
      <c r="AJ204">
        <v>123.23258333333332</v>
      </c>
      <c r="AO204">
        <v>138.69999999999999</v>
      </c>
      <c r="AP204">
        <v>4.34</v>
      </c>
      <c r="AQ204">
        <v>9181729</v>
      </c>
      <c r="AR204">
        <v>5421675</v>
      </c>
      <c r="AS204">
        <v>6.4729316666666668</v>
      </c>
      <c r="AX204">
        <v>249.5</v>
      </c>
      <c r="AY204">
        <v>23.87</v>
      </c>
      <c r="AZ204">
        <v>18702692</v>
      </c>
      <c r="BA204">
        <v>16822171.666666668</v>
      </c>
      <c r="BB204">
        <v>9.1606024999999995</v>
      </c>
      <c r="BG204">
        <v>329.39</v>
      </c>
      <c r="BH204">
        <v>24.56</v>
      </c>
      <c r="BI204">
        <v>1638122</v>
      </c>
      <c r="BJ204">
        <v>1838071</v>
      </c>
      <c r="BP204">
        <v>140.04</v>
      </c>
      <c r="BQ204">
        <v>16</v>
      </c>
      <c r="BR204">
        <v>9736243</v>
      </c>
      <c r="BS204">
        <v>11519718.333333334</v>
      </c>
      <c r="BY204">
        <v>69.84</v>
      </c>
      <c r="BZ204">
        <v>15.61</v>
      </c>
      <c r="CA204">
        <v>4797200</v>
      </c>
      <c r="CB204">
        <v>5960035.833333333</v>
      </c>
      <c r="CC204">
        <v>39.35704333333333</v>
      </c>
      <c r="CH204">
        <v>66.78</v>
      </c>
      <c r="CI204">
        <v>17.38</v>
      </c>
      <c r="CJ204">
        <v>1306445</v>
      </c>
      <c r="CK204">
        <v>2048684.5</v>
      </c>
      <c r="CN204">
        <v>0.73063639999999996</v>
      </c>
      <c r="CP204" s="10"/>
      <c r="CQ204">
        <v>84.1</v>
      </c>
      <c r="CR204">
        <v>15.4</v>
      </c>
      <c r="CS204">
        <v>4581447</v>
      </c>
      <c r="CT204">
        <v>5612780.833333333</v>
      </c>
      <c r="CU204">
        <v>10.947094999999999</v>
      </c>
      <c r="CW204">
        <v>4.1117889999999999</v>
      </c>
      <c r="CZ204">
        <v>67.63</v>
      </c>
      <c r="DA204">
        <v>16.59</v>
      </c>
      <c r="DB204">
        <v>49184652</v>
      </c>
      <c r="DC204">
        <v>43024440</v>
      </c>
      <c r="DD204">
        <v>114.72110833333333</v>
      </c>
      <c r="DF204">
        <v>6.9122859999999999</v>
      </c>
      <c r="DI204">
        <v>124.92</v>
      </c>
      <c r="DJ204">
        <v>15.97</v>
      </c>
      <c r="DK204">
        <v>76611028</v>
      </c>
      <c r="DL204">
        <v>96787058.333333328</v>
      </c>
      <c r="DM204">
        <v>248.08341666666669</v>
      </c>
      <c r="DR204">
        <v>14.1</v>
      </c>
      <c r="DS204">
        <v>23.25</v>
      </c>
      <c r="DT204">
        <v>8579992</v>
      </c>
      <c r="DU204">
        <v>3190955</v>
      </c>
      <c r="DV204">
        <v>7.2208391666666669</v>
      </c>
      <c r="EA204">
        <v>115.94</v>
      </c>
      <c r="EB204">
        <v>19.79</v>
      </c>
      <c r="EC204">
        <v>10170410</v>
      </c>
      <c r="ED204">
        <v>6821955</v>
      </c>
      <c r="EE204">
        <v>15.621903333333334</v>
      </c>
      <c r="EJ204">
        <v>86.27</v>
      </c>
      <c r="EK204">
        <v>8.07</v>
      </c>
      <c r="EL204">
        <v>195604</v>
      </c>
      <c r="EM204">
        <v>328331.81666666665</v>
      </c>
      <c r="EN204">
        <v>0.6626668</v>
      </c>
      <c r="EP204">
        <v>2.048905</v>
      </c>
      <c r="ES204">
        <v>60.98</v>
      </c>
      <c r="ET204">
        <v>13.98</v>
      </c>
      <c r="EU204">
        <v>2888886</v>
      </c>
      <c r="EV204">
        <v>3585062.5</v>
      </c>
      <c r="EW204">
        <v>6.3172029166666661</v>
      </c>
      <c r="FB204">
        <v>0.04</v>
      </c>
      <c r="FC204">
        <v>25.55</v>
      </c>
      <c r="FD204">
        <v>2433836</v>
      </c>
      <c r="FE204">
        <v>5515054.666666667</v>
      </c>
      <c r="FF204">
        <v>3.5534649999999997</v>
      </c>
      <c r="FH204">
        <v>8.474024</v>
      </c>
      <c r="FK204">
        <v>68.34</v>
      </c>
      <c r="FL204">
        <v>19.79</v>
      </c>
      <c r="FM204">
        <v>51919066</v>
      </c>
      <c r="FN204">
        <v>23662770.833333332</v>
      </c>
      <c r="FO204">
        <v>84.02535833333333</v>
      </c>
      <c r="FQ204">
        <v>7.3652860000000002</v>
      </c>
      <c r="FT204">
        <v>216.56</v>
      </c>
      <c r="FU204">
        <v>21.22</v>
      </c>
      <c r="FV204">
        <v>101887833</v>
      </c>
      <c r="FW204">
        <v>44979900</v>
      </c>
      <c r="FX204">
        <v>173.23958333333334</v>
      </c>
      <c r="GC204">
        <v>79.09</v>
      </c>
      <c r="GD204">
        <v>17.420000000000002</v>
      </c>
      <c r="GE204">
        <v>2274355</v>
      </c>
      <c r="GF204">
        <v>1879428</v>
      </c>
      <c r="GK204" s="10"/>
      <c r="GL204">
        <v>83.64</v>
      </c>
      <c r="GM204">
        <v>17.78</v>
      </c>
      <c r="GN204">
        <v>3000359</v>
      </c>
      <c r="GO204">
        <v>2912505</v>
      </c>
      <c r="GU204">
        <v>115.54</v>
      </c>
      <c r="GV204">
        <v>15.35</v>
      </c>
      <c r="GW204">
        <v>333085</v>
      </c>
      <c r="GX204">
        <v>1022034.6666666666</v>
      </c>
      <c r="GY204">
        <v>3.3381014166666669</v>
      </c>
      <c r="HD204">
        <v>123.6</v>
      </c>
      <c r="HE204">
        <v>25.06</v>
      </c>
      <c r="HF204">
        <v>44629106</v>
      </c>
      <c r="HG204">
        <v>17038226.666666668</v>
      </c>
      <c r="HH204">
        <v>25.8819275</v>
      </c>
      <c r="HJ204">
        <v>6.6475960000000001</v>
      </c>
      <c r="HM204">
        <v>115.55</v>
      </c>
      <c r="HN204">
        <v>15.52</v>
      </c>
      <c r="HO204">
        <v>12464282</v>
      </c>
      <c r="HP204">
        <v>12429562.5</v>
      </c>
      <c r="HQ204">
        <v>36.948116666666671</v>
      </c>
      <c r="HV204">
        <v>129.99</v>
      </c>
      <c r="HW204">
        <v>4.5199999999999996</v>
      </c>
      <c r="HX204">
        <v>2682588</v>
      </c>
      <c r="HY204">
        <v>6166984.166666667</v>
      </c>
      <c r="HZ204">
        <v>7.5457683333333341</v>
      </c>
      <c r="IE204">
        <v>101.58</v>
      </c>
      <c r="IF204">
        <v>11.18</v>
      </c>
      <c r="IG204">
        <v>3752787</v>
      </c>
      <c r="IH204">
        <v>2279173.3333333335</v>
      </c>
      <c r="II204">
        <v>18.366139999999998</v>
      </c>
      <c r="IN204">
        <v>114.49</v>
      </c>
      <c r="IO204">
        <v>18.16</v>
      </c>
      <c r="IP204">
        <v>31568282</v>
      </c>
      <c r="IQ204">
        <v>33164351.666666668</v>
      </c>
      <c r="IR204">
        <v>65.931516666666667</v>
      </c>
      <c r="IW204">
        <v>2.21</v>
      </c>
      <c r="IX204">
        <v>21.18</v>
      </c>
      <c r="IY204">
        <v>8872477</v>
      </c>
      <c r="IZ204">
        <v>2161735</v>
      </c>
      <c r="JA204">
        <v>4.5463808333333331</v>
      </c>
      <c r="JF204">
        <v>159.34</v>
      </c>
      <c r="JG204">
        <v>16.989999999999998</v>
      </c>
      <c r="JH204">
        <v>4402206</v>
      </c>
      <c r="JI204">
        <v>4228407.5</v>
      </c>
      <c r="JJ204">
        <v>9.2152995833333335</v>
      </c>
      <c r="JO204">
        <v>172.31</v>
      </c>
      <c r="JP204">
        <v>16.809999999999999</v>
      </c>
      <c r="JQ204">
        <v>1689638</v>
      </c>
      <c r="JR204">
        <v>923416.75</v>
      </c>
      <c r="JX204">
        <v>317.66000000000003</v>
      </c>
      <c r="JY204">
        <v>23.61</v>
      </c>
      <c r="JZ204">
        <v>29845940</v>
      </c>
      <c r="KA204">
        <v>2863293.3333333335</v>
      </c>
      <c r="KB204">
        <v>7.5640275000000008</v>
      </c>
      <c r="KG204">
        <v>13.68</v>
      </c>
      <c r="KH204">
        <v>20.88</v>
      </c>
      <c r="KI204">
        <v>32465886</v>
      </c>
      <c r="KJ204">
        <v>10756035</v>
      </c>
      <c r="KK204">
        <v>31.816886666666665</v>
      </c>
      <c r="KM204">
        <v>0.74759549999999997</v>
      </c>
      <c r="KP204">
        <v>84.35</v>
      </c>
      <c r="KQ204">
        <v>14.14</v>
      </c>
      <c r="KR204">
        <v>7805586</v>
      </c>
      <c r="KS204">
        <v>6035783.333333333</v>
      </c>
      <c r="KT204">
        <v>34.919604166666666</v>
      </c>
      <c r="KV204">
        <v>5.5604120000000004</v>
      </c>
      <c r="KY204">
        <v>160.03</v>
      </c>
      <c r="KZ204">
        <v>11.91</v>
      </c>
      <c r="LA204">
        <v>5917969</v>
      </c>
      <c r="LB204">
        <v>3398971</v>
      </c>
      <c r="LC204">
        <v>16.342014166666669</v>
      </c>
      <c r="LH204">
        <v>15.96</v>
      </c>
      <c r="LI204">
        <v>22.47</v>
      </c>
      <c r="LJ204">
        <v>33177680</v>
      </c>
      <c r="LK204">
        <v>10799938.333333334</v>
      </c>
      <c r="LL204">
        <v>8.743017833333333</v>
      </c>
      <c r="LN204">
        <v>3.3350840000000002</v>
      </c>
      <c r="LQ204">
        <v>71.83</v>
      </c>
      <c r="LR204">
        <v>13.81</v>
      </c>
      <c r="LS204">
        <v>54676346</v>
      </c>
      <c r="LT204">
        <v>70575458.333333328</v>
      </c>
      <c r="LU204">
        <v>193.95831666666666</v>
      </c>
      <c r="LW204">
        <v>4.6021599999999996</v>
      </c>
      <c r="LY204" s="10"/>
      <c r="LZ204">
        <v>61.14</v>
      </c>
      <c r="MA204">
        <v>21.81</v>
      </c>
      <c r="MB204">
        <v>198265397</v>
      </c>
      <c r="MC204">
        <v>372313166.66666669</v>
      </c>
      <c r="MD204">
        <v>1270.6135833333333</v>
      </c>
      <c r="MF204" s="13"/>
      <c r="MG204" s="13"/>
      <c r="MH204" s="13"/>
      <c r="MI204" s="12"/>
      <c r="MJ204" s="12"/>
      <c r="MK204" s="12"/>
      <c r="MM204" s="14"/>
      <c r="MN204" s="14"/>
      <c r="MO204" s="14"/>
      <c r="MP204" s="14"/>
      <c r="MQ204" s="16"/>
      <c r="MR204" s="16"/>
      <c r="MS204" s="16"/>
      <c r="MT204" s="16"/>
      <c r="NC204" s="14"/>
      <c r="ND204" s="14"/>
      <c r="NE204" s="14"/>
      <c r="NF204" s="14"/>
      <c r="NG204" s="16"/>
      <c r="NH204" s="16"/>
      <c r="NI204" s="16"/>
      <c r="NJ204" s="16"/>
      <c r="NK204" s="13"/>
      <c r="NL204" s="13"/>
      <c r="NM204" s="13"/>
      <c r="NN204" s="13"/>
      <c r="NO204" s="12"/>
      <c r="NP204" s="12"/>
      <c r="NQ204" s="12"/>
      <c r="NR204" s="12"/>
      <c r="NW204" s="16"/>
      <c r="NX204" s="16"/>
      <c r="NY204" s="16"/>
      <c r="NZ204" s="16"/>
      <c r="PN204"/>
      <c r="QU204" s="16"/>
      <c r="QV204" s="16"/>
      <c r="QW204" s="16"/>
      <c r="QX204" s="16"/>
      <c r="RK204" s="16"/>
      <c r="RL204" s="16"/>
      <c r="RM204" s="16"/>
      <c r="RN204" s="16"/>
      <c r="RW204" s="14"/>
      <c r="RX204" s="14"/>
      <c r="RY204" s="14"/>
      <c r="RZ204" s="14"/>
      <c r="SA204" s="16"/>
      <c r="SB204" s="16"/>
      <c r="SC204" s="16"/>
      <c r="SD204" s="16"/>
    </row>
    <row r="205" spans="1:498" hidden="1" x14ac:dyDescent="0.35">
      <c r="A205" s="2">
        <v>24320</v>
      </c>
      <c r="B205">
        <v>4.0091710000000003</v>
      </c>
      <c r="E205">
        <v>30.84</v>
      </c>
      <c r="F205">
        <v>14.91</v>
      </c>
      <c r="G205">
        <v>11592486</v>
      </c>
      <c r="H205">
        <v>35737485</v>
      </c>
      <c r="I205">
        <v>37.175125000000001</v>
      </c>
      <c r="K205">
        <v>10.490349999999999</v>
      </c>
      <c r="N205">
        <v>212.08</v>
      </c>
      <c r="O205">
        <v>13.83</v>
      </c>
      <c r="P205">
        <v>7321523</v>
      </c>
      <c r="Q205">
        <v>4280312.5</v>
      </c>
      <c r="R205">
        <v>16.527088333333335</v>
      </c>
      <c r="W205">
        <v>97.59</v>
      </c>
      <c r="X205">
        <v>15.96</v>
      </c>
      <c r="Y205">
        <v>9455001</v>
      </c>
      <c r="Z205">
        <v>11136142</v>
      </c>
      <c r="AA205">
        <v>33.154914999999995</v>
      </c>
      <c r="AC205">
        <v>5.4423260000000004</v>
      </c>
      <c r="AF205">
        <v>68.349999999999994</v>
      </c>
      <c r="AG205">
        <v>11.09</v>
      </c>
      <c r="AH205">
        <v>20053665</v>
      </c>
      <c r="AI205">
        <v>46061641.666666664</v>
      </c>
      <c r="AJ205">
        <v>123.23258333333332</v>
      </c>
      <c r="AO205">
        <v>79.58</v>
      </c>
      <c r="AP205">
        <v>5.16</v>
      </c>
      <c r="AQ205">
        <v>9181729</v>
      </c>
      <c r="AR205">
        <v>5421675</v>
      </c>
      <c r="AS205">
        <v>6.4729316666666668</v>
      </c>
      <c r="AX205">
        <v>257.92</v>
      </c>
      <c r="AY205">
        <v>23.99</v>
      </c>
      <c r="AZ205">
        <v>18702692</v>
      </c>
      <c r="BA205">
        <v>16822171.666666668</v>
      </c>
      <c r="BB205">
        <v>9.1606024999999995</v>
      </c>
      <c r="BG205">
        <v>338.85</v>
      </c>
      <c r="BH205">
        <v>24.55</v>
      </c>
      <c r="BI205">
        <v>1638122</v>
      </c>
      <c r="BJ205">
        <v>1838071</v>
      </c>
      <c r="BP205">
        <v>124.18</v>
      </c>
      <c r="BQ205">
        <v>15.58</v>
      </c>
      <c r="BR205">
        <v>9736243</v>
      </c>
      <c r="BS205">
        <v>11519718.333333334</v>
      </c>
      <c r="BY205">
        <v>81.540000000000006</v>
      </c>
      <c r="BZ205">
        <v>14.85</v>
      </c>
      <c r="CA205">
        <v>4797200</v>
      </c>
      <c r="CB205">
        <v>5960035.833333333</v>
      </c>
      <c r="CC205">
        <v>39.35704333333333</v>
      </c>
      <c r="CH205">
        <v>87.44</v>
      </c>
      <c r="CI205">
        <v>14.89</v>
      </c>
      <c r="CJ205">
        <v>1306445</v>
      </c>
      <c r="CK205">
        <v>2048684.5</v>
      </c>
      <c r="CN205">
        <v>0.73063639999999996</v>
      </c>
      <c r="CP205" s="10"/>
      <c r="CQ205">
        <v>66.569999999999993</v>
      </c>
      <c r="CR205">
        <v>12.27</v>
      </c>
      <c r="CS205">
        <v>4581447</v>
      </c>
      <c r="CT205">
        <v>5612780.833333333</v>
      </c>
      <c r="CU205">
        <v>10.947094999999999</v>
      </c>
      <c r="CW205">
        <v>4.1370149999999999</v>
      </c>
      <c r="CZ205">
        <v>75.7</v>
      </c>
      <c r="DA205">
        <v>16.91</v>
      </c>
      <c r="DB205">
        <v>49184652</v>
      </c>
      <c r="DC205">
        <v>43024440</v>
      </c>
      <c r="DD205">
        <v>114.72110833333333</v>
      </c>
      <c r="DF205">
        <v>6.9530070000000004</v>
      </c>
      <c r="DI205">
        <v>101.11</v>
      </c>
      <c r="DJ205">
        <v>15.84</v>
      </c>
      <c r="DK205">
        <v>76611028</v>
      </c>
      <c r="DL205">
        <v>96787058.333333328</v>
      </c>
      <c r="DM205">
        <v>248.08341666666669</v>
      </c>
      <c r="DR205">
        <v>21.08</v>
      </c>
      <c r="DS205">
        <v>23.84</v>
      </c>
      <c r="DT205">
        <v>8579992</v>
      </c>
      <c r="DU205">
        <v>3190955</v>
      </c>
      <c r="DV205">
        <v>7.2208391666666669</v>
      </c>
      <c r="EA205">
        <v>80.959999999999994</v>
      </c>
      <c r="EB205">
        <v>19.47</v>
      </c>
      <c r="EC205">
        <v>10170410</v>
      </c>
      <c r="ED205">
        <v>6821955</v>
      </c>
      <c r="EE205">
        <v>15.621903333333334</v>
      </c>
      <c r="EJ205">
        <v>86.47</v>
      </c>
      <c r="EK205">
        <v>7.29</v>
      </c>
      <c r="EL205">
        <v>195604</v>
      </c>
      <c r="EM205">
        <v>328331.81666666665</v>
      </c>
      <c r="EN205">
        <v>0.6626668</v>
      </c>
      <c r="EP205">
        <v>2.0114079999999999</v>
      </c>
      <c r="ES205">
        <v>88.4</v>
      </c>
      <c r="ET205">
        <v>13.56</v>
      </c>
      <c r="EU205">
        <v>2888886</v>
      </c>
      <c r="EV205">
        <v>3585062.5</v>
      </c>
      <c r="EW205">
        <v>6.3172029166666661</v>
      </c>
      <c r="FB205">
        <v>0</v>
      </c>
      <c r="FC205">
        <v>25.99</v>
      </c>
      <c r="FD205">
        <v>2433836</v>
      </c>
      <c r="FE205">
        <v>5515054.666666667</v>
      </c>
      <c r="FF205">
        <v>3.5534649999999997</v>
      </c>
      <c r="FH205">
        <v>8.5553480000000004</v>
      </c>
      <c r="FK205">
        <v>79.3</v>
      </c>
      <c r="FL205">
        <v>20.05</v>
      </c>
      <c r="FM205">
        <v>51919066</v>
      </c>
      <c r="FN205">
        <v>23662770.833333332</v>
      </c>
      <c r="FO205">
        <v>84.02535833333333</v>
      </c>
      <c r="FQ205">
        <v>7.3299120000000002</v>
      </c>
      <c r="FT205">
        <v>160.41</v>
      </c>
      <c r="FU205">
        <v>23.59</v>
      </c>
      <c r="FV205">
        <v>101887833</v>
      </c>
      <c r="FW205">
        <v>44979900</v>
      </c>
      <c r="FX205">
        <v>173.23958333333334</v>
      </c>
      <c r="GC205">
        <v>101</v>
      </c>
      <c r="GD205">
        <v>15.28</v>
      </c>
      <c r="GE205">
        <v>2274355</v>
      </c>
      <c r="GF205">
        <v>1879428</v>
      </c>
      <c r="GK205" s="10"/>
      <c r="GL205">
        <v>88.29</v>
      </c>
      <c r="GM205">
        <v>15.99</v>
      </c>
      <c r="GN205">
        <v>3000359</v>
      </c>
      <c r="GO205">
        <v>2912505</v>
      </c>
      <c r="GU205">
        <v>94.87</v>
      </c>
      <c r="GV205">
        <v>15.63</v>
      </c>
      <c r="GW205">
        <v>333085</v>
      </c>
      <c r="GX205">
        <v>1022034.6666666666</v>
      </c>
      <c r="GY205">
        <v>3.3381014166666669</v>
      </c>
      <c r="HD205">
        <v>148.83000000000001</v>
      </c>
      <c r="HE205">
        <v>24.49</v>
      </c>
      <c r="HF205">
        <v>44629106</v>
      </c>
      <c r="HG205">
        <v>17038226.666666668</v>
      </c>
      <c r="HH205">
        <v>25.8819275</v>
      </c>
      <c r="HJ205">
        <v>6.110417</v>
      </c>
      <c r="HM205">
        <v>79.150000000000006</v>
      </c>
      <c r="HN205">
        <v>15.88</v>
      </c>
      <c r="HO205">
        <v>12464282</v>
      </c>
      <c r="HP205">
        <v>12429562.5</v>
      </c>
      <c r="HQ205">
        <v>36.948116666666671</v>
      </c>
      <c r="HV205">
        <v>103.4</v>
      </c>
      <c r="HW205">
        <v>5.14</v>
      </c>
      <c r="HX205">
        <v>2682588</v>
      </c>
      <c r="HY205">
        <v>6166984.166666667</v>
      </c>
      <c r="HZ205">
        <v>7.5457683333333341</v>
      </c>
      <c r="IE205">
        <v>101.14</v>
      </c>
      <c r="IF205">
        <v>9.6300000000000008</v>
      </c>
      <c r="IG205">
        <v>3752787</v>
      </c>
      <c r="IH205">
        <v>2279173.3333333335</v>
      </c>
      <c r="II205">
        <v>18.366139999999998</v>
      </c>
      <c r="IN205">
        <v>87.63</v>
      </c>
      <c r="IO205">
        <v>16.989999999999998</v>
      </c>
      <c r="IP205">
        <v>31568282</v>
      </c>
      <c r="IQ205">
        <v>33164351.666666668</v>
      </c>
      <c r="IR205">
        <v>65.931516666666667</v>
      </c>
      <c r="IW205">
        <v>18.690000000000001</v>
      </c>
      <c r="IX205">
        <v>21.75</v>
      </c>
      <c r="IY205">
        <v>8872477</v>
      </c>
      <c r="IZ205">
        <v>2161735</v>
      </c>
      <c r="JA205">
        <v>4.5463808333333331</v>
      </c>
      <c r="JF205">
        <v>118.2</v>
      </c>
      <c r="JG205">
        <v>16.559999999999999</v>
      </c>
      <c r="JH205">
        <v>4402206</v>
      </c>
      <c r="JI205">
        <v>4228407.5</v>
      </c>
      <c r="JJ205">
        <v>9.2152995833333335</v>
      </c>
      <c r="JO205">
        <v>195.34</v>
      </c>
      <c r="JP205">
        <v>16.579999999999998</v>
      </c>
      <c r="JQ205">
        <v>1689638</v>
      </c>
      <c r="JR205">
        <v>923416.75</v>
      </c>
      <c r="JX205">
        <v>225.38</v>
      </c>
      <c r="JY205">
        <v>25.85</v>
      </c>
      <c r="JZ205">
        <v>29845940</v>
      </c>
      <c r="KA205">
        <v>2863293.3333333335</v>
      </c>
      <c r="KB205">
        <v>7.5640275000000008</v>
      </c>
      <c r="KG205">
        <v>19.190000000000001</v>
      </c>
      <c r="KH205">
        <v>21.57</v>
      </c>
      <c r="KI205">
        <v>32465886</v>
      </c>
      <c r="KJ205">
        <v>10756035</v>
      </c>
      <c r="KK205">
        <v>31.816886666666665</v>
      </c>
      <c r="KM205">
        <v>0.68893789999999999</v>
      </c>
      <c r="KP205">
        <v>73.91</v>
      </c>
      <c r="KQ205">
        <v>11.79</v>
      </c>
      <c r="KR205">
        <v>7805586</v>
      </c>
      <c r="KS205">
        <v>6035783.333333333</v>
      </c>
      <c r="KT205">
        <v>34.919604166666666</v>
      </c>
      <c r="KV205">
        <v>5.1999310000000003</v>
      </c>
      <c r="KY205">
        <v>210.4</v>
      </c>
      <c r="KZ205">
        <v>11.83</v>
      </c>
      <c r="LA205">
        <v>5917969</v>
      </c>
      <c r="LB205">
        <v>3398971</v>
      </c>
      <c r="LC205">
        <v>16.342014166666669</v>
      </c>
      <c r="LH205">
        <v>18.239999999999998</v>
      </c>
      <c r="LI205">
        <v>22.94</v>
      </c>
      <c r="LJ205">
        <v>33177680</v>
      </c>
      <c r="LK205">
        <v>10799938.333333334</v>
      </c>
      <c r="LL205">
        <v>8.743017833333333</v>
      </c>
      <c r="LN205">
        <v>2.969166</v>
      </c>
      <c r="LQ205">
        <v>110.16</v>
      </c>
      <c r="LR205">
        <v>13.51</v>
      </c>
      <c r="LS205">
        <v>54676346</v>
      </c>
      <c r="LT205">
        <v>70575458.333333328</v>
      </c>
      <c r="LU205">
        <v>193.95831666666666</v>
      </c>
      <c r="LW205">
        <v>4.3299719999999997</v>
      </c>
      <c r="LY205" s="10"/>
      <c r="LZ205">
        <v>77.41</v>
      </c>
      <c r="MA205">
        <v>19.52</v>
      </c>
      <c r="MB205">
        <v>198265397</v>
      </c>
      <c r="MC205">
        <v>372313166.66666669</v>
      </c>
      <c r="MD205">
        <v>1270.6135833333333</v>
      </c>
      <c r="MF205" s="13"/>
      <c r="MG205" s="13"/>
      <c r="MH205" s="13"/>
      <c r="MI205" s="12"/>
      <c r="MJ205" s="12"/>
      <c r="MK205" s="12"/>
      <c r="MM205" s="14"/>
      <c r="MN205" s="14"/>
      <c r="MO205" s="14"/>
      <c r="MP205" s="14"/>
      <c r="MQ205" s="16"/>
      <c r="MR205" s="16"/>
      <c r="MS205" s="16"/>
      <c r="MT205" s="16"/>
      <c r="NC205" s="14"/>
      <c r="ND205" s="14"/>
      <c r="NE205" s="14"/>
      <c r="NF205" s="14"/>
      <c r="NG205" s="16"/>
      <c r="NH205" s="16"/>
      <c r="NI205" s="16"/>
      <c r="NJ205" s="16"/>
      <c r="NK205" s="13"/>
      <c r="NL205" s="13"/>
      <c r="NM205" s="13"/>
      <c r="NN205" s="13"/>
      <c r="NO205" s="12"/>
      <c r="NP205" s="12"/>
      <c r="NQ205" s="12"/>
      <c r="NR205" s="12"/>
      <c r="NW205" s="16"/>
      <c r="NX205" s="16"/>
      <c r="NY205" s="16"/>
      <c r="NZ205" s="16"/>
      <c r="PN205"/>
      <c r="QU205" s="16"/>
      <c r="QV205" s="16"/>
      <c r="QW205" s="16"/>
      <c r="QX205" s="16"/>
      <c r="RK205" s="16"/>
      <c r="RL205" s="16"/>
      <c r="RM205" s="16"/>
      <c r="RN205" s="16"/>
      <c r="RW205" s="14"/>
      <c r="RX205" s="14"/>
      <c r="RY205" s="14"/>
      <c r="RZ205" s="14"/>
      <c r="SA205" s="16"/>
      <c r="SB205" s="16"/>
      <c r="SC205" s="16"/>
      <c r="SD205" s="16"/>
    </row>
    <row r="206" spans="1:498" hidden="1" x14ac:dyDescent="0.35">
      <c r="A206" s="2">
        <v>24351</v>
      </c>
      <c r="B206">
        <v>3.876261</v>
      </c>
      <c r="E206">
        <v>16.63</v>
      </c>
      <c r="F206">
        <v>18.46</v>
      </c>
      <c r="G206">
        <v>11592486</v>
      </c>
      <c r="H206">
        <v>35737485</v>
      </c>
      <c r="I206">
        <v>37.175125000000001</v>
      </c>
      <c r="K206">
        <v>10.336349999999999</v>
      </c>
      <c r="N206">
        <v>60.87</v>
      </c>
      <c r="O206">
        <v>12.48</v>
      </c>
      <c r="P206">
        <v>7321523</v>
      </c>
      <c r="Q206">
        <v>4280312.5</v>
      </c>
      <c r="R206">
        <v>16.527088333333335</v>
      </c>
      <c r="W206">
        <v>34.08</v>
      </c>
      <c r="X206">
        <v>14.33</v>
      </c>
      <c r="Y206">
        <v>9455001</v>
      </c>
      <c r="Z206">
        <v>11136142</v>
      </c>
      <c r="AA206">
        <v>33.154914999999995</v>
      </c>
      <c r="AC206">
        <v>5.307938</v>
      </c>
      <c r="AF206">
        <v>47.96</v>
      </c>
      <c r="AG206">
        <v>6.51</v>
      </c>
      <c r="AH206">
        <v>20053665</v>
      </c>
      <c r="AI206">
        <v>46061641.666666664</v>
      </c>
      <c r="AJ206">
        <v>123.23258333333332</v>
      </c>
      <c r="AO206">
        <v>54.14</v>
      </c>
      <c r="AP206">
        <v>6.55</v>
      </c>
      <c r="AQ206">
        <v>9181729</v>
      </c>
      <c r="AR206">
        <v>5421675</v>
      </c>
      <c r="AS206">
        <v>6.4729316666666668</v>
      </c>
      <c r="AX206">
        <v>219.65</v>
      </c>
      <c r="AY206">
        <v>24.37</v>
      </c>
      <c r="AZ206">
        <v>18702692</v>
      </c>
      <c r="BA206">
        <v>16822171.666666668</v>
      </c>
      <c r="BB206">
        <v>9.1606024999999995</v>
      </c>
      <c r="BG206">
        <v>291.85000000000002</v>
      </c>
      <c r="BH206">
        <v>24.06</v>
      </c>
      <c r="BI206">
        <v>1638122</v>
      </c>
      <c r="BJ206">
        <v>1838071</v>
      </c>
      <c r="BP206">
        <v>33.93</v>
      </c>
      <c r="BQ206">
        <v>12.69</v>
      </c>
      <c r="BR206">
        <v>9736243</v>
      </c>
      <c r="BS206">
        <v>11519718.333333334</v>
      </c>
      <c r="BY206">
        <v>59.33</v>
      </c>
      <c r="BZ206">
        <v>12.8</v>
      </c>
      <c r="CA206">
        <v>4797200</v>
      </c>
      <c r="CB206">
        <v>5960035.833333333</v>
      </c>
      <c r="CC206">
        <v>39.35704333333333</v>
      </c>
      <c r="CH206">
        <v>101.07</v>
      </c>
      <c r="CI206">
        <v>10.07</v>
      </c>
      <c r="CJ206">
        <v>1306445</v>
      </c>
      <c r="CK206">
        <v>2048684.5</v>
      </c>
      <c r="CN206">
        <v>0.69499560000000005</v>
      </c>
      <c r="CP206" s="10"/>
      <c r="CQ206">
        <v>73.03</v>
      </c>
      <c r="CR206">
        <v>5.91</v>
      </c>
      <c r="CS206">
        <v>4581447</v>
      </c>
      <c r="CT206">
        <v>5612780.833333333</v>
      </c>
      <c r="CU206">
        <v>10.947094999999999</v>
      </c>
      <c r="CW206">
        <v>3.8721450000000002</v>
      </c>
      <c r="CZ206">
        <v>36.49</v>
      </c>
      <c r="DA206">
        <v>16.34</v>
      </c>
      <c r="DB206">
        <v>49184652</v>
      </c>
      <c r="DC206">
        <v>43024440</v>
      </c>
      <c r="DD206">
        <v>114.72110833333333</v>
      </c>
      <c r="DF206">
        <v>7.1464290000000004</v>
      </c>
      <c r="DI206">
        <v>38.409999999999997</v>
      </c>
      <c r="DJ206">
        <v>13.68</v>
      </c>
      <c r="DK206">
        <v>76611028</v>
      </c>
      <c r="DL206">
        <v>96787058.333333328</v>
      </c>
      <c r="DM206">
        <v>248.08341666666669</v>
      </c>
      <c r="DR206">
        <v>55.37</v>
      </c>
      <c r="DS206">
        <v>19.21</v>
      </c>
      <c r="DT206">
        <v>8579992</v>
      </c>
      <c r="DU206">
        <v>3190955</v>
      </c>
      <c r="DV206">
        <v>7.2208391666666669</v>
      </c>
      <c r="EA206">
        <v>24.58</v>
      </c>
      <c r="EB206">
        <v>16.309999999999999</v>
      </c>
      <c r="EC206">
        <v>10170410</v>
      </c>
      <c r="ED206">
        <v>6821955</v>
      </c>
      <c r="EE206">
        <v>15.621903333333334</v>
      </c>
      <c r="EJ206">
        <v>66.12</v>
      </c>
      <c r="EK206">
        <v>4.8099999999999996</v>
      </c>
      <c r="EL206">
        <v>195604</v>
      </c>
      <c r="EM206">
        <v>328331.81666666665</v>
      </c>
      <c r="EN206">
        <v>0.6626668</v>
      </c>
      <c r="EP206">
        <v>1.8487009999999999</v>
      </c>
      <c r="ES206">
        <v>94.3</v>
      </c>
      <c r="ET206">
        <v>13.23</v>
      </c>
      <c r="EU206">
        <v>2888886</v>
      </c>
      <c r="EV206">
        <v>3585062.5</v>
      </c>
      <c r="EW206">
        <v>6.3172029166666661</v>
      </c>
      <c r="FB206">
        <v>0.28000000000000003</v>
      </c>
      <c r="FC206">
        <v>23.65</v>
      </c>
      <c r="FD206">
        <v>2433836</v>
      </c>
      <c r="FE206">
        <v>5515054.666666667</v>
      </c>
      <c r="FF206">
        <v>3.5534649999999997</v>
      </c>
      <c r="FH206">
        <v>8.474024</v>
      </c>
      <c r="FK206">
        <v>58.77</v>
      </c>
      <c r="FL206">
        <v>18.34</v>
      </c>
      <c r="FM206">
        <v>51919066</v>
      </c>
      <c r="FN206">
        <v>23662770.833333332</v>
      </c>
      <c r="FO206">
        <v>84.02535833333333</v>
      </c>
      <c r="FQ206">
        <v>7.201613</v>
      </c>
      <c r="FT206">
        <v>278.87</v>
      </c>
      <c r="FU206">
        <v>18.98</v>
      </c>
      <c r="FV206">
        <v>101887833</v>
      </c>
      <c r="FW206">
        <v>44979900</v>
      </c>
      <c r="FX206">
        <v>173.23958333333334</v>
      </c>
      <c r="GC206">
        <v>78.510000000000005</v>
      </c>
      <c r="GD206">
        <v>10.69</v>
      </c>
      <c r="GE206">
        <v>2274355</v>
      </c>
      <c r="GF206">
        <v>1879428</v>
      </c>
      <c r="GK206" s="10"/>
      <c r="GL206">
        <v>71.400000000000006</v>
      </c>
      <c r="GM206">
        <v>11.19</v>
      </c>
      <c r="GN206">
        <v>3000359</v>
      </c>
      <c r="GO206">
        <v>2912505</v>
      </c>
      <c r="GU206">
        <v>37.75</v>
      </c>
      <c r="GV206">
        <v>13.88</v>
      </c>
      <c r="GW206">
        <v>333085</v>
      </c>
      <c r="GX206">
        <v>1022034.6666666666</v>
      </c>
      <c r="GY206">
        <v>3.3381014166666669</v>
      </c>
      <c r="HD206">
        <v>124.45</v>
      </c>
      <c r="HE206">
        <v>23.53</v>
      </c>
      <c r="HF206">
        <v>44629106</v>
      </c>
      <c r="HG206">
        <v>17038226.666666668</v>
      </c>
      <c r="HH206">
        <v>25.8819275</v>
      </c>
      <c r="HJ206">
        <v>6.1238469999999996</v>
      </c>
      <c r="HM206">
        <v>43.9</v>
      </c>
      <c r="HN206">
        <v>13.93</v>
      </c>
      <c r="HO206">
        <v>12464282</v>
      </c>
      <c r="HP206">
        <v>12429562.5</v>
      </c>
      <c r="HQ206">
        <v>36.948116666666671</v>
      </c>
      <c r="HV206">
        <v>121.01</v>
      </c>
      <c r="HW206">
        <v>7.66</v>
      </c>
      <c r="HX206">
        <v>2682588</v>
      </c>
      <c r="HY206">
        <v>6166984.166666667</v>
      </c>
      <c r="HZ206">
        <v>7.5457683333333341</v>
      </c>
      <c r="IE206">
        <v>138.91999999999999</v>
      </c>
      <c r="IF206">
        <v>5.17</v>
      </c>
      <c r="IG206">
        <v>3752787</v>
      </c>
      <c r="IH206">
        <v>2279173.3333333335</v>
      </c>
      <c r="II206">
        <v>18.366139999999998</v>
      </c>
      <c r="IN206">
        <v>35.92</v>
      </c>
      <c r="IO206">
        <v>13.05</v>
      </c>
      <c r="IP206">
        <v>31568282</v>
      </c>
      <c r="IQ206">
        <v>33164351.666666668</v>
      </c>
      <c r="IR206">
        <v>65.931516666666667</v>
      </c>
      <c r="IW206">
        <v>25.58</v>
      </c>
      <c r="IX206">
        <v>21.41</v>
      </c>
      <c r="IY206">
        <v>8872477</v>
      </c>
      <c r="IZ206">
        <v>2161735</v>
      </c>
      <c r="JA206">
        <v>4.5463808333333331</v>
      </c>
      <c r="JF206">
        <v>34.19</v>
      </c>
      <c r="JG206">
        <v>13.41</v>
      </c>
      <c r="JH206">
        <v>4402206</v>
      </c>
      <c r="JI206">
        <v>4228407.5</v>
      </c>
      <c r="JJ206">
        <v>9.2152995833333335</v>
      </c>
      <c r="JO206">
        <v>69.84</v>
      </c>
      <c r="JP206">
        <v>14.87</v>
      </c>
      <c r="JQ206">
        <v>1689638</v>
      </c>
      <c r="JR206">
        <v>923416.75</v>
      </c>
      <c r="JX206">
        <v>149.31</v>
      </c>
      <c r="JY206">
        <v>18.91</v>
      </c>
      <c r="JZ206">
        <v>29845940</v>
      </c>
      <c r="KA206">
        <v>2863293.3333333335</v>
      </c>
      <c r="KB206">
        <v>7.5640275000000008</v>
      </c>
      <c r="KG206">
        <v>30.33</v>
      </c>
      <c r="KH206">
        <v>20.100000000000001</v>
      </c>
      <c r="KI206">
        <v>32465886</v>
      </c>
      <c r="KJ206">
        <v>10756035</v>
      </c>
      <c r="KK206">
        <v>31.816886666666665</v>
      </c>
      <c r="KM206">
        <v>0.69468870000000005</v>
      </c>
      <c r="KP206">
        <v>59.32</v>
      </c>
      <c r="KQ206">
        <v>6.94</v>
      </c>
      <c r="KR206">
        <v>7805586</v>
      </c>
      <c r="KS206">
        <v>6035783.333333333</v>
      </c>
      <c r="KT206">
        <v>34.919604166666666</v>
      </c>
      <c r="KV206">
        <v>5.3110799999999996</v>
      </c>
      <c r="KY206">
        <v>65.8</v>
      </c>
      <c r="KZ206">
        <v>11.69</v>
      </c>
      <c r="LA206">
        <v>5917969</v>
      </c>
      <c r="LB206">
        <v>3398971</v>
      </c>
      <c r="LC206">
        <v>16.342014166666669</v>
      </c>
      <c r="LH206">
        <v>31.17</v>
      </c>
      <c r="LI206">
        <v>17.71</v>
      </c>
      <c r="LJ206">
        <v>33177680</v>
      </c>
      <c r="LK206">
        <v>10799938.333333334</v>
      </c>
      <c r="LL206">
        <v>8.743017833333333</v>
      </c>
      <c r="LN206">
        <v>2.9325739999999998</v>
      </c>
      <c r="LQ206">
        <v>78.53</v>
      </c>
      <c r="LR206">
        <v>12.96</v>
      </c>
      <c r="LS206">
        <v>54676346</v>
      </c>
      <c r="LT206">
        <v>70575458.333333328</v>
      </c>
      <c r="LU206">
        <v>193.95831666666666</v>
      </c>
      <c r="LW206">
        <v>4.1585039999999998</v>
      </c>
      <c r="LY206" s="10"/>
      <c r="LZ206">
        <v>59.1</v>
      </c>
      <c r="MA206">
        <v>16.05</v>
      </c>
      <c r="MB206">
        <v>198265397</v>
      </c>
      <c r="MC206">
        <v>372313166.66666669</v>
      </c>
      <c r="MD206">
        <v>1270.6135833333333</v>
      </c>
      <c r="MF206" s="13"/>
      <c r="MG206" s="13"/>
      <c r="MH206" s="13"/>
      <c r="MI206" s="12"/>
      <c r="MJ206" s="12"/>
      <c r="MK206" s="12"/>
      <c r="MM206" s="14"/>
      <c r="MN206" s="14"/>
      <c r="MO206" s="14"/>
      <c r="MP206" s="14"/>
      <c r="MQ206" s="16"/>
      <c r="MR206" s="16"/>
      <c r="MS206" s="16"/>
      <c r="MT206" s="16"/>
      <c r="NC206" s="14"/>
      <c r="ND206" s="14"/>
      <c r="NE206" s="14"/>
      <c r="NF206" s="14"/>
      <c r="NG206" s="16"/>
      <c r="NH206" s="16"/>
      <c r="NI206" s="16"/>
      <c r="NJ206" s="16"/>
      <c r="NK206" s="13"/>
      <c r="NL206" s="13"/>
      <c r="NM206" s="13"/>
      <c r="NN206" s="13"/>
      <c r="NO206" s="12"/>
      <c r="NP206" s="12"/>
      <c r="NQ206" s="12"/>
      <c r="NR206" s="12"/>
      <c r="NW206" s="16"/>
      <c r="NX206" s="16"/>
      <c r="NY206" s="16"/>
      <c r="NZ206" s="16"/>
      <c r="PN206"/>
      <c r="QU206" s="16"/>
      <c r="QV206" s="16"/>
      <c r="QW206" s="16"/>
      <c r="QX206" s="16"/>
      <c r="RK206" s="16"/>
      <c r="RL206" s="16"/>
      <c r="RM206" s="16"/>
      <c r="RN206" s="16"/>
      <c r="RW206" s="14"/>
      <c r="RX206" s="14"/>
      <c r="RY206" s="14"/>
      <c r="RZ206" s="14"/>
      <c r="SA206" s="16"/>
      <c r="SB206" s="16"/>
      <c r="SC206" s="16"/>
      <c r="SD206" s="16"/>
    </row>
    <row r="207" spans="1:498" hidden="1" x14ac:dyDescent="0.35">
      <c r="A207" s="2">
        <v>24381</v>
      </c>
      <c r="B207">
        <v>3.87262</v>
      </c>
      <c r="E207">
        <v>26.59</v>
      </c>
      <c r="F207">
        <v>21.16</v>
      </c>
      <c r="G207">
        <v>11592486</v>
      </c>
      <c r="H207">
        <v>35737485</v>
      </c>
      <c r="I207">
        <v>37.175125000000001</v>
      </c>
      <c r="K207">
        <v>10.20499</v>
      </c>
      <c r="N207">
        <v>77.209999999999994</v>
      </c>
      <c r="O207">
        <v>10.39</v>
      </c>
      <c r="P207">
        <v>7321523</v>
      </c>
      <c r="Q207">
        <v>4280312.5</v>
      </c>
      <c r="R207">
        <v>16.527088333333335</v>
      </c>
      <c r="W207">
        <v>120.12</v>
      </c>
      <c r="X207">
        <v>11.89</v>
      </c>
      <c r="Y207">
        <v>9455001</v>
      </c>
      <c r="Z207">
        <v>11136142</v>
      </c>
      <c r="AA207">
        <v>33.154914999999995</v>
      </c>
      <c r="AC207">
        <v>5.4110129999999996</v>
      </c>
      <c r="AF207">
        <v>55.9</v>
      </c>
      <c r="AG207">
        <v>-2.48</v>
      </c>
      <c r="AH207">
        <v>20053665</v>
      </c>
      <c r="AI207">
        <v>46061641.666666664</v>
      </c>
      <c r="AJ207">
        <v>123.23258333333332</v>
      </c>
      <c r="AO207">
        <v>52.29</v>
      </c>
      <c r="AP207">
        <v>8.41</v>
      </c>
      <c r="AQ207">
        <v>9181729</v>
      </c>
      <c r="AR207">
        <v>5421675</v>
      </c>
      <c r="AS207">
        <v>6.4729316666666668</v>
      </c>
      <c r="AX207">
        <v>263.83</v>
      </c>
      <c r="AY207">
        <v>24.42</v>
      </c>
      <c r="AZ207">
        <v>18702692</v>
      </c>
      <c r="BA207">
        <v>16822171.666666668</v>
      </c>
      <c r="BB207">
        <v>9.1606024999999995</v>
      </c>
      <c r="BG207">
        <v>423.39</v>
      </c>
      <c r="BH207">
        <v>23.66</v>
      </c>
      <c r="BI207">
        <v>1638122</v>
      </c>
      <c r="BJ207">
        <v>1838071</v>
      </c>
      <c r="BP207">
        <v>59.35</v>
      </c>
      <c r="BQ207">
        <v>11</v>
      </c>
      <c r="BR207">
        <v>9736243</v>
      </c>
      <c r="BS207">
        <v>11519718.333333334</v>
      </c>
      <c r="BY207">
        <v>80.819999999999993</v>
      </c>
      <c r="BZ207">
        <v>9.65</v>
      </c>
      <c r="CA207">
        <v>4797200</v>
      </c>
      <c r="CB207">
        <v>5960035.833333333</v>
      </c>
      <c r="CC207">
        <v>39.35704333333333</v>
      </c>
      <c r="CH207">
        <v>64.430000000000007</v>
      </c>
      <c r="CI207">
        <v>6.22</v>
      </c>
      <c r="CJ207">
        <v>1306445</v>
      </c>
      <c r="CK207">
        <v>2048684.5</v>
      </c>
      <c r="CN207">
        <v>0.65935480000000002</v>
      </c>
      <c r="CP207" s="10"/>
      <c r="CQ207">
        <v>66.47</v>
      </c>
      <c r="CR207">
        <v>0.94</v>
      </c>
      <c r="CS207">
        <v>4581447</v>
      </c>
      <c r="CT207">
        <v>5612780.833333333</v>
      </c>
      <c r="CU207">
        <v>10.947094999999999</v>
      </c>
      <c r="CW207">
        <v>3.8343069999999999</v>
      </c>
      <c r="CZ207">
        <v>132.88999999999999</v>
      </c>
      <c r="DA207">
        <v>12.95</v>
      </c>
      <c r="DB207">
        <v>49184652</v>
      </c>
      <c r="DC207">
        <v>43024440</v>
      </c>
      <c r="DD207">
        <v>114.72110833333333</v>
      </c>
      <c r="DF207">
        <v>6.922466</v>
      </c>
      <c r="DI207">
        <v>67.3</v>
      </c>
      <c r="DJ207">
        <v>11.24</v>
      </c>
      <c r="DK207">
        <v>76611028</v>
      </c>
      <c r="DL207">
        <v>96787058.333333328</v>
      </c>
      <c r="DM207">
        <v>248.08341666666669</v>
      </c>
      <c r="DR207">
        <v>61.81</v>
      </c>
      <c r="DS207">
        <v>17.79</v>
      </c>
      <c r="DT207">
        <v>8579992</v>
      </c>
      <c r="DU207">
        <v>3190955</v>
      </c>
      <c r="DV207">
        <v>7.2208391666666669</v>
      </c>
      <c r="EA207">
        <v>53.76</v>
      </c>
      <c r="EB207">
        <v>15.01</v>
      </c>
      <c r="EC207">
        <v>10170410</v>
      </c>
      <c r="ED207">
        <v>6821955</v>
      </c>
      <c r="EE207">
        <v>15.621903333333334</v>
      </c>
      <c r="EJ207">
        <v>53.36</v>
      </c>
      <c r="EK207">
        <v>-0.1</v>
      </c>
      <c r="EL207">
        <v>195604</v>
      </c>
      <c r="EM207">
        <v>328331.81666666665</v>
      </c>
      <c r="EN207">
        <v>0.6626668</v>
      </c>
      <c r="EP207">
        <v>1.853388</v>
      </c>
      <c r="ES207">
        <v>141.65</v>
      </c>
      <c r="ET207">
        <v>9.0500000000000007</v>
      </c>
      <c r="EU207">
        <v>2888886</v>
      </c>
      <c r="EV207">
        <v>3585062.5</v>
      </c>
      <c r="EW207">
        <v>6.3172029166666661</v>
      </c>
      <c r="FB207">
        <v>21.07</v>
      </c>
      <c r="FC207">
        <v>21.74</v>
      </c>
      <c r="FD207">
        <v>2433836</v>
      </c>
      <c r="FE207">
        <v>5515054.666666667</v>
      </c>
      <c r="FF207">
        <v>3.5534649999999997</v>
      </c>
      <c r="FH207">
        <v>8.6854680000000002</v>
      </c>
      <c r="FK207">
        <v>156.51</v>
      </c>
      <c r="FL207">
        <v>15.31</v>
      </c>
      <c r="FM207">
        <v>51919066</v>
      </c>
      <c r="FN207">
        <v>23662770.833333332</v>
      </c>
      <c r="FO207">
        <v>84.02535833333333</v>
      </c>
      <c r="FQ207">
        <v>7.1369360000000004</v>
      </c>
      <c r="FT207">
        <v>131.81</v>
      </c>
      <c r="FU207">
        <v>13.8</v>
      </c>
      <c r="FV207">
        <v>101887833</v>
      </c>
      <c r="FW207">
        <v>44979900</v>
      </c>
      <c r="FX207">
        <v>173.23958333333334</v>
      </c>
      <c r="GC207">
        <v>50.74</v>
      </c>
      <c r="GD207">
        <v>7.34</v>
      </c>
      <c r="GE207">
        <v>2274355</v>
      </c>
      <c r="GF207">
        <v>1879428</v>
      </c>
      <c r="GK207" s="10"/>
      <c r="GL207">
        <v>49.17</v>
      </c>
      <c r="GM207">
        <v>8.43</v>
      </c>
      <c r="GN207">
        <v>3000359</v>
      </c>
      <c r="GO207">
        <v>2912505</v>
      </c>
      <c r="GU207">
        <v>118.22</v>
      </c>
      <c r="GV207">
        <v>11.14</v>
      </c>
      <c r="GW207">
        <v>333085</v>
      </c>
      <c r="GX207">
        <v>1022034.6666666666</v>
      </c>
      <c r="GY207">
        <v>3.3381014166666669</v>
      </c>
      <c r="HD207">
        <v>102.9</v>
      </c>
      <c r="HE207">
        <v>20.43</v>
      </c>
      <c r="HF207">
        <v>44629106</v>
      </c>
      <c r="HG207">
        <v>17038226.666666668</v>
      </c>
      <c r="HH207">
        <v>25.8819275</v>
      </c>
      <c r="HJ207">
        <v>6.2447119999999998</v>
      </c>
      <c r="HM207">
        <v>83.23</v>
      </c>
      <c r="HN207">
        <v>11.58</v>
      </c>
      <c r="HO207">
        <v>12464282</v>
      </c>
      <c r="HP207">
        <v>12429562.5</v>
      </c>
      <c r="HQ207">
        <v>36.948116666666671</v>
      </c>
      <c r="HV207">
        <v>93.44</v>
      </c>
      <c r="HW207">
        <v>9.65</v>
      </c>
      <c r="HX207">
        <v>2682588</v>
      </c>
      <c r="HY207">
        <v>6166984.166666667</v>
      </c>
      <c r="HZ207">
        <v>7.5457683333333341</v>
      </c>
      <c r="IE207">
        <v>101.08</v>
      </c>
      <c r="IF207">
        <v>1.1200000000000001</v>
      </c>
      <c r="IG207">
        <v>3752787</v>
      </c>
      <c r="IH207">
        <v>2279173.3333333335</v>
      </c>
      <c r="II207">
        <v>18.366139999999998</v>
      </c>
      <c r="IN207">
        <v>57.11</v>
      </c>
      <c r="IO207">
        <v>11.47</v>
      </c>
      <c r="IP207">
        <v>31568282</v>
      </c>
      <c r="IQ207">
        <v>33164351.666666668</v>
      </c>
      <c r="IR207">
        <v>65.931516666666667</v>
      </c>
      <c r="IW207">
        <v>168.15</v>
      </c>
      <c r="IX207">
        <v>14.86</v>
      </c>
      <c r="IY207">
        <v>8872477</v>
      </c>
      <c r="IZ207">
        <v>2161735</v>
      </c>
      <c r="JA207">
        <v>4.5463808333333331</v>
      </c>
      <c r="JF207">
        <v>68.66</v>
      </c>
      <c r="JG207">
        <v>12.51</v>
      </c>
      <c r="JH207">
        <v>4402206</v>
      </c>
      <c r="JI207">
        <v>4228407.5</v>
      </c>
      <c r="JJ207">
        <v>9.2152995833333335</v>
      </c>
      <c r="JO207">
        <v>172.46</v>
      </c>
      <c r="JP207">
        <v>13.08</v>
      </c>
      <c r="JQ207">
        <v>1689638</v>
      </c>
      <c r="JR207">
        <v>923416.75</v>
      </c>
      <c r="JX207">
        <v>87</v>
      </c>
      <c r="JY207">
        <v>13.67</v>
      </c>
      <c r="JZ207">
        <v>29845940</v>
      </c>
      <c r="KA207">
        <v>2863293.3333333335</v>
      </c>
      <c r="KB207">
        <v>7.5640275000000008</v>
      </c>
      <c r="KG207">
        <v>126.35</v>
      </c>
      <c r="KH207">
        <v>13.02</v>
      </c>
      <c r="KI207">
        <v>32465886</v>
      </c>
      <c r="KJ207">
        <v>10756035</v>
      </c>
      <c r="KK207">
        <v>31.816886666666665</v>
      </c>
      <c r="KM207">
        <v>0.68088700000000002</v>
      </c>
      <c r="KP207">
        <v>57.12</v>
      </c>
      <c r="KQ207">
        <v>2.41</v>
      </c>
      <c r="KR207">
        <v>7805586</v>
      </c>
      <c r="KS207">
        <v>6035783.333333333</v>
      </c>
      <c r="KT207">
        <v>34.919604166666666</v>
      </c>
      <c r="KV207">
        <v>5.2540040000000001</v>
      </c>
      <c r="KY207">
        <v>98.89</v>
      </c>
      <c r="KZ207">
        <v>8.83</v>
      </c>
      <c r="LA207">
        <v>5917969</v>
      </c>
      <c r="LB207">
        <v>3398971</v>
      </c>
      <c r="LC207">
        <v>16.342014166666669</v>
      </c>
      <c r="LH207">
        <v>16.97</v>
      </c>
      <c r="LI207">
        <v>14.67</v>
      </c>
      <c r="LJ207">
        <v>33177680</v>
      </c>
      <c r="LK207">
        <v>10799938.333333334</v>
      </c>
      <c r="LL207">
        <v>8.743017833333333</v>
      </c>
      <c r="LN207">
        <v>2.890755</v>
      </c>
      <c r="LQ207">
        <v>138.81</v>
      </c>
      <c r="LR207">
        <v>9.0299999999999994</v>
      </c>
      <c r="LS207">
        <v>54676346</v>
      </c>
      <c r="LT207">
        <v>70575458.333333328</v>
      </c>
      <c r="LU207">
        <v>193.95831666666666</v>
      </c>
      <c r="LW207">
        <v>4.1095920000000001</v>
      </c>
      <c r="LY207" s="10"/>
      <c r="LZ207">
        <v>42.56</v>
      </c>
      <c r="MA207">
        <v>9.01</v>
      </c>
      <c r="MB207">
        <v>198265397</v>
      </c>
      <c r="MC207">
        <v>372313166.66666669</v>
      </c>
      <c r="MD207">
        <v>1270.6135833333333</v>
      </c>
      <c r="MF207" s="13"/>
      <c r="MG207" s="13"/>
      <c r="MH207" s="13"/>
      <c r="MI207" s="12"/>
      <c r="MJ207" s="12"/>
      <c r="MK207" s="12"/>
      <c r="MM207" s="14"/>
      <c r="MN207" s="14"/>
      <c r="MO207" s="14"/>
      <c r="MP207" s="14"/>
      <c r="MQ207" s="16"/>
      <c r="MR207" s="16"/>
      <c r="MS207" s="16"/>
      <c r="MT207" s="16"/>
      <c r="NC207" s="14"/>
      <c r="ND207" s="14"/>
      <c r="NE207" s="14"/>
      <c r="NF207" s="14"/>
      <c r="NG207" s="16"/>
      <c r="NH207" s="16"/>
      <c r="NI207" s="16"/>
      <c r="NJ207" s="16"/>
      <c r="NK207" s="13"/>
      <c r="NL207" s="13"/>
      <c r="NM207" s="13"/>
      <c r="NN207" s="13"/>
      <c r="NO207" s="12"/>
      <c r="NP207" s="12"/>
      <c r="NQ207" s="12"/>
      <c r="NR207" s="12"/>
      <c r="NW207" s="16"/>
      <c r="NX207" s="16"/>
      <c r="NY207" s="16"/>
      <c r="NZ207" s="16"/>
      <c r="PN207"/>
      <c r="QU207" s="16"/>
      <c r="QV207" s="16"/>
      <c r="QW207" s="16"/>
      <c r="QX207" s="16"/>
      <c r="RK207" s="16"/>
      <c r="RL207" s="16"/>
      <c r="RM207" s="16"/>
      <c r="RN207" s="16"/>
      <c r="RW207" s="14"/>
      <c r="RX207" s="14"/>
      <c r="RY207" s="14"/>
      <c r="RZ207" s="14"/>
      <c r="SA207" s="16"/>
      <c r="SB207" s="16"/>
      <c r="SC207" s="16"/>
      <c r="SD207" s="16"/>
    </row>
    <row r="208" spans="1:498" hidden="1" x14ac:dyDescent="0.35">
      <c r="A208" s="2">
        <v>24412</v>
      </c>
      <c r="B208">
        <v>3.8489499999999999</v>
      </c>
      <c r="E208">
        <v>34.69</v>
      </c>
      <c r="F208">
        <v>25.01</v>
      </c>
      <c r="G208">
        <v>11592486</v>
      </c>
      <c r="H208">
        <v>35737485</v>
      </c>
      <c r="I208">
        <v>37.175125000000001</v>
      </c>
      <c r="K208">
        <v>10.01022</v>
      </c>
      <c r="N208">
        <v>126.13</v>
      </c>
      <c r="O208">
        <v>0.16</v>
      </c>
      <c r="P208">
        <v>7321523</v>
      </c>
      <c r="Q208">
        <v>4280312.5</v>
      </c>
      <c r="R208">
        <v>16.527088333333335</v>
      </c>
      <c r="W208">
        <v>120.84</v>
      </c>
      <c r="X208">
        <v>3.83</v>
      </c>
      <c r="Y208">
        <v>9455001</v>
      </c>
      <c r="Z208">
        <v>11136142</v>
      </c>
      <c r="AA208">
        <v>33.154914999999995</v>
      </c>
      <c r="AC208">
        <v>5.3752370000000003</v>
      </c>
      <c r="AF208">
        <v>52.83</v>
      </c>
      <c r="AG208">
        <v>-14.49</v>
      </c>
      <c r="AH208">
        <v>20053665</v>
      </c>
      <c r="AI208">
        <v>46061641.666666664</v>
      </c>
      <c r="AJ208">
        <v>123.23258333333332</v>
      </c>
      <c r="AO208">
        <v>43.09</v>
      </c>
      <c r="AP208">
        <v>11.23</v>
      </c>
      <c r="AQ208">
        <v>9181729</v>
      </c>
      <c r="AR208">
        <v>5421675</v>
      </c>
      <c r="AS208">
        <v>6.4729316666666668</v>
      </c>
      <c r="AX208">
        <v>249.17</v>
      </c>
      <c r="AY208">
        <v>24.27</v>
      </c>
      <c r="AZ208">
        <v>18702692</v>
      </c>
      <c r="BA208">
        <v>16822171.666666668</v>
      </c>
      <c r="BB208">
        <v>9.1606024999999995</v>
      </c>
      <c r="BG208">
        <v>250.7</v>
      </c>
      <c r="BH208">
        <v>23.05</v>
      </c>
      <c r="BI208">
        <v>1638122</v>
      </c>
      <c r="BJ208">
        <v>1838071</v>
      </c>
      <c r="BP208">
        <v>48.47</v>
      </c>
      <c r="BQ208">
        <v>1.51</v>
      </c>
      <c r="BR208">
        <v>9736243</v>
      </c>
      <c r="BS208">
        <v>11519718.333333334</v>
      </c>
      <c r="BY208">
        <v>78.25</v>
      </c>
      <c r="BZ208">
        <v>4.3</v>
      </c>
      <c r="CA208">
        <v>4797200</v>
      </c>
      <c r="CB208">
        <v>5960035.833333333</v>
      </c>
      <c r="CC208">
        <v>39.35704333333333</v>
      </c>
      <c r="CH208">
        <v>51.6</v>
      </c>
      <c r="CI208">
        <v>1.68</v>
      </c>
      <c r="CJ208">
        <v>1306445</v>
      </c>
      <c r="CK208">
        <v>2048684.5</v>
      </c>
      <c r="CN208">
        <v>0.73063639999999996</v>
      </c>
      <c r="CP208" s="10"/>
      <c r="CQ208">
        <v>46.32</v>
      </c>
      <c r="CR208">
        <v>-1.5</v>
      </c>
      <c r="CS208">
        <v>4581447</v>
      </c>
      <c r="CT208">
        <v>5612780.833333333</v>
      </c>
      <c r="CU208">
        <v>10.947094999999999</v>
      </c>
      <c r="CW208">
        <v>4.0991759999999999</v>
      </c>
      <c r="CZ208">
        <v>105.04</v>
      </c>
      <c r="DA208">
        <v>4.82</v>
      </c>
      <c r="DB208">
        <v>49184652</v>
      </c>
      <c r="DC208">
        <v>43024440</v>
      </c>
      <c r="DD208">
        <v>114.72110833333333</v>
      </c>
      <c r="DF208">
        <v>6.7086839999999999</v>
      </c>
      <c r="DI208">
        <v>53.09</v>
      </c>
      <c r="DJ208">
        <v>2.48</v>
      </c>
      <c r="DK208">
        <v>76611028</v>
      </c>
      <c r="DL208">
        <v>96787058.333333328</v>
      </c>
      <c r="DM208">
        <v>248.08341666666669</v>
      </c>
      <c r="DR208">
        <v>141.61000000000001</v>
      </c>
      <c r="DS208">
        <v>12.15</v>
      </c>
      <c r="DT208">
        <v>8579992</v>
      </c>
      <c r="DU208">
        <v>3190955</v>
      </c>
      <c r="DV208">
        <v>7.2208391666666669</v>
      </c>
      <c r="EA208">
        <v>85.32</v>
      </c>
      <c r="EB208">
        <v>5.01</v>
      </c>
      <c r="EC208">
        <v>10170410</v>
      </c>
      <c r="ED208">
        <v>6821955</v>
      </c>
      <c r="EE208">
        <v>15.621903333333334</v>
      </c>
      <c r="EJ208">
        <v>127.09</v>
      </c>
      <c r="EK208">
        <v>-3.29</v>
      </c>
      <c r="EL208">
        <v>195604</v>
      </c>
      <c r="EM208">
        <v>328331.81666666665</v>
      </c>
      <c r="EN208">
        <v>0.6626668</v>
      </c>
      <c r="EP208">
        <v>1.837988</v>
      </c>
      <c r="ES208">
        <v>79.39</v>
      </c>
      <c r="ET208">
        <v>5.43</v>
      </c>
      <c r="EU208">
        <v>2888886</v>
      </c>
      <c r="EV208">
        <v>3585062.5</v>
      </c>
      <c r="EW208">
        <v>6.3172029166666661</v>
      </c>
      <c r="FB208">
        <v>18.059999999999999</v>
      </c>
      <c r="FC208">
        <v>20.309999999999999</v>
      </c>
      <c r="FD208">
        <v>2433836</v>
      </c>
      <c r="FE208">
        <v>5515054.666666667</v>
      </c>
      <c r="FF208">
        <v>3.5534649999999997</v>
      </c>
      <c r="FH208">
        <v>8.5716129999999993</v>
      </c>
      <c r="FK208">
        <v>155.08000000000001</v>
      </c>
      <c r="FL208">
        <v>6.92</v>
      </c>
      <c r="FM208">
        <v>51919066</v>
      </c>
      <c r="FN208">
        <v>23662770.833333332</v>
      </c>
      <c r="FO208">
        <v>84.02535833333333</v>
      </c>
      <c r="FQ208">
        <v>7.053515</v>
      </c>
      <c r="FT208">
        <v>90.13</v>
      </c>
      <c r="FU208">
        <v>7.45</v>
      </c>
      <c r="FV208">
        <v>101887833</v>
      </c>
      <c r="FW208">
        <v>44979900</v>
      </c>
      <c r="FX208">
        <v>173.23958333333334</v>
      </c>
      <c r="GC208">
        <v>55.06</v>
      </c>
      <c r="GD208">
        <v>0.96</v>
      </c>
      <c r="GE208">
        <v>2274355</v>
      </c>
      <c r="GF208">
        <v>1879428</v>
      </c>
      <c r="GK208" s="10"/>
      <c r="GL208">
        <v>61.85</v>
      </c>
      <c r="GM208">
        <v>1.1399999999999999</v>
      </c>
      <c r="GN208">
        <v>3000359</v>
      </c>
      <c r="GO208">
        <v>2912505</v>
      </c>
      <c r="GU208">
        <v>116.04</v>
      </c>
      <c r="GV208">
        <v>2.4</v>
      </c>
      <c r="GW208">
        <v>333085</v>
      </c>
      <c r="GX208">
        <v>1022034.6666666666</v>
      </c>
      <c r="GY208">
        <v>3.3381014166666669</v>
      </c>
      <c r="HD208">
        <v>12.3</v>
      </c>
      <c r="HE208">
        <v>18.23</v>
      </c>
      <c r="HF208">
        <v>44629106</v>
      </c>
      <c r="HG208">
        <v>17038226.666666668</v>
      </c>
      <c r="HH208">
        <v>25.8819275</v>
      </c>
      <c r="HJ208">
        <v>6.0164109999999997</v>
      </c>
      <c r="HM208">
        <v>106.61</v>
      </c>
      <c r="HN208">
        <v>4.43</v>
      </c>
      <c r="HO208">
        <v>12464282</v>
      </c>
      <c r="HP208">
        <v>12429562.5</v>
      </c>
      <c r="HQ208">
        <v>36.948116666666671</v>
      </c>
      <c r="HV208">
        <v>168.4</v>
      </c>
      <c r="HW208">
        <v>11.21</v>
      </c>
      <c r="HX208">
        <v>2682588</v>
      </c>
      <c r="HY208">
        <v>6166984.166666667</v>
      </c>
      <c r="HZ208">
        <v>7.5457683333333341</v>
      </c>
      <c r="IE208">
        <v>83.89</v>
      </c>
      <c r="IF208">
        <v>-2.33</v>
      </c>
      <c r="IG208">
        <v>3752787</v>
      </c>
      <c r="IH208">
        <v>2279173.3333333335</v>
      </c>
      <c r="II208">
        <v>18.366139999999998</v>
      </c>
      <c r="IN208">
        <v>52.66</v>
      </c>
      <c r="IO208">
        <v>2.36</v>
      </c>
      <c r="IP208">
        <v>31568282</v>
      </c>
      <c r="IQ208">
        <v>33164351.666666668</v>
      </c>
      <c r="IR208">
        <v>65.931516666666667</v>
      </c>
      <c r="IW208">
        <v>84.02</v>
      </c>
      <c r="IX208">
        <v>9.51</v>
      </c>
      <c r="IY208">
        <v>8872477</v>
      </c>
      <c r="IZ208">
        <v>2161735</v>
      </c>
      <c r="JA208">
        <v>4.5463808333333331</v>
      </c>
      <c r="JF208">
        <v>93.05</v>
      </c>
      <c r="JG208">
        <v>2.7</v>
      </c>
      <c r="JH208">
        <v>4402206</v>
      </c>
      <c r="JI208">
        <v>4228407.5</v>
      </c>
      <c r="JJ208">
        <v>9.2152995833333335</v>
      </c>
      <c r="JO208">
        <v>250.1</v>
      </c>
      <c r="JP208">
        <v>2.85</v>
      </c>
      <c r="JQ208">
        <v>1689638</v>
      </c>
      <c r="JR208">
        <v>923416.75</v>
      </c>
      <c r="JX208">
        <v>57.73</v>
      </c>
      <c r="JY208">
        <v>6</v>
      </c>
      <c r="JZ208">
        <v>29845940</v>
      </c>
      <c r="KA208">
        <v>2863293.3333333335</v>
      </c>
      <c r="KB208">
        <v>7.5640275000000008</v>
      </c>
      <c r="KG208">
        <v>66.41</v>
      </c>
      <c r="KH208">
        <v>6.95</v>
      </c>
      <c r="KI208">
        <v>32465886</v>
      </c>
      <c r="KJ208">
        <v>10756035</v>
      </c>
      <c r="KK208">
        <v>31.816886666666665</v>
      </c>
      <c r="KM208">
        <v>0.6486828</v>
      </c>
      <c r="KP208">
        <v>49.89</v>
      </c>
      <c r="KQ208">
        <v>-2.1</v>
      </c>
      <c r="KR208">
        <v>7805586</v>
      </c>
      <c r="KS208">
        <v>6035783.333333333</v>
      </c>
      <c r="KT208">
        <v>34.919604166666666</v>
      </c>
      <c r="KV208">
        <v>4.8154190000000003</v>
      </c>
      <c r="KY208">
        <v>107.38</v>
      </c>
      <c r="KZ208">
        <v>-0.68</v>
      </c>
      <c r="LA208">
        <v>5917969</v>
      </c>
      <c r="LB208">
        <v>3398971</v>
      </c>
      <c r="LC208">
        <v>16.342014166666669</v>
      </c>
      <c r="LH208">
        <v>49.24</v>
      </c>
      <c r="LI208">
        <v>10.28</v>
      </c>
      <c r="LJ208">
        <v>33177680</v>
      </c>
      <c r="LK208">
        <v>10799938.333333334</v>
      </c>
      <c r="LL208">
        <v>8.743017833333333</v>
      </c>
      <c r="LN208">
        <v>2.8227989999999998</v>
      </c>
      <c r="LQ208">
        <v>102.06</v>
      </c>
      <c r="LR208">
        <v>4.5999999999999996</v>
      </c>
      <c r="LS208">
        <v>54676346</v>
      </c>
      <c r="LT208">
        <v>70575458.333333328</v>
      </c>
      <c r="LU208">
        <v>193.95831666666666</v>
      </c>
      <c r="LW208">
        <v>4.3303659999999997</v>
      </c>
      <c r="LY208" s="10"/>
      <c r="LZ208">
        <v>47.49</v>
      </c>
      <c r="MA208">
        <v>3.24</v>
      </c>
      <c r="MB208">
        <v>198265397</v>
      </c>
      <c r="MC208">
        <v>372313166.66666669</v>
      </c>
      <c r="MD208">
        <v>1270.6135833333333</v>
      </c>
      <c r="MF208" s="13"/>
      <c r="MG208" s="13"/>
      <c r="MH208" s="13"/>
      <c r="MI208" s="12"/>
      <c r="MJ208" s="12"/>
      <c r="MK208" s="12"/>
      <c r="MM208" s="14"/>
      <c r="MN208" s="14"/>
      <c r="MO208" s="14"/>
      <c r="MP208" s="14"/>
      <c r="MQ208" s="16"/>
      <c r="MR208" s="16"/>
      <c r="MS208" s="16"/>
      <c r="MT208" s="16"/>
      <c r="NC208" s="14"/>
      <c r="ND208" s="14"/>
      <c r="NE208" s="14"/>
      <c r="NF208" s="14"/>
      <c r="NG208" s="16"/>
      <c r="NH208" s="16"/>
      <c r="NI208" s="16"/>
      <c r="NJ208" s="16"/>
      <c r="NK208" s="13"/>
      <c r="NL208" s="13"/>
      <c r="NM208" s="13"/>
      <c r="NN208" s="13"/>
      <c r="NO208" s="12"/>
      <c r="NP208" s="12"/>
      <c r="NQ208" s="12"/>
      <c r="NR208" s="12"/>
      <c r="NW208" s="16"/>
      <c r="NX208" s="16"/>
      <c r="NY208" s="16"/>
      <c r="NZ208" s="16"/>
      <c r="PN208"/>
      <c r="QU208" s="16"/>
      <c r="QV208" s="16"/>
      <c r="QW208" s="16"/>
      <c r="QX208" s="16"/>
      <c r="RK208" s="16"/>
      <c r="RL208" s="16"/>
      <c r="RM208" s="16"/>
      <c r="RN208" s="16"/>
      <c r="RW208" s="14"/>
      <c r="RX208" s="14"/>
      <c r="RY208" s="14"/>
      <c r="RZ208" s="14"/>
      <c r="SA208" s="16"/>
      <c r="SB208" s="16"/>
      <c r="SC208" s="16"/>
      <c r="SD208" s="16"/>
    </row>
    <row r="209" spans="1:498" hidden="1" x14ac:dyDescent="0.35">
      <c r="A209" s="2">
        <v>24442</v>
      </c>
      <c r="B209">
        <v>3.963654</v>
      </c>
      <c r="E209">
        <v>44.77</v>
      </c>
      <c r="F209">
        <v>26.09</v>
      </c>
      <c r="G209">
        <v>11592486</v>
      </c>
      <c r="H209">
        <v>35737485</v>
      </c>
      <c r="I209">
        <v>37.175125000000001</v>
      </c>
      <c r="K209">
        <v>9.8652789999999992</v>
      </c>
      <c r="N209">
        <v>105.08</v>
      </c>
      <c r="O209">
        <v>-1.65</v>
      </c>
      <c r="P209">
        <v>7321523</v>
      </c>
      <c r="Q209">
        <v>4280312.5</v>
      </c>
      <c r="R209">
        <v>16.527088333333335</v>
      </c>
      <c r="W209">
        <v>169.62</v>
      </c>
      <c r="X209">
        <v>4.37</v>
      </c>
      <c r="Y209">
        <v>9455001</v>
      </c>
      <c r="Z209">
        <v>11136142</v>
      </c>
      <c r="AA209">
        <v>33.154914999999995</v>
      </c>
      <c r="AC209">
        <v>5.5059979999999999</v>
      </c>
      <c r="AF209">
        <v>41.68</v>
      </c>
      <c r="AG209">
        <v>-18.399999999999999</v>
      </c>
      <c r="AH209">
        <v>20053665</v>
      </c>
      <c r="AI209">
        <v>46061641.666666664</v>
      </c>
      <c r="AJ209">
        <v>123.23258333333332</v>
      </c>
      <c r="AO209">
        <v>97.38</v>
      </c>
      <c r="AP209">
        <v>11.4</v>
      </c>
      <c r="AQ209">
        <v>9181729</v>
      </c>
      <c r="AR209">
        <v>5421675</v>
      </c>
      <c r="AS209">
        <v>6.4729316666666668</v>
      </c>
      <c r="AX209">
        <v>190.19</v>
      </c>
      <c r="AY209">
        <v>24.2</v>
      </c>
      <c r="AZ209">
        <v>18702692</v>
      </c>
      <c r="BA209">
        <v>16822171.666666668</v>
      </c>
      <c r="BB209">
        <v>9.1606024999999995</v>
      </c>
      <c r="BG209">
        <v>344.67</v>
      </c>
      <c r="BH209">
        <v>22.9</v>
      </c>
      <c r="BI209">
        <v>1638122</v>
      </c>
      <c r="BJ209">
        <v>1838071</v>
      </c>
      <c r="BP209">
        <v>74.099999999999994</v>
      </c>
      <c r="BQ209">
        <v>0.08</v>
      </c>
      <c r="BR209">
        <v>9736243</v>
      </c>
      <c r="BS209">
        <v>11519718.333333334</v>
      </c>
      <c r="BY209">
        <v>103.72</v>
      </c>
      <c r="BZ209">
        <v>1.72</v>
      </c>
      <c r="CA209">
        <v>4797200</v>
      </c>
      <c r="CB209">
        <v>5960035.833333333</v>
      </c>
      <c r="CC209">
        <v>39.35704333333333</v>
      </c>
      <c r="CH209">
        <v>53.72</v>
      </c>
      <c r="CI209">
        <v>-4.0599999999999996</v>
      </c>
      <c r="CJ209">
        <v>1306445</v>
      </c>
      <c r="CK209">
        <v>2048684.5</v>
      </c>
      <c r="CN209">
        <v>0.71281600000000001</v>
      </c>
      <c r="CP209" s="10"/>
      <c r="CQ209">
        <v>44.99</v>
      </c>
      <c r="CR209">
        <v>-8.83</v>
      </c>
      <c r="CS209">
        <v>4581447</v>
      </c>
      <c r="CT209">
        <v>5612780.833333333</v>
      </c>
      <c r="CU209">
        <v>10.947094999999999</v>
      </c>
      <c r="CW209">
        <v>3.9604349999999999</v>
      </c>
      <c r="CZ209">
        <v>103.82</v>
      </c>
      <c r="DA209">
        <v>5.08</v>
      </c>
      <c r="DB209">
        <v>49184652</v>
      </c>
      <c r="DC209">
        <v>43024440</v>
      </c>
      <c r="DD209">
        <v>114.72110833333333</v>
      </c>
      <c r="DF209">
        <v>6.7494050000000003</v>
      </c>
      <c r="DI209">
        <v>103.7</v>
      </c>
      <c r="DJ209">
        <v>1.71</v>
      </c>
      <c r="DK209">
        <v>76611028</v>
      </c>
      <c r="DL209">
        <v>96787058.333333328</v>
      </c>
      <c r="DM209">
        <v>248.08341666666669</v>
      </c>
      <c r="DR209">
        <v>152.07</v>
      </c>
      <c r="DS209">
        <v>6.68</v>
      </c>
      <c r="DT209">
        <v>8579992</v>
      </c>
      <c r="DU209">
        <v>3190955</v>
      </c>
      <c r="DV209">
        <v>7.2208391666666669</v>
      </c>
      <c r="EA209">
        <v>58.31</v>
      </c>
      <c r="EB209">
        <v>1.1000000000000001</v>
      </c>
      <c r="EC209">
        <v>10170410</v>
      </c>
      <c r="ED209">
        <v>6821955</v>
      </c>
      <c r="EE209">
        <v>15.621903333333334</v>
      </c>
      <c r="EJ209">
        <v>102.09</v>
      </c>
      <c r="EK209">
        <v>-5.23</v>
      </c>
      <c r="EL209">
        <v>195604</v>
      </c>
      <c r="EM209">
        <v>328331.81666666665</v>
      </c>
      <c r="EN209">
        <v>0.6626668</v>
      </c>
      <c r="EP209">
        <v>1.85138</v>
      </c>
      <c r="ES209">
        <v>132.63</v>
      </c>
      <c r="ET209">
        <v>5.99</v>
      </c>
      <c r="EU209">
        <v>2888886</v>
      </c>
      <c r="EV209">
        <v>3585062.5</v>
      </c>
      <c r="EW209">
        <v>6.3172029166666661</v>
      </c>
      <c r="FB209">
        <v>122.29</v>
      </c>
      <c r="FC209">
        <v>14.7</v>
      </c>
      <c r="FD209">
        <v>2433836</v>
      </c>
      <c r="FE209">
        <v>5515054.666666667</v>
      </c>
      <c r="FF209">
        <v>3.5534649999999997</v>
      </c>
      <c r="FH209">
        <v>8.4252289999999999</v>
      </c>
      <c r="FK209">
        <v>72.23</v>
      </c>
      <c r="FL209">
        <v>4.7699999999999996</v>
      </c>
      <c r="FM209">
        <v>51919066</v>
      </c>
      <c r="FN209">
        <v>23662770.833333332</v>
      </c>
      <c r="FO209">
        <v>84.02535833333333</v>
      </c>
      <c r="FQ209">
        <v>6.9415839999999998</v>
      </c>
      <c r="FT209">
        <v>71.2</v>
      </c>
      <c r="FU209">
        <v>0.54</v>
      </c>
      <c r="FV209">
        <v>101887833</v>
      </c>
      <c r="FW209">
        <v>44979900</v>
      </c>
      <c r="FX209">
        <v>173.23958333333334</v>
      </c>
      <c r="GC209">
        <v>62.07</v>
      </c>
      <c r="GD209">
        <v>-4.08</v>
      </c>
      <c r="GE209">
        <v>2274355</v>
      </c>
      <c r="GF209">
        <v>1879428</v>
      </c>
      <c r="GK209" s="10"/>
      <c r="GL209">
        <v>70.45</v>
      </c>
      <c r="GM209">
        <v>-3.68</v>
      </c>
      <c r="GN209">
        <v>3000359</v>
      </c>
      <c r="GO209">
        <v>2912505</v>
      </c>
      <c r="GU209">
        <v>204.91</v>
      </c>
      <c r="GV209">
        <v>2.97</v>
      </c>
      <c r="GW209">
        <v>333085</v>
      </c>
      <c r="GX209">
        <v>1022034.6666666666</v>
      </c>
      <c r="GY209">
        <v>3.3381014166666669</v>
      </c>
      <c r="HD209">
        <v>11.56</v>
      </c>
      <c r="HE209">
        <v>15.01</v>
      </c>
      <c r="HF209">
        <v>44629106</v>
      </c>
      <c r="HG209">
        <v>17038226.666666668</v>
      </c>
      <c r="HH209">
        <v>25.8819275</v>
      </c>
      <c r="HJ209">
        <v>6.0164109999999997</v>
      </c>
      <c r="HM209">
        <v>157.63999999999999</v>
      </c>
      <c r="HN209">
        <v>4.54</v>
      </c>
      <c r="HO209">
        <v>12464282</v>
      </c>
      <c r="HP209">
        <v>12429562.5</v>
      </c>
      <c r="HQ209">
        <v>36.948116666666671</v>
      </c>
      <c r="HV209">
        <v>158.43</v>
      </c>
      <c r="HW209">
        <v>13.14</v>
      </c>
      <c r="HX209">
        <v>2682588</v>
      </c>
      <c r="HY209">
        <v>6166984.166666667</v>
      </c>
      <c r="HZ209">
        <v>7.5457683333333341</v>
      </c>
      <c r="IE209">
        <v>122.12</v>
      </c>
      <c r="IF209">
        <v>-5.34</v>
      </c>
      <c r="IG209">
        <v>3752787</v>
      </c>
      <c r="IH209">
        <v>2279173.3333333335</v>
      </c>
      <c r="II209">
        <v>18.366139999999998</v>
      </c>
      <c r="IN209">
        <v>61.15</v>
      </c>
      <c r="IO209">
        <v>-1.1200000000000001</v>
      </c>
      <c r="IP209">
        <v>31568282</v>
      </c>
      <c r="IQ209">
        <v>33164351.666666668</v>
      </c>
      <c r="IR209">
        <v>65.931516666666667</v>
      </c>
      <c r="IW209">
        <v>35.49</v>
      </c>
      <c r="IX209">
        <v>9.02</v>
      </c>
      <c r="IY209">
        <v>8872477</v>
      </c>
      <c r="IZ209">
        <v>2161735</v>
      </c>
      <c r="JA209">
        <v>4.5463808333333331</v>
      </c>
      <c r="JF209">
        <v>71.709999999999994</v>
      </c>
      <c r="JG209">
        <v>-0.92</v>
      </c>
      <c r="JH209">
        <v>4402206</v>
      </c>
      <c r="JI209">
        <v>4228407.5</v>
      </c>
      <c r="JJ209">
        <v>9.2152995833333335</v>
      </c>
      <c r="JO209">
        <v>112.55</v>
      </c>
      <c r="JP209">
        <v>0.3</v>
      </c>
      <c r="JQ209">
        <v>1689638</v>
      </c>
      <c r="JR209">
        <v>923416.75</v>
      </c>
      <c r="JX209">
        <v>15.08</v>
      </c>
      <c r="JY209">
        <v>-1.18</v>
      </c>
      <c r="JZ209">
        <v>29845940</v>
      </c>
      <c r="KA209">
        <v>2863293.3333333335</v>
      </c>
      <c r="KB209">
        <v>7.5640275000000008</v>
      </c>
      <c r="KG209">
        <v>15.55</v>
      </c>
      <c r="KH209">
        <v>6.12</v>
      </c>
      <c r="KI209">
        <v>32465886</v>
      </c>
      <c r="KJ209">
        <v>10756035</v>
      </c>
      <c r="KK209">
        <v>31.816886666666665</v>
      </c>
      <c r="KM209">
        <v>0.62913019999999997</v>
      </c>
      <c r="KP209">
        <v>91.61</v>
      </c>
      <c r="KQ209">
        <v>-6.13</v>
      </c>
      <c r="KR209">
        <v>7805586</v>
      </c>
      <c r="KS209">
        <v>6035783.333333333</v>
      </c>
      <c r="KT209">
        <v>34.919604166666666</v>
      </c>
      <c r="KV209">
        <v>5.1068069999999999</v>
      </c>
      <c r="KY209">
        <v>130.38</v>
      </c>
      <c r="KZ209">
        <v>-1.36</v>
      </c>
      <c r="LA209">
        <v>5917969</v>
      </c>
      <c r="LB209">
        <v>3398971</v>
      </c>
      <c r="LC209">
        <v>16.342014166666669</v>
      </c>
      <c r="LH209">
        <v>125.55</v>
      </c>
      <c r="LI209">
        <v>3.34</v>
      </c>
      <c r="LJ209">
        <v>33177680</v>
      </c>
      <c r="LK209">
        <v>10799938.333333334</v>
      </c>
      <c r="LL209">
        <v>8.743017833333333</v>
      </c>
      <c r="LN209">
        <v>2.9012099999999998</v>
      </c>
      <c r="LQ209">
        <v>156.43</v>
      </c>
      <c r="LR209">
        <v>4.38</v>
      </c>
      <c r="LS209">
        <v>54676346</v>
      </c>
      <c r="LT209">
        <v>70575458.333333328</v>
      </c>
      <c r="LU209">
        <v>193.95831666666666</v>
      </c>
      <c r="LW209">
        <v>4.372814</v>
      </c>
      <c r="LY209" s="10"/>
      <c r="LZ209">
        <v>55.92</v>
      </c>
      <c r="MA209">
        <v>-2.73</v>
      </c>
      <c r="MB209">
        <v>198265397</v>
      </c>
      <c r="MC209">
        <v>372313166.66666669</v>
      </c>
      <c r="MD209">
        <v>1270.6135833333333</v>
      </c>
      <c r="MF209" s="13"/>
      <c r="MG209" s="13"/>
      <c r="MH209" s="13"/>
      <c r="MI209" s="12"/>
      <c r="MJ209" s="12"/>
      <c r="MK209" s="12"/>
      <c r="MM209" s="14"/>
      <c r="MN209" s="14"/>
      <c r="MO209" s="14"/>
      <c r="MP209" s="14"/>
      <c r="MQ209" s="16"/>
      <c r="MR209" s="16"/>
      <c r="MS209" s="16"/>
      <c r="MT209" s="16"/>
      <c r="NC209" s="14"/>
      <c r="ND209" s="14"/>
      <c r="NE209" s="14"/>
      <c r="NF209" s="14"/>
      <c r="NG209" s="16"/>
      <c r="NH209" s="16"/>
      <c r="NI209" s="16"/>
      <c r="NJ209" s="16"/>
      <c r="NK209" s="13"/>
      <c r="NL209" s="13"/>
      <c r="NM209" s="13"/>
      <c r="NN209" s="13"/>
      <c r="NO209" s="12"/>
      <c r="NP209" s="12"/>
      <c r="NQ209" s="12"/>
      <c r="NR209" s="12"/>
      <c r="NW209" s="16"/>
      <c r="NX209" s="16"/>
      <c r="NY209" s="16"/>
      <c r="NZ209" s="16"/>
      <c r="PN209"/>
      <c r="QU209" s="16"/>
      <c r="QV209" s="16"/>
      <c r="QW209" s="16"/>
      <c r="QX209" s="16"/>
      <c r="RK209" s="16"/>
      <c r="RL209" s="16"/>
      <c r="RM209" s="16"/>
      <c r="RN209" s="16"/>
      <c r="RW209" s="14"/>
      <c r="RX209" s="14"/>
      <c r="RY209" s="14"/>
      <c r="RZ209" s="14"/>
      <c r="SA209" s="16"/>
      <c r="SB209" s="16"/>
      <c r="SC209" s="16"/>
      <c r="SD209" s="16"/>
    </row>
    <row r="210" spans="1:498" hidden="1" x14ac:dyDescent="0.35">
      <c r="A210" s="2">
        <v>24473</v>
      </c>
      <c r="B210">
        <v>4.1184130000000003</v>
      </c>
      <c r="E210">
        <v>73.81</v>
      </c>
      <c r="F210">
        <v>27.87</v>
      </c>
      <c r="G210">
        <v>11810519</v>
      </c>
      <c r="H210">
        <v>46025516.666666664</v>
      </c>
      <c r="I210">
        <v>39.424418333333335</v>
      </c>
      <c r="K210">
        <v>9.761101</v>
      </c>
      <c r="N210">
        <v>54.82</v>
      </c>
      <c r="O210">
        <v>-3.38</v>
      </c>
      <c r="P210">
        <v>7376293</v>
      </c>
      <c r="Q210">
        <v>4406388.333333333</v>
      </c>
      <c r="R210">
        <v>16.696956666666669</v>
      </c>
      <c r="W210">
        <v>45.99</v>
      </c>
      <c r="X210">
        <v>2.9</v>
      </c>
      <c r="Y210">
        <v>9505921</v>
      </c>
      <c r="Z210">
        <v>11406824.166666666</v>
      </c>
      <c r="AA210">
        <v>34.80457333333333</v>
      </c>
      <c r="AC210">
        <v>5.8821029999999999</v>
      </c>
      <c r="AF210">
        <v>39.909999999999997</v>
      </c>
      <c r="AG210">
        <v>-22.7</v>
      </c>
      <c r="AH210">
        <v>20408776</v>
      </c>
      <c r="AI210">
        <v>47891750</v>
      </c>
      <c r="AJ210">
        <v>128.85762500000001</v>
      </c>
      <c r="AO210">
        <v>74.61</v>
      </c>
      <c r="AP210">
        <v>13.02</v>
      </c>
      <c r="AQ210">
        <v>9348941</v>
      </c>
      <c r="AR210">
        <v>5673683.333333333</v>
      </c>
      <c r="AS210">
        <v>6.5990233333333341</v>
      </c>
      <c r="AX210">
        <v>97.95</v>
      </c>
      <c r="AY210">
        <v>24.35</v>
      </c>
      <c r="AZ210">
        <v>19235624</v>
      </c>
      <c r="BA210">
        <v>14847257.5</v>
      </c>
      <c r="BB210">
        <v>9.6550866666666675</v>
      </c>
      <c r="BG210">
        <v>105.25</v>
      </c>
      <c r="BH210">
        <v>23.85</v>
      </c>
      <c r="BI210">
        <v>1689533</v>
      </c>
      <c r="BJ210">
        <v>2804847.5</v>
      </c>
      <c r="BP210">
        <v>38.61</v>
      </c>
      <c r="BQ210">
        <v>-2.27</v>
      </c>
      <c r="BR210">
        <v>9758986</v>
      </c>
      <c r="BS210">
        <v>11486265</v>
      </c>
      <c r="BY210">
        <v>64.66</v>
      </c>
      <c r="BZ210">
        <v>-0.31</v>
      </c>
      <c r="CA210">
        <v>4835223</v>
      </c>
      <c r="CB210">
        <v>5894171.333333333</v>
      </c>
      <c r="CC210">
        <v>38.745010000000001</v>
      </c>
      <c r="CH210">
        <v>35.74</v>
      </c>
      <c r="CI210">
        <v>-10.27</v>
      </c>
      <c r="CJ210">
        <v>1320059</v>
      </c>
      <c r="CK210">
        <v>2143932.3333333335</v>
      </c>
      <c r="CN210">
        <v>0.71281600000000001</v>
      </c>
      <c r="CP210" s="10"/>
      <c r="CQ210">
        <v>27.58</v>
      </c>
      <c r="CR210">
        <v>-15.83</v>
      </c>
      <c r="CS210">
        <v>4606643</v>
      </c>
      <c r="CT210">
        <v>5353778.666666667</v>
      </c>
      <c r="CU210">
        <v>11.521015</v>
      </c>
      <c r="CW210">
        <v>3.783855</v>
      </c>
      <c r="CZ210">
        <v>43.44</v>
      </c>
      <c r="DA210">
        <v>3.29</v>
      </c>
      <c r="DB210">
        <v>49574907</v>
      </c>
      <c r="DC210">
        <v>45296602.5</v>
      </c>
      <c r="DD210">
        <v>121.82358333333333</v>
      </c>
      <c r="DF210">
        <v>6.7188639999999999</v>
      </c>
      <c r="DI210">
        <v>51.18</v>
      </c>
      <c r="DJ210">
        <v>0.31</v>
      </c>
      <c r="DK210">
        <v>76970793</v>
      </c>
      <c r="DL210">
        <v>95776883.333333328</v>
      </c>
      <c r="DM210">
        <v>247.45261666666667</v>
      </c>
      <c r="DR210">
        <v>80.540000000000006</v>
      </c>
      <c r="DS210">
        <v>3.46</v>
      </c>
      <c r="DT210">
        <v>8655153</v>
      </c>
      <c r="DU210">
        <v>3242955.6666666665</v>
      </c>
      <c r="DV210">
        <v>7.9498108333333333</v>
      </c>
      <c r="EA210">
        <v>38.49</v>
      </c>
      <c r="EB210">
        <v>-3.1</v>
      </c>
      <c r="EC210">
        <v>10206813</v>
      </c>
      <c r="ED210">
        <v>6678138</v>
      </c>
      <c r="EE210">
        <v>14.907702499999999</v>
      </c>
      <c r="EJ210">
        <v>99.87</v>
      </c>
      <c r="EK210">
        <v>-2.66</v>
      </c>
      <c r="EL210">
        <v>198796</v>
      </c>
      <c r="EM210">
        <v>317775.75</v>
      </c>
      <c r="EN210">
        <v>0.6566235583333333</v>
      </c>
      <c r="EP210">
        <v>1.826605</v>
      </c>
      <c r="ES210">
        <v>83.41</v>
      </c>
      <c r="ET210">
        <v>5.22</v>
      </c>
      <c r="EU210">
        <v>2905421</v>
      </c>
      <c r="EV210">
        <v>3659191.3333333335</v>
      </c>
      <c r="EW210">
        <v>6.8474624999999998</v>
      </c>
      <c r="FB210">
        <v>97.42</v>
      </c>
      <c r="FC210">
        <v>11.33</v>
      </c>
      <c r="FD210">
        <v>2538658</v>
      </c>
      <c r="FE210">
        <v>5752922</v>
      </c>
      <c r="FF210">
        <v>4.3111500000000005</v>
      </c>
      <c r="FH210">
        <v>8.311375</v>
      </c>
      <c r="FK210">
        <v>41.35</v>
      </c>
      <c r="FL210">
        <v>3.21</v>
      </c>
      <c r="FM210">
        <v>52338335</v>
      </c>
      <c r="FN210">
        <v>25808341.666666668</v>
      </c>
      <c r="FO210">
        <v>90.997850000000014</v>
      </c>
      <c r="FQ210">
        <v>7.1129129999999998</v>
      </c>
      <c r="FT210">
        <v>90.19</v>
      </c>
      <c r="FU210">
        <v>-1.65</v>
      </c>
      <c r="FV210">
        <v>102965529</v>
      </c>
      <c r="FW210">
        <v>51322938.333333336</v>
      </c>
      <c r="FX210">
        <v>194.34225000000001</v>
      </c>
      <c r="GC210">
        <v>42.54</v>
      </c>
      <c r="GD210">
        <v>-9.4600000000000009</v>
      </c>
      <c r="GE210">
        <v>2296080</v>
      </c>
      <c r="GF210">
        <v>1930317</v>
      </c>
      <c r="GK210" s="10"/>
      <c r="GL210">
        <v>48.11</v>
      </c>
      <c r="GM210">
        <v>-8.76</v>
      </c>
      <c r="GN210">
        <v>3035382</v>
      </c>
      <c r="GO210">
        <v>3038918.3333333335</v>
      </c>
      <c r="GU210">
        <v>55.63</v>
      </c>
      <c r="GV210">
        <v>1.41</v>
      </c>
      <c r="GW210">
        <v>335524</v>
      </c>
      <c r="GX210">
        <v>1001862.9166666666</v>
      </c>
      <c r="GY210">
        <v>3.28762</v>
      </c>
      <c r="HD210">
        <v>31.75</v>
      </c>
      <c r="HE210">
        <v>14.67</v>
      </c>
      <c r="HF210">
        <v>46129603</v>
      </c>
      <c r="HG210">
        <v>17883935</v>
      </c>
      <c r="HH210">
        <v>26.37912</v>
      </c>
      <c r="HJ210">
        <v>6.2178529999999999</v>
      </c>
      <c r="HM210">
        <v>50.11</v>
      </c>
      <c r="HN210">
        <v>3.28</v>
      </c>
      <c r="HO210">
        <v>12607834</v>
      </c>
      <c r="HP210">
        <v>12863068.333333334</v>
      </c>
      <c r="HQ210">
        <v>39.066668333333332</v>
      </c>
      <c r="HS210">
        <v>9.4554659999999995</v>
      </c>
      <c r="HV210">
        <v>112.53</v>
      </c>
      <c r="HW210">
        <v>14.54</v>
      </c>
      <c r="HX210">
        <v>2723416</v>
      </c>
      <c r="HY210">
        <v>6359254.166666667</v>
      </c>
      <c r="HZ210">
        <v>7.611744166666667</v>
      </c>
      <c r="IE210">
        <v>82.48</v>
      </c>
      <c r="IF210">
        <v>-10.42</v>
      </c>
      <c r="IG210">
        <v>3784113</v>
      </c>
      <c r="IH210">
        <v>2288853.8333333335</v>
      </c>
      <c r="II210">
        <v>19.723504166666668</v>
      </c>
      <c r="IN210">
        <v>41.94</v>
      </c>
      <c r="IO210">
        <v>-4.87</v>
      </c>
      <c r="IP210">
        <v>31828625</v>
      </c>
      <c r="IQ210">
        <v>34289658.333333336</v>
      </c>
      <c r="IR210">
        <v>67.858316666666667</v>
      </c>
      <c r="IW210">
        <v>87.43</v>
      </c>
      <c r="IX210">
        <v>8.34</v>
      </c>
      <c r="IY210">
        <v>8845842</v>
      </c>
      <c r="IZ210">
        <v>2212534.6666666665</v>
      </c>
      <c r="JA210">
        <v>4.8611577500000003</v>
      </c>
      <c r="JF210">
        <v>45.28</v>
      </c>
      <c r="JG210">
        <v>-4.33</v>
      </c>
      <c r="JH210">
        <v>4436106</v>
      </c>
      <c r="JI210">
        <v>4283987.666666667</v>
      </c>
      <c r="JJ210">
        <v>9.2636458333333334</v>
      </c>
      <c r="JO210">
        <v>55.52</v>
      </c>
      <c r="JP210">
        <v>-2.0699999999999998</v>
      </c>
      <c r="JQ210">
        <v>1703875</v>
      </c>
      <c r="JR210">
        <v>957906.08333333337</v>
      </c>
      <c r="JX210">
        <v>30.24</v>
      </c>
      <c r="JY210">
        <v>-3.65</v>
      </c>
      <c r="JZ210">
        <v>30495724</v>
      </c>
      <c r="KA210">
        <v>3297880</v>
      </c>
      <c r="KB210">
        <v>8.6903766666666673</v>
      </c>
      <c r="KG210">
        <v>44.88</v>
      </c>
      <c r="KH210">
        <v>5.05</v>
      </c>
      <c r="KI210">
        <v>32820749</v>
      </c>
      <c r="KJ210">
        <v>10939911.333333334</v>
      </c>
      <c r="KK210">
        <v>34.295181666666664</v>
      </c>
      <c r="KM210">
        <v>0.67053569999999996</v>
      </c>
      <c r="KP210">
        <v>43.52</v>
      </c>
      <c r="KQ210">
        <v>-12.15</v>
      </c>
      <c r="KR210">
        <v>7866404</v>
      </c>
      <c r="KS210">
        <v>5719375</v>
      </c>
      <c r="KT210">
        <v>35.768101666666666</v>
      </c>
      <c r="KV210">
        <v>5.5544039999999999</v>
      </c>
      <c r="KY210">
        <v>66.819999999999993</v>
      </c>
      <c r="KZ210">
        <v>-2.94</v>
      </c>
      <c r="LA210">
        <v>5991734</v>
      </c>
      <c r="LB210">
        <v>3515595.6666666665</v>
      </c>
      <c r="LC210">
        <v>17.453638333333334</v>
      </c>
      <c r="LH210">
        <v>87.7</v>
      </c>
      <c r="LI210">
        <v>-0.78</v>
      </c>
      <c r="LJ210">
        <v>34050420</v>
      </c>
      <c r="LK210">
        <v>12298265</v>
      </c>
      <c r="LL210">
        <v>9.045300833333334</v>
      </c>
      <c r="LN210">
        <v>3.0214400000000001</v>
      </c>
      <c r="LQ210">
        <v>86.75</v>
      </c>
      <c r="LR210">
        <v>3.79</v>
      </c>
      <c r="LS210">
        <v>54973659</v>
      </c>
      <c r="LT210">
        <v>68098975</v>
      </c>
      <c r="LU210">
        <v>194.01783333333333</v>
      </c>
      <c r="LW210">
        <v>4.5578630000000002</v>
      </c>
      <c r="LY210" s="10"/>
      <c r="LZ210">
        <v>48.76</v>
      </c>
      <c r="MA210">
        <v>-2.56</v>
      </c>
      <c r="MB210">
        <v>200699913</v>
      </c>
      <c r="MC210">
        <v>411073416.66666669</v>
      </c>
      <c r="MD210">
        <v>1314.87825</v>
      </c>
      <c r="MF210" s="13"/>
      <c r="MG210" s="13"/>
      <c r="MH210" s="13"/>
      <c r="MI210" s="12"/>
      <c r="MJ210" s="12"/>
      <c r="MK210" s="12"/>
      <c r="MM210" s="14"/>
      <c r="MN210" s="14"/>
      <c r="MO210" s="14"/>
      <c r="MP210" s="14"/>
      <c r="MQ210" s="16"/>
      <c r="MR210" s="16"/>
      <c r="MS210" s="16"/>
      <c r="MT210" s="16"/>
      <c r="NC210" s="14"/>
      <c r="ND210" s="14"/>
      <c r="NE210" s="14"/>
      <c r="NF210" s="14"/>
      <c r="NG210" s="16"/>
      <c r="NH210" s="16"/>
      <c r="NI210" s="16"/>
      <c r="NJ210" s="16"/>
      <c r="NK210" s="13"/>
      <c r="NL210" s="13"/>
      <c r="NM210" s="13"/>
      <c r="NN210" s="13"/>
      <c r="NO210" s="12"/>
      <c r="NP210" s="12"/>
      <c r="NQ210" s="12"/>
      <c r="NR210" s="12"/>
      <c r="NW210" s="16"/>
      <c r="NX210" s="16"/>
      <c r="NY210" s="16"/>
      <c r="NZ210" s="16"/>
      <c r="PN210"/>
      <c r="QU210" s="16"/>
      <c r="QV210" s="16"/>
      <c r="QW210" s="16"/>
      <c r="QX210" s="16"/>
      <c r="RK210" s="16"/>
      <c r="RL210" s="16"/>
      <c r="RM210" s="16"/>
      <c r="RN210" s="16"/>
      <c r="RW210" s="14"/>
      <c r="RX210" s="14"/>
      <c r="RY210" s="14"/>
      <c r="RZ210" s="14"/>
      <c r="SA210" s="16"/>
      <c r="SB210" s="16"/>
      <c r="SC210" s="16"/>
      <c r="SD210" s="16"/>
    </row>
    <row r="211" spans="1:498" hidden="1" x14ac:dyDescent="0.35">
      <c r="A211" s="2">
        <v>24504</v>
      </c>
      <c r="B211">
        <v>4.0437649999999996</v>
      </c>
      <c r="E211">
        <v>121.08</v>
      </c>
      <c r="F211">
        <v>26.6</v>
      </c>
      <c r="G211">
        <v>11810519</v>
      </c>
      <c r="H211">
        <v>46025516.666666664</v>
      </c>
      <c r="I211">
        <v>39.424418333333335</v>
      </c>
      <c r="K211">
        <v>9.733924</v>
      </c>
      <c r="N211">
        <v>51.06</v>
      </c>
      <c r="O211">
        <v>-0.52</v>
      </c>
      <c r="P211">
        <v>7376293</v>
      </c>
      <c r="Q211">
        <v>4406388.333333333</v>
      </c>
      <c r="R211">
        <v>16.696956666666669</v>
      </c>
      <c r="W211">
        <v>64.36</v>
      </c>
      <c r="X211">
        <v>4.82</v>
      </c>
      <c r="Y211">
        <v>9505921</v>
      </c>
      <c r="Z211">
        <v>11406824.166666666</v>
      </c>
      <c r="AA211">
        <v>34.80457333333333</v>
      </c>
      <c r="AC211">
        <v>5.9378250000000001</v>
      </c>
      <c r="AF211">
        <v>32.869999999999997</v>
      </c>
      <c r="AG211">
        <v>-23.7</v>
      </c>
      <c r="AH211">
        <v>20408776</v>
      </c>
      <c r="AI211">
        <v>47891750</v>
      </c>
      <c r="AJ211">
        <v>128.85762500000001</v>
      </c>
      <c r="AO211">
        <v>48.49</v>
      </c>
      <c r="AP211">
        <v>12.97</v>
      </c>
      <c r="AQ211">
        <v>9348941</v>
      </c>
      <c r="AR211">
        <v>5673683.333333333</v>
      </c>
      <c r="AS211">
        <v>6.5990233333333341</v>
      </c>
      <c r="AX211">
        <v>114.52</v>
      </c>
      <c r="AY211">
        <v>24.55</v>
      </c>
      <c r="AZ211">
        <v>19235624</v>
      </c>
      <c r="BA211">
        <v>14847257.5</v>
      </c>
      <c r="BB211">
        <v>9.6550866666666675</v>
      </c>
      <c r="BG211">
        <v>71.010000000000005</v>
      </c>
      <c r="BH211">
        <v>24.1</v>
      </c>
      <c r="BI211">
        <v>1689533</v>
      </c>
      <c r="BJ211">
        <v>2804847.5</v>
      </c>
      <c r="BP211">
        <v>35.83</v>
      </c>
      <c r="BQ211">
        <v>0.82</v>
      </c>
      <c r="BR211">
        <v>9758986</v>
      </c>
      <c r="BS211">
        <v>11486265</v>
      </c>
      <c r="BY211">
        <v>59.38</v>
      </c>
      <c r="BZ211">
        <v>2.2599999999999998</v>
      </c>
      <c r="CA211">
        <v>4835223</v>
      </c>
      <c r="CB211">
        <v>5894171.333333333</v>
      </c>
      <c r="CC211">
        <v>38.745010000000001</v>
      </c>
      <c r="CH211">
        <v>24.44</v>
      </c>
      <c r="CI211">
        <v>-4.53</v>
      </c>
      <c r="CJ211">
        <v>1320059</v>
      </c>
      <c r="CK211">
        <v>2143932.3333333335</v>
      </c>
      <c r="CN211">
        <v>0.69499560000000005</v>
      </c>
      <c r="CP211" s="10"/>
      <c r="CQ211">
        <v>30.77</v>
      </c>
      <c r="CR211">
        <v>-8.7200000000000006</v>
      </c>
      <c r="CS211">
        <v>4606643</v>
      </c>
      <c r="CT211">
        <v>5353778.666666667</v>
      </c>
      <c r="CU211">
        <v>11.521015</v>
      </c>
      <c r="CW211">
        <v>3.9099840000000001</v>
      </c>
      <c r="CZ211">
        <v>62.83</v>
      </c>
      <c r="DA211">
        <v>5.37</v>
      </c>
      <c r="DB211">
        <v>49574907</v>
      </c>
      <c r="DC211">
        <v>45296602.5</v>
      </c>
      <c r="DD211">
        <v>121.82358333333333</v>
      </c>
      <c r="DF211">
        <v>7.1667889999999996</v>
      </c>
      <c r="DI211">
        <v>47.6</v>
      </c>
      <c r="DJ211">
        <v>2.8</v>
      </c>
      <c r="DK211">
        <v>76970793</v>
      </c>
      <c r="DL211">
        <v>95776883.333333328</v>
      </c>
      <c r="DM211">
        <v>247.45261666666667</v>
      </c>
      <c r="DR211">
        <v>37.479999999999997</v>
      </c>
      <c r="DS211">
        <v>3.95</v>
      </c>
      <c r="DT211">
        <v>8655153</v>
      </c>
      <c r="DU211">
        <v>3242955.6666666665</v>
      </c>
      <c r="DV211">
        <v>7.9498108333333333</v>
      </c>
      <c r="EA211">
        <v>26.41</v>
      </c>
      <c r="EB211">
        <v>1.35</v>
      </c>
      <c r="EC211">
        <v>10206813</v>
      </c>
      <c r="ED211">
        <v>6678138</v>
      </c>
      <c r="EE211">
        <v>14.907702499999999</v>
      </c>
      <c r="EJ211">
        <v>89.12</v>
      </c>
      <c r="EK211">
        <v>-1.88</v>
      </c>
      <c r="EL211">
        <v>198796</v>
      </c>
      <c r="EM211">
        <v>317775.75</v>
      </c>
      <c r="EN211">
        <v>0.6566235583333333</v>
      </c>
      <c r="EP211">
        <v>1.809196</v>
      </c>
      <c r="ES211">
        <v>113.38</v>
      </c>
      <c r="ET211">
        <v>5.67</v>
      </c>
      <c r="EU211">
        <v>2905421</v>
      </c>
      <c r="EV211">
        <v>3659191.3333333335</v>
      </c>
      <c r="EW211">
        <v>6.8474624999999998</v>
      </c>
      <c r="FB211">
        <v>44.17</v>
      </c>
      <c r="FC211">
        <v>11.15</v>
      </c>
      <c r="FD211">
        <v>2538658</v>
      </c>
      <c r="FE211">
        <v>5752922</v>
      </c>
      <c r="FF211">
        <v>4.3111500000000005</v>
      </c>
      <c r="FH211">
        <v>8.2463149999999992</v>
      </c>
      <c r="FK211">
        <v>55.88</v>
      </c>
      <c r="FL211">
        <v>5.0599999999999996</v>
      </c>
      <c r="FM211">
        <v>52338335</v>
      </c>
      <c r="FN211">
        <v>25808341.666666668</v>
      </c>
      <c r="FO211">
        <v>90.997850000000014</v>
      </c>
      <c r="FQ211">
        <v>7.3222560000000003</v>
      </c>
      <c r="FT211">
        <v>50.37</v>
      </c>
      <c r="FU211">
        <v>-0.8</v>
      </c>
      <c r="FV211">
        <v>102965529</v>
      </c>
      <c r="FW211">
        <v>51322938.333333336</v>
      </c>
      <c r="FX211">
        <v>194.34225000000001</v>
      </c>
      <c r="GC211">
        <v>31.85</v>
      </c>
      <c r="GD211">
        <v>-3.85</v>
      </c>
      <c r="GE211">
        <v>2296080</v>
      </c>
      <c r="GF211">
        <v>1930317</v>
      </c>
      <c r="GK211" s="10"/>
      <c r="GL211">
        <v>43.14</v>
      </c>
      <c r="GM211">
        <v>-3.43</v>
      </c>
      <c r="GN211">
        <v>3035382</v>
      </c>
      <c r="GO211">
        <v>3038918.3333333335</v>
      </c>
      <c r="GU211">
        <v>73.069999999999993</v>
      </c>
      <c r="GV211">
        <v>3.72</v>
      </c>
      <c r="GW211">
        <v>335524</v>
      </c>
      <c r="GX211">
        <v>1001862.9166666666</v>
      </c>
      <c r="GY211">
        <v>3.28762</v>
      </c>
      <c r="HD211">
        <v>11.57</v>
      </c>
      <c r="HE211">
        <v>16.18</v>
      </c>
      <c r="HF211">
        <v>46129603</v>
      </c>
      <c r="HG211">
        <v>17883935</v>
      </c>
      <c r="HH211">
        <v>26.37912</v>
      </c>
      <c r="HJ211">
        <v>6.6744560000000002</v>
      </c>
      <c r="HM211">
        <v>60.3</v>
      </c>
      <c r="HN211">
        <v>4.96</v>
      </c>
      <c r="HO211">
        <v>12607834</v>
      </c>
      <c r="HP211">
        <v>12863068.333333334</v>
      </c>
      <c r="HQ211">
        <v>39.066668333333332</v>
      </c>
      <c r="HS211">
        <v>9.0534770000000009</v>
      </c>
      <c r="HV211">
        <v>116.82</v>
      </c>
      <c r="HW211">
        <v>14.57</v>
      </c>
      <c r="HX211">
        <v>2723416</v>
      </c>
      <c r="HY211">
        <v>6359254.166666667</v>
      </c>
      <c r="HZ211">
        <v>7.611744166666667</v>
      </c>
      <c r="IE211">
        <v>82.24</v>
      </c>
      <c r="IF211">
        <v>-4.93</v>
      </c>
      <c r="IG211">
        <v>3784113</v>
      </c>
      <c r="IH211">
        <v>2288853.8333333335</v>
      </c>
      <c r="II211">
        <v>19.723504166666668</v>
      </c>
      <c r="IN211">
        <v>46.55</v>
      </c>
      <c r="IO211">
        <v>-0.67</v>
      </c>
      <c r="IP211">
        <v>31828625</v>
      </c>
      <c r="IQ211">
        <v>34289658.333333336</v>
      </c>
      <c r="IR211">
        <v>67.858316666666667</v>
      </c>
      <c r="IW211">
        <v>110.17</v>
      </c>
      <c r="IX211">
        <v>9.89</v>
      </c>
      <c r="IY211">
        <v>8845842</v>
      </c>
      <c r="IZ211">
        <v>2212534.6666666665</v>
      </c>
      <c r="JA211">
        <v>4.8611577500000003</v>
      </c>
      <c r="JF211">
        <v>37.200000000000003</v>
      </c>
      <c r="JG211">
        <v>-0.52</v>
      </c>
      <c r="JH211">
        <v>4436106</v>
      </c>
      <c r="JI211">
        <v>4283987.666666667</v>
      </c>
      <c r="JJ211">
        <v>9.2636458333333334</v>
      </c>
      <c r="JO211">
        <v>58.36</v>
      </c>
      <c r="JP211">
        <v>1.26</v>
      </c>
      <c r="JQ211">
        <v>1703875</v>
      </c>
      <c r="JR211">
        <v>957906.08333333337</v>
      </c>
      <c r="JX211">
        <v>40.89</v>
      </c>
      <c r="JY211">
        <v>-1.24</v>
      </c>
      <c r="JZ211">
        <v>30495724</v>
      </c>
      <c r="KA211">
        <v>3297880</v>
      </c>
      <c r="KB211">
        <v>8.6903766666666673</v>
      </c>
      <c r="KG211">
        <v>64.08</v>
      </c>
      <c r="KH211">
        <v>6.83</v>
      </c>
      <c r="KI211">
        <v>32820749</v>
      </c>
      <c r="KJ211">
        <v>10939911.333333334</v>
      </c>
      <c r="KK211">
        <v>34.295181666666664</v>
      </c>
      <c r="KM211">
        <v>0.66823529999999998</v>
      </c>
      <c r="KP211">
        <v>45.64</v>
      </c>
      <c r="KQ211">
        <v>-5.7</v>
      </c>
      <c r="KR211">
        <v>7866404</v>
      </c>
      <c r="KS211">
        <v>5719375</v>
      </c>
      <c r="KT211">
        <v>35.768101666666666</v>
      </c>
      <c r="KV211">
        <v>5.6114800000000002</v>
      </c>
      <c r="KY211">
        <v>61.98</v>
      </c>
      <c r="KZ211">
        <v>-0.77</v>
      </c>
      <c r="LA211">
        <v>5991734</v>
      </c>
      <c r="LB211">
        <v>3515595.6666666665</v>
      </c>
      <c r="LC211">
        <v>17.453638333333334</v>
      </c>
      <c r="LH211">
        <v>59.46</v>
      </c>
      <c r="LI211">
        <v>-2.2999999999999998</v>
      </c>
      <c r="LJ211">
        <v>34050420</v>
      </c>
      <c r="LK211">
        <v>12298265</v>
      </c>
      <c r="LL211">
        <v>9.045300833333334</v>
      </c>
      <c r="LN211">
        <v>3.016213</v>
      </c>
      <c r="LQ211">
        <v>112.77</v>
      </c>
      <c r="LR211">
        <v>4.47</v>
      </c>
      <c r="LS211">
        <v>54973659</v>
      </c>
      <c r="LT211">
        <v>68098975</v>
      </c>
      <c r="LU211">
        <v>194.01783333333333</v>
      </c>
      <c r="LW211">
        <v>4.7332879999999999</v>
      </c>
      <c r="LY211" s="10"/>
      <c r="LZ211">
        <v>34.25</v>
      </c>
      <c r="MA211">
        <v>-2.42</v>
      </c>
      <c r="MB211">
        <v>200699913</v>
      </c>
      <c r="MC211">
        <v>411073416.66666669</v>
      </c>
      <c r="MD211">
        <v>1314.87825</v>
      </c>
      <c r="MF211" s="13"/>
      <c r="MG211" s="13"/>
      <c r="MH211" s="13"/>
      <c r="MI211" s="12"/>
      <c r="MJ211" s="12"/>
      <c r="MK211" s="12"/>
      <c r="MM211" s="14"/>
      <c r="MN211" s="14"/>
      <c r="MO211" s="14"/>
      <c r="MP211" s="14"/>
      <c r="MQ211" s="16"/>
      <c r="MR211" s="16"/>
      <c r="MS211" s="16"/>
      <c r="MT211" s="16"/>
      <c r="NC211" s="14"/>
      <c r="ND211" s="14"/>
      <c r="NE211" s="14"/>
      <c r="NF211" s="14"/>
      <c r="NG211" s="16"/>
      <c r="NH211" s="16"/>
      <c r="NI211" s="16"/>
      <c r="NJ211" s="16"/>
      <c r="NK211" s="13"/>
      <c r="NL211" s="13"/>
      <c r="NM211" s="13"/>
      <c r="NN211" s="13"/>
      <c r="NO211" s="12"/>
      <c r="NP211" s="12"/>
      <c r="NQ211" s="12"/>
      <c r="NR211" s="12"/>
      <c r="NW211" s="16"/>
      <c r="NX211" s="16"/>
      <c r="NY211" s="16"/>
      <c r="NZ211" s="16"/>
      <c r="PN211"/>
      <c r="QU211" s="16"/>
      <c r="QV211" s="16"/>
      <c r="QW211" s="16"/>
      <c r="QX211" s="16"/>
      <c r="RK211" s="16"/>
      <c r="RL211" s="16"/>
      <c r="RM211" s="16"/>
      <c r="RN211" s="16"/>
      <c r="RW211" s="14"/>
      <c r="RX211" s="14"/>
      <c r="RY211" s="14"/>
      <c r="RZ211" s="14"/>
      <c r="SA211" s="16"/>
      <c r="SB211" s="16"/>
      <c r="SC211" s="16"/>
      <c r="SD211" s="16"/>
    </row>
    <row r="212" spans="1:498" hidden="1" x14ac:dyDescent="0.35">
      <c r="A212" s="2">
        <v>24532</v>
      </c>
      <c r="B212">
        <v>3.9672960000000002</v>
      </c>
      <c r="E212">
        <v>65.67</v>
      </c>
      <c r="F212">
        <v>24.01</v>
      </c>
      <c r="G212">
        <v>11810519</v>
      </c>
      <c r="H212">
        <v>46025516.666666664</v>
      </c>
      <c r="I212">
        <v>39.424418333333335</v>
      </c>
      <c r="K212">
        <v>9.8381019999999992</v>
      </c>
      <c r="N212">
        <v>99.26</v>
      </c>
      <c r="O212">
        <v>2.79</v>
      </c>
      <c r="P212">
        <v>7376293</v>
      </c>
      <c r="Q212">
        <v>4406388.333333333</v>
      </c>
      <c r="R212">
        <v>16.696956666666669</v>
      </c>
      <c r="W212">
        <v>60.44</v>
      </c>
      <c r="X212">
        <v>6.7</v>
      </c>
      <c r="Y212">
        <v>9505921</v>
      </c>
      <c r="Z212">
        <v>11406824.166666666</v>
      </c>
      <c r="AA212">
        <v>34.80457333333333</v>
      </c>
      <c r="AC212">
        <v>6.1367219999999998</v>
      </c>
      <c r="AF212">
        <v>30.61</v>
      </c>
      <c r="AG212">
        <v>-18.61</v>
      </c>
      <c r="AH212">
        <v>20408776</v>
      </c>
      <c r="AI212">
        <v>47891750</v>
      </c>
      <c r="AJ212">
        <v>128.85762500000001</v>
      </c>
      <c r="AO212">
        <v>67.61</v>
      </c>
      <c r="AP212">
        <v>11.56</v>
      </c>
      <c r="AQ212">
        <v>9348941</v>
      </c>
      <c r="AR212">
        <v>5673683.333333333</v>
      </c>
      <c r="AS212">
        <v>6.5990233333333341</v>
      </c>
      <c r="AX212">
        <v>153.97999999999999</v>
      </c>
      <c r="AY212">
        <v>24.62</v>
      </c>
      <c r="AZ212">
        <v>19235624</v>
      </c>
      <c r="BA212">
        <v>14847257.5</v>
      </c>
      <c r="BB212">
        <v>9.6550866666666675</v>
      </c>
      <c r="BG212">
        <v>65.77</v>
      </c>
      <c r="BH212">
        <v>24.41</v>
      </c>
      <c r="BI212">
        <v>1689533</v>
      </c>
      <c r="BJ212">
        <v>2804847.5</v>
      </c>
      <c r="BP212">
        <v>45.33</v>
      </c>
      <c r="BQ212">
        <v>4.42</v>
      </c>
      <c r="BR212">
        <v>9758986</v>
      </c>
      <c r="BS212">
        <v>11486265</v>
      </c>
      <c r="BY212">
        <v>55.68</v>
      </c>
      <c r="BZ212">
        <v>5.17</v>
      </c>
      <c r="CA212">
        <v>4835223</v>
      </c>
      <c r="CB212">
        <v>5894171.333333333</v>
      </c>
      <c r="CC212">
        <v>38.745010000000001</v>
      </c>
      <c r="CH212">
        <v>39.909999999999997</v>
      </c>
      <c r="CI212">
        <v>1.03</v>
      </c>
      <c r="CJ212">
        <v>1320059</v>
      </c>
      <c r="CK212">
        <v>2143932.3333333335</v>
      </c>
      <c r="CN212">
        <v>0.69499560000000005</v>
      </c>
      <c r="CP212" s="10"/>
      <c r="CQ212">
        <v>47.29</v>
      </c>
      <c r="CR212">
        <v>-1.77</v>
      </c>
      <c r="CS212">
        <v>4606643</v>
      </c>
      <c r="CT212">
        <v>5353778.666666667</v>
      </c>
      <c r="CU212">
        <v>11.521015</v>
      </c>
      <c r="CW212">
        <v>3.7397100000000001</v>
      </c>
      <c r="CZ212">
        <v>51.4</v>
      </c>
      <c r="DA212">
        <v>7.5</v>
      </c>
      <c r="DB212">
        <v>49574907</v>
      </c>
      <c r="DC212">
        <v>45296602.5</v>
      </c>
      <c r="DD212">
        <v>121.82358333333333</v>
      </c>
      <c r="DF212">
        <v>7.2991299999999999</v>
      </c>
      <c r="DI212">
        <v>62.68</v>
      </c>
      <c r="DJ212">
        <v>5.61</v>
      </c>
      <c r="DK212">
        <v>76970793</v>
      </c>
      <c r="DL212">
        <v>95776883.333333328</v>
      </c>
      <c r="DM212">
        <v>247.45261666666667</v>
      </c>
      <c r="DR212">
        <v>35.450000000000003</v>
      </c>
      <c r="DS212">
        <v>7.97</v>
      </c>
      <c r="DT212">
        <v>8655153</v>
      </c>
      <c r="DU212">
        <v>3242955.6666666665</v>
      </c>
      <c r="DV212">
        <v>7.9498108333333333</v>
      </c>
      <c r="EA212">
        <v>31.53</v>
      </c>
      <c r="EB212">
        <v>6.93</v>
      </c>
      <c r="EC212">
        <v>10206813</v>
      </c>
      <c r="ED212">
        <v>6678138</v>
      </c>
      <c r="EE212">
        <v>14.907702499999999</v>
      </c>
      <c r="EJ212">
        <v>87.59</v>
      </c>
      <c r="EK212">
        <v>-7.3</v>
      </c>
      <c r="EL212">
        <v>198796</v>
      </c>
      <c r="EM212">
        <v>317775.75</v>
      </c>
      <c r="EN212">
        <v>0.6566235583333333</v>
      </c>
      <c r="EP212">
        <v>1.8312919999999999</v>
      </c>
      <c r="ES212">
        <v>66.14</v>
      </c>
      <c r="ET212">
        <v>6.72</v>
      </c>
      <c r="EU212">
        <v>2905421</v>
      </c>
      <c r="EV212">
        <v>3659191.3333333335</v>
      </c>
      <c r="EW212">
        <v>6.8474624999999998</v>
      </c>
      <c r="FB212">
        <v>73.290000000000006</v>
      </c>
      <c r="FC212">
        <v>12.28</v>
      </c>
      <c r="FD212">
        <v>2538658</v>
      </c>
      <c r="FE212">
        <v>5752922</v>
      </c>
      <c r="FF212">
        <v>4.3111500000000005</v>
      </c>
      <c r="FH212">
        <v>7.4330689999999997</v>
      </c>
      <c r="FK212">
        <v>39.53</v>
      </c>
      <c r="FL212">
        <v>8.06</v>
      </c>
      <c r="FM212">
        <v>52338335</v>
      </c>
      <c r="FN212">
        <v>25808341.666666668</v>
      </c>
      <c r="FO212">
        <v>90.997850000000014</v>
      </c>
      <c r="FQ212">
        <v>7.2839780000000003</v>
      </c>
      <c r="FT212">
        <v>118.9</v>
      </c>
      <c r="FU212">
        <v>3.73</v>
      </c>
      <c r="FV212">
        <v>102965529</v>
      </c>
      <c r="FW212">
        <v>51322938.333333336</v>
      </c>
      <c r="FX212">
        <v>194.34225000000001</v>
      </c>
      <c r="GC212">
        <v>41.88</v>
      </c>
      <c r="GD212">
        <v>1.71</v>
      </c>
      <c r="GE212">
        <v>2296080</v>
      </c>
      <c r="GF212">
        <v>1930317</v>
      </c>
      <c r="GK212" s="10"/>
      <c r="GL212">
        <v>49.07</v>
      </c>
      <c r="GM212">
        <v>2.42</v>
      </c>
      <c r="GN212">
        <v>3035382</v>
      </c>
      <c r="GO212">
        <v>3038918.3333333335</v>
      </c>
      <c r="GU212">
        <v>72.150000000000006</v>
      </c>
      <c r="GV212">
        <v>5.93</v>
      </c>
      <c r="GW212">
        <v>335524</v>
      </c>
      <c r="GX212">
        <v>1001862.9166666666</v>
      </c>
      <c r="GY212">
        <v>3.28762</v>
      </c>
      <c r="HD212">
        <v>17.47</v>
      </c>
      <c r="HE212">
        <v>19.66</v>
      </c>
      <c r="HF212">
        <v>46129603</v>
      </c>
      <c r="HG212">
        <v>17883935</v>
      </c>
      <c r="HH212">
        <v>26.37912</v>
      </c>
      <c r="HJ212">
        <v>6.6744560000000002</v>
      </c>
      <c r="HM212">
        <v>54.77</v>
      </c>
      <c r="HN212">
        <v>6.95</v>
      </c>
      <c r="HO212">
        <v>12607834</v>
      </c>
      <c r="HP212">
        <v>12863068.333333334</v>
      </c>
      <c r="HQ212">
        <v>39.066668333333332</v>
      </c>
      <c r="HS212">
        <v>8.9835659999999997</v>
      </c>
      <c r="HV212">
        <v>127.89</v>
      </c>
      <c r="HW212">
        <v>13.97</v>
      </c>
      <c r="HX212">
        <v>2723416</v>
      </c>
      <c r="HY212">
        <v>6359254.166666667</v>
      </c>
      <c r="HZ212">
        <v>7.611744166666667</v>
      </c>
      <c r="IE212">
        <v>134.72</v>
      </c>
      <c r="IF212">
        <v>-1.5</v>
      </c>
      <c r="IG212">
        <v>3784113</v>
      </c>
      <c r="IH212">
        <v>2288853.8333333335</v>
      </c>
      <c r="II212">
        <v>19.723504166666668</v>
      </c>
      <c r="IN212">
        <v>46.1</v>
      </c>
      <c r="IO212">
        <v>5.09</v>
      </c>
      <c r="IP212">
        <v>31828625</v>
      </c>
      <c r="IQ212">
        <v>34289658.333333336</v>
      </c>
      <c r="IR212">
        <v>67.858316666666667</v>
      </c>
      <c r="IW212">
        <v>61.37</v>
      </c>
      <c r="IX212">
        <v>12.94</v>
      </c>
      <c r="IY212">
        <v>8845842</v>
      </c>
      <c r="IZ212">
        <v>2212534.6666666665</v>
      </c>
      <c r="JA212">
        <v>4.8611577500000003</v>
      </c>
      <c r="JF212">
        <v>42.07</v>
      </c>
      <c r="JG212">
        <v>4.62</v>
      </c>
      <c r="JH212">
        <v>4436106</v>
      </c>
      <c r="JI212">
        <v>4283987.666666667</v>
      </c>
      <c r="JJ212">
        <v>9.2636458333333334</v>
      </c>
      <c r="JO212">
        <v>93.93</v>
      </c>
      <c r="JP212">
        <v>5.38</v>
      </c>
      <c r="JQ212">
        <v>1703875</v>
      </c>
      <c r="JR212">
        <v>957906.08333333337</v>
      </c>
      <c r="JX212">
        <v>75.3</v>
      </c>
      <c r="JY212">
        <v>4.91</v>
      </c>
      <c r="JZ212">
        <v>30495724</v>
      </c>
      <c r="KA212">
        <v>3297880</v>
      </c>
      <c r="KB212">
        <v>8.6903766666666673</v>
      </c>
      <c r="KG212">
        <v>44.07</v>
      </c>
      <c r="KH212">
        <v>10.130000000000001</v>
      </c>
      <c r="KI212">
        <v>32820749</v>
      </c>
      <c r="KJ212">
        <v>10939911.333333334</v>
      </c>
      <c r="KK212">
        <v>34.295181666666664</v>
      </c>
      <c r="KM212">
        <v>0.67398610000000003</v>
      </c>
      <c r="KP212">
        <v>44.05</v>
      </c>
      <c r="KQ212">
        <v>-0.86</v>
      </c>
      <c r="KR212">
        <v>7866404</v>
      </c>
      <c r="KS212">
        <v>5719375</v>
      </c>
      <c r="KT212">
        <v>35.768101666666666</v>
      </c>
      <c r="KV212">
        <v>5.6295039999999998</v>
      </c>
      <c r="KY212">
        <v>108.84</v>
      </c>
      <c r="KZ212">
        <v>1.74</v>
      </c>
      <c r="LA212">
        <v>5991734</v>
      </c>
      <c r="LB212">
        <v>3515595.6666666665</v>
      </c>
      <c r="LC212">
        <v>17.453638333333334</v>
      </c>
      <c r="LH212">
        <v>73.5</v>
      </c>
      <c r="LI212">
        <v>3.19</v>
      </c>
      <c r="LJ212">
        <v>34050420</v>
      </c>
      <c r="LK212">
        <v>12298265</v>
      </c>
      <c r="LL212">
        <v>9.045300833333334</v>
      </c>
      <c r="LN212">
        <v>3.0580319999999999</v>
      </c>
      <c r="LQ212">
        <v>96.79</v>
      </c>
      <c r="LR212">
        <v>5.77</v>
      </c>
      <c r="LS212">
        <v>54973659</v>
      </c>
      <c r="LT212">
        <v>68098975</v>
      </c>
      <c r="LU212">
        <v>194.01783333333333</v>
      </c>
      <c r="LW212">
        <v>4.8541809999999996</v>
      </c>
      <c r="LY212" s="10"/>
      <c r="LZ212">
        <v>46.37</v>
      </c>
      <c r="MA212">
        <v>3.47</v>
      </c>
      <c r="MB212">
        <v>200699913</v>
      </c>
      <c r="MC212">
        <v>411073416.66666669</v>
      </c>
      <c r="MD212">
        <v>1314.87825</v>
      </c>
      <c r="MF212" s="13"/>
      <c r="MG212" s="13"/>
      <c r="MH212" s="13"/>
      <c r="MI212" s="12"/>
      <c r="MJ212" s="12"/>
      <c r="MK212" s="12"/>
      <c r="MM212" s="14"/>
      <c r="MN212" s="14"/>
      <c r="MO212" s="14"/>
      <c r="MP212" s="14"/>
      <c r="MQ212" s="16"/>
      <c r="MR212" s="16"/>
      <c r="MS212" s="16"/>
      <c r="MT212" s="16"/>
      <c r="NC212" s="14"/>
      <c r="ND212" s="14"/>
      <c r="NE212" s="14"/>
      <c r="NF212" s="14"/>
      <c r="NG212" s="16"/>
      <c r="NH212" s="16"/>
      <c r="NI212" s="16"/>
      <c r="NJ212" s="16"/>
      <c r="NK212" s="13"/>
      <c r="NL212" s="13"/>
      <c r="NM212" s="13"/>
      <c r="NN212" s="13"/>
      <c r="NO212" s="12"/>
      <c r="NP212" s="12"/>
      <c r="NQ212" s="12"/>
      <c r="NR212" s="12"/>
      <c r="NW212" s="16"/>
      <c r="NX212" s="16"/>
      <c r="NY212" s="16"/>
      <c r="NZ212" s="16"/>
      <c r="PN212"/>
      <c r="QU212" s="16"/>
      <c r="QV212" s="16"/>
      <c r="QW212" s="16"/>
      <c r="QX212" s="16"/>
      <c r="RK212" s="16"/>
      <c r="RL212" s="16"/>
      <c r="RM212" s="16"/>
      <c r="RN212" s="16"/>
      <c r="RW212" s="14"/>
      <c r="RX212" s="14"/>
      <c r="RY212" s="14"/>
      <c r="RZ212" s="14"/>
      <c r="SA212" s="16"/>
      <c r="SB212" s="16"/>
      <c r="SC212" s="16"/>
      <c r="SD212" s="16"/>
    </row>
    <row r="213" spans="1:498" hidden="1" x14ac:dyDescent="0.35">
      <c r="A213" s="2">
        <v>24563</v>
      </c>
      <c r="B213">
        <v>4.0601510000000003</v>
      </c>
      <c r="E213">
        <v>7.57</v>
      </c>
      <c r="F213">
        <v>22.55</v>
      </c>
      <c r="G213">
        <v>11810519</v>
      </c>
      <c r="H213">
        <v>46025516.666666664</v>
      </c>
      <c r="I213">
        <v>39.424418333333335</v>
      </c>
      <c r="K213">
        <v>9.7701600000000006</v>
      </c>
      <c r="N213">
        <v>92.35</v>
      </c>
      <c r="O213">
        <v>4.79</v>
      </c>
      <c r="P213">
        <v>7376293</v>
      </c>
      <c r="Q213">
        <v>4406388.333333333</v>
      </c>
      <c r="R213">
        <v>16.696956666666669</v>
      </c>
      <c r="W213">
        <v>48.01</v>
      </c>
      <c r="X213">
        <v>7.25</v>
      </c>
      <c r="Y213">
        <v>9505921</v>
      </c>
      <c r="Z213">
        <v>11406824.166666666</v>
      </c>
      <c r="AA213">
        <v>34.80457333333333</v>
      </c>
      <c r="AC213">
        <v>6.2636479999999999</v>
      </c>
      <c r="AF213">
        <v>27.39</v>
      </c>
      <c r="AG213">
        <v>-9.4700000000000006</v>
      </c>
      <c r="AH213">
        <v>20408776</v>
      </c>
      <c r="AI213">
        <v>47891750</v>
      </c>
      <c r="AJ213">
        <v>128.85762500000001</v>
      </c>
      <c r="AO213">
        <v>57.59</v>
      </c>
      <c r="AP213">
        <v>10.54</v>
      </c>
      <c r="AQ213">
        <v>9348941</v>
      </c>
      <c r="AR213">
        <v>5673683.333333333</v>
      </c>
      <c r="AS213">
        <v>6.5990233333333341</v>
      </c>
      <c r="AX213">
        <v>243.55</v>
      </c>
      <c r="AY213">
        <v>24.43</v>
      </c>
      <c r="AZ213">
        <v>19235624</v>
      </c>
      <c r="BA213">
        <v>14847257.5</v>
      </c>
      <c r="BB213">
        <v>9.6550866666666675</v>
      </c>
      <c r="BG213">
        <v>217.48</v>
      </c>
      <c r="BH213">
        <v>25.09</v>
      </c>
      <c r="BI213">
        <v>1689533</v>
      </c>
      <c r="BJ213">
        <v>2804847.5</v>
      </c>
      <c r="BP213">
        <v>39.69</v>
      </c>
      <c r="BQ213">
        <v>6.57</v>
      </c>
      <c r="BR213">
        <v>9758986</v>
      </c>
      <c r="BS213">
        <v>11486265</v>
      </c>
      <c r="BY213">
        <v>50.48</v>
      </c>
      <c r="BZ213">
        <v>5.74</v>
      </c>
      <c r="CA213">
        <v>4835223</v>
      </c>
      <c r="CB213">
        <v>5894171.333333333</v>
      </c>
      <c r="CC213">
        <v>38.745010000000001</v>
      </c>
      <c r="CH213">
        <v>36.93</v>
      </c>
      <c r="CI213">
        <v>4.09</v>
      </c>
      <c r="CJ213">
        <v>1320059</v>
      </c>
      <c r="CK213">
        <v>2143932.3333333335</v>
      </c>
      <c r="CN213">
        <v>0.67717519999999998</v>
      </c>
      <c r="CP213" s="10"/>
      <c r="CQ213">
        <v>26.49</v>
      </c>
      <c r="CR213">
        <v>0.89</v>
      </c>
      <c r="CS213">
        <v>4606643</v>
      </c>
      <c r="CT213">
        <v>5353778.666666667</v>
      </c>
      <c r="CU213">
        <v>11.521015</v>
      </c>
      <c r="CW213">
        <v>3.645114</v>
      </c>
      <c r="CZ213">
        <v>33.770000000000003</v>
      </c>
      <c r="DA213">
        <v>8.57</v>
      </c>
      <c r="DB213">
        <v>49574907</v>
      </c>
      <c r="DC213">
        <v>45296602.5</v>
      </c>
      <c r="DD213">
        <v>121.82358333333333</v>
      </c>
      <c r="DF213">
        <v>7.2176900000000002</v>
      </c>
      <c r="DI213">
        <v>39.380000000000003</v>
      </c>
      <c r="DJ213">
        <v>6.8</v>
      </c>
      <c r="DK213">
        <v>76970793</v>
      </c>
      <c r="DL213">
        <v>95776883.333333328</v>
      </c>
      <c r="DM213">
        <v>247.45261666666667</v>
      </c>
      <c r="DR213">
        <v>56.74</v>
      </c>
      <c r="DS213">
        <v>11.28</v>
      </c>
      <c r="DT213">
        <v>8655153</v>
      </c>
      <c r="DU213">
        <v>3242955.6666666665</v>
      </c>
      <c r="DV213">
        <v>7.9498108333333333</v>
      </c>
      <c r="EA213">
        <v>58.39</v>
      </c>
      <c r="EB213">
        <v>10.41</v>
      </c>
      <c r="EC213">
        <v>10206813</v>
      </c>
      <c r="ED213">
        <v>6678138</v>
      </c>
      <c r="EE213">
        <v>14.907702499999999</v>
      </c>
      <c r="EJ213">
        <v>73.34</v>
      </c>
      <c r="EK213">
        <v>-1.68</v>
      </c>
      <c r="EL213">
        <v>198796</v>
      </c>
      <c r="EM213">
        <v>317775.75</v>
      </c>
      <c r="EN213">
        <v>0.6566235583333333</v>
      </c>
      <c r="EP213">
        <v>1.9002589999999999</v>
      </c>
      <c r="ES213">
        <v>39.56</v>
      </c>
      <c r="ET213">
        <v>8.11</v>
      </c>
      <c r="EU213">
        <v>2905421</v>
      </c>
      <c r="EV213">
        <v>3659191.3333333335</v>
      </c>
      <c r="EW213">
        <v>6.8474624999999998</v>
      </c>
      <c r="FB213">
        <v>3.53</v>
      </c>
      <c r="FC213">
        <v>17.04</v>
      </c>
      <c r="FD213">
        <v>2538658</v>
      </c>
      <c r="FE213">
        <v>5752922</v>
      </c>
      <c r="FF213">
        <v>4.3111500000000005</v>
      </c>
      <c r="FH213">
        <v>7.5143940000000002</v>
      </c>
      <c r="FK213">
        <v>63.84</v>
      </c>
      <c r="FL213">
        <v>9.6999999999999993</v>
      </c>
      <c r="FM213">
        <v>52338335</v>
      </c>
      <c r="FN213">
        <v>25808341.666666668</v>
      </c>
      <c r="FO213">
        <v>90.997850000000014</v>
      </c>
      <c r="FQ213">
        <v>7.1192489999999999</v>
      </c>
      <c r="FT213">
        <v>181.61</v>
      </c>
      <c r="FU213">
        <v>9.39</v>
      </c>
      <c r="FV213">
        <v>102965529</v>
      </c>
      <c r="FW213">
        <v>51322938.333333336</v>
      </c>
      <c r="FX213">
        <v>194.34225000000001</v>
      </c>
      <c r="GC213">
        <v>36.450000000000003</v>
      </c>
      <c r="GD213">
        <v>5.18</v>
      </c>
      <c r="GE213">
        <v>2296080</v>
      </c>
      <c r="GF213">
        <v>1930317</v>
      </c>
      <c r="GK213" s="10"/>
      <c r="GL213">
        <v>36.89</v>
      </c>
      <c r="GM213">
        <v>6.1</v>
      </c>
      <c r="GN213">
        <v>3035382</v>
      </c>
      <c r="GO213">
        <v>3038918.3333333335</v>
      </c>
      <c r="GU213">
        <v>42.56</v>
      </c>
      <c r="GV213">
        <v>6.89</v>
      </c>
      <c r="GW213">
        <v>335524</v>
      </c>
      <c r="GX213">
        <v>1001862.9166666666</v>
      </c>
      <c r="GY213">
        <v>3.28762</v>
      </c>
      <c r="HD213">
        <v>24.67</v>
      </c>
      <c r="HE213">
        <v>21.84</v>
      </c>
      <c r="HF213">
        <v>46129603</v>
      </c>
      <c r="HG213">
        <v>17883935</v>
      </c>
      <c r="HH213">
        <v>26.37912</v>
      </c>
      <c r="HJ213">
        <v>6.808751</v>
      </c>
      <c r="HM213">
        <v>48.02</v>
      </c>
      <c r="HN213">
        <v>7.06</v>
      </c>
      <c r="HO213">
        <v>12607834</v>
      </c>
      <c r="HP213">
        <v>12863068.333333334</v>
      </c>
      <c r="HQ213">
        <v>39.066668333333332</v>
      </c>
      <c r="HS213">
        <v>8.9311330000000009</v>
      </c>
      <c r="HV213">
        <v>126.75</v>
      </c>
      <c r="HW213">
        <v>10.97</v>
      </c>
      <c r="HX213">
        <v>2723416</v>
      </c>
      <c r="HY213">
        <v>6359254.166666667</v>
      </c>
      <c r="HZ213">
        <v>7.611744166666667</v>
      </c>
      <c r="IE213">
        <v>67.650000000000006</v>
      </c>
      <c r="IF213">
        <v>-0.68</v>
      </c>
      <c r="IG213">
        <v>3784113</v>
      </c>
      <c r="IH213">
        <v>2288853.8333333335</v>
      </c>
      <c r="II213">
        <v>19.723504166666668</v>
      </c>
      <c r="IN213">
        <v>48.71</v>
      </c>
      <c r="IO213">
        <v>8.09</v>
      </c>
      <c r="IP213">
        <v>31828625</v>
      </c>
      <c r="IQ213">
        <v>34289658.333333336</v>
      </c>
      <c r="IR213">
        <v>67.858316666666667</v>
      </c>
      <c r="IW213">
        <v>46.11</v>
      </c>
      <c r="IX213">
        <v>12.67</v>
      </c>
      <c r="IY213">
        <v>8845842</v>
      </c>
      <c r="IZ213">
        <v>2212534.6666666665</v>
      </c>
      <c r="JA213">
        <v>4.8611577500000003</v>
      </c>
      <c r="JF213">
        <v>67.63</v>
      </c>
      <c r="JG213">
        <v>7.85</v>
      </c>
      <c r="JH213">
        <v>4436106</v>
      </c>
      <c r="JI213">
        <v>4283987.666666667</v>
      </c>
      <c r="JJ213">
        <v>9.2636458333333334</v>
      </c>
      <c r="JO213">
        <v>132.24</v>
      </c>
      <c r="JP213">
        <v>7.44</v>
      </c>
      <c r="JQ213">
        <v>1703875</v>
      </c>
      <c r="JR213">
        <v>957906.08333333337</v>
      </c>
      <c r="JX213">
        <v>108</v>
      </c>
      <c r="JY213">
        <v>10.98</v>
      </c>
      <c r="JZ213">
        <v>30495724</v>
      </c>
      <c r="KA213">
        <v>3297880</v>
      </c>
      <c r="KB213">
        <v>8.6903766666666673</v>
      </c>
      <c r="KG213">
        <v>46.22</v>
      </c>
      <c r="KH213">
        <v>10.28</v>
      </c>
      <c r="KI213">
        <v>32820749</v>
      </c>
      <c r="KJ213">
        <v>10939911.333333334</v>
      </c>
      <c r="KK213">
        <v>34.295181666666664</v>
      </c>
      <c r="KM213">
        <v>0.67628630000000001</v>
      </c>
      <c r="KP213">
        <v>31.48</v>
      </c>
      <c r="KQ213">
        <v>0.91</v>
      </c>
      <c r="KR213">
        <v>7866404</v>
      </c>
      <c r="KS213">
        <v>5719375</v>
      </c>
      <c r="KT213">
        <v>35.768101666666666</v>
      </c>
      <c r="KV213">
        <v>5.7196239999999996</v>
      </c>
      <c r="KY213">
        <v>62.11</v>
      </c>
      <c r="KZ213">
        <v>3.23</v>
      </c>
      <c r="LA213">
        <v>5991734</v>
      </c>
      <c r="LB213">
        <v>3515595.6666666665</v>
      </c>
      <c r="LC213">
        <v>17.453638333333334</v>
      </c>
      <c r="LH213">
        <v>78.97</v>
      </c>
      <c r="LI213">
        <v>8.75</v>
      </c>
      <c r="LJ213">
        <v>34050420</v>
      </c>
      <c r="LK213">
        <v>12298265</v>
      </c>
      <c r="LL213">
        <v>9.045300833333334</v>
      </c>
      <c r="LN213">
        <v>3.2200820000000001</v>
      </c>
      <c r="LQ213">
        <v>52.08</v>
      </c>
      <c r="LR213">
        <v>7</v>
      </c>
      <c r="LS213">
        <v>54973659</v>
      </c>
      <c r="LT213">
        <v>68098975</v>
      </c>
      <c r="LU213">
        <v>194.01783333333333</v>
      </c>
      <c r="LW213">
        <v>4.9438219999999999</v>
      </c>
      <c r="LY213" s="10"/>
      <c r="LZ213">
        <v>62.23</v>
      </c>
      <c r="MA213">
        <v>8.17</v>
      </c>
      <c r="MB213">
        <v>200699913</v>
      </c>
      <c r="MC213">
        <v>411073416.66666669</v>
      </c>
      <c r="MD213">
        <v>1314.87825</v>
      </c>
      <c r="MF213" s="13"/>
      <c r="MG213" s="13"/>
      <c r="MH213" s="13"/>
      <c r="MI213" s="12"/>
      <c r="MJ213" s="12"/>
      <c r="MK213" s="12"/>
      <c r="MM213" s="14"/>
      <c r="MN213" s="14"/>
      <c r="MO213" s="14"/>
      <c r="MP213" s="14"/>
      <c r="MQ213" s="16"/>
      <c r="MR213" s="16"/>
      <c r="MS213" s="16"/>
      <c r="MT213" s="16"/>
      <c r="NC213" s="14"/>
      <c r="ND213" s="14"/>
      <c r="NE213" s="14"/>
      <c r="NF213" s="14"/>
      <c r="NG213" s="16"/>
      <c r="NH213" s="16"/>
      <c r="NI213" s="16"/>
      <c r="NJ213" s="16"/>
      <c r="NK213" s="13"/>
      <c r="NL213" s="13"/>
      <c r="NM213" s="13"/>
      <c r="NN213" s="13"/>
      <c r="NO213" s="12"/>
      <c r="NP213" s="12"/>
      <c r="NQ213" s="12"/>
      <c r="NR213" s="12"/>
      <c r="NW213" s="16"/>
      <c r="NX213" s="16"/>
      <c r="NY213" s="16"/>
      <c r="NZ213" s="16"/>
      <c r="PN213"/>
      <c r="QU213" s="16"/>
      <c r="QV213" s="16"/>
      <c r="QW213" s="16"/>
      <c r="QX213" s="16"/>
      <c r="RK213" s="16"/>
      <c r="RL213" s="16"/>
      <c r="RM213" s="16"/>
      <c r="RN213" s="16"/>
      <c r="RW213" s="14"/>
      <c r="RX213" s="14"/>
      <c r="RY213" s="14"/>
      <c r="RZ213" s="14"/>
      <c r="SA213" s="16"/>
      <c r="SB213" s="16"/>
      <c r="SC213" s="16"/>
      <c r="SD213" s="16"/>
    </row>
    <row r="214" spans="1:498" hidden="1" x14ac:dyDescent="0.35">
      <c r="A214" s="2">
        <v>24593</v>
      </c>
      <c r="B214">
        <v>4.1912409999999998</v>
      </c>
      <c r="E214">
        <v>22.39</v>
      </c>
      <c r="F214">
        <v>18.149999999999999</v>
      </c>
      <c r="G214">
        <v>11810519</v>
      </c>
      <c r="H214">
        <v>46025516.666666664</v>
      </c>
      <c r="I214">
        <v>39.424418333333335</v>
      </c>
      <c r="K214">
        <v>9.6478629999999992</v>
      </c>
      <c r="N214">
        <v>117.58</v>
      </c>
      <c r="O214">
        <v>10.46</v>
      </c>
      <c r="P214">
        <v>7376293</v>
      </c>
      <c r="Q214">
        <v>4406388.333333333</v>
      </c>
      <c r="R214">
        <v>16.696956666666669</v>
      </c>
      <c r="W214">
        <v>80.650000000000006</v>
      </c>
      <c r="X214">
        <v>12.48</v>
      </c>
      <c r="Y214">
        <v>9505921</v>
      </c>
      <c r="Z214">
        <v>11406824.166666666</v>
      </c>
      <c r="AA214">
        <v>34.80457333333333</v>
      </c>
      <c r="AC214">
        <v>6.0295319999999997</v>
      </c>
      <c r="AF214">
        <v>34.81</v>
      </c>
      <c r="AG214">
        <v>0.86</v>
      </c>
      <c r="AH214">
        <v>20408776</v>
      </c>
      <c r="AI214">
        <v>47891750</v>
      </c>
      <c r="AJ214">
        <v>128.85762500000001</v>
      </c>
      <c r="AO214">
        <v>146.30000000000001</v>
      </c>
      <c r="AP214">
        <v>8.34</v>
      </c>
      <c r="AQ214">
        <v>9348941</v>
      </c>
      <c r="AR214">
        <v>5673683.333333333</v>
      </c>
      <c r="AS214">
        <v>6.5990233333333341</v>
      </c>
      <c r="AX214">
        <v>336.56</v>
      </c>
      <c r="AY214">
        <v>24.27</v>
      </c>
      <c r="AZ214">
        <v>19235624</v>
      </c>
      <c r="BA214">
        <v>14847257.5</v>
      </c>
      <c r="BB214">
        <v>9.6550866666666675</v>
      </c>
      <c r="BG214">
        <v>189.37</v>
      </c>
      <c r="BH214">
        <v>25.13</v>
      </c>
      <c r="BI214">
        <v>1689533</v>
      </c>
      <c r="BJ214">
        <v>2804847.5</v>
      </c>
      <c r="BP214">
        <v>99.48</v>
      </c>
      <c r="BQ214">
        <v>12.68</v>
      </c>
      <c r="BR214">
        <v>9758986</v>
      </c>
      <c r="BS214">
        <v>11486265</v>
      </c>
      <c r="BY214">
        <v>57.96</v>
      </c>
      <c r="BZ214">
        <v>10.7</v>
      </c>
      <c r="CA214">
        <v>4835223</v>
      </c>
      <c r="CB214">
        <v>5894171.333333333</v>
      </c>
      <c r="CC214">
        <v>38.745010000000001</v>
      </c>
      <c r="CH214">
        <v>67.599999999999994</v>
      </c>
      <c r="CI214">
        <v>10.15</v>
      </c>
      <c r="CJ214">
        <v>1320059</v>
      </c>
      <c r="CK214">
        <v>2143932.3333333335</v>
      </c>
      <c r="CN214">
        <v>0.67717519999999998</v>
      </c>
      <c r="CP214" s="10"/>
      <c r="CQ214">
        <v>46.83</v>
      </c>
      <c r="CR214">
        <v>6.63</v>
      </c>
      <c r="CS214">
        <v>4606643</v>
      </c>
      <c r="CT214">
        <v>5353778.666666667</v>
      </c>
      <c r="CU214">
        <v>11.521015</v>
      </c>
      <c r="CW214">
        <v>3.790162</v>
      </c>
      <c r="CZ214">
        <v>86.39</v>
      </c>
      <c r="DA214">
        <v>12.39</v>
      </c>
      <c r="DB214">
        <v>49574907</v>
      </c>
      <c r="DC214">
        <v>45296602.5</v>
      </c>
      <c r="DD214">
        <v>121.82358333333333</v>
      </c>
      <c r="DF214">
        <v>7.0751679999999997</v>
      </c>
      <c r="DI214">
        <v>77.16</v>
      </c>
      <c r="DJ214">
        <v>12.65</v>
      </c>
      <c r="DK214">
        <v>76970793</v>
      </c>
      <c r="DL214">
        <v>95776883.333333328</v>
      </c>
      <c r="DM214">
        <v>247.45261666666667</v>
      </c>
      <c r="DR214">
        <v>57.6</v>
      </c>
      <c r="DS214">
        <v>16.579999999999998</v>
      </c>
      <c r="DT214">
        <v>8655153</v>
      </c>
      <c r="DU214">
        <v>3242955.6666666665</v>
      </c>
      <c r="DV214">
        <v>7.9498108333333333</v>
      </c>
      <c r="EA214">
        <v>64.88</v>
      </c>
      <c r="EB214">
        <v>15.99</v>
      </c>
      <c r="EC214">
        <v>10206813</v>
      </c>
      <c r="ED214">
        <v>6678138</v>
      </c>
      <c r="EE214">
        <v>14.907702499999999</v>
      </c>
      <c r="EJ214">
        <v>38.81</v>
      </c>
      <c r="EK214">
        <v>1.02</v>
      </c>
      <c r="EL214">
        <v>198796</v>
      </c>
      <c r="EM214">
        <v>317775.75</v>
      </c>
      <c r="EN214">
        <v>0.6566235583333333</v>
      </c>
      <c r="EP214">
        <v>1.900928</v>
      </c>
      <c r="ES214">
        <v>138.82</v>
      </c>
      <c r="ET214">
        <v>8.94</v>
      </c>
      <c r="EU214">
        <v>2905421</v>
      </c>
      <c r="EV214">
        <v>3659191.3333333335</v>
      </c>
      <c r="EW214">
        <v>6.8474624999999998</v>
      </c>
      <c r="FB214">
        <v>9.32</v>
      </c>
      <c r="FC214">
        <v>19.8</v>
      </c>
      <c r="FD214">
        <v>2538658</v>
      </c>
      <c r="FE214">
        <v>5752922</v>
      </c>
      <c r="FF214">
        <v>4.3111500000000005</v>
      </c>
      <c r="FH214">
        <v>7.7258380000000004</v>
      </c>
      <c r="FK214">
        <v>53.15</v>
      </c>
      <c r="FL214">
        <v>14.7</v>
      </c>
      <c r="FM214">
        <v>52338335</v>
      </c>
      <c r="FN214">
        <v>25808341.666666668</v>
      </c>
      <c r="FO214">
        <v>90.997850000000014</v>
      </c>
      <c r="FQ214">
        <v>7.3127519999999997</v>
      </c>
      <c r="FT214">
        <v>80.14</v>
      </c>
      <c r="FU214">
        <v>15.17</v>
      </c>
      <c r="FV214">
        <v>102965529</v>
      </c>
      <c r="FW214">
        <v>51322938.333333336</v>
      </c>
      <c r="FX214">
        <v>194.34225000000001</v>
      </c>
      <c r="GC214">
        <v>58.74</v>
      </c>
      <c r="GD214">
        <v>11.96</v>
      </c>
      <c r="GE214">
        <v>2296080</v>
      </c>
      <c r="GF214">
        <v>1930317</v>
      </c>
      <c r="GK214" s="10"/>
      <c r="GL214">
        <v>64.5</v>
      </c>
      <c r="GM214">
        <v>13.27</v>
      </c>
      <c r="GN214">
        <v>3035382</v>
      </c>
      <c r="GO214">
        <v>3038918.3333333335</v>
      </c>
      <c r="GU214">
        <v>83.1</v>
      </c>
      <c r="GV214">
        <v>12.36</v>
      </c>
      <c r="GW214">
        <v>335524</v>
      </c>
      <c r="GX214">
        <v>1001862.9166666666</v>
      </c>
      <c r="GY214">
        <v>3.28762</v>
      </c>
      <c r="HD214">
        <v>26.59</v>
      </c>
      <c r="HE214">
        <v>23.45</v>
      </c>
      <c r="HF214">
        <v>46129603</v>
      </c>
      <c r="HG214">
        <v>17883935</v>
      </c>
      <c r="HH214">
        <v>26.37912</v>
      </c>
      <c r="HJ214">
        <v>6.9833340000000002</v>
      </c>
      <c r="HM214">
        <v>73.02</v>
      </c>
      <c r="HN214">
        <v>12.47</v>
      </c>
      <c r="HO214">
        <v>12607834</v>
      </c>
      <c r="HP214">
        <v>12863068.333333334</v>
      </c>
      <c r="HQ214">
        <v>39.066668333333332</v>
      </c>
      <c r="HS214">
        <v>9.1758220000000001</v>
      </c>
      <c r="HV214">
        <v>133.51</v>
      </c>
      <c r="HW214">
        <v>7.96</v>
      </c>
      <c r="HX214">
        <v>2723416</v>
      </c>
      <c r="HY214">
        <v>6359254.166666667</v>
      </c>
      <c r="HZ214">
        <v>7.611744166666667</v>
      </c>
      <c r="IE214">
        <v>69.099999999999994</v>
      </c>
      <c r="IF214">
        <v>4.1100000000000003</v>
      </c>
      <c r="IG214">
        <v>3784113</v>
      </c>
      <c r="IH214">
        <v>2288853.8333333335</v>
      </c>
      <c r="II214">
        <v>19.723504166666668</v>
      </c>
      <c r="IN214">
        <v>73.739999999999995</v>
      </c>
      <c r="IO214">
        <v>13.91</v>
      </c>
      <c r="IP214">
        <v>31828625</v>
      </c>
      <c r="IQ214">
        <v>34289658.333333336</v>
      </c>
      <c r="IR214">
        <v>67.858316666666667</v>
      </c>
      <c r="IW214">
        <v>78.19</v>
      </c>
      <c r="IX214">
        <v>14.54</v>
      </c>
      <c r="IY214">
        <v>8845842</v>
      </c>
      <c r="IZ214">
        <v>2212534.6666666665</v>
      </c>
      <c r="JA214">
        <v>4.8611577500000003</v>
      </c>
      <c r="JF214">
        <v>76.23</v>
      </c>
      <c r="JG214">
        <v>13.37</v>
      </c>
      <c r="JH214">
        <v>4436106</v>
      </c>
      <c r="JI214">
        <v>4283987.666666667</v>
      </c>
      <c r="JJ214">
        <v>9.2636458333333334</v>
      </c>
      <c r="JO214">
        <v>109.14</v>
      </c>
      <c r="JP214">
        <v>13.11</v>
      </c>
      <c r="JQ214">
        <v>1703875</v>
      </c>
      <c r="JR214">
        <v>957906.08333333337</v>
      </c>
      <c r="JX214">
        <v>51.3</v>
      </c>
      <c r="JY214">
        <v>17.54</v>
      </c>
      <c r="JZ214">
        <v>30495724</v>
      </c>
      <c r="KA214">
        <v>3297880</v>
      </c>
      <c r="KB214">
        <v>8.6903766666666673</v>
      </c>
      <c r="KG214">
        <v>57.88</v>
      </c>
      <c r="KH214">
        <v>13.55</v>
      </c>
      <c r="KI214">
        <v>32820749</v>
      </c>
      <c r="KJ214">
        <v>10939911.333333334</v>
      </c>
      <c r="KK214">
        <v>34.295181666666664</v>
      </c>
      <c r="KM214">
        <v>0.67283579999999998</v>
      </c>
      <c r="KP214">
        <v>60.09</v>
      </c>
      <c r="KQ214">
        <v>6.26</v>
      </c>
      <c r="KR214">
        <v>7866404</v>
      </c>
      <c r="KS214">
        <v>5719375</v>
      </c>
      <c r="KT214">
        <v>35.768101666666666</v>
      </c>
      <c r="KV214">
        <v>5.5514000000000001</v>
      </c>
      <c r="KY214">
        <v>132.78</v>
      </c>
      <c r="KZ214">
        <v>8.11</v>
      </c>
      <c r="LA214">
        <v>5991734</v>
      </c>
      <c r="LB214">
        <v>3515595.6666666665</v>
      </c>
      <c r="LC214">
        <v>17.453638333333334</v>
      </c>
      <c r="LH214">
        <v>76.489999999999995</v>
      </c>
      <c r="LI214">
        <v>14.02</v>
      </c>
      <c r="LJ214">
        <v>34050420</v>
      </c>
      <c r="LK214">
        <v>12298265</v>
      </c>
      <c r="LL214">
        <v>9.045300833333334</v>
      </c>
      <c r="LN214">
        <v>3.2880379999999998</v>
      </c>
      <c r="LQ214">
        <v>133.11000000000001</v>
      </c>
      <c r="LR214">
        <v>9.0399999999999991</v>
      </c>
      <c r="LS214">
        <v>54973659</v>
      </c>
      <c r="LT214">
        <v>68098975</v>
      </c>
      <c r="LU214">
        <v>194.01783333333333</v>
      </c>
      <c r="LW214">
        <v>5.0502950000000002</v>
      </c>
      <c r="LY214" s="10"/>
      <c r="LZ214">
        <v>66.69</v>
      </c>
      <c r="MA214">
        <v>12.39</v>
      </c>
      <c r="MB214">
        <v>200699913</v>
      </c>
      <c r="MC214">
        <v>411073416.66666669</v>
      </c>
      <c r="MD214">
        <v>1314.87825</v>
      </c>
      <c r="MF214" s="13"/>
      <c r="MG214" s="13"/>
      <c r="MH214" s="13"/>
      <c r="MI214" s="12"/>
      <c r="MJ214" s="12"/>
      <c r="MK214" s="12"/>
      <c r="MM214" s="14"/>
      <c r="MN214" s="14"/>
      <c r="MO214" s="14"/>
      <c r="MP214" s="14"/>
      <c r="MQ214" s="16"/>
      <c r="MR214" s="16"/>
      <c r="MS214" s="16"/>
      <c r="MT214" s="16"/>
      <c r="NC214" s="14"/>
      <c r="ND214" s="14"/>
      <c r="NE214" s="14"/>
      <c r="NF214" s="14"/>
      <c r="NG214" s="16"/>
      <c r="NH214" s="16"/>
      <c r="NI214" s="16"/>
      <c r="NJ214" s="16"/>
      <c r="NK214" s="13"/>
      <c r="NL214" s="13"/>
      <c r="NM214" s="13"/>
      <c r="NN214" s="13"/>
      <c r="NO214" s="12"/>
      <c r="NP214" s="12"/>
      <c r="NQ214" s="12"/>
      <c r="NR214" s="12"/>
      <c r="NW214" s="16"/>
      <c r="NX214" s="16"/>
      <c r="NY214" s="16"/>
      <c r="NZ214" s="16"/>
      <c r="PN214"/>
      <c r="QU214" s="16"/>
      <c r="QV214" s="16"/>
      <c r="QW214" s="16"/>
      <c r="QX214" s="16"/>
      <c r="RK214" s="16"/>
      <c r="RL214" s="16"/>
      <c r="RM214" s="16"/>
      <c r="RN214" s="16"/>
      <c r="RW214" s="14"/>
      <c r="RX214" s="14"/>
      <c r="RY214" s="14"/>
      <c r="RZ214" s="14"/>
      <c r="SA214" s="16"/>
      <c r="SB214" s="16"/>
      <c r="SC214" s="16"/>
      <c r="SD214" s="16"/>
    </row>
    <row r="215" spans="1:498" hidden="1" x14ac:dyDescent="0.35">
      <c r="A215" s="2">
        <v>24624</v>
      </c>
      <c r="B215">
        <v>4.3441799999999997</v>
      </c>
      <c r="E215">
        <v>32.76</v>
      </c>
      <c r="F215">
        <v>15.04</v>
      </c>
      <c r="G215">
        <v>11810519</v>
      </c>
      <c r="H215">
        <v>46025516.666666664</v>
      </c>
      <c r="I215">
        <v>39.424418333333335</v>
      </c>
      <c r="K215">
        <v>9.6161569999999994</v>
      </c>
      <c r="N215">
        <v>100.95</v>
      </c>
      <c r="O215">
        <v>12.99</v>
      </c>
      <c r="P215">
        <v>7376293</v>
      </c>
      <c r="Q215">
        <v>4406388.333333333</v>
      </c>
      <c r="R215">
        <v>16.696956666666669</v>
      </c>
      <c r="W215">
        <v>45.3</v>
      </c>
      <c r="X215">
        <v>14.69</v>
      </c>
      <c r="Y215">
        <v>9505921</v>
      </c>
      <c r="Z215">
        <v>11406824.166666666</v>
      </c>
      <c r="AA215">
        <v>34.80457333333333</v>
      </c>
      <c r="AC215">
        <v>6.1852600000000004</v>
      </c>
      <c r="AF215">
        <v>43.79</v>
      </c>
      <c r="AG215">
        <v>8.56</v>
      </c>
      <c r="AH215">
        <v>20408776</v>
      </c>
      <c r="AI215">
        <v>47891750</v>
      </c>
      <c r="AJ215">
        <v>128.85762500000001</v>
      </c>
      <c r="AO215">
        <v>76.58</v>
      </c>
      <c r="AP215">
        <v>3.59</v>
      </c>
      <c r="AQ215">
        <v>9348941</v>
      </c>
      <c r="AR215">
        <v>5673683.333333333</v>
      </c>
      <c r="AS215">
        <v>6.5990233333333341</v>
      </c>
      <c r="AX215">
        <v>333.98</v>
      </c>
      <c r="AY215">
        <v>23.57</v>
      </c>
      <c r="AZ215">
        <v>19235624</v>
      </c>
      <c r="BA215">
        <v>14847257.5</v>
      </c>
      <c r="BB215">
        <v>9.6550866666666675</v>
      </c>
      <c r="BG215">
        <v>448.05</v>
      </c>
      <c r="BH215">
        <v>23.97</v>
      </c>
      <c r="BI215">
        <v>1689533</v>
      </c>
      <c r="BJ215">
        <v>2804847.5</v>
      </c>
      <c r="BP215">
        <v>78.05</v>
      </c>
      <c r="BQ215">
        <v>14.94</v>
      </c>
      <c r="BR215">
        <v>9758986</v>
      </c>
      <c r="BS215">
        <v>11486265</v>
      </c>
      <c r="BY215">
        <v>36.729999999999997</v>
      </c>
      <c r="BZ215">
        <v>13.57</v>
      </c>
      <c r="CA215">
        <v>4835223</v>
      </c>
      <c r="CB215">
        <v>5894171.333333333</v>
      </c>
      <c r="CC215">
        <v>38.745010000000001</v>
      </c>
      <c r="CH215">
        <v>38.31</v>
      </c>
      <c r="CI215">
        <v>13.49</v>
      </c>
      <c r="CJ215">
        <v>1320059</v>
      </c>
      <c r="CK215">
        <v>2143932.3333333335</v>
      </c>
      <c r="CN215">
        <v>0.69499560000000005</v>
      </c>
      <c r="CP215" s="10"/>
      <c r="CQ215">
        <v>50.45</v>
      </c>
      <c r="CR215">
        <v>11.79</v>
      </c>
      <c r="CS215">
        <v>4606643</v>
      </c>
      <c r="CT215">
        <v>5353778.666666667</v>
      </c>
      <c r="CU215">
        <v>11.521015</v>
      </c>
      <c r="CW215">
        <v>3.7270979999999998</v>
      </c>
      <c r="CZ215">
        <v>38.46</v>
      </c>
      <c r="DA215">
        <v>15.34</v>
      </c>
      <c r="DB215">
        <v>49574907</v>
      </c>
      <c r="DC215">
        <v>45296602.5</v>
      </c>
      <c r="DD215">
        <v>121.82358333333333</v>
      </c>
      <c r="DF215">
        <v>6.9631869999999996</v>
      </c>
      <c r="DI215">
        <v>75.87</v>
      </c>
      <c r="DJ215">
        <v>14.89</v>
      </c>
      <c r="DK215">
        <v>76970793</v>
      </c>
      <c r="DL215">
        <v>95776883.333333328</v>
      </c>
      <c r="DM215">
        <v>247.45261666666667</v>
      </c>
      <c r="DR215">
        <v>27.6</v>
      </c>
      <c r="DS215">
        <v>19.41</v>
      </c>
      <c r="DT215">
        <v>8655153</v>
      </c>
      <c r="DU215">
        <v>3242955.6666666665</v>
      </c>
      <c r="DV215">
        <v>7.9498108333333333</v>
      </c>
      <c r="EA215">
        <v>58.57</v>
      </c>
      <c r="EB215">
        <v>18.559999999999999</v>
      </c>
      <c r="EC215">
        <v>10206813</v>
      </c>
      <c r="ED215">
        <v>6678138</v>
      </c>
      <c r="EE215">
        <v>14.907702499999999</v>
      </c>
      <c r="EJ215">
        <v>90.3</v>
      </c>
      <c r="EK215">
        <v>5.9</v>
      </c>
      <c r="EL215">
        <v>198796</v>
      </c>
      <c r="EM215">
        <v>317775.75</v>
      </c>
      <c r="EN215">
        <v>0.6566235583333333</v>
      </c>
      <c r="EP215">
        <v>1.9149890000000001</v>
      </c>
      <c r="ES215">
        <v>31.12</v>
      </c>
      <c r="ET215">
        <v>13.05</v>
      </c>
      <c r="EU215">
        <v>2905421</v>
      </c>
      <c r="EV215">
        <v>3659191.3333333335</v>
      </c>
      <c r="EW215">
        <v>6.8474624999999998</v>
      </c>
      <c r="FB215">
        <v>0</v>
      </c>
      <c r="FC215">
        <v>22.77</v>
      </c>
      <c r="FD215">
        <v>2538658</v>
      </c>
      <c r="FE215">
        <v>5752922</v>
      </c>
      <c r="FF215">
        <v>4.3111500000000005</v>
      </c>
      <c r="FH215">
        <v>7.5957179999999997</v>
      </c>
      <c r="FK215">
        <v>61.41</v>
      </c>
      <c r="FL215">
        <v>17.23</v>
      </c>
      <c r="FM215">
        <v>52338335</v>
      </c>
      <c r="FN215">
        <v>25808341.666666668</v>
      </c>
      <c r="FO215">
        <v>90.997850000000014</v>
      </c>
      <c r="FQ215">
        <v>7.3650219999999997</v>
      </c>
      <c r="FT215">
        <v>146.34</v>
      </c>
      <c r="FU215">
        <v>18.57</v>
      </c>
      <c r="FV215">
        <v>102965529</v>
      </c>
      <c r="FW215">
        <v>51322938.333333336</v>
      </c>
      <c r="FX215">
        <v>194.34225000000001</v>
      </c>
      <c r="GC215">
        <v>49.41</v>
      </c>
      <c r="GD215">
        <v>14.23</v>
      </c>
      <c r="GE215">
        <v>2296080</v>
      </c>
      <c r="GF215">
        <v>1930317</v>
      </c>
      <c r="GK215" s="10"/>
      <c r="GL215">
        <v>56.65</v>
      </c>
      <c r="GM215">
        <v>15.03</v>
      </c>
      <c r="GN215">
        <v>3035382</v>
      </c>
      <c r="GO215">
        <v>3038918.3333333335</v>
      </c>
      <c r="GU215">
        <v>42.44</v>
      </c>
      <c r="GV215">
        <v>14.64</v>
      </c>
      <c r="GW215">
        <v>335524</v>
      </c>
      <c r="GX215">
        <v>1001862.9166666666</v>
      </c>
      <c r="GY215">
        <v>3.28762</v>
      </c>
      <c r="HD215">
        <v>108.49</v>
      </c>
      <c r="HE215">
        <v>24.77</v>
      </c>
      <c r="HF215">
        <v>46129603</v>
      </c>
      <c r="HG215">
        <v>17883935</v>
      </c>
      <c r="HH215">
        <v>26.37912</v>
      </c>
      <c r="HJ215">
        <v>6.7818909999999999</v>
      </c>
      <c r="HM215">
        <v>35.42</v>
      </c>
      <c r="HN215">
        <v>14.33</v>
      </c>
      <c r="HO215">
        <v>12607834</v>
      </c>
      <c r="HP215">
        <v>12863068.333333334</v>
      </c>
      <c r="HQ215">
        <v>39.066668333333332</v>
      </c>
      <c r="HS215">
        <v>9.1845610000000004</v>
      </c>
      <c r="HV215">
        <v>76.069999999999993</v>
      </c>
      <c r="HW215">
        <v>4.9800000000000004</v>
      </c>
      <c r="HX215">
        <v>2723416</v>
      </c>
      <c r="HY215">
        <v>6359254.166666667</v>
      </c>
      <c r="HZ215">
        <v>7.611744166666667</v>
      </c>
      <c r="IE215">
        <v>80.5</v>
      </c>
      <c r="IF215">
        <v>8.25</v>
      </c>
      <c r="IG215">
        <v>3784113</v>
      </c>
      <c r="IH215">
        <v>2288853.8333333335</v>
      </c>
      <c r="II215">
        <v>19.723504166666668</v>
      </c>
      <c r="IN215">
        <v>82.69</v>
      </c>
      <c r="IO215">
        <v>16.059999999999999</v>
      </c>
      <c r="IP215">
        <v>31828625</v>
      </c>
      <c r="IQ215">
        <v>34289658.333333336</v>
      </c>
      <c r="IR215">
        <v>67.858316666666667</v>
      </c>
      <c r="IW215">
        <v>30.52</v>
      </c>
      <c r="IX215">
        <v>19.059999999999999</v>
      </c>
      <c r="IY215">
        <v>8845842</v>
      </c>
      <c r="IZ215">
        <v>2212534.6666666665</v>
      </c>
      <c r="JA215">
        <v>4.8611577500000003</v>
      </c>
      <c r="JF215">
        <v>82.68</v>
      </c>
      <c r="JG215">
        <v>15.72</v>
      </c>
      <c r="JH215">
        <v>4436106</v>
      </c>
      <c r="JI215">
        <v>4283987.666666667</v>
      </c>
      <c r="JJ215">
        <v>9.2636458333333334</v>
      </c>
      <c r="JO215">
        <v>103.38</v>
      </c>
      <c r="JP215">
        <v>15.58</v>
      </c>
      <c r="JQ215">
        <v>1703875</v>
      </c>
      <c r="JR215">
        <v>957906.08333333337</v>
      </c>
      <c r="JX215">
        <v>170.42</v>
      </c>
      <c r="JY215">
        <v>21.16</v>
      </c>
      <c r="JZ215">
        <v>30495724</v>
      </c>
      <c r="KA215">
        <v>3297880</v>
      </c>
      <c r="KB215">
        <v>8.6903766666666673</v>
      </c>
      <c r="KG215">
        <v>34.39</v>
      </c>
      <c r="KH215">
        <v>17.98</v>
      </c>
      <c r="KI215">
        <v>32820749</v>
      </c>
      <c r="KJ215">
        <v>10939911.333333334</v>
      </c>
      <c r="KK215">
        <v>34.295181666666664</v>
      </c>
      <c r="KM215">
        <v>0.66708520000000004</v>
      </c>
      <c r="KP215">
        <v>41.78</v>
      </c>
      <c r="KQ215">
        <v>11.11</v>
      </c>
      <c r="KR215">
        <v>7866404</v>
      </c>
      <c r="KS215">
        <v>5719375</v>
      </c>
      <c r="KT215">
        <v>35.768101666666666</v>
      </c>
      <c r="KV215">
        <v>5.5093439999999996</v>
      </c>
      <c r="KY215">
        <v>105.82</v>
      </c>
      <c r="KZ215">
        <v>10.92</v>
      </c>
      <c r="LA215">
        <v>5991734</v>
      </c>
      <c r="LB215">
        <v>3515595.6666666665</v>
      </c>
      <c r="LC215">
        <v>17.453638333333334</v>
      </c>
      <c r="LH215">
        <v>29.94</v>
      </c>
      <c r="LI215">
        <v>17.010000000000002</v>
      </c>
      <c r="LJ215">
        <v>34050420</v>
      </c>
      <c r="LK215">
        <v>12298265</v>
      </c>
      <c r="LL215">
        <v>9.045300833333334</v>
      </c>
      <c r="LN215">
        <v>3.3037200000000002</v>
      </c>
      <c r="LQ215">
        <v>49.47</v>
      </c>
      <c r="LR215">
        <v>12.91</v>
      </c>
      <c r="LS215">
        <v>54973659</v>
      </c>
      <c r="LT215">
        <v>68098975</v>
      </c>
      <c r="LU215">
        <v>194.01783333333333</v>
      </c>
      <c r="LW215">
        <v>5.0052380000000003</v>
      </c>
      <c r="LY215" s="10"/>
      <c r="LZ215">
        <v>82.39</v>
      </c>
      <c r="MA215">
        <v>18.11</v>
      </c>
      <c r="MB215">
        <v>200699913</v>
      </c>
      <c r="MC215">
        <v>411073416.66666669</v>
      </c>
      <c r="MD215">
        <v>1314.87825</v>
      </c>
      <c r="MF215" s="13"/>
      <c r="MG215" s="13"/>
      <c r="MH215" s="13"/>
      <c r="MI215" s="12"/>
      <c r="MJ215" s="12"/>
      <c r="MK215" s="12"/>
      <c r="MM215" s="14"/>
      <c r="MN215" s="14"/>
      <c r="MO215" s="14"/>
      <c r="MP215" s="14"/>
      <c r="MQ215" s="16"/>
      <c r="MR215" s="16"/>
      <c r="MS215" s="16"/>
      <c r="MT215" s="16"/>
      <c r="NC215" s="14"/>
      <c r="ND215" s="14"/>
      <c r="NE215" s="14"/>
      <c r="NF215" s="14"/>
      <c r="NG215" s="16"/>
      <c r="NH215" s="16"/>
      <c r="NI215" s="16"/>
      <c r="NJ215" s="16"/>
      <c r="NK215" s="13"/>
      <c r="NL215" s="13"/>
      <c r="NM215" s="13"/>
      <c r="NN215" s="13"/>
      <c r="NO215" s="12"/>
      <c r="NP215" s="12"/>
      <c r="NQ215" s="12"/>
      <c r="NR215" s="12"/>
      <c r="NW215" s="16"/>
      <c r="NX215" s="16"/>
      <c r="NY215" s="16"/>
      <c r="NZ215" s="16"/>
      <c r="PN215"/>
      <c r="QU215" s="16"/>
      <c r="QV215" s="16"/>
      <c r="QW215" s="16"/>
      <c r="QX215" s="16"/>
      <c r="RK215" s="16"/>
      <c r="RL215" s="16"/>
      <c r="RM215" s="16"/>
      <c r="RN215" s="16"/>
      <c r="RW215" s="14"/>
      <c r="RX215" s="14"/>
      <c r="RY215" s="14"/>
      <c r="RZ215" s="14"/>
      <c r="SA215" s="16"/>
      <c r="SB215" s="16"/>
      <c r="SC215" s="16"/>
      <c r="SD215" s="16"/>
    </row>
    <row r="216" spans="1:498" hidden="1" x14ac:dyDescent="0.35">
      <c r="A216" s="2">
        <v>24654</v>
      </c>
      <c r="B216">
        <v>4.6227460000000002</v>
      </c>
      <c r="E216">
        <v>14.4</v>
      </c>
      <c r="F216">
        <v>13.46</v>
      </c>
      <c r="G216">
        <v>11810519</v>
      </c>
      <c r="H216">
        <v>46025516.666666664</v>
      </c>
      <c r="I216">
        <v>39.424418333333335</v>
      </c>
      <c r="K216">
        <v>9.625216</v>
      </c>
      <c r="N216">
        <v>111.72</v>
      </c>
      <c r="O216">
        <v>17.12</v>
      </c>
      <c r="P216">
        <v>7376293</v>
      </c>
      <c r="Q216">
        <v>4406388.333333333</v>
      </c>
      <c r="R216">
        <v>16.696956666666669</v>
      </c>
      <c r="W216">
        <v>51.63</v>
      </c>
      <c r="X216">
        <v>18.75</v>
      </c>
      <c r="Y216">
        <v>9505921</v>
      </c>
      <c r="Z216">
        <v>11406824.166666666</v>
      </c>
      <c r="AA216">
        <v>34.80457333333333</v>
      </c>
      <c r="AC216">
        <v>6.3842970000000001</v>
      </c>
      <c r="AF216">
        <v>63.8</v>
      </c>
      <c r="AG216">
        <v>12.22</v>
      </c>
      <c r="AH216">
        <v>20408776</v>
      </c>
      <c r="AI216">
        <v>47891750</v>
      </c>
      <c r="AJ216">
        <v>128.85762500000001</v>
      </c>
      <c r="AO216">
        <v>116.82</v>
      </c>
      <c r="AP216">
        <v>4.54</v>
      </c>
      <c r="AQ216">
        <v>9348941</v>
      </c>
      <c r="AR216">
        <v>5673683.333333333</v>
      </c>
      <c r="AS216">
        <v>6.5990233333333341</v>
      </c>
      <c r="AX216">
        <v>317.14999999999998</v>
      </c>
      <c r="AY216">
        <v>23.41</v>
      </c>
      <c r="AZ216">
        <v>19235624</v>
      </c>
      <c r="BA216">
        <v>14847257.5</v>
      </c>
      <c r="BB216">
        <v>9.6550866666666675</v>
      </c>
      <c r="BG216">
        <v>308.39</v>
      </c>
      <c r="BH216">
        <v>24.14</v>
      </c>
      <c r="BI216">
        <v>1689533</v>
      </c>
      <c r="BJ216">
        <v>2804847.5</v>
      </c>
      <c r="BP216">
        <v>66.959999999999994</v>
      </c>
      <c r="BQ216">
        <v>18.72</v>
      </c>
      <c r="BR216">
        <v>9758986</v>
      </c>
      <c r="BS216">
        <v>11486265</v>
      </c>
      <c r="BY216">
        <v>52.02</v>
      </c>
      <c r="BZ216">
        <v>16.47</v>
      </c>
      <c r="CA216">
        <v>4835223</v>
      </c>
      <c r="CB216">
        <v>5894171.333333333</v>
      </c>
      <c r="CC216">
        <v>38.745010000000001</v>
      </c>
      <c r="CH216">
        <v>26.13</v>
      </c>
      <c r="CI216">
        <v>16.88</v>
      </c>
      <c r="CJ216">
        <v>1320059</v>
      </c>
      <c r="CK216">
        <v>2143932.3333333335</v>
      </c>
      <c r="CN216">
        <v>0.69499560000000005</v>
      </c>
      <c r="CP216" s="10"/>
      <c r="CQ216">
        <v>49.85</v>
      </c>
      <c r="CR216">
        <v>14.98</v>
      </c>
      <c r="CS216">
        <v>4606643</v>
      </c>
      <c r="CT216">
        <v>5353778.666666667</v>
      </c>
      <c r="CU216">
        <v>11.521015</v>
      </c>
      <c r="CW216">
        <v>3.5820500000000002</v>
      </c>
      <c r="CZ216">
        <v>26.16</v>
      </c>
      <c r="DA216">
        <v>19.84</v>
      </c>
      <c r="DB216">
        <v>49574907</v>
      </c>
      <c r="DC216">
        <v>45296602.5</v>
      </c>
      <c r="DD216">
        <v>121.82358333333333</v>
      </c>
      <c r="DF216">
        <v>7.0751679999999997</v>
      </c>
      <c r="DI216">
        <v>66.87</v>
      </c>
      <c r="DJ216">
        <v>18.82</v>
      </c>
      <c r="DK216">
        <v>76970793</v>
      </c>
      <c r="DL216">
        <v>95776883.333333328</v>
      </c>
      <c r="DM216">
        <v>247.45261666666667</v>
      </c>
      <c r="DR216">
        <v>42.12</v>
      </c>
      <c r="DS216">
        <v>23.01</v>
      </c>
      <c r="DT216">
        <v>8655153</v>
      </c>
      <c r="DU216">
        <v>3242955.6666666665</v>
      </c>
      <c r="DV216">
        <v>7.9498108333333333</v>
      </c>
      <c r="EA216">
        <v>49.08</v>
      </c>
      <c r="EB216">
        <v>22.33</v>
      </c>
      <c r="EC216">
        <v>10206813</v>
      </c>
      <c r="ED216">
        <v>6678138</v>
      </c>
      <c r="EE216">
        <v>14.907702499999999</v>
      </c>
      <c r="EJ216">
        <v>81.17</v>
      </c>
      <c r="EK216">
        <v>6.88</v>
      </c>
      <c r="EL216">
        <v>198796</v>
      </c>
      <c r="EM216">
        <v>317775.75</v>
      </c>
      <c r="EN216">
        <v>0.6566235583333333</v>
      </c>
      <c r="EP216">
        <v>1.987973</v>
      </c>
      <c r="ES216">
        <v>84.66</v>
      </c>
      <c r="ET216">
        <v>14.69</v>
      </c>
      <c r="EU216">
        <v>2905421</v>
      </c>
      <c r="EV216">
        <v>3659191.3333333335</v>
      </c>
      <c r="EW216">
        <v>6.8474624999999998</v>
      </c>
      <c r="FB216">
        <v>0.04</v>
      </c>
      <c r="FC216">
        <v>24.99</v>
      </c>
      <c r="FD216">
        <v>2538658</v>
      </c>
      <c r="FE216">
        <v>5752922</v>
      </c>
      <c r="FF216">
        <v>4.3111500000000005</v>
      </c>
      <c r="FH216">
        <v>7.530659</v>
      </c>
      <c r="FK216">
        <v>36.950000000000003</v>
      </c>
      <c r="FL216">
        <v>22.15</v>
      </c>
      <c r="FM216">
        <v>52338335</v>
      </c>
      <c r="FN216">
        <v>25808341.666666668</v>
      </c>
      <c r="FO216">
        <v>90.997850000000014</v>
      </c>
      <c r="FQ216">
        <v>7.3689819999999999</v>
      </c>
      <c r="FT216">
        <v>248.54</v>
      </c>
      <c r="FU216">
        <v>22.41</v>
      </c>
      <c r="FV216">
        <v>102965529</v>
      </c>
      <c r="FW216">
        <v>51322938.333333336</v>
      </c>
      <c r="FX216">
        <v>194.34225000000001</v>
      </c>
      <c r="GC216">
        <v>32.49</v>
      </c>
      <c r="GD216">
        <v>17.05</v>
      </c>
      <c r="GE216">
        <v>2296080</v>
      </c>
      <c r="GF216">
        <v>1930317</v>
      </c>
      <c r="GK216" s="10"/>
      <c r="GL216">
        <v>38.03</v>
      </c>
      <c r="GM216">
        <v>17.57</v>
      </c>
      <c r="GN216">
        <v>3035382</v>
      </c>
      <c r="GO216">
        <v>3038918.3333333335</v>
      </c>
      <c r="GU216">
        <v>56.98</v>
      </c>
      <c r="GV216">
        <v>18.8</v>
      </c>
      <c r="GW216">
        <v>335524</v>
      </c>
      <c r="GX216">
        <v>1001862.9166666666</v>
      </c>
      <c r="GY216">
        <v>3.28762</v>
      </c>
      <c r="HD216">
        <v>89.67</v>
      </c>
      <c r="HE216">
        <v>25.09</v>
      </c>
      <c r="HF216">
        <v>46129603</v>
      </c>
      <c r="HG216">
        <v>17883935</v>
      </c>
      <c r="HH216">
        <v>26.37912</v>
      </c>
      <c r="HJ216">
        <v>7.0101930000000001</v>
      </c>
      <c r="HM216">
        <v>42.5</v>
      </c>
      <c r="HN216">
        <v>18.16</v>
      </c>
      <c r="HO216">
        <v>12607834</v>
      </c>
      <c r="HP216">
        <v>12863068.333333334</v>
      </c>
      <c r="HQ216">
        <v>39.066668333333332</v>
      </c>
      <c r="HS216">
        <v>9.2981660000000002</v>
      </c>
      <c r="HV216">
        <v>100.15</v>
      </c>
      <c r="HW216">
        <v>4.67</v>
      </c>
      <c r="HX216">
        <v>2723416</v>
      </c>
      <c r="HY216">
        <v>6359254.166666667</v>
      </c>
      <c r="HZ216">
        <v>7.611744166666667</v>
      </c>
      <c r="IE216">
        <v>105.39</v>
      </c>
      <c r="IF216">
        <v>10.89</v>
      </c>
      <c r="IG216">
        <v>3784113</v>
      </c>
      <c r="IH216">
        <v>2288853.8333333335</v>
      </c>
      <c r="II216">
        <v>19.723504166666668</v>
      </c>
      <c r="IN216">
        <v>61.82</v>
      </c>
      <c r="IO216">
        <v>19.57</v>
      </c>
      <c r="IP216">
        <v>31828625</v>
      </c>
      <c r="IQ216">
        <v>34289658.333333336</v>
      </c>
      <c r="IR216">
        <v>67.858316666666667</v>
      </c>
      <c r="IW216">
        <v>1.39</v>
      </c>
      <c r="IX216">
        <v>22.31</v>
      </c>
      <c r="IY216">
        <v>8845842</v>
      </c>
      <c r="IZ216">
        <v>2212534.6666666665</v>
      </c>
      <c r="JA216">
        <v>4.8611577500000003</v>
      </c>
      <c r="JF216">
        <v>64.92</v>
      </c>
      <c r="JG216">
        <v>19.420000000000002</v>
      </c>
      <c r="JH216">
        <v>4436106</v>
      </c>
      <c r="JI216">
        <v>4283987.666666667</v>
      </c>
      <c r="JJ216">
        <v>9.2636458333333334</v>
      </c>
      <c r="JO216">
        <v>101.54</v>
      </c>
      <c r="JP216">
        <v>19.579999999999998</v>
      </c>
      <c r="JQ216">
        <v>1703875</v>
      </c>
      <c r="JR216">
        <v>957906.08333333337</v>
      </c>
      <c r="JX216">
        <v>217.24</v>
      </c>
      <c r="JY216">
        <v>24.46</v>
      </c>
      <c r="JZ216">
        <v>30495724</v>
      </c>
      <c r="KA216">
        <v>3297880</v>
      </c>
      <c r="KB216">
        <v>8.6903766666666673</v>
      </c>
      <c r="KG216">
        <v>5.91</v>
      </c>
      <c r="KH216">
        <v>22.5</v>
      </c>
      <c r="KI216">
        <v>32820749</v>
      </c>
      <c r="KJ216">
        <v>10939911.333333334</v>
      </c>
      <c r="KK216">
        <v>34.295181666666664</v>
      </c>
      <c r="KM216">
        <v>0.69468870000000005</v>
      </c>
      <c r="KP216">
        <v>59.8</v>
      </c>
      <c r="KQ216">
        <v>13.88</v>
      </c>
      <c r="KR216">
        <v>7866404</v>
      </c>
      <c r="KS216">
        <v>5719375</v>
      </c>
      <c r="KT216">
        <v>35.768101666666666</v>
      </c>
      <c r="KV216">
        <v>5.6535359999999999</v>
      </c>
      <c r="KY216">
        <v>98.84</v>
      </c>
      <c r="KZ216">
        <v>15.57</v>
      </c>
      <c r="LA216">
        <v>5991734</v>
      </c>
      <c r="LB216">
        <v>3515595.6666666665</v>
      </c>
      <c r="LC216">
        <v>17.453638333333334</v>
      </c>
      <c r="LH216">
        <v>15.55</v>
      </c>
      <c r="LI216">
        <v>20.94</v>
      </c>
      <c r="LJ216">
        <v>34050420</v>
      </c>
      <c r="LK216">
        <v>12298265</v>
      </c>
      <c r="LL216">
        <v>9.045300833333334</v>
      </c>
      <c r="LN216">
        <v>3.3821310000000002</v>
      </c>
      <c r="LQ216">
        <v>78.819999999999993</v>
      </c>
      <c r="LR216">
        <v>14.89</v>
      </c>
      <c r="LS216">
        <v>54973659</v>
      </c>
      <c r="LT216">
        <v>68098975</v>
      </c>
      <c r="LU216">
        <v>194.01783333333333</v>
      </c>
      <c r="LW216">
        <v>5.117102</v>
      </c>
      <c r="LY216" s="10"/>
      <c r="LZ216">
        <v>73.989999999999995</v>
      </c>
      <c r="MA216">
        <v>20.57</v>
      </c>
      <c r="MB216">
        <v>200699913</v>
      </c>
      <c r="MC216">
        <v>411073416.66666669</v>
      </c>
      <c r="MD216">
        <v>1314.87825</v>
      </c>
      <c r="MF216" s="13"/>
      <c r="MG216" s="13"/>
      <c r="MH216" s="13"/>
      <c r="MI216" s="12"/>
      <c r="MJ216" s="12"/>
      <c r="MK216" s="12"/>
      <c r="MM216" s="14"/>
      <c r="MN216" s="14"/>
      <c r="MO216" s="14"/>
      <c r="MP216" s="14"/>
      <c r="MQ216" s="16"/>
      <c r="MR216" s="16"/>
      <c r="MS216" s="16"/>
      <c r="MT216" s="16"/>
      <c r="NC216" s="14"/>
      <c r="ND216" s="14"/>
      <c r="NE216" s="14"/>
      <c r="NF216" s="14"/>
      <c r="NG216" s="16"/>
      <c r="NH216" s="16"/>
      <c r="NI216" s="16"/>
      <c r="NJ216" s="16"/>
      <c r="NK216" s="13"/>
      <c r="NL216" s="13"/>
      <c r="NM216" s="13"/>
      <c r="NN216" s="13"/>
      <c r="NO216" s="12"/>
      <c r="NP216" s="12"/>
      <c r="NQ216" s="12"/>
      <c r="NR216" s="12"/>
      <c r="NW216" s="16"/>
      <c r="NX216" s="16"/>
      <c r="NY216" s="16"/>
      <c r="NZ216" s="16"/>
      <c r="PN216"/>
      <c r="QU216" s="16"/>
      <c r="QV216" s="16"/>
      <c r="QW216" s="16"/>
      <c r="QX216" s="16"/>
      <c r="RK216" s="16"/>
      <c r="RL216" s="16"/>
      <c r="RM216" s="16"/>
      <c r="RN216" s="16"/>
      <c r="RW216" s="14"/>
      <c r="RX216" s="14"/>
      <c r="RY216" s="14"/>
      <c r="RZ216" s="14"/>
      <c r="SA216" s="16"/>
      <c r="SB216" s="16"/>
      <c r="SC216" s="16"/>
      <c r="SD216" s="16"/>
    </row>
    <row r="217" spans="1:498" hidden="1" x14ac:dyDescent="0.35">
      <c r="A217" s="2">
        <v>24685</v>
      </c>
      <c r="B217">
        <v>4.908595</v>
      </c>
      <c r="E217">
        <v>16.309999999999999</v>
      </c>
      <c r="F217">
        <v>14.88</v>
      </c>
      <c r="G217">
        <v>11810519</v>
      </c>
      <c r="H217">
        <v>46025516.666666664</v>
      </c>
      <c r="I217">
        <v>39.424418333333335</v>
      </c>
      <c r="K217">
        <v>9.6931580000000004</v>
      </c>
      <c r="N217">
        <v>82.02</v>
      </c>
      <c r="O217">
        <v>15.13</v>
      </c>
      <c r="P217">
        <v>7376293</v>
      </c>
      <c r="Q217">
        <v>4406388.333333333</v>
      </c>
      <c r="R217">
        <v>16.696956666666669</v>
      </c>
      <c r="W217">
        <v>75.13</v>
      </c>
      <c r="X217">
        <v>16.829999999999998</v>
      </c>
      <c r="Y217">
        <v>9505921</v>
      </c>
      <c r="Z217">
        <v>11406824.166666666</v>
      </c>
      <c r="AA217">
        <v>34.80457333333333</v>
      </c>
      <c r="AC217">
        <v>6.3089079999999997</v>
      </c>
      <c r="AF217">
        <v>54.56</v>
      </c>
      <c r="AG217">
        <v>11.49</v>
      </c>
      <c r="AH217">
        <v>20408776</v>
      </c>
      <c r="AI217">
        <v>47891750</v>
      </c>
      <c r="AJ217">
        <v>128.85762500000001</v>
      </c>
      <c r="AO217">
        <v>104.06</v>
      </c>
      <c r="AP217">
        <v>5.1100000000000003</v>
      </c>
      <c r="AQ217">
        <v>9348941</v>
      </c>
      <c r="AR217">
        <v>5673683.333333333</v>
      </c>
      <c r="AS217">
        <v>6.5990233333333341</v>
      </c>
      <c r="AX217">
        <v>164.54</v>
      </c>
      <c r="AY217">
        <v>23.95</v>
      </c>
      <c r="AZ217">
        <v>19235624</v>
      </c>
      <c r="BA217">
        <v>14847257.5</v>
      </c>
      <c r="BB217">
        <v>9.6550866666666675</v>
      </c>
      <c r="BG217">
        <v>383.67</v>
      </c>
      <c r="BH217">
        <v>24.23</v>
      </c>
      <c r="BI217">
        <v>1689533</v>
      </c>
      <c r="BJ217">
        <v>2804847.5</v>
      </c>
      <c r="BP217">
        <v>64.77</v>
      </c>
      <c r="BQ217">
        <v>16.46</v>
      </c>
      <c r="BR217">
        <v>9758986</v>
      </c>
      <c r="BS217">
        <v>11486265</v>
      </c>
      <c r="BY217">
        <v>86.23</v>
      </c>
      <c r="BZ217">
        <v>16.13</v>
      </c>
      <c r="CA217">
        <v>4835223</v>
      </c>
      <c r="CB217">
        <v>5894171.333333333</v>
      </c>
      <c r="CC217">
        <v>38.745010000000001</v>
      </c>
      <c r="CH217">
        <v>98.43</v>
      </c>
      <c r="CI217">
        <v>16.3</v>
      </c>
      <c r="CJ217">
        <v>1320059</v>
      </c>
      <c r="CK217">
        <v>2143932.3333333335</v>
      </c>
      <c r="CN217">
        <v>0.67717519999999998</v>
      </c>
      <c r="CP217" s="10"/>
      <c r="CQ217">
        <v>92.06</v>
      </c>
      <c r="CR217">
        <v>14.83</v>
      </c>
      <c r="CS217">
        <v>4606643</v>
      </c>
      <c r="CT217">
        <v>5353778.666666667</v>
      </c>
      <c r="CU217">
        <v>11.521015</v>
      </c>
      <c r="CW217">
        <v>3.790162</v>
      </c>
      <c r="CZ217">
        <v>63.07</v>
      </c>
      <c r="DA217">
        <v>17.98</v>
      </c>
      <c r="DB217">
        <v>49574907</v>
      </c>
      <c r="DC217">
        <v>45296602.5</v>
      </c>
      <c r="DD217">
        <v>121.82358333333333</v>
      </c>
      <c r="DF217">
        <v>7.9506560000000004</v>
      </c>
      <c r="DI217">
        <v>82.16</v>
      </c>
      <c r="DJ217">
        <v>16.829999999999998</v>
      </c>
      <c r="DK217">
        <v>76970793</v>
      </c>
      <c r="DL217">
        <v>95776883.333333328</v>
      </c>
      <c r="DM217">
        <v>247.45261666666667</v>
      </c>
      <c r="DR217">
        <v>20.34</v>
      </c>
      <c r="DS217">
        <v>23.79</v>
      </c>
      <c r="DT217">
        <v>8655153</v>
      </c>
      <c r="DU217">
        <v>3242955.6666666665</v>
      </c>
      <c r="DV217">
        <v>7.9498108333333333</v>
      </c>
      <c r="EA217">
        <v>29.64</v>
      </c>
      <c r="EB217">
        <v>20.64</v>
      </c>
      <c r="EC217">
        <v>10206813</v>
      </c>
      <c r="ED217">
        <v>6678138</v>
      </c>
      <c r="EE217">
        <v>14.907702499999999</v>
      </c>
      <c r="EJ217">
        <v>73.37</v>
      </c>
      <c r="EK217">
        <v>7.29</v>
      </c>
      <c r="EL217">
        <v>198796</v>
      </c>
      <c r="EM217">
        <v>317775.75</v>
      </c>
      <c r="EN217">
        <v>0.6566235583333333</v>
      </c>
      <c r="EP217">
        <v>2.032165</v>
      </c>
      <c r="ES217">
        <v>100.1</v>
      </c>
      <c r="ET217">
        <v>14.07</v>
      </c>
      <c r="EU217">
        <v>2905421</v>
      </c>
      <c r="EV217">
        <v>3659191.3333333335</v>
      </c>
      <c r="EW217">
        <v>6.8474624999999998</v>
      </c>
      <c r="FB217">
        <v>0</v>
      </c>
      <c r="FC217">
        <v>25.35</v>
      </c>
      <c r="FD217">
        <v>2538658</v>
      </c>
      <c r="FE217">
        <v>5752922</v>
      </c>
      <c r="FF217">
        <v>4.3111500000000005</v>
      </c>
      <c r="FH217">
        <v>7.7583679999999999</v>
      </c>
      <c r="FK217">
        <v>51.3</v>
      </c>
      <c r="FL217">
        <v>21.35</v>
      </c>
      <c r="FM217">
        <v>52338335</v>
      </c>
      <c r="FN217">
        <v>25808341.666666668</v>
      </c>
      <c r="FO217">
        <v>90.997850000000014</v>
      </c>
      <c r="FQ217">
        <v>6.8597479999999997</v>
      </c>
      <c r="FT217">
        <v>111.67</v>
      </c>
      <c r="FU217">
        <v>24.03</v>
      </c>
      <c r="FV217">
        <v>102965529</v>
      </c>
      <c r="FW217">
        <v>51322938.333333336</v>
      </c>
      <c r="FX217">
        <v>194.34225000000001</v>
      </c>
      <c r="GC217">
        <v>95.32</v>
      </c>
      <c r="GD217">
        <v>16.27</v>
      </c>
      <c r="GE217">
        <v>2296080</v>
      </c>
      <c r="GF217">
        <v>1930317</v>
      </c>
      <c r="GK217" s="10"/>
      <c r="GL217">
        <v>90.74</v>
      </c>
      <c r="GM217">
        <v>16.66</v>
      </c>
      <c r="GN217">
        <v>3035382</v>
      </c>
      <c r="GO217">
        <v>3038918.3333333335</v>
      </c>
      <c r="GU217">
        <v>87.35</v>
      </c>
      <c r="GV217">
        <v>16.47</v>
      </c>
      <c r="GW217">
        <v>335524</v>
      </c>
      <c r="GX217">
        <v>1001862.9166666666</v>
      </c>
      <c r="GY217">
        <v>3.28762</v>
      </c>
      <c r="HD217">
        <v>174.9</v>
      </c>
      <c r="HE217">
        <v>24.05</v>
      </c>
      <c r="HF217">
        <v>46129603</v>
      </c>
      <c r="HG217">
        <v>17883935</v>
      </c>
      <c r="HH217">
        <v>26.37912</v>
      </c>
      <c r="HJ217">
        <v>7.3862189999999996</v>
      </c>
      <c r="HM217">
        <v>72.959999999999994</v>
      </c>
      <c r="HN217">
        <v>16.739999999999998</v>
      </c>
      <c r="HO217">
        <v>12607834</v>
      </c>
      <c r="HP217">
        <v>12863068.333333334</v>
      </c>
      <c r="HQ217">
        <v>39.066668333333332</v>
      </c>
      <c r="HS217">
        <v>9.0447389999999999</v>
      </c>
      <c r="HV217">
        <v>198.23</v>
      </c>
      <c r="HW217">
        <v>7.39</v>
      </c>
      <c r="HX217">
        <v>2723416</v>
      </c>
      <c r="HY217">
        <v>6359254.166666667</v>
      </c>
      <c r="HZ217">
        <v>7.611744166666667</v>
      </c>
      <c r="IE217">
        <v>99.57</v>
      </c>
      <c r="IF217">
        <v>10.93</v>
      </c>
      <c r="IG217">
        <v>3784113</v>
      </c>
      <c r="IH217">
        <v>2288853.8333333335</v>
      </c>
      <c r="II217">
        <v>19.723504166666668</v>
      </c>
      <c r="IN217">
        <v>73.28</v>
      </c>
      <c r="IO217">
        <v>17.7</v>
      </c>
      <c r="IP217">
        <v>31828625</v>
      </c>
      <c r="IQ217">
        <v>34289658.333333336</v>
      </c>
      <c r="IR217">
        <v>67.858316666666667</v>
      </c>
      <c r="IW217">
        <v>12.55</v>
      </c>
      <c r="IX217">
        <v>21.78</v>
      </c>
      <c r="IY217">
        <v>8845842</v>
      </c>
      <c r="IZ217">
        <v>2212534.6666666665</v>
      </c>
      <c r="JA217">
        <v>4.8611577500000003</v>
      </c>
      <c r="JF217">
        <v>49.72</v>
      </c>
      <c r="JG217">
        <v>17.559999999999999</v>
      </c>
      <c r="JH217">
        <v>4436106</v>
      </c>
      <c r="JI217">
        <v>4283987.666666667</v>
      </c>
      <c r="JJ217">
        <v>9.2636458333333334</v>
      </c>
      <c r="JO217">
        <v>78.349999999999994</v>
      </c>
      <c r="JP217">
        <v>17.82</v>
      </c>
      <c r="JQ217">
        <v>1703875</v>
      </c>
      <c r="JR217">
        <v>957906.08333333337</v>
      </c>
      <c r="JX217">
        <v>153.02000000000001</v>
      </c>
      <c r="JY217">
        <v>26.24</v>
      </c>
      <c r="JZ217">
        <v>30495724</v>
      </c>
      <c r="KA217">
        <v>3297880</v>
      </c>
      <c r="KB217">
        <v>8.6903766666666673</v>
      </c>
      <c r="KG217">
        <v>21.51</v>
      </c>
      <c r="KH217">
        <v>21.7</v>
      </c>
      <c r="KI217">
        <v>32820749</v>
      </c>
      <c r="KJ217">
        <v>10939911.333333334</v>
      </c>
      <c r="KK217">
        <v>34.295181666666664</v>
      </c>
      <c r="KM217">
        <v>0.71424120000000002</v>
      </c>
      <c r="KP217">
        <v>92.67</v>
      </c>
      <c r="KQ217">
        <v>13.18</v>
      </c>
      <c r="KR217">
        <v>7866404</v>
      </c>
      <c r="KS217">
        <v>5719375</v>
      </c>
      <c r="KT217">
        <v>35.768101666666666</v>
      </c>
      <c r="KV217">
        <v>6.2783689999999996</v>
      </c>
      <c r="KY217">
        <v>130.72999999999999</v>
      </c>
      <c r="KZ217">
        <v>13.27</v>
      </c>
      <c r="LA217">
        <v>5991734</v>
      </c>
      <c r="LB217">
        <v>3515595.6666666665</v>
      </c>
      <c r="LC217">
        <v>17.453638333333334</v>
      </c>
      <c r="LH217">
        <v>11.26</v>
      </c>
      <c r="LI217">
        <v>21.73</v>
      </c>
      <c r="LJ217">
        <v>34050420</v>
      </c>
      <c r="LK217">
        <v>12298265</v>
      </c>
      <c r="LL217">
        <v>9.045300833333334</v>
      </c>
      <c r="LN217">
        <v>3.4082680000000001</v>
      </c>
      <c r="LQ217">
        <v>85.7</v>
      </c>
      <c r="LR217">
        <v>14.29</v>
      </c>
      <c r="LS217">
        <v>54973659</v>
      </c>
      <c r="LT217">
        <v>68098975</v>
      </c>
      <c r="LU217">
        <v>194.01783333333333</v>
      </c>
      <c r="LW217">
        <v>5.195627</v>
      </c>
      <c r="LY217" s="10"/>
      <c r="LZ217">
        <v>68.27</v>
      </c>
      <c r="MA217">
        <v>19.899999999999999</v>
      </c>
      <c r="MB217">
        <v>200699913</v>
      </c>
      <c r="MC217">
        <v>411073416.66666669</v>
      </c>
      <c r="MD217">
        <v>1314.87825</v>
      </c>
      <c r="MF217" s="13"/>
      <c r="MG217" s="13"/>
      <c r="MH217" s="13"/>
      <c r="MI217" s="12"/>
      <c r="MJ217" s="12"/>
      <c r="MK217" s="12"/>
      <c r="MM217" s="14"/>
      <c r="MN217" s="14"/>
      <c r="MO217" s="14"/>
      <c r="MP217" s="14"/>
      <c r="MQ217" s="16"/>
      <c r="MR217" s="16"/>
      <c r="MS217" s="16"/>
      <c r="MT217" s="16"/>
      <c r="NC217" s="14"/>
      <c r="ND217" s="14"/>
      <c r="NE217" s="14"/>
      <c r="NF217" s="14"/>
      <c r="NG217" s="16"/>
      <c r="NH217" s="16"/>
      <c r="NI217" s="16"/>
      <c r="NJ217" s="16"/>
      <c r="NK217" s="13"/>
      <c r="NL217" s="13"/>
      <c r="NM217" s="13"/>
      <c r="NN217" s="13"/>
      <c r="NO217" s="12"/>
      <c r="NP217" s="12"/>
      <c r="NQ217" s="12"/>
      <c r="NR217" s="12"/>
      <c r="NW217" s="16"/>
      <c r="NX217" s="16"/>
      <c r="NY217" s="16"/>
      <c r="NZ217" s="16"/>
      <c r="PN217"/>
      <c r="QU217" s="16"/>
      <c r="QV217" s="16"/>
      <c r="QW217" s="16"/>
      <c r="QX217" s="16"/>
      <c r="RK217" s="16"/>
      <c r="RL217" s="16"/>
      <c r="RM217" s="16"/>
      <c r="RN217" s="16"/>
      <c r="RW217" s="14"/>
      <c r="RX217" s="14"/>
      <c r="RY217" s="14"/>
      <c r="RZ217" s="14"/>
      <c r="SA217" s="16"/>
      <c r="SB217" s="16"/>
      <c r="SC217" s="16"/>
      <c r="SD217" s="16"/>
    </row>
    <row r="218" spans="1:498" hidden="1" x14ac:dyDescent="0.35">
      <c r="A218" s="2">
        <v>24716</v>
      </c>
      <c r="B218">
        <v>4.9941680000000002</v>
      </c>
      <c r="E218">
        <v>6.96</v>
      </c>
      <c r="F218">
        <v>18.73</v>
      </c>
      <c r="G218">
        <v>11810519</v>
      </c>
      <c r="H218">
        <v>46025516.666666664</v>
      </c>
      <c r="I218">
        <v>39.424418333333335</v>
      </c>
      <c r="K218">
        <v>9.9830469999999991</v>
      </c>
      <c r="N218">
        <v>140.72</v>
      </c>
      <c r="O218">
        <v>12.43</v>
      </c>
      <c r="P218">
        <v>7376293</v>
      </c>
      <c r="Q218">
        <v>4406388.333333333</v>
      </c>
      <c r="R218">
        <v>16.696956666666669</v>
      </c>
      <c r="W218">
        <v>84.77</v>
      </c>
      <c r="X218">
        <v>14.38</v>
      </c>
      <c r="Y218">
        <v>9505921</v>
      </c>
      <c r="Z218">
        <v>11406824.166666666</v>
      </c>
      <c r="AA218">
        <v>34.80457333333333</v>
      </c>
      <c r="AC218">
        <v>6.4334629999999997</v>
      </c>
      <c r="AF218">
        <v>52.4</v>
      </c>
      <c r="AG218">
        <v>6.56</v>
      </c>
      <c r="AH218">
        <v>20408776</v>
      </c>
      <c r="AI218">
        <v>47891750</v>
      </c>
      <c r="AJ218">
        <v>128.85762500000001</v>
      </c>
      <c r="AO218">
        <v>71.06</v>
      </c>
      <c r="AP218">
        <v>6.84</v>
      </c>
      <c r="AQ218">
        <v>9348941</v>
      </c>
      <c r="AR218">
        <v>5673683.333333333</v>
      </c>
      <c r="AS218">
        <v>6.5990233333333341</v>
      </c>
      <c r="AX218">
        <v>204.6</v>
      </c>
      <c r="AY218">
        <v>24.19</v>
      </c>
      <c r="AZ218">
        <v>19235624</v>
      </c>
      <c r="BA218">
        <v>14847257.5</v>
      </c>
      <c r="BB218">
        <v>9.6550866666666675</v>
      </c>
      <c r="BG218">
        <v>403.03</v>
      </c>
      <c r="BH218">
        <v>23.66</v>
      </c>
      <c r="BI218">
        <v>1689533</v>
      </c>
      <c r="BJ218">
        <v>2804847.5</v>
      </c>
      <c r="BP218">
        <v>99.68</v>
      </c>
      <c r="BQ218">
        <v>13.86</v>
      </c>
      <c r="BR218">
        <v>9758986</v>
      </c>
      <c r="BS218">
        <v>11486265</v>
      </c>
      <c r="BY218">
        <v>88.14</v>
      </c>
      <c r="BZ218">
        <v>14.07</v>
      </c>
      <c r="CA218">
        <v>4835223</v>
      </c>
      <c r="CB218">
        <v>5894171.333333333</v>
      </c>
      <c r="CC218">
        <v>38.745010000000001</v>
      </c>
      <c r="CH218">
        <v>43.83</v>
      </c>
      <c r="CI218">
        <v>13</v>
      </c>
      <c r="CJ218">
        <v>1320059</v>
      </c>
      <c r="CK218">
        <v>2143932.3333333335</v>
      </c>
      <c r="CN218">
        <v>0.64153439999999995</v>
      </c>
      <c r="CP218" s="10"/>
      <c r="CQ218">
        <v>43.34</v>
      </c>
      <c r="CR218">
        <v>9.68</v>
      </c>
      <c r="CS218">
        <v>4606643</v>
      </c>
      <c r="CT218">
        <v>5353778.666666667</v>
      </c>
      <c r="CU218">
        <v>11.521015</v>
      </c>
      <c r="CW218">
        <v>4.2000789999999997</v>
      </c>
      <c r="CZ218">
        <v>88.88</v>
      </c>
      <c r="DA218">
        <v>15.24</v>
      </c>
      <c r="DB218">
        <v>49574907</v>
      </c>
      <c r="DC218">
        <v>45296602.5</v>
      </c>
      <c r="DD218">
        <v>121.82358333333333</v>
      </c>
      <c r="DF218">
        <v>8.2865990000000007</v>
      </c>
      <c r="DI218">
        <v>79.290000000000006</v>
      </c>
      <c r="DJ218">
        <v>14.33</v>
      </c>
      <c r="DK218">
        <v>76970793</v>
      </c>
      <c r="DL218">
        <v>95776883.333333328</v>
      </c>
      <c r="DM218">
        <v>247.45261666666667</v>
      </c>
      <c r="DR218">
        <v>54.13</v>
      </c>
      <c r="DS218">
        <v>19.690000000000001</v>
      </c>
      <c r="DT218">
        <v>8655153</v>
      </c>
      <c r="DU218">
        <v>3242955.6666666665</v>
      </c>
      <c r="DV218">
        <v>7.9498108333333333</v>
      </c>
      <c r="EA218">
        <v>73.319999999999993</v>
      </c>
      <c r="EB218">
        <v>17.96</v>
      </c>
      <c r="EC218">
        <v>10206813</v>
      </c>
      <c r="ED218">
        <v>6678138</v>
      </c>
      <c r="EE218">
        <v>14.907702499999999</v>
      </c>
      <c r="EJ218">
        <v>81.02</v>
      </c>
      <c r="EK218">
        <v>5.62</v>
      </c>
      <c r="EL218">
        <v>198796</v>
      </c>
      <c r="EM218">
        <v>317775.75</v>
      </c>
      <c r="EN218">
        <v>0.6566235583333333</v>
      </c>
      <c r="EP218">
        <v>2.013417</v>
      </c>
      <c r="ES218">
        <v>143.56</v>
      </c>
      <c r="ET218">
        <v>12.51</v>
      </c>
      <c r="EU218">
        <v>2905421</v>
      </c>
      <c r="EV218">
        <v>3659191.3333333335</v>
      </c>
      <c r="EW218">
        <v>6.8474624999999998</v>
      </c>
      <c r="FB218">
        <v>0.06</v>
      </c>
      <c r="FC218">
        <v>23.21</v>
      </c>
      <c r="FD218">
        <v>2538658</v>
      </c>
      <c r="FE218">
        <v>5752922</v>
      </c>
      <c r="FF218">
        <v>4.3111500000000005</v>
      </c>
      <c r="FH218">
        <v>8.0836659999999991</v>
      </c>
      <c r="FK218">
        <v>78.650000000000006</v>
      </c>
      <c r="FL218">
        <v>17.75</v>
      </c>
      <c r="FM218">
        <v>52338335</v>
      </c>
      <c r="FN218">
        <v>25808341.666666668</v>
      </c>
      <c r="FO218">
        <v>90.997850000000014</v>
      </c>
      <c r="FQ218">
        <v>6.6607000000000003</v>
      </c>
      <c r="FT218">
        <v>144.25</v>
      </c>
      <c r="FU218">
        <v>19.22</v>
      </c>
      <c r="FV218">
        <v>102965529</v>
      </c>
      <c r="FW218">
        <v>51322938.333333336</v>
      </c>
      <c r="FX218">
        <v>194.34225000000001</v>
      </c>
      <c r="GC218">
        <v>52.77</v>
      </c>
      <c r="GD218">
        <v>13.68</v>
      </c>
      <c r="GE218">
        <v>2296080</v>
      </c>
      <c r="GF218">
        <v>1930317</v>
      </c>
      <c r="GK218" s="10"/>
      <c r="GL218">
        <v>52.13</v>
      </c>
      <c r="GM218">
        <v>14.24</v>
      </c>
      <c r="GN218">
        <v>3035382</v>
      </c>
      <c r="GO218">
        <v>3038918.3333333335</v>
      </c>
      <c r="GU218">
        <v>107.44</v>
      </c>
      <c r="GV218">
        <v>13.9</v>
      </c>
      <c r="GW218">
        <v>335524</v>
      </c>
      <c r="GX218">
        <v>1001862.9166666666</v>
      </c>
      <c r="GY218">
        <v>3.28762</v>
      </c>
      <c r="HD218">
        <v>180.25</v>
      </c>
      <c r="HE218">
        <v>22.67</v>
      </c>
      <c r="HF218">
        <v>46129603</v>
      </c>
      <c r="HG218">
        <v>17883935</v>
      </c>
      <c r="HH218">
        <v>26.37912</v>
      </c>
      <c r="HJ218">
        <v>7.7219559999999996</v>
      </c>
      <c r="HM218">
        <v>76</v>
      </c>
      <c r="HN218">
        <v>14.41</v>
      </c>
      <c r="HO218">
        <v>12607834</v>
      </c>
      <c r="HP218">
        <v>12863068.333333334</v>
      </c>
      <c r="HQ218">
        <v>39.066668333333332</v>
      </c>
      <c r="HS218">
        <v>8.8262660000000004</v>
      </c>
      <c r="HV218">
        <v>133.38999999999999</v>
      </c>
      <c r="HW218">
        <v>7.2</v>
      </c>
      <c r="HX218">
        <v>2723416</v>
      </c>
      <c r="HY218">
        <v>6359254.166666667</v>
      </c>
      <c r="HZ218">
        <v>7.611744166666667</v>
      </c>
      <c r="IE218">
        <v>80.989999999999995</v>
      </c>
      <c r="IF218">
        <v>7.9</v>
      </c>
      <c r="IG218">
        <v>3784113</v>
      </c>
      <c r="IH218">
        <v>2288853.8333333335</v>
      </c>
      <c r="II218">
        <v>19.723504166666668</v>
      </c>
      <c r="IN218">
        <v>55.21</v>
      </c>
      <c r="IO218">
        <v>15.44</v>
      </c>
      <c r="IP218">
        <v>31828625</v>
      </c>
      <c r="IQ218">
        <v>34289658.333333336</v>
      </c>
      <c r="IR218">
        <v>67.858316666666667</v>
      </c>
      <c r="IW218">
        <v>21.66</v>
      </c>
      <c r="IX218">
        <v>19.37</v>
      </c>
      <c r="IY218">
        <v>8845842</v>
      </c>
      <c r="IZ218">
        <v>2212534.6666666665</v>
      </c>
      <c r="JA218">
        <v>4.8611577500000003</v>
      </c>
      <c r="JF218">
        <v>76.2</v>
      </c>
      <c r="JG218">
        <v>15.25</v>
      </c>
      <c r="JH218">
        <v>4436106</v>
      </c>
      <c r="JI218">
        <v>4283987.666666667</v>
      </c>
      <c r="JJ218">
        <v>9.2636458333333334</v>
      </c>
      <c r="JO218">
        <v>206.84</v>
      </c>
      <c r="JP218">
        <v>15.22</v>
      </c>
      <c r="JQ218">
        <v>1703875</v>
      </c>
      <c r="JR218">
        <v>957906.08333333337</v>
      </c>
      <c r="JX218">
        <v>105.88</v>
      </c>
      <c r="JY218">
        <v>19.829999999999998</v>
      </c>
      <c r="JZ218">
        <v>30495724</v>
      </c>
      <c r="KA218">
        <v>3297880</v>
      </c>
      <c r="KB218">
        <v>8.6903766666666673</v>
      </c>
      <c r="KG218">
        <v>24.71</v>
      </c>
      <c r="KH218">
        <v>18.190000000000001</v>
      </c>
      <c r="KI218">
        <v>32820749</v>
      </c>
      <c r="KJ218">
        <v>10939911.333333334</v>
      </c>
      <c r="KK218">
        <v>34.295181666666664</v>
      </c>
      <c r="KM218">
        <v>0.69698910000000003</v>
      </c>
      <c r="KP218">
        <v>63.39</v>
      </c>
      <c r="KQ218">
        <v>9.67</v>
      </c>
      <c r="KR218">
        <v>7866404</v>
      </c>
      <c r="KS218">
        <v>5719375</v>
      </c>
      <c r="KT218">
        <v>35.768101666666666</v>
      </c>
      <c r="KV218">
        <v>6.656873</v>
      </c>
      <c r="KY218">
        <v>135.94</v>
      </c>
      <c r="KZ218">
        <v>10.56</v>
      </c>
      <c r="LA218">
        <v>5991734</v>
      </c>
      <c r="LB218">
        <v>3515595.6666666665</v>
      </c>
      <c r="LC218">
        <v>17.453638333333334</v>
      </c>
      <c r="LH218">
        <v>23.41</v>
      </c>
      <c r="LI218">
        <v>17.55</v>
      </c>
      <c r="LJ218">
        <v>34050420</v>
      </c>
      <c r="LK218">
        <v>12298265</v>
      </c>
      <c r="LL218">
        <v>9.045300833333334</v>
      </c>
      <c r="LN218">
        <v>3.5807720000000001</v>
      </c>
      <c r="LQ218">
        <v>119.45</v>
      </c>
      <c r="LR218">
        <v>12.56</v>
      </c>
      <c r="LS218">
        <v>54973659</v>
      </c>
      <c r="LT218">
        <v>68098975</v>
      </c>
      <c r="LU218">
        <v>194.01783333333333</v>
      </c>
      <c r="LW218">
        <v>5.2713650000000003</v>
      </c>
      <c r="LY218" s="10"/>
      <c r="LZ218">
        <v>57.75</v>
      </c>
      <c r="MA218">
        <v>15.81</v>
      </c>
      <c r="MB218">
        <v>200699913</v>
      </c>
      <c r="MC218">
        <v>411073416.66666669</v>
      </c>
      <c r="MD218">
        <v>1314.87825</v>
      </c>
      <c r="MF218" s="13"/>
      <c r="MG218" s="13"/>
      <c r="MH218" s="13"/>
      <c r="MI218" s="12"/>
      <c r="MJ218" s="12"/>
      <c r="MK218" s="12"/>
      <c r="MM218" s="14"/>
      <c r="MN218" s="14"/>
      <c r="MO218" s="14"/>
      <c r="MP218" s="14"/>
      <c r="MQ218" s="16"/>
      <c r="MR218" s="16"/>
      <c r="MS218" s="16"/>
      <c r="MT218" s="16"/>
      <c r="NC218" s="14"/>
      <c r="ND218" s="14"/>
      <c r="NE218" s="14"/>
      <c r="NF218" s="14"/>
      <c r="NG218" s="16"/>
      <c r="NH218" s="16"/>
      <c r="NI218" s="16"/>
      <c r="NJ218" s="16"/>
      <c r="NK218" s="13"/>
      <c r="NL218" s="13"/>
      <c r="NM218" s="13"/>
      <c r="NN218" s="13"/>
      <c r="NO218" s="12"/>
      <c r="NP218" s="12"/>
      <c r="NQ218" s="12"/>
      <c r="NR218" s="12"/>
      <c r="NW218" s="16"/>
      <c r="NX218" s="16"/>
      <c r="NY218" s="16"/>
      <c r="NZ218" s="16"/>
      <c r="PN218"/>
      <c r="QU218" s="16"/>
      <c r="QV218" s="16"/>
      <c r="QW218" s="16"/>
      <c r="QX218" s="16"/>
      <c r="RK218" s="16"/>
      <c r="RL218" s="16"/>
      <c r="RM218" s="16"/>
      <c r="RN218" s="16"/>
      <c r="RW218" s="14"/>
      <c r="RX218" s="14"/>
      <c r="RY218" s="14"/>
      <c r="RZ218" s="14"/>
      <c r="SA218" s="16"/>
      <c r="SB218" s="16"/>
      <c r="SC218" s="16"/>
      <c r="SD218" s="16"/>
    </row>
    <row r="219" spans="1:498" hidden="1" x14ac:dyDescent="0.35">
      <c r="A219" s="2">
        <v>24746</v>
      </c>
      <c r="B219">
        <v>5.2781960000000003</v>
      </c>
      <c r="E219">
        <v>14.87</v>
      </c>
      <c r="F219">
        <v>24.26</v>
      </c>
      <c r="G219">
        <v>11810519</v>
      </c>
      <c r="H219">
        <v>46025516.666666664</v>
      </c>
      <c r="I219">
        <v>39.424418333333335</v>
      </c>
      <c r="K219">
        <v>10.041930000000001</v>
      </c>
      <c r="N219">
        <v>52.84</v>
      </c>
      <c r="O219">
        <v>9.39</v>
      </c>
      <c r="P219">
        <v>7376293</v>
      </c>
      <c r="Q219">
        <v>4406388.333333333</v>
      </c>
      <c r="R219">
        <v>16.696956666666669</v>
      </c>
      <c r="W219">
        <v>95.74</v>
      </c>
      <c r="X219">
        <v>12.12</v>
      </c>
      <c r="Y219">
        <v>9505921</v>
      </c>
      <c r="Z219">
        <v>11406824.166666666</v>
      </c>
      <c r="AA219">
        <v>34.80457333333333</v>
      </c>
      <c r="AC219">
        <v>6.0579159999999996</v>
      </c>
      <c r="AF219">
        <v>57.8</v>
      </c>
      <c r="AG219">
        <v>-1.78</v>
      </c>
      <c r="AH219">
        <v>20408776</v>
      </c>
      <c r="AI219">
        <v>47891750</v>
      </c>
      <c r="AJ219">
        <v>128.85762500000001</v>
      </c>
      <c r="AO219">
        <v>77.489999999999995</v>
      </c>
      <c r="AP219">
        <v>8.86</v>
      </c>
      <c r="AQ219">
        <v>9348941</v>
      </c>
      <c r="AR219">
        <v>5673683.333333333</v>
      </c>
      <c r="AS219">
        <v>6.5990233333333341</v>
      </c>
      <c r="AX219">
        <v>228.77</v>
      </c>
      <c r="AY219">
        <v>24.43</v>
      </c>
      <c r="AZ219">
        <v>19235624</v>
      </c>
      <c r="BA219">
        <v>14847257.5</v>
      </c>
      <c r="BB219">
        <v>9.6550866666666675</v>
      </c>
      <c r="BG219">
        <v>379.5</v>
      </c>
      <c r="BH219">
        <v>23.78</v>
      </c>
      <c r="BI219">
        <v>1689533</v>
      </c>
      <c r="BJ219">
        <v>2804847.5</v>
      </c>
      <c r="BP219">
        <v>30.84</v>
      </c>
      <c r="BQ219">
        <v>10.38</v>
      </c>
      <c r="BR219">
        <v>9758986</v>
      </c>
      <c r="BS219">
        <v>11486265</v>
      </c>
      <c r="BY219">
        <v>152.72999999999999</v>
      </c>
      <c r="BZ219">
        <v>11.01</v>
      </c>
      <c r="CA219">
        <v>4835223</v>
      </c>
      <c r="CB219">
        <v>5894171.333333333</v>
      </c>
      <c r="CC219">
        <v>38.745010000000001</v>
      </c>
      <c r="CH219">
        <v>120.05</v>
      </c>
      <c r="CI219">
        <v>8.99</v>
      </c>
      <c r="CJ219">
        <v>1320059</v>
      </c>
      <c r="CK219">
        <v>2143932.3333333335</v>
      </c>
      <c r="CN219">
        <v>0.65935480000000002</v>
      </c>
      <c r="CP219" s="10"/>
      <c r="CQ219">
        <v>106.76</v>
      </c>
      <c r="CR219">
        <v>3.79</v>
      </c>
      <c r="CS219">
        <v>4606643</v>
      </c>
      <c r="CT219">
        <v>5353778.666666667</v>
      </c>
      <c r="CU219">
        <v>11.521015</v>
      </c>
      <c r="CW219">
        <v>4.1622409999999999</v>
      </c>
      <c r="CZ219">
        <v>75.25</v>
      </c>
      <c r="DA219">
        <v>13.36</v>
      </c>
      <c r="DB219">
        <v>49574907</v>
      </c>
      <c r="DC219">
        <v>45296602.5</v>
      </c>
      <c r="DD219">
        <v>121.82358333333333</v>
      </c>
      <c r="DF219">
        <v>8.3782209999999999</v>
      </c>
      <c r="DI219">
        <v>59.05</v>
      </c>
      <c r="DJ219">
        <v>11.51</v>
      </c>
      <c r="DK219">
        <v>76970793</v>
      </c>
      <c r="DL219">
        <v>95776883.333333328</v>
      </c>
      <c r="DM219">
        <v>247.45261666666667</v>
      </c>
      <c r="DR219">
        <v>72.849999999999994</v>
      </c>
      <c r="DS219">
        <v>15.5</v>
      </c>
      <c r="DT219">
        <v>8655153</v>
      </c>
      <c r="DU219">
        <v>3242955.6666666665</v>
      </c>
      <c r="DV219">
        <v>7.9498108333333333</v>
      </c>
      <c r="EA219">
        <v>30.45</v>
      </c>
      <c r="EB219">
        <v>12.81</v>
      </c>
      <c r="EC219">
        <v>10206813</v>
      </c>
      <c r="ED219">
        <v>6678138</v>
      </c>
      <c r="EE219">
        <v>14.907702499999999</v>
      </c>
      <c r="EJ219">
        <v>100.31</v>
      </c>
      <c r="EK219">
        <v>-0.47</v>
      </c>
      <c r="EL219">
        <v>198796</v>
      </c>
      <c r="EM219">
        <v>317775.75</v>
      </c>
      <c r="EN219">
        <v>0.6566235583333333</v>
      </c>
      <c r="EP219">
        <v>2.0502440000000002</v>
      </c>
      <c r="ES219">
        <v>186.86</v>
      </c>
      <c r="ET219">
        <v>9.61</v>
      </c>
      <c r="EU219">
        <v>2905421</v>
      </c>
      <c r="EV219">
        <v>3659191.3333333335</v>
      </c>
      <c r="EW219">
        <v>6.8474624999999998</v>
      </c>
      <c r="FB219">
        <v>17.63</v>
      </c>
      <c r="FC219">
        <v>20.83</v>
      </c>
      <c r="FD219">
        <v>2538658</v>
      </c>
      <c r="FE219">
        <v>5752922</v>
      </c>
      <c r="FF219">
        <v>4.3111500000000005</v>
      </c>
      <c r="FH219">
        <v>8.3439040000000002</v>
      </c>
      <c r="FK219">
        <v>34.01</v>
      </c>
      <c r="FL219">
        <v>14.9</v>
      </c>
      <c r="FM219">
        <v>52338335</v>
      </c>
      <c r="FN219">
        <v>25808341.666666668</v>
      </c>
      <c r="FO219">
        <v>90.997850000000014</v>
      </c>
      <c r="FQ219">
        <v>6.7889989999999996</v>
      </c>
      <c r="FT219">
        <v>154.53</v>
      </c>
      <c r="FU219">
        <v>12.85</v>
      </c>
      <c r="FV219">
        <v>102965529</v>
      </c>
      <c r="FW219">
        <v>51322938.333333336</v>
      </c>
      <c r="FX219">
        <v>194.34225000000001</v>
      </c>
      <c r="GC219">
        <v>85.67</v>
      </c>
      <c r="GD219">
        <v>9.6199999999999992</v>
      </c>
      <c r="GE219">
        <v>2296080</v>
      </c>
      <c r="GF219">
        <v>1930317</v>
      </c>
      <c r="GK219" s="10"/>
      <c r="GL219">
        <v>62.33</v>
      </c>
      <c r="GM219">
        <v>10.16</v>
      </c>
      <c r="GN219">
        <v>3035382</v>
      </c>
      <c r="GO219">
        <v>3038918.3333333335</v>
      </c>
      <c r="GU219">
        <v>102.36</v>
      </c>
      <c r="GV219">
        <v>11.4</v>
      </c>
      <c r="GW219">
        <v>335524</v>
      </c>
      <c r="GX219">
        <v>1001862.9166666666</v>
      </c>
      <c r="GY219">
        <v>3.28762</v>
      </c>
      <c r="HD219">
        <v>88.83</v>
      </c>
      <c r="HE219">
        <v>20.69</v>
      </c>
      <c r="HF219">
        <v>46129603</v>
      </c>
      <c r="HG219">
        <v>17883935</v>
      </c>
      <c r="HH219">
        <v>26.37912</v>
      </c>
      <c r="HJ219">
        <v>7.7756730000000003</v>
      </c>
      <c r="HM219">
        <v>108.84</v>
      </c>
      <c r="HN219">
        <v>11.95</v>
      </c>
      <c r="HO219">
        <v>12607834</v>
      </c>
      <c r="HP219">
        <v>12863068.333333334</v>
      </c>
      <c r="HQ219">
        <v>39.066668333333332</v>
      </c>
      <c r="HS219">
        <v>8.625273</v>
      </c>
      <c r="HV219">
        <v>98.66</v>
      </c>
      <c r="HW219">
        <v>10.44</v>
      </c>
      <c r="HX219">
        <v>2723416</v>
      </c>
      <c r="HY219">
        <v>6359254.166666667</v>
      </c>
      <c r="HZ219">
        <v>7.611744166666667</v>
      </c>
      <c r="IE219">
        <v>196.53</v>
      </c>
      <c r="IF219">
        <v>2.44</v>
      </c>
      <c r="IG219">
        <v>3784113</v>
      </c>
      <c r="IH219">
        <v>2288853.8333333335</v>
      </c>
      <c r="II219">
        <v>19.723504166666668</v>
      </c>
      <c r="IN219">
        <v>47.47</v>
      </c>
      <c r="IO219">
        <v>11.6</v>
      </c>
      <c r="IP219">
        <v>31828625</v>
      </c>
      <c r="IQ219">
        <v>34289658.333333336</v>
      </c>
      <c r="IR219">
        <v>67.858316666666667</v>
      </c>
      <c r="IW219">
        <v>69.03</v>
      </c>
      <c r="IX219">
        <v>17.059999999999999</v>
      </c>
      <c r="IY219">
        <v>8845842</v>
      </c>
      <c r="IZ219">
        <v>2212534.6666666665</v>
      </c>
      <c r="JA219">
        <v>4.8611577500000003</v>
      </c>
      <c r="JF219">
        <v>44.1</v>
      </c>
      <c r="JG219">
        <v>10.91</v>
      </c>
      <c r="JH219">
        <v>4436106</v>
      </c>
      <c r="JI219">
        <v>4283987.666666667</v>
      </c>
      <c r="JJ219">
        <v>9.2636458333333334</v>
      </c>
      <c r="JO219">
        <v>103.88</v>
      </c>
      <c r="JP219">
        <v>11.45</v>
      </c>
      <c r="JQ219">
        <v>1703875</v>
      </c>
      <c r="JR219">
        <v>957906.08333333337</v>
      </c>
      <c r="JX219">
        <v>33.659999999999997</v>
      </c>
      <c r="JY219">
        <v>13.37</v>
      </c>
      <c r="JZ219">
        <v>30495724</v>
      </c>
      <c r="KA219">
        <v>3297880</v>
      </c>
      <c r="KB219">
        <v>8.6903766666666673</v>
      </c>
      <c r="KG219">
        <v>59.85</v>
      </c>
      <c r="KH219">
        <v>15.11</v>
      </c>
      <c r="KI219">
        <v>32820749</v>
      </c>
      <c r="KJ219">
        <v>10939911.333333334</v>
      </c>
      <c r="KK219">
        <v>34.295181666666664</v>
      </c>
      <c r="KM219">
        <v>0.69583870000000003</v>
      </c>
      <c r="KP219">
        <v>104.82</v>
      </c>
      <c r="KQ219">
        <v>4.1500000000000004</v>
      </c>
      <c r="KR219">
        <v>7866404</v>
      </c>
      <c r="KS219">
        <v>5719375</v>
      </c>
      <c r="KT219">
        <v>35.768101666666666</v>
      </c>
      <c r="KV219">
        <v>6.3805050000000003</v>
      </c>
      <c r="KY219">
        <v>60.61</v>
      </c>
      <c r="KZ219">
        <v>8.98</v>
      </c>
      <c r="LA219">
        <v>5991734</v>
      </c>
      <c r="LB219">
        <v>3515595.6666666665</v>
      </c>
      <c r="LC219">
        <v>17.453638333333334</v>
      </c>
      <c r="LH219">
        <v>53</v>
      </c>
      <c r="LI219">
        <v>12.98</v>
      </c>
      <c r="LJ219">
        <v>34050420</v>
      </c>
      <c r="LK219">
        <v>12298265</v>
      </c>
      <c r="LL219">
        <v>9.045300833333334</v>
      </c>
      <c r="LN219">
        <v>3.7689590000000002</v>
      </c>
      <c r="LQ219">
        <v>206.06</v>
      </c>
      <c r="LR219">
        <v>9.4</v>
      </c>
      <c r="LS219">
        <v>54973659</v>
      </c>
      <c r="LT219">
        <v>68098975</v>
      </c>
      <c r="LU219">
        <v>194.01783333333333</v>
      </c>
      <c r="LW219">
        <v>5.2617349999999998</v>
      </c>
      <c r="LY219" s="10"/>
      <c r="LZ219">
        <v>52.11</v>
      </c>
      <c r="MA219">
        <v>9.6</v>
      </c>
      <c r="MB219">
        <v>200699913</v>
      </c>
      <c r="MC219">
        <v>411073416.66666669</v>
      </c>
      <c r="MD219">
        <v>1314.87825</v>
      </c>
      <c r="MF219" s="13"/>
      <c r="MG219" s="13"/>
      <c r="MH219" s="13"/>
      <c r="MI219" s="12"/>
      <c r="MJ219" s="12"/>
      <c r="MK219" s="12"/>
      <c r="MM219" s="14"/>
      <c r="MN219" s="14"/>
      <c r="MO219" s="14"/>
      <c r="MP219" s="14"/>
      <c r="MQ219" s="16"/>
      <c r="MR219" s="16"/>
      <c r="MS219" s="16"/>
      <c r="MT219" s="16"/>
      <c r="NC219" s="14"/>
      <c r="ND219" s="14"/>
      <c r="NE219" s="14"/>
      <c r="NF219" s="14"/>
      <c r="NG219" s="16"/>
      <c r="NH219" s="16"/>
      <c r="NI219" s="16"/>
      <c r="NJ219" s="16"/>
      <c r="NK219" s="13"/>
      <c r="NL219" s="13"/>
      <c r="NM219" s="13"/>
      <c r="NN219" s="13"/>
      <c r="NO219" s="12"/>
      <c r="NP219" s="12"/>
      <c r="NQ219" s="12"/>
      <c r="NR219" s="12"/>
      <c r="NW219" s="16"/>
      <c r="NX219" s="16"/>
      <c r="NY219" s="16"/>
      <c r="NZ219" s="16"/>
      <c r="PN219"/>
      <c r="QU219" s="16"/>
      <c r="QV219" s="16"/>
      <c r="QW219" s="16"/>
      <c r="QX219" s="16"/>
      <c r="RK219" s="16"/>
      <c r="RL219" s="16"/>
      <c r="RM219" s="16"/>
      <c r="RN219" s="16"/>
      <c r="RW219" s="14"/>
      <c r="RX219" s="14"/>
      <c r="RY219" s="14"/>
      <c r="RZ219" s="14"/>
      <c r="SA219" s="16"/>
      <c r="SB219" s="16"/>
      <c r="SC219" s="16"/>
      <c r="SD219" s="16"/>
    </row>
    <row r="220" spans="1:498" hidden="1" x14ac:dyDescent="0.35">
      <c r="A220" s="2">
        <v>24777</v>
      </c>
      <c r="B220">
        <v>5.6368739999999997</v>
      </c>
      <c r="E220">
        <v>16.649999999999999</v>
      </c>
      <c r="F220">
        <v>25.61</v>
      </c>
      <c r="G220">
        <v>11810519</v>
      </c>
      <c r="H220">
        <v>46025516.666666664</v>
      </c>
      <c r="I220">
        <v>39.424418333333335</v>
      </c>
      <c r="K220">
        <v>10.073639999999999</v>
      </c>
      <c r="N220">
        <v>69.09</v>
      </c>
      <c r="O220">
        <v>2.13</v>
      </c>
      <c r="P220">
        <v>7376293</v>
      </c>
      <c r="Q220">
        <v>4406388.333333333</v>
      </c>
      <c r="R220">
        <v>16.696956666666669</v>
      </c>
      <c r="W220">
        <v>80.739999999999995</v>
      </c>
      <c r="X220">
        <v>4.88</v>
      </c>
      <c r="Y220">
        <v>9505921</v>
      </c>
      <c r="Z220">
        <v>11406824.166666666</v>
      </c>
      <c r="AA220">
        <v>34.80457333333333</v>
      </c>
      <c r="AC220">
        <v>6.2116220000000002</v>
      </c>
      <c r="AF220">
        <v>42.43</v>
      </c>
      <c r="AG220">
        <v>-11.47</v>
      </c>
      <c r="AH220">
        <v>20408776</v>
      </c>
      <c r="AI220">
        <v>47891750</v>
      </c>
      <c r="AJ220">
        <v>128.85762500000001</v>
      </c>
      <c r="AO220">
        <v>64.64</v>
      </c>
      <c r="AP220">
        <v>10.89</v>
      </c>
      <c r="AQ220">
        <v>9348941</v>
      </c>
      <c r="AR220">
        <v>5673683.333333333</v>
      </c>
      <c r="AS220">
        <v>6.5990233333333341</v>
      </c>
      <c r="AX220">
        <v>191.48</v>
      </c>
      <c r="AY220">
        <v>24.5</v>
      </c>
      <c r="AZ220">
        <v>19235624</v>
      </c>
      <c r="BA220">
        <v>14847257.5</v>
      </c>
      <c r="BB220">
        <v>9.6550866666666675</v>
      </c>
      <c r="BG220">
        <v>277.02999999999997</v>
      </c>
      <c r="BH220">
        <v>23.46</v>
      </c>
      <c r="BI220">
        <v>1689533</v>
      </c>
      <c r="BJ220">
        <v>2804847.5</v>
      </c>
      <c r="BP220">
        <v>29.61</v>
      </c>
      <c r="BQ220">
        <v>2.74</v>
      </c>
      <c r="BR220">
        <v>9758986</v>
      </c>
      <c r="BS220">
        <v>11486265</v>
      </c>
      <c r="BY220">
        <v>54.74</v>
      </c>
      <c r="BZ220">
        <v>6.07</v>
      </c>
      <c r="CA220">
        <v>4835223</v>
      </c>
      <c r="CB220">
        <v>5894171.333333333</v>
      </c>
      <c r="CC220">
        <v>38.745010000000001</v>
      </c>
      <c r="CH220">
        <v>65.27</v>
      </c>
      <c r="CI220">
        <v>3.49</v>
      </c>
      <c r="CJ220">
        <v>1320059</v>
      </c>
      <c r="CK220">
        <v>2143932.3333333335</v>
      </c>
      <c r="CN220">
        <v>0.65935480000000002</v>
      </c>
      <c r="CP220" s="10"/>
      <c r="CQ220">
        <v>45.94</v>
      </c>
      <c r="CR220">
        <v>0.24</v>
      </c>
      <c r="CS220">
        <v>4606643</v>
      </c>
      <c r="CT220">
        <v>5353778.666666667</v>
      </c>
      <c r="CU220">
        <v>11.521015</v>
      </c>
      <c r="CW220">
        <v>4.0613380000000001</v>
      </c>
      <c r="CZ220">
        <v>101.23</v>
      </c>
      <c r="DA220">
        <v>6.86</v>
      </c>
      <c r="DB220">
        <v>49574907</v>
      </c>
      <c r="DC220">
        <v>45296602.5</v>
      </c>
      <c r="DD220">
        <v>121.82358333333333</v>
      </c>
      <c r="DF220">
        <v>8.7650640000000006</v>
      </c>
      <c r="DI220">
        <v>47.75</v>
      </c>
      <c r="DJ220">
        <v>4.1900000000000004</v>
      </c>
      <c r="DK220">
        <v>76970793</v>
      </c>
      <c r="DL220">
        <v>95776883.333333328</v>
      </c>
      <c r="DM220">
        <v>247.45261666666667</v>
      </c>
      <c r="DR220">
        <v>44.26</v>
      </c>
      <c r="DS220">
        <v>10.23</v>
      </c>
      <c r="DT220">
        <v>8655153</v>
      </c>
      <c r="DU220">
        <v>3242955.6666666665</v>
      </c>
      <c r="DV220">
        <v>7.9498108333333333</v>
      </c>
      <c r="EA220">
        <v>24.53</v>
      </c>
      <c r="EB220">
        <v>5.42</v>
      </c>
      <c r="EC220">
        <v>10206813</v>
      </c>
      <c r="ED220">
        <v>6678138</v>
      </c>
      <c r="EE220">
        <v>14.907702499999999</v>
      </c>
      <c r="EJ220">
        <v>90.51</v>
      </c>
      <c r="EK220">
        <v>-3.24</v>
      </c>
      <c r="EL220">
        <v>198796</v>
      </c>
      <c r="EM220">
        <v>317775.75</v>
      </c>
      <c r="EN220">
        <v>0.6566235583333333</v>
      </c>
      <c r="EP220">
        <v>2.1573760000000002</v>
      </c>
      <c r="ES220">
        <v>75.930000000000007</v>
      </c>
      <c r="ET220">
        <v>5.93</v>
      </c>
      <c r="EU220">
        <v>2905421</v>
      </c>
      <c r="EV220">
        <v>3659191.3333333335</v>
      </c>
      <c r="EW220">
        <v>6.8474624999999998</v>
      </c>
      <c r="FB220">
        <v>49.45</v>
      </c>
      <c r="FC220">
        <v>16.36</v>
      </c>
      <c r="FD220">
        <v>2538658</v>
      </c>
      <c r="FE220">
        <v>5752922</v>
      </c>
      <c r="FF220">
        <v>4.3111500000000005</v>
      </c>
      <c r="FH220">
        <v>8.1324609999999993</v>
      </c>
      <c r="FK220">
        <v>102.79</v>
      </c>
      <c r="FL220">
        <v>9.7200000000000006</v>
      </c>
      <c r="FM220">
        <v>52338335</v>
      </c>
      <c r="FN220">
        <v>25808341.666666668</v>
      </c>
      <c r="FO220">
        <v>90.997850000000014</v>
      </c>
      <c r="FQ220">
        <v>6.5738479999999999</v>
      </c>
      <c r="FT220">
        <v>98.44</v>
      </c>
      <c r="FU220">
        <v>7.28</v>
      </c>
      <c r="FV220">
        <v>102965529</v>
      </c>
      <c r="FW220">
        <v>51322938.333333336</v>
      </c>
      <c r="FX220">
        <v>194.34225000000001</v>
      </c>
      <c r="GC220">
        <v>78.08</v>
      </c>
      <c r="GD220">
        <v>3.3</v>
      </c>
      <c r="GE220">
        <v>2296080</v>
      </c>
      <c r="GF220">
        <v>1930317</v>
      </c>
      <c r="GK220" s="10"/>
      <c r="GL220">
        <v>76.650000000000006</v>
      </c>
      <c r="GM220">
        <v>3.57</v>
      </c>
      <c r="GN220">
        <v>3035382</v>
      </c>
      <c r="GO220">
        <v>3038918.3333333335</v>
      </c>
      <c r="GU220">
        <v>95.07</v>
      </c>
      <c r="GV220">
        <v>3.52</v>
      </c>
      <c r="GW220">
        <v>335524</v>
      </c>
      <c r="GX220">
        <v>1001862.9166666666</v>
      </c>
      <c r="GY220">
        <v>3.28762</v>
      </c>
      <c r="HD220">
        <v>26.01</v>
      </c>
      <c r="HE220">
        <v>18.27</v>
      </c>
      <c r="HF220">
        <v>46129603</v>
      </c>
      <c r="HG220">
        <v>17883935</v>
      </c>
      <c r="HH220">
        <v>26.37912</v>
      </c>
      <c r="HJ220">
        <v>7.7756730000000003</v>
      </c>
      <c r="HM220">
        <v>83.39</v>
      </c>
      <c r="HN220">
        <v>5.5</v>
      </c>
      <c r="HO220">
        <v>12607834</v>
      </c>
      <c r="HP220">
        <v>12863068.333333334</v>
      </c>
      <c r="HQ220">
        <v>39.066668333333332</v>
      </c>
      <c r="HS220">
        <v>8.7213999999999992</v>
      </c>
      <c r="HV220">
        <v>237.78</v>
      </c>
      <c r="HW220">
        <v>11.24</v>
      </c>
      <c r="HX220">
        <v>2723416</v>
      </c>
      <c r="HY220">
        <v>6359254.166666667</v>
      </c>
      <c r="HZ220">
        <v>7.611744166666667</v>
      </c>
      <c r="IE220">
        <v>116.69</v>
      </c>
      <c r="IF220">
        <v>0.34</v>
      </c>
      <c r="IG220">
        <v>3784113</v>
      </c>
      <c r="IH220">
        <v>2288853.8333333335</v>
      </c>
      <c r="II220">
        <v>19.723504166666668</v>
      </c>
      <c r="IN220">
        <v>38.61</v>
      </c>
      <c r="IO220">
        <v>3.84</v>
      </c>
      <c r="IP220">
        <v>31828625</v>
      </c>
      <c r="IQ220">
        <v>34289658.333333336</v>
      </c>
      <c r="IR220">
        <v>67.858316666666667</v>
      </c>
      <c r="IW220">
        <v>137.68</v>
      </c>
      <c r="IX220">
        <v>11.9</v>
      </c>
      <c r="IY220">
        <v>8845842</v>
      </c>
      <c r="IZ220">
        <v>2212534.6666666665</v>
      </c>
      <c r="JA220">
        <v>4.8611577500000003</v>
      </c>
      <c r="JF220">
        <v>31.16</v>
      </c>
      <c r="JG220">
        <v>3.35</v>
      </c>
      <c r="JH220">
        <v>4436106</v>
      </c>
      <c r="JI220">
        <v>4283987.666666667</v>
      </c>
      <c r="JJ220">
        <v>9.2636458333333334</v>
      </c>
      <c r="JO220">
        <v>145.76</v>
      </c>
      <c r="JP220">
        <v>4.74</v>
      </c>
      <c r="JQ220">
        <v>1703875</v>
      </c>
      <c r="JR220">
        <v>957906.08333333337</v>
      </c>
      <c r="JX220">
        <v>79.59</v>
      </c>
      <c r="JY220">
        <v>6.25</v>
      </c>
      <c r="JZ220">
        <v>30495724</v>
      </c>
      <c r="KA220">
        <v>3297880</v>
      </c>
      <c r="KB220">
        <v>8.6903766666666673</v>
      </c>
      <c r="KG220">
        <v>133.13999999999999</v>
      </c>
      <c r="KH220">
        <v>9.24</v>
      </c>
      <c r="KI220">
        <v>32820749</v>
      </c>
      <c r="KJ220">
        <v>10939911.333333334</v>
      </c>
      <c r="KK220">
        <v>34.295181666666664</v>
      </c>
      <c r="KM220">
        <v>0.67513610000000002</v>
      </c>
      <c r="KP220">
        <v>56.71</v>
      </c>
      <c r="KQ220">
        <v>0.18</v>
      </c>
      <c r="KR220">
        <v>7866404</v>
      </c>
      <c r="KS220">
        <v>5719375</v>
      </c>
      <c r="KT220">
        <v>35.768101666666666</v>
      </c>
      <c r="KV220">
        <v>6.7620129999999996</v>
      </c>
      <c r="KY220">
        <v>103.84</v>
      </c>
      <c r="KZ220">
        <v>2.11</v>
      </c>
      <c r="LA220">
        <v>5991734</v>
      </c>
      <c r="LB220">
        <v>3515595.6666666665</v>
      </c>
      <c r="LC220">
        <v>17.453638333333334</v>
      </c>
      <c r="LH220">
        <v>78.12</v>
      </c>
      <c r="LI220">
        <v>6.32</v>
      </c>
      <c r="LJ220">
        <v>34050420</v>
      </c>
      <c r="LK220">
        <v>12298265</v>
      </c>
      <c r="LL220">
        <v>9.045300833333334</v>
      </c>
      <c r="LN220">
        <v>3.9153259999999999</v>
      </c>
      <c r="LQ220">
        <v>95.21</v>
      </c>
      <c r="LR220">
        <v>5.0999999999999996</v>
      </c>
      <c r="LS220">
        <v>54973659</v>
      </c>
      <c r="LT220">
        <v>68098975</v>
      </c>
      <c r="LU220">
        <v>194.01783333333333</v>
      </c>
      <c r="LW220">
        <v>5.0906159999999998</v>
      </c>
      <c r="LY220" s="10"/>
      <c r="LZ220">
        <v>42.96</v>
      </c>
      <c r="MA220">
        <v>2.85</v>
      </c>
      <c r="MB220">
        <v>200699913</v>
      </c>
      <c r="MC220">
        <v>411073416.66666669</v>
      </c>
      <c r="MD220">
        <v>1314.87825</v>
      </c>
      <c r="MF220" s="13"/>
      <c r="MG220" s="13"/>
      <c r="MH220" s="13"/>
      <c r="MI220" s="12"/>
      <c r="MJ220" s="12"/>
      <c r="MK220" s="12"/>
      <c r="MM220" s="14"/>
      <c r="MN220" s="14"/>
      <c r="MO220" s="14"/>
      <c r="MP220" s="14"/>
      <c r="MQ220" s="16"/>
      <c r="MR220" s="16"/>
      <c r="MS220" s="16"/>
      <c r="MT220" s="16"/>
      <c r="NC220" s="14"/>
      <c r="ND220" s="14"/>
      <c r="NE220" s="14"/>
      <c r="NF220" s="14"/>
      <c r="NG220" s="16"/>
      <c r="NH220" s="16"/>
      <c r="NI220" s="16"/>
      <c r="NJ220" s="16"/>
      <c r="NK220" s="13"/>
      <c r="NL220" s="13"/>
      <c r="NM220" s="13"/>
      <c r="NN220" s="13"/>
      <c r="NO220" s="12"/>
      <c r="NP220" s="12"/>
      <c r="NQ220" s="12"/>
      <c r="NR220" s="12"/>
      <c r="NW220" s="16"/>
      <c r="NX220" s="16"/>
      <c r="NY220" s="16"/>
      <c r="NZ220" s="16"/>
      <c r="PN220"/>
      <c r="QU220" s="16"/>
      <c r="QV220" s="16"/>
      <c r="QW220" s="16"/>
      <c r="QX220" s="16"/>
      <c r="RK220" s="16"/>
      <c r="RL220" s="16"/>
      <c r="RM220" s="16"/>
      <c r="RN220" s="16"/>
      <c r="RW220" s="14"/>
      <c r="RX220" s="14"/>
      <c r="RY220" s="14"/>
      <c r="RZ220" s="14"/>
      <c r="SA220" s="16"/>
      <c r="SB220" s="16"/>
      <c r="SC220" s="16"/>
      <c r="SD220" s="16"/>
    </row>
    <row r="221" spans="1:498" hidden="1" x14ac:dyDescent="0.35">
      <c r="A221" s="2">
        <v>24807</v>
      </c>
      <c r="B221">
        <v>5.4256729999999997</v>
      </c>
      <c r="E221">
        <v>38.119999999999997</v>
      </c>
      <c r="F221">
        <v>26.6</v>
      </c>
      <c r="G221">
        <v>11810519</v>
      </c>
      <c r="H221">
        <v>46025516.666666664</v>
      </c>
      <c r="I221">
        <v>39.424418333333335</v>
      </c>
      <c r="K221">
        <v>11.42343</v>
      </c>
      <c r="N221">
        <v>55.62</v>
      </c>
      <c r="O221">
        <v>-2.99</v>
      </c>
      <c r="P221">
        <v>7376293</v>
      </c>
      <c r="Q221">
        <v>4406388.333333333</v>
      </c>
      <c r="R221">
        <v>16.696956666666669</v>
      </c>
      <c r="W221">
        <v>105.32</v>
      </c>
      <c r="X221">
        <v>2.5299999999999998</v>
      </c>
      <c r="Y221">
        <v>9505921</v>
      </c>
      <c r="Z221">
        <v>11406824.166666666</v>
      </c>
      <c r="AA221">
        <v>34.80457333333333</v>
      </c>
      <c r="AC221">
        <v>6.2709700000000002</v>
      </c>
      <c r="AF221">
        <v>43.7</v>
      </c>
      <c r="AG221">
        <v>-17.420000000000002</v>
      </c>
      <c r="AH221">
        <v>20408776</v>
      </c>
      <c r="AI221">
        <v>47891750</v>
      </c>
      <c r="AJ221">
        <v>128.85762500000001</v>
      </c>
      <c r="AO221">
        <v>50.97</v>
      </c>
      <c r="AP221">
        <v>13.04</v>
      </c>
      <c r="AQ221">
        <v>9348941</v>
      </c>
      <c r="AR221">
        <v>5673683.333333333</v>
      </c>
      <c r="AS221">
        <v>6.5990233333333341</v>
      </c>
      <c r="AX221">
        <v>108.24</v>
      </c>
      <c r="AY221">
        <v>24.51</v>
      </c>
      <c r="AZ221">
        <v>19235624</v>
      </c>
      <c r="BA221">
        <v>14847257.5</v>
      </c>
      <c r="BB221">
        <v>9.6550866666666675</v>
      </c>
      <c r="BG221">
        <v>140.83000000000001</v>
      </c>
      <c r="BH221">
        <v>23.51</v>
      </c>
      <c r="BI221">
        <v>1689533</v>
      </c>
      <c r="BJ221">
        <v>2804847.5</v>
      </c>
      <c r="BP221">
        <v>55.83</v>
      </c>
      <c r="BQ221">
        <v>-1.29</v>
      </c>
      <c r="BR221">
        <v>9758986</v>
      </c>
      <c r="BS221">
        <v>11486265</v>
      </c>
      <c r="BY221">
        <v>76.040000000000006</v>
      </c>
      <c r="BZ221">
        <v>0.89</v>
      </c>
      <c r="CA221">
        <v>4835223</v>
      </c>
      <c r="CB221">
        <v>5894171.333333333</v>
      </c>
      <c r="CC221">
        <v>38.745010000000001</v>
      </c>
      <c r="CH221">
        <v>59.27</v>
      </c>
      <c r="CI221">
        <v>-7.77</v>
      </c>
      <c r="CJ221">
        <v>1320059</v>
      </c>
      <c r="CK221">
        <v>2143932.3333333335</v>
      </c>
      <c r="CN221">
        <v>0.64153439999999995</v>
      </c>
      <c r="CP221" s="10"/>
      <c r="CQ221">
        <v>33.700000000000003</v>
      </c>
      <c r="CR221">
        <v>-14.97</v>
      </c>
      <c r="CS221">
        <v>4606643</v>
      </c>
      <c r="CT221">
        <v>5353778.666666667</v>
      </c>
      <c r="CU221">
        <v>11.521015</v>
      </c>
      <c r="CW221">
        <v>3.91629</v>
      </c>
      <c r="CZ221">
        <v>67.209999999999994</v>
      </c>
      <c r="DA221">
        <v>2.52</v>
      </c>
      <c r="DB221">
        <v>49574907</v>
      </c>
      <c r="DC221">
        <v>45296602.5</v>
      </c>
      <c r="DD221">
        <v>121.82358333333333</v>
      </c>
      <c r="DF221">
        <v>8.9381260000000005</v>
      </c>
      <c r="DI221">
        <v>70.2</v>
      </c>
      <c r="DJ221">
        <v>0.28999999999999998</v>
      </c>
      <c r="DK221">
        <v>76970793</v>
      </c>
      <c r="DL221">
        <v>95776883.333333328</v>
      </c>
      <c r="DM221">
        <v>247.45261666666667</v>
      </c>
      <c r="DR221">
        <v>118.3</v>
      </c>
      <c r="DS221">
        <v>6.75</v>
      </c>
      <c r="DT221">
        <v>8655153</v>
      </c>
      <c r="DU221">
        <v>3242955.6666666665</v>
      </c>
      <c r="DV221">
        <v>7.9498108333333333</v>
      </c>
      <c r="EA221">
        <v>49.9</v>
      </c>
      <c r="EB221">
        <v>-0.34</v>
      </c>
      <c r="EC221">
        <v>10206813</v>
      </c>
      <c r="ED221">
        <v>6678138</v>
      </c>
      <c r="EE221">
        <v>14.907702499999999</v>
      </c>
      <c r="EJ221">
        <v>162.15</v>
      </c>
      <c r="EK221">
        <v>-4.59</v>
      </c>
      <c r="EL221">
        <v>198796</v>
      </c>
      <c r="EM221">
        <v>317775.75</v>
      </c>
      <c r="EN221">
        <v>0.6566235583333333</v>
      </c>
      <c r="EP221">
        <v>2.2383950000000001</v>
      </c>
      <c r="ES221">
        <v>80.209999999999994</v>
      </c>
      <c r="ET221">
        <v>5.53</v>
      </c>
      <c r="EU221">
        <v>2905421</v>
      </c>
      <c r="EV221">
        <v>3659191.3333333335</v>
      </c>
      <c r="EW221">
        <v>6.8474624999999998</v>
      </c>
      <c r="FB221">
        <v>50.09</v>
      </c>
      <c r="FC221">
        <v>14.06</v>
      </c>
      <c r="FD221">
        <v>2538658</v>
      </c>
      <c r="FE221">
        <v>5752922</v>
      </c>
      <c r="FF221">
        <v>4.3111500000000005</v>
      </c>
      <c r="FH221">
        <v>7.8722219999999998</v>
      </c>
      <c r="FK221">
        <v>79.42</v>
      </c>
      <c r="FL221">
        <v>4.04</v>
      </c>
      <c r="FM221">
        <v>52338335</v>
      </c>
      <c r="FN221">
        <v>25808341.666666668</v>
      </c>
      <c r="FO221">
        <v>90.997850000000014</v>
      </c>
      <c r="FQ221">
        <v>6.321739</v>
      </c>
      <c r="FT221">
        <v>69.83</v>
      </c>
      <c r="FU221">
        <v>0.55000000000000004</v>
      </c>
      <c r="FV221">
        <v>102965529</v>
      </c>
      <c r="FW221">
        <v>51322938.333333336</v>
      </c>
      <c r="FX221">
        <v>194.34225000000001</v>
      </c>
      <c r="GC221">
        <v>63.29</v>
      </c>
      <c r="GD221">
        <v>-6.1</v>
      </c>
      <c r="GE221">
        <v>2296080</v>
      </c>
      <c r="GF221">
        <v>1930317</v>
      </c>
      <c r="GK221" s="10"/>
      <c r="GL221">
        <v>70.7</v>
      </c>
      <c r="GM221">
        <v>-4.9400000000000004</v>
      </c>
      <c r="GN221">
        <v>3035382</v>
      </c>
      <c r="GO221">
        <v>3038918.3333333335</v>
      </c>
      <c r="GU221">
        <v>124.12</v>
      </c>
      <c r="GV221">
        <v>0.96</v>
      </c>
      <c r="GW221">
        <v>335524</v>
      </c>
      <c r="GX221">
        <v>1001862.9166666666</v>
      </c>
      <c r="GY221">
        <v>3.28762</v>
      </c>
      <c r="HD221">
        <v>37.94</v>
      </c>
      <c r="HE221">
        <v>14.91</v>
      </c>
      <c r="HF221">
        <v>46129603</v>
      </c>
      <c r="HG221">
        <v>17883935</v>
      </c>
      <c r="HH221">
        <v>26.37912</v>
      </c>
      <c r="HJ221">
        <v>8.1114110000000004</v>
      </c>
      <c r="HM221">
        <v>100.15</v>
      </c>
      <c r="HN221">
        <v>3.43</v>
      </c>
      <c r="HO221">
        <v>12607834</v>
      </c>
      <c r="HP221">
        <v>12863068.333333334</v>
      </c>
      <c r="HQ221">
        <v>39.066668333333332</v>
      </c>
      <c r="HS221">
        <v>8.8175279999999994</v>
      </c>
      <c r="HV221">
        <v>127.17</v>
      </c>
      <c r="HW221">
        <v>13.7</v>
      </c>
      <c r="HX221">
        <v>2723416</v>
      </c>
      <c r="HY221">
        <v>6359254.166666667</v>
      </c>
      <c r="HZ221">
        <v>7.611744166666667</v>
      </c>
      <c r="IE221">
        <v>130.97999999999999</v>
      </c>
      <c r="IF221">
        <v>-9.01</v>
      </c>
      <c r="IG221">
        <v>3784113</v>
      </c>
      <c r="IH221">
        <v>2288853.8333333335</v>
      </c>
      <c r="II221">
        <v>19.723504166666668</v>
      </c>
      <c r="IN221">
        <v>66.31</v>
      </c>
      <c r="IO221">
        <v>-2.3199999999999998</v>
      </c>
      <c r="IP221">
        <v>31828625</v>
      </c>
      <c r="IQ221">
        <v>34289658.333333336</v>
      </c>
      <c r="IR221">
        <v>67.858316666666667</v>
      </c>
      <c r="IW221">
        <v>24.72</v>
      </c>
      <c r="IX221">
        <v>8.0299999999999994</v>
      </c>
      <c r="IY221">
        <v>8845842</v>
      </c>
      <c r="IZ221">
        <v>2212534.6666666665</v>
      </c>
      <c r="JA221">
        <v>4.8611577500000003</v>
      </c>
      <c r="JF221">
        <v>58.04</v>
      </c>
      <c r="JG221">
        <v>-2.36</v>
      </c>
      <c r="JH221">
        <v>4436106</v>
      </c>
      <c r="JI221">
        <v>4283987.666666667</v>
      </c>
      <c r="JJ221">
        <v>9.2636458333333334</v>
      </c>
      <c r="JO221">
        <v>74.73</v>
      </c>
      <c r="JP221">
        <v>-0.99</v>
      </c>
      <c r="JQ221">
        <v>1703875</v>
      </c>
      <c r="JR221">
        <v>957906.08333333337</v>
      </c>
      <c r="JX221">
        <v>11.23</v>
      </c>
      <c r="JY221">
        <v>-2.96</v>
      </c>
      <c r="JZ221">
        <v>30495724</v>
      </c>
      <c r="KA221">
        <v>3297880</v>
      </c>
      <c r="KB221">
        <v>8.6903766666666673</v>
      </c>
      <c r="KG221">
        <v>19.72</v>
      </c>
      <c r="KH221">
        <v>4.74</v>
      </c>
      <c r="KI221">
        <v>32820749</v>
      </c>
      <c r="KJ221">
        <v>10939911.333333334</v>
      </c>
      <c r="KK221">
        <v>34.295181666666664</v>
      </c>
      <c r="KM221">
        <v>0.65213319999999997</v>
      </c>
      <c r="KP221">
        <v>54.55</v>
      </c>
      <c r="KQ221">
        <v>-10.8</v>
      </c>
      <c r="KR221">
        <v>7866404</v>
      </c>
      <c r="KS221">
        <v>5719375</v>
      </c>
      <c r="KT221">
        <v>35.768101666666666</v>
      </c>
      <c r="KV221">
        <v>7.377834</v>
      </c>
      <c r="KY221">
        <v>69.66</v>
      </c>
      <c r="KZ221">
        <v>-3.48</v>
      </c>
      <c r="LA221">
        <v>5991734</v>
      </c>
      <c r="LB221">
        <v>3515595.6666666665</v>
      </c>
      <c r="LC221">
        <v>17.453638333333334</v>
      </c>
      <c r="LH221">
        <v>95.63</v>
      </c>
      <c r="LI221">
        <v>2.58</v>
      </c>
      <c r="LJ221">
        <v>34050420</v>
      </c>
      <c r="LK221">
        <v>12298265</v>
      </c>
      <c r="LL221">
        <v>9.045300833333334</v>
      </c>
      <c r="LN221">
        <v>3.8473700000000002</v>
      </c>
      <c r="LQ221">
        <v>92.56</v>
      </c>
      <c r="LR221">
        <v>3.92</v>
      </c>
      <c r="LS221">
        <v>54973659</v>
      </c>
      <c r="LT221">
        <v>68098975</v>
      </c>
      <c r="LU221">
        <v>194.01783333333333</v>
      </c>
      <c r="LW221">
        <v>5.2540709999999997</v>
      </c>
      <c r="LY221" s="10"/>
      <c r="LZ221">
        <v>70.209999999999994</v>
      </c>
      <c r="MA221">
        <v>-2.4300000000000002</v>
      </c>
      <c r="MB221">
        <v>200699913</v>
      </c>
      <c r="MC221">
        <v>411073416.66666669</v>
      </c>
      <c r="MD221">
        <v>1314.87825</v>
      </c>
      <c r="MF221" s="13"/>
      <c r="MG221" s="13"/>
      <c r="MH221" s="13"/>
      <c r="MI221" s="12"/>
      <c r="MJ221" s="12"/>
      <c r="MK221" s="12"/>
      <c r="MM221" s="14"/>
      <c r="MN221" s="14"/>
      <c r="MO221" s="14"/>
      <c r="MP221" s="14"/>
      <c r="MQ221" s="16"/>
      <c r="MR221" s="16"/>
      <c r="MS221" s="16"/>
      <c r="MT221" s="16"/>
      <c r="NC221" s="14"/>
      <c r="ND221" s="14"/>
      <c r="NE221" s="14"/>
      <c r="NF221" s="14"/>
      <c r="NG221" s="16"/>
      <c r="NH221" s="16"/>
      <c r="NI221" s="16"/>
      <c r="NJ221" s="16"/>
      <c r="NK221" s="13"/>
      <c r="NL221" s="13"/>
      <c r="NM221" s="13"/>
      <c r="NN221" s="13"/>
      <c r="NO221" s="12"/>
      <c r="NP221" s="12"/>
      <c r="NQ221" s="12"/>
      <c r="NR221" s="12"/>
      <c r="NW221" s="16"/>
      <c r="NX221" s="16"/>
      <c r="NY221" s="16"/>
      <c r="NZ221" s="16"/>
      <c r="PN221"/>
      <c r="QU221" s="16"/>
      <c r="QV221" s="16"/>
      <c r="QW221" s="16"/>
      <c r="QX221" s="16"/>
      <c r="RK221" s="16"/>
      <c r="RL221" s="16"/>
      <c r="RM221" s="16"/>
      <c r="RN221" s="16"/>
      <c r="RW221" s="14"/>
      <c r="RX221" s="14"/>
      <c r="RY221" s="14"/>
      <c r="RZ221" s="14"/>
      <c r="SA221" s="16"/>
      <c r="SB221" s="16"/>
      <c r="SC221" s="16"/>
      <c r="SD221" s="16"/>
    </row>
    <row r="222" spans="1:498" hidden="1" x14ac:dyDescent="0.35">
      <c r="A222" s="2">
        <v>24838</v>
      </c>
      <c r="B222">
        <v>5.604101</v>
      </c>
      <c r="E222">
        <v>100.81</v>
      </c>
      <c r="F222">
        <v>28.25</v>
      </c>
      <c r="G222">
        <v>12030011</v>
      </c>
      <c r="H222">
        <v>36997858.333333336</v>
      </c>
      <c r="I222">
        <v>41.807810833333335</v>
      </c>
      <c r="K222">
        <v>10.68059</v>
      </c>
      <c r="N222">
        <v>94.24</v>
      </c>
      <c r="O222">
        <v>-4.5</v>
      </c>
      <c r="P222">
        <v>7414628</v>
      </c>
      <c r="Q222">
        <v>4664005.666666667</v>
      </c>
      <c r="R222">
        <v>17.853463333333334</v>
      </c>
      <c r="W222">
        <v>93.06</v>
      </c>
      <c r="X222">
        <v>1.53</v>
      </c>
      <c r="Y222">
        <v>9549700</v>
      </c>
      <c r="Z222">
        <v>12419418.333333334</v>
      </c>
      <c r="AA222">
        <v>38.784749999999995</v>
      </c>
      <c r="AC222">
        <v>6.0925770000000004</v>
      </c>
      <c r="AF222">
        <v>38.49</v>
      </c>
      <c r="AG222">
        <v>-23.89</v>
      </c>
      <c r="AH222">
        <v>20734171</v>
      </c>
      <c r="AI222">
        <v>49389816.666666664</v>
      </c>
      <c r="AJ222">
        <v>137.13251666666667</v>
      </c>
      <c r="AO222">
        <v>40.520000000000003</v>
      </c>
      <c r="AP222">
        <v>13.31</v>
      </c>
      <c r="AQ222">
        <v>9514714</v>
      </c>
      <c r="AR222">
        <v>5745282</v>
      </c>
      <c r="AS222">
        <v>6.5715745000000005</v>
      </c>
      <c r="AX222">
        <v>102.57</v>
      </c>
      <c r="AY222">
        <v>24.31</v>
      </c>
      <c r="AZ222">
        <v>19766801</v>
      </c>
      <c r="BA222">
        <v>13230724.166666666</v>
      </c>
      <c r="BB222">
        <v>10.023775833333334</v>
      </c>
      <c r="BG222">
        <v>123.65</v>
      </c>
      <c r="BH222">
        <v>23.76</v>
      </c>
      <c r="BI222">
        <v>1739732</v>
      </c>
      <c r="BJ222">
        <v>2956863</v>
      </c>
      <c r="BP222">
        <v>58.98</v>
      </c>
      <c r="BQ222">
        <v>-3.34</v>
      </c>
      <c r="BR222">
        <v>9775114</v>
      </c>
      <c r="BS222">
        <v>12010335.833333334</v>
      </c>
      <c r="BY222">
        <v>61.93</v>
      </c>
      <c r="BZ222">
        <v>-1.1399999999999999</v>
      </c>
      <c r="CA222">
        <v>4864801</v>
      </c>
      <c r="CB222">
        <v>6207539.166666667</v>
      </c>
      <c r="CC222">
        <v>40.407681666666669</v>
      </c>
      <c r="CH222">
        <v>37.67</v>
      </c>
      <c r="CI222">
        <v>-12.04</v>
      </c>
      <c r="CJ222">
        <v>1334308</v>
      </c>
      <c r="CK222">
        <v>2205426.6666666665</v>
      </c>
      <c r="CN222">
        <v>0.64153439999999995</v>
      </c>
      <c r="CP222" s="10"/>
      <c r="CQ222">
        <v>27.47</v>
      </c>
      <c r="CR222">
        <v>-19.079999999999998</v>
      </c>
      <c r="CS222">
        <v>4627350</v>
      </c>
      <c r="CT222">
        <v>5809084.666666667</v>
      </c>
      <c r="CU222">
        <v>12.502570833333332</v>
      </c>
      <c r="CW222">
        <v>4.0676449999999997</v>
      </c>
      <c r="CZ222">
        <v>77.459999999999994</v>
      </c>
      <c r="DA222">
        <v>2.99</v>
      </c>
      <c r="DB222">
        <v>49947252</v>
      </c>
      <c r="DC222">
        <v>46709546.666666664</v>
      </c>
      <c r="DD222">
        <v>128.21290833333333</v>
      </c>
      <c r="DF222">
        <v>9.4674910000000008</v>
      </c>
      <c r="DI222">
        <v>74.03</v>
      </c>
      <c r="DJ222">
        <v>-1.1399999999999999</v>
      </c>
      <c r="DK222">
        <v>77321278</v>
      </c>
      <c r="DL222">
        <v>100344958.33333333</v>
      </c>
      <c r="DM222">
        <v>264.20105000000001</v>
      </c>
      <c r="DR222">
        <v>132.35</v>
      </c>
      <c r="DS222">
        <v>3.53</v>
      </c>
      <c r="DT222">
        <v>8717917</v>
      </c>
      <c r="DU222">
        <v>3457468</v>
      </c>
      <c r="DV222">
        <v>8.2615254999999994</v>
      </c>
      <c r="EA222">
        <v>33.43</v>
      </c>
      <c r="EB222">
        <v>-2.77</v>
      </c>
      <c r="EC222">
        <v>10244548</v>
      </c>
      <c r="ED222">
        <v>7003090</v>
      </c>
      <c r="EE222">
        <v>15.467156666666668</v>
      </c>
      <c r="EJ222">
        <v>114.72</v>
      </c>
      <c r="EK222">
        <v>-5.71</v>
      </c>
      <c r="EL222">
        <v>201520</v>
      </c>
      <c r="EM222">
        <v>323983.58333333331</v>
      </c>
      <c r="EN222">
        <v>0.69453716666666665</v>
      </c>
      <c r="EP222">
        <v>2.3174049999999999</v>
      </c>
      <c r="ES222">
        <v>130.41</v>
      </c>
      <c r="ET222">
        <v>5.58</v>
      </c>
      <c r="EU222">
        <v>2922791</v>
      </c>
      <c r="EV222">
        <v>3834406.6666666665</v>
      </c>
      <c r="EW222">
        <v>7.9860224999999998</v>
      </c>
      <c r="FB222">
        <v>98.17</v>
      </c>
      <c r="FC222">
        <v>11.29</v>
      </c>
      <c r="FD222">
        <v>2645472</v>
      </c>
      <c r="FE222">
        <v>6020236.666666667</v>
      </c>
      <c r="FF222">
        <v>4.3884455000000004</v>
      </c>
      <c r="FH222">
        <v>7.7908970000000002</v>
      </c>
      <c r="FK222">
        <v>58.51</v>
      </c>
      <c r="FL222">
        <v>2.52</v>
      </c>
      <c r="FM222">
        <v>52712156</v>
      </c>
      <c r="FN222">
        <v>27081346.666666668</v>
      </c>
      <c r="FO222">
        <v>98.332025000000002</v>
      </c>
      <c r="FQ222">
        <v>6.6060759999999998</v>
      </c>
      <c r="FT222">
        <v>62.78</v>
      </c>
      <c r="FU222">
        <v>-0.77</v>
      </c>
      <c r="FV222">
        <v>104237475</v>
      </c>
      <c r="FW222">
        <v>57141200</v>
      </c>
      <c r="FX222">
        <v>214.10730000000001</v>
      </c>
      <c r="GC222">
        <v>40.24</v>
      </c>
      <c r="GD222">
        <v>-10.23</v>
      </c>
      <c r="GE222">
        <v>2317285</v>
      </c>
      <c r="GF222">
        <v>1960264.1666666667</v>
      </c>
      <c r="GK222" s="10"/>
      <c r="GL222">
        <v>43.12</v>
      </c>
      <c r="GM222">
        <v>-9.1</v>
      </c>
      <c r="GN222">
        <v>3070262</v>
      </c>
      <c r="GO222">
        <v>3071406.3333333335</v>
      </c>
      <c r="GU222">
        <v>114.19</v>
      </c>
      <c r="GV222">
        <v>-0.08</v>
      </c>
      <c r="GW222">
        <v>337014</v>
      </c>
      <c r="GX222">
        <v>1079413.1666666667</v>
      </c>
      <c r="GY222">
        <v>3.5557355833333335</v>
      </c>
      <c r="HD222">
        <v>30.68</v>
      </c>
      <c r="HE222">
        <v>14.79</v>
      </c>
      <c r="HF222">
        <v>47668308</v>
      </c>
      <c r="HG222">
        <v>18218170.833333332</v>
      </c>
      <c r="HH222">
        <v>28.730384999999998</v>
      </c>
      <c r="HJ222">
        <v>8.3262830000000001</v>
      </c>
      <c r="HM222">
        <v>75.09</v>
      </c>
      <c r="HN222">
        <v>1.82</v>
      </c>
      <c r="HO222">
        <v>12740849</v>
      </c>
      <c r="HP222">
        <v>13565662.5</v>
      </c>
      <c r="HQ222">
        <v>43.699424999999998</v>
      </c>
      <c r="HS222">
        <v>8.7126619999999999</v>
      </c>
      <c r="HV222">
        <v>86.85</v>
      </c>
      <c r="HW222">
        <v>14.43</v>
      </c>
      <c r="HX222">
        <v>2754521</v>
      </c>
      <c r="HY222">
        <v>6472942.5</v>
      </c>
      <c r="HZ222">
        <v>7.7896055000000004</v>
      </c>
      <c r="IE222">
        <v>97.16</v>
      </c>
      <c r="IF222">
        <v>-10.67</v>
      </c>
      <c r="IG222">
        <v>3816088</v>
      </c>
      <c r="IH222">
        <v>2511714.6666666665</v>
      </c>
      <c r="II222">
        <v>22.097213333333332</v>
      </c>
      <c r="IN222">
        <v>49.24</v>
      </c>
      <c r="IO222">
        <v>-5.04</v>
      </c>
      <c r="IP222">
        <v>32078387</v>
      </c>
      <c r="IQ222">
        <v>36348445</v>
      </c>
      <c r="IR222">
        <v>73.030563333333333</v>
      </c>
      <c r="IW222">
        <v>9.8699999999999992</v>
      </c>
      <c r="IX222">
        <v>8.9700000000000006</v>
      </c>
      <c r="IY222">
        <v>8809709</v>
      </c>
      <c r="IZ222">
        <v>2305766.3333333335</v>
      </c>
      <c r="JA222">
        <v>4.9497783333333336</v>
      </c>
      <c r="JF222">
        <v>49.86</v>
      </c>
      <c r="JG222">
        <v>-4.59</v>
      </c>
      <c r="JH222">
        <v>4466440</v>
      </c>
      <c r="JI222">
        <v>4493097.5</v>
      </c>
      <c r="JJ222">
        <v>10.223755833333334</v>
      </c>
      <c r="JO222">
        <v>52.05</v>
      </c>
      <c r="JP222">
        <v>-2.74</v>
      </c>
      <c r="JQ222">
        <v>1716933</v>
      </c>
      <c r="JR222">
        <v>1004808.0833333334</v>
      </c>
      <c r="JX222">
        <v>11.65</v>
      </c>
      <c r="JY222">
        <v>-2.97</v>
      </c>
      <c r="JZ222">
        <v>31175295</v>
      </c>
      <c r="KA222">
        <v>3277367.5</v>
      </c>
      <c r="KB222">
        <v>9.9599704999999989</v>
      </c>
      <c r="KG222">
        <v>13.03</v>
      </c>
      <c r="KH222">
        <v>5.73</v>
      </c>
      <c r="KI222">
        <v>33170122</v>
      </c>
      <c r="KJ222">
        <v>13356035.833333334</v>
      </c>
      <c r="KK222">
        <v>36.084943333333335</v>
      </c>
      <c r="KM222">
        <v>0.66133450000000005</v>
      </c>
      <c r="KP222">
        <v>42.29</v>
      </c>
      <c r="KQ222">
        <v>-12.76</v>
      </c>
      <c r="KR222">
        <v>7912122</v>
      </c>
      <c r="KS222">
        <v>6635651.666666667</v>
      </c>
      <c r="KT222">
        <v>38.195869166666668</v>
      </c>
      <c r="KV222">
        <v>7.1585419999999997</v>
      </c>
      <c r="KY222">
        <v>149.52000000000001</v>
      </c>
      <c r="KZ222">
        <v>-4.08</v>
      </c>
      <c r="LA222">
        <v>5991734</v>
      </c>
      <c r="LB222">
        <v>3825984.3333333335</v>
      </c>
      <c r="LC222">
        <v>18.332248333333332</v>
      </c>
      <c r="LH222">
        <v>140.31</v>
      </c>
      <c r="LI222">
        <v>-1.55</v>
      </c>
      <c r="LJ222">
        <v>34921677</v>
      </c>
      <c r="LK222">
        <v>15445388.333333334</v>
      </c>
      <c r="LL222">
        <v>10.535551666666667</v>
      </c>
      <c r="LN222">
        <v>3.8996439999999999</v>
      </c>
      <c r="LQ222">
        <v>103.75</v>
      </c>
      <c r="LR222">
        <v>3.69</v>
      </c>
      <c r="LS222">
        <v>55240654</v>
      </c>
      <c r="LT222">
        <v>69302800</v>
      </c>
      <c r="LU222">
        <v>200.95202500000002</v>
      </c>
      <c r="LW222">
        <v>5.2719440000000004</v>
      </c>
      <c r="LY222" s="10"/>
      <c r="LZ222">
        <v>53.13</v>
      </c>
      <c r="MA222">
        <v>-4.38</v>
      </c>
      <c r="MB222">
        <v>203011021</v>
      </c>
      <c r="MC222">
        <v>440163283.33333331</v>
      </c>
      <c r="MD222">
        <v>1393.2820833333333</v>
      </c>
      <c r="MF222" s="13"/>
      <c r="MG222" s="13"/>
      <c r="MH222" s="13"/>
      <c r="MI222" s="12"/>
      <c r="MJ222" s="12"/>
      <c r="MK222" s="12"/>
      <c r="MM222" s="14"/>
      <c r="MN222" s="14"/>
      <c r="MO222" s="14"/>
      <c r="MP222" s="14"/>
      <c r="MQ222" s="16"/>
      <c r="MR222" s="16"/>
      <c r="MS222" s="16"/>
      <c r="MT222" s="16"/>
      <c r="NC222" s="14"/>
      <c r="ND222" s="14"/>
      <c r="NE222" s="14"/>
      <c r="NF222" s="14"/>
      <c r="NG222" s="16"/>
      <c r="NH222" s="16"/>
      <c r="NI222" s="16"/>
      <c r="NJ222" s="16"/>
      <c r="NK222" s="13"/>
      <c r="NL222" s="13"/>
      <c r="NM222" s="13"/>
      <c r="NN222" s="13"/>
      <c r="NO222" s="12"/>
      <c r="NP222" s="12"/>
      <c r="NQ222" s="12"/>
      <c r="NR222" s="12"/>
      <c r="NW222" s="16"/>
      <c r="NX222" s="16"/>
      <c r="NY222" s="16"/>
      <c r="NZ222" s="16"/>
      <c r="PN222"/>
      <c r="QU222" s="16"/>
      <c r="QV222" s="16"/>
      <c r="QW222" s="16"/>
      <c r="QX222" s="16"/>
      <c r="RK222" s="16"/>
      <c r="RL222" s="16"/>
      <c r="RM222" s="16"/>
      <c r="RN222" s="16"/>
      <c r="RW222" s="14"/>
      <c r="RX222" s="14"/>
      <c r="RY222" s="14"/>
      <c r="RZ222" s="14"/>
      <c r="SA222" s="16"/>
      <c r="SB222" s="16"/>
      <c r="SC222" s="16"/>
      <c r="SD222" s="16"/>
    </row>
    <row r="223" spans="1:498" hidden="1" x14ac:dyDescent="0.35">
      <c r="A223" s="2">
        <v>24869</v>
      </c>
      <c r="B223">
        <v>5.8353299999999999</v>
      </c>
      <c r="E223">
        <v>99.82</v>
      </c>
      <c r="F223">
        <v>27.53</v>
      </c>
      <c r="G223">
        <v>12030011</v>
      </c>
      <c r="H223">
        <v>36997858.333333336</v>
      </c>
      <c r="I223">
        <v>41.807810833333335</v>
      </c>
      <c r="K223">
        <v>10.792490000000001</v>
      </c>
      <c r="N223">
        <v>36.909999999999997</v>
      </c>
      <c r="O223">
        <v>-0.81</v>
      </c>
      <c r="P223">
        <v>7414628</v>
      </c>
      <c r="Q223">
        <v>4664005.666666667</v>
      </c>
      <c r="R223">
        <v>17.853463333333334</v>
      </c>
      <c r="W223">
        <v>66.39</v>
      </c>
      <c r="X223">
        <v>2.14</v>
      </c>
      <c r="Y223">
        <v>9549700</v>
      </c>
      <c r="Z223">
        <v>12419418.333333334</v>
      </c>
      <c r="AA223">
        <v>38.784749999999995</v>
      </c>
      <c r="AC223">
        <v>5.8255439999999998</v>
      </c>
      <c r="AF223">
        <v>26.33</v>
      </c>
      <c r="AG223">
        <v>-20.46</v>
      </c>
      <c r="AH223">
        <v>20734171</v>
      </c>
      <c r="AI223">
        <v>49389816.666666664</v>
      </c>
      <c r="AJ223">
        <v>137.13251666666667</v>
      </c>
      <c r="AO223">
        <v>79.459999999999994</v>
      </c>
      <c r="AP223">
        <v>12.85</v>
      </c>
      <c r="AQ223">
        <v>9514714</v>
      </c>
      <c r="AR223">
        <v>5745282</v>
      </c>
      <c r="AS223">
        <v>6.5715745000000005</v>
      </c>
      <c r="AX223">
        <v>107.25</v>
      </c>
      <c r="AY223">
        <v>24.68</v>
      </c>
      <c r="AZ223">
        <v>19766801</v>
      </c>
      <c r="BA223">
        <v>13230724.166666666</v>
      </c>
      <c r="BB223">
        <v>10.023775833333334</v>
      </c>
      <c r="BG223">
        <v>162.47999999999999</v>
      </c>
      <c r="BH223">
        <v>23.48</v>
      </c>
      <c r="BI223">
        <v>1739732</v>
      </c>
      <c r="BJ223">
        <v>2956863</v>
      </c>
      <c r="BP223">
        <v>25.33</v>
      </c>
      <c r="BQ223">
        <v>-0.22</v>
      </c>
      <c r="BR223">
        <v>9775114</v>
      </c>
      <c r="BS223">
        <v>12010335.833333334</v>
      </c>
      <c r="BY223">
        <v>26.14</v>
      </c>
      <c r="BZ223">
        <v>-0.41</v>
      </c>
      <c r="CA223">
        <v>4864801</v>
      </c>
      <c r="CB223">
        <v>6207539.166666667</v>
      </c>
      <c r="CC223">
        <v>40.407681666666669</v>
      </c>
      <c r="CH223">
        <v>25.01</v>
      </c>
      <c r="CI223">
        <v>-5.47</v>
      </c>
      <c r="CJ223">
        <v>1334308</v>
      </c>
      <c r="CK223">
        <v>2205426.6666666665</v>
      </c>
      <c r="CN223">
        <v>0.64153439999999995</v>
      </c>
      <c r="CP223" s="10"/>
      <c r="CQ223">
        <v>23.58</v>
      </c>
      <c r="CR223">
        <v>-11.44</v>
      </c>
      <c r="CS223">
        <v>4627350</v>
      </c>
      <c r="CT223">
        <v>5809084.666666667</v>
      </c>
      <c r="CU223">
        <v>12.502570833333332</v>
      </c>
      <c r="CW223">
        <v>3.979355</v>
      </c>
      <c r="CZ223">
        <v>77.319999999999993</v>
      </c>
      <c r="DA223">
        <v>4.3</v>
      </c>
      <c r="DB223">
        <v>49947252</v>
      </c>
      <c r="DC223">
        <v>46709546.666666664</v>
      </c>
      <c r="DD223">
        <v>128.21290833333333</v>
      </c>
      <c r="DF223">
        <v>9.5082109999999993</v>
      </c>
      <c r="DI223">
        <v>38.770000000000003</v>
      </c>
      <c r="DJ223">
        <v>0.78</v>
      </c>
      <c r="DK223">
        <v>77321278</v>
      </c>
      <c r="DL223">
        <v>100344958.33333333</v>
      </c>
      <c r="DM223">
        <v>264.20105000000001</v>
      </c>
      <c r="DR223">
        <v>66.010000000000005</v>
      </c>
      <c r="DS223">
        <v>6.83</v>
      </c>
      <c r="DT223">
        <v>8717917</v>
      </c>
      <c r="DU223">
        <v>3457468</v>
      </c>
      <c r="DV223">
        <v>8.2615254999999994</v>
      </c>
      <c r="EA223">
        <v>24.17</v>
      </c>
      <c r="EB223">
        <v>2.81</v>
      </c>
      <c r="EC223">
        <v>10244548</v>
      </c>
      <c r="ED223">
        <v>7003090</v>
      </c>
      <c r="EE223">
        <v>15.467156666666668</v>
      </c>
      <c r="EJ223">
        <v>96.42</v>
      </c>
      <c r="EK223">
        <v>-5.8</v>
      </c>
      <c r="EL223">
        <v>201520</v>
      </c>
      <c r="EM223">
        <v>323983.58333333331</v>
      </c>
      <c r="EN223">
        <v>0.69453716666666665</v>
      </c>
      <c r="EP223">
        <v>2.3769969999999998</v>
      </c>
      <c r="ES223">
        <v>38.340000000000003</v>
      </c>
      <c r="ET223">
        <v>2.6</v>
      </c>
      <c r="EU223">
        <v>2922791</v>
      </c>
      <c r="EV223">
        <v>3834406.6666666665</v>
      </c>
      <c r="EW223">
        <v>7.9860224999999998</v>
      </c>
      <c r="FB223">
        <v>25.14</v>
      </c>
      <c r="FC223">
        <v>12.13</v>
      </c>
      <c r="FD223">
        <v>2645472</v>
      </c>
      <c r="FE223">
        <v>6020236.666666667</v>
      </c>
      <c r="FF223">
        <v>4.3884455000000004</v>
      </c>
      <c r="FH223">
        <v>7.6119830000000004</v>
      </c>
      <c r="FK223">
        <v>93.26</v>
      </c>
      <c r="FL223">
        <v>5.87</v>
      </c>
      <c r="FM223">
        <v>52712156</v>
      </c>
      <c r="FN223">
        <v>27081346.666666668</v>
      </c>
      <c r="FO223">
        <v>98.332025000000002</v>
      </c>
      <c r="FQ223">
        <v>6.7388680000000001</v>
      </c>
      <c r="FT223">
        <v>78.44</v>
      </c>
      <c r="FU223">
        <v>-2.2200000000000002</v>
      </c>
      <c r="FV223">
        <v>104237475</v>
      </c>
      <c r="FW223">
        <v>57141200</v>
      </c>
      <c r="FX223">
        <v>214.10730000000001</v>
      </c>
      <c r="GC223">
        <v>24.45</v>
      </c>
      <c r="GD223">
        <v>-5.12</v>
      </c>
      <c r="GE223">
        <v>2317285</v>
      </c>
      <c r="GF223">
        <v>1960264.1666666667</v>
      </c>
      <c r="GK223" s="10"/>
      <c r="GL223">
        <v>24.38</v>
      </c>
      <c r="GM223">
        <v>-4.6100000000000003</v>
      </c>
      <c r="GN223">
        <v>3070262</v>
      </c>
      <c r="GO223">
        <v>3071406.3333333335</v>
      </c>
      <c r="GU223">
        <v>76.23</v>
      </c>
      <c r="GV223">
        <v>1.23</v>
      </c>
      <c r="GW223">
        <v>337014</v>
      </c>
      <c r="GX223">
        <v>1079413.1666666667</v>
      </c>
      <c r="GY223">
        <v>3.5557355833333335</v>
      </c>
      <c r="HD223">
        <v>33.44</v>
      </c>
      <c r="HE223">
        <v>15.68</v>
      </c>
      <c r="HF223">
        <v>47668308</v>
      </c>
      <c r="HG223">
        <v>18218170.833333332</v>
      </c>
      <c r="HH223">
        <v>28.730384999999998</v>
      </c>
      <c r="HJ223">
        <v>8.1785580000000007</v>
      </c>
      <c r="HM223">
        <v>36.630000000000003</v>
      </c>
      <c r="HN223">
        <v>1.95</v>
      </c>
      <c r="HO223">
        <v>12740849</v>
      </c>
      <c r="HP223">
        <v>13565662.5</v>
      </c>
      <c r="HQ223">
        <v>43.699424999999998</v>
      </c>
      <c r="HS223">
        <v>9.0534770000000009</v>
      </c>
      <c r="HV223">
        <v>75.8</v>
      </c>
      <c r="HW223">
        <v>15.14</v>
      </c>
      <c r="HX223">
        <v>2754521</v>
      </c>
      <c r="HY223">
        <v>6472942.5</v>
      </c>
      <c r="HZ223">
        <v>7.7896055000000004</v>
      </c>
      <c r="IE223">
        <v>77.66</v>
      </c>
      <c r="IF223">
        <v>-8.51</v>
      </c>
      <c r="IG223">
        <v>3816088</v>
      </c>
      <c r="IH223">
        <v>2511714.6666666665</v>
      </c>
      <c r="II223">
        <v>22.097213333333332</v>
      </c>
      <c r="IN223">
        <v>27</v>
      </c>
      <c r="IO223">
        <v>-1.82</v>
      </c>
      <c r="IP223">
        <v>32078387</v>
      </c>
      <c r="IQ223">
        <v>36348445</v>
      </c>
      <c r="IR223">
        <v>73.030563333333333</v>
      </c>
      <c r="IW223">
        <v>214.15</v>
      </c>
      <c r="IX223">
        <v>9.73</v>
      </c>
      <c r="IY223">
        <v>8809709</v>
      </c>
      <c r="IZ223">
        <v>2305766.3333333335</v>
      </c>
      <c r="JA223">
        <v>4.9497783333333336</v>
      </c>
      <c r="JF223">
        <v>28.22</v>
      </c>
      <c r="JG223">
        <v>0.16</v>
      </c>
      <c r="JH223">
        <v>4466440</v>
      </c>
      <c r="JI223">
        <v>4493097.5</v>
      </c>
      <c r="JJ223">
        <v>10.223755833333334</v>
      </c>
      <c r="JO223">
        <v>107.55</v>
      </c>
      <c r="JP223">
        <v>1.75</v>
      </c>
      <c r="JQ223">
        <v>1716933</v>
      </c>
      <c r="JR223">
        <v>1004808.0833333334</v>
      </c>
      <c r="JX223">
        <v>16.84</v>
      </c>
      <c r="JY223">
        <v>-3.54</v>
      </c>
      <c r="JZ223">
        <v>31175295</v>
      </c>
      <c r="KA223">
        <v>3277367.5</v>
      </c>
      <c r="KB223">
        <v>9.9599704999999989</v>
      </c>
      <c r="KG223">
        <v>111.05</v>
      </c>
      <c r="KH223">
        <v>6.92</v>
      </c>
      <c r="KI223">
        <v>33170122</v>
      </c>
      <c r="KJ223">
        <v>13356035.833333334</v>
      </c>
      <c r="KK223">
        <v>36.084943333333335</v>
      </c>
      <c r="KM223">
        <v>0.67053569999999996</v>
      </c>
      <c r="KP223">
        <v>23.97</v>
      </c>
      <c r="KQ223">
        <v>-9.49</v>
      </c>
      <c r="KR223">
        <v>7912122</v>
      </c>
      <c r="KS223">
        <v>6635651.666666667</v>
      </c>
      <c r="KT223">
        <v>38.195869166666668</v>
      </c>
      <c r="KV223">
        <v>7.4198899999999997</v>
      </c>
      <c r="KY223">
        <v>80.72</v>
      </c>
      <c r="KZ223">
        <v>-1.24</v>
      </c>
      <c r="LA223">
        <v>5991734</v>
      </c>
      <c r="LB223">
        <v>3825984.3333333335</v>
      </c>
      <c r="LC223">
        <v>18.332248333333332</v>
      </c>
      <c r="LH223">
        <v>51.42</v>
      </c>
      <c r="LI223">
        <v>0.5</v>
      </c>
      <c r="LJ223">
        <v>34921677</v>
      </c>
      <c r="LK223">
        <v>15445388.333333334</v>
      </c>
      <c r="LL223">
        <v>10.535551666666667</v>
      </c>
      <c r="LN223">
        <v>4.0146470000000001</v>
      </c>
      <c r="LQ223">
        <v>58.24</v>
      </c>
      <c r="LR223">
        <v>1.23</v>
      </c>
      <c r="LS223">
        <v>55240654</v>
      </c>
      <c r="LT223">
        <v>69302800</v>
      </c>
      <c r="LU223">
        <v>200.95202500000002</v>
      </c>
      <c r="LW223">
        <v>5.0189269999999997</v>
      </c>
      <c r="LY223" s="10"/>
      <c r="LZ223">
        <v>35.51</v>
      </c>
      <c r="MA223">
        <v>-2.42</v>
      </c>
      <c r="MB223">
        <v>203011021</v>
      </c>
      <c r="MC223">
        <v>440163283.33333331</v>
      </c>
      <c r="MD223">
        <v>1393.2820833333333</v>
      </c>
      <c r="MF223" s="13"/>
      <c r="MG223" s="13"/>
      <c r="MH223" s="13"/>
      <c r="MI223" s="12"/>
      <c r="MJ223" s="12"/>
      <c r="MK223" s="12"/>
      <c r="MM223" s="14"/>
      <c r="MN223" s="14"/>
      <c r="MO223" s="14"/>
      <c r="MP223" s="14"/>
      <c r="MQ223" s="16"/>
      <c r="MR223" s="16"/>
      <c r="MS223" s="16"/>
      <c r="MT223" s="16"/>
      <c r="NC223" s="14"/>
      <c r="ND223" s="14"/>
      <c r="NE223" s="14"/>
      <c r="NF223" s="14"/>
      <c r="NG223" s="16"/>
      <c r="NH223" s="16"/>
      <c r="NI223" s="16"/>
      <c r="NJ223" s="16"/>
      <c r="NK223" s="13"/>
      <c r="NL223" s="13"/>
      <c r="NM223" s="13"/>
      <c r="NN223" s="13"/>
      <c r="NO223" s="12"/>
      <c r="NP223" s="12"/>
      <c r="NQ223" s="12"/>
      <c r="NR223" s="12"/>
      <c r="NW223" s="16"/>
      <c r="NX223" s="16"/>
      <c r="NY223" s="16"/>
      <c r="NZ223" s="16"/>
      <c r="PN223"/>
      <c r="QU223" s="16"/>
      <c r="QV223" s="16"/>
      <c r="QW223" s="16"/>
      <c r="QX223" s="16"/>
      <c r="RK223" s="16"/>
      <c r="RL223" s="16"/>
      <c r="RM223" s="16"/>
      <c r="RN223" s="16"/>
      <c r="RW223" s="14"/>
      <c r="RX223" s="14"/>
      <c r="RY223" s="14"/>
      <c r="RZ223" s="14"/>
      <c r="SA223" s="16"/>
      <c r="SB223" s="16"/>
      <c r="SC223" s="16"/>
      <c r="SD223" s="16"/>
    </row>
    <row r="224" spans="1:498" hidden="1" x14ac:dyDescent="0.35">
      <c r="A224" s="2">
        <v>24898</v>
      </c>
      <c r="B224">
        <v>5.6641839999999997</v>
      </c>
      <c r="E224">
        <v>62.59</v>
      </c>
      <c r="F224">
        <v>25.65</v>
      </c>
      <c r="G224">
        <v>12030011</v>
      </c>
      <c r="H224">
        <v>36997858.333333336</v>
      </c>
      <c r="I224">
        <v>41.807810833333335</v>
      </c>
      <c r="K224">
        <v>10.666740000000001</v>
      </c>
      <c r="N224">
        <v>37.74</v>
      </c>
      <c r="O224">
        <v>2.16</v>
      </c>
      <c r="P224">
        <v>7414628</v>
      </c>
      <c r="Q224">
        <v>4664005.666666667</v>
      </c>
      <c r="R224">
        <v>17.853463333333334</v>
      </c>
      <c r="W224">
        <v>55.22</v>
      </c>
      <c r="X224">
        <v>5.96</v>
      </c>
      <c r="Y224">
        <v>9549700</v>
      </c>
      <c r="Z224">
        <v>12419418.333333334</v>
      </c>
      <c r="AA224">
        <v>38.784749999999995</v>
      </c>
      <c r="AC224">
        <v>5.6822999999999997</v>
      </c>
      <c r="AF224">
        <v>32.549999999999997</v>
      </c>
      <c r="AG224">
        <v>-13.34</v>
      </c>
      <c r="AH224">
        <v>20734171</v>
      </c>
      <c r="AI224">
        <v>49389816.666666664</v>
      </c>
      <c r="AJ224">
        <v>137.13251666666667</v>
      </c>
      <c r="AO224">
        <v>58.58</v>
      </c>
      <c r="AP224">
        <v>11.17</v>
      </c>
      <c r="AQ224">
        <v>9514714</v>
      </c>
      <c r="AR224">
        <v>5745282</v>
      </c>
      <c r="AS224">
        <v>6.5715745000000005</v>
      </c>
      <c r="AX224">
        <v>135.61000000000001</v>
      </c>
      <c r="AY224">
        <v>24.72</v>
      </c>
      <c r="AZ224">
        <v>19766801</v>
      </c>
      <c r="BA224">
        <v>13230724.166666666</v>
      </c>
      <c r="BB224">
        <v>10.023775833333334</v>
      </c>
      <c r="BG224">
        <v>151.31</v>
      </c>
      <c r="BH224">
        <v>24.33</v>
      </c>
      <c r="BI224">
        <v>1739732</v>
      </c>
      <c r="BJ224">
        <v>2956863</v>
      </c>
      <c r="BP224">
        <v>28</v>
      </c>
      <c r="BQ224">
        <v>3.55</v>
      </c>
      <c r="BR224">
        <v>9775114</v>
      </c>
      <c r="BS224">
        <v>12010335.833333334</v>
      </c>
      <c r="BY224">
        <v>45.47</v>
      </c>
      <c r="BZ224">
        <v>3.68</v>
      </c>
      <c r="CA224">
        <v>4864801</v>
      </c>
      <c r="CB224">
        <v>6207539.166666667</v>
      </c>
      <c r="CC224">
        <v>40.407681666666669</v>
      </c>
      <c r="CH224">
        <v>26.3</v>
      </c>
      <c r="CI224">
        <v>-0.93</v>
      </c>
      <c r="CJ224">
        <v>1334308</v>
      </c>
      <c r="CK224">
        <v>2205426.6666666665</v>
      </c>
      <c r="CN224">
        <v>0.69499560000000005</v>
      </c>
      <c r="CP224" s="10"/>
      <c r="CQ224">
        <v>40.22</v>
      </c>
      <c r="CR224">
        <v>-4.99</v>
      </c>
      <c r="CS224">
        <v>4627350</v>
      </c>
      <c r="CT224">
        <v>5809084.666666667</v>
      </c>
      <c r="CU224">
        <v>12.502570833333332</v>
      </c>
      <c r="CW224">
        <v>4.3135950000000003</v>
      </c>
      <c r="CZ224">
        <v>37.51</v>
      </c>
      <c r="DA224">
        <v>6.64</v>
      </c>
      <c r="DB224">
        <v>49947252</v>
      </c>
      <c r="DC224">
        <v>46709546.666666664</v>
      </c>
      <c r="DD224">
        <v>128.21290833333333</v>
      </c>
      <c r="DF224">
        <v>9.4980320000000003</v>
      </c>
      <c r="DI224">
        <v>39.94</v>
      </c>
      <c r="DJ224">
        <v>4.68</v>
      </c>
      <c r="DK224">
        <v>77321278</v>
      </c>
      <c r="DL224">
        <v>100344958.33333333</v>
      </c>
      <c r="DM224">
        <v>264.20105000000001</v>
      </c>
      <c r="DR224">
        <v>52.14</v>
      </c>
      <c r="DS224">
        <v>7.7</v>
      </c>
      <c r="DT224">
        <v>8717917</v>
      </c>
      <c r="DU224">
        <v>3457468</v>
      </c>
      <c r="DV224">
        <v>8.2615254999999994</v>
      </c>
      <c r="EA224">
        <v>16.53</v>
      </c>
      <c r="EB224">
        <v>6.12</v>
      </c>
      <c r="EC224">
        <v>10244548</v>
      </c>
      <c r="ED224">
        <v>7003090</v>
      </c>
      <c r="EE224">
        <v>15.467156666666668</v>
      </c>
      <c r="EJ224">
        <v>87.65</v>
      </c>
      <c r="EK224">
        <v>-5.45</v>
      </c>
      <c r="EL224">
        <v>201520</v>
      </c>
      <c r="EM224">
        <v>323983.58333333331</v>
      </c>
      <c r="EN224">
        <v>0.69453716666666665</v>
      </c>
      <c r="EP224">
        <v>2.4881470000000001</v>
      </c>
      <c r="ES224">
        <v>83.55</v>
      </c>
      <c r="ET224">
        <v>6.35</v>
      </c>
      <c r="EU224">
        <v>2922791</v>
      </c>
      <c r="EV224">
        <v>3834406.6666666665</v>
      </c>
      <c r="EW224">
        <v>7.9860224999999998</v>
      </c>
      <c r="FB224">
        <v>15.99</v>
      </c>
      <c r="FC224">
        <v>13.8</v>
      </c>
      <c r="FD224">
        <v>2645472</v>
      </c>
      <c r="FE224">
        <v>6020236.666666667</v>
      </c>
      <c r="FF224">
        <v>4.3884455000000004</v>
      </c>
      <c r="FH224">
        <v>7.7583679999999999</v>
      </c>
      <c r="FK224">
        <v>25.73</v>
      </c>
      <c r="FL224">
        <v>7.4</v>
      </c>
      <c r="FM224">
        <v>52712156</v>
      </c>
      <c r="FN224">
        <v>27081346.666666668</v>
      </c>
      <c r="FO224">
        <v>98.332025000000002</v>
      </c>
      <c r="FQ224">
        <v>6.7485369999999998</v>
      </c>
      <c r="FT224">
        <v>92.42</v>
      </c>
      <c r="FU224">
        <v>3.89</v>
      </c>
      <c r="FV224">
        <v>104237475</v>
      </c>
      <c r="FW224">
        <v>57141200</v>
      </c>
      <c r="FX224">
        <v>214.10730000000001</v>
      </c>
      <c r="GC224">
        <v>33.14</v>
      </c>
      <c r="GD224">
        <v>-0.35</v>
      </c>
      <c r="GE224">
        <v>2317285</v>
      </c>
      <c r="GF224">
        <v>1960264.1666666667</v>
      </c>
      <c r="GK224" s="10"/>
      <c r="GL224">
        <v>32.729999999999997</v>
      </c>
      <c r="GM224">
        <v>0.44</v>
      </c>
      <c r="GN224">
        <v>3070262</v>
      </c>
      <c r="GO224">
        <v>3071406.3333333335</v>
      </c>
      <c r="GU224">
        <v>60.01</v>
      </c>
      <c r="GV224">
        <v>5.23</v>
      </c>
      <c r="GW224">
        <v>337014</v>
      </c>
      <c r="GX224">
        <v>1079413.1666666667</v>
      </c>
      <c r="GY224">
        <v>3.5557355833333335</v>
      </c>
      <c r="HD224">
        <v>29.43</v>
      </c>
      <c r="HE224">
        <v>16.989999999999998</v>
      </c>
      <c r="HF224">
        <v>47668308</v>
      </c>
      <c r="HG224">
        <v>18218170.833333332</v>
      </c>
      <c r="HH224">
        <v>28.730384999999998</v>
      </c>
      <c r="HJ224">
        <v>8.4202890000000004</v>
      </c>
      <c r="HM224">
        <v>44.27</v>
      </c>
      <c r="HN224">
        <v>6.04</v>
      </c>
      <c r="HO224">
        <v>12740849</v>
      </c>
      <c r="HP224">
        <v>13565662.5</v>
      </c>
      <c r="HQ224">
        <v>43.699424999999998</v>
      </c>
      <c r="HS224">
        <v>9.5690720000000002</v>
      </c>
      <c r="HV224">
        <v>133.93</v>
      </c>
      <c r="HW224">
        <v>15.68</v>
      </c>
      <c r="HX224">
        <v>2754521</v>
      </c>
      <c r="HY224">
        <v>6472942.5</v>
      </c>
      <c r="HZ224">
        <v>7.7896055000000004</v>
      </c>
      <c r="IE224">
        <v>108.22</v>
      </c>
      <c r="IF224">
        <v>-3.9</v>
      </c>
      <c r="IG224">
        <v>3816088</v>
      </c>
      <c r="IH224">
        <v>2511714.6666666665</v>
      </c>
      <c r="II224">
        <v>22.097213333333332</v>
      </c>
      <c r="IN224">
        <v>28.91</v>
      </c>
      <c r="IO224">
        <v>3.62</v>
      </c>
      <c r="IP224">
        <v>32078387</v>
      </c>
      <c r="IQ224">
        <v>36348445</v>
      </c>
      <c r="IR224">
        <v>73.030563333333333</v>
      </c>
      <c r="IW224">
        <v>79.98</v>
      </c>
      <c r="IX224">
        <v>10.63</v>
      </c>
      <c r="IY224">
        <v>8809709</v>
      </c>
      <c r="IZ224">
        <v>2305766.3333333335</v>
      </c>
      <c r="JA224">
        <v>4.9497783333333336</v>
      </c>
      <c r="JF224">
        <v>24.95</v>
      </c>
      <c r="JG224">
        <v>3.77</v>
      </c>
      <c r="JH224">
        <v>4466440</v>
      </c>
      <c r="JI224">
        <v>4493097.5</v>
      </c>
      <c r="JJ224">
        <v>10.223755833333334</v>
      </c>
      <c r="JO224">
        <v>23.77</v>
      </c>
      <c r="JP224">
        <v>4.6500000000000004</v>
      </c>
      <c r="JQ224">
        <v>1716933</v>
      </c>
      <c r="JR224">
        <v>1004808.0833333334</v>
      </c>
      <c r="JX224">
        <v>57.79</v>
      </c>
      <c r="JY224">
        <v>4.4400000000000004</v>
      </c>
      <c r="JZ224">
        <v>31175295</v>
      </c>
      <c r="KA224">
        <v>3277367.5</v>
      </c>
      <c r="KB224">
        <v>9.9599704999999989</v>
      </c>
      <c r="KG224">
        <v>64.13</v>
      </c>
      <c r="KH224">
        <v>8.11</v>
      </c>
      <c r="KI224">
        <v>33170122</v>
      </c>
      <c r="KJ224">
        <v>13356035.833333334</v>
      </c>
      <c r="KK224">
        <v>36.084943333333335</v>
      </c>
      <c r="KM224">
        <v>0.68433739999999998</v>
      </c>
      <c r="KP224">
        <v>38.840000000000003</v>
      </c>
      <c r="KQ224">
        <v>-3.21</v>
      </c>
      <c r="KR224">
        <v>7912122</v>
      </c>
      <c r="KS224">
        <v>6635651.666666667</v>
      </c>
      <c r="KT224">
        <v>38.195869166666668</v>
      </c>
      <c r="KV224">
        <v>8.137848</v>
      </c>
      <c r="KY224">
        <v>50.94</v>
      </c>
      <c r="KZ224">
        <v>1.01</v>
      </c>
      <c r="LA224">
        <v>5991734</v>
      </c>
      <c r="LB224">
        <v>3825984.3333333335</v>
      </c>
      <c r="LC224">
        <v>18.332248333333332</v>
      </c>
      <c r="LH224">
        <v>79.3</v>
      </c>
      <c r="LI224">
        <v>3.97</v>
      </c>
      <c r="LJ224">
        <v>34921677</v>
      </c>
      <c r="LK224">
        <v>15445388.333333334</v>
      </c>
      <c r="LL224">
        <v>10.535551666666667</v>
      </c>
      <c r="LN224">
        <v>4.0982859999999999</v>
      </c>
      <c r="LQ224">
        <v>86.68</v>
      </c>
      <c r="LR224">
        <v>5.29</v>
      </c>
      <c r="LS224">
        <v>55240654</v>
      </c>
      <c r="LT224">
        <v>69302800</v>
      </c>
      <c r="LU224">
        <v>200.95202500000002</v>
      </c>
      <c r="LW224">
        <v>4.8996190000000004</v>
      </c>
      <c r="LY224" s="10"/>
      <c r="LZ224">
        <v>47.79</v>
      </c>
      <c r="MA224">
        <v>3.62</v>
      </c>
      <c r="MB224">
        <v>203011021</v>
      </c>
      <c r="MC224">
        <v>440163283.33333331</v>
      </c>
      <c r="MD224">
        <v>1393.2820833333333</v>
      </c>
      <c r="MF224" s="13"/>
      <c r="MG224" s="13"/>
      <c r="MH224" s="13"/>
      <c r="MI224" s="12"/>
      <c r="MJ224" s="12"/>
      <c r="MK224" s="12"/>
      <c r="MM224" s="14"/>
      <c r="MN224" s="14"/>
      <c r="MO224" s="14"/>
      <c r="MP224" s="14"/>
      <c r="MQ224" s="16"/>
      <c r="MR224" s="16"/>
      <c r="MS224" s="16"/>
      <c r="MT224" s="16"/>
      <c r="NC224" s="14"/>
      <c r="ND224" s="14"/>
      <c r="NE224" s="14"/>
      <c r="NF224" s="14"/>
      <c r="NG224" s="16"/>
      <c r="NH224" s="16"/>
      <c r="NI224" s="16"/>
      <c r="NJ224" s="16"/>
      <c r="NK224" s="13"/>
      <c r="NL224" s="13"/>
      <c r="NM224" s="13"/>
      <c r="NN224" s="13"/>
      <c r="NO224" s="12"/>
      <c r="NP224" s="12"/>
      <c r="NQ224" s="12"/>
      <c r="NR224" s="12"/>
      <c r="NW224" s="16"/>
      <c r="NX224" s="16"/>
      <c r="NY224" s="16"/>
      <c r="NZ224" s="16"/>
      <c r="PN224"/>
      <c r="QU224" s="16"/>
      <c r="QV224" s="16"/>
      <c r="QW224" s="16"/>
      <c r="QX224" s="16"/>
      <c r="RK224" s="16"/>
      <c r="RL224" s="16"/>
      <c r="RM224" s="16"/>
      <c r="RN224" s="16"/>
      <c r="RW224" s="14"/>
      <c r="RX224" s="14"/>
      <c r="RY224" s="14"/>
      <c r="RZ224" s="14"/>
      <c r="SA224" s="16"/>
      <c r="SB224" s="16"/>
      <c r="SC224" s="16"/>
      <c r="SD224" s="16"/>
    </row>
    <row r="225" spans="1:498" hidden="1" x14ac:dyDescent="0.35">
      <c r="A225" s="2">
        <v>24929</v>
      </c>
      <c r="B225">
        <v>6.1066130000000003</v>
      </c>
      <c r="E225">
        <v>41.68</v>
      </c>
      <c r="F225">
        <v>22.53</v>
      </c>
      <c r="G225">
        <v>12030011</v>
      </c>
      <c r="H225">
        <v>36997858.333333336</v>
      </c>
      <c r="I225">
        <v>41.807810833333335</v>
      </c>
      <c r="K225">
        <v>10.560169999999999</v>
      </c>
      <c r="N225">
        <v>49.21</v>
      </c>
      <c r="O225">
        <v>7.37</v>
      </c>
      <c r="P225">
        <v>7414628</v>
      </c>
      <c r="Q225">
        <v>4664005.666666667</v>
      </c>
      <c r="R225">
        <v>17.853463333333334</v>
      </c>
      <c r="W225">
        <v>29.95</v>
      </c>
      <c r="X225">
        <v>9.48</v>
      </c>
      <c r="Y225">
        <v>9549700</v>
      </c>
      <c r="Z225">
        <v>12419418.333333334</v>
      </c>
      <c r="AA225">
        <v>38.784749999999995</v>
      </c>
      <c r="AC225">
        <v>6.1891660000000002</v>
      </c>
      <c r="AF225">
        <v>30.84</v>
      </c>
      <c r="AG225">
        <v>-6.52</v>
      </c>
      <c r="AH225">
        <v>20734171</v>
      </c>
      <c r="AI225">
        <v>49389816.666666664</v>
      </c>
      <c r="AJ225">
        <v>137.13251666666667</v>
      </c>
      <c r="AO225">
        <v>50.23</v>
      </c>
      <c r="AP225">
        <v>9.09</v>
      </c>
      <c r="AQ225">
        <v>9514714</v>
      </c>
      <c r="AR225">
        <v>5745282</v>
      </c>
      <c r="AS225">
        <v>6.5715745000000005</v>
      </c>
      <c r="AX225">
        <v>308.8</v>
      </c>
      <c r="AY225">
        <v>24.41</v>
      </c>
      <c r="AZ225">
        <v>19766801</v>
      </c>
      <c r="BA225">
        <v>13230724.166666666</v>
      </c>
      <c r="BB225">
        <v>10.023775833333334</v>
      </c>
      <c r="BG225">
        <v>129.47999999999999</v>
      </c>
      <c r="BH225">
        <v>25</v>
      </c>
      <c r="BI225">
        <v>1739732</v>
      </c>
      <c r="BJ225">
        <v>2956863</v>
      </c>
      <c r="BP225">
        <v>35.92</v>
      </c>
      <c r="BQ225">
        <v>8.92</v>
      </c>
      <c r="BR225">
        <v>9775114</v>
      </c>
      <c r="BS225">
        <v>12010335.833333334</v>
      </c>
      <c r="BY225">
        <v>34.17</v>
      </c>
      <c r="BZ225">
        <v>7.66</v>
      </c>
      <c r="CA225">
        <v>4864801</v>
      </c>
      <c r="CB225">
        <v>6207539.166666667</v>
      </c>
      <c r="CC225">
        <v>40.407681666666669</v>
      </c>
      <c r="CH225">
        <v>36.93</v>
      </c>
      <c r="CI225">
        <v>5.16</v>
      </c>
      <c r="CJ225">
        <v>1334308</v>
      </c>
      <c r="CK225">
        <v>2205426.6666666665</v>
      </c>
      <c r="CN225">
        <v>0.87319959999999996</v>
      </c>
      <c r="CP225" s="10"/>
      <c r="CQ225">
        <v>40.01</v>
      </c>
      <c r="CR225">
        <v>0.3</v>
      </c>
      <c r="CS225">
        <v>4627350</v>
      </c>
      <c r="CT225">
        <v>5809084.666666667</v>
      </c>
      <c r="CU225">
        <v>12.502570833333332</v>
      </c>
      <c r="CW225">
        <v>4.4775619999999998</v>
      </c>
      <c r="CZ225">
        <v>62.46</v>
      </c>
      <c r="DA225">
        <v>9.92</v>
      </c>
      <c r="DB225">
        <v>49947252</v>
      </c>
      <c r="DC225">
        <v>46709546.666666664</v>
      </c>
      <c r="DD225">
        <v>128.21290833333333</v>
      </c>
      <c r="DF225">
        <v>9.9561360000000008</v>
      </c>
      <c r="DI225">
        <v>37.25</v>
      </c>
      <c r="DJ225">
        <v>9.2899999999999991</v>
      </c>
      <c r="DK225">
        <v>77321278</v>
      </c>
      <c r="DL225">
        <v>100344958.33333333</v>
      </c>
      <c r="DM225">
        <v>264.20105000000001</v>
      </c>
      <c r="DR225">
        <v>17.32</v>
      </c>
      <c r="DS225">
        <v>13.56</v>
      </c>
      <c r="DT225">
        <v>8717917</v>
      </c>
      <c r="DU225">
        <v>3457468</v>
      </c>
      <c r="DV225">
        <v>8.2615254999999994</v>
      </c>
      <c r="EA225">
        <v>26.17</v>
      </c>
      <c r="EB225">
        <v>13.01</v>
      </c>
      <c r="EC225">
        <v>10244548</v>
      </c>
      <c r="ED225">
        <v>7003090</v>
      </c>
      <c r="EE225">
        <v>15.467156666666668</v>
      </c>
      <c r="EJ225">
        <v>64.95</v>
      </c>
      <c r="EK225">
        <v>-1.82</v>
      </c>
      <c r="EL225">
        <v>201520</v>
      </c>
      <c r="EM225">
        <v>323983.58333333331</v>
      </c>
      <c r="EN225">
        <v>0.69453716666666665</v>
      </c>
      <c r="EP225">
        <v>2.587914</v>
      </c>
      <c r="ES225">
        <v>71.09</v>
      </c>
      <c r="ET225">
        <v>7.55</v>
      </c>
      <c r="EU225">
        <v>2922791</v>
      </c>
      <c r="EV225">
        <v>3834406.6666666665</v>
      </c>
      <c r="EW225">
        <v>7.9860224999999998</v>
      </c>
      <c r="FB225">
        <v>24.33</v>
      </c>
      <c r="FC225">
        <v>18.670000000000002</v>
      </c>
      <c r="FD225">
        <v>2645472</v>
      </c>
      <c r="FE225">
        <v>6020236.666666667</v>
      </c>
      <c r="FF225">
        <v>4.3884455000000004</v>
      </c>
      <c r="FH225">
        <v>7.921017</v>
      </c>
      <c r="FK225">
        <v>45.36</v>
      </c>
      <c r="FL225">
        <v>11.73</v>
      </c>
      <c r="FM225">
        <v>52712156</v>
      </c>
      <c r="FN225">
        <v>27081346.666666668</v>
      </c>
      <c r="FO225">
        <v>98.332025000000002</v>
      </c>
      <c r="FQ225">
        <v>6.999295</v>
      </c>
      <c r="FT225">
        <v>86.57</v>
      </c>
      <c r="FU225">
        <v>9.32</v>
      </c>
      <c r="FV225">
        <v>104237475</v>
      </c>
      <c r="FW225">
        <v>57141200</v>
      </c>
      <c r="FX225">
        <v>214.10730000000001</v>
      </c>
      <c r="GC225">
        <v>36.69</v>
      </c>
      <c r="GD225">
        <v>6.18</v>
      </c>
      <c r="GE225">
        <v>2317285</v>
      </c>
      <c r="GF225">
        <v>1960264.1666666667</v>
      </c>
      <c r="GK225" s="10"/>
      <c r="GL225">
        <v>33.96</v>
      </c>
      <c r="GM225">
        <v>7.06</v>
      </c>
      <c r="GN225">
        <v>3070262</v>
      </c>
      <c r="GO225">
        <v>3071406.3333333335</v>
      </c>
      <c r="GU225">
        <v>35.869999999999997</v>
      </c>
      <c r="GV225">
        <v>9.1999999999999993</v>
      </c>
      <c r="GW225">
        <v>337014</v>
      </c>
      <c r="GX225">
        <v>1079413.1666666667</v>
      </c>
      <c r="GY225">
        <v>3.5557355833333335</v>
      </c>
      <c r="HD225">
        <v>26.98</v>
      </c>
      <c r="HE225">
        <v>20.65</v>
      </c>
      <c r="HF225">
        <v>47668308</v>
      </c>
      <c r="HG225">
        <v>18218170.833333332</v>
      </c>
      <c r="HH225">
        <v>28.730384999999998</v>
      </c>
      <c r="HJ225">
        <v>8.8500329999999998</v>
      </c>
      <c r="HM225">
        <v>27.75</v>
      </c>
      <c r="HN225">
        <v>9.2200000000000006</v>
      </c>
      <c r="HO225">
        <v>12740849</v>
      </c>
      <c r="HP225">
        <v>13565662.5</v>
      </c>
      <c r="HQ225">
        <v>43.699424999999998</v>
      </c>
      <c r="HS225">
        <v>10.023490000000001</v>
      </c>
      <c r="HV225">
        <v>220</v>
      </c>
      <c r="HW225">
        <v>10.72</v>
      </c>
      <c r="HX225">
        <v>2754521</v>
      </c>
      <c r="HY225">
        <v>6472942.5</v>
      </c>
      <c r="HZ225">
        <v>7.7896055000000004</v>
      </c>
      <c r="IE225">
        <v>61.53</v>
      </c>
      <c r="IF225">
        <v>0.11</v>
      </c>
      <c r="IG225">
        <v>3816088</v>
      </c>
      <c r="IH225">
        <v>2511714.6666666665</v>
      </c>
      <c r="II225">
        <v>22.097213333333332</v>
      </c>
      <c r="IN225">
        <v>36.369999999999997</v>
      </c>
      <c r="IO225">
        <v>10.09</v>
      </c>
      <c r="IP225">
        <v>32078387</v>
      </c>
      <c r="IQ225">
        <v>36348445</v>
      </c>
      <c r="IR225">
        <v>73.030563333333333</v>
      </c>
      <c r="IW225">
        <v>82.39</v>
      </c>
      <c r="IX225">
        <v>12.64</v>
      </c>
      <c r="IY225">
        <v>8809709</v>
      </c>
      <c r="IZ225">
        <v>2305766.3333333335</v>
      </c>
      <c r="JA225">
        <v>4.9497783333333336</v>
      </c>
      <c r="JF225">
        <v>40.299999999999997</v>
      </c>
      <c r="JG225">
        <v>10.1</v>
      </c>
      <c r="JH225">
        <v>4466440</v>
      </c>
      <c r="JI225">
        <v>4493097.5</v>
      </c>
      <c r="JJ225">
        <v>10.223755833333334</v>
      </c>
      <c r="JO225">
        <v>59.62</v>
      </c>
      <c r="JP225">
        <v>10.16</v>
      </c>
      <c r="JQ225">
        <v>1716933</v>
      </c>
      <c r="JR225">
        <v>1004808.0833333334</v>
      </c>
      <c r="JX225">
        <v>41.62</v>
      </c>
      <c r="JY225">
        <v>11.29</v>
      </c>
      <c r="JZ225">
        <v>31175295</v>
      </c>
      <c r="KA225">
        <v>3277367.5</v>
      </c>
      <c r="KB225">
        <v>9.9599704999999989</v>
      </c>
      <c r="KG225">
        <v>57.9</v>
      </c>
      <c r="KH225">
        <v>10.78</v>
      </c>
      <c r="KI225">
        <v>33170122</v>
      </c>
      <c r="KJ225">
        <v>13356035.833333334</v>
      </c>
      <c r="KK225">
        <v>36.084943333333335</v>
      </c>
      <c r="KM225">
        <v>0.71769170000000004</v>
      </c>
      <c r="KP225">
        <v>35.39</v>
      </c>
      <c r="KQ225">
        <v>2.09</v>
      </c>
      <c r="KR225">
        <v>7912122</v>
      </c>
      <c r="KS225">
        <v>6635651.666666667</v>
      </c>
      <c r="KT225">
        <v>38.195869166666668</v>
      </c>
      <c r="KV225">
        <v>8.3691560000000003</v>
      </c>
      <c r="KY225">
        <v>92.46</v>
      </c>
      <c r="KZ225">
        <v>5.57</v>
      </c>
      <c r="LA225">
        <v>5991734</v>
      </c>
      <c r="LB225">
        <v>3825984.3333333335</v>
      </c>
      <c r="LC225">
        <v>18.332248333333332</v>
      </c>
      <c r="LH225">
        <v>39.17</v>
      </c>
      <c r="LI225">
        <v>11.57</v>
      </c>
      <c r="LJ225">
        <v>34921677</v>
      </c>
      <c r="LK225">
        <v>15445388.333333334</v>
      </c>
      <c r="LL225">
        <v>10.535551666666667</v>
      </c>
      <c r="LN225">
        <v>4.5321600000000002</v>
      </c>
      <c r="LQ225">
        <v>71.430000000000007</v>
      </c>
      <c r="LR225">
        <v>6.94</v>
      </c>
      <c r="LS225">
        <v>55240654</v>
      </c>
      <c r="LT225">
        <v>69302800</v>
      </c>
      <c r="LU225">
        <v>200.95202500000002</v>
      </c>
      <c r="LW225">
        <v>5.2714080000000001</v>
      </c>
      <c r="LY225" s="10"/>
      <c r="LZ225">
        <v>55.54</v>
      </c>
      <c r="MA225">
        <v>7.64</v>
      </c>
      <c r="MB225">
        <v>203011021</v>
      </c>
      <c r="MC225">
        <v>440163283.33333331</v>
      </c>
      <c r="MD225">
        <v>1393.2820833333333</v>
      </c>
      <c r="MF225" s="13"/>
      <c r="MG225" s="13"/>
      <c r="MH225" s="13"/>
      <c r="MI225" s="12"/>
      <c r="MJ225" s="12"/>
      <c r="MK225" s="12"/>
      <c r="MM225" s="14"/>
      <c r="MN225" s="14"/>
      <c r="MO225" s="14"/>
      <c r="MP225" s="14"/>
      <c r="MQ225" s="16"/>
      <c r="MR225" s="16"/>
      <c r="MS225" s="16"/>
      <c r="MT225" s="16"/>
      <c r="NC225" s="14"/>
      <c r="ND225" s="14"/>
      <c r="NE225" s="14"/>
      <c r="NF225" s="14"/>
      <c r="NG225" s="16"/>
      <c r="NH225" s="16"/>
      <c r="NI225" s="16"/>
      <c r="NJ225" s="16"/>
      <c r="NK225" s="13"/>
      <c r="NL225" s="13"/>
      <c r="NM225" s="13"/>
      <c r="NN225" s="13"/>
      <c r="NO225" s="12"/>
      <c r="NP225" s="12"/>
      <c r="NQ225" s="12"/>
      <c r="NR225" s="12"/>
      <c r="NW225" s="16"/>
      <c r="NX225" s="16"/>
      <c r="NY225" s="16"/>
      <c r="NZ225" s="16"/>
      <c r="PN225"/>
      <c r="QU225" s="16"/>
      <c r="QV225" s="16"/>
      <c r="QW225" s="16"/>
      <c r="QX225" s="16"/>
      <c r="RK225" s="16"/>
      <c r="RL225" s="16"/>
      <c r="RM225" s="16"/>
      <c r="RN225" s="16"/>
      <c r="RW225" s="14"/>
      <c r="RX225" s="14"/>
      <c r="RY225" s="14"/>
      <c r="RZ225" s="14"/>
      <c r="SA225" s="16"/>
      <c r="SB225" s="16"/>
      <c r="SC225" s="16"/>
      <c r="SD225" s="16"/>
    </row>
    <row r="226" spans="1:498" hidden="1" x14ac:dyDescent="0.35">
      <c r="A226" s="2">
        <v>24959</v>
      </c>
      <c r="B226">
        <v>6.8858709999999999</v>
      </c>
      <c r="E226">
        <v>62.34</v>
      </c>
      <c r="F226">
        <v>16.27</v>
      </c>
      <c r="G226">
        <v>12030011</v>
      </c>
      <c r="H226">
        <v>36997858.333333336</v>
      </c>
      <c r="I226">
        <v>41.807810833333335</v>
      </c>
      <c r="K226">
        <v>10.41736</v>
      </c>
      <c r="N226">
        <v>90.97</v>
      </c>
      <c r="O226">
        <v>10.09</v>
      </c>
      <c r="P226">
        <v>7414628</v>
      </c>
      <c r="Q226">
        <v>4664005.666666667</v>
      </c>
      <c r="R226">
        <v>17.853463333333334</v>
      </c>
      <c r="W226">
        <v>54.71</v>
      </c>
      <c r="X226">
        <v>10.92</v>
      </c>
      <c r="Y226">
        <v>9549700</v>
      </c>
      <c r="Z226">
        <v>12419418.333333334</v>
      </c>
      <c r="AA226">
        <v>38.784749999999995</v>
      </c>
      <c r="AC226">
        <v>6.1306539999999998</v>
      </c>
      <c r="AF226">
        <v>32.86</v>
      </c>
      <c r="AG226">
        <v>1.44</v>
      </c>
      <c r="AH226">
        <v>20734171</v>
      </c>
      <c r="AI226">
        <v>49389816.666666664</v>
      </c>
      <c r="AJ226">
        <v>137.13251666666667</v>
      </c>
      <c r="AO226">
        <v>61.93</v>
      </c>
      <c r="AP226">
        <v>7.69</v>
      </c>
      <c r="AQ226">
        <v>9514714</v>
      </c>
      <c r="AR226">
        <v>5745282</v>
      </c>
      <c r="AS226">
        <v>6.5715745000000005</v>
      </c>
      <c r="AX226">
        <v>218.7</v>
      </c>
      <c r="AY226">
        <v>23.66</v>
      </c>
      <c r="AZ226">
        <v>19766801</v>
      </c>
      <c r="BA226">
        <v>13230724.166666666</v>
      </c>
      <c r="BB226">
        <v>10.023775833333334</v>
      </c>
      <c r="BG226">
        <v>404.71</v>
      </c>
      <c r="BH226">
        <v>24.39</v>
      </c>
      <c r="BI226">
        <v>1739732</v>
      </c>
      <c r="BJ226">
        <v>2956863</v>
      </c>
      <c r="BP226">
        <v>62.96</v>
      </c>
      <c r="BQ226">
        <v>11.47</v>
      </c>
      <c r="BR226">
        <v>9775114</v>
      </c>
      <c r="BS226">
        <v>12010335.833333334</v>
      </c>
      <c r="BY226">
        <v>59.93</v>
      </c>
      <c r="BZ226">
        <v>9.39</v>
      </c>
      <c r="CA226">
        <v>4864801</v>
      </c>
      <c r="CB226">
        <v>6207539.166666667</v>
      </c>
      <c r="CC226">
        <v>40.407681666666669</v>
      </c>
      <c r="CH226">
        <v>48.74</v>
      </c>
      <c r="CI226">
        <v>8.2100000000000009</v>
      </c>
      <c r="CJ226">
        <v>1334308</v>
      </c>
      <c r="CK226">
        <v>2205426.6666666665</v>
      </c>
      <c r="CN226">
        <v>0.87319959999999996</v>
      </c>
      <c r="CP226" s="10"/>
      <c r="CQ226">
        <v>52.67</v>
      </c>
      <c r="CR226">
        <v>4.7</v>
      </c>
      <c r="CS226">
        <v>4627350</v>
      </c>
      <c r="CT226">
        <v>5809084.666666667</v>
      </c>
      <c r="CU226">
        <v>12.502570833333332</v>
      </c>
      <c r="CW226">
        <v>4.2379179999999996</v>
      </c>
      <c r="CZ226">
        <v>85.55</v>
      </c>
      <c r="DA226">
        <v>11.6</v>
      </c>
      <c r="DB226">
        <v>49947252</v>
      </c>
      <c r="DC226">
        <v>46709546.666666664</v>
      </c>
      <c r="DD226">
        <v>128.21290833333333</v>
      </c>
      <c r="DF226">
        <v>10.01722</v>
      </c>
      <c r="DI226">
        <v>66.41</v>
      </c>
      <c r="DJ226">
        <v>11.01</v>
      </c>
      <c r="DK226">
        <v>77321278</v>
      </c>
      <c r="DL226">
        <v>100344958.33333333</v>
      </c>
      <c r="DM226">
        <v>264.20105000000001</v>
      </c>
      <c r="DR226">
        <v>66</v>
      </c>
      <c r="DS226">
        <v>19.059999999999999</v>
      </c>
      <c r="DT226">
        <v>8717917</v>
      </c>
      <c r="DU226">
        <v>3457468</v>
      </c>
      <c r="DV226">
        <v>8.2615254999999994</v>
      </c>
      <c r="EA226">
        <v>42.1</v>
      </c>
      <c r="EB226">
        <v>16.62</v>
      </c>
      <c r="EC226">
        <v>10244548</v>
      </c>
      <c r="ED226">
        <v>7003090</v>
      </c>
      <c r="EE226">
        <v>15.467156666666668</v>
      </c>
      <c r="EJ226">
        <v>28.34</v>
      </c>
      <c r="EK226">
        <v>1.07</v>
      </c>
      <c r="EL226">
        <v>201520</v>
      </c>
      <c r="EM226">
        <v>323983.58333333331</v>
      </c>
      <c r="EN226">
        <v>0.69453716666666665</v>
      </c>
      <c r="EP226">
        <v>2.8015089999999998</v>
      </c>
      <c r="ES226">
        <v>66.37</v>
      </c>
      <c r="ET226">
        <v>8.81</v>
      </c>
      <c r="EU226">
        <v>2922791</v>
      </c>
      <c r="EV226">
        <v>3834406.6666666665</v>
      </c>
      <c r="EW226">
        <v>7.9860224999999998</v>
      </c>
      <c r="FB226">
        <v>4.26</v>
      </c>
      <c r="FC226">
        <v>22.2</v>
      </c>
      <c r="FD226">
        <v>2645472</v>
      </c>
      <c r="FE226">
        <v>6020236.666666667</v>
      </c>
      <c r="FF226">
        <v>4.3884455000000004</v>
      </c>
      <c r="FH226">
        <v>7.8559570000000001</v>
      </c>
      <c r="FK226">
        <v>70.72</v>
      </c>
      <c r="FL226">
        <v>14.77</v>
      </c>
      <c r="FM226">
        <v>52712156</v>
      </c>
      <c r="FN226">
        <v>27081346.666666668</v>
      </c>
      <c r="FO226">
        <v>98.332025000000002</v>
      </c>
      <c r="FQ226">
        <v>7.2442510000000002</v>
      </c>
      <c r="FT226">
        <v>130.44</v>
      </c>
      <c r="FU226">
        <v>13.33</v>
      </c>
      <c r="FV226">
        <v>104237475</v>
      </c>
      <c r="FW226">
        <v>57141200</v>
      </c>
      <c r="FX226">
        <v>214.10730000000001</v>
      </c>
      <c r="GC226">
        <v>62.26</v>
      </c>
      <c r="GD226">
        <v>9.5399999999999991</v>
      </c>
      <c r="GE226">
        <v>2317285</v>
      </c>
      <c r="GF226">
        <v>1960264.1666666667</v>
      </c>
      <c r="GK226" s="10"/>
      <c r="GL226">
        <v>73.27</v>
      </c>
      <c r="GM226">
        <v>10.64</v>
      </c>
      <c r="GN226">
        <v>3070262</v>
      </c>
      <c r="GO226">
        <v>3071406.3333333335</v>
      </c>
      <c r="GU226">
        <v>57.56</v>
      </c>
      <c r="GV226">
        <v>10.69</v>
      </c>
      <c r="GW226">
        <v>337014</v>
      </c>
      <c r="GX226">
        <v>1079413.1666666667</v>
      </c>
      <c r="GY226">
        <v>3.5557355833333335</v>
      </c>
      <c r="HD226">
        <v>53.05</v>
      </c>
      <c r="HE226">
        <v>23.34</v>
      </c>
      <c r="HF226">
        <v>47668308</v>
      </c>
      <c r="HG226">
        <v>18218170.833333332</v>
      </c>
      <c r="HH226">
        <v>28.730384999999998</v>
      </c>
      <c r="HJ226">
        <v>9.1454810000000002</v>
      </c>
      <c r="HM226">
        <v>70.98</v>
      </c>
      <c r="HN226">
        <v>10.79</v>
      </c>
      <c r="HO226">
        <v>12740849</v>
      </c>
      <c r="HP226">
        <v>13565662.5</v>
      </c>
      <c r="HQ226">
        <v>43.699424999999998</v>
      </c>
      <c r="HS226">
        <v>10.556559999999999</v>
      </c>
      <c r="HV226">
        <v>181.35</v>
      </c>
      <c r="HW226">
        <v>8.67</v>
      </c>
      <c r="HX226">
        <v>2754521</v>
      </c>
      <c r="HY226">
        <v>6472942.5</v>
      </c>
      <c r="HZ226">
        <v>7.7896055000000004</v>
      </c>
      <c r="IE226">
        <v>48.93</v>
      </c>
      <c r="IF226">
        <v>2.64</v>
      </c>
      <c r="IG226">
        <v>3816088</v>
      </c>
      <c r="IH226">
        <v>2511714.6666666665</v>
      </c>
      <c r="II226">
        <v>22.097213333333332</v>
      </c>
      <c r="IN226">
        <v>74.33</v>
      </c>
      <c r="IO226">
        <v>12.06</v>
      </c>
      <c r="IP226">
        <v>32078387</v>
      </c>
      <c r="IQ226">
        <v>36348445</v>
      </c>
      <c r="IR226">
        <v>73.030563333333333</v>
      </c>
      <c r="IW226">
        <v>55.24</v>
      </c>
      <c r="IX226">
        <v>15.54</v>
      </c>
      <c r="IY226">
        <v>8809709</v>
      </c>
      <c r="IZ226">
        <v>2305766.3333333335</v>
      </c>
      <c r="JA226">
        <v>4.9497783333333336</v>
      </c>
      <c r="JF226">
        <v>61.06</v>
      </c>
      <c r="JG226">
        <v>13.06</v>
      </c>
      <c r="JH226">
        <v>4466440</v>
      </c>
      <c r="JI226">
        <v>4493097.5</v>
      </c>
      <c r="JJ226">
        <v>10.223755833333334</v>
      </c>
      <c r="JO226">
        <v>126.27</v>
      </c>
      <c r="JP226">
        <v>13.16</v>
      </c>
      <c r="JQ226">
        <v>1716933</v>
      </c>
      <c r="JR226">
        <v>1004808.0833333334</v>
      </c>
      <c r="JX226">
        <v>57.21</v>
      </c>
      <c r="JY226">
        <v>15.59</v>
      </c>
      <c r="JZ226">
        <v>31175295</v>
      </c>
      <c r="KA226">
        <v>3277367.5</v>
      </c>
      <c r="KB226">
        <v>9.9599704999999989</v>
      </c>
      <c r="KG226">
        <v>53.88</v>
      </c>
      <c r="KH226">
        <v>13.94</v>
      </c>
      <c r="KI226">
        <v>33170122</v>
      </c>
      <c r="KJ226">
        <v>13356035.833333334</v>
      </c>
      <c r="KK226">
        <v>36.084943333333335</v>
      </c>
      <c r="KM226">
        <v>0.76024720000000001</v>
      </c>
      <c r="KP226">
        <v>57.75</v>
      </c>
      <c r="KQ226">
        <v>4.78</v>
      </c>
      <c r="KR226">
        <v>7912122</v>
      </c>
      <c r="KS226">
        <v>6635651.666666667</v>
      </c>
      <c r="KT226">
        <v>38.195869166666668</v>
      </c>
      <c r="KV226">
        <v>8.783709</v>
      </c>
      <c r="KY226">
        <v>106.39</v>
      </c>
      <c r="KZ226">
        <v>7.46</v>
      </c>
      <c r="LA226">
        <v>5991734</v>
      </c>
      <c r="LB226">
        <v>3825984.3333333335</v>
      </c>
      <c r="LC226">
        <v>18.332248333333332</v>
      </c>
      <c r="LH226">
        <v>62.11</v>
      </c>
      <c r="LI226">
        <v>16.45</v>
      </c>
      <c r="LJ226">
        <v>34921677</v>
      </c>
      <c r="LK226">
        <v>15445388.333333334</v>
      </c>
      <c r="LL226">
        <v>10.535551666666667</v>
      </c>
      <c r="LN226">
        <v>4.7412559999999999</v>
      </c>
      <c r="LQ226">
        <v>90.45</v>
      </c>
      <c r="LR226">
        <v>8.49</v>
      </c>
      <c r="LS226">
        <v>55240654</v>
      </c>
      <c r="LT226">
        <v>69302800</v>
      </c>
      <c r="LU226">
        <v>200.95202500000002</v>
      </c>
      <c r="LW226">
        <v>5.4321159999999997</v>
      </c>
      <c r="LY226" s="10"/>
      <c r="LZ226">
        <v>74.760000000000005</v>
      </c>
      <c r="MA226">
        <v>12.68</v>
      </c>
      <c r="MB226">
        <v>203011021</v>
      </c>
      <c r="MC226">
        <v>440163283.33333331</v>
      </c>
      <c r="MD226">
        <v>1393.2820833333333</v>
      </c>
      <c r="MF226" s="13"/>
      <c r="MG226" s="13"/>
      <c r="MH226" s="13"/>
      <c r="MI226" s="12"/>
      <c r="MJ226" s="12"/>
      <c r="MK226" s="12"/>
      <c r="MM226" s="14"/>
      <c r="MN226" s="14"/>
      <c r="MO226" s="14"/>
      <c r="MP226" s="14"/>
      <c r="MQ226" s="16"/>
      <c r="MR226" s="16"/>
      <c r="MS226" s="16"/>
      <c r="MT226" s="16"/>
      <c r="NC226" s="14"/>
      <c r="ND226" s="14"/>
      <c r="NE226" s="14"/>
      <c r="NF226" s="14"/>
      <c r="NG226" s="16"/>
      <c r="NH226" s="16"/>
      <c r="NI226" s="16"/>
      <c r="NJ226" s="16"/>
      <c r="NK226" s="13"/>
      <c r="NL226" s="13"/>
      <c r="NM226" s="13"/>
      <c r="NN226" s="13"/>
      <c r="NO226" s="12"/>
      <c r="NP226" s="12"/>
      <c r="NQ226" s="12"/>
      <c r="NR226" s="12"/>
      <c r="NW226" s="16"/>
      <c r="NX226" s="16"/>
      <c r="NY226" s="16"/>
      <c r="NZ226" s="16"/>
      <c r="PN226"/>
      <c r="QU226" s="16"/>
      <c r="QV226" s="16"/>
      <c r="QW226" s="16"/>
      <c r="QX226" s="16"/>
      <c r="RK226" s="16"/>
      <c r="RL226" s="16"/>
      <c r="RM226" s="16"/>
      <c r="RN226" s="16"/>
      <c r="RW226" s="14"/>
      <c r="RX226" s="14"/>
      <c r="RY226" s="14"/>
      <c r="RZ226" s="14"/>
      <c r="SA226" s="16"/>
      <c r="SB226" s="16"/>
      <c r="SC226" s="16"/>
      <c r="SD226" s="16"/>
    </row>
    <row r="227" spans="1:498" hidden="1" x14ac:dyDescent="0.35">
      <c r="A227" s="2">
        <v>24990</v>
      </c>
      <c r="B227">
        <v>7.3556100000000004</v>
      </c>
      <c r="E227">
        <v>40.97</v>
      </c>
      <c r="F227">
        <v>15.14</v>
      </c>
      <c r="G227">
        <v>12030011</v>
      </c>
      <c r="H227">
        <v>36997858.333333336</v>
      </c>
      <c r="I227">
        <v>41.807810833333335</v>
      </c>
      <c r="K227">
        <v>10.43441</v>
      </c>
      <c r="N227">
        <v>115.13</v>
      </c>
      <c r="O227">
        <v>14.05</v>
      </c>
      <c r="P227">
        <v>7414628</v>
      </c>
      <c r="Q227">
        <v>4664005.666666667</v>
      </c>
      <c r="R227">
        <v>17.853463333333334</v>
      </c>
      <c r="W227">
        <v>64.959999999999994</v>
      </c>
      <c r="X227">
        <v>15.4</v>
      </c>
      <c r="Y227">
        <v>9549700</v>
      </c>
      <c r="Z227">
        <v>12419418.333333334</v>
      </c>
      <c r="AA227">
        <v>38.784749999999995</v>
      </c>
      <c r="AC227">
        <v>6.4536179999999996</v>
      </c>
      <c r="AF227">
        <v>55.82</v>
      </c>
      <c r="AG227">
        <v>8.1</v>
      </c>
      <c r="AH227">
        <v>20734171</v>
      </c>
      <c r="AI227">
        <v>49389816.666666664</v>
      </c>
      <c r="AJ227">
        <v>137.13251666666667</v>
      </c>
      <c r="AO227">
        <v>66.08</v>
      </c>
      <c r="AP227">
        <v>5.8</v>
      </c>
      <c r="AQ227">
        <v>9514714</v>
      </c>
      <c r="AR227">
        <v>5745282</v>
      </c>
      <c r="AS227">
        <v>6.5715745000000005</v>
      </c>
      <c r="AX227">
        <v>367.55</v>
      </c>
      <c r="AY227">
        <v>23.43</v>
      </c>
      <c r="AZ227">
        <v>19766801</v>
      </c>
      <c r="BA227">
        <v>13230724.166666666</v>
      </c>
      <c r="BB227">
        <v>10.023775833333334</v>
      </c>
      <c r="BG227">
        <v>352.17</v>
      </c>
      <c r="BH227">
        <v>23.87</v>
      </c>
      <c r="BI227">
        <v>1739732</v>
      </c>
      <c r="BJ227">
        <v>2956863</v>
      </c>
      <c r="BP227">
        <v>83.56</v>
      </c>
      <c r="BQ227">
        <v>16.309999999999999</v>
      </c>
      <c r="BR227">
        <v>9775114</v>
      </c>
      <c r="BS227">
        <v>12010335.833333334</v>
      </c>
      <c r="BY227">
        <v>72.42</v>
      </c>
      <c r="BZ227">
        <v>15.83</v>
      </c>
      <c r="CA227">
        <v>4864801</v>
      </c>
      <c r="CB227">
        <v>6207539.166666667</v>
      </c>
      <c r="CC227">
        <v>40.407681666666669</v>
      </c>
      <c r="CH227">
        <v>45.1</v>
      </c>
      <c r="CI227">
        <v>16.239999999999998</v>
      </c>
      <c r="CJ227">
        <v>1334308</v>
      </c>
      <c r="CK227">
        <v>2205426.6666666665</v>
      </c>
      <c r="CN227">
        <v>0.90884039999999999</v>
      </c>
      <c r="CP227" s="10"/>
      <c r="CQ227">
        <v>57.77</v>
      </c>
      <c r="CR227">
        <v>13.76</v>
      </c>
      <c r="CS227">
        <v>4627350</v>
      </c>
      <c r="CT227">
        <v>5809084.666666667</v>
      </c>
      <c r="CU227">
        <v>12.502570833333332</v>
      </c>
      <c r="CW227">
        <v>4.0802569999999996</v>
      </c>
      <c r="CZ227">
        <v>67.37</v>
      </c>
      <c r="DA227">
        <v>15.8</v>
      </c>
      <c r="DB227">
        <v>49947252</v>
      </c>
      <c r="DC227">
        <v>46709546.666666664</v>
      </c>
      <c r="DD227">
        <v>128.21290833333333</v>
      </c>
      <c r="DF227">
        <v>10.22082</v>
      </c>
      <c r="DI227">
        <v>78.73</v>
      </c>
      <c r="DJ227">
        <v>16.27</v>
      </c>
      <c r="DK227">
        <v>77321278</v>
      </c>
      <c r="DL227">
        <v>100344958.33333333</v>
      </c>
      <c r="DM227">
        <v>264.20105000000001</v>
      </c>
      <c r="DR227">
        <v>46.13</v>
      </c>
      <c r="DS227">
        <v>20.48</v>
      </c>
      <c r="DT227">
        <v>8717917</v>
      </c>
      <c r="DU227">
        <v>3457468</v>
      </c>
      <c r="DV227">
        <v>8.2615254999999994</v>
      </c>
      <c r="EA227">
        <v>46.54</v>
      </c>
      <c r="EB227">
        <v>20.170000000000002</v>
      </c>
      <c r="EC227">
        <v>10244548</v>
      </c>
      <c r="ED227">
        <v>7003090</v>
      </c>
      <c r="EE227">
        <v>15.467156666666668</v>
      </c>
      <c r="EJ227">
        <v>92.07</v>
      </c>
      <c r="EK227">
        <v>4.95</v>
      </c>
      <c r="EL227">
        <v>201520</v>
      </c>
      <c r="EM227">
        <v>323983.58333333331</v>
      </c>
      <c r="EN227">
        <v>0.69453716666666665</v>
      </c>
      <c r="EP227">
        <v>2.859092</v>
      </c>
      <c r="ES227">
        <v>73.400000000000006</v>
      </c>
      <c r="ET227">
        <v>13.44</v>
      </c>
      <c r="EU227">
        <v>2922791</v>
      </c>
      <c r="EV227">
        <v>3834406.6666666665</v>
      </c>
      <c r="EW227">
        <v>7.9860224999999998</v>
      </c>
      <c r="FB227">
        <v>0</v>
      </c>
      <c r="FC227">
        <v>24.37</v>
      </c>
      <c r="FD227">
        <v>2645472</v>
      </c>
      <c r="FE227">
        <v>6020236.666666667</v>
      </c>
      <c r="FF227">
        <v>4.3884455000000004</v>
      </c>
      <c r="FH227">
        <v>7.7258380000000004</v>
      </c>
      <c r="FK227">
        <v>82.29</v>
      </c>
      <c r="FL227">
        <v>17.920000000000002</v>
      </c>
      <c r="FM227">
        <v>52712156</v>
      </c>
      <c r="FN227">
        <v>27081346.666666668</v>
      </c>
      <c r="FO227">
        <v>98.332025000000002</v>
      </c>
      <c r="FQ227">
        <v>7.4672890000000001</v>
      </c>
      <c r="FT227">
        <v>142.83000000000001</v>
      </c>
      <c r="FU227">
        <v>17.91</v>
      </c>
      <c r="FV227">
        <v>104237475</v>
      </c>
      <c r="FW227">
        <v>57141200</v>
      </c>
      <c r="FX227">
        <v>214.10730000000001</v>
      </c>
      <c r="GC227">
        <v>56.15</v>
      </c>
      <c r="GD227">
        <v>16.5</v>
      </c>
      <c r="GE227">
        <v>2317285</v>
      </c>
      <c r="GF227">
        <v>1960264.1666666667</v>
      </c>
      <c r="GK227" s="10"/>
      <c r="GL227">
        <v>73.650000000000006</v>
      </c>
      <c r="GM227">
        <v>17.11</v>
      </c>
      <c r="GN227">
        <v>3070262</v>
      </c>
      <c r="GO227">
        <v>3071406.3333333335</v>
      </c>
      <c r="GU227">
        <v>59.99</v>
      </c>
      <c r="GV227">
        <v>15.25</v>
      </c>
      <c r="GW227">
        <v>337014</v>
      </c>
      <c r="GX227">
        <v>1079413.1666666667</v>
      </c>
      <c r="GY227">
        <v>3.5557355833333335</v>
      </c>
      <c r="HD227">
        <v>99.98</v>
      </c>
      <c r="HE227">
        <v>24.62</v>
      </c>
      <c r="HF227">
        <v>47668308</v>
      </c>
      <c r="HG227">
        <v>18218170.833333332</v>
      </c>
      <c r="HH227">
        <v>28.730384999999998</v>
      </c>
      <c r="HJ227">
        <v>9.2529170000000001</v>
      </c>
      <c r="HM227">
        <v>78</v>
      </c>
      <c r="HN227">
        <v>15.32</v>
      </c>
      <c r="HO227">
        <v>12740849</v>
      </c>
      <c r="HP227">
        <v>13565662.5</v>
      </c>
      <c r="HQ227">
        <v>43.699424999999998</v>
      </c>
      <c r="HS227">
        <v>10.879899999999999</v>
      </c>
      <c r="HV227">
        <v>172.07</v>
      </c>
      <c r="HW227">
        <v>5.71</v>
      </c>
      <c r="HX227">
        <v>2754521</v>
      </c>
      <c r="HY227">
        <v>6472942.5</v>
      </c>
      <c r="HZ227">
        <v>7.7896055000000004</v>
      </c>
      <c r="IE227">
        <v>89.82</v>
      </c>
      <c r="IF227">
        <v>9.7899999999999991</v>
      </c>
      <c r="IG227">
        <v>3816088</v>
      </c>
      <c r="IH227">
        <v>2511714.6666666665</v>
      </c>
      <c r="II227">
        <v>22.097213333333332</v>
      </c>
      <c r="IN227">
        <v>86.44</v>
      </c>
      <c r="IO227">
        <v>17.850000000000001</v>
      </c>
      <c r="IP227">
        <v>32078387</v>
      </c>
      <c r="IQ227">
        <v>36348445</v>
      </c>
      <c r="IR227">
        <v>73.030563333333333</v>
      </c>
      <c r="IW227">
        <v>13.17</v>
      </c>
      <c r="IX227">
        <v>19.79</v>
      </c>
      <c r="IY227">
        <v>8809709</v>
      </c>
      <c r="IZ227">
        <v>2305766.3333333335</v>
      </c>
      <c r="JA227">
        <v>4.9497783333333336</v>
      </c>
      <c r="JF227">
        <v>77.13</v>
      </c>
      <c r="JG227">
        <v>17.190000000000001</v>
      </c>
      <c r="JH227">
        <v>4466440</v>
      </c>
      <c r="JI227">
        <v>4493097.5</v>
      </c>
      <c r="JJ227">
        <v>10.223755833333334</v>
      </c>
      <c r="JO227">
        <v>155.58000000000001</v>
      </c>
      <c r="JP227">
        <v>16.52</v>
      </c>
      <c r="JQ227">
        <v>1716933</v>
      </c>
      <c r="JR227">
        <v>1004808.0833333334</v>
      </c>
      <c r="JX227">
        <v>55.22</v>
      </c>
      <c r="JY227">
        <v>20.170000000000002</v>
      </c>
      <c r="JZ227">
        <v>31175295</v>
      </c>
      <c r="KA227">
        <v>3277367.5</v>
      </c>
      <c r="KB227">
        <v>9.9599704999999989</v>
      </c>
      <c r="KG227">
        <v>36.270000000000003</v>
      </c>
      <c r="KH227">
        <v>18.739999999999998</v>
      </c>
      <c r="KI227">
        <v>33170122</v>
      </c>
      <c r="KJ227">
        <v>13356035.833333334</v>
      </c>
      <c r="KK227">
        <v>36.084943333333335</v>
      </c>
      <c r="KM227">
        <v>0.77059849999999996</v>
      </c>
      <c r="KP227">
        <v>60.53</v>
      </c>
      <c r="KQ227">
        <v>13.07</v>
      </c>
      <c r="KR227">
        <v>7912122</v>
      </c>
      <c r="KS227">
        <v>6635651.666666667</v>
      </c>
      <c r="KT227">
        <v>38.195869166666668</v>
      </c>
      <c r="KV227">
        <v>9.0150170000000003</v>
      </c>
      <c r="KY227">
        <v>96.06</v>
      </c>
      <c r="KZ227">
        <v>11.66</v>
      </c>
      <c r="LA227">
        <v>5991734</v>
      </c>
      <c r="LB227">
        <v>3825984.3333333335</v>
      </c>
      <c r="LC227">
        <v>18.332248333333332</v>
      </c>
      <c r="LH227">
        <v>39.630000000000003</v>
      </c>
      <c r="LI227">
        <v>17.850000000000001</v>
      </c>
      <c r="LJ227">
        <v>34921677</v>
      </c>
      <c r="LK227">
        <v>15445388.333333334</v>
      </c>
      <c r="LL227">
        <v>10.535551666666667</v>
      </c>
      <c r="LN227">
        <v>4.8458050000000004</v>
      </c>
      <c r="LQ227">
        <v>79.13</v>
      </c>
      <c r="LR227">
        <v>13.38</v>
      </c>
      <c r="LS227">
        <v>55240654</v>
      </c>
      <c r="LT227">
        <v>69302800</v>
      </c>
      <c r="LU227">
        <v>200.95202500000002</v>
      </c>
      <c r="LW227">
        <v>5.6088709999999997</v>
      </c>
      <c r="LY227" s="10"/>
      <c r="LZ227">
        <v>71.45</v>
      </c>
      <c r="MA227">
        <v>18.41</v>
      </c>
      <c r="MB227">
        <v>203011021</v>
      </c>
      <c r="MC227">
        <v>440163283.33333331</v>
      </c>
      <c r="MD227">
        <v>1393.2820833333333</v>
      </c>
      <c r="MF227" s="13"/>
      <c r="MG227" s="13"/>
      <c r="MH227" s="13"/>
      <c r="MI227" s="12"/>
      <c r="MJ227" s="12"/>
      <c r="MK227" s="12"/>
      <c r="MM227" s="14"/>
      <c r="MN227" s="14"/>
      <c r="MO227" s="14"/>
      <c r="MP227" s="14"/>
      <c r="MQ227" s="16"/>
      <c r="MR227" s="16"/>
      <c r="MS227" s="16"/>
      <c r="MT227" s="16"/>
      <c r="NC227" s="14"/>
      <c r="ND227" s="14"/>
      <c r="NE227" s="14"/>
      <c r="NF227" s="14"/>
      <c r="NG227" s="16"/>
      <c r="NH227" s="16"/>
      <c r="NI227" s="16"/>
      <c r="NJ227" s="16"/>
      <c r="NK227" s="13"/>
      <c r="NL227" s="13"/>
      <c r="NM227" s="13"/>
      <c r="NN227" s="13"/>
      <c r="NO227" s="12"/>
      <c r="NP227" s="12"/>
      <c r="NQ227" s="12"/>
      <c r="NR227" s="12"/>
      <c r="NW227" s="16"/>
      <c r="NX227" s="16"/>
      <c r="NY227" s="16"/>
      <c r="NZ227" s="16"/>
      <c r="PN227"/>
      <c r="QU227" s="16"/>
      <c r="QV227" s="16"/>
      <c r="QW227" s="16"/>
      <c r="QX227" s="16"/>
      <c r="RK227" s="16"/>
      <c r="RL227" s="16"/>
      <c r="RM227" s="16"/>
      <c r="RN227" s="16"/>
      <c r="RW227" s="14"/>
      <c r="RX227" s="14"/>
      <c r="RY227" s="14"/>
      <c r="RZ227" s="14"/>
      <c r="SA227" s="16"/>
      <c r="SB227" s="16"/>
      <c r="SC227" s="16"/>
      <c r="SD227" s="16"/>
    </row>
    <row r="228" spans="1:498" hidden="1" x14ac:dyDescent="0.35">
      <c r="A228" s="2">
        <v>25020</v>
      </c>
      <c r="B228">
        <v>7.4994449999999997</v>
      </c>
      <c r="E228">
        <v>34.020000000000003</v>
      </c>
      <c r="F228">
        <v>13.17</v>
      </c>
      <c r="G228">
        <v>12030011</v>
      </c>
      <c r="H228">
        <v>36997858.333333336</v>
      </c>
      <c r="I228">
        <v>41.807810833333335</v>
      </c>
      <c r="K228">
        <v>10.27562</v>
      </c>
      <c r="N228">
        <v>149.5</v>
      </c>
      <c r="O228">
        <v>14.77</v>
      </c>
      <c r="P228">
        <v>7414628</v>
      </c>
      <c r="Q228">
        <v>4664005.666666667</v>
      </c>
      <c r="R228">
        <v>17.853463333333334</v>
      </c>
      <c r="W228">
        <v>110.77</v>
      </c>
      <c r="X228">
        <v>16.37</v>
      </c>
      <c r="Y228">
        <v>9549700</v>
      </c>
      <c r="Z228">
        <v>12419418.333333334</v>
      </c>
      <c r="AA228">
        <v>38.784749999999995</v>
      </c>
      <c r="AC228">
        <v>6.4170049999999996</v>
      </c>
      <c r="AF228">
        <v>66.17</v>
      </c>
      <c r="AG228">
        <v>11.52</v>
      </c>
      <c r="AH228">
        <v>20734171</v>
      </c>
      <c r="AI228">
        <v>49389816.666666664</v>
      </c>
      <c r="AJ228">
        <v>137.13251666666667</v>
      </c>
      <c r="AO228">
        <v>87.73</v>
      </c>
      <c r="AP228">
        <v>6.32</v>
      </c>
      <c r="AQ228">
        <v>9514714</v>
      </c>
      <c r="AR228">
        <v>5745282</v>
      </c>
      <c r="AS228">
        <v>6.5715745000000005</v>
      </c>
      <c r="AX228">
        <v>252.24</v>
      </c>
      <c r="AY228">
        <v>23.72</v>
      </c>
      <c r="AZ228">
        <v>19766801</v>
      </c>
      <c r="BA228">
        <v>13230724.166666666</v>
      </c>
      <c r="BB228">
        <v>10.023775833333334</v>
      </c>
      <c r="BG228">
        <v>369.51</v>
      </c>
      <c r="BH228">
        <v>24.41</v>
      </c>
      <c r="BI228">
        <v>1739732</v>
      </c>
      <c r="BJ228">
        <v>2956863</v>
      </c>
      <c r="BP228">
        <v>83.49</v>
      </c>
      <c r="BQ228">
        <v>16.34</v>
      </c>
      <c r="BR228">
        <v>9775114</v>
      </c>
      <c r="BS228">
        <v>12010335.833333334</v>
      </c>
      <c r="BY228">
        <v>94.43</v>
      </c>
      <c r="BZ228">
        <v>15.3</v>
      </c>
      <c r="CA228">
        <v>4864801</v>
      </c>
      <c r="CB228">
        <v>6207539.166666667</v>
      </c>
      <c r="CC228">
        <v>40.407681666666669</v>
      </c>
      <c r="CH228">
        <v>57.35</v>
      </c>
      <c r="CI228">
        <v>15.36</v>
      </c>
      <c r="CJ228">
        <v>1334308</v>
      </c>
      <c r="CK228">
        <v>2205426.6666666665</v>
      </c>
      <c r="CN228">
        <v>0.92666079999999995</v>
      </c>
      <c r="CP228" s="10"/>
      <c r="CQ228">
        <v>35.450000000000003</v>
      </c>
      <c r="CR228">
        <v>13.05</v>
      </c>
      <c r="CS228">
        <v>4627350</v>
      </c>
      <c r="CT228">
        <v>5809084.666666667</v>
      </c>
      <c r="CU228">
        <v>12.502570833333332</v>
      </c>
      <c r="CW228">
        <v>3.9099840000000001</v>
      </c>
      <c r="CZ228">
        <v>59.58</v>
      </c>
      <c r="DA228">
        <v>17.7</v>
      </c>
      <c r="DB228">
        <v>49947252</v>
      </c>
      <c r="DC228">
        <v>46709546.666666664</v>
      </c>
      <c r="DD228">
        <v>128.21290833333333</v>
      </c>
      <c r="DF228">
        <v>10.353160000000001</v>
      </c>
      <c r="DI228">
        <v>82.34</v>
      </c>
      <c r="DJ228">
        <v>16.45</v>
      </c>
      <c r="DK228">
        <v>77321278</v>
      </c>
      <c r="DL228">
        <v>100344958.33333333</v>
      </c>
      <c r="DM228">
        <v>264.20105000000001</v>
      </c>
      <c r="DR228">
        <v>4.1399999999999997</v>
      </c>
      <c r="DS228">
        <v>23.18</v>
      </c>
      <c r="DT228">
        <v>8717917</v>
      </c>
      <c r="DU228">
        <v>3457468</v>
      </c>
      <c r="DV228">
        <v>8.2615254999999994</v>
      </c>
      <c r="EA228">
        <v>64.23</v>
      </c>
      <c r="EB228">
        <v>20.37</v>
      </c>
      <c r="EC228">
        <v>10244548</v>
      </c>
      <c r="ED228">
        <v>7003090</v>
      </c>
      <c r="EE228">
        <v>15.467156666666668</v>
      </c>
      <c r="EJ228">
        <v>46.16</v>
      </c>
      <c r="EK228">
        <v>8.7100000000000009</v>
      </c>
      <c r="EL228">
        <v>201520</v>
      </c>
      <c r="EM228">
        <v>323983.58333333331</v>
      </c>
      <c r="EN228">
        <v>0.69453716666666665</v>
      </c>
      <c r="EP228">
        <v>2.9575200000000001</v>
      </c>
      <c r="ES228">
        <v>43.49</v>
      </c>
      <c r="ET228">
        <v>13.79</v>
      </c>
      <c r="EU228">
        <v>2922791</v>
      </c>
      <c r="EV228">
        <v>3834406.6666666665</v>
      </c>
      <c r="EW228">
        <v>7.9860224999999998</v>
      </c>
      <c r="FB228">
        <v>0.04</v>
      </c>
      <c r="FC228">
        <v>26.33</v>
      </c>
      <c r="FD228">
        <v>2645472</v>
      </c>
      <c r="FE228">
        <v>6020236.666666667</v>
      </c>
      <c r="FF228">
        <v>4.3884455000000004</v>
      </c>
      <c r="FH228">
        <v>7.8722219999999998</v>
      </c>
      <c r="FK228">
        <v>41.09</v>
      </c>
      <c r="FL228">
        <v>20.73</v>
      </c>
      <c r="FM228">
        <v>52712156</v>
      </c>
      <c r="FN228">
        <v>27081346.666666668</v>
      </c>
      <c r="FO228">
        <v>98.332025000000002</v>
      </c>
      <c r="FQ228">
        <v>7.7489889999999999</v>
      </c>
      <c r="FT228">
        <v>226.82</v>
      </c>
      <c r="FU228">
        <v>21.71</v>
      </c>
      <c r="FV228">
        <v>104237475</v>
      </c>
      <c r="FW228">
        <v>57141200</v>
      </c>
      <c r="FX228">
        <v>214.10730000000001</v>
      </c>
      <c r="GC228">
        <v>63.73</v>
      </c>
      <c r="GD228">
        <v>15.41</v>
      </c>
      <c r="GE228">
        <v>2317285</v>
      </c>
      <c r="GF228">
        <v>1960264.1666666667</v>
      </c>
      <c r="GK228" s="10"/>
      <c r="GL228">
        <v>49.97</v>
      </c>
      <c r="GM228">
        <v>15.75</v>
      </c>
      <c r="GN228">
        <v>3070262</v>
      </c>
      <c r="GO228">
        <v>3071406.3333333335</v>
      </c>
      <c r="GU228">
        <v>101.37</v>
      </c>
      <c r="GV228">
        <v>16.21</v>
      </c>
      <c r="GW228">
        <v>337014</v>
      </c>
      <c r="GX228">
        <v>1079413.1666666667</v>
      </c>
      <c r="GY228">
        <v>3.5557355833333335</v>
      </c>
      <c r="HD228">
        <v>132.75</v>
      </c>
      <c r="HE228">
        <v>24.05</v>
      </c>
      <c r="HF228">
        <v>47668308</v>
      </c>
      <c r="HG228">
        <v>18218170.833333332</v>
      </c>
      <c r="HH228">
        <v>28.730384999999998</v>
      </c>
      <c r="HJ228">
        <v>9.4543599999999994</v>
      </c>
      <c r="HM228">
        <v>99.42</v>
      </c>
      <c r="HN228">
        <v>16.100000000000001</v>
      </c>
      <c r="HO228">
        <v>12740849</v>
      </c>
      <c r="HP228">
        <v>13565662.5</v>
      </c>
      <c r="HQ228">
        <v>43.699424999999998</v>
      </c>
      <c r="HS228">
        <v>10.87116</v>
      </c>
      <c r="HV228">
        <v>125.82</v>
      </c>
      <c r="HW228">
        <v>4.01</v>
      </c>
      <c r="HX228">
        <v>2754521</v>
      </c>
      <c r="HY228">
        <v>6472942.5</v>
      </c>
      <c r="HZ228">
        <v>7.7896055000000004</v>
      </c>
      <c r="IE228">
        <v>52.01</v>
      </c>
      <c r="IF228">
        <v>10.24</v>
      </c>
      <c r="IG228">
        <v>3816088</v>
      </c>
      <c r="IH228">
        <v>2511714.6666666665</v>
      </c>
      <c r="II228">
        <v>22.097213333333332</v>
      </c>
      <c r="IN228">
        <v>86.68</v>
      </c>
      <c r="IO228">
        <v>17.27</v>
      </c>
      <c r="IP228">
        <v>32078387</v>
      </c>
      <c r="IQ228">
        <v>36348445</v>
      </c>
      <c r="IR228">
        <v>73.030563333333333</v>
      </c>
      <c r="IW228">
        <v>2.08</v>
      </c>
      <c r="IX228">
        <v>21.93</v>
      </c>
      <c r="IY228">
        <v>8809709</v>
      </c>
      <c r="IZ228">
        <v>2305766.3333333335</v>
      </c>
      <c r="JA228">
        <v>4.9497783333333336</v>
      </c>
      <c r="JF228">
        <v>106.8</v>
      </c>
      <c r="JG228">
        <v>17.22</v>
      </c>
      <c r="JH228">
        <v>4466440</v>
      </c>
      <c r="JI228">
        <v>4493097.5</v>
      </c>
      <c r="JJ228">
        <v>10.223755833333334</v>
      </c>
      <c r="JO228">
        <v>118.95</v>
      </c>
      <c r="JP228">
        <v>17.64</v>
      </c>
      <c r="JQ228">
        <v>1716933</v>
      </c>
      <c r="JR228">
        <v>1004808.0833333334</v>
      </c>
      <c r="JX228">
        <v>227.08</v>
      </c>
      <c r="JY228">
        <v>23.84</v>
      </c>
      <c r="JZ228">
        <v>31175295</v>
      </c>
      <c r="KA228">
        <v>3277367.5</v>
      </c>
      <c r="KB228">
        <v>9.9599704999999989</v>
      </c>
      <c r="KG228">
        <v>6.79</v>
      </c>
      <c r="KH228">
        <v>21.94</v>
      </c>
      <c r="KI228">
        <v>33170122</v>
      </c>
      <c r="KJ228">
        <v>13356035.833333334</v>
      </c>
      <c r="KK228">
        <v>36.084943333333335</v>
      </c>
      <c r="KM228">
        <v>0.81315369999999998</v>
      </c>
      <c r="KP228">
        <v>49.06</v>
      </c>
      <c r="KQ228">
        <v>13.06</v>
      </c>
      <c r="KR228">
        <v>7912122</v>
      </c>
      <c r="KS228">
        <v>6635651.666666667</v>
      </c>
      <c r="KT228">
        <v>38.195869166666668</v>
      </c>
      <c r="KV228">
        <v>8.7807040000000001</v>
      </c>
      <c r="KY228">
        <v>144.18</v>
      </c>
      <c r="KZ228">
        <v>12.98</v>
      </c>
      <c r="LA228">
        <v>5991734</v>
      </c>
      <c r="LB228">
        <v>3825984.3333333335</v>
      </c>
      <c r="LC228">
        <v>18.332248333333332</v>
      </c>
      <c r="LH228">
        <v>5.84</v>
      </c>
      <c r="LI228">
        <v>21.98</v>
      </c>
      <c r="LJ228">
        <v>34921677</v>
      </c>
      <c r="LK228">
        <v>15445388.333333334</v>
      </c>
      <c r="LL228">
        <v>10.535551666666667</v>
      </c>
      <c r="LN228">
        <v>5.101947</v>
      </c>
      <c r="LQ228">
        <v>104.09</v>
      </c>
      <c r="LR228">
        <v>13.74</v>
      </c>
      <c r="LS228">
        <v>55240654</v>
      </c>
      <c r="LT228">
        <v>69302800</v>
      </c>
      <c r="LU228">
        <v>200.95202500000002</v>
      </c>
      <c r="LW228">
        <v>5.5867950000000004</v>
      </c>
      <c r="LY228" s="10"/>
      <c r="LZ228">
        <v>65.55</v>
      </c>
      <c r="MA228">
        <v>21.03</v>
      </c>
      <c r="MB228">
        <v>203011021</v>
      </c>
      <c r="MC228">
        <v>440163283.33333331</v>
      </c>
      <c r="MD228">
        <v>1393.2820833333333</v>
      </c>
      <c r="MF228" s="13"/>
      <c r="MG228" s="13"/>
      <c r="MH228" s="13"/>
      <c r="MI228" s="12"/>
      <c r="MJ228" s="12"/>
      <c r="MK228" s="12"/>
      <c r="MM228" s="14"/>
      <c r="MN228" s="14"/>
      <c r="MO228" s="14"/>
      <c r="MP228" s="14"/>
      <c r="MQ228" s="16"/>
      <c r="MR228" s="16"/>
      <c r="MS228" s="16"/>
      <c r="MT228" s="16"/>
      <c r="NC228" s="14"/>
      <c r="ND228" s="14"/>
      <c r="NE228" s="14"/>
      <c r="NF228" s="14"/>
      <c r="NG228" s="16"/>
      <c r="NH228" s="16"/>
      <c r="NI228" s="16"/>
      <c r="NJ228" s="16"/>
      <c r="NK228" s="13"/>
      <c r="NL228" s="13"/>
      <c r="NM228" s="13"/>
      <c r="NN228" s="13"/>
      <c r="NO228" s="12"/>
      <c r="NP228" s="12"/>
      <c r="NQ228" s="12"/>
      <c r="NR228" s="12"/>
      <c r="NW228" s="16"/>
      <c r="NX228" s="16"/>
      <c r="NY228" s="16"/>
      <c r="NZ228" s="16"/>
      <c r="PN228"/>
      <c r="QU228" s="16"/>
      <c r="QV228" s="16"/>
      <c r="QW228" s="16"/>
      <c r="QX228" s="16"/>
      <c r="RK228" s="16"/>
      <c r="RL228" s="16"/>
      <c r="RM228" s="16"/>
      <c r="RN228" s="16"/>
      <c r="RW228" s="14"/>
      <c r="RX228" s="14"/>
      <c r="RY228" s="14"/>
      <c r="RZ228" s="14"/>
      <c r="SA228" s="16"/>
      <c r="SB228" s="16"/>
      <c r="SC228" s="16"/>
      <c r="SD228" s="16"/>
    </row>
    <row r="229" spans="1:498" hidden="1" x14ac:dyDescent="0.35">
      <c r="A229" s="2">
        <v>25051</v>
      </c>
      <c r="B229">
        <v>7.5085490000000004</v>
      </c>
      <c r="E229">
        <v>20.51</v>
      </c>
      <c r="F229">
        <v>14.56</v>
      </c>
      <c r="G229">
        <v>12030011</v>
      </c>
      <c r="H229">
        <v>36997858.333333336</v>
      </c>
      <c r="I229">
        <v>41.807810833333335</v>
      </c>
      <c r="K229">
        <v>10.340630000000001</v>
      </c>
      <c r="N229">
        <v>164.93</v>
      </c>
      <c r="O229">
        <v>13.87</v>
      </c>
      <c r="P229">
        <v>7414628</v>
      </c>
      <c r="Q229">
        <v>4664005.666666667</v>
      </c>
      <c r="R229">
        <v>17.853463333333334</v>
      </c>
      <c r="W229">
        <v>105.81</v>
      </c>
      <c r="X229">
        <v>16.7</v>
      </c>
      <c r="Y229">
        <v>9549700</v>
      </c>
      <c r="Z229">
        <v>12419418.333333334</v>
      </c>
      <c r="AA229">
        <v>38.784749999999995</v>
      </c>
      <c r="AC229">
        <v>6.5830539999999997</v>
      </c>
      <c r="AF229">
        <v>62.87</v>
      </c>
      <c r="AG229">
        <v>9.66</v>
      </c>
      <c r="AH229">
        <v>20734171</v>
      </c>
      <c r="AI229">
        <v>49389816.666666664</v>
      </c>
      <c r="AJ229">
        <v>137.13251666666667</v>
      </c>
      <c r="AO229">
        <v>87.35</v>
      </c>
      <c r="AP229">
        <v>6.61</v>
      </c>
      <c r="AQ229">
        <v>9514714</v>
      </c>
      <c r="AR229">
        <v>5745282</v>
      </c>
      <c r="AS229">
        <v>6.5715745000000005</v>
      </c>
      <c r="AX229">
        <v>240.75</v>
      </c>
      <c r="AY229">
        <v>24.02</v>
      </c>
      <c r="AZ229">
        <v>19766801</v>
      </c>
      <c r="BA229">
        <v>13230724.166666666</v>
      </c>
      <c r="BB229">
        <v>10.023775833333334</v>
      </c>
      <c r="BG229">
        <v>304.89</v>
      </c>
      <c r="BH229">
        <v>24.33</v>
      </c>
      <c r="BI229">
        <v>1739732</v>
      </c>
      <c r="BJ229">
        <v>2956863</v>
      </c>
      <c r="BP229">
        <v>104.84</v>
      </c>
      <c r="BQ229">
        <v>15.99</v>
      </c>
      <c r="BR229">
        <v>9775114</v>
      </c>
      <c r="BS229">
        <v>12010335.833333334</v>
      </c>
      <c r="BY229">
        <v>55.3</v>
      </c>
      <c r="BZ229">
        <v>16.920000000000002</v>
      </c>
      <c r="CA229">
        <v>4864801</v>
      </c>
      <c r="CB229">
        <v>6207539.166666667</v>
      </c>
      <c r="CC229">
        <v>40.407681666666669</v>
      </c>
      <c r="CH229">
        <v>47.66</v>
      </c>
      <c r="CI229">
        <v>16.78</v>
      </c>
      <c r="CJ229">
        <v>1334308</v>
      </c>
      <c r="CK229">
        <v>2205426.6666666665</v>
      </c>
      <c r="CN229">
        <v>0.94448120000000002</v>
      </c>
      <c r="CP229" s="10"/>
      <c r="CQ229">
        <v>60.97</v>
      </c>
      <c r="CR229">
        <v>13.11</v>
      </c>
      <c r="CS229">
        <v>4627350</v>
      </c>
      <c r="CT229">
        <v>5809084.666666667</v>
      </c>
      <c r="CU229">
        <v>12.502570833333332</v>
      </c>
      <c r="CW229">
        <v>4.0234990000000002</v>
      </c>
      <c r="CZ229">
        <v>112.75</v>
      </c>
      <c r="DA229">
        <v>17.02</v>
      </c>
      <c r="DB229">
        <v>49947252</v>
      </c>
      <c r="DC229">
        <v>46709546.666666664</v>
      </c>
      <c r="DD229">
        <v>128.21290833333333</v>
      </c>
      <c r="DF229">
        <v>10.47532</v>
      </c>
      <c r="DI229">
        <v>102.59</v>
      </c>
      <c r="DJ229">
        <v>16.71</v>
      </c>
      <c r="DK229">
        <v>77321278</v>
      </c>
      <c r="DL229">
        <v>100344958.33333333</v>
      </c>
      <c r="DM229">
        <v>264.20105000000001</v>
      </c>
      <c r="DR229">
        <v>32.64</v>
      </c>
      <c r="DS229">
        <v>21.44</v>
      </c>
      <c r="DT229">
        <v>8717917</v>
      </c>
      <c r="DU229">
        <v>3457468</v>
      </c>
      <c r="DV229">
        <v>8.2615254999999994</v>
      </c>
      <c r="EA229">
        <v>84.39</v>
      </c>
      <c r="EB229">
        <v>18.98</v>
      </c>
      <c r="EC229">
        <v>10244548</v>
      </c>
      <c r="ED229">
        <v>7003090</v>
      </c>
      <c r="EE229">
        <v>15.467156666666668</v>
      </c>
      <c r="EJ229">
        <v>113.45</v>
      </c>
      <c r="EK229">
        <v>7.57</v>
      </c>
      <c r="EL229">
        <v>201520</v>
      </c>
      <c r="EM229">
        <v>323983.58333333331</v>
      </c>
      <c r="EN229">
        <v>0.69453716666666665</v>
      </c>
      <c r="EP229">
        <v>3.0164430000000002</v>
      </c>
      <c r="ES229">
        <v>88.63</v>
      </c>
      <c r="ET229">
        <v>14.52</v>
      </c>
      <c r="EU229">
        <v>2922791</v>
      </c>
      <c r="EV229">
        <v>3834406.6666666665</v>
      </c>
      <c r="EW229">
        <v>7.9860224999999998</v>
      </c>
      <c r="FB229">
        <v>0.01</v>
      </c>
      <c r="FC229">
        <v>25.18</v>
      </c>
      <c r="FD229">
        <v>2645472</v>
      </c>
      <c r="FE229">
        <v>6020236.666666667</v>
      </c>
      <c r="FF229">
        <v>4.3884455000000004</v>
      </c>
      <c r="FH229">
        <v>7.9860759999999997</v>
      </c>
      <c r="FK229">
        <v>89.96</v>
      </c>
      <c r="FL229">
        <v>19.37</v>
      </c>
      <c r="FM229">
        <v>52712156</v>
      </c>
      <c r="FN229">
        <v>27081346.666666668</v>
      </c>
      <c r="FO229">
        <v>98.332025000000002</v>
      </c>
      <c r="FQ229">
        <v>8.1073979999999999</v>
      </c>
      <c r="FT229">
        <v>248.11</v>
      </c>
      <c r="FU229">
        <v>22.64</v>
      </c>
      <c r="FV229">
        <v>104237475</v>
      </c>
      <c r="FW229">
        <v>57141200</v>
      </c>
      <c r="FX229">
        <v>214.10730000000001</v>
      </c>
      <c r="GC229">
        <v>48.74</v>
      </c>
      <c r="GD229">
        <v>17.059999999999999</v>
      </c>
      <c r="GE229">
        <v>2317285</v>
      </c>
      <c r="GF229">
        <v>1960264.1666666667</v>
      </c>
      <c r="GK229" s="10"/>
      <c r="GL229">
        <v>62.62</v>
      </c>
      <c r="GM229">
        <v>17.420000000000002</v>
      </c>
      <c r="GN229">
        <v>3070262</v>
      </c>
      <c r="GO229">
        <v>3071406.3333333335</v>
      </c>
      <c r="GU229">
        <v>121</v>
      </c>
      <c r="GV229">
        <v>16.260000000000002</v>
      </c>
      <c r="GW229">
        <v>337014</v>
      </c>
      <c r="GX229">
        <v>1079413.1666666667</v>
      </c>
      <c r="GY229">
        <v>3.5557355833333335</v>
      </c>
      <c r="HD229">
        <v>119.48</v>
      </c>
      <c r="HE229">
        <v>23.91</v>
      </c>
      <c r="HF229">
        <v>47668308</v>
      </c>
      <c r="HG229">
        <v>18218170.833333332</v>
      </c>
      <c r="HH229">
        <v>28.730384999999998</v>
      </c>
      <c r="HJ229">
        <v>9.4946479999999998</v>
      </c>
      <c r="HM229">
        <v>96.76</v>
      </c>
      <c r="HN229">
        <v>16.940000000000001</v>
      </c>
      <c r="HO229">
        <v>12740849</v>
      </c>
      <c r="HP229">
        <v>13565662.5</v>
      </c>
      <c r="HQ229">
        <v>43.699424999999998</v>
      </c>
      <c r="HS229">
        <v>11.36054</v>
      </c>
      <c r="HV229">
        <v>146.78</v>
      </c>
      <c r="HW229">
        <v>6.31</v>
      </c>
      <c r="HX229">
        <v>2754521</v>
      </c>
      <c r="HY229">
        <v>6472942.5</v>
      </c>
      <c r="HZ229">
        <v>7.7896055000000004</v>
      </c>
      <c r="IE229">
        <v>43.9</v>
      </c>
      <c r="IF229">
        <v>10.33</v>
      </c>
      <c r="IG229">
        <v>3816088</v>
      </c>
      <c r="IH229">
        <v>2511714.6666666665</v>
      </c>
      <c r="II229">
        <v>22.097213333333332</v>
      </c>
      <c r="IN229">
        <v>63.76</v>
      </c>
      <c r="IO229">
        <v>17.72</v>
      </c>
      <c r="IP229">
        <v>32078387</v>
      </c>
      <c r="IQ229">
        <v>36348445</v>
      </c>
      <c r="IR229">
        <v>73.030563333333333</v>
      </c>
      <c r="IW229">
        <v>12.02</v>
      </c>
      <c r="IX229">
        <v>21.62</v>
      </c>
      <c r="IY229">
        <v>8809709</v>
      </c>
      <c r="IZ229">
        <v>2305766.3333333335</v>
      </c>
      <c r="JA229">
        <v>4.9497783333333336</v>
      </c>
      <c r="JF229">
        <v>110.65</v>
      </c>
      <c r="JG229">
        <v>16.52</v>
      </c>
      <c r="JH229">
        <v>4466440</v>
      </c>
      <c r="JI229">
        <v>4493097.5</v>
      </c>
      <c r="JJ229">
        <v>10.223755833333334</v>
      </c>
      <c r="JO229">
        <v>197.06</v>
      </c>
      <c r="JP229">
        <v>16.27</v>
      </c>
      <c r="JQ229">
        <v>1716933</v>
      </c>
      <c r="JR229">
        <v>1004808.0833333334</v>
      </c>
      <c r="JX229">
        <v>281.60000000000002</v>
      </c>
      <c r="JY229">
        <v>23.9</v>
      </c>
      <c r="JZ229">
        <v>31175295</v>
      </c>
      <c r="KA229">
        <v>3277367.5</v>
      </c>
      <c r="KB229">
        <v>9.9599704999999989</v>
      </c>
      <c r="KG229">
        <v>40.590000000000003</v>
      </c>
      <c r="KH229">
        <v>21.22</v>
      </c>
      <c r="KI229">
        <v>33170122</v>
      </c>
      <c r="KJ229">
        <v>13356035.833333334</v>
      </c>
      <c r="KK229">
        <v>36.084943333333335</v>
      </c>
      <c r="KM229">
        <v>0.80740310000000004</v>
      </c>
      <c r="KP229">
        <v>56.51</v>
      </c>
      <c r="KQ229">
        <v>12.82</v>
      </c>
      <c r="KR229">
        <v>7912122</v>
      </c>
      <c r="KS229">
        <v>6635651.666666667</v>
      </c>
      <c r="KT229">
        <v>38.195869166666668</v>
      </c>
      <c r="KV229">
        <v>8.9519330000000004</v>
      </c>
      <c r="KY229">
        <v>229.4</v>
      </c>
      <c r="KZ229">
        <v>11.71</v>
      </c>
      <c r="LA229">
        <v>5991734</v>
      </c>
      <c r="LB229">
        <v>3825984.3333333335</v>
      </c>
      <c r="LC229">
        <v>18.332248333333332</v>
      </c>
      <c r="LH229">
        <v>26.29</v>
      </c>
      <c r="LI229">
        <v>20.45</v>
      </c>
      <c r="LJ229">
        <v>34921677</v>
      </c>
      <c r="LK229">
        <v>15445388.333333334</v>
      </c>
      <c r="LL229">
        <v>10.535551666666667</v>
      </c>
      <c r="LN229">
        <v>5.2378600000000004</v>
      </c>
      <c r="LQ229">
        <v>69.95</v>
      </c>
      <c r="LR229">
        <v>14.37</v>
      </c>
      <c r="LS229">
        <v>55240654</v>
      </c>
      <c r="LT229">
        <v>69302800</v>
      </c>
      <c r="LU229">
        <v>200.95202500000002</v>
      </c>
      <c r="LW229">
        <v>5.450272</v>
      </c>
      <c r="LY229" s="10"/>
      <c r="LZ229">
        <v>70.42</v>
      </c>
      <c r="MA229">
        <v>19.75</v>
      </c>
      <c r="MB229">
        <v>203011021</v>
      </c>
      <c r="MC229">
        <v>440163283.33333331</v>
      </c>
      <c r="MD229">
        <v>1393.2820833333333</v>
      </c>
      <c r="MF229" s="13"/>
      <c r="MG229" s="13"/>
      <c r="MH229" s="13"/>
      <c r="MI229" s="12"/>
      <c r="MJ229" s="12"/>
      <c r="MK229" s="12"/>
      <c r="MM229" s="14"/>
      <c r="MN229" s="14"/>
      <c r="MO229" s="14"/>
      <c r="MP229" s="14"/>
      <c r="MQ229" s="16"/>
      <c r="MR229" s="16"/>
      <c r="MS229" s="16"/>
      <c r="MT229" s="16"/>
      <c r="NC229" s="14"/>
      <c r="ND229" s="14"/>
      <c r="NE229" s="14"/>
      <c r="NF229" s="14"/>
      <c r="NG229" s="16"/>
      <c r="NH229" s="16"/>
      <c r="NI229" s="16"/>
      <c r="NJ229" s="16"/>
      <c r="NK229" s="13"/>
      <c r="NL229" s="13"/>
      <c r="NM229" s="13"/>
      <c r="NN229" s="13"/>
      <c r="NO229" s="12"/>
      <c r="NP229" s="12"/>
      <c r="NQ229" s="12"/>
      <c r="NR229" s="12"/>
      <c r="NW229" s="16"/>
      <c r="NX229" s="16"/>
      <c r="NY229" s="16"/>
      <c r="NZ229" s="16"/>
      <c r="PN229"/>
      <c r="QU229" s="16"/>
      <c r="QV229" s="16"/>
      <c r="QW229" s="16"/>
      <c r="QX229" s="16"/>
      <c r="RK229" s="16"/>
      <c r="RL229" s="16"/>
      <c r="RM229" s="16"/>
      <c r="RN229" s="16"/>
      <c r="RW229" s="14"/>
      <c r="RX229" s="14"/>
      <c r="RY229" s="14"/>
      <c r="RZ229" s="14"/>
      <c r="SA229" s="16"/>
      <c r="SB229" s="16"/>
      <c r="SC229" s="16"/>
      <c r="SD229" s="16"/>
    </row>
    <row r="230" spans="1:498" hidden="1" x14ac:dyDescent="0.35">
      <c r="A230" s="2">
        <v>25082</v>
      </c>
      <c r="B230">
        <v>6.9914709999999998</v>
      </c>
      <c r="E230">
        <v>12.76</v>
      </c>
      <c r="F230">
        <v>18.23</v>
      </c>
      <c r="G230">
        <v>12030011</v>
      </c>
      <c r="H230">
        <v>36997858.333333336</v>
      </c>
      <c r="I230">
        <v>41.807810833333335</v>
      </c>
      <c r="K230">
        <v>10.807410000000001</v>
      </c>
      <c r="N230">
        <v>107.78</v>
      </c>
      <c r="O230">
        <v>11.49</v>
      </c>
      <c r="P230">
        <v>7414628</v>
      </c>
      <c r="Q230">
        <v>4664005.666666667</v>
      </c>
      <c r="R230">
        <v>17.853463333333334</v>
      </c>
      <c r="W230">
        <v>120.46</v>
      </c>
      <c r="X230">
        <v>14.32</v>
      </c>
      <c r="Y230">
        <v>9549700</v>
      </c>
      <c r="Z230">
        <v>12419418.333333334</v>
      </c>
      <c r="AA230">
        <v>38.784749999999995</v>
      </c>
      <c r="AC230">
        <v>6.8979970000000002</v>
      </c>
      <c r="AF230">
        <v>58.8</v>
      </c>
      <c r="AG230">
        <v>6.43</v>
      </c>
      <c r="AH230">
        <v>20734171</v>
      </c>
      <c r="AI230">
        <v>49389816.666666664</v>
      </c>
      <c r="AJ230">
        <v>137.13251666666667</v>
      </c>
      <c r="AO230">
        <v>115.61</v>
      </c>
      <c r="AP230">
        <v>7.38</v>
      </c>
      <c r="AQ230">
        <v>9514714</v>
      </c>
      <c r="AR230">
        <v>5745282</v>
      </c>
      <c r="AS230">
        <v>6.5715745000000005</v>
      </c>
      <c r="AX230">
        <v>258.27</v>
      </c>
      <c r="AY230">
        <v>24.2</v>
      </c>
      <c r="AZ230">
        <v>19766801</v>
      </c>
      <c r="BA230">
        <v>13230724.166666666</v>
      </c>
      <c r="BB230">
        <v>10.023775833333334</v>
      </c>
      <c r="BG230">
        <v>402.56</v>
      </c>
      <c r="BH230">
        <v>23.76</v>
      </c>
      <c r="BI230">
        <v>1739732</v>
      </c>
      <c r="BJ230">
        <v>2956863</v>
      </c>
      <c r="BP230">
        <v>66.64</v>
      </c>
      <c r="BQ230">
        <v>12.86</v>
      </c>
      <c r="BR230">
        <v>9775114</v>
      </c>
      <c r="BS230">
        <v>12010335.833333334</v>
      </c>
      <c r="BY230">
        <v>95.6</v>
      </c>
      <c r="BZ230">
        <v>14.15</v>
      </c>
      <c r="CA230">
        <v>4864801</v>
      </c>
      <c r="CB230">
        <v>6207539.166666667</v>
      </c>
      <c r="CC230">
        <v>40.407681666666669</v>
      </c>
      <c r="CH230">
        <v>60.57</v>
      </c>
      <c r="CI230">
        <v>11.6</v>
      </c>
      <c r="CJ230">
        <v>1334308</v>
      </c>
      <c r="CK230">
        <v>2205426.6666666665</v>
      </c>
      <c r="CN230">
        <v>0.96230159999999998</v>
      </c>
      <c r="CP230" s="10"/>
      <c r="CQ230">
        <v>51.69</v>
      </c>
      <c r="CR230">
        <v>6.89</v>
      </c>
      <c r="CS230">
        <v>4627350</v>
      </c>
      <c r="CT230">
        <v>5809084.666666667</v>
      </c>
      <c r="CU230">
        <v>12.502570833333332</v>
      </c>
      <c r="CW230">
        <v>4.0108870000000003</v>
      </c>
      <c r="CZ230">
        <v>127.2</v>
      </c>
      <c r="DA230">
        <v>14.99</v>
      </c>
      <c r="DB230">
        <v>49947252</v>
      </c>
      <c r="DC230">
        <v>46709546.666666664</v>
      </c>
      <c r="DD230">
        <v>128.21290833333333</v>
      </c>
      <c r="DF230">
        <v>10.342980000000001</v>
      </c>
      <c r="DI230">
        <v>109.32</v>
      </c>
      <c r="DJ230">
        <v>13.86</v>
      </c>
      <c r="DK230">
        <v>77321278</v>
      </c>
      <c r="DL230">
        <v>100344958.33333333</v>
      </c>
      <c r="DM230">
        <v>264.20105000000001</v>
      </c>
      <c r="DR230">
        <v>41.56</v>
      </c>
      <c r="DS230">
        <v>19.03</v>
      </c>
      <c r="DT230">
        <v>8717917</v>
      </c>
      <c r="DU230">
        <v>3457468</v>
      </c>
      <c r="DV230">
        <v>8.2615254999999994</v>
      </c>
      <c r="EA230">
        <v>77.14</v>
      </c>
      <c r="EB230">
        <v>16.260000000000002</v>
      </c>
      <c r="EC230">
        <v>10244548</v>
      </c>
      <c r="ED230">
        <v>7003090</v>
      </c>
      <c r="EE230">
        <v>15.467156666666668</v>
      </c>
      <c r="EJ230">
        <v>79</v>
      </c>
      <c r="EK230">
        <v>5.9</v>
      </c>
      <c r="EL230">
        <v>201520</v>
      </c>
      <c r="EM230">
        <v>323983.58333333331</v>
      </c>
      <c r="EN230">
        <v>0.69453716666666665</v>
      </c>
      <c r="EP230">
        <v>3.0505909999999998</v>
      </c>
      <c r="ES230">
        <v>150.05000000000001</v>
      </c>
      <c r="ET230">
        <v>12.82</v>
      </c>
      <c r="EU230">
        <v>2922791</v>
      </c>
      <c r="EV230">
        <v>3834406.6666666665</v>
      </c>
      <c r="EW230">
        <v>7.9860224999999998</v>
      </c>
      <c r="FB230">
        <v>0.08</v>
      </c>
      <c r="FC230">
        <v>23.49</v>
      </c>
      <c r="FD230">
        <v>2645472</v>
      </c>
      <c r="FE230">
        <v>6020236.666666667</v>
      </c>
      <c r="FF230">
        <v>4.3884455000000004</v>
      </c>
      <c r="FH230">
        <v>7.9047520000000002</v>
      </c>
      <c r="FK230">
        <v>67.900000000000006</v>
      </c>
      <c r="FL230">
        <v>17.190000000000001</v>
      </c>
      <c r="FM230">
        <v>52712156</v>
      </c>
      <c r="FN230">
        <v>27081346.666666668</v>
      </c>
      <c r="FO230">
        <v>98.332025000000002</v>
      </c>
      <c r="FQ230">
        <v>8.7836060000000007</v>
      </c>
      <c r="FT230">
        <v>162.13999999999999</v>
      </c>
      <c r="FU230">
        <v>18.66</v>
      </c>
      <c r="FV230">
        <v>104237475</v>
      </c>
      <c r="FW230">
        <v>57141200</v>
      </c>
      <c r="FX230">
        <v>214.10730000000001</v>
      </c>
      <c r="GC230">
        <v>63.06</v>
      </c>
      <c r="GD230">
        <v>12.17</v>
      </c>
      <c r="GE230">
        <v>2317285</v>
      </c>
      <c r="GF230">
        <v>1960264.1666666667</v>
      </c>
      <c r="GK230" s="10"/>
      <c r="GL230">
        <v>61.08</v>
      </c>
      <c r="GM230">
        <v>12.53</v>
      </c>
      <c r="GN230">
        <v>3070262</v>
      </c>
      <c r="GO230">
        <v>3071406.3333333335</v>
      </c>
      <c r="GU230">
        <v>127.64</v>
      </c>
      <c r="GV230">
        <v>13.74</v>
      </c>
      <c r="GW230">
        <v>337014</v>
      </c>
      <c r="GX230">
        <v>1079413.1666666667</v>
      </c>
      <c r="GY230">
        <v>3.5557355833333335</v>
      </c>
      <c r="HD230">
        <v>131.41999999999999</v>
      </c>
      <c r="HE230">
        <v>22.91</v>
      </c>
      <c r="HF230">
        <v>47668308</v>
      </c>
      <c r="HG230">
        <v>18218170.833333332</v>
      </c>
      <c r="HH230">
        <v>28.730384999999998</v>
      </c>
      <c r="HJ230">
        <v>9.8035259999999997</v>
      </c>
      <c r="HM230">
        <v>127.58</v>
      </c>
      <c r="HN230">
        <v>14.43</v>
      </c>
      <c r="HO230">
        <v>12740849</v>
      </c>
      <c r="HP230">
        <v>13565662.5</v>
      </c>
      <c r="HQ230">
        <v>43.699424999999998</v>
      </c>
      <c r="HS230">
        <v>11.73631</v>
      </c>
      <c r="HV230">
        <v>121.5</v>
      </c>
      <c r="HW230">
        <v>7.12</v>
      </c>
      <c r="HX230">
        <v>2754521</v>
      </c>
      <c r="HY230">
        <v>6472942.5</v>
      </c>
      <c r="HZ230">
        <v>7.7896055000000004</v>
      </c>
      <c r="IE230">
        <v>80.72</v>
      </c>
      <c r="IF230">
        <v>6.61</v>
      </c>
      <c r="IG230">
        <v>3816088</v>
      </c>
      <c r="IH230">
        <v>2511714.6666666665</v>
      </c>
      <c r="II230">
        <v>22.097213333333332</v>
      </c>
      <c r="IN230">
        <v>67.94</v>
      </c>
      <c r="IO230">
        <v>13.99</v>
      </c>
      <c r="IP230">
        <v>32078387</v>
      </c>
      <c r="IQ230">
        <v>36348445</v>
      </c>
      <c r="IR230">
        <v>73.030563333333333</v>
      </c>
      <c r="IW230">
        <v>40.369999999999997</v>
      </c>
      <c r="IX230">
        <v>19.41</v>
      </c>
      <c r="IY230">
        <v>8809709</v>
      </c>
      <c r="IZ230">
        <v>2305766.3333333335</v>
      </c>
      <c r="JA230">
        <v>4.9497783333333336</v>
      </c>
      <c r="JF230">
        <v>85.31</v>
      </c>
      <c r="JG230">
        <v>13.68</v>
      </c>
      <c r="JH230">
        <v>4466440</v>
      </c>
      <c r="JI230">
        <v>4493097.5</v>
      </c>
      <c r="JJ230">
        <v>10.223755833333334</v>
      </c>
      <c r="JO230">
        <v>173.29</v>
      </c>
      <c r="JP230">
        <v>13.85</v>
      </c>
      <c r="JQ230">
        <v>1716933</v>
      </c>
      <c r="JR230">
        <v>1004808.0833333334</v>
      </c>
      <c r="JX230">
        <v>101.64</v>
      </c>
      <c r="JY230">
        <v>19.32</v>
      </c>
      <c r="JZ230">
        <v>31175295</v>
      </c>
      <c r="KA230">
        <v>3277367.5</v>
      </c>
      <c r="KB230">
        <v>9.9599704999999989</v>
      </c>
      <c r="KG230">
        <v>29.17</v>
      </c>
      <c r="KH230">
        <v>18.39</v>
      </c>
      <c r="KI230">
        <v>33170122</v>
      </c>
      <c r="KJ230">
        <v>13356035.833333334</v>
      </c>
      <c r="KK230">
        <v>36.084943333333335</v>
      </c>
      <c r="KM230">
        <v>0.79590150000000004</v>
      </c>
      <c r="KP230">
        <v>43.08</v>
      </c>
      <c r="KQ230">
        <v>8.35</v>
      </c>
      <c r="KR230">
        <v>7912122</v>
      </c>
      <c r="KS230">
        <v>6635651.666666667</v>
      </c>
      <c r="KT230">
        <v>38.195869166666668</v>
      </c>
      <c r="KV230">
        <v>9.0360449999999997</v>
      </c>
      <c r="KY230">
        <v>201.31</v>
      </c>
      <c r="KZ230">
        <v>9.86</v>
      </c>
      <c r="LA230">
        <v>5991734</v>
      </c>
      <c r="LB230">
        <v>3825984.3333333335</v>
      </c>
      <c r="LC230">
        <v>18.332248333333332</v>
      </c>
      <c r="LH230">
        <v>40.799999999999997</v>
      </c>
      <c r="LI230">
        <v>17.8</v>
      </c>
      <c r="LJ230">
        <v>34921677</v>
      </c>
      <c r="LK230">
        <v>15445388.333333334</v>
      </c>
      <c r="LL230">
        <v>10.535551666666667</v>
      </c>
      <c r="LN230">
        <v>5.3580899999999998</v>
      </c>
      <c r="LQ230">
        <v>146.68</v>
      </c>
      <c r="LR230">
        <v>12.72</v>
      </c>
      <c r="LS230">
        <v>55240654</v>
      </c>
      <c r="LT230">
        <v>69302800</v>
      </c>
      <c r="LU230">
        <v>200.95202500000002</v>
      </c>
      <c r="LW230">
        <v>5.6250679999999997</v>
      </c>
      <c r="LY230" s="10"/>
      <c r="LZ230">
        <v>54.92</v>
      </c>
      <c r="MA230">
        <v>15.47</v>
      </c>
      <c r="MB230">
        <v>203011021</v>
      </c>
      <c r="MC230">
        <v>440163283.33333331</v>
      </c>
      <c r="MD230">
        <v>1393.2820833333333</v>
      </c>
      <c r="MF230" s="13"/>
      <c r="MG230" s="13"/>
      <c r="MH230" s="13"/>
      <c r="MI230" s="12"/>
      <c r="MJ230" s="12"/>
      <c r="MK230" s="12"/>
      <c r="MM230" s="14"/>
      <c r="MN230" s="14"/>
      <c r="MO230" s="14"/>
      <c r="MP230" s="14"/>
      <c r="MQ230" s="16"/>
      <c r="MR230" s="16"/>
      <c r="MS230" s="16"/>
      <c r="MT230" s="16"/>
      <c r="NC230" s="14"/>
      <c r="ND230" s="14"/>
      <c r="NE230" s="14"/>
      <c r="NF230" s="14"/>
      <c r="NG230" s="16"/>
      <c r="NH230" s="16"/>
      <c r="NI230" s="16"/>
      <c r="NJ230" s="16"/>
      <c r="NK230" s="13"/>
      <c r="NL230" s="13"/>
      <c r="NM230" s="13"/>
      <c r="NN230" s="13"/>
      <c r="NO230" s="12"/>
      <c r="NP230" s="12"/>
      <c r="NQ230" s="12"/>
      <c r="NR230" s="12"/>
      <c r="NW230" s="16"/>
      <c r="NX230" s="16"/>
      <c r="NY230" s="16"/>
      <c r="NZ230" s="16"/>
      <c r="PN230"/>
      <c r="QU230" s="16"/>
      <c r="QV230" s="16"/>
      <c r="QW230" s="16"/>
      <c r="QX230" s="16"/>
      <c r="RK230" s="16"/>
      <c r="RL230" s="16"/>
      <c r="RM230" s="16"/>
      <c r="RN230" s="16"/>
      <c r="RW230" s="14"/>
      <c r="RX230" s="14"/>
      <c r="RY230" s="14"/>
      <c r="RZ230" s="14"/>
      <c r="SA230" s="16"/>
      <c r="SB230" s="16"/>
      <c r="SC230" s="16"/>
      <c r="SD230" s="16"/>
    </row>
    <row r="231" spans="1:498" hidden="1" x14ac:dyDescent="0.35">
      <c r="A231" s="2">
        <v>25112</v>
      </c>
      <c r="B231">
        <v>6.5636080000000003</v>
      </c>
      <c r="E231">
        <v>13.67</v>
      </c>
      <c r="F231">
        <v>22.29</v>
      </c>
      <c r="G231">
        <v>12030011</v>
      </c>
      <c r="H231">
        <v>36997858.333333336</v>
      </c>
      <c r="I231">
        <v>41.807810833333335</v>
      </c>
      <c r="K231">
        <v>10.566560000000001</v>
      </c>
      <c r="N231">
        <v>53.38</v>
      </c>
      <c r="O231">
        <v>8.25</v>
      </c>
      <c r="P231">
        <v>7414628</v>
      </c>
      <c r="Q231">
        <v>4664005.666666667</v>
      </c>
      <c r="R231">
        <v>17.853463333333334</v>
      </c>
      <c r="W231">
        <v>56.15</v>
      </c>
      <c r="X231">
        <v>11.79</v>
      </c>
      <c r="Y231">
        <v>9549700</v>
      </c>
      <c r="Z231">
        <v>12419418.333333334</v>
      </c>
      <c r="AA231">
        <v>38.784749999999995</v>
      </c>
      <c r="AC231">
        <v>7.0016299999999996</v>
      </c>
      <c r="AF231">
        <v>59.13</v>
      </c>
      <c r="AG231">
        <v>-0.44</v>
      </c>
      <c r="AH231">
        <v>20734171</v>
      </c>
      <c r="AI231">
        <v>49389816.666666664</v>
      </c>
      <c r="AJ231">
        <v>137.13251666666667</v>
      </c>
      <c r="AO231">
        <v>44.61</v>
      </c>
      <c r="AP231">
        <v>8.23</v>
      </c>
      <c r="AQ231">
        <v>9514714</v>
      </c>
      <c r="AR231">
        <v>5745282</v>
      </c>
      <c r="AS231">
        <v>6.5715745000000005</v>
      </c>
      <c r="AX231">
        <v>244.07</v>
      </c>
      <c r="AY231">
        <v>24.37</v>
      </c>
      <c r="AZ231">
        <v>19766801</v>
      </c>
      <c r="BA231">
        <v>13230724.166666666</v>
      </c>
      <c r="BB231">
        <v>10.023775833333334</v>
      </c>
      <c r="BG231">
        <v>403.83</v>
      </c>
      <c r="BH231">
        <v>23.61</v>
      </c>
      <c r="BI231">
        <v>1739732</v>
      </c>
      <c r="BJ231">
        <v>2956863</v>
      </c>
      <c r="BP231">
        <v>41.9</v>
      </c>
      <c r="BQ231">
        <v>8.8000000000000007</v>
      </c>
      <c r="BR231">
        <v>9775114</v>
      </c>
      <c r="BS231">
        <v>12010335.833333334</v>
      </c>
      <c r="BY231">
        <v>94.99</v>
      </c>
      <c r="BZ231">
        <v>9.49</v>
      </c>
      <c r="CA231">
        <v>4864801</v>
      </c>
      <c r="CB231">
        <v>6207539.166666667</v>
      </c>
      <c r="CC231">
        <v>40.407681666666669</v>
      </c>
      <c r="CH231">
        <v>99.25</v>
      </c>
      <c r="CI231">
        <v>4.07</v>
      </c>
      <c r="CJ231">
        <v>1334308</v>
      </c>
      <c r="CK231">
        <v>2205426.6666666665</v>
      </c>
      <c r="CN231">
        <v>0.92666079999999995</v>
      </c>
      <c r="CP231" s="10"/>
      <c r="CQ231">
        <v>73.2</v>
      </c>
      <c r="CR231">
        <v>-2.1</v>
      </c>
      <c r="CS231">
        <v>4627350</v>
      </c>
      <c r="CT231">
        <v>5809084.666666667</v>
      </c>
      <c r="CU231">
        <v>12.502570833333332</v>
      </c>
      <c r="CW231">
        <v>3.9478219999999999</v>
      </c>
      <c r="CZ231">
        <v>47.75</v>
      </c>
      <c r="DA231">
        <v>13.24</v>
      </c>
      <c r="DB231">
        <v>49947252</v>
      </c>
      <c r="DC231">
        <v>46709546.666666664</v>
      </c>
      <c r="DD231">
        <v>128.21290833333333</v>
      </c>
      <c r="DF231">
        <v>10.4855</v>
      </c>
      <c r="DI231">
        <v>60.68</v>
      </c>
      <c r="DJ231">
        <v>10.43</v>
      </c>
      <c r="DK231">
        <v>77321278</v>
      </c>
      <c r="DL231">
        <v>100344958.33333333</v>
      </c>
      <c r="DM231">
        <v>264.20105000000001</v>
      </c>
      <c r="DR231">
        <v>73.08</v>
      </c>
      <c r="DS231">
        <v>13.76</v>
      </c>
      <c r="DT231">
        <v>8717917</v>
      </c>
      <c r="DU231">
        <v>3457468</v>
      </c>
      <c r="DV231">
        <v>8.2615254999999994</v>
      </c>
      <c r="EA231">
        <v>17.940000000000001</v>
      </c>
      <c r="EB231">
        <v>11.18</v>
      </c>
      <c r="EC231">
        <v>10244548</v>
      </c>
      <c r="ED231">
        <v>7003090</v>
      </c>
      <c r="EE231">
        <v>15.467156666666668</v>
      </c>
      <c r="EJ231">
        <v>63.4</v>
      </c>
      <c r="EK231">
        <v>-1.1200000000000001</v>
      </c>
      <c r="EL231">
        <v>201520</v>
      </c>
      <c r="EM231">
        <v>323983.58333333331</v>
      </c>
      <c r="EN231">
        <v>0.69453716666666665</v>
      </c>
      <c r="EP231">
        <v>3.1362969999999999</v>
      </c>
      <c r="ES231">
        <v>134.53</v>
      </c>
      <c r="ET231">
        <v>12.03</v>
      </c>
      <c r="EU231">
        <v>2922791</v>
      </c>
      <c r="EV231">
        <v>3834406.6666666665</v>
      </c>
      <c r="EW231">
        <v>7.9860224999999998</v>
      </c>
      <c r="FB231">
        <v>13.47</v>
      </c>
      <c r="FC231">
        <v>20.51</v>
      </c>
      <c r="FD231">
        <v>2645472</v>
      </c>
      <c r="FE231">
        <v>6020236.666666667</v>
      </c>
      <c r="FF231">
        <v>4.3884455000000004</v>
      </c>
      <c r="FH231">
        <v>7.6119830000000004</v>
      </c>
      <c r="FK231">
        <v>36.68</v>
      </c>
      <c r="FL231">
        <v>14.01</v>
      </c>
      <c r="FM231">
        <v>52712156</v>
      </c>
      <c r="FN231">
        <v>27081346.666666668</v>
      </c>
      <c r="FO231">
        <v>98.332025000000002</v>
      </c>
      <c r="FQ231">
        <v>8.7404159999999997</v>
      </c>
      <c r="FT231">
        <v>113.22</v>
      </c>
      <c r="FU231">
        <v>12.05</v>
      </c>
      <c r="FV231">
        <v>104237475</v>
      </c>
      <c r="FW231">
        <v>57141200</v>
      </c>
      <c r="FX231">
        <v>214.10730000000001</v>
      </c>
      <c r="GC231">
        <v>89.8</v>
      </c>
      <c r="GD231">
        <v>5.35</v>
      </c>
      <c r="GE231">
        <v>2317285</v>
      </c>
      <c r="GF231">
        <v>1960264.1666666667</v>
      </c>
      <c r="GK231" s="10"/>
      <c r="GL231">
        <v>76.849999999999994</v>
      </c>
      <c r="GM231">
        <v>6.05</v>
      </c>
      <c r="GN231">
        <v>3070262</v>
      </c>
      <c r="GO231">
        <v>3071406.3333333335</v>
      </c>
      <c r="GU231">
        <v>53.09</v>
      </c>
      <c r="GV231">
        <v>10.92</v>
      </c>
      <c r="GW231">
        <v>337014</v>
      </c>
      <c r="GX231">
        <v>1079413.1666666667</v>
      </c>
      <c r="GY231">
        <v>3.5557355833333335</v>
      </c>
      <c r="HD231">
        <v>81.33</v>
      </c>
      <c r="HE231">
        <v>21.58</v>
      </c>
      <c r="HF231">
        <v>47668308</v>
      </c>
      <c r="HG231">
        <v>18218170.833333332</v>
      </c>
      <c r="HH231">
        <v>28.730384999999998</v>
      </c>
      <c r="HJ231">
        <v>10.21984</v>
      </c>
      <c r="HM231">
        <v>75.58</v>
      </c>
      <c r="HN231">
        <v>11.72</v>
      </c>
      <c r="HO231">
        <v>12740849</v>
      </c>
      <c r="HP231">
        <v>13565662.5</v>
      </c>
      <c r="HQ231">
        <v>43.699424999999998</v>
      </c>
      <c r="HS231">
        <v>11.73631</v>
      </c>
      <c r="HV231">
        <v>167.13</v>
      </c>
      <c r="HW231">
        <v>9.14</v>
      </c>
      <c r="HX231">
        <v>2754521</v>
      </c>
      <c r="HY231">
        <v>6472942.5</v>
      </c>
      <c r="HZ231">
        <v>7.7896055000000004</v>
      </c>
      <c r="IE231">
        <v>139.53</v>
      </c>
      <c r="IF231">
        <v>-0.53</v>
      </c>
      <c r="IG231">
        <v>3816088</v>
      </c>
      <c r="IH231">
        <v>2511714.6666666665</v>
      </c>
      <c r="II231">
        <v>22.097213333333332</v>
      </c>
      <c r="IN231">
        <v>49.77</v>
      </c>
      <c r="IO231">
        <v>9</v>
      </c>
      <c r="IP231">
        <v>32078387</v>
      </c>
      <c r="IQ231">
        <v>36348445</v>
      </c>
      <c r="IR231">
        <v>73.030563333333333</v>
      </c>
      <c r="IW231">
        <v>65.11</v>
      </c>
      <c r="IX231">
        <v>18.32</v>
      </c>
      <c r="IY231">
        <v>8809709</v>
      </c>
      <c r="IZ231">
        <v>2305766.3333333335</v>
      </c>
      <c r="JA231">
        <v>4.9497783333333336</v>
      </c>
      <c r="JF231">
        <v>33.53</v>
      </c>
      <c r="JG231">
        <v>9.08</v>
      </c>
      <c r="JH231">
        <v>4466440</v>
      </c>
      <c r="JI231">
        <v>4493097.5</v>
      </c>
      <c r="JJ231">
        <v>10.223755833333334</v>
      </c>
      <c r="JO231">
        <v>30.1</v>
      </c>
      <c r="JP231">
        <v>10.39</v>
      </c>
      <c r="JQ231">
        <v>1716933</v>
      </c>
      <c r="JR231">
        <v>1004808.0833333334</v>
      </c>
      <c r="JX231">
        <v>127.14</v>
      </c>
      <c r="JY231">
        <v>12.2</v>
      </c>
      <c r="JZ231">
        <v>31175295</v>
      </c>
      <c r="KA231">
        <v>3277367.5</v>
      </c>
      <c r="KB231">
        <v>9.9599704999999989</v>
      </c>
      <c r="KG231">
        <v>31.3</v>
      </c>
      <c r="KH231">
        <v>16.010000000000002</v>
      </c>
      <c r="KI231">
        <v>33170122</v>
      </c>
      <c r="KJ231">
        <v>13356035.833333334</v>
      </c>
      <c r="KK231">
        <v>36.084943333333335</v>
      </c>
      <c r="KM231">
        <v>0.81315369999999998</v>
      </c>
      <c r="KP231">
        <v>74.97</v>
      </c>
      <c r="KQ231">
        <v>0.63</v>
      </c>
      <c r="KR231">
        <v>7912122</v>
      </c>
      <c r="KS231">
        <v>6635651.666666667</v>
      </c>
      <c r="KT231">
        <v>38.195869166666668</v>
      </c>
      <c r="KV231">
        <v>9.2613450000000004</v>
      </c>
      <c r="KY231">
        <v>54.55</v>
      </c>
      <c r="KZ231">
        <v>8.15</v>
      </c>
      <c r="LA231">
        <v>5991734</v>
      </c>
      <c r="LB231">
        <v>3825984.3333333335</v>
      </c>
      <c r="LC231">
        <v>18.332248333333332</v>
      </c>
      <c r="LH231">
        <v>46.67</v>
      </c>
      <c r="LI231">
        <v>12.58</v>
      </c>
      <c r="LJ231">
        <v>34921677</v>
      </c>
      <c r="LK231">
        <v>15445388.333333334</v>
      </c>
      <c r="LL231">
        <v>10.535551666666667</v>
      </c>
      <c r="LN231">
        <v>5.1908130000000003</v>
      </c>
      <c r="LQ231">
        <v>137.03</v>
      </c>
      <c r="LR231">
        <v>11.32</v>
      </c>
      <c r="LS231">
        <v>55240654</v>
      </c>
      <c r="LT231">
        <v>69302800</v>
      </c>
      <c r="LU231">
        <v>200.95202500000002</v>
      </c>
      <c r="LW231">
        <v>5.7752990000000004</v>
      </c>
      <c r="LY231" s="10"/>
      <c r="LZ231">
        <v>50.01</v>
      </c>
      <c r="MA231">
        <v>9.8000000000000007</v>
      </c>
      <c r="MB231">
        <v>203011021</v>
      </c>
      <c r="MC231">
        <v>440163283.33333331</v>
      </c>
      <c r="MD231">
        <v>1393.2820833333333</v>
      </c>
      <c r="MF231" s="13"/>
      <c r="MG231" s="13"/>
      <c r="MH231" s="13"/>
      <c r="MI231" s="12"/>
      <c r="MJ231" s="12"/>
      <c r="MK231" s="12"/>
      <c r="MM231" s="14"/>
      <c r="MN231" s="14"/>
      <c r="MO231" s="14"/>
      <c r="MP231" s="14"/>
      <c r="MQ231" s="16"/>
      <c r="MR231" s="16"/>
      <c r="MS231" s="16"/>
      <c r="MT231" s="16"/>
      <c r="NC231" s="14"/>
      <c r="ND231" s="14"/>
      <c r="NE231" s="14"/>
      <c r="NF231" s="14"/>
      <c r="NG231" s="16"/>
      <c r="NH231" s="16"/>
      <c r="NI231" s="16"/>
      <c r="NJ231" s="16"/>
      <c r="NK231" s="13"/>
      <c r="NL231" s="13"/>
      <c r="NM231" s="13"/>
      <c r="NN231" s="13"/>
      <c r="NO231" s="12"/>
      <c r="NP231" s="12"/>
      <c r="NQ231" s="12"/>
      <c r="NR231" s="12"/>
      <c r="NW231" s="16"/>
      <c r="NX231" s="16"/>
      <c r="NY231" s="16"/>
      <c r="NZ231" s="16"/>
      <c r="PN231"/>
      <c r="QU231" s="16"/>
      <c r="QV231" s="16"/>
      <c r="QW231" s="16"/>
      <c r="QX231" s="16"/>
      <c r="RK231" s="16"/>
      <c r="RL231" s="16"/>
      <c r="RM231" s="16"/>
      <c r="RN231" s="16"/>
      <c r="RW231" s="14"/>
      <c r="RX231" s="14"/>
      <c r="RY231" s="14"/>
      <c r="RZ231" s="14"/>
      <c r="SA231" s="16"/>
      <c r="SB231" s="16"/>
      <c r="SC231" s="16"/>
      <c r="SD231" s="16"/>
    </row>
    <row r="232" spans="1:498" hidden="1" x14ac:dyDescent="0.35">
      <c r="A232" s="2">
        <v>25143</v>
      </c>
      <c r="B232">
        <v>6.7292909999999999</v>
      </c>
      <c r="E232">
        <v>20.54</v>
      </c>
      <c r="F232">
        <v>25.06</v>
      </c>
      <c r="G232">
        <v>12030011</v>
      </c>
      <c r="H232">
        <v>36997858.333333336</v>
      </c>
      <c r="I232">
        <v>41.807810833333335</v>
      </c>
      <c r="K232">
        <v>10.30866</v>
      </c>
      <c r="N232">
        <v>71.739999999999995</v>
      </c>
      <c r="O232">
        <v>2.5099999999999998</v>
      </c>
      <c r="P232">
        <v>7414628</v>
      </c>
      <c r="Q232">
        <v>4664005.666666667</v>
      </c>
      <c r="R232">
        <v>17.853463333333334</v>
      </c>
      <c r="W232">
        <v>35.99</v>
      </c>
      <c r="X232">
        <v>4.8600000000000003</v>
      </c>
      <c r="Y232">
        <v>9549700</v>
      </c>
      <c r="Z232">
        <v>12419418.333333334</v>
      </c>
      <c r="AA232">
        <v>38.784749999999995</v>
      </c>
      <c r="AC232">
        <v>7.2637809999999998</v>
      </c>
      <c r="AF232">
        <v>41.95</v>
      </c>
      <c r="AG232">
        <v>-10.67</v>
      </c>
      <c r="AH232">
        <v>20734171</v>
      </c>
      <c r="AI232">
        <v>49389816.666666664</v>
      </c>
      <c r="AJ232">
        <v>137.13251666666667</v>
      </c>
      <c r="AO232">
        <v>61.52</v>
      </c>
      <c r="AP232">
        <v>11.74</v>
      </c>
      <c r="AQ232">
        <v>9514714</v>
      </c>
      <c r="AR232">
        <v>5745282</v>
      </c>
      <c r="AS232">
        <v>6.5715745000000005</v>
      </c>
      <c r="AX232">
        <v>197.24</v>
      </c>
      <c r="AY232">
        <v>24.6</v>
      </c>
      <c r="AZ232">
        <v>19766801</v>
      </c>
      <c r="BA232">
        <v>13230724.166666666</v>
      </c>
      <c r="BB232">
        <v>10.023775833333334</v>
      </c>
      <c r="BG232">
        <v>312.89</v>
      </c>
      <c r="BH232">
        <v>23.24</v>
      </c>
      <c r="BI232">
        <v>1739732</v>
      </c>
      <c r="BJ232">
        <v>2956863</v>
      </c>
      <c r="BP232">
        <v>52.78</v>
      </c>
      <c r="BQ232">
        <v>3.08</v>
      </c>
      <c r="BR232">
        <v>9775114</v>
      </c>
      <c r="BS232">
        <v>12010335.833333334</v>
      </c>
      <c r="BY232">
        <v>77.349999999999994</v>
      </c>
      <c r="BZ232">
        <v>4.5599999999999996</v>
      </c>
      <c r="CA232">
        <v>4864801</v>
      </c>
      <c r="CB232">
        <v>6207539.166666667</v>
      </c>
      <c r="CC232">
        <v>40.407681666666669</v>
      </c>
      <c r="CH232">
        <v>46.45</v>
      </c>
      <c r="CI232">
        <v>-0.33</v>
      </c>
      <c r="CJ232">
        <v>1334308</v>
      </c>
      <c r="CK232">
        <v>2205426.6666666665</v>
      </c>
      <c r="CN232">
        <v>0.90884039999999999</v>
      </c>
      <c r="CP232" s="10"/>
      <c r="CQ232">
        <v>45</v>
      </c>
      <c r="CR232">
        <v>-5</v>
      </c>
      <c r="CS232">
        <v>4627350</v>
      </c>
      <c r="CT232">
        <v>5809084.666666667</v>
      </c>
      <c r="CU232">
        <v>12.502570833333332</v>
      </c>
      <c r="CW232">
        <v>4.0234990000000002</v>
      </c>
      <c r="CZ232">
        <v>78.569999999999993</v>
      </c>
      <c r="DA232">
        <v>6.58</v>
      </c>
      <c r="DB232">
        <v>49947252</v>
      </c>
      <c r="DC232">
        <v>46709546.666666664</v>
      </c>
      <c r="DD232">
        <v>128.21290833333333</v>
      </c>
      <c r="DF232">
        <v>10.27172</v>
      </c>
      <c r="DI232">
        <v>42.76</v>
      </c>
      <c r="DJ232">
        <v>3.98</v>
      </c>
      <c r="DK232">
        <v>77321278</v>
      </c>
      <c r="DL232">
        <v>100344958.33333333</v>
      </c>
      <c r="DM232">
        <v>264.20105000000001</v>
      </c>
      <c r="DR232">
        <v>94.57</v>
      </c>
      <c r="DS232">
        <v>10.71</v>
      </c>
      <c r="DT232">
        <v>8717917</v>
      </c>
      <c r="DU232">
        <v>3457468</v>
      </c>
      <c r="DV232">
        <v>8.2615254999999994</v>
      </c>
      <c r="EA232">
        <v>63.07</v>
      </c>
      <c r="EB232">
        <v>6.73</v>
      </c>
      <c r="EC232">
        <v>10244548</v>
      </c>
      <c r="ED232">
        <v>7003090</v>
      </c>
      <c r="EE232">
        <v>15.467156666666668</v>
      </c>
      <c r="EJ232">
        <v>134.96</v>
      </c>
      <c r="EK232">
        <v>0.81</v>
      </c>
      <c r="EL232">
        <v>201520</v>
      </c>
      <c r="EM232">
        <v>323983.58333333331</v>
      </c>
      <c r="EN232">
        <v>0.69453716666666665</v>
      </c>
      <c r="EP232">
        <v>3.1182180000000002</v>
      </c>
      <c r="ES232">
        <v>124.99</v>
      </c>
      <c r="ET232">
        <v>7.07</v>
      </c>
      <c r="EU232">
        <v>2922791</v>
      </c>
      <c r="EV232">
        <v>3834406.6666666665</v>
      </c>
      <c r="EW232">
        <v>7.9860224999999998</v>
      </c>
      <c r="FB232">
        <v>33.25</v>
      </c>
      <c r="FC232">
        <v>17.399999999999999</v>
      </c>
      <c r="FD232">
        <v>2645472</v>
      </c>
      <c r="FE232">
        <v>6020236.666666667</v>
      </c>
      <c r="FF232">
        <v>4.3884455000000004</v>
      </c>
      <c r="FH232">
        <v>7.3517450000000002</v>
      </c>
      <c r="FK232">
        <v>125.34</v>
      </c>
      <c r="FL232">
        <v>9.18</v>
      </c>
      <c r="FM232">
        <v>52712156</v>
      </c>
      <c r="FN232">
        <v>27081346.666666668</v>
      </c>
      <c r="FO232">
        <v>98.332025000000002</v>
      </c>
      <c r="FQ232">
        <v>8.3813619999999993</v>
      </c>
      <c r="FT232">
        <v>66.849999999999994</v>
      </c>
      <c r="FU232">
        <v>8.17</v>
      </c>
      <c r="FV232">
        <v>104237475</v>
      </c>
      <c r="FW232">
        <v>57141200</v>
      </c>
      <c r="FX232">
        <v>214.10730000000001</v>
      </c>
      <c r="GC232">
        <v>38.72</v>
      </c>
      <c r="GD232">
        <v>0.27</v>
      </c>
      <c r="GE232">
        <v>2317285</v>
      </c>
      <c r="GF232">
        <v>1960264.1666666667</v>
      </c>
      <c r="GK232" s="10"/>
      <c r="GL232">
        <v>34.5</v>
      </c>
      <c r="GM232">
        <v>0.87</v>
      </c>
      <c r="GN232">
        <v>3070262</v>
      </c>
      <c r="GO232">
        <v>3071406.3333333335</v>
      </c>
      <c r="GU232">
        <v>35.229999999999997</v>
      </c>
      <c r="GV232">
        <v>3.49</v>
      </c>
      <c r="GW232">
        <v>337014</v>
      </c>
      <c r="GX232">
        <v>1079413.1666666667</v>
      </c>
      <c r="GY232">
        <v>3.5557355833333335</v>
      </c>
      <c r="HD232">
        <v>31.92</v>
      </c>
      <c r="HE232">
        <v>17.22</v>
      </c>
      <c r="HF232">
        <v>47668308</v>
      </c>
      <c r="HG232">
        <v>18218170.833333332</v>
      </c>
      <c r="HH232">
        <v>28.730384999999998</v>
      </c>
      <c r="HJ232">
        <v>10.31385</v>
      </c>
      <c r="HM232">
        <v>44.38</v>
      </c>
      <c r="HN232">
        <v>5.39</v>
      </c>
      <c r="HO232">
        <v>12740849</v>
      </c>
      <c r="HP232">
        <v>13565662.5</v>
      </c>
      <c r="HQ232">
        <v>43.699424999999998</v>
      </c>
      <c r="HS232">
        <v>12.024699999999999</v>
      </c>
      <c r="HV232">
        <v>123.55</v>
      </c>
      <c r="HW232">
        <v>11.06</v>
      </c>
      <c r="HX232">
        <v>2754521</v>
      </c>
      <c r="HY232">
        <v>6472942.5</v>
      </c>
      <c r="HZ232">
        <v>7.7896055000000004</v>
      </c>
      <c r="IE232">
        <v>64.349999999999994</v>
      </c>
      <c r="IF232">
        <v>-5.27</v>
      </c>
      <c r="IG232">
        <v>3816088</v>
      </c>
      <c r="IH232">
        <v>2511714.6666666665</v>
      </c>
      <c r="II232">
        <v>22.097213333333332</v>
      </c>
      <c r="IN232">
        <v>47.91</v>
      </c>
      <c r="IO232">
        <v>3.52</v>
      </c>
      <c r="IP232">
        <v>32078387</v>
      </c>
      <c r="IQ232">
        <v>36348445</v>
      </c>
      <c r="IR232">
        <v>73.030563333333333</v>
      </c>
      <c r="IW232">
        <v>193.23</v>
      </c>
      <c r="IX232">
        <v>12.69</v>
      </c>
      <c r="IY232">
        <v>8809709</v>
      </c>
      <c r="IZ232">
        <v>2305766.3333333335</v>
      </c>
      <c r="JA232">
        <v>4.9497783333333336</v>
      </c>
      <c r="JF232">
        <v>68.28</v>
      </c>
      <c r="JG232">
        <v>4.26</v>
      </c>
      <c r="JH232">
        <v>4466440</v>
      </c>
      <c r="JI232">
        <v>4493097.5</v>
      </c>
      <c r="JJ232">
        <v>10.223755833333334</v>
      </c>
      <c r="JO232">
        <v>175.07</v>
      </c>
      <c r="JP232">
        <v>5.21</v>
      </c>
      <c r="JQ232">
        <v>1716933</v>
      </c>
      <c r="JR232">
        <v>1004808.0833333334</v>
      </c>
      <c r="JX232">
        <v>46.28</v>
      </c>
      <c r="JY232">
        <v>6.99</v>
      </c>
      <c r="JZ232">
        <v>31175295</v>
      </c>
      <c r="KA232">
        <v>3277367.5</v>
      </c>
      <c r="KB232">
        <v>9.9599704999999989</v>
      </c>
      <c r="KG232">
        <v>109.52</v>
      </c>
      <c r="KH232">
        <v>9.73</v>
      </c>
      <c r="KI232">
        <v>33170122</v>
      </c>
      <c r="KJ232">
        <v>13356035.833333334</v>
      </c>
      <c r="KK232">
        <v>36.084943333333335</v>
      </c>
      <c r="KM232">
        <v>0.8499584</v>
      </c>
      <c r="KP232">
        <v>47.81</v>
      </c>
      <c r="KQ232">
        <v>-5.03</v>
      </c>
      <c r="KR232">
        <v>7912122</v>
      </c>
      <c r="KS232">
        <v>6635651.666666667</v>
      </c>
      <c r="KT232">
        <v>38.195869166666668</v>
      </c>
      <c r="KV232">
        <v>9.7059370000000005</v>
      </c>
      <c r="KY232">
        <v>79.81</v>
      </c>
      <c r="KZ232">
        <v>1.71</v>
      </c>
      <c r="LA232">
        <v>5991734</v>
      </c>
      <c r="LB232">
        <v>3825984.3333333335</v>
      </c>
      <c r="LC232">
        <v>18.332248333333332</v>
      </c>
      <c r="LH232">
        <v>81.150000000000006</v>
      </c>
      <c r="LI232">
        <v>7.91</v>
      </c>
      <c r="LJ232">
        <v>34921677</v>
      </c>
      <c r="LK232">
        <v>15445388.333333334</v>
      </c>
      <c r="LL232">
        <v>10.535551666666667</v>
      </c>
      <c r="LN232">
        <v>5.2535420000000004</v>
      </c>
      <c r="LQ232">
        <v>86.99</v>
      </c>
      <c r="LR232">
        <v>5.86</v>
      </c>
      <c r="LS232">
        <v>55240654</v>
      </c>
      <c r="LT232">
        <v>69302800</v>
      </c>
      <c r="LU232">
        <v>200.95202500000002</v>
      </c>
      <c r="LW232">
        <v>5.8863940000000001</v>
      </c>
      <c r="LY232" s="10"/>
      <c r="LZ232">
        <v>62.43</v>
      </c>
      <c r="MA232">
        <v>2.4</v>
      </c>
      <c r="MB232">
        <v>203011021</v>
      </c>
      <c r="MC232">
        <v>440163283.33333331</v>
      </c>
      <c r="MD232">
        <v>1393.2820833333333</v>
      </c>
      <c r="MF232" s="13"/>
      <c r="MG232" s="13"/>
      <c r="MH232" s="13"/>
      <c r="MI232" s="12"/>
      <c r="MJ232" s="12"/>
      <c r="MK232" s="12"/>
      <c r="MM232" s="14"/>
      <c r="MN232" s="14"/>
      <c r="MO232" s="14"/>
      <c r="MP232" s="14"/>
      <c r="MQ232" s="16"/>
      <c r="MR232" s="16"/>
      <c r="MS232" s="16"/>
      <c r="MT232" s="16"/>
      <c r="NC232" s="14"/>
      <c r="ND232" s="14"/>
      <c r="NE232" s="14"/>
      <c r="NF232" s="14"/>
      <c r="NG232" s="16"/>
      <c r="NH232" s="16"/>
      <c r="NI232" s="16"/>
      <c r="NJ232" s="16"/>
      <c r="NK232" s="13"/>
      <c r="NL232" s="13"/>
      <c r="NM232" s="13"/>
      <c r="NN232" s="13"/>
      <c r="NO232" s="12"/>
      <c r="NP232" s="12"/>
      <c r="NQ232" s="12"/>
      <c r="NR232" s="12"/>
      <c r="NW232" s="16"/>
      <c r="NX232" s="16"/>
      <c r="NY232" s="16"/>
      <c r="NZ232" s="16"/>
      <c r="PN232"/>
      <c r="QU232" s="16"/>
      <c r="QV232" s="16"/>
      <c r="QW232" s="16"/>
      <c r="QX232" s="16"/>
      <c r="RK232" s="16"/>
      <c r="RL232" s="16"/>
      <c r="RM232" s="16"/>
      <c r="RN232" s="16"/>
      <c r="RW232" s="14"/>
      <c r="RX232" s="14"/>
      <c r="RY232" s="14"/>
      <c r="RZ232" s="14"/>
      <c r="SA232" s="16"/>
      <c r="SB232" s="16"/>
      <c r="SC232" s="16"/>
      <c r="SD232" s="16"/>
    </row>
    <row r="233" spans="1:498" hidden="1" x14ac:dyDescent="0.35">
      <c r="A233" s="2">
        <v>25173</v>
      </c>
      <c r="B233">
        <v>7.0916090000000001</v>
      </c>
      <c r="E233">
        <v>39.18</v>
      </c>
      <c r="F233">
        <v>26.3</v>
      </c>
      <c r="G233">
        <v>12030011</v>
      </c>
      <c r="H233">
        <v>36997858.333333336</v>
      </c>
      <c r="I233">
        <v>41.807810833333335</v>
      </c>
      <c r="K233">
        <v>10.37899</v>
      </c>
      <c r="N233">
        <v>49.88</v>
      </c>
      <c r="O233">
        <v>-4.6900000000000004</v>
      </c>
      <c r="P233">
        <v>7414628</v>
      </c>
      <c r="Q233">
        <v>4664005.666666667</v>
      </c>
      <c r="R233">
        <v>17.853463333333334</v>
      </c>
      <c r="W233">
        <v>56.42</v>
      </c>
      <c r="X233">
        <v>0.45</v>
      </c>
      <c r="Y233">
        <v>9549700</v>
      </c>
      <c r="Z233">
        <v>12419418.333333334</v>
      </c>
      <c r="AA233">
        <v>38.784749999999995</v>
      </c>
      <c r="AC233">
        <v>7.4124650000000001</v>
      </c>
      <c r="AF233">
        <v>44.61</v>
      </c>
      <c r="AG233">
        <v>-20.36</v>
      </c>
      <c r="AH233">
        <v>20734171</v>
      </c>
      <c r="AI233">
        <v>49389816.666666664</v>
      </c>
      <c r="AJ233">
        <v>137.13251666666667</v>
      </c>
      <c r="AO233">
        <v>98.9</v>
      </c>
      <c r="AP233">
        <v>11.99</v>
      </c>
      <c r="AQ233">
        <v>9514714</v>
      </c>
      <c r="AR233">
        <v>5745282</v>
      </c>
      <c r="AS233">
        <v>6.5715745000000005</v>
      </c>
      <c r="AX233">
        <v>98.53</v>
      </c>
      <c r="AY233">
        <v>24.56</v>
      </c>
      <c r="AZ233">
        <v>19766801</v>
      </c>
      <c r="BA233">
        <v>13230724.166666666</v>
      </c>
      <c r="BB233">
        <v>10.023775833333334</v>
      </c>
      <c r="BG233">
        <v>155.25</v>
      </c>
      <c r="BH233">
        <v>23.32</v>
      </c>
      <c r="BI233">
        <v>1739732</v>
      </c>
      <c r="BJ233">
        <v>2956863</v>
      </c>
      <c r="BP233">
        <v>26.29</v>
      </c>
      <c r="BQ233">
        <v>-3.81</v>
      </c>
      <c r="BR233">
        <v>9775114</v>
      </c>
      <c r="BS233">
        <v>12010335.833333334</v>
      </c>
      <c r="BY233">
        <v>30.71</v>
      </c>
      <c r="BZ233">
        <v>0.02</v>
      </c>
      <c r="CA233">
        <v>4864801</v>
      </c>
      <c r="CB233">
        <v>6207539.166666667</v>
      </c>
      <c r="CC233">
        <v>40.407681666666669</v>
      </c>
      <c r="CH233">
        <v>27.33</v>
      </c>
      <c r="CI233">
        <v>-2.39</v>
      </c>
      <c r="CJ233">
        <v>1334308</v>
      </c>
      <c r="CK233">
        <v>2205426.6666666665</v>
      </c>
      <c r="CN233">
        <v>0.94448120000000002</v>
      </c>
      <c r="CP233" s="10"/>
      <c r="CQ233">
        <v>32.299999999999997</v>
      </c>
      <c r="CR233">
        <v>-5.36</v>
      </c>
      <c r="CS233">
        <v>4627350</v>
      </c>
      <c r="CT233">
        <v>5809084.666666667</v>
      </c>
      <c r="CU233">
        <v>12.502570833333332</v>
      </c>
      <c r="CW233">
        <v>4.1433220000000004</v>
      </c>
      <c r="CZ233">
        <v>81.290000000000006</v>
      </c>
      <c r="DA233">
        <v>2.8</v>
      </c>
      <c r="DB233">
        <v>49947252</v>
      </c>
      <c r="DC233">
        <v>46709546.666666664</v>
      </c>
      <c r="DD233">
        <v>128.21290833333333</v>
      </c>
      <c r="DF233">
        <v>10.05794</v>
      </c>
      <c r="DI233">
        <v>29.89</v>
      </c>
      <c r="DJ233">
        <v>-2.0499999999999998</v>
      </c>
      <c r="DK233">
        <v>77321278</v>
      </c>
      <c r="DL233">
        <v>100344958.33333333</v>
      </c>
      <c r="DM233">
        <v>264.20105000000001</v>
      </c>
      <c r="DR233">
        <v>158.81</v>
      </c>
      <c r="DS233">
        <v>5.99</v>
      </c>
      <c r="DT233">
        <v>8717917</v>
      </c>
      <c r="DU233">
        <v>3457468</v>
      </c>
      <c r="DV233">
        <v>8.2615254999999994</v>
      </c>
      <c r="EA233">
        <v>40.020000000000003</v>
      </c>
      <c r="EB233">
        <v>-1.89</v>
      </c>
      <c r="EC233">
        <v>10244548</v>
      </c>
      <c r="ED233">
        <v>7003090</v>
      </c>
      <c r="EE233">
        <v>15.467156666666668</v>
      </c>
      <c r="EJ233">
        <v>85.84</v>
      </c>
      <c r="EK233">
        <v>-3.61</v>
      </c>
      <c r="EL233">
        <v>201520</v>
      </c>
      <c r="EM233">
        <v>323983.58333333331</v>
      </c>
      <c r="EN233">
        <v>0.69453716666666665</v>
      </c>
      <c r="EP233">
        <v>3.0385390000000001</v>
      </c>
      <c r="ES233">
        <v>159.88999999999999</v>
      </c>
      <c r="ET233">
        <v>4.54</v>
      </c>
      <c r="EU233">
        <v>2922791</v>
      </c>
      <c r="EV233">
        <v>3834406.6666666665</v>
      </c>
      <c r="EW233">
        <v>7.9860224999999998</v>
      </c>
      <c r="FB233">
        <v>90.87</v>
      </c>
      <c r="FC233">
        <v>14.42</v>
      </c>
      <c r="FD233">
        <v>2645472</v>
      </c>
      <c r="FE233">
        <v>6020236.666666667</v>
      </c>
      <c r="FF233">
        <v>4.3884455000000004</v>
      </c>
      <c r="FH233">
        <v>7.7583679999999999</v>
      </c>
      <c r="FK233">
        <v>100.78</v>
      </c>
      <c r="FL233">
        <v>4.1900000000000004</v>
      </c>
      <c r="FM233">
        <v>52712156</v>
      </c>
      <c r="FN233">
        <v>27081346.666666668</v>
      </c>
      <c r="FO233">
        <v>98.332025000000002</v>
      </c>
      <c r="FQ233">
        <v>8.42713</v>
      </c>
      <c r="FT233">
        <v>151.55000000000001</v>
      </c>
      <c r="FU233">
        <v>4.45</v>
      </c>
      <c r="FV233">
        <v>104237475</v>
      </c>
      <c r="FW233">
        <v>57141200</v>
      </c>
      <c r="FX233">
        <v>214.10730000000001</v>
      </c>
      <c r="GC233">
        <v>26.7</v>
      </c>
      <c r="GD233">
        <v>-3.33</v>
      </c>
      <c r="GE233">
        <v>2317285</v>
      </c>
      <c r="GF233">
        <v>1960264.1666666667</v>
      </c>
      <c r="GK233" s="10"/>
      <c r="GL233">
        <v>21.98</v>
      </c>
      <c r="GM233">
        <v>-3.55</v>
      </c>
      <c r="GN233">
        <v>3070262</v>
      </c>
      <c r="GO233">
        <v>3071406.3333333335</v>
      </c>
      <c r="GU233">
        <v>63.51</v>
      </c>
      <c r="GV233">
        <v>-0.93</v>
      </c>
      <c r="GW233">
        <v>337014</v>
      </c>
      <c r="GX233">
        <v>1079413.1666666667</v>
      </c>
      <c r="GY233">
        <v>3.5557355833333335</v>
      </c>
      <c r="HD233">
        <v>26.18</v>
      </c>
      <c r="HE233">
        <v>15.15</v>
      </c>
      <c r="HF233">
        <v>47668308</v>
      </c>
      <c r="HG233">
        <v>18218170.833333332</v>
      </c>
      <c r="HH233">
        <v>28.730384999999998</v>
      </c>
      <c r="HJ233">
        <v>10.31385</v>
      </c>
      <c r="HM233">
        <v>41.93</v>
      </c>
      <c r="HN233">
        <v>0.5</v>
      </c>
      <c r="HO233">
        <v>12740849</v>
      </c>
      <c r="HP233">
        <v>13565662.5</v>
      </c>
      <c r="HQ233">
        <v>43.699424999999998</v>
      </c>
      <c r="HS233">
        <v>12.173260000000001</v>
      </c>
      <c r="HV233">
        <v>129.62</v>
      </c>
      <c r="HW233">
        <v>12.67</v>
      </c>
      <c r="HX233">
        <v>2754521</v>
      </c>
      <c r="HY233">
        <v>6472942.5</v>
      </c>
      <c r="HZ233">
        <v>7.7896055000000004</v>
      </c>
      <c r="IE233">
        <v>63.68</v>
      </c>
      <c r="IF233">
        <v>-5.0199999999999996</v>
      </c>
      <c r="IG233">
        <v>3816088</v>
      </c>
      <c r="IH233">
        <v>2511714.6666666665</v>
      </c>
      <c r="II233">
        <v>22.097213333333332</v>
      </c>
      <c r="IN233">
        <v>17.72</v>
      </c>
      <c r="IO233">
        <v>-4.41</v>
      </c>
      <c r="IP233">
        <v>32078387</v>
      </c>
      <c r="IQ233">
        <v>36348445</v>
      </c>
      <c r="IR233">
        <v>73.030563333333333</v>
      </c>
      <c r="IW233">
        <v>140.38999999999999</v>
      </c>
      <c r="IX233">
        <v>9.6</v>
      </c>
      <c r="IY233">
        <v>8809709</v>
      </c>
      <c r="IZ233">
        <v>2305766.3333333335</v>
      </c>
      <c r="JA233">
        <v>4.9497783333333336</v>
      </c>
      <c r="JF233">
        <v>46.92</v>
      </c>
      <c r="JG233">
        <v>-4.41</v>
      </c>
      <c r="JH233">
        <v>4466440</v>
      </c>
      <c r="JI233">
        <v>4493097.5</v>
      </c>
      <c r="JJ233">
        <v>10.223755833333334</v>
      </c>
      <c r="JO233">
        <v>94.56</v>
      </c>
      <c r="JP233">
        <v>-2.68</v>
      </c>
      <c r="JQ233">
        <v>1716933</v>
      </c>
      <c r="JR233">
        <v>1004808.0833333334</v>
      </c>
      <c r="JX233">
        <v>22.67</v>
      </c>
      <c r="JY233">
        <v>2.97</v>
      </c>
      <c r="JZ233">
        <v>31175295</v>
      </c>
      <c r="KA233">
        <v>3277367.5</v>
      </c>
      <c r="KB233">
        <v>9.9599704999999989</v>
      </c>
      <c r="KG233">
        <v>81.819999999999993</v>
      </c>
      <c r="KH233">
        <v>6.62</v>
      </c>
      <c r="KI233">
        <v>33170122</v>
      </c>
      <c r="KJ233">
        <v>13356035.833333334</v>
      </c>
      <c r="KK233">
        <v>36.084943333333335</v>
      </c>
      <c r="KM233">
        <v>0.87411170000000005</v>
      </c>
      <c r="KP233">
        <v>38.17</v>
      </c>
      <c r="KQ233">
        <v>-5.69</v>
      </c>
      <c r="KR233">
        <v>7912122</v>
      </c>
      <c r="KS233">
        <v>6635651.666666667</v>
      </c>
      <c r="KT233">
        <v>38.195869166666668</v>
      </c>
      <c r="KV233">
        <v>10.13551</v>
      </c>
      <c r="KY233">
        <v>72.150000000000006</v>
      </c>
      <c r="KZ233">
        <v>-3.5</v>
      </c>
      <c r="LA233">
        <v>5991734</v>
      </c>
      <c r="LB233">
        <v>3825984.3333333335</v>
      </c>
      <c r="LC233">
        <v>18.332248333333332</v>
      </c>
      <c r="LH233">
        <v>120.05</v>
      </c>
      <c r="LI233">
        <v>2.81</v>
      </c>
      <c r="LJ233">
        <v>34921677</v>
      </c>
      <c r="LK233">
        <v>15445388.333333334</v>
      </c>
      <c r="LL233">
        <v>10.535551666666667</v>
      </c>
      <c r="LN233">
        <v>5.3685450000000001</v>
      </c>
      <c r="LQ233">
        <v>89.92</v>
      </c>
      <c r="LR233">
        <v>2.93</v>
      </c>
      <c r="LS233">
        <v>55240654</v>
      </c>
      <c r="LT233">
        <v>69302800</v>
      </c>
      <c r="LU233">
        <v>200.95202500000002</v>
      </c>
      <c r="LW233">
        <v>5.9733739999999997</v>
      </c>
      <c r="LY233" s="10"/>
      <c r="LZ233">
        <v>62.66</v>
      </c>
      <c r="MA233">
        <v>-4.3600000000000003</v>
      </c>
      <c r="MB233">
        <v>203011021</v>
      </c>
      <c r="MC233">
        <v>440163283.33333331</v>
      </c>
      <c r="MD233">
        <v>1393.2820833333333</v>
      </c>
      <c r="MF233" s="13"/>
      <c r="MG233" s="13"/>
      <c r="MH233" s="13"/>
      <c r="MI233" s="12"/>
      <c r="MJ233" s="12"/>
      <c r="MK233" s="12"/>
      <c r="MM233" s="14"/>
      <c r="MN233" s="14"/>
      <c r="MO233" s="14"/>
      <c r="MP233" s="14"/>
      <c r="MQ233" s="16"/>
      <c r="MR233" s="16"/>
      <c r="MS233" s="16"/>
      <c r="MT233" s="16"/>
      <c r="NC233" s="14"/>
      <c r="ND233" s="14"/>
      <c r="NE233" s="14"/>
      <c r="NF233" s="14"/>
      <c r="NG233" s="16"/>
      <c r="NH233" s="16"/>
      <c r="NI233" s="16"/>
      <c r="NJ233" s="16"/>
      <c r="NK233" s="13"/>
      <c r="NL233" s="13"/>
      <c r="NM233" s="13"/>
      <c r="NN233" s="13"/>
      <c r="NO233" s="12"/>
      <c r="NP233" s="12"/>
      <c r="NQ233" s="12"/>
      <c r="NR233" s="12"/>
      <c r="NW233" s="16"/>
      <c r="NX233" s="16"/>
      <c r="NY233" s="16"/>
      <c r="NZ233" s="16"/>
      <c r="PN233"/>
      <c r="QU233" s="16"/>
      <c r="QV233" s="16"/>
      <c r="QW233" s="16"/>
      <c r="QX233" s="16"/>
      <c r="RK233" s="16"/>
      <c r="RL233" s="16"/>
      <c r="RM233" s="16"/>
      <c r="RN233" s="16"/>
      <c r="RW233" s="14"/>
      <c r="RX233" s="14"/>
      <c r="RY233" s="14"/>
      <c r="RZ233" s="14"/>
      <c r="SA233" s="16"/>
      <c r="SB233" s="16"/>
      <c r="SC233" s="16"/>
      <c r="SD233" s="16"/>
    </row>
    <row r="234" spans="1:498" hidden="1" x14ac:dyDescent="0.35">
      <c r="A234" s="2">
        <v>25204</v>
      </c>
      <c r="B234">
        <v>7.6414590000000002</v>
      </c>
      <c r="E234">
        <v>57.72</v>
      </c>
      <c r="F234">
        <v>28.95</v>
      </c>
      <c r="G234">
        <v>12272387</v>
      </c>
      <c r="H234">
        <v>34959400</v>
      </c>
      <c r="I234">
        <v>43.535683333333331</v>
      </c>
      <c r="K234">
        <v>10.356619999999999</v>
      </c>
      <c r="N234">
        <v>69.790000000000006</v>
      </c>
      <c r="O234">
        <v>-3.22</v>
      </c>
      <c r="P234">
        <v>7440308</v>
      </c>
      <c r="Q234">
        <v>4924352</v>
      </c>
      <c r="R234">
        <v>18.493874999999999</v>
      </c>
      <c r="W234">
        <v>48.21</v>
      </c>
      <c r="X234">
        <v>3.64</v>
      </c>
      <c r="Y234">
        <v>9589187</v>
      </c>
      <c r="Z234">
        <v>12894006.666666666</v>
      </c>
      <c r="AA234">
        <v>42.564569999999996</v>
      </c>
      <c r="AC234">
        <v>7.6073170000000001</v>
      </c>
      <c r="AF234">
        <v>39.15</v>
      </c>
      <c r="AG234">
        <v>-25.48</v>
      </c>
      <c r="AH234">
        <v>21037620</v>
      </c>
      <c r="AI234">
        <v>49585900</v>
      </c>
      <c r="AJ234">
        <v>145.44565</v>
      </c>
      <c r="AO234">
        <v>48.85</v>
      </c>
      <c r="AP234">
        <v>13.64</v>
      </c>
      <c r="AQ234">
        <v>9680281</v>
      </c>
      <c r="AR234">
        <v>6601732.5</v>
      </c>
      <c r="AS234">
        <v>7.0830341666666667</v>
      </c>
      <c r="AX234">
        <v>125.47</v>
      </c>
      <c r="AY234">
        <v>24.59</v>
      </c>
      <c r="AZ234">
        <v>20291938</v>
      </c>
      <c r="BA234">
        <v>13598229.166666666</v>
      </c>
      <c r="BB234">
        <v>10.148544166666666</v>
      </c>
      <c r="BG234">
        <v>108.8</v>
      </c>
      <c r="BH234">
        <v>23.49</v>
      </c>
      <c r="BI234">
        <v>1789282</v>
      </c>
      <c r="BJ234">
        <v>2975135</v>
      </c>
      <c r="BP234">
        <v>43.47</v>
      </c>
      <c r="BQ234">
        <v>-3.02</v>
      </c>
      <c r="BR234">
        <v>9787791</v>
      </c>
      <c r="BS234">
        <v>12695560</v>
      </c>
      <c r="BY234">
        <v>65.86</v>
      </c>
      <c r="BZ234">
        <v>0.32</v>
      </c>
      <c r="CA234">
        <v>4891800</v>
      </c>
      <c r="CB234">
        <v>6708629.166666667</v>
      </c>
      <c r="CC234">
        <v>42.127749999999999</v>
      </c>
      <c r="CH234">
        <v>17.34</v>
      </c>
      <c r="CI234">
        <v>-9.31</v>
      </c>
      <c r="CJ234">
        <v>1348697</v>
      </c>
      <c r="CK234">
        <v>2282932</v>
      </c>
      <c r="CN234">
        <v>1.051404</v>
      </c>
      <c r="CP234" s="10"/>
      <c r="CQ234">
        <v>27.61</v>
      </c>
      <c r="CR234">
        <v>-14.44</v>
      </c>
      <c r="CS234">
        <v>4624083</v>
      </c>
      <c r="CT234">
        <v>6174347.5</v>
      </c>
      <c r="CU234">
        <v>13.7433725</v>
      </c>
      <c r="CW234">
        <v>4.5595460000000001</v>
      </c>
      <c r="CZ234">
        <v>60.01</v>
      </c>
      <c r="DA234">
        <v>4.41</v>
      </c>
      <c r="DB234">
        <v>50355300</v>
      </c>
      <c r="DC234">
        <v>48586304.166666664</v>
      </c>
      <c r="DD234">
        <v>140.972025</v>
      </c>
      <c r="DF234">
        <v>10.342980000000001</v>
      </c>
      <c r="DI234">
        <v>44.04</v>
      </c>
      <c r="DJ234">
        <v>0.14000000000000001</v>
      </c>
      <c r="DK234">
        <v>77944023</v>
      </c>
      <c r="DL234">
        <v>106527666.66666667</v>
      </c>
      <c r="DM234">
        <v>284.98149999999998</v>
      </c>
      <c r="DR234">
        <v>112.11</v>
      </c>
      <c r="DS234">
        <v>2.87</v>
      </c>
      <c r="DT234">
        <v>8747070</v>
      </c>
      <c r="DU234">
        <v>3701745.3333333335</v>
      </c>
      <c r="DV234">
        <v>8.7268216666666678</v>
      </c>
      <c r="EA234">
        <v>29.21</v>
      </c>
      <c r="EB234">
        <v>-3.69</v>
      </c>
      <c r="EC234">
        <v>10281594</v>
      </c>
      <c r="ED234">
        <v>7072209.166666667</v>
      </c>
      <c r="EE234">
        <v>16.563537499999999</v>
      </c>
      <c r="EJ234">
        <v>87.78</v>
      </c>
      <c r="EK234">
        <v>-5.25</v>
      </c>
      <c r="EL234">
        <v>203382</v>
      </c>
      <c r="EM234">
        <v>259243.625</v>
      </c>
      <c r="EN234">
        <v>0.69351375000000004</v>
      </c>
      <c r="EP234">
        <v>3.0479129999999999</v>
      </c>
      <c r="ES234">
        <v>179.04</v>
      </c>
      <c r="ET234">
        <v>5.58</v>
      </c>
      <c r="EU234">
        <v>2940760</v>
      </c>
      <c r="EV234">
        <v>3903765</v>
      </c>
      <c r="EW234">
        <v>8.0124658333333336</v>
      </c>
      <c r="FB234">
        <v>116.89</v>
      </c>
      <c r="FC234">
        <v>11.66</v>
      </c>
      <c r="FD234">
        <v>2754158</v>
      </c>
      <c r="FE234">
        <v>6642545.833333333</v>
      </c>
      <c r="FF234">
        <v>4.9599516666666661</v>
      </c>
      <c r="FH234">
        <v>7.8071619999999999</v>
      </c>
      <c r="FK234">
        <v>64.62</v>
      </c>
      <c r="FL234">
        <v>4.09</v>
      </c>
      <c r="FM234">
        <v>53060142</v>
      </c>
      <c r="FN234">
        <v>29617933.333333332</v>
      </c>
      <c r="FO234">
        <v>105.8361</v>
      </c>
      <c r="FQ234">
        <v>8.8300180000000008</v>
      </c>
      <c r="FT234">
        <v>102.81</v>
      </c>
      <c r="FU234">
        <v>-0.44</v>
      </c>
      <c r="FV234">
        <v>105475170</v>
      </c>
      <c r="FW234">
        <v>65276304.166666664</v>
      </c>
      <c r="FX234">
        <v>249.64260000000002</v>
      </c>
      <c r="GC234">
        <v>14.63</v>
      </c>
      <c r="GD234">
        <v>-10.02</v>
      </c>
      <c r="GE234">
        <v>2337665</v>
      </c>
      <c r="GF234">
        <v>1975775</v>
      </c>
      <c r="GK234" s="10"/>
      <c r="GL234">
        <v>14.14</v>
      </c>
      <c r="GM234">
        <v>-9.9600000000000009</v>
      </c>
      <c r="GN234">
        <v>3103423</v>
      </c>
      <c r="GO234">
        <v>3156667.5</v>
      </c>
      <c r="GU234">
        <v>57.11</v>
      </c>
      <c r="GV234">
        <v>2.0699999999999998</v>
      </c>
      <c r="GW234">
        <v>338270</v>
      </c>
      <c r="GX234">
        <v>1158687</v>
      </c>
      <c r="GY234">
        <v>3.8266604999999996</v>
      </c>
      <c r="HD234">
        <v>19.52</v>
      </c>
      <c r="HE234">
        <v>16.25</v>
      </c>
      <c r="HF234">
        <v>49233192</v>
      </c>
      <c r="HG234">
        <v>17864371.666666668</v>
      </c>
      <c r="HH234">
        <v>31.535611666666668</v>
      </c>
      <c r="HJ234">
        <v>10.39442</v>
      </c>
      <c r="HM234">
        <v>46.29</v>
      </c>
      <c r="HN234">
        <v>3.78</v>
      </c>
      <c r="HO234">
        <v>12890638</v>
      </c>
      <c r="HP234">
        <v>13843726.666666666</v>
      </c>
      <c r="HQ234">
        <v>48.732228333333332</v>
      </c>
      <c r="HS234">
        <v>12.566509999999999</v>
      </c>
      <c r="HV234">
        <v>145.58000000000001</v>
      </c>
      <c r="HW234">
        <v>14.58</v>
      </c>
      <c r="HX234">
        <v>2784399</v>
      </c>
      <c r="HY234">
        <v>6436384.166666667</v>
      </c>
      <c r="HZ234">
        <v>7.9230958333333339</v>
      </c>
      <c r="IE234">
        <v>85.54</v>
      </c>
      <c r="IF234">
        <v>-7.36</v>
      </c>
      <c r="IG234">
        <v>3847306</v>
      </c>
      <c r="IH234">
        <v>2643939.6666666665</v>
      </c>
      <c r="II234">
        <v>22.130541666666669</v>
      </c>
      <c r="IN234">
        <v>24.1</v>
      </c>
      <c r="IO234">
        <v>-6.41</v>
      </c>
      <c r="IP234">
        <v>32322777</v>
      </c>
      <c r="IQ234">
        <v>38734520</v>
      </c>
      <c r="IR234">
        <v>78.005503333333337</v>
      </c>
      <c r="IW234">
        <v>162.41999999999999</v>
      </c>
      <c r="IX234">
        <v>9.93</v>
      </c>
      <c r="IY234">
        <v>8754238</v>
      </c>
      <c r="IZ234">
        <v>2475425</v>
      </c>
      <c r="JA234">
        <v>5.362940833333333</v>
      </c>
      <c r="JF234">
        <v>31.89</v>
      </c>
      <c r="JG234">
        <v>-5.29</v>
      </c>
      <c r="JH234">
        <v>4495039</v>
      </c>
      <c r="JI234">
        <v>4767651.333333333</v>
      </c>
      <c r="JJ234">
        <v>10.676362500000002</v>
      </c>
      <c r="JO234">
        <v>109.76</v>
      </c>
      <c r="JP234">
        <v>-2.06</v>
      </c>
      <c r="JQ234">
        <v>1728679</v>
      </c>
      <c r="JR234">
        <v>1017411.5</v>
      </c>
      <c r="JX234">
        <v>69.37</v>
      </c>
      <c r="JY234">
        <v>-2.46</v>
      </c>
      <c r="JZ234">
        <v>31852769</v>
      </c>
      <c r="KA234">
        <v>3654094.3333333335</v>
      </c>
      <c r="KB234">
        <v>12.02763</v>
      </c>
      <c r="KG234">
        <v>93.05</v>
      </c>
      <c r="KH234">
        <v>6.63</v>
      </c>
      <c r="KI234">
        <v>33496941</v>
      </c>
      <c r="KJ234">
        <v>12506516.666666666</v>
      </c>
      <c r="KK234">
        <v>40.850687499999999</v>
      </c>
      <c r="KM234">
        <v>0.95347170000000003</v>
      </c>
      <c r="KP234">
        <v>49.18</v>
      </c>
      <c r="KQ234">
        <v>-9.25</v>
      </c>
      <c r="KR234">
        <v>7968013</v>
      </c>
      <c r="KS234">
        <v>7463254.166666667</v>
      </c>
      <c r="KT234">
        <v>38.194009999999999</v>
      </c>
      <c r="KV234">
        <v>10.51702</v>
      </c>
      <c r="KY234">
        <v>59.66</v>
      </c>
      <c r="KZ234">
        <v>-1.97</v>
      </c>
      <c r="LA234">
        <v>6136354</v>
      </c>
      <c r="LB234">
        <v>3979849.1666666665</v>
      </c>
      <c r="LC234">
        <v>18.964030833333332</v>
      </c>
      <c r="LH234">
        <v>114.14</v>
      </c>
      <c r="LI234">
        <v>-0.86</v>
      </c>
      <c r="LJ234">
        <v>35787778</v>
      </c>
      <c r="LK234">
        <v>13054715.833333334</v>
      </c>
      <c r="LL234">
        <v>11.502238333333333</v>
      </c>
      <c r="LN234">
        <v>5.5985509999999996</v>
      </c>
      <c r="LQ234">
        <v>124.82</v>
      </c>
      <c r="LR234">
        <v>4.4400000000000004</v>
      </c>
      <c r="LS234">
        <v>55456208</v>
      </c>
      <c r="LT234">
        <v>70979045</v>
      </c>
      <c r="LU234">
        <v>208.22751666666667</v>
      </c>
      <c r="LW234">
        <v>5.7255479999999999</v>
      </c>
      <c r="LY234" s="10"/>
      <c r="LZ234">
        <v>66.150000000000006</v>
      </c>
      <c r="MA234">
        <v>-5.03</v>
      </c>
      <c r="MB234">
        <v>205300032</v>
      </c>
      <c r="MC234">
        <v>439599191.66666669</v>
      </c>
      <c r="MD234">
        <v>1465.2851666666666</v>
      </c>
      <c r="MF234" s="13"/>
      <c r="MG234" s="13"/>
      <c r="MH234" s="13"/>
      <c r="MI234" s="12"/>
      <c r="MJ234" s="12"/>
      <c r="MK234" s="12"/>
      <c r="MM234" s="14"/>
      <c r="MN234" s="14"/>
      <c r="MO234" s="14"/>
      <c r="MP234" s="14"/>
      <c r="MQ234" s="16"/>
      <c r="MR234" s="16"/>
      <c r="MS234" s="16"/>
      <c r="MT234" s="16"/>
      <c r="NC234" s="14"/>
      <c r="ND234" s="14"/>
      <c r="NE234" s="14"/>
      <c r="NF234" s="14"/>
      <c r="NG234" s="16"/>
      <c r="NH234" s="16"/>
      <c r="NI234" s="16"/>
      <c r="NJ234" s="16"/>
      <c r="NK234" s="13"/>
      <c r="NL234" s="13"/>
      <c r="NM234" s="13"/>
      <c r="NN234" s="13"/>
      <c r="NO234" s="12"/>
      <c r="NP234" s="12"/>
      <c r="NQ234" s="12"/>
      <c r="NR234" s="12"/>
      <c r="NW234" s="16"/>
      <c r="NX234" s="16"/>
      <c r="NY234" s="16"/>
      <c r="NZ234" s="16"/>
      <c r="PN234"/>
      <c r="QU234" s="16"/>
      <c r="QV234" s="16"/>
      <c r="QW234" s="16"/>
      <c r="QX234" s="16"/>
      <c r="RK234" s="16"/>
      <c r="RL234" s="16"/>
      <c r="RM234" s="16"/>
      <c r="RN234" s="16"/>
      <c r="RW234" s="14"/>
      <c r="RX234" s="14"/>
      <c r="RY234" s="14"/>
      <c r="RZ234" s="14"/>
      <c r="SA234" s="16"/>
      <c r="SB234" s="16"/>
      <c r="SC234" s="16"/>
      <c r="SD234" s="16"/>
    </row>
    <row r="235" spans="1:498" hidden="1" x14ac:dyDescent="0.35">
      <c r="A235" s="2">
        <v>25235</v>
      </c>
      <c r="B235">
        <v>7.6596669999999998</v>
      </c>
      <c r="E235">
        <v>94.09</v>
      </c>
      <c r="F235">
        <v>27.41</v>
      </c>
      <c r="G235">
        <v>12272387</v>
      </c>
      <c r="H235">
        <v>34959400</v>
      </c>
      <c r="I235">
        <v>43.535683333333331</v>
      </c>
      <c r="K235">
        <v>10.537789999999999</v>
      </c>
      <c r="N235">
        <v>68.89</v>
      </c>
      <c r="O235">
        <v>-3.95</v>
      </c>
      <c r="P235">
        <v>7440308</v>
      </c>
      <c r="Q235">
        <v>4924352</v>
      </c>
      <c r="R235">
        <v>18.493874999999999</v>
      </c>
      <c r="W235">
        <v>79.040000000000006</v>
      </c>
      <c r="X235">
        <v>0.11</v>
      </c>
      <c r="Y235">
        <v>9589187</v>
      </c>
      <c r="Z235">
        <v>12894006.666666666</v>
      </c>
      <c r="AA235">
        <v>42.564569999999996</v>
      </c>
      <c r="AC235">
        <v>7.246067</v>
      </c>
      <c r="AF235">
        <v>23.68</v>
      </c>
      <c r="AG235">
        <v>-18.89</v>
      </c>
      <c r="AH235">
        <v>21037620</v>
      </c>
      <c r="AI235">
        <v>49585900</v>
      </c>
      <c r="AJ235">
        <v>145.44565</v>
      </c>
      <c r="AO235">
        <v>49.87</v>
      </c>
      <c r="AP235">
        <v>12.93</v>
      </c>
      <c r="AQ235">
        <v>9680281</v>
      </c>
      <c r="AR235">
        <v>6601732.5</v>
      </c>
      <c r="AS235">
        <v>7.0830341666666667</v>
      </c>
      <c r="AX235">
        <v>111.88</v>
      </c>
      <c r="AY235">
        <v>25.31</v>
      </c>
      <c r="AZ235">
        <v>20291938</v>
      </c>
      <c r="BA235">
        <v>13598229.166666666</v>
      </c>
      <c r="BB235">
        <v>10.148544166666666</v>
      </c>
      <c r="BG235">
        <v>41.19</v>
      </c>
      <c r="BH235">
        <v>24.33</v>
      </c>
      <c r="BI235">
        <v>1789282</v>
      </c>
      <c r="BJ235">
        <v>2975135</v>
      </c>
      <c r="BP235">
        <v>41.39</v>
      </c>
      <c r="BQ235">
        <v>-3.19</v>
      </c>
      <c r="BR235">
        <v>9787791</v>
      </c>
      <c r="BS235">
        <v>12695560</v>
      </c>
      <c r="BY235">
        <v>44.56</v>
      </c>
      <c r="BZ235">
        <v>-2.39</v>
      </c>
      <c r="CA235">
        <v>4891800</v>
      </c>
      <c r="CB235">
        <v>6708629.166666667</v>
      </c>
      <c r="CC235">
        <v>42.127749999999999</v>
      </c>
      <c r="CH235">
        <v>33.909999999999997</v>
      </c>
      <c r="CI235">
        <v>-8.94</v>
      </c>
      <c r="CJ235">
        <v>1348697</v>
      </c>
      <c r="CK235">
        <v>2282932</v>
      </c>
      <c r="CN235">
        <v>1.104865</v>
      </c>
      <c r="CP235" s="10"/>
      <c r="CQ235">
        <v>22.27</v>
      </c>
      <c r="CR235">
        <v>-15.09</v>
      </c>
      <c r="CS235">
        <v>4624083</v>
      </c>
      <c r="CT235">
        <v>6174347.5</v>
      </c>
      <c r="CU235">
        <v>13.7433725</v>
      </c>
      <c r="CW235">
        <v>4.8622540000000001</v>
      </c>
      <c r="CZ235">
        <v>57.56</v>
      </c>
      <c r="DA235">
        <v>2</v>
      </c>
      <c r="DB235">
        <v>50355300</v>
      </c>
      <c r="DC235">
        <v>48586304.166666664</v>
      </c>
      <c r="DD235">
        <v>140.972025</v>
      </c>
      <c r="DF235">
        <v>10.49568</v>
      </c>
      <c r="DI235">
        <v>46.01</v>
      </c>
      <c r="DJ235">
        <v>-1.93</v>
      </c>
      <c r="DK235">
        <v>77944023</v>
      </c>
      <c r="DL235">
        <v>106527666.66666667</v>
      </c>
      <c r="DM235">
        <v>284.98149999999998</v>
      </c>
      <c r="DR235">
        <v>84.76</v>
      </c>
      <c r="DS235">
        <v>6.63</v>
      </c>
      <c r="DT235">
        <v>8747070</v>
      </c>
      <c r="DU235">
        <v>3701745.3333333335</v>
      </c>
      <c r="DV235">
        <v>8.7268216666666678</v>
      </c>
      <c r="EA235">
        <v>83.6</v>
      </c>
      <c r="EB235">
        <v>-0.11</v>
      </c>
      <c r="EC235">
        <v>10281594</v>
      </c>
      <c r="ED235">
        <v>7072209.166666667</v>
      </c>
      <c r="EE235">
        <v>16.563537499999999</v>
      </c>
      <c r="EJ235">
        <v>79.17</v>
      </c>
      <c r="EK235">
        <v>-7.13</v>
      </c>
      <c r="EL235">
        <v>203382</v>
      </c>
      <c r="EM235">
        <v>259243.625</v>
      </c>
      <c r="EN235">
        <v>0.69351375000000004</v>
      </c>
      <c r="EP235">
        <v>3.2045940000000002</v>
      </c>
      <c r="ES235">
        <v>59.99</v>
      </c>
      <c r="ET235">
        <v>1.9</v>
      </c>
      <c r="EU235">
        <v>2940760</v>
      </c>
      <c r="EV235">
        <v>3903765</v>
      </c>
      <c r="EW235">
        <v>8.0124658333333336</v>
      </c>
      <c r="FB235">
        <v>14.95</v>
      </c>
      <c r="FC235">
        <v>13.97</v>
      </c>
      <c r="FD235">
        <v>2754158</v>
      </c>
      <c r="FE235">
        <v>6642545.833333333</v>
      </c>
      <c r="FF235">
        <v>4.9599516666666661</v>
      </c>
      <c r="FH235">
        <v>7.7258380000000004</v>
      </c>
      <c r="FK235">
        <v>93.75</v>
      </c>
      <c r="FL235">
        <v>3.61</v>
      </c>
      <c r="FM235">
        <v>53060142</v>
      </c>
      <c r="FN235">
        <v>29617933.333333332</v>
      </c>
      <c r="FO235">
        <v>105.8361</v>
      </c>
      <c r="FQ235">
        <v>8.9331580000000006</v>
      </c>
      <c r="FT235">
        <v>96.62</v>
      </c>
      <c r="FU235">
        <v>-0.21</v>
      </c>
      <c r="FV235">
        <v>105475170</v>
      </c>
      <c r="FW235">
        <v>65276304.166666664</v>
      </c>
      <c r="FX235">
        <v>249.64260000000002</v>
      </c>
      <c r="GC235">
        <v>29.47</v>
      </c>
      <c r="GD235">
        <v>-8.0299999999999994</v>
      </c>
      <c r="GE235">
        <v>2337665</v>
      </c>
      <c r="GF235">
        <v>1975775</v>
      </c>
      <c r="GK235" s="10"/>
      <c r="GL235">
        <v>27.01</v>
      </c>
      <c r="GM235">
        <v>-7.51</v>
      </c>
      <c r="GN235">
        <v>3103423</v>
      </c>
      <c r="GO235">
        <v>3156667.5</v>
      </c>
      <c r="GU235">
        <v>80.63</v>
      </c>
      <c r="GV235">
        <v>-1.05</v>
      </c>
      <c r="GW235">
        <v>338270</v>
      </c>
      <c r="GX235">
        <v>1158687</v>
      </c>
      <c r="GY235">
        <v>3.8266604999999996</v>
      </c>
      <c r="HD235">
        <v>12.88</v>
      </c>
      <c r="HE235">
        <v>16.48</v>
      </c>
      <c r="HF235">
        <v>49233192</v>
      </c>
      <c r="HG235">
        <v>17864371.666666668</v>
      </c>
      <c r="HH235">
        <v>31.535611666666668</v>
      </c>
      <c r="HJ235">
        <v>10.824170000000001</v>
      </c>
      <c r="HM235">
        <v>59.26</v>
      </c>
      <c r="HN235">
        <v>0.13</v>
      </c>
      <c r="HO235">
        <v>12890638</v>
      </c>
      <c r="HP235">
        <v>13843726.666666666</v>
      </c>
      <c r="HQ235">
        <v>48.732228333333332</v>
      </c>
      <c r="HS235">
        <v>12.77624</v>
      </c>
      <c r="HV235">
        <v>134.61000000000001</v>
      </c>
      <c r="HW235">
        <v>14.33</v>
      </c>
      <c r="HX235">
        <v>2784399</v>
      </c>
      <c r="HY235">
        <v>6436384.166666667</v>
      </c>
      <c r="HZ235">
        <v>7.9230958333333339</v>
      </c>
      <c r="IE235">
        <v>35.090000000000003</v>
      </c>
      <c r="IF235">
        <v>-11.42</v>
      </c>
      <c r="IG235">
        <v>3847306</v>
      </c>
      <c r="IH235">
        <v>2643939.6666666665</v>
      </c>
      <c r="II235">
        <v>22.130541666666669</v>
      </c>
      <c r="IN235">
        <v>26.7</v>
      </c>
      <c r="IO235">
        <v>-4.8600000000000003</v>
      </c>
      <c r="IP235">
        <v>32322777</v>
      </c>
      <c r="IQ235">
        <v>38734520</v>
      </c>
      <c r="IR235">
        <v>78.005503333333337</v>
      </c>
      <c r="IW235">
        <v>156.4</v>
      </c>
      <c r="IX235">
        <v>8.58</v>
      </c>
      <c r="IY235">
        <v>8754238</v>
      </c>
      <c r="IZ235">
        <v>2475425</v>
      </c>
      <c r="JA235">
        <v>5.362940833333333</v>
      </c>
      <c r="JF235">
        <v>86.71</v>
      </c>
      <c r="JG235">
        <v>-2.69</v>
      </c>
      <c r="JH235">
        <v>4495039</v>
      </c>
      <c r="JI235">
        <v>4767651.333333333</v>
      </c>
      <c r="JJ235">
        <v>10.676362500000002</v>
      </c>
      <c r="JO235">
        <v>173.06</v>
      </c>
      <c r="JP235">
        <v>-1.48</v>
      </c>
      <c r="JQ235">
        <v>1728679</v>
      </c>
      <c r="JR235">
        <v>1017411.5</v>
      </c>
      <c r="JX235">
        <v>60.52</v>
      </c>
      <c r="JY235">
        <v>-1.18</v>
      </c>
      <c r="JZ235">
        <v>31852769</v>
      </c>
      <c r="KA235">
        <v>3654094.3333333335</v>
      </c>
      <c r="KB235">
        <v>12.02763</v>
      </c>
      <c r="KG235">
        <v>95.58</v>
      </c>
      <c r="KH235">
        <v>5.45</v>
      </c>
      <c r="KI235">
        <v>33496941</v>
      </c>
      <c r="KJ235">
        <v>12506516.666666666</v>
      </c>
      <c r="KK235">
        <v>40.850687499999999</v>
      </c>
      <c r="KM235">
        <v>0.96152280000000001</v>
      </c>
      <c r="KP235">
        <v>29.31</v>
      </c>
      <c r="KQ235">
        <v>-12.36</v>
      </c>
      <c r="KR235">
        <v>7968013</v>
      </c>
      <c r="KS235">
        <v>7463254.166666667</v>
      </c>
      <c r="KT235">
        <v>38.194009999999999</v>
      </c>
      <c r="KV235">
        <v>10.37283</v>
      </c>
      <c r="KY235">
        <v>65.17</v>
      </c>
      <c r="KZ235">
        <v>-4.34</v>
      </c>
      <c r="LA235">
        <v>6136354</v>
      </c>
      <c r="LB235">
        <v>3979849.1666666665</v>
      </c>
      <c r="LC235">
        <v>18.964030833333332</v>
      </c>
      <c r="LH235">
        <v>79.98</v>
      </c>
      <c r="LI235">
        <v>0.73</v>
      </c>
      <c r="LJ235">
        <v>35787778</v>
      </c>
      <c r="LK235">
        <v>13054715.833333334</v>
      </c>
      <c r="LL235">
        <v>11.502238333333333</v>
      </c>
      <c r="LN235">
        <v>5.4208189999999998</v>
      </c>
      <c r="LQ235">
        <v>75.48</v>
      </c>
      <c r="LR235">
        <v>0.39</v>
      </c>
      <c r="LS235">
        <v>55456208</v>
      </c>
      <c r="LT235">
        <v>70979045</v>
      </c>
      <c r="LU235">
        <v>208.22751666666667</v>
      </c>
      <c r="LW235">
        <v>5.6775469999999997</v>
      </c>
      <c r="LY235" s="10"/>
      <c r="LZ235">
        <v>49.64</v>
      </c>
      <c r="MA235">
        <v>-2.54</v>
      </c>
      <c r="MB235">
        <v>205300032</v>
      </c>
      <c r="MC235">
        <v>439599191.66666669</v>
      </c>
      <c r="MD235">
        <v>1465.2851666666666</v>
      </c>
      <c r="MF235" s="13"/>
      <c r="MG235" s="13"/>
      <c r="MH235" s="13"/>
      <c r="MI235" s="12"/>
      <c r="MJ235" s="12"/>
      <c r="MK235" s="12"/>
      <c r="MM235" s="14"/>
      <c r="MN235" s="14"/>
      <c r="MO235" s="14"/>
      <c r="MP235" s="14"/>
      <c r="MQ235" s="16"/>
      <c r="MR235" s="16"/>
      <c r="MS235" s="16"/>
      <c r="MT235" s="16"/>
      <c r="NC235" s="14"/>
      <c r="ND235" s="14"/>
      <c r="NE235" s="14"/>
      <c r="NF235" s="14"/>
      <c r="NG235" s="16"/>
      <c r="NH235" s="16"/>
      <c r="NI235" s="16"/>
      <c r="NJ235" s="16"/>
      <c r="NK235" s="13"/>
      <c r="NL235" s="13"/>
      <c r="NM235" s="13"/>
      <c r="NN235" s="13"/>
      <c r="NO235" s="12"/>
      <c r="NP235" s="12"/>
      <c r="NQ235" s="12"/>
      <c r="NR235" s="12"/>
      <c r="NW235" s="16"/>
      <c r="NX235" s="16"/>
      <c r="NY235" s="16"/>
      <c r="NZ235" s="16"/>
      <c r="PN235"/>
      <c r="QU235" s="16"/>
      <c r="QV235" s="16"/>
      <c r="QW235" s="16"/>
      <c r="QX235" s="16"/>
      <c r="RK235" s="16"/>
      <c r="RL235" s="16"/>
      <c r="RM235" s="16"/>
      <c r="RN235" s="16"/>
      <c r="RW235" s="14"/>
      <c r="RX235" s="14"/>
      <c r="RY235" s="14"/>
      <c r="RZ235" s="14"/>
      <c r="SA235" s="16"/>
      <c r="SB235" s="16"/>
      <c r="SC235" s="16"/>
      <c r="SD235" s="16"/>
    </row>
    <row r="236" spans="1:498" hidden="1" x14ac:dyDescent="0.35">
      <c r="A236" s="2">
        <v>25263</v>
      </c>
      <c r="B236">
        <v>7.5085490000000004</v>
      </c>
      <c r="E236">
        <v>67.47</v>
      </c>
      <c r="F236">
        <v>25.24</v>
      </c>
      <c r="G236">
        <v>12272387</v>
      </c>
      <c r="H236">
        <v>34959400</v>
      </c>
      <c r="I236">
        <v>43.535683333333331</v>
      </c>
      <c r="K236">
        <v>10.545249999999999</v>
      </c>
      <c r="N236">
        <v>49.61</v>
      </c>
      <c r="O236">
        <v>-0.13</v>
      </c>
      <c r="P236">
        <v>7440308</v>
      </c>
      <c r="Q236">
        <v>4924352</v>
      </c>
      <c r="R236">
        <v>18.493874999999999</v>
      </c>
      <c r="W236">
        <v>64.239999999999995</v>
      </c>
      <c r="X236">
        <v>3.23</v>
      </c>
      <c r="Y236">
        <v>9589187</v>
      </c>
      <c r="Z236">
        <v>12894006.666666666</v>
      </c>
      <c r="AA236">
        <v>42.564569999999996</v>
      </c>
      <c r="AC236">
        <v>7.4771830000000001</v>
      </c>
      <c r="AF236">
        <v>25.17</v>
      </c>
      <c r="AG236">
        <v>-16.079999999999998</v>
      </c>
      <c r="AH236">
        <v>21037620</v>
      </c>
      <c r="AI236">
        <v>49585900</v>
      </c>
      <c r="AJ236">
        <v>145.44565</v>
      </c>
      <c r="AO236">
        <v>36.130000000000003</v>
      </c>
      <c r="AP236">
        <v>11.79</v>
      </c>
      <c r="AQ236">
        <v>9680281</v>
      </c>
      <c r="AR236">
        <v>6601732.5</v>
      </c>
      <c r="AS236">
        <v>7.0830341666666667</v>
      </c>
      <c r="AX236">
        <v>127.14</v>
      </c>
      <c r="AY236">
        <v>26.08</v>
      </c>
      <c r="AZ236">
        <v>20291938</v>
      </c>
      <c r="BA236">
        <v>13598229.166666666</v>
      </c>
      <c r="BB236">
        <v>10.148544166666666</v>
      </c>
      <c r="BG236">
        <v>57.29</v>
      </c>
      <c r="BH236">
        <v>25.93</v>
      </c>
      <c r="BI236">
        <v>1789282</v>
      </c>
      <c r="BJ236">
        <v>2975135</v>
      </c>
      <c r="BP236">
        <v>43.89</v>
      </c>
      <c r="BQ236">
        <v>-0.33</v>
      </c>
      <c r="BR236">
        <v>9787791</v>
      </c>
      <c r="BS236">
        <v>12695560</v>
      </c>
      <c r="BY236">
        <v>12.42</v>
      </c>
      <c r="BZ236">
        <v>-0.67</v>
      </c>
      <c r="CA236">
        <v>4891800</v>
      </c>
      <c r="CB236">
        <v>6708629.166666667</v>
      </c>
      <c r="CC236">
        <v>42.127749999999999</v>
      </c>
      <c r="CH236">
        <v>16.05</v>
      </c>
      <c r="CI236">
        <v>-6.25</v>
      </c>
      <c r="CJ236">
        <v>1348697</v>
      </c>
      <c r="CK236">
        <v>2282932</v>
      </c>
      <c r="CN236">
        <v>1.104865</v>
      </c>
      <c r="CP236" s="10"/>
      <c r="CQ236">
        <v>15.94</v>
      </c>
      <c r="CR236">
        <v>-9.2200000000000006</v>
      </c>
      <c r="CS236">
        <v>4624083</v>
      </c>
      <c r="CT236">
        <v>6174347.5</v>
      </c>
      <c r="CU236">
        <v>13.7433725</v>
      </c>
      <c r="CW236">
        <v>5.24064</v>
      </c>
      <c r="CZ236">
        <v>81.8</v>
      </c>
      <c r="DA236">
        <v>5.92</v>
      </c>
      <c r="DB236">
        <v>50355300</v>
      </c>
      <c r="DC236">
        <v>48586304.166666664</v>
      </c>
      <c r="DD236">
        <v>140.972025</v>
      </c>
      <c r="DF236">
        <v>10.50586</v>
      </c>
      <c r="DI236">
        <v>37.79</v>
      </c>
      <c r="DJ236">
        <v>0.93</v>
      </c>
      <c r="DK236">
        <v>77944023</v>
      </c>
      <c r="DL236">
        <v>106527666.66666667</v>
      </c>
      <c r="DM236">
        <v>284.98149999999998</v>
      </c>
      <c r="DR236">
        <v>92.64</v>
      </c>
      <c r="DS236">
        <v>7.12</v>
      </c>
      <c r="DT236">
        <v>8747070</v>
      </c>
      <c r="DU236">
        <v>3701745.3333333335</v>
      </c>
      <c r="DV236">
        <v>8.7268216666666678</v>
      </c>
      <c r="EA236">
        <v>33.74</v>
      </c>
      <c r="EB236">
        <v>3.58</v>
      </c>
      <c r="EC236">
        <v>10281594</v>
      </c>
      <c r="ED236">
        <v>7072209.166666667</v>
      </c>
      <c r="EE236">
        <v>16.563537499999999</v>
      </c>
      <c r="EJ236">
        <v>94.89</v>
      </c>
      <c r="EK236">
        <v>-4.8899999999999997</v>
      </c>
      <c r="EL236">
        <v>203382</v>
      </c>
      <c r="EM236">
        <v>259243.625</v>
      </c>
      <c r="EN236">
        <v>0.69351375000000004</v>
      </c>
      <c r="EP236">
        <v>3.2615080000000001</v>
      </c>
      <c r="ES236">
        <v>51.45</v>
      </c>
      <c r="ET236">
        <v>4.24</v>
      </c>
      <c r="EU236">
        <v>2940760</v>
      </c>
      <c r="EV236">
        <v>3903765</v>
      </c>
      <c r="EW236">
        <v>8.0124658333333336</v>
      </c>
      <c r="FB236">
        <v>71.11</v>
      </c>
      <c r="FC236">
        <v>16.600000000000001</v>
      </c>
      <c r="FD236">
        <v>2754158</v>
      </c>
      <c r="FE236">
        <v>6642545.833333333</v>
      </c>
      <c r="FF236">
        <v>4.9599516666666661</v>
      </c>
      <c r="FH236">
        <v>7.8884869999999996</v>
      </c>
      <c r="FK236">
        <v>77.349999999999994</v>
      </c>
      <c r="FL236">
        <v>6.87</v>
      </c>
      <c r="FM236">
        <v>53060142</v>
      </c>
      <c r="FN236">
        <v>29617933.333333332</v>
      </c>
      <c r="FO236">
        <v>105.8361</v>
      </c>
      <c r="FQ236">
        <v>9.0182479999999998</v>
      </c>
      <c r="FT236">
        <v>100.52</v>
      </c>
      <c r="FU236">
        <v>2.1800000000000002</v>
      </c>
      <c r="FV236">
        <v>105475170</v>
      </c>
      <c r="FW236">
        <v>65276304.166666664</v>
      </c>
      <c r="FX236">
        <v>249.64260000000002</v>
      </c>
      <c r="GC236">
        <v>11.18</v>
      </c>
      <c r="GD236">
        <v>-5.43</v>
      </c>
      <c r="GE236">
        <v>2337665</v>
      </c>
      <c r="GF236">
        <v>1975775</v>
      </c>
      <c r="GK236" s="10"/>
      <c r="GL236">
        <v>8.77</v>
      </c>
      <c r="GM236">
        <v>-4.5999999999999996</v>
      </c>
      <c r="GN236">
        <v>3103423</v>
      </c>
      <c r="GO236">
        <v>3156667.5</v>
      </c>
      <c r="GU236">
        <v>69.61</v>
      </c>
      <c r="GV236">
        <v>2.5499999999999998</v>
      </c>
      <c r="GW236">
        <v>338270</v>
      </c>
      <c r="GX236">
        <v>1158687</v>
      </c>
      <c r="GY236">
        <v>3.8266604999999996</v>
      </c>
      <c r="HD236">
        <v>12.13</v>
      </c>
      <c r="HE236">
        <v>16.75</v>
      </c>
      <c r="HF236">
        <v>49233192</v>
      </c>
      <c r="HG236">
        <v>17864371.666666668</v>
      </c>
      <c r="HH236">
        <v>31.535611666666668</v>
      </c>
      <c r="HJ236">
        <v>10.475</v>
      </c>
      <c r="HM236">
        <v>54.97</v>
      </c>
      <c r="HN236">
        <v>2.36</v>
      </c>
      <c r="HO236">
        <v>12890638</v>
      </c>
      <c r="HP236">
        <v>13843726.666666666</v>
      </c>
      <c r="HQ236">
        <v>48.732228333333332</v>
      </c>
      <c r="HS236">
        <v>12.505330000000001</v>
      </c>
      <c r="HV236">
        <v>66.63</v>
      </c>
      <c r="HW236">
        <v>13.44</v>
      </c>
      <c r="HX236">
        <v>2784399</v>
      </c>
      <c r="HY236">
        <v>6436384.166666667</v>
      </c>
      <c r="HZ236">
        <v>7.9230958333333339</v>
      </c>
      <c r="IE236">
        <v>51.03</v>
      </c>
      <c r="IF236">
        <v>-7.31</v>
      </c>
      <c r="IG236">
        <v>3847306</v>
      </c>
      <c r="IH236">
        <v>2643939.6666666665</v>
      </c>
      <c r="II236">
        <v>22.130541666666669</v>
      </c>
      <c r="IN236">
        <v>23.93</v>
      </c>
      <c r="IO236">
        <v>-1.24</v>
      </c>
      <c r="IP236">
        <v>32322777</v>
      </c>
      <c r="IQ236">
        <v>38734520</v>
      </c>
      <c r="IR236">
        <v>78.005503333333337</v>
      </c>
      <c r="IW236">
        <v>232</v>
      </c>
      <c r="IX236">
        <v>10.95</v>
      </c>
      <c r="IY236">
        <v>8754238</v>
      </c>
      <c r="IZ236">
        <v>2475425</v>
      </c>
      <c r="JA236">
        <v>5.362940833333333</v>
      </c>
      <c r="JF236">
        <v>47.02</v>
      </c>
      <c r="JG236">
        <v>0.38</v>
      </c>
      <c r="JH236">
        <v>4495039</v>
      </c>
      <c r="JI236">
        <v>4767651.333333333</v>
      </c>
      <c r="JJ236">
        <v>10.676362500000002</v>
      </c>
      <c r="JO236">
        <v>74.69</v>
      </c>
      <c r="JP236">
        <v>2.25</v>
      </c>
      <c r="JQ236">
        <v>1728679</v>
      </c>
      <c r="JR236">
        <v>1017411.5</v>
      </c>
      <c r="JX236">
        <v>24.88</v>
      </c>
      <c r="JY236">
        <v>2.96</v>
      </c>
      <c r="JZ236">
        <v>31852769</v>
      </c>
      <c r="KA236">
        <v>3654094.3333333335</v>
      </c>
      <c r="KB236">
        <v>12.02763</v>
      </c>
      <c r="KG236">
        <v>144</v>
      </c>
      <c r="KH236">
        <v>8.5399999999999991</v>
      </c>
      <c r="KI236">
        <v>33496941</v>
      </c>
      <c r="KJ236">
        <v>12506516.666666666</v>
      </c>
      <c r="KK236">
        <v>40.850687499999999</v>
      </c>
      <c r="KM236">
        <v>0.96382310000000004</v>
      </c>
      <c r="KP236">
        <v>18.95</v>
      </c>
      <c r="KQ236">
        <v>-7.29</v>
      </c>
      <c r="KR236">
        <v>7968013</v>
      </c>
      <c r="KS236">
        <v>7463254.166666667</v>
      </c>
      <c r="KT236">
        <v>38.194009999999999</v>
      </c>
      <c r="KV236">
        <v>10.24065</v>
      </c>
      <c r="KY236">
        <v>59.93</v>
      </c>
      <c r="KZ236">
        <v>-0.1</v>
      </c>
      <c r="LA236">
        <v>6136354</v>
      </c>
      <c r="LB236">
        <v>3979849.1666666665</v>
      </c>
      <c r="LC236">
        <v>18.964030833333332</v>
      </c>
      <c r="LH236">
        <v>85.95</v>
      </c>
      <c r="LI236">
        <v>5.08</v>
      </c>
      <c r="LJ236">
        <v>35787778</v>
      </c>
      <c r="LK236">
        <v>13054715.833333334</v>
      </c>
      <c r="LL236">
        <v>11.502238333333333</v>
      </c>
      <c r="LN236">
        <v>5.1908130000000003</v>
      </c>
      <c r="LQ236">
        <v>70.19</v>
      </c>
      <c r="LR236">
        <v>2.88</v>
      </c>
      <c r="LS236">
        <v>55456208</v>
      </c>
      <c r="LT236">
        <v>70979045</v>
      </c>
      <c r="LU236">
        <v>208.22751666666667</v>
      </c>
      <c r="LW236">
        <v>5.514977</v>
      </c>
      <c r="LY236" s="10"/>
      <c r="LZ236">
        <v>42.46</v>
      </c>
      <c r="MA236">
        <v>-0.05</v>
      </c>
      <c r="MB236">
        <v>205300032</v>
      </c>
      <c r="MC236">
        <v>439599191.66666669</v>
      </c>
      <c r="MD236">
        <v>1465.2851666666666</v>
      </c>
      <c r="MF236" s="13"/>
      <c r="MG236" s="13"/>
      <c r="MH236" s="13"/>
      <c r="MI236" s="12"/>
      <c r="MJ236" s="12"/>
      <c r="MK236" s="12"/>
      <c r="MM236" s="14"/>
      <c r="MN236" s="14"/>
      <c r="MO236" s="14"/>
      <c r="MP236" s="14"/>
      <c r="MQ236" s="16"/>
      <c r="MR236" s="16"/>
      <c r="MS236" s="16"/>
      <c r="MT236" s="16"/>
      <c r="NC236" s="14"/>
      <c r="ND236" s="14"/>
      <c r="NE236" s="14"/>
      <c r="NF236" s="14"/>
      <c r="NG236" s="16"/>
      <c r="NH236" s="16"/>
      <c r="NI236" s="16"/>
      <c r="NJ236" s="16"/>
      <c r="NK236" s="13"/>
      <c r="NL236" s="13"/>
      <c r="NM236" s="13"/>
      <c r="NN236" s="13"/>
      <c r="NO236" s="12"/>
      <c r="NP236" s="12"/>
      <c r="NQ236" s="12"/>
      <c r="NR236" s="12"/>
      <c r="NW236" s="16"/>
      <c r="NX236" s="16"/>
      <c r="NY236" s="16"/>
      <c r="NZ236" s="16"/>
      <c r="PN236"/>
      <c r="QU236" s="16"/>
      <c r="QV236" s="16"/>
      <c r="QW236" s="16"/>
      <c r="QX236" s="16"/>
      <c r="RK236" s="16"/>
      <c r="RL236" s="16"/>
      <c r="RM236" s="16"/>
      <c r="RN236" s="16"/>
      <c r="RW236" s="14"/>
      <c r="RX236" s="14"/>
      <c r="RY236" s="14"/>
      <c r="RZ236" s="14"/>
      <c r="SA236" s="16"/>
      <c r="SB236" s="16"/>
      <c r="SC236" s="16"/>
      <c r="SD236" s="16"/>
    </row>
    <row r="237" spans="1:498" hidden="1" x14ac:dyDescent="0.35">
      <c r="A237" s="2">
        <v>25294</v>
      </c>
      <c r="B237">
        <v>7.6651280000000002</v>
      </c>
      <c r="E237">
        <v>14.09</v>
      </c>
      <c r="F237">
        <v>21.65</v>
      </c>
      <c r="G237">
        <v>12272387</v>
      </c>
      <c r="H237">
        <v>34959400</v>
      </c>
      <c r="I237">
        <v>43.535683333333331</v>
      </c>
      <c r="K237">
        <v>10.481299999999999</v>
      </c>
      <c r="N237">
        <v>59.51</v>
      </c>
      <c r="O237">
        <v>5.37</v>
      </c>
      <c r="P237">
        <v>7440308</v>
      </c>
      <c r="Q237">
        <v>4924352</v>
      </c>
      <c r="R237">
        <v>18.493874999999999</v>
      </c>
      <c r="W237">
        <v>69.680000000000007</v>
      </c>
      <c r="X237">
        <v>7.8</v>
      </c>
      <c r="Y237">
        <v>9589187</v>
      </c>
      <c r="Z237">
        <v>12894006.666666666</v>
      </c>
      <c r="AA237">
        <v>42.564569999999996</v>
      </c>
      <c r="AC237">
        <v>7.6884940000000004</v>
      </c>
      <c r="AF237">
        <v>29.56</v>
      </c>
      <c r="AG237">
        <v>-6.15</v>
      </c>
      <c r="AH237">
        <v>21037620</v>
      </c>
      <c r="AI237">
        <v>49585900</v>
      </c>
      <c r="AJ237">
        <v>145.44565</v>
      </c>
      <c r="AO237">
        <v>135.32</v>
      </c>
      <c r="AP237">
        <v>10.15</v>
      </c>
      <c r="AQ237">
        <v>9680281</v>
      </c>
      <c r="AR237">
        <v>6601732.5</v>
      </c>
      <c r="AS237">
        <v>7.0830341666666667</v>
      </c>
      <c r="AX237">
        <v>307.95999999999998</v>
      </c>
      <c r="AY237">
        <v>25.26</v>
      </c>
      <c r="AZ237">
        <v>20291938</v>
      </c>
      <c r="BA237">
        <v>13598229.166666666</v>
      </c>
      <c r="BB237">
        <v>10.148544166666666</v>
      </c>
      <c r="BG237">
        <v>117.93</v>
      </c>
      <c r="BH237">
        <v>25.97</v>
      </c>
      <c r="BI237">
        <v>1789282</v>
      </c>
      <c r="BJ237">
        <v>2975135</v>
      </c>
      <c r="BP237">
        <v>35.18</v>
      </c>
      <c r="BQ237">
        <v>6.89</v>
      </c>
      <c r="BR237">
        <v>9787791</v>
      </c>
      <c r="BS237">
        <v>12695560</v>
      </c>
      <c r="BY237">
        <v>44.72</v>
      </c>
      <c r="BZ237">
        <v>5.54</v>
      </c>
      <c r="CA237">
        <v>4891800</v>
      </c>
      <c r="CB237">
        <v>6708629.166666667</v>
      </c>
      <c r="CC237">
        <v>42.127749999999999</v>
      </c>
      <c r="CH237">
        <v>56.48</v>
      </c>
      <c r="CI237">
        <v>3.83</v>
      </c>
      <c r="CJ237">
        <v>1348697</v>
      </c>
      <c r="CK237">
        <v>2282932</v>
      </c>
      <c r="CN237">
        <v>1.069224</v>
      </c>
      <c r="CP237" s="10"/>
      <c r="CQ237">
        <v>35.270000000000003</v>
      </c>
      <c r="CR237">
        <v>-0.52</v>
      </c>
      <c r="CS237">
        <v>4624083</v>
      </c>
      <c r="CT237">
        <v>6174347.5</v>
      </c>
      <c r="CU237">
        <v>13.7433725</v>
      </c>
      <c r="CW237">
        <v>5.1838819999999997</v>
      </c>
      <c r="CZ237">
        <v>73.56</v>
      </c>
      <c r="DA237">
        <v>9.0299999999999994</v>
      </c>
      <c r="DB237">
        <v>50355300</v>
      </c>
      <c r="DC237">
        <v>48586304.166666664</v>
      </c>
      <c r="DD237">
        <v>140.972025</v>
      </c>
      <c r="DF237">
        <v>10.49568</v>
      </c>
      <c r="DI237">
        <v>68.819999999999993</v>
      </c>
      <c r="DJ237">
        <v>7.23</v>
      </c>
      <c r="DK237">
        <v>77944023</v>
      </c>
      <c r="DL237">
        <v>106527666.66666667</v>
      </c>
      <c r="DM237">
        <v>284.98149999999998</v>
      </c>
      <c r="DR237">
        <v>38.159999999999997</v>
      </c>
      <c r="DS237">
        <v>10.34</v>
      </c>
      <c r="DT237">
        <v>8747070</v>
      </c>
      <c r="DU237">
        <v>3701745.3333333335</v>
      </c>
      <c r="DV237">
        <v>8.7268216666666678</v>
      </c>
      <c r="EA237">
        <v>24.99</v>
      </c>
      <c r="EB237">
        <v>10.3</v>
      </c>
      <c r="EC237">
        <v>10281594</v>
      </c>
      <c r="ED237">
        <v>7072209.166666667</v>
      </c>
      <c r="EE237">
        <v>16.563537499999999</v>
      </c>
      <c r="EJ237">
        <v>78.52</v>
      </c>
      <c r="EK237">
        <v>-1.78</v>
      </c>
      <c r="EL237">
        <v>203382</v>
      </c>
      <c r="EM237">
        <v>259243.625</v>
      </c>
      <c r="EN237">
        <v>0.69351375000000004</v>
      </c>
      <c r="EP237">
        <v>3.1356280000000001</v>
      </c>
      <c r="ES237">
        <v>69.03</v>
      </c>
      <c r="ET237">
        <v>7.41</v>
      </c>
      <c r="EU237">
        <v>2940760</v>
      </c>
      <c r="EV237">
        <v>3903765</v>
      </c>
      <c r="EW237">
        <v>8.0124658333333336</v>
      </c>
      <c r="FB237">
        <v>13.03</v>
      </c>
      <c r="FC237">
        <v>16.5</v>
      </c>
      <c r="FD237">
        <v>2754158</v>
      </c>
      <c r="FE237">
        <v>6642545.833333333</v>
      </c>
      <c r="FF237">
        <v>4.9599516666666661</v>
      </c>
      <c r="FH237">
        <v>8.8155870000000007</v>
      </c>
      <c r="FK237">
        <v>54.17</v>
      </c>
      <c r="FL237">
        <v>9.89</v>
      </c>
      <c r="FM237">
        <v>53060142</v>
      </c>
      <c r="FN237">
        <v>29617933.333333332</v>
      </c>
      <c r="FO237">
        <v>105.8361</v>
      </c>
      <c r="FQ237">
        <v>9.3656980000000001</v>
      </c>
      <c r="FT237">
        <v>95.97</v>
      </c>
      <c r="FU237">
        <v>9.2200000000000006</v>
      </c>
      <c r="FV237">
        <v>105475170</v>
      </c>
      <c r="FW237">
        <v>65276304.166666664</v>
      </c>
      <c r="FX237">
        <v>249.64260000000002</v>
      </c>
      <c r="GC237">
        <v>67.19</v>
      </c>
      <c r="GD237">
        <v>4.34</v>
      </c>
      <c r="GE237">
        <v>2337665</v>
      </c>
      <c r="GF237">
        <v>1975775</v>
      </c>
      <c r="GK237" s="10"/>
      <c r="GL237">
        <v>64.489999999999995</v>
      </c>
      <c r="GM237">
        <v>5.04</v>
      </c>
      <c r="GN237">
        <v>3103423</v>
      </c>
      <c r="GO237">
        <v>3156667.5</v>
      </c>
      <c r="GU237">
        <v>79.06</v>
      </c>
      <c r="GV237">
        <v>7.49</v>
      </c>
      <c r="GW237">
        <v>338270</v>
      </c>
      <c r="GX237">
        <v>1158687</v>
      </c>
      <c r="GY237">
        <v>3.8266604999999996</v>
      </c>
      <c r="HD237">
        <v>15.5</v>
      </c>
      <c r="HE237">
        <v>21.76</v>
      </c>
      <c r="HF237">
        <v>49233192</v>
      </c>
      <c r="HG237">
        <v>17864371.666666668</v>
      </c>
      <c r="HH237">
        <v>31.535611666666668</v>
      </c>
      <c r="HJ237">
        <v>10.73016</v>
      </c>
      <c r="HM237">
        <v>61.66</v>
      </c>
      <c r="HN237">
        <v>7.42</v>
      </c>
      <c r="HO237">
        <v>12890638</v>
      </c>
      <c r="HP237">
        <v>13843726.666666666</v>
      </c>
      <c r="HQ237">
        <v>48.732228333333332</v>
      </c>
      <c r="HS237">
        <v>13.23066</v>
      </c>
      <c r="HV237">
        <v>138.77000000000001</v>
      </c>
      <c r="HW237">
        <v>10.14</v>
      </c>
      <c r="HX237">
        <v>2784399</v>
      </c>
      <c r="HY237">
        <v>6436384.166666667</v>
      </c>
      <c r="HZ237">
        <v>7.9230958333333339</v>
      </c>
      <c r="IE237">
        <v>62.83</v>
      </c>
      <c r="IF237">
        <v>-0.84</v>
      </c>
      <c r="IG237">
        <v>3847306</v>
      </c>
      <c r="IH237">
        <v>2643939.6666666665</v>
      </c>
      <c r="II237">
        <v>22.130541666666669</v>
      </c>
      <c r="IN237">
        <v>41.33</v>
      </c>
      <c r="IO237">
        <v>7.55</v>
      </c>
      <c r="IP237">
        <v>32322777</v>
      </c>
      <c r="IQ237">
        <v>38734520</v>
      </c>
      <c r="IR237">
        <v>78.005503333333337</v>
      </c>
      <c r="IW237">
        <v>53.92</v>
      </c>
      <c r="IX237">
        <v>12.64</v>
      </c>
      <c r="IY237">
        <v>8754238</v>
      </c>
      <c r="IZ237">
        <v>2475425</v>
      </c>
      <c r="JA237">
        <v>5.362940833333333</v>
      </c>
      <c r="JF237">
        <v>25.13</v>
      </c>
      <c r="JG237">
        <v>7.69</v>
      </c>
      <c r="JH237">
        <v>4495039</v>
      </c>
      <c r="JI237">
        <v>4767651.333333333</v>
      </c>
      <c r="JJ237">
        <v>10.676362500000002</v>
      </c>
      <c r="JO237">
        <v>79.19</v>
      </c>
      <c r="JP237">
        <v>7.78</v>
      </c>
      <c r="JQ237">
        <v>1728679</v>
      </c>
      <c r="JR237">
        <v>1017411.5</v>
      </c>
      <c r="JX237">
        <v>204.34</v>
      </c>
      <c r="JY237">
        <v>10.66</v>
      </c>
      <c r="JZ237">
        <v>31852769</v>
      </c>
      <c r="KA237">
        <v>3654094.3333333335</v>
      </c>
      <c r="KB237">
        <v>12.02763</v>
      </c>
      <c r="KG237">
        <v>89.44</v>
      </c>
      <c r="KH237">
        <v>10.56</v>
      </c>
      <c r="KI237">
        <v>33496941</v>
      </c>
      <c r="KJ237">
        <v>12506516.666666666</v>
      </c>
      <c r="KK237">
        <v>40.850687499999999</v>
      </c>
      <c r="KM237">
        <v>1.0155799999999999</v>
      </c>
      <c r="KP237">
        <v>41.94</v>
      </c>
      <c r="KQ237">
        <v>0.49</v>
      </c>
      <c r="KR237">
        <v>7968013</v>
      </c>
      <c r="KS237">
        <v>7463254.166666667</v>
      </c>
      <c r="KT237">
        <v>38.194009999999999</v>
      </c>
      <c r="KV237">
        <v>11.159879999999999</v>
      </c>
      <c r="KY237">
        <v>111.32</v>
      </c>
      <c r="KZ237">
        <v>3.73</v>
      </c>
      <c r="LA237">
        <v>6136354</v>
      </c>
      <c r="LB237">
        <v>3979849.1666666665</v>
      </c>
      <c r="LC237">
        <v>18.964030833333332</v>
      </c>
      <c r="LH237">
        <v>82.96</v>
      </c>
      <c r="LI237">
        <v>7.84</v>
      </c>
      <c r="LJ237">
        <v>35787778</v>
      </c>
      <c r="LK237">
        <v>13054715.833333334</v>
      </c>
      <c r="LL237">
        <v>11.502238333333333</v>
      </c>
      <c r="LN237">
        <v>5.1228569999999998</v>
      </c>
      <c r="LQ237">
        <v>62.7</v>
      </c>
      <c r="LR237">
        <v>6.53</v>
      </c>
      <c r="LS237">
        <v>55456208</v>
      </c>
      <c r="LT237">
        <v>70979045</v>
      </c>
      <c r="LU237">
        <v>208.22751666666667</v>
      </c>
      <c r="LW237">
        <v>5.6057550000000003</v>
      </c>
      <c r="LY237" s="10"/>
      <c r="LZ237">
        <v>57.72</v>
      </c>
      <c r="MA237">
        <v>9.1199999999999992</v>
      </c>
      <c r="MB237">
        <v>205300032</v>
      </c>
      <c r="MC237">
        <v>439599191.66666669</v>
      </c>
      <c r="MD237">
        <v>1465.2851666666666</v>
      </c>
      <c r="MF237" s="13"/>
      <c r="MG237" s="13"/>
      <c r="MH237" s="13"/>
      <c r="MI237" s="12"/>
      <c r="MJ237" s="12"/>
      <c r="MK237" s="12"/>
      <c r="MM237" s="14"/>
      <c r="MN237" s="14"/>
      <c r="MO237" s="14"/>
      <c r="MP237" s="14"/>
      <c r="MQ237" s="16"/>
      <c r="MR237" s="16"/>
      <c r="MS237" s="16"/>
      <c r="MT237" s="16"/>
      <c r="NC237" s="14"/>
      <c r="ND237" s="14"/>
      <c r="NE237" s="14"/>
      <c r="NF237" s="14"/>
      <c r="NG237" s="16"/>
      <c r="NH237" s="16"/>
      <c r="NI237" s="16"/>
      <c r="NJ237" s="16"/>
      <c r="NK237" s="13"/>
      <c r="NL237" s="13"/>
      <c r="NM237" s="13"/>
      <c r="NN237" s="13"/>
      <c r="NO237" s="12"/>
      <c r="NP237" s="12"/>
      <c r="NQ237" s="12"/>
      <c r="NR237" s="12"/>
      <c r="NW237" s="16"/>
      <c r="NX237" s="16"/>
      <c r="NY237" s="16"/>
      <c r="NZ237" s="16"/>
      <c r="PN237"/>
      <c r="QU237" s="16"/>
      <c r="QV237" s="16"/>
      <c r="QW237" s="16"/>
      <c r="QX237" s="16"/>
      <c r="RK237" s="16"/>
      <c r="RL237" s="16"/>
      <c r="RM237" s="16"/>
      <c r="RN237" s="16"/>
      <c r="RW237" s="14"/>
      <c r="RX237" s="14"/>
      <c r="RY237" s="14"/>
      <c r="RZ237" s="14"/>
      <c r="SA237" s="16"/>
      <c r="SB237" s="16"/>
      <c r="SC237" s="16"/>
      <c r="SD237" s="16"/>
    </row>
    <row r="238" spans="1:498" hidden="1" x14ac:dyDescent="0.35">
      <c r="A238" s="2">
        <v>25324</v>
      </c>
      <c r="B238">
        <v>7.5504249999999997</v>
      </c>
      <c r="E238">
        <v>30.58</v>
      </c>
      <c r="F238">
        <v>17.940000000000001</v>
      </c>
      <c r="G238">
        <v>12272387</v>
      </c>
      <c r="H238">
        <v>34959400</v>
      </c>
      <c r="I238">
        <v>43.535683333333331</v>
      </c>
      <c r="K238">
        <v>10.25217</v>
      </c>
      <c r="N238">
        <v>71.819999999999993</v>
      </c>
      <c r="O238">
        <v>12.18</v>
      </c>
      <c r="P238">
        <v>7440308</v>
      </c>
      <c r="Q238">
        <v>4924352</v>
      </c>
      <c r="R238">
        <v>18.493874999999999</v>
      </c>
      <c r="W238">
        <v>89.68</v>
      </c>
      <c r="X238">
        <v>12.99</v>
      </c>
      <c r="Y238">
        <v>9589187</v>
      </c>
      <c r="Z238">
        <v>12894006.666666666</v>
      </c>
      <c r="AA238">
        <v>42.564569999999996</v>
      </c>
      <c r="AC238">
        <v>7.8878089999999998</v>
      </c>
      <c r="AF238">
        <v>37.090000000000003</v>
      </c>
      <c r="AG238">
        <v>1.24</v>
      </c>
      <c r="AH238">
        <v>21037620</v>
      </c>
      <c r="AI238">
        <v>49585900</v>
      </c>
      <c r="AJ238">
        <v>145.44565</v>
      </c>
      <c r="AO238">
        <v>101.57</v>
      </c>
      <c r="AP238">
        <v>7.76</v>
      </c>
      <c r="AQ238">
        <v>9680281</v>
      </c>
      <c r="AR238">
        <v>6601732.5</v>
      </c>
      <c r="AS238">
        <v>7.0830341666666667</v>
      </c>
      <c r="AX238">
        <v>269.75</v>
      </c>
      <c r="AY238">
        <v>25.18</v>
      </c>
      <c r="AZ238">
        <v>20291938</v>
      </c>
      <c r="BA238">
        <v>13598229.166666666</v>
      </c>
      <c r="BB238">
        <v>10.148544166666666</v>
      </c>
      <c r="BG238">
        <v>233.18</v>
      </c>
      <c r="BH238">
        <v>25.52</v>
      </c>
      <c r="BI238">
        <v>1789282</v>
      </c>
      <c r="BJ238">
        <v>2975135</v>
      </c>
      <c r="BP238">
        <v>60.58</v>
      </c>
      <c r="BQ238">
        <v>13.84</v>
      </c>
      <c r="BR238">
        <v>9787791</v>
      </c>
      <c r="BS238">
        <v>12695560</v>
      </c>
      <c r="BY238">
        <v>93.71</v>
      </c>
      <c r="BZ238">
        <v>9.67</v>
      </c>
      <c r="CA238">
        <v>4891800</v>
      </c>
      <c r="CB238">
        <v>6708629.166666667</v>
      </c>
      <c r="CC238">
        <v>42.127749999999999</v>
      </c>
      <c r="CH238">
        <v>62.23</v>
      </c>
      <c r="CI238">
        <v>9.06</v>
      </c>
      <c r="CJ238">
        <v>1348697</v>
      </c>
      <c r="CK238">
        <v>2282932</v>
      </c>
      <c r="CN238">
        <v>1.140506</v>
      </c>
      <c r="CP238" s="10"/>
      <c r="CQ238">
        <v>29.22</v>
      </c>
      <c r="CR238">
        <v>5.07</v>
      </c>
      <c r="CS238">
        <v>4624083</v>
      </c>
      <c r="CT238">
        <v>6174347.5</v>
      </c>
      <c r="CU238">
        <v>13.7433725</v>
      </c>
      <c r="CW238">
        <v>5.4802840000000002</v>
      </c>
      <c r="CZ238">
        <v>86.83</v>
      </c>
      <c r="DA238">
        <v>13.2</v>
      </c>
      <c r="DB238">
        <v>50355300</v>
      </c>
      <c r="DC238">
        <v>48586304.166666664</v>
      </c>
      <c r="DD238">
        <v>140.972025</v>
      </c>
      <c r="DF238">
        <v>10.95378</v>
      </c>
      <c r="DI238">
        <v>73.569999999999993</v>
      </c>
      <c r="DJ238">
        <v>13.05</v>
      </c>
      <c r="DK238">
        <v>77944023</v>
      </c>
      <c r="DL238">
        <v>106527666.66666667</v>
      </c>
      <c r="DM238">
        <v>284.98149999999998</v>
      </c>
      <c r="DR238">
        <v>18.100000000000001</v>
      </c>
      <c r="DS238">
        <v>17.940000000000001</v>
      </c>
      <c r="DT238">
        <v>8747070</v>
      </c>
      <c r="DU238">
        <v>3701745.3333333335</v>
      </c>
      <c r="DV238">
        <v>8.7268216666666678</v>
      </c>
      <c r="EA238">
        <v>42.05</v>
      </c>
      <c r="EB238">
        <v>18.010000000000002</v>
      </c>
      <c r="EC238">
        <v>10281594</v>
      </c>
      <c r="ED238">
        <v>7072209.166666667</v>
      </c>
      <c r="EE238">
        <v>16.563537499999999</v>
      </c>
      <c r="EJ238">
        <v>24.13</v>
      </c>
      <c r="EK238">
        <v>2.12</v>
      </c>
      <c r="EL238">
        <v>203382</v>
      </c>
      <c r="EM238">
        <v>259243.625</v>
      </c>
      <c r="EN238">
        <v>0.69351375000000004</v>
      </c>
      <c r="EP238">
        <v>3.1229049999999998</v>
      </c>
      <c r="ES238">
        <v>89.15</v>
      </c>
      <c r="ET238">
        <v>9.98</v>
      </c>
      <c r="EU238">
        <v>2940760</v>
      </c>
      <c r="EV238">
        <v>3903765</v>
      </c>
      <c r="EW238">
        <v>8.0124658333333336</v>
      </c>
      <c r="FB238">
        <v>1.3</v>
      </c>
      <c r="FC238">
        <v>21.69</v>
      </c>
      <c r="FD238">
        <v>2754158</v>
      </c>
      <c r="FE238">
        <v>6642545.833333333</v>
      </c>
      <c r="FF238">
        <v>4.9599516666666661</v>
      </c>
      <c r="FH238">
        <v>8.8969120000000004</v>
      </c>
      <c r="FK238">
        <v>57.66</v>
      </c>
      <c r="FL238">
        <v>15.86</v>
      </c>
      <c r="FM238">
        <v>53060142</v>
      </c>
      <c r="FN238">
        <v>29617933.333333332</v>
      </c>
      <c r="FO238">
        <v>105.8361</v>
      </c>
      <c r="FQ238">
        <v>9.7337769999999999</v>
      </c>
      <c r="FT238">
        <v>120.05</v>
      </c>
      <c r="FU238">
        <v>14.26</v>
      </c>
      <c r="FV238">
        <v>105475170</v>
      </c>
      <c r="FW238">
        <v>65276304.166666664</v>
      </c>
      <c r="FX238">
        <v>249.64260000000002</v>
      </c>
      <c r="GC238">
        <v>60.9</v>
      </c>
      <c r="GD238">
        <v>10.44</v>
      </c>
      <c r="GE238">
        <v>2337665</v>
      </c>
      <c r="GF238">
        <v>1975775</v>
      </c>
      <c r="GK238" s="10"/>
      <c r="GL238">
        <v>62.95</v>
      </c>
      <c r="GM238">
        <v>11.78</v>
      </c>
      <c r="GN238">
        <v>3103423</v>
      </c>
      <c r="GO238">
        <v>3156667.5</v>
      </c>
      <c r="GU238">
        <v>85.08</v>
      </c>
      <c r="GV238">
        <v>12.91</v>
      </c>
      <c r="GW238">
        <v>338270</v>
      </c>
      <c r="GX238">
        <v>1158687</v>
      </c>
      <c r="GY238">
        <v>3.8266604999999996</v>
      </c>
      <c r="HD238">
        <v>31.23</v>
      </c>
      <c r="HE238">
        <v>23.46</v>
      </c>
      <c r="HF238">
        <v>49233192</v>
      </c>
      <c r="HG238">
        <v>17864371.666666668</v>
      </c>
      <c r="HH238">
        <v>31.535611666666668</v>
      </c>
      <c r="HJ238">
        <v>10.90474</v>
      </c>
      <c r="HM238">
        <v>79.97</v>
      </c>
      <c r="HN238">
        <v>12.56</v>
      </c>
      <c r="HO238">
        <v>12890638</v>
      </c>
      <c r="HP238">
        <v>13843726.666666666</v>
      </c>
      <c r="HQ238">
        <v>48.732228333333332</v>
      </c>
      <c r="HS238">
        <v>13.51031</v>
      </c>
      <c r="HV238">
        <v>140.72</v>
      </c>
      <c r="HW238">
        <v>7.73</v>
      </c>
      <c r="HX238">
        <v>2784399</v>
      </c>
      <c r="HY238">
        <v>6436384.166666667</v>
      </c>
      <c r="HZ238">
        <v>7.9230958333333339</v>
      </c>
      <c r="IE238">
        <v>38.590000000000003</v>
      </c>
      <c r="IF238">
        <v>3.73</v>
      </c>
      <c r="IG238">
        <v>3847306</v>
      </c>
      <c r="IH238">
        <v>2643939.6666666665</v>
      </c>
      <c r="II238">
        <v>22.130541666666669</v>
      </c>
      <c r="IN238">
        <v>61.32</v>
      </c>
      <c r="IO238">
        <v>14.13</v>
      </c>
      <c r="IP238">
        <v>32322777</v>
      </c>
      <c r="IQ238">
        <v>38734520</v>
      </c>
      <c r="IR238">
        <v>78.005503333333337</v>
      </c>
      <c r="IW238">
        <v>97.92</v>
      </c>
      <c r="IX238">
        <v>14.88</v>
      </c>
      <c r="IY238">
        <v>8754238</v>
      </c>
      <c r="IZ238">
        <v>2475425</v>
      </c>
      <c r="JA238">
        <v>5.362940833333333</v>
      </c>
      <c r="JF238">
        <v>50.77</v>
      </c>
      <c r="JG238">
        <v>14.97</v>
      </c>
      <c r="JH238">
        <v>4495039</v>
      </c>
      <c r="JI238">
        <v>4767651.333333333</v>
      </c>
      <c r="JJ238">
        <v>10.676362500000002</v>
      </c>
      <c r="JO238">
        <v>108.99</v>
      </c>
      <c r="JP238">
        <v>14.87</v>
      </c>
      <c r="JQ238">
        <v>1728679</v>
      </c>
      <c r="JR238">
        <v>1017411.5</v>
      </c>
      <c r="JX238">
        <v>142.77000000000001</v>
      </c>
      <c r="JY238">
        <v>15.81</v>
      </c>
      <c r="JZ238">
        <v>31852769</v>
      </c>
      <c r="KA238">
        <v>3654094.3333333335</v>
      </c>
      <c r="KB238">
        <v>12.02763</v>
      </c>
      <c r="KG238">
        <v>68.08</v>
      </c>
      <c r="KH238">
        <v>13.85</v>
      </c>
      <c r="KI238">
        <v>33496941</v>
      </c>
      <c r="KJ238">
        <v>12506516.666666666</v>
      </c>
      <c r="KK238">
        <v>40.850687499999999</v>
      </c>
      <c r="KM238">
        <v>1.0270809999999999</v>
      </c>
      <c r="KP238">
        <v>51.32</v>
      </c>
      <c r="KQ238">
        <v>5.58</v>
      </c>
      <c r="KR238">
        <v>7968013</v>
      </c>
      <c r="KS238">
        <v>7463254.166666667</v>
      </c>
      <c r="KT238">
        <v>38.194009999999999</v>
      </c>
      <c r="KV238">
        <v>11.30707</v>
      </c>
      <c r="KY238">
        <v>95.37</v>
      </c>
      <c r="KZ238">
        <v>9.52</v>
      </c>
      <c r="LA238">
        <v>6136354</v>
      </c>
      <c r="LB238">
        <v>3979849.1666666665</v>
      </c>
      <c r="LC238">
        <v>18.964030833333332</v>
      </c>
      <c r="LH238">
        <v>52.34</v>
      </c>
      <c r="LI238">
        <v>15.28</v>
      </c>
      <c r="LJ238">
        <v>35787778</v>
      </c>
      <c r="LK238">
        <v>13054715.833333334</v>
      </c>
      <c r="LL238">
        <v>11.502238333333333</v>
      </c>
      <c r="LN238">
        <v>4.8719419999999998</v>
      </c>
      <c r="LQ238">
        <v>117.43</v>
      </c>
      <c r="LR238">
        <v>9.7799999999999994</v>
      </c>
      <c r="LS238">
        <v>55456208</v>
      </c>
      <c r="LT238">
        <v>70979045</v>
      </c>
      <c r="LU238">
        <v>208.22751666666667</v>
      </c>
      <c r="LW238">
        <v>5.793253</v>
      </c>
      <c r="LY238" s="10"/>
      <c r="LZ238">
        <v>60.33</v>
      </c>
      <c r="MA238">
        <v>14.44</v>
      </c>
      <c r="MB238">
        <v>205300032</v>
      </c>
      <c r="MC238">
        <v>439599191.66666669</v>
      </c>
      <c r="MD238">
        <v>1465.2851666666666</v>
      </c>
      <c r="MF238" s="13"/>
      <c r="MG238" s="13"/>
      <c r="MH238" s="13"/>
      <c r="MI238" s="12"/>
      <c r="MJ238" s="12"/>
      <c r="MK238" s="12"/>
      <c r="MM238" s="14"/>
      <c r="MN238" s="14"/>
      <c r="MO238" s="14"/>
      <c r="MP238" s="14"/>
      <c r="MQ238" s="16"/>
      <c r="MR238" s="16"/>
      <c r="MS238" s="16"/>
      <c r="MT238" s="16"/>
      <c r="NC238" s="14"/>
      <c r="ND238" s="14"/>
      <c r="NE238" s="14"/>
      <c r="NF238" s="14"/>
      <c r="NG238" s="16"/>
      <c r="NH238" s="16"/>
      <c r="NI238" s="16"/>
      <c r="NJ238" s="16"/>
      <c r="NK238" s="13"/>
      <c r="NL238" s="13"/>
      <c r="NM238" s="13"/>
      <c r="NN238" s="13"/>
      <c r="NO238" s="12"/>
      <c r="NP238" s="12"/>
      <c r="NQ238" s="12"/>
      <c r="NR238" s="12"/>
      <c r="NW238" s="16"/>
      <c r="NX238" s="16"/>
      <c r="NY238" s="16"/>
      <c r="NZ238" s="16"/>
      <c r="PN238"/>
      <c r="QU238" s="16"/>
      <c r="QV238" s="16"/>
      <c r="QW238" s="16"/>
      <c r="QX238" s="16"/>
      <c r="RK238" s="16"/>
      <c r="RL238" s="16"/>
      <c r="RM238" s="16"/>
      <c r="RN238" s="16"/>
      <c r="RW238" s="14"/>
      <c r="RX238" s="14"/>
      <c r="RY238" s="14"/>
      <c r="RZ238" s="14"/>
      <c r="SA238" s="16"/>
      <c r="SB238" s="16"/>
      <c r="SC238" s="16"/>
      <c r="SD238" s="16"/>
    </row>
    <row r="239" spans="1:498" hidden="1" x14ac:dyDescent="0.35">
      <c r="A239" s="2">
        <v>25355</v>
      </c>
      <c r="B239">
        <v>7.0042160000000004</v>
      </c>
      <c r="E239">
        <v>19.399999999999999</v>
      </c>
      <c r="F239">
        <v>14.49</v>
      </c>
      <c r="G239">
        <v>12272387</v>
      </c>
      <c r="H239">
        <v>34959400</v>
      </c>
      <c r="I239">
        <v>43.535683333333331</v>
      </c>
      <c r="K239">
        <v>10.13495</v>
      </c>
      <c r="N239">
        <v>169.23</v>
      </c>
      <c r="O239">
        <v>12.26</v>
      </c>
      <c r="P239">
        <v>7440308</v>
      </c>
      <c r="Q239">
        <v>4924352</v>
      </c>
      <c r="R239">
        <v>18.493874999999999</v>
      </c>
      <c r="W239">
        <v>83.42</v>
      </c>
      <c r="X239">
        <v>14.82</v>
      </c>
      <c r="Y239">
        <v>9589187</v>
      </c>
      <c r="Z239">
        <v>12894006.666666666</v>
      </c>
      <c r="AA239">
        <v>42.564569999999996</v>
      </c>
      <c r="AC239">
        <v>7.0335710000000002</v>
      </c>
      <c r="AF239">
        <v>50.66</v>
      </c>
      <c r="AG239">
        <v>7.66</v>
      </c>
      <c r="AH239">
        <v>21037620</v>
      </c>
      <c r="AI239">
        <v>49585900</v>
      </c>
      <c r="AJ239">
        <v>145.44565</v>
      </c>
      <c r="AO239">
        <v>128.94999999999999</v>
      </c>
      <c r="AP239">
        <v>5.42</v>
      </c>
      <c r="AQ239">
        <v>9680281</v>
      </c>
      <c r="AR239">
        <v>6601732.5</v>
      </c>
      <c r="AS239">
        <v>7.0830341666666667</v>
      </c>
      <c r="AX239">
        <v>279.18</v>
      </c>
      <c r="AY239">
        <v>24.58</v>
      </c>
      <c r="AZ239">
        <v>20291938</v>
      </c>
      <c r="BA239">
        <v>13598229.166666666</v>
      </c>
      <c r="BB239">
        <v>10.148544166666666</v>
      </c>
      <c r="BG239">
        <v>365.02</v>
      </c>
      <c r="BH239">
        <v>24.48</v>
      </c>
      <c r="BI239">
        <v>1789282</v>
      </c>
      <c r="BJ239">
        <v>2975135</v>
      </c>
      <c r="BP239">
        <v>128.91999999999999</v>
      </c>
      <c r="BQ239">
        <v>14.77</v>
      </c>
      <c r="BR239">
        <v>9787791</v>
      </c>
      <c r="BS239">
        <v>12695560</v>
      </c>
      <c r="BY239">
        <v>45.81</v>
      </c>
      <c r="BZ239">
        <v>15.44</v>
      </c>
      <c r="CA239">
        <v>4891800</v>
      </c>
      <c r="CB239">
        <v>6708629.166666667</v>
      </c>
      <c r="CC239">
        <v>42.127749999999999</v>
      </c>
      <c r="CH239">
        <v>11.18</v>
      </c>
      <c r="CI239">
        <v>15.15</v>
      </c>
      <c r="CJ239">
        <v>1348697</v>
      </c>
      <c r="CK239">
        <v>2282932</v>
      </c>
      <c r="CN239">
        <v>1.158326</v>
      </c>
      <c r="CP239" s="10"/>
      <c r="CQ239">
        <v>19.579999999999998</v>
      </c>
      <c r="CR239">
        <v>12.57</v>
      </c>
      <c r="CS239">
        <v>4624083</v>
      </c>
      <c r="CT239">
        <v>6174347.5</v>
      </c>
      <c r="CU239">
        <v>13.7433725</v>
      </c>
      <c r="CW239">
        <v>5.0073020000000001</v>
      </c>
      <c r="CZ239">
        <v>78.61</v>
      </c>
      <c r="DA239">
        <v>14.72</v>
      </c>
      <c r="DB239">
        <v>50355300</v>
      </c>
      <c r="DC239">
        <v>48586304.166666664</v>
      </c>
      <c r="DD239">
        <v>140.972025</v>
      </c>
      <c r="DF239">
        <v>11.03523</v>
      </c>
      <c r="DI239">
        <v>95.07</v>
      </c>
      <c r="DJ239">
        <v>14.96</v>
      </c>
      <c r="DK239">
        <v>77944023</v>
      </c>
      <c r="DL239">
        <v>106527666.66666667</v>
      </c>
      <c r="DM239">
        <v>284.98149999999998</v>
      </c>
      <c r="DR239">
        <v>19.190000000000001</v>
      </c>
      <c r="DS239">
        <v>20.45</v>
      </c>
      <c r="DT239">
        <v>8747070</v>
      </c>
      <c r="DU239">
        <v>3701745.3333333335</v>
      </c>
      <c r="DV239">
        <v>8.7268216666666678</v>
      </c>
      <c r="EA239">
        <v>112.48</v>
      </c>
      <c r="EB239">
        <v>18</v>
      </c>
      <c r="EC239">
        <v>10281594</v>
      </c>
      <c r="ED239">
        <v>7072209.166666667</v>
      </c>
      <c r="EE239">
        <v>16.563537499999999</v>
      </c>
      <c r="EJ239">
        <v>104.09</v>
      </c>
      <c r="EK239">
        <v>6.77</v>
      </c>
      <c r="EL239">
        <v>203382</v>
      </c>
      <c r="EM239">
        <v>259243.625</v>
      </c>
      <c r="EN239">
        <v>0.69351375000000004</v>
      </c>
      <c r="EP239">
        <v>3.0586259999999998</v>
      </c>
      <c r="ES239">
        <v>69.08</v>
      </c>
      <c r="ET239">
        <v>12.79</v>
      </c>
      <c r="EU239">
        <v>2940760</v>
      </c>
      <c r="EV239">
        <v>3903765</v>
      </c>
      <c r="EW239">
        <v>8.0124658333333336</v>
      </c>
      <c r="FB239">
        <v>0</v>
      </c>
      <c r="FC239">
        <v>24.88</v>
      </c>
      <c r="FD239">
        <v>2754158</v>
      </c>
      <c r="FE239">
        <v>6642545.833333333</v>
      </c>
      <c r="FF239">
        <v>4.9599516666666661</v>
      </c>
      <c r="FH239">
        <v>8.7179979999999997</v>
      </c>
      <c r="FK239">
        <v>61.79</v>
      </c>
      <c r="FL239">
        <v>16.8</v>
      </c>
      <c r="FM239">
        <v>53060142</v>
      </c>
      <c r="FN239">
        <v>29617933.333333332</v>
      </c>
      <c r="FO239">
        <v>105.8361</v>
      </c>
      <c r="FQ239">
        <v>9.8536769999999994</v>
      </c>
      <c r="FT239">
        <v>240.97</v>
      </c>
      <c r="FU239">
        <v>17.39</v>
      </c>
      <c r="FV239">
        <v>105475170</v>
      </c>
      <c r="FW239">
        <v>65276304.166666664</v>
      </c>
      <c r="FX239">
        <v>249.64260000000002</v>
      </c>
      <c r="GC239">
        <v>26.01</v>
      </c>
      <c r="GD239">
        <v>14.97</v>
      </c>
      <c r="GE239">
        <v>2337665</v>
      </c>
      <c r="GF239">
        <v>1975775</v>
      </c>
      <c r="GK239" s="10"/>
      <c r="GL239">
        <v>39.56</v>
      </c>
      <c r="GM239">
        <v>15.2</v>
      </c>
      <c r="GN239">
        <v>3103423</v>
      </c>
      <c r="GO239">
        <v>3156667.5</v>
      </c>
      <c r="GU239">
        <v>82.85</v>
      </c>
      <c r="GV239">
        <v>14.67</v>
      </c>
      <c r="GW239">
        <v>338270</v>
      </c>
      <c r="GX239">
        <v>1158687</v>
      </c>
      <c r="GY239">
        <v>3.8266604999999996</v>
      </c>
      <c r="HD239">
        <v>66.17</v>
      </c>
      <c r="HE239">
        <v>25.04</v>
      </c>
      <c r="HF239">
        <v>49233192</v>
      </c>
      <c r="HG239">
        <v>17864371.666666668</v>
      </c>
      <c r="HH239">
        <v>31.535611666666668</v>
      </c>
      <c r="HJ239">
        <v>10.39442</v>
      </c>
      <c r="HM239">
        <v>59.37</v>
      </c>
      <c r="HN239">
        <v>14.84</v>
      </c>
      <c r="HO239">
        <v>12890638</v>
      </c>
      <c r="HP239">
        <v>13843726.666666666</v>
      </c>
      <c r="HQ239">
        <v>48.732228333333332</v>
      </c>
      <c r="HS239">
        <v>13.318049999999999</v>
      </c>
      <c r="HV239">
        <v>105.01</v>
      </c>
      <c r="HW239">
        <v>4.37</v>
      </c>
      <c r="HX239">
        <v>2784399</v>
      </c>
      <c r="HY239">
        <v>6436384.166666667</v>
      </c>
      <c r="HZ239">
        <v>7.9230958333333339</v>
      </c>
      <c r="IE239">
        <v>41.02</v>
      </c>
      <c r="IF239">
        <v>10.48</v>
      </c>
      <c r="IG239">
        <v>3847306</v>
      </c>
      <c r="IH239">
        <v>2643939.6666666665</v>
      </c>
      <c r="II239">
        <v>22.130541666666669</v>
      </c>
      <c r="IN239">
        <v>66.98</v>
      </c>
      <c r="IO239">
        <v>16.21</v>
      </c>
      <c r="IP239">
        <v>32322777</v>
      </c>
      <c r="IQ239">
        <v>38734520</v>
      </c>
      <c r="IR239">
        <v>78.005503333333337</v>
      </c>
      <c r="IW239">
        <v>48.64</v>
      </c>
      <c r="IX239">
        <v>18.100000000000001</v>
      </c>
      <c r="IY239">
        <v>8754238</v>
      </c>
      <c r="IZ239">
        <v>2475425</v>
      </c>
      <c r="JA239">
        <v>5.362940833333333</v>
      </c>
      <c r="JF239">
        <v>130.77000000000001</v>
      </c>
      <c r="JG239">
        <v>15.41</v>
      </c>
      <c r="JH239">
        <v>4495039</v>
      </c>
      <c r="JI239">
        <v>4767651.333333333</v>
      </c>
      <c r="JJ239">
        <v>10.676362500000002</v>
      </c>
      <c r="JO239">
        <v>162.30000000000001</v>
      </c>
      <c r="JP239">
        <v>14.95</v>
      </c>
      <c r="JQ239">
        <v>1728679</v>
      </c>
      <c r="JR239">
        <v>1017411.5</v>
      </c>
      <c r="JX239">
        <v>85.25</v>
      </c>
      <c r="JY239">
        <v>19.59</v>
      </c>
      <c r="JZ239">
        <v>31852769</v>
      </c>
      <c r="KA239">
        <v>3654094.3333333335</v>
      </c>
      <c r="KB239">
        <v>12.02763</v>
      </c>
      <c r="KG239">
        <v>47.39</v>
      </c>
      <c r="KH239">
        <v>17.25</v>
      </c>
      <c r="KI239">
        <v>33496941</v>
      </c>
      <c r="KJ239">
        <v>12506516.666666666</v>
      </c>
      <c r="KK239">
        <v>40.850687499999999</v>
      </c>
      <c r="KM239">
        <v>1.0017780000000001</v>
      </c>
      <c r="KP239">
        <v>19.95</v>
      </c>
      <c r="KQ239">
        <v>13.32</v>
      </c>
      <c r="KR239">
        <v>7968013</v>
      </c>
      <c r="KS239">
        <v>7463254.166666667</v>
      </c>
      <c r="KT239">
        <v>38.194009999999999</v>
      </c>
      <c r="KV239">
        <v>10.375830000000001</v>
      </c>
      <c r="KY239">
        <v>173.62</v>
      </c>
      <c r="KZ239">
        <v>9.9</v>
      </c>
      <c r="LA239">
        <v>6136354</v>
      </c>
      <c r="LB239">
        <v>3979849.1666666665</v>
      </c>
      <c r="LC239">
        <v>18.964030833333332</v>
      </c>
      <c r="LH239">
        <v>35.81</v>
      </c>
      <c r="LI239">
        <v>19.5</v>
      </c>
      <c r="LJ239">
        <v>35787778</v>
      </c>
      <c r="LK239">
        <v>13054715.833333334</v>
      </c>
      <c r="LL239">
        <v>11.502238333333333</v>
      </c>
      <c r="LN239">
        <v>4.5269329999999997</v>
      </c>
      <c r="LQ239">
        <v>66.81</v>
      </c>
      <c r="LR239">
        <v>12.87</v>
      </c>
      <c r="LS239">
        <v>55456208</v>
      </c>
      <c r="LT239">
        <v>70979045</v>
      </c>
      <c r="LU239">
        <v>208.22751666666667</v>
      </c>
      <c r="LW239">
        <v>5.4661299999999997</v>
      </c>
      <c r="LY239" s="10"/>
      <c r="LZ239">
        <v>73.52</v>
      </c>
      <c r="MA239">
        <v>17.91</v>
      </c>
      <c r="MB239">
        <v>205300032</v>
      </c>
      <c r="MC239">
        <v>439599191.66666669</v>
      </c>
      <c r="MD239">
        <v>1465.2851666666666</v>
      </c>
      <c r="MF239" s="13"/>
      <c r="MG239" s="13"/>
      <c r="MH239" s="13"/>
      <c r="MI239" s="12"/>
      <c r="MJ239" s="12"/>
      <c r="MK239" s="12"/>
      <c r="MM239" s="14"/>
      <c r="MN239" s="14"/>
      <c r="MO239" s="14"/>
      <c r="MP239" s="14"/>
      <c r="MQ239" s="16"/>
      <c r="MR239" s="16"/>
      <c r="MS239" s="16"/>
      <c r="MT239" s="16"/>
      <c r="NC239" s="14"/>
      <c r="ND239" s="14"/>
      <c r="NE239" s="14"/>
      <c r="NF239" s="14"/>
      <c r="NG239" s="16"/>
      <c r="NH239" s="16"/>
      <c r="NI239" s="16"/>
      <c r="NJ239" s="16"/>
      <c r="NK239" s="13"/>
      <c r="NL239" s="13"/>
      <c r="NM239" s="13"/>
      <c r="NN239" s="13"/>
      <c r="NO239" s="12"/>
      <c r="NP239" s="12"/>
      <c r="NQ239" s="12"/>
      <c r="NR239" s="12"/>
      <c r="NW239" s="16"/>
      <c r="NX239" s="16"/>
      <c r="NY239" s="16"/>
      <c r="NZ239" s="16"/>
      <c r="PN239"/>
      <c r="QU239" s="16"/>
      <c r="QV239" s="16"/>
      <c r="QW239" s="16"/>
      <c r="QX239" s="16"/>
      <c r="RK239" s="16"/>
      <c r="RL239" s="16"/>
      <c r="RM239" s="16"/>
      <c r="RN239" s="16"/>
      <c r="RW239" s="14"/>
      <c r="RX239" s="14"/>
      <c r="RY239" s="14"/>
      <c r="RZ239" s="14"/>
      <c r="SA239" s="16"/>
      <c r="SB239" s="16"/>
      <c r="SC239" s="16"/>
      <c r="SD239" s="16"/>
    </row>
    <row r="240" spans="1:498" hidden="1" x14ac:dyDescent="0.35">
      <c r="A240" s="2">
        <v>25385</v>
      </c>
      <c r="B240">
        <v>7.111637</v>
      </c>
      <c r="E240">
        <v>20.04</v>
      </c>
      <c r="F240">
        <v>14.9</v>
      </c>
      <c r="G240">
        <v>12272387</v>
      </c>
      <c r="H240">
        <v>34959400</v>
      </c>
      <c r="I240">
        <v>43.535683333333331</v>
      </c>
      <c r="K240">
        <v>10.12642</v>
      </c>
      <c r="N240">
        <v>103.47</v>
      </c>
      <c r="O240">
        <v>16.03</v>
      </c>
      <c r="P240">
        <v>7440308</v>
      </c>
      <c r="Q240">
        <v>4924352</v>
      </c>
      <c r="R240">
        <v>18.493874999999999</v>
      </c>
      <c r="W240">
        <v>72.42</v>
      </c>
      <c r="X240">
        <v>18.48</v>
      </c>
      <c r="Y240">
        <v>9589187</v>
      </c>
      <c r="Z240">
        <v>12894006.666666666</v>
      </c>
      <c r="AA240">
        <v>42.564569999999996</v>
      </c>
      <c r="AC240">
        <v>6.630477</v>
      </c>
      <c r="AF240">
        <v>63.19</v>
      </c>
      <c r="AG240">
        <v>12.05</v>
      </c>
      <c r="AH240">
        <v>21037620</v>
      </c>
      <c r="AI240">
        <v>49585900</v>
      </c>
      <c r="AJ240">
        <v>145.44565</v>
      </c>
      <c r="AO240">
        <v>140.41</v>
      </c>
      <c r="AP240">
        <v>5.32</v>
      </c>
      <c r="AQ240">
        <v>9680281</v>
      </c>
      <c r="AR240">
        <v>6601732.5</v>
      </c>
      <c r="AS240">
        <v>7.0830341666666667</v>
      </c>
      <c r="AX240">
        <v>178.65</v>
      </c>
      <c r="AY240">
        <v>24.17</v>
      </c>
      <c r="AZ240">
        <v>20291938</v>
      </c>
      <c r="BA240">
        <v>13598229.166666666</v>
      </c>
      <c r="BB240">
        <v>10.148544166666666</v>
      </c>
      <c r="BG240">
        <v>211.77</v>
      </c>
      <c r="BH240">
        <v>24.75</v>
      </c>
      <c r="BI240">
        <v>1789282</v>
      </c>
      <c r="BJ240">
        <v>2975135</v>
      </c>
      <c r="BP240">
        <v>37.22</v>
      </c>
      <c r="BQ240">
        <v>18.04</v>
      </c>
      <c r="BR240">
        <v>9787791</v>
      </c>
      <c r="BS240">
        <v>12695560</v>
      </c>
      <c r="BY240">
        <v>40.64</v>
      </c>
      <c r="BZ240">
        <v>16.97</v>
      </c>
      <c r="CA240">
        <v>4891800</v>
      </c>
      <c r="CB240">
        <v>6708629.166666667</v>
      </c>
      <c r="CC240">
        <v>42.127749999999999</v>
      </c>
      <c r="CH240">
        <v>58.94</v>
      </c>
      <c r="CI240">
        <v>17.09</v>
      </c>
      <c r="CJ240">
        <v>1348697</v>
      </c>
      <c r="CK240">
        <v>2282932</v>
      </c>
      <c r="CN240">
        <v>1.140506</v>
      </c>
      <c r="CP240" s="10"/>
      <c r="CQ240">
        <v>52.09</v>
      </c>
      <c r="CR240">
        <v>14.94</v>
      </c>
      <c r="CS240">
        <v>4624083</v>
      </c>
      <c r="CT240">
        <v>6174347.5</v>
      </c>
      <c r="CU240">
        <v>13.7433725</v>
      </c>
      <c r="CW240">
        <v>4.88748</v>
      </c>
      <c r="CZ240">
        <v>48.66</v>
      </c>
      <c r="DA240">
        <v>19.11</v>
      </c>
      <c r="DB240">
        <v>50355300</v>
      </c>
      <c r="DC240">
        <v>48586304.166666664</v>
      </c>
      <c r="DD240">
        <v>140.972025</v>
      </c>
      <c r="DF240">
        <v>10.546580000000001</v>
      </c>
      <c r="DI240">
        <v>44.95</v>
      </c>
      <c r="DJ240">
        <v>18.46</v>
      </c>
      <c r="DK240">
        <v>77944023</v>
      </c>
      <c r="DL240">
        <v>106527666.66666667</v>
      </c>
      <c r="DM240">
        <v>284.98149999999998</v>
      </c>
      <c r="DR240">
        <v>17.149999999999999</v>
      </c>
      <c r="DS240">
        <v>21.41</v>
      </c>
      <c r="DT240">
        <v>8747070</v>
      </c>
      <c r="DU240">
        <v>3701745.3333333335</v>
      </c>
      <c r="DV240">
        <v>8.7268216666666678</v>
      </c>
      <c r="EA240">
        <v>42.18</v>
      </c>
      <c r="EB240">
        <v>20.53</v>
      </c>
      <c r="EC240">
        <v>10281594</v>
      </c>
      <c r="ED240">
        <v>7072209.166666667</v>
      </c>
      <c r="EE240">
        <v>16.563537499999999</v>
      </c>
      <c r="EJ240">
        <v>108.54</v>
      </c>
      <c r="EK240">
        <v>7.4</v>
      </c>
      <c r="EL240">
        <v>203382</v>
      </c>
      <c r="EM240">
        <v>259243.625</v>
      </c>
      <c r="EN240">
        <v>0.69351375000000004</v>
      </c>
      <c r="EP240">
        <v>2.9809549999999998</v>
      </c>
      <c r="ES240">
        <v>42.99</v>
      </c>
      <c r="ET240">
        <v>15.07</v>
      </c>
      <c r="EU240">
        <v>2940760</v>
      </c>
      <c r="EV240">
        <v>3903765</v>
      </c>
      <c r="EW240">
        <v>8.0124658333333336</v>
      </c>
      <c r="FB240">
        <v>0.04</v>
      </c>
      <c r="FC240">
        <v>24.31</v>
      </c>
      <c r="FD240">
        <v>2754158</v>
      </c>
      <c r="FE240">
        <v>6642545.833333333</v>
      </c>
      <c r="FF240">
        <v>4.9599516666666661</v>
      </c>
      <c r="FH240">
        <v>8.4902890000000006</v>
      </c>
      <c r="FK240">
        <v>45.92</v>
      </c>
      <c r="FL240">
        <v>20.69</v>
      </c>
      <c r="FM240">
        <v>53060142</v>
      </c>
      <c r="FN240">
        <v>29617933.333333332</v>
      </c>
      <c r="FO240">
        <v>105.8361</v>
      </c>
      <c r="FQ240">
        <v>9.663513</v>
      </c>
      <c r="FT240">
        <v>228.01</v>
      </c>
      <c r="FU240">
        <v>21.64</v>
      </c>
      <c r="FV240">
        <v>105475170</v>
      </c>
      <c r="FW240">
        <v>65276304.166666664</v>
      </c>
      <c r="FX240">
        <v>249.64260000000002</v>
      </c>
      <c r="GC240">
        <v>59.41</v>
      </c>
      <c r="GD240">
        <v>17.02</v>
      </c>
      <c r="GE240">
        <v>2337665</v>
      </c>
      <c r="GF240">
        <v>1975775</v>
      </c>
      <c r="GK240" s="10"/>
      <c r="GL240">
        <v>42.31</v>
      </c>
      <c r="GM240">
        <v>17.39</v>
      </c>
      <c r="GN240">
        <v>3103423</v>
      </c>
      <c r="GO240">
        <v>3156667.5</v>
      </c>
      <c r="GU240">
        <v>60.51</v>
      </c>
      <c r="GV240">
        <v>18.52</v>
      </c>
      <c r="GW240">
        <v>338270</v>
      </c>
      <c r="GX240">
        <v>1158687</v>
      </c>
      <c r="GY240">
        <v>3.8266604999999996</v>
      </c>
      <c r="HD240">
        <v>147.44999999999999</v>
      </c>
      <c r="HE240">
        <v>25.67</v>
      </c>
      <c r="HF240">
        <v>49233192</v>
      </c>
      <c r="HG240">
        <v>17864371.666666668</v>
      </c>
      <c r="HH240">
        <v>31.535611666666668</v>
      </c>
      <c r="HJ240">
        <v>9.8035259999999997</v>
      </c>
      <c r="HM240">
        <v>55.91</v>
      </c>
      <c r="HN240">
        <v>18.12</v>
      </c>
      <c r="HO240">
        <v>12890638</v>
      </c>
      <c r="HP240">
        <v>13843726.666666666</v>
      </c>
      <c r="HQ240">
        <v>48.732228333333332</v>
      </c>
      <c r="HS240">
        <v>13.37922</v>
      </c>
      <c r="HV240">
        <v>67.73</v>
      </c>
      <c r="HW240">
        <v>4.1100000000000003</v>
      </c>
      <c r="HX240">
        <v>2784399</v>
      </c>
      <c r="HY240">
        <v>6436384.166666667</v>
      </c>
      <c r="HZ240">
        <v>7.9230958333333339</v>
      </c>
      <c r="IE240">
        <v>107.87</v>
      </c>
      <c r="IF240">
        <v>11.49</v>
      </c>
      <c r="IG240">
        <v>3847306</v>
      </c>
      <c r="IH240">
        <v>2643939.6666666665</v>
      </c>
      <c r="II240">
        <v>22.130541666666669</v>
      </c>
      <c r="IN240">
        <v>42.47</v>
      </c>
      <c r="IO240">
        <v>19.059999999999999</v>
      </c>
      <c r="IP240">
        <v>32322777</v>
      </c>
      <c r="IQ240">
        <v>38734520</v>
      </c>
      <c r="IR240">
        <v>78.005503333333337</v>
      </c>
      <c r="IW240">
        <v>6.05</v>
      </c>
      <c r="IX240">
        <v>22.99</v>
      </c>
      <c r="IY240">
        <v>8754238</v>
      </c>
      <c r="IZ240">
        <v>2475425</v>
      </c>
      <c r="JA240">
        <v>5.362940833333333</v>
      </c>
      <c r="JF240">
        <v>59.17</v>
      </c>
      <c r="JG240">
        <v>18.11</v>
      </c>
      <c r="JH240">
        <v>4495039</v>
      </c>
      <c r="JI240">
        <v>4767651.333333333</v>
      </c>
      <c r="JJ240">
        <v>10.676362500000002</v>
      </c>
      <c r="JO240">
        <v>104.76</v>
      </c>
      <c r="JP240">
        <v>18.12</v>
      </c>
      <c r="JQ240">
        <v>1728679</v>
      </c>
      <c r="JR240">
        <v>1017411.5</v>
      </c>
      <c r="JX240">
        <v>300.61</v>
      </c>
      <c r="JY240">
        <v>23.28</v>
      </c>
      <c r="JZ240">
        <v>31852769</v>
      </c>
      <c r="KA240">
        <v>3654094.3333333335</v>
      </c>
      <c r="KB240">
        <v>12.02763</v>
      </c>
      <c r="KG240">
        <v>18.04</v>
      </c>
      <c r="KH240">
        <v>22.63</v>
      </c>
      <c r="KI240">
        <v>33496941</v>
      </c>
      <c r="KJ240">
        <v>12506516.666666666</v>
      </c>
      <c r="KK240">
        <v>40.850687499999999</v>
      </c>
      <c r="KM240">
        <v>0.92471809999999999</v>
      </c>
      <c r="KP240">
        <v>57.76</v>
      </c>
      <c r="KQ240">
        <v>14.51</v>
      </c>
      <c r="KR240">
        <v>7968013</v>
      </c>
      <c r="KS240">
        <v>7463254.166666667</v>
      </c>
      <c r="KT240">
        <v>38.194009999999999</v>
      </c>
      <c r="KV240">
        <v>9.8741620000000001</v>
      </c>
      <c r="KY240">
        <v>118.41</v>
      </c>
      <c r="KZ240">
        <v>14.5</v>
      </c>
      <c r="LA240">
        <v>6136354</v>
      </c>
      <c r="LB240">
        <v>3979849.1666666665</v>
      </c>
      <c r="LC240">
        <v>18.964030833333332</v>
      </c>
      <c r="LH240">
        <v>11.64</v>
      </c>
      <c r="LI240">
        <v>20.28</v>
      </c>
      <c r="LJ240">
        <v>35787778</v>
      </c>
      <c r="LK240">
        <v>13054715.833333334</v>
      </c>
      <c r="LL240">
        <v>11.502238333333333</v>
      </c>
      <c r="LN240">
        <v>4.3701109999999996</v>
      </c>
      <c r="LQ240">
        <v>71.11</v>
      </c>
      <c r="LR240">
        <v>15.19</v>
      </c>
      <c r="LS240">
        <v>55456208</v>
      </c>
      <c r="LT240">
        <v>70979045</v>
      </c>
      <c r="LU240">
        <v>208.22751666666667</v>
      </c>
      <c r="LW240">
        <v>5.1893640000000003</v>
      </c>
      <c r="LY240" s="10"/>
      <c r="LZ240">
        <v>76.22</v>
      </c>
      <c r="MA240">
        <v>21.3</v>
      </c>
      <c r="MB240">
        <v>205300032</v>
      </c>
      <c r="MC240">
        <v>439599191.66666669</v>
      </c>
      <c r="MD240">
        <v>1465.2851666666666</v>
      </c>
      <c r="MF240" s="13"/>
      <c r="MG240" s="13"/>
      <c r="MH240" s="13"/>
      <c r="MI240" s="12"/>
      <c r="MJ240" s="12"/>
      <c r="MK240" s="12"/>
      <c r="MM240" s="14"/>
      <c r="MN240" s="14"/>
      <c r="MO240" s="14"/>
      <c r="MP240" s="14"/>
      <c r="MQ240" s="16"/>
      <c r="MR240" s="16"/>
      <c r="MS240" s="16"/>
      <c r="MT240" s="16"/>
      <c r="NC240" s="14"/>
      <c r="ND240" s="14"/>
      <c r="NE240" s="14"/>
      <c r="NF240" s="14"/>
      <c r="NG240" s="16"/>
      <c r="NH240" s="16"/>
      <c r="NI240" s="16"/>
      <c r="NJ240" s="16"/>
      <c r="NK240" s="13"/>
      <c r="NL240" s="13"/>
      <c r="NM240" s="13"/>
      <c r="NN240" s="13"/>
      <c r="NO240" s="12"/>
      <c r="NP240" s="12"/>
      <c r="NQ240" s="12"/>
      <c r="NR240" s="12"/>
      <c r="NW240" s="16"/>
      <c r="NX240" s="16"/>
      <c r="NY240" s="16"/>
      <c r="NZ240" s="16"/>
      <c r="PN240"/>
      <c r="QU240" s="16"/>
      <c r="QV240" s="16"/>
      <c r="QW240" s="16"/>
      <c r="QX240" s="16"/>
      <c r="RK240" s="16"/>
      <c r="RL240" s="16"/>
      <c r="RM240" s="16"/>
      <c r="RN240" s="16"/>
      <c r="RW240" s="14"/>
      <c r="RX240" s="14"/>
      <c r="RY240" s="14"/>
      <c r="RZ240" s="14"/>
      <c r="SA240" s="16"/>
      <c r="SB240" s="16"/>
      <c r="SC240" s="16"/>
      <c r="SD240" s="16"/>
    </row>
    <row r="241" spans="1:498" hidden="1" x14ac:dyDescent="0.35">
      <c r="A241" s="2">
        <v>25416</v>
      </c>
      <c r="B241">
        <v>6.8512769999999996</v>
      </c>
      <c r="E241">
        <v>12.61</v>
      </c>
      <c r="F241">
        <v>16.47</v>
      </c>
      <c r="G241">
        <v>12272387</v>
      </c>
      <c r="H241">
        <v>34959400</v>
      </c>
      <c r="I241">
        <v>43.535683333333331</v>
      </c>
      <c r="K241">
        <v>10.325710000000001</v>
      </c>
      <c r="N241">
        <v>163.68</v>
      </c>
      <c r="O241">
        <v>13.89</v>
      </c>
      <c r="P241">
        <v>7440308</v>
      </c>
      <c r="Q241">
        <v>4924352</v>
      </c>
      <c r="R241">
        <v>18.493874999999999</v>
      </c>
      <c r="W241">
        <v>127.41</v>
      </c>
      <c r="X241">
        <v>17.190000000000001</v>
      </c>
      <c r="Y241">
        <v>9589187</v>
      </c>
      <c r="Z241">
        <v>12894006.666666666</v>
      </c>
      <c r="AA241">
        <v>42.564569999999996</v>
      </c>
      <c r="AC241">
        <v>6.963692</v>
      </c>
      <c r="AF241">
        <v>67.48</v>
      </c>
      <c r="AG241">
        <v>11.51</v>
      </c>
      <c r="AH241">
        <v>21037620</v>
      </c>
      <c r="AI241">
        <v>49585900</v>
      </c>
      <c r="AJ241">
        <v>145.44565</v>
      </c>
      <c r="AO241">
        <v>117.86</v>
      </c>
      <c r="AP241">
        <v>5.7</v>
      </c>
      <c r="AQ241">
        <v>9680281</v>
      </c>
      <c r="AR241">
        <v>6601732.5</v>
      </c>
      <c r="AS241">
        <v>7.0830341666666667</v>
      </c>
      <c r="AX241">
        <v>233.2</v>
      </c>
      <c r="AY241">
        <v>24.07</v>
      </c>
      <c r="AZ241">
        <v>20291938</v>
      </c>
      <c r="BA241">
        <v>13598229.166666666</v>
      </c>
      <c r="BB241">
        <v>10.148544166666666</v>
      </c>
      <c r="BG241">
        <v>444.83</v>
      </c>
      <c r="BH241">
        <v>23.91</v>
      </c>
      <c r="BI241">
        <v>1789282</v>
      </c>
      <c r="BJ241">
        <v>2975135</v>
      </c>
      <c r="BP241">
        <v>89.67</v>
      </c>
      <c r="BQ241">
        <v>15.83</v>
      </c>
      <c r="BR241">
        <v>9787791</v>
      </c>
      <c r="BS241">
        <v>12695560</v>
      </c>
      <c r="BY241">
        <v>61.37</v>
      </c>
      <c r="BZ241">
        <v>17.7</v>
      </c>
      <c r="CA241">
        <v>4891800</v>
      </c>
      <c r="CB241">
        <v>6708629.166666667</v>
      </c>
      <c r="CC241">
        <v>42.127749999999999</v>
      </c>
      <c r="CH241">
        <v>44.7</v>
      </c>
      <c r="CI241">
        <v>16.850000000000001</v>
      </c>
      <c r="CJ241">
        <v>1348697</v>
      </c>
      <c r="CK241">
        <v>2282932</v>
      </c>
      <c r="CN241">
        <v>1.2117869999999999</v>
      </c>
      <c r="CP241" s="10"/>
      <c r="CQ241">
        <v>48.26</v>
      </c>
      <c r="CR241">
        <v>14.5</v>
      </c>
      <c r="CS241">
        <v>4624083</v>
      </c>
      <c r="CT241">
        <v>6174347.5</v>
      </c>
      <c r="CU241">
        <v>13.7433725</v>
      </c>
      <c r="CW241">
        <v>5.1271240000000002</v>
      </c>
      <c r="CZ241">
        <v>66.2</v>
      </c>
      <c r="DA241">
        <v>17.84</v>
      </c>
      <c r="DB241">
        <v>50355300</v>
      </c>
      <c r="DC241">
        <v>48586304.166666664</v>
      </c>
      <c r="DD241">
        <v>140.972025</v>
      </c>
      <c r="DF241">
        <v>10.93342</v>
      </c>
      <c r="DI241">
        <v>107.51</v>
      </c>
      <c r="DJ241">
        <v>16.79</v>
      </c>
      <c r="DK241">
        <v>77944023</v>
      </c>
      <c r="DL241">
        <v>106527666.66666667</v>
      </c>
      <c r="DM241">
        <v>284.98149999999998</v>
      </c>
      <c r="DR241">
        <v>15.9</v>
      </c>
      <c r="DS241">
        <v>22.55</v>
      </c>
      <c r="DT241">
        <v>8747070</v>
      </c>
      <c r="DU241">
        <v>3701745.3333333335</v>
      </c>
      <c r="DV241">
        <v>8.7268216666666678</v>
      </c>
      <c r="EA241">
        <v>89.54</v>
      </c>
      <c r="EB241">
        <v>19.149999999999999</v>
      </c>
      <c r="EC241">
        <v>10281594</v>
      </c>
      <c r="ED241">
        <v>7072209.166666667</v>
      </c>
      <c r="EE241">
        <v>16.563537499999999</v>
      </c>
      <c r="EJ241">
        <v>123.2</v>
      </c>
      <c r="EK241">
        <v>8.59</v>
      </c>
      <c r="EL241">
        <v>203382</v>
      </c>
      <c r="EM241">
        <v>259243.625</v>
      </c>
      <c r="EN241">
        <v>0.69351375000000004</v>
      </c>
      <c r="EP241">
        <v>2.8282919999999998</v>
      </c>
      <c r="ES241">
        <v>50.57</v>
      </c>
      <c r="ET241">
        <v>14.73</v>
      </c>
      <c r="EU241">
        <v>2940760</v>
      </c>
      <c r="EV241">
        <v>3903765</v>
      </c>
      <c r="EW241">
        <v>8.0124658333333336</v>
      </c>
      <c r="FB241">
        <v>0</v>
      </c>
      <c r="FC241">
        <v>25.44</v>
      </c>
      <c r="FD241">
        <v>2754158</v>
      </c>
      <c r="FE241">
        <v>6642545.833333333</v>
      </c>
      <c r="FF241">
        <v>4.9599516666666661</v>
      </c>
      <c r="FH241">
        <v>8.8155870000000007</v>
      </c>
      <c r="FK241">
        <v>68.69</v>
      </c>
      <c r="FL241">
        <v>20.21</v>
      </c>
      <c r="FM241">
        <v>53060142</v>
      </c>
      <c r="FN241">
        <v>29617933.333333332</v>
      </c>
      <c r="FO241">
        <v>105.8361</v>
      </c>
      <c r="FQ241">
        <v>9.4817300000000007</v>
      </c>
      <c r="FT241">
        <v>183.48</v>
      </c>
      <c r="FU241">
        <v>22.94</v>
      </c>
      <c r="FV241">
        <v>105475170</v>
      </c>
      <c r="FW241">
        <v>65276304.166666664</v>
      </c>
      <c r="FX241">
        <v>249.64260000000002</v>
      </c>
      <c r="GC241">
        <v>51.97</v>
      </c>
      <c r="GD241">
        <v>16.329999999999998</v>
      </c>
      <c r="GE241">
        <v>2337665</v>
      </c>
      <c r="GF241">
        <v>1975775</v>
      </c>
      <c r="GK241" s="10"/>
      <c r="GL241">
        <v>73.400000000000006</v>
      </c>
      <c r="GM241">
        <v>16.36</v>
      </c>
      <c r="GN241">
        <v>3103423</v>
      </c>
      <c r="GO241">
        <v>3156667.5</v>
      </c>
      <c r="GU241">
        <v>120.74</v>
      </c>
      <c r="GV241">
        <v>16.71</v>
      </c>
      <c r="GW241">
        <v>338270</v>
      </c>
      <c r="GX241">
        <v>1158687</v>
      </c>
      <c r="GY241">
        <v>3.8266604999999996</v>
      </c>
      <c r="HD241">
        <v>194.1</v>
      </c>
      <c r="HE241">
        <v>25.18</v>
      </c>
      <c r="HF241">
        <v>49233192</v>
      </c>
      <c r="HG241">
        <v>17864371.666666668</v>
      </c>
      <c r="HH241">
        <v>31.535611666666668</v>
      </c>
      <c r="HJ241">
        <v>9.5483659999999997</v>
      </c>
      <c r="HM241">
        <v>133.72</v>
      </c>
      <c r="HN241">
        <v>17.440000000000001</v>
      </c>
      <c r="HO241">
        <v>12890638</v>
      </c>
      <c r="HP241">
        <v>13843726.666666666</v>
      </c>
      <c r="HQ241">
        <v>48.732228333333332</v>
      </c>
      <c r="HS241">
        <v>13.370480000000001</v>
      </c>
      <c r="HV241">
        <v>119.83</v>
      </c>
      <c r="HW241">
        <v>5.97</v>
      </c>
      <c r="HX241">
        <v>2784399</v>
      </c>
      <c r="HY241">
        <v>6436384.166666667</v>
      </c>
      <c r="HZ241">
        <v>7.9230958333333339</v>
      </c>
      <c r="IE241">
        <v>44.87</v>
      </c>
      <c r="IF241">
        <v>13.08</v>
      </c>
      <c r="IG241">
        <v>3847306</v>
      </c>
      <c r="IH241">
        <v>2643939.6666666665</v>
      </c>
      <c r="II241">
        <v>22.130541666666669</v>
      </c>
      <c r="IN241">
        <v>92.93</v>
      </c>
      <c r="IO241">
        <v>17.260000000000002</v>
      </c>
      <c r="IP241">
        <v>32322777</v>
      </c>
      <c r="IQ241">
        <v>38734520</v>
      </c>
      <c r="IR241">
        <v>78.005503333333337</v>
      </c>
      <c r="IW241">
        <v>2.57</v>
      </c>
      <c r="IX241">
        <v>22.17</v>
      </c>
      <c r="IY241">
        <v>8754238</v>
      </c>
      <c r="IZ241">
        <v>2475425</v>
      </c>
      <c r="JA241">
        <v>5.362940833333333</v>
      </c>
      <c r="JF241">
        <v>109.74</v>
      </c>
      <c r="JG241">
        <v>16.41</v>
      </c>
      <c r="JH241">
        <v>4495039</v>
      </c>
      <c r="JI241">
        <v>4767651.333333333</v>
      </c>
      <c r="JJ241">
        <v>10.676362500000002</v>
      </c>
      <c r="JO241">
        <v>238.31</v>
      </c>
      <c r="JP241">
        <v>16.329999999999998</v>
      </c>
      <c r="JQ241">
        <v>1728679</v>
      </c>
      <c r="JR241">
        <v>1017411.5</v>
      </c>
      <c r="JX241">
        <v>331.06</v>
      </c>
      <c r="JY241">
        <v>24.58</v>
      </c>
      <c r="JZ241">
        <v>31852769</v>
      </c>
      <c r="KA241">
        <v>3654094.3333333335</v>
      </c>
      <c r="KB241">
        <v>12.02763</v>
      </c>
      <c r="KG241">
        <v>16.61</v>
      </c>
      <c r="KH241">
        <v>21.84</v>
      </c>
      <c r="KI241">
        <v>33496941</v>
      </c>
      <c r="KJ241">
        <v>12506516.666666666</v>
      </c>
      <c r="KK241">
        <v>40.850687499999999</v>
      </c>
      <c r="KM241">
        <v>0.91551689999999997</v>
      </c>
      <c r="KP241">
        <v>62.89</v>
      </c>
      <c r="KQ241">
        <v>15.1</v>
      </c>
      <c r="KR241">
        <v>7968013</v>
      </c>
      <c r="KS241">
        <v>7463254.166666667</v>
      </c>
      <c r="KT241">
        <v>38.194009999999999</v>
      </c>
      <c r="KV241">
        <v>10.03938</v>
      </c>
      <c r="KY241">
        <v>167.14</v>
      </c>
      <c r="KZ241">
        <v>12.37</v>
      </c>
      <c r="LA241">
        <v>6136354</v>
      </c>
      <c r="LB241">
        <v>3979849.1666666665</v>
      </c>
      <c r="LC241">
        <v>18.964030833333332</v>
      </c>
      <c r="LH241">
        <v>6.08</v>
      </c>
      <c r="LI241">
        <v>21.96</v>
      </c>
      <c r="LJ241">
        <v>35787778</v>
      </c>
      <c r="LK241">
        <v>13054715.833333334</v>
      </c>
      <c r="LL241">
        <v>11.502238333333333</v>
      </c>
      <c r="LN241">
        <v>4.3544280000000004</v>
      </c>
      <c r="LQ241">
        <v>75.58</v>
      </c>
      <c r="LR241">
        <v>15</v>
      </c>
      <c r="LS241">
        <v>55456208</v>
      </c>
      <c r="LT241">
        <v>70979045</v>
      </c>
      <c r="LU241">
        <v>208.22751666666667</v>
      </c>
      <c r="LW241">
        <v>5.158938</v>
      </c>
      <c r="LY241" s="10"/>
      <c r="LZ241">
        <v>61.71</v>
      </c>
      <c r="MA241">
        <v>20.329999999999998</v>
      </c>
      <c r="MB241">
        <v>205300032</v>
      </c>
      <c r="MC241">
        <v>439599191.66666669</v>
      </c>
      <c r="MD241">
        <v>1465.2851666666666</v>
      </c>
      <c r="MF241" s="13"/>
      <c r="MG241" s="13"/>
      <c r="MH241" s="13"/>
      <c r="MI241" s="12"/>
      <c r="MJ241" s="12"/>
      <c r="MK241" s="12"/>
      <c r="MM241" s="14"/>
      <c r="MN241" s="14"/>
      <c r="MO241" s="14"/>
      <c r="MP241" s="14"/>
      <c r="MQ241" s="16"/>
      <c r="MR241" s="16"/>
      <c r="MS241" s="16"/>
      <c r="MT241" s="16"/>
      <c r="NC241" s="14"/>
      <c r="ND241" s="14"/>
      <c r="NE241" s="14"/>
      <c r="NF241" s="14"/>
      <c r="NG241" s="16"/>
      <c r="NH241" s="16"/>
      <c r="NI241" s="16"/>
      <c r="NJ241" s="16"/>
      <c r="NK241" s="13"/>
      <c r="NL241" s="13"/>
      <c r="NM241" s="13"/>
      <c r="NN241" s="13"/>
      <c r="NO241" s="12"/>
      <c r="NP241" s="12"/>
      <c r="NQ241" s="12"/>
      <c r="NR241" s="12"/>
      <c r="NW241" s="16"/>
      <c r="NX241" s="16"/>
      <c r="NY241" s="16"/>
      <c r="NZ241" s="16"/>
      <c r="PN241"/>
      <c r="QU241" s="16"/>
      <c r="QV241" s="16"/>
      <c r="QW241" s="16"/>
      <c r="QX241" s="16"/>
      <c r="RK241" s="16"/>
      <c r="RL241" s="16"/>
      <c r="RM241" s="16"/>
      <c r="RN241" s="16"/>
      <c r="RW241" s="14"/>
      <c r="RX241" s="14"/>
      <c r="RY241" s="14"/>
      <c r="RZ241" s="14"/>
      <c r="SA241" s="16"/>
      <c r="SB241" s="16"/>
      <c r="SC241" s="16"/>
      <c r="SD241" s="16"/>
    </row>
    <row r="242" spans="1:498" hidden="1" x14ac:dyDescent="0.35">
      <c r="A242" s="2">
        <v>25447</v>
      </c>
      <c r="B242">
        <v>6.7966569999999997</v>
      </c>
      <c r="E242">
        <v>13.72</v>
      </c>
      <c r="F242">
        <v>17.36</v>
      </c>
      <c r="G242">
        <v>12272387</v>
      </c>
      <c r="H242">
        <v>34959400</v>
      </c>
      <c r="I242">
        <v>43.535683333333331</v>
      </c>
      <c r="K242">
        <v>10.56976</v>
      </c>
      <c r="N242">
        <v>64.84</v>
      </c>
      <c r="O242">
        <v>12.7</v>
      </c>
      <c r="P242">
        <v>7440308</v>
      </c>
      <c r="Q242">
        <v>4924352</v>
      </c>
      <c r="R242">
        <v>18.493874999999999</v>
      </c>
      <c r="W242">
        <v>20.73</v>
      </c>
      <c r="X242">
        <v>14.8</v>
      </c>
      <c r="Y242">
        <v>9589187</v>
      </c>
      <c r="Z242">
        <v>12894006.666666666</v>
      </c>
      <c r="AA242">
        <v>42.564569999999996</v>
      </c>
      <c r="AC242">
        <v>6.9166869999999996</v>
      </c>
      <c r="AF242">
        <v>59.75</v>
      </c>
      <c r="AG242">
        <v>5.04</v>
      </c>
      <c r="AH242">
        <v>21037620</v>
      </c>
      <c r="AI242">
        <v>49585900</v>
      </c>
      <c r="AJ242">
        <v>145.44565</v>
      </c>
      <c r="AO242">
        <v>99.09</v>
      </c>
      <c r="AP242">
        <v>7.86</v>
      </c>
      <c r="AQ242">
        <v>9680281</v>
      </c>
      <c r="AR242">
        <v>6601732.5</v>
      </c>
      <c r="AS242">
        <v>7.0830341666666667</v>
      </c>
      <c r="AX242">
        <v>250.46</v>
      </c>
      <c r="AY242">
        <v>24.72</v>
      </c>
      <c r="AZ242">
        <v>20291938</v>
      </c>
      <c r="BA242">
        <v>13598229.166666666</v>
      </c>
      <c r="BB242">
        <v>10.148544166666666</v>
      </c>
      <c r="BG242">
        <v>415.96</v>
      </c>
      <c r="BH242">
        <v>23.95</v>
      </c>
      <c r="BI242">
        <v>1789282</v>
      </c>
      <c r="BJ242">
        <v>2975135</v>
      </c>
      <c r="BP242">
        <v>28.39</v>
      </c>
      <c r="BQ242">
        <v>13.44</v>
      </c>
      <c r="BR242">
        <v>9787791</v>
      </c>
      <c r="BS242">
        <v>12695560</v>
      </c>
      <c r="BY242">
        <v>27.02</v>
      </c>
      <c r="BZ242">
        <v>14.41</v>
      </c>
      <c r="CA242">
        <v>4891800</v>
      </c>
      <c r="CB242">
        <v>6708629.166666667</v>
      </c>
      <c r="CC242">
        <v>42.127749999999999</v>
      </c>
      <c r="CH242">
        <v>72.78</v>
      </c>
      <c r="CI242">
        <v>11.01</v>
      </c>
      <c r="CJ242">
        <v>1348697</v>
      </c>
      <c r="CK242">
        <v>2282932</v>
      </c>
      <c r="CN242">
        <v>1.2117869999999999</v>
      </c>
      <c r="CP242" s="10"/>
      <c r="CQ242">
        <v>74.62</v>
      </c>
      <c r="CR242">
        <v>7.27</v>
      </c>
      <c r="CS242">
        <v>4624083</v>
      </c>
      <c r="CT242">
        <v>6174347.5</v>
      </c>
      <c r="CU242">
        <v>13.7433725</v>
      </c>
      <c r="CW242">
        <v>5.1397370000000002</v>
      </c>
      <c r="CZ242">
        <v>81.400000000000006</v>
      </c>
      <c r="DA242">
        <v>15.73</v>
      </c>
      <c r="DB242">
        <v>50355300</v>
      </c>
      <c r="DC242">
        <v>48586304.166666664</v>
      </c>
      <c r="DD242">
        <v>140.972025</v>
      </c>
      <c r="DF242">
        <v>11.00469</v>
      </c>
      <c r="DI242">
        <v>18.71</v>
      </c>
      <c r="DJ242">
        <v>14.37</v>
      </c>
      <c r="DK242">
        <v>77944023</v>
      </c>
      <c r="DL242">
        <v>106527666.66666667</v>
      </c>
      <c r="DM242">
        <v>284.98149999999998</v>
      </c>
      <c r="DR242">
        <v>26.99</v>
      </c>
      <c r="DS242">
        <v>20.22</v>
      </c>
      <c r="DT242">
        <v>8747070</v>
      </c>
      <c r="DU242">
        <v>3701745.3333333335</v>
      </c>
      <c r="DV242">
        <v>8.7268216666666678</v>
      </c>
      <c r="EA242">
        <v>22.81</v>
      </c>
      <c r="EB242">
        <v>16.690000000000001</v>
      </c>
      <c r="EC242">
        <v>10281594</v>
      </c>
      <c r="ED242">
        <v>7072209.166666667</v>
      </c>
      <c r="EE242">
        <v>16.563537499999999</v>
      </c>
      <c r="EJ242">
        <v>113.73</v>
      </c>
      <c r="EK242">
        <v>3.52</v>
      </c>
      <c r="EL242">
        <v>203382</v>
      </c>
      <c r="EM242">
        <v>259243.625</v>
      </c>
      <c r="EN242">
        <v>0.69351375000000004</v>
      </c>
      <c r="EP242">
        <v>2.8115519999999998</v>
      </c>
      <c r="ES242">
        <v>48.41</v>
      </c>
      <c r="ET242">
        <v>12.98</v>
      </c>
      <c r="EU242">
        <v>2940760</v>
      </c>
      <c r="EV242">
        <v>3903765</v>
      </c>
      <c r="EW242">
        <v>8.0124658333333336</v>
      </c>
      <c r="FB242">
        <v>0.12</v>
      </c>
      <c r="FC242">
        <v>25.08</v>
      </c>
      <c r="FD242">
        <v>2754158</v>
      </c>
      <c r="FE242">
        <v>6642545.833333333</v>
      </c>
      <c r="FF242">
        <v>4.9599516666666661</v>
      </c>
      <c r="FH242">
        <v>8.8643820000000009</v>
      </c>
      <c r="FK242">
        <v>90.4</v>
      </c>
      <c r="FL242">
        <v>18.059999999999999</v>
      </c>
      <c r="FM242">
        <v>53060142</v>
      </c>
      <c r="FN242">
        <v>29617933.333333332</v>
      </c>
      <c r="FO242">
        <v>105.8361</v>
      </c>
      <c r="FQ242">
        <v>10.018050000000001</v>
      </c>
      <c r="FT242">
        <v>114.91</v>
      </c>
      <c r="FU242">
        <v>19.41</v>
      </c>
      <c r="FV242">
        <v>105475170</v>
      </c>
      <c r="FW242">
        <v>65276304.166666664</v>
      </c>
      <c r="FX242">
        <v>249.64260000000002</v>
      </c>
      <c r="GC242">
        <v>57.05</v>
      </c>
      <c r="GD242">
        <v>11.51</v>
      </c>
      <c r="GE242">
        <v>2337665</v>
      </c>
      <c r="GF242">
        <v>1975775</v>
      </c>
      <c r="GK242" s="10"/>
      <c r="GL242">
        <v>50.54</v>
      </c>
      <c r="GM242">
        <v>11.97</v>
      </c>
      <c r="GN242">
        <v>3103423</v>
      </c>
      <c r="GO242">
        <v>3156667.5</v>
      </c>
      <c r="GU242">
        <v>25.5</v>
      </c>
      <c r="GV242">
        <v>14.28</v>
      </c>
      <c r="GW242">
        <v>338270</v>
      </c>
      <c r="GX242">
        <v>1158687</v>
      </c>
      <c r="GY242">
        <v>3.8266604999999996</v>
      </c>
      <c r="HD242">
        <v>144.88</v>
      </c>
      <c r="HE242">
        <v>23.81</v>
      </c>
      <c r="HF242">
        <v>49233192</v>
      </c>
      <c r="HG242">
        <v>17864371.666666668</v>
      </c>
      <c r="HH242">
        <v>31.535611666666668</v>
      </c>
      <c r="HJ242">
        <v>9.8841029999999996</v>
      </c>
      <c r="HM242">
        <v>15.67</v>
      </c>
      <c r="HN242">
        <v>14.73</v>
      </c>
      <c r="HO242">
        <v>12890638</v>
      </c>
      <c r="HP242">
        <v>13843726.666666666</v>
      </c>
      <c r="HQ242">
        <v>48.732228333333332</v>
      </c>
      <c r="HS242">
        <v>13.59769</v>
      </c>
      <c r="HV242">
        <v>179.77</v>
      </c>
      <c r="HW242">
        <v>9.07</v>
      </c>
      <c r="HX242">
        <v>2784399</v>
      </c>
      <c r="HY242">
        <v>6436384.166666667</v>
      </c>
      <c r="HZ242">
        <v>7.9230958333333339</v>
      </c>
      <c r="IE242">
        <v>137.63</v>
      </c>
      <c r="IF242">
        <v>6.51</v>
      </c>
      <c r="IG242">
        <v>3847306</v>
      </c>
      <c r="IH242">
        <v>2643939.6666666665</v>
      </c>
      <c r="II242">
        <v>22.130541666666669</v>
      </c>
      <c r="IN242">
        <v>19.350000000000001</v>
      </c>
      <c r="IO242">
        <v>14.04</v>
      </c>
      <c r="IP242">
        <v>32322777</v>
      </c>
      <c r="IQ242">
        <v>38734520</v>
      </c>
      <c r="IR242">
        <v>78.005503333333337</v>
      </c>
      <c r="IW242">
        <v>82.78</v>
      </c>
      <c r="IX242">
        <v>17.79</v>
      </c>
      <c r="IY242">
        <v>8754238</v>
      </c>
      <c r="IZ242">
        <v>2475425</v>
      </c>
      <c r="JA242">
        <v>5.362940833333333</v>
      </c>
      <c r="JF242">
        <v>20.78</v>
      </c>
      <c r="JG242">
        <v>14.01</v>
      </c>
      <c r="JH242">
        <v>4495039</v>
      </c>
      <c r="JI242">
        <v>4767651.333333333</v>
      </c>
      <c r="JJ242">
        <v>10.676362500000002</v>
      </c>
      <c r="JO242">
        <v>100.06</v>
      </c>
      <c r="JP242">
        <v>14.95</v>
      </c>
      <c r="JQ242">
        <v>1728679</v>
      </c>
      <c r="JR242">
        <v>1017411.5</v>
      </c>
      <c r="JX242">
        <v>285.89</v>
      </c>
      <c r="JY242">
        <v>19.87</v>
      </c>
      <c r="JZ242">
        <v>31852769</v>
      </c>
      <c r="KA242">
        <v>3654094.3333333335</v>
      </c>
      <c r="KB242">
        <v>12.02763</v>
      </c>
      <c r="KG242">
        <v>88.33</v>
      </c>
      <c r="KH242">
        <v>16.739999999999998</v>
      </c>
      <c r="KI242">
        <v>33496941</v>
      </c>
      <c r="KJ242">
        <v>12506516.666666666</v>
      </c>
      <c r="KK242">
        <v>40.850687499999999</v>
      </c>
      <c r="KM242">
        <v>0.90746590000000005</v>
      </c>
      <c r="KP242">
        <v>62.41</v>
      </c>
      <c r="KQ242">
        <v>8.36</v>
      </c>
      <c r="KR242">
        <v>7968013</v>
      </c>
      <c r="KS242">
        <v>7463254.166666667</v>
      </c>
      <c r="KT242">
        <v>38.194009999999999</v>
      </c>
      <c r="KV242">
        <v>9.7509979999999992</v>
      </c>
      <c r="KY242">
        <v>67.239999999999995</v>
      </c>
      <c r="KZ242">
        <v>11.34</v>
      </c>
      <c r="LA242">
        <v>6136354</v>
      </c>
      <c r="LB242">
        <v>3979849.1666666665</v>
      </c>
      <c r="LC242">
        <v>18.964030833333332</v>
      </c>
      <c r="LH242">
        <v>12.85</v>
      </c>
      <c r="LI242">
        <v>18.489999999999998</v>
      </c>
      <c r="LJ242">
        <v>35787778</v>
      </c>
      <c r="LK242">
        <v>13054715.833333334</v>
      </c>
      <c r="LL242">
        <v>11.502238333333333</v>
      </c>
      <c r="LN242">
        <v>4.4119299999999999</v>
      </c>
      <c r="LQ242">
        <v>64.38</v>
      </c>
      <c r="LR242">
        <v>12.82</v>
      </c>
      <c r="LS242">
        <v>55456208</v>
      </c>
      <c r="LT242">
        <v>70979045</v>
      </c>
      <c r="LU242">
        <v>208.22751666666667</v>
      </c>
      <c r="LW242">
        <v>5.185778</v>
      </c>
      <c r="LY242" s="10"/>
      <c r="LZ242">
        <v>53.27</v>
      </c>
      <c r="MA242">
        <v>16.579999999999998</v>
      </c>
      <c r="MB242">
        <v>205300032</v>
      </c>
      <c r="MC242">
        <v>439599191.66666669</v>
      </c>
      <c r="MD242">
        <v>1465.2851666666666</v>
      </c>
      <c r="MF242" s="13"/>
      <c r="MG242" s="13"/>
      <c r="MH242" s="13"/>
      <c r="MI242" s="12"/>
      <c r="MJ242" s="12"/>
      <c r="MK242" s="12"/>
      <c r="MM242" s="14"/>
      <c r="MN242" s="14"/>
      <c r="MO242" s="14"/>
      <c r="MP242" s="14"/>
      <c r="MQ242" s="16"/>
      <c r="MR242" s="16"/>
      <c r="MS242" s="16"/>
      <c r="MT242" s="16"/>
      <c r="NC242" s="14"/>
      <c r="ND242" s="14"/>
      <c r="NE242" s="14"/>
      <c r="NF242" s="14"/>
      <c r="NG242" s="16"/>
      <c r="NH242" s="16"/>
      <c r="NI242" s="16"/>
      <c r="NJ242" s="16"/>
      <c r="NK242" s="13"/>
      <c r="NL242" s="13"/>
      <c r="NM242" s="13"/>
      <c r="NN242" s="13"/>
      <c r="NO242" s="12"/>
      <c r="NP242" s="12"/>
      <c r="NQ242" s="12"/>
      <c r="NR242" s="12"/>
      <c r="NW242" s="16"/>
      <c r="NX242" s="16"/>
      <c r="NY242" s="16"/>
      <c r="NZ242" s="16"/>
      <c r="PN242"/>
      <c r="QU242" s="16"/>
      <c r="QV242" s="16"/>
      <c r="QW242" s="16"/>
      <c r="QX242" s="16"/>
      <c r="RK242" s="16"/>
      <c r="RL242" s="16"/>
      <c r="RM242" s="16"/>
      <c r="RN242" s="16"/>
      <c r="RW242" s="14"/>
      <c r="RX242" s="14"/>
      <c r="RY242" s="14"/>
      <c r="RZ242" s="14"/>
      <c r="SA242" s="16"/>
      <c r="SB242" s="16"/>
      <c r="SC242" s="16"/>
      <c r="SD242" s="16"/>
    </row>
    <row r="243" spans="1:498" hidden="1" x14ac:dyDescent="0.35">
      <c r="A243" s="2">
        <v>25477</v>
      </c>
      <c r="B243">
        <v>7.0734019999999997</v>
      </c>
      <c r="E243">
        <v>32.85</v>
      </c>
      <c r="F243">
        <v>23.48</v>
      </c>
      <c r="G243">
        <v>12272387</v>
      </c>
      <c r="H243">
        <v>34959400</v>
      </c>
      <c r="I243">
        <v>43.535683333333331</v>
      </c>
      <c r="K243">
        <v>10.54738</v>
      </c>
      <c r="N243">
        <v>20.07</v>
      </c>
      <c r="O243">
        <v>8.2100000000000009</v>
      </c>
      <c r="P243">
        <v>7440308</v>
      </c>
      <c r="Q243">
        <v>4924352</v>
      </c>
      <c r="R243">
        <v>18.493874999999999</v>
      </c>
      <c r="W243">
        <v>8.81</v>
      </c>
      <c r="X243">
        <v>11.9</v>
      </c>
      <c r="Y243">
        <v>9589187</v>
      </c>
      <c r="Z243">
        <v>12894006.666666666</v>
      </c>
      <c r="AA243">
        <v>42.564569999999996</v>
      </c>
      <c r="AC243">
        <v>7.0136260000000004</v>
      </c>
      <c r="AF243">
        <v>43.39</v>
      </c>
      <c r="AG243">
        <v>-2.4500000000000002</v>
      </c>
      <c r="AH243">
        <v>21037620</v>
      </c>
      <c r="AI243">
        <v>49585900</v>
      </c>
      <c r="AJ243">
        <v>145.44565</v>
      </c>
      <c r="AO243">
        <v>59.8</v>
      </c>
      <c r="AP243">
        <v>8.32</v>
      </c>
      <c r="AQ243">
        <v>9680281</v>
      </c>
      <c r="AR243">
        <v>6601732.5</v>
      </c>
      <c r="AS243">
        <v>7.0830341666666667</v>
      </c>
      <c r="AX243">
        <v>333.58</v>
      </c>
      <c r="AY243">
        <v>24.33</v>
      </c>
      <c r="AZ243">
        <v>20291938</v>
      </c>
      <c r="BA243">
        <v>13598229.166666666</v>
      </c>
      <c r="BB243">
        <v>10.148544166666666</v>
      </c>
      <c r="BG243">
        <v>467.98</v>
      </c>
      <c r="BH243">
        <v>23.64</v>
      </c>
      <c r="BI243">
        <v>1789282</v>
      </c>
      <c r="BJ243">
        <v>2975135</v>
      </c>
      <c r="BP243">
        <v>15.35</v>
      </c>
      <c r="BQ243">
        <v>8.91</v>
      </c>
      <c r="BR243">
        <v>9787791</v>
      </c>
      <c r="BS243">
        <v>12695560</v>
      </c>
      <c r="BY243">
        <v>27.57</v>
      </c>
      <c r="BZ243">
        <v>10.48</v>
      </c>
      <c r="CA243">
        <v>4891800</v>
      </c>
      <c r="CB243">
        <v>6708629.166666667</v>
      </c>
      <c r="CC243">
        <v>42.127749999999999</v>
      </c>
      <c r="CH243">
        <v>38.479999999999997</v>
      </c>
      <c r="CI243">
        <v>6.37</v>
      </c>
      <c r="CJ243">
        <v>1348697</v>
      </c>
      <c r="CK243">
        <v>2282932</v>
      </c>
      <c r="CN243">
        <v>1.193967</v>
      </c>
      <c r="CP243" s="10"/>
      <c r="CQ243">
        <v>33.53</v>
      </c>
      <c r="CR243">
        <v>2.74</v>
      </c>
      <c r="CS243">
        <v>4624083</v>
      </c>
      <c r="CT243">
        <v>6174347.5</v>
      </c>
      <c r="CU243">
        <v>13.7433725</v>
      </c>
      <c r="CW243">
        <v>5.4802840000000002</v>
      </c>
      <c r="CZ243">
        <v>17.05</v>
      </c>
      <c r="DA243">
        <v>12.58</v>
      </c>
      <c r="DB243">
        <v>50355300</v>
      </c>
      <c r="DC243">
        <v>48586304.166666664</v>
      </c>
      <c r="DD243">
        <v>140.972025</v>
      </c>
      <c r="DF243">
        <v>11.43225</v>
      </c>
      <c r="DI243">
        <v>18.670000000000002</v>
      </c>
      <c r="DJ243">
        <v>10.36</v>
      </c>
      <c r="DK243">
        <v>77944023</v>
      </c>
      <c r="DL243">
        <v>106527666.66666667</v>
      </c>
      <c r="DM243">
        <v>284.98149999999998</v>
      </c>
      <c r="DR243">
        <v>7.89</v>
      </c>
      <c r="DS243">
        <v>14.13</v>
      </c>
      <c r="DT243">
        <v>8747070</v>
      </c>
      <c r="DU243">
        <v>3701745.3333333335</v>
      </c>
      <c r="DV243">
        <v>8.7268216666666678</v>
      </c>
      <c r="EA243">
        <v>18.079999999999998</v>
      </c>
      <c r="EB243">
        <v>11.26</v>
      </c>
      <c r="EC243">
        <v>10281594</v>
      </c>
      <c r="ED243">
        <v>7072209.166666667</v>
      </c>
      <c r="EE243">
        <v>16.563537499999999</v>
      </c>
      <c r="EJ243">
        <v>155.26</v>
      </c>
      <c r="EK243">
        <v>1.21</v>
      </c>
      <c r="EL243">
        <v>203382</v>
      </c>
      <c r="EM243">
        <v>259243.625</v>
      </c>
      <c r="EN243">
        <v>0.69351375000000004</v>
      </c>
      <c r="EP243">
        <v>2.7914650000000001</v>
      </c>
      <c r="ES243">
        <v>57.59</v>
      </c>
      <c r="ET243">
        <v>12.52</v>
      </c>
      <c r="EU243">
        <v>2940760</v>
      </c>
      <c r="EV243">
        <v>3903765</v>
      </c>
      <c r="EW243">
        <v>8.0124658333333336</v>
      </c>
      <c r="FB243">
        <v>15.87</v>
      </c>
      <c r="FC243">
        <v>21.39</v>
      </c>
      <c r="FD243">
        <v>2754158</v>
      </c>
      <c r="FE243">
        <v>6642545.833333333</v>
      </c>
      <c r="FF243">
        <v>4.9599516666666661</v>
      </c>
      <c r="FH243">
        <v>9.4173899999999993</v>
      </c>
      <c r="FK243">
        <v>25.35</v>
      </c>
      <c r="FL243">
        <v>13.95</v>
      </c>
      <c r="FM243">
        <v>53060142</v>
      </c>
      <c r="FN243">
        <v>29617933.333333332</v>
      </c>
      <c r="FO243">
        <v>105.8361</v>
      </c>
      <c r="FQ243">
        <v>10.284280000000001</v>
      </c>
      <c r="FT243">
        <v>95.52</v>
      </c>
      <c r="FU243">
        <v>12.55</v>
      </c>
      <c r="FV243">
        <v>105475170</v>
      </c>
      <c r="FW243">
        <v>65276304.166666664</v>
      </c>
      <c r="FX243">
        <v>249.64260000000002</v>
      </c>
      <c r="GC243">
        <v>45.63</v>
      </c>
      <c r="GD243">
        <v>6.57</v>
      </c>
      <c r="GE243">
        <v>2337665</v>
      </c>
      <c r="GF243">
        <v>1975775</v>
      </c>
      <c r="GK243" s="10"/>
      <c r="GL243">
        <v>48.93</v>
      </c>
      <c r="GM243">
        <v>6.94</v>
      </c>
      <c r="GN243">
        <v>3103423</v>
      </c>
      <c r="GO243">
        <v>3156667.5</v>
      </c>
      <c r="GU243">
        <v>7.26</v>
      </c>
      <c r="GV243">
        <v>10.91</v>
      </c>
      <c r="GW243">
        <v>338270</v>
      </c>
      <c r="GX243">
        <v>1158687</v>
      </c>
      <c r="GY243">
        <v>3.8266604999999996</v>
      </c>
      <c r="HD243">
        <v>75.97</v>
      </c>
      <c r="HE243">
        <v>21.14</v>
      </c>
      <c r="HF243">
        <v>49233192</v>
      </c>
      <c r="HG243">
        <v>17864371.666666668</v>
      </c>
      <c r="HH243">
        <v>31.535611666666668</v>
      </c>
      <c r="HJ243">
        <v>9.9646799999999995</v>
      </c>
      <c r="HM243">
        <v>21.15</v>
      </c>
      <c r="HN243">
        <v>12.16</v>
      </c>
      <c r="HO243">
        <v>12890638</v>
      </c>
      <c r="HP243">
        <v>13843726.666666666</v>
      </c>
      <c r="HQ243">
        <v>48.732228333333332</v>
      </c>
      <c r="HS243">
        <v>13.92977</v>
      </c>
      <c r="HV243">
        <v>97.13</v>
      </c>
      <c r="HW243">
        <v>8.8699999999999992</v>
      </c>
      <c r="HX243">
        <v>2784399</v>
      </c>
      <c r="HY243">
        <v>6436384.166666667</v>
      </c>
      <c r="HZ243">
        <v>7.9230958333333339</v>
      </c>
      <c r="IE243">
        <v>125.38</v>
      </c>
      <c r="IF243">
        <v>3.06</v>
      </c>
      <c r="IG243">
        <v>3847306</v>
      </c>
      <c r="IH243">
        <v>2643939.6666666665</v>
      </c>
      <c r="II243">
        <v>22.130541666666669</v>
      </c>
      <c r="IN243">
        <v>28.72</v>
      </c>
      <c r="IO243">
        <v>9.2100000000000009</v>
      </c>
      <c r="IP243">
        <v>32322777</v>
      </c>
      <c r="IQ243">
        <v>38734520</v>
      </c>
      <c r="IR243">
        <v>78.005503333333337</v>
      </c>
      <c r="IW243">
        <v>77.44</v>
      </c>
      <c r="IX243">
        <v>16.7</v>
      </c>
      <c r="IY243">
        <v>8754238</v>
      </c>
      <c r="IZ243">
        <v>2475425</v>
      </c>
      <c r="JA243">
        <v>5.362940833333333</v>
      </c>
      <c r="JF243">
        <v>24.84</v>
      </c>
      <c r="JG243">
        <v>9.2200000000000006</v>
      </c>
      <c r="JH243">
        <v>4495039</v>
      </c>
      <c r="JI243">
        <v>4767651.333333333</v>
      </c>
      <c r="JJ243">
        <v>10.676362500000002</v>
      </c>
      <c r="JO243">
        <v>30.74</v>
      </c>
      <c r="JP243">
        <v>10.36</v>
      </c>
      <c r="JQ243">
        <v>1728679</v>
      </c>
      <c r="JR243">
        <v>1017411.5</v>
      </c>
      <c r="JX243">
        <v>10.75</v>
      </c>
      <c r="JY243">
        <v>12.59</v>
      </c>
      <c r="JZ243">
        <v>31852769</v>
      </c>
      <c r="KA243">
        <v>3654094.3333333335</v>
      </c>
      <c r="KB243">
        <v>12.02763</v>
      </c>
      <c r="KG243">
        <v>85.61</v>
      </c>
      <c r="KH243">
        <v>14.35</v>
      </c>
      <c r="KI243">
        <v>33496941</v>
      </c>
      <c r="KJ243">
        <v>12506516.666666666</v>
      </c>
      <c r="KK243">
        <v>40.850687499999999</v>
      </c>
      <c r="KM243">
        <v>0.9120665</v>
      </c>
      <c r="KP243">
        <v>29.28</v>
      </c>
      <c r="KQ243">
        <v>4.0999999999999996</v>
      </c>
      <c r="KR243">
        <v>7968013</v>
      </c>
      <c r="KS243">
        <v>7463254.166666667</v>
      </c>
      <c r="KT243">
        <v>38.194009999999999</v>
      </c>
      <c r="KV243">
        <v>10.8775</v>
      </c>
      <c r="KY243">
        <v>9.85</v>
      </c>
      <c r="KZ243">
        <v>7.39</v>
      </c>
      <c r="LA243">
        <v>6136354</v>
      </c>
      <c r="LB243">
        <v>3979849.1666666665</v>
      </c>
      <c r="LC243">
        <v>18.964030833333332</v>
      </c>
      <c r="LH243">
        <v>39.01</v>
      </c>
      <c r="LI243">
        <v>12.11</v>
      </c>
      <c r="LJ243">
        <v>35787778</v>
      </c>
      <c r="LK243">
        <v>13054715.833333334</v>
      </c>
      <c r="LL243">
        <v>11.502238333333333</v>
      </c>
      <c r="LN243">
        <v>4.3282910000000001</v>
      </c>
      <c r="LQ243">
        <v>51</v>
      </c>
      <c r="LR243">
        <v>11.83</v>
      </c>
      <c r="LS243">
        <v>55456208</v>
      </c>
      <c r="LT243">
        <v>70979045</v>
      </c>
      <c r="LU243">
        <v>208.22751666666667</v>
      </c>
      <c r="LW243">
        <v>5.2750159999999999</v>
      </c>
      <c r="LY243" s="10"/>
      <c r="LZ243">
        <v>61.92</v>
      </c>
      <c r="MA243">
        <v>8.82</v>
      </c>
      <c r="MB243">
        <v>205300032</v>
      </c>
      <c r="MC243">
        <v>439599191.66666669</v>
      </c>
      <c r="MD243">
        <v>1465.2851666666666</v>
      </c>
      <c r="MF243" s="13"/>
      <c r="MG243" s="13"/>
      <c r="MH243" s="13"/>
      <c r="MI243" s="12"/>
      <c r="MJ243" s="12"/>
      <c r="MK243" s="12"/>
      <c r="MM243" s="14"/>
      <c r="MN243" s="14"/>
      <c r="MO243" s="14"/>
      <c r="MP243" s="14"/>
      <c r="MQ243" s="16"/>
      <c r="MR243" s="16"/>
      <c r="MS243" s="16"/>
      <c r="MT243" s="16"/>
      <c r="NC243" s="14"/>
      <c r="ND243" s="14"/>
      <c r="NE243" s="14"/>
      <c r="NF243" s="14"/>
      <c r="NG243" s="16"/>
      <c r="NH243" s="16"/>
      <c r="NI243" s="16"/>
      <c r="NJ243" s="16"/>
      <c r="NK243" s="13"/>
      <c r="NL243" s="13"/>
      <c r="NM243" s="13"/>
      <c r="NN243" s="13"/>
      <c r="NO243" s="12"/>
      <c r="NP243" s="12"/>
      <c r="NQ243" s="12"/>
      <c r="NR243" s="12"/>
      <c r="NW243" s="16"/>
      <c r="NX243" s="16"/>
      <c r="NY243" s="16"/>
      <c r="NZ243" s="16"/>
      <c r="PN243"/>
      <c r="QU243" s="16"/>
      <c r="QV243" s="16"/>
      <c r="QW243" s="16"/>
      <c r="QX243" s="16"/>
      <c r="RK243" s="16"/>
      <c r="RL243" s="16"/>
      <c r="RM243" s="16"/>
      <c r="RN243" s="16"/>
      <c r="RW243" s="14"/>
      <c r="RX243" s="14"/>
      <c r="RY243" s="14"/>
      <c r="RZ243" s="14"/>
      <c r="SA243" s="16"/>
      <c r="SB243" s="16"/>
      <c r="SC243" s="16"/>
      <c r="SD243" s="16"/>
    </row>
    <row r="244" spans="1:498" hidden="1" x14ac:dyDescent="0.35">
      <c r="A244" s="2">
        <v>25508</v>
      </c>
      <c r="B244">
        <v>7.3628929999999997</v>
      </c>
      <c r="E244">
        <v>21.47</v>
      </c>
      <c r="F244">
        <v>25.27</v>
      </c>
      <c r="G244">
        <v>12272387</v>
      </c>
      <c r="H244">
        <v>34959400</v>
      </c>
      <c r="I244">
        <v>43.535683333333331</v>
      </c>
      <c r="K244">
        <v>11.179349999999999</v>
      </c>
      <c r="N244">
        <v>92.5</v>
      </c>
      <c r="O244">
        <v>3.1</v>
      </c>
      <c r="P244">
        <v>7440308</v>
      </c>
      <c r="Q244">
        <v>4924352</v>
      </c>
      <c r="R244">
        <v>18.493874999999999</v>
      </c>
      <c r="W244">
        <v>113.92</v>
      </c>
      <c r="X244">
        <v>6.46</v>
      </c>
      <c r="Y244">
        <v>9589187</v>
      </c>
      <c r="Z244">
        <v>12894006.666666666</v>
      </c>
      <c r="AA244">
        <v>42.564569999999996</v>
      </c>
      <c r="AC244">
        <v>7.1919490000000001</v>
      </c>
      <c r="AF244">
        <v>49.76</v>
      </c>
      <c r="AG244">
        <v>-10.45</v>
      </c>
      <c r="AH244">
        <v>21037620</v>
      </c>
      <c r="AI244">
        <v>49585900</v>
      </c>
      <c r="AJ244">
        <v>145.44565</v>
      </c>
      <c r="AO244">
        <v>45.98</v>
      </c>
      <c r="AP244">
        <v>11.03</v>
      </c>
      <c r="AQ244">
        <v>9680281</v>
      </c>
      <c r="AR244">
        <v>6601732.5</v>
      </c>
      <c r="AS244">
        <v>7.0830341666666667</v>
      </c>
      <c r="AX244">
        <v>201.32</v>
      </c>
      <c r="AY244">
        <v>24.73</v>
      </c>
      <c r="AZ244">
        <v>20291938</v>
      </c>
      <c r="BA244">
        <v>13598229.166666666</v>
      </c>
      <c r="BB244">
        <v>10.148544166666666</v>
      </c>
      <c r="BG244">
        <v>533.84</v>
      </c>
      <c r="BH244">
        <v>23.36</v>
      </c>
      <c r="BI244">
        <v>1789282</v>
      </c>
      <c r="BJ244">
        <v>2975135</v>
      </c>
      <c r="BP244">
        <v>49.24</v>
      </c>
      <c r="BQ244">
        <v>4.43</v>
      </c>
      <c r="BR244">
        <v>9787791</v>
      </c>
      <c r="BS244">
        <v>12695560</v>
      </c>
      <c r="BY244">
        <v>150.47999999999999</v>
      </c>
      <c r="BZ244">
        <v>4.6100000000000003</v>
      </c>
      <c r="CA244">
        <v>4891800</v>
      </c>
      <c r="CB244">
        <v>6708629.166666667</v>
      </c>
      <c r="CC244">
        <v>42.127749999999999</v>
      </c>
      <c r="CH244">
        <v>88.36</v>
      </c>
      <c r="CI244">
        <v>1.06</v>
      </c>
      <c r="CJ244">
        <v>1348697</v>
      </c>
      <c r="CK244">
        <v>2282932</v>
      </c>
      <c r="CN244">
        <v>1.158326</v>
      </c>
      <c r="CP244" s="10"/>
      <c r="CQ244">
        <v>72.19</v>
      </c>
      <c r="CR244">
        <v>-4.01</v>
      </c>
      <c r="CS244">
        <v>4624083</v>
      </c>
      <c r="CT244">
        <v>6174347.5</v>
      </c>
      <c r="CU244">
        <v>13.7433725</v>
      </c>
      <c r="CW244">
        <v>5.3919940000000004</v>
      </c>
      <c r="CZ244">
        <v>108.42</v>
      </c>
      <c r="DA244">
        <v>7.06</v>
      </c>
      <c r="DB244">
        <v>50355300</v>
      </c>
      <c r="DC244">
        <v>48586304.166666664</v>
      </c>
      <c r="DD244">
        <v>140.972025</v>
      </c>
      <c r="DF244">
        <v>12.00234</v>
      </c>
      <c r="DI244">
        <v>75.95</v>
      </c>
      <c r="DJ244">
        <v>5.19</v>
      </c>
      <c r="DK244">
        <v>77944023</v>
      </c>
      <c r="DL244">
        <v>106527666.66666667</v>
      </c>
      <c r="DM244">
        <v>284.98149999999998</v>
      </c>
      <c r="DR244">
        <v>41.69</v>
      </c>
      <c r="DS244">
        <v>11.51</v>
      </c>
      <c r="DT244">
        <v>8747070</v>
      </c>
      <c r="DU244">
        <v>3701745.3333333335</v>
      </c>
      <c r="DV244">
        <v>8.7268216666666678</v>
      </c>
      <c r="EA244">
        <v>53.53</v>
      </c>
      <c r="EB244">
        <v>7.83</v>
      </c>
      <c r="EC244">
        <v>10281594</v>
      </c>
      <c r="ED244">
        <v>7072209.166666667</v>
      </c>
      <c r="EE244">
        <v>16.563537499999999</v>
      </c>
      <c r="EJ244">
        <v>58.78</v>
      </c>
      <c r="EK244">
        <v>-5.5</v>
      </c>
      <c r="EL244">
        <v>203382</v>
      </c>
      <c r="EM244">
        <v>259243.625</v>
      </c>
      <c r="EN244">
        <v>0.69351375000000004</v>
      </c>
      <c r="EP244">
        <v>2.7439249999999999</v>
      </c>
      <c r="ES244">
        <v>119.18</v>
      </c>
      <c r="ET244">
        <v>5.1100000000000003</v>
      </c>
      <c r="EU244">
        <v>2940760</v>
      </c>
      <c r="EV244">
        <v>3903765</v>
      </c>
      <c r="EW244">
        <v>8.0124658333333336</v>
      </c>
      <c r="FB244">
        <v>30.65</v>
      </c>
      <c r="FC244">
        <v>17.350000000000001</v>
      </c>
      <c r="FD244">
        <v>2754158</v>
      </c>
      <c r="FE244">
        <v>6642545.833333333</v>
      </c>
      <c r="FF244">
        <v>4.9599516666666661</v>
      </c>
      <c r="FH244">
        <v>9.48245</v>
      </c>
      <c r="FK244">
        <v>93.26</v>
      </c>
      <c r="FL244">
        <v>9.56</v>
      </c>
      <c r="FM244">
        <v>53060142</v>
      </c>
      <c r="FN244">
        <v>29617933.333333332</v>
      </c>
      <c r="FO244">
        <v>105.8361</v>
      </c>
      <c r="FQ244">
        <v>10.63367</v>
      </c>
      <c r="FT244">
        <v>93.07</v>
      </c>
      <c r="FU244">
        <v>7.01</v>
      </c>
      <c r="FV244">
        <v>105475170</v>
      </c>
      <c r="FW244">
        <v>65276304.166666664</v>
      </c>
      <c r="FX244">
        <v>249.64260000000002</v>
      </c>
      <c r="GC244">
        <v>95.97</v>
      </c>
      <c r="GD244">
        <v>2.42</v>
      </c>
      <c r="GE244">
        <v>2337665</v>
      </c>
      <c r="GF244">
        <v>1975775</v>
      </c>
      <c r="GK244" s="10"/>
      <c r="GL244">
        <v>108.77</v>
      </c>
      <c r="GM244">
        <v>3.49</v>
      </c>
      <c r="GN244">
        <v>3103423</v>
      </c>
      <c r="GO244">
        <v>3156667.5</v>
      </c>
      <c r="GU244">
        <v>123.25</v>
      </c>
      <c r="GV244">
        <v>5.18</v>
      </c>
      <c r="GW244">
        <v>338270</v>
      </c>
      <c r="GX244">
        <v>1158687</v>
      </c>
      <c r="GY244">
        <v>3.8266604999999996</v>
      </c>
      <c r="HD244">
        <v>26.07</v>
      </c>
      <c r="HE244">
        <v>17.37</v>
      </c>
      <c r="HF244">
        <v>49233192</v>
      </c>
      <c r="HG244">
        <v>17864371.666666668</v>
      </c>
      <c r="HH244">
        <v>31.535611666666668</v>
      </c>
      <c r="HJ244">
        <v>10.39442</v>
      </c>
      <c r="HM244">
        <v>100</v>
      </c>
      <c r="HN244">
        <v>6.78</v>
      </c>
      <c r="HO244">
        <v>12890638</v>
      </c>
      <c r="HP244">
        <v>13843726.666666666</v>
      </c>
      <c r="HQ244">
        <v>48.732228333333332</v>
      </c>
      <c r="HS244">
        <v>13.868600000000001</v>
      </c>
      <c r="HV244">
        <v>73.12</v>
      </c>
      <c r="HW244">
        <v>12.54</v>
      </c>
      <c r="HX244">
        <v>2784399</v>
      </c>
      <c r="HY244">
        <v>6436384.166666667</v>
      </c>
      <c r="HZ244">
        <v>7.9230958333333339</v>
      </c>
      <c r="IE244">
        <v>103.69</v>
      </c>
      <c r="IF244">
        <v>-5.12</v>
      </c>
      <c r="IG244">
        <v>3847306</v>
      </c>
      <c r="IH244">
        <v>2643939.6666666665</v>
      </c>
      <c r="II244">
        <v>22.130541666666669</v>
      </c>
      <c r="IN244">
        <v>56.71</v>
      </c>
      <c r="IO244">
        <v>5.04</v>
      </c>
      <c r="IP244">
        <v>32322777</v>
      </c>
      <c r="IQ244">
        <v>38734520</v>
      </c>
      <c r="IR244">
        <v>78.005503333333337</v>
      </c>
      <c r="IW244">
        <v>122.2</v>
      </c>
      <c r="IX244">
        <v>11.24</v>
      </c>
      <c r="IY244">
        <v>8754238</v>
      </c>
      <c r="IZ244">
        <v>2475425</v>
      </c>
      <c r="JA244">
        <v>5.362940833333333</v>
      </c>
      <c r="JF244">
        <v>61.06</v>
      </c>
      <c r="JG244">
        <v>5.44</v>
      </c>
      <c r="JH244">
        <v>4495039</v>
      </c>
      <c r="JI244">
        <v>4767651.333333333</v>
      </c>
      <c r="JJ244">
        <v>10.676362500000002</v>
      </c>
      <c r="JO244">
        <v>181.65</v>
      </c>
      <c r="JP244">
        <v>6.12</v>
      </c>
      <c r="JQ244">
        <v>1728679</v>
      </c>
      <c r="JR244">
        <v>1017411.5</v>
      </c>
      <c r="JX244">
        <v>35.700000000000003</v>
      </c>
      <c r="JY244">
        <v>5.12</v>
      </c>
      <c r="JZ244">
        <v>31852769</v>
      </c>
      <c r="KA244">
        <v>3654094.3333333335</v>
      </c>
      <c r="KB244">
        <v>12.02763</v>
      </c>
      <c r="KG244">
        <v>84.03</v>
      </c>
      <c r="KH244">
        <v>8.58</v>
      </c>
      <c r="KI244">
        <v>33496941</v>
      </c>
      <c r="KJ244">
        <v>12506516.666666666</v>
      </c>
      <c r="KK244">
        <v>40.850687499999999</v>
      </c>
      <c r="KM244">
        <v>0.89826470000000003</v>
      </c>
      <c r="KP244">
        <v>70.42</v>
      </c>
      <c r="KQ244">
        <v>-4.63</v>
      </c>
      <c r="KR244">
        <v>7968013</v>
      </c>
      <c r="KS244">
        <v>7463254.166666667</v>
      </c>
      <c r="KT244">
        <v>38.194009999999999</v>
      </c>
      <c r="KV244">
        <v>10.52603</v>
      </c>
      <c r="KY244">
        <v>121.19</v>
      </c>
      <c r="KZ244">
        <v>2.15</v>
      </c>
      <c r="LA244">
        <v>6136354</v>
      </c>
      <c r="LB244">
        <v>3979849.1666666665</v>
      </c>
      <c r="LC244">
        <v>18.964030833333332</v>
      </c>
      <c r="LH244">
        <v>38.47</v>
      </c>
      <c r="LI244">
        <v>6.86</v>
      </c>
      <c r="LJ244">
        <v>35787778</v>
      </c>
      <c r="LK244">
        <v>13054715.833333334</v>
      </c>
      <c r="LL244">
        <v>11.502238333333333</v>
      </c>
      <c r="LN244">
        <v>4.3753380000000002</v>
      </c>
      <c r="LQ244">
        <v>149.63</v>
      </c>
      <c r="LR244">
        <v>4.2699999999999996</v>
      </c>
      <c r="LS244">
        <v>55456208</v>
      </c>
      <c r="LT244">
        <v>70979045</v>
      </c>
      <c r="LU244">
        <v>208.22751666666667</v>
      </c>
      <c r="LW244">
        <v>5.3325459999999998</v>
      </c>
      <c r="LY244" s="10"/>
      <c r="LZ244">
        <v>39.47</v>
      </c>
      <c r="MA244">
        <v>2.31</v>
      </c>
      <c r="MB244">
        <v>205300032</v>
      </c>
      <c r="MC244">
        <v>439599191.66666669</v>
      </c>
      <c r="MD244">
        <v>1465.2851666666666</v>
      </c>
      <c r="MF244" s="13"/>
      <c r="MG244" s="13"/>
      <c r="MH244" s="13"/>
      <c r="MI244" s="12"/>
      <c r="MJ244" s="12"/>
      <c r="MK244" s="12"/>
      <c r="MM244" s="14"/>
      <c r="MN244" s="14"/>
      <c r="MO244" s="14"/>
      <c r="MP244" s="14"/>
      <c r="MQ244" s="16"/>
      <c r="MR244" s="16"/>
      <c r="MS244" s="16"/>
      <c r="MT244" s="16"/>
      <c r="NC244" s="14"/>
      <c r="ND244" s="14"/>
      <c r="NE244" s="14"/>
      <c r="NF244" s="14"/>
      <c r="NG244" s="16"/>
      <c r="NH244" s="16"/>
      <c r="NI244" s="16"/>
      <c r="NJ244" s="16"/>
      <c r="NK244" s="13"/>
      <c r="NL244" s="13"/>
      <c r="NM244" s="13"/>
      <c r="NN244" s="13"/>
      <c r="NO244" s="12"/>
      <c r="NP244" s="12"/>
      <c r="NQ244" s="12"/>
      <c r="NR244" s="12"/>
      <c r="NW244" s="16"/>
      <c r="NX244" s="16"/>
      <c r="NY244" s="16"/>
      <c r="NZ244" s="16"/>
      <c r="PN244"/>
      <c r="QU244" s="16"/>
      <c r="QV244" s="16"/>
      <c r="QW244" s="16"/>
      <c r="QX244" s="16"/>
      <c r="RK244" s="16"/>
      <c r="RL244" s="16"/>
      <c r="RM244" s="16"/>
      <c r="RN244" s="16"/>
      <c r="RW244" s="14"/>
      <c r="RX244" s="14"/>
      <c r="RY244" s="14"/>
      <c r="RZ244" s="14"/>
      <c r="SA244" s="16"/>
      <c r="SB244" s="16"/>
      <c r="SC244" s="16"/>
      <c r="SD244" s="16"/>
    </row>
    <row r="245" spans="1:498" hidden="1" x14ac:dyDescent="0.35">
      <c r="A245" s="2">
        <v>25538</v>
      </c>
      <c r="B245">
        <v>7.5795560000000002</v>
      </c>
      <c r="E245">
        <v>52.09</v>
      </c>
      <c r="F245">
        <v>26.58</v>
      </c>
      <c r="G245">
        <v>12272387</v>
      </c>
      <c r="H245">
        <v>34959400</v>
      </c>
      <c r="I245">
        <v>43.535683333333331</v>
      </c>
      <c r="K245">
        <v>11.437250000000001</v>
      </c>
      <c r="N245">
        <v>61.01</v>
      </c>
      <c r="O245">
        <v>-6.53</v>
      </c>
      <c r="P245">
        <v>7440308</v>
      </c>
      <c r="Q245">
        <v>4924352</v>
      </c>
      <c r="R245">
        <v>18.493874999999999</v>
      </c>
      <c r="W245">
        <v>50.6</v>
      </c>
      <c r="X245">
        <v>-1.2</v>
      </c>
      <c r="Y245">
        <v>9589187</v>
      </c>
      <c r="Z245">
        <v>12894006.666666666</v>
      </c>
      <c r="AA245">
        <v>42.564569999999996</v>
      </c>
      <c r="AC245">
        <v>7.1118180000000004</v>
      </c>
      <c r="AF245">
        <v>41.04</v>
      </c>
      <c r="AG245">
        <v>-14.96</v>
      </c>
      <c r="AH245">
        <v>21037620</v>
      </c>
      <c r="AI245">
        <v>49585900</v>
      </c>
      <c r="AJ245">
        <v>145.44565</v>
      </c>
      <c r="AO245">
        <v>44.95</v>
      </c>
      <c r="AP245">
        <v>13.11</v>
      </c>
      <c r="AQ245">
        <v>9680281</v>
      </c>
      <c r="AR245">
        <v>6601732.5</v>
      </c>
      <c r="AS245">
        <v>7.0830341666666667</v>
      </c>
      <c r="AX245">
        <v>123.93</v>
      </c>
      <c r="AY245">
        <v>24.86</v>
      </c>
      <c r="AZ245">
        <v>20291938</v>
      </c>
      <c r="BA245">
        <v>13598229.166666666</v>
      </c>
      <c r="BB245">
        <v>10.148544166666666</v>
      </c>
      <c r="BG245">
        <v>259.47000000000003</v>
      </c>
      <c r="BH245">
        <v>23.5</v>
      </c>
      <c r="BI245">
        <v>1789282</v>
      </c>
      <c r="BJ245">
        <v>2975135</v>
      </c>
      <c r="BP245">
        <v>38.159999999999997</v>
      </c>
      <c r="BQ245">
        <v>-6.39</v>
      </c>
      <c r="BR245">
        <v>9787791</v>
      </c>
      <c r="BS245">
        <v>12695560</v>
      </c>
      <c r="BY245">
        <v>22.21</v>
      </c>
      <c r="BZ245">
        <v>-2.23</v>
      </c>
      <c r="CA245">
        <v>4891800</v>
      </c>
      <c r="CB245">
        <v>6708629.166666667</v>
      </c>
      <c r="CC245">
        <v>42.127749999999999</v>
      </c>
      <c r="CH245">
        <v>31.47</v>
      </c>
      <c r="CI245">
        <v>-7.05</v>
      </c>
      <c r="CJ245">
        <v>1348697</v>
      </c>
      <c r="CK245">
        <v>2282932</v>
      </c>
      <c r="CN245">
        <v>1.193967</v>
      </c>
      <c r="CP245" s="10"/>
      <c r="CQ245">
        <v>21.53</v>
      </c>
      <c r="CR245">
        <v>-10.76</v>
      </c>
      <c r="CS245">
        <v>4624083</v>
      </c>
      <c r="CT245">
        <v>6174347.5</v>
      </c>
      <c r="CU245">
        <v>13.7433725</v>
      </c>
      <c r="CW245">
        <v>5.6064119999999997</v>
      </c>
      <c r="CZ245">
        <v>78.23</v>
      </c>
      <c r="DA245">
        <v>0.72</v>
      </c>
      <c r="DB245">
        <v>50355300</v>
      </c>
      <c r="DC245">
        <v>48586304.166666664</v>
      </c>
      <c r="DD245">
        <v>140.972025</v>
      </c>
      <c r="DF245">
        <v>11.62567</v>
      </c>
      <c r="DI245">
        <v>31.71</v>
      </c>
      <c r="DJ245">
        <v>-4.66</v>
      </c>
      <c r="DK245">
        <v>77944023</v>
      </c>
      <c r="DL245">
        <v>106527666.66666667</v>
      </c>
      <c r="DM245">
        <v>284.98149999999998</v>
      </c>
      <c r="DR245">
        <v>225.03</v>
      </c>
      <c r="DS245">
        <v>7.19</v>
      </c>
      <c r="DT245">
        <v>8747070</v>
      </c>
      <c r="DU245">
        <v>3701745.3333333335</v>
      </c>
      <c r="DV245">
        <v>8.7268216666666678</v>
      </c>
      <c r="EA245">
        <v>72.17</v>
      </c>
      <c r="EB245">
        <v>-2.4700000000000002</v>
      </c>
      <c r="EC245">
        <v>10281594</v>
      </c>
      <c r="ED245">
        <v>7072209.166666667</v>
      </c>
      <c r="EE245">
        <v>16.563537499999999</v>
      </c>
      <c r="EJ245">
        <v>101.22</v>
      </c>
      <c r="EK245">
        <v>-3.42</v>
      </c>
      <c r="EL245">
        <v>203382</v>
      </c>
      <c r="EM245">
        <v>259243.625</v>
      </c>
      <c r="EN245">
        <v>0.69351375000000004</v>
      </c>
      <c r="EP245">
        <v>2.687681</v>
      </c>
      <c r="ES245">
        <v>120.61</v>
      </c>
      <c r="ET245">
        <v>4.7</v>
      </c>
      <c r="EU245">
        <v>2940760</v>
      </c>
      <c r="EV245">
        <v>3903765</v>
      </c>
      <c r="EW245">
        <v>8.0124658333333336</v>
      </c>
      <c r="FB245">
        <v>33.130000000000003</v>
      </c>
      <c r="FC245">
        <v>14.45</v>
      </c>
      <c r="FD245">
        <v>2754158</v>
      </c>
      <c r="FE245">
        <v>6642545.833333333</v>
      </c>
      <c r="FF245">
        <v>4.9599516666666661</v>
      </c>
      <c r="FH245">
        <v>9.0432959999999998</v>
      </c>
      <c r="FK245">
        <v>97.63</v>
      </c>
      <c r="FL245">
        <v>2.5299999999999998</v>
      </c>
      <c r="FM245">
        <v>53060142</v>
      </c>
      <c r="FN245">
        <v>29617933.333333332</v>
      </c>
      <c r="FO245">
        <v>105.8361</v>
      </c>
      <c r="FQ245">
        <v>11.030110000000001</v>
      </c>
      <c r="FT245">
        <v>74.72</v>
      </c>
      <c r="FU245">
        <v>0.8</v>
      </c>
      <c r="FV245">
        <v>105475170</v>
      </c>
      <c r="FW245">
        <v>65276304.166666664</v>
      </c>
      <c r="FX245">
        <v>249.64260000000002</v>
      </c>
      <c r="GC245">
        <v>31.35</v>
      </c>
      <c r="GD245">
        <v>-7.99</v>
      </c>
      <c r="GE245">
        <v>2337665</v>
      </c>
      <c r="GF245">
        <v>1975775</v>
      </c>
      <c r="GK245" s="10"/>
      <c r="GL245">
        <v>28.71</v>
      </c>
      <c r="GM245">
        <v>-8.1</v>
      </c>
      <c r="GN245">
        <v>3103423</v>
      </c>
      <c r="GO245">
        <v>3156667.5</v>
      </c>
      <c r="GU245">
        <v>52.24</v>
      </c>
      <c r="GV245">
        <v>-2.76</v>
      </c>
      <c r="GW245">
        <v>338270</v>
      </c>
      <c r="GX245">
        <v>1158687</v>
      </c>
      <c r="GY245">
        <v>3.8266604999999996</v>
      </c>
      <c r="HD245">
        <v>26.2</v>
      </c>
      <c r="HE245">
        <v>15.95</v>
      </c>
      <c r="HF245">
        <v>49233192</v>
      </c>
      <c r="HG245">
        <v>17864371.666666668</v>
      </c>
      <c r="HH245">
        <v>31.535611666666668</v>
      </c>
      <c r="HJ245">
        <v>10.05869</v>
      </c>
      <c r="HM245">
        <v>41.77</v>
      </c>
      <c r="HN245">
        <v>-1.18</v>
      </c>
      <c r="HO245">
        <v>12890638</v>
      </c>
      <c r="HP245">
        <v>13843726.666666666</v>
      </c>
      <c r="HQ245">
        <v>48.732228333333332</v>
      </c>
      <c r="HS245">
        <v>13.973470000000001</v>
      </c>
      <c r="HV245">
        <v>162.76</v>
      </c>
      <c r="HW245">
        <v>15.15</v>
      </c>
      <c r="HX245">
        <v>2784399</v>
      </c>
      <c r="HY245">
        <v>6436384.166666667</v>
      </c>
      <c r="HZ245">
        <v>7.9230958333333339</v>
      </c>
      <c r="IE245">
        <v>59.08</v>
      </c>
      <c r="IF245">
        <v>-8.1300000000000008</v>
      </c>
      <c r="IG245">
        <v>3847306</v>
      </c>
      <c r="IH245">
        <v>2643939.6666666665</v>
      </c>
      <c r="II245">
        <v>22.130541666666669</v>
      </c>
      <c r="IN245">
        <v>24.14</v>
      </c>
      <c r="IO245">
        <v>-7.86</v>
      </c>
      <c r="IP245">
        <v>32322777</v>
      </c>
      <c r="IQ245">
        <v>38734520</v>
      </c>
      <c r="IR245">
        <v>78.005503333333337</v>
      </c>
      <c r="IW245">
        <v>65.28</v>
      </c>
      <c r="IX245">
        <v>8.1300000000000008</v>
      </c>
      <c r="IY245">
        <v>8754238</v>
      </c>
      <c r="IZ245">
        <v>2475425</v>
      </c>
      <c r="JA245">
        <v>5.362940833333333</v>
      </c>
      <c r="JF245">
        <v>65.72</v>
      </c>
      <c r="JG245">
        <v>-5.72</v>
      </c>
      <c r="JH245">
        <v>4495039</v>
      </c>
      <c r="JI245">
        <v>4767651.333333333</v>
      </c>
      <c r="JJ245">
        <v>10.676362500000002</v>
      </c>
      <c r="JO245">
        <v>100.57</v>
      </c>
      <c r="JP245">
        <v>-3.76</v>
      </c>
      <c r="JQ245">
        <v>1728679</v>
      </c>
      <c r="JR245">
        <v>1017411.5</v>
      </c>
      <c r="JX245">
        <v>31.65</v>
      </c>
      <c r="JY245">
        <v>-1.32</v>
      </c>
      <c r="JZ245">
        <v>31852769</v>
      </c>
      <c r="KA245">
        <v>3654094.3333333335</v>
      </c>
      <c r="KB245">
        <v>12.02763</v>
      </c>
      <c r="KG245">
        <v>52.73</v>
      </c>
      <c r="KH245">
        <v>5.0599999999999996</v>
      </c>
      <c r="KI245">
        <v>33496941</v>
      </c>
      <c r="KJ245">
        <v>12506516.666666666</v>
      </c>
      <c r="KK245">
        <v>40.850687499999999</v>
      </c>
      <c r="KM245">
        <v>0.89596430000000005</v>
      </c>
      <c r="KP245">
        <v>24.76</v>
      </c>
      <c r="KQ245">
        <v>-9.66</v>
      </c>
      <c r="KR245">
        <v>7968013</v>
      </c>
      <c r="KS245">
        <v>7463254.166666667</v>
      </c>
      <c r="KT245">
        <v>38.194009999999999</v>
      </c>
      <c r="KV245">
        <v>10.40887</v>
      </c>
      <c r="KY245">
        <v>62.18</v>
      </c>
      <c r="KZ245">
        <v>-6.02</v>
      </c>
      <c r="LA245">
        <v>6136354</v>
      </c>
      <c r="LB245">
        <v>3979849.1666666665</v>
      </c>
      <c r="LC245">
        <v>18.964030833333332</v>
      </c>
      <c r="LH245">
        <v>116.18</v>
      </c>
      <c r="LI245">
        <v>3.8</v>
      </c>
      <c r="LJ245">
        <v>35787778</v>
      </c>
      <c r="LK245">
        <v>13054715.833333334</v>
      </c>
      <c r="LL245">
        <v>11.502238333333333</v>
      </c>
      <c r="LN245">
        <v>4.5007960000000002</v>
      </c>
      <c r="LQ245">
        <v>106.12</v>
      </c>
      <c r="LR245">
        <v>2.85</v>
      </c>
      <c r="LS245">
        <v>55456208</v>
      </c>
      <c r="LT245">
        <v>70979045</v>
      </c>
      <c r="LU245">
        <v>208.22751666666667</v>
      </c>
      <c r="LW245">
        <v>5.0385530000000003</v>
      </c>
      <c r="LY245" s="10"/>
      <c r="LZ245">
        <v>67.58</v>
      </c>
      <c r="MA245">
        <v>-1.1200000000000001</v>
      </c>
      <c r="MB245">
        <v>205300032</v>
      </c>
      <c r="MC245">
        <v>439599191.66666669</v>
      </c>
      <c r="MD245">
        <v>1465.2851666666666</v>
      </c>
      <c r="MF245" s="13"/>
      <c r="MG245" s="13"/>
      <c r="MH245" s="13"/>
      <c r="MI245" s="12"/>
      <c r="MJ245" s="12"/>
      <c r="MK245" s="12"/>
      <c r="MM245" s="14"/>
      <c r="MN245" s="14"/>
      <c r="MO245" s="14"/>
      <c r="MP245" s="14"/>
      <c r="MQ245" s="16"/>
      <c r="MR245" s="16"/>
      <c r="MS245" s="16"/>
      <c r="MT245" s="16"/>
      <c r="NC245" s="14"/>
      <c r="ND245" s="14"/>
      <c r="NE245" s="14"/>
      <c r="NF245" s="14"/>
      <c r="NG245" s="16"/>
      <c r="NH245" s="16"/>
      <c r="NI245" s="16"/>
      <c r="NJ245" s="16"/>
      <c r="NK245" s="13"/>
      <c r="NL245" s="13"/>
      <c r="NM245" s="13"/>
      <c r="NN245" s="13"/>
      <c r="NO245" s="12"/>
      <c r="NP245" s="12"/>
      <c r="NQ245" s="12"/>
      <c r="NR245" s="12"/>
      <c r="NW245" s="16"/>
      <c r="NX245" s="16"/>
      <c r="NY245" s="16"/>
      <c r="NZ245" s="16"/>
      <c r="PN245"/>
      <c r="QU245" s="16"/>
      <c r="QV245" s="16"/>
      <c r="QW245" s="16"/>
      <c r="QX245" s="16"/>
      <c r="RK245" s="16"/>
      <c r="RL245" s="16"/>
      <c r="RM245" s="16"/>
      <c r="RN245" s="16"/>
      <c r="RW245" s="14"/>
      <c r="RX245" s="14"/>
      <c r="RY245" s="14"/>
      <c r="RZ245" s="14"/>
      <c r="SA245" s="16"/>
      <c r="SB245" s="16"/>
      <c r="SC245" s="16"/>
      <c r="SD245" s="16"/>
    </row>
    <row r="246" spans="1:498" hidden="1" x14ac:dyDescent="0.35">
      <c r="A246" s="2">
        <v>25569</v>
      </c>
      <c r="B246">
        <v>7.8508399999999998</v>
      </c>
      <c r="E246">
        <v>43.75</v>
      </c>
      <c r="F246">
        <v>27.84</v>
      </c>
      <c r="G246">
        <v>12599414</v>
      </c>
      <c r="H246">
        <v>32714058.333333332</v>
      </c>
      <c r="I246">
        <v>47.508463333333331</v>
      </c>
      <c r="K246">
        <v>11.34666</v>
      </c>
      <c r="N246">
        <v>33.58</v>
      </c>
      <c r="O246">
        <v>-3.77</v>
      </c>
      <c r="P246">
        <v>7466321</v>
      </c>
      <c r="Q246">
        <v>5386091.333333333</v>
      </c>
      <c r="R246">
        <v>21.179102499999999</v>
      </c>
      <c r="W246">
        <v>63.67</v>
      </c>
      <c r="X246">
        <v>0.97</v>
      </c>
      <c r="Y246">
        <v>9630508</v>
      </c>
      <c r="Z246">
        <v>13008858.333333334</v>
      </c>
      <c r="AA246">
        <v>44.965921666666667</v>
      </c>
      <c r="AC246">
        <v>6.8360690000000002</v>
      </c>
      <c r="AF246">
        <v>29.82</v>
      </c>
      <c r="AG246">
        <v>-23.66</v>
      </c>
      <c r="AH246">
        <v>21440020</v>
      </c>
      <c r="AI246">
        <v>53002480</v>
      </c>
      <c r="AJ246">
        <v>155.71361666666667</v>
      </c>
      <c r="AO246">
        <v>84.29</v>
      </c>
      <c r="AP246">
        <v>13.08</v>
      </c>
      <c r="AQ246">
        <v>9845344</v>
      </c>
      <c r="AR246">
        <v>6621365.833333333</v>
      </c>
      <c r="AS246">
        <v>7.4786566666666667</v>
      </c>
      <c r="AX246">
        <v>127.29</v>
      </c>
      <c r="AY246">
        <v>24.88</v>
      </c>
      <c r="AZ246">
        <v>20811790</v>
      </c>
      <c r="BA246">
        <v>34958626.666666664</v>
      </c>
      <c r="BB246">
        <v>11.11941</v>
      </c>
      <c r="BG246">
        <v>208.35</v>
      </c>
      <c r="BH246">
        <v>23.91</v>
      </c>
      <c r="BI246">
        <v>1838949</v>
      </c>
      <c r="BJ246">
        <v>2485268.5</v>
      </c>
      <c r="BP246">
        <v>23.45</v>
      </c>
      <c r="BQ246">
        <v>-4.45</v>
      </c>
      <c r="BR246">
        <v>9801251</v>
      </c>
      <c r="BS246">
        <v>14368569.166666666</v>
      </c>
      <c r="BY246">
        <v>25.69</v>
      </c>
      <c r="BZ246">
        <v>-3.07</v>
      </c>
      <c r="CA246">
        <v>4928676</v>
      </c>
      <c r="CB246">
        <v>6874381.666666667</v>
      </c>
      <c r="CC246">
        <v>43.905958333333331</v>
      </c>
      <c r="CH246">
        <v>33.9</v>
      </c>
      <c r="CI246">
        <v>-9.8000000000000007</v>
      </c>
      <c r="CJ246">
        <v>1361873</v>
      </c>
      <c r="CK246">
        <v>2386467.5</v>
      </c>
      <c r="CN246">
        <v>1.247428</v>
      </c>
      <c r="CP246" s="10"/>
      <c r="CQ246">
        <v>22.99</v>
      </c>
      <c r="CR246">
        <v>-13</v>
      </c>
      <c r="CS246">
        <v>4606308</v>
      </c>
      <c r="CT246">
        <v>6313664.666666667</v>
      </c>
      <c r="CU246">
        <v>15.1423775</v>
      </c>
      <c r="CW246">
        <v>5.8965079999999999</v>
      </c>
      <c r="CZ246">
        <v>85.72</v>
      </c>
      <c r="DA246">
        <v>3.7</v>
      </c>
      <c r="DB246">
        <v>50813071</v>
      </c>
      <c r="DC246">
        <v>49869675</v>
      </c>
      <c r="DD246">
        <v>152.63444166666667</v>
      </c>
      <c r="DF246">
        <v>11.17775</v>
      </c>
      <c r="DI246">
        <v>40.340000000000003</v>
      </c>
      <c r="DJ246">
        <v>-2.58</v>
      </c>
      <c r="DK246">
        <v>78205102</v>
      </c>
      <c r="DL246">
        <v>103766633.33333333</v>
      </c>
      <c r="DM246">
        <v>300.91803333333331</v>
      </c>
      <c r="DR246">
        <v>83.87</v>
      </c>
      <c r="DS246">
        <v>6.71</v>
      </c>
      <c r="DT246">
        <v>8747778</v>
      </c>
      <c r="DU246">
        <v>3510787</v>
      </c>
      <c r="DV246">
        <v>9.6968899999999998</v>
      </c>
      <c r="EA246">
        <v>42.67</v>
      </c>
      <c r="EB246">
        <v>-1.56</v>
      </c>
      <c r="EC246">
        <v>10315140</v>
      </c>
      <c r="ED246">
        <v>7731038.333333333</v>
      </c>
      <c r="EE246">
        <v>17.844973333333332</v>
      </c>
      <c r="EJ246">
        <v>107.94</v>
      </c>
      <c r="EK246">
        <v>-3.09</v>
      </c>
      <c r="EL246">
        <v>204486</v>
      </c>
      <c r="EM246">
        <v>261249.9</v>
      </c>
      <c r="EN246">
        <v>0.8419903333333334</v>
      </c>
      <c r="EP246">
        <v>2.7847689999999998</v>
      </c>
      <c r="ES246">
        <v>118.79</v>
      </c>
      <c r="ET246">
        <v>4.63</v>
      </c>
      <c r="EU246">
        <v>2961404</v>
      </c>
      <c r="EV246">
        <v>3962585.6666666665</v>
      </c>
      <c r="EW246">
        <v>6.316980833333333</v>
      </c>
      <c r="FB246">
        <v>76.66</v>
      </c>
      <c r="FC246">
        <v>13.28</v>
      </c>
      <c r="FD246">
        <v>2864771</v>
      </c>
      <c r="FE246">
        <v>6180302.5</v>
      </c>
      <c r="FF246">
        <v>5.2948283333333332</v>
      </c>
      <c r="FH246">
        <v>9.0920909999999999</v>
      </c>
      <c r="FK246">
        <v>89.31</v>
      </c>
      <c r="FL246">
        <v>5</v>
      </c>
      <c r="FM246">
        <v>53390231</v>
      </c>
      <c r="FN246">
        <v>29699871.666666668</v>
      </c>
      <c r="FO246">
        <v>116.84365833333334</v>
      </c>
      <c r="FQ246">
        <v>11.42268</v>
      </c>
      <c r="FT246">
        <v>83.23</v>
      </c>
      <c r="FU246">
        <v>-1.74</v>
      </c>
      <c r="FV246">
        <v>106712370</v>
      </c>
      <c r="FW246">
        <v>74967013.333333328</v>
      </c>
      <c r="FX246">
        <v>284.89878333333337</v>
      </c>
      <c r="GC246">
        <v>40.29</v>
      </c>
      <c r="GD246">
        <v>-9.4499999999999993</v>
      </c>
      <c r="GE246">
        <v>2357562</v>
      </c>
      <c r="GF246">
        <v>2076325</v>
      </c>
      <c r="GK246" s="10"/>
      <c r="GL246">
        <v>46.96</v>
      </c>
      <c r="GM246">
        <v>-8.6199999999999992</v>
      </c>
      <c r="GN246">
        <v>3135873</v>
      </c>
      <c r="GO246">
        <v>3253417.5</v>
      </c>
      <c r="GU246">
        <v>78.599999999999994</v>
      </c>
      <c r="GV246">
        <v>-0.56000000000000005</v>
      </c>
      <c r="GW246">
        <v>339338</v>
      </c>
      <c r="GX246">
        <v>1205455.9166666667</v>
      </c>
      <c r="GY246">
        <v>3.973436</v>
      </c>
      <c r="HA246">
        <v>3.417254E-4</v>
      </c>
      <c r="HD246">
        <v>17.32</v>
      </c>
      <c r="HE246">
        <v>14.23</v>
      </c>
      <c r="HF246">
        <v>50814959</v>
      </c>
      <c r="HG246">
        <v>19412670.833333332</v>
      </c>
      <c r="HH246">
        <v>33.669321666666669</v>
      </c>
      <c r="HJ246">
        <v>9.9646799999999995</v>
      </c>
      <c r="HM246">
        <v>45.84</v>
      </c>
      <c r="HN246">
        <v>0.39</v>
      </c>
      <c r="HO246">
        <v>13052082</v>
      </c>
      <c r="HP246">
        <v>15995865</v>
      </c>
      <c r="HQ246">
        <v>54.983141666666661</v>
      </c>
      <c r="HS246">
        <v>14.628880000000001</v>
      </c>
      <c r="HV246">
        <v>110.86</v>
      </c>
      <c r="HW246">
        <v>16.38</v>
      </c>
      <c r="HX246">
        <v>2822183</v>
      </c>
      <c r="HY246">
        <v>6902574.166666667</v>
      </c>
      <c r="HZ246">
        <v>8.8173866666666658</v>
      </c>
      <c r="IE246">
        <v>46.88</v>
      </c>
      <c r="IF246">
        <v>-9.98</v>
      </c>
      <c r="IG246">
        <v>3875352</v>
      </c>
      <c r="IH246">
        <v>3041796.6666666665</v>
      </c>
      <c r="II246">
        <v>23.158469999999998</v>
      </c>
      <c r="IN246">
        <v>40.44</v>
      </c>
      <c r="IO246">
        <v>-6.74</v>
      </c>
      <c r="IP246">
        <v>32542639</v>
      </c>
      <c r="IQ246">
        <v>38804150</v>
      </c>
      <c r="IR246">
        <v>82.32676166666667</v>
      </c>
      <c r="IW246">
        <v>361.03</v>
      </c>
      <c r="IX246">
        <v>10.23</v>
      </c>
      <c r="IY246">
        <v>8669522</v>
      </c>
      <c r="IZ246">
        <v>2523758.6666666665</v>
      </c>
      <c r="JA246">
        <v>6.4068683333333327</v>
      </c>
      <c r="JF246">
        <v>46.29</v>
      </c>
      <c r="JG246">
        <v>-4.05</v>
      </c>
      <c r="JH246">
        <v>4525875</v>
      </c>
      <c r="JI246">
        <v>5233892.333333333</v>
      </c>
      <c r="JJ246">
        <v>11.811124999999999</v>
      </c>
      <c r="JO246">
        <v>84.44</v>
      </c>
      <c r="JP246">
        <v>-1.47</v>
      </c>
      <c r="JQ246">
        <v>1739869</v>
      </c>
      <c r="JR246">
        <v>1201667.8333333333</v>
      </c>
      <c r="JX246">
        <v>5.43</v>
      </c>
      <c r="JY246">
        <v>-3.96</v>
      </c>
      <c r="JZ246">
        <v>32542203</v>
      </c>
      <c r="KA246">
        <v>4764804.666666667</v>
      </c>
      <c r="KB246">
        <v>13.9554825</v>
      </c>
      <c r="KG246">
        <v>181.36</v>
      </c>
      <c r="KH246">
        <v>7.03</v>
      </c>
      <c r="KI246">
        <v>33812721</v>
      </c>
      <c r="KJ246">
        <v>16141829.166666666</v>
      </c>
      <c r="KK246">
        <v>44.063380000000002</v>
      </c>
      <c r="KM246">
        <v>0.8453579</v>
      </c>
      <c r="KP246">
        <v>24.7</v>
      </c>
      <c r="KQ246">
        <v>-11.86</v>
      </c>
      <c r="KR246">
        <v>8042783</v>
      </c>
      <c r="KS246">
        <v>8015464.166666667</v>
      </c>
      <c r="KT246">
        <v>40.544052499999999</v>
      </c>
      <c r="KV246">
        <v>10.15654</v>
      </c>
      <c r="KY246">
        <v>76.86</v>
      </c>
      <c r="KZ246">
        <v>-2.74</v>
      </c>
      <c r="LA246">
        <v>6180925</v>
      </c>
      <c r="LB246">
        <v>4153573.6666666665</v>
      </c>
      <c r="LC246">
        <v>20.755474166666666</v>
      </c>
      <c r="LH246">
        <v>59.39</v>
      </c>
      <c r="LI246">
        <v>2.1</v>
      </c>
      <c r="LJ246">
        <v>36638459</v>
      </c>
      <c r="LK246">
        <v>13432180</v>
      </c>
      <c r="LL246">
        <v>12.223569166666666</v>
      </c>
      <c r="LN246">
        <v>4.7360290000000003</v>
      </c>
      <c r="LQ246">
        <v>123.46</v>
      </c>
      <c r="LR246">
        <v>3.08</v>
      </c>
      <c r="LS246">
        <v>55663801</v>
      </c>
      <c r="LT246">
        <v>72857029.166666672</v>
      </c>
      <c r="LU246">
        <v>212.58691666666667</v>
      </c>
      <c r="LW246">
        <v>5.0030929999999998</v>
      </c>
      <c r="LY246" s="10"/>
      <c r="LZ246">
        <v>46.29</v>
      </c>
      <c r="MA246">
        <v>-5.83</v>
      </c>
      <c r="MB246">
        <v>207796339</v>
      </c>
      <c r="MC246">
        <v>460856275</v>
      </c>
      <c r="MD246">
        <v>1517.1533333333334</v>
      </c>
      <c r="MF246" s="13"/>
      <c r="MG246" s="13"/>
      <c r="MH246" s="13"/>
      <c r="MI246" s="12"/>
      <c r="MJ246" s="12"/>
      <c r="MK246" s="12"/>
      <c r="MM246" s="14"/>
      <c r="MN246" s="14"/>
      <c r="MO246" s="14"/>
      <c r="MP246" s="14"/>
      <c r="MQ246" s="16"/>
      <c r="MR246" s="16"/>
      <c r="MS246" s="16"/>
      <c r="MT246" s="16"/>
      <c r="NC246" s="14"/>
      <c r="ND246" s="14"/>
      <c r="NE246" s="14"/>
      <c r="NF246" s="14"/>
      <c r="NG246" s="16"/>
      <c r="NH246" s="16"/>
      <c r="NI246" s="16"/>
      <c r="NJ246" s="16"/>
      <c r="NK246" s="13"/>
      <c r="NL246" s="13"/>
      <c r="NM246" s="13"/>
      <c r="NN246" s="13"/>
      <c r="NO246" s="12"/>
      <c r="NP246" s="12"/>
      <c r="NQ246" s="12"/>
      <c r="NR246" s="12"/>
      <c r="NW246" s="16"/>
      <c r="NX246" s="16"/>
      <c r="NY246" s="16"/>
      <c r="NZ246" s="16"/>
      <c r="PN246"/>
      <c r="QU246" s="16"/>
      <c r="QV246" s="16"/>
      <c r="QW246" s="16"/>
      <c r="QX246" s="16"/>
      <c r="RK246" s="16"/>
      <c r="RL246" s="16"/>
      <c r="RM246" s="16"/>
      <c r="RN246" s="16"/>
      <c r="RW246" s="14"/>
      <c r="RX246" s="14"/>
      <c r="RY246" s="14"/>
      <c r="RZ246" s="14"/>
      <c r="SA246" s="16"/>
      <c r="SB246" s="16"/>
      <c r="SC246" s="16"/>
      <c r="SD246" s="16"/>
    </row>
    <row r="247" spans="1:498" hidden="1" x14ac:dyDescent="0.35">
      <c r="A247" s="2">
        <v>25600</v>
      </c>
      <c r="B247">
        <v>7.6906179999999997</v>
      </c>
      <c r="E247">
        <v>61.02</v>
      </c>
      <c r="F247">
        <v>27.88</v>
      </c>
      <c r="G247">
        <v>12599414</v>
      </c>
      <c r="H247">
        <v>32714058.333333332</v>
      </c>
      <c r="I247">
        <v>47.508463333333331</v>
      </c>
      <c r="K247">
        <v>11.351990000000001</v>
      </c>
      <c r="N247">
        <v>134.65</v>
      </c>
      <c r="O247">
        <v>-3.02</v>
      </c>
      <c r="P247">
        <v>7466321</v>
      </c>
      <c r="Q247">
        <v>5386091.333333333</v>
      </c>
      <c r="R247">
        <v>21.179102499999999</v>
      </c>
      <c r="W247">
        <v>129.62</v>
      </c>
      <c r="X247">
        <v>1.47</v>
      </c>
      <c r="Y247">
        <v>9630508</v>
      </c>
      <c r="Z247">
        <v>13008858.333333334</v>
      </c>
      <c r="AA247">
        <v>44.965921666666667</v>
      </c>
      <c r="AC247">
        <v>7.0185769999999996</v>
      </c>
      <c r="AF247">
        <v>26.79</v>
      </c>
      <c r="AG247">
        <v>-20.39</v>
      </c>
      <c r="AH247">
        <v>21440020</v>
      </c>
      <c r="AI247">
        <v>53002480</v>
      </c>
      <c r="AJ247">
        <v>155.71361666666667</v>
      </c>
      <c r="AO247">
        <v>62</v>
      </c>
      <c r="AP247">
        <v>13.71</v>
      </c>
      <c r="AQ247">
        <v>9845344</v>
      </c>
      <c r="AR247">
        <v>6621365.833333333</v>
      </c>
      <c r="AS247">
        <v>7.4786566666666667</v>
      </c>
      <c r="AX247">
        <v>140.41</v>
      </c>
      <c r="AY247">
        <v>25.12</v>
      </c>
      <c r="AZ247">
        <v>20811790</v>
      </c>
      <c r="BA247">
        <v>34958626.666666664</v>
      </c>
      <c r="BB247">
        <v>11.11941</v>
      </c>
      <c r="BG247">
        <v>209.84</v>
      </c>
      <c r="BH247">
        <v>24.04</v>
      </c>
      <c r="BI247">
        <v>1838949</v>
      </c>
      <c r="BJ247">
        <v>2485268.5</v>
      </c>
      <c r="BP247">
        <v>78.78</v>
      </c>
      <c r="BQ247">
        <v>-2.59</v>
      </c>
      <c r="BR247">
        <v>9801251</v>
      </c>
      <c r="BS247">
        <v>14368569.166666666</v>
      </c>
      <c r="BY247">
        <v>43.15</v>
      </c>
      <c r="BZ247">
        <v>-4.09</v>
      </c>
      <c r="CA247">
        <v>4928676</v>
      </c>
      <c r="CB247">
        <v>6874381.666666667</v>
      </c>
      <c r="CC247">
        <v>43.905958333333331</v>
      </c>
      <c r="CH247">
        <v>20.97</v>
      </c>
      <c r="CI247">
        <v>-11.71</v>
      </c>
      <c r="CJ247">
        <v>1361873</v>
      </c>
      <c r="CK247">
        <v>2386467.5</v>
      </c>
      <c r="CN247">
        <v>1.247428</v>
      </c>
      <c r="CP247" s="10"/>
      <c r="CQ247">
        <v>22.96</v>
      </c>
      <c r="CR247">
        <v>-16.93</v>
      </c>
      <c r="CS247">
        <v>4606308</v>
      </c>
      <c r="CT247">
        <v>6313664.666666667</v>
      </c>
      <c r="CU247">
        <v>15.1423775</v>
      </c>
      <c r="CW247">
        <v>5.7325410000000003</v>
      </c>
      <c r="CZ247">
        <v>108.42</v>
      </c>
      <c r="DA247">
        <v>4.1399999999999997</v>
      </c>
      <c r="DB247">
        <v>50813071</v>
      </c>
      <c r="DC247">
        <v>49869675</v>
      </c>
      <c r="DD247">
        <v>152.63444166666667</v>
      </c>
      <c r="DF247">
        <v>10.850009999999999</v>
      </c>
      <c r="DI247">
        <v>104.19</v>
      </c>
      <c r="DJ247">
        <v>-1.1000000000000001</v>
      </c>
      <c r="DK247">
        <v>78205102</v>
      </c>
      <c r="DL247">
        <v>103766633.33333333</v>
      </c>
      <c r="DM247">
        <v>300.91803333333331</v>
      </c>
      <c r="DR247">
        <v>89.93</v>
      </c>
      <c r="DS247">
        <v>7.08</v>
      </c>
      <c r="DT247">
        <v>8747778</v>
      </c>
      <c r="DU247">
        <v>3510787</v>
      </c>
      <c r="DV247">
        <v>9.6968899999999998</v>
      </c>
      <c r="EA247">
        <v>57.24</v>
      </c>
      <c r="EB247">
        <v>0.3</v>
      </c>
      <c r="EC247">
        <v>10315140</v>
      </c>
      <c r="ED247">
        <v>7731038.333333333</v>
      </c>
      <c r="EE247">
        <v>17.844973333333332</v>
      </c>
      <c r="EJ247">
        <v>75.099999999999994</v>
      </c>
      <c r="EK247">
        <v>-5.76</v>
      </c>
      <c r="EL247">
        <v>204486</v>
      </c>
      <c r="EM247">
        <v>261249.9</v>
      </c>
      <c r="EN247">
        <v>0.8419903333333334</v>
      </c>
      <c r="EP247">
        <v>2.8169089999999999</v>
      </c>
      <c r="ES247">
        <v>131.49</v>
      </c>
      <c r="ET247">
        <v>3.71</v>
      </c>
      <c r="EU247">
        <v>2961404</v>
      </c>
      <c r="EV247">
        <v>3962585.6666666665</v>
      </c>
      <c r="EW247">
        <v>6.316980833333333</v>
      </c>
      <c r="FB247">
        <v>23.23</v>
      </c>
      <c r="FC247">
        <v>13.7</v>
      </c>
      <c r="FD247">
        <v>2864771</v>
      </c>
      <c r="FE247">
        <v>6180302.5</v>
      </c>
      <c r="FF247">
        <v>5.2948283333333332</v>
      </c>
      <c r="FH247">
        <v>9.0758259999999993</v>
      </c>
      <c r="FK247">
        <v>54.39</v>
      </c>
      <c r="FL247">
        <v>4.46</v>
      </c>
      <c r="FM247">
        <v>53390231</v>
      </c>
      <c r="FN247">
        <v>29699871.666666668</v>
      </c>
      <c r="FO247">
        <v>116.84365833333334</v>
      </c>
      <c r="FQ247">
        <v>11.262169999999999</v>
      </c>
      <c r="FT247">
        <v>70.010000000000005</v>
      </c>
      <c r="FU247">
        <v>0.2</v>
      </c>
      <c r="FV247">
        <v>106712370</v>
      </c>
      <c r="FW247">
        <v>74967013.333333328</v>
      </c>
      <c r="FX247">
        <v>284.89878333333337</v>
      </c>
      <c r="GC247">
        <v>20.98</v>
      </c>
      <c r="GD247">
        <v>-9.7899999999999991</v>
      </c>
      <c r="GE247">
        <v>2357562</v>
      </c>
      <c r="GF247">
        <v>2076325</v>
      </c>
      <c r="GK247" s="10"/>
      <c r="GL247">
        <v>24.79</v>
      </c>
      <c r="GM247">
        <v>-8.65</v>
      </c>
      <c r="GN247">
        <v>3135873</v>
      </c>
      <c r="GO247">
        <v>3253417.5</v>
      </c>
      <c r="GU247">
        <v>170.04</v>
      </c>
      <c r="GV247">
        <v>0.36</v>
      </c>
      <c r="GW247">
        <v>339338</v>
      </c>
      <c r="GX247">
        <v>1205455.9166666667</v>
      </c>
      <c r="GY247">
        <v>3.973436</v>
      </c>
      <c r="HA247">
        <v>3.417254E-4</v>
      </c>
      <c r="HD247">
        <v>22</v>
      </c>
      <c r="HE247">
        <v>16.27</v>
      </c>
      <c r="HF247">
        <v>50814959</v>
      </c>
      <c r="HG247">
        <v>19412670.833333332</v>
      </c>
      <c r="HH247">
        <v>33.669321666666669</v>
      </c>
      <c r="HJ247">
        <v>9.6289420000000003</v>
      </c>
      <c r="HM247">
        <v>96.12</v>
      </c>
      <c r="HN247">
        <v>1.1000000000000001</v>
      </c>
      <c r="HO247">
        <v>13052082</v>
      </c>
      <c r="HP247">
        <v>15995865</v>
      </c>
      <c r="HQ247">
        <v>54.983141666666661</v>
      </c>
      <c r="HS247">
        <v>14.550230000000001</v>
      </c>
      <c r="HV247">
        <v>75.91</v>
      </c>
      <c r="HW247">
        <v>15.12</v>
      </c>
      <c r="HX247">
        <v>2822183</v>
      </c>
      <c r="HY247">
        <v>6902574.166666667</v>
      </c>
      <c r="HZ247">
        <v>8.8173866666666658</v>
      </c>
      <c r="IE247">
        <v>43.08</v>
      </c>
      <c r="IF247">
        <v>-13.23</v>
      </c>
      <c r="IG247">
        <v>3875352</v>
      </c>
      <c r="IH247">
        <v>3041796.6666666665</v>
      </c>
      <c r="II247">
        <v>23.158469999999998</v>
      </c>
      <c r="IN247">
        <v>36.58</v>
      </c>
      <c r="IO247">
        <v>-5.56</v>
      </c>
      <c r="IP247">
        <v>32542639</v>
      </c>
      <c r="IQ247">
        <v>38804150</v>
      </c>
      <c r="IR247">
        <v>82.32676166666667</v>
      </c>
      <c r="IW247">
        <v>35.35</v>
      </c>
      <c r="IX247">
        <v>9.59</v>
      </c>
      <c r="IY247">
        <v>8669522</v>
      </c>
      <c r="IZ247">
        <v>2523758.6666666665</v>
      </c>
      <c r="JA247">
        <v>6.4068683333333327</v>
      </c>
      <c r="JF247">
        <v>73.03</v>
      </c>
      <c r="JG247">
        <v>-2.76</v>
      </c>
      <c r="JH247">
        <v>4525875</v>
      </c>
      <c r="JI247">
        <v>5233892.333333333</v>
      </c>
      <c r="JJ247">
        <v>11.811124999999999</v>
      </c>
      <c r="JO247">
        <v>93.8</v>
      </c>
      <c r="JP247">
        <v>-0.62</v>
      </c>
      <c r="JQ247">
        <v>1739869</v>
      </c>
      <c r="JR247">
        <v>1201667.8333333333</v>
      </c>
      <c r="JX247">
        <v>63.8</v>
      </c>
      <c r="JY247">
        <v>0.37</v>
      </c>
      <c r="JZ247">
        <v>32542203</v>
      </c>
      <c r="KA247">
        <v>4764804.666666667</v>
      </c>
      <c r="KB247">
        <v>13.9554825</v>
      </c>
      <c r="KG247">
        <v>20.41</v>
      </c>
      <c r="KH247">
        <v>6.83</v>
      </c>
      <c r="KI247">
        <v>33812721</v>
      </c>
      <c r="KJ247">
        <v>16141829.166666666</v>
      </c>
      <c r="KK247">
        <v>44.063380000000002</v>
      </c>
      <c r="KM247">
        <v>0.79475150000000006</v>
      </c>
      <c r="KP247">
        <v>22.14</v>
      </c>
      <c r="KQ247">
        <v>-14.64</v>
      </c>
      <c r="KR247">
        <v>8042783</v>
      </c>
      <c r="KS247">
        <v>8015464.166666667</v>
      </c>
      <c r="KT247">
        <v>40.544052499999999</v>
      </c>
      <c r="KV247">
        <v>9.9823059999999995</v>
      </c>
      <c r="KY247">
        <v>199.24</v>
      </c>
      <c r="KZ247">
        <v>-2.79</v>
      </c>
      <c r="LA247">
        <v>6180925</v>
      </c>
      <c r="LB247">
        <v>4153573.6666666665</v>
      </c>
      <c r="LC247">
        <v>20.755474166666666</v>
      </c>
      <c r="LH247">
        <v>90.37</v>
      </c>
      <c r="LI247">
        <v>3.61</v>
      </c>
      <c r="LJ247">
        <v>36638459</v>
      </c>
      <c r="LK247">
        <v>13432180</v>
      </c>
      <c r="LL247">
        <v>12.223569166666666</v>
      </c>
      <c r="LN247">
        <v>4.5896619999999997</v>
      </c>
      <c r="LQ247">
        <v>109.92</v>
      </c>
      <c r="LR247">
        <v>2.0099999999999998</v>
      </c>
      <c r="LS247">
        <v>55663801</v>
      </c>
      <c r="LT247">
        <v>72857029.166666672</v>
      </c>
      <c r="LU247">
        <v>212.58691666666667</v>
      </c>
      <c r="LW247">
        <v>4.8287430000000002</v>
      </c>
      <c r="LY247" s="10"/>
      <c r="LZ247">
        <v>38.71</v>
      </c>
      <c r="MA247">
        <v>-0.42</v>
      </c>
      <c r="MB247">
        <v>207796339</v>
      </c>
      <c r="MC247">
        <v>460856275</v>
      </c>
      <c r="MD247">
        <v>1517.1533333333334</v>
      </c>
      <c r="MF247" s="13"/>
      <c r="MG247" s="13"/>
      <c r="MH247" s="13"/>
      <c r="MI247" s="12"/>
      <c r="MJ247" s="12"/>
      <c r="MK247" s="12"/>
      <c r="MM247" s="14"/>
      <c r="MN247" s="14"/>
      <c r="MO247" s="14"/>
      <c r="MP247" s="14"/>
      <c r="MQ247" s="16"/>
      <c r="MR247" s="16"/>
      <c r="MS247" s="16"/>
      <c r="MT247" s="16"/>
      <c r="NC247" s="14"/>
      <c r="ND247" s="14"/>
      <c r="NE247" s="14"/>
      <c r="NF247" s="14"/>
      <c r="NG247" s="16"/>
      <c r="NH247" s="16"/>
      <c r="NI247" s="16"/>
      <c r="NJ247" s="16"/>
      <c r="NK247" s="13"/>
      <c r="NL247" s="13"/>
      <c r="NM247" s="13"/>
      <c r="NN247" s="13"/>
      <c r="NO247" s="12"/>
      <c r="NP247" s="12"/>
      <c r="NQ247" s="12"/>
      <c r="NR247" s="12"/>
      <c r="NW247" s="16"/>
      <c r="NX247" s="16"/>
      <c r="NY247" s="16"/>
      <c r="NZ247" s="16"/>
      <c r="PN247"/>
      <c r="QU247" s="16"/>
      <c r="QV247" s="16"/>
      <c r="QW247" s="16"/>
      <c r="QX247" s="16"/>
      <c r="RK247" s="16"/>
      <c r="RL247" s="16"/>
      <c r="RM247" s="16"/>
      <c r="RN247" s="16"/>
      <c r="RW247" s="14"/>
      <c r="RX247" s="14"/>
      <c r="RY247" s="14"/>
      <c r="RZ247" s="14"/>
      <c r="SA247" s="16"/>
      <c r="SB247" s="16"/>
      <c r="SC247" s="16"/>
      <c r="SD247" s="16"/>
    </row>
    <row r="248" spans="1:498" hidden="1" x14ac:dyDescent="0.35">
      <c r="A248" s="2">
        <v>25628</v>
      </c>
      <c r="B248">
        <v>7.4612109999999996</v>
      </c>
      <c r="E248">
        <v>42.57</v>
      </c>
      <c r="F248">
        <v>25.27</v>
      </c>
      <c r="G248">
        <v>12599414</v>
      </c>
      <c r="H248">
        <v>32714058.333333332</v>
      </c>
      <c r="I248">
        <v>47.508463333333331</v>
      </c>
      <c r="K248">
        <v>11.245419999999999</v>
      </c>
      <c r="N248">
        <v>87.97</v>
      </c>
      <c r="O248">
        <v>-0.7</v>
      </c>
      <c r="P248">
        <v>7466321</v>
      </c>
      <c r="Q248">
        <v>5386091.333333333</v>
      </c>
      <c r="R248">
        <v>21.179102499999999</v>
      </c>
      <c r="W248">
        <v>88.29</v>
      </c>
      <c r="X248">
        <v>3.04</v>
      </c>
      <c r="Y248">
        <v>9630508</v>
      </c>
      <c r="Z248">
        <v>13008858.333333334</v>
      </c>
      <c r="AA248">
        <v>44.965921666666667</v>
      </c>
      <c r="AC248">
        <v>7.0162060000000004</v>
      </c>
      <c r="AF248">
        <v>29.22</v>
      </c>
      <c r="AG248">
        <v>-15.43</v>
      </c>
      <c r="AH248">
        <v>21440020</v>
      </c>
      <c r="AI248">
        <v>53002480</v>
      </c>
      <c r="AJ248">
        <v>155.71361666666667</v>
      </c>
      <c r="AO248">
        <v>62.76</v>
      </c>
      <c r="AP248">
        <v>11.71</v>
      </c>
      <c r="AQ248">
        <v>9845344</v>
      </c>
      <c r="AR248">
        <v>6621365.833333333</v>
      </c>
      <c r="AS248">
        <v>7.4786566666666667</v>
      </c>
      <c r="AX248">
        <v>146.27000000000001</v>
      </c>
      <c r="AY248">
        <v>25.38</v>
      </c>
      <c r="AZ248">
        <v>20811790</v>
      </c>
      <c r="BA248">
        <v>34958626.666666664</v>
      </c>
      <c r="BB248">
        <v>11.11941</v>
      </c>
      <c r="BG248">
        <v>144.30000000000001</v>
      </c>
      <c r="BH248">
        <v>25.36</v>
      </c>
      <c r="BI248">
        <v>1838949</v>
      </c>
      <c r="BJ248">
        <v>2485268.5</v>
      </c>
      <c r="BP248">
        <v>45.92</v>
      </c>
      <c r="BQ248">
        <v>0.45</v>
      </c>
      <c r="BR248">
        <v>9801251</v>
      </c>
      <c r="BS248">
        <v>14368569.166666666</v>
      </c>
      <c r="BY248">
        <v>63.27</v>
      </c>
      <c r="BZ248">
        <v>0.51</v>
      </c>
      <c r="CA248">
        <v>4928676</v>
      </c>
      <c r="CB248">
        <v>6874381.666666667</v>
      </c>
      <c r="CC248">
        <v>43.905958333333331</v>
      </c>
      <c r="CH248">
        <v>28.99</v>
      </c>
      <c r="CI248">
        <v>-2.1</v>
      </c>
      <c r="CJ248">
        <v>1361873</v>
      </c>
      <c r="CK248">
        <v>2386467.5</v>
      </c>
      <c r="CN248">
        <v>1.247428</v>
      </c>
      <c r="CP248" s="10"/>
      <c r="CQ248">
        <v>31.15</v>
      </c>
      <c r="CR248">
        <v>-4.7699999999999996</v>
      </c>
      <c r="CS248">
        <v>4606308</v>
      </c>
      <c r="CT248">
        <v>6313664.666666667</v>
      </c>
      <c r="CU248">
        <v>15.1423775</v>
      </c>
      <c r="CW248">
        <v>5.6190249999999997</v>
      </c>
      <c r="CZ248">
        <v>64.180000000000007</v>
      </c>
      <c r="DA248">
        <v>4.1100000000000003</v>
      </c>
      <c r="DB248">
        <v>50813071</v>
      </c>
      <c r="DC248">
        <v>49869675</v>
      </c>
      <c r="DD248">
        <v>152.63444166666667</v>
      </c>
      <c r="DF248">
        <v>10.59168</v>
      </c>
      <c r="DI248">
        <v>52.45</v>
      </c>
      <c r="DJ248">
        <v>1.35</v>
      </c>
      <c r="DK248">
        <v>78205102</v>
      </c>
      <c r="DL248">
        <v>103766633.33333333</v>
      </c>
      <c r="DM248">
        <v>300.91803333333331</v>
      </c>
      <c r="DR248">
        <v>60.67</v>
      </c>
      <c r="DS248">
        <v>8.82</v>
      </c>
      <c r="DT248">
        <v>8747778</v>
      </c>
      <c r="DU248">
        <v>3510787</v>
      </c>
      <c r="DV248">
        <v>9.6968899999999998</v>
      </c>
      <c r="EA248">
        <v>53.62</v>
      </c>
      <c r="EB248">
        <v>4.3499999999999996</v>
      </c>
      <c r="EC248">
        <v>10315140</v>
      </c>
      <c r="ED248">
        <v>7731038.333333333</v>
      </c>
      <c r="EE248">
        <v>17.844973333333332</v>
      </c>
      <c r="EJ248">
        <v>104.63</v>
      </c>
      <c r="EK248">
        <v>-6.2</v>
      </c>
      <c r="EL248">
        <v>204486</v>
      </c>
      <c r="EM248">
        <v>261249.9</v>
      </c>
      <c r="EN248">
        <v>0.8419903333333334</v>
      </c>
      <c r="EP248">
        <v>2.7070979999999998</v>
      </c>
      <c r="ES248">
        <v>55.31</v>
      </c>
      <c r="ET248">
        <v>4.71</v>
      </c>
      <c r="EU248">
        <v>2961404</v>
      </c>
      <c r="EV248">
        <v>3962585.6666666665</v>
      </c>
      <c r="EW248">
        <v>6.316980833333333</v>
      </c>
      <c r="FB248">
        <v>54.27</v>
      </c>
      <c r="FC248">
        <v>16.21</v>
      </c>
      <c r="FD248">
        <v>2864771</v>
      </c>
      <c r="FE248">
        <v>6180302.5</v>
      </c>
      <c r="FF248">
        <v>5.2948283333333332</v>
      </c>
      <c r="FH248">
        <v>9.0920909999999999</v>
      </c>
      <c r="FK248">
        <v>75.94</v>
      </c>
      <c r="FL248">
        <v>5.66</v>
      </c>
      <c r="FM248">
        <v>53390231</v>
      </c>
      <c r="FN248">
        <v>29699871.666666668</v>
      </c>
      <c r="FO248">
        <v>116.84365833333334</v>
      </c>
      <c r="FQ248">
        <v>11.74499</v>
      </c>
      <c r="FT248">
        <v>72.319999999999993</v>
      </c>
      <c r="FU248">
        <v>0.2</v>
      </c>
      <c r="FV248">
        <v>106712370</v>
      </c>
      <c r="FW248">
        <v>74967013.333333328</v>
      </c>
      <c r="FX248">
        <v>284.89878333333337</v>
      </c>
      <c r="GC248">
        <v>38.340000000000003</v>
      </c>
      <c r="GD248">
        <v>-1.84</v>
      </c>
      <c r="GE248">
        <v>2357562</v>
      </c>
      <c r="GF248">
        <v>2076325</v>
      </c>
      <c r="GK248" s="10"/>
      <c r="GL248">
        <v>49.25</v>
      </c>
      <c r="GM248">
        <v>-1.29</v>
      </c>
      <c r="GN248">
        <v>3135873</v>
      </c>
      <c r="GO248">
        <v>3253417.5</v>
      </c>
      <c r="GU248">
        <v>84.48</v>
      </c>
      <c r="GV248">
        <v>2.19</v>
      </c>
      <c r="GW248">
        <v>339338</v>
      </c>
      <c r="GX248">
        <v>1205455.9166666667</v>
      </c>
      <c r="GY248">
        <v>3.973436</v>
      </c>
      <c r="HA248">
        <v>3.417254E-4</v>
      </c>
      <c r="HD248">
        <v>11.47</v>
      </c>
      <c r="HE248">
        <v>17.559999999999999</v>
      </c>
      <c r="HF248">
        <v>50814959</v>
      </c>
      <c r="HG248">
        <v>19412670.833333332</v>
      </c>
      <c r="HH248">
        <v>33.669321666666669</v>
      </c>
      <c r="HJ248">
        <v>9.9646799999999995</v>
      </c>
      <c r="HM248">
        <v>63.87</v>
      </c>
      <c r="HN248">
        <v>3.1</v>
      </c>
      <c r="HO248">
        <v>13052082</v>
      </c>
      <c r="HP248">
        <v>15995865</v>
      </c>
      <c r="HQ248">
        <v>54.983141666666661</v>
      </c>
      <c r="HS248">
        <v>14.471579999999999</v>
      </c>
      <c r="HV248">
        <v>163.65</v>
      </c>
      <c r="HW248">
        <v>14.48</v>
      </c>
      <c r="HX248">
        <v>2822183</v>
      </c>
      <c r="HY248">
        <v>6902574.166666667</v>
      </c>
      <c r="HZ248">
        <v>8.8173866666666658</v>
      </c>
      <c r="IE248">
        <v>63.99</v>
      </c>
      <c r="IF248">
        <v>-4.93</v>
      </c>
      <c r="IG248">
        <v>3875352</v>
      </c>
      <c r="IH248">
        <v>3041796.6666666665</v>
      </c>
      <c r="II248">
        <v>23.158469999999998</v>
      </c>
      <c r="IN248">
        <v>42.61</v>
      </c>
      <c r="IO248">
        <v>0.61</v>
      </c>
      <c r="IP248">
        <v>32542639</v>
      </c>
      <c r="IQ248">
        <v>38804150</v>
      </c>
      <c r="IR248">
        <v>82.32676166666667</v>
      </c>
      <c r="IW248">
        <v>39.03</v>
      </c>
      <c r="IX248">
        <v>9.7899999999999991</v>
      </c>
      <c r="IY248">
        <v>8669522</v>
      </c>
      <c r="IZ248">
        <v>2523758.6666666665</v>
      </c>
      <c r="JA248">
        <v>6.4068683333333327</v>
      </c>
      <c r="JF248">
        <v>59.29</v>
      </c>
      <c r="JG248">
        <v>1.31</v>
      </c>
      <c r="JH248">
        <v>4525875</v>
      </c>
      <c r="JI248">
        <v>5233892.333333333</v>
      </c>
      <c r="JJ248">
        <v>11.811124999999999</v>
      </c>
      <c r="JO248">
        <v>183.52</v>
      </c>
      <c r="JP248">
        <v>2.1800000000000002</v>
      </c>
      <c r="JQ248">
        <v>1739869</v>
      </c>
      <c r="JR248">
        <v>1201667.8333333333</v>
      </c>
      <c r="JX248">
        <v>13.36</v>
      </c>
      <c r="JY248">
        <v>1.36</v>
      </c>
      <c r="JZ248">
        <v>32542203</v>
      </c>
      <c r="KA248">
        <v>4764804.666666667</v>
      </c>
      <c r="KB248">
        <v>13.9554825</v>
      </c>
      <c r="KG248">
        <v>33.880000000000003</v>
      </c>
      <c r="KH248">
        <v>7.19</v>
      </c>
      <c r="KI248">
        <v>33812721</v>
      </c>
      <c r="KJ248">
        <v>16141829.166666666</v>
      </c>
      <c r="KK248">
        <v>44.063380000000002</v>
      </c>
      <c r="KM248">
        <v>0.81200369999999999</v>
      </c>
      <c r="KP248">
        <v>46.91</v>
      </c>
      <c r="KQ248">
        <v>-4.63</v>
      </c>
      <c r="KR248">
        <v>8042783</v>
      </c>
      <c r="KS248">
        <v>8015464.166666667</v>
      </c>
      <c r="KT248">
        <v>40.544052499999999</v>
      </c>
      <c r="KV248">
        <v>9.8621459999999992</v>
      </c>
      <c r="KY248">
        <v>79.540000000000006</v>
      </c>
      <c r="KZ248">
        <v>-2.0099999999999998</v>
      </c>
      <c r="LA248">
        <v>6180925</v>
      </c>
      <c r="LB248">
        <v>4153573.6666666665</v>
      </c>
      <c r="LC248">
        <v>20.755474166666666</v>
      </c>
      <c r="LH248">
        <v>60.92</v>
      </c>
      <c r="LI248">
        <v>6.52</v>
      </c>
      <c r="LJ248">
        <v>36638459</v>
      </c>
      <c r="LK248">
        <v>13432180</v>
      </c>
      <c r="LL248">
        <v>12.223569166666666</v>
      </c>
      <c r="LN248">
        <v>4.4694310000000002</v>
      </c>
      <c r="LQ248">
        <v>72.53</v>
      </c>
      <c r="LR248">
        <v>3.26</v>
      </c>
      <c r="LS248">
        <v>55663801</v>
      </c>
      <c r="LT248">
        <v>72857029.166666672</v>
      </c>
      <c r="LU248">
        <v>212.58691666666667</v>
      </c>
      <c r="LW248">
        <v>4.8979150000000002</v>
      </c>
      <c r="LY248" s="10"/>
      <c r="LZ248">
        <v>58.48</v>
      </c>
      <c r="MA248">
        <v>1.48</v>
      </c>
      <c r="MB248">
        <v>207796339</v>
      </c>
      <c r="MC248">
        <v>460856275</v>
      </c>
      <c r="MD248">
        <v>1517.1533333333334</v>
      </c>
      <c r="MF248" s="13"/>
      <c r="MG248" s="13"/>
      <c r="MH248" s="13"/>
      <c r="MI248" s="12"/>
      <c r="MJ248" s="12"/>
      <c r="MK248" s="12"/>
      <c r="MM248" s="14"/>
      <c r="MN248" s="14"/>
      <c r="MO248" s="14"/>
      <c r="MP248" s="14"/>
      <c r="MQ248" s="16"/>
      <c r="MR248" s="16"/>
      <c r="MS248" s="16"/>
      <c r="MT248" s="16"/>
      <c r="NC248" s="14"/>
      <c r="ND248" s="14"/>
      <c r="NE248" s="14"/>
      <c r="NF248" s="14"/>
      <c r="NG248" s="16"/>
      <c r="NH248" s="16"/>
      <c r="NI248" s="16"/>
      <c r="NJ248" s="16"/>
      <c r="NK248" s="13"/>
      <c r="NL248" s="13"/>
      <c r="NM248" s="13"/>
      <c r="NN248" s="13"/>
      <c r="NO248" s="12"/>
      <c r="NP248" s="12"/>
      <c r="NQ248" s="12"/>
      <c r="NR248" s="12"/>
      <c r="NW248" s="16"/>
      <c r="NX248" s="16"/>
      <c r="NY248" s="16"/>
      <c r="NZ248" s="16"/>
      <c r="PN248"/>
      <c r="QU248" s="16"/>
      <c r="QV248" s="16"/>
      <c r="QW248" s="16"/>
      <c r="QX248" s="16"/>
      <c r="RK248" s="16"/>
      <c r="RL248" s="16"/>
      <c r="RM248" s="16"/>
      <c r="RN248" s="16"/>
      <c r="RW248" s="14"/>
      <c r="RX248" s="14"/>
      <c r="RY248" s="14"/>
      <c r="RZ248" s="14"/>
      <c r="SA248" s="16"/>
      <c r="SB248" s="16"/>
      <c r="SC248" s="16"/>
      <c r="SD248" s="16"/>
    </row>
    <row r="249" spans="1:498" hidden="1" x14ac:dyDescent="0.35">
      <c r="A249" s="2">
        <v>25659</v>
      </c>
      <c r="B249">
        <v>7.1025330000000002</v>
      </c>
      <c r="E249">
        <v>36.119999999999997</v>
      </c>
      <c r="F249">
        <v>21.79</v>
      </c>
      <c r="G249">
        <v>12599414</v>
      </c>
      <c r="H249">
        <v>32714058.333333332</v>
      </c>
      <c r="I249">
        <v>47.508463333333331</v>
      </c>
      <c r="K249">
        <v>11.38503</v>
      </c>
      <c r="N249">
        <v>119.67</v>
      </c>
      <c r="O249">
        <v>3.92</v>
      </c>
      <c r="P249">
        <v>7466321</v>
      </c>
      <c r="Q249">
        <v>5386091.333333333</v>
      </c>
      <c r="R249">
        <v>21.179102499999999</v>
      </c>
      <c r="W249">
        <v>89.91</v>
      </c>
      <c r="X249">
        <v>5.97</v>
      </c>
      <c r="Y249">
        <v>9630508</v>
      </c>
      <c r="Z249">
        <v>13008858.333333334</v>
      </c>
      <c r="AA249">
        <v>44.965921666666667</v>
      </c>
      <c r="AC249">
        <v>6.4001270000000003</v>
      </c>
      <c r="AF249">
        <v>30.79</v>
      </c>
      <c r="AG249">
        <v>-7.3</v>
      </c>
      <c r="AH249">
        <v>21440020</v>
      </c>
      <c r="AI249">
        <v>53002480</v>
      </c>
      <c r="AJ249">
        <v>155.71361666666667</v>
      </c>
      <c r="AO249">
        <v>77.06</v>
      </c>
      <c r="AP249">
        <v>10.78</v>
      </c>
      <c r="AQ249">
        <v>9845344</v>
      </c>
      <c r="AR249">
        <v>6621365.833333333</v>
      </c>
      <c r="AS249">
        <v>7.4786566666666667</v>
      </c>
      <c r="AX249">
        <v>238.92</v>
      </c>
      <c r="AY249">
        <v>25.08</v>
      </c>
      <c r="AZ249">
        <v>20811790</v>
      </c>
      <c r="BA249">
        <v>34958626.666666664</v>
      </c>
      <c r="BB249">
        <v>11.11941</v>
      </c>
      <c r="BG249">
        <v>390.6</v>
      </c>
      <c r="BH249">
        <v>25.83</v>
      </c>
      <c r="BI249">
        <v>1838949</v>
      </c>
      <c r="BJ249">
        <v>2485268.5</v>
      </c>
      <c r="BP249">
        <v>57.84</v>
      </c>
      <c r="BQ249">
        <v>5.8</v>
      </c>
      <c r="BR249">
        <v>9801251</v>
      </c>
      <c r="BS249">
        <v>14368569.166666666</v>
      </c>
      <c r="BY249">
        <v>84.09</v>
      </c>
      <c r="BZ249">
        <v>3.56</v>
      </c>
      <c r="CA249">
        <v>4928676</v>
      </c>
      <c r="CB249">
        <v>6874381.666666667</v>
      </c>
      <c r="CC249">
        <v>43.905958333333331</v>
      </c>
      <c r="CH249">
        <v>74.790000000000006</v>
      </c>
      <c r="CI249">
        <v>2.63</v>
      </c>
      <c r="CJ249">
        <v>1361873</v>
      </c>
      <c r="CK249">
        <v>2386467.5</v>
      </c>
      <c r="CN249">
        <v>1.283069</v>
      </c>
      <c r="CP249" s="10"/>
      <c r="CQ249">
        <v>52.2</v>
      </c>
      <c r="CR249">
        <v>-1.85</v>
      </c>
      <c r="CS249">
        <v>4606308</v>
      </c>
      <c r="CT249">
        <v>6313664.666666667</v>
      </c>
      <c r="CU249">
        <v>15.1423775</v>
      </c>
      <c r="CW249">
        <v>5.4109129999999999</v>
      </c>
      <c r="CZ249">
        <v>65.53</v>
      </c>
      <c r="DA249">
        <v>7.42</v>
      </c>
      <c r="DB249">
        <v>50813071</v>
      </c>
      <c r="DC249">
        <v>49869675</v>
      </c>
      <c r="DD249">
        <v>152.63444166666667</v>
      </c>
      <c r="DF249">
        <v>10.672650000000001</v>
      </c>
      <c r="DI249">
        <v>87.47</v>
      </c>
      <c r="DJ249">
        <v>5.68</v>
      </c>
      <c r="DK249">
        <v>78205102</v>
      </c>
      <c r="DL249">
        <v>103766633.33333333</v>
      </c>
      <c r="DM249">
        <v>300.91803333333331</v>
      </c>
      <c r="DR249">
        <v>30.39</v>
      </c>
      <c r="DS249">
        <v>12.97</v>
      </c>
      <c r="DT249">
        <v>8747778</v>
      </c>
      <c r="DU249">
        <v>3510787</v>
      </c>
      <c r="DV249">
        <v>9.6968899999999998</v>
      </c>
      <c r="EA249">
        <v>62.22</v>
      </c>
      <c r="EB249">
        <v>10.26</v>
      </c>
      <c r="EC249">
        <v>10315140</v>
      </c>
      <c r="ED249">
        <v>7731038.333333333</v>
      </c>
      <c r="EE249">
        <v>17.844973333333332</v>
      </c>
      <c r="EJ249">
        <v>51.07</v>
      </c>
      <c r="EK249">
        <v>-1.76</v>
      </c>
      <c r="EL249">
        <v>204486</v>
      </c>
      <c r="EM249">
        <v>261249.9</v>
      </c>
      <c r="EN249">
        <v>0.8419903333333334</v>
      </c>
      <c r="EP249">
        <v>2.6220620000000001</v>
      </c>
      <c r="ES249">
        <v>94.53</v>
      </c>
      <c r="ET249">
        <v>6.68</v>
      </c>
      <c r="EU249">
        <v>2961404</v>
      </c>
      <c r="EV249">
        <v>3962585.6666666665</v>
      </c>
      <c r="EW249">
        <v>6.316980833333333</v>
      </c>
      <c r="FB249">
        <v>15.37</v>
      </c>
      <c r="FC249">
        <v>19.47</v>
      </c>
      <c r="FD249">
        <v>2864771</v>
      </c>
      <c r="FE249">
        <v>6180302.5</v>
      </c>
      <c r="FF249">
        <v>5.2948283333333332</v>
      </c>
      <c r="FH249">
        <v>9.4173899999999993</v>
      </c>
      <c r="FK249">
        <v>49.17</v>
      </c>
      <c r="FL249">
        <v>9.19</v>
      </c>
      <c r="FM249">
        <v>53390231</v>
      </c>
      <c r="FN249">
        <v>29699871.666666668</v>
      </c>
      <c r="FO249">
        <v>116.84365833333334</v>
      </c>
      <c r="FQ249">
        <v>11.70374</v>
      </c>
      <c r="FT249">
        <v>129.37</v>
      </c>
      <c r="FU249">
        <v>8.4</v>
      </c>
      <c r="FV249">
        <v>106712370</v>
      </c>
      <c r="FW249">
        <v>74967013.333333328</v>
      </c>
      <c r="FX249">
        <v>284.89878333333337</v>
      </c>
      <c r="GC249">
        <v>74.260000000000005</v>
      </c>
      <c r="GD249">
        <v>4.0999999999999996</v>
      </c>
      <c r="GE249">
        <v>2357562</v>
      </c>
      <c r="GF249">
        <v>2076325</v>
      </c>
      <c r="GK249" s="10"/>
      <c r="GL249">
        <v>77.88</v>
      </c>
      <c r="GM249">
        <v>5.26</v>
      </c>
      <c r="GN249">
        <v>3135873</v>
      </c>
      <c r="GO249">
        <v>3253417.5</v>
      </c>
      <c r="GU249">
        <v>93.73</v>
      </c>
      <c r="GV249">
        <v>5.6</v>
      </c>
      <c r="GW249">
        <v>339338</v>
      </c>
      <c r="GX249">
        <v>1205455.9166666667</v>
      </c>
      <c r="GY249">
        <v>3.973436</v>
      </c>
      <c r="HA249">
        <v>3.417254E-4</v>
      </c>
      <c r="HD249">
        <v>7.82</v>
      </c>
      <c r="HE249">
        <v>21.19</v>
      </c>
      <c r="HF249">
        <v>50814959</v>
      </c>
      <c r="HG249">
        <v>19412670.833333332</v>
      </c>
      <c r="HH249">
        <v>33.669321666666669</v>
      </c>
      <c r="HJ249">
        <v>10.13926</v>
      </c>
      <c r="HM249">
        <v>82.98</v>
      </c>
      <c r="HN249">
        <v>5.71</v>
      </c>
      <c r="HO249">
        <v>13052082</v>
      </c>
      <c r="HP249">
        <v>15995865</v>
      </c>
      <c r="HQ249">
        <v>54.983141666666661</v>
      </c>
      <c r="HS249">
        <v>14.445360000000001</v>
      </c>
      <c r="HV249">
        <v>111.43</v>
      </c>
      <c r="HW249">
        <v>11.6</v>
      </c>
      <c r="HX249">
        <v>2822183</v>
      </c>
      <c r="HY249">
        <v>6902574.166666667</v>
      </c>
      <c r="HZ249">
        <v>8.8173866666666658</v>
      </c>
      <c r="IE249">
        <v>46.72</v>
      </c>
      <c r="IF249">
        <v>-2.93</v>
      </c>
      <c r="IG249">
        <v>3875352</v>
      </c>
      <c r="IH249">
        <v>3041796.6666666665</v>
      </c>
      <c r="II249">
        <v>23.158469999999998</v>
      </c>
      <c r="IN249">
        <v>72.8</v>
      </c>
      <c r="IO249">
        <v>7.42</v>
      </c>
      <c r="IP249">
        <v>32542639</v>
      </c>
      <c r="IQ249">
        <v>38804150</v>
      </c>
      <c r="IR249">
        <v>82.32676166666667</v>
      </c>
      <c r="IW249">
        <v>18.97</v>
      </c>
      <c r="IX249">
        <v>13.13</v>
      </c>
      <c r="IY249">
        <v>8669522</v>
      </c>
      <c r="IZ249">
        <v>2523758.6666666665</v>
      </c>
      <c r="JA249">
        <v>6.4068683333333327</v>
      </c>
      <c r="JF249">
        <v>73.73</v>
      </c>
      <c r="JG249">
        <v>7.43</v>
      </c>
      <c r="JH249">
        <v>4525875</v>
      </c>
      <c r="JI249">
        <v>5233892.333333333</v>
      </c>
      <c r="JJ249">
        <v>11.811124999999999</v>
      </c>
      <c r="JO249">
        <v>185.67</v>
      </c>
      <c r="JP249">
        <v>6.86</v>
      </c>
      <c r="JQ249">
        <v>1739869</v>
      </c>
      <c r="JR249">
        <v>1201667.8333333333</v>
      </c>
      <c r="JX249">
        <v>80.39</v>
      </c>
      <c r="JY249">
        <v>10.34</v>
      </c>
      <c r="JZ249">
        <v>32542203</v>
      </c>
      <c r="KA249">
        <v>4764804.666666667</v>
      </c>
      <c r="KB249">
        <v>13.9554825</v>
      </c>
      <c r="KG249">
        <v>17.54</v>
      </c>
      <c r="KH249">
        <v>10.7</v>
      </c>
      <c r="KI249">
        <v>33812721</v>
      </c>
      <c r="KJ249">
        <v>16141829.166666666</v>
      </c>
      <c r="KK249">
        <v>44.063380000000002</v>
      </c>
      <c r="KM249">
        <v>0.73034330000000003</v>
      </c>
      <c r="KP249">
        <v>59.27</v>
      </c>
      <c r="KQ249">
        <v>-1.43</v>
      </c>
      <c r="KR249">
        <v>8042783</v>
      </c>
      <c r="KS249">
        <v>8015464.166666667</v>
      </c>
      <c r="KT249">
        <v>40.544052499999999</v>
      </c>
      <c r="KV249">
        <v>8.9699559999999998</v>
      </c>
      <c r="KY249">
        <v>153.86000000000001</v>
      </c>
      <c r="KZ249">
        <v>2.06</v>
      </c>
      <c r="LA249">
        <v>6180925</v>
      </c>
      <c r="LB249">
        <v>4153573.6666666665</v>
      </c>
      <c r="LC249">
        <v>20.755474166666666</v>
      </c>
      <c r="LH249">
        <v>28.88</v>
      </c>
      <c r="LI249">
        <v>12.12</v>
      </c>
      <c r="LJ249">
        <v>36638459</v>
      </c>
      <c r="LK249">
        <v>13432180</v>
      </c>
      <c r="LL249">
        <v>12.223569166666666</v>
      </c>
      <c r="LN249">
        <v>4.380566</v>
      </c>
      <c r="LQ249">
        <v>89.51</v>
      </c>
      <c r="LR249">
        <v>5.71</v>
      </c>
      <c r="LS249">
        <v>55663801</v>
      </c>
      <c r="LT249">
        <v>72857029.166666672</v>
      </c>
      <c r="LU249">
        <v>212.58691666666667</v>
      </c>
      <c r="LW249">
        <v>4.7050359999999998</v>
      </c>
      <c r="LY249" s="10"/>
      <c r="LZ249">
        <v>62.76</v>
      </c>
      <c r="MA249">
        <v>7.29</v>
      </c>
      <c r="MB249">
        <v>207796339</v>
      </c>
      <c r="MC249">
        <v>460856275</v>
      </c>
      <c r="MD249">
        <v>1517.1533333333334</v>
      </c>
      <c r="MF249" s="13"/>
      <c r="MG249" s="13"/>
      <c r="MH249" s="13"/>
      <c r="MI249" s="12"/>
      <c r="MJ249" s="12"/>
      <c r="MK249" s="12"/>
      <c r="MM249" s="14"/>
      <c r="MN249" s="14"/>
      <c r="MO249" s="14"/>
      <c r="MP249" s="14"/>
      <c r="MQ249" s="16"/>
      <c r="MR249" s="16"/>
      <c r="MS249" s="16"/>
      <c r="MT249" s="16"/>
      <c r="NC249" s="14"/>
      <c r="ND249" s="14"/>
      <c r="NE249" s="14"/>
      <c r="NF249" s="14"/>
      <c r="NG249" s="16"/>
      <c r="NH249" s="16"/>
      <c r="NI249" s="16"/>
      <c r="NJ249" s="16"/>
      <c r="NK249" s="13"/>
      <c r="NL249" s="13"/>
      <c r="NM249" s="13"/>
      <c r="NN249" s="13"/>
      <c r="NO249" s="12"/>
      <c r="NP249" s="12"/>
      <c r="NQ249" s="12"/>
      <c r="NR249" s="12"/>
      <c r="NW249" s="16"/>
      <c r="NX249" s="16"/>
      <c r="NY249" s="16"/>
      <c r="NZ249" s="16"/>
      <c r="PN249"/>
      <c r="QU249" s="16"/>
      <c r="QV249" s="16"/>
      <c r="QW249" s="16"/>
      <c r="QX249" s="16"/>
      <c r="RK249" s="16"/>
      <c r="RL249" s="16"/>
      <c r="RM249" s="16"/>
      <c r="RN249" s="16"/>
      <c r="RW249" s="14"/>
      <c r="RX249" s="14"/>
      <c r="RY249" s="14"/>
      <c r="RZ249" s="14"/>
      <c r="SA249" s="16"/>
      <c r="SB249" s="16"/>
      <c r="SC249" s="16"/>
      <c r="SD249" s="16"/>
    </row>
    <row r="250" spans="1:498" hidden="1" x14ac:dyDescent="0.35">
      <c r="A250" s="2">
        <v>25689</v>
      </c>
      <c r="B250">
        <v>6.4033870000000004</v>
      </c>
      <c r="E250">
        <v>25.35</v>
      </c>
      <c r="F250">
        <v>17.2</v>
      </c>
      <c r="G250">
        <v>12599414</v>
      </c>
      <c r="H250">
        <v>32714058.333333332</v>
      </c>
      <c r="I250">
        <v>47.508463333333331</v>
      </c>
      <c r="K250">
        <v>11.31682</v>
      </c>
      <c r="N250">
        <v>84.43</v>
      </c>
      <c r="O250">
        <v>8.35</v>
      </c>
      <c r="P250">
        <v>7466321</v>
      </c>
      <c r="Q250">
        <v>5386091.333333333</v>
      </c>
      <c r="R250">
        <v>21.179102499999999</v>
      </c>
      <c r="W250">
        <v>55.09</v>
      </c>
      <c r="X250">
        <v>12.34</v>
      </c>
      <c r="Y250">
        <v>9630508</v>
      </c>
      <c r="Z250">
        <v>13008858.333333334</v>
      </c>
      <c r="AA250">
        <v>44.965921666666667</v>
      </c>
      <c r="AC250">
        <v>5.7758900000000004</v>
      </c>
      <c r="AF250">
        <v>41.26</v>
      </c>
      <c r="AG250">
        <v>0.65</v>
      </c>
      <c r="AH250">
        <v>21440020</v>
      </c>
      <c r="AI250">
        <v>53002480</v>
      </c>
      <c r="AJ250">
        <v>155.71361666666667</v>
      </c>
      <c r="AO250">
        <v>111.6</v>
      </c>
      <c r="AP250">
        <v>6.99</v>
      </c>
      <c r="AQ250">
        <v>9845344</v>
      </c>
      <c r="AR250">
        <v>6621365.833333333</v>
      </c>
      <c r="AS250">
        <v>7.4786566666666667</v>
      </c>
      <c r="AX250">
        <v>329.8</v>
      </c>
      <c r="AY250">
        <v>24.44</v>
      </c>
      <c r="AZ250">
        <v>20811790</v>
      </c>
      <c r="BA250">
        <v>34958626.666666664</v>
      </c>
      <c r="BB250">
        <v>11.11941</v>
      </c>
      <c r="BG250">
        <v>369.15</v>
      </c>
      <c r="BH250">
        <v>24.67</v>
      </c>
      <c r="BI250">
        <v>1838949</v>
      </c>
      <c r="BJ250">
        <v>2485268.5</v>
      </c>
      <c r="BP250">
        <v>56.81</v>
      </c>
      <c r="BQ250">
        <v>10.85</v>
      </c>
      <c r="BR250">
        <v>9801251</v>
      </c>
      <c r="BS250">
        <v>14368569.166666666</v>
      </c>
      <c r="BY250">
        <v>30.01</v>
      </c>
      <c r="BZ250">
        <v>10.34</v>
      </c>
      <c r="CA250">
        <v>4928676</v>
      </c>
      <c r="CB250">
        <v>6874381.666666667</v>
      </c>
      <c r="CC250">
        <v>43.905958333333331</v>
      </c>
      <c r="CH250">
        <v>22.02</v>
      </c>
      <c r="CI250">
        <v>9.93</v>
      </c>
      <c r="CJ250">
        <v>1361873</v>
      </c>
      <c r="CK250">
        <v>2386467.5</v>
      </c>
      <c r="CN250">
        <v>1.31871</v>
      </c>
      <c r="CP250" s="10"/>
      <c r="CQ250">
        <v>26.52</v>
      </c>
      <c r="CR250">
        <v>6.46</v>
      </c>
      <c r="CS250">
        <v>4606308</v>
      </c>
      <c r="CT250">
        <v>6313664.666666667</v>
      </c>
      <c r="CU250">
        <v>15.1423775</v>
      </c>
      <c r="CW250">
        <v>5.24064</v>
      </c>
      <c r="CZ250">
        <v>50.66</v>
      </c>
      <c r="DA250">
        <v>12.5</v>
      </c>
      <c r="DB250">
        <v>50813071</v>
      </c>
      <c r="DC250">
        <v>49869675</v>
      </c>
      <c r="DD250">
        <v>152.63444166666667</v>
      </c>
      <c r="DF250">
        <v>9.5602699999999992</v>
      </c>
      <c r="DI250">
        <v>66.75</v>
      </c>
      <c r="DJ250">
        <v>11.41</v>
      </c>
      <c r="DK250">
        <v>78205102</v>
      </c>
      <c r="DL250">
        <v>103766633.33333333</v>
      </c>
      <c r="DM250">
        <v>300.91803333333331</v>
      </c>
      <c r="DR250">
        <v>54.55</v>
      </c>
      <c r="DS250">
        <v>15.02</v>
      </c>
      <c r="DT250">
        <v>8747778</v>
      </c>
      <c r="DU250">
        <v>3510787</v>
      </c>
      <c r="DV250">
        <v>9.6968899999999998</v>
      </c>
      <c r="EA250">
        <v>54.74</v>
      </c>
      <c r="EB250">
        <v>13.81</v>
      </c>
      <c r="EC250">
        <v>10315140</v>
      </c>
      <c r="ED250">
        <v>7731038.333333333</v>
      </c>
      <c r="EE250">
        <v>17.844973333333332</v>
      </c>
      <c r="EJ250">
        <v>100.59</v>
      </c>
      <c r="EK250">
        <v>2.76</v>
      </c>
      <c r="EL250">
        <v>204486</v>
      </c>
      <c r="EM250">
        <v>261249.9</v>
      </c>
      <c r="EN250">
        <v>0.8419903333333334</v>
      </c>
      <c r="EP250">
        <v>2.5812179999999998</v>
      </c>
      <c r="ES250">
        <v>33.909999999999997</v>
      </c>
      <c r="ET250">
        <v>11.49</v>
      </c>
      <c r="EU250">
        <v>2961404</v>
      </c>
      <c r="EV250">
        <v>3962585.6666666665</v>
      </c>
      <c r="EW250">
        <v>6.316980833333333</v>
      </c>
      <c r="FB250">
        <v>1.82</v>
      </c>
      <c r="FC250">
        <v>20.86</v>
      </c>
      <c r="FD250">
        <v>2864771</v>
      </c>
      <c r="FE250">
        <v>6180302.5</v>
      </c>
      <c r="FF250">
        <v>5.2948283333333332</v>
      </c>
      <c r="FH250">
        <v>8.7830569999999994</v>
      </c>
      <c r="FK250">
        <v>53.44</v>
      </c>
      <c r="FL250">
        <v>12.91</v>
      </c>
      <c r="FM250">
        <v>53390231</v>
      </c>
      <c r="FN250">
        <v>29699871.666666668</v>
      </c>
      <c r="FO250">
        <v>116.84365833333334</v>
      </c>
      <c r="FQ250">
        <v>10.111520000000001</v>
      </c>
      <c r="FT250">
        <v>147.22999999999999</v>
      </c>
      <c r="FU250">
        <v>14.85</v>
      </c>
      <c r="FV250">
        <v>106712370</v>
      </c>
      <c r="FW250">
        <v>74967013.333333328</v>
      </c>
      <c r="FX250">
        <v>284.89878333333337</v>
      </c>
      <c r="GC250">
        <v>29.68</v>
      </c>
      <c r="GD250">
        <v>11.09</v>
      </c>
      <c r="GE250">
        <v>2357562</v>
      </c>
      <c r="GF250">
        <v>2076325</v>
      </c>
      <c r="GK250" s="10"/>
      <c r="GL250">
        <v>38.43</v>
      </c>
      <c r="GM250">
        <v>11.92</v>
      </c>
      <c r="GN250">
        <v>3135873</v>
      </c>
      <c r="GO250">
        <v>3253417.5</v>
      </c>
      <c r="GU250">
        <v>82.46</v>
      </c>
      <c r="GV250">
        <v>12.06</v>
      </c>
      <c r="GW250">
        <v>339338</v>
      </c>
      <c r="GX250">
        <v>1205455.9166666667</v>
      </c>
      <c r="GY250">
        <v>3.973436</v>
      </c>
      <c r="HA250">
        <v>3.1894369999999999E-4</v>
      </c>
      <c r="HD250">
        <v>22.04</v>
      </c>
      <c r="HE250">
        <v>22.72</v>
      </c>
      <c r="HF250">
        <v>50814959</v>
      </c>
      <c r="HG250">
        <v>19412670.833333332</v>
      </c>
      <c r="HH250">
        <v>33.669321666666669</v>
      </c>
      <c r="HJ250">
        <v>9.1186229999999995</v>
      </c>
      <c r="HM250">
        <v>31.37</v>
      </c>
      <c r="HN250">
        <v>12.28</v>
      </c>
      <c r="HO250">
        <v>13052082</v>
      </c>
      <c r="HP250">
        <v>15995865</v>
      </c>
      <c r="HQ250">
        <v>54.983141666666661</v>
      </c>
      <c r="HS250">
        <v>13.798690000000001</v>
      </c>
      <c r="HV250">
        <v>158.37</v>
      </c>
      <c r="HW250">
        <v>7.24</v>
      </c>
      <c r="HX250">
        <v>2822183</v>
      </c>
      <c r="HY250">
        <v>6902574.166666667</v>
      </c>
      <c r="HZ250">
        <v>8.8173866666666658</v>
      </c>
      <c r="IE250">
        <v>38.58</v>
      </c>
      <c r="IF250">
        <v>4.9400000000000004</v>
      </c>
      <c r="IG250">
        <v>3875352</v>
      </c>
      <c r="IH250">
        <v>3041796.6666666665</v>
      </c>
      <c r="II250">
        <v>23.158469999999998</v>
      </c>
      <c r="IN250">
        <v>64.48</v>
      </c>
      <c r="IO250">
        <v>12.23</v>
      </c>
      <c r="IP250">
        <v>32542639</v>
      </c>
      <c r="IQ250">
        <v>38804150</v>
      </c>
      <c r="IR250">
        <v>82.32676166666667</v>
      </c>
      <c r="IW250">
        <v>95.57</v>
      </c>
      <c r="IX250">
        <v>16.14</v>
      </c>
      <c r="IY250">
        <v>8669522</v>
      </c>
      <c r="IZ250">
        <v>2523758.6666666665</v>
      </c>
      <c r="JA250">
        <v>6.4068683333333327</v>
      </c>
      <c r="JF250">
        <v>67.73</v>
      </c>
      <c r="JG250">
        <v>11.37</v>
      </c>
      <c r="JH250">
        <v>4525875</v>
      </c>
      <c r="JI250">
        <v>5233892.333333333</v>
      </c>
      <c r="JJ250">
        <v>11.811124999999999</v>
      </c>
      <c r="JO250">
        <v>92.03</v>
      </c>
      <c r="JP250">
        <v>10.64</v>
      </c>
      <c r="JQ250">
        <v>1739869</v>
      </c>
      <c r="JR250">
        <v>1201667.8333333333</v>
      </c>
      <c r="JX250">
        <v>116.52</v>
      </c>
      <c r="JY250">
        <v>16.420000000000002</v>
      </c>
      <c r="JZ250">
        <v>32542203</v>
      </c>
      <c r="KA250">
        <v>4764804.666666667</v>
      </c>
      <c r="KB250">
        <v>13.9554825</v>
      </c>
      <c r="KG250">
        <v>61.35</v>
      </c>
      <c r="KH250">
        <v>14.43</v>
      </c>
      <c r="KI250">
        <v>33812721</v>
      </c>
      <c r="KJ250">
        <v>16141829.166666666</v>
      </c>
      <c r="KK250">
        <v>44.063380000000002</v>
      </c>
      <c r="KM250">
        <v>0.69238840000000001</v>
      </c>
      <c r="KP250">
        <v>26.9</v>
      </c>
      <c r="KQ250">
        <v>6.64</v>
      </c>
      <c r="KR250">
        <v>8042783</v>
      </c>
      <c r="KS250">
        <v>8015464.166666667</v>
      </c>
      <c r="KT250">
        <v>40.544052499999999</v>
      </c>
      <c r="KV250">
        <v>8.7536690000000004</v>
      </c>
      <c r="KY250">
        <v>99.82</v>
      </c>
      <c r="KZ250">
        <v>6.82</v>
      </c>
      <c r="LA250">
        <v>6180925</v>
      </c>
      <c r="LB250">
        <v>4153573.6666666665</v>
      </c>
      <c r="LC250">
        <v>20.755474166666666</v>
      </c>
      <c r="LH250">
        <v>39.01</v>
      </c>
      <c r="LI250">
        <v>14.21</v>
      </c>
      <c r="LJ250">
        <v>36638459</v>
      </c>
      <c r="LK250">
        <v>13432180</v>
      </c>
      <c r="LL250">
        <v>12.223569166666666</v>
      </c>
      <c r="LN250">
        <v>3.931009</v>
      </c>
      <c r="LQ250">
        <v>39.75</v>
      </c>
      <c r="LR250">
        <v>11.15</v>
      </c>
      <c r="LS250">
        <v>55663801</v>
      </c>
      <c r="LT250">
        <v>72857029.166666672</v>
      </c>
      <c r="LU250">
        <v>212.58691666666667</v>
      </c>
      <c r="LW250">
        <v>4.124212</v>
      </c>
      <c r="LY250" s="10"/>
      <c r="LZ250">
        <v>59.33</v>
      </c>
      <c r="MA250">
        <v>14.19</v>
      </c>
      <c r="MB250">
        <v>207796339</v>
      </c>
      <c r="MC250">
        <v>460856275</v>
      </c>
      <c r="MD250">
        <v>1517.1533333333334</v>
      </c>
      <c r="MF250" s="13"/>
      <c r="MG250" s="13"/>
      <c r="MH250" s="13"/>
      <c r="MI250" s="12"/>
      <c r="MJ250" s="12"/>
      <c r="MK250" s="12"/>
      <c r="MM250" s="14"/>
      <c r="MN250" s="14"/>
      <c r="MO250" s="14"/>
      <c r="MP250" s="14"/>
      <c r="MQ250" s="16"/>
      <c r="MR250" s="16"/>
      <c r="MS250" s="16"/>
      <c r="MT250" s="16"/>
      <c r="NC250" s="14"/>
      <c r="ND250" s="14"/>
      <c r="NE250" s="14"/>
      <c r="NF250" s="14"/>
      <c r="NG250" s="16"/>
      <c r="NH250" s="16"/>
      <c r="NI250" s="16"/>
      <c r="NJ250" s="16"/>
      <c r="NK250" s="13"/>
      <c r="NL250" s="13"/>
      <c r="NM250" s="13"/>
      <c r="NN250" s="13"/>
      <c r="NO250" s="12"/>
      <c r="NP250" s="12"/>
      <c r="NQ250" s="12"/>
      <c r="NR250" s="12"/>
      <c r="NW250" s="16"/>
      <c r="NX250" s="16"/>
      <c r="NY250" s="16"/>
      <c r="NZ250" s="16"/>
      <c r="PN250"/>
      <c r="QU250" s="16"/>
      <c r="QV250" s="16"/>
      <c r="QW250" s="16"/>
      <c r="QX250" s="16"/>
      <c r="RK250" s="16"/>
      <c r="RL250" s="16"/>
      <c r="RM250" s="16"/>
      <c r="RN250" s="16"/>
      <c r="RW250" s="14"/>
      <c r="RX250" s="14"/>
      <c r="RY250" s="14"/>
      <c r="RZ250" s="14"/>
      <c r="SA250" s="16"/>
      <c r="SB250" s="16"/>
      <c r="SC250" s="16"/>
      <c r="SD250" s="16"/>
    </row>
    <row r="251" spans="1:498" hidden="1" x14ac:dyDescent="0.35">
      <c r="A251" s="2">
        <v>25720</v>
      </c>
      <c r="B251">
        <v>6.6892360000000002</v>
      </c>
      <c r="E251">
        <v>15.24</v>
      </c>
      <c r="F251">
        <v>15.8</v>
      </c>
      <c r="G251">
        <v>12599414</v>
      </c>
      <c r="H251">
        <v>32714058.333333332</v>
      </c>
      <c r="I251">
        <v>47.508463333333331</v>
      </c>
      <c r="K251">
        <v>11.46922</v>
      </c>
      <c r="N251">
        <v>122.52</v>
      </c>
      <c r="O251">
        <v>14.73</v>
      </c>
      <c r="P251">
        <v>7466321</v>
      </c>
      <c r="Q251">
        <v>5386091.333333333</v>
      </c>
      <c r="R251">
        <v>21.179102499999999</v>
      </c>
      <c r="W251">
        <v>47.38</v>
      </c>
      <c r="X251">
        <v>17.329999999999998</v>
      </c>
      <c r="Y251">
        <v>9630508</v>
      </c>
      <c r="Z251">
        <v>13008858.333333334</v>
      </c>
      <c r="AA251">
        <v>44.965921666666667</v>
      </c>
      <c r="AC251">
        <v>5.6543340000000004</v>
      </c>
      <c r="AF251">
        <v>55.74</v>
      </c>
      <c r="AG251">
        <v>9.43</v>
      </c>
      <c r="AH251">
        <v>21440020</v>
      </c>
      <c r="AI251">
        <v>53002480</v>
      </c>
      <c r="AJ251">
        <v>155.71361666666667</v>
      </c>
      <c r="AO251">
        <v>117.96</v>
      </c>
      <c r="AP251">
        <v>5.08</v>
      </c>
      <c r="AQ251">
        <v>9845344</v>
      </c>
      <c r="AR251">
        <v>6621365.833333333</v>
      </c>
      <c r="AS251">
        <v>7.4786566666666667</v>
      </c>
      <c r="AX251">
        <v>285.16000000000003</v>
      </c>
      <c r="AY251">
        <v>24.15</v>
      </c>
      <c r="AZ251">
        <v>20811790</v>
      </c>
      <c r="BA251">
        <v>34958626.666666664</v>
      </c>
      <c r="BB251">
        <v>11.11941</v>
      </c>
      <c r="BG251">
        <v>295.77999999999997</v>
      </c>
      <c r="BH251">
        <v>24.5</v>
      </c>
      <c r="BI251">
        <v>1838949</v>
      </c>
      <c r="BJ251">
        <v>2485268.5</v>
      </c>
      <c r="BP251">
        <v>74.61</v>
      </c>
      <c r="BQ251">
        <v>16.670000000000002</v>
      </c>
      <c r="BR251">
        <v>9801251</v>
      </c>
      <c r="BS251">
        <v>14368569.166666666</v>
      </c>
      <c r="BY251">
        <v>28.23</v>
      </c>
      <c r="BZ251">
        <v>16.600000000000001</v>
      </c>
      <c r="CA251">
        <v>4928676</v>
      </c>
      <c r="CB251">
        <v>6874381.666666667</v>
      </c>
      <c r="CC251">
        <v>43.905958333333331</v>
      </c>
      <c r="CH251">
        <v>40.08</v>
      </c>
      <c r="CI251">
        <v>16.11</v>
      </c>
      <c r="CJ251">
        <v>1361873</v>
      </c>
      <c r="CK251">
        <v>2386467.5</v>
      </c>
      <c r="CN251">
        <v>1.31871</v>
      </c>
      <c r="CP251" s="10"/>
      <c r="CQ251">
        <v>14.63</v>
      </c>
      <c r="CR251">
        <v>14.99</v>
      </c>
      <c r="CS251">
        <v>4606308</v>
      </c>
      <c r="CT251">
        <v>6313664.666666667</v>
      </c>
      <c r="CU251">
        <v>15.1423775</v>
      </c>
      <c r="CW251">
        <v>5.1082049999999999</v>
      </c>
      <c r="CZ251">
        <v>84.99</v>
      </c>
      <c r="DA251">
        <v>17.55</v>
      </c>
      <c r="DB251">
        <v>50813071</v>
      </c>
      <c r="DC251">
        <v>49869675</v>
      </c>
      <c r="DD251">
        <v>152.63444166666667</v>
      </c>
      <c r="DF251">
        <v>9.1881930000000001</v>
      </c>
      <c r="DI251">
        <v>58.14</v>
      </c>
      <c r="DJ251">
        <v>17.2</v>
      </c>
      <c r="DK251">
        <v>78205102</v>
      </c>
      <c r="DL251">
        <v>103766633.33333333</v>
      </c>
      <c r="DM251">
        <v>300.91803333333331</v>
      </c>
      <c r="DR251">
        <v>29.35</v>
      </c>
      <c r="DS251">
        <v>20.53</v>
      </c>
      <c r="DT251">
        <v>8747778</v>
      </c>
      <c r="DU251">
        <v>3510787</v>
      </c>
      <c r="DV251">
        <v>9.6968899999999998</v>
      </c>
      <c r="EA251">
        <v>83.66</v>
      </c>
      <c r="EB251">
        <v>19.52</v>
      </c>
      <c r="EC251">
        <v>10315140</v>
      </c>
      <c r="ED251">
        <v>7731038.333333333</v>
      </c>
      <c r="EE251">
        <v>17.844973333333332</v>
      </c>
      <c r="EJ251">
        <v>56.2</v>
      </c>
      <c r="EK251">
        <v>7.09</v>
      </c>
      <c r="EL251">
        <v>204486</v>
      </c>
      <c r="EM251">
        <v>261249.9</v>
      </c>
      <c r="EN251">
        <v>0.8419903333333334</v>
      </c>
      <c r="EP251">
        <v>2.480782</v>
      </c>
      <c r="ES251">
        <v>53.9</v>
      </c>
      <c r="ET251">
        <v>14.74</v>
      </c>
      <c r="EU251">
        <v>2961404</v>
      </c>
      <c r="EV251">
        <v>3962585.6666666665</v>
      </c>
      <c r="EW251">
        <v>6.316980833333333</v>
      </c>
      <c r="FB251">
        <v>0</v>
      </c>
      <c r="FC251">
        <v>22.99</v>
      </c>
      <c r="FD251">
        <v>2864771</v>
      </c>
      <c r="FE251">
        <v>6180302.5</v>
      </c>
      <c r="FF251">
        <v>5.2948283333333332</v>
      </c>
      <c r="FH251">
        <v>8.3439040000000002</v>
      </c>
      <c r="FK251">
        <v>46.87</v>
      </c>
      <c r="FL251">
        <v>19.170000000000002</v>
      </c>
      <c r="FM251">
        <v>53390231</v>
      </c>
      <c r="FN251">
        <v>29699871.666666668</v>
      </c>
      <c r="FO251">
        <v>116.84365833333334</v>
      </c>
      <c r="FQ251">
        <v>10.16954</v>
      </c>
      <c r="FT251">
        <v>260.62</v>
      </c>
      <c r="FU251">
        <v>17.13</v>
      </c>
      <c r="FV251">
        <v>106712370</v>
      </c>
      <c r="FW251">
        <v>74967013.333333328</v>
      </c>
      <c r="FX251">
        <v>284.89878333333337</v>
      </c>
      <c r="GC251">
        <v>54.88</v>
      </c>
      <c r="GD251">
        <v>15.82</v>
      </c>
      <c r="GE251">
        <v>2357562</v>
      </c>
      <c r="GF251">
        <v>2076325</v>
      </c>
      <c r="GK251" s="10"/>
      <c r="GL251">
        <v>56.61</v>
      </c>
      <c r="GM251">
        <v>16</v>
      </c>
      <c r="GN251">
        <v>3135873</v>
      </c>
      <c r="GO251">
        <v>3253417.5</v>
      </c>
      <c r="GU251">
        <v>61.08</v>
      </c>
      <c r="GV251">
        <v>17.28</v>
      </c>
      <c r="GW251">
        <v>339338</v>
      </c>
      <c r="GX251">
        <v>1205455.9166666667</v>
      </c>
      <c r="GY251">
        <v>3.973436</v>
      </c>
      <c r="HA251">
        <v>3.1894369999999999E-4</v>
      </c>
      <c r="HD251">
        <v>123.39</v>
      </c>
      <c r="HE251">
        <v>24.54</v>
      </c>
      <c r="HF251">
        <v>50814959</v>
      </c>
      <c r="HG251">
        <v>19412670.833333332</v>
      </c>
      <c r="HH251">
        <v>33.669321666666669</v>
      </c>
      <c r="HJ251">
        <v>8.9440390000000001</v>
      </c>
      <c r="HM251">
        <v>32.97</v>
      </c>
      <c r="HN251">
        <v>16.989999999999998</v>
      </c>
      <c r="HO251">
        <v>13052082</v>
      </c>
      <c r="HP251">
        <v>15995865</v>
      </c>
      <c r="HQ251">
        <v>54.983141666666661</v>
      </c>
      <c r="HS251">
        <v>14.148239999999999</v>
      </c>
      <c r="HV251">
        <v>143.69</v>
      </c>
      <c r="HW251">
        <v>6.29</v>
      </c>
      <c r="HX251">
        <v>2822183</v>
      </c>
      <c r="HY251">
        <v>6902574.166666667</v>
      </c>
      <c r="HZ251">
        <v>8.8173866666666658</v>
      </c>
      <c r="IE251">
        <v>44.36</v>
      </c>
      <c r="IF251">
        <v>11.63</v>
      </c>
      <c r="IG251">
        <v>3875352</v>
      </c>
      <c r="IH251">
        <v>3041796.6666666665</v>
      </c>
      <c r="II251">
        <v>23.158469999999998</v>
      </c>
      <c r="IN251">
        <v>59.94</v>
      </c>
      <c r="IO251">
        <v>17.12</v>
      </c>
      <c r="IP251">
        <v>32542639</v>
      </c>
      <c r="IQ251">
        <v>38804150</v>
      </c>
      <c r="IR251">
        <v>82.32676166666667</v>
      </c>
      <c r="IW251">
        <v>82.38</v>
      </c>
      <c r="IX251">
        <v>18.809999999999999</v>
      </c>
      <c r="IY251">
        <v>8669522</v>
      </c>
      <c r="IZ251">
        <v>2523758.6666666665</v>
      </c>
      <c r="JA251">
        <v>6.4068683333333327</v>
      </c>
      <c r="JF251">
        <v>110.55</v>
      </c>
      <c r="JG251">
        <v>16.71</v>
      </c>
      <c r="JH251">
        <v>4525875</v>
      </c>
      <c r="JI251">
        <v>5233892.333333333</v>
      </c>
      <c r="JJ251">
        <v>11.811124999999999</v>
      </c>
      <c r="JO251">
        <v>107.93</v>
      </c>
      <c r="JP251">
        <v>16.97</v>
      </c>
      <c r="JQ251">
        <v>1739869</v>
      </c>
      <c r="JR251">
        <v>1201667.8333333333</v>
      </c>
      <c r="JX251">
        <v>181.54</v>
      </c>
      <c r="JY251">
        <v>19.28</v>
      </c>
      <c r="JZ251">
        <v>32542203</v>
      </c>
      <c r="KA251">
        <v>4764804.666666667</v>
      </c>
      <c r="KB251">
        <v>13.9554825</v>
      </c>
      <c r="KG251">
        <v>59.53</v>
      </c>
      <c r="KH251">
        <v>18.45</v>
      </c>
      <c r="KI251">
        <v>33812721</v>
      </c>
      <c r="KJ251">
        <v>16141829.166666666</v>
      </c>
      <c r="KK251">
        <v>44.063380000000002</v>
      </c>
      <c r="KM251">
        <v>0.74529509999999999</v>
      </c>
      <c r="KP251">
        <v>26.01</v>
      </c>
      <c r="KQ251">
        <v>14.33</v>
      </c>
      <c r="KR251">
        <v>8042783</v>
      </c>
      <c r="KS251">
        <v>8015464.166666667</v>
      </c>
      <c r="KT251">
        <v>40.544052499999999</v>
      </c>
      <c r="KV251">
        <v>8.6845759999999999</v>
      </c>
      <c r="KY251">
        <v>128</v>
      </c>
      <c r="KZ251">
        <v>13.05</v>
      </c>
      <c r="LA251">
        <v>6180925</v>
      </c>
      <c r="LB251">
        <v>4153573.6666666665</v>
      </c>
      <c r="LC251">
        <v>20.755474166666666</v>
      </c>
      <c r="LH251">
        <v>19.75</v>
      </c>
      <c r="LI251">
        <v>18.760000000000002</v>
      </c>
      <c r="LJ251">
        <v>36638459</v>
      </c>
      <c r="LK251">
        <v>13432180</v>
      </c>
      <c r="LL251">
        <v>12.223569166666666</v>
      </c>
      <c r="LN251">
        <v>3.8369149999999999</v>
      </c>
      <c r="LQ251">
        <v>53.8</v>
      </c>
      <c r="LR251">
        <v>14.69</v>
      </c>
      <c r="LS251">
        <v>55663801</v>
      </c>
      <c r="LT251">
        <v>72857029.166666672</v>
      </c>
      <c r="LU251">
        <v>212.58691666666667</v>
      </c>
      <c r="LW251">
        <v>4.087809</v>
      </c>
      <c r="LY251" s="10"/>
      <c r="LZ251">
        <v>64.8</v>
      </c>
      <c r="MA251">
        <v>18.510000000000002</v>
      </c>
      <c r="MB251">
        <v>207796339</v>
      </c>
      <c r="MC251">
        <v>460856275</v>
      </c>
      <c r="MD251">
        <v>1517.1533333333334</v>
      </c>
      <c r="MF251" s="13"/>
      <c r="MG251" s="13"/>
      <c r="MH251" s="13"/>
      <c r="MI251" s="12"/>
      <c r="MJ251" s="12"/>
      <c r="MK251" s="12"/>
      <c r="MM251" s="14"/>
      <c r="MN251" s="14"/>
      <c r="MO251" s="14"/>
      <c r="MP251" s="14"/>
      <c r="MQ251" s="16"/>
      <c r="MR251" s="16"/>
      <c r="MS251" s="16"/>
      <c r="MT251" s="16"/>
      <c r="NC251" s="14"/>
      <c r="ND251" s="14"/>
      <c r="NE251" s="14"/>
      <c r="NF251" s="14"/>
      <c r="NG251" s="16"/>
      <c r="NH251" s="16"/>
      <c r="NI251" s="16"/>
      <c r="NJ251" s="16"/>
      <c r="NK251" s="13"/>
      <c r="NL251" s="13"/>
      <c r="NM251" s="13"/>
      <c r="NN251" s="13"/>
      <c r="NO251" s="12"/>
      <c r="NP251" s="12"/>
      <c r="NQ251" s="12"/>
      <c r="NR251" s="12"/>
      <c r="NW251" s="16"/>
      <c r="NX251" s="16"/>
      <c r="NY251" s="16"/>
      <c r="NZ251" s="16"/>
      <c r="PN251"/>
      <c r="QU251" s="16"/>
      <c r="QV251" s="16"/>
      <c r="QW251" s="16"/>
      <c r="QX251" s="16"/>
      <c r="RK251" s="16"/>
      <c r="RL251" s="16"/>
      <c r="RM251" s="16"/>
      <c r="RN251" s="16"/>
      <c r="RW251" s="14"/>
      <c r="RX251" s="14"/>
      <c r="RY251" s="14"/>
      <c r="RZ251" s="14"/>
      <c r="SA251" s="16"/>
      <c r="SB251" s="16"/>
      <c r="SC251" s="16"/>
      <c r="SD251" s="16"/>
    </row>
    <row r="252" spans="1:498" hidden="1" x14ac:dyDescent="0.35">
      <c r="A252" s="2">
        <v>25750</v>
      </c>
      <c r="B252">
        <v>6.900436</v>
      </c>
      <c r="E252">
        <v>8</v>
      </c>
      <c r="F252">
        <v>13.88</v>
      </c>
      <c r="G252">
        <v>12599414</v>
      </c>
      <c r="H252">
        <v>32714058.333333332</v>
      </c>
      <c r="I252">
        <v>47.508463333333331</v>
      </c>
      <c r="K252">
        <v>11.746309999999999</v>
      </c>
      <c r="N252">
        <v>146.33000000000001</v>
      </c>
      <c r="O252">
        <v>14.86</v>
      </c>
      <c r="P252">
        <v>7466321</v>
      </c>
      <c r="Q252">
        <v>5386091.333333333</v>
      </c>
      <c r="R252">
        <v>21.179102499999999</v>
      </c>
      <c r="W252">
        <v>88.56</v>
      </c>
      <c r="X252">
        <v>16.100000000000001</v>
      </c>
      <c r="Y252">
        <v>9630508</v>
      </c>
      <c r="Z252">
        <v>13008858.333333334</v>
      </c>
      <c r="AA252">
        <v>44.965921666666667</v>
      </c>
      <c r="AC252">
        <v>5.9123700000000001</v>
      </c>
      <c r="AF252">
        <v>61.41</v>
      </c>
      <c r="AG252">
        <v>12.93</v>
      </c>
      <c r="AH252">
        <v>21440020</v>
      </c>
      <c r="AI252">
        <v>53002480</v>
      </c>
      <c r="AJ252">
        <v>155.71361666666667</v>
      </c>
      <c r="AO252">
        <v>141.21</v>
      </c>
      <c r="AP252">
        <v>4.9800000000000004</v>
      </c>
      <c r="AQ252">
        <v>9845344</v>
      </c>
      <c r="AR252">
        <v>6621365.833333333</v>
      </c>
      <c r="AS252">
        <v>7.4786566666666667</v>
      </c>
      <c r="AX252">
        <v>296.24</v>
      </c>
      <c r="AY252">
        <v>23.7</v>
      </c>
      <c r="AZ252">
        <v>20811790</v>
      </c>
      <c r="BA252">
        <v>34958626.666666664</v>
      </c>
      <c r="BB252">
        <v>11.11941</v>
      </c>
      <c r="BG252">
        <v>353.96</v>
      </c>
      <c r="BH252">
        <v>23.94</v>
      </c>
      <c r="BI252">
        <v>1838949</v>
      </c>
      <c r="BJ252">
        <v>2485268.5</v>
      </c>
      <c r="BP252">
        <v>81.66</v>
      </c>
      <c r="BQ252">
        <v>16.52</v>
      </c>
      <c r="BR252">
        <v>9801251</v>
      </c>
      <c r="BS252">
        <v>14368569.166666666</v>
      </c>
      <c r="BY252">
        <v>80.739999999999995</v>
      </c>
      <c r="BZ252">
        <v>14.91</v>
      </c>
      <c r="CA252">
        <v>4928676</v>
      </c>
      <c r="CB252">
        <v>6874381.666666667</v>
      </c>
      <c r="CC252">
        <v>43.905958333333331</v>
      </c>
      <c r="CH252">
        <v>88.9</v>
      </c>
      <c r="CI252">
        <v>16.21</v>
      </c>
      <c r="CJ252">
        <v>1361873</v>
      </c>
      <c r="CK252">
        <v>2386467.5</v>
      </c>
      <c r="CN252">
        <v>1.33653</v>
      </c>
      <c r="CP252" s="10"/>
      <c r="CQ252">
        <v>108.33</v>
      </c>
      <c r="CR252">
        <v>15.67</v>
      </c>
      <c r="CS252">
        <v>4606308</v>
      </c>
      <c r="CT252">
        <v>6313664.666666667</v>
      </c>
      <c r="CU252">
        <v>15.1423775</v>
      </c>
      <c r="CW252">
        <v>5.2658649999999998</v>
      </c>
      <c r="CZ252">
        <v>38.39</v>
      </c>
      <c r="DA252">
        <v>17.68</v>
      </c>
      <c r="DB252">
        <v>50813071</v>
      </c>
      <c r="DC252">
        <v>49869675</v>
      </c>
      <c r="DD252">
        <v>152.63444166666667</v>
      </c>
      <c r="DF252">
        <v>9.0783050000000003</v>
      </c>
      <c r="DI252">
        <v>84.28</v>
      </c>
      <c r="DJ252">
        <v>16.420000000000002</v>
      </c>
      <c r="DK252">
        <v>78205102</v>
      </c>
      <c r="DL252">
        <v>103766633.33333333</v>
      </c>
      <c r="DM252">
        <v>300.91803333333331</v>
      </c>
      <c r="DR252">
        <v>24.16</v>
      </c>
      <c r="DS252">
        <v>23.08</v>
      </c>
      <c r="DT252">
        <v>8747778</v>
      </c>
      <c r="DU252">
        <v>3510787</v>
      </c>
      <c r="DV252">
        <v>9.6968899999999998</v>
      </c>
      <c r="EA252">
        <v>77.67</v>
      </c>
      <c r="EB252">
        <v>20.21</v>
      </c>
      <c r="EC252">
        <v>10315140</v>
      </c>
      <c r="ED252">
        <v>7731038.333333333</v>
      </c>
      <c r="EE252">
        <v>17.844973333333332</v>
      </c>
      <c r="EJ252">
        <v>78.540000000000006</v>
      </c>
      <c r="EK252">
        <v>6.21</v>
      </c>
      <c r="EL252">
        <v>204486</v>
      </c>
      <c r="EM252">
        <v>261249.9</v>
      </c>
      <c r="EN252">
        <v>0.8419903333333334</v>
      </c>
      <c r="EP252">
        <v>2.5684960000000001</v>
      </c>
      <c r="ES252">
        <v>97.32</v>
      </c>
      <c r="ET252">
        <v>13.74</v>
      </c>
      <c r="EU252">
        <v>2961404</v>
      </c>
      <c r="EV252">
        <v>3962585.6666666665</v>
      </c>
      <c r="EW252">
        <v>6.316980833333333</v>
      </c>
      <c r="FB252">
        <v>0.04</v>
      </c>
      <c r="FC252">
        <v>24.74</v>
      </c>
      <c r="FD252">
        <v>2864771</v>
      </c>
      <c r="FE252">
        <v>6180302.5</v>
      </c>
      <c r="FF252">
        <v>5.2948283333333332</v>
      </c>
      <c r="FH252">
        <v>8.0999309999999998</v>
      </c>
      <c r="FK252">
        <v>33.15</v>
      </c>
      <c r="FL252">
        <v>20.48</v>
      </c>
      <c r="FM252">
        <v>53390231</v>
      </c>
      <c r="FN252">
        <v>29699871.666666668</v>
      </c>
      <c r="FO252">
        <v>116.84365833333334</v>
      </c>
      <c r="FQ252">
        <v>10.230130000000001</v>
      </c>
      <c r="FT252">
        <v>164.35</v>
      </c>
      <c r="FU252">
        <v>22.21</v>
      </c>
      <c r="FV252">
        <v>106712370</v>
      </c>
      <c r="FW252">
        <v>74967013.333333328</v>
      </c>
      <c r="FX252">
        <v>284.89878333333337</v>
      </c>
      <c r="GC252">
        <v>84.3</v>
      </c>
      <c r="GD252">
        <v>16.22</v>
      </c>
      <c r="GE252">
        <v>2357562</v>
      </c>
      <c r="GF252">
        <v>2076325</v>
      </c>
      <c r="GK252" s="10"/>
      <c r="GL252">
        <v>96.24</v>
      </c>
      <c r="GM252">
        <v>16.760000000000002</v>
      </c>
      <c r="GN252">
        <v>3135873</v>
      </c>
      <c r="GO252">
        <v>3253417.5</v>
      </c>
      <c r="GU252">
        <v>95.97</v>
      </c>
      <c r="GV252">
        <v>15.97</v>
      </c>
      <c r="GW252">
        <v>339338</v>
      </c>
      <c r="GX252">
        <v>1205455.9166666667</v>
      </c>
      <c r="GY252">
        <v>3.973436</v>
      </c>
      <c r="HA252">
        <v>3.1894369999999999E-4</v>
      </c>
      <c r="HD252">
        <v>143.46</v>
      </c>
      <c r="HE252">
        <v>24.84</v>
      </c>
      <c r="HF252">
        <v>50814959</v>
      </c>
      <c r="HG252">
        <v>19412670.833333332</v>
      </c>
      <c r="HH252">
        <v>33.669321666666669</v>
      </c>
      <c r="HJ252">
        <v>9.0380459999999996</v>
      </c>
      <c r="HM252">
        <v>110.04</v>
      </c>
      <c r="HN252">
        <v>15.83</v>
      </c>
      <c r="HO252">
        <v>13052082</v>
      </c>
      <c r="HP252">
        <v>15995865</v>
      </c>
      <c r="HQ252">
        <v>54.983141666666661</v>
      </c>
      <c r="HS252">
        <v>14.043380000000001</v>
      </c>
      <c r="HV252">
        <v>170.29</v>
      </c>
      <c r="HW252">
        <v>5.66</v>
      </c>
      <c r="HX252">
        <v>2822183</v>
      </c>
      <c r="HY252">
        <v>6902574.166666667</v>
      </c>
      <c r="HZ252">
        <v>8.8173866666666658</v>
      </c>
      <c r="IE252">
        <v>138.82</v>
      </c>
      <c r="IF252">
        <v>10.8</v>
      </c>
      <c r="IG252">
        <v>3875352</v>
      </c>
      <c r="IH252">
        <v>3041796.6666666665</v>
      </c>
      <c r="II252">
        <v>23.158469999999998</v>
      </c>
      <c r="IN252">
        <v>111.39</v>
      </c>
      <c r="IO252">
        <v>17.64</v>
      </c>
      <c r="IP252">
        <v>32542639</v>
      </c>
      <c r="IQ252">
        <v>38804150</v>
      </c>
      <c r="IR252">
        <v>82.32676166666667</v>
      </c>
      <c r="IW252">
        <v>2.9</v>
      </c>
      <c r="IX252">
        <v>22.31</v>
      </c>
      <c r="IY252">
        <v>8669522</v>
      </c>
      <c r="IZ252">
        <v>2523758.6666666665</v>
      </c>
      <c r="JA252">
        <v>6.4068683333333327</v>
      </c>
      <c r="JF252">
        <v>128.94999999999999</v>
      </c>
      <c r="JG252">
        <v>17.32</v>
      </c>
      <c r="JH252">
        <v>4525875</v>
      </c>
      <c r="JI252">
        <v>5233892.333333333</v>
      </c>
      <c r="JJ252">
        <v>11.811124999999999</v>
      </c>
      <c r="JO252">
        <v>137.08000000000001</v>
      </c>
      <c r="JP252">
        <v>17.43</v>
      </c>
      <c r="JQ252">
        <v>1739869</v>
      </c>
      <c r="JR252">
        <v>1201667.8333333333</v>
      </c>
      <c r="JX252">
        <v>419.11</v>
      </c>
      <c r="JY252">
        <v>23</v>
      </c>
      <c r="JZ252">
        <v>32542203</v>
      </c>
      <c r="KA252">
        <v>4764804.666666667</v>
      </c>
      <c r="KB252">
        <v>13.9554825</v>
      </c>
      <c r="KG252">
        <v>8.92</v>
      </c>
      <c r="KH252">
        <v>22.16</v>
      </c>
      <c r="KI252">
        <v>33812721</v>
      </c>
      <c r="KJ252">
        <v>16141829.166666666</v>
      </c>
      <c r="KK252">
        <v>44.063380000000002</v>
      </c>
      <c r="KM252">
        <v>0.79705179999999998</v>
      </c>
      <c r="KP252">
        <v>109.87</v>
      </c>
      <c r="KQ252">
        <v>13.42</v>
      </c>
      <c r="KR252">
        <v>8042783</v>
      </c>
      <c r="KS252">
        <v>8015464.166666667</v>
      </c>
      <c r="KT252">
        <v>40.544052499999999</v>
      </c>
      <c r="KV252">
        <v>9.2252969999999994</v>
      </c>
      <c r="KY252">
        <v>105.7</v>
      </c>
      <c r="KZ252">
        <v>13.18</v>
      </c>
      <c r="LA252">
        <v>6180925</v>
      </c>
      <c r="LB252">
        <v>4153573.6666666665</v>
      </c>
      <c r="LC252">
        <v>20.755474166666666</v>
      </c>
      <c r="LH252">
        <v>14.73</v>
      </c>
      <c r="LI252">
        <v>22.27</v>
      </c>
      <c r="LJ252">
        <v>36638459</v>
      </c>
      <c r="LK252">
        <v>13432180</v>
      </c>
      <c r="LL252">
        <v>12.223569166666666</v>
      </c>
      <c r="LN252">
        <v>3.9100990000000002</v>
      </c>
      <c r="LQ252">
        <v>95.44</v>
      </c>
      <c r="LR252">
        <v>13.63</v>
      </c>
      <c r="LS252">
        <v>55663801</v>
      </c>
      <c r="LT252">
        <v>72857029.166666672</v>
      </c>
      <c r="LU252">
        <v>212.58691666666667</v>
      </c>
      <c r="LW252">
        <v>4.0749820000000003</v>
      </c>
      <c r="LY252" s="10"/>
      <c r="LZ252">
        <v>60.81</v>
      </c>
      <c r="MA252">
        <v>21.26</v>
      </c>
      <c r="MB252">
        <v>207796339</v>
      </c>
      <c r="MC252">
        <v>460856275</v>
      </c>
      <c r="MD252">
        <v>1517.1533333333334</v>
      </c>
      <c r="MF252" s="13"/>
      <c r="MG252" s="13"/>
      <c r="MH252" s="13"/>
      <c r="MI252" s="12"/>
      <c r="MJ252" s="12"/>
      <c r="MK252" s="12"/>
      <c r="MM252" s="14"/>
      <c r="MN252" s="14"/>
      <c r="MO252" s="14"/>
      <c r="MP252" s="14"/>
      <c r="MQ252" s="16"/>
      <c r="MR252" s="16"/>
      <c r="MS252" s="16"/>
      <c r="MT252" s="16"/>
      <c r="NC252" s="14"/>
      <c r="ND252" s="14"/>
      <c r="NE252" s="14"/>
      <c r="NF252" s="14"/>
      <c r="NG252" s="16"/>
      <c r="NH252" s="16"/>
      <c r="NI252" s="16"/>
      <c r="NJ252" s="16"/>
      <c r="NK252" s="13"/>
      <c r="NL252" s="13"/>
      <c r="NM252" s="13"/>
      <c r="NN252" s="13"/>
      <c r="NO252" s="12"/>
      <c r="NP252" s="12"/>
      <c r="NQ252" s="12"/>
      <c r="NR252" s="12"/>
      <c r="NW252" s="16"/>
      <c r="NX252" s="16"/>
      <c r="NY252" s="16"/>
      <c r="NZ252" s="16"/>
      <c r="PN252"/>
      <c r="QU252" s="16"/>
      <c r="QV252" s="16"/>
      <c r="QW252" s="16"/>
      <c r="QX252" s="16"/>
      <c r="RK252" s="16"/>
      <c r="RL252" s="16"/>
      <c r="RM252" s="16"/>
      <c r="RN252" s="16"/>
      <c r="RW252" s="14"/>
      <c r="RX252" s="14"/>
      <c r="RY252" s="14"/>
      <c r="RZ252" s="14"/>
      <c r="SA252" s="16"/>
      <c r="SB252" s="16"/>
      <c r="SC252" s="16"/>
      <c r="SD252" s="16"/>
    </row>
    <row r="253" spans="1:498" hidden="1" x14ac:dyDescent="0.35">
      <c r="A253" s="2">
        <v>25781</v>
      </c>
      <c r="B253">
        <v>7.1480509999999997</v>
      </c>
      <c r="E253">
        <v>16.3</v>
      </c>
      <c r="F253">
        <v>15.29</v>
      </c>
      <c r="G253">
        <v>12599414</v>
      </c>
      <c r="H253">
        <v>32714058.333333332</v>
      </c>
      <c r="I253">
        <v>47.508463333333331</v>
      </c>
      <c r="K253">
        <v>12.13636</v>
      </c>
      <c r="N253">
        <v>183.81</v>
      </c>
      <c r="O253">
        <v>15.1</v>
      </c>
      <c r="P253">
        <v>7466321</v>
      </c>
      <c r="Q253">
        <v>5386091.333333333</v>
      </c>
      <c r="R253">
        <v>21.179102499999999</v>
      </c>
      <c r="W253">
        <v>60.43</v>
      </c>
      <c r="X253">
        <v>17.34</v>
      </c>
      <c r="Y253">
        <v>9630508</v>
      </c>
      <c r="Z253">
        <v>13008858.333333334</v>
      </c>
      <c r="AA253">
        <v>44.965921666666667</v>
      </c>
      <c r="AC253">
        <v>6.0672610000000002</v>
      </c>
      <c r="AF253">
        <v>59.27</v>
      </c>
      <c r="AG253">
        <v>11.57</v>
      </c>
      <c r="AH253">
        <v>21440020</v>
      </c>
      <c r="AI253">
        <v>53002480</v>
      </c>
      <c r="AJ253">
        <v>155.71361666666667</v>
      </c>
      <c r="AO253">
        <v>73.06</v>
      </c>
      <c r="AP253">
        <v>5.17</v>
      </c>
      <c r="AQ253">
        <v>9845344</v>
      </c>
      <c r="AR253">
        <v>6621365.833333333</v>
      </c>
      <c r="AS253">
        <v>7.4786566666666667</v>
      </c>
      <c r="AX253">
        <v>250.01</v>
      </c>
      <c r="AY253">
        <v>23.9</v>
      </c>
      <c r="AZ253">
        <v>20811790</v>
      </c>
      <c r="BA253">
        <v>34958626.666666664</v>
      </c>
      <c r="BB253">
        <v>11.11941</v>
      </c>
      <c r="BG253">
        <v>364.89</v>
      </c>
      <c r="BH253">
        <v>23.76</v>
      </c>
      <c r="BI253">
        <v>1838949</v>
      </c>
      <c r="BJ253">
        <v>2485268.5</v>
      </c>
      <c r="BP253">
        <v>116.51</v>
      </c>
      <c r="BQ253">
        <v>16.579999999999998</v>
      </c>
      <c r="BR253">
        <v>9801251</v>
      </c>
      <c r="BS253">
        <v>14368569.166666666</v>
      </c>
      <c r="BY253">
        <v>40.880000000000003</v>
      </c>
      <c r="BZ253">
        <v>16.13</v>
      </c>
      <c r="CA253">
        <v>4928676</v>
      </c>
      <c r="CB253">
        <v>6874381.666666667</v>
      </c>
      <c r="CC253">
        <v>43.905958333333331</v>
      </c>
      <c r="CH253">
        <v>46.56</v>
      </c>
      <c r="CI253">
        <v>15.91</v>
      </c>
      <c r="CJ253">
        <v>1361873</v>
      </c>
      <c r="CK253">
        <v>2386467.5</v>
      </c>
      <c r="CN253">
        <v>1.3543499999999999</v>
      </c>
      <c r="CP253" s="10"/>
      <c r="CQ253">
        <v>42.55</v>
      </c>
      <c r="CR253">
        <v>13.73</v>
      </c>
      <c r="CS253">
        <v>4606308</v>
      </c>
      <c r="CT253">
        <v>6313664.666666667</v>
      </c>
      <c r="CU253">
        <v>15.1423775</v>
      </c>
      <c r="CW253">
        <v>5.3289289999999996</v>
      </c>
      <c r="CZ253">
        <v>75.040000000000006</v>
      </c>
      <c r="DA253">
        <v>18.190000000000001</v>
      </c>
      <c r="DB253">
        <v>50813071</v>
      </c>
      <c r="DC253">
        <v>49869675</v>
      </c>
      <c r="DD253">
        <v>152.63444166666667</v>
      </c>
      <c r="DF253">
        <v>9.5197859999999999</v>
      </c>
      <c r="DI253">
        <v>79.510000000000005</v>
      </c>
      <c r="DJ253">
        <v>17.09</v>
      </c>
      <c r="DK253">
        <v>78205102</v>
      </c>
      <c r="DL253">
        <v>103766633.33333333</v>
      </c>
      <c r="DM253">
        <v>300.91803333333331</v>
      </c>
      <c r="DR253">
        <v>18.47</v>
      </c>
      <c r="DS253">
        <v>23.01</v>
      </c>
      <c r="DT253">
        <v>8747778</v>
      </c>
      <c r="DU253">
        <v>3510787</v>
      </c>
      <c r="DV253">
        <v>9.6968899999999998</v>
      </c>
      <c r="EA253">
        <v>85.59</v>
      </c>
      <c r="EB253">
        <v>20</v>
      </c>
      <c r="EC253">
        <v>10315140</v>
      </c>
      <c r="ED253">
        <v>7731038.333333333</v>
      </c>
      <c r="EE253">
        <v>17.844973333333332</v>
      </c>
      <c r="EJ253">
        <v>112.52</v>
      </c>
      <c r="EK253">
        <v>7.11</v>
      </c>
      <c r="EL253">
        <v>204486</v>
      </c>
      <c r="EM253">
        <v>261249.9</v>
      </c>
      <c r="EN253">
        <v>0.8419903333333334</v>
      </c>
      <c r="EP253">
        <v>2.5772010000000001</v>
      </c>
      <c r="ES253">
        <v>78.69</v>
      </c>
      <c r="ET253">
        <v>14.39</v>
      </c>
      <c r="EU253">
        <v>2961404</v>
      </c>
      <c r="EV253">
        <v>3962585.6666666665</v>
      </c>
      <c r="EW253">
        <v>6.316980833333333</v>
      </c>
      <c r="FB253">
        <v>0.09</v>
      </c>
      <c r="FC253">
        <v>25.19</v>
      </c>
      <c r="FD253">
        <v>2864771</v>
      </c>
      <c r="FE253">
        <v>6180302.5</v>
      </c>
      <c r="FF253">
        <v>5.2948283333333332</v>
      </c>
      <c r="FH253">
        <v>8.4089639999999992</v>
      </c>
      <c r="FK253">
        <v>64.19</v>
      </c>
      <c r="FL253">
        <v>21.1</v>
      </c>
      <c r="FM253">
        <v>53390231</v>
      </c>
      <c r="FN253">
        <v>29699871.666666668</v>
      </c>
      <c r="FO253">
        <v>116.84365833333334</v>
      </c>
      <c r="FQ253">
        <v>10.29073</v>
      </c>
      <c r="FT253">
        <v>161.13</v>
      </c>
      <c r="FU253">
        <v>23.3</v>
      </c>
      <c r="FV253">
        <v>106712370</v>
      </c>
      <c r="FW253">
        <v>74967013.333333328</v>
      </c>
      <c r="FX253">
        <v>284.89878333333337</v>
      </c>
      <c r="GC253">
        <v>56.07</v>
      </c>
      <c r="GD253">
        <v>15.96</v>
      </c>
      <c r="GE253">
        <v>2357562</v>
      </c>
      <c r="GF253">
        <v>2076325</v>
      </c>
      <c r="GK253" s="10"/>
      <c r="GL253">
        <v>62.62</v>
      </c>
      <c r="GM253">
        <v>16.27</v>
      </c>
      <c r="GN253">
        <v>3135873</v>
      </c>
      <c r="GO253">
        <v>3253417.5</v>
      </c>
      <c r="GU253">
        <v>64.98</v>
      </c>
      <c r="GV253">
        <v>17.07</v>
      </c>
      <c r="GW253">
        <v>339338</v>
      </c>
      <c r="GX253">
        <v>1205455.9166666667</v>
      </c>
      <c r="GY253">
        <v>3.973436</v>
      </c>
      <c r="HA253">
        <v>3.1894369999999999E-4</v>
      </c>
      <c r="HD253">
        <v>134.26</v>
      </c>
      <c r="HE253">
        <v>24.96</v>
      </c>
      <c r="HF253">
        <v>50814959</v>
      </c>
      <c r="HG253">
        <v>19412670.833333332</v>
      </c>
      <c r="HH253">
        <v>33.669321666666669</v>
      </c>
      <c r="HJ253">
        <v>9.8841029999999996</v>
      </c>
      <c r="HM253">
        <v>47.6</v>
      </c>
      <c r="HN253">
        <v>17.05</v>
      </c>
      <c r="HO253">
        <v>13052082</v>
      </c>
      <c r="HP253">
        <v>15995865</v>
      </c>
      <c r="HQ253">
        <v>54.983141666666661</v>
      </c>
      <c r="HS253">
        <v>13.973470000000001</v>
      </c>
      <c r="HV253">
        <v>194.92</v>
      </c>
      <c r="HW253">
        <v>6.72</v>
      </c>
      <c r="HX253">
        <v>2822183</v>
      </c>
      <c r="HY253">
        <v>6902574.166666667</v>
      </c>
      <c r="HZ253">
        <v>8.8173866666666658</v>
      </c>
      <c r="IE253">
        <v>56.49</v>
      </c>
      <c r="IF253">
        <v>11.14</v>
      </c>
      <c r="IG253">
        <v>3875352</v>
      </c>
      <c r="IH253">
        <v>3041796.6666666665</v>
      </c>
      <c r="II253">
        <v>23.158469999999998</v>
      </c>
      <c r="IN253">
        <v>68.86</v>
      </c>
      <c r="IO253">
        <v>17.510000000000002</v>
      </c>
      <c r="IP253">
        <v>32542639</v>
      </c>
      <c r="IQ253">
        <v>38804150</v>
      </c>
      <c r="IR253">
        <v>82.32676166666667</v>
      </c>
      <c r="IW253">
        <v>12.32</v>
      </c>
      <c r="IX253">
        <v>21.37</v>
      </c>
      <c r="IY253">
        <v>8669522</v>
      </c>
      <c r="IZ253">
        <v>2523758.6666666665</v>
      </c>
      <c r="JA253">
        <v>6.4068683333333327</v>
      </c>
      <c r="JF253">
        <v>108.91</v>
      </c>
      <c r="JG253">
        <v>17.18</v>
      </c>
      <c r="JH253">
        <v>4525875</v>
      </c>
      <c r="JI253">
        <v>5233892.333333333</v>
      </c>
      <c r="JJ253">
        <v>11.811124999999999</v>
      </c>
      <c r="JO253">
        <v>193.61</v>
      </c>
      <c r="JP253">
        <v>17.62</v>
      </c>
      <c r="JQ253">
        <v>1739869</v>
      </c>
      <c r="JR253">
        <v>1201667.8333333333</v>
      </c>
      <c r="JX253">
        <v>243.11</v>
      </c>
      <c r="JY253">
        <v>24.93</v>
      </c>
      <c r="JZ253">
        <v>32542203</v>
      </c>
      <c r="KA253">
        <v>4764804.666666667</v>
      </c>
      <c r="KB253">
        <v>13.9554825</v>
      </c>
      <c r="KG253">
        <v>17.71</v>
      </c>
      <c r="KH253">
        <v>21.42</v>
      </c>
      <c r="KI253">
        <v>33812721</v>
      </c>
      <c r="KJ253">
        <v>16141829.166666666</v>
      </c>
      <c r="KK253">
        <v>44.063380000000002</v>
      </c>
      <c r="KM253">
        <v>0.74989589999999995</v>
      </c>
      <c r="KP253">
        <v>38.75</v>
      </c>
      <c r="KQ253">
        <v>13.15</v>
      </c>
      <c r="KR253">
        <v>8042783</v>
      </c>
      <c r="KS253">
        <v>8015464.166666667</v>
      </c>
      <c r="KT253">
        <v>40.544052499999999</v>
      </c>
      <c r="KV253">
        <v>9.6098099999999995</v>
      </c>
      <c r="KY253">
        <v>192.15</v>
      </c>
      <c r="KZ253">
        <v>13.45</v>
      </c>
      <c r="LA253">
        <v>6180925</v>
      </c>
      <c r="LB253">
        <v>4153573.6666666665</v>
      </c>
      <c r="LC253">
        <v>20.755474166666666</v>
      </c>
      <c r="LH253">
        <v>11.87</v>
      </c>
      <c r="LI253">
        <v>21.43</v>
      </c>
      <c r="LJ253">
        <v>36638459</v>
      </c>
      <c r="LK253">
        <v>13432180</v>
      </c>
      <c r="LL253">
        <v>12.223569166666666</v>
      </c>
      <c r="LN253">
        <v>4.0146470000000001</v>
      </c>
      <c r="LQ253">
        <v>93.27</v>
      </c>
      <c r="LR253">
        <v>14.64</v>
      </c>
      <c r="LS253">
        <v>55663801</v>
      </c>
      <c r="LT253">
        <v>72857029.166666672</v>
      </c>
      <c r="LU253">
        <v>212.58691666666667</v>
      </c>
      <c r="LW253">
        <v>4.1866459999999996</v>
      </c>
      <c r="LY253" s="10"/>
      <c r="LZ253">
        <v>61.81</v>
      </c>
      <c r="MA253">
        <v>20.75</v>
      </c>
      <c r="MB253">
        <v>207796339</v>
      </c>
      <c r="MC253">
        <v>460856275</v>
      </c>
      <c r="MD253">
        <v>1517.1533333333334</v>
      </c>
      <c r="MF253" s="13"/>
      <c r="MG253" s="13"/>
      <c r="MH253" s="13"/>
      <c r="MI253" s="12"/>
      <c r="MJ253" s="12"/>
      <c r="MK253" s="12"/>
      <c r="MM253" s="14"/>
      <c r="MN253" s="14"/>
      <c r="MO253" s="14"/>
      <c r="MP253" s="14"/>
      <c r="MQ253" s="16"/>
      <c r="MR253" s="16"/>
      <c r="MS253" s="16"/>
      <c r="MT253" s="16"/>
      <c r="NC253" s="14"/>
      <c r="ND253" s="14"/>
      <c r="NE253" s="14"/>
      <c r="NF253" s="14"/>
      <c r="NG253" s="16"/>
      <c r="NH253" s="16"/>
      <c r="NI253" s="16"/>
      <c r="NJ253" s="16"/>
      <c r="NK253" s="13"/>
      <c r="NL253" s="13"/>
      <c r="NM253" s="13"/>
      <c r="NN253" s="13"/>
      <c r="NO253" s="12"/>
      <c r="NP253" s="12"/>
      <c r="NQ253" s="12"/>
      <c r="NR253" s="12"/>
      <c r="NW253" s="16"/>
      <c r="NX253" s="16"/>
      <c r="NY253" s="16"/>
      <c r="NZ253" s="16"/>
      <c r="PN253"/>
      <c r="QU253" s="16"/>
      <c r="QV253" s="16"/>
      <c r="QW253" s="16"/>
      <c r="QX253" s="16"/>
      <c r="RK253" s="16"/>
      <c r="RL253" s="16"/>
      <c r="RM253" s="16"/>
      <c r="RN253" s="16"/>
      <c r="RW253" s="14"/>
      <c r="RX253" s="14"/>
      <c r="RY253" s="14"/>
      <c r="RZ253" s="14"/>
      <c r="SA253" s="16"/>
      <c r="SB253" s="16"/>
      <c r="SC253" s="16"/>
      <c r="SD253" s="16"/>
    </row>
    <row r="254" spans="1:498" hidden="1" x14ac:dyDescent="0.35">
      <c r="A254" s="2">
        <v>25812</v>
      </c>
      <c r="B254">
        <v>7.1425890000000001</v>
      </c>
      <c r="E254">
        <v>31.37</v>
      </c>
      <c r="F254">
        <v>18.2</v>
      </c>
      <c r="G254">
        <v>12599414</v>
      </c>
      <c r="H254">
        <v>32714058.333333332</v>
      </c>
      <c r="I254">
        <v>47.508463333333331</v>
      </c>
      <c r="K254">
        <v>12.46993</v>
      </c>
      <c r="N254">
        <v>64.28</v>
      </c>
      <c r="O254">
        <v>12.01</v>
      </c>
      <c r="P254">
        <v>7466321</v>
      </c>
      <c r="Q254">
        <v>5386091.333333333</v>
      </c>
      <c r="R254">
        <v>21.179102499999999</v>
      </c>
      <c r="W254">
        <v>66.64</v>
      </c>
      <c r="X254">
        <v>14.76</v>
      </c>
      <c r="Y254">
        <v>9630508</v>
      </c>
      <c r="Z254">
        <v>13008858.333333334</v>
      </c>
      <c r="AA254">
        <v>44.965921666666667</v>
      </c>
      <c r="AC254">
        <v>6.3406399999999996</v>
      </c>
      <c r="AF254">
        <v>58.91</v>
      </c>
      <c r="AG254">
        <v>5.0199999999999996</v>
      </c>
      <c r="AH254">
        <v>21440020</v>
      </c>
      <c r="AI254">
        <v>53002480</v>
      </c>
      <c r="AJ254">
        <v>155.71361666666667</v>
      </c>
      <c r="AO254">
        <v>75.45</v>
      </c>
      <c r="AP254">
        <v>8.2100000000000009</v>
      </c>
      <c r="AQ254">
        <v>9845344</v>
      </c>
      <c r="AR254">
        <v>6621365.833333333</v>
      </c>
      <c r="AS254">
        <v>7.4786566666666667</v>
      </c>
      <c r="AX254">
        <v>250.07</v>
      </c>
      <c r="AY254">
        <v>23.94</v>
      </c>
      <c r="AZ254">
        <v>20811790</v>
      </c>
      <c r="BA254">
        <v>34958626.666666664</v>
      </c>
      <c r="BB254">
        <v>11.11941</v>
      </c>
      <c r="BG254">
        <v>404.09</v>
      </c>
      <c r="BH254">
        <v>23.59</v>
      </c>
      <c r="BI254">
        <v>1838949</v>
      </c>
      <c r="BJ254">
        <v>2485268.5</v>
      </c>
      <c r="BP254">
        <v>32.17</v>
      </c>
      <c r="BQ254">
        <v>12.45</v>
      </c>
      <c r="BR254">
        <v>9801251</v>
      </c>
      <c r="BS254">
        <v>14368569.166666666</v>
      </c>
      <c r="BY254">
        <v>90.97</v>
      </c>
      <c r="BZ254">
        <v>12.55</v>
      </c>
      <c r="CA254">
        <v>4928676</v>
      </c>
      <c r="CB254">
        <v>6874381.666666667</v>
      </c>
      <c r="CC254">
        <v>43.905958333333331</v>
      </c>
      <c r="CH254">
        <v>81.25</v>
      </c>
      <c r="CI254">
        <v>10.88</v>
      </c>
      <c r="CJ254">
        <v>1361873</v>
      </c>
      <c r="CK254">
        <v>2386467.5</v>
      </c>
      <c r="CN254">
        <v>1.3543499999999999</v>
      </c>
      <c r="CP254" s="10"/>
      <c r="CQ254">
        <v>83.79</v>
      </c>
      <c r="CR254">
        <v>7.87</v>
      </c>
      <c r="CS254">
        <v>4606308</v>
      </c>
      <c r="CT254">
        <v>6313664.666666667</v>
      </c>
      <c r="CU254">
        <v>15.1423775</v>
      </c>
      <c r="CW254">
        <v>5.2091070000000004</v>
      </c>
      <c r="CZ254">
        <v>41.39</v>
      </c>
      <c r="DA254">
        <v>16.350000000000001</v>
      </c>
      <c r="DB254">
        <v>50813071</v>
      </c>
      <c r="DC254">
        <v>49869675</v>
      </c>
      <c r="DD254">
        <v>152.63444166666667</v>
      </c>
      <c r="DF254">
        <v>9.2151829999999997</v>
      </c>
      <c r="DI254">
        <v>53.16</v>
      </c>
      <c r="DJ254">
        <v>13.66</v>
      </c>
      <c r="DK254">
        <v>78205102</v>
      </c>
      <c r="DL254">
        <v>103766633.33333333</v>
      </c>
      <c r="DM254">
        <v>300.91803333333331</v>
      </c>
      <c r="DR254">
        <v>22.25</v>
      </c>
      <c r="DS254">
        <v>19.239999999999998</v>
      </c>
      <c r="DT254">
        <v>8747778</v>
      </c>
      <c r="DU254">
        <v>3510787</v>
      </c>
      <c r="DV254">
        <v>9.6968899999999998</v>
      </c>
      <c r="EA254">
        <v>22.36</v>
      </c>
      <c r="EB254">
        <v>15.67</v>
      </c>
      <c r="EC254">
        <v>10315140</v>
      </c>
      <c r="ED254">
        <v>7731038.333333333</v>
      </c>
      <c r="EE254">
        <v>17.844973333333332</v>
      </c>
      <c r="EJ254">
        <v>111.73</v>
      </c>
      <c r="EK254">
        <v>4.34</v>
      </c>
      <c r="EL254">
        <v>204486</v>
      </c>
      <c r="EM254">
        <v>261249.9</v>
      </c>
      <c r="EN254">
        <v>0.8419903333333334</v>
      </c>
      <c r="EP254">
        <v>2.6582189999999999</v>
      </c>
      <c r="ES254">
        <v>124.37</v>
      </c>
      <c r="ET254">
        <v>13.08</v>
      </c>
      <c r="EU254">
        <v>2961404</v>
      </c>
      <c r="EV254">
        <v>3962585.6666666665</v>
      </c>
      <c r="EW254">
        <v>6.316980833333333</v>
      </c>
      <c r="FB254">
        <v>0.31</v>
      </c>
      <c r="FC254">
        <v>23.62</v>
      </c>
      <c r="FD254">
        <v>2864771</v>
      </c>
      <c r="FE254">
        <v>6180302.5</v>
      </c>
      <c r="FF254">
        <v>5.2948283333333332</v>
      </c>
      <c r="FH254">
        <v>8.0836659999999991</v>
      </c>
      <c r="FK254">
        <v>38.24</v>
      </c>
      <c r="FL254">
        <v>18.52</v>
      </c>
      <c r="FM254">
        <v>53390231</v>
      </c>
      <c r="FN254">
        <v>29699871.666666668</v>
      </c>
      <c r="FO254">
        <v>116.84365833333334</v>
      </c>
      <c r="FQ254">
        <v>10.09412</v>
      </c>
      <c r="FT254">
        <v>175.6</v>
      </c>
      <c r="FU254">
        <v>20.100000000000001</v>
      </c>
      <c r="FV254">
        <v>106712370</v>
      </c>
      <c r="FW254">
        <v>74967013.333333328</v>
      </c>
      <c r="FX254">
        <v>284.89878333333337</v>
      </c>
      <c r="GC254">
        <v>84.08</v>
      </c>
      <c r="GD254">
        <v>11.16</v>
      </c>
      <c r="GE254">
        <v>2357562</v>
      </c>
      <c r="GF254">
        <v>2076325</v>
      </c>
      <c r="GK254" s="10"/>
      <c r="GL254">
        <v>76.209999999999994</v>
      </c>
      <c r="GM254">
        <v>11.57</v>
      </c>
      <c r="GN254">
        <v>3135873</v>
      </c>
      <c r="GO254">
        <v>3253417.5</v>
      </c>
      <c r="GU254">
        <v>61.14</v>
      </c>
      <c r="GV254">
        <v>14.28</v>
      </c>
      <c r="GW254">
        <v>339338</v>
      </c>
      <c r="GX254">
        <v>1205455.9166666667</v>
      </c>
      <c r="GY254">
        <v>3.973436</v>
      </c>
      <c r="HA254">
        <v>3.417254E-4</v>
      </c>
      <c r="HD254">
        <v>189.49</v>
      </c>
      <c r="HE254">
        <v>23.11</v>
      </c>
      <c r="HF254">
        <v>50814959</v>
      </c>
      <c r="HG254">
        <v>19412670.833333332</v>
      </c>
      <c r="HH254">
        <v>33.669321666666669</v>
      </c>
      <c r="HJ254">
        <v>9.6289420000000003</v>
      </c>
      <c r="HM254">
        <v>79.42</v>
      </c>
      <c r="HN254">
        <v>14.28</v>
      </c>
      <c r="HO254">
        <v>13052082</v>
      </c>
      <c r="HP254">
        <v>15995865</v>
      </c>
      <c r="HQ254">
        <v>54.983141666666661</v>
      </c>
      <c r="HS254">
        <v>13.95599</v>
      </c>
      <c r="HV254">
        <v>216.62</v>
      </c>
      <c r="HW254">
        <v>8.26</v>
      </c>
      <c r="HX254">
        <v>2822183</v>
      </c>
      <c r="HY254">
        <v>6902574.166666667</v>
      </c>
      <c r="HZ254">
        <v>8.8173866666666658</v>
      </c>
      <c r="IE254">
        <v>119.68</v>
      </c>
      <c r="IF254">
        <v>6.06</v>
      </c>
      <c r="IG254">
        <v>3875352</v>
      </c>
      <c r="IH254">
        <v>3041796.6666666665</v>
      </c>
      <c r="II254">
        <v>23.158469999999998</v>
      </c>
      <c r="IN254">
        <v>57.12</v>
      </c>
      <c r="IO254">
        <v>12.73</v>
      </c>
      <c r="IP254">
        <v>32542639</v>
      </c>
      <c r="IQ254">
        <v>38804150</v>
      </c>
      <c r="IR254">
        <v>82.32676166666667</v>
      </c>
      <c r="IW254">
        <v>6.86</v>
      </c>
      <c r="IX254">
        <v>21.73</v>
      </c>
      <c r="IY254">
        <v>8669522</v>
      </c>
      <c r="IZ254">
        <v>2523758.6666666665</v>
      </c>
      <c r="JA254">
        <v>6.4068683333333327</v>
      </c>
      <c r="JF254">
        <v>33.32</v>
      </c>
      <c r="JG254">
        <v>12.81</v>
      </c>
      <c r="JH254">
        <v>4525875</v>
      </c>
      <c r="JI254">
        <v>5233892.333333333</v>
      </c>
      <c r="JJ254">
        <v>11.811124999999999</v>
      </c>
      <c r="JO254">
        <v>45.24</v>
      </c>
      <c r="JP254">
        <v>14.26</v>
      </c>
      <c r="JQ254">
        <v>1739869</v>
      </c>
      <c r="JR254">
        <v>1201667.8333333333</v>
      </c>
      <c r="JX254">
        <v>310.35000000000002</v>
      </c>
      <c r="JY254">
        <v>20.36</v>
      </c>
      <c r="JZ254">
        <v>32542203</v>
      </c>
      <c r="KA254">
        <v>4764804.666666667</v>
      </c>
      <c r="KB254">
        <v>13.9554825</v>
      </c>
      <c r="KG254">
        <v>6.87</v>
      </c>
      <c r="KH254">
        <v>20.25</v>
      </c>
      <c r="KI254">
        <v>33812721</v>
      </c>
      <c r="KJ254">
        <v>16141829.166666666</v>
      </c>
      <c r="KK254">
        <v>44.063380000000002</v>
      </c>
      <c r="KM254">
        <v>0.72229220000000005</v>
      </c>
      <c r="KP254">
        <v>66.27</v>
      </c>
      <c r="KQ254">
        <v>7.82</v>
      </c>
      <c r="KR254">
        <v>8042783</v>
      </c>
      <c r="KS254">
        <v>8015464.166666667</v>
      </c>
      <c r="KT254">
        <v>40.544052499999999</v>
      </c>
      <c r="KV254">
        <v>9.3184210000000007</v>
      </c>
      <c r="KY254">
        <v>75.599999999999994</v>
      </c>
      <c r="KZ254">
        <v>11.23</v>
      </c>
      <c r="LA254">
        <v>6180925</v>
      </c>
      <c r="LB254">
        <v>4153573.6666666665</v>
      </c>
      <c r="LC254">
        <v>20.755474166666666</v>
      </c>
      <c r="LH254">
        <v>16.059999999999999</v>
      </c>
      <c r="LI254">
        <v>17.64</v>
      </c>
      <c r="LJ254">
        <v>36638459</v>
      </c>
      <c r="LK254">
        <v>13432180</v>
      </c>
      <c r="LL254">
        <v>12.223569166666666</v>
      </c>
      <c r="LN254">
        <v>4.0982859999999999</v>
      </c>
      <c r="LQ254">
        <v>97.46</v>
      </c>
      <c r="LR254">
        <v>12.99</v>
      </c>
      <c r="LS254">
        <v>55663801</v>
      </c>
      <c r="LT254">
        <v>72857029.166666672</v>
      </c>
      <c r="LU254">
        <v>212.58691666666667</v>
      </c>
      <c r="LW254">
        <v>4.4660880000000001</v>
      </c>
      <c r="LY254" s="10"/>
      <c r="LZ254">
        <v>71.25</v>
      </c>
      <c r="MA254">
        <v>15.66</v>
      </c>
      <c r="MB254">
        <v>207796339</v>
      </c>
      <c r="MC254">
        <v>460856275</v>
      </c>
      <c r="MD254">
        <v>1517.1533333333334</v>
      </c>
      <c r="MF254" s="13"/>
      <c r="MG254" s="13"/>
      <c r="MH254" s="13"/>
      <c r="MI254" s="12"/>
      <c r="MJ254" s="12"/>
      <c r="MK254" s="12"/>
      <c r="MM254" s="14"/>
      <c r="MN254" s="14"/>
      <c r="MO254" s="14"/>
      <c r="MP254" s="14"/>
      <c r="MQ254" s="16"/>
      <c r="MR254" s="16"/>
      <c r="MS254" s="16"/>
      <c r="MT254" s="16"/>
      <c r="NC254" s="14"/>
      <c r="ND254" s="14"/>
      <c r="NE254" s="14"/>
      <c r="NF254" s="14"/>
      <c r="NG254" s="16"/>
      <c r="NH254" s="16"/>
      <c r="NI254" s="16"/>
      <c r="NJ254" s="16"/>
      <c r="NK254" s="13"/>
      <c r="NL254" s="13"/>
      <c r="NM254" s="13"/>
      <c r="NN254" s="13"/>
      <c r="NO254" s="12"/>
      <c r="NP254" s="12"/>
      <c r="NQ254" s="12"/>
      <c r="NR254" s="12"/>
      <c r="NW254" s="16"/>
      <c r="NX254" s="16"/>
      <c r="NY254" s="16"/>
      <c r="NZ254" s="16"/>
      <c r="PN254"/>
      <c r="QU254" s="16"/>
      <c r="QV254" s="16"/>
      <c r="QW254" s="16"/>
      <c r="QX254" s="16"/>
      <c r="RK254" s="16"/>
      <c r="RL254" s="16"/>
      <c r="RM254" s="16"/>
      <c r="RN254" s="16"/>
      <c r="RW254" s="14"/>
      <c r="RX254" s="14"/>
      <c r="RY254" s="14"/>
      <c r="RZ254" s="14"/>
      <c r="SA254" s="16"/>
      <c r="SB254" s="16"/>
      <c r="SC254" s="16"/>
      <c r="SD254" s="16"/>
    </row>
    <row r="255" spans="1:498" hidden="1" x14ac:dyDescent="0.35">
      <c r="A255" s="2">
        <v>25842</v>
      </c>
      <c r="B255">
        <v>6.9969330000000003</v>
      </c>
      <c r="E255">
        <v>17.29</v>
      </c>
      <c r="F255">
        <v>23.05</v>
      </c>
      <c r="G255">
        <v>12599414</v>
      </c>
      <c r="H255">
        <v>32714058.333333332</v>
      </c>
      <c r="I255">
        <v>47.508463333333331</v>
      </c>
      <c r="K255">
        <v>12.41025</v>
      </c>
      <c r="N255">
        <v>100.12</v>
      </c>
      <c r="O255">
        <v>6.71</v>
      </c>
      <c r="P255">
        <v>7466321</v>
      </c>
      <c r="Q255">
        <v>5386091.333333333</v>
      </c>
      <c r="R255">
        <v>21.179102499999999</v>
      </c>
      <c r="W255">
        <v>72.03</v>
      </c>
      <c r="X255">
        <v>10.49</v>
      </c>
      <c r="Y255">
        <v>9630508</v>
      </c>
      <c r="Z255">
        <v>13008858.333333334</v>
      </c>
      <c r="AA255">
        <v>44.965921666666667</v>
      </c>
      <c r="AC255">
        <v>6.1626649999999996</v>
      </c>
      <c r="AF255">
        <v>49.38</v>
      </c>
      <c r="AG255">
        <v>-1.57</v>
      </c>
      <c r="AH255">
        <v>21440020</v>
      </c>
      <c r="AI255">
        <v>53002480</v>
      </c>
      <c r="AJ255">
        <v>155.71361666666667</v>
      </c>
      <c r="AO255">
        <v>47.34</v>
      </c>
      <c r="AP255">
        <v>8.76</v>
      </c>
      <c r="AQ255">
        <v>9845344</v>
      </c>
      <c r="AR255">
        <v>6621365.833333333</v>
      </c>
      <c r="AS255">
        <v>7.4786566666666667</v>
      </c>
      <c r="AX255">
        <v>285.92</v>
      </c>
      <c r="AY255">
        <v>24.46</v>
      </c>
      <c r="AZ255">
        <v>20811790</v>
      </c>
      <c r="BA255">
        <v>34958626.666666664</v>
      </c>
      <c r="BB255">
        <v>11.11941</v>
      </c>
      <c r="BG255">
        <v>404.09</v>
      </c>
      <c r="BH255">
        <v>23.7</v>
      </c>
      <c r="BI255">
        <v>1838949</v>
      </c>
      <c r="BJ255">
        <v>2485268.5</v>
      </c>
      <c r="BP255">
        <v>64.67</v>
      </c>
      <c r="BQ255">
        <v>7.65</v>
      </c>
      <c r="BR255">
        <v>9801251</v>
      </c>
      <c r="BS255">
        <v>14368569.166666666</v>
      </c>
      <c r="BY255">
        <v>103.38</v>
      </c>
      <c r="BZ255">
        <v>9.25</v>
      </c>
      <c r="CA255">
        <v>4928676</v>
      </c>
      <c r="CB255">
        <v>6874381.666666667</v>
      </c>
      <c r="CC255">
        <v>43.905958333333331</v>
      </c>
      <c r="CH255">
        <v>59.43</v>
      </c>
      <c r="CI255">
        <v>5.36</v>
      </c>
      <c r="CJ255">
        <v>1361873</v>
      </c>
      <c r="CK255">
        <v>2386467.5</v>
      </c>
      <c r="CN255">
        <v>1.3543499999999999</v>
      </c>
      <c r="CP255" s="10"/>
      <c r="CQ255">
        <v>52.8</v>
      </c>
      <c r="CR255">
        <v>1.82</v>
      </c>
      <c r="CS255">
        <v>4606308</v>
      </c>
      <c r="CT255">
        <v>6313664.666666667</v>
      </c>
      <c r="CU255">
        <v>15.1423775</v>
      </c>
      <c r="CW255">
        <v>5.2784779999999998</v>
      </c>
      <c r="CZ255">
        <v>68.599999999999994</v>
      </c>
      <c r="DA255">
        <v>11.02</v>
      </c>
      <c r="DB255">
        <v>50813071</v>
      </c>
      <c r="DC255">
        <v>49869675</v>
      </c>
      <c r="DD255">
        <v>152.63444166666667</v>
      </c>
      <c r="DF255">
        <v>9.0590270000000004</v>
      </c>
      <c r="DI255">
        <v>83.39</v>
      </c>
      <c r="DJ255">
        <v>9.0500000000000007</v>
      </c>
      <c r="DK255">
        <v>78205102</v>
      </c>
      <c r="DL255">
        <v>103766633.33333333</v>
      </c>
      <c r="DM255">
        <v>300.91803333333331</v>
      </c>
      <c r="DR255">
        <v>77.48</v>
      </c>
      <c r="DS255">
        <v>13.42</v>
      </c>
      <c r="DT255">
        <v>8747778</v>
      </c>
      <c r="DU255">
        <v>3510787</v>
      </c>
      <c r="DV255">
        <v>9.6968899999999998</v>
      </c>
      <c r="EA255">
        <v>31.69</v>
      </c>
      <c r="EB255">
        <v>9.9499999999999993</v>
      </c>
      <c r="EC255">
        <v>10315140</v>
      </c>
      <c r="ED255">
        <v>7731038.333333333</v>
      </c>
      <c r="EE255">
        <v>17.844973333333332</v>
      </c>
      <c r="EJ255">
        <v>130.94</v>
      </c>
      <c r="EK255">
        <v>0.51</v>
      </c>
      <c r="EL255">
        <v>204486</v>
      </c>
      <c r="EM255">
        <v>261249.9</v>
      </c>
      <c r="EN255">
        <v>0.8419903333333334</v>
      </c>
      <c r="EP255">
        <v>2.6809850000000002</v>
      </c>
      <c r="ES255">
        <v>85.52</v>
      </c>
      <c r="ET255">
        <v>10.38</v>
      </c>
      <c r="EU255">
        <v>2961404</v>
      </c>
      <c r="EV255">
        <v>3962585.6666666665</v>
      </c>
      <c r="EW255">
        <v>6.316980833333333</v>
      </c>
      <c r="FB255">
        <v>8.26</v>
      </c>
      <c r="FC255">
        <v>19.940000000000001</v>
      </c>
      <c r="FD255">
        <v>2864771</v>
      </c>
      <c r="FE255">
        <v>6180302.5</v>
      </c>
      <c r="FF255">
        <v>5.2948283333333332</v>
      </c>
      <c r="FH255">
        <v>7.9372819999999997</v>
      </c>
      <c r="FK255">
        <v>59.49</v>
      </c>
      <c r="FL255">
        <v>12.53</v>
      </c>
      <c r="FM255">
        <v>53390231</v>
      </c>
      <c r="FN255">
        <v>29699871.666666668</v>
      </c>
      <c r="FO255">
        <v>116.84365833333334</v>
      </c>
      <c r="FQ255">
        <v>9.9445680000000003</v>
      </c>
      <c r="FT255">
        <v>111.4</v>
      </c>
      <c r="FU255">
        <v>13.61</v>
      </c>
      <c r="FV255">
        <v>106712370</v>
      </c>
      <c r="FW255">
        <v>74967013.333333328</v>
      </c>
      <c r="FX255">
        <v>284.89878333333337</v>
      </c>
      <c r="GC255">
        <v>69.53</v>
      </c>
      <c r="GD255">
        <v>5.68</v>
      </c>
      <c r="GE255">
        <v>2357562</v>
      </c>
      <c r="GF255">
        <v>2076325</v>
      </c>
      <c r="GK255" s="10"/>
      <c r="GL255">
        <v>83.87</v>
      </c>
      <c r="GM255">
        <v>6.08</v>
      </c>
      <c r="GN255">
        <v>3135873</v>
      </c>
      <c r="GO255">
        <v>3253417.5</v>
      </c>
      <c r="GU255">
        <v>72.53</v>
      </c>
      <c r="GV255">
        <v>9.58</v>
      </c>
      <c r="GW255">
        <v>339338</v>
      </c>
      <c r="GX255">
        <v>1205455.9166666667</v>
      </c>
      <c r="GY255">
        <v>3.973436</v>
      </c>
      <c r="HA255">
        <v>3.417254E-4</v>
      </c>
      <c r="HD255">
        <v>52.19</v>
      </c>
      <c r="HE255">
        <v>20.309999999999999</v>
      </c>
      <c r="HF255">
        <v>50814959</v>
      </c>
      <c r="HG255">
        <v>19412670.833333332</v>
      </c>
      <c r="HH255">
        <v>33.669321666666669</v>
      </c>
      <c r="HJ255">
        <v>9.6289420000000003</v>
      </c>
      <c r="HM255">
        <v>85.38</v>
      </c>
      <c r="HN255">
        <v>10.57</v>
      </c>
      <c r="HO255">
        <v>13052082</v>
      </c>
      <c r="HP255">
        <v>15995865</v>
      </c>
      <c r="HQ255">
        <v>54.983141666666661</v>
      </c>
      <c r="HS255">
        <v>13.49283</v>
      </c>
      <c r="HV255">
        <v>142.47999999999999</v>
      </c>
      <c r="HW255">
        <v>10.25</v>
      </c>
      <c r="HX255">
        <v>2822183</v>
      </c>
      <c r="HY255">
        <v>6902574.166666667</v>
      </c>
      <c r="HZ255">
        <v>8.8173866666666658</v>
      </c>
      <c r="IE255">
        <v>134.29</v>
      </c>
      <c r="IF255">
        <v>2.2599999999999998</v>
      </c>
      <c r="IG255">
        <v>3875352</v>
      </c>
      <c r="IH255">
        <v>3041796.6666666665</v>
      </c>
      <c r="II255">
        <v>23.158469999999998</v>
      </c>
      <c r="IN255">
        <v>65.599999999999994</v>
      </c>
      <c r="IO255">
        <v>8.1999999999999993</v>
      </c>
      <c r="IP255">
        <v>32542639</v>
      </c>
      <c r="IQ255">
        <v>38804150</v>
      </c>
      <c r="IR255">
        <v>82.32676166666667</v>
      </c>
      <c r="IW255">
        <v>11.07</v>
      </c>
      <c r="IX255">
        <v>16.2</v>
      </c>
      <c r="IY255">
        <v>8669522</v>
      </c>
      <c r="IZ255">
        <v>2523758.6666666665</v>
      </c>
      <c r="JA255">
        <v>6.4068683333333327</v>
      </c>
      <c r="JF255">
        <v>43.87</v>
      </c>
      <c r="JG255">
        <v>7.92</v>
      </c>
      <c r="JH255">
        <v>4525875</v>
      </c>
      <c r="JI255">
        <v>5233892.333333333</v>
      </c>
      <c r="JJ255">
        <v>11.811124999999999</v>
      </c>
      <c r="JO255">
        <v>89.11</v>
      </c>
      <c r="JP255">
        <v>8.76</v>
      </c>
      <c r="JQ255">
        <v>1739869</v>
      </c>
      <c r="JR255">
        <v>1201667.8333333333</v>
      </c>
      <c r="JX255">
        <v>109.46</v>
      </c>
      <c r="JY255">
        <v>13.87</v>
      </c>
      <c r="JZ255">
        <v>32542203</v>
      </c>
      <c r="KA255">
        <v>4764804.666666667</v>
      </c>
      <c r="KB255">
        <v>13.9554825</v>
      </c>
      <c r="KG255">
        <v>35.31</v>
      </c>
      <c r="KH255">
        <v>13.53</v>
      </c>
      <c r="KI255">
        <v>33812721</v>
      </c>
      <c r="KJ255">
        <v>16141829.166666666</v>
      </c>
      <c r="KK255">
        <v>44.063380000000002</v>
      </c>
      <c r="KM255">
        <v>0.65213319999999997</v>
      </c>
      <c r="KP255">
        <v>76.88</v>
      </c>
      <c r="KQ255">
        <v>3.17</v>
      </c>
      <c r="KR255">
        <v>8042783</v>
      </c>
      <c r="KS255">
        <v>8015464.166666667</v>
      </c>
      <c r="KT255">
        <v>40.544052499999999</v>
      </c>
      <c r="KV255">
        <v>9.2463250000000006</v>
      </c>
      <c r="KY255">
        <v>95.14</v>
      </c>
      <c r="KZ255">
        <v>5.88</v>
      </c>
      <c r="LA255">
        <v>6180925</v>
      </c>
      <c r="LB255">
        <v>4153573.6666666665</v>
      </c>
      <c r="LC255">
        <v>20.755474166666666</v>
      </c>
      <c r="LH255">
        <v>53.03</v>
      </c>
      <c r="LI255">
        <v>11.36</v>
      </c>
      <c r="LJ255">
        <v>36638459</v>
      </c>
      <c r="LK255">
        <v>13432180</v>
      </c>
      <c r="LL255">
        <v>12.223569166666666</v>
      </c>
      <c r="LN255">
        <v>4.3648829999999998</v>
      </c>
      <c r="LQ255">
        <v>99.93</v>
      </c>
      <c r="LR255">
        <v>9.68</v>
      </c>
      <c r="LS255">
        <v>55663801</v>
      </c>
      <c r="LT255">
        <v>72857029.166666672</v>
      </c>
      <c r="LU255">
        <v>212.58691666666667</v>
      </c>
      <c r="LW255">
        <v>4.5609019999999996</v>
      </c>
      <c r="LY255" s="10"/>
      <c r="LZ255">
        <v>68.650000000000006</v>
      </c>
      <c r="MA255">
        <v>8.43</v>
      </c>
      <c r="MB255">
        <v>207796339</v>
      </c>
      <c r="MC255">
        <v>460856275</v>
      </c>
      <c r="MD255">
        <v>1517.1533333333334</v>
      </c>
      <c r="MF255" s="13"/>
      <c r="MG255" s="13"/>
      <c r="MH255" s="13"/>
      <c r="MI255" s="12"/>
      <c r="MJ255" s="12"/>
      <c r="MK255" s="12"/>
      <c r="MM255" s="14"/>
      <c r="MN255" s="14"/>
      <c r="MO255" s="14"/>
      <c r="MP255" s="14"/>
      <c r="MQ255" s="16"/>
      <c r="MR255" s="16"/>
      <c r="MS255" s="16"/>
      <c r="MT255" s="16"/>
      <c r="NC255" s="14"/>
      <c r="ND255" s="14"/>
      <c r="NE255" s="14"/>
      <c r="NF255" s="14"/>
      <c r="NG255" s="16"/>
      <c r="NH255" s="16"/>
      <c r="NI255" s="16"/>
      <c r="NJ255" s="16"/>
      <c r="NK255" s="13"/>
      <c r="NL255" s="13"/>
      <c r="NM255" s="13"/>
      <c r="NN255" s="13"/>
      <c r="NO255" s="12"/>
      <c r="NP255" s="12"/>
      <c r="NQ255" s="12"/>
      <c r="NR255" s="12"/>
      <c r="NW255" s="16"/>
      <c r="NX255" s="16"/>
      <c r="NY255" s="16"/>
      <c r="NZ255" s="16"/>
      <c r="PN255"/>
      <c r="QU255" s="16"/>
      <c r="QV255" s="16"/>
      <c r="QW255" s="16"/>
      <c r="QX255" s="16"/>
      <c r="RK255" s="16"/>
      <c r="RL255" s="16"/>
      <c r="RM255" s="16"/>
      <c r="RN255" s="16"/>
      <c r="RW255" s="14"/>
      <c r="RX255" s="14"/>
      <c r="RY255" s="14"/>
      <c r="RZ255" s="14"/>
      <c r="SA255" s="16"/>
      <c r="SB255" s="16"/>
      <c r="SC255" s="16"/>
      <c r="SD255" s="16"/>
    </row>
    <row r="256" spans="1:498" hidden="1" x14ac:dyDescent="0.35">
      <c r="A256" s="2">
        <v>25873</v>
      </c>
      <c r="B256">
        <v>6.432518</v>
      </c>
      <c r="E256">
        <v>41.62</v>
      </c>
      <c r="F256">
        <v>24.83</v>
      </c>
      <c r="G256">
        <v>12599414</v>
      </c>
      <c r="H256">
        <v>32714058.333333332</v>
      </c>
      <c r="I256">
        <v>47.508463333333331</v>
      </c>
      <c r="K256">
        <v>12.23973</v>
      </c>
      <c r="N256">
        <v>90.78</v>
      </c>
      <c r="O256">
        <v>3.97</v>
      </c>
      <c r="P256">
        <v>7466321</v>
      </c>
      <c r="Q256">
        <v>5386091.333333333</v>
      </c>
      <c r="R256">
        <v>21.179102499999999</v>
      </c>
      <c r="W256">
        <v>82.91</v>
      </c>
      <c r="X256">
        <v>7.58</v>
      </c>
      <c r="Y256">
        <v>9630508</v>
      </c>
      <c r="Z256">
        <v>13008858.333333334</v>
      </c>
      <c r="AA256">
        <v>44.965921666666667</v>
      </c>
      <c r="AC256">
        <v>6.4313010000000004</v>
      </c>
      <c r="AF256">
        <v>40.18</v>
      </c>
      <c r="AG256">
        <v>-11.88</v>
      </c>
      <c r="AH256">
        <v>21440020</v>
      </c>
      <c r="AI256">
        <v>53002480</v>
      </c>
      <c r="AJ256">
        <v>155.71361666666667</v>
      </c>
      <c r="AO256">
        <v>31.31</v>
      </c>
      <c r="AP256">
        <v>10.72</v>
      </c>
      <c r="AQ256">
        <v>9845344</v>
      </c>
      <c r="AR256">
        <v>6621365.833333333</v>
      </c>
      <c r="AS256">
        <v>7.4786566666666667</v>
      </c>
      <c r="AX256">
        <v>230.09</v>
      </c>
      <c r="AY256">
        <v>24.21</v>
      </c>
      <c r="AZ256">
        <v>20811790</v>
      </c>
      <c r="BA256">
        <v>34958626.666666664</v>
      </c>
      <c r="BB256">
        <v>11.11941</v>
      </c>
      <c r="BG256">
        <v>422.72</v>
      </c>
      <c r="BH256">
        <v>22.7</v>
      </c>
      <c r="BI256">
        <v>1838949</v>
      </c>
      <c r="BJ256">
        <v>2485268.5</v>
      </c>
      <c r="BP256">
        <v>72.239999999999995</v>
      </c>
      <c r="BQ256">
        <v>4.75</v>
      </c>
      <c r="BR256">
        <v>9801251</v>
      </c>
      <c r="BS256">
        <v>14368569.166666666</v>
      </c>
      <c r="BY256">
        <v>114.28</v>
      </c>
      <c r="BZ256">
        <v>4.74</v>
      </c>
      <c r="CA256">
        <v>4928676</v>
      </c>
      <c r="CB256">
        <v>6874381.666666667</v>
      </c>
      <c r="CC256">
        <v>43.905958333333331</v>
      </c>
      <c r="CH256">
        <v>70.03</v>
      </c>
      <c r="CI256">
        <v>0.13</v>
      </c>
      <c r="CJ256">
        <v>1361873</v>
      </c>
      <c r="CK256">
        <v>2386467.5</v>
      </c>
      <c r="CN256">
        <v>1.425632</v>
      </c>
      <c r="CP256" s="10"/>
      <c r="CQ256">
        <v>38.700000000000003</v>
      </c>
      <c r="CR256">
        <v>-5.54</v>
      </c>
      <c r="CS256">
        <v>4606308</v>
      </c>
      <c r="CT256">
        <v>6313664.666666667</v>
      </c>
      <c r="CU256">
        <v>15.1423775</v>
      </c>
      <c r="CW256">
        <v>5.1649620000000001</v>
      </c>
      <c r="CZ256">
        <v>88.31</v>
      </c>
      <c r="DA256">
        <v>8.51</v>
      </c>
      <c r="DB256">
        <v>50813071</v>
      </c>
      <c r="DC256">
        <v>49869675</v>
      </c>
      <c r="DD256">
        <v>152.63444166666667</v>
      </c>
      <c r="DF256">
        <v>8.8180440000000004</v>
      </c>
      <c r="DI256">
        <v>67.03</v>
      </c>
      <c r="DJ256">
        <v>5.81</v>
      </c>
      <c r="DK256">
        <v>78205102</v>
      </c>
      <c r="DL256">
        <v>103766633.33333333</v>
      </c>
      <c r="DM256">
        <v>300.91803333333331</v>
      </c>
      <c r="DR256">
        <v>43.39</v>
      </c>
      <c r="DS256">
        <v>10.29</v>
      </c>
      <c r="DT256">
        <v>8747778</v>
      </c>
      <c r="DU256">
        <v>3510787</v>
      </c>
      <c r="DV256">
        <v>9.6968899999999998</v>
      </c>
      <c r="EA256">
        <v>48.06</v>
      </c>
      <c r="EB256">
        <v>7.62</v>
      </c>
      <c r="EC256">
        <v>10315140</v>
      </c>
      <c r="ED256">
        <v>7731038.333333333</v>
      </c>
      <c r="EE256">
        <v>17.844973333333332</v>
      </c>
      <c r="EJ256">
        <v>70.209999999999994</v>
      </c>
      <c r="EK256">
        <v>-2.95</v>
      </c>
      <c r="EL256">
        <v>204486</v>
      </c>
      <c r="EM256">
        <v>261249.9</v>
      </c>
      <c r="EN256">
        <v>0.8419903333333334</v>
      </c>
      <c r="EP256">
        <v>2.4988600000000001</v>
      </c>
      <c r="ES256">
        <v>176.4</v>
      </c>
      <c r="ET256">
        <v>7.39</v>
      </c>
      <c r="EU256">
        <v>2961404</v>
      </c>
      <c r="EV256">
        <v>3962585.6666666665</v>
      </c>
      <c r="EW256">
        <v>6.316980833333333</v>
      </c>
      <c r="FB256">
        <v>22.07</v>
      </c>
      <c r="FC256">
        <v>17.52</v>
      </c>
      <c r="FD256">
        <v>2864771</v>
      </c>
      <c r="FE256">
        <v>6180302.5</v>
      </c>
      <c r="FF256">
        <v>5.2948283333333332</v>
      </c>
      <c r="FH256">
        <v>7.530659</v>
      </c>
      <c r="FK256">
        <v>73.09</v>
      </c>
      <c r="FL256">
        <v>9.7200000000000006</v>
      </c>
      <c r="FM256">
        <v>53390231</v>
      </c>
      <c r="FN256">
        <v>29699871.666666668</v>
      </c>
      <c r="FO256">
        <v>116.84365833333334</v>
      </c>
      <c r="FQ256">
        <v>9.9310310000000008</v>
      </c>
      <c r="FT256">
        <v>112.84</v>
      </c>
      <c r="FU256">
        <v>7.26</v>
      </c>
      <c r="FV256">
        <v>106712370</v>
      </c>
      <c r="FW256">
        <v>74967013.333333328</v>
      </c>
      <c r="FX256">
        <v>284.89878333333337</v>
      </c>
      <c r="GC256">
        <v>78.89</v>
      </c>
      <c r="GD256">
        <v>1.31</v>
      </c>
      <c r="GE256">
        <v>2357562</v>
      </c>
      <c r="GF256">
        <v>2076325</v>
      </c>
      <c r="GK256" s="10"/>
      <c r="GL256">
        <v>84.11</v>
      </c>
      <c r="GM256">
        <v>2.11</v>
      </c>
      <c r="GN256">
        <v>3135873</v>
      </c>
      <c r="GO256">
        <v>3253417.5</v>
      </c>
      <c r="GU256">
        <v>73.36</v>
      </c>
      <c r="GV256">
        <v>6.32</v>
      </c>
      <c r="GW256">
        <v>339338</v>
      </c>
      <c r="GX256">
        <v>1205455.9166666667</v>
      </c>
      <c r="GY256">
        <v>3.973436</v>
      </c>
      <c r="HA256">
        <v>3.417254E-4</v>
      </c>
      <c r="HD256">
        <v>15.35</v>
      </c>
      <c r="HE256">
        <v>17.07</v>
      </c>
      <c r="HF256">
        <v>50814959</v>
      </c>
      <c r="HG256">
        <v>19412670.833333332</v>
      </c>
      <c r="HH256">
        <v>33.669321666666669</v>
      </c>
      <c r="HJ256">
        <v>8.8634620000000002</v>
      </c>
      <c r="HM256">
        <v>87.04</v>
      </c>
      <c r="HN256">
        <v>7.65</v>
      </c>
      <c r="HO256">
        <v>13052082</v>
      </c>
      <c r="HP256">
        <v>15995865</v>
      </c>
      <c r="HQ256">
        <v>54.983141666666661</v>
      </c>
      <c r="HS256">
        <v>13.12579</v>
      </c>
      <c r="HV256">
        <v>80.28</v>
      </c>
      <c r="HW256">
        <v>12.26</v>
      </c>
      <c r="HX256">
        <v>2822183</v>
      </c>
      <c r="HY256">
        <v>6902574.166666667</v>
      </c>
      <c r="HZ256">
        <v>8.8173866666666658</v>
      </c>
      <c r="IE256">
        <v>107.52</v>
      </c>
      <c r="IF256">
        <v>-4.63</v>
      </c>
      <c r="IG256">
        <v>3875352</v>
      </c>
      <c r="IH256">
        <v>3041796.6666666665</v>
      </c>
      <c r="II256">
        <v>23.158469999999998</v>
      </c>
      <c r="IN256">
        <v>72.69</v>
      </c>
      <c r="IO256">
        <v>4.49</v>
      </c>
      <c r="IP256">
        <v>32542639</v>
      </c>
      <c r="IQ256">
        <v>38804150</v>
      </c>
      <c r="IR256">
        <v>82.32676166666667</v>
      </c>
      <c r="IW256">
        <v>96.93</v>
      </c>
      <c r="IX256">
        <v>14.03</v>
      </c>
      <c r="IY256">
        <v>8669522</v>
      </c>
      <c r="IZ256">
        <v>2523758.6666666665</v>
      </c>
      <c r="JA256">
        <v>6.4068683333333327</v>
      </c>
      <c r="JF256">
        <v>70.099999999999994</v>
      </c>
      <c r="JG256">
        <v>5.37</v>
      </c>
      <c r="JH256">
        <v>4525875</v>
      </c>
      <c r="JI256">
        <v>5233892.333333333</v>
      </c>
      <c r="JJ256">
        <v>11.811124999999999</v>
      </c>
      <c r="JO256">
        <v>111.95</v>
      </c>
      <c r="JP256">
        <v>6.5</v>
      </c>
      <c r="JQ256">
        <v>1739869</v>
      </c>
      <c r="JR256">
        <v>1201667.8333333333</v>
      </c>
      <c r="JX256">
        <v>27.96</v>
      </c>
      <c r="JY256">
        <v>5.64</v>
      </c>
      <c r="JZ256">
        <v>32542203</v>
      </c>
      <c r="KA256">
        <v>4764804.666666667</v>
      </c>
      <c r="KB256">
        <v>13.9554825</v>
      </c>
      <c r="KG256">
        <v>51.5</v>
      </c>
      <c r="KH256">
        <v>10.89</v>
      </c>
      <c r="KI256">
        <v>33812721</v>
      </c>
      <c r="KJ256">
        <v>16141829.166666666</v>
      </c>
      <c r="KK256">
        <v>44.063380000000002</v>
      </c>
      <c r="KM256">
        <v>0.69468870000000005</v>
      </c>
      <c r="KP256">
        <v>72.099999999999994</v>
      </c>
      <c r="KQ256">
        <v>-4.4400000000000004</v>
      </c>
      <c r="KR256">
        <v>8042783</v>
      </c>
      <c r="KS256">
        <v>8015464.166666667</v>
      </c>
      <c r="KT256">
        <v>40.544052499999999</v>
      </c>
      <c r="KV256">
        <v>8.8828399999999998</v>
      </c>
      <c r="KY256">
        <v>116.15</v>
      </c>
      <c r="KZ256">
        <v>3.43</v>
      </c>
      <c r="LA256">
        <v>6180925</v>
      </c>
      <c r="LB256">
        <v>4153573.6666666665</v>
      </c>
      <c r="LC256">
        <v>20.755474166666666</v>
      </c>
      <c r="LH256">
        <v>54.11</v>
      </c>
      <c r="LI256">
        <v>8</v>
      </c>
      <c r="LJ256">
        <v>36638459</v>
      </c>
      <c r="LK256">
        <v>13432180</v>
      </c>
      <c r="LL256">
        <v>12.223569166666666</v>
      </c>
      <c r="LN256">
        <v>4.0930580000000001</v>
      </c>
      <c r="LQ256">
        <v>191.94</v>
      </c>
      <c r="LR256">
        <v>6.53</v>
      </c>
      <c r="LS256">
        <v>55663801</v>
      </c>
      <c r="LT256">
        <v>72857029.166666672</v>
      </c>
      <c r="LU256">
        <v>212.58691666666667</v>
      </c>
      <c r="LW256">
        <v>4.5391279999999998</v>
      </c>
      <c r="LY256" s="10"/>
      <c r="LZ256">
        <v>49.12</v>
      </c>
      <c r="MA256">
        <v>2.79</v>
      </c>
      <c r="MB256">
        <v>207796339</v>
      </c>
      <c r="MC256">
        <v>460856275</v>
      </c>
      <c r="MD256">
        <v>1517.1533333333334</v>
      </c>
      <c r="MF256" s="13"/>
      <c r="MG256" s="13"/>
      <c r="MH256" s="13"/>
      <c r="MI256" s="12"/>
      <c r="MJ256" s="12"/>
      <c r="MK256" s="12"/>
      <c r="MM256" s="14"/>
      <c r="MN256" s="14"/>
      <c r="MO256" s="14"/>
      <c r="MP256" s="14"/>
      <c r="MQ256" s="16"/>
      <c r="MR256" s="16"/>
      <c r="MS256" s="16"/>
      <c r="MT256" s="16"/>
      <c r="NC256" s="14"/>
      <c r="ND256" s="14"/>
      <c r="NE256" s="14"/>
      <c r="NF256" s="14"/>
      <c r="NG256" s="16"/>
      <c r="NH256" s="16"/>
      <c r="NI256" s="16"/>
      <c r="NJ256" s="16"/>
      <c r="NK256" s="13"/>
      <c r="NL256" s="13"/>
      <c r="NM256" s="13"/>
      <c r="NN256" s="13"/>
      <c r="NO256" s="12"/>
      <c r="NP256" s="12"/>
      <c r="NQ256" s="12"/>
      <c r="NR256" s="12"/>
      <c r="NW256" s="16"/>
      <c r="NX256" s="16"/>
      <c r="NY256" s="16"/>
      <c r="NZ256" s="16"/>
      <c r="PN256"/>
      <c r="QU256" s="16"/>
      <c r="QV256" s="16"/>
      <c r="QW256" s="16"/>
      <c r="QX256" s="16"/>
      <c r="RK256" s="16"/>
      <c r="RL256" s="16"/>
      <c r="RM256" s="16"/>
      <c r="RN256" s="16"/>
      <c r="RW256" s="14"/>
      <c r="RX256" s="14"/>
      <c r="RY256" s="14"/>
      <c r="RZ256" s="14"/>
      <c r="SA256" s="16"/>
      <c r="SB256" s="16"/>
      <c r="SC256" s="16"/>
      <c r="SD256" s="16"/>
    </row>
    <row r="257" spans="1:498" hidden="1" x14ac:dyDescent="0.35">
      <c r="A257" s="2">
        <v>25903</v>
      </c>
      <c r="B257">
        <v>6.3159929999999997</v>
      </c>
      <c r="E257">
        <v>69.150000000000006</v>
      </c>
      <c r="F257">
        <v>27.08</v>
      </c>
      <c r="G257">
        <v>12599414</v>
      </c>
      <c r="H257">
        <v>32714058.333333332</v>
      </c>
      <c r="I257">
        <v>47.508463333333331</v>
      </c>
      <c r="K257">
        <v>12.09693</v>
      </c>
      <c r="N257">
        <v>48.96</v>
      </c>
      <c r="O257">
        <v>-2.77</v>
      </c>
      <c r="P257">
        <v>7466321</v>
      </c>
      <c r="Q257">
        <v>5386091.333333333</v>
      </c>
      <c r="R257">
        <v>21.179102499999999</v>
      </c>
      <c r="W257">
        <v>42.8</v>
      </c>
      <c r="X257">
        <v>2.41</v>
      </c>
      <c r="Y257">
        <v>9630508</v>
      </c>
      <c r="Z257">
        <v>13008858.333333334</v>
      </c>
      <c r="AA257">
        <v>44.965921666666667</v>
      </c>
      <c r="AC257">
        <v>6.6080899999999998</v>
      </c>
      <c r="AF257">
        <v>39.869999999999997</v>
      </c>
      <c r="AG257">
        <v>-22.34</v>
      </c>
      <c r="AH257">
        <v>21440020</v>
      </c>
      <c r="AI257">
        <v>53002480</v>
      </c>
      <c r="AJ257">
        <v>155.71361666666667</v>
      </c>
      <c r="AO257">
        <v>80.510000000000005</v>
      </c>
      <c r="AP257">
        <v>11.8</v>
      </c>
      <c r="AQ257">
        <v>9845344</v>
      </c>
      <c r="AR257">
        <v>6621365.833333333</v>
      </c>
      <c r="AS257">
        <v>7.4786566666666667</v>
      </c>
      <c r="AX257">
        <v>144.66999999999999</v>
      </c>
      <c r="AY257">
        <v>24.61</v>
      </c>
      <c r="AZ257">
        <v>20811790</v>
      </c>
      <c r="BA257">
        <v>34958626.666666664</v>
      </c>
      <c r="BB257">
        <v>11.11941</v>
      </c>
      <c r="BG257">
        <v>350.63</v>
      </c>
      <c r="BH257">
        <v>23.16</v>
      </c>
      <c r="BI257">
        <v>1838949</v>
      </c>
      <c r="BJ257">
        <v>2485268.5</v>
      </c>
      <c r="BP257">
        <v>42.35</v>
      </c>
      <c r="BQ257">
        <v>-0.94</v>
      </c>
      <c r="BR257">
        <v>9801251</v>
      </c>
      <c r="BS257">
        <v>14368569.166666666</v>
      </c>
      <c r="BY257">
        <v>36.56</v>
      </c>
      <c r="BZ257">
        <v>2.31</v>
      </c>
      <c r="CA257">
        <v>4928676</v>
      </c>
      <c r="CB257">
        <v>6874381.666666667</v>
      </c>
      <c r="CC257">
        <v>43.905958333333331</v>
      </c>
      <c r="CH257">
        <v>55.59</v>
      </c>
      <c r="CI257">
        <v>-2.52</v>
      </c>
      <c r="CJ257">
        <v>1361873</v>
      </c>
      <c r="CK257">
        <v>2386467.5</v>
      </c>
      <c r="CN257">
        <v>1.425632</v>
      </c>
      <c r="CP257" s="10"/>
      <c r="CQ257">
        <v>45.5</v>
      </c>
      <c r="CR257">
        <v>-7.04</v>
      </c>
      <c r="CS257">
        <v>4606308</v>
      </c>
      <c r="CT257">
        <v>6313664.666666667</v>
      </c>
      <c r="CU257">
        <v>15.1423775</v>
      </c>
      <c r="CW257">
        <v>5.228027</v>
      </c>
      <c r="CZ257">
        <v>48.4</v>
      </c>
      <c r="DA257">
        <v>2.3199999999999998</v>
      </c>
      <c r="DB257">
        <v>50813071</v>
      </c>
      <c r="DC257">
        <v>49869675</v>
      </c>
      <c r="DD257">
        <v>152.63444166666667</v>
      </c>
      <c r="DF257">
        <v>8.6291130000000003</v>
      </c>
      <c r="DI257">
        <v>37.96</v>
      </c>
      <c r="DJ257">
        <v>0.41</v>
      </c>
      <c r="DK257">
        <v>78205102</v>
      </c>
      <c r="DL257">
        <v>103766633.33333333</v>
      </c>
      <c r="DM257">
        <v>300.91803333333331</v>
      </c>
      <c r="DR257">
        <v>82.06</v>
      </c>
      <c r="DS257">
        <v>6.06</v>
      </c>
      <c r="DT257">
        <v>8747778</v>
      </c>
      <c r="DU257">
        <v>3510787</v>
      </c>
      <c r="DV257">
        <v>9.6968899999999998</v>
      </c>
      <c r="EA257">
        <v>50.73</v>
      </c>
      <c r="EB257">
        <v>0.67</v>
      </c>
      <c r="EC257">
        <v>10315140</v>
      </c>
      <c r="ED257">
        <v>7731038.333333333</v>
      </c>
      <c r="EE257">
        <v>17.844973333333332</v>
      </c>
      <c r="EJ257">
        <v>120.42</v>
      </c>
      <c r="EK257">
        <v>-2</v>
      </c>
      <c r="EL257">
        <v>204486</v>
      </c>
      <c r="EM257">
        <v>261249.9</v>
      </c>
      <c r="EN257">
        <v>0.8419903333333334</v>
      </c>
      <c r="EP257">
        <v>2.4084669999999999</v>
      </c>
      <c r="ES257">
        <v>59.75</v>
      </c>
      <c r="ET257">
        <v>5</v>
      </c>
      <c r="EU257">
        <v>2961404</v>
      </c>
      <c r="EV257">
        <v>3962585.6666666665</v>
      </c>
      <c r="EW257">
        <v>6.316980833333333</v>
      </c>
      <c r="FB257">
        <v>54.45</v>
      </c>
      <c r="FC257">
        <v>11.91</v>
      </c>
      <c r="FD257">
        <v>2864771</v>
      </c>
      <c r="FE257">
        <v>6180302.5</v>
      </c>
      <c r="FF257">
        <v>5.2948283333333332</v>
      </c>
      <c r="FH257">
        <v>7.416804</v>
      </c>
      <c r="FK257">
        <v>88.64</v>
      </c>
      <c r="FL257">
        <v>4.47</v>
      </c>
      <c r="FM257">
        <v>53390231</v>
      </c>
      <c r="FN257">
        <v>29699871.666666668</v>
      </c>
      <c r="FO257">
        <v>116.84365833333334</v>
      </c>
      <c r="FQ257">
        <v>9.5558610000000002</v>
      </c>
      <c r="FT257">
        <v>69.819999999999993</v>
      </c>
      <c r="FU257">
        <v>1.43</v>
      </c>
      <c r="FV257">
        <v>106712370</v>
      </c>
      <c r="FW257">
        <v>74967013.333333328</v>
      </c>
      <c r="FX257">
        <v>284.89878333333337</v>
      </c>
      <c r="GC257">
        <v>53.76</v>
      </c>
      <c r="GD257">
        <v>-2.61</v>
      </c>
      <c r="GE257">
        <v>2357562</v>
      </c>
      <c r="GF257">
        <v>2076325</v>
      </c>
      <c r="GK257" s="10"/>
      <c r="GL257">
        <v>56.67</v>
      </c>
      <c r="GM257">
        <v>-2.08</v>
      </c>
      <c r="GN257">
        <v>3135873</v>
      </c>
      <c r="GO257">
        <v>3253417.5</v>
      </c>
      <c r="GU257">
        <v>54.2</v>
      </c>
      <c r="GV257">
        <v>0.94</v>
      </c>
      <c r="GW257">
        <v>339338</v>
      </c>
      <c r="GX257">
        <v>1205455.9166666667</v>
      </c>
      <c r="GY257">
        <v>3.973436</v>
      </c>
      <c r="HA257">
        <v>3.417254E-4</v>
      </c>
      <c r="HD257">
        <v>7.93</v>
      </c>
      <c r="HE257">
        <v>16.899999999999999</v>
      </c>
      <c r="HF257">
        <v>50814959</v>
      </c>
      <c r="HG257">
        <v>19412670.833333332</v>
      </c>
      <c r="HH257">
        <v>33.669321666666669</v>
      </c>
      <c r="HJ257">
        <v>8.5142959999999999</v>
      </c>
      <c r="HM257">
        <v>45.51</v>
      </c>
      <c r="HN257">
        <v>3.19</v>
      </c>
      <c r="HO257">
        <v>13052082</v>
      </c>
      <c r="HP257">
        <v>15995865</v>
      </c>
      <c r="HQ257">
        <v>54.983141666666661</v>
      </c>
      <c r="HS257">
        <v>12.968489999999999</v>
      </c>
      <c r="HV257">
        <v>98.71</v>
      </c>
      <c r="HW257">
        <v>14.35</v>
      </c>
      <c r="HX257">
        <v>2822183</v>
      </c>
      <c r="HY257">
        <v>6902574.166666667</v>
      </c>
      <c r="HZ257">
        <v>8.8173866666666658</v>
      </c>
      <c r="IE257">
        <v>88.66</v>
      </c>
      <c r="IF257">
        <v>-4.21</v>
      </c>
      <c r="IG257">
        <v>3875352</v>
      </c>
      <c r="IH257">
        <v>3041796.6666666665</v>
      </c>
      <c r="II257">
        <v>23.158469999999998</v>
      </c>
      <c r="IN257">
        <v>47.51</v>
      </c>
      <c r="IO257">
        <v>-0.93</v>
      </c>
      <c r="IP257">
        <v>32542639</v>
      </c>
      <c r="IQ257">
        <v>38804150</v>
      </c>
      <c r="IR257">
        <v>82.32676166666667</v>
      </c>
      <c r="IW257">
        <v>48.65</v>
      </c>
      <c r="IX257">
        <v>7.15</v>
      </c>
      <c r="IY257">
        <v>8669522</v>
      </c>
      <c r="IZ257">
        <v>2523758.6666666665</v>
      </c>
      <c r="JA257">
        <v>6.4068683333333327</v>
      </c>
      <c r="JF257">
        <v>63.06</v>
      </c>
      <c r="JG257">
        <v>-1.2</v>
      </c>
      <c r="JH257">
        <v>4525875</v>
      </c>
      <c r="JI257">
        <v>5233892.333333333</v>
      </c>
      <c r="JJ257">
        <v>11.811124999999999</v>
      </c>
      <c r="JO257">
        <v>96.53</v>
      </c>
      <c r="JP257">
        <v>-0.55000000000000004</v>
      </c>
      <c r="JQ257">
        <v>1739869</v>
      </c>
      <c r="JR257">
        <v>1201667.8333333333</v>
      </c>
      <c r="JX257">
        <v>20.64</v>
      </c>
      <c r="JY257">
        <v>-0.42</v>
      </c>
      <c r="JZ257">
        <v>32542203</v>
      </c>
      <c r="KA257">
        <v>4764804.666666667</v>
      </c>
      <c r="KB257">
        <v>13.9554825</v>
      </c>
      <c r="KG257">
        <v>60.09</v>
      </c>
      <c r="KH257">
        <v>4</v>
      </c>
      <c r="KI257">
        <v>33812721</v>
      </c>
      <c r="KJ257">
        <v>16141829.166666666</v>
      </c>
      <c r="KK257">
        <v>44.063380000000002</v>
      </c>
      <c r="KM257">
        <v>0.69353860000000001</v>
      </c>
      <c r="KP257">
        <v>26.15</v>
      </c>
      <c r="KQ257">
        <v>-5.0999999999999996</v>
      </c>
      <c r="KR257">
        <v>8042783</v>
      </c>
      <c r="KS257">
        <v>8015464.166666667</v>
      </c>
      <c r="KT257">
        <v>40.544052499999999</v>
      </c>
      <c r="KV257">
        <v>9.1081409999999998</v>
      </c>
      <c r="KY257">
        <v>43.03</v>
      </c>
      <c r="KZ257">
        <v>-3.17</v>
      </c>
      <c r="LA257">
        <v>6180925</v>
      </c>
      <c r="LB257">
        <v>4153573.6666666665</v>
      </c>
      <c r="LC257">
        <v>20.755474166666666</v>
      </c>
      <c r="LH257">
        <v>68.39</v>
      </c>
      <c r="LI257">
        <v>0.77</v>
      </c>
      <c r="LJ257">
        <v>36638459</v>
      </c>
      <c r="LK257">
        <v>13432180</v>
      </c>
      <c r="LL257">
        <v>12.223569166666666</v>
      </c>
      <c r="LN257">
        <v>4.1139679999999998</v>
      </c>
      <c r="LQ257">
        <v>64.459999999999994</v>
      </c>
      <c r="LR257">
        <v>3.69</v>
      </c>
      <c r="LS257">
        <v>55663801</v>
      </c>
      <c r="LT257">
        <v>72857029.166666672</v>
      </c>
      <c r="LU257">
        <v>212.58691666666667</v>
      </c>
      <c r="LW257">
        <v>4.8528739999999999</v>
      </c>
      <c r="LY257" s="10"/>
      <c r="LZ257">
        <v>53.27</v>
      </c>
      <c r="MA257">
        <v>-2.1800000000000002</v>
      </c>
      <c r="MB257">
        <v>207796339</v>
      </c>
      <c r="MC257">
        <v>460856275</v>
      </c>
      <c r="MD257">
        <v>1517.1533333333334</v>
      </c>
      <c r="MF257" s="13"/>
      <c r="MG257" s="13"/>
      <c r="MH257" s="13"/>
      <c r="MI257" s="12"/>
      <c r="MJ257" s="12"/>
      <c r="MK257" s="12"/>
      <c r="MM257" s="14"/>
      <c r="MN257" s="14"/>
      <c r="MO257" s="14"/>
      <c r="MP257" s="14"/>
      <c r="MQ257" s="16"/>
      <c r="MR257" s="16"/>
      <c r="MS257" s="16"/>
      <c r="MT257" s="16"/>
      <c r="NC257" s="14"/>
      <c r="ND257" s="14"/>
      <c r="NE257" s="14"/>
      <c r="NF257" s="14"/>
      <c r="NG257" s="16"/>
      <c r="NH257" s="16"/>
      <c r="NI257" s="16"/>
      <c r="NJ257" s="16"/>
      <c r="NK257" s="13"/>
      <c r="NL257" s="13"/>
      <c r="NM257" s="13"/>
      <c r="NN257" s="13"/>
      <c r="NO257" s="12"/>
      <c r="NP257" s="12"/>
      <c r="NQ257" s="12"/>
      <c r="NR257" s="12"/>
      <c r="NW257" s="16"/>
      <c r="NX257" s="16"/>
      <c r="NY257" s="16"/>
      <c r="NZ257" s="16"/>
      <c r="PN257"/>
      <c r="QU257" s="16"/>
      <c r="QV257" s="16"/>
      <c r="QW257" s="16"/>
      <c r="QX257" s="16"/>
      <c r="RK257" s="16"/>
      <c r="RL257" s="16"/>
      <c r="RM257" s="16"/>
      <c r="RN257" s="16"/>
      <c r="RW257" s="14"/>
      <c r="RX257" s="14"/>
      <c r="RY257" s="14"/>
      <c r="RZ257" s="14"/>
      <c r="SA257" s="16"/>
      <c r="SB257" s="16"/>
      <c r="SC257" s="16"/>
      <c r="SD257" s="16"/>
    </row>
    <row r="258" spans="1:498" hidden="1" x14ac:dyDescent="0.35">
      <c r="A258" s="2">
        <v>25934</v>
      </c>
      <c r="B258">
        <v>6.1776200000000001</v>
      </c>
      <c r="E258">
        <v>61.87</v>
      </c>
      <c r="F258">
        <v>28.28</v>
      </c>
      <c r="G258">
        <v>12997962</v>
      </c>
      <c r="H258">
        <v>32884338.333333332</v>
      </c>
      <c r="I258">
        <v>49.90063</v>
      </c>
      <c r="K258">
        <v>12.060689999999999</v>
      </c>
      <c r="N258">
        <v>26.31</v>
      </c>
      <c r="O258">
        <v>-4.29</v>
      </c>
      <c r="P258">
        <v>7499636</v>
      </c>
      <c r="Q258">
        <v>5557808.333333333</v>
      </c>
      <c r="R258">
        <v>21.090344999999999</v>
      </c>
      <c r="W258">
        <v>65.98</v>
      </c>
      <c r="X258">
        <v>1.7</v>
      </c>
      <c r="Y258">
        <v>9666524</v>
      </c>
      <c r="Z258">
        <v>12687435.833333334</v>
      </c>
      <c r="AA258">
        <v>44.111195833333333</v>
      </c>
      <c r="AC258">
        <v>6.8005019999999998</v>
      </c>
      <c r="AF258">
        <v>43.47</v>
      </c>
      <c r="AG258">
        <v>-24.89</v>
      </c>
      <c r="AH258">
        <v>21895693</v>
      </c>
      <c r="AI258">
        <v>53548661.666666664</v>
      </c>
      <c r="AJ258">
        <v>160.59545</v>
      </c>
      <c r="AO258">
        <v>75.22</v>
      </c>
      <c r="AP258">
        <v>11.57</v>
      </c>
      <c r="AQ258">
        <v>10009696</v>
      </c>
      <c r="AR258">
        <v>6813720</v>
      </c>
      <c r="AS258">
        <v>8.0924433333333337</v>
      </c>
      <c r="AX258">
        <v>227.99</v>
      </c>
      <c r="AY258">
        <v>24.01</v>
      </c>
      <c r="AZ258">
        <v>21319101</v>
      </c>
      <c r="BA258">
        <v>20401545</v>
      </c>
      <c r="BB258">
        <v>11.001068333333334</v>
      </c>
      <c r="BG258">
        <v>159.18</v>
      </c>
      <c r="BH258">
        <v>23.55</v>
      </c>
      <c r="BI258">
        <v>1888549</v>
      </c>
      <c r="BJ258">
        <v>1822329.8333333333</v>
      </c>
      <c r="BP258">
        <v>14.56</v>
      </c>
      <c r="BQ258">
        <v>-3.81</v>
      </c>
      <c r="BR258">
        <v>9822783</v>
      </c>
      <c r="BS258">
        <v>15042838.333333334</v>
      </c>
      <c r="BY258">
        <v>42.71</v>
      </c>
      <c r="BZ258">
        <v>0.87</v>
      </c>
      <c r="CA258">
        <v>4963062</v>
      </c>
      <c r="CB258">
        <v>6466828.666666667</v>
      </c>
      <c r="CC258">
        <v>46.141766666666662</v>
      </c>
      <c r="CH258">
        <v>37.22</v>
      </c>
      <c r="CI258">
        <v>-2.4300000000000002</v>
      </c>
      <c r="CJ258">
        <v>1374524</v>
      </c>
      <c r="CK258">
        <v>2500674.6666666665</v>
      </c>
      <c r="CN258">
        <v>1.4969140000000001</v>
      </c>
      <c r="CP258" s="10"/>
      <c r="CQ258">
        <v>45.96</v>
      </c>
      <c r="CR258">
        <v>-7.91</v>
      </c>
      <c r="CS258">
        <v>4612135</v>
      </c>
      <c r="CT258">
        <v>6242007.5</v>
      </c>
      <c r="CU258">
        <v>15.548448333333333</v>
      </c>
      <c r="CW258">
        <v>5.2343330000000003</v>
      </c>
      <c r="CZ258">
        <v>81.09</v>
      </c>
      <c r="DA258">
        <v>2.64</v>
      </c>
      <c r="DB258">
        <v>51293056</v>
      </c>
      <c r="DC258">
        <v>52786469.166666664</v>
      </c>
      <c r="DD258">
        <v>157.950175</v>
      </c>
      <c r="DF258">
        <v>9.1399969999999993</v>
      </c>
      <c r="DI258">
        <v>26.82</v>
      </c>
      <c r="DJ258">
        <v>-1.1499999999999999</v>
      </c>
      <c r="DK258">
        <v>78345873</v>
      </c>
      <c r="DL258">
        <v>104625416.66666667</v>
      </c>
      <c r="DM258">
        <v>303.62975</v>
      </c>
      <c r="DR258">
        <v>93.33</v>
      </c>
      <c r="DS258">
        <v>7.19</v>
      </c>
      <c r="DT258">
        <v>8787033</v>
      </c>
      <c r="DU258">
        <v>3807241.3333333335</v>
      </c>
      <c r="DV258">
        <v>11.552725000000001</v>
      </c>
      <c r="EA258">
        <v>31.44</v>
      </c>
      <c r="EB258">
        <v>-1.53</v>
      </c>
      <c r="EC258">
        <v>10343972</v>
      </c>
      <c r="ED258">
        <v>7733202.5</v>
      </c>
      <c r="EE258">
        <v>18.42475</v>
      </c>
      <c r="EJ258">
        <v>66.349999999999994</v>
      </c>
      <c r="EK258">
        <v>-6.94</v>
      </c>
      <c r="EL258">
        <v>206171</v>
      </c>
      <c r="EM258">
        <v>263744.60000000003</v>
      </c>
      <c r="EN258">
        <v>0.91645191666666659</v>
      </c>
      <c r="EP258">
        <v>2.3582489999999998</v>
      </c>
      <c r="ES258">
        <v>99.91</v>
      </c>
      <c r="ET258">
        <v>5.56</v>
      </c>
      <c r="EU258">
        <v>2993120</v>
      </c>
      <c r="EV258">
        <v>4333358</v>
      </c>
      <c r="EW258">
        <v>6.5611280000000001</v>
      </c>
      <c r="FB258">
        <v>52.06</v>
      </c>
      <c r="FC258">
        <v>14.2</v>
      </c>
      <c r="FD258">
        <v>2977303</v>
      </c>
      <c r="FE258">
        <v>6179045.833333333</v>
      </c>
      <c r="FF258">
        <v>6.0086924999999995</v>
      </c>
      <c r="FH258">
        <v>7.1402999999999999</v>
      </c>
      <c r="FK258">
        <v>82.31</v>
      </c>
      <c r="FL258">
        <v>4.28</v>
      </c>
      <c r="FM258">
        <v>53707790</v>
      </c>
      <c r="FN258">
        <v>31673541.666666668</v>
      </c>
      <c r="FO258">
        <v>123.0213</v>
      </c>
      <c r="FQ258">
        <v>9.9284520000000001</v>
      </c>
      <c r="FT258">
        <v>68.78</v>
      </c>
      <c r="FU258">
        <v>-0.76</v>
      </c>
      <c r="FV258">
        <v>107952031</v>
      </c>
      <c r="FW258">
        <v>76506550</v>
      </c>
      <c r="FX258">
        <v>298.47920833333336</v>
      </c>
      <c r="GC258">
        <v>27.62</v>
      </c>
      <c r="GD258">
        <v>-2.94</v>
      </c>
      <c r="GE258">
        <v>2377074</v>
      </c>
      <c r="GF258">
        <v>2112989.5</v>
      </c>
      <c r="GK258" s="10"/>
      <c r="GL258">
        <v>22.16</v>
      </c>
      <c r="GM258">
        <v>-3.32</v>
      </c>
      <c r="GN258">
        <v>3170712</v>
      </c>
      <c r="GO258">
        <v>3409748.3333333335</v>
      </c>
      <c r="GU258">
        <v>81.209999999999994</v>
      </c>
      <c r="GV258">
        <v>0.06</v>
      </c>
      <c r="GW258">
        <v>341961</v>
      </c>
      <c r="GX258">
        <v>1161534.5</v>
      </c>
      <c r="GY258">
        <v>3.8203779999999998</v>
      </c>
      <c r="HA258">
        <v>3.417254E-4</v>
      </c>
      <c r="HD258">
        <v>9.83</v>
      </c>
      <c r="HE258">
        <v>16.22</v>
      </c>
      <c r="HF258">
        <v>52412563</v>
      </c>
      <c r="HG258">
        <v>20691858.333333332</v>
      </c>
      <c r="HH258">
        <v>35.402425000000001</v>
      </c>
      <c r="HJ258">
        <v>8.7694559999999999</v>
      </c>
      <c r="HM258">
        <v>60.67</v>
      </c>
      <c r="HN258">
        <v>2.13</v>
      </c>
      <c r="HO258">
        <v>13208353</v>
      </c>
      <c r="HP258">
        <v>15954631.666666666</v>
      </c>
      <c r="HQ258">
        <v>57.980975000000001</v>
      </c>
      <c r="HS258">
        <v>12.84615</v>
      </c>
      <c r="HV258">
        <v>111.18</v>
      </c>
      <c r="HW258">
        <v>16.16</v>
      </c>
      <c r="HX258">
        <v>2867168</v>
      </c>
      <c r="HY258">
        <v>8742344.166666666</v>
      </c>
      <c r="HZ258">
        <v>9.2334429166666663</v>
      </c>
      <c r="IE258">
        <v>99.53</v>
      </c>
      <c r="IF258">
        <v>-5.76</v>
      </c>
      <c r="IG258">
        <v>3902754</v>
      </c>
      <c r="IH258">
        <v>2991889.6666666665</v>
      </c>
      <c r="II258">
        <v>24.363635000000002</v>
      </c>
      <c r="IN258">
        <v>17.04</v>
      </c>
      <c r="IO258">
        <v>-4.21</v>
      </c>
      <c r="IP258">
        <v>32771298</v>
      </c>
      <c r="IQ258">
        <v>39657983.333333336</v>
      </c>
      <c r="IR258">
        <v>84.928624999999997</v>
      </c>
      <c r="IW258">
        <v>198.83</v>
      </c>
      <c r="IX258">
        <v>8.3800000000000008</v>
      </c>
      <c r="IY258">
        <v>8685586</v>
      </c>
      <c r="IZ258">
        <v>2612635.3333333335</v>
      </c>
      <c r="JA258">
        <v>7.0542558333333334</v>
      </c>
      <c r="JF258">
        <v>31.02</v>
      </c>
      <c r="JG258">
        <v>-3.81</v>
      </c>
      <c r="JH258">
        <v>4560415</v>
      </c>
      <c r="JI258">
        <v>5449655.833333333</v>
      </c>
      <c r="JJ258">
        <v>12.660008333333332</v>
      </c>
      <c r="JO258">
        <v>95.99</v>
      </c>
      <c r="JP258">
        <v>-1.64</v>
      </c>
      <c r="JQ258">
        <v>1752715</v>
      </c>
      <c r="JR258">
        <v>1277512.3333333333</v>
      </c>
      <c r="JX258">
        <v>39.04</v>
      </c>
      <c r="JY258">
        <v>-2.93</v>
      </c>
      <c r="JZ258">
        <v>33239860</v>
      </c>
      <c r="KA258">
        <v>5148975</v>
      </c>
      <c r="KB258">
        <v>15.0991825</v>
      </c>
      <c r="KG258">
        <v>96.3</v>
      </c>
      <c r="KH258">
        <v>5.18</v>
      </c>
      <c r="KI258">
        <v>34157449</v>
      </c>
      <c r="KJ258">
        <v>15756249.166666666</v>
      </c>
      <c r="KK258">
        <v>48.516725000000001</v>
      </c>
      <c r="KM258">
        <v>0.73954430000000004</v>
      </c>
      <c r="KP258">
        <v>46.53</v>
      </c>
      <c r="KQ258">
        <v>-6.88</v>
      </c>
      <c r="KR258">
        <v>8098105</v>
      </c>
      <c r="KS258">
        <v>7434861.666666667</v>
      </c>
      <c r="KT258">
        <v>41.276791666666668</v>
      </c>
      <c r="KV258">
        <v>9.7960580000000004</v>
      </c>
      <c r="KY258">
        <v>44.04</v>
      </c>
      <c r="KZ258">
        <v>-3.82</v>
      </c>
      <c r="LA258">
        <v>6213535</v>
      </c>
      <c r="LB258">
        <v>4298375.666666667</v>
      </c>
      <c r="LC258">
        <v>21.2386275</v>
      </c>
      <c r="LH258">
        <v>34.869999999999997</v>
      </c>
      <c r="LI258">
        <v>1.98</v>
      </c>
      <c r="LJ258">
        <v>37518611</v>
      </c>
      <c r="LK258">
        <v>14807318.333333334</v>
      </c>
      <c r="LL258">
        <v>13.531963333333332</v>
      </c>
      <c r="LN258">
        <v>4.1976060000000004</v>
      </c>
      <c r="LQ258">
        <v>120.14</v>
      </c>
      <c r="LR258">
        <v>4.0199999999999996</v>
      </c>
      <c r="LS258">
        <v>55890372</v>
      </c>
      <c r="LT258">
        <v>73461025</v>
      </c>
      <c r="LU258">
        <v>208.65413333333333</v>
      </c>
      <c r="LW258">
        <v>5.0791899999999996</v>
      </c>
      <c r="LY258" s="10"/>
      <c r="LZ258">
        <v>44.76</v>
      </c>
      <c r="MA258">
        <v>-5.5</v>
      </c>
      <c r="MB258">
        <v>210426424</v>
      </c>
      <c r="MC258">
        <v>460534866.66666669</v>
      </c>
      <c r="MD258">
        <v>1549.0840000000001</v>
      </c>
      <c r="MF258" s="13"/>
      <c r="MG258" s="13"/>
      <c r="MH258" s="13"/>
      <c r="MI258" s="12"/>
      <c r="MJ258" s="12"/>
      <c r="MK258" s="12"/>
      <c r="MM258" s="14"/>
      <c r="MN258" s="14"/>
      <c r="MO258" s="14"/>
      <c r="MP258" s="14"/>
      <c r="MQ258" s="16"/>
      <c r="MR258" s="16"/>
      <c r="MS258" s="16"/>
      <c r="MT258" s="16"/>
      <c r="NC258" s="14"/>
      <c r="ND258" s="14"/>
      <c r="NE258" s="14"/>
      <c r="NF258" s="14"/>
      <c r="NG258" s="16"/>
      <c r="NH258" s="16"/>
      <c r="NI258" s="16"/>
      <c r="NJ258" s="16"/>
      <c r="NK258" s="13"/>
      <c r="NL258" s="13"/>
      <c r="NM258" s="13"/>
      <c r="NN258" s="13"/>
      <c r="NO258" s="12"/>
      <c r="NP258" s="12"/>
      <c r="NQ258" s="12"/>
      <c r="NR258" s="12"/>
      <c r="NW258" s="16"/>
      <c r="NX258" s="16"/>
      <c r="NY258" s="16"/>
      <c r="NZ258" s="16"/>
      <c r="PN258"/>
      <c r="QU258" s="16"/>
      <c r="QV258" s="16"/>
      <c r="QW258" s="16"/>
      <c r="QX258" s="16"/>
      <c r="RK258" s="16"/>
      <c r="RL258" s="16"/>
      <c r="RM258" s="16"/>
      <c r="RN258" s="16"/>
      <c r="RW258" s="14"/>
      <c r="RX258" s="14"/>
      <c r="RY258" s="14"/>
      <c r="RZ258" s="14"/>
      <c r="SA258" s="16"/>
      <c r="SB258" s="16"/>
      <c r="SC258" s="16"/>
      <c r="SD258" s="16"/>
    </row>
    <row r="259" spans="1:498" hidden="1" x14ac:dyDescent="0.35">
      <c r="A259" s="2">
        <v>25965</v>
      </c>
      <c r="B259">
        <v>6.1175369999999996</v>
      </c>
      <c r="E259">
        <v>86.12</v>
      </c>
      <c r="F259">
        <v>27.53</v>
      </c>
      <c r="G259">
        <v>12997962</v>
      </c>
      <c r="H259">
        <v>32884338.333333332</v>
      </c>
      <c r="I259">
        <v>49.90063</v>
      </c>
      <c r="K259">
        <v>12.12677</v>
      </c>
      <c r="N259">
        <v>50.16</v>
      </c>
      <c r="O259">
        <v>-1.65</v>
      </c>
      <c r="P259">
        <v>7499636</v>
      </c>
      <c r="Q259">
        <v>5557808.333333333</v>
      </c>
      <c r="R259">
        <v>21.090344999999999</v>
      </c>
      <c r="W259">
        <v>41.19</v>
      </c>
      <c r="X259">
        <v>3.37</v>
      </c>
      <c r="Y259">
        <v>9666524</v>
      </c>
      <c r="Z259">
        <v>12687435.833333334</v>
      </c>
      <c r="AA259">
        <v>44.111195833333333</v>
      </c>
      <c r="AC259">
        <v>6.7961080000000003</v>
      </c>
      <c r="AF259">
        <v>31.88</v>
      </c>
      <c r="AG259">
        <v>-20.03</v>
      </c>
      <c r="AH259">
        <v>21895693</v>
      </c>
      <c r="AI259">
        <v>53548661.666666664</v>
      </c>
      <c r="AJ259">
        <v>160.59545</v>
      </c>
      <c r="AO259">
        <v>64.52</v>
      </c>
      <c r="AP259">
        <v>11.88</v>
      </c>
      <c r="AQ259">
        <v>10009696</v>
      </c>
      <c r="AR259">
        <v>6813720</v>
      </c>
      <c r="AS259">
        <v>8.0924433333333337</v>
      </c>
      <c r="AX259">
        <v>183.79</v>
      </c>
      <c r="AY259">
        <v>24.09</v>
      </c>
      <c r="AZ259">
        <v>21319101</v>
      </c>
      <c r="BA259">
        <v>20401545</v>
      </c>
      <c r="BB259">
        <v>11.001068333333334</v>
      </c>
      <c r="BG259">
        <v>79.78</v>
      </c>
      <c r="BH259">
        <v>23.94</v>
      </c>
      <c r="BI259">
        <v>1888549</v>
      </c>
      <c r="BJ259">
        <v>1822329.8333333333</v>
      </c>
      <c r="BP259">
        <v>30.88</v>
      </c>
      <c r="BQ259">
        <v>0.03</v>
      </c>
      <c r="BR259">
        <v>9822783</v>
      </c>
      <c r="BS259">
        <v>15042838.333333334</v>
      </c>
      <c r="BY259">
        <v>32.64</v>
      </c>
      <c r="BZ259">
        <v>2.2400000000000002</v>
      </c>
      <c r="CA259">
        <v>4963062</v>
      </c>
      <c r="CB259">
        <v>6466828.666666667</v>
      </c>
      <c r="CC259">
        <v>46.141766666666662</v>
      </c>
      <c r="CH259">
        <v>48.69</v>
      </c>
      <c r="CI259">
        <v>-4.8099999999999996</v>
      </c>
      <c r="CJ259">
        <v>1374524</v>
      </c>
      <c r="CK259">
        <v>2500674.6666666665</v>
      </c>
      <c r="CN259">
        <v>1.479093</v>
      </c>
      <c r="CP259" s="10"/>
      <c r="CQ259">
        <v>38.58</v>
      </c>
      <c r="CR259">
        <v>-11.78</v>
      </c>
      <c r="CS259">
        <v>4612135</v>
      </c>
      <c r="CT259">
        <v>6242007.5</v>
      </c>
      <c r="CU259">
        <v>15.548448333333333</v>
      </c>
      <c r="CW259">
        <v>5.373075</v>
      </c>
      <c r="CZ259">
        <v>36.630000000000003</v>
      </c>
      <c r="DA259">
        <v>3.92</v>
      </c>
      <c r="DB259">
        <v>51293056</v>
      </c>
      <c r="DC259">
        <v>52786469.166666664</v>
      </c>
      <c r="DD259">
        <v>157.950175</v>
      </c>
      <c r="DF259">
        <v>9.8436660000000007</v>
      </c>
      <c r="DI259">
        <v>32.33</v>
      </c>
      <c r="DJ259">
        <v>1.5</v>
      </c>
      <c r="DK259">
        <v>78345873</v>
      </c>
      <c r="DL259">
        <v>104625416.66666667</v>
      </c>
      <c r="DM259">
        <v>303.62975</v>
      </c>
      <c r="DR259">
        <v>126.74</v>
      </c>
      <c r="DS259">
        <v>5.54</v>
      </c>
      <c r="DT259">
        <v>8787033</v>
      </c>
      <c r="DU259">
        <v>3807241.3333333335</v>
      </c>
      <c r="DV259">
        <v>11.552725000000001</v>
      </c>
      <c r="EA259">
        <v>16.809999999999999</v>
      </c>
      <c r="EB259">
        <v>2.38</v>
      </c>
      <c r="EC259">
        <v>10343972</v>
      </c>
      <c r="ED259">
        <v>7733202.5</v>
      </c>
      <c r="EE259">
        <v>18.42475</v>
      </c>
      <c r="EJ259">
        <v>111.08</v>
      </c>
      <c r="EK259">
        <v>-2.99</v>
      </c>
      <c r="EL259">
        <v>206171</v>
      </c>
      <c r="EM259">
        <v>263744.60000000003</v>
      </c>
      <c r="EN259">
        <v>0.91645191666666659</v>
      </c>
      <c r="EP259">
        <v>2.3046829999999998</v>
      </c>
      <c r="ES259">
        <v>64.41</v>
      </c>
      <c r="ET259">
        <v>5.75</v>
      </c>
      <c r="EU259">
        <v>2993120</v>
      </c>
      <c r="EV259">
        <v>4333358</v>
      </c>
      <c r="EW259">
        <v>6.5611280000000001</v>
      </c>
      <c r="FB259">
        <v>58.69</v>
      </c>
      <c r="FC259">
        <v>12.7</v>
      </c>
      <c r="FD259">
        <v>2977303</v>
      </c>
      <c r="FE259">
        <v>6179045.833333333</v>
      </c>
      <c r="FF259">
        <v>6.0086924999999995</v>
      </c>
      <c r="FH259">
        <v>7.3680099999999999</v>
      </c>
      <c r="FK259">
        <v>50.7</v>
      </c>
      <c r="FL259">
        <v>4.53</v>
      </c>
      <c r="FM259">
        <v>53707790</v>
      </c>
      <c r="FN259">
        <v>31673541.666666668</v>
      </c>
      <c r="FO259">
        <v>123.0213</v>
      </c>
      <c r="FQ259">
        <v>10.322319999999999</v>
      </c>
      <c r="FT259">
        <v>68.2</v>
      </c>
      <c r="FU259">
        <v>-0.18</v>
      </c>
      <c r="FV259">
        <v>107952031</v>
      </c>
      <c r="FW259">
        <v>76506550</v>
      </c>
      <c r="FX259">
        <v>298.47920833333336</v>
      </c>
      <c r="GC259">
        <v>45.2</v>
      </c>
      <c r="GD259">
        <v>-3.49</v>
      </c>
      <c r="GE259">
        <v>2377074</v>
      </c>
      <c r="GF259">
        <v>2112989.5</v>
      </c>
      <c r="GK259" s="10"/>
      <c r="GL259">
        <v>46.49</v>
      </c>
      <c r="GM259">
        <v>-2.91</v>
      </c>
      <c r="GN259">
        <v>3170712</v>
      </c>
      <c r="GO259">
        <v>3409748.3333333335</v>
      </c>
      <c r="GU259">
        <v>46.12</v>
      </c>
      <c r="GV259">
        <v>2.19</v>
      </c>
      <c r="GW259">
        <v>341961</v>
      </c>
      <c r="GX259">
        <v>1161534.5</v>
      </c>
      <c r="GY259">
        <v>3.8203779999999998</v>
      </c>
      <c r="HA259">
        <v>3.6450710000000001E-4</v>
      </c>
      <c r="HD259">
        <v>5.87</v>
      </c>
      <c r="HE259">
        <v>16.54</v>
      </c>
      <c r="HF259">
        <v>52412563</v>
      </c>
      <c r="HG259">
        <v>20691858.333333332</v>
      </c>
      <c r="HH259">
        <v>35.402425000000001</v>
      </c>
      <c r="HJ259">
        <v>9.1186229999999995</v>
      </c>
      <c r="HM259">
        <v>36.200000000000003</v>
      </c>
      <c r="HN259">
        <v>3.86</v>
      </c>
      <c r="HO259">
        <v>13208353</v>
      </c>
      <c r="HP259">
        <v>15954631.666666666</v>
      </c>
      <c r="HQ259">
        <v>57.980975000000001</v>
      </c>
      <c r="HS259">
        <v>12.7675</v>
      </c>
      <c r="HV259">
        <v>122.41</v>
      </c>
      <c r="HW259">
        <v>16.73</v>
      </c>
      <c r="HX259">
        <v>2867168</v>
      </c>
      <c r="HY259">
        <v>8742344.166666666</v>
      </c>
      <c r="HZ259">
        <v>9.2334429166666663</v>
      </c>
      <c r="IE259">
        <v>89</v>
      </c>
      <c r="IF259">
        <v>-5.83</v>
      </c>
      <c r="IG259">
        <v>3902754</v>
      </c>
      <c r="IH259">
        <v>2991889.6666666665</v>
      </c>
      <c r="II259">
        <v>24.363635000000002</v>
      </c>
      <c r="IN259">
        <v>32.96</v>
      </c>
      <c r="IO259">
        <v>-0.93</v>
      </c>
      <c r="IP259">
        <v>32771298</v>
      </c>
      <c r="IQ259">
        <v>39657983.333333336</v>
      </c>
      <c r="IR259">
        <v>84.928624999999997</v>
      </c>
      <c r="IW259">
        <v>19.899999999999999</v>
      </c>
      <c r="IX259">
        <v>10.18</v>
      </c>
      <c r="IY259">
        <v>8685586</v>
      </c>
      <c r="IZ259">
        <v>2612635.3333333335</v>
      </c>
      <c r="JA259">
        <v>7.0542558333333334</v>
      </c>
      <c r="JF259">
        <v>27.84</v>
      </c>
      <c r="JG259">
        <v>0.06</v>
      </c>
      <c r="JH259">
        <v>4560415</v>
      </c>
      <c r="JI259">
        <v>5449655.833333333</v>
      </c>
      <c r="JJ259">
        <v>12.660008333333332</v>
      </c>
      <c r="JO259">
        <v>54.1</v>
      </c>
      <c r="JP259">
        <v>1.21</v>
      </c>
      <c r="JQ259">
        <v>1752715</v>
      </c>
      <c r="JR259">
        <v>1277512.3333333333</v>
      </c>
      <c r="JX259">
        <v>38.479999999999997</v>
      </c>
      <c r="JY259">
        <v>-0.81</v>
      </c>
      <c r="JZ259">
        <v>33239860</v>
      </c>
      <c r="KA259">
        <v>5148975</v>
      </c>
      <c r="KB259">
        <v>15.0991825</v>
      </c>
      <c r="KG259">
        <v>16.34</v>
      </c>
      <c r="KH259">
        <v>7.04</v>
      </c>
      <c r="KI259">
        <v>34157449</v>
      </c>
      <c r="KJ259">
        <v>15756249.166666666</v>
      </c>
      <c r="KK259">
        <v>48.516725000000001</v>
      </c>
      <c r="KM259">
        <v>0.77174849999999995</v>
      </c>
      <c r="KP259">
        <v>38.61</v>
      </c>
      <c r="KQ259">
        <v>-6.92</v>
      </c>
      <c r="KR259">
        <v>8098105</v>
      </c>
      <c r="KS259">
        <v>7434861.666666667</v>
      </c>
      <c r="KT259">
        <v>41.276791666666668</v>
      </c>
      <c r="KV259">
        <v>9.8441220000000005</v>
      </c>
      <c r="KY259">
        <v>52.73</v>
      </c>
      <c r="KZ259">
        <v>-2.69</v>
      </c>
      <c r="LA259">
        <v>6213535</v>
      </c>
      <c r="LB259">
        <v>4298375.666666667</v>
      </c>
      <c r="LC259">
        <v>21.2386275</v>
      </c>
      <c r="LH259">
        <v>69.569999999999993</v>
      </c>
      <c r="LI259">
        <v>0.98</v>
      </c>
      <c r="LJ259">
        <v>37518611</v>
      </c>
      <c r="LK259">
        <v>14807318.333333334</v>
      </c>
      <c r="LL259">
        <v>13.531963333333332</v>
      </c>
      <c r="LN259">
        <v>4.1348779999999996</v>
      </c>
      <c r="LQ259">
        <v>59.17</v>
      </c>
      <c r="LR259">
        <v>4.22</v>
      </c>
      <c r="LS259">
        <v>55890372</v>
      </c>
      <c r="LT259">
        <v>73461025</v>
      </c>
      <c r="LU259">
        <v>208.65413333333333</v>
      </c>
      <c r="LW259">
        <v>5.2900200000000002</v>
      </c>
      <c r="LY259" s="10"/>
      <c r="LZ259">
        <v>55.93</v>
      </c>
      <c r="MA259">
        <v>-2.42</v>
      </c>
      <c r="MB259">
        <v>210426424</v>
      </c>
      <c r="MC259">
        <v>460534866.66666669</v>
      </c>
      <c r="MD259">
        <v>1549.0840000000001</v>
      </c>
      <c r="MF259" s="13"/>
      <c r="MG259" s="13"/>
      <c r="MH259" s="13"/>
      <c r="MI259" s="12"/>
      <c r="MJ259" s="12"/>
      <c r="MK259" s="12"/>
      <c r="MM259" s="14"/>
      <c r="MN259" s="14"/>
      <c r="MO259" s="14"/>
      <c r="MP259" s="14"/>
      <c r="MQ259" s="16"/>
      <c r="MR259" s="16"/>
      <c r="MS259" s="16"/>
      <c r="MT259" s="16"/>
      <c r="NC259" s="14"/>
      <c r="ND259" s="14"/>
      <c r="NE259" s="14"/>
      <c r="NF259" s="14"/>
      <c r="NG259" s="16"/>
      <c r="NH259" s="16"/>
      <c r="NI259" s="16"/>
      <c r="NJ259" s="16"/>
      <c r="NK259" s="13"/>
      <c r="NL259" s="13"/>
      <c r="NM259" s="13"/>
      <c r="NN259" s="13"/>
      <c r="NO259" s="12"/>
      <c r="NP259" s="12"/>
      <c r="NQ259" s="12"/>
      <c r="NR259" s="12"/>
      <c r="NW259" s="16"/>
      <c r="NX259" s="16"/>
      <c r="NY259" s="16"/>
      <c r="NZ259" s="16"/>
      <c r="PN259"/>
      <c r="QU259" s="16"/>
      <c r="QV259" s="16"/>
      <c r="QW259" s="16"/>
      <c r="QX259" s="16"/>
      <c r="RK259" s="16"/>
      <c r="RL259" s="16"/>
      <c r="RM259" s="16"/>
      <c r="RN259" s="16"/>
      <c r="RW259" s="14"/>
      <c r="RX259" s="14"/>
      <c r="RY259" s="14"/>
      <c r="RZ259" s="14"/>
      <c r="SA259" s="16"/>
      <c r="SB259" s="16"/>
      <c r="SC259" s="16"/>
      <c r="SD259" s="16"/>
    </row>
    <row r="260" spans="1:498" hidden="1" x14ac:dyDescent="0.35">
      <c r="A260" s="2">
        <v>25993</v>
      </c>
      <c r="B260">
        <v>6.0829440000000004</v>
      </c>
      <c r="E260">
        <v>93.55</v>
      </c>
      <c r="F260">
        <v>25.72</v>
      </c>
      <c r="G260">
        <v>12997962</v>
      </c>
      <c r="H260">
        <v>32884338.333333332</v>
      </c>
      <c r="I260">
        <v>49.90063</v>
      </c>
      <c r="K260">
        <v>12.04471</v>
      </c>
      <c r="N260">
        <v>57.31</v>
      </c>
      <c r="O260">
        <v>-1.77</v>
      </c>
      <c r="P260">
        <v>7499636</v>
      </c>
      <c r="Q260">
        <v>5557808.333333333</v>
      </c>
      <c r="R260">
        <v>21.090344999999999</v>
      </c>
      <c r="W260">
        <v>39.79</v>
      </c>
      <c r="X260">
        <v>2.72</v>
      </c>
      <c r="Y260">
        <v>9666524</v>
      </c>
      <c r="Z260">
        <v>12687435.833333334</v>
      </c>
      <c r="AA260">
        <v>44.111195833333333</v>
      </c>
      <c r="AC260">
        <v>6.9790340000000004</v>
      </c>
      <c r="AF260">
        <v>35.86</v>
      </c>
      <c r="AG260">
        <v>-15.78</v>
      </c>
      <c r="AH260">
        <v>21895693</v>
      </c>
      <c r="AI260">
        <v>53548661.666666664</v>
      </c>
      <c r="AJ260">
        <v>160.59545</v>
      </c>
      <c r="AO260">
        <v>69.930000000000007</v>
      </c>
      <c r="AP260">
        <v>11.11</v>
      </c>
      <c r="AQ260">
        <v>10009696</v>
      </c>
      <c r="AR260">
        <v>6813720</v>
      </c>
      <c r="AS260">
        <v>8.0924433333333337</v>
      </c>
      <c r="AX260">
        <v>275.27999999999997</v>
      </c>
      <c r="AY260">
        <v>24.21</v>
      </c>
      <c r="AZ260">
        <v>21319101</v>
      </c>
      <c r="BA260">
        <v>20401545</v>
      </c>
      <c r="BB260">
        <v>11.001068333333334</v>
      </c>
      <c r="BG260">
        <v>95.67</v>
      </c>
      <c r="BH260">
        <v>24.48</v>
      </c>
      <c r="BI260">
        <v>1888549</v>
      </c>
      <c r="BJ260">
        <v>1822329.8333333333</v>
      </c>
      <c r="BP260">
        <v>36.74</v>
      </c>
      <c r="BQ260">
        <v>-0.08</v>
      </c>
      <c r="BR260">
        <v>9822783</v>
      </c>
      <c r="BS260">
        <v>15042838.333333334</v>
      </c>
      <c r="BY260">
        <v>42.3</v>
      </c>
      <c r="BZ260">
        <v>0.96</v>
      </c>
      <c r="CA260">
        <v>4963062</v>
      </c>
      <c r="CB260">
        <v>6466828.666666667</v>
      </c>
      <c r="CC260">
        <v>46.141766666666662</v>
      </c>
      <c r="CH260">
        <v>53.19</v>
      </c>
      <c r="CI260">
        <v>-4.3600000000000003</v>
      </c>
      <c r="CJ260">
        <v>1374524</v>
      </c>
      <c r="CK260">
        <v>2500674.6666666665</v>
      </c>
      <c r="CN260">
        <v>1.4969140000000001</v>
      </c>
      <c r="CP260" s="10"/>
      <c r="CQ260">
        <v>34.229999999999997</v>
      </c>
      <c r="CR260">
        <v>-9.57</v>
      </c>
      <c r="CS260">
        <v>4612135</v>
      </c>
      <c r="CT260">
        <v>6242007.5</v>
      </c>
      <c r="CU260">
        <v>15.548448333333333</v>
      </c>
      <c r="CW260">
        <v>5.2784779999999998</v>
      </c>
      <c r="CZ260">
        <v>66.16</v>
      </c>
      <c r="DA260">
        <v>3.37</v>
      </c>
      <c r="DB260">
        <v>51293056</v>
      </c>
      <c r="DC260">
        <v>52786469.166666664</v>
      </c>
      <c r="DD260">
        <v>157.950175</v>
      </c>
      <c r="DF260">
        <v>10.113569999999999</v>
      </c>
      <c r="DI260">
        <v>26.52</v>
      </c>
      <c r="DJ260">
        <v>1.1599999999999999</v>
      </c>
      <c r="DK260">
        <v>78345873</v>
      </c>
      <c r="DL260">
        <v>104625416.66666667</v>
      </c>
      <c r="DM260">
        <v>303.62975</v>
      </c>
      <c r="DR260">
        <v>126.89</v>
      </c>
      <c r="DS260">
        <v>7.3</v>
      </c>
      <c r="DT260">
        <v>8787033</v>
      </c>
      <c r="DU260">
        <v>3807241.3333333335</v>
      </c>
      <c r="DV260">
        <v>11.552725000000001</v>
      </c>
      <c r="EA260">
        <v>28.85</v>
      </c>
      <c r="EB260">
        <v>3.04</v>
      </c>
      <c r="EC260">
        <v>10343972</v>
      </c>
      <c r="ED260">
        <v>7733202.5</v>
      </c>
      <c r="EE260">
        <v>18.42475</v>
      </c>
      <c r="EJ260">
        <v>98.94</v>
      </c>
      <c r="EK260">
        <v>-2.77</v>
      </c>
      <c r="EL260">
        <v>206171</v>
      </c>
      <c r="EM260">
        <v>263744.60000000003</v>
      </c>
      <c r="EN260">
        <v>0.91645191666666659</v>
      </c>
      <c r="EP260">
        <v>2.3549009999999999</v>
      </c>
      <c r="ES260">
        <v>57.74</v>
      </c>
      <c r="ET260">
        <v>5.97</v>
      </c>
      <c r="EU260">
        <v>2993120</v>
      </c>
      <c r="EV260">
        <v>4333358</v>
      </c>
      <c r="EW260">
        <v>6.5611280000000001</v>
      </c>
      <c r="FB260">
        <v>25.09</v>
      </c>
      <c r="FC260">
        <v>15.32</v>
      </c>
      <c r="FD260">
        <v>2977303</v>
      </c>
      <c r="FE260">
        <v>6179045.833333333</v>
      </c>
      <c r="FF260">
        <v>6.0086924999999995</v>
      </c>
      <c r="FH260">
        <v>7.3354799999999996</v>
      </c>
      <c r="FK260">
        <v>79.22</v>
      </c>
      <c r="FL260">
        <v>4.37</v>
      </c>
      <c r="FM260">
        <v>53707790</v>
      </c>
      <c r="FN260">
        <v>31673541.666666668</v>
      </c>
      <c r="FO260">
        <v>123.0213</v>
      </c>
      <c r="FQ260">
        <v>10.999169999999999</v>
      </c>
      <c r="FT260">
        <v>82.1</v>
      </c>
      <c r="FU260">
        <v>2.54</v>
      </c>
      <c r="FV260">
        <v>107952031</v>
      </c>
      <c r="FW260">
        <v>76506550</v>
      </c>
      <c r="FX260">
        <v>298.47920833333336</v>
      </c>
      <c r="GC260">
        <v>41.36</v>
      </c>
      <c r="GD260">
        <v>-3.49</v>
      </c>
      <c r="GE260">
        <v>2377074</v>
      </c>
      <c r="GF260">
        <v>2112989.5</v>
      </c>
      <c r="GK260" s="10"/>
      <c r="GL260">
        <v>37.79</v>
      </c>
      <c r="GM260">
        <v>-2.78</v>
      </c>
      <c r="GN260">
        <v>3170712</v>
      </c>
      <c r="GO260">
        <v>3409748.3333333335</v>
      </c>
      <c r="GU260">
        <v>35.19</v>
      </c>
      <c r="GV260">
        <v>1.88</v>
      </c>
      <c r="GW260">
        <v>341961</v>
      </c>
      <c r="GX260">
        <v>1161534.5</v>
      </c>
      <c r="GY260">
        <v>3.8203779999999998</v>
      </c>
      <c r="HA260">
        <v>3.417254E-4</v>
      </c>
      <c r="HD260">
        <v>8.86</v>
      </c>
      <c r="HE260">
        <v>19.010000000000002</v>
      </c>
      <c r="HF260">
        <v>52412563</v>
      </c>
      <c r="HG260">
        <v>20691858.333333332</v>
      </c>
      <c r="HH260">
        <v>35.402425000000001</v>
      </c>
      <c r="HJ260">
        <v>9.2932050000000004</v>
      </c>
      <c r="HM260">
        <v>37.409999999999997</v>
      </c>
      <c r="HN260">
        <v>3.07</v>
      </c>
      <c r="HO260">
        <v>13208353</v>
      </c>
      <c r="HP260">
        <v>15954631.666666666</v>
      </c>
      <c r="HQ260">
        <v>57.980975000000001</v>
      </c>
      <c r="HS260">
        <v>12.23443</v>
      </c>
      <c r="HV260">
        <v>100.61</v>
      </c>
      <c r="HW260">
        <v>14.14</v>
      </c>
      <c r="HX260">
        <v>2867168</v>
      </c>
      <c r="HY260">
        <v>8742344.166666666</v>
      </c>
      <c r="HZ260">
        <v>9.2334429166666663</v>
      </c>
      <c r="IE260">
        <v>67.77</v>
      </c>
      <c r="IF260">
        <v>-7.23</v>
      </c>
      <c r="IG260">
        <v>3902754</v>
      </c>
      <c r="IH260">
        <v>2991889.6666666665</v>
      </c>
      <c r="II260">
        <v>24.363635000000002</v>
      </c>
      <c r="IN260">
        <v>28.16</v>
      </c>
      <c r="IO260">
        <v>0.21</v>
      </c>
      <c r="IP260">
        <v>32771298</v>
      </c>
      <c r="IQ260">
        <v>39657983.333333336</v>
      </c>
      <c r="IR260">
        <v>84.928624999999997</v>
      </c>
      <c r="IW260">
        <v>70.459999999999994</v>
      </c>
      <c r="IX260">
        <v>9.34</v>
      </c>
      <c r="IY260">
        <v>8685586</v>
      </c>
      <c r="IZ260">
        <v>2612635.3333333335</v>
      </c>
      <c r="JA260">
        <v>7.0542558333333334</v>
      </c>
      <c r="JF260">
        <v>34.35</v>
      </c>
      <c r="JG260">
        <v>0.46</v>
      </c>
      <c r="JH260">
        <v>4560415</v>
      </c>
      <c r="JI260">
        <v>5449655.833333333</v>
      </c>
      <c r="JJ260">
        <v>12.660008333333332</v>
      </c>
      <c r="JO260">
        <v>93.64</v>
      </c>
      <c r="JP260">
        <v>0.92</v>
      </c>
      <c r="JQ260">
        <v>1752715</v>
      </c>
      <c r="JR260">
        <v>1277512.3333333333</v>
      </c>
      <c r="JX260">
        <v>52.99</v>
      </c>
      <c r="JY260">
        <v>3.29</v>
      </c>
      <c r="JZ260">
        <v>33239860</v>
      </c>
      <c r="KA260">
        <v>5148975</v>
      </c>
      <c r="KB260">
        <v>15.0991825</v>
      </c>
      <c r="KG260">
        <v>72.599999999999994</v>
      </c>
      <c r="KH260">
        <v>6.47</v>
      </c>
      <c r="KI260">
        <v>34157449</v>
      </c>
      <c r="KJ260">
        <v>15756249.166666666</v>
      </c>
      <c r="KK260">
        <v>48.516725000000001</v>
      </c>
      <c r="KM260">
        <v>0.79015100000000005</v>
      </c>
      <c r="KP260">
        <v>33.35</v>
      </c>
      <c r="KQ260">
        <v>-7.16</v>
      </c>
      <c r="KR260">
        <v>8098105</v>
      </c>
      <c r="KS260">
        <v>7434861.666666667</v>
      </c>
      <c r="KT260">
        <v>41.276791666666668</v>
      </c>
      <c r="KV260">
        <v>10.24065</v>
      </c>
      <c r="KY260">
        <v>67.48</v>
      </c>
      <c r="KZ260">
        <v>-3.1</v>
      </c>
      <c r="LA260">
        <v>6213535</v>
      </c>
      <c r="LB260">
        <v>4298375.666666667</v>
      </c>
      <c r="LC260">
        <v>21.2386275</v>
      </c>
      <c r="LH260">
        <v>85.44</v>
      </c>
      <c r="LI260">
        <v>5.53</v>
      </c>
      <c r="LJ260">
        <v>37518611</v>
      </c>
      <c r="LK260">
        <v>14807318.333333334</v>
      </c>
      <c r="LL260">
        <v>13.531963333333332</v>
      </c>
      <c r="LN260">
        <v>4.0826029999999998</v>
      </c>
      <c r="LQ260">
        <v>79.94</v>
      </c>
      <c r="LR260">
        <v>4.59</v>
      </c>
      <c r="LS260">
        <v>55890372</v>
      </c>
      <c r="LT260">
        <v>73461025</v>
      </c>
      <c r="LU260">
        <v>208.65413333333333</v>
      </c>
      <c r="LW260">
        <v>5.4360939999999998</v>
      </c>
      <c r="LY260" s="10"/>
      <c r="LZ260">
        <v>45.26</v>
      </c>
      <c r="MA260">
        <v>0.6</v>
      </c>
      <c r="MB260">
        <v>210426424</v>
      </c>
      <c r="MC260">
        <v>460534866.66666669</v>
      </c>
      <c r="MD260">
        <v>1549.0840000000001</v>
      </c>
      <c r="MF260" s="13"/>
      <c r="MG260" s="13"/>
      <c r="MH260" s="13"/>
      <c r="MI260" s="12"/>
      <c r="MJ260" s="12"/>
      <c r="MK260" s="12"/>
      <c r="MM260" s="14"/>
      <c r="MN260" s="14"/>
      <c r="MO260" s="14"/>
      <c r="MP260" s="14"/>
      <c r="MQ260" s="16"/>
      <c r="MR260" s="16"/>
      <c r="MS260" s="16"/>
      <c r="MT260" s="16"/>
      <c r="NC260" s="14"/>
      <c r="ND260" s="14"/>
      <c r="NE260" s="14"/>
      <c r="NF260" s="14"/>
      <c r="NG260" s="16"/>
      <c r="NH260" s="16"/>
      <c r="NI260" s="16"/>
      <c r="NJ260" s="16"/>
      <c r="NK260" s="13"/>
      <c r="NL260" s="13"/>
      <c r="NM260" s="13"/>
      <c r="NN260" s="13"/>
      <c r="NO260" s="12"/>
      <c r="NP260" s="12"/>
      <c r="NQ260" s="12"/>
      <c r="NR260" s="12"/>
      <c r="NW260" s="16"/>
      <c r="NX260" s="16"/>
      <c r="NY260" s="16"/>
      <c r="NZ260" s="16"/>
      <c r="PN260"/>
      <c r="QU260" s="16"/>
      <c r="QV260" s="16"/>
      <c r="QW260" s="16"/>
      <c r="QX260" s="16"/>
      <c r="RK260" s="16"/>
      <c r="RL260" s="16"/>
      <c r="RM260" s="16"/>
      <c r="RN260" s="16"/>
      <c r="RW260" s="14"/>
      <c r="RX260" s="14"/>
      <c r="RY260" s="14"/>
      <c r="RZ260" s="14"/>
      <c r="SA260" s="16"/>
      <c r="SB260" s="16"/>
      <c r="SC260" s="16"/>
      <c r="SD260" s="16"/>
    </row>
    <row r="261" spans="1:498" hidden="1" x14ac:dyDescent="0.35">
      <c r="A261" s="2">
        <v>26024</v>
      </c>
      <c r="B261">
        <v>6.1448470000000004</v>
      </c>
      <c r="E261">
        <v>38.700000000000003</v>
      </c>
      <c r="F261">
        <v>21.39</v>
      </c>
      <c r="G261">
        <v>12997962</v>
      </c>
      <c r="H261">
        <v>32884338.333333332</v>
      </c>
      <c r="I261">
        <v>49.90063</v>
      </c>
      <c r="K261">
        <v>12.142749999999999</v>
      </c>
      <c r="N261">
        <v>47.45</v>
      </c>
      <c r="O261">
        <v>7.01</v>
      </c>
      <c r="P261">
        <v>7499636</v>
      </c>
      <c r="Q261">
        <v>5557808.333333333</v>
      </c>
      <c r="R261">
        <v>21.090344999999999</v>
      </c>
      <c r="W261">
        <v>31.69</v>
      </c>
      <c r="X261">
        <v>8.9700000000000006</v>
      </c>
      <c r="Y261">
        <v>9666524</v>
      </c>
      <c r="Z261">
        <v>12687435.833333334</v>
      </c>
      <c r="AA261">
        <v>44.111195833333333</v>
      </c>
      <c r="AC261">
        <v>7.0925010000000004</v>
      </c>
      <c r="AF261">
        <v>29.74</v>
      </c>
      <c r="AG261">
        <v>-6.34</v>
      </c>
      <c r="AH261">
        <v>21895693</v>
      </c>
      <c r="AI261">
        <v>53548661.666666664</v>
      </c>
      <c r="AJ261">
        <v>160.59545</v>
      </c>
      <c r="AO261">
        <v>55.63</v>
      </c>
      <c r="AP261">
        <v>8.2200000000000006</v>
      </c>
      <c r="AQ261">
        <v>10009696</v>
      </c>
      <c r="AR261">
        <v>6813720</v>
      </c>
      <c r="AS261">
        <v>8.0924433333333337</v>
      </c>
      <c r="AX261">
        <v>222.86</v>
      </c>
      <c r="AY261">
        <v>24.41</v>
      </c>
      <c r="AZ261">
        <v>21319101</v>
      </c>
      <c r="BA261">
        <v>20401545</v>
      </c>
      <c r="BB261">
        <v>11.001068333333334</v>
      </c>
      <c r="BG261">
        <v>184.51</v>
      </c>
      <c r="BH261">
        <v>24.45</v>
      </c>
      <c r="BI261">
        <v>1888549</v>
      </c>
      <c r="BJ261">
        <v>1822329.8333333333</v>
      </c>
      <c r="BP261">
        <v>34.35</v>
      </c>
      <c r="BQ261">
        <v>8.0399999999999991</v>
      </c>
      <c r="BR261">
        <v>9822783</v>
      </c>
      <c r="BS261">
        <v>15042838.333333334</v>
      </c>
      <c r="BY261">
        <v>24.32</v>
      </c>
      <c r="BZ261">
        <v>5.71</v>
      </c>
      <c r="CA261">
        <v>4963062</v>
      </c>
      <c r="CB261">
        <v>6466828.666666667</v>
      </c>
      <c r="CC261">
        <v>46.141766666666662</v>
      </c>
      <c r="CH261">
        <v>11.27</v>
      </c>
      <c r="CI261">
        <v>3.2</v>
      </c>
      <c r="CJ261">
        <v>1374524</v>
      </c>
      <c r="CK261">
        <v>2500674.6666666665</v>
      </c>
      <c r="CN261">
        <v>1.4969140000000001</v>
      </c>
      <c r="CP261" s="10"/>
      <c r="CQ261">
        <v>21.87</v>
      </c>
      <c r="CR261">
        <v>-1.71</v>
      </c>
      <c r="CS261">
        <v>4612135</v>
      </c>
      <c r="CT261">
        <v>6242007.5</v>
      </c>
      <c r="CU261">
        <v>15.548448333333333</v>
      </c>
      <c r="CW261">
        <v>5.2847850000000003</v>
      </c>
      <c r="CZ261">
        <v>60.27</v>
      </c>
      <c r="DA261">
        <v>10.57</v>
      </c>
      <c r="DB261">
        <v>51293056</v>
      </c>
      <c r="DC261">
        <v>52786469.166666664</v>
      </c>
      <c r="DD261">
        <v>157.950175</v>
      </c>
      <c r="DF261">
        <v>9.9111410000000006</v>
      </c>
      <c r="DI261">
        <v>31.32</v>
      </c>
      <c r="DJ261">
        <v>8.41</v>
      </c>
      <c r="DK261">
        <v>78345873</v>
      </c>
      <c r="DL261">
        <v>104625416.66666667</v>
      </c>
      <c r="DM261">
        <v>303.62975</v>
      </c>
      <c r="DR261">
        <v>35.020000000000003</v>
      </c>
      <c r="DS261">
        <v>11.35</v>
      </c>
      <c r="DT261">
        <v>8787033</v>
      </c>
      <c r="DU261">
        <v>3807241.3333333335</v>
      </c>
      <c r="DV261">
        <v>11.552725000000001</v>
      </c>
      <c r="EA261">
        <v>32.03</v>
      </c>
      <c r="EB261">
        <v>11.51</v>
      </c>
      <c r="EC261">
        <v>10343972</v>
      </c>
      <c r="ED261">
        <v>7733202.5</v>
      </c>
      <c r="EE261">
        <v>18.42475</v>
      </c>
      <c r="EJ261">
        <v>81.62</v>
      </c>
      <c r="EK261">
        <v>-0.59</v>
      </c>
      <c r="EL261">
        <v>206171</v>
      </c>
      <c r="EM261">
        <v>263744.60000000003</v>
      </c>
      <c r="EN261">
        <v>0.91645191666666659</v>
      </c>
      <c r="EP261">
        <v>2.3508840000000002</v>
      </c>
      <c r="ES261">
        <v>46.63</v>
      </c>
      <c r="ET261">
        <v>7.7</v>
      </c>
      <c r="EU261">
        <v>2993120</v>
      </c>
      <c r="EV261">
        <v>4333358</v>
      </c>
      <c r="EW261">
        <v>6.5611280000000001</v>
      </c>
      <c r="FB261">
        <v>78.69</v>
      </c>
      <c r="FC261">
        <v>16.18</v>
      </c>
      <c r="FD261">
        <v>2977303</v>
      </c>
      <c r="FE261">
        <v>6179045.833333333</v>
      </c>
      <c r="FF261">
        <v>6.0086924999999995</v>
      </c>
      <c r="FH261">
        <v>6.9613860000000001</v>
      </c>
      <c r="FK261">
        <v>55.57</v>
      </c>
      <c r="FL261">
        <v>11.63</v>
      </c>
      <c r="FM261">
        <v>53707790</v>
      </c>
      <c r="FN261">
        <v>31673541.666666668</v>
      </c>
      <c r="FO261">
        <v>123.0213</v>
      </c>
      <c r="FQ261">
        <v>11.66635</v>
      </c>
      <c r="FT261">
        <v>90.11</v>
      </c>
      <c r="FU261">
        <v>8.86</v>
      </c>
      <c r="FV261">
        <v>107952031</v>
      </c>
      <c r="FW261">
        <v>76506550</v>
      </c>
      <c r="FX261">
        <v>298.47920833333336</v>
      </c>
      <c r="GC261">
        <v>17.84</v>
      </c>
      <c r="GD261">
        <v>4.63</v>
      </c>
      <c r="GE261">
        <v>2377074</v>
      </c>
      <c r="GF261">
        <v>2112989.5</v>
      </c>
      <c r="GK261" s="10"/>
      <c r="GL261">
        <v>27.89</v>
      </c>
      <c r="GM261">
        <v>5.54</v>
      </c>
      <c r="GN261">
        <v>3170712</v>
      </c>
      <c r="GO261">
        <v>3409748.3333333335</v>
      </c>
      <c r="GU261">
        <v>32.68</v>
      </c>
      <c r="GV261">
        <v>8.8800000000000008</v>
      </c>
      <c r="GW261">
        <v>341961</v>
      </c>
      <c r="GX261">
        <v>1161534.5</v>
      </c>
      <c r="GY261">
        <v>3.8203779999999998</v>
      </c>
      <c r="HA261">
        <v>3.417254E-4</v>
      </c>
      <c r="HD261">
        <v>9.09</v>
      </c>
      <c r="HE261">
        <v>20.49</v>
      </c>
      <c r="HF261">
        <v>52412563</v>
      </c>
      <c r="HG261">
        <v>20691858.333333332</v>
      </c>
      <c r="HH261">
        <v>35.402425000000001</v>
      </c>
      <c r="HJ261">
        <v>9.5483659999999997</v>
      </c>
      <c r="HM261">
        <v>22.53</v>
      </c>
      <c r="HN261">
        <v>8.0500000000000007</v>
      </c>
      <c r="HO261">
        <v>13208353</v>
      </c>
      <c r="HP261">
        <v>15954631.666666666</v>
      </c>
      <c r="HQ261">
        <v>57.980975000000001</v>
      </c>
      <c r="HS261">
        <v>12.426679999999999</v>
      </c>
      <c r="HV261">
        <v>98.91</v>
      </c>
      <c r="HW261">
        <v>11.6</v>
      </c>
      <c r="HX261">
        <v>2867168</v>
      </c>
      <c r="HY261">
        <v>8742344.166666666</v>
      </c>
      <c r="HZ261">
        <v>9.2334429166666663</v>
      </c>
      <c r="IE261">
        <v>45.69</v>
      </c>
      <c r="IF261">
        <v>-1.5</v>
      </c>
      <c r="IG261">
        <v>3902754</v>
      </c>
      <c r="IH261">
        <v>2991889.6666666665</v>
      </c>
      <c r="II261">
        <v>24.363635000000002</v>
      </c>
      <c r="IN261">
        <v>35.409999999999997</v>
      </c>
      <c r="IO261">
        <v>8.5399999999999991</v>
      </c>
      <c r="IP261">
        <v>32771298</v>
      </c>
      <c r="IQ261">
        <v>39657983.333333336</v>
      </c>
      <c r="IR261">
        <v>84.928624999999997</v>
      </c>
      <c r="IW261">
        <v>145.13</v>
      </c>
      <c r="IX261">
        <v>12.48</v>
      </c>
      <c r="IY261">
        <v>8685586</v>
      </c>
      <c r="IZ261">
        <v>2612635.3333333335</v>
      </c>
      <c r="JA261">
        <v>7.0542558333333334</v>
      </c>
      <c r="JF261">
        <v>41.85</v>
      </c>
      <c r="JG261">
        <v>8.81</v>
      </c>
      <c r="JH261">
        <v>4560415</v>
      </c>
      <c r="JI261">
        <v>5449655.833333333</v>
      </c>
      <c r="JJ261">
        <v>12.660008333333332</v>
      </c>
      <c r="JO261">
        <v>95.33</v>
      </c>
      <c r="JP261">
        <v>9.16</v>
      </c>
      <c r="JQ261">
        <v>1752715</v>
      </c>
      <c r="JR261">
        <v>1277512.3333333333</v>
      </c>
      <c r="JX261">
        <v>53.01</v>
      </c>
      <c r="JY261">
        <v>10.65</v>
      </c>
      <c r="JZ261">
        <v>33239860</v>
      </c>
      <c r="KA261">
        <v>5148975</v>
      </c>
      <c r="KB261">
        <v>15.0991825</v>
      </c>
      <c r="KG261">
        <v>110.79</v>
      </c>
      <c r="KH261">
        <v>10.73</v>
      </c>
      <c r="KI261">
        <v>34157449</v>
      </c>
      <c r="KJ261">
        <v>15756249.166666666</v>
      </c>
      <c r="KK261">
        <v>48.516725000000001</v>
      </c>
      <c r="KM261">
        <v>0.75334630000000002</v>
      </c>
      <c r="KP261">
        <v>28.91</v>
      </c>
      <c r="KQ261">
        <v>-0.18</v>
      </c>
      <c r="KR261">
        <v>8098105</v>
      </c>
      <c r="KS261">
        <v>7434861.666666667</v>
      </c>
      <c r="KT261">
        <v>41.276791666666668</v>
      </c>
      <c r="KV261">
        <v>10.631169999999999</v>
      </c>
      <c r="KY261">
        <v>49.44</v>
      </c>
      <c r="KZ261">
        <v>6.21</v>
      </c>
      <c r="LA261">
        <v>6213535</v>
      </c>
      <c r="LB261">
        <v>4298375.666666667</v>
      </c>
      <c r="LC261">
        <v>21.2386275</v>
      </c>
      <c r="LH261">
        <v>80.930000000000007</v>
      </c>
      <c r="LI261">
        <v>8.91</v>
      </c>
      <c r="LJ261">
        <v>37518611</v>
      </c>
      <c r="LK261">
        <v>14807318.333333334</v>
      </c>
      <c r="LL261">
        <v>13.531963333333332</v>
      </c>
      <c r="LN261">
        <v>4.443295</v>
      </c>
      <c r="LQ261">
        <v>59.61</v>
      </c>
      <c r="LR261">
        <v>6.99</v>
      </c>
      <c r="LS261">
        <v>55890372</v>
      </c>
      <c r="LT261">
        <v>73461025</v>
      </c>
      <c r="LU261">
        <v>208.65413333333333</v>
      </c>
      <c r="LW261">
        <v>5.6259459999999999</v>
      </c>
      <c r="LY261" s="10"/>
      <c r="LZ261">
        <v>41.67</v>
      </c>
      <c r="MA261">
        <v>7.35</v>
      </c>
      <c r="MB261">
        <v>210426424</v>
      </c>
      <c r="MC261">
        <v>460534866.66666669</v>
      </c>
      <c r="MD261">
        <v>1549.0840000000001</v>
      </c>
      <c r="MF261" s="13"/>
      <c r="MG261" s="13"/>
      <c r="MH261" s="13"/>
      <c r="MI261" s="12"/>
      <c r="MJ261" s="12"/>
      <c r="MK261" s="12"/>
      <c r="MM261" s="14"/>
      <c r="MN261" s="14"/>
      <c r="MO261" s="14"/>
      <c r="MP261" s="14"/>
      <c r="MQ261" s="16"/>
      <c r="MR261" s="16"/>
      <c r="MS261" s="16"/>
      <c r="MT261" s="16"/>
      <c r="NC261" s="14"/>
      <c r="ND261" s="14"/>
      <c r="NE261" s="14"/>
      <c r="NF261" s="14"/>
      <c r="NG261" s="16"/>
      <c r="NH261" s="16"/>
      <c r="NI261" s="16"/>
      <c r="NJ261" s="16"/>
      <c r="NK261" s="13"/>
      <c r="NL261" s="13"/>
      <c r="NM261" s="13"/>
      <c r="NN261" s="13"/>
      <c r="NO261" s="12"/>
      <c r="NP261" s="12"/>
      <c r="NQ261" s="12"/>
      <c r="NR261" s="12"/>
      <c r="NW261" s="16"/>
      <c r="NX261" s="16"/>
      <c r="NY261" s="16"/>
      <c r="NZ261" s="16"/>
      <c r="PN261"/>
      <c r="QU261" s="16"/>
      <c r="QV261" s="16"/>
      <c r="QW261" s="16"/>
      <c r="QX261" s="16"/>
      <c r="RK261" s="16"/>
      <c r="RL261" s="16"/>
      <c r="RM261" s="16"/>
      <c r="RN261" s="16"/>
      <c r="RW261" s="14"/>
      <c r="RX261" s="14"/>
      <c r="RY261" s="14"/>
      <c r="RZ261" s="14"/>
      <c r="SA261" s="16"/>
      <c r="SB261" s="16"/>
      <c r="SC261" s="16"/>
      <c r="SD261" s="16"/>
    </row>
    <row r="262" spans="1:498" hidden="1" x14ac:dyDescent="0.35">
      <c r="A262" s="2">
        <v>26054</v>
      </c>
      <c r="B262">
        <v>6.1867239999999999</v>
      </c>
      <c r="E262">
        <v>15.6</v>
      </c>
      <c r="F262">
        <v>17.260000000000002</v>
      </c>
      <c r="G262">
        <v>12997962</v>
      </c>
      <c r="H262">
        <v>32884338.333333332</v>
      </c>
      <c r="I262">
        <v>49.90063</v>
      </c>
      <c r="K262">
        <v>12.220549999999999</v>
      </c>
      <c r="N262">
        <v>79.319999999999993</v>
      </c>
      <c r="O262">
        <v>11.75</v>
      </c>
      <c r="P262">
        <v>7499636</v>
      </c>
      <c r="Q262">
        <v>5557808.333333333</v>
      </c>
      <c r="R262">
        <v>21.090344999999999</v>
      </c>
      <c r="W262">
        <v>84.38</v>
      </c>
      <c r="X262">
        <v>14.2</v>
      </c>
      <c r="Y262">
        <v>9666524</v>
      </c>
      <c r="Z262">
        <v>12687435.833333334</v>
      </c>
      <c r="AA262">
        <v>44.111195833333333</v>
      </c>
      <c r="AC262">
        <v>6.7859959999999999</v>
      </c>
      <c r="AF262">
        <v>33.93</v>
      </c>
      <c r="AG262">
        <v>2.4900000000000002</v>
      </c>
      <c r="AH262">
        <v>21895693</v>
      </c>
      <c r="AI262">
        <v>53548661.666666664</v>
      </c>
      <c r="AJ262">
        <v>160.59545</v>
      </c>
      <c r="AO262">
        <v>93.21</v>
      </c>
      <c r="AP262">
        <v>6.35</v>
      </c>
      <c r="AQ262">
        <v>10009696</v>
      </c>
      <c r="AR262">
        <v>6813720</v>
      </c>
      <c r="AS262">
        <v>8.0924433333333337</v>
      </c>
      <c r="AX262">
        <v>374.33</v>
      </c>
      <c r="AY262">
        <v>23.72</v>
      </c>
      <c r="AZ262">
        <v>21319101</v>
      </c>
      <c r="BA262">
        <v>20401545</v>
      </c>
      <c r="BB262">
        <v>11.001068333333334</v>
      </c>
      <c r="BG262">
        <v>323.08</v>
      </c>
      <c r="BH262">
        <v>24.75</v>
      </c>
      <c r="BI262">
        <v>1888549</v>
      </c>
      <c r="BJ262">
        <v>1822329.8333333333</v>
      </c>
      <c r="BP262">
        <v>66.599999999999994</v>
      </c>
      <c r="BQ262">
        <v>13.85</v>
      </c>
      <c r="BR262">
        <v>9822783</v>
      </c>
      <c r="BS262">
        <v>15042838.333333334</v>
      </c>
      <c r="BY262">
        <v>35.44</v>
      </c>
      <c r="BZ262">
        <v>11.7</v>
      </c>
      <c r="CA262">
        <v>4963062</v>
      </c>
      <c r="CB262">
        <v>6466828.666666667</v>
      </c>
      <c r="CC262">
        <v>46.141766666666662</v>
      </c>
      <c r="CH262">
        <v>15.57</v>
      </c>
      <c r="CI262">
        <v>10.85</v>
      </c>
      <c r="CJ262">
        <v>1374524</v>
      </c>
      <c r="CK262">
        <v>2500674.6666666665</v>
      </c>
      <c r="CN262">
        <v>1.514734</v>
      </c>
      <c r="CP262" s="10"/>
      <c r="CQ262">
        <v>19.77</v>
      </c>
      <c r="CR262">
        <v>6.35</v>
      </c>
      <c r="CS262">
        <v>4612135</v>
      </c>
      <c r="CT262">
        <v>6242007.5</v>
      </c>
      <c r="CU262">
        <v>15.548448333333333</v>
      </c>
      <c r="CW262">
        <v>5.4298320000000002</v>
      </c>
      <c r="CZ262">
        <v>91.07</v>
      </c>
      <c r="DA262">
        <v>13.76</v>
      </c>
      <c r="DB262">
        <v>51293056</v>
      </c>
      <c r="DC262">
        <v>52786469.166666664</v>
      </c>
      <c r="DD262">
        <v>157.950175</v>
      </c>
      <c r="DF262">
        <v>9.4715889999999998</v>
      </c>
      <c r="DI262">
        <v>66.95</v>
      </c>
      <c r="DJ262">
        <v>13.89</v>
      </c>
      <c r="DK262">
        <v>78345873</v>
      </c>
      <c r="DL262">
        <v>104625416.66666667</v>
      </c>
      <c r="DM262">
        <v>303.62975</v>
      </c>
      <c r="DR262">
        <v>37.54</v>
      </c>
      <c r="DS262">
        <v>17.3</v>
      </c>
      <c r="DT262">
        <v>8787033</v>
      </c>
      <c r="DU262">
        <v>3807241.3333333335</v>
      </c>
      <c r="DV262">
        <v>11.552725000000001</v>
      </c>
      <c r="EA262">
        <v>54.75</v>
      </c>
      <c r="EB262">
        <v>17.43</v>
      </c>
      <c r="EC262">
        <v>10343972</v>
      </c>
      <c r="ED262">
        <v>7733202.5</v>
      </c>
      <c r="EE262">
        <v>18.42475</v>
      </c>
      <c r="EJ262">
        <v>90.1</v>
      </c>
      <c r="EK262">
        <v>3.47</v>
      </c>
      <c r="EL262">
        <v>206171</v>
      </c>
      <c r="EM262">
        <v>263744.60000000003</v>
      </c>
      <c r="EN262">
        <v>0.91645191666666659</v>
      </c>
      <c r="EP262">
        <v>2.4539979999999999</v>
      </c>
      <c r="ES262">
        <v>48.85</v>
      </c>
      <c r="ET262">
        <v>10.43</v>
      </c>
      <c r="EU262">
        <v>2993120</v>
      </c>
      <c r="EV262">
        <v>4333358</v>
      </c>
      <c r="EW262">
        <v>6.5611280000000001</v>
      </c>
      <c r="FB262">
        <v>0.21</v>
      </c>
      <c r="FC262">
        <v>21.76</v>
      </c>
      <c r="FD262">
        <v>2977303</v>
      </c>
      <c r="FE262">
        <v>6179045.833333333</v>
      </c>
      <c r="FF262">
        <v>6.0086924999999995</v>
      </c>
      <c r="FH262">
        <v>6.6523529999999997</v>
      </c>
      <c r="FK262">
        <v>74.87</v>
      </c>
      <c r="FL262">
        <v>15.4</v>
      </c>
      <c r="FM262">
        <v>53707790</v>
      </c>
      <c r="FN262">
        <v>31673541.666666668</v>
      </c>
      <c r="FO262">
        <v>123.0213</v>
      </c>
      <c r="FQ262">
        <v>11.771420000000001</v>
      </c>
      <c r="FT262">
        <v>129.43</v>
      </c>
      <c r="FU262">
        <v>13.52</v>
      </c>
      <c r="FV262">
        <v>107952031</v>
      </c>
      <c r="FW262">
        <v>76506550</v>
      </c>
      <c r="FX262">
        <v>298.47920833333336</v>
      </c>
      <c r="GC262">
        <v>22.68</v>
      </c>
      <c r="GD262">
        <v>11.78</v>
      </c>
      <c r="GE262">
        <v>2377074</v>
      </c>
      <c r="GF262">
        <v>2112989.5</v>
      </c>
      <c r="GK262" s="10"/>
      <c r="GL262">
        <v>24.93</v>
      </c>
      <c r="GM262">
        <v>12.8</v>
      </c>
      <c r="GN262">
        <v>3170712</v>
      </c>
      <c r="GO262">
        <v>3409748.3333333335</v>
      </c>
      <c r="GU262">
        <v>93.8</v>
      </c>
      <c r="GV262">
        <v>14.22</v>
      </c>
      <c r="GW262">
        <v>341961</v>
      </c>
      <c r="GX262">
        <v>1161534.5</v>
      </c>
      <c r="GY262">
        <v>3.8203779999999998</v>
      </c>
      <c r="HA262">
        <v>3.417254E-4</v>
      </c>
      <c r="HD262">
        <v>34.299999999999997</v>
      </c>
      <c r="HE262">
        <v>23.15</v>
      </c>
      <c r="HF262">
        <v>52412563</v>
      </c>
      <c r="HG262">
        <v>20691858.333333332</v>
      </c>
      <c r="HH262">
        <v>35.402425000000001</v>
      </c>
      <c r="HJ262">
        <v>9.3737829999999995</v>
      </c>
      <c r="HM262">
        <v>55.93</v>
      </c>
      <c r="HN262">
        <v>13.77</v>
      </c>
      <c r="HO262">
        <v>13208353</v>
      </c>
      <c r="HP262">
        <v>15954631.666666666</v>
      </c>
      <c r="HQ262">
        <v>57.980975000000001</v>
      </c>
      <c r="HS262">
        <v>12.51407</v>
      </c>
      <c r="HV262">
        <v>189.89</v>
      </c>
      <c r="HW262">
        <v>9.1199999999999992</v>
      </c>
      <c r="HX262">
        <v>2867168</v>
      </c>
      <c r="HY262">
        <v>8742344.166666666</v>
      </c>
      <c r="HZ262">
        <v>9.2334429166666663</v>
      </c>
      <c r="IE262">
        <v>62.8</v>
      </c>
      <c r="IF262">
        <v>4.8600000000000003</v>
      </c>
      <c r="IG262">
        <v>3902754</v>
      </c>
      <c r="IH262">
        <v>2991889.6666666665</v>
      </c>
      <c r="II262">
        <v>24.363635000000002</v>
      </c>
      <c r="IN262">
        <v>48.81</v>
      </c>
      <c r="IO262">
        <v>14.93</v>
      </c>
      <c r="IP262">
        <v>32771298</v>
      </c>
      <c r="IQ262">
        <v>39657983.333333336</v>
      </c>
      <c r="IR262">
        <v>84.928624999999997</v>
      </c>
      <c r="IW262">
        <v>120.94</v>
      </c>
      <c r="IX262">
        <v>13.76</v>
      </c>
      <c r="IY262">
        <v>8685586</v>
      </c>
      <c r="IZ262">
        <v>2612635.3333333335</v>
      </c>
      <c r="JA262">
        <v>7.0542558333333334</v>
      </c>
      <c r="JF262">
        <v>72.66</v>
      </c>
      <c r="JG262">
        <v>14.59</v>
      </c>
      <c r="JH262">
        <v>4560415</v>
      </c>
      <c r="JI262">
        <v>5449655.833333333</v>
      </c>
      <c r="JJ262">
        <v>12.660008333333332</v>
      </c>
      <c r="JO262">
        <v>83.65</v>
      </c>
      <c r="JP262">
        <v>14.1</v>
      </c>
      <c r="JQ262">
        <v>1752715</v>
      </c>
      <c r="JR262">
        <v>1277512.3333333333</v>
      </c>
      <c r="JX262">
        <v>90.7</v>
      </c>
      <c r="JY262">
        <v>15.95</v>
      </c>
      <c r="JZ262">
        <v>33239860</v>
      </c>
      <c r="KA262">
        <v>5148975</v>
      </c>
      <c r="KB262">
        <v>15.0991825</v>
      </c>
      <c r="KG262">
        <v>123.54</v>
      </c>
      <c r="KH262">
        <v>12.81</v>
      </c>
      <c r="KI262">
        <v>34157449</v>
      </c>
      <c r="KJ262">
        <v>15756249.166666666</v>
      </c>
      <c r="KK262">
        <v>48.516725000000001</v>
      </c>
      <c r="KM262">
        <v>0.79015100000000005</v>
      </c>
      <c r="KP262">
        <v>30.8</v>
      </c>
      <c r="KQ262">
        <v>7.06</v>
      </c>
      <c r="KR262">
        <v>8098105</v>
      </c>
      <c r="KS262">
        <v>7434861.666666667</v>
      </c>
      <c r="KT262">
        <v>41.276791666666668</v>
      </c>
      <c r="KV262">
        <v>10.00033</v>
      </c>
      <c r="KY262">
        <v>101.07</v>
      </c>
      <c r="KZ262">
        <v>9.6199999999999992</v>
      </c>
      <c r="LA262">
        <v>6213535</v>
      </c>
      <c r="LB262">
        <v>4298375.666666667</v>
      </c>
      <c r="LC262">
        <v>21.2386275</v>
      </c>
      <c r="LH262">
        <v>51.72</v>
      </c>
      <c r="LI262">
        <v>15.14</v>
      </c>
      <c r="LJ262">
        <v>37518611</v>
      </c>
      <c r="LK262">
        <v>14807318.333333334</v>
      </c>
      <c r="LL262">
        <v>13.531963333333332</v>
      </c>
      <c r="LN262">
        <v>4.9817169999999997</v>
      </c>
      <c r="LQ262">
        <v>58.64</v>
      </c>
      <c r="LR262">
        <v>10.45</v>
      </c>
      <c r="LS262">
        <v>55890372</v>
      </c>
      <c r="LT262">
        <v>73461025</v>
      </c>
      <c r="LU262">
        <v>208.65413333333333</v>
      </c>
      <c r="LW262">
        <v>5.5455189999999996</v>
      </c>
      <c r="LY262" s="10"/>
      <c r="LZ262">
        <v>65.64</v>
      </c>
      <c r="MA262">
        <v>12.51</v>
      </c>
      <c r="MB262">
        <v>210426424</v>
      </c>
      <c r="MC262">
        <v>460534866.66666669</v>
      </c>
      <c r="MD262">
        <v>1549.0840000000001</v>
      </c>
      <c r="MF262" s="13"/>
      <c r="MG262" s="13"/>
      <c r="MH262" s="13"/>
      <c r="MI262" s="12"/>
      <c r="MJ262" s="12"/>
      <c r="MK262" s="12"/>
      <c r="MM262" s="14"/>
      <c r="MN262" s="14"/>
      <c r="MO262" s="14"/>
      <c r="MP262" s="14"/>
      <c r="MQ262" s="16"/>
      <c r="MR262" s="16"/>
      <c r="MS262" s="16"/>
      <c r="MT262" s="16"/>
      <c r="NC262" s="14"/>
      <c r="ND262" s="14"/>
      <c r="NE262" s="14"/>
      <c r="NF262" s="14"/>
      <c r="NG262" s="16"/>
      <c r="NH262" s="16"/>
      <c r="NI262" s="16"/>
      <c r="NJ262" s="16"/>
      <c r="NK262" s="13"/>
      <c r="NL262" s="13"/>
      <c r="NM262" s="13"/>
      <c r="NN262" s="13"/>
      <c r="NO262" s="12"/>
      <c r="NP262" s="12"/>
      <c r="NQ262" s="12"/>
      <c r="NR262" s="12"/>
      <c r="NW262" s="16"/>
      <c r="NX262" s="16"/>
      <c r="NY262" s="16"/>
      <c r="NZ262" s="16"/>
      <c r="PN262"/>
      <c r="QU262" s="16"/>
      <c r="QV262" s="16"/>
      <c r="QW262" s="16"/>
      <c r="QX262" s="16"/>
      <c r="RK262" s="16"/>
      <c r="RL262" s="16"/>
      <c r="RM262" s="16"/>
      <c r="RN262" s="16"/>
      <c r="RW262" s="14"/>
      <c r="RX262" s="14"/>
      <c r="RY262" s="14"/>
      <c r="RZ262" s="14"/>
      <c r="SA262" s="16"/>
      <c r="SB262" s="16"/>
      <c r="SC262" s="16"/>
      <c r="SD262" s="16"/>
    </row>
    <row r="263" spans="1:498" hidden="1" x14ac:dyDescent="0.35">
      <c r="A263" s="2">
        <v>26085</v>
      </c>
      <c r="B263">
        <v>6.0137580000000002</v>
      </c>
      <c r="E263">
        <v>25.8</v>
      </c>
      <c r="F263">
        <v>13.91</v>
      </c>
      <c r="G263">
        <v>12997962</v>
      </c>
      <c r="H263">
        <v>32884338.333333332</v>
      </c>
      <c r="I263">
        <v>49.90063</v>
      </c>
      <c r="K263">
        <v>12.11931</v>
      </c>
      <c r="N263">
        <v>131.9</v>
      </c>
      <c r="O263">
        <v>12.32</v>
      </c>
      <c r="P263">
        <v>7499636</v>
      </c>
      <c r="Q263">
        <v>5557808.333333333</v>
      </c>
      <c r="R263">
        <v>21.090344999999999</v>
      </c>
      <c r="W263">
        <v>123.06</v>
      </c>
      <c r="X263">
        <v>14.04</v>
      </c>
      <c r="Y263">
        <v>9666524</v>
      </c>
      <c r="Z263">
        <v>12687435.833333334</v>
      </c>
      <c r="AA263">
        <v>44.111195833333333</v>
      </c>
      <c r="AC263">
        <v>6.8822359999999998</v>
      </c>
      <c r="AF263">
        <v>57.52</v>
      </c>
      <c r="AG263">
        <v>9.31</v>
      </c>
      <c r="AH263">
        <v>21895693</v>
      </c>
      <c r="AI263">
        <v>53548661.666666664</v>
      </c>
      <c r="AJ263">
        <v>160.59545</v>
      </c>
      <c r="AO263">
        <v>100.9</v>
      </c>
      <c r="AP263">
        <v>3.74</v>
      </c>
      <c r="AQ263">
        <v>10009696</v>
      </c>
      <c r="AR263">
        <v>6813720</v>
      </c>
      <c r="AS263">
        <v>8.0924433333333337</v>
      </c>
      <c r="AX263">
        <v>290.66000000000003</v>
      </c>
      <c r="AY263">
        <v>23.7</v>
      </c>
      <c r="AZ263">
        <v>21319101</v>
      </c>
      <c r="BA263">
        <v>20401545</v>
      </c>
      <c r="BB263">
        <v>11.001068333333334</v>
      </c>
      <c r="BG263">
        <v>343.93</v>
      </c>
      <c r="BH263">
        <v>24.04</v>
      </c>
      <c r="BI263">
        <v>1888549</v>
      </c>
      <c r="BJ263">
        <v>1822329.8333333333</v>
      </c>
      <c r="BP263">
        <v>117.77</v>
      </c>
      <c r="BQ263">
        <v>14.1</v>
      </c>
      <c r="BR263">
        <v>9822783</v>
      </c>
      <c r="BS263">
        <v>15042838.333333334</v>
      </c>
      <c r="BY263">
        <v>61.9</v>
      </c>
      <c r="BZ263">
        <v>13.44</v>
      </c>
      <c r="CA263">
        <v>4963062</v>
      </c>
      <c r="CB263">
        <v>6466828.666666667</v>
      </c>
      <c r="CC263">
        <v>46.141766666666662</v>
      </c>
      <c r="CH263">
        <v>45.58</v>
      </c>
      <c r="CI263">
        <v>13.78</v>
      </c>
      <c r="CJ263">
        <v>1374524</v>
      </c>
      <c r="CK263">
        <v>2500674.6666666665</v>
      </c>
      <c r="CN263">
        <v>1.461273</v>
      </c>
      <c r="CP263" s="10"/>
      <c r="CQ263">
        <v>32.47</v>
      </c>
      <c r="CR263">
        <v>11.87</v>
      </c>
      <c r="CS263">
        <v>4612135</v>
      </c>
      <c r="CT263">
        <v>6242007.5</v>
      </c>
      <c r="CU263">
        <v>15.548448333333333</v>
      </c>
      <c r="CW263">
        <v>5.3982999999999999</v>
      </c>
      <c r="CZ263">
        <v>96.75</v>
      </c>
      <c r="DA263">
        <v>14.75</v>
      </c>
      <c r="DB263">
        <v>51293056</v>
      </c>
      <c r="DC263">
        <v>52786469.166666664</v>
      </c>
      <c r="DD263">
        <v>157.950175</v>
      </c>
      <c r="DF263">
        <v>9.5217130000000001</v>
      </c>
      <c r="DI263">
        <v>116.71</v>
      </c>
      <c r="DJ263">
        <v>14.13</v>
      </c>
      <c r="DK263">
        <v>78345873</v>
      </c>
      <c r="DL263">
        <v>104625416.66666667</v>
      </c>
      <c r="DM263">
        <v>303.62975</v>
      </c>
      <c r="DR263">
        <v>24.56</v>
      </c>
      <c r="DS263">
        <v>20.43</v>
      </c>
      <c r="DT263">
        <v>8787033</v>
      </c>
      <c r="DU263">
        <v>3807241.3333333335</v>
      </c>
      <c r="DV263">
        <v>11.552725000000001</v>
      </c>
      <c r="EA263">
        <v>74.67</v>
      </c>
      <c r="EB263">
        <v>18.16</v>
      </c>
      <c r="EC263">
        <v>10343972</v>
      </c>
      <c r="ED263">
        <v>7733202.5</v>
      </c>
      <c r="EE263">
        <v>18.42475</v>
      </c>
      <c r="EJ263">
        <v>28.36</v>
      </c>
      <c r="EK263">
        <v>5.84</v>
      </c>
      <c r="EL263">
        <v>206171</v>
      </c>
      <c r="EM263">
        <v>263744.60000000003</v>
      </c>
      <c r="EN263">
        <v>0.91645191666666659</v>
      </c>
      <c r="EP263">
        <v>2.5617999999999999</v>
      </c>
      <c r="ES263">
        <v>81.93</v>
      </c>
      <c r="ET263">
        <v>11.67</v>
      </c>
      <c r="EU263">
        <v>2993120</v>
      </c>
      <c r="EV263">
        <v>4333358</v>
      </c>
      <c r="EW263">
        <v>6.5611280000000001</v>
      </c>
      <c r="FB263">
        <v>0.14000000000000001</v>
      </c>
      <c r="FC263">
        <v>23.12</v>
      </c>
      <c r="FD263">
        <v>2977303</v>
      </c>
      <c r="FE263">
        <v>6179045.833333333</v>
      </c>
      <c r="FF263">
        <v>6.0086924999999995</v>
      </c>
      <c r="FH263">
        <v>6.5222329999999999</v>
      </c>
      <c r="FK263">
        <v>58.69</v>
      </c>
      <c r="FL263">
        <v>17.350000000000001</v>
      </c>
      <c r="FM263">
        <v>53707790</v>
      </c>
      <c r="FN263">
        <v>31673541.666666668</v>
      </c>
      <c r="FO263">
        <v>123.0213</v>
      </c>
      <c r="FQ263">
        <v>12.43216</v>
      </c>
      <c r="FT263">
        <v>171.88</v>
      </c>
      <c r="FU263">
        <v>17.64</v>
      </c>
      <c r="FV263">
        <v>107952031</v>
      </c>
      <c r="FW263">
        <v>76506550</v>
      </c>
      <c r="FX263">
        <v>298.47920833333336</v>
      </c>
      <c r="GC263">
        <v>69.349999999999994</v>
      </c>
      <c r="GD263">
        <v>14.39</v>
      </c>
      <c r="GE263">
        <v>2377074</v>
      </c>
      <c r="GF263">
        <v>2112989.5</v>
      </c>
      <c r="GK263" s="10"/>
      <c r="GL263">
        <v>85.36</v>
      </c>
      <c r="GM263">
        <v>14.93</v>
      </c>
      <c r="GN263">
        <v>3170712</v>
      </c>
      <c r="GO263">
        <v>3409748.3333333335</v>
      </c>
      <c r="GU263">
        <v>107.53</v>
      </c>
      <c r="GV263">
        <v>13.92</v>
      </c>
      <c r="GW263">
        <v>341961</v>
      </c>
      <c r="GX263">
        <v>1161534.5</v>
      </c>
      <c r="GY263">
        <v>3.8203779999999998</v>
      </c>
      <c r="HA263">
        <v>3.1894369999999999E-4</v>
      </c>
      <c r="HD263">
        <v>117.43</v>
      </c>
      <c r="HE263">
        <v>24.4</v>
      </c>
      <c r="HF263">
        <v>52412563</v>
      </c>
      <c r="HG263">
        <v>20691858.333333332</v>
      </c>
      <c r="HH263">
        <v>35.402425000000001</v>
      </c>
      <c r="HJ263">
        <v>9.4543599999999994</v>
      </c>
      <c r="HM263">
        <v>96.47</v>
      </c>
      <c r="HN263">
        <v>13.74</v>
      </c>
      <c r="HO263">
        <v>13208353</v>
      </c>
      <c r="HP263">
        <v>15954631.666666666</v>
      </c>
      <c r="HQ263">
        <v>57.980975000000001</v>
      </c>
      <c r="HS263">
        <v>12.61894</v>
      </c>
      <c r="HV263">
        <v>170.63</v>
      </c>
      <c r="HW263">
        <v>7.31</v>
      </c>
      <c r="HX263">
        <v>2867168</v>
      </c>
      <c r="HY263">
        <v>8742344.166666666</v>
      </c>
      <c r="HZ263">
        <v>9.2334429166666663</v>
      </c>
      <c r="IE263">
        <v>60.37</v>
      </c>
      <c r="IF263">
        <v>8.5399999999999991</v>
      </c>
      <c r="IG263">
        <v>3902754</v>
      </c>
      <c r="IH263">
        <v>2991889.6666666665</v>
      </c>
      <c r="II263">
        <v>24.363635000000002</v>
      </c>
      <c r="IN263">
        <v>102</v>
      </c>
      <c r="IO263">
        <v>15.27</v>
      </c>
      <c r="IP263">
        <v>32771298</v>
      </c>
      <c r="IQ263">
        <v>39657983.333333336</v>
      </c>
      <c r="IR263">
        <v>84.928624999999997</v>
      </c>
      <c r="IW263">
        <v>82.01</v>
      </c>
      <c r="IX263">
        <v>17.350000000000001</v>
      </c>
      <c r="IY263">
        <v>8685586</v>
      </c>
      <c r="IZ263">
        <v>2612635.3333333335</v>
      </c>
      <c r="JA263">
        <v>7.0542558333333334</v>
      </c>
      <c r="JF263">
        <v>104.32</v>
      </c>
      <c r="JG263">
        <v>15.04</v>
      </c>
      <c r="JH263">
        <v>4560415</v>
      </c>
      <c r="JI263">
        <v>5449655.833333333</v>
      </c>
      <c r="JJ263">
        <v>12.660008333333332</v>
      </c>
      <c r="JO263">
        <v>115.45</v>
      </c>
      <c r="JP263">
        <v>15.1</v>
      </c>
      <c r="JQ263">
        <v>1752715</v>
      </c>
      <c r="JR263">
        <v>1277512.3333333333</v>
      </c>
      <c r="JX263">
        <v>231.01</v>
      </c>
      <c r="JY263">
        <v>20.43</v>
      </c>
      <c r="JZ263">
        <v>33239860</v>
      </c>
      <c r="KA263">
        <v>5148975</v>
      </c>
      <c r="KB263">
        <v>15.0991825</v>
      </c>
      <c r="KG263">
        <v>61.45</v>
      </c>
      <c r="KH263">
        <v>16.88</v>
      </c>
      <c r="KI263">
        <v>34157449</v>
      </c>
      <c r="KJ263">
        <v>15756249.166666666</v>
      </c>
      <c r="KK263">
        <v>48.516725000000001</v>
      </c>
      <c r="KM263">
        <v>0.79475150000000006</v>
      </c>
      <c r="KP263">
        <v>43.31</v>
      </c>
      <c r="KQ263">
        <v>11.36</v>
      </c>
      <c r="KR263">
        <v>8098105</v>
      </c>
      <c r="KS263">
        <v>7434861.666666667</v>
      </c>
      <c r="KT263">
        <v>41.276791666666668</v>
      </c>
      <c r="KV263">
        <v>10.327769999999999</v>
      </c>
      <c r="KY263">
        <v>189.87</v>
      </c>
      <c r="KZ263">
        <v>10.24</v>
      </c>
      <c r="LA263">
        <v>6213535</v>
      </c>
      <c r="LB263">
        <v>4298375.666666667</v>
      </c>
      <c r="LC263">
        <v>21.2386275</v>
      </c>
      <c r="LH263">
        <v>33.1</v>
      </c>
      <c r="LI263">
        <v>18.2</v>
      </c>
      <c r="LJ263">
        <v>37518611</v>
      </c>
      <c r="LK263">
        <v>14807318.333333334</v>
      </c>
      <c r="LL263">
        <v>13.531963333333332</v>
      </c>
      <c r="LN263">
        <v>5.0026270000000004</v>
      </c>
      <c r="LQ263">
        <v>90.83</v>
      </c>
      <c r="LR263">
        <v>11.48</v>
      </c>
      <c r="LS263">
        <v>55890372</v>
      </c>
      <c r="LT263">
        <v>73461025</v>
      </c>
      <c r="LU263">
        <v>208.65413333333333</v>
      </c>
      <c r="LW263">
        <v>5.4525410000000001</v>
      </c>
      <c r="LY263" s="10"/>
      <c r="LZ263">
        <v>60.62</v>
      </c>
      <c r="MA263">
        <v>19.04</v>
      </c>
      <c r="MB263">
        <v>210426424</v>
      </c>
      <c r="MC263">
        <v>460534866.66666669</v>
      </c>
      <c r="MD263">
        <v>1549.0840000000001</v>
      </c>
      <c r="MF263" s="13"/>
      <c r="MG263" s="13"/>
      <c r="MH263" s="13"/>
      <c r="MI263" s="12"/>
      <c r="MJ263" s="12"/>
      <c r="MK263" s="12"/>
      <c r="MM263" s="14"/>
      <c r="MN263" s="14"/>
      <c r="MO263" s="14"/>
      <c r="MP263" s="14"/>
      <c r="MQ263" s="16"/>
      <c r="MR263" s="16"/>
      <c r="MS263" s="16"/>
      <c r="MT263" s="16"/>
      <c r="NC263" s="14"/>
      <c r="ND263" s="14"/>
      <c r="NE263" s="14"/>
      <c r="NF263" s="14"/>
      <c r="NG263" s="16"/>
      <c r="NH263" s="16"/>
      <c r="NI263" s="16"/>
      <c r="NJ263" s="16"/>
      <c r="NK263" s="13"/>
      <c r="NL263" s="13"/>
      <c r="NM263" s="13"/>
      <c r="NN263" s="13"/>
      <c r="NO263" s="12"/>
      <c r="NP263" s="12"/>
      <c r="NQ263" s="12"/>
      <c r="NR263" s="12"/>
      <c r="NW263" s="16"/>
      <c r="NX263" s="16"/>
      <c r="NY263" s="16"/>
      <c r="NZ263" s="16"/>
      <c r="PN263"/>
      <c r="QU263" s="16"/>
      <c r="QV263" s="16"/>
      <c r="QW263" s="16"/>
      <c r="QX263" s="16"/>
      <c r="RK263" s="16"/>
      <c r="RL263" s="16"/>
      <c r="RM263" s="16"/>
      <c r="RN263" s="16"/>
      <c r="RW263" s="14"/>
      <c r="RX263" s="14"/>
      <c r="RY263" s="14"/>
      <c r="RZ263" s="14"/>
      <c r="SA263" s="16"/>
      <c r="SB263" s="16"/>
      <c r="SC263" s="16"/>
      <c r="SD263" s="16"/>
    </row>
    <row r="264" spans="1:498" hidden="1" x14ac:dyDescent="0.35">
      <c r="A264" s="2">
        <v>26115</v>
      </c>
      <c r="B264">
        <v>6.0538129999999999</v>
      </c>
      <c r="E264">
        <v>20.09</v>
      </c>
      <c r="F264">
        <v>13.57</v>
      </c>
      <c r="G264">
        <v>12997962</v>
      </c>
      <c r="H264">
        <v>32884338.333333332</v>
      </c>
      <c r="I264">
        <v>49.90063</v>
      </c>
      <c r="K264">
        <v>12.05217</v>
      </c>
      <c r="N264">
        <v>83.1</v>
      </c>
      <c r="O264">
        <v>16.23</v>
      </c>
      <c r="P264">
        <v>7499636</v>
      </c>
      <c r="Q264">
        <v>5557808.333333333</v>
      </c>
      <c r="R264">
        <v>21.090344999999999</v>
      </c>
      <c r="W264">
        <v>41.37</v>
      </c>
      <c r="X264">
        <v>18.36</v>
      </c>
      <c r="Y264">
        <v>9666524</v>
      </c>
      <c r="Z264">
        <v>12687435.833333334</v>
      </c>
      <c r="AA264">
        <v>44.111195833333333</v>
      </c>
      <c r="AC264">
        <v>6.8588040000000001</v>
      </c>
      <c r="AF264">
        <v>65.67</v>
      </c>
      <c r="AG264">
        <v>12.2</v>
      </c>
      <c r="AH264">
        <v>21895693</v>
      </c>
      <c r="AI264">
        <v>53548661.666666664</v>
      </c>
      <c r="AJ264">
        <v>160.59545</v>
      </c>
      <c r="AO264">
        <v>140.27000000000001</v>
      </c>
      <c r="AP264">
        <v>5.51</v>
      </c>
      <c r="AQ264">
        <v>10009696</v>
      </c>
      <c r="AR264">
        <v>6813720</v>
      </c>
      <c r="AS264">
        <v>8.0924433333333337</v>
      </c>
      <c r="AX264">
        <v>263.82</v>
      </c>
      <c r="AY264">
        <v>23.67</v>
      </c>
      <c r="AZ264">
        <v>21319101</v>
      </c>
      <c r="BA264">
        <v>20401545</v>
      </c>
      <c r="BB264">
        <v>11.001068333333334</v>
      </c>
      <c r="BG264">
        <v>355.61</v>
      </c>
      <c r="BH264">
        <v>23.99</v>
      </c>
      <c r="BI264">
        <v>1888549</v>
      </c>
      <c r="BJ264">
        <v>1822329.8333333333</v>
      </c>
      <c r="BP264">
        <v>37.71</v>
      </c>
      <c r="BQ264">
        <v>17.82</v>
      </c>
      <c r="BR264">
        <v>9822783</v>
      </c>
      <c r="BS264">
        <v>15042838.333333334</v>
      </c>
      <c r="BY264">
        <v>52.42</v>
      </c>
      <c r="BZ264">
        <v>16.510000000000002</v>
      </c>
      <c r="CA264">
        <v>4963062</v>
      </c>
      <c r="CB264">
        <v>6466828.666666667</v>
      </c>
      <c r="CC264">
        <v>46.141766666666662</v>
      </c>
      <c r="CH264">
        <v>41.7</v>
      </c>
      <c r="CI264">
        <v>16.78</v>
      </c>
      <c r="CJ264">
        <v>1374524</v>
      </c>
      <c r="CK264">
        <v>2500674.6666666665</v>
      </c>
      <c r="CN264">
        <v>1.479093</v>
      </c>
      <c r="CP264" s="10"/>
      <c r="CQ264">
        <v>55.52</v>
      </c>
      <c r="CR264">
        <v>14.57</v>
      </c>
      <c r="CS264">
        <v>4612135</v>
      </c>
      <c r="CT264">
        <v>6242007.5</v>
      </c>
      <c r="CU264">
        <v>15.548448333333333</v>
      </c>
      <c r="CW264">
        <v>5.4487509999999997</v>
      </c>
      <c r="CZ264">
        <v>50.22</v>
      </c>
      <c r="DA264">
        <v>19.579999999999998</v>
      </c>
      <c r="DB264">
        <v>51293056</v>
      </c>
      <c r="DC264">
        <v>52786469.166666664</v>
      </c>
      <c r="DD264">
        <v>157.950175</v>
      </c>
      <c r="DF264">
        <v>9.6316009999999999</v>
      </c>
      <c r="DI264">
        <v>32.78</v>
      </c>
      <c r="DJ264">
        <v>18.190000000000001</v>
      </c>
      <c r="DK264">
        <v>78345873</v>
      </c>
      <c r="DL264">
        <v>104625416.66666667</v>
      </c>
      <c r="DM264">
        <v>303.62975</v>
      </c>
      <c r="DR264">
        <v>47.55</v>
      </c>
      <c r="DS264">
        <v>21.72</v>
      </c>
      <c r="DT264">
        <v>8787033</v>
      </c>
      <c r="DU264">
        <v>3807241.3333333335</v>
      </c>
      <c r="DV264">
        <v>11.552725000000001</v>
      </c>
      <c r="EA264">
        <v>52.74</v>
      </c>
      <c r="EB264">
        <v>20.76</v>
      </c>
      <c r="EC264">
        <v>10343972</v>
      </c>
      <c r="ED264">
        <v>7733202.5</v>
      </c>
      <c r="EE264">
        <v>18.42475</v>
      </c>
      <c r="EJ264">
        <v>87.01</v>
      </c>
      <c r="EK264">
        <v>8.1</v>
      </c>
      <c r="EL264">
        <v>206171</v>
      </c>
      <c r="EM264">
        <v>263744.60000000003</v>
      </c>
      <c r="EN264">
        <v>0.91645191666666659</v>
      </c>
      <c r="EP264">
        <v>2.6635759999999999</v>
      </c>
      <c r="ES264">
        <v>74</v>
      </c>
      <c r="ET264">
        <v>15.21</v>
      </c>
      <c r="EU264">
        <v>2993120</v>
      </c>
      <c r="EV264">
        <v>4333358</v>
      </c>
      <c r="EW264">
        <v>6.5611280000000001</v>
      </c>
      <c r="FB264">
        <v>0.04</v>
      </c>
      <c r="FC264">
        <v>24.36</v>
      </c>
      <c r="FD264">
        <v>2977303</v>
      </c>
      <c r="FE264">
        <v>6179045.833333333</v>
      </c>
      <c r="FF264">
        <v>6.0086924999999995</v>
      </c>
      <c r="FH264">
        <v>6.5222329999999999</v>
      </c>
      <c r="FK264">
        <v>30.68</v>
      </c>
      <c r="FL264">
        <v>21.55</v>
      </c>
      <c r="FM264">
        <v>53707790</v>
      </c>
      <c r="FN264">
        <v>31673541.666666668</v>
      </c>
      <c r="FO264">
        <v>123.0213</v>
      </c>
      <c r="FQ264">
        <v>12.997490000000001</v>
      </c>
      <c r="FT264">
        <v>239.67</v>
      </c>
      <c r="FU264">
        <v>22.29</v>
      </c>
      <c r="FV264">
        <v>107952031</v>
      </c>
      <c r="FW264">
        <v>76506550</v>
      </c>
      <c r="FX264">
        <v>298.47920833333336</v>
      </c>
      <c r="GC264">
        <v>37.24</v>
      </c>
      <c r="GD264">
        <v>16.89</v>
      </c>
      <c r="GE264">
        <v>2377074</v>
      </c>
      <c r="GF264">
        <v>2112989.5</v>
      </c>
      <c r="GK264" s="10"/>
      <c r="GL264">
        <v>33.99</v>
      </c>
      <c r="GM264">
        <v>17.13</v>
      </c>
      <c r="GN264">
        <v>3170712</v>
      </c>
      <c r="GO264">
        <v>3409748.3333333335</v>
      </c>
      <c r="GU264">
        <v>43.04</v>
      </c>
      <c r="GV264">
        <v>18.329999999999998</v>
      </c>
      <c r="GW264">
        <v>341961</v>
      </c>
      <c r="GX264">
        <v>1161534.5</v>
      </c>
      <c r="GY264">
        <v>3.8203779999999998</v>
      </c>
      <c r="HA264">
        <v>3.1894369999999999E-4</v>
      </c>
      <c r="HD264">
        <v>105.57</v>
      </c>
      <c r="HE264">
        <v>24.68</v>
      </c>
      <c r="HF264">
        <v>52412563</v>
      </c>
      <c r="HG264">
        <v>20691858.333333332</v>
      </c>
      <c r="HH264">
        <v>35.402425000000001</v>
      </c>
      <c r="HJ264">
        <v>9.5483659999999997</v>
      </c>
      <c r="HM264">
        <v>36.76</v>
      </c>
      <c r="HN264">
        <v>17.75</v>
      </c>
      <c r="HO264">
        <v>13208353</v>
      </c>
      <c r="HP264">
        <v>15954631.666666666</v>
      </c>
      <c r="HQ264">
        <v>57.980975000000001</v>
      </c>
      <c r="HS264">
        <v>12.51407</v>
      </c>
      <c r="HV264">
        <v>100.37</v>
      </c>
      <c r="HW264">
        <v>5.08</v>
      </c>
      <c r="HX264">
        <v>2867168</v>
      </c>
      <c r="HY264">
        <v>8742344.166666666</v>
      </c>
      <c r="HZ264">
        <v>9.2334429166666663</v>
      </c>
      <c r="IE264">
        <v>101.53</v>
      </c>
      <c r="IF264">
        <v>10.8</v>
      </c>
      <c r="IG264">
        <v>3902754</v>
      </c>
      <c r="IH264">
        <v>2991889.6666666665</v>
      </c>
      <c r="II264">
        <v>24.363635000000002</v>
      </c>
      <c r="IN264">
        <v>41.88</v>
      </c>
      <c r="IO264">
        <v>18.61</v>
      </c>
      <c r="IP264">
        <v>32771298</v>
      </c>
      <c r="IQ264">
        <v>39657983.333333336</v>
      </c>
      <c r="IR264">
        <v>84.928624999999997</v>
      </c>
      <c r="IW264">
        <v>31.56</v>
      </c>
      <c r="IX264">
        <v>21.63</v>
      </c>
      <c r="IY264">
        <v>8685586</v>
      </c>
      <c r="IZ264">
        <v>2612635.3333333335</v>
      </c>
      <c r="JA264">
        <v>7.0542558333333334</v>
      </c>
      <c r="JF264">
        <v>78.989999999999995</v>
      </c>
      <c r="JG264">
        <v>18.02</v>
      </c>
      <c r="JH264">
        <v>4560415</v>
      </c>
      <c r="JI264">
        <v>5449655.833333333</v>
      </c>
      <c r="JJ264">
        <v>12.660008333333332</v>
      </c>
      <c r="JO264">
        <v>86.44</v>
      </c>
      <c r="JP264">
        <v>18.46</v>
      </c>
      <c r="JQ264">
        <v>1752715</v>
      </c>
      <c r="JR264">
        <v>1277512.3333333333</v>
      </c>
      <c r="JX264">
        <v>293.74</v>
      </c>
      <c r="JY264">
        <v>24.49</v>
      </c>
      <c r="JZ264">
        <v>33239860</v>
      </c>
      <c r="KA264">
        <v>5148975</v>
      </c>
      <c r="KB264">
        <v>15.0991825</v>
      </c>
      <c r="KG264">
        <v>41.37</v>
      </c>
      <c r="KH264">
        <v>21.84</v>
      </c>
      <c r="KI264">
        <v>34157449</v>
      </c>
      <c r="KJ264">
        <v>15756249.166666666</v>
      </c>
      <c r="KK264">
        <v>48.516725000000001</v>
      </c>
      <c r="KM264">
        <v>0.79130109999999998</v>
      </c>
      <c r="KP264">
        <v>70.34</v>
      </c>
      <c r="KQ264">
        <v>13.81</v>
      </c>
      <c r="KR264">
        <v>8098105</v>
      </c>
      <c r="KS264">
        <v>7434861.666666667</v>
      </c>
      <c r="KT264">
        <v>41.276791666666668</v>
      </c>
      <c r="KV264">
        <v>10.646190000000001</v>
      </c>
      <c r="KY264">
        <v>73.400000000000006</v>
      </c>
      <c r="KZ264">
        <v>14.99</v>
      </c>
      <c r="LA264">
        <v>6213535</v>
      </c>
      <c r="LB264">
        <v>4298375.666666667</v>
      </c>
      <c r="LC264">
        <v>21.2386275</v>
      </c>
      <c r="LH264">
        <v>12.26</v>
      </c>
      <c r="LI264">
        <v>21.59</v>
      </c>
      <c r="LJ264">
        <v>37518611</v>
      </c>
      <c r="LK264">
        <v>14807318.333333334</v>
      </c>
      <c r="LL264">
        <v>13.531963333333332</v>
      </c>
      <c r="LN264">
        <v>5.3267259999999998</v>
      </c>
      <c r="LQ264">
        <v>65.209999999999994</v>
      </c>
      <c r="LR264">
        <v>15.22</v>
      </c>
      <c r="LS264">
        <v>55890372</v>
      </c>
      <c r="LT264">
        <v>73461025</v>
      </c>
      <c r="LU264">
        <v>208.65413333333333</v>
      </c>
      <c r="LW264">
        <v>5.42943</v>
      </c>
      <c r="LY264" s="10"/>
      <c r="LZ264">
        <v>74.849999999999994</v>
      </c>
      <c r="MA264">
        <v>20.58</v>
      </c>
      <c r="MB264">
        <v>210426424</v>
      </c>
      <c r="MC264">
        <v>460534866.66666669</v>
      </c>
      <c r="MD264">
        <v>1549.0840000000001</v>
      </c>
      <c r="MF264" s="13"/>
      <c r="MG264" s="13"/>
      <c r="MH264" s="13"/>
      <c r="MI264" s="12"/>
      <c r="MJ264" s="12"/>
      <c r="MK264" s="12"/>
      <c r="MM264" s="14"/>
      <c r="MN264" s="14"/>
      <c r="MO264" s="14"/>
      <c r="MP264" s="14"/>
      <c r="MQ264" s="16"/>
      <c r="MR264" s="16"/>
      <c r="MS264" s="16"/>
      <c r="MT264" s="16"/>
      <c r="NC264" s="14"/>
      <c r="ND264" s="14"/>
      <c r="NE264" s="14"/>
      <c r="NF264" s="14"/>
      <c r="NG264" s="16"/>
      <c r="NH264" s="16"/>
      <c r="NI264" s="16"/>
      <c r="NJ264" s="16"/>
      <c r="NK264" s="13"/>
      <c r="NL264" s="13"/>
      <c r="NM264" s="13"/>
      <c r="NN264" s="13"/>
      <c r="NO264" s="12"/>
      <c r="NP264" s="12"/>
      <c r="NQ264" s="12"/>
      <c r="NR264" s="12"/>
      <c r="NW264" s="16"/>
      <c r="NX264" s="16"/>
      <c r="NY264" s="16"/>
      <c r="NZ264" s="16"/>
      <c r="PN264"/>
      <c r="QU264" s="16"/>
      <c r="QV264" s="16"/>
      <c r="QW264" s="16"/>
      <c r="QX264" s="16"/>
      <c r="RK264" s="16"/>
      <c r="RL264" s="16"/>
      <c r="RM264" s="16"/>
      <c r="RN264" s="16"/>
      <c r="RW264" s="14"/>
      <c r="RX264" s="14"/>
      <c r="RY264" s="14"/>
      <c r="RZ264" s="14"/>
      <c r="SA264" s="16"/>
      <c r="SB264" s="16"/>
      <c r="SC264" s="16"/>
      <c r="SD264" s="16"/>
    </row>
    <row r="265" spans="1:498" hidden="1" x14ac:dyDescent="0.35">
      <c r="A265" s="2">
        <v>26146</v>
      </c>
      <c r="B265">
        <v>5.7716050000000001</v>
      </c>
      <c r="E265">
        <v>24.47</v>
      </c>
      <c r="F265">
        <v>16.12</v>
      </c>
      <c r="G265">
        <v>12997962</v>
      </c>
      <c r="H265">
        <v>32884338.333333332</v>
      </c>
      <c r="I265">
        <v>49.90063</v>
      </c>
      <c r="K265">
        <v>11.96584</v>
      </c>
      <c r="N265">
        <v>128.13999999999999</v>
      </c>
      <c r="O265">
        <v>16.87</v>
      </c>
      <c r="P265">
        <v>7499636</v>
      </c>
      <c r="Q265">
        <v>5557808.333333333</v>
      </c>
      <c r="R265">
        <v>21.090344999999999</v>
      </c>
      <c r="W265">
        <v>64.42</v>
      </c>
      <c r="X265">
        <v>17.79</v>
      </c>
      <c r="Y265">
        <v>9666524</v>
      </c>
      <c r="Z265">
        <v>12687435.833333334</v>
      </c>
      <c r="AA265">
        <v>44.111195833333333</v>
      </c>
      <c r="AC265">
        <v>6.8088699999999998</v>
      </c>
      <c r="AF265">
        <v>60.47</v>
      </c>
      <c r="AG265">
        <v>11.49</v>
      </c>
      <c r="AH265">
        <v>21895693</v>
      </c>
      <c r="AI265">
        <v>53548661.666666664</v>
      </c>
      <c r="AJ265">
        <v>160.59545</v>
      </c>
      <c r="AO265">
        <v>133.27000000000001</v>
      </c>
      <c r="AP265">
        <v>5.71</v>
      </c>
      <c r="AQ265">
        <v>10009696</v>
      </c>
      <c r="AR265">
        <v>6813720</v>
      </c>
      <c r="AS265">
        <v>8.0924433333333337</v>
      </c>
      <c r="AX265">
        <v>274.61</v>
      </c>
      <c r="AY265">
        <v>23.44</v>
      </c>
      <c r="AZ265">
        <v>21319101</v>
      </c>
      <c r="BA265">
        <v>20401545</v>
      </c>
      <c r="BB265">
        <v>11.001068333333334</v>
      </c>
      <c r="BG265">
        <v>417.06</v>
      </c>
      <c r="BH265">
        <v>23.56</v>
      </c>
      <c r="BI265">
        <v>1888549</v>
      </c>
      <c r="BJ265">
        <v>1822329.8333333333</v>
      </c>
      <c r="BP265">
        <v>65.209999999999994</v>
      </c>
      <c r="BQ265">
        <v>18.399999999999999</v>
      </c>
      <c r="BR265">
        <v>9822783</v>
      </c>
      <c r="BS265">
        <v>15042838.333333334</v>
      </c>
      <c r="BY265">
        <v>75.63</v>
      </c>
      <c r="BZ265">
        <v>16.309999999999999</v>
      </c>
      <c r="CA265">
        <v>4963062</v>
      </c>
      <c r="CB265">
        <v>6466828.666666667</v>
      </c>
      <c r="CC265">
        <v>46.141766666666662</v>
      </c>
      <c r="CH265">
        <v>65.430000000000007</v>
      </c>
      <c r="CI265">
        <v>16.350000000000001</v>
      </c>
      <c r="CJ265">
        <v>1374524</v>
      </c>
      <c r="CK265">
        <v>2500674.6666666665</v>
      </c>
      <c r="CN265">
        <v>1.514734</v>
      </c>
      <c r="CP265" s="10"/>
      <c r="CQ265">
        <v>83.39</v>
      </c>
      <c r="CR265">
        <v>13.36</v>
      </c>
      <c r="CS265">
        <v>4612135</v>
      </c>
      <c r="CT265">
        <v>6242007.5</v>
      </c>
      <c r="CU265">
        <v>15.548448333333333</v>
      </c>
      <c r="CW265">
        <v>5.215414</v>
      </c>
      <c r="CZ265">
        <v>76.959999999999994</v>
      </c>
      <c r="DA265">
        <v>18.829999999999998</v>
      </c>
      <c r="DB265">
        <v>51293056</v>
      </c>
      <c r="DC265">
        <v>52786469.166666664</v>
      </c>
      <c r="DD265">
        <v>157.950175</v>
      </c>
      <c r="DF265">
        <v>9.6142509999999994</v>
      </c>
      <c r="DI265">
        <v>65.62</v>
      </c>
      <c r="DJ265">
        <v>18.3</v>
      </c>
      <c r="DK265">
        <v>78345873</v>
      </c>
      <c r="DL265">
        <v>104625416.66666667</v>
      </c>
      <c r="DM265">
        <v>303.62975</v>
      </c>
      <c r="DR265">
        <v>14.65</v>
      </c>
      <c r="DS265">
        <v>23.2</v>
      </c>
      <c r="DT265">
        <v>8787033</v>
      </c>
      <c r="DU265">
        <v>3807241.3333333335</v>
      </c>
      <c r="DV265">
        <v>11.552725000000001</v>
      </c>
      <c r="EA265">
        <v>48.08</v>
      </c>
      <c r="EB265">
        <v>21.69</v>
      </c>
      <c r="EC265">
        <v>10343972</v>
      </c>
      <c r="ED265">
        <v>7733202.5</v>
      </c>
      <c r="EE265">
        <v>18.42475</v>
      </c>
      <c r="EJ265">
        <v>83.17</v>
      </c>
      <c r="EK265">
        <v>7.17</v>
      </c>
      <c r="EL265">
        <v>206171</v>
      </c>
      <c r="EM265">
        <v>263744.60000000003</v>
      </c>
      <c r="EN265">
        <v>0.91645191666666659</v>
      </c>
      <c r="EP265">
        <v>2.671611</v>
      </c>
      <c r="ES265">
        <v>91.8</v>
      </c>
      <c r="ET265">
        <v>14.22</v>
      </c>
      <c r="EU265">
        <v>2993120</v>
      </c>
      <c r="EV265">
        <v>4333358</v>
      </c>
      <c r="EW265">
        <v>6.5611280000000001</v>
      </c>
      <c r="FB265">
        <v>0.04</v>
      </c>
      <c r="FC265">
        <v>25.15</v>
      </c>
      <c r="FD265">
        <v>2977303</v>
      </c>
      <c r="FE265">
        <v>6179045.833333333</v>
      </c>
      <c r="FF265">
        <v>6.0086924999999995</v>
      </c>
      <c r="FH265">
        <v>6.4409090000000004</v>
      </c>
      <c r="FK265">
        <v>33.200000000000003</v>
      </c>
      <c r="FL265">
        <v>22.74</v>
      </c>
      <c r="FM265">
        <v>53707790</v>
      </c>
      <c r="FN265">
        <v>31673541.666666668</v>
      </c>
      <c r="FO265">
        <v>123.0213</v>
      </c>
      <c r="FQ265">
        <v>12.24264</v>
      </c>
      <c r="FT265">
        <v>228.58</v>
      </c>
      <c r="FU265">
        <v>22.77</v>
      </c>
      <c r="FV265">
        <v>107952031</v>
      </c>
      <c r="FW265">
        <v>76506550</v>
      </c>
      <c r="FX265">
        <v>298.47920833333336</v>
      </c>
      <c r="GC265">
        <v>49.13</v>
      </c>
      <c r="GD265">
        <v>17.170000000000002</v>
      </c>
      <c r="GE265">
        <v>2377074</v>
      </c>
      <c r="GF265">
        <v>2112989.5</v>
      </c>
      <c r="GK265" s="10"/>
      <c r="GL265">
        <v>36.35</v>
      </c>
      <c r="GM265">
        <v>17.82</v>
      </c>
      <c r="GN265">
        <v>3170712</v>
      </c>
      <c r="GO265">
        <v>3409748.3333333335</v>
      </c>
      <c r="GU265">
        <v>67.930000000000007</v>
      </c>
      <c r="GV265">
        <v>17.61</v>
      </c>
      <c r="GW265">
        <v>341961</v>
      </c>
      <c r="GX265">
        <v>1161534.5</v>
      </c>
      <c r="GY265">
        <v>3.8203779999999998</v>
      </c>
      <c r="HA265">
        <v>3.1894369999999999E-4</v>
      </c>
      <c r="HD265">
        <v>162.11000000000001</v>
      </c>
      <c r="HE265">
        <v>23.47</v>
      </c>
      <c r="HF265">
        <v>52412563</v>
      </c>
      <c r="HG265">
        <v>20691858.333333332</v>
      </c>
      <c r="HH265">
        <v>35.402425000000001</v>
      </c>
      <c r="HJ265">
        <v>9.1991999999999994</v>
      </c>
      <c r="HM265">
        <v>62.98</v>
      </c>
      <c r="HN265">
        <v>17.559999999999999</v>
      </c>
      <c r="HO265">
        <v>13208353</v>
      </c>
      <c r="HP265">
        <v>15954631.666666666</v>
      </c>
      <c r="HQ265">
        <v>57.980975000000001</v>
      </c>
      <c r="HS265">
        <v>12.05965</v>
      </c>
      <c r="HV265">
        <v>176.28</v>
      </c>
      <c r="HW265">
        <v>6.98</v>
      </c>
      <c r="HX265">
        <v>2867168</v>
      </c>
      <c r="HY265">
        <v>8742344.166666666</v>
      </c>
      <c r="HZ265">
        <v>9.2334429166666663</v>
      </c>
      <c r="IE265">
        <v>96.9</v>
      </c>
      <c r="IF265">
        <v>10.36</v>
      </c>
      <c r="IG265">
        <v>3902754</v>
      </c>
      <c r="IH265">
        <v>2991889.6666666665</v>
      </c>
      <c r="II265">
        <v>24.363635000000002</v>
      </c>
      <c r="IN265">
        <v>41.72</v>
      </c>
      <c r="IO265">
        <v>19.329999999999998</v>
      </c>
      <c r="IP265">
        <v>32771298</v>
      </c>
      <c r="IQ265">
        <v>39657983.333333336</v>
      </c>
      <c r="IR265">
        <v>84.928624999999997</v>
      </c>
      <c r="IW265">
        <v>19.28</v>
      </c>
      <c r="IX265">
        <v>20.55</v>
      </c>
      <c r="IY265">
        <v>8685586</v>
      </c>
      <c r="IZ265">
        <v>2612635.3333333335</v>
      </c>
      <c r="JA265">
        <v>7.0542558333333334</v>
      </c>
      <c r="JF265">
        <v>74.56</v>
      </c>
      <c r="JG265">
        <v>18.899999999999999</v>
      </c>
      <c r="JH265">
        <v>4560415</v>
      </c>
      <c r="JI265">
        <v>5449655.833333333</v>
      </c>
      <c r="JJ265">
        <v>12.660008333333332</v>
      </c>
      <c r="JO265">
        <v>114.57</v>
      </c>
      <c r="JP265">
        <v>19.22</v>
      </c>
      <c r="JQ265">
        <v>1752715</v>
      </c>
      <c r="JR265">
        <v>1277512.3333333333</v>
      </c>
      <c r="JX265">
        <v>228.21</v>
      </c>
      <c r="JY265">
        <v>23.83</v>
      </c>
      <c r="JZ265">
        <v>33239860</v>
      </c>
      <c r="KA265">
        <v>5148975</v>
      </c>
      <c r="KB265">
        <v>15.0991825</v>
      </c>
      <c r="KG265">
        <v>24.95</v>
      </c>
      <c r="KH265">
        <v>21.39</v>
      </c>
      <c r="KI265">
        <v>34157449</v>
      </c>
      <c r="KJ265">
        <v>15756249.166666666</v>
      </c>
      <c r="KK265">
        <v>48.516725000000001</v>
      </c>
      <c r="KM265">
        <v>0.78785059999999996</v>
      </c>
      <c r="KP265">
        <v>66.98</v>
      </c>
      <c r="KQ265">
        <v>12.72</v>
      </c>
      <c r="KR265">
        <v>8098105</v>
      </c>
      <c r="KS265">
        <v>7434861.666666667</v>
      </c>
      <c r="KT265">
        <v>41.276791666666668</v>
      </c>
      <c r="KV265">
        <v>10.55307</v>
      </c>
      <c r="KY265">
        <v>169.35</v>
      </c>
      <c r="KZ265">
        <v>14.75</v>
      </c>
      <c r="LA265">
        <v>6213535</v>
      </c>
      <c r="LB265">
        <v>4298375.666666667</v>
      </c>
      <c r="LC265">
        <v>21.2386275</v>
      </c>
      <c r="LH265">
        <v>23.52</v>
      </c>
      <c r="LI265">
        <v>21.31</v>
      </c>
      <c r="LJ265">
        <v>37518611</v>
      </c>
      <c r="LK265">
        <v>14807318.333333334</v>
      </c>
      <c r="LL265">
        <v>13.531963333333332</v>
      </c>
      <c r="LN265">
        <v>5.3894549999999999</v>
      </c>
      <c r="LQ265">
        <v>111.63</v>
      </c>
      <c r="LR265">
        <v>14.34</v>
      </c>
      <c r="LS265">
        <v>55890372</v>
      </c>
      <c r="LT265">
        <v>73461025</v>
      </c>
      <c r="LU265">
        <v>208.65413333333333</v>
      </c>
      <c r="LW265">
        <v>5.321332</v>
      </c>
      <c r="LY265" s="10"/>
      <c r="LZ265">
        <v>70.94</v>
      </c>
      <c r="MA265">
        <v>20.190000000000001</v>
      </c>
      <c r="MB265">
        <v>210426424</v>
      </c>
      <c r="MC265">
        <v>460534866.66666669</v>
      </c>
      <c r="MD265">
        <v>1549.0840000000001</v>
      </c>
      <c r="MF265" s="13"/>
      <c r="MG265" s="13"/>
      <c r="MH265" s="13"/>
      <c r="MI265" s="12"/>
      <c r="MJ265" s="12"/>
      <c r="MK265" s="12"/>
      <c r="MM265" s="14"/>
      <c r="MN265" s="14"/>
      <c r="MO265" s="14"/>
      <c r="MP265" s="14"/>
      <c r="MQ265" s="16"/>
      <c r="MR265" s="16"/>
      <c r="MS265" s="16"/>
      <c r="MT265" s="16"/>
      <c r="NC265" s="14"/>
      <c r="ND265" s="14"/>
      <c r="NE265" s="14"/>
      <c r="NF265" s="14"/>
      <c r="NG265" s="16"/>
      <c r="NH265" s="16"/>
      <c r="NI265" s="16"/>
      <c r="NJ265" s="16"/>
      <c r="NK265" s="13"/>
      <c r="NL265" s="13"/>
      <c r="NM265" s="13"/>
      <c r="NN265" s="13"/>
      <c r="NO265" s="12"/>
      <c r="NP265" s="12"/>
      <c r="NQ265" s="12"/>
      <c r="NR265" s="12"/>
      <c r="NW265" s="16"/>
      <c r="NX265" s="16"/>
      <c r="NY265" s="16"/>
      <c r="NZ265" s="16"/>
      <c r="PN265"/>
      <c r="QU265" s="16"/>
      <c r="QV265" s="16"/>
      <c r="QW265" s="16"/>
      <c r="QX265" s="16"/>
      <c r="RK265" s="16"/>
      <c r="RL265" s="16"/>
      <c r="RM265" s="16"/>
      <c r="RN265" s="16"/>
      <c r="RW265" s="14"/>
      <c r="RX265" s="14"/>
      <c r="RY265" s="14"/>
      <c r="RZ265" s="14"/>
      <c r="SA265" s="16"/>
      <c r="SB265" s="16"/>
      <c r="SC265" s="16"/>
      <c r="SD265" s="16"/>
    </row>
    <row r="266" spans="1:498" hidden="1" x14ac:dyDescent="0.35">
      <c r="A266" s="2">
        <v>26177</v>
      </c>
      <c r="B266">
        <v>5.5476590000000003</v>
      </c>
      <c r="E266">
        <v>16.149999999999999</v>
      </c>
      <c r="F266">
        <v>19.329999999999998</v>
      </c>
      <c r="G266">
        <v>12997962</v>
      </c>
      <c r="H266">
        <v>32884338.333333332</v>
      </c>
      <c r="I266">
        <v>49.90063</v>
      </c>
      <c r="K266">
        <v>11.722860000000001</v>
      </c>
      <c r="N266">
        <v>64.569999999999993</v>
      </c>
      <c r="O266">
        <v>10.199999999999999</v>
      </c>
      <c r="P266">
        <v>7499636</v>
      </c>
      <c r="Q266">
        <v>5557808.333333333</v>
      </c>
      <c r="R266">
        <v>21.090344999999999</v>
      </c>
      <c r="W266">
        <v>20.51</v>
      </c>
      <c r="X266">
        <v>13.74</v>
      </c>
      <c r="Y266">
        <v>9666524</v>
      </c>
      <c r="Z266">
        <v>12687435.833333334</v>
      </c>
      <c r="AA266">
        <v>44.111195833333333</v>
      </c>
      <c r="AC266">
        <v>6.7087240000000001</v>
      </c>
      <c r="AF266">
        <v>58.83</v>
      </c>
      <c r="AG266">
        <v>5.74</v>
      </c>
      <c r="AH266">
        <v>21895693</v>
      </c>
      <c r="AI266">
        <v>53548661.666666664</v>
      </c>
      <c r="AJ266">
        <v>160.59545</v>
      </c>
      <c r="AO266">
        <v>86.75</v>
      </c>
      <c r="AP266">
        <v>8.07</v>
      </c>
      <c r="AQ266">
        <v>10009696</v>
      </c>
      <c r="AR266">
        <v>6813720</v>
      </c>
      <c r="AS266">
        <v>8.0924433333333337</v>
      </c>
      <c r="AX266">
        <v>246.36</v>
      </c>
      <c r="AY266">
        <v>23.84</v>
      </c>
      <c r="AZ266">
        <v>21319101</v>
      </c>
      <c r="BA266">
        <v>20401545</v>
      </c>
      <c r="BB266">
        <v>11.001068333333334</v>
      </c>
      <c r="BG266">
        <v>412.14</v>
      </c>
      <c r="BH266">
        <v>23.66</v>
      </c>
      <c r="BI266">
        <v>1888549</v>
      </c>
      <c r="BJ266">
        <v>1822329.8333333333</v>
      </c>
      <c r="BP266">
        <v>47.92</v>
      </c>
      <c r="BQ266">
        <v>11.18</v>
      </c>
      <c r="BR266">
        <v>9822783</v>
      </c>
      <c r="BS266">
        <v>15042838.333333334</v>
      </c>
      <c r="BY266">
        <v>48.46</v>
      </c>
      <c r="BZ266">
        <v>12.57</v>
      </c>
      <c r="CA266">
        <v>4963062</v>
      </c>
      <c r="CB266">
        <v>6466828.666666667</v>
      </c>
      <c r="CC266">
        <v>46.141766666666662</v>
      </c>
      <c r="CH266">
        <v>41.83</v>
      </c>
      <c r="CI266">
        <v>10.14</v>
      </c>
      <c r="CJ266">
        <v>1374524</v>
      </c>
      <c r="CK266">
        <v>2500674.6666666665</v>
      </c>
      <c r="CN266">
        <v>1.532554</v>
      </c>
      <c r="CP266" s="10"/>
      <c r="CQ266">
        <v>51.04</v>
      </c>
      <c r="CR266">
        <v>6.75</v>
      </c>
      <c r="CS266">
        <v>4612135</v>
      </c>
      <c r="CT266">
        <v>6242007.5</v>
      </c>
      <c r="CU266">
        <v>15.548448333333333</v>
      </c>
      <c r="CW266">
        <v>4.9442380000000004</v>
      </c>
      <c r="CZ266">
        <v>47</v>
      </c>
      <c r="DA266">
        <v>15.34</v>
      </c>
      <c r="DB266">
        <v>51293056</v>
      </c>
      <c r="DC266">
        <v>52786469.166666664</v>
      </c>
      <c r="DD266">
        <v>157.950175</v>
      </c>
      <c r="DF266">
        <v>9.0108300000000003</v>
      </c>
      <c r="DI266">
        <v>41.53</v>
      </c>
      <c r="DJ266">
        <v>12.59</v>
      </c>
      <c r="DK266">
        <v>78345873</v>
      </c>
      <c r="DL266">
        <v>104625416.66666667</v>
      </c>
      <c r="DM266">
        <v>303.62975</v>
      </c>
      <c r="DR266">
        <v>47.97</v>
      </c>
      <c r="DS266">
        <v>18.34</v>
      </c>
      <c r="DT266">
        <v>8787033</v>
      </c>
      <c r="DU266">
        <v>3807241.3333333335</v>
      </c>
      <c r="DV266">
        <v>11.552725000000001</v>
      </c>
      <c r="EA266">
        <v>34.96</v>
      </c>
      <c r="EB266">
        <v>14.36</v>
      </c>
      <c r="EC266">
        <v>10343972</v>
      </c>
      <c r="ED266">
        <v>7733202.5</v>
      </c>
      <c r="EE266">
        <v>18.42475</v>
      </c>
      <c r="EJ266">
        <v>134.19</v>
      </c>
      <c r="EK266">
        <v>4.8</v>
      </c>
      <c r="EL266">
        <v>206171</v>
      </c>
      <c r="EM266">
        <v>263744.60000000003</v>
      </c>
      <c r="EN266">
        <v>0.91645191666666659</v>
      </c>
      <c r="EP266">
        <v>2.6414800000000001</v>
      </c>
      <c r="ES266">
        <v>49.95</v>
      </c>
      <c r="ET266">
        <v>13.87</v>
      </c>
      <c r="EU266">
        <v>2993120</v>
      </c>
      <c r="EV266">
        <v>4333358</v>
      </c>
      <c r="EW266">
        <v>6.5611280000000001</v>
      </c>
      <c r="FB266">
        <v>0.06</v>
      </c>
      <c r="FC266">
        <v>24.23</v>
      </c>
      <c r="FD266">
        <v>2977303</v>
      </c>
      <c r="FE266">
        <v>6179045.833333333</v>
      </c>
      <c r="FF266">
        <v>6.0086924999999995</v>
      </c>
      <c r="FH266">
        <v>6.1318760000000001</v>
      </c>
      <c r="FK266">
        <v>61.13</v>
      </c>
      <c r="FL266">
        <v>16.72</v>
      </c>
      <c r="FM266">
        <v>53707790</v>
      </c>
      <c r="FN266">
        <v>31673541.666666668</v>
      </c>
      <c r="FO266">
        <v>123.0213</v>
      </c>
      <c r="FQ266">
        <v>11.618650000000001</v>
      </c>
      <c r="FT266">
        <v>242</v>
      </c>
      <c r="FU266">
        <v>18.28</v>
      </c>
      <c r="FV266">
        <v>107952031</v>
      </c>
      <c r="FW266">
        <v>76506550</v>
      </c>
      <c r="FX266">
        <v>298.47920833333336</v>
      </c>
      <c r="GC266">
        <v>56.19</v>
      </c>
      <c r="GD266">
        <v>10.55</v>
      </c>
      <c r="GE266">
        <v>2377074</v>
      </c>
      <c r="GF266">
        <v>2112989.5</v>
      </c>
      <c r="GK266" s="10"/>
      <c r="GL266">
        <v>59.56</v>
      </c>
      <c r="GM266">
        <v>10.92</v>
      </c>
      <c r="GN266">
        <v>3170712</v>
      </c>
      <c r="GO266">
        <v>3409748.3333333335</v>
      </c>
      <c r="GU266">
        <v>22.3</v>
      </c>
      <c r="GV266">
        <v>13.18</v>
      </c>
      <c r="GW266">
        <v>341961</v>
      </c>
      <c r="GX266">
        <v>1161534.5</v>
      </c>
      <c r="GY266">
        <v>3.8203779999999998</v>
      </c>
      <c r="HA266">
        <v>3.1894369999999999E-4</v>
      </c>
      <c r="HD266">
        <v>157.88</v>
      </c>
      <c r="HE266">
        <v>23.03</v>
      </c>
      <c r="HF266">
        <v>52412563</v>
      </c>
      <c r="HG266">
        <v>20691858.333333332</v>
      </c>
      <c r="HH266">
        <v>35.402425000000001</v>
      </c>
      <c r="HJ266">
        <v>8.5142959999999999</v>
      </c>
      <c r="HM266">
        <v>27.32</v>
      </c>
      <c r="HN266">
        <v>13.55</v>
      </c>
      <c r="HO266">
        <v>13208353</v>
      </c>
      <c r="HP266">
        <v>15954631.666666666</v>
      </c>
      <c r="HQ266">
        <v>57.980975000000001</v>
      </c>
      <c r="HS266">
        <v>11.745050000000001</v>
      </c>
      <c r="HV266">
        <v>178.81</v>
      </c>
      <c r="HW266">
        <v>8.27</v>
      </c>
      <c r="HX266">
        <v>2867168</v>
      </c>
      <c r="HY266">
        <v>8742344.166666666</v>
      </c>
      <c r="HZ266">
        <v>9.2334429166666663</v>
      </c>
      <c r="IE266">
        <v>104.26</v>
      </c>
      <c r="IF266">
        <v>5.97</v>
      </c>
      <c r="IG266">
        <v>3902754</v>
      </c>
      <c r="IH266">
        <v>2991889.6666666665</v>
      </c>
      <c r="II266">
        <v>24.363635000000002</v>
      </c>
      <c r="IN266">
        <v>51.34</v>
      </c>
      <c r="IO266">
        <v>11.94</v>
      </c>
      <c r="IP266">
        <v>32771298</v>
      </c>
      <c r="IQ266">
        <v>39657983.333333336</v>
      </c>
      <c r="IR266">
        <v>84.928624999999997</v>
      </c>
      <c r="IW266">
        <v>7.24</v>
      </c>
      <c r="IX266">
        <v>20.36</v>
      </c>
      <c r="IY266">
        <v>8685586</v>
      </c>
      <c r="IZ266">
        <v>2612635.3333333335</v>
      </c>
      <c r="JA266">
        <v>7.0542558333333334</v>
      </c>
      <c r="JF266">
        <v>46.4</v>
      </c>
      <c r="JG266">
        <v>11.62</v>
      </c>
      <c r="JH266">
        <v>4560415</v>
      </c>
      <c r="JI266">
        <v>5449655.833333333</v>
      </c>
      <c r="JJ266">
        <v>12.660008333333332</v>
      </c>
      <c r="JO266">
        <v>73.239999999999995</v>
      </c>
      <c r="JP266">
        <v>12.32</v>
      </c>
      <c r="JQ266">
        <v>1752715</v>
      </c>
      <c r="JR266">
        <v>1277512.3333333333</v>
      </c>
      <c r="JX266">
        <v>119.57</v>
      </c>
      <c r="JY266">
        <v>19.260000000000002</v>
      </c>
      <c r="JZ266">
        <v>33239860</v>
      </c>
      <c r="KA266">
        <v>5148975</v>
      </c>
      <c r="KB266">
        <v>15.0991825</v>
      </c>
      <c r="KG266">
        <v>40.549999999999997</v>
      </c>
      <c r="KH266">
        <v>19.12</v>
      </c>
      <c r="KI266">
        <v>34157449</v>
      </c>
      <c r="KJ266">
        <v>15756249.166666666</v>
      </c>
      <c r="KK266">
        <v>48.516725000000001</v>
      </c>
      <c r="KM266">
        <v>0.76254730000000004</v>
      </c>
      <c r="KP266">
        <v>47.61</v>
      </c>
      <c r="KQ266">
        <v>7.54</v>
      </c>
      <c r="KR266">
        <v>8098105</v>
      </c>
      <c r="KS266">
        <v>7434861.666666667</v>
      </c>
      <c r="KT266">
        <v>41.276791666666668</v>
      </c>
      <c r="KV266">
        <v>10.057410000000001</v>
      </c>
      <c r="KY266">
        <v>59.41</v>
      </c>
      <c r="KZ266">
        <v>9.5</v>
      </c>
      <c r="LA266">
        <v>6213535</v>
      </c>
      <c r="LB266">
        <v>4298375.666666667</v>
      </c>
      <c r="LC266">
        <v>21.2386275</v>
      </c>
      <c r="LH266">
        <v>13.93</v>
      </c>
      <c r="LI266">
        <v>18.71</v>
      </c>
      <c r="LJ266">
        <v>37518611</v>
      </c>
      <c r="LK266">
        <v>14807318.333333334</v>
      </c>
      <c r="LL266">
        <v>13.531963333333332</v>
      </c>
      <c r="LN266">
        <v>5.5671860000000004</v>
      </c>
      <c r="LQ266">
        <v>36.64</v>
      </c>
      <c r="LR266">
        <v>13.32</v>
      </c>
      <c r="LS266">
        <v>55890372</v>
      </c>
      <c r="LT266">
        <v>73461025</v>
      </c>
      <c r="LU266">
        <v>208.65413333333333</v>
      </c>
      <c r="LW266">
        <v>5.4415069999999996</v>
      </c>
      <c r="LY266" s="10"/>
      <c r="LZ266">
        <v>69.2</v>
      </c>
      <c r="MA266">
        <v>15.83</v>
      </c>
      <c r="MB266">
        <v>210426424</v>
      </c>
      <c r="MC266">
        <v>460534866.66666669</v>
      </c>
      <c r="MD266">
        <v>1549.0840000000001</v>
      </c>
      <c r="MF266" s="13"/>
      <c r="MG266" s="13"/>
      <c r="MH266" s="13"/>
      <c r="MI266" s="12"/>
      <c r="MJ266" s="12"/>
      <c r="MK266" s="12"/>
      <c r="MM266" s="14"/>
      <c r="MN266" s="14"/>
      <c r="MO266" s="14"/>
      <c r="MP266" s="14"/>
      <c r="MQ266" s="16"/>
      <c r="MR266" s="16"/>
      <c r="MS266" s="16"/>
      <c r="MT266" s="16"/>
      <c r="NC266" s="14"/>
      <c r="ND266" s="14"/>
      <c r="NE266" s="14"/>
      <c r="NF266" s="14"/>
      <c r="NG266" s="16"/>
      <c r="NH266" s="16"/>
      <c r="NI266" s="16"/>
      <c r="NJ266" s="16"/>
      <c r="NK266" s="13"/>
      <c r="NL266" s="13"/>
      <c r="NM266" s="13"/>
      <c r="NN266" s="13"/>
      <c r="NO266" s="12"/>
      <c r="NP266" s="12"/>
      <c r="NQ266" s="12"/>
      <c r="NR266" s="12"/>
      <c r="NW266" s="16"/>
      <c r="NX266" s="16"/>
      <c r="NY266" s="16"/>
      <c r="NZ266" s="16"/>
      <c r="PN266"/>
      <c r="QU266" s="16"/>
      <c r="QV266" s="16"/>
      <c r="QW266" s="16"/>
      <c r="QX266" s="16"/>
      <c r="RK266" s="16"/>
      <c r="RL266" s="16"/>
      <c r="RM266" s="16"/>
      <c r="RN266" s="16"/>
      <c r="RW266" s="14"/>
      <c r="RX266" s="14"/>
      <c r="RY266" s="14"/>
      <c r="RZ266" s="14"/>
      <c r="SA266" s="16"/>
      <c r="SB266" s="16"/>
      <c r="SC266" s="16"/>
      <c r="SD266" s="16"/>
    </row>
    <row r="267" spans="1:498" hidden="1" x14ac:dyDescent="0.35">
      <c r="A267" s="2">
        <v>26207</v>
      </c>
      <c r="B267">
        <v>5.3419210000000001</v>
      </c>
      <c r="E267">
        <v>19.23</v>
      </c>
      <c r="F267">
        <v>22.86</v>
      </c>
      <c r="G267">
        <v>12997962</v>
      </c>
      <c r="H267">
        <v>32884338.333333332</v>
      </c>
      <c r="I267">
        <v>49.90063</v>
      </c>
      <c r="K267">
        <v>11.785740000000001</v>
      </c>
      <c r="N267">
        <v>25.82</v>
      </c>
      <c r="O267">
        <v>6.99</v>
      </c>
      <c r="P267">
        <v>7499636</v>
      </c>
      <c r="Q267">
        <v>5557808.333333333</v>
      </c>
      <c r="R267">
        <v>21.090344999999999</v>
      </c>
      <c r="W267">
        <v>33.450000000000003</v>
      </c>
      <c r="X267">
        <v>10.62</v>
      </c>
      <c r="Y267">
        <v>9666524</v>
      </c>
      <c r="Z267">
        <v>12687435.833333334</v>
      </c>
      <c r="AA267">
        <v>44.111195833333333</v>
      </c>
      <c r="AC267">
        <v>6.1469040000000001</v>
      </c>
      <c r="AF267">
        <v>52.97</v>
      </c>
      <c r="AG267">
        <v>-0.93</v>
      </c>
      <c r="AH267">
        <v>21895693</v>
      </c>
      <c r="AI267">
        <v>53548661.666666664</v>
      </c>
      <c r="AJ267">
        <v>160.59545</v>
      </c>
      <c r="AO267">
        <v>64.510000000000005</v>
      </c>
      <c r="AP267">
        <v>9.1</v>
      </c>
      <c r="AQ267">
        <v>10009696</v>
      </c>
      <c r="AR267">
        <v>6813720</v>
      </c>
      <c r="AS267">
        <v>8.0924433333333337</v>
      </c>
      <c r="AX267">
        <v>235.85</v>
      </c>
      <c r="AY267">
        <v>24</v>
      </c>
      <c r="AZ267">
        <v>21319101</v>
      </c>
      <c r="BA267">
        <v>20401545</v>
      </c>
      <c r="BB267">
        <v>11.001068333333334</v>
      </c>
      <c r="BG267">
        <v>496.52</v>
      </c>
      <c r="BH267">
        <v>23.62</v>
      </c>
      <c r="BI267">
        <v>1888549</v>
      </c>
      <c r="BJ267">
        <v>1822329.8333333333</v>
      </c>
      <c r="BP267">
        <v>23.62</v>
      </c>
      <c r="BQ267">
        <v>7.65</v>
      </c>
      <c r="BR267">
        <v>9822783</v>
      </c>
      <c r="BS267">
        <v>15042838.333333334</v>
      </c>
      <c r="BY267">
        <v>62.11</v>
      </c>
      <c r="BZ267">
        <v>9.73</v>
      </c>
      <c r="CA267">
        <v>4963062</v>
      </c>
      <c r="CB267">
        <v>6466828.666666667</v>
      </c>
      <c r="CC267">
        <v>46.141766666666662</v>
      </c>
      <c r="CH267">
        <v>69.98</v>
      </c>
      <c r="CI267">
        <v>5.92</v>
      </c>
      <c r="CJ267">
        <v>1374524</v>
      </c>
      <c r="CK267">
        <v>2500674.6666666665</v>
      </c>
      <c r="CN267">
        <v>1.514734</v>
      </c>
      <c r="CP267" s="10"/>
      <c r="CQ267">
        <v>51.31</v>
      </c>
      <c r="CR267">
        <v>1</v>
      </c>
      <c r="CS267">
        <v>4612135</v>
      </c>
      <c r="CT267">
        <v>6242007.5</v>
      </c>
      <c r="CU267">
        <v>15.548448333333333</v>
      </c>
      <c r="CW267">
        <v>4.5658519999999996</v>
      </c>
      <c r="CZ267">
        <v>26.75</v>
      </c>
      <c r="DA267">
        <v>11.98</v>
      </c>
      <c r="DB267">
        <v>51293056</v>
      </c>
      <c r="DC267">
        <v>52786469.166666664</v>
      </c>
      <c r="DD267">
        <v>157.950175</v>
      </c>
      <c r="DF267">
        <v>8.7775580000000009</v>
      </c>
      <c r="DI267">
        <v>28.02</v>
      </c>
      <c r="DJ267">
        <v>9.33</v>
      </c>
      <c r="DK267">
        <v>78345873</v>
      </c>
      <c r="DL267">
        <v>104625416.66666667</v>
      </c>
      <c r="DM267">
        <v>303.62975</v>
      </c>
      <c r="DR267">
        <v>50.68</v>
      </c>
      <c r="DS267">
        <v>12.78</v>
      </c>
      <c r="DT267">
        <v>8787033</v>
      </c>
      <c r="DU267">
        <v>3807241.3333333335</v>
      </c>
      <c r="DV267">
        <v>11.552725000000001</v>
      </c>
      <c r="EA267">
        <v>13.05</v>
      </c>
      <c r="EB267">
        <v>9.83</v>
      </c>
      <c r="EC267">
        <v>10343972</v>
      </c>
      <c r="ED267">
        <v>7733202.5</v>
      </c>
      <c r="EE267">
        <v>18.42475</v>
      </c>
      <c r="EJ267">
        <v>124.05</v>
      </c>
      <c r="EK267">
        <v>0.81</v>
      </c>
      <c r="EL267">
        <v>206171</v>
      </c>
      <c r="EM267">
        <v>263744.60000000003</v>
      </c>
      <c r="EN267">
        <v>0.91645191666666659</v>
      </c>
      <c r="EP267">
        <v>2.7291940000000001</v>
      </c>
      <c r="ES267">
        <v>87.87</v>
      </c>
      <c r="ET267">
        <v>11.45</v>
      </c>
      <c r="EU267">
        <v>2993120</v>
      </c>
      <c r="EV267">
        <v>4333358</v>
      </c>
      <c r="EW267">
        <v>6.5611280000000001</v>
      </c>
      <c r="FB267">
        <v>4.25</v>
      </c>
      <c r="FC267">
        <v>20.079999999999998</v>
      </c>
      <c r="FD267">
        <v>2977303</v>
      </c>
      <c r="FE267">
        <v>6179045.833333333</v>
      </c>
      <c r="FF267">
        <v>6.0086924999999995</v>
      </c>
      <c r="FH267">
        <v>6.1318760000000001</v>
      </c>
      <c r="FK267">
        <v>39.83</v>
      </c>
      <c r="FL267">
        <v>12.83</v>
      </c>
      <c r="FM267">
        <v>53707790</v>
      </c>
      <c r="FN267">
        <v>31673541.666666668</v>
      </c>
      <c r="FO267">
        <v>123.0213</v>
      </c>
      <c r="FQ267">
        <v>11.33695</v>
      </c>
      <c r="FT267">
        <v>143.44999999999999</v>
      </c>
      <c r="FU267">
        <v>12.27</v>
      </c>
      <c r="FV267">
        <v>107952031</v>
      </c>
      <c r="FW267">
        <v>76506550</v>
      </c>
      <c r="FX267">
        <v>298.47920833333336</v>
      </c>
      <c r="GC267">
        <v>71.260000000000005</v>
      </c>
      <c r="GD267">
        <v>6.67</v>
      </c>
      <c r="GE267">
        <v>2377074</v>
      </c>
      <c r="GF267">
        <v>2112989.5</v>
      </c>
      <c r="GK267" s="10"/>
      <c r="GL267">
        <v>64.94</v>
      </c>
      <c r="GM267">
        <v>7.08</v>
      </c>
      <c r="GN267">
        <v>3170712</v>
      </c>
      <c r="GO267">
        <v>3409748.3333333335</v>
      </c>
      <c r="GU267">
        <v>33.6</v>
      </c>
      <c r="GV267">
        <v>9.82</v>
      </c>
      <c r="GW267">
        <v>341961</v>
      </c>
      <c r="GX267">
        <v>1161534.5</v>
      </c>
      <c r="GY267">
        <v>3.8203779999999998</v>
      </c>
      <c r="HA267">
        <v>2.9616199999999999E-4</v>
      </c>
      <c r="HD267">
        <v>122.02</v>
      </c>
      <c r="HE267">
        <v>20.67</v>
      </c>
      <c r="HF267">
        <v>52412563</v>
      </c>
      <c r="HG267">
        <v>20691858.333333332</v>
      </c>
      <c r="HH267">
        <v>35.402425000000001</v>
      </c>
      <c r="HJ267">
        <v>8.0039750000000005</v>
      </c>
      <c r="HM267">
        <v>36.35</v>
      </c>
      <c r="HN267">
        <v>10.65</v>
      </c>
      <c r="HO267">
        <v>13208353</v>
      </c>
      <c r="HP267">
        <v>15954631.666666666</v>
      </c>
      <c r="HQ267">
        <v>57.980975000000001</v>
      </c>
      <c r="HS267">
        <v>12.04217</v>
      </c>
      <c r="HV267">
        <v>189.06</v>
      </c>
      <c r="HW267">
        <v>10.119999999999999</v>
      </c>
      <c r="HX267">
        <v>2867168</v>
      </c>
      <c r="HY267">
        <v>8742344.166666666</v>
      </c>
      <c r="HZ267">
        <v>9.2334429166666663</v>
      </c>
      <c r="IE267">
        <v>153.22999999999999</v>
      </c>
      <c r="IF267">
        <v>1.84</v>
      </c>
      <c r="IG267">
        <v>3902754</v>
      </c>
      <c r="IH267">
        <v>2991889.6666666665</v>
      </c>
      <c r="II267">
        <v>24.363635000000002</v>
      </c>
      <c r="IN267">
        <v>35.450000000000003</v>
      </c>
      <c r="IO267">
        <v>8.75</v>
      </c>
      <c r="IP267">
        <v>32771298</v>
      </c>
      <c r="IQ267">
        <v>39657983.333333336</v>
      </c>
      <c r="IR267">
        <v>84.928624999999997</v>
      </c>
      <c r="IW267">
        <v>26.76</v>
      </c>
      <c r="IX267">
        <v>18.489999999999998</v>
      </c>
      <c r="IY267">
        <v>8685586</v>
      </c>
      <c r="IZ267">
        <v>2612635.3333333335</v>
      </c>
      <c r="JA267">
        <v>7.0542558333333334</v>
      </c>
      <c r="JF267">
        <v>17.809999999999999</v>
      </c>
      <c r="JG267">
        <v>7.91</v>
      </c>
      <c r="JH267">
        <v>4560415</v>
      </c>
      <c r="JI267">
        <v>5449655.833333333</v>
      </c>
      <c r="JJ267">
        <v>12.660008333333332</v>
      </c>
      <c r="JO267">
        <v>54.4</v>
      </c>
      <c r="JP267">
        <v>8.93</v>
      </c>
      <c r="JQ267">
        <v>1752715</v>
      </c>
      <c r="JR267">
        <v>1277512.3333333333</v>
      </c>
      <c r="JX267">
        <v>16.45</v>
      </c>
      <c r="JY267">
        <v>12.08</v>
      </c>
      <c r="JZ267">
        <v>33239860</v>
      </c>
      <c r="KA267">
        <v>5148975</v>
      </c>
      <c r="KB267">
        <v>15.0991825</v>
      </c>
      <c r="KG267">
        <v>35.4</v>
      </c>
      <c r="KH267">
        <v>15.83</v>
      </c>
      <c r="KI267">
        <v>34157449</v>
      </c>
      <c r="KJ267">
        <v>15756249.166666666</v>
      </c>
      <c r="KK267">
        <v>48.516725000000001</v>
      </c>
      <c r="KM267">
        <v>0.79360140000000001</v>
      </c>
      <c r="KP267">
        <v>49.18</v>
      </c>
      <c r="KQ267">
        <v>3.06</v>
      </c>
      <c r="KR267">
        <v>8098105</v>
      </c>
      <c r="KS267">
        <v>7434861.666666667</v>
      </c>
      <c r="KT267">
        <v>41.276791666666668</v>
      </c>
      <c r="KV267">
        <v>9.3875130000000002</v>
      </c>
      <c r="KY267">
        <v>28.75</v>
      </c>
      <c r="KZ267">
        <v>6.9</v>
      </c>
      <c r="LA267">
        <v>6213535</v>
      </c>
      <c r="LB267">
        <v>4298375.666666667</v>
      </c>
      <c r="LC267">
        <v>21.2386275</v>
      </c>
      <c r="LH267">
        <v>41.41</v>
      </c>
      <c r="LI267">
        <v>10.99</v>
      </c>
      <c r="LJ267">
        <v>37518611</v>
      </c>
      <c r="LK267">
        <v>14807318.333333334</v>
      </c>
      <c r="LL267">
        <v>13.531963333333332</v>
      </c>
      <c r="LN267">
        <v>5.4312740000000002</v>
      </c>
      <c r="LQ267">
        <v>101.78</v>
      </c>
      <c r="LR267">
        <v>10.6</v>
      </c>
      <c r="LS267">
        <v>55890372</v>
      </c>
      <c r="LT267">
        <v>73461025</v>
      </c>
      <c r="LU267">
        <v>208.65413333333333</v>
      </c>
      <c r="LW267">
        <v>5.324319</v>
      </c>
      <c r="LY267" s="10"/>
      <c r="LZ267">
        <v>66.290000000000006</v>
      </c>
      <c r="MA267">
        <v>10.130000000000001</v>
      </c>
      <c r="MB267">
        <v>210426424</v>
      </c>
      <c r="MC267">
        <v>460534866.66666669</v>
      </c>
      <c r="MD267">
        <v>1549.0840000000001</v>
      </c>
      <c r="MF267" s="13"/>
      <c r="MG267" s="13"/>
      <c r="MH267" s="13"/>
      <c r="MI267" s="12"/>
      <c r="MJ267" s="12"/>
      <c r="MK267" s="12"/>
      <c r="MM267" s="14"/>
      <c r="MN267" s="14"/>
      <c r="MO267" s="14"/>
      <c r="MP267" s="14"/>
      <c r="MQ267" s="16"/>
      <c r="MR267" s="16"/>
      <c r="MS267" s="16"/>
      <c r="MT267" s="16"/>
      <c r="NC267" s="14"/>
      <c r="ND267" s="14"/>
      <c r="NE267" s="14"/>
      <c r="NF267" s="14"/>
      <c r="NG267" s="16"/>
      <c r="NH267" s="16"/>
      <c r="NI267" s="16"/>
      <c r="NJ267" s="16"/>
      <c r="NK267" s="13"/>
      <c r="NL267" s="13"/>
      <c r="NM267" s="13"/>
      <c r="NN267" s="13"/>
      <c r="NO267" s="12"/>
      <c r="NP267" s="12"/>
      <c r="NQ267" s="12"/>
      <c r="NR267" s="12"/>
      <c r="NW267" s="16"/>
      <c r="NX267" s="16"/>
      <c r="NY267" s="16"/>
      <c r="NZ267" s="16"/>
      <c r="PN267"/>
      <c r="QU267" s="16"/>
      <c r="QV267" s="16"/>
      <c r="QW267" s="16"/>
      <c r="QX267" s="16"/>
      <c r="RK267" s="16"/>
      <c r="RL267" s="16"/>
      <c r="RM267" s="16"/>
      <c r="RN267" s="16"/>
      <c r="RW267" s="14"/>
      <c r="RX267" s="14"/>
      <c r="RY267" s="14"/>
      <c r="RZ267" s="14"/>
      <c r="SA267" s="16"/>
      <c r="SB267" s="16"/>
      <c r="SC267" s="16"/>
      <c r="SD267" s="16"/>
    </row>
    <row r="268" spans="1:498" hidden="1" x14ac:dyDescent="0.35">
      <c r="A268" s="2">
        <v>26238</v>
      </c>
      <c r="B268">
        <v>5.1307200000000002</v>
      </c>
      <c r="E268">
        <v>44.18</v>
      </c>
      <c r="F268">
        <v>23.91</v>
      </c>
      <c r="G268">
        <v>12997962</v>
      </c>
      <c r="H268">
        <v>32884338.333333332</v>
      </c>
      <c r="I268">
        <v>49.90063</v>
      </c>
      <c r="K268">
        <v>11.6408</v>
      </c>
      <c r="N268">
        <v>82.01</v>
      </c>
      <c r="O268">
        <v>1.36</v>
      </c>
      <c r="P268">
        <v>7499636</v>
      </c>
      <c r="Q268">
        <v>5557808.333333333</v>
      </c>
      <c r="R268">
        <v>21.090344999999999</v>
      </c>
      <c r="W268">
        <v>106.46</v>
      </c>
      <c r="X268">
        <v>5</v>
      </c>
      <c r="Y268">
        <v>9666524</v>
      </c>
      <c r="Z268">
        <v>12687435.833333334</v>
      </c>
      <c r="AA268">
        <v>44.111195833333333</v>
      </c>
      <c r="AC268">
        <v>6.1757059999999999</v>
      </c>
      <c r="AF268">
        <v>47.82</v>
      </c>
      <c r="AG268">
        <v>-12.18</v>
      </c>
      <c r="AH268">
        <v>21895693</v>
      </c>
      <c r="AI268">
        <v>53548661.666666664</v>
      </c>
      <c r="AJ268">
        <v>160.59545</v>
      </c>
      <c r="AO268">
        <v>80.739999999999995</v>
      </c>
      <c r="AP268">
        <v>11.06</v>
      </c>
      <c r="AQ268">
        <v>10009696</v>
      </c>
      <c r="AR268">
        <v>6813720</v>
      </c>
      <c r="AS268">
        <v>8.0924433333333337</v>
      </c>
      <c r="AX268">
        <v>197.43</v>
      </c>
      <c r="AY268">
        <v>24.13</v>
      </c>
      <c r="AZ268">
        <v>21319101</v>
      </c>
      <c r="BA268">
        <v>20401545</v>
      </c>
      <c r="BB268">
        <v>11.001068333333334</v>
      </c>
      <c r="BG268">
        <v>179.82</v>
      </c>
      <c r="BH268">
        <v>23.2</v>
      </c>
      <c r="BI268">
        <v>1888549</v>
      </c>
      <c r="BJ268">
        <v>1822329.8333333333</v>
      </c>
      <c r="BP268">
        <v>54.21</v>
      </c>
      <c r="BQ268">
        <v>2.4300000000000002</v>
      </c>
      <c r="BR268">
        <v>9822783</v>
      </c>
      <c r="BS268">
        <v>15042838.333333334</v>
      </c>
      <c r="BY268">
        <v>87.12</v>
      </c>
      <c r="BZ268">
        <v>4.62</v>
      </c>
      <c r="CA268">
        <v>4963062</v>
      </c>
      <c r="CB268">
        <v>6466828.666666667</v>
      </c>
      <c r="CC268">
        <v>46.141766666666662</v>
      </c>
      <c r="CH268">
        <v>64.67</v>
      </c>
      <c r="CI268">
        <v>-0.5</v>
      </c>
      <c r="CJ268">
        <v>1374524</v>
      </c>
      <c r="CK268">
        <v>2500674.6666666665</v>
      </c>
      <c r="CN268">
        <v>1.4969140000000001</v>
      </c>
      <c r="CP268" s="10"/>
      <c r="CQ268">
        <v>46.4</v>
      </c>
      <c r="CR268">
        <v>-7.05</v>
      </c>
      <c r="CS268">
        <v>4612135</v>
      </c>
      <c r="CT268">
        <v>6242007.5</v>
      </c>
      <c r="CU268">
        <v>15.548448333333333</v>
      </c>
      <c r="CW268">
        <v>4.7865770000000003</v>
      </c>
      <c r="CZ268">
        <v>96.36</v>
      </c>
      <c r="DA268">
        <v>5.46</v>
      </c>
      <c r="DB268">
        <v>51293056</v>
      </c>
      <c r="DC268">
        <v>52786469.166666664</v>
      </c>
      <c r="DD268">
        <v>157.950175</v>
      </c>
      <c r="DF268">
        <v>8.2473960000000002</v>
      </c>
      <c r="DI268">
        <v>57</v>
      </c>
      <c r="DJ268">
        <v>3.71</v>
      </c>
      <c r="DK268">
        <v>78345873</v>
      </c>
      <c r="DL268">
        <v>104625416.66666667</v>
      </c>
      <c r="DM268">
        <v>303.62975</v>
      </c>
      <c r="DR268">
        <v>68.69</v>
      </c>
      <c r="DS268">
        <v>9.91</v>
      </c>
      <c r="DT268">
        <v>8787033</v>
      </c>
      <c r="DU268">
        <v>3807241.3333333335</v>
      </c>
      <c r="DV268">
        <v>11.552725000000001</v>
      </c>
      <c r="EA268">
        <v>51.1</v>
      </c>
      <c r="EB268">
        <v>4.8899999999999997</v>
      </c>
      <c r="EC268">
        <v>10343972</v>
      </c>
      <c r="ED268">
        <v>7733202.5</v>
      </c>
      <c r="EE268">
        <v>18.42475</v>
      </c>
      <c r="EJ268">
        <v>105.32</v>
      </c>
      <c r="EK268">
        <v>-3.31</v>
      </c>
      <c r="EL268">
        <v>206171</v>
      </c>
      <c r="EM268">
        <v>263744.60000000003</v>
      </c>
      <c r="EN268">
        <v>0.91645191666666659</v>
      </c>
      <c r="EP268">
        <v>2.7178119999999999</v>
      </c>
      <c r="ES268">
        <v>103.49</v>
      </c>
      <c r="ET268">
        <v>6.88</v>
      </c>
      <c r="EU268">
        <v>2993120</v>
      </c>
      <c r="EV268">
        <v>4333358</v>
      </c>
      <c r="EW268">
        <v>6.5611280000000001</v>
      </c>
      <c r="FB268">
        <v>30.12</v>
      </c>
      <c r="FC268">
        <v>16.45</v>
      </c>
      <c r="FD268">
        <v>2977303</v>
      </c>
      <c r="FE268">
        <v>6179045.833333333</v>
      </c>
      <c r="FF268">
        <v>6.0086924999999995</v>
      </c>
      <c r="FH268">
        <v>5.9041670000000002</v>
      </c>
      <c r="FK268">
        <v>131.07</v>
      </c>
      <c r="FL268">
        <v>7.78</v>
      </c>
      <c r="FM268">
        <v>53707790</v>
      </c>
      <c r="FN268">
        <v>31673541.666666668</v>
      </c>
      <c r="FO268">
        <v>123.0213</v>
      </c>
      <c r="FQ268">
        <v>11.447179999999999</v>
      </c>
      <c r="FT268">
        <v>33.51</v>
      </c>
      <c r="FU268">
        <v>7.38</v>
      </c>
      <c r="FV268">
        <v>107952031</v>
      </c>
      <c r="FW268">
        <v>76506550</v>
      </c>
      <c r="FX268">
        <v>298.47920833333336</v>
      </c>
      <c r="GC268">
        <v>61.62</v>
      </c>
      <c r="GD268">
        <v>0.05</v>
      </c>
      <c r="GE268">
        <v>2377074</v>
      </c>
      <c r="GF268">
        <v>2112989.5</v>
      </c>
      <c r="GK268" s="10"/>
      <c r="GL268">
        <v>52.41</v>
      </c>
      <c r="GM268">
        <v>0.64</v>
      </c>
      <c r="GN268">
        <v>3170712</v>
      </c>
      <c r="GO268">
        <v>3409748.3333333335</v>
      </c>
      <c r="GU268">
        <v>106.71</v>
      </c>
      <c r="GV268">
        <v>3.56</v>
      </c>
      <c r="GW268">
        <v>341961</v>
      </c>
      <c r="GX268">
        <v>1161534.5</v>
      </c>
      <c r="GY268">
        <v>3.8203779999999998</v>
      </c>
      <c r="HA268">
        <v>3.1894369999999999E-4</v>
      </c>
      <c r="HD268">
        <v>29.78</v>
      </c>
      <c r="HE268">
        <v>17.68</v>
      </c>
      <c r="HF268">
        <v>52412563</v>
      </c>
      <c r="HG268">
        <v>20691858.333333332</v>
      </c>
      <c r="HH268">
        <v>35.402425000000001</v>
      </c>
      <c r="HJ268">
        <v>7.4936540000000003</v>
      </c>
      <c r="HM268">
        <v>84.86</v>
      </c>
      <c r="HN268">
        <v>5.7</v>
      </c>
      <c r="HO268">
        <v>13208353</v>
      </c>
      <c r="HP268">
        <v>15954631.666666666</v>
      </c>
      <c r="HQ268">
        <v>57.980975000000001</v>
      </c>
      <c r="HS268">
        <v>11.78875</v>
      </c>
      <c r="HV268">
        <v>147.49</v>
      </c>
      <c r="HW268">
        <v>11.92</v>
      </c>
      <c r="HX268">
        <v>2867168</v>
      </c>
      <c r="HY268">
        <v>8742344.166666666</v>
      </c>
      <c r="HZ268">
        <v>9.2334429166666663</v>
      </c>
      <c r="IE268">
        <v>138.69</v>
      </c>
      <c r="IF268">
        <v>-5.23</v>
      </c>
      <c r="IG268">
        <v>3902754</v>
      </c>
      <c r="IH268">
        <v>2991889.6666666665</v>
      </c>
      <c r="II268">
        <v>24.363635000000002</v>
      </c>
      <c r="IN268">
        <v>37.32</v>
      </c>
      <c r="IO268">
        <v>2.39</v>
      </c>
      <c r="IP268">
        <v>32771298</v>
      </c>
      <c r="IQ268">
        <v>39657983.333333336</v>
      </c>
      <c r="IR268">
        <v>84.928624999999997</v>
      </c>
      <c r="IW268">
        <v>20.54</v>
      </c>
      <c r="IX268">
        <v>10.69</v>
      </c>
      <c r="IY268">
        <v>8685586</v>
      </c>
      <c r="IZ268">
        <v>2612635.3333333335</v>
      </c>
      <c r="JA268">
        <v>7.0542558333333334</v>
      </c>
      <c r="JF268">
        <v>57.56</v>
      </c>
      <c r="JG268">
        <v>2.62</v>
      </c>
      <c r="JH268">
        <v>4560415</v>
      </c>
      <c r="JI268">
        <v>5449655.833333333</v>
      </c>
      <c r="JJ268">
        <v>12.660008333333332</v>
      </c>
      <c r="JO268">
        <v>171.09</v>
      </c>
      <c r="JP268">
        <v>3.82</v>
      </c>
      <c r="JQ268">
        <v>1752715</v>
      </c>
      <c r="JR268">
        <v>1277512.3333333333</v>
      </c>
      <c r="JX268">
        <v>13.28</v>
      </c>
      <c r="JY268">
        <v>6.99</v>
      </c>
      <c r="JZ268">
        <v>33239860</v>
      </c>
      <c r="KA268">
        <v>5148975</v>
      </c>
      <c r="KB268">
        <v>15.0991825</v>
      </c>
      <c r="KG268">
        <v>44.85</v>
      </c>
      <c r="KH268">
        <v>7.52</v>
      </c>
      <c r="KI268">
        <v>34157449</v>
      </c>
      <c r="KJ268">
        <v>15756249.166666666</v>
      </c>
      <c r="KK268">
        <v>48.516725000000001</v>
      </c>
      <c r="KM268">
        <v>0.83730700000000002</v>
      </c>
      <c r="KP268">
        <v>62.17</v>
      </c>
      <c r="KQ268">
        <v>-5.03</v>
      </c>
      <c r="KR268">
        <v>8098105</v>
      </c>
      <c r="KS268">
        <v>7434861.666666667</v>
      </c>
      <c r="KT268">
        <v>41.276791666666668</v>
      </c>
      <c r="KV268">
        <v>10.12049</v>
      </c>
      <c r="KY268">
        <v>118.41</v>
      </c>
      <c r="KZ268">
        <v>0.54</v>
      </c>
      <c r="LA268">
        <v>6213535</v>
      </c>
      <c r="LB268">
        <v>4298375.666666667</v>
      </c>
      <c r="LC268">
        <v>21.2386275</v>
      </c>
      <c r="LH268">
        <v>65.099999999999994</v>
      </c>
      <c r="LI268">
        <v>7.05</v>
      </c>
      <c r="LJ268">
        <v>37518611</v>
      </c>
      <c r="LK268">
        <v>14807318.333333334</v>
      </c>
      <c r="LL268">
        <v>13.531963333333332</v>
      </c>
      <c r="LN268">
        <v>5.3058160000000001</v>
      </c>
      <c r="LQ268">
        <v>110.47</v>
      </c>
      <c r="LR268">
        <v>5.62</v>
      </c>
      <c r="LS268">
        <v>55890372</v>
      </c>
      <c r="LT268">
        <v>73461025</v>
      </c>
      <c r="LU268">
        <v>208.65413333333333</v>
      </c>
      <c r="LW268">
        <v>5.0672119999999996</v>
      </c>
      <c r="LY268" s="10"/>
      <c r="LZ268">
        <v>46.71</v>
      </c>
      <c r="MA268">
        <v>2.31</v>
      </c>
      <c r="MB268">
        <v>210426424</v>
      </c>
      <c r="MC268">
        <v>460534866.66666669</v>
      </c>
      <c r="MD268">
        <v>1549.0840000000001</v>
      </c>
      <c r="MF268" s="13"/>
      <c r="MG268" s="13"/>
      <c r="MH268" s="13"/>
      <c r="MI268" s="12"/>
      <c r="MJ268" s="12"/>
      <c r="MK268" s="12"/>
      <c r="MM268" s="14"/>
      <c r="MN268" s="14"/>
      <c r="MO268" s="14"/>
      <c r="MP268" s="14"/>
      <c r="MQ268" s="16"/>
      <c r="MR268" s="16"/>
      <c r="MS268" s="16"/>
      <c r="MT268" s="16"/>
      <c r="NC268" s="14"/>
      <c r="ND268" s="14"/>
      <c r="NE268" s="14"/>
      <c r="NF268" s="14"/>
      <c r="NG268" s="16"/>
      <c r="NH268" s="16"/>
      <c r="NI268" s="16"/>
      <c r="NJ268" s="16"/>
      <c r="NK268" s="13"/>
      <c r="NL268" s="13"/>
      <c r="NM268" s="13"/>
      <c r="NN268" s="13"/>
      <c r="NO268" s="12"/>
      <c r="NP268" s="12"/>
      <c r="NQ268" s="12"/>
      <c r="NR268" s="12"/>
      <c r="NW268" s="16"/>
      <c r="NX268" s="16"/>
      <c r="NY268" s="16"/>
      <c r="NZ268" s="16"/>
      <c r="PN268"/>
      <c r="QU268" s="16"/>
      <c r="QV268" s="16"/>
      <c r="QW268" s="16"/>
      <c r="QX268" s="16"/>
      <c r="RK268" s="16"/>
      <c r="RL268" s="16"/>
      <c r="RM268" s="16"/>
      <c r="RN268" s="16"/>
      <c r="RW268" s="14"/>
      <c r="RX268" s="14"/>
      <c r="RY268" s="14"/>
      <c r="RZ268" s="14"/>
      <c r="SA268" s="16"/>
      <c r="SB268" s="16"/>
      <c r="SC268" s="16"/>
      <c r="SD268" s="16"/>
    </row>
    <row r="269" spans="1:498" hidden="1" x14ac:dyDescent="0.35">
      <c r="A269" s="2">
        <v>26268</v>
      </c>
      <c r="B269">
        <v>5.6987769999999998</v>
      </c>
      <c r="E269">
        <v>63.12</v>
      </c>
      <c r="F269">
        <v>26.57</v>
      </c>
      <c r="G269">
        <v>12997962</v>
      </c>
      <c r="H269">
        <v>32884338.333333332</v>
      </c>
      <c r="I269">
        <v>49.90063</v>
      </c>
      <c r="K269">
        <v>11.55128</v>
      </c>
      <c r="N269">
        <v>49.86</v>
      </c>
      <c r="O269">
        <v>0.05</v>
      </c>
      <c r="P269">
        <v>7499636</v>
      </c>
      <c r="Q269">
        <v>5557808.333333333</v>
      </c>
      <c r="R269">
        <v>21.090344999999999</v>
      </c>
      <c r="W269">
        <v>18.07</v>
      </c>
      <c r="X269">
        <v>5.15</v>
      </c>
      <c r="Y269">
        <v>9666524</v>
      </c>
      <c r="Z269">
        <v>12687435.833333334</v>
      </c>
      <c r="AA269">
        <v>44.111195833333333</v>
      </c>
      <c r="AC269">
        <v>6.9079699999999997</v>
      </c>
      <c r="AF269">
        <v>42.98</v>
      </c>
      <c r="AG269">
        <v>-22.08</v>
      </c>
      <c r="AH269">
        <v>21895693</v>
      </c>
      <c r="AI269">
        <v>53548661.666666664</v>
      </c>
      <c r="AJ269">
        <v>160.59545</v>
      </c>
      <c r="AO269">
        <v>77.73</v>
      </c>
      <c r="AP269">
        <v>11.71</v>
      </c>
      <c r="AQ269">
        <v>10009696</v>
      </c>
      <c r="AR269">
        <v>6813720</v>
      </c>
      <c r="AS269">
        <v>8.0924433333333337</v>
      </c>
      <c r="AX269">
        <v>130.31</v>
      </c>
      <c r="AY269">
        <v>24.17</v>
      </c>
      <c r="AZ269">
        <v>21319101</v>
      </c>
      <c r="BA269">
        <v>20401545</v>
      </c>
      <c r="BB269">
        <v>11.001068333333334</v>
      </c>
      <c r="BG269">
        <v>72.03</v>
      </c>
      <c r="BH269">
        <v>23.29</v>
      </c>
      <c r="BI269">
        <v>1888549</v>
      </c>
      <c r="BJ269">
        <v>1822329.8333333333</v>
      </c>
      <c r="BP269">
        <v>35.6</v>
      </c>
      <c r="BQ269">
        <v>1.98</v>
      </c>
      <c r="BR269">
        <v>9822783</v>
      </c>
      <c r="BS269">
        <v>15042838.333333334</v>
      </c>
      <c r="BY269">
        <v>34.5</v>
      </c>
      <c r="BZ269">
        <v>4.7699999999999996</v>
      </c>
      <c r="CA269">
        <v>4963062</v>
      </c>
      <c r="CB269">
        <v>6466828.666666667</v>
      </c>
      <c r="CC269">
        <v>46.141766666666662</v>
      </c>
      <c r="CH269">
        <v>52.83</v>
      </c>
      <c r="CI269">
        <v>-1.25</v>
      </c>
      <c r="CJ269">
        <v>1374524</v>
      </c>
      <c r="CK269">
        <v>2500674.6666666665</v>
      </c>
      <c r="CN269">
        <v>1.4969140000000001</v>
      </c>
      <c r="CP269" s="10"/>
      <c r="CQ269">
        <v>39.07</v>
      </c>
      <c r="CR269">
        <v>-7.41</v>
      </c>
      <c r="CS269">
        <v>4612135</v>
      </c>
      <c r="CT269">
        <v>6242007.5</v>
      </c>
      <c r="CU269">
        <v>15.548448333333333</v>
      </c>
      <c r="CW269">
        <v>4.7739640000000003</v>
      </c>
      <c r="CZ269">
        <v>48.19</v>
      </c>
      <c r="DA269">
        <v>4.5199999999999996</v>
      </c>
      <c r="DB269">
        <v>51293056</v>
      </c>
      <c r="DC269">
        <v>52786469.166666664</v>
      </c>
      <c r="DD269">
        <v>157.950175</v>
      </c>
      <c r="DF269">
        <v>8.7698470000000004</v>
      </c>
      <c r="DI269">
        <v>35.58</v>
      </c>
      <c r="DJ269">
        <v>3.41</v>
      </c>
      <c r="DK269">
        <v>78345873</v>
      </c>
      <c r="DL269">
        <v>104625416.66666667</v>
      </c>
      <c r="DM269">
        <v>303.62975</v>
      </c>
      <c r="DR269">
        <v>72.900000000000006</v>
      </c>
      <c r="DS269">
        <v>5.7</v>
      </c>
      <c r="DT269">
        <v>8787033</v>
      </c>
      <c r="DU269">
        <v>3807241.3333333335</v>
      </c>
      <c r="DV269">
        <v>11.552725000000001</v>
      </c>
      <c r="EA269">
        <v>19.53</v>
      </c>
      <c r="EB269">
        <v>2.21</v>
      </c>
      <c r="EC269">
        <v>10343972</v>
      </c>
      <c r="ED269">
        <v>7733202.5</v>
      </c>
      <c r="EE269">
        <v>18.42475</v>
      </c>
      <c r="EJ269">
        <v>131.31</v>
      </c>
      <c r="EK269">
        <v>-3.52</v>
      </c>
      <c r="EL269">
        <v>206171</v>
      </c>
      <c r="EM269">
        <v>263744.60000000003</v>
      </c>
      <c r="EN269">
        <v>0.91645191666666659</v>
      </c>
      <c r="EP269">
        <v>2.6247410000000002</v>
      </c>
      <c r="ES269">
        <v>55.44</v>
      </c>
      <c r="ET269">
        <v>7.38</v>
      </c>
      <c r="EU269">
        <v>2993120</v>
      </c>
      <c r="EV269">
        <v>4333358</v>
      </c>
      <c r="EW269">
        <v>6.5611280000000001</v>
      </c>
      <c r="FB269">
        <v>110.23</v>
      </c>
      <c r="FC269">
        <v>11.95</v>
      </c>
      <c r="FD269">
        <v>2977303</v>
      </c>
      <c r="FE269">
        <v>6179045.833333333</v>
      </c>
      <c r="FF269">
        <v>6.0086924999999995</v>
      </c>
      <c r="FH269">
        <v>6.0505509999999996</v>
      </c>
      <c r="FK269">
        <v>45.74</v>
      </c>
      <c r="FL269">
        <v>5.33</v>
      </c>
      <c r="FM269">
        <v>53707790</v>
      </c>
      <c r="FN269">
        <v>31673541.666666668</v>
      </c>
      <c r="FO269">
        <v>123.0213</v>
      </c>
      <c r="FQ269">
        <v>12.17882</v>
      </c>
      <c r="FT269">
        <v>89.8</v>
      </c>
      <c r="FU269">
        <v>2.36</v>
      </c>
      <c r="FV269">
        <v>107952031</v>
      </c>
      <c r="FW269">
        <v>76506550</v>
      </c>
      <c r="FX269">
        <v>298.47920833333336</v>
      </c>
      <c r="GC269">
        <v>47.45</v>
      </c>
      <c r="GD269">
        <v>-0.18</v>
      </c>
      <c r="GE269">
        <v>2377074</v>
      </c>
      <c r="GF269">
        <v>2112989.5</v>
      </c>
      <c r="GK269" s="10"/>
      <c r="GL269">
        <v>46.22</v>
      </c>
      <c r="GM269">
        <v>0.6</v>
      </c>
      <c r="GN269">
        <v>3170712</v>
      </c>
      <c r="GO269">
        <v>3409748.3333333335</v>
      </c>
      <c r="GU269">
        <v>21.64</v>
      </c>
      <c r="GV269">
        <v>3.74</v>
      </c>
      <c r="GW269">
        <v>341961</v>
      </c>
      <c r="GX269">
        <v>1161534.5</v>
      </c>
      <c r="GY269">
        <v>3.8203779999999998</v>
      </c>
      <c r="HA269">
        <v>3.1894369999999999E-4</v>
      </c>
      <c r="HD269">
        <v>22.28</v>
      </c>
      <c r="HE269">
        <v>16.07</v>
      </c>
      <c r="HF269">
        <v>52412563</v>
      </c>
      <c r="HG269">
        <v>20691858.333333332</v>
      </c>
      <c r="HH269">
        <v>35.402425000000001</v>
      </c>
      <c r="HJ269">
        <v>7.9233979999999997</v>
      </c>
      <c r="HM269">
        <v>26.9</v>
      </c>
      <c r="HN269">
        <v>5.95</v>
      </c>
      <c r="HO269">
        <v>13208353</v>
      </c>
      <c r="HP269">
        <v>15954631.666666666</v>
      </c>
      <c r="HQ269">
        <v>57.980975000000001</v>
      </c>
      <c r="HS269">
        <v>11.97226</v>
      </c>
      <c r="HV269">
        <v>114.36</v>
      </c>
      <c r="HW269">
        <v>14.56</v>
      </c>
      <c r="HX269">
        <v>2867168</v>
      </c>
      <c r="HY269">
        <v>8742344.166666666</v>
      </c>
      <c r="HZ269">
        <v>9.2334429166666663</v>
      </c>
      <c r="IE269">
        <v>141.05000000000001</v>
      </c>
      <c r="IF269">
        <v>-2.74</v>
      </c>
      <c r="IG269">
        <v>3902754</v>
      </c>
      <c r="IH269">
        <v>2991889.6666666665</v>
      </c>
      <c r="II269">
        <v>24.363635000000002</v>
      </c>
      <c r="IN269">
        <v>41.64</v>
      </c>
      <c r="IO269">
        <v>1.67</v>
      </c>
      <c r="IP269">
        <v>32771298</v>
      </c>
      <c r="IQ269">
        <v>39657983.333333336</v>
      </c>
      <c r="IR269">
        <v>84.928624999999997</v>
      </c>
      <c r="IW269">
        <v>56.94</v>
      </c>
      <c r="IX269">
        <v>9.64</v>
      </c>
      <c r="IY269">
        <v>8685586</v>
      </c>
      <c r="IZ269">
        <v>2612635.3333333335</v>
      </c>
      <c r="JA269">
        <v>7.0542558333333334</v>
      </c>
      <c r="JF269">
        <v>30.67</v>
      </c>
      <c r="JG269">
        <v>0.75</v>
      </c>
      <c r="JH269">
        <v>4560415</v>
      </c>
      <c r="JI269">
        <v>5449655.833333333</v>
      </c>
      <c r="JJ269">
        <v>12.660008333333332</v>
      </c>
      <c r="JO269">
        <v>60.37</v>
      </c>
      <c r="JP269">
        <v>1.48</v>
      </c>
      <c r="JQ269">
        <v>1752715</v>
      </c>
      <c r="JR269">
        <v>1277512.3333333333</v>
      </c>
      <c r="JX269">
        <v>20.72</v>
      </c>
      <c r="JY269">
        <v>-0.19</v>
      </c>
      <c r="JZ269">
        <v>33239860</v>
      </c>
      <c r="KA269">
        <v>5148975</v>
      </c>
      <c r="KB269">
        <v>15.0991825</v>
      </c>
      <c r="KG269">
        <v>79.09</v>
      </c>
      <c r="KH269">
        <v>6.22</v>
      </c>
      <c r="KI269">
        <v>34157449</v>
      </c>
      <c r="KJ269">
        <v>15756249.166666666</v>
      </c>
      <c r="KK269">
        <v>48.516725000000001</v>
      </c>
      <c r="KM269">
        <v>0.84190750000000003</v>
      </c>
      <c r="KP269">
        <v>43.29</v>
      </c>
      <c r="KQ269">
        <v>-3.93</v>
      </c>
      <c r="KR269">
        <v>8098105</v>
      </c>
      <c r="KS269">
        <v>7434861.666666667</v>
      </c>
      <c r="KT269">
        <v>41.276791666666668</v>
      </c>
      <c r="KV269">
        <v>10.30373</v>
      </c>
      <c r="KY269">
        <v>35.29</v>
      </c>
      <c r="KZ269">
        <v>-0.32</v>
      </c>
      <c r="LA269">
        <v>6213535</v>
      </c>
      <c r="LB269">
        <v>4298375.666666667</v>
      </c>
      <c r="LC269">
        <v>21.2386275</v>
      </c>
      <c r="LH269">
        <v>82.64</v>
      </c>
      <c r="LI269">
        <v>0.48</v>
      </c>
      <c r="LJ269">
        <v>37518611</v>
      </c>
      <c r="LK269">
        <v>14807318.333333334</v>
      </c>
      <c r="LL269">
        <v>13.531963333333332</v>
      </c>
      <c r="LN269">
        <v>5.6299149999999996</v>
      </c>
      <c r="LQ269">
        <v>63.05</v>
      </c>
      <c r="LR269">
        <v>6.08</v>
      </c>
      <c r="LS269">
        <v>55890372</v>
      </c>
      <c r="LT269">
        <v>73461025</v>
      </c>
      <c r="LU269">
        <v>208.65413333333333</v>
      </c>
      <c r="LW269">
        <v>5.4224769999999998</v>
      </c>
      <c r="LY269" s="10"/>
      <c r="LZ269">
        <v>73.099999999999994</v>
      </c>
      <c r="MA269">
        <v>-1.73</v>
      </c>
      <c r="MB269">
        <v>210426424</v>
      </c>
      <c r="MC269">
        <v>460534866.66666669</v>
      </c>
      <c r="MD269">
        <v>1549.0840000000001</v>
      </c>
      <c r="MF269" s="13"/>
      <c r="MG269" s="13"/>
      <c r="MH269" s="13"/>
      <c r="MI269" s="12"/>
      <c r="MJ269" s="12"/>
      <c r="MK269" s="12"/>
      <c r="MM269" s="14"/>
      <c r="MN269" s="14"/>
      <c r="MO269" s="14"/>
      <c r="MP269" s="14"/>
      <c r="MQ269" s="16"/>
      <c r="MR269" s="16"/>
      <c r="MS269" s="16"/>
      <c r="MT269" s="16"/>
      <c r="NC269" s="14"/>
      <c r="ND269" s="14"/>
      <c r="NE269" s="14"/>
      <c r="NF269" s="14"/>
      <c r="NG269" s="16"/>
      <c r="NH269" s="16"/>
      <c r="NI269" s="16"/>
      <c r="NJ269" s="16"/>
      <c r="NK269" s="13"/>
      <c r="NL269" s="13"/>
      <c r="NM269" s="13"/>
      <c r="NN269" s="13"/>
      <c r="NO269" s="12"/>
      <c r="NP269" s="12"/>
      <c r="NQ269" s="12"/>
      <c r="NR269" s="12"/>
      <c r="NW269" s="16"/>
      <c r="NX269" s="16"/>
      <c r="NY269" s="16"/>
      <c r="NZ269" s="16"/>
      <c r="PN269"/>
      <c r="QU269" s="16"/>
      <c r="QV269" s="16"/>
      <c r="QW269" s="16"/>
      <c r="QX269" s="16"/>
      <c r="RK269" s="16"/>
      <c r="RL269" s="16"/>
      <c r="RM269" s="16"/>
      <c r="RN269" s="16"/>
      <c r="RW269" s="14"/>
      <c r="RX269" s="14"/>
      <c r="RY269" s="14"/>
      <c r="RZ269" s="14"/>
      <c r="SA269" s="16"/>
      <c r="SB269" s="16"/>
      <c r="SC269" s="16"/>
      <c r="SD269" s="16"/>
    </row>
    <row r="270" spans="1:498" hidden="1" x14ac:dyDescent="0.35">
      <c r="A270" s="2">
        <v>26299</v>
      </c>
      <c r="B270">
        <v>6.1011509999999998</v>
      </c>
      <c r="E270">
        <v>65.05</v>
      </c>
      <c r="F270">
        <v>26.95</v>
      </c>
      <c r="G270">
        <v>13304896</v>
      </c>
      <c r="H270">
        <v>33294829.166666668</v>
      </c>
      <c r="I270">
        <v>52.174583333333338</v>
      </c>
      <c r="K270">
        <v>11.607760000000001</v>
      </c>
      <c r="N270">
        <v>38.94</v>
      </c>
      <c r="O270">
        <v>-4.08</v>
      </c>
      <c r="P270">
        <v>7543264</v>
      </c>
      <c r="Q270">
        <v>5839744.666666667</v>
      </c>
      <c r="R270">
        <v>21.818815000000001</v>
      </c>
      <c r="W270">
        <v>53.45</v>
      </c>
      <c r="X270">
        <v>0.73</v>
      </c>
      <c r="Y270">
        <v>9694851</v>
      </c>
      <c r="Z270">
        <v>13447421.666666666</v>
      </c>
      <c r="AA270">
        <v>46.894404166666668</v>
      </c>
      <c r="AC270">
        <v>7.5243270000000004</v>
      </c>
      <c r="AF270">
        <v>37.43</v>
      </c>
      <c r="AG270">
        <v>-26.45</v>
      </c>
      <c r="AH270">
        <v>22230876</v>
      </c>
      <c r="AI270">
        <v>56213264.166666664</v>
      </c>
      <c r="AJ270">
        <v>172.85597499999997</v>
      </c>
      <c r="AO270">
        <v>103.11</v>
      </c>
      <c r="AP270">
        <v>13.65</v>
      </c>
      <c r="AQ270">
        <v>10174680</v>
      </c>
      <c r="AR270">
        <v>7310685</v>
      </c>
      <c r="AS270">
        <v>8.2454230000000006</v>
      </c>
      <c r="AX270">
        <v>179.71</v>
      </c>
      <c r="AY270">
        <v>24.18</v>
      </c>
      <c r="AZ270">
        <v>21819571</v>
      </c>
      <c r="BA270">
        <v>16407388.333333334</v>
      </c>
      <c r="BB270">
        <v>12.682780000000001</v>
      </c>
      <c r="BG270">
        <v>246.01</v>
      </c>
      <c r="BH270">
        <v>23.83</v>
      </c>
      <c r="BI270">
        <v>1938261</v>
      </c>
      <c r="BJ270">
        <v>4505067.5</v>
      </c>
      <c r="BP270">
        <v>29.28</v>
      </c>
      <c r="BQ270">
        <v>-4.38</v>
      </c>
      <c r="BR270">
        <v>9858071</v>
      </c>
      <c r="BS270">
        <v>15168371.666666666</v>
      </c>
      <c r="BY270">
        <v>24.85</v>
      </c>
      <c r="BZ270">
        <v>-1.88</v>
      </c>
      <c r="CA270">
        <v>4991568</v>
      </c>
      <c r="CB270">
        <v>6700128.333333333</v>
      </c>
      <c r="CC270">
        <v>46.403783333333337</v>
      </c>
      <c r="CH270">
        <v>8.1199999999999992</v>
      </c>
      <c r="CI270">
        <v>-8.92</v>
      </c>
      <c r="CJ270">
        <v>1387215</v>
      </c>
      <c r="CK270">
        <v>2628175.6666666665</v>
      </c>
      <c r="CN270">
        <v>1.6394770000000001</v>
      </c>
      <c r="CP270" s="10"/>
      <c r="CQ270">
        <v>11.98</v>
      </c>
      <c r="CR270">
        <v>-11.51</v>
      </c>
      <c r="CS270">
        <v>4639549</v>
      </c>
      <c r="CT270">
        <v>6565101.666666667</v>
      </c>
      <c r="CU270">
        <v>16.392554166666667</v>
      </c>
      <c r="CW270">
        <v>4.9253179999999999</v>
      </c>
      <c r="CZ270">
        <v>84.57</v>
      </c>
      <c r="DA270">
        <v>3.02</v>
      </c>
      <c r="DB270">
        <v>51743877</v>
      </c>
      <c r="DC270">
        <v>54681433.333333336</v>
      </c>
      <c r="DD270">
        <v>168.16534166666665</v>
      </c>
      <c r="DF270">
        <v>9.1168619999999994</v>
      </c>
      <c r="DI270">
        <v>18.59</v>
      </c>
      <c r="DJ270">
        <v>-2.3199999999999998</v>
      </c>
      <c r="DK270">
        <v>78719923</v>
      </c>
      <c r="DL270">
        <v>104653916.66666667</v>
      </c>
      <c r="DM270">
        <v>314.185225</v>
      </c>
      <c r="DR270">
        <v>76.02</v>
      </c>
      <c r="DS270">
        <v>4.8</v>
      </c>
      <c r="DT270">
        <v>8849378</v>
      </c>
      <c r="DU270">
        <v>4097001</v>
      </c>
      <c r="DV270">
        <v>12.959706666666667</v>
      </c>
      <c r="EA270">
        <v>30.35</v>
      </c>
      <c r="EB270">
        <v>-1.87</v>
      </c>
      <c r="EC270">
        <v>10374303</v>
      </c>
      <c r="ED270">
        <v>7739080</v>
      </c>
      <c r="EE270">
        <v>19.023165000000002</v>
      </c>
      <c r="EJ270">
        <v>112.14</v>
      </c>
      <c r="EK270">
        <v>-0.41</v>
      </c>
      <c r="EL270">
        <v>209211</v>
      </c>
      <c r="EM270">
        <v>264174.125</v>
      </c>
      <c r="EN270">
        <v>0.99674266666666667</v>
      </c>
      <c r="EP270">
        <v>2.7640120000000001</v>
      </c>
      <c r="ES270">
        <v>139.13</v>
      </c>
      <c r="ET270">
        <v>4.5199999999999996</v>
      </c>
      <c r="EU270">
        <v>3037155</v>
      </c>
      <c r="EV270">
        <v>4208388.333333333</v>
      </c>
      <c r="EW270">
        <v>6.9272308333333328</v>
      </c>
      <c r="FB270">
        <v>41.13</v>
      </c>
      <c r="FC270">
        <v>11.23</v>
      </c>
      <c r="FD270">
        <v>3079405</v>
      </c>
      <c r="FE270">
        <v>6501751.666666667</v>
      </c>
      <c r="FF270">
        <v>5.6920125000000006</v>
      </c>
      <c r="FH270">
        <v>6.1318760000000001</v>
      </c>
      <c r="FK270">
        <v>110.62</v>
      </c>
      <c r="FL270">
        <v>4.41</v>
      </c>
      <c r="FM270">
        <v>54067562</v>
      </c>
      <c r="FN270">
        <v>32989528.333333332</v>
      </c>
      <c r="FO270">
        <v>129.015175</v>
      </c>
      <c r="FQ270">
        <v>13.313359999999999</v>
      </c>
      <c r="FT270">
        <v>135.9</v>
      </c>
      <c r="FU270">
        <v>1.38</v>
      </c>
      <c r="FV270">
        <v>109238963</v>
      </c>
      <c r="FW270">
        <v>80801978.333333328</v>
      </c>
      <c r="FX270">
        <v>319.58809166666668</v>
      </c>
      <c r="GC270">
        <v>13.38</v>
      </c>
      <c r="GD270">
        <v>-9.75</v>
      </c>
      <c r="GE270">
        <v>2395872</v>
      </c>
      <c r="GF270">
        <v>2168041</v>
      </c>
      <c r="GK270" s="10"/>
      <c r="GL270">
        <v>18.53</v>
      </c>
      <c r="GM270">
        <v>-9.86</v>
      </c>
      <c r="GN270">
        <v>3204902</v>
      </c>
      <c r="GO270">
        <v>3527966.6666666665</v>
      </c>
      <c r="GU270">
        <v>63.54</v>
      </c>
      <c r="GV270">
        <v>-0.63</v>
      </c>
      <c r="GW270">
        <v>346085</v>
      </c>
      <c r="GX270">
        <v>1186748.5</v>
      </c>
      <c r="GY270">
        <v>3.9395589999999996</v>
      </c>
      <c r="HA270">
        <v>3.417254E-4</v>
      </c>
      <c r="HD270">
        <v>26.04</v>
      </c>
      <c r="HE270">
        <v>16.23</v>
      </c>
      <c r="HF270">
        <v>54030170</v>
      </c>
      <c r="HG270">
        <v>21749365</v>
      </c>
      <c r="HH270">
        <v>39.131616666666666</v>
      </c>
      <c r="HJ270">
        <v>8.5142959999999999</v>
      </c>
      <c r="HM270">
        <v>33.26</v>
      </c>
      <c r="HN270">
        <v>0.4</v>
      </c>
      <c r="HO270">
        <v>13342780</v>
      </c>
      <c r="HP270">
        <v>17579516.666666668</v>
      </c>
      <c r="HQ270">
        <v>67.344849999999994</v>
      </c>
      <c r="HS270">
        <v>12.61894</v>
      </c>
      <c r="HV270">
        <v>103.66</v>
      </c>
      <c r="HW270">
        <v>14.52</v>
      </c>
      <c r="HX270">
        <v>2919262</v>
      </c>
      <c r="HY270">
        <v>7359517.5</v>
      </c>
      <c r="HZ270">
        <v>9.8532133333333345</v>
      </c>
      <c r="IE270">
        <v>28.59</v>
      </c>
      <c r="IF270">
        <v>-8.11</v>
      </c>
      <c r="IG270">
        <v>3932910</v>
      </c>
      <c r="IH270">
        <v>3216185.6666666665</v>
      </c>
      <c r="II270">
        <v>25.837778333333333</v>
      </c>
      <c r="IN270">
        <v>17.3</v>
      </c>
      <c r="IO270">
        <v>-7.07</v>
      </c>
      <c r="IP270">
        <v>33041994</v>
      </c>
      <c r="IQ270">
        <v>41353869.166666664</v>
      </c>
      <c r="IR270">
        <v>89.576558333333324</v>
      </c>
      <c r="IW270">
        <v>154.02000000000001</v>
      </c>
      <c r="IX270">
        <v>7.64</v>
      </c>
      <c r="IY270">
        <v>8815589</v>
      </c>
      <c r="IZ270">
        <v>2841013.6666666665</v>
      </c>
      <c r="JA270">
        <v>7.6689258333333328</v>
      </c>
      <c r="JF270">
        <v>38.229999999999997</v>
      </c>
      <c r="JG270">
        <v>-4.55</v>
      </c>
      <c r="JH270">
        <v>4599802</v>
      </c>
      <c r="JI270">
        <v>5494185.333333333</v>
      </c>
      <c r="JJ270">
        <v>13.3138375</v>
      </c>
      <c r="JO270">
        <v>91.83</v>
      </c>
      <c r="JP270">
        <v>-2.04</v>
      </c>
      <c r="JQ270">
        <v>1768219</v>
      </c>
      <c r="JR270">
        <v>1197279.8333333333</v>
      </c>
      <c r="JX270">
        <v>79.489999999999995</v>
      </c>
      <c r="JY270">
        <v>0.52</v>
      </c>
      <c r="JZ270">
        <v>33936471</v>
      </c>
      <c r="KA270">
        <v>5316276.333333333</v>
      </c>
      <c r="KB270">
        <v>15.654405833333334</v>
      </c>
      <c r="KG270">
        <v>96.58</v>
      </c>
      <c r="KH270">
        <v>4.91</v>
      </c>
      <c r="KI270">
        <v>34539861</v>
      </c>
      <c r="KJ270">
        <v>16569338.333333334</v>
      </c>
      <c r="KK270">
        <v>52.46353666666667</v>
      </c>
      <c r="KM270">
        <v>0.8729614</v>
      </c>
      <c r="KP270">
        <v>19.47</v>
      </c>
      <c r="KQ270">
        <v>-9.9</v>
      </c>
      <c r="KR270">
        <v>8122427</v>
      </c>
      <c r="KS270">
        <v>7455823.333333333</v>
      </c>
      <c r="KT270">
        <v>42.518381666666663</v>
      </c>
      <c r="KV270">
        <v>10.93458</v>
      </c>
      <c r="KY270">
        <v>32.83</v>
      </c>
      <c r="KZ270">
        <v>-2.89</v>
      </c>
      <c r="LA270">
        <v>6261087</v>
      </c>
      <c r="LB270">
        <v>4381568</v>
      </c>
      <c r="LC270">
        <v>20.921785833333335</v>
      </c>
      <c r="LH270">
        <v>36.22</v>
      </c>
      <c r="LI270">
        <v>-4.16</v>
      </c>
      <c r="LJ270">
        <v>38430215</v>
      </c>
      <c r="LK270">
        <v>13630811.666666666</v>
      </c>
      <c r="LL270">
        <v>15.118825000000001</v>
      </c>
      <c r="LN270">
        <v>5.9592419999999997</v>
      </c>
      <c r="LQ270">
        <v>125.11</v>
      </c>
      <c r="LR270">
        <v>3.21</v>
      </c>
      <c r="LS270">
        <v>56079239</v>
      </c>
      <c r="LT270">
        <v>71470216.666666672</v>
      </c>
      <c r="LU270">
        <v>211.724875</v>
      </c>
      <c r="LW270">
        <v>5.6632429999999996</v>
      </c>
      <c r="LY270" s="10"/>
      <c r="LZ270">
        <v>52.27</v>
      </c>
      <c r="MA270">
        <v>-4.59</v>
      </c>
      <c r="MB270">
        <v>212842574</v>
      </c>
      <c r="MC270">
        <v>478831333.33333331</v>
      </c>
      <c r="MD270">
        <v>1626.1734999999999</v>
      </c>
      <c r="MF270" s="13"/>
      <c r="MG270" s="13"/>
      <c r="MH270" s="13"/>
      <c r="MI270" s="12"/>
      <c r="MJ270" s="12"/>
      <c r="MK270" s="12"/>
      <c r="MM270" s="14"/>
      <c r="MN270" s="14"/>
      <c r="MO270" s="14"/>
      <c r="MP270" s="14"/>
      <c r="MQ270" s="16"/>
      <c r="MR270" s="16"/>
      <c r="MS270" s="16"/>
      <c r="MT270" s="16"/>
      <c r="NC270" s="14"/>
      <c r="ND270" s="14"/>
      <c r="NE270" s="14"/>
      <c r="NF270" s="14"/>
      <c r="NG270" s="16"/>
      <c r="NH270" s="16"/>
      <c r="NI270" s="16"/>
      <c r="NJ270" s="16"/>
      <c r="NK270" s="13"/>
      <c r="NL270" s="13"/>
      <c r="NM270" s="13"/>
      <c r="NN270" s="13"/>
      <c r="NO270" s="12"/>
      <c r="NP270" s="12"/>
      <c r="NQ270" s="12"/>
      <c r="NR270" s="12"/>
      <c r="NW270" s="16"/>
      <c r="NX270" s="16"/>
      <c r="NY270" s="16"/>
      <c r="NZ270" s="16"/>
      <c r="PN270"/>
      <c r="QU270" s="16"/>
      <c r="QV270" s="16"/>
      <c r="QW270" s="16"/>
      <c r="QX270" s="16"/>
      <c r="RK270" s="16"/>
      <c r="RL270" s="16"/>
      <c r="RM270" s="16"/>
      <c r="RN270" s="16"/>
      <c r="RW270" s="14"/>
      <c r="RX270" s="14"/>
      <c r="RY270" s="14"/>
      <c r="RZ270" s="14"/>
      <c r="SA270" s="16"/>
      <c r="SB270" s="16"/>
      <c r="SC270" s="16"/>
      <c r="SD270" s="16"/>
    </row>
    <row r="271" spans="1:498" hidden="1" x14ac:dyDescent="0.35">
      <c r="A271" s="2">
        <v>26330</v>
      </c>
      <c r="B271">
        <v>6.3269169999999999</v>
      </c>
      <c r="E271">
        <v>75.03</v>
      </c>
      <c r="F271">
        <v>26.91</v>
      </c>
      <c r="G271">
        <v>13304896</v>
      </c>
      <c r="H271">
        <v>33294829.166666668</v>
      </c>
      <c r="I271">
        <v>52.174583333333338</v>
      </c>
      <c r="K271">
        <v>11.72819</v>
      </c>
      <c r="N271">
        <v>61.03</v>
      </c>
      <c r="O271">
        <v>0.13</v>
      </c>
      <c r="P271">
        <v>7543264</v>
      </c>
      <c r="Q271">
        <v>5839744.666666667</v>
      </c>
      <c r="R271">
        <v>21.818815000000001</v>
      </c>
      <c r="W271">
        <v>35.590000000000003</v>
      </c>
      <c r="X271">
        <v>4.08</v>
      </c>
      <c r="Y271">
        <v>9694851</v>
      </c>
      <c r="Z271">
        <v>13447421.666666666</v>
      </c>
      <c r="AA271">
        <v>46.894404166666668</v>
      </c>
      <c r="AC271">
        <v>7.7751799999999998</v>
      </c>
      <c r="AF271">
        <v>37.57</v>
      </c>
      <c r="AG271">
        <v>-25.27</v>
      </c>
      <c r="AH271">
        <v>22230876</v>
      </c>
      <c r="AI271">
        <v>56213264.166666664</v>
      </c>
      <c r="AJ271">
        <v>172.85597499999997</v>
      </c>
      <c r="AO271">
        <v>88.27</v>
      </c>
      <c r="AP271">
        <v>13.05</v>
      </c>
      <c r="AQ271">
        <v>10174680</v>
      </c>
      <c r="AR271">
        <v>7310685</v>
      </c>
      <c r="AS271">
        <v>8.2454230000000006</v>
      </c>
      <c r="AX271">
        <v>111.41</v>
      </c>
      <c r="AY271">
        <v>24.69</v>
      </c>
      <c r="AZ271">
        <v>21819571</v>
      </c>
      <c r="BA271">
        <v>16407388.333333334</v>
      </c>
      <c r="BB271">
        <v>12.682780000000001</v>
      </c>
      <c r="BG271">
        <v>93.1</v>
      </c>
      <c r="BH271">
        <v>23.92</v>
      </c>
      <c r="BI271">
        <v>1938261</v>
      </c>
      <c r="BJ271">
        <v>4505067.5</v>
      </c>
      <c r="BP271">
        <v>24.37</v>
      </c>
      <c r="BQ271">
        <v>0.56999999999999995</v>
      </c>
      <c r="BR271">
        <v>9858071</v>
      </c>
      <c r="BS271">
        <v>15168371.666666666</v>
      </c>
      <c r="BY271">
        <v>22.01</v>
      </c>
      <c r="BZ271">
        <v>0.93</v>
      </c>
      <c r="CA271">
        <v>4991568</v>
      </c>
      <c r="CB271">
        <v>6700128.333333333</v>
      </c>
      <c r="CC271">
        <v>46.403783333333337</v>
      </c>
      <c r="CH271">
        <v>10.64</v>
      </c>
      <c r="CI271">
        <v>-3.95</v>
      </c>
      <c r="CJ271">
        <v>1387215</v>
      </c>
      <c r="CK271">
        <v>2628175.6666666665</v>
      </c>
      <c r="CN271">
        <v>1.7285790000000001</v>
      </c>
      <c r="CP271" s="10"/>
      <c r="CQ271">
        <v>24.14</v>
      </c>
      <c r="CR271">
        <v>-9.3000000000000007</v>
      </c>
      <c r="CS271">
        <v>4639549</v>
      </c>
      <c r="CT271">
        <v>6565101.666666667</v>
      </c>
      <c r="CU271">
        <v>16.392554166666667</v>
      </c>
      <c r="CW271">
        <v>5.0199150000000001</v>
      </c>
      <c r="CZ271">
        <v>97.38</v>
      </c>
      <c r="DA271">
        <v>5.63</v>
      </c>
      <c r="DB271">
        <v>51743877</v>
      </c>
      <c r="DC271">
        <v>54681433.333333336</v>
      </c>
      <c r="DD271">
        <v>168.16534166666665</v>
      </c>
      <c r="DF271">
        <v>9.7414889999999996</v>
      </c>
      <c r="DI271">
        <v>11.98</v>
      </c>
      <c r="DJ271">
        <v>2.14</v>
      </c>
      <c r="DK271">
        <v>78719923</v>
      </c>
      <c r="DL271">
        <v>104653916.66666667</v>
      </c>
      <c r="DM271">
        <v>314.185225</v>
      </c>
      <c r="DR271">
        <v>88.07</v>
      </c>
      <c r="DS271">
        <v>5.44</v>
      </c>
      <c r="DT271">
        <v>8849378</v>
      </c>
      <c r="DU271">
        <v>4097001</v>
      </c>
      <c r="DV271">
        <v>12.959706666666667</v>
      </c>
      <c r="EA271">
        <v>29.74</v>
      </c>
      <c r="EB271">
        <v>3.33</v>
      </c>
      <c r="EC271">
        <v>10374303</v>
      </c>
      <c r="ED271">
        <v>7739080</v>
      </c>
      <c r="EE271">
        <v>19.023165000000002</v>
      </c>
      <c r="EJ271">
        <v>104.53</v>
      </c>
      <c r="EK271">
        <v>-1.28</v>
      </c>
      <c r="EL271">
        <v>209211</v>
      </c>
      <c r="EM271">
        <v>264174.125</v>
      </c>
      <c r="EN271">
        <v>0.99674266666666667</v>
      </c>
      <c r="EP271">
        <v>2.931406</v>
      </c>
      <c r="ES271">
        <v>99.85</v>
      </c>
      <c r="ET271">
        <v>5.12</v>
      </c>
      <c r="EU271">
        <v>3037155</v>
      </c>
      <c r="EV271">
        <v>4208388.333333333</v>
      </c>
      <c r="EW271">
        <v>6.9272308333333328</v>
      </c>
      <c r="FB271">
        <v>59.4</v>
      </c>
      <c r="FC271">
        <v>11.25</v>
      </c>
      <c r="FD271">
        <v>3079405</v>
      </c>
      <c r="FE271">
        <v>6501751.666666667</v>
      </c>
      <c r="FF271">
        <v>5.6920125000000006</v>
      </c>
      <c r="FH271">
        <v>5.9366969999999997</v>
      </c>
      <c r="FK271">
        <v>114.52</v>
      </c>
      <c r="FL271">
        <v>6.74</v>
      </c>
      <c r="FM271">
        <v>54067562</v>
      </c>
      <c r="FN271">
        <v>32989528.333333332</v>
      </c>
      <c r="FO271">
        <v>129.015175</v>
      </c>
      <c r="FQ271">
        <v>13.928330000000001</v>
      </c>
      <c r="FT271">
        <v>136.56</v>
      </c>
      <c r="FU271">
        <v>0.32</v>
      </c>
      <c r="FV271">
        <v>109238963</v>
      </c>
      <c r="FW271">
        <v>80801978.333333328</v>
      </c>
      <c r="FX271">
        <v>319.58809166666668</v>
      </c>
      <c r="GC271">
        <v>6.62</v>
      </c>
      <c r="GD271">
        <v>-3.41</v>
      </c>
      <c r="GE271">
        <v>2395872</v>
      </c>
      <c r="GF271">
        <v>2168041</v>
      </c>
      <c r="GK271" s="10"/>
      <c r="GL271">
        <v>6.59</v>
      </c>
      <c r="GM271">
        <v>-3.08</v>
      </c>
      <c r="GN271">
        <v>3204902</v>
      </c>
      <c r="GO271">
        <v>3527966.6666666665</v>
      </c>
      <c r="GU271">
        <v>37.229999999999997</v>
      </c>
      <c r="GV271">
        <v>3.3</v>
      </c>
      <c r="GW271">
        <v>346085</v>
      </c>
      <c r="GX271">
        <v>1186748.5</v>
      </c>
      <c r="GY271">
        <v>3.9395589999999996</v>
      </c>
      <c r="HA271">
        <v>3.417254E-4</v>
      </c>
      <c r="HD271">
        <v>6.83</v>
      </c>
      <c r="HE271">
        <v>16.73</v>
      </c>
      <c r="HF271">
        <v>54030170</v>
      </c>
      <c r="HG271">
        <v>21749365</v>
      </c>
      <c r="HH271">
        <v>39.131616666666666</v>
      </c>
      <c r="HJ271">
        <v>9.1991999999999994</v>
      </c>
      <c r="HM271">
        <v>28.47</v>
      </c>
      <c r="HN271">
        <v>3.71</v>
      </c>
      <c r="HO271">
        <v>13342780</v>
      </c>
      <c r="HP271">
        <v>17579516.666666668</v>
      </c>
      <c r="HQ271">
        <v>67.344849999999994</v>
      </c>
      <c r="HS271">
        <v>12.313079999999999</v>
      </c>
      <c r="HV271">
        <v>52.87</v>
      </c>
      <c r="HW271">
        <v>14.49</v>
      </c>
      <c r="HX271">
        <v>2919262</v>
      </c>
      <c r="HY271">
        <v>7359517.5</v>
      </c>
      <c r="HZ271">
        <v>9.8532133333333345</v>
      </c>
      <c r="IE271">
        <v>34.590000000000003</v>
      </c>
      <c r="IF271">
        <v>-6.4</v>
      </c>
      <c r="IG271">
        <v>3932910</v>
      </c>
      <c r="IH271">
        <v>3216185.6666666665</v>
      </c>
      <c r="II271">
        <v>25.837778333333333</v>
      </c>
      <c r="IN271">
        <v>8.5500000000000007</v>
      </c>
      <c r="IO271">
        <v>-1.18</v>
      </c>
      <c r="IP271">
        <v>33041994</v>
      </c>
      <c r="IQ271">
        <v>41353869.166666664</v>
      </c>
      <c r="IR271">
        <v>89.576558333333324</v>
      </c>
      <c r="IW271">
        <v>207.88</v>
      </c>
      <c r="IX271">
        <v>9.32</v>
      </c>
      <c r="IY271">
        <v>8815589</v>
      </c>
      <c r="IZ271">
        <v>2841013.6666666665</v>
      </c>
      <c r="JA271">
        <v>7.6689258333333328</v>
      </c>
      <c r="JF271">
        <v>28.82</v>
      </c>
      <c r="JG271">
        <v>0.73</v>
      </c>
      <c r="JH271">
        <v>4599802</v>
      </c>
      <c r="JI271">
        <v>5494185.333333333</v>
      </c>
      <c r="JJ271">
        <v>13.3138375</v>
      </c>
      <c r="JO271">
        <v>128.01</v>
      </c>
      <c r="JP271">
        <v>2.46</v>
      </c>
      <c r="JQ271">
        <v>1768219</v>
      </c>
      <c r="JR271">
        <v>1197279.8333333333</v>
      </c>
      <c r="JX271">
        <v>38.49</v>
      </c>
      <c r="JY271">
        <v>-0.24</v>
      </c>
      <c r="JZ271">
        <v>33936471</v>
      </c>
      <c r="KA271">
        <v>5316276.333333333</v>
      </c>
      <c r="KB271">
        <v>15.654405833333334</v>
      </c>
      <c r="KG271">
        <v>101.73</v>
      </c>
      <c r="KH271">
        <v>6.87</v>
      </c>
      <c r="KI271">
        <v>34539861</v>
      </c>
      <c r="KJ271">
        <v>16569338.333333334</v>
      </c>
      <c r="KK271">
        <v>52.46353666666667</v>
      </c>
      <c r="KM271">
        <v>0.86491039999999997</v>
      </c>
      <c r="KP271">
        <v>25.26</v>
      </c>
      <c r="KQ271">
        <v>-6.95</v>
      </c>
      <c r="KR271">
        <v>8122427</v>
      </c>
      <c r="KS271">
        <v>7455823.333333333</v>
      </c>
      <c r="KT271">
        <v>42.518381666666663</v>
      </c>
      <c r="KV271">
        <v>11.40921</v>
      </c>
      <c r="KY271">
        <v>44.51</v>
      </c>
      <c r="KZ271">
        <v>0.1</v>
      </c>
      <c r="LA271">
        <v>6261087</v>
      </c>
      <c r="LB271">
        <v>4381568</v>
      </c>
      <c r="LC271">
        <v>20.921785833333335</v>
      </c>
      <c r="LH271">
        <v>47.18</v>
      </c>
      <c r="LI271">
        <v>-2.17</v>
      </c>
      <c r="LJ271">
        <v>38430215</v>
      </c>
      <c r="LK271">
        <v>13630811.666666666</v>
      </c>
      <c r="LL271">
        <v>15.118825000000001</v>
      </c>
      <c r="LN271">
        <v>6.126519</v>
      </c>
      <c r="LQ271">
        <v>91.71</v>
      </c>
      <c r="LR271">
        <v>3.76</v>
      </c>
      <c r="LS271">
        <v>56079239</v>
      </c>
      <c r="LT271">
        <v>71470216.666666672</v>
      </c>
      <c r="LU271">
        <v>211.724875</v>
      </c>
      <c r="LW271">
        <v>5.7879610000000001</v>
      </c>
      <c r="LY271" s="10"/>
      <c r="LZ271">
        <v>38.89</v>
      </c>
      <c r="MA271">
        <v>-2.61</v>
      </c>
      <c r="MB271">
        <v>212842574</v>
      </c>
      <c r="MC271">
        <v>478831333.33333331</v>
      </c>
      <c r="MD271">
        <v>1626.1734999999999</v>
      </c>
      <c r="MF271" s="13"/>
      <c r="MG271" s="13"/>
      <c r="MH271" s="13"/>
      <c r="MI271" s="12"/>
      <c r="MJ271" s="12"/>
      <c r="MK271" s="12"/>
      <c r="MM271" s="14"/>
      <c r="MN271" s="14"/>
      <c r="MO271" s="14"/>
      <c r="MP271" s="14"/>
      <c r="MQ271" s="16"/>
      <c r="MR271" s="16"/>
      <c r="MS271" s="16"/>
      <c r="MT271" s="16"/>
      <c r="NC271" s="14"/>
      <c r="ND271" s="14"/>
      <c r="NE271" s="14"/>
      <c r="NF271" s="14"/>
      <c r="NG271" s="16"/>
      <c r="NH271" s="16"/>
      <c r="NI271" s="16"/>
      <c r="NJ271" s="16"/>
      <c r="NK271" s="13"/>
      <c r="NL271" s="13"/>
      <c r="NM271" s="13"/>
      <c r="NN271" s="13"/>
      <c r="NO271" s="12"/>
      <c r="NP271" s="12"/>
      <c r="NQ271" s="12"/>
      <c r="NR271" s="12"/>
      <c r="NW271" s="16"/>
      <c r="NX271" s="16"/>
      <c r="NY271" s="16"/>
      <c r="NZ271" s="16"/>
      <c r="PN271"/>
      <c r="QU271" s="16"/>
      <c r="QV271" s="16"/>
      <c r="QW271" s="16"/>
      <c r="QX271" s="16"/>
      <c r="RK271" s="16"/>
      <c r="RL271" s="16"/>
      <c r="RM271" s="16"/>
      <c r="RN271" s="16"/>
      <c r="RW271" s="14"/>
      <c r="RX271" s="14"/>
      <c r="RY271" s="14"/>
      <c r="RZ271" s="14"/>
      <c r="SA271" s="16"/>
      <c r="SB271" s="16"/>
      <c r="SC271" s="16"/>
      <c r="SD271" s="16"/>
    </row>
    <row r="272" spans="1:498" hidden="1" x14ac:dyDescent="0.35">
      <c r="A272" s="2">
        <v>26359</v>
      </c>
      <c r="B272">
        <v>6.8676640000000004</v>
      </c>
      <c r="E272">
        <v>77.37</v>
      </c>
      <c r="F272">
        <v>24.87</v>
      </c>
      <c r="G272">
        <v>13304896</v>
      </c>
      <c r="H272">
        <v>33294829.166666668</v>
      </c>
      <c r="I272">
        <v>52.174583333333338</v>
      </c>
      <c r="K272">
        <v>11.80705</v>
      </c>
      <c r="N272">
        <v>32.729999999999997</v>
      </c>
      <c r="O272">
        <v>3.77</v>
      </c>
      <c r="P272">
        <v>7543264</v>
      </c>
      <c r="Q272">
        <v>5839744.666666667</v>
      </c>
      <c r="R272">
        <v>21.818815000000001</v>
      </c>
      <c r="W272">
        <v>53.2</v>
      </c>
      <c r="X272">
        <v>6.97</v>
      </c>
      <c r="Y272">
        <v>9694851</v>
      </c>
      <c r="Z272">
        <v>13447421.666666666</v>
      </c>
      <c r="AA272">
        <v>46.894404166666668</v>
      </c>
      <c r="AC272">
        <v>7.5856979999999998</v>
      </c>
      <c r="AF272">
        <v>41.92</v>
      </c>
      <c r="AG272">
        <v>-17.03</v>
      </c>
      <c r="AH272">
        <v>22230876</v>
      </c>
      <c r="AI272">
        <v>56213264.166666664</v>
      </c>
      <c r="AJ272">
        <v>172.85597499999997</v>
      </c>
      <c r="AO272">
        <v>61.77</v>
      </c>
      <c r="AP272">
        <v>10.66</v>
      </c>
      <c r="AQ272">
        <v>10174680</v>
      </c>
      <c r="AR272">
        <v>7310685</v>
      </c>
      <c r="AS272">
        <v>8.2454230000000006</v>
      </c>
      <c r="AX272">
        <v>193.78</v>
      </c>
      <c r="AY272">
        <v>24.87</v>
      </c>
      <c r="AZ272">
        <v>21819571</v>
      </c>
      <c r="BA272">
        <v>16407388.333333334</v>
      </c>
      <c r="BB272">
        <v>12.682780000000001</v>
      </c>
      <c r="BG272">
        <v>58.63</v>
      </c>
      <c r="BH272">
        <v>24.77</v>
      </c>
      <c r="BI272">
        <v>1938261</v>
      </c>
      <c r="BJ272">
        <v>4505067.5</v>
      </c>
      <c r="BP272">
        <v>25.31</v>
      </c>
      <c r="BQ272">
        <v>4.63</v>
      </c>
      <c r="BR272">
        <v>9858071</v>
      </c>
      <c r="BS272">
        <v>15168371.666666666</v>
      </c>
      <c r="BY272">
        <v>44.78</v>
      </c>
      <c r="BZ272">
        <v>3.25</v>
      </c>
      <c r="CA272">
        <v>4991568</v>
      </c>
      <c r="CB272">
        <v>6700128.333333333</v>
      </c>
      <c r="CC272">
        <v>46.403783333333337</v>
      </c>
      <c r="CH272">
        <v>18.46</v>
      </c>
      <c r="CI272">
        <v>-1.98</v>
      </c>
      <c r="CJ272">
        <v>1387215</v>
      </c>
      <c r="CK272">
        <v>2628175.6666666665</v>
      </c>
      <c r="CN272">
        <v>1.79986</v>
      </c>
      <c r="CP272" s="10"/>
      <c r="CQ272">
        <v>19.48</v>
      </c>
      <c r="CR272">
        <v>-5.57</v>
      </c>
      <c r="CS272">
        <v>4639549</v>
      </c>
      <c r="CT272">
        <v>6565101.666666667</v>
      </c>
      <c r="CU272">
        <v>16.392554166666667</v>
      </c>
      <c r="CW272">
        <v>5.4109129999999999</v>
      </c>
      <c r="CZ272">
        <v>54.79</v>
      </c>
      <c r="DA272">
        <v>7.81</v>
      </c>
      <c r="DB272">
        <v>51743877</v>
      </c>
      <c r="DC272">
        <v>54681433.333333336</v>
      </c>
      <c r="DD272">
        <v>168.16534166666665</v>
      </c>
      <c r="DF272">
        <v>10.08658</v>
      </c>
      <c r="DI272">
        <v>35.049999999999997</v>
      </c>
      <c r="DJ272">
        <v>5.54</v>
      </c>
      <c r="DK272">
        <v>78719923</v>
      </c>
      <c r="DL272">
        <v>104653916.66666667</v>
      </c>
      <c r="DM272">
        <v>314.185225</v>
      </c>
      <c r="DR272">
        <v>51.53</v>
      </c>
      <c r="DS272">
        <v>8.42</v>
      </c>
      <c r="DT272">
        <v>8849378</v>
      </c>
      <c r="DU272">
        <v>4097001</v>
      </c>
      <c r="DV272">
        <v>12.959706666666667</v>
      </c>
      <c r="EA272">
        <v>16.87</v>
      </c>
      <c r="EB272">
        <v>7.84</v>
      </c>
      <c r="EC272">
        <v>10374303</v>
      </c>
      <c r="ED272">
        <v>7739080</v>
      </c>
      <c r="EE272">
        <v>19.023165000000002</v>
      </c>
      <c r="EJ272">
        <v>126.86</v>
      </c>
      <c r="EK272">
        <v>-0.95</v>
      </c>
      <c r="EL272">
        <v>209211</v>
      </c>
      <c r="EM272">
        <v>264174.125</v>
      </c>
      <c r="EN272">
        <v>0.99674266666666667</v>
      </c>
      <c r="EP272">
        <v>2.9481459999999999</v>
      </c>
      <c r="ES272">
        <v>89.83</v>
      </c>
      <c r="ET272">
        <v>6.22</v>
      </c>
      <c r="EU272">
        <v>3037155</v>
      </c>
      <c r="EV272">
        <v>4208388.333333333</v>
      </c>
      <c r="EW272">
        <v>6.9272308333333328</v>
      </c>
      <c r="FB272">
        <v>45.22</v>
      </c>
      <c r="FC272">
        <v>14.36</v>
      </c>
      <c r="FD272">
        <v>3079405</v>
      </c>
      <c r="FE272">
        <v>6501751.666666667</v>
      </c>
      <c r="FF272">
        <v>5.6920125000000006</v>
      </c>
      <c r="FH272">
        <v>5.7903120000000001</v>
      </c>
      <c r="FK272">
        <v>58.37</v>
      </c>
      <c r="FL272">
        <v>8.8699999999999992</v>
      </c>
      <c r="FM272">
        <v>54067562</v>
      </c>
      <c r="FN272">
        <v>32989528.333333332</v>
      </c>
      <c r="FO272">
        <v>129.015175</v>
      </c>
      <c r="FQ272">
        <v>14.65997</v>
      </c>
      <c r="FT272">
        <v>101.89</v>
      </c>
      <c r="FU272">
        <v>3.81</v>
      </c>
      <c r="FV272">
        <v>109238963</v>
      </c>
      <c r="FW272">
        <v>80801978.333333328</v>
      </c>
      <c r="FX272">
        <v>319.58809166666668</v>
      </c>
      <c r="GC272">
        <v>25.46</v>
      </c>
      <c r="GD272">
        <v>-0.69</v>
      </c>
      <c r="GE272">
        <v>2395872</v>
      </c>
      <c r="GF272">
        <v>2168041</v>
      </c>
      <c r="GK272" s="10"/>
      <c r="GL272">
        <v>34.590000000000003</v>
      </c>
      <c r="GM272">
        <v>0.24</v>
      </c>
      <c r="GN272">
        <v>3204902</v>
      </c>
      <c r="GO272">
        <v>3527966.6666666665</v>
      </c>
      <c r="GU272">
        <v>55.61</v>
      </c>
      <c r="GV272">
        <v>6.42</v>
      </c>
      <c r="GW272">
        <v>346085</v>
      </c>
      <c r="GX272">
        <v>1186748.5</v>
      </c>
      <c r="GY272">
        <v>3.9395589999999996</v>
      </c>
      <c r="HA272">
        <v>3.417254E-4</v>
      </c>
      <c r="HD272">
        <v>16.420000000000002</v>
      </c>
      <c r="HE272">
        <v>20.329999999999998</v>
      </c>
      <c r="HF272">
        <v>54030170</v>
      </c>
      <c r="HG272">
        <v>21749365</v>
      </c>
      <c r="HH272">
        <v>39.131616666666666</v>
      </c>
      <c r="HJ272">
        <v>9.5483659999999997</v>
      </c>
      <c r="HM272">
        <v>43.91</v>
      </c>
      <c r="HN272">
        <v>6.64</v>
      </c>
      <c r="HO272">
        <v>13342780</v>
      </c>
      <c r="HP272">
        <v>17579516.666666668</v>
      </c>
      <c r="HQ272">
        <v>67.344849999999994</v>
      </c>
      <c r="HS272">
        <v>12.138299999999999</v>
      </c>
      <c r="HV272">
        <v>207.52</v>
      </c>
      <c r="HW272">
        <v>14.82</v>
      </c>
      <c r="HX272">
        <v>2919262</v>
      </c>
      <c r="HY272">
        <v>7359517.5</v>
      </c>
      <c r="HZ272">
        <v>9.8532133333333345</v>
      </c>
      <c r="IE272">
        <v>75.959999999999994</v>
      </c>
      <c r="IF272">
        <v>-3.42</v>
      </c>
      <c r="IG272">
        <v>3932910</v>
      </c>
      <c r="IH272">
        <v>3216185.6666666665</v>
      </c>
      <c r="II272">
        <v>25.837778333333333</v>
      </c>
      <c r="IN272">
        <v>26.52</v>
      </c>
      <c r="IO272">
        <v>4.07</v>
      </c>
      <c r="IP272">
        <v>33041994</v>
      </c>
      <c r="IQ272">
        <v>41353869.166666664</v>
      </c>
      <c r="IR272">
        <v>89.576558333333324</v>
      </c>
      <c r="IW272">
        <v>110.33</v>
      </c>
      <c r="IX272">
        <v>10.39</v>
      </c>
      <c r="IY272">
        <v>8815589</v>
      </c>
      <c r="IZ272">
        <v>2841013.6666666665</v>
      </c>
      <c r="JA272">
        <v>7.6689258333333328</v>
      </c>
      <c r="JF272">
        <v>20.75</v>
      </c>
      <c r="JG272">
        <v>5.12</v>
      </c>
      <c r="JH272">
        <v>4599802</v>
      </c>
      <c r="JI272">
        <v>5494185.333333333</v>
      </c>
      <c r="JJ272">
        <v>13.3138375</v>
      </c>
      <c r="JO272">
        <v>83.69</v>
      </c>
      <c r="JP272">
        <v>6.19</v>
      </c>
      <c r="JQ272">
        <v>1768219</v>
      </c>
      <c r="JR272">
        <v>1197279.8333333333</v>
      </c>
      <c r="JX272">
        <v>138.87</v>
      </c>
      <c r="JY272">
        <v>4.92</v>
      </c>
      <c r="JZ272">
        <v>33936471</v>
      </c>
      <c r="KA272">
        <v>5316276.333333333</v>
      </c>
      <c r="KB272">
        <v>15.654405833333334</v>
      </c>
      <c r="KG272">
        <v>77.42</v>
      </c>
      <c r="KH272">
        <v>8.33</v>
      </c>
      <c r="KI272">
        <v>34539861</v>
      </c>
      <c r="KJ272">
        <v>16569338.333333334</v>
      </c>
      <c r="KK272">
        <v>52.46353666666667</v>
      </c>
      <c r="KM272">
        <v>0.90861599999999998</v>
      </c>
      <c r="KP272">
        <v>29.63</v>
      </c>
      <c r="KQ272">
        <v>-3.24</v>
      </c>
      <c r="KR272">
        <v>8122427</v>
      </c>
      <c r="KS272">
        <v>7455823.333333333</v>
      </c>
      <c r="KT272">
        <v>42.518381666666663</v>
      </c>
      <c r="KV272">
        <v>11.598459999999999</v>
      </c>
      <c r="KY272">
        <v>41.64</v>
      </c>
      <c r="KZ272">
        <v>2.5</v>
      </c>
      <c r="LA272">
        <v>6261087</v>
      </c>
      <c r="LB272">
        <v>4381568</v>
      </c>
      <c r="LC272">
        <v>20.921785833333335</v>
      </c>
      <c r="LH272">
        <v>39.56</v>
      </c>
      <c r="LI272">
        <v>4.09</v>
      </c>
      <c r="LJ272">
        <v>38430215</v>
      </c>
      <c r="LK272">
        <v>13630811.666666666</v>
      </c>
      <c r="LL272">
        <v>15.118825000000001</v>
      </c>
      <c r="LN272">
        <v>6.3199329999999998</v>
      </c>
      <c r="LQ272">
        <v>85.23</v>
      </c>
      <c r="LR272">
        <v>5.44</v>
      </c>
      <c r="LS272">
        <v>56079239</v>
      </c>
      <c r="LT272">
        <v>71470216.666666672</v>
      </c>
      <c r="LU272">
        <v>211.724875</v>
      </c>
      <c r="LW272">
        <v>5.9382440000000001</v>
      </c>
      <c r="LY272" s="10"/>
      <c r="LZ272">
        <v>47.6</v>
      </c>
      <c r="MA272">
        <v>2.42</v>
      </c>
      <c r="MB272">
        <v>212842574</v>
      </c>
      <c r="MC272">
        <v>478831333.33333331</v>
      </c>
      <c r="MD272">
        <v>1626.1734999999999</v>
      </c>
      <c r="MF272" s="13"/>
      <c r="MG272" s="13"/>
      <c r="MH272" s="13"/>
      <c r="MI272" s="12"/>
      <c r="MJ272" s="12"/>
      <c r="MK272" s="12"/>
      <c r="MM272" s="14"/>
      <c r="MN272" s="14"/>
      <c r="MO272" s="14"/>
      <c r="MP272" s="14"/>
      <c r="MQ272" s="16"/>
      <c r="MR272" s="16"/>
      <c r="MS272" s="16"/>
      <c r="MT272" s="16"/>
      <c r="NC272" s="14"/>
      <c r="ND272" s="14"/>
      <c r="NE272" s="14"/>
      <c r="NF272" s="14"/>
      <c r="NG272" s="16"/>
      <c r="NH272" s="16"/>
      <c r="NI272" s="16"/>
      <c r="NJ272" s="16"/>
      <c r="NK272" s="13"/>
      <c r="NL272" s="13"/>
      <c r="NM272" s="13"/>
      <c r="NN272" s="13"/>
      <c r="NO272" s="12"/>
      <c r="NP272" s="12"/>
      <c r="NQ272" s="12"/>
      <c r="NR272" s="12"/>
      <c r="NW272" s="16"/>
      <c r="NX272" s="16"/>
      <c r="NY272" s="16"/>
      <c r="NZ272" s="16"/>
      <c r="PN272"/>
      <c r="QU272" s="16"/>
      <c r="QV272" s="16"/>
      <c r="QW272" s="16"/>
      <c r="QX272" s="16"/>
      <c r="RK272" s="16"/>
      <c r="RL272" s="16"/>
      <c r="RM272" s="16"/>
      <c r="RN272" s="16"/>
      <c r="RW272" s="14"/>
      <c r="RX272" s="14"/>
      <c r="RY272" s="14"/>
      <c r="RZ272" s="14"/>
      <c r="SA272" s="16"/>
      <c r="SB272" s="16"/>
      <c r="SC272" s="16"/>
      <c r="SD272" s="16"/>
    </row>
    <row r="273" spans="1:498" hidden="1" x14ac:dyDescent="0.35">
      <c r="A273" s="2">
        <v>26390</v>
      </c>
      <c r="B273">
        <v>7.0206020000000002</v>
      </c>
      <c r="E273">
        <v>20.67</v>
      </c>
      <c r="F273">
        <v>21.59</v>
      </c>
      <c r="G273">
        <v>13304896</v>
      </c>
      <c r="H273">
        <v>33294829.166666668</v>
      </c>
      <c r="I273">
        <v>52.174583333333338</v>
      </c>
      <c r="K273">
        <v>11.808120000000001</v>
      </c>
      <c r="N273">
        <v>156.22999999999999</v>
      </c>
      <c r="O273">
        <v>5.44</v>
      </c>
      <c r="P273">
        <v>7543264</v>
      </c>
      <c r="Q273">
        <v>5839744.666666667</v>
      </c>
      <c r="R273">
        <v>21.818815000000001</v>
      </c>
      <c r="W273">
        <v>74.61</v>
      </c>
      <c r="X273">
        <v>7.78</v>
      </c>
      <c r="Y273">
        <v>9694851</v>
      </c>
      <c r="Z273">
        <v>13447421.666666666</v>
      </c>
      <c r="AA273">
        <v>46.894404166666668</v>
      </c>
      <c r="AC273">
        <v>7.6652009999999997</v>
      </c>
      <c r="AF273">
        <v>28.18</v>
      </c>
      <c r="AG273">
        <v>-9.0500000000000007</v>
      </c>
      <c r="AH273">
        <v>22230876</v>
      </c>
      <c r="AI273">
        <v>56213264.166666664</v>
      </c>
      <c r="AJ273">
        <v>172.85597499999997</v>
      </c>
      <c r="AO273">
        <v>79.77</v>
      </c>
      <c r="AP273">
        <v>9.44</v>
      </c>
      <c r="AQ273">
        <v>10174680</v>
      </c>
      <c r="AR273">
        <v>7310685</v>
      </c>
      <c r="AS273">
        <v>8.2454230000000006</v>
      </c>
      <c r="AX273">
        <v>293.10000000000002</v>
      </c>
      <c r="AY273">
        <v>24.62</v>
      </c>
      <c r="AZ273">
        <v>21819571</v>
      </c>
      <c r="BA273">
        <v>16407388.333333334</v>
      </c>
      <c r="BB273">
        <v>12.682780000000001</v>
      </c>
      <c r="BG273">
        <v>162.79</v>
      </c>
      <c r="BH273">
        <v>25.52</v>
      </c>
      <c r="BI273">
        <v>1938261</v>
      </c>
      <c r="BJ273">
        <v>4505067.5</v>
      </c>
      <c r="BP273">
        <v>71.31</v>
      </c>
      <c r="BQ273">
        <v>7.14</v>
      </c>
      <c r="BR273">
        <v>9858071</v>
      </c>
      <c r="BS273">
        <v>15168371.666666666</v>
      </c>
      <c r="BY273">
        <v>55.92</v>
      </c>
      <c r="BZ273">
        <v>6.36</v>
      </c>
      <c r="CA273">
        <v>4991568</v>
      </c>
      <c r="CB273">
        <v>6700128.333333333</v>
      </c>
      <c r="CC273">
        <v>46.403783333333337</v>
      </c>
      <c r="CH273">
        <v>58.78</v>
      </c>
      <c r="CI273">
        <v>3.23</v>
      </c>
      <c r="CJ273">
        <v>1387215</v>
      </c>
      <c r="CK273">
        <v>2628175.6666666665</v>
      </c>
      <c r="CN273">
        <v>1.7820400000000001</v>
      </c>
      <c r="CP273" s="10"/>
      <c r="CQ273">
        <v>47.6</v>
      </c>
      <c r="CR273">
        <v>-0.2</v>
      </c>
      <c r="CS273">
        <v>4639549</v>
      </c>
      <c r="CT273">
        <v>6565101.666666667</v>
      </c>
      <c r="CU273">
        <v>16.392554166666667</v>
      </c>
      <c r="CW273">
        <v>5.6694769999999997</v>
      </c>
      <c r="CZ273">
        <v>62.57</v>
      </c>
      <c r="DA273">
        <v>8.67</v>
      </c>
      <c r="DB273">
        <v>51743877</v>
      </c>
      <c r="DC273">
        <v>54681433.333333336</v>
      </c>
      <c r="DD273">
        <v>168.16534166666665</v>
      </c>
      <c r="DF273">
        <v>10.40082</v>
      </c>
      <c r="DI273">
        <v>60.16</v>
      </c>
      <c r="DJ273">
        <v>7.48</v>
      </c>
      <c r="DK273">
        <v>78719923</v>
      </c>
      <c r="DL273">
        <v>104653916.66666667</v>
      </c>
      <c r="DM273">
        <v>314.185225</v>
      </c>
      <c r="DR273">
        <v>85.04</v>
      </c>
      <c r="DS273">
        <v>13.22</v>
      </c>
      <c r="DT273">
        <v>8849378</v>
      </c>
      <c r="DU273">
        <v>4097001</v>
      </c>
      <c r="DV273">
        <v>12.959706666666667</v>
      </c>
      <c r="EA273">
        <v>71.64</v>
      </c>
      <c r="EB273">
        <v>11.8</v>
      </c>
      <c r="EC273">
        <v>10374303</v>
      </c>
      <c r="ED273">
        <v>7739080</v>
      </c>
      <c r="EE273">
        <v>19.023165000000002</v>
      </c>
      <c r="EJ273">
        <v>82.4</v>
      </c>
      <c r="EK273">
        <v>-0.15</v>
      </c>
      <c r="EL273">
        <v>209211</v>
      </c>
      <c r="EM273">
        <v>264174.125</v>
      </c>
      <c r="EN273">
        <v>0.99674266666666667</v>
      </c>
      <c r="EP273">
        <v>3.033182</v>
      </c>
      <c r="ES273">
        <v>85.8</v>
      </c>
      <c r="ET273">
        <v>8.2100000000000009</v>
      </c>
      <c r="EU273">
        <v>3037155</v>
      </c>
      <c r="EV273">
        <v>4208388.333333333</v>
      </c>
      <c r="EW273">
        <v>6.9272308333333328</v>
      </c>
      <c r="FB273">
        <v>20.65</v>
      </c>
      <c r="FC273">
        <v>19.440000000000001</v>
      </c>
      <c r="FD273">
        <v>3079405</v>
      </c>
      <c r="FE273">
        <v>6501751.666666667</v>
      </c>
      <c r="FF273">
        <v>5.6920125000000006</v>
      </c>
      <c r="FH273">
        <v>6.1806700000000001</v>
      </c>
      <c r="FK273">
        <v>93.33</v>
      </c>
      <c r="FL273">
        <v>10.119999999999999</v>
      </c>
      <c r="FM273">
        <v>54067562</v>
      </c>
      <c r="FN273">
        <v>32989528.333333332</v>
      </c>
      <c r="FO273">
        <v>129.015175</v>
      </c>
      <c r="FQ273">
        <v>15.72617</v>
      </c>
      <c r="FT273">
        <v>137.07</v>
      </c>
      <c r="FU273">
        <v>9.1999999999999993</v>
      </c>
      <c r="FV273">
        <v>109238963</v>
      </c>
      <c r="FW273">
        <v>80801978.333333328</v>
      </c>
      <c r="FX273">
        <v>319.58809166666668</v>
      </c>
      <c r="GC273">
        <v>59.99</v>
      </c>
      <c r="GD273">
        <v>4.57</v>
      </c>
      <c r="GE273">
        <v>2395872</v>
      </c>
      <c r="GF273">
        <v>2168041</v>
      </c>
      <c r="GK273" s="10"/>
      <c r="GL273">
        <v>62.39</v>
      </c>
      <c r="GM273">
        <v>5.89</v>
      </c>
      <c r="GN273">
        <v>3204902</v>
      </c>
      <c r="GO273">
        <v>3527966.6666666665</v>
      </c>
      <c r="GU273">
        <v>72.959999999999994</v>
      </c>
      <c r="GV273">
        <v>7.42</v>
      </c>
      <c r="GW273">
        <v>346085</v>
      </c>
      <c r="GX273">
        <v>1186748.5</v>
      </c>
      <c r="GY273">
        <v>3.9395589999999996</v>
      </c>
      <c r="HA273">
        <v>3.417254E-4</v>
      </c>
      <c r="HD273">
        <v>16.98</v>
      </c>
      <c r="HE273">
        <v>22.29</v>
      </c>
      <c r="HF273">
        <v>54030170</v>
      </c>
      <c r="HG273">
        <v>21749365</v>
      </c>
      <c r="HH273">
        <v>39.131616666666666</v>
      </c>
      <c r="HJ273">
        <v>9.8035259999999997</v>
      </c>
      <c r="HM273">
        <v>58.33</v>
      </c>
      <c r="HN273">
        <v>7.62</v>
      </c>
      <c r="HO273">
        <v>13342780</v>
      </c>
      <c r="HP273">
        <v>17579516.666666668</v>
      </c>
      <c r="HQ273">
        <v>67.344849999999994</v>
      </c>
      <c r="HS273">
        <v>12.112080000000001</v>
      </c>
      <c r="HV273">
        <v>123.88</v>
      </c>
      <c r="HW273">
        <v>11.26</v>
      </c>
      <c r="HX273">
        <v>2919262</v>
      </c>
      <c r="HY273">
        <v>7359517.5</v>
      </c>
      <c r="HZ273">
        <v>9.8532133333333345</v>
      </c>
      <c r="IE273">
        <v>65.03</v>
      </c>
      <c r="IF273">
        <v>-0.51</v>
      </c>
      <c r="IG273">
        <v>3932910</v>
      </c>
      <c r="IH273">
        <v>3216185.6666666665</v>
      </c>
      <c r="II273">
        <v>25.837778333333333</v>
      </c>
      <c r="IN273">
        <v>55.74</v>
      </c>
      <c r="IO273">
        <v>8.5299999999999994</v>
      </c>
      <c r="IP273">
        <v>33041994</v>
      </c>
      <c r="IQ273">
        <v>41353869.166666664</v>
      </c>
      <c r="IR273">
        <v>89.576558333333324</v>
      </c>
      <c r="IW273">
        <v>24.54</v>
      </c>
      <c r="IX273">
        <v>12.86</v>
      </c>
      <c r="IY273">
        <v>8815589</v>
      </c>
      <c r="IZ273">
        <v>2841013.6666666665</v>
      </c>
      <c r="JA273">
        <v>7.6689258333333328</v>
      </c>
      <c r="JF273">
        <v>92.21</v>
      </c>
      <c r="JG273">
        <v>8.66</v>
      </c>
      <c r="JH273">
        <v>4599802</v>
      </c>
      <c r="JI273">
        <v>5494185.333333333</v>
      </c>
      <c r="JJ273">
        <v>13.3138375</v>
      </c>
      <c r="JO273">
        <v>218.8</v>
      </c>
      <c r="JP273">
        <v>8.32</v>
      </c>
      <c r="JQ273">
        <v>1768219</v>
      </c>
      <c r="JR273">
        <v>1197279.8333333333</v>
      </c>
      <c r="JX273">
        <v>72.36</v>
      </c>
      <c r="JY273">
        <v>10.65</v>
      </c>
      <c r="JZ273">
        <v>33936471</v>
      </c>
      <c r="KA273">
        <v>5316276.333333333</v>
      </c>
      <c r="KB273">
        <v>15.654405833333334</v>
      </c>
      <c r="KG273">
        <v>29.61</v>
      </c>
      <c r="KH273">
        <v>10.74</v>
      </c>
      <c r="KI273">
        <v>34539861</v>
      </c>
      <c r="KJ273">
        <v>16569338.333333334</v>
      </c>
      <c r="KK273">
        <v>52.46353666666667</v>
      </c>
      <c r="KM273">
        <v>0.93276910000000002</v>
      </c>
      <c r="KP273">
        <v>45.52</v>
      </c>
      <c r="KQ273">
        <v>0.77</v>
      </c>
      <c r="KR273">
        <v>8122427</v>
      </c>
      <c r="KS273">
        <v>7455823.333333333</v>
      </c>
      <c r="KT273">
        <v>42.518381666666663</v>
      </c>
      <c r="KV273">
        <v>11.646520000000001</v>
      </c>
      <c r="KY273">
        <v>113.98</v>
      </c>
      <c r="KZ273">
        <v>3.65</v>
      </c>
      <c r="LA273">
        <v>6261087</v>
      </c>
      <c r="LB273">
        <v>4381568</v>
      </c>
      <c r="LC273">
        <v>20.921785833333335</v>
      </c>
      <c r="LH273">
        <v>77.069999999999993</v>
      </c>
      <c r="LI273">
        <v>11.61</v>
      </c>
      <c r="LJ273">
        <v>38430215</v>
      </c>
      <c r="LK273">
        <v>13630811.666666666</v>
      </c>
      <c r="LL273">
        <v>15.118825000000001</v>
      </c>
      <c r="LN273">
        <v>6.4924369999999998</v>
      </c>
      <c r="LQ273">
        <v>89.24</v>
      </c>
      <c r="LR273">
        <v>7.43</v>
      </c>
      <c r="LS273">
        <v>56079239</v>
      </c>
      <c r="LT273">
        <v>71470216.666666672</v>
      </c>
      <c r="LU273">
        <v>211.724875</v>
      </c>
      <c r="LW273">
        <v>6.0063180000000003</v>
      </c>
      <c r="LY273" s="10"/>
      <c r="LZ273">
        <v>51.77</v>
      </c>
      <c r="MA273">
        <v>7.13</v>
      </c>
      <c r="MB273">
        <v>212842574</v>
      </c>
      <c r="MC273">
        <v>478831333.33333331</v>
      </c>
      <c r="MD273">
        <v>1626.1734999999999</v>
      </c>
      <c r="MF273" s="13"/>
      <c r="MG273" s="13"/>
      <c r="MH273" s="13"/>
      <c r="MI273" s="12"/>
      <c r="MJ273" s="12"/>
      <c r="MK273" s="12"/>
      <c r="MM273" s="14"/>
      <c r="MN273" s="14"/>
      <c r="MO273" s="14"/>
      <c r="MP273" s="14"/>
      <c r="MQ273" s="16"/>
      <c r="MR273" s="16"/>
      <c r="MS273" s="16"/>
      <c r="MT273" s="16"/>
      <c r="NC273" s="14"/>
      <c r="ND273" s="14"/>
      <c r="NE273" s="14"/>
      <c r="NF273" s="14"/>
      <c r="NG273" s="16"/>
      <c r="NH273" s="16"/>
      <c r="NI273" s="16"/>
      <c r="NJ273" s="16"/>
      <c r="NK273" s="13"/>
      <c r="NL273" s="13"/>
      <c r="NM273" s="13"/>
      <c r="NN273" s="13"/>
      <c r="NO273" s="12"/>
      <c r="NP273" s="12"/>
      <c r="NQ273" s="12"/>
      <c r="NR273" s="12"/>
      <c r="NW273" s="16"/>
      <c r="NX273" s="16"/>
      <c r="NY273" s="16"/>
      <c r="NZ273" s="16"/>
      <c r="PN273"/>
      <c r="QU273" s="16"/>
      <c r="QV273" s="16"/>
      <c r="QW273" s="16"/>
      <c r="QX273" s="16"/>
      <c r="RK273" s="16"/>
      <c r="RL273" s="16"/>
      <c r="RM273" s="16"/>
      <c r="RN273" s="16"/>
      <c r="RW273" s="14"/>
      <c r="RX273" s="14"/>
      <c r="RY273" s="14"/>
      <c r="RZ273" s="14"/>
      <c r="SA273" s="16"/>
      <c r="SB273" s="16"/>
      <c r="SC273" s="16"/>
      <c r="SD273" s="16"/>
    </row>
    <row r="274" spans="1:498" hidden="1" x14ac:dyDescent="0.35">
      <c r="A274" s="2">
        <v>26420</v>
      </c>
      <c r="B274">
        <v>7.0825060000000004</v>
      </c>
      <c r="E274">
        <v>13.84</v>
      </c>
      <c r="F274">
        <v>18.14</v>
      </c>
      <c r="G274">
        <v>13304896</v>
      </c>
      <c r="H274">
        <v>33294829.166666668</v>
      </c>
      <c r="I274">
        <v>52.174583333333338</v>
      </c>
      <c r="K274">
        <v>12.186450000000001</v>
      </c>
      <c r="N274">
        <v>147.86000000000001</v>
      </c>
      <c r="O274">
        <v>9.66</v>
      </c>
      <c r="P274">
        <v>7543264</v>
      </c>
      <c r="Q274">
        <v>5839744.666666667</v>
      </c>
      <c r="R274">
        <v>21.818815000000001</v>
      </c>
      <c r="W274">
        <v>94.74</v>
      </c>
      <c r="X274">
        <v>11.5</v>
      </c>
      <c r="Y274">
        <v>9694851</v>
      </c>
      <c r="Z274">
        <v>13447421.666666666</v>
      </c>
      <c r="AA274">
        <v>46.894404166666668</v>
      </c>
      <c r="AC274">
        <v>7.8764409999999998</v>
      </c>
      <c r="AF274">
        <v>34.14</v>
      </c>
      <c r="AG274">
        <v>1.81</v>
      </c>
      <c r="AH274">
        <v>22230876</v>
      </c>
      <c r="AI274">
        <v>56213264.166666664</v>
      </c>
      <c r="AJ274">
        <v>172.85597499999997</v>
      </c>
      <c r="AO274">
        <v>174.91</v>
      </c>
      <c r="AP274">
        <v>7.09</v>
      </c>
      <c r="AQ274">
        <v>10174680</v>
      </c>
      <c r="AR274">
        <v>7310685</v>
      </c>
      <c r="AS274">
        <v>8.2454230000000006</v>
      </c>
      <c r="AX274">
        <v>302.02</v>
      </c>
      <c r="AY274">
        <v>24.42</v>
      </c>
      <c r="AZ274">
        <v>21819571</v>
      </c>
      <c r="BA274">
        <v>16407388.333333334</v>
      </c>
      <c r="BB274">
        <v>12.682780000000001</v>
      </c>
      <c r="BG274">
        <v>354.13</v>
      </c>
      <c r="BH274">
        <v>24.84</v>
      </c>
      <c r="BI274">
        <v>1938261</v>
      </c>
      <c r="BJ274">
        <v>4505067.5</v>
      </c>
      <c r="BP274">
        <v>101.63</v>
      </c>
      <c r="BQ274">
        <v>11.73</v>
      </c>
      <c r="BR274">
        <v>9858071</v>
      </c>
      <c r="BS274">
        <v>15168371.666666666</v>
      </c>
      <c r="BY274">
        <v>71.13</v>
      </c>
      <c r="BZ274">
        <v>10.68</v>
      </c>
      <c r="CA274">
        <v>4991568</v>
      </c>
      <c r="CB274">
        <v>6700128.333333333</v>
      </c>
      <c r="CC274">
        <v>46.403783333333337</v>
      </c>
      <c r="CH274">
        <v>51.47</v>
      </c>
      <c r="CI274">
        <v>9.75</v>
      </c>
      <c r="CJ274">
        <v>1387215</v>
      </c>
      <c r="CK274">
        <v>2628175.6666666665</v>
      </c>
      <c r="CN274">
        <v>1.835501</v>
      </c>
      <c r="CP274" s="10"/>
      <c r="CQ274">
        <v>34.71</v>
      </c>
      <c r="CR274">
        <v>6.19</v>
      </c>
      <c r="CS274">
        <v>4639549</v>
      </c>
      <c r="CT274">
        <v>6565101.666666667</v>
      </c>
      <c r="CU274">
        <v>16.392554166666667</v>
      </c>
      <c r="CW274">
        <v>5.9974109999999996</v>
      </c>
      <c r="CZ274">
        <v>64.47</v>
      </c>
      <c r="DA274">
        <v>11.62</v>
      </c>
      <c r="DB274">
        <v>51743877</v>
      </c>
      <c r="DC274">
        <v>54681433.333333336</v>
      </c>
      <c r="DD274">
        <v>168.16534166666665</v>
      </c>
      <c r="DF274">
        <v>10.585889999999999</v>
      </c>
      <c r="DI274">
        <v>83.29</v>
      </c>
      <c r="DJ274">
        <v>11.54</v>
      </c>
      <c r="DK274">
        <v>78719923</v>
      </c>
      <c r="DL274">
        <v>104653916.66666667</v>
      </c>
      <c r="DM274">
        <v>314.185225</v>
      </c>
      <c r="DR274">
        <v>55.86</v>
      </c>
      <c r="DS274">
        <v>16.489999999999998</v>
      </c>
      <c r="DT274">
        <v>8849378</v>
      </c>
      <c r="DU274">
        <v>4097001</v>
      </c>
      <c r="DV274">
        <v>12.959706666666667</v>
      </c>
      <c r="EA274">
        <v>93.2</v>
      </c>
      <c r="EB274">
        <v>15.51</v>
      </c>
      <c r="EC274">
        <v>10374303</v>
      </c>
      <c r="ED274">
        <v>7739080</v>
      </c>
      <c r="EE274">
        <v>19.023165000000002</v>
      </c>
      <c r="EJ274">
        <v>75.209999999999994</v>
      </c>
      <c r="EK274">
        <v>4.6399999999999997</v>
      </c>
      <c r="EL274">
        <v>209211</v>
      </c>
      <c r="EM274">
        <v>264174.125</v>
      </c>
      <c r="EN274">
        <v>0.99674266666666667</v>
      </c>
      <c r="EP274">
        <v>3.5172859999999999</v>
      </c>
      <c r="ES274">
        <v>114.53</v>
      </c>
      <c r="ET274">
        <v>9.5299999999999994</v>
      </c>
      <c r="EU274">
        <v>3037155</v>
      </c>
      <c r="EV274">
        <v>4208388.333333333</v>
      </c>
      <c r="EW274">
        <v>6.9272308333333328</v>
      </c>
      <c r="FB274">
        <v>2.2400000000000002</v>
      </c>
      <c r="FC274">
        <v>20.21</v>
      </c>
      <c r="FD274">
        <v>3079405</v>
      </c>
      <c r="FE274">
        <v>6501751.666666667</v>
      </c>
      <c r="FF274">
        <v>5.6920125000000006</v>
      </c>
      <c r="FH274">
        <v>6.24573</v>
      </c>
      <c r="FK274">
        <v>69.92</v>
      </c>
      <c r="FL274">
        <v>13.65</v>
      </c>
      <c r="FM274">
        <v>54067562</v>
      </c>
      <c r="FN274">
        <v>32989528.333333332</v>
      </c>
      <c r="FO274">
        <v>129.015175</v>
      </c>
      <c r="FQ274">
        <v>16.512609999999999</v>
      </c>
      <c r="FT274">
        <v>138.16999999999999</v>
      </c>
      <c r="FU274">
        <v>13.74</v>
      </c>
      <c r="FV274">
        <v>109238963</v>
      </c>
      <c r="FW274">
        <v>80801978.333333328</v>
      </c>
      <c r="FX274">
        <v>319.58809166666668</v>
      </c>
      <c r="GC274">
        <v>62.95</v>
      </c>
      <c r="GD274">
        <v>11.09</v>
      </c>
      <c r="GE274">
        <v>2395872</v>
      </c>
      <c r="GF274">
        <v>2168041</v>
      </c>
      <c r="GK274" s="10"/>
      <c r="GL274">
        <v>63.06</v>
      </c>
      <c r="GM274">
        <v>12.28</v>
      </c>
      <c r="GN274">
        <v>3204902</v>
      </c>
      <c r="GO274">
        <v>3527966.6666666665</v>
      </c>
      <c r="GU274">
        <v>98.86</v>
      </c>
      <c r="GV274">
        <v>11.31</v>
      </c>
      <c r="GW274">
        <v>346085</v>
      </c>
      <c r="GX274">
        <v>1186748.5</v>
      </c>
      <c r="GY274">
        <v>3.9395589999999996</v>
      </c>
      <c r="HA274">
        <v>3.417254E-4</v>
      </c>
      <c r="HD274">
        <v>59.39</v>
      </c>
      <c r="HE274">
        <v>23.06</v>
      </c>
      <c r="HF274">
        <v>54030170</v>
      </c>
      <c r="HG274">
        <v>21749365</v>
      </c>
      <c r="HH274">
        <v>39.131616666666666</v>
      </c>
      <c r="HJ274">
        <v>10.31385</v>
      </c>
      <c r="HM274">
        <v>85.7</v>
      </c>
      <c r="HN274">
        <v>11.58</v>
      </c>
      <c r="HO274">
        <v>13342780</v>
      </c>
      <c r="HP274">
        <v>17579516.666666668</v>
      </c>
      <c r="HQ274">
        <v>67.344849999999994</v>
      </c>
      <c r="HS274">
        <v>12.715070000000001</v>
      </c>
      <c r="HV274">
        <v>178.38</v>
      </c>
      <c r="HW274">
        <v>7.64</v>
      </c>
      <c r="HX274">
        <v>2919262</v>
      </c>
      <c r="HY274">
        <v>7359517.5</v>
      </c>
      <c r="HZ274">
        <v>9.8532133333333345</v>
      </c>
      <c r="IE274">
        <v>44.44</v>
      </c>
      <c r="IF274">
        <v>4.79</v>
      </c>
      <c r="IG274">
        <v>3932910</v>
      </c>
      <c r="IH274">
        <v>3216185.6666666665</v>
      </c>
      <c r="II274">
        <v>25.837778333333333</v>
      </c>
      <c r="IN274">
        <v>75.180000000000007</v>
      </c>
      <c r="IO274">
        <v>13.08</v>
      </c>
      <c r="IP274">
        <v>33041994</v>
      </c>
      <c r="IQ274">
        <v>41353869.166666664</v>
      </c>
      <c r="IR274">
        <v>89.576558333333324</v>
      </c>
      <c r="IW274">
        <v>43.77</v>
      </c>
      <c r="IX274">
        <v>14.39</v>
      </c>
      <c r="IY274">
        <v>8815589</v>
      </c>
      <c r="IZ274">
        <v>2841013.6666666665</v>
      </c>
      <c r="JA274">
        <v>7.6689258333333328</v>
      </c>
      <c r="JF274">
        <v>123.81</v>
      </c>
      <c r="JG274">
        <v>12.69</v>
      </c>
      <c r="JH274">
        <v>4599802</v>
      </c>
      <c r="JI274">
        <v>5494185.333333333</v>
      </c>
      <c r="JJ274">
        <v>13.3138375</v>
      </c>
      <c r="JO274">
        <v>201.54</v>
      </c>
      <c r="JP274">
        <v>12.17</v>
      </c>
      <c r="JQ274">
        <v>1768219</v>
      </c>
      <c r="JR274">
        <v>1197279.8333333333</v>
      </c>
      <c r="JX274">
        <v>126.77</v>
      </c>
      <c r="JY274">
        <v>15.21</v>
      </c>
      <c r="JZ274">
        <v>33936471</v>
      </c>
      <c r="KA274">
        <v>5316276.333333333</v>
      </c>
      <c r="KB274">
        <v>15.654405833333334</v>
      </c>
      <c r="KG274">
        <v>57.84</v>
      </c>
      <c r="KH274">
        <v>13.09</v>
      </c>
      <c r="KI274">
        <v>34539861</v>
      </c>
      <c r="KJ274">
        <v>16569338.333333334</v>
      </c>
      <c r="KK274">
        <v>52.46353666666667</v>
      </c>
      <c r="KM274">
        <v>0.90976610000000002</v>
      </c>
      <c r="KP274">
        <v>49.86</v>
      </c>
      <c r="KQ274">
        <v>6.39</v>
      </c>
      <c r="KR274">
        <v>8122427</v>
      </c>
      <c r="KS274">
        <v>7455823.333333333</v>
      </c>
      <c r="KT274">
        <v>42.518381666666663</v>
      </c>
      <c r="KV274">
        <v>12.451599999999999</v>
      </c>
      <c r="KY274">
        <v>93.28</v>
      </c>
      <c r="KZ274">
        <v>7.31</v>
      </c>
      <c r="LA274">
        <v>6261087</v>
      </c>
      <c r="LB274">
        <v>4381568</v>
      </c>
      <c r="LC274">
        <v>20.921785833333335</v>
      </c>
      <c r="LH274">
        <v>86.44</v>
      </c>
      <c r="LI274">
        <v>13.91</v>
      </c>
      <c r="LJ274">
        <v>38430215</v>
      </c>
      <c r="LK274">
        <v>13630811.666666666</v>
      </c>
      <c r="LL274">
        <v>15.118825000000001</v>
      </c>
      <c r="LN274">
        <v>6.6126680000000002</v>
      </c>
      <c r="LQ274">
        <v>87.31</v>
      </c>
      <c r="LR274">
        <v>9.5</v>
      </c>
      <c r="LS274">
        <v>56079239</v>
      </c>
      <c r="LT274">
        <v>71470216.666666672</v>
      </c>
      <c r="LU274">
        <v>211.724875</v>
      </c>
      <c r="LW274">
        <v>5.9244289999999999</v>
      </c>
      <c r="LY274" s="10"/>
      <c r="LZ274">
        <v>67.069999999999993</v>
      </c>
      <c r="MA274">
        <v>13.7</v>
      </c>
      <c r="MB274">
        <v>212842574</v>
      </c>
      <c r="MC274">
        <v>478831333.33333331</v>
      </c>
      <c r="MD274">
        <v>1626.1734999999999</v>
      </c>
      <c r="MF274" s="13"/>
      <c r="MG274" s="13"/>
      <c r="MH274" s="13"/>
      <c r="MI274" s="12"/>
      <c r="MJ274" s="12"/>
      <c r="MK274" s="12"/>
      <c r="MM274" s="14"/>
      <c r="MN274" s="14"/>
      <c r="MO274" s="14"/>
      <c r="MP274" s="14"/>
      <c r="MQ274" s="16"/>
      <c r="MR274" s="16"/>
      <c r="MS274" s="16"/>
      <c r="MT274" s="16"/>
      <c r="NC274" s="14"/>
      <c r="ND274" s="14"/>
      <c r="NE274" s="14"/>
      <c r="NF274" s="14"/>
      <c r="NG274" s="16"/>
      <c r="NH274" s="16"/>
      <c r="NI274" s="16"/>
      <c r="NJ274" s="16"/>
      <c r="NK274" s="13"/>
      <c r="NL274" s="13"/>
      <c r="NM274" s="13"/>
      <c r="NN274" s="13"/>
      <c r="NO274" s="12"/>
      <c r="NP274" s="12"/>
      <c r="NQ274" s="12"/>
      <c r="NR274" s="12"/>
      <c r="NW274" s="16"/>
      <c r="NX274" s="16"/>
      <c r="NY274" s="16"/>
      <c r="NZ274" s="16"/>
      <c r="PN274"/>
      <c r="QU274" s="16"/>
      <c r="QV274" s="16"/>
      <c r="QW274" s="16"/>
      <c r="QX274" s="16"/>
      <c r="RK274" s="16"/>
      <c r="RL274" s="16"/>
      <c r="RM274" s="16"/>
      <c r="RN274" s="16"/>
      <c r="RW274" s="14"/>
      <c r="RX274" s="14"/>
      <c r="RY274" s="14"/>
      <c r="RZ274" s="14"/>
      <c r="SA274" s="16"/>
      <c r="SB274" s="16"/>
      <c r="SC274" s="16"/>
      <c r="SD274" s="16"/>
    </row>
    <row r="275" spans="1:498" hidden="1" x14ac:dyDescent="0.35">
      <c r="A275" s="2">
        <v>26451</v>
      </c>
      <c r="B275">
        <v>7.5449619999999999</v>
      </c>
      <c r="E275">
        <v>14.27</v>
      </c>
      <c r="F275">
        <v>15.47</v>
      </c>
      <c r="G275">
        <v>13304896</v>
      </c>
      <c r="H275">
        <v>33294829.166666668</v>
      </c>
      <c r="I275">
        <v>52.174583333333338</v>
      </c>
      <c r="K275">
        <v>12.77366</v>
      </c>
      <c r="N275">
        <v>125.38</v>
      </c>
      <c r="O275">
        <v>13.57</v>
      </c>
      <c r="P275">
        <v>7543264</v>
      </c>
      <c r="Q275">
        <v>5839744.666666667</v>
      </c>
      <c r="R275">
        <v>21.818815000000001</v>
      </c>
      <c r="W275">
        <v>72.12</v>
      </c>
      <c r="X275">
        <v>13.9</v>
      </c>
      <c r="Y275">
        <v>9694851</v>
      </c>
      <c r="Z275">
        <v>13447421.666666666</v>
      </c>
      <c r="AA275">
        <v>46.894404166666668</v>
      </c>
      <c r="AC275">
        <v>7.7012559999999999</v>
      </c>
      <c r="AF275">
        <v>58.31</v>
      </c>
      <c r="AG275">
        <v>8.27</v>
      </c>
      <c r="AH275">
        <v>22230876</v>
      </c>
      <c r="AI275">
        <v>56213264.166666664</v>
      </c>
      <c r="AJ275">
        <v>172.85597499999997</v>
      </c>
      <c r="AO275">
        <v>132.9</v>
      </c>
      <c r="AP275">
        <v>5.44</v>
      </c>
      <c r="AQ275">
        <v>10174680</v>
      </c>
      <c r="AR275">
        <v>7310685</v>
      </c>
      <c r="AS275">
        <v>8.2454230000000006</v>
      </c>
      <c r="AX275">
        <v>293.95999999999998</v>
      </c>
      <c r="AY275">
        <v>24.34</v>
      </c>
      <c r="AZ275">
        <v>21819571</v>
      </c>
      <c r="BA275">
        <v>16407388.333333334</v>
      </c>
      <c r="BB275">
        <v>12.682780000000001</v>
      </c>
      <c r="BG275">
        <v>243.22</v>
      </c>
      <c r="BH275">
        <v>24.45</v>
      </c>
      <c r="BI275">
        <v>1938261</v>
      </c>
      <c r="BJ275">
        <v>4505067.5</v>
      </c>
      <c r="BP275">
        <v>75.25</v>
      </c>
      <c r="BQ275">
        <v>15.42</v>
      </c>
      <c r="BR275">
        <v>9858071</v>
      </c>
      <c r="BS275">
        <v>15168371.666666666</v>
      </c>
      <c r="BY275">
        <v>69.45</v>
      </c>
      <c r="BZ275">
        <v>14.02</v>
      </c>
      <c r="CA275">
        <v>4991568</v>
      </c>
      <c r="CB275">
        <v>6700128.333333333</v>
      </c>
      <c r="CC275">
        <v>46.403783333333337</v>
      </c>
      <c r="CH275">
        <v>52.44</v>
      </c>
      <c r="CI275">
        <v>16.170000000000002</v>
      </c>
      <c r="CJ275">
        <v>1387215</v>
      </c>
      <c r="CK275">
        <v>2628175.6666666665</v>
      </c>
      <c r="CN275">
        <v>1.8711420000000001</v>
      </c>
      <c r="CP275" s="10"/>
      <c r="CQ275">
        <v>39.840000000000003</v>
      </c>
      <c r="CR275">
        <v>14.78</v>
      </c>
      <c r="CS275">
        <v>4639549</v>
      </c>
      <c r="CT275">
        <v>6565101.666666667</v>
      </c>
      <c r="CU275">
        <v>16.392554166666667</v>
      </c>
      <c r="CW275">
        <v>5.675783</v>
      </c>
      <c r="CZ275">
        <v>84.81</v>
      </c>
      <c r="DA275">
        <v>14.29</v>
      </c>
      <c r="DB275">
        <v>51743877</v>
      </c>
      <c r="DC275">
        <v>54681433.333333336</v>
      </c>
      <c r="DD275">
        <v>168.16534166666665</v>
      </c>
      <c r="DF275">
        <v>10.47601</v>
      </c>
      <c r="DI275">
        <v>92.27</v>
      </c>
      <c r="DJ275">
        <v>14.76</v>
      </c>
      <c r="DK275">
        <v>78719923</v>
      </c>
      <c r="DL275">
        <v>104653916.66666667</v>
      </c>
      <c r="DM275">
        <v>314.185225</v>
      </c>
      <c r="DR275">
        <v>15.09</v>
      </c>
      <c r="DS275">
        <v>21.21</v>
      </c>
      <c r="DT275">
        <v>8849378</v>
      </c>
      <c r="DU275">
        <v>4097001</v>
      </c>
      <c r="DV275">
        <v>12.959706666666667</v>
      </c>
      <c r="EA275">
        <v>62.73</v>
      </c>
      <c r="EB275">
        <v>19.75</v>
      </c>
      <c r="EC275">
        <v>10374303</v>
      </c>
      <c r="ED275">
        <v>7739080</v>
      </c>
      <c r="EE275">
        <v>19.023165000000002</v>
      </c>
      <c r="EJ275">
        <v>113.01</v>
      </c>
      <c r="EK275">
        <v>5.92</v>
      </c>
      <c r="EL275">
        <v>209211</v>
      </c>
      <c r="EM275">
        <v>264174.125</v>
      </c>
      <c r="EN275">
        <v>0.99674266666666667</v>
      </c>
      <c r="EP275">
        <v>3.842031</v>
      </c>
      <c r="ES275">
        <v>75.430000000000007</v>
      </c>
      <c r="ET275">
        <v>10.7</v>
      </c>
      <c r="EU275">
        <v>3037155</v>
      </c>
      <c r="EV275">
        <v>4208388.333333333</v>
      </c>
      <c r="EW275">
        <v>6.9272308333333328</v>
      </c>
      <c r="FB275">
        <v>0.23</v>
      </c>
      <c r="FC275">
        <v>22.91</v>
      </c>
      <c r="FD275">
        <v>3079405</v>
      </c>
      <c r="FE275">
        <v>6501751.666666667</v>
      </c>
      <c r="FF275">
        <v>5.6920125000000006</v>
      </c>
      <c r="FH275">
        <v>6.1318760000000001</v>
      </c>
      <c r="FK275">
        <v>55.75</v>
      </c>
      <c r="FL275">
        <v>17.98</v>
      </c>
      <c r="FM275">
        <v>54067562</v>
      </c>
      <c r="FN275">
        <v>32989528.333333332</v>
      </c>
      <c r="FO275">
        <v>129.015175</v>
      </c>
      <c r="FQ275">
        <v>17.557539999999999</v>
      </c>
      <c r="FT275">
        <v>213.65</v>
      </c>
      <c r="FU275">
        <v>17.73</v>
      </c>
      <c r="FV275">
        <v>109238963</v>
      </c>
      <c r="FW275">
        <v>80801978.333333328</v>
      </c>
      <c r="FX275">
        <v>319.58809166666668</v>
      </c>
      <c r="GC275">
        <v>58.87</v>
      </c>
      <c r="GD275">
        <v>16.32</v>
      </c>
      <c r="GE275">
        <v>2395872</v>
      </c>
      <c r="GF275">
        <v>2168041</v>
      </c>
      <c r="GK275" s="10"/>
      <c r="GL275">
        <v>81.52</v>
      </c>
      <c r="GM275">
        <v>16.739999999999998</v>
      </c>
      <c r="GN275">
        <v>3204902</v>
      </c>
      <c r="GO275">
        <v>3527966.6666666665</v>
      </c>
      <c r="GU275">
        <v>63.4</v>
      </c>
      <c r="GV275">
        <v>13.84</v>
      </c>
      <c r="GW275">
        <v>346085</v>
      </c>
      <c r="GX275">
        <v>1186748.5</v>
      </c>
      <c r="GY275">
        <v>3.9395589999999996</v>
      </c>
      <c r="HA275">
        <v>3.6450710000000001E-4</v>
      </c>
      <c r="HD275">
        <v>141.94</v>
      </c>
      <c r="HE275">
        <v>24.42</v>
      </c>
      <c r="HF275">
        <v>54030170</v>
      </c>
      <c r="HG275">
        <v>21749365</v>
      </c>
      <c r="HH275">
        <v>39.131616666666666</v>
      </c>
      <c r="HJ275">
        <v>10.64958</v>
      </c>
      <c r="HM275">
        <v>69.14</v>
      </c>
      <c r="HN275">
        <v>13.66</v>
      </c>
      <c r="HO275">
        <v>13342780</v>
      </c>
      <c r="HP275">
        <v>17579516.666666668</v>
      </c>
      <c r="HQ275">
        <v>67.344849999999994</v>
      </c>
      <c r="HS275">
        <v>13.038410000000001</v>
      </c>
      <c r="HV275">
        <v>150.83000000000001</v>
      </c>
      <c r="HW275">
        <v>4.24</v>
      </c>
      <c r="HX275">
        <v>2919262</v>
      </c>
      <c r="HY275">
        <v>7359517.5</v>
      </c>
      <c r="HZ275">
        <v>9.8532133333333345</v>
      </c>
      <c r="IE275">
        <v>97.49</v>
      </c>
      <c r="IF275">
        <v>10.16</v>
      </c>
      <c r="IG275">
        <v>3932910</v>
      </c>
      <c r="IH275">
        <v>3216185.6666666665</v>
      </c>
      <c r="II275">
        <v>25.837778333333333</v>
      </c>
      <c r="IN275">
        <v>89.36</v>
      </c>
      <c r="IO275">
        <v>16.670000000000002</v>
      </c>
      <c r="IP275">
        <v>33041994</v>
      </c>
      <c r="IQ275">
        <v>41353869.166666664</v>
      </c>
      <c r="IR275">
        <v>89.576558333333324</v>
      </c>
      <c r="IW275">
        <v>14.06</v>
      </c>
      <c r="IX275">
        <v>17.47</v>
      </c>
      <c r="IY275">
        <v>8815589</v>
      </c>
      <c r="IZ275">
        <v>2841013.6666666665</v>
      </c>
      <c r="JA275">
        <v>7.6689258333333328</v>
      </c>
      <c r="JF275">
        <v>94.27</v>
      </c>
      <c r="JG275">
        <v>16.54</v>
      </c>
      <c r="JH275">
        <v>4599802</v>
      </c>
      <c r="JI275">
        <v>5494185.333333333</v>
      </c>
      <c r="JJ275">
        <v>13.3138375</v>
      </c>
      <c r="JO275">
        <v>132.32</v>
      </c>
      <c r="JP275">
        <v>16.489999999999998</v>
      </c>
      <c r="JQ275">
        <v>1768219</v>
      </c>
      <c r="JR275">
        <v>1197279.8333333333</v>
      </c>
      <c r="JX275">
        <v>92.86</v>
      </c>
      <c r="JY275">
        <v>20.29</v>
      </c>
      <c r="JZ275">
        <v>33936471</v>
      </c>
      <c r="KA275">
        <v>5316276.333333333</v>
      </c>
      <c r="KB275">
        <v>15.654405833333334</v>
      </c>
      <c r="KG275">
        <v>46.07</v>
      </c>
      <c r="KH275">
        <v>16.899999999999999</v>
      </c>
      <c r="KI275">
        <v>34539861</v>
      </c>
      <c r="KJ275">
        <v>16569338.333333334</v>
      </c>
      <c r="KK275">
        <v>52.46353666666667</v>
      </c>
      <c r="KM275">
        <v>0.90401549999999997</v>
      </c>
      <c r="KP275">
        <v>58.01</v>
      </c>
      <c r="KQ275">
        <v>12.97</v>
      </c>
      <c r="KR275">
        <v>8122427</v>
      </c>
      <c r="KS275">
        <v>7455823.333333333</v>
      </c>
      <c r="KT275">
        <v>42.518381666666663</v>
      </c>
      <c r="KV275">
        <v>11.39118</v>
      </c>
      <c r="KY275">
        <v>149.63</v>
      </c>
      <c r="KZ275">
        <v>10.67</v>
      </c>
      <c r="LA275">
        <v>6261087</v>
      </c>
      <c r="LB275">
        <v>4381568</v>
      </c>
      <c r="LC275">
        <v>20.921785833333335</v>
      </c>
      <c r="LH275">
        <v>70.5</v>
      </c>
      <c r="LI275">
        <v>18.54</v>
      </c>
      <c r="LJ275">
        <v>38430215</v>
      </c>
      <c r="LK275">
        <v>13630811.666666666</v>
      </c>
      <c r="LL275">
        <v>15.118825000000001</v>
      </c>
      <c r="LN275">
        <v>6.2624310000000003</v>
      </c>
      <c r="LQ275">
        <v>90.99</v>
      </c>
      <c r="LR275">
        <v>10.85</v>
      </c>
      <c r="LS275">
        <v>56079239</v>
      </c>
      <c r="LT275">
        <v>71470216.666666672</v>
      </c>
      <c r="LU275">
        <v>211.724875</v>
      </c>
      <c r="LW275">
        <v>5.9294229999999999</v>
      </c>
      <c r="LY275" s="10"/>
      <c r="LZ275">
        <v>71.39</v>
      </c>
      <c r="MA275">
        <v>18.22</v>
      </c>
      <c r="MB275">
        <v>212842574</v>
      </c>
      <c r="MC275">
        <v>478831333.33333331</v>
      </c>
      <c r="MD275">
        <v>1626.1734999999999</v>
      </c>
      <c r="MF275" s="13"/>
      <c r="MG275" s="13"/>
      <c r="MH275" s="13"/>
      <c r="MI275" s="12"/>
      <c r="MJ275" s="12"/>
      <c r="MK275" s="12"/>
      <c r="MM275" s="14"/>
      <c r="MN275" s="14"/>
      <c r="MO275" s="14"/>
      <c r="MP275" s="14"/>
      <c r="MQ275" s="16"/>
      <c r="MR275" s="16"/>
      <c r="MS275" s="16"/>
      <c r="MT275" s="16"/>
      <c r="NC275" s="14"/>
      <c r="ND275" s="14"/>
      <c r="NE275" s="14"/>
      <c r="NF275" s="14"/>
      <c r="NG275" s="16"/>
      <c r="NH275" s="16"/>
      <c r="NI275" s="16"/>
      <c r="NJ275" s="16"/>
      <c r="NK275" s="13"/>
      <c r="NL275" s="13"/>
      <c r="NM275" s="13"/>
      <c r="NN275" s="13"/>
      <c r="NO275" s="12"/>
      <c r="NP275" s="12"/>
      <c r="NQ275" s="12"/>
      <c r="NR275" s="12"/>
      <c r="NW275" s="16"/>
      <c r="NX275" s="16"/>
      <c r="NY275" s="16"/>
      <c r="NZ275" s="16"/>
      <c r="PN275"/>
      <c r="QU275" s="16"/>
      <c r="QV275" s="16"/>
      <c r="QW275" s="16"/>
      <c r="QX275" s="16"/>
      <c r="RK275" s="16"/>
      <c r="RL275" s="16"/>
      <c r="RM275" s="16"/>
      <c r="RN275" s="16"/>
      <c r="RW275" s="14"/>
      <c r="RX275" s="14"/>
      <c r="RY275" s="14"/>
      <c r="RZ275" s="14"/>
      <c r="SA275" s="16"/>
      <c r="SB275" s="16"/>
      <c r="SC275" s="16"/>
      <c r="SD275" s="16"/>
    </row>
    <row r="276" spans="1:498" hidden="1" x14ac:dyDescent="0.35">
      <c r="A276" s="2">
        <v>26481</v>
      </c>
      <c r="B276">
        <v>7.2008510000000001</v>
      </c>
      <c r="E276">
        <v>16.78</v>
      </c>
      <c r="F276">
        <v>13.85</v>
      </c>
      <c r="G276">
        <v>13304896</v>
      </c>
      <c r="H276">
        <v>33294829.166666668</v>
      </c>
      <c r="I276">
        <v>52.174583333333338</v>
      </c>
      <c r="K276">
        <v>12.94204</v>
      </c>
      <c r="N276">
        <v>210.2</v>
      </c>
      <c r="O276">
        <v>15.52</v>
      </c>
      <c r="P276">
        <v>7543264</v>
      </c>
      <c r="Q276">
        <v>5839744.666666667</v>
      </c>
      <c r="R276">
        <v>21.818815000000001</v>
      </c>
      <c r="W276">
        <v>96.75</v>
      </c>
      <c r="X276">
        <v>17.53</v>
      </c>
      <c r="Y276">
        <v>9694851</v>
      </c>
      <c r="Z276">
        <v>13447421.666666666</v>
      </c>
      <c r="AA276">
        <v>46.894404166666668</v>
      </c>
      <c r="AC276">
        <v>7.8795799999999998</v>
      </c>
      <c r="AF276">
        <v>65.099999999999994</v>
      </c>
      <c r="AG276">
        <v>11.19</v>
      </c>
      <c r="AH276">
        <v>22230876</v>
      </c>
      <c r="AI276">
        <v>56213264.166666664</v>
      </c>
      <c r="AJ276">
        <v>172.85597499999997</v>
      </c>
      <c r="AO276">
        <v>115.47</v>
      </c>
      <c r="AP276">
        <v>4.62</v>
      </c>
      <c r="AQ276">
        <v>10174680</v>
      </c>
      <c r="AR276">
        <v>7310685</v>
      </c>
      <c r="AS276">
        <v>8.2454230000000006</v>
      </c>
      <c r="AX276">
        <v>235.05</v>
      </c>
      <c r="AY276">
        <v>24.48</v>
      </c>
      <c r="AZ276">
        <v>21819571</v>
      </c>
      <c r="BA276">
        <v>16407388.333333334</v>
      </c>
      <c r="BB276">
        <v>12.682780000000001</v>
      </c>
      <c r="BG276">
        <v>238.1</v>
      </c>
      <c r="BH276">
        <v>24.71</v>
      </c>
      <c r="BI276">
        <v>1938261</v>
      </c>
      <c r="BJ276">
        <v>4505067.5</v>
      </c>
      <c r="BP276">
        <v>124.25</v>
      </c>
      <c r="BQ276">
        <v>17.84</v>
      </c>
      <c r="BR276">
        <v>9858071</v>
      </c>
      <c r="BS276">
        <v>15168371.666666666</v>
      </c>
      <c r="BY276">
        <v>60.45</v>
      </c>
      <c r="BZ276">
        <v>17.489999999999998</v>
      </c>
      <c r="CA276">
        <v>4991568</v>
      </c>
      <c r="CB276">
        <v>6700128.333333333</v>
      </c>
      <c r="CC276">
        <v>46.403783333333337</v>
      </c>
      <c r="CH276">
        <v>63.62</v>
      </c>
      <c r="CI276">
        <v>19.579999999999998</v>
      </c>
      <c r="CJ276">
        <v>1387215</v>
      </c>
      <c r="CK276">
        <v>2628175.6666666665</v>
      </c>
      <c r="CN276">
        <v>2.0849869999999999</v>
      </c>
      <c r="CP276" s="10"/>
      <c r="CQ276">
        <v>68.489999999999995</v>
      </c>
      <c r="CR276">
        <v>18.34</v>
      </c>
      <c r="CS276">
        <v>4639549</v>
      </c>
      <c r="CT276">
        <v>6565101.666666667</v>
      </c>
      <c r="CU276">
        <v>16.392554166666667</v>
      </c>
      <c r="CW276">
        <v>6.003717</v>
      </c>
      <c r="CZ276">
        <v>51.5</v>
      </c>
      <c r="DA276">
        <v>18.05</v>
      </c>
      <c r="DB276">
        <v>51743877</v>
      </c>
      <c r="DC276">
        <v>54681433.333333336</v>
      </c>
      <c r="DD276">
        <v>168.16534166666665</v>
      </c>
      <c r="DF276">
        <v>10.425879999999999</v>
      </c>
      <c r="DI276">
        <v>84.23</v>
      </c>
      <c r="DJ276">
        <v>17.88</v>
      </c>
      <c r="DK276">
        <v>78719923</v>
      </c>
      <c r="DL276">
        <v>104653916.66666667</v>
      </c>
      <c r="DM276">
        <v>314.185225</v>
      </c>
      <c r="DR276">
        <v>69.45</v>
      </c>
      <c r="DS276">
        <v>22.42</v>
      </c>
      <c r="DT276">
        <v>8849378</v>
      </c>
      <c r="DU276">
        <v>4097001</v>
      </c>
      <c r="DV276">
        <v>12.959706666666667</v>
      </c>
      <c r="EA276">
        <v>112.75</v>
      </c>
      <c r="EB276">
        <v>21.33</v>
      </c>
      <c r="EC276">
        <v>10374303</v>
      </c>
      <c r="ED276">
        <v>7739080</v>
      </c>
      <c r="EE276">
        <v>19.023165000000002</v>
      </c>
      <c r="EJ276">
        <v>99.18</v>
      </c>
      <c r="EK276">
        <v>8.19</v>
      </c>
      <c r="EL276">
        <v>209211</v>
      </c>
      <c r="EM276">
        <v>264174.125</v>
      </c>
      <c r="EN276">
        <v>0.99674266666666667</v>
      </c>
      <c r="EP276">
        <v>3.919702</v>
      </c>
      <c r="ES276">
        <v>69.19</v>
      </c>
      <c r="ET276">
        <v>14.35</v>
      </c>
      <c r="EU276">
        <v>3037155</v>
      </c>
      <c r="EV276">
        <v>4208388.333333333</v>
      </c>
      <c r="EW276">
        <v>6.9272308333333328</v>
      </c>
      <c r="FB276">
        <v>0.06</v>
      </c>
      <c r="FC276">
        <v>24.24</v>
      </c>
      <c r="FD276">
        <v>3079405</v>
      </c>
      <c r="FE276">
        <v>6501751.666666667</v>
      </c>
      <c r="FF276">
        <v>5.6920125000000006</v>
      </c>
      <c r="FH276">
        <v>6.3107899999999999</v>
      </c>
      <c r="FK276">
        <v>64.819999999999993</v>
      </c>
      <c r="FL276">
        <v>20.51</v>
      </c>
      <c r="FM276">
        <v>54067562</v>
      </c>
      <c r="FN276">
        <v>32989528.333333332</v>
      </c>
      <c r="FO276">
        <v>129.015175</v>
      </c>
      <c r="FQ276">
        <v>18.677250000000001</v>
      </c>
      <c r="FT276">
        <v>295.51</v>
      </c>
      <c r="FU276">
        <v>21.95</v>
      </c>
      <c r="FV276">
        <v>109238963</v>
      </c>
      <c r="FW276">
        <v>80801978.333333328</v>
      </c>
      <c r="FX276">
        <v>319.58809166666668</v>
      </c>
      <c r="GC276">
        <v>73.290000000000006</v>
      </c>
      <c r="GD276">
        <v>19.57</v>
      </c>
      <c r="GE276">
        <v>2395872</v>
      </c>
      <c r="GF276">
        <v>2168041</v>
      </c>
      <c r="GK276" s="10"/>
      <c r="GL276">
        <v>85.17</v>
      </c>
      <c r="GM276">
        <v>19.8</v>
      </c>
      <c r="GN276">
        <v>3204902</v>
      </c>
      <c r="GO276">
        <v>3527966.6666666665</v>
      </c>
      <c r="GU276">
        <v>102.55</v>
      </c>
      <c r="GV276">
        <v>17.55</v>
      </c>
      <c r="GW276">
        <v>346085</v>
      </c>
      <c r="GX276">
        <v>1186748.5</v>
      </c>
      <c r="GY276">
        <v>3.9395589999999996</v>
      </c>
      <c r="HA276">
        <v>3.8728869999999998E-4</v>
      </c>
      <c r="HD276">
        <v>131.30000000000001</v>
      </c>
      <c r="HE276">
        <v>24.51</v>
      </c>
      <c r="HF276">
        <v>54030170</v>
      </c>
      <c r="HG276">
        <v>21749365</v>
      </c>
      <c r="HH276">
        <v>39.131616666666666</v>
      </c>
      <c r="HJ276">
        <v>10.98532</v>
      </c>
      <c r="HM276">
        <v>89.76</v>
      </c>
      <c r="HN276">
        <v>17.37</v>
      </c>
      <c r="HO276">
        <v>13342780</v>
      </c>
      <c r="HP276">
        <v>17579516.666666668</v>
      </c>
      <c r="HQ276">
        <v>67.344849999999994</v>
      </c>
      <c r="HS276">
        <v>12.933540000000001</v>
      </c>
      <c r="HV276">
        <v>132.37</v>
      </c>
      <c r="HW276">
        <v>5.18</v>
      </c>
      <c r="HX276">
        <v>2919262</v>
      </c>
      <c r="HY276">
        <v>7359517.5</v>
      </c>
      <c r="HZ276">
        <v>9.8532133333333345</v>
      </c>
      <c r="IE276">
        <v>80.09</v>
      </c>
      <c r="IF276">
        <v>13.29</v>
      </c>
      <c r="IG276">
        <v>3932910</v>
      </c>
      <c r="IH276">
        <v>3216185.6666666665</v>
      </c>
      <c r="II276">
        <v>25.837778333333333</v>
      </c>
      <c r="IN276">
        <v>83.73</v>
      </c>
      <c r="IO276">
        <v>20.010000000000002</v>
      </c>
      <c r="IP276">
        <v>33041994</v>
      </c>
      <c r="IQ276">
        <v>41353869.166666664</v>
      </c>
      <c r="IR276">
        <v>89.576558333333324</v>
      </c>
      <c r="IW276">
        <v>17.309999999999999</v>
      </c>
      <c r="IX276">
        <v>21.02</v>
      </c>
      <c r="IY276">
        <v>8815589</v>
      </c>
      <c r="IZ276">
        <v>2841013.6666666665</v>
      </c>
      <c r="JA276">
        <v>7.6689258333333328</v>
      </c>
      <c r="JF276">
        <v>146.88999999999999</v>
      </c>
      <c r="JG276">
        <v>18.62</v>
      </c>
      <c r="JH276">
        <v>4599802</v>
      </c>
      <c r="JI276">
        <v>5494185.333333333</v>
      </c>
      <c r="JJ276">
        <v>13.3138375</v>
      </c>
      <c r="JO276">
        <v>210.66</v>
      </c>
      <c r="JP276">
        <v>18.079999999999998</v>
      </c>
      <c r="JQ276">
        <v>1768219</v>
      </c>
      <c r="JR276">
        <v>1197279.8333333333</v>
      </c>
      <c r="JX276">
        <v>270.19</v>
      </c>
      <c r="JY276">
        <v>23.87</v>
      </c>
      <c r="JZ276">
        <v>33936471</v>
      </c>
      <c r="KA276">
        <v>5316276.333333333</v>
      </c>
      <c r="KB276">
        <v>15.654405833333334</v>
      </c>
      <c r="KG276">
        <v>29.33</v>
      </c>
      <c r="KH276">
        <v>21.08</v>
      </c>
      <c r="KI276">
        <v>34539861</v>
      </c>
      <c r="KJ276">
        <v>16569338.333333334</v>
      </c>
      <c r="KK276">
        <v>52.46353666666667</v>
      </c>
      <c r="KM276">
        <v>0.93276910000000002</v>
      </c>
      <c r="KP276">
        <v>74.48</v>
      </c>
      <c r="KQ276">
        <v>16.27</v>
      </c>
      <c r="KR276">
        <v>8122427</v>
      </c>
      <c r="KS276">
        <v>7455823.333333333</v>
      </c>
      <c r="KT276">
        <v>42.518381666666663</v>
      </c>
      <c r="KV276">
        <v>12.13317</v>
      </c>
      <c r="KY276">
        <v>133.62</v>
      </c>
      <c r="KZ276">
        <v>13.42</v>
      </c>
      <c r="LA276">
        <v>6261087</v>
      </c>
      <c r="LB276">
        <v>4381568</v>
      </c>
      <c r="LC276">
        <v>20.921785833333335</v>
      </c>
      <c r="LH276">
        <v>26.41</v>
      </c>
      <c r="LI276">
        <v>21.75</v>
      </c>
      <c r="LJ276">
        <v>38430215</v>
      </c>
      <c r="LK276">
        <v>13630811.666666666</v>
      </c>
      <c r="LL276">
        <v>15.118825000000001</v>
      </c>
      <c r="LN276">
        <v>6.3669799999999999</v>
      </c>
      <c r="LQ276">
        <v>56.79</v>
      </c>
      <c r="LR276">
        <v>14.3</v>
      </c>
      <c r="LS276">
        <v>56079239</v>
      </c>
      <c r="LT276">
        <v>71470216.666666672</v>
      </c>
      <c r="LU276">
        <v>211.724875</v>
      </c>
      <c r="LW276">
        <v>5.8638000000000003</v>
      </c>
      <c r="LY276" s="10"/>
      <c r="LZ276">
        <v>69.11</v>
      </c>
      <c r="MA276">
        <v>20.67</v>
      </c>
      <c r="MB276">
        <v>212842574</v>
      </c>
      <c r="MC276">
        <v>478831333.33333331</v>
      </c>
      <c r="MD276">
        <v>1626.1734999999999</v>
      </c>
      <c r="MF276" s="13"/>
      <c r="MG276" s="13"/>
      <c r="MH276" s="13"/>
      <c r="MI276" s="12"/>
      <c r="MJ276" s="12"/>
      <c r="MK276" s="12"/>
      <c r="MM276" s="14"/>
      <c r="MN276" s="14"/>
      <c r="MO276" s="14"/>
      <c r="MP276" s="14"/>
      <c r="MQ276" s="16"/>
      <c r="MR276" s="16"/>
      <c r="MS276" s="16"/>
      <c r="MT276" s="16"/>
      <c r="NC276" s="14"/>
      <c r="ND276" s="14"/>
      <c r="NE276" s="14"/>
      <c r="NF276" s="14"/>
      <c r="NG276" s="16"/>
      <c r="NH276" s="16"/>
      <c r="NI276" s="16"/>
      <c r="NJ276" s="16"/>
      <c r="NK276" s="13"/>
      <c r="NL276" s="13"/>
      <c r="NM276" s="13"/>
      <c r="NN276" s="13"/>
      <c r="NO276" s="12"/>
      <c r="NP276" s="12"/>
      <c r="NQ276" s="12"/>
      <c r="NR276" s="12"/>
      <c r="NW276" s="16"/>
      <c r="NX276" s="16"/>
      <c r="NY276" s="16"/>
      <c r="NZ276" s="16"/>
      <c r="PN276"/>
      <c r="QU276" s="16"/>
      <c r="QV276" s="16"/>
      <c r="QW276" s="16"/>
      <c r="QX276" s="16"/>
      <c r="RK276" s="16"/>
      <c r="RL276" s="16"/>
      <c r="RM276" s="16"/>
      <c r="RN276" s="16"/>
      <c r="RW276" s="14"/>
      <c r="RX276" s="14"/>
      <c r="RY276" s="14"/>
      <c r="RZ276" s="14"/>
      <c r="SA276" s="16"/>
      <c r="SB276" s="16"/>
      <c r="SC276" s="16"/>
      <c r="SD276" s="16"/>
    </row>
    <row r="277" spans="1:498" hidden="1" x14ac:dyDescent="0.35">
      <c r="A277" s="2">
        <v>26512</v>
      </c>
      <c r="B277">
        <v>7.2809619999999997</v>
      </c>
      <c r="E277">
        <v>18.45</v>
      </c>
      <c r="F277">
        <v>16.489999999999998</v>
      </c>
      <c r="G277">
        <v>13304896</v>
      </c>
      <c r="H277">
        <v>33294829.166666668</v>
      </c>
      <c r="I277">
        <v>52.174583333333338</v>
      </c>
      <c r="K277">
        <v>14.48413</v>
      </c>
      <c r="N277">
        <v>83.7</v>
      </c>
      <c r="O277">
        <v>14.53</v>
      </c>
      <c r="P277">
        <v>7543264</v>
      </c>
      <c r="Q277">
        <v>5839744.666666667</v>
      </c>
      <c r="R277">
        <v>21.818815000000001</v>
      </c>
      <c r="W277">
        <v>71.5</v>
      </c>
      <c r="X277">
        <v>16.07</v>
      </c>
      <c r="Y277">
        <v>9694851</v>
      </c>
      <c r="Z277">
        <v>13447421.666666666</v>
      </c>
      <c r="AA277">
        <v>46.894404166666668</v>
      </c>
      <c r="AC277">
        <v>8.2940419999999992</v>
      </c>
      <c r="AF277">
        <v>60.57</v>
      </c>
      <c r="AG277">
        <v>11</v>
      </c>
      <c r="AH277">
        <v>22230876</v>
      </c>
      <c r="AI277">
        <v>56213264.166666664</v>
      </c>
      <c r="AJ277">
        <v>172.85597499999997</v>
      </c>
      <c r="AO277">
        <v>131.19999999999999</v>
      </c>
      <c r="AP277">
        <v>4.87</v>
      </c>
      <c r="AQ277">
        <v>10174680</v>
      </c>
      <c r="AR277">
        <v>7310685</v>
      </c>
      <c r="AS277">
        <v>8.2454230000000006</v>
      </c>
      <c r="AX277">
        <v>261.52999999999997</v>
      </c>
      <c r="AY277">
        <v>24.25</v>
      </c>
      <c r="AZ277">
        <v>21819571</v>
      </c>
      <c r="BA277">
        <v>16407388.333333334</v>
      </c>
      <c r="BB277">
        <v>12.682780000000001</v>
      </c>
      <c r="BG277">
        <v>352.84</v>
      </c>
      <c r="BH277">
        <v>23.96</v>
      </c>
      <c r="BI277">
        <v>1938261</v>
      </c>
      <c r="BJ277">
        <v>4505067.5</v>
      </c>
      <c r="BP277">
        <v>67.55</v>
      </c>
      <c r="BQ277">
        <v>15.9</v>
      </c>
      <c r="BR277">
        <v>9858071</v>
      </c>
      <c r="BS277">
        <v>15168371.666666666</v>
      </c>
      <c r="BY277">
        <v>58.09</v>
      </c>
      <c r="BZ277">
        <v>15.67</v>
      </c>
      <c r="CA277">
        <v>4991568</v>
      </c>
      <c r="CB277">
        <v>6700128.333333333</v>
      </c>
      <c r="CC277">
        <v>46.403783333333337</v>
      </c>
      <c r="CH277">
        <v>86.84</v>
      </c>
      <c r="CI277">
        <v>16.899999999999999</v>
      </c>
      <c r="CJ277">
        <v>1387215</v>
      </c>
      <c r="CK277">
        <v>2628175.6666666665</v>
      </c>
      <c r="CN277">
        <v>2.1740889999999999</v>
      </c>
      <c r="CP277" s="10"/>
      <c r="CQ277">
        <v>99.49</v>
      </c>
      <c r="CR277">
        <v>14.72</v>
      </c>
      <c r="CS277">
        <v>4639549</v>
      </c>
      <c r="CT277">
        <v>6565101.666666667</v>
      </c>
      <c r="CU277">
        <v>16.392554166666667</v>
      </c>
      <c r="CW277">
        <v>6.2496679999999998</v>
      </c>
      <c r="CZ277">
        <v>81.239999999999995</v>
      </c>
      <c r="DA277">
        <v>16.93</v>
      </c>
      <c r="DB277">
        <v>51743877</v>
      </c>
      <c r="DC277">
        <v>54681433.333333336</v>
      </c>
      <c r="DD277">
        <v>168.16534166666665</v>
      </c>
      <c r="DF277">
        <v>10.851940000000001</v>
      </c>
      <c r="DI277">
        <v>76.77</v>
      </c>
      <c r="DJ277">
        <v>16.14</v>
      </c>
      <c r="DK277">
        <v>78719923</v>
      </c>
      <c r="DL277">
        <v>104653916.66666667</v>
      </c>
      <c r="DM277">
        <v>314.185225</v>
      </c>
      <c r="DR277">
        <v>39.57</v>
      </c>
      <c r="DS277">
        <v>22.38</v>
      </c>
      <c r="DT277">
        <v>8849378</v>
      </c>
      <c r="DU277">
        <v>4097001</v>
      </c>
      <c r="DV277">
        <v>12.959706666666667</v>
      </c>
      <c r="EA277">
        <v>90.63</v>
      </c>
      <c r="EB277">
        <v>19.39</v>
      </c>
      <c r="EC277">
        <v>10374303</v>
      </c>
      <c r="ED277">
        <v>7739080</v>
      </c>
      <c r="EE277">
        <v>19.023165000000002</v>
      </c>
      <c r="EJ277">
        <v>101.66</v>
      </c>
      <c r="EK277">
        <v>7.2</v>
      </c>
      <c r="EL277">
        <v>209211</v>
      </c>
      <c r="EM277">
        <v>264174.125</v>
      </c>
      <c r="EN277">
        <v>0.99674266666666667</v>
      </c>
      <c r="EP277">
        <v>4.1707929999999998</v>
      </c>
      <c r="ES277">
        <v>53.04</v>
      </c>
      <c r="ET277">
        <v>13.48</v>
      </c>
      <c r="EU277">
        <v>3037155</v>
      </c>
      <c r="EV277">
        <v>4208388.333333333</v>
      </c>
      <c r="EW277">
        <v>6.9272308333333328</v>
      </c>
      <c r="FB277">
        <v>0</v>
      </c>
      <c r="FC277">
        <v>25.25</v>
      </c>
      <c r="FD277">
        <v>3079405</v>
      </c>
      <c r="FE277">
        <v>6501751.666666667</v>
      </c>
      <c r="FF277">
        <v>5.6920125000000006</v>
      </c>
      <c r="FH277">
        <v>6.3107899999999999</v>
      </c>
      <c r="FK277">
        <v>54.39</v>
      </c>
      <c r="FL277">
        <v>19.91</v>
      </c>
      <c r="FM277">
        <v>54067562</v>
      </c>
      <c r="FN277">
        <v>32989528.333333332</v>
      </c>
      <c r="FO277">
        <v>129.015175</v>
      </c>
      <c r="FQ277">
        <v>19.827249999999999</v>
      </c>
      <c r="FT277">
        <v>194.45</v>
      </c>
      <c r="FU277">
        <v>22.86</v>
      </c>
      <c r="FV277">
        <v>109238963</v>
      </c>
      <c r="FW277">
        <v>80801978.333333328</v>
      </c>
      <c r="FX277">
        <v>319.58809166666668</v>
      </c>
      <c r="GC277">
        <v>101.86</v>
      </c>
      <c r="GD277">
        <v>17.309999999999999</v>
      </c>
      <c r="GE277">
        <v>2395872</v>
      </c>
      <c r="GF277">
        <v>2168041</v>
      </c>
      <c r="GK277" s="10"/>
      <c r="GL277">
        <v>132.30000000000001</v>
      </c>
      <c r="GM277">
        <v>17.809999999999999</v>
      </c>
      <c r="GN277">
        <v>3204902</v>
      </c>
      <c r="GO277">
        <v>3527966.6666666665</v>
      </c>
      <c r="GU277">
        <v>89.74</v>
      </c>
      <c r="GV277">
        <v>15.79</v>
      </c>
      <c r="GW277">
        <v>346085</v>
      </c>
      <c r="GX277">
        <v>1186748.5</v>
      </c>
      <c r="GY277">
        <v>3.9395589999999996</v>
      </c>
      <c r="HA277">
        <v>3.8728869999999998E-4</v>
      </c>
      <c r="HD277">
        <v>112.18</v>
      </c>
      <c r="HE277">
        <v>24.07</v>
      </c>
      <c r="HF277">
        <v>54030170</v>
      </c>
      <c r="HG277">
        <v>21749365</v>
      </c>
      <c r="HH277">
        <v>39.131616666666666</v>
      </c>
      <c r="HJ277">
        <v>11.334490000000001</v>
      </c>
      <c r="HM277">
        <v>70.11</v>
      </c>
      <c r="HN277">
        <v>15.93</v>
      </c>
      <c r="HO277">
        <v>13342780</v>
      </c>
      <c r="HP277">
        <v>17579516.666666668</v>
      </c>
      <c r="HQ277">
        <v>67.344849999999994</v>
      </c>
      <c r="HS277">
        <v>13.082100000000001</v>
      </c>
      <c r="HV277">
        <v>143.88999999999999</v>
      </c>
      <c r="HW277">
        <v>4.99</v>
      </c>
      <c r="HX277">
        <v>2919262</v>
      </c>
      <c r="HY277">
        <v>7359517.5</v>
      </c>
      <c r="HZ277">
        <v>9.8532133333333345</v>
      </c>
      <c r="IE277">
        <v>100.21</v>
      </c>
      <c r="IF277">
        <v>10.48</v>
      </c>
      <c r="IG277">
        <v>3932910</v>
      </c>
      <c r="IH277">
        <v>3216185.6666666665</v>
      </c>
      <c r="II277">
        <v>25.837778333333333</v>
      </c>
      <c r="IN277">
        <v>120.67</v>
      </c>
      <c r="IO277">
        <v>17.329999999999998</v>
      </c>
      <c r="IP277">
        <v>33041994</v>
      </c>
      <c r="IQ277">
        <v>41353869.166666664</v>
      </c>
      <c r="IR277">
        <v>89.576558333333324</v>
      </c>
      <c r="IW277">
        <v>5.34</v>
      </c>
      <c r="IX277">
        <v>20.86</v>
      </c>
      <c r="IY277">
        <v>8815589</v>
      </c>
      <c r="IZ277">
        <v>2841013.6666666665</v>
      </c>
      <c r="JA277">
        <v>7.6689258333333328</v>
      </c>
      <c r="JF277">
        <v>116.58</v>
      </c>
      <c r="JG277">
        <v>16.649999999999999</v>
      </c>
      <c r="JH277">
        <v>4599802</v>
      </c>
      <c r="JI277">
        <v>5494185.333333333</v>
      </c>
      <c r="JJ277">
        <v>13.3138375</v>
      </c>
      <c r="JO277">
        <v>104.55</v>
      </c>
      <c r="JP277">
        <v>16.920000000000002</v>
      </c>
      <c r="JQ277">
        <v>1768219</v>
      </c>
      <c r="JR277">
        <v>1197279.8333333333</v>
      </c>
      <c r="JX277">
        <v>432.59</v>
      </c>
      <c r="JY277">
        <v>23.16</v>
      </c>
      <c r="JZ277">
        <v>33936471</v>
      </c>
      <c r="KA277">
        <v>5316276.333333333</v>
      </c>
      <c r="KB277">
        <v>15.654405833333334</v>
      </c>
      <c r="KG277">
        <v>30.99</v>
      </c>
      <c r="KH277">
        <v>20.56</v>
      </c>
      <c r="KI277">
        <v>34539861</v>
      </c>
      <c r="KJ277">
        <v>16569338.333333334</v>
      </c>
      <c r="KK277">
        <v>52.46353666666667</v>
      </c>
      <c r="KM277">
        <v>0.95117149999999995</v>
      </c>
      <c r="KP277">
        <v>62.96</v>
      </c>
      <c r="KQ277">
        <v>12.84</v>
      </c>
      <c r="KR277">
        <v>8122427</v>
      </c>
      <c r="KS277">
        <v>7455823.333333333</v>
      </c>
      <c r="KT277">
        <v>42.518381666666663</v>
      </c>
      <c r="KV277">
        <v>12.619820000000001</v>
      </c>
      <c r="KY277">
        <v>90.95</v>
      </c>
      <c r="KZ277">
        <v>12.49</v>
      </c>
      <c r="LA277">
        <v>6261087</v>
      </c>
      <c r="LB277">
        <v>4381568</v>
      </c>
      <c r="LC277">
        <v>20.921785833333335</v>
      </c>
      <c r="LH277">
        <v>23.65</v>
      </c>
      <c r="LI277">
        <v>21.72</v>
      </c>
      <c r="LJ277">
        <v>38430215</v>
      </c>
      <c r="LK277">
        <v>13630811.666666666</v>
      </c>
      <c r="LL277">
        <v>15.118825000000001</v>
      </c>
      <c r="LN277">
        <v>6.6492589999999998</v>
      </c>
      <c r="LQ277">
        <v>49.35</v>
      </c>
      <c r="LR277">
        <v>13.63</v>
      </c>
      <c r="LS277">
        <v>56079239</v>
      </c>
      <c r="LT277">
        <v>71470216.666666672</v>
      </c>
      <c r="LU277">
        <v>211.724875</v>
      </c>
      <c r="LW277">
        <v>6.047339</v>
      </c>
      <c r="LY277" s="10"/>
      <c r="LZ277">
        <v>66.11</v>
      </c>
      <c r="MA277">
        <v>20.29</v>
      </c>
      <c r="MB277">
        <v>212842574</v>
      </c>
      <c r="MC277">
        <v>478831333.33333331</v>
      </c>
      <c r="MD277">
        <v>1626.1734999999999</v>
      </c>
      <c r="MF277" s="13"/>
      <c r="MG277" s="13"/>
      <c r="MH277" s="13"/>
      <c r="MI277" s="12"/>
      <c r="MJ277" s="12"/>
      <c r="MK277" s="12"/>
      <c r="MM277" s="14"/>
      <c r="MN277" s="14"/>
      <c r="MO277" s="14"/>
      <c r="MP277" s="14"/>
      <c r="MQ277" s="16"/>
      <c r="MR277" s="16"/>
      <c r="MS277" s="16"/>
      <c r="MT277" s="16"/>
      <c r="NC277" s="14"/>
      <c r="ND277" s="14"/>
      <c r="NE277" s="14"/>
      <c r="NF277" s="14"/>
      <c r="NG277" s="16"/>
      <c r="NH277" s="16"/>
      <c r="NI277" s="16"/>
      <c r="NJ277" s="16"/>
      <c r="NK277" s="13"/>
      <c r="NL277" s="13"/>
      <c r="NM277" s="13"/>
      <c r="NN277" s="13"/>
      <c r="NO277" s="12"/>
      <c r="NP277" s="12"/>
      <c r="NQ277" s="12"/>
      <c r="NR277" s="12"/>
      <c r="NW277" s="16"/>
      <c r="NX277" s="16"/>
      <c r="NY277" s="16"/>
      <c r="NZ277" s="16"/>
      <c r="PN277"/>
      <c r="QU277" s="16"/>
      <c r="QV277" s="16"/>
      <c r="QW277" s="16"/>
      <c r="QX277" s="16"/>
      <c r="RK277" s="16"/>
      <c r="RL277" s="16"/>
      <c r="RM277" s="16"/>
      <c r="RN277" s="16"/>
      <c r="RW277" s="14"/>
      <c r="RX277" s="14"/>
      <c r="RY277" s="14"/>
      <c r="RZ277" s="14"/>
      <c r="SA277" s="16"/>
      <c r="SB277" s="16"/>
      <c r="SC277" s="16"/>
      <c r="SD277" s="16"/>
    </row>
    <row r="278" spans="1:498" hidden="1" x14ac:dyDescent="0.35">
      <c r="A278" s="2">
        <v>26543</v>
      </c>
      <c r="B278">
        <v>7.0479130000000003</v>
      </c>
      <c r="E278">
        <v>8.4</v>
      </c>
      <c r="F278">
        <v>19.82</v>
      </c>
      <c r="G278">
        <v>13304896</v>
      </c>
      <c r="H278">
        <v>33294829.166666668</v>
      </c>
      <c r="I278">
        <v>52.174583333333338</v>
      </c>
      <c r="K278">
        <v>14.09088</v>
      </c>
      <c r="N278">
        <v>62.36</v>
      </c>
      <c r="O278">
        <v>9.06</v>
      </c>
      <c r="P278">
        <v>7543264</v>
      </c>
      <c r="Q278">
        <v>5839744.666666667</v>
      </c>
      <c r="R278">
        <v>21.818815000000001</v>
      </c>
      <c r="W278">
        <v>64.37</v>
      </c>
      <c r="X278">
        <v>11.9</v>
      </c>
      <c r="Y278">
        <v>9694851</v>
      </c>
      <c r="Z278">
        <v>13447421.666666666</v>
      </c>
      <c r="AA278">
        <v>46.894404166666668</v>
      </c>
      <c r="AC278">
        <v>8.1416609999999991</v>
      </c>
      <c r="AF278">
        <v>59.54</v>
      </c>
      <c r="AG278">
        <v>3.07</v>
      </c>
      <c r="AH278">
        <v>22230876</v>
      </c>
      <c r="AI278">
        <v>56213264.166666664</v>
      </c>
      <c r="AJ278">
        <v>172.85597499999997</v>
      </c>
      <c r="AO278">
        <v>90.7</v>
      </c>
      <c r="AP278">
        <v>7.29</v>
      </c>
      <c r="AQ278">
        <v>10174680</v>
      </c>
      <c r="AR278">
        <v>7310685</v>
      </c>
      <c r="AS278">
        <v>8.2454230000000006</v>
      </c>
      <c r="AX278">
        <v>192.64</v>
      </c>
      <c r="AY278">
        <v>24.84</v>
      </c>
      <c r="AZ278">
        <v>21819571</v>
      </c>
      <c r="BA278">
        <v>16407388.333333334</v>
      </c>
      <c r="BB278">
        <v>12.682780000000001</v>
      </c>
      <c r="BG278">
        <v>350.95</v>
      </c>
      <c r="BH278">
        <v>24.16</v>
      </c>
      <c r="BI278">
        <v>1938261</v>
      </c>
      <c r="BJ278">
        <v>4505067.5</v>
      </c>
      <c r="BP278">
        <v>47.58</v>
      </c>
      <c r="BQ278">
        <v>10.44</v>
      </c>
      <c r="BR278">
        <v>9858071</v>
      </c>
      <c r="BS278">
        <v>15168371.666666666</v>
      </c>
      <c r="BY278">
        <v>35.74</v>
      </c>
      <c r="BZ278">
        <v>11.51</v>
      </c>
      <c r="CA278">
        <v>4991568</v>
      </c>
      <c r="CB278">
        <v>6700128.333333333</v>
      </c>
      <c r="CC278">
        <v>46.403783333333337</v>
      </c>
      <c r="CH278">
        <v>52.2</v>
      </c>
      <c r="CI278">
        <v>11.04</v>
      </c>
      <c r="CJ278">
        <v>1387215</v>
      </c>
      <c r="CK278">
        <v>2628175.6666666665</v>
      </c>
      <c r="CN278">
        <v>2.1562679999999999</v>
      </c>
      <c r="CP278" s="10"/>
      <c r="CQ278">
        <v>47.58</v>
      </c>
      <c r="CR278">
        <v>7.78</v>
      </c>
      <c r="CS278">
        <v>4639549</v>
      </c>
      <c r="CT278">
        <v>6565101.666666667</v>
      </c>
      <c r="CU278">
        <v>16.392554166666667</v>
      </c>
      <c r="CW278">
        <v>6.2938130000000001</v>
      </c>
      <c r="CZ278">
        <v>55.8</v>
      </c>
      <c r="DA278">
        <v>12.99</v>
      </c>
      <c r="DB278">
        <v>51743877</v>
      </c>
      <c r="DC278">
        <v>54681433.333333336</v>
      </c>
      <c r="DD278">
        <v>168.16534166666665</v>
      </c>
      <c r="DF278">
        <v>10.54541</v>
      </c>
      <c r="DI278">
        <v>43.16</v>
      </c>
      <c r="DJ278">
        <v>11.23</v>
      </c>
      <c r="DK278">
        <v>78719923</v>
      </c>
      <c r="DL278">
        <v>104653916.66666667</v>
      </c>
      <c r="DM278">
        <v>314.185225</v>
      </c>
      <c r="DR278">
        <v>37.979999999999997</v>
      </c>
      <c r="DS278">
        <v>18.87</v>
      </c>
      <c r="DT278">
        <v>8849378</v>
      </c>
      <c r="DU278">
        <v>4097001</v>
      </c>
      <c r="DV278">
        <v>12.959706666666667</v>
      </c>
      <c r="EA278">
        <v>38.74</v>
      </c>
      <c r="EB278">
        <v>13.71</v>
      </c>
      <c r="EC278">
        <v>10374303</v>
      </c>
      <c r="ED278">
        <v>7739080</v>
      </c>
      <c r="EE278">
        <v>19.023165000000002</v>
      </c>
      <c r="EJ278">
        <v>108</v>
      </c>
      <c r="EK278">
        <v>5.38</v>
      </c>
      <c r="EL278">
        <v>209211</v>
      </c>
      <c r="EM278">
        <v>264174.125</v>
      </c>
      <c r="EN278">
        <v>0.99674266666666667</v>
      </c>
      <c r="EP278">
        <v>4.6361489999999996</v>
      </c>
      <c r="ES278">
        <v>15.79</v>
      </c>
      <c r="ET278">
        <v>11.28</v>
      </c>
      <c r="EU278">
        <v>3037155</v>
      </c>
      <c r="EV278">
        <v>4208388.333333333</v>
      </c>
      <c r="EW278">
        <v>6.9272308333333328</v>
      </c>
      <c r="FB278">
        <v>0.14000000000000001</v>
      </c>
      <c r="FC278">
        <v>24.49</v>
      </c>
      <c r="FD278">
        <v>3079405</v>
      </c>
      <c r="FE278">
        <v>6501751.666666667</v>
      </c>
      <c r="FF278">
        <v>5.6920125000000006</v>
      </c>
      <c r="FH278">
        <v>6.1969349999999999</v>
      </c>
      <c r="FK278">
        <v>95.13</v>
      </c>
      <c r="FL278">
        <v>15.3</v>
      </c>
      <c r="FM278">
        <v>54067562</v>
      </c>
      <c r="FN278">
        <v>32989528.333333332</v>
      </c>
      <c r="FO278">
        <v>129.015175</v>
      </c>
      <c r="FQ278">
        <v>20.518930000000001</v>
      </c>
      <c r="FT278">
        <v>237.78</v>
      </c>
      <c r="FU278">
        <v>18.68</v>
      </c>
      <c r="FV278">
        <v>109238963</v>
      </c>
      <c r="FW278">
        <v>80801978.333333328</v>
      </c>
      <c r="FX278">
        <v>319.58809166666668</v>
      </c>
      <c r="GC278">
        <v>62.73</v>
      </c>
      <c r="GD278">
        <v>11.33</v>
      </c>
      <c r="GE278">
        <v>2395872</v>
      </c>
      <c r="GF278">
        <v>2168041</v>
      </c>
      <c r="GK278" s="10"/>
      <c r="GL278">
        <v>74.11</v>
      </c>
      <c r="GM278">
        <v>11.76</v>
      </c>
      <c r="GN278">
        <v>3204902</v>
      </c>
      <c r="GO278">
        <v>3527966.6666666665</v>
      </c>
      <c r="GU278">
        <v>59.25</v>
      </c>
      <c r="GV278">
        <v>11.38</v>
      </c>
      <c r="GW278">
        <v>346085</v>
      </c>
      <c r="GX278">
        <v>1186748.5</v>
      </c>
      <c r="GY278">
        <v>3.9395589999999996</v>
      </c>
      <c r="HA278">
        <v>4.1007039999999998E-4</v>
      </c>
      <c r="HD278">
        <v>113.71</v>
      </c>
      <c r="HE278">
        <v>23.85</v>
      </c>
      <c r="HF278">
        <v>54030170</v>
      </c>
      <c r="HG278">
        <v>21749365</v>
      </c>
      <c r="HH278">
        <v>39.131616666666666</v>
      </c>
      <c r="HJ278">
        <v>10.90474</v>
      </c>
      <c r="HM278">
        <v>49.73</v>
      </c>
      <c r="HN278">
        <v>11.84</v>
      </c>
      <c r="HO278">
        <v>13342780</v>
      </c>
      <c r="HP278">
        <v>17579516.666666668</v>
      </c>
      <c r="HQ278">
        <v>67.344849999999994</v>
      </c>
      <c r="HS278">
        <v>13.108320000000001</v>
      </c>
      <c r="HV278">
        <v>148.77000000000001</v>
      </c>
      <c r="HW278">
        <v>8.7200000000000006</v>
      </c>
      <c r="HX278">
        <v>2919262</v>
      </c>
      <c r="HY278">
        <v>7359517.5</v>
      </c>
      <c r="HZ278">
        <v>9.8532133333333345</v>
      </c>
      <c r="IE278">
        <v>99.45</v>
      </c>
      <c r="IF278">
        <v>5.43</v>
      </c>
      <c r="IG278">
        <v>3932910</v>
      </c>
      <c r="IH278">
        <v>3216185.6666666665</v>
      </c>
      <c r="II278">
        <v>25.837778333333333</v>
      </c>
      <c r="IN278">
        <v>69.8</v>
      </c>
      <c r="IO278">
        <v>11.91</v>
      </c>
      <c r="IP278">
        <v>33041994</v>
      </c>
      <c r="IQ278">
        <v>41353869.166666664</v>
      </c>
      <c r="IR278">
        <v>89.576558333333324</v>
      </c>
      <c r="IW278">
        <v>54.73</v>
      </c>
      <c r="IX278">
        <v>17.98</v>
      </c>
      <c r="IY278">
        <v>8815589</v>
      </c>
      <c r="IZ278">
        <v>2841013.6666666665</v>
      </c>
      <c r="JA278">
        <v>7.6689258333333328</v>
      </c>
      <c r="JF278">
        <v>55.44</v>
      </c>
      <c r="JG278">
        <v>11.14</v>
      </c>
      <c r="JH278">
        <v>4599802</v>
      </c>
      <c r="JI278">
        <v>5494185.333333333</v>
      </c>
      <c r="JJ278">
        <v>13.3138375</v>
      </c>
      <c r="JO278">
        <v>116.44</v>
      </c>
      <c r="JP278">
        <v>11.35</v>
      </c>
      <c r="JQ278">
        <v>1768219</v>
      </c>
      <c r="JR278">
        <v>1197279.8333333333</v>
      </c>
      <c r="JX278">
        <v>138.13999999999999</v>
      </c>
      <c r="JY278">
        <v>18.28</v>
      </c>
      <c r="JZ278">
        <v>33936471</v>
      </c>
      <c r="KA278">
        <v>5316276.333333333</v>
      </c>
      <c r="KB278">
        <v>15.654405833333334</v>
      </c>
      <c r="KG278">
        <v>92.59</v>
      </c>
      <c r="KH278">
        <v>16.46</v>
      </c>
      <c r="KI278">
        <v>34539861</v>
      </c>
      <c r="KJ278">
        <v>16569338.333333334</v>
      </c>
      <c r="KK278">
        <v>52.46353666666667</v>
      </c>
      <c r="KM278">
        <v>0.93621949999999998</v>
      </c>
      <c r="KP278">
        <v>55.43</v>
      </c>
      <c r="KQ278">
        <v>7.39</v>
      </c>
      <c r="KR278">
        <v>8122427</v>
      </c>
      <c r="KS278">
        <v>7455823.333333333</v>
      </c>
      <c r="KT278">
        <v>42.518381666666663</v>
      </c>
      <c r="KV278">
        <v>12.62283</v>
      </c>
      <c r="KY278">
        <v>57.12</v>
      </c>
      <c r="KZ278">
        <v>7.5</v>
      </c>
      <c r="LA278">
        <v>6261087</v>
      </c>
      <c r="LB278">
        <v>4381568</v>
      </c>
      <c r="LC278">
        <v>20.921785833333335</v>
      </c>
      <c r="LH278">
        <v>27.97</v>
      </c>
      <c r="LI278">
        <v>18.350000000000001</v>
      </c>
      <c r="LJ278">
        <v>38430215</v>
      </c>
      <c r="LK278">
        <v>13630811.666666666</v>
      </c>
      <c r="LL278">
        <v>15.118825000000001</v>
      </c>
      <c r="LN278">
        <v>6.2310670000000004</v>
      </c>
      <c r="LQ278">
        <v>36.36</v>
      </c>
      <c r="LR278">
        <v>10.92</v>
      </c>
      <c r="LS278">
        <v>56079239</v>
      </c>
      <c r="LT278">
        <v>71470216.666666672</v>
      </c>
      <c r="LU278">
        <v>211.724875</v>
      </c>
      <c r="LW278">
        <v>5.9471499999999997</v>
      </c>
      <c r="LY278" s="10"/>
      <c r="LZ278">
        <v>66.58</v>
      </c>
      <c r="MA278">
        <v>15.73</v>
      </c>
      <c r="MB278">
        <v>212842574</v>
      </c>
      <c r="MC278">
        <v>478831333.33333331</v>
      </c>
      <c r="MD278">
        <v>1626.1734999999999</v>
      </c>
      <c r="MF278" s="13"/>
      <c r="MG278" s="13"/>
      <c r="MH278" s="13"/>
      <c r="MI278" s="12"/>
      <c r="MJ278" s="12"/>
      <c r="MK278" s="12"/>
      <c r="MM278" s="14"/>
      <c r="MN278" s="14"/>
      <c r="MO278" s="14"/>
      <c r="MP278" s="14"/>
      <c r="MQ278" s="16"/>
      <c r="MR278" s="16"/>
      <c r="MS278" s="16"/>
      <c r="MT278" s="16"/>
      <c r="NC278" s="14"/>
      <c r="ND278" s="14"/>
      <c r="NE278" s="14"/>
      <c r="NF278" s="14"/>
      <c r="NG278" s="16"/>
      <c r="NH278" s="16"/>
      <c r="NI278" s="16"/>
      <c r="NJ278" s="16"/>
      <c r="NK278" s="13"/>
      <c r="NL278" s="13"/>
      <c r="NM278" s="13"/>
      <c r="NN278" s="13"/>
      <c r="NO278" s="12"/>
      <c r="NP278" s="12"/>
      <c r="NQ278" s="12"/>
      <c r="NR278" s="12"/>
      <c r="NW278" s="16"/>
      <c r="NX278" s="16"/>
      <c r="NY278" s="16"/>
      <c r="NZ278" s="16"/>
      <c r="PN278"/>
      <c r="QU278" s="16"/>
      <c r="QV278" s="16"/>
      <c r="QW278" s="16"/>
      <c r="QX278" s="16"/>
      <c r="RK278" s="16"/>
      <c r="RL278" s="16"/>
      <c r="RM278" s="16"/>
      <c r="RN278" s="16"/>
      <c r="RW278" s="14"/>
      <c r="RX278" s="14"/>
      <c r="RY278" s="14"/>
      <c r="RZ278" s="14"/>
      <c r="SA278" s="16"/>
      <c r="SB278" s="16"/>
      <c r="SC278" s="16"/>
      <c r="SD278" s="16"/>
    </row>
    <row r="279" spans="1:498" hidden="1" x14ac:dyDescent="0.35">
      <c r="A279" s="2">
        <v>26573</v>
      </c>
      <c r="B279">
        <v>7.1098160000000004</v>
      </c>
      <c r="E279">
        <v>19.14</v>
      </c>
      <c r="F279">
        <v>22.99</v>
      </c>
      <c r="G279">
        <v>13304896</v>
      </c>
      <c r="H279">
        <v>33294829.166666668</v>
      </c>
      <c r="I279">
        <v>52.174583333333338</v>
      </c>
      <c r="K279">
        <v>14.136699999999999</v>
      </c>
      <c r="N279">
        <v>64.69</v>
      </c>
      <c r="O279">
        <v>4.97</v>
      </c>
      <c r="P279">
        <v>7543264</v>
      </c>
      <c r="Q279">
        <v>5839744.666666667</v>
      </c>
      <c r="R279">
        <v>21.818815000000001</v>
      </c>
      <c r="W279">
        <v>29.84</v>
      </c>
      <c r="X279">
        <v>8.86</v>
      </c>
      <c r="Y279">
        <v>9694851</v>
      </c>
      <c r="Z279">
        <v>13447421.666666666</v>
      </c>
      <c r="AA279">
        <v>46.894404166666668</v>
      </c>
      <c r="AC279">
        <v>7.9275609999999999</v>
      </c>
      <c r="AF279">
        <v>48.04</v>
      </c>
      <c r="AG279">
        <v>-4.42</v>
      </c>
      <c r="AH279">
        <v>22230876</v>
      </c>
      <c r="AI279">
        <v>56213264.166666664</v>
      </c>
      <c r="AJ279">
        <v>172.85597499999997</v>
      </c>
      <c r="AO279">
        <v>84.48</v>
      </c>
      <c r="AP279">
        <v>8.0500000000000007</v>
      </c>
      <c r="AQ279">
        <v>10174680</v>
      </c>
      <c r="AR279">
        <v>7310685</v>
      </c>
      <c r="AS279">
        <v>8.2454230000000006</v>
      </c>
      <c r="AX279">
        <v>221.02</v>
      </c>
      <c r="AY279">
        <v>24.73</v>
      </c>
      <c r="AZ279">
        <v>21819571</v>
      </c>
      <c r="BA279">
        <v>16407388.333333334</v>
      </c>
      <c r="BB279">
        <v>12.682780000000001</v>
      </c>
      <c r="BG279">
        <v>351.4</v>
      </c>
      <c r="BH279">
        <v>24.08</v>
      </c>
      <c r="BI279">
        <v>1938261</v>
      </c>
      <c r="BJ279">
        <v>4505067.5</v>
      </c>
      <c r="BP279">
        <v>22.62</v>
      </c>
      <c r="BQ279">
        <v>5.64</v>
      </c>
      <c r="BR279">
        <v>9858071</v>
      </c>
      <c r="BS279">
        <v>15168371.666666666</v>
      </c>
      <c r="BY279">
        <v>18.61</v>
      </c>
      <c r="BZ279">
        <v>8.5399999999999991</v>
      </c>
      <c r="CA279">
        <v>4991568</v>
      </c>
      <c r="CB279">
        <v>6700128.333333333</v>
      </c>
      <c r="CC279">
        <v>46.403783333333337</v>
      </c>
      <c r="CH279">
        <v>56.53</v>
      </c>
      <c r="CI279">
        <v>5.48</v>
      </c>
      <c r="CJ279">
        <v>1387215</v>
      </c>
      <c r="CK279">
        <v>2628175.6666666665</v>
      </c>
      <c r="CN279">
        <v>2.1919089999999999</v>
      </c>
      <c r="CP279" s="10"/>
      <c r="CQ279">
        <v>41.31</v>
      </c>
      <c r="CR279">
        <v>1.99</v>
      </c>
      <c r="CS279">
        <v>4639549</v>
      </c>
      <c r="CT279">
        <v>6565101.666666667</v>
      </c>
      <c r="CU279">
        <v>16.392554166666667</v>
      </c>
      <c r="CW279">
        <v>6.3190379999999999</v>
      </c>
      <c r="CZ279">
        <v>54.59</v>
      </c>
      <c r="DA279">
        <v>10.41</v>
      </c>
      <c r="DB279">
        <v>51743877</v>
      </c>
      <c r="DC279">
        <v>54681433.333333336</v>
      </c>
      <c r="DD279">
        <v>168.16534166666665</v>
      </c>
      <c r="DF279">
        <v>10.17911</v>
      </c>
      <c r="DI279">
        <v>27.69</v>
      </c>
      <c r="DJ279">
        <v>7.17</v>
      </c>
      <c r="DK279">
        <v>78719923</v>
      </c>
      <c r="DL279">
        <v>104653916.66666667</v>
      </c>
      <c r="DM279">
        <v>314.185225</v>
      </c>
      <c r="DR279">
        <v>169.36</v>
      </c>
      <c r="DS279">
        <v>12.75</v>
      </c>
      <c r="DT279">
        <v>8849378</v>
      </c>
      <c r="DU279">
        <v>4097001</v>
      </c>
      <c r="DV279">
        <v>12.959706666666667</v>
      </c>
      <c r="EA279">
        <v>31.2</v>
      </c>
      <c r="EB279">
        <v>8.9700000000000006</v>
      </c>
      <c r="EC279">
        <v>10374303</v>
      </c>
      <c r="ED279">
        <v>7739080</v>
      </c>
      <c r="EE279">
        <v>19.023165000000002</v>
      </c>
      <c r="EJ279">
        <v>138.57</v>
      </c>
      <c r="EK279">
        <v>1.52</v>
      </c>
      <c r="EL279">
        <v>209211</v>
      </c>
      <c r="EM279">
        <v>264174.125</v>
      </c>
      <c r="EN279">
        <v>0.99674266666666667</v>
      </c>
      <c r="EP279">
        <v>4.2042719999999996</v>
      </c>
      <c r="ES279">
        <v>63.58</v>
      </c>
      <c r="ET279">
        <v>10.44</v>
      </c>
      <c r="EU279">
        <v>3037155</v>
      </c>
      <c r="EV279">
        <v>4208388.333333333</v>
      </c>
      <c r="EW279">
        <v>6.9272308333333328</v>
      </c>
      <c r="FB279">
        <v>4.29</v>
      </c>
      <c r="FC279">
        <v>22.12</v>
      </c>
      <c r="FD279">
        <v>3079405</v>
      </c>
      <c r="FE279">
        <v>6501751.666666667</v>
      </c>
      <c r="FF279">
        <v>5.6920125000000006</v>
      </c>
      <c r="FH279">
        <v>6.3270549999999997</v>
      </c>
      <c r="FK279">
        <v>77</v>
      </c>
      <c r="FL279">
        <v>11.55</v>
      </c>
      <c r="FM279">
        <v>54067562</v>
      </c>
      <c r="FN279">
        <v>32989528.333333332</v>
      </c>
      <c r="FO279">
        <v>129.015175</v>
      </c>
      <c r="FQ279">
        <v>21.146149999999999</v>
      </c>
      <c r="FT279">
        <v>101.06</v>
      </c>
      <c r="FU279">
        <v>13.48</v>
      </c>
      <c r="FV279">
        <v>109238963</v>
      </c>
      <c r="FW279">
        <v>80801978.333333328</v>
      </c>
      <c r="FX279">
        <v>319.58809166666668</v>
      </c>
      <c r="GC279">
        <v>66.33</v>
      </c>
      <c r="GD279">
        <v>5.44</v>
      </c>
      <c r="GE279">
        <v>2395872</v>
      </c>
      <c r="GF279">
        <v>2168041</v>
      </c>
      <c r="GK279" s="10"/>
      <c r="GL279">
        <v>64.52</v>
      </c>
      <c r="GM279">
        <v>5.66</v>
      </c>
      <c r="GN279">
        <v>3204902</v>
      </c>
      <c r="GO279">
        <v>3527966.6666666665</v>
      </c>
      <c r="GU279">
        <v>31.25</v>
      </c>
      <c r="GV279">
        <v>7.96</v>
      </c>
      <c r="GW279">
        <v>346085</v>
      </c>
      <c r="GX279">
        <v>1186748.5</v>
      </c>
      <c r="GY279">
        <v>3.9395589999999996</v>
      </c>
      <c r="HA279">
        <v>4.3285209999999999E-4</v>
      </c>
      <c r="HD279">
        <v>70.989999999999995</v>
      </c>
      <c r="HE279">
        <v>21.69</v>
      </c>
      <c r="HF279">
        <v>54030170</v>
      </c>
      <c r="HG279">
        <v>21749365</v>
      </c>
      <c r="HH279">
        <v>39.131616666666666</v>
      </c>
      <c r="HJ279">
        <v>10.98532</v>
      </c>
      <c r="HM279">
        <v>25.32</v>
      </c>
      <c r="HN279">
        <v>8.85</v>
      </c>
      <c r="HO279">
        <v>13342780</v>
      </c>
      <c r="HP279">
        <v>17579516.666666668</v>
      </c>
      <c r="HQ279">
        <v>67.344849999999994</v>
      </c>
      <c r="HS279">
        <v>13.370480000000001</v>
      </c>
      <c r="HV279">
        <v>167.64</v>
      </c>
      <c r="HW279">
        <v>10.31</v>
      </c>
      <c r="HX279">
        <v>2919262</v>
      </c>
      <c r="HY279">
        <v>7359517.5</v>
      </c>
      <c r="HZ279">
        <v>9.8532133333333345</v>
      </c>
      <c r="IE279">
        <v>100.62</v>
      </c>
      <c r="IF279">
        <v>2.09</v>
      </c>
      <c r="IG279">
        <v>3932910</v>
      </c>
      <c r="IH279">
        <v>3216185.6666666665</v>
      </c>
      <c r="II279">
        <v>25.837778333333333</v>
      </c>
      <c r="IN279">
        <v>25.55</v>
      </c>
      <c r="IO279">
        <v>6.8</v>
      </c>
      <c r="IP279">
        <v>33041994</v>
      </c>
      <c r="IQ279">
        <v>41353869.166666664</v>
      </c>
      <c r="IR279">
        <v>89.576558333333324</v>
      </c>
      <c r="IW279">
        <v>166.59</v>
      </c>
      <c r="IX279">
        <v>15.11</v>
      </c>
      <c r="IY279">
        <v>8815589</v>
      </c>
      <c r="IZ279">
        <v>2841013.6666666665</v>
      </c>
      <c r="JA279">
        <v>7.6689258333333328</v>
      </c>
      <c r="JF279">
        <v>23.33</v>
      </c>
      <c r="JG279">
        <v>6.66</v>
      </c>
      <c r="JH279">
        <v>4599802</v>
      </c>
      <c r="JI279">
        <v>5494185.333333333</v>
      </c>
      <c r="JJ279">
        <v>13.3138375</v>
      </c>
      <c r="JO279">
        <v>59.36</v>
      </c>
      <c r="JP279">
        <v>7.62</v>
      </c>
      <c r="JQ279">
        <v>1768219</v>
      </c>
      <c r="JR279">
        <v>1197279.8333333333</v>
      </c>
      <c r="JX279">
        <v>44.91</v>
      </c>
      <c r="JY279">
        <v>13.02</v>
      </c>
      <c r="JZ279">
        <v>33936471</v>
      </c>
      <c r="KA279">
        <v>5316276.333333333</v>
      </c>
      <c r="KB279">
        <v>15.654405833333334</v>
      </c>
      <c r="KG279">
        <v>119.5</v>
      </c>
      <c r="KH279">
        <v>12.98</v>
      </c>
      <c r="KI279">
        <v>34539861</v>
      </c>
      <c r="KJ279">
        <v>16569338.333333334</v>
      </c>
      <c r="KK279">
        <v>52.46353666666667</v>
      </c>
      <c r="KM279">
        <v>0.92471809999999999</v>
      </c>
      <c r="KP279">
        <v>34.49</v>
      </c>
      <c r="KQ279">
        <v>3.12</v>
      </c>
      <c r="KR279">
        <v>8122427</v>
      </c>
      <c r="KS279">
        <v>7455823.333333333</v>
      </c>
      <c r="KT279">
        <v>42.518381666666663</v>
      </c>
      <c r="KV279">
        <v>12.40053</v>
      </c>
      <c r="KY279">
        <v>66.209999999999994</v>
      </c>
      <c r="KZ279">
        <v>4.47</v>
      </c>
      <c r="LA279">
        <v>6261087</v>
      </c>
      <c r="LB279">
        <v>4381568</v>
      </c>
      <c r="LC279">
        <v>20.921785833333335</v>
      </c>
      <c r="LH279">
        <v>67.95</v>
      </c>
      <c r="LI279">
        <v>13.28</v>
      </c>
      <c r="LJ279">
        <v>38430215</v>
      </c>
      <c r="LK279">
        <v>13630811.666666666</v>
      </c>
      <c r="LL279">
        <v>15.118825000000001</v>
      </c>
      <c r="LN279">
        <v>6.1160639999999997</v>
      </c>
      <c r="LQ279">
        <v>46.2</v>
      </c>
      <c r="LR279">
        <v>9.7799999999999994</v>
      </c>
      <c r="LS279">
        <v>56079239</v>
      </c>
      <c r="LT279">
        <v>71470216.666666672</v>
      </c>
      <c r="LU279">
        <v>211.724875</v>
      </c>
      <c r="LW279">
        <v>5.9413140000000002</v>
      </c>
      <c r="LY279" s="10"/>
      <c r="LZ279">
        <v>67.489999999999995</v>
      </c>
      <c r="MA279">
        <v>8.9600000000000009</v>
      </c>
      <c r="MB279">
        <v>212842574</v>
      </c>
      <c r="MC279">
        <v>478831333.33333331</v>
      </c>
      <c r="MD279">
        <v>1626.1734999999999</v>
      </c>
      <c r="MF279" s="13"/>
      <c r="MG279" s="13"/>
      <c r="MH279" s="13"/>
      <c r="MI279" s="12"/>
      <c r="MJ279" s="12"/>
      <c r="MK279" s="12"/>
      <c r="MM279" s="14"/>
      <c r="MN279" s="14"/>
      <c r="MO279" s="14"/>
      <c r="MP279" s="14"/>
      <c r="MQ279" s="16"/>
      <c r="MR279" s="16"/>
      <c r="MS279" s="16"/>
      <c r="MT279" s="16"/>
      <c r="NC279" s="14"/>
      <c r="ND279" s="14"/>
      <c r="NE279" s="14"/>
      <c r="NF279" s="14"/>
      <c r="NG279" s="16"/>
      <c r="NH279" s="16"/>
      <c r="NI279" s="16"/>
      <c r="NJ279" s="16"/>
      <c r="NK279" s="13"/>
      <c r="NL279" s="13"/>
      <c r="NM279" s="13"/>
      <c r="NN279" s="13"/>
      <c r="NO279" s="12"/>
      <c r="NP279" s="12"/>
      <c r="NQ279" s="12"/>
      <c r="NR279" s="12"/>
      <c r="NW279" s="16"/>
      <c r="NX279" s="16"/>
      <c r="NY279" s="16"/>
      <c r="NZ279" s="16"/>
      <c r="PN279"/>
      <c r="QU279" s="16"/>
      <c r="QV279" s="16"/>
      <c r="QW279" s="16"/>
      <c r="QX279" s="16"/>
      <c r="RK279" s="16"/>
      <c r="RL279" s="16"/>
      <c r="RM279" s="16"/>
      <c r="RN279" s="16"/>
      <c r="RW279" s="14"/>
      <c r="RX279" s="14"/>
      <c r="RY279" s="14"/>
      <c r="RZ279" s="14"/>
      <c r="SA279" s="16"/>
      <c r="SB279" s="16"/>
      <c r="SC279" s="16"/>
      <c r="SD279" s="16"/>
    </row>
    <row r="280" spans="1:498" hidden="1" x14ac:dyDescent="0.35">
      <c r="A280" s="2">
        <v>26604</v>
      </c>
      <c r="B280">
        <v>7.3738169999999998</v>
      </c>
      <c r="E280">
        <v>29.77</v>
      </c>
      <c r="F280">
        <v>25.75</v>
      </c>
      <c r="G280">
        <v>13304896</v>
      </c>
      <c r="H280">
        <v>33294829.166666668</v>
      </c>
      <c r="I280">
        <v>52.174583333333338</v>
      </c>
      <c r="K280">
        <v>14.091939999999999</v>
      </c>
      <c r="N280">
        <v>100.29</v>
      </c>
      <c r="O280">
        <v>1.74</v>
      </c>
      <c r="P280">
        <v>7543264</v>
      </c>
      <c r="Q280">
        <v>5839744.666666667</v>
      </c>
      <c r="R280">
        <v>21.818815000000001</v>
      </c>
      <c r="W280">
        <v>91.58</v>
      </c>
      <c r="X280">
        <v>5.68</v>
      </c>
      <c r="Y280">
        <v>9694851</v>
      </c>
      <c r="Z280">
        <v>13447421.666666666</v>
      </c>
      <c r="AA280">
        <v>46.894404166666668</v>
      </c>
      <c r="AC280">
        <v>8.2762580000000003</v>
      </c>
      <c r="AF280">
        <v>38.68</v>
      </c>
      <c r="AG280">
        <v>-12.35</v>
      </c>
      <c r="AH280">
        <v>22230876</v>
      </c>
      <c r="AI280">
        <v>56213264.166666664</v>
      </c>
      <c r="AJ280">
        <v>172.85597499999997</v>
      </c>
      <c r="AO280">
        <v>52.03</v>
      </c>
      <c r="AP280">
        <v>10.74</v>
      </c>
      <c r="AQ280">
        <v>10174680</v>
      </c>
      <c r="AR280">
        <v>7310685</v>
      </c>
      <c r="AS280">
        <v>8.2454230000000006</v>
      </c>
      <c r="AX280">
        <v>232.63</v>
      </c>
      <c r="AY280">
        <v>24.89</v>
      </c>
      <c r="AZ280">
        <v>21819571</v>
      </c>
      <c r="BA280">
        <v>16407388.333333334</v>
      </c>
      <c r="BB280">
        <v>12.682780000000001</v>
      </c>
      <c r="BG280">
        <v>241.32</v>
      </c>
      <c r="BH280">
        <v>24.32</v>
      </c>
      <c r="BI280">
        <v>1938261</v>
      </c>
      <c r="BJ280">
        <v>4505067.5</v>
      </c>
      <c r="BP280">
        <v>41.98</v>
      </c>
      <c r="BQ280">
        <v>3.09</v>
      </c>
      <c r="BR280">
        <v>9858071</v>
      </c>
      <c r="BS280">
        <v>15168371.666666666</v>
      </c>
      <c r="BY280">
        <v>79.849999999999994</v>
      </c>
      <c r="BZ280">
        <v>5.81</v>
      </c>
      <c r="CA280">
        <v>4991568</v>
      </c>
      <c r="CB280">
        <v>6700128.333333333</v>
      </c>
      <c r="CC280">
        <v>46.403783333333337</v>
      </c>
      <c r="CH280">
        <v>79.010000000000005</v>
      </c>
      <c r="CI280">
        <v>1.66</v>
      </c>
      <c r="CJ280">
        <v>1387215</v>
      </c>
      <c r="CK280">
        <v>2628175.6666666665</v>
      </c>
      <c r="CN280">
        <v>2.298832</v>
      </c>
      <c r="CP280" s="10"/>
      <c r="CQ280">
        <v>57.67</v>
      </c>
      <c r="CR280">
        <v>-4.4400000000000004</v>
      </c>
      <c r="CS280">
        <v>4639549</v>
      </c>
      <c r="CT280">
        <v>6565101.666666667</v>
      </c>
      <c r="CU280">
        <v>16.392554166666667</v>
      </c>
      <c r="CW280">
        <v>5.9028140000000002</v>
      </c>
      <c r="CZ280">
        <v>98.42</v>
      </c>
      <c r="DA280">
        <v>7.12</v>
      </c>
      <c r="DB280">
        <v>51743877</v>
      </c>
      <c r="DC280">
        <v>54681433.333333336</v>
      </c>
      <c r="DD280">
        <v>168.16534166666665</v>
      </c>
      <c r="DF280">
        <v>10.33142</v>
      </c>
      <c r="DI280">
        <v>73.11</v>
      </c>
      <c r="DJ280">
        <v>4.42</v>
      </c>
      <c r="DK280">
        <v>78719923</v>
      </c>
      <c r="DL280">
        <v>104653916.66666667</v>
      </c>
      <c r="DM280">
        <v>314.185225</v>
      </c>
      <c r="DR280">
        <v>21.28</v>
      </c>
      <c r="DS280">
        <v>9.6999999999999993</v>
      </c>
      <c r="DT280">
        <v>8849378</v>
      </c>
      <c r="DU280">
        <v>4097001</v>
      </c>
      <c r="DV280">
        <v>12.959706666666667</v>
      </c>
      <c r="EA280">
        <v>55.77</v>
      </c>
      <c r="EB280">
        <v>5.4</v>
      </c>
      <c r="EC280">
        <v>10374303</v>
      </c>
      <c r="ED280">
        <v>7739080</v>
      </c>
      <c r="EE280">
        <v>19.023165000000002</v>
      </c>
      <c r="EJ280">
        <v>112.8</v>
      </c>
      <c r="EK280">
        <v>-2.96</v>
      </c>
      <c r="EL280">
        <v>209211</v>
      </c>
      <c r="EM280">
        <v>264174.125</v>
      </c>
      <c r="EN280">
        <v>0.99674266666666667</v>
      </c>
      <c r="EP280">
        <v>4.3221170000000004</v>
      </c>
      <c r="ES280">
        <v>144.75</v>
      </c>
      <c r="ET280">
        <v>6.27</v>
      </c>
      <c r="EU280">
        <v>3037155</v>
      </c>
      <c r="EV280">
        <v>4208388.333333333</v>
      </c>
      <c r="EW280">
        <v>6.9272308333333328</v>
      </c>
      <c r="FB280">
        <v>34.64</v>
      </c>
      <c r="FC280">
        <v>16.670000000000002</v>
      </c>
      <c r="FD280">
        <v>3079405</v>
      </c>
      <c r="FE280">
        <v>6501751.666666667</v>
      </c>
      <c r="FF280">
        <v>5.6920125000000006</v>
      </c>
      <c r="FH280">
        <v>6.7336770000000001</v>
      </c>
      <c r="FK280">
        <v>52.34</v>
      </c>
      <c r="FL280">
        <v>8.76</v>
      </c>
      <c r="FM280">
        <v>54067562</v>
      </c>
      <c r="FN280">
        <v>32989528.333333332</v>
      </c>
      <c r="FO280">
        <v>129.015175</v>
      </c>
      <c r="FQ280">
        <v>22.405090000000001</v>
      </c>
      <c r="FT280">
        <v>146.06</v>
      </c>
      <c r="FU280">
        <v>7.13</v>
      </c>
      <c r="FV280">
        <v>109238963</v>
      </c>
      <c r="FW280">
        <v>80801978.333333328</v>
      </c>
      <c r="FX280">
        <v>319.58809166666668</v>
      </c>
      <c r="GC280">
        <v>90.74</v>
      </c>
      <c r="GD280">
        <v>2.39</v>
      </c>
      <c r="GE280">
        <v>2395872</v>
      </c>
      <c r="GF280">
        <v>2168041</v>
      </c>
      <c r="GK280" s="10"/>
      <c r="GL280">
        <v>82.75</v>
      </c>
      <c r="GM280">
        <v>2.88</v>
      </c>
      <c r="GN280">
        <v>3204902</v>
      </c>
      <c r="GO280">
        <v>3527966.6666666665</v>
      </c>
      <c r="GU280">
        <v>114.25</v>
      </c>
      <c r="GV280">
        <v>4.3600000000000003</v>
      </c>
      <c r="GW280">
        <v>346085</v>
      </c>
      <c r="GX280">
        <v>1186748.5</v>
      </c>
      <c r="GY280">
        <v>3.9395589999999996</v>
      </c>
      <c r="HA280">
        <v>4.1007039999999998E-4</v>
      </c>
      <c r="HD280">
        <v>58.45</v>
      </c>
      <c r="HE280">
        <v>16.97</v>
      </c>
      <c r="HF280">
        <v>54030170</v>
      </c>
      <c r="HG280">
        <v>21749365</v>
      </c>
      <c r="HH280">
        <v>39.131616666666666</v>
      </c>
      <c r="HJ280">
        <v>11.079330000000001</v>
      </c>
      <c r="HM280">
        <v>87.15</v>
      </c>
      <c r="HN280">
        <v>6.2</v>
      </c>
      <c r="HO280">
        <v>13342780</v>
      </c>
      <c r="HP280">
        <v>17579516.666666668</v>
      </c>
      <c r="HQ280">
        <v>67.344849999999994</v>
      </c>
      <c r="HS280">
        <v>13.475350000000001</v>
      </c>
      <c r="HV280">
        <v>100.63</v>
      </c>
      <c r="HW280">
        <v>13.18</v>
      </c>
      <c r="HX280">
        <v>2919262</v>
      </c>
      <c r="HY280">
        <v>7359517.5</v>
      </c>
      <c r="HZ280">
        <v>9.8532133333333345</v>
      </c>
      <c r="IE280">
        <v>127.23</v>
      </c>
      <c r="IF280">
        <v>-2.96</v>
      </c>
      <c r="IG280">
        <v>3932910</v>
      </c>
      <c r="IH280">
        <v>3216185.6666666665</v>
      </c>
      <c r="II280">
        <v>25.837778333333333</v>
      </c>
      <c r="IN280">
        <v>40.590000000000003</v>
      </c>
      <c r="IO280">
        <v>4</v>
      </c>
      <c r="IP280">
        <v>33041994</v>
      </c>
      <c r="IQ280">
        <v>41353869.166666664</v>
      </c>
      <c r="IR280">
        <v>89.576558333333324</v>
      </c>
      <c r="IW280">
        <v>71.040000000000006</v>
      </c>
      <c r="IX280">
        <v>12.49</v>
      </c>
      <c r="IY280">
        <v>8815589</v>
      </c>
      <c r="IZ280">
        <v>2841013.6666666665</v>
      </c>
      <c r="JA280">
        <v>7.6689258333333328</v>
      </c>
      <c r="JF280">
        <v>48.89</v>
      </c>
      <c r="JG280">
        <v>3.4</v>
      </c>
      <c r="JH280">
        <v>4599802</v>
      </c>
      <c r="JI280">
        <v>5494185.333333333</v>
      </c>
      <c r="JJ280">
        <v>13.3138375</v>
      </c>
      <c r="JO280">
        <v>178.19</v>
      </c>
      <c r="JP280">
        <v>4.28</v>
      </c>
      <c r="JQ280">
        <v>1768219</v>
      </c>
      <c r="JR280">
        <v>1197279.8333333333</v>
      </c>
      <c r="JX280">
        <v>112.41</v>
      </c>
      <c r="JY280">
        <v>5.59</v>
      </c>
      <c r="JZ280">
        <v>33936471</v>
      </c>
      <c r="KA280">
        <v>5316276.333333333</v>
      </c>
      <c r="KB280">
        <v>15.654405833333334</v>
      </c>
      <c r="KG280">
        <v>58.36</v>
      </c>
      <c r="KH280">
        <v>9.8000000000000007</v>
      </c>
      <c r="KI280">
        <v>34539861</v>
      </c>
      <c r="KJ280">
        <v>16569338.333333334</v>
      </c>
      <c r="KK280">
        <v>52.46353666666667</v>
      </c>
      <c r="KM280">
        <v>0.95577199999999995</v>
      </c>
      <c r="KP280">
        <v>65.959999999999994</v>
      </c>
      <c r="KQ280">
        <v>-2.5099999999999998</v>
      </c>
      <c r="KR280">
        <v>8122427</v>
      </c>
      <c r="KS280">
        <v>7455823.333333333</v>
      </c>
      <c r="KT280">
        <v>42.518381666666663</v>
      </c>
      <c r="KV280">
        <v>11.7036</v>
      </c>
      <c r="KY280">
        <v>195.76</v>
      </c>
      <c r="KZ280">
        <v>1.72</v>
      </c>
      <c r="LA280">
        <v>6261087</v>
      </c>
      <c r="LB280">
        <v>4381568</v>
      </c>
      <c r="LC280">
        <v>20.921785833333335</v>
      </c>
      <c r="LH280">
        <v>43.27</v>
      </c>
      <c r="LI280">
        <v>5.93</v>
      </c>
      <c r="LJ280">
        <v>38430215</v>
      </c>
      <c r="LK280">
        <v>13630811.666666666</v>
      </c>
      <c r="LL280">
        <v>15.118825000000001</v>
      </c>
      <c r="LN280">
        <v>6.3094780000000004</v>
      </c>
      <c r="LQ280">
        <v>126.15</v>
      </c>
      <c r="LR280">
        <v>5.4</v>
      </c>
      <c r="LS280">
        <v>56079239</v>
      </c>
      <c r="LT280">
        <v>71470216.666666672</v>
      </c>
      <c r="LU280">
        <v>211.724875</v>
      </c>
      <c r="LW280">
        <v>6.2377969999999996</v>
      </c>
      <c r="LY280" s="10"/>
      <c r="LZ280">
        <v>68.28</v>
      </c>
      <c r="MA280">
        <v>1.44</v>
      </c>
      <c r="MB280">
        <v>212842574</v>
      </c>
      <c r="MC280">
        <v>478831333.33333331</v>
      </c>
      <c r="MD280">
        <v>1626.1734999999999</v>
      </c>
      <c r="MF280" s="13"/>
      <c r="MG280" s="13"/>
      <c r="MH280" s="13"/>
      <c r="MI280" s="12"/>
      <c r="MJ280" s="12"/>
      <c r="MK280" s="12"/>
      <c r="MM280" s="14"/>
      <c r="MN280" s="14"/>
      <c r="MO280" s="14"/>
      <c r="MP280" s="14"/>
      <c r="MQ280" s="16"/>
      <c r="MR280" s="16"/>
      <c r="MS280" s="16"/>
      <c r="MT280" s="16"/>
      <c r="NC280" s="14"/>
      <c r="ND280" s="14"/>
      <c r="NE280" s="14"/>
      <c r="NF280" s="14"/>
      <c r="NG280" s="16"/>
      <c r="NH280" s="16"/>
      <c r="NI280" s="16"/>
      <c r="NJ280" s="16"/>
      <c r="NK280" s="13"/>
      <c r="NL280" s="13"/>
      <c r="NM280" s="13"/>
      <c r="NN280" s="13"/>
      <c r="NO280" s="12"/>
      <c r="NP280" s="12"/>
      <c r="NQ280" s="12"/>
      <c r="NR280" s="12"/>
      <c r="NW280" s="16"/>
      <c r="NX280" s="16"/>
      <c r="NY280" s="16"/>
      <c r="NZ280" s="16"/>
      <c r="PN280"/>
      <c r="QU280" s="16"/>
      <c r="QV280" s="16"/>
      <c r="QW280" s="16"/>
      <c r="QX280" s="16"/>
      <c r="RK280" s="16"/>
      <c r="RL280" s="16"/>
      <c r="RM280" s="16"/>
      <c r="RN280" s="16"/>
      <c r="RW280" s="14"/>
      <c r="RX280" s="14"/>
      <c r="RY280" s="14"/>
      <c r="RZ280" s="14"/>
      <c r="SA280" s="16"/>
      <c r="SB280" s="16"/>
      <c r="SC280" s="16"/>
      <c r="SD280" s="16"/>
    </row>
    <row r="281" spans="1:498" hidden="1" x14ac:dyDescent="0.35">
      <c r="A281" s="2">
        <v>26634</v>
      </c>
      <c r="B281">
        <v>7.5085490000000004</v>
      </c>
      <c r="E281">
        <v>21.51</v>
      </c>
      <c r="F281">
        <v>28.83</v>
      </c>
      <c r="G281">
        <v>13304896</v>
      </c>
      <c r="H281">
        <v>33294829.166666668</v>
      </c>
      <c r="I281">
        <v>52.174583333333338</v>
      </c>
      <c r="K281">
        <v>14.27844</v>
      </c>
      <c r="N281">
        <v>21.89</v>
      </c>
      <c r="O281">
        <v>-2.31</v>
      </c>
      <c r="P281">
        <v>7543264</v>
      </c>
      <c r="Q281">
        <v>5839744.666666667</v>
      </c>
      <c r="R281">
        <v>21.818815000000001</v>
      </c>
      <c r="W281">
        <v>30.93</v>
      </c>
      <c r="X281">
        <v>3.4</v>
      </c>
      <c r="Y281">
        <v>9694851</v>
      </c>
      <c r="Z281">
        <v>13447421.666666666</v>
      </c>
      <c r="AA281">
        <v>46.894404166666668</v>
      </c>
      <c r="AC281">
        <v>8.5541</v>
      </c>
      <c r="AF281">
        <v>43.69</v>
      </c>
      <c r="AG281">
        <v>-22.94</v>
      </c>
      <c r="AH281">
        <v>22230876</v>
      </c>
      <c r="AI281">
        <v>56213264.166666664</v>
      </c>
      <c r="AJ281">
        <v>172.85597499999997</v>
      </c>
      <c r="AO281">
        <v>67.78</v>
      </c>
      <c r="AP281">
        <v>12.88</v>
      </c>
      <c r="AQ281">
        <v>10174680</v>
      </c>
      <c r="AR281">
        <v>7310685</v>
      </c>
      <c r="AS281">
        <v>8.2454230000000006</v>
      </c>
      <c r="AX281">
        <v>116.87</v>
      </c>
      <c r="AY281">
        <v>24.97</v>
      </c>
      <c r="AZ281">
        <v>21819571</v>
      </c>
      <c r="BA281">
        <v>16407388.333333334</v>
      </c>
      <c r="BB281">
        <v>12.682780000000001</v>
      </c>
      <c r="BG281">
        <v>253.05</v>
      </c>
      <c r="BH281">
        <v>23.86</v>
      </c>
      <c r="BI281">
        <v>1938261</v>
      </c>
      <c r="BJ281">
        <v>4505067.5</v>
      </c>
      <c r="BP281">
        <v>6.38</v>
      </c>
      <c r="BQ281">
        <v>-1.23</v>
      </c>
      <c r="BR281">
        <v>9858071</v>
      </c>
      <c r="BS281">
        <v>15168371.666666666</v>
      </c>
      <c r="BY281">
        <v>52.68</v>
      </c>
      <c r="BZ281">
        <v>4.0999999999999996</v>
      </c>
      <c r="CA281">
        <v>4991568</v>
      </c>
      <c r="CB281">
        <v>6700128.333333333</v>
      </c>
      <c r="CC281">
        <v>46.403783333333337</v>
      </c>
      <c r="CH281">
        <v>37.22</v>
      </c>
      <c r="CI281">
        <v>1.62</v>
      </c>
      <c r="CJ281">
        <v>1387215</v>
      </c>
      <c r="CK281">
        <v>2628175.6666666665</v>
      </c>
      <c r="CN281">
        <v>2.3701129999999999</v>
      </c>
      <c r="CP281" s="10"/>
      <c r="CQ281">
        <v>37.17</v>
      </c>
      <c r="CR281">
        <v>-1.88</v>
      </c>
      <c r="CS281">
        <v>4639549</v>
      </c>
      <c r="CT281">
        <v>6565101.666666667</v>
      </c>
      <c r="CU281">
        <v>16.392554166666667</v>
      </c>
      <c r="CW281">
        <v>5.7577670000000003</v>
      </c>
      <c r="CZ281">
        <v>54.5</v>
      </c>
      <c r="DA281">
        <v>3.91</v>
      </c>
      <c r="DB281">
        <v>51743877</v>
      </c>
      <c r="DC281">
        <v>54681433.333333336</v>
      </c>
      <c r="DD281">
        <v>168.16534166666665</v>
      </c>
      <c r="DF281">
        <v>10.12513</v>
      </c>
      <c r="DI281">
        <v>13.5</v>
      </c>
      <c r="DJ281">
        <v>0.83</v>
      </c>
      <c r="DK281">
        <v>78719923</v>
      </c>
      <c r="DL281">
        <v>104653916.66666667</v>
      </c>
      <c r="DM281">
        <v>314.185225</v>
      </c>
      <c r="DR281">
        <v>30.83</v>
      </c>
      <c r="DS281">
        <v>4.99</v>
      </c>
      <c r="DT281">
        <v>8849378</v>
      </c>
      <c r="DU281">
        <v>4097001</v>
      </c>
      <c r="DV281">
        <v>12.959706666666667</v>
      </c>
      <c r="EA281">
        <v>5.23</v>
      </c>
      <c r="EB281">
        <v>0.43</v>
      </c>
      <c r="EC281">
        <v>10374303</v>
      </c>
      <c r="ED281">
        <v>7739080</v>
      </c>
      <c r="EE281">
        <v>19.023165000000002</v>
      </c>
      <c r="EJ281">
        <v>146.15</v>
      </c>
      <c r="EK281">
        <v>-1.75</v>
      </c>
      <c r="EL281">
        <v>209211</v>
      </c>
      <c r="EM281">
        <v>264174.125</v>
      </c>
      <c r="EN281">
        <v>0.99674266666666667</v>
      </c>
      <c r="EP281">
        <v>4.4955379999999998</v>
      </c>
      <c r="ES281">
        <v>137.69999999999999</v>
      </c>
      <c r="ET281">
        <v>6.57</v>
      </c>
      <c r="EU281">
        <v>3037155</v>
      </c>
      <c r="EV281">
        <v>4208388.333333333</v>
      </c>
      <c r="EW281">
        <v>6.9272308333333328</v>
      </c>
      <c r="FB281">
        <v>27.18</v>
      </c>
      <c r="FC281">
        <v>11.23</v>
      </c>
      <c r="FD281">
        <v>3079405</v>
      </c>
      <c r="FE281">
        <v>6501751.666666667</v>
      </c>
      <c r="FF281">
        <v>5.6920125000000006</v>
      </c>
      <c r="FH281">
        <v>6.7174120000000004</v>
      </c>
      <c r="FK281">
        <v>84.74</v>
      </c>
      <c r="FL281">
        <v>5.33</v>
      </c>
      <c r="FM281">
        <v>54067562</v>
      </c>
      <c r="FN281">
        <v>32989528.333333332</v>
      </c>
      <c r="FO281">
        <v>129.015175</v>
      </c>
      <c r="FQ281">
        <v>24.188759999999998</v>
      </c>
      <c r="FT281">
        <v>121.38</v>
      </c>
      <c r="FU281">
        <v>2.77</v>
      </c>
      <c r="FV281">
        <v>109238963</v>
      </c>
      <c r="FW281">
        <v>80801978.333333328</v>
      </c>
      <c r="FX281">
        <v>319.58809166666668</v>
      </c>
      <c r="GC281">
        <v>25.11</v>
      </c>
      <c r="GD281">
        <v>0.42</v>
      </c>
      <c r="GE281">
        <v>2395872</v>
      </c>
      <c r="GF281">
        <v>2168041</v>
      </c>
      <c r="GK281" s="10"/>
      <c r="GL281">
        <v>17.47</v>
      </c>
      <c r="GM281">
        <v>0.18</v>
      </c>
      <c r="GN281">
        <v>3204902</v>
      </c>
      <c r="GO281">
        <v>3527966.6666666665</v>
      </c>
      <c r="GU281">
        <v>26.13</v>
      </c>
      <c r="GV281">
        <v>1.87</v>
      </c>
      <c r="GW281">
        <v>346085</v>
      </c>
      <c r="GX281">
        <v>1186748.5</v>
      </c>
      <c r="GY281">
        <v>3.9395589999999996</v>
      </c>
      <c r="HA281">
        <v>4.1007039999999998E-4</v>
      </c>
      <c r="HD281">
        <v>23.15</v>
      </c>
      <c r="HE281">
        <v>15.33</v>
      </c>
      <c r="HF281">
        <v>54030170</v>
      </c>
      <c r="HG281">
        <v>21749365</v>
      </c>
      <c r="HH281">
        <v>39.131616666666666</v>
      </c>
      <c r="HJ281">
        <v>11.079330000000001</v>
      </c>
      <c r="HM281">
        <v>24.12</v>
      </c>
      <c r="HN281">
        <v>3.98</v>
      </c>
      <c r="HO281">
        <v>13342780</v>
      </c>
      <c r="HP281">
        <v>17579516.666666668</v>
      </c>
      <c r="HQ281">
        <v>67.344849999999994</v>
      </c>
      <c r="HS281">
        <v>14.122030000000001</v>
      </c>
      <c r="HV281">
        <v>93.18</v>
      </c>
      <c r="HW281">
        <v>12.55</v>
      </c>
      <c r="HX281">
        <v>2919262</v>
      </c>
      <c r="HY281">
        <v>7359517.5</v>
      </c>
      <c r="HZ281">
        <v>9.8532133333333345</v>
      </c>
      <c r="IE281">
        <v>107.26</v>
      </c>
      <c r="IF281">
        <v>-1.1100000000000001</v>
      </c>
      <c r="IG281">
        <v>3932910</v>
      </c>
      <c r="IH281">
        <v>3216185.6666666665</v>
      </c>
      <c r="II281">
        <v>25.837778333333333</v>
      </c>
      <c r="IN281">
        <v>6.99</v>
      </c>
      <c r="IO281">
        <v>-1.05</v>
      </c>
      <c r="IP281">
        <v>33041994</v>
      </c>
      <c r="IQ281">
        <v>41353869.166666664</v>
      </c>
      <c r="IR281">
        <v>89.576558333333324</v>
      </c>
      <c r="IW281">
        <v>138.03</v>
      </c>
      <c r="IX281">
        <v>9.35</v>
      </c>
      <c r="IY281">
        <v>8815589</v>
      </c>
      <c r="IZ281">
        <v>2841013.6666666665</v>
      </c>
      <c r="JA281">
        <v>7.6689258333333328</v>
      </c>
      <c r="JF281">
        <v>6.17</v>
      </c>
      <c r="JG281">
        <v>-1.58</v>
      </c>
      <c r="JH281">
        <v>4599802</v>
      </c>
      <c r="JI281">
        <v>5494185.333333333</v>
      </c>
      <c r="JJ281">
        <v>13.3138375</v>
      </c>
      <c r="JO281">
        <v>62.86</v>
      </c>
      <c r="JP281">
        <v>-7.0000000000000007E-2</v>
      </c>
      <c r="JQ281">
        <v>1768219</v>
      </c>
      <c r="JR281">
        <v>1197279.8333333333</v>
      </c>
      <c r="JX281">
        <v>26.72</v>
      </c>
      <c r="JY281">
        <v>0.28000000000000003</v>
      </c>
      <c r="JZ281">
        <v>33936471</v>
      </c>
      <c r="KA281">
        <v>5316276.333333333</v>
      </c>
      <c r="KB281">
        <v>15.654405833333334</v>
      </c>
      <c r="KG281">
        <v>67.510000000000005</v>
      </c>
      <c r="KH281">
        <v>6.05</v>
      </c>
      <c r="KI281">
        <v>34539861</v>
      </c>
      <c r="KJ281">
        <v>16569338.333333334</v>
      </c>
      <c r="KK281">
        <v>52.46353666666667</v>
      </c>
      <c r="KM281">
        <v>0.92816849999999995</v>
      </c>
      <c r="KP281">
        <v>42.8</v>
      </c>
      <c r="KQ281">
        <v>-2.0099999999999998</v>
      </c>
      <c r="KR281">
        <v>8122427</v>
      </c>
      <c r="KS281">
        <v>7455823.333333333</v>
      </c>
      <c r="KT281">
        <v>42.518381666666663</v>
      </c>
      <c r="KV281">
        <v>12.208270000000001</v>
      </c>
      <c r="KY281">
        <v>40.520000000000003</v>
      </c>
      <c r="KZ281">
        <v>-1.79</v>
      </c>
      <c r="LA281">
        <v>6261087</v>
      </c>
      <c r="LB281">
        <v>4381568</v>
      </c>
      <c r="LC281">
        <v>20.921785833333335</v>
      </c>
      <c r="LH281">
        <v>11.9</v>
      </c>
      <c r="LI281">
        <v>-0.36</v>
      </c>
      <c r="LJ281">
        <v>38430215</v>
      </c>
      <c r="LK281">
        <v>13630811.666666666</v>
      </c>
      <c r="LL281">
        <v>15.118825000000001</v>
      </c>
      <c r="LN281">
        <v>6.4924369999999998</v>
      </c>
      <c r="LQ281">
        <v>123.01</v>
      </c>
      <c r="LR281">
        <v>5.05</v>
      </c>
      <c r="LS281">
        <v>56079239</v>
      </c>
      <c r="LT281">
        <v>71470216.666666672</v>
      </c>
      <c r="LU281">
        <v>211.724875</v>
      </c>
      <c r="LW281">
        <v>6.3635020000000004</v>
      </c>
      <c r="LY281" s="10"/>
      <c r="LZ281">
        <v>67.09</v>
      </c>
      <c r="MA281">
        <v>-3.71</v>
      </c>
      <c r="MB281">
        <v>212842574</v>
      </c>
      <c r="MC281">
        <v>478831333.33333331</v>
      </c>
      <c r="MD281">
        <v>1626.1734999999999</v>
      </c>
      <c r="MF281" s="13"/>
      <c r="MG281" s="13"/>
      <c r="MH281" s="13"/>
      <c r="MI281" s="12"/>
      <c r="MJ281" s="12"/>
      <c r="MK281" s="12"/>
      <c r="MM281" s="14"/>
      <c r="MN281" s="14"/>
      <c r="MO281" s="14"/>
      <c r="MP281" s="14"/>
      <c r="MQ281" s="16"/>
      <c r="MR281" s="16"/>
      <c r="MS281" s="16"/>
      <c r="MT281" s="16"/>
      <c r="NC281" s="14"/>
      <c r="ND281" s="14"/>
      <c r="NE281" s="14"/>
      <c r="NF281" s="14"/>
      <c r="NG281" s="16"/>
      <c r="NH281" s="16"/>
      <c r="NI281" s="16"/>
      <c r="NJ281" s="16"/>
      <c r="NK281" s="13"/>
      <c r="NL281" s="13"/>
      <c r="NM281" s="13"/>
      <c r="NN281" s="13"/>
      <c r="NO281" s="12"/>
      <c r="NP281" s="12"/>
      <c r="NQ281" s="12"/>
      <c r="NR281" s="12"/>
      <c r="NW281" s="16"/>
      <c r="NX281" s="16"/>
      <c r="NY281" s="16"/>
      <c r="NZ281" s="16"/>
      <c r="PN281"/>
      <c r="QU281" s="16"/>
      <c r="QV281" s="16"/>
      <c r="QW281" s="16"/>
      <c r="QX281" s="16"/>
      <c r="RK281" s="16"/>
      <c r="RL281" s="16"/>
      <c r="RM281" s="16"/>
      <c r="RN281" s="16"/>
      <c r="RW281" s="14"/>
      <c r="RX281" s="14"/>
      <c r="RY281" s="14"/>
      <c r="RZ281" s="14"/>
      <c r="SA281" s="16"/>
      <c r="SB281" s="16"/>
      <c r="SC281" s="16"/>
      <c r="SD281" s="16"/>
    </row>
    <row r="282" spans="1:498" hidden="1" x14ac:dyDescent="0.35">
      <c r="A282" s="2">
        <v>26665</v>
      </c>
      <c r="B282">
        <v>7.6778729999999999</v>
      </c>
      <c r="E282">
        <v>93.04</v>
      </c>
      <c r="F282">
        <v>28.84</v>
      </c>
      <c r="G282">
        <v>13518687</v>
      </c>
      <c r="H282">
        <v>33394320</v>
      </c>
      <c r="I282">
        <v>55.779658333333337</v>
      </c>
      <c r="K282">
        <v>14.71006</v>
      </c>
      <c r="N282">
        <v>48.43</v>
      </c>
      <c r="O282">
        <v>-2.99</v>
      </c>
      <c r="P282">
        <v>7585107</v>
      </c>
      <c r="Q282">
        <v>6198375.833333333</v>
      </c>
      <c r="R282">
        <v>23.459175000000002</v>
      </c>
      <c r="W282">
        <v>34.86</v>
      </c>
      <c r="X282">
        <v>2.19</v>
      </c>
      <c r="Y282">
        <v>9718032</v>
      </c>
      <c r="Z282">
        <v>14150982.5</v>
      </c>
      <c r="AA282">
        <v>47.527166666666666</v>
      </c>
      <c r="AC282">
        <v>8.695252</v>
      </c>
      <c r="AF282">
        <v>34.1</v>
      </c>
      <c r="AG282">
        <v>-21.31</v>
      </c>
      <c r="AH282">
        <v>22512230</v>
      </c>
      <c r="AI282">
        <v>57177733.333333336</v>
      </c>
      <c r="AJ282">
        <v>187.71195833333334</v>
      </c>
      <c r="AO282">
        <v>67.900000000000006</v>
      </c>
      <c r="AP282">
        <v>13.16</v>
      </c>
      <c r="AQ282">
        <v>10174680</v>
      </c>
      <c r="AR282">
        <v>7134309.166666667</v>
      </c>
      <c r="AS282">
        <v>7.9784920833333333</v>
      </c>
      <c r="AX282">
        <v>66.569999999999993</v>
      </c>
      <c r="AY282">
        <v>25.64</v>
      </c>
      <c r="AZ282">
        <v>22325375</v>
      </c>
      <c r="BA282">
        <v>14786260</v>
      </c>
      <c r="BB282">
        <v>12.266374166666667</v>
      </c>
      <c r="BG282">
        <v>92.49</v>
      </c>
      <c r="BH282">
        <v>24.2</v>
      </c>
      <c r="BI282">
        <v>1988349</v>
      </c>
      <c r="BJ282">
        <v>2287815.1666666665</v>
      </c>
      <c r="BP282">
        <v>27.56</v>
      </c>
      <c r="BQ282">
        <v>-2.0699999999999998</v>
      </c>
      <c r="BR282">
        <v>9906212</v>
      </c>
      <c r="BS282">
        <v>15209657.5</v>
      </c>
      <c r="BY282">
        <v>30.21</v>
      </c>
      <c r="BZ282">
        <v>1.94</v>
      </c>
      <c r="CA282">
        <v>5021765</v>
      </c>
      <c r="CB282">
        <v>6667319.166666667</v>
      </c>
      <c r="CC282">
        <v>46.680379166666661</v>
      </c>
      <c r="CH282">
        <v>14.2</v>
      </c>
      <c r="CI282">
        <v>-2.5499999999999998</v>
      </c>
      <c r="CJ282">
        <v>1399343</v>
      </c>
      <c r="CK282">
        <v>2743961.8333333335</v>
      </c>
      <c r="CN282">
        <v>2.726521</v>
      </c>
      <c r="CP282" s="10"/>
      <c r="CQ282">
        <v>31.17</v>
      </c>
      <c r="CR282">
        <v>-6.7</v>
      </c>
      <c r="CS282">
        <v>4665910</v>
      </c>
      <c r="CT282">
        <v>7049427.5</v>
      </c>
      <c r="CU282">
        <v>18.064877499999998</v>
      </c>
      <c r="CW282">
        <v>6.1320209999999999</v>
      </c>
      <c r="CZ282">
        <v>49.99</v>
      </c>
      <c r="DA282">
        <v>2.69</v>
      </c>
      <c r="DB282">
        <v>52162212</v>
      </c>
      <c r="DC282">
        <v>57447991.666666664</v>
      </c>
      <c r="DD282">
        <v>182.63881666666668</v>
      </c>
      <c r="DF282">
        <v>10.605169999999999</v>
      </c>
      <c r="DI282">
        <v>27.91</v>
      </c>
      <c r="DJ282">
        <v>0.04</v>
      </c>
      <c r="DK282">
        <v>78966976</v>
      </c>
      <c r="DL282">
        <v>108560141.66666667</v>
      </c>
      <c r="DM282">
        <v>332.27949999999998</v>
      </c>
      <c r="DR282">
        <v>112.67</v>
      </c>
      <c r="DS282">
        <v>4.12</v>
      </c>
      <c r="DT282">
        <v>8893403</v>
      </c>
      <c r="DU282">
        <v>4619503.333333333</v>
      </c>
      <c r="DV282">
        <v>14.911135</v>
      </c>
      <c r="EA282">
        <v>26.03</v>
      </c>
      <c r="EB282">
        <v>-1.04</v>
      </c>
      <c r="EC282">
        <v>10407440</v>
      </c>
      <c r="ED282">
        <v>8091830</v>
      </c>
      <c r="EE282">
        <v>20.599504166666666</v>
      </c>
      <c r="EJ282">
        <v>139.66999999999999</v>
      </c>
      <c r="EK282">
        <v>-0.26</v>
      </c>
      <c r="EL282">
        <v>212387</v>
      </c>
      <c r="EM282">
        <v>284386.60000000003</v>
      </c>
      <c r="EN282">
        <v>1.2052164166666668</v>
      </c>
      <c r="EP282">
        <v>4.6555669999999996</v>
      </c>
      <c r="ES282">
        <v>101.77</v>
      </c>
      <c r="ET282">
        <v>5.85</v>
      </c>
      <c r="EU282">
        <v>3084438</v>
      </c>
      <c r="EV282">
        <v>4303380.333333333</v>
      </c>
      <c r="EW282">
        <v>7.2807871666666664</v>
      </c>
      <c r="FB282">
        <v>74.06</v>
      </c>
      <c r="FC282">
        <v>11.32</v>
      </c>
      <c r="FD282">
        <v>3163042</v>
      </c>
      <c r="FE282">
        <v>6688328.666666667</v>
      </c>
      <c r="FF282">
        <v>6.0680533333333342</v>
      </c>
      <c r="FH282">
        <v>6.4897039999999997</v>
      </c>
      <c r="FK282">
        <v>98.28</v>
      </c>
      <c r="FL282">
        <v>4.3499999999999996</v>
      </c>
      <c r="FM282">
        <v>54450571</v>
      </c>
      <c r="FN282">
        <v>35440344.166666664</v>
      </c>
      <c r="FO282">
        <v>134.65187499999999</v>
      </c>
      <c r="FQ282">
        <v>26.489409999999999</v>
      </c>
      <c r="FT282">
        <v>133.38</v>
      </c>
      <c r="FU282">
        <v>0.83</v>
      </c>
      <c r="FV282">
        <v>110614742</v>
      </c>
      <c r="FW282">
        <v>85256341.666666672</v>
      </c>
      <c r="FX282">
        <v>350.77800000000002</v>
      </c>
      <c r="GC282">
        <v>15.22</v>
      </c>
      <c r="GD282">
        <v>-3.8</v>
      </c>
      <c r="GE282">
        <v>2415775</v>
      </c>
      <c r="GF282">
        <v>2267812.8333333335</v>
      </c>
      <c r="GK282" s="10"/>
      <c r="GL282">
        <v>16.18</v>
      </c>
      <c r="GM282">
        <v>-4.26</v>
      </c>
      <c r="GN282">
        <v>3236224</v>
      </c>
      <c r="GO282">
        <v>3672650.3333333335</v>
      </c>
      <c r="GU282">
        <v>37.65</v>
      </c>
      <c r="GV282">
        <v>0.63</v>
      </c>
      <c r="GW282">
        <v>349205</v>
      </c>
      <c r="GX282">
        <v>1246371.4166666667</v>
      </c>
      <c r="GY282">
        <v>4.1763166666666667</v>
      </c>
      <c r="HA282">
        <v>4.3285209999999999E-4</v>
      </c>
      <c r="HD282">
        <v>22.72</v>
      </c>
      <c r="HE282">
        <v>14.23</v>
      </c>
      <c r="HF282">
        <v>55667287</v>
      </c>
      <c r="HG282">
        <v>22615229.166666668</v>
      </c>
      <c r="HH282">
        <v>42.205810833333338</v>
      </c>
      <c r="HJ282">
        <v>11.87167</v>
      </c>
      <c r="HM282">
        <v>28.83</v>
      </c>
      <c r="HN282">
        <v>2.91</v>
      </c>
      <c r="HO282">
        <v>13453743</v>
      </c>
      <c r="HP282">
        <v>18487626.666666668</v>
      </c>
      <c r="HQ282">
        <v>71.640146666666666</v>
      </c>
      <c r="HS282">
        <v>14.698790000000001</v>
      </c>
      <c r="HV282">
        <v>76.760000000000005</v>
      </c>
      <c r="HW282">
        <v>15.1</v>
      </c>
      <c r="HX282">
        <v>2978988</v>
      </c>
      <c r="HY282">
        <v>7277965.833333333</v>
      </c>
      <c r="HZ282">
        <v>10.248016666666667</v>
      </c>
      <c r="IE282">
        <v>93.75</v>
      </c>
      <c r="IF282">
        <v>-2.73</v>
      </c>
      <c r="IG282">
        <v>3960597</v>
      </c>
      <c r="IH282">
        <v>3382659.6666666665</v>
      </c>
      <c r="II282">
        <v>27.378743333333333</v>
      </c>
      <c r="IN282">
        <v>17.05</v>
      </c>
      <c r="IO282">
        <v>-3.09</v>
      </c>
      <c r="IP282">
        <v>33333277</v>
      </c>
      <c r="IQ282">
        <v>42508144.166666664</v>
      </c>
      <c r="IR282">
        <v>91.25533333333334</v>
      </c>
      <c r="IW282">
        <v>124</v>
      </c>
      <c r="IX282">
        <v>8.41</v>
      </c>
      <c r="IY282">
        <v>8939234</v>
      </c>
      <c r="IZ282">
        <v>2989483.6666666665</v>
      </c>
      <c r="JA282">
        <v>8.4769616666666661</v>
      </c>
      <c r="JF282">
        <v>32.450000000000003</v>
      </c>
      <c r="JG282">
        <v>-2.74</v>
      </c>
      <c r="JH282">
        <v>4643683</v>
      </c>
      <c r="JI282">
        <v>5491304.666666667</v>
      </c>
      <c r="JJ282">
        <v>13.851346666666666</v>
      </c>
      <c r="JO282">
        <v>76.87</v>
      </c>
      <c r="JP282">
        <v>-0.95</v>
      </c>
      <c r="JQ282">
        <v>1784577</v>
      </c>
      <c r="JR282">
        <v>1348323.25</v>
      </c>
      <c r="JX282">
        <v>63.4</v>
      </c>
      <c r="JY282">
        <v>-0.27</v>
      </c>
      <c r="JZ282">
        <v>34625845</v>
      </c>
      <c r="KA282">
        <v>6564750</v>
      </c>
      <c r="KB282">
        <v>19.361442499999999</v>
      </c>
      <c r="KG282">
        <v>52.14</v>
      </c>
      <c r="KH282">
        <v>5.25</v>
      </c>
      <c r="KI282">
        <v>34926520</v>
      </c>
      <c r="KJ282">
        <v>17199773.333333332</v>
      </c>
      <c r="KK282">
        <v>57.436483333333335</v>
      </c>
      <c r="KM282">
        <v>0.95577199999999995</v>
      </c>
      <c r="KP282">
        <v>34.71</v>
      </c>
      <c r="KQ282">
        <v>-4.07</v>
      </c>
      <c r="KR282">
        <v>8137164</v>
      </c>
      <c r="KS282">
        <v>7861192.5</v>
      </c>
      <c r="KT282">
        <v>44.986795833333332</v>
      </c>
      <c r="KV282">
        <v>12.23231</v>
      </c>
      <c r="KY282">
        <v>49.92</v>
      </c>
      <c r="KZ282">
        <v>-3.14</v>
      </c>
      <c r="LA282">
        <v>6307408</v>
      </c>
      <c r="LB282">
        <v>4684947.666666667</v>
      </c>
      <c r="LC282">
        <v>23.137583333333335</v>
      </c>
      <c r="LH282">
        <v>44.83</v>
      </c>
      <c r="LI282">
        <v>-2</v>
      </c>
      <c r="LJ282">
        <v>39329534</v>
      </c>
      <c r="LK282">
        <v>13110508.333333334</v>
      </c>
      <c r="LL282">
        <v>17.133564166666666</v>
      </c>
      <c r="LN282">
        <v>6.1944749999999997</v>
      </c>
      <c r="LQ282">
        <v>71.64</v>
      </c>
      <c r="LR282">
        <v>4.12</v>
      </c>
      <c r="LS282">
        <v>56188788</v>
      </c>
      <c r="LT282">
        <v>73079546.666666672</v>
      </c>
      <c r="LU282">
        <v>222.25694166666665</v>
      </c>
      <c r="LW282">
        <v>6.3760199999999996</v>
      </c>
      <c r="LY282" s="10"/>
      <c r="LZ282">
        <v>59.67</v>
      </c>
      <c r="MA282">
        <v>-4.8</v>
      </c>
      <c r="MB282">
        <v>215006548</v>
      </c>
      <c r="MC282">
        <v>494120416.66666669</v>
      </c>
      <c r="MD282">
        <v>1694.9827500000001</v>
      </c>
      <c r="MF282" s="13"/>
      <c r="MG282" s="13"/>
      <c r="MH282" s="13"/>
      <c r="MI282" s="12"/>
      <c r="MJ282" s="12"/>
      <c r="MK282" s="12"/>
      <c r="MM282" s="14"/>
      <c r="MN282" s="14"/>
      <c r="MO282" s="14"/>
      <c r="MP282" s="14"/>
      <c r="MQ282" s="16"/>
      <c r="MR282" s="16"/>
      <c r="MS282" s="16"/>
      <c r="MT282" s="16"/>
      <c r="NC282" s="14"/>
      <c r="ND282" s="14"/>
      <c r="NE282" s="14"/>
      <c r="NF282" s="14"/>
      <c r="NG282" s="16"/>
      <c r="NH282" s="16"/>
      <c r="NI282" s="16"/>
      <c r="NJ282" s="16"/>
      <c r="NK282" s="13"/>
      <c r="NL282" s="13"/>
      <c r="NM282" s="13"/>
      <c r="NN282" s="13"/>
      <c r="NO282" s="12"/>
      <c r="NP282" s="12"/>
      <c r="NQ282" s="12"/>
      <c r="NR282" s="12"/>
      <c r="NW282" s="16"/>
      <c r="NX282" s="16"/>
      <c r="NY282" s="16"/>
      <c r="NZ282" s="16"/>
      <c r="PN282"/>
      <c r="QU282" s="16"/>
      <c r="QV282" s="16"/>
      <c r="QW282" s="16"/>
      <c r="QX282" s="16"/>
      <c r="RK282" s="16"/>
      <c r="RL282" s="16"/>
      <c r="RM282" s="16"/>
      <c r="RN282" s="16"/>
      <c r="RW282" s="14"/>
      <c r="RX282" s="14"/>
      <c r="RY282" s="14"/>
      <c r="RZ282" s="14"/>
      <c r="SA282" s="16"/>
      <c r="SB282" s="16"/>
      <c r="SC282" s="16"/>
      <c r="SD282" s="16"/>
    </row>
    <row r="283" spans="1:498" hidden="1" x14ac:dyDescent="0.35">
      <c r="A283" s="2">
        <v>26696</v>
      </c>
      <c r="B283">
        <v>7.2154160000000003</v>
      </c>
      <c r="E283">
        <v>106.14</v>
      </c>
      <c r="F283">
        <v>27.2</v>
      </c>
      <c r="G283">
        <v>13518687</v>
      </c>
      <c r="H283">
        <v>33394320</v>
      </c>
      <c r="I283">
        <v>55.779658333333337</v>
      </c>
      <c r="K283">
        <v>15.08839</v>
      </c>
      <c r="N283">
        <v>61.02</v>
      </c>
      <c r="O283">
        <v>-2</v>
      </c>
      <c r="P283">
        <v>7585107</v>
      </c>
      <c r="Q283">
        <v>6198375.833333333</v>
      </c>
      <c r="R283">
        <v>23.459175000000002</v>
      </c>
      <c r="W283">
        <v>66.55</v>
      </c>
      <c r="X283">
        <v>2.61</v>
      </c>
      <c r="Y283">
        <v>9718032</v>
      </c>
      <c r="Z283">
        <v>14150982.5</v>
      </c>
      <c r="AA283">
        <v>47.527166666666666</v>
      </c>
      <c r="AC283">
        <v>8.7176390000000001</v>
      </c>
      <c r="AF283">
        <v>29.67</v>
      </c>
      <c r="AG283">
        <v>-21.84</v>
      </c>
      <c r="AH283">
        <v>22512230</v>
      </c>
      <c r="AI283">
        <v>57177733.333333336</v>
      </c>
      <c r="AJ283">
        <v>187.71195833333334</v>
      </c>
      <c r="AO283">
        <v>64.23</v>
      </c>
      <c r="AP283">
        <v>13.28</v>
      </c>
      <c r="AQ283">
        <v>10340364</v>
      </c>
      <c r="AR283">
        <v>7134309.166666667</v>
      </c>
      <c r="AS283">
        <v>7.9784920833333333</v>
      </c>
      <c r="AX283">
        <v>79</v>
      </c>
      <c r="AY283">
        <v>25.71</v>
      </c>
      <c r="AZ283">
        <v>22325375</v>
      </c>
      <c r="BA283">
        <v>14786260</v>
      </c>
      <c r="BB283">
        <v>12.266374166666667</v>
      </c>
      <c r="BG283">
        <v>67.959999999999994</v>
      </c>
      <c r="BH283">
        <v>24.37</v>
      </c>
      <c r="BI283">
        <v>1988349</v>
      </c>
      <c r="BJ283">
        <v>2287815.1666666665</v>
      </c>
      <c r="BP283">
        <v>38.299999999999997</v>
      </c>
      <c r="BQ283">
        <v>-0.02</v>
      </c>
      <c r="BR283">
        <v>9906212</v>
      </c>
      <c r="BS283">
        <v>15209657.5</v>
      </c>
      <c r="BY283">
        <v>51.28</v>
      </c>
      <c r="BZ283">
        <v>2.75</v>
      </c>
      <c r="CA283">
        <v>5021765</v>
      </c>
      <c r="CB283">
        <v>6667319.166666667</v>
      </c>
      <c r="CC283">
        <v>46.680379166666661</v>
      </c>
      <c r="CH283">
        <v>35.26</v>
      </c>
      <c r="CI283">
        <v>-3.27</v>
      </c>
      <c r="CJ283">
        <v>1399343</v>
      </c>
      <c r="CK283">
        <v>2743961.8333333335</v>
      </c>
      <c r="CN283">
        <v>2.993827</v>
      </c>
      <c r="CP283" s="10"/>
      <c r="CQ283">
        <v>26.18</v>
      </c>
      <c r="CR283">
        <v>-9.11</v>
      </c>
      <c r="CS283">
        <v>4665910</v>
      </c>
      <c r="CT283">
        <v>7049427.5</v>
      </c>
      <c r="CU283">
        <v>18.064877499999998</v>
      </c>
      <c r="CW283">
        <v>6.0974750000000002</v>
      </c>
      <c r="CZ283">
        <v>57.99</v>
      </c>
      <c r="DA283">
        <v>3.23</v>
      </c>
      <c r="DB283">
        <v>52162212</v>
      </c>
      <c r="DC283">
        <v>57447991.666666664</v>
      </c>
      <c r="DD283">
        <v>182.63881666666668</v>
      </c>
      <c r="DF283">
        <v>10.447089999999999</v>
      </c>
      <c r="DI283">
        <v>44.91</v>
      </c>
      <c r="DJ283">
        <v>1.29</v>
      </c>
      <c r="DK283">
        <v>78966976</v>
      </c>
      <c r="DL283">
        <v>108560141.66666667</v>
      </c>
      <c r="DM283">
        <v>332.27949999999998</v>
      </c>
      <c r="DR283">
        <v>99.42</v>
      </c>
      <c r="DS283">
        <v>6.75</v>
      </c>
      <c r="DT283">
        <v>8893403</v>
      </c>
      <c r="DU283">
        <v>4619503.333333333</v>
      </c>
      <c r="DV283">
        <v>14.911135</v>
      </c>
      <c r="EA283">
        <v>33.79</v>
      </c>
      <c r="EB283">
        <v>2.2599999999999998</v>
      </c>
      <c r="EC283">
        <v>10407440</v>
      </c>
      <c r="ED283">
        <v>8091830</v>
      </c>
      <c r="EE283">
        <v>20.599504166666666</v>
      </c>
      <c r="EJ283">
        <v>124.48</v>
      </c>
      <c r="EK283">
        <v>-6.32</v>
      </c>
      <c r="EL283">
        <v>212387</v>
      </c>
      <c r="EM283">
        <v>284386.60000000003</v>
      </c>
      <c r="EN283">
        <v>1.2052164166666668</v>
      </c>
      <c r="EP283">
        <v>4.6776619999999998</v>
      </c>
      <c r="ES283">
        <v>80.2</v>
      </c>
      <c r="ET283">
        <v>5.32</v>
      </c>
      <c r="EU283">
        <v>3084438</v>
      </c>
      <c r="EV283">
        <v>4303380.333333333</v>
      </c>
      <c r="EW283">
        <v>7.2807871666666664</v>
      </c>
      <c r="FB283">
        <v>11.17</v>
      </c>
      <c r="FC283">
        <v>14.44</v>
      </c>
      <c r="FD283">
        <v>3163042</v>
      </c>
      <c r="FE283">
        <v>6688328.666666667</v>
      </c>
      <c r="FF283">
        <v>6.0680533333333342</v>
      </c>
      <c r="FH283">
        <v>6.6198230000000002</v>
      </c>
      <c r="FK283">
        <v>63.9</v>
      </c>
      <c r="FL283">
        <v>4.07</v>
      </c>
      <c r="FM283">
        <v>54450571</v>
      </c>
      <c r="FN283">
        <v>35440344.166666664</v>
      </c>
      <c r="FO283">
        <v>134.65187499999999</v>
      </c>
      <c r="FQ283">
        <v>24.90429</v>
      </c>
      <c r="FT283">
        <v>75.209999999999994</v>
      </c>
      <c r="FU283">
        <v>1.1599999999999999</v>
      </c>
      <c r="FV283">
        <v>110614742</v>
      </c>
      <c r="FW283">
        <v>85256341.666666672</v>
      </c>
      <c r="FX283">
        <v>350.77800000000002</v>
      </c>
      <c r="GC283">
        <v>40.85</v>
      </c>
      <c r="GD283">
        <v>-1.77</v>
      </c>
      <c r="GE283">
        <v>2415775</v>
      </c>
      <c r="GF283">
        <v>2267812.8333333335</v>
      </c>
      <c r="GK283" s="10"/>
      <c r="GL283">
        <v>49.42</v>
      </c>
      <c r="GM283">
        <v>-0.91</v>
      </c>
      <c r="GN283">
        <v>3236224</v>
      </c>
      <c r="GO283">
        <v>3672650.3333333335</v>
      </c>
      <c r="GU283">
        <v>75.260000000000005</v>
      </c>
      <c r="GV283">
        <v>1.48</v>
      </c>
      <c r="GW283">
        <v>349205</v>
      </c>
      <c r="GX283">
        <v>1246371.4166666667</v>
      </c>
      <c r="GY283">
        <v>4.1763166666666667</v>
      </c>
      <c r="HA283">
        <v>4.5563379999999999E-4</v>
      </c>
      <c r="HD283">
        <v>37.22</v>
      </c>
      <c r="HE283">
        <v>15.53</v>
      </c>
      <c r="HF283">
        <v>55667287</v>
      </c>
      <c r="HG283">
        <v>22615229.166666668</v>
      </c>
      <c r="HH283">
        <v>42.205810833333338</v>
      </c>
      <c r="HJ283">
        <v>11.777659999999999</v>
      </c>
      <c r="HM283">
        <v>66.87</v>
      </c>
      <c r="HN283">
        <v>3.2</v>
      </c>
      <c r="HO283">
        <v>13453743</v>
      </c>
      <c r="HP283">
        <v>18487626.666666668</v>
      </c>
      <c r="HQ283">
        <v>71.640146666666666</v>
      </c>
      <c r="HS283">
        <v>14.768700000000001</v>
      </c>
      <c r="HV283">
        <v>32.700000000000003</v>
      </c>
      <c r="HW283">
        <v>15.71</v>
      </c>
      <c r="HX283">
        <v>2978988</v>
      </c>
      <c r="HY283">
        <v>7277965.833333333</v>
      </c>
      <c r="HZ283">
        <v>10.248016666666667</v>
      </c>
      <c r="IE283">
        <v>100.91</v>
      </c>
      <c r="IF283">
        <v>-5.47</v>
      </c>
      <c r="IG283">
        <v>3960597</v>
      </c>
      <c r="IH283">
        <v>3382659.6666666665</v>
      </c>
      <c r="II283">
        <v>27.378743333333333</v>
      </c>
      <c r="IN283">
        <v>47.17</v>
      </c>
      <c r="IO283">
        <v>-0.02</v>
      </c>
      <c r="IP283">
        <v>33333277</v>
      </c>
      <c r="IQ283">
        <v>42508144.166666664</v>
      </c>
      <c r="IR283">
        <v>91.25533333333334</v>
      </c>
      <c r="IW283">
        <v>26.62</v>
      </c>
      <c r="IX283">
        <v>8.89</v>
      </c>
      <c r="IY283">
        <v>8939234</v>
      </c>
      <c r="IZ283">
        <v>2989483.6666666665</v>
      </c>
      <c r="JA283">
        <v>8.4769616666666661</v>
      </c>
      <c r="JF283">
        <v>45.51</v>
      </c>
      <c r="JG283">
        <v>0.11</v>
      </c>
      <c r="JH283">
        <v>4643683</v>
      </c>
      <c r="JI283">
        <v>5491304.666666667</v>
      </c>
      <c r="JJ283">
        <v>13.851346666666666</v>
      </c>
      <c r="JO283">
        <v>86.29</v>
      </c>
      <c r="JP283">
        <v>0.68</v>
      </c>
      <c r="JQ283">
        <v>1784577</v>
      </c>
      <c r="JR283">
        <v>1348323.25</v>
      </c>
      <c r="JX283">
        <v>21.14</v>
      </c>
      <c r="JY283">
        <v>0.79</v>
      </c>
      <c r="JZ283">
        <v>34625845</v>
      </c>
      <c r="KA283">
        <v>6564750</v>
      </c>
      <c r="KB283">
        <v>19.361442499999999</v>
      </c>
      <c r="KG283">
        <v>20.53</v>
      </c>
      <c r="KH283">
        <v>5.85</v>
      </c>
      <c r="KI283">
        <v>34926520</v>
      </c>
      <c r="KJ283">
        <v>17199773.333333332</v>
      </c>
      <c r="KK283">
        <v>57.436483333333335</v>
      </c>
      <c r="KM283">
        <v>0.96382310000000004</v>
      </c>
      <c r="KP283">
        <v>43.43</v>
      </c>
      <c r="KQ283">
        <v>-6.1</v>
      </c>
      <c r="KR283">
        <v>8137164</v>
      </c>
      <c r="KS283">
        <v>7861192.5</v>
      </c>
      <c r="KT283">
        <v>44.986795833333332</v>
      </c>
      <c r="KV283">
        <v>11.66154</v>
      </c>
      <c r="KY283">
        <v>58.8</v>
      </c>
      <c r="KZ283">
        <v>-3.1</v>
      </c>
      <c r="LA283">
        <v>6307408</v>
      </c>
      <c r="LB283">
        <v>4684947.666666667</v>
      </c>
      <c r="LC283">
        <v>23.137583333333335</v>
      </c>
      <c r="LH283">
        <v>60.42</v>
      </c>
      <c r="LI283">
        <v>2.97</v>
      </c>
      <c r="LJ283">
        <v>39329534</v>
      </c>
      <c r="LK283">
        <v>13110508.333333334</v>
      </c>
      <c r="LL283">
        <v>17.133564166666666</v>
      </c>
      <c r="LN283">
        <v>5.7240089999999997</v>
      </c>
      <c r="LQ283">
        <v>63.46</v>
      </c>
      <c r="LR283">
        <v>3.56</v>
      </c>
      <c r="LS283">
        <v>56188788</v>
      </c>
      <c r="LT283">
        <v>73079546.666666672</v>
      </c>
      <c r="LU283">
        <v>222.25694166666665</v>
      </c>
      <c r="LW283">
        <v>6.0921560000000001</v>
      </c>
      <c r="LY283" s="10"/>
      <c r="LZ283">
        <v>45.21</v>
      </c>
      <c r="MA283">
        <v>-2</v>
      </c>
      <c r="MB283">
        <v>215006548</v>
      </c>
      <c r="MC283">
        <v>494120416.66666669</v>
      </c>
      <c r="MD283">
        <v>1694.9827500000001</v>
      </c>
      <c r="MF283" s="13"/>
      <c r="MG283" s="13"/>
      <c r="MH283" s="13"/>
      <c r="MI283" s="12"/>
      <c r="MJ283" s="12"/>
      <c r="MK283" s="12"/>
      <c r="MM283" s="14"/>
      <c r="MN283" s="14"/>
      <c r="MO283" s="14"/>
      <c r="MP283" s="14"/>
      <c r="MQ283" s="16"/>
      <c r="MR283" s="16"/>
      <c r="MS283" s="16"/>
      <c r="MT283" s="16"/>
      <c r="NC283" s="14"/>
      <c r="ND283" s="14"/>
      <c r="NE283" s="14"/>
      <c r="NF283" s="14"/>
      <c r="NG283" s="16"/>
      <c r="NH283" s="16"/>
      <c r="NI283" s="16"/>
      <c r="NJ283" s="16"/>
      <c r="NK283" s="13"/>
      <c r="NL283" s="13"/>
      <c r="NM283" s="13"/>
      <c r="NN283" s="13"/>
      <c r="NO283" s="12"/>
      <c r="NP283" s="12"/>
      <c r="NQ283" s="12"/>
      <c r="NR283" s="12"/>
      <c r="NW283" s="16"/>
      <c r="NX283" s="16"/>
      <c r="NY283" s="16"/>
      <c r="NZ283" s="16"/>
      <c r="PN283"/>
      <c r="QU283" s="16"/>
      <c r="QV283" s="16"/>
      <c r="QW283" s="16"/>
      <c r="QX283" s="16"/>
      <c r="RK283" s="16"/>
      <c r="RL283" s="16"/>
      <c r="RM283" s="16"/>
      <c r="RN283" s="16"/>
      <c r="RW283" s="14"/>
      <c r="RX283" s="14"/>
      <c r="RY283" s="14"/>
      <c r="RZ283" s="14"/>
      <c r="SA283" s="16"/>
      <c r="SB283" s="16"/>
      <c r="SC283" s="16"/>
      <c r="SD283" s="16"/>
    </row>
    <row r="284" spans="1:498" hidden="1" x14ac:dyDescent="0.35">
      <c r="A284" s="2">
        <v>26724</v>
      </c>
      <c r="B284">
        <v>7.0861470000000004</v>
      </c>
      <c r="E284">
        <v>77.739999999999995</v>
      </c>
      <c r="F284">
        <v>25.79</v>
      </c>
      <c r="G284">
        <v>13518687</v>
      </c>
      <c r="H284">
        <v>33394320</v>
      </c>
      <c r="I284">
        <v>55.779658333333337</v>
      </c>
      <c r="K284">
        <v>15.5573</v>
      </c>
      <c r="N284">
        <v>37.69</v>
      </c>
      <c r="O284">
        <v>0.94</v>
      </c>
      <c r="P284">
        <v>7585107</v>
      </c>
      <c r="Q284">
        <v>6198375.833333333</v>
      </c>
      <c r="R284">
        <v>23.459175000000002</v>
      </c>
      <c r="W284">
        <v>20.83</v>
      </c>
      <c r="X284">
        <v>5.43</v>
      </c>
      <c r="Y284">
        <v>9718032</v>
      </c>
      <c r="Z284">
        <v>14150982.5</v>
      </c>
      <c r="AA284">
        <v>47.527166666666666</v>
      </c>
      <c r="AC284">
        <v>8.6416920000000008</v>
      </c>
      <c r="AF284">
        <v>29.46</v>
      </c>
      <c r="AG284">
        <v>-13.41</v>
      </c>
      <c r="AH284">
        <v>22512230</v>
      </c>
      <c r="AI284">
        <v>57177733.333333336</v>
      </c>
      <c r="AJ284">
        <v>187.71195833333334</v>
      </c>
      <c r="AO284">
        <v>68.209999999999994</v>
      </c>
      <c r="AP284">
        <v>12.11</v>
      </c>
      <c r="AQ284">
        <v>10340364</v>
      </c>
      <c r="AR284">
        <v>7134309.166666667</v>
      </c>
      <c r="AS284">
        <v>7.9784920833333333</v>
      </c>
      <c r="AX284">
        <v>134.29</v>
      </c>
      <c r="AY284">
        <v>25.9</v>
      </c>
      <c r="AZ284">
        <v>22325375</v>
      </c>
      <c r="BA284">
        <v>14786260</v>
      </c>
      <c r="BB284">
        <v>12.266374166666667</v>
      </c>
      <c r="BG284">
        <v>17.350000000000001</v>
      </c>
      <c r="BH284">
        <v>25.94</v>
      </c>
      <c r="BI284">
        <v>1988349</v>
      </c>
      <c r="BJ284">
        <v>2287815.1666666665</v>
      </c>
      <c r="BP284">
        <v>27.05</v>
      </c>
      <c r="BQ284">
        <v>3.1</v>
      </c>
      <c r="BR284">
        <v>9906212</v>
      </c>
      <c r="BS284">
        <v>15209657.5</v>
      </c>
      <c r="BY284">
        <v>27.15</v>
      </c>
      <c r="BZ284">
        <v>5.07</v>
      </c>
      <c r="CA284">
        <v>5021765</v>
      </c>
      <c r="CB284">
        <v>6667319.166666667</v>
      </c>
      <c r="CC284">
        <v>46.680379166666661</v>
      </c>
      <c r="CH284">
        <v>27.04</v>
      </c>
      <c r="CI284">
        <v>0.06</v>
      </c>
      <c r="CJ284">
        <v>1399343</v>
      </c>
      <c r="CK284">
        <v>2743961.8333333335</v>
      </c>
      <c r="CN284">
        <v>3.082929</v>
      </c>
      <c r="CP284" s="10"/>
      <c r="CQ284">
        <v>24.98</v>
      </c>
      <c r="CR284">
        <v>-4.4000000000000004</v>
      </c>
      <c r="CS284">
        <v>4665910</v>
      </c>
      <c r="CT284">
        <v>7049427.5</v>
      </c>
      <c r="CU284">
        <v>18.064877499999998</v>
      </c>
      <c r="CW284">
        <v>6.5120339999999999</v>
      </c>
      <c r="CZ284">
        <v>16.87</v>
      </c>
      <c r="DA284">
        <v>5.66</v>
      </c>
      <c r="DB284">
        <v>52162212</v>
      </c>
      <c r="DC284">
        <v>57447991.666666664</v>
      </c>
      <c r="DD284">
        <v>182.63881666666668</v>
      </c>
      <c r="DF284">
        <v>10.83844</v>
      </c>
      <c r="DI284">
        <v>21.6</v>
      </c>
      <c r="DJ284">
        <v>4.2300000000000004</v>
      </c>
      <c r="DK284">
        <v>78966976</v>
      </c>
      <c r="DL284">
        <v>108560141.66666667</v>
      </c>
      <c r="DM284">
        <v>332.27949999999998</v>
      </c>
      <c r="DR284">
        <v>83.17</v>
      </c>
      <c r="DS284">
        <v>6.64</v>
      </c>
      <c r="DT284">
        <v>8893403</v>
      </c>
      <c r="DU284">
        <v>4619503.333333333</v>
      </c>
      <c r="DV284">
        <v>14.911135</v>
      </c>
      <c r="EA284">
        <v>9.6300000000000008</v>
      </c>
      <c r="EB284">
        <v>5.34</v>
      </c>
      <c r="EC284">
        <v>10407440</v>
      </c>
      <c r="ED284">
        <v>8091830</v>
      </c>
      <c r="EE284">
        <v>20.599504166666666</v>
      </c>
      <c r="EJ284">
        <v>107.68</v>
      </c>
      <c r="EK284">
        <v>-1.58</v>
      </c>
      <c r="EL284">
        <v>212387</v>
      </c>
      <c r="EM284">
        <v>284386.60000000003</v>
      </c>
      <c r="EN284">
        <v>1.2052164166666668</v>
      </c>
      <c r="EP284">
        <v>4.7111419999999997</v>
      </c>
      <c r="ES284">
        <v>37.94</v>
      </c>
      <c r="ET284">
        <v>6.58</v>
      </c>
      <c r="EU284">
        <v>3084438</v>
      </c>
      <c r="EV284">
        <v>4303380.333333333</v>
      </c>
      <c r="EW284">
        <v>7.2807871666666664</v>
      </c>
      <c r="FB284">
        <v>36.08</v>
      </c>
      <c r="FC284">
        <v>14.42</v>
      </c>
      <c r="FD284">
        <v>3163042</v>
      </c>
      <c r="FE284">
        <v>6688328.666666667</v>
      </c>
      <c r="FF284">
        <v>6.0680533333333342</v>
      </c>
      <c r="FH284">
        <v>7.3029500000000001</v>
      </c>
      <c r="FK284">
        <v>50.64</v>
      </c>
      <c r="FL284">
        <v>5.93</v>
      </c>
      <c r="FM284">
        <v>54450571</v>
      </c>
      <c r="FN284">
        <v>35440344.166666664</v>
      </c>
      <c r="FO284">
        <v>134.65187499999999</v>
      </c>
      <c r="FQ284">
        <v>24.85078</v>
      </c>
      <c r="FT284">
        <v>38.46</v>
      </c>
      <c r="FU284">
        <v>2.39</v>
      </c>
      <c r="FV284">
        <v>110614742</v>
      </c>
      <c r="FW284">
        <v>85256341.666666672</v>
      </c>
      <c r="FX284">
        <v>350.77800000000002</v>
      </c>
      <c r="GC284">
        <v>20.36</v>
      </c>
      <c r="GD284">
        <v>0.88</v>
      </c>
      <c r="GE284">
        <v>2415775</v>
      </c>
      <c r="GF284">
        <v>2267812.8333333335</v>
      </c>
      <c r="GK284" s="10"/>
      <c r="GL284">
        <v>20.95</v>
      </c>
      <c r="GM284">
        <v>1.51</v>
      </c>
      <c r="GN284">
        <v>3236224</v>
      </c>
      <c r="GO284">
        <v>3672650.3333333335</v>
      </c>
      <c r="GU284">
        <v>17.11</v>
      </c>
      <c r="GV284">
        <v>4.68</v>
      </c>
      <c r="GW284">
        <v>349205</v>
      </c>
      <c r="GX284">
        <v>1246371.4166666667</v>
      </c>
      <c r="GY284">
        <v>4.1763166666666667</v>
      </c>
      <c r="HA284">
        <v>4.5563379999999999E-4</v>
      </c>
      <c r="HD284">
        <v>8.35</v>
      </c>
      <c r="HE284">
        <v>18.690000000000001</v>
      </c>
      <c r="HF284">
        <v>55667287</v>
      </c>
      <c r="HG284">
        <v>22615229.166666668</v>
      </c>
      <c r="HH284">
        <v>42.205810833333338</v>
      </c>
      <c r="HJ284">
        <v>11.965669999999999</v>
      </c>
      <c r="HM284">
        <v>20.12</v>
      </c>
      <c r="HN284">
        <v>5.81</v>
      </c>
      <c r="HO284">
        <v>13453743</v>
      </c>
      <c r="HP284">
        <v>18487626.666666668</v>
      </c>
      <c r="HQ284">
        <v>71.640146666666666</v>
      </c>
      <c r="HS284">
        <v>15.29304</v>
      </c>
      <c r="HV284">
        <v>113.98</v>
      </c>
      <c r="HW284">
        <v>14.07</v>
      </c>
      <c r="HX284">
        <v>2978988</v>
      </c>
      <c r="HY284">
        <v>7277965.833333333</v>
      </c>
      <c r="HZ284">
        <v>10.248016666666667</v>
      </c>
      <c r="IE284">
        <v>94.57</v>
      </c>
      <c r="IF284">
        <v>-1.53</v>
      </c>
      <c r="IG284">
        <v>3960597</v>
      </c>
      <c r="IH284">
        <v>3382659.6666666665</v>
      </c>
      <c r="II284">
        <v>27.378743333333333</v>
      </c>
      <c r="IN284">
        <v>20.440000000000001</v>
      </c>
      <c r="IO284">
        <v>3.96</v>
      </c>
      <c r="IP284">
        <v>33333277</v>
      </c>
      <c r="IQ284">
        <v>42508144.166666664</v>
      </c>
      <c r="IR284">
        <v>91.25533333333334</v>
      </c>
      <c r="IW284">
        <v>37.880000000000003</v>
      </c>
      <c r="IX284">
        <v>10.72</v>
      </c>
      <c r="IY284">
        <v>8939234</v>
      </c>
      <c r="IZ284">
        <v>2989483.6666666665</v>
      </c>
      <c r="JA284">
        <v>8.4769616666666661</v>
      </c>
      <c r="JF284">
        <v>16.37</v>
      </c>
      <c r="JG284">
        <v>3.3</v>
      </c>
      <c r="JH284">
        <v>4643683</v>
      </c>
      <c r="JI284">
        <v>5491304.666666667</v>
      </c>
      <c r="JJ284">
        <v>13.851346666666666</v>
      </c>
      <c r="JO284">
        <v>24.25</v>
      </c>
      <c r="JP284">
        <v>3.38</v>
      </c>
      <c r="JQ284">
        <v>1784577</v>
      </c>
      <c r="JR284">
        <v>1348323.25</v>
      </c>
      <c r="JX284">
        <v>8.92</v>
      </c>
      <c r="JY284">
        <v>4.47</v>
      </c>
      <c r="JZ284">
        <v>34625845</v>
      </c>
      <c r="KA284">
        <v>6564750</v>
      </c>
      <c r="KB284">
        <v>19.361442499999999</v>
      </c>
      <c r="KG284">
        <v>31.98</v>
      </c>
      <c r="KH284">
        <v>7.68</v>
      </c>
      <c r="KI284">
        <v>34926520</v>
      </c>
      <c r="KJ284">
        <v>17199773.333333332</v>
      </c>
      <c r="KK284">
        <v>57.436483333333335</v>
      </c>
      <c r="KM284">
        <v>0.95347170000000003</v>
      </c>
      <c r="KP284">
        <v>22.71</v>
      </c>
      <c r="KQ284">
        <v>-1.0900000000000001</v>
      </c>
      <c r="KR284">
        <v>8137164</v>
      </c>
      <c r="KS284">
        <v>7861192.5</v>
      </c>
      <c r="KT284">
        <v>44.986795833333332</v>
      </c>
      <c r="KV284">
        <v>11.595459999999999</v>
      </c>
      <c r="KY284">
        <v>27.97</v>
      </c>
      <c r="KZ284">
        <v>-0.55000000000000004</v>
      </c>
      <c r="LA284">
        <v>6307408</v>
      </c>
      <c r="LB284">
        <v>4684947.666666667</v>
      </c>
      <c r="LC284">
        <v>23.137583333333335</v>
      </c>
      <c r="LH284">
        <v>51.4</v>
      </c>
      <c r="LI284">
        <v>3.86</v>
      </c>
      <c r="LJ284">
        <v>39329534</v>
      </c>
      <c r="LK284">
        <v>13110508.333333334</v>
      </c>
      <c r="LL284">
        <v>17.133564166666666</v>
      </c>
      <c r="LN284">
        <v>5.5880960000000002</v>
      </c>
      <c r="LQ284">
        <v>39.31</v>
      </c>
      <c r="LR284">
        <v>5.5</v>
      </c>
      <c r="LS284">
        <v>56188788</v>
      </c>
      <c r="LT284">
        <v>73079546.666666672</v>
      </c>
      <c r="LU284">
        <v>222.25694166666665</v>
      </c>
      <c r="LW284">
        <v>5.9564820000000003</v>
      </c>
      <c r="LY284" s="10"/>
      <c r="LZ284">
        <v>88.17</v>
      </c>
      <c r="MA284">
        <v>3.53</v>
      </c>
      <c r="MB284">
        <v>215006548</v>
      </c>
      <c r="MC284">
        <v>494120416.66666669</v>
      </c>
      <c r="MD284">
        <v>1694.9827500000001</v>
      </c>
      <c r="MF284" s="13"/>
      <c r="MG284" s="13"/>
      <c r="MH284" s="13"/>
      <c r="MI284" s="12"/>
      <c r="MJ284" s="12"/>
      <c r="MK284" s="12"/>
      <c r="MM284" s="14"/>
      <c r="MN284" s="14"/>
      <c r="MO284" s="14"/>
      <c r="MP284" s="14"/>
      <c r="MQ284" s="16"/>
      <c r="MR284" s="16"/>
      <c r="MS284" s="16"/>
      <c r="MT284" s="16"/>
      <c r="NC284" s="14"/>
      <c r="ND284" s="14"/>
      <c r="NE284" s="14"/>
      <c r="NF284" s="14"/>
      <c r="NG284" s="16"/>
      <c r="NH284" s="16"/>
      <c r="NI284" s="16"/>
      <c r="NJ284" s="16"/>
      <c r="NK284" s="13"/>
      <c r="NL284" s="13"/>
      <c r="NM284" s="13"/>
      <c r="NN284" s="13"/>
      <c r="NO284" s="12"/>
      <c r="NP284" s="12"/>
      <c r="NQ284" s="12"/>
      <c r="NR284" s="12"/>
      <c r="NW284" s="16"/>
      <c r="NX284" s="16"/>
      <c r="NY284" s="16"/>
      <c r="NZ284" s="16"/>
      <c r="PN284"/>
      <c r="QU284" s="16"/>
      <c r="QV284" s="16"/>
      <c r="QW284" s="16"/>
      <c r="QX284" s="16"/>
      <c r="RK284" s="16"/>
      <c r="RL284" s="16"/>
      <c r="RM284" s="16"/>
      <c r="RN284" s="16"/>
      <c r="RW284" s="14"/>
      <c r="RX284" s="14"/>
      <c r="RY284" s="14"/>
      <c r="RZ284" s="14"/>
      <c r="SA284" s="16"/>
      <c r="SB284" s="16"/>
      <c r="SC284" s="16"/>
      <c r="SD284" s="16"/>
    </row>
    <row r="285" spans="1:498" hidden="1" x14ac:dyDescent="0.35">
      <c r="A285" s="2">
        <v>26755</v>
      </c>
      <c r="B285">
        <v>6.7547810000000004</v>
      </c>
      <c r="E285">
        <v>32.5</v>
      </c>
      <c r="F285">
        <v>22.77</v>
      </c>
      <c r="G285">
        <v>13518687</v>
      </c>
      <c r="H285">
        <v>33394320</v>
      </c>
      <c r="I285">
        <v>55.779658333333337</v>
      </c>
      <c r="K285">
        <v>16.123200000000001</v>
      </c>
      <c r="N285">
        <v>91.98</v>
      </c>
      <c r="O285">
        <v>3.23</v>
      </c>
      <c r="P285">
        <v>7585107</v>
      </c>
      <c r="Q285">
        <v>6198375.833333333</v>
      </c>
      <c r="R285">
        <v>23.459175000000002</v>
      </c>
      <c r="W285">
        <v>75.67</v>
      </c>
      <c r="X285">
        <v>6.11</v>
      </c>
      <c r="Y285">
        <v>9718032</v>
      </c>
      <c r="Z285">
        <v>14150982.5</v>
      </c>
      <c r="AA285">
        <v>47.527166666666666</v>
      </c>
      <c r="AC285">
        <v>8.3561099999999993</v>
      </c>
      <c r="AF285">
        <v>32.700000000000003</v>
      </c>
      <c r="AG285">
        <v>-6.95</v>
      </c>
      <c r="AH285">
        <v>22512230</v>
      </c>
      <c r="AI285">
        <v>57177733.333333336</v>
      </c>
      <c r="AJ285">
        <v>187.71195833333334</v>
      </c>
      <c r="AO285">
        <v>68.739999999999995</v>
      </c>
      <c r="AP285">
        <v>8.86</v>
      </c>
      <c r="AQ285">
        <v>10340364</v>
      </c>
      <c r="AR285">
        <v>7134309.166666667</v>
      </c>
      <c r="AS285">
        <v>7.9784920833333333</v>
      </c>
      <c r="AX285">
        <v>192.03</v>
      </c>
      <c r="AY285">
        <v>25.34</v>
      </c>
      <c r="AZ285">
        <v>22325375</v>
      </c>
      <c r="BA285">
        <v>14786260</v>
      </c>
      <c r="BB285">
        <v>12.266374166666667</v>
      </c>
      <c r="BG285">
        <v>89.93</v>
      </c>
      <c r="BH285">
        <v>25.91</v>
      </c>
      <c r="BI285">
        <v>1988349</v>
      </c>
      <c r="BJ285">
        <v>2287815.1666666665</v>
      </c>
      <c r="BP285">
        <v>60.91</v>
      </c>
      <c r="BQ285">
        <v>5.21</v>
      </c>
      <c r="BR285">
        <v>9906212</v>
      </c>
      <c r="BS285">
        <v>15209657.5</v>
      </c>
      <c r="BY285">
        <v>51.42</v>
      </c>
      <c r="BZ285">
        <v>5.28</v>
      </c>
      <c r="CA285">
        <v>5021765</v>
      </c>
      <c r="CB285">
        <v>6667319.166666667</v>
      </c>
      <c r="CC285">
        <v>46.680379166666661</v>
      </c>
      <c r="CH285">
        <v>40.840000000000003</v>
      </c>
      <c r="CI285">
        <v>3.78</v>
      </c>
      <c r="CJ285">
        <v>1399343</v>
      </c>
      <c r="CK285">
        <v>2743961.8333333335</v>
      </c>
      <c r="CN285">
        <v>3.029468</v>
      </c>
      <c r="CP285" s="10"/>
      <c r="CQ285">
        <v>52.44</v>
      </c>
      <c r="CR285">
        <v>0.22</v>
      </c>
      <c r="CS285">
        <v>4665910</v>
      </c>
      <c r="CT285">
        <v>7049427.5</v>
      </c>
      <c r="CU285">
        <v>18.064877499999998</v>
      </c>
      <c r="CW285">
        <v>6.7423440000000001</v>
      </c>
      <c r="CZ285">
        <v>46.41</v>
      </c>
      <c r="DA285">
        <v>7.29</v>
      </c>
      <c r="DB285">
        <v>52162212</v>
      </c>
      <c r="DC285">
        <v>57447991.666666664</v>
      </c>
      <c r="DD285">
        <v>182.63881666666668</v>
      </c>
      <c r="DF285">
        <v>10.853870000000001</v>
      </c>
      <c r="DI285">
        <v>62.37</v>
      </c>
      <c r="DJ285">
        <v>5.51</v>
      </c>
      <c r="DK285">
        <v>78966976</v>
      </c>
      <c r="DL285">
        <v>108560141.66666667</v>
      </c>
      <c r="DM285">
        <v>332.27949999999998</v>
      </c>
      <c r="DR285">
        <v>48.8</v>
      </c>
      <c r="DS285">
        <v>10.98</v>
      </c>
      <c r="DT285">
        <v>8893403</v>
      </c>
      <c r="DU285">
        <v>4619503.333333333</v>
      </c>
      <c r="DV285">
        <v>14.911135</v>
      </c>
      <c r="EA285">
        <v>68.48</v>
      </c>
      <c r="EB285">
        <v>9.5399999999999991</v>
      </c>
      <c r="EC285">
        <v>10407440</v>
      </c>
      <c r="ED285">
        <v>8091830</v>
      </c>
      <c r="EE285">
        <v>20.599504166666666</v>
      </c>
      <c r="EJ285">
        <v>61.37</v>
      </c>
      <c r="EK285">
        <v>-0.68</v>
      </c>
      <c r="EL285">
        <v>212387</v>
      </c>
      <c r="EM285">
        <v>284386.60000000003</v>
      </c>
      <c r="EN285">
        <v>1.2052164166666668</v>
      </c>
      <c r="EP285">
        <v>4.5303550000000001</v>
      </c>
      <c r="ES285">
        <v>49.34</v>
      </c>
      <c r="ET285">
        <v>7.09</v>
      </c>
      <c r="EU285">
        <v>3084438</v>
      </c>
      <c r="EV285">
        <v>4303380.333333333</v>
      </c>
      <c r="EW285">
        <v>7.2807871666666664</v>
      </c>
      <c r="FB285">
        <v>6.17</v>
      </c>
      <c r="FC285">
        <v>17.559999999999999</v>
      </c>
      <c r="FD285">
        <v>3163042</v>
      </c>
      <c r="FE285">
        <v>6688328.666666667</v>
      </c>
      <c r="FF285">
        <v>6.0680533333333342</v>
      </c>
      <c r="FH285">
        <v>7.5957179999999997</v>
      </c>
      <c r="FK285">
        <v>57.83</v>
      </c>
      <c r="FL285">
        <v>8.18</v>
      </c>
      <c r="FM285">
        <v>54450571</v>
      </c>
      <c r="FN285">
        <v>35440344.166666664</v>
      </c>
      <c r="FO285">
        <v>134.65187499999999</v>
      </c>
      <c r="FQ285">
        <v>23.55574</v>
      </c>
      <c r="FT285">
        <v>166.67</v>
      </c>
      <c r="FU285">
        <v>10.42</v>
      </c>
      <c r="FV285">
        <v>110614742</v>
      </c>
      <c r="FW285">
        <v>85256341.666666672</v>
      </c>
      <c r="FX285">
        <v>350.77800000000002</v>
      </c>
      <c r="GC285">
        <v>42.75</v>
      </c>
      <c r="GD285">
        <v>5</v>
      </c>
      <c r="GE285">
        <v>2415775</v>
      </c>
      <c r="GF285">
        <v>2267812.8333333335</v>
      </c>
      <c r="GK285" s="10"/>
      <c r="GL285">
        <v>45.79</v>
      </c>
      <c r="GM285">
        <v>5.97</v>
      </c>
      <c r="GN285">
        <v>3236224</v>
      </c>
      <c r="GO285">
        <v>3672650.3333333335</v>
      </c>
      <c r="GU285">
        <v>71.290000000000006</v>
      </c>
      <c r="GV285">
        <v>5.68</v>
      </c>
      <c r="GW285">
        <v>349205</v>
      </c>
      <c r="GX285">
        <v>1246371.4166666667</v>
      </c>
      <c r="GY285">
        <v>4.1763166666666667</v>
      </c>
      <c r="HA285">
        <v>4.784155E-4</v>
      </c>
      <c r="HD285">
        <v>15.91</v>
      </c>
      <c r="HE285">
        <v>20.12</v>
      </c>
      <c r="HF285">
        <v>55667287</v>
      </c>
      <c r="HG285">
        <v>22615229.166666668</v>
      </c>
      <c r="HH285">
        <v>42.205810833333338</v>
      </c>
      <c r="HJ285">
        <v>12.24769</v>
      </c>
      <c r="HM285">
        <v>64.55</v>
      </c>
      <c r="HN285">
        <v>5.98</v>
      </c>
      <c r="HO285">
        <v>13453743</v>
      </c>
      <c r="HP285">
        <v>18487626.666666668</v>
      </c>
      <c r="HQ285">
        <v>71.640146666666666</v>
      </c>
      <c r="HS285">
        <v>15.310510000000001</v>
      </c>
      <c r="HV285">
        <v>131.58000000000001</v>
      </c>
      <c r="HW285">
        <v>11.01</v>
      </c>
      <c r="HX285">
        <v>2978988</v>
      </c>
      <c r="HY285">
        <v>7277965.833333333</v>
      </c>
      <c r="HZ285">
        <v>10.248016666666667</v>
      </c>
      <c r="IE285">
        <v>73.33</v>
      </c>
      <c r="IF285">
        <v>-1.4</v>
      </c>
      <c r="IG285">
        <v>3960597</v>
      </c>
      <c r="IH285">
        <v>3382659.6666666665</v>
      </c>
      <c r="II285">
        <v>27.378743333333333</v>
      </c>
      <c r="IN285">
        <v>44.08</v>
      </c>
      <c r="IO285">
        <v>7.38</v>
      </c>
      <c r="IP285">
        <v>33333277</v>
      </c>
      <c r="IQ285">
        <v>42508144.166666664</v>
      </c>
      <c r="IR285">
        <v>91.25533333333334</v>
      </c>
      <c r="IW285">
        <v>26.96</v>
      </c>
      <c r="IX285">
        <v>12.97</v>
      </c>
      <c r="IY285">
        <v>8939234</v>
      </c>
      <c r="IZ285">
        <v>2989483.6666666665</v>
      </c>
      <c r="JA285">
        <v>8.4769616666666661</v>
      </c>
      <c r="JF285">
        <v>69.13</v>
      </c>
      <c r="JG285">
        <v>6.81</v>
      </c>
      <c r="JH285">
        <v>4643683</v>
      </c>
      <c r="JI285">
        <v>5491304.666666667</v>
      </c>
      <c r="JJ285">
        <v>13.851346666666666</v>
      </c>
      <c r="JO285">
        <v>137.71</v>
      </c>
      <c r="JP285">
        <v>6.09</v>
      </c>
      <c r="JQ285">
        <v>1784577</v>
      </c>
      <c r="JR285">
        <v>1348323.25</v>
      </c>
      <c r="JX285">
        <v>129.05000000000001</v>
      </c>
      <c r="JY285">
        <v>12.06</v>
      </c>
      <c r="JZ285">
        <v>34625845</v>
      </c>
      <c r="KA285">
        <v>6564750</v>
      </c>
      <c r="KB285">
        <v>19.361442499999999</v>
      </c>
      <c r="KG285">
        <v>23.59</v>
      </c>
      <c r="KH285">
        <v>10.67</v>
      </c>
      <c r="KI285">
        <v>34926520</v>
      </c>
      <c r="KJ285">
        <v>17199773.333333332</v>
      </c>
      <c r="KK285">
        <v>57.436483333333335</v>
      </c>
      <c r="KM285">
        <v>0.97762490000000002</v>
      </c>
      <c r="KP285">
        <v>53.51</v>
      </c>
      <c r="KQ285">
        <v>0.24</v>
      </c>
      <c r="KR285">
        <v>8137164</v>
      </c>
      <c r="KS285">
        <v>7861192.5</v>
      </c>
      <c r="KT285">
        <v>44.986795833333332</v>
      </c>
      <c r="KV285">
        <v>11.027699999999999</v>
      </c>
      <c r="KY285">
        <v>98.55</v>
      </c>
      <c r="KZ285">
        <v>1.47</v>
      </c>
      <c r="LA285">
        <v>6307408</v>
      </c>
      <c r="LB285">
        <v>4684947.666666667</v>
      </c>
      <c r="LC285">
        <v>23.137583333333335</v>
      </c>
      <c r="LH285">
        <v>67.150000000000006</v>
      </c>
      <c r="LI285">
        <v>9.25</v>
      </c>
      <c r="LJ285">
        <v>39329534</v>
      </c>
      <c r="LK285">
        <v>13110508.333333334</v>
      </c>
      <c r="LL285">
        <v>17.133564166666666</v>
      </c>
      <c r="LN285">
        <v>5.7135540000000002</v>
      </c>
      <c r="LQ285">
        <v>71.540000000000006</v>
      </c>
      <c r="LR285">
        <v>6.01</v>
      </c>
      <c r="LS285">
        <v>56188788</v>
      </c>
      <c r="LT285">
        <v>73079546.666666672</v>
      </c>
      <c r="LU285">
        <v>222.25694166666665</v>
      </c>
      <c r="LW285">
        <v>5.8096990000000002</v>
      </c>
      <c r="LY285" s="10"/>
      <c r="LZ285">
        <v>73.64</v>
      </c>
      <c r="MA285">
        <v>7.15</v>
      </c>
      <c r="MB285">
        <v>215006548</v>
      </c>
      <c r="MC285">
        <v>494120416.66666669</v>
      </c>
      <c r="MD285">
        <v>1694.9827500000001</v>
      </c>
      <c r="MF285" s="13"/>
      <c r="MG285" s="13"/>
      <c r="MH285" s="13"/>
      <c r="MI285" s="12"/>
      <c r="MJ285" s="12"/>
      <c r="MK285" s="12"/>
      <c r="MM285" s="14"/>
      <c r="MN285" s="14"/>
      <c r="MO285" s="14"/>
      <c r="MP285" s="14"/>
      <c r="MQ285" s="16"/>
      <c r="MR285" s="16"/>
      <c r="MS285" s="16"/>
      <c r="MT285" s="16"/>
      <c r="NC285" s="14"/>
      <c r="ND285" s="14"/>
      <c r="NE285" s="14"/>
      <c r="NF285" s="14"/>
      <c r="NG285" s="16"/>
      <c r="NH285" s="16"/>
      <c r="NI285" s="16"/>
      <c r="NJ285" s="16"/>
      <c r="NK285" s="13"/>
      <c r="NL285" s="13"/>
      <c r="NM285" s="13"/>
      <c r="NN285" s="13"/>
      <c r="NO285" s="12"/>
      <c r="NP285" s="12"/>
      <c r="NQ285" s="12"/>
      <c r="NR285" s="12"/>
      <c r="NW285" s="16"/>
      <c r="NX285" s="16"/>
      <c r="NY285" s="16"/>
      <c r="NZ285" s="16"/>
      <c r="PN285"/>
      <c r="QU285" s="16"/>
      <c r="QV285" s="16"/>
      <c r="QW285" s="16"/>
      <c r="QX285" s="16"/>
      <c r="RK285" s="16"/>
      <c r="RL285" s="16"/>
      <c r="RM285" s="16"/>
      <c r="RN285" s="16"/>
      <c r="RW285" s="14"/>
      <c r="RX285" s="14"/>
      <c r="RY285" s="14"/>
      <c r="RZ285" s="14"/>
      <c r="SA285" s="16"/>
      <c r="SB285" s="16"/>
      <c r="SC285" s="16"/>
      <c r="SD285" s="16"/>
    </row>
    <row r="286" spans="1:498" hidden="1" x14ac:dyDescent="0.35">
      <c r="A286" s="2">
        <v>26785</v>
      </c>
      <c r="B286">
        <v>6.6582840000000001</v>
      </c>
      <c r="E286">
        <v>25.92</v>
      </c>
      <c r="F286">
        <v>19.190000000000001</v>
      </c>
      <c r="G286">
        <v>13518687</v>
      </c>
      <c r="H286">
        <v>33394320</v>
      </c>
      <c r="I286">
        <v>55.779658333333337</v>
      </c>
      <c r="K286">
        <v>15.8184</v>
      </c>
      <c r="N286">
        <v>58.34</v>
      </c>
      <c r="O286">
        <v>11.13</v>
      </c>
      <c r="P286">
        <v>7585107</v>
      </c>
      <c r="Q286">
        <v>6198375.833333333</v>
      </c>
      <c r="R286">
        <v>23.459175000000002</v>
      </c>
      <c r="W286">
        <v>92.56</v>
      </c>
      <c r="X286">
        <v>12.57</v>
      </c>
      <c r="Y286">
        <v>9718032</v>
      </c>
      <c r="Z286">
        <v>14150982.5</v>
      </c>
      <c r="AA286">
        <v>47.527166666666666</v>
      </c>
      <c r="AC286">
        <v>8.0436770000000006</v>
      </c>
      <c r="AF286">
        <v>38.07</v>
      </c>
      <c r="AG286">
        <v>3</v>
      </c>
      <c r="AH286">
        <v>22512230</v>
      </c>
      <c r="AI286">
        <v>57177733.333333336</v>
      </c>
      <c r="AJ286">
        <v>187.71195833333334</v>
      </c>
      <c r="AO286">
        <v>102.03</v>
      </c>
      <c r="AP286">
        <v>6.8</v>
      </c>
      <c r="AQ286">
        <v>10340364</v>
      </c>
      <c r="AR286">
        <v>7134309.166666667</v>
      </c>
      <c r="AS286">
        <v>7.9784920833333333</v>
      </c>
      <c r="AX286">
        <v>267.51</v>
      </c>
      <c r="AY286">
        <v>24.64</v>
      </c>
      <c r="AZ286">
        <v>22325375</v>
      </c>
      <c r="BA286">
        <v>14786260</v>
      </c>
      <c r="BB286">
        <v>12.266374166666667</v>
      </c>
      <c r="BG286">
        <v>395.08</v>
      </c>
      <c r="BH286">
        <v>25.21</v>
      </c>
      <c r="BI286">
        <v>1988349</v>
      </c>
      <c r="BJ286">
        <v>2287815.1666666665</v>
      </c>
      <c r="BP286">
        <v>45.54</v>
      </c>
      <c r="BQ286">
        <v>12.65</v>
      </c>
      <c r="BR286">
        <v>9906212</v>
      </c>
      <c r="BS286">
        <v>15209657.5</v>
      </c>
      <c r="BY286">
        <v>52.86</v>
      </c>
      <c r="BZ286">
        <v>10.72</v>
      </c>
      <c r="CA286">
        <v>5021765</v>
      </c>
      <c r="CB286">
        <v>6667319.166666667</v>
      </c>
      <c r="CC286">
        <v>46.680379166666661</v>
      </c>
      <c r="CH286">
        <v>59.63</v>
      </c>
      <c r="CI286">
        <v>10.35</v>
      </c>
      <c r="CJ286">
        <v>1399343</v>
      </c>
      <c r="CK286">
        <v>2743961.8333333335</v>
      </c>
      <c r="CN286">
        <v>2.9760070000000001</v>
      </c>
      <c r="CP286" s="10"/>
      <c r="CQ286">
        <v>41.06</v>
      </c>
      <c r="CR286">
        <v>7.23</v>
      </c>
      <c r="CS286">
        <v>4665910</v>
      </c>
      <c r="CT286">
        <v>7049427.5</v>
      </c>
      <c r="CU286">
        <v>18.064877499999998</v>
      </c>
      <c r="CW286">
        <v>6.9208350000000003</v>
      </c>
      <c r="CZ286">
        <v>80.930000000000007</v>
      </c>
      <c r="DA286">
        <v>13.49</v>
      </c>
      <c r="DB286">
        <v>52162212</v>
      </c>
      <c r="DC286">
        <v>57447991.666666664</v>
      </c>
      <c r="DD286">
        <v>182.63881666666668</v>
      </c>
      <c r="DF286">
        <v>9.8918630000000007</v>
      </c>
      <c r="DI286">
        <v>59.66</v>
      </c>
      <c r="DJ286">
        <v>12.52</v>
      </c>
      <c r="DK286">
        <v>78966976</v>
      </c>
      <c r="DL286">
        <v>108560141.66666667</v>
      </c>
      <c r="DM286">
        <v>332.27949999999998</v>
      </c>
      <c r="DR286">
        <v>11.88</v>
      </c>
      <c r="DS286">
        <v>16.97</v>
      </c>
      <c r="DT286">
        <v>8893403</v>
      </c>
      <c r="DU286">
        <v>4619503.333333333</v>
      </c>
      <c r="DV286">
        <v>14.911135</v>
      </c>
      <c r="EA286">
        <v>18.809999999999999</v>
      </c>
      <c r="EB286">
        <v>16.43</v>
      </c>
      <c r="EC286">
        <v>10407440</v>
      </c>
      <c r="ED286">
        <v>8091830</v>
      </c>
      <c r="EE286">
        <v>20.599504166666666</v>
      </c>
      <c r="EJ286">
        <v>57.32</v>
      </c>
      <c r="EK286">
        <v>2</v>
      </c>
      <c r="EL286">
        <v>212387</v>
      </c>
      <c r="EM286">
        <v>284386.60000000003</v>
      </c>
      <c r="EN286">
        <v>1.2052164166666668</v>
      </c>
      <c r="EP286">
        <v>4.5410690000000002</v>
      </c>
      <c r="ES286">
        <v>106.98</v>
      </c>
      <c r="ET286">
        <v>10.26</v>
      </c>
      <c r="EU286">
        <v>3084438</v>
      </c>
      <c r="EV286">
        <v>4303380.333333333</v>
      </c>
      <c r="EW286">
        <v>7.2807871666666664</v>
      </c>
      <c r="FB286">
        <v>4.3499999999999996</v>
      </c>
      <c r="FC286">
        <v>20.88</v>
      </c>
      <c r="FD286">
        <v>3163042</v>
      </c>
      <c r="FE286">
        <v>6688328.666666667</v>
      </c>
      <c r="FF286">
        <v>6.0680533333333342</v>
      </c>
      <c r="FH286">
        <v>8.5716129999999993</v>
      </c>
      <c r="FK286">
        <v>24.43</v>
      </c>
      <c r="FL286">
        <v>15.23</v>
      </c>
      <c r="FM286">
        <v>54450571</v>
      </c>
      <c r="FN286">
        <v>35440344.166666664</v>
      </c>
      <c r="FO286">
        <v>134.65187499999999</v>
      </c>
      <c r="FQ286">
        <v>23.214739999999999</v>
      </c>
      <c r="FT286">
        <v>143.21</v>
      </c>
      <c r="FU286">
        <v>13.76</v>
      </c>
      <c r="FV286">
        <v>110614742</v>
      </c>
      <c r="FW286">
        <v>85256341.666666672</v>
      </c>
      <c r="FX286">
        <v>350.77800000000002</v>
      </c>
      <c r="GC286">
        <v>61.57</v>
      </c>
      <c r="GD286">
        <v>11.06</v>
      </c>
      <c r="GE286">
        <v>2415775</v>
      </c>
      <c r="GF286">
        <v>2267812.8333333335</v>
      </c>
      <c r="GK286" s="10"/>
      <c r="GL286">
        <v>59.07</v>
      </c>
      <c r="GM286">
        <v>11.79</v>
      </c>
      <c r="GN286">
        <v>3236224</v>
      </c>
      <c r="GO286">
        <v>3672650.3333333335</v>
      </c>
      <c r="GU286">
        <v>100.52</v>
      </c>
      <c r="GV286">
        <v>12.42</v>
      </c>
      <c r="GW286">
        <v>349205</v>
      </c>
      <c r="GX286">
        <v>1246371.4166666667</v>
      </c>
      <c r="GY286">
        <v>4.1763166666666667</v>
      </c>
      <c r="HA286">
        <v>4.5563379999999999E-4</v>
      </c>
      <c r="HD286">
        <v>40.28</v>
      </c>
      <c r="HE286">
        <v>23.41</v>
      </c>
      <c r="HF286">
        <v>55667287</v>
      </c>
      <c r="HG286">
        <v>22615229.166666668</v>
      </c>
      <c r="HH286">
        <v>42.205810833333338</v>
      </c>
      <c r="HJ286">
        <v>11.49564</v>
      </c>
      <c r="HM286">
        <v>69.87</v>
      </c>
      <c r="HN286">
        <v>12.13</v>
      </c>
      <c r="HO286">
        <v>13453743</v>
      </c>
      <c r="HP286">
        <v>18487626.666666668</v>
      </c>
      <c r="HQ286">
        <v>71.640146666666666</v>
      </c>
      <c r="HS286">
        <v>15.633850000000001</v>
      </c>
      <c r="HV286">
        <v>141.31</v>
      </c>
      <c r="HW286">
        <v>8.18</v>
      </c>
      <c r="HX286">
        <v>2978988</v>
      </c>
      <c r="HY286">
        <v>7277965.833333333</v>
      </c>
      <c r="HZ286">
        <v>10.248016666666667</v>
      </c>
      <c r="IE286">
        <v>78.77</v>
      </c>
      <c r="IF286">
        <v>4.3600000000000003</v>
      </c>
      <c r="IG286">
        <v>3960597</v>
      </c>
      <c r="IH286">
        <v>3382659.6666666665</v>
      </c>
      <c r="II286">
        <v>27.378743333333333</v>
      </c>
      <c r="IN286">
        <v>56.41</v>
      </c>
      <c r="IO286">
        <v>13.06</v>
      </c>
      <c r="IP286">
        <v>33333277</v>
      </c>
      <c r="IQ286">
        <v>42508144.166666664</v>
      </c>
      <c r="IR286">
        <v>91.25533333333334</v>
      </c>
      <c r="IW286">
        <v>126.71</v>
      </c>
      <c r="IX286">
        <v>15.89</v>
      </c>
      <c r="IY286">
        <v>8939234</v>
      </c>
      <c r="IZ286">
        <v>2989483.6666666665</v>
      </c>
      <c r="JA286">
        <v>8.4769616666666661</v>
      </c>
      <c r="JF286">
        <v>28.35</v>
      </c>
      <c r="JG286">
        <v>13.35</v>
      </c>
      <c r="JH286">
        <v>4643683</v>
      </c>
      <c r="JI286">
        <v>5491304.666666667</v>
      </c>
      <c r="JJ286">
        <v>13.851346666666666</v>
      </c>
      <c r="JO286">
        <v>45.38</v>
      </c>
      <c r="JP286">
        <v>13.49</v>
      </c>
      <c r="JQ286">
        <v>1784577</v>
      </c>
      <c r="JR286">
        <v>1348323.25</v>
      </c>
      <c r="JX286">
        <v>135.1</v>
      </c>
      <c r="JY286">
        <v>15.96</v>
      </c>
      <c r="JZ286">
        <v>34625845</v>
      </c>
      <c r="KA286">
        <v>6564750</v>
      </c>
      <c r="KB286">
        <v>19.361442499999999</v>
      </c>
      <c r="KG286">
        <v>79.22</v>
      </c>
      <c r="KH286">
        <v>14.94</v>
      </c>
      <c r="KI286">
        <v>34926520</v>
      </c>
      <c r="KJ286">
        <v>17199773.333333332</v>
      </c>
      <c r="KK286">
        <v>57.436483333333335</v>
      </c>
      <c r="KM286">
        <v>1.004078</v>
      </c>
      <c r="KP286">
        <v>49.5</v>
      </c>
      <c r="KQ286">
        <v>6.69</v>
      </c>
      <c r="KR286">
        <v>8137164</v>
      </c>
      <c r="KS286">
        <v>7861192.5</v>
      </c>
      <c r="KT286">
        <v>44.986795833333332</v>
      </c>
      <c r="KV286">
        <v>11.23498</v>
      </c>
      <c r="KY286">
        <v>94.73</v>
      </c>
      <c r="KZ286">
        <v>9.1999999999999993</v>
      </c>
      <c r="LA286">
        <v>6307408</v>
      </c>
      <c r="LB286">
        <v>4684947.666666667</v>
      </c>
      <c r="LC286">
        <v>23.137583333333335</v>
      </c>
      <c r="LH286">
        <v>34.130000000000003</v>
      </c>
      <c r="LI286">
        <v>14.81</v>
      </c>
      <c r="LJ286">
        <v>39329534</v>
      </c>
      <c r="LK286">
        <v>13110508.333333334</v>
      </c>
      <c r="LL286">
        <v>17.133564166666666</v>
      </c>
      <c r="LN286">
        <v>5.6717339999999998</v>
      </c>
      <c r="LQ286">
        <v>86.85</v>
      </c>
      <c r="LR286">
        <v>9.99</v>
      </c>
      <c r="LS286">
        <v>56188788</v>
      </c>
      <c r="LT286">
        <v>73079546.666666672</v>
      </c>
      <c r="LU286">
        <v>222.25694166666665</v>
      </c>
      <c r="LW286">
        <v>5.6191449999999996</v>
      </c>
      <c r="LY286" s="10"/>
      <c r="LZ286">
        <v>67.010000000000005</v>
      </c>
      <c r="MA286">
        <v>13.2</v>
      </c>
      <c r="MB286">
        <v>215006548</v>
      </c>
      <c r="MC286">
        <v>494120416.66666669</v>
      </c>
      <c r="MD286">
        <v>1694.9827500000001</v>
      </c>
      <c r="MF286" s="13"/>
      <c r="MG286" s="13"/>
      <c r="MH286" s="13"/>
      <c r="MI286" s="12"/>
      <c r="MJ286" s="12"/>
      <c r="MK286" s="12"/>
      <c r="MM286" s="14"/>
      <c r="MN286" s="14"/>
      <c r="MO286" s="14"/>
      <c r="MP286" s="14"/>
      <c r="MQ286" s="16"/>
      <c r="MR286" s="16"/>
      <c r="MS286" s="16"/>
      <c r="MT286" s="16"/>
      <c r="NC286" s="14"/>
      <c r="ND286" s="14"/>
      <c r="NE286" s="14"/>
      <c r="NF286" s="14"/>
      <c r="NG286" s="16"/>
      <c r="NH286" s="16"/>
      <c r="NI286" s="16"/>
      <c r="NJ286" s="16"/>
      <c r="NK286" s="13"/>
      <c r="NL286" s="13"/>
      <c r="NM286" s="13"/>
      <c r="NN286" s="13"/>
      <c r="NO286" s="12"/>
      <c r="NP286" s="12"/>
      <c r="NQ286" s="12"/>
      <c r="NR286" s="12"/>
      <c r="NW286" s="16"/>
      <c r="NX286" s="16"/>
      <c r="NY286" s="16"/>
      <c r="NZ286" s="16"/>
      <c r="PN286"/>
      <c r="QU286" s="16"/>
      <c r="QV286" s="16"/>
      <c r="QW286" s="16"/>
      <c r="QX286" s="16"/>
      <c r="RK286" s="16"/>
      <c r="RL286" s="16"/>
      <c r="RM286" s="16"/>
      <c r="RN286" s="16"/>
      <c r="RW286" s="14"/>
      <c r="RX286" s="14"/>
      <c r="RY286" s="14"/>
      <c r="RZ286" s="14"/>
      <c r="SA286" s="16"/>
      <c r="SB286" s="16"/>
      <c r="SC286" s="16"/>
      <c r="SD286" s="16"/>
    </row>
    <row r="287" spans="1:498" hidden="1" x14ac:dyDescent="0.35">
      <c r="A287" s="2">
        <v>26816</v>
      </c>
      <c r="B287">
        <v>6.9386710000000003</v>
      </c>
      <c r="E287">
        <v>39.61</v>
      </c>
      <c r="F287">
        <v>15.53</v>
      </c>
      <c r="G287">
        <v>13518687</v>
      </c>
      <c r="H287">
        <v>33394320</v>
      </c>
      <c r="I287">
        <v>55.779658333333337</v>
      </c>
      <c r="K287">
        <v>15.79496</v>
      </c>
      <c r="N287">
        <v>170</v>
      </c>
      <c r="O287">
        <v>13.91</v>
      </c>
      <c r="P287">
        <v>7585107</v>
      </c>
      <c r="Q287">
        <v>6198375.833333333</v>
      </c>
      <c r="R287">
        <v>23.459175000000002</v>
      </c>
      <c r="W287">
        <v>42.98</v>
      </c>
      <c r="X287">
        <v>16.47</v>
      </c>
      <c r="Y287">
        <v>9718032</v>
      </c>
      <c r="Z287">
        <v>14150982.5</v>
      </c>
      <c r="AA287">
        <v>47.527166666666666</v>
      </c>
      <c r="AC287">
        <v>8.0130619999999997</v>
      </c>
      <c r="AF287">
        <v>62.09</v>
      </c>
      <c r="AG287">
        <v>9.49</v>
      </c>
      <c r="AH287">
        <v>22512230</v>
      </c>
      <c r="AI287">
        <v>57177733.333333336</v>
      </c>
      <c r="AJ287">
        <v>187.71195833333334</v>
      </c>
      <c r="AO287">
        <v>160.53</v>
      </c>
      <c r="AP287">
        <v>5.45</v>
      </c>
      <c r="AQ287">
        <v>10340364</v>
      </c>
      <c r="AR287">
        <v>7134309.166666667</v>
      </c>
      <c r="AS287">
        <v>7.9784920833333333</v>
      </c>
      <c r="AX287">
        <v>304.52</v>
      </c>
      <c r="AY287">
        <v>24.08</v>
      </c>
      <c r="AZ287">
        <v>22325375</v>
      </c>
      <c r="BA287">
        <v>14786260</v>
      </c>
      <c r="BB287">
        <v>12.266374166666667</v>
      </c>
      <c r="BG287">
        <v>450.04</v>
      </c>
      <c r="BH287">
        <v>24.37</v>
      </c>
      <c r="BI287">
        <v>1988349</v>
      </c>
      <c r="BJ287">
        <v>2287815.1666666665</v>
      </c>
      <c r="BP287">
        <v>84.83</v>
      </c>
      <c r="BQ287">
        <v>15.61</v>
      </c>
      <c r="BR287">
        <v>9906212</v>
      </c>
      <c r="BS287">
        <v>15209657.5</v>
      </c>
      <c r="BY287">
        <v>26.89</v>
      </c>
      <c r="BZ287">
        <v>15.24</v>
      </c>
      <c r="CA287">
        <v>5021765</v>
      </c>
      <c r="CB287">
        <v>6667319.166666667</v>
      </c>
      <c r="CC287">
        <v>46.680379166666661</v>
      </c>
      <c r="CH287">
        <v>40.520000000000003</v>
      </c>
      <c r="CI287">
        <v>16.22</v>
      </c>
      <c r="CJ287">
        <v>1399343</v>
      </c>
      <c r="CK287">
        <v>2743961.8333333335</v>
      </c>
      <c r="CN287">
        <v>2.940366</v>
      </c>
      <c r="CP287" s="10"/>
      <c r="CQ287">
        <v>57.4</v>
      </c>
      <c r="CR287">
        <v>14.32</v>
      </c>
      <c r="CS287">
        <v>4665910</v>
      </c>
      <c r="CT287">
        <v>7049427.5</v>
      </c>
      <c r="CU287">
        <v>18.064877499999998</v>
      </c>
      <c r="CW287">
        <v>6.6847669999999999</v>
      </c>
      <c r="CZ287">
        <v>67.290000000000006</v>
      </c>
      <c r="DA287">
        <v>16.920000000000002</v>
      </c>
      <c r="DB287">
        <v>52162212</v>
      </c>
      <c r="DC287">
        <v>57447991.666666664</v>
      </c>
      <c r="DD287">
        <v>182.63881666666668</v>
      </c>
      <c r="DF287">
        <v>9.5814769999999996</v>
      </c>
      <c r="DI287">
        <v>60.47</v>
      </c>
      <c r="DJ287">
        <v>16.13</v>
      </c>
      <c r="DK287">
        <v>78966976</v>
      </c>
      <c r="DL287">
        <v>108560141.66666667</v>
      </c>
      <c r="DM287">
        <v>332.27949999999998</v>
      </c>
      <c r="DR287">
        <v>16.04</v>
      </c>
      <c r="DS287">
        <v>19.95</v>
      </c>
      <c r="DT287">
        <v>8893403</v>
      </c>
      <c r="DU287">
        <v>4619503.333333333</v>
      </c>
      <c r="DV287">
        <v>14.911135</v>
      </c>
      <c r="EA287">
        <v>96.79</v>
      </c>
      <c r="EB287">
        <v>18.84</v>
      </c>
      <c r="EC287">
        <v>10407440</v>
      </c>
      <c r="ED287">
        <v>8091830</v>
      </c>
      <c r="EE287">
        <v>20.599504166666666</v>
      </c>
      <c r="EJ287">
        <v>82.96</v>
      </c>
      <c r="EK287">
        <v>4.83</v>
      </c>
      <c r="EL287">
        <v>212387</v>
      </c>
      <c r="EM287">
        <v>284386.60000000003</v>
      </c>
      <c r="EN287">
        <v>1.2052164166666668</v>
      </c>
      <c r="EP287">
        <v>4.4714330000000002</v>
      </c>
      <c r="ES287">
        <v>38.840000000000003</v>
      </c>
      <c r="ET287">
        <v>13.41</v>
      </c>
      <c r="EU287">
        <v>3084438</v>
      </c>
      <c r="EV287">
        <v>4303380.333333333</v>
      </c>
      <c r="EW287">
        <v>7.2807871666666664</v>
      </c>
      <c r="FB287">
        <v>0.05</v>
      </c>
      <c r="FC287">
        <v>22.78</v>
      </c>
      <c r="FD287">
        <v>3163042</v>
      </c>
      <c r="FE287">
        <v>6688328.666666667</v>
      </c>
      <c r="FF287">
        <v>6.0680533333333342</v>
      </c>
      <c r="FH287">
        <v>9.8077480000000001</v>
      </c>
      <c r="FK287">
        <v>68.77</v>
      </c>
      <c r="FL287">
        <v>18.87</v>
      </c>
      <c r="FM287">
        <v>54450571</v>
      </c>
      <c r="FN287">
        <v>35440344.166666664</v>
      </c>
      <c r="FO287">
        <v>134.65187499999999</v>
      </c>
      <c r="FQ287">
        <v>23.135449999999999</v>
      </c>
      <c r="FT287">
        <v>120.68</v>
      </c>
      <c r="FU287">
        <v>17.12</v>
      </c>
      <c r="FV287">
        <v>110614742</v>
      </c>
      <c r="FW287">
        <v>85256341.666666672</v>
      </c>
      <c r="FX287">
        <v>350.77800000000002</v>
      </c>
      <c r="GC287">
        <v>45.84</v>
      </c>
      <c r="GD287">
        <v>16.34</v>
      </c>
      <c r="GE287">
        <v>2415775</v>
      </c>
      <c r="GF287">
        <v>2267812.8333333335</v>
      </c>
      <c r="GK287" s="10"/>
      <c r="GL287">
        <v>54.38</v>
      </c>
      <c r="GM287">
        <v>16.559999999999999</v>
      </c>
      <c r="GN287">
        <v>3236224</v>
      </c>
      <c r="GO287">
        <v>3672650.3333333335</v>
      </c>
      <c r="GU287">
        <v>42.8</v>
      </c>
      <c r="GV287">
        <v>16.420000000000002</v>
      </c>
      <c r="GW287">
        <v>349205</v>
      </c>
      <c r="GX287">
        <v>1246371.4166666667</v>
      </c>
      <c r="GY287">
        <v>4.1763166666666667</v>
      </c>
      <c r="HA287">
        <v>4.784155E-4</v>
      </c>
      <c r="HD287">
        <v>122.43</v>
      </c>
      <c r="HE287">
        <v>24.31</v>
      </c>
      <c r="HF287">
        <v>55667287</v>
      </c>
      <c r="HG287">
        <v>22615229.166666668</v>
      </c>
      <c r="HH287">
        <v>42.205810833333338</v>
      </c>
      <c r="HJ287">
        <v>11.200189999999999</v>
      </c>
      <c r="HM287">
        <v>31.73</v>
      </c>
      <c r="HN287">
        <v>15.82</v>
      </c>
      <c r="HO287">
        <v>13453743</v>
      </c>
      <c r="HP287">
        <v>18487626.666666668</v>
      </c>
      <c r="HQ287">
        <v>71.640146666666666</v>
      </c>
      <c r="HS287">
        <v>16.149450000000002</v>
      </c>
      <c r="HV287">
        <v>124.84</v>
      </c>
      <c r="HW287">
        <v>6.15</v>
      </c>
      <c r="HX287">
        <v>2978988</v>
      </c>
      <c r="HY287">
        <v>7277965.833333333</v>
      </c>
      <c r="HZ287">
        <v>10.248016666666667</v>
      </c>
      <c r="IE287">
        <v>82.45</v>
      </c>
      <c r="IF287">
        <v>9.74</v>
      </c>
      <c r="IG287">
        <v>3960597</v>
      </c>
      <c r="IH287">
        <v>3382659.6666666665</v>
      </c>
      <c r="II287">
        <v>27.378743333333333</v>
      </c>
      <c r="IN287">
        <v>74.05</v>
      </c>
      <c r="IO287">
        <v>16.47</v>
      </c>
      <c r="IP287">
        <v>33333277</v>
      </c>
      <c r="IQ287">
        <v>42508144.166666664</v>
      </c>
      <c r="IR287">
        <v>91.25533333333334</v>
      </c>
      <c r="IW287">
        <v>29.8</v>
      </c>
      <c r="IX287">
        <v>19.37</v>
      </c>
      <c r="IY287">
        <v>8939234</v>
      </c>
      <c r="IZ287">
        <v>2989483.6666666665</v>
      </c>
      <c r="JA287">
        <v>8.4769616666666661</v>
      </c>
      <c r="JF287">
        <v>136.37</v>
      </c>
      <c r="JG287">
        <v>15.89</v>
      </c>
      <c r="JH287">
        <v>4643683</v>
      </c>
      <c r="JI287">
        <v>5491304.666666667</v>
      </c>
      <c r="JJ287">
        <v>13.851346666666666</v>
      </c>
      <c r="JO287">
        <v>191.38</v>
      </c>
      <c r="JP287">
        <v>16.23</v>
      </c>
      <c r="JQ287">
        <v>1784577</v>
      </c>
      <c r="JR287">
        <v>1348323.25</v>
      </c>
      <c r="JX287">
        <v>117.39</v>
      </c>
      <c r="JY287">
        <v>20.32</v>
      </c>
      <c r="JZ287">
        <v>34625845</v>
      </c>
      <c r="KA287">
        <v>6564750</v>
      </c>
      <c r="KB287">
        <v>19.361442499999999</v>
      </c>
      <c r="KG287">
        <v>57.98</v>
      </c>
      <c r="KH287">
        <v>18.78</v>
      </c>
      <c r="KI287">
        <v>34926520</v>
      </c>
      <c r="KJ287">
        <v>17199773.333333332</v>
      </c>
      <c r="KK287">
        <v>57.436483333333335</v>
      </c>
      <c r="KM287">
        <v>1.005228</v>
      </c>
      <c r="KP287">
        <v>43.5</v>
      </c>
      <c r="KQ287">
        <v>12.98</v>
      </c>
      <c r="KR287">
        <v>8137164</v>
      </c>
      <c r="KS287">
        <v>7861192.5</v>
      </c>
      <c r="KT287">
        <v>44.986795833333332</v>
      </c>
      <c r="KV287">
        <v>11.054740000000001</v>
      </c>
      <c r="KY287">
        <v>168.9</v>
      </c>
      <c r="KZ287">
        <v>12.38</v>
      </c>
      <c r="LA287">
        <v>6307408</v>
      </c>
      <c r="LB287">
        <v>4684947.666666667</v>
      </c>
      <c r="LC287">
        <v>23.137583333333335</v>
      </c>
      <c r="LH287">
        <v>34.299999999999997</v>
      </c>
      <c r="LI287">
        <v>17.54</v>
      </c>
      <c r="LJ287">
        <v>39329534</v>
      </c>
      <c r="LK287">
        <v>13110508.333333334</v>
      </c>
      <c r="LL287">
        <v>17.133564166666666</v>
      </c>
      <c r="LN287">
        <v>5.8233290000000002</v>
      </c>
      <c r="LQ287">
        <v>67.09</v>
      </c>
      <c r="LR287">
        <v>13.48</v>
      </c>
      <c r="LS287">
        <v>56188788</v>
      </c>
      <c r="LT287">
        <v>73079546.666666672</v>
      </c>
      <c r="LU287">
        <v>222.25694166666665</v>
      </c>
      <c r="LW287">
        <v>5.4600780000000002</v>
      </c>
      <c r="LY287" s="10"/>
      <c r="LZ287">
        <v>70.31</v>
      </c>
      <c r="MA287">
        <v>18.61</v>
      </c>
      <c r="MB287">
        <v>215006548</v>
      </c>
      <c r="MC287">
        <v>494120416.66666669</v>
      </c>
      <c r="MD287">
        <v>1694.9827500000001</v>
      </c>
      <c r="MF287" s="13"/>
      <c r="MG287" s="13"/>
      <c r="MH287" s="13"/>
      <c r="MI287" s="12"/>
      <c r="MJ287" s="12"/>
      <c r="MK287" s="12"/>
      <c r="MM287" s="14"/>
      <c r="MN287" s="14"/>
      <c r="MO287" s="14"/>
      <c r="MP287" s="14"/>
      <c r="MQ287" s="16"/>
      <c r="MR287" s="16"/>
      <c r="MS287" s="16"/>
      <c r="MT287" s="16"/>
      <c r="NC287" s="14"/>
      <c r="ND287" s="14"/>
      <c r="NE287" s="14"/>
      <c r="NF287" s="14"/>
      <c r="NG287" s="16"/>
      <c r="NH287" s="16"/>
      <c r="NI287" s="16"/>
      <c r="NJ287" s="16"/>
      <c r="NK287" s="13"/>
      <c r="NL287" s="13"/>
      <c r="NM287" s="13"/>
      <c r="NN287" s="13"/>
      <c r="NO287" s="12"/>
      <c r="NP287" s="12"/>
      <c r="NQ287" s="12"/>
      <c r="NR287" s="12"/>
      <c r="NW287" s="16"/>
      <c r="NX287" s="16"/>
      <c r="NY287" s="16"/>
      <c r="NZ287" s="16"/>
      <c r="PN287"/>
      <c r="QU287" s="16"/>
      <c r="QV287" s="16"/>
      <c r="QW287" s="16"/>
      <c r="QX287" s="16"/>
      <c r="RK287" s="16"/>
      <c r="RL287" s="16"/>
      <c r="RM287" s="16"/>
      <c r="RN287" s="16"/>
      <c r="RW287" s="14"/>
      <c r="RX287" s="14"/>
      <c r="RY287" s="14"/>
      <c r="RZ287" s="14"/>
      <c r="SA287" s="16"/>
      <c r="SB287" s="16"/>
      <c r="SC287" s="16"/>
      <c r="SD287" s="16"/>
    </row>
    <row r="288" spans="1:498" hidden="1" x14ac:dyDescent="0.35">
      <c r="A288" s="2">
        <v>26846</v>
      </c>
      <c r="B288">
        <v>6.924105</v>
      </c>
      <c r="E288">
        <v>37.79</v>
      </c>
      <c r="F288">
        <v>15.85</v>
      </c>
      <c r="G288">
        <v>13518687</v>
      </c>
      <c r="H288">
        <v>33394320</v>
      </c>
      <c r="I288">
        <v>55.779658333333337</v>
      </c>
      <c r="K288">
        <v>16.347000000000001</v>
      </c>
      <c r="N288">
        <v>111.4</v>
      </c>
      <c r="O288">
        <v>15.16</v>
      </c>
      <c r="P288">
        <v>7585107</v>
      </c>
      <c r="Q288">
        <v>6198375.833333333</v>
      </c>
      <c r="R288">
        <v>23.459175000000002</v>
      </c>
      <c r="W288">
        <v>78.48</v>
      </c>
      <c r="X288">
        <v>17.309999999999999</v>
      </c>
      <c r="Y288">
        <v>9718032</v>
      </c>
      <c r="Z288">
        <v>14150982.5</v>
      </c>
      <c r="AA288">
        <v>47.527166666666666</v>
      </c>
      <c r="AC288">
        <v>8.5528440000000003</v>
      </c>
      <c r="AF288">
        <v>62.92</v>
      </c>
      <c r="AG288">
        <v>13.11</v>
      </c>
      <c r="AH288">
        <v>22512230</v>
      </c>
      <c r="AI288">
        <v>57177733.333333336</v>
      </c>
      <c r="AJ288">
        <v>187.71195833333334</v>
      </c>
      <c r="AO288">
        <v>101.96</v>
      </c>
      <c r="AP288">
        <v>3.25</v>
      </c>
      <c r="AQ288">
        <v>10340364</v>
      </c>
      <c r="AR288">
        <v>7134309.166666667</v>
      </c>
      <c r="AS288">
        <v>7.9784920833333333</v>
      </c>
      <c r="AX288">
        <v>368.81</v>
      </c>
      <c r="AY288">
        <v>23.86</v>
      </c>
      <c r="AZ288">
        <v>22325375</v>
      </c>
      <c r="BA288">
        <v>14786260</v>
      </c>
      <c r="BB288">
        <v>12.266374166666667</v>
      </c>
      <c r="BG288">
        <v>372.26</v>
      </c>
      <c r="BH288">
        <v>24.3</v>
      </c>
      <c r="BI288">
        <v>1988349</v>
      </c>
      <c r="BJ288">
        <v>2287815.1666666665</v>
      </c>
      <c r="BP288">
        <v>83.33</v>
      </c>
      <c r="BQ288">
        <v>17.079999999999998</v>
      </c>
      <c r="BR288">
        <v>9906212</v>
      </c>
      <c r="BS288">
        <v>15209657.5</v>
      </c>
      <c r="BY288">
        <v>73.87</v>
      </c>
      <c r="BZ288">
        <v>17.66</v>
      </c>
      <c r="CA288">
        <v>5021765</v>
      </c>
      <c r="CB288">
        <v>6667319.166666667</v>
      </c>
      <c r="CC288">
        <v>46.680379166666661</v>
      </c>
      <c r="CH288">
        <v>60.33</v>
      </c>
      <c r="CI288">
        <v>19.29</v>
      </c>
      <c r="CJ288">
        <v>1399343</v>
      </c>
      <c r="CK288">
        <v>2743961.8333333335</v>
      </c>
      <c r="CN288">
        <v>2.9225460000000001</v>
      </c>
      <c r="CP288" s="10"/>
      <c r="CQ288">
        <v>37.5</v>
      </c>
      <c r="CR288">
        <v>18.28</v>
      </c>
      <c r="CS288">
        <v>4665910</v>
      </c>
      <c r="CT288">
        <v>7049427.5</v>
      </c>
      <c r="CU288">
        <v>18.064877499999998</v>
      </c>
      <c r="CW288">
        <v>6.4314249999999999</v>
      </c>
      <c r="CZ288">
        <v>72.709999999999994</v>
      </c>
      <c r="DA288">
        <v>18.09</v>
      </c>
      <c r="DB288">
        <v>52162212</v>
      </c>
      <c r="DC288">
        <v>57447991.666666664</v>
      </c>
      <c r="DD288">
        <v>182.63881666666668</v>
      </c>
      <c r="DF288">
        <v>8.9954070000000002</v>
      </c>
      <c r="DI288">
        <v>97.7</v>
      </c>
      <c r="DJ288">
        <v>17.39</v>
      </c>
      <c r="DK288">
        <v>78966976</v>
      </c>
      <c r="DL288">
        <v>108560141.66666667</v>
      </c>
      <c r="DM288">
        <v>332.27949999999998</v>
      </c>
      <c r="DR288">
        <v>33.94</v>
      </c>
      <c r="DS288">
        <v>23.16</v>
      </c>
      <c r="DT288">
        <v>8893403</v>
      </c>
      <c r="DU288">
        <v>4619503.333333333</v>
      </c>
      <c r="DV288">
        <v>14.911135</v>
      </c>
      <c r="EA288">
        <v>64.84</v>
      </c>
      <c r="EB288">
        <v>20.47</v>
      </c>
      <c r="EC288">
        <v>10407440</v>
      </c>
      <c r="ED288">
        <v>8091830</v>
      </c>
      <c r="EE288">
        <v>20.599504166666666</v>
      </c>
      <c r="EJ288">
        <v>50.24</v>
      </c>
      <c r="EK288">
        <v>7.97</v>
      </c>
      <c r="EL288">
        <v>212387</v>
      </c>
      <c r="EM288">
        <v>284386.60000000003</v>
      </c>
      <c r="EN288">
        <v>1.2052164166666668</v>
      </c>
      <c r="EP288">
        <v>4.464067</v>
      </c>
      <c r="ES288">
        <v>76.42</v>
      </c>
      <c r="ET288">
        <v>14.33</v>
      </c>
      <c r="EU288">
        <v>3084438</v>
      </c>
      <c r="EV288">
        <v>4303380.333333333</v>
      </c>
      <c r="EW288">
        <v>7.2807871666666664</v>
      </c>
      <c r="FB288">
        <v>0.04</v>
      </c>
      <c r="FC288">
        <v>25.62</v>
      </c>
      <c r="FD288">
        <v>3163042</v>
      </c>
      <c r="FE288">
        <v>6688328.666666667</v>
      </c>
      <c r="FF288">
        <v>6.0680533333333342</v>
      </c>
      <c r="FH288">
        <v>9.2710059999999999</v>
      </c>
      <c r="FK288">
        <v>55.65</v>
      </c>
      <c r="FL288">
        <v>21.05</v>
      </c>
      <c r="FM288">
        <v>54450571</v>
      </c>
      <c r="FN288">
        <v>35440344.166666664</v>
      </c>
      <c r="FO288">
        <v>134.65187499999999</v>
      </c>
      <c r="FQ288">
        <v>24.282229999999998</v>
      </c>
      <c r="FT288">
        <v>88.13</v>
      </c>
      <c r="FU288">
        <v>22.8</v>
      </c>
      <c r="FV288">
        <v>110614742</v>
      </c>
      <c r="FW288">
        <v>85256341.666666672</v>
      </c>
      <c r="FX288">
        <v>350.77800000000002</v>
      </c>
      <c r="GC288">
        <v>89.17</v>
      </c>
      <c r="GD288">
        <v>18.510000000000002</v>
      </c>
      <c r="GE288">
        <v>2415775</v>
      </c>
      <c r="GF288">
        <v>2267812.8333333335</v>
      </c>
      <c r="GK288" s="10"/>
      <c r="GL288">
        <v>121.75</v>
      </c>
      <c r="GM288">
        <v>18.239999999999998</v>
      </c>
      <c r="GN288">
        <v>3236224</v>
      </c>
      <c r="GO288">
        <v>3672650.3333333335</v>
      </c>
      <c r="GU288">
        <v>84.27</v>
      </c>
      <c r="GV288">
        <v>17.23</v>
      </c>
      <c r="GW288">
        <v>349205</v>
      </c>
      <c r="GX288">
        <v>1246371.4166666667</v>
      </c>
      <c r="GY288">
        <v>4.1763166666666667</v>
      </c>
      <c r="HA288">
        <v>4.784155E-4</v>
      </c>
      <c r="HD288">
        <v>137.29</v>
      </c>
      <c r="HE288">
        <v>24.38</v>
      </c>
      <c r="HF288">
        <v>55667287</v>
      </c>
      <c r="HG288">
        <v>22615229.166666668</v>
      </c>
      <c r="HH288">
        <v>42.205810833333338</v>
      </c>
      <c r="HJ288">
        <v>10.91817</v>
      </c>
      <c r="HM288">
        <v>87.16</v>
      </c>
      <c r="HN288">
        <v>17.149999999999999</v>
      </c>
      <c r="HO288">
        <v>13453743</v>
      </c>
      <c r="HP288">
        <v>18487626.666666668</v>
      </c>
      <c r="HQ288">
        <v>71.640146666666666</v>
      </c>
      <c r="HS288">
        <v>16.75243</v>
      </c>
      <c r="HV288">
        <v>78.44</v>
      </c>
      <c r="HW288">
        <v>4.63</v>
      </c>
      <c r="HX288">
        <v>2978988</v>
      </c>
      <c r="HY288">
        <v>7277965.833333333</v>
      </c>
      <c r="HZ288">
        <v>10.248016666666667</v>
      </c>
      <c r="IE288">
        <v>90.38</v>
      </c>
      <c r="IF288">
        <v>13.49</v>
      </c>
      <c r="IG288">
        <v>3960597</v>
      </c>
      <c r="IH288">
        <v>3382659.6666666665</v>
      </c>
      <c r="II288">
        <v>27.378743333333333</v>
      </c>
      <c r="IN288">
        <v>107.47</v>
      </c>
      <c r="IO288">
        <v>18.54</v>
      </c>
      <c r="IP288">
        <v>33333277</v>
      </c>
      <c r="IQ288">
        <v>42508144.166666664</v>
      </c>
      <c r="IR288">
        <v>91.25533333333334</v>
      </c>
      <c r="IW288">
        <v>18.04</v>
      </c>
      <c r="IX288">
        <v>21.02</v>
      </c>
      <c r="IY288">
        <v>8939234</v>
      </c>
      <c r="IZ288">
        <v>2989483.6666666665</v>
      </c>
      <c r="JA288">
        <v>8.4769616666666661</v>
      </c>
      <c r="JF288">
        <v>89.22</v>
      </c>
      <c r="JG288">
        <v>17.57</v>
      </c>
      <c r="JH288">
        <v>4643683</v>
      </c>
      <c r="JI288">
        <v>5491304.666666667</v>
      </c>
      <c r="JJ288">
        <v>13.851346666666666</v>
      </c>
      <c r="JO288">
        <v>121.38</v>
      </c>
      <c r="JP288">
        <v>17.78</v>
      </c>
      <c r="JQ288">
        <v>1784577</v>
      </c>
      <c r="JR288">
        <v>1348323.25</v>
      </c>
      <c r="JX288">
        <v>134.01</v>
      </c>
      <c r="JY288">
        <v>25.69</v>
      </c>
      <c r="JZ288">
        <v>34625845</v>
      </c>
      <c r="KA288">
        <v>6564750</v>
      </c>
      <c r="KB288">
        <v>19.361442499999999</v>
      </c>
      <c r="KG288">
        <v>25.57</v>
      </c>
      <c r="KH288">
        <v>21.39</v>
      </c>
      <c r="KI288">
        <v>34926520</v>
      </c>
      <c r="KJ288">
        <v>17199773.333333332</v>
      </c>
      <c r="KK288">
        <v>57.436483333333335</v>
      </c>
      <c r="KM288">
        <v>0.99832750000000003</v>
      </c>
      <c r="KP288">
        <v>89.56</v>
      </c>
      <c r="KQ288">
        <v>16.59</v>
      </c>
      <c r="KR288">
        <v>8137164</v>
      </c>
      <c r="KS288">
        <v>7861192.5</v>
      </c>
      <c r="KT288">
        <v>44.986795833333332</v>
      </c>
      <c r="KV288">
        <v>10.13551</v>
      </c>
      <c r="KY288">
        <v>173.23</v>
      </c>
      <c r="KZ288">
        <v>13.23</v>
      </c>
      <c r="LA288">
        <v>6307408</v>
      </c>
      <c r="LB288">
        <v>4684947.666666667</v>
      </c>
      <c r="LC288">
        <v>23.137583333333335</v>
      </c>
      <c r="LH288">
        <v>12.99</v>
      </c>
      <c r="LI288">
        <v>21.73</v>
      </c>
      <c r="LJ288">
        <v>39329534</v>
      </c>
      <c r="LK288">
        <v>13110508.333333334</v>
      </c>
      <c r="LL288">
        <v>17.133564166666666</v>
      </c>
      <c r="LN288">
        <v>5.4835479999999999</v>
      </c>
      <c r="LQ288">
        <v>94.52</v>
      </c>
      <c r="LR288">
        <v>14.41</v>
      </c>
      <c r="LS288">
        <v>56188788</v>
      </c>
      <c r="LT288">
        <v>73079546.666666672</v>
      </c>
      <c r="LU288">
        <v>222.25694166666665</v>
      </c>
      <c r="LW288">
        <v>5.5580309999999997</v>
      </c>
      <c r="LY288" s="10"/>
      <c r="LZ288">
        <v>72.5</v>
      </c>
      <c r="MA288">
        <v>20.95</v>
      </c>
      <c r="MB288">
        <v>215006548</v>
      </c>
      <c r="MC288">
        <v>494120416.66666669</v>
      </c>
      <c r="MD288">
        <v>1694.9827500000001</v>
      </c>
      <c r="MF288" s="13"/>
      <c r="MG288" s="13"/>
      <c r="MH288" s="13"/>
      <c r="MI288" s="12"/>
      <c r="MJ288" s="12"/>
      <c r="MK288" s="12"/>
      <c r="MM288" s="14"/>
      <c r="MN288" s="14"/>
      <c r="MO288" s="14"/>
      <c r="MP288" s="14"/>
      <c r="MQ288" s="16"/>
      <c r="MR288" s="16"/>
      <c r="MS288" s="16"/>
      <c r="MT288" s="16"/>
      <c r="NC288" s="14"/>
      <c r="ND288" s="14"/>
      <c r="NE288" s="14"/>
      <c r="NF288" s="14"/>
      <c r="NG288" s="16"/>
      <c r="NH288" s="16"/>
      <c r="NI288" s="16"/>
      <c r="NJ288" s="16"/>
      <c r="NK288" s="13"/>
      <c r="NL288" s="13"/>
      <c r="NM288" s="13"/>
      <c r="NN288" s="13"/>
      <c r="NO288" s="12"/>
      <c r="NP288" s="12"/>
      <c r="NQ288" s="12"/>
      <c r="NR288" s="12"/>
      <c r="NW288" s="16"/>
      <c r="NX288" s="16"/>
      <c r="NY288" s="16"/>
      <c r="NZ288" s="16"/>
      <c r="PN288"/>
      <c r="QU288" s="16"/>
      <c r="QV288" s="16"/>
      <c r="QW288" s="16"/>
      <c r="QX288" s="16"/>
      <c r="RK288" s="16"/>
      <c r="RL288" s="16"/>
      <c r="RM288" s="16"/>
      <c r="RN288" s="16"/>
      <c r="RW288" s="14"/>
      <c r="RX288" s="14"/>
      <c r="RY288" s="14"/>
      <c r="RZ288" s="14"/>
      <c r="SA288" s="16"/>
      <c r="SB288" s="16"/>
      <c r="SC288" s="16"/>
      <c r="SD288" s="16"/>
    </row>
    <row r="289" spans="1:498" hidden="1" x14ac:dyDescent="0.35">
      <c r="A289" s="2">
        <v>26877</v>
      </c>
      <c r="B289">
        <v>6.7201880000000003</v>
      </c>
      <c r="E289">
        <v>32.869999999999997</v>
      </c>
      <c r="F289">
        <v>16.55</v>
      </c>
      <c r="G289">
        <v>13518687</v>
      </c>
      <c r="H289">
        <v>33394320</v>
      </c>
      <c r="I289">
        <v>55.779658333333337</v>
      </c>
      <c r="K289">
        <v>15.605259999999999</v>
      </c>
      <c r="N289">
        <v>67.150000000000006</v>
      </c>
      <c r="O289">
        <v>16.28</v>
      </c>
      <c r="P289">
        <v>7585107</v>
      </c>
      <c r="Q289">
        <v>6198375.833333333</v>
      </c>
      <c r="R289">
        <v>23.459175000000002</v>
      </c>
      <c r="W289">
        <v>28.7</v>
      </c>
      <c r="X289">
        <v>18.649999999999999</v>
      </c>
      <c r="Y289">
        <v>9718032</v>
      </c>
      <c r="Z289">
        <v>14150982.5</v>
      </c>
      <c r="AA289">
        <v>47.527166666666666</v>
      </c>
      <c r="AC289">
        <v>8.3408370000000005</v>
      </c>
      <c r="AF289">
        <v>69.09</v>
      </c>
      <c r="AG289">
        <v>12.06</v>
      </c>
      <c r="AH289">
        <v>22512230</v>
      </c>
      <c r="AI289">
        <v>57177733.333333336</v>
      </c>
      <c r="AJ289">
        <v>187.71195833333334</v>
      </c>
      <c r="AO289">
        <v>84.39</v>
      </c>
      <c r="AP289">
        <v>5.46</v>
      </c>
      <c r="AQ289">
        <v>10340364</v>
      </c>
      <c r="AR289">
        <v>7134309.166666667</v>
      </c>
      <c r="AS289">
        <v>7.9784920833333333</v>
      </c>
      <c r="AX289">
        <v>343.9</v>
      </c>
      <c r="AY289">
        <v>23.79</v>
      </c>
      <c r="AZ289">
        <v>22325375</v>
      </c>
      <c r="BA289">
        <v>14786260</v>
      </c>
      <c r="BB289">
        <v>12.266374166666667</v>
      </c>
      <c r="BG289">
        <v>409.58</v>
      </c>
      <c r="BH289">
        <v>23.89</v>
      </c>
      <c r="BI289">
        <v>1988349</v>
      </c>
      <c r="BJ289">
        <v>2287815.1666666665</v>
      </c>
      <c r="BP289">
        <v>33.82</v>
      </c>
      <c r="BQ289">
        <v>17.489999999999998</v>
      </c>
      <c r="BR289">
        <v>9906212</v>
      </c>
      <c r="BS289">
        <v>15209657.5</v>
      </c>
      <c r="BY289">
        <v>44.44</v>
      </c>
      <c r="BZ289">
        <v>15.95</v>
      </c>
      <c r="CA289">
        <v>5021765</v>
      </c>
      <c r="CB289">
        <v>6667319.166666667</v>
      </c>
      <c r="CC289">
        <v>46.680379166666661</v>
      </c>
      <c r="CH289">
        <v>54.59</v>
      </c>
      <c r="CI289">
        <v>15.69</v>
      </c>
      <c r="CJ289">
        <v>1399343</v>
      </c>
      <c r="CK289">
        <v>2743961.8333333335</v>
      </c>
      <c r="CN289">
        <v>3.047288</v>
      </c>
      <c r="CP289" s="10"/>
      <c r="CQ289">
        <v>62.03</v>
      </c>
      <c r="CR289">
        <v>12.64</v>
      </c>
      <c r="CS289">
        <v>4665910</v>
      </c>
      <c r="CT289">
        <v>7049427.5</v>
      </c>
      <c r="CU289">
        <v>18.064877499999998</v>
      </c>
      <c r="CW289">
        <v>6.3220280000000004</v>
      </c>
      <c r="CZ289">
        <v>45.44</v>
      </c>
      <c r="DA289">
        <v>19.850000000000001</v>
      </c>
      <c r="DB289">
        <v>52162212</v>
      </c>
      <c r="DC289">
        <v>57447991.666666664</v>
      </c>
      <c r="DD289">
        <v>182.63881666666668</v>
      </c>
      <c r="DF289">
        <v>8.8855190000000004</v>
      </c>
      <c r="DI289">
        <v>39.1</v>
      </c>
      <c r="DJ289">
        <v>18.010000000000002</v>
      </c>
      <c r="DK289">
        <v>78966976</v>
      </c>
      <c r="DL289">
        <v>108560141.66666667</v>
      </c>
      <c r="DM289">
        <v>332.27949999999998</v>
      </c>
      <c r="DR289">
        <v>16.29</v>
      </c>
      <c r="DS289">
        <v>21.96</v>
      </c>
      <c r="DT289">
        <v>8893403</v>
      </c>
      <c r="DU289">
        <v>4619503.333333333</v>
      </c>
      <c r="DV289">
        <v>14.911135</v>
      </c>
      <c r="EA289">
        <v>24.99</v>
      </c>
      <c r="EB289">
        <v>20.53</v>
      </c>
      <c r="EC289">
        <v>10407440</v>
      </c>
      <c r="ED289">
        <v>8091830</v>
      </c>
      <c r="EE289">
        <v>20.599504166666666</v>
      </c>
      <c r="EJ289">
        <v>117.48</v>
      </c>
      <c r="EK289">
        <v>7.45</v>
      </c>
      <c r="EL289">
        <v>212387</v>
      </c>
      <c r="EM289">
        <v>284386.60000000003</v>
      </c>
      <c r="EN289">
        <v>1.2052164166666668</v>
      </c>
      <c r="EP289">
        <v>4.462059</v>
      </c>
      <c r="ES289">
        <v>114.18</v>
      </c>
      <c r="ET289">
        <v>14.82</v>
      </c>
      <c r="EU289">
        <v>3084438</v>
      </c>
      <c r="EV289">
        <v>4303380.333333333</v>
      </c>
      <c r="EW289">
        <v>7.2807871666666664</v>
      </c>
      <c r="FB289">
        <v>0</v>
      </c>
      <c r="FC289">
        <v>25.15</v>
      </c>
      <c r="FD289">
        <v>3163042</v>
      </c>
      <c r="FE289">
        <v>6688328.666666667</v>
      </c>
      <c r="FF289">
        <v>6.0680533333333342</v>
      </c>
      <c r="FH289">
        <v>8.2625799999999998</v>
      </c>
      <c r="FK289">
        <v>54.71</v>
      </c>
      <c r="FL289">
        <v>21.82</v>
      </c>
      <c r="FM289">
        <v>54450571</v>
      </c>
      <c r="FN289">
        <v>35440344.166666664</v>
      </c>
      <c r="FO289">
        <v>134.65187499999999</v>
      </c>
      <c r="FQ289">
        <v>24.01858</v>
      </c>
      <c r="FT289">
        <v>156.6</v>
      </c>
      <c r="FU289">
        <v>24.26</v>
      </c>
      <c r="FV289">
        <v>110614742</v>
      </c>
      <c r="FW289">
        <v>85256341.666666672</v>
      </c>
      <c r="FX289">
        <v>350.77800000000002</v>
      </c>
      <c r="GC289">
        <v>37.630000000000003</v>
      </c>
      <c r="GD289">
        <v>16.03</v>
      </c>
      <c r="GE289">
        <v>2415775</v>
      </c>
      <c r="GF289">
        <v>2267812.8333333335</v>
      </c>
      <c r="GK289" s="10"/>
      <c r="GL289">
        <v>26.86</v>
      </c>
      <c r="GM289">
        <v>16.420000000000002</v>
      </c>
      <c r="GN289">
        <v>3236224</v>
      </c>
      <c r="GO289">
        <v>3672650.3333333335</v>
      </c>
      <c r="GU289">
        <v>38.01</v>
      </c>
      <c r="GV289">
        <v>18.53</v>
      </c>
      <c r="GW289">
        <v>349205</v>
      </c>
      <c r="GX289">
        <v>1246371.4166666667</v>
      </c>
      <c r="GY289">
        <v>4.1763166666666667</v>
      </c>
      <c r="HA289">
        <v>4.5563379999999999E-4</v>
      </c>
      <c r="HD289">
        <v>204.02</v>
      </c>
      <c r="HE289">
        <v>23.76</v>
      </c>
      <c r="HF289">
        <v>55667287</v>
      </c>
      <c r="HG289">
        <v>22615229.166666668</v>
      </c>
      <c r="HH289">
        <v>42.205810833333338</v>
      </c>
      <c r="HJ289">
        <v>10.636150000000001</v>
      </c>
      <c r="HM289">
        <v>37.31</v>
      </c>
      <c r="HN289">
        <v>17.84</v>
      </c>
      <c r="HO289">
        <v>13453743</v>
      </c>
      <c r="HP289">
        <v>18487626.666666668</v>
      </c>
      <c r="HQ289">
        <v>71.640146666666666</v>
      </c>
      <c r="HS289">
        <v>16.394130000000001</v>
      </c>
      <c r="HV289">
        <v>202.12</v>
      </c>
      <c r="HW289">
        <v>6.06</v>
      </c>
      <c r="HX289">
        <v>2978988</v>
      </c>
      <c r="HY289">
        <v>7277965.833333333</v>
      </c>
      <c r="HZ289">
        <v>10.248016666666667</v>
      </c>
      <c r="IE289">
        <v>105.19</v>
      </c>
      <c r="IF289">
        <v>9.61</v>
      </c>
      <c r="IG289">
        <v>3960597</v>
      </c>
      <c r="IH289">
        <v>3382659.6666666665</v>
      </c>
      <c r="II289">
        <v>27.378743333333333</v>
      </c>
      <c r="IN289">
        <v>30.12</v>
      </c>
      <c r="IO289">
        <v>18</v>
      </c>
      <c r="IP289">
        <v>33333277</v>
      </c>
      <c r="IQ289">
        <v>42508144.166666664</v>
      </c>
      <c r="IR289">
        <v>91.25533333333334</v>
      </c>
      <c r="IW289">
        <v>2.8</v>
      </c>
      <c r="IX289">
        <v>23.06</v>
      </c>
      <c r="IY289">
        <v>8939234</v>
      </c>
      <c r="IZ289">
        <v>2989483.6666666665</v>
      </c>
      <c r="JA289">
        <v>8.4769616666666661</v>
      </c>
      <c r="JF289">
        <v>33.31</v>
      </c>
      <c r="JG289">
        <v>17.84</v>
      </c>
      <c r="JH289">
        <v>4643683</v>
      </c>
      <c r="JI289">
        <v>5491304.666666667</v>
      </c>
      <c r="JJ289">
        <v>13.851346666666666</v>
      </c>
      <c r="JO289">
        <v>60.46</v>
      </c>
      <c r="JP289">
        <v>18.34</v>
      </c>
      <c r="JQ289">
        <v>1784577</v>
      </c>
      <c r="JR289">
        <v>1348323.25</v>
      </c>
      <c r="JX289">
        <v>148.24</v>
      </c>
      <c r="JY289">
        <v>25.45</v>
      </c>
      <c r="JZ289">
        <v>34625845</v>
      </c>
      <c r="KA289">
        <v>6564750</v>
      </c>
      <c r="KB289">
        <v>19.361442499999999</v>
      </c>
      <c r="KG289">
        <v>22.54</v>
      </c>
      <c r="KH289">
        <v>22.97</v>
      </c>
      <c r="KI289">
        <v>34926520</v>
      </c>
      <c r="KJ289">
        <v>17199773.333333332</v>
      </c>
      <c r="KK289">
        <v>57.436483333333335</v>
      </c>
      <c r="KM289">
        <v>0.96037269999999997</v>
      </c>
      <c r="KP289">
        <v>51.4</v>
      </c>
      <c r="KQ289">
        <v>12.19</v>
      </c>
      <c r="KR289">
        <v>8137164</v>
      </c>
      <c r="KS289">
        <v>7861192.5</v>
      </c>
      <c r="KT289">
        <v>44.986795833333332</v>
      </c>
      <c r="KV289">
        <v>9.9312380000000005</v>
      </c>
      <c r="KY289">
        <v>94.9</v>
      </c>
      <c r="KZ289">
        <v>15.02</v>
      </c>
      <c r="LA289">
        <v>6307408</v>
      </c>
      <c r="LB289">
        <v>4684947.666666667</v>
      </c>
      <c r="LC289">
        <v>23.137583333333335</v>
      </c>
      <c r="LH289">
        <v>6.27</v>
      </c>
      <c r="LI289">
        <v>21.19</v>
      </c>
      <c r="LJ289">
        <v>39329534</v>
      </c>
      <c r="LK289">
        <v>13110508.333333334</v>
      </c>
      <c r="LL289">
        <v>17.133564166666666</v>
      </c>
      <c r="LN289">
        <v>5.3162710000000004</v>
      </c>
      <c r="LQ289">
        <v>79.02</v>
      </c>
      <c r="LR289">
        <v>14.96</v>
      </c>
      <c r="LS289">
        <v>56188788</v>
      </c>
      <c r="LT289">
        <v>73079546.666666672</v>
      </c>
      <c r="LU289">
        <v>222.25694166666665</v>
      </c>
      <c r="LW289">
        <v>5.4790299999999998</v>
      </c>
      <c r="LY289" s="10"/>
      <c r="LZ289">
        <v>57.62</v>
      </c>
      <c r="MA289">
        <v>20.329999999999998</v>
      </c>
      <c r="MB289">
        <v>215006548</v>
      </c>
      <c r="MC289">
        <v>494120416.66666669</v>
      </c>
      <c r="MD289">
        <v>1694.9827500000001</v>
      </c>
      <c r="MF289" s="13"/>
      <c r="MG289" s="13"/>
      <c r="MH289" s="13"/>
      <c r="MI289" s="12"/>
      <c r="MJ289" s="12"/>
      <c r="MK289" s="12"/>
      <c r="MM289" s="14"/>
      <c r="MN289" s="14"/>
      <c r="MO289" s="14"/>
      <c r="MP289" s="14"/>
      <c r="MQ289" s="16"/>
      <c r="MR289" s="16"/>
      <c r="MS289" s="16"/>
      <c r="MT289" s="16"/>
      <c r="NC289" s="14"/>
      <c r="ND289" s="14"/>
      <c r="NE289" s="14"/>
      <c r="NF289" s="14"/>
      <c r="NG289" s="16"/>
      <c r="NH289" s="16"/>
      <c r="NI289" s="16"/>
      <c r="NJ289" s="16"/>
      <c r="NK289" s="13"/>
      <c r="NL289" s="13"/>
      <c r="NM289" s="13"/>
      <c r="NN289" s="13"/>
      <c r="NO289" s="12"/>
      <c r="NP289" s="12"/>
      <c r="NQ289" s="12"/>
      <c r="NR289" s="12"/>
      <c r="NW289" s="16"/>
      <c r="NX289" s="16"/>
      <c r="NY289" s="16"/>
      <c r="NZ289" s="16"/>
      <c r="PN289"/>
      <c r="QU289" s="16"/>
      <c r="QV289" s="16"/>
      <c r="QW289" s="16"/>
      <c r="QX289" s="16"/>
      <c r="RK289" s="16"/>
      <c r="RL289" s="16"/>
      <c r="RM289" s="16"/>
      <c r="RN289" s="16"/>
      <c r="RW289" s="14"/>
      <c r="RX289" s="14"/>
      <c r="RY289" s="14"/>
      <c r="RZ289" s="14"/>
      <c r="SA289" s="16"/>
      <c r="SB289" s="16"/>
      <c r="SC289" s="16"/>
      <c r="SD289" s="16"/>
    </row>
    <row r="290" spans="1:498" hidden="1" x14ac:dyDescent="0.35">
      <c r="A290" s="2">
        <v>26908</v>
      </c>
      <c r="B290">
        <v>5.955495</v>
      </c>
      <c r="E290">
        <v>27.6</v>
      </c>
      <c r="F290">
        <v>18.989999999999998</v>
      </c>
      <c r="G290">
        <v>13518687</v>
      </c>
      <c r="H290">
        <v>33394320</v>
      </c>
      <c r="I290">
        <v>55.779658333333337</v>
      </c>
      <c r="K290">
        <v>15.559430000000001</v>
      </c>
      <c r="N290">
        <v>138.4</v>
      </c>
      <c r="O290">
        <v>12.94</v>
      </c>
      <c r="P290">
        <v>7585107</v>
      </c>
      <c r="Q290">
        <v>6198375.833333333</v>
      </c>
      <c r="R290">
        <v>23.459175000000002</v>
      </c>
      <c r="W290">
        <v>78.33</v>
      </c>
      <c r="X290">
        <v>15.41</v>
      </c>
      <c r="Y290">
        <v>9718032</v>
      </c>
      <c r="Z290">
        <v>14150982.5</v>
      </c>
      <c r="AA290">
        <v>47.527166666666666</v>
      </c>
      <c r="AC290">
        <v>8.7200790000000001</v>
      </c>
      <c r="AF290">
        <v>53.86</v>
      </c>
      <c r="AG290">
        <v>6.03</v>
      </c>
      <c r="AH290">
        <v>22512230</v>
      </c>
      <c r="AI290">
        <v>57177733.333333336</v>
      </c>
      <c r="AJ290">
        <v>187.71195833333334</v>
      </c>
      <c r="AO290">
        <v>57.53</v>
      </c>
      <c r="AP290">
        <v>6.7</v>
      </c>
      <c r="AQ290">
        <v>10340364</v>
      </c>
      <c r="AR290">
        <v>7134309.166666667</v>
      </c>
      <c r="AS290">
        <v>7.9784920833333333</v>
      </c>
      <c r="AX290">
        <v>313.57</v>
      </c>
      <c r="AY290">
        <v>23.78</v>
      </c>
      <c r="AZ290">
        <v>22325375</v>
      </c>
      <c r="BA290">
        <v>14786260</v>
      </c>
      <c r="BB290">
        <v>12.266374166666667</v>
      </c>
      <c r="BG290">
        <v>336</v>
      </c>
      <c r="BH290">
        <v>23.87</v>
      </c>
      <c r="BI290">
        <v>1988349</v>
      </c>
      <c r="BJ290">
        <v>2287815.1666666665</v>
      </c>
      <c r="BP290">
        <v>50.48</v>
      </c>
      <c r="BQ290">
        <v>13.78</v>
      </c>
      <c r="BR290">
        <v>9906212</v>
      </c>
      <c r="BS290">
        <v>15209657.5</v>
      </c>
      <c r="BY290">
        <v>88.4</v>
      </c>
      <c r="BZ290">
        <v>12.96</v>
      </c>
      <c r="CA290">
        <v>5021765</v>
      </c>
      <c r="CB290">
        <v>6667319.166666667</v>
      </c>
      <c r="CC290">
        <v>46.680379166666661</v>
      </c>
      <c r="CH290">
        <v>97.63</v>
      </c>
      <c r="CI290">
        <v>8.75</v>
      </c>
      <c r="CJ290">
        <v>1399343</v>
      </c>
      <c r="CK290">
        <v>2743961.8333333335</v>
      </c>
      <c r="CN290">
        <v>3.2789540000000001</v>
      </c>
      <c r="CP290" s="10"/>
      <c r="CQ290">
        <v>64.16</v>
      </c>
      <c r="CR290">
        <v>4.96</v>
      </c>
      <c r="CS290">
        <v>4665910</v>
      </c>
      <c r="CT290">
        <v>7049427.5</v>
      </c>
      <c r="CU290">
        <v>18.064877499999998</v>
      </c>
      <c r="CW290">
        <v>6.345059</v>
      </c>
      <c r="CZ290">
        <v>77.88</v>
      </c>
      <c r="DA290">
        <v>16.649999999999999</v>
      </c>
      <c r="DB290">
        <v>52162212</v>
      </c>
      <c r="DC290">
        <v>57447991.666666664</v>
      </c>
      <c r="DD290">
        <v>182.63881666666668</v>
      </c>
      <c r="DF290">
        <v>8.7852700000000006</v>
      </c>
      <c r="DI290">
        <v>47.24</v>
      </c>
      <c r="DJ290">
        <v>14.55</v>
      </c>
      <c r="DK290">
        <v>78966976</v>
      </c>
      <c r="DL290">
        <v>108560141.66666667</v>
      </c>
      <c r="DM290">
        <v>332.27949999999998</v>
      </c>
      <c r="DR290">
        <v>56.82</v>
      </c>
      <c r="DS290">
        <v>20.13</v>
      </c>
      <c r="DT290">
        <v>8893403</v>
      </c>
      <c r="DU290">
        <v>4619503.333333333</v>
      </c>
      <c r="DV290">
        <v>14.911135</v>
      </c>
      <c r="EA290">
        <v>41.63</v>
      </c>
      <c r="EB290">
        <v>17.5</v>
      </c>
      <c r="EC290">
        <v>10407440</v>
      </c>
      <c r="ED290">
        <v>8091830</v>
      </c>
      <c r="EE290">
        <v>20.599504166666666</v>
      </c>
      <c r="EJ290">
        <v>98.38</v>
      </c>
      <c r="EK290">
        <v>5.8</v>
      </c>
      <c r="EL290">
        <v>212387</v>
      </c>
      <c r="EM290">
        <v>284386.60000000003</v>
      </c>
      <c r="EN290">
        <v>1.2052164166666668</v>
      </c>
      <c r="EP290">
        <v>4.2806030000000002</v>
      </c>
      <c r="ES290">
        <v>120.19</v>
      </c>
      <c r="ET290">
        <v>13.16</v>
      </c>
      <c r="EU290">
        <v>3084438</v>
      </c>
      <c r="EV290">
        <v>4303380.333333333</v>
      </c>
      <c r="EW290">
        <v>7.2807871666666664</v>
      </c>
      <c r="FB290">
        <v>0</v>
      </c>
      <c r="FC290">
        <v>24.02</v>
      </c>
      <c r="FD290">
        <v>3163042</v>
      </c>
      <c r="FE290">
        <v>6688328.666666667</v>
      </c>
      <c r="FF290">
        <v>6.0680533333333342</v>
      </c>
      <c r="FH290">
        <v>8.3601690000000008</v>
      </c>
      <c r="FK290">
        <v>104.13</v>
      </c>
      <c r="FL290">
        <v>18.920000000000002</v>
      </c>
      <c r="FM290">
        <v>54450571</v>
      </c>
      <c r="FN290">
        <v>35440344.166666664</v>
      </c>
      <c r="FO290">
        <v>134.65187499999999</v>
      </c>
      <c r="FQ290">
        <v>22.783480000000001</v>
      </c>
      <c r="FT290">
        <v>212.04</v>
      </c>
      <c r="FU290">
        <v>18.77</v>
      </c>
      <c r="FV290">
        <v>110614742</v>
      </c>
      <c r="FW290">
        <v>85256341.666666672</v>
      </c>
      <c r="FX290">
        <v>350.77800000000002</v>
      </c>
      <c r="GC290">
        <v>82.03</v>
      </c>
      <c r="GD290">
        <v>9.69</v>
      </c>
      <c r="GE290">
        <v>2415775</v>
      </c>
      <c r="GF290">
        <v>2267812.8333333335</v>
      </c>
      <c r="GK290" s="10"/>
      <c r="GL290">
        <v>64.64</v>
      </c>
      <c r="GM290">
        <v>10.35</v>
      </c>
      <c r="GN290">
        <v>3236224</v>
      </c>
      <c r="GO290">
        <v>3672650.3333333335</v>
      </c>
      <c r="GU290">
        <v>71.72</v>
      </c>
      <c r="GV290">
        <v>15.04</v>
      </c>
      <c r="GW290">
        <v>349205</v>
      </c>
      <c r="GX290">
        <v>1246371.4166666667</v>
      </c>
      <c r="GY290">
        <v>4.1763166666666667</v>
      </c>
      <c r="HA290">
        <v>4.3285209999999999E-4</v>
      </c>
      <c r="HD290">
        <v>130.30000000000001</v>
      </c>
      <c r="HE290">
        <v>23.63</v>
      </c>
      <c r="HF290">
        <v>55667287</v>
      </c>
      <c r="HG290">
        <v>22615229.166666668</v>
      </c>
      <c r="HH290">
        <v>42.205810833333338</v>
      </c>
      <c r="HJ290">
        <v>10.354139999999999</v>
      </c>
      <c r="HM290">
        <v>74.05</v>
      </c>
      <c r="HN290">
        <v>14.78</v>
      </c>
      <c r="HO290">
        <v>13453743</v>
      </c>
      <c r="HP290">
        <v>18487626.666666668</v>
      </c>
      <c r="HQ290">
        <v>71.640146666666666</v>
      </c>
      <c r="HS290">
        <v>15.68629</v>
      </c>
      <c r="HV290">
        <v>142.91999999999999</v>
      </c>
      <c r="HW290">
        <v>8.73</v>
      </c>
      <c r="HX290">
        <v>2978988</v>
      </c>
      <c r="HY290">
        <v>7277965.833333333</v>
      </c>
      <c r="HZ290">
        <v>10.248016666666667</v>
      </c>
      <c r="IE290">
        <v>99.44</v>
      </c>
      <c r="IF290">
        <v>5.0599999999999996</v>
      </c>
      <c r="IG290">
        <v>3960597</v>
      </c>
      <c r="IH290">
        <v>3382659.6666666665</v>
      </c>
      <c r="II290">
        <v>27.378743333333333</v>
      </c>
      <c r="IN290">
        <v>40.340000000000003</v>
      </c>
      <c r="IO290">
        <v>13.67</v>
      </c>
      <c r="IP290">
        <v>33333277</v>
      </c>
      <c r="IQ290">
        <v>42508144.166666664</v>
      </c>
      <c r="IR290">
        <v>91.25533333333334</v>
      </c>
      <c r="IW290">
        <v>30.74</v>
      </c>
      <c r="IX290">
        <v>19.920000000000002</v>
      </c>
      <c r="IY290">
        <v>8939234</v>
      </c>
      <c r="IZ290">
        <v>2989483.6666666665</v>
      </c>
      <c r="JA290">
        <v>8.4769616666666661</v>
      </c>
      <c r="JF290">
        <v>59.57</v>
      </c>
      <c r="JG290">
        <v>14.52</v>
      </c>
      <c r="JH290">
        <v>4643683</v>
      </c>
      <c r="JI290">
        <v>5491304.666666667</v>
      </c>
      <c r="JJ290">
        <v>13.851346666666666</v>
      </c>
      <c r="JO290">
        <v>262.68</v>
      </c>
      <c r="JP290">
        <v>15.21</v>
      </c>
      <c r="JQ290">
        <v>1784577</v>
      </c>
      <c r="JR290">
        <v>1348323.25</v>
      </c>
      <c r="JX290">
        <v>154.88</v>
      </c>
      <c r="JY290">
        <v>18.920000000000002</v>
      </c>
      <c r="JZ290">
        <v>34625845</v>
      </c>
      <c r="KA290">
        <v>6564750</v>
      </c>
      <c r="KB290">
        <v>19.361442499999999</v>
      </c>
      <c r="KG290">
        <v>26.84</v>
      </c>
      <c r="KH290">
        <v>18.82</v>
      </c>
      <c r="KI290">
        <v>34926520</v>
      </c>
      <c r="KJ290">
        <v>17199773.333333332</v>
      </c>
      <c r="KK290">
        <v>57.436483333333335</v>
      </c>
      <c r="KM290">
        <v>0.95232159999999999</v>
      </c>
      <c r="KP290">
        <v>55.87</v>
      </c>
      <c r="KQ290">
        <v>6.67</v>
      </c>
      <c r="KR290">
        <v>8137164</v>
      </c>
      <c r="KS290">
        <v>7861192.5</v>
      </c>
      <c r="KT290">
        <v>44.986795833333332</v>
      </c>
      <c r="KV290">
        <v>10.53805</v>
      </c>
      <c r="KY290">
        <v>90.39</v>
      </c>
      <c r="KZ290">
        <v>11.77</v>
      </c>
      <c r="LA290">
        <v>6307408</v>
      </c>
      <c r="LB290">
        <v>4684947.666666667</v>
      </c>
      <c r="LC290">
        <v>23.137583333333335</v>
      </c>
      <c r="LH290">
        <v>8.23</v>
      </c>
      <c r="LI290">
        <v>18.54</v>
      </c>
      <c r="LJ290">
        <v>39329534</v>
      </c>
      <c r="LK290">
        <v>13110508.333333334</v>
      </c>
      <c r="LL290">
        <v>17.133564166666666</v>
      </c>
      <c r="LN290">
        <v>5.2535420000000004</v>
      </c>
      <c r="LQ290">
        <v>85.56</v>
      </c>
      <c r="LR290">
        <v>12.97</v>
      </c>
      <c r="LS290">
        <v>56188788</v>
      </c>
      <c r="LT290">
        <v>73079546.666666672</v>
      </c>
      <c r="LU290">
        <v>222.25694166666665</v>
      </c>
      <c r="LW290">
        <v>5.6158890000000001</v>
      </c>
      <c r="LY290" s="10"/>
      <c r="LZ290">
        <v>79.47</v>
      </c>
      <c r="MA290">
        <v>15.93</v>
      </c>
      <c r="MB290">
        <v>215006548</v>
      </c>
      <c r="MC290">
        <v>494120416.66666669</v>
      </c>
      <c r="MD290">
        <v>1694.9827500000001</v>
      </c>
      <c r="MF290" s="13"/>
      <c r="MG290" s="13"/>
      <c r="MH290" s="13"/>
      <c r="MI290" s="12"/>
      <c r="MJ290" s="12"/>
      <c r="MK290" s="12"/>
      <c r="MM290" s="14"/>
      <c r="MN290" s="14"/>
      <c r="MO290" s="14"/>
      <c r="MP290" s="14"/>
      <c r="MQ290" s="16"/>
      <c r="MR290" s="16"/>
      <c r="MS290" s="16"/>
      <c r="MT290" s="16"/>
      <c r="NC290" s="14"/>
      <c r="ND290" s="14"/>
      <c r="NE290" s="14"/>
      <c r="NF290" s="14"/>
      <c r="NG290" s="16"/>
      <c r="NH290" s="16"/>
      <c r="NI290" s="16"/>
      <c r="NJ290" s="16"/>
      <c r="NK290" s="13"/>
      <c r="NL290" s="13"/>
      <c r="NM290" s="13"/>
      <c r="NN290" s="13"/>
      <c r="NO290" s="12"/>
      <c r="NP290" s="12"/>
      <c r="NQ290" s="12"/>
      <c r="NR290" s="12"/>
      <c r="NW290" s="16"/>
      <c r="NX290" s="16"/>
      <c r="NY290" s="16"/>
      <c r="NZ290" s="16"/>
      <c r="PN290"/>
      <c r="QU290" s="16"/>
      <c r="QV290" s="16"/>
      <c r="QW290" s="16"/>
      <c r="QX290" s="16"/>
      <c r="RK290" s="16"/>
      <c r="RL290" s="16"/>
      <c r="RM290" s="16"/>
      <c r="RN290" s="16"/>
      <c r="RW290" s="14"/>
      <c r="RX290" s="14"/>
      <c r="RY290" s="14"/>
      <c r="RZ290" s="14"/>
      <c r="SA290" s="16"/>
      <c r="SB290" s="16"/>
      <c r="SC290" s="16"/>
      <c r="SD290" s="16"/>
    </row>
    <row r="291" spans="1:498" hidden="1" x14ac:dyDescent="0.35">
      <c r="A291" s="2">
        <v>26938</v>
      </c>
      <c r="B291">
        <v>5.8681020000000004</v>
      </c>
      <c r="E291">
        <v>36.840000000000003</v>
      </c>
      <c r="F291">
        <v>22.75</v>
      </c>
      <c r="G291">
        <v>13518687</v>
      </c>
      <c r="H291">
        <v>33394320</v>
      </c>
      <c r="I291">
        <v>55.779658333333337</v>
      </c>
      <c r="K291">
        <v>14.87205</v>
      </c>
      <c r="N291">
        <v>66.459999999999994</v>
      </c>
      <c r="O291">
        <v>5.76</v>
      </c>
      <c r="P291">
        <v>7585107</v>
      </c>
      <c r="Q291">
        <v>6198375.833333333</v>
      </c>
      <c r="R291">
        <v>23.459175000000002</v>
      </c>
      <c r="W291">
        <v>72.27</v>
      </c>
      <c r="X291">
        <v>9.08</v>
      </c>
      <c r="Y291">
        <v>9718032</v>
      </c>
      <c r="Z291">
        <v>14150982.5</v>
      </c>
      <c r="AA291">
        <v>47.527166666666666</v>
      </c>
      <c r="AC291">
        <v>9.2004450000000002</v>
      </c>
      <c r="AF291">
        <v>48.59</v>
      </c>
      <c r="AG291">
        <v>-0.45</v>
      </c>
      <c r="AH291">
        <v>22512230</v>
      </c>
      <c r="AI291">
        <v>57177733.333333336</v>
      </c>
      <c r="AJ291">
        <v>187.71195833333334</v>
      </c>
      <c r="AO291">
        <v>79.3</v>
      </c>
      <c r="AP291">
        <v>8.9</v>
      </c>
      <c r="AQ291">
        <v>10340364</v>
      </c>
      <c r="AR291">
        <v>7134309.166666667</v>
      </c>
      <c r="AS291">
        <v>7.9784920833333333</v>
      </c>
      <c r="AX291">
        <v>301.26</v>
      </c>
      <c r="AY291">
        <v>24.39</v>
      </c>
      <c r="AZ291">
        <v>22325375</v>
      </c>
      <c r="BA291">
        <v>14786260</v>
      </c>
      <c r="BB291">
        <v>12.266374166666667</v>
      </c>
      <c r="BG291">
        <v>465.74</v>
      </c>
      <c r="BH291">
        <v>23.68</v>
      </c>
      <c r="BI291">
        <v>1988349</v>
      </c>
      <c r="BJ291">
        <v>2287815.1666666665</v>
      </c>
      <c r="BP291">
        <v>41.03</v>
      </c>
      <c r="BQ291">
        <v>6.41</v>
      </c>
      <c r="BR291">
        <v>9906212</v>
      </c>
      <c r="BS291">
        <v>15209657.5</v>
      </c>
      <c r="BY291">
        <v>41.63</v>
      </c>
      <c r="BZ291">
        <v>7.12</v>
      </c>
      <c r="CA291">
        <v>5021765</v>
      </c>
      <c r="CB291">
        <v>6667319.166666667</v>
      </c>
      <c r="CC291">
        <v>46.680379166666661</v>
      </c>
      <c r="CH291">
        <v>70.69</v>
      </c>
      <c r="CI291">
        <v>3.82</v>
      </c>
      <c r="CJ291">
        <v>1399343</v>
      </c>
      <c r="CK291">
        <v>2743961.8333333335</v>
      </c>
      <c r="CN291">
        <v>3.5284390000000001</v>
      </c>
      <c r="CP291" s="10"/>
      <c r="CQ291">
        <v>39.56</v>
      </c>
      <c r="CR291">
        <v>-1.08</v>
      </c>
      <c r="CS291">
        <v>4665910</v>
      </c>
      <c r="CT291">
        <v>7049427.5</v>
      </c>
      <c r="CU291">
        <v>18.064877499999998</v>
      </c>
      <c r="CW291">
        <v>6.4486990000000004</v>
      </c>
      <c r="CZ291">
        <v>63.82</v>
      </c>
      <c r="DA291">
        <v>10.25</v>
      </c>
      <c r="DB291">
        <v>52162212</v>
      </c>
      <c r="DC291">
        <v>57447991.666666664</v>
      </c>
      <c r="DD291">
        <v>182.63881666666668</v>
      </c>
      <c r="DF291">
        <v>8.9298590000000004</v>
      </c>
      <c r="DI291">
        <v>67.099999999999994</v>
      </c>
      <c r="DJ291">
        <v>7.62</v>
      </c>
      <c r="DK291">
        <v>78966976</v>
      </c>
      <c r="DL291">
        <v>108560141.66666667</v>
      </c>
      <c r="DM291">
        <v>332.27949999999998</v>
      </c>
      <c r="DR291">
        <v>66.52</v>
      </c>
      <c r="DS291">
        <v>15.13</v>
      </c>
      <c r="DT291">
        <v>8893403</v>
      </c>
      <c r="DU291">
        <v>4619503.333333333</v>
      </c>
      <c r="DV291">
        <v>14.911135</v>
      </c>
      <c r="EA291">
        <v>33.57</v>
      </c>
      <c r="EB291">
        <v>9.8800000000000008</v>
      </c>
      <c r="EC291">
        <v>10407440</v>
      </c>
      <c r="ED291">
        <v>8091830</v>
      </c>
      <c r="EE291">
        <v>20.599504166666666</v>
      </c>
      <c r="EJ291">
        <v>139.56</v>
      </c>
      <c r="EK291">
        <v>1.05</v>
      </c>
      <c r="EL291">
        <v>212387</v>
      </c>
      <c r="EM291">
        <v>284386.60000000003</v>
      </c>
      <c r="EN291">
        <v>1.2052164166666668</v>
      </c>
      <c r="EP291">
        <v>4.1975759999999998</v>
      </c>
      <c r="ES291">
        <v>68.900000000000006</v>
      </c>
      <c r="ET291">
        <v>9.34</v>
      </c>
      <c r="EU291">
        <v>3084438</v>
      </c>
      <c r="EV291">
        <v>4303380.333333333</v>
      </c>
      <c r="EW291">
        <v>7.2807871666666664</v>
      </c>
      <c r="FB291">
        <v>6.09</v>
      </c>
      <c r="FC291">
        <v>21.86</v>
      </c>
      <c r="FD291">
        <v>3163042</v>
      </c>
      <c r="FE291">
        <v>6688328.666666667</v>
      </c>
      <c r="FF291">
        <v>6.0680533333333342</v>
      </c>
      <c r="FH291">
        <v>8.5553480000000004</v>
      </c>
      <c r="FK291">
        <v>73.61</v>
      </c>
      <c r="FL291">
        <v>12.85</v>
      </c>
      <c r="FM291">
        <v>54450571</v>
      </c>
      <c r="FN291">
        <v>35440344.166666664</v>
      </c>
      <c r="FO291">
        <v>134.65187499999999</v>
      </c>
      <c r="FQ291">
        <v>22.225239999999999</v>
      </c>
      <c r="FT291">
        <v>160.94</v>
      </c>
      <c r="FU291">
        <v>12.89</v>
      </c>
      <c r="FV291">
        <v>110614742</v>
      </c>
      <c r="FW291">
        <v>85256341.666666672</v>
      </c>
      <c r="FX291">
        <v>350.77800000000002</v>
      </c>
      <c r="GC291">
        <v>58.16</v>
      </c>
      <c r="GD291">
        <v>4.6100000000000003</v>
      </c>
      <c r="GE291">
        <v>2415775</v>
      </c>
      <c r="GF291">
        <v>2267812.8333333335</v>
      </c>
      <c r="GK291" s="10"/>
      <c r="GL291">
        <v>49.78</v>
      </c>
      <c r="GM291">
        <v>5.25</v>
      </c>
      <c r="GN291">
        <v>3236224</v>
      </c>
      <c r="GO291">
        <v>3672650.3333333335</v>
      </c>
      <c r="GU291">
        <v>74.12</v>
      </c>
      <c r="GV291">
        <v>8.2200000000000006</v>
      </c>
      <c r="GW291">
        <v>349205</v>
      </c>
      <c r="GX291">
        <v>1246371.4166666667</v>
      </c>
      <c r="GY291">
        <v>4.1763166666666667</v>
      </c>
      <c r="HA291">
        <v>4.3285209999999999E-4</v>
      </c>
      <c r="HD291">
        <v>102.48</v>
      </c>
      <c r="HE291">
        <v>21.28</v>
      </c>
      <c r="HF291">
        <v>55667287</v>
      </c>
      <c r="HG291">
        <v>22615229.166666668</v>
      </c>
      <c r="HH291">
        <v>42.205810833333338</v>
      </c>
      <c r="HJ291">
        <v>10.354139999999999</v>
      </c>
      <c r="HM291">
        <v>80.25</v>
      </c>
      <c r="HN291">
        <v>8.92</v>
      </c>
      <c r="HO291">
        <v>13453743</v>
      </c>
      <c r="HP291">
        <v>18487626.666666668</v>
      </c>
      <c r="HQ291">
        <v>71.640146666666666</v>
      </c>
      <c r="HS291">
        <v>15.21439</v>
      </c>
      <c r="HV291">
        <v>107.58</v>
      </c>
      <c r="HW291">
        <v>10.29</v>
      </c>
      <c r="HX291">
        <v>2978988</v>
      </c>
      <c r="HY291">
        <v>7277965.833333333</v>
      </c>
      <c r="HZ291">
        <v>10.248016666666667</v>
      </c>
      <c r="IE291">
        <v>91.88</v>
      </c>
      <c r="IF291">
        <v>-0.76</v>
      </c>
      <c r="IG291">
        <v>3960597</v>
      </c>
      <c r="IH291">
        <v>3382659.6666666665</v>
      </c>
      <c r="II291">
        <v>27.378743333333333</v>
      </c>
      <c r="IN291">
        <v>43.65</v>
      </c>
      <c r="IO291">
        <v>7.22</v>
      </c>
      <c r="IP291">
        <v>33333277</v>
      </c>
      <c r="IQ291">
        <v>42508144.166666664</v>
      </c>
      <c r="IR291">
        <v>91.25533333333334</v>
      </c>
      <c r="IW291">
        <v>63.62</v>
      </c>
      <c r="IX291">
        <v>15.84</v>
      </c>
      <c r="IY291">
        <v>8939234</v>
      </c>
      <c r="IZ291">
        <v>2989483.6666666665</v>
      </c>
      <c r="JA291">
        <v>8.4769616666666661</v>
      </c>
      <c r="JF291">
        <v>36.51</v>
      </c>
      <c r="JG291">
        <v>7.4</v>
      </c>
      <c r="JH291">
        <v>4643683</v>
      </c>
      <c r="JI291">
        <v>5491304.666666667</v>
      </c>
      <c r="JJ291">
        <v>13.851346666666666</v>
      </c>
      <c r="JO291">
        <v>96.07</v>
      </c>
      <c r="JP291">
        <v>8.1999999999999993</v>
      </c>
      <c r="JQ291">
        <v>1784577</v>
      </c>
      <c r="JR291">
        <v>1348323.25</v>
      </c>
      <c r="JX291">
        <v>70.73</v>
      </c>
      <c r="JY291">
        <v>12.47</v>
      </c>
      <c r="JZ291">
        <v>34625845</v>
      </c>
      <c r="KA291">
        <v>6564750</v>
      </c>
      <c r="KB291">
        <v>19.361442499999999</v>
      </c>
      <c r="KG291">
        <v>48.87</v>
      </c>
      <c r="KH291">
        <v>13.43</v>
      </c>
      <c r="KI291">
        <v>34926520</v>
      </c>
      <c r="KJ291">
        <v>17199773.333333332</v>
      </c>
      <c r="KK291">
        <v>57.436483333333335</v>
      </c>
      <c r="KM291">
        <v>0.97992500000000005</v>
      </c>
      <c r="KP291">
        <v>27.54</v>
      </c>
      <c r="KQ291">
        <v>0.45</v>
      </c>
      <c r="KR291">
        <v>8137164</v>
      </c>
      <c r="KS291">
        <v>7861192.5</v>
      </c>
      <c r="KT291">
        <v>44.986795833333332</v>
      </c>
      <c r="KV291">
        <v>10.922560000000001</v>
      </c>
      <c r="KY291">
        <v>107.41</v>
      </c>
      <c r="KZ291">
        <v>5.09</v>
      </c>
      <c r="LA291">
        <v>6307408</v>
      </c>
      <c r="LB291">
        <v>4684947.666666667</v>
      </c>
      <c r="LC291">
        <v>23.137583333333335</v>
      </c>
      <c r="LH291">
        <v>35.25</v>
      </c>
      <c r="LI291">
        <v>13.47</v>
      </c>
      <c r="LJ291">
        <v>39329534</v>
      </c>
      <c r="LK291">
        <v>13110508.333333334</v>
      </c>
      <c r="LL291">
        <v>17.133564166666666</v>
      </c>
      <c r="LN291">
        <v>5.4103640000000004</v>
      </c>
      <c r="LQ291">
        <v>66.94</v>
      </c>
      <c r="LR291">
        <v>8.51</v>
      </c>
      <c r="LS291">
        <v>56188788</v>
      </c>
      <c r="LT291">
        <v>73079546.666666672</v>
      </c>
      <c r="LU291">
        <v>222.25694166666665</v>
      </c>
      <c r="LW291">
        <v>5.8697730000000004</v>
      </c>
      <c r="LY291" s="10"/>
      <c r="LZ291">
        <v>57.05</v>
      </c>
      <c r="MA291">
        <v>10.57</v>
      </c>
      <c r="MB291">
        <v>215006548</v>
      </c>
      <c r="MC291">
        <v>494120416.66666669</v>
      </c>
      <c r="MD291">
        <v>1694.9827500000001</v>
      </c>
      <c r="MF291" s="13"/>
      <c r="MG291" s="13"/>
      <c r="MH291" s="13"/>
      <c r="MI291" s="12"/>
      <c r="MJ291" s="12"/>
      <c r="MK291" s="12"/>
      <c r="MM291" s="14"/>
      <c r="MN291" s="14"/>
      <c r="MO291" s="14"/>
      <c r="MP291" s="14"/>
      <c r="MQ291" s="16"/>
      <c r="MR291" s="16"/>
      <c r="MS291" s="16"/>
      <c r="MT291" s="16"/>
      <c r="NC291" s="14"/>
      <c r="ND291" s="14"/>
      <c r="NE291" s="14"/>
      <c r="NF291" s="14"/>
      <c r="NG291" s="16"/>
      <c r="NH291" s="16"/>
      <c r="NI291" s="16"/>
      <c r="NJ291" s="16"/>
      <c r="NK291" s="13"/>
      <c r="NL291" s="13"/>
      <c r="NM291" s="13"/>
      <c r="NN291" s="13"/>
      <c r="NO291" s="12"/>
      <c r="NP291" s="12"/>
      <c r="NQ291" s="12"/>
      <c r="NR291" s="12"/>
      <c r="NW291" s="16"/>
      <c r="NX291" s="16"/>
      <c r="NY291" s="16"/>
      <c r="NZ291" s="16"/>
      <c r="PN291"/>
      <c r="QU291" s="16"/>
      <c r="QV291" s="16"/>
      <c r="QW291" s="16"/>
      <c r="QX291" s="16"/>
      <c r="RK291" s="16"/>
      <c r="RL291" s="16"/>
      <c r="RM291" s="16"/>
      <c r="RN291" s="16"/>
      <c r="RW291" s="14"/>
      <c r="RX291" s="14"/>
      <c r="RY291" s="14"/>
      <c r="RZ291" s="14"/>
      <c r="SA291" s="16"/>
      <c r="SB291" s="16"/>
      <c r="SC291" s="16"/>
      <c r="SD291" s="16"/>
    </row>
    <row r="292" spans="1:498" hidden="1" x14ac:dyDescent="0.35">
      <c r="A292" s="2">
        <v>26969</v>
      </c>
      <c r="B292">
        <v>5.8244049999999996</v>
      </c>
      <c r="E292">
        <v>73.98</v>
      </c>
      <c r="F292">
        <v>24.88</v>
      </c>
      <c r="G292">
        <v>13518687</v>
      </c>
      <c r="H292">
        <v>33394320</v>
      </c>
      <c r="I292">
        <v>55.779658333333337</v>
      </c>
      <c r="K292">
        <v>14.9978</v>
      </c>
      <c r="N292">
        <v>95.88</v>
      </c>
      <c r="O292">
        <v>0.6</v>
      </c>
      <c r="P292">
        <v>7585107</v>
      </c>
      <c r="Q292">
        <v>6198375.833333333</v>
      </c>
      <c r="R292">
        <v>23.459175000000002</v>
      </c>
      <c r="W292">
        <v>75.540000000000006</v>
      </c>
      <c r="X292">
        <v>5.25</v>
      </c>
      <c r="Y292">
        <v>9718032</v>
      </c>
      <c r="Z292">
        <v>14150982.5</v>
      </c>
      <c r="AA292">
        <v>47.527166666666666</v>
      </c>
      <c r="AC292">
        <v>8.2471759999999996</v>
      </c>
      <c r="AF292">
        <v>49.26</v>
      </c>
      <c r="AG292">
        <v>-13.21</v>
      </c>
      <c r="AH292">
        <v>22512230</v>
      </c>
      <c r="AI292">
        <v>57177733.333333336</v>
      </c>
      <c r="AJ292">
        <v>187.71195833333334</v>
      </c>
      <c r="AO292">
        <v>31.54</v>
      </c>
      <c r="AP292">
        <v>10.42</v>
      </c>
      <c r="AQ292">
        <v>10340364</v>
      </c>
      <c r="AR292">
        <v>7134309.166666667</v>
      </c>
      <c r="AS292">
        <v>7.9784920833333333</v>
      </c>
      <c r="AX292">
        <v>266.75</v>
      </c>
      <c r="AY292">
        <v>24.17</v>
      </c>
      <c r="AZ292">
        <v>22325375</v>
      </c>
      <c r="BA292">
        <v>14786260</v>
      </c>
      <c r="BB292">
        <v>12.266374166666667</v>
      </c>
      <c r="BG292">
        <v>326.11</v>
      </c>
      <c r="BH292">
        <v>23.63</v>
      </c>
      <c r="BI292">
        <v>1988349</v>
      </c>
      <c r="BJ292">
        <v>2287815.1666666665</v>
      </c>
      <c r="BP292">
        <v>45.13</v>
      </c>
      <c r="BQ292">
        <v>1.52</v>
      </c>
      <c r="BR292">
        <v>9906212</v>
      </c>
      <c r="BS292">
        <v>15209657.5</v>
      </c>
      <c r="BY292">
        <v>87.33</v>
      </c>
      <c r="BZ292">
        <v>3.3</v>
      </c>
      <c r="CA292">
        <v>5021765</v>
      </c>
      <c r="CB292">
        <v>6667319.166666667</v>
      </c>
      <c r="CC292">
        <v>46.680379166666661</v>
      </c>
      <c r="CH292">
        <v>70.94</v>
      </c>
      <c r="CI292">
        <v>-1.32</v>
      </c>
      <c r="CJ292">
        <v>1399343</v>
      </c>
      <c r="CK292">
        <v>2743961.8333333335</v>
      </c>
      <c r="CN292">
        <v>3.4215170000000001</v>
      </c>
      <c r="CP292" s="10"/>
      <c r="CQ292">
        <v>44.92</v>
      </c>
      <c r="CR292">
        <v>-7.01</v>
      </c>
      <c r="CS292">
        <v>4665910</v>
      </c>
      <c r="CT292">
        <v>7049427.5</v>
      </c>
      <c r="CU292">
        <v>18.064877499999998</v>
      </c>
      <c r="CW292">
        <v>5.8614059999999997</v>
      </c>
      <c r="CZ292">
        <v>51.54</v>
      </c>
      <c r="DA292">
        <v>6.51</v>
      </c>
      <c r="DB292">
        <v>52162212</v>
      </c>
      <c r="DC292">
        <v>57447991.666666664</v>
      </c>
      <c r="DD292">
        <v>182.63881666666668</v>
      </c>
      <c r="DF292">
        <v>8.7235779999999998</v>
      </c>
      <c r="DI292">
        <v>71.47</v>
      </c>
      <c r="DJ292">
        <v>3.39</v>
      </c>
      <c r="DK292">
        <v>78966976</v>
      </c>
      <c r="DL292">
        <v>108560141.66666667</v>
      </c>
      <c r="DM292">
        <v>332.27949999999998</v>
      </c>
      <c r="DR292">
        <v>64.599999999999994</v>
      </c>
      <c r="DS292">
        <v>8.49</v>
      </c>
      <c r="DT292">
        <v>8893403</v>
      </c>
      <c r="DU292">
        <v>4619503.333333333</v>
      </c>
      <c r="DV292">
        <v>14.911135</v>
      </c>
      <c r="EA292">
        <v>34.64</v>
      </c>
      <c r="EB292">
        <v>3.03</v>
      </c>
      <c r="EC292">
        <v>10407440</v>
      </c>
      <c r="ED292">
        <v>8091830</v>
      </c>
      <c r="EE292">
        <v>20.599504166666666</v>
      </c>
      <c r="EJ292">
        <v>114.94</v>
      </c>
      <c r="EK292">
        <v>-6.08</v>
      </c>
      <c r="EL292">
        <v>212387</v>
      </c>
      <c r="EM292">
        <v>284386.60000000003</v>
      </c>
      <c r="EN292">
        <v>1.2052164166666668</v>
      </c>
      <c r="EP292">
        <v>4.1486970000000003</v>
      </c>
      <c r="ES292">
        <v>138.87</v>
      </c>
      <c r="ET292">
        <v>6.92</v>
      </c>
      <c r="EU292">
        <v>3084438</v>
      </c>
      <c r="EV292">
        <v>4303380.333333333</v>
      </c>
      <c r="EW292">
        <v>7.2807871666666664</v>
      </c>
      <c r="FB292">
        <v>50.13</v>
      </c>
      <c r="FC292">
        <v>15</v>
      </c>
      <c r="FD292">
        <v>3163042</v>
      </c>
      <c r="FE292">
        <v>6688328.666666667</v>
      </c>
      <c r="FF292">
        <v>6.0680533333333342</v>
      </c>
      <c r="FH292">
        <v>8.4577589999999994</v>
      </c>
      <c r="FK292">
        <v>36.9</v>
      </c>
      <c r="FL292">
        <v>7.85</v>
      </c>
      <c r="FM292">
        <v>54450571</v>
      </c>
      <c r="FN292">
        <v>35440344.166666664</v>
      </c>
      <c r="FO292">
        <v>134.65187499999999</v>
      </c>
      <c r="FQ292">
        <v>21.41947</v>
      </c>
      <c r="FT292">
        <v>74.22</v>
      </c>
      <c r="FU292">
        <v>6.56</v>
      </c>
      <c r="FV292">
        <v>110614742</v>
      </c>
      <c r="FW292">
        <v>85256341.666666672</v>
      </c>
      <c r="FX292">
        <v>350.77800000000002</v>
      </c>
      <c r="GC292">
        <v>77.459999999999994</v>
      </c>
      <c r="GD292">
        <v>-0.19</v>
      </c>
      <c r="GE292">
        <v>2415775</v>
      </c>
      <c r="GF292">
        <v>2267812.8333333335</v>
      </c>
      <c r="GK292" s="10"/>
      <c r="GL292">
        <v>69</v>
      </c>
      <c r="GM292">
        <v>0.36</v>
      </c>
      <c r="GN292">
        <v>3236224</v>
      </c>
      <c r="GO292">
        <v>3672650.3333333335</v>
      </c>
      <c r="GU292">
        <v>85.08</v>
      </c>
      <c r="GV292">
        <v>3.9</v>
      </c>
      <c r="GW292">
        <v>349205</v>
      </c>
      <c r="GX292">
        <v>1246371.4166666667</v>
      </c>
      <c r="GY292">
        <v>4.1763166666666667</v>
      </c>
      <c r="HA292">
        <v>4.3285209999999999E-4</v>
      </c>
      <c r="HD292">
        <v>22.3</v>
      </c>
      <c r="HE292">
        <v>19.04</v>
      </c>
      <c r="HF292">
        <v>55667287</v>
      </c>
      <c r="HG292">
        <v>22615229.166666668</v>
      </c>
      <c r="HH292">
        <v>42.205810833333338</v>
      </c>
      <c r="HJ292">
        <v>9.5080779999999994</v>
      </c>
      <c r="HM292">
        <v>76.13</v>
      </c>
      <c r="HN292">
        <v>5.43</v>
      </c>
      <c r="HO292">
        <v>13453743</v>
      </c>
      <c r="HP292">
        <v>18487626.666666668</v>
      </c>
      <c r="HQ292">
        <v>71.640146666666666</v>
      </c>
      <c r="HS292">
        <v>14.725009999999999</v>
      </c>
      <c r="HV292">
        <v>168.1</v>
      </c>
      <c r="HW292">
        <v>12.49</v>
      </c>
      <c r="HX292">
        <v>2978988</v>
      </c>
      <c r="HY292">
        <v>7277965.833333333</v>
      </c>
      <c r="HZ292">
        <v>10.248016666666667</v>
      </c>
      <c r="IE292">
        <v>133.5</v>
      </c>
      <c r="IF292">
        <v>-5.54</v>
      </c>
      <c r="IG292">
        <v>3960597</v>
      </c>
      <c r="IH292">
        <v>3382659.6666666665</v>
      </c>
      <c r="II292">
        <v>27.378743333333333</v>
      </c>
      <c r="IN292">
        <v>48.26</v>
      </c>
      <c r="IO292">
        <v>1.66</v>
      </c>
      <c r="IP292">
        <v>33333277</v>
      </c>
      <c r="IQ292">
        <v>42508144.166666664</v>
      </c>
      <c r="IR292">
        <v>91.25533333333334</v>
      </c>
      <c r="IW292">
        <v>65.599999999999994</v>
      </c>
      <c r="IX292">
        <v>12.83</v>
      </c>
      <c r="IY292">
        <v>8939234</v>
      </c>
      <c r="IZ292">
        <v>2989483.6666666665</v>
      </c>
      <c r="JA292">
        <v>8.4769616666666661</v>
      </c>
      <c r="JF292">
        <v>38.79</v>
      </c>
      <c r="JG292">
        <v>1.1399999999999999</v>
      </c>
      <c r="JH292">
        <v>4643683</v>
      </c>
      <c r="JI292">
        <v>5491304.666666667</v>
      </c>
      <c r="JJ292">
        <v>13.851346666666666</v>
      </c>
      <c r="JO292">
        <v>84.02</v>
      </c>
      <c r="JP292">
        <v>2.58</v>
      </c>
      <c r="JQ292">
        <v>1784577</v>
      </c>
      <c r="JR292">
        <v>1348323.25</v>
      </c>
      <c r="JX292">
        <v>34.270000000000003</v>
      </c>
      <c r="JY292">
        <v>4.97</v>
      </c>
      <c r="JZ292">
        <v>34625845</v>
      </c>
      <c r="KA292">
        <v>6564750</v>
      </c>
      <c r="KB292">
        <v>19.361442499999999</v>
      </c>
      <c r="KG292">
        <v>38.92</v>
      </c>
      <c r="KH292">
        <v>9.5500000000000007</v>
      </c>
      <c r="KI292">
        <v>34926520</v>
      </c>
      <c r="KJ292">
        <v>17199773.333333332</v>
      </c>
      <c r="KK292">
        <v>57.436483333333335</v>
      </c>
      <c r="KM292">
        <v>0.91666689999999995</v>
      </c>
      <c r="KP292">
        <v>51.7</v>
      </c>
      <c r="KQ292">
        <v>-5.54</v>
      </c>
      <c r="KR292">
        <v>8137164</v>
      </c>
      <c r="KS292">
        <v>7861192.5</v>
      </c>
      <c r="KT292">
        <v>44.986795833333332</v>
      </c>
      <c r="KV292">
        <v>9.7720260000000003</v>
      </c>
      <c r="KY292">
        <v>104.81</v>
      </c>
      <c r="KZ292">
        <v>1.06</v>
      </c>
      <c r="LA292">
        <v>6307408</v>
      </c>
      <c r="LB292">
        <v>4684947.666666667</v>
      </c>
      <c r="LC292">
        <v>23.137583333333335</v>
      </c>
      <c r="LH292">
        <v>55.59</v>
      </c>
      <c r="LI292">
        <v>4.25</v>
      </c>
      <c r="LJ292">
        <v>39329534</v>
      </c>
      <c r="LK292">
        <v>13110508.333333334</v>
      </c>
      <c r="LL292">
        <v>17.133564166666666</v>
      </c>
      <c r="LN292">
        <v>5.1437670000000004</v>
      </c>
      <c r="LQ292">
        <v>88.2</v>
      </c>
      <c r="LR292">
        <v>5.42</v>
      </c>
      <c r="LS292">
        <v>56188788</v>
      </c>
      <c r="LT292">
        <v>73079546.666666672</v>
      </c>
      <c r="LU292">
        <v>222.25694166666665</v>
      </c>
      <c r="LW292">
        <v>5.4061320000000004</v>
      </c>
      <c r="LY292" s="10"/>
      <c r="LZ292">
        <v>68.02</v>
      </c>
      <c r="MA292">
        <v>2.65</v>
      </c>
      <c r="MB292">
        <v>215006548</v>
      </c>
      <c r="MC292">
        <v>494120416.66666669</v>
      </c>
      <c r="MD292">
        <v>1694.9827500000001</v>
      </c>
      <c r="MF292" s="13"/>
      <c r="MG292" s="13"/>
      <c r="MH292" s="13"/>
      <c r="MI292" s="12"/>
      <c r="MJ292" s="12"/>
      <c r="MK292" s="12"/>
      <c r="MM292" s="14"/>
      <c r="MN292" s="14"/>
      <c r="MO292" s="14"/>
      <c r="MP292" s="14"/>
      <c r="MQ292" s="16"/>
      <c r="MR292" s="16"/>
      <c r="MS292" s="16"/>
      <c r="MT292" s="16"/>
      <c r="NC292" s="14"/>
      <c r="ND292" s="14"/>
      <c r="NE292" s="14"/>
      <c r="NF292" s="14"/>
      <c r="NG292" s="16"/>
      <c r="NH292" s="16"/>
      <c r="NI292" s="16"/>
      <c r="NJ292" s="16"/>
      <c r="NK292" s="13"/>
      <c r="NL292" s="13"/>
      <c r="NM292" s="13"/>
      <c r="NN292" s="13"/>
      <c r="NO292" s="12"/>
      <c r="NP292" s="12"/>
      <c r="NQ292" s="12"/>
      <c r="NR292" s="12"/>
      <c r="NW292" s="16"/>
      <c r="NX292" s="16"/>
      <c r="NY292" s="16"/>
      <c r="NZ292" s="16"/>
      <c r="PN292"/>
      <c r="QU292" s="16"/>
      <c r="QV292" s="16"/>
      <c r="QW292" s="16"/>
      <c r="QX292" s="16"/>
      <c r="RK292" s="16"/>
      <c r="RL292" s="16"/>
      <c r="RM292" s="16"/>
      <c r="RN292" s="16"/>
      <c r="RW292" s="14"/>
      <c r="RX292" s="14"/>
      <c r="RY292" s="14"/>
      <c r="RZ292" s="14"/>
      <c r="SA292" s="16"/>
      <c r="SB292" s="16"/>
      <c r="SC292" s="16"/>
      <c r="SD292" s="16"/>
    </row>
    <row r="293" spans="1:498" hidden="1" x14ac:dyDescent="0.35">
      <c r="A293" s="2">
        <v>26999</v>
      </c>
      <c r="B293">
        <v>5.3510239999999998</v>
      </c>
      <c r="E293">
        <v>86.01</v>
      </c>
      <c r="F293">
        <v>26.87</v>
      </c>
      <c r="G293">
        <v>13518687</v>
      </c>
      <c r="H293">
        <v>33394320</v>
      </c>
      <c r="I293">
        <v>55.779658333333337</v>
      </c>
      <c r="K293">
        <v>14.36903</v>
      </c>
      <c r="N293">
        <v>70.010000000000005</v>
      </c>
      <c r="O293">
        <v>-2.65</v>
      </c>
      <c r="P293">
        <v>7585107</v>
      </c>
      <c r="Q293">
        <v>6198375.833333333</v>
      </c>
      <c r="R293">
        <v>23.459175000000002</v>
      </c>
      <c r="W293">
        <v>73.37</v>
      </c>
      <c r="X293">
        <v>2.77</v>
      </c>
      <c r="Y293">
        <v>9718032</v>
      </c>
      <c r="Z293">
        <v>14150982.5</v>
      </c>
      <c r="AA293">
        <v>47.527166666666666</v>
      </c>
      <c r="AC293">
        <v>8.2835110000000007</v>
      </c>
      <c r="AF293">
        <v>46.16</v>
      </c>
      <c r="AG293">
        <v>-18.690000000000001</v>
      </c>
      <c r="AH293">
        <v>22512230</v>
      </c>
      <c r="AI293">
        <v>57177733.333333336</v>
      </c>
      <c r="AJ293">
        <v>187.71195833333334</v>
      </c>
      <c r="AO293">
        <v>39.11</v>
      </c>
      <c r="AP293">
        <v>11.71</v>
      </c>
      <c r="AQ293">
        <v>10340364</v>
      </c>
      <c r="AR293">
        <v>7134309.166666667</v>
      </c>
      <c r="AS293">
        <v>7.9784920833333333</v>
      </c>
      <c r="AX293">
        <v>180.3</v>
      </c>
      <c r="AY293">
        <v>23.65</v>
      </c>
      <c r="AZ293">
        <v>22325375</v>
      </c>
      <c r="BA293">
        <v>14786260</v>
      </c>
      <c r="BB293">
        <v>12.266374166666667</v>
      </c>
      <c r="BG293">
        <v>253.07</v>
      </c>
      <c r="BH293">
        <v>22.48</v>
      </c>
      <c r="BI293">
        <v>1988349</v>
      </c>
      <c r="BJ293">
        <v>2287815.1666666665</v>
      </c>
      <c r="BP293">
        <v>33.950000000000003</v>
      </c>
      <c r="BQ293">
        <v>-1.48</v>
      </c>
      <c r="BR293">
        <v>9906212</v>
      </c>
      <c r="BS293">
        <v>15209657.5</v>
      </c>
      <c r="BY293">
        <v>64.010000000000005</v>
      </c>
      <c r="BZ293">
        <v>1.4</v>
      </c>
      <c r="CA293">
        <v>5021765</v>
      </c>
      <c r="CB293">
        <v>6667319.166666667</v>
      </c>
      <c r="CC293">
        <v>46.680379166666661</v>
      </c>
      <c r="CH293">
        <v>44.11</v>
      </c>
      <c r="CI293">
        <v>-5.24</v>
      </c>
      <c r="CJ293">
        <v>1399343</v>
      </c>
      <c r="CK293">
        <v>2743961.8333333335</v>
      </c>
      <c r="CN293">
        <v>3.2611330000000001</v>
      </c>
      <c r="CP293" s="10"/>
      <c r="CQ293">
        <v>40.89</v>
      </c>
      <c r="CR293">
        <v>-12.47</v>
      </c>
      <c r="CS293">
        <v>4665910</v>
      </c>
      <c r="CT293">
        <v>7049427.5</v>
      </c>
      <c r="CU293">
        <v>18.064877499999998</v>
      </c>
      <c r="CW293">
        <v>5.8498910000000004</v>
      </c>
      <c r="CZ293">
        <v>84.93</v>
      </c>
      <c r="DA293">
        <v>3.47</v>
      </c>
      <c r="DB293">
        <v>52162212</v>
      </c>
      <c r="DC293">
        <v>57447991.666666664</v>
      </c>
      <c r="DD293">
        <v>182.63881666666668</v>
      </c>
      <c r="DF293">
        <v>8.1317240000000002</v>
      </c>
      <c r="DI293">
        <v>55.4</v>
      </c>
      <c r="DJ293">
        <v>0.28999999999999998</v>
      </c>
      <c r="DK293">
        <v>78966976</v>
      </c>
      <c r="DL293">
        <v>108560141.66666667</v>
      </c>
      <c r="DM293">
        <v>332.27949999999998</v>
      </c>
      <c r="DR293">
        <v>79.319999999999993</v>
      </c>
      <c r="DS293">
        <v>6.8</v>
      </c>
      <c r="DT293">
        <v>8893403</v>
      </c>
      <c r="DU293">
        <v>4619503.333333333</v>
      </c>
      <c r="DV293">
        <v>14.911135</v>
      </c>
      <c r="EA293">
        <v>37.07</v>
      </c>
      <c r="EB293">
        <v>-0.18</v>
      </c>
      <c r="EC293">
        <v>10407440</v>
      </c>
      <c r="ED293">
        <v>8091830</v>
      </c>
      <c r="EE293">
        <v>20.599504166666666</v>
      </c>
      <c r="EJ293">
        <v>88.35</v>
      </c>
      <c r="EK293">
        <v>-7.47</v>
      </c>
      <c r="EL293">
        <v>212387</v>
      </c>
      <c r="EM293">
        <v>284386.60000000003</v>
      </c>
      <c r="EN293">
        <v>1.2052164166666668</v>
      </c>
      <c r="EP293">
        <v>3.7630210000000002</v>
      </c>
      <c r="ES293">
        <v>112.81</v>
      </c>
      <c r="ET293">
        <v>5.71</v>
      </c>
      <c r="EU293">
        <v>3084438</v>
      </c>
      <c r="EV293">
        <v>4303380.333333333</v>
      </c>
      <c r="EW293">
        <v>7.2807871666666664</v>
      </c>
      <c r="FB293">
        <v>22.74</v>
      </c>
      <c r="FC293">
        <v>13.4</v>
      </c>
      <c r="FD293">
        <v>3163042</v>
      </c>
      <c r="FE293">
        <v>6688328.666666667</v>
      </c>
      <c r="FF293">
        <v>6.0680533333333342</v>
      </c>
      <c r="FH293">
        <v>7.5957179999999997</v>
      </c>
      <c r="FK293">
        <v>73.02</v>
      </c>
      <c r="FL293">
        <v>4.66</v>
      </c>
      <c r="FM293">
        <v>54450571</v>
      </c>
      <c r="FN293">
        <v>35440344.166666664</v>
      </c>
      <c r="FO293">
        <v>134.65187499999999</v>
      </c>
      <c r="FQ293">
        <v>19.497209999999999</v>
      </c>
      <c r="FT293">
        <v>49.52</v>
      </c>
      <c r="FU293">
        <v>0.45</v>
      </c>
      <c r="FV293">
        <v>110614742</v>
      </c>
      <c r="FW293">
        <v>85256341.666666672</v>
      </c>
      <c r="FX293">
        <v>350.77800000000002</v>
      </c>
      <c r="GC293">
        <v>49.98</v>
      </c>
      <c r="GD293">
        <v>-4.26</v>
      </c>
      <c r="GE293">
        <v>2415775</v>
      </c>
      <c r="GF293">
        <v>2267812.8333333335</v>
      </c>
      <c r="GK293" s="10"/>
      <c r="GL293">
        <v>51.7</v>
      </c>
      <c r="GM293">
        <v>-3.55</v>
      </c>
      <c r="GN293">
        <v>3236224</v>
      </c>
      <c r="GO293">
        <v>3672650.3333333335</v>
      </c>
      <c r="GU293">
        <v>88.79</v>
      </c>
      <c r="GV293">
        <v>1.26</v>
      </c>
      <c r="GW293">
        <v>349205</v>
      </c>
      <c r="GX293">
        <v>1246371.4166666667</v>
      </c>
      <c r="GY293">
        <v>4.1763166666666667</v>
      </c>
      <c r="HA293">
        <v>4.1007039999999998E-4</v>
      </c>
      <c r="HD293">
        <v>17.27</v>
      </c>
      <c r="HE293">
        <v>15.3</v>
      </c>
      <c r="HF293">
        <v>55667287</v>
      </c>
      <c r="HG293">
        <v>22615229.166666668</v>
      </c>
      <c r="HH293">
        <v>42.205810833333338</v>
      </c>
      <c r="HJ293">
        <v>8.3800000000000008</v>
      </c>
      <c r="HM293">
        <v>70.959999999999994</v>
      </c>
      <c r="HN293">
        <v>3.19</v>
      </c>
      <c r="HO293">
        <v>13453743</v>
      </c>
      <c r="HP293">
        <v>18487626.666666668</v>
      </c>
      <c r="HQ293">
        <v>71.640146666666666</v>
      </c>
      <c r="HS293">
        <v>13.903549999999999</v>
      </c>
      <c r="HV293">
        <v>81.180000000000007</v>
      </c>
      <c r="HW293">
        <v>14.24</v>
      </c>
      <c r="HX293">
        <v>2978988</v>
      </c>
      <c r="HY293">
        <v>7277965.833333333</v>
      </c>
      <c r="HZ293">
        <v>10.248016666666667</v>
      </c>
      <c r="IE293">
        <v>136.19999999999999</v>
      </c>
      <c r="IF293">
        <v>-7.54</v>
      </c>
      <c r="IG293">
        <v>3960597</v>
      </c>
      <c r="IH293">
        <v>3382659.6666666665</v>
      </c>
      <c r="II293">
        <v>27.378743333333333</v>
      </c>
      <c r="IN293">
        <v>32.99</v>
      </c>
      <c r="IO293">
        <v>-2.0499999999999998</v>
      </c>
      <c r="IP293">
        <v>33333277</v>
      </c>
      <c r="IQ293">
        <v>42508144.166666664</v>
      </c>
      <c r="IR293">
        <v>91.25533333333334</v>
      </c>
      <c r="IW293">
        <v>94.04</v>
      </c>
      <c r="IX293">
        <v>8.43</v>
      </c>
      <c r="IY293">
        <v>8939234</v>
      </c>
      <c r="IZ293">
        <v>2989483.6666666665</v>
      </c>
      <c r="JA293">
        <v>8.4769616666666661</v>
      </c>
      <c r="JF293">
        <v>33.020000000000003</v>
      </c>
      <c r="JG293">
        <v>-2.06</v>
      </c>
      <c r="JH293">
        <v>4643683</v>
      </c>
      <c r="JI293">
        <v>5491304.666666667</v>
      </c>
      <c r="JJ293">
        <v>13.851346666666666</v>
      </c>
      <c r="JO293">
        <v>74.8</v>
      </c>
      <c r="JP293">
        <v>-0.56999999999999995</v>
      </c>
      <c r="JQ293">
        <v>1784577</v>
      </c>
      <c r="JR293">
        <v>1348323.25</v>
      </c>
      <c r="JX293">
        <v>12.52</v>
      </c>
      <c r="JY293">
        <v>-2.17</v>
      </c>
      <c r="JZ293">
        <v>34625845</v>
      </c>
      <c r="KA293">
        <v>6564750</v>
      </c>
      <c r="KB293">
        <v>19.361442499999999</v>
      </c>
      <c r="KG293">
        <v>88.88</v>
      </c>
      <c r="KH293">
        <v>5.48</v>
      </c>
      <c r="KI293">
        <v>34926520</v>
      </c>
      <c r="KJ293">
        <v>17199773.333333332</v>
      </c>
      <c r="KK293">
        <v>57.436483333333335</v>
      </c>
      <c r="KM293">
        <v>0.92586820000000003</v>
      </c>
      <c r="KP293">
        <v>57.47</v>
      </c>
      <c r="KQ293">
        <v>-8.8800000000000008</v>
      </c>
      <c r="KR293">
        <v>8137164</v>
      </c>
      <c r="KS293">
        <v>7861192.5</v>
      </c>
      <c r="KT293">
        <v>44.986795833333332</v>
      </c>
      <c r="KV293">
        <v>9.5196900000000007</v>
      </c>
      <c r="KY293">
        <v>75.28</v>
      </c>
      <c r="KZ293">
        <v>-2.36</v>
      </c>
      <c r="LA293">
        <v>6307408</v>
      </c>
      <c r="LB293">
        <v>4684947.666666667</v>
      </c>
      <c r="LC293">
        <v>23.137583333333335</v>
      </c>
      <c r="LH293">
        <v>58.82</v>
      </c>
      <c r="LI293">
        <v>1.18</v>
      </c>
      <c r="LJ293">
        <v>39329534</v>
      </c>
      <c r="LK293">
        <v>13110508.333333334</v>
      </c>
      <c r="LL293">
        <v>17.133564166666666</v>
      </c>
      <c r="LN293">
        <v>4.302155</v>
      </c>
      <c r="LQ293">
        <v>108.53</v>
      </c>
      <c r="LR293">
        <v>4.12</v>
      </c>
      <c r="LS293">
        <v>56188788</v>
      </c>
      <c r="LT293">
        <v>73079546.666666672</v>
      </c>
      <c r="LU293">
        <v>222.25694166666665</v>
      </c>
      <c r="LW293">
        <v>4.9902670000000002</v>
      </c>
      <c r="LY293" s="10"/>
      <c r="LZ293">
        <v>68.02</v>
      </c>
      <c r="MA293">
        <v>-1.76</v>
      </c>
      <c r="MB293">
        <v>215006548</v>
      </c>
      <c r="MC293">
        <v>494120416.66666669</v>
      </c>
      <c r="MD293">
        <v>1694.9827500000001</v>
      </c>
      <c r="MF293" s="13"/>
      <c r="MG293" s="13"/>
      <c r="MH293" s="13"/>
      <c r="MI293" s="12"/>
      <c r="MJ293" s="12"/>
      <c r="MK293" s="12"/>
      <c r="MM293" s="14"/>
      <c r="MN293" s="14"/>
      <c r="MO293" s="14"/>
      <c r="MP293" s="14"/>
      <c r="MQ293" s="16"/>
      <c r="MR293" s="16"/>
      <c r="MS293" s="16"/>
      <c r="MT293" s="16"/>
      <c r="NC293" s="14"/>
      <c r="ND293" s="14"/>
      <c r="NE293" s="14"/>
      <c r="NF293" s="14"/>
      <c r="NG293" s="16"/>
      <c r="NH293" s="16"/>
      <c r="NI293" s="16"/>
      <c r="NJ293" s="16"/>
      <c r="NK293" s="13"/>
      <c r="NL293" s="13"/>
      <c r="NM293" s="13"/>
      <c r="NN293" s="13"/>
      <c r="NO293" s="12"/>
      <c r="NP293" s="12"/>
      <c r="NQ293" s="12"/>
      <c r="NR293" s="12"/>
      <c r="NW293" s="16"/>
      <c r="NX293" s="16"/>
      <c r="NY293" s="16"/>
      <c r="NZ293" s="16"/>
      <c r="PN293"/>
      <c r="QU293" s="16"/>
      <c r="QV293" s="16"/>
      <c r="QW293" s="16"/>
      <c r="QX293" s="16"/>
      <c r="RK293" s="16"/>
      <c r="RL293" s="16"/>
      <c r="RM293" s="16"/>
      <c r="RN293" s="16"/>
      <c r="RW293" s="14"/>
      <c r="RX293" s="14"/>
      <c r="RY293" s="14"/>
      <c r="RZ293" s="14"/>
      <c r="SA293" s="16"/>
      <c r="SB293" s="16"/>
      <c r="SC293" s="16"/>
      <c r="SD293" s="16"/>
    </row>
    <row r="294" spans="1:498" hidden="1" x14ac:dyDescent="0.35">
      <c r="A294" s="2">
        <v>27030</v>
      </c>
      <c r="B294">
        <v>5.9809850000000004</v>
      </c>
      <c r="E294">
        <v>208.11</v>
      </c>
      <c r="F294">
        <v>26.86</v>
      </c>
      <c r="G294">
        <v>13719499</v>
      </c>
      <c r="H294">
        <v>32937237.5</v>
      </c>
      <c r="I294">
        <v>59.325088333333333</v>
      </c>
      <c r="K294">
        <v>14.558730000000001</v>
      </c>
      <c r="N294">
        <v>69.569999999999993</v>
      </c>
      <c r="O294">
        <v>-0.25</v>
      </c>
      <c r="P294">
        <v>7597963</v>
      </c>
      <c r="Q294">
        <v>5963347.5</v>
      </c>
      <c r="R294">
        <v>23.580179999999999</v>
      </c>
      <c r="W294">
        <v>69.03</v>
      </c>
      <c r="X294">
        <v>5.44</v>
      </c>
      <c r="Y294">
        <v>9735810</v>
      </c>
      <c r="Z294">
        <v>13963978.333333334</v>
      </c>
      <c r="AA294">
        <v>45.89855</v>
      </c>
      <c r="AC294">
        <v>8.3439049999999995</v>
      </c>
      <c r="AF294">
        <v>42.21</v>
      </c>
      <c r="AG294">
        <v>-25.7</v>
      </c>
      <c r="AH294">
        <v>22824083</v>
      </c>
      <c r="AI294">
        <v>56611962.5</v>
      </c>
      <c r="AJ294">
        <v>193.61659999999998</v>
      </c>
      <c r="AO294">
        <v>75.63</v>
      </c>
      <c r="AP294">
        <v>12.71</v>
      </c>
      <c r="AQ294">
        <v>10505818</v>
      </c>
      <c r="AR294">
        <v>6766022.5</v>
      </c>
      <c r="AS294">
        <v>7.9939371666666661</v>
      </c>
      <c r="AX294">
        <v>135.79</v>
      </c>
      <c r="AY294">
        <v>23.81</v>
      </c>
      <c r="AZ294">
        <v>22833475</v>
      </c>
      <c r="BA294">
        <v>13761706.666666666</v>
      </c>
      <c r="BB294">
        <v>13.721693333333334</v>
      </c>
      <c r="BG294">
        <v>130.9</v>
      </c>
      <c r="BH294">
        <v>23.69</v>
      </c>
      <c r="BI294">
        <v>2039649</v>
      </c>
      <c r="BJ294">
        <v>3320555.8333333335</v>
      </c>
      <c r="BP294">
        <v>49.36</v>
      </c>
      <c r="BQ294">
        <v>0.73</v>
      </c>
      <c r="BR294">
        <v>9965950</v>
      </c>
      <c r="BS294">
        <v>15369129.166666666</v>
      </c>
      <c r="BY294">
        <v>72.010000000000005</v>
      </c>
      <c r="BZ294">
        <v>3.19</v>
      </c>
      <c r="CA294">
        <v>5045638</v>
      </c>
      <c r="CB294">
        <v>6407961.666666667</v>
      </c>
      <c r="CC294">
        <v>47.180954166666673</v>
      </c>
      <c r="CH294">
        <v>31.34</v>
      </c>
      <c r="CI294">
        <v>-3.1</v>
      </c>
      <c r="CJ294">
        <v>1411552</v>
      </c>
      <c r="CK294">
        <v>2841043.3333333335</v>
      </c>
      <c r="CN294">
        <v>3.2611330000000001</v>
      </c>
      <c r="CP294" s="10"/>
      <c r="CQ294">
        <v>39.5</v>
      </c>
      <c r="CR294">
        <v>-8.2100000000000009</v>
      </c>
      <c r="CS294">
        <v>4690365</v>
      </c>
      <c r="CT294">
        <v>6717959.166666667</v>
      </c>
      <c r="CU294">
        <v>17.328276666666667</v>
      </c>
      <c r="CW294">
        <v>6.0974750000000002</v>
      </c>
      <c r="CZ294">
        <v>65.209999999999994</v>
      </c>
      <c r="DA294">
        <v>6.14</v>
      </c>
      <c r="DB294">
        <v>52504744</v>
      </c>
      <c r="DC294">
        <v>56316600</v>
      </c>
      <c r="DD294">
        <v>179.2817</v>
      </c>
      <c r="DF294">
        <v>8.4247599999999991</v>
      </c>
      <c r="DI294">
        <v>48.38</v>
      </c>
      <c r="DJ294">
        <v>3.12</v>
      </c>
      <c r="DK294">
        <v>78996693</v>
      </c>
      <c r="DL294">
        <v>106810716.66666667</v>
      </c>
      <c r="DM294">
        <v>326.502275</v>
      </c>
      <c r="DR294">
        <v>64.91</v>
      </c>
      <c r="DS294">
        <v>3.25</v>
      </c>
      <c r="DT294">
        <v>8929112</v>
      </c>
      <c r="DU294">
        <v>4583893</v>
      </c>
      <c r="DV294">
        <v>14.578166666666666</v>
      </c>
      <c r="EA294">
        <v>36.39</v>
      </c>
      <c r="EB294">
        <v>0.47</v>
      </c>
      <c r="EC294">
        <v>10453918</v>
      </c>
      <c r="ED294">
        <v>8247414.166666667</v>
      </c>
      <c r="EE294">
        <v>21.230119999999999</v>
      </c>
      <c r="EJ294">
        <v>133.12</v>
      </c>
      <c r="EK294">
        <v>-1.9</v>
      </c>
      <c r="EL294">
        <v>215271</v>
      </c>
      <c r="EM294">
        <v>280787.56666666665</v>
      </c>
      <c r="EN294">
        <v>1.17565425</v>
      </c>
      <c r="EP294">
        <v>3.680663</v>
      </c>
      <c r="ES294">
        <v>208.58</v>
      </c>
      <c r="ET294">
        <v>6.52</v>
      </c>
      <c r="EU294">
        <v>3132176</v>
      </c>
      <c r="EV294">
        <v>4358668</v>
      </c>
      <c r="EW294">
        <v>7.4083741666666674</v>
      </c>
      <c r="FB294">
        <v>189.1</v>
      </c>
      <c r="FC294">
        <v>10.41</v>
      </c>
      <c r="FD294">
        <v>3239985</v>
      </c>
      <c r="FE294">
        <v>5250426.333333333</v>
      </c>
      <c r="FF294">
        <v>6.0936899999999996</v>
      </c>
      <c r="FH294">
        <v>8.3764339999999997</v>
      </c>
      <c r="FK294">
        <v>50.19</v>
      </c>
      <c r="FL294">
        <v>6.09</v>
      </c>
      <c r="FM294">
        <v>54821112</v>
      </c>
      <c r="FN294">
        <v>35532116.666666664</v>
      </c>
      <c r="FO294">
        <v>134.61110833333333</v>
      </c>
      <c r="FQ294">
        <v>20.07414</v>
      </c>
      <c r="FT294">
        <v>50.19</v>
      </c>
      <c r="FU294">
        <v>-1.19</v>
      </c>
      <c r="FV294">
        <v>112009690</v>
      </c>
      <c r="FW294">
        <v>84991283.333333328</v>
      </c>
      <c r="FX294">
        <v>347.57120833333335</v>
      </c>
      <c r="GC294">
        <v>24.8</v>
      </c>
      <c r="GD294">
        <v>-3.42</v>
      </c>
      <c r="GE294">
        <v>2436992</v>
      </c>
      <c r="GF294">
        <v>2321877</v>
      </c>
      <c r="GK294" s="10"/>
      <c r="GL294">
        <v>21.74</v>
      </c>
      <c r="GM294">
        <v>-3.47</v>
      </c>
      <c r="GN294">
        <v>3266366</v>
      </c>
      <c r="GO294">
        <v>3780431.3333333335</v>
      </c>
      <c r="GU294">
        <v>75.489999999999995</v>
      </c>
      <c r="GV294">
        <v>4.1100000000000003</v>
      </c>
      <c r="GW294">
        <v>351432</v>
      </c>
      <c r="GX294">
        <v>1269991.5</v>
      </c>
      <c r="GY294">
        <v>4.2411604166666672</v>
      </c>
      <c r="HA294">
        <v>4.5563379999999999E-4</v>
      </c>
      <c r="HD294">
        <v>21.51</v>
      </c>
      <c r="HE294">
        <v>15.72</v>
      </c>
      <c r="HF294">
        <v>57320149</v>
      </c>
      <c r="HG294">
        <v>23905291.666666668</v>
      </c>
      <c r="HH294">
        <v>46.473404166666661</v>
      </c>
      <c r="HJ294">
        <v>9.0380459999999996</v>
      </c>
      <c r="HM294">
        <v>63.64</v>
      </c>
      <c r="HN294">
        <v>5.47</v>
      </c>
      <c r="HO294">
        <v>13559670</v>
      </c>
      <c r="HP294">
        <v>18313546.666666668</v>
      </c>
      <c r="HQ294">
        <v>67.996441666666669</v>
      </c>
      <c r="HS294">
        <v>14.331759999999999</v>
      </c>
      <c r="HV294">
        <v>62.5</v>
      </c>
      <c r="HW294">
        <v>14.54</v>
      </c>
      <c r="HX294">
        <v>3041227</v>
      </c>
      <c r="HY294">
        <v>9602591.333333334</v>
      </c>
      <c r="HZ294">
        <v>10.386901666666667</v>
      </c>
      <c r="IE294">
        <v>96.76</v>
      </c>
      <c r="IF294">
        <v>-3.17</v>
      </c>
      <c r="IG294">
        <v>3985284</v>
      </c>
      <c r="IH294">
        <v>3200983.6666666665</v>
      </c>
      <c r="II294">
        <v>27.629291666666663</v>
      </c>
      <c r="IN294">
        <v>32.39</v>
      </c>
      <c r="IO294">
        <v>-1.26</v>
      </c>
      <c r="IP294">
        <v>33642463</v>
      </c>
      <c r="IQ294">
        <v>43985758.333333336</v>
      </c>
      <c r="IR294">
        <v>94.271349999999998</v>
      </c>
      <c r="IW294">
        <v>155.13</v>
      </c>
      <c r="IX294">
        <v>10.24</v>
      </c>
      <c r="IY294">
        <v>9059175</v>
      </c>
      <c r="IZ294">
        <v>3004033</v>
      </c>
      <c r="JA294">
        <v>8.8735183333333332</v>
      </c>
      <c r="JF294">
        <v>48.7</v>
      </c>
      <c r="JG294">
        <v>-0.93</v>
      </c>
      <c r="JH294">
        <v>4690648</v>
      </c>
      <c r="JI294">
        <v>5526939.666666667</v>
      </c>
      <c r="JJ294">
        <v>14.578166666666666</v>
      </c>
      <c r="JO294">
        <v>45.74</v>
      </c>
      <c r="JP294">
        <v>1.1599999999999999</v>
      </c>
      <c r="JQ294">
        <v>1801035</v>
      </c>
      <c r="JR294">
        <v>1347147.5833333333</v>
      </c>
      <c r="JX294">
        <v>22.45</v>
      </c>
      <c r="JY294">
        <v>-2.73</v>
      </c>
      <c r="JZ294">
        <v>35287832</v>
      </c>
      <c r="KA294">
        <v>7005312.5</v>
      </c>
      <c r="KB294">
        <v>20.130805833333334</v>
      </c>
      <c r="KG294">
        <v>60.49</v>
      </c>
      <c r="KH294">
        <v>7.1</v>
      </c>
      <c r="KI294">
        <v>35361763</v>
      </c>
      <c r="KJ294">
        <v>18584022.5</v>
      </c>
      <c r="KK294">
        <v>59.780619166666668</v>
      </c>
      <c r="KM294">
        <v>0.99142660000000005</v>
      </c>
      <c r="KP294">
        <v>49.16</v>
      </c>
      <c r="KQ294">
        <v>-4.75</v>
      </c>
      <c r="KR294">
        <v>8160636</v>
      </c>
      <c r="KS294">
        <v>7279149.166666667</v>
      </c>
      <c r="KT294">
        <v>41.629030833333331</v>
      </c>
      <c r="KV294">
        <v>10.057410000000001</v>
      </c>
      <c r="KY294">
        <v>62.36</v>
      </c>
      <c r="KZ294">
        <v>0.49</v>
      </c>
      <c r="LA294">
        <v>6341381</v>
      </c>
      <c r="LB294">
        <v>4301303.666666667</v>
      </c>
      <c r="LC294">
        <v>22.118993333333332</v>
      </c>
      <c r="LH294">
        <v>51.61</v>
      </c>
      <c r="LI294">
        <v>-3.34</v>
      </c>
      <c r="LJ294">
        <v>40210234</v>
      </c>
      <c r="LK294">
        <v>12329041.666666666</v>
      </c>
      <c r="LL294">
        <v>17.473034999999999</v>
      </c>
      <c r="LN294">
        <v>4.2916990000000004</v>
      </c>
      <c r="LQ294">
        <v>170.95</v>
      </c>
      <c r="LR294">
        <v>5.23</v>
      </c>
      <c r="LS294">
        <v>56224550</v>
      </c>
      <c r="LT294">
        <v>69309621.666666672</v>
      </c>
      <c r="LU294">
        <v>211.09825000000001</v>
      </c>
      <c r="LW294">
        <v>5.0895590000000004</v>
      </c>
      <c r="LY294" s="10"/>
      <c r="LZ294">
        <v>68.55</v>
      </c>
      <c r="MA294">
        <v>-3.95</v>
      </c>
      <c r="MB294">
        <v>217076474</v>
      </c>
      <c r="MC294">
        <v>478485583.33333331</v>
      </c>
      <c r="MD294">
        <v>1653.5505833333334</v>
      </c>
      <c r="MF294" s="13"/>
      <c r="MG294" s="13"/>
      <c r="MH294" s="13"/>
      <c r="MI294" s="12"/>
      <c r="MJ294" s="12"/>
      <c r="MK294" s="12"/>
      <c r="MM294" s="14"/>
      <c r="MN294" s="14"/>
      <c r="MO294" s="14"/>
      <c r="MP294" s="14"/>
      <c r="MQ294" s="16"/>
      <c r="MR294" s="16"/>
      <c r="MS294" s="16"/>
      <c r="MT294" s="16"/>
      <c r="NC294" s="14"/>
      <c r="ND294" s="14"/>
      <c r="NE294" s="14"/>
      <c r="NF294" s="14"/>
      <c r="NG294" s="16"/>
      <c r="NH294" s="16"/>
      <c r="NI294" s="16"/>
      <c r="NJ294" s="16"/>
      <c r="NK294" s="13"/>
      <c r="NL294" s="13"/>
      <c r="NM294" s="13"/>
      <c r="NN294" s="13"/>
      <c r="NO294" s="12"/>
      <c r="NP294" s="12"/>
      <c r="NQ294" s="12"/>
      <c r="NR294" s="12"/>
      <c r="NW294" s="16"/>
      <c r="NX294" s="16"/>
      <c r="NY294" s="16"/>
      <c r="NZ294" s="16"/>
      <c r="PN294"/>
      <c r="QU294" s="16"/>
      <c r="QV294" s="16"/>
      <c r="QW294" s="16"/>
      <c r="QX294" s="16"/>
      <c r="RK294" s="16"/>
      <c r="RL294" s="16"/>
      <c r="RM294" s="16"/>
      <c r="RN294" s="16"/>
      <c r="RW294" s="14"/>
      <c r="RX294" s="14"/>
      <c r="RY294" s="14"/>
      <c r="RZ294" s="14"/>
      <c r="SA294" s="16"/>
      <c r="SB294" s="16"/>
      <c r="SC294" s="16"/>
      <c r="SD294" s="16"/>
    </row>
    <row r="295" spans="1:498" hidden="1" x14ac:dyDescent="0.35">
      <c r="A295" s="2">
        <v>27061</v>
      </c>
      <c r="B295">
        <v>6.2140339999999998</v>
      </c>
      <c r="E295">
        <v>107.58</v>
      </c>
      <c r="F295">
        <v>25.93</v>
      </c>
      <c r="G295">
        <v>13719499</v>
      </c>
      <c r="H295">
        <v>32937237.5</v>
      </c>
      <c r="I295">
        <v>59.325088333333333</v>
      </c>
      <c r="K295">
        <v>14.95837</v>
      </c>
      <c r="N295">
        <v>43.57</v>
      </c>
      <c r="O295">
        <v>0.99</v>
      </c>
      <c r="P295">
        <v>7597963</v>
      </c>
      <c r="Q295">
        <v>5963347.5</v>
      </c>
      <c r="R295">
        <v>23.580179999999999</v>
      </c>
      <c r="W295">
        <v>60.88</v>
      </c>
      <c r="X295">
        <v>4.78</v>
      </c>
      <c r="Y295">
        <v>9735810</v>
      </c>
      <c r="Z295">
        <v>13963978.333333334</v>
      </c>
      <c r="AA295">
        <v>45.89855</v>
      </c>
      <c r="AC295">
        <v>8.6601040000000005</v>
      </c>
      <c r="AF295">
        <v>31.98</v>
      </c>
      <c r="AG295">
        <v>-21.68</v>
      </c>
      <c r="AH295">
        <v>22824083</v>
      </c>
      <c r="AI295">
        <v>56611962.5</v>
      </c>
      <c r="AJ295">
        <v>193.61659999999998</v>
      </c>
      <c r="AO295">
        <v>54.55</v>
      </c>
      <c r="AP295">
        <v>11.92</v>
      </c>
      <c r="AQ295">
        <v>10505818</v>
      </c>
      <c r="AR295">
        <v>6766022.5</v>
      </c>
      <c r="AS295">
        <v>7.9939371666666661</v>
      </c>
      <c r="AX295">
        <v>167.87</v>
      </c>
      <c r="AY295">
        <v>24.26</v>
      </c>
      <c r="AZ295">
        <v>22833475</v>
      </c>
      <c r="BA295">
        <v>13761706.666666666</v>
      </c>
      <c r="BB295">
        <v>13.721693333333334</v>
      </c>
      <c r="BG295">
        <v>73.760000000000005</v>
      </c>
      <c r="BH295">
        <v>23.4</v>
      </c>
      <c r="BI295">
        <v>2039649</v>
      </c>
      <c r="BJ295">
        <v>3320555.8333333335</v>
      </c>
      <c r="BP295">
        <v>34.43</v>
      </c>
      <c r="BQ295">
        <v>2.17</v>
      </c>
      <c r="BR295">
        <v>9965950</v>
      </c>
      <c r="BS295">
        <v>15369129.166666666</v>
      </c>
      <c r="BY295">
        <v>39.950000000000003</v>
      </c>
      <c r="BZ295">
        <v>3.47</v>
      </c>
      <c r="CA295">
        <v>5045638</v>
      </c>
      <c r="CB295">
        <v>6407961.666666667</v>
      </c>
      <c r="CC295">
        <v>47.180954166666673</v>
      </c>
      <c r="CH295">
        <v>31.86</v>
      </c>
      <c r="CI295">
        <v>-0.65</v>
      </c>
      <c r="CJ295">
        <v>1411552</v>
      </c>
      <c r="CK295">
        <v>2841043.3333333335</v>
      </c>
      <c r="CN295">
        <v>3.1542110000000001</v>
      </c>
      <c r="CP295" s="10"/>
      <c r="CQ295">
        <v>53.91</v>
      </c>
      <c r="CR295">
        <v>-4.7</v>
      </c>
      <c r="CS295">
        <v>4690365</v>
      </c>
      <c r="CT295">
        <v>6717959.166666667</v>
      </c>
      <c r="CU295">
        <v>17.328276666666667</v>
      </c>
      <c r="CW295">
        <v>5.8671639999999998</v>
      </c>
      <c r="CZ295">
        <v>85.66</v>
      </c>
      <c r="DA295">
        <v>5.48</v>
      </c>
      <c r="DB295">
        <v>52504744</v>
      </c>
      <c r="DC295">
        <v>56316600</v>
      </c>
      <c r="DD295">
        <v>179.2817</v>
      </c>
      <c r="DF295">
        <v>8.4594609999999992</v>
      </c>
      <c r="DI295">
        <v>49.97</v>
      </c>
      <c r="DJ295">
        <v>3.28</v>
      </c>
      <c r="DK295">
        <v>78996693</v>
      </c>
      <c r="DL295">
        <v>106810716.66666667</v>
      </c>
      <c r="DM295">
        <v>326.502275</v>
      </c>
      <c r="DR295">
        <v>103.05</v>
      </c>
      <c r="DS295">
        <v>6.71</v>
      </c>
      <c r="DT295">
        <v>8929112</v>
      </c>
      <c r="DU295">
        <v>4583893</v>
      </c>
      <c r="DV295">
        <v>14.578166666666666</v>
      </c>
      <c r="EA295">
        <v>34.97</v>
      </c>
      <c r="EB295">
        <v>5.1100000000000003</v>
      </c>
      <c r="EC295">
        <v>10453918</v>
      </c>
      <c r="ED295">
        <v>8247414.166666667</v>
      </c>
      <c r="EE295">
        <v>21.230119999999999</v>
      </c>
      <c r="EJ295">
        <v>132.6</v>
      </c>
      <c r="EK295">
        <v>-3.62</v>
      </c>
      <c r="EL295">
        <v>215271</v>
      </c>
      <c r="EM295">
        <v>280787.56666666665</v>
      </c>
      <c r="EN295">
        <v>1.17565425</v>
      </c>
      <c r="EP295">
        <v>3.4965290000000002</v>
      </c>
      <c r="ES295">
        <v>111.63</v>
      </c>
      <c r="ET295">
        <v>5.96</v>
      </c>
      <c r="EU295">
        <v>3132176</v>
      </c>
      <c r="EV295">
        <v>4358668</v>
      </c>
      <c r="EW295">
        <v>7.4083741666666674</v>
      </c>
      <c r="FB295">
        <v>63.79</v>
      </c>
      <c r="FC295">
        <v>12.41</v>
      </c>
      <c r="FD295">
        <v>3239985</v>
      </c>
      <c r="FE295">
        <v>5250426.333333333</v>
      </c>
      <c r="FF295">
        <v>6.0936899999999996</v>
      </c>
      <c r="FH295">
        <v>8.5390829999999998</v>
      </c>
      <c r="FK295">
        <v>100.38</v>
      </c>
      <c r="FL295">
        <v>6.49</v>
      </c>
      <c r="FM295">
        <v>54821112</v>
      </c>
      <c r="FN295">
        <v>35532116.666666664</v>
      </c>
      <c r="FO295">
        <v>134.61110833333333</v>
      </c>
      <c r="FQ295">
        <v>21.072659999999999</v>
      </c>
      <c r="FT295">
        <v>79.930000000000007</v>
      </c>
      <c r="FU295">
        <v>-0.74</v>
      </c>
      <c r="FV295">
        <v>112009690</v>
      </c>
      <c r="FW295">
        <v>84991283.333333328</v>
      </c>
      <c r="FX295">
        <v>347.57120833333335</v>
      </c>
      <c r="GC295">
        <v>32.65</v>
      </c>
      <c r="GD295">
        <v>-0.56000000000000005</v>
      </c>
      <c r="GE295">
        <v>2436992</v>
      </c>
      <c r="GF295">
        <v>2321877</v>
      </c>
      <c r="GK295" s="10"/>
      <c r="GL295">
        <v>37.25</v>
      </c>
      <c r="GM295">
        <v>-0.1</v>
      </c>
      <c r="GN295">
        <v>3266366</v>
      </c>
      <c r="GO295">
        <v>3780431.3333333335</v>
      </c>
      <c r="GU295">
        <v>62.9</v>
      </c>
      <c r="GV295">
        <v>3.77</v>
      </c>
      <c r="GW295">
        <v>351432</v>
      </c>
      <c r="GX295">
        <v>1269991.5</v>
      </c>
      <c r="GY295">
        <v>4.2411604166666672</v>
      </c>
      <c r="HA295">
        <v>4.784155E-4</v>
      </c>
      <c r="HD295">
        <v>6.64</v>
      </c>
      <c r="HE295">
        <v>16.14</v>
      </c>
      <c r="HF295">
        <v>57320149</v>
      </c>
      <c r="HG295">
        <v>23905291.666666668</v>
      </c>
      <c r="HH295">
        <v>46.473404166666661</v>
      </c>
      <c r="HJ295">
        <v>8.8500329999999998</v>
      </c>
      <c r="HM295">
        <v>43.44</v>
      </c>
      <c r="HN295">
        <v>4.9800000000000004</v>
      </c>
      <c r="HO295">
        <v>13559670</v>
      </c>
      <c r="HP295">
        <v>18313546.666666668</v>
      </c>
      <c r="HQ295">
        <v>67.996441666666669</v>
      </c>
      <c r="HS295">
        <v>14.261850000000001</v>
      </c>
      <c r="HV295">
        <v>117.23</v>
      </c>
      <c r="HW295">
        <v>17.02</v>
      </c>
      <c r="HX295">
        <v>3041227</v>
      </c>
      <c r="HY295">
        <v>9602591.333333334</v>
      </c>
      <c r="HZ295">
        <v>10.386901666666667</v>
      </c>
      <c r="IE295">
        <v>78.44</v>
      </c>
      <c r="IF295">
        <v>-3.31</v>
      </c>
      <c r="IG295">
        <v>3985284</v>
      </c>
      <c r="IH295">
        <v>3200983.6666666665</v>
      </c>
      <c r="II295">
        <v>27.629291666666663</v>
      </c>
      <c r="IN295">
        <v>31.75</v>
      </c>
      <c r="IO295">
        <v>1.19</v>
      </c>
      <c r="IP295">
        <v>33642463</v>
      </c>
      <c r="IQ295">
        <v>43985758.333333336</v>
      </c>
      <c r="IR295">
        <v>94.271349999999998</v>
      </c>
      <c r="IW295">
        <v>115.28</v>
      </c>
      <c r="IX295">
        <v>9.34</v>
      </c>
      <c r="IY295">
        <v>9059175</v>
      </c>
      <c r="IZ295">
        <v>3004033</v>
      </c>
      <c r="JA295">
        <v>8.8735183333333332</v>
      </c>
      <c r="JF295">
        <v>45.1</v>
      </c>
      <c r="JG295">
        <v>2.61</v>
      </c>
      <c r="JH295">
        <v>4690648</v>
      </c>
      <c r="JI295">
        <v>5526939.666666667</v>
      </c>
      <c r="JJ295">
        <v>14.578166666666666</v>
      </c>
      <c r="JO295">
        <v>63.46</v>
      </c>
      <c r="JP295">
        <v>3.81</v>
      </c>
      <c r="JQ295">
        <v>1801035</v>
      </c>
      <c r="JR295">
        <v>1347147.5833333333</v>
      </c>
      <c r="JX295">
        <v>35.32</v>
      </c>
      <c r="JY295">
        <v>-1.44</v>
      </c>
      <c r="JZ295">
        <v>35287832</v>
      </c>
      <c r="KA295">
        <v>7005312.5</v>
      </c>
      <c r="KB295">
        <v>20.130805833333334</v>
      </c>
      <c r="KG295">
        <v>60.47</v>
      </c>
      <c r="KH295">
        <v>6.57</v>
      </c>
      <c r="KI295">
        <v>35361763</v>
      </c>
      <c r="KJ295">
        <v>18584022.5</v>
      </c>
      <c r="KK295">
        <v>59.780619166666668</v>
      </c>
      <c r="KM295">
        <v>1.053534</v>
      </c>
      <c r="KP295">
        <v>45.18</v>
      </c>
      <c r="KQ295">
        <v>-3.92</v>
      </c>
      <c r="KR295">
        <v>8160636</v>
      </c>
      <c r="KS295">
        <v>7279149.166666667</v>
      </c>
      <c r="KT295">
        <v>41.629030833333331</v>
      </c>
      <c r="KV295">
        <v>9.3694900000000008</v>
      </c>
      <c r="KY295">
        <v>81.41</v>
      </c>
      <c r="KZ295">
        <v>-0.16</v>
      </c>
      <c r="LA295">
        <v>6341381</v>
      </c>
      <c r="LB295">
        <v>4301303.666666667</v>
      </c>
      <c r="LC295">
        <v>22.118993333333332</v>
      </c>
      <c r="LH295">
        <v>50.17</v>
      </c>
      <c r="LI295">
        <v>0.42</v>
      </c>
      <c r="LJ295">
        <v>40210234</v>
      </c>
      <c r="LK295">
        <v>12329041.666666666</v>
      </c>
      <c r="LL295">
        <v>17.473034999999999</v>
      </c>
      <c r="LN295">
        <v>4.2028340000000002</v>
      </c>
      <c r="LQ295">
        <v>114.3</v>
      </c>
      <c r="LR295">
        <v>4.6500000000000004</v>
      </c>
      <c r="LS295">
        <v>56224550</v>
      </c>
      <c r="LT295">
        <v>69309621.666666672</v>
      </c>
      <c r="LU295">
        <v>211.09825000000001</v>
      </c>
      <c r="LW295">
        <v>4.9521090000000001</v>
      </c>
      <c r="LY295" s="10"/>
      <c r="LZ295">
        <v>41.28</v>
      </c>
      <c r="MA295">
        <v>-2.31</v>
      </c>
      <c r="MB295">
        <v>217076474</v>
      </c>
      <c r="MC295">
        <v>478485583.33333331</v>
      </c>
      <c r="MD295">
        <v>1653.5505833333334</v>
      </c>
      <c r="MF295" s="13"/>
      <c r="MG295" s="13"/>
      <c r="MH295" s="13"/>
      <c r="MI295" s="12"/>
      <c r="MJ295" s="12"/>
      <c r="MK295" s="12"/>
      <c r="MM295" s="14"/>
      <c r="MN295" s="14"/>
      <c r="MO295" s="14"/>
      <c r="MP295" s="14"/>
      <c r="MQ295" s="16"/>
      <c r="MR295" s="16"/>
      <c r="MS295" s="16"/>
      <c r="MT295" s="16"/>
      <c r="NC295" s="14"/>
      <c r="ND295" s="14"/>
      <c r="NE295" s="14"/>
      <c r="NF295" s="14"/>
      <c r="NG295" s="16"/>
      <c r="NH295" s="16"/>
      <c r="NI295" s="16"/>
      <c r="NJ295" s="16"/>
      <c r="NK295" s="13"/>
      <c r="NL295" s="13"/>
      <c r="NM295" s="13"/>
      <c r="NN295" s="13"/>
      <c r="NO295" s="12"/>
      <c r="NP295" s="12"/>
      <c r="NQ295" s="12"/>
      <c r="NR295" s="12"/>
      <c r="NW295" s="16"/>
      <c r="NX295" s="16"/>
      <c r="NY295" s="16"/>
      <c r="NZ295" s="16"/>
      <c r="PN295"/>
      <c r="QU295" s="16"/>
      <c r="QV295" s="16"/>
      <c r="QW295" s="16"/>
      <c r="QX295" s="16"/>
      <c r="RK295" s="16"/>
      <c r="RL295" s="16"/>
      <c r="RM295" s="16"/>
      <c r="RN295" s="16"/>
      <c r="RW295" s="14"/>
      <c r="RX295" s="14"/>
      <c r="RY295" s="14"/>
      <c r="RZ295" s="14"/>
      <c r="SA295" s="16"/>
      <c r="SB295" s="16"/>
      <c r="SC295" s="16"/>
      <c r="SD295" s="16"/>
    </row>
    <row r="296" spans="1:498" hidden="1" x14ac:dyDescent="0.35">
      <c r="A296" s="2">
        <v>27089</v>
      </c>
      <c r="B296">
        <v>6.3724350000000003</v>
      </c>
      <c r="E296">
        <v>92.43</v>
      </c>
      <c r="F296">
        <v>25.57</v>
      </c>
      <c r="G296">
        <v>13719499</v>
      </c>
      <c r="H296">
        <v>32937237.5</v>
      </c>
      <c r="I296">
        <v>59.325088333333333</v>
      </c>
      <c r="K296">
        <v>15.370799999999999</v>
      </c>
      <c r="N296">
        <v>54.42</v>
      </c>
      <c r="O296">
        <v>4.08</v>
      </c>
      <c r="P296">
        <v>7597963</v>
      </c>
      <c r="Q296">
        <v>5963347.5</v>
      </c>
      <c r="R296">
        <v>23.580179999999999</v>
      </c>
      <c r="W296">
        <v>67.319999999999993</v>
      </c>
      <c r="X296">
        <v>6.56</v>
      </c>
      <c r="Y296">
        <v>9735810</v>
      </c>
      <c r="Z296">
        <v>13963978.333333334</v>
      </c>
      <c r="AA296">
        <v>45.89855</v>
      </c>
      <c r="AC296">
        <v>8.472505</v>
      </c>
      <c r="AF296">
        <v>37.1</v>
      </c>
      <c r="AG296">
        <v>-18.940000000000001</v>
      </c>
      <c r="AH296">
        <v>22824083</v>
      </c>
      <c r="AI296">
        <v>56611962.5</v>
      </c>
      <c r="AJ296">
        <v>193.61659999999998</v>
      </c>
      <c r="AO296">
        <v>59.92</v>
      </c>
      <c r="AP296">
        <v>11.37</v>
      </c>
      <c r="AQ296">
        <v>10505818</v>
      </c>
      <c r="AR296">
        <v>6766022.5</v>
      </c>
      <c r="AS296">
        <v>7.9939371666666661</v>
      </c>
      <c r="AX296">
        <v>187.66</v>
      </c>
      <c r="AY296">
        <v>24.29</v>
      </c>
      <c r="AZ296">
        <v>22833475</v>
      </c>
      <c r="BA296">
        <v>13761706.666666666</v>
      </c>
      <c r="BB296">
        <v>13.721693333333334</v>
      </c>
      <c r="BG296">
        <v>57.83</v>
      </c>
      <c r="BH296">
        <v>24.52</v>
      </c>
      <c r="BI296">
        <v>2039649</v>
      </c>
      <c r="BJ296">
        <v>3320555.8333333335</v>
      </c>
      <c r="BP296">
        <v>19.149999999999999</v>
      </c>
      <c r="BQ296">
        <v>5.23</v>
      </c>
      <c r="BR296">
        <v>9965950</v>
      </c>
      <c r="BS296">
        <v>15369129.166666666</v>
      </c>
      <c r="BY296">
        <v>23.28</v>
      </c>
      <c r="BZ296">
        <v>3.84</v>
      </c>
      <c r="CA296">
        <v>5045638</v>
      </c>
      <c r="CB296">
        <v>6407961.666666667</v>
      </c>
      <c r="CC296">
        <v>47.180954166666673</v>
      </c>
      <c r="CH296">
        <v>10.33</v>
      </c>
      <c r="CI296">
        <v>-0.57999999999999996</v>
      </c>
      <c r="CJ296">
        <v>1411552</v>
      </c>
      <c r="CK296">
        <v>2841043.3333333335</v>
      </c>
      <c r="CN296">
        <v>3.13639</v>
      </c>
      <c r="CP296" s="10"/>
      <c r="CQ296">
        <v>14.35</v>
      </c>
      <c r="CR296">
        <v>-4.0599999999999996</v>
      </c>
      <c r="CS296">
        <v>4690365</v>
      </c>
      <c r="CT296">
        <v>6717959.166666667</v>
      </c>
      <c r="CU296">
        <v>17.328276666666667</v>
      </c>
      <c r="CW296">
        <v>5.3777540000000004</v>
      </c>
      <c r="CZ296">
        <v>79.27</v>
      </c>
      <c r="DA296">
        <v>7.41</v>
      </c>
      <c r="DB296">
        <v>52504744</v>
      </c>
      <c r="DC296">
        <v>56316600</v>
      </c>
      <c r="DD296">
        <v>179.2817</v>
      </c>
      <c r="DF296">
        <v>8.2165510000000008</v>
      </c>
      <c r="DI296">
        <v>29.05</v>
      </c>
      <c r="DJ296">
        <v>5.69</v>
      </c>
      <c r="DK296">
        <v>78996693</v>
      </c>
      <c r="DL296">
        <v>106810716.66666667</v>
      </c>
      <c r="DM296">
        <v>326.502275</v>
      </c>
      <c r="DR296">
        <v>81.11</v>
      </c>
      <c r="DS296">
        <v>8.39</v>
      </c>
      <c r="DT296">
        <v>8929112</v>
      </c>
      <c r="DU296">
        <v>4583893</v>
      </c>
      <c r="DV296">
        <v>14.578166666666666</v>
      </c>
      <c r="EA296">
        <v>11.77</v>
      </c>
      <c r="EB296">
        <v>8.25</v>
      </c>
      <c r="EC296">
        <v>10453918</v>
      </c>
      <c r="ED296">
        <v>8247414.166666667</v>
      </c>
      <c r="EE296">
        <v>21.230119999999999</v>
      </c>
      <c r="EJ296">
        <v>108.27</v>
      </c>
      <c r="EK296">
        <v>0.65</v>
      </c>
      <c r="EL296">
        <v>215271</v>
      </c>
      <c r="EM296">
        <v>280787.56666666665</v>
      </c>
      <c r="EN296">
        <v>1.17565425</v>
      </c>
      <c r="EP296">
        <v>3.6170529999999999</v>
      </c>
      <c r="ES296">
        <v>52.07</v>
      </c>
      <c r="ET296">
        <v>5.88</v>
      </c>
      <c r="EU296">
        <v>3132176</v>
      </c>
      <c r="EV296">
        <v>4358668</v>
      </c>
      <c r="EW296">
        <v>7.4083741666666674</v>
      </c>
      <c r="FB296">
        <v>32.450000000000003</v>
      </c>
      <c r="FC296">
        <v>15.36</v>
      </c>
      <c r="FD296">
        <v>3239985</v>
      </c>
      <c r="FE296">
        <v>5250426.333333333</v>
      </c>
      <c r="FF296">
        <v>6.0936899999999996</v>
      </c>
      <c r="FH296">
        <v>8.8155870000000007</v>
      </c>
      <c r="FK296">
        <v>62.34</v>
      </c>
      <c r="FL296">
        <v>8.35</v>
      </c>
      <c r="FM296">
        <v>54821112</v>
      </c>
      <c r="FN296">
        <v>35532116.666666664</v>
      </c>
      <c r="FO296">
        <v>134.61110833333333</v>
      </c>
      <c r="FQ296">
        <v>20.761310000000002</v>
      </c>
      <c r="FT296">
        <v>85.47</v>
      </c>
      <c r="FU296">
        <v>2.17</v>
      </c>
      <c r="FV296">
        <v>112009690</v>
      </c>
      <c r="FW296">
        <v>84991283.333333328</v>
      </c>
      <c r="FX296">
        <v>347.57120833333335</v>
      </c>
      <c r="GC296">
        <v>9.93</v>
      </c>
      <c r="GD296">
        <v>0.66</v>
      </c>
      <c r="GE296">
        <v>2436992</v>
      </c>
      <c r="GF296">
        <v>2321877</v>
      </c>
      <c r="GK296" s="10"/>
      <c r="GL296">
        <v>11.1</v>
      </c>
      <c r="GM296">
        <v>1.59</v>
      </c>
      <c r="GN296">
        <v>3266366</v>
      </c>
      <c r="GO296">
        <v>3780431.3333333335</v>
      </c>
      <c r="GU296">
        <v>72.849999999999994</v>
      </c>
      <c r="GV296">
        <v>6.01</v>
      </c>
      <c r="GW296">
        <v>351432</v>
      </c>
      <c r="GX296">
        <v>1269991.5</v>
      </c>
      <c r="GY296">
        <v>4.2411604166666672</v>
      </c>
      <c r="HA296">
        <v>4.784155E-4</v>
      </c>
      <c r="HD296">
        <v>18.3</v>
      </c>
      <c r="HE296">
        <v>19.52</v>
      </c>
      <c r="HF296">
        <v>57320149</v>
      </c>
      <c r="HG296">
        <v>23905291.666666668</v>
      </c>
      <c r="HH296">
        <v>46.473404166666661</v>
      </c>
      <c r="HJ296">
        <v>8.9440390000000001</v>
      </c>
      <c r="HM296">
        <v>51.23</v>
      </c>
      <c r="HN296">
        <v>6.23</v>
      </c>
      <c r="HO296">
        <v>13559670</v>
      </c>
      <c r="HP296">
        <v>18313546.666666668</v>
      </c>
      <c r="HQ296">
        <v>67.996441666666669</v>
      </c>
      <c r="HS296">
        <v>15.10078</v>
      </c>
      <c r="HV296">
        <v>63.7</v>
      </c>
      <c r="HW296">
        <v>12.68</v>
      </c>
      <c r="HX296">
        <v>3041227</v>
      </c>
      <c r="HY296">
        <v>9602591.333333334</v>
      </c>
      <c r="HZ296">
        <v>10.386901666666667</v>
      </c>
      <c r="IE296">
        <v>23.98</v>
      </c>
      <c r="IF296">
        <v>-3.02</v>
      </c>
      <c r="IG296">
        <v>3985284</v>
      </c>
      <c r="IH296">
        <v>3200983.6666666665</v>
      </c>
      <c r="II296">
        <v>27.629291666666663</v>
      </c>
      <c r="IN296">
        <v>7.78</v>
      </c>
      <c r="IO296">
        <v>4.78</v>
      </c>
      <c r="IP296">
        <v>33642463</v>
      </c>
      <c r="IQ296">
        <v>43985758.333333336</v>
      </c>
      <c r="IR296">
        <v>94.271349999999998</v>
      </c>
      <c r="IW296">
        <v>66.260000000000005</v>
      </c>
      <c r="IX296">
        <v>10.82</v>
      </c>
      <c r="IY296">
        <v>9059175</v>
      </c>
      <c r="IZ296">
        <v>3004033</v>
      </c>
      <c r="JA296">
        <v>8.8735183333333332</v>
      </c>
      <c r="JF296">
        <v>7.35</v>
      </c>
      <c r="JG296">
        <v>5.73</v>
      </c>
      <c r="JH296">
        <v>4690648</v>
      </c>
      <c r="JI296">
        <v>5526939.666666667</v>
      </c>
      <c r="JJ296">
        <v>14.578166666666666</v>
      </c>
      <c r="JO296">
        <v>110.79</v>
      </c>
      <c r="JP296">
        <v>6.18</v>
      </c>
      <c r="JQ296">
        <v>1801035</v>
      </c>
      <c r="JR296">
        <v>1347147.5833333333</v>
      </c>
      <c r="JX296">
        <v>52.87</v>
      </c>
      <c r="JY296">
        <v>3.67</v>
      </c>
      <c r="JZ296">
        <v>35287832</v>
      </c>
      <c r="KA296">
        <v>7005312.5</v>
      </c>
      <c r="KB296">
        <v>20.130805833333334</v>
      </c>
      <c r="KG296">
        <v>87.85</v>
      </c>
      <c r="KH296">
        <v>8.43</v>
      </c>
      <c r="KI296">
        <v>35361763</v>
      </c>
      <c r="KJ296">
        <v>18584022.5</v>
      </c>
      <c r="KK296">
        <v>59.780619166666668</v>
      </c>
      <c r="KM296">
        <v>1.078838</v>
      </c>
      <c r="KP296">
        <v>15.75</v>
      </c>
      <c r="KQ296">
        <v>-2.79</v>
      </c>
      <c r="KR296">
        <v>8160636</v>
      </c>
      <c r="KS296">
        <v>7279149.166666667</v>
      </c>
      <c r="KT296">
        <v>41.629030833333331</v>
      </c>
      <c r="KV296">
        <v>9.4085420000000006</v>
      </c>
      <c r="KY296">
        <v>59.99</v>
      </c>
      <c r="KZ296">
        <v>2.72</v>
      </c>
      <c r="LA296">
        <v>6341381</v>
      </c>
      <c r="LB296">
        <v>4301303.666666667</v>
      </c>
      <c r="LC296">
        <v>22.118993333333332</v>
      </c>
      <c r="LH296">
        <v>81.41</v>
      </c>
      <c r="LI296">
        <v>5.69</v>
      </c>
      <c r="LJ296">
        <v>40210234</v>
      </c>
      <c r="LK296">
        <v>12329041.666666666</v>
      </c>
      <c r="LL296">
        <v>17.473034999999999</v>
      </c>
      <c r="LN296">
        <v>3.931009</v>
      </c>
      <c r="LQ296">
        <v>58.76</v>
      </c>
      <c r="LR296">
        <v>4.8600000000000003</v>
      </c>
      <c r="LS296">
        <v>56224550</v>
      </c>
      <c r="LT296">
        <v>69309621.666666672</v>
      </c>
      <c r="LU296">
        <v>211.09825000000001</v>
      </c>
      <c r="LW296">
        <v>5.1645050000000001</v>
      </c>
      <c r="LY296" s="10"/>
      <c r="LZ296">
        <v>55.54</v>
      </c>
      <c r="MA296">
        <v>3.39</v>
      </c>
      <c r="MB296">
        <v>217076474</v>
      </c>
      <c r="MC296">
        <v>478485583.33333331</v>
      </c>
      <c r="MD296">
        <v>1653.5505833333334</v>
      </c>
      <c r="MF296" s="13"/>
      <c r="MG296" s="13"/>
      <c r="MH296" s="13"/>
      <c r="MI296" s="12"/>
      <c r="MJ296" s="12"/>
      <c r="MK296" s="12"/>
      <c r="MM296" s="14"/>
      <c r="MN296" s="14"/>
      <c r="MO296" s="14"/>
      <c r="MP296" s="14"/>
      <c r="MQ296" s="16"/>
      <c r="MR296" s="16"/>
      <c r="MS296" s="16"/>
      <c r="MT296" s="16"/>
      <c r="NC296" s="14"/>
      <c r="ND296" s="14"/>
      <c r="NE296" s="14"/>
      <c r="NF296" s="14"/>
      <c r="NG296" s="16"/>
      <c r="NH296" s="16"/>
      <c r="NI296" s="16"/>
      <c r="NJ296" s="16"/>
      <c r="NK296" s="13"/>
      <c r="NL296" s="13"/>
      <c r="NM296" s="13"/>
      <c r="NN296" s="13"/>
      <c r="NO296" s="12"/>
      <c r="NP296" s="12"/>
      <c r="NQ296" s="12"/>
      <c r="NR296" s="12"/>
      <c r="NW296" s="16"/>
      <c r="NX296" s="16"/>
      <c r="NY296" s="16"/>
      <c r="NZ296" s="16"/>
      <c r="PN296"/>
      <c r="QU296" s="16"/>
      <c r="QV296" s="16"/>
      <c r="QW296" s="16"/>
      <c r="QX296" s="16"/>
      <c r="RK296" s="16"/>
      <c r="RL296" s="16"/>
      <c r="RM296" s="16"/>
      <c r="RN296" s="16"/>
      <c r="RW296" s="14"/>
      <c r="RX296" s="14"/>
      <c r="RY296" s="14"/>
      <c r="RZ296" s="14"/>
      <c r="SA296" s="16"/>
      <c r="SB296" s="16"/>
      <c r="SC296" s="16"/>
      <c r="SD296" s="16"/>
    </row>
    <row r="297" spans="1:498" hidden="1" x14ac:dyDescent="0.35">
      <c r="A297" s="2">
        <v>27120</v>
      </c>
      <c r="B297">
        <v>6.2504479999999996</v>
      </c>
      <c r="E297">
        <v>67.11</v>
      </c>
      <c r="F297">
        <v>21.27</v>
      </c>
      <c r="G297">
        <v>13719499</v>
      </c>
      <c r="H297">
        <v>32937237.5</v>
      </c>
      <c r="I297">
        <v>59.325088333333333</v>
      </c>
      <c r="K297">
        <v>15.281280000000001</v>
      </c>
      <c r="N297">
        <v>47.6</v>
      </c>
      <c r="O297">
        <v>5.39</v>
      </c>
      <c r="P297">
        <v>7597963</v>
      </c>
      <c r="Q297">
        <v>5963347.5</v>
      </c>
      <c r="R297">
        <v>23.580179999999999</v>
      </c>
      <c r="W297">
        <v>22.94</v>
      </c>
      <c r="X297">
        <v>9.16</v>
      </c>
      <c r="Y297">
        <v>9735810</v>
      </c>
      <c r="Z297">
        <v>13963978.333333334</v>
      </c>
      <c r="AA297">
        <v>45.89855</v>
      </c>
      <c r="AC297">
        <v>7.6707799999999997</v>
      </c>
      <c r="AF297">
        <v>35.119999999999997</v>
      </c>
      <c r="AG297">
        <v>-8.07</v>
      </c>
      <c r="AH297">
        <v>22824083</v>
      </c>
      <c r="AI297">
        <v>56611962.5</v>
      </c>
      <c r="AJ297">
        <v>193.61659999999998</v>
      </c>
      <c r="AO297">
        <v>52.19</v>
      </c>
      <c r="AP297">
        <v>9.5</v>
      </c>
      <c r="AQ297">
        <v>10505818</v>
      </c>
      <c r="AR297">
        <v>6766022.5</v>
      </c>
      <c r="AS297">
        <v>7.9939371666666661</v>
      </c>
      <c r="AX297">
        <v>221.96</v>
      </c>
      <c r="AY297">
        <v>24.43</v>
      </c>
      <c r="AZ297">
        <v>22833475</v>
      </c>
      <c r="BA297">
        <v>13761706.666666666</v>
      </c>
      <c r="BB297">
        <v>13.721693333333334</v>
      </c>
      <c r="BG297">
        <v>119.33</v>
      </c>
      <c r="BH297">
        <v>25.17</v>
      </c>
      <c r="BI297">
        <v>2039649</v>
      </c>
      <c r="BJ297">
        <v>3320555.8333333335</v>
      </c>
      <c r="BP297">
        <v>19.22</v>
      </c>
      <c r="BQ297">
        <v>7.32</v>
      </c>
      <c r="BR297">
        <v>9965950</v>
      </c>
      <c r="BS297">
        <v>15369129.166666666</v>
      </c>
      <c r="BY297">
        <v>5.48</v>
      </c>
      <c r="BZ297">
        <v>7.72</v>
      </c>
      <c r="CA297">
        <v>5045638</v>
      </c>
      <c r="CB297">
        <v>6407961.666666667</v>
      </c>
      <c r="CC297">
        <v>47.180954166666673</v>
      </c>
      <c r="CH297">
        <v>9.01</v>
      </c>
      <c r="CI297">
        <v>3.76</v>
      </c>
      <c r="CJ297">
        <v>1411552</v>
      </c>
      <c r="CK297">
        <v>2841043.3333333335</v>
      </c>
      <c r="CN297">
        <v>3.1542110000000001</v>
      </c>
      <c r="CP297" s="10"/>
      <c r="CQ297">
        <v>9.0299999999999994</v>
      </c>
      <c r="CR297">
        <v>0.13</v>
      </c>
      <c r="CS297">
        <v>4690365</v>
      </c>
      <c r="CT297">
        <v>6717959.166666667</v>
      </c>
      <c r="CU297">
        <v>17.328276666666667</v>
      </c>
      <c r="CW297">
        <v>5.242445</v>
      </c>
      <c r="CZ297">
        <v>47.24</v>
      </c>
      <c r="DA297">
        <v>9.26</v>
      </c>
      <c r="DB297">
        <v>52504744</v>
      </c>
      <c r="DC297">
        <v>56316600</v>
      </c>
      <c r="DD297">
        <v>179.2817</v>
      </c>
      <c r="DF297">
        <v>8.4131929999999997</v>
      </c>
      <c r="DI297">
        <v>18.66</v>
      </c>
      <c r="DJ297">
        <v>8.17</v>
      </c>
      <c r="DK297">
        <v>78996693</v>
      </c>
      <c r="DL297">
        <v>106810716.66666667</v>
      </c>
      <c r="DM297">
        <v>326.502275</v>
      </c>
      <c r="DR297">
        <v>64.5</v>
      </c>
      <c r="DS297">
        <v>10.58</v>
      </c>
      <c r="DT297">
        <v>8929112</v>
      </c>
      <c r="DU297">
        <v>4583893</v>
      </c>
      <c r="DV297">
        <v>14.578166666666666</v>
      </c>
      <c r="EA297">
        <v>24.02</v>
      </c>
      <c r="EB297">
        <v>10.210000000000001</v>
      </c>
      <c r="EC297">
        <v>10453918</v>
      </c>
      <c r="ED297">
        <v>8247414.166666667</v>
      </c>
      <c r="EE297">
        <v>21.230119999999999</v>
      </c>
      <c r="EJ297">
        <v>99.07</v>
      </c>
      <c r="EK297">
        <v>3.44</v>
      </c>
      <c r="EL297">
        <v>215271</v>
      </c>
      <c r="EM297">
        <v>280787.56666666665</v>
      </c>
      <c r="EN297">
        <v>1.17565425</v>
      </c>
      <c r="EP297">
        <v>3.4884940000000002</v>
      </c>
      <c r="ES297">
        <v>34.74</v>
      </c>
      <c r="ET297">
        <v>8.19</v>
      </c>
      <c r="EU297">
        <v>3132176</v>
      </c>
      <c r="EV297">
        <v>4358668</v>
      </c>
      <c r="EW297">
        <v>7.4083741666666674</v>
      </c>
      <c r="FB297">
        <v>25.01</v>
      </c>
      <c r="FC297">
        <v>18.100000000000001</v>
      </c>
      <c r="FD297">
        <v>3239985</v>
      </c>
      <c r="FE297">
        <v>5250426.333333333</v>
      </c>
      <c r="FF297">
        <v>6.0936899999999996</v>
      </c>
      <c r="FH297">
        <v>9.1896810000000002</v>
      </c>
      <c r="FK297">
        <v>107.39</v>
      </c>
      <c r="FL297">
        <v>9.7799999999999994</v>
      </c>
      <c r="FM297">
        <v>54821112</v>
      </c>
      <c r="FN297">
        <v>35532116.666666664</v>
      </c>
      <c r="FO297">
        <v>134.61110833333333</v>
      </c>
      <c r="FQ297">
        <v>20.848980000000001</v>
      </c>
      <c r="FT297">
        <v>155.15</v>
      </c>
      <c r="FU297">
        <v>9.4499999999999993</v>
      </c>
      <c r="FV297">
        <v>112009690</v>
      </c>
      <c r="FW297">
        <v>84991283.333333328</v>
      </c>
      <c r="FX297">
        <v>347.57120833333335</v>
      </c>
      <c r="GC297">
        <v>6.29</v>
      </c>
      <c r="GD297">
        <v>4.63</v>
      </c>
      <c r="GE297">
        <v>2436992</v>
      </c>
      <c r="GF297">
        <v>2321877</v>
      </c>
      <c r="GK297" s="10"/>
      <c r="GL297">
        <v>5.92</v>
      </c>
      <c r="GM297">
        <v>5.28</v>
      </c>
      <c r="GN297">
        <v>3266366</v>
      </c>
      <c r="GO297">
        <v>3780431.3333333335</v>
      </c>
      <c r="GU297">
        <v>24.25</v>
      </c>
      <c r="GV297">
        <v>8.86</v>
      </c>
      <c r="GW297">
        <v>351432</v>
      </c>
      <c r="GX297">
        <v>1269991.5</v>
      </c>
      <c r="GY297">
        <v>4.2411604166666672</v>
      </c>
      <c r="HA297">
        <v>4.784155E-4</v>
      </c>
      <c r="HD297">
        <v>15.19</v>
      </c>
      <c r="HE297">
        <v>21.3</v>
      </c>
      <c r="HF297">
        <v>57320149</v>
      </c>
      <c r="HG297">
        <v>23905291.666666668</v>
      </c>
      <c r="HH297">
        <v>46.473404166666661</v>
      </c>
      <c r="HJ297">
        <v>9.4140709999999999</v>
      </c>
      <c r="HM297">
        <v>12.89</v>
      </c>
      <c r="HN297">
        <v>8.81</v>
      </c>
      <c r="HO297">
        <v>13559670</v>
      </c>
      <c r="HP297">
        <v>18313546.666666668</v>
      </c>
      <c r="HQ297">
        <v>67.996441666666669</v>
      </c>
      <c r="HS297">
        <v>15.022130000000001</v>
      </c>
      <c r="HV297">
        <v>217.73</v>
      </c>
      <c r="HW297">
        <v>11.5</v>
      </c>
      <c r="HX297">
        <v>3041227</v>
      </c>
      <c r="HY297">
        <v>9602591.333333334</v>
      </c>
      <c r="HZ297">
        <v>10.386901666666667</v>
      </c>
      <c r="IE297">
        <v>39.26</v>
      </c>
      <c r="IF297">
        <v>0.96</v>
      </c>
      <c r="IG297">
        <v>3985284</v>
      </c>
      <c r="IH297">
        <v>3200983.6666666665</v>
      </c>
      <c r="II297">
        <v>27.629291666666663</v>
      </c>
      <c r="IN297">
        <v>15.9</v>
      </c>
      <c r="IO297">
        <v>8.24</v>
      </c>
      <c r="IP297">
        <v>33642463</v>
      </c>
      <c r="IQ297">
        <v>43985758.333333336</v>
      </c>
      <c r="IR297">
        <v>94.271349999999998</v>
      </c>
      <c r="IW297">
        <v>60.19</v>
      </c>
      <c r="IX297">
        <v>11.65</v>
      </c>
      <c r="IY297">
        <v>9059175</v>
      </c>
      <c r="IZ297">
        <v>3004033</v>
      </c>
      <c r="JA297">
        <v>8.8735183333333332</v>
      </c>
      <c r="JF297">
        <v>27.57</v>
      </c>
      <c r="JG297">
        <v>7.81</v>
      </c>
      <c r="JH297">
        <v>4690648</v>
      </c>
      <c r="JI297">
        <v>5526939.666666667</v>
      </c>
      <c r="JJ297">
        <v>14.578166666666666</v>
      </c>
      <c r="JO297">
        <v>75.92</v>
      </c>
      <c r="JP297">
        <v>7.47</v>
      </c>
      <c r="JQ297">
        <v>1801035</v>
      </c>
      <c r="JR297">
        <v>1347147.5833333333</v>
      </c>
      <c r="JX297">
        <v>168.73</v>
      </c>
      <c r="JY297">
        <v>10.73</v>
      </c>
      <c r="JZ297">
        <v>35287832</v>
      </c>
      <c r="KA297">
        <v>7005312.5</v>
      </c>
      <c r="KB297">
        <v>20.130805833333334</v>
      </c>
      <c r="KG297">
        <v>72.17</v>
      </c>
      <c r="KH297">
        <v>9.51</v>
      </c>
      <c r="KI297">
        <v>35361763</v>
      </c>
      <c r="KJ297">
        <v>18584022.5</v>
      </c>
      <c r="KK297">
        <v>59.780619166666668</v>
      </c>
      <c r="KM297">
        <v>1.09609</v>
      </c>
      <c r="KP297">
        <v>11.07</v>
      </c>
      <c r="KQ297">
        <v>2.37</v>
      </c>
      <c r="KR297">
        <v>8160636</v>
      </c>
      <c r="KS297">
        <v>7279149.166666667</v>
      </c>
      <c r="KT297">
        <v>41.629030833333331</v>
      </c>
      <c r="KV297">
        <v>9.0030009999999994</v>
      </c>
      <c r="KY297">
        <v>51.29</v>
      </c>
      <c r="KZ297">
        <v>4.04</v>
      </c>
      <c r="LA297">
        <v>6341381</v>
      </c>
      <c r="LB297">
        <v>4301303.666666667</v>
      </c>
      <c r="LC297">
        <v>22.118993333333332</v>
      </c>
      <c r="LH297">
        <v>66.03</v>
      </c>
      <c r="LI297">
        <v>8.18</v>
      </c>
      <c r="LJ297">
        <v>40210234</v>
      </c>
      <c r="LK297">
        <v>12329041.666666666</v>
      </c>
      <c r="LL297">
        <v>17.473034999999999</v>
      </c>
      <c r="LN297">
        <v>3.795096</v>
      </c>
      <c r="LQ297">
        <v>16.13</v>
      </c>
      <c r="LR297">
        <v>7.34</v>
      </c>
      <c r="LS297">
        <v>56224550</v>
      </c>
      <c r="LT297">
        <v>69309621.666666672</v>
      </c>
      <c r="LU297">
        <v>211.09825000000001</v>
      </c>
      <c r="LW297">
        <v>4.873208</v>
      </c>
      <c r="LY297" s="10"/>
      <c r="LZ297">
        <v>56.77</v>
      </c>
      <c r="MA297">
        <v>8.36</v>
      </c>
      <c r="MB297">
        <v>217076474</v>
      </c>
      <c r="MC297">
        <v>478485583.33333331</v>
      </c>
      <c r="MD297">
        <v>1653.5505833333334</v>
      </c>
      <c r="MF297" s="13"/>
      <c r="MG297" s="13"/>
      <c r="MH297" s="13"/>
      <c r="MI297" s="12"/>
      <c r="MJ297" s="12"/>
      <c r="MK297" s="12"/>
      <c r="MM297" s="14"/>
      <c r="MN297" s="14"/>
      <c r="MO297" s="14"/>
      <c r="MP297" s="14"/>
      <c r="MQ297" s="16"/>
      <c r="MR297" s="16"/>
      <c r="MS297" s="16"/>
      <c r="MT297" s="16"/>
      <c r="NC297" s="14"/>
      <c r="ND297" s="14"/>
      <c r="NE297" s="14"/>
      <c r="NF297" s="14"/>
      <c r="NG297" s="16"/>
      <c r="NH297" s="16"/>
      <c r="NI297" s="16"/>
      <c r="NJ297" s="16"/>
      <c r="NK297" s="13"/>
      <c r="NL297" s="13"/>
      <c r="NM297" s="13"/>
      <c r="NN297" s="13"/>
      <c r="NO297" s="12"/>
      <c r="NP297" s="12"/>
      <c r="NQ297" s="12"/>
      <c r="NR297" s="12"/>
      <c r="NW297" s="16"/>
      <c r="NX297" s="16"/>
      <c r="NY297" s="16"/>
      <c r="NZ297" s="16"/>
      <c r="PN297"/>
      <c r="QU297" s="16"/>
      <c r="QV297" s="16"/>
      <c r="QW297" s="16"/>
      <c r="QX297" s="16"/>
      <c r="RK297" s="16"/>
      <c r="RL297" s="16"/>
      <c r="RM297" s="16"/>
      <c r="RN297" s="16"/>
      <c r="RW297" s="14"/>
      <c r="RX297" s="14"/>
      <c r="RY297" s="14"/>
      <c r="RZ297" s="14"/>
      <c r="SA297" s="16"/>
      <c r="SB297" s="16"/>
      <c r="SC297" s="16"/>
      <c r="SD297" s="16"/>
    </row>
    <row r="298" spans="1:498" hidden="1" x14ac:dyDescent="0.35">
      <c r="A298" s="2">
        <v>27150</v>
      </c>
      <c r="B298">
        <v>5.7515770000000002</v>
      </c>
      <c r="E298">
        <v>43.93</v>
      </c>
      <c r="F298">
        <v>17.46</v>
      </c>
      <c r="G298">
        <v>13719499</v>
      </c>
      <c r="H298">
        <v>32937237.5</v>
      </c>
      <c r="I298">
        <v>59.325088333333333</v>
      </c>
      <c r="K298">
        <v>14.637589999999999</v>
      </c>
      <c r="N298">
        <v>106.02</v>
      </c>
      <c r="O298">
        <v>9.17</v>
      </c>
      <c r="P298">
        <v>7597963</v>
      </c>
      <c r="Q298">
        <v>5963347.5</v>
      </c>
      <c r="R298">
        <v>23.580179999999999</v>
      </c>
      <c r="W298">
        <v>43.78</v>
      </c>
      <c r="X298">
        <v>11.46</v>
      </c>
      <c r="Y298">
        <v>9735810</v>
      </c>
      <c r="Z298">
        <v>13963978.333333334</v>
      </c>
      <c r="AA298">
        <v>45.89855</v>
      </c>
      <c r="AC298">
        <v>7.1952970000000001</v>
      </c>
      <c r="AF298">
        <v>47.26</v>
      </c>
      <c r="AG298">
        <v>0.6</v>
      </c>
      <c r="AH298">
        <v>22824083</v>
      </c>
      <c r="AI298">
        <v>56611962.5</v>
      </c>
      <c r="AJ298">
        <v>193.61659999999998</v>
      </c>
      <c r="AO298">
        <v>115.36</v>
      </c>
      <c r="AP298">
        <v>7.06</v>
      </c>
      <c r="AQ298">
        <v>10505818</v>
      </c>
      <c r="AR298">
        <v>6766022.5</v>
      </c>
      <c r="AS298">
        <v>7.9939371666666661</v>
      </c>
      <c r="AX298">
        <v>257.26</v>
      </c>
      <c r="AY298">
        <v>24.04</v>
      </c>
      <c r="AZ298">
        <v>22833475</v>
      </c>
      <c r="BA298">
        <v>13761706.666666666</v>
      </c>
      <c r="BB298">
        <v>13.721693333333334</v>
      </c>
      <c r="BG298">
        <v>358</v>
      </c>
      <c r="BH298">
        <v>24.6</v>
      </c>
      <c r="BI298">
        <v>2039649</v>
      </c>
      <c r="BJ298">
        <v>3320555.8333333335</v>
      </c>
      <c r="BP298">
        <v>88.75</v>
      </c>
      <c r="BQ298">
        <v>11</v>
      </c>
      <c r="BR298">
        <v>9965950</v>
      </c>
      <c r="BS298">
        <v>15369129.166666666</v>
      </c>
      <c r="BY298">
        <v>23.72</v>
      </c>
      <c r="BZ298">
        <v>10.34</v>
      </c>
      <c r="CA298">
        <v>5045638</v>
      </c>
      <c r="CB298">
        <v>6407961.666666667</v>
      </c>
      <c r="CC298">
        <v>47.180954166666673</v>
      </c>
      <c r="CH298">
        <v>32.450000000000003</v>
      </c>
      <c r="CI298">
        <v>7.86</v>
      </c>
      <c r="CJ298">
        <v>1411552</v>
      </c>
      <c r="CK298">
        <v>2841043.3333333335</v>
      </c>
      <c r="CN298">
        <v>3.0651090000000001</v>
      </c>
      <c r="CP298" s="10"/>
      <c r="CQ298">
        <v>26.65</v>
      </c>
      <c r="CR298">
        <v>5.05</v>
      </c>
      <c r="CS298">
        <v>4690365</v>
      </c>
      <c r="CT298">
        <v>6717959.166666667</v>
      </c>
      <c r="CU298">
        <v>17.328276666666667</v>
      </c>
      <c r="CW298">
        <v>5.1071390000000001</v>
      </c>
      <c r="CZ298">
        <v>59.47</v>
      </c>
      <c r="DA298">
        <v>12.1</v>
      </c>
      <c r="DB298">
        <v>52504744</v>
      </c>
      <c r="DC298">
        <v>56316600</v>
      </c>
      <c r="DD298">
        <v>179.2817</v>
      </c>
      <c r="DF298">
        <v>8.3592119999999994</v>
      </c>
      <c r="DI298">
        <v>63.34</v>
      </c>
      <c r="DJ298">
        <v>11.15</v>
      </c>
      <c r="DK298">
        <v>78996693</v>
      </c>
      <c r="DL298">
        <v>106810716.66666667</v>
      </c>
      <c r="DM298">
        <v>326.502275</v>
      </c>
      <c r="DR298">
        <v>42.22</v>
      </c>
      <c r="DS298">
        <v>15.38</v>
      </c>
      <c r="DT298">
        <v>8929112</v>
      </c>
      <c r="DU298">
        <v>4583893</v>
      </c>
      <c r="DV298">
        <v>14.578166666666666</v>
      </c>
      <c r="EA298">
        <v>83.54</v>
      </c>
      <c r="EB298">
        <v>14.25</v>
      </c>
      <c r="EC298">
        <v>10453918</v>
      </c>
      <c r="ED298">
        <v>8247414.166666667</v>
      </c>
      <c r="EE298">
        <v>21.230119999999999</v>
      </c>
      <c r="EJ298">
        <v>63.94</v>
      </c>
      <c r="EK298">
        <v>4.6399999999999997</v>
      </c>
      <c r="EL298">
        <v>215271</v>
      </c>
      <c r="EM298">
        <v>280787.56666666665</v>
      </c>
      <c r="EN298">
        <v>1.17565425</v>
      </c>
      <c r="EP298">
        <v>3.4543460000000001</v>
      </c>
      <c r="ES298">
        <v>90.07</v>
      </c>
      <c r="ET298">
        <v>10.14</v>
      </c>
      <c r="EU298">
        <v>3132176</v>
      </c>
      <c r="EV298">
        <v>4358668</v>
      </c>
      <c r="EW298">
        <v>7.4083741666666674</v>
      </c>
      <c r="FB298">
        <v>0.02</v>
      </c>
      <c r="FC298">
        <v>20.22</v>
      </c>
      <c r="FD298">
        <v>3239985</v>
      </c>
      <c r="FE298">
        <v>5250426.333333333</v>
      </c>
      <c r="FF298">
        <v>6.0936899999999996</v>
      </c>
      <c r="FH298">
        <v>8.3601690000000008</v>
      </c>
      <c r="FK298">
        <v>56.52</v>
      </c>
      <c r="FL298">
        <v>13.83</v>
      </c>
      <c r="FM298">
        <v>54821112</v>
      </c>
      <c r="FN298">
        <v>35532116.666666664</v>
      </c>
      <c r="FO298">
        <v>134.61110833333333</v>
      </c>
      <c r="FQ298">
        <v>21.578040000000001</v>
      </c>
      <c r="FT298">
        <v>102.45</v>
      </c>
      <c r="FU298">
        <v>14.37</v>
      </c>
      <c r="FV298">
        <v>112009690</v>
      </c>
      <c r="FW298">
        <v>84991283.333333328</v>
      </c>
      <c r="FX298">
        <v>347.57120833333335</v>
      </c>
      <c r="GC298">
        <v>45.89</v>
      </c>
      <c r="GD298">
        <v>8.89</v>
      </c>
      <c r="GE298">
        <v>2436992</v>
      </c>
      <c r="GF298">
        <v>2321877</v>
      </c>
      <c r="GK298" s="10"/>
      <c r="GL298">
        <v>50.88</v>
      </c>
      <c r="GM298">
        <v>9.69</v>
      </c>
      <c r="GN298">
        <v>3266366</v>
      </c>
      <c r="GO298">
        <v>3780431.3333333335</v>
      </c>
      <c r="GU298">
        <v>52.07</v>
      </c>
      <c r="GV298">
        <v>11.23</v>
      </c>
      <c r="GW298">
        <v>351432</v>
      </c>
      <c r="GX298">
        <v>1269991.5</v>
      </c>
      <c r="GY298">
        <v>4.2411604166666672</v>
      </c>
      <c r="HA298">
        <v>4.784155E-4</v>
      </c>
      <c r="HD298">
        <v>49.48</v>
      </c>
      <c r="HE298">
        <v>24.01</v>
      </c>
      <c r="HF298">
        <v>57320149</v>
      </c>
      <c r="HG298">
        <v>23905291.666666668</v>
      </c>
      <c r="HH298">
        <v>46.473404166666661</v>
      </c>
      <c r="HJ298">
        <v>9.3200649999999996</v>
      </c>
      <c r="HM298">
        <v>37.78</v>
      </c>
      <c r="HN298">
        <v>11.32</v>
      </c>
      <c r="HO298">
        <v>13559670</v>
      </c>
      <c r="HP298">
        <v>18313546.666666668</v>
      </c>
      <c r="HQ298">
        <v>67.996441666666669</v>
      </c>
      <c r="HS298">
        <v>14.908530000000001</v>
      </c>
      <c r="HV298">
        <v>128.88</v>
      </c>
      <c r="HW298">
        <v>8.2799999999999994</v>
      </c>
      <c r="HX298">
        <v>3041227</v>
      </c>
      <c r="HY298">
        <v>9602591.333333334</v>
      </c>
      <c r="HZ298">
        <v>10.386901666666667</v>
      </c>
      <c r="IE298">
        <v>36.380000000000003</v>
      </c>
      <c r="IF298">
        <v>4.97</v>
      </c>
      <c r="IG298">
        <v>3985284</v>
      </c>
      <c r="IH298">
        <v>3200983.6666666665</v>
      </c>
      <c r="II298">
        <v>27.629291666666663</v>
      </c>
      <c r="IN298">
        <v>61.51</v>
      </c>
      <c r="IO298">
        <v>11.45</v>
      </c>
      <c r="IP298">
        <v>33642463</v>
      </c>
      <c r="IQ298">
        <v>43985758.333333336</v>
      </c>
      <c r="IR298">
        <v>94.271349999999998</v>
      </c>
      <c r="IW298">
        <v>48.19</v>
      </c>
      <c r="IX298">
        <v>15.9</v>
      </c>
      <c r="IY298">
        <v>9059175</v>
      </c>
      <c r="IZ298">
        <v>3004033</v>
      </c>
      <c r="JA298">
        <v>8.8735183333333332</v>
      </c>
      <c r="JF298">
        <v>94.12</v>
      </c>
      <c r="JG298">
        <v>11.58</v>
      </c>
      <c r="JH298">
        <v>4690648</v>
      </c>
      <c r="JI298">
        <v>5526939.666666667</v>
      </c>
      <c r="JJ298">
        <v>14.578166666666666</v>
      </c>
      <c r="JO298">
        <v>115.32</v>
      </c>
      <c r="JP298">
        <v>11.56</v>
      </c>
      <c r="JQ298">
        <v>1801035</v>
      </c>
      <c r="JR298">
        <v>1347147.5833333333</v>
      </c>
      <c r="JX298">
        <v>217.35</v>
      </c>
      <c r="JY298">
        <v>16.14</v>
      </c>
      <c r="JZ298">
        <v>35287832</v>
      </c>
      <c r="KA298">
        <v>7005312.5</v>
      </c>
      <c r="KB298">
        <v>20.130805833333334</v>
      </c>
      <c r="KG298">
        <v>36.06</v>
      </c>
      <c r="KH298">
        <v>14.55</v>
      </c>
      <c r="KI298">
        <v>35361763</v>
      </c>
      <c r="KJ298">
        <v>18584022.5</v>
      </c>
      <c r="KK298">
        <v>59.780619166666668</v>
      </c>
      <c r="KM298">
        <v>1.038583</v>
      </c>
      <c r="KP298">
        <v>24.15</v>
      </c>
      <c r="KQ298">
        <v>6.62</v>
      </c>
      <c r="KR298">
        <v>8160636</v>
      </c>
      <c r="KS298">
        <v>7279149.166666667</v>
      </c>
      <c r="KT298">
        <v>41.629030833333331</v>
      </c>
      <c r="KV298">
        <v>8.0266990000000007</v>
      </c>
      <c r="KY298">
        <v>116.9</v>
      </c>
      <c r="KZ298">
        <v>7.25</v>
      </c>
      <c r="LA298">
        <v>6341381</v>
      </c>
      <c r="LB298">
        <v>4301303.666666667</v>
      </c>
      <c r="LC298">
        <v>22.118993333333332</v>
      </c>
      <c r="LH298">
        <v>50.12</v>
      </c>
      <c r="LI298">
        <v>14.35</v>
      </c>
      <c r="LJ298">
        <v>40210234</v>
      </c>
      <c r="LK298">
        <v>12329041.666666666</v>
      </c>
      <c r="LL298">
        <v>17.473034999999999</v>
      </c>
      <c r="LN298">
        <v>3.8212329999999999</v>
      </c>
      <c r="LQ298">
        <v>52.22</v>
      </c>
      <c r="LR298">
        <v>9.9499999999999993</v>
      </c>
      <c r="LS298">
        <v>56224550</v>
      </c>
      <c r="LT298">
        <v>69309621.666666672</v>
      </c>
      <c r="LU298">
        <v>211.09825000000001</v>
      </c>
      <c r="LW298">
        <v>4.688923</v>
      </c>
      <c r="LY298" s="10"/>
      <c r="LZ298">
        <v>67.36</v>
      </c>
      <c r="MA298">
        <v>13.83</v>
      </c>
      <c r="MB298">
        <v>217076474</v>
      </c>
      <c r="MC298">
        <v>478485583.33333331</v>
      </c>
      <c r="MD298">
        <v>1653.5505833333334</v>
      </c>
      <c r="MF298" s="13"/>
      <c r="MG298" s="13"/>
      <c r="MH298" s="13"/>
      <c r="MI298" s="12"/>
      <c r="MJ298" s="12"/>
      <c r="MK298" s="12"/>
      <c r="MM298" s="14"/>
      <c r="MN298" s="14"/>
      <c r="MO298" s="14"/>
      <c r="MP298" s="14"/>
      <c r="MQ298" s="16"/>
      <c r="MR298" s="16"/>
      <c r="MS298" s="16"/>
      <c r="MT298" s="16"/>
      <c r="NC298" s="14"/>
      <c r="ND298" s="14"/>
      <c r="NE298" s="14"/>
      <c r="NF298" s="14"/>
      <c r="NG298" s="16"/>
      <c r="NH298" s="16"/>
      <c r="NI298" s="16"/>
      <c r="NJ298" s="16"/>
      <c r="NK298" s="13"/>
      <c r="NL298" s="13"/>
      <c r="NM298" s="13"/>
      <c r="NN298" s="13"/>
      <c r="NO298" s="12"/>
      <c r="NP298" s="12"/>
      <c r="NQ298" s="12"/>
      <c r="NR298" s="12"/>
      <c r="NW298" s="16"/>
      <c r="NX298" s="16"/>
      <c r="NY298" s="16"/>
      <c r="NZ298" s="16"/>
      <c r="PN298"/>
      <c r="QU298" s="16"/>
      <c r="QV298" s="16"/>
      <c r="QW298" s="16"/>
      <c r="QX298" s="16"/>
      <c r="RK298" s="16"/>
      <c r="RL298" s="16"/>
      <c r="RM298" s="16"/>
      <c r="RN298" s="16"/>
      <c r="RW298" s="14"/>
      <c r="RX298" s="14"/>
      <c r="RY298" s="14"/>
      <c r="RZ298" s="14"/>
      <c r="SA298" s="16"/>
      <c r="SB298" s="16"/>
      <c r="SC298" s="16"/>
      <c r="SD298" s="16"/>
    </row>
    <row r="299" spans="1:498" hidden="1" x14ac:dyDescent="0.35">
      <c r="A299" s="2">
        <v>27181</v>
      </c>
      <c r="B299">
        <v>4.9468300000000003</v>
      </c>
      <c r="E299">
        <v>15.28</v>
      </c>
      <c r="F299">
        <v>14.19</v>
      </c>
      <c r="G299">
        <v>13719499</v>
      </c>
      <c r="H299">
        <v>32937237.5</v>
      </c>
      <c r="I299">
        <v>59.325088333333333</v>
      </c>
      <c r="K299">
        <v>14.87205</v>
      </c>
      <c r="N299">
        <v>155.66999999999999</v>
      </c>
      <c r="O299">
        <v>11.87</v>
      </c>
      <c r="P299">
        <v>7597963</v>
      </c>
      <c r="Q299">
        <v>5963347.5</v>
      </c>
      <c r="R299">
        <v>23.580179999999999</v>
      </c>
      <c r="W299">
        <v>77.150000000000006</v>
      </c>
      <c r="X299">
        <v>14.68</v>
      </c>
      <c r="Y299">
        <v>9735810</v>
      </c>
      <c r="Z299">
        <v>13963978.333333334</v>
      </c>
      <c r="AA299">
        <v>45.89855</v>
      </c>
      <c r="AC299">
        <v>7.0383129999999996</v>
      </c>
      <c r="AF299">
        <v>51.26</v>
      </c>
      <c r="AG299">
        <v>9.14</v>
      </c>
      <c r="AH299">
        <v>22824083</v>
      </c>
      <c r="AI299">
        <v>56611962.5</v>
      </c>
      <c r="AJ299">
        <v>193.61659999999998</v>
      </c>
      <c r="AO299">
        <v>153.74</v>
      </c>
      <c r="AP299">
        <v>4.93</v>
      </c>
      <c r="AQ299">
        <v>10505818</v>
      </c>
      <c r="AR299">
        <v>6766022.5</v>
      </c>
      <c r="AS299">
        <v>7.9939371666666661</v>
      </c>
      <c r="AX299">
        <v>277.97000000000003</v>
      </c>
      <c r="AY299">
        <v>23.98</v>
      </c>
      <c r="AZ299">
        <v>22833475</v>
      </c>
      <c r="BA299">
        <v>13761706.666666666</v>
      </c>
      <c r="BB299">
        <v>13.721693333333334</v>
      </c>
      <c r="BG299">
        <v>380.65</v>
      </c>
      <c r="BH299">
        <v>24.18</v>
      </c>
      <c r="BI299">
        <v>2039649</v>
      </c>
      <c r="BJ299">
        <v>3320555.8333333335</v>
      </c>
      <c r="BP299">
        <v>101.48</v>
      </c>
      <c r="BQ299">
        <v>13.67</v>
      </c>
      <c r="BR299">
        <v>9965950</v>
      </c>
      <c r="BS299">
        <v>15369129.166666666</v>
      </c>
      <c r="BY299">
        <v>39.92</v>
      </c>
      <c r="BZ299">
        <v>14.03</v>
      </c>
      <c r="CA299">
        <v>5045638</v>
      </c>
      <c r="CB299">
        <v>6407961.666666667</v>
      </c>
      <c r="CC299">
        <v>47.180954166666673</v>
      </c>
      <c r="CH299">
        <v>63.24</v>
      </c>
      <c r="CI299">
        <v>14.06</v>
      </c>
      <c r="CJ299">
        <v>1411552</v>
      </c>
      <c r="CK299">
        <v>2841043.3333333335</v>
      </c>
      <c r="CN299">
        <v>3.047288</v>
      </c>
      <c r="CP299" s="10"/>
      <c r="CQ299">
        <v>66.98</v>
      </c>
      <c r="CR299">
        <v>13.53</v>
      </c>
      <c r="CS299">
        <v>4690365</v>
      </c>
      <c r="CT299">
        <v>6717959.166666667</v>
      </c>
      <c r="CU299">
        <v>17.328276666666667</v>
      </c>
      <c r="CW299">
        <v>4.7501569999999997</v>
      </c>
      <c r="CZ299">
        <v>68.37</v>
      </c>
      <c r="DA299">
        <v>15.6</v>
      </c>
      <c r="DB299">
        <v>52504744</v>
      </c>
      <c r="DC299">
        <v>56316600</v>
      </c>
      <c r="DD299">
        <v>179.2817</v>
      </c>
      <c r="DF299">
        <v>8.0642490000000002</v>
      </c>
      <c r="DI299">
        <v>84.77</v>
      </c>
      <c r="DJ299">
        <v>14.26</v>
      </c>
      <c r="DK299">
        <v>78996693</v>
      </c>
      <c r="DL299">
        <v>106810716.66666667</v>
      </c>
      <c r="DM299">
        <v>326.502275</v>
      </c>
      <c r="DR299">
        <v>29.29</v>
      </c>
      <c r="DS299">
        <v>20.16</v>
      </c>
      <c r="DT299">
        <v>8929112</v>
      </c>
      <c r="DU299">
        <v>4583893</v>
      </c>
      <c r="DV299">
        <v>14.578166666666666</v>
      </c>
      <c r="EA299">
        <v>108.85</v>
      </c>
      <c r="EB299">
        <v>16.91</v>
      </c>
      <c r="EC299">
        <v>10453918</v>
      </c>
      <c r="ED299">
        <v>8247414.166666667</v>
      </c>
      <c r="EE299">
        <v>21.230119999999999</v>
      </c>
      <c r="EJ299">
        <v>118.16</v>
      </c>
      <c r="EK299">
        <v>6.66</v>
      </c>
      <c r="EL299">
        <v>215271</v>
      </c>
      <c r="EM299">
        <v>280787.56666666665</v>
      </c>
      <c r="EN299">
        <v>1.17565425</v>
      </c>
      <c r="EP299">
        <v>3.2005759999999999</v>
      </c>
      <c r="ES299">
        <v>44.6</v>
      </c>
      <c r="ET299">
        <v>12.54</v>
      </c>
      <c r="EU299">
        <v>3132176</v>
      </c>
      <c r="EV299">
        <v>4358668</v>
      </c>
      <c r="EW299">
        <v>7.4083741666666674</v>
      </c>
      <c r="FB299">
        <v>0</v>
      </c>
      <c r="FC299">
        <v>23.53</v>
      </c>
      <c r="FD299">
        <v>3239985</v>
      </c>
      <c r="FE299">
        <v>5250426.333333333</v>
      </c>
      <c r="FF299">
        <v>6.0936899999999996</v>
      </c>
      <c r="FH299">
        <v>7.6119830000000004</v>
      </c>
      <c r="FK299">
        <v>50.25</v>
      </c>
      <c r="FL299">
        <v>17.399999999999999</v>
      </c>
      <c r="FM299">
        <v>54821112</v>
      </c>
      <c r="FN299">
        <v>35532116.666666664</v>
      </c>
      <c r="FO299">
        <v>134.61110833333333</v>
      </c>
      <c r="FQ299">
        <v>21.732109999999999</v>
      </c>
      <c r="FT299">
        <v>195.78</v>
      </c>
      <c r="FU299">
        <v>17.68</v>
      </c>
      <c r="FV299">
        <v>112009690</v>
      </c>
      <c r="FW299">
        <v>84991283.333333328</v>
      </c>
      <c r="FX299">
        <v>347.57120833333335</v>
      </c>
      <c r="GC299">
        <v>74.78</v>
      </c>
      <c r="GD299">
        <v>14.1</v>
      </c>
      <c r="GE299">
        <v>2436992</v>
      </c>
      <c r="GF299">
        <v>2321877</v>
      </c>
      <c r="GK299" s="10"/>
      <c r="GL299">
        <v>93.37</v>
      </c>
      <c r="GM299">
        <v>14.29</v>
      </c>
      <c r="GN299">
        <v>3266366</v>
      </c>
      <c r="GO299">
        <v>3780431.3333333335</v>
      </c>
      <c r="GU299">
        <v>82.16</v>
      </c>
      <c r="GV299">
        <v>14.51</v>
      </c>
      <c r="GW299">
        <v>351432</v>
      </c>
      <c r="GX299">
        <v>1269991.5</v>
      </c>
      <c r="GY299">
        <v>4.2411604166666672</v>
      </c>
      <c r="HA299">
        <v>4.784155E-4</v>
      </c>
      <c r="HD299">
        <v>114.15</v>
      </c>
      <c r="HE299">
        <v>25.11</v>
      </c>
      <c r="HF299">
        <v>57320149</v>
      </c>
      <c r="HG299">
        <v>23905291.666666668</v>
      </c>
      <c r="HH299">
        <v>46.473404166666661</v>
      </c>
      <c r="HJ299">
        <v>9.2260580000000001</v>
      </c>
      <c r="HM299">
        <v>65.05</v>
      </c>
      <c r="HN299">
        <v>14.23</v>
      </c>
      <c r="HO299">
        <v>13559670</v>
      </c>
      <c r="HP299">
        <v>18313546.666666668</v>
      </c>
      <c r="HQ299">
        <v>67.996441666666669</v>
      </c>
      <c r="HS299">
        <v>13.81617</v>
      </c>
      <c r="HV299">
        <v>120.54</v>
      </c>
      <c r="HW299">
        <v>5.54</v>
      </c>
      <c r="HX299">
        <v>3041227</v>
      </c>
      <c r="HY299">
        <v>9602591.333333334</v>
      </c>
      <c r="HZ299">
        <v>10.386901666666667</v>
      </c>
      <c r="IE299">
        <v>62.29</v>
      </c>
      <c r="IF299">
        <v>9.7899999999999991</v>
      </c>
      <c r="IG299">
        <v>3985284</v>
      </c>
      <c r="IH299">
        <v>3200983.6666666665</v>
      </c>
      <c r="II299">
        <v>27.629291666666663</v>
      </c>
      <c r="IN299">
        <v>105.52</v>
      </c>
      <c r="IO299">
        <v>14.59</v>
      </c>
      <c r="IP299">
        <v>33642463</v>
      </c>
      <c r="IQ299">
        <v>43985758.333333336</v>
      </c>
      <c r="IR299">
        <v>94.271349999999998</v>
      </c>
      <c r="IW299">
        <v>94.43</v>
      </c>
      <c r="IX299">
        <v>19.059999999999999</v>
      </c>
      <c r="IY299">
        <v>9059175</v>
      </c>
      <c r="IZ299">
        <v>3004033</v>
      </c>
      <c r="JA299">
        <v>8.8735183333333332</v>
      </c>
      <c r="JF299">
        <v>133.66</v>
      </c>
      <c r="JG299">
        <v>14.03</v>
      </c>
      <c r="JH299">
        <v>4690648</v>
      </c>
      <c r="JI299">
        <v>5526939.666666667</v>
      </c>
      <c r="JJ299">
        <v>14.578166666666666</v>
      </c>
      <c r="JO299">
        <v>193.93</v>
      </c>
      <c r="JP299">
        <v>14.19</v>
      </c>
      <c r="JQ299">
        <v>1801035</v>
      </c>
      <c r="JR299">
        <v>1347147.5833333333</v>
      </c>
      <c r="JX299">
        <v>121.38</v>
      </c>
      <c r="JY299">
        <v>19.45</v>
      </c>
      <c r="JZ299">
        <v>35287832</v>
      </c>
      <c r="KA299">
        <v>7005312.5</v>
      </c>
      <c r="KB299">
        <v>20.130805833333334</v>
      </c>
      <c r="KG299">
        <v>68.94</v>
      </c>
      <c r="KH299">
        <v>18.34</v>
      </c>
      <c r="KI299">
        <v>35361763</v>
      </c>
      <c r="KJ299">
        <v>18584022.5</v>
      </c>
      <c r="KK299">
        <v>59.780619166666668</v>
      </c>
      <c r="KM299">
        <v>1.033982</v>
      </c>
      <c r="KP299">
        <v>55.55</v>
      </c>
      <c r="KQ299">
        <v>12.39</v>
      </c>
      <c r="KR299">
        <v>8160636</v>
      </c>
      <c r="KS299">
        <v>7279149.166666667</v>
      </c>
      <c r="KT299">
        <v>41.629030833333331</v>
      </c>
      <c r="KV299">
        <v>8.2550039999999996</v>
      </c>
      <c r="KY299">
        <v>145.62</v>
      </c>
      <c r="KZ299">
        <v>10.36</v>
      </c>
      <c r="LA299">
        <v>6341381</v>
      </c>
      <c r="LB299">
        <v>4301303.666666667</v>
      </c>
      <c r="LC299">
        <v>22.118993333333332</v>
      </c>
      <c r="LH299">
        <v>17.71</v>
      </c>
      <c r="LI299">
        <v>19.14</v>
      </c>
      <c r="LJ299">
        <v>40210234</v>
      </c>
      <c r="LK299">
        <v>12329041.666666666</v>
      </c>
      <c r="LL299">
        <v>17.473034999999999</v>
      </c>
      <c r="LN299">
        <v>3.5075889999999998</v>
      </c>
      <c r="LQ299">
        <v>67.84</v>
      </c>
      <c r="LR299">
        <v>12.52</v>
      </c>
      <c r="LS299">
        <v>56224550</v>
      </c>
      <c r="LT299">
        <v>69309621.666666672</v>
      </c>
      <c r="LU299">
        <v>211.09825000000001</v>
      </c>
      <c r="LW299">
        <v>4.6679769999999996</v>
      </c>
      <c r="LY299" s="10"/>
      <c r="LZ299">
        <v>62.68</v>
      </c>
      <c r="MA299">
        <v>18.309999999999999</v>
      </c>
      <c r="MB299">
        <v>217076474</v>
      </c>
      <c r="MC299">
        <v>478485583.33333331</v>
      </c>
      <c r="MD299">
        <v>1653.5505833333334</v>
      </c>
      <c r="MF299" s="13"/>
      <c r="MG299" s="13"/>
      <c r="MH299" s="13"/>
      <c r="MI299" s="12"/>
      <c r="MJ299" s="12"/>
      <c r="MK299" s="12"/>
      <c r="MM299" s="14"/>
      <c r="MN299" s="14"/>
      <c r="MO299" s="14"/>
      <c r="MP299" s="14"/>
      <c r="MQ299" s="16"/>
      <c r="MR299" s="16"/>
      <c r="MS299" s="16"/>
      <c r="MT299" s="16"/>
      <c r="NC299" s="14"/>
      <c r="ND299" s="14"/>
      <c r="NE299" s="14"/>
      <c r="NF299" s="14"/>
      <c r="NG299" s="16"/>
      <c r="NH299" s="16"/>
      <c r="NI299" s="16"/>
      <c r="NJ299" s="16"/>
      <c r="NK299" s="13"/>
      <c r="NL299" s="13"/>
      <c r="NM299" s="13"/>
      <c r="NN299" s="13"/>
      <c r="NO299" s="12"/>
      <c r="NP299" s="12"/>
      <c r="NQ299" s="12"/>
      <c r="NR299" s="12"/>
      <c r="NW299" s="16"/>
      <c r="NX299" s="16"/>
      <c r="NY299" s="16"/>
      <c r="NZ299" s="16"/>
      <c r="PN299"/>
      <c r="QU299" s="16"/>
      <c r="QV299" s="16"/>
      <c r="QW299" s="16"/>
      <c r="QX299" s="16"/>
      <c r="RK299" s="16"/>
      <c r="RL299" s="16"/>
      <c r="RM299" s="16"/>
      <c r="RN299" s="16"/>
      <c r="RW299" s="14"/>
      <c r="RX299" s="14"/>
      <c r="RY299" s="14"/>
      <c r="RZ299" s="14"/>
      <c r="SA299" s="16"/>
      <c r="SB299" s="16"/>
      <c r="SC299" s="16"/>
      <c r="SD299" s="16"/>
    </row>
    <row r="300" spans="1:498" hidden="1" x14ac:dyDescent="0.35">
      <c r="A300" s="2">
        <v>27211</v>
      </c>
      <c r="B300">
        <v>4.518967</v>
      </c>
      <c r="E300">
        <v>29.37</v>
      </c>
      <c r="F300">
        <v>14.34</v>
      </c>
      <c r="G300">
        <v>13719499</v>
      </c>
      <c r="H300">
        <v>32937237.5</v>
      </c>
      <c r="I300">
        <v>59.325088333333333</v>
      </c>
      <c r="K300">
        <v>14.522489999999999</v>
      </c>
      <c r="N300">
        <v>136.27000000000001</v>
      </c>
      <c r="O300">
        <v>14.42</v>
      </c>
      <c r="P300">
        <v>7597963</v>
      </c>
      <c r="Q300">
        <v>5963347.5</v>
      </c>
      <c r="R300">
        <v>23.580179999999999</v>
      </c>
      <c r="W300">
        <v>83.73</v>
      </c>
      <c r="X300">
        <v>15.67</v>
      </c>
      <c r="Y300">
        <v>9735810</v>
      </c>
      <c r="Z300">
        <v>13963978.333333334</v>
      </c>
      <c r="AA300">
        <v>45.89855</v>
      </c>
      <c r="AC300">
        <v>7.3711799999999998</v>
      </c>
      <c r="AF300">
        <v>68.400000000000006</v>
      </c>
      <c r="AG300">
        <v>12.62</v>
      </c>
      <c r="AH300">
        <v>22824083</v>
      </c>
      <c r="AI300">
        <v>56611962.5</v>
      </c>
      <c r="AJ300">
        <v>193.61659999999998</v>
      </c>
      <c r="AO300">
        <v>72.91</v>
      </c>
      <c r="AP300">
        <v>5.03</v>
      </c>
      <c r="AQ300">
        <v>10505818</v>
      </c>
      <c r="AR300">
        <v>6766022.5</v>
      </c>
      <c r="AS300">
        <v>7.9939371666666661</v>
      </c>
      <c r="AX300">
        <v>239.45</v>
      </c>
      <c r="AY300">
        <v>23.55</v>
      </c>
      <c r="AZ300">
        <v>22833475</v>
      </c>
      <c r="BA300">
        <v>13761706.666666666</v>
      </c>
      <c r="BB300">
        <v>13.721693333333334</v>
      </c>
      <c r="BG300">
        <v>311.87</v>
      </c>
      <c r="BH300">
        <v>24.05</v>
      </c>
      <c r="BI300">
        <v>2039649</v>
      </c>
      <c r="BJ300">
        <v>3320555.8333333335</v>
      </c>
      <c r="BP300">
        <v>88.52</v>
      </c>
      <c r="BQ300">
        <v>15.52</v>
      </c>
      <c r="BR300">
        <v>9965950</v>
      </c>
      <c r="BS300">
        <v>15369129.166666666</v>
      </c>
      <c r="BY300">
        <v>74.849999999999994</v>
      </c>
      <c r="BZ300">
        <v>14.45</v>
      </c>
      <c r="CA300">
        <v>5045638</v>
      </c>
      <c r="CB300">
        <v>6407961.666666667</v>
      </c>
      <c r="CC300">
        <v>47.180954166666673</v>
      </c>
      <c r="CH300">
        <v>94.47</v>
      </c>
      <c r="CI300">
        <v>15.51</v>
      </c>
      <c r="CJ300">
        <v>1411552</v>
      </c>
      <c r="CK300">
        <v>2841043.3333333335</v>
      </c>
      <c r="CN300">
        <v>3.082929</v>
      </c>
      <c r="CP300" s="10"/>
      <c r="CQ300">
        <v>118.5</v>
      </c>
      <c r="CR300">
        <v>15.38</v>
      </c>
      <c r="CS300">
        <v>4690365</v>
      </c>
      <c r="CT300">
        <v>6717959.166666667</v>
      </c>
      <c r="CU300">
        <v>17.328276666666667</v>
      </c>
      <c r="CW300">
        <v>4.761673</v>
      </c>
      <c r="CZ300">
        <v>41.21</v>
      </c>
      <c r="DA300">
        <v>17.57</v>
      </c>
      <c r="DB300">
        <v>52504744</v>
      </c>
      <c r="DC300">
        <v>56316600</v>
      </c>
      <c r="DD300">
        <v>179.2817</v>
      </c>
      <c r="DF300">
        <v>7.7577189999999998</v>
      </c>
      <c r="DI300">
        <v>91.26</v>
      </c>
      <c r="DJ300">
        <v>15.64</v>
      </c>
      <c r="DK300">
        <v>78996693</v>
      </c>
      <c r="DL300">
        <v>106810716.66666667</v>
      </c>
      <c r="DM300">
        <v>326.502275</v>
      </c>
      <c r="DR300">
        <v>5.94</v>
      </c>
      <c r="DS300">
        <v>22.61</v>
      </c>
      <c r="DT300">
        <v>8929112</v>
      </c>
      <c r="DU300">
        <v>4583893</v>
      </c>
      <c r="DV300">
        <v>14.578166666666666</v>
      </c>
      <c r="EA300">
        <v>54.16</v>
      </c>
      <c r="EB300">
        <v>19.600000000000001</v>
      </c>
      <c r="EC300">
        <v>10453918</v>
      </c>
      <c r="ED300">
        <v>8247414.166666667</v>
      </c>
      <c r="EE300">
        <v>21.230119999999999</v>
      </c>
      <c r="EJ300">
        <v>69.58</v>
      </c>
      <c r="EK300">
        <v>8.23</v>
      </c>
      <c r="EL300">
        <v>215271</v>
      </c>
      <c r="EM300">
        <v>280787.56666666665</v>
      </c>
      <c r="EN300">
        <v>1.17565425</v>
      </c>
      <c r="EP300">
        <v>2.8852060000000002</v>
      </c>
      <c r="ES300">
        <v>99.17</v>
      </c>
      <c r="ET300">
        <v>13.76</v>
      </c>
      <c r="EU300">
        <v>3132176</v>
      </c>
      <c r="EV300">
        <v>4358668</v>
      </c>
      <c r="EW300">
        <v>7.4083741666666674</v>
      </c>
      <c r="FB300">
        <v>0.04</v>
      </c>
      <c r="FC300">
        <v>25.3</v>
      </c>
      <c r="FD300">
        <v>3239985</v>
      </c>
      <c r="FE300">
        <v>5250426.333333333</v>
      </c>
      <c r="FF300">
        <v>6.0936899999999996</v>
      </c>
      <c r="FH300">
        <v>7.1240350000000001</v>
      </c>
      <c r="FK300">
        <v>27.84</v>
      </c>
      <c r="FL300">
        <v>20.51</v>
      </c>
      <c r="FM300">
        <v>54821112</v>
      </c>
      <c r="FN300">
        <v>35532116.666666664</v>
      </c>
      <c r="FO300">
        <v>134.61110833333333</v>
      </c>
      <c r="FQ300">
        <v>21.013359999999999</v>
      </c>
      <c r="FT300">
        <v>291.18</v>
      </c>
      <c r="FU300">
        <v>20.73</v>
      </c>
      <c r="FV300">
        <v>112009690</v>
      </c>
      <c r="FW300">
        <v>84991283.333333328</v>
      </c>
      <c r="FX300">
        <v>347.57120833333335</v>
      </c>
      <c r="GC300">
        <v>114.62</v>
      </c>
      <c r="GD300">
        <v>15.33</v>
      </c>
      <c r="GE300">
        <v>2436992</v>
      </c>
      <c r="GF300">
        <v>2321877</v>
      </c>
      <c r="GK300" s="10"/>
      <c r="GL300">
        <v>128.41999999999999</v>
      </c>
      <c r="GM300">
        <v>15.47</v>
      </c>
      <c r="GN300">
        <v>3266366</v>
      </c>
      <c r="GO300">
        <v>3780431.3333333335</v>
      </c>
      <c r="GU300">
        <v>81.94</v>
      </c>
      <c r="GV300">
        <v>15.5</v>
      </c>
      <c r="GW300">
        <v>351432</v>
      </c>
      <c r="GX300">
        <v>1269991.5</v>
      </c>
      <c r="GY300">
        <v>4.2411604166666672</v>
      </c>
      <c r="HA300">
        <v>4.784155E-4</v>
      </c>
      <c r="HD300">
        <v>135.16</v>
      </c>
      <c r="HE300">
        <v>24.05</v>
      </c>
      <c r="HF300">
        <v>57320149</v>
      </c>
      <c r="HG300">
        <v>23905291.666666668</v>
      </c>
      <c r="HH300">
        <v>46.473404166666661</v>
      </c>
      <c r="HJ300">
        <v>8.6620200000000001</v>
      </c>
      <c r="HM300">
        <v>81.95</v>
      </c>
      <c r="HN300">
        <v>15.19</v>
      </c>
      <c r="HO300">
        <v>13559670</v>
      </c>
      <c r="HP300">
        <v>18313546.666666668</v>
      </c>
      <c r="HQ300">
        <v>67.996441666666669</v>
      </c>
      <c r="HS300">
        <v>12.313079999999999</v>
      </c>
      <c r="HV300">
        <v>212.06</v>
      </c>
      <c r="HW300">
        <v>5.63</v>
      </c>
      <c r="HX300">
        <v>3041227</v>
      </c>
      <c r="HY300">
        <v>9602591.333333334</v>
      </c>
      <c r="HZ300">
        <v>10.386901666666667</v>
      </c>
      <c r="IE300">
        <v>116.38</v>
      </c>
      <c r="IF300">
        <v>10.57</v>
      </c>
      <c r="IG300">
        <v>3985284</v>
      </c>
      <c r="IH300">
        <v>3200983.6666666665</v>
      </c>
      <c r="II300">
        <v>27.629291666666663</v>
      </c>
      <c r="IN300">
        <v>118.72</v>
      </c>
      <c r="IO300">
        <v>16.420000000000002</v>
      </c>
      <c r="IP300">
        <v>33642463</v>
      </c>
      <c r="IQ300">
        <v>43985758.333333336</v>
      </c>
      <c r="IR300">
        <v>94.271349999999998</v>
      </c>
      <c r="IW300">
        <v>2.89</v>
      </c>
      <c r="IX300">
        <v>22.72</v>
      </c>
      <c r="IY300">
        <v>9059175</v>
      </c>
      <c r="IZ300">
        <v>3004033</v>
      </c>
      <c r="JA300">
        <v>8.8735183333333332</v>
      </c>
      <c r="JF300">
        <v>86.87</v>
      </c>
      <c r="JG300">
        <v>16.46</v>
      </c>
      <c r="JH300">
        <v>4690648</v>
      </c>
      <c r="JI300">
        <v>5526939.666666667</v>
      </c>
      <c r="JJ300">
        <v>14.578166666666666</v>
      </c>
      <c r="JO300">
        <v>100.72</v>
      </c>
      <c r="JP300">
        <v>17.190000000000001</v>
      </c>
      <c r="JQ300">
        <v>1801035</v>
      </c>
      <c r="JR300">
        <v>1347147.5833333333</v>
      </c>
      <c r="JX300">
        <v>409.5</v>
      </c>
      <c r="JY300">
        <v>22.01</v>
      </c>
      <c r="JZ300">
        <v>35287832</v>
      </c>
      <c r="KA300">
        <v>7005312.5</v>
      </c>
      <c r="KB300">
        <v>20.130805833333334</v>
      </c>
      <c r="KG300">
        <v>23.35</v>
      </c>
      <c r="KH300">
        <v>22.33</v>
      </c>
      <c r="KI300">
        <v>35361763</v>
      </c>
      <c r="KJ300">
        <v>18584022.5</v>
      </c>
      <c r="KK300">
        <v>59.780619166666668</v>
      </c>
      <c r="KM300">
        <v>1.052384</v>
      </c>
      <c r="KP300">
        <v>112.18</v>
      </c>
      <c r="KQ300">
        <v>13.09</v>
      </c>
      <c r="KR300">
        <v>8160636</v>
      </c>
      <c r="KS300">
        <v>7279149.166666667</v>
      </c>
      <c r="KT300">
        <v>41.629030833333331</v>
      </c>
      <c r="KV300">
        <v>8.2339749999999992</v>
      </c>
      <c r="KY300">
        <v>107.99</v>
      </c>
      <c r="KZ300">
        <v>12.98</v>
      </c>
      <c r="LA300">
        <v>6341381</v>
      </c>
      <c r="LB300">
        <v>4301303.666666667</v>
      </c>
      <c r="LC300">
        <v>22.118993333333332</v>
      </c>
      <c r="LH300">
        <v>9.98</v>
      </c>
      <c r="LI300">
        <v>21.33</v>
      </c>
      <c r="LJ300">
        <v>40210234</v>
      </c>
      <c r="LK300">
        <v>12329041.666666666</v>
      </c>
      <c r="LL300">
        <v>17.473034999999999</v>
      </c>
      <c r="LN300">
        <v>3.1834899999999999</v>
      </c>
      <c r="LQ300">
        <v>86.74</v>
      </c>
      <c r="LR300">
        <v>13.68</v>
      </c>
      <c r="LS300">
        <v>56224550</v>
      </c>
      <c r="LT300">
        <v>69309621.666666672</v>
      </c>
      <c r="LU300">
        <v>211.09825000000001</v>
      </c>
      <c r="LW300">
        <v>4.2847949999999999</v>
      </c>
      <c r="LY300" s="10"/>
      <c r="LZ300">
        <v>55.75</v>
      </c>
      <c r="MA300">
        <v>21.42</v>
      </c>
      <c r="MB300">
        <v>217076474</v>
      </c>
      <c r="MC300">
        <v>478485583.33333331</v>
      </c>
      <c r="MD300">
        <v>1653.5505833333334</v>
      </c>
      <c r="MF300" s="13"/>
      <c r="MG300" s="13"/>
      <c r="MH300" s="13"/>
      <c r="MI300" s="12"/>
      <c r="MJ300" s="12"/>
      <c r="MK300" s="12"/>
      <c r="MM300" s="14"/>
      <c r="MN300" s="14"/>
      <c r="MO300" s="14"/>
      <c r="MP300" s="14"/>
      <c r="MQ300" s="16"/>
      <c r="MR300" s="16"/>
      <c r="MS300" s="16"/>
      <c r="MT300" s="16"/>
      <c r="NC300" s="14"/>
      <c r="ND300" s="14"/>
      <c r="NE300" s="14"/>
      <c r="NF300" s="14"/>
      <c r="NG300" s="16"/>
      <c r="NH300" s="16"/>
      <c r="NI300" s="16"/>
      <c r="NJ300" s="16"/>
      <c r="NK300" s="13"/>
      <c r="NL300" s="13"/>
      <c r="NM300" s="13"/>
      <c r="NN300" s="13"/>
      <c r="NO300" s="12"/>
      <c r="NP300" s="12"/>
      <c r="NQ300" s="12"/>
      <c r="NR300" s="12"/>
      <c r="NW300" s="16"/>
      <c r="NX300" s="16"/>
      <c r="NY300" s="16"/>
      <c r="NZ300" s="16"/>
      <c r="PN300"/>
      <c r="QU300" s="16"/>
      <c r="QV300" s="16"/>
      <c r="QW300" s="16"/>
      <c r="QX300" s="16"/>
      <c r="RK300" s="16"/>
      <c r="RL300" s="16"/>
      <c r="RM300" s="16"/>
      <c r="RN300" s="16"/>
      <c r="RW300" s="14"/>
      <c r="RX300" s="14"/>
      <c r="RY300" s="14"/>
      <c r="RZ300" s="14"/>
      <c r="SA300" s="16"/>
      <c r="SB300" s="16"/>
      <c r="SC300" s="16"/>
      <c r="SD300" s="16"/>
    </row>
    <row r="301" spans="1:498" hidden="1" x14ac:dyDescent="0.35">
      <c r="A301" s="2">
        <v>27242</v>
      </c>
      <c r="B301">
        <v>3.9235989999999998</v>
      </c>
      <c r="E301">
        <v>28.06</v>
      </c>
      <c r="F301">
        <v>15.83</v>
      </c>
      <c r="G301">
        <v>13719499</v>
      </c>
      <c r="H301">
        <v>32937237.5</v>
      </c>
      <c r="I301">
        <v>59.325088333333333</v>
      </c>
      <c r="K301">
        <v>14.33493</v>
      </c>
      <c r="N301">
        <v>116.25</v>
      </c>
      <c r="O301">
        <v>16.559999999999999</v>
      </c>
      <c r="P301">
        <v>7597963</v>
      </c>
      <c r="Q301">
        <v>5963347.5</v>
      </c>
      <c r="R301">
        <v>23.580179999999999</v>
      </c>
      <c r="W301">
        <v>80.12</v>
      </c>
      <c r="X301">
        <v>17.29</v>
      </c>
      <c r="Y301">
        <v>9735810</v>
      </c>
      <c r="Z301">
        <v>13963978.333333334</v>
      </c>
      <c r="AA301">
        <v>45.89855</v>
      </c>
      <c r="AC301">
        <v>6.4151910000000001</v>
      </c>
      <c r="AF301">
        <v>65.87</v>
      </c>
      <c r="AG301">
        <v>10.45</v>
      </c>
      <c r="AH301">
        <v>22824083</v>
      </c>
      <c r="AI301">
        <v>56611962.5</v>
      </c>
      <c r="AJ301">
        <v>193.61659999999998</v>
      </c>
      <c r="AO301">
        <v>76.09</v>
      </c>
      <c r="AP301">
        <v>5.3</v>
      </c>
      <c r="AQ301">
        <v>10505818</v>
      </c>
      <c r="AR301">
        <v>6766022.5</v>
      </c>
      <c r="AS301">
        <v>7.9939371666666661</v>
      </c>
      <c r="AX301">
        <v>233.27</v>
      </c>
      <c r="AY301">
        <v>23.93</v>
      </c>
      <c r="AZ301">
        <v>22833475</v>
      </c>
      <c r="BA301">
        <v>13761706.666666666</v>
      </c>
      <c r="BB301">
        <v>13.721693333333334</v>
      </c>
      <c r="BG301">
        <v>383.45</v>
      </c>
      <c r="BH301">
        <v>23.96</v>
      </c>
      <c r="BI301">
        <v>2039649</v>
      </c>
      <c r="BJ301">
        <v>3320555.8333333335</v>
      </c>
      <c r="BP301">
        <v>68.48</v>
      </c>
      <c r="BQ301">
        <v>17.73</v>
      </c>
      <c r="BR301">
        <v>9965950</v>
      </c>
      <c r="BS301">
        <v>15369129.166666666</v>
      </c>
      <c r="BY301">
        <v>49.1</v>
      </c>
      <c r="BZ301">
        <v>15.8</v>
      </c>
      <c r="CA301">
        <v>5045638</v>
      </c>
      <c r="CB301">
        <v>6407961.666666667</v>
      </c>
      <c r="CC301">
        <v>47.180954166666673</v>
      </c>
      <c r="CH301">
        <v>59.6</v>
      </c>
      <c r="CI301">
        <v>15.43</v>
      </c>
      <c r="CJ301">
        <v>1411552</v>
      </c>
      <c r="CK301">
        <v>2841043.3333333335</v>
      </c>
      <c r="CN301">
        <v>3.029468</v>
      </c>
      <c r="CP301" s="10"/>
      <c r="CQ301">
        <v>93.06</v>
      </c>
      <c r="CR301">
        <v>13.34</v>
      </c>
      <c r="CS301">
        <v>4690365</v>
      </c>
      <c r="CT301">
        <v>6717959.166666667</v>
      </c>
      <c r="CU301">
        <v>17.328276666666667</v>
      </c>
      <c r="CW301">
        <v>4.3931760000000004</v>
      </c>
      <c r="CZ301">
        <v>69.510000000000005</v>
      </c>
      <c r="DA301">
        <v>18.54</v>
      </c>
      <c r="DB301">
        <v>52504744</v>
      </c>
      <c r="DC301">
        <v>56316600</v>
      </c>
      <c r="DD301">
        <v>179.2817</v>
      </c>
      <c r="DF301">
        <v>7.9370099999999999</v>
      </c>
      <c r="DI301">
        <v>71.400000000000006</v>
      </c>
      <c r="DJ301">
        <v>17.55</v>
      </c>
      <c r="DK301">
        <v>78996693</v>
      </c>
      <c r="DL301">
        <v>106810716.66666667</v>
      </c>
      <c r="DM301">
        <v>326.502275</v>
      </c>
      <c r="DR301">
        <v>17.96</v>
      </c>
      <c r="DS301">
        <v>22.81</v>
      </c>
      <c r="DT301">
        <v>8929112</v>
      </c>
      <c r="DU301">
        <v>4583893</v>
      </c>
      <c r="DV301">
        <v>14.578166666666666</v>
      </c>
      <c r="EA301">
        <v>79.599999999999994</v>
      </c>
      <c r="EB301">
        <v>21.69</v>
      </c>
      <c r="EC301">
        <v>10453918</v>
      </c>
      <c r="ED301">
        <v>8247414.166666667</v>
      </c>
      <c r="EE301">
        <v>21.230119999999999</v>
      </c>
      <c r="EJ301">
        <v>109.16</v>
      </c>
      <c r="EK301">
        <v>6.93</v>
      </c>
      <c r="EL301">
        <v>215271</v>
      </c>
      <c r="EM301">
        <v>280787.56666666665</v>
      </c>
      <c r="EN301">
        <v>1.17565425</v>
      </c>
      <c r="EP301">
        <v>2.832309</v>
      </c>
      <c r="ES301">
        <v>109.48</v>
      </c>
      <c r="ET301">
        <v>13.74</v>
      </c>
      <c r="EU301">
        <v>3132176</v>
      </c>
      <c r="EV301">
        <v>4358668</v>
      </c>
      <c r="EW301">
        <v>7.4083741666666674</v>
      </c>
      <c r="FB301">
        <v>0</v>
      </c>
      <c r="FC301">
        <v>24.93</v>
      </c>
      <c r="FD301">
        <v>3239985</v>
      </c>
      <c r="FE301">
        <v>5250426.333333333</v>
      </c>
      <c r="FF301">
        <v>6.0936899999999996</v>
      </c>
      <c r="FH301">
        <v>6.9288559999999997</v>
      </c>
      <c r="FK301">
        <v>52.36</v>
      </c>
      <c r="FL301">
        <v>21.75</v>
      </c>
      <c r="FM301">
        <v>54821112</v>
      </c>
      <c r="FN301">
        <v>35532116.666666664</v>
      </c>
      <c r="FO301">
        <v>134.61110833333333</v>
      </c>
      <c r="FQ301">
        <v>19.267720000000001</v>
      </c>
      <c r="FT301">
        <v>173.67</v>
      </c>
      <c r="FU301">
        <v>23.16</v>
      </c>
      <c r="FV301">
        <v>112009690</v>
      </c>
      <c r="FW301">
        <v>84991283.333333328</v>
      </c>
      <c r="FX301">
        <v>347.57120833333335</v>
      </c>
      <c r="GC301">
        <v>64.540000000000006</v>
      </c>
      <c r="GD301">
        <v>15.7</v>
      </c>
      <c r="GE301">
        <v>2436992</v>
      </c>
      <c r="GF301">
        <v>2321877</v>
      </c>
      <c r="GK301" s="10"/>
      <c r="GL301">
        <v>54.6</v>
      </c>
      <c r="GM301">
        <v>16.32</v>
      </c>
      <c r="GN301">
        <v>3266366</v>
      </c>
      <c r="GO301">
        <v>3780431.3333333335</v>
      </c>
      <c r="GU301">
        <v>78.64</v>
      </c>
      <c r="GV301">
        <v>17</v>
      </c>
      <c r="GW301">
        <v>351432</v>
      </c>
      <c r="GX301">
        <v>1269991.5</v>
      </c>
      <c r="GY301">
        <v>4.2411604166666672</v>
      </c>
      <c r="HA301">
        <v>4.784155E-4</v>
      </c>
      <c r="HD301">
        <v>106.12</v>
      </c>
      <c r="HE301">
        <v>24.35</v>
      </c>
      <c r="HF301">
        <v>57320149</v>
      </c>
      <c r="HG301">
        <v>23905291.666666668</v>
      </c>
      <c r="HH301">
        <v>46.473404166666661</v>
      </c>
      <c r="HJ301">
        <v>8.4740070000000003</v>
      </c>
      <c r="HM301">
        <v>63.83</v>
      </c>
      <c r="HN301">
        <v>16.829999999999998</v>
      </c>
      <c r="HO301">
        <v>13559670</v>
      </c>
      <c r="HP301">
        <v>18313546.666666668</v>
      </c>
      <c r="HQ301">
        <v>67.996441666666669</v>
      </c>
      <c r="HS301">
        <v>12.216950000000001</v>
      </c>
      <c r="HV301">
        <v>121.63</v>
      </c>
      <c r="HW301">
        <v>5.55</v>
      </c>
      <c r="HX301">
        <v>3041227</v>
      </c>
      <c r="HY301">
        <v>9602591.333333334</v>
      </c>
      <c r="HZ301">
        <v>10.386901666666667</v>
      </c>
      <c r="IE301">
        <v>93.22</v>
      </c>
      <c r="IF301">
        <v>10.43</v>
      </c>
      <c r="IG301">
        <v>3985284</v>
      </c>
      <c r="IH301">
        <v>3200983.6666666665</v>
      </c>
      <c r="II301">
        <v>27.629291666666663</v>
      </c>
      <c r="IN301">
        <v>59.89</v>
      </c>
      <c r="IO301">
        <v>18.28</v>
      </c>
      <c r="IP301">
        <v>33642463</v>
      </c>
      <c r="IQ301">
        <v>43985758.333333336</v>
      </c>
      <c r="IR301">
        <v>94.271349999999998</v>
      </c>
      <c r="IW301">
        <v>2.71</v>
      </c>
      <c r="IX301">
        <v>21.87</v>
      </c>
      <c r="IY301">
        <v>9059175</v>
      </c>
      <c r="IZ301">
        <v>3004033</v>
      </c>
      <c r="JA301">
        <v>8.8735183333333332</v>
      </c>
      <c r="JF301">
        <v>97.07</v>
      </c>
      <c r="JG301">
        <v>18.760000000000002</v>
      </c>
      <c r="JH301">
        <v>4690648</v>
      </c>
      <c r="JI301">
        <v>5526939.666666667</v>
      </c>
      <c r="JJ301">
        <v>14.578166666666666</v>
      </c>
      <c r="JO301">
        <v>166.65</v>
      </c>
      <c r="JP301">
        <v>19.12</v>
      </c>
      <c r="JQ301">
        <v>1801035</v>
      </c>
      <c r="JR301">
        <v>1347147.5833333333</v>
      </c>
      <c r="JX301">
        <v>191.43</v>
      </c>
      <c r="JY301">
        <v>24.28</v>
      </c>
      <c r="JZ301">
        <v>35287832</v>
      </c>
      <c r="KA301">
        <v>7005312.5</v>
      </c>
      <c r="KB301">
        <v>20.130805833333334</v>
      </c>
      <c r="KG301">
        <v>23.57</v>
      </c>
      <c r="KH301">
        <v>21.75</v>
      </c>
      <c r="KI301">
        <v>35361763</v>
      </c>
      <c r="KJ301">
        <v>18584022.5</v>
      </c>
      <c r="KK301">
        <v>59.780619166666668</v>
      </c>
      <c r="KM301">
        <v>0.97072400000000003</v>
      </c>
      <c r="KP301">
        <v>59.51</v>
      </c>
      <c r="KQ301">
        <v>12.64</v>
      </c>
      <c r="KR301">
        <v>8160636</v>
      </c>
      <c r="KS301">
        <v>7279149.166666667</v>
      </c>
      <c r="KT301">
        <v>41.629030833333331</v>
      </c>
      <c r="KV301">
        <v>7.1345099999999997</v>
      </c>
      <c r="KY301">
        <v>112.62</v>
      </c>
      <c r="KZ301">
        <v>14.42</v>
      </c>
      <c r="LA301">
        <v>6341381</v>
      </c>
      <c r="LB301">
        <v>4301303.666666667</v>
      </c>
      <c r="LC301">
        <v>22.118993333333332</v>
      </c>
      <c r="LH301">
        <v>25.79</v>
      </c>
      <c r="LI301">
        <v>20.8</v>
      </c>
      <c r="LJ301">
        <v>40210234</v>
      </c>
      <c r="LK301">
        <v>12329041.666666666</v>
      </c>
      <c r="LL301">
        <v>17.473034999999999</v>
      </c>
      <c r="LN301">
        <v>2.7757520000000002</v>
      </c>
      <c r="LQ301">
        <v>97.09</v>
      </c>
      <c r="LR301">
        <v>13.95</v>
      </c>
      <c r="LS301">
        <v>56224550</v>
      </c>
      <c r="LT301">
        <v>69309621.666666672</v>
      </c>
      <c r="LU301">
        <v>211.09825000000001</v>
      </c>
      <c r="LW301">
        <v>3.9470499999999999</v>
      </c>
      <c r="LY301" s="10"/>
      <c r="LZ301">
        <v>82.96</v>
      </c>
      <c r="MA301">
        <v>19.59</v>
      </c>
      <c r="MB301">
        <v>217076474</v>
      </c>
      <c r="MC301">
        <v>478485583.33333331</v>
      </c>
      <c r="MD301">
        <v>1653.5505833333334</v>
      </c>
      <c r="MF301" s="13"/>
      <c r="MG301" s="13"/>
      <c r="MH301" s="13"/>
      <c r="MI301" s="12"/>
      <c r="MJ301" s="12"/>
      <c r="MK301" s="12"/>
      <c r="MM301" s="14"/>
      <c r="MN301" s="14"/>
      <c r="MO301" s="14"/>
      <c r="MP301" s="14"/>
      <c r="MQ301" s="16"/>
      <c r="MR301" s="16"/>
      <c r="MS301" s="16"/>
      <c r="MT301" s="16"/>
      <c r="NC301" s="14"/>
      <c r="ND301" s="14"/>
      <c r="NE301" s="14"/>
      <c r="NF301" s="14"/>
      <c r="NG301" s="16"/>
      <c r="NH301" s="16"/>
      <c r="NI301" s="16"/>
      <c r="NJ301" s="16"/>
      <c r="NK301" s="13"/>
      <c r="NL301" s="13"/>
      <c r="NM301" s="13"/>
      <c r="NN301" s="13"/>
      <c r="NO301" s="12"/>
      <c r="NP301" s="12"/>
      <c r="NQ301" s="12"/>
      <c r="NR301" s="12"/>
      <c r="NW301" s="16"/>
      <c r="NX301" s="16"/>
      <c r="NY301" s="16"/>
      <c r="NZ301" s="16"/>
      <c r="PN301"/>
      <c r="QU301" s="16"/>
      <c r="QV301" s="16"/>
      <c r="QW301" s="16"/>
      <c r="QX301" s="16"/>
      <c r="RK301" s="16"/>
      <c r="RL301" s="16"/>
      <c r="RM301" s="16"/>
      <c r="RN301" s="16"/>
      <c r="RW301" s="14"/>
      <c r="RX301" s="14"/>
      <c r="RY301" s="14"/>
      <c r="RZ301" s="14"/>
      <c r="SA301" s="16"/>
      <c r="SB301" s="16"/>
      <c r="SC301" s="16"/>
      <c r="SD301" s="16"/>
    </row>
    <row r="302" spans="1:498" hidden="1" x14ac:dyDescent="0.35">
      <c r="A302" s="2">
        <v>27273</v>
      </c>
      <c r="B302">
        <v>3.5376110000000001</v>
      </c>
      <c r="E302">
        <v>30.39</v>
      </c>
      <c r="F302">
        <v>18.170000000000002</v>
      </c>
      <c r="G302">
        <v>13719499</v>
      </c>
      <c r="H302">
        <v>32937237.5</v>
      </c>
      <c r="I302">
        <v>59.325088333333333</v>
      </c>
      <c r="K302">
        <v>14.15269</v>
      </c>
      <c r="N302">
        <v>104.64</v>
      </c>
      <c r="O302">
        <v>11.88</v>
      </c>
      <c r="P302">
        <v>7597963</v>
      </c>
      <c r="Q302">
        <v>5963347.5</v>
      </c>
      <c r="R302">
        <v>23.580179999999999</v>
      </c>
      <c r="W302">
        <v>144.93</v>
      </c>
      <c r="X302">
        <v>13.52</v>
      </c>
      <c r="Y302">
        <v>9735810</v>
      </c>
      <c r="Z302">
        <v>13963978.333333334</v>
      </c>
      <c r="AA302">
        <v>45.89855</v>
      </c>
      <c r="AC302">
        <v>5.9082549999999996</v>
      </c>
      <c r="AF302">
        <v>52.31</v>
      </c>
      <c r="AG302">
        <v>4.0599999999999996</v>
      </c>
      <c r="AH302">
        <v>22824083</v>
      </c>
      <c r="AI302">
        <v>56611962.5</v>
      </c>
      <c r="AJ302">
        <v>193.61659999999998</v>
      </c>
      <c r="AO302">
        <v>55.27</v>
      </c>
      <c r="AP302">
        <v>6.31</v>
      </c>
      <c r="AQ302">
        <v>10505818</v>
      </c>
      <c r="AR302">
        <v>6766022.5</v>
      </c>
      <c r="AS302">
        <v>7.9939371666666661</v>
      </c>
      <c r="AX302">
        <v>284.37</v>
      </c>
      <c r="AY302">
        <v>23.53</v>
      </c>
      <c r="AZ302">
        <v>22833475</v>
      </c>
      <c r="BA302">
        <v>13761706.666666666</v>
      </c>
      <c r="BB302">
        <v>13.721693333333334</v>
      </c>
      <c r="BG302">
        <v>403.95</v>
      </c>
      <c r="BH302">
        <v>23.6</v>
      </c>
      <c r="BI302">
        <v>2039649</v>
      </c>
      <c r="BJ302">
        <v>3320555.8333333335</v>
      </c>
      <c r="BP302">
        <v>42.3</v>
      </c>
      <c r="BQ302">
        <v>12.98</v>
      </c>
      <c r="BR302">
        <v>9965950</v>
      </c>
      <c r="BS302">
        <v>15369129.166666666</v>
      </c>
      <c r="BY302">
        <v>104.29</v>
      </c>
      <c r="BZ302">
        <v>13.51</v>
      </c>
      <c r="CA302">
        <v>5045638</v>
      </c>
      <c r="CB302">
        <v>6407961.666666667</v>
      </c>
      <c r="CC302">
        <v>47.180954166666673</v>
      </c>
      <c r="CH302">
        <v>63.78</v>
      </c>
      <c r="CI302">
        <v>12.91</v>
      </c>
      <c r="CJ302">
        <v>1411552</v>
      </c>
      <c r="CK302">
        <v>2841043.3333333335</v>
      </c>
      <c r="CN302">
        <v>2.9760070000000001</v>
      </c>
      <c r="CP302" s="10"/>
      <c r="CQ302">
        <v>84.46</v>
      </c>
      <c r="CR302">
        <v>10.24</v>
      </c>
      <c r="CS302">
        <v>4690365</v>
      </c>
      <c r="CT302">
        <v>6717959.166666667</v>
      </c>
      <c r="CU302">
        <v>17.328276666666667</v>
      </c>
      <c r="CW302">
        <v>3.731033</v>
      </c>
      <c r="CZ302">
        <v>123.08</v>
      </c>
      <c r="DA302">
        <v>14.56</v>
      </c>
      <c r="DB302">
        <v>52504744</v>
      </c>
      <c r="DC302">
        <v>56316600</v>
      </c>
      <c r="DD302">
        <v>179.2817</v>
      </c>
      <c r="DF302">
        <v>7.5842109999999998</v>
      </c>
      <c r="DI302">
        <v>65.13</v>
      </c>
      <c r="DJ302">
        <v>13.63</v>
      </c>
      <c r="DK302">
        <v>78996693</v>
      </c>
      <c r="DL302">
        <v>106810716.66666667</v>
      </c>
      <c r="DM302">
        <v>326.502275</v>
      </c>
      <c r="DR302">
        <v>44.34</v>
      </c>
      <c r="DS302">
        <v>19.43</v>
      </c>
      <c r="DT302">
        <v>8929112</v>
      </c>
      <c r="DU302">
        <v>4583893</v>
      </c>
      <c r="DV302">
        <v>14.578166666666666</v>
      </c>
      <c r="EA302">
        <v>54.86</v>
      </c>
      <c r="EB302">
        <v>16.47</v>
      </c>
      <c r="EC302">
        <v>10453918</v>
      </c>
      <c r="ED302">
        <v>8247414.166666667</v>
      </c>
      <c r="EE302">
        <v>21.230119999999999</v>
      </c>
      <c r="EJ302">
        <v>116.63</v>
      </c>
      <c r="EK302">
        <v>3.2</v>
      </c>
      <c r="EL302">
        <v>215271</v>
      </c>
      <c r="EM302">
        <v>280787.56666666665</v>
      </c>
      <c r="EN302">
        <v>1.17565425</v>
      </c>
      <c r="EP302">
        <v>2.62541</v>
      </c>
      <c r="ES302">
        <v>175.95</v>
      </c>
      <c r="ET302">
        <v>10.87</v>
      </c>
      <c r="EU302">
        <v>3132176</v>
      </c>
      <c r="EV302">
        <v>4358668</v>
      </c>
      <c r="EW302">
        <v>7.4083741666666674</v>
      </c>
      <c r="FB302">
        <v>0.02</v>
      </c>
      <c r="FC302">
        <v>23.39</v>
      </c>
      <c r="FD302">
        <v>3239985</v>
      </c>
      <c r="FE302">
        <v>5250426.333333333</v>
      </c>
      <c r="FF302">
        <v>6.0936899999999996</v>
      </c>
      <c r="FH302">
        <v>6.0180210000000001</v>
      </c>
      <c r="FK302">
        <v>84.3</v>
      </c>
      <c r="FL302">
        <v>17.72</v>
      </c>
      <c r="FM302">
        <v>54821112</v>
      </c>
      <c r="FN302">
        <v>35532116.666666664</v>
      </c>
      <c r="FO302">
        <v>134.61110833333333</v>
      </c>
      <c r="FQ302">
        <v>18.593450000000001</v>
      </c>
      <c r="FT302">
        <v>204.68</v>
      </c>
      <c r="FU302">
        <v>18.579999999999998</v>
      </c>
      <c r="FV302">
        <v>112009690</v>
      </c>
      <c r="FW302">
        <v>84991283.333333328</v>
      </c>
      <c r="FX302">
        <v>347.57120833333335</v>
      </c>
      <c r="GC302">
        <v>58.83</v>
      </c>
      <c r="GD302">
        <v>12.99</v>
      </c>
      <c r="GE302">
        <v>2436992</v>
      </c>
      <c r="GF302">
        <v>2321877</v>
      </c>
      <c r="GK302" s="10"/>
      <c r="GL302">
        <v>63.95</v>
      </c>
      <c r="GM302">
        <v>13.35</v>
      </c>
      <c r="GN302">
        <v>3266366</v>
      </c>
      <c r="GO302">
        <v>3780431.3333333335</v>
      </c>
      <c r="GU302">
        <v>140.83000000000001</v>
      </c>
      <c r="GV302">
        <v>13.09</v>
      </c>
      <c r="GW302">
        <v>351432</v>
      </c>
      <c r="GX302">
        <v>1269991.5</v>
      </c>
      <c r="GY302">
        <v>4.2411604166666672</v>
      </c>
      <c r="HA302">
        <v>4.5563379999999999E-4</v>
      </c>
      <c r="HD302">
        <v>178.86</v>
      </c>
      <c r="HE302">
        <v>22.7</v>
      </c>
      <c r="HF302">
        <v>57320149</v>
      </c>
      <c r="HG302">
        <v>23905291.666666668</v>
      </c>
      <c r="HH302">
        <v>46.473404166666661</v>
      </c>
      <c r="HJ302">
        <v>7.5339429999999998</v>
      </c>
      <c r="HM302">
        <v>127.09</v>
      </c>
      <c r="HN302">
        <v>13.25</v>
      </c>
      <c r="HO302">
        <v>13559670</v>
      </c>
      <c r="HP302">
        <v>18313546.666666668</v>
      </c>
      <c r="HQ302">
        <v>67.996441666666669</v>
      </c>
      <c r="HS302">
        <v>11.482889999999999</v>
      </c>
      <c r="HV302">
        <v>147.94</v>
      </c>
      <c r="HW302">
        <v>8.64</v>
      </c>
      <c r="HX302">
        <v>3041227</v>
      </c>
      <c r="HY302">
        <v>9602591.333333334</v>
      </c>
      <c r="HZ302">
        <v>10.386901666666667</v>
      </c>
      <c r="IE302">
        <v>164.19</v>
      </c>
      <c r="IF302">
        <v>7.7</v>
      </c>
      <c r="IG302">
        <v>3985284</v>
      </c>
      <c r="IH302">
        <v>3200983.6666666665</v>
      </c>
      <c r="II302">
        <v>27.629291666666663</v>
      </c>
      <c r="IN302">
        <v>48.1</v>
      </c>
      <c r="IO302">
        <v>13.97</v>
      </c>
      <c r="IP302">
        <v>33642463</v>
      </c>
      <c r="IQ302">
        <v>43985758.333333336</v>
      </c>
      <c r="IR302">
        <v>94.271349999999998</v>
      </c>
      <c r="IW302">
        <v>13.28</v>
      </c>
      <c r="IX302">
        <v>18.89</v>
      </c>
      <c r="IY302">
        <v>9059175</v>
      </c>
      <c r="IZ302">
        <v>3004033</v>
      </c>
      <c r="JA302">
        <v>8.8735183333333332</v>
      </c>
      <c r="JF302">
        <v>68.84</v>
      </c>
      <c r="JG302">
        <v>13.78</v>
      </c>
      <c r="JH302">
        <v>4690648</v>
      </c>
      <c r="JI302">
        <v>5526939.666666667</v>
      </c>
      <c r="JJ302">
        <v>14.578166666666666</v>
      </c>
      <c r="JO302">
        <v>174.14</v>
      </c>
      <c r="JP302">
        <v>14.03</v>
      </c>
      <c r="JQ302">
        <v>1801035</v>
      </c>
      <c r="JR302">
        <v>1347147.5833333333</v>
      </c>
      <c r="JX302">
        <v>55.53</v>
      </c>
      <c r="JY302">
        <v>19.04</v>
      </c>
      <c r="JZ302">
        <v>35287832</v>
      </c>
      <c r="KA302">
        <v>7005312.5</v>
      </c>
      <c r="KB302">
        <v>20.130805833333334</v>
      </c>
      <c r="KG302">
        <v>25.67</v>
      </c>
      <c r="KH302">
        <v>17.88</v>
      </c>
      <c r="KI302">
        <v>35361763</v>
      </c>
      <c r="KJ302">
        <v>18584022.5</v>
      </c>
      <c r="KK302">
        <v>59.780619166666668</v>
      </c>
      <c r="KM302">
        <v>0.93851980000000002</v>
      </c>
      <c r="KP302">
        <v>84.76</v>
      </c>
      <c r="KQ302">
        <v>9.57</v>
      </c>
      <c r="KR302">
        <v>8160636</v>
      </c>
      <c r="KS302">
        <v>7279149.166666667</v>
      </c>
      <c r="KT302">
        <v>41.629030833333331</v>
      </c>
      <c r="KV302">
        <v>6.3654849999999996</v>
      </c>
      <c r="KY302">
        <v>138.84</v>
      </c>
      <c r="KZ302">
        <v>10.35</v>
      </c>
      <c r="LA302">
        <v>6341381</v>
      </c>
      <c r="LB302">
        <v>4301303.666666667</v>
      </c>
      <c r="LC302">
        <v>22.118993333333332</v>
      </c>
      <c r="LH302">
        <v>27.6</v>
      </c>
      <c r="LI302">
        <v>17</v>
      </c>
      <c r="LJ302">
        <v>40210234</v>
      </c>
      <c r="LK302">
        <v>12329041.666666666</v>
      </c>
      <c r="LL302">
        <v>17.473034999999999</v>
      </c>
      <c r="LN302">
        <v>2.5248370000000002</v>
      </c>
      <c r="LQ302">
        <v>148.63999999999999</v>
      </c>
      <c r="LR302">
        <v>10.91</v>
      </c>
      <c r="LS302">
        <v>56224550</v>
      </c>
      <c r="LT302">
        <v>69309621.666666672</v>
      </c>
      <c r="LU302">
        <v>211.09825000000001</v>
      </c>
      <c r="LW302">
        <v>3.534503</v>
      </c>
      <c r="LY302" s="10"/>
      <c r="LZ302">
        <v>64.61</v>
      </c>
      <c r="MA302">
        <v>15.17</v>
      </c>
      <c r="MB302">
        <v>217076474</v>
      </c>
      <c r="MC302">
        <v>478485583.33333331</v>
      </c>
      <c r="MD302">
        <v>1653.5505833333334</v>
      </c>
      <c r="MF302" s="13"/>
      <c r="MG302" s="13"/>
      <c r="MH302" s="13"/>
      <c r="MI302" s="12"/>
      <c r="MJ302" s="12"/>
      <c r="MK302" s="12"/>
      <c r="MM302" s="14"/>
      <c r="MN302" s="14"/>
      <c r="MO302" s="14"/>
      <c r="MP302" s="14"/>
      <c r="MQ302" s="16"/>
      <c r="MR302" s="16"/>
      <c r="MS302" s="16"/>
      <c r="MT302" s="16"/>
      <c r="NC302" s="14"/>
      <c r="ND302" s="14"/>
      <c r="NE302" s="14"/>
      <c r="NF302" s="14"/>
      <c r="NG302" s="16"/>
      <c r="NH302" s="16"/>
      <c r="NI302" s="16"/>
      <c r="NJ302" s="16"/>
      <c r="NK302" s="13"/>
      <c r="NL302" s="13"/>
      <c r="NM302" s="13"/>
      <c r="NN302" s="13"/>
      <c r="NO302" s="12"/>
      <c r="NP302" s="12"/>
      <c r="NQ302" s="12"/>
      <c r="NR302" s="12"/>
      <c r="NW302" s="16"/>
      <c r="NX302" s="16"/>
      <c r="NY302" s="16"/>
      <c r="NZ302" s="16"/>
      <c r="PN302"/>
      <c r="QU302" s="16"/>
      <c r="QV302" s="16"/>
      <c r="QW302" s="16"/>
      <c r="QX302" s="16"/>
      <c r="RK302" s="16"/>
      <c r="RL302" s="16"/>
      <c r="RM302" s="16"/>
      <c r="RN302" s="16"/>
      <c r="RW302" s="14"/>
      <c r="RX302" s="14"/>
      <c r="RY302" s="14"/>
      <c r="RZ302" s="14"/>
      <c r="SA302" s="16"/>
      <c r="SB302" s="16"/>
      <c r="SC302" s="16"/>
      <c r="SD302" s="16"/>
    </row>
    <row r="303" spans="1:498" hidden="1" x14ac:dyDescent="0.35">
      <c r="A303" s="2">
        <v>27303</v>
      </c>
      <c r="B303">
        <v>3.5266869999999999</v>
      </c>
      <c r="E303">
        <v>42.09</v>
      </c>
      <c r="F303">
        <v>21.62</v>
      </c>
      <c r="G303">
        <v>13719499</v>
      </c>
      <c r="H303">
        <v>32937237.5</v>
      </c>
      <c r="I303">
        <v>59.325088333333333</v>
      </c>
      <c r="K303">
        <v>13.9939</v>
      </c>
      <c r="N303">
        <v>114.88</v>
      </c>
      <c r="O303">
        <v>3.68</v>
      </c>
      <c r="P303">
        <v>7597963</v>
      </c>
      <c r="Q303">
        <v>5963347.5</v>
      </c>
      <c r="R303">
        <v>23.580179999999999</v>
      </c>
      <c r="W303">
        <v>173.98</v>
      </c>
      <c r="X303">
        <v>6.78</v>
      </c>
      <c r="Y303">
        <v>9735810</v>
      </c>
      <c r="Z303">
        <v>13963978.333333334</v>
      </c>
      <c r="AA303">
        <v>45.89855</v>
      </c>
      <c r="AC303">
        <v>6.2466309999999998</v>
      </c>
      <c r="AF303">
        <v>48.66</v>
      </c>
      <c r="AG303">
        <v>-3.3</v>
      </c>
      <c r="AH303">
        <v>22824083</v>
      </c>
      <c r="AI303">
        <v>56611962.5</v>
      </c>
      <c r="AJ303">
        <v>193.61659999999998</v>
      </c>
      <c r="AO303">
        <v>44.22</v>
      </c>
      <c r="AP303">
        <v>9.1199999999999992</v>
      </c>
      <c r="AQ303">
        <v>10505818</v>
      </c>
      <c r="AR303">
        <v>6766022.5</v>
      </c>
      <c r="AS303">
        <v>7.9939371666666661</v>
      </c>
      <c r="AX303">
        <v>263.93</v>
      </c>
      <c r="AY303">
        <v>24.03</v>
      </c>
      <c r="AZ303">
        <v>22833475</v>
      </c>
      <c r="BA303">
        <v>13761706.666666666</v>
      </c>
      <c r="BB303">
        <v>13.721693333333334</v>
      </c>
      <c r="BG303">
        <v>438.1</v>
      </c>
      <c r="BH303">
        <v>23.13</v>
      </c>
      <c r="BI303">
        <v>2039649</v>
      </c>
      <c r="BJ303">
        <v>3320555.8333333335</v>
      </c>
      <c r="BP303">
        <v>99.43</v>
      </c>
      <c r="BQ303">
        <v>4.8</v>
      </c>
      <c r="BR303">
        <v>9965950</v>
      </c>
      <c r="BS303">
        <v>15369129.166666666</v>
      </c>
      <c r="BY303">
        <v>90.12</v>
      </c>
      <c r="BZ303">
        <v>7.2</v>
      </c>
      <c r="CA303">
        <v>5045638</v>
      </c>
      <c r="CB303">
        <v>6407961.666666667</v>
      </c>
      <c r="CC303">
        <v>47.180954166666673</v>
      </c>
      <c r="CH303">
        <v>101.57</v>
      </c>
      <c r="CI303">
        <v>6.2</v>
      </c>
      <c r="CJ303">
        <v>1411552</v>
      </c>
      <c r="CK303">
        <v>2841043.3333333335</v>
      </c>
      <c r="CN303">
        <v>2.851264</v>
      </c>
      <c r="CP303" s="10"/>
      <c r="CQ303">
        <v>57.99</v>
      </c>
      <c r="CR303">
        <v>2.3199999999999998</v>
      </c>
      <c r="CS303">
        <v>4690365</v>
      </c>
      <c r="CT303">
        <v>6717959.166666667</v>
      </c>
      <c r="CU303">
        <v>17.328276666666667</v>
      </c>
      <c r="CW303">
        <v>4.0016480000000003</v>
      </c>
      <c r="CZ303">
        <v>104.99</v>
      </c>
      <c r="DA303">
        <v>7.65</v>
      </c>
      <c r="DB303">
        <v>52504744</v>
      </c>
      <c r="DC303">
        <v>56316600</v>
      </c>
      <c r="DD303">
        <v>179.2817</v>
      </c>
      <c r="DF303">
        <v>7.381786</v>
      </c>
      <c r="DI303">
        <v>119.69</v>
      </c>
      <c r="DJ303">
        <v>5.97</v>
      </c>
      <c r="DK303">
        <v>78996693</v>
      </c>
      <c r="DL303">
        <v>106810716.66666667</v>
      </c>
      <c r="DM303">
        <v>326.502275</v>
      </c>
      <c r="DR303">
        <v>66.61</v>
      </c>
      <c r="DS303">
        <v>16.079999999999998</v>
      </c>
      <c r="DT303">
        <v>8929112</v>
      </c>
      <c r="DU303">
        <v>4583893</v>
      </c>
      <c r="DV303">
        <v>14.578166666666666</v>
      </c>
      <c r="EA303">
        <v>144.72</v>
      </c>
      <c r="EB303">
        <v>8.1300000000000008</v>
      </c>
      <c r="EC303">
        <v>10453918</v>
      </c>
      <c r="ED303">
        <v>8247414.166666667</v>
      </c>
      <c r="EE303">
        <v>21.230119999999999</v>
      </c>
      <c r="EJ303">
        <v>129.02000000000001</v>
      </c>
      <c r="EK303">
        <v>1.1599999999999999</v>
      </c>
      <c r="EL303">
        <v>215271</v>
      </c>
      <c r="EM303">
        <v>280787.56666666665</v>
      </c>
      <c r="EN303">
        <v>1.17565425</v>
      </c>
      <c r="EP303">
        <v>2.174785</v>
      </c>
      <c r="ES303">
        <v>57.59</v>
      </c>
      <c r="ET303">
        <v>7.74</v>
      </c>
      <c r="EU303">
        <v>3132176</v>
      </c>
      <c r="EV303">
        <v>4358668</v>
      </c>
      <c r="EW303">
        <v>7.4083741666666674</v>
      </c>
      <c r="FB303">
        <v>1.52</v>
      </c>
      <c r="FC303">
        <v>22.44</v>
      </c>
      <c r="FD303">
        <v>3239985</v>
      </c>
      <c r="FE303">
        <v>5250426.333333333</v>
      </c>
      <c r="FF303">
        <v>6.0936899999999996</v>
      </c>
      <c r="FH303">
        <v>5.8065769999999999</v>
      </c>
      <c r="FK303">
        <v>100.48</v>
      </c>
      <c r="FL303">
        <v>10.09</v>
      </c>
      <c r="FM303">
        <v>54821112</v>
      </c>
      <c r="FN303">
        <v>35532116.666666664</v>
      </c>
      <c r="FO303">
        <v>134.61110833333333</v>
      </c>
      <c r="FQ303">
        <v>17.047650000000001</v>
      </c>
      <c r="FT303">
        <v>146.81</v>
      </c>
      <c r="FU303">
        <v>13.14</v>
      </c>
      <c r="FV303">
        <v>112009690</v>
      </c>
      <c r="FW303">
        <v>84991283.333333328</v>
      </c>
      <c r="FX303">
        <v>347.57120833333335</v>
      </c>
      <c r="GC303">
        <v>137.08000000000001</v>
      </c>
      <c r="GD303">
        <v>6.46</v>
      </c>
      <c r="GE303">
        <v>2436992</v>
      </c>
      <c r="GF303">
        <v>2321877</v>
      </c>
      <c r="GK303" s="10"/>
      <c r="GL303">
        <v>168.3</v>
      </c>
      <c r="GM303">
        <v>6.94</v>
      </c>
      <c r="GN303">
        <v>3266366</v>
      </c>
      <c r="GO303">
        <v>3780431.3333333335</v>
      </c>
      <c r="GU303">
        <v>158.01</v>
      </c>
      <c r="GV303">
        <v>5.73</v>
      </c>
      <c r="GW303">
        <v>351432</v>
      </c>
      <c r="GX303">
        <v>1269991.5</v>
      </c>
      <c r="GY303">
        <v>4.2411604166666672</v>
      </c>
      <c r="HA303">
        <v>4.5563379999999999E-4</v>
      </c>
      <c r="HD303">
        <v>39.049999999999997</v>
      </c>
      <c r="HE303">
        <v>20.48</v>
      </c>
      <c r="HF303">
        <v>57320149</v>
      </c>
      <c r="HG303">
        <v>23905291.666666668</v>
      </c>
      <c r="HH303">
        <v>46.473404166666661</v>
      </c>
      <c r="HJ303">
        <v>6.9699039999999997</v>
      </c>
      <c r="HM303">
        <v>142.52000000000001</v>
      </c>
      <c r="HN303">
        <v>7.11</v>
      </c>
      <c r="HO303">
        <v>13559670</v>
      </c>
      <c r="HP303">
        <v>18313546.666666668</v>
      </c>
      <c r="HQ303">
        <v>67.996441666666669</v>
      </c>
      <c r="HS303">
        <v>10.373049999999999</v>
      </c>
      <c r="HV303">
        <v>218.79</v>
      </c>
      <c r="HW303">
        <v>10.01</v>
      </c>
      <c r="HX303">
        <v>3041227</v>
      </c>
      <c r="HY303">
        <v>9602591.333333334</v>
      </c>
      <c r="HZ303">
        <v>10.386901666666667</v>
      </c>
      <c r="IE303">
        <v>67.41</v>
      </c>
      <c r="IF303">
        <v>0.88</v>
      </c>
      <c r="IG303">
        <v>3985284</v>
      </c>
      <c r="IH303">
        <v>3200983.6666666665</v>
      </c>
      <c r="II303">
        <v>27.629291666666663</v>
      </c>
      <c r="IN303">
        <v>144.96</v>
      </c>
      <c r="IO303">
        <v>6.72</v>
      </c>
      <c r="IP303">
        <v>33642463</v>
      </c>
      <c r="IQ303">
        <v>43985758.333333336</v>
      </c>
      <c r="IR303">
        <v>94.271349999999998</v>
      </c>
      <c r="IW303">
        <v>13.71</v>
      </c>
      <c r="IX303">
        <v>13.75</v>
      </c>
      <c r="IY303">
        <v>9059175</v>
      </c>
      <c r="IZ303">
        <v>3004033</v>
      </c>
      <c r="JA303">
        <v>8.8735183333333332</v>
      </c>
      <c r="JF303">
        <v>180.3</v>
      </c>
      <c r="JG303">
        <v>5.89</v>
      </c>
      <c r="JH303">
        <v>4690648</v>
      </c>
      <c r="JI303">
        <v>5526939.666666667</v>
      </c>
      <c r="JJ303">
        <v>14.578166666666666</v>
      </c>
      <c r="JO303">
        <v>226.05</v>
      </c>
      <c r="JP303">
        <v>6.05</v>
      </c>
      <c r="JQ303">
        <v>1801035</v>
      </c>
      <c r="JR303">
        <v>1347147.5833333333</v>
      </c>
      <c r="JX303">
        <v>78.89</v>
      </c>
      <c r="JY303">
        <v>12.7</v>
      </c>
      <c r="JZ303">
        <v>35287832</v>
      </c>
      <c r="KA303">
        <v>7005312.5</v>
      </c>
      <c r="KB303">
        <v>20.130805833333334</v>
      </c>
      <c r="KG303">
        <v>34.020000000000003</v>
      </c>
      <c r="KH303">
        <v>11.3</v>
      </c>
      <c r="KI303">
        <v>35361763</v>
      </c>
      <c r="KJ303">
        <v>18584022.5</v>
      </c>
      <c r="KK303">
        <v>59.780619166666668</v>
      </c>
      <c r="KM303">
        <v>0.99602710000000005</v>
      </c>
      <c r="KP303">
        <v>71.069999999999993</v>
      </c>
      <c r="KQ303">
        <v>2</v>
      </c>
      <c r="KR303">
        <v>8160636</v>
      </c>
      <c r="KS303">
        <v>7279149.166666667</v>
      </c>
      <c r="KT303">
        <v>41.629030833333331</v>
      </c>
      <c r="KV303">
        <v>6.7319740000000001</v>
      </c>
      <c r="KY303">
        <v>164.59</v>
      </c>
      <c r="KZ303">
        <v>2.48</v>
      </c>
      <c r="LA303">
        <v>6341381</v>
      </c>
      <c r="LB303">
        <v>4301303.666666667</v>
      </c>
      <c r="LC303">
        <v>22.118993333333332</v>
      </c>
      <c r="LH303">
        <v>22.07</v>
      </c>
      <c r="LI303">
        <v>15.48</v>
      </c>
      <c r="LJ303">
        <v>40210234</v>
      </c>
      <c r="LK303">
        <v>12329041.666666666</v>
      </c>
      <c r="LL303">
        <v>17.473034999999999</v>
      </c>
      <c r="LN303">
        <v>2.409834</v>
      </c>
      <c r="LQ303">
        <v>95.93</v>
      </c>
      <c r="LR303">
        <v>7.16</v>
      </c>
      <c r="LS303">
        <v>56224550</v>
      </c>
      <c r="LT303">
        <v>69309621.666666672</v>
      </c>
      <c r="LU303">
        <v>211.09825000000001</v>
      </c>
      <c r="LW303">
        <v>3.6261329999999998</v>
      </c>
      <c r="LY303" s="10"/>
      <c r="LZ303">
        <v>52.45</v>
      </c>
      <c r="MA303">
        <v>9.44</v>
      </c>
      <c r="MB303">
        <v>217076474</v>
      </c>
      <c r="MC303">
        <v>478485583.33333331</v>
      </c>
      <c r="MD303">
        <v>1653.5505833333334</v>
      </c>
      <c r="MF303" s="13"/>
      <c r="MG303" s="13"/>
      <c r="MH303" s="13"/>
      <c r="MI303" s="12"/>
      <c r="MJ303" s="12"/>
      <c r="MK303" s="12"/>
      <c r="MM303" s="14"/>
      <c r="MN303" s="14"/>
      <c r="MO303" s="14"/>
      <c r="MP303" s="14"/>
      <c r="MQ303" s="16"/>
      <c r="MR303" s="16"/>
      <c r="MS303" s="16"/>
      <c r="MT303" s="16"/>
      <c r="NC303" s="14"/>
      <c r="ND303" s="14"/>
      <c r="NE303" s="14"/>
      <c r="NF303" s="14"/>
      <c r="NG303" s="16"/>
      <c r="NH303" s="16"/>
      <c r="NI303" s="16"/>
      <c r="NJ303" s="16"/>
      <c r="NK303" s="13"/>
      <c r="NL303" s="13"/>
      <c r="NM303" s="13"/>
      <c r="NN303" s="13"/>
      <c r="NO303" s="12"/>
      <c r="NP303" s="12"/>
      <c r="NQ303" s="12"/>
      <c r="NR303" s="12"/>
      <c r="NW303" s="16"/>
      <c r="NX303" s="16"/>
      <c r="NY303" s="16"/>
      <c r="NZ303" s="16"/>
      <c r="PN303"/>
      <c r="QU303" s="16"/>
      <c r="QV303" s="16"/>
      <c r="QW303" s="16"/>
      <c r="QX303" s="16"/>
      <c r="RK303" s="16"/>
      <c r="RL303" s="16"/>
      <c r="RM303" s="16"/>
      <c r="RN303" s="16"/>
      <c r="RW303" s="14"/>
      <c r="RX303" s="14"/>
      <c r="RY303" s="14"/>
      <c r="RZ303" s="14"/>
      <c r="SA303" s="16"/>
      <c r="SB303" s="16"/>
      <c r="SC303" s="16"/>
      <c r="SD303" s="16"/>
    </row>
    <row r="304" spans="1:498" hidden="1" x14ac:dyDescent="0.35">
      <c r="A304" s="2">
        <v>27334</v>
      </c>
      <c r="B304">
        <v>3.8689779999999998</v>
      </c>
      <c r="E304">
        <v>40.729999999999997</v>
      </c>
      <c r="F304">
        <v>23.72</v>
      </c>
      <c r="G304">
        <v>13719499</v>
      </c>
      <c r="H304">
        <v>32937237.5</v>
      </c>
      <c r="I304">
        <v>59.325088333333333</v>
      </c>
      <c r="K304">
        <v>14.00882</v>
      </c>
      <c r="N304">
        <v>74.11</v>
      </c>
      <c r="O304">
        <v>1.78</v>
      </c>
      <c r="P304">
        <v>7597963</v>
      </c>
      <c r="Q304">
        <v>5963347.5</v>
      </c>
      <c r="R304">
        <v>23.580179999999999</v>
      </c>
      <c r="W304">
        <v>132.74</v>
      </c>
      <c r="X304">
        <v>6.45</v>
      </c>
      <c r="Y304">
        <v>9735810</v>
      </c>
      <c r="Z304">
        <v>13963978.333333334</v>
      </c>
      <c r="AA304">
        <v>45.89855</v>
      </c>
      <c r="AC304">
        <v>5.9306419999999997</v>
      </c>
      <c r="AF304">
        <v>39.409999999999997</v>
      </c>
      <c r="AG304">
        <v>-10.210000000000001</v>
      </c>
      <c r="AH304">
        <v>22824083</v>
      </c>
      <c r="AI304">
        <v>56611962.5</v>
      </c>
      <c r="AJ304">
        <v>193.61659999999998</v>
      </c>
      <c r="AO304">
        <v>57.73</v>
      </c>
      <c r="AP304">
        <v>10.57</v>
      </c>
      <c r="AQ304">
        <v>10505818</v>
      </c>
      <c r="AR304">
        <v>6766022.5</v>
      </c>
      <c r="AS304">
        <v>7.9939371666666661</v>
      </c>
      <c r="AX304">
        <v>224.83</v>
      </c>
      <c r="AY304">
        <v>24.36</v>
      </c>
      <c r="AZ304">
        <v>22833475</v>
      </c>
      <c r="BA304">
        <v>13761706.666666666</v>
      </c>
      <c r="BB304">
        <v>13.721693333333334</v>
      </c>
      <c r="BG304">
        <v>208.67</v>
      </c>
      <c r="BH304">
        <v>23.21</v>
      </c>
      <c r="BI304">
        <v>2039649</v>
      </c>
      <c r="BJ304">
        <v>3320555.8333333335</v>
      </c>
      <c r="BP304">
        <v>44.24</v>
      </c>
      <c r="BQ304">
        <v>3.03</v>
      </c>
      <c r="BR304">
        <v>9965950</v>
      </c>
      <c r="BS304">
        <v>15369129.166666666</v>
      </c>
      <c r="BY304">
        <v>92.39</v>
      </c>
      <c r="BZ304">
        <v>5.71</v>
      </c>
      <c r="CA304">
        <v>5045638</v>
      </c>
      <c r="CB304">
        <v>6407961.666666667</v>
      </c>
      <c r="CC304">
        <v>47.180954166666673</v>
      </c>
      <c r="CH304">
        <v>76.06</v>
      </c>
      <c r="CI304">
        <v>2.62</v>
      </c>
      <c r="CJ304">
        <v>1411552</v>
      </c>
      <c r="CK304">
        <v>2841043.3333333335</v>
      </c>
      <c r="CN304">
        <v>2.726521</v>
      </c>
      <c r="CP304" s="10"/>
      <c r="CQ304">
        <v>63.84</v>
      </c>
      <c r="CR304">
        <v>-2.93</v>
      </c>
      <c r="CS304">
        <v>4690365</v>
      </c>
      <c r="CT304">
        <v>6717959.166666667</v>
      </c>
      <c r="CU304">
        <v>17.328276666666667</v>
      </c>
      <c r="CW304">
        <v>3.984375</v>
      </c>
      <c r="CZ304">
        <v>101.82</v>
      </c>
      <c r="DA304">
        <v>7.35</v>
      </c>
      <c r="DB304">
        <v>52504744</v>
      </c>
      <c r="DC304">
        <v>56316600</v>
      </c>
      <c r="DD304">
        <v>179.2817</v>
      </c>
      <c r="DF304">
        <v>7.5861390000000002</v>
      </c>
      <c r="DI304">
        <v>66.45</v>
      </c>
      <c r="DJ304">
        <v>4.84</v>
      </c>
      <c r="DK304">
        <v>78996693</v>
      </c>
      <c r="DL304">
        <v>106810716.66666667</v>
      </c>
      <c r="DM304">
        <v>326.502275</v>
      </c>
      <c r="DR304">
        <v>105.09</v>
      </c>
      <c r="DS304">
        <v>9.56</v>
      </c>
      <c r="DT304">
        <v>8929112</v>
      </c>
      <c r="DU304">
        <v>4583893</v>
      </c>
      <c r="DV304">
        <v>14.578166666666666</v>
      </c>
      <c r="EA304">
        <v>36.22</v>
      </c>
      <c r="EB304">
        <v>5.32</v>
      </c>
      <c r="EC304">
        <v>10453918</v>
      </c>
      <c r="ED304">
        <v>8247414.166666667</v>
      </c>
      <c r="EE304">
        <v>21.230119999999999</v>
      </c>
      <c r="EJ304">
        <v>109.31</v>
      </c>
      <c r="EK304">
        <v>-0.92</v>
      </c>
      <c r="EL304">
        <v>215271</v>
      </c>
      <c r="EM304">
        <v>280787.56666666665</v>
      </c>
      <c r="EN304">
        <v>1.17565425</v>
      </c>
      <c r="EP304">
        <v>2.1700979999999999</v>
      </c>
      <c r="ES304">
        <v>103.8</v>
      </c>
      <c r="ET304">
        <v>6.29</v>
      </c>
      <c r="EU304">
        <v>3132176</v>
      </c>
      <c r="EV304">
        <v>4358668</v>
      </c>
      <c r="EW304">
        <v>7.4083741666666674</v>
      </c>
      <c r="FB304">
        <v>30.46</v>
      </c>
      <c r="FC304">
        <v>17.350000000000001</v>
      </c>
      <c r="FD304">
        <v>3239985</v>
      </c>
      <c r="FE304">
        <v>5250426.333333333</v>
      </c>
      <c r="FF304">
        <v>6.0936899999999996</v>
      </c>
      <c r="FH304">
        <v>6.24573</v>
      </c>
      <c r="FK304">
        <v>79.400000000000006</v>
      </c>
      <c r="FL304">
        <v>8.09</v>
      </c>
      <c r="FM304">
        <v>54821112</v>
      </c>
      <c r="FN304">
        <v>35532116.666666664</v>
      </c>
      <c r="FO304">
        <v>134.61110833333333</v>
      </c>
      <c r="FQ304">
        <v>17.43055</v>
      </c>
      <c r="FT304">
        <v>80.739999999999995</v>
      </c>
      <c r="FU304">
        <v>6.22</v>
      </c>
      <c r="FV304">
        <v>112009690</v>
      </c>
      <c r="FW304">
        <v>84991283.333333328</v>
      </c>
      <c r="FX304">
        <v>347.57120833333335</v>
      </c>
      <c r="GC304">
        <v>60.44</v>
      </c>
      <c r="GD304">
        <v>2.59</v>
      </c>
      <c r="GE304">
        <v>2436992</v>
      </c>
      <c r="GF304">
        <v>2321877</v>
      </c>
      <c r="GK304" s="10"/>
      <c r="GL304">
        <v>59.24</v>
      </c>
      <c r="GM304">
        <v>2.82</v>
      </c>
      <c r="GN304">
        <v>3266366</v>
      </c>
      <c r="GO304">
        <v>3780431.3333333335</v>
      </c>
      <c r="GU304">
        <v>140.58000000000001</v>
      </c>
      <c r="GV304">
        <v>5.13</v>
      </c>
      <c r="GW304">
        <v>351432</v>
      </c>
      <c r="GX304">
        <v>1269991.5</v>
      </c>
      <c r="GY304">
        <v>4.2411604166666672</v>
      </c>
      <c r="HA304">
        <v>4.5563379999999999E-4</v>
      </c>
      <c r="HD304">
        <v>29.03</v>
      </c>
      <c r="HE304">
        <v>17.14</v>
      </c>
      <c r="HF304">
        <v>57320149</v>
      </c>
      <c r="HG304">
        <v>23905291.666666668</v>
      </c>
      <c r="HH304">
        <v>46.473404166666661</v>
      </c>
      <c r="HJ304">
        <v>6.8758980000000003</v>
      </c>
      <c r="HM304">
        <v>106.8</v>
      </c>
      <c r="HN304">
        <v>6.68</v>
      </c>
      <c r="HO304">
        <v>13559670</v>
      </c>
      <c r="HP304">
        <v>18313546.666666668</v>
      </c>
      <c r="HQ304">
        <v>67.996441666666669</v>
      </c>
      <c r="HS304">
        <v>10.20701</v>
      </c>
      <c r="HV304">
        <v>62.78</v>
      </c>
      <c r="HW304">
        <v>12.7</v>
      </c>
      <c r="HX304">
        <v>3041227</v>
      </c>
      <c r="HY304">
        <v>9602591.333333334</v>
      </c>
      <c r="HZ304">
        <v>10.386901666666667</v>
      </c>
      <c r="IE304">
        <v>81.25</v>
      </c>
      <c r="IF304">
        <v>-2.92</v>
      </c>
      <c r="IG304">
        <v>3985284</v>
      </c>
      <c r="IH304">
        <v>3200983.6666666665</v>
      </c>
      <c r="II304">
        <v>27.629291666666663</v>
      </c>
      <c r="IN304">
        <v>40.97</v>
      </c>
      <c r="IO304">
        <v>3.64</v>
      </c>
      <c r="IP304">
        <v>33642463</v>
      </c>
      <c r="IQ304">
        <v>43985758.333333336</v>
      </c>
      <c r="IR304">
        <v>94.271349999999998</v>
      </c>
      <c r="IW304">
        <v>102.02</v>
      </c>
      <c r="IX304">
        <v>12.14</v>
      </c>
      <c r="IY304">
        <v>9059175</v>
      </c>
      <c r="IZ304">
        <v>3004033</v>
      </c>
      <c r="JA304">
        <v>8.8735183333333332</v>
      </c>
      <c r="JF304">
        <v>42.91</v>
      </c>
      <c r="JG304">
        <v>3.29</v>
      </c>
      <c r="JH304">
        <v>4690648</v>
      </c>
      <c r="JI304">
        <v>5526939.666666667</v>
      </c>
      <c r="JJ304">
        <v>14.578166666666666</v>
      </c>
      <c r="JO304">
        <v>82.75</v>
      </c>
      <c r="JP304">
        <v>4.18</v>
      </c>
      <c r="JQ304">
        <v>1801035</v>
      </c>
      <c r="JR304">
        <v>1347147.5833333333</v>
      </c>
      <c r="JX304">
        <v>16</v>
      </c>
      <c r="JY304">
        <v>5.24</v>
      </c>
      <c r="JZ304">
        <v>35287832</v>
      </c>
      <c r="KA304">
        <v>7005312.5</v>
      </c>
      <c r="KB304">
        <v>20.130805833333334</v>
      </c>
      <c r="KG304">
        <v>51.57</v>
      </c>
      <c r="KH304">
        <v>9.32</v>
      </c>
      <c r="KI304">
        <v>35361763</v>
      </c>
      <c r="KJ304">
        <v>18584022.5</v>
      </c>
      <c r="KK304">
        <v>59.780619166666668</v>
      </c>
      <c r="KM304">
        <v>0.93966989999999995</v>
      </c>
      <c r="KP304">
        <v>74.7</v>
      </c>
      <c r="KQ304">
        <v>-2.5299999999999998</v>
      </c>
      <c r="KR304">
        <v>8160636</v>
      </c>
      <c r="KS304">
        <v>7279149.166666667</v>
      </c>
      <c r="KT304">
        <v>41.629030833333331</v>
      </c>
      <c r="KV304">
        <v>6.4766329999999996</v>
      </c>
      <c r="KY304">
        <v>129.24</v>
      </c>
      <c r="KZ304">
        <v>1.71</v>
      </c>
      <c r="LA304">
        <v>6341381</v>
      </c>
      <c r="LB304">
        <v>4301303.666666667</v>
      </c>
      <c r="LC304">
        <v>22.118993333333332</v>
      </c>
      <c r="LH304">
        <v>52.29</v>
      </c>
      <c r="LI304">
        <v>7.11</v>
      </c>
      <c r="LJ304">
        <v>40210234</v>
      </c>
      <c r="LK304">
        <v>12329041.666666666</v>
      </c>
      <c r="LL304">
        <v>17.473034999999999</v>
      </c>
      <c r="LN304">
        <v>2.2216469999999999</v>
      </c>
      <c r="LQ304">
        <v>148.38999999999999</v>
      </c>
      <c r="LR304">
        <v>5.71</v>
      </c>
      <c r="LS304">
        <v>56224550</v>
      </c>
      <c r="LT304">
        <v>69309621.666666672</v>
      </c>
      <c r="LU304">
        <v>211.09825000000001</v>
      </c>
      <c r="LW304">
        <v>3.7615379999999998</v>
      </c>
      <c r="LY304" s="10"/>
      <c r="LZ304">
        <v>51.56</v>
      </c>
      <c r="MA304">
        <v>2.7</v>
      </c>
      <c r="MB304">
        <v>217076474</v>
      </c>
      <c r="MC304">
        <v>478485583.33333331</v>
      </c>
      <c r="MD304">
        <v>1653.5505833333334</v>
      </c>
      <c r="MF304" s="13"/>
      <c r="MG304" s="13"/>
      <c r="MH304" s="13"/>
      <c r="MI304" s="12"/>
      <c r="MJ304" s="12"/>
      <c r="MK304" s="12"/>
      <c r="MM304" s="14"/>
      <c r="MN304" s="14"/>
      <c r="MO304" s="14"/>
      <c r="MP304" s="14"/>
      <c r="MQ304" s="16"/>
      <c r="MR304" s="16"/>
      <c r="MS304" s="16"/>
      <c r="MT304" s="16"/>
      <c r="NC304" s="14"/>
      <c r="ND304" s="14"/>
      <c r="NE304" s="14"/>
      <c r="NF304" s="14"/>
      <c r="NG304" s="16"/>
      <c r="NH304" s="16"/>
      <c r="NI304" s="16"/>
      <c r="NJ304" s="16"/>
      <c r="NK304" s="13"/>
      <c r="NL304" s="13"/>
      <c r="NM304" s="13"/>
      <c r="NN304" s="13"/>
      <c r="NO304" s="12"/>
      <c r="NP304" s="12"/>
      <c r="NQ304" s="12"/>
      <c r="NR304" s="12"/>
      <c r="NW304" s="16"/>
      <c r="NX304" s="16"/>
      <c r="NY304" s="16"/>
      <c r="NZ304" s="16"/>
      <c r="PN304"/>
      <c r="QU304" s="16"/>
      <c r="QV304" s="16"/>
      <c r="QW304" s="16"/>
      <c r="QX304" s="16"/>
      <c r="RK304" s="16"/>
      <c r="RL304" s="16"/>
      <c r="RM304" s="16"/>
      <c r="RN304" s="16"/>
      <c r="RW304" s="14"/>
      <c r="RX304" s="14"/>
      <c r="RY304" s="14"/>
      <c r="RZ304" s="14"/>
      <c r="SA304" s="16"/>
      <c r="SB304" s="16"/>
      <c r="SC304" s="16"/>
      <c r="SD304" s="16"/>
    </row>
    <row r="305" spans="1:498" hidden="1" x14ac:dyDescent="0.35">
      <c r="A305" s="2">
        <v>27364</v>
      </c>
      <c r="B305">
        <v>3.6978330000000001</v>
      </c>
      <c r="E305">
        <v>44.55</v>
      </c>
      <c r="F305">
        <v>26.64</v>
      </c>
      <c r="G305">
        <v>13719499</v>
      </c>
      <c r="H305">
        <v>32937237.5</v>
      </c>
      <c r="I305">
        <v>59.325088333333333</v>
      </c>
      <c r="K305">
        <v>14.06104</v>
      </c>
      <c r="N305">
        <v>108.68</v>
      </c>
      <c r="O305">
        <v>0.83</v>
      </c>
      <c r="P305">
        <v>7597963</v>
      </c>
      <c r="Q305">
        <v>5963347.5</v>
      </c>
      <c r="R305">
        <v>23.580179999999999</v>
      </c>
      <c r="W305">
        <v>111.78</v>
      </c>
      <c r="X305">
        <v>7.01</v>
      </c>
      <c r="Y305">
        <v>9735810</v>
      </c>
      <c r="Z305">
        <v>13963978.333333334</v>
      </c>
      <c r="AA305">
        <v>45.89855</v>
      </c>
      <c r="AC305">
        <v>5.8261719999999997</v>
      </c>
      <c r="AF305">
        <v>41.5</v>
      </c>
      <c r="AG305">
        <v>-16.54</v>
      </c>
      <c r="AH305">
        <v>22824083</v>
      </c>
      <c r="AI305">
        <v>56611962.5</v>
      </c>
      <c r="AJ305">
        <v>193.61659999999998</v>
      </c>
      <c r="AO305">
        <v>42.84</v>
      </c>
      <c r="AP305">
        <v>11.5</v>
      </c>
      <c r="AQ305">
        <v>10505818</v>
      </c>
      <c r="AR305">
        <v>6766022.5</v>
      </c>
      <c r="AS305">
        <v>7.9939371666666661</v>
      </c>
      <c r="AX305">
        <v>115.53</v>
      </c>
      <c r="AY305">
        <v>24.12</v>
      </c>
      <c r="AZ305">
        <v>22833475</v>
      </c>
      <c r="BA305">
        <v>13761706.666666666</v>
      </c>
      <c r="BB305">
        <v>13.721693333333334</v>
      </c>
      <c r="BG305">
        <v>205.76</v>
      </c>
      <c r="BH305">
        <v>23.32</v>
      </c>
      <c r="BI305">
        <v>2039649</v>
      </c>
      <c r="BJ305">
        <v>3320555.8333333335</v>
      </c>
      <c r="BP305">
        <v>89.94</v>
      </c>
      <c r="BQ305">
        <v>2.78</v>
      </c>
      <c r="BR305">
        <v>9965950</v>
      </c>
      <c r="BS305">
        <v>15369129.166666666</v>
      </c>
      <c r="BY305">
        <v>109.1</v>
      </c>
      <c r="BZ305">
        <v>4.72</v>
      </c>
      <c r="CA305">
        <v>5045638</v>
      </c>
      <c r="CB305">
        <v>6407961.666666667</v>
      </c>
      <c r="CC305">
        <v>47.180954166666673</v>
      </c>
      <c r="CH305">
        <v>68.819999999999993</v>
      </c>
      <c r="CI305">
        <v>0.67</v>
      </c>
      <c r="CJ305">
        <v>1411552</v>
      </c>
      <c r="CK305">
        <v>2841043.3333333335</v>
      </c>
      <c r="CN305">
        <v>2.583958</v>
      </c>
      <c r="CP305" s="10"/>
      <c r="CQ305">
        <v>69.56</v>
      </c>
      <c r="CR305">
        <v>-3.51</v>
      </c>
      <c r="CS305">
        <v>4690365</v>
      </c>
      <c r="CT305">
        <v>6717959.166666667</v>
      </c>
      <c r="CU305">
        <v>17.328276666666667</v>
      </c>
      <c r="CW305">
        <v>4.1110449999999998</v>
      </c>
      <c r="CZ305">
        <v>48.12</v>
      </c>
      <c r="DA305">
        <v>6.73</v>
      </c>
      <c r="DB305">
        <v>52504744</v>
      </c>
      <c r="DC305">
        <v>56316600</v>
      </c>
      <c r="DD305">
        <v>179.2817</v>
      </c>
      <c r="DF305">
        <v>7.9890629999999998</v>
      </c>
      <c r="DI305">
        <v>105.4</v>
      </c>
      <c r="DJ305">
        <v>4.51</v>
      </c>
      <c r="DK305">
        <v>78996693</v>
      </c>
      <c r="DL305">
        <v>106810716.66666667</v>
      </c>
      <c r="DM305">
        <v>326.502275</v>
      </c>
      <c r="DR305">
        <v>76.78</v>
      </c>
      <c r="DS305">
        <v>5.55</v>
      </c>
      <c r="DT305">
        <v>8929112</v>
      </c>
      <c r="DU305">
        <v>4583893</v>
      </c>
      <c r="DV305">
        <v>14.578166666666666</v>
      </c>
      <c r="EA305">
        <v>49.68</v>
      </c>
      <c r="EB305">
        <v>2.86</v>
      </c>
      <c r="EC305">
        <v>10453918</v>
      </c>
      <c r="ED305">
        <v>8247414.166666667</v>
      </c>
      <c r="EE305">
        <v>21.230119999999999</v>
      </c>
      <c r="EJ305">
        <v>86.53</v>
      </c>
      <c r="EK305">
        <v>-5.99</v>
      </c>
      <c r="EL305">
        <v>215271</v>
      </c>
      <c r="EM305">
        <v>280787.56666666665</v>
      </c>
      <c r="EN305">
        <v>1.17565425</v>
      </c>
      <c r="EP305">
        <v>1.9136500000000001</v>
      </c>
      <c r="ES305">
        <v>107.99</v>
      </c>
      <c r="ET305">
        <v>7.97</v>
      </c>
      <c r="EU305">
        <v>3132176</v>
      </c>
      <c r="EV305">
        <v>4358668</v>
      </c>
      <c r="EW305">
        <v>7.4083741666666674</v>
      </c>
      <c r="FB305">
        <v>73.430000000000007</v>
      </c>
      <c r="FC305">
        <v>12.31</v>
      </c>
      <c r="FD305">
        <v>3239985</v>
      </c>
      <c r="FE305">
        <v>5250426.333333333</v>
      </c>
      <c r="FF305">
        <v>6.0936899999999996</v>
      </c>
      <c r="FH305">
        <v>5.6927219999999998</v>
      </c>
      <c r="FK305">
        <v>25.43</v>
      </c>
      <c r="FL305">
        <v>5.85</v>
      </c>
      <c r="FM305">
        <v>54821112</v>
      </c>
      <c r="FN305">
        <v>35532116.666666664</v>
      </c>
      <c r="FO305">
        <v>134.61110833333333</v>
      </c>
      <c r="FQ305">
        <v>18.18347</v>
      </c>
      <c r="FT305">
        <v>74.75</v>
      </c>
      <c r="FU305">
        <v>1.08</v>
      </c>
      <c r="FV305">
        <v>112009690</v>
      </c>
      <c r="FW305">
        <v>84991283.333333328</v>
      </c>
      <c r="FX305">
        <v>347.57120833333335</v>
      </c>
      <c r="GC305">
        <v>67.97</v>
      </c>
      <c r="GD305">
        <v>0.52</v>
      </c>
      <c r="GE305">
        <v>2436992</v>
      </c>
      <c r="GF305">
        <v>2321877</v>
      </c>
      <c r="GK305" s="10"/>
      <c r="GL305">
        <v>83.64</v>
      </c>
      <c r="GM305">
        <v>0.84</v>
      </c>
      <c r="GN305">
        <v>3266366</v>
      </c>
      <c r="GO305">
        <v>3780431.3333333335</v>
      </c>
      <c r="GU305">
        <v>135.30000000000001</v>
      </c>
      <c r="GV305">
        <v>5.64</v>
      </c>
      <c r="GW305">
        <v>351432</v>
      </c>
      <c r="GX305">
        <v>1269991.5</v>
      </c>
      <c r="GY305">
        <v>4.2411604166666672</v>
      </c>
      <c r="HA305">
        <v>4.784155E-4</v>
      </c>
      <c r="HD305">
        <v>20.05</v>
      </c>
      <c r="HE305">
        <v>14.61</v>
      </c>
      <c r="HF305">
        <v>57320149</v>
      </c>
      <c r="HG305">
        <v>23905291.666666668</v>
      </c>
      <c r="HH305">
        <v>46.473404166666661</v>
      </c>
      <c r="HJ305">
        <v>7.2519239999999998</v>
      </c>
      <c r="HM305">
        <v>107.46</v>
      </c>
      <c r="HN305">
        <v>7.29</v>
      </c>
      <c r="HO305">
        <v>13559670</v>
      </c>
      <c r="HP305">
        <v>18313546.666666668</v>
      </c>
      <c r="HQ305">
        <v>67.996441666666669</v>
      </c>
      <c r="HS305">
        <v>10.512869999999999</v>
      </c>
      <c r="HV305">
        <v>120.26</v>
      </c>
      <c r="HW305">
        <v>15.28</v>
      </c>
      <c r="HX305">
        <v>3041227</v>
      </c>
      <c r="HY305">
        <v>9602591.333333334</v>
      </c>
      <c r="HZ305">
        <v>10.386901666666667</v>
      </c>
      <c r="IE305">
        <v>122</v>
      </c>
      <c r="IF305">
        <v>-3.27</v>
      </c>
      <c r="IG305">
        <v>3985284</v>
      </c>
      <c r="IH305">
        <v>3200983.6666666665</v>
      </c>
      <c r="II305">
        <v>27.629291666666663</v>
      </c>
      <c r="IN305">
        <v>76.5</v>
      </c>
      <c r="IO305">
        <v>1.66</v>
      </c>
      <c r="IP305">
        <v>33642463</v>
      </c>
      <c r="IQ305">
        <v>43985758.333333336</v>
      </c>
      <c r="IR305">
        <v>94.271349999999998</v>
      </c>
      <c r="IW305">
        <v>27.75</v>
      </c>
      <c r="IX305">
        <v>10.220000000000001</v>
      </c>
      <c r="IY305">
        <v>9059175</v>
      </c>
      <c r="IZ305">
        <v>3004033</v>
      </c>
      <c r="JA305">
        <v>8.8735183333333332</v>
      </c>
      <c r="JF305">
        <v>74.209999999999994</v>
      </c>
      <c r="JG305">
        <v>1.17</v>
      </c>
      <c r="JH305">
        <v>4690648</v>
      </c>
      <c r="JI305">
        <v>5526939.666666667</v>
      </c>
      <c r="JJ305">
        <v>14.578166666666666</v>
      </c>
      <c r="JO305">
        <v>24.46</v>
      </c>
      <c r="JP305">
        <v>2.2799999999999998</v>
      </c>
      <c r="JQ305">
        <v>1801035</v>
      </c>
      <c r="JR305">
        <v>1347147.5833333333</v>
      </c>
      <c r="JX305">
        <v>32.4</v>
      </c>
      <c r="JY305">
        <v>-0.2</v>
      </c>
      <c r="JZ305">
        <v>35287832</v>
      </c>
      <c r="KA305">
        <v>7005312.5</v>
      </c>
      <c r="KB305">
        <v>20.130805833333334</v>
      </c>
      <c r="KG305">
        <v>13.7</v>
      </c>
      <c r="KH305">
        <v>6.89</v>
      </c>
      <c r="KI305">
        <v>35361763</v>
      </c>
      <c r="KJ305">
        <v>18584022.5</v>
      </c>
      <c r="KK305">
        <v>59.780619166666668</v>
      </c>
      <c r="KM305">
        <v>0.90861599999999998</v>
      </c>
      <c r="KP305">
        <v>61.68</v>
      </c>
      <c r="KQ305">
        <v>-4.17</v>
      </c>
      <c r="KR305">
        <v>8160636</v>
      </c>
      <c r="KS305">
        <v>7279149.166666667</v>
      </c>
      <c r="KT305">
        <v>41.629030833333331</v>
      </c>
      <c r="KV305">
        <v>6.1071410000000004</v>
      </c>
      <c r="KY305">
        <v>100.16</v>
      </c>
      <c r="KZ305">
        <v>1.02</v>
      </c>
      <c r="LA305">
        <v>6341381</v>
      </c>
      <c r="LB305">
        <v>4301303.666666667</v>
      </c>
      <c r="LC305">
        <v>22.118993333333332</v>
      </c>
      <c r="LH305">
        <v>90.4</v>
      </c>
      <c r="LI305">
        <v>1.34</v>
      </c>
      <c r="LJ305">
        <v>40210234</v>
      </c>
      <c r="LK305">
        <v>12329041.666666666</v>
      </c>
      <c r="LL305">
        <v>17.473034999999999</v>
      </c>
      <c r="LN305">
        <v>1.981187</v>
      </c>
      <c r="LQ305">
        <v>130.22</v>
      </c>
      <c r="LR305">
        <v>6.55</v>
      </c>
      <c r="LS305">
        <v>56224550</v>
      </c>
      <c r="LT305">
        <v>69309621.666666672</v>
      </c>
      <c r="LU305">
        <v>211.09825000000001</v>
      </c>
      <c r="LW305">
        <v>3.5064479999999998</v>
      </c>
      <c r="LY305" s="10"/>
      <c r="LZ305">
        <v>56.61</v>
      </c>
      <c r="MA305">
        <v>-2.3199999999999998</v>
      </c>
      <c r="MB305">
        <v>217076474</v>
      </c>
      <c r="MC305">
        <v>478485583.33333331</v>
      </c>
      <c r="MD305">
        <v>1653.5505833333334</v>
      </c>
      <c r="MF305" s="13"/>
      <c r="MG305" s="13"/>
      <c r="MH305" s="13"/>
      <c r="MI305" s="12"/>
      <c r="MJ305" s="12"/>
      <c r="MK305" s="12"/>
      <c r="MM305" s="14"/>
      <c r="MN305" s="14"/>
      <c r="MO305" s="14"/>
      <c r="MP305" s="14"/>
      <c r="MQ305" s="16"/>
      <c r="MR305" s="16"/>
      <c r="MS305" s="16"/>
      <c r="MT305" s="16"/>
      <c r="NC305" s="14"/>
      <c r="ND305" s="14"/>
      <c r="NE305" s="14"/>
      <c r="NF305" s="14"/>
      <c r="NG305" s="16"/>
      <c r="NH305" s="16"/>
      <c r="NI305" s="16"/>
      <c r="NJ305" s="16"/>
      <c r="NK305" s="13"/>
      <c r="NL305" s="13"/>
      <c r="NM305" s="13"/>
      <c r="NN305" s="13"/>
      <c r="NO305" s="12"/>
      <c r="NP305" s="12"/>
      <c r="NQ305" s="12"/>
      <c r="NR305" s="12"/>
      <c r="NW305" s="16"/>
      <c r="NX305" s="16"/>
      <c r="NY305" s="16"/>
      <c r="NZ305" s="16"/>
      <c r="PN305"/>
      <c r="QU305" s="16"/>
      <c r="QV305" s="16"/>
      <c r="QW305" s="16"/>
      <c r="QX305" s="16"/>
      <c r="RK305" s="16"/>
      <c r="RL305" s="16"/>
      <c r="RM305" s="16"/>
      <c r="RN305" s="16"/>
      <c r="RW305" s="14"/>
      <c r="RX305" s="14"/>
      <c r="RY305" s="14"/>
      <c r="RZ305" s="14"/>
      <c r="SA305" s="16"/>
      <c r="SB305" s="16"/>
      <c r="SC305" s="16"/>
      <c r="SD305" s="16"/>
    </row>
    <row r="306" spans="1:498" hidden="1" x14ac:dyDescent="0.35">
      <c r="A306" s="2">
        <v>27395</v>
      </c>
      <c r="B306">
        <v>4.0000679999999997</v>
      </c>
      <c r="E306">
        <v>66.739999999999995</v>
      </c>
      <c r="F306">
        <v>27.03</v>
      </c>
      <c r="G306">
        <v>13893985</v>
      </c>
      <c r="H306">
        <v>37611426.666666664</v>
      </c>
      <c r="I306">
        <v>60.32501666666667</v>
      </c>
      <c r="K306">
        <v>14.09834</v>
      </c>
      <c r="N306">
        <v>55.63</v>
      </c>
      <c r="O306">
        <v>0.59</v>
      </c>
      <c r="P306">
        <v>7577832</v>
      </c>
      <c r="Q306">
        <v>5683464.166666667</v>
      </c>
      <c r="R306">
        <v>23.421964166666669</v>
      </c>
      <c r="W306">
        <v>88.58</v>
      </c>
      <c r="X306">
        <v>6.25</v>
      </c>
      <c r="Y306">
        <v>9748475</v>
      </c>
      <c r="Z306">
        <v>12654175</v>
      </c>
      <c r="AA306">
        <v>43.168266666666661</v>
      </c>
      <c r="AC306">
        <v>6.8316749999999997</v>
      </c>
      <c r="AF306">
        <v>38.31</v>
      </c>
      <c r="AG306">
        <v>-23.82</v>
      </c>
      <c r="AH306">
        <v>23148980</v>
      </c>
      <c r="AI306">
        <v>56811008.333333336</v>
      </c>
      <c r="AJ306">
        <v>190.744775</v>
      </c>
      <c r="AO306">
        <v>29.71</v>
      </c>
      <c r="AP306">
        <v>13.66</v>
      </c>
      <c r="AQ306">
        <v>10671564</v>
      </c>
      <c r="AR306">
        <v>7041975.833333333</v>
      </c>
      <c r="AS306">
        <v>7.2356741666666666</v>
      </c>
      <c r="AX306">
        <v>85.87</v>
      </c>
      <c r="AY306">
        <v>24.25</v>
      </c>
      <c r="AZ306">
        <v>23344650</v>
      </c>
      <c r="BA306">
        <v>13388989.166666666</v>
      </c>
      <c r="BB306">
        <v>12.969571666666667</v>
      </c>
      <c r="BG306">
        <v>78.989999999999995</v>
      </c>
      <c r="BH306">
        <v>23.77</v>
      </c>
      <c r="BI306">
        <v>2092715</v>
      </c>
      <c r="BJ306">
        <v>3755731</v>
      </c>
      <c r="BP306">
        <v>36.020000000000003</v>
      </c>
      <c r="BQ306">
        <v>2.06</v>
      </c>
      <c r="BR306">
        <v>9965950</v>
      </c>
      <c r="BS306">
        <v>16046793.333333334</v>
      </c>
      <c r="BY306">
        <v>83.54</v>
      </c>
      <c r="BZ306">
        <v>4.8899999999999997</v>
      </c>
      <c r="CA306">
        <v>5060403</v>
      </c>
      <c r="CB306">
        <v>6399608.666666667</v>
      </c>
      <c r="CC306">
        <v>49.108296666666668</v>
      </c>
      <c r="CH306">
        <v>48.12</v>
      </c>
      <c r="CI306">
        <v>-0.93</v>
      </c>
      <c r="CJ306">
        <v>1423506</v>
      </c>
      <c r="CK306">
        <v>2945971.6666666665</v>
      </c>
      <c r="CN306">
        <v>2.762162</v>
      </c>
      <c r="CP306" s="10"/>
      <c r="CQ306">
        <v>47.21</v>
      </c>
      <c r="CR306">
        <v>-7.3</v>
      </c>
      <c r="CS306">
        <v>4711174</v>
      </c>
      <c r="CT306">
        <v>6463330</v>
      </c>
      <c r="CU306">
        <v>17.604275833333332</v>
      </c>
      <c r="CW306">
        <v>4.8077350000000001</v>
      </c>
      <c r="CZ306">
        <v>81.13</v>
      </c>
      <c r="DA306">
        <v>6.32</v>
      </c>
      <c r="DB306">
        <v>52746322</v>
      </c>
      <c r="DC306">
        <v>53037841.666666664</v>
      </c>
      <c r="DD306">
        <v>169.51014166666667</v>
      </c>
      <c r="DF306">
        <v>8.347645</v>
      </c>
      <c r="DI306">
        <v>56.31</v>
      </c>
      <c r="DJ306">
        <v>4.3099999999999996</v>
      </c>
      <c r="DK306">
        <v>78701861</v>
      </c>
      <c r="DL306">
        <v>101513666.66666667</v>
      </c>
      <c r="DM306">
        <v>313.71399166666669</v>
      </c>
      <c r="DR306">
        <v>61.97</v>
      </c>
      <c r="DS306">
        <v>4.4400000000000004</v>
      </c>
      <c r="DT306">
        <v>9016969</v>
      </c>
      <c r="DU306">
        <v>4823182.5</v>
      </c>
      <c r="DV306">
        <v>16.524138333333333</v>
      </c>
      <c r="EA306">
        <v>13.14</v>
      </c>
      <c r="EB306">
        <v>2.0099999999999998</v>
      </c>
      <c r="EC306">
        <v>10515653</v>
      </c>
      <c r="ED306">
        <v>8317628.666666667</v>
      </c>
      <c r="EE306">
        <v>22.476577500000001</v>
      </c>
      <c r="EJ306">
        <v>95.76</v>
      </c>
      <c r="EK306">
        <v>-6.55</v>
      </c>
      <c r="EL306">
        <v>218032</v>
      </c>
      <c r="EM306">
        <v>267094.83333333331</v>
      </c>
      <c r="EN306">
        <v>1.1280926666666666</v>
      </c>
      <c r="EP306">
        <v>1.827275</v>
      </c>
      <c r="ES306">
        <v>180.4</v>
      </c>
      <c r="ET306">
        <v>6.7</v>
      </c>
      <c r="EU306">
        <v>3180118</v>
      </c>
      <c r="EV306">
        <v>4333144.666666667</v>
      </c>
      <c r="EW306">
        <v>6.9287766666666668</v>
      </c>
      <c r="FB306">
        <v>32.26</v>
      </c>
      <c r="FC306">
        <v>11.44</v>
      </c>
      <c r="FD306">
        <v>3318089</v>
      </c>
      <c r="FE306">
        <v>7040712.5</v>
      </c>
      <c r="FF306">
        <v>6.261775833333334</v>
      </c>
      <c r="FH306">
        <v>5.5300729999999998</v>
      </c>
      <c r="FK306">
        <v>37.200000000000003</v>
      </c>
      <c r="FL306">
        <v>5.66</v>
      </c>
      <c r="FM306">
        <v>55166046</v>
      </c>
      <c r="FN306">
        <v>33908573.333333336</v>
      </c>
      <c r="FO306">
        <v>131.77941666666666</v>
      </c>
      <c r="FQ306">
        <v>17.797339999999998</v>
      </c>
      <c r="FT306">
        <v>90.97</v>
      </c>
      <c r="FU306">
        <v>-1.02</v>
      </c>
      <c r="FV306">
        <v>113321198</v>
      </c>
      <c r="FW306">
        <v>80700495.833333328</v>
      </c>
      <c r="FX306">
        <v>344.17275000000001</v>
      </c>
      <c r="GC306">
        <v>43.64</v>
      </c>
      <c r="GD306">
        <v>-0.25</v>
      </c>
      <c r="GE306">
        <v>2455780</v>
      </c>
      <c r="GF306">
        <v>2372651.3333333335</v>
      </c>
      <c r="GK306" s="10"/>
      <c r="GL306">
        <v>44.16</v>
      </c>
      <c r="GM306">
        <v>0.26</v>
      </c>
      <c r="GN306">
        <v>3295734</v>
      </c>
      <c r="GO306">
        <v>3941364.6666666665</v>
      </c>
      <c r="GU306">
        <v>96.69</v>
      </c>
      <c r="GV306">
        <v>4.8600000000000003</v>
      </c>
      <c r="GW306">
        <v>353686</v>
      </c>
      <c r="GX306">
        <v>1054455.8333333333</v>
      </c>
      <c r="GY306">
        <v>3.5230099999999998</v>
      </c>
      <c r="HA306">
        <v>4.5563379999999999E-4</v>
      </c>
      <c r="HD306">
        <v>25.01</v>
      </c>
      <c r="HE306">
        <v>15.08</v>
      </c>
      <c r="HF306">
        <v>58982403</v>
      </c>
      <c r="HG306">
        <v>25243621.666666668</v>
      </c>
      <c r="HH306">
        <v>49.631883333333327</v>
      </c>
      <c r="HJ306">
        <v>7.8293910000000002</v>
      </c>
      <c r="HM306">
        <v>90.51</v>
      </c>
      <c r="HN306">
        <v>6.64</v>
      </c>
      <c r="HO306">
        <v>13680031</v>
      </c>
      <c r="HP306">
        <v>17746601.666666668</v>
      </c>
      <c r="HQ306">
        <v>68.570454999999995</v>
      </c>
      <c r="HS306">
        <v>10.89738</v>
      </c>
      <c r="HV306">
        <v>132.09</v>
      </c>
      <c r="HW306">
        <v>16.809999999999999</v>
      </c>
      <c r="HX306">
        <v>3094041</v>
      </c>
      <c r="HY306">
        <v>10160779.166666666</v>
      </c>
      <c r="HZ306">
        <v>10.551159499999999</v>
      </c>
      <c r="IE306">
        <v>163</v>
      </c>
      <c r="IF306">
        <v>-3.94</v>
      </c>
      <c r="IG306">
        <v>4007368</v>
      </c>
      <c r="IH306">
        <v>3475880.8333333335</v>
      </c>
      <c r="II306">
        <v>28.033235833333332</v>
      </c>
      <c r="IN306">
        <v>30.87</v>
      </c>
      <c r="IO306">
        <v>1.45</v>
      </c>
      <c r="IP306">
        <v>33964399</v>
      </c>
      <c r="IQ306">
        <v>46759125</v>
      </c>
      <c r="IR306">
        <v>101.68911666666666</v>
      </c>
      <c r="IW306">
        <v>98.04</v>
      </c>
      <c r="IX306">
        <v>9.91</v>
      </c>
      <c r="IY306">
        <v>9182303</v>
      </c>
      <c r="IZ306">
        <v>3061835</v>
      </c>
      <c r="JA306">
        <v>8.8189266666666661</v>
      </c>
      <c r="JF306">
        <v>19.37</v>
      </c>
      <c r="JG306">
        <v>0.91</v>
      </c>
      <c r="JH306">
        <v>4739175</v>
      </c>
      <c r="JI306">
        <v>5739702.5</v>
      </c>
      <c r="JJ306">
        <v>15.257127500000001</v>
      </c>
      <c r="JO306">
        <v>26.03</v>
      </c>
      <c r="JP306">
        <v>2.4</v>
      </c>
      <c r="JQ306">
        <v>1817593</v>
      </c>
      <c r="JR306">
        <v>1388749.1666666667</v>
      </c>
      <c r="JX306">
        <v>17.3</v>
      </c>
      <c r="JY306">
        <v>-2.4300000000000002</v>
      </c>
      <c r="JZ306">
        <v>35875741</v>
      </c>
      <c r="KA306">
        <v>7607004.666666667</v>
      </c>
      <c r="KB306">
        <v>22.133091666666669</v>
      </c>
      <c r="KG306">
        <v>49.49</v>
      </c>
      <c r="KH306">
        <v>6.71</v>
      </c>
      <c r="KI306">
        <v>35795771</v>
      </c>
      <c r="KJ306">
        <v>19061281.666666668</v>
      </c>
      <c r="KK306">
        <v>61.40241666666666</v>
      </c>
      <c r="KM306">
        <v>0.99717739999999999</v>
      </c>
      <c r="KP306">
        <v>61.44</v>
      </c>
      <c r="KQ306">
        <v>-4.92</v>
      </c>
      <c r="KR306">
        <v>8192642</v>
      </c>
      <c r="KS306">
        <v>7355191.666666667</v>
      </c>
      <c r="KT306">
        <v>44.123016666666665</v>
      </c>
      <c r="KV306">
        <v>7.3117470000000004</v>
      </c>
      <c r="KY306">
        <v>97.13</v>
      </c>
      <c r="KZ306">
        <v>0.72</v>
      </c>
      <c r="LA306">
        <v>6338600</v>
      </c>
      <c r="LB306">
        <v>4089425.3333333335</v>
      </c>
      <c r="LC306">
        <v>22.961641666666665</v>
      </c>
      <c r="LH306">
        <v>65.89</v>
      </c>
      <c r="LI306">
        <v>-0.93</v>
      </c>
      <c r="LJ306">
        <v>41053124</v>
      </c>
      <c r="LK306">
        <v>12614416.666666666</v>
      </c>
      <c r="LL306">
        <v>19.473833333333335</v>
      </c>
      <c r="LN306">
        <v>2.3418770000000002</v>
      </c>
      <c r="LQ306">
        <v>173.41</v>
      </c>
      <c r="LR306">
        <v>5.41</v>
      </c>
      <c r="LS306">
        <v>56220138</v>
      </c>
      <c r="LT306">
        <v>68802091.666666672</v>
      </c>
      <c r="LU306">
        <v>199.02077499999999</v>
      </c>
      <c r="LW306">
        <v>3.8183989999999999</v>
      </c>
      <c r="LY306" s="10"/>
      <c r="LZ306">
        <v>61.63</v>
      </c>
      <c r="MA306">
        <v>-3.35</v>
      </c>
      <c r="MB306">
        <v>219129300</v>
      </c>
      <c r="MC306">
        <v>466261633.33333331</v>
      </c>
      <c r="MD306">
        <v>1609.9566666666667</v>
      </c>
      <c r="MF306" s="13"/>
      <c r="MG306" s="13"/>
      <c r="MH306" s="13"/>
      <c r="MI306" s="12"/>
      <c r="MJ306" s="12"/>
      <c r="MK306" s="12"/>
      <c r="MM306" s="14"/>
      <c r="MN306" s="14"/>
      <c r="MO306" s="14"/>
      <c r="MP306" s="14"/>
      <c r="MQ306" s="16"/>
      <c r="MR306" s="16"/>
      <c r="MS306" s="16"/>
      <c r="MT306" s="16"/>
      <c r="NC306" s="14"/>
      <c r="ND306" s="14"/>
      <c r="NE306" s="14"/>
      <c r="NF306" s="14"/>
      <c r="NG306" s="16"/>
      <c r="NH306" s="16"/>
      <c r="NI306" s="16"/>
      <c r="NJ306" s="16"/>
      <c r="NK306" s="13"/>
      <c r="NL306" s="13"/>
      <c r="NM306" s="13"/>
      <c r="NN306" s="13"/>
      <c r="NO306" s="12"/>
      <c r="NP306" s="12"/>
      <c r="NQ306" s="12"/>
      <c r="NR306" s="12"/>
      <c r="NW306" s="16"/>
      <c r="NX306" s="16"/>
      <c r="NY306" s="16"/>
      <c r="NZ306" s="16"/>
      <c r="PN306"/>
      <c r="QU306" s="16"/>
      <c r="QV306" s="16"/>
      <c r="QW306" s="16"/>
      <c r="QX306" s="16"/>
      <c r="RK306" s="16"/>
      <c r="RL306" s="16"/>
      <c r="RM306" s="16"/>
      <c r="RN306" s="16"/>
      <c r="RW306" s="14"/>
      <c r="RX306" s="14"/>
      <c r="RY306" s="14"/>
      <c r="RZ306" s="14"/>
      <c r="SA306" s="16"/>
      <c r="SB306" s="16"/>
      <c r="SC306" s="16"/>
      <c r="SD306" s="16"/>
    </row>
    <row r="307" spans="1:498" hidden="1" x14ac:dyDescent="0.35">
      <c r="A307" s="2">
        <v>27426</v>
      </c>
      <c r="B307">
        <v>4.3969800000000001</v>
      </c>
      <c r="E307">
        <v>119.13</v>
      </c>
      <c r="F307">
        <v>26.89</v>
      </c>
      <c r="G307">
        <v>13893985</v>
      </c>
      <c r="H307">
        <v>37611426.666666664</v>
      </c>
      <c r="I307">
        <v>60.32501666666667</v>
      </c>
      <c r="K307">
        <v>14.37969</v>
      </c>
      <c r="N307">
        <v>16.23</v>
      </c>
      <c r="O307">
        <v>-1.45</v>
      </c>
      <c r="P307">
        <v>7577832</v>
      </c>
      <c r="Q307">
        <v>5683464.166666667</v>
      </c>
      <c r="R307">
        <v>23.421964166666669</v>
      </c>
      <c r="W307">
        <v>22.57</v>
      </c>
      <c r="X307">
        <v>3.52</v>
      </c>
      <c r="Y307">
        <v>9748475</v>
      </c>
      <c r="Z307">
        <v>12654175</v>
      </c>
      <c r="AA307">
        <v>43.168266666666661</v>
      </c>
      <c r="AC307">
        <v>7.0180889999999998</v>
      </c>
      <c r="AF307">
        <v>25.69</v>
      </c>
      <c r="AG307">
        <v>-21.61</v>
      </c>
      <c r="AH307">
        <v>23148980</v>
      </c>
      <c r="AI307">
        <v>56811008.333333336</v>
      </c>
      <c r="AJ307">
        <v>190.744775</v>
      </c>
      <c r="AO307">
        <v>86.93</v>
      </c>
      <c r="AP307">
        <v>12.78</v>
      </c>
      <c r="AQ307">
        <v>10671564</v>
      </c>
      <c r="AR307">
        <v>7041975.833333333</v>
      </c>
      <c r="AS307">
        <v>7.2356741666666666</v>
      </c>
      <c r="AX307">
        <v>137.63</v>
      </c>
      <c r="AY307">
        <v>24.29</v>
      </c>
      <c r="AZ307">
        <v>23344650</v>
      </c>
      <c r="BA307">
        <v>13388989.166666666</v>
      </c>
      <c r="BB307">
        <v>12.969571666666667</v>
      </c>
      <c r="BG307">
        <v>28.94</v>
      </c>
      <c r="BH307">
        <v>23.12</v>
      </c>
      <c r="BI307">
        <v>2092715</v>
      </c>
      <c r="BJ307">
        <v>3755731</v>
      </c>
      <c r="BP307">
        <v>14.85</v>
      </c>
      <c r="BQ307">
        <v>-0.68</v>
      </c>
      <c r="BR307">
        <v>10030787</v>
      </c>
      <c r="BS307">
        <v>16046793.333333334</v>
      </c>
      <c r="BY307">
        <v>10.29</v>
      </c>
      <c r="BZ307">
        <v>1.81</v>
      </c>
      <c r="CA307">
        <v>5060403</v>
      </c>
      <c r="CB307">
        <v>6399608.666666667</v>
      </c>
      <c r="CC307">
        <v>49.108296666666668</v>
      </c>
      <c r="CH307">
        <v>15.92</v>
      </c>
      <c r="CI307">
        <v>-2.5299999999999998</v>
      </c>
      <c r="CJ307">
        <v>1423506</v>
      </c>
      <c r="CK307">
        <v>2945971.6666666665</v>
      </c>
      <c r="CN307">
        <v>2.6908810000000001</v>
      </c>
      <c r="CP307" s="10"/>
      <c r="CQ307">
        <v>15.92</v>
      </c>
      <c r="CR307">
        <v>-6.76</v>
      </c>
      <c r="CS307">
        <v>4711174</v>
      </c>
      <c r="CT307">
        <v>6463330</v>
      </c>
      <c r="CU307">
        <v>17.604275833333332</v>
      </c>
      <c r="CW307">
        <v>4.7386419999999996</v>
      </c>
      <c r="CZ307">
        <v>27.09</v>
      </c>
      <c r="DA307">
        <v>5.19</v>
      </c>
      <c r="DB307">
        <v>52746322</v>
      </c>
      <c r="DC307">
        <v>53037841.666666664</v>
      </c>
      <c r="DD307">
        <v>169.51014166666667</v>
      </c>
      <c r="DF307">
        <v>8.9086529999999993</v>
      </c>
      <c r="DI307">
        <v>16.87</v>
      </c>
      <c r="DJ307">
        <v>1.39</v>
      </c>
      <c r="DK307">
        <v>78701861</v>
      </c>
      <c r="DL307">
        <v>101513666.66666667</v>
      </c>
      <c r="DM307">
        <v>313.71399166666669</v>
      </c>
      <c r="DR307">
        <v>56.99</v>
      </c>
      <c r="DS307">
        <v>4.46</v>
      </c>
      <c r="DT307">
        <v>9016969</v>
      </c>
      <c r="DU307">
        <v>4823182.5</v>
      </c>
      <c r="DV307">
        <v>16.524138333333333</v>
      </c>
      <c r="EA307">
        <v>7</v>
      </c>
      <c r="EB307">
        <v>0.75</v>
      </c>
      <c r="EC307">
        <v>10515653</v>
      </c>
      <c r="ED307">
        <v>8317628.666666667</v>
      </c>
      <c r="EE307">
        <v>22.476577500000001</v>
      </c>
      <c r="EJ307">
        <v>98.6</v>
      </c>
      <c r="EK307">
        <v>-1.02</v>
      </c>
      <c r="EL307">
        <v>218032</v>
      </c>
      <c r="EM307">
        <v>267094.83333333331</v>
      </c>
      <c r="EN307">
        <v>1.1280926666666666</v>
      </c>
      <c r="EP307">
        <v>2.34084</v>
      </c>
      <c r="ES307">
        <v>48.28</v>
      </c>
      <c r="ET307">
        <v>6.01</v>
      </c>
      <c r="EU307">
        <v>3180118</v>
      </c>
      <c r="EV307">
        <v>4333144.666666667</v>
      </c>
      <c r="EW307">
        <v>6.9287766666666668</v>
      </c>
      <c r="FB307">
        <v>96.79</v>
      </c>
      <c r="FC307">
        <v>12.02</v>
      </c>
      <c r="FD307">
        <v>3318089</v>
      </c>
      <c r="FE307">
        <v>7040712.5</v>
      </c>
      <c r="FF307">
        <v>6.261775833333334</v>
      </c>
      <c r="FH307">
        <v>6.2162680000000003</v>
      </c>
      <c r="FK307">
        <v>56.35</v>
      </c>
      <c r="FL307">
        <v>4.96</v>
      </c>
      <c r="FM307">
        <v>55166046</v>
      </c>
      <c r="FN307">
        <v>33908573.333333336</v>
      </c>
      <c r="FO307">
        <v>131.77941666666666</v>
      </c>
      <c r="FQ307">
        <v>19.32638</v>
      </c>
      <c r="FT307">
        <v>80.56</v>
      </c>
      <c r="FU307">
        <v>-1.07</v>
      </c>
      <c r="FV307">
        <v>113321198</v>
      </c>
      <c r="FW307">
        <v>80700495.833333328</v>
      </c>
      <c r="FX307">
        <v>344.17275000000001</v>
      </c>
      <c r="GC307">
        <v>17.41</v>
      </c>
      <c r="GD307">
        <v>-1.88</v>
      </c>
      <c r="GE307">
        <v>2455780</v>
      </c>
      <c r="GF307">
        <v>2372651.3333333335</v>
      </c>
      <c r="GK307" s="10"/>
      <c r="GL307">
        <v>15.69</v>
      </c>
      <c r="GM307">
        <v>-1.58</v>
      </c>
      <c r="GN307">
        <v>3295734</v>
      </c>
      <c r="GO307">
        <v>3941364.6666666665</v>
      </c>
      <c r="GU307">
        <v>22.17</v>
      </c>
      <c r="GV307">
        <v>2.58</v>
      </c>
      <c r="GW307">
        <v>353686</v>
      </c>
      <c r="GX307">
        <v>1054455.8333333333</v>
      </c>
      <c r="GY307">
        <v>3.5230099999999998</v>
      </c>
      <c r="HA307">
        <v>4.5563379999999999E-4</v>
      </c>
      <c r="HD307">
        <v>9.84</v>
      </c>
      <c r="HE307">
        <v>16.329999999999998</v>
      </c>
      <c r="HF307">
        <v>58982403</v>
      </c>
      <c r="HG307">
        <v>25243621.666666668</v>
      </c>
      <c r="HH307">
        <v>49.631883333333327</v>
      </c>
      <c r="HJ307">
        <v>8.5142959999999999</v>
      </c>
      <c r="HM307">
        <v>19.75</v>
      </c>
      <c r="HN307">
        <v>3.35</v>
      </c>
      <c r="HO307">
        <v>13680031</v>
      </c>
      <c r="HP307">
        <v>17746601.666666668</v>
      </c>
      <c r="HQ307">
        <v>68.570454999999995</v>
      </c>
      <c r="HS307">
        <v>11.771269999999999</v>
      </c>
      <c r="HV307">
        <v>100.26</v>
      </c>
      <c r="HW307">
        <v>16.14</v>
      </c>
      <c r="HX307">
        <v>3094041</v>
      </c>
      <c r="HY307">
        <v>10160779.166666666</v>
      </c>
      <c r="HZ307">
        <v>10.551159499999999</v>
      </c>
      <c r="IE307">
        <v>69.39</v>
      </c>
      <c r="IF307">
        <v>-3.9</v>
      </c>
      <c r="IG307">
        <v>4007368</v>
      </c>
      <c r="IH307">
        <v>3475880.8333333335</v>
      </c>
      <c r="II307">
        <v>28.033235833333332</v>
      </c>
      <c r="IN307">
        <v>12.65</v>
      </c>
      <c r="IO307">
        <v>-1.39</v>
      </c>
      <c r="IP307">
        <v>33964399</v>
      </c>
      <c r="IQ307">
        <v>46759125</v>
      </c>
      <c r="IR307">
        <v>101.68911666666666</v>
      </c>
      <c r="IW307">
        <v>109.24</v>
      </c>
      <c r="IX307">
        <v>10.53</v>
      </c>
      <c r="IY307">
        <v>9182303</v>
      </c>
      <c r="IZ307">
        <v>3061835</v>
      </c>
      <c r="JA307">
        <v>8.8189266666666661</v>
      </c>
      <c r="JF307">
        <v>10</v>
      </c>
      <c r="JG307">
        <v>-1.26</v>
      </c>
      <c r="JH307">
        <v>4739175</v>
      </c>
      <c r="JI307">
        <v>5739702.5</v>
      </c>
      <c r="JJ307">
        <v>15.257127500000001</v>
      </c>
      <c r="JO307">
        <v>22.66</v>
      </c>
      <c r="JP307">
        <v>0.61</v>
      </c>
      <c r="JQ307">
        <v>1817593</v>
      </c>
      <c r="JR307">
        <v>1388749.1666666667</v>
      </c>
      <c r="JX307">
        <v>16.84</v>
      </c>
      <c r="JY307">
        <v>-0.93</v>
      </c>
      <c r="JZ307">
        <v>35875741</v>
      </c>
      <c r="KA307">
        <v>7607004.666666667</v>
      </c>
      <c r="KB307">
        <v>22.133091666666669</v>
      </c>
      <c r="KG307">
        <v>58.56</v>
      </c>
      <c r="KH307">
        <v>7.61</v>
      </c>
      <c r="KI307">
        <v>35795771</v>
      </c>
      <c r="KJ307">
        <v>19061281.666666668</v>
      </c>
      <c r="KK307">
        <v>61.40241666666666</v>
      </c>
      <c r="KM307">
        <v>1.048934</v>
      </c>
      <c r="KP307">
        <v>17.86</v>
      </c>
      <c r="KQ307">
        <v>-4.33</v>
      </c>
      <c r="KR307">
        <v>8192642</v>
      </c>
      <c r="KS307">
        <v>7355191.666666667</v>
      </c>
      <c r="KT307">
        <v>44.123016666666665</v>
      </c>
      <c r="KV307">
        <v>7.5670869999999999</v>
      </c>
      <c r="KY307">
        <v>22.26</v>
      </c>
      <c r="KZ307">
        <v>-1.26</v>
      </c>
      <c r="LA307">
        <v>6338600</v>
      </c>
      <c r="LB307">
        <v>4089425.3333333335</v>
      </c>
      <c r="LC307">
        <v>22.961641666666665</v>
      </c>
      <c r="LH307">
        <v>76.59</v>
      </c>
      <c r="LI307">
        <v>-0.21</v>
      </c>
      <c r="LJ307">
        <v>41053124</v>
      </c>
      <c r="LK307">
        <v>12614416.666666666</v>
      </c>
      <c r="LL307">
        <v>19.473833333333335</v>
      </c>
      <c r="LN307">
        <v>3.3664489999999998</v>
      </c>
      <c r="LQ307">
        <v>42.35</v>
      </c>
      <c r="LR307">
        <v>4.16</v>
      </c>
      <c r="LS307">
        <v>56220138</v>
      </c>
      <c r="LT307">
        <v>68802091.666666672</v>
      </c>
      <c r="LU307">
        <v>199.02077499999999</v>
      </c>
      <c r="LW307">
        <v>4.2064490000000001</v>
      </c>
      <c r="LY307" s="10"/>
      <c r="LZ307">
        <v>59.18</v>
      </c>
      <c r="MA307">
        <v>-2.82</v>
      </c>
      <c r="MB307">
        <v>219129300</v>
      </c>
      <c r="MC307">
        <v>466261633.33333331</v>
      </c>
      <c r="MD307">
        <v>1609.9566666666667</v>
      </c>
      <c r="MF307" s="13"/>
      <c r="MG307" s="13"/>
      <c r="MH307" s="13"/>
      <c r="MI307" s="12"/>
      <c r="MJ307" s="12"/>
      <c r="MK307" s="12"/>
      <c r="MM307" s="14"/>
      <c r="MN307" s="14"/>
      <c r="MO307" s="14"/>
      <c r="MP307" s="14"/>
      <c r="MQ307" s="16"/>
      <c r="MR307" s="16"/>
      <c r="MS307" s="16"/>
      <c r="MT307" s="16"/>
      <c r="NC307" s="14"/>
      <c r="ND307" s="14"/>
      <c r="NE307" s="14"/>
      <c r="NF307" s="14"/>
      <c r="NG307" s="16"/>
      <c r="NH307" s="16"/>
      <c r="NI307" s="16"/>
      <c r="NJ307" s="16"/>
      <c r="NK307" s="13"/>
      <c r="NL307" s="13"/>
      <c r="NM307" s="13"/>
      <c r="NN307" s="13"/>
      <c r="NO307" s="12"/>
      <c r="NP307" s="12"/>
      <c r="NQ307" s="12"/>
      <c r="NR307" s="12"/>
      <c r="NW307" s="16"/>
      <c r="NX307" s="16"/>
      <c r="NY307" s="16"/>
      <c r="NZ307" s="16"/>
      <c r="PN307"/>
      <c r="QU307" s="16"/>
      <c r="QV307" s="16"/>
      <c r="QW307" s="16"/>
      <c r="QX307" s="16"/>
      <c r="RK307" s="16"/>
      <c r="RL307" s="16"/>
      <c r="RM307" s="16"/>
      <c r="RN307" s="16"/>
      <c r="RW307" s="14"/>
      <c r="RX307" s="14"/>
      <c r="RY307" s="14"/>
      <c r="RZ307" s="14"/>
      <c r="SA307" s="16"/>
      <c r="SB307" s="16"/>
      <c r="SC307" s="16"/>
      <c r="SD307" s="16"/>
    </row>
    <row r="308" spans="1:498" hidden="1" x14ac:dyDescent="0.35">
      <c r="A308" s="2">
        <v>27454</v>
      </c>
      <c r="B308">
        <v>4.440677</v>
      </c>
      <c r="E308">
        <v>67.56</v>
      </c>
      <c r="F308">
        <v>24.74</v>
      </c>
      <c r="G308">
        <v>13893985</v>
      </c>
      <c r="H308">
        <v>37611426.666666664</v>
      </c>
      <c r="I308">
        <v>60.32501666666667</v>
      </c>
      <c r="K308">
        <v>14.803839999999999</v>
      </c>
      <c r="N308">
        <v>117.19</v>
      </c>
      <c r="O308">
        <v>1.89</v>
      </c>
      <c r="P308">
        <v>7577832</v>
      </c>
      <c r="Q308">
        <v>5683464.166666667</v>
      </c>
      <c r="R308">
        <v>23.421964166666669</v>
      </c>
      <c r="W308">
        <v>113.36</v>
      </c>
      <c r="X308">
        <v>4.7</v>
      </c>
      <c r="Y308">
        <v>9748475</v>
      </c>
      <c r="Z308">
        <v>12654175</v>
      </c>
      <c r="AA308">
        <v>43.168266666666661</v>
      </c>
      <c r="AC308">
        <v>6.9014150000000001</v>
      </c>
      <c r="AF308">
        <v>34.07</v>
      </c>
      <c r="AG308">
        <v>-17.59</v>
      </c>
      <c r="AH308">
        <v>23148980</v>
      </c>
      <c r="AI308">
        <v>56811008.333333336</v>
      </c>
      <c r="AJ308">
        <v>190.744775</v>
      </c>
      <c r="AO308">
        <v>64.88</v>
      </c>
      <c r="AP308">
        <v>11.55</v>
      </c>
      <c r="AQ308">
        <v>10671564</v>
      </c>
      <c r="AR308">
        <v>7041975.833333333</v>
      </c>
      <c r="AS308">
        <v>7.2356741666666666</v>
      </c>
      <c r="AX308">
        <v>200.22</v>
      </c>
      <c r="AY308">
        <v>24.81</v>
      </c>
      <c r="AZ308">
        <v>23344650</v>
      </c>
      <c r="BA308">
        <v>13388989.166666666</v>
      </c>
      <c r="BB308">
        <v>12.969571666666667</v>
      </c>
      <c r="BG308">
        <v>40.28</v>
      </c>
      <c r="BH308">
        <v>24.35</v>
      </c>
      <c r="BI308">
        <v>2092715</v>
      </c>
      <c r="BJ308">
        <v>3755731</v>
      </c>
      <c r="BP308">
        <v>44.27</v>
      </c>
      <c r="BQ308">
        <v>3.3</v>
      </c>
      <c r="BR308">
        <v>10030787</v>
      </c>
      <c r="BS308">
        <v>16046793.333333334</v>
      </c>
      <c r="BY308">
        <v>31.68</v>
      </c>
      <c r="BZ308">
        <v>2.91</v>
      </c>
      <c r="CA308">
        <v>5060403</v>
      </c>
      <c r="CB308">
        <v>6399608.666666667</v>
      </c>
      <c r="CC308">
        <v>49.108296666666668</v>
      </c>
      <c r="CH308">
        <v>26.36</v>
      </c>
      <c r="CI308">
        <v>0.26</v>
      </c>
      <c r="CJ308">
        <v>1423506</v>
      </c>
      <c r="CK308">
        <v>2945971.6666666665</v>
      </c>
      <c r="CN308">
        <v>2.726521</v>
      </c>
      <c r="CP308" s="10"/>
      <c r="CQ308">
        <v>25.54</v>
      </c>
      <c r="CR308">
        <v>-2.41</v>
      </c>
      <c r="CS308">
        <v>4711174</v>
      </c>
      <c r="CT308">
        <v>6463330</v>
      </c>
      <c r="CU308">
        <v>17.604275833333332</v>
      </c>
      <c r="CW308">
        <v>5.0553189999999999</v>
      </c>
      <c r="CZ308">
        <v>85.51</v>
      </c>
      <c r="DA308">
        <v>5.24</v>
      </c>
      <c r="DB308">
        <v>52746322</v>
      </c>
      <c r="DC308">
        <v>53037841.666666664</v>
      </c>
      <c r="DD308">
        <v>169.51014166666667</v>
      </c>
      <c r="DF308">
        <v>9.4773720000000008</v>
      </c>
      <c r="DI308">
        <v>46.79</v>
      </c>
      <c r="DJ308">
        <v>3.83</v>
      </c>
      <c r="DK308">
        <v>78701861</v>
      </c>
      <c r="DL308">
        <v>101513666.66666667</v>
      </c>
      <c r="DM308">
        <v>313.71399166666669</v>
      </c>
      <c r="DR308">
        <v>55.77</v>
      </c>
      <c r="DS308">
        <v>9.69</v>
      </c>
      <c r="DT308">
        <v>9016969</v>
      </c>
      <c r="DU308">
        <v>4823182.5</v>
      </c>
      <c r="DV308">
        <v>16.524138333333333</v>
      </c>
      <c r="EA308">
        <v>36.93</v>
      </c>
      <c r="EB308">
        <v>7.63</v>
      </c>
      <c r="EC308">
        <v>10515653</v>
      </c>
      <c r="ED308">
        <v>8317628.666666667</v>
      </c>
      <c r="EE308">
        <v>22.476577500000001</v>
      </c>
      <c r="EJ308">
        <v>69.95</v>
      </c>
      <c r="EK308">
        <v>-3.48</v>
      </c>
      <c r="EL308">
        <v>218032</v>
      </c>
      <c r="EM308">
        <v>267094.83333333331</v>
      </c>
      <c r="EN308">
        <v>1.1280926666666666</v>
      </c>
      <c r="EP308">
        <v>2.5617999999999999</v>
      </c>
      <c r="ES308">
        <v>47.23</v>
      </c>
      <c r="ET308">
        <v>5.28</v>
      </c>
      <c r="EU308">
        <v>3180118</v>
      </c>
      <c r="EV308">
        <v>4333144.666666667</v>
      </c>
      <c r="EW308">
        <v>6.9287766666666668</v>
      </c>
      <c r="FB308">
        <v>24.4</v>
      </c>
      <c r="FC308">
        <v>15.01</v>
      </c>
      <c r="FD308">
        <v>3318089</v>
      </c>
      <c r="FE308">
        <v>7040712.5</v>
      </c>
      <c r="FF308">
        <v>6.261775833333334</v>
      </c>
      <c r="FH308">
        <v>6.3541420000000004</v>
      </c>
      <c r="FK308">
        <v>100</v>
      </c>
      <c r="FL308">
        <v>6.92</v>
      </c>
      <c r="FM308">
        <v>55166046</v>
      </c>
      <c r="FN308">
        <v>33908573.333333336</v>
      </c>
      <c r="FO308">
        <v>131.77941666666666</v>
      </c>
      <c r="FQ308">
        <v>20.208870000000001</v>
      </c>
      <c r="FT308">
        <v>93.61</v>
      </c>
      <c r="FU308">
        <v>2.78</v>
      </c>
      <c r="FV308">
        <v>113321198</v>
      </c>
      <c r="FW308">
        <v>80700495.833333328</v>
      </c>
      <c r="FX308">
        <v>344.17275000000001</v>
      </c>
      <c r="GC308">
        <v>29.31</v>
      </c>
      <c r="GD308">
        <v>1.43</v>
      </c>
      <c r="GE308">
        <v>2455780</v>
      </c>
      <c r="GF308">
        <v>2372651.3333333335</v>
      </c>
      <c r="GK308" s="10"/>
      <c r="GL308">
        <v>26.75</v>
      </c>
      <c r="GM308">
        <v>2.29</v>
      </c>
      <c r="GN308">
        <v>3295734</v>
      </c>
      <c r="GO308">
        <v>3941364.6666666665</v>
      </c>
      <c r="GU308">
        <v>105.77</v>
      </c>
      <c r="GV308">
        <v>3.93</v>
      </c>
      <c r="GW308">
        <v>353686</v>
      </c>
      <c r="GX308">
        <v>1054455.8333333333</v>
      </c>
      <c r="GY308">
        <v>3.5230099999999998</v>
      </c>
      <c r="HA308">
        <v>4.784155E-4</v>
      </c>
      <c r="HD308">
        <v>7.59</v>
      </c>
      <c r="HE308">
        <v>18.739999999999998</v>
      </c>
      <c r="HF308">
        <v>58982403</v>
      </c>
      <c r="HG308">
        <v>25243621.666666668</v>
      </c>
      <c r="HH308">
        <v>49.631883333333327</v>
      </c>
      <c r="HJ308">
        <v>8.7023089999999996</v>
      </c>
      <c r="HM308">
        <v>76.67</v>
      </c>
      <c r="HN308">
        <v>4.84</v>
      </c>
      <c r="HO308">
        <v>13680031</v>
      </c>
      <c r="HP308">
        <v>17746601.666666668</v>
      </c>
      <c r="HQ308">
        <v>68.570454999999995</v>
      </c>
      <c r="HS308">
        <v>12.208209999999999</v>
      </c>
      <c r="HV308">
        <v>169.45</v>
      </c>
      <c r="HW308">
        <v>15.03</v>
      </c>
      <c r="HX308">
        <v>3094041</v>
      </c>
      <c r="HY308">
        <v>10160779.166666666</v>
      </c>
      <c r="HZ308">
        <v>10.551159499999999</v>
      </c>
      <c r="IE308">
        <v>46.06</v>
      </c>
      <c r="IF308">
        <v>-2.74</v>
      </c>
      <c r="IG308">
        <v>4007368</v>
      </c>
      <c r="IH308">
        <v>3475880.8333333335</v>
      </c>
      <c r="II308">
        <v>28.033235833333332</v>
      </c>
      <c r="IN308">
        <v>29.17</v>
      </c>
      <c r="IO308">
        <v>4.2300000000000004</v>
      </c>
      <c r="IP308">
        <v>33964399</v>
      </c>
      <c r="IQ308">
        <v>46759125</v>
      </c>
      <c r="IR308">
        <v>101.68911666666666</v>
      </c>
      <c r="IW308">
        <v>164.38</v>
      </c>
      <c r="IX308">
        <v>9.66</v>
      </c>
      <c r="IY308">
        <v>9182303</v>
      </c>
      <c r="IZ308">
        <v>3061835</v>
      </c>
      <c r="JA308">
        <v>8.8189266666666661</v>
      </c>
      <c r="JF308">
        <v>54.87</v>
      </c>
      <c r="JG308">
        <v>4.6399999999999997</v>
      </c>
      <c r="JH308">
        <v>4739175</v>
      </c>
      <c r="JI308">
        <v>5739702.5</v>
      </c>
      <c r="JJ308">
        <v>15.257127500000001</v>
      </c>
      <c r="JO308">
        <v>220.58</v>
      </c>
      <c r="JP308">
        <v>4.93</v>
      </c>
      <c r="JQ308">
        <v>1817593</v>
      </c>
      <c r="JR308">
        <v>1388749.1666666667</v>
      </c>
      <c r="JX308">
        <v>68.23</v>
      </c>
      <c r="JY308">
        <v>4.28</v>
      </c>
      <c r="JZ308">
        <v>35875741</v>
      </c>
      <c r="KA308">
        <v>7607004.666666667</v>
      </c>
      <c r="KB308">
        <v>22.133091666666669</v>
      </c>
      <c r="KG308">
        <v>99.43</v>
      </c>
      <c r="KH308">
        <v>7.28</v>
      </c>
      <c r="KI308">
        <v>35795771</v>
      </c>
      <c r="KJ308">
        <v>19061281.666666668</v>
      </c>
      <c r="KK308">
        <v>61.40241666666666</v>
      </c>
      <c r="KM308">
        <v>1.037433</v>
      </c>
      <c r="KP308">
        <v>23.38</v>
      </c>
      <c r="KQ308">
        <v>-2.19</v>
      </c>
      <c r="KR308">
        <v>8192642</v>
      </c>
      <c r="KS308">
        <v>7355191.666666667</v>
      </c>
      <c r="KT308">
        <v>44.123016666666665</v>
      </c>
      <c r="KV308">
        <v>7.8344430000000003</v>
      </c>
      <c r="KY308">
        <v>83.34</v>
      </c>
      <c r="KZ308">
        <v>-0.02</v>
      </c>
      <c r="LA308">
        <v>6338600</v>
      </c>
      <c r="LB308">
        <v>4089425.3333333335</v>
      </c>
      <c r="LC308">
        <v>22.961641666666665</v>
      </c>
      <c r="LH308">
        <v>48.3</v>
      </c>
      <c r="LI308">
        <v>5.71</v>
      </c>
      <c r="LJ308">
        <v>41053124</v>
      </c>
      <c r="LK308">
        <v>12614416.666666666</v>
      </c>
      <c r="LL308">
        <v>19.473833333333335</v>
      </c>
      <c r="LN308">
        <v>3.695776</v>
      </c>
      <c r="LQ308">
        <v>72.64</v>
      </c>
      <c r="LR308">
        <v>4.0999999999999996</v>
      </c>
      <c r="LS308">
        <v>56220138</v>
      </c>
      <c r="LT308">
        <v>68802091.666666672</v>
      </c>
      <c r="LU308">
        <v>199.02077499999999</v>
      </c>
      <c r="LW308">
        <v>4.3922179999999997</v>
      </c>
      <c r="LY308" s="10"/>
      <c r="LZ308">
        <v>72.989999999999995</v>
      </c>
      <c r="MA308">
        <v>0.86</v>
      </c>
      <c r="MB308">
        <v>219129300</v>
      </c>
      <c r="MC308">
        <v>466261633.33333331</v>
      </c>
      <c r="MD308">
        <v>1609.9566666666667</v>
      </c>
      <c r="MF308" s="13"/>
      <c r="MG308" s="13"/>
      <c r="MH308" s="13"/>
      <c r="MI308" s="12"/>
      <c r="MJ308" s="12"/>
      <c r="MK308" s="12"/>
      <c r="MM308" s="14"/>
      <c r="MN308" s="14"/>
      <c r="MO308" s="14"/>
      <c r="MP308" s="14"/>
      <c r="MQ308" s="16"/>
      <c r="MR308" s="16"/>
      <c r="MS308" s="16"/>
      <c r="MT308" s="16"/>
      <c r="NC308" s="14"/>
      <c r="ND308" s="14"/>
      <c r="NE308" s="14"/>
      <c r="NF308" s="14"/>
      <c r="NG308" s="16"/>
      <c r="NH308" s="16"/>
      <c r="NI308" s="16"/>
      <c r="NJ308" s="16"/>
      <c r="NK308" s="13"/>
      <c r="NL308" s="13"/>
      <c r="NM308" s="13"/>
      <c r="NN308" s="13"/>
      <c r="NO308" s="12"/>
      <c r="NP308" s="12"/>
      <c r="NQ308" s="12"/>
      <c r="NR308" s="12"/>
      <c r="NW308" s="16"/>
      <c r="NX308" s="16"/>
      <c r="NY308" s="16"/>
      <c r="NZ308" s="16"/>
      <c r="PN308"/>
      <c r="QU308" s="16"/>
      <c r="QV308" s="16"/>
      <c r="QW308" s="16"/>
      <c r="QX308" s="16"/>
      <c r="RK308" s="16"/>
      <c r="RL308" s="16"/>
      <c r="RM308" s="16"/>
      <c r="RN308" s="16"/>
      <c r="RW308" s="14"/>
      <c r="RX308" s="14"/>
      <c r="RY308" s="14"/>
      <c r="RZ308" s="14"/>
      <c r="SA308" s="16"/>
      <c r="SB308" s="16"/>
      <c r="SC308" s="16"/>
      <c r="SD308" s="16"/>
    </row>
    <row r="309" spans="1:498" hidden="1" x14ac:dyDescent="0.35">
      <c r="A309" s="2">
        <v>27485</v>
      </c>
      <c r="B309">
        <v>4.2968419999999998</v>
      </c>
      <c r="E309">
        <v>39.08</v>
      </c>
      <c r="F309">
        <v>21.51</v>
      </c>
      <c r="G309">
        <v>13893985</v>
      </c>
      <c r="H309">
        <v>37611426.666666664</v>
      </c>
      <c r="I309">
        <v>60.32501666666667</v>
      </c>
      <c r="K309">
        <v>14.79851</v>
      </c>
      <c r="N309">
        <v>81.37</v>
      </c>
      <c r="O309">
        <v>5.01</v>
      </c>
      <c r="P309">
        <v>7577832</v>
      </c>
      <c r="Q309">
        <v>5683464.166666667</v>
      </c>
      <c r="R309">
        <v>23.421964166666669</v>
      </c>
      <c r="W309">
        <v>63.89</v>
      </c>
      <c r="X309">
        <v>7.52</v>
      </c>
      <c r="Y309">
        <v>9748475</v>
      </c>
      <c r="Z309">
        <v>12654175</v>
      </c>
      <c r="AA309">
        <v>43.168266666666661</v>
      </c>
      <c r="AC309">
        <v>7.0334320000000004</v>
      </c>
      <c r="AF309">
        <v>33.57</v>
      </c>
      <c r="AG309">
        <v>-7.5</v>
      </c>
      <c r="AH309">
        <v>23148980</v>
      </c>
      <c r="AI309">
        <v>56811008.333333336</v>
      </c>
      <c r="AJ309">
        <v>190.744775</v>
      </c>
      <c r="AO309">
        <v>95.42</v>
      </c>
      <c r="AP309">
        <v>9.48</v>
      </c>
      <c r="AQ309">
        <v>10671564</v>
      </c>
      <c r="AR309">
        <v>7041975.833333333</v>
      </c>
      <c r="AS309">
        <v>7.2356741666666666</v>
      </c>
      <c r="AX309">
        <v>230.35</v>
      </c>
      <c r="AY309">
        <v>24.54</v>
      </c>
      <c r="AZ309">
        <v>23344650</v>
      </c>
      <c r="BA309">
        <v>13388989.166666666</v>
      </c>
      <c r="BB309">
        <v>12.969571666666667</v>
      </c>
      <c r="BG309">
        <v>51.41</v>
      </c>
      <c r="BH309">
        <v>24.83</v>
      </c>
      <c r="BI309">
        <v>2092715</v>
      </c>
      <c r="BJ309">
        <v>3755731</v>
      </c>
      <c r="BP309">
        <v>36.46</v>
      </c>
      <c r="BQ309">
        <v>6.61</v>
      </c>
      <c r="BR309">
        <v>10030787</v>
      </c>
      <c r="BS309">
        <v>16046793.333333334</v>
      </c>
      <c r="BY309">
        <v>57.21</v>
      </c>
      <c r="BZ309">
        <v>5.54</v>
      </c>
      <c r="CA309">
        <v>5060403</v>
      </c>
      <c r="CB309">
        <v>6399608.666666667</v>
      </c>
      <c r="CC309">
        <v>49.108296666666668</v>
      </c>
      <c r="CH309">
        <v>63.93</v>
      </c>
      <c r="CI309">
        <v>4.29</v>
      </c>
      <c r="CJ309">
        <v>1423506</v>
      </c>
      <c r="CK309">
        <v>2945971.6666666665</v>
      </c>
      <c r="CN309">
        <v>2.65524</v>
      </c>
      <c r="CP309" s="10"/>
      <c r="CQ309">
        <v>36.79</v>
      </c>
      <c r="CR309">
        <v>0.47</v>
      </c>
      <c r="CS309">
        <v>4711174</v>
      </c>
      <c r="CT309">
        <v>6463330</v>
      </c>
      <c r="CU309">
        <v>17.604275833333332</v>
      </c>
      <c r="CW309">
        <v>5.4698779999999996</v>
      </c>
      <c r="CZ309">
        <v>52.26</v>
      </c>
      <c r="DA309">
        <v>8.76</v>
      </c>
      <c r="DB309">
        <v>52746322</v>
      </c>
      <c r="DC309">
        <v>53037841.666666664</v>
      </c>
      <c r="DD309">
        <v>169.51014166666667</v>
      </c>
      <c r="DF309">
        <v>9.8378829999999997</v>
      </c>
      <c r="DI309">
        <v>52.47</v>
      </c>
      <c r="DJ309">
        <v>7.05</v>
      </c>
      <c r="DK309">
        <v>78701861</v>
      </c>
      <c r="DL309">
        <v>101513666.66666667</v>
      </c>
      <c r="DM309">
        <v>313.71399166666669</v>
      </c>
      <c r="DR309">
        <v>33.28</v>
      </c>
      <c r="DS309">
        <v>12.56</v>
      </c>
      <c r="DT309">
        <v>9016969</v>
      </c>
      <c r="DU309">
        <v>4823182.5</v>
      </c>
      <c r="DV309">
        <v>16.524138333333333</v>
      </c>
      <c r="EA309">
        <v>38.049999999999997</v>
      </c>
      <c r="EB309">
        <v>10.58</v>
      </c>
      <c r="EC309">
        <v>10515653</v>
      </c>
      <c r="ED309">
        <v>8317628.666666667</v>
      </c>
      <c r="EE309">
        <v>22.476577500000001</v>
      </c>
      <c r="EJ309">
        <v>52.06</v>
      </c>
      <c r="EK309">
        <v>-1.48</v>
      </c>
      <c r="EL309">
        <v>218032</v>
      </c>
      <c r="EM309">
        <v>267094.83333333331</v>
      </c>
      <c r="EN309">
        <v>1.1280926666666666</v>
      </c>
      <c r="EP309">
        <v>2.92605</v>
      </c>
      <c r="ES309">
        <v>66.39</v>
      </c>
      <c r="ET309">
        <v>8.1300000000000008</v>
      </c>
      <c r="EU309">
        <v>3180118</v>
      </c>
      <c r="EV309">
        <v>4333144.666666667</v>
      </c>
      <c r="EW309">
        <v>6.9287766666666668</v>
      </c>
      <c r="FB309">
        <v>6.03</v>
      </c>
      <c r="FC309">
        <v>19.91</v>
      </c>
      <c r="FD309">
        <v>3318089</v>
      </c>
      <c r="FE309">
        <v>7040712.5</v>
      </c>
      <c r="FF309">
        <v>6.261775833333334</v>
      </c>
      <c r="FH309">
        <v>6.1632999999999996</v>
      </c>
      <c r="FK309">
        <v>49.9</v>
      </c>
      <c r="FL309">
        <v>10.029999999999999</v>
      </c>
      <c r="FM309">
        <v>55166046</v>
      </c>
      <c r="FN309">
        <v>33908573.333333336</v>
      </c>
      <c r="FO309">
        <v>131.77941666666666</v>
      </c>
      <c r="FQ309">
        <v>20.664619999999999</v>
      </c>
      <c r="FT309">
        <v>132.49</v>
      </c>
      <c r="FU309">
        <v>9.59</v>
      </c>
      <c r="FV309">
        <v>113321198</v>
      </c>
      <c r="FW309">
        <v>80700495.833333328</v>
      </c>
      <c r="FX309">
        <v>344.17275000000001</v>
      </c>
      <c r="GC309">
        <v>71.69</v>
      </c>
      <c r="GD309">
        <v>5.35</v>
      </c>
      <c r="GE309">
        <v>2455780</v>
      </c>
      <c r="GF309">
        <v>2372651.3333333335</v>
      </c>
      <c r="GK309" s="10"/>
      <c r="GL309">
        <v>68.95</v>
      </c>
      <c r="GM309">
        <v>6.29</v>
      </c>
      <c r="GN309">
        <v>3295734</v>
      </c>
      <c r="GO309">
        <v>3941364.6666666665</v>
      </c>
      <c r="GU309">
        <v>61.75</v>
      </c>
      <c r="GV309">
        <v>7.26</v>
      </c>
      <c r="GW309">
        <v>353686</v>
      </c>
      <c r="GX309">
        <v>1054455.8333333333</v>
      </c>
      <c r="GY309">
        <v>3.5230099999999998</v>
      </c>
      <c r="HA309">
        <v>4.5563379999999999E-4</v>
      </c>
      <c r="HD309">
        <v>4.88</v>
      </c>
      <c r="HE309">
        <v>20.62</v>
      </c>
      <c r="HF309">
        <v>58982403</v>
      </c>
      <c r="HG309">
        <v>25243621.666666668</v>
      </c>
      <c r="HH309">
        <v>49.631883333333327</v>
      </c>
      <c r="HJ309">
        <v>8.8366030000000002</v>
      </c>
      <c r="HM309">
        <v>57.64</v>
      </c>
      <c r="HN309">
        <v>7.05</v>
      </c>
      <c r="HO309">
        <v>13680031</v>
      </c>
      <c r="HP309">
        <v>17746601.666666668</v>
      </c>
      <c r="HQ309">
        <v>68.570454999999995</v>
      </c>
      <c r="HS309">
        <v>12.55777</v>
      </c>
      <c r="HV309">
        <v>124.32</v>
      </c>
      <c r="HW309">
        <v>11.74</v>
      </c>
      <c r="HX309">
        <v>3094041</v>
      </c>
      <c r="HY309">
        <v>10160779.166666666</v>
      </c>
      <c r="HZ309">
        <v>10.551159499999999</v>
      </c>
      <c r="IE309">
        <v>42.09</v>
      </c>
      <c r="IF309">
        <v>-1.08</v>
      </c>
      <c r="IG309">
        <v>4007368</v>
      </c>
      <c r="IH309">
        <v>3475880.8333333335</v>
      </c>
      <c r="II309">
        <v>28.033235833333332</v>
      </c>
      <c r="IN309">
        <v>42.71</v>
      </c>
      <c r="IO309">
        <v>7.86</v>
      </c>
      <c r="IP309">
        <v>33964399</v>
      </c>
      <c r="IQ309">
        <v>46759125</v>
      </c>
      <c r="IR309">
        <v>101.68911666666666</v>
      </c>
      <c r="IW309">
        <v>34.69</v>
      </c>
      <c r="IX309">
        <v>12.61</v>
      </c>
      <c r="IY309">
        <v>9182303</v>
      </c>
      <c r="IZ309">
        <v>3061835</v>
      </c>
      <c r="JA309">
        <v>8.8189266666666661</v>
      </c>
      <c r="JF309">
        <v>50.83</v>
      </c>
      <c r="JG309">
        <v>7.85</v>
      </c>
      <c r="JH309">
        <v>4739175</v>
      </c>
      <c r="JI309">
        <v>5739702.5</v>
      </c>
      <c r="JJ309">
        <v>15.257127500000001</v>
      </c>
      <c r="JO309">
        <v>105.67</v>
      </c>
      <c r="JP309">
        <v>7.71</v>
      </c>
      <c r="JQ309">
        <v>1817593</v>
      </c>
      <c r="JR309">
        <v>1388749.1666666667</v>
      </c>
      <c r="JX309">
        <v>144.61000000000001</v>
      </c>
      <c r="JY309">
        <v>11.48</v>
      </c>
      <c r="JZ309">
        <v>35875741</v>
      </c>
      <c r="KA309">
        <v>7607004.666666667</v>
      </c>
      <c r="KB309">
        <v>22.133091666666669</v>
      </c>
      <c r="KG309">
        <v>47.7</v>
      </c>
      <c r="KH309">
        <v>10.43</v>
      </c>
      <c r="KI309">
        <v>35795771</v>
      </c>
      <c r="KJ309">
        <v>19061281.666666668</v>
      </c>
      <c r="KK309">
        <v>61.40241666666666</v>
      </c>
      <c r="KM309">
        <v>1.0638860000000001</v>
      </c>
      <c r="KP309">
        <v>29.67</v>
      </c>
      <c r="KQ309">
        <v>0.56000000000000005</v>
      </c>
      <c r="KR309">
        <v>8192642</v>
      </c>
      <c r="KS309">
        <v>7355191.666666667</v>
      </c>
      <c r="KT309">
        <v>44.123016666666665</v>
      </c>
      <c r="KV309">
        <v>8.2820400000000003</v>
      </c>
      <c r="KY309">
        <v>93.38</v>
      </c>
      <c r="KZ309">
        <v>3.71</v>
      </c>
      <c r="LA309">
        <v>6338600</v>
      </c>
      <c r="LB309">
        <v>4089425.3333333335</v>
      </c>
      <c r="LC309">
        <v>22.961641666666665</v>
      </c>
      <c r="LH309">
        <v>81.41</v>
      </c>
      <c r="LI309">
        <v>11.7</v>
      </c>
      <c r="LJ309">
        <v>41053124</v>
      </c>
      <c r="LK309">
        <v>12614416.666666666</v>
      </c>
      <c r="LL309">
        <v>19.473833333333335</v>
      </c>
      <c r="LN309">
        <v>3.9048720000000001</v>
      </c>
      <c r="LQ309">
        <v>77.28</v>
      </c>
      <c r="LR309">
        <v>7.12</v>
      </c>
      <c r="LS309">
        <v>56220138</v>
      </c>
      <c r="LT309">
        <v>68802091.666666672</v>
      </c>
      <c r="LU309">
        <v>199.02077499999999</v>
      </c>
      <c r="LW309">
        <v>4.4477890000000002</v>
      </c>
      <c r="LY309" s="10"/>
      <c r="LZ309">
        <v>61.02</v>
      </c>
      <c r="MA309">
        <v>5.82</v>
      </c>
      <c r="MB309">
        <v>219129300</v>
      </c>
      <c r="MC309">
        <v>466261633.33333331</v>
      </c>
      <c r="MD309">
        <v>1609.9566666666667</v>
      </c>
      <c r="MF309" s="13"/>
      <c r="MG309" s="13"/>
      <c r="MH309" s="13"/>
      <c r="MI309" s="12"/>
      <c r="MJ309" s="12"/>
      <c r="MK309" s="12"/>
      <c r="MM309" s="14"/>
      <c r="MN309" s="14"/>
      <c r="MO309" s="14"/>
      <c r="MP309" s="14"/>
      <c r="MQ309" s="16"/>
      <c r="MR309" s="16"/>
      <c r="MS309" s="16"/>
      <c r="MT309" s="16"/>
      <c r="NC309" s="14"/>
      <c r="ND309" s="14"/>
      <c r="NE309" s="14"/>
      <c r="NF309" s="14"/>
      <c r="NG309" s="16"/>
      <c r="NH309" s="16"/>
      <c r="NI309" s="16"/>
      <c r="NJ309" s="16"/>
      <c r="NK309" s="13"/>
      <c r="NL309" s="13"/>
      <c r="NM309" s="13"/>
      <c r="NN309" s="13"/>
      <c r="NO309" s="12"/>
      <c r="NP309" s="12"/>
      <c r="NQ309" s="12"/>
      <c r="NR309" s="12"/>
      <c r="NW309" s="16"/>
      <c r="NX309" s="16"/>
      <c r="NY309" s="16"/>
      <c r="NZ309" s="16"/>
      <c r="PN309"/>
      <c r="QU309" s="16"/>
      <c r="QV309" s="16"/>
      <c r="QW309" s="16"/>
      <c r="QX309" s="16"/>
      <c r="RK309" s="16"/>
      <c r="RL309" s="16"/>
      <c r="RM309" s="16"/>
      <c r="RN309" s="16"/>
      <c r="RW309" s="14"/>
      <c r="RX309" s="14"/>
      <c r="RY309" s="14"/>
      <c r="RZ309" s="14"/>
      <c r="SA309" s="16"/>
      <c r="SB309" s="16"/>
      <c r="SC309" s="16"/>
      <c r="SD309" s="16"/>
    </row>
    <row r="310" spans="1:498" hidden="1" x14ac:dyDescent="0.35">
      <c r="A310" s="2">
        <v>27515</v>
      </c>
      <c r="B310">
        <v>4.4024419999999997</v>
      </c>
      <c r="E310">
        <v>14.69</v>
      </c>
      <c r="F310">
        <v>18.23</v>
      </c>
      <c r="G310">
        <v>13893985</v>
      </c>
      <c r="H310">
        <v>37611426.666666664</v>
      </c>
      <c r="I310">
        <v>60.32501666666667</v>
      </c>
      <c r="K310">
        <v>14.569380000000001</v>
      </c>
      <c r="N310">
        <v>96.56</v>
      </c>
      <c r="O310">
        <v>11.09</v>
      </c>
      <c r="P310">
        <v>7577832</v>
      </c>
      <c r="Q310">
        <v>5683464.166666667</v>
      </c>
      <c r="R310">
        <v>23.421964166666669</v>
      </c>
      <c r="W310">
        <v>34.44</v>
      </c>
      <c r="X310">
        <v>11.41</v>
      </c>
      <c r="Y310">
        <v>9748475</v>
      </c>
      <c r="Z310">
        <v>12654175</v>
      </c>
      <c r="AA310">
        <v>43.168266666666661</v>
      </c>
      <c r="AC310">
        <v>7.1880439999999997</v>
      </c>
      <c r="AF310">
        <v>34.93</v>
      </c>
      <c r="AG310">
        <v>3.03</v>
      </c>
      <c r="AH310">
        <v>23148980</v>
      </c>
      <c r="AI310">
        <v>56811008.333333336</v>
      </c>
      <c r="AJ310">
        <v>190.744775</v>
      </c>
      <c r="AO310">
        <v>94.59</v>
      </c>
      <c r="AP310">
        <v>7.06</v>
      </c>
      <c r="AQ310">
        <v>10671564</v>
      </c>
      <c r="AR310">
        <v>7041975.833333333</v>
      </c>
      <c r="AS310">
        <v>7.2356741666666666</v>
      </c>
      <c r="AX310">
        <v>318.60000000000002</v>
      </c>
      <c r="AY310">
        <v>23.95</v>
      </c>
      <c r="AZ310">
        <v>23344650</v>
      </c>
      <c r="BA310">
        <v>13388989.166666666</v>
      </c>
      <c r="BB310">
        <v>12.969571666666667</v>
      </c>
      <c r="BG310">
        <v>236.77</v>
      </c>
      <c r="BH310">
        <v>24.52</v>
      </c>
      <c r="BI310">
        <v>2092715</v>
      </c>
      <c r="BJ310">
        <v>3755731</v>
      </c>
      <c r="BP310">
        <v>61.5</v>
      </c>
      <c r="BQ310">
        <v>12.72</v>
      </c>
      <c r="BR310">
        <v>10030787</v>
      </c>
      <c r="BS310">
        <v>16046793.333333334</v>
      </c>
      <c r="BY310">
        <v>33.6</v>
      </c>
      <c r="BZ310">
        <v>10.83</v>
      </c>
      <c r="CA310">
        <v>5060403</v>
      </c>
      <c r="CB310">
        <v>6399608.666666667</v>
      </c>
      <c r="CC310">
        <v>49.108296666666668</v>
      </c>
      <c r="CH310">
        <v>46.25</v>
      </c>
      <c r="CI310">
        <v>11.86</v>
      </c>
      <c r="CJ310">
        <v>1423506</v>
      </c>
      <c r="CK310">
        <v>2945971.6666666665</v>
      </c>
      <c r="CN310">
        <v>2.583958</v>
      </c>
      <c r="CP310" s="10"/>
      <c r="CQ310">
        <v>48.11</v>
      </c>
      <c r="CR310">
        <v>8.5500000000000007</v>
      </c>
      <c r="CS310">
        <v>4711174</v>
      </c>
      <c r="CT310">
        <v>6463330</v>
      </c>
      <c r="CU310">
        <v>17.604275833333332</v>
      </c>
      <c r="CW310">
        <v>5.020772</v>
      </c>
      <c r="CZ310">
        <v>82.98</v>
      </c>
      <c r="DA310">
        <v>11.95</v>
      </c>
      <c r="DB310">
        <v>52746322</v>
      </c>
      <c r="DC310">
        <v>53037841.666666664</v>
      </c>
      <c r="DD310">
        <v>169.51014166666667</v>
      </c>
      <c r="DF310">
        <v>9.5294249999999998</v>
      </c>
      <c r="DI310">
        <v>48.66</v>
      </c>
      <c r="DJ310">
        <v>11.94</v>
      </c>
      <c r="DK310">
        <v>78701861</v>
      </c>
      <c r="DL310">
        <v>101513666.66666667</v>
      </c>
      <c r="DM310">
        <v>313.71399166666669</v>
      </c>
      <c r="DR310">
        <v>66.38</v>
      </c>
      <c r="DS310">
        <v>16.53</v>
      </c>
      <c r="DT310">
        <v>9016969</v>
      </c>
      <c r="DU310">
        <v>4823182.5</v>
      </c>
      <c r="DV310">
        <v>16.524138333333333</v>
      </c>
      <c r="EA310">
        <v>81.66</v>
      </c>
      <c r="EB310">
        <v>17.03</v>
      </c>
      <c r="EC310">
        <v>10515653</v>
      </c>
      <c r="ED310">
        <v>8317628.666666667</v>
      </c>
      <c r="EE310">
        <v>22.476577500000001</v>
      </c>
      <c r="EJ310">
        <v>52.59</v>
      </c>
      <c r="EK310">
        <v>3.16</v>
      </c>
      <c r="EL310">
        <v>218032</v>
      </c>
      <c r="EM310">
        <v>267094.83333333331</v>
      </c>
      <c r="EN310">
        <v>1.1280926666666666</v>
      </c>
      <c r="EP310">
        <v>3.2588300000000001</v>
      </c>
      <c r="ES310">
        <v>25.3</v>
      </c>
      <c r="ET310">
        <v>9.41</v>
      </c>
      <c r="EU310">
        <v>3180118</v>
      </c>
      <c r="EV310">
        <v>4333144.666666667</v>
      </c>
      <c r="EW310">
        <v>6.9287766666666668</v>
      </c>
      <c r="FB310">
        <v>0.17</v>
      </c>
      <c r="FC310">
        <v>20.28</v>
      </c>
      <c r="FD310">
        <v>3318089</v>
      </c>
      <c r="FE310">
        <v>7040712.5</v>
      </c>
      <c r="FF310">
        <v>6.261775833333334</v>
      </c>
      <c r="FH310">
        <v>6.0316229999999997</v>
      </c>
      <c r="FK310">
        <v>101.17</v>
      </c>
      <c r="FL310">
        <v>14.6</v>
      </c>
      <c r="FM310">
        <v>55166046</v>
      </c>
      <c r="FN310">
        <v>33908573.333333336</v>
      </c>
      <c r="FO310">
        <v>131.77941666666666</v>
      </c>
      <c r="FQ310">
        <v>21.249929999999999</v>
      </c>
      <c r="FT310">
        <v>112.52</v>
      </c>
      <c r="FU310">
        <v>13.68</v>
      </c>
      <c r="FV310">
        <v>113321198</v>
      </c>
      <c r="FW310">
        <v>80700495.833333328</v>
      </c>
      <c r="FX310">
        <v>344.17275000000001</v>
      </c>
      <c r="GC310">
        <v>35.78</v>
      </c>
      <c r="GD310">
        <v>13.07</v>
      </c>
      <c r="GE310">
        <v>2455780</v>
      </c>
      <c r="GF310">
        <v>2372651.3333333335</v>
      </c>
      <c r="GK310" s="10"/>
      <c r="GL310">
        <v>31.52</v>
      </c>
      <c r="GM310">
        <v>14.15</v>
      </c>
      <c r="GN310">
        <v>3295734</v>
      </c>
      <c r="GO310">
        <v>3941364.6666666665</v>
      </c>
      <c r="GU310">
        <v>42.8</v>
      </c>
      <c r="GV310">
        <v>11.37</v>
      </c>
      <c r="GW310">
        <v>353686</v>
      </c>
      <c r="GX310">
        <v>1054455.8333333333</v>
      </c>
      <c r="GY310">
        <v>3.5230099999999998</v>
      </c>
      <c r="HA310">
        <v>4.5563379999999999E-4</v>
      </c>
      <c r="HD310">
        <v>47.97</v>
      </c>
      <c r="HE310">
        <v>23.08</v>
      </c>
      <c r="HF310">
        <v>58982403</v>
      </c>
      <c r="HG310">
        <v>25243621.666666668</v>
      </c>
      <c r="HH310">
        <v>49.631883333333327</v>
      </c>
      <c r="HJ310">
        <v>8.9306099999999997</v>
      </c>
      <c r="HM310">
        <v>33.96</v>
      </c>
      <c r="HN310">
        <v>11.09</v>
      </c>
      <c r="HO310">
        <v>13680031</v>
      </c>
      <c r="HP310">
        <v>17746601.666666668</v>
      </c>
      <c r="HQ310">
        <v>68.570454999999995</v>
      </c>
      <c r="HS310">
        <v>13.05588</v>
      </c>
      <c r="HV310">
        <v>139.59</v>
      </c>
      <c r="HW310">
        <v>8.6999999999999993</v>
      </c>
      <c r="HX310">
        <v>3094041</v>
      </c>
      <c r="HY310">
        <v>10160779.166666666</v>
      </c>
      <c r="HZ310">
        <v>10.551159499999999</v>
      </c>
      <c r="IE310">
        <v>74.41</v>
      </c>
      <c r="IF310">
        <v>4.91</v>
      </c>
      <c r="IG310">
        <v>4007368</v>
      </c>
      <c r="IH310">
        <v>3475880.8333333335</v>
      </c>
      <c r="II310">
        <v>28.033235833333332</v>
      </c>
      <c r="IN310">
        <v>48.89</v>
      </c>
      <c r="IO310">
        <v>13.98</v>
      </c>
      <c r="IP310">
        <v>33964399</v>
      </c>
      <c r="IQ310">
        <v>46759125</v>
      </c>
      <c r="IR310">
        <v>101.68911666666666</v>
      </c>
      <c r="IW310">
        <v>58.36</v>
      </c>
      <c r="IX310">
        <v>14.41</v>
      </c>
      <c r="IY310">
        <v>9182303</v>
      </c>
      <c r="IZ310">
        <v>3061835</v>
      </c>
      <c r="JA310">
        <v>8.8189266666666661</v>
      </c>
      <c r="JF310">
        <v>92.05</v>
      </c>
      <c r="JG310">
        <v>14.05</v>
      </c>
      <c r="JH310">
        <v>4739175</v>
      </c>
      <c r="JI310">
        <v>5739702.5</v>
      </c>
      <c r="JJ310">
        <v>15.257127500000001</v>
      </c>
      <c r="JO310">
        <v>127.95</v>
      </c>
      <c r="JP310">
        <v>13.83</v>
      </c>
      <c r="JQ310">
        <v>1817593</v>
      </c>
      <c r="JR310">
        <v>1388749.1666666667</v>
      </c>
      <c r="JX310">
        <v>95.07</v>
      </c>
      <c r="JY310">
        <v>15.45</v>
      </c>
      <c r="JZ310">
        <v>35875741</v>
      </c>
      <c r="KA310">
        <v>7607004.666666667</v>
      </c>
      <c r="KB310">
        <v>22.133091666666669</v>
      </c>
      <c r="KG310">
        <v>83.07</v>
      </c>
      <c r="KH310">
        <v>13.01</v>
      </c>
      <c r="KI310">
        <v>35795771</v>
      </c>
      <c r="KJ310">
        <v>19061281.666666668</v>
      </c>
      <c r="KK310">
        <v>61.40241666666666</v>
      </c>
      <c r="KM310">
        <v>1.050084</v>
      </c>
      <c r="KP310">
        <v>53.33</v>
      </c>
      <c r="KQ310">
        <v>7.36</v>
      </c>
      <c r="KR310">
        <v>8192642</v>
      </c>
      <c r="KS310">
        <v>7355191.666666667</v>
      </c>
      <c r="KT310">
        <v>44.123016666666665</v>
      </c>
      <c r="KV310">
        <v>7.9936550000000004</v>
      </c>
      <c r="KY310">
        <v>104.57</v>
      </c>
      <c r="KZ310">
        <v>8.26</v>
      </c>
      <c r="LA310">
        <v>6338600</v>
      </c>
      <c r="LB310">
        <v>4089425.3333333335</v>
      </c>
      <c r="LC310">
        <v>22.961641666666665</v>
      </c>
      <c r="LH310">
        <v>77.239999999999995</v>
      </c>
      <c r="LI310">
        <v>14.15</v>
      </c>
      <c r="LJ310">
        <v>41053124</v>
      </c>
      <c r="LK310">
        <v>12614416.666666666</v>
      </c>
      <c r="LL310">
        <v>19.473833333333335</v>
      </c>
      <c r="LN310">
        <v>4.2760170000000004</v>
      </c>
      <c r="LQ310">
        <v>42.83</v>
      </c>
      <c r="LR310">
        <v>8.92</v>
      </c>
      <c r="LS310">
        <v>56220138</v>
      </c>
      <c r="LT310">
        <v>68802091.666666672</v>
      </c>
      <c r="LU310">
        <v>199.02077499999999</v>
      </c>
      <c r="LW310">
        <v>4.7292339999999999</v>
      </c>
      <c r="LY310" s="10"/>
      <c r="LZ310">
        <v>73.180000000000007</v>
      </c>
      <c r="MA310">
        <v>13.75</v>
      </c>
      <c r="MB310">
        <v>219129300</v>
      </c>
      <c r="MC310">
        <v>466261633.33333331</v>
      </c>
      <c r="MD310">
        <v>1609.9566666666667</v>
      </c>
      <c r="MF310" s="13"/>
      <c r="MG310" s="13"/>
      <c r="MH310" s="13"/>
      <c r="MI310" s="12"/>
      <c r="MJ310" s="12"/>
      <c r="MK310" s="12"/>
      <c r="MM310" s="14"/>
      <c r="MN310" s="14"/>
      <c r="MO310" s="14"/>
      <c r="MP310" s="14"/>
      <c r="MQ310" s="16"/>
      <c r="MR310" s="16"/>
      <c r="MS310" s="16"/>
      <c r="MT310" s="16"/>
      <c r="NC310" s="14"/>
      <c r="ND310" s="14"/>
      <c r="NE310" s="14"/>
      <c r="NF310" s="14"/>
      <c r="NG310" s="16"/>
      <c r="NH310" s="16"/>
      <c r="NI310" s="16"/>
      <c r="NJ310" s="16"/>
      <c r="NK310" s="13"/>
      <c r="NL310" s="13"/>
      <c r="NM310" s="13"/>
      <c r="NN310" s="13"/>
      <c r="NO310" s="12"/>
      <c r="NP310" s="12"/>
      <c r="NQ310" s="12"/>
      <c r="NR310" s="12"/>
      <c r="NW310" s="16"/>
      <c r="NX310" s="16"/>
      <c r="NY310" s="16"/>
      <c r="NZ310" s="16"/>
      <c r="PN310"/>
      <c r="QU310" s="16"/>
      <c r="QV310" s="16"/>
      <c r="QW310" s="16"/>
      <c r="QX310" s="16"/>
      <c r="RK310" s="16"/>
      <c r="RL310" s="16"/>
      <c r="RM310" s="16"/>
      <c r="RN310" s="16"/>
      <c r="RW310" s="14"/>
      <c r="RX310" s="14"/>
      <c r="RY310" s="14"/>
      <c r="RZ310" s="14"/>
      <c r="SA310" s="16"/>
      <c r="SB310" s="16"/>
      <c r="SC310" s="16"/>
      <c r="SD310" s="16"/>
    </row>
    <row r="311" spans="1:498" hidden="1" x14ac:dyDescent="0.35">
      <c r="A311" s="2">
        <v>27546</v>
      </c>
      <c r="B311">
        <v>4.5735869999999998</v>
      </c>
      <c r="E311">
        <v>22.01</v>
      </c>
      <c r="F311">
        <v>14.64</v>
      </c>
      <c r="G311">
        <v>13893985</v>
      </c>
      <c r="H311">
        <v>37611426.666666664</v>
      </c>
      <c r="I311">
        <v>60.32501666666667</v>
      </c>
      <c r="K311">
        <v>14.447889999999999</v>
      </c>
      <c r="N311">
        <v>195.17</v>
      </c>
      <c r="O311">
        <v>12.48</v>
      </c>
      <c r="P311">
        <v>7577832</v>
      </c>
      <c r="Q311">
        <v>5683464.166666667</v>
      </c>
      <c r="R311">
        <v>23.421964166666669</v>
      </c>
      <c r="W311">
        <v>57.41</v>
      </c>
      <c r="X311">
        <v>14.92</v>
      </c>
      <c r="Y311">
        <v>9748475</v>
      </c>
      <c r="Z311">
        <v>12654175</v>
      </c>
      <c r="AA311">
        <v>43.168266666666661</v>
      </c>
      <c r="AC311">
        <v>7.3595329999999999</v>
      </c>
      <c r="AF311">
        <v>57.06</v>
      </c>
      <c r="AG311">
        <v>9.8699999999999992</v>
      </c>
      <c r="AH311">
        <v>23148980</v>
      </c>
      <c r="AI311">
        <v>56811008.333333336</v>
      </c>
      <c r="AJ311">
        <v>190.744775</v>
      </c>
      <c r="AO311">
        <v>132.58000000000001</v>
      </c>
      <c r="AP311">
        <v>6.13</v>
      </c>
      <c r="AQ311">
        <v>10671564</v>
      </c>
      <c r="AR311">
        <v>7041975.833333333</v>
      </c>
      <c r="AS311">
        <v>7.2356741666666666</v>
      </c>
      <c r="AX311">
        <v>319.36</v>
      </c>
      <c r="AY311">
        <v>23.87</v>
      </c>
      <c r="AZ311">
        <v>23344650</v>
      </c>
      <c r="BA311">
        <v>13388989.166666666</v>
      </c>
      <c r="BB311">
        <v>12.969571666666667</v>
      </c>
      <c r="BG311">
        <v>332.93</v>
      </c>
      <c r="BH311">
        <v>24.29</v>
      </c>
      <c r="BI311">
        <v>2092715</v>
      </c>
      <c r="BJ311">
        <v>3755731</v>
      </c>
      <c r="BP311">
        <v>126.48</v>
      </c>
      <c r="BQ311">
        <v>14.71</v>
      </c>
      <c r="BR311">
        <v>10030787</v>
      </c>
      <c r="BS311">
        <v>16046793.333333334</v>
      </c>
      <c r="BY311">
        <v>15.57</v>
      </c>
      <c r="BZ311">
        <v>14.13</v>
      </c>
      <c r="CA311">
        <v>5060403</v>
      </c>
      <c r="CB311">
        <v>6399608.666666667</v>
      </c>
      <c r="CC311">
        <v>49.108296666666668</v>
      </c>
      <c r="CH311">
        <v>36.81</v>
      </c>
      <c r="CI311">
        <v>13.56</v>
      </c>
      <c r="CJ311">
        <v>1423506</v>
      </c>
      <c r="CK311">
        <v>2945971.6666666665</v>
      </c>
      <c r="CN311">
        <v>2.65524</v>
      </c>
      <c r="CP311" s="10"/>
      <c r="CQ311">
        <v>46.36</v>
      </c>
      <c r="CR311">
        <v>11.38</v>
      </c>
      <c r="CS311">
        <v>4711174</v>
      </c>
      <c r="CT311">
        <v>6463330</v>
      </c>
      <c r="CU311">
        <v>17.604275833333332</v>
      </c>
      <c r="CW311">
        <v>4.8825859999999999</v>
      </c>
      <c r="CZ311">
        <v>53.14</v>
      </c>
      <c r="DA311">
        <v>15.55</v>
      </c>
      <c r="DB311">
        <v>52746322</v>
      </c>
      <c r="DC311">
        <v>53037841.666666664</v>
      </c>
      <c r="DD311">
        <v>169.51014166666667</v>
      </c>
      <c r="DF311">
        <v>9.1457809999999995</v>
      </c>
      <c r="DI311">
        <v>84.7</v>
      </c>
      <c r="DJ311">
        <v>14.87</v>
      </c>
      <c r="DK311">
        <v>78701861</v>
      </c>
      <c r="DL311">
        <v>101513666.66666667</v>
      </c>
      <c r="DM311">
        <v>313.71399166666669</v>
      </c>
      <c r="DR311">
        <v>69.430000000000007</v>
      </c>
      <c r="DS311">
        <v>19.95</v>
      </c>
      <c r="DT311">
        <v>9016969</v>
      </c>
      <c r="DU311">
        <v>4823182.5</v>
      </c>
      <c r="DV311">
        <v>16.524138333333333</v>
      </c>
      <c r="EA311">
        <v>107.51</v>
      </c>
      <c r="EB311">
        <v>18.53</v>
      </c>
      <c r="EC311">
        <v>10515653</v>
      </c>
      <c r="ED311">
        <v>8317628.666666667</v>
      </c>
      <c r="EE311">
        <v>22.476577500000001</v>
      </c>
      <c r="EJ311">
        <v>77.760000000000005</v>
      </c>
      <c r="EK311">
        <v>4.53</v>
      </c>
      <c r="EL311">
        <v>218032</v>
      </c>
      <c r="EM311">
        <v>267094.83333333331</v>
      </c>
      <c r="EN311">
        <v>1.1280926666666666</v>
      </c>
      <c r="EP311">
        <v>3.317752</v>
      </c>
      <c r="ES311">
        <v>22.93</v>
      </c>
      <c r="ET311">
        <v>13.54</v>
      </c>
      <c r="EU311">
        <v>3180118</v>
      </c>
      <c r="EV311">
        <v>4333144.666666667</v>
      </c>
      <c r="EW311">
        <v>6.9287766666666668</v>
      </c>
      <c r="FB311">
        <v>0</v>
      </c>
      <c r="FC311">
        <v>23.3</v>
      </c>
      <c r="FD311">
        <v>3318089</v>
      </c>
      <c r="FE311">
        <v>7040712.5</v>
      </c>
      <c r="FF311">
        <v>6.261775833333334</v>
      </c>
      <c r="FH311">
        <v>5.6722910000000004</v>
      </c>
      <c r="FK311">
        <v>64.989999999999995</v>
      </c>
      <c r="FL311">
        <v>17.260000000000002</v>
      </c>
      <c r="FM311">
        <v>55166046</v>
      </c>
      <c r="FN311">
        <v>33908573.333333336</v>
      </c>
      <c r="FO311">
        <v>131.77941666666666</v>
      </c>
      <c r="FQ311">
        <v>21.126809999999999</v>
      </c>
      <c r="FT311">
        <v>217.51</v>
      </c>
      <c r="FU311">
        <v>18.02</v>
      </c>
      <c r="FV311">
        <v>113321198</v>
      </c>
      <c r="FW311">
        <v>80700495.833333328</v>
      </c>
      <c r="FX311">
        <v>344.17275000000001</v>
      </c>
      <c r="GC311">
        <v>43.02</v>
      </c>
      <c r="GD311">
        <v>14.43</v>
      </c>
      <c r="GE311">
        <v>2455780</v>
      </c>
      <c r="GF311">
        <v>2372651.3333333335</v>
      </c>
      <c r="GK311" s="10"/>
      <c r="GL311">
        <v>55.59</v>
      </c>
      <c r="GM311">
        <v>15.26</v>
      </c>
      <c r="GN311">
        <v>3295734</v>
      </c>
      <c r="GO311">
        <v>3941364.6666666665</v>
      </c>
      <c r="GU311">
        <v>62.74</v>
      </c>
      <c r="GV311">
        <v>14.89</v>
      </c>
      <c r="GW311">
        <v>353686</v>
      </c>
      <c r="GX311">
        <v>1054455.8333333333</v>
      </c>
      <c r="GY311">
        <v>3.5230099999999998</v>
      </c>
      <c r="HA311">
        <v>4.3285209999999999E-4</v>
      </c>
      <c r="HD311">
        <v>75.5</v>
      </c>
      <c r="HE311">
        <v>24.62</v>
      </c>
      <c r="HF311">
        <v>58982403</v>
      </c>
      <c r="HG311">
        <v>25243621.666666668</v>
      </c>
      <c r="HH311">
        <v>49.631883333333327</v>
      </c>
      <c r="HJ311">
        <v>8.7157370000000007</v>
      </c>
      <c r="HM311">
        <v>53.4</v>
      </c>
      <c r="HN311">
        <v>14.56</v>
      </c>
      <c r="HO311">
        <v>13680031</v>
      </c>
      <c r="HP311">
        <v>17746601.666666668</v>
      </c>
      <c r="HQ311">
        <v>68.570454999999995</v>
      </c>
      <c r="HS311">
        <v>12.72381</v>
      </c>
      <c r="HV311">
        <v>154.18</v>
      </c>
      <c r="HW311">
        <v>4.9800000000000004</v>
      </c>
      <c r="HX311">
        <v>3094041</v>
      </c>
      <c r="HY311">
        <v>10160779.166666666</v>
      </c>
      <c r="HZ311">
        <v>10.551159499999999</v>
      </c>
      <c r="IE311">
        <v>59.61</v>
      </c>
      <c r="IF311">
        <v>7.71</v>
      </c>
      <c r="IG311">
        <v>4007368</v>
      </c>
      <c r="IH311">
        <v>3475880.8333333335</v>
      </c>
      <c r="II311">
        <v>28.033235833333332</v>
      </c>
      <c r="IN311">
        <v>77.02</v>
      </c>
      <c r="IO311">
        <v>15.97</v>
      </c>
      <c r="IP311">
        <v>33964399</v>
      </c>
      <c r="IQ311">
        <v>46759125</v>
      </c>
      <c r="IR311">
        <v>101.68911666666666</v>
      </c>
      <c r="IW311">
        <v>20.29</v>
      </c>
      <c r="IX311">
        <v>18.690000000000001</v>
      </c>
      <c r="IY311">
        <v>9182303</v>
      </c>
      <c r="IZ311">
        <v>3061835</v>
      </c>
      <c r="JA311">
        <v>8.8189266666666661</v>
      </c>
      <c r="JF311">
        <v>134.31</v>
      </c>
      <c r="JG311">
        <v>15.59</v>
      </c>
      <c r="JH311">
        <v>4739175</v>
      </c>
      <c r="JI311">
        <v>5739702.5</v>
      </c>
      <c r="JJ311">
        <v>15.257127500000001</v>
      </c>
      <c r="JO311">
        <v>207.05</v>
      </c>
      <c r="JP311">
        <v>15.04</v>
      </c>
      <c r="JQ311">
        <v>1817593</v>
      </c>
      <c r="JR311">
        <v>1388749.1666666667</v>
      </c>
      <c r="JX311">
        <v>122.22</v>
      </c>
      <c r="JY311">
        <v>20.25</v>
      </c>
      <c r="JZ311">
        <v>35875741</v>
      </c>
      <c r="KA311">
        <v>7607004.666666667</v>
      </c>
      <c r="KB311">
        <v>22.133091666666669</v>
      </c>
      <c r="KG311">
        <v>43.05</v>
      </c>
      <c r="KH311">
        <v>17.940000000000001</v>
      </c>
      <c r="KI311">
        <v>35795771</v>
      </c>
      <c r="KJ311">
        <v>19061281.666666668</v>
      </c>
      <c r="KK311">
        <v>61.40241666666666</v>
      </c>
      <c r="KM311">
        <v>1.088039</v>
      </c>
      <c r="KP311">
        <v>35.28</v>
      </c>
      <c r="KQ311">
        <v>10.83</v>
      </c>
      <c r="KR311">
        <v>8192642</v>
      </c>
      <c r="KS311">
        <v>7355191.666666667</v>
      </c>
      <c r="KT311">
        <v>44.123016666666665</v>
      </c>
      <c r="KV311">
        <v>7.9455910000000003</v>
      </c>
      <c r="KY311">
        <v>155.77000000000001</v>
      </c>
      <c r="KZ311">
        <v>10.5</v>
      </c>
      <c r="LA311">
        <v>6338600</v>
      </c>
      <c r="LB311">
        <v>4089425.3333333335</v>
      </c>
      <c r="LC311">
        <v>22.961641666666665</v>
      </c>
      <c r="LH311">
        <v>47.4</v>
      </c>
      <c r="LI311">
        <v>18.93</v>
      </c>
      <c r="LJ311">
        <v>41053124</v>
      </c>
      <c r="LK311">
        <v>12614416.666666666</v>
      </c>
      <c r="LL311">
        <v>19.473833333333335</v>
      </c>
      <c r="LN311">
        <v>4.3126090000000001</v>
      </c>
      <c r="LQ311">
        <v>34.18</v>
      </c>
      <c r="LR311">
        <v>13.29</v>
      </c>
      <c r="LS311">
        <v>56220138</v>
      </c>
      <c r="LT311">
        <v>68802091.666666672</v>
      </c>
      <c r="LU311">
        <v>199.02077499999999</v>
      </c>
      <c r="LW311">
        <v>4.8742419999999997</v>
      </c>
      <c r="LY311" s="10"/>
      <c r="LZ311">
        <v>77.45</v>
      </c>
      <c r="MA311">
        <v>17.87</v>
      </c>
      <c r="MB311">
        <v>219129300</v>
      </c>
      <c r="MC311">
        <v>466261633.33333331</v>
      </c>
      <c r="MD311">
        <v>1609.9566666666667</v>
      </c>
      <c r="MF311" s="13"/>
      <c r="MG311" s="13"/>
      <c r="MH311" s="13"/>
      <c r="MI311" s="12"/>
      <c r="MJ311" s="12"/>
      <c r="MK311" s="12"/>
      <c r="MM311" s="14"/>
      <c r="MN311" s="14"/>
      <c r="MO311" s="14"/>
      <c r="MP311" s="14"/>
      <c r="MQ311" s="16"/>
      <c r="MR311" s="16"/>
      <c r="MS311" s="16"/>
      <c r="MT311" s="16"/>
      <c r="NC311" s="14"/>
      <c r="ND311" s="14"/>
      <c r="NE311" s="14"/>
      <c r="NF311" s="14"/>
      <c r="NG311" s="16"/>
      <c r="NH311" s="16"/>
      <c r="NI311" s="16"/>
      <c r="NJ311" s="16"/>
      <c r="NK311" s="13"/>
      <c r="NL311" s="13"/>
      <c r="NM311" s="13"/>
      <c r="NN311" s="13"/>
      <c r="NO311" s="12"/>
      <c r="NP311" s="12"/>
      <c r="NQ311" s="12"/>
      <c r="NR311" s="12"/>
      <c r="NW311" s="16"/>
      <c r="NX311" s="16"/>
      <c r="NY311" s="16"/>
      <c r="NZ311" s="16"/>
      <c r="PN311"/>
      <c r="QU311" s="16"/>
      <c r="QV311" s="16"/>
      <c r="QW311" s="16"/>
      <c r="QX311" s="16"/>
      <c r="RK311" s="16"/>
      <c r="RL311" s="16"/>
      <c r="RM311" s="16"/>
      <c r="RN311" s="16"/>
      <c r="RW311" s="14"/>
      <c r="RX311" s="14"/>
      <c r="RY311" s="14"/>
      <c r="RZ311" s="14"/>
      <c r="SA311" s="16"/>
      <c r="SB311" s="16"/>
      <c r="SC311" s="16"/>
      <c r="SD311" s="16"/>
    </row>
    <row r="312" spans="1:498" hidden="1" x14ac:dyDescent="0.35">
      <c r="A312" s="2">
        <v>27576</v>
      </c>
      <c r="B312">
        <v>4.5444560000000003</v>
      </c>
      <c r="E312">
        <v>23.65</v>
      </c>
      <c r="F312">
        <v>15.84</v>
      </c>
      <c r="G312">
        <v>13893985</v>
      </c>
      <c r="H312">
        <v>37611426.666666664</v>
      </c>
      <c r="I312">
        <v>60.32501666666667</v>
      </c>
      <c r="K312">
        <v>14.45429</v>
      </c>
      <c r="N312">
        <v>178.75</v>
      </c>
      <c r="O312">
        <v>15.67</v>
      </c>
      <c r="P312">
        <v>7577832</v>
      </c>
      <c r="Q312">
        <v>5683464.166666667</v>
      </c>
      <c r="R312">
        <v>23.421964166666669</v>
      </c>
      <c r="W312">
        <v>66.45</v>
      </c>
      <c r="X312">
        <v>18.3</v>
      </c>
      <c r="Y312">
        <v>9748475</v>
      </c>
      <c r="Z312">
        <v>12654175</v>
      </c>
      <c r="AA312">
        <v>43.168266666666661</v>
      </c>
      <c r="AC312">
        <v>7.3342869999999998</v>
      </c>
      <c r="AF312">
        <v>65.41</v>
      </c>
      <c r="AG312">
        <v>13.75</v>
      </c>
      <c r="AH312">
        <v>23148980</v>
      </c>
      <c r="AI312">
        <v>56811008.333333336</v>
      </c>
      <c r="AJ312">
        <v>190.744775</v>
      </c>
      <c r="AO312">
        <v>121.36</v>
      </c>
      <c r="AP312">
        <v>4.08</v>
      </c>
      <c r="AQ312">
        <v>10671564</v>
      </c>
      <c r="AR312">
        <v>7041975.833333333</v>
      </c>
      <c r="AS312">
        <v>7.2356741666666666</v>
      </c>
      <c r="AX312">
        <v>390.71</v>
      </c>
      <c r="AY312">
        <v>22.86</v>
      </c>
      <c r="AZ312">
        <v>23344650</v>
      </c>
      <c r="BA312">
        <v>13388989.166666666</v>
      </c>
      <c r="BB312">
        <v>12.969571666666667</v>
      </c>
      <c r="BG312">
        <v>364.57</v>
      </c>
      <c r="BH312">
        <v>23.33</v>
      </c>
      <c r="BI312">
        <v>2092715</v>
      </c>
      <c r="BJ312">
        <v>3755731</v>
      </c>
      <c r="BP312">
        <v>99.66</v>
      </c>
      <c r="BQ312">
        <v>17.829999999999998</v>
      </c>
      <c r="BR312">
        <v>10030787</v>
      </c>
      <c r="BS312">
        <v>16046793.333333334</v>
      </c>
      <c r="BY312">
        <v>41.46</v>
      </c>
      <c r="BZ312">
        <v>17.13</v>
      </c>
      <c r="CA312">
        <v>5060403</v>
      </c>
      <c r="CB312">
        <v>6399608.666666667</v>
      </c>
      <c r="CC312">
        <v>49.108296666666668</v>
      </c>
      <c r="CH312">
        <v>42.96</v>
      </c>
      <c r="CI312">
        <v>17.78</v>
      </c>
      <c r="CJ312">
        <v>1423506</v>
      </c>
      <c r="CK312">
        <v>2945971.6666666665</v>
      </c>
      <c r="CN312">
        <v>2.851264</v>
      </c>
      <c r="CP312" s="10"/>
      <c r="CQ312">
        <v>38.159999999999997</v>
      </c>
      <c r="CR312">
        <v>14.86</v>
      </c>
      <c r="CS312">
        <v>4711174</v>
      </c>
      <c r="CT312">
        <v>6463330</v>
      </c>
      <c r="CU312">
        <v>17.604275833333332</v>
      </c>
      <c r="CW312">
        <v>5.0668340000000001</v>
      </c>
      <c r="CZ312">
        <v>39.99</v>
      </c>
      <c r="DA312">
        <v>18.989999999999998</v>
      </c>
      <c r="DB312">
        <v>52746322</v>
      </c>
      <c r="DC312">
        <v>53037841.666666664</v>
      </c>
      <c r="DD312">
        <v>169.51014166666667</v>
      </c>
      <c r="DF312">
        <v>9.4754450000000006</v>
      </c>
      <c r="DI312">
        <v>75.900000000000006</v>
      </c>
      <c r="DJ312">
        <v>18.23</v>
      </c>
      <c r="DK312">
        <v>78701861</v>
      </c>
      <c r="DL312">
        <v>101513666.66666667</v>
      </c>
      <c r="DM312">
        <v>313.71399166666669</v>
      </c>
      <c r="DR312">
        <v>17.8</v>
      </c>
      <c r="DS312">
        <v>22.86</v>
      </c>
      <c r="DT312">
        <v>9016969</v>
      </c>
      <c r="DU312">
        <v>4823182.5</v>
      </c>
      <c r="DV312">
        <v>16.524138333333333</v>
      </c>
      <c r="EA312">
        <v>96.09</v>
      </c>
      <c r="EB312">
        <v>20.66</v>
      </c>
      <c r="EC312">
        <v>10515653</v>
      </c>
      <c r="ED312">
        <v>8317628.666666667</v>
      </c>
      <c r="EE312">
        <v>22.476577500000001</v>
      </c>
      <c r="EJ312">
        <v>81.650000000000006</v>
      </c>
      <c r="EK312">
        <v>8.23</v>
      </c>
      <c r="EL312">
        <v>218032</v>
      </c>
      <c r="EM312">
        <v>267094.83333333331</v>
      </c>
      <c r="EN312">
        <v>1.1280926666666666</v>
      </c>
      <c r="EP312">
        <v>2.901945</v>
      </c>
      <c r="ES312">
        <v>88.07</v>
      </c>
      <c r="ET312">
        <v>15.69</v>
      </c>
      <c r="EU312">
        <v>3180118</v>
      </c>
      <c r="EV312">
        <v>4333144.666666667</v>
      </c>
      <c r="EW312">
        <v>6.9287766666666668</v>
      </c>
      <c r="FB312">
        <v>0.04</v>
      </c>
      <c r="FC312">
        <v>25.11</v>
      </c>
      <c r="FD312">
        <v>3318089</v>
      </c>
      <c r="FE312">
        <v>7040712.5</v>
      </c>
      <c r="FF312">
        <v>6.261775833333334</v>
      </c>
      <c r="FH312">
        <v>5.1629550000000002</v>
      </c>
      <c r="FK312">
        <v>32.76</v>
      </c>
      <c r="FL312">
        <v>21.08</v>
      </c>
      <c r="FM312">
        <v>55166046</v>
      </c>
      <c r="FN312">
        <v>33908573.333333336</v>
      </c>
      <c r="FO312">
        <v>131.77941666666666</v>
      </c>
      <c r="FQ312">
        <v>20.85155</v>
      </c>
      <c r="FT312">
        <v>195.41</v>
      </c>
      <c r="FU312">
        <v>22.28</v>
      </c>
      <c r="FV312">
        <v>113321198</v>
      </c>
      <c r="FW312">
        <v>80700495.833333328</v>
      </c>
      <c r="FX312">
        <v>344.17275000000001</v>
      </c>
      <c r="GC312">
        <v>66.03</v>
      </c>
      <c r="GD312">
        <v>17.89</v>
      </c>
      <c r="GE312">
        <v>2455780</v>
      </c>
      <c r="GF312">
        <v>2372651.3333333335</v>
      </c>
      <c r="GK312" s="10"/>
      <c r="GL312">
        <v>82.16</v>
      </c>
      <c r="GM312">
        <v>18.11</v>
      </c>
      <c r="GN312">
        <v>3295734</v>
      </c>
      <c r="GO312">
        <v>3941364.6666666665</v>
      </c>
      <c r="GU312">
        <v>60.25</v>
      </c>
      <c r="GV312">
        <v>18.350000000000001</v>
      </c>
      <c r="GW312">
        <v>353686</v>
      </c>
      <c r="GX312">
        <v>1054455.8333333333</v>
      </c>
      <c r="GY312">
        <v>3.5230099999999998</v>
      </c>
      <c r="HA312">
        <v>4.784155E-4</v>
      </c>
      <c r="HD312">
        <v>165.68</v>
      </c>
      <c r="HE312">
        <v>23.75</v>
      </c>
      <c r="HF312">
        <v>58982403</v>
      </c>
      <c r="HG312">
        <v>25243621.666666668</v>
      </c>
      <c r="HH312">
        <v>49.631883333333327</v>
      </c>
      <c r="HJ312">
        <v>8.742597</v>
      </c>
      <c r="HM312">
        <v>60.39</v>
      </c>
      <c r="HN312">
        <v>17.89</v>
      </c>
      <c r="HO312">
        <v>13680031</v>
      </c>
      <c r="HP312">
        <v>17746601.666666668</v>
      </c>
      <c r="HQ312">
        <v>68.570454999999995</v>
      </c>
      <c r="HS312">
        <v>11.5528</v>
      </c>
      <c r="HV312">
        <v>150.75</v>
      </c>
      <c r="HW312">
        <v>4.5999999999999996</v>
      </c>
      <c r="HX312">
        <v>3094041</v>
      </c>
      <c r="HY312">
        <v>10160779.166666666</v>
      </c>
      <c r="HZ312">
        <v>10.551159499999999</v>
      </c>
      <c r="IE312">
        <v>74.069999999999993</v>
      </c>
      <c r="IF312">
        <v>11.16</v>
      </c>
      <c r="IG312">
        <v>4007368</v>
      </c>
      <c r="IH312">
        <v>3475880.8333333335</v>
      </c>
      <c r="II312">
        <v>28.033235833333332</v>
      </c>
      <c r="IN312">
        <v>104.5</v>
      </c>
      <c r="IO312">
        <v>19.309999999999999</v>
      </c>
      <c r="IP312">
        <v>33964399</v>
      </c>
      <c r="IQ312">
        <v>46759125</v>
      </c>
      <c r="IR312">
        <v>101.68911666666666</v>
      </c>
      <c r="IW312">
        <v>3.73</v>
      </c>
      <c r="IX312">
        <v>22.27</v>
      </c>
      <c r="IY312">
        <v>9182303</v>
      </c>
      <c r="IZ312">
        <v>3061835</v>
      </c>
      <c r="JA312">
        <v>8.8189266666666661</v>
      </c>
      <c r="JF312">
        <v>134.46</v>
      </c>
      <c r="JG312">
        <v>18.14</v>
      </c>
      <c r="JH312">
        <v>4739175</v>
      </c>
      <c r="JI312">
        <v>5739702.5</v>
      </c>
      <c r="JJ312">
        <v>15.257127500000001</v>
      </c>
      <c r="JO312">
        <v>163.80000000000001</v>
      </c>
      <c r="JP312">
        <v>17.96</v>
      </c>
      <c r="JQ312">
        <v>1817593</v>
      </c>
      <c r="JR312">
        <v>1388749.1666666667</v>
      </c>
      <c r="JX312">
        <v>347.4</v>
      </c>
      <c r="JY312">
        <v>24.4</v>
      </c>
      <c r="JZ312">
        <v>35875741</v>
      </c>
      <c r="KA312">
        <v>7607004.666666667</v>
      </c>
      <c r="KB312">
        <v>22.133091666666669</v>
      </c>
      <c r="KG312">
        <v>5.89</v>
      </c>
      <c r="KH312">
        <v>22.59</v>
      </c>
      <c r="KI312">
        <v>35795771</v>
      </c>
      <c r="KJ312">
        <v>19061281.666666668</v>
      </c>
      <c r="KK312">
        <v>61.40241666666666</v>
      </c>
      <c r="KM312">
        <v>1.1110420000000001</v>
      </c>
      <c r="KP312">
        <v>44.33</v>
      </c>
      <c r="KQ312">
        <v>14.26</v>
      </c>
      <c r="KR312">
        <v>8192642</v>
      </c>
      <c r="KS312">
        <v>7355191.666666667</v>
      </c>
      <c r="KT312">
        <v>44.123016666666665</v>
      </c>
      <c r="KV312">
        <v>8.1528670000000005</v>
      </c>
      <c r="KY312">
        <v>111.96</v>
      </c>
      <c r="KZ312">
        <v>14.05</v>
      </c>
      <c r="LA312">
        <v>6338600</v>
      </c>
      <c r="LB312">
        <v>4089425.3333333335</v>
      </c>
      <c r="LC312">
        <v>22.961641666666665</v>
      </c>
      <c r="LH312">
        <v>8.7899999999999991</v>
      </c>
      <c r="LI312">
        <v>22.38</v>
      </c>
      <c r="LJ312">
        <v>41053124</v>
      </c>
      <c r="LK312">
        <v>12614416.666666666</v>
      </c>
      <c r="LL312">
        <v>19.473833333333335</v>
      </c>
      <c r="LN312">
        <v>4.0355569999999998</v>
      </c>
      <c r="LQ312">
        <v>78.680000000000007</v>
      </c>
      <c r="LR312">
        <v>15.62</v>
      </c>
      <c r="LS312">
        <v>56220138</v>
      </c>
      <c r="LT312">
        <v>68802091.666666672</v>
      </c>
      <c r="LU312">
        <v>199.02077499999999</v>
      </c>
      <c r="LW312">
        <v>4.9062890000000001</v>
      </c>
      <c r="LY312" s="10"/>
      <c r="LZ312">
        <v>74.77</v>
      </c>
      <c r="MA312">
        <v>21.26</v>
      </c>
      <c r="MB312">
        <v>219129300</v>
      </c>
      <c r="MC312">
        <v>466261633.33333331</v>
      </c>
      <c r="MD312">
        <v>1609.9566666666667</v>
      </c>
      <c r="MF312" s="13"/>
      <c r="MG312" s="13"/>
      <c r="MH312" s="13"/>
      <c r="MI312" s="12"/>
      <c r="MJ312" s="12"/>
      <c r="MK312" s="12"/>
      <c r="MM312" s="14"/>
      <c r="MN312" s="14"/>
      <c r="MO312" s="14"/>
      <c r="MP312" s="14"/>
      <c r="MQ312" s="16"/>
      <c r="MR312" s="16"/>
      <c r="MS312" s="16"/>
      <c r="MT312" s="16"/>
      <c r="NC312" s="14"/>
      <c r="ND312" s="14"/>
      <c r="NE312" s="14"/>
      <c r="NF312" s="14"/>
      <c r="NG312" s="16"/>
      <c r="NH312" s="16"/>
      <c r="NI312" s="16"/>
      <c r="NJ312" s="16"/>
      <c r="NK312" s="13"/>
      <c r="NL312" s="13"/>
      <c r="NM312" s="13"/>
      <c r="NN312" s="13"/>
      <c r="NO312" s="12"/>
      <c r="NP312" s="12"/>
      <c r="NQ312" s="12"/>
      <c r="NR312" s="12"/>
      <c r="NW312" s="16"/>
      <c r="NX312" s="16"/>
      <c r="NY312" s="16"/>
      <c r="NZ312" s="16"/>
      <c r="PN312"/>
      <c r="QU312" s="16"/>
      <c r="QV312" s="16"/>
      <c r="QW312" s="16"/>
      <c r="QX312" s="16"/>
      <c r="RK312" s="16"/>
      <c r="RL312" s="16"/>
      <c r="RM312" s="16"/>
      <c r="RN312" s="16"/>
      <c r="RW312" s="14"/>
      <c r="RX312" s="14"/>
      <c r="RY312" s="14"/>
      <c r="RZ312" s="14"/>
      <c r="SA312" s="16"/>
      <c r="SB312" s="16"/>
      <c r="SC312" s="16"/>
      <c r="SD312" s="16"/>
    </row>
    <row r="313" spans="1:498" hidden="1" x14ac:dyDescent="0.35">
      <c r="A313" s="2">
        <v>27607</v>
      </c>
      <c r="B313">
        <v>4.4242900000000001</v>
      </c>
      <c r="E313">
        <v>23.36</v>
      </c>
      <c r="F313">
        <v>15.65</v>
      </c>
      <c r="G313">
        <v>13893985</v>
      </c>
      <c r="H313">
        <v>37611426.666666664</v>
      </c>
      <c r="I313">
        <v>60.32501666666667</v>
      </c>
      <c r="K313">
        <v>14.46068</v>
      </c>
      <c r="N313">
        <v>124.96</v>
      </c>
      <c r="O313">
        <v>15.56</v>
      </c>
      <c r="P313">
        <v>7577832</v>
      </c>
      <c r="Q313">
        <v>5683464.166666667</v>
      </c>
      <c r="R313">
        <v>23.421964166666669</v>
      </c>
      <c r="W313">
        <v>73.239999999999995</v>
      </c>
      <c r="X313">
        <v>19.61</v>
      </c>
      <c r="Y313">
        <v>9748475</v>
      </c>
      <c r="Z313">
        <v>12654175</v>
      </c>
      <c r="AA313">
        <v>43.168266666666661</v>
      </c>
      <c r="AC313">
        <v>7.2452300000000003</v>
      </c>
      <c r="AF313">
        <v>66.05</v>
      </c>
      <c r="AG313">
        <v>10.8</v>
      </c>
      <c r="AH313">
        <v>23148980</v>
      </c>
      <c r="AI313">
        <v>56811008.333333336</v>
      </c>
      <c r="AJ313">
        <v>190.744775</v>
      </c>
      <c r="AO313">
        <v>86.64</v>
      </c>
      <c r="AP313">
        <v>4.6399999999999997</v>
      </c>
      <c r="AQ313">
        <v>10671564</v>
      </c>
      <c r="AR313">
        <v>7041975.833333333</v>
      </c>
      <c r="AS313">
        <v>7.2356741666666666</v>
      </c>
      <c r="AX313">
        <v>295.43</v>
      </c>
      <c r="AY313">
        <v>23.89</v>
      </c>
      <c r="AZ313">
        <v>23344650</v>
      </c>
      <c r="BA313">
        <v>13388989.166666666</v>
      </c>
      <c r="BB313">
        <v>12.969571666666667</v>
      </c>
      <c r="BG313">
        <v>441.62</v>
      </c>
      <c r="BH313">
        <v>23.37</v>
      </c>
      <c r="BI313">
        <v>2092715</v>
      </c>
      <c r="BJ313">
        <v>3755731</v>
      </c>
      <c r="BP313">
        <v>71.56</v>
      </c>
      <c r="BQ313">
        <v>17.829999999999998</v>
      </c>
      <c r="BR313">
        <v>10030787</v>
      </c>
      <c r="BS313">
        <v>16046793.333333334</v>
      </c>
      <c r="BY313">
        <v>34.700000000000003</v>
      </c>
      <c r="BZ313">
        <v>19.11</v>
      </c>
      <c r="CA313">
        <v>5060403</v>
      </c>
      <c r="CB313">
        <v>6399608.666666667</v>
      </c>
      <c r="CC313">
        <v>49.108296666666668</v>
      </c>
      <c r="CH313">
        <v>50.19</v>
      </c>
      <c r="CI313">
        <v>17.23</v>
      </c>
      <c r="CJ313">
        <v>1423506</v>
      </c>
      <c r="CK313">
        <v>2945971.6666666665</v>
      </c>
      <c r="CN313">
        <v>2.8334440000000001</v>
      </c>
      <c r="CP313" s="10"/>
      <c r="CQ313">
        <v>58.67</v>
      </c>
      <c r="CR313">
        <v>12.74</v>
      </c>
      <c r="CS313">
        <v>4711174</v>
      </c>
      <c r="CT313">
        <v>6463330</v>
      </c>
      <c r="CU313">
        <v>17.604275833333332</v>
      </c>
      <c r="CW313">
        <v>5.2798720000000001</v>
      </c>
      <c r="CZ313">
        <v>79.55</v>
      </c>
      <c r="DA313">
        <v>19.600000000000001</v>
      </c>
      <c r="DB313">
        <v>52746322</v>
      </c>
      <c r="DC313">
        <v>53037841.666666664</v>
      </c>
      <c r="DD313">
        <v>169.51014166666667</v>
      </c>
      <c r="DF313">
        <v>9.5891889999999993</v>
      </c>
      <c r="DI313">
        <v>78.23</v>
      </c>
      <c r="DJ313">
        <v>18.98</v>
      </c>
      <c r="DK313">
        <v>78701861</v>
      </c>
      <c r="DL313">
        <v>101513666.66666667</v>
      </c>
      <c r="DM313">
        <v>313.71399166666669</v>
      </c>
      <c r="DR313">
        <v>42.41</v>
      </c>
      <c r="DS313">
        <v>21.81</v>
      </c>
      <c r="DT313">
        <v>9016969</v>
      </c>
      <c r="DU313">
        <v>4823182.5</v>
      </c>
      <c r="DV313">
        <v>16.524138333333333</v>
      </c>
      <c r="EA313">
        <v>75.27</v>
      </c>
      <c r="EB313">
        <v>20.010000000000002</v>
      </c>
      <c r="EC313">
        <v>10515653</v>
      </c>
      <c r="ED313">
        <v>8317628.666666667</v>
      </c>
      <c r="EE313">
        <v>22.476577500000001</v>
      </c>
      <c r="EJ313">
        <v>95.18</v>
      </c>
      <c r="EK313">
        <v>8.09</v>
      </c>
      <c r="EL313">
        <v>218032</v>
      </c>
      <c r="EM313">
        <v>267094.83333333331</v>
      </c>
      <c r="EN313">
        <v>1.1280926666666666</v>
      </c>
      <c r="EP313">
        <v>2.9073020000000001</v>
      </c>
      <c r="ES313">
        <v>51.62</v>
      </c>
      <c r="ET313">
        <v>16.260000000000002</v>
      </c>
      <c r="EU313">
        <v>3180118</v>
      </c>
      <c r="EV313">
        <v>4333144.666666667</v>
      </c>
      <c r="EW313">
        <v>6.9287766666666668</v>
      </c>
      <c r="FB313">
        <v>0</v>
      </c>
      <c r="FC313">
        <v>24.6</v>
      </c>
      <c r="FD313">
        <v>3318089</v>
      </c>
      <c r="FE313">
        <v>7040712.5</v>
      </c>
      <c r="FF313">
        <v>6.261775833333334</v>
      </c>
      <c r="FH313">
        <v>4.9719550000000003</v>
      </c>
      <c r="FK313">
        <v>89.99</v>
      </c>
      <c r="FL313">
        <v>20.9</v>
      </c>
      <c r="FM313">
        <v>55166046</v>
      </c>
      <c r="FN313">
        <v>33908573.333333336</v>
      </c>
      <c r="FO313">
        <v>131.77941666666666</v>
      </c>
      <c r="FQ313">
        <v>19.971</v>
      </c>
      <c r="FT313">
        <v>187.64</v>
      </c>
      <c r="FU313">
        <v>23.62</v>
      </c>
      <c r="FV313">
        <v>113321198</v>
      </c>
      <c r="FW313">
        <v>80700495.833333328</v>
      </c>
      <c r="FX313">
        <v>344.17275000000001</v>
      </c>
      <c r="GC313">
        <v>34.200000000000003</v>
      </c>
      <c r="GD313">
        <v>17.55</v>
      </c>
      <c r="GE313">
        <v>2455780</v>
      </c>
      <c r="GF313">
        <v>2372651.3333333335</v>
      </c>
      <c r="GK313" s="10"/>
      <c r="GL313">
        <v>27.18</v>
      </c>
      <c r="GM313">
        <v>17.690000000000001</v>
      </c>
      <c r="GN313">
        <v>3295734</v>
      </c>
      <c r="GO313">
        <v>3941364.6666666665</v>
      </c>
      <c r="GU313">
        <v>69.900000000000006</v>
      </c>
      <c r="GV313">
        <v>19.36</v>
      </c>
      <c r="GW313">
        <v>353686</v>
      </c>
      <c r="GX313">
        <v>1054455.8333333333</v>
      </c>
      <c r="GY313">
        <v>3.5230099999999998</v>
      </c>
      <c r="HA313">
        <v>4.784155E-4</v>
      </c>
      <c r="HD313">
        <v>134.22</v>
      </c>
      <c r="HE313">
        <v>24.13</v>
      </c>
      <c r="HF313">
        <v>58982403</v>
      </c>
      <c r="HG313">
        <v>25243621.666666668</v>
      </c>
      <c r="HH313">
        <v>49.631883333333327</v>
      </c>
      <c r="HJ313">
        <v>8.5814430000000002</v>
      </c>
      <c r="HM313">
        <v>42.83</v>
      </c>
      <c r="HN313">
        <v>19.57</v>
      </c>
      <c r="HO313">
        <v>13680031</v>
      </c>
      <c r="HP313">
        <v>17746601.666666668</v>
      </c>
      <c r="HQ313">
        <v>68.570454999999995</v>
      </c>
      <c r="HS313">
        <v>11.12459</v>
      </c>
      <c r="HV313">
        <v>194.65</v>
      </c>
      <c r="HW313">
        <v>6.55</v>
      </c>
      <c r="HX313">
        <v>3094041</v>
      </c>
      <c r="HY313">
        <v>10160779.166666666</v>
      </c>
      <c r="HZ313">
        <v>10.551159499999999</v>
      </c>
      <c r="IE313">
        <v>71.27</v>
      </c>
      <c r="IF313">
        <v>11.57</v>
      </c>
      <c r="IG313">
        <v>4007368</v>
      </c>
      <c r="IH313">
        <v>3475880.8333333335</v>
      </c>
      <c r="II313">
        <v>28.033235833333332</v>
      </c>
      <c r="IN313">
        <v>40.840000000000003</v>
      </c>
      <c r="IO313">
        <v>19.05</v>
      </c>
      <c r="IP313">
        <v>33964399</v>
      </c>
      <c r="IQ313">
        <v>46759125</v>
      </c>
      <c r="IR313">
        <v>101.68911666666666</v>
      </c>
      <c r="IW313">
        <v>5.22</v>
      </c>
      <c r="IX313">
        <v>22.48</v>
      </c>
      <c r="IY313">
        <v>9182303</v>
      </c>
      <c r="IZ313">
        <v>3061835</v>
      </c>
      <c r="JA313">
        <v>8.8189266666666661</v>
      </c>
      <c r="JF313">
        <v>85.63</v>
      </c>
      <c r="JG313">
        <v>17.72</v>
      </c>
      <c r="JH313">
        <v>4739175</v>
      </c>
      <c r="JI313">
        <v>5739702.5</v>
      </c>
      <c r="JJ313">
        <v>15.257127500000001</v>
      </c>
      <c r="JO313">
        <v>139.22</v>
      </c>
      <c r="JP313">
        <v>17.48</v>
      </c>
      <c r="JQ313">
        <v>1817593</v>
      </c>
      <c r="JR313">
        <v>1388749.1666666667</v>
      </c>
      <c r="JX313">
        <v>131.62</v>
      </c>
      <c r="JY313">
        <v>25.43</v>
      </c>
      <c r="JZ313">
        <v>35875741</v>
      </c>
      <c r="KA313">
        <v>7607004.666666667</v>
      </c>
      <c r="KB313">
        <v>22.133091666666669</v>
      </c>
      <c r="KG313">
        <v>33.93</v>
      </c>
      <c r="KH313">
        <v>22.34</v>
      </c>
      <c r="KI313">
        <v>35795771</v>
      </c>
      <c r="KJ313">
        <v>19061281.666666668</v>
      </c>
      <c r="KK313">
        <v>61.40241666666666</v>
      </c>
      <c r="KM313">
        <v>1.0799879999999999</v>
      </c>
      <c r="KP313">
        <v>54.28</v>
      </c>
      <c r="KQ313">
        <v>14.03</v>
      </c>
      <c r="KR313">
        <v>8192642</v>
      </c>
      <c r="KS313">
        <v>7355191.666666667</v>
      </c>
      <c r="KT313">
        <v>44.123016666666665</v>
      </c>
      <c r="KV313">
        <v>7.7232950000000002</v>
      </c>
      <c r="KY313">
        <v>196.71</v>
      </c>
      <c r="KZ313">
        <v>13.91</v>
      </c>
      <c r="LA313">
        <v>6338600</v>
      </c>
      <c r="LB313">
        <v>4089425.3333333335</v>
      </c>
      <c r="LC313">
        <v>22.961641666666665</v>
      </c>
      <c r="LH313">
        <v>16.27</v>
      </c>
      <c r="LI313">
        <v>21.3</v>
      </c>
      <c r="LJ313">
        <v>41053124</v>
      </c>
      <c r="LK313">
        <v>12614416.666666666</v>
      </c>
      <c r="LL313">
        <v>19.473833333333335</v>
      </c>
      <c r="LN313">
        <v>3.9257810000000002</v>
      </c>
      <c r="LQ313">
        <v>61.21</v>
      </c>
      <c r="LR313">
        <v>16.649999999999999</v>
      </c>
      <c r="LS313">
        <v>56220138</v>
      </c>
      <c r="LT313">
        <v>68802091.666666672</v>
      </c>
      <c r="LU313">
        <v>199.02077499999999</v>
      </c>
      <c r="LW313">
        <v>4.5262779999999996</v>
      </c>
      <c r="LY313" s="10"/>
      <c r="LZ313">
        <v>68.709999999999994</v>
      </c>
      <c r="MA313">
        <v>20.010000000000002</v>
      </c>
      <c r="MB313">
        <v>219129300</v>
      </c>
      <c r="MC313">
        <v>466261633.33333331</v>
      </c>
      <c r="MD313">
        <v>1609.9566666666667</v>
      </c>
      <c r="MF313" s="13"/>
      <c r="MG313" s="13"/>
      <c r="MH313" s="13"/>
      <c r="MI313" s="12"/>
      <c r="MJ313" s="12"/>
      <c r="MK313" s="12"/>
      <c r="MM313" s="14"/>
      <c r="MN313" s="14"/>
      <c r="MO313" s="14"/>
      <c r="MP313" s="14"/>
      <c r="MQ313" s="16"/>
      <c r="MR313" s="16"/>
      <c r="MS313" s="16"/>
      <c r="MT313" s="16"/>
      <c r="NC313" s="14"/>
      <c r="ND313" s="14"/>
      <c r="NE313" s="14"/>
      <c r="NF313" s="14"/>
      <c r="NG313" s="16"/>
      <c r="NH313" s="16"/>
      <c r="NI313" s="16"/>
      <c r="NJ313" s="16"/>
      <c r="NK313" s="13"/>
      <c r="NL313" s="13"/>
      <c r="NM313" s="13"/>
      <c r="NN313" s="13"/>
      <c r="NO313" s="12"/>
      <c r="NP313" s="12"/>
      <c r="NQ313" s="12"/>
      <c r="NR313" s="12"/>
      <c r="NW313" s="16"/>
      <c r="NX313" s="16"/>
      <c r="NY313" s="16"/>
      <c r="NZ313" s="16"/>
      <c r="PN313"/>
      <c r="QU313" s="16"/>
      <c r="QV313" s="16"/>
      <c r="QW313" s="16"/>
      <c r="QX313" s="16"/>
      <c r="RK313" s="16"/>
      <c r="RL313" s="16"/>
      <c r="RM313" s="16"/>
      <c r="RN313" s="16"/>
      <c r="RW313" s="14"/>
      <c r="RX313" s="14"/>
      <c r="RY313" s="14"/>
      <c r="RZ313" s="14"/>
      <c r="SA313" s="16"/>
      <c r="SB313" s="16"/>
      <c r="SC313" s="16"/>
      <c r="SD313" s="16"/>
    </row>
    <row r="314" spans="1:498" hidden="1" x14ac:dyDescent="0.35">
      <c r="A314" s="2">
        <v>27638</v>
      </c>
      <c r="B314">
        <v>4.6245669999999999</v>
      </c>
      <c r="E314">
        <v>31.4</v>
      </c>
      <c r="F314">
        <v>19.68</v>
      </c>
      <c r="G314">
        <v>13893985</v>
      </c>
      <c r="H314">
        <v>37611426.666666664</v>
      </c>
      <c r="I314">
        <v>60.32501666666667</v>
      </c>
      <c r="K314">
        <v>14.359439999999999</v>
      </c>
      <c r="N314">
        <v>50.07</v>
      </c>
      <c r="O314">
        <v>14.4</v>
      </c>
      <c r="P314">
        <v>7577832</v>
      </c>
      <c r="Q314">
        <v>5683464.166666667</v>
      </c>
      <c r="R314">
        <v>23.421964166666669</v>
      </c>
      <c r="W314">
        <v>85.96</v>
      </c>
      <c r="X314">
        <v>15.81</v>
      </c>
      <c r="Y314">
        <v>9748475</v>
      </c>
      <c r="Z314">
        <v>12654175</v>
      </c>
      <c r="AA314">
        <v>43.168266666666661</v>
      </c>
      <c r="AC314">
        <v>6.8091489999999997</v>
      </c>
      <c r="AF314">
        <v>50.36</v>
      </c>
      <c r="AG314">
        <v>5.49</v>
      </c>
      <c r="AH314">
        <v>23148980</v>
      </c>
      <c r="AI314">
        <v>56811008.333333336</v>
      </c>
      <c r="AJ314">
        <v>190.744775</v>
      </c>
      <c r="AO314">
        <v>59.16</v>
      </c>
      <c r="AP314">
        <v>6.92</v>
      </c>
      <c r="AQ314">
        <v>10671564</v>
      </c>
      <c r="AR314">
        <v>7041975.833333333</v>
      </c>
      <c r="AS314">
        <v>7.2356741666666666</v>
      </c>
      <c r="AX314">
        <v>225.89</v>
      </c>
      <c r="AY314">
        <v>23.75</v>
      </c>
      <c r="AZ314">
        <v>23344650</v>
      </c>
      <c r="BA314">
        <v>13388989.166666666</v>
      </c>
      <c r="BB314">
        <v>12.969571666666667</v>
      </c>
      <c r="BG314">
        <v>479.17</v>
      </c>
      <c r="BH314">
        <v>23.15</v>
      </c>
      <c r="BI314">
        <v>2092715</v>
      </c>
      <c r="BJ314">
        <v>3755731</v>
      </c>
      <c r="BP314">
        <v>26.93</v>
      </c>
      <c r="BQ314">
        <v>15.53</v>
      </c>
      <c r="BR314">
        <v>10030787</v>
      </c>
      <c r="BS314">
        <v>16046793.333333334</v>
      </c>
      <c r="BY314">
        <v>76.09</v>
      </c>
      <c r="BZ314">
        <v>14.74</v>
      </c>
      <c r="CA314">
        <v>5060403</v>
      </c>
      <c r="CB314">
        <v>6399608.666666667</v>
      </c>
      <c r="CC314">
        <v>49.108296666666668</v>
      </c>
      <c r="CH314">
        <v>38.630000000000003</v>
      </c>
      <c r="CI314">
        <v>13.85</v>
      </c>
      <c r="CJ314">
        <v>1423506</v>
      </c>
      <c r="CK314">
        <v>2945971.6666666665</v>
      </c>
      <c r="CN314">
        <v>2.7799830000000001</v>
      </c>
      <c r="CP314" s="10"/>
      <c r="CQ314">
        <v>77.44</v>
      </c>
      <c r="CR314">
        <v>9.9</v>
      </c>
      <c r="CS314">
        <v>4711174</v>
      </c>
      <c r="CT314">
        <v>6463330</v>
      </c>
      <c r="CU314">
        <v>17.604275833333332</v>
      </c>
      <c r="CW314">
        <v>5.1647169999999996</v>
      </c>
      <c r="CZ314">
        <v>125.83</v>
      </c>
      <c r="DA314">
        <v>16.29</v>
      </c>
      <c r="DB314">
        <v>52746322</v>
      </c>
      <c r="DC314">
        <v>53037841.666666664</v>
      </c>
      <c r="DD314">
        <v>169.51014166666667</v>
      </c>
      <c r="DF314">
        <v>9.3424219999999991</v>
      </c>
      <c r="DI314">
        <v>53.24</v>
      </c>
      <c r="DJ314">
        <v>15.98</v>
      </c>
      <c r="DK314">
        <v>78701861</v>
      </c>
      <c r="DL314">
        <v>101513666.66666667</v>
      </c>
      <c r="DM314">
        <v>313.71399166666669</v>
      </c>
      <c r="DR314">
        <v>12.75</v>
      </c>
      <c r="DS314">
        <v>20.6</v>
      </c>
      <c r="DT314">
        <v>9016969</v>
      </c>
      <c r="DU314">
        <v>4823182.5</v>
      </c>
      <c r="DV314">
        <v>16.524138333333333</v>
      </c>
      <c r="EA314">
        <v>31.53</v>
      </c>
      <c r="EB314">
        <v>18.440000000000001</v>
      </c>
      <c r="EC314">
        <v>10515653</v>
      </c>
      <c r="ED314">
        <v>8317628.666666667</v>
      </c>
      <c r="EE314">
        <v>22.476577500000001</v>
      </c>
      <c r="EJ314">
        <v>103.15</v>
      </c>
      <c r="EK314">
        <v>2.54</v>
      </c>
      <c r="EL314">
        <v>218032</v>
      </c>
      <c r="EM314">
        <v>267094.83333333331</v>
      </c>
      <c r="EN314">
        <v>1.1280926666666666</v>
      </c>
      <c r="EP314">
        <v>3.0224690000000001</v>
      </c>
      <c r="ES314">
        <v>145.16</v>
      </c>
      <c r="ET314">
        <v>12</v>
      </c>
      <c r="EU314">
        <v>3180118</v>
      </c>
      <c r="EV314">
        <v>4333144.666666667</v>
      </c>
      <c r="EW314">
        <v>6.9287766666666668</v>
      </c>
      <c r="FB314">
        <v>0.84</v>
      </c>
      <c r="FC314">
        <v>23.51</v>
      </c>
      <c r="FD314">
        <v>3318089</v>
      </c>
      <c r="FE314">
        <v>7040712.5</v>
      </c>
      <c r="FF314">
        <v>6.261775833333334</v>
      </c>
      <c r="FH314">
        <v>4.9760330000000002</v>
      </c>
      <c r="FK314">
        <v>57.77</v>
      </c>
      <c r="FL314">
        <v>19.41</v>
      </c>
      <c r="FM314">
        <v>55166046</v>
      </c>
      <c r="FN314">
        <v>33908573.333333336</v>
      </c>
      <c r="FO314">
        <v>131.77941666666666</v>
      </c>
      <c r="FQ314">
        <v>19.278680000000001</v>
      </c>
      <c r="FT314">
        <v>142.53</v>
      </c>
      <c r="FU314">
        <v>20.86</v>
      </c>
      <c r="FV314">
        <v>113321198</v>
      </c>
      <c r="FW314">
        <v>80700495.833333328</v>
      </c>
      <c r="FX314">
        <v>344.17275000000001</v>
      </c>
      <c r="GC314">
        <v>29.99</v>
      </c>
      <c r="GD314">
        <v>14.39</v>
      </c>
      <c r="GE314">
        <v>2455780</v>
      </c>
      <c r="GF314">
        <v>2372651.3333333335</v>
      </c>
      <c r="GK314" s="10"/>
      <c r="GL314">
        <v>34.17</v>
      </c>
      <c r="GM314">
        <v>14.83</v>
      </c>
      <c r="GN314">
        <v>3295734</v>
      </c>
      <c r="GO314">
        <v>3941364.6666666665</v>
      </c>
      <c r="GU314">
        <v>90.4</v>
      </c>
      <c r="GV314">
        <v>15.56</v>
      </c>
      <c r="GW314">
        <v>353686</v>
      </c>
      <c r="GX314">
        <v>1054455.8333333333</v>
      </c>
      <c r="GY314">
        <v>3.5230099999999998</v>
      </c>
      <c r="HA314">
        <v>4.784155E-4</v>
      </c>
      <c r="HD314">
        <v>131.52000000000001</v>
      </c>
      <c r="HE314">
        <v>22.39</v>
      </c>
      <c r="HF314">
        <v>58982403</v>
      </c>
      <c r="HG314">
        <v>25243621.666666668</v>
      </c>
      <c r="HH314">
        <v>49.631883333333327</v>
      </c>
      <c r="HJ314">
        <v>8.1114110000000004</v>
      </c>
      <c r="HM314">
        <v>82.55</v>
      </c>
      <c r="HN314">
        <v>15.46</v>
      </c>
      <c r="HO314">
        <v>13680031</v>
      </c>
      <c r="HP314">
        <v>17746601.666666668</v>
      </c>
      <c r="HQ314">
        <v>68.570454999999995</v>
      </c>
      <c r="HS314">
        <v>11.29063</v>
      </c>
      <c r="HV314">
        <v>116.89</v>
      </c>
      <c r="HW314">
        <v>7.91</v>
      </c>
      <c r="HX314">
        <v>3094041</v>
      </c>
      <c r="HY314">
        <v>10160779.166666666</v>
      </c>
      <c r="HZ314">
        <v>10.551159499999999</v>
      </c>
      <c r="IE314">
        <v>187.23</v>
      </c>
      <c r="IF314">
        <v>7.38</v>
      </c>
      <c r="IG314">
        <v>4007368</v>
      </c>
      <c r="IH314">
        <v>3475880.8333333335</v>
      </c>
      <c r="II314">
        <v>28.033235833333332</v>
      </c>
      <c r="IN314">
        <v>34.020000000000003</v>
      </c>
      <c r="IO314">
        <v>16.329999999999998</v>
      </c>
      <c r="IP314">
        <v>33964399</v>
      </c>
      <c r="IQ314">
        <v>46759125</v>
      </c>
      <c r="IR314">
        <v>101.68911666666666</v>
      </c>
      <c r="IW314">
        <v>49.65</v>
      </c>
      <c r="IX314">
        <v>18.95</v>
      </c>
      <c r="IY314">
        <v>9182303</v>
      </c>
      <c r="IZ314">
        <v>3061835</v>
      </c>
      <c r="JA314">
        <v>8.8189266666666661</v>
      </c>
      <c r="JF314">
        <v>39.76</v>
      </c>
      <c r="JG314">
        <v>16.03</v>
      </c>
      <c r="JH314">
        <v>4739175</v>
      </c>
      <c r="JI314">
        <v>5739702.5</v>
      </c>
      <c r="JJ314">
        <v>15.257127500000001</v>
      </c>
      <c r="JO314">
        <v>76.8</v>
      </c>
      <c r="JP314">
        <v>16.510000000000002</v>
      </c>
      <c r="JQ314">
        <v>1817593</v>
      </c>
      <c r="JR314">
        <v>1388749.1666666667</v>
      </c>
      <c r="JX314">
        <v>204.2</v>
      </c>
      <c r="JY314">
        <v>21.43</v>
      </c>
      <c r="JZ314">
        <v>35875741</v>
      </c>
      <c r="KA314">
        <v>7607004.666666667</v>
      </c>
      <c r="KB314">
        <v>22.133091666666669</v>
      </c>
      <c r="KG314">
        <v>53.6</v>
      </c>
      <c r="KH314">
        <v>17.88</v>
      </c>
      <c r="KI314">
        <v>35795771</v>
      </c>
      <c r="KJ314">
        <v>19061281.666666668</v>
      </c>
      <c r="KK314">
        <v>61.40241666666666</v>
      </c>
      <c r="KM314">
        <v>1.1397949999999999</v>
      </c>
      <c r="KP314">
        <v>87.12</v>
      </c>
      <c r="KQ314">
        <v>9.68</v>
      </c>
      <c r="KR314">
        <v>8192642</v>
      </c>
      <c r="KS314">
        <v>7355191.666666667</v>
      </c>
      <c r="KT314">
        <v>44.123016666666665</v>
      </c>
      <c r="KV314">
        <v>7.3628140000000002</v>
      </c>
      <c r="KY314">
        <v>129.51</v>
      </c>
      <c r="KZ314">
        <v>12.63</v>
      </c>
      <c r="LA314">
        <v>6338600</v>
      </c>
      <c r="LB314">
        <v>4089425.3333333335</v>
      </c>
      <c r="LC314">
        <v>22.961641666666665</v>
      </c>
      <c r="LH314">
        <v>13.16</v>
      </c>
      <c r="LI314">
        <v>18.23</v>
      </c>
      <c r="LJ314">
        <v>41053124</v>
      </c>
      <c r="LK314">
        <v>12614416.666666666</v>
      </c>
      <c r="LL314">
        <v>19.473833333333335</v>
      </c>
      <c r="LN314">
        <v>4.3492009999999999</v>
      </c>
      <c r="LQ314">
        <v>138.12</v>
      </c>
      <c r="LR314">
        <v>12.06</v>
      </c>
      <c r="LS314">
        <v>56220138</v>
      </c>
      <c r="LT314">
        <v>68802091.666666672</v>
      </c>
      <c r="LU314">
        <v>199.02077499999999</v>
      </c>
      <c r="LW314">
        <v>4.4533680000000002</v>
      </c>
      <c r="LY314" s="10"/>
      <c r="LZ314">
        <v>67.63</v>
      </c>
      <c r="MA314">
        <v>15.1</v>
      </c>
      <c r="MB314">
        <v>219129300</v>
      </c>
      <c r="MC314">
        <v>466261633.33333331</v>
      </c>
      <c r="MD314">
        <v>1609.9566666666667</v>
      </c>
      <c r="MF314" s="13"/>
      <c r="MG314" s="13"/>
      <c r="MH314" s="13"/>
      <c r="MI314" s="12"/>
      <c r="MJ314" s="12"/>
      <c r="MK314" s="12"/>
      <c r="MM314" s="14"/>
      <c r="MN314" s="14"/>
      <c r="MO314" s="14"/>
      <c r="MP314" s="14"/>
      <c r="MQ314" s="16"/>
      <c r="MR314" s="16"/>
      <c r="MS314" s="16"/>
      <c r="MT314" s="16"/>
      <c r="NC314" s="14"/>
      <c r="ND314" s="14"/>
      <c r="NE314" s="14"/>
      <c r="NF314" s="14"/>
      <c r="NG314" s="16"/>
      <c r="NH314" s="16"/>
      <c r="NI314" s="16"/>
      <c r="NJ314" s="16"/>
      <c r="NK314" s="13"/>
      <c r="NL314" s="13"/>
      <c r="NM314" s="13"/>
      <c r="NN314" s="13"/>
      <c r="NO314" s="12"/>
      <c r="NP314" s="12"/>
      <c r="NQ314" s="12"/>
      <c r="NR314" s="12"/>
      <c r="NW314" s="16"/>
      <c r="NX314" s="16"/>
      <c r="NY314" s="16"/>
      <c r="NZ314" s="16"/>
      <c r="PN314"/>
      <c r="QU314" s="16"/>
      <c r="QV314" s="16"/>
      <c r="QW314" s="16"/>
      <c r="QX314" s="16"/>
      <c r="RK314" s="16"/>
      <c r="RL314" s="16"/>
      <c r="RM314" s="16"/>
      <c r="RN314" s="16"/>
      <c r="RW314" s="14"/>
      <c r="RX314" s="14"/>
      <c r="RY314" s="14"/>
      <c r="RZ314" s="14"/>
      <c r="SA314" s="16"/>
      <c r="SB314" s="16"/>
      <c r="SC314" s="16"/>
      <c r="SD314" s="16"/>
    </row>
    <row r="315" spans="1:498" hidden="1" x14ac:dyDescent="0.35">
      <c r="A315" s="2">
        <v>27668</v>
      </c>
      <c r="B315">
        <v>4.9996299999999998</v>
      </c>
      <c r="E315">
        <v>68.260000000000005</v>
      </c>
      <c r="F315">
        <v>20.99</v>
      </c>
      <c r="G315">
        <v>13893985</v>
      </c>
      <c r="H315">
        <v>37611426.666666664</v>
      </c>
      <c r="I315">
        <v>60.32501666666667</v>
      </c>
      <c r="K315">
        <v>14.37969</v>
      </c>
      <c r="N315">
        <v>63.14</v>
      </c>
      <c r="O315">
        <v>6.38</v>
      </c>
      <c r="P315">
        <v>7577832</v>
      </c>
      <c r="Q315">
        <v>5683464.166666667</v>
      </c>
      <c r="R315">
        <v>23.421964166666669</v>
      </c>
      <c r="W315">
        <v>17.77</v>
      </c>
      <c r="X315">
        <v>8.66</v>
      </c>
      <c r="Y315">
        <v>9748475</v>
      </c>
      <c r="Z315">
        <v>12654175</v>
      </c>
      <c r="AA315">
        <v>43.168266666666661</v>
      </c>
      <c r="AC315">
        <v>6.4922529999999998</v>
      </c>
      <c r="AF315">
        <v>49.53</v>
      </c>
      <c r="AG315">
        <v>-1.82</v>
      </c>
      <c r="AH315">
        <v>23148980</v>
      </c>
      <c r="AI315">
        <v>56811008.333333336</v>
      </c>
      <c r="AJ315">
        <v>190.744775</v>
      </c>
      <c r="AO315">
        <v>46.59</v>
      </c>
      <c r="AP315">
        <v>8.77</v>
      </c>
      <c r="AQ315">
        <v>10671564</v>
      </c>
      <c r="AR315">
        <v>7041975.833333333</v>
      </c>
      <c r="AS315">
        <v>7.2356741666666666</v>
      </c>
      <c r="AX315">
        <v>321.83</v>
      </c>
      <c r="AY315">
        <v>23.84</v>
      </c>
      <c r="AZ315">
        <v>23344650</v>
      </c>
      <c r="BA315">
        <v>13388989.166666666</v>
      </c>
      <c r="BB315">
        <v>12.969571666666667</v>
      </c>
      <c r="BG315">
        <v>506.41</v>
      </c>
      <c r="BH315">
        <v>23.38</v>
      </c>
      <c r="BI315">
        <v>2092715</v>
      </c>
      <c r="BJ315">
        <v>3755731</v>
      </c>
      <c r="BP315">
        <v>54.54</v>
      </c>
      <c r="BQ315">
        <v>7.08</v>
      </c>
      <c r="BR315">
        <v>10030787</v>
      </c>
      <c r="BS315">
        <v>16046793.333333334</v>
      </c>
      <c r="BY315">
        <v>46.81</v>
      </c>
      <c r="BZ315">
        <v>9.23</v>
      </c>
      <c r="CA315">
        <v>5060403</v>
      </c>
      <c r="CB315">
        <v>6399608.666666667</v>
      </c>
      <c r="CC315">
        <v>49.108296666666668</v>
      </c>
      <c r="CH315">
        <v>33.07</v>
      </c>
      <c r="CI315">
        <v>6.26</v>
      </c>
      <c r="CJ315">
        <v>1423506</v>
      </c>
      <c r="CK315">
        <v>2945971.6666666665</v>
      </c>
      <c r="CN315">
        <v>2.708701</v>
      </c>
      <c r="CP315" s="10"/>
      <c r="CQ315">
        <v>38.049999999999997</v>
      </c>
      <c r="CR315">
        <v>2.0499999999999998</v>
      </c>
      <c r="CS315">
        <v>4711174</v>
      </c>
      <c r="CT315">
        <v>6463330</v>
      </c>
      <c r="CU315">
        <v>17.604275833333332</v>
      </c>
      <c r="CW315">
        <v>5.2395680000000002</v>
      </c>
      <c r="CZ315">
        <v>35.74</v>
      </c>
      <c r="DA315">
        <v>10.11</v>
      </c>
      <c r="DB315">
        <v>52746322</v>
      </c>
      <c r="DC315">
        <v>53037841.666666664</v>
      </c>
      <c r="DD315">
        <v>169.51014166666667</v>
      </c>
      <c r="DF315">
        <v>9.5930440000000008</v>
      </c>
      <c r="DI315">
        <v>36.74</v>
      </c>
      <c r="DJ315">
        <v>7.85</v>
      </c>
      <c r="DK315">
        <v>78701861</v>
      </c>
      <c r="DL315">
        <v>101513666.66666667</v>
      </c>
      <c r="DM315">
        <v>313.71399166666669</v>
      </c>
      <c r="DR315">
        <v>64.260000000000005</v>
      </c>
      <c r="DS315">
        <v>14.5</v>
      </c>
      <c r="DT315">
        <v>9016969</v>
      </c>
      <c r="DU315">
        <v>4823182.5</v>
      </c>
      <c r="DV315">
        <v>16.524138333333333</v>
      </c>
      <c r="EA315">
        <v>55.78</v>
      </c>
      <c r="EB315">
        <v>10.68</v>
      </c>
      <c r="EC315">
        <v>10515653</v>
      </c>
      <c r="ED315">
        <v>8317628.666666667</v>
      </c>
      <c r="EE315">
        <v>22.476577500000001</v>
      </c>
      <c r="EJ315">
        <v>131.30000000000001</v>
      </c>
      <c r="EK315">
        <v>2.4500000000000002</v>
      </c>
      <c r="EL315">
        <v>218032</v>
      </c>
      <c r="EM315">
        <v>267094.83333333331</v>
      </c>
      <c r="EN315">
        <v>1.1280926666666666</v>
      </c>
      <c r="EP315">
        <v>3.0646520000000002</v>
      </c>
      <c r="ES315">
        <v>116.72</v>
      </c>
      <c r="ET315">
        <v>10.32</v>
      </c>
      <c r="EU315">
        <v>3180118</v>
      </c>
      <c r="EV315">
        <v>4333144.666666667</v>
      </c>
      <c r="EW315">
        <v>6.9287766666666668</v>
      </c>
      <c r="FB315">
        <v>2.11</v>
      </c>
      <c r="FC315">
        <v>20.34</v>
      </c>
      <c r="FD315">
        <v>3318089</v>
      </c>
      <c r="FE315">
        <v>7040712.5</v>
      </c>
      <c r="FF315">
        <v>6.261775833333334</v>
      </c>
      <c r="FH315">
        <v>4.777882</v>
      </c>
      <c r="FK315">
        <v>91.11</v>
      </c>
      <c r="FL315">
        <v>12.5</v>
      </c>
      <c r="FM315">
        <v>55166046</v>
      </c>
      <c r="FN315">
        <v>33908573.333333336</v>
      </c>
      <c r="FO315">
        <v>131.77941666666666</v>
      </c>
      <c r="FQ315">
        <v>19.891069999999999</v>
      </c>
      <c r="FT315">
        <v>187.22</v>
      </c>
      <c r="FU315">
        <v>13.61</v>
      </c>
      <c r="FV315">
        <v>113321198</v>
      </c>
      <c r="FW315">
        <v>80700495.833333328</v>
      </c>
      <c r="FX315">
        <v>344.17275000000001</v>
      </c>
      <c r="GC315">
        <v>35.82</v>
      </c>
      <c r="GD315">
        <v>6.7</v>
      </c>
      <c r="GE315">
        <v>2455780</v>
      </c>
      <c r="GF315">
        <v>2372651.3333333335</v>
      </c>
      <c r="GK315" s="10"/>
      <c r="GL315">
        <v>38.93</v>
      </c>
      <c r="GM315">
        <v>7.04</v>
      </c>
      <c r="GN315">
        <v>3295734</v>
      </c>
      <c r="GO315">
        <v>3941364.6666666665</v>
      </c>
      <c r="GU315">
        <v>15.5</v>
      </c>
      <c r="GV315">
        <v>7.8</v>
      </c>
      <c r="GW315">
        <v>353686</v>
      </c>
      <c r="GX315">
        <v>1054455.8333333333</v>
      </c>
      <c r="GY315">
        <v>3.5230099999999998</v>
      </c>
      <c r="HA315">
        <v>4.784155E-4</v>
      </c>
      <c r="HD315">
        <v>74.400000000000006</v>
      </c>
      <c r="HE315">
        <v>20.7</v>
      </c>
      <c r="HF315">
        <v>58982403</v>
      </c>
      <c r="HG315">
        <v>25243621.666666668</v>
      </c>
      <c r="HH315">
        <v>49.631883333333327</v>
      </c>
      <c r="HJ315">
        <v>7.9502569999999997</v>
      </c>
      <c r="HM315">
        <v>22.36</v>
      </c>
      <c r="HN315">
        <v>8.73</v>
      </c>
      <c r="HO315">
        <v>13680031</v>
      </c>
      <c r="HP315">
        <v>17746601.666666668</v>
      </c>
      <c r="HQ315">
        <v>68.570454999999995</v>
      </c>
      <c r="HS315">
        <v>11.561540000000001</v>
      </c>
      <c r="HV315">
        <v>143.31</v>
      </c>
      <c r="HW315">
        <v>10.029999999999999</v>
      </c>
      <c r="HX315">
        <v>3094041</v>
      </c>
      <c r="HY315">
        <v>10160779.166666666</v>
      </c>
      <c r="HZ315">
        <v>10.551159499999999</v>
      </c>
      <c r="IE315">
        <v>129.49</v>
      </c>
      <c r="IF315">
        <v>2.52</v>
      </c>
      <c r="IG315">
        <v>4007368</v>
      </c>
      <c r="IH315">
        <v>3475880.8333333335</v>
      </c>
      <c r="II315">
        <v>28.033235833333332</v>
      </c>
      <c r="IN315">
        <v>61.53</v>
      </c>
      <c r="IO315">
        <v>8.31</v>
      </c>
      <c r="IP315">
        <v>33964399</v>
      </c>
      <c r="IQ315">
        <v>46759125</v>
      </c>
      <c r="IR315">
        <v>101.68911666666666</v>
      </c>
      <c r="IW315">
        <v>40.99</v>
      </c>
      <c r="IX315">
        <v>16.75</v>
      </c>
      <c r="IY315">
        <v>9182303</v>
      </c>
      <c r="IZ315">
        <v>3061835</v>
      </c>
      <c r="JA315">
        <v>8.8189266666666661</v>
      </c>
      <c r="JF315">
        <v>75.75</v>
      </c>
      <c r="JG315">
        <v>8.32</v>
      </c>
      <c r="JH315">
        <v>4739175</v>
      </c>
      <c r="JI315">
        <v>5739702.5</v>
      </c>
      <c r="JJ315">
        <v>15.257127500000001</v>
      </c>
      <c r="JO315">
        <v>125.71</v>
      </c>
      <c r="JP315">
        <v>8.99</v>
      </c>
      <c r="JQ315">
        <v>1817593</v>
      </c>
      <c r="JR315">
        <v>1388749.1666666667</v>
      </c>
      <c r="JX315">
        <v>71.540000000000006</v>
      </c>
      <c r="JY315">
        <v>14.27</v>
      </c>
      <c r="JZ315">
        <v>35875741</v>
      </c>
      <c r="KA315">
        <v>7607004.666666667</v>
      </c>
      <c r="KB315">
        <v>22.133091666666669</v>
      </c>
      <c r="KG315">
        <v>22.54</v>
      </c>
      <c r="KH315">
        <v>14.24</v>
      </c>
      <c r="KI315">
        <v>35795771</v>
      </c>
      <c r="KJ315">
        <v>19061281.666666668</v>
      </c>
      <c r="KK315">
        <v>61.40241666666666</v>
      </c>
      <c r="KM315">
        <v>1.1927019999999999</v>
      </c>
      <c r="KP315">
        <v>37.83</v>
      </c>
      <c r="KQ315">
        <v>3.71</v>
      </c>
      <c r="KR315">
        <v>8192642</v>
      </c>
      <c r="KS315">
        <v>7355191.666666667</v>
      </c>
      <c r="KT315">
        <v>44.123016666666665</v>
      </c>
      <c r="KV315">
        <v>7.9485950000000001</v>
      </c>
      <c r="KY315">
        <v>55.24</v>
      </c>
      <c r="KZ315">
        <v>5.05</v>
      </c>
      <c r="LA315">
        <v>6338600</v>
      </c>
      <c r="LB315">
        <v>4089425.3333333335</v>
      </c>
      <c r="LC315">
        <v>22.961641666666665</v>
      </c>
      <c r="LH315">
        <v>29.21</v>
      </c>
      <c r="LI315">
        <v>12.03</v>
      </c>
      <c r="LJ315">
        <v>41053124</v>
      </c>
      <c r="LK315">
        <v>12614416.666666666</v>
      </c>
      <c r="LL315">
        <v>19.473833333333335</v>
      </c>
      <c r="LN315">
        <v>4.5007960000000002</v>
      </c>
      <c r="LQ315">
        <v>57.91</v>
      </c>
      <c r="LR315">
        <v>9.51</v>
      </c>
      <c r="LS315">
        <v>56220138</v>
      </c>
      <c r="LT315">
        <v>68802091.666666672</v>
      </c>
      <c r="LU315">
        <v>199.02077499999999</v>
      </c>
      <c r="LW315">
        <v>4.6415249999999997</v>
      </c>
      <c r="LY315" s="10"/>
      <c r="LZ315">
        <v>54.12</v>
      </c>
      <c r="MA315">
        <v>9.86</v>
      </c>
      <c r="MB315">
        <v>219129300</v>
      </c>
      <c r="MC315">
        <v>466261633.33333331</v>
      </c>
      <c r="MD315">
        <v>1609.9566666666667</v>
      </c>
      <c r="MF315" s="13"/>
      <c r="MG315" s="13"/>
      <c r="MH315" s="13"/>
      <c r="MI315" s="12"/>
      <c r="MJ315" s="12"/>
      <c r="MK315" s="12"/>
      <c r="MM315" s="14"/>
      <c r="MN315" s="14"/>
      <c r="MO315" s="14"/>
      <c r="MP315" s="14"/>
      <c r="MQ315" s="16"/>
      <c r="MR315" s="16"/>
      <c r="MS315" s="16"/>
      <c r="MT315" s="16"/>
      <c r="NC315" s="14"/>
      <c r="ND315" s="14"/>
      <c r="NE315" s="14"/>
      <c r="NF315" s="14"/>
      <c r="NG315" s="16"/>
      <c r="NH315" s="16"/>
      <c r="NI315" s="16"/>
      <c r="NJ315" s="16"/>
      <c r="NK315" s="13"/>
      <c r="NL315" s="13"/>
      <c r="NM315" s="13"/>
      <c r="NN315" s="13"/>
      <c r="NO315" s="12"/>
      <c r="NP315" s="12"/>
      <c r="NQ315" s="12"/>
      <c r="NR315" s="12"/>
      <c r="NW315" s="16"/>
      <c r="NX315" s="16"/>
      <c r="NY315" s="16"/>
      <c r="NZ315" s="16"/>
      <c r="PN315"/>
      <c r="QU315" s="16"/>
      <c r="QV315" s="16"/>
      <c r="QW315" s="16"/>
      <c r="QX315" s="16"/>
      <c r="RK315" s="16"/>
      <c r="RL315" s="16"/>
      <c r="RM315" s="16"/>
      <c r="RN315" s="16"/>
      <c r="RW315" s="14"/>
      <c r="RX315" s="14"/>
      <c r="RY315" s="14"/>
      <c r="RZ315" s="14"/>
      <c r="SA315" s="16"/>
      <c r="SB315" s="16"/>
      <c r="SC315" s="16"/>
      <c r="SD315" s="16"/>
    </row>
    <row r="316" spans="1:498" hidden="1" x14ac:dyDescent="0.35">
      <c r="A316" s="2">
        <v>27699</v>
      </c>
      <c r="B316">
        <v>5.0287610000000003</v>
      </c>
      <c r="E316">
        <v>33.380000000000003</v>
      </c>
      <c r="F316">
        <v>25.16</v>
      </c>
      <c r="G316">
        <v>13893985</v>
      </c>
      <c r="H316">
        <v>37611426.666666664</v>
      </c>
      <c r="I316">
        <v>60.32501666666667</v>
      </c>
      <c r="K316">
        <v>14.510770000000001</v>
      </c>
      <c r="N316">
        <v>74.040000000000006</v>
      </c>
      <c r="O316">
        <v>0.69</v>
      </c>
      <c r="P316">
        <v>7577832</v>
      </c>
      <c r="Q316">
        <v>5683464.166666667</v>
      </c>
      <c r="R316">
        <v>23.421964166666669</v>
      </c>
      <c r="W316">
        <v>113.06</v>
      </c>
      <c r="X316">
        <v>5.05</v>
      </c>
      <c r="Y316">
        <v>9748475</v>
      </c>
      <c r="Z316">
        <v>12654175</v>
      </c>
      <c r="AA316">
        <v>43.168266666666661</v>
      </c>
      <c r="AC316">
        <v>6.8401139999999998</v>
      </c>
      <c r="AF316">
        <v>52.07</v>
      </c>
      <c r="AG316">
        <v>-11.86</v>
      </c>
      <c r="AH316">
        <v>23148980</v>
      </c>
      <c r="AI316">
        <v>56811008.333333336</v>
      </c>
      <c r="AJ316">
        <v>190.744775</v>
      </c>
      <c r="AO316">
        <v>86.93</v>
      </c>
      <c r="AP316">
        <v>9.7100000000000009</v>
      </c>
      <c r="AQ316">
        <v>10671564</v>
      </c>
      <c r="AR316">
        <v>7041975.833333333</v>
      </c>
      <c r="AS316">
        <v>7.2356741666666666</v>
      </c>
      <c r="AX316">
        <v>222.57</v>
      </c>
      <c r="AY316">
        <v>23.93</v>
      </c>
      <c r="AZ316">
        <v>23344650</v>
      </c>
      <c r="BA316">
        <v>13388989.166666666</v>
      </c>
      <c r="BB316">
        <v>12.969571666666667</v>
      </c>
      <c r="BG316">
        <v>472.34</v>
      </c>
      <c r="BH316">
        <v>23.1</v>
      </c>
      <c r="BI316">
        <v>2092715</v>
      </c>
      <c r="BJ316">
        <v>3755731</v>
      </c>
      <c r="BP316">
        <v>35.520000000000003</v>
      </c>
      <c r="BQ316">
        <v>1.4</v>
      </c>
      <c r="BR316">
        <v>10030787</v>
      </c>
      <c r="BS316">
        <v>16046793.333333334</v>
      </c>
      <c r="BY316">
        <v>58.39</v>
      </c>
      <c r="BZ316">
        <v>4.9400000000000004</v>
      </c>
      <c r="CA316">
        <v>5060403</v>
      </c>
      <c r="CB316">
        <v>6399608.666666667</v>
      </c>
      <c r="CC316">
        <v>49.108296666666668</v>
      </c>
      <c r="CH316">
        <v>60.32</v>
      </c>
      <c r="CI316">
        <v>1.38</v>
      </c>
      <c r="CJ316">
        <v>1423506</v>
      </c>
      <c r="CK316">
        <v>2945971.6666666665</v>
      </c>
      <c r="CN316">
        <v>2.619599</v>
      </c>
      <c r="CP316" s="10"/>
      <c r="CQ316">
        <v>32.61</v>
      </c>
      <c r="CR316">
        <v>-2.38</v>
      </c>
      <c r="CS316">
        <v>4711174</v>
      </c>
      <c r="CT316">
        <v>6463330</v>
      </c>
      <c r="CU316">
        <v>17.604275833333332</v>
      </c>
      <c r="CW316">
        <v>5.4410889999999998</v>
      </c>
      <c r="CZ316">
        <v>113.49</v>
      </c>
      <c r="DA316">
        <v>6.52</v>
      </c>
      <c r="DB316">
        <v>52746322</v>
      </c>
      <c r="DC316">
        <v>53037841.666666664</v>
      </c>
      <c r="DD316">
        <v>169.51014166666667</v>
      </c>
      <c r="DF316">
        <v>10.092359999999999</v>
      </c>
      <c r="DI316">
        <v>56.07</v>
      </c>
      <c r="DJ316">
        <v>3.22</v>
      </c>
      <c r="DK316">
        <v>78701861</v>
      </c>
      <c r="DL316">
        <v>101513666.66666667</v>
      </c>
      <c r="DM316">
        <v>313.71399166666669</v>
      </c>
      <c r="DR316">
        <v>98.39</v>
      </c>
      <c r="DS316">
        <v>9.1300000000000008</v>
      </c>
      <c r="DT316">
        <v>9016969</v>
      </c>
      <c r="DU316">
        <v>4823182.5</v>
      </c>
      <c r="DV316">
        <v>16.524138333333333</v>
      </c>
      <c r="EA316">
        <v>23.3</v>
      </c>
      <c r="EB316">
        <v>3.62</v>
      </c>
      <c r="EC316">
        <v>10515653</v>
      </c>
      <c r="ED316">
        <v>8317628.666666667</v>
      </c>
      <c r="EE316">
        <v>22.476577500000001</v>
      </c>
      <c r="EJ316">
        <v>141.66999999999999</v>
      </c>
      <c r="EK316">
        <v>-1.33</v>
      </c>
      <c r="EL316">
        <v>218032</v>
      </c>
      <c r="EM316">
        <v>267094.83333333331</v>
      </c>
      <c r="EN316">
        <v>1.1280926666666666</v>
      </c>
      <c r="EP316">
        <v>3.1811590000000001</v>
      </c>
      <c r="ES316">
        <v>94.9</v>
      </c>
      <c r="ET316">
        <v>6.82</v>
      </c>
      <c r="EU316">
        <v>3180118</v>
      </c>
      <c r="EV316">
        <v>4333144.666666667</v>
      </c>
      <c r="EW316">
        <v>6.9287766666666668</v>
      </c>
      <c r="FB316">
        <v>28.93</v>
      </c>
      <c r="FC316">
        <v>16.96</v>
      </c>
      <c r="FD316">
        <v>3318089</v>
      </c>
      <c r="FE316">
        <v>7040712.5</v>
      </c>
      <c r="FF316">
        <v>6.261775833333334</v>
      </c>
      <c r="FH316">
        <v>4.857704</v>
      </c>
      <c r="FK316">
        <v>129.56</v>
      </c>
      <c r="FL316">
        <v>7.93</v>
      </c>
      <c r="FM316">
        <v>55166046</v>
      </c>
      <c r="FN316">
        <v>33908573.333333336</v>
      </c>
      <c r="FO316">
        <v>131.77941666666666</v>
      </c>
      <c r="FQ316">
        <v>20.356490000000001</v>
      </c>
      <c r="FT316">
        <v>155.29</v>
      </c>
      <c r="FU316">
        <v>8.1999999999999993</v>
      </c>
      <c r="FV316">
        <v>113321198</v>
      </c>
      <c r="FW316">
        <v>80700495.833333328</v>
      </c>
      <c r="FX316">
        <v>344.17275000000001</v>
      </c>
      <c r="GC316">
        <v>47.82</v>
      </c>
      <c r="GD316">
        <v>0.36</v>
      </c>
      <c r="GE316">
        <v>2455780</v>
      </c>
      <c r="GF316">
        <v>2372651.3333333335</v>
      </c>
      <c r="GK316" s="10"/>
      <c r="GL316">
        <v>42.13</v>
      </c>
      <c r="GM316">
        <v>0.23</v>
      </c>
      <c r="GN316">
        <v>3295734</v>
      </c>
      <c r="GO316">
        <v>3941364.6666666665</v>
      </c>
      <c r="GU316">
        <v>112.45</v>
      </c>
      <c r="GV316">
        <v>3.74</v>
      </c>
      <c r="GW316">
        <v>353686</v>
      </c>
      <c r="GX316">
        <v>1054455.8333333333</v>
      </c>
      <c r="GY316">
        <v>3.5230099999999998</v>
      </c>
      <c r="HA316">
        <v>4.784155E-4</v>
      </c>
      <c r="HD316">
        <v>23.56</v>
      </c>
      <c r="HE316">
        <v>17.7</v>
      </c>
      <c r="HF316">
        <v>58982403</v>
      </c>
      <c r="HG316">
        <v>25243621.666666668</v>
      </c>
      <c r="HH316">
        <v>49.631883333333327</v>
      </c>
      <c r="HJ316">
        <v>8.3531420000000001</v>
      </c>
      <c r="HM316">
        <v>94.98</v>
      </c>
      <c r="HN316">
        <v>5.27</v>
      </c>
      <c r="HO316">
        <v>13680031</v>
      </c>
      <c r="HP316">
        <v>17746601.666666668</v>
      </c>
      <c r="HQ316">
        <v>68.570454999999995</v>
      </c>
      <c r="HS316">
        <v>11.83244</v>
      </c>
      <c r="HV316">
        <v>132.19999999999999</v>
      </c>
      <c r="HW316">
        <v>11.26</v>
      </c>
      <c r="HX316">
        <v>3094041</v>
      </c>
      <c r="HY316">
        <v>10160779.166666666</v>
      </c>
      <c r="HZ316">
        <v>10.551159499999999</v>
      </c>
      <c r="IE316">
        <v>95.52</v>
      </c>
      <c r="IF316">
        <v>-1.35</v>
      </c>
      <c r="IG316">
        <v>4007368</v>
      </c>
      <c r="IH316">
        <v>3475880.8333333335</v>
      </c>
      <c r="II316">
        <v>28.033235833333332</v>
      </c>
      <c r="IN316">
        <v>24.69</v>
      </c>
      <c r="IO316">
        <v>1.56</v>
      </c>
      <c r="IP316">
        <v>33964399</v>
      </c>
      <c r="IQ316">
        <v>46759125</v>
      </c>
      <c r="IR316">
        <v>101.68911666666666</v>
      </c>
      <c r="IW316">
        <v>55.13</v>
      </c>
      <c r="IX316">
        <v>11.8</v>
      </c>
      <c r="IY316">
        <v>9182303</v>
      </c>
      <c r="IZ316">
        <v>3061835</v>
      </c>
      <c r="JA316">
        <v>8.8189266666666661</v>
      </c>
      <c r="JF316">
        <v>24.48</v>
      </c>
      <c r="JG316">
        <v>1.54</v>
      </c>
      <c r="JH316">
        <v>4739175</v>
      </c>
      <c r="JI316">
        <v>5739702.5</v>
      </c>
      <c r="JJ316">
        <v>15.257127500000001</v>
      </c>
      <c r="JO316">
        <v>118.11</v>
      </c>
      <c r="JP316">
        <v>2.99</v>
      </c>
      <c r="JQ316">
        <v>1817593</v>
      </c>
      <c r="JR316">
        <v>1388749.1666666667</v>
      </c>
      <c r="JX316">
        <v>67.77</v>
      </c>
      <c r="JY316">
        <v>7.8</v>
      </c>
      <c r="JZ316">
        <v>35875741</v>
      </c>
      <c r="KA316">
        <v>7607004.666666667</v>
      </c>
      <c r="KB316">
        <v>22.133091666666669</v>
      </c>
      <c r="KG316">
        <v>36.39</v>
      </c>
      <c r="KH316">
        <v>8.9</v>
      </c>
      <c r="KI316">
        <v>35795771</v>
      </c>
      <c r="KJ316">
        <v>19061281.666666668</v>
      </c>
      <c r="KK316">
        <v>61.40241666666666</v>
      </c>
      <c r="KM316">
        <v>1.159348</v>
      </c>
      <c r="KP316">
        <v>36.69</v>
      </c>
      <c r="KQ316">
        <v>-1.33</v>
      </c>
      <c r="KR316">
        <v>8192642</v>
      </c>
      <c r="KS316">
        <v>7355191.666666667</v>
      </c>
      <c r="KT316">
        <v>44.123016666666665</v>
      </c>
      <c r="KV316">
        <v>8.4532679999999996</v>
      </c>
      <c r="KY316">
        <v>134.15</v>
      </c>
      <c r="KZ316">
        <v>1.1499999999999999</v>
      </c>
      <c r="LA316">
        <v>6338600</v>
      </c>
      <c r="LB316">
        <v>4089425.3333333335</v>
      </c>
      <c r="LC316">
        <v>22.961641666666665</v>
      </c>
      <c r="LH316">
        <v>67.48</v>
      </c>
      <c r="LI316">
        <v>5.93</v>
      </c>
      <c r="LJ316">
        <v>41053124</v>
      </c>
      <c r="LK316">
        <v>12614416.666666666</v>
      </c>
      <c r="LL316">
        <v>19.473833333333335</v>
      </c>
      <c r="LN316">
        <v>4.8092129999999997</v>
      </c>
      <c r="LQ316">
        <v>93.07</v>
      </c>
      <c r="LR316">
        <v>5.7</v>
      </c>
      <c r="LS316">
        <v>56220138</v>
      </c>
      <c r="LT316">
        <v>68802091.666666672</v>
      </c>
      <c r="LU316">
        <v>199.02077499999999</v>
      </c>
      <c r="LW316">
        <v>4.717562</v>
      </c>
      <c r="LY316" s="10"/>
      <c r="LZ316">
        <v>50.7</v>
      </c>
      <c r="MA316">
        <v>2.2400000000000002</v>
      </c>
      <c r="MB316">
        <v>219129300</v>
      </c>
      <c r="MC316">
        <v>466261633.33333331</v>
      </c>
      <c r="MD316">
        <v>1609.9566666666667</v>
      </c>
      <c r="MF316" s="13"/>
      <c r="MG316" s="13"/>
      <c r="MH316" s="13"/>
      <c r="MI316" s="12"/>
      <c r="MJ316" s="12"/>
      <c r="MK316" s="12"/>
      <c r="MM316" s="14"/>
      <c r="MN316" s="14"/>
      <c r="MO316" s="14"/>
      <c r="MP316" s="14"/>
      <c r="MQ316" s="16"/>
      <c r="MR316" s="16"/>
      <c r="MS316" s="16"/>
      <c r="MT316" s="16"/>
      <c r="NC316" s="14"/>
      <c r="ND316" s="14"/>
      <c r="NE316" s="14"/>
      <c r="NF316" s="14"/>
      <c r="NG316" s="16"/>
      <c r="NH316" s="16"/>
      <c r="NI316" s="16"/>
      <c r="NJ316" s="16"/>
      <c r="NK316" s="13"/>
      <c r="NL316" s="13"/>
      <c r="NM316" s="13"/>
      <c r="NN316" s="13"/>
      <c r="NO316" s="12"/>
      <c r="NP316" s="12"/>
      <c r="NQ316" s="12"/>
      <c r="NR316" s="12"/>
      <c r="NW316" s="16"/>
      <c r="NX316" s="16"/>
      <c r="NY316" s="16"/>
      <c r="NZ316" s="16"/>
      <c r="PN316"/>
      <c r="QU316" s="16"/>
      <c r="QV316" s="16"/>
      <c r="QW316" s="16"/>
      <c r="QX316" s="16"/>
      <c r="RK316" s="16"/>
      <c r="RL316" s="16"/>
      <c r="RM316" s="16"/>
      <c r="RN316" s="16"/>
      <c r="RW316" s="14"/>
      <c r="RX316" s="14"/>
      <c r="RY316" s="14"/>
      <c r="RZ316" s="14"/>
      <c r="SA316" s="16"/>
      <c r="SB316" s="16"/>
      <c r="SC316" s="16"/>
      <c r="SD316" s="16"/>
    </row>
    <row r="317" spans="1:498" hidden="1" x14ac:dyDescent="0.35">
      <c r="A317" s="2">
        <v>27729</v>
      </c>
      <c r="B317">
        <v>5.3765140000000002</v>
      </c>
      <c r="E317">
        <v>92.42</v>
      </c>
      <c r="F317">
        <v>26.67</v>
      </c>
      <c r="G317">
        <v>13893985</v>
      </c>
      <c r="H317">
        <v>37611426.666666664</v>
      </c>
      <c r="I317">
        <v>60.32501666666667</v>
      </c>
      <c r="K317">
        <v>14.515029999999999</v>
      </c>
      <c r="N317">
        <v>31.96</v>
      </c>
      <c r="O317">
        <v>-2.1</v>
      </c>
      <c r="P317">
        <v>7577832</v>
      </c>
      <c r="Q317">
        <v>5683464.166666667</v>
      </c>
      <c r="R317">
        <v>23.421964166666669</v>
      </c>
      <c r="W317">
        <v>37.04</v>
      </c>
      <c r="X317">
        <v>2.94</v>
      </c>
      <c r="Y317">
        <v>9748475</v>
      </c>
      <c r="Z317">
        <v>12654175</v>
      </c>
      <c r="AA317">
        <v>43.168266666666661</v>
      </c>
      <c r="AC317">
        <v>6.649934</v>
      </c>
      <c r="AF317">
        <v>46</v>
      </c>
      <c r="AG317">
        <v>-20.56</v>
      </c>
      <c r="AH317">
        <v>23148980</v>
      </c>
      <c r="AI317">
        <v>56811008.333333336</v>
      </c>
      <c r="AJ317">
        <v>190.744775</v>
      </c>
      <c r="AO317">
        <v>70</v>
      </c>
      <c r="AP317">
        <v>11.93</v>
      </c>
      <c r="AQ317">
        <v>10671564</v>
      </c>
      <c r="AR317">
        <v>7041975.833333333</v>
      </c>
      <c r="AS317">
        <v>7.2356741666666666</v>
      </c>
      <c r="AX317">
        <v>204.3</v>
      </c>
      <c r="AY317">
        <v>23.32</v>
      </c>
      <c r="AZ317">
        <v>23344650</v>
      </c>
      <c r="BA317">
        <v>13388989.166666666</v>
      </c>
      <c r="BB317">
        <v>12.969571666666667</v>
      </c>
      <c r="BG317">
        <v>301.27999999999997</v>
      </c>
      <c r="BH317">
        <v>22.52</v>
      </c>
      <c r="BI317">
        <v>2092715</v>
      </c>
      <c r="BJ317">
        <v>3755731</v>
      </c>
      <c r="BP317">
        <v>26.43</v>
      </c>
      <c r="BQ317">
        <v>-0.46</v>
      </c>
      <c r="BR317">
        <v>10030787</v>
      </c>
      <c r="BS317">
        <v>16046793.333333334</v>
      </c>
      <c r="BY317">
        <v>37.58</v>
      </c>
      <c r="BZ317">
        <v>4.22</v>
      </c>
      <c r="CA317">
        <v>5060403</v>
      </c>
      <c r="CB317">
        <v>6399608.666666667</v>
      </c>
      <c r="CC317">
        <v>49.108296666666668</v>
      </c>
      <c r="CH317">
        <v>81.93</v>
      </c>
      <c r="CI317">
        <v>-0.86</v>
      </c>
      <c r="CJ317">
        <v>1423506</v>
      </c>
      <c r="CK317">
        <v>2945971.6666666665</v>
      </c>
      <c r="CN317">
        <v>2.6908810000000001</v>
      </c>
      <c r="CP317" s="10"/>
      <c r="CQ317">
        <v>51.43</v>
      </c>
      <c r="CR317">
        <v>-7.47</v>
      </c>
      <c r="CS317">
        <v>4711174</v>
      </c>
      <c r="CT317">
        <v>6463330</v>
      </c>
      <c r="CU317">
        <v>17.604275833333332</v>
      </c>
      <c r="CW317">
        <v>5.3835119999999996</v>
      </c>
      <c r="CZ317">
        <v>46.08</v>
      </c>
      <c r="DA317">
        <v>2.7</v>
      </c>
      <c r="DB317">
        <v>52746322</v>
      </c>
      <c r="DC317">
        <v>53037841.666666664</v>
      </c>
      <c r="DD317">
        <v>169.51014166666667</v>
      </c>
      <c r="DF317">
        <v>10.26201</v>
      </c>
      <c r="DI317">
        <v>25.05</v>
      </c>
      <c r="DJ317">
        <v>1.34</v>
      </c>
      <c r="DK317">
        <v>78701861</v>
      </c>
      <c r="DL317">
        <v>101513666.66666667</v>
      </c>
      <c r="DM317">
        <v>313.71399166666669</v>
      </c>
      <c r="DR317">
        <v>104.56</v>
      </c>
      <c r="DS317">
        <v>4.99</v>
      </c>
      <c r="DT317">
        <v>9016969</v>
      </c>
      <c r="DU317">
        <v>4823182.5</v>
      </c>
      <c r="DV317">
        <v>16.524138333333333</v>
      </c>
      <c r="EA317">
        <v>32.51</v>
      </c>
      <c r="EB317">
        <v>0.36</v>
      </c>
      <c r="EC317">
        <v>10515653</v>
      </c>
      <c r="ED317">
        <v>8317628.666666667</v>
      </c>
      <c r="EE317">
        <v>22.476577500000001</v>
      </c>
      <c r="EJ317">
        <v>129.58000000000001</v>
      </c>
      <c r="EK317">
        <v>-4.4400000000000004</v>
      </c>
      <c r="EL317">
        <v>218032</v>
      </c>
      <c r="EM317">
        <v>267094.83333333331</v>
      </c>
      <c r="EN317">
        <v>1.1280926666666666</v>
      </c>
      <c r="EP317">
        <v>3.2668650000000001</v>
      </c>
      <c r="ES317">
        <v>49.79</v>
      </c>
      <c r="ET317">
        <v>6.06</v>
      </c>
      <c r="EU317">
        <v>3180118</v>
      </c>
      <c r="EV317">
        <v>4333144.666666667</v>
      </c>
      <c r="EW317">
        <v>6.9287766666666668</v>
      </c>
      <c r="FB317">
        <v>55.22</v>
      </c>
      <c r="FC317">
        <v>12.58</v>
      </c>
      <c r="FD317">
        <v>3318089</v>
      </c>
      <c r="FE317">
        <v>7040712.5</v>
      </c>
      <c r="FF317">
        <v>6.261775833333334</v>
      </c>
      <c r="FH317">
        <v>5.1094059999999999</v>
      </c>
      <c r="FK317">
        <v>72.53</v>
      </c>
      <c r="FL317">
        <v>5.03</v>
      </c>
      <c r="FM317">
        <v>55166046</v>
      </c>
      <c r="FN317">
        <v>33908573.333333336</v>
      </c>
      <c r="FO317">
        <v>131.77941666666666</v>
      </c>
      <c r="FQ317">
        <v>20.36422</v>
      </c>
      <c r="FT317">
        <v>73.239999999999995</v>
      </c>
      <c r="FU317">
        <v>1.51</v>
      </c>
      <c r="FV317">
        <v>113321198</v>
      </c>
      <c r="FW317">
        <v>80700495.833333328</v>
      </c>
      <c r="FX317">
        <v>344.17275000000001</v>
      </c>
      <c r="GC317">
        <v>65.05</v>
      </c>
      <c r="GD317">
        <v>-0.48</v>
      </c>
      <c r="GE317">
        <v>2455780</v>
      </c>
      <c r="GF317">
        <v>2372651.3333333335</v>
      </c>
      <c r="GK317" s="10"/>
      <c r="GL317">
        <v>51.4</v>
      </c>
      <c r="GM317">
        <v>-0.28999999999999998</v>
      </c>
      <c r="GN317">
        <v>3295734</v>
      </c>
      <c r="GO317">
        <v>3941364.6666666665</v>
      </c>
      <c r="GU317">
        <v>39.39</v>
      </c>
      <c r="GV317">
        <v>1.39</v>
      </c>
      <c r="GW317">
        <v>353686</v>
      </c>
      <c r="GX317">
        <v>1054455.8333333333</v>
      </c>
      <c r="GY317">
        <v>3.5230099999999998</v>
      </c>
      <c r="HA317">
        <v>4.784155E-4</v>
      </c>
      <c r="HD317">
        <v>20.23</v>
      </c>
      <c r="HE317">
        <v>15.29</v>
      </c>
      <c r="HF317">
        <v>58982403</v>
      </c>
      <c r="HG317">
        <v>25243621.666666668</v>
      </c>
      <c r="HH317">
        <v>49.631883333333327</v>
      </c>
      <c r="HJ317">
        <v>8.8366030000000002</v>
      </c>
      <c r="HM317">
        <v>41.49</v>
      </c>
      <c r="HN317">
        <v>4.09</v>
      </c>
      <c r="HO317">
        <v>13680031</v>
      </c>
      <c r="HP317">
        <v>17746601.666666668</v>
      </c>
      <c r="HQ317">
        <v>68.570454999999995</v>
      </c>
      <c r="HS317">
        <v>12.147040000000001</v>
      </c>
      <c r="HV317">
        <v>130.69</v>
      </c>
      <c r="HW317">
        <v>12.84</v>
      </c>
      <c r="HX317">
        <v>3094041</v>
      </c>
      <c r="HY317">
        <v>10160779.166666666</v>
      </c>
      <c r="HZ317">
        <v>10.551159499999999</v>
      </c>
      <c r="IE317">
        <v>188.21</v>
      </c>
      <c r="IF317">
        <v>-3.78</v>
      </c>
      <c r="IG317">
        <v>4007368</v>
      </c>
      <c r="IH317">
        <v>3475880.8333333335</v>
      </c>
      <c r="II317">
        <v>28.033235833333332</v>
      </c>
      <c r="IN317">
        <v>34.549999999999997</v>
      </c>
      <c r="IO317">
        <v>-0.28999999999999998</v>
      </c>
      <c r="IP317">
        <v>33964399</v>
      </c>
      <c r="IQ317">
        <v>46759125</v>
      </c>
      <c r="IR317">
        <v>101.68911666666666</v>
      </c>
      <c r="IW317">
        <v>79.64</v>
      </c>
      <c r="IX317">
        <v>8.2899999999999991</v>
      </c>
      <c r="IY317">
        <v>9182303</v>
      </c>
      <c r="IZ317">
        <v>3061835</v>
      </c>
      <c r="JA317">
        <v>8.8189266666666661</v>
      </c>
      <c r="JF317">
        <v>43.94</v>
      </c>
      <c r="JG317">
        <v>-1.24</v>
      </c>
      <c r="JH317">
        <v>4739175</v>
      </c>
      <c r="JI317">
        <v>5739702.5</v>
      </c>
      <c r="JJ317">
        <v>15.257127500000001</v>
      </c>
      <c r="JO317">
        <v>72.67</v>
      </c>
      <c r="JP317">
        <v>0.16</v>
      </c>
      <c r="JQ317">
        <v>1817593</v>
      </c>
      <c r="JR317">
        <v>1388749.1666666667</v>
      </c>
      <c r="JX317">
        <v>36</v>
      </c>
      <c r="JY317">
        <v>-0.57999999999999996</v>
      </c>
      <c r="JZ317">
        <v>35875741</v>
      </c>
      <c r="KA317">
        <v>7607004.666666667</v>
      </c>
      <c r="KB317">
        <v>22.133091666666669</v>
      </c>
      <c r="KG317">
        <v>71.13</v>
      </c>
      <c r="KH317">
        <v>5.03</v>
      </c>
      <c r="KI317">
        <v>35795771</v>
      </c>
      <c r="KJ317">
        <v>19061281.666666668</v>
      </c>
      <c r="KK317">
        <v>61.40241666666666</v>
      </c>
      <c r="KM317">
        <v>1.1719999999999999</v>
      </c>
      <c r="KP317">
        <v>52.72</v>
      </c>
      <c r="KQ317">
        <v>-4.71</v>
      </c>
      <c r="KR317">
        <v>8192642</v>
      </c>
      <c r="KS317">
        <v>7355191.666666667</v>
      </c>
      <c r="KT317">
        <v>44.123016666666665</v>
      </c>
      <c r="KV317">
        <v>8.6935880000000001</v>
      </c>
      <c r="KY317">
        <v>23.95</v>
      </c>
      <c r="KZ317">
        <v>-2.2400000000000002</v>
      </c>
      <c r="LA317">
        <v>6338600</v>
      </c>
      <c r="LB317">
        <v>4089425.3333333335</v>
      </c>
      <c r="LC317">
        <v>22.961641666666665</v>
      </c>
      <c r="LH317">
        <v>76.540000000000006</v>
      </c>
      <c r="LI317">
        <v>-0.53</v>
      </c>
      <c r="LJ317">
        <v>41053124</v>
      </c>
      <c r="LK317">
        <v>12614416.666666666</v>
      </c>
      <c r="LL317">
        <v>19.473833333333335</v>
      </c>
      <c r="LN317">
        <v>4.7673940000000004</v>
      </c>
      <c r="LQ317">
        <v>61.95</v>
      </c>
      <c r="LR317">
        <v>4.7300000000000004</v>
      </c>
      <c r="LS317">
        <v>56220138</v>
      </c>
      <c r="LT317">
        <v>68802091.666666672</v>
      </c>
      <c r="LU317">
        <v>199.02077499999999</v>
      </c>
      <c r="LW317">
        <v>4.6327540000000003</v>
      </c>
      <c r="LY317" s="10"/>
      <c r="LZ317">
        <v>48.66</v>
      </c>
      <c r="MA317">
        <v>-2.29</v>
      </c>
      <c r="MB317">
        <v>219129300</v>
      </c>
      <c r="MC317">
        <v>466261633.33333331</v>
      </c>
      <c r="MD317">
        <v>1609.9566666666667</v>
      </c>
      <c r="MF317" s="13"/>
      <c r="MG317" s="13"/>
      <c r="MH317" s="13"/>
      <c r="MI317" s="12"/>
      <c r="MJ317" s="12"/>
      <c r="MK317" s="12"/>
      <c r="MM317" s="14"/>
      <c r="MN317" s="14"/>
      <c r="MO317" s="14"/>
      <c r="MP317" s="14"/>
      <c r="MQ317" s="16"/>
      <c r="MR317" s="16"/>
      <c r="MS317" s="16"/>
      <c r="MT317" s="16"/>
      <c r="NC317" s="14"/>
      <c r="ND317" s="14"/>
      <c r="NE317" s="14"/>
      <c r="NF317" s="14"/>
      <c r="NG317" s="16"/>
      <c r="NH317" s="16"/>
      <c r="NI317" s="16"/>
      <c r="NJ317" s="16"/>
      <c r="NK317" s="13"/>
      <c r="NL317" s="13"/>
      <c r="NM317" s="13"/>
      <c r="NN317" s="13"/>
      <c r="NO317" s="12"/>
      <c r="NP317" s="12"/>
      <c r="NQ317" s="12"/>
      <c r="NR317" s="12"/>
      <c r="NW317" s="16"/>
      <c r="NX317" s="16"/>
      <c r="NY317" s="16"/>
      <c r="NZ317" s="16"/>
      <c r="PN317"/>
      <c r="QU317" s="16"/>
      <c r="QV317" s="16"/>
      <c r="QW317" s="16"/>
      <c r="QX317" s="16"/>
      <c r="RK317" s="16"/>
      <c r="RL317" s="16"/>
      <c r="RM317" s="16"/>
      <c r="RN317" s="16"/>
      <c r="RW317" s="14"/>
      <c r="RX317" s="14"/>
      <c r="RY317" s="14"/>
      <c r="RZ317" s="14"/>
      <c r="SA317" s="16"/>
      <c r="SB317" s="16"/>
      <c r="SC317" s="16"/>
      <c r="SD317" s="16"/>
    </row>
    <row r="318" spans="1:498" hidden="1" x14ac:dyDescent="0.35">
      <c r="A318" s="2">
        <v>27760</v>
      </c>
      <c r="B318">
        <v>5.6459770000000002</v>
      </c>
      <c r="E318">
        <v>116.28</v>
      </c>
      <c r="F318">
        <v>26.2</v>
      </c>
      <c r="G318">
        <v>14046757</v>
      </c>
      <c r="H318">
        <v>39333930.833333336</v>
      </c>
      <c r="I318">
        <v>62.424016666666667</v>
      </c>
      <c r="K318">
        <v>14.711119999999999</v>
      </c>
      <c r="N318">
        <v>83.14</v>
      </c>
      <c r="O318">
        <v>-1.68</v>
      </c>
      <c r="P318">
        <v>7564457</v>
      </c>
      <c r="Q318">
        <v>6086689.166666667</v>
      </c>
      <c r="R318">
        <v>24.241141666666667</v>
      </c>
      <c r="W318">
        <v>72.430000000000007</v>
      </c>
      <c r="X318">
        <v>3.66</v>
      </c>
      <c r="Y318">
        <v>9758905</v>
      </c>
      <c r="Z318">
        <v>13299937.5</v>
      </c>
      <c r="AA318">
        <v>45.798279166666667</v>
      </c>
      <c r="AC318">
        <v>7.248926</v>
      </c>
      <c r="AF318">
        <v>40.369999999999997</v>
      </c>
      <c r="AG318">
        <v>-22.31</v>
      </c>
      <c r="AH318">
        <v>23455783</v>
      </c>
      <c r="AI318">
        <v>58418053.333333336</v>
      </c>
      <c r="AJ318">
        <v>199.74906666666666</v>
      </c>
      <c r="AO318">
        <v>75.290000000000006</v>
      </c>
      <c r="AP318">
        <v>12.27</v>
      </c>
      <c r="AQ318">
        <v>10838249</v>
      </c>
      <c r="AR318">
        <v>6043072.5</v>
      </c>
      <c r="AS318">
        <v>7.5136508333333332</v>
      </c>
      <c r="AX318">
        <v>113.89</v>
      </c>
      <c r="AY318">
        <v>23.8</v>
      </c>
      <c r="AZ318">
        <v>23858814</v>
      </c>
      <c r="BA318">
        <v>15011080</v>
      </c>
      <c r="BB318">
        <v>13.521469166666668</v>
      </c>
      <c r="BG318">
        <v>120.73</v>
      </c>
      <c r="BH318">
        <v>22.12</v>
      </c>
      <c r="BI318">
        <v>2147772</v>
      </c>
      <c r="BJ318">
        <v>4050226.3333333335</v>
      </c>
      <c r="BP318">
        <v>91.12</v>
      </c>
      <c r="BQ318">
        <v>-0.8</v>
      </c>
      <c r="BR318">
        <v>10092942</v>
      </c>
      <c r="BS318">
        <v>16679162.5</v>
      </c>
      <c r="BY318">
        <v>72.45</v>
      </c>
      <c r="BZ318">
        <v>0.11</v>
      </c>
      <c r="CA318">
        <v>5072804</v>
      </c>
      <c r="CB318">
        <v>6640338</v>
      </c>
      <c r="CC318">
        <v>50.477391666666669</v>
      </c>
      <c r="CH318">
        <v>51.51</v>
      </c>
      <c r="CI318">
        <v>-8.61</v>
      </c>
      <c r="CJ318">
        <v>1434868</v>
      </c>
      <c r="CK318">
        <v>3047839.1666666665</v>
      </c>
      <c r="CN318">
        <v>2.726521</v>
      </c>
      <c r="CP318" s="10"/>
      <c r="CQ318">
        <v>33.57</v>
      </c>
      <c r="CR318">
        <v>-15.62</v>
      </c>
      <c r="CS318">
        <v>4725341</v>
      </c>
      <c r="CT318">
        <v>6754694.166666667</v>
      </c>
      <c r="CU318">
        <v>18.669989166666667</v>
      </c>
      <c r="CW318">
        <v>5.5332140000000001</v>
      </c>
      <c r="CZ318">
        <v>33.44</v>
      </c>
      <c r="DA318">
        <v>3.99</v>
      </c>
      <c r="DB318">
        <v>52959120</v>
      </c>
      <c r="DC318">
        <v>56710283.333333336</v>
      </c>
      <c r="DD318">
        <v>179.52500000000001</v>
      </c>
      <c r="DF318">
        <v>10.474080000000001</v>
      </c>
      <c r="DI318">
        <v>92.99</v>
      </c>
      <c r="DJ318">
        <v>0.93</v>
      </c>
      <c r="DK318">
        <v>78364503</v>
      </c>
      <c r="DL318">
        <v>108929216.66666667</v>
      </c>
      <c r="DM318">
        <v>334.74204166666669</v>
      </c>
      <c r="DR318">
        <v>60.13</v>
      </c>
      <c r="DS318">
        <v>4.93</v>
      </c>
      <c r="DT318">
        <v>9160213</v>
      </c>
      <c r="DU318">
        <v>5175239.166666667</v>
      </c>
      <c r="DV318">
        <v>18.256154166666665</v>
      </c>
      <c r="EA318">
        <v>49.12</v>
      </c>
      <c r="EB318">
        <v>-0.12</v>
      </c>
      <c r="EC318">
        <v>10573771</v>
      </c>
      <c r="ED318">
        <v>8736370.833333334</v>
      </c>
      <c r="EE318">
        <v>24.012891666666665</v>
      </c>
      <c r="EJ318">
        <v>91.8</v>
      </c>
      <c r="EK318">
        <v>-6.08</v>
      </c>
      <c r="EL318">
        <v>220197</v>
      </c>
      <c r="EM318">
        <v>270890.16666666669</v>
      </c>
      <c r="EN318">
        <v>1.1664352499999999</v>
      </c>
      <c r="EP318">
        <v>3.2059329999999999</v>
      </c>
      <c r="ES318">
        <v>116.32</v>
      </c>
      <c r="ET318">
        <v>6.34</v>
      </c>
      <c r="EU318">
        <v>3228395</v>
      </c>
      <c r="EV318">
        <v>4475536.333333333</v>
      </c>
      <c r="EW318">
        <v>7.0731025000000001</v>
      </c>
      <c r="FB318">
        <v>32.65</v>
      </c>
      <c r="FC318">
        <v>11.89</v>
      </c>
      <c r="FD318">
        <v>3398267</v>
      </c>
      <c r="FE318">
        <v>2082667.8333333333</v>
      </c>
      <c r="FF318">
        <v>6.4197116666666671</v>
      </c>
      <c r="FH318">
        <v>5.1619489999999999</v>
      </c>
      <c r="FK318">
        <v>32.299999999999997</v>
      </c>
      <c r="FL318">
        <v>4.03</v>
      </c>
      <c r="FM318">
        <v>55459414</v>
      </c>
      <c r="FN318">
        <v>36111258.333333336</v>
      </c>
      <c r="FO318">
        <v>139.07570000000001</v>
      </c>
      <c r="FQ318">
        <v>21.745000000000001</v>
      </c>
      <c r="FT318">
        <v>37.51</v>
      </c>
      <c r="FU318">
        <v>-0.99</v>
      </c>
      <c r="FV318">
        <v>114502794</v>
      </c>
      <c r="FW318">
        <v>83598511.666666672</v>
      </c>
      <c r="FX318">
        <v>358.69327500000003</v>
      </c>
      <c r="GC318">
        <v>61.25</v>
      </c>
      <c r="GD318">
        <v>-6.98</v>
      </c>
      <c r="GE318">
        <v>2470541</v>
      </c>
      <c r="GF318">
        <v>2426518.3333333335</v>
      </c>
      <c r="GK318" s="10"/>
      <c r="GL318">
        <v>66.06</v>
      </c>
      <c r="GM318">
        <v>-6.21</v>
      </c>
      <c r="GN318">
        <v>3324568</v>
      </c>
      <c r="GO318">
        <v>4057690.8333333335</v>
      </c>
      <c r="GU318">
        <v>82.7</v>
      </c>
      <c r="GV318">
        <v>2.2000000000000002</v>
      </c>
      <c r="GW318">
        <v>355878</v>
      </c>
      <c r="GX318">
        <v>1054579</v>
      </c>
      <c r="GY318">
        <v>3.5285720833333336</v>
      </c>
      <c r="HA318">
        <v>5.2397890000000001E-4</v>
      </c>
      <c r="HD318">
        <v>14.01</v>
      </c>
      <c r="HE318">
        <v>14.44</v>
      </c>
      <c r="HF318">
        <v>60645513</v>
      </c>
      <c r="HG318">
        <v>27627829.166666668</v>
      </c>
      <c r="HH318">
        <v>52.823499999999996</v>
      </c>
      <c r="HJ318">
        <v>9.3469239999999996</v>
      </c>
      <c r="HM318">
        <v>91.1</v>
      </c>
      <c r="HN318">
        <v>3.77</v>
      </c>
      <c r="HO318">
        <v>13786640</v>
      </c>
      <c r="HP318">
        <v>19226686.666666668</v>
      </c>
      <c r="HQ318">
        <v>74.785274999999999</v>
      </c>
      <c r="HS318">
        <v>12.54903</v>
      </c>
      <c r="HV318">
        <v>185.97</v>
      </c>
      <c r="HW318">
        <v>14.75</v>
      </c>
      <c r="HX318">
        <v>3126641</v>
      </c>
      <c r="HY318">
        <v>8091719.166666667</v>
      </c>
      <c r="HZ318">
        <v>10.904799166666665</v>
      </c>
      <c r="IE318">
        <v>113.22</v>
      </c>
      <c r="IF318">
        <v>-9.59</v>
      </c>
      <c r="IG318">
        <v>4026219</v>
      </c>
      <c r="IH318">
        <v>3813557.6666666665</v>
      </c>
      <c r="II318">
        <v>29.98447916666667</v>
      </c>
      <c r="IN318">
        <v>74.05</v>
      </c>
      <c r="IO318">
        <v>-3.42</v>
      </c>
      <c r="IP318">
        <v>34296611</v>
      </c>
      <c r="IQ318">
        <v>48867641.666666664</v>
      </c>
      <c r="IR318">
        <v>107.12680833333333</v>
      </c>
      <c r="IW318">
        <v>49.11</v>
      </c>
      <c r="IX318">
        <v>8.2799999999999994</v>
      </c>
      <c r="IY318">
        <v>9310264</v>
      </c>
      <c r="IZ318">
        <v>3146565.6666666665</v>
      </c>
      <c r="JA318">
        <v>8.7275208333333332</v>
      </c>
      <c r="JF318">
        <v>81.25</v>
      </c>
      <c r="JG318">
        <v>-2</v>
      </c>
      <c r="JH318">
        <v>4788513</v>
      </c>
      <c r="JI318">
        <v>5936635</v>
      </c>
      <c r="JJ318">
        <v>15.8281475</v>
      </c>
      <c r="JO318">
        <v>17.28</v>
      </c>
      <c r="JP318">
        <v>0.08</v>
      </c>
      <c r="JQ318">
        <v>1834353</v>
      </c>
      <c r="JR318">
        <v>1415722.1666666667</v>
      </c>
      <c r="JX318">
        <v>6.95</v>
      </c>
      <c r="JY318">
        <v>-3.28</v>
      </c>
      <c r="JZ318">
        <v>36379927</v>
      </c>
      <c r="KA318">
        <v>8545815.833333334</v>
      </c>
      <c r="KB318">
        <v>24.760881666666666</v>
      </c>
      <c r="KG318">
        <v>24.52</v>
      </c>
      <c r="KH318">
        <v>4.93</v>
      </c>
      <c r="KI318">
        <v>36176272</v>
      </c>
      <c r="KJ318">
        <v>20457133.333333332</v>
      </c>
      <c r="KK318">
        <v>65.60988833333333</v>
      </c>
      <c r="KM318">
        <v>1.209954</v>
      </c>
      <c r="KP318">
        <v>45.2</v>
      </c>
      <c r="KQ318">
        <v>-11.3</v>
      </c>
      <c r="KR318">
        <v>8222393</v>
      </c>
      <c r="KS318">
        <v>8042358.333333333</v>
      </c>
      <c r="KT318">
        <v>46.895461666666669</v>
      </c>
      <c r="KV318">
        <v>8.9909850000000002</v>
      </c>
      <c r="KY318">
        <v>60.43</v>
      </c>
      <c r="KZ318">
        <v>-1.99</v>
      </c>
      <c r="LA318">
        <v>6302555</v>
      </c>
      <c r="LB318">
        <v>4211896.666666667</v>
      </c>
      <c r="LC318">
        <v>21.928093333333333</v>
      </c>
      <c r="LH318">
        <v>92.3</v>
      </c>
      <c r="LI318">
        <v>-1.1399999999999999</v>
      </c>
      <c r="LJ318">
        <v>41899990</v>
      </c>
      <c r="LK318">
        <v>13797897.5</v>
      </c>
      <c r="LL318">
        <v>21.932908333333334</v>
      </c>
      <c r="LN318">
        <v>5.1280849999999996</v>
      </c>
      <c r="LQ318">
        <v>106.25</v>
      </c>
      <c r="LR318">
        <v>4.6900000000000004</v>
      </c>
      <c r="LS318">
        <v>56201144</v>
      </c>
      <c r="LT318">
        <v>68776666.666666672</v>
      </c>
      <c r="LU318">
        <v>203.11320000000001</v>
      </c>
      <c r="LW318">
        <v>5.0816889999999999</v>
      </c>
      <c r="LY318" s="10"/>
      <c r="LZ318">
        <v>43.64</v>
      </c>
      <c r="MA318">
        <v>-4.01</v>
      </c>
      <c r="MB318">
        <v>221168756</v>
      </c>
      <c r="MC318">
        <v>490696166.66666669</v>
      </c>
      <c r="MD318">
        <v>1698.0423333333335</v>
      </c>
      <c r="MF318" s="13"/>
      <c r="MG318" s="13"/>
      <c r="MH318" s="13"/>
      <c r="MI318" s="12"/>
      <c r="MJ318" s="12"/>
      <c r="MK318" s="12"/>
      <c r="MM318" s="14"/>
      <c r="MN318" s="14"/>
      <c r="MO318" s="14"/>
      <c r="MP318" s="14"/>
      <c r="MQ318" s="16"/>
      <c r="MR318" s="16"/>
      <c r="MS318" s="16"/>
      <c r="MT318" s="16"/>
      <c r="NC318" s="14"/>
      <c r="ND318" s="14"/>
      <c r="NE318" s="14"/>
      <c r="NF318" s="14"/>
      <c r="NG318" s="16"/>
      <c r="NH318" s="16"/>
      <c r="NI318" s="16"/>
      <c r="NJ318" s="16"/>
      <c r="NK318" s="13"/>
      <c r="NL318" s="13"/>
      <c r="NM318" s="13"/>
      <c r="NN318" s="13"/>
      <c r="NO318" s="12"/>
      <c r="NP318" s="12"/>
      <c r="NQ318" s="12"/>
      <c r="NR318" s="12"/>
      <c r="NW318" s="16"/>
      <c r="NX318" s="16"/>
      <c r="NY318" s="16"/>
      <c r="NZ318" s="16"/>
      <c r="PN318"/>
      <c r="QU318" s="16"/>
      <c r="QV318" s="16"/>
      <c r="QW318" s="16"/>
      <c r="QX318" s="16"/>
      <c r="RK318" s="16"/>
      <c r="RL318" s="16"/>
      <c r="RM318" s="16"/>
      <c r="RN318" s="16"/>
      <c r="RW318" s="14"/>
      <c r="RX318" s="14"/>
      <c r="RY318" s="14"/>
      <c r="RZ318" s="14"/>
      <c r="SA318" s="16"/>
      <c r="SB318" s="16"/>
      <c r="SC318" s="16"/>
      <c r="SD318" s="16"/>
    </row>
    <row r="319" spans="1:498" hidden="1" x14ac:dyDescent="0.35">
      <c r="A319" s="2">
        <v>27791</v>
      </c>
      <c r="B319">
        <v>5.5749700000000004</v>
      </c>
      <c r="E319">
        <v>142.44</v>
      </c>
      <c r="F319">
        <v>26.6</v>
      </c>
      <c r="G319">
        <v>14046757</v>
      </c>
      <c r="H319">
        <v>39333930.833333336</v>
      </c>
      <c r="I319">
        <v>62.424016666666667</v>
      </c>
      <c r="K319">
        <v>14.91255</v>
      </c>
      <c r="N319">
        <v>31.04</v>
      </c>
      <c r="O319">
        <v>-1.62</v>
      </c>
      <c r="P319">
        <v>7564457</v>
      </c>
      <c r="Q319">
        <v>6086689.166666667</v>
      </c>
      <c r="R319">
        <v>24.241141666666667</v>
      </c>
      <c r="W319">
        <v>35.93</v>
      </c>
      <c r="X319">
        <v>2.68</v>
      </c>
      <c r="Y319">
        <v>9758905</v>
      </c>
      <c r="Z319">
        <v>13299937.5</v>
      </c>
      <c r="AA319">
        <v>45.798279166666667</v>
      </c>
      <c r="AC319">
        <v>7.4926659999999998</v>
      </c>
      <c r="AF319">
        <v>34.659999999999997</v>
      </c>
      <c r="AG319">
        <v>-21.08</v>
      </c>
      <c r="AH319">
        <v>23455783</v>
      </c>
      <c r="AI319">
        <v>58418053.333333336</v>
      </c>
      <c r="AJ319">
        <v>199.74906666666666</v>
      </c>
      <c r="AO319">
        <v>65.91</v>
      </c>
      <c r="AP319">
        <v>12.92</v>
      </c>
      <c r="AQ319">
        <v>10838249</v>
      </c>
      <c r="AR319">
        <v>6043072.5</v>
      </c>
      <c r="AS319">
        <v>7.5136508333333332</v>
      </c>
      <c r="AX319">
        <v>114.51</v>
      </c>
      <c r="AY319">
        <v>24.03</v>
      </c>
      <c r="AZ319">
        <v>23858814</v>
      </c>
      <c r="BA319">
        <v>15011080</v>
      </c>
      <c r="BB319">
        <v>13.521469166666668</v>
      </c>
      <c r="BG319">
        <v>60.39</v>
      </c>
      <c r="BH319">
        <v>23.23</v>
      </c>
      <c r="BI319">
        <v>2147772</v>
      </c>
      <c r="BJ319">
        <v>4050226.3333333335</v>
      </c>
      <c r="BP319">
        <v>15.23</v>
      </c>
      <c r="BQ319">
        <v>-1.55</v>
      </c>
      <c r="BR319">
        <v>10092942</v>
      </c>
      <c r="BS319">
        <v>16679162.5</v>
      </c>
      <c r="BY319">
        <v>14.08</v>
      </c>
      <c r="BZ319">
        <v>0.56000000000000005</v>
      </c>
      <c r="CA319">
        <v>5072804</v>
      </c>
      <c r="CB319">
        <v>6640338</v>
      </c>
      <c r="CC319">
        <v>50.477391666666669</v>
      </c>
      <c r="CH319">
        <v>19.78</v>
      </c>
      <c r="CI319">
        <v>-6.56</v>
      </c>
      <c r="CJ319">
        <v>1434868</v>
      </c>
      <c r="CK319">
        <v>3047839.1666666665</v>
      </c>
      <c r="CN319">
        <v>2.619599</v>
      </c>
      <c r="CP319" s="10"/>
      <c r="CQ319">
        <v>17.29</v>
      </c>
      <c r="CR319">
        <v>-10.51</v>
      </c>
      <c r="CS319">
        <v>4725341</v>
      </c>
      <c r="CT319">
        <v>6754694.166666667</v>
      </c>
      <c r="CU319">
        <v>18.669989166666667</v>
      </c>
      <c r="CW319">
        <v>5.8153439999999996</v>
      </c>
      <c r="CZ319">
        <v>55.5</v>
      </c>
      <c r="DA319">
        <v>4.5599999999999996</v>
      </c>
      <c r="DB319">
        <v>52959120</v>
      </c>
      <c r="DC319">
        <v>56710283.333333336</v>
      </c>
      <c r="DD319">
        <v>179.52500000000001</v>
      </c>
      <c r="DF319">
        <v>10.58975</v>
      </c>
      <c r="DI319">
        <v>19.86</v>
      </c>
      <c r="DJ319">
        <v>0.52</v>
      </c>
      <c r="DK319">
        <v>78364503</v>
      </c>
      <c r="DL319">
        <v>108929216.66666667</v>
      </c>
      <c r="DM319">
        <v>334.74204166666669</v>
      </c>
      <c r="DR319">
        <v>72.180000000000007</v>
      </c>
      <c r="DS319">
        <v>3.99</v>
      </c>
      <c r="DT319">
        <v>9160213</v>
      </c>
      <c r="DU319">
        <v>5175239.166666667</v>
      </c>
      <c r="DV319">
        <v>18.256154166666665</v>
      </c>
      <c r="EA319">
        <v>7.85</v>
      </c>
      <c r="EB319">
        <v>-0.52</v>
      </c>
      <c r="EC319">
        <v>10573771</v>
      </c>
      <c r="ED319">
        <v>8736370.833333334</v>
      </c>
      <c r="EE319">
        <v>24.012891666666665</v>
      </c>
      <c r="EJ319">
        <v>125.96</v>
      </c>
      <c r="EK319">
        <v>-2.71</v>
      </c>
      <c r="EL319">
        <v>220197</v>
      </c>
      <c r="EM319">
        <v>270890.16666666669</v>
      </c>
      <c r="EN319">
        <v>1.1664352499999999</v>
      </c>
      <c r="EP319">
        <v>3.3217699999999999</v>
      </c>
      <c r="ES319">
        <v>57.25</v>
      </c>
      <c r="ET319">
        <v>5.55</v>
      </c>
      <c r="EU319">
        <v>3228395</v>
      </c>
      <c r="EV319">
        <v>4475536.333333333</v>
      </c>
      <c r="EW319">
        <v>7.0731025000000001</v>
      </c>
      <c r="FB319">
        <v>55.86</v>
      </c>
      <c r="FC319">
        <v>11.06</v>
      </c>
      <c r="FD319">
        <v>3398267</v>
      </c>
      <c r="FE319">
        <v>2082667.8333333333</v>
      </c>
      <c r="FF319">
        <v>6.4197116666666671</v>
      </c>
      <c r="FH319">
        <v>5.3597830000000002</v>
      </c>
      <c r="FK319">
        <v>75.239999999999995</v>
      </c>
      <c r="FL319">
        <v>5.38</v>
      </c>
      <c r="FM319">
        <v>55459414</v>
      </c>
      <c r="FN319">
        <v>36111258.333333336</v>
      </c>
      <c r="FO319">
        <v>139.07570000000001</v>
      </c>
      <c r="FQ319">
        <v>21.716640000000002</v>
      </c>
      <c r="FT319">
        <v>124.8</v>
      </c>
      <c r="FU319">
        <v>1.32</v>
      </c>
      <c r="FV319">
        <v>114502794</v>
      </c>
      <c r="FW319">
        <v>83598511.666666672</v>
      </c>
      <c r="FX319">
        <v>358.69327500000003</v>
      </c>
      <c r="GC319">
        <v>13.88</v>
      </c>
      <c r="GD319">
        <v>-6.95</v>
      </c>
      <c r="GE319">
        <v>2470541</v>
      </c>
      <c r="GF319">
        <v>2426518.3333333335</v>
      </c>
      <c r="GK319" s="10"/>
      <c r="GL319">
        <v>7.78</v>
      </c>
      <c r="GM319">
        <v>-7.05</v>
      </c>
      <c r="GN319">
        <v>3324568</v>
      </c>
      <c r="GO319">
        <v>4057690.8333333335</v>
      </c>
      <c r="GU319">
        <v>40.049999999999997</v>
      </c>
      <c r="GV319">
        <v>1.72</v>
      </c>
      <c r="GW319">
        <v>355878</v>
      </c>
      <c r="GX319">
        <v>1054579</v>
      </c>
      <c r="GY319">
        <v>3.5285720833333336</v>
      </c>
      <c r="HA319">
        <v>5.4676059999999996E-4</v>
      </c>
      <c r="HD319">
        <v>10.91</v>
      </c>
      <c r="HE319">
        <v>17.329999999999998</v>
      </c>
      <c r="HF319">
        <v>60645513</v>
      </c>
      <c r="HG319">
        <v>27627829.166666668</v>
      </c>
      <c r="HH319">
        <v>52.823499999999996</v>
      </c>
      <c r="HJ319">
        <v>9.7363789999999995</v>
      </c>
      <c r="HM319">
        <v>27.36</v>
      </c>
      <c r="HN319">
        <v>2.44</v>
      </c>
      <c r="HO319">
        <v>13786640</v>
      </c>
      <c r="HP319">
        <v>19226686.666666668</v>
      </c>
      <c r="HQ319">
        <v>74.785274999999999</v>
      </c>
      <c r="HS319">
        <v>13.029669999999999</v>
      </c>
      <c r="HV319">
        <v>86.32</v>
      </c>
      <c r="HW319">
        <v>13.04</v>
      </c>
      <c r="HX319">
        <v>3126641</v>
      </c>
      <c r="HY319">
        <v>8091719.166666667</v>
      </c>
      <c r="HZ319">
        <v>10.904799166666665</v>
      </c>
      <c r="IE319">
        <v>81.510000000000005</v>
      </c>
      <c r="IF319">
        <v>-5.42</v>
      </c>
      <c r="IG319">
        <v>4026219</v>
      </c>
      <c r="IH319">
        <v>3813557.6666666665</v>
      </c>
      <c r="II319">
        <v>29.98447916666667</v>
      </c>
      <c r="IN319">
        <v>4.6500000000000004</v>
      </c>
      <c r="IO319">
        <v>-4.53</v>
      </c>
      <c r="IP319">
        <v>34296611</v>
      </c>
      <c r="IQ319">
        <v>48867641.666666664</v>
      </c>
      <c r="IR319">
        <v>107.12680833333333</v>
      </c>
      <c r="IW319">
        <v>73.94</v>
      </c>
      <c r="IX319">
        <v>10.130000000000001</v>
      </c>
      <c r="IY319">
        <v>9310264</v>
      </c>
      <c r="IZ319">
        <v>3146565.6666666665</v>
      </c>
      <c r="JA319">
        <v>8.7275208333333332</v>
      </c>
      <c r="JF319">
        <v>8.4499999999999993</v>
      </c>
      <c r="JG319">
        <v>-2.71</v>
      </c>
      <c r="JH319">
        <v>4788513</v>
      </c>
      <c r="JI319">
        <v>5936635</v>
      </c>
      <c r="JJ319">
        <v>15.8281475</v>
      </c>
      <c r="JO319">
        <v>78.44</v>
      </c>
      <c r="JP319">
        <v>0.01</v>
      </c>
      <c r="JQ319">
        <v>1834353</v>
      </c>
      <c r="JR319">
        <v>1415722.1666666667</v>
      </c>
      <c r="JX319">
        <v>103.31</v>
      </c>
      <c r="JY319">
        <v>1.97</v>
      </c>
      <c r="JZ319">
        <v>36379927</v>
      </c>
      <c r="KA319">
        <v>8545815.833333334</v>
      </c>
      <c r="KB319">
        <v>24.760881666666666</v>
      </c>
      <c r="KG319">
        <v>48.3</v>
      </c>
      <c r="KH319">
        <v>7.16</v>
      </c>
      <c r="KI319">
        <v>36176272</v>
      </c>
      <c r="KJ319">
        <v>20457133.333333332</v>
      </c>
      <c r="KK319">
        <v>65.60988833333333</v>
      </c>
      <c r="KM319">
        <v>1.2214560000000001</v>
      </c>
      <c r="KP319">
        <v>24.36</v>
      </c>
      <c r="KQ319">
        <v>-6.38</v>
      </c>
      <c r="KR319">
        <v>8222393</v>
      </c>
      <c r="KS319">
        <v>8042358.333333333</v>
      </c>
      <c r="KT319">
        <v>46.895461666666669</v>
      </c>
      <c r="KV319">
        <v>8.7176200000000001</v>
      </c>
      <c r="KY319">
        <v>41.21</v>
      </c>
      <c r="KZ319">
        <v>-1.41</v>
      </c>
      <c r="LA319">
        <v>6302555</v>
      </c>
      <c r="LB319">
        <v>4211896.666666667</v>
      </c>
      <c r="LC319">
        <v>21.928093333333333</v>
      </c>
      <c r="LH319">
        <v>55.51</v>
      </c>
      <c r="LI319">
        <v>-2.41</v>
      </c>
      <c r="LJ319">
        <v>41899990</v>
      </c>
      <c r="LK319">
        <v>13797897.5</v>
      </c>
      <c r="LL319">
        <v>21.932908333333334</v>
      </c>
      <c r="LN319">
        <v>5.1855859999999998</v>
      </c>
      <c r="LQ319">
        <v>59.92</v>
      </c>
      <c r="LR319">
        <v>3.97</v>
      </c>
      <c r="LS319">
        <v>56201144</v>
      </c>
      <c r="LT319">
        <v>68776666.666666672</v>
      </c>
      <c r="LU319">
        <v>203.11320000000001</v>
      </c>
      <c r="LW319">
        <v>5.3212429999999999</v>
      </c>
      <c r="LY319" s="10"/>
      <c r="LZ319">
        <v>43.68</v>
      </c>
      <c r="MA319">
        <v>-0.04</v>
      </c>
      <c r="MB319">
        <v>221168756</v>
      </c>
      <c r="MC319">
        <v>490696166.66666669</v>
      </c>
      <c r="MD319">
        <v>1698.0423333333335</v>
      </c>
      <c r="MF319" s="13"/>
      <c r="MG319" s="13"/>
      <c r="MH319" s="13"/>
      <c r="MI319" s="12"/>
      <c r="MJ319" s="12"/>
      <c r="MK319" s="12"/>
      <c r="MM319" s="14"/>
      <c r="MN319" s="14"/>
      <c r="MO319" s="14"/>
      <c r="MP319" s="14"/>
      <c r="MQ319" s="16"/>
      <c r="MR319" s="16"/>
      <c r="MS319" s="16"/>
      <c r="MT319" s="16"/>
      <c r="NC319" s="14"/>
      <c r="ND319" s="14"/>
      <c r="NE319" s="14"/>
      <c r="NF319" s="14"/>
      <c r="NG319" s="16"/>
      <c r="NH319" s="16"/>
      <c r="NI319" s="16"/>
      <c r="NJ319" s="16"/>
      <c r="NK319" s="13"/>
      <c r="NL319" s="13"/>
      <c r="NM319" s="13"/>
      <c r="NN319" s="13"/>
      <c r="NO319" s="12"/>
      <c r="NP319" s="12"/>
      <c r="NQ319" s="12"/>
      <c r="NR319" s="12"/>
      <c r="NW319" s="16"/>
      <c r="NX319" s="16"/>
      <c r="NY319" s="16"/>
      <c r="NZ319" s="16"/>
      <c r="PN319"/>
      <c r="QU319" s="16"/>
      <c r="QV319" s="16"/>
      <c r="QW319" s="16"/>
      <c r="QX319" s="16"/>
      <c r="RK319" s="16"/>
      <c r="RL319" s="16"/>
      <c r="RM319" s="16"/>
      <c r="RN319" s="16"/>
      <c r="RW319" s="14"/>
      <c r="RX319" s="14"/>
      <c r="RY319" s="14"/>
      <c r="RZ319" s="14"/>
      <c r="SA319" s="16"/>
      <c r="SB319" s="16"/>
      <c r="SC319" s="16"/>
      <c r="SD319" s="16"/>
    </row>
    <row r="320" spans="1:498" hidden="1" x14ac:dyDescent="0.35">
      <c r="A320" s="2">
        <v>27820</v>
      </c>
      <c r="B320">
        <v>5.7242670000000002</v>
      </c>
      <c r="E320">
        <v>78.66</v>
      </c>
      <c r="F320">
        <v>25.14</v>
      </c>
      <c r="G320">
        <v>14046757</v>
      </c>
      <c r="H320">
        <v>39333930.833333336</v>
      </c>
      <c r="I320">
        <v>62.424016666666667</v>
      </c>
      <c r="K320">
        <v>15.05109</v>
      </c>
      <c r="N320">
        <v>21.21</v>
      </c>
      <c r="O320">
        <v>-0.79</v>
      </c>
      <c r="P320">
        <v>7564457</v>
      </c>
      <c r="Q320">
        <v>6086689.166666667</v>
      </c>
      <c r="R320">
        <v>24.241141666666667</v>
      </c>
      <c r="W320">
        <v>32</v>
      </c>
      <c r="X320">
        <v>3.5</v>
      </c>
      <c r="Y320">
        <v>9758905</v>
      </c>
      <c r="Z320">
        <v>13299937.5</v>
      </c>
      <c r="AA320">
        <v>45.798279166666667</v>
      </c>
      <c r="AC320">
        <v>7.3511639999999998</v>
      </c>
      <c r="AF320">
        <v>37.18</v>
      </c>
      <c r="AG320">
        <v>-17.36</v>
      </c>
      <c r="AH320">
        <v>23455783</v>
      </c>
      <c r="AI320">
        <v>58418053.333333336</v>
      </c>
      <c r="AJ320">
        <v>199.74906666666666</v>
      </c>
      <c r="AO320">
        <v>79.12</v>
      </c>
      <c r="AP320">
        <v>9.94</v>
      </c>
      <c r="AQ320">
        <v>10838249</v>
      </c>
      <c r="AR320">
        <v>6043072.5</v>
      </c>
      <c r="AS320">
        <v>7.5136508333333332</v>
      </c>
      <c r="AX320">
        <v>218</v>
      </c>
      <c r="AY320">
        <v>24.3</v>
      </c>
      <c r="AZ320">
        <v>23858814</v>
      </c>
      <c r="BA320">
        <v>15011080</v>
      </c>
      <c r="BB320">
        <v>13.521469166666668</v>
      </c>
      <c r="BG320">
        <v>27.43</v>
      </c>
      <c r="BH320">
        <v>24.73</v>
      </c>
      <c r="BI320">
        <v>2147772</v>
      </c>
      <c r="BJ320">
        <v>4050226.3333333335</v>
      </c>
      <c r="BP320">
        <v>16.54</v>
      </c>
      <c r="BQ320">
        <v>-0.13</v>
      </c>
      <c r="BR320">
        <v>10092942</v>
      </c>
      <c r="BS320">
        <v>16679162.5</v>
      </c>
      <c r="BY320">
        <v>18.760000000000002</v>
      </c>
      <c r="BZ320">
        <v>0.12</v>
      </c>
      <c r="CA320">
        <v>5072804</v>
      </c>
      <c r="CB320">
        <v>6640338</v>
      </c>
      <c r="CC320">
        <v>50.477391666666669</v>
      </c>
      <c r="CH320">
        <v>31.62</v>
      </c>
      <c r="CI320">
        <v>-4.5</v>
      </c>
      <c r="CJ320">
        <v>1434868</v>
      </c>
      <c r="CK320">
        <v>3047839.1666666665</v>
      </c>
      <c r="CN320">
        <v>2.566138</v>
      </c>
      <c r="CP320" s="10"/>
      <c r="CQ320">
        <v>24.42</v>
      </c>
      <c r="CR320">
        <v>-8.5</v>
      </c>
      <c r="CS320">
        <v>4725341</v>
      </c>
      <c r="CT320">
        <v>6754694.166666667</v>
      </c>
      <c r="CU320">
        <v>18.669989166666667</v>
      </c>
      <c r="CW320">
        <v>5.6541269999999999</v>
      </c>
      <c r="CZ320">
        <v>34.119999999999997</v>
      </c>
      <c r="DA320">
        <v>5.55</v>
      </c>
      <c r="DB320">
        <v>52959120</v>
      </c>
      <c r="DC320">
        <v>56710283.333333336</v>
      </c>
      <c r="DD320">
        <v>179.52500000000001</v>
      </c>
      <c r="DF320">
        <v>10.77097</v>
      </c>
      <c r="DI320">
        <v>19.2</v>
      </c>
      <c r="DJ320">
        <v>1.5</v>
      </c>
      <c r="DK320">
        <v>78364503</v>
      </c>
      <c r="DL320">
        <v>108929216.66666667</v>
      </c>
      <c r="DM320">
        <v>334.74204166666669</v>
      </c>
      <c r="DR320">
        <v>55.49</v>
      </c>
      <c r="DS320">
        <v>6.99</v>
      </c>
      <c r="DT320">
        <v>9160213</v>
      </c>
      <c r="DU320">
        <v>5175239.166666667</v>
      </c>
      <c r="DV320">
        <v>18.256154166666665</v>
      </c>
      <c r="EA320">
        <v>23.17</v>
      </c>
      <c r="EB320">
        <v>2.6</v>
      </c>
      <c r="EC320">
        <v>10573771</v>
      </c>
      <c r="ED320">
        <v>8736370.833333334</v>
      </c>
      <c r="EE320">
        <v>24.012891666666665</v>
      </c>
      <c r="EJ320">
        <v>116.41</v>
      </c>
      <c r="EK320">
        <v>-1.43</v>
      </c>
      <c r="EL320">
        <v>220197</v>
      </c>
      <c r="EM320">
        <v>270890.16666666669</v>
      </c>
      <c r="EN320">
        <v>1.1664352499999999</v>
      </c>
      <c r="EP320">
        <v>3.326457</v>
      </c>
      <c r="ES320">
        <v>94.36</v>
      </c>
      <c r="ET320">
        <v>5.83</v>
      </c>
      <c r="EU320">
        <v>3228395</v>
      </c>
      <c r="EV320">
        <v>4475536.333333333</v>
      </c>
      <c r="EW320">
        <v>7.0731025000000001</v>
      </c>
      <c r="FB320">
        <v>41.75</v>
      </c>
      <c r="FC320">
        <v>14.24</v>
      </c>
      <c r="FD320">
        <v>3398267</v>
      </c>
      <c r="FE320">
        <v>2082667.8333333333</v>
      </c>
      <c r="FF320">
        <v>6.4197116666666671</v>
      </c>
      <c r="FH320">
        <v>5.036734</v>
      </c>
      <c r="FK320">
        <v>53.97</v>
      </c>
      <c r="FL320">
        <v>5.87</v>
      </c>
      <c r="FM320">
        <v>55459414</v>
      </c>
      <c r="FN320">
        <v>36111258.333333336</v>
      </c>
      <c r="FO320">
        <v>139.07570000000001</v>
      </c>
      <c r="FQ320">
        <v>22.020250000000001</v>
      </c>
      <c r="FT320">
        <v>84.48</v>
      </c>
      <c r="FU320">
        <v>3.28</v>
      </c>
      <c r="FV320">
        <v>114502794</v>
      </c>
      <c r="FW320">
        <v>83598511.666666672</v>
      </c>
      <c r="FX320">
        <v>358.69327500000003</v>
      </c>
      <c r="GC320">
        <v>31.99</v>
      </c>
      <c r="GD320">
        <v>-3.46</v>
      </c>
      <c r="GE320">
        <v>2470541</v>
      </c>
      <c r="GF320">
        <v>2426518.3333333335</v>
      </c>
      <c r="GK320" s="10"/>
      <c r="GL320">
        <v>33.96</v>
      </c>
      <c r="GM320">
        <v>-2.75</v>
      </c>
      <c r="GN320">
        <v>3324568</v>
      </c>
      <c r="GO320">
        <v>4057690.8333333335</v>
      </c>
      <c r="GU320">
        <v>32.479999999999997</v>
      </c>
      <c r="GV320">
        <v>2.76</v>
      </c>
      <c r="GW320">
        <v>355878</v>
      </c>
      <c r="GX320">
        <v>1054579</v>
      </c>
      <c r="GY320">
        <v>3.5285720833333336</v>
      </c>
      <c r="HA320">
        <v>6.3788729999999995E-4</v>
      </c>
      <c r="HD320">
        <v>7.77</v>
      </c>
      <c r="HE320">
        <v>19.04</v>
      </c>
      <c r="HF320">
        <v>60645513</v>
      </c>
      <c r="HG320">
        <v>27627829.166666668</v>
      </c>
      <c r="HH320">
        <v>52.823499999999996</v>
      </c>
      <c r="HJ320">
        <v>9.6692309999999999</v>
      </c>
      <c r="HM320">
        <v>26.2</v>
      </c>
      <c r="HN320">
        <v>3.12</v>
      </c>
      <c r="HO320">
        <v>13786640</v>
      </c>
      <c r="HP320">
        <v>19226686.666666668</v>
      </c>
      <c r="HQ320">
        <v>74.785274999999999</v>
      </c>
      <c r="HS320">
        <v>12.959759999999999</v>
      </c>
      <c r="HV320">
        <v>68.599999999999994</v>
      </c>
      <c r="HW320">
        <v>13.79</v>
      </c>
      <c r="HX320">
        <v>3126641</v>
      </c>
      <c r="HY320">
        <v>8091719.166666667</v>
      </c>
      <c r="HZ320">
        <v>10.904799166666665</v>
      </c>
      <c r="IE320">
        <v>48.53</v>
      </c>
      <c r="IF320">
        <v>-6.25</v>
      </c>
      <c r="IG320">
        <v>4026219</v>
      </c>
      <c r="IH320">
        <v>3813557.6666666665</v>
      </c>
      <c r="II320">
        <v>29.98447916666667</v>
      </c>
      <c r="IN320">
        <v>24.98</v>
      </c>
      <c r="IO320">
        <v>-0.36</v>
      </c>
      <c r="IP320">
        <v>34296611</v>
      </c>
      <c r="IQ320">
        <v>48867641.666666664</v>
      </c>
      <c r="IR320">
        <v>107.12680833333333</v>
      </c>
      <c r="IW320">
        <v>51.65</v>
      </c>
      <c r="IX320">
        <v>11.26</v>
      </c>
      <c r="IY320">
        <v>9310264</v>
      </c>
      <c r="IZ320">
        <v>3146565.6666666665</v>
      </c>
      <c r="JA320">
        <v>8.7275208333333332</v>
      </c>
      <c r="JF320">
        <v>24.53</v>
      </c>
      <c r="JG320">
        <v>0.04</v>
      </c>
      <c r="JH320">
        <v>4788513</v>
      </c>
      <c r="JI320">
        <v>5936635</v>
      </c>
      <c r="JJ320">
        <v>15.8281475</v>
      </c>
      <c r="JO320">
        <v>53.9</v>
      </c>
      <c r="JP320">
        <v>1.27</v>
      </c>
      <c r="JQ320">
        <v>1834353</v>
      </c>
      <c r="JR320">
        <v>1415722.1666666667</v>
      </c>
      <c r="JX320">
        <v>35.99</v>
      </c>
      <c r="JY320">
        <v>4.6100000000000003</v>
      </c>
      <c r="JZ320">
        <v>36379927</v>
      </c>
      <c r="KA320">
        <v>8545815.833333334</v>
      </c>
      <c r="KB320">
        <v>24.760881666666666</v>
      </c>
      <c r="KG320">
        <v>37.82</v>
      </c>
      <c r="KH320">
        <v>8.64</v>
      </c>
      <c r="KI320">
        <v>36176272</v>
      </c>
      <c r="KJ320">
        <v>20457133.333333332</v>
      </c>
      <c r="KK320">
        <v>65.60988833333333</v>
      </c>
      <c r="KM320">
        <v>1.262861</v>
      </c>
      <c r="KP320">
        <v>17.41</v>
      </c>
      <c r="KQ320">
        <v>-6.35</v>
      </c>
      <c r="KR320">
        <v>8222393</v>
      </c>
      <c r="KS320">
        <v>8042358.333333333</v>
      </c>
      <c r="KT320">
        <v>46.895461666666669</v>
      </c>
      <c r="KV320">
        <v>8.9008649999999996</v>
      </c>
      <c r="KY320">
        <v>23.41</v>
      </c>
      <c r="KZ320">
        <v>-0.73</v>
      </c>
      <c r="LA320">
        <v>6302555</v>
      </c>
      <c r="LB320">
        <v>4211896.666666667</v>
      </c>
      <c r="LC320">
        <v>21.928093333333333</v>
      </c>
      <c r="LH320">
        <v>42.31</v>
      </c>
      <c r="LI320">
        <v>3.6</v>
      </c>
      <c r="LJ320">
        <v>41899990</v>
      </c>
      <c r="LK320">
        <v>13797897.5</v>
      </c>
      <c r="LL320">
        <v>21.932908333333334</v>
      </c>
      <c r="LN320">
        <v>5.1855859999999998</v>
      </c>
      <c r="LQ320">
        <v>79.739999999999995</v>
      </c>
      <c r="LR320">
        <v>4.24</v>
      </c>
      <c r="LS320">
        <v>56201144</v>
      </c>
      <c r="LT320">
        <v>68776666.666666672</v>
      </c>
      <c r="LU320">
        <v>203.11320000000001</v>
      </c>
      <c r="LW320">
        <v>5.3485209999999999</v>
      </c>
      <c r="LY320" s="10"/>
      <c r="LZ320">
        <v>58.99</v>
      </c>
      <c r="MA320">
        <v>2.5099999999999998</v>
      </c>
      <c r="MB320">
        <v>221168756</v>
      </c>
      <c r="MC320">
        <v>490696166.66666669</v>
      </c>
      <c r="MD320">
        <v>1698.0423333333335</v>
      </c>
      <c r="MF320" s="13"/>
      <c r="MG320" s="13"/>
      <c r="MH320" s="13"/>
      <c r="MI320" s="12"/>
      <c r="MJ320" s="12"/>
      <c r="MK320" s="12"/>
      <c r="MM320" s="14"/>
      <c r="MN320" s="14"/>
      <c r="MO320" s="14"/>
      <c r="MP320" s="14"/>
      <c r="MQ320" s="16"/>
      <c r="MR320" s="16"/>
      <c r="MS320" s="16"/>
      <c r="MT320" s="16"/>
      <c r="NC320" s="14"/>
      <c r="ND320" s="14"/>
      <c r="NE320" s="14"/>
      <c r="NF320" s="14"/>
      <c r="NG320" s="16"/>
      <c r="NH320" s="16"/>
      <c r="NI320" s="16"/>
      <c r="NJ320" s="16"/>
      <c r="NK320" s="13"/>
      <c r="NL320" s="13"/>
      <c r="NM320" s="13"/>
      <c r="NN320" s="13"/>
      <c r="NO320" s="12"/>
      <c r="NP320" s="12"/>
      <c r="NQ320" s="12"/>
      <c r="NR320" s="12"/>
      <c r="NW320" s="16"/>
      <c r="NX320" s="16"/>
      <c r="NY320" s="16"/>
      <c r="NZ320" s="16"/>
      <c r="PN320"/>
      <c r="QU320" s="16"/>
      <c r="QV320" s="16"/>
      <c r="QW320" s="16"/>
      <c r="QX320" s="16"/>
      <c r="RK320" s="16"/>
      <c r="RL320" s="16"/>
      <c r="RM320" s="16"/>
      <c r="RN320" s="16"/>
      <c r="RW320" s="14"/>
      <c r="RX320" s="14"/>
      <c r="RY320" s="14"/>
      <c r="RZ320" s="14"/>
      <c r="SA320" s="16"/>
      <c r="SB320" s="16"/>
      <c r="SC320" s="16"/>
      <c r="SD320" s="16"/>
    </row>
    <row r="321" spans="1:498" hidden="1" x14ac:dyDescent="0.35">
      <c r="A321" s="2">
        <v>27851</v>
      </c>
      <c r="B321">
        <v>5.5731489999999999</v>
      </c>
      <c r="E321">
        <v>16.82</v>
      </c>
      <c r="F321">
        <v>21.38</v>
      </c>
      <c r="G321">
        <v>14046757</v>
      </c>
      <c r="H321">
        <v>39333930.833333336</v>
      </c>
      <c r="I321">
        <v>62.424016666666667</v>
      </c>
      <c r="K321">
        <v>15.048959999999999</v>
      </c>
      <c r="N321">
        <v>71.36</v>
      </c>
      <c r="O321">
        <v>5.55</v>
      </c>
      <c r="P321">
        <v>7564457</v>
      </c>
      <c r="Q321">
        <v>6086689.166666667</v>
      </c>
      <c r="R321">
        <v>24.241141666666667</v>
      </c>
      <c r="W321">
        <v>17.09</v>
      </c>
      <c r="X321">
        <v>7.74</v>
      </c>
      <c r="Y321">
        <v>9758905</v>
      </c>
      <c r="Z321">
        <v>13299937.5</v>
      </c>
      <c r="AA321">
        <v>45.798279166666667</v>
      </c>
      <c r="AC321">
        <v>7.4971290000000002</v>
      </c>
      <c r="AF321">
        <v>31.24</v>
      </c>
      <c r="AG321">
        <v>-4.38</v>
      </c>
      <c r="AH321">
        <v>23455783</v>
      </c>
      <c r="AI321">
        <v>58418053.333333336</v>
      </c>
      <c r="AJ321">
        <v>199.74906666666666</v>
      </c>
      <c r="AO321">
        <v>51.26</v>
      </c>
      <c r="AP321">
        <v>8.57</v>
      </c>
      <c r="AQ321">
        <v>10838249</v>
      </c>
      <c r="AR321">
        <v>6043072.5</v>
      </c>
      <c r="AS321">
        <v>7.5136508333333332</v>
      </c>
      <c r="AX321">
        <v>260.60000000000002</v>
      </c>
      <c r="AY321">
        <v>24.37</v>
      </c>
      <c r="AZ321">
        <v>23858814</v>
      </c>
      <c r="BA321">
        <v>15011080</v>
      </c>
      <c r="BB321">
        <v>13.521469166666668</v>
      </c>
      <c r="BG321">
        <v>114.53</v>
      </c>
      <c r="BH321">
        <v>24.43</v>
      </c>
      <c r="BI321">
        <v>2147772</v>
      </c>
      <c r="BJ321">
        <v>4050226.3333333335</v>
      </c>
      <c r="BP321">
        <v>25.54</v>
      </c>
      <c r="BQ321">
        <v>7.04</v>
      </c>
      <c r="BR321">
        <v>10092942</v>
      </c>
      <c r="BS321">
        <v>16679162.5</v>
      </c>
      <c r="BY321">
        <v>23.58</v>
      </c>
      <c r="BZ321">
        <v>5.6</v>
      </c>
      <c r="CA321">
        <v>5072804</v>
      </c>
      <c r="CB321">
        <v>6640338</v>
      </c>
      <c r="CC321">
        <v>50.477391666666669</v>
      </c>
      <c r="CH321">
        <v>39.770000000000003</v>
      </c>
      <c r="CI321">
        <v>3.02</v>
      </c>
      <c r="CJ321">
        <v>1434868</v>
      </c>
      <c r="CK321">
        <v>3047839.1666666665</v>
      </c>
      <c r="CN321">
        <v>2.530497</v>
      </c>
      <c r="CP321" s="10"/>
      <c r="CQ321">
        <v>19.649999999999999</v>
      </c>
      <c r="CR321">
        <v>-0.36</v>
      </c>
      <c r="CS321">
        <v>4725341</v>
      </c>
      <c r="CT321">
        <v>6754694.166666667</v>
      </c>
      <c r="CU321">
        <v>18.669989166666667</v>
      </c>
      <c r="CW321">
        <v>5.4007849999999999</v>
      </c>
      <c r="CZ321">
        <v>40.72</v>
      </c>
      <c r="DA321">
        <v>8.75</v>
      </c>
      <c r="DB321">
        <v>52959120</v>
      </c>
      <c r="DC321">
        <v>56710283.333333336</v>
      </c>
      <c r="DD321">
        <v>179.52500000000001</v>
      </c>
      <c r="DF321">
        <v>10.564690000000001</v>
      </c>
      <c r="DI321">
        <v>23.14</v>
      </c>
      <c r="DJ321">
        <v>7.23</v>
      </c>
      <c r="DK321">
        <v>78364503</v>
      </c>
      <c r="DL321">
        <v>108929216.66666667</v>
      </c>
      <c r="DM321">
        <v>334.74204166666669</v>
      </c>
      <c r="DR321">
        <v>62.77</v>
      </c>
      <c r="DS321">
        <v>11.52</v>
      </c>
      <c r="DT321">
        <v>9160213</v>
      </c>
      <c r="DU321">
        <v>5175239.166666667</v>
      </c>
      <c r="DV321">
        <v>18.256154166666665</v>
      </c>
      <c r="EA321">
        <v>47.08</v>
      </c>
      <c r="EB321">
        <v>11.34</v>
      </c>
      <c r="EC321">
        <v>10573771</v>
      </c>
      <c r="ED321">
        <v>8736370.833333334</v>
      </c>
      <c r="EE321">
        <v>24.012891666666665</v>
      </c>
      <c r="EJ321">
        <v>63.5</v>
      </c>
      <c r="EK321">
        <v>-0.47</v>
      </c>
      <c r="EL321">
        <v>220197</v>
      </c>
      <c r="EM321">
        <v>270890.16666666669</v>
      </c>
      <c r="EN321">
        <v>1.1664352499999999</v>
      </c>
      <c r="EP321">
        <v>3.2842730000000002</v>
      </c>
      <c r="ES321">
        <v>31.87</v>
      </c>
      <c r="ET321">
        <v>8.14</v>
      </c>
      <c r="EU321">
        <v>3228395</v>
      </c>
      <c r="EV321">
        <v>4475536.333333333</v>
      </c>
      <c r="EW321">
        <v>7.0731025000000001</v>
      </c>
      <c r="FB321">
        <v>17.89</v>
      </c>
      <c r="FC321">
        <v>17.760000000000002</v>
      </c>
      <c r="FD321">
        <v>3398267</v>
      </c>
      <c r="FE321">
        <v>2082667.8333333333</v>
      </c>
      <c r="FF321">
        <v>6.4197116666666671</v>
      </c>
      <c r="FH321">
        <v>4.6445090000000002</v>
      </c>
      <c r="FK321">
        <v>65.08</v>
      </c>
      <c r="FL321">
        <v>9.83</v>
      </c>
      <c r="FM321">
        <v>55459414</v>
      </c>
      <c r="FN321">
        <v>36111258.333333336</v>
      </c>
      <c r="FO321">
        <v>139.07570000000001</v>
      </c>
      <c r="FQ321">
        <v>21.55677</v>
      </c>
      <c r="FT321">
        <v>132.22999999999999</v>
      </c>
      <c r="FU321">
        <v>8.65</v>
      </c>
      <c r="FV321">
        <v>114502794</v>
      </c>
      <c r="FW321">
        <v>83598511.666666672</v>
      </c>
      <c r="FX321">
        <v>358.69327500000003</v>
      </c>
      <c r="GC321">
        <v>43.56</v>
      </c>
      <c r="GD321">
        <v>4.3899999999999997</v>
      </c>
      <c r="GE321">
        <v>2470541</v>
      </c>
      <c r="GF321">
        <v>2426518.3333333335</v>
      </c>
      <c r="GK321" s="10"/>
      <c r="GL321">
        <v>33.89</v>
      </c>
      <c r="GM321">
        <v>5.54</v>
      </c>
      <c r="GN321">
        <v>3324568</v>
      </c>
      <c r="GO321">
        <v>4057690.8333333335</v>
      </c>
      <c r="GU321">
        <v>21.35</v>
      </c>
      <c r="GV321">
        <v>7.54</v>
      </c>
      <c r="GW321">
        <v>355878</v>
      </c>
      <c r="GX321">
        <v>1054579</v>
      </c>
      <c r="GY321">
        <v>3.5285720833333336</v>
      </c>
      <c r="HA321">
        <v>6.3788729999999995E-4</v>
      </c>
      <c r="HD321">
        <v>26.84</v>
      </c>
      <c r="HE321">
        <v>20.7</v>
      </c>
      <c r="HF321">
        <v>60645513</v>
      </c>
      <c r="HG321">
        <v>27627829.166666668</v>
      </c>
      <c r="HH321">
        <v>52.823499999999996</v>
      </c>
      <c r="HJ321">
        <v>9.6558019999999996</v>
      </c>
      <c r="HM321">
        <v>9.31</v>
      </c>
      <c r="HN321">
        <v>7.29</v>
      </c>
      <c r="HO321">
        <v>13786640</v>
      </c>
      <c r="HP321">
        <v>19226686.666666668</v>
      </c>
      <c r="HQ321">
        <v>74.785274999999999</v>
      </c>
      <c r="HS321">
        <v>12.52281</v>
      </c>
      <c r="HV321">
        <v>124.73</v>
      </c>
      <c r="HW321">
        <v>11.01</v>
      </c>
      <c r="HX321">
        <v>3126641</v>
      </c>
      <c r="HY321">
        <v>8091719.166666667</v>
      </c>
      <c r="HZ321">
        <v>10.904799166666665</v>
      </c>
      <c r="IE321">
        <v>61.03</v>
      </c>
      <c r="IF321">
        <v>-1</v>
      </c>
      <c r="IG321">
        <v>4026219</v>
      </c>
      <c r="IH321">
        <v>3813557.6666666665</v>
      </c>
      <c r="II321">
        <v>29.98447916666667</v>
      </c>
      <c r="IN321">
        <v>20.07</v>
      </c>
      <c r="IO321">
        <v>8.09</v>
      </c>
      <c r="IP321">
        <v>34296611</v>
      </c>
      <c r="IQ321">
        <v>48867641.666666664</v>
      </c>
      <c r="IR321">
        <v>107.12680833333333</v>
      </c>
      <c r="IW321">
        <v>88.43</v>
      </c>
      <c r="IX321">
        <v>11.59</v>
      </c>
      <c r="IY321">
        <v>9310264</v>
      </c>
      <c r="IZ321">
        <v>3146565.6666666665</v>
      </c>
      <c r="JA321">
        <v>8.7275208333333332</v>
      </c>
      <c r="JF321">
        <v>42.37</v>
      </c>
      <c r="JG321">
        <v>8.4499999999999993</v>
      </c>
      <c r="JH321">
        <v>4788513</v>
      </c>
      <c r="JI321">
        <v>5936635</v>
      </c>
      <c r="JJ321">
        <v>15.8281475</v>
      </c>
      <c r="JO321">
        <v>139.97</v>
      </c>
      <c r="JP321">
        <v>8.23</v>
      </c>
      <c r="JQ321">
        <v>1834353</v>
      </c>
      <c r="JR321">
        <v>1415722.1666666667</v>
      </c>
      <c r="JX321">
        <v>110.43</v>
      </c>
      <c r="JY321">
        <v>10.52</v>
      </c>
      <c r="JZ321">
        <v>36379927</v>
      </c>
      <c r="KA321">
        <v>8545815.833333334</v>
      </c>
      <c r="KB321">
        <v>24.760881666666666</v>
      </c>
      <c r="KG321">
        <v>80.81</v>
      </c>
      <c r="KH321">
        <v>9.5500000000000007</v>
      </c>
      <c r="KI321">
        <v>36176272</v>
      </c>
      <c r="KJ321">
        <v>20457133.333333332</v>
      </c>
      <c r="KK321">
        <v>65.60988833333333</v>
      </c>
      <c r="KM321">
        <v>1.3836269999999999</v>
      </c>
      <c r="KP321">
        <v>22.32</v>
      </c>
      <c r="KQ321">
        <v>0.4</v>
      </c>
      <c r="KR321">
        <v>8222393</v>
      </c>
      <c r="KS321">
        <v>8042358.333333333</v>
      </c>
      <c r="KT321">
        <v>46.895461666666669</v>
      </c>
      <c r="KV321">
        <v>8.7386479999999995</v>
      </c>
      <c r="KY321">
        <v>64.09</v>
      </c>
      <c r="KZ321">
        <v>3.88</v>
      </c>
      <c r="LA321">
        <v>6302555</v>
      </c>
      <c r="LB321">
        <v>4211896.666666667</v>
      </c>
      <c r="LC321">
        <v>21.928093333333333</v>
      </c>
      <c r="LH321">
        <v>88.89</v>
      </c>
      <c r="LI321">
        <v>9.3800000000000008</v>
      </c>
      <c r="LJ321">
        <v>41899990</v>
      </c>
      <c r="LK321">
        <v>13797897.5</v>
      </c>
      <c r="LL321">
        <v>21.932908333333334</v>
      </c>
      <c r="LN321">
        <v>5.2378600000000004</v>
      </c>
      <c r="LQ321">
        <v>35.090000000000003</v>
      </c>
      <c r="LR321">
        <v>7.24</v>
      </c>
      <c r="LS321">
        <v>56201144</v>
      </c>
      <c r="LT321">
        <v>68776666.666666672</v>
      </c>
      <c r="LU321">
        <v>203.11320000000001</v>
      </c>
      <c r="LW321">
        <v>5.3753399999999996</v>
      </c>
      <c r="LY321" s="10"/>
      <c r="LZ321">
        <v>52.9</v>
      </c>
      <c r="MA321">
        <v>8.42</v>
      </c>
      <c r="MB321">
        <v>221168756</v>
      </c>
      <c r="MC321">
        <v>490696166.66666669</v>
      </c>
      <c r="MD321">
        <v>1698.0423333333335</v>
      </c>
      <c r="MF321" s="13"/>
      <c r="MG321" s="13"/>
      <c r="MH321" s="13"/>
      <c r="MI321" s="12"/>
      <c r="MJ321" s="12"/>
      <c r="MK321" s="12"/>
      <c r="MM321" s="14"/>
      <c r="MN321" s="14"/>
      <c r="MO321" s="14"/>
      <c r="MP321" s="14"/>
      <c r="MQ321" s="16"/>
      <c r="MR321" s="16"/>
      <c r="MS321" s="16"/>
      <c r="MT321" s="16"/>
      <c r="NC321" s="14"/>
      <c r="ND321" s="14"/>
      <c r="NE321" s="14"/>
      <c r="NF321" s="14"/>
      <c r="NG321" s="16"/>
      <c r="NH321" s="16"/>
      <c r="NI321" s="16"/>
      <c r="NJ321" s="16"/>
      <c r="NK321" s="13"/>
      <c r="NL321" s="13"/>
      <c r="NM321" s="13"/>
      <c r="NN321" s="13"/>
      <c r="NO321" s="12"/>
      <c r="NP321" s="12"/>
      <c r="NQ321" s="12"/>
      <c r="NR321" s="12"/>
      <c r="NW321" s="16"/>
      <c r="NX321" s="16"/>
      <c r="NY321" s="16"/>
      <c r="NZ321" s="16"/>
      <c r="PN321"/>
      <c r="QU321" s="16"/>
      <c r="QV321" s="16"/>
      <c r="QW321" s="16"/>
      <c r="QX321" s="16"/>
      <c r="RK321" s="16"/>
      <c r="RL321" s="16"/>
      <c r="RM321" s="16"/>
      <c r="RN321" s="16"/>
      <c r="RW321" s="14"/>
      <c r="RX321" s="14"/>
      <c r="RY321" s="14"/>
      <c r="RZ321" s="14"/>
      <c r="SA321" s="16"/>
      <c r="SB321" s="16"/>
      <c r="SC321" s="16"/>
      <c r="SD321" s="16"/>
    </row>
    <row r="322" spans="1:498" hidden="1" x14ac:dyDescent="0.35">
      <c r="A322" s="2">
        <v>27881</v>
      </c>
      <c r="B322">
        <v>5.7279080000000002</v>
      </c>
      <c r="E322">
        <v>10.96</v>
      </c>
      <c r="F322">
        <v>17.36</v>
      </c>
      <c r="G322">
        <v>14046757</v>
      </c>
      <c r="H322">
        <v>39333930.833333336</v>
      </c>
      <c r="I322">
        <v>62.424016666666667</v>
      </c>
      <c r="K322">
        <v>14.925330000000001</v>
      </c>
      <c r="N322">
        <v>110.87</v>
      </c>
      <c r="O322">
        <v>10.67</v>
      </c>
      <c r="P322">
        <v>7564457</v>
      </c>
      <c r="Q322">
        <v>6086689.166666667</v>
      </c>
      <c r="R322">
        <v>24.241141666666667</v>
      </c>
      <c r="W322">
        <v>35.82</v>
      </c>
      <c r="X322">
        <v>13.43</v>
      </c>
      <c r="Y322">
        <v>9758905</v>
      </c>
      <c r="Z322">
        <v>13299937.5</v>
      </c>
      <c r="AA322">
        <v>45.798279166666667</v>
      </c>
      <c r="AC322">
        <v>7.503406</v>
      </c>
      <c r="AF322">
        <v>41.72</v>
      </c>
      <c r="AG322">
        <v>2.63</v>
      </c>
      <c r="AH322">
        <v>23455783</v>
      </c>
      <c r="AI322">
        <v>58418053.333333336</v>
      </c>
      <c r="AJ322">
        <v>199.74906666666666</v>
      </c>
      <c r="AO322">
        <v>91.07</v>
      </c>
      <c r="AP322">
        <v>7.24</v>
      </c>
      <c r="AQ322">
        <v>10838249</v>
      </c>
      <c r="AR322">
        <v>6043072.5</v>
      </c>
      <c r="AS322">
        <v>7.5136508333333332</v>
      </c>
      <c r="AX322">
        <v>319.07</v>
      </c>
      <c r="AY322">
        <v>24.1</v>
      </c>
      <c r="AZ322">
        <v>23858814</v>
      </c>
      <c r="BA322">
        <v>15011080</v>
      </c>
      <c r="BB322">
        <v>13.521469166666668</v>
      </c>
      <c r="BG322">
        <v>333.2</v>
      </c>
      <c r="BH322">
        <v>24.38</v>
      </c>
      <c r="BI322">
        <v>2147772</v>
      </c>
      <c r="BJ322">
        <v>4050226.3333333335</v>
      </c>
      <c r="BP322">
        <v>69.709999999999994</v>
      </c>
      <c r="BQ322">
        <v>12.52</v>
      </c>
      <c r="BR322">
        <v>10092942</v>
      </c>
      <c r="BS322">
        <v>16679162.5</v>
      </c>
      <c r="BY322">
        <v>54.93</v>
      </c>
      <c r="BZ322">
        <v>10.84</v>
      </c>
      <c r="CA322">
        <v>5072804</v>
      </c>
      <c r="CB322">
        <v>6640338</v>
      </c>
      <c r="CC322">
        <v>50.477391666666669</v>
      </c>
      <c r="CH322">
        <v>19.239999999999998</v>
      </c>
      <c r="CI322">
        <v>10.58</v>
      </c>
      <c r="CJ322">
        <v>1434868</v>
      </c>
      <c r="CK322">
        <v>3047839.1666666665</v>
      </c>
      <c r="CN322">
        <v>2.5126759999999999</v>
      </c>
      <c r="CP322" s="10"/>
      <c r="CQ322">
        <v>16.61</v>
      </c>
      <c r="CR322">
        <v>8.2200000000000006</v>
      </c>
      <c r="CS322">
        <v>4725341</v>
      </c>
      <c r="CT322">
        <v>6754694.166666667</v>
      </c>
      <c r="CU322">
        <v>18.669989166666667</v>
      </c>
      <c r="CW322">
        <v>5.3316920000000003</v>
      </c>
      <c r="CZ322">
        <v>36.68</v>
      </c>
      <c r="DA322">
        <v>13.74</v>
      </c>
      <c r="DB322">
        <v>52959120</v>
      </c>
      <c r="DC322">
        <v>56710283.333333336</v>
      </c>
      <c r="DD322">
        <v>179.52500000000001</v>
      </c>
      <c r="DF322">
        <v>10.048019999999999</v>
      </c>
      <c r="DI322">
        <v>53.81</v>
      </c>
      <c r="DJ322">
        <v>12.79</v>
      </c>
      <c r="DK322">
        <v>78364503</v>
      </c>
      <c r="DL322">
        <v>108929216.66666667</v>
      </c>
      <c r="DM322">
        <v>334.74204166666669</v>
      </c>
      <c r="DR322">
        <v>51.57</v>
      </c>
      <c r="DS322">
        <v>16.05</v>
      </c>
      <c r="DT322">
        <v>9160213</v>
      </c>
      <c r="DU322">
        <v>5175239.166666667</v>
      </c>
      <c r="DV322">
        <v>18.256154166666665</v>
      </c>
      <c r="EA322">
        <v>49.02</v>
      </c>
      <c r="EB322">
        <v>15.38</v>
      </c>
      <c r="EC322">
        <v>10573771</v>
      </c>
      <c r="ED322">
        <v>8736370.833333334</v>
      </c>
      <c r="EE322">
        <v>24.012891666666665</v>
      </c>
      <c r="EJ322">
        <v>94.46</v>
      </c>
      <c r="EK322">
        <v>2.63</v>
      </c>
      <c r="EL322">
        <v>220197</v>
      </c>
      <c r="EM322">
        <v>270890.16666666669</v>
      </c>
      <c r="EN322">
        <v>1.1664352499999999</v>
      </c>
      <c r="EP322">
        <v>3.2976649999999998</v>
      </c>
      <c r="ES322">
        <v>99.5</v>
      </c>
      <c r="ET322">
        <v>10.41</v>
      </c>
      <c r="EU322">
        <v>3228395</v>
      </c>
      <c r="EV322">
        <v>4475536.333333333</v>
      </c>
      <c r="EW322">
        <v>7.0731025000000001</v>
      </c>
      <c r="FB322">
        <v>5.85</v>
      </c>
      <c r="FC322">
        <v>20.99</v>
      </c>
      <c r="FD322">
        <v>3398267</v>
      </c>
      <c r="FE322">
        <v>2082667.8333333333</v>
      </c>
      <c r="FF322">
        <v>6.4197116666666671</v>
      </c>
      <c r="FH322">
        <v>4.6137350000000001</v>
      </c>
      <c r="FK322">
        <v>56.18</v>
      </c>
      <c r="FL322">
        <v>14.87</v>
      </c>
      <c r="FM322">
        <v>55459414</v>
      </c>
      <c r="FN322">
        <v>36111258.333333336</v>
      </c>
      <c r="FO322">
        <v>139.07570000000001</v>
      </c>
      <c r="FQ322">
        <v>21.992529999999999</v>
      </c>
      <c r="FT322">
        <v>153.86000000000001</v>
      </c>
      <c r="FU322">
        <v>13.84</v>
      </c>
      <c r="FV322">
        <v>114502794</v>
      </c>
      <c r="FW322">
        <v>83598511.666666672</v>
      </c>
      <c r="FX322">
        <v>358.69327500000003</v>
      </c>
      <c r="GC322">
        <v>33.26</v>
      </c>
      <c r="GD322">
        <v>10.61</v>
      </c>
      <c r="GE322">
        <v>2470541</v>
      </c>
      <c r="GF322">
        <v>2426518.3333333335</v>
      </c>
      <c r="GK322" s="10"/>
      <c r="GL322">
        <v>51.37</v>
      </c>
      <c r="GM322">
        <v>10.96</v>
      </c>
      <c r="GN322">
        <v>3324568</v>
      </c>
      <c r="GO322">
        <v>4057690.8333333335</v>
      </c>
      <c r="GU322">
        <v>37.08</v>
      </c>
      <c r="GV322">
        <v>13.32</v>
      </c>
      <c r="GW322">
        <v>355878</v>
      </c>
      <c r="GX322">
        <v>1054579</v>
      </c>
      <c r="GY322">
        <v>3.5285720833333336</v>
      </c>
      <c r="HA322">
        <v>6.1510570000000004E-4</v>
      </c>
      <c r="HD322">
        <v>39.04</v>
      </c>
      <c r="HE322">
        <v>22.54</v>
      </c>
      <c r="HF322">
        <v>60645513</v>
      </c>
      <c r="HG322">
        <v>27627829.166666668</v>
      </c>
      <c r="HH322">
        <v>52.823499999999996</v>
      </c>
      <c r="HJ322">
        <v>9.3469239999999996</v>
      </c>
      <c r="HM322">
        <v>36.17</v>
      </c>
      <c r="HN322">
        <v>12.96</v>
      </c>
      <c r="HO322">
        <v>13786640</v>
      </c>
      <c r="HP322">
        <v>19226686.666666668</v>
      </c>
      <c r="HQ322">
        <v>74.785274999999999</v>
      </c>
      <c r="HS322">
        <v>12.51407</v>
      </c>
      <c r="HV322">
        <v>126.56</v>
      </c>
      <c r="HW322">
        <v>7.41</v>
      </c>
      <c r="HX322">
        <v>3126641</v>
      </c>
      <c r="HY322">
        <v>8091719.166666667</v>
      </c>
      <c r="HZ322">
        <v>10.904799166666665</v>
      </c>
      <c r="IE322">
        <v>37.94</v>
      </c>
      <c r="IF322">
        <v>5.85</v>
      </c>
      <c r="IG322">
        <v>4026219</v>
      </c>
      <c r="IH322">
        <v>3813557.6666666665</v>
      </c>
      <c r="II322">
        <v>29.98447916666667</v>
      </c>
      <c r="IN322">
        <v>60.74</v>
      </c>
      <c r="IO322">
        <v>12.7</v>
      </c>
      <c r="IP322">
        <v>34296611</v>
      </c>
      <c r="IQ322">
        <v>48867641.666666664</v>
      </c>
      <c r="IR322">
        <v>107.12680833333333</v>
      </c>
      <c r="IW322">
        <v>18.52</v>
      </c>
      <c r="IX322">
        <v>16.02</v>
      </c>
      <c r="IY322">
        <v>9310264</v>
      </c>
      <c r="IZ322">
        <v>3146565.6666666665</v>
      </c>
      <c r="JA322">
        <v>8.7275208333333332</v>
      </c>
      <c r="JF322">
        <v>77.48</v>
      </c>
      <c r="JG322">
        <v>12.71</v>
      </c>
      <c r="JH322">
        <v>4788513</v>
      </c>
      <c r="JI322">
        <v>5936635</v>
      </c>
      <c r="JJ322">
        <v>15.8281475</v>
      </c>
      <c r="JO322">
        <v>110.53</v>
      </c>
      <c r="JP322">
        <v>12.77</v>
      </c>
      <c r="JQ322">
        <v>1834353</v>
      </c>
      <c r="JR322">
        <v>1415722.1666666667</v>
      </c>
      <c r="JX322">
        <v>54.36</v>
      </c>
      <c r="JY322">
        <v>15.52</v>
      </c>
      <c r="JZ322">
        <v>36379927</v>
      </c>
      <c r="KA322">
        <v>8545815.833333334</v>
      </c>
      <c r="KB322">
        <v>24.760881666666666</v>
      </c>
      <c r="KG322">
        <v>43.98</v>
      </c>
      <c r="KH322">
        <v>14.65</v>
      </c>
      <c r="KI322">
        <v>36176272</v>
      </c>
      <c r="KJ322">
        <v>20457133.333333332</v>
      </c>
      <c r="KK322">
        <v>65.60988833333333</v>
      </c>
      <c r="KM322">
        <v>1.3410709999999999</v>
      </c>
      <c r="KP322">
        <v>25.46</v>
      </c>
      <c r="KQ322">
        <v>7.81</v>
      </c>
      <c r="KR322">
        <v>8222393</v>
      </c>
      <c r="KS322">
        <v>8042358.333333333</v>
      </c>
      <c r="KT322">
        <v>46.895461666666669</v>
      </c>
      <c r="KV322">
        <v>8.5854440000000007</v>
      </c>
      <c r="KY322">
        <v>83.4</v>
      </c>
      <c r="KZ322">
        <v>9.2100000000000009</v>
      </c>
      <c r="LA322">
        <v>6302555</v>
      </c>
      <c r="LB322">
        <v>4211896.666666667</v>
      </c>
      <c r="LC322">
        <v>21.928093333333333</v>
      </c>
      <c r="LH322">
        <v>81.58</v>
      </c>
      <c r="LI322">
        <v>13.63</v>
      </c>
      <c r="LJ322">
        <v>41899990</v>
      </c>
      <c r="LK322">
        <v>13797897.5</v>
      </c>
      <c r="LL322">
        <v>21.932908333333334</v>
      </c>
      <c r="LN322">
        <v>5.3005890000000004</v>
      </c>
      <c r="LQ322">
        <v>85.84</v>
      </c>
      <c r="LR322">
        <v>10.42</v>
      </c>
      <c r="LS322">
        <v>56201144</v>
      </c>
      <c r="LT322">
        <v>68776666.666666672</v>
      </c>
      <c r="LU322">
        <v>203.11320000000001</v>
      </c>
      <c r="LW322">
        <v>5.3349909999999996</v>
      </c>
      <c r="LY322" s="10"/>
      <c r="LZ322">
        <v>66.58</v>
      </c>
      <c r="MA322">
        <v>12.99</v>
      </c>
      <c r="MB322">
        <v>221168756</v>
      </c>
      <c r="MC322">
        <v>490696166.66666669</v>
      </c>
      <c r="MD322">
        <v>1698.0423333333335</v>
      </c>
      <c r="MF322" s="13"/>
      <c r="MG322" s="13"/>
      <c r="MH322" s="13"/>
      <c r="MI322" s="12"/>
      <c r="MJ322" s="12"/>
      <c r="MK322" s="12"/>
      <c r="MM322" s="14"/>
      <c r="MN322" s="14"/>
      <c r="MO322" s="14"/>
      <c r="MP322" s="14"/>
      <c r="MQ322" s="16"/>
      <c r="MR322" s="16"/>
      <c r="MS322" s="16"/>
      <c r="MT322" s="16"/>
      <c r="NC322" s="14"/>
      <c r="ND322" s="14"/>
      <c r="NE322" s="14"/>
      <c r="NF322" s="14"/>
      <c r="NG322" s="16"/>
      <c r="NH322" s="16"/>
      <c r="NI322" s="16"/>
      <c r="NJ322" s="16"/>
      <c r="NK322" s="13"/>
      <c r="NL322" s="13"/>
      <c r="NM322" s="13"/>
      <c r="NN322" s="13"/>
      <c r="NO322" s="12"/>
      <c r="NP322" s="12"/>
      <c r="NQ322" s="12"/>
      <c r="NR322" s="12"/>
      <c r="NW322" s="16"/>
      <c r="NX322" s="16"/>
      <c r="NY322" s="16"/>
      <c r="NZ322" s="16"/>
      <c r="PN322"/>
      <c r="QU322" s="16"/>
      <c r="QV322" s="16"/>
      <c r="QW322" s="16"/>
      <c r="QX322" s="16"/>
      <c r="RK322" s="16"/>
      <c r="RL322" s="16"/>
      <c r="RM322" s="16"/>
      <c r="RN322" s="16"/>
      <c r="RW322" s="14"/>
      <c r="RX322" s="14"/>
      <c r="RY322" s="14"/>
      <c r="RZ322" s="14"/>
      <c r="SA322" s="16"/>
      <c r="SB322" s="16"/>
      <c r="SC322" s="16"/>
      <c r="SD322" s="16"/>
    </row>
    <row r="323" spans="1:498" hidden="1" x14ac:dyDescent="0.35">
      <c r="A323" s="2">
        <v>27912</v>
      </c>
      <c r="B323">
        <v>5.7807079999999997</v>
      </c>
      <c r="E323">
        <v>12.61</v>
      </c>
      <c r="F323">
        <v>14.36</v>
      </c>
      <c r="G323">
        <v>14046757</v>
      </c>
      <c r="H323">
        <v>39333930.833333336</v>
      </c>
      <c r="I323">
        <v>62.424016666666667</v>
      </c>
      <c r="K323">
        <v>14.67596</v>
      </c>
      <c r="N323">
        <v>62.73</v>
      </c>
      <c r="O323">
        <v>14.7</v>
      </c>
      <c r="P323">
        <v>7564457</v>
      </c>
      <c r="Q323">
        <v>6086689.166666667</v>
      </c>
      <c r="R323">
        <v>24.241141666666667</v>
      </c>
      <c r="W323">
        <v>13.68</v>
      </c>
      <c r="X323">
        <v>18.36</v>
      </c>
      <c r="Y323">
        <v>9758905</v>
      </c>
      <c r="Z323">
        <v>13299937.5</v>
      </c>
      <c r="AA323">
        <v>45.798279166666667</v>
      </c>
      <c r="AC323">
        <v>7.3613460000000002</v>
      </c>
      <c r="AF323">
        <v>60.52</v>
      </c>
      <c r="AG323">
        <v>8.9</v>
      </c>
      <c r="AH323">
        <v>23455783</v>
      </c>
      <c r="AI323">
        <v>58418053.333333336</v>
      </c>
      <c r="AJ323">
        <v>199.74906666666666</v>
      </c>
      <c r="AO323">
        <v>116.47</v>
      </c>
      <c r="AP323">
        <v>4.46</v>
      </c>
      <c r="AQ323">
        <v>10838249</v>
      </c>
      <c r="AR323">
        <v>6043072.5</v>
      </c>
      <c r="AS323">
        <v>7.5136508333333332</v>
      </c>
      <c r="AX323">
        <v>262.13</v>
      </c>
      <c r="AY323">
        <v>23.67</v>
      </c>
      <c r="AZ323">
        <v>23858814</v>
      </c>
      <c r="BA323">
        <v>15011080</v>
      </c>
      <c r="BB323">
        <v>13.521469166666668</v>
      </c>
      <c r="BG323">
        <v>370.18</v>
      </c>
      <c r="BH323">
        <v>23.62</v>
      </c>
      <c r="BI323">
        <v>2147772</v>
      </c>
      <c r="BJ323">
        <v>4050226.3333333335</v>
      </c>
      <c r="BP323">
        <v>38.869999999999997</v>
      </c>
      <c r="BQ323">
        <v>16.47</v>
      </c>
      <c r="BR323">
        <v>10092942</v>
      </c>
      <c r="BS323">
        <v>16679162.5</v>
      </c>
      <c r="BY323">
        <v>17.11</v>
      </c>
      <c r="BZ323">
        <v>14.7</v>
      </c>
      <c r="CA323">
        <v>5072804</v>
      </c>
      <c r="CB323">
        <v>6640338</v>
      </c>
      <c r="CC323">
        <v>50.477391666666669</v>
      </c>
      <c r="CH323">
        <v>49.3</v>
      </c>
      <c r="CI323">
        <v>12.55</v>
      </c>
      <c r="CJ323">
        <v>1434868</v>
      </c>
      <c r="CK323">
        <v>3047839.1666666665</v>
      </c>
      <c r="CN323">
        <v>2.4235739999999999</v>
      </c>
      <c r="CP323" s="10"/>
      <c r="CQ323">
        <v>54.25</v>
      </c>
      <c r="CR323">
        <v>10.44</v>
      </c>
      <c r="CS323">
        <v>4725341</v>
      </c>
      <c r="CT323">
        <v>6754694.166666667</v>
      </c>
      <c r="CU323">
        <v>18.669989166666667</v>
      </c>
      <c r="CW323">
        <v>5.2222939999999998</v>
      </c>
      <c r="CZ323">
        <v>11.45</v>
      </c>
      <c r="DA323">
        <v>19.25</v>
      </c>
      <c r="DB323">
        <v>52959120</v>
      </c>
      <c r="DC323">
        <v>56710283.333333336</v>
      </c>
      <c r="DD323">
        <v>179.52500000000001</v>
      </c>
      <c r="DF323">
        <v>10.03838</v>
      </c>
      <c r="DI323">
        <v>31.96</v>
      </c>
      <c r="DJ323">
        <v>17.239999999999998</v>
      </c>
      <c r="DK323">
        <v>78364503</v>
      </c>
      <c r="DL323">
        <v>108929216.66666667</v>
      </c>
      <c r="DM323">
        <v>334.74204166666669</v>
      </c>
      <c r="DR323">
        <v>39.049999999999997</v>
      </c>
      <c r="DS323">
        <v>19.61</v>
      </c>
      <c r="DT323">
        <v>9160213</v>
      </c>
      <c r="DU323">
        <v>5175239.166666667</v>
      </c>
      <c r="DV323">
        <v>18.256154166666665</v>
      </c>
      <c r="EA323">
        <v>43.27</v>
      </c>
      <c r="EB323">
        <v>18.670000000000002</v>
      </c>
      <c r="EC323">
        <v>10573771</v>
      </c>
      <c r="ED323">
        <v>8736370.833333334</v>
      </c>
      <c r="EE323">
        <v>24.012891666666665</v>
      </c>
      <c r="EJ323">
        <v>85.53</v>
      </c>
      <c r="EK323">
        <v>6.87</v>
      </c>
      <c r="EL323">
        <v>220197</v>
      </c>
      <c r="EM323">
        <v>270890.16666666669</v>
      </c>
      <c r="EN323">
        <v>1.1664352499999999</v>
      </c>
      <c r="EP323">
        <v>3.1670980000000002</v>
      </c>
      <c r="ES323">
        <v>49.23</v>
      </c>
      <c r="ET323">
        <v>14.68</v>
      </c>
      <c r="EU323">
        <v>3228395</v>
      </c>
      <c r="EV323">
        <v>4475536.333333333</v>
      </c>
      <c r="EW323">
        <v>7.0731025000000001</v>
      </c>
      <c r="FB323">
        <v>0.3</v>
      </c>
      <c r="FC323">
        <v>22.96</v>
      </c>
      <c r="FD323">
        <v>3398267</v>
      </c>
      <c r="FE323">
        <v>2082667.8333333333</v>
      </c>
      <c r="FF323">
        <v>6.4197116666666671</v>
      </c>
      <c r="FH323">
        <v>4.6742239999999997</v>
      </c>
      <c r="FK323">
        <v>49.94</v>
      </c>
      <c r="FL323">
        <v>19.14</v>
      </c>
      <c r="FM323">
        <v>55459414</v>
      </c>
      <c r="FN323">
        <v>36111258.333333336</v>
      </c>
      <c r="FO323">
        <v>139.07570000000001</v>
      </c>
      <c r="FQ323">
        <v>22.725470000000001</v>
      </c>
      <c r="FT323">
        <v>197.62</v>
      </c>
      <c r="FU323">
        <v>17.579999999999998</v>
      </c>
      <c r="FV323">
        <v>114502794</v>
      </c>
      <c r="FW323">
        <v>83598511.666666672</v>
      </c>
      <c r="FX323">
        <v>358.69327500000003</v>
      </c>
      <c r="GC323">
        <v>51.92</v>
      </c>
      <c r="GD323">
        <v>12.82</v>
      </c>
      <c r="GE323">
        <v>2470541</v>
      </c>
      <c r="GF323">
        <v>2426518.3333333335</v>
      </c>
      <c r="GK323" s="10"/>
      <c r="GL323">
        <v>43.77</v>
      </c>
      <c r="GM323">
        <v>13.43</v>
      </c>
      <c r="GN323">
        <v>3324568</v>
      </c>
      <c r="GO323">
        <v>4057690.8333333335</v>
      </c>
      <c r="GU323">
        <v>12.35</v>
      </c>
      <c r="GV323">
        <v>18.41</v>
      </c>
      <c r="GW323">
        <v>355878</v>
      </c>
      <c r="GX323">
        <v>1054579</v>
      </c>
      <c r="GY323">
        <v>3.5285720833333336</v>
      </c>
      <c r="HA323">
        <v>6.1510570000000004E-4</v>
      </c>
      <c r="HD323">
        <v>117.13</v>
      </c>
      <c r="HE323">
        <v>24.73</v>
      </c>
      <c r="HF323">
        <v>60645513</v>
      </c>
      <c r="HG323">
        <v>27627829.166666668</v>
      </c>
      <c r="HH323">
        <v>52.823499999999996</v>
      </c>
      <c r="HJ323">
        <v>9.1186229999999995</v>
      </c>
      <c r="HM323">
        <v>25.47</v>
      </c>
      <c r="HN323">
        <v>17.27</v>
      </c>
      <c r="HO323">
        <v>13786640</v>
      </c>
      <c r="HP323">
        <v>19226686.666666668</v>
      </c>
      <c r="HQ323">
        <v>74.785274999999999</v>
      </c>
      <c r="HS323">
        <v>12.73254</v>
      </c>
      <c r="HV323">
        <v>165.27</v>
      </c>
      <c r="HW323">
        <v>4.71</v>
      </c>
      <c r="HX323">
        <v>3126641</v>
      </c>
      <c r="HY323">
        <v>8091719.166666667</v>
      </c>
      <c r="HZ323">
        <v>10.904799166666665</v>
      </c>
      <c r="IE323">
        <v>58.72</v>
      </c>
      <c r="IF323">
        <v>8.68</v>
      </c>
      <c r="IG323">
        <v>4026219</v>
      </c>
      <c r="IH323">
        <v>3813557.6666666665</v>
      </c>
      <c r="II323">
        <v>29.98447916666667</v>
      </c>
      <c r="IN323">
        <v>36.119999999999997</v>
      </c>
      <c r="IO323">
        <v>15.89</v>
      </c>
      <c r="IP323">
        <v>34296611</v>
      </c>
      <c r="IQ323">
        <v>48867641.666666664</v>
      </c>
      <c r="IR323">
        <v>107.12680833333333</v>
      </c>
      <c r="IW323">
        <v>26.01</v>
      </c>
      <c r="IX323">
        <v>21.21</v>
      </c>
      <c r="IY323">
        <v>9310264</v>
      </c>
      <c r="IZ323">
        <v>3146565.6666666665</v>
      </c>
      <c r="JA323">
        <v>8.7275208333333332</v>
      </c>
      <c r="JF323">
        <v>41.55</v>
      </c>
      <c r="JG323">
        <v>16.04</v>
      </c>
      <c r="JH323">
        <v>4788513</v>
      </c>
      <c r="JI323">
        <v>5936635</v>
      </c>
      <c r="JJ323">
        <v>15.8281475</v>
      </c>
      <c r="JO323">
        <v>74.099999999999994</v>
      </c>
      <c r="JP323">
        <v>16.37</v>
      </c>
      <c r="JQ323">
        <v>1834353</v>
      </c>
      <c r="JR323">
        <v>1415722.1666666667</v>
      </c>
      <c r="JX323">
        <v>115.63</v>
      </c>
      <c r="JY323">
        <v>19.97</v>
      </c>
      <c r="JZ323">
        <v>36379927</v>
      </c>
      <c r="KA323">
        <v>8545815.833333334</v>
      </c>
      <c r="KB323">
        <v>24.760881666666666</v>
      </c>
      <c r="KG323">
        <v>30.15</v>
      </c>
      <c r="KH323">
        <v>20.49</v>
      </c>
      <c r="KI323">
        <v>36176272</v>
      </c>
      <c r="KJ323">
        <v>20457133.333333332</v>
      </c>
      <c r="KK323">
        <v>65.60988833333333</v>
      </c>
      <c r="KM323">
        <v>1.3491219999999999</v>
      </c>
      <c r="KP323">
        <v>35.020000000000003</v>
      </c>
      <c r="KQ323">
        <v>11.36</v>
      </c>
      <c r="KR323">
        <v>8222393</v>
      </c>
      <c r="KS323">
        <v>8042358.333333333</v>
      </c>
      <c r="KT323">
        <v>46.895461666666669</v>
      </c>
      <c r="KV323">
        <v>8.8588090000000008</v>
      </c>
      <c r="KY323">
        <v>51.24</v>
      </c>
      <c r="KZ323">
        <v>14.02</v>
      </c>
      <c r="LA323">
        <v>6302555</v>
      </c>
      <c r="LB323">
        <v>4211896.666666667</v>
      </c>
      <c r="LC323">
        <v>21.928093333333333</v>
      </c>
      <c r="LH323">
        <v>34.450000000000003</v>
      </c>
      <c r="LI323">
        <v>17.71</v>
      </c>
      <c r="LJ323">
        <v>41899990</v>
      </c>
      <c r="LK323">
        <v>13797897.5</v>
      </c>
      <c r="LL323">
        <v>21.932908333333334</v>
      </c>
      <c r="LN323">
        <v>4.960807</v>
      </c>
      <c r="LQ323">
        <v>34.71</v>
      </c>
      <c r="LR323">
        <v>14.87</v>
      </c>
      <c r="LS323">
        <v>56201144</v>
      </c>
      <c r="LT323">
        <v>68776666.666666672</v>
      </c>
      <c r="LU323">
        <v>203.11320000000001</v>
      </c>
      <c r="LW323">
        <v>5.3702249999999996</v>
      </c>
      <c r="LY323" s="10"/>
      <c r="LZ323">
        <v>62.38</v>
      </c>
      <c r="MA323">
        <v>18.04</v>
      </c>
      <c r="MB323">
        <v>221168756</v>
      </c>
      <c r="MC323">
        <v>490696166.66666669</v>
      </c>
      <c r="MD323">
        <v>1698.0423333333335</v>
      </c>
      <c r="MF323" s="13"/>
      <c r="MG323" s="13"/>
      <c r="MH323" s="13"/>
      <c r="MI323" s="12"/>
      <c r="MJ323" s="12"/>
      <c r="MK323" s="12"/>
      <c r="MM323" s="14"/>
      <c r="MN323" s="14"/>
      <c r="MO323" s="14"/>
      <c r="MP323" s="14"/>
      <c r="MQ323" s="16"/>
      <c r="MR323" s="16"/>
      <c r="MS323" s="16"/>
      <c r="MT323" s="16"/>
      <c r="NC323" s="14"/>
      <c r="ND323" s="14"/>
      <c r="NE323" s="14"/>
      <c r="NF323" s="14"/>
      <c r="NG323" s="16"/>
      <c r="NH323" s="16"/>
      <c r="NI323" s="16"/>
      <c r="NJ323" s="16"/>
      <c r="NK323" s="13"/>
      <c r="NL323" s="13"/>
      <c r="NM323" s="13"/>
      <c r="NN323" s="13"/>
      <c r="NO323" s="12"/>
      <c r="NP323" s="12"/>
      <c r="NQ323" s="12"/>
      <c r="NR323" s="12"/>
      <c r="NW323" s="16"/>
      <c r="NX323" s="16"/>
      <c r="NY323" s="16"/>
      <c r="NZ323" s="16"/>
      <c r="PN323"/>
      <c r="QU323" s="16"/>
      <c r="QV323" s="16"/>
      <c r="QW323" s="16"/>
      <c r="QX323" s="16"/>
      <c r="RK323" s="16"/>
      <c r="RL323" s="16"/>
      <c r="RM323" s="16"/>
      <c r="RN323" s="16"/>
      <c r="RW323" s="14"/>
      <c r="RX323" s="14"/>
      <c r="RY323" s="14"/>
      <c r="RZ323" s="14"/>
      <c r="SA323" s="16"/>
      <c r="SB323" s="16"/>
      <c r="SC323" s="16"/>
      <c r="SD323" s="16"/>
    </row>
    <row r="324" spans="1:498" hidden="1" x14ac:dyDescent="0.35">
      <c r="A324" s="2">
        <v>27942</v>
      </c>
      <c r="B324">
        <v>6.0356059999999996</v>
      </c>
      <c r="E324">
        <v>13.7</v>
      </c>
      <c r="F324">
        <v>14.19</v>
      </c>
      <c r="G324">
        <v>14046757</v>
      </c>
      <c r="H324">
        <v>39333930.833333336</v>
      </c>
      <c r="I324">
        <v>62.424016666666667</v>
      </c>
      <c r="K324">
        <v>14.555529999999999</v>
      </c>
      <c r="N324">
        <v>146.77000000000001</v>
      </c>
      <c r="O324">
        <v>16.670000000000002</v>
      </c>
      <c r="P324">
        <v>7564457</v>
      </c>
      <c r="Q324">
        <v>6086689.166666667</v>
      </c>
      <c r="R324">
        <v>24.241141666666667</v>
      </c>
      <c r="W324">
        <v>62.49</v>
      </c>
      <c r="X324">
        <v>19.920000000000002</v>
      </c>
      <c r="Y324">
        <v>9758905</v>
      </c>
      <c r="Z324">
        <v>13299937.5</v>
      </c>
      <c r="AA324">
        <v>45.798279166666667</v>
      </c>
      <c r="AC324">
        <v>7.3231289999999998</v>
      </c>
      <c r="AF324">
        <v>68.09</v>
      </c>
      <c r="AG324">
        <v>12.42</v>
      </c>
      <c r="AH324">
        <v>23455783</v>
      </c>
      <c r="AI324">
        <v>58418053.333333336</v>
      </c>
      <c r="AJ324">
        <v>199.74906666666666</v>
      </c>
      <c r="AO324">
        <v>88.19</v>
      </c>
      <c r="AP324">
        <v>4.58</v>
      </c>
      <c r="AQ324">
        <v>10838249</v>
      </c>
      <c r="AR324">
        <v>6043072.5</v>
      </c>
      <c r="AS324">
        <v>7.5136508333333332</v>
      </c>
      <c r="AX324">
        <v>225.06</v>
      </c>
      <c r="AY324">
        <v>23.78</v>
      </c>
      <c r="AZ324">
        <v>23858814</v>
      </c>
      <c r="BA324">
        <v>15011080</v>
      </c>
      <c r="BB324">
        <v>13.521469166666668</v>
      </c>
      <c r="BG324">
        <v>343.12</v>
      </c>
      <c r="BH324">
        <v>24.25</v>
      </c>
      <c r="BI324">
        <v>2147772</v>
      </c>
      <c r="BJ324">
        <v>4050226.3333333335</v>
      </c>
      <c r="BP324">
        <v>80.16</v>
      </c>
      <c r="BQ324">
        <v>18.7</v>
      </c>
      <c r="BR324">
        <v>10092942</v>
      </c>
      <c r="BS324">
        <v>16679162.5</v>
      </c>
      <c r="BY324">
        <v>30.29</v>
      </c>
      <c r="BZ324">
        <v>17.63</v>
      </c>
      <c r="CA324">
        <v>5072804</v>
      </c>
      <c r="CB324">
        <v>6640338</v>
      </c>
      <c r="CC324">
        <v>50.477391666666669</v>
      </c>
      <c r="CH324">
        <v>42.4</v>
      </c>
      <c r="CI324">
        <v>15.98</v>
      </c>
      <c r="CJ324">
        <v>1434868</v>
      </c>
      <c r="CK324">
        <v>3047839.1666666665</v>
      </c>
      <c r="CN324">
        <v>2.4592149999999999</v>
      </c>
      <c r="CP324" s="10"/>
      <c r="CQ324">
        <v>75.41</v>
      </c>
      <c r="CR324">
        <v>13.85</v>
      </c>
      <c r="CS324">
        <v>4725341</v>
      </c>
      <c r="CT324">
        <v>6754694.166666667</v>
      </c>
      <c r="CU324">
        <v>18.669989166666667</v>
      </c>
      <c r="CW324">
        <v>5.0034989999999997</v>
      </c>
      <c r="CZ324">
        <v>62.78</v>
      </c>
      <c r="DA324">
        <v>20.13</v>
      </c>
      <c r="DB324">
        <v>52959120</v>
      </c>
      <c r="DC324">
        <v>56710283.333333336</v>
      </c>
      <c r="DD324">
        <v>179.52500000000001</v>
      </c>
      <c r="DF324">
        <v>9.9400600000000008</v>
      </c>
      <c r="DI324">
        <v>72.14</v>
      </c>
      <c r="DJ324">
        <v>19.23</v>
      </c>
      <c r="DK324">
        <v>78364503</v>
      </c>
      <c r="DL324">
        <v>108929216.66666667</v>
      </c>
      <c r="DM324">
        <v>334.74204166666669</v>
      </c>
      <c r="DR324">
        <v>58.67</v>
      </c>
      <c r="DS324">
        <v>21.8</v>
      </c>
      <c r="DT324">
        <v>9160213</v>
      </c>
      <c r="DU324">
        <v>5175239.166666667</v>
      </c>
      <c r="DV324">
        <v>18.256154166666665</v>
      </c>
      <c r="EA324">
        <v>60.5</v>
      </c>
      <c r="EB324">
        <v>21.42</v>
      </c>
      <c r="EC324">
        <v>10573771</v>
      </c>
      <c r="ED324">
        <v>8736370.833333334</v>
      </c>
      <c r="EE324">
        <v>24.012891666666665</v>
      </c>
      <c r="EJ324">
        <v>77.95</v>
      </c>
      <c r="EK324">
        <v>9.2899999999999991</v>
      </c>
      <c r="EL324">
        <v>220197</v>
      </c>
      <c r="EM324">
        <v>270890.16666666669</v>
      </c>
      <c r="EN324">
        <v>1.1664352499999999</v>
      </c>
      <c r="EP324">
        <v>3.0693389999999998</v>
      </c>
      <c r="ES324">
        <v>72.45</v>
      </c>
      <c r="ET324">
        <v>16.13</v>
      </c>
      <c r="EU324">
        <v>3228395</v>
      </c>
      <c r="EV324">
        <v>4475536.333333333</v>
      </c>
      <c r="EW324">
        <v>7.0731025000000001</v>
      </c>
      <c r="FB324">
        <v>0.05</v>
      </c>
      <c r="FC324">
        <v>24.32</v>
      </c>
      <c r="FD324">
        <v>3398267</v>
      </c>
      <c r="FE324">
        <v>2082667.8333333333</v>
      </c>
      <c r="FF324">
        <v>6.4197116666666671</v>
      </c>
      <c r="FH324">
        <v>5.1590360000000004</v>
      </c>
      <c r="FK324">
        <v>87.68</v>
      </c>
      <c r="FL324">
        <v>21.37</v>
      </c>
      <c r="FM324">
        <v>55459414</v>
      </c>
      <c r="FN324">
        <v>36111258.333333336</v>
      </c>
      <c r="FO324">
        <v>139.07570000000001</v>
      </c>
      <c r="FQ324">
        <v>22.65005</v>
      </c>
      <c r="FT324">
        <v>145.62</v>
      </c>
      <c r="FU324">
        <v>21.09</v>
      </c>
      <c r="FV324">
        <v>114502794</v>
      </c>
      <c r="FW324">
        <v>83598511.666666672</v>
      </c>
      <c r="FX324">
        <v>358.69327500000003</v>
      </c>
      <c r="GC324">
        <v>39.479999999999997</v>
      </c>
      <c r="GD324">
        <v>16.48</v>
      </c>
      <c r="GE324">
        <v>2470541</v>
      </c>
      <c r="GF324">
        <v>2426518.3333333335</v>
      </c>
      <c r="GK324" s="10"/>
      <c r="GL324">
        <v>42.5</v>
      </c>
      <c r="GM324">
        <v>16.89</v>
      </c>
      <c r="GN324">
        <v>3324568</v>
      </c>
      <c r="GO324">
        <v>4057690.8333333335</v>
      </c>
      <c r="GU324">
        <v>73.489999999999995</v>
      </c>
      <c r="GV324">
        <v>19.95</v>
      </c>
      <c r="GW324">
        <v>355878</v>
      </c>
      <c r="GX324">
        <v>1054579</v>
      </c>
      <c r="GY324">
        <v>3.5285720833333336</v>
      </c>
      <c r="HA324">
        <v>6.1510570000000004E-4</v>
      </c>
      <c r="HD324">
        <v>178.83</v>
      </c>
      <c r="HE324">
        <v>23.56</v>
      </c>
      <c r="HF324">
        <v>60645513</v>
      </c>
      <c r="HG324">
        <v>27627829.166666668</v>
      </c>
      <c r="HH324">
        <v>52.823499999999996</v>
      </c>
      <c r="HJ324">
        <v>8.997757</v>
      </c>
      <c r="HM324">
        <v>47.05</v>
      </c>
      <c r="HN324">
        <v>19.25</v>
      </c>
      <c r="HO324">
        <v>13786640</v>
      </c>
      <c r="HP324">
        <v>19226686.666666668</v>
      </c>
      <c r="HQ324">
        <v>74.785274999999999</v>
      </c>
      <c r="HS324">
        <v>13.26562</v>
      </c>
      <c r="HV324">
        <v>161.57</v>
      </c>
      <c r="HW324">
        <v>4.75</v>
      </c>
      <c r="HX324">
        <v>3126641</v>
      </c>
      <c r="HY324">
        <v>8091719.166666667</v>
      </c>
      <c r="HZ324">
        <v>10.904799166666665</v>
      </c>
      <c r="IE324">
        <v>73.489999999999995</v>
      </c>
      <c r="IF324">
        <v>11.57</v>
      </c>
      <c r="IG324">
        <v>4026219</v>
      </c>
      <c r="IH324">
        <v>3813557.6666666665</v>
      </c>
      <c r="II324">
        <v>29.98447916666667</v>
      </c>
      <c r="IN324">
        <v>75.13</v>
      </c>
      <c r="IO324">
        <v>19.02</v>
      </c>
      <c r="IP324">
        <v>34296611</v>
      </c>
      <c r="IQ324">
        <v>48867641.666666664</v>
      </c>
      <c r="IR324">
        <v>107.12680833333333</v>
      </c>
      <c r="IW324">
        <v>17.899999999999999</v>
      </c>
      <c r="IX324">
        <v>22.39</v>
      </c>
      <c r="IY324">
        <v>9310264</v>
      </c>
      <c r="IZ324">
        <v>3146565.6666666665</v>
      </c>
      <c r="JA324">
        <v>8.7275208333333332</v>
      </c>
      <c r="JF324">
        <v>82.55</v>
      </c>
      <c r="JG324">
        <v>18.66</v>
      </c>
      <c r="JH324">
        <v>4788513</v>
      </c>
      <c r="JI324">
        <v>5936635</v>
      </c>
      <c r="JJ324">
        <v>15.8281475</v>
      </c>
      <c r="JO324">
        <v>139.69999999999999</v>
      </c>
      <c r="JP324">
        <v>18.8</v>
      </c>
      <c r="JQ324">
        <v>1834353</v>
      </c>
      <c r="JR324">
        <v>1415722.1666666667</v>
      </c>
      <c r="JX324">
        <v>121.67</v>
      </c>
      <c r="JY324">
        <v>22.36</v>
      </c>
      <c r="JZ324">
        <v>36379927</v>
      </c>
      <c r="KA324">
        <v>8545815.833333334</v>
      </c>
      <c r="KB324">
        <v>24.760881666666666</v>
      </c>
      <c r="KG324">
        <v>41.45</v>
      </c>
      <c r="KH324">
        <v>22.32</v>
      </c>
      <c r="KI324">
        <v>36176272</v>
      </c>
      <c r="KJ324">
        <v>20457133.333333332</v>
      </c>
      <c r="KK324">
        <v>65.60988833333333</v>
      </c>
      <c r="KM324">
        <v>1.352573</v>
      </c>
      <c r="KP324">
        <v>57.43</v>
      </c>
      <c r="KQ324">
        <v>14.06</v>
      </c>
      <c r="KR324">
        <v>8222393</v>
      </c>
      <c r="KS324">
        <v>8042358.333333333</v>
      </c>
      <c r="KT324">
        <v>46.895461666666669</v>
      </c>
      <c r="KV324">
        <v>8.9158849999999994</v>
      </c>
      <c r="KY324">
        <v>171.48</v>
      </c>
      <c r="KZ324">
        <v>15.26</v>
      </c>
      <c r="LA324">
        <v>6302555</v>
      </c>
      <c r="LB324">
        <v>4211896.666666667</v>
      </c>
      <c r="LC324">
        <v>21.928093333333333</v>
      </c>
      <c r="LH324">
        <v>23.21</v>
      </c>
      <c r="LI324">
        <v>20.420000000000002</v>
      </c>
      <c r="LJ324">
        <v>41899990</v>
      </c>
      <c r="LK324">
        <v>13797897.5</v>
      </c>
      <c r="LL324">
        <v>21.932908333333334</v>
      </c>
      <c r="LN324">
        <v>4.9817169999999997</v>
      </c>
      <c r="LQ324">
        <v>44.03</v>
      </c>
      <c r="LR324">
        <v>16.45</v>
      </c>
      <c r="LS324">
        <v>56201144</v>
      </c>
      <c r="LT324">
        <v>68776666.666666672</v>
      </c>
      <c r="LU324">
        <v>203.11320000000001</v>
      </c>
      <c r="LW324">
        <v>5.513566</v>
      </c>
      <c r="LY324" s="10"/>
      <c r="LZ324">
        <v>65.88</v>
      </c>
      <c r="MA324">
        <v>20.89</v>
      </c>
      <c r="MB324">
        <v>221168756</v>
      </c>
      <c r="MC324">
        <v>490696166.66666669</v>
      </c>
      <c r="MD324">
        <v>1698.0423333333335</v>
      </c>
      <c r="MF324" s="13"/>
      <c r="MG324" s="13"/>
      <c r="MH324" s="13"/>
      <c r="MI324" s="12"/>
      <c r="MJ324" s="12"/>
      <c r="MK324" s="12"/>
      <c r="MM324" s="14"/>
      <c r="MN324" s="14"/>
      <c r="MO324" s="14"/>
      <c r="MP324" s="14"/>
      <c r="MQ324" s="16"/>
      <c r="MR324" s="16"/>
      <c r="MS324" s="16"/>
      <c r="MT324" s="16"/>
      <c r="NC324" s="14"/>
      <c r="ND324" s="14"/>
      <c r="NE324" s="14"/>
      <c r="NF324" s="14"/>
      <c r="NG324" s="16"/>
      <c r="NH324" s="16"/>
      <c r="NI324" s="16"/>
      <c r="NJ324" s="16"/>
      <c r="NK324" s="13"/>
      <c r="NL324" s="13"/>
      <c r="NM324" s="13"/>
      <c r="NN324" s="13"/>
      <c r="NO324" s="12"/>
      <c r="NP324" s="12"/>
      <c r="NQ324" s="12"/>
      <c r="NR324" s="12"/>
      <c r="NW324" s="16"/>
      <c r="NX324" s="16"/>
      <c r="NY324" s="16"/>
      <c r="NZ324" s="16"/>
      <c r="PN324"/>
      <c r="QU324" s="16"/>
      <c r="QV324" s="16"/>
      <c r="QW324" s="16"/>
      <c r="QX324" s="16"/>
      <c r="RK324" s="16"/>
      <c r="RL324" s="16"/>
      <c r="RM324" s="16"/>
      <c r="RN324" s="16"/>
      <c r="RW324" s="14"/>
      <c r="RX324" s="14"/>
      <c r="RY324" s="14"/>
      <c r="RZ324" s="14"/>
      <c r="SA324" s="16"/>
      <c r="SB324" s="16"/>
      <c r="SC324" s="16"/>
      <c r="SD324" s="16"/>
    </row>
    <row r="325" spans="1:498" hidden="1" x14ac:dyDescent="0.35">
      <c r="A325" s="2">
        <v>27973</v>
      </c>
      <c r="B325">
        <v>6.2650139999999999</v>
      </c>
      <c r="E325">
        <v>12.07</v>
      </c>
      <c r="F325">
        <v>15.28</v>
      </c>
      <c r="G325">
        <v>14046757</v>
      </c>
      <c r="H325">
        <v>39333930.833333336</v>
      </c>
      <c r="I325">
        <v>62.424016666666667</v>
      </c>
      <c r="K325">
        <v>14.67915</v>
      </c>
      <c r="N325">
        <v>97.28</v>
      </c>
      <c r="O325">
        <v>12.96</v>
      </c>
      <c r="P325">
        <v>7564457</v>
      </c>
      <c r="Q325">
        <v>6086689.166666667</v>
      </c>
      <c r="R325">
        <v>24.241141666666667</v>
      </c>
      <c r="W325">
        <v>16.84</v>
      </c>
      <c r="X325">
        <v>17.670000000000002</v>
      </c>
      <c r="Y325">
        <v>9758905</v>
      </c>
      <c r="Z325">
        <v>13299937.5</v>
      </c>
      <c r="AA325">
        <v>45.798279166666667</v>
      </c>
      <c r="AC325">
        <v>7.3107850000000001</v>
      </c>
      <c r="AF325">
        <v>66.95</v>
      </c>
      <c r="AG325">
        <v>11.22</v>
      </c>
      <c r="AH325">
        <v>23455783</v>
      </c>
      <c r="AI325">
        <v>58418053.333333336</v>
      </c>
      <c r="AJ325">
        <v>199.74906666666666</v>
      </c>
      <c r="AO325">
        <v>66.2</v>
      </c>
      <c r="AP325">
        <v>5.21</v>
      </c>
      <c r="AQ325">
        <v>10838249</v>
      </c>
      <c r="AR325">
        <v>6043072.5</v>
      </c>
      <c r="AS325">
        <v>7.5136508333333332</v>
      </c>
      <c r="AX325">
        <v>187.26</v>
      </c>
      <c r="AY325">
        <v>24.2</v>
      </c>
      <c r="AZ325">
        <v>23858814</v>
      </c>
      <c r="BA325">
        <v>15011080</v>
      </c>
      <c r="BB325">
        <v>13.521469166666668</v>
      </c>
      <c r="BG325">
        <v>276.14999999999998</v>
      </c>
      <c r="BH325">
        <v>23.99</v>
      </c>
      <c r="BI325">
        <v>2147772</v>
      </c>
      <c r="BJ325">
        <v>4050226.3333333335</v>
      </c>
      <c r="BP325">
        <v>55.32</v>
      </c>
      <c r="BQ325">
        <v>15.12</v>
      </c>
      <c r="BR325">
        <v>10092942</v>
      </c>
      <c r="BS325">
        <v>16679162.5</v>
      </c>
      <c r="BY325">
        <v>22.73</v>
      </c>
      <c r="BZ325">
        <v>16.91</v>
      </c>
      <c r="CA325">
        <v>5072804</v>
      </c>
      <c r="CB325">
        <v>6640338</v>
      </c>
      <c r="CC325">
        <v>50.477391666666669</v>
      </c>
      <c r="CH325">
        <v>48.01</v>
      </c>
      <c r="CI325">
        <v>15.58</v>
      </c>
      <c r="CJ325">
        <v>1434868</v>
      </c>
      <c r="CK325">
        <v>3047839.1666666665</v>
      </c>
      <c r="CN325">
        <v>2.3701129999999999</v>
      </c>
      <c r="CP325" s="10"/>
      <c r="CQ325">
        <v>35.369999999999997</v>
      </c>
      <c r="CR325">
        <v>13.16</v>
      </c>
      <c r="CS325">
        <v>4725341</v>
      </c>
      <c r="CT325">
        <v>6754694.166666667</v>
      </c>
      <c r="CU325">
        <v>18.669989166666667</v>
      </c>
      <c r="CW325">
        <v>5.0322880000000003</v>
      </c>
      <c r="CZ325">
        <v>55.21</v>
      </c>
      <c r="DA325">
        <v>18.45</v>
      </c>
      <c r="DB325">
        <v>52959120</v>
      </c>
      <c r="DC325">
        <v>56710283.333333336</v>
      </c>
      <c r="DD325">
        <v>179.52500000000001</v>
      </c>
      <c r="DF325">
        <v>9.8128200000000003</v>
      </c>
      <c r="DI325">
        <v>41.87</v>
      </c>
      <c r="DJ325">
        <v>16.420000000000002</v>
      </c>
      <c r="DK325">
        <v>78364503</v>
      </c>
      <c r="DL325">
        <v>108929216.66666667</v>
      </c>
      <c r="DM325">
        <v>334.74204166666669</v>
      </c>
      <c r="DR325">
        <v>40.909999999999997</v>
      </c>
      <c r="DS325">
        <v>19.95</v>
      </c>
      <c r="DT325">
        <v>9160213</v>
      </c>
      <c r="DU325">
        <v>5175239.166666667</v>
      </c>
      <c r="DV325">
        <v>18.256154166666665</v>
      </c>
      <c r="EA325">
        <v>46.47</v>
      </c>
      <c r="EB325">
        <v>17.66</v>
      </c>
      <c r="EC325">
        <v>10573771</v>
      </c>
      <c r="ED325">
        <v>8736370.833333334</v>
      </c>
      <c r="EE325">
        <v>24.012891666666665</v>
      </c>
      <c r="EJ325">
        <v>149.84</v>
      </c>
      <c r="EK325">
        <v>8.42</v>
      </c>
      <c r="EL325">
        <v>220197</v>
      </c>
      <c r="EM325">
        <v>270890.16666666669</v>
      </c>
      <c r="EN325">
        <v>1.1664352499999999</v>
      </c>
      <c r="EP325">
        <v>3.0746959999999999</v>
      </c>
      <c r="ES325">
        <v>10.54</v>
      </c>
      <c r="ET325">
        <v>16.059999999999999</v>
      </c>
      <c r="EU325">
        <v>3228395</v>
      </c>
      <c r="EV325">
        <v>4475536.333333333</v>
      </c>
      <c r="EW325">
        <v>7.0731025000000001</v>
      </c>
      <c r="FB325">
        <v>0</v>
      </c>
      <c r="FC325">
        <v>24.08</v>
      </c>
      <c r="FD325">
        <v>3398267</v>
      </c>
      <c r="FE325">
        <v>2082667.8333333333</v>
      </c>
      <c r="FF325">
        <v>6.4197116666666671</v>
      </c>
      <c r="FH325">
        <v>5.088006</v>
      </c>
      <c r="FK325">
        <v>85.36</v>
      </c>
      <c r="FL325">
        <v>18.96</v>
      </c>
      <c r="FM325">
        <v>55459414</v>
      </c>
      <c r="FN325">
        <v>36111258.333333336</v>
      </c>
      <c r="FO325">
        <v>139.07570000000001</v>
      </c>
      <c r="FQ325">
        <v>22.894359999999999</v>
      </c>
      <c r="FT325">
        <v>215.19</v>
      </c>
      <c r="FU325">
        <v>21.84</v>
      </c>
      <c r="FV325">
        <v>114502794</v>
      </c>
      <c r="FW325">
        <v>83598511.666666672</v>
      </c>
      <c r="FX325">
        <v>358.69327500000003</v>
      </c>
      <c r="GC325">
        <v>49.33</v>
      </c>
      <c r="GD325">
        <v>15.19</v>
      </c>
      <c r="GE325">
        <v>2470541</v>
      </c>
      <c r="GF325">
        <v>2426518.3333333335</v>
      </c>
      <c r="GK325" s="10"/>
      <c r="GL325">
        <v>45.98</v>
      </c>
      <c r="GM325">
        <v>15.21</v>
      </c>
      <c r="GN325">
        <v>3324568</v>
      </c>
      <c r="GO325">
        <v>4057690.8333333335</v>
      </c>
      <c r="GU325">
        <v>14.59</v>
      </c>
      <c r="GV325">
        <v>17.27</v>
      </c>
      <c r="GW325">
        <v>355878</v>
      </c>
      <c r="GX325">
        <v>1054579</v>
      </c>
      <c r="GY325">
        <v>3.5285720833333336</v>
      </c>
      <c r="HA325">
        <v>6.1510570000000004E-4</v>
      </c>
      <c r="HD325">
        <v>118.29</v>
      </c>
      <c r="HE325">
        <v>23.95</v>
      </c>
      <c r="HF325">
        <v>60645513</v>
      </c>
      <c r="HG325">
        <v>27627829.166666668</v>
      </c>
      <c r="HH325">
        <v>52.823499999999996</v>
      </c>
      <c r="HJ325">
        <v>8.6217319999999997</v>
      </c>
      <c r="HM325">
        <v>23.02</v>
      </c>
      <c r="HN325">
        <v>17.489999999999998</v>
      </c>
      <c r="HO325">
        <v>13786640</v>
      </c>
      <c r="HP325">
        <v>19226686.666666668</v>
      </c>
      <c r="HQ325">
        <v>74.785274999999999</v>
      </c>
      <c r="HS325">
        <v>13.66761</v>
      </c>
      <c r="HV325">
        <v>142.03</v>
      </c>
      <c r="HW325">
        <v>6.34</v>
      </c>
      <c r="HX325">
        <v>3126641</v>
      </c>
      <c r="HY325">
        <v>8091719.166666667</v>
      </c>
      <c r="HZ325">
        <v>10.904799166666665</v>
      </c>
      <c r="IE325">
        <v>45.09</v>
      </c>
      <c r="IF325">
        <v>11.12</v>
      </c>
      <c r="IG325">
        <v>4026219</v>
      </c>
      <c r="IH325">
        <v>3813557.6666666665</v>
      </c>
      <c r="II325">
        <v>29.98447916666667</v>
      </c>
      <c r="IN325">
        <v>47.31</v>
      </c>
      <c r="IO325">
        <v>16.22</v>
      </c>
      <c r="IP325">
        <v>34296611</v>
      </c>
      <c r="IQ325">
        <v>48867641.666666664</v>
      </c>
      <c r="IR325">
        <v>107.12680833333333</v>
      </c>
      <c r="IW325">
        <v>31.94</v>
      </c>
      <c r="IX325">
        <v>22.25</v>
      </c>
      <c r="IY325">
        <v>9310264</v>
      </c>
      <c r="IZ325">
        <v>3146565.6666666665</v>
      </c>
      <c r="JA325">
        <v>8.7275208333333332</v>
      </c>
      <c r="JF325">
        <v>58.61</v>
      </c>
      <c r="JG325">
        <v>15.13</v>
      </c>
      <c r="JH325">
        <v>4788513</v>
      </c>
      <c r="JI325">
        <v>5936635</v>
      </c>
      <c r="JJ325">
        <v>15.8281475</v>
      </c>
      <c r="JO325">
        <v>95.65</v>
      </c>
      <c r="JP325">
        <v>14.99</v>
      </c>
      <c r="JQ325">
        <v>1834353</v>
      </c>
      <c r="JR325">
        <v>1415722.1666666667</v>
      </c>
      <c r="JX325">
        <v>340.48</v>
      </c>
      <c r="JY325">
        <v>23.73</v>
      </c>
      <c r="JZ325">
        <v>36379927</v>
      </c>
      <c r="KA325">
        <v>8545815.833333334</v>
      </c>
      <c r="KB325">
        <v>24.760881666666666</v>
      </c>
      <c r="KG325">
        <v>61.79</v>
      </c>
      <c r="KH325">
        <v>21.97</v>
      </c>
      <c r="KI325">
        <v>36176272</v>
      </c>
      <c r="KJ325">
        <v>20457133.333333332</v>
      </c>
      <c r="KK325">
        <v>65.60988833333333</v>
      </c>
      <c r="KM325">
        <v>1.264011</v>
      </c>
      <c r="KP325">
        <v>26.83</v>
      </c>
      <c r="KQ325">
        <v>13.39</v>
      </c>
      <c r="KR325">
        <v>8222393</v>
      </c>
      <c r="KS325">
        <v>8042358.333333333</v>
      </c>
      <c r="KT325">
        <v>46.895461666666669</v>
      </c>
      <c r="KV325">
        <v>8.9128810000000005</v>
      </c>
      <c r="KY325">
        <v>94.08</v>
      </c>
      <c r="KZ325">
        <v>11.84</v>
      </c>
      <c r="LA325">
        <v>6302555</v>
      </c>
      <c r="LB325">
        <v>4211896.666666667</v>
      </c>
      <c r="LC325">
        <v>21.928093333333333</v>
      </c>
      <c r="LH325">
        <v>16.66</v>
      </c>
      <c r="LI325">
        <v>20.260000000000002</v>
      </c>
      <c r="LJ325">
        <v>41899990</v>
      </c>
      <c r="LK325">
        <v>13797897.5</v>
      </c>
      <c r="LL325">
        <v>21.932908333333334</v>
      </c>
      <c r="LN325">
        <v>4.7621659999999997</v>
      </c>
      <c r="LQ325">
        <v>25.56</v>
      </c>
      <c r="LR325">
        <v>15.95</v>
      </c>
      <c r="LS325">
        <v>56201144</v>
      </c>
      <c r="LT325">
        <v>68776666.666666672</v>
      </c>
      <c r="LU325">
        <v>203.11320000000001</v>
      </c>
      <c r="LW325">
        <v>5.4646530000000002</v>
      </c>
      <c r="LY325" s="10"/>
      <c r="LZ325">
        <v>51.35</v>
      </c>
      <c r="MA325">
        <v>19.82</v>
      </c>
      <c r="MB325">
        <v>221168756</v>
      </c>
      <c r="MC325">
        <v>490696166.66666669</v>
      </c>
      <c r="MD325">
        <v>1698.0423333333335</v>
      </c>
      <c r="MF325" s="13"/>
      <c r="MG325" s="13"/>
      <c r="MH325" s="13"/>
      <c r="MI325" s="12"/>
      <c r="MJ325" s="12"/>
      <c r="MK325" s="12"/>
      <c r="MM325" s="14"/>
      <c r="MN325" s="14"/>
      <c r="MO325" s="14"/>
      <c r="MP325" s="14"/>
      <c r="MQ325" s="16"/>
      <c r="MR325" s="16"/>
      <c r="MS325" s="16"/>
      <c r="MT325" s="16"/>
      <c r="NC325" s="14"/>
      <c r="ND325" s="14"/>
      <c r="NE325" s="14"/>
      <c r="NF325" s="14"/>
      <c r="NG325" s="16"/>
      <c r="NH325" s="16"/>
      <c r="NI325" s="16"/>
      <c r="NJ325" s="16"/>
      <c r="NK325" s="13"/>
      <c r="NL325" s="13"/>
      <c r="NM325" s="13"/>
      <c r="NN325" s="13"/>
      <c r="NO325" s="12"/>
      <c r="NP325" s="12"/>
      <c r="NQ325" s="12"/>
      <c r="NR325" s="12"/>
      <c r="NW325" s="16"/>
      <c r="NX325" s="16"/>
      <c r="NY325" s="16"/>
      <c r="NZ325" s="16"/>
      <c r="PN325"/>
      <c r="QU325" s="16"/>
      <c r="QV325" s="16"/>
      <c r="QW325" s="16"/>
      <c r="QX325" s="16"/>
      <c r="RK325" s="16"/>
      <c r="RL325" s="16"/>
      <c r="RM325" s="16"/>
      <c r="RN325" s="16"/>
      <c r="RW325" s="14"/>
      <c r="RX325" s="14"/>
      <c r="RY325" s="14"/>
      <c r="RZ325" s="14"/>
      <c r="SA325" s="16"/>
      <c r="SB325" s="16"/>
      <c r="SC325" s="16"/>
      <c r="SD325" s="16"/>
    </row>
    <row r="326" spans="1:498" hidden="1" x14ac:dyDescent="0.35">
      <c r="A326" s="2">
        <v>28004</v>
      </c>
      <c r="B326">
        <v>5.9627780000000001</v>
      </c>
      <c r="E326">
        <v>17.29</v>
      </c>
      <c r="F326">
        <v>18.47</v>
      </c>
      <c r="G326">
        <v>14046757</v>
      </c>
      <c r="H326">
        <v>39333930.833333336</v>
      </c>
      <c r="I326">
        <v>62.424016666666667</v>
      </c>
      <c r="K326">
        <v>14.706860000000001</v>
      </c>
      <c r="N326">
        <v>118.42</v>
      </c>
      <c r="O326">
        <v>10.61</v>
      </c>
      <c r="P326">
        <v>7564457</v>
      </c>
      <c r="Q326">
        <v>6086689.166666667</v>
      </c>
      <c r="R326">
        <v>24.241141666666667</v>
      </c>
      <c r="W326">
        <v>80.900000000000006</v>
      </c>
      <c r="X326">
        <v>13.97</v>
      </c>
      <c r="Y326">
        <v>9758905</v>
      </c>
      <c r="Z326">
        <v>13299937.5</v>
      </c>
      <c r="AA326">
        <v>45.798279166666667</v>
      </c>
      <c r="AC326">
        <v>7.1747930000000002</v>
      </c>
      <c r="AF326">
        <v>47.67</v>
      </c>
      <c r="AG326">
        <v>6.21</v>
      </c>
      <c r="AH326">
        <v>23455783</v>
      </c>
      <c r="AI326">
        <v>58418053.333333336</v>
      </c>
      <c r="AJ326">
        <v>199.74906666666666</v>
      </c>
      <c r="AO326">
        <v>84.41</v>
      </c>
      <c r="AP326">
        <v>6.87</v>
      </c>
      <c r="AQ326">
        <v>10838249</v>
      </c>
      <c r="AR326">
        <v>6043072.5</v>
      </c>
      <c r="AS326">
        <v>7.5136508333333332</v>
      </c>
      <c r="AX326">
        <v>197.42</v>
      </c>
      <c r="AY326">
        <v>24.8</v>
      </c>
      <c r="AZ326">
        <v>23858814</v>
      </c>
      <c r="BA326">
        <v>15011080</v>
      </c>
      <c r="BB326">
        <v>13.521469166666668</v>
      </c>
      <c r="BG326">
        <v>383.6</v>
      </c>
      <c r="BH326">
        <v>24.23</v>
      </c>
      <c r="BI326">
        <v>2147772</v>
      </c>
      <c r="BJ326">
        <v>4050226.3333333335</v>
      </c>
      <c r="BP326">
        <v>64.06</v>
      </c>
      <c r="BQ326">
        <v>12.02</v>
      </c>
      <c r="BR326">
        <v>10092942</v>
      </c>
      <c r="BS326">
        <v>16679162.5</v>
      </c>
      <c r="BY326">
        <v>50.35</v>
      </c>
      <c r="BZ326">
        <v>12.36</v>
      </c>
      <c r="CA326">
        <v>5072804</v>
      </c>
      <c r="CB326">
        <v>6640338</v>
      </c>
      <c r="CC326">
        <v>50.477391666666669</v>
      </c>
      <c r="CH326">
        <v>53.66</v>
      </c>
      <c r="CI326">
        <v>9.41</v>
      </c>
      <c r="CJ326">
        <v>1434868</v>
      </c>
      <c r="CK326">
        <v>3047839.1666666665</v>
      </c>
      <c r="CN326">
        <v>2.3701129999999999</v>
      </c>
      <c r="CP326" s="10"/>
      <c r="CQ326">
        <v>50.51</v>
      </c>
      <c r="CR326">
        <v>5.44</v>
      </c>
      <c r="CS326">
        <v>4725341</v>
      </c>
      <c r="CT326">
        <v>6754694.166666667</v>
      </c>
      <c r="CU326">
        <v>18.669989166666667</v>
      </c>
      <c r="CW326">
        <v>4.888344</v>
      </c>
      <c r="CZ326">
        <v>110.71</v>
      </c>
      <c r="DA326">
        <v>14.58</v>
      </c>
      <c r="DB326">
        <v>52959120</v>
      </c>
      <c r="DC326">
        <v>56710283.333333336</v>
      </c>
      <c r="DD326">
        <v>179.52500000000001</v>
      </c>
      <c r="DF326">
        <v>9.8359550000000002</v>
      </c>
      <c r="DI326">
        <v>60.43</v>
      </c>
      <c r="DJ326">
        <v>13.03</v>
      </c>
      <c r="DK326">
        <v>78364503</v>
      </c>
      <c r="DL326">
        <v>108929216.66666667</v>
      </c>
      <c r="DM326">
        <v>334.74204166666669</v>
      </c>
      <c r="DR326">
        <v>15.15</v>
      </c>
      <c r="DS326">
        <v>17.899999999999999</v>
      </c>
      <c r="DT326">
        <v>9160213</v>
      </c>
      <c r="DU326">
        <v>5175239.166666667</v>
      </c>
      <c r="DV326">
        <v>18.256154166666665</v>
      </c>
      <c r="EA326">
        <v>88.74</v>
      </c>
      <c r="EB326">
        <v>15.32</v>
      </c>
      <c r="EC326">
        <v>10573771</v>
      </c>
      <c r="ED326">
        <v>8736370.833333334</v>
      </c>
      <c r="EE326">
        <v>24.012891666666665</v>
      </c>
      <c r="EJ326">
        <v>38.619999999999997</v>
      </c>
      <c r="EK326">
        <v>5.67</v>
      </c>
      <c r="EL326">
        <v>220197</v>
      </c>
      <c r="EM326">
        <v>270890.16666666669</v>
      </c>
      <c r="EN326">
        <v>1.1664352499999999</v>
      </c>
      <c r="EP326">
        <v>2.9488159999999999</v>
      </c>
      <c r="ES326">
        <v>114.13</v>
      </c>
      <c r="ET326">
        <v>12.46</v>
      </c>
      <c r="EU326">
        <v>3228395</v>
      </c>
      <c r="EV326">
        <v>4475536.333333333</v>
      </c>
      <c r="EW326">
        <v>7.0731025000000001</v>
      </c>
      <c r="FB326">
        <v>0.26</v>
      </c>
      <c r="FC326">
        <v>23.18</v>
      </c>
      <c r="FD326">
        <v>3398267</v>
      </c>
      <c r="FE326">
        <v>2082667.8333333333</v>
      </c>
      <c r="FF326">
        <v>6.4197116666666671</v>
      </c>
      <c r="FH326">
        <v>4.8150120000000003</v>
      </c>
      <c r="FK326">
        <v>105.15</v>
      </c>
      <c r="FL326">
        <v>16.149999999999999</v>
      </c>
      <c r="FM326">
        <v>55459414</v>
      </c>
      <c r="FN326">
        <v>36111258.333333336</v>
      </c>
      <c r="FO326">
        <v>139.07570000000001</v>
      </c>
      <c r="FQ326">
        <v>22.87631</v>
      </c>
      <c r="FT326">
        <v>275.56</v>
      </c>
      <c r="FU326">
        <v>17.73</v>
      </c>
      <c r="FV326">
        <v>114502794</v>
      </c>
      <c r="FW326">
        <v>83598511.666666672</v>
      </c>
      <c r="FX326">
        <v>358.69327500000003</v>
      </c>
      <c r="GC326">
        <v>36.229999999999997</v>
      </c>
      <c r="GD326">
        <v>10.61</v>
      </c>
      <c r="GE326">
        <v>2470541</v>
      </c>
      <c r="GF326">
        <v>2426518.3333333335</v>
      </c>
      <c r="GK326" s="10"/>
      <c r="GL326">
        <v>21.32</v>
      </c>
      <c r="GM326">
        <v>11.43</v>
      </c>
      <c r="GN326">
        <v>3324568</v>
      </c>
      <c r="GO326">
        <v>4057690.8333333335</v>
      </c>
      <c r="GU326">
        <v>66.989999999999995</v>
      </c>
      <c r="GV326">
        <v>13.44</v>
      </c>
      <c r="GW326">
        <v>355878</v>
      </c>
      <c r="GX326">
        <v>1054579</v>
      </c>
      <c r="GY326">
        <v>3.5285720833333336</v>
      </c>
      <c r="HA326">
        <v>6.6066910000000005E-4</v>
      </c>
      <c r="HD326">
        <v>137.29</v>
      </c>
      <c r="HE326">
        <v>23.08</v>
      </c>
      <c r="HF326">
        <v>60645513</v>
      </c>
      <c r="HG326">
        <v>27627829.166666668</v>
      </c>
      <c r="HH326">
        <v>52.823499999999996</v>
      </c>
      <c r="HJ326">
        <v>8.3800000000000008</v>
      </c>
      <c r="HM326">
        <v>69.48</v>
      </c>
      <c r="HN326">
        <v>13.74</v>
      </c>
      <c r="HO326">
        <v>13786640</v>
      </c>
      <c r="HP326">
        <v>19226686.666666668</v>
      </c>
      <c r="HQ326">
        <v>74.785274999999999</v>
      </c>
      <c r="HS326">
        <v>13.62391</v>
      </c>
      <c r="HV326">
        <v>145.79</v>
      </c>
      <c r="HW326">
        <v>7.23</v>
      </c>
      <c r="HX326">
        <v>3126641</v>
      </c>
      <c r="HY326">
        <v>8091719.166666667</v>
      </c>
      <c r="HZ326">
        <v>10.904799166666665</v>
      </c>
      <c r="IE326">
        <v>85.04</v>
      </c>
      <c r="IF326">
        <v>4.32</v>
      </c>
      <c r="IG326">
        <v>4026219</v>
      </c>
      <c r="IH326">
        <v>3813557.6666666665</v>
      </c>
      <c r="II326">
        <v>29.98447916666667</v>
      </c>
      <c r="IN326">
        <v>62.61</v>
      </c>
      <c r="IO326">
        <v>13.12</v>
      </c>
      <c r="IP326">
        <v>34296611</v>
      </c>
      <c r="IQ326">
        <v>48867641.666666664</v>
      </c>
      <c r="IR326">
        <v>107.12680833333333</v>
      </c>
      <c r="IW326">
        <v>94.47</v>
      </c>
      <c r="IX326">
        <v>18.68</v>
      </c>
      <c r="IY326">
        <v>9310264</v>
      </c>
      <c r="IZ326">
        <v>3146565.6666666665</v>
      </c>
      <c r="JA326">
        <v>8.7275208333333332</v>
      </c>
      <c r="JF326">
        <v>115.37</v>
      </c>
      <c r="JG326">
        <v>12.72</v>
      </c>
      <c r="JH326">
        <v>4788513</v>
      </c>
      <c r="JI326">
        <v>5936635</v>
      </c>
      <c r="JJ326">
        <v>15.8281475</v>
      </c>
      <c r="JO326">
        <v>170.23</v>
      </c>
      <c r="JP326">
        <v>12.92</v>
      </c>
      <c r="JQ326">
        <v>1834353</v>
      </c>
      <c r="JR326">
        <v>1415722.1666666667</v>
      </c>
      <c r="JX326">
        <v>59.33</v>
      </c>
      <c r="JY326">
        <v>18.13</v>
      </c>
      <c r="JZ326">
        <v>36379927</v>
      </c>
      <c r="KA326">
        <v>8545815.833333334</v>
      </c>
      <c r="KB326">
        <v>24.760881666666666</v>
      </c>
      <c r="KG326">
        <v>69.42</v>
      </c>
      <c r="KH326">
        <v>17.57</v>
      </c>
      <c r="KI326">
        <v>36176272</v>
      </c>
      <c r="KJ326">
        <v>20457133.333333332</v>
      </c>
      <c r="KK326">
        <v>65.60988833333333</v>
      </c>
      <c r="KM326">
        <v>1.2030540000000001</v>
      </c>
      <c r="KP326">
        <v>50.77</v>
      </c>
      <c r="KQ326">
        <v>6.17</v>
      </c>
      <c r="KR326">
        <v>8222393</v>
      </c>
      <c r="KS326">
        <v>8042358.333333333</v>
      </c>
      <c r="KT326">
        <v>46.895461666666669</v>
      </c>
      <c r="KV326">
        <v>8.7656840000000003</v>
      </c>
      <c r="KY326">
        <v>160.83000000000001</v>
      </c>
      <c r="KZ326">
        <v>9.1999999999999993</v>
      </c>
      <c r="LA326">
        <v>6302555</v>
      </c>
      <c r="LB326">
        <v>4211896.666666667</v>
      </c>
      <c r="LC326">
        <v>21.928093333333333</v>
      </c>
      <c r="LH326">
        <v>18.350000000000001</v>
      </c>
      <c r="LI326">
        <v>16.920000000000002</v>
      </c>
      <c r="LJ326">
        <v>41899990</v>
      </c>
      <c r="LK326">
        <v>13797897.5</v>
      </c>
      <c r="LL326">
        <v>21.932908333333334</v>
      </c>
      <c r="LN326">
        <v>4.4851140000000003</v>
      </c>
      <c r="LQ326">
        <v>151.97</v>
      </c>
      <c r="LR326">
        <v>12.24</v>
      </c>
      <c r="LS326">
        <v>56201144</v>
      </c>
      <c r="LT326">
        <v>68776666.666666672</v>
      </c>
      <c r="LU326">
        <v>203.11320000000001</v>
      </c>
      <c r="LW326">
        <v>5.5745319999999996</v>
      </c>
      <c r="LY326" s="10"/>
      <c r="LZ326">
        <v>60.27</v>
      </c>
      <c r="MA326">
        <v>15.9</v>
      </c>
      <c r="MB326">
        <v>221168756</v>
      </c>
      <c r="MC326">
        <v>490696166.66666669</v>
      </c>
      <c r="MD326">
        <v>1698.0423333333335</v>
      </c>
      <c r="MF326" s="13"/>
      <c r="MG326" s="13"/>
      <c r="MH326" s="13"/>
      <c r="MI326" s="12"/>
      <c r="MJ326" s="12"/>
      <c r="MK326" s="12"/>
      <c r="MM326" s="14"/>
      <c r="MN326" s="14"/>
      <c r="MO326" s="14"/>
      <c r="MP326" s="14"/>
      <c r="MQ326" s="16"/>
      <c r="MR326" s="16"/>
      <c r="MS326" s="16"/>
      <c r="MT326" s="16"/>
      <c r="NC326" s="14"/>
      <c r="ND326" s="14"/>
      <c r="NE326" s="14"/>
      <c r="NF326" s="14"/>
      <c r="NG326" s="16"/>
      <c r="NH326" s="16"/>
      <c r="NI326" s="16"/>
      <c r="NJ326" s="16"/>
      <c r="NK326" s="13"/>
      <c r="NL326" s="13"/>
      <c r="NM326" s="13"/>
      <c r="NN326" s="13"/>
      <c r="NO326" s="12"/>
      <c r="NP326" s="12"/>
      <c r="NQ326" s="12"/>
      <c r="NR326" s="12"/>
      <c r="NW326" s="16"/>
      <c r="NX326" s="16"/>
      <c r="NY326" s="16"/>
      <c r="NZ326" s="16"/>
      <c r="PN326"/>
      <c r="QU326" s="16"/>
      <c r="QV326" s="16"/>
      <c r="QW326" s="16"/>
      <c r="QX326" s="16"/>
      <c r="RK326" s="16"/>
      <c r="RL326" s="16"/>
      <c r="RM326" s="16"/>
      <c r="RN326" s="16"/>
      <c r="RW326" s="14"/>
      <c r="RX326" s="14"/>
      <c r="RY326" s="14"/>
      <c r="RZ326" s="14"/>
      <c r="SA326" s="16"/>
      <c r="SB326" s="16"/>
      <c r="SC326" s="16"/>
      <c r="SD326" s="16"/>
    </row>
    <row r="327" spans="1:498" hidden="1" x14ac:dyDescent="0.35">
      <c r="A327" s="2">
        <v>28034</v>
      </c>
      <c r="B327">
        <v>5.4693690000000004</v>
      </c>
      <c r="E327">
        <v>45.68</v>
      </c>
      <c r="F327">
        <v>21.2</v>
      </c>
      <c r="G327">
        <v>14046757</v>
      </c>
      <c r="H327">
        <v>39333930.833333336</v>
      </c>
      <c r="I327">
        <v>62.424016666666667</v>
      </c>
      <c r="K327">
        <v>14.67169</v>
      </c>
      <c r="N327">
        <v>81.150000000000006</v>
      </c>
      <c r="O327">
        <v>8.33</v>
      </c>
      <c r="P327">
        <v>7564457</v>
      </c>
      <c r="Q327">
        <v>6086689.166666667</v>
      </c>
      <c r="R327">
        <v>24.241141666666667</v>
      </c>
      <c r="W327">
        <v>58.91</v>
      </c>
      <c r="X327">
        <v>11.14</v>
      </c>
      <c r="Y327">
        <v>9758905</v>
      </c>
      <c r="Z327">
        <v>13299937.5</v>
      </c>
      <c r="AA327">
        <v>45.798279166666667</v>
      </c>
      <c r="AC327">
        <v>6.9010660000000001</v>
      </c>
      <c r="AF327">
        <v>46.05</v>
      </c>
      <c r="AG327">
        <v>-3.03</v>
      </c>
      <c r="AH327">
        <v>23455783</v>
      </c>
      <c r="AI327">
        <v>58418053.333333336</v>
      </c>
      <c r="AJ327">
        <v>199.74906666666666</v>
      </c>
      <c r="AO327">
        <v>80.03</v>
      </c>
      <c r="AP327">
        <v>8.77</v>
      </c>
      <c r="AQ327">
        <v>10838249</v>
      </c>
      <c r="AR327">
        <v>6043072.5</v>
      </c>
      <c r="AS327">
        <v>7.5136508333333332</v>
      </c>
      <c r="AX327">
        <v>289.61</v>
      </c>
      <c r="AY327">
        <v>24.36</v>
      </c>
      <c r="AZ327">
        <v>23858814</v>
      </c>
      <c r="BA327">
        <v>15011080</v>
      </c>
      <c r="BB327">
        <v>13.521469166666668</v>
      </c>
      <c r="BG327">
        <v>329.83</v>
      </c>
      <c r="BH327">
        <v>23.67</v>
      </c>
      <c r="BI327">
        <v>2147772</v>
      </c>
      <c r="BJ327">
        <v>4050226.3333333335</v>
      </c>
      <c r="BP327">
        <v>49.26</v>
      </c>
      <c r="BQ327">
        <v>8.58</v>
      </c>
      <c r="BR327">
        <v>10092942</v>
      </c>
      <c r="BS327">
        <v>16679162.5</v>
      </c>
      <c r="BY327">
        <v>89.58</v>
      </c>
      <c r="BZ327">
        <v>8.81</v>
      </c>
      <c r="CA327">
        <v>5072804</v>
      </c>
      <c r="CB327">
        <v>6640338</v>
      </c>
      <c r="CC327">
        <v>50.477391666666669</v>
      </c>
      <c r="CH327">
        <v>24.71</v>
      </c>
      <c r="CI327">
        <v>2.72</v>
      </c>
      <c r="CJ327">
        <v>1434868</v>
      </c>
      <c r="CK327">
        <v>3047839.1666666665</v>
      </c>
      <c r="CN327">
        <v>2.3166519999999999</v>
      </c>
      <c r="CP327" s="10"/>
      <c r="CQ327">
        <v>22.24</v>
      </c>
      <c r="CR327">
        <v>-1.42</v>
      </c>
      <c r="CS327">
        <v>4725341</v>
      </c>
      <c r="CT327">
        <v>6754694.166666667</v>
      </c>
      <c r="CU327">
        <v>18.669989166666667</v>
      </c>
      <c r="CW327">
        <v>4.3413560000000002</v>
      </c>
      <c r="CZ327">
        <v>118.62</v>
      </c>
      <c r="DA327">
        <v>11.78</v>
      </c>
      <c r="DB327">
        <v>52959120</v>
      </c>
      <c r="DC327">
        <v>56710283.333333336</v>
      </c>
      <c r="DD327">
        <v>179.52500000000001</v>
      </c>
      <c r="DF327">
        <v>9.4002579999999991</v>
      </c>
      <c r="DI327">
        <v>41.19</v>
      </c>
      <c r="DJ327">
        <v>9.67</v>
      </c>
      <c r="DK327">
        <v>78364503</v>
      </c>
      <c r="DL327">
        <v>108929216.66666667</v>
      </c>
      <c r="DM327">
        <v>334.74204166666669</v>
      </c>
      <c r="DR327">
        <v>122.17</v>
      </c>
      <c r="DS327">
        <v>14.62</v>
      </c>
      <c r="DT327">
        <v>9160213</v>
      </c>
      <c r="DU327">
        <v>5175239.166666667</v>
      </c>
      <c r="DV327">
        <v>18.256154166666665</v>
      </c>
      <c r="EA327">
        <v>53.51</v>
      </c>
      <c r="EB327">
        <v>11.75</v>
      </c>
      <c r="EC327">
        <v>10573771</v>
      </c>
      <c r="ED327">
        <v>8736370.833333334</v>
      </c>
      <c r="EE327">
        <v>24.012891666666665</v>
      </c>
      <c r="EJ327">
        <v>115.1</v>
      </c>
      <c r="EK327">
        <v>3.03</v>
      </c>
      <c r="EL327">
        <v>220197</v>
      </c>
      <c r="EM327">
        <v>270890.16666666669</v>
      </c>
      <c r="EN327">
        <v>1.1664352499999999</v>
      </c>
      <c r="EP327">
        <v>2.8249439999999999</v>
      </c>
      <c r="ES327">
        <v>168.29</v>
      </c>
      <c r="ET327">
        <v>9.51</v>
      </c>
      <c r="EU327">
        <v>3228395</v>
      </c>
      <c r="EV327">
        <v>4475536.333333333</v>
      </c>
      <c r="EW327">
        <v>7.0731025000000001</v>
      </c>
      <c r="FB327">
        <v>11.57</v>
      </c>
      <c r="FC327">
        <v>21.83</v>
      </c>
      <c r="FD327">
        <v>3398267</v>
      </c>
      <c r="FE327">
        <v>2082667.8333333333</v>
      </c>
      <c r="FF327">
        <v>6.4197116666666671</v>
      </c>
      <c r="FH327">
        <v>4.2664280000000003</v>
      </c>
      <c r="FK327">
        <v>169.56</v>
      </c>
      <c r="FL327">
        <v>13.69</v>
      </c>
      <c r="FM327">
        <v>55459414</v>
      </c>
      <c r="FN327">
        <v>36111258.333333336</v>
      </c>
      <c r="FO327">
        <v>139.07570000000001</v>
      </c>
      <c r="FQ327">
        <v>22.66423</v>
      </c>
      <c r="FT327">
        <v>152.21</v>
      </c>
      <c r="FU327">
        <v>12.73</v>
      </c>
      <c r="FV327">
        <v>114502794</v>
      </c>
      <c r="FW327">
        <v>83598511.666666672</v>
      </c>
      <c r="FX327">
        <v>358.69327500000003</v>
      </c>
      <c r="GC327">
        <v>36.03</v>
      </c>
      <c r="GD327">
        <v>3.07</v>
      </c>
      <c r="GE327">
        <v>2470541</v>
      </c>
      <c r="GF327">
        <v>2426518.3333333335</v>
      </c>
      <c r="GK327" s="10"/>
      <c r="GL327">
        <v>37.6</v>
      </c>
      <c r="GM327">
        <v>3.43</v>
      </c>
      <c r="GN327">
        <v>3324568</v>
      </c>
      <c r="GO327">
        <v>4057690.8333333335</v>
      </c>
      <c r="GU327">
        <v>55.76</v>
      </c>
      <c r="GV327">
        <v>10.27</v>
      </c>
      <c r="GW327">
        <v>355878</v>
      </c>
      <c r="GX327">
        <v>1054579</v>
      </c>
      <c r="GY327">
        <v>3.5285720833333336</v>
      </c>
      <c r="HA327">
        <v>5.9232399999999998E-4</v>
      </c>
      <c r="HD327">
        <v>93.85</v>
      </c>
      <c r="HE327">
        <v>19.23</v>
      </c>
      <c r="HF327">
        <v>60645513</v>
      </c>
      <c r="HG327">
        <v>27627829.166666668</v>
      </c>
      <c r="HH327">
        <v>52.823499999999996</v>
      </c>
      <c r="HJ327">
        <v>7.8562500000000002</v>
      </c>
      <c r="HM327">
        <v>47.86</v>
      </c>
      <c r="HN327">
        <v>10.85</v>
      </c>
      <c r="HO327">
        <v>13786640</v>
      </c>
      <c r="HP327">
        <v>19226686.666666668</v>
      </c>
      <c r="HQ327">
        <v>74.785274999999999</v>
      </c>
      <c r="HS327">
        <v>13.047140000000001</v>
      </c>
      <c r="HV327">
        <v>143.85</v>
      </c>
      <c r="HW327">
        <v>8.99</v>
      </c>
      <c r="HX327">
        <v>3126641</v>
      </c>
      <c r="HY327">
        <v>8091719.166666667</v>
      </c>
      <c r="HZ327">
        <v>10.904799166666665</v>
      </c>
      <c r="IE327">
        <v>97.22</v>
      </c>
      <c r="IF327">
        <v>0.82</v>
      </c>
      <c r="IG327">
        <v>4026219</v>
      </c>
      <c r="IH327">
        <v>3813557.6666666665</v>
      </c>
      <c r="II327">
        <v>29.98447916666667</v>
      </c>
      <c r="IN327">
        <v>39.06</v>
      </c>
      <c r="IO327">
        <v>7.98</v>
      </c>
      <c r="IP327">
        <v>34296611</v>
      </c>
      <c r="IQ327">
        <v>48867641.666666664</v>
      </c>
      <c r="IR327">
        <v>107.12680833333333</v>
      </c>
      <c r="IW327">
        <v>164.95</v>
      </c>
      <c r="IX327">
        <v>14.49</v>
      </c>
      <c r="IY327">
        <v>9310264</v>
      </c>
      <c r="IZ327">
        <v>3146565.6666666665</v>
      </c>
      <c r="JA327">
        <v>8.7275208333333332</v>
      </c>
      <c r="JF327">
        <v>62.28</v>
      </c>
      <c r="JG327">
        <v>9.34</v>
      </c>
      <c r="JH327">
        <v>4788513</v>
      </c>
      <c r="JI327">
        <v>5936635</v>
      </c>
      <c r="JJ327">
        <v>15.8281475</v>
      </c>
      <c r="JO327">
        <v>166.82</v>
      </c>
      <c r="JP327">
        <v>10.36</v>
      </c>
      <c r="JQ327">
        <v>1834353</v>
      </c>
      <c r="JR327">
        <v>1415722.1666666667</v>
      </c>
      <c r="JX327">
        <v>61.35</v>
      </c>
      <c r="JY327">
        <v>12.87</v>
      </c>
      <c r="JZ327">
        <v>36379927</v>
      </c>
      <c r="KA327">
        <v>8545815.833333334</v>
      </c>
      <c r="KB327">
        <v>24.760881666666666</v>
      </c>
      <c r="KG327">
        <v>102.56</v>
      </c>
      <c r="KH327">
        <v>12.51</v>
      </c>
      <c r="KI327">
        <v>36176272</v>
      </c>
      <c r="KJ327">
        <v>20457133.333333332</v>
      </c>
      <c r="KK327">
        <v>65.60988833333333</v>
      </c>
      <c r="KM327">
        <v>1.1098920000000001</v>
      </c>
      <c r="KP327">
        <v>45.7</v>
      </c>
      <c r="KQ327">
        <v>1.65</v>
      </c>
      <c r="KR327">
        <v>8222393</v>
      </c>
      <c r="KS327">
        <v>8042358.333333333</v>
      </c>
      <c r="KT327">
        <v>46.895461666666669</v>
      </c>
      <c r="KV327">
        <v>8.4442559999999993</v>
      </c>
      <c r="KY327">
        <v>96.56</v>
      </c>
      <c r="KZ327">
        <v>7.41</v>
      </c>
      <c r="LA327">
        <v>6302555</v>
      </c>
      <c r="LB327">
        <v>4211896.666666667</v>
      </c>
      <c r="LC327">
        <v>21.928093333333333</v>
      </c>
      <c r="LH327">
        <v>85.89</v>
      </c>
      <c r="LI327">
        <v>12.72</v>
      </c>
      <c r="LJ327">
        <v>41899990</v>
      </c>
      <c r="LK327">
        <v>13797897.5</v>
      </c>
      <c r="LL327">
        <v>21.932908333333334</v>
      </c>
      <c r="LN327">
        <v>3.9676010000000002</v>
      </c>
      <c r="LQ327">
        <v>180.35</v>
      </c>
      <c r="LR327">
        <v>9.49</v>
      </c>
      <c r="LS327">
        <v>56201144</v>
      </c>
      <c r="LT327">
        <v>68776666.666666672</v>
      </c>
      <c r="LU327">
        <v>203.11320000000001</v>
      </c>
      <c r="LW327">
        <v>5.3905750000000001</v>
      </c>
      <c r="LY327" s="10"/>
      <c r="LZ327">
        <v>58.07</v>
      </c>
      <c r="MA327">
        <v>7.79</v>
      </c>
      <c r="MB327">
        <v>221168756</v>
      </c>
      <c r="MC327">
        <v>490696166.66666669</v>
      </c>
      <c r="MD327">
        <v>1698.0423333333335</v>
      </c>
      <c r="MF327" s="13"/>
      <c r="MG327" s="13"/>
      <c r="MH327" s="13"/>
      <c r="MI327" s="12"/>
      <c r="MJ327" s="12"/>
      <c r="MK327" s="12"/>
      <c r="MM327" s="14"/>
      <c r="MN327" s="14"/>
      <c r="MO327" s="14"/>
      <c r="MP327" s="14"/>
      <c r="MQ327" s="16"/>
      <c r="MR327" s="16"/>
      <c r="MS327" s="16"/>
      <c r="MT327" s="16"/>
      <c r="NC327" s="14"/>
      <c r="ND327" s="14"/>
      <c r="NE327" s="14"/>
      <c r="NF327" s="14"/>
      <c r="NG327" s="16"/>
      <c r="NH327" s="16"/>
      <c r="NI327" s="16"/>
      <c r="NJ327" s="16"/>
      <c r="NK327" s="13"/>
      <c r="NL327" s="13"/>
      <c r="NM327" s="13"/>
      <c r="NN327" s="13"/>
      <c r="NO327" s="12"/>
      <c r="NP327" s="12"/>
      <c r="NQ327" s="12"/>
      <c r="NR327" s="12"/>
      <c r="NW327" s="16"/>
      <c r="NX327" s="16"/>
      <c r="NY327" s="16"/>
      <c r="NZ327" s="16"/>
      <c r="PN327"/>
      <c r="QU327" s="16"/>
      <c r="QV327" s="16"/>
      <c r="QW327" s="16"/>
      <c r="QX327" s="16"/>
      <c r="RK327" s="16"/>
      <c r="RL327" s="16"/>
      <c r="RM327" s="16"/>
      <c r="RN327" s="16"/>
      <c r="RW327" s="14"/>
      <c r="RX327" s="14"/>
      <c r="RY327" s="14"/>
      <c r="RZ327" s="14"/>
      <c r="SA327" s="16"/>
      <c r="SB327" s="16"/>
      <c r="SC327" s="16"/>
      <c r="SD327" s="16"/>
    </row>
    <row r="328" spans="1:498" hidden="1" x14ac:dyDescent="0.35">
      <c r="A328" s="2">
        <v>28065</v>
      </c>
      <c r="B328">
        <v>5.1798789999999997</v>
      </c>
      <c r="E328">
        <v>34.29</v>
      </c>
      <c r="F328">
        <v>24.16</v>
      </c>
      <c r="G328">
        <v>14046757</v>
      </c>
      <c r="H328">
        <v>39333930.833333336</v>
      </c>
      <c r="I328">
        <v>62.424016666666667</v>
      </c>
      <c r="K328">
        <v>14.25713</v>
      </c>
      <c r="N328">
        <v>89.24</v>
      </c>
      <c r="O328">
        <v>2.68</v>
      </c>
      <c r="P328">
        <v>7564457</v>
      </c>
      <c r="Q328">
        <v>6086689.166666667</v>
      </c>
      <c r="R328">
        <v>24.241141666666667</v>
      </c>
      <c r="W328">
        <v>105.58</v>
      </c>
      <c r="X328">
        <v>6.34</v>
      </c>
      <c r="Y328">
        <v>9758905</v>
      </c>
      <c r="Z328">
        <v>13299937.5</v>
      </c>
      <c r="AA328">
        <v>45.798279166666667</v>
      </c>
      <c r="AC328">
        <v>6.4167259999999997</v>
      </c>
      <c r="AF328">
        <v>33.65</v>
      </c>
      <c r="AG328">
        <v>-10.91</v>
      </c>
      <c r="AH328">
        <v>23455783</v>
      </c>
      <c r="AI328">
        <v>58418053.333333336</v>
      </c>
      <c r="AJ328">
        <v>199.74906666666666</v>
      </c>
      <c r="AO328">
        <v>86.51</v>
      </c>
      <c r="AP328">
        <v>10.86</v>
      </c>
      <c r="AQ328">
        <v>10838249</v>
      </c>
      <c r="AR328">
        <v>6043072.5</v>
      </c>
      <c r="AS328">
        <v>7.5136508333333332</v>
      </c>
      <c r="AX328">
        <v>163.84</v>
      </c>
      <c r="AY328">
        <v>24.56</v>
      </c>
      <c r="AZ328">
        <v>23858814</v>
      </c>
      <c r="BA328">
        <v>15011080</v>
      </c>
      <c r="BB328">
        <v>13.521469166666668</v>
      </c>
      <c r="BG328">
        <v>315.27</v>
      </c>
      <c r="BH328">
        <v>23.6</v>
      </c>
      <c r="BI328">
        <v>2147772</v>
      </c>
      <c r="BJ328">
        <v>4050226.3333333335</v>
      </c>
      <c r="BP328">
        <v>63.43</v>
      </c>
      <c r="BQ328">
        <v>3.98</v>
      </c>
      <c r="BR328">
        <v>10092942</v>
      </c>
      <c r="BS328">
        <v>16679162.5</v>
      </c>
      <c r="BY328">
        <v>63.43</v>
      </c>
      <c r="BZ328">
        <v>5.63</v>
      </c>
      <c r="CA328">
        <v>5072804</v>
      </c>
      <c r="CB328">
        <v>6640338</v>
      </c>
      <c r="CC328">
        <v>50.477391666666669</v>
      </c>
      <c r="CH328">
        <v>52.21</v>
      </c>
      <c r="CI328">
        <v>1.45</v>
      </c>
      <c r="CJ328">
        <v>1434868</v>
      </c>
      <c r="CK328">
        <v>3047839.1666666665</v>
      </c>
      <c r="CN328">
        <v>2.1919089999999999</v>
      </c>
      <c r="CP328" s="10"/>
      <c r="CQ328">
        <v>48.1</v>
      </c>
      <c r="CR328">
        <v>-4.25</v>
      </c>
      <c r="CS328">
        <v>4725341</v>
      </c>
      <c r="CT328">
        <v>6754694.166666667</v>
      </c>
      <c r="CU328">
        <v>18.669989166666667</v>
      </c>
      <c r="CW328">
        <v>4.1801389999999996</v>
      </c>
      <c r="CZ328">
        <v>99.96</v>
      </c>
      <c r="DA328">
        <v>6.48</v>
      </c>
      <c r="DB328">
        <v>52959120</v>
      </c>
      <c r="DC328">
        <v>56710283.333333336</v>
      </c>
      <c r="DD328">
        <v>179.52500000000001</v>
      </c>
      <c r="DF328">
        <v>9.4253210000000003</v>
      </c>
      <c r="DI328">
        <v>53.81</v>
      </c>
      <c r="DJ328">
        <v>4.9400000000000004</v>
      </c>
      <c r="DK328">
        <v>78364503</v>
      </c>
      <c r="DL328">
        <v>108929216.66666667</v>
      </c>
      <c r="DM328">
        <v>334.74204166666669</v>
      </c>
      <c r="DR328">
        <v>113.01</v>
      </c>
      <c r="DS328">
        <v>10.49</v>
      </c>
      <c r="DT328">
        <v>9160213</v>
      </c>
      <c r="DU328">
        <v>5175239.166666667</v>
      </c>
      <c r="DV328">
        <v>18.256154166666665</v>
      </c>
      <c r="EA328">
        <v>46.66</v>
      </c>
      <c r="EB328">
        <v>6.93</v>
      </c>
      <c r="EC328">
        <v>10573771</v>
      </c>
      <c r="ED328">
        <v>8736370.833333334</v>
      </c>
      <c r="EE328">
        <v>24.012891666666665</v>
      </c>
      <c r="EJ328">
        <v>117.45</v>
      </c>
      <c r="EK328">
        <v>-0.37</v>
      </c>
      <c r="EL328">
        <v>220197</v>
      </c>
      <c r="EM328">
        <v>270890.16666666669</v>
      </c>
      <c r="EN328">
        <v>1.1664352499999999</v>
      </c>
      <c r="EP328">
        <v>2.5678269999999999</v>
      </c>
      <c r="ES328">
        <v>101.37</v>
      </c>
      <c r="ET328">
        <v>6.43</v>
      </c>
      <c r="EU328">
        <v>3228395</v>
      </c>
      <c r="EV328">
        <v>4475536.333333333</v>
      </c>
      <c r="EW328">
        <v>7.0731025000000001</v>
      </c>
      <c r="FB328">
        <v>42.32</v>
      </c>
      <c r="FC328">
        <v>17.87</v>
      </c>
      <c r="FD328">
        <v>3398267</v>
      </c>
      <c r="FE328">
        <v>2082667.8333333333</v>
      </c>
      <c r="FF328">
        <v>6.4197116666666671</v>
      </c>
      <c r="FH328">
        <v>4.1661599999999996</v>
      </c>
      <c r="FK328">
        <v>142.72999999999999</v>
      </c>
      <c r="FL328">
        <v>8.3000000000000007</v>
      </c>
      <c r="FM328">
        <v>55459414</v>
      </c>
      <c r="FN328">
        <v>36111258.333333336</v>
      </c>
      <c r="FO328">
        <v>139.07570000000001</v>
      </c>
      <c r="FQ328">
        <v>22.36384</v>
      </c>
      <c r="FT328">
        <v>94.21</v>
      </c>
      <c r="FU328">
        <v>6.06</v>
      </c>
      <c r="FV328">
        <v>114502794</v>
      </c>
      <c r="FW328">
        <v>83598511.666666672</v>
      </c>
      <c r="FX328">
        <v>358.69327500000003</v>
      </c>
      <c r="GC328">
        <v>48.33</v>
      </c>
      <c r="GD328">
        <v>2.16</v>
      </c>
      <c r="GE328">
        <v>2470541</v>
      </c>
      <c r="GF328">
        <v>2426518.3333333335</v>
      </c>
      <c r="GK328" s="10"/>
      <c r="GL328">
        <v>40.96</v>
      </c>
      <c r="GM328">
        <v>2.67</v>
      </c>
      <c r="GN328">
        <v>3324568</v>
      </c>
      <c r="GO328">
        <v>4057690.8333333335</v>
      </c>
      <c r="GU328">
        <v>110.85</v>
      </c>
      <c r="GV328">
        <v>5.03</v>
      </c>
      <c r="GW328">
        <v>355878</v>
      </c>
      <c r="GX328">
        <v>1054579</v>
      </c>
      <c r="GY328">
        <v>3.5285720833333336</v>
      </c>
      <c r="HA328">
        <v>6.1510570000000004E-4</v>
      </c>
      <c r="HD328">
        <v>64.540000000000006</v>
      </c>
      <c r="HE328">
        <v>15.58</v>
      </c>
      <c r="HF328">
        <v>60645513</v>
      </c>
      <c r="HG328">
        <v>27627829.166666668</v>
      </c>
      <c r="HH328">
        <v>52.823499999999996</v>
      </c>
      <c r="HJ328">
        <v>8.0442630000000008</v>
      </c>
      <c r="HM328">
        <v>74.17</v>
      </c>
      <c r="HN328">
        <v>6.76</v>
      </c>
      <c r="HO328">
        <v>13786640</v>
      </c>
      <c r="HP328">
        <v>19226686.666666668</v>
      </c>
      <c r="HQ328">
        <v>74.785274999999999</v>
      </c>
      <c r="HS328">
        <v>12.933540000000001</v>
      </c>
      <c r="HV328">
        <v>128.04</v>
      </c>
      <c r="HW328">
        <v>10.52</v>
      </c>
      <c r="HX328">
        <v>3126641</v>
      </c>
      <c r="HY328">
        <v>8091719.166666667</v>
      </c>
      <c r="HZ328">
        <v>10.904799166666665</v>
      </c>
      <c r="IE328">
        <v>112.31</v>
      </c>
      <c r="IF328">
        <v>-3.02</v>
      </c>
      <c r="IG328">
        <v>4026219</v>
      </c>
      <c r="IH328">
        <v>3813557.6666666665</v>
      </c>
      <c r="II328">
        <v>29.98447916666667</v>
      </c>
      <c r="IN328">
        <v>43.1</v>
      </c>
      <c r="IO328">
        <v>4.34</v>
      </c>
      <c r="IP328">
        <v>34296611</v>
      </c>
      <c r="IQ328">
        <v>48867641.666666664</v>
      </c>
      <c r="IR328">
        <v>107.12680833333333</v>
      </c>
      <c r="IW328">
        <v>113.81</v>
      </c>
      <c r="IX328">
        <v>10.38</v>
      </c>
      <c r="IY328">
        <v>9310264</v>
      </c>
      <c r="IZ328">
        <v>3146565.6666666665</v>
      </c>
      <c r="JA328">
        <v>8.7275208333333332</v>
      </c>
      <c r="JF328">
        <v>62.55</v>
      </c>
      <c r="JG328">
        <v>4.72</v>
      </c>
      <c r="JH328">
        <v>4788513</v>
      </c>
      <c r="JI328">
        <v>5936635</v>
      </c>
      <c r="JJ328">
        <v>15.8281475</v>
      </c>
      <c r="JO328">
        <v>118.78</v>
      </c>
      <c r="JP328">
        <v>5.38</v>
      </c>
      <c r="JQ328">
        <v>1834353</v>
      </c>
      <c r="JR328">
        <v>1415722.1666666667</v>
      </c>
      <c r="JX328">
        <v>35.130000000000003</v>
      </c>
      <c r="JY328">
        <v>4.05</v>
      </c>
      <c r="JZ328">
        <v>36379927</v>
      </c>
      <c r="KA328">
        <v>8545815.833333334</v>
      </c>
      <c r="KB328">
        <v>24.760881666666666</v>
      </c>
      <c r="KG328">
        <v>51.62</v>
      </c>
      <c r="KH328">
        <v>7.48</v>
      </c>
      <c r="KI328">
        <v>36176272</v>
      </c>
      <c r="KJ328">
        <v>20457133.333333332</v>
      </c>
      <c r="KK328">
        <v>65.60988833333333</v>
      </c>
      <c r="KM328">
        <v>1.1374949999999999</v>
      </c>
      <c r="KP328">
        <v>60.54</v>
      </c>
      <c r="KQ328">
        <v>-2.8</v>
      </c>
      <c r="KR328">
        <v>8222393</v>
      </c>
      <c r="KS328">
        <v>8042358.333333333</v>
      </c>
      <c r="KT328">
        <v>46.895461666666669</v>
      </c>
      <c r="KV328">
        <v>8.5373800000000006</v>
      </c>
      <c r="KY328">
        <v>91.79</v>
      </c>
      <c r="KZ328">
        <v>1.58</v>
      </c>
      <c r="LA328">
        <v>6302555</v>
      </c>
      <c r="LB328">
        <v>4211896.666666667</v>
      </c>
      <c r="LC328">
        <v>21.928093333333333</v>
      </c>
      <c r="LH328">
        <v>42.61</v>
      </c>
      <c r="LI328">
        <v>7.61</v>
      </c>
      <c r="LJ328">
        <v>41899990</v>
      </c>
      <c r="LK328">
        <v>13797897.5</v>
      </c>
      <c r="LL328">
        <v>21.932908333333334</v>
      </c>
      <c r="LN328">
        <v>4.1296499999999998</v>
      </c>
      <c r="LQ328">
        <v>103.23</v>
      </c>
      <c r="LR328">
        <v>5.61</v>
      </c>
      <c r="LS328">
        <v>56201144</v>
      </c>
      <c r="LT328">
        <v>68776666.666666672</v>
      </c>
      <c r="LU328">
        <v>203.11320000000001</v>
      </c>
      <c r="LW328">
        <v>5.3646529999999997</v>
      </c>
      <c r="LY328" s="10"/>
      <c r="LZ328">
        <v>32.46</v>
      </c>
      <c r="MA328">
        <v>1.7</v>
      </c>
      <c r="MB328">
        <v>221168756</v>
      </c>
      <c r="MC328">
        <v>490696166.66666669</v>
      </c>
      <c r="MD328">
        <v>1698.0423333333335</v>
      </c>
      <c r="MF328" s="13"/>
      <c r="MG328" s="13"/>
      <c r="MH328" s="13"/>
      <c r="MI328" s="12"/>
      <c r="MJ328" s="12"/>
      <c r="MK328" s="12"/>
      <c r="MM328" s="14"/>
      <c r="MN328" s="14"/>
      <c r="MO328" s="14"/>
      <c r="MP328" s="14"/>
      <c r="MQ328" s="16"/>
      <c r="MR328" s="16"/>
      <c r="MS328" s="16"/>
      <c r="MT328" s="16"/>
      <c r="NC328" s="14"/>
      <c r="ND328" s="14"/>
      <c r="NE328" s="14"/>
      <c r="NF328" s="14"/>
      <c r="NG328" s="16"/>
      <c r="NH328" s="16"/>
      <c r="NI328" s="16"/>
      <c r="NJ328" s="16"/>
      <c r="NK328" s="13"/>
      <c r="NL328" s="13"/>
      <c r="NM328" s="13"/>
      <c r="NN328" s="13"/>
      <c r="NO328" s="12"/>
      <c r="NP328" s="12"/>
      <c r="NQ328" s="12"/>
      <c r="NR328" s="12"/>
      <c r="NW328" s="16"/>
      <c r="NX328" s="16"/>
      <c r="NY328" s="16"/>
      <c r="NZ328" s="16"/>
      <c r="PN328"/>
      <c r="QU328" s="16"/>
      <c r="QV328" s="16"/>
      <c r="QW328" s="16"/>
      <c r="QX328" s="16"/>
      <c r="RK328" s="16"/>
      <c r="RL328" s="16"/>
      <c r="RM328" s="16"/>
      <c r="RN328" s="16"/>
      <c r="RW328" s="14"/>
      <c r="RX328" s="14"/>
      <c r="RY328" s="14"/>
      <c r="RZ328" s="14"/>
      <c r="SA328" s="16"/>
      <c r="SB328" s="16"/>
      <c r="SC328" s="16"/>
      <c r="SD328" s="16"/>
    </row>
    <row r="329" spans="1:498" hidden="1" x14ac:dyDescent="0.35">
      <c r="A329" s="2">
        <v>28095</v>
      </c>
      <c r="B329">
        <v>5.2690929999999998</v>
      </c>
      <c r="E329">
        <v>48.77</v>
      </c>
      <c r="F329">
        <v>27.63</v>
      </c>
      <c r="G329">
        <v>14046757</v>
      </c>
      <c r="H329">
        <v>39333930.833333336</v>
      </c>
      <c r="I329">
        <v>62.424016666666667</v>
      </c>
      <c r="K329">
        <v>14.20065</v>
      </c>
      <c r="N329">
        <v>84.3</v>
      </c>
      <c r="O329">
        <v>-3.67</v>
      </c>
      <c r="P329">
        <v>7564457</v>
      </c>
      <c r="Q329">
        <v>6086689.166666667</v>
      </c>
      <c r="R329">
        <v>24.241141666666667</v>
      </c>
      <c r="W329">
        <v>58.16</v>
      </c>
      <c r="X329">
        <v>1.4</v>
      </c>
      <c r="Y329">
        <v>9758905</v>
      </c>
      <c r="Z329">
        <v>13299937.5</v>
      </c>
      <c r="AA329">
        <v>45.798279166666667</v>
      </c>
      <c r="AC329">
        <v>7.054284</v>
      </c>
      <c r="AF329">
        <v>44.51</v>
      </c>
      <c r="AG329">
        <v>-20.48</v>
      </c>
      <c r="AH329">
        <v>23455783</v>
      </c>
      <c r="AI329">
        <v>58418053.333333336</v>
      </c>
      <c r="AJ329">
        <v>199.74906666666666</v>
      </c>
      <c r="AO329">
        <v>128.22999999999999</v>
      </c>
      <c r="AP329">
        <v>11.99</v>
      </c>
      <c r="AQ329">
        <v>10838249</v>
      </c>
      <c r="AR329">
        <v>6043072.5</v>
      </c>
      <c r="AS329">
        <v>7.5136508333333332</v>
      </c>
      <c r="AX329">
        <v>128.83000000000001</v>
      </c>
      <c r="AY329">
        <v>24.48</v>
      </c>
      <c r="AZ329">
        <v>23858814</v>
      </c>
      <c r="BA329">
        <v>15011080</v>
      </c>
      <c r="BB329">
        <v>13.521469166666668</v>
      </c>
      <c r="BG329">
        <v>119.55</v>
      </c>
      <c r="BH329">
        <v>23.62</v>
      </c>
      <c r="BI329">
        <v>2147772</v>
      </c>
      <c r="BJ329">
        <v>4050226.3333333335</v>
      </c>
      <c r="BP329">
        <v>35.92</v>
      </c>
      <c r="BQ329">
        <v>-2.2000000000000002</v>
      </c>
      <c r="BR329">
        <v>10092942</v>
      </c>
      <c r="BS329">
        <v>16679162.5</v>
      </c>
      <c r="BY329">
        <v>62.86</v>
      </c>
      <c r="BZ329">
        <v>-0.27</v>
      </c>
      <c r="CA329">
        <v>5072804</v>
      </c>
      <c r="CB329">
        <v>6640338</v>
      </c>
      <c r="CC329">
        <v>50.477391666666669</v>
      </c>
      <c r="CH329">
        <v>60.38</v>
      </c>
      <c r="CI329">
        <v>-4.0199999999999996</v>
      </c>
      <c r="CJ329">
        <v>1434868</v>
      </c>
      <c r="CK329">
        <v>3047839.1666666665</v>
      </c>
      <c r="CN329">
        <v>2.1562679999999999</v>
      </c>
      <c r="CP329" s="10"/>
      <c r="CQ329">
        <v>37.729999999999997</v>
      </c>
      <c r="CR329">
        <v>-8.58</v>
      </c>
      <c r="CS329">
        <v>4725341</v>
      </c>
      <c r="CT329">
        <v>6754694.166666667</v>
      </c>
      <c r="CU329">
        <v>18.669989166666667</v>
      </c>
      <c r="CW329">
        <v>4.4449959999999997</v>
      </c>
      <c r="CZ329">
        <v>85.46</v>
      </c>
      <c r="DA329">
        <v>2.88</v>
      </c>
      <c r="DB329">
        <v>52959120</v>
      </c>
      <c r="DC329">
        <v>56710283.333333336</v>
      </c>
      <c r="DD329">
        <v>179.52500000000001</v>
      </c>
      <c r="DF329">
        <v>9.5178580000000004</v>
      </c>
      <c r="DI329">
        <v>40.72</v>
      </c>
      <c r="DJ329">
        <v>-0.98</v>
      </c>
      <c r="DK329">
        <v>78364503</v>
      </c>
      <c r="DL329">
        <v>108929216.66666667</v>
      </c>
      <c r="DM329">
        <v>334.74204166666669</v>
      </c>
      <c r="DR329">
        <v>77.16</v>
      </c>
      <c r="DS329">
        <v>6.48</v>
      </c>
      <c r="DT329">
        <v>9160213</v>
      </c>
      <c r="DU329">
        <v>5175239.166666667</v>
      </c>
      <c r="DV329">
        <v>18.256154166666665</v>
      </c>
      <c r="EA329">
        <v>81.62</v>
      </c>
      <c r="EB329">
        <v>0.28999999999999998</v>
      </c>
      <c r="EC329">
        <v>10573771</v>
      </c>
      <c r="ED329">
        <v>8736370.833333334</v>
      </c>
      <c r="EE329">
        <v>24.012891666666665</v>
      </c>
      <c r="EJ329">
        <v>56.31</v>
      </c>
      <c r="EK329">
        <v>-4.9800000000000004</v>
      </c>
      <c r="EL329">
        <v>220197</v>
      </c>
      <c r="EM329">
        <v>270890.16666666669</v>
      </c>
      <c r="EN329">
        <v>1.1664352499999999</v>
      </c>
      <c r="EP329">
        <v>2.564479</v>
      </c>
      <c r="ES329">
        <v>114.32</v>
      </c>
      <c r="ET329">
        <v>2.92</v>
      </c>
      <c r="EU329">
        <v>3228395</v>
      </c>
      <c r="EV329">
        <v>4475536.333333333</v>
      </c>
      <c r="EW329">
        <v>7.0731025000000001</v>
      </c>
      <c r="FB329">
        <v>27.69</v>
      </c>
      <c r="FC329">
        <v>14.35</v>
      </c>
      <c r="FD329">
        <v>3398267</v>
      </c>
      <c r="FE329">
        <v>2082667.8333333333</v>
      </c>
      <c r="FF329">
        <v>6.4197116666666671</v>
      </c>
      <c r="FH329">
        <v>4.4946640000000002</v>
      </c>
      <c r="FK329">
        <v>96.56</v>
      </c>
      <c r="FL329">
        <v>4.7300000000000004</v>
      </c>
      <c r="FM329">
        <v>55459414</v>
      </c>
      <c r="FN329">
        <v>36111258.333333336</v>
      </c>
      <c r="FO329">
        <v>139.07570000000001</v>
      </c>
      <c r="FQ329">
        <v>23.520289999999999</v>
      </c>
      <c r="FT329">
        <v>88.33</v>
      </c>
      <c r="FU329">
        <v>1.54</v>
      </c>
      <c r="FV329">
        <v>114502794</v>
      </c>
      <c r="FW329">
        <v>83598511.666666672</v>
      </c>
      <c r="FX329">
        <v>358.69327500000003</v>
      </c>
      <c r="GC329">
        <v>72.95</v>
      </c>
      <c r="GD329">
        <v>-3.39</v>
      </c>
      <c r="GE329">
        <v>2470541</v>
      </c>
      <c r="GF329">
        <v>2426518.3333333335</v>
      </c>
      <c r="GK329" s="10"/>
      <c r="GL329">
        <v>81.88</v>
      </c>
      <c r="GM329">
        <v>-2.61</v>
      </c>
      <c r="GN329">
        <v>3324568</v>
      </c>
      <c r="GO329">
        <v>4057690.8333333335</v>
      </c>
      <c r="GU329">
        <v>67.81</v>
      </c>
      <c r="GV329">
        <v>-0.08</v>
      </c>
      <c r="GW329">
        <v>355878</v>
      </c>
      <c r="GX329">
        <v>1054579</v>
      </c>
      <c r="GY329">
        <v>3.5285720833333336</v>
      </c>
      <c r="HA329">
        <v>6.1510570000000004E-4</v>
      </c>
      <c r="HD329">
        <v>29.95</v>
      </c>
      <c r="HE329">
        <v>14.38</v>
      </c>
      <c r="HF329">
        <v>60645513</v>
      </c>
      <c r="HG329">
        <v>27627829.166666668</v>
      </c>
      <c r="HH329">
        <v>52.823499999999996</v>
      </c>
      <c r="HJ329">
        <v>8.0576930000000004</v>
      </c>
      <c r="HM329">
        <v>66.489999999999995</v>
      </c>
      <c r="HN329">
        <v>1.78</v>
      </c>
      <c r="HO329">
        <v>13786640</v>
      </c>
      <c r="HP329">
        <v>19226686.666666668</v>
      </c>
      <c r="HQ329">
        <v>74.785274999999999</v>
      </c>
      <c r="HS329">
        <v>12.36551</v>
      </c>
      <c r="HV329">
        <v>212.68</v>
      </c>
      <c r="HW329">
        <v>13.78</v>
      </c>
      <c r="HX329">
        <v>3126641</v>
      </c>
      <c r="HY329">
        <v>8091719.166666667</v>
      </c>
      <c r="HZ329">
        <v>10.904799166666665</v>
      </c>
      <c r="IE329">
        <v>56.22</v>
      </c>
      <c r="IF329">
        <v>-7.7</v>
      </c>
      <c r="IG329">
        <v>4026219</v>
      </c>
      <c r="IH329">
        <v>3813557.6666666665</v>
      </c>
      <c r="II329">
        <v>29.98447916666667</v>
      </c>
      <c r="IN329">
        <v>44.9</v>
      </c>
      <c r="IO329">
        <v>-2.36</v>
      </c>
      <c r="IP329">
        <v>34296611</v>
      </c>
      <c r="IQ329">
        <v>48867641.666666664</v>
      </c>
      <c r="IR329">
        <v>107.12680833333333</v>
      </c>
      <c r="IW329">
        <v>199.09</v>
      </c>
      <c r="IX329">
        <v>10.32</v>
      </c>
      <c r="IY329">
        <v>9310264</v>
      </c>
      <c r="IZ329">
        <v>3146565.6666666665</v>
      </c>
      <c r="JA329">
        <v>8.7275208333333332</v>
      </c>
      <c r="JF329">
        <v>89.24</v>
      </c>
      <c r="JG329">
        <v>-2.0699999999999998</v>
      </c>
      <c r="JH329">
        <v>4788513</v>
      </c>
      <c r="JI329">
        <v>5936635</v>
      </c>
      <c r="JJ329">
        <v>15.8281475</v>
      </c>
      <c r="JO329">
        <v>201.3</v>
      </c>
      <c r="JP329">
        <v>-0.92</v>
      </c>
      <c r="JQ329">
        <v>1834353</v>
      </c>
      <c r="JR329">
        <v>1415722.1666666667</v>
      </c>
      <c r="JX329">
        <v>40.909999999999997</v>
      </c>
      <c r="JY329">
        <v>-0.09</v>
      </c>
      <c r="JZ329">
        <v>36379927</v>
      </c>
      <c r="KA329">
        <v>8545815.833333334</v>
      </c>
      <c r="KB329">
        <v>24.760881666666666</v>
      </c>
      <c r="KG329">
        <v>130.54</v>
      </c>
      <c r="KH329">
        <v>7.13</v>
      </c>
      <c r="KI329">
        <v>36176272</v>
      </c>
      <c r="KJ329">
        <v>20457133.333333332</v>
      </c>
      <c r="KK329">
        <v>65.60988833333333</v>
      </c>
      <c r="KM329">
        <v>1.186952</v>
      </c>
      <c r="KP329">
        <v>64.959999999999994</v>
      </c>
      <c r="KQ329">
        <v>-8.51</v>
      </c>
      <c r="KR329">
        <v>8222393</v>
      </c>
      <c r="KS329">
        <v>8042358.333333333</v>
      </c>
      <c r="KT329">
        <v>46.895461666666669</v>
      </c>
      <c r="KV329">
        <v>9.1171530000000001</v>
      </c>
      <c r="KY329">
        <v>100.91</v>
      </c>
      <c r="KZ329">
        <v>-3.44</v>
      </c>
      <c r="LA329">
        <v>6302555</v>
      </c>
      <c r="LB329">
        <v>4211896.666666667</v>
      </c>
      <c r="LC329">
        <v>21.928093333333333</v>
      </c>
      <c r="LH329">
        <v>80.22</v>
      </c>
      <c r="LI329">
        <v>2.64</v>
      </c>
      <c r="LJ329">
        <v>41899990</v>
      </c>
      <c r="LK329">
        <v>13797897.5</v>
      </c>
      <c r="LL329">
        <v>21.932908333333334</v>
      </c>
      <c r="LN329">
        <v>4.5112500000000004</v>
      </c>
      <c r="LQ329">
        <v>108.17</v>
      </c>
      <c r="LR329">
        <v>1.59</v>
      </c>
      <c r="LS329">
        <v>56201144</v>
      </c>
      <c r="LT329">
        <v>68776666.666666672</v>
      </c>
      <c r="LU329">
        <v>203.11320000000001</v>
      </c>
      <c r="LW329">
        <v>5.5790379999999997</v>
      </c>
      <c r="LY329" s="10"/>
      <c r="LZ329">
        <v>35.5</v>
      </c>
      <c r="MA329">
        <v>-3.04</v>
      </c>
      <c r="MB329">
        <v>221168756</v>
      </c>
      <c r="MC329">
        <v>490696166.66666669</v>
      </c>
      <c r="MD329">
        <v>1698.0423333333335</v>
      </c>
      <c r="MF329" s="13"/>
      <c r="MG329" s="13"/>
      <c r="MH329" s="13"/>
      <c r="MI329" s="12"/>
      <c r="MJ329" s="12"/>
      <c r="MK329" s="12"/>
      <c r="MM329" s="14"/>
      <c r="MN329" s="14"/>
      <c r="MO329" s="14"/>
      <c r="MP329" s="14"/>
      <c r="MQ329" s="16"/>
      <c r="MR329" s="16"/>
      <c r="MS329" s="16"/>
      <c r="MT329" s="16"/>
      <c r="NC329" s="14"/>
      <c r="ND329" s="14"/>
      <c r="NE329" s="14"/>
      <c r="NF329" s="14"/>
      <c r="NG329" s="16"/>
      <c r="NH329" s="16"/>
      <c r="NI329" s="16"/>
      <c r="NJ329" s="16"/>
      <c r="NK329" s="13"/>
      <c r="NL329" s="13"/>
      <c r="NM329" s="13"/>
      <c r="NN329" s="13"/>
      <c r="NO329" s="12"/>
      <c r="NP329" s="12"/>
      <c r="NQ329" s="12"/>
      <c r="NR329" s="12"/>
      <c r="NW329" s="16"/>
      <c r="NX329" s="16"/>
      <c r="NY329" s="16"/>
      <c r="NZ329" s="16"/>
      <c r="PN329"/>
      <c r="QU329" s="16"/>
      <c r="QV329" s="16"/>
      <c r="QW329" s="16"/>
      <c r="QX329" s="16"/>
      <c r="RK329" s="16"/>
      <c r="RL329" s="16"/>
      <c r="RM329" s="16"/>
      <c r="RN329" s="16"/>
      <c r="RW329" s="14"/>
      <c r="RX329" s="14"/>
      <c r="RY329" s="14"/>
      <c r="RZ329" s="14"/>
      <c r="SA329" s="16"/>
      <c r="SB329" s="16"/>
      <c r="SC329" s="16"/>
      <c r="SD329" s="16"/>
    </row>
    <row r="330" spans="1:498" hidden="1" x14ac:dyDescent="0.35">
      <c r="A330" s="2">
        <v>28126</v>
      </c>
      <c r="B330">
        <v>5.4311350000000003</v>
      </c>
      <c r="E330">
        <v>80.19</v>
      </c>
      <c r="F330">
        <v>27.78</v>
      </c>
      <c r="G330">
        <v>14203512</v>
      </c>
      <c r="H330">
        <v>44358871.666666664</v>
      </c>
      <c r="I330">
        <v>65.497374999999991</v>
      </c>
      <c r="K330">
        <v>14.26139</v>
      </c>
      <c r="N330">
        <v>92.92</v>
      </c>
      <c r="O330">
        <v>-2.4</v>
      </c>
      <c r="P330">
        <v>7567332</v>
      </c>
      <c r="Q330">
        <v>5912784.666666667</v>
      </c>
      <c r="R330">
        <v>24.299809999999997</v>
      </c>
      <c r="W330">
        <v>79.27</v>
      </c>
      <c r="X330">
        <v>2.7</v>
      </c>
      <c r="Y330">
        <v>9774018</v>
      </c>
      <c r="Z330">
        <v>13107077.5</v>
      </c>
      <c r="AA330">
        <v>45.883533333333332</v>
      </c>
      <c r="AC330">
        <v>6.9502319999999997</v>
      </c>
      <c r="AF330">
        <v>35.56</v>
      </c>
      <c r="AG330">
        <v>-20.51</v>
      </c>
      <c r="AH330">
        <v>23730341</v>
      </c>
      <c r="AI330">
        <v>59206358.333333336</v>
      </c>
      <c r="AJ330">
        <v>211.29518333333331</v>
      </c>
      <c r="AO330">
        <v>108.63</v>
      </c>
      <c r="AP330">
        <v>13.22</v>
      </c>
      <c r="AQ330">
        <v>11005519</v>
      </c>
      <c r="AR330">
        <v>5676902.5</v>
      </c>
      <c r="AS330">
        <v>7.8648341666666672</v>
      </c>
      <c r="AX330">
        <v>58.05</v>
      </c>
      <c r="AY330">
        <v>25.06</v>
      </c>
      <c r="AZ330">
        <v>24393499</v>
      </c>
      <c r="BA330">
        <v>13363297.5</v>
      </c>
      <c r="BB330">
        <v>13.971136666666666</v>
      </c>
      <c r="BG330">
        <v>66.06</v>
      </c>
      <c r="BH330">
        <v>23.01</v>
      </c>
      <c r="BI330">
        <v>2205036</v>
      </c>
      <c r="BJ330">
        <v>3933023.6666666665</v>
      </c>
      <c r="BP330">
        <v>53.5</v>
      </c>
      <c r="BQ330">
        <v>-1.67</v>
      </c>
      <c r="BR330">
        <v>10149370</v>
      </c>
      <c r="BS330">
        <v>17213208.333333332</v>
      </c>
      <c r="BY330">
        <v>66.650000000000006</v>
      </c>
      <c r="BZ330">
        <v>-0.12</v>
      </c>
      <c r="CA330">
        <v>5088574</v>
      </c>
      <c r="CB330">
        <v>6912968.333333333</v>
      </c>
      <c r="CC330">
        <v>52.137374999999999</v>
      </c>
      <c r="CH330">
        <v>23.21</v>
      </c>
      <c r="CI330">
        <v>-6.03</v>
      </c>
      <c r="CJ330">
        <v>1446570</v>
      </c>
      <c r="CK330">
        <v>3156574.1666666665</v>
      </c>
      <c r="CN330">
        <v>2.2275499999999999</v>
      </c>
      <c r="CP330" s="10"/>
      <c r="CQ330">
        <v>43.52</v>
      </c>
      <c r="CR330">
        <v>-10.79</v>
      </c>
      <c r="CS330">
        <v>4738579</v>
      </c>
      <c r="CT330">
        <v>6493342.5</v>
      </c>
      <c r="CU330">
        <v>19.745173333333334</v>
      </c>
      <c r="CW330">
        <v>4.4737840000000002</v>
      </c>
      <c r="CZ330">
        <v>94.72</v>
      </c>
      <c r="DA330">
        <v>3.77</v>
      </c>
      <c r="DB330">
        <v>53197133</v>
      </c>
      <c r="DC330">
        <v>55419716.666666664</v>
      </c>
      <c r="DD330">
        <v>183.13523333333333</v>
      </c>
      <c r="DF330">
        <v>9.7087160000000008</v>
      </c>
      <c r="DI330">
        <v>51.24</v>
      </c>
      <c r="DJ330">
        <v>0.33</v>
      </c>
      <c r="DK330">
        <v>78185560</v>
      </c>
      <c r="DL330">
        <v>105435275</v>
      </c>
      <c r="DM330">
        <v>333.93253333333331</v>
      </c>
      <c r="DR330">
        <v>53.07</v>
      </c>
      <c r="DS330">
        <v>5.16</v>
      </c>
      <c r="DT330">
        <v>9282023</v>
      </c>
      <c r="DU330">
        <v>5681042</v>
      </c>
      <c r="DV330">
        <v>18.932510000000001</v>
      </c>
      <c r="EA330">
        <v>55.23</v>
      </c>
      <c r="EB330">
        <v>-0.06</v>
      </c>
      <c r="EC330">
        <v>10623146</v>
      </c>
      <c r="ED330">
        <v>9062011.333333334</v>
      </c>
      <c r="EE330">
        <v>25.248303333333336</v>
      </c>
      <c r="EJ330">
        <v>80.56</v>
      </c>
      <c r="EK330">
        <v>-4.7300000000000004</v>
      </c>
      <c r="EL330">
        <v>221841</v>
      </c>
      <c r="EM330">
        <v>283845.98333333334</v>
      </c>
      <c r="EN330">
        <v>1.2343865833333334</v>
      </c>
      <c r="EP330">
        <v>2.818918</v>
      </c>
      <c r="ES330">
        <v>102.28</v>
      </c>
      <c r="ET330">
        <v>3.42</v>
      </c>
      <c r="EU330">
        <v>3277756</v>
      </c>
      <c r="EV330">
        <v>4481662.5</v>
      </c>
      <c r="EW330">
        <v>7.5386141666666662</v>
      </c>
      <c r="FB330">
        <v>68.430000000000007</v>
      </c>
      <c r="FC330">
        <v>11.3</v>
      </c>
      <c r="FD330">
        <v>3479618</v>
      </c>
      <c r="FE330">
        <v>2109574.6666666665</v>
      </c>
      <c r="FF330">
        <v>6.741084166666667</v>
      </c>
      <c r="FH330">
        <v>4.3666419999999997</v>
      </c>
      <c r="FK330">
        <v>105.21</v>
      </c>
      <c r="FL330">
        <v>5.07</v>
      </c>
      <c r="FM330">
        <v>55714552</v>
      </c>
      <c r="FN330">
        <v>35178864.166666664</v>
      </c>
      <c r="FO330">
        <v>139.52984999999998</v>
      </c>
      <c r="FQ330">
        <v>24.465299999999999</v>
      </c>
      <c r="FT330">
        <v>42.1</v>
      </c>
      <c r="FU330">
        <v>-2.94</v>
      </c>
      <c r="FV330">
        <v>115574280</v>
      </c>
      <c r="FW330">
        <v>85761925</v>
      </c>
      <c r="FX330">
        <v>357.06502500000005</v>
      </c>
      <c r="GC330">
        <v>19.8</v>
      </c>
      <c r="GD330">
        <v>-5.75</v>
      </c>
      <c r="GE330">
        <v>2484607</v>
      </c>
      <c r="GF330">
        <v>2505922.6666666665</v>
      </c>
      <c r="GK330" s="10"/>
      <c r="GL330">
        <v>22.41</v>
      </c>
      <c r="GM330">
        <v>-5.32</v>
      </c>
      <c r="GN330">
        <v>3353250</v>
      </c>
      <c r="GO330">
        <v>4128100</v>
      </c>
      <c r="GU330">
        <v>95.5</v>
      </c>
      <c r="GV330">
        <v>1.35</v>
      </c>
      <c r="GW330">
        <v>358251</v>
      </c>
      <c r="GX330">
        <v>979342.08333333337</v>
      </c>
      <c r="GY330">
        <v>3.2935018333333335</v>
      </c>
      <c r="HA330">
        <v>6.1510570000000004E-4</v>
      </c>
      <c r="HD330">
        <v>18.18</v>
      </c>
      <c r="HE330">
        <v>13.99</v>
      </c>
      <c r="HF330">
        <v>62308499</v>
      </c>
      <c r="HG330">
        <v>28823373.333333332</v>
      </c>
      <c r="HH330">
        <v>55.725416666666668</v>
      </c>
      <c r="HJ330">
        <v>8.3665710000000004</v>
      </c>
      <c r="HM330">
        <v>72.03</v>
      </c>
      <c r="HN330">
        <v>2.69</v>
      </c>
      <c r="HO330">
        <v>13868607</v>
      </c>
      <c r="HP330">
        <v>18762608.333333332</v>
      </c>
      <c r="HQ330">
        <v>73.442858333333334</v>
      </c>
      <c r="HS330">
        <v>12.382989999999999</v>
      </c>
      <c r="HV330">
        <v>135.38999999999999</v>
      </c>
      <c r="HW330">
        <v>13.94</v>
      </c>
      <c r="HX330">
        <v>3140130</v>
      </c>
      <c r="HY330">
        <v>8601611.333333334</v>
      </c>
      <c r="HZ330">
        <v>11.130386666666666</v>
      </c>
      <c r="IE330">
        <v>78.5</v>
      </c>
      <c r="IF330">
        <v>-8.34</v>
      </c>
      <c r="IG330">
        <v>4043259</v>
      </c>
      <c r="IH330">
        <v>3881322.3333333335</v>
      </c>
      <c r="II330">
        <v>27.614351666666668</v>
      </c>
      <c r="IN330">
        <v>34.99</v>
      </c>
      <c r="IO330">
        <v>-3.05</v>
      </c>
      <c r="IP330">
        <v>34628514</v>
      </c>
      <c r="IQ330">
        <v>50592997.5</v>
      </c>
      <c r="IR330">
        <v>111.70128333333334</v>
      </c>
      <c r="IW330">
        <v>194.27</v>
      </c>
      <c r="IX330">
        <v>8.9</v>
      </c>
      <c r="IY330">
        <v>9438170</v>
      </c>
      <c r="IZ330">
        <v>3254724.3333333335</v>
      </c>
      <c r="JA330">
        <v>9.8935650000000006</v>
      </c>
      <c r="JF330">
        <v>73.89</v>
      </c>
      <c r="JG330">
        <v>-2.15</v>
      </c>
      <c r="JH330">
        <v>4837710</v>
      </c>
      <c r="JI330">
        <v>6089741.666666667</v>
      </c>
      <c r="JJ330">
        <v>16.63664</v>
      </c>
      <c r="JO330">
        <v>180.23</v>
      </c>
      <c r="JP330">
        <v>0.15</v>
      </c>
      <c r="JQ330">
        <v>1851329</v>
      </c>
      <c r="JR330">
        <v>1397980.5833333333</v>
      </c>
      <c r="JX330">
        <v>5.72</v>
      </c>
      <c r="JY330">
        <v>-5.82</v>
      </c>
      <c r="JZ330">
        <v>36843638</v>
      </c>
      <c r="KA330">
        <v>9681623.333333334</v>
      </c>
      <c r="KB330">
        <v>28.470764166666669</v>
      </c>
      <c r="KG330">
        <v>118.92</v>
      </c>
      <c r="KH330">
        <v>5.91</v>
      </c>
      <c r="KI330">
        <v>36551267</v>
      </c>
      <c r="KJ330">
        <v>20276690.833333332</v>
      </c>
      <c r="KK330">
        <v>68.021658333333335</v>
      </c>
      <c r="KM330">
        <v>1.1202430000000001</v>
      </c>
      <c r="KP330">
        <v>72.98</v>
      </c>
      <c r="KQ330">
        <v>-9.1</v>
      </c>
      <c r="KR330">
        <v>8251698</v>
      </c>
      <c r="KS330">
        <v>7761903.333333333</v>
      </c>
      <c r="KT330">
        <v>46.280766666666665</v>
      </c>
      <c r="KV330">
        <v>9.2643489999999993</v>
      </c>
      <c r="KY330">
        <v>116.19</v>
      </c>
      <c r="KZ330">
        <v>-2.02</v>
      </c>
      <c r="LA330">
        <v>6281365</v>
      </c>
      <c r="LB330">
        <v>4298151</v>
      </c>
      <c r="LC330">
        <v>24.366164999999999</v>
      </c>
      <c r="LH330">
        <v>51.11</v>
      </c>
      <c r="LI330">
        <v>-1.5</v>
      </c>
      <c r="LJ330">
        <v>42773300</v>
      </c>
      <c r="LK330">
        <v>14497831.666666666</v>
      </c>
      <c r="LL330">
        <v>24.006973333333335</v>
      </c>
      <c r="LN330">
        <v>5.086265</v>
      </c>
      <c r="LQ330">
        <v>113.32</v>
      </c>
      <c r="LR330">
        <v>2.21</v>
      </c>
      <c r="LS330">
        <v>56175831</v>
      </c>
      <c r="LT330">
        <v>68684825</v>
      </c>
      <c r="LU330">
        <v>206.912375</v>
      </c>
      <c r="LW330">
        <v>5.5738320000000003</v>
      </c>
      <c r="LY330" s="10"/>
      <c r="LZ330">
        <v>39.76</v>
      </c>
      <c r="MA330">
        <v>-5.81</v>
      </c>
      <c r="MB330">
        <v>223259417</v>
      </c>
      <c r="MC330">
        <v>506982250</v>
      </c>
      <c r="MD330">
        <v>1741.3038333333334</v>
      </c>
      <c r="MF330" s="13"/>
      <c r="MG330" s="13"/>
      <c r="MH330" s="13"/>
      <c r="MI330" s="12"/>
      <c r="MJ330" s="12"/>
      <c r="MK330" s="12"/>
      <c r="MM330" s="14"/>
      <c r="MN330" s="14"/>
      <c r="MO330" s="14"/>
      <c r="MP330" s="14"/>
      <c r="MQ330" s="16"/>
      <c r="MR330" s="16"/>
      <c r="MS330" s="16"/>
      <c r="MT330" s="16"/>
      <c r="NC330" s="14"/>
      <c r="ND330" s="14"/>
      <c r="NE330" s="14"/>
      <c r="NF330" s="14"/>
      <c r="NG330" s="16"/>
      <c r="NH330" s="16"/>
      <c r="NI330" s="16"/>
      <c r="NJ330" s="16"/>
      <c r="NK330" s="13"/>
      <c r="NL330" s="13"/>
      <c r="NM330" s="13"/>
      <c r="NN330" s="13"/>
      <c r="NO330" s="12"/>
      <c r="NP330" s="12"/>
      <c r="NQ330" s="12"/>
      <c r="NR330" s="12"/>
      <c r="NW330" s="16"/>
      <c r="NX330" s="16"/>
      <c r="NY330" s="16"/>
      <c r="NZ330" s="16"/>
      <c r="PN330"/>
      <c r="QU330" s="16"/>
      <c r="QV330" s="16"/>
      <c r="QW330" s="16"/>
      <c r="QX330" s="16"/>
      <c r="RK330" s="16"/>
      <c r="RL330" s="16"/>
      <c r="RM330" s="16"/>
      <c r="RN330" s="16"/>
      <c r="RW330" s="14"/>
      <c r="RX330" s="14"/>
      <c r="RY330" s="14"/>
      <c r="RZ330" s="14"/>
      <c r="SA330" s="16"/>
      <c r="SB330" s="16"/>
      <c r="SC330" s="16"/>
      <c r="SD330" s="16"/>
    </row>
    <row r="331" spans="1:498" hidden="1" x14ac:dyDescent="0.35">
      <c r="A331" s="2">
        <v>28157</v>
      </c>
      <c r="B331">
        <v>5.2745550000000003</v>
      </c>
      <c r="E331">
        <v>114.07</v>
      </c>
      <c r="F331">
        <v>27.83</v>
      </c>
      <c r="G331">
        <v>14203512</v>
      </c>
      <c r="H331">
        <v>44358871.666666664</v>
      </c>
      <c r="I331">
        <v>65.497374999999991</v>
      </c>
      <c r="K331">
        <v>14.31681</v>
      </c>
      <c r="N331">
        <v>112.66</v>
      </c>
      <c r="O331">
        <v>0.73</v>
      </c>
      <c r="P331">
        <v>7567332</v>
      </c>
      <c r="Q331">
        <v>5912784.666666667</v>
      </c>
      <c r="R331">
        <v>24.299809999999997</v>
      </c>
      <c r="W331">
        <v>101.72</v>
      </c>
      <c r="X331">
        <v>5.15</v>
      </c>
      <c r="Y331">
        <v>9774018</v>
      </c>
      <c r="Z331">
        <v>13107077.5</v>
      </c>
      <c r="AA331">
        <v>45.883533333333332</v>
      </c>
      <c r="AC331">
        <v>7.0361510000000003</v>
      </c>
      <c r="AF331">
        <v>29.75</v>
      </c>
      <c r="AG331">
        <v>-16.87</v>
      </c>
      <c r="AH331">
        <v>23730341</v>
      </c>
      <c r="AI331">
        <v>59206358.333333336</v>
      </c>
      <c r="AJ331">
        <v>211.29518333333331</v>
      </c>
      <c r="AO331">
        <v>51.69</v>
      </c>
      <c r="AP331">
        <v>12.79</v>
      </c>
      <c r="AQ331">
        <v>11005519</v>
      </c>
      <c r="AR331">
        <v>5676902.5</v>
      </c>
      <c r="AS331">
        <v>7.8648341666666672</v>
      </c>
      <c r="AX331">
        <v>78.17</v>
      </c>
      <c r="AY331">
        <v>25.35</v>
      </c>
      <c r="AZ331">
        <v>24393499</v>
      </c>
      <c r="BA331">
        <v>13363297.5</v>
      </c>
      <c r="BB331">
        <v>13.971136666666666</v>
      </c>
      <c r="BG331">
        <v>30.23</v>
      </c>
      <c r="BH331">
        <v>23.93</v>
      </c>
      <c r="BI331">
        <v>2205036</v>
      </c>
      <c r="BJ331">
        <v>3933023.6666666665</v>
      </c>
      <c r="BP331">
        <v>63.4</v>
      </c>
      <c r="BQ331">
        <v>1.39</v>
      </c>
      <c r="BR331">
        <v>10149370</v>
      </c>
      <c r="BS331">
        <v>17213208.333333332</v>
      </c>
      <c r="BY331">
        <v>61.48</v>
      </c>
      <c r="BZ331">
        <v>-0.12</v>
      </c>
      <c r="CA331">
        <v>5088574</v>
      </c>
      <c r="CB331">
        <v>6912968.333333333</v>
      </c>
      <c r="CC331">
        <v>52.137374999999999</v>
      </c>
      <c r="CH331">
        <v>37.18</v>
      </c>
      <c r="CI331">
        <v>-7.52</v>
      </c>
      <c r="CJ331">
        <v>1446570</v>
      </c>
      <c r="CK331">
        <v>3156574.1666666665</v>
      </c>
      <c r="CN331">
        <v>2.120628</v>
      </c>
      <c r="CP331" s="10"/>
      <c r="CQ331">
        <v>25.81</v>
      </c>
      <c r="CR331">
        <v>-12.59</v>
      </c>
      <c r="CS331">
        <v>4738579</v>
      </c>
      <c r="CT331">
        <v>6493342.5</v>
      </c>
      <c r="CU331">
        <v>19.745173333333334</v>
      </c>
      <c r="CW331">
        <v>4.2319579999999997</v>
      </c>
      <c r="CZ331">
        <v>112.09</v>
      </c>
      <c r="DA331">
        <v>6.77</v>
      </c>
      <c r="DB331">
        <v>53197133</v>
      </c>
      <c r="DC331">
        <v>55419716.666666664</v>
      </c>
      <c r="DD331">
        <v>183.13523333333333</v>
      </c>
      <c r="DF331">
        <v>9.6065400000000007</v>
      </c>
      <c r="DI331">
        <v>74.349999999999994</v>
      </c>
      <c r="DJ331">
        <v>3.01</v>
      </c>
      <c r="DK331">
        <v>78185560</v>
      </c>
      <c r="DL331">
        <v>105435275</v>
      </c>
      <c r="DM331">
        <v>333.93253333333331</v>
      </c>
      <c r="DR331">
        <v>47.56</v>
      </c>
      <c r="DS331">
        <v>9.3699999999999992</v>
      </c>
      <c r="DT331">
        <v>9282023</v>
      </c>
      <c r="DU331">
        <v>5681042</v>
      </c>
      <c r="DV331">
        <v>18.932510000000001</v>
      </c>
      <c r="EA331">
        <v>62.56</v>
      </c>
      <c r="EB331">
        <v>4.63</v>
      </c>
      <c r="EC331">
        <v>10623146</v>
      </c>
      <c r="ED331">
        <v>9062011.333333334</v>
      </c>
      <c r="EE331">
        <v>25.248303333333336</v>
      </c>
      <c r="EJ331">
        <v>28.76</v>
      </c>
      <c r="EK331">
        <v>-4.01</v>
      </c>
      <c r="EL331">
        <v>221841</v>
      </c>
      <c r="EM331">
        <v>283845.98333333334</v>
      </c>
      <c r="EN331">
        <v>1.2343865833333334</v>
      </c>
      <c r="EP331">
        <v>3.2166459999999999</v>
      </c>
      <c r="ES331">
        <v>162.11000000000001</v>
      </c>
      <c r="ET331">
        <v>5.23</v>
      </c>
      <c r="EU331">
        <v>3277756</v>
      </c>
      <c r="EV331">
        <v>4481662.5</v>
      </c>
      <c r="EW331">
        <v>7.5386141666666662</v>
      </c>
      <c r="FB331">
        <v>24.72</v>
      </c>
      <c r="FC331">
        <v>14.93</v>
      </c>
      <c r="FD331">
        <v>3479618</v>
      </c>
      <c r="FE331">
        <v>2109574.6666666665</v>
      </c>
      <c r="FF331">
        <v>6.741084166666667</v>
      </c>
      <c r="FH331">
        <v>4.2207160000000004</v>
      </c>
      <c r="FK331">
        <v>68</v>
      </c>
      <c r="FL331">
        <v>7.14</v>
      </c>
      <c r="FM331">
        <v>55714552</v>
      </c>
      <c r="FN331">
        <v>35178864.166666664</v>
      </c>
      <c r="FO331">
        <v>139.52984999999998</v>
      </c>
      <c r="FQ331">
        <v>24.53105</v>
      </c>
      <c r="FT331">
        <v>51.29</v>
      </c>
      <c r="FU331">
        <v>-1.93</v>
      </c>
      <c r="FV331">
        <v>115574280</v>
      </c>
      <c r="FW331">
        <v>85761925</v>
      </c>
      <c r="FX331">
        <v>357.06502500000005</v>
      </c>
      <c r="GC331">
        <v>40.28</v>
      </c>
      <c r="GD331">
        <v>-5.24</v>
      </c>
      <c r="GE331">
        <v>2484607</v>
      </c>
      <c r="GF331">
        <v>2505922.6666666665</v>
      </c>
      <c r="GK331" s="10"/>
      <c r="GL331">
        <v>43.92</v>
      </c>
      <c r="GM331">
        <v>-3.72</v>
      </c>
      <c r="GN331">
        <v>3353250</v>
      </c>
      <c r="GO331">
        <v>4128100</v>
      </c>
      <c r="GU331">
        <v>139</v>
      </c>
      <c r="GV331">
        <v>4.2</v>
      </c>
      <c r="GW331">
        <v>358251</v>
      </c>
      <c r="GX331">
        <v>979342.08333333337</v>
      </c>
      <c r="GY331">
        <v>3.2935018333333335</v>
      </c>
      <c r="HA331">
        <v>5.2397890000000001E-4</v>
      </c>
      <c r="HD331">
        <v>11.47</v>
      </c>
      <c r="HE331">
        <v>16.03</v>
      </c>
      <c r="HF331">
        <v>62308499</v>
      </c>
      <c r="HG331">
        <v>28823373.333333332</v>
      </c>
      <c r="HH331">
        <v>55.725416666666668</v>
      </c>
      <c r="HJ331">
        <v>8.3934300000000004</v>
      </c>
      <c r="HM331">
        <v>77.680000000000007</v>
      </c>
      <c r="HN331">
        <v>4.74</v>
      </c>
      <c r="HO331">
        <v>13868607</v>
      </c>
      <c r="HP331">
        <v>18762608.333333332</v>
      </c>
      <c r="HQ331">
        <v>73.442858333333334</v>
      </c>
      <c r="HS331">
        <v>12.112080000000001</v>
      </c>
      <c r="HV331">
        <v>100.2</v>
      </c>
      <c r="HW331">
        <v>14.97</v>
      </c>
      <c r="HX331">
        <v>3140130</v>
      </c>
      <c r="HY331">
        <v>8601611.333333334</v>
      </c>
      <c r="HZ331">
        <v>11.130386666666666</v>
      </c>
      <c r="IE331">
        <v>35.700000000000003</v>
      </c>
      <c r="IF331">
        <v>-9.4499999999999993</v>
      </c>
      <c r="IG331">
        <v>4043259</v>
      </c>
      <c r="IH331">
        <v>3881322.3333333335</v>
      </c>
      <c r="II331">
        <v>27.614351666666668</v>
      </c>
      <c r="IN331">
        <v>50.28</v>
      </c>
      <c r="IO331">
        <v>-0.57999999999999996</v>
      </c>
      <c r="IP331">
        <v>34628514</v>
      </c>
      <c r="IQ331">
        <v>50592997.5</v>
      </c>
      <c r="IR331">
        <v>111.70128333333334</v>
      </c>
      <c r="IW331">
        <v>211.69</v>
      </c>
      <c r="IX331">
        <v>10.4</v>
      </c>
      <c r="IY331">
        <v>9438170</v>
      </c>
      <c r="IZ331">
        <v>3254724.3333333335</v>
      </c>
      <c r="JA331">
        <v>9.8935650000000006</v>
      </c>
      <c r="JF331">
        <v>87.81</v>
      </c>
      <c r="JG331">
        <v>1.74</v>
      </c>
      <c r="JH331">
        <v>4837710</v>
      </c>
      <c r="JI331">
        <v>6089741.666666667</v>
      </c>
      <c r="JJ331">
        <v>16.63664</v>
      </c>
      <c r="JO331">
        <v>146.78</v>
      </c>
      <c r="JP331">
        <v>3.31</v>
      </c>
      <c r="JQ331">
        <v>1851329</v>
      </c>
      <c r="JR331">
        <v>1397980.5833333333</v>
      </c>
      <c r="JX331">
        <v>2.27</v>
      </c>
      <c r="JY331">
        <v>-2.27</v>
      </c>
      <c r="JZ331">
        <v>36843638</v>
      </c>
      <c r="KA331">
        <v>9681623.333333334</v>
      </c>
      <c r="KB331">
        <v>28.470764166666669</v>
      </c>
      <c r="KG331">
        <v>80.64</v>
      </c>
      <c r="KH331">
        <v>7.9</v>
      </c>
      <c r="KI331">
        <v>36551267</v>
      </c>
      <c r="KJ331">
        <v>20276690.833333332</v>
      </c>
      <c r="KK331">
        <v>68.021658333333335</v>
      </c>
      <c r="KM331">
        <v>1.206504</v>
      </c>
      <c r="KP331">
        <v>31.99</v>
      </c>
      <c r="KQ331">
        <v>-10.29</v>
      </c>
      <c r="KR331">
        <v>8251698</v>
      </c>
      <c r="KS331">
        <v>7761903.333333333</v>
      </c>
      <c r="KT331">
        <v>46.280766666666665</v>
      </c>
      <c r="KV331">
        <v>9.1922529999999991</v>
      </c>
      <c r="KY331">
        <v>144.07</v>
      </c>
      <c r="KZ331">
        <v>0.91</v>
      </c>
      <c r="LA331">
        <v>6281365</v>
      </c>
      <c r="LB331">
        <v>4298151</v>
      </c>
      <c r="LC331">
        <v>24.366164999999999</v>
      </c>
      <c r="LH331">
        <v>38.65</v>
      </c>
      <c r="LI331">
        <v>4.5599999999999996</v>
      </c>
      <c r="LJ331">
        <v>42773300</v>
      </c>
      <c r="LK331">
        <v>14497831.666666666</v>
      </c>
      <c r="LL331">
        <v>24.006973333333335</v>
      </c>
      <c r="LN331">
        <v>5.3371810000000002</v>
      </c>
      <c r="LQ331">
        <v>153.68</v>
      </c>
      <c r="LR331">
        <v>3.81</v>
      </c>
      <c r="LS331">
        <v>56175831</v>
      </c>
      <c r="LT331">
        <v>68684825</v>
      </c>
      <c r="LU331">
        <v>206.912375</v>
      </c>
      <c r="LW331">
        <v>5.4392909999999999</v>
      </c>
      <c r="LY331" s="10"/>
      <c r="LZ331">
        <v>31.37</v>
      </c>
      <c r="MA331">
        <v>0.15</v>
      </c>
      <c r="MB331">
        <v>223259417</v>
      </c>
      <c r="MC331">
        <v>506982250</v>
      </c>
      <c r="MD331">
        <v>1741.3038333333334</v>
      </c>
      <c r="MF331" s="13"/>
      <c r="MG331" s="13"/>
      <c r="MH331" s="13"/>
      <c r="MI331" s="12"/>
      <c r="MJ331" s="12"/>
      <c r="MK331" s="12"/>
      <c r="MM331" s="14"/>
      <c r="MN331" s="14"/>
      <c r="MO331" s="14"/>
      <c r="MP331" s="14"/>
      <c r="MQ331" s="16"/>
      <c r="MR331" s="16"/>
      <c r="MS331" s="16"/>
      <c r="MT331" s="16"/>
      <c r="NC331" s="14"/>
      <c r="ND331" s="14"/>
      <c r="NE331" s="14"/>
      <c r="NF331" s="14"/>
      <c r="NG331" s="16"/>
      <c r="NH331" s="16"/>
      <c r="NI331" s="16"/>
      <c r="NJ331" s="16"/>
      <c r="NK331" s="13"/>
      <c r="NL331" s="13"/>
      <c r="NM331" s="13"/>
      <c r="NN331" s="13"/>
      <c r="NO331" s="12"/>
      <c r="NP331" s="12"/>
      <c r="NQ331" s="12"/>
      <c r="NR331" s="12"/>
      <c r="NW331" s="16"/>
      <c r="NX331" s="16"/>
      <c r="NY331" s="16"/>
      <c r="NZ331" s="16"/>
      <c r="PN331"/>
      <c r="QU331" s="16"/>
      <c r="QV331" s="16"/>
      <c r="QW331" s="16"/>
      <c r="QX331" s="16"/>
      <c r="RK331" s="16"/>
      <c r="RL331" s="16"/>
      <c r="RM331" s="16"/>
      <c r="RN331" s="16"/>
      <c r="RW331" s="14"/>
      <c r="RX331" s="14"/>
      <c r="RY331" s="14"/>
      <c r="RZ331" s="14"/>
      <c r="SA331" s="16"/>
      <c r="SB331" s="16"/>
      <c r="SC331" s="16"/>
      <c r="SD331" s="16"/>
    </row>
    <row r="332" spans="1:498" hidden="1" x14ac:dyDescent="0.35">
      <c r="A332" s="2">
        <v>28185</v>
      </c>
      <c r="B332">
        <v>5.3728730000000002</v>
      </c>
      <c r="E332">
        <v>83.11</v>
      </c>
      <c r="F332">
        <v>24.86</v>
      </c>
      <c r="G332">
        <v>14203512</v>
      </c>
      <c r="H332">
        <v>44358871.666666664</v>
      </c>
      <c r="I332">
        <v>65.497374999999991</v>
      </c>
      <c r="K332">
        <v>14.259259999999999</v>
      </c>
      <c r="N332">
        <v>70.05</v>
      </c>
      <c r="O332">
        <v>4.71</v>
      </c>
      <c r="P332">
        <v>7567332</v>
      </c>
      <c r="Q332">
        <v>5912784.666666667</v>
      </c>
      <c r="R332">
        <v>24.299809999999997</v>
      </c>
      <c r="W332">
        <v>68.569999999999993</v>
      </c>
      <c r="X332">
        <v>7.46</v>
      </c>
      <c r="Y332">
        <v>9774018</v>
      </c>
      <c r="Z332">
        <v>13107077.5</v>
      </c>
      <c r="AA332">
        <v>45.883533333333332</v>
      </c>
      <c r="AC332">
        <v>7.1281379999999999</v>
      </c>
      <c r="AF332">
        <v>33.979999999999997</v>
      </c>
      <c r="AG332">
        <v>-12.97</v>
      </c>
      <c r="AH332">
        <v>23730341</v>
      </c>
      <c r="AI332">
        <v>59206358.333333336</v>
      </c>
      <c r="AJ332">
        <v>211.29518333333331</v>
      </c>
      <c r="AO332">
        <v>74.349999999999994</v>
      </c>
      <c r="AP332">
        <v>11.89</v>
      </c>
      <c r="AQ332">
        <v>11005519</v>
      </c>
      <c r="AR332">
        <v>5676902.5</v>
      </c>
      <c r="AS332">
        <v>7.8648341666666672</v>
      </c>
      <c r="AX332">
        <v>165.3</v>
      </c>
      <c r="AY332">
        <v>25.61</v>
      </c>
      <c r="AZ332">
        <v>24393499</v>
      </c>
      <c r="BA332">
        <v>13363297.5</v>
      </c>
      <c r="BB332">
        <v>13.971136666666666</v>
      </c>
      <c r="BG332">
        <v>69.349999999999994</v>
      </c>
      <c r="BH332">
        <v>24.79</v>
      </c>
      <c r="BI332">
        <v>2205036</v>
      </c>
      <c r="BJ332">
        <v>3933023.6666666665</v>
      </c>
      <c r="BP332">
        <v>49.95</v>
      </c>
      <c r="BQ332">
        <v>5.53</v>
      </c>
      <c r="BR332">
        <v>10149370</v>
      </c>
      <c r="BS332">
        <v>17213208.333333332</v>
      </c>
      <c r="BY332">
        <v>47.04</v>
      </c>
      <c r="BZ332">
        <v>3.68</v>
      </c>
      <c r="CA332">
        <v>5088574</v>
      </c>
      <c r="CB332">
        <v>6912968.333333333</v>
      </c>
      <c r="CC332">
        <v>52.137374999999999</v>
      </c>
      <c r="CH332">
        <v>22.93</v>
      </c>
      <c r="CI332">
        <v>-1.43</v>
      </c>
      <c r="CJ332">
        <v>1446570</v>
      </c>
      <c r="CK332">
        <v>3156574.1666666665</v>
      </c>
      <c r="CN332">
        <v>2.1028069999999999</v>
      </c>
      <c r="CP332" s="10"/>
      <c r="CQ332">
        <v>34.200000000000003</v>
      </c>
      <c r="CR332">
        <v>-5.58</v>
      </c>
      <c r="CS332">
        <v>4738579</v>
      </c>
      <c r="CT332">
        <v>6493342.5</v>
      </c>
      <c r="CU332">
        <v>19.745173333333334</v>
      </c>
      <c r="CW332">
        <v>3.9210389999999999</v>
      </c>
      <c r="CZ332">
        <v>68.14</v>
      </c>
      <c r="DA332">
        <v>8.32</v>
      </c>
      <c r="DB332">
        <v>53197133</v>
      </c>
      <c r="DC332">
        <v>55419716.666666664</v>
      </c>
      <c r="DD332">
        <v>183.13523333333333</v>
      </c>
      <c r="DF332">
        <v>9.5217130000000001</v>
      </c>
      <c r="DI332">
        <v>44.7</v>
      </c>
      <c r="DJ332">
        <v>6.3</v>
      </c>
      <c r="DK332">
        <v>78185560</v>
      </c>
      <c r="DL332">
        <v>105435275</v>
      </c>
      <c r="DM332">
        <v>333.93253333333331</v>
      </c>
      <c r="DR332">
        <v>26.4</v>
      </c>
      <c r="DS332">
        <v>8.89</v>
      </c>
      <c r="DT332">
        <v>9282023</v>
      </c>
      <c r="DU332">
        <v>5681042</v>
      </c>
      <c r="DV332">
        <v>18.932510000000001</v>
      </c>
      <c r="EA332">
        <v>44.97</v>
      </c>
      <c r="EB332">
        <v>8.7899999999999991</v>
      </c>
      <c r="EC332">
        <v>10623146</v>
      </c>
      <c r="ED332">
        <v>9062011.333333334</v>
      </c>
      <c r="EE332">
        <v>25.248303333333336</v>
      </c>
      <c r="EJ332">
        <v>85.26</v>
      </c>
      <c r="EK332">
        <v>-1.54</v>
      </c>
      <c r="EL332">
        <v>221841</v>
      </c>
      <c r="EM332">
        <v>283845.98333333334</v>
      </c>
      <c r="EN332">
        <v>1.2343865833333334</v>
      </c>
      <c r="EP332">
        <v>3.3619439999999998</v>
      </c>
      <c r="ES332">
        <v>111.19</v>
      </c>
      <c r="ET332">
        <v>7.12</v>
      </c>
      <c r="EU332">
        <v>3277756</v>
      </c>
      <c r="EV332">
        <v>4481662.5</v>
      </c>
      <c r="EW332">
        <v>7.5386141666666662</v>
      </c>
      <c r="FB332">
        <v>41.6</v>
      </c>
      <c r="FC332">
        <v>14.23</v>
      </c>
      <c r="FD332">
        <v>3479618</v>
      </c>
      <c r="FE332">
        <v>2109574.6666666665</v>
      </c>
      <c r="FF332">
        <v>6.741084166666667</v>
      </c>
      <c r="FH332">
        <v>4.1367630000000002</v>
      </c>
      <c r="FK332">
        <v>61.39</v>
      </c>
      <c r="FL332">
        <v>9.24</v>
      </c>
      <c r="FM332">
        <v>55714552</v>
      </c>
      <c r="FN332">
        <v>35178864.166666664</v>
      </c>
      <c r="FO332">
        <v>139.52984999999998</v>
      </c>
      <c r="FQ332">
        <v>24.297049999999999</v>
      </c>
      <c r="FT332">
        <v>135.44999999999999</v>
      </c>
      <c r="FU332">
        <v>3.76</v>
      </c>
      <c r="FV332">
        <v>115574280</v>
      </c>
      <c r="FW332">
        <v>85761925</v>
      </c>
      <c r="FX332">
        <v>357.06502500000005</v>
      </c>
      <c r="GC332">
        <v>22.39</v>
      </c>
      <c r="GD332">
        <v>-0.2</v>
      </c>
      <c r="GE332">
        <v>2484607</v>
      </c>
      <c r="GF332">
        <v>2505922.6666666665</v>
      </c>
      <c r="GK332" s="10"/>
      <c r="GL332">
        <v>24.95</v>
      </c>
      <c r="GM332">
        <v>1.08</v>
      </c>
      <c r="GN332">
        <v>3353250</v>
      </c>
      <c r="GO332">
        <v>4128100</v>
      </c>
      <c r="GU332">
        <v>63.64</v>
      </c>
      <c r="GV332">
        <v>6.81</v>
      </c>
      <c r="GW332">
        <v>358251</v>
      </c>
      <c r="GX332">
        <v>979342.08333333337</v>
      </c>
      <c r="GY332">
        <v>3.2935018333333335</v>
      </c>
      <c r="HA332">
        <v>6.8345069999999996E-4</v>
      </c>
      <c r="HD332">
        <v>7.94</v>
      </c>
      <c r="HE332">
        <v>18.2</v>
      </c>
      <c r="HF332">
        <v>62308499</v>
      </c>
      <c r="HG332">
        <v>28823373.333333332</v>
      </c>
      <c r="HH332">
        <v>55.725416666666668</v>
      </c>
      <c r="HJ332">
        <v>8.5008660000000003</v>
      </c>
      <c r="HM332">
        <v>47.34</v>
      </c>
      <c r="HN332">
        <v>7.2</v>
      </c>
      <c r="HO332">
        <v>13868607</v>
      </c>
      <c r="HP332">
        <v>18762608.333333332</v>
      </c>
      <c r="HQ332">
        <v>73.442858333333334</v>
      </c>
      <c r="HS332">
        <v>12.26938</v>
      </c>
      <c r="HV332">
        <v>75.11</v>
      </c>
      <c r="HW332">
        <v>13.86</v>
      </c>
      <c r="HX332">
        <v>3140130</v>
      </c>
      <c r="HY332">
        <v>8601611.333333334</v>
      </c>
      <c r="HZ332">
        <v>11.130386666666666</v>
      </c>
      <c r="IE332">
        <v>80.2</v>
      </c>
      <c r="IF332">
        <v>-3.51</v>
      </c>
      <c r="IG332">
        <v>4043259</v>
      </c>
      <c r="IH332">
        <v>3881322.3333333335</v>
      </c>
      <c r="II332">
        <v>27.614351666666668</v>
      </c>
      <c r="IN332">
        <v>38.14</v>
      </c>
      <c r="IO332">
        <v>5.0999999999999996</v>
      </c>
      <c r="IP332">
        <v>34628514</v>
      </c>
      <c r="IQ332">
        <v>50592997.5</v>
      </c>
      <c r="IR332">
        <v>111.70128333333334</v>
      </c>
      <c r="IW332">
        <v>47.86</v>
      </c>
      <c r="IX332">
        <v>12.17</v>
      </c>
      <c r="IY332">
        <v>9438170</v>
      </c>
      <c r="IZ332">
        <v>3254724.3333333335</v>
      </c>
      <c r="JA332">
        <v>9.8935650000000006</v>
      </c>
      <c r="JF332">
        <v>65.16</v>
      </c>
      <c r="JG332">
        <v>6.06</v>
      </c>
      <c r="JH332">
        <v>4837710</v>
      </c>
      <c r="JI332">
        <v>6089741.666666667</v>
      </c>
      <c r="JJ332">
        <v>16.63664</v>
      </c>
      <c r="JO332">
        <v>73.52</v>
      </c>
      <c r="JP332">
        <v>7.18</v>
      </c>
      <c r="JQ332">
        <v>1851329</v>
      </c>
      <c r="JR332">
        <v>1397980.5833333333</v>
      </c>
      <c r="JX332">
        <v>54.27</v>
      </c>
      <c r="JY332">
        <v>5.15</v>
      </c>
      <c r="JZ332">
        <v>36843638</v>
      </c>
      <c r="KA332">
        <v>9681623.333333334</v>
      </c>
      <c r="KB332">
        <v>28.470764166666669</v>
      </c>
      <c r="KG332">
        <v>32.36</v>
      </c>
      <c r="KH332">
        <v>9.7200000000000006</v>
      </c>
      <c r="KI332">
        <v>36551267</v>
      </c>
      <c r="KJ332">
        <v>20276690.833333332</v>
      </c>
      <c r="KK332">
        <v>68.021658333333335</v>
      </c>
      <c r="KM332">
        <v>1.2283569999999999</v>
      </c>
      <c r="KP332">
        <v>41.74</v>
      </c>
      <c r="KQ332">
        <v>-3.04</v>
      </c>
      <c r="KR332">
        <v>8251698</v>
      </c>
      <c r="KS332">
        <v>7761903.333333333</v>
      </c>
      <c r="KT332">
        <v>46.280766666666665</v>
      </c>
      <c r="KV332">
        <v>9.2523330000000001</v>
      </c>
      <c r="KY332">
        <v>73.739999999999995</v>
      </c>
      <c r="KZ332">
        <v>3.46</v>
      </c>
      <c r="LA332">
        <v>6281365</v>
      </c>
      <c r="LB332">
        <v>4298151</v>
      </c>
      <c r="LC332">
        <v>24.366164999999999</v>
      </c>
      <c r="LH332">
        <v>71.61</v>
      </c>
      <c r="LI332">
        <v>5</v>
      </c>
      <c r="LJ332">
        <v>42773300</v>
      </c>
      <c r="LK332">
        <v>14497831.666666666</v>
      </c>
      <c r="LL332">
        <v>24.006973333333335</v>
      </c>
      <c r="LN332">
        <v>5.5828689999999996</v>
      </c>
      <c r="LQ332">
        <v>99.7</v>
      </c>
      <c r="LR332">
        <v>5.99</v>
      </c>
      <c r="LS332">
        <v>56175831</v>
      </c>
      <c r="LT332">
        <v>68684825</v>
      </c>
      <c r="LU332">
        <v>206.912375</v>
      </c>
      <c r="LW332">
        <v>5.4138359999999999</v>
      </c>
      <c r="LY332" s="10"/>
      <c r="LZ332">
        <v>68.33</v>
      </c>
      <c r="MA332">
        <v>2.7</v>
      </c>
      <c r="MB332">
        <v>223259417</v>
      </c>
      <c r="MC332">
        <v>506982250</v>
      </c>
      <c r="MD332">
        <v>1741.3038333333334</v>
      </c>
      <c r="MF332" s="13"/>
      <c r="MG332" s="13"/>
      <c r="MH332" s="13"/>
      <c r="MI332" s="12"/>
      <c r="MJ332" s="12"/>
      <c r="MK332" s="12"/>
      <c r="MM332" s="14"/>
      <c r="MN332" s="14"/>
      <c r="MO332" s="14"/>
      <c r="MP332" s="14"/>
      <c r="MQ332" s="16"/>
      <c r="MR332" s="16"/>
      <c r="MS332" s="16"/>
      <c r="MT332" s="16"/>
      <c r="NC332" s="14"/>
      <c r="ND332" s="14"/>
      <c r="NE332" s="14"/>
      <c r="NF332" s="14"/>
      <c r="NG332" s="16"/>
      <c r="NH332" s="16"/>
      <c r="NI332" s="16"/>
      <c r="NJ332" s="16"/>
      <c r="NK332" s="13"/>
      <c r="NL332" s="13"/>
      <c r="NM332" s="13"/>
      <c r="NN332" s="13"/>
      <c r="NO332" s="12"/>
      <c r="NP332" s="12"/>
      <c r="NQ332" s="12"/>
      <c r="NR332" s="12"/>
      <c r="NW332" s="16"/>
      <c r="NX332" s="16"/>
      <c r="NY332" s="16"/>
      <c r="NZ332" s="16"/>
      <c r="PN332"/>
      <c r="QU332" s="16"/>
      <c r="QV332" s="16"/>
      <c r="QW332" s="16"/>
      <c r="QX332" s="16"/>
      <c r="RK332" s="16"/>
      <c r="RL332" s="16"/>
      <c r="RM332" s="16"/>
      <c r="RN332" s="16"/>
      <c r="RW332" s="14"/>
      <c r="RX332" s="14"/>
      <c r="RY332" s="14"/>
      <c r="RZ332" s="14"/>
      <c r="SA332" s="16"/>
      <c r="SB332" s="16"/>
      <c r="SC332" s="16"/>
      <c r="SD332" s="16"/>
    </row>
    <row r="333" spans="1:498" hidden="1" x14ac:dyDescent="0.35">
      <c r="A333" s="2">
        <v>28216</v>
      </c>
      <c r="B333">
        <v>5.3583069999999999</v>
      </c>
      <c r="E333">
        <v>25.18</v>
      </c>
      <c r="F333">
        <v>21.6</v>
      </c>
      <c r="G333">
        <v>14203512</v>
      </c>
      <c r="H333">
        <v>44358871.666666664</v>
      </c>
      <c r="I333">
        <v>65.497374999999991</v>
      </c>
      <c r="K333">
        <v>14.236879999999999</v>
      </c>
      <c r="N333">
        <v>108.95</v>
      </c>
      <c r="O333">
        <v>4.13</v>
      </c>
      <c r="P333">
        <v>7567332</v>
      </c>
      <c r="Q333">
        <v>5912784.666666667</v>
      </c>
      <c r="R333">
        <v>24.299809999999997</v>
      </c>
      <c r="W333">
        <v>78.989999999999995</v>
      </c>
      <c r="X333">
        <v>6.39</v>
      </c>
      <c r="Y333">
        <v>9774018</v>
      </c>
      <c r="Z333">
        <v>13107077.5</v>
      </c>
      <c r="AA333">
        <v>45.883533333333332</v>
      </c>
      <c r="AC333">
        <v>6.9376090000000001</v>
      </c>
      <c r="AF333">
        <v>26.84</v>
      </c>
      <c r="AG333">
        <v>-5.07</v>
      </c>
      <c r="AH333">
        <v>23730341</v>
      </c>
      <c r="AI333">
        <v>59206358.333333336</v>
      </c>
      <c r="AJ333">
        <v>211.29518333333331</v>
      </c>
      <c r="AO333">
        <v>113.39</v>
      </c>
      <c r="AP333">
        <v>9.89</v>
      </c>
      <c r="AQ333">
        <v>11005519</v>
      </c>
      <c r="AR333">
        <v>5676902.5</v>
      </c>
      <c r="AS333">
        <v>7.8648341666666672</v>
      </c>
      <c r="AX333">
        <v>222.02</v>
      </c>
      <c r="AY333">
        <v>25.12</v>
      </c>
      <c r="AZ333">
        <v>24393499</v>
      </c>
      <c r="BA333">
        <v>13363297.5</v>
      </c>
      <c r="BB333">
        <v>13.971136666666666</v>
      </c>
      <c r="BG333">
        <v>73.819999999999993</v>
      </c>
      <c r="BH333">
        <v>24.8</v>
      </c>
      <c r="BI333">
        <v>2205036</v>
      </c>
      <c r="BJ333">
        <v>3933023.6666666665</v>
      </c>
      <c r="BP333">
        <v>52.78</v>
      </c>
      <c r="BQ333">
        <v>5.59</v>
      </c>
      <c r="BR333">
        <v>10149370</v>
      </c>
      <c r="BS333">
        <v>17213208.333333332</v>
      </c>
      <c r="BY333">
        <v>67.739999999999995</v>
      </c>
      <c r="BZ333">
        <v>4.5999999999999996</v>
      </c>
      <c r="CA333">
        <v>5088574</v>
      </c>
      <c r="CB333">
        <v>6912968.333333333</v>
      </c>
      <c r="CC333">
        <v>52.137374999999999</v>
      </c>
      <c r="CH333">
        <v>82.76</v>
      </c>
      <c r="CI333">
        <v>2.65</v>
      </c>
      <c r="CJ333">
        <v>1446570</v>
      </c>
      <c r="CK333">
        <v>3156574.1666666665</v>
      </c>
      <c r="CN333">
        <v>2.1028069999999999</v>
      </c>
      <c r="CP333" s="10"/>
      <c r="CQ333">
        <v>62.04</v>
      </c>
      <c r="CR333">
        <v>-1.01</v>
      </c>
      <c r="CS333">
        <v>4738579</v>
      </c>
      <c r="CT333">
        <v>6493342.5</v>
      </c>
      <c r="CU333">
        <v>19.745173333333334</v>
      </c>
      <c r="CW333">
        <v>3.6216349999999999</v>
      </c>
      <c r="CZ333">
        <v>61.59</v>
      </c>
      <c r="DA333">
        <v>7.97</v>
      </c>
      <c r="DB333">
        <v>53197133</v>
      </c>
      <c r="DC333">
        <v>55419716.666666664</v>
      </c>
      <c r="DD333">
        <v>183.13523333333333</v>
      </c>
      <c r="DF333">
        <v>9.9670500000000004</v>
      </c>
      <c r="DI333">
        <v>77.319999999999993</v>
      </c>
      <c r="DJ333">
        <v>5.95</v>
      </c>
      <c r="DK333">
        <v>78185560</v>
      </c>
      <c r="DL333">
        <v>105435275</v>
      </c>
      <c r="DM333">
        <v>333.93253333333331</v>
      </c>
      <c r="DR333">
        <v>29.91</v>
      </c>
      <c r="DS333">
        <v>11.75</v>
      </c>
      <c r="DT333">
        <v>9282023</v>
      </c>
      <c r="DU333">
        <v>5681042</v>
      </c>
      <c r="DV333">
        <v>18.932510000000001</v>
      </c>
      <c r="EA333">
        <v>47.59</v>
      </c>
      <c r="EB333">
        <v>9.44</v>
      </c>
      <c r="EC333">
        <v>10623146</v>
      </c>
      <c r="ED333">
        <v>9062011.333333334</v>
      </c>
      <c r="EE333">
        <v>25.248303333333336</v>
      </c>
      <c r="EJ333">
        <v>78.2</v>
      </c>
      <c r="EK333">
        <v>-2.25</v>
      </c>
      <c r="EL333">
        <v>221841</v>
      </c>
      <c r="EM333">
        <v>283845.98333333334</v>
      </c>
      <c r="EN333">
        <v>1.2343865833333334</v>
      </c>
      <c r="EP333">
        <v>3.4556849999999999</v>
      </c>
      <c r="ES333">
        <v>82.32</v>
      </c>
      <c r="ET333">
        <v>7.18</v>
      </c>
      <c r="EU333">
        <v>3277756</v>
      </c>
      <c r="EV333">
        <v>4481662.5</v>
      </c>
      <c r="EW333">
        <v>7.5386141666666662</v>
      </c>
      <c r="FB333">
        <v>50.74</v>
      </c>
      <c r="FC333">
        <v>17.21</v>
      </c>
      <c r="FD333">
        <v>3479618</v>
      </c>
      <c r="FE333">
        <v>2109574.6666666665</v>
      </c>
      <c r="FF333">
        <v>6.741084166666667</v>
      </c>
      <c r="FH333">
        <v>4.0102229999999999</v>
      </c>
      <c r="FK333">
        <v>54.43</v>
      </c>
      <c r="FL333">
        <v>9.6</v>
      </c>
      <c r="FM333">
        <v>55714552</v>
      </c>
      <c r="FN333">
        <v>35178864.166666664</v>
      </c>
      <c r="FO333">
        <v>139.52984999999998</v>
      </c>
      <c r="FQ333">
        <v>24.144279999999998</v>
      </c>
      <c r="FT333">
        <v>144.26</v>
      </c>
      <c r="FU333">
        <v>9.35</v>
      </c>
      <c r="FV333">
        <v>115574280</v>
      </c>
      <c r="FW333">
        <v>85761925</v>
      </c>
      <c r="FX333">
        <v>357.06502500000005</v>
      </c>
      <c r="GC333">
        <v>81.88</v>
      </c>
      <c r="GD333">
        <v>3.93</v>
      </c>
      <c r="GE333">
        <v>2484607</v>
      </c>
      <c r="GF333">
        <v>2505922.6666666665</v>
      </c>
      <c r="GK333" s="10"/>
      <c r="GL333">
        <v>86.27</v>
      </c>
      <c r="GM333">
        <v>5.01</v>
      </c>
      <c r="GN333">
        <v>3353250</v>
      </c>
      <c r="GO333">
        <v>4128100</v>
      </c>
      <c r="GU333">
        <v>79.3</v>
      </c>
      <c r="GV333">
        <v>5.98</v>
      </c>
      <c r="GW333">
        <v>358251</v>
      </c>
      <c r="GX333">
        <v>979342.08333333337</v>
      </c>
      <c r="GY333">
        <v>3.2935018333333335</v>
      </c>
      <c r="HA333">
        <v>6.6066910000000005E-4</v>
      </c>
      <c r="HD333">
        <v>21.6</v>
      </c>
      <c r="HE333">
        <v>20.46</v>
      </c>
      <c r="HF333">
        <v>62308499</v>
      </c>
      <c r="HG333">
        <v>28823373.333333332</v>
      </c>
      <c r="HH333">
        <v>55.725416666666668</v>
      </c>
      <c r="HJ333">
        <v>8.9037500000000005</v>
      </c>
      <c r="HM333">
        <v>65.709999999999994</v>
      </c>
      <c r="HN333">
        <v>6.23</v>
      </c>
      <c r="HO333">
        <v>13868607</v>
      </c>
      <c r="HP333">
        <v>18762608.333333332</v>
      </c>
      <c r="HQ333">
        <v>73.442858333333334</v>
      </c>
      <c r="HS333">
        <v>12.356769999999999</v>
      </c>
      <c r="HV333">
        <v>137.49</v>
      </c>
      <c r="HW333">
        <v>10.93</v>
      </c>
      <c r="HX333">
        <v>3140130</v>
      </c>
      <c r="HY333">
        <v>8601611.333333334</v>
      </c>
      <c r="HZ333">
        <v>11.130386666666666</v>
      </c>
      <c r="IE333">
        <v>65.989999999999995</v>
      </c>
      <c r="IF333">
        <v>-2.64</v>
      </c>
      <c r="IG333">
        <v>4043259</v>
      </c>
      <c r="IH333">
        <v>3881322.3333333335</v>
      </c>
      <c r="II333">
        <v>27.614351666666668</v>
      </c>
      <c r="IN333">
        <v>59.54</v>
      </c>
      <c r="IO333">
        <v>6.97</v>
      </c>
      <c r="IP333">
        <v>34628514</v>
      </c>
      <c r="IQ333">
        <v>50592997.5</v>
      </c>
      <c r="IR333">
        <v>111.70128333333334</v>
      </c>
      <c r="IW333">
        <v>30.81</v>
      </c>
      <c r="IX333">
        <v>14.02</v>
      </c>
      <c r="IY333">
        <v>9438170</v>
      </c>
      <c r="IZ333">
        <v>3254724.3333333335</v>
      </c>
      <c r="JA333">
        <v>9.8935650000000006</v>
      </c>
      <c r="JF333">
        <v>60.1</v>
      </c>
      <c r="JG333">
        <v>6.81</v>
      </c>
      <c r="JH333">
        <v>4837710</v>
      </c>
      <c r="JI333">
        <v>6089741.666666667</v>
      </c>
      <c r="JJ333">
        <v>16.63664</v>
      </c>
      <c r="JO333">
        <v>109.34</v>
      </c>
      <c r="JP333">
        <v>6.7</v>
      </c>
      <c r="JQ333">
        <v>1851329</v>
      </c>
      <c r="JR333">
        <v>1397980.5833333333</v>
      </c>
      <c r="JX333">
        <v>217.53</v>
      </c>
      <c r="JY333">
        <v>11.58</v>
      </c>
      <c r="JZ333">
        <v>36843638</v>
      </c>
      <c r="KA333">
        <v>9681623.333333334</v>
      </c>
      <c r="KB333">
        <v>28.470764166666669</v>
      </c>
      <c r="KG333">
        <v>37.200000000000003</v>
      </c>
      <c r="KH333">
        <v>11.45</v>
      </c>
      <c r="KI333">
        <v>36551267</v>
      </c>
      <c r="KJ333">
        <v>20276690.833333332</v>
      </c>
      <c r="KK333">
        <v>68.021658333333335</v>
      </c>
      <c r="KM333">
        <v>1.209954</v>
      </c>
      <c r="KP333">
        <v>63.49</v>
      </c>
      <c r="KQ333">
        <v>-1.1499999999999999</v>
      </c>
      <c r="KR333">
        <v>8251698</v>
      </c>
      <c r="KS333">
        <v>7761903.333333333</v>
      </c>
      <c r="KT333">
        <v>46.280766666666665</v>
      </c>
      <c r="KV333">
        <v>9.2463250000000006</v>
      </c>
      <c r="KY333">
        <v>167.26</v>
      </c>
      <c r="KZ333">
        <v>2.65</v>
      </c>
      <c r="LA333">
        <v>6281365</v>
      </c>
      <c r="LB333">
        <v>4298151</v>
      </c>
      <c r="LC333">
        <v>24.366164999999999</v>
      </c>
      <c r="LH333">
        <v>81.39</v>
      </c>
      <c r="LI333">
        <v>9.99</v>
      </c>
      <c r="LJ333">
        <v>42773300</v>
      </c>
      <c r="LK333">
        <v>14497831.666666666</v>
      </c>
      <c r="LL333">
        <v>24.006973333333335</v>
      </c>
      <c r="LN333">
        <v>5.6090059999999999</v>
      </c>
      <c r="LQ333">
        <v>72.66</v>
      </c>
      <c r="LR333">
        <v>6.19</v>
      </c>
      <c r="LS333">
        <v>56175831</v>
      </c>
      <c r="LT333">
        <v>68684825</v>
      </c>
      <c r="LU333">
        <v>206.912375</v>
      </c>
      <c r="LW333">
        <v>5.3395989999999998</v>
      </c>
      <c r="LY333" s="10"/>
      <c r="LZ333">
        <v>54.95</v>
      </c>
      <c r="MA333">
        <v>9.15</v>
      </c>
      <c r="MB333">
        <v>223259417</v>
      </c>
      <c r="MC333">
        <v>506982250</v>
      </c>
      <c r="MD333">
        <v>1741.3038333333334</v>
      </c>
      <c r="MF333" s="13"/>
      <c r="MG333" s="13"/>
      <c r="MH333" s="13"/>
      <c r="MI333" s="12"/>
      <c r="MJ333" s="12"/>
      <c r="MK333" s="12"/>
      <c r="MM333" s="14"/>
      <c r="MN333" s="14"/>
      <c r="MO333" s="14"/>
      <c r="MP333" s="14"/>
      <c r="MQ333" s="16"/>
      <c r="MR333" s="16"/>
      <c r="MS333" s="16"/>
      <c r="MT333" s="16"/>
      <c r="NC333" s="14"/>
      <c r="ND333" s="14"/>
      <c r="NE333" s="14"/>
      <c r="NF333" s="14"/>
      <c r="NG333" s="16"/>
      <c r="NH333" s="16"/>
      <c r="NI333" s="16"/>
      <c r="NJ333" s="16"/>
      <c r="NK333" s="13"/>
      <c r="NL333" s="13"/>
      <c r="NM333" s="13"/>
      <c r="NN333" s="13"/>
      <c r="NO333" s="12"/>
      <c r="NP333" s="12"/>
      <c r="NQ333" s="12"/>
      <c r="NR333" s="12"/>
      <c r="NW333" s="16"/>
      <c r="NX333" s="16"/>
      <c r="NY333" s="16"/>
      <c r="NZ333" s="16"/>
      <c r="PN333"/>
      <c r="QU333" s="16"/>
      <c r="QV333" s="16"/>
      <c r="QW333" s="16"/>
      <c r="QX333" s="16"/>
      <c r="RK333" s="16"/>
      <c r="RL333" s="16"/>
      <c r="RM333" s="16"/>
      <c r="RN333" s="16"/>
      <c r="RW333" s="14"/>
      <c r="RX333" s="14"/>
      <c r="RY333" s="14"/>
      <c r="RZ333" s="14"/>
      <c r="SA333" s="16"/>
      <c r="SB333" s="16"/>
      <c r="SC333" s="16"/>
      <c r="SD333" s="16"/>
    </row>
    <row r="334" spans="1:498" hidden="1" x14ac:dyDescent="0.35">
      <c r="A334" s="2">
        <v>28246</v>
      </c>
      <c r="B334">
        <v>5.6314120000000001</v>
      </c>
      <c r="E334">
        <v>44.36</v>
      </c>
      <c r="F334">
        <v>17.510000000000002</v>
      </c>
      <c r="G334">
        <v>14203512</v>
      </c>
      <c r="H334">
        <v>44358871.666666664</v>
      </c>
      <c r="I334">
        <v>65.497374999999991</v>
      </c>
      <c r="K334">
        <v>14.21344</v>
      </c>
      <c r="N334">
        <v>70.83</v>
      </c>
      <c r="O334">
        <v>10.32</v>
      </c>
      <c r="P334">
        <v>7567332</v>
      </c>
      <c r="Q334">
        <v>5912784.666666667</v>
      </c>
      <c r="R334">
        <v>24.299809999999997</v>
      </c>
      <c r="W334">
        <v>59.48</v>
      </c>
      <c r="X334">
        <v>11.75</v>
      </c>
      <c r="Y334">
        <v>9774018</v>
      </c>
      <c r="Z334">
        <v>13107077.5</v>
      </c>
      <c r="AA334">
        <v>45.883533333333332</v>
      </c>
      <c r="AC334">
        <v>6.8427639999999998</v>
      </c>
      <c r="AF334">
        <v>48.93</v>
      </c>
      <c r="AG334">
        <v>3.72</v>
      </c>
      <c r="AH334">
        <v>23730341</v>
      </c>
      <c r="AI334">
        <v>59206358.333333336</v>
      </c>
      <c r="AJ334">
        <v>211.29518333333331</v>
      </c>
      <c r="AO334">
        <v>109.64</v>
      </c>
      <c r="AP334">
        <v>7.27</v>
      </c>
      <c r="AQ334">
        <v>11005519</v>
      </c>
      <c r="AR334">
        <v>5676902.5</v>
      </c>
      <c r="AS334">
        <v>7.8648341666666672</v>
      </c>
      <c r="AX334">
        <v>244.06</v>
      </c>
      <c r="AY334">
        <v>24.43</v>
      </c>
      <c r="AZ334">
        <v>24393499</v>
      </c>
      <c r="BA334">
        <v>13363297.5</v>
      </c>
      <c r="BB334">
        <v>13.971136666666666</v>
      </c>
      <c r="BG334">
        <v>213.47</v>
      </c>
      <c r="BH334">
        <v>24.48</v>
      </c>
      <c r="BI334">
        <v>2205036</v>
      </c>
      <c r="BJ334">
        <v>3933023.6666666665</v>
      </c>
      <c r="BP334">
        <v>50.59</v>
      </c>
      <c r="BQ334">
        <v>12.04</v>
      </c>
      <c r="BR334">
        <v>10149370</v>
      </c>
      <c r="BS334">
        <v>17213208.333333332</v>
      </c>
      <c r="BY334">
        <v>29.91</v>
      </c>
      <c r="BZ334">
        <v>10.77</v>
      </c>
      <c r="CA334">
        <v>5088574</v>
      </c>
      <c r="CB334">
        <v>6912968.333333333</v>
      </c>
      <c r="CC334">
        <v>52.137374999999999</v>
      </c>
      <c r="CH334">
        <v>39.590000000000003</v>
      </c>
      <c r="CI334">
        <v>9.7799999999999994</v>
      </c>
      <c r="CJ334">
        <v>1446570</v>
      </c>
      <c r="CK334">
        <v>3156574.1666666665</v>
      </c>
      <c r="CN334">
        <v>2.0493459999999999</v>
      </c>
      <c r="CP334" s="10"/>
      <c r="CQ334">
        <v>43.62</v>
      </c>
      <c r="CR334">
        <v>6.27</v>
      </c>
      <c r="CS334">
        <v>4738579</v>
      </c>
      <c r="CT334">
        <v>6493342.5</v>
      </c>
      <c r="CU334">
        <v>19.745173333333334</v>
      </c>
      <c r="CW334">
        <v>3.7483059999999999</v>
      </c>
      <c r="CZ334">
        <v>110.48</v>
      </c>
      <c r="DA334">
        <v>11.88</v>
      </c>
      <c r="DB334">
        <v>53197133</v>
      </c>
      <c r="DC334">
        <v>55419716.666666664</v>
      </c>
      <c r="DD334">
        <v>183.13523333333333</v>
      </c>
      <c r="DF334">
        <v>10.204179999999999</v>
      </c>
      <c r="DI334">
        <v>41.11</v>
      </c>
      <c r="DJ334">
        <v>11.77</v>
      </c>
      <c r="DK334">
        <v>78185560</v>
      </c>
      <c r="DL334">
        <v>105435275</v>
      </c>
      <c r="DM334">
        <v>333.93253333333331</v>
      </c>
      <c r="DR334">
        <v>19.2</v>
      </c>
      <c r="DS334">
        <v>16.98</v>
      </c>
      <c r="DT334">
        <v>9282023</v>
      </c>
      <c r="DU334">
        <v>5681042</v>
      </c>
      <c r="DV334">
        <v>18.932510000000001</v>
      </c>
      <c r="EA334">
        <v>35.06</v>
      </c>
      <c r="EB334">
        <v>16</v>
      </c>
      <c r="EC334">
        <v>10623146</v>
      </c>
      <c r="ED334">
        <v>9062011.333333334</v>
      </c>
      <c r="EE334">
        <v>25.248303333333336</v>
      </c>
      <c r="EJ334">
        <v>28.11</v>
      </c>
      <c r="EK334">
        <v>3.43</v>
      </c>
      <c r="EL334">
        <v>221841</v>
      </c>
      <c r="EM334">
        <v>283845.98333333334</v>
      </c>
      <c r="EN334">
        <v>1.2343865833333334</v>
      </c>
      <c r="EP334">
        <v>3.4061370000000002</v>
      </c>
      <c r="ES334">
        <v>28.94</v>
      </c>
      <c r="ET334">
        <v>9.82</v>
      </c>
      <c r="EU334">
        <v>3277756</v>
      </c>
      <c r="EV334">
        <v>4481662.5</v>
      </c>
      <c r="EW334">
        <v>7.5386141666666662</v>
      </c>
      <c r="FB334">
        <v>1.8</v>
      </c>
      <c r="FC334">
        <v>21.22</v>
      </c>
      <c r="FD334">
        <v>3479618</v>
      </c>
      <c r="FE334">
        <v>2109574.6666666665</v>
      </c>
      <c r="FF334">
        <v>6.741084166666667</v>
      </c>
      <c r="FH334">
        <v>3.8899870000000001</v>
      </c>
      <c r="FK334">
        <v>79.67</v>
      </c>
      <c r="FL334">
        <v>14.34</v>
      </c>
      <c r="FM334">
        <v>55714552</v>
      </c>
      <c r="FN334">
        <v>35178864.166666664</v>
      </c>
      <c r="FO334">
        <v>139.52984999999998</v>
      </c>
      <c r="FQ334">
        <v>24.424689999999998</v>
      </c>
      <c r="FT334">
        <v>134.66999999999999</v>
      </c>
      <c r="FU334">
        <v>13.57</v>
      </c>
      <c r="FV334">
        <v>115574280</v>
      </c>
      <c r="FW334">
        <v>85761925</v>
      </c>
      <c r="FX334">
        <v>357.06502500000005</v>
      </c>
      <c r="GC334">
        <v>39.36</v>
      </c>
      <c r="GD334">
        <v>11</v>
      </c>
      <c r="GE334">
        <v>2484607</v>
      </c>
      <c r="GF334">
        <v>2505922.6666666665</v>
      </c>
      <c r="GK334" s="10"/>
      <c r="GL334">
        <v>43.42</v>
      </c>
      <c r="GM334">
        <v>11.92</v>
      </c>
      <c r="GN334">
        <v>3353250</v>
      </c>
      <c r="GO334">
        <v>4128100</v>
      </c>
      <c r="GU334">
        <v>53.6</v>
      </c>
      <c r="GV334">
        <v>11.59</v>
      </c>
      <c r="GW334">
        <v>358251</v>
      </c>
      <c r="GX334">
        <v>979342.08333333337</v>
      </c>
      <c r="GY334">
        <v>3.2935018333333335</v>
      </c>
      <c r="HA334">
        <v>6.6066910000000005E-4</v>
      </c>
      <c r="HD334">
        <v>38.479999999999997</v>
      </c>
      <c r="HE334">
        <v>22.99</v>
      </c>
      <c r="HF334">
        <v>62308499</v>
      </c>
      <c r="HG334">
        <v>28823373.333333332</v>
      </c>
      <c r="HH334">
        <v>55.725416666666668</v>
      </c>
      <c r="HJ334">
        <v>9.0917630000000003</v>
      </c>
      <c r="HM334">
        <v>48.39</v>
      </c>
      <c r="HN334">
        <v>11.62</v>
      </c>
      <c r="HO334">
        <v>13868607</v>
      </c>
      <c r="HP334">
        <v>18762608.333333332</v>
      </c>
      <c r="HQ334">
        <v>73.442858333333334</v>
      </c>
      <c r="HS334">
        <v>12.12082</v>
      </c>
      <c r="HV334">
        <v>160.76</v>
      </c>
      <c r="HW334">
        <v>6.48</v>
      </c>
      <c r="HX334">
        <v>3140130</v>
      </c>
      <c r="HY334">
        <v>8601611.333333334</v>
      </c>
      <c r="HZ334">
        <v>11.130386666666666</v>
      </c>
      <c r="IE334">
        <v>41.85</v>
      </c>
      <c r="IF334">
        <v>3.92</v>
      </c>
      <c r="IG334">
        <v>4043259</v>
      </c>
      <c r="IH334">
        <v>3881322.3333333335</v>
      </c>
      <c r="II334">
        <v>27.614351666666668</v>
      </c>
      <c r="IN334">
        <v>55.35</v>
      </c>
      <c r="IO334">
        <v>12.76</v>
      </c>
      <c r="IP334">
        <v>34628514</v>
      </c>
      <c r="IQ334">
        <v>50592997.5</v>
      </c>
      <c r="IR334">
        <v>111.70128333333334</v>
      </c>
      <c r="IW334">
        <v>38.03</v>
      </c>
      <c r="IX334">
        <v>15.03</v>
      </c>
      <c r="IY334">
        <v>9438170</v>
      </c>
      <c r="IZ334">
        <v>3254724.3333333335</v>
      </c>
      <c r="JA334">
        <v>9.8935650000000006</v>
      </c>
      <c r="JF334">
        <v>47.48</v>
      </c>
      <c r="JG334">
        <v>12.93</v>
      </c>
      <c r="JH334">
        <v>4837710</v>
      </c>
      <c r="JI334">
        <v>6089741.666666667</v>
      </c>
      <c r="JJ334">
        <v>16.63664</v>
      </c>
      <c r="JO334">
        <v>94.95</v>
      </c>
      <c r="JP334">
        <v>12.86</v>
      </c>
      <c r="JQ334">
        <v>1851329</v>
      </c>
      <c r="JR334">
        <v>1397980.5833333333</v>
      </c>
      <c r="JX334">
        <v>82.82</v>
      </c>
      <c r="JY334">
        <v>15.98</v>
      </c>
      <c r="JZ334">
        <v>36843638</v>
      </c>
      <c r="KA334">
        <v>9681623.333333334</v>
      </c>
      <c r="KB334">
        <v>28.470764166666669</v>
      </c>
      <c r="KG334">
        <v>76.12</v>
      </c>
      <c r="KH334">
        <v>13.31</v>
      </c>
      <c r="KI334">
        <v>36551267</v>
      </c>
      <c r="KJ334">
        <v>20276690.833333332</v>
      </c>
      <c r="KK334">
        <v>68.021658333333335</v>
      </c>
      <c r="KM334">
        <v>1.199603</v>
      </c>
      <c r="KP334">
        <v>36.869999999999997</v>
      </c>
      <c r="KQ334">
        <v>6.01</v>
      </c>
      <c r="KR334">
        <v>8251698</v>
      </c>
      <c r="KS334">
        <v>7761903.333333333</v>
      </c>
      <c r="KT334">
        <v>46.280766666666665</v>
      </c>
      <c r="KV334">
        <v>8.8618129999999997</v>
      </c>
      <c r="KY334">
        <v>96.55</v>
      </c>
      <c r="KZ334">
        <v>7.65</v>
      </c>
      <c r="LA334">
        <v>6281365</v>
      </c>
      <c r="LB334">
        <v>4298151</v>
      </c>
      <c r="LC334">
        <v>24.366164999999999</v>
      </c>
      <c r="LH334">
        <v>45.37</v>
      </c>
      <c r="LI334">
        <v>14.59</v>
      </c>
      <c r="LJ334">
        <v>42773300</v>
      </c>
      <c r="LK334">
        <v>14497831.666666666</v>
      </c>
      <c r="LL334">
        <v>24.006973333333335</v>
      </c>
      <c r="LN334">
        <v>6.1317459999999997</v>
      </c>
      <c r="LQ334">
        <v>55.51</v>
      </c>
      <c r="LR334">
        <v>9.49</v>
      </c>
      <c r="LS334">
        <v>56175831</v>
      </c>
      <c r="LT334">
        <v>68684825</v>
      </c>
      <c r="LU334">
        <v>206.912375</v>
      </c>
      <c r="LW334">
        <v>5.3432779999999998</v>
      </c>
      <c r="LY334" s="10"/>
      <c r="LZ334">
        <v>61.81</v>
      </c>
      <c r="MA334">
        <v>14.35</v>
      </c>
      <c r="MB334">
        <v>223259417</v>
      </c>
      <c r="MC334">
        <v>506982250</v>
      </c>
      <c r="MD334">
        <v>1741.3038333333334</v>
      </c>
      <c r="MF334" s="13"/>
      <c r="MG334" s="13"/>
      <c r="MH334" s="13"/>
      <c r="MI334" s="12"/>
      <c r="MJ334" s="12"/>
      <c r="MK334" s="12"/>
      <c r="MM334" s="14"/>
      <c r="MN334" s="14"/>
      <c r="MO334" s="14"/>
      <c r="MP334" s="14"/>
      <c r="MQ334" s="16"/>
      <c r="MR334" s="16"/>
      <c r="MS334" s="16"/>
      <c r="MT334" s="16"/>
      <c r="NC334" s="14"/>
      <c r="ND334" s="14"/>
      <c r="NE334" s="14"/>
      <c r="NF334" s="14"/>
      <c r="NG334" s="16"/>
      <c r="NH334" s="16"/>
      <c r="NI334" s="16"/>
      <c r="NJ334" s="16"/>
      <c r="NK334" s="13"/>
      <c r="NL334" s="13"/>
      <c r="NM334" s="13"/>
      <c r="NN334" s="13"/>
      <c r="NO334" s="12"/>
      <c r="NP334" s="12"/>
      <c r="NQ334" s="12"/>
      <c r="NR334" s="12"/>
      <c r="NW334" s="16"/>
      <c r="NX334" s="16"/>
      <c r="NY334" s="16"/>
      <c r="NZ334" s="16"/>
      <c r="PN334"/>
      <c r="QU334" s="16"/>
      <c r="QV334" s="16"/>
      <c r="QW334" s="16"/>
      <c r="QX334" s="16"/>
      <c r="RK334" s="16"/>
      <c r="RL334" s="16"/>
      <c r="RM334" s="16"/>
      <c r="RN334" s="16"/>
      <c r="RW334" s="14"/>
      <c r="RX334" s="14"/>
      <c r="RY334" s="14"/>
      <c r="RZ334" s="14"/>
      <c r="SA334" s="16"/>
      <c r="SB334" s="16"/>
      <c r="SC334" s="16"/>
      <c r="SD334" s="16"/>
    </row>
    <row r="335" spans="1:498" hidden="1" x14ac:dyDescent="0.35">
      <c r="A335" s="2">
        <v>28277</v>
      </c>
      <c r="B335">
        <v>5.6259490000000003</v>
      </c>
      <c r="E335">
        <v>15.12</v>
      </c>
      <c r="F335">
        <v>14.32</v>
      </c>
      <c r="G335">
        <v>14203512</v>
      </c>
      <c r="H335">
        <v>44358871.666666664</v>
      </c>
      <c r="I335">
        <v>65.497374999999991</v>
      </c>
      <c r="K335">
        <v>14.10793</v>
      </c>
      <c r="N335">
        <v>97.33</v>
      </c>
      <c r="O335">
        <v>14.11</v>
      </c>
      <c r="P335">
        <v>7567332</v>
      </c>
      <c r="Q335">
        <v>5912784.666666667</v>
      </c>
      <c r="R335">
        <v>24.299809999999997</v>
      </c>
      <c r="W335">
        <v>104.06</v>
      </c>
      <c r="X335">
        <v>14.73</v>
      </c>
      <c r="Y335">
        <v>9774018</v>
      </c>
      <c r="Z335">
        <v>13107077.5</v>
      </c>
      <c r="AA335">
        <v>45.883533333333332</v>
      </c>
      <c r="AC335">
        <v>7.1918100000000003</v>
      </c>
      <c r="AF335">
        <v>54.24</v>
      </c>
      <c r="AG335">
        <v>9.2799999999999994</v>
      </c>
      <c r="AH335">
        <v>23730341</v>
      </c>
      <c r="AI335">
        <v>59206358.333333336</v>
      </c>
      <c r="AJ335">
        <v>211.29518333333331</v>
      </c>
      <c r="AO335">
        <v>177.73</v>
      </c>
      <c r="AP335">
        <v>5.83</v>
      </c>
      <c r="AQ335">
        <v>11005519</v>
      </c>
      <c r="AR335">
        <v>5676902.5</v>
      </c>
      <c r="AS335">
        <v>7.8648341666666672</v>
      </c>
      <c r="AX335">
        <v>297.52</v>
      </c>
      <c r="AY335">
        <v>23.87</v>
      </c>
      <c r="AZ335">
        <v>24393499</v>
      </c>
      <c r="BA335">
        <v>13363297.5</v>
      </c>
      <c r="BB335">
        <v>13.971136666666666</v>
      </c>
      <c r="BG335">
        <v>348.94</v>
      </c>
      <c r="BH335">
        <v>23.98</v>
      </c>
      <c r="BI335">
        <v>2205036</v>
      </c>
      <c r="BJ335">
        <v>3933023.6666666665</v>
      </c>
      <c r="BP335">
        <v>76.31</v>
      </c>
      <c r="BQ335">
        <v>16.02</v>
      </c>
      <c r="BR335">
        <v>10149370</v>
      </c>
      <c r="BS335">
        <v>17213208.333333332</v>
      </c>
      <c r="BY335">
        <v>48.58</v>
      </c>
      <c r="BZ335">
        <v>14.77</v>
      </c>
      <c r="CA335">
        <v>5088574</v>
      </c>
      <c r="CB335">
        <v>6912968.333333333</v>
      </c>
      <c r="CC335">
        <v>52.137374999999999</v>
      </c>
      <c r="CH335">
        <v>35.94</v>
      </c>
      <c r="CI335">
        <v>14.46</v>
      </c>
      <c r="CJ335">
        <v>1446570</v>
      </c>
      <c r="CK335">
        <v>3156574.1666666665</v>
      </c>
      <c r="CN335">
        <v>2.0137049999999999</v>
      </c>
      <c r="CP335" s="10"/>
      <c r="CQ335">
        <v>48.34</v>
      </c>
      <c r="CR335">
        <v>12.11</v>
      </c>
      <c r="CS335">
        <v>4738579</v>
      </c>
      <c r="CT335">
        <v>6493342.5</v>
      </c>
      <c r="CU335">
        <v>19.745173333333334</v>
      </c>
      <c r="CW335">
        <v>4.0131629999999996</v>
      </c>
      <c r="CZ335">
        <v>95.97</v>
      </c>
      <c r="DA335">
        <v>14.94</v>
      </c>
      <c r="DB335">
        <v>53197133</v>
      </c>
      <c r="DC335">
        <v>55419716.666666664</v>
      </c>
      <c r="DD335">
        <v>183.13523333333333</v>
      </c>
      <c r="DF335">
        <v>9.9786169999999998</v>
      </c>
      <c r="DI335">
        <v>85.49</v>
      </c>
      <c r="DJ335">
        <v>15.53</v>
      </c>
      <c r="DK335">
        <v>78185560</v>
      </c>
      <c r="DL335">
        <v>105435275</v>
      </c>
      <c r="DM335">
        <v>333.93253333333331</v>
      </c>
      <c r="DR335">
        <v>23.84</v>
      </c>
      <c r="DS335">
        <v>20.38</v>
      </c>
      <c r="DT335">
        <v>9282023</v>
      </c>
      <c r="DU335">
        <v>5681042</v>
      </c>
      <c r="DV335">
        <v>18.932510000000001</v>
      </c>
      <c r="EA335">
        <v>46.51</v>
      </c>
      <c r="EB335">
        <v>19.510000000000002</v>
      </c>
      <c r="EC335">
        <v>10623146</v>
      </c>
      <c r="ED335">
        <v>9062011.333333334</v>
      </c>
      <c r="EE335">
        <v>25.248303333333336</v>
      </c>
      <c r="EJ335">
        <v>77.36</v>
      </c>
      <c r="EK335">
        <v>6.15</v>
      </c>
      <c r="EL335">
        <v>221841</v>
      </c>
      <c r="EM335">
        <v>283845.98333333334</v>
      </c>
      <c r="EN335">
        <v>1.2343865833333334</v>
      </c>
      <c r="EP335">
        <v>3.7335590000000001</v>
      </c>
      <c r="ES335">
        <v>60.42</v>
      </c>
      <c r="ET335">
        <v>11.69</v>
      </c>
      <c r="EU335">
        <v>3277756</v>
      </c>
      <c r="EV335">
        <v>4481662.5</v>
      </c>
      <c r="EW335">
        <v>7.5386141666666662</v>
      </c>
      <c r="FB335">
        <v>0.06</v>
      </c>
      <c r="FC335">
        <v>23.5</v>
      </c>
      <c r="FD335">
        <v>3479618</v>
      </c>
      <c r="FE335">
        <v>2109574.6666666665</v>
      </c>
      <c r="FF335">
        <v>6.741084166666667</v>
      </c>
      <c r="FH335">
        <v>3.7885019999999998</v>
      </c>
      <c r="FK335">
        <v>49.72</v>
      </c>
      <c r="FL335">
        <v>17.829999999999998</v>
      </c>
      <c r="FM335">
        <v>55714552</v>
      </c>
      <c r="FN335">
        <v>35178864.166666664</v>
      </c>
      <c r="FO335">
        <v>139.52984999999998</v>
      </c>
      <c r="FQ335">
        <v>24.24033</v>
      </c>
      <c r="FT335">
        <v>194.69</v>
      </c>
      <c r="FU335">
        <v>17.77</v>
      </c>
      <c r="FV335">
        <v>115574280</v>
      </c>
      <c r="FW335">
        <v>85761925</v>
      </c>
      <c r="FX335">
        <v>357.06502500000005</v>
      </c>
      <c r="GC335">
        <v>39.08</v>
      </c>
      <c r="GD335">
        <v>15.1</v>
      </c>
      <c r="GE335">
        <v>2484607</v>
      </c>
      <c r="GF335">
        <v>2505922.6666666665</v>
      </c>
      <c r="GK335" s="10"/>
      <c r="GL335">
        <v>40.83</v>
      </c>
      <c r="GM335">
        <v>15.72</v>
      </c>
      <c r="GN335">
        <v>3353250</v>
      </c>
      <c r="GO335">
        <v>4128100</v>
      </c>
      <c r="GU335">
        <v>97.04</v>
      </c>
      <c r="GV335">
        <v>14.75</v>
      </c>
      <c r="GW335">
        <v>358251</v>
      </c>
      <c r="GX335">
        <v>979342.08333333337</v>
      </c>
      <c r="GY335">
        <v>3.2935018333333335</v>
      </c>
      <c r="HA335">
        <v>6.6066910000000005E-4</v>
      </c>
      <c r="HD335">
        <v>105.22</v>
      </c>
      <c r="HE335">
        <v>24.94</v>
      </c>
      <c r="HF335">
        <v>62308499</v>
      </c>
      <c r="HG335">
        <v>28823373.333333332</v>
      </c>
      <c r="HH335">
        <v>55.725416666666668</v>
      </c>
      <c r="HJ335">
        <v>8.7828859999999995</v>
      </c>
      <c r="HM335">
        <v>58.91</v>
      </c>
      <c r="HN335">
        <v>14.33</v>
      </c>
      <c r="HO335">
        <v>13868607</v>
      </c>
      <c r="HP335">
        <v>18762608.333333332</v>
      </c>
      <c r="HQ335">
        <v>73.442858333333334</v>
      </c>
      <c r="HS335">
        <v>11.596489999999999</v>
      </c>
      <c r="HV335">
        <v>193.77</v>
      </c>
      <c r="HW335">
        <v>5.49</v>
      </c>
      <c r="HX335">
        <v>3140130</v>
      </c>
      <c r="HY335">
        <v>8601611.333333334</v>
      </c>
      <c r="HZ335">
        <v>11.130386666666666</v>
      </c>
      <c r="IE335">
        <v>86.39</v>
      </c>
      <c r="IF335">
        <v>8.2100000000000009</v>
      </c>
      <c r="IG335">
        <v>4043259</v>
      </c>
      <c r="IH335">
        <v>3881322.3333333335</v>
      </c>
      <c r="II335">
        <v>27.614351666666668</v>
      </c>
      <c r="IN335">
        <v>54.1</v>
      </c>
      <c r="IO335">
        <v>16.91</v>
      </c>
      <c r="IP335">
        <v>34628514</v>
      </c>
      <c r="IQ335">
        <v>50592997.5</v>
      </c>
      <c r="IR335">
        <v>111.70128333333334</v>
      </c>
      <c r="IW335">
        <v>64.78</v>
      </c>
      <c r="IX335">
        <v>17.39</v>
      </c>
      <c r="IY335">
        <v>9438170</v>
      </c>
      <c r="IZ335">
        <v>3254724.3333333335</v>
      </c>
      <c r="JA335">
        <v>9.8935650000000006</v>
      </c>
      <c r="JF335">
        <v>59.04</v>
      </c>
      <c r="JG335">
        <v>16.62</v>
      </c>
      <c r="JH335">
        <v>4837710</v>
      </c>
      <c r="JI335">
        <v>6089741.666666667</v>
      </c>
      <c r="JJ335">
        <v>16.63664</v>
      </c>
      <c r="JO335">
        <v>74.16</v>
      </c>
      <c r="JP335">
        <v>16.59</v>
      </c>
      <c r="JQ335">
        <v>1851329</v>
      </c>
      <c r="JR335">
        <v>1397980.5833333333</v>
      </c>
      <c r="JX335">
        <v>111.06</v>
      </c>
      <c r="JY335">
        <v>20.34</v>
      </c>
      <c r="JZ335">
        <v>36843638</v>
      </c>
      <c r="KA335">
        <v>9681623.333333334</v>
      </c>
      <c r="KB335">
        <v>28.470764166666669</v>
      </c>
      <c r="KG335">
        <v>67.36</v>
      </c>
      <c r="KH335">
        <v>16.64</v>
      </c>
      <c r="KI335">
        <v>36551267</v>
      </c>
      <c r="KJ335">
        <v>20276690.833333332</v>
      </c>
      <c r="KK335">
        <v>68.021658333333335</v>
      </c>
      <c r="KM335">
        <v>1.09379</v>
      </c>
      <c r="KP335">
        <v>63.88</v>
      </c>
      <c r="KQ335">
        <v>11.28</v>
      </c>
      <c r="KR335">
        <v>8251698</v>
      </c>
      <c r="KS335">
        <v>7761903.333333333</v>
      </c>
      <c r="KT335">
        <v>46.280766666666665</v>
      </c>
      <c r="KV335">
        <v>8.9639480000000002</v>
      </c>
      <c r="KY335">
        <v>137.44</v>
      </c>
      <c r="KZ335">
        <v>11.31</v>
      </c>
      <c r="LA335">
        <v>6281365</v>
      </c>
      <c r="LB335">
        <v>4298151</v>
      </c>
      <c r="LC335">
        <v>24.366164999999999</v>
      </c>
      <c r="LH335">
        <v>32.520000000000003</v>
      </c>
      <c r="LI335">
        <v>18.48</v>
      </c>
      <c r="LJ335">
        <v>42773300</v>
      </c>
      <c r="LK335">
        <v>14497831.666666666</v>
      </c>
      <c r="LL335">
        <v>24.006973333333335</v>
      </c>
      <c r="LN335">
        <v>6.0742450000000003</v>
      </c>
      <c r="LQ335">
        <v>80.459999999999994</v>
      </c>
      <c r="LR335">
        <v>11.57</v>
      </c>
      <c r="LS335">
        <v>56175831</v>
      </c>
      <c r="LT335">
        <v>68684825</v>
      </c>
      <c r="LU335">
        <v>206.912375</v>
      </c>
      <c r="LW335">
        <v>5.3775560000000002</v>
      </c>
      <c r="LY335" s="10"/>
      <c r="LZ335">
        <v>58.74</v>
      </c>
      <c r="MA335">
        <v>19.38</v>
      </c>
      <c r="MB335">
        <v>223259417</v>
      </c>
      <c r="MC335">
        <v>506982250</v>
      </c>
      <c r="MD335">
        <v>1741.3038333333334</v>
      </c>
      <c r="MF335" s="13"/>
      <c r="MG335" s="13"/>
      <c r="MH335" s="13"/>
      <c r="MI335" s="12"/>
      <c r="MJ335" s="12"/>
      <c r="MK335" s="12"/>
      <c r="MM335" s="14"/>
      <c r="MN335" s="14"/>
      <c r="MO335" s="14"/>
      <c r="MP335" s="14"/>
      <c r="MQ335" s="16"/>
      <c r="MR335" s="16"/>
      <c r="MS335" s="16"/>
      <c r="MT335" s="16"/>
      <c r="NC335" s="14"/>
      <c r="ND335" s="14"/>
      <c r="NE335" s="14"/>
      <c r="NF335" s="14"/>
      <c r="NG335" s="16"/>
      <c r="NH335" s="16"/>
      <c r="NI335" s="16"/>
      <c r="NJ335" s="16"/>
      <c r="NK335" s="13"/>
      <c r="NL335" s="13"/>
      <c r="NM335" s="13"/>
      <c r="NN335" s="13"/>
      <c r="NO335" s="12"/>
      <c r="NP335" s="12"/>
      <c r="NQ335" s="12"/>
      <c r="NR335" s="12"/>
      <c r="NW335" s="16"/>
      <c r="NX335" s="16"/>
      <c r="NY335" s="16"/>
      <c r="NZ335" s="16"/>
      <c r="PN335"/>
      <c r="QU335" s="16"/>
      <c r="QV335" s="16"/>
      <c r="QW335" s="16"/>
      <c r="QX335" s="16"/>
      <c r="RK335" s="16"/>
      <c r="RL335" s="16"/>
      <c r="RM335" s="16"/>
      <c r="RN335" s="16"/>
      <c r="RW335" s="14"/>
      <c r="RX335" s="14"/>
      <c r="RY335" s="14"/>
      <c r="RZ335" s="14"/>
      <c r="SA335" s="16"/>
      <c r="SB335" s="16"/>
      <c r="SC335" s="16"/>
      <c r="SD335" s="16"/>
    </row>
    <row r="336" spans="1:498" hidden="1" x14ac:dyDescent="0.35">
      <c r="A336" s="2">
        <v>28307</v>
      </c>
      <c r="B336">
        <v>5.545839</v>
      </c>
      <c r="E336">
        <v>7.5</v>
      </c>
      <c r="F336">
        <v>13.74</v>
      </c>
      <c r="G336">
        <v>14203512</v>
      </c>
      <c r="H336">
        <v>44358871.666666664</v>
      </c>
      <c r="I336">
        <v>65.497374999999991</v>
      </c>
      <c r="K336">
        <v>13.862819999999999</v>
      </c>
      <c r="N336">
        <v>146.75</v>
      </c>
      <c r="O336">
        <v>15.16</v>
      </c>
      <c r="P336">
        <v>7567332</v>
      </c>
      <c r="Q336">
        <v>5912784.666666667</v>
      </c>
      <c r="R336">
        <v>24.299809999999997</v>
      </c>
      <c r="W336">
        <v>68.900000000000006</v>
      </c>
      <c r="X336">
        <v>16.809999999999999</v>
      </c>
      <c r="Y336">
        <v>9774018</v>
      </c>
      <c r="Z336">
        <v>13107077.5</v>
      </c>
      <c r="AA336">
        <v>45.883533333333332</v>
      </c>
      <c r="AC336">
        <v>7.2077799999999996</v>
      </c>
      <c r="AF336">
        <v>68.58</v>
      </c>
      <c r="AG336">
        <v>11.97</v>
      </c>
      <c r="AH336">
        <v>23730341</v>
      </c>
      <c r="AI336">
        <v>59206358.333333336</v>
      </c>
      <c r="AJ336">
        <v>211.29518333333331</v>
      </c>
      <c r="AO336">
        <v>158.81</v>
      </c>
      <c r="AP336">
        <v>4.63</v>
      </c>
      <c r="AQ336">
        <v>11005519</v>
      </c>
      <c r="AR336">
        <v>5676902.5</v>
      </c>
      <c r="AS336">
        <v>7.8648341666666672</v>
      </c>
      <c r="AX336">
        <v>252.84</v>
      </c>
      <c r="AY336">
        <v>24.15</v>
      </c>
      <c r="AZ336">
        <v>24393499</v>
      </c>
      <c r="BA336">
        <v>13363297.5</v>
      </c>
      <c r="BB336">
        <v>13.971136666666666</v>
      </c>
      <c r="BG336">
        <v>280.07</v>
      </c>
      <c r="BH336">
        <v>24.3</v>
      </c>
      <c r="BI336">
        <v>2205036</v>
      </c>
      <c r="BJ336">
        <v>3933023.6666666665</v>
      </c>
      <c r="BP336">
        <v>95.27</v>
      </c>
      <c r="BQ336">
        <v>16.36</v>
      </c>
      <c r="BR336">
        <v>10149370</v>
      </c>
      <c r="BS336">
        <v>17213208.333333332</v>
      </c>
      <c r="BY336">
        <v>61.76</v>
      </c>
      <c r="BZ336">
        <v>15.21</v>
      </c>
      <c r="CA336">
        <v>5088574</v>
      </c>
      <c r="CB336">
        <v>6912968.333333333</v>
      </c>
      <c r="CC336">
        <v>52.137374999999999</v>
      </c>
      <c r="CH336">
        <v>89.09</v>
      </c>
      <c r="CI336">
        <v>14.75</v>
      </c>
      <c r="CJ336">
        <v>1446570</v>
      </c>
      <c r="CK336">
        <v>3156574.1666666665</v>
      </c>
      <c r="CN336">
        <v>2.0137049999999999</v>
      </c>
      <c r="CP336" s="10"/>
      <c r="CQ336">
        <v>100.59</v>
      </c>
      <c r="CR336">
        <v>14.15</v>
      </c>
      <c r="CS336">
        <v>4738579</v>
      </c>
      <c r="CT336">
        <v>6493342.5</v>
      </c>
      <c r="CU336">
        <v>19.745173333333334</v>
      </c>
      <c r="CW336">
        <v>3.8461880000000002</v>
      </c>
      <c r="CZ336">
        <v>99.03</v>
      </c>
      <c r="DA336">
        <v>17.64</v>
      </c>
      <c r="DB336">
        <v>53197133</v>
      </c>
      <c r="DC336">
        <v>55419716.666666664</v>
      </c>
      <c r="DD336">
        <v>183.13523333333333</v>
      </c>
      <c r="DF336">
        <v>9.9824719999999996</v>
      </c>
      <c r="DI336">
        <v>77.83</v>
      </c>
      <c r="DJ336">
        <v>16.52</v>
      </c>
      <c r="DK336">
        <v>78185560</v>
      </c>
      <c r="DL336">
        <v>105435275</v>
      </c>
      <c r="DM336">
        <v>333.93253333333331</v>
      </c>
      <c r="DR336">
        <v>16.100000000000001</v>
      </c>
      <c r="DS336">
        <v>23.11</v>
      </c>
      <c r="DT336">
        <v>9282023</v>
      </c>
      <c r="DU336">
        <v>5681042</v>
      </c>
      <c r="DV336">
        <v>18.932510000000001</v>
      </c>
      <c r="EA336">
        <v>69.7</v>
      </c>
      <c r="EB336">
        <v>20.11</v>
      </c>
      <c r="EC336">
        <v>10623146</v>
      </c>
      <c r="ED336">
        <v>9062011.333333334</v>
      </c>
      <c r="EE336">
        <v>25.248303333333336</v>
      </c>
      <c r="EJ336">
        <v>97.65</v>
      </c>
      <c r="EK336">
        <v>8.5299999999999994</v>
      </c>
      <c r="EL336">
        <v>221841</v>
      </c>
      <c r="EM336">
        <v>283845.98333333334</v>
      </c>
      <c r="EN336">
        <v>1.2343865833333334</v>
      </c>
      <c r="EP336">
        <v>3.8567610000000001</v>
      </c>
      <c r="ES336">
        <v>48.69</v>
      </c>
      <c r="ET336">
        <v>15.03</v>
      </c>
      <c r="EU336">
        <v>3277756</v>
      </c>
      <c r="EV336">
        <v>4481662.5</v>
      </c>
      <c r="EW336">
        <v>7.5386141666666662</v>
      </c>
      <c r="FB336">
        <v>0.04</v>
      </c>
      <c r="FC336">
        <v>25.65</v>
      </c>
      <c r="FD336">
        <v>3479618</v>
      </c>
      <c r="FE336">
        <v>2109574.6666666665</v>
      </c>
      <c r="FF336">
        <v>6.741084166666667</v>
      </c>
      <c r="FH336">
        <v>3.8043390000000001</v>
      </c>
      <c r="FK336">
        <v>65.86</v>
      </c>
      <c r="FL336">
        <v>20.83</v>
      </c>
      <c r="FM336">
        <v>55714552</v>
      </c>
      <c r="FN336">
        <v>35178864.166666664</v>
      </c>
      <c r="FO336">
        <v>139.52984999999998</v>
      </c>
      <c r="FQ336">
        <v>24.177150000000001</v>
      </c>
      <c r="FT336">
        <v>105.47</v>
      </c>
      <c r="FU336">
        <v>22.74</v>
      </c>
      <c r="FV336">
        <v>115574280</v>
      </c>
      <c r="FW336">
        <v>85761925</v>
      </c>
      <c r="FX336">
        <v>357.06502500000005</v>
      </c>
      <c r="GC336">
        <v>120.43</v>
      </c>
      <c r="GD336">
        <v>14.99</v>
      </c>
      <c r="GE336">
        <v>2484607</v>
      </c>
      <c r="GF336">
        <v>2505922.6666666665</v>
      </c>
      <c r="GK336" s="10"/>
      <c r="GL336">
        <v>155.27000000000001</v>
      </c>
      <c r="GM336">
        <v>15.41</v>
      </c>
      <c r="GN336">
        <v>3353250</v>
      </c>
      <c r="GO336">
        <v>4128100</v>
      </c>
      <c r="GU336">
        <v>76.92</v>
      </c>
      <c r="GV336">
        <v>16.75</v>
      </c>
      <c r="GW336">
        <v>358251</v>
      </c>
      <c r="GX336">
        <v>979342.08333333337</v>
      </c>
      <c r="GY336">
        <v>3.2935018333333335</v>
      </c>
      <c r="HA336">
        <v>6.8345069999999996E-4</v>
      </c>
      <c r="HD336">
        <v>97.34</v>
      </c>
      <c r="HE336">
        <v>24.82</v>
      </c>
      <c r="HF336">
        <v>62308499</v>
      </c>
      <c r="HG336">
        <v>28823373.333333332</v>
      </c>
      <c r="HH336">
        <v>55.725416666666668</v>
      </c>
      <c r="HJ336">
        <v>8.6754490000000004</v>
      </c>
      <c r="HM336">
        <v>53.88</v>
      </c>
      <c r="HN336">
        <v>16.37</v>
      </c>
      <c r="HO336">
        <v>13868607</v>
      </c>
      <c r="HP336">
        <v>18762608.333333332</v>
      </c>
      <c r="HQ336">
        <v>73.442858333333334</v>
      </c>
      <c r="HS336">
        <v>11.04594</v>
      </c>
      <c r="HV336">
        <v>149.27000000000001</v>
      </c>
      <c r="HW336">
        <v>5.0599999999999996</v>
      </c>
      <c r="HX336">
        <v>3140130</v>
      </c>
      <c r="HY336">
        <v>8601611.333333334</v>
      </c>
      <c r="HZ336">
        <v>11.130386666666666</v>
      </c>
      <c r="IE336">
        <v>78.52</v>
      </c>
      <c r="IF336">
        <v>10.43</v>
      </c>
      <c r="IG336">
        <v>4043259</v>
      </c>
      <c r="IH336">
        <v>3881322.3333333335</v>
      </c>
      <c r="II336">
        <v>27.614351666666668</v>
      </c>
      <c r="IN336">
        <v>107.81</v>
      </c>
      <c r="IO336">
        <v>16.89</v>
      </c>
      <c r="IP336">
        <v>34628514</v>
      </c>
      <c r="IQ336">
        <v>50592997.5</v>
      </c>
      <c r="IR336">
        <v>111.70128333333334</v>
      </c>
      <c r="IW336">
        <v>23.91</v>
      </c>
      <c r="IX336">
        <v>19.48</v>
      </c>
      <c r="IY336">
        <v>9438170</v>
      </c>
      <c r="IZ336">
        <v>3254724.3333333335</v>
      </c>
      <c r="JA336">
        <v>9.8935650000000006</v>
      </c>
      <c r="JF336">
        <v>97.94</v>
      </c>
      <c r="JG336">
        <v>17.03</v>
      </c>
      <c r="JH336">
        <v>4837710</v>
      </c>
      <c r="JI336">
        <v>6089741.666666667</v>
      </c>
      <c r="JJ336">
        <v>16.63664</v>
      </c>
      <c r="JO336">
        <v>152.33000000000001</v>
      </c>
      <c r="JP336">
        <v>17.59</v>
      </c>
      <c r="JQ336">
        <v>1851329</v>
      </c>
      <c r="JR336">
        <v>1397980.5833333333</v>
      </c>
      <c r="JX336">
        <v>171.46</v>
      </c>
      <c r="JY336">
        <v>25.07</v>
      </c>
      <c r="JZ336">
        <v>36843638</v>
      </c>
      <c r="KA336">
        <v>9681623.333333334</v>
      </c>
      <c r="KB336">
        <v>28.470764166666669</v>
      </c>
      <c r="KG336">
        <v>43.49</v>
      </c>
      <c r="KH336">
        <v>19.7</v>
      </c>
      <c r="KI336">
        <v>36551267</v>
      </c>
      <c r="KJ336">
        <v>20276690.833333332</v>
      </c>
      <c r="KK336">
        <v>68.021658333333335</v>
      </c>
      <c r="KM336">
        <v>1.0627359999999999</v>
      </c>
      <c r="KP336">
        <v>100.46</v>
      </c>
      <c r="KQ336">
        <v>12.66</v>
      </c>
      <c r="KR336">
        <v>8251698</v>
      </c>
      <c r="KS336">
        <v>7761903.333333333</v>
      </c>
      <c r="KT336">
        <v>46.280766666666665</v>
      </c>
      <c r="KV336">
        <v>8.9759650000000004</v>
      </c>
      <c r="KY336">
        <v>183.44</v>
      </c>
      <c r="KZ336">
        <v>13.31</v>
      </c>
      <c r="LA336">
        <v>6281365</v>
      </c>
      <c r="LB336">
        <v>4298151</v>
      </c>
      <c r="LC336">
        <v>24.366164999999999</v>
      </c>
      <c r="LH336">
        <v>15.33</v>
      </c>
      <c r="LI336">
        <v>21.8</v>
      </c>
      <c r="LJ336">
        <v>42773300</v>
      </c>
      <c r="LK336">
        <v>14497831.666666666</v>
      </c>
      <c r="LL336">
        <v>24.006973333333335</v>
      </c>
      <c r="LN336">
        <v>6.0690169999999997</v>
      </c>
      <c r="LQ336">
        <v>36.020000000000003</v>
      </c>
      <c r="LR336">
        <v>14.78</v>
      </c>
      <c r="LS336">
        <v>56175831</v>
      </c>
      <c r="LT336">
        <v>68684825</v>
      </c>
      <c r="LU336">
        <v>206.912375</v>
      </c>
      <c r="LW336">
        <v>5.4409609999999997</v>
      </c>
      <c r="LY336" s="10"/>
      <c r="LZ336">
        <v>59.14</v>
      </c>
      <c r="MA336">
        <v>21.76</v>
      </c>
      <c r="MB336">
        <v>223259417</v>
      </c>
      <c r="MC336">
        <v>506982250</v>
      </c>
      <c r="MD336">
        <v>1741.3038333333334</v>
      </c>
      <c r="MF336" s="13"/>
      <c r="MG336" s="13"/>
      <c r="MH336" s="13"/>
      <c r="MI336" s="12"/>
      <c r="MJ336" s="12"/>
      <c r="MK336" s="12"/>
      <c r="MM336" s="14"/>
      <c r="MN336" s="14"/>
      <c r="MO336" s="14"/>
      <c r="MP336" s="14"/>
      <c r="MQ336" s="16"/>
      <c r="MR336" s="16"/>
      <c r="MS336" s="16"/>
      <c r="MT336" s="16"/>
      <c r="NC336" s="14"/>
      <c r="ND336" s="14"/>
      <c r="NE336" s="14"/>
      <c r="NF336" s="14"/>
      <c r="NG336" s="16"/>
      <c r="NH336" s="16"/>
      <c r="NI336" s="16"/>
      <c r="NJ336" s="16"/>
      <c r="NK336" s="13"/>
      <c r="NL336" s="13"/>
      <c r="NM336" s="13"/>
      <c r="NN336" s="13"/>
      <c r="NO336" s="12"/>
      <c r="NP336" s="12"/>
      <c r="NQ336" s="12"/>
      <c r="NR336" s="12"/>
      <c r="NW336" s="16"/>
      <c r="NX336" s="16"/>
      <c r="NY336" s="16"/>
      <c r="NZ336" s="16"/>
      <c r="PN336"/>
      <c r="QU336" s="16"/>
      <c r="QV336" s="16"/>
      <c r="QW336" s="16"/>
      <c r="QX336" s="16"/>
      <c r="RK336" s="16"/>
      <c r="RL336" s="16"/>
      <c r="RM336" s="16"/>
      <c r="RN336" s="16"/>
      <c r="RW336" s="14"/>
      <c r="RX336" s="14"/>
      <c r="RY336" s="14"/>
      <c r="RZ336" s="14"/>
      <c r="SA336" s="16"/>
      <c r="SB336" s="16"/>
      <c r="SC336" s="16"/>
      <c r="SD336" s="16"/>
    </row>
    <row r="337" spans="1:498" hidden="1" x14ac:dyDescent="0.35">
      <c r="A337" s="2">
        <v>28338</v>
      </c>
      <c r="B337">
        <v>5.3364589999999996</v>
      </c>
      <c r="E337">
        <v>10.32</v>
      </c>
      <c r="F337">
        <v>16.75</v>
      </c>
      <c r="G337">
        <v>14203512</v>
      </c>
      <c r="H337">
        <v>44358871.666666664</v>
      </c>
      <c r="I337">
        <v>65.497374999999991</v>
      </c>
      <c r="K337">
        <v>13.97898</v>
      </c>
      <c r="N337">
        <v>127.38</v>
      </c>
      <c r="O337">
        <v>14.29</v>
      </c>
      <c r="P337">
        <v>7567332</v>
      </c>
      <c r="Q337">
        <v>5912784.666666667</v>
      </c>
      <c r="R337">
        <v>24.299809999999997</v>
      </c>
      <c r="W337">
        <v>90.98</v>
      </c>
      <c r="X337">
        <v>16.190000000000001</v>
      </c>
      <c r="Y337">
        <v>9774018</v>
      </c>
      <c r="Z337">
        <v>13107077.5</v>
      </c>
      <c r="AA337">
        <v>45.883533333333332</v>
      </c>
      <c r="AC337">
        <v>6.9969580000000002</v>
      </c>
      <c r="AF337">
        <v>61.45</v>
      </c>
      <c r="AG337">
        <v>10.24</v>
      </c>
      <c r="AH337">
        <v>23730341</v>
      </c>
      <c r="AI337">
        <v>59206358.333333336</v>
      </c>
      <c r="AJ337">
        <v>211.29518333333331</v>
      </c>
      <c r="AO337">
        <v>82.95</v>
      </c>
      <c r="AP337">
        <v>5.44</v>
      </c>
      <c r="AQ337">
        <v>11005519</v>
      </c>
      <c r="AR337">
        <v>5676902.5</v>
      </c>
      <c r="AS337">
        <v>7.8648341666666672</v>
      </c>
      <c r="AX337">
        <v>241.33</v>
      </c>
      <c r="AY337">
        <v>24.23</v>
      </c>
      <c r="AZ337">
        <v>24393499</v>
      </c>
      <c r="BA337">
        <v>13363297.5</v>
      </c>
      <c r="BB337">
        <v>13.971136666666666</v>
      </c>
      <c r="BG337">
        <v>390.26</v>
      </c>
      <c r="BH337">
        <v>24.21</v>
      </c>
      <c r="BI337">
        <v>2205036</v>
      </c>
      <c r="BJ337">
        <v>3933023.6666666665</v>
      </c>
      <c r="BP337">
        <v>127.34</v>
      </c>
      <c r="BQ337">
        <v>15.72</v>
      </c>
      <c r="BR337">
        <v>10149370</v>
      </c>
      <c r="BS337">
        <v>17213208.333333332</v>
      </c>
      <c r="BY337">
        <v>40.86</v>
      </c>
      <c r="BZ337">
        <v>15.42</v>
      </c>
      <c r="CA337">
        <v>5088574</v>
      </c>
      <c r="CB337">
        <v>6912968.333333333</v>
      </c>
      <c r="CC337">
        <v>52.137374999999999</v>
      </c>
      <c r="CH337">
        <v>35.56</v>
      </c>
      <c r="CI337">
        <v>14.98</v>
      </c>
      <c r="CJ337">
        <v>1446570</v>
      </c>
      <c r="CK337">
        <v>3156574.1666666665</v>
      </c>
      <c r="CN337">
        <v>1.978064</v>
      </c>
      <c r="CP337" s="10"/>
      <c r="CQ337">
        <v>40.07</v>
      </c>
      <c r="CR337">
        <v>12.38</v>
      </c>
      <c r="CS337">
        <v>4738579</v>
      </c>
      <c r="CT337">
        <v>6493342.5</v>
      </c>
      <c r="CU337">
        <v>19.745173333333334</v>
      </c>
      <c r="CW337">
        <v>4.0649829999999998</v>
      </c>
      <c r="CZ337">
        <v>98.14</v>
      </c>
      <c r="DA337">
        <v>16.79</v>
      </c>
      <c r="DB337">
        <v>53197133</v>
      </c>
      <c r="DC337">
        <v>55419716.666666664</v>
      </c>
      <c r="DD337">
        <v>183.13523333333333</v>
      </c>
      <c r="DF337">
        <v>10.252370000000001</v>
      </c>
      <c r="DI337">
        <v>95.9</v>
      </c>
      <c r="DJ337">
        <v>16.05</v>
      </c>
      <c r="DK337">
        <v>78185560</v>
      </c>
      <c r="DL337">
        <v>105435275</v>
      </c>
      <c r="DM337">
        <v>333.93253333333331</v>
      </c>
      <c r="DR337">
        <v>16.78</v>
      </c>
      <c r="DS337">
        <v>22.91</v>
      </c>
      <c r="DT337">
        <v>9282023</v>
      </c>
      <c r="DU337">
        <v>5681042</v>
      </c>
      <c r="DV337">
        <v>18.932510000000001</v>
      </c>
      <c r="EA337">
        <v>63.12</v>
      </c>
      <c r="EB337">
        <v>19.43</v>
      </c>
      <c r="EC337">
        <v>10623146</v>
      </c>
      <c r="ED337">
        <v>9062011.333333334</v>
      </c>
      <c r="EE337">
        <v>25.248303333333336</v>
      </c>
      <c r="EJ337">
        <v>83.21</v>
      </c>
      <c r="EK337">
        <v>7.58</v>
      </c>
      <c r="EL337">
        <v>221841</v>
      </c>
      <c r="EM337">
        <v>283845.98333333334</v>
      </c>
      <c r="EN337">
        <v>1.2343865833333334</v>
      </c>
      <c r="EP337">
        <v>3.7924820000000001</v>
      </c>
      <c r="ES337">
        <v>106.36</v>
      </c>
      <c r="ET337">
        <v>14.35</v>
      </c>
      <c r="EU337">
        <v>3277756</v>
      </c>
      <c r="EV337">
        <v>4481662.5</v>
      </c>
      <c r="EW337">
        <v>7.5386141666666662</v>
      </c>
      <c r="FB337">
        <v>0</v>
      </c>
      <c r="FC337">
        <v>26.03</v>
      </c>
      <c r="FD337">
        <v>3479618</v>
      </c>
      <c r="FE337">
        <v>2109574.6666666665</v>
      </c>
      <c r="FF337">
        <v>6.741084166666667</v>
      </c>
      <c r="FH337">
        <v>3.8680590000000001</v>
      </c>
      <c r="FK337">
        <v>102.78</v>
      </c>
      <c r="FL337">
        <v>19.899999999999999</v>
      </c>
      <c r="FM337">
        <v>55714552</v>
      </c>
      <c r="FN337">
        <v>35178864.166666664</v>
      </c>
      <c r="FO337">
        <v>139.52984999999998</v>
      </c>
      <c r="FQ337">
        <v>24.559419999999999</v>
      </c>
      <c r="FT337">
        <v>199.06</v>
      </c>
      <c r="FU337">
        <v>22.28</v>
      </c>
      <c r="FV337">
        <v>115574280</v>
      </c>
      <c r="FW337">
        <v>85761925</v>
      </c>
      <c r="FX337">
        <v>357.06502500000005</v>
      </c>
      <c r="GC337">
        <v>45.5</v>
      </c>
      <c r="GD337">
        <v>14.86</v>
      </c>
      <c r="GE337">
        <v>2484607</v>
      </c>
      <c r="GF337">
        <v>2505922.6666666665</v>
      </c>
      <c r="GK337" s="10"/>
      <c r="GL337">
        <v>59.88</v>
      </c>
      <c r="GM337">
        <v>15.06</v>
      </c>
      <c r="GN337">
        <v>3353250</v>
      </c>
      <c r="GO337">
        <v>4128100</v>
      </c>
      <c r="GU337">
        <v>99.63</v>
      </c>
      <c r="GV337">
        <v>15.87</v>
      </c>
      <c r="GW337">
        <v>358251</v>
      </c>
      <c r="GX337">
        <v>979342.08333333337</v>
      </c>
      <c r="GY337">
        <v>3.2935018333333335</v>
      </c>
      <c r="HA337">
        <v>7.0623240000000002E-4</v>
      </c>
      <c r="HD337">
        <v>136.11000000000001</v>
      </c>
      <c r="HE337">
        <v>25.3</v>
      </c>
      <c r="HF337">
        <v>62308499</v>
      </c>
      <c r="HG337">
        <v>28823373.333333332</v>
      </c>
      <c r="HH337">
        <v>55.725416666666668</v>
      </c>
      <c r="HJ337">
        <v>8.5008660000000003</v>
      </c>
      <c r="HM337">
        <v>79.2</v>
      </c>
      <c r="HN337">
        <v>16.02</v>
      </c>
      <c r="HO337">
        <v>13868607</v>
      </c>
      <c r="HP337">
        <v>18762608.333333332</v>
      </c>
      <c r="HQ337">
        <v>73.442858333333334</v>
      </c>
      <c r="HS337">
        <v>10.78378</v>
      </c>
      <c r="HV337">
        <v>108.55</v>
      </c>
      <c r="HW337">
        <v>5.96</v>
      </c>
      <c r="HX337">
        <v>3140130</v>
      </c>
      <c r="HY337">
        <v>8601611.333333334</v>
      </c>
      <c r="HZ337">
        <v>11.130386666666666</v>
      </c>
      <c r="IE337">
        <v>66.290000000000006</v>
      </c>
      <c r="IF337">
        <v>10.130000000000001</v>
      </c>
      <c r="IG337">
        <v>4043259</v>
      </c>
      <c r="IH337">
        <v>3881322.3333333335</v>
      </c>
      <c r="II337">
        <v>27.614351666666668</v>
      </c>
      <c r="IN337">
        <v>100.92</v>
      </c>
      <c r="IO337">
        <v>16.59</v>
      </c>
      <c r="IP337">
        <v>34628514</v>
      </c>
      <c r="IQ337">
        <v>50592997.5</v>
      </c>
      <c r="IR337">
        <v>111.70128333333334</v>
      </c>
      <c r="IW337">
        <v>17.88</v>
      </c>
      <c r="IX337">
        <v>20.010000000000002</v>
      </c>
      <c r="IY337">
        <v>9438170</v>
      </c>
      <c r="IZ337">
        <v>3254724.3333333335</v>
      </c>
      <c r="JA337">
        <v>9.8935650000000006</v>
      </c>
      <c r="JF337">
        <v>100.71</v>
      </c>
      <c r="JG337">
        <v>16.47</v>
      </c>
      <c r="JH337">
        <v>4837710</v>
      </c>
      <c r="JI337">
        <v>6089741.666666667</v>
      </c>
      <c r="JJ337">
        <v>16.63664</v>
      </c>
      <c r="JO337">
        <v>160.41</v>
      </c>
      <c r="JP337">
        <v>16.82</v>
      </c>
      <c r="JQ337">
        <v>1851329</v>
      </c>
      <c r="JR337">
        <v>1397980.5833333333</v>
      </c>
      <c r="JX337">
        <v>128.65</v>
      </c>
      <c r="JY337">
        <v>23.32</v>
      </c>
      <c r="JZ337">
        <v>36843638</v>
      </c>
      <c r="KA337">
        <v>9681623.333333334</v>
      </c>
      <c r="KB337">
        <v>28.470764166666669</v>
      </c>
      <c r="KG337">
        <v>35.630000000000003</v>
      </c>
      <c r="KH337">
        <v>19.82</v>
      </c>
      <c r="KI337">
        <v>36551267</v>
      </c>
      <c r="KJ337">
        <v>20276690.833333332</v>
      </c>
      <c r="KK337">
        <v>68.021658333333335</v>
      </c>
      <c r="KM337">
        <v>1.005228</v>
      </c>
      <c r="KP337">
        <v>46.82</v>
      </c>
      <c r="KQ337">
        <v>12.1</v>
      </c>
      <c r="KR337">
        <v>8251698</v>
      </c>
      <c r="KS337">
        <v>7761903.333333333</v>
      </c>
      <c r="KT337">
        <v>46.280766666666665</v>
      </c>
      <c r="KV337">
        <v>9.2703570000000006</v>
      </c>
      <c r="KY337">
        <v>161.54</v>
      </c>
      <c r="KZ337">
        <v>12.08</v>
      </c>
      <c r="LA337">
        <v>6281365</v>
      </c>
      <c r="LB337">
        <v>4298151</v>
      </c>
      <c r="LC337">
        <v>24.366164999999999</v>
      </c>
      <c r="LH337">
        <v>8.61</v>
      </c>
      <c r="LI337">
        <v>22.1</v>
      </c>
      <c r="LJ337">
        <v>42773300</v>
      </c>
      <c r="LK337">
        <v>14497831.666666666</v>
      </c>
      <c r="LL337">
        <v>24.006973333333335</v>
      </c>
      <c r="LN337">
        <v>6.5185740000000001</v>
      </c>
      <c r="LQ337">
        <v>104.44</v>
      </c>
      <c r="LR337">
        <v>14.18</v>
      </c>
      <c r="LS337">
        <v>56175831</v>
      </c>
      <c r="LT337">
        <v>68684825</v>
      </c>
      <c r="LU337">
        <v>206.912375</v>
      </c>
      <c r="LW337">
        <v>5.2987970000000004</v>
      </c>
      <c r="LY337" s="10"/>
      <c r="LZ337">
        <v>83.3</v>
      </c>
      <c r="MA337">
        <v>20.53</v>
      </c>
      <c r="MB337">
        <v>223259417</v>
      </c>
      <c r="MC337">
        <v>506982250</v>
      </c>
      <c r="MD337">
        <v>1741.3038333333334</v>
      </c>
      <c r="MF337" s="13"/>
      <c r="MG337" s="13"/>
      <c r="MH337" s="13"/>
      <c r="MI337" s="12"/>
      <c r="MJ337" s="12"/>
      <c r="MK337" s="12"/>
      <c r="MM337" s="14"/>
      <c r="MN337" s="14"/>
      <c r="MO337" s="14"/>
      <c r="MP337" s="14"/>
      <c r="MQ337" s="16"/>
      <c r="MR337" s="16"/>
      <c r="MS337" s="16"/>
      <c r="MT337" s="16"/>
      <c r="NC337" s="14"/>
      <c r="ND337" s="14"/>
      <c r="NE337" s="14"/>
      <c r="NF337" s="14"/>
      <c r="NG337" s="16"/>
      <c r="NH337" s="16"/>
      <c r="NI337" s="16"/>
      <c r="NJ337" s="16"/>
      <c r="NK337" s="13"/>
      <c r="NL337" s="13"/>
      <c r="NM337" s="13"/>
      <c r="NN337" s="13"/>
      <c r="NO337" s="12"/>
      <c r="NP337" s="12"/>
      <c r="NQ337" s="12"/>
      <c r="NR337" s="12"/>
      <c r="NW337" s="16"/>
      <c r="NX337" s="16"/>
      <c r="NY337" s="16"/>
      <c r="NZ337" s="16"/>
      <c r="PN337"/>
      <c r="QU337" s="16"/>
      <c r="QV337" s="16"/>
      <c r="QW337" s="16"/>
      <c r="QX337" s="16"/>
      <c r="RK337" s="16"/>
      <c r="RL337" s="16"/>
      <c r="RM337" s="16"/>
      <c r="RN337" s="16"/>
      <c r="RW337" s="14"/>
      <c r="RX337" s="14"/>
      <c r="RY337" s="14"/>
      <c r="RZ337" s="14"/>
      <c r="SA337" s="16"/>
      <c r="SB337" s="16"/>
      <c r="SC337" s="16"/>
      <c r="SD337" s="16"/>
    </row>
    <row r="338" spans="1:498" hidden="1" x14ac:dyDescent="0.35">
      <c r="A338" s="2">
        <v>28369</v>
      </c>
      <c r="B338">
        <v>5.3837970000000004</v>
      </c>
      <c r="E338">
        <v>11.38</v>
      </c>
      <c r="F338">
        <v>18.309999999999999</v>
      </c>
      <c r="G338">
        <v>14203512</v>
      </c>
      <c r="H338">
        <v>44358871.666666664</v>
      </c>
      <c r="I338">
        <v>65.497374999999991</v>
      </c>
      <c r="K338">
        <v>13.632619999999999</v>
      </c>
      <c r="N338">
        <v>60.3</v>
      </c>
      <c r="O338">
        <v>10.33</v>
      </c>
      <c r="P338">
        <v>7567332</v>
      </c>
      <c r="Q338">
        <v>5912784.666666667</v>
      </c>
      <c r="R338">
        <v>24.299809999999997</v>
      </c>
      <c r="W338">
        <v>27.33</v>
      </c>
      <c r="X338">
        <v>13.11</v>
      </c>
      <c r="Y338">
        <v>9774018</v>
      </c>
      <c r="Z338">
        <v>13107077.5</v>
      </c>
      <c r="AA338">
        <v>45.883533333333332</v>
      </c>
      <c r="AC338">
        <v>6.9744320000000002</v>
      </c>
      <c r="AF338">
        <v>57.53</v>
      </c>
      <c r="AG338">
        <v>5.56</v>
      </c>
      <c r="AH338">
        <v>23730341</v>
      </c>
      <c r="AI338">
        <v>59206358.333333336</v>
      </c>
      <c r="AJ338">
        <v>211.29518333333331</v>
      </c>
      <c r="AO338">
        <v>83.43</v>
      </c>
      <c r="AP338">
        <v>7.9</v>
      </c>
      <c r="AQ338">
        <v>11005519</v>
      </c>
      <c r="AR338">
        <v>5676902.5</v>
      </c>
      <c r="AS338">
        <v>7.8648341666666672</v>
      </c>
      <c r="AX338">
        <v>266.76</v>
      </c>
      <c r="AY338">
        <v>24.57</v>
      </c>
      <c r="AZ338">
        <v>24393499</v>
      </c>
      <c r="BA338">
        <v>13363297.5</v>
      </c>
      <c r="BB338">
        <v>13.971136666666666</v>
      </c>
      <c r="BG338">
        <v>369.92</v>
      </c>
      <c r="BH338">
        <v>24.27</v>
      </c>
      <c r="BI338">
        <v>2205036</v>
      </c>
      <c r="BJ338">
        <v>3933023.6666666665</v>
      </c>
      <c r="BP338">
        <v>48.58</v>
      </c>
      <c r="BQ338">
        <v>11.13</v>
      </c>
      <c r="BR338">
        <v>10149370</v>
      </c>
      <c r="BS338">
        <v>17213208.333333332</v>
      </c>
      <c r="BY338">
        <v>52.23</v>
      </c>
      <c r="BZ338">
        <v>11.88</v>
      </c>
      <c r="CA338">
        <v>5088574</v>
      </c>
      <c r="CB338">
        <v>6912968.333333333</v>
      </c>
      <c r="CC338">
        <v>52.137374999999999</v>
      </c>
      <c r="CH338">
        <v>83.88</v>
      </c>
      <c r="CI338">
        <v>9.5399999999999991</v>
      </c>
      <c r="CJ338">
        <v>1446570</v>
      </c>
      <c r="CK338">
        <v>3156574.1666666665</v>
      </c>
      <c r="CN338">
        <v>1.9067829999999999</v>
      </c>
      <c r="CP338" s="10"/>
      <c r="CQ338">
        <v>62.53</v>
      </c>
      <c r="CR338">
        <v>6.44</v>
      </c>
      <c r="CS338">
        <v>4738579</v>
      </c>
      <c r="CT338">
        <v>6493342.5</v>
      </c>
      <c r="CU338">
        <v>19.745173333333334</v>
      </c>
      <c r="CW338">
        <v>4.2319579999999997</v>
      </c>
      <c r="CZ338">
        <v>18.18</v>
      </c>
      <c r="DA338">
        <v>14.47</v>
      </c>
      <c r="DB338">
        <v>53197133</v>
      </c>
      <c r="DC338">
        <v>55419716.666666664</v>
      </c>
      <c r="DD338">
        <v>183.13523333333333</v>
      </c>
      <c r="DF338">
        <v>10.25816</v>
      </c>
      <c r="DI338">
        <v>43.02</v>
      </c>
      <c r="DJ338">
        <v>12.22</v>
      </c>
      <c r="DK338">
        <v>78185560</v>
      </c>
      <c r="DL338">
        <v>105435275</v>
      </c>
      <c r="DM338">
        <v>333.93253333333331</v>
      </c>
      <c r="DR338">
        <v>55.9</v>
      </c>
      <c r="DS338">
        <v>18.46</v>
      </c>
      <c r="DT338">
        <v>9282023</v>
      </c>
      <c r="DU338">
        <v>5681042</v>
      </c>
      <c r="DV338">
        <v>18.932510000000001</v>
      </c>
      <c r="EA338">
        <v>36.869999999999997</v>
      </c>
      <c r="EB338">
        <v>14.47</v>
      </c>
      <c r="EC338">
        <v>10623146</v>
      </c>
      <c r="ED338">
        <v>9062011.333333334</v>
      </c>
      <c r="EE338">
        <v>25.248303333333336</v>
      </c>
      <c r="EJ338">
        <v>85.71</v>
      </c>
      <c r="EK338">
        <v>4.6100000000000003</v>
      </c>
      <c r="EL338">
        <v>221841</v>
      </c>
      <c r="EM338">
        <v>283845.98333333334</v>
      </c>
      <c r="EN338">
        <v>1.2343865833333334</v>
      </c>
      <c r="EP338">
        <v>4.2277069999999997</v>
      </c>
      <c r="ES338">
        <v>72.56</v>
      </c>
      <c r="ET338">
        <v>12.23</v>
      </c>
      <c r="EU338">
        <v>3277756</v>
      </c>
      <c r="EV338">
        <v>4481662.5</v>
      </c>
      <c r="EW338">
        <v>7.5386141666666662</v>
      </c>
      <c r="FB338">
        <v>0.28999999999999998</v>
      </c>
      <c r="FC338">
        <v>23.63</v>
      </c>
      <c r="FD338">
        <v>3479618</v>
      </c>
      <c r="FE338">
        <v>2109574.6666666665</v>
      </c>
      <c r="FF338">
        <v>6.741084166666667</v>
      </c>
      <c r="FH338">
        <v>4.2638850000000001</v>
      </c>
      <c r="FK338">
        <v>54.6</v>
      </c>
      <c r="FL338">
        <v>16.41</v>
      </c>
      <c r="FM338">
        <v>55714552</v>
      </c>
      <c r="FN338">
        <v>35178864.166666664</v>
      </c>
      <c r="FO338">
        <v>139.52984999999998</v>
      </c>
      <c r="FQ338">
        <v>24.98873</v>
      </c>
      <c r="FT338">
        <v>155.74</v>
      </c>
      <c r="FU338">
        <v>19.899999999999999</v>
      </c>
      <c r="FV338">
        <v>115574280</v>
      </c>
      <c r="FW338">
        <v>85761925</v>
      </c>
      <c r="FX338">
        <v>357.06502500000005</v>
      </c>
      <c r="GC338">
        <v>78.83</v>
      </c>
      <c r="GD338">
        <v>9.6999999999999993</v>
      </c>
      <c r="GE338">
        <v>2484607</v>
      </c>
      <c r="GF338">
        <v>2505922.6666666665</v>
      </c>
      <c r="GK338" s="10"/>
      <c r="GL338">
        <v>63.45</v>
      </c>
      <c r="GM338">
        <v>10.08</v>
      </c>
      <c r="GN338">
        <v>3353250</v>
      </c>
      <c r="GO338">
        <v>4128100</v>
      </c>
      <c r="GU338">
        <v>28.17</v>
      </c>
      <c r="GV338">
        <v>12.53</v>
      </c>
      <c r="GW338">
        <v>358251</v>
      </c>
      <c r="GX338">
        <v>979342.08333333337</v>
      </c>
      <c r="GY338">
        <v>3.2935018333333335</v>
      </c>
      <c r="HA338">
        <v>7.2901409999999998E-4</v>
      </c>
      <c r="HD338">
        <v>106.4</v>
      </c>
      <c r="HE338">
        <v>24.59</v>
      </c>
      <c r="HF338">
        <v>62308499</v>
      </c>
      <c r="HG338">
        <v>28823373.333333332</v>
      </c>
      <c r="HH338">
        <v>55.725416666666668</v>
      </c>
      <c r="HJ338">
        <v>8.3128530000000005</v>
      </c>
      <c r="HM338">
        <v>23.29</v>
      </c>
      <c r="HN338">
        <v>12.95</v>
      </c>
      <c r="HO338">
        <v>13868607</v>
      </c>
      <c r="HP338">
        <v>18762608.333333332</v>
      </c>
      <c r="HQ338">
        <v>73.442858333333334</v>
      </c>
      <c r="HS338">
        <v>10.766299999999999</v>
      </c>
      <c r="HV338">
        <v>176.85</v>
      </c>
      <c r="HW338">
        <v>6.19</v>
      </c>
      <c r="HX338">
        <v>3140130</v>
      </c>
      <c r="HY338">
        <v>8601611.333333334</v>
      </c>
      <c r="HZ338">
        <v>11.130386666666666</v>
      </c>
      <c r="IE338">
        <v>109.32</v>
      </c>
      <c r="IF338">
        <v>5.23</v>
      </c>
      <c r="IG338">
        <v>4043259</v>
      </c>
      <c r="IH338">
        <v>3881322.3333333335</v>
      </c>
      <c r="II338">
        <v>27.614351666666668</v>
      </c>
      <c r="IN338">
        <v>60.75</v>
      </c>
      <c r="IO338">
        <v>11.62</v>
      </c>
      <c r="IP338">
        <v>34628514</v>
      </c>
      <c r="IQ338">
        <v>50592997.5</v>
      </c>
      <c r="IR338">
        <v>111.70128333333334</v>
      </c>
      <c r="IW338">
        <v>26.47</v>
      </c>
      <c r="IX338">
        <v>20.86</v>
      </c>
      <c r="IY338">
        <v>9438170</v>
      </c>
      <c r="IZ338">
        <v>3254724.3333333335</v>
      </c>
      <c r="JA338">
        <v>9.8935650000000006</v>
      </c>
      <c r="JF338">
        <v>51.35</v>
      </c>
      <c r="JG338">
        <v>11.69</v>
      </c>
      <c r="JH338">
        <v>4837710</v>
      </c>
      <c r="JI338">
        <v>6089741.666666667</v>
      </c>
      <c r="JJ338">
        <v>16.63664</v>
      </c>
      <c r="JO338">
        <v>78</v>
      </c>
      <c r="JP338">
        <v>12.45</v>
      </c>
      <c r="JQ338">
        <v>1851329</v>
      </c>
      <c r="JR338">
        <v>1397980.5833333333</v>
      </c>
      <c r="JX338">
        <v>108.16</v>
      </c>
      <c r="JY338">
        <v>20.23</v>
      </c>
      <c r="JZ338">
        <v>36843638</v>
      </c>
      <c r="KA338">
        <v>9681623.333333334</v>
      </c>
      <c r="KB338">
        <v>28.470764166666669</v>
      </c>
      <c r="KG338">
        <v>19.600000000000001</v>
      </c>
      <c r="KH338">
        <v>19.11</v>
      </c>
      <c r="KI338">
        <v>36551267</v>
      </c>
      <c r="KJ338">
        <v>20276690.833333332</v>
      </c>
      <c r="KK338">
        <v>68.021658333333335</v>
      </c>
      <c r="KM338">
        <v>1.052384</v>
      </c>
      <c r="KP338">
        <v>46.19</v>
      </c>
      <c r="KQ338">
        <v>6.95</v>
      </c>
      <c r="KR338">
        <v>8251698</v>
      </c>
      <c r="KS338">
        <v>7761903.333333333</v>
      </c>
      <c r="KT338">
        <v>46.280766666666665</v>
      </c>
      <c r="KV338">
        <v>9.6248290000000001</v>
      </c>
      <c r="KY338">
        <v>51.72</v>
      </c>
      <c r="KZ338">
        <v>9.2200000000000006</v>
      </c>
      <c r="LA338">
        <v>6281365</v>
      </c>
      <c r="LB338">
        <v>4298151</v>
      </c>
      <c r="LC338">
        <v>24.366164999999999</v>
      </c>
      <c r="LH338">
        <v>26.45</v>
      </c>
      <c r="LI338">
        <v>17.96</v>
      </c>
      <c r="LJ338">
        <v>42773300</v>
      </c>
      <c r="LK338">
        <v>14497831.666666666</v>
      </c>
      <c r="LL338">
        <v>24.006973333333335</v>
      </c>
      <c r="LN338">
        <v>7.0988160000000002</v>
      </c>
      <c r="LQ338">
        <v>76.5</v>
      </c>
      <c r="LR338">
        <v>11.87</v>
      </c>
      <c r="LS338">
        <v>56175831</v>
      </c>
      <c r="LT338">
        <v>68684825</v>
      </c>
      <c r="LU338">
        <v>206.912375</v>
      </c>
      <c r="LW338">
        <v>5.2148700000000003</v>
      </c>
      <c r="LY338" s="10"/>
      <c r="LZ338">
        <v>80.459999999999994</v>
      </c>
      <c r="MA338">
        <v>16.73</v>
      </c>
      <c r="MB338">
        <v>223259417</v>
      </c>
      <c r="MC338">
        <v>506982250</v>
      </c>
      <c r="MD338">
        <v>1741.3038333333334</v>
      </c>
      <c r="MF338" s="13"/>
      <c r="MG338" s="13"/>
      <c r="MH338" s="13"/>
      <c r="MI338" s="12"/>
      <c r="MJ338" s="12"/>
      <c r="MK338" s="12"/>
      <c r="MM338" s="14"/>
      <c r="MN338" s="14"/>
      <c r="MO338" s="14"/>
      <c r="MP338" s="14"/>
      <c r="MQ338" s="16"/>
      <c r="MR338" s="16"/>
      <c r="MS338" s="16"/>
      <c r="MT338" s="16"/>
      <c r="NC338" s="14"/>
      <c r="ND338" s="14"/>
      <c r="NE338" s="14"/>
      <c r="NF338" s="14"/>
      <c r="NG338" s="16"/>
      <c r="NH338" s="16"/>
      <c r="NI338" s="16"/>
      <c r="NJ338" s="16"/>
      <c r="NK338" s="13"/>
      <c r="NL338" s="13"/>
      <c r="NM338" s="13"/>
      <c r="NN338" s="13"/>
      <c r="NO338" s="12"/>
      <c r="NP338" s="12"/>
      <c r="NQ338" s="12"/>
      <c r="NR338" s="12"/>
      <c r="NW338" s="16"/>
      <c r="NX338" s="16"/>
      <c r="NY338" s="16"/>
      <c r="NZ338" s="16"/>
      <c r="PN338"/>
      <c r="QU338" s="16"/>
      <c r="QV338" s="16"/>
      <c r="QW338" s="16"/>
      <c r="QX338" s="16"/>
      <c r="RK338" s="16"/>
      <c r="RL338" s="16"/>
      <c r="RM338" s="16"/>
      <c r="RN338" s="16"/>
      <c r="RW338" s="14"/>
      <c r="RX338" s="14"/>
      <c r="RY338" s="14"/>
      <c r="RZ338" s="14"/>
      <c r="SA338" s="16"/>
      <c r="SB338" s="16"/>
      <c r="SC338" s="16"/>
      <c r="SD338" s="16"/>
    </row>
    <row r="339" spans="1:498" hidden="1" x14ac:dyDescent="0.35">
      <c r="A339" s="2">
        <v>28399</v>
      </c>
      <c r="B339">
        <v>5.3874380000000004</v>
      </c>
      <c r="E339">
        <v>14.36</v>
      </c>
      <c r="F339">
        <v>23.38</v>
      </c>
      <c r="G339">
        <v>14203512</v>
      </c>
      <c r="H339">
        <v>44358871.666666664</v>
      </c>
      <c r="I339">
        <v>65.497374999999991</v>
      </c>
      <c r="K339">
        <v>13.102959999999999</v>
      </c>
      <c r="N339">
        <v>27.9</v>
      </c>
      <c r="O339">
        <v>8.65</v>
      </c>
      <c r="P339">
        <v>7567332</v>
      </c>
      <c r="Q339">
        <v>5912784.666666667</v>
      </c>
      <c r="R339">
        <v>24.299809999999997</v>
      </c>
      <c r="W339">
        <v>47.04</v>
      </c>
      <c r="X339">
        <v>11.68</v>
      </c>
      <c r="Y339">
        <v>9774018</v>
      </c>
      <c r="Z339">
        <v>13107077.5</v>
      </c>
      <c r="AA339">
        <v>45.883533333333332</v>
      </c>
      <c r="AC339">
        <v>6.7684220000000002</v>
      </c>
      <c r="AF339">
        <v>48.47</v>
      </c>
      <c r="AG339">
        <v>-0.9</v>
      </c>
      <c r="AH339">
        <v>23730341</v>
      </c>
      <c r="AI339">
        <v>59206358.333333336</v>
      </c>
      <c r="AJ339">
        <v>211.29518333333331</v>
      </c>
      <c r="AO339">
        <v>98.16</v>
      </c>
      <c r="AP339">
        <v>9.65</v>
      </c>
      <c r="AQ339">
        <v>11005519</v>
      </c>
      <c r="AR339">
        <v>5676902.5</v>
      </c>
      <c r="AS339">
        <v>7.8648341666666672</v>
      </c>
      <c r="AX339">
        <v>243.93</v>
      </c>
      <c r="AY339">
        <v>24.69</v>
      </c>
      <c r="AZ339">
        <v>24393499</v>
      </c>
      <c r="BA339">
        <v>13363297.5</v>
      </c>
      <c r="BB339">
        <v>13.971136666666666</v>
      </c>
      <c r="BG339">
        <v>360.49</v>
      </c>
      <c r="BH339">
        <v>23.8</v>
      </c>
      <c r="BI339">
        <v>2205036</v>
      </c>
      <c r="BJ339">
        <v>3933023.6666666665</v>
      </c>
      <c r="BP339">
        <v>25.97</v>
      </c>
      <c r="BQ339">
        <v>9.0500000000000007</v>
      </c>
      <c r="BR339">
        <v>10149370</v>
      </c>
      <c r="BS339">
        <v>17213208.333333332</v>
      </c>
      <c r="BY339">
        <v>50.73</v>
      </c>
      <c r="BZ339">
        <v>10.52</v>
      </c>
      <c r="CA339">
        <v>5088574</v>
      </c>
      <c r="CB339">
        <v>6912968.333333333</v>
      </c>
      <c r="CC339">
        <v>52.137374999999999</v>
      </c>
      <c r="CH339">
        <v>78.349999999999994</v>
      </c>
      <c r="CI339">
        <v>6.35</v>
      </c>
      <c r="CJ339">
        <v>1446570</v>
      </c>
      <c r="CK339">
        <v>3156574.1666666665</v>
      </c>
      <c r="CN339">
        <v>1.7820400000000001</v>
      </c>
      <c r="CP339" s="10"/>
      <c r="CQ339">
        <v>58.27</v>
      </c>
      <c r="CR339">
        <v>1.1399999999999999</v>
      </c>
      <c r="CS339">
        <v>4738579</v>
      </c>
      <c r="CT339">
        <v>6493342.5</v>
      </c>
      <c r="CU339">
        <v>19.745173333333334</v>
      </c>
      <c r="CW339">
        <v>4.3125669999999996</v>
      </c>
      <c r="CZ339">
        <v>83.09</v>
      </c>
      <c r="DA339">
        <v>12.89</v>
      </c>
      <c r="DB339">
        <v>53197133</v>
      </c>
      <c r="DC339">
        <v>55419716.666666664</v>
      </c>
      <c r="DD339">
        <v>183.13523333333333</v>
      </c>
      <c r="DF339">
        <v>10.408530000000001</v>
      </c>
      <c r="DI339">
        <v>41.58</v>
      </c>
      <c r="DJ339">
        <v>10.41</v>
      </c>
      <c r="DK339">
        <v>78185560</v>
      </c>
      <c r="DL339">
        <v>105435275</v>
      </c>
      <c r="DM339">
        <v>333.93253333333331</v>
      </c>
      <c r="DR339">
        <v>29.67</v>
      </c>
      <c r="DS339">
        <v>13.04</v>
      </c>
      <c r="DT339">
        <v>9282023</v>
      </c>
      <c r="DU339">
        <v>5681042</v>
      </c>
      <c r="DV339">
        <v>18.932510000000001</v>
      </c>
      <c r="EA339">
        <v>18.16</v>
      </c>
      <c r="EB339">
        <v>11.84</v>
      </c>
      <c r="EC339">
        <v>10623146</v>
      </c>
      <c r="ED339">
        <v>9062011.333333334</v>
      </c>
      <c r="EE339">
        <v>25.248303333333336</v>
      </c>
      <c r="EJ339">
        <v>149.27000000000001</v>
      </c>
      <c r="EK339">
        <v>1.69</v>
      </c>
      <c r="EL339">
        <v>221841</v>
      </c>
      <c r="EM339">
        <v>283845.98333333334</v>
      </c>
      <c r="EN339">
        <v>1.2343865833333334</v>
      </c>
      <c r="EP339">
        <v>4.7620290000000001</v>
      </c>
      <c r="ES339">
        <v>169.72</v>
      </c>
      <c r="ET339">
        <v>11.34</v>
      </c>
      <c r="EU339">
        <v>3277756</v>
      </c>
      <c r="EV339">
        <v>4481662.5</v>
      </c>
      <c r="EW339">
        <v>7.5386141666666662</v>
      </c>
      <c r="FB339">
        <v>26.9</v>
      </c>
      <c r="FC339">
        <v>19.45</v>
      </c>
      <c r="FD339">
        <v>3479618</v>
      </c>
      <c r="FE339">
        <v>2109574.6666666665</v>
      </c>
      <c r="FF339">
        <v>6.741084166666667</v>
      </c>
      <c r="FH339">
        <v>3.9629759999999998</v>
      </c>
      <c r="FK339">
        <v>58.27</v>
      </c>
      <c r="FL339">
        <v>14.2</v>
      </c>
      <c r="FM339">
        <v>55714552</v>
      </c>
      <c r="FN339">
        <v>35178864.166666664</v>
      </c>
      <c r="FO339">
        <v>139.52984999999998</v>
      </c>
      <c r="FQ339">
        <v>25.203389999999999</v>
      </c>
      <c r="FT339">
        <v>51.77</v>
      </c>
      <c r="FU339">
        <v>14.29</v>
      </c>
      <c r="FV339">
        <v>115574280</v>
      </c>
      <c r="FW339">
        <v>85761925</v>
      </c>
      <c r="FX339">
        <v>357.06502500000005</v>
      </c>
      <c r="GC339">
        <v>47.81</v>
      </c>
      <c r="GD339">
        <v>6.74</v>
      </c>
      <c r="GE339">
        <v>2484607</v>
      </c>
      <c r="GF339">
        <v>2505922.6666666665</v>
      </c>
      <c r="GK339" s="10"/>
      <c r="GL339">
        <v>28.69</v>
      </c>
      <c r="GM339">
        <v>7.09</v>
      </c>
      <c r="GN339">
        <v>3353250</v>
      </c>
      <c r="GO339">
        <v>4128100</v>
      </c>
      <c r="GU339">
        <v>51.15</v>
      </c>
      <c r="GV339">
        <v>10.84</v>
      </c>
      <c r="GW339">
        <v>358251</v>
      </c>
      <c r="GX339">
        <v>979342.08333333337</v>
      </c>
      <c r="GY339">
        <v>3.2935018333333335</v>
      </c>
      <c r="HA339">
        <v>7.7457749999999999E-4</v>
      </c>
      <c r="HD339">
        <v>73.650000000000006</v>
      </c>
      <c r="HE339">
        <v>21.7</v>
      </c>
      <c r="HF339">
        <v>62308499</v>
      </c>
      <c r="HG339">
        <v>28823373.333333332</v>
      </c>
      <c r="HH339">
        <v>55.725416666666668</v>
      </c>
      <c r="HJ339">
        <v>8.2322760000000006</v>
      </c>
      <c r="HM339">
        <v>46.61</v>
      </c>
      <c r="HN339">
        <v>11.55</v>
      </c>
      <c r="HO339">
        <v>13868607</v>
      </c>
      <c r="HP339">
        <v>18762608.333333332</v>
      </c>
      <c r="HQ339">
        <v>73.442858333333334</v>
      </c>
      <c r="HS339">
        <v>10.626480000000001</v>
      </c>
      <c r="HV339">
        <v>130.15</v>
      </c>
      <c r="HW339">
        <v>9.51</v>
      </c>
      <c r="HX339">
        <v>3140130</v>
      </c>
      <c r="HY339">
        <v>8601611.333333334</v>
      </c>
      <c r="HZ339">
        <v>11.130386666666666</v>
      </c>
      <c r="IE339">
        <v>102.5</v>
      </c>
      <c r="IF339">
        <v>2.61</v>
      </c>
      <c r="IG339">
        <v>4043259</v>
      </c>
      <c r="IH339">
        <v>3881322.3333333335</v>
      </c>
      <c r="II339">
        <v>27.614351666666668</v>
      </c>
      <c r="IN339">
        <v>18.14</v>
      </c>
      <c r="IO339">
        <v>9.6300000000000008</v>
      </c>
      <c r="IP339">
        <v>34628514</v>
      </c>
      <c r="IQ339">
        <v>50592997.5</v>
      </c>
      <c r="IR339">
        <v>111.70128333333334</v>
      </c>
      <c r="IW339">
        <v>137.43</v>
      </c>
      <c r="IX339">
        <v>16.5</v>
      </c>
      <c r="IY339">
        <v>9438170</v>
      </c>
      <c r="IZ339">
        <v>3254724.3333333335</v>
      </c>
      <c r="JA339">
        <v>9.8935650000000006</v>
      </c>
      <c r="JF339">
        <v>17.55</v>
      </c>
      <c r="JG339">
        <v>9.69</v>
      </c>
      <c r="JH339">
        <v>4837710</v>
      </c>
      <c r="JI339">
        <v>6089741.666666667</v>
      </c>
      <c r="JJ339">
        <v>16.63664</v>
      </c>
      <c r="JO339">
        <v>35.67</v>
      </c>
      <c r="JP339">
        <v>10.75</v>
      </c>
      <c r="JQ339">
        <v>1851329</v>
      </c>
      <c r="JR339">
        <v>1397980.5833333333</v>
      </c>
      <c r="JX339">
        <v>21.23</v>
      </c>
      <c r="JY339">
        <v>15.24</v>
      </c>
      <c r="JZ339">
        <v>36843638</v>
      </c>
      <c r="KA339">
        <v>9681623.333333334</v>
      </c>
      <c r="KB339">
        <v>28.470764166666669</v>
      </c>
      <c r="KG339">
        <v>90.71</v>
      </c>
      <c r="KH339">
        <v>14.57</v>
      </c>
      <c r="KI339">
        <v>36551267</v>
      </c>
      <c r="KJ339">
        <v>20276690.833333332</v>
      </c>
      <c r="KK339">
        <v>68.021658333333335</v>
      </c>
      <c r="KM339">
        <v>0.99257669999999998</v>
      </c>
      <c r="KP339">
        <v>48.95</v>
      </c>
      <c r="KQ339">
        <v>3.73</v>
      </c>
      <c r="KR339">
        <v>8251698</v>
      </c>
      <c r="KS339">
        <v>7761903.333333333</v>
      </c>
      <c r="KT339">
        <v>46.280766666666665</v>
      </c>
      <c r="KV339">
        <v>9.5737620000000003</v>
      </c>
      <c r="KY339">
        <v>82.24</v>
      </c>
      <c r="KZ339">
        <v>7.99</v>
      </c>
      <c r="LA339">
        <v>6281365</v>
      </c>
      <c r="LB339">
        <v>4298151</v>
      </c>
      <c r="LC339">
        <v>24.366164999999999</v>
      </c>
      <c r="LH339">
        <v>39.03</v>
      </c>
      <c r="LI339">
        <v>10.08</v>
      </c>
      <c r="LJ339">
        <v>42773300</v>
      </c>
      <c r="LK339">
        <v>14497831.666666666</v>
      </c>
      <c r="LL339">
        <v>24.006973333333335</v>
      </c>
      <c r="LN339">
        <v>7.1563179999999997</v>
      </c>
      <c r="LQ339">
        <v>114.35</v>
      </c>
      <c r="LR339">
        <v>10.87</v>
      </c>
      <c r="LS339">
        <v>56175831</v>
      </c>
      <c r="LT339">
        <v>68684825</v>
      </c>
      <c r="LU339">
        <v>206.912375</v>
      </c>
      <c r="LW339">
        <v>5.0870280000000001</v>
      </c>
      <c r="LY339" s="10"/>
      <c r="LZ339">
        <v>54.99</v>
      </c>
      <c r="MA339">
        <v>9.76</v>
      </c>
      <c r="MB339">
        <v>223259417</v>
      </c>
      <c r="MC339">
        <v>506982250</v>
      </c>
      <c r="MD339">
        <v>1741.3038333333334</v>
      </c>
      <c r="MF339" s="13"/>
      <c r="MG339" s="13"/>
      <c r="MH339" s="13"/>
      <c r="MI339" s="12"/>
      <c r="MJ339" s="12"/>
      <c r="MK339" s="12"/>
      <c r="MM339" s="14"/>
      <c r="MN339" s="14"/>
      <c r="MO339" s="14"/>
      <c r="MP339" s="14"/>
      <c r="MQ339" s="16"/>
      <c r="MR339" s="16"/>
      <c r="MS339" s="16"/>
      <c r="MT339" s="16"/>
      <c r="NC339" s="14"/>
      <c r="ND339" s="14"/>
      <c r="NE339" s="14"/>
      <c r="NF339" s="14"/>
      <c r="NG339" s="16"/>
      <c r="NH339" s="16"/>
      <c r="NI339" s="16"/>
      <c r="NJ339" s="16"/>
      <c r="NK339" s="13"/>
      <c r="NL339" s="13"/>
      <c r="NM339" s="13"/>
      <c r="NN339" s="13"/>
      <c r="NO339" s="12"/>
      <c r="NP339" s="12"/>
      <c r="NQ339" s="12"/>
      <c r="NR339" s="12"/>
      <c r="NW339" s="16"/>
      <c r="NX339" s="16"/>
      <c r="NY339" s="16"/>
      <c r="NZ339" s="16"/>
      <c r="PN339"/>
      <c r="QU339" s="16"/>
      <c r="QV339" s="16"/>
      <c r="QW339" s="16"/>
      <c r="QX339" s="16"/>
      <c r="RK339" s="16"/>
      <c r="RL339" s="16"/>
      <c r="RM339" s="16"/>
      <c r="RN339" s="16"/>
      <c r="RW339" s="14"/>
      <c r="RX339" s="14"/>
      <c r="RY339" s="14"/>
      <c r="RZ339" s="14"/>
      <c r="SA339" s="16"/>
      <c r="SB339" s="16"/>
      <c r="SC339" s="16"/>
      <c r="SD339" s="16"/>
    </row>
    <row r="340" spans="1:498" hidden="1" x14ac:dyDescent="0.35">
      <c r="A340" s="2">
        <v>28430</v>
      </c>
      <c r="B340">
        <v>5.4584460000000004</v>
      </c>
      <c r="E340">
        <v>35.1</v>
      </c>
      <c r="F340">
        <v>25.7</v>
      </c>
      <c r="G340">
        <v>14203512</v>
      </c>
      <c r="H340">
        <v>44358871.666666664</v>
      </c>
      <c r="I340">
        <v>65.497374999999991</v>
      </c>
      <c r="K340">
        <v>12.913259999999999</v>
      </c>
      <c r="N340">
        <v>66.790000000000006</v>
      </c>
      <c r="O340">
        <v>2.4300000000000002</v>
      </c>
      <c r="P340">
        <v>7567332</v>
      </c>
      <c r="Q340">
        <v>5912784.666666667</v>
      </c>
      <c r="R340">
        <v>24.299809999999997</v>
      </c>
      <c r="W340">
        <v>142.36000000000001</v>
      </c>
      <c r="X340">
        <v>6.46</v>
      </c>
      <c r="Y340">
        <v>9774018</v>
      </c>
      <c r="Z340">
        <v>13107077.5</v>
      </c>
      <c r="AA340">
        <v>45.883533333333332</v>
      </c>
      <c r="AC340">
        <v>7.0958480000000002</v>
      </c>
      <c r="AF340">
        <v>48.73</v>
      </c>
      <c r="AG340">
        <v>-11.33</v>
      </c>
      <c r="AH340">
        <v>23730341</v>
      </c>
      <c r="AI340">
        <v>59206358.333333336</v>
      </c>
      <c r="AJ340">
        <v>211.29518333333331</v>
      </c>
      <c r="AO340">
        <v>86.9</v>
      </c>
      <c r="AP340">
        <v>10.74</v>
      </c>
      <c r="AQ340">
        <v>11005519</v>
      </c>
      <c r="AR340">
        <v>5676902.5</v>
      </c>
      <c r="AS340">
        <v>7.8648341666666672</v>
      </c>
      <c r="AX340">
        <v>191.44</v>
      </c>
      <c r="AY340">
        <v>24.8</v>
      </c>
      <c r="AZ340">
        <v>24393499</v>
      </c>
      <c r="BA340">
        <v>13363297.5</v>
      </c>
      <c r="BB340">
        <v>13.971136666666666</v>
      </c>
      <c r="BG340">
        <v>298.06</v>
      </c>
      <c r="BH340">
        <v>23.4</v>
      </c>
      <c r="BI340">
        <v>2205036</v>
      </c>
      <c r="BJ340">
        <v>3933023.6666666665</v>
      </c>
      <c r="BP340">
        <v>53.38</v>
      </c>
      <c r="BQ340">
        <v>4.0199999999999996</v>
      </c>
      <c r="BR340">
        <v>10149370</v>
      </c>
      <c r="BS340">
        <v>17213208.333333332</v>
      </c>
      <c r="BY340">
        <v>112.82</v>
      </c>
      <c r="BZ340">
        <v>5.75</v>
      </c>
      <c r="CA340">
        <v>5088574</v>
      </c>
      <c r="CB340">
        <v>6912968.333333333</v>
      </c>
      <c r="CC340">
        <v>52.137374999999999</v>
      </c>
      <c r="CH340">
        <v>80.53</v>
      </c>
      <c r="CI340">
        <v>2.5299999999999998</v>
      </c>
      <c r="CJ340">
        <v>1446570</v>
      </c>
      <c r="CK340">
        <v>3156574.1666666665</v>
      </c>
      <c r="CN340">
        <v>1.79986</v>
      </c>
      <c r="CP340" s="10"/>
      <c r="CQ340">
        <v>64.680000000000007</v>
      </c>
      <c r="CR340">
        <v>-2.4500000000000002</v>
      </c>
      <c r="CS340">
        <v>4738579</v>
      </c>
      <c r="CT340">
        <v>6493342.5</v>
      </c>
      <c r="CU340">
        <v>19.745173333333334</v>
      </c>
      <c r="CW340">
        <v>4.2952940000000002</v>
      </c>
      <c r="CZ340">
        <v>81.69</v>
      </c>
      <c r="DA340">
        <v>7.02</v>
      </c>
      <c r="DB340">
        <v>53197133</v>
      </c>
      <c r="DC340">
        <v>55419716.666666664</v>
      </c>
      <c r="DD340">
        <v>183.13523333333333</v>
      </c>
      <c r="DF340">
        <v>10.653370000000001</v>
      </c>
      <c r="DI340">
        <v>88.86</v>
      </c>
      <c r="DJ340">
        <v>5.16</v>
      </c>
      <c r="DK340">
        <v>78185560</v>
      </c>
      <c r="DL340">
        <v>105435275</v>
      </c>
      <c r="DM340">
        <v>333.93253333333331</v>
      </c>
      <c r="DR340">
        <v>82.12</v>
      </c>
      <c r="DS340">
        <v>11.55</v>
      </c>
      <c r="DT340">
        <v>9282023</v>
      </c>
      <c r="DU340">
        <v>5681042</v>
      </c>
      <c r="DV340">
        <v>18.932510000000001</v>
      </c>
      <c r="EA340">
        <v>68.27</v>
      </c>
      <c r="EB340">
        <v>6.06</v>
      </c>
      <c r="EC340">
        <v>10623146</v>
      </c>
      <c r="ED340">
        <v>9062011.333333334</v>
      </c>
      <c r="EE340">
        <v>25.248303333333336</v>
      </c>
      <c r="EJ340">
        <v>75.11</v>
      </c>
      <c r="EK340">
        <v>-4.0999999999999996</v>
      </c>
      <c r="EL340">
        <v>221841</v>
      </c>
      <c r="EM340">
        <v>283845.98333333334</v>
      </c>
      <c r="EN340">
        <v>1.2343865833333334</v>
      </c>
      <c r="EP340">
        <v>4.8343429999999996</v>
      </c>
      <c r="ES340">
        <v>126.88</v>
      </c>
      <c r="ET340">
        <v>5.76</v>
      </c>
      <c r="EU340">
        <v>3277756</v>
      </c>
      <c r="EV340">
        <v>4481662.5</v>
      </c>
      <c r="EW340">
        <v>7.5386141666666662</v>
      </c>
      <c r="FB340">
        <v>14.7</v>
      </c>
      <c r="FC340">
        <v>16.690000000000001</v>
      </c>
      <c r="FD340">
        <v>3479618</v>
      </c>
      <c r="FE340">
        <v>2109574.6666666665</v>
      </c>
      <c r="FF340">
        <v>6.741084166666667</v>
      </c>
      <c r="FH340">
        <v>3.7647189999999999</v>
      </c>
      <c r="FK340">
        <v>66.290000000000006</v>
      </c>
      <c r="FL340">
        <v>8.7799999999999994</v>
      </c>
      <c r="FM340">
        <v>55714552</v>
      </c>
      <c r="FN340">
        <v>35178864.166666664</v>
      </c>
      <c r="FO340">
        <v>139.52984999999998</v>
      </c>
      <c r="FQ340">
        <v>23.670480000000001</v>
      </c>
      <c r="FT340">
        <v>164.92</v>
      </c>
      <c r="FU340">
        <v>9.0299999999999994</v>
      </c>
      <c r="FV340">
        <v>115574280</v>
      </c>
      <c r="FW340">
        <v>85761925</v>
      </c>
      <c r="FX340">
        <v>357.06502500000005</v>
      </c>
      <c r="GC340">
        <v>81.17</v>
      </c>
      <c r="GD340">
        <v>3.09</v>
      </c>
      <c r="GE340">
        <v>2484607</v>
      </c>
      <c r="GF340">
        <v>2505922.6666666665</v>
      </c>
      <c r="GK340" s="10"/>
      <c r="GL340">
        <v>67.38</v>
      </c>
      <c r="GM340">
        <v>3.56</v>
      </c>
      <c r="GN340">
        <v>3353250</v>
      </c>
      <c r="GO340">
        <v>4128100</v>
      </c>
      <c r="GU340">
        <v>145.25</v>
      </c>
      <c r="GV340">
        <v>5.13</v>
      </c>
      <c r="GW340">
        <v>358251</v>
      </c>
      <c r="GX340">
        <v>979342.08333333337</v>
      </c>
      <c r="GY340">
        <v>3.2935018333333335</v>
      </c>
      <c r="HA340">
        <v>8.4292259999999995E-4</v>
      </c>
      <c r="HD340">
        <v>23.33</v>
      </c>
      <c r="HE340">
        <v>18.510000000000002</v>
      </c>
      <c r="HF340">
        <v>62308499</v>
      </c>
      <c r="HG340">
        <v>28823373.333333332</v>
      </c>
      <c r="HH340">
        <v>55.725416666666668</v>
      </c>
      <c r="HJ340">
        <v>8.2591350000000006</v>
      </c>
      <c r="HM340">
        <v>131.76</v>
      </c>
      <c r="HN340">
        <v>6.86</v>
      </c>
      <c r="HO340">
        <v>13868607</v>
      </c>
      <c r="HP340">
        <v>18762608.333333332</v>
      </c>
      <c r="HQ340">
        <v>73.442858333333334</v>
      </c>
      <c r="HS340">
        <v>10.60026</v>
      </c>
      <c r="HV340">
        <v>116.24</v>
      </c>
      <c r="HW340">
        <v>10.88</v>
      </c>
      <c r="HX340">
        <v>3140130</v>
      </c>
      <c r="HY340">
        <v>8601611.333333334</v>
      </c>
      <c r="HZ340">
        <v>11.130386666666666</v>
      </c>
      <c r="IE340">
        <v>113.52</v>
      </c>
      <c r="IF340">
        <v>-2.31</v>
      </c>
      <c r="IG340">
        <v>4043259</v>
      </c>
      <c r="IH340">
        <v>3881322.3333333335</v>
      </c>
      <c r="II340">
        <v>27.614351666666668</v>
      </c>
      <c r="IN340">
        <v>51.01</v>
      </c>
      <c r="IO340">
        <v>4.71</v>
      </c>
      <c r="IP340">
        <v>34628514</v>
      </c>
      <c r="IQ340">
        <v>50592997.5</v>
      </c>
      <c r="IR340">
        <v>111.70128333333334</v>
      </c>
      <c r="IW340">
        <v>99.9</v>
      </c>
      <c r="IX340">
        <v>11.53</v>
      </c>
      <c r="IY340">
        <v>9438170</v>
      </c>
      <c r="IZ340">
        <v>3254724.3333333335</v>
      </c>
      <c r="JA340">
        <v>9.8935650000000006</v>
      </c>
      <c r="JF340">
        <v>59.3</v>
      </c>
      <c r="JG340">
        <v>4.16</v>
      </c>
      <c r="JH340">
        <v>4837710</v>
      </c>
      <c r="JI340">
        <v>6089741.666666667</v>
      </c>
      <c r="JJ340">
        <v>16.63664</v>
      </c>
      <c r="JO340">
        <v>114.69</v>
      </c>
      <c r="JP340">
        <v>4.6500000000000004</v>
      </c>
      <c r="JQ340">
        <v>1851329</v>
      </c>
      <c r="JR340">
        <v>1397980.5833333333</v>
      </c>
      <c r="JX340">
        <v>85.12</v>
      </c>
      <c r="JY340">
        <v>7.1</v>
      </c>
      <c r="JZ340">
        <v>36843638</v>
      </c>
      <c r="KA340">
        <v>9681623.333333334</v>
      </c>
      <c r="KB340">
        <v>28.470764166666669</v>
      </c>
      <c r="KG340">
        <v>65.16</v>
      </c>
      <c r="KH340">
        <v>8.9499999999999993</v>
      </c>
      <c r="KI340">
        <v>36551267</v>
      </c>
      <c r="KJ340">
        <v>20276690.833333332</v>
      </c>
      <c r="KK340">
        <v>68.021658333333335</v>
      </c>
      <c r="KM340">
        <v>0.92471809999999999</v>
      </c>
      <c r="KP340">
        <v>70.459999999999994</v>
      </c>
      <c r="KQ340">
        <v>-2.1</v>
      </c>
      <c r="KR340">
        <v>8251698</v>
      </c>
      <c r="KS340">
        <v>7761903.333333333</v>
      </c>
      <c r="KT340">
        <v>46.280766666666665</v>
      </c>
      <c r="KV340">
        <v>9.6098099999999995</v>
      </c>
      <c r="KY340">
        <v>120.2</v>
      </c>
      <c r="KZ340">
        <v>1.83</v>
      </c>
      <c r="LA340">
        <v>6281365</v>
      </c>
      <c r="LB340">
        <v>4298151</v>
      </c>
      <c r="LC340">
        <v>24.366164999999999</v>
      </c>
      <c r="LH340">
        <v>29.77</v>
      </c>
      <c r="LI340">
        <v>8.2899999999999991</v>
      </c>
      <c r="LJ340">
        <v>42773300</v>
      </c>
      <c r="LK340">
        <v>14497831.666666666</v>
      </c>
      <c r="LL340">
        <v>24.006973333333335</v>
      </c>
      <c r="LN340">
        <v>6.7224430000000002</v>
      </c>
      <c r="LQ340">
        <v>137.94999999999999</v>
      </c>
      <c r="LR340">
        <v>5.19</v>
      </c>
      <c r="LS340">
        <v>56175831</v>
      </c>
      <c r="LT340">
        <v>68684825</v>
      </c>
      <c r="LU340">
        <v>206.912375</v>
      </c>
      <c r="LW340">
        <v>5.1367770000000004</v>
      </c>
      <c r="LY340" s="10"/>
      <c r="LZ340">
        <v>60.68</v>
      </c>
      <c r="MA340">
        <v>2.42</v>
      </c>
      <c r="MB340">
        <v>223259417</v>
      </c>
      <c r="MC340">
        <v>506982250</v>
      </c>
      <c r="MD340">
        <v>1741.3038333333334</v>
      </c>
      <c r="MF340" s="13"/>
      <c r="MG340" s="13"/>
      <c r="MH340" s="13"/>
      <c r="MI340" s="12"/>
      <c r="MJ340" s="12"/>
      <c r="MK340" s="12"/>
      <c r="MM340" s="14"/>
      <c r="MN340" s="14"/>
      <c r="MO340" s="14"/>
      <c r="MP340" s="14"/>
      <c r="MQ340" s="16"/>
      <c r="MR340" s="16"/>
      <c r="MS340" s="16"/>
      <c r="MT340" s="16"/>
      <c r="NC340" s="14"/>
      <c r="ND340" s="14"/>
      <c r="NE340" s="14"/>
      <c r="NF340" s="14"/>
      <c r="NG340" s="16"/>
      <c r="NH340" s="16"/>
      <c r="NI340" s="16"/>
      <c r="NJ340" s="16"/>
      <c r="NK340" s="13"/>
      <c r="NL340" s="13"/>
      <c r="NM340" s="13"/>
      <c r="NN340" s="13"/>
      <c r="NO340" s="12"/>
      <c r="NP340" s="12"/>
      <c r="NQ340" s="12"/>
      <c r="NR340" s="12"/>
      <c r="NW340" s="16"/>
      <c r="NX340" s="16"/>
      <c r="NY340" s="16"/>
      <c r="NZ340" s="16"/>
      <c r="PN340"/>
      <c r="QU340" s="16"/>
      <c r="QV340" s="16"/>
      <c r="QW340" s="16"/>
      <c r="QX340" s="16"/>
      <c r="RK340" s="16"/>
      <c r="RL340" s="16"/>
      <c r="RM340" s="16"/>
      <c r="RN340" s="16"/>
      <c r="RW340" s="14"/>
      <c r="RX340" s="14"/>
      <c r="RY340" s="14"/>
      <c r="RZ340" s="14"/>
      <c r="SA340" s="16"/>
      <c r="SB340" s="16"/>
      <c r="SC340" s="16"/>
      <c r="SD340" s="16"/>
    </row>
    <row r="341" spans="1:498" hidden="1" x14ac:dyDescent="0.35">
      <c r="A341" s="2">
        <v>28460</v>
      </c>
      <c r="B341">
        <v>5.6150250000000002</v>
      </c>
      <c r="E341">
        <v>51.98</v>
      </c>
      <c r="F341">
        <v>27.64</v>
      </c>
      <c r="G341">
        <v>14203512</v>
      </c>
      <c r="H341">
        <v>44358871.666666664</v>
      </c>
      <c r="I341">
        <v>65.497374999999991</v>
      </c>
      <c r="K341">
        <v>12.798170000000001</v>
      </c>
      <c r="N341">
        <v>60.12</v>
      </c>
      <c r="O341">
        <v>-2</v>
      </c>
      <c r="P341">
        <v>7567332</v>
      </c>
      <c r="Q341">
        <v>5912784.666666667</v>
      </c>
      <c r="R341">
        <v>24.299809999999997</v>
      </c>
      <c r="W341">
        <v>67.47</v>
      </c>
      <c r="X341">
        <v>4.58</v>
      </c>
      <c r="Y341">
        <v>9774018</v>
      </c>
      <c r="Z341">
        <v>13107077.5</v>
      </c>
      <c r="AA341">
        <v>45.883533333333332</v>
      </c>
      <c r="AC341">
        <v>7.3895210000000002</v>
      </c>
      <c r="AF341">
        <v>40.56</v>
      </c>
      <c r="AG341">
        <v>-21.76</v>
      </c>
      <c r="AH341">
        <v>23730341</v>
      </c>
      <c r="AI341">
        <v>59206358.333333336</v>
      </c>
      <c r="AJ341">
        <v>211.29518333333331</v>
      </c>
      <c r="AO341">
        <v>39.549999999999997</v>
      </c>
      <c r="AP341">
        <v>12.88</v>
      </c>
      <c r="AQ341">
        <v>11005519</v>
      </c>
      <c r="AR341">
        <v>5676902.5</v>
      </c>
      <c r="AS341">
        <v>7.8648341666666672</v>
      </c>
      <c r="AX341">
        <v>117.11</v>
      </c>
      <c r="AY341">
        <v>24.91</v>
      </c>
      <c r="AZ341">
        <v>24393499</v>
      </c>
      <c r="BA341">
        <v>13363297.5</v>
      </c>
      <c r="BB341">
        <v>13.971136666666666</v>
      </c>
      <c r="BG341">
        <v>74.760000000000005</v>
      </c>
      <c r="BH341">
        <v>23.98</v>
      </c>
      <c r="BI341">
        <v>2205036</v>
      </c>
      <c r="BJ341">
        <v>3933023.6666666665</v>
      </c>
      <c r="BP341">
        <v>36.89</v>
      </c>
      <c r="BQ341">
        <v>-0.92</v>
      </c>
      <c r="BR341">
        <v>10149370</v>
      </c>
      <c r="BS341">
        <v>17213208.333333332</v>
      </c>
      <c r="BY341">
        <v>60.66</v>
      </c>
      <c r="BZ341">
        <v>2.86</v>
      </c>
      <c r="CA341">
        <v>5088574</v>
      </c>
      <c r="CB341">
        <v>6912968.333333333</v>
      </c>
      <c r="CC341">
        <v>52.137374999999999</v>
      </c>
      <c r="CH341">
        <v>49.92</v>
      </c>
      <c r="CI341">
        <v>-3.38</v>
      </c>
      <c r="CJ341">
        <v>1446570</v>
      </c>
      <c r="CK341">
        <v>3156574.1666666665</v>
      </c>
      <c r="CN341">
        <v>1.8176810000000001</v>
      </c>
      <c r="CP341" s="10"/>
      <c r="CQ341">
        <v>19.66</v>
      </c>
      <c r="CR341">
        <v>-8.64</v>
      </c>
      <c r="CS341">
        <v>4738579</v>
      </c>
      <c r="CT341">
        <v>6493342.5</v>
      </c>
      <c r="CU341">
        <v>19.745173333333334</v>
      </c>
      <c r="CW341">
        <v>4.0649829999999998</v>
      </c>
      <c r="CZ341">
        <v>81.510000000000005</v>
      </c>
      <c r="DA341">
        <v>5.05</v>
      </c>
      <c r="DB341">
        <v>53197133</v>
      </c>
      <c r="DC341">
        <v>55419716.666666664</v>
      </c>
      <c r="DD341">
        <v>183.13523333333333</v>
      </c>
      <c r="DF341">
        <v>10.474080000000001</v>
      </c>
      <c r="DI341">
        <v>49.15</v>
      </c>
      <c r="DJ341">
        <v>1.82</v>
      </c>
      <c r="DK341">
        <v>78185560</v>
      </c>
      <c r="DL341">
        <v>105435275</v>
      </c>
      <c r="DM341">
        <v>333.93253333333331</v>
      </c>
      <c r="DR341">
        <v>83.91</v>
      </c>
      <c r="DS341">
        <v>4.5599999999999996</v>
      </c>
      <c r="DT341">
        <v>9282023</v>
      </c>
      <c r="DU341">
        <v>5681042</v>
      </c>
      <c r="DV341">
        <v>18.932510000000001</v>
      </c>
      <c r="EA341">
        <v>34.35</v>
      </c>
      <c r="EB341">
        <v>-1.4</v>
      </c>
      <c r="EC341">
        <v>10623146</v>
      </c>
      <c r="ED341">
        <v>9062011.333333334</v>
      </c>
      <c r="EE341">
        <v>25.248303333333336</v>
      </c>
      <c r="EJ341">
        <v>96.16</v>
      </c>
      <c r="EK341">
        <v>-2.41</v>
      </c>
      <c r="EL341">
        <v>221841</v>
      </c>
      <c r="EM341">
        <v>283845.98333333334</v>
      </c>
      <c r="EN341">
        <v>1.2343865833333334</v>
      </c>
      <c r="EP341">
        <v>4.5631649999999997</v>
      </c>
      <c r="ES341">
        <v>123.79</v>
      </c>
      <c r="ET341">
        <v>6.72</v>
      </c>
      <c r="EU341">
        <v>3277756</v>
      </c>
      <c r="EV341">
        <v>4481662.5</v>
      </c>
      <c r="EW341">
        <v>7.5386141666666662</v>
      </c>
      <c r="FB341">
        <v>102.77</v>
      </c>
      <c r="FC341">
        <v>12.42</v>
      </c>
      <c r="FD341">
        <v>3479618</v>
      </c>
      <c r="FE341">
        <v>2109574.6666666665</v>
      </c>
      <c r="FF341">
        <v>6.741084166666667</v>
      </c>
      <c r="FH341">
        <v>3.5214919999999998</v>
      </c>
      <c r="FK341">
        <v>66.790000000000006</v>
      </c>
      <c r="FL341">
        <v>5.26</v>
      </c>
      <c r="FM341">
        <v>55714552</v>
      </c>
      <c r="FN341">
        <v>35178864.166666664</v>
      </c>
      <c r="FO341">
        <v>139.52984999999998</v>
      </c>
      <c r="FQ341">
        <v>23.379110000000001</v>
      </c>
      <c r="FT341">
        <v>79.53</v>
      </c>
      <c r="FU341">
        <v>3.39</v>
      </c>
      <c r="FV341">
        <v>115574280</v>
      </c>
      <c r="FW341">
        <v>85761925</v>
      </c>
      <c r="FX341">
        <v>357.06502500000005</v>
      </c>
      <c r="GC341">
        <v>55.18</v>
      </c>
      <c r="GD341">
        <v>-3.53</v>
      </c>
      <c r="GE341">
        <v>2484607</v>
      </c>
      <c r="GF341">
        <v>2505922.6666666665</v>
      </c>
      <c r="GK341" s="10"/>
      <c r="GL341">
        <v>56.33</v>
      </c>
      <c r="GM341">
        <v>-3.42</v>
      </c>
      <c r="GN341">
        <v>3353250</v>
      </c>
      <c r="GO341">
        <v>4128100</v>
      </c>
      <c r="GU341">
        <v>79.260000000000005</v>
      </c>
      <c r="GV341">
        <v>3.14</v>
      </c>
      <c r="GW341">
        <v>358251</v>
      </c>
      <c r="GX341">
        <v>979342.08333333337</v>
      </c>
      <c r="GY341">
        <v>3.2935018333333335</v>
      </c>
      <c r="HA341">
        <v>8.8848599999999996E-4</v>
      </c>
      <c r="HD341">
        <v>22.97</v>
      </c>
      <c r="HE341">
        <v>16.73</v>
      </c>
      <c r="HF341">
        <v>62308499</v>
      </c>
      <c r="HG341">
        <v>28823373.333333332</v>
      </c>
      <c r="HH341">
        <v>55.725416666666668</v>
      </c>
      <c r="HJ341">
        <v>8.2994230000000009</v>
      </c>
      <c r="HM341">
        <v>52.93</v>
      </c>
      <c r="HN341">
        <v>4.95</v>
      </c>
      <c r="HO341">
        <v>13868607</v>
      </c>
      <c r="HP341">
        <v>18762608.333333332</v>
      </c>
      <c r="HQ341">
        <v>73.442858333333334</v>
      </c>
      <c r="HS341">
        <v>10.39926</v>
      </c>
      <c r="HV341">
        <v>160.08000000000001</v>
      </c>
      <c r="HW341">
        <v>12.9</v>
      </c>
      <c r="HX341">
        <v>3140130</v>
      </c>
      <c r="HY341">
        <v>8601611.333333334</v>
      </c>
      <c r="HZ341">
        <v>11.130386666666666</v>
      </c>
      <c r="IE341">
        <v>98.23</v>
      </c>
      <c r="IF341">
        <v>-4.38</v>
      </c>
      <c r="IG341">
        <v>4043259</v>
      </c>
      <c r="IH341">
        <v>3881322.3333333335</v>
      </c>
      <c r="II341">
        <v>27.614351666666668</v>
      </c>
      <c r="IN341">
        <v>34.200000000000003</v>
      </c>
      <c r="IO341">
        <v>-1.84</v>
      </c>
      <c r="IP341">
        <v>34628514</v>
      </c>
      <c r="IQ341">
        <v>50592997.5</v>
      </c>
      <c r="IR341">
        <v>111.70128333333334</v>
      </c>
      <c r="IW341">
        <v>228.54</v>
      </c>
      <c r="IX341">
        <v>11.39</v>
      </c>
      <c r="IY341">
        <v>9438170</v>
      </c>
      <c r="IZ341">
        <v>3254724.3333333335</v>
      </c>
      <c r="JA341">
        <v>9.8935650000000006</v>
      </c>
      <c r="JF341">
        <v>36.97</v>
      </c>
      <c r="JG341">
        <v>-2.87</v>
      </c>
      <c r="JH341">
        <v>4837710</v>
      </c>
      <c r="JI341">
        <v>6089741.666666667</v>
      </c>
      <c r="JJ341">
        <v>16.63664</v>
      </c>
      <c r="JO341">
        <v>72.209999999999994</v>
      </c>
      <c r="JP341">
        <v>-0.8</v>
      </c>
      <c r="JQ341">
        <v>1851329</v>
      </c>
      <c r="JR341">
        <v>1397980.5833333333</v>
      </c>
      <c r="JX341">
        <v>36.770000000000003</v>
      </c>
      <c r="JY341">
        <v>2.17</v>
      </c>
      <c r="JZ341">
        <v>36843638</v>
      </c>
      <c r="KA341">
        <v>9681623.333333334</v>
      </c>
      <c r="KB341">
        <v>28.470764166666669</v>
      </c>
      <c r="KG341">
        <v>115.7</v>
      </c>
      <c r="KH341">
        <v>8.09</v>
      </c>
      <c r="KI341">
        <v>36551267</v>
      </c>
      <c r="KJ341">
        <v>20276690.833333332</v>
      </c>
      <c r="KK341">
        <v>68.021658333333335</v>
      </c>
      <c r="KM341">
        <v>0.99487700000000001</v>
      </c>
      <c r="KP341">
        <v>43.79</v>
      </c>
      <c r="KQ341">
        <v>-5.32</v>
      </c>
      <c r="KR341">
        <v>8251698</v>
      </c>
      <c r="KS341">
        <v>7761903.333333333</v>
      </c>
      <c r="KT341">
        <v>46.280766666666665</v>
      </c>
      <c r="KV341">
        <v>9.5797690000000006</v>
      </c>
      <c r="KY341">
        <v>76.790000000000006</v>
      </c>
      <c r="KZ341">
        <v>-0.67</v>
      </c>
      <c r="LA341">
        <v>6281365</v>
      </c>
      <c r="LB341">
        <v>4298151</v>
      </c>
      <c r="LC341">
        <v>24.366164999999999</v>
      </c>
      <c r="LH341">
        <v>89.68</v>
      </c>
      <c r="LI341">
        <v>0.24</v>
      </c>
      <c r="LJ341">
        <v>42773300</v>
      </c>
      <c r="LK341">
        <v>14497831.666666666</v>
      </c>
      <c r="LL341">
        <v>24.006973333333335</v>
      </c>
      <c r="LN341">
        <v>6.7590349999999999</v>
      </c>
      <c r="LQ341">
        <v>99.26</v>
      </c>
      <c r="LR341">
        <v>5.27</v>
      </c>
      <c r="LS341">
        <v>56175831</v>
      </c>
      <c r="LT341">
        <v>68684825</v>
      </c>
      <c r="LU341">
        <v>206.912375</v>
      </c>
      <c r="LW341">
        <v>5.1327629999999997</v>
      </c>
      <c r="LY341" s="10"/>
      <c r="LZ341">
        <v>58.35</v>
      </c>
      <c r="MA341">
        <v>-2.62</v>
      </c>
      <c r="MB341">
        <v>223259417</v>
      </c>
      <c r="MC341">
        <v>506982250</v>
      </c>
      <c r="MD341">
        <v>1741.3038333333334</v>
      </c>
      <c r="MF341" s="13"/>
      <c r="MG341" s="13"/>
      <c r="MH341" s="13"/>
      <c r="MI341" s="12"/>
      <c r="MJ341" s="12"/>
      <c r="MK341" s="12"/>
      <c r="MM341" s="14"/>
      <c r="MN341" s="14"/>
      <c r="MO341" s="14"/>
      <c r="MP341" s="14"/>
      <c r="MQ341" s="16"/>
      <c r="MR341" s="16"/>
      <c r="MS341" s="16"/>
      <c r="MT341" s="16"/>
      <c r="NC341" s="14"/>
      <c r="ND341" s="14"/>
      <c r="NE341" s="14"/>
      <c r="NF341" s="14"/>
      <c r="NG341" s="16"/>
      <c r="NH341" s="16"/>
      <c r="NI341" s="16"/>
      <c r="NJ341" s="16"/>
      <c r="NK341" s="13"/>
      <c r="NL341" s="13"/>
      <c r="NM341" s="13"/>
      <c r="NN341" s="13"/>
      <c r="NO341" s="12"/>
      <c r="NP341" s="12"/>
      <c r="NQ341" s="12"/>
      <c r="NR341" s="12"/>
      <c r="NW341" s="16"/>
      <c r="NX341" s="16"/>
      <c r="NY341" s="16"/>
      <c r="NZ341" s="16"/>
      <c r="PN341"/>
      <c r="QU341" s="16"/>
      <c r="QV341" s="16"/>
      <c r="QW341" s="16"/>
      <c r="QX341" s="16"/>
      <c r="RK341" s="16"/>
      <c r="RL341" s="16"/>
      <c r="RM341" s="16"/>
      <c r="RN341" s="16"/>
      <c r="RW341" s="14"/>
      <c r="RX341" s="14"/>
      <c r="RY341" s="14"/>
      <c r="RZ341" s="14"/>
      <c r="SA341" s="16"/>
      <c r="SB341" s="16"/>
      <c r="SC341" s="16"/>
      <c r="SD341" s="16"/>
    </row>
    <row r="342" spans="1:498" hidden="1" x14ac:dyDescent="0.35">
      <c r="A342" s="2">
        <v>28491</v>
      </c>
      <c r="B342">
        <v>5.7515770000000002</v>
      </c>
      <c r="E342">
        <v>105.07</v>
      </c>
      <c r="F342">
        <v>27.78</v>
      </c>
      <c r="G342">
        <v>14367097</v>
      </c>
      <c r="H342">
        <v>40841950</v>
      </c>
      <c r="I342">
        <v>67.601733333333343</v>
      </c>
      <c r="K342">
        <v>12.99319</v>
      </c>
      <c r="N342">
        <v>61.18</v>
      </c>
      <c r="O342">
        <v>-2.44</v>
      </c>
      <c r="P342">
        <v>7561204</v>
      </c>
      <c r="Q342">
        <v>5994395</v>
      </c>
      <c r="R342">
        <v>25.349151666666668</v>
      </c>
      <c r="W342">
        <v>68.459999999999994</v>
      </c>
      <c r="X342">
        <v>2.68</v>
      </c>
      <c r="Y342">
        <v>9791813</v>
      </c>
      <c r="Z342">
        <v>13846991.666666666</v>
      </c>
      <c r="AA342">
        <v>47.892852500000004</v>
      </c>
      <c r="AC342">
        <v>6.9630640000000001</v>
      </c>
      <c r="AF342">
        <v>35.549999999999997</v>
      </c>
      <c r="AG342">
        <v>-23.27</v>
      </c>
      <c r="AH342">
        <v>23978742</v>
      </c>
      <c r="AI342">
        <v>60299016.666666664</v>
      </c>
      <c r="AJ342">
        <v>215.35135833333334</v>
      </c>
      <c r="AO342">
        <v>52.88</v>
      </c>
      <c r="AP342">
        <v>12.72</v>
      </c>
      <c r="AQ342">
        <v>11172693</v>
      </c>
      <c r="AR342">
        <v>5189751</v>
      </c>
      <c r="AS342">
        <v>8.1752583333333337</v>
      </c>
      <c r="AX342">
        <v>73.69</v>
      </c>
      <c r="AY342">
        <v>24.84</v>
      </c>
      <c r="AZ342">
        <v>24950341</v>
      </c>
      <c r="BA342">
        <v>13435778.333333334</v>
      </c>
      <c r="BB342">
        <v>14.682233333333334</v>
      </c>
      <c r="BG342">
        <v>45.03</v>
      </c>
      <c r="BH342">
        <v>23.33</v>
      </c>
      <c r="BI342">
        <v>2264517</v>
      </c>
      <c r="BJ342">
        <v>4265234.666666667</v>
      </c>
      <c r="BP342">
        <v>25.99</v>
      </c>
      <c r="BQ342">
        <v>-1.1200000000000001</v>
      </c>
      <c r="BR342">
        <v>10200749</v>
      </c>
      <c r="BS342">
        <v>17341389.166666668</v>
      </c>
      <c r="BY342">
        <v>61.04</v>
      </c>
      <c r="BZ342">
        <v>1.57</v>
      </c>
      <c r="CA342">
        <v>5104342</v>
      </c>
      <c r="CB342">
        <v>6834946.666666667</v>
      </c>
      <c r="CC342">
        <v>52.866875</v>
      </c>
      <c r="CH342">
        <v>34.549999999999997</v>
      </c>
      <c r="CI342">
        <v>-5.32</v>
      </c>
      <c r="CJ342">
        <v>1458230</v>
      </c>
      <c r="CK342">
        <v>3245054.3333333335</v>
      </c>
      <c r="CN342">
        <v>1.8533219999999999</v>
      </c>
      <c r="CP342" s="10"/>
      <c r="CQ342">
        <v>29.18</v>
      </c>
      <c r="CR342">
        <v>-11.47</v>
      </c>
      <c r="CS342">
        <v>4752243</v>
      </c>
      <c r="CT342">
        <v>6732171.333333333</v>
      </c>
      <c r="CU342">
        <v>20.493432500000001</v>
      </c>
      <c r="CW342">
        <v>3.7828529999999998</v>
      </c>
      <c r="CZ342">
        <v>108.63</v>
      </c>
      <c r="DA342">
        <v>3.25</v>
      </c>
      <c r="DB342">
        <v>53429668</v>
      </c>
      <c r="DC342">
        <v>56962275</v>
      </c>
      <c r="DD342">
        <v>189.85648333333333</v>
      </c>
      <c r="DF342">
        <v>10.6418</v>
      </c>
      <c r="DI342">
        <v>40.5</v>
      </c>
      <c r="DJ342">
        <v>0.7</v>
      </c>
      <c r="DK342">
        <v>78115357</v>
      </c>
      <c r="DL342">
        <v>107837833.33333333</v>
      </c>
      <c r="DM342">
        <v>346.01474999999999</v>
      </c>
      <c r="DR342">
        <v>127.22</v>
      </c>
      <c r="DS342">
        <v>4.7</v>
      </c>
      <c r="DT342">
        <v>9389968</v>
      </c>
      <c r="DU342">
        <v>5693459.166666667</v>
      </c>
      <c r="DV342">
        <v>19.265218333333333</v>
      </c>
      <c r="EA342">
        <v>20.29</v>
      </c>
      <c r="EB342">
        <v>-0.52</v>
      </c>
      <c r="EC342">
        <v>10660187</v>
      </c>
      <c r="ED342">
        <v>9583048.333333334</v>
      </c>
      <c r="EE342">
        <v>27.003138333333336</v>
      </c>
      <c r="EJ342">
        <v>122.03</v>
      </c>
      <c r="EK342">
        <v>-5.26</v>
      </c>
      <c r="EL342">
        <v>223580</v>
      </c>
      <c r="EM342">
        <v>283801.06666666665</v>
      </c>
      <c r="EN342">
        <v>1.2886306666666667</v>
      </c>
      <c r="EP342">
        <v>5.2367590000000002</v>
      </c>
      <c r="ES342">
        <v>113.57</v>
      </c>
      <c r="ET342">
        <v>4.0199999999999996</v>
      </c>
      <c r="EU342">
        <v>3329185</v>
      </c>
      <c r="EV342">
        <v>4493500</v>
      </c>
      <c r="EW342">
        <v>7.8426437500000006</v>
      </c>
      <c r="FB342">
        <v>53.61</v>
      </c>
      <c r="FC342">
        <v>12.08</v>
      </c>
      <c r="FD342">
        <v>3560403</v>
      </c>
      <c r="FE342">
        <v>2221225.6666666665</v>
      </c>
      <c r="FF342">
        <v>7.3605283333333338</v>
      </c>
      <c r="FH342">
        <v>3.608994</v>
      </c>
      <c r="FK342">
        <v>125.76</v>
      </c>
      <c r="FL342">
        <v>4.1900000000000004</v>
      </c>
      <c r="FM342">
        <v>55938969</v>
      </c>
      <c r="FN342">
        <v>36743366.666666664</v>
      </c>
      <c r="FO342">
        <v>142.96030833333333</v>
      </c>
      <c r="FQ342">
        <v>24.127520000000001</v>
      </c>
      <c r="FT342">
        <v>64.540000000000006</v>
      </c>
      <c r="FU342">
        <v>-0.36</v>
      </c>
      <c r="FV342">
        <v>116576941</v>
      </c>
      <c r="FW342">
        <v>82974025</v>
      </c>
      <c r="FX342">
        <v>364.78853333333336</v>
      </c>
      <c r="GC342">
        <v>35.22</v>
      </c>
      <c r="GD342">
        <v>-4.62</v>
      </c>
      <c r="GE342">
        <v>2497363</v>
      </c>
      <c r="GF342">
        <v>2546397.5</v>
      </c>
      <c r="GK342" s="10"/>
      <c r="GL342">
        <v>39.020000000000003</v>
      </c>
      <c r="GM342">
        <v>-4.32</v>
      </c>
      <c r="GN342">
        <v>3380073</v>
      </c>
      <c r="GO342">
        <v>4256348.666666667</v>
      </c>
      <c r="GU342">
        <v>81.06</v>
      </c>
      <c r="GV342">
        <v>1.22</v>
      </c>
      <c r="GW342">
        <v>361046</v>
      </c>
      <c r="GX342">
        <v>1058280.1666666667</v>
      </c>
      <c r="GY342">
        <v>3.4264641666666669</v>
      </c>
      <c r="HA342">
        <v>1.0479580000000001E-3</v>
      </c>
      <c r="HD342">
        <v>21.62</v>
      </c>
      <c r="HE342">
        <v>14.56</v>
      </c>
      <c r="HF342">
        <v>63979054</v>
      </c>
      <c r="HG342">
        <v>31167173.333333332</v>
      </c>
      <c r="HH342">
        <v>62.709150000000001</v>
      </c>
      <c r="HJ342">
        <v>8.1919880000000003</v>
      </c>
      <c r="HM342">
        <v>66.55</v>
      </c>
      <c r="HN342">
        <v>3.13</v>
      </c>
      <c r="HO342">
        <v>13953922</v>
      </c>
      <c r="HP342">
        <v>19285878.333333332</v>
      </c>
      <c r="HQ342">
        <v>74.931716666666674</v>
      </c>
      <c r="HS342">
        <v>10.7226</v>
      </c>
      <c r="HV342">
        <v>77.48</v>
      </c>
      <c r="HW342">
        <v>15.64</v>
      </c>
      <c r="HX342">
        <v>3142243</v>
      </c>
      <c r="HY342">
        <v>7406405.833333333</v>
      </c>
      <c r="HZ342">
        <v>11.019745</v>
      </c>
      <c r="IE342">
        <v>94.8</v>
      </c>
      <c r="IF342">
        <v>-6.99</v>
      </c>
      <c r="IG342">
        <v>4058668</v>
      </c>
      <c r="IH342">
        <v>4060572</v>
      </c>
      <c r="II342">
        <v>30.9874875</v>
      </c>
      <c r="IN342">
        <v>29.47</v>
      </c>
      <c r="IO342">
        <v>-2.48</v>
      </c>
      <c r="IP342">
        <v>34934216</v>
      </c>
      <c r="IQ342">
        <v>52333533.333333336</v>
      </c>
      <c r="IR342">
        <v>117.28019166666667</v>
      </c>
      <c r="IW342">
        <v>94.91</v>
      </c>
      <c r="IX342">
        <v>8.69</v>
      </c>
      <c r="IY342">
        <v>9556398</v>
      </c>
      <c r="IZ342">
        <v>3370408</v>
      </c>
      <c r="JA342">
        <v>10.419822083333333</v>
      </c>
      <c r="JF342">
        <v>23.33</v>
      </c>
      <c r="JG342">
        <v>-2.14</v>
      </c>
      <c r="JH342">
        <v>4885733</v>
      </c>
      <c r="JI342">
        <v>6190265.833333333</v>
      </c>
      <c r="JJ342">
        <v>17.454207499999999</v>
      </c>
      <c r="JO342">
        <v>136.13</v>
      </c>
      <c r="JP342">
        <v>-0.48</v>
      </c>
      <c r="JQ342">
        <v>1868516</v>
      </c>
      <c r="JR342">
        <v>1507051.6666666667</v>
      </c>
      <c r="JX342">
        <v>24.79</v>
      </c>
      <c r="JY342">
        <v>-1.63</v>
      </c>
      <c r="JZ342">
        <v>37281937</v>
      </c>
      <c r="KA342">
        <v>10416953.333333334</v>
      </c>
      <c r="KB342">
        <v>31.892116666666666</v>
      </c>
      <c r="KG342">
        <v>61.31</v>
      </c>
      <c r="KH342">
        <v>5.5</v>
      </c>
      <c r="KI342">
        <v>36904972</v>
      </c>
      <c r="KJ342">
        <v>20783026.666666668</v>
      </c>
      <c r="KK342">
        <v>68.302433333333326</v>
      </c>
      <c r="KM342">
        <v>1.0903389999999999</v>
      </c>
      <c r="KP342">
        <v>43.16</v>
      </c>
      <c r="KQ342">
        <v>-8.1300000000000008</v>
      </c>
      <c r="KR342">
        <v>8275793</v>
      </c>
      <c r="KS342">
        <v>7230186.666666667</v>
      </c>
      <c r="KT342">
        <v>53.82021666666666</v>
      </c>
      <c r="KV342">
        <v>9.9552700000000005</v>
      </c>
      <c r="KY342">
        <v>92.15</v>
      </c>
      <c r="KZ342">
        <v>-2.5499999999999998</v>
      </c>
      <c r="LA342">
        <v>6282044</v>
      </c>
      <c r="LB342">
        <v>4456900.333333333</v>
      </c>
      <c r="LC342">
        <v>23.999129999999997</v>
      </c>
      <c r="LH342">
        <v>114.45</v>
      </c>
      <c r="LI342">
        <v>0.34</v>
      </c>
      <c r="LJ342">
        <v>43645306</v>
      </c>
      <c r="LK342">
        <v>16439525</v>
      </c>
      <c r="LL342">
        <v>25.418841666666665</v>
      </c>
      <c r="LN342">
        <v>6.7433519999999998</v>
      </c>
      <c r="LQ342">
        <v>135.68</v>
      </c>
      <c r="LR342">
        <v>2.61</v>
      </c>
      <c r="LS342">
        <v>56175552</v>
      </c>
      <c r="LT342">
        <v>68737088.333333328</v>
      </c>
      <c r="LU342">
        <v>208.09938333333332</v>
      </c>
      <c r="LW342">
        <v>4.9409219999999996</v>
      </c>
      <c r="LY342" s="10"/>
      <c r="LZ342">
        <v>71.42</v>
      </c>
      <c r="MA342">
        <v>-5.08</v>
      </c>
      <c r="MB342">
        <v>225396098</v>
      </c>
      <c r="MC342">
        <v>505885308.33333331</v>
      </c>
      <c r="MD342">
        <v>1779.9409166666667</v>
      </c>
      <c r="MF342" s="13"/>
      <c r="MG342" s="13"/>
      <c r="MH342" s="13"/>
      <c r="MI342" s="12"/>
      <c r="MJ342" s="12"/>
      <c r="MK342" s="12"/>
      <c r="MM342" s="14"/>
      <c r="MN342" s="14"/>
      <c r="MO342" s="14"/>
      <c r="MP342" s="14"/>
      <c r="MQ342" s="16"/>
      <c r="MR342" s="16"/>
      <c r="MS342" s="16"/>
      <c r="MT342" s="16"/>
      <c r="NC342" s="14"/>
      <c r="ND342" s="14"/>
      <c r="NE342" s="14"/>
      <c r="NF342" s="14"/>
      <c r="NG342" s="16"/>
      <c r="NH342" s="16"/>
      <c r="NI342" s="16"/>
      <c r="NJ342" s="16"/>
      <c r="NK342" s="13"/>
      <c r="NL342" s="13"/>
      <c r="NM342" s="13"/>
      <c r="NN342" s="13"/>
      <c r="NO342" s="12"/>
      <c r="NP342" s="12"/>
      <c r="NQ342" s="12"/>
      <c r="NR342" s="12"/>
      <c r="NW342" s="16"/>
      <c r="NX342" s="16"/>
      <c r="NY342" s="16"/>
      <c r="NZ342" s="16"/>
      <c r="PN342"/>
      <c r="QU342" s="16"/>
      <c r="QV342" s="16"/>
      <c r="QW342" s="16"/>
      <c r="QX342" s="16"/>
      <c r="RK342" s="16"/>
      <c r="RL342" s="16"/>
      <c r="RM342" s="16"/>
      <c r="RN342" s="16"/>
      <c r="RW342" s="14"/>
      <c r="RX342" s="14"/>
      <c r="RY342" s="14"/>
      <c r="RZ342" s="14"/>
      <c r="SA342" s="16"/>
      <c r="SB342" s="16"/>
      <c r="SC342" s="16"/>
      <c r="SD342" s="16"/>
    </row>
    <row r="343" spans="1:498" hidden="1" x14ac:dyDescent="0.35">
      <c r="A343" s="2">
        <v>28522</v>
      </c>
      <c r="B343">
        <v>5.6769290000000003</v>
      </c>
      <c r="E343">
        <v>66.27</v>
      </c>
      <c r="F343">
        <v>27.76</v>
      </c>
      <c r="G343">
        <v>14367097</v>
      </c>
      <c r="H343">
        <v>40841950</v>
      </c>
      <c r="I343">
        <v>67.601733333333343</v>
      </c>
      <c r="K343">
        <v>12.96655</v>
      </c>
      <c r="N343">
        <v>49.01</v>
      </c>
      <c r="O343">
        <v>-3.5</v>
      </c>
      <c r="P343">
        <v>7561204</v>
      </c>
      <c r="Q343">
        <v>5994395</v>
      </c>
      <c r="R343">
        <v>25.349151666666668</v>
      </c>
      <c r="W343">
        <v>41.43</v>
      </c>
      <c r="X343">
        <v>1.03</v>
      </c>
      <c r="Y343">
        <v>9791813</v>
      </c>
      <c r="Z343">
        <v>13846991.666666666</v>
      </c>
      <c r="AA343">
        <v>47.892852500000004</v>
      </c>
      <c r="AC343">
        <v>7.0135560000000003</v>
      </c>
      <c r="AF343">
        <v>19.07</v>
      </c>
      <c r="AG343">
        <v>-19</v>
      </c>
      <c r="AH343">
        <v>23978742</v>
      </c>
      <c r="AI343">
        <v>60299016.666666664</v>
      </c>
      <c r="AJ343">
        <v>215.35135833333334</v>
      </c>
      <c r="AO343">
        <v>39.32</v>
      </c>
      <c r="AP343">
        <v>13.54</v>
      </c>
      <c r="AQ343">
        <v>11172693</v>
      </c>
      <c r="AR343">
        <v>5189751</v>
      </c>
      <c r="AS343">
        <v>8.1752583333333337</v>
      </c>
      <c r="AX343">
        <v>87.78</v>
      </c>
      <c r="AY343">
        <v>25.68</v>
      </c>
      <c r="AZ343">
        <v>24950341</v>
      </c>
      <c r="BA343">
        <v>13435778.333333334</v>
      </c>
      <c r="BB343">
        <v>14.682233333333334</v>
      </c>
      <c r="BG343">
        <v>138.29</v>
      </c>
      <c r="BH343">
        <v>24.25</v>
      </c>
      <c r="BI343">
        <v>2264517</v>
      </c>
      <c r="BJ343">
        <v>4265234.666666667</v>
      </c>
      <c r="BP343">
        <v>21.78</v>
      </c>
      <c r="BQ343">
        <v>-2.93</v>
      </c>
      <c r="BR343">
        <v>10200749</v>
      </c>
      <c r="BS343">
        <v>17341389.166666668</v>
      </c>
      <c r="BY343">
        <v>32.86</v>
      </c>
      <c r="BZ343">
        <v>-1.74</v>
      </c>
      <c r="CA343">
        <v>5104342</v>
      </c>
      <c r="CB343">
        <v>6834946.666666667</v>
      </c>
      <c r="CC343">
        <v>52.866875</v>
      </c>
      <c r="CH343">
        <v>23.08</v>
      </c>
      <c r="CI343">
        <v>-9.9700000000000006</v>
      </c>
      <c r="CJ343">
        <v>1458230</v>
      </c>
      <c r="CK343">
        <v>3245054.3333333335</v>
      </c>
      <c r="CN343">
        <v>1.8711420000000001</v>
      </c>
      <c r="CP343" s="10"/>
      <c r="CQ343">
        <v>14.83</v>
      </c>
      <c r="CR343">
        <v>-15.59</v>
      </c>
      <c r="CS343">
        <v>4752243</v>
      </c>
      <c r="CT343">
        <v>6732171.333333333</v>
      </c>
      <c r="CU343">
        <v>20.493432500000001</v>
      </c>
      <c r="CW343">
        <v>3.8692190000000002</v>
      </c>
      <c r="CZ343">
        <v>94.98</v>
      </c>
      <c r="DA343">
        <v>3.68</v>
      </c>
      <c r="DB343">
        <v>53429668</v>
      </c>
      <c r="DC343">
        <v>56962275</v>
      </c>
      <c r="DD343">
        <v>189.85648333333333</v>
      </c>
      <c r="DF343">
        <v>10.72663</v>
      </c>
      <c r="DI343">
        <v>35.11</v>
      </c>
      <c r="DJ343">
        <v>-1.05</v>
      </c>
      <c r="DK343">
        <v>78115357</v>
      </c>
      <c r="DL343">
        <v>107837833.33333333</v>
      </c>
      <c r="DM343">
        <v>346.01474999999999</v>
      </c>
      <c r="DR343">
        <v>85.81</v>
      </c>
      <c r="DS343">
        <v>7.09</v>
      </c>
      <c r="DT343">
        <v>9389968</v>
      </c>
      <c r="DU343">
        <v>5693459.166666667</v>
      </c>
      <c r="DV343">
        <v>19.265218333333333</v>
      </c>
      <c r="EA343">
        <v>32.619999999999997</v>
      </c>
      <c r="EB343">
        <v>0.09</v>
      </c>
      <c r="EC343">
        <v>10660187</v>
      </c>
      <c r="ED343">
        <v>9583048.333333334</v>
      </c>
      <c r="EE343">
        <v>27.003138333333336</v>
      </c>
      <c r="EJ343">
        <v>52.74</v>
      </c>
      <c r="EK343">
        <v>-5.05</v>
      </c>
      <c r="EL343">
        <v>223580</v>
      </c>
      <c r="EM343">
        <v>283801.06666666665</v>
      </c>
      <c r="EN343">
        <v>1.2886306666666667</v>
      </c>
      <c r="EP343">
        <v>5.2762640000000003</v>
      </c>
      <c r="ES343">
        <v>109.35</v>
      </c>
      <c r="ET343">
        <v>3.51</v>
      </c>
      <c r="EU343">
        <v>3329185</v>
      </c>
      <c r="EV343">
        <v>4493500</v>
      </c>
      <c r="EW343">
        <v>7.8426437500000006</v>
      </c>
      <c r="FB343">
        <v>33</v>
      </c>
      <c r="FC343">
        <v>13.8</v>
      </c>
      <c r="FD343">
        <v>3560403</v>
      </c>
      <c r="FE343">
        <v>2221225.6666666665</v>
      </c>
      <c r="FF343">
        <v>7.3605283333333338</v>
      </c>
      <c r="FH343">
        <v>3.8875510000000002</v>
      </c>
      <c r="FK343">
        <v>87.58</v>
      </c>
      <c r="FL343">
        <v>4.6500000000000004</v>
      </c>
      <c r="FM343">
        <v>55938969</v>
      </c>
      <c r="FN343">
        <v>36743366.666666664</v>
      </c>
      <c r="FO343">
        <v>142.96030833333333</v>
      </c>
      <c r="FQ343">
        <v>24.783740000000002</v>
      </c>
      <c r="FT343">
        <v>48.89</v>
      </c>
      <c r="FU343">
        <v>-2.12</v>
      </c>
      <c r="FV343">
        <v>116576941</v>
      </c>
      <c r="FW343">
        <v>82974025</v>
      </c>
      <c r="FX343">
        <v>364.78853333333336</v>
      </c>
      <c r="GC343">
        <v>27.77</v>
      </c>
      <c r="GD343">
        <v>-8.1</v>
      </c>
      <c r="GE343">
        <v>2497363</v>
      </c>
      <c r="GF343">
        <v>2546397.5</v>
      </c>
      <c r="GK343" s="10"/>
      <c r="GL343">
        <v>29.2</v>
      </c>
      <c r="GM343">
        <v>-7.15</v>
      </c>
      <c r="GN343">
        <v>3380073</v>
      </c>
      <c r="GO343">
        <v>4256348.666666667</v>
      </c>
      <c r="GU343">
        <v>57.08</v>
      </c>
      <c r="GV343">
        <v>-0.09</v>
      </c>
      <c r="GW343">
        <v>361046</v>
      </c>
      <c r="GX343">
        <v>1058280.1666666667</v>
      </c>
      <c r="GY343">
        <v>3.4264641666666669</v>
      </c>
      <c r="HA343">
        <v>1.184648E-3</v>
      </c>
      <c r="HD343">
        <v>23.99</v>
      </c>
      <c r="HE343">
        <v>14.76</v>
      </c>
      <c r="HF343">
        <v>63979054</v>
      </c>
      <c r="HG343">
        <v>31167173.333333332</v>
      </c>
      <c r="HH343">
        <v>62.709150000000001</v>
      </c>
      <c r="HJ343">
        <v>8.2188459999999992</v>
      </c>
      <c r="HM343">
        <v>29.34</v>
      </c>
      <c r="HN343">
        <v>0.9</v>
      </c>
      <c r="HO343">
        <v>13953922</v>
      </c>
      <c r="HP343">
        <v>19285878.333333332</v>
      </c>
      <c r="HQ343">
        <v>74.931716666666674</v>
      </c>
      <c r="HS343">
        <v>10.93234</v>
      </c>
      <c r="HV343">
        <v>67.069999999999993</v>
      </c>
      <c r="HW343">
        <v>16.04</v>
      </c>
      <c r="HX343">
        <v>3142243</v>
      </c>
      <c r="HY343">
        <v>7406405.833333333</v>
      </c>
      <c r="HZ343">
        <v>11.019745</v>
      </c>
      <c r="IE343">
        <v>55.47</v>
      </c>
      <c r="IF343">
        <v>-10.07</v>
      </c>
      <c r="IG343">
        <v>4058668</v>
      </c>
      <c r="IH343">
        <v>4060572</v>
      </c>
      <c r="II343">
        <v>30.9874875</v>
      </c>
      <c r="IN343">
        <v>19.350000000000001</v>
      </c>
      <c r="IO343">
        <v>-4.47</v>
      </c>
      <c r="IP343">
        <v>34934216</v>
      </c>
      <c r="IQ343">
        <v>52333533.333333336</v>
      </c>
      <c r="IR343">
        <v>117.28019166666667</v>
      </c>
      <c r="IW343">
        <v>207.71</v>
      </c>
      <c r="IX343">
        <v>10.62</v>
      </c>
      <c r="IY343">
        <v>9556398</v>
      </c>
      <c r="IZ343">
        <v>3370408</v>
      </c>
      <c r="JA343">
        <v>10.419822083333333</v>
      </c>
      <c r="JF343">
        <v>33.24</v>
      </c>
      <c r="JG343">
        <v>-2.74</v>
      </c>
      <c r="JH343">
        <v>4885733</v>
      </c>
      <c r="JI343">
        <v>6190265.833333333</v>
      </c>
      <c r="JJ343">
        <v>17.454207499999999</v>
      </c>
      <c r="JO343">
        <v>78.8</v>
      </c>
      <c r="JP343">
        <v>-0.72</v>
      </c>
      <c r="JQ343">
        <v>1868516</v>
      </c>
      <c r="JR343">
        <v>1507051.6666666667</v>
      </c>
      <c r="JX343">
        <v>38.020000000000003</v>
      </c>
      <c r="JY343">
        <v>-1.63</v>
      </c>
      <c r="JZ343">
        <v>37281937</v>
      </c>
      <c r="KA343">
        <v>10416953.333333334</v>
      </c>
      <c r="KB343">
        <v>31.892116666666666</v>
      </c>
      <c r="KG343">
        <v>99.56</v>
      </c>
      <c r="KH343">
        <v>7.85</v>
      </c>
      <c r="KI343">
        <v>36904972</v>
      </c>
      <c r="KJ343">
        <v>20783026.666666668</v>
      </c>
      <c r="KK343">
        <v>68.302433333333326</v>
      </c>
      <c r="KM343">
        <v>1.047784</v>
      </c>
      <c r="KP343">
        <v>23.43</v>
      </c>
      <c r="KQ343">
        <v>-11.33</v>
      </c>
      <c r="KR343">
        <v>8275793</v>
      </c>
      <c r="KS343">
        <v>7230186.666666667</v>
      </c>
      <c r="KT343">
        <v>53.82021666666666</v>
      </c>
      <c r="KV343">
        <v>9.5256980000000002</v>
      </c>
      <c r="KY343">
        <v>117.4</v>
      </c>
      <c r="KZ343">
        <v>-3.21</v>
      </c>
      <c r="LA343">
        <v>6282044</v>
      </c>
      <c r="LB343">
        <v>4456900.333333333</v>
      </c>
      <c r="LC343">
        <v>23.999129999999997</v>
      </c>
      <c r="LH343">
        <v>93.99</v>
      </c>
      <c r="LI343">
        <v>3.53</v>
      </c>
      <c r="LJ343">
        <v>43645306</v>
      </c>
      <c r="LK343">
        <v>16439525</v>
      </c>
      <c r="LL343">
        <v>25.418841666666665</v>
      </c>
      <c r="LN343">
        <v>6.3826619999999998</v>
      </c>
      <c r="LQ343">
        <v>97.64</v>
      </c>
      <c r="LR343">
        <v>1.76</v>
      </c>
      <c r="LS343">
        <v>56175552</v>
      </c>
      <c r="LT343">
        <v>68737088.333333328</v>
      </c>
      <c r="LU343">
        <v>208.09938333333332</v>
      </c>
      <c r="LW343">
        <v>4.8926959999999999</v>
      </c>
      <c r="LY343" s="10"/>
      <c r="LZ343">
        <v>41.14</v>
      </c>
      <c r="MA343">
        <v>-4.21</v>
      </c>
      <c r="MB343">
        <v>225396098</v>
      </c>
      <c r="MC343">
        <v>505885308.33333331</v>
      </c>
      <c r="MD343">
        <v>1779.9409166666667</v>
      </c>
      <c r="MF343" s="13"/>
      <c r="MG343" s="13"/>
      <c r="MH343" s="13"/>
      <c r="MI343" s="12"/>
      <c r="MJ343" s="12"/>
      <c r="MK343" s="12"/>
      <c r="MM343" s="14"/>
      <c r="MN343" s="14"/>
      <c r="MO343" s="14"/>
      <c r="MP343" s="14"/>
      <c r="MQ343" s="16"/>
      <c r="MR343" s="16"/>
      <c r="MS343" s="16"/>
      <c r="MT343" s="16"/>
      <c r="NC343" s="14"/>
      <c r="ND343" s="14"/>
      <c r="NE343" s="14"/>
      <c r="NF343" s="14"/>
      <c r="NG343" s="16"/>
      <c r="NH343" s="16"/>
      <c r="NI343" s="16"/>
      <c r="NJ343" s="16"/>
      <c r="NK343" s="13"/>
      <c r="NL343" s="13"/>
      <c r="NM343" s="13"/>
      <c r="NN343" s="13"/>
      <c r="NO343" s="12"/>
      <c r="NP343" s="12"/>
      <c r="NQ343" s="12"/>
      <c r="NR343" s="12"/>
      <c r="NW343" s="16"/>
      <c r="NX343" s="16"/>
      <c r="NY343" s="16"/>
      <c r="NZ343" s="16"/>
      <c r="PN343"/>
      <c r="QU343" s="16"/>
      <c r="QV343" s="16"/>
      <c r="QW343" s="16"/>
      <c r="QX343" s="16"/>
      <c r="RK343" s="16"/>
      <c r="RL343" s="16"/>
      <c r="RM343" s="16"/>
      <c r="RN343" s="16"/>
      <c r="RW343" s="14"/>
      <c r="RX343" s="14"/>
      <c r="RY343" s="14"/>
      <c r="RZ343" s="14"/>
      <c r="SA343" s="16"/>
      <c r="SB343" s="16"/>
      <c r="SC343" s="16"/>
      <c r="SD343" s="16"/>
    </row>
    <row r="344" spans="1:498" hidden="1" x14ac:dyDescent="0.35">
      <c r="A344" s="2">
        <v>28550</v>
      </c>
      <c r="B344">
        <v>5.4893970000000003</v>
      </c>
      <c r="E344">
        <v>38.630000000000003</v>
      </c>
      <c r="F344">
        <v>26.22</v>
      </c>
      <c r="G344">
        <v>14367097</v>
      </c>
      <c r="H344">
        <v>40841950</v>
      </c>
      <c r="I344">
        <v>67.601733333333343</v>
      </c>
      <c r="K344">
        <v>12.735290000000001</v>
      </c>
      <c r="N344">
        <v>82.57</v>
      </c>
      <c r="O344">
        <v>2.54</v>
      </c>
      <c r="P344">
        <v>7561204</v>
      </c>
      <c r="Q344">
        <v>5994395</v>
      </c>
      <c r="R344">
        <v>25.349151666666668</v>
      </c>
      <c r="W344">
        <v>99.47</v>
      </c>
      <c r="X344">
        <v>6.42</v>
      </c>
      <c r="Y344">
        <v>9791813</v>
      </c>
      <c r="Z344">
        <v>13846991.666666666</v>
      </c>
      <c r="AA344">
        <v>47.892852500000004</v>
      </c>
      <c r="AC344">
        <v>7.4151150000000001</v>
      </c>
      <c r="AF344">
        <v>28.93</v>
      </c>
      <c r="AG344">
        <v>-16.690000000000001</v>
      </c>
      <c r="AH344">
        <v>23978742</v>
      </c>
      <c r="AI344">
        <v>60299016.666666664</v>
      </c>
      <c r="AJ344">
        <v>215.35135833333334</v>
      </c>
      <c r="AO344">
        <v>37.65</v>
      </c>
      <c r="AP344">
        <v>11.8</v>
      </c>
      <c r="AQ344">
        <v>11172693</v>
      </c>
      <c r="AR344">
        <v>5189751</v>
      </c>
      <c r="AS344">
        <v>8.1752583333333337</v>
      </c>
      <c r="AX344">
        <v>179.07</v>
      </c>
      <c r="AY344">
        <v>25.23</v>
      </c>
      <c r="AZ344">
        <v>24950341</v>
      </c>
      <c r="BA344">
        <v>13435778.333333334</v>
      </c>
      <c r="BB344">
        <v>14.682233333333334</v>
      </c>
      <c r="BG344">
        <v>88.2</v>
      </c>
      <c r="BH344">
        <v>25.08</v>
      </c>
      <c r="BI344">
        <v>2264517</v>
      </c>
      <c r="BJ344">
        <v>4265234.666666667</v>
      </c>
      <c r="BP344">
        <v>35.75</v>
      </c>
      <c r="BQ344">
        <v>3.92</v>
      </c>
      <c r="BR344">
        <v>10200749</v>
      </c>
      <c r="BS344">
        <v>17341389.166666668</v>
      </c>
      <c r="BY344">
        <v>86.44</v>
      </c>
      <c r="BZ344">
        <v>2.5099999999999998</v>
      </c>
      <c r="CA344">
        <v>5104342</v>
      </c>
      <c r="CB344">
        <v>6834946.666666667</v>
      </c>
      <c r="CC344">
        <v>52.866875</v>
      </c>
      <c r="CH344">
        <v>46.65</v>
      </c>
      <c r="CI344">
        <v>-1.84</v>
      </c>
      <c r="CJ344">
        <v>1458230</v>
      </c>
      <c r="CK344">
        <v>3245054.3333333335</v>
      </c>
      <c r="CN344">
        <v>1.978064</v>
      </c>
      <c r="CP344" s="10"/>
      <c r="CQ344">
        <v>37.630000000000003</v>
      </c>
      <c r="CR344">
        <v>-5.94</v>
      </c>
      <c r="CS344">
        <v>4752243</v>
      </c>
      <c r="CT344">
        <v>6732171.333333333</v>
      </c>
      <c r="CU344">
        <v>20.493432500000001</v>
      </c>
      <c r="CW344">
        <v>4.6292439999999999</v>
      </c>
      <c r="CZ344">
        <v>102.32</v>
      </c>
      <c r="DA344">
        <v>7.14</v>
      </c>
      <c r="DB344">
        <v>53429668</v>
      </c>
      <c r="DC344">
        <v>56962275</v>
      </c>
      <c r="DD344">
        <v>189.85648333333333</v>
      </c>
      <c r="DF344">
        <v>10.61867</v>
      </c>
      <c r="DI344">
        <v>65.95</v>
      </c>
      <c r="DJ344">
        <v>4.96</v>
      </c>
      <c r="DK344">
        <v>78115357</v>
      </c>
      <c r="DL344">
        <v>107837833.33333333</v>
      </c>
      <c r="DM344">
        <v>346.01474999999999</v>
      </c>
      <c r="DR344">
        <v>66.319999999999993</v>
      </c>
      <c r="DS344">
        <v>8.83</v>
      </c>
      <c r="DT344">
        <v>9389968</v>
      </c>
      <c r="DU344">
        <v>5693459.166666667</v>
      </c>
      <c r="DV344">
        <v>19.265218333333333</v>
      </c>
      <c r="EA344">
        <v>29.28</v>
      </c>
      <c r="EB344">
        <v>6.88</v>
      </c>
      <c r="EC344">
        <v>10660187</v>
      </c>
      <c r="ED344">
        <v>9583048.333333334</v>
      </c>
      <c r="EE344">
        <v>27.003138333333336</v>
      </c>
      <c r="EJ344">
        <v>98.3</v>
      </c>
      <c r="EK344">
        <v>-2.4500000000000002</v>
      </c>
      <c r="EL344">
        <v>223580</v>
      </c>
      <c r="EM344">
        <v>283801.06666666665</v>
      </c>
      <c r="EN344">
        <v>1.2886306666666667</v>
      </c>
      <c r="EP344">
        <v>5.0332080000000001</v>
      </c>
      <c r="ES344">
        <v>121.92</v>
      </c>
      <c r="ET344">
        <v>6.61</v>
      </c>
      <c r="EU344">
        <v>3329185</v>
      </c>
      <c r="EV344">
        <v>4493500</v>
      </c>
      <c r="EW344">
        <v>7.8426437500000006</v>
      </c>
      <c r="FB344">
        <v>40.409999999999997</v>
      </c>
      <c r="FC344">
        <v>15.01</v>
      </c>
      <c r="FD344">
        <v>3560403</v>
      </c>
      <c r="FE344">
        <v>2221225.6666666665</v>
      </c>
      <c r="FF344">
        <v>7.3605283333333338</v>
      </c>
      <c r="FH344">
        <v>3.9513760000000002</v>
      </c>
      <c r="FK344">
        <v>72.52</v>
      </c>
      <c r="FL344">
        <v>7.65</v>
      </c>
      <c r="FM344">
        <v>55938969</v>
      </c>
      <c r="FN344">
        <v>36743366.666666664</v>
      </c>
      <c r="FO344">
        <v>142.96030833333333</v>
      </c>
      <c r="FQ344">
        <v>25.593389999999999</v>
      </c>
      <c r="FT344">
        <v>84.35</v>
      </c>
      <c r="FU344">
        <v>2.77</v>
      </c>
      <c r="FV344">
        <v>116576941</v>
      </c>
      <c r="FW344">
        <v>82974025</v>
      </c>
      <c r="FX344">
        <v>364.78853333333336</v>
      </c>
      <c r="GC344">
        <v>40.35</v>
      </c>
      <c r="GD344">
        <v>0.09</v>
      </c>
      <c r="GE344">
        <v>2497363</v>
      </c>
      <c r="GF344">
        <v>2546397.5</v>
      </c>
      <c r="GK344" s="10"/>
      <c r="GL344">
        <v>38.25</v>
      </c>
      <c r="GM344">
        <v>1.17</v>
      </c>
      <c r="GN344">
        <v>3380073</v>
      </c>
      <c r="GO344">
        <v>4256348.666666667</v>
      </c>
      <c r="GU344">
        <v>120.67</v>
      </c>
      <c r="GV344">
        <v>5.73</v>
      </c>
      <c r="GW344">
        <v>361046</v>
      </c>
      <c r="GX344">
        <v>1058280.1666666667</v>
      </c>
      <c r="GY344">
        <v>3.4264641666666669</v>
      </c>
      <c r="HA344">
        <v>1.252993E-3</v>
      </c>
      <c r="HD344">
        <v>25.51</v>
      </c>
      <c r="HE344">
        <v>18.5</v>
      </c>
      <c r="HF344">
        <v>63979054</v>
      </c>
      <c r="HG344">
        <v>31167173.333333332</v>
      </c>
      <c r="HH344">
        <v>62.709150000000001</v>
      </c>
      <c r="HJ344">
        <v>8.124841</v>
      </c>
      <c r="HM344">
        <v>82.75</v>
      </c>
      <c r="HN344">
        <v>6.37</v>
      </c>
      <c r="HO344">
        <v>13953922</v>
      </c>
      <c r="HP344">
        <v>19285878.333333332</v>
      </c>
      <c r="HQ344">
        <v>74.931716666666674</v>
      </c>
      <c r="HS344">
        <v>11.22946</v>
      </c>
      <c r="HV344">
        <v>71.319999999999993</v>
      </c>
      <c r="HW344">
        <v>14.31</v>
      </c>
      <c r="HX344">
        <v>3142243</v>
      </c>
      <c r="HY344">
        <v>7406405.833333333</v>
      </c>
      <c r="HZ344">
        <v>11.019745</v>
      </c>
      <c r="IE344">
        <v>76.569999999999993</v>
      </c>
      <c r="IF344">
        <v>-5</v>
      </c>
      <c r="IG344">
        <v>4058668</v>
      </c>
      <c r="IH344">
        <v>4060572</v>
      </c>
      <c r="II344">
        <v>30.9874875</v>
      </c>
      <c r="IN344">
        <v>29</v>
      </c>
      <c r="IO344">
        <v>3.89</v>
      </c>
      <c r="IP344">
        <v>34934216</v>
      </c>
      <c r="IQ344">
        <v>52333533.333333336</v>
      </c>
      <c r="IR344">
        <v>117.28019166666667</v>
      </c>
      <c r="IW344">
        <v>84.41</v>
      </c>
      <c r="IX344">
        <v>11.49</v>
      </c>
      <c r="IY344">
        <v>9556398</v>
      </c>
      <c r="IZ344">
        <v>3370408</v>
      </c>
      <c r="JA344">
        <v>10.419822083333333</v>
      </c>
      <c r="JF344">
        <v>31.5</v>
      </c>
      <c r="JG344">
        <v>4.25</v>
      </c>
      <c r="JH344">
        <v>4885733</v>
      </c>
      <c r="JI344">
        <v>6190265.833333333</v>
      </c>
      <c r="JJ344">
        <v>17.454207499999999</v>
      </c>
      <c r="JO344">
        <v>88.15</v>
      </c>
      <c r="JP344">
        <v>5.0999999999999996</v>
      </c>
      <c r="JQ344">
        <v>1868516</v>
      </c>
      <c r="JR344">
        <v>1507051.6666666667</v>
      </c>
      <c r="JX344">
        <v>56.14</v>
      </c>
      <c r="JY344">
        <v>4.24</v>
      </c>
      <c r="JZ344">
        <v>37281937</v>
      </c>
      <c r="KA344">
        <v>10416953.333333334</v>
      </c>
      <c r="KB344">
        <v>31.892116666666666</v>
      </c>
      <c r="KG344">
        <v>58.37</v>
      </c>
      <c r="KH344">
        <v>9.1300000000000008</v>
      </c>
      <c r="KI344">
        <v>36904972</v>
      </c>
      <c r="KJ344">
        <v>20783026.666666668</v>
      </c>
      <c r="KK344">
        <v>68.302433333333326</v>
      </c>
      <c r="KM344">
        <v>1.1190929999999999</v>
      </c>
      <c r="KP344">
        <v>51.08</v>
      </c>
      <c r="KQ344">
        <v>-4.6100000000000003</v>
      </c>
      <c r="KR344">
        <v>8275793</v>
      </c>
      <c r="KS344">
        <v>7230186.666666667</v>
      </c>
      <c r="KT344">
        <v>53.82021666666666</v>
      </c>
      <c r="KV344">
        <v>9.3845089999999995</v>
      </c>
      <c r="KY344">
        <v>124.82</v>
      </c>
      <c r="KZ344">
        <v>1.21</v>
      </c>
      <c r="LA344">
        <v>6282044</v>
      </c>
      <c r="LB344">
        <v>4456900.333333333</v>
      </c>
      <c r="LC344">
        <v>23.999129999999997</v>
      </c>
      <c r="LH344">
        <v>74.03</v>
      </c>
      <c r="LI344">
        <v>5.97</v>
      </c>
      <c r="LJ344">
        <v>43645306</v>
      </c>
      <c r="LK344">
        <v>16439525</v>
      </c>
      <c r="LL344">
        <v>25.418841666666665</v>
      </c>
      <c r="LN344">
        <v>6.377434</v>
      </c>
      <c r="LQ344">
        <v>115.98</v>
      </c>
      <c r="LR344">
        <v>5.6</v>
      </c>
      <c r="LS344">
        <v>56175552</v>
      </c>
      <c r="LT344">
        <v>68737088.333333328</v>
      </c>
      <c r="LU344">
        <v>208.09938333333332</v>
      </c>
      <c r="LW344">
        <v>4.901751</v>
      </c>
      <c r="LY344" s="10"/>
      <c r="LZ344">
        <v>49.53</v>
      </c>
      <c r="MA344">
        <v>2.42</v>
      </c>
      <c r="MB344">
        <v>225396098</v>
      </c>
      <c r="MC344">
        <v>505885308.33333331</v>
      </c>
      <c r="MD344">
        <v>1779.9409166666667</v>
      </c>
      <c r="MF344" s="13"/>
      <c r="MG344" s="13"/>
      <c r="MH344" s="13"/>
      <c r="MI344" s="12"/>
      <c r="MJ344" s="12"/>
      <c r="MK344" s="12"/>
      <c r="MM344" s="14"/>
      <c r="MN344" s="14"/>
      <c r="MO344" s="14"/>
      <c r="MP344" s="14"/>
      <c r="MQ344" s="16"/>
      <c r="MR344" s="16"/>
      <c r="MS344" s="16"/>
      <c r="MT344" s="16"/>
      <c r="NC344" s="14"/>
      <c r="ND344" s="14"/>
      <c r="NE344" s="14"/>
      <c r="NF344" s="14"/>
      <c r="NG344" s="16"/>
      <c r="NH344" s="16"/>
      <c r="NI344" s="16"/>
      <c r="NJ344" s="16"/>
      <c r="NK344" s="13"/>
      <c r="NL344" s="13"/>
      <c r="NM344" s="13"/>
      <c r="NN344" s="13"/>
      <c r="NO344" s="12"/>
      <c r="NP344" s="12"/>
      <c r="NQ344" s="12"/>
      <c r="NR344" s="12"/>
      <c r="NW344" s="16"/>
      <c r="NX344" s="16"/>
      <c r="NY344" s="16"/>
      <c r="NZ344" s="16"/>
      <c r="PN344"/>
      <c r="QU344" s="16"/>
      <c r="QV344" s="16"/>
      <c r="QW344" s="16"/>
      <c r="QX344" s="16"/>
      <c r="RK344" s="16"/>
      <c r="RL344" s="16"/>
      <c r="RM344" s="16"/>
      <c r="RN344" s="16"/>
      <c r="RW344" s="14"/>
      <c r="RX344" s="14"/>
      <c r="RY344" s="14"/>
      <c r="RZ344" s="14"/>
      <c r="SA344" s="16"/>
      <c r="SB344" s="16"/>
      <c r="SC344" s="16"/>
      <c r="SD344" s="16"/>
    </row>
    <row r="345" spans="1:498" hidden="1" x14ac:dyDescent="0.35">
      <c r="A345" s="2">
        <v>28581</v>
      </c>
      <c r="B345">
        <v>5.737012</v>
      </c>
      <c r="E345">
        <v>22.62</v>
      </c>
      <c r="F345">
        <v>22.09</v>
      </c>
      <c r="G345">
        <v>14367097</v>
      </c>
      <c r="H345">
        <v>40841950</v>
      </c>
      <c r="I345">
        <v>67.601733333333343</v>
      </c>
      <c r="K345">
        <v>12.808820000000001</v>
      </c>
      <c r="N345">
        <v>77.48</v>
      </c>
      <c r="O345">
        <v>4.6900000000000004</v>
      </c>
      <c r="P345">
        <v>7561204</v>
      </c>
      <c r="Q345">
        <v>5994395</v>
      </c>
      <c r="R345">
        <v>25.349151666666668</v>
      </c>
      <c r="W345">
        <v>45.65</v>
      </c>
      <c r="X345">
        <v>7.27</v>
      </c>
      <c r="Y345">
        <v>9791813</v>
      </c>
      <c r="Z345">
        <v>13846991.666666666</v>
      </c>
      <c r="AA345">
        <v>47.892852500000004</v>
      </c>
      <c r="AC345">
        <v>7.5423200000000001</v>
      </c>
      <c r="AF345">
        <v>31.62</v>
      </c>
      <c r="AG345">
        <v>-7.49</v>
      </c>
      <c r="AH345">
        <v>23978742</v>
      </c>
      <c r="AI345">
        <v>60299016.666666664</v>
      </c>
      <c r="AJ345">
        <v>215.35135833333334</v>
      </c>
      <c r="AO345">
        <v>48.41</v>
      </c>
      <c r="AP345">
        <v>9.9499999999999993</v>
      </c>
      <c r="AQ345">
        <v>11172693</v>
      </c>
      <c r="AR345">
        <v>5189751</v>
      </c>
      <c r="AS345">
        <v>8.1752583333333337</v>
      </c>
      <c r="AX345">
        <v>310.20999999999998</v>
      </c>
      <c r="AY345">
        <v>24.58</v>
      </c>
      <c r="AZ345">
        <v>24950341</v>
      </c>
      <c r="BA345">
        <v>13435778.333333334</v>
      </c>
      <c r="BB345">
        <v>14.682233333333334</v>
      </c>
      <c r="BG345">
        <v>72.540000000000006</v>
      </c>
      <c r="BH345">
        <v>25.51</v>
      </c>
      <c r="BI345">
        <v>2264517</v>
      </c>
      <c r="BJ345">
        <v>4265234.666666667</v>
      </c>
      <c r="BP345">
        <v>36.93</v>
      </c>
      <c r="BQ345">
        <v>6.33</v>
      </c>
      <c r="BR345">
        <v>10200749</v>
      </c>
      <c r="BS345">
        <v>17341389.166666668</v>
      </c>
      <c r="BY345">
        <v>19.52</v>
      </c>
      <c r="BZ345">
        <v>4.95</v>
      </c>
      <c r="CA345">
        <v>5104342</v>
      </c>
      <c r="CB345">
        <v>6834946.666666667</v>
      </c>
      <c r="CC345">
        <v>52.866875</v>
      </c>
      <c r="CH345">
        <v>40.15</v>
      </c>
      <c r="CI345">
        <v>2.77</v>
      </c>
      <c r="CJ345">
        <v>1458230</v>
      </c>
      <c r="CK345">
        <v>3245054.3333333335</v>
      </c>
      <c r="CN345">
        <v>2.0137049999999999</v>
      </c>
      <c r="CP345" s="10"/>
      <c r="CQ345">
        <v>24.87</v>
      </c>
      <c r="CR345">
        <v>-1.46</v>
      </c>
      <c r="CS345">
        <v>4752243</v>
      </c>
      <c r="CT345">
        <v>6732171.333333333</v>
      </c>
      <c r="CU345">
        <v>20.493432500000001</v>
      </c>
      <c r="CW345">
        <v>5.0380459999999996</v>
      </c>
      <c r="CZ345">
        <v>73.37</v>
      </c>
      <c r="DA345">
        <v>7.84</v>
      </c>
      <c r="DB345">
        <v>53429668</v>
      </c>
      <c r="DC345">
        <v>56962275</v>
      </c>
      <c r="DD345">
        <v>189.85648333333333</v>
      </c>
      <c r="DF345">
        <v>10.52806</v>
      </c>
      <c r="DI345">
        <v>26.19</v>
      </c>
      <c r="DJ345">
        <v>6.72</v>
      </c>
      <c r="DK345">
        <v>78115357</v>
      </c>
      <c r="DL345">
        <v>107837833.33333333</v>
      </c>
      <c r="DM345">
        <v>346.01474999999999</v>
      </c>
      <c r="DR345">
        <v>90.67</v>
      </c>
      <c r="DS345">
        <v>11.09</v>
      </c>
      <c r="DT345">
        <v>9389968</v>
      </c>
      <c r="DU345">
        <v>5693459.166666667</v>
      </c>
      <c r="DV345">
        <v>19.265218333333333</v>
      </c>
      <c r="EA345">
        <v>52.53</v>
      </c>
      <c r="EB345">
        <v>9.81</v>
      </c>
      <c r="EC345">
        <v>10660187</v>
      </c>
      <c r="ED345">
        <v>9583048.333333334</v>
      </c>
      <c r="EE345">
        <v>27.003138333333336</v>
      </c>
      <c r="EJ345">
        <v>35.42</v>
      </c>
      <c r="EK345">
        <v>0.1</v>
      </c>
      <c r="EL345">
        <v>223580</v>
      </c>
      <c r="EM345">
        <v>283801.06666666665</v>
      </c>
      <c r="EN345">
        <v>1.2886306666666667</v>
      </c>
      <c r="EP345">
        <v>5.3833960000000003</v>
      </c>
      <c r="ES345">
        <v>55.22</v>
      </c>
      <c r="ET345">
        <v>6.72</v>
      </c>
      <c r="EU345">
        <v>3329185</v>
      </c>
      <c r="EV345">
        <v>4493500</v>
      </c>
      <c r="EW345">
        <v>7.8426437500000006</v>
      </c>
      <c r="FB345">
        <v>7.02</v>
      </c>
      <c r="FC345">
        <v>18.11</v>
      </c>
      <c r="FD345">
        <v>3560403</v>
      </c>
      <c r="FE345">
        <v>2221225.6666666665</v>
      </c>
      <c r="FF345">
        <v>7.3605283333333338</v>
      </c>
      <c r="FH345">
        <v>3.8454419999999998</v>
      </c>
      <c r="FK345">
        <v>116.75</v>
      </c>
      <c r="FL345">
        <v>9.2799999999999994</v>
      </c>
      <c r="FM345">
        <v>55938969</v>
      </c>
      <c r="FN345">
        <v>36743366.666666664</v>
      </c>
      <c r="FO345">
        <v>142.96030833333333</v>
      </c>
      <c r="FQ345">
        <v>26.4604</v>
      </c>
      <c r="FT345">
        <v>97.51</v>
      </c>
      <c r="FU345">
        <v>9.02</v>
      </c>
      <c r="FV345">
        <v>116576941</v>
      </c>
      <c r="FW345">
        <v>82974025</v>
      </c>
      <c r="FX345">
        <v>364.78853333333336</v>
      </c>
      <c r="GC345">
        <v>49.21</v>
      </c>
      <c r="GD345">
        <v>4.17</v>
      </c>
      <c r="GE345">
        <v>2497363</v>
      </c>
      <c r="GF345">
        <v>2546397.5</v>
      </c>
      <c r="GK345" s="10"/>
      <c r="GL345">
        <v>49.41</v>
      </c>
      <c r="GM345">
        <v>5.14</v>
      </c>
      <c r="GN345">
        <v>3380073</v>
      </c>
      <c r="GO345">
        <v>4256348.666666667</v>
      </c>
      <c r="GU345">
        <v>44.34</v>
      </c>
      <c r="GV345">
        <v>7.02</v>
      </c>
      <c r="GW345">
        <v>361046</v>
      </c>
      <c r="GX345">
        <v>1058280.1666666667</v>
      </c>
      <c r="GY345">
        <v>3.4264641666666669</v>
      </c>
      <c r="HA345">
        <v>1.4580280000000001E-3</v>
      </c>
      <c r="HD345">
        <v>9.14</v>
      </c>
      <c r="HE345">
        <v>21.64</v>
      </c>
      <c r="HF345">
        <v>63979054</v>
      </c>
      <c r="HG345">
        <v>31167173.333333332</v>
      </c>
      <c r="HH345">
        <v>62.709150000000001</v>
      </c>
      <c r="HJ345">
        <v>8.2054179999999999</v>
      </c>
      <c r="HM345">
        <v>30.17</v>
      </c>
      <c r="HN345">
        <v>6.8</v>
      </c>
      <c r="HO345">
        <v>13953922</v>
      </c>
      <c r="HP345">
        <v>19285878.333333332</v>
      </c>
      <c r="HQ345">
        <v>74.931716666666674</v>
      </c>
      <c r="HS345">
        <v>11.491619999999999</v>
      </c>
      <c r="HV345">
        <v>200.76</v>
      </c>
      <c r="HW345">
        <v>12.87</v>
      </c>
      <c r="HX345">
        <v>3142243</v>
      </c>
      <c r="HY345">
        <v>7406405.833333333</v>
      </c>
      <c r="HZ345">
        <v>11.019745</v>
      </c>
      <c r="IE345">
        <v>37.21</v>
      </c>
      <c r="IF345">
        <v>-1.72</v>
      </c>
      <c r="IG345">
        <v>4058668</v>
      </c>
      <c r="IH345">
        <v>4060572</v>
      </c>
      <c r="II345">
        <v>30.9874875</v>
      </c>
      <c r="IN345">
        <v>39.119999999999997</v>
      </c>
      <c r="IO345">
        <v>7.18</v>
      </c>
      <c r="IP345">
        <v>34934216</v>
      </c>
      <c r="IQ345">
        <v>52333533.333333336</v>
      </c>
      <c r="IR345">
        <v>117.28019166666667</v>
      </c>
      <c r="IW345">
        <v>104.18</v>
      </c>
      <c r="IX345">
        <v>12.05</v>
      </c>
      <c r="IY345">
        <v>9556398</v>
      </c>
      <c r="IZ345">
        <v>3370408</v>
      </c>
      <c r="JA345">
        <v>10.419822083333333</v>
      </c>
      <c r="JF345">
        <v>70.459999999999994</v>
      </c>
      <c r="JG345">
        <v>7.05</v>
      </c>
      <c r="JH345">
        <v>4885733</v>
      </c>
      <c r="JI345">
        <v>6190265.833333333</v>
      </c>
      <c r="JJ345">
        <v>17.454207499999999</v>
      </c>
      <c r="JO345">
        <v>144.41</v>
      </c>
      <c r="JP345">
        <v>6.92</v>
      </c>
      <c r="JQ345">
        <v>1868516</v>
      </c>
      <c r="JR345">
        <v>1507051.6666666667</v>
      </c>
      <c r="JX345">
        <v>28.07</v>
      </c>
      <c r="JY345">
        <v>11.4</v>
      </c>
      <c r="JZ345">
        <v>37281937</v>
      </c>
      <c r="KA345">
        <v>10416953.333333334</v>
      </c>
      <c r="KB345">
        <v>31.892116666666666</v>
      </c>
      <c r="KG345">
        <v>79.7</v>
      </c>
      <c r="KH345">
        <v>9.84</v>
      </c>
      <c r="KI345">
        <v>36904972</v>
      </c>
      <c r="KJ345">
        <v>20783026.666666668</v>
      </c>
      <c r="KK345">
        <v>68.302433333333326</v>
      </c>
      <c r="KM345">
        <v>1.180051</v>
      </c>
      <c r="KP345">
        <v>20.37</v>
      </c>
      <c r="KQ345">
        <v>-0.4</v>
      </c>
      <c r="KR345">
        <v>8275793</v>
      </c>
      <c r="KS345">
        <v>7230186.666666667</v>
      </c>
      <c r="KT345">
        <v>53.82021666666666</v>
      </c>
      <c r="KV345">
        <v>8.930904</v>
      </c>
      <c r="KY345">
        <v>69.86</v>
      </c>
      <c r="KZ345">
        <v>3.1</v>
      </c>
      <c r="LA345">
        <v>6282044</v>
      </c>
      <c r="LB345">
        <v>4456900.333333333</v>
      </c>
      <c r="LC345">
        <v>23.999129999999997</v>
      </c>
      <c r="LH345">
        <v>76.349999999999994</v>
      </c>
      <c r="LI345">
        <v>9.24</v>
      </c>
      <c r="LJ345">
        <v>43645306</v>
      </c>
      <c r="LK345">
        <v>16439525</v>
      </c>
      <c r="LL345">
        <v>25.418841666666665</v>
      </c>
      <c r="LN345">
        <v>6.5238019999999999</v>
      </c>
      <c r="LQ345">
        <v>50.44</v>
      </c>
      <c r="LR345">
        <v>5.76</v>
      </c>
      <c r="LS345">
        <v>56175552</v>
      </c>
      <c r="LT345">
        <v>68737088.333333328</v>
      </c>
      <c r="LU345">
        <v>208.09938333333332</v>
      </c>
      <c r="LW345">
        <v>5.1250910000000003</v>
      </c>
      <c r="LY345" s="10"/>
      <c r="LZ345">
        <v>56.97</v>
      </c>
      <c r="MA345">
        <v>8.5500000000000007</v>
      </c>
      <c r="MB345">
        <v>225396098</v>
      </c>
      <c r="MC345">
        <v>505885308.33333331</v>
      </c>
      <c r="MD345">
        <v>1779.9409166666667</v>
      </c>
      <c r="MF345" s="13"/>
      <c r="MG345" s="13"/>
      <c r="MH345" s="13"/>
      <c r="MI345" s="12"/>
      <c r="MJ345" s="12"/>
      <c r="MK345" s="12"/>
      <c r="MM345" s="14"/>
      <c r="MN345" s="14"/>
      <c r="MO345" s="14"/>
      <c r="MP345" s="14"/>
      <c r="MQ345" s="16"/>
      <c r="MR345" s="16"/>
      <c r="MS345" s="16"/>
      <c r="MT345" s="16"/>
      <c r="NC345" s="14"/>
      <c r="ND345" s="14"/>
      <c r="NE345" s="14"/>
      <c r="NF345" s="14"/>
      <c r="NG345" s="16"/>
      <c r="NH345" s="16"/>
      <c r="NI345" s="16"/>
      <c r="NJ345" s="16"/>
      <c r="NK345" s="13"/>
      <c r="NL345" s="13"/>
      <c r="NM345" s="13"/>
      <c r="NN345" s="13"/>
      <c r="NO345" s="12"/>
      <c r="NP345" s="12"/>
      <c r="NQ345" s="12"/>
      <c r="NR345" s="12"/>
      <c r="NW345" s="16"/>
      <c r="NX345" s="16"/>
      <c r="NY345" s="16"/>
      <c r="NZ345" s="16"/>
      <c r="PN345"/>
      <c r="QU345" s="16"/>
      <c r="QV345" s="16"/>
      <c r="QW345" s="16"/>
      <c r="QX345" s="16"/>
      <c r="RK345" s="16"/>
      <c r="RL345" s="16"/>
      <c r="RM345" s="16"/>
      <c r="RN345" s="16"/>
      <c r="RW345" s="14"/>
      <c r="RX345" s="14"/>
      <c r="RY345" s="14"/>
      <c r="RZ345" s="14"/>
      <c r="SA345" s="16"/>
      <c r="SB345" s="16"/>
      <c r="SC345" s="16"/>
      <c r="SD345" s="16"/>
    </row>
    <row r="346" spans="1:498" hidden="1" x14ac:dyDescent="0.35">
      <c r="A346" s="2">
        <v>28611</v>
      </c>
      <c r="B346">
        <v>6.0046540000000004</v>
      </c>
      <c r="E346">
        <v>43.29</v>
      </c>
      <c r="F346">
        <v>18.34</v>
      </c>
      <c r="G346">
        <v>14367097</v>
      </c>
      <c r="H346">
        <v>40841950</v>
      </c>
      <c r="I346">
        <v>67.601733333333343</v>
      </c>
      <c r="K346">
        <v>12.75874</v>
      </c>
      <c r="N346">
        <v>117.87</v>
      </c>
      <c r="O346">
        <v>8.81</v>
      </c>
      <c r="P346">
        <v>7561204</v>
      </c>
      <c r="Q346">
        <v>5994395</v>
      </c>
      <c r="R346">
        <v>25.349151666666668</v>
      </c>
      <c r="W346">
        <v>92.26</v>
      </c>
      <c r="X346">
        <v>11.83</v>
      </c>
      <c r="Y346">
        <v>9791813</v>
      </c>
      <c r="Z346">
        <v>13846991.666666666</v>
      </c>
      <c r="AA346">
        <v>47.892852500000004</v>
      </c>
      <c r="AC346">
        <v>7.8719089999999996</v>
      </c>
      <c r="AF346">
        <v>40.29</v>
      </c>
      <c r="AG346">
        <v>1.83</v>
      </c>
      <c r="AH346">
        <v>23978742</v>
      </c>
      <c r="AI346">
        <v>60299016.666666664</v>
      </c>
      <c r="AJ346">
        <v>215.35135833333334</v>
      </c>
      <c r="AO346">
        <v>110.28</v>
      </c>
      <c r="AP346">
        <v>7.74</v>
      </c>
      <c r="AQ346">
        <v>11172693</v>
      </c>
      <c r="AR346">
        <v>5189751</v>
      </c>
      <c r="AS346">
        <v>8.1752583333333337</v>
      </c>
      <c r="AX346">
        <v>295.56</v>
      </c>
      <c r="AY346">
        <v>24.58</v>
      </c>
      <c r="AZ346">
        <v>24950341</v>
      </c>
      <c r="BA346">
        <v>13435778.333333334</v>
      </c>
      <c r="BB346">
        <v>14.682233333333334</v>
      </c>
      <c r="BG346">
        <v>331.36</v>
      </c>
      <c r="BH346">
        <v>25.1</v>
      </c>
      <c r="BI346">
        <v>2264517</v>
      </c>
      <c r="BJ346">
        <v>4265234.666666667</v>
      </c>
      <c r="BP346">
        <v>89.95</v>
      </c>
      <c r="BQ346">
        <v>11.15</v>
      </c>
      <c r="BR346">
        <v>10200749</v>
      </c>
      <c r="BS346">
        <v>17341389.166666668</v>
      </c>
      <c r="BY346">
        <v>16.22</v>
      </c>
      <c r="BZ346">
        <v>11.18</v>
      </c>
      <c r="CA346">
        <v>5104342</v>
      </c>
      <c r="CB346">
        <v>6834946.666666667</v>
      </c>
      <c r="CC346">
        <v>52.866875</v>
      </c>
      <c r="CH346">
        <v>23.49</v>
      </c>
      <c r="CI346">
        <v>10.050000000000001</v>
      </c>
      <c r="CJ346">
        <v>1458230</v>
      </c>
      <c r="CK346">
        <v>3245054.3333333335</v>
      </c>
      <c r="CN346">
        <v>1.9602440000000001</v>
      </c>
      <c r="CP346" s="10"/>
      <c r="CQ346">
        <v>6.76</v>
      </c>
      <c r="CR346">
        <v>7.31</v>
      </c>
      <c r="CS346">
        <v>4752243</v>
      </c>
      <c r="CT346">
        <v>6732171.333333333</v>
      </c>
      <c r="CU346">
        <v>20.493432500000001</v>
      </c>
      <c r="CW346">
        <v>5.1416849999999998</v>
      </c>
      <c r="CZ346">
        <v>76.010000000000005</v>
      </c>
      <c r="DA346">
        <v>11.91</v>
      </c>
      <c r="DB346">
        <v>53429668</v>
      </c>
      <c r="DC346">
        <v>56962275</v>
      </c>
      <c r="DD346">
        <v>189.85648333333333</v>
      </c>
      <c r="DF346">
        <v>10.32178</v>
      </c>
      <c r="DI346">
        <v>81.83</v>
      </c>
      <c r="DJ346">
        <v>11.54</v>
      </c>
      <c r="DK346">
        <v>78115357</v>
      </c>
      <c r="DL346">
        <v>107837833.33333333</v>
      </c>
      <c r="DM346">
        <v>346.01474999999999</v>
      </c>
      <c r="DR346">
        <v>43.02</v>
      </c>
      <c r="DS346">
        <v>15.77</v>
      </c>
      <c r="DT346">
        <v>9389968</v>
      </c>
      <c r="DU346">
        <v>5693459.166666667</v>
      </c>
      <c r="DV346">
        <v>19.265218333333333</v>
      </c>
      <c r="EA346">
        <v>99.41</v>
      </c>
      <c r="EB346">
        <v>13.74</v>
      </c>
      <c r="EC346">
        <v>10660187</v>
      </c>
      <c r="ED346">
        <v>9583048.333333334</v>
      </c>
      <c r="EE346">
        <v>27.003138333333336</v>
      </c>
      <c r="EJ346">
        <v>110.88</v>
      </c>
      <c r="EK346">
        <v>3.52</v>
      </c>
      <c r="EL346">
        <v>223580</v>
      </c>
      <c r="EM346">
        <v>283801.06666666665</v>
      </c>
      <c r="EN346">
        <v>1.2886306666666667</v>
      </c>
      <c r="EP346">
        <v>5.4992330000000003</v>
      </c>
      <c r="ES346">
        <v>23.36</v>
      </c>
      <c r="ET346">
        <v>10.94</v>
      </c>
      <c r="EU346">
        <v>3329185</v>
      </c>
      <c r="EV346">
        <v>4493500</v>
      </c>
      <c r="EW346">
        <v>7.8426437500000006</v>
      </c>
      <c r="FB346">
        <v>0.15</v>
      </c>
      <c r="FC346">
        <v>22.21</v>
      </c>
      <c r="FD346">
        <v>3560403</v>
      </c>
      <c r="FE346">
        <v>2221225.6666666665</v>
      </c>
      <c r="FF346">
        <v>7.3605283333333338</v>
      </c>
      <c r="FH346">
        <v>3.9410479999999999</v>
      </c>
      <c r="FK346">
        <v>92.63</v>
      </c>
      <c r="FL346">
        <v>13.15</v>
      </c>
      <c r="FM346">
        <v>55938969</v>
      </c>
      <c r="FN346">
        <v>36743366.666666664</v>
      </c>
      <c r="FO346">
        <v>142.96030833333333</v>
      </c>
      <c r="FQ346">
        <v>26.408829999999998</v>
      </c>
      <c r="FT346">
        <v>101.46</v>
      </c>
      <c r="FU346">
        <v>14.27</v>
      </c>
      <c r="FV346">
        <v>116576941</v>
      </c>
      <c r="FW346">
        <v>82974025</v>
      </c>
      <c r="FX346">
        <v>364.78853333333336</v>
      </c>
      <c r="GC346">
        <v>34.46</v>
      </c>
      <c r="GD346">
        <v>10.27</v>
      </c>
      <c r="GE346">
        <v>2497363</v>
      </c>
      <c r="GF346">
        <v>2546397.5</v>
      </c>
      <c r="GK346" s="10"/>
      <c r="GL346">
        <v>34.04</v>
      </c>
      <c r="GM346">
        <v>10.65</v>
      </c>
      <c r="GN346">
        <v>3380073</v>
      </c>
      <c r="GO346">
        <v>4256348.666666667</v>
      </c>
      <c r="GU346">
        <v>92.54</v>
      </c>
      <c r="GV346">
        <v>11.59</v>
      </c>
      <c r="GW346">
        <v>361046</v>
      </c>
      <c r="GX346">
        <v>1058280.1666666667</v>
      </c>
      <c r="GY346">
        <v>3.4264641666666669</v>
      </c>
      <c r="HA346">
        <v>1.594718E-3</v>
      </c>
      <c r="HD346">
        <v>54.41</v>
      </c>
      <c r="HE346">
        <v>23.8</v>
      </c>
      <c r="HF346">
        <v>63979054</v>
      </c>
      <c r="HG346">
        <v>31167173.333333332</v>
      </c>
      <c r="HH346">
        <v>62.709150000000001</v>
      </c>
      <c r="HJ346">
        <v>8.5008660000000003</v>
      </c>
      <c r="HM346">
        <v>40.6</v>
      </c>
      <c r="HN346">
        <v>11.87</v>
      </c>
      <c r="HO346">
        <v>13953922</v>
      </c>
      <c r="HP346">
        <v>19285878.333333332</v>
      </c>
      <c r="HQ346">
        <v>74.931716666666674</v>
      </c>
      <c r="HS346">
        <v>11.718830000000001</v>
      </c>
      <c r="HV346">
        <v>105.28</v>
      </c>
      <c r="HW346">
        <v>8.33</v>
      </c>
      <c r="HX346">
        <v>3142243</v>
      </c>
      <c r="HY346">
        <v>7406405.833333333</v>
      </c>
      <c r="HZ346">
        <v>11.019745</v>
      </c>
      <c r="IE346">
        <v>30.12</v>
      </c>
      <c r="IF346">
        <v>5.03</v>
      </c>
      <c r="IG346">
        <v>4058668</v>
      </c>
      <c r="IH346">
        <v>4060572</v>
      </c>
      <c r="II346">
        <v>30.9874875</v>
      </c>
      <c r="IN346">
        <v>52.3</v>
      </c>
      <c r="IO346">
        <v>11.97</v>
      </c>
      <c r="IP346">
        <v>34934216</v>
      </c>
      <c r="IQ346">
        <v>52333533.333333336</v>
      </c>
      <c r="IR346">
        <v>117.28019166666667</v>
      </c>
      <c r="IW346">
        <v>65.989999999999995</v>
      </c>
      <c r="IX346">
        <v>14.29</v>
      </c>
      <c r="IY346">
        <v>9556398</v>
      </c>
      <c r="IZ346">
        <v>3370408</v>
      </c>
      <c r="JA346">
        <v>10.419822083333333</v>
      </c>
      <c r="JF346">
        <v>120.6</v>
      </c>
      <c r="JG346">
        <v>11.27</v>
      </c>
      <c r="JH346">
        <v>4885733</v>
      </c>
      <c r="JI346">
        <v>6190265.833333333</v>
      </c>
      <c r="JJ346">
        <v>17.454207499999999</v>
      </c>
      <c r="JO346">
        <v>142.88</v>
      </c>
      <c r="JP346">
        <v>10.87</v>
      </c>
      <c r="JQ346">
        <v>1868516</v>
      </c>
      <c r="JR346">
        <v>1507051.6666666667</v>
      </c>
      <c r="JX346">
        <v>15.73</v>
      </c>
      <c r="JY346">
        <v>16.96</v>
      </c>
      <c r="JZ346">
        <v>37281937</v>
      </c>
      <c r="KA346">
        <v>10416953.333333334</v>
      </c>
      <c r="KB346">
        <v>31.892116666666666</v>
      </c>
      <c r="KG346">
        <v>65.69</v>
      </c>
      <c r="KH346">
        <v>13.01</v>
      </c>
      <c r="KI346">
        <v>36904972</v>
      </c>
      <c r="KJ346">
        <v>20783026.666666668</v>
      </c>
      <c r="KK346">
        <v>68.302433333333326</v>
      </c>
      <c r="KM346">
        <v>1.1386449999999999</v>
      </c>
      <c r="KP346">
        <v>16.489999999999998</v>
      </c>
      <c r="KQ346">
        <v>6.99</v>
      </c>
      <c r="KR346">
        <v>8275793</v>
      </c>
      <c r="KS346">
        <v>7230186.666666667</v>
      </c>
      <c r="KT346">
        <v>53.82021666666666</v>
      </c>
      <c r="KV346">
        <v>9.0720930000000006</v>
      </c>
      <c r="KY346">
        <v>147.47999999999999</v>
      </c>
      <c r="KZ346">
        <v>6.77</v>
      </c>
      <c r="LA346">
        <v>6282044</v>
      </c>
      <c r="LB346">
        <v>4456900.333333333</v>
      </c>
      <c r="LC346">
        <v>23.999129999999997</v>
      </c>
      <c r="LH346">
        <v>30.39</v>
      </c>
      <c r="LI346">
        <v>14.64</v>
      </c>
      <c r="LJ346">
        <v>43645306</v>
      </c>
      <c r="LK346">
        <v>16439525</v>
      </c>
      <c r="LL346">
        <v>25.418841666666665</v>
      </c>
      <c r="LN346">
        <v>6.9001749999999999</v>
      </c>
      <c r="LQ346">
        <v>41.44</v>
      </c>
      <c r="LR346">
        <v>10.62</v>
      </c>
      <c r="LS346">
        <v>56175552</v>
      </c>
      <c r="LT346">
        <v>68737088.333333328</v>
      </c>
      <c r="LU346">
        <v>208.09938333333332</v>
      </c>
      <c r="LW346">
        <v>5.3958740000000001</v>
      </c>
      <c r="LY346" s="10"/>
      <c r="LZ346">
        <v>81.099999999999994</v>
      </c>
      <c r="MA346">
        <v>13.59</v>
      </c>
      <c r="MB346">
        <v>225396098</v>
      </c>
      <c r="MC346">
        <v>505885308.33333331</v>
      </c>
      <c r="MD346">
        <v>1779.9409166666667</v>
      </c>
      <c r="MF346" s="13"/>
      <c r="MG346" s="13"/>
      <c r="MH346" s="13"/>
      <c r="MI346" s="12"/>
      <c r="MJ346" s="12"/>
      <c r="MK346" s="12"/>
      <c r="MM346" s="14"/>
      <c r="MN346" s="14"/>
      <c r="MO346" s="14"/>
      <c r="MP346" s="14"/>
      <c r="MQ346" s="16"/>
      <c r="MR346" s="16"/>
      <c r="MS346" s="16"/>
      <c r="MT346" s="16"/>
      <c r="NC346" s="14"/>
      <c r="ND346" s="14"/>
      <c r="NE346" s="14"/>
      <c r="NF346" s="14"/>
      <c r="NG346" s="16"/>
      <c r="NH346" s="16"/>
      <c r="NI346" s="16"/>
      <c r="NJ346" s="16"/>
      <c r="NK346" s="13"/>
      <c r="NL346" s="13"/>
      <c r="NM346" s="13"/>
      <c r="NN346" s="13"/>
      <c r="NO346" s="12"/>
      <c r="NP346" s="12"/>
      <c r="NQ346" s="12"/>
      <c r="NR346" s="12"/>
      <c r="NW346" s="16"/>
      <c r="NX346" s="16"/>
      <c r="NY346" s="16"/>
      <c r="NZ346" s="16"/>
      <c r="PN346"/>
      <c r="QU346" s="16"/>
      <c r="QV346" s="16"/>
      <c r="QW346" s="16"/>
      <c r="QX346" s="16"/>
      <c r="RK346" s="16"/>
      <c r="RL346" s="16"/>
      <c r="RM346" s="16"/>
      <c r="RN346" s="16"/>
      <c r="RW346" s="14"/>
      <c r="RX346" s="14"/>
      <c r="RY346" s="14"/>
      <c r="RZ346" s="14"/>
      <c r="SA346" s="16"/>
      <c r="SB346" s="16"/>
      <c r="SC346" s="16"/>
      <c r="SD346" s="16"/>
    </row>
    <row r="347" spans="1:498" hidden="1" x14ac:dyDescent="0.35">
      <c r="A347" s="2">
        <v>28642</v>
      </c>
      <c r="B347">
        <v>6.092047</v>
      </c>
      <c r="E347">
        <v>38.83</v>
      </c>
      <c r="F347">
        <v>14.58</v>
      </c>
      <c r="G347">
        <v>14367097</v>
      </c>
      <c r="H347">
        <v>40841950</v>
      </c>
      <c r="I347">
        <v>67.601733333333343</v>
      </c>
      <c r="K347">
        <v>12.82694</v>
      </c>
      <c r="N347">
        <v>114.07</v>
      </c>
      <c r="O347">
        <v>12.77</v>
      </c>
      <c r="P347">
        <v>7561204</v>
      </c>
      <c r="Q347">
        <v>5994395</v>
      </c>
      <c r="R347">
        <v>25.349151666666668</v>
      </c>
      <c r="W347">
        <v>87.41</v>
      </c>
      <c r="X347">
        <v>14.67</v>
      </c>
      <c r="Y347">
        <v>9791813</v>
      </c>
      <c r="Z347">
        <v>13846991.666666666</v>
      </c>
      <c r="AA347">
        <v>47.892852500000004</v>
      </c>
      <c r="AC347">
        <v>7.8537759999999999</v>
      </c>
      <c r="AF347">
        <v>53.95</v>
      </c>
      <c r="AG347">
        <v>7.99</v>
      </c>
      <c r="AH347">
        <v>23978742</v>
      </c>
      <c r="AI347">
        <v>60299016.666666664</v>
      </c>
      <c r="AJ347">
        <v>215.35135833333334</v>
      </c>
      <c r="AO347">
        <v>99.45</v>
      </c>
      <c r="AP347">
        <v>5.1100000000000003</v>
      </c>
      <c r="AQ347">
        <v>11172693</v>
      </c>
      <c r="AR347">
        <v>5189751</v>
      </c>
      <c r="AS347">
        <v>8.1752583333333337</v>
      </c>
      <c r="AX347">
        <v>270.06</v>
      </c>
      <c r="AY347">
        <v>23.85</v>
      </c>
      <c r="AZ347">
        <v>24950341</v>
      </c>
      <c r="BA347">
        <v>13435778.333333334</v>
      </c>
      <c r="BB347">
        <v>14.682233333333334</v>
      </c>
      <c r="BG347">
        <v>276.29000000000002</v>
      </c>
      <c r="BH347">
        <v>24.48</v>
      </c>
      <c r="BI347">
        <v>2264517</v>
      </c>
      <c r="BJ347">
        <v>4265234.666666667</v>
      </c>
      <c r="BP347">
        <v>56.37</v>
      </c>
      <c r="BQ347">
        <v>14.61</v>
      </c>
      <c r="BR347">
        <v>10200749</v>
      </c>
      <c r="BS347">
        <v>17341389.166666668</v>
      </c>
      <c r="BY347">
        <v>67.06</v>
      </c>
      <c r="BZ347">
        <v>14.67</v>
      </c>
      <c r="CA347">
        <v>5104342</v>
      </c>
      <c r="CB347">
        <v>6834946.666666667</v>
      </c>
      <c r="CC347">
        <v>52.866875</v>
      </c>
      <c r="CH347">
        <v>64.5</v>
      </c>
      <c r="CI347">
        <v>14.14</v>
      </c>
      <c r="CJ347">
        <v>1458230</v>
      </c>
      <c r="CK347">
        <v>3245054.3333333335</v>
      </c>
      <c r="CN347">
        <v>1.9067829999999999</v>
      </c>
      <c r="CP347" s="10"/>
      <c r="CQ347">
        <v>44.5</v>
      </c>
      <c r="CR347">
        <v>12.21</v>
      </c>
      <c r="CS347">
        <v>4752243</v>
      </c>
      <c r="CT347">
        <v>6732171.333333333</v>
      </c>
      <c r="CU347">
        <v>20.493432500000001</v>
      </c>
      <c r="CW347">
        <v>5.2338100000000001</v>
      </c>
      <c r="CZ347">
        <v>68.209999999999994</v>
      </c>
      <c r="DA347">
        <v>15</v>
      </c>
      <c r="DB347">
        <v>53429668</v>
      </c>
      <c r="DC347">
        <v>56962275</v>
      </c>
      <c r="DD347">
        <v>189.85648333333333</v>
      </c>
      <c r="DF347">
        <v>10.6553</v>
      </c>
      <c r="DI347">
        <v>74.22</v>
      </c>
      <c r="DJ347">
        <v>14.92</v>
      </c>
      <c r="DK347">
        <v>78115357</v>
      </c>
      <c r="DL347">
        <v>107837833.33333333</v>
      </c>
      <c r="DM347">
        <v>346.01474999999999</v>
      </c>
      <c r="DR347">
        <v>13.07</v>
      </c>
      <c r="DS347">
        <v>20.420000000000002</v>
      </c>
      <c r="DT347">
        <v>9389968</v>
      </c>
      <c r="DU347">
        <v>5693459.166666667</v>
      </c>
      <c r="DV347">
        <v>19.265218333333333</v>
      </c>
      <c r="EA347">
        <v>71.77</v>
      </c>
      <c r="EB347">
        <v>18.02</v>
      </c>
      <c r="EC347">
        <v>10660187</v>
      </c>
      <c r="ED347">
        <v>9583048.333333334</v>
      </c>
      <c r="EE347">
        <v>27.003138333333336</v>
      </c>
      <c r="EJ347">
        <v>55.8</v>
      </c>
      <c r="EK347">
        <v>5.77</v>
      </c>
      <c r="EL347">
        <v>223580</v>
      </c>
      <c r="EM347">
        <v>283801.06666666665</v>
      </c>
      <c r="EN347">
        <v>1.2886306666666667</v>
      </c>
      <c r="EP347">
        <v>5.6780099999999996</v>
      </c>
      <c r="ES347">
        <v>59.9</v>
      </c>
      <c r="ET347">
        <v>12.39</v>
      </c>
      <c r="EU347">
        <v>3329185</v>
      </c>
      <c r="EV347">
        <v>4493500</v>
      </c>
      <c r="EW347">
        <v>7.8426437500000006</v>
      </c>
      <c r="FB347">
        <v>0.59</v>
      </c>
      <c r="FC347">
        <v>23.19</v>
      </c>
      <c r="FD347">
        <v>3560403</v>
      </c>
      <c r="FE347">
        <v>2221225.6666666665</v>
      </c>
      <c r="FF347">
        <v>7.3605283333333338</v>
      </c>
      <c r="FH347">
        <v>3.9828920000000001</v>
      </c>
      <c r="FK347">
        <v>55.99</v>
      </c>
      <c r="FL347">
        <v>17.649999999999999</v>
      </c>
      <c r="FM347">
        <v>55938969</v>
      </c>
      <c r="FN347">
        <v>36743366.666666664</v>
      </c>
      <c r="FO347">
        <v>142.96030833333333</v>
      </c>
      <c r="FQ347">
        <v>26.562899999999999</v>
      </c>
      <c r="FT347">
        <v>234.65</v>
      </c>
      <c r="FU347">
        <v>19.16</v>
      </c>
      <c r="FV347">
        <v>116576941</v>
      </c>
      <c r="FW347">
        <v>82974025</v>
      </c>
      <c r="FX347">
        <v>364.78853333333336</v>
      </c>
      <c r="GC347">
        <v>57.94</v>
      </c>
      <c r="GD347">
        <v>14.05</v>
      </c>
      <c r="GE347">
        <v>2497363</v>
      </c>
      <c r="GF347">
        <v>2546397.5</v>
      </c>
      <c r="GK347" s="10"/>
      <c r="GL347">
        <v>65.75</v>
      </c>
      <c r="GM347">
        <v>14.34</v>
      </c>
      <c r="GN347">
        <v>3380073</v>
      </c>
      <c r="GO347">
        <v>4256348.666666667</v>
      </c>
      <c r="GU347">
        <v>85.09</v>
      </c>
      <c r="GV347">
        <v>14.49</v>
      </c>
      <c r="GW347">
        <v>361046</v>
      </c>
      <c r="GX347">
        <v>1058280.1666666667</v>
      </c>
      <c r="GY347">
        <v>3.4264641666666669</v>
      </c>
      <c r="HA347">
        <v>1.6630639999999999E-3</v>
      </c>
      <c r="HD347">
        <v>105.28</v>
      </c>
      <c r="HE347">
        <v>25.3</v>
      </c>
      <c r="HF347">
        <v>63979054</v>
      </c>
      <c r="HG347">
        <v>31167173.333333332</v>
      </c>
      <c r="HH347">
        <v>62.709150000000001</v>
      </c>
      <c r="HJ347">
        <v>8.7828859999999995</v>
      </c>
      <c r="HM347">
        <v>76.31</v>
      </c>
      <c r="HN347">
        <v>14.49</v>
      </c>
      <c r="HO347">
        <v>13953922</v>
      </c>
      <c r="HP347">
        <v>19285878.333333332</v>
      </c>
      <c r="HQ347">
        <v>74.931716666666674</v>
      </c>
      <c r="HS347">
        <v>11.97226</v>
      </c>
      <c r="HV347">
        <v>142.6</v>
      </c>
      <c r="HW347">
        <v>4.95</v>
      </c>
      <c r="HX347">
        <v>3142243</v>
      </c>
      <c r="HY347">
        <v>7406405.833333333</v>
      </c>
      <c r="HZ347">
        <v>11.019745</v>
      </c>
      <c r="IE347">
        <v>61.49</v>
      </c>
      <c r="IF347">
        <v>9.73</v>
      </c>
      <c r="IG347">
        <v>4058668</v>
      </c>
      <c r="IH347">
        <v>4060572</v>
      </c>
      <c r="II347">
        <v>30.9874875</v>
      </c>
      <c r="IN347">
        <v>65.33</v>
      </c>
      <c r="IO347">
        <v>15.44</v>
      </c>
      <c r="IP347">
        <v>34934216</v>
      </c>
      <c r="IQ347">
        <v>52333533.333333336</v>
      </c>
      <c r="IR347">
        <v>117.28019166666667</v>
      </c>
      <c r="IW347">
        <v>39.26</v>
      </c>
      <c r="IX347">
        <v>17.04</v>
      </c>
      <c r="IY347">
        <v>9556398</v>
      </c>
      <c r="IZ347">
        <v>3370408</v>
      </c>
      <c r="JA347">
        <v>10.419822083333333</v>
      </c>
      <c r="JF347">
        <v>83.72</v>
      </c>
      <c r="JG347">
        <v>15.04</v>
      </c>
      <c r="JH347">
        <v>4885733</v>
      </c>
      <c r="JI347">
        <v>6190265.833333333</v>
      </c>
      <c r="JJ347">
        <v>17.454207499999999</v>
      </c>
      <c r="JO347">
        <v>149.77000000000001</v>
      </c>
      <c r="JP347">
        <v>15.14</v>
      </c>
      <c r="JQ347">
        <v>1868516</v>
      </c>
      <c r="JR347">
        <v>1507051.6666666667</v>
      </c>
      <c r="JX347">
        <v>398.58</v>
      </c>
      <c r="JY347">
        <v>21.11</v>
      </c>
      <c r="JZ347">
        <v>37281937</v>
      </c>
      <c r="KA347">
        <v>10416953.333333334</v>
      </c>
      <c r="KB347">
        <v>31.892116666666666</v>
      </c>
      <c r="KG347">
        <v>48.52</v>
      </c>
      <c r="KH347">
        <v>16.5</v>
      </c>
      <c r="KI347">
        <v>36904972</v>
      </c>
      <c r="KJ347">
        <v>20783026.666666668</v>
      </c>
      <c r="KK347">
        <v>68.302433333333326</v>
      </c>
      <c r="KM347">
        <v>1.1558980000000001</v>
      </c>
      <c r="KP347">
        <v>65.540000000000006</v>
      </c>
      <c r="KQ347">
        <v>12.26</v>
      </c>
      <c r="KR347">
        <v>8275793</v>
      </c>
      <c r="KS347">
        <v>7230186.666666667</v>
      </c>
      <c r="KT347">
        <v>53.82021666666666</v>
      </c>
      <c r="KV347">
        <v>9.3454569999999997</v>
      </c>
      <c r="KY347">
        <v>139.69</v>
      </c>
      <c r="KZ347">
        <v>10.74</v>
      </c>
      <c r="LA347">
        <v>6282044</v>
      </c>
      <c r="LB347">
        <v>4456900.333333333</v>
      </c>
      <c r="LC347">
        <v>23.999129999999997</v>
      </c>
      <c r="LH347">
        <v>25.99</v>
      </c>
      <c r="LI347">
        <v>17.920000000000002</v>
      </c>
      <c r="LJ347">
        <v>43645306</v>
      </c>
      <c r="LK347">
        <v>16439525</v>
      </c>
      <c r="LL347">
        <v>25.418841666666665</v>
      </c>
      <c r="LN347">
        <v>6.8426729999999996</v>
      </c>
      <c r="LQ347">
        <v>63.38</v>
      </c>
      <c r="LR347">
        <v>12.43</v>
      </c>
      <c r="LS347">
        <v>56175552</v>
      </c>
      <c r="LT347">
        <v>68737088.333333328</v>
      </c>
      <c r="LU347">
        <v>208.09938333333332</v>
      </c>
      <c r="LW347">
        <v>5.4299910000000002</v>
      </c>
      <c r="LY347" s="10"/>
      <c r="LZ347">
        <v>63.03</v>
      </c>
      <c r="MA347">
        <v>18.54</v>
      </c>
      <c r="MB347">
        <v>225396098</v>
      </c>
      <c r="MC347">
        <v>505885308.33333331</v>
      </c>
      <c r="MD347">
        <v>1779.9409166666667</v>
      </c>
      <c r="MF347" s="13"/>
      <c r="MG347" s="13"/>
      <c r="MH347" s="13"/>
      <c r="MI347" s="12"/>
      <c r="MJ347" s="12"/>
      <c r="MK347" s="12"/>
      <c r="MM347" s="14"/>
      <c r="MN347" s="14"/>
      <c r="MO347" s="14"/>
      <c r="MP347" s="14"/>
      <c r="MQ347" s="16"/>
      <c r="MR347" s="16"/>
      <c r="MS347" s="16"/>
      <c r="MT347" s="16"/>
      <c r="NC347" s="14"/>
      <c r="ND347" s="14"/>
      <c r="NE347" s="14"/>
      <c r="NF347" s="14"/>
      <c r="NG347" s="16"/>
      <c r="NH347" s="16"/>
      <c r="NI347" s="16"/>
      <c r="NJ347" s="16"/>
      <c r="NK347" s="13"/>
      <c r="NL347" s="13"/>
      <c r="NM347" s="13"/>
      <c r="NN347" s="13"/>
      <c r="NO347" s="12"/>
      <c r="NP347" s="12"/>
      <c r="NQ347" s="12"/>
      <c r="NR347" s="12"/>
      <c r="NW347" s="16"/>
      <c r="NX347" s="16"/>
      <c r="NY347" s="16"/>
      <c r="NZ347" s="16"/>
      <c r="PN347"/>
      <c r="QU347" s="16"/>
      <c r="QV347" s="16"/>
      <c r="QW347" s="16"/>
      <c r="QX347" s="16"/>
      <c r="RK347" s="16"/>
      <c r="RL347" s="16"/>
      <c r="RM347" s="16"/>
      <c r="RN347" s="16"/>
      <c r="RW347" s="14"/>
      <c r="RX347" s="14"/>
      <c r="RY347" s="14"/>
      <c r="RZ347" s="14"/>
      <c r="SA347" s="16"/>
      <c r="SB347" s="16"/>
      <c r="SC347" s="16"/>
      <c r="SD347" s="16"/>
    </row>
    <row r="348" spans="1:498" hidden="1" x14ac:dyDescent="0.35">
      <c r="A348" s="2">
        <v>28672</v>
      </c>
      <c r="B348">
        <v>6.1812620000000003</v>
      </c>
      <c r="E348">
        <v>51.45</v>
      </c>
      <c r="F348">
        <v>13.72</v>
      </c>
      <c r="G348">
        <v>14367097</v>
      </c>
      <c r="H348">
        <v>40841950</v>
      </c>
      <c r="I348">
        <v>67.601733333333343</v>
      </c>
      <c r="K348">
        <v>13.01877</v>
      </c>
      <c r="N348">
        <v>132.68</v>
      </c>
      <c r="O348">
        <v>13.85</v>
      </c>
      <c r="P348">
        <v>7561204</v>
      </c>
      <c r="Q348">
        <v>5994395</v>
      </c>
      <c r="R348">
        <v>25.349151666666668</v>
      </c>
      <c r="W348">
        <v>80.86</v>
      </c>
      <c r="X348">
        <v>15.61</v>
      </c>
      <c r="Y348">
        <v>9791813</v>
      </c>
      <c r="Z348">
        <v>13846991.666666666</v>
      </c>
      <c r="AA348">
        <v>47.892852500000004</v>
      </c>
      <c r="AC348">
        <v>8.3254239999999999</v>
      </c>
      <c r="AF348">
        <v>64.459999999999994</v>
      </c>
      <c r="AG348">
        <v>11.66</v>
      </c>
      <c r="AH348">
        <v>23978742</v>
      </c>
      <c r="AI348">
        <v>60299016.666666664</v>
      </c>
      <c r="AJ348">
        <v>215.35135833333334</v>
      </c>
      <c r="AO348">
        <v>218.27</v>
      </c>
      <c r="AP348">
        <v>6.22</v>
      </c>
      <c r="AQ348">
        <v>11172693</v>
      </c>
      <c r="AR348">
        <v>5189751</v>
      </c>
      <c r="AS348">
        <v>8.1752583333333337</v>
      </c>
      <c r="AX348">
        <v>278.67</v>
      </c>
      <c r="AY348">
        <v>23.9</v>
      </c>
      <c r="AZ348">
        <v>24950341</v>
      </c>
      <c r="BA348">
        <v>13435778.333333334</v>
      </c>
      <c r="BB348">
        <v>14.682233333333334</v>
      </c>
      <c r="BG348">
        <v>351.25</v>
      </c>
      <c r="BH348">
        <v>24.19</v>
      </c>
      <c r="BI348">
        <v>2264517</v>
      </c>
      <c r="BJ348">
        <v>4265234.666666667</v>
      </c>
      <c r="BP348">
        <v>62.03</v>
      </c>
      <c r="BQ348">
        <v>15.37</v>
      </c>
      <c r="BR348">
        <v>10200749</v>
      </c>
      <c r="BS348">
        <v>17341389.166666668</v>
      </c>
      <c r="BY348">
        <v>54.5</v>
      </c>
      <c r="BZ348">
        <v>14.73</v>
      </c>
      <c r="CA348">
        <v>5104342</v>
      </c>
      <c r="CB348">
        <v>6834946.666666667</v>
      </c>
      <c r="CC348">
        <v>52.866875</v>
      </c>
      <c r="CH348">
        <v>87.98</v>
      </c>
      <c r="CI348">
        <v>15.42</v>
      </c>
      <c r="CJ348">
        <v>1458230</v>
      </c>
      <c r="CK348">
        <v>3245054.3333333335</v>
      </c>
      <c r="CN348">
        <v>1.888962</v>
      </c>
      <c r="CP348" s="10"/>
      <c r="CQ348">
        <v>57.52</v>
      </c>
      <c r="CR348">
        <v>14.06</v>
      </c>
      <c r="CS348">
        <v>4752243</v>
      </c>
      <c r="CT348">
        <v>6732171.333333333</v>
      </c>
      <c r="CU348">
        <v>20.493432500000001</v>
      </c>
      <c r="CW348">
        <v>5.7750399999999997</v>
      </c>
      <c r="CZ348">
        <v>57.07</v>
      </c>
      <c r="DA348">
        <v>17.07</v>
      </c>
      <c r="DB348">
        <v>53429668</v>
      </c>
      <c r="DC348">
        <v>56962275</v>
      </c>
      <c r="DD348">
        <v>189.85648333333333</v>
      </c>
      <c r="DF348">
        <v>10.86158</v>
      </c>
      <c r="DI348">
        <v>73.510000000000005</v>
      </c>
      <c r="DJ348">
        <v>15.72</v>
      </c>
      <c r="DK348">
        <v>78115357</v>
      </c>
      <c r="DL348">
        <v>107837833.33333333</v>
      </c>
      <c r="DM348">
        <v>346.01474999999999</v>
      </c>
      <c r="DR348">
        <v>1.57</v>
      </c>
      <c r="DS348">
        <v>22.6</v>
      </c>
      <c r="DT348">
        <v>9389968</v>
      </c>
      <c r="DU348">
        <v>5693459.166666667</v>
      </c>
      <c r="DV348">
        <v>19.265218333333333</v>
      </c>
      <c r="EA348">
        <v>75.760000000000005</v>
      </c>
      <c r="EB348">
        <v>18.88</v>
      </c>
      <c r="EC348">
        <v>10660187</v>
      </c>
      <c r="ED348">
        <v>9583048.333333334</v>
      </c>
      <c r="EE348">
        <v>27.003138333333336</v>
      </c>
      <c r="EJ348">
        <v>77.349999999999994</v>
      </c>
      <c r="EK348">
        <v>8.24</v>
      </c>
      <c r="EL348">
        <v>223580</v>
      </c>
      <c r="EM348">
        <v>283801.06666666665</v>
      </c>
      <c r="EN348">
        <v>1.2886306666666667</v>
      </c>
      <c r="EP348">
        <v>5.6974280000000004</v>
      </c>
      <c r="ES348">
        <v>75.37</v>
      </c>
      <c r="ET348">
        <v>13.66</v>
      </c>
      <c r="EU348">
        <v>3329185</v>
      </c>
      <c r="EV348">
        <v>4493500</v>
      </c>
      <c r="EW348">
        <v>7.8426437500000006</v>
      </c>
      <c r="FB348">
        <v>0.04</v>
      </c>
      <c r="FC348">
        <v>26.46</v>
      </c>
      <c r="FD348">
        <v>3560403</v>
      </c>
      <c r="FE348">
        <v>2221225.6666666665</v>
      </c>
      <c r="FF348">
        <v>7.3605283333333338</v>
      </c>
      <c r="FH348">
        <v>3.9972989999999999</v>
      </c>
      <c r="FK348">
        <v>41.38</v>
      </c>
      <c r="FL348">
        <v>19.850000000000001</v>
      </c>
      <c r="FM348">
        <v>55938969</v>
      </c>
      <c r="FN348">
        <v>36743366.666666664</v>
      </c>
      <c r="FO348">
        <v>142.96030833333333</v>
      </c>
      <c r="FQ348">
        <v>27.23911</v>
      </c>
      <c r="FT348">
        <v>86.95</v>
      </c>
      <c r="FU348">
        <v>24.26</v>
      </c>
      <c r="FV348">
        <v>116576941</v>
      </c>
      <c r="FW348">
        <v>82974025</v>
      </c>
      <c r="FX348">
        <v>364.78853333333336</v>
      </c>
      <c r="GC348">
        <v>89.38</v>
      </c>
      <c r="GD348">
        <v>15.29</v>
      </c>
      <c r="GE348">
        <v>2497363</v>
      </c>
      <c r="GF348">
        <v>2546397.5</v>
      </c>
      <c r="GK348" s="10"/>
      <c r="GL348">
        <v>80.12</v>
      </c>
      <c r="GM348">
        <v>15.46</v>
      </c>
      <c r="GN348">
        <v>3380073</v>
      </c>
      <c r="GO348">
        <v>4256348.666666667</v>
      </c>
      <c r="GU348">
        <v>86.45</v>
      </c>
      <c r="GV348">
        <v>15.51</v>
      </c>
      <c r="GW348">
        <v>361046</v>
      </c>
      <c r="GX348">
        <v>1058280.1666666667</v>
      </c>
      <c r="GY348">
        <v>3.4264641666666669</v>
      </c>
      <c r="HA348">
        <v>1.6630639999999999E-3</v>
      </c>
      <c r="HD348">
        <v>138.84</v>
      </c>
      <c r="HE348">
        <v>25.27</v>
      </c>
      <c r="HF348">
        <v>63979054</v>
      </c>
      <c r="HG348">
        <v>31167173.333333332</v>
      </c>
      <c r="HH348">
        <v>62.709150000000001</v>
      </c>
      <c r="HJ348">
        <v>8.7023089999999996</v>
      </c>
      <c r="HM348">
        <v>70.489999999999995</v>
      </c>
      <c r="HN348">
        <v>15.24</v>
      </c>
      <c r="HO348">
        <v>13953922</v>
      </c>
      <c r="HP348">
        <v>19285878.333333332</v>
      </c>
      <c r="HQ348">
        <v>74.931716666666674</v>
      </c>
      <c r="HS348">
        <v>12.16452</v>
      </c>
      <c r="HV348">
        <v>218.72</v>
      </c>
      <c r="HW348">
        <v>5.49</v>
      </c>
      <c r="HX348">
        <v>3142243</v>
      </c>
      <c r="HY348">
        <v>7406405.833333333</v>
      </c>
      <c r="HZ348">
        <v>11.019745</v>
      </c>
      <c r="IE348">
        <v>89.14</v>
      </c>
      <c r="IF348">
        <v>10.81</v>
      </c>
      <c r="IG348">
        <v>4058668</v>
      </c>
      <c r="IH348">
        <v>4060572</v>
      </c>
      <c r="II348">
        <v>30.9874875</v>
      </c>
      <c r="IN348">
        <v>61.37</v>
      </c>
      <c r="IO348">
        <v>16.57</v>
      </c>
      <c r="IP348">
        <v>34934216</v>
      </c>
      <c r="IQ348">
        <v>52333533.333333336</v>
      </c>
      <c r="IR348">
        <v>117.28019166666667</v>
      </c>
      <c r="IW348">
        <v>1.05</v>
      </c>
      <c r="IX348">
        <v>21.48</v>
      </c>
      <c r="IY348">
        <v>9556398</v>
      </c>
      <c r="IZ348">
        <v>3370408</v>
      </c>
      <c r="JA348">
        <v>10.419822083333333</v>
      </c>
      <c r="JF348">
        <v>87.5</v>
      </c>
      <c r="JG348">
        <v>15.9</v>
      </c>
      <c r="JH348">
        <v>4885733</v>
      </c>
      <c r="JI348">
        <v>6190265.833333333</v>
      </c>
      <c r="JJ348">
        <v>17.454207499999999</v>
      </c>
      <c r="JO348">
        <v>139.13999999999999</v>
      </c>
      <c r="JP348">
        <v>16.3</v>
      </c>
      <c r="JQ348">
        <v>1868516</v>
      </c>
      <c r="JR348">
        <v>1507051.6666666667</v>
      </c>
      <c r="JX348">
        <v>226.04</v>
      </c>
      <c r="JY348">
        <v>25.93</v>
      </c>
      <c r="JZ348">
        <v>37281937</v>
      </c>
      <c r="KA348">
        <v>10416953.333333334</v>
      </c>
      <c r="KB348">
        <v>31.892116666666666</v>
      </c>
      <c r="KG348">
        <v>3.82</v>
      </c>
      <c r="KH348">
        <v>21.37</v>
      </c>
      <c r="KI348">
        <v>36904972</v>
      </c>
      <c r="KJ348">
        <v>20783026.666666668</v>
      </c>
      <c r="KK348">
        <v>68.302433333333326</v>
      </c>
      <c r="KM348">
        <v>1.2295069999999999</v>
      </c>
      <c r="KP348">
        <v>64.67</v>
      </c>
      <c r="KQ348">
        <v>13.27</v>
      </c>
      <c r="KR348">
        <v>8275793</v>
      </c>
      <c r="KS348">
        <v>7230186.666666667</v>
      </c>
      <c r="KT348">
        <v>53.82021666666666</v>
      </c>
      <c r="KV348">
        <v>9.3034009999999991</v>
      </c>
      <c r="KY348">
        <v>140.13999999999999</v>
      </c>
      <c r="KZ348">
        <v>12.47</v>
      </c>
      <c r="LA348">
        <v>6282044</v>
      </c>
      <c r="LB348">
        <v>4456900.333333333</v>
      </c>
      <c r="LC348">
        <v>23.999129999999997</v>
      </c>
      <c r="LH348">
        <v>4.42</v>
      </c>
      <c r="LI348">
        <v>22.22</v>
      </c>
      <c r="LJ348">
        <v>43645306</v>
      </c>
      <c r="LK348">
        <v>16439525</v>
      </c>
      <c r="LL348">
        <v>25.418841666666665</v>
      </c>
      <c r="LN348">
        <v>6.9524489999999997</v>
      </c>
      <c r="LQ348">
        <v>88.63</v>
      </c>
      <c r="LR348">
        <v>13.45</v>
      </c>
      <c r="LS348">
        <v>56175552</v>
      </c>
      <c r="LT348">
        <v>68737088.333333328</v>
      </c>
      <c r="LU348">
        <v>208.09938333333332</v>
      </c>
      <c r="LW348">
        <v>5.4078710000000001</v>
      </c>
      <c r="LY348" s="10"/>
      <c r="LZ348">
        <v>66.3</v>
      </c>
      <c r="MA348">
        <v>21.4</v>
      </c>
      <c r="MB348">
        <v>225396098</v>
      </c>
      <c r="MC348">
        <v>505885308.33333331</v>
      </c>
      <c r="MD348">
        <v>1779.9409166666667</v>
      </c>
      <c r="MF348" s="13"/>
      <c r="MG348" s="13"/>
      <c r="MH348" s="13"/>
      <c r="MI348" s="12"/>
      <c r="MJ348" s="12"/>
      <c r="MK348" s="12"/>
      <c r="MM348" s="14"/>
      <c r="MN348" s="14"/>
      <c r="MO348" s="14"/>
      <c r="MP348" s="14"/>
      <c r="MQ348" s="16"/>
      <c r="MR348" s="16"/>
      <c r="MS348" s="16"/>
      <c r="MT348" s="16"/>
      <c r="NC348" s="14"/>
      <c r="ND348" s="14"/>
      <c r="NE348" s="14"/>
      <c r="NF348" s="14"/>
      <c r="NG348" s="16"/>
      <c r="NH348" s="16"/>
      <c r="NI348" s="16"/>
      <c r="NJ348" s="16"/>
      <c r="NK348" s="13"/>
      <c r="NL348" s="13"/>
      <c r="NM348" s="13"/>
      <c r="NN348" s="13"/>
      <c r="NO348" s="12"/>
      <c r="NP348" s="12"/>
      <c r="NQ348" s="12"/>
      <c r="NR348" s="12"/>
      <c r="NW348" s="16"/>
      <c r="NX348" s="16"/>
      <c r="NY348" s="16"/>
      <c r="NZ348" s="16"/>
      <c r="PN348"/>
      <c r="QU348" s="16"/>
      <c r="QV348" s="16"/>
      <c r="QW348" s="16"/>
      <c r="QX348" s="16"/>
      <c r="RK348" s="16"/>
      <c r="RL348" s="16"/>
      <c r="RM348" s="16"/>
      <c r="RN348" s="16"/>
      <c r="RW348" s="14"/>
      <c r="RX348" s="14"/>
      <c r="RY348" s="14"/>
      <c r="RZ348" s="14"/>
      <c r="SA348" s="16"/>
      <c r="SB348" s="16"/>
      <c r="SC348" s="16"/>
      <c r="SD348" s="16"/>
    </row>
    <row r="349" spans="1:498" hidden="1" x14ac:dyDescent="0.35">
      <c r="A349" s="2">
        <v>28703</v>
      </c>
      <c r="B349">
        <v>6.4980630000000001</v>
      </c>
      <c r="E349">
        <v>25.97</v>
      </c>
      <c r="F349">
        <v>15.25</v>
      </c>
      <c r="G349">
        <v>14367097</v>
      </c>
      <c r="H349">
        <v>40841950</v>
      </c>
      <c r="I349">
        <v>67.601733333333343</v>
      </c>
      <c r="K349">
        <v>13.04541</v>
      </c>
      <c r="N349">
        <v>84.78</v>
      </c>
      <c r="O349">
        <v>13.66</v>
      </c>
      <c r="P349">
        <v>7561204</v>
      </c>
      <c r="Q349">
        <v>5994395</v>
      </c>
      <c r="R349">
        <v>25.349151666666668</v>
      </c>
      <c r="W349">
        <v>39.94</v>
      </c>
      <c r="X349">
        <v>15.54</v>
      </c>
      <c r="Y349">
        <v>9791813</v>
      </c>
      <c r="Z349">
        <v>13846991.666666666</v>
      </c>
      <c r="AA349">
        <v>47.892852500000004</v>
      </c>
      <c r="AC349">
        <v>8.5933630000000001</v>
      </c>
      <c r="AF349">
        <v>71.83</v>
      </c>
      <c r="AG349">
        <v>10.27</v>
      </c>
      <c r="AH349">
        <v>23978742</v>
      </c>
      <c r="AI349">
        <v>60299016.666666664</v>
      </c>
      <c r="AJ349">
        <v>215.35135833333334</v>
      </c>
      <c r="AO349">
        <v>63.31</v>
      </c>
      <c r="AP349">
        <v>4.8099999999999996</v>
      </c>
      <c r="AQ349">
        <v>11172693</v>
      </c>
      <c r="AR349">
        <v>5189751</v>
      </c>
      <c r="AS349">
        <v>8.1752583333333337</v>
      </c>
      <c r="AX349">
        <v>202.08</v>
      </c>
      <c r="AY349">
        <v>23.94</v>
      </c>
      <c r="AZ349">
        <v>24950341</v>
      </c>
      <c r="BA349">
        <v>13435778.333333334</v>
      </c>
      <c r="BB349">
        <v>14.682233333333334</v>
      </c>
      <c r="BG349">
        <v>307.32</v>
      </c>
      <c r="BH349">
        <v>24.27</v>
      </c>
      <c r="BI349">
        <v>2264517</v>
      </c>
      <c r="BJ349">
        <v>4265234.666666667</v>
      </c>
      <c r="BP349">
        <v>86.03</v>
      </c>
      <c r="BQ349">
        <v>15.06</v>
      </c>
      <c r="BR349">
        <v>10200749</v>
      </c>
      <c r="BS349">
        <v>17341389.166666668</v>
      </c>
      <c r="BY349">
        <v>55.82</v>
      </c>
      <c r="BZ349">
        <v>15.5</v>
      </c>
      <c r="CA349">
        <v>5104342</v>
      </c>
      <c r="CB349">
        <v>6834946.666666667</v>
      </c>
      <c r="CC349">
        <v>52.866875</v>
      </c>
      <c r="CH349">
        <v>134.26</v>
      </c>
      <c r="CI349">
        <v>14.72</v>
      </c>
      <c r="CJ349">
        <v>1458230</v>
      </c>
      <c r="CK349">
        <v>3245054.3333333335</v>
      </c>
      <c r="CN349">
        <v>1.9246030000000001</v>
      </c>
      <c r="CP349" s="10"/>
      <c r="CQ349">
        <v>86.43</v>
      </c>
      <c r="CR349">
        <v>11.77</v>
      </c>
      <c r="CS349">
        <v>4752243</v>
      </c>
      <c r="CT349">
        <v>6732171.333333333</v>
      </c>
      <c r="CU349">
        <v>20.493432500000001</v>
      </c>
      <c r="CW349">
        <v>5.8095869999999996</v>
      </c>
      <c r="CZ349">
        <v>42.77</v>
      </c>
      <c r="DA349">
        <v>16.91</v>
      </c>
      <c r="DB349">
        <v>53429668</v>
      </c>
      <c r="DC349">
        <v>56962275</v>
      </c>
      <c r="DD349">
        <v>189.85648333333333</v>
      </c>
      <c r="DF349">
        <v>11.12762</v>
      </c>
      <c r="DI349">
        <v>97.22</v>
      </c>
      <c r="DJ349">
        <v>15.59</v>
      </c>
      <c r="DK349">
        <v>78115357</v>
      </c>
      <c r="DL349">
        <v>107837833.33333333</v>
      </c>
      <c r="DM349">
        <v>346.01474999999999</v>
      </c>
      <c r="DR349">
        <v>6.3</v>
      </c>
      <c r="DS349">
        <v>21.46</v>
      </c>
      <c r="DT349">
        <v>9389968</v>
      </c>
      <c r="DU349">
        <v>5693459.166666667</v>
      </c>
      <c r="DV349">
        <v>19.265218333333333</v>
      </c>
      <c r="EA349">
        <v>50.14</v>
      </c>
      <c r="EB349">
        <v>18.52</v>
      </c>
      <c r="EC349">
        <v>10660187</v>
      </c>
      <c r="ED349">
        <v>9583048.333333334</v>
      </c>
      <c r="EE349">
        <v>27.003138333333336</v>
      </c>
      <c r="EJ349">
        <v>67.239999999999995</v>
      </c>
      <c r="EK349">
        <v>8.81</v>
      </c>
      <c r="EL349">
        <v>223580</v>
      </c>
      <c r="EM349">
        <v>283801.06666666665</v>
      </c>
      <c r="EN349">
        <v>1.2886306666666667</v>
      </c>
      <c r="EP349">
        <v>6.1085479999999999</v>
      </c>
      <c r="ES349">
        <v>89.69</v>
      </c>
      <c r="ET349">
        <v>13.88</v>
      </c>
      <c r="EU349">
        <v>3329185</v>
      </c>
      <c r="EV349">
        <v>4493500</v>
      </c>
      <c r="EW349">
        <v>7.8426437500000006</v>
      </c>
      <c r="FB349">
        <v>0</v>
      </c>
      <c r="FC349">
        <v>24.06</v>
      </c>
      <c r="FD349">
        <v>3560403</v>
      </c>
      <c r="FE349">
        <v>2221225.6666666665</v>
      </c>
      <c r="FF349">
        <v>7.3605283333333338</v>
      </c>
      <c r="FH349">
        <v>4.175376</v>
      </c>
      <c r="FK349">
        <v>48.59</v>
      </c>
      <c r="FL349">
        <v>19.989999999999998</v>
      </c>
      <c r="FM349">
        <v>55938969</v>
      </c>
      <c r="FN349">
        <v>36743366.666666664</v>
      </c>
      <c r="FO349">
        <v>142.96030833333333</v>
      </c>
      <c r="FQ349">
        <v>27.0657</v>
      </c>
      <c r="FT349">
        <v>107.72</v>
      </c>
      <c r="FU349">
        <v>24.44</v>
      </c>
      <c r="FV349">
        <v>116576941</v>
      </c>
      <c r="FW349">
        <v>82974025</v>
      </c>
      <c r="FX349">
        <v>364.78853333333336</v>
      </c>
      <c r="GC349">
        <v>130.44</v>
      </c>
      <c r="GD349">
        <v>15.02</v>
      </c>
      <c r="GE349">
        <v>2497363</v>
      </c>
      <c r="GF349">
        <v>2546397.5</v>
      </c>
      <c r="GK349" s="10"/>
      <c r="GL349">
        <v>121.05</v>
      </c>
      <c r="GM349">
        <v>15.34</v>
      </c>
      <c r="GN349">
        <v>3380073</v>
      </c>
      <c r="GO349">
        <v>4256348.666666667</v>
      </c>
      <c r="GU349">
        <v>40.31</v>
      </c>
      <c r="GV349">
        <v>15.13</v>
      </c>
      <c r="GW349">
        <v>361046</v>
      </c>
      <c r="GX349">
        <v>1058280.1666666667</v>
      </c>
      <c r="GY349">
        <v>3.4264641666666669</v>
      </c>
      <c r="HA349">
        <v>1.6630639999999999E-3</v>
      </c>
      <c r="HD349">
        <v>124.6</v>
      </c>
      <c r="HE349">
        <v>24.44</v>
      </c>
      <c r="HF349">
        <v>63979054</v>
      </c>
      <c r="HG349">
        <v>31167173.333333332</v>
      </c>
      <c r="HH349">
        <v>62.709150000000001</v>
      </c>
      <c r="HJ349">
        <v>8.970898</v>
      </c>
      <c r="HM349">
        <v>49.96</v>
      </c>
      <c r="HN349">
        <v>15.49</v>
      </c>
      <c r="HO349">
        <v>13953922</v>
      </c>
      <c r="HP349">
        <v>19285878.333333332</v>
      </c>
      <c r="HQ349">
        <v>74.931716666666674</v>
      </c>
      <c r="HS349">
        <v>11.963520000000001</v>
      </c>
      <c r="HV349">
        <v>148.4</v>
      </c>
      <c r="HW349">
        <v>6.54</v>
      </c>
      <c r="HX349">
        <v>3142243</v>
      </c>
      <c r="HY349">
        <v>7406405.833333333</v>
      </c>
      <c r="HZ349">
        <v>11.019745</v>
      </c>
      <c r="IE349">
        <v>97.78</v>
      </c>
      <c r="IF349">
        <v>9.98</v>
      </c>
      <c r="IG349">
        <v>4058668</v>
      </c>
      <c r="IH349">
        <v>4060572</v>
      </c>
      <c r="II349">
        <v>30.9874875</v>
      </c>
      <c r="IN349">
        <v>108.94</v>
      </c>
      <c r="IO349">
        <v>16.3</v>
      </c>
      <c r="IP349">
        <v>34934216</v>
      </c>
      <c r="IQ349">
        <v>52333533.333333336</v>
      </c>
      <c r="IR349">
        <v>117.28019166666667</v>
      </c>
      <c r="IW349">
        <v>2.6</v>
      </c>
      <c r="IX349">
        <v>22.18</v>
      </c>
      <c r="IY349">
        <v>9556398</v>
      </c>
      <c r="IZ349">
        <v>3370408</v>
      </c>
      <c r="JA349">
        <v>10.419822083333333</v>
      </c>
      <c r="JF349">
        <v>84.33</v>
      </c>
      <c r="JG349">
        <v>15.61</v>
      </c>
      <c r="JH349">
        <v>4885733</v>
      </c>
      <c r="JI349">
        <v>6190265.833333333</v>
      </c>
      <c r="JJ349">
        <v>17.454207499999999</v>
      </c>
      <c r="JO349">
        <v>97.86</v>
      </c>
      <c r="JP349">
        <v>16.100000000000001</v>
      </c>
      <c r="JQ349">
        <v>1868516</v>
      </c>
      <c r="JR349">
        <v>1507051.6666666667</v>
      </c>
      <c r="JX349">
        <v>279.87</v>
      </c>
      <c r="JY349">
        <v>25.32</v>
      </c>
      <c r="JZ349">
        <v>37281937</v>
      </c>
      <c r="KA349">
        <v>10416953.333333334</v>
      </c>
      <c r="KB349">
        <v>31.892116666666666</v>
      </c>
      <c r="KG349">
        <v>9.52</v>
      </c>
      <c r="KH349">
        <v>21.9</v>
      </c>
      <c r="KI349">
        <v>36904972</v>
      </c>
      <c r="KJ349">
        <v>20783026.666666668</v>
      </c>
      <c r="KK349">
        <v>68.302433333333326</v>
      </c>
      <c r="KM349">
        <v>1.241009</v>
      </c>
      <c r="KP349">
        <v>76.72</v>
      </c>
      <c r="KQ349">
        <v>12.01</v>
      </c>
      <c r="KR349">
        <v>8275793</v>
      </c>
      <c r="KS349">
        <v>7230186.666666667</v>
      </c>
      <c r="KT349">
        <v>53.82021666666666</v>
      </c>
      <c r="KV349">
        <v>9.4085420000000006</v>
      </c>
      <c r="KY349">
        <v>155.97999999999999</v>
      </c>
      <c r="KZ349">
        <v>11.92</v>
      </c>
      <c r="LA349">
        <v>6282044</v>
      </c>
      <c r="LB349">
        <v>4456900.333333333</v>
      </c>
      <c r="LC349">
        <v>23.999129999999997</v>
      </c>
      <c r="LH349">
        <v>7.03</v>
      </c>
      <c r="LI349">
        <v>20.38</v>
      </c>
      <c r="LJ349">
        <v>43645306</v>
      </c>
      <c r="LK349">
        <v>16439525</v>
      </c>
      <c r="LL349">
        <v>25.418841666666665</v>
      </c>
      <c r="LN349">
        <v>7.4908710000000003</v>
      </c>
      <c r="LQ349">
        <v>79.27</v>
      </c>
      <c r="LR349">
        <v>13.83</v>
      </c>
      <c r="LS349">
        <v>56175552</v>
      </c>
      <c r="LT349">
        <v>68737088.333333328</v>
      </c>
      <c r="LU349">
        <v>208.09938333333332</v>
      </c>
      <c r="LW349">
        <v>5.7965330000000002</v>
      </c>
      <c r="LY349" s="10"/>
      <c r="LZ349">
        <v>67.150000000000006</v>
      </c>
      <c r="MA349">
        <v>20.36</v>
      </c>
      <c r="MB349">
        <v>225396098</v>
      </c>
      <c r="MC349">
        <v>505885308.33333331</v>
      </c>
      <c r="MD349">
        <v>1779.9409166666667</v>
      </c>
      <c r="MF349" s="13"/>
      <c r="MG349" s="13"/>
      <c r="MH349" s="13"/>
      <c r="MI349" s="12"/>
      <c r="MJ349" s="12"/>
      <c r="MK349" s="12"/>
      <c r="MM349" s="14"/>
      <c r="MN349" s="14"/>
      <c r="MO349" s="14"/>
      <c r="MP349" s="14"/>
      <c r="MQ349" s="16"/>
      <c r="MR349" s="16"/>
      <c r="MS349" s="16"/>
      <c r="MT349" s="16"/>
      <c r="NC349" s="14"/>
      <c r="ND349" s="14"/>
      <c r="NE349" s="14"/>
      <c r="NF349" s="14"/>
      <c r="NG349" s="16"/>
      <c r="NH349" s="16"/>
      <c r="NI349" s="16"/>
      <c r="NJ349" s="16"/>
      <c r="NK349" s="13"/>
      <c r="NL349" s="13"/>
      <c r="NM349" s="13"/>
      <c r="NN349" s="13"/>
      <c r="NO349" s="12"/>
      <c r="NP349" s="12"/>
      <c r="NQ349" s="12"/>
      <c r="NR349" s="12"/>
      <c r="NW349" s="16"/>
      <c r="NX349" s="16"/>
      <c r="NY349" s="16"/>
      <c r="NZ349" s="16"/>
      <c r="PN349"/>
      <c r="QU349" s="16"/>
      <c r="QV349" s="16"/>
      <c r="QW349" s="16"/>
      <c r="QX349" s="16"/>
      <c r="RK349" s="16"/>
      <c r="RL349" s="16"/>
      <c r="RM349" s="16"/>
      <c r="RN349" s="16"/>
      <c r="RW349" s="14"/>
      <c r="RX349" s="14"/>
      <c r="RY349" s="14"/>
      <c r="RZ349" s="14"/>
      <c r="SA349" s="16"/>
      <c r="SB349" s="16"/>
      <c r="SC349" s="16"/>
      <c r="SD349" s="16"/>
    </row>
    <row r="350" spans="1:498" hidden="1" x14ac:dyDescent="0.35">
      <c r="A350" s="2">
        <v>28734</v>
      </c>
      <c r="B350">
        <v>6.8658429999999999</v>
      </c>
      <c r="E350">
        <v>31.64</v>
      </c>
      <c r="F350">
        <v>17.670000000000002</v>
      </c>
      <c r="G350">
        <v>14367097</v>
      </c>
      <c r="H350">
        <v>40841950</v>
      </c>
      <c r="I350">
        <v>67.601733333333343</v>
      </c>
      <c r="K350">
        <v>13.035819999999999</v>
      </c>
      <c r="N350">
        <v>109.38</v>
      </c>
      <c r="O350">
        <v>11.12</v>
      </c>
      <c r="P350">
        <v>7561204</v>
      </c>
      <c r="Q350">
        <v>5994395</v>
      </c>
      <c r="R350">
        <v>25.349151666666668</v>
      </c>
      <c r="W350">
        <v>59.76</v>
      </c>
      <c r="X350">
        <v>13.41</v>
      </c>
      <c r="Y350">
        <v>9791813</v>
      </c>
      <c r="Z350">
        <v>13846991.666666666</v>
      </c>
      <c r="AA350">
        <v>47.892852500000004</v>
      </c>
      <c r="AC350">
        <v>8.9591460000000005</v>
      </c>
      <c r="AF350">
        <v>60.19</v>
      </c>
      <c r="AG350">
        <v>5.12</v>
      </c>
      <c r="AH350">
        <v>23978742</v>
      </c>
      <c r="AI350">
        <v>60299016.666666664</v>
      </c>
      <c r="AJ350">
        <v>215.35135833333334</v>
      </c>
      <c r="AO350">
        <v>102.84</v>
      </c>
      <c r="AP350">
        <v>8</v>
      </c>
      <c r="AQ350">
        <v>11172693</v>
      </c>
      <c r="AR350">
        <v>5189751</v>
      </c>
      <c r="AS350">
        <v>8.1752583333333337</v>
      </c>
      <c r="AX350">
        <v>247.85</v>
      </c>
      <c r="AY350">
        <v>24.39</v>
      </c>
      <c r="AZ350">
        <v>24950341</v>
      </c>
      <c r="BA350">
        <v>13435778.333333334</v>
      </c>
      <c r="BB350">
        <v>14.682233333333334</v>
      </c>
      <c r="BG350">
        <v>400.91</v>
      </c>
      <c r="BH350">
        <v>23.99</v>
      </c>
      <c r="BI350">
        <v>2264517</v>
      </c>
      <c r="BJ350">
        <v>4265234.666666667</v>
      </c>
      <c r="BP350">
        <v>66.34</v>
      </c>
      <c r="BQ350">
        <v>11.78</v>
      </c>
      <c r="BR350">
        <v>10200749</v>
      </c>
      <c r="BS350">
        <v>17341389.166666668</v>
      </c>
      <c r="BY350">
        <v>113.34</v>
      </c>
      <c r="BZ350">
        <v>11.74</v>
      </c>
      <c r="CA350">
        <v>5104342</v>
      </c>
      <c r="CB350">
        <v>6834946.666666667</v>
      </c>
      <c r="CC350">
        <v>52.866875</v>
      </c>
      <c r="CH350">
        <v>125.62</v>
      </c>
      <c r="CI350">
        <v>9.51</v>
      </c>
      <c r="CJ350">
        <v>1458230</v>
      </c>
      <c r="CK350">
        <v>3245054.3333333335</v>
      </c>
      <c r="CN350">
        <v>1.9067829999999999</v>
      </c>
      <c r="CP350" s="10"/>
      <c r="CQ350">
        <v>68.45</v>
      </c>
      <c r="CR350">
        <v>6.68</v>
      </c>
      <c r="CS350">
        <v>4752243</v>
      </c>
      <c r="CT350">
        <v>6732171.333333333</v>
      </c>
      <c r="CU350">
        <v>20.493432500000001</v>
      </c>
      <c r="CW350">
        <v>6.3680899999999996</v>
      </c>
      <c r="CZ350">
        <v>39.119999999999997</v>
      </c>
      <c r="DA350">
        <v>15.32</v>
      </c>
      <c r="DB350">
        <v>53429668</v>
      </c>
      <c r="DC350">
        <v>56962275</v>
      </c>
      <c r="DD350">
        <v>189.85648333333333</v>
      </c>
      <c r="DF350">
        <v>11.411020000000001</v>
      </c>
      <c r="DI350">
        <v>90.99</v>
      </c>
      <c r="DJ350">
        <v>12.59</v>
      </c>
      <c r="DK350">
        <v>78115357</v>
      </c>
      <c r="DL350">
        <v>107837833.33333333</v>
      </c>
      <c r="DM350">
        <v>346.01474999999999</v>
      </c>
      <c r="DR350">
        <v>93.12</v>
      </c>
      <c r="DS350">
        <v>17.52</v>
      </c>
      <c r="DT350">
        <v>9389968</v>
      </c>
      <c r="DU350">
        <v>5693459.166666667</v>
      </c>
      <c r="DV350">
        <v>19.265218333333333</v>
      </c>
      <c r="EA350">
        <v>41.69</v>
      </c>
      <c r="EB350">
        <v>15.06</v>
      </c>
      <c r="EC350">
        <v>10660187</v>
      </c>
      <c r="ED350">
        <v>9583048.333333334</v>
      </c>
      <c r="EE350">
        <v>27.003138333333336</v>
      </c>
      <c r="EJ350">
        <v>72.59</v>
      </c>
      <c r="EK350">
        <v>4.5199999999999996</v>
      </c>
      <c r="EL350">
        <v>223580</v>
      </c>
      <c r="EM350">
        <v>283801.06666666665</v>
      </c>
      <c r="EN350">
        <v>1.2886306666666667</v>
      </c>
      <c r="EP350">
        <v>6.4332919999999998</v>
      </c>
      <c r="ES350">
        <v>70.790000000000006</v>
      </c>
      <c r="ET350">
        <v>13.25</v>
      </c>
      <c r="EU350">
        <v>3329185</v>
      </c>
      <c r="EV350">
        <v>4493500</v>
      </c>
      <c r="EW350">
        <v>7.8426437500000006</v>
      </c>
      <c r="FB350">
        <v>0.02</v>
      </c>
      <c r="FC350">
        <v>23.1</v>
      </c>
      <c r="FD350">
        <v>3560403</v>
      </c>
      <c r="FE350">
        <v>2221225.6666666665</v>
      </c>
      <c r="FF350">
        <v>7.3605283333333338</v>
      </c>
      <c r="FH350">
        <v>4.8614119999999996</v>
      </c>
      <c r="FK350">
        <v>49.87</v>
      </c>
      <c r="FL350">
        <v>17.07</v>
      </c>
      <c r="FM350">
        <v>55938969</v>
      </c>
      <c r="FN350">
        <v>36743366.666666664</v>
      </c>
      <c r="FO350">
        <v>142.96030833333333</v>
      </c>
      <c r="FQ350">
        <v>27.58784</v>
      </c>
      <c r="FT350">
        <v>156.52000000000001</v>
      </c>
      <c r="FU350">
        <v>19.37</v>
      </c>
      <c r="FV350">
        <v>116576941</v>
      </c>
      <c r="FW350">
        <v>82974025</v>
      </c>
      <c r="FX350">
        <v>364.78853333333336</v>
      </c>
      <c r="GC350">
        <v>130.04</v>
      </c>
      <c r="GD350">
        <v>9.7799999999999994</v>
      </c>
      <c r="GE350">
        <v>2497363</v>
      </c>
      <c r="GF350">
        <v>2546397.5</v>
      </c>
      <c r="GK350" s="10"/>
      <c r="GL350">
        <v>129.58000000000001</v>
      </c>
      <c r="GM350">
        <v>10.17</v>
      </c>
      <c r="GN350">
        <v>3380073</v>
      </c>
      <c r="GO350">
        <v>4256348.666666667</v>
      </c>
      <c r="GU350">
        <v>64.290000000000006</v>
      </c>
      <c r="GV350">
        <v>12.77</v>
      </c>
      <c r="GW350">
        <v>361046</v>
      </c>
      <c r="GX350">
        <v>1058280.1666666667</v>
      </c>
      <c r="GY350">
        <v>3.4264641666666669</v>
      </c>
      <c r="HA350">
        <v>1.7086270000000001E-3</v>
      </c>
      <c r="HD350">
        <v>191.02</v>
      </c>
      <c r="HE350">
        <v>22.89</v>
      </c>
      <c r="HF350">
        <v>63979054</v>
      </c>
      <c r="HG350">
        <v>31167173.333333332</v>
      </c>
      <c r="HH350">
        <v>62.709150000000001</v>
      </c>
      <c r="HJ350">
        <v>9.3200649999999996</v>
      </c>
      <c r="HM350">
        <v>80.86</v>
      </c>
      <c r="HN350">
        <v>13.19</v>
      </c>
      <c r="HO350">
        <v>13953922</v>
      </c>
      <c r="HP350">
        <v>19285878.333333332</v>
      </c>
      <c r="HQ350">
        <v>74.931716666666674</v>
      </c>
      <c r="HS350">
        <v>11.8674</v>
      </c>
      <c r="HV350">
        <v>164.66</v>
      </c>
      <c r="HW350">
        <v>7.9</v>
      </c>
      <c r="HX350">
        <v>3142243</v>
      </c>
      <c r="HY350">
        <v>7406405.833333333</v>
      </c>
      <c r="HZ350">
        <v>11.019745</v>
      </c>
      <c r="IE350">
        <v>119.52</v>
      </c>
      <c r="IF350">
        <v>5.17</v>
      </c>
      <c r="IG350">
        <v>4058668</v>
      </c>
      <c r="IH350">
        <v>4060572</v>
      </c>
      <c r="II350">
        <v>30.9874875</v>
      </c>
      <c r="IN350">
        <v>93.4</v>
      </c>
      <c r="IO350">
        <v>11.89</v>
      </c>
      <c r="IP350">
        <v>34934216</v>
      </c>
      <c r="IQ350">
        <v>52333533.333333336</v>
      </c>
      <c r="IR350">
        <v>117.28019166666667</v>
      </c>
      <c r="IW350">
        <v>21.6</v>
      </c>
      <c r="IX350">
        <v>22.02</v>
      </c>
      <c r="IY350">
        <v>9556398</v>
      </c>
      <c r="IZ350">
        <v>3370408</v>
      </c>
      <c r="JA350">
        <v>10.419822083333333</v>
      </c>
      <c r="JF350">
        <v>53.14</v>
      </c>
      <c r="JG350">
        <v>12.3</v>
      </c>
      <c r="JH350">
        <v>4885733</v>
      </c>
      <c r="JI350">
        <v>6190265.833333333</v>
      </c>
      <c r="JJ350">
        <v>17.454207499999999</v>
      </c>
      <c r="JO350">
        <v>123.11</v>
      </c>
      <c r="JP350">
        <v>13.31</v>
      </c>
      <c r="JQ350">
        <v>1868516</v>
      </c>
      <c r="JR350">
        <v>1507051.6666666667</v>
      </c>
      <c r="JX350">
        <v>65.209999999999994</v>
      </c>
      <c r="JY350">
        <v>19.88</v>
      </c>
      <c r="JZ350">
        <v>37281937</v>
      </c>
      <c r="KA350">
        <v>10416953.333333334</v>
      </c>
      <c r="KB350">
        <v>31.892116666666666</v>
      </c>
      <c r="KG350">
        <v>17.45</v>
      </c>
      <c r="KH350">
        <v>20.29</v>
      </c>
      <c r="KI350">
        <v>36904972</v>
      </c>
      <c r="KJ350">
        <v>20783026.666666668</v>
      </c>
      <c r="KK350">
        <v>68.302433333333326</v>
      </c>
      <c r="KM350">
        <v>1.200753</v>
      </c>
      <c r="KP350">
        <v>85.36</v>
      </c>
      <c r="KQ350">
        <v>6.94</v>
      </c>
      <c r="KR350">
        <v>8275793</v>
      </c>
      <c r="KS350">
        <v>7230186.666666667</v>
      </c>
      <c r="KT350">
        <v>53.82021666666666</v>
      </c>
      <c r="KV350">
        <v>9.0150170000000003</v>
      </c>
      <c r="KY350">
        <v>82.08</v>
      </c>
      <c r="KZ350">
        <v>10.119999999999999</v>
      </c>
      <c r="LA350">
        <v>6282044</v>
      </c>
      <c r="LB350">
        <v>4456900.333333333</v>
      </c>
      <c r="LC350">
        <v>23.999129999999997</v>
      </c>
      <c r="LH350">
        <v>38.020000000000003</v>
      </c>
      <c r="LI350">
        <v>17.32</v>
      </c>
      <c r="LJ350">
        <v>43645306</v>
      </c>
      <c r="LK350">
        <v>16439525</v>
      </c>
      <c r="LL350">
        <v>25.418841666666665</v>
      </c>
      <c r="LN350">
        <v>7.5954199999999998</v>
      </c>
      <c r="LQ350">
        <v>97.44</v>
      </c>
      <c r="LR350">
        <v>12.74</v>
      </c>
      <c r="LS350">
        <v>56175552</v>
      </c>
      <c r="LT350">
        <v>68737088.333333328</v>
      </c>
      <c r="LU350">
        <v>208.09938333333332</v>
      </c>
      <c r="LW350">
        <v>5.8007730000000004</v>
      </c>
      <c r="LY350" s="10"/>
      <c r="LZ350">
        <v>57.57</v>
      </c>
      <c r="MA350">
        <v>16.84</v>
      </c>
      <c r="MB350">
        <v>225396098</v>
      </c>
      <c r="MC350">
        <v>505885308.33333331</v>
      </c>
      <c r="MD350">
        <v>1779.9409166666667</v>
      </c>
      <c r="MF350" s="13"/>
      <c r="MG350" s="13"/>
      <c r="MH350" s="13"/>
      <c r="MI350" s="12"/>
      <c r="MJ350" s="12"/>
      <c r="MK350" s="12"/>
      <c r="MM350" s="14"/>
      <c r="MN350" s="14"/>
      <c r="MO350" s="14"/>
      <c r="MP350" s="14"/>
      <c r="MQ350" s="16"/>
      <c r="MR350" s="16"/>
      <c r="MS350" s="16"/>
      <c r="MT350" s="16"/>
      <c r="NC350" s="14"/>
      <c r="ND350" s="14"/>
      <c r="NE350" s="14"/>
      <c r="NF350" s="14"/>
      <c r="NG350" s="16"/>
      <c r="NH350" s="16"/>
      <c r="NI350" s="16"/>
      <c r="NJ350" s="16"/>
      <c r="NK350" s="13"/>
      <c r="NL350" s="13"/>
      <c r="NM350" s="13"/>
      <c r="NN350" s="13"/>
      <c r="NO350" s="12"/>
      <c r="NP350" s="12"/>
      <c r="NQ350" s="12"/>
      <c r="NR350" s="12"/>
      <c r="NW350" s="16"/>
      <c r="NX350" s="16"/>
      <c r="NY350" s="16"/>
      <c r="NZ350" s="16"/>
      <c r="PN350"/>
      <c r="QU350" s="16"/>
      <c r="QV350" s="16"/>
      <c r="QW350" s="16"/>
      <c r="QX350" s="16"/>
      <c r="RK350" s="16"/>
      <c r="RL350" s="16"/>
      <c r="RM350" s="16"/>
      <c r="RN350" s="16"/>
      <c r="RW350" s="14"/>
      <c r="RX350" s="14"/>
      <c r="RY350" s="14"/>
      <c r="RZ350" s="14"/>
      <c r="SA350" s="16"/>
      <c r="SB350" s="16"/>
      <c r="SC350" s="16"/>
      <c r="SD350" s="16"/>
    </row>
    <row r="351" spans="1:498" hidden="1" x14ac:dyDescent="0.35">
      <c r="A351" s="2">
        <v>28764</v>
      </c>
      <c r="B351">
        <v>6.7657049999999996</v>
      </c>
      <c r="E351">
        <v>26.61</v>
      </c>
      <c r="F351">
        <v>21.86</v>
      </c>
      <c r="G351">
        <v>14367097</v>
      </c>
      <c r="H351">
        <v>40841950</v>
      </c>
      <c r="I351">
        <v>67.601733333333343</v>
      </c>
      <c r="K351">
        <v>13.082710000000001</v>
      </c>
      <c r="N351">
        <v>69.959999999999994</v>
      </c>
      <c r="O351">
        <v>7.16</v>
      </c>
      <c r="P351">
        <v>7561204</v>
      </c>
      <c r="Q351">
        <v>5994395</v>
      </c>
      <c r="R351">
        <v>25.349151666666668</v>
      </c>
      <c r="W351">
        <v>26.36</v>
      </c>
      <c r="X351">
        <v>10.72</v>
      </c>
      <c r="Y351">
        <v>9791813</v>
      </c>
      <c r="Z351">
        <v>13846991.666666666</v>
      </c>
      <c r="AA351">
        <v>47.892852500000004</v>
      </c>
      <c r="AC351">
        <v>8.4791989999999995</v>
      </c>
      <c r="AF351">
        <v>47.96</v>
      </c>
      <c r="AG351">
        <v>-3.05</v>
      </c>
      <c r="AH351">
        <v>23978742</v>
      </c>
      <c r="AI351">
        <v>60299016.666666664</v>
      </c>
      <c r="AJ351">
        <v>215.35135833333334</v>
      </c>
      <c r="AO351">
        <v>79.3</v>
      </c>
      <c r="AP351">
        <v>8.93</v>
      </c>
      <c r="AQ351">
        <v>11172693</v>
      </c>
      <c r="AR351">
        <v>5189751</v>
      </c>
      <c r="AS351">
        <v>8.1752583333333337</v>
      </c>
      <c r="AX351">
        <v>224.8</v>
      </c>
      <c r="AY351">
        <v>24.52</v>
      </c>
      <c r="AZ351">
        <v>24950341</v>
      </c>
      <c r="BA351">
        <v>13435778.333333334</v>
      </c>
      <c r="BB351">
        <v>14.682233333333334</v>
      </c>
      <c r="BG351">
        <v>388.12</v>
      </c>
      <c r="BH351">
        <v>23.74</v>
      </c>
      <c r="BI351">
        <v>2264517</v>
      </c>
      <c r="BJ351">
        <v>4265234.666666667</v>
      </c>
      <c r="BP351">
        <v>39.619999999999997</v>
      </c>
      <c r="BQ351">
        <v>8.2200000000000006</v>
      </c>
      <c r="BR351">
        <v>10200749</v>
      </c>
      <c r="BS351">
        <v>17341389.166666668</v>
      </c>
      <c r="BY351">
        <v>39.29</v>
      </c>
      <c r="BZ351">
        <v>9.9499999999999993</v>
      </c>
      <c r="CA351">
        <v>5104342</v>
      </c>
      <c r="CB351">
        <v>6834946.666666667</v>
      </c>
      <c r="CC351">
        <v>52.866875</v>
      </c>
      <c r="CH351">
        <v>42.84</v>
      </c>
      <c r="CI351">
        <v>5.34</v>
      </c>
      <c r="CJ351">
        <v>1458230</v>
      </c>
      <c r="CK351">
        <v>3245054.3333333335</v>
      </c>
      <c r="CN351">
        <v>1.9067829999999999</v>
      </c>
      <c r="CP351" s="10"/>
      <c r="CQ351">
        <v>38.72</v>
      </c>
      <c r="CR351">
        <v>0.94</v>
      </c>
      <c r="CS351">
        <v>4752243</v>
      </c>
      <c r="CT351">
        <v>6732171.333333333</v>
      </c>
      <c r="CU351">
        <v>20.493432500000001</v>
      </c>
      <c r="CW351">
        <v>6.1205059999999998</v>
      </c>
      <c r="CZ351">
        <v>21.32</v>
      </c>
      <c r="DA351">
        <v>11.37</v>
      </c>
      <c r="DB351">
        <v>53429668</v>
      </c>
      <c r="DC351">
        <v>56962275</v>
      </c>
      <c r="DD351">
        <v>189.85648333333333</v>
      </c>
      <c r="DF351">
        <v>11.584530000000001</v>
      </c>
      <c r="DI351">
        <v>47.79</v>
      </c>
      <c r="DJ351">
        <v>9.4700000000000006</v>
      </c>
      <c r="DK351">
        <v>78115357</v>
      </c>
      <c r="DL351">
        <v>107837833.33333333</v>
      </c>
      <c r="DM351">
        <v>346.01474999999999</v>
      </c>
      <c r="DR351">
        <v>71.94</v>
      </c>
      <c r="DS351">
        <v>14.09</v>
      </c>
      <c r="DT351">
        <v>9389968</v>
      </c>
      <c r="DU351">
        <v>5693459.166666667</v>
      </c>
      <c r="DV351">
        <v>19.265218333333333</v>
      </c>
      <c r="EA351">
        <v>21.5</v>
      </c>
      <c r="EB351">
        <v>10.95</v>
      </c>
      <c r="EC351">
        <v>10660187</v>
      </c>
      <c r="ED351">
        <v>9583048.333333334</v>
      </c>
      <c r="EE351">
        <v>27.003138333333336</v>
      </c>
      <c r="EJ351">
        <v>107.21</v>
      </c>
      <c r="EK351">
        <v>1.29</v>
      </c>
      <c r="EL351">
        <v>223580</v>
      </c>
      <c r="EM351">
        <v>283801.06666666665</v>
      </c>
      <c r="EN351">
        <v>1.2886306666666667</v>
      </c>
      <c r="EP351">
        <v>6.4989109999999997</v>
      </c>
      <c r="ES351">
        <v>54.11</v>
      </c>
      <c r="ET351">
        <v>11.57</v>
      </c>
      <c r="EU351">
        <v>3329185</v>
      </c>
      <c r="EV351">
        <v>4493500</v>
      </c>
      <c r="EW351">
        <v>7.8426437500000006</v>
      </c>
      <c r="FB351">
        <v>17.309999999999999</v>
      </c>
      <c r="FC351">
        <v>22.03</v>
      </c>
      <c r="FD351">
        <v>3560403</v>
      </c>
      <c r="FE351">
        <v>2221225.6666666665</v>
      </c>
      <c r="FF351">
        <v>7.3605283333333338</v>
      </c>
      <c r="FH351">
        <v>4.9929300000000003</v>
      </c>
      <c r="FK351">
        <v>95.36</v>
      </c>
      <c r="FL351">
        <v>12.66</v>
      </c>
      <c r="FM351">
        <v>55938969</v>
      </c>
      <c r="FN351">
        <v>36743366.666666664</v>
      </c>
      <c r="FO351">
        <v>142.96030833333333</v>
      </c>
      <c r="FQ351">
        <v>28.111920000000001</v>
      </c>
      <c r="FT351">
        <v>118.61</v>
      </c>
      <c r="FU351">
        <v>12.95</v>
      </c>
      <c r="FV351">
        <v>116576941</v>
      </c>
      <c r="FW351">
        <v>82974025</v>
      </c>
      <c r="FX351">
        <v>364.78853333333336</v>
      </c>
      <c r="GC351">
        <v>68.48</v>
      </c>
      <c r="GD351">
        <v>6.11</v>
      </c>
      <c r="GE351">
        <v>2497363</v>
      </c>
      <c r="GF351">
        <v>2546397.5</v>
      </c>
      <c r="GK351" s="10"/>
      <c r="GL351">
        <v>75.52</v>
      </c>
      <c r="GM351">
        <v>6.7</v>
      </c>
      <c r="GN351">
        <v>3380073</v>
      </c>
      <c r="GO351">
        <v>4256348.666666667</v>
      </c>
      <c r="GU351">
        <v>24.69</v>
      </c>
      <c r="GV351">
        <v>9.77</v>
      </c>
      <c r="GW351">
        <v>361046</v>
      </c>
      <c r="GX351">
        <v>1058280.1666666667</v>
      </c>
      <c r="GY351">
        <v>3.4264641666666669</v>
      </c>
      <c r="HA351">
        <v>1.7769719999999999E-3</v>
      </c>
      <c r="HD351">
        <v>95.02</v>
      </c>
      <c r="HE351">
        <v>20.89</v>
      </c>
      <c r="HF351">
        <v>63979054</v>
      </c>
      <c r="HG351">
        <v>31167173.333333332</v>
      </c>
      <c r="HH351">
        <v>62.709150000000001</v>
      </c>
      <c r="HJ351">
        <v>8.8634620000000002</v>
      </c>
      <c r="HM351">
        <v>26.63</v>
      </c>
      <c r="HN351">
        <v>10.96</v>
      </c>
      <c r="HO351">
        <v>13953922</v>
      </c>
      <c r="HP351">
        <v>19285878.333333332</v>
      </c>
      <c r="HQ351">
        <v>74.931716666666674</v>
      </c>
      <c r="HS351">
        <v>11.87613</v>
      </c>
      <c r="HV351">
        <v>156.75</v>
      </c>
      <c r="HW351">
        <v>9.06</v>
      </c>
      <c r="HX351">
        <v>3142243</v>
      </c>
      <c r="HY351">
        <v>7406405.833333333</v>
      </c>
      <c r="HZ351">
        <v>11.019745</v>
      </c>
      <c r="IE351">
        <v>124.88</v>
      </c>
      <c r="IF351">
        <v>1.83</v>
      </c>
      <c r="IG351">
        <v>4058668</v>
      </c>
      <c r="IH351">
        <v>4060572</v>
      </c>
      <c r="II351">
        <v>30.9874875</v>
      </c>
      <c r="IN351">
        <v>56.16</v>
      </c>
      <c r="IO351">
        <v>9.1300000000000008</v>
      </c>
      <c r="IP351">
        <v>34934216</v>
      </c>
      <c r="IQ351">
        <v>52333533.333333336</v>
      </c>
      <c r="IR351">
        <v>117.28019166666667</v>
      </c>
      <c r="IW351">
        <v>56.43</v>
      </c>
      <c r="IX351">
        <v>16.54</v>
      </c>
      <c r="IY351">
        <v>9556398</v>
      </c>
      <c r="IZ351">
        <v>3370408</v>
      </c>
      <c r="JA351">
        <v>10.419822083333333</v>
      </c>
      <c r="JF351">
        <v>34.299999999999997</v>
      </c>
      <c r="JG351">
        <v>8.92</v>
      </c>
      <c r="JH351">
        <v>4885733</v>
      </c>
      <c r="JI351">
        <v>6190265.833333333</v>
      </c>
      <c r="JJ351">
        <v>17.454207499999999</v>
      </c>
      <c r="JO351">
        <v>96.23</v>
      </c>
      <c r="JP351">
        <v>9.52</v>
      </c>
      <c r="JQ351">
        <v>1868516</v>
      </c>
      <c r="JR351">
        <v>1507051.6666666667</v>
      </c>
      <c r="JX351">
        <v>75.95</v>
      </c>
      <c r="JY351">
        <v>13.59</v>
      </c>
      <c r="JZ351">
        <v>37281937</v>
      </c>
      <c r="KA351">
        <v>10416953.333333334</v>
      </c>
      <c r="KB351">
        <v>31.892116666666666</v>
      </c>
      <c r="KG351">
        <v>28.42</v>
      </c>
      <c r="KH351">
        <v>13.96</v>
      </c>
      <c r="KI351">
        <v>36904972</v>
      </c>
      <c r="KJ351">
        <v>20783026.666666668</v>
      </c>
      <c r="KK351">
        <v>68.302433333333326</v>
      </c>
      <c r="KM351">
        <v>1.1305940000000001</v>
      </c>
      <c r="KP351">
        <v>31.59</v>
      </c>
      <c r="KQ351">
        <v>2.88</v>
      </c>
      <c r="KR351">
        <v>8275793</v>
      </c>
      <c r="KS351">
        <v>7230186.666666667</v>
      </c>
      <c r="KT351">
        <v>53.82021666666666</v>
      </c>
      <c r="KV351">
        <v>8.7506649999999997</v>
      </c>
      <c r="KY351">
        <v>75.760000000000005</v>
      </c>
      <c r="KZ351">
        <v>5.99</v>
      </c>
      <c r="LA351">
        <v>6282044</v>
      </c>
      <c r="LB351">
        <v>4456900.333333333</v>
      </c>
      <c r="LC351">
        <v>23.999129999999997</v>
      </c>
      <c r="LH351">
        <v>62.43</v>
      </c>
      <c r="LI351">
        <v>13.35</v>
      </c>
      <c r="LJ351">
        <v>43645306</v>
      </c>
      <c r="LK351">
        <v>16439525</v>
      </c>
      <c r="LL351">
        <v>25.418841666666665</v>
      </c>
      <c r="LN351">
        <v>7.3967780000000003</v>
      </c>
      <c r="LQ351">
        <v>44.09</v>
      </c>
      <c r="LR351">
        <v>10.85</v>
      </c>
      <c r="LS351">
        <v>56175552</v>
      </c>
      <c r="LT351">
        <v>68737088.333333328</v>
      </c>
      <c r="LU351">
        <v>208.09938333333332</v>
      </c>
      <c r="LW351">
        <v>5.5854660000000003</v>
      </c>
      <c r="LY351" s="10"/>
      <c r="LZ351">
        <v>34.159999999999997</v>
      </c>
      <c r="MA351">
        <v>9.8000000000000007</v>
      </c>
      <c r="MB351">
        <v>225396098</v>
      </c>
      <c r="MC351">
        <v>505885308.33333331</v>
      </c>
      <c r="MD351">
        <v>1779.9409166666667</v>
      </c>
      <c r="MF351" s="13"/>
      <c r="MG351" s="13"/>
      <c r="MH351" s="13"/>
      <c r="MI351" s="12"/>
      <c r="MJ351" s="12"/>
      <c r="MK351" s="12"/>
      <c r="MM351" s="14"/>
      <c r="MN351" s="14"/>
      <c r="MO351" s="14"/>
      <c r="MP351" s="14"/>
      <c r="MQ351" s="16"/>
      <c r="MR351" s="16"/>
      <c r="MS351" s="16"/>
      <c r="MT351" s="16"/>
      <c r="NC351" s="14"/>
      <c r="ND351" s="14"/>
      <c r="NE351" s="14"/>
      <c r="NF351" s="14"/>
      <c r="NG351" s="16"/>
      <c r="NH351" s="16"/>
      <c r="NI351" s="16"/>
      <c r="NJ351" s="16"/>
      <c r="NK351" s="13"/>
      <c r="NL351" s="13"/>
      <c r="NM351" s="13"/>
      <c r="NN351" s="13"/>
      <c r="NO351" s="12"/>
      <c r="NP351" s="12"/>
      <c r="NQ351" s="12"/>
      <c r="NR351" s="12"/>
      <c r="NW351" s="16"/>
      <c r="NX351" s="16"/>
      <c r="NY351" s="16"/>
      <c r="NZ351" s="16"/>
      <c r="PN351"/>
      <c r="QU351" s="16"/>
      <c r="QV351" s="16"/>
      <c r="QW351" s="16"/>
      <c r="QX351" s="16"/>
      <c r="RK351" s="16"/>
      <c r="RL351" s="16"/>
      <c r="RM351" s="16"/>
      <c r="RN351" s="16"/>
      <c r="RW351" s="14"/>
      <c r="RX351" s="14"/>
      <c r="RY351" s="14"/>
      <c r="RZ351" s="14"/>
      <c r="SA351" s="16"/>
      <c r="SB351" s="16"/>
      <c r="SC351" s="16"/>
      <c r="SD351" s="16"/>
    </row>
    <row r="352" spans="1:498" hidden="1" x14ac:dyDescent="0.35">
      <c r="A352" s="2">
        <v>28795</v>
      </c>
      <c r="B352">
        <v>6.4671110000000001</v>
      </c>
      <c r="E352">
        <v>36.840000000000003</v>
      </c>
      <c r="F352">
        <v>24.76</v>
      </c>
      <c r="G352">
        <v>14367097</v>
      </c>
      <c r="H352">
        <v>40841950</v>
      </c>
      <c r="I352">
        <v>67.601733333333343</v>
      </c>
      <c r="K352">
        <v>12.89728</v>
      </c>
      <c r="N352">
        <v>32.61</v>
      </c>
      <c r="O352">
        <v>0.59</v>
      </c>
      <c r="P352">
        <v>7561204</v>
      </c>
      <c r="Q352">
        <v>5994395</v>
      </c>
      <c r="R352">
        <v>25.349151666666668</v>
      </c>
      <c r="W352">
        <v>29.13</v>
      </c>
      <c r="X352">
        <v>5.44</v>
      </c>
      <c r="Y352">
        <v>9791813</v>
      </c>
      <c r="Z352">
        <v>13846991.666666666</v>
      </c>
      <c r="AA352">
        <v>47.892852500000004</v>
      </c>
      <c r="AC352">
        <v>8.8555139999999994</v>
      </c>
      <c r="AF352">
        <v>44.3</v>
      </c>
      <c r="AG352">
        <v>-13.91</v>
      </c>
      <c r="AH352">
        <v>23978742</v>
      </c>
      <c r="AI352">
        <v>60299016.666666664</v>
      </c>
      <c r="AJ352">
        <v>215.35135833333334</v>
      </c>
      <c r="AO352">
        <v>94.21</v>
      </c>
      <c r="AP352">
        <v>11.15</v>
      </c>
      <c r="AQ352">
        <v>11172693</v>
      </c>
      <c r="AR352">
        <v>5189751</v>
      </c>
      <c r="AS352">
        <v>8.1752583333333337</v>
      </c>
      <c r="AX352">
        <v>183.74</v>
      </c>
      <c r="AY352">
        <v>24.94</v>
      </c>
      <c r="AZ352">
        <v>24950341</v>
      </c>
      <c r="BA352">
        <v>13435778.333333334</v>
      </c>
      <c r="BB352">
        <v>14.682233333333334</v>
      </c>
      <c r="BG352">
        <v>240.63</v>
      </c>
      <c r="BH352">
        <v>24</v>
      </c>
      <c r="BI352">
        <v>2264517</v>
      </c>
      <c r="BJ352">
        <v>4265234.666666667</v>
      </c>
      <c r="BP352">
        <v>23.83</v>
      </c>
      <c r="BQ352">
        <v>2.06</v>
      </c>
      <c r="BR352">
        <v>10200749</v>
      </c>
      <c r="BS352">
        <v>17341389.166666668</v>
      </c>
      <c r="BY352">
        <v>64.44</v>
      </c>
      <c r="BZ352">
        <v>7.45</v>
      </c>
      <c r="CA352">
        <v>5104342</v>
      </c>
      <c r="CB352">
        <v>6834946.666666667</v>
      </c>
      <c r="CC352">
        <v>52.866875</v>
      </c>
      <c r="CH352">
        <v>90.79</v>
      </c>
      <c r="CI352">
        <v>3.56</v>
      </c>
      <c r="CJ352">
        <v>1458230</v>
      </c>
      <c r="CK352">
        <v>3245054.3333333335</v>
      </c>
      <c r="CN352">
        <v>1.9424239999999999</v>
      </c>
      <c r="CP352" s="10"/>
      <c r="CQ352">
        <v>42.98</v>
      </c>
      <c r="CR352">
        <v>-3.11</v>
      </c>
      <c r="CS352">
        <v>4752243</v>
      </c>
      <c r="CT352">
        <v>6732171.333333333</v>
      </c>
      <c r="CU352">
        <v>20.493432500000001</v>
      </c>
      <c r="CW352">
        <v>5.9938349999999998</v>
      </c>
      <c r="CZ352">
        <v>18.13</v>
      </c>
      <c r="DA352">
        <v>6.2</v>
      </c>
      <c r="DB352">
        <v>53429668</v>
      </c>
      <c r="DC352">
        <v>56962275</v>
      </c>
      <c r="DD352">
        <v>189.85648333333333</v>
      </c>
      <c r="DF352">
        <v>11.256790000000001</v>
      </c>
      <c r="DI352">
        <v>18.54</v>
      </c>
      <c r="DJ352">
        <v>4.4400000000000004</v>
      </c>
      <c r="DK352">
        <v>78115357</v>
      </c>
      <c r="DL352">
        <v>107837833.33333333</v>
      </c>
      <c r="DM352">
        <v>346.01474999999999</v>
      </c>
      <c r="DR352">
        <v>61</v>
      </c>
      <c r="DS352">
        <v>8.15</v>
      </c>
      <c r="DT352">
        <v>9389968</v>
      </c>
      <c r="DU352">
        <v>5693459.166666667</v>
      </c>
      <c r="DV352">
        <v>19.265218333333333</v>
      </c>
      <c r="EA352">
        <v>19.82</v>
      </c>
      <c r="EB352">
        <v>2.37</v>
      </c>
      <c r="EC352">
        <v>10660187</v>
      </c>
      <c r="ED352">
        <v>9583048.333333334</v>
      </c>
      <c r="EE352">
        <v>27.003138333333336</v>
      </c>
      <c r="EJ352">
        <v>154.66</v>
      </c>
      <c r="EK352">
        <v>-3.14</v>
      </c>
      <c r="EL352">
        <v>223580</v>
      </c>
      <c r="EM352">
        <v>283801.06666666665</v>
      </c>
      <c r="EN352">
        <v>1.2886306666666667</v>
      </c>
      <c r="EP352">
        <v>6.5062769999999999</v>
      </c>
      <c r="ES352">
        <v>124.6</v>
      </c>
      <c r="ET352">
        <v>8.64</v>
      </c>
      <c r="EU352">
        <v>3329185</v>
      </c>
      <c r="EV352">
        <v>4493500</v>
      </c>
      <c r="EW352">
        <v>7.8426437500000006</v>
      </c>
      <c r="FB352">
        <v>7.21</v>
      </c>
      <c r="FC352">
        <v>14.85</v>
      </c>
      <c r="FD352">
        <v>3560403</v>
      </c>
      <c r="FE352">
        <v>2221225.6666666665</v>
      </c>
      <c r="FF352">
        <v>7.3605283333333338</v>
      </c>
      <c r="FH352">
        <v>4.6435029999999999</v>
      </c>
      <c r="FK352">
        <v>46.11</v>
      </c>
      <c r="FL352">
        <v>7.16</v>
      </c>
      <c r="FM352">
        <v>55938969</v>
      </c>
      <c r="FN352">
        <v>36743366.666666664</v>
      </c>
      <c r="FO352">
        <v>142.96030833333333</v>
      </c>
      <c r="FQ352">
        <v>28.38524</v>
      </c>
      <c r="FT352">
        <v>73.56</v>
      </c>
      <c r="FU352">
        <v>7.57</v>
      </c>
      <c r="FV352">
        <v>116576941</v>
      </c>
      <c r="FW352">
        <v>82974025</v>
      </c>
      <c r="FX352">
        <v>364.78853333333336</v>
      </c>
      <c r="GC352">
        <v>67.64</v>
      </c>
      <c r="GD352">
        <v>4.53</v>
      </c>
      <c r="GE352">
        <v>2497363</v>
      </c>
      <c r="GF352">
        <v>2546397.5</v>
      </c>
      <c r="GK352" s="10"/>
      <c r="GL352">
        <v>51.15</v>
      </c>
      <c r="GM352">
        <v>4.9800000000000004</v>
      </c>
      <c r="GN352">
        <v>3380073</v>
      </c>
      <c r="GO352">
        <v>4256348.666666667</v>
      </c>
      <c r="GU352">
        <v>25.15</v>
      </c>
      <c r="GV352">
        <v>3.85</v>
      </c>
      <c r="GW352">
        <v>361046</v>
      </c>
      <c r="GX352">
        <v>1058280.1666666667</v>
      </c>
      <c r="GY352">
        <v>3.4264641666666669</v>
      </c>
      <c r="HA352">
        <v>1.799754E-3</v>
      </c>
      <c r="HD352">
        <v>24.42</v>
      </c>
      <c r="HE352">
        <v>18.2</v>
      </c>
      <c r="HF352">
        <v>63979054</v>
      </c>
      <c r="HG352">
        <v>31167173.333333332</v>
      </c>
      <c r="HH352">
        <v>62.709150000000001</v>
      </c>
      <c r="HJ352">
        <v>8.5277250000000002</v>
      </c>
      <c r="HM352">
        <v>37.01</v>
      </c>
      <c r="HN352">
        <v>6.54</v>
      </c>
      <c r="HO352">
        <v>13953922</v>
      </c>
      <c r="HP352">
        <v>19285878.333333332</v>
      </c>
      <c r="HQ352">
        <v>74.931716666666674</v>
      </c>
      <c r="HS352">
        <v>11.675140000000001</v>
      </c>
      <c r="HV352">
        <v>100.97</v>
      </c>
      <c r="HW352">
        <v>11.96</v>
      </c>
      <c r="HX352">
        <v>3142243</v>
      </c>
      <c r="HY352">
        <v>7406405.833333333</v>
      </c>
      <c r="HZ352">
        <v>11.019745</v>
      </c>
      <c r="IE352">
        <v>151.21</v>
      </c>
      <c r="IF352">
        <v>-1.72</v>
      </c>
      <c r="IG352">
        <v>4058668</v>
      </c>
      <c r="IH352">
        <v>4060572</v>
      </c>
      <c r="II352">
        <v>30.9874875</v>
      </c>
      <c r="IN352">
        <v>29.7</v>
      </c>
      <c r="IO352">
        <v>4.12</v>
      </c>
      <c r="IP352">
        <v>34934216</v>
      </c>
      <c r="IQ352">
        <v>52333533.333333336</v>
      </c>
      <c r="IR352">
        <v>117.28019166666667</v>
      </c>
      <c r="IW352">
        <v>60.83</v>
      </c>
      <c r="IX352">
        <v>12.46</v>
      </c>
      <c r="IY352">
        <v>9556398</v>
      </c>
      <c r="IZ352">
        <v>3370408</v>
      </c>
      <c r="JA352">
        <v>10.419822083333333</v>
      </c>
      <c r="JF352">
        <v>27.83</v>
      </c>
      <c r="JG352">
        <v>1.24</v>
      </c>
      <c r="JH352">
        <v>4885733</v>
      </c>
      <c r="JI352">
        <v>6190265.833333333</v>
      </c>
      <c r="JJ352">
        <v>17.454207499999999</v>
      </c>
      <c r="JO352">
        <v>67.209999999999994</v>
      </c>
      <c r="JP352">
        <v>1.9</v>
      </c>
      <c r="JQ352">
        <v>1868516</v>
      </c>
      <c r="JR352">
        <v>1507051.6666666667</v>
      </c>
      <c r="JX352">
        <v>32.89</v>
      </c>
      <c r="JY352">
        <v>7.1</v>
      </c>
      <c r="JZ352">
        <v>37281937</v>
      </c>
      <c r="KA352">
        <v>10416953.333333334</v>
      </c>
      <c r="KB352">
        <v>31.892116666666666</v>
      </c>
      <c r="KG352">
        <v>33.409999999999997</v>
      </c>
      <c r="KH352">
        <v>9.19</v>
      </c>
      <c r="KI352">
        <v>36904972</v>
      </c>
      <c r="KJ352">
        <v>20783026.666666668</v>
      </c>
      <c r="KK352">
        <v>68.302433333333326</v>
      </c>
      <c r="KM352">
        <v>1.1478470000000001</v>
      </c>
      <c r="KP352">
        <v>45.71</v>
      </c>
      <c r="KQ352">
        <v>-1.37</v>
      </c>
      <c r="KR352">
        <v>8275793</v>
      </c>
      <c r="KS352">
        <v>7230186.666666667</v>
      </c>
      <c r="KT352">
        <v>53.82021666666666</v>
      </c>
      <c r="KV352">
        <v>9.0060040000000008</v>
      </c>
      <c r="KY352">
        <v>20.3</v>
      </c>
      <c r="KZ352">
        <v>1.19</v>
      </c>
      <c r="LA352">
        <v>6282044</v>
      </c>
      <c r="LB352">
        <v>4456900.333333333</v>
      </c>
      <c r="LC352">
        <v>23.999129999999997</v>
      </c>
      <c r="LH352">
        <v>16.7</v>
      </c>
      <c r="LI352">
        <v>4.4000000000000004</v>
      </c>
      <c r="LJ352">
        <v>43645306</v>
      </c>
      <c r="LK352">
        <v>16439525</v>
      </c>
      <c r="LL352">
        <v>25.418841666666665</v>
      </c>
      <c r="LN352">
        <v>7.0779069999999997</v>
      </c>
      <c r="LQ352">
        <v>106.27</v>
      </c>
      <c r="LR352">
        <v>7.4</v>
      </c>
      <c r="LS352">
        <v>56175552</v>
      </c>
      <c r="LT352">
        <v>68737088.333333328</v>
      </c>
      <c r="LU352">
        <v>208.09938333333332</v>
      </c>
      <c r="LW352">
        <v>5.2224120000000003</v>
      </c>
      <c r="LY352" s="10"/>
      <c r="LZ352">
        <v>60.48</v>
      </c>
      <c r="MA352">
        <v>2.9</v>
      </c>
      <c r="MB352">
        <v>225396098</v>
      </c>
      <c r="MC352">
        <v>505885308.33333331</v>
      </c>
      <c r="MD352">
        <v>1779.9409166666667</v>
      </c>
      <c r="MF352" s="13"/>
      <c r="MG352" s="13"/>
      <c r="MH352" s="13"/>
      <c r="MI352" s="12"/>
      <c r="MJ352" s="12"/>
      <c r="MK352" s="12"/>
      <c r="MM352" s="14"/>
      <c r="MN352" s="14"/>
      <c r="MO352" s="14"/>
      <c r="MP352" s="14"/>
      <c r="MQ352" s="16"/>
      <c r="MR352" s="16"/>
      <c r="MS352" s="16"/>
      <c r="MT352" s="16"/>
      <c r="NC352" s="14"/>
      <c r="ND352" s="14"/>
      <c r="NE352" s="14"/>
      <c r="NF352" s="14"/>
      <c r="NG352" s="16"/>
      <c r="NH352" s="16"/>
      <c r="NI352" s="16"/>
      <c r="NJ352" s="16"/>
      <c r="NK352" s="13"/>
      <c r="NL352" s="13"/>
      <c r="NM352" s="13"/>
      <c r="NN352" s="13"/>
      <c r="NO352" s="12"/>
      <c r="NP352" s="12"/>
      <c r="NQ352" s="12"/>
      <c r="NR352" s="12"/>
      <c r="NW352" s="16"/>
      <c r="NX352" s="16"/>
      <c r="NY352" s="16"/>
      <c r="NZ352" s="16"/>
      <c r="PN352"/>
      <c r="QU352" s="16"/>
      <c r="QV352" s="16"/>
      <c r="QW352" s="16"/>
      <c r="QX352" s="16"/>
      <c r="RK352" s="16"/>
      <c r="RL352" s="16"/>
      <c r="RM352" s="16"/>
      <c r="RN352" s="16"/>
      <c r="RW352" s="14"/>
      <c r="RX352" s="14"/>
      <c r="RY352" s="14"/>
      <c r="RZ352" s="14"/>
      <c r="SA352" s="16"/>
      <c r="SB352" s="16"/>
      <c r="SC352" s="16"/>
      <c r="SD352" s="16"/>
    </row>
    <row r="353" spans="1:498" hidden="1" x14ac:dyDescent="0.35">
      <c r="A353" s="2">
        <v>28825</v>
      </c>
      <c r="B353">
        <v>6.6054839999999997</v>
      </c>
      <c r="E353">
        <v>49.03</v>
      </c>
      <c r="F353">
        <v>26.37</v>
      </c>
      <c r="G353">
        <v>14367097</v>
      </c>
      <c r="H353">
        <v>40841950</v>
      </c>
      <c r="I353">
        <v>67.601733333333343</v>
      </c>
      <c r="K353">
        <v>12.78538</v>
      </c>
      <c r="N353">
        <v>46.68</v>
      </c>
      <c r="O353">
        <v>-1.78</v>
      </c>
      <c r="P353">
        <v>7561204</v>
      </c>
      <c r="Q353">
        <v>5994395</v>
      </c>
      <c r="R353">
        <v>25.349151666666668</v>
      </c>
      <c r="W353">
        <v>130.75</v>
      </c>
      <c r="X353">
        <v>2.84</v>
      </c>
      <c r="Y353">
        <v>9791813</v>
      </c>
      <c r="Z353">
        <v>13846991.666666666</v>
      </c>
      <c r="AA353">
        <v>47.892852500000004</v>
      </c>
      <c r="AC353">
        <v>9.1288920000000005</v>
      </c>
      <c r="AF353">
        <v>38.020000000000003</v>
      </c>
      <c r="AG353">
        <v>-19.18</v>
      </c>
      <c r="AH353">
        <v>23978742</v>
      </c>
      <c r="AI353">
        <v>60299016.666666664</v>
      </c>
      <c r="AJ353">
        <v>215.35135833333334</v>
      </c>
      <c r="AO353">
        <v>38.369999999999997</v>
      </c>
      <c r="AP353">
        <v>12.72</v>
      </c>
      <c r="AQ353">
        <v>11172693</v>
      </c>
      <c r="AR353">
        <v>5189751</v>
      </c>
      <c r="AS353">
        <v>8.1752583333333337</v>
      </c>
      <c r="AX353">
        <v>162.08000000000001</v>
      </c>
      <c r="AY353">
        <v>24.51</v>
      </c>
      <c r="AZ353">
        <v>24950341</v>
      </c>
      <c r="BA353">
        <v>13435778.333333334</v>
      </c>
      <c r="BB353">
        <v>14.682233333333334</v>
      </c>
      <c r="BG353">
        <v>174.83</v>
      </c>
      <c r="BH353">
        <v>23.55</v>
      </c>
      <c r="BI353">
        <v>2264517</v>
      </c>
      <c r="BJ353">
        <v>4265234.666666667</v>
      </c>
      <c r="BP353">
        <v>47.47</v>
      </c>
      <c r="BQ353">
        <v>-1.39</v>
      </c>
      <c r="BR353">
        <v>10200749</v>
      </c>
      <c r="BS353">
        <v>17341389.166666668</v>
      </c>
      <c r="BY353">
        <v>60.8</v>
      </c>
      <c r="BZ353">
        <v>-1.5</v>
      </c>
      <c r="CA353">
        <v>5104342</v>
      </c>
      <c r="CB353">
        <v>6834946.666666667</v>
      </c>
      <c r="CC353">
        <v>52.866875</v>
      </c>
      <c r="CH353">
        <v>23.01</v>
      </c>
      <c r="CI353">
        <v>-10.75</v>
      </c>
      <c r="CJ353">
        <v>1458230</v>
      </c>
      <c r="CK353">
        <v>3245054.3333333335</v>
      </c>
      <c r="CN353">
        <v>1.978064</v>
      </c>
      <c r="CP353" s="10"/>
      <c r="CQ353">
        <v>15.27</v>
      </c>
      <c r="CR353">
        <v>-17.13</v>
      </c>
      <c r="CS353">
        <v>4752243</v>
      </c>
      <c r="CT353">
        <v>6732171.333333333</v>
      </c>
      <c r="CU353">
        <v>20.493432500000001</v>
      </c>
      <c r="CW353">
        <v>6.0629280000000003</v>
      </c>
      <c r="CZ353">
        <v>124.62</v>
      </c>
      <c r="DA353">
        <v>5</v>
      </c>
      <c r="DB353">
        <v>53429668</v>
      </c>
      <c r="DC353">
        <v>56962275</v>
      </c>
      <c r="DD353">
        <v>189.85648333333333</v>
      </c>
      <c r="DF353">
        <v>11.224019999999999</v>
      </c>
      <c r="DI353">
        <v>76.3</v>
      </c>
      <c r="DJ353">
        <v>-0.01</v>
      </c>
      <c r="DK353">
        <v>78115357</v>
      </c>
      <c r="DL353">
        <v>107837833.33333333</v>
      </c>
      <c r="DM353">
        <v>346.01474999999999</v>
      </c>
      <c r="DR353">
        <v>97.53</v>
      </c>
      <c r="DS353">
        <v>7.19</v>
      </c>
      <c r="DT353">
        <v>9389968</v>
      </c>
      <c r="DU353">
        <v>5693459.166666667</v>
      </c>
      <c r="DV353">
        <v>19.265218333333333</v>
      </c>
      <c r="EA353">
        <v>42.87</v>
      </c>
      <c r="EB353">
        <v>0.85</v>
      </c>
      <c r="EC353">
        <v>10660187</v>
      </c>
      <c r="ED353">
        <v>9583048.333333334</v>
      </c>
      <c r="EE353">
        <v>27.003138333333336</v>
      </c>
      <c r="EJ353">
        <v>61.46</v>
      </c>
      <c r="EK353">
        <v>-1.89</v>
      </c>
      <c r="EL353">
        <v>223580</v>
      </c>
      <c r="EM353">
        <v>283801.06666666665</v>
      </c>
      <c r="EN353">
        <v>1.2886306666666667</v>
      </c>
      <c r="EP353">
        <v>6.3321860000000001</v>
      </c>
      <c r="ES353">
        <v>205.95</v>
      </c>
      <c r="ET353">
        <v>5.05</v>
      </c>
      <c r="EU353">
        <v>3329185</v>
      </c>
      <c r="EV353">
        <v>4493500</v>
      </c>
      <c r="EW353">
        <v>7.8426437500000006</v>
      </c>
      <c r="FB353">
        <v>65.28</v>
      </c>
      <c r="FC353">
        <v>13.84</v>
      </c>
      <c r="FD353">
        <v>3560403</v>
      </c>
      <c r="FE353">
        <v>2221225.6666666665</v>
      </c>
      <c r="FF353">
        <v>7.3605283333333338</v>
      </c>
      <c r="FH353">
        <v>4.6382060000000003</v>
      </c>
      <c r="FK353">
        <v>88.73</v>
      </c>
      <c r="FL353">
        <v>6.03</v>
      </c>
      <c r="FM353">
        <v>55938969</v>
      </c>
      <c r="FN353">
        <v>36743366.666666664</v>
      </c>
      <c r="FO353">
        <v>142.96030833333333</v>
      </c>
      <c r="FQ353">
        <v>28.8094</v>
      </c>
      <c r="FT353">
        <v>69.14</v>
      </c>
      <c r="FU353">
        <v>3.14</v>
      </c>
      <c r="FV353">
        <v>116576941</v>
      </c>
      <c r="FW353">
        <v>82974025</v>
      </c>
      <c r="FX353">
        <v>364.78853333333336</v>
      </c>
      <c r="GC353">
        <v>26.97</v>
      </c>
      <c r="GD353">
        <v>-9.91</v>
      </c>
      <c r="GE353">
        <v>2497363</v>
      </c>
      <c r="GF353">
        <v>2546397.5</v>
      </c>
      <c r="GK353" s="10"/>
      <c r="GL353">
        <v>33.4</v>
      </c>
      <c r="GM353">
        <v>-8.8699999999999992</v>
      </c>
      <c r="GN353">
        <v>3380073</v>
      </c>
      <c r="GO353">
        <v>4256348.666666667</v>
      </c>
      <c r="GU353">
        <v>160.69</v>
      </c>
      <c r="GV353">
        <v>1.57</v>
      </c>
      <c r="GW353">
        <v>361046</v>
      </c>
      <c r="GX353">
        <v>1058280.1666666667</v>
      </c>
      <c r="GY353">
        <v>3.4264641666666669</v>
      </c>
      <c r="HA353">
        <v>2.0275710000000001E-3</v>
      </c>
      <c r="HD353">
        <v>35.9</v>
      </c>
      <c r="HE353">
        <v>15.29</v>
      </c>
      <c r="HF353">
        <v>63979054</v>
      </c>
      <c r="HG353">
        <v>31167173.333333332</v>
      </c>
      <c r="HH353">
        <v>62.709150000000001</v>
      </c>
      <c r="HJ353">
        <v>8.3397120000000005</v>
      </c>
      <c r="HM353">
        <v>100.72</v>
      </c>
      <c r="HN353">
        <v>2.2999999999999998</v>
      </c>
      <c r="HO353">
        <v>13953922</v>
      </c>
      <c r="HP353">
        <v>19285878.333333332</v>
      </c>
      <c r="HQ353">
        <v>74.931716666666674</v>
      </c>
      <c r="HS353">
        <v>11.771269999999999</v>
      </c>
      <c r="HV353">
        <v>153.03</v>
      </c>
      <c r="HW353">
        <v>13.84</v>
      </c>
      <c r="HX353">
        <v>3142243</v>
      </c>
      <c r="HY353">
        <v>7406405.833333333</v>
      </c>
      <c r="HZ353">
        <v>11.019745</v>
      </c>
      <c r="IE353">
        <v>41.86</v>
      </c>
      <c r="IF353">
        <v>-11.91</v>
      </c>
      <c r="IG353">
        <v>4058668</v>
      </c>
      <c r="IH353">
        <v>4060572</v>
      </c>
      <c r="II353">
        <v>30.9874875</v>
      </c>
      <c r="IN353">
        <v>45.44</v>
      </c>
      <c r="IO353">
        <v>-4.24</v>
      </c>
      <c r="IP353">
        <v>34934216</v>
      </c>
      <c r="IQ353">
        <v>52333533.333333336</v>
      </c>
      <c r="IR353">
        <v>117.28019166666667</v>
      </c>
      <c r="IW353">
        <v>363.84</v>
      </c>
      <c r="IX353">
        <v>11.2</v>
      </c>
      <c r="IY353">
        <v>9556398</v>
      </c>
      <c r="IZ353">
        <v>3370408</v>
      </c>
      <c r="JA353">
        <v>10.419822083333333</v>
      </c>
      <c r="JF353">
        <v>41.66</v>
      </c>
      <c r="JG353">
        <v>-1.83</v>
      </c>
      <c r="JH353">
        <v>4885733</v>
      </c>
      <c r="JI353">
        <v>6190265.833333333</v>
      </c>
      <c r="JJ353">
        <v>17.454207499999999</v>
      </c>
      <c r="JO353">
        <v>107.59</v>
      </c>
      <c r="JP353">
        <v>-0.02</v>
      </c>
      <c r="JQ353">
        <v>1868516</v>
      </c>
      <c r="JR353">
        <v>1507051.6666666667</v>
      </c>
      <c r="JX353">
        <v>33.090000000000003</v>
      </c>
      <c r="JY353">
        <v>1.49</v>
      </c>
      <c r="JZ353">
        <v>37281937</v>
      </c>
      <c r="KA353">
        <v>10416953.333333334</v>
      </c>
      <c r="KB353">
        <v>31.892116666666666</v>
      </c>
      <c r="KG353">
        <v>153.97</v>
      </c>
      <c r="KH353">
        <v>8.14</v>
      </c>
      <c r="KI353">
        <v>36904972</v>
      </c>
      <c r="KJ353">
        <v>20783026.666666668</v>
      </c>
      <c r="KK353">
        <v>68.302433333333326</v>
      </c>
      <c r="KM353">
        <v>1.1558980000000001</v>
      </c>
      <c r="KP353">
        <v>23.74</v>
      </c>
      <c r="KQ353">
        <v>-13.17</v>
      </c>
      <c r="KR353">
        <v>8275793</v>
      </c>
      <c r="KS353">
        <v>7230186.666666667</v>
      </c>
      <c r="KT353">
        <v>53.82021666666666</v>
      </c>
      <c r="KV353">
        <v>9.2493300000000005</v>
      </c>
      <c r="KY353">
        <v>97.93</v>
      </c>
      <c r="KZ353">
        <v>-0.56000000000000005</v>
      </c>
      <c r="LA353">
        <v>6282044</v>
      </c>
      <c r="LB353">
        <v>4456900.333333333</v>
      </c>
      <c r="LC353">
        <v>23.999129999999997</v>
      </c>
      <c r="LH353">
        <v>83.04</v>
      </c>
      <c r="LI353">
        <v>2.88</v>
      </c>
      <c r="LJ353">
        <v>43645306</v>
      </c>
      <c r="LK353">
        <v>16439525</v>
      </c>
      <c r="LL353">
        <v>25.418841666666665</v>
      </c>
      <c r="LN353">
        <v>7.2556380000000003</v>
      </c>
      <c r="LQ353">
        <v>180.63</v>
      </c>
      <c r="LR353">
        <v>3.58</v>
      </c>
      <c r="LS353">
        <v>56175552</v>
      </c>
      <c r="LT353">
        <v>68737088.333333328</v>
      </c>
      <c r="LU353">
        <v>208.09938333333332</v>
      </c>
      <c r="LW353">
        <v>5.3165170000000002</v>
      </c>
      <c r="LY353" s="10"/>
      <c r="LZ353">
        <v>61.44</v>
      </c>
      <c r="MA353">
        <v>-3.18</v>
      </c>
      <c r="MB353">
        <v>225396098</v>
      </c>
      <c r="MC353">
        <v>505885308.33333331</v>
      </c>
      <c r="MD353">
        <v>1779.9409166666667</v>
      </c>
      <c r="MF353" s="13"/>
      <c r="MG353" s="13"/>
      <c r="MH353" s="13"/>
      <c r="MI353" s="12"/>
      <c r="MJ353" s="12"/>
      <c r="MK353" s="12"/>
      <c r="MM353" s="14"/>
      <c r="MN353" s="14"/>
      <c r="MO353" s="14"/>
      <c r="MP353" s="14"/>
      <c r="MQ353" s="16"/>
      <c r="MR353" s="16"/>
      <c r="MS353" s="16"/>
      <c r="MT353" s="16"/>
      <c r="NC353" s="14"/>
      <c r="ND353" s="14"/>
      <c r="NE353" s="14"/>
      <c r="NF353" s="14"/>
      <c r="NG353" s="16"/>
      <c r="NH353" s="16"/>
      <c r="NI353" s="16"/>
      <c r="NJ353" s="16"/>
      <c r="NK353" s="13"/>
      <c r="NL353" s="13"/>
      <c r="NM353" s="13"/>
      <c r="NN353" s="13"/>
      <c r="NO353" s="12"/>
      <c r="NP353" s="12"/>
      <c r="NQ353" s="12"/>
      <c r="NR353" s="12"/>
      <c r="NW353" s="16"/>
      <c r="NX353" s="16"/>
      <c r="NY353" s="16"/>
      <c r="NZ353" s="16"/>
      <c r="PN353"/>
      <c r="QU353" s="16"/>
      <c r="QV353" s="16"/>
      <c r="QW353" s="16"/>
      <c r="QX353" s="16"/>
      <c r="RK353" s="16"/>
      <c r="RL353" s="16"/>
      <c r="RM353" s="16"/>
      <c r="RN353" s="16"/>
      <c r="RW353" s="14"/>
      <c r="RX353" s="14"/>
      <c r="RY353" s="14"/>
      <c r="RZ353" s="14"/>
      <c r="SA353" s="16"/>
      <c r="SB353" s="16"/>
      <c r="SC353" s="16"/>
      <c r="SD353" s="16"/>
    </row>
    <row r="354" spans="1:498" hidden="1" x14ac:dyDescent="0.35">
      <c r="A354" s="2">
        <v>28856</v>
      </c>
      <c r="B354">
        <v>6.9204639999999999</v>
      </c>
      <c r="E354">
        <v>89.45</v>
      </c>
      <c r="F354">
        <v>29.02</v>
      </c>
      <c r="G354">
        <v>14533034</v>
      </c>
      <c r="H354">
        <v>42750786.666666664</v>
      </c>
      <c r="I354">
        <v>70.107616666666658</v>
      </c>
      <c r="K354">
        <v>12.77472</v>
      </c>
      <c r="N354">
        <v>76.349999999999994</v>
      </c>
      <c r="O354">
        <v>-6.16</v>
      </c>
      <c r="P354">
        <v>7548345</v>
      </c>
      <c r="Q354">
        <v>6420042</v>
      </c>
      <c r="R354">
        <v>26.851429999999997</v>
      </c>
      <c r="W354">
        <v>61.07</v>
      </c>
      <c r="X354">
        <v>-2.34</v>
      </c>
      <c r="Y354">
        <v>9811367</v>
      </c>
      <c r="Z354">
        <v>14076542.5</v>
      </c>
      <c r="AA354">
        <v>49.276908333333331</v>
      </c>
      <c r="AC354">
        <v>9.4524830000000009</v>
      </c>
      <c r="AF354">
        <v>32.14</v>
      </c>
      <c r="AG354">
        <v>-22.47</v>
      </c>
      <c r="AH354">
        <v>24237173</v>
      </c>
      <c r="AI354">
        <v>60013983.333333336</v>
      </c>
      <c r="AJ354">
        <v>221.68373333333332</v>
      </c>
      <c r="AO354">
        <v>38.61</v>
      </c>
      <c r="AP354">
        <v>13.87</v>
      </c>
      <c r="AQ354">
        <v>11339778</v>
      </c>
      <c r="AR354">
        <v>5175122.5</v>
      </c>
      <c r="AS354">
        <v>8.6313737499999998</v>
      </c>
      <c r="AX354">
        <v>83.5</v>
      </c>
      <c r="AY354">
        <v>24.78</v>
      </c>
      <c r="AZ354">
        <v>25515626</v>
      </c>
      <c r="BA354">
        <v>13210828.333333334</v>
      </c>
      <c r="BB354">
        <v>15.277374166666666</v>
      </c>
      <c r="BG354">
        <v>48.99</v>
      </c>
      <c r="BH354">
        <v>23.71</v>
      </c>
      <c r="BI354">
        <v>2326491</v>
      </c>
      <c r="BJ354">
        <v>4155839.6666666665</v>
      </c>
      <c r="BP354">
        <v>41.25</v>
      </c>
      <c r="BQ354">
        <v>-5.79</v>
      </c>
      <c r="BR354">
        <v>10246154</v>
      </c>
      <c r="BS354">
        <v>17000760</v>
      </c>
      <c r="BY354">
        <v>42.3</v>
      </c>
      <c r="BZ354">
        <v>-3.66</v>
      </c>
      <c r="CA354">
        <v>5116861</v>
      </c>
      <c r="CB354">
        <v>6948973.333333333</v>
      </c>
      <c r="CC354">
        <v>53.425774999999994</v>
      </c>
      <c r="CH354">
        <v>45.45</v>
      </c>
      <c r="CI354">
        <v>-8.6199999999999992</v>
      </c>
      <c r="CJ354">
        <v>1468020</v>
      </c>
      <c r="CK354">
        <v>3273581.3333333335</v>
      </c>
      <c r="CN354">
        <v>2.0849869999999999</v>
      </c>
      <c r="CP354" s="10"/>
      <c r="CQ354">
        <v>35.340000000000003</v>
      </c>
      <c r="CR354">
        <v>-14.26</v>
      </c>
      <c r="CS354">
        <v>4764439</v>
      </c>
      <c r="CT354">
        <v>7003990.833333333</v>
      </c>
      <c r="CU354">
        <v>22.153856666666666</v>
      </c>
      <c r="CW354">
        <v>6.2068719999999997</v>
      </c>
      <c r="CZ354">
        <v>100.73</v>
      </c>
      <c r="DA354">
        <v>1.24</v>
      </c>
      <c r="DB354">
        <v>53660897</v>
      </c>
      <c r="DC354">
        <v>57551269.166666664</v>
      </c>
      <c r="DD354">
        <v>195.22350833333334</v>
      </c>
      <c r="DF354">
        <v>11.39945</v>
      </c>
      <c r="DI354">
        <v>43.75</v>
      </c>
      <c r="DJ354">
        <v>-4.17</v>
      </c>
      <c r="DK354">
        <v>78147899</v>
      </c>
      <c r="DL354">
        <v>111393750</v>
      </c>
      <c r="DM354">
        <v>365.24239166666666</v>
      </c>
      <c r="DR354">
        <v>109</v>
      </c>
      <c r="DS354">
        <v>4.96</v>
      </c>
      <c r="DT354">
        <v>9526010</v>
      </c>
      <c r="DU354">
        <v>5911058</v>
      </c>
      <c r="DV354">
        <v>16.919709166666667</v>
      </c>
      <c r="EA354">
        <v>69.069999999999993</v>
      </c>
      <c r="EB354">
        <v>-3.04</v>
      </c>
      <c r="EC354">
        <v>10688256</v>
      </c>
      <c r="ED354">
        <v>9431253.333333334</v>
      </c>
      <c r="EE354">
        <v>26.73930833333333</v>
      </c>
      <c r="EJ354">
        <v>64.430000000000007</v>
      </c>
      <c r="EK354">
        <v>-7.61</v>
      </c>
      <c r="EL354">
        <v>225765</v>
      </c>
      <c r="EM354">
        <v>285405.06666666665</v>
      </c>
      <c r="EN354">
        <v>1.3443014166666665</v>
      </c>
      <c r="EP354">
        <v>6.3321860000000001</v>
      </c>
      <c r="ES354">
        <v>93.29</v>
      </c>
      <c r="ET354">
        <v>1.77</v>
      </c>
      <c r="EU354">
        <v>3375807</v>
      </c>
      <c r="EV354">
        <v>4855604.166666667</v>
      </c>
      <c r="EW354">
        <v>8.6488624999999999</v>
      </c>
      <c r="FB354">
        <v>42.63</v>
      </c>
      <c r="FC354">
        <v>12.52</v>
      </c>
      <c r="FD354">
        <v>3640878</v>
      </c>
      <c r="FE354">
        <v>2214345.3333333335</v>
      </c>
      <c r="FF354">
        <v>7.6042441666666667</v>
      </c>
      <c r="FH354">
        <v>4.6778259999999996</v>
      </c>
      <c r="FK354">
        <v>93.1</v>
      </c>
      <c r="FL354">
        <v>2.85</v>
      </c>
      <c r="FM354">
        <v>56132381</v>
      </c>
      <c r="FN354">
        <v>37853016.666666664</v>
      </c>
      <c r="FO354">
        <v>147.43039999999999</v>
      </c>
      <c r="FQ354">
        <v>29.427589999999999</v>
      </c>
      <c r="FT354">
        <v>85.22</v>
      </c>
      <c r="FU354">
        <v>0.57999999999999996</v>
      </c>
      <c r="FV354">
        <v>117521561</v>
      </c>
      <c r="FW354">
        <v>86807520</v>
      </c>
      <c r="FX354">
        <v>371.55533333333329</v>
      </c>
      <c r="GC354">
        <v>47.73</v>
      </c>
      <c r="GD354">
        <v>-8.36</v>
      </c>
      <c r="GE354">
        <v>2505526</v>
      </c>
      <c r="GF354">
        <v>2567359.1666666665</v>
      </c>
      <c r="GK354" s="10"/>
      <c r="GL354">
        <v>58.9</v>
      </c>
      <c r="GM354">
        <v>-7.8</v>
      </c>
      <c r="GN354">
        <v>3404742</v>
      </c>
      <c r="GO354">
        <v>4298821.333333333</v>
      </c>
      <c r="GU354">
        <v>65.58</v>
      </c>
      <c r="GV354">
        <v>-3.99</v>
      </c>
      <c r="GW354">
        <v>362896</v>
      </c>
      <c r="GX354">
        <v>1073494.1666666667</v>
      </c>
      <c r="GY354">
        <v>3.5220308333333334</v>
      </c>
      <c r="HA354">
        <v>2.4376409999999999E-3</v>
      </c>
      <c r="HD354">
        <v>35.56</v>
      </c>
      <c r="HE354">
        <v>13.51</v>
      </c>
      <c r="HF354">
        <v>65648867</v>
      </c>
      <c r="HG354">
        <v>34086000</v>
      </c>
      <c r="HH354">
        <v>69.336741666666668</v>
      </c>
      <c r="HJ354">
        <v>8.7157370000000007</v>
      </c>
      <c r="HM354">
        <v>56.14</v>
      </c>
      <c r="HN354">
        <v>-2.54</v>
      </c>
      <c r="HO354">
        <v>14050176</v>
      </c>
      <c r="HP354">
        <v>20832355</v>
      </c>
      <c r="HQ354">
        <v>77.406041666666667</v>
      </c>
      <c r="HS354">
        <v>11.954789999999999</v>
      </c>
      <c r="HV354">
        <v>86.13</v>
      </c>
      <c r="HW354">
        <v>15.4</v>
      </c>
      <c r="HX354">
        <v>3141596</v>
      </c>
      <c r="HY354">
        <v>7702582</v>
      </c>
      <c r="HZ354">
        <v>11.169235</v>
      </c>
      <c r="IE354">
        <v>43.94</v>
      </c>
      <c r="IF354">
        <v>-11.83</v>
      </c>
      <c r="IG354">
        <v>4072502</v>
      </c>
      <c r="IH354">
        <v>4229505</v>
      </c>
      <c r="II354">
        <v>33.184091666666667</v>
      </c>
      <c r="IN354">
        <v>47.88</v>
      </c>
      <c r="IO354">
        <v>-6.84</v>
      </c>
      <c r="IP354">
        <v>35248381</v>
      </c>
      <c r="IQ354">
        <v>53311725</v>
      </c>
      <c r="IR354">
        <v>119.02105</v>
      </c>
      <c r="IW354">
        <v>166.15</v>
      </c>
      <c r="IX354">
        <v>10</v>
      </c>
      <c r="IY354">
        <v>9663303</v>
      </c>
      <c r="IZ354">
        <v>3590257.5</v>
      </c>
      <c r="JA354">
        <v>11.050703333333333</v>
      </c>
      <c r="JF354">
        <v>81.819999999999993</v>
      </c>
      <c r="JG354">
        <v>-5.42</v>
      </c>
      <c r="JH354">
        <v>4933452</v>
      </c>
      <c r="JI354">
        <v>6048886.666666667</v>
      </c>
      <c r="JJ354">
        <v>17.957594166666667</v>
      </c>
      <c r="JO354">
        <v>192.32</v>
      </c>
      <c r="JP354">
        <v>-3.37</v>
      </c>
      <c r="JQ354">
        <v>1885913</v>
      </c>
      <c r="JR354">
        <v>1604418.3333333333</v>
      </c>
      <c r="JX354">
        <v>32.409999999999997</v>
      </c>
      <c r="JY354">
        <v>0.19</v>
      </c>
      <c r="JZ354">
        <v>37710898</v>
      </c>
      <c r="KA354">
        <v>12130670.833333334</v>
      </c>
      <c r="KB354">
        <v>36.762639166666666</v>
      </c>
      <c r="KG354">
        <v>132.93</v>
      </c>
      <c r="KH354">
        <v>6.87</v>
      </c>
      <c r="KI354">
        <v>37230368</v>
      </c>
      <c r="KJ354">
        <v>21031330.833333332</v>
      </c>
      <c r="KK354">
        <v>73.562650000000005</v>
      </c>
      <c r="KM354">
        <v>1.25251</v>
      </c>
      <c r="KP354">
        <v>34.520000000000003</v>
      </c>
      <c r="KQ354">
        <v>-13.24</v>
      </c>
      <c r="KR354">
        <v>8293749</v>
      </c>
      <c r="KS354">
        <v>7748445</v>
      </c>
      <c r="KT354">
        <v>56.759341666666671</v>
      </c>
      <c r="KV354">
        <v>10.15353</v>
      </c>
      <c r="KY354">
        <v>108.74</v>
      </c>
      <c r="KZ354">
        <v>-5.18</v>
      </c>
      <c r="LA354">
        <v>6294719</v>
      </c>
      <c r="LB354">
        <v>4228916.333333333</v>
      </c>
      <c r="LC354">
        <v>23.915809999999997</v>
      </c>
      <c r="LH354">
        <v>106.31</v>
      </c>
      <c r="LI354">
        <v>1.06</v>
      </c>
      <c r="LJ354">
        <v>44510430</v>
      </c>
      <c r="LK354">
        <v>14538205</v>
      </c>
      <c r="LL354">
        <v>23.938491666666668</v>
      </c>
      <c r="LN354">
        <v>7.182455</v>
      </c>
      <c r="LQ354">
        <v>99.61</v>
      </c>
      <c r="LR354">
        <v>-0.05</v>
      </c>
      <c r="LS354">
        <v>56218759</v>
      </c>
      <c r="LT354">
        <v>72464762.5</v>
      </c>
      <c r="LU354">
        <v>217.83656666666664</v>
      </c>
      <c r="LW354">
        <v>5.522627</v>
      </c>
      <c r="LY354" s="10"/>
      <c r="LZ354">
        <v>76.739999999999995</v>
      </c>
      <c r="MA354">
        <v>-7.12</v>
      </c>
      <c r="MB354">
        <v>227575083</v>
      </c>
      <c r="MC354">
        <v>512995250</v>
      </c>
      <c r="MD354">
        <v>1798.7</v>
      </c>
      <c r="MF354" s="13"/>
      <c r="MG354" s="13"/>
      <c r="MH354" s="13"/>
      <c r="MI354" s="12"/>
      <c r="MJ354" s="12"/>
      <c r="MK354" s="12"/>
      <c r="MM354" s="14"/>
      <c r="MN354" s="14"/>
      <c r="MO354" s="14"/>
      <c r="MP354" s="14"/>
      <c r="MQ354" s="16"/>
      <c r="MR354" s="16"/>
      <c r="MS354" s="16"/>
      <c r="MT354" s="16"/>
      <c r="NC354" s="14"/>
      <c r="ND354" s="14"/>
      <c r="NE354" s="14"/>
      <c r="NF354" s="14"/>
      <c r="NG354" s="16"/>
      <c r="NH354" s="16"/>
      <c r="NI354" s="16"/>
      <c r="NJ354" s="16"/>
      <c r="NK354" s="13"/>
      <c r="NL354" s="13"/>
      <c r="NM354" s="13"/>
      <c r="NN354" s="13"/>
      <c r="NO354" s="12"/>
      <c r="NP354" s="12"/>
      <c r="NQ354" s="12"/>
      <c r="NR354" s="12"/>
      <c r="NW354" s="16"/>
      <c r="NX354" s="16"/>
      <c r="NY354" s="16"/>
      <c r="NZ354" s="16"/>
      <c r="PN354"/>
      <c r="QU354" s="16"/>
      <c r="QV354" s="16"/>
      <c r="QW354" s="16"/>
      <c r="QX354" s="16"/>
      <c r="RK354" s="16"/>
      <c r="RL354" s="16"/>
      <c r="RM354" s="16"/>
      <c r="RN354" s="16"/>
      <c r="RW354" s="14"/>
      <c r="RX354" s="14"/>
      <c r="RY354" s="14"/>
      <c r="RZ354" s="14"/>
      <c r="SA354" s="16"/>
      <c r="SB354" s="16"/>
      <c r="SC354" s="16"/>
      <c r="SD354" s="16"/>
    </row>
    <row r="355" spans="1:498" hidden="1" x14ac:dyDescent="0.35">
      <c r="A355" s="2">
        <v>28887</v>
      </c>
      <c r="B355">
        <v>7.1480509999999997</v>
      </c>
      <c r="E355">
        <v>86.62</v>
      </c>
      <c r="F355">
        <v>27.07</v>
      </c>
      <c r="G355">
        <v>14533034</v>
      </c>
      <c r="H355">
        <v>42750786.666666664</v>
      </c>
      <c r="I355">
        <v>70.107616666666658</v>
      </c>
      <c r="K355">
        <v>12.668150000000001</v>
      </c>
      <c r="N355">
        <v>64.98</v>
      </c>
      <c r="O355">
        <v>-1.87</v>
      </c>
      <c r="P355">
        <v>7548345</v>
      </c>
      <c r="Q355">
        <v>6420042</v>
      </c>
      <c r="R355">
        <v>26.851429999999997</v>
      </c>
      <c r="W355">
        <v>59.31</v>
      </c>
      <c r="X355">
        <v>0.16</v>
      </c>
      <c r="Y355">
        <v>9811367</v>
      </c>
      <c r="Z355">
        <v>14076542.5</v>
      </c>
      <c r="AA355">
        <v>49.276908333333331</v>
      </c>
      <c r="AC355">
        <v>9.6614229999999992</v>
      </c>
      <c r="AF355">
        <v>32.520000000000003</v>
      </c>
      <c r="AG355">
        <v>-27.74</v>
      </c>
      <c r="AH355">
        <v>24237173</v>
      </c>
      <c r="AI355">
        <v>60013983.333333336</v>
      </c>
      <c r="AJ355">
        <v>221.68373333333332</v>
      </c>
      <c r="AO355">
        <v>31.47</v>
      </c>
      <c r="AP355">
        <v>13.03</v>
      </c>
      <c r="AQ355">
        <v>11339778</v>
      </c>
      <c r="AR355">
        <v>5175122.5</v>
      </c>
      <c r="AS355">
        <v>8.6313737499999998</v>
      </c>
      <c r="AX355">
        <v>76.67</v>
      </c>
      <c r="AY355">
        <v>25.28</v>
      </c>
      <c r="AZ355">
        <v>25515626</v>
      </c>
      <c r="BA355">
        <v>13210828.333333334</v>
      </c>
      <c r="BB355">
        <v>15.277374166666666</v>
      </c>
      <c r="BG355">
        <v>41</v>
      </c>
      <c r="BH355">
        <v>24.55</v>
      </c>
      <c r="BI355">
        <v>2326491</v>
      </c>
      <c r="BJ355">
        <v>4155839.6666666665</v>
      </c>
      <c r="BP355">
        <v>35.67</v>
      </c>
      <c r="BQ355">
        <v>-2.48</v>
      </c>
      <c r="BR355">
        <v>10246154</v>
      </c>
      <c r="BS355">
        <v>17000760</v>
      </c>
      <c r="BY355">
        <v>25.34</v>
      </c>
      <c r="BZ355">
        <v>-3.49</v>
      </c>
      <c r="CA355">
        <v>5116861</v>
      </c>
      <c r="CB355">
        <v>6948973.333333333</v>
      </c>
      <c r="CC355">
        <v>53.425774999999994</v>
      </c>
      <c r="CH355">
        <v>30.8</v>
      </c>
      <c r="CI355">
        <v>-9.1</v>
      </c>
      <c r="CJ355">
        <v>1468020</v>
      </c>
      <c r="CK355">
        <v>3273581.3333333335</v>
      </c>
      <c r="CN355">
        <v>2.1919089999999999</v>
      </c>
      <c r="CP355" s="10"/>
      <c r="CQ355">
        <v>28.19</v>
      </c>
      <c r="CR355">
        <v>-13.43</v>
      </c>
      <c r="CS355">
        <v>4764439</v>
      </c>
      <c r="CT355">
        <v>7003990.833333333</v>
      </c>
      <c r="CU355">
        <v>22.153856666666666</v>
      </c>
      <c r="CW355">
        <v>5.7807969999999997</v>
      </c>
      <c r="CZ355">
        <v>96.8</v>
      </c>
      <c r="DA355">
        <v>3.91</v>
      </c>
      <c r="DB355">
        <v>53660897</v>
      </c>
      <c r="DC355">
        <v>57551269.166666664</v>
      </c>
      <c r="DD355">
        <v>195.22350833333334</v>
      </c>
      <c r="DF355">
        <v>11.064</v>
      </c>
      <c r="DI355">
        <v>42.5</v>
      </c>
      <c r="DJ355">
        <v>-1.67</v>
      </c>
      <c r="DK355">
        <v>78147899</v>
      </c>
      <c r="DL355">
        <v>111393750</v>
      </c>
      <c r="DM355">
        <v>365.24239166666666</v>
      </c>
      <c r="DR355">
        <v>85.16</v>
      </c>
      <c r="DS355">
        <v>6.92</v>
      </c>
      <c r="DT355">
        <v>9526010</v>
      </c>
      <c r="DU355">
        <v>5911058</v>
      </c>
      <c r="DV355">
        <v>16.919709166666667</v>
      </c>
      <c r="EA355">
        <v>42.79</v>
      </c>
      <c r="EB355">
        <v>1.68</v>
      </c>
      <c r="EC355">
        <v>10688256</v>
      </c>
      <c r="ED355">
        <v>9431253.333333334</v>
      </c>
      <c r="EE355">
        <v>26.73930833333333</v>
      </c>
      <c r="EJ355">
        <v>85.93</v>
      </c>
      <c r="EK355">
        <v>-3.97</v>
      </c>
      <c r="EL355">
        <v>225765</v>
      </c>
      <c r="EM355">
        <v>285405.06666666665</v>
      </c>
      <c r="EN355">
        <v>1.3443014166666665</v>
      </c>
      <c r="EP355">
        <v>6.3817349999999999</v>
      </c>
      <c r="ES355">
        <v>70.739999999999995</v>
      </c>
      <c r="ET355">
        <v>2.83</v>
      </c>
      <c r="EU355">
        <v>3375807</v>
      </c>
      <c r="EV355">
        <v>4855604.166666667</v>
      </c>
      <c r="EW355">
        <v>8.6488624999999999</v>
      </c>
      <c r="FB355">
        <v>20.27</v>
      </c>
      <c r="FC355">
        <v>14.56</v>
      </c>
      <c r="FD355">
        <v>3640878</v>
      </c>
      <c r="FE355">
        <v>2214345.3333333335</v>
      </c>
      <c r="FF355">
        <v>7.6042441666666667</v>
      </c>
      <c r="FH355">
        <v>4.8173950000000003</v>
      </c>
      <c r="FK355">
        <v>100.46</v>
      </c>
      <c r="FL355">
        <v>5.65</v>
      </c>
      <c r="FM355">
        <v>56132381</v>
      </c>
      <c r="FN355">
        <v>37853016.666666664</v>
      </c>
      <c r="FO355">
        <v>147.43039999999999</v>
      </c>
      <c r="FQ355">
        <v>29.181989999999999</v>
      </c>
      <c r="FT355">
        <v>120.54</v>
      </c>
      <c r="FU355">
        <v>2.0299999999999998</v>
      </c>
      <c r="FV355">
        <v>117521561</v>
      </c>
      <c r="FW355">
        <v>86807520</v>
      </c>
      <c r="FX355">
        <v>371.55533333333329</v>
      </c>
      <c r="GC355">
        <v>26.96</v>
      </c>
      <c r="GD355">
        <v>-8.32</v>
      </c>
      <c r="GE355">
        <v>2505526</v>
      </c>
      <c r="GF355">
        <v>2567359.1666666665</v>
      </c>
      <c r="GK355" s="10"/>
      <c r="GL355">
        <v>21.69</v>
      </c>
      <c r="GM355">
        <v>-7.8</v>
      </c>
      <c r="GN355">
        <v>3404742</v>
      </c>
      <c r="GO355">
        <v>4298821.333333333</v>
      </c>
      <c r="GU355">
        <v>81.75</v>
      </c>
      <c r="GV355">
        <v>-0.75</v>
      </c>
      <c r="GW355">
        <v>362896</v>
      </c>
      <c r="GX355">
        <v>1073494.1666666667</v>
      </c>
      <c r="GY355">
        <v>3.5220308333333334</v>
      </c>
      <c r="HA355">
        <v>2.8477120000000001E-3</v>
      </c>
      <c r="HD355">
        <v>15.57</v>
      </c>
      <c r="HE355">
        <v>15.48</v>
      </c>
      <c r="HF355">
        <v>65648867</v>
      </c>
      <c r="HG355">
        <v>34086000</v>
      </c>
      <c r="HH355">
        <v>69.336741666666668</v>
      </c>
      <c r="HJ355">
        <v>8.5680130000000005</v>
      </c>
      <c r="HM355">
        <v>47.31</v>
      </c>
      <c r="HN355">
        <v>-0.7</v>
      </c>
      <c r="HO355">
        <v>14050176</v>
      </c>
      <c r="HP355">
        <v>20832355</v>
      </c>
      <c r="HQ355">
        <v>77.406041666666667</v>
      </c>
      <c r="HS355">
        <v>11.849919999999999</v>
      </c>
      <c r="HV355">
        <v>111.86</v>
      </c>
      <c r="HW355">
        <v>15.07</v>
      </c>
      <c r="HX355">
        <v>3141596</v>
      </c>
      <c r="HY355">
        <v>7702582</v>
      </c>
      <c r="HZ355">
        <v>11.169235</v>
      </c>
      <c r="IE355">
        <v>62.16</v>
      </c>
      <c r="IF355">
        <v>-9.51</v>
      </c>
      <c r="IG355">
        <v>4072502</v>
      </c>
      <c r="IH355">
        <v>4229505</v>
      </c>
      <c r="II355">
        <v>33.184091666666667</v>
      </c>
      <c r="IN355">
        <v>18.309999999999999</v>
      </c>
      <c r="IO355">
        <v>-5.46</v>
      </c>
      <c r="IP355">
        <v>35248381</v>
      </c>
      <c r="IQ355">
        <v>53311725</v>
      </c>
      <c r="IR355">
        <v>119.02105</v>
      </c>
      <c r="IW355">
        <v>259.95999999999998</v>
      </c>
      <c r="IX355">
        <v>10.14</v>
      </c>
      <c r="IY355">
        <v>9663303</v>
      </c>
      <c r="IZ355">
        <v>3590257.5</v>
      </c>
      <c r="JA355">
        <v>11.050703333333333</v>
      </c>
      <c r="JF355">
        <v>44.31</v>
      </c>
      <c r="JG355">
        <v>-1.83</v>
      </c>
      <c r="JH355">
        <v>4933452</v>
      </c>
      <c r="JI355">
        <v>6048886.666666667</v>
      </c>
      <c r="JJ355">
        <v>17.957594166666667</v>
      </c>
      <c r="JO355">
        <v>122.34</v>
      </c>
      <c r="JP355">
        <v>0.64</v>
      </c>
      <c r="JQ355">
        <v>1885913</v>
      </c>
      <c r="JR355">
        <v>1604418.3333333333</v>
      </c>
      <c r="JX355">
        <v>68.39</v>
      </c>
      <c r="JY355">
        <v>1.36</v>
      </c>
      <c r="JZ355">
        <v>37710898</v>
      </c>
      <c r="KA355">
        <v>12130670.833333334</v>
      </c>
      <c r="KB355">
        <v>36.762639166666666</v>
      </c>
      <c r="KG355">
        <v>117.72</v>
      </c>
      <c r="KH355">
        <v>7.33</v>
      </c>
      <c r="KI355">
        <v>37230368</v>
      </c>
      <c r="KJ355">
        <v>21031330.833333332</v>
      </c>
      <c r="KK355">
        <v>73.562650000000005</v>
      </c>
      <c r="KM355">
        <v>1.189252</v>
      </c>
      <c r="KP355">
        <v>24.47</v>
      </c>
      <c r="KQ355">
        <v>-10.95</v>
      </c>
      <c r="KR355">
        <v>8293749</v>
      </c>
      <c r="KS355">
        <v>7748445</v>
      </c>
      <c r="KT355">
        <v>56.759341666666671</v>
      </c>
      <c r="KV355">
        <v>9.9732939999999992</v>
      </c>
      <c r="KY355">
        <v>95.22</v>
      </c>
      <c r="KZ355">
        <v>-1.49</v>
      </c>
      <c r="LA355">
        <v>6294719</v>
      </c>
      <c r="LB355">
        <v>4228916.333333333</v>
      </c>
      <c r="LC355">
        <v>23.915809999999997</v>
      </c>
      <c r="LH355">
        <v>53.37</v>
      </c>
      <c r="LI355">
        <v>3.18</v>
      </c>
      <c r="LJ355">
        <v>44510430</v>
      </c>
      <c r="LK355">
        <v>14538205</v>
      </c>
      <c r="LL355">
        <v>23.938491666666668</v>
      </c>
      <c r="LN355">
        <v>7.2190469999999998</v>
      </c>
      <c r="LQ355">
        <v>56.12</v>
      </c>
      <c r="LR355">
        <v>1.04</v>
      </c>
      <c r="LS355">
        <v>56218759</v>
      </c>
      <c r="LT355">
        <v>72464762.5</v>
      </c>
      <c r="LU355">
        <v>217.83656666666664</v>
      </c>
      <c r="LW355">
        <v>5.4546749999999999</v>
      </c>
      <c r="LY355" s="10"/>
      <c r="LZ355">
        <v>56.2</v>
      </c>
      <c r="MA355">
        <v>-5.76</v>
      </c>
      <c r="MB355">
        <v>227575083</v>
      </c>
      <c r="MC355">
        <v>512995250</v>
      </c>
      <c r="MD355">
        <v>1798.7</v>
      </c>
      <c r="MF355" s="13"/>
      <c r="MG355" s="13"/>
      <c r="MH355" s="13"/>
      <c r="MI355" s="12"/>
      <c r="MJ355" s="12"/>
      <c r="MK355" s="12"/>
      <c r="MM355" s="14"/>
      <c r="MN355" s="14"/>
      <c r="MO355" s="14"/>
      <c r="MP355" s="14"/>
      <c r="MQ355" s="16"/>
      <c r="MR355" s="16"/>
      <c r="MS355" s="16"/>
      <c r="MT355" s="16"/>
      <c r="NC355" s="14"/>
      <c r="ND355" s="14"/>
      <c r="NE355" s="14"/>
      <c r="NF355" s="14"/>
      <c r="NG355" s="16"/>
      <c r="NH355" s="16"/>
      <c r="NI355" s="16"/>
      <c r="NJ355" s="16"/>
      <c r="NK355" s="13"/>
      <c r="NL355" s="13"/>
      <c r="NM355" s="13"/>
      <c r="NN355" s="13"/>
      <c r="NO355" s="12"/>
      <c r="NP355" s="12"/>
      <c r="NQ355" s="12"/>
      <c r="NR355" s="12"/>
      <c r="NW355" s="16"/>
      <c r="NX355" s="16"/>
      <c r="NY355" s="16"/>
      <c r="NZ355" s="16"/>
      <c r="PN355"/>
      <c r="QU355" s="16"/>
      <c r="QV355" s="16"/>
      <c r="QW355" s="16"/>
      <c r="QX355" s="16"/>
      <c r="RK355" s="16"/>
      <c r="RL355" s="16"/>
      <c r="RM355" s="16"/>
      <c r="RN355" s="16"/>
      <c r="RW355" s="14"/>
      <c r="RX355" s="14"/>
      <c r="RY355" s="14"/>
      <c r="RZ355" s="14"/>
      <c r="SA355" s="16"/>
      <c r="SB355" s="16"/>
      <c r="SC355" s="16"/>
      <c r="SD355" s="16"/>
    </row>
    <row r="356" spans="1:498" hidden="1" x14ac:dyDescent="0.35">
      <c r="A356" s="2">
        <v>28915</v>
      </c>
      <c r="B356">
        <v>7.2572929999999998</v>
      </c>
      <c r="E356">
        <v>65.39</v>
      </c>
      <c r="F356">
        <v>25.82</v>
      </c>
      <c r="G356">
        <v>14533034</v>
      </c>
      <c r="H356">
        <v>42750786.666666664</v>
      </c>
      <c r="I356">
        <v>70.107616666666658</v>
      </c>
      <c r="K356">
        <v>12.75554</v>
      </c>
      <c r="N356">
        <v>116.31</v>
      </c>
      <c r="O356">
        <v>2.59</v>
      </c>
      <c r="P356">
        <v>7548345</v>
      </c>
      <c r="Q356">
        <v>6420042</v>
      </c>
      <c r="R356">
        <v>26.851429999999997</v>
      </c>
      <c r="W356">
        <v>132.79</v>
      </c>
      <c r="X356">
        <v>5.05</v>
      </c>
      <c r="Y356">
        <v>9811367</v>
      </c>
      <c r="Z356">
        <v>14076542.5</v>
      </c>
      <c r="AA356">
        <v>49.276908333333331</v>
      </c>
      <c r="AC356">
        <v>10.226380000000001</v>
      </c>
      <c r="AF356">
        <v>37.94</v>
      </c>
      <c r="AG356">
        <v>-15.81</v>
      </c>
      <c r="AH356">
        <v>24237173</v>
      </c>
      <c r="AI356">
        <v>60013983.333333336</v>
      </c>
      <c r="AJ356">
        <v>221.68373333333332</v>
      </c>
      <c r="AO356">
        <v>62.11</v>
      </c>
      <c r="AP356">
        <v>11.44</v>
      </c>
      <c r="AQ356">
        <v>11339778</v>
      </c>
      <c r="AR356">
        <v>5175122.5</v>
      </c>
      <c r="AS356">
        <v>8.6313737499999998</v>
      </c>
      <c r="AX356">
        <v>175.24</v>
      </c>
      <c r="AY356">
        <v>25.21</v>
      </c>
      <c r="AZ356">
        <v>25515626</v>
      </c>
      <c r="BA356">
        <v>13210828.333333334</v>
      </c>
      <c r="BB356">
        <v>15.277374166666666</v>
      </c>
      <c r="BG356">
        <v>34.03</v>
      </c>
      <c r="BH356">
        <v>25.37</v>
      </c>
      <c r="BI356">
        <v>2326491</v>
      </c>
      <c r="BJ356">
        <v>4155839.6666666665</v>
      </c>
      <c r="BP356">
        <v>68.540000000000006</v>
      </c>
      <c r="BQ356">
        <v>3.22</v>
      </c>
      <c r="BR356">
        <v>10246154</v>
      </c>
      <c r="BS356">
        <v>17000760</v>
      </c>
      <c r="BY356">
        <v>66.86</v>
      </c>
      <c r="BZ356">
        <v>1.4</v>
      </c>
      <c r="CA356">
        <v>5116861</v>
      </c>
      <c r="CB356">
        <v>6948973.333333333</v>
      </c>
      <c r="CC356">
        <v>53.425774999999994</v>
      </c>
      <c r="CH356">
        <v>25.55</v>
      </c>
      <c r="CI356">
        <v>-1.4</v>
      </c>
      <c r="CJ356">
        <v>1468020</v>
      </c>
      <c r="CK356">
        <v>3273581.3333333335</v>
      </c>
      <c r="CN356">
        <v>2.20973</v>
      </c>
      <c r="CP356" s="10"/>
      <c r="CQ356">
        <v>27.78</v>
      </c>
      <c r="CR356">
        <v>-4.71</v>
      </c>
      <c r="CS356">
        <v>4764439</v>
      </c>
      <c r="CT356">
        <v>7003990.833333333</v>
      </c>
      <c r="CU356">
        <v>22.153856666666666</v>
      </c>
      <c r="CW356">
        <v>6.0629390000000001</v>
      </c>
      <c r="CZ356">
        <v>112.14</v>
      </c>
      <c r="DA356">
        <v>6.63</v>
      </c>
      <c r="DB356">
        <v>53660897</v>
      </c>
      <c r="DC356">
        <v>57551269.166666664</v>
      </c>
      <c r="DD356">
        <v>195.22350833333334</v>
      </c>
      <c r="DF356">
        <v>10.88086</v>
      </c>
      <c r="DI356">
        <v>79.510000000000005</v>
      </c>
      <c r="DJ356">
        <v>3.79</v>
      </c>
      <c r="DK356">
        <v>78147899</v>
      </c>
      <c r="DL356">
        <v>111393750</v>
      </c>
      <c r="DM356">
        <v>365.24239166666666</v>
      </c>
      <c r="DR356">
        <v>36.44</v>
      </c>
      <c r="DS356">
        <v>9.8000000000000007</v>
      </c>
      <c r="DT356">
        <v>9526010</v>
      </c>
      <c r="DU356">
        <v>5911058</v>
      </c>
      <c r="DV356">
        <v>16.919709166666667</v>
      </c>
      <c r="EA356">
        <v>46.53</v>
      </c>
      <c r="EB356">
        <v>7.5</v>
      </c>
      <c r="EC356">
        <v>10688256</v>
      </c>
      <c r="ED356">
        <v>9431253.333333334</v>
      </c>
      <c r="EE356">
        <v>26.73930833333333</v>
      </c>
      <c r="EJ356">
        <v>37.25</v>
      </c>
      <c r="EK356">
        <v>-8.06</v>
      </c>
      <c r="EL356">
        <v>225765</v>
      </c>
      <c r="EM356">
        <v>285405.06666666665</v>
      </c>
      <c r="EN356">
        <v>1.3443014166666665</v>
      </c>
      <c r="EP356">
        <v>6.802899</v>
      </c>
      <c r="ES356">
        <v>105.61</v>
      </c>
      <c r="ET356">
        <v>4.5999999999999996</v>
      </c>
      <c r="EU356">
        <v>3375807</v>
      </c>
      <c r="EV356">
        <v>4855604.166666667</v>
      </c>
      <c r="EW356">
        <v>8.6488624999999999</v>
      </c>
      <c r="FB356">
        <v>31.88</v>
      </c>
      <c r="FC356">
        <v>15.9</v>
      </c>
      <c r="FD356">
        <v>3640878</v>
      </c>
      <c r="FE356">
        <v>2214345.3333333335</v>
      </c>
      <c r="FF356">
        <v>7.6042441666666667</v>
      </c>
      <c r="FH356">
        <v>5.0769359999999999</v>
      </c>
      <c r="FK356">
        <v>93.49</v>
      </c>
      <c r="FL356">
        <v>8.0500000000000007</v>
      </c>
      <c r="FM356">
        <v>56132381</v>
      </c>
      <c r="FN356">
        <v>37853016.666666664</v>
      </c>
      <c r="FO356">
        <v>147.43039999999999</v>
      </c>
      <c r="FQ356">
        <v>28.864840000000001</v>
      </c>
      <c r="FT356">
        <v>104.7</v>
      </c>
      <c r="FU356">
        <v>3.45</v>
      </c>
      <c r="FV356">
        <v>117521561</v>
      </c>
      <c r="FW356">
        <v>86807520</v>
      </c>
      <c r="FX356">
        <v>371.55533333333329</v>
      </c>
      <c r="GC356">
        <v>47.08</v>
      </c>
      <c r="GD356">
        <v>-1.05</v>
      </c>
      <c r="GE356">
        <v>2505526</v>
      </c>
      <c r="GF356">
        <v>2567359.1666666665</v>
      </c>
      <c r="GK356" s="10"/>
      <c r="GL356">
        <v>65.23</v>
      </c>
      <c r="GM356">
        <v>-0.35</v>
      </c>
      <c r="GN356">
        <v>3404742</v>
      </c>
      <c r="GO356">
        <v>4298821.333333333</v>
      </c>
      <c r="GU356">
        <v>143.27000000000001</v>
      </c>
      <c r="GV356">
        <v>4.3499999999999996</v>
      </c>
      <c r="GW356">
        <v>362896</v>
      </c>
      <c r="GX356">
        <v>1073494.1666666667</v>
      </c>
      <c r="GY356">
        <v>3.5220308333333334</v>
      </c>
      <c r="HA356">
        <v>3.1438740000000001E-3</v>
      </c>
      <c r="HD356">
        <v>14.91</v>
      </c>
      <c r="HE356">
        <v>18.21</v>
      </c>
      <c r="HF356">
        <v>65648867</v>
      </c>
      <c r="HG356">
        <v>34086000</v>
      </c>
      <c r="HH356">
        <v>69.336741666666668</v>
      </c>
      <c r="HJ356">
        <v>8.4471480000000003</v>
      </c>
      <c r="HM356">
        <v>100.78</v>
      </c>
      <c r="HN356">
        <v>4.6100000000000003</v>
      </c>
      <c r="HO356">
        <v>14050176</v>
      </c>
      <c r="HP356">
        <v>20832355</v>
      </c>
      <c r="HQ356">
        <v>77.406041666666667</v>
      </c>
      <c r="HS356">
        <v>12.068390000000001</v>
      </c>
      <c r="HV356">
        <v>202.23</v>
      </c>
      <c r="HW356">
        <v>14.48</v>
      </c>
      <c r="HX356">
        <v>3141596</v>
      </c>
      <c r="HY356">
        <v>7702582</v>
      </c>
      <c r="HZ356">
        <v>11.169235</v>
      </c>
      <c r="IE356">
        <v>83.7</v>
      </c>
      <c r="IF356">
        <v>-4.26</v>
      </c>
      <c r="IG356">
        <v>4072502</v>
      </c>
      <c r="IH356">
        <v>4229505</v>
      </c>
      <c r="II356">
        <v>33.184091666666667</v>
      </c>
      <c r="IN356">
        <v>46.75</v>
      </c>
      <c r="IO356">
        <v>2.64</v>
      </c>
      <c r="IP356">
        <v>35248381</v>
      </c>
      <c r="IQ356">
        <v>53311725</v>
      </c>
      <c r="IR356">
        <v>119.02105</v>
      </c>
      <c r="IW356">
        <v>131.84</v>
      </c>
      <c r="IX356">
        <v>10.26</v>
      </c>
      <c r="IY356">
        <v>9663303</v>
      </c>
      <c r="IZ356">
        <v>3590257.5</v>
      </c>
      <c r="JA356">
        <v>11.050703333333333</v>
      </c>
      <c r="JF356">
        <v>62.5</v>
      </c>
      <c r="JG356">
        <v>4.29</v>
      </c>
      <c r="JH356">
        <v>4933452</v>
      </c>
      <c r="JI356">
        <v>6048886.666666667</v>
      </c>
      <c r="JJ356">
        <v>17.957594166666667</v>
      </c>
      <c r="JO356">
        <v>130.63</v>
      </c>
      <c r="JP356">
        <v>5.44</v>
      </c>
      <c r="JQ356">
        <v>1885913</v>
      </c>
      <c r="JR356">
        <v>1604418.3333333333</v>
      </c>
      <c r="JX356">
        <v>63.46</v>
      </c>
      <c r="JY356">
        <v>5.43</v>
      </c>
      <c r="JZ356">
        <v>37710898</v>
      </c>
      <c r="KA356">
        <v>12130670.833333334</v>
      </c>
      <c r="KB356">
        <v>36.762639166666666</v>
      </c>
      <c r="KG356">
        <v>82.47</v>
      </c>
      <c r="KH356">
        <v>8.2100000000000009</v>
      </c>
      <c r="KI356">
        <v>37230368</v>
      </c>
      <c r="KJ356">
        <v>21031330.833333332</v>
      </c>
      <c r="KK356">
        <v>73.562650000000005</v>
      </c>
      <c r="KM356">
        <v>1.1835009999999999</v>
      </c>
      <c r="KP356">
        <v>42.35</v>
      </c>
      <c r="KQ356">
        <v>-3.97</v>
      </c>
      <c r="KR356">
        <v>8293749</v>
      </c>
      <c r="KS356">
        <v>7748445</v>
      </c>
      <c r="KT356">
        <v>56.759341666666671</v>
      </c>
      <c r="KV356">
        <v>10.09646</v>
      </c>
      <c r="KY356">
        <v>146.47999999999999</v>
      </c>
      <c r="KZ356">
        <v>1.43</v>
      </c>
      <c r="LA356">
        <v>6294719</v>
      </c>
      <c r="LB356">
        <v>4228916.333333333</v>
      </c>
      <c r="LC356">
        <v>23.915809999999997</v>
      </c>
      <c r="LH356">
        <v>39.76</v>
      </c>
      <c r="LI356">
        <v>6.45</v>
      </c>
      <c r="LJ356">
        <v>44510430</v>
      </c>
      <c r="LK356">
        <v>14538205</v>
      </c>
      <c r="LL356">
        <v>23.938491666666668</v>
      </c>
      <c r="LN356">
        <v>8.1913440000000008</v>
      </c>
      <c r="LQ356">
        <v>142.78</v>
      </c>
      <c r="LR356">
        <v>3.55</v>
      </c>
      <c r="LS356">
        <v>56218759</v>
      </c>
      <c r="LT356">
        <v>72464762.5</v>
      </c>
      <c r="LU356">
        <v>217.83656666666664</v>
      </c>
      <c r="LW356">
        <v>5.5641259999999999</v>
      </c>
      <c r="LY356" s="10"/>
      <c r="LZ356">
        <v>64.23</v>
      </c>
      <c r="MA356">
        <v>2.91</v>
      </c>
      <c r="MB356">
        <v>227575083</v>
      </c>
      <c r="MC356">
        <v>512995250</v>
      </c>
      <c r="MD356">
        <v>1798.7</v>
      </c>
      <c r="MF356" s="13"/>
      <c r="MG356" s="13"/>
      <c r="MH356" s="13"/>
      <c r="MI356" s="12"/>
      <c r="MJ356" s="12"/>
      <c r="MK356" s="12"/>
      <c r="MM356" s="14"/>
      <c r="MN356" s="14"/>
      <c r="MO356" s="14"/>
      <c r="MP356" s="14"/>
      <c r="MQ356" s="16"/>
      <c r="MR356" s="16"/>
      <c r="MS356" s="16"/>
      <c r="MT356" s="16"/>
      <c r="NC356" s="14"/>
      <c r="ND356" s="14"/>
      <c r="NE356" s="14"/>
      <c r="NF356" s="14"/>
      <c r="NG356" s="16"/>
      <c r="NH356" s="16"/>
      <c r="NI356" s="16"/>
      <c r="NJ356" s="16"/>
      <c r="NK356" s="13"/>
      <c r="NL356" s="13"/>
      <c r="NM356" s="13"/>
      <c r="NN356" s="13"/>
      <c r="NO356" s="12"/>
      <c r="NP356" s="12"/>
      <c r="NQ356" s="12"/>
      <c r="NR356" s="12"/>
      <c r="NW356" s="16"/>
      <c r="NX356" s="16"/>
      <c r="NY356" s="16"/>
      <c r="NZ356" s="16"/>
      <c r="PN356"/>
      <c r="QU356" s="16"/>
      <c r="QV356" s="16"/>
      <c r="QW356" s="16"/>
      <c r="QX356" s="16"/>
      <c r="RK356" s="16"/>
      <c r="RL356" s="16"/>
      <c r="RM356" s="16"/>
      <c r="RN356" s="16"/>
      <c r="RW356" s="14"/>
      <c r="RX356" s="14"/>
      <c r="RY356" s="14"/>
      <c r="RZ356" s="14"/>
      <c r="SA356" s="16"/>
      <c r="SB356" s="16"/>
      <c r="SC356" s="16"/>
      <c r="SD356" s="16"/>
    </row>
    <row r="357" spans="1:498" hidden="1" x14ac:dyDescent="0.35">
      <c r="A357" s="2">
        <v>28946</v>
      </c>
      <c r="B357">
        <v>7.1098160000000004</v>
      </c>
      <c r="E357">
        <v>27.82</v>
      </c>
      <c r="F357">
        <v>22.06</v>
      </c>
      <c r="G357">
        <v>14533034</v>
      </c>
      <c r="H357">
        <v>42750786.666666664</v>
      </c>
      <c r="I357">
        <v>70.107616666666658</v>
      </c>
      <c r="K357">
        <v>13.0273</v>
      </c>
      <c r="N357">
        <v>109.13</v>
      </c>
      <c r="O357">
        <v>4.0999999999999996</v>
      </c>
      <c r="P357">
        <v>7548345</v>
      </c>
      <c r="Q357">
        <v>6420042</v>
      </c>
      <c r="R357">
        <v>26.851429999999997</v>
      </c>
      <c r="W357">
        <v>73.83</v>
      </c>
      <c r="X357">
        <v>7.33</v>
      </c>
      <c r="Y357">
        <v>9811367</v>
      </c>
      <c r="Z357">
        <v>14076542.5</v>
      </c>
      <c r="AA357">
        <v>49.276908333333331</v>
      </c>
      <c r="AC357">
        <v>10.35149</v>
      </c>
      <c r="AF357">
        <v>33.880000000000003</v>
      </c>
      <c r="AG357">
        <v>-7.74</v>
      </c>
      <c r="AH357">
        <v>24237173</v>
      </c>
      <c r="AI357">
        <v>60013983.333333336</v>
      </c>
      <c r="AJ357">
        <v>221.68373333333332</v>
      </c>
      <c r="AO357">
        <v>58.7</v>
      </c>
      <c r="AP357">
        <v>9.36</v>
      </c>
      <c r="AQ357">
        <v>11339778</v>
      </c>
      <c r="AR357">
        <v>5175122.5</v>
      </c>
      <c r="AS357">
        <v>8.6313737499999998</v>
      </c>
      <c r="AX357">
        <v>288.74</v>
      </c>
      <c r="AY357">
        <v>25.02</v>
      </c>
      <c r="AZ357">
        <v>25515626</v>
      </c>
      <c r="BA357">
        <v>13210828.333333334</v>
      </c>
      <c r="BB357">
        <v>15.277374166666666</v>
      </c>
      <c r="BG357">
        <v>368.01</v>
      </c>
      <c r="BH357">
        <v>25.26</v>
      </c>
      <c r="BI357">
        <v>2326491</v>
      </c>
      <c r="BJ357">
        <v>4155839.6666666665</v>
      </c>
      <c r="BP357">
        <v>64.209999999999994</v>
      </c>
      <c r="BQ357">
        <v>6.09</v>
      </c>
      <c r="BR357">
        <v>10246154</v>
      </c>
      <c r="BS357">
        <v>17000760</v>
      </c>
      <c r="BY357">
        <v>50.23</v>
      </c>
      <c r="BZ357">
        <v>5.08</v>
      </c>
      <c r="CA357">
        <v>5116861</v>
      </c>
      <c r="CB357">
        <v>6948973.333333333</v>
      </c>
      <c r="CC357">
        <v>53.425774999999994</v>
      </c>
      <c r="CH357">
        <v>22.25</v>
      </c>
      <c r="CI357">
        <v>2.9</v>
      </c>
      <c r="CJ357">
        <v>1468020</v>
      </c>
      <c r="CK357">
        <v>3273581.3333333335</v>
      </c>
      <c r="CN357">
        <v>2.2275499999999999</v>
      </c>
      <c r="CP357" s="10"/>
      <c r="CQ357">
        <v>25.31</v>
      </c>
      <c r="CR357">
        <v>-1.63</v>
      </c>
      <c r="CS357">
        <v>4764439</v>
      </c>
      <c r="CT357">
        <v>7003990.833333333</v>
      </c>
      <c r="CU357">
        <v>22.153856666666666</v>
      </c>
      <c r="CW357">
        <v>6.345059</v>
      </c>
      <c r="CZ357">
        <v>74.349999999999994</v>
      </c>
      <c r="DA357">
        <v>8</v>
      </c>
      <c r="DB357">
        <v>53660897</v>
      </c>
      <c r="DC357">
        <v>57551269.166666664</v>
      </c>
      <c r="DD357">
        <v>195.22350833333334</v>
      </c>
      <c r="DF357">
        <v>10.79603</v>
      </c>
      <c r="DI357">
        <v>59.04</v>
      </c>
      <c r="DJ357">
        <v>6.66</v>
      </c>
      <c r="DK357">
        <v>78147899</v>
      </c>
      <c r="DL357">
        <v>111393750</v>
      </c>
      <c r="DM357">
        <v>365.24239166666666</v>
      </c>
      <c r="DR357">
        <v>64.08</v>
      </c>
      <c r="DS357">
        <v>10.95</v>
      </c>
      <c r="DT357">
        <v>9526010</v>
      </c>
      <c r="DU357">
        <v>5911058</v>
      </c>
      <c r="DV357">
        <v>16.919709166666667</v>
      </c>
      <c r="EA357">
        <v>51.43</v>
      </c>
      <c r="EB357">
        <v>9.6300000000000008</v>
      </c>
      <c r="EC357">
        <v>10688256</v>
      </c>
      <c r="ED357">
        <v>9431253.333333334</v>
      </c>
      <c r="EE357">
        <v>26.73930833333333</v>
      </c>
      <c r="EJ357">
        <v>67.989999999999995</v>
      </c>
      <c r="EK357">
        <v>-1.83</v>
      </c>
      <c r="EL357">
        <v>225765</v>
      </c>
      <c r="EM357">
        <v>285405.06666666665</v>
      </c>
      <c r="EN357">
        <v>1.3443014166666665</v>
      </c>
      <c r="EP357">
        <v>6.8571340000000003</v>
      </c>
      <c r="ES357">
        <v>70.5</v>
      </c>
      <c r="ET357">
        <v>7.13</v>
      </c>
      <c r="EU357">
        <v>3375807</v>
      </c>
      <c r="EV357">
        <v>4855604.166666667</v>
      </c>
      <c r="EW357">
        <v>8.6488624999999999</v>
      </c>
      <c r="FB357">
        <v>3.98</v>
      </c>
      <c r="FC357">
        <v>19.510000000000002</v>
      </c>
      <c r="FD357">
        <v>3640878</v>
      </c>
      <c r="FE357">
        <v>2214345.3333333335</v>
      </c>
      <c r="FF357">
        <v>7.6042441666666667</v>
      </c>
      <c r="FH357">
        <v>4.8766129999999999</v>
      </c>
      <c r="FK357">
        <v>84.33</v>
      </c>
      <c r="FL357">
        <v>8.9600000000000009</v>
      </c>
      <c r="FM357">
        <v>56132381</v>
      </c>
      <c r="FN357">
        <v>37853016.666666664</v>
      </c>
      <c r="FO357">
        <v>147.43039999999999</v>
      </c>
      <c r="FQ357">
        <v>28.663720000000001</v>
      </c>
      <c r="FT357">
        <v>136.59</v>
      </c>
      <c r="FU357">
        <v>8.35</v>
      </c>
      <c r="FV357">
        <v>117521561</v>
      </c>
      <c r="FW357">
        <v>86807520</v>
      </c>
      <c r="FX357">
        <v>371.55533333333329</v>
      </c>
      <c r="GC357">
        <v>32.979999999999997</v>
      </c>
      <c r="GD357">
        <v>3.94</v>
      </c>
      <c r="GE357">
        <v>2505526</v>
      </c>
      <c r="GF357">
        <v>2567359.1666666665</v>
      </c>
      <c r="GK357" s="10"/>
      <c r="GL357">
        <v>37.29</v>
      </c>
      <c r="GM357">
        <v>4.82</v>
      </c>
      <c r="GN357">
        <v>3404742</v>
      </c>
      <c r="GO357">
        <v>4298821.333333333</v>
      </c>
      <c r="GU357">
        <v>82.43</v>
      </c>
      <c r="GV357">
        <v>6.9</v>
      </c>
      <c r="GW357">
        <v>362896</v>
      </c>
      <c r="GX357">
        <v>1073494.1666666667</v>
      </c>
      <c r="GY357">
        <v>3.5220308333333334</v>
      </c>
      <c r="HA357">
        <v>3.758979E-3</v>
      </c>
      <c r="HD357">
        <v>28.52</v>
      </c>
      <c r="HE357">
        <v>21.37</v>
      </c>
      <c r="HF357">
        <v>65648867</v>
      </c>
      <c r="HG357">
        <v>34086000</v>
      </c>
      <c r="HH357">
        <v>69.336741666666668</v>
      </c>
      <c r="HJ357">
        <v>8.6083020000000001</v>
      </c>
      <c r="HM357">
        <v>63.89</v>
      </c>
      <c r="HN357">
        <v>7.18</v>
      </c>
      <c r="HO357">
        <v>14050176</v>
      </c>
      <c r="HP357">
        <v>20832355</v>
      </c>
      <c r="HQ357">
        <v>77.406041666666667</v>
      </c>
      <c r="HS357">
        <v>12.47038</v>
      </c>
      <c r="HV357">
        <v>141.05000000000001</v>
      </c>
      <c r="HW357">
        <v>11.1</v>
      </c>
      <c r="HX357">
        <v>3141596</v>
      </c>
      <c r="HY357">
        <v>7702582</v>
      </c>
      <c r="HZ357">
        <v>11.169235</v>
      </c>
      <c r="IE357">
        <v>45.74</v>
      </c>
      <c r="IF357">
        <v>-1.21</v>
      </c>
      <c r="IG357">
        <v>4072502</v>
      </c>
      <c r="IH357">
        <v>4229505</v>
      </c>
      <c r="II357">
        <v>33.184091666666667</v>
      </c>
      <c r="IN357">
        <v>38.380000000000003</v>
      </c>
      <c r="IO357">
        <v>7.38</v>
      </c>
      <c r="IP357">
        <v>35248381</v>
      </c>
      <c r="IQ357">
        <v>53311725</v>
      </c>
      <c r="IR357">
        <v>119.02105</v>
      </c>
      <c r="IW357">
        <v>87.85</v>
      </c>
      <c r="IX357">
        <v>12.17</v>
      </c>
      <c r="IY357">
        <v>9663303</v>
      </c>
      <c r="IZ357">
        <v>3590257.5</v>
      </c>
      <c r="JA357">
        <v>11.050703333333333</v>
      </c>
      <c r="JF357">
        <v>74.14</v>
      </c>
      <c r="JG357">
        <v>7.02</v>
      </c>
      <c r="JH357">
        <v>4933452</v>
      </c>
      <c r="JI357">
        <v>6048886.666666667</v>
      </c>
      <c r="JJ357">
        <v>17.957594166666667</v>
      </c>
      <c r="JO357">
        <v>113.6</v>
      </c>
      <c r="JP357">
        <v>6.76</v>
      </c>
      <c r="JQ357">
        <v>1885913</v>
      </c>
      <c r="JR357">
        <v>1604418.3333333333</v>
      </c>
      <c r="JX357">
        <v>121.01</v>
      </c>
      <c r="JY357">
        <v>10.39</v>
      </c>
      <c r="JZ357">
        <v>37710898</v>
      </c>
      <c r="KA357">
        <v>12130670.833333334</v>
      </c>
      <c r="KB357">
        <v>36.762639166666666</v>
      </c>
      <c r="KG357">
        <v>52.55</v>
      </c>
      <c r="KH357">
        <v>10.050000000000001</v>
      </c>
      <c r="KI357">
        <v>37230368</v>
      </c>
      <c r="KJ357">
        <v>21031330.833333332</v>
      </c>
      <c r="KK357">
        <v>73.562650000000005</v>
      </c>
      <c r="KM357">
        <v>1.1271439999999999</v>
      </c>
      <c r="KP357">
        <v>41.49</v>
      </c>
      <c r="KQ357">
        <v>-0.01</v>
      </c>
      <c r="KR357">
        <v>8293749</v>
      </c>
      <c r="KS357">
        <v>7748445</v>
      </c>
      <c r="KT357">
        <v>56.759341666666671</v>
      </c>
      <c r="KV357">
        <v>10.222630000000001</v>
      </c>
      <c r="KY357">
        <v>101.81</v>
      </c>
      <c r="KZ357">
        <v>2.42</v>
      </c>
      <c r="LA357">
        <v>6294719</v>
      </c>
      <c r="LB357">
        <v>4228916.333333333</v>
      </c>
      <c r="LC357">
        <v>23.915809999999997</v>
      </c>
      <c r="LH357">
        <v>48.17</v>
      </c>
      <c r="LI357">
        <v>9.99</v>
      </c>
      <c r="LJ357">
        <v>44510430</v>
      </c>
      <c r="LK357">
        <v>14538205</v>
      </c>
      <c r="LL357">
        <v>23.938491666666668</v>
      </c>
      <c r="LN357">
        <v>8.6984019999999997</v>
      </c>
      <c r="LQ357">
        <v>77.650000000000006</v>
      </c>
      <c r="LR357">
        <v>6.48</v>
      </c>
      <c r="LS357">
        <v>56218759</v>
      </c>
      <c r="LT357">
        <v>72464762.5</v>
      </c>
      <c r="LU357">
        <v>217.83656666666664</v>
      </c>
      <c r="LW357">
        <v>5.693924</v>
      </c>
      <c r="LY357" s="10"/>
      <c r="LZ357">
        <v>70.739999999999995</v>
      </c>
      <c r="MA357">
        <v>7.82</v>
      </c>
      <c r="MB357">
        <v>227575083</v>
      </c>
      <c r="MC357">
        <v>512995250</v>
      </c>
      <c r="MD357">
        <v>1798.7</v>
      </c>
      <c r="MF357" s="13"/>
      <c r="MG357" s="13"/>
      <c r="MH357" s="13"/>
      <c r="MI357" s="12"/>
      <c r="MJ357" s="12"/>
      <c r="MK357" s="12"/>
      <c r="MM357" s="14"/>
      <c r="MN357" s="14"/>
      <c r="MO357" s="14"/>
      <c r="MP357" s="14"/>
      <c r="MQ357" s="16"/>
      <c r="MR357" s="16"/>
      <c r="MS357" s="16"/>
      <c r="MT357" s="16"/>
      <c r="NC357" s="14"/>
      <c r="ND357" s="14"/>
      <c r="NE357" s="14"/>
      <c r="NF357" s="14"/>
      <c r="NG357" s="16"/>
      <c r="NH357" s="16"/>
      <c r="NI357" s="16"/>
      <c r="NJ357" s="16"/>
      <c r="NK357" s="13"/>
      <c r="NL357" s="13"/>
      <c r="NM357" s="13"/>
      <c r="NN357" s="13"/>
      <c r="NO357" s="12"/>
      <c r="NP357" s="12"/>
      <c r="NQ357" s="12"/>
      <c r="NR357" s="12"/>
      <c r="NW357" s="16"/>
      <c r="NX357" s="16"/>
      <c r="NY357" s="16"/>
      <c r="NZ357" s="16"/>
      <c r="PN357"/>
      <c r="QU357" s="16"/>
      <c r="QV357" s="16"/>
      <c r="QW357" s="16"/>
      <c r="QX357" s="16"/>
      <c r="RK357" s="16"/>
      <c r="RL357" s="16"/>
      <c r="RM357" s="16"/>
      <c r="RN357" s="16"/>
      <c r="RW357" s="14"/>
      <c r="RX357" s="14"/>
      <c r="RY357" s="14"/>
      <c r="RZ357" s="14"/>
      <c r="SA357" s="16"/>
      <c r="SB357" s="16"/>
      <c r="SC357" s="16"/>
      <c r="SD357" s="16"/>
    </row>
    <row r="358" spans="1:498" hidden="1" x14ac:dyDescent="0.35">
      <c r="A358" s="2">
        <v>28976</v>
      </c>
      <c r="B358">
        <v>7.2354440000000002</v>
      </c>
      <c r="E358">
        <v>39.67</v>
      </c>
      <c r="F358">
        <v>16.96</v>
      </c>
      <c r="G358">
        <v>14533034</v>
      </c>
      <c r="H358">
        <v>42750786.666666664</v>
      </c>
      <c r="I358">
        <v>70.107616666666658</v>
      </c>
      <c r="K358">
        <v>13.143459999999999</v>
      </c>
      <c r="N358">
        <v>67.05</v>
      </c>
      <c r="O358">
        <v>10.76</v>
      </c>
      <c r="P358">
        <v>7548345</v>
      </c>
      <c r="Q358">
        <v>6420042</v>
      </c>
      <c r="R358">
        <v>26.851429999999997</v>
      </c>
      <c r="W358">
        <v>91.53</v>
      </c>
      <c r="X358">
        <v>11.95</v>
      </c>
      <c r="Y358">
        <v>9811367</v>
      </c>
      <c r="Z358">
        <v>14076542.5</v>
      </c>
      <c r="AA358">
        <v>49.276908333333331</v>
      </c>
      <c r="AC358">
        <v>10.598089999999999</v>
      </c>
      <c r="AF358">
        <v>45.16</v>
      </c>
      <c r="AG358">
        <v>1.67</v>
      </c>
      <c r="AH358">
        <v>24237173</v>
      </c>
      <c r="AI358">
        <v>60013983.333333336</v>
      </c>
      <c r="AJ358">
        <v>221.68373333333332</v>
      </c>
      <c r="AO358">
        <v>124.77</v>
      </c>
      <c r="AP358">
        <v>7.31</v>
      </c>
      <c r="AQ358">
        <v>11339778</v>
      </c>
      <c r="AR358">
        <v>5175122.5</v>
      </c>
      <c r="AS358">
        <v>8.6313737499999998</v>
      </c>
      <c r="AX358">
        <v>293.17</v>
      </c>
      <c r="AY358">
        <v>24.64</v>
      </c>
      <c r="AZ358">
        <v>25515626</v>
      </c>
      <c r="BA358">
        <v>13210828.333333334</v>
      </c>
      <c r="BB358">
        <v>15.277374166666666</v>
      </c>
      <c r="BG358">
        <v>286.97000000000003</v>
      </c>
      <c r="BH358">
        <v>25.11</v>
      </c>
      <c r="BI358">
        <v>2326491</v>
      </c>
      <c r="BJ358">
        <v>4155839.6666666665</v>
      </c>
      <c r="BP358">
        <v>32.24</v>
      </c>
      <c r="BQ358">
        <v>13</v>
      </c>
      <c r="BR358">
        <v>10246154</v>
      </c>
      <c r="BS358">
        <v>17000760</v>
      </c>
      <c r="BY358">
        <v>66.37</v>
      </c>
      <c r="BZ358">
        <v>10.29</v>
      </c>
      <c r="CA358">
        <v>5116861</v>
      </c>
      <c r="CB358">
        <v>6948973.333333333</v>
      </c>
      <c r="CC358">
        <v>53.425774999999994</v>
      </c>
      <c r="CH358">
        <v>49.32</v>
      </c>
      <c r="CI358">
        <v>11.28</v>
      </c>
      <c r="CJ358">
        <v>1468020</v>
      </c>
      <c r="CK358">
        <v>3273581.3333333335</v>
      </c>
      <c r="CN358">
        <v>2.2453699999999999</v>
      </c>
      <c r="CP358" s="10"/>
      <c r="CQ358">
        <v>45.32</v>
      </c>
      <c r="CR358">
        <v>8.0299999999999994</v>
      </c>
      <c r="CS358">
        <v>4764439</v>
      </c>
      <c r="CT358">
        <v>7003990.833333333</v>
      </c>
      <c r="CU358">
        <v>22.153856666666666</v>
      </c>
      <c r="CW358">
        <v>6.2471769999999998</v>
      </c>
      <c r="CZ358">
        <v>77.36</v>
      </c>
      <c r="DA358">
        <v>12.28</v>
      </c>
      <c r="DB358">
        <v>53660897</v>
      </c>
      <c r="DC358">
        <v>57551269.166666664</v>
      </c>
      <c r="DD358">
        <v>195.22350833333334</v>
      </c>
      <c r="DF358">
        <v>10.46444</v>
      </c>
      <c r="DI358">
        <v>58.8</v>
      </c>
      <c r="DJ358">
        <v>12.45</v>
      </c>
      <c r="DK358">
        <v>78147899</v>
      </c>
      <c r="DL358">
        <v>111393750</v>
      </c>
      <c r="DM358">
        <v>365.24239166666666</v>
      </c>
      <c r="DR358">
        <v>67.790000000000006</v>
      </c>
      <c r="DS358">
        <v>16.45</v>
      </c>
      <c r="DT358">
        <v>9526010</v>
      </c>
      <c r="DU358">
        <v>5911058</v>
      </c>
      <c r="DV358">
        <v>16.919709166666667</v>
      </c>
      <c r="EA358">
        <v>25.03</v>
      </c>
      <c r="EB358">
        <v>16.66</v>
      </c>
      <c r="EC358">
        <v>10688256</v>
      </c>
      <c r="ED358">
        <v>9431253.333333334</v>
      </c>
      <c r="EE358">
        <v>26.73930833333333</v>
      </c>
      <c r="EJ358">
        <v>41.49</v>
      </c>
      <c r="EK358">
        <v>-1.75</v>
      </c>
      <c r="EL358">
        <v>225765</v>
      </c>
      <c r="EM358">
        <v>285405.06666666665</v>
      </c>
      <c r="EN358">
        <v>1.3443014166666665</v>
      </c>
      <c r="EP358">
        <v>6.7888380000000002</v>
      </c>
      <c r="ES358">
        <v>113.8</v>
      </c>
      <c r="ET358">
        <v>8.5299999999999994</v>
      </c>
      <c r="EU358">
        <v>3375807</v>
      </c>
      <c r="EV358">
        <v>4855604.166666667</v>
      </c>
      <c r="EW358">
        <v>8.6488624999999999</v>
      </c>
      <c r="FB358">
        <v>2.4700000000000002</v>
      </c>
      <c r="FC358">
        <v>20.71</v>
      </c>
      <c r="FD358">
        <v>3640878</v>
      </c>
      <c r="FE358">
        <v>2214345.3333333335</v>
      </c>
      <c r="FF358">
        <v>7.6042441666666667</v>
      </c>
      <c r="FH358">
        <v>5.0990770000000003</v>
      </c>
      <c r="FK358">
        <v>25.71</v>
      </c>
      <c r="FL358">
        <v>14.69</v>
      </c>
      <c r="FM358">
        <v>56132381</v>
      </c>
      <c r="FN358">
        <v>37853016.666666664</v>
      </c>
      <c r="FO358">
        <v>147.43039999999999</v>
      </c>
      <c r="FQ358">
        <v>29.2471</v>
      </c>
      <c r="FT358">
        <v>110.68</v>
      </c>
      <c r="FU358">
        <v>13.34</v>
      </c>
      <c r="FV358">
        <v>117521561</v>
      </c>
      <c r="FW358">
        <v>86807520</v>
      </c>
      <c r="FX358">
        <v>371.55533333333329</v>
      </c>
      <c r="GC358">
        <v>43.93</v>
      </c>
      <c r="GD358">
        <v>12.27</v>
      </c>
      <c r="GE358">
        <v>2505526</v>
      </c>
      <c r="GF358">
        <v>2567359.1666666665</v>
      </c>
      <c r="GK358" s="10"/>
      <c r="GL358">
        <v>38.21</v>
      </c>
      <c r="GM358">
        <v>13.54</v>
      </c>
      <c r="GN358">
        <v>3404742</v>
      </c>
      <c r="GO358">
        <v>4298821.333333333</v>
      </c>
      <c r="GU358">
        <v>96.57</v>
      </c>
      <c r="GV358">
        <v>11.87</v>
      </c>
      <c r="GW358">
        <v>362896</v>
      </c>
      <c r="GX358">
        <v>1073494.1666666667</v>
      </c>
      <c r="GY358">
        <v>3.5220308333333334</v>
      </c>
      <c r="HA358">
        <v>3.3261269999999999E-3</v>
      </c>
      <c r="HD358">
        <v>35.03</v>
      </c>
      <c r="HE358">
        <v>22.64</v>
      </c>
      <c r="HF358">
        <v>65648867</v>
      </c>
      <c r="HG358">
        <v>34086000</v>
      </c>
      <c r="HH358">
        <v>69.336741666666668</v>
      </c>
      <c r="HJ358">
        <v>8.5814430000000002</v>
      </c>
      <c r="HM358">
        <v>90.61</v>
      </c>
      <c r="HN358">
        <v>11.76</v>
      </c>
      <c r="HO358">
        <v>14050176</v>
      </c>
      <c r="HP358">
        <v>20832355</v>
      </c>
      <c r="HQ358">
        <v>77.406041666666667</v>
      </c>
      <c r="HS358">
        <v>12.208209999999999</v>
      </c>
      <c r="HV358">
        <v>183.89</v>
      </c>
      <c r="HW358">
        <v>7.57</v>
      </c>
      <c r="HX358">
        <v>3141596</v>
      </c>
      <c r="HY358">
        <v>7702582</v>
      </c>
      <c r="HZ358">
        <v>11.169235</v>
      </c>
      <c r="IE358">
        <v>88.62</v>
      </c>
      <c r="IF358">
        <v>3.81</v>
      </c>
      <c r="IG358">
        <v>4072502</v>
      </c>
      <c r="IH358">
        <v>4229505</v>
      </c>
      <c r="II358">
        <v>33.184091666666667</v>
      </c>
      <c r="IN358">
        <v>38.86</v>
      </c>
      <c r="IO358">
        <v>14.35</v>
      </c>
      <c r="IP358">
        <v>35248381</v>
      </c>
      <c r="IQ358">
        <v>53311725</v>
      </c>
      <c r="IR358">
        <v>119.02105</v>
      </c>
      <c r="IW358">
        <v>30.26</v>
      </c>
      <c r="IX358">
        <v>15.61</v>
      </c>
      <c r="IY358">
        <v>9663303</v>
      </c>
      <c r="IZ358">
        <v>3590257.5</v>
      </c>
      <c r="JA358">
        <v>11.050703333333333</v>
      </c>
      <c r="JF358">
        <v>38.71</v>
      </c>
      <c r="JG358">
        <v>13.97</v>
      </c>
      <c r="JH358">
        <v>4933452</v>
      </c>
      <c r="JI358">
        <v>6048886.666666667</v>
      </c>
      <c r="JJ358">
        <v>17.957594166666667</v>
      </c>
      <c r="JO358">
        <v>68.44</v>
      </c>
      <c r="JP358">
        <v>13.28</v>
      </c>
      <c r="JQ358">
        <v>1885913</v>
      </c>
      <c r="JR358">
        <v>1604418.3333333333</v>
      </c>
      <c r="JX358">
        <v>121.3</v>
      </c>
      <c r="JY358">
        <v>15.58</v>
      </c>
      <c r="JZ358">
        <v>37710898</v>
      </c>
      <c r="KA358">
        <v>12130670.833333334</v>
      </c>
      <c r="KB358">
        <v>36.762639166666666</v>
      </c>
      <c r="KG358">
        <v>38.020000000000003</v>
      </c>
      <c r="KH358">
        <v>14.42</v>
      </c>
      <c r="KI358">
        <v>37230368</v>
      </c>
      <c r="KJ358">
        <v>21031330.833333332</v>
      </c>
      <c r="KK358">
        <v>73.562650000000005</v>
      </c>
      <c r="KM358">
        <v>1.1397949999999999</v>
      </c>
      <c r="KP358">
        <v>58.42</v>
      </c>
      <c r="KQ358">
        <v>6.54</v>
      </c>
      <c r="KR358">
        <v>8293749</v>
      </c>
      <c r="KS358">
        <v>7748445</v>
      </c>
      <c r="KT358">
        <v>56.759341666666671</v>
      </c>
      <c r="KV358">
        <v>9.8501300000000001</v>
      </c>
      <c r="KY358">
        <v>85.1</v>
      </c>
      <c r="KZ358">
        <v>8.24</v>
      </c>
      <c r="LA358">
        <v>6294719</v>
      </c>
      <c r="LB358">
        <v>4228916.333333333</v>
      </c>
      <c r="LC358">
        <v>23.915809999999997</v>
      </c>
      <c r="LH358">
        <v>59.14</v>
      </c>
      <c r="LI358">
        <v>14.93</v>
      </c>
      <c r="LJ358">
        <v>44510430</v>
      </c>
      <c r="LK358">
        <v>14538205</v>
      </c>
      <c r="LL358">
        <v>23.938491666666668</v>
      </c>
      <c r="LN358">
        <v>8.6722649999999994</v>
      </c>
      <c r="LQ358">
        <v>110.46</v>
      </c>
      <c r="LR358">
        <v>8.44</v>
      </c>
      <c r="LS358">
        <v>56218759</v>
      </c>
      <c r="LT358">
        <v>72464762.5</v>
      </c>
      <c r="LU358">
        <v>217.83656666666664</v>
      </c>
      <c r="LW358">
        <v>5.5665610000000001</v>
      </c>
      <c r="LY358" s="10"/>
      <c r="LZ358">
        <v>71.06</v>
      </c>
      <c r="MA358">
        <v>13.43</v>
      </c>
      <c r="MB358">
        <v>227575083</v>
      </c>
      <c r="MC358">
        <v>512995250</v>
      </c>
      <c r="MD358">
        <v>1798.7</v>
      </c>
      <c r="MF358" s="13"/>
      <c r="MG358" s="13"/>
      <c r="MH358" s="13"/>
      <c r="MI358" s="12"/>
      <c r="MJ358" s="12"/>
      <c r="MK358" s="12"/>
      <c r="MM358" s="14"/>
      <c r="MN358" s="14"/>
      <c r="MO358" s="14"/>
      <c r="MP358" s="14"/>
      <c r="MQ358" s="16"/>
      <c r="MR358" s="16"/>
      <c r="MS358" s="16"/>
      <c r="MT358" s="16"/>
      <c r="NC358" s="14"/>
      <c r="ND358" s="14"/>
      <c r="NE358" s="14"/>
      <c r="NF358" s="14"/>
      <c r="NG358" s="16"/>
      <c r="NH358" s="16"/>
      <c r="NI358" s="16"/>
      <c r="NJ358" s="16"/>
      <c r="NK358" s="13"/>
      <c r="NL358" s="13"/>
      <c r="NM358" s="13"/>
      <c r="NN358" s="13"/>
      <c r="NO358" s="12"/>
      <c r="NP358" s="12"/>
      <c r="NQ358" s="12"/>
      <c r="NR358" s="12"/>
      <c r="NW358" s="16"/>
      <c r="NX358" s="16"/>
      <c r="NY358" s="16"/>
      <c r="NZ358" s="16"/>
      <c r="PN358"/>
      <c r="QU358" s="16"/>
      <c r="QV358" s="16"/>
      <c r="QW358" s="16"/>
      <c r="QX358" s="16"/>
      <c r="RK358" s="16"/>
      <c r="RL358" s="16"/>
      <c r="RM358" s="16"/>
      <c r="RN358" s="16"/>
      <c r="RW358" s="14"/>
      <c r="RX358" s="14"/>
      <c r="RY358" s="14"/>
      <c r="RZ358" s="14"/>
      <c r="SA358" s="16"/>
      <c r="SB358" s="16"/>
      <c r="SC358" s="16"/>
      <c r="SD358" s="16"/>
    </row>
    <row r="359" spans="1:498" hidden="1" x14ac:dyDescent="0.35">
      <c r="A359" s="2">
        <v>29007</v>
      </c>
      <c r="B359">
        <v>7.0952510000000002</v>
      </c>
      <c r="E359">
        <v>18.5</v>
      </c>
      <c r="F359">
        <v>15.75</v>
      </c>
      <c r="G359">
        <v>14533034</v>
      </c>
      <c r="H359">
        <v>42750786.666666664</v>
      </c>
      <c r="I359">
        <v>70.107616666666658</v>
      </c>
      <c r="K359">
        <v>12.99319</v>
      </c>
      <c r="N359">
        <v>192.48</v>
      </c>
      <c r="O359">
        <v>15.17</v>
      </c>
      <c r="P359">
        <v>7548345</v>
      </c>
      <c r="Q359">
        <v>6420042</v>
      </c>
      <c r="R359">
        <v>26.851429999999997</v>
      </c>
      <c r="W359">
        <v>60.83</v>
      </c>
      <c r="X359">
        <v>15.72</v>
      </c>
      <c r="Y359">
        <v>9811367</v>
      </c>
      <c r="Z359">
        <v>14076542.5</v>
      </c>
      <c r="AA359">
        <v>49.276908333333331</v>
      </c>
      <c r="AC359">
        <v>11.2867</v>
      </c>
      <c r="AF359">
        <v>53.37</v>
      </c>
      <c r="AG359">
        <v>8.51</v>
      </c>
      <c r="AH359">
        <v>24237173</v>
      </c>
      <c r="AI359">
        <v>60013983.333333336</v>
      </c>
      <c r="AJ359">
        <v>221.68373333333332</v>
      </c>
      <c r="AO359">
        <v>88.03</v>
      </c>
      <c r="AP359">
        <v>5.41</v>
      </c>
      <c r="AQ359">
        <v>11339778</v>
      </c>
      <c r="AR359">
        <v>5175122.5</v>
      </c>
      <c r="AS359">
        <v>8.6313737499999998</v>
      </c>
      <c r="AX359">
        <v>330.37</v>
      </c>
      <c r="AY359">
        <v>24.03</v>
      </c>
      <c r="AZ359">
        <v>25515626</v>
      </c>
      <c r="BA359">
        <v>13210828.333333334</v>
      </c>
      <c r="BB359">
        <v>15.277374166666666</v>
      </c>
      <c r="BG359">
        <v>373.51</v>
      </c>
      <c r="BH359">
        <v>24.35</v>
      </c>
      <c r="BI359">
        <v>2326491</v>
      </c>
      <c r="BJ359">
        <v>4155839.6666666665</v>
      </c>
      <c r="BP359">
        <v>102.73</v>
      </c>
      <c r="BQ359">
        <v>17.43</v>
      </c>
      <c r="BR359">
        <v>10246154</v>
      </c>
      <c r="BS359">
        <v>17000760</v>
      </c>
      <c r="BY359">
        <v>47.11</v>
      </c>
      <c r="BZ359">
        <v>14.76</v>
      </c>
      <c r="CA359">
        <v>5116861</v>
      </c>
      <c r="CB359">
        <v>6948973.333333333</v>
      </c>
      <c r="CC359">
        <v>53.425774999999994</v>
      </c>
      <c r="CH359">
        <v>28.44</v>
      </c>
      <c r="CI359">
        <v>15.99</v>
      </c>
      <c r="CJ359">
        <v>1468020</v>
      </c>
      <c r="CK359">
        <v>3273581.3333333335</v>
      </c>
      <c r="CN359">
        <v>2.3701129999999999</v>
      </c>
      <c r="CP359" s="10"/>
      <c r="CQ359">
        <v>45.07</v>
      </c>
      <c r="CR359">
        <v>13.47</v>
      </c>
      <c r="CS359">
        <v>4764439</v>
      </c>
      <c r="CT359">
        <v>7003990.833333333</v>
      </c>
      <c r="CU359">
        <v>22.153856666666666</v>
      </c>
      <c r="CW359">
        <v>6.6214310000000003</v>
      </c>
      <c r="CZ359">
        <v>62.58</v>
      </c>
      <c r="DA359">
        <v>16.440000000000001</v>
      </c>
      <c r="DB359">
        <v>53660897</v>
      </c>
      <c r="DC359">
        <v>57551269.166666664</v>
      </c>
      <c r="DD359">
        <v>195.22350833333334</v>
      </c>
      <c r="DF359">
        <v>10.06537</v>
      </c>
      <c r="DI359">
        <v>79.5</v>
      </c>
      <c r="DJ359">
        <v>16.63</v>
      </c>
      <c r="DK359">
        <v>78147899</v>
      </c>
      <c r="DL359">
        <v>111393750</v>
      </c>
      <c r="DM359">
        <v>365.24239166666666</v>
      </c>
      <c r="DR359">
        <v>19.21</v>
      </c>
      <c r="DS359">
        <v>21.63</v>
      </c>
      <c r="DT359">
        <v>9526010</v>
      </c>
      <c r="DU359">
        <v>5911058</v>
      </c>
      <c r="DV359">
        <v>16.919709166666667</v>
      </c>
      <c r="EA359">
        <v>94.78</v>
      </c>
      <c r="EB359">
        <v>21.31</v>
      </c>
      <c r="EC359">
        <v>10688256</v>
      </c>
      <c r="ED359">
        <v>9431253.333333334</v>
      </c>
      <c r="EE359">
        <v>26.73930833333333</v>
      </c>
      <c r="EJ359">
        <v>88.49</v>
      </c>
      <c r="EK359">
        <v>5.87</v>
      </c>
      <c r="EL359">
        <v>225765</v>
      </c>
      <c r="EM359">
        <v>285405.06666666665</v>
      </c>
      <c r="EN359">
        <v>1.3443014166666665</v>
      </c>
      <c r="EP359">
        <v>6.3274990000000004</v>
      </c>
      <c r="ES359">
        <v>57.04</v>
      </c>
      <c r="ET359">
        <v>12.75</v>
      </c>
      <c r="EU359">
        <v>3375807</v>
      </c>
      <c r="EV359">
        <v>4855604.166666667</v>
      </c>
      <c r="EW359">
        <v>8.6488624999999999</v>
      </c>
      <c r="FB359">
        <v>0.05</v>
      </c>
      <c r="FC359">
        <v>24.21</v>
      </c>
      <c r="FD359">
        <v>3640878</v>
      </c>
      <c r="FE359">
        <v>2214345.3333333335</v>
      </c>
      <c r="FF359">
        <v>7.6042441666666667</v>
      </c>
      <c r="FH359">
        <v>5.2195780000000003</v>
      </c>
      <c r="FK359">
        <v>62.07</v>
      </c>
      <c r="FL359">
        <v>19.420000000000002</v>
      </c>
      <c r="FM359">
        <v>56132381</v>
      </c>
      <c r="FN359">
        <v>37853016.666666664</v>
      </c>
      <c r="FO359">
        <v>147.43039999999999</v>
      </c>
      <c r="FQ359">
        <v>28.638580000000001</v>
      </c>
      <c r="FT359">
        <v>234.47</v>
      </c>
      <c r="FU359">
        <v>19.52</v>
      </c>
      <c r="FV359">
        <v>117521561</v>
      </c>
      <c r="FW359">
        <v>86807520</v>
      </c>
      <c r="FX359">
        <v>371.55533333333329</v>
      </c>
      <c r="GC359">
        <v>31.95</v>
      </c>
      <c r="GD359">
        <v>16.850000000000001</v>
      </c>
      <c r="GE359">
        <v>2505526</v>
      </c>
      <c r="GF359">
        <v>2567359.1666666665</v>
      </c>
      <c r="GK359" s="10"/>
      <c r="GL359">
        <v>39.85</v>
      </c>
      <c r="GM359">
        <v>17.739999999999998</v>
      </c>
      <c r="GN359">
        <v>3404742</v>
      </c>
      <c r="GO359">
        <v>4298821.333333333</v>
      </c>
      <c r="GU359">
        <v>54.66</v>
      </c>
      <c r="GV359">
        <v>15.83</v>
      </c>
      <c r="GW359">
        <v>362896</v>
      </c>
      <c r="GX359">
        <v>1073494.1666666667</v>
      </c>
      <c r="GY359">
        <v>3.5220308333333334</v>
      </c>
      <c r="HA359">
        <v>3.0071830000000001E-3</v>
      </c>
      <c r="HD359">
        <v>80.77</v>
      </c>
      <c r="HE359">
        <v>24.42</v>
      </c>
      <c r="HF359">
        <v>65648867</v>
      </c>
      <c r="HG359">
        <v>34086000</v>
      </c>
      <c r="HH359">
        <v>69.336741666666668</v>
      </c>
      <c r="HJ359">
        <v>8.3800000000000008</v>
      </c>
      <c r="HM359">
        <v>71.569999999999993</v>
      </c>
      <c r="HN359">
        <v>15.11</v>
      </c>
      <c r="HO359">
        <v>14050176</v>
      </c>
      <c r="HP359">
        <v>20832355</v>
      </c>
      <c r="HQ359">
        <v>77.406041666666667</v>
      </c>
      <c r="HS359">
        <v>12.286860000000001</v>
      </c>
      <c r="HV359">
        <v>117.91</v>
      </c>
      <c r="HW359">
        <v>6.24</v>
      </c>
      <c r="HX359">
        <v>3141596</v>
      </c>
      <c r="HY359">
        <v>7702582</v>
      </c>
      <c r="HZ359">
        <v>11.169235</v>
      </c>
      <c r="IE359">
        <v>76.069999999999993</v>
      </c>
      <c r="IF359">
        <v>9.77</v>
      </c>
      <c r="IG359">
        <v>4072502</v>
      </c>
      <c r="IH359">
        <v>4229505</v>
      </c>
      <c r="II359">
        <v>33.184091666666667</v>
      </c>
      <c r="IN359">
        <v>61.56</v>
      </c>
      <c r="IO359">
        <v>18.63</v>
      </c>
      <c r="IP359">
        <v>35248381</v>
      </c>
      <c r="IQ359">
        <v>53311725</v>
      </c>
      <c r="IR359">
        <v>119.02105</v>
      </c>
      <c r="IW359">
        <v>24.53</v>
      </c>
      <c r="IX359">
        <v>19.78</v>
      </c>
      <c r="IY359">
        <v>9663303</v>
      </c>
      <c r="IZ359">
        <v>3590257.5</v>
      </c>
      <c r="JA359">
        <v>11.050703333333333</v>
      </c>
      <c r="JF359">
        <v>120.66</v>
      </c>
      <c r="JG359">
        <v>18.36</v>
      </c>
      <c r="JH359">
        <v>4933452</v>
      </c>
      <c r="JI359">
        <v>6048886.666666667</v>
      </c>
      <c r="JJ359">
        <v>17.957594166666667</v>
      </c>
      <c r="JO359">
        <v>179.3</v>
      </c>
      <c r="JP359">
        <v>17.84</v>
      </c>
      <c r="JQ359">
        <v>1885913</v>
      </c>
      <c r="JR359">
        <v>1604418.3333333333</v>
      </c>
      <c r="JX359">
        <v>320.56</v>
      </c>
      <c r="JY359">
        <v>21.17</v>
      </c>
      <c r="JZ359">
        <v>37710898</v>
      </c>
      <c r="KA359">
        <v>12130670.833333334</v>
      </c>
      <c r="KB359">
        <v>36.762639166666666</v>
      </c>
      <c r="KG359">
        <v>31.76</v>
      </c>
      <c r="KH359">
        <v>19.23</v>
      </c>
      <c r="KI359">
        <v>37230368</v>
      </c>
      <c r="KJ359">
        <v>21031330.833333332</v>
      </c>
      <c r="KK359">
        <v>73.562650000000005</v>
      </c>
      <c r="KM359">
        <v>1.114492</v>
      </c>
      <c r="KP359">
        <v>45.69</v>
      </c>
      <c r="KQ359">
        <v>12.99</v>
      </c>
      <c r="KR359">
        <v>8293749</v>
      </c>
      <c r="KS359">
        <v>7748445</v>
      </c>
      <c r="KT359">
        <v>56.759341666666671</v>
      </c>
      <c r="KV359">
        <v>9.9042019999999997</v>
      </c>
      <c r="KY359">
        <v>156.76</v>
      </c>
      <c r="KZ359">
        <v>12.54</v>
      </c>
      <c r="LA359">
        <v>6294719</v>
      </c>
      <c r="LB359">
        <v>4228916.333333333</v>
      </c>
      <c r="LC359">
        <v>23.915809999999997</v>
      </c>
      <c r="LH359">
        <v>47.75</v>
      </c>
      <c r="LI359">
        <v>18.86</v>
      </c>
      <c r="LJ359">
        <v>44510430</v>
      </c>
      <c r="LK359">
        <v>14538205</v>
      </c>
      <c r="LL359">
        <v>23.938491666666668</v>
      </c>
      <c r="LN359">
        <v>8.1965710000000005</v>
      </c>
      <c r="LQ359">
        <v>48.43</v>
      </c>
      <c r="LR359">
        <v>12.79</v>
      </c>
      <c r="LS359">
        <v>56218759</v>
      </c>
      <c r="LT359">
        <v>72464762.5</v>
      </c>
      <c r="LU359">
        <v>217.83656666666664</v>
      </c>
      <c r="LW359">
        <v>5.7052110000000003</v>
      </c>
      <c r="LY359" s="10"/>
      <c r="LZ359">
        <v>61.04</v>
      </c>
      <c r="MA359">
        <v>18.170000000000002</v>
      </c>
      <c r="MB359">
        <v>227575083</v>
      </c>
      <c r="MC359">
        <v>512995250</v>
      </c>
      <c r="MD359">
        <v>1798.7</v>
      </c>
      <c r="MF359" s="13"/>
      <c r="MG359" s="13"/>
      <c r="MH359" s="13"/>
      <c r="MI359" s="12"/>
      <c r="MJ359" s="12"/>
      <c r="MK359" s="12"/>
      <c r="MM359" s="14"/>
      <c r="MN359" s="14"/>
      <c r="MO359" s="14"/>
      <c r="MP359" s="14"/>
      <c r="MQ359" s="16"/>
      <c r="MR359" s="16"/>
      <c r="MS359" s="16"/>
      <c r="MT359" s="16"/>
      <c r="NC359" s="14"/>
      <c r="ND359" s="14"/>
      <c r="NE359" s="14"/>
      <c r="NF359" s="14"/>
      <c r="NG359" s="16"/>
      <c r="NH359" s="16"/>
      <c r="NI359" s="16"/>
      <c r="NJ359" s="16"/>
      <c r="NK359" s="13"/>
      <c r="NL359" s="13"/>
      <c r="NM359" s="13"/>
      <c r="NN359" s="13"/>
      <c r="NO359" s="12"/>
      <c r="NP359" s="12"/>
      <c r="NQ359" s="12"/>
      <c r="NR359" s="12"/>
      <c r="NW359" s="16"/>
      <c r="NX359" s="16"/>
      <c r="NY359" s="16"/>
      <c r="NZ359" s="16"/>
      <c r="PN359"/>
      <c r="QU359" s="16"/>
      <c r="QV359" s="16"/>
      <c r="QW359" s="16"/>
      <c r="QX359" s="16"/>
      <c r="RK359" s="16"/>
      <c r="RL359" s="16"/>
      <c r="RM359" s="16"/>
      <c r="RN359" s="16"/>
      <c r="RW359" s="14"/>
      <c r="RX359" s="14"/>
      <c r="RY359" s="14"/>
      <c r="RZ359" s="14"/>
      <c r="SA359" s="16"/>
      <c r="SB359" s="16"/>
      <c r="SC359" s="16"/>
      <c r="SD359" s="16"/>
    </row>
    <row r="360" spans="1:498" hidden="1" x14ac:dyDescent="0.35">
      <c r="A360" s="2">
        <v>29037</v>
      </c>
      <c r="B360">
        <v>7.2336239999999998</v>
      </c>
      <c r="E360">
        <v>9.83</v>
      </c>
      <c r="F360">
        <v>14.23</v>
      </c>
      <c r="G360">
        <v>14533034</v>
      </c>
      <c r="H360">
        <v>42750786.666666664</v>
      </c>
      <c r="I360">
        <v>70.107616666666658</v>
      </c>
      <c r="K360">
        <v>12.76726</v>
      </c>
      <c r="N360">
        <v>136.49</v>
      </c>
      <c r="O360">
        <v>13.81</v>
      </c>
      <c r="P360">
        <v>7548345</v>
      </c>
      <c r="Q360">
        <v>6420042</v>
      </c>
      <c r="R360">
        <v>26.851429999999997</v>
      </c>
      <c r="W360">
        <v>36.14</v>
      </c>
      <c r="X360">
        <v>16.2</v>
      </c>
      <c r="Y360">
        <v>9811367</v>
      </c>
      <c r="Z360">
        <v>14076542.5</v>
      </c>
      <c r="AA360">
        <v>49.276908333333331</v>
      </c>
      <c r="AC360">
        <v>10.866099999999999</v>
      </c>
      <c r="AF360">
        <v>64.94</v>
      </c>
      <c r="AG360">
        <v>13.17</v>
      </c>
      <c r="AH360">
        <v>24237173</v>
      </c>
      <c r="AI360">
        <v>60013983.333333336</v>
      </c>
      <c r="AJ360">
        <v>221.68373333333332</v>
      </c>
      <c r="AO360">
        <v>157.01</v>
      </c>
      <c r="AP360">
        <v>5.87</v>
      </c>
      <c r="AQ360">
        <v>11339778</v>
      </c>
      <c r="AR360">
        <v>5175122.5</v>
      </c>
      <c r="AS360">
        <v>8.6313737499999998</v>
      </c>
      <c r="AX360">
        <v>254.46</v>
      </c>
      <c r="AY360">
        <v>24.18</v>
      </c>
      <c r="AZ360">
        <v>25515626</v>
      </c>
      <c r="BA360">
        <v>13210828.333333334</v>
      </c>
      <c r="BB360">
        <v>15.277374166666666</v>
      </c>
      <c r="BG360">
        <v>262.06</v>
      </c>
      <c r="BH360">
        <v>24.69</v>
      </c>
      <c r="BI360">
        <v>2326491</v>
      </c>
      <c r="BJ360">
        <v>4155839.6666666665</v>
      </c>
      <c r="BP360">
        <v>72.41</v>
      </c>
      <c r="BQ360">
        <v>14.85</v>
      </c>
      <c r="BR360">
        <v>10246154</v>
      </c>
      <c r="BS360">
        <v>17000760</v>
      </c>
      <c r="BY360">
        <v>54.23</v>
      </c>
      <c r="BZ360">
        <v>13.96</v>
      </c>
      <c r="CA360">
        <v>5116861</v>
      </c>
      <c r="CB360">
        <v>6948973.333333333</v>
      </c>
      <c r="CC360">
        <v>53.425774999999994</v>
      </c>
      <c r="CH360">
        <v>103.98</v>
      </c>
      <c r="CI360">
        <v>14.63</v>
      </c>
      <c r="CJ360">
        <v>1468020</v>
      </c>
      <c r="CK360">
        <v>3273581.3333333335</v>
      </c>
      <c r="CN360">
        <v>2.4057539999999999</v>
      </c>
      <c r="CP360" s="10"/>
      <c r="CQ360">
        <v>80.02</v>
      </c>
      <c r="CR360">
        <v>14.59</v>
      </c>
      <c r="CS360">
        <v>4764439</v>
      </c>
      <c r="CT360">
        <v>7003990.833333333</v>
      </c>
      <c r="CU360">
        <v>22.153856666666666</v>
      </c>
      <c r="CW360">
        <v>6.7020400000000002</v>
      </c>
      <c r="CZ360">
        <v>31.4</v>
      </c>
      <c r="DA360">
        <v>18.32</v>
      </c>
      <c r="DB360">
        <v>53660897</v>
      </c>
      <c r="DC360">
        <v>57551269.166666664</v>
      </c>
      <c r="DD360">
        <v>195.22350833333334</v>
      </c>
      <c r="DF360">
        <v>10.138629999999999</v>
      </c>
      <c r="DI360">
        <v>68.319999999999993</v>
      </c>
      <c r="DJ360">
        <v>15.47</v>
      </c>
      <c r="DK360">
        <v>78147899</v>
      </c>
      <c r="DL360">
        <v>111393750</v>
      </c>
      <c r="DM360">
        <v>365.24239166666666</v>
      </c>
      <c r="DR360">
        <v>29.98</v>
      </c>
      <c r="DS360">
        <v>22.06</v>
      </c>
      <c r="DT360">
        <v>9526010</v>
      </c>
      <c r="DU360">
        <v>5911058</v>
      </c>
      <c r="DV360">
        <v>16.919709166666667</v>
      </c>
      <c r="EA360">
        <v>65.61</v>
      </c>
      <c r="EB360">
        <v>18.600000000000001</v>
      </c>
      <c r="EC360">
        <v>10688256</v>
      </c>
      <c r="ED360">
        <v>9431253.333333334</v>
      </c>
      <c r="EE360">
        <v>26.73930833333333</v>
      </c>
      <c r="EJ360">
        <v>57.58</v>
      </c>
      <c r="EK360">
        <v>6.58</v>
      </c>
      <c r="EL360">
        <v>225765</v>
      </c>
      <c r="EM360">
        <v>285405.06666666665</v>
      </c>
      <c r="EN360">
        <v>1.3443014166666665</v>
      </c>
      <c r="EP360">
        <v>6.13734</v>
      </c>
      <c r="ES360">
        <v>36.950000000000003</v>
      </c>
      <c r="ET360">
        <v>14.71</v>
      </c>
      <c r="EU360">
        <v>3375807</v>
      </c>
      <c r="EV360">
        <v>4855604.166666667</v>
      </c>
      <c r="EW360">
        <v>8.6488624999999999</v>
      </c>
      <c r="FB360">
        <v>0.05</v>
      </c>
      <c r="FC360">
        <v>25</v>
      </c>
      <c r="FD360">
        <v>3640878</v>
      </c>
      <c r="FE360">
        <v>2214345.3333333335</v>
      </c>
      <c r="FF360">
        <v>7.6042441666666667</v>
      </c>
      <c r="FH360">
        <v>5.3386490000000002</v>
      </c>
      <c r="FK360">
        <v>41.91</v>
      </c>
      <c r="FL360">
        <v>20.61</v>
      </c>
      <c r="FM360">
        <v>56132381</v>
      </c>
      <c r="FN360">
        <v>37853016.666666664</v>
      </c>
      <c r="FO360">
        <v>147.43039999999999</v>
      </c>
      <c r="FQ360">
        <v>28.517389999999999</v>
      </c>
      <c r="FT360">
        <v>157.12</v>
      </c>
      <c r="FU360">
        <v>21.3</v>
      </c>
      <c r="FV360">
        <v>117521561</v>
      </c>
      <c r="FW360">
        <v>86807520</v>
      </c>
      <c r="FX360">
        <v>371.55533333333329</v>
      </c>
      <c r="GC360">
        <v>108.71</v>
      </c>
      <c r="GD360">
        <v>14.07</v>
      </c>
      <c r="GE360">
        <v>2505526</v>
      </c>
      <c r="GF360">
        <v>2567359.1666666665</v>
      </c>
      <c r="GK360" s="10"/>
      <c r="GL360">
        <v>107</v>
      </c>
      <c r="GM360">
        <v>14.14</v>
      </c>
      <c r="GN360">
        <v>3404742</v>
      </c>
      <c r="GO360">
        <v>4298821.333333333</v>
      </c>
      <c r="GU360">
        <v>34.57</v>
      </c>
      <c r="GV360">
        <v>16.07</v>
      </c>
      <c r="GW360">
        <v>362896</v>
      </c>
      <c r="GX360">
        <v>1073494.1666666667</v>
      </c>
      <c r="GY360">
        <v>3.5220308333333334</v>
      </c>
      <c r="HA360">
        <v>2.9844020000000001E-3</v>
      </c>
      <c r="HD360">
        <v>129.47999999999999</v>
      </c>
      <c r="HE360">
        <v>25.24</v>
      </c>
      <c r="HF360">
        <v>65648867</v>
      </c>
      <c r="HG360">
        <v>34086000</v>
      </c>
      <c r="HH360">
        <v>69.336741666666668</v>
      </c>
      <c r="HJ360">
        <v>8.4605770000000007</v>
      </c>
      <c r="HM360">
        <v>46.88</v>
      </c>
      <c r="HN360">
        <v>15.49</v>
      </c>
      <c r="HO360">
        <v>14050176</v>
      </c>
      <c r="HP360">
        <v>20832355</v>
      </c>
      <c r="HQ360">
        <v>77.406041666666667</v>
      </c>
      <c r="HS360">
        <v>12.40047</v>
      </c>
      <c r="HV360">
        <v>148.07</v>
      </c>
      <c r="HW360">
        <v>5.5</v>
      </c>
      <c r="HX360">
        <v>3141596</v>
      </c>
      <c r="HY360">
        <v>7702582</v>
      </c>
      <c r="HZ360">
        <v>11.169235</v>
      </c>
      <c r="IE360">
        <v>82.16</v>
      </c>
      <c r="IF360">
        <v>10.59</v>
      </c>
      <c r="IG360">
        <v>4072502</v>
      </c>
      <c r="IH360">
        <v>4229505</v>
      </c>
      <c r="II360">
        <v>33.184091666666667</v>
      </c>
      <c r="IN360">
        <v>80.91</v>
      </c>
      <c r="IO360">
        <v>15.57</v>
      </c>
      <c r="IP360">
        <v>35248381</v>
      </c>
      <c r="IQ360">
        <v>53311725</v>
      </c>
      <c r="IR360">
        <v>119.02105</v>
      </c>
      <c r="IW360">
        <v>17.399999999999999</v>
      </c>
      <c r="IX360">
        <v>22.13</v>
      </c>
      <c r="IY360">
        <v>9663303</v>
      </c>
      <c r="IZ360">
        <v>3590257.5</v>
      </c>
      <c r="JA360">
        <v>11.050703333333333</v>
      </c>
      <c r="JF360">
        <v>72.849999999999994</v>
      </c>
      <c r="JG360">
        <v>15.58</v>
      </c>
      <c r="JH360">
        <v>4933452</v>
      </c>
      <c r="JI360">
        <v>6048886.666666667</v>
      </c>
      <c r="JJ360">
        <v>17.957594166666667</v>
      </c>
      <c r="JO360">
        <v>150.57</v>
      </c>
      <c r="JP360">
        <v>16.27</v>
      </c>
      <c r="JQ360">
        <v>1885913</v>
      </c>
      <c r="JR360">
        <v>1604418.3333333333</v>
      </c>
      <c r="JX360">
        <v>181.62</v>
      </c>
      <c r="JY360">
        <v>23.46</v>
      </c>
      <c r="JZ360">
        <v>37710898</v>
      </c>
      <c r="KA360">
        <v>12130670.833333334</v>
      </c>
      <c r="KB360">
        <v>36.762639166666666</v>
      </c>
      <c r="KG360">
        <v>28.31</v>
      </c>
      <c r="KH360">
        <v>22.23</v>
      </c>
      <c r="KI360">
        <v>37230368</v>
      </c>
      <c r="KJ360">
        <v>21031330.833333332</v>
      </c>
      <c r="KK360">
        <v>73.562650000000005</v>
      </c>
      <c r="KM360">
        <v>1.134045</v>
      </c>
      <c r="KP360">
        <v>97.38</v>
      </c>
      <c r="KQ360">
        <v>13.1</v>
      </c>
      <c r="KR360">
        <v>8293749</v>
      </c>
      <c r="KS360">
        <v>7748445</v>
      </c>
      <c r="KT360">
        <v>56.759341666666671</v>
      </c>
      <c r="KV360">
        <v>9.9913179999999997</v>
      </c>
      <c r="KY360">
        <v>74.290000000000006</v>
      </c>
      <c r="KZ360">
        <v>13.16</v>
      </c>
      <c r="LA360">
        <v>6294719</v>
      </c>
      <c r="LB360">
        <v>4228916.333333333</v>
      </c>
      <c r="LC360">
        <v>23.915809999999997</v>
      </c>
      <c r="LH360">
        <v>22.35</v>
      </c>
      <c r="LI360">
        <v>20.89</v>
      </c>
      <c r="LJ360">
        <v>44510430</v>
      </c>
      <c r="LK360">
        <v>14538205</v>
      </c>
      <c r="LL360">
        <v>23.938491666666668</v>
      </c>
      <c r="LN360">
        <v>7.9195190000000002</v>
      </c>
      <c r="LQ360">
        <v>52.86</v>
      </c>
      <c r="LR360">
        <v>14.46</v>
      </c>
      <c r="LS360">
        <v>56218759</v>
      </c>
      <c r="LT360">
        <v>72464762.5</v>
      </c>
      <c r="LU360">
        <v>217.83656666666664</v>
      </c>
      <c r="LW360">
        <v>5.7818849999999999</v>
      </c>
      <c r="LY360" s="10"/>
      <c r="LZ360">
        <v>82.3</v>
      </c>
      <c r="MA360">
        <v>21.09</v>
      </c>
      <c r="MB360">
        <v>227575083</v>
      </c>
      <c r="MC360">
        <v>512995250</v>
      </c>
      <c r="MD360">
        <v>1798.7</v>
      </c>
      <c r="MF360" s="13"/>
      <c r="MG360" s="13"/>
      <c r="MH360" s="13"/>
      <c r="MI360" s="12"/>
      <c r="MJ360" s="12"/>
      <c r="MK360" s="12"/>
      <c r="MM360" s="14"/>
      <c r="MN360" s="14"/>
      <c r="MO360" s="14"/>
      <c r="MP360" s="14"/>
      <c r="MQ360" s="16"/>
      <c r="MR360" s="16"/>
      <c r="MS360" s="16"/>
      <c r="MT360" s="16"/>
      <c r="NC360" s="14"/>
      <c r="ND360" s="14"/>
      <c r="NE360" s="14"/>
      <c r="NF360" s="14"/>
      <c r="NG360" s="16"/>
      <c r="NH360" s="16"/>
      <c r="NI360" s="16"/>
      <c r="NJ360" s="16"/>
      <c r="NK360" s="13"/>
      <c r="NL360" s="13"/>
      <c r="NM360" s="13"/>
      <c r="NN360" s="13"/>
      <c r="NO360" s="12"/>
      <c r="NP360" s="12"/>
      <c r="NQ360" s="12"/>
      <c r="NR360" s="12"/>
      <c r="NW360" s="16"/>
      <c r="NX360" s="16"/>
      <c r="NY360" s="16"/>
      <c r="NZ360" s="16"/>
      <c r="PN360"/>
      <c r="QU360" s="16"/>
      <c r="QV360" s="16"/>
      <c r="QW360" s="16"/>
      <c r="QX360" s="16"/>
      <c r="RK360" s="16"/>
      <c r="RL360" s="16"/>
      <c r="RM360" s="16"/>
      <c r="RN360" s="16"/>
      <c r="RW360" s="14"/>
      <c r="RX360" s="14"/>
      <c r="RY360" s="14"/>
      <c r="RZ360" s="14"/>
      <c r="SA360" s="16"/>
      <c r="SB360" s="16"/>
      <c r="SC360" s="16"/>
      <c r="SD360" s="16"/>
    </row>
    <row r="361" spans="1:498" hidden="1" x14ac:dyDescent="0.35">
      <c r="A361" s="2">
        <v>29068</v>
      </c>
      <c r="B361">
        <v>7.6268940000000001</v>
      </c>
      <c r="E361">
        <v>20.07</v>
      </c>
      <c r="F361">
        <v>15.99</v>
      </c>
      <c r="G361">
        <v>14533034</v>
      </c>
      <c r="H361">
        <v>42750786.666666664</v>
      </c>
      <c r="I361">
        <v>70.107616666666658</v>
      </c>
      <c r="K361">
        <v>12.86744</v>
      </c>
      <c r="N361">
        <v>132.74</v>
      </c>
      <c r="O361">
        <v>14.07</v>
      </c>
      <c r="P361">
        <v>7548345</v>
      </c>
      <c r="Q361">
        <v>6420042</v>
      </c>
      <c r="R361">
        <v>26.851429999999997</v>
      </c>
      <c r="W361">
        <v>90.29</v>
      </c>
      <c r="X361">
        <v>15.71</v>
      </c>
      <c r="Y361">
        <v>9811367</v>
      </c>
      <c r="Z361">
        <v>14076542.5</v>
      </c>
      <c r="AA361">
        <v>49.276908333333331</v>
      </c>
      <c r="AC361">
        <v>11.822929999999999</v>
      </c>
      <c r="AF361">
        <v>61.66</v>
      </c>
      <c r="AG361">
        <v>10.58</v>
      </c>
      <c r="AH361">
        <v>24237173</v>
      </c>
      <c r="AI361">
        <v>60013983.333333336</v>
      </c>
      <c r="AJ361">
        <v>221.68373333333332</v>
      </c>
      <c r="AO361">
        <v>145.66</v>
      </c>
      <c r="AP361">
        <v>6.84</v>
      </c>
      <c r="AQ361">
        <v>11339778</v>
      </c>
      <c r="AR361">
        <v>5175122.5</v>
      </c>
      <c r="AS361">
        <v>8.6313737499999998</v>
      </c>
      <c r="AX361">
        <v>306.77999999999997</v>
      </c>
      <c r="AY361">
        <v>24.48</v>
      </c>
      <c r="AZ361">
        <v>25515626</v>
      </c>
      <c r="BA361">
        <v>13210828.333333334</v>
      </c>
      <c r="BB361">
        <v>15.277374166666666</v>
      </c>
      <c r="BG361">
        <v>457.12</v>
      </c>
      <c r="BH361">
        <v>24.31</v>
      </c>
      <c r="BI361">
        <v>2326491</v>
      </c>
      <c r="BJ361">
        <v>4155839.6666666665</v>
      </c>
      <c r="BP361">
        <v>68.13</v>
      </c>
      <c r="BQ361">
        <v>15.78</v>
      </c>
      <c r="BR361">
        <v>10246154</v>
      </c>
      <c r="BS361">
        <v>17000760</v>
      </c>
      <c r="BY361">
        <v>82.39</v>
      </c>
      <c r="BZ361">
        <v>14.89</v>
      </c>
      <c r="CA361">
        <v>5116861</v>
      </c>
      <c r="CB361">
        <v>6948973.333333333</v>
      </c>
      <c r="CC361">
        <v>53.425774999999994</v>
      </c>
      <c r="CH361">
        <v>71.62</v>
      </c>
      <c r="CI361">
        <v>16.27</v>
      </c>
      <c r="CJ361">
        <v>1468020</v>
      </c>
      <c r="CK361">
        <v>3273581.3333333335</v>
      </c>
      <c r="CN361">
        <v>2.583958</v>
      </c>
      <c r="CP361" s="10"/>
      <c r="CQ361">
        <v>73.8</v>
      </c>
      <c r="CR361">
        <v>13.95</v>
      </c>
      <c r="CS361">
        <v>4764439</v>
      </c>
      <c r="CT361">
        <v>7003990.833333333</v>
      </c>
      <c r="CU361">
        <v>22.153856666666666</v>
      </c>
      <c r="CW361">
        <v>7.2720589999999996</v>
      </c>
      <c r="CZ361">
        <v>76.13</v>
      </c>
      <c r="DA361">
        <v>16.88</v>
      </c>
      <c r="DB361">
        <v>53660897</v>
      </c>
      <c r="DC361">
        <v>57551269.166666664</v>
      </c>
      <c r="DD361">
        <v>195.22350833333334</v>
      </c>
      <c r="DF361">
        <v>10.35069</v>
      </c>
      <c r="DI361">
        <v>75.180000000000007</v>
      </c>
      <c r="DJ361">
        <v>16</v>
      </c>
      <c r="DK361">
        <v>78147899</v>
      </c>
      <c r="DL361">
        <v>111393750</v>
      </c>
      <c r="DM361">
        <v>365.24239166666666</v>
      </c>
      <c r="DR361">
        <v>34.549999999999997</v>
      </c>
      <c r="DS361">
        <v>22.16</v>
      </c>
      <c r="DT361">
        <v>9526010</v>
      </c>
      <c r="DU361">
        <v>5911058</v>
      </c>
      <c r="DV361">
        <v>16.919709166666667</v>
      </c>
      <c r="EA361">
        <v>61.58</v>
      </c>
      <c r="EB361">
        <v>19.22</v>
      </c>
      <c r="EC361">
        <v>10688256</v>
      </c>
      <c r="ED361">
        <v>9431253.333333334</v>
      </c>
      <c r="EE361">
        <v>26.73930833333333</v>
      </c>
      <c r="EJ361">
        <v>58.14</v>
      </c>
      <c r="EK361">
        <v>6.65</v>
      </c>
      <c r="EL361">
        <v>225765</v>
      </c>
      <c r="EM361">
        <v>285405.06666666665</v>
      </c>
      <c r="EN361">
        <v>1.3443014166666665</v>
      </c>
      <c r="EP361">
        <v>5.7884900000000004</v>
      </c>
      <c r="ES361">
        <v>130.16999999999999</v>
      </c>
      <c r="ET361">
        <v>13.53</v>
      </c>
      <c r="EU361">
        <v>3375807</v>
      </c>
      <c r="EV361">
        <v>4855604.166666667</v>
      </c>
      <c r="EW361">
        <v>8.6488624999999999</v>
      </c>
      <c r="FB361">
        <v>0.01</v>
      </c>
      <c r="FC361">
        <v>25.11</v>
      </c>
      <c r="FD361">
        <v>3640878</v>
      </c>
      <c r="FE361">
        <v>2214345.3333333335</v>
      </c>
      <c r="FF361">
        <v>7.6042441666666667</v>
      </c>
      <c r="FH361">
        <v>5.7638189999999998</v>
      </c>
      <c r="FK361">
        <v>76.8</v>
      </c>
      <c r="FL361">
        <v>20.13</v>
      </c>
      <c r="FM361">
        <v>56132381</v>
      </c>
      <c r="FN361">
        <v>37853016.666666664</v>
      </c>
      <c r="FO361">
        <v>147.43039999999999</v>
      </c>
      <c r="FQ361">
        <v>29.027280000000001</v>
      </c>
      <c r="FT361">
        <v>158.96</v>
      </c>
      <c r="FU361">
        <v>23.51</v>
      </c>
      <c r="FV361">
        <v>117521561</v>
      </c>
      <c r="FW361">
        <v>86807520</v>
      </c>
      <c r="FX361">
        <v>371.55533333333329</v>
      </c>
      <c r="GC361">
        <v>102.86</v>
      </c>
      <c r="GD361">
        <v>16.18</v>
      </c>
      <c r="GE361">
        <v>2505526</v>
      </c>
      <c r="GF361">
        <v>2567359.1666666665</v>
      </c>
      <c r="GK361" s="10"/>
      <c r="GL361">
        <v>125.98</v>
      </c>
      <c r="GM361">
        <v>16.52</v>
      </c>
      <c r="GN361">
        <v>3404742</v>
      </c>
      <c r="GO361">
        <v>4298821.333333333</v>
      </c>
      <c r="GU361">
        <v>94.96</v>
      </c>
      <c r="GV361">
        <v>15.37</v>
      </c>
      <c r="GW361">
        <v>362896</v>
      </c>
      <c r="GX361">
        <v>1073494.1666666667</v>
      </c>
      <c r="GY361">
        <v>3.5220308333333334</v>
      </c>
      <c r="HA361">
        <v>3.166655E-3</v>
      </c>
      <c r="HD361">
        <v>133.24</v>
      </c>
      <c r="HE361">
        <v>24.14</v>
      </c>
      <c r="HF361">
        <v>65648867</v>
      </c>
      <c r="HG361">
        <v>34086000</v>
      </c>
      <c r="HH361">
        <v>69.336741666666668</v>
      </c>
      <c r="HJ361">
        <v>8.688879</v>
      </c>
      <c r="HM361">
        <v>72.02</v>
      </c>
      <c r="HN361">
        <v>15.64</v>
      </c>
      <c r="HO361">
        <v>14050176</v>
      </c>
      <c r="HP361">
        <v>20832355</v>
      </c>
      <c r="HQ361">
        <v>77.406041666666667</v>
      </c>
      <c r="HS361">
        <v>12.933540000000001</v>
      </c>
      <c r="HV361">
        <v>162.53</v>
      </c>
      <c r="HW361">
        <v>5.54</v>
      </c>
      <c r="HX361">
        <v>3141596</v>
      </c>
      <c r="HY361">
        <v>7702582</v>
      </c>
      <c r="HZ361">
        <v>11.169235</v>
      </c>
      <c r="IE361">
        <v>115.52</v>
      </c>
      <c r="IF361">
        <v>10.1</v>
      </c>
      <c r="IG361">
        <v>4072502</v>
      </c>
      <c r="IH361">
        <v>4229505</v>
      </c>
      <c r="II361">
        <v>33.184091666666667</v>
      </c>
      <c r="IN361">
        <v>87.82</v>
      </c>
      <c r="IO361">
        <v>17.12</v>
      </c>
      <c r="IP361">
        <v>35248381</v>
      </c>
      <c r="IQ361">
        <v>53311725</v>
      </c>
      <c r="IR361">
        <v>119.02105</v>
      </c>
      <c r="IW361">
        <v>1.95</v>
      </c>
      <c r="IX361">
        <v>21.93</v>
      </c>
      <c r="IY361">
        <v>9663303</v>
      </c>
      <c r="IZ361">
        <v>3590257.5</v>
      </c>
      <c r="JA361">
        <v>11.050703333333333</v>
      </c>
      <c r="JF361">
        <v>90.75</v>
      </c>
      <c r="JG361">
        <v>16.53</v>
      </c>
      <c r="JH361">
        <v>4933452</v>
      </c>
      <c r="JI361">
        <v>6048886.666666667</v>
      </c>
      <c r="JJ361">
        <v>17.957594166666667</v>
      </c>
      <c r="JO361">
        <v>138.57</v>
      </c>
      <c r="JP361">
        <v>16.52</v>
      </c>
      <c r="JQ361">
        <v>1885913</v>
      </c>
      <c r="JR361">
        <v>1604418.3333333333</v>
      </c>
      <c r="JX361">
        <v>312.58999999999997</v>
      </c>
      <c r="JY361">
        <v>24.55</v>
      </c>
      <c r="JZ361">
        <v>37710898</v>
      </c>
      <c r="KA361">
        <v>12130670.833333334</v>
      </c>
      <c r="KB361">
        <v>36.762639166666666</v>
      </c>
      <c r="KG361">
        <v>10.87</v>
      </c>
      <c r="KH361">
        <v>21.65</v>
      </c>
      <c r="KI361">
        <v>37230368</v>
      </c>
      <c r="KJ361">
        <v>21031330.833333332</v>
      </c>
      <c r="KK361">
        <v>73.562650000000005</v>
      </c>
      <c r="KM361">
        <v>1.1236930000000001</v>
      </c>
      <c r="KP361">
        <v>92.41</v>
      </c>
      <c r="KQ361">
        <v>12.5</v>
      </c>
      <c r="KR361">
        <v>8293749</v>
      </c>
      <c r="KS361">
        <v>7748445</v>
      </c>
      <c r="KT361">
        <v>56.759341666666671</v>
      </c>
      <c r="KV361">
        <v>10.198589999999999</v>
      </c>
      <c r="KY361">
        <v>168.34</v>
      </c>
      <c r="KZ361">
        <v>12.03</v>
      </c>
      <c r="LA361">
        <v>6294719</v>
      </c>
      <c r="LB361">
        <v>4228916.333333333</v>
      </c>
      <c r="LC361">
        <v>23.915809999999997</v>
      </c>
      <c r="LH361">
        <v>14.41</v>
      </c>
      <c r="LI361">
        <v>22.23</v>
      </c>
      <c r="LJ361">
        <v>44510430</v>
      </c>
      <c r="LK361">
        <v>14538205</v>
      </c>
      <c r="LL361">
        <v>23.938491666666668</v>
      </c>
      <c r="LN361">
        <v>7.9561099999999998</v>
      </c>
      <c r="LQ361">
        <v>112.09</v>
      </c>
      <c r="LR361">
        <v>13.52</v>
      </c>
      <c r="LS361">
        <v>56218759</v>
      </c>
      <c r="LT361">
        <v>72464762.5</v>
      </c>
      <c r="LU361">
        <v>217.83656666666664</v>
      </c>
      <c r="LW361">
        <v>6.0601289999999999</v>
      </c>
      <c r="LY361" s="10"/>
      <c r="LZ361">
        <v>72.739999999999995</v>
      </c>
      <c r="MA361">
        <v>20.07</v>
      </c>
      <c r="MB361">
        <v>227575083</v>
      </c>
      <c r="MC361">
        <v>512995250</v>
      </c>
      <c r="MD361">
        <v>1798.7</v>
      </c>
      <c r="MF361" s="13"/>
      <c r="MG361" s="13"/>
      <c r="MH361" s="13"/>
      <c r="MI361" s="12"/>
      <c r="MJ361" s="12"/>
      <c r="MK361" s="12"/>
      <c r="MM361" s="14"/>
      <c r="MN361" s="14"/>
      <c r="MO361" s="14"/>
      <c r="MP361" s="14"/>
      <c r="MQ361" s="16"/>
      <c r="MR361" s="16"/>
      <c r="MS361" s="16"/>
      <c r="MT361" s="16"/>
      <c r="NC361" s="14"/>
      <c r="ND361" s="14"/>
      <c r="NE361" s="14"/>
      <c r="NF361" s="14"/>
      <c r="NG361" s="16"/>
      <c r="NH361" s="16"/>
      <c r="NI361" s="16"/>
      <c r="NJ361" s="16"/>
      <c r="NK361" s="13"/>
      <c r="NL361" s="13"/>
      <c r="NM361" s="13"/>
      <c r="NN361" s="13"/>
      <c r="NO361" s="12"/>
      <c r="NP361" s="12"/>
      <c r="NQ361" s="12"/>
      <c r="NR361" s="12"/>
      <c r="NW361" s="16"/>
      <c r="NX361" s="16"/>
      <c r="NY361" s="16"/>
      <c r="NZ361" s="16"/>
      <c r="PN361"/>
      <c r="QU361" s="16"/>
      <c r="QV361" s="16"/>
      <c r="QW361" s="16"/>
      <c r="QX361" s="16"/>
      <c r="RK361" s="16"/>
      <c r="RL361" s="16"/>
      <c r="RM361" s="16"/>
      <c r="RN361" s="16"/>
      <c r="RW361" s="14"/>
      <c r="RX361" s="14"/>
      <c r="RY361" s="14"/>
      <c r="RZ361" s="14"/>
      <c r="SA361" s="16"/>
      <c r="SB361" s="16"/>
      <c r="SC361" s="16"/>
      <c r="SD361" s="16"/>
    </row>
    <row r="362" spans="1:498" hidden="1" x14ac:dyDescent="0.35">
      <c r="A362" s="2">
        <v>29099</v>
      </c>
      <c r="B362">
        <v>8.2186199999999996</v>
      </c>
      <c r="E362">
        <v>25.44</v>
      </c>
      <c r="F362">
        <v>19.27</v>
      </c>
      <c r="G362">
        <v>14533034</v>
      </c>
      <c r="H362">
        <v>42750786.666666664</v>
      </c>
      <c r="I362">
        <v>70.107616666666658</v>
      </c>
      <c r="K362">
        <v>12.98254</v>
      </c>
      <c r="N362">
        <v>100.87</v>
      </c>
      <c r="O362">
        <v>11.98</v>
      </c>
      <c r="P362">
        <v>7548345</v>
      </c>
      <c r="Q362">
        <v>6420042</v>
      </c>
      <c r="R362">
        <v>26.851429999999997</v>
      </c>
      <c r="W362">
        <v>24.35</v>
      </c>
      <c r="X362">
        <v>14.21</v>
      </c>
      <c r="Y362">
        <v>9811367</v>
      </c>
      <c r="Z362">
        <v>14076542.5</v>
      </c>
      <c r="AA362">
        <v>49.276908333333331</v>
      </c>
      <c r="AC362">
        <v>12.21758</v>
      </c>
      <c r="AF362">
        <v>58.68</v>
      </c>
      <c r="AG362">
        <v>5.8</v>
      </c>
      <c r="AH362">
        <v>24237173</v>
      </c>
      <c r="AI362">
        <v>60013983.333333336</v>
      </c>
      <c r="AJ362">
        <v>221.68373333333332</v>
      </c>
      <c r="AO362">
        <v>96.12</v>
      </c>
      <c r="AP362">
        <v>6.27</v>
      </c>
      <c r="AQ362">
        <v>11339778</v>
      </c>
      <c r="AR362">
        <v>5175122.5</v>
      </c>
      <c r="AS362">
        <v>8.6313737499999998</v>
      </c>
      <c r="AX362">
        <v>247.62</v>
      </c>
      <c r="AY362">
        <v>24.36</v>
      </c>
      <c r="AZ362">
        <v>25515626</v>
      </c>
      <c r="BA362">
        <v>13210828.333333334</v>
      </c>
      <c r="BB362">
        <v>15.277374166666666</v>
      </c>
      <c r="BG362">
        <v>394.29</v>
      </c>
      <c r="BH362">
        <v>23.96</v>
      </c>
      <c r="BI362">
        <v>2326491</v>
      </c>
      <c r="BJ362">
        <v>4155839.6666666665</v>
      </c>
      <c r="BP362">
        <v>74.67</v>
      </c>
      <c r="BQ362">
        <v>12.88</v>
      </c>
      <c r="BR362">
        <v>10246154</v>
      </c>
      <c r="BS362">
        <v>17000760</v>
      </c>
      <c r="BY362">
        <v>55.56</v>
      </c>
      <c r="BZ362">
        <v>12.78</v>
      </c>
      <c r="CA362">
        <v>5116861</v>
      </c>
      <c r="CB362">
        <v>6948973.333333333</v>
      </c>
      <c r="CC362">
        <v>53.425774999999994</v>
      </c>
      <c r="CH362">
        <v>75.25</v>
      </c>
      <c r="CI362">
        <v>11.04</v>
      </c>
      <c r="CJ362">
        <v>1468020</v>
      </c>
      <c r="CK362">
        <v>3273581.3333333335</v>
      </c>
      <c r="CN362">
        <v>2.583958</v>
      </c>
      <c r="CP362" s="10"/>
      <c r="CQ362">
        <v>74.66</v>
      </c>
      <c r="CR362">
        <v>7.86</v>
      </c>
      <c r="CS362">
        <v>4764439</v>
      </c>
      <c r="CT362">
        <v>7003990.833333333</v>
      </c>
      <c r="CU362">
        <v>22.153856666666666</v>
      </c>
      <c r="CW362">
        <v>7.9975379999999996</v>
      </c>
      <c r="CZ362">
        <v>40.61</v>
      </c>
      <c r="DA362">
        <v>15.53</v>
      </c>
      <c r="DB362">
        <v>53660897</v>
      </c>
      <c r="DC362">
        <v>57551269.166666664</v>
      </c>
      <c r="DD362">
        <v>195.22350833333334</v>
      </c>
      <c r="DF362">
        <v>10.514559999999999</v>
      </c>
      <c r="DI362">
        <v>55.04</v>
      </c>
      <c r="DJ362">
        <v>13.7</v>
      </c>
      <c r="DK362">
        <v>78147899</v>
      </c>
      <c r="DL362">
        <v>111393750</v>
      </c>
      <c r="DM362">
        <v>365.24239166666666</v>
      </c>
      <c r="DR362">
        <v>10.98</v>
      </c>
      <c r="DS362">
        <v>19.489999999999998</v>
      </c>
      <c r="DT362">
        <v>9526010</v>
      </c>
      <c r="DU362">
        <v>5911058</v>
      </c>
      <c r="DV362">
        <v>16.919709166666667</v>
      </c>
      <c r="EA362">
        <v>24.95</v>
      </c>
      <c r="EB362">
        <v>16.809999999999999</v>
      </c>
      <c r="EC362">
        <v>10688256</v>
      </c>
      <c r="ED362">
        <v>9431253.333333334</v>
      </c>
      <c r="EE362">
        <v>26.73930833333333</v>
      </c>
      <c r="EJ362">
        <v>142.91999999999999</v>
      </c>
      <c r="EK362">
        <v>2.14</v>
      </c>
      <c r="EL362">
        <v>225765</v>
      </c>
      <c r="EM362">
        <v>285405.06666666665</v>
      </c>
      <c r="EN362">
        <v>1.3443014166666665</v>
      </c>
      <c r="EP362">
        <v>5.9424929999999998</v>
      </c>
      <c r="ES362">
        <v>63.37</v>
      </c>
      <c r="ET362">
        <v>12.28</v>
      </c>
      <c r="EU362">
        <v>3375807</v>
      </c>
      <c r="EV362">
        <v>4855604.166666667</v>
      </c>
      <c r="EW362">
        <v>8.6488624999999999</v>
      </c>
      <c r="FB362">
        <v>0.05</v>
      </c>
      <c r="FC362">
        <v>24.14</v>
      </c>
      <c r="FD362">
        <v>3640878</v>
      </c>
      <c r="FE362">
        <v>2214345.3333333335</v>
      </c>
      <c r="FF362">
        <v>7.6042441666666667</v>
      </c>
      <c r="FH362">
        <v>6.0531269999999999</v>
      </c>
      <c r="FK362">
        <v>83.52</v>
      </c>
      <c r="FL362">
        <v>17.600000000000001</v>
      </c>
      <c r="FM362">
        <v>56132381</v>
      </c>
      <c r="FN362">
        <v>37853016.666666664</v>
      </c>
      <c r="FO362">
        <v>147.43039999999999</v>
      </c>
      <c r="FQ362">
        <v>29.35153</v>
      </c>
      <c r="FT362">
        <v>188.95</v>
      </c>
      <c r="FU362">
        <v>19.66</v>
      </c>
      <c r="FV362">
        <v>117521561</v>
      </c>
      <c r="FW362">
        <v>86807520</v>
      </c>
      <c r="FX362">
        <v>371.55533333333329</v>
      </c>
      <c r="GC362">
        <v>70.989999999999995</v>
      </c>
      <c r="GD362">
        <v>11.66</v>
      </c>
      <c r="GE362">
        <v>2505526</v>
      </c>
      <c r="GF362">
        <v>2567359.1666666665</v>
      </c>
      <c r="GK362" s="10"/>
      <c r="GL362">
        <v>68.62</v>
      </c>
      <c r="GM362">
        <v>12.31</v>
      </c>
      <c r="GN362">
        <v>3404742</v>
      </c>
      <c r="GO362">
        <v>4298821.333333333</v>
      </c>
      <c r="GU362">
        <v>33.46</v>
      </c>
      <c r="GV362">
        <v>13.8</v>
      </c>
      <c r="GW362">
        <v>362896</v>
      </c>
      <c r="GX362">
        <v>1073494.1666666667</v>
      </c>
      <c r="GY362">
        <v>3.5220308333333334</v>
      </c>
      <c r="HA362">
        <v>3.1210919999999998E-3</v>
      </c>
      <c r="HD362">
        <v>134.79</v>
      </c>
      <c r="HE362">
        <v>23.31</v>
      </c>
      <c r="HF362">
        <v>65648867</v>
      </c>
      <c r="HG362">
        <v>34086000</v>
      </c>
      <c r="HH362">
        <v>69.336741666666668</v>
      </c>
      <c r="HJ362">
        <v>8.6485900000000004</v>
      </c>
      <c r="HM362">
        <v>31.48</v>
      </c>
      <c r="HN362">
        <v>13.86</v>
      </c>
      <c r="HO362">
        <v>14050176</v>
      </c>
      <c r="HP362">
        <v>20832355</v>
      </c>
      <c r="HQ362">
        <v>77.406041666666667</v>
      </c>
      <c r="HS362">
        <v>13.33553</v>
      </c>
      <c r="HV362">
        <v>143.18</v>
      </c>
      <c r="HW362">
        <v>8.1999999999999993</v>
      </c>
      <c r="HX362">
        <v>3141596</v>
      </c>
      <c r="HY362">
        <v>7702582</v>
      </c>
      <c r="HZ362">
        <v>11.169235</v>
      </c>
      <c r="IE362">
        <v>142.11000000000001</v>
      </c>
      <c r="IF362">
        <v>6.06</v>
      </c>
      <c r="IG362">
        <v>4072502</v>
      </c>
      <c r="IH362">
        <v>4229505</v>
      </c>
      <c r="II362">
        <v>33.184091666666667</v>
      </c>
      <c r="IN362">
        <v>58.93</v>
      </c>
      <c r="IO362">
        <v>13.9</v>
      </c>
      <c r="IP362">
        <v>35248381</v>
      </c>
      <c r="IQ362">
        <v>53311725</v>
      </c>
      <c r="IR362">
        <v>119.02105</v>
      </c>
      <c r="IW362">
        <v>12.29</v>
      </c>
      <c r="IX362">
        <v>20.010000000000002</v>
      </c>
      <c r="IY362">
        <v>9663303</v>
      </c>
      <c r="IZ362">
        <v>3590257.5</v>
      </c>
      <c r="JA362">
        <v>11.050703333333333</v>
      </c>
      <c r="JF362">
        <v>36.99</v>
      </c>
      <c r="JG362">
        <v>13.98</v>
      </c>
      <c r="JH362">
        <v>4933452</v>
      </c>
      <c r="JI362">
        <v>6048886.666666667</v>
      </c>
      <c r="JJ362">
        <v>17.957594166666667</v>
      </c>
      <c r="JO362">
        <v>122.57</v>
      </c>
      <c r="JP362">
        <v>14.49</v>
      </c>
      <c r="JQ362">
        <v>1885913</v>
      </c>
      <c r="JR362">
        <v>1604418.3333333333</v>
      </c>
      <c r="JX362">
        <v>142.35</v>
      </c>
      <c r="JY362">
        <v>19.13</v>
      </c>
      <c r="JZ362">
        <v>37710898</v>
      </c>
      <c r="KA362">
        <v>12130670.833333334</v>
      </c>
      <c r="KB362">
        <v>36.762639166666666</v>
      </c>
      <c r="KG362">
        <v>29.05</v>
      </c>
      <c r="KH362">
        <v>18.670000000000002</v>
      </c>
      <c r="KI362">
        <v>37230368</v>
      </c>
      <c r="KJ362">
        <v>21031330.833333332</v>
      </c>
      <c r="KK362">
        <v>73.562650000000005</v>
      </c>
      <c r="KM362">
        <v>1.1098920000000001</v>
      </c>
      <c r="KP362">
        <v>56.25</v>
      </c>
      <c r="KQ362">
        <v>7.9</v>
      </c>
      <c r="KR362">
        <v>8293749</v>
      </c>
      <c r="KS362">
        <v>7748445</v>
      </c>
      <c r="KT362">
        <v>56.759341666666671</v>
      </c>
      <c r="KV362">
        <v>10.345789999999999</v>
      </c>
      <c r="KY362">
        <v>104.2</v>
      </c>
      <c r="KZ362">
        <v>10.82</v>
      </c>
      <c r="LA362">
        <v>6294719</v>
      </c>
      <c r="LB362">
        <v>4228916.333333333</v>
      </c>
      <c r="LC362">
        <v>23.915809999999997</v>
      </c>
      <c r="LH362">
        <v>10.01</v>
      </c>
      <c r="LI362">
        <v>18.899999999999999</v>
      </c>
      <c r="LJ362">
        <v>44510430</v>
      </c>
      <c r="LK362">
        <v>14538205</v>
      </c>
      <c r="LL362">
        <v>23.938491666666668</v>
      </c>
      <c r="LN362">
        <v>8.0397490000000005</v>
      </c>
      <c r="LQ362">
        <v>62.7</v>
      </c>
      <c r="LR362">
        <v>12.07</v>
      </c>
      <c r="LS362">
        <v>56218759</v>
      </c>
      <c r="LT362">
        <v>72464762.5</v>
      </c>
      <c r="LU362">
        <v>217.83656666666664</v>
      </c>
      <c r="LW362">
        <v>6.1287469999999997</v>
      </c>
      <c r="LY362" s="10"/>
      <c r="LZ362">
        <v>60.63</v>
      </c>
      <c r="MA362">
        <v>16.920000000000002</v>
      </c>
      <c r="MB362">
        <v>227575083</v>
      </c>
      <c r="MC362">
        <v>512995250</v>
      </c>
      <c r="MD362">
        <v>1798.7</v>
      </c>
      <c r="MF362" s="13"/>
      <c r="MG362" s="13"/>
      <c r="MH362" s="13"/>
      <c r="MI362" s="12"/>
      <c r="MJ362" s="12"/>
      <c r="MK362" s="12"/>
      <c r="MM362" s="14"/>
      <c r="MN362" s="14"/>
      <c r="MO362" s="14"/>
      <c r="MP362" s="14"/>
      <c r="MQ362" s="16"/>
      <c r="MR362" s="16"/>
      <c r="MS362" s="16"/>
      <c r="MT362" s="16"/>
      <c r="NC362" s="14"/>
      <c r="ND362" s="14"/>
      <c r="NE362" s="14"/>
      <c r="NF362" s="14"/>
      <c r="NG362" s="16"/>
      <c r="NH362" s="16"/>
      <c r="NI362" s="16"/>
      <c r="NJ362" s="16"/>
      <c r="NK362" s="13"/>
      <c r="NL362" s="13"/>
      <c r="NM362" s="13"/>
      <c r="NN362" s="13"/>
      <c r="NO362" s="12"/>
      <c r="NP362" s="12"/>
      <c r="NQ362" s="12"/>
      <c r="NR362" s="12"/>
      <c r="NW362" s="16"/>
      <c r="NX362" s="16"/>
      <c r="NY362" s="16"/>
      <c r="NZ362" s="16"/>
      <c r="PN362"/>
      <c r="QU362" s="16"/>
      <c r="QV362" s="16"/>
      <c r="QW362" s="16"/>
      <c r="QX362" s="16"/>
      <c r="RK362" s="16"/>
      <c r="RL362" s="16"/>
      <c r="RM362" s="16"/>
      <c r="RN362" s="16"/>
      <c r="RW362" s="14"/>
      <c r="RX362" s="14"/>
      <c r="RY362" s="14"/>
      <c r="RZ362" s="14"/>
      <c r="SA362" s="16"/>
      <c r="SB362" s="16"/>
      <c r="SC362" s="16"/>
      <c r="SD362" s="16"/>
    </row>
    <row r="363" spans="1:498" hidden="1" x14ac:dyDescent="0.35">
      <c r="A363" s="2">
        <v>29129</v>
      </c>
      <c r="B363">
        <v>8.3132959999999994</v>
      </c>
      <c r="E363">
        <v>21.67</v>
      </c>
      <c r="F363">
        <v>22.64</v>
      </c>
      <c r="G363">
        <v>14533034</v>
      </c>
      <c r="H363">
        <v>42750786.666666664</v>
      </c>
      <c r="I363">
        <v>70.107616666666658</v>
      </c>
      <c r="K363">
        <v>13.16797</v>
      </c>
      <c r="N363">
        <v>43.09</v>
      </c>
      <c r="O363">
        <v>6.97</v>
      </c>
      <c r="P363">
        <v>7548345</v>
      </c>
      <c r="Q363">
        <v>6420042</v>
      </c>
      <c r="R363">
        <v>26.851429999999997</v>
      </c>
      <c r="W363">
        <v>60.71</v>
      </c>
      <c r="X363">
        <v>10.97</v>
      </c>
      <c r="Y363">
        <v>9811367</v>
      </c>
      <c r="Z363">
        <v>14076542.5</v>
      </c>
      <c r="AA363">
        <v>49.276908333333331</v>
      </c>
      <c r="AC363">
        <v>11.01374</v>
      </c>
      <c r="AF363">
        <v>53.23</v>
      </c>
      <c r="AG363">
        <v>-1.73</v>
      </c>
      <c r="AH363">
        <v>24237173</v>
      </c>
      <c r="AI363">
        <v>60013983.333333336</v>
      </c>
      <c r="AJ363">
        <v>221.68373333333332</v>
      </c>
      <c r="AO363">
        <v>64.930000000000007</v>
      </c>
      <c r="AP363">
        <v>8.6300000000000008</v>
      </c>
      <c r="AQ363">
        <v>11339778</v>
      </c>
      <c r="AR363">
        <v>5175122.5</v>
      </c>
      <c r="AS363">
        <v>8.6313737499999998</v>
      </c>
      <c r="AX363">
        <v>272.33999999999997</v>
      </c>
      <c r="AY363">
        <v>24.8</v>
      </c>
      <c r="AZ363">
        <v>25515626</v>
      </c>
      <c r="BA363">
        <v>13210828.333333334</v>
      </c>
      <c r="BB363">
        <v>15.277374166666666</v>
      </c>
      <c r="BG363">
        <v>404.85</v>
      </c>
      <c r="BH363">
        <v>24.14</v>
      </c>
      <c r="BI363">
        <v>2326491</v>
      </c>
      <c r="BJ363">
        <v>4155839.6666666665</v>
      </c>
      <c r="BP363">
        <v>17.91</v>
      </c>
      <c r="BQ363">
        <v>6.78</v>
      </c>
      <c r="BR363">
        <v>10246154</v>
      </c>
      <c r="BS363">
        <v>17000760</v>
      </c>
      <c r="BY363">
        <v>41.38</v>
      </c>
      <c r="BZ363">
        <v>7.99</v>
      </c>
      <c r="CA363">
        <v>5116861</v>
      </c>
      <c r="CB363">
        <v>6948973.333333333</v>
      </c>
      <c r="CC363">
        <v>53.425774999999994</v>
      </c>
      <c r="CH363">
        <v>16.89</v>
      </c>
      <c r="CI363">
        <v>4.9000000000000004</v>
      </c>
      <c r="CJ363">
        <v>1468020</v>
      </c>
      <c r="CK363">
        <v>3273581.3333333335</v>
      </c>
      <c r="CN363">
        <v>2.441395</v>
      </c>
      <c r="CP363" s="10"/>
      <c r="CQ363">
        <v>38.74</v>
      </c>
      <c r="CR363">
        <v>0.2</v>
      </c>
      <c r="CS363">
        <v>4764439</v>
      </c>
      <c r="CT363">
        <v>7003990.833333333</v>
      </c>
      <c r="CU363">
        <v>22.153856666666666</v>
      </c>
      <c r="CW363">
        <v>7.2317549999999997</v>
      </c>
      <c r="CZ363">
        <v>131.09</v>
      </c>
      <c r="DA363">
        <v>12.36</v>
      </c>
      <c r="DB363">
        <v>53660897</v>
      </c>
      <c r="DC363">
        <v>57551269.166666664</v>
      </c>
      <c r="DD363">
        <v>195.22350833333334</v>
      </c>
      <c r="DF363">
        <v>10.32178</v>
      </c>
      <c r="DI363">
        <v>25.79</v>
      </c>
      <c r="DJ363">
        <v>8.7799999999999994</v>
      </c>
      <c r="DK363">
        <v>78147899</v>
      </c>
      <c r="DL363">
        <v>111393750</v>
      </c>
      <c r="DM363">
        <v>365.24239166666666</v>
      </c>
      <c r="DR363">
        <v>93.9</v>
      </c>
      <c r="DS363">
        <v>14.31</v>
      </c>
      <c r="DT363">
        <v>9526010</v>
      </c>
      <c r="DU363">
        <v>5911058</v>
      </c>
      <c r="DV363">
        <v>16.919709166666667</v>
      </c>
      <c r="EA363">
        <v>26.38</v>
      </c>
      <c r="EB363">
        <v>9.68</v>
      </c>
      <c r="EC363">
        <v>10688256</v>
      </c>
      <c r="ED363">
        <v>9431253.333333334</v>
      </c>
      <c r="EE363">
        <v>26.73930833333333</v>
      </c>
      <c r="EJ363">
        <v>113.42</v>
      </c>
      <c r="EK363">
        <v>1.71</v>
      </c>
      <c r="EL363">
        <v>225765</v>
      </c>
      <c r="EM363">
        <v>285405.06666666665</v>
      </c>
      <c r="EN363">
        <v>1.3443014166666665</v>
      </c>
      <c r="EP363">
        <v>5.9304399999999999</v>
      </c>
      <c r="ES363">
        <v>143.87</v>
      </c>
      <c r="ET363">
        <v>10.69</v>
      </c>
      <c r="EU363">
        <v>3375807</v>
      </c>
      <c r="EV363">
        <v>4855604.166666667</v>
      </c>
      <c r="EW363">
        <v>8.6488624999999999</v>
      </c>
      <c r="FB363">
        <v>29.93</v>
      </c>
      <c r="FC363">
        <v>21.7</v>
      </c>
      <c r="FD363">
        <v>3640878</v>
      </c>
      <c r="FE363">
        <v>2214345.3333333335</v>
      </c>
      <c r="FF363">
        <v>7.6042441666666667</v>
      </c>
      <c r="FH363">
        <v>6.095872</v>
      </c>
      <c r="FK363">
        <v>148.08000000000001</v>
      </c>
      <c r="FL363">
        <v>13.91</v>
      </c>
      <c r="FM363">
        <v>56132381</v>
      </c>
      <c r="FN363">
        <v>37853016.666666664</v>
      </c>
      <c r="FO363">
        <v>147.43039999999999</v>
      </c>
      <c r="FQ363">
        <v>29.05049</v>
      </c>
      <c r="FT363">
        <v>193.38</v>
      </c>
      <c r="FU363">
        <v>14.56</v>
      </c>
      <c r="FV363">
        <v>117521561</v>
      </c>
      <c r="FW363">
        <v>86807520</v>
      </c>
      <c r="FX363">
        <v>371.55533333333329</v>
      </c>
      <c r="GC363">
        <v>12.23</v>
      </c>
      <c r="GD363">
        <v>4.97</v>
      </c>
      <c r="GE363">
        <v>2505526</v>
      </c>
      <c r="GF363">
        <v>2567359.1666666665</v>
      </c>
      <c r="GK363" s="10"/>
      <c r="GL363">
        <v>8.48</v>
      </c>
      <c r="GM363">
        <v>5.18</v>
      </c>
      <c r="GN363">
        <v>3404742</v>
      </c>
      <c r="GO363">
        <v>4298821.333333333</v>
      </c>
      <c r="GU363">
        <v>61.74</v>
      </c>
      <c r="GV363">
        <v>10.11</v>
      </c>
      <c r="GW363">
        <v>362896</v>
      </c>
      <c r="GX363">
        <v>1073494.1666666667</v>
      </c>
      <c r="GY363">
        <v>3.5220308333333334</v>
      </c>
      <c r="HA363">
        <v>2.8249299999999998E-3</v>
      </c>
      <c r="HD363">
        <v>39.72</v>
      </c>
      <c r="HE363">
        <v>21.84</v>
      </c>
      <c r="HF363">
        <v>65648867</v>
      </c>
      <c r="HG363">
        <v>34086000</v>
      </c>
      <c r="HH363">
        <v>69.336741666666668</v>
      </c>
      <c r="HJ363">
        <v>8.5008660000000003</v>
      </c>
      <c r="HM363">
        <v>46.12</v>
      </c>
      <c r="HN363">
        <v>10.44</v>
      </c>
      <c r="HO363">
        <v>14050176</v>
      </c>
      <c r="HP363">
        <v>20832355</v>
      </c>
      <c r="HQ363">
        <v>77.406041666666667</v>
      </c>
      <c r="HS363">
        <v>13.67634</v>
      </c>
      <c r="HV363">
        <v>200.17</v>
      </c>
      <c r="HW363">
        <v>9.8800000000000008</v>
      </c>
      <c r="HX363">
        <v>3141596</v>
      </c>
      <c r="HY363">
        <v>7702582</v>
      </c>
      <c r="HZ363">
        <v>11.169235</v>
      </c>
      <c r="IE363">
        <v>84.41</v>
      </c>
      <c r="IF363">
        <v>0.42</v>
      </c>
      <c r="IG363">
        <v>4072502</v>
      </c>
      <c r="IH363">
        <v>4229505</v>
      </c>
      <c r="II363">
        <v>33.184091666666667</v>
      </c>
      <c r="IN363">
        <v>22.02</v>
      </c>
      <c r="IO363">
        <v>7.01</v>
      </c>
      <c r="IP363">
        <v>35248381</v>
      </c>
      <c r="IQ363">
        <v>53311725</v>
      </c>
      <c r="IR363">
        <v>119.02105</v>
      </c>
      <c r="IW363">
        <v>243.46</v>
      </c>
      <c r="IX363">
        <v>15.29</v>
      </c>
      <c r="IY363">
        <v>9663303</v>
      </c>
      <c r="IZ363">
        <v>3590257.5</v>
      </c>
      <c r="JA363">
        <v>11.050703333333333</v>
      </c>
      <c r="JF363">
        <v>30.31</v>
      </c>
      <c r="JG363">
        <v>7.23</v>
      </c>
      <c r="JH363">
        <v>4933452</v>
      </c>
      <c r="JI363">
        <v>6048886.666666667</v>
      </c>
      <c r="JJ363">
        <v>17.957594166666667</v>
      </c>
      <c r="JO363">
        <v>92.58</v>
      </c>
      <c r="JP363">
        <v>8.8800000000000008</v>
      </c>
      <c r="JQ363">
        <v>1885913</v>
      </c>
      <c r="JR363">
        <v>1604418.3333333333</v>
      </c>
      <c r="JX363">
        <v>22.53</v>
      </c>
      <c r="JY363">
        <v>14.45</v>
      </c>
      <c r="JZ363">
        <v>37710898</v>
      </c>
      <c r="KA363">
        <v>12130670.833333334</v>
      </c>
      <c r="KB363">
        <v>36.762639166666666</v>
      </c>
      <c r="KG363">
        <v>155.02000000000001</v>
      </c>
      <c r="KH363">
        <v>13.43</v>
      </c>
      <c r="KI363">
        <v>37230368</v>
      </c>
      <c r="KJ363">
        <v>21031330.833333332</v>
      </c>
      <c r="KK363">
        <v>73.562650000000005</v>
      </c>
      <c r="KM363">
        <v>1.1087419999999999</v>
      </c>
      <c r="KP363">
        <v>43.34</v>
      </c>
      <c r="KQ363">
        <v>1.37</v>
      </c>
      <c r="KR363">
        <v>8293749</v>
      </c>
      <c r="KS363">
        <v>7748445</v>
      </c>
      <c r="KT363">
        <v>56.759341666666671</v>
      </c>
      <c r="KV363">
        <v>10.072430000000001</v>
      </c>
      <c r="KY363">
        <v>100.27</v>
      </c>
      <c r="KZ363">
        <v>7.31</v>
      </c>
      <c r="LA363">
        <v>6294719</v>
      </c>
      <c r="LB363">
        <v>4228916.333333333</v>
      </c>
      <c r="LC363">
        <v>23.915809999999997</v>
      </c>
      <c r="LH363">
        <v>66.37</v>
      </c>
      <c r="LI363">
        <v>12.7</v>
      </c>
      <c r="LJ363">
        <v>44510430</v>
      </c>
      <c r="LK363">
        <v>14538205</v>
      </c>
      <c r="LL363">
        <v>23.938491666666668</v>
      </c>
      <c r="LN363">
        <v>8.1286149999999999</v>
      </c>
      <c r="LQ363">
        <v>116.67</v>
      </c>
      <c r="LR363">
        <v>10.3</v>
      </c>
      <c r="LS363">
        <v>56218759</v>
      </c>
      <c r="LT363">
        <v>72464762.5</v>
      </c>
      <c r="LU363">
        <v>217.83656666666664</v>
      </c>
      <c r="LW363">
        <v>5.8698579999999998</v>
      </c>
      <c r="LY363" s="10"/>
      <c r="LZ363">
        <v>55.15</v>
      </c>
      <c r="MA363">
        <v>10.78</v>
      </c>
      <c r="MB363">
        <v>227575083</v>
      </c>
      <c r="MC363">
        <v>512995250</v>
      </c>
      <c r="MD363">
        <v>1798.7</v>
      </c>
      <c r="MF363" s="13"/>
      <c r="MG363" s="13"/>
      <c r="MH363" s="13"/>
      <c r="MI363" s="12"/>
      <c r="MJ363" s="12"/>
      <c r="MK363" s="12"/>
      <c r="MM363" s="14"/>
      <c r="MN363" s="14"/>
      <c r="MO363" s="14"/>
      <c r="MP363" s="14"/>
      <c r="MQ363" s="16"/>
      <c r="MR363" s="16"/>
      <c r="MS363" s="16"/>
      <c r="MT363" s="16"/>
      <c r="NC363" s="14"/>
      <c r="ND363" s="14"/>
      <c r="NE363" s="14"/>
      <c r="NF363" s="14"/>
      <c r="NG363" s="16"/>
      <c r="NH363" s="16"/>
      <c r="NI363" s="16"/>
      <c r="NJ363" s="16"/>
      <c r="NK363" s="13"/>
      <c r="NL363" s="13"/>
      <c r="NM363" s="13"/>
      <c r="NN363" s="13"/>
      <c r="NO363" s="12"/>
      <c r="NP363" s="12"/>
      <c r="NQ363" s="12"/>
      <c r="NR363" s="12"/>
      <c r="NW363" s="16"/>
      <c r="NX363" s="16"/>
      <c r="NY363" s="16"/>
      <c r="NZ363" s="16"/>
      <c r="PN363"/>
      <c r="QU363" s="16"/>
      <c r="QV363" s="16"/>
      <c r="QW363" s="16"/>
      <c r="QX363" s="16"/>
      <c r="RK363" s="16"/>
      <c r="RL363" s="16"/>
      <c r="RM363" s="16"/>
      <c r="RN363" s="16"/>
      <c r="RW363" s="14"/>
      <c r="RX363" s="14"/>
      <c r="RY363" s="14"/>
      <c r="RZ363" s="14"/>
      <c r="SA363" s="16"/>
      <c r="SB363" s="16"/>
      <c r="SC363" s="16"/>
      <c r="SD363" s="16"/>
    </row>
    <row r="364" spans="1:498" hidden="1" x14ac:dyDescent="0.35">
      <c r="A364" s="2">
        <v>29160</v>
      </c>
      <c r="B364">
        <v>8.4097930000000005</v>
      </c>
      <c r="E364">
        <v>28.25</v>
      </c>
      <c r="F364">
        <v>26.48</v>
      </c>
      <c r="G364">
        <v>14533034</v>
      </c>
      <c r="H364">
        <v>42750786.666666664</v>
      </c>
      <c r="I364">
        <v>70.107616666666658</v>
      </c>
      <c r="K364">
        <v>13.38111</v>
      </c>
      <c r="N364">
        <v>169.78</v>
      </c>
      <c r="O364">
        <v>1.46</v>
      </c>
      <c r="P364">
        <v>7548345</v>
      </c>
      <c r="Q364">
        <v>6420042</v>
      </c>
      <c r="R364">
        <v>26.851429999999997</v>
      </c>
      <c r="W364">
        <v>108.91</v>
      </c>
      <c r="X364">
        <v>5.47</v>
      </c>
      <c r="Y364">
        <v>9811367</v>
      </c>
      <c r="Z364">
        <v>14076542.5</v>
      </c>
      <c r="AA364">
        <v>49.276908333333331</v>
      </c>
      <c r="AC364">
        <v>11.85305</v>
      </c>
      <c r="AF364">
        <v>37.4</v>
      </c>
      <c r="AG364">
        <v>-9.68</v>
      </c>
      <c r="AH364">
        <v>24237173</v>
      </c>
      <c r="AI364">
        <v>60013983.333333336</v>
      </c>
      <c r="AJ364">
        <v>221.68373333333332</v>
      </c>
      <c r="AO364">
        <v>90.61</v>
      </c>
      <c r="AP364">
        <v>9.99</v>
      </c>
      <c r="AQ364">
        <v>11339778</v>
      </c>
      <c r="AR364">
        <v>5175122.5</v>
      </c>
      <c r="AS364">
        <v>8.6313737499999998</v>
      </c>
      <c r="AX364">
        <v>241.46</v>
      </c>
      <c r="AY364">
        <v>24.76</v>
      </c>
      <c r="AZ364">
        <v>25515626</v>
      </c>
      <c r="BA364">
        <v>13210828.333333334</v>
      </c>
      <c r="BB364">
        <v>15.277374166666666</v>
      </c>
      <c r="BG364">
        <v>262.18</v>
      </c>
      <c r="BH364">
        <v>23.52</v>
      </c>
      <c r="BI364">
        <v>2326491</v>
      </c>
      <c r="BJ364">
        <v>4155839.6666666665</v>
      </c>
      <c r="BP364">
        <v>81.05</v>
      </c>
      <c r="BQ364">
        <v>2.54</v>
      </c>
      <c r="BR364">
        <v>10246154</v>
      </c>
      <c r="BS364">
        <v>17000760</v>
      </c>
      <c r="BY364">
        <v>113.74</v>
      </c>
      <c r="BZ364">
        <v>4.93</v>
      </c>
      <c r="CA364">
        <v>5116861</v>
      </c>
      <c r="CB364">
        <v>6948973.333333333</v>
      </c>
      <c r="CC364">
        <v>53.425774999999994</v>
      </c>
      <c r="CH364">
        <v>93.96</v>
      </c>
      <c r="CI364">
        <v>1.65</v>
      </c>
      <c r="CJ364">
        <v>1468020</v>
      </c>
      <c r="CK364">
        <v>3273581.3333333335</v>
      </c>
      <c r="CN364">
        <v>2.4235739999999999</v>
      </c>
      <c r="CP364" s="10"/>
      <c r="CQ364">
        <v>67.790000000000006</v>
      </c>
      <c r="CR364">
        <v>-2.82</v>
      </c>
      <c r="CS364">
        <v>4764439</v>
      </c>
      <c r="CT364">
        <v>7003990.833333333</v>
      </c>
      <c r="CU364">
        <v>22.153856666666666</v>
      </c>
      <c r="CW364">
        <v>7.2950900000000001</v>
      </c>
      <c r="CZ364">
        <v>69.819999999999993</v>
      </c>
      <c r="DA364">
        <v>6.4</v>
      </c>
      <c r="DB364">
        <v>53660897</v>
      </c>
      <c r="DC364">
        <v>57551269.166666664</v>
      </c>
      <c r="DD364">
        <v>195.22350833333334</v>
      </c>
      <c r="DF364">
        <v>9.8899349999999995</v>
      </c>
      <c r="DI364">
        <v>86.13</v>
      </c>
      <c r="DJ364">
        <v>3.81</v>
      </c>
      <c r="DK364">
        <v>78147899</v>
      </c>
      <c r="DL364">
        <v>111393750</v>
      </c>
      <c r="DM364">
        <v>365.24239166666666</v>
      </c>
      <c r="DR364">
        <v>159.37</v>
      </c>
      <c r="DS364">
        <v>10.38</v>
      </c>
      <c r="DT364">
        <v>9526010</v>
      </c>
      <c r="DU364">
        <v>5911058</v>
      </c>
      <c r="DV364">
        <v>16.919709166666667</v>
      </c>
      <c r="EA364">
        <v>73.42</v>
      </c>
      <c r="EB364">
        <v>5.83</v>
      </c>
      <c r="EC364">
        <v>10688256</v>
      </c>
      <c r="ED364">
        <v>9431253.333333334</v>
      </c>
      <c r="EE364">
        <v>26.73930833333333</v>
      </c>
      <c r="EJ364">
        <v>122.51</v>
      </c>
      <c r="EK364">
        <v>-2.76</v>
      </c>
      <c r="EL364">
        <v>225765</v>
      </c>
      <c r="EM364">
        <v>285405.06666666665</v>
      </c>
      <c r="EN364">
        <v>1.3443014166666665</v>
      </c>
      <c r="EP364">
        <v>5.6525660000000002</v>
      </c>
      <c r="ES364">
        <v>142.47999999999999</v>
      </c>
      <c r="ET364">
        <v>7.3</v>
      </c>
      <c r="EU364">
        <v>3375807</v>
      </c>
      <c r="EV364">
        <v>4855604.166666667</v>
      </c>
      <c r="EW364">
        <v>8.6488624999999999</v>
      </c>
      <c r="FB364">
        <v>75.739999999999995</v>
      </c>
      <c r="FC364">
        <v>18.87</v>
      </c>
      <c r="FD364">
        <v>3640878</v>
      </c>
      <c r="FE364">
        <v>2214345.3333333335</v>
      </c>
      <c r="FF364">
        <v>7.6042441666666667</v>
      </c>
      <c r="FH364">
        <v>5.8478779999999997</v>
      </c>
      <c r="FK364">
        <v>113.12</v>
      </c>
      <c r="FL364">
        <v>7.94</v>
      </c>
      <c r="FM364">
        <v>56132381</v>
      </c>
      <c r="FN364">
        <v>37853016.666666664</v>
      </c>
      <c r="FO364">
        <v>147.43039999999999</v>
      </c>
      <c r="FQ364">
        <v>28.714639999999999</v>
      </c>
      <c r="FT364">
        <v>163.78</v>
      </c>
      <c r="FU364">
        <v>8.23</v>
      </c>
      <c r="FV364">
        <v>117521561</v>
      </c>
      <c r="FW364">
        <v>86807520</v>
      </c>
      <c r="FX364">
        <v>371.55533333333329</v>
      </c>
      <c r="GC364">
        <v>67.5</v>
      </c>
      <c r="GD364">
        <v>1.34</v>
      </c>
      <c r="GE364">
        <v>2505526</v>
      </c>
      <c r="GF364">
        <v>2567359.1666666665</v>
      </c>
      <c r="GK364" s="10"/>
      <c r="GL364">
        <v>57.14</v>
      </c>
      <c r="GM364">
        <v>1.44</v>
      </c>
      <c r="GN364">
        <v>3404742</v>
      </c>
      <c r="GO364">
        <v>4298821.333333333</v>
      </c>
      <c r="GU364">
        <v>122.79</v>
      </c>
      <c r="GV364">
        <v>4.0999999999999996</v>
      </c>
      <c r="GW364">
        <v>362896</v>
      </c>
      <c r="GX364">
        <v>1073494.1666666667</v>
      </c>
      <c r="GY364">
        <v>3.5220308333333334</v>
      </c>
      <c r="HA364">
        <v>3.0527470000000002E-3</v>
      </c>
      <c r="HD364">
        <v>18.71</v>
      </c>
      <c r="HE364">
        <v>16.55</v>
      </c>
      <c r="HF364">
        <v>65648867</v>
      </c>
      <c r="HG364">
        <v>34086000</v>
      </c>
      <c r="HH364">
        <v>69.336741666666668</v>
      </c>
      <c r="HJ364">
        <v>8.0174050000000001</v>
      </c>
      <c r="HM364">
        <v>96.94</v>
      </c>
      <c r="HN364">
        <v>5.79</v>
      </c>
      <c r="HO364">
        <v>14050176</v>
      </c>
      <c r="HP364">
        <v>20832355</v>
      </c>
      <c r="HQ364">
        <v>77.406041666666667</v>
      </c>
      <c r="HS364">
        <v>13.74625</v>
      </c>
      <c r="HV364">
        <v>138.07</v>
      </c>
      <c r="HW364">
        <v>12.58</v>
      </c>
      <c r="HX364">
        <v>3141596</v>
      </c>
      <c r="HY364">
        <v>7702582</v>
      </c>
      <c r="HZ364">
        <v>11.169235</v>
      </c>
      <c r="IE364">
        <v>114.44</v>
      </c>
      <c r="IF364">
        <v>-3.22</v>
      </c>
      <c r="IG364">
        <v>4072502</v>
      </c>
      <c r="IH364">
        <v>4229505</v>
      </c>
      <c r="II364">
        <v>33.184091666666667</v>
      </c>
      <c r="IN364">
        <v>50.95</v>
      </c>
      <c r="IO364">
        <v>2.78</v>
      </c>
      <c r="IP364">
        <v>35248381</v>
      </c>
      <c r="IQ364">
        <v>53311725</v>
      </c>
      <c r="IR364">
        <v>119.02105</v>
      </c>
      <c r="IW364">
        <v>42.61</v>
      </c>
      <c r="IX364">
        <v>11.7</v>
      </c>
      <c r="IY364">
        <v>9663303</v>
      </c>
      <c r="IZ364">
        <v>3590257.5</v>
      </c>
      <c r="JA364">
        <v>11.050703333333333</v>
      </c>
      <c r="JF364">
        <v>91.58</v>
      </c>
      <c r="JG364">
        <v>3.36</v>
      </c>
      <c r="JH364">
        <v>4933452</v>
      </c>
      <c r="JI364">
        <v>6048886.666666667</v>
      </c>
      <c r="JJ364">
        <v>17.957594166666667</v>
      </c>
      <c r="JO364">
        <v>216</v>
      </c>
      <c r="JP364">
        <v>4.29</v>
      </c>
      <c r="JQ364">
        <v>1885913</v>
      </c>
      <c r="JR364">
        <v>1604418.3333333333</v>
      </c>
      <c r="JX364">
        <v>26.27</v>
      </c>
      <c r="JY364">
        <v>5.91</v>
      </c>
      <c r="JZ364">
        <v>37710898</v>
      </c>
      <c r="KA364">
        <v>12130670.833333334</v>
      </c>
      <c r="KB364">
        <v>36.762639166666666</v>
      </c>
      <c r="KG364">
        <v>29.87</v>
      </c>
      <c r="KH364">
        <v>8.4700000000000006</v>
      </c>
      <c r="KI364">
        <v>37230368</v>
      </c>
      <c r="KJ364">
        <v>21031330.833333332</v>
      </c>
      <c r="KK364">
        <v>73.562650000000005</v>
      </c>
      <c r="KM364">
        <v>1.132895</v>
      </c>
      <c r="KP364">
        <v>79.41</v>
      </c>
      <c r="KQ364">
        <v>-2.74</v>
      </c>
      <c r="KR364">
        <v>8293749</v>
      </c>
      <c r="KS364">
        <v>7748445</v>
      </c>
      <c r="KT364">
        <v>56.759341666666671</v>
      </c>
      <c r="KV364">
        <v>9.9162180000000006</v>
      </c>
      <c r="KY364">
        <v>151.29</v>
      </c>
      <c r="KZ364">
        <v>1.05</v>
      </c>
      <c r="LA364">
        <v>6294719</v>
      </c>
      <c r="LB364">
        <v>4228916.333333333</v>
      </c>
      <c r="LC364">
        <v>23.915809999999997</v>
      </c>
      <c r="LH364">
        <v>89.14</v>
      </c>
      <c r="LI364">
        <v>7.91</v>
      </c>
      <c r="LJ364">
        <v>44510430</v>
      </c>
      <c r="LK364">
        <v>14538205</v>
      </c>
      <c r="LL364">
        <v>23.938491666666668</v>
      </c>
      <c r="LN364">
        <v>7.3340490000000003</v>
      </c>
      <c r="LQ364">
        <v>135.07</v>
      </c>
      <c r="LR364">
        <v>5.97</v>
      </c>
      <c r="LS364">
        <v>56218759</v>
      </c>
      <c r="LT364">
        <v>72464762.5</v>
      </c>
      <c r="LU364">
        <v>217.83656666666664</v>
      </c>
      <c r="LW364">
        <v>5.845224</v>
      </c>
      <c r="LY364" s="10"/>
      <c r="LZ364">
        <v>61.06</v>
      </c>
      <c r="MA364">
        <v>2.74</v>
      </c>
      <c r="MB364">
        <v>227575083</v>
      </c>
      <c r="MC364">
        <v>512995250</v>
      </c>
      <c r="MD364">
        <v>1798.7</v>
      </c>
      <c r="MF364" s="13"/>
      <c r="MG364" s="13"/>
      <c r="MH364" s="13"/>
      <c r="MI364" s="12"/>
      <c r="MJ364" s="12"/>
      <c r="MK364" s="12"/>
      <c r="MM364" s="14"/>
      <c r="MN364" s="14"/>
      <c r="MO364" s="14"/>
      <c r="MP364" s="14"/>
      <c r="MQ364" s="16"/>
      <c r="MR364" s="16"/>
      <c r="MS364" s="16"/>
      <c r="MT364" s="16"/>
      <c r="NC364" s="14"/>
      <c r="ND364" s="14"/>
      <c r="NE364" s="14"/>
      <c r="NF364" s="14"/>
      <c r="NG364" s="16"/>
      <c r="NH364" s="16"/>
      <c r="NI364" s="16"/>
      <c r="NJ364" s="16"/>
      <c r="NK364" s="13"/>
      <c r="NL364" s="13"/>
      <c r="NM364" s="13"/>
      <c r="NN364" s="13"/>
      <c r="NO364" s="12"/>
      <c r="NP364" s="12"/>
      <c r="NQ364" s="12"/>
      <c r="NR364" s="12"/>
      <c r="NW364" s="16"/>
      <c r="NX364" s="16"/>
      <c r="NY364" s="16"/>
      <c r="NZ364" s="16"/>
      <c r="PN364"/>
      <c r="QU364" s="16"/>
      <c r="QV364" s="16"/>
      <c r="QW364" s="16"/>
      <c r="QX364" s="16"/>
      <c r="RK364" s="16"/>
      <c r="RL364" s="16"/>
      <c r="RM364" s="16"/>
      <c r="RN364" s="16"/>
      <c r="RW364" s="14"/>
      <c r="RX364" s="14"/>
      <c r="RY364" s="14"/>
      <c r="RZ364" s="14"/>
      <c r="SA364" s="16"/>
      <c r="SB364" s="16"/>
      <c r="SC364" s="16"/>
      <c r="SD364" s="16"/>
    </row>
    <row r="365" spans="1:498" hidden="1" x14ac:dyDescent="0.35">
      <c r="A365" s="2">
        <v>29190</v>
      </c>
      <c r="B365">
        <v>9.1034780000000008</v>
      </c>
      <c r="E365">
        <v>32.58</v>
      </c>
      <c r="F365">
        <v>28.39</v>
      </c>
      <c r="G365">
        <v>14533034</v>
      </c>
      <c r="H365">
        <v>42750786.666666664</v>
      </c>
      <c r="I365">
        <v>70.107616666666658</v>
      </c>
      <c r="K365">
        <v>13.658200000000001</v>
      </c>
      <c r="N365">
        <v>79.209999999999994</v>
      </c>
      <c r="O365">
        <v>1.04</v>
      </c>
      <c r="P365">
        <v>7548345</v>
      </c>
      <c r="Q365">
        <v>6420042</v>
      </c>
      <c r="R365">
        <v>26.851429999999997</v>
      </c>
      <c r="W365">
        <v>145.19</v>
      </c>
      <c r="X365">
        <v>5.88</v>
      </c>
      <c r="Y365">
        <v>9811367</v>
      </c>
      <c r="Z365">
        <v>14076542.5</v>
      </c>
      <c r="AA365">
        <v>49.276908333333331</v>
      </c>
      <c r="AC365">
        <v>12.64495</v>
      </c>
      <c r="AF365">
        <v>42.77</v>
      </c>
      <c r="AG365">
        <v>-16.850000000000001</v>
      </c>
      <c r="AH365">
        <v>24237173</v>
      </c>
      <c r="AI365">
        <v>60013983.333333336</v>
      </c>
      <c r="AJ365">
        <v>221.68373333333332</v>
      </c>
      <c r="AO365">
        <v>70.88</v>
      </c>
      <c r="AP365">
        <v>12.21</v>
      </c>
      <c r="AQ365">
        <v>11339778</v>
      </c>
      <c r="AR365">
        <v>5175122.5</v>
      </c>
      <c r="AS365">
        <v>8.6313737499999998</v>
      </c>
      <c r="AX365">
        <v>132.97999999999999</v>
      </c>
      <c r="AY365">
        <v>24.69</v>
      </c>
      <c r="AZ365">
        <v>25515626</v>
      </c>
      <c r="BA365">
        <v>13210828.333333334</v>
      </c>
      <c r="BB365">
        <v>15.277374166666666</v>
      </c>
      <c r="BG365">
        <v>179.57</v>
      </c>
      <c r="BH365">
        <v>23.48</v>
      </c>
      <c r="BI365">
        <v>2326491</v>
      </c>
      <c r="BJ365">
        <v>4155839.6666666665</v>
      </c>
      <c r="BP365">
        <v>56.34</v>
      </c>
      <c r="BQ365">
        <v>2.2799999999999998</v>
      </c>
      <c r="BR365">
        <v>10246154</v>
      </c>
      <c r="BS365">
        <v>17000760</v>
      </c>
      <c r="BY365">
        <v>106.13</v>
      </c>
      <c r="BZ365">
        <v>1.96</v>
      </c>
      <c r="CA365">
        <v>5116861</v>
      </c>
      <c r="CB365">
        <v>6948973.333333333</v>
      </c>
      <c r="CC365">
        <v>53.425774999999994</v>
      </c>
      <c r="CH365">
        <v>45.5</v>
      </c>
      <c r="CI365">
        <v>-3.22</v>
      </c>
      <c r="CJ365">
        <v>1468020</v>
      </c>
      <c r="CK365">
        <v>3273581.3333333335</v>
      </c>
      <c r="CN365">
        <v>2.4592149999999999</v>
      </c>
      <c r="CP365" s="10"/>
      <c r="CQ365">
        <v>43.47</v>
      </c>
      <c r="CR365">
        <v>-7.68</v>
      </c>
      <c r="CS365">
        <v>4764439</v>
      </c>
      <c r="CT365">
        <v>7003990.833333333</v>
      </c>
      <c r="CU365">
        <v>22.153856666666666</v>
      </c>
      <c r="CW365">
        <v>7.202966</v>
      </c>
      <c r="CZ365">
        <v>119.69</v>
      </c>
      <c r="DA365">
        <v>5.8</v>
      </c>
      <c r="DB365">
        <v>53660897</v>
      </c>
      <c r="DC365">
        <v>57551269.166666664</v>
      </c>
      <c r="DD365">
        <v>195.22350833333334</v>
      </c>
      <c r="DF365">
        <v>9.9130699999999994</v>
      </c>
      <c r="DI365">
        <v>87.03</v>
      </c>
      <c r="DJ365">
        <v>3.54</v>
      </c>
      <c r="DK365">
        <v>78147899</v>
      </c>
      <c r="DL365">
        <v>111393750</v>
      </c>
      <c r="DM365">
        <v>365.24239166666666</v>
      </c>
      <c r="DR365">
        <v>92.42</v>
      </c>
      <c r="DS365">
        <v>6.99</v>
      </c>
      <c r="DT365">
        <v>9526010</v>
      </c>
      <c r="DU365">
        <v>5911058</v>
      </c>
      <c r="DV365">
        <v>16.919709166666667</v>
      </c>
      <c r="EA365">
        <v>51.31</v>
      </c>
      <c r="EB365">
        <v>3.67</v>
      </c>
      <c r="EC365">
        <v>10688256</v>
      </c>
      <c r="ED365">
        <v>9431253.333333334</v>
      </c>
      <c r="EE365">
        <v>26.73930833333333</v>
      </c>
      <c r="EJ365">
        <v>99.53</v>
      </c>
      <c r="EK365">
        <v>-3.3</v>
      </c>
      <c r="EL365">
        <v>225765</v>
      </c>
      <c r="EM365">
        <v>285405.06666666665</v>
      </c>
      <c r="EN365">
        <v>1.3443014166666665</v>
      </c>
      <c r="EP365">
        <v>5.6231049999999998</v>
      </c>
      <c r="ES365">
        <v>181.87</v>
      </c>
      <c r="ET365">
        <v>5.71</v>
      </c>
      <c r="EU365">
        <v>3375807</v>
      </c>
      <c r="EV365">
        <v>4855604.166666667</v>
      </c>
      <c r="EW365">
        <v>8.6488624999999999</v>
      </c>
      <c r="FB365">
        <v>114</v>
      </c>
      <c r="FC365">
        <v>12.48</v>
      </c>
      <c r="FD365">
        <v>3640878</v>
      </c>
      <c r="FE365">
        <v>2214345.3333333335</v>
      </c>
      <c r="FF365">
        <v>7.6042441666666667</v>
      </c>
      <c r="FH365">
        <v>5.6931070000000004</v>
      </c>
      <c r="FK365">
        <v>93.48</v>
      </c>
      <c r="FL365">
        <v>6.5</v>
      </c>
      <c r="FM365">
        <v>56132381</v>
      </c>
      <c r="FN365">
        <v>37853016.666666664</v>
      </c>
      <c r="FO365">
        <v>147.43039999999999</v>
      </c>
      <c r="FQ365">
        <v>29.230340000000002</v>
      </c>
      <c r="FT365">
        <v>66.42</v>
      </c>
      <c r="FU365">
        <v>3.81</v>
      </c>
      <c r="FV365">
        <v>117521561</v>
      </c>
      <c r="FW365">
        <v>86807520</v>
      </c>
      <c r="FX365">
        <v>371.55533333333329</v>
      </c>
      <c r="GC365">
        <v>51.36</v>
      </c>
      <c r="GD365">
        <v>-2.2000000000000002</v>
      </c>
      <c r="GE365">
        <v>2505526</v>
      </c>
      <c r="GF365">
        <v>2567359.1666666665</v>
      </c>
      <c r="GK365" s="10"/>
      <c r="GL365">
        <v>56.73</v>
      </c>
      <c r="GM365">
        <v>-1.32</v>
      </c>
      <c r="GN365">
        <v>3404742</v>
      </c>
      <c r="GO365">
        <v>4298821.333333333</v>
      </c>
      <c r="GU365">
        <v>178.41</v>
      </c>
      <c r="GV365">
        <v>4.57</v>
      </c>
      <c r="GW365">
        <v>362896</v>
      </c>
      <c r="GX365">
        <v>1073494.1666666667</v>
      </c>
      <c r="GY365">
        <v>3.5220308333333334</v>
      </c>
      <c r="HA365">
        <v>3.0755280000000001E-3</v>
      </c>
      <c r="HD365">
        <v>35.450000000000003</v>
      </c>
      <c r="HE365">
        <v>15.49</v>
      </c>
      <c r="HF365">
        <v>65648867</v>
      </c>
      <c r="HG365">
        <v>34086000</v>
      </c>
      <c r="HH365">
        <v>69.336741666666668</v>
      </c>
      <c r="HJ365">
        <v>7.8965389999999998</v>
      </c>
      <c r="HM365">
        <v>133.97</v>
      </c>
      <c r="HN365">
        <v>5.94</v>
      </c>
      <c r="HO365">
        <v>14050176</v>
      </c>
      <c r="HP365">
        <v>20832355</v>
      </c>
      <c r="HQ365">
        <v>77.406041666666667</v>
      </c>
      <c r="HS365">
        <v>13.353009999999999</v>
      </c>
      <c r="HV365">
        <v>164.19</v>
      </c>
      <c r="HW365">
        <v>13.95</v>
      </c>
      <c r="HX365">
        <v>3141596</v>
      </c>
      <c r="HY365">
        <v>7702582</v>
      </c>
      <c r="HZ365">
        <v>11.169235</v>
      </c>
      <c r="IE365">
        <v>96.75</v>
      </c>
      <c r="IF365">
        <v>-6.22</v>
      </c>
      <c r="IG365">
        <v>4072502</v>
      </c>
      <c r="IH365">
        <v>4229505</v>
      </c>
      <c r="II365">
        <v>33.184091666666667</v>
      </c>
      <c r="IN365">
        <v>49.33</v>
      </c>
      <c r="IO365">
        <v>0.82</v>
      </c>
      <c r="IP365">
        <v>35248381</v>
      </c>
      <c r="IQ365">
        <v>53311725</v>
      </c>
      <c r="IR365">
        <v>119.02105</v>
      </c>
      <c r="IW365">
        <v>71.86</v>
      </c>
      <c r="IX365">
        <v>9.98</v>
      </c>
      <c r="IY365">
        <v>9663303</v>
      </c>
      <c r="IZ365">
        <v>3590257.5</v>
      </c>
      <c r="JA365">
        <v>11.050703333333333</v>
      </c>
      <c r="JF365">
        <v>57.73</v>
      </c>
      <c r="JG365">
        <v>1.5</v>
      </c>
      <c r="JH365">
        <v>4933452</v>
      </c>
      <c r="JI365">
        <v>6048886.666666667</v>
      </c>
      <c r="JJ365">
        <v>17.957594166666667</v>
      </c>
      <c r="JO365">
        <v>127.58</v>
      </c>
      <c r="JP365">
        <v>2.77</v>
      </c>
      <c r="JQ365">
        <v>1885913</v>
      </c>
      <c r="JR365">
        <v>1604418.3333333333</v>
      </c>
      <c r="JX365">
        <v>36.630000000000003</v>
      </c>
      <c r="JY365">
        <v>1.43</v>
      </c>
      <c r="JZ365">
        <v>37710898</v>
      </c>
      <c r="KA365">
        <v>12130670.833333334</v>
      </c>
      <c r="KB365">
        <v>36.762639166666666</v>
      </c>
      <c r="KG365">
        <v>38.46</v>
      </c>
      <c r="KH365">
        <v>6.71</v>
      </c>
      <c r="KI365">
        <v>37230368</v>
      </c>
      <c r="KJ365">
        <v>21031330.833333332</v>
      </c>
      <c r="KK365">
        <v>73.562650000000005</v>
      </c>
      <c r="KM365">
        <v>1.150147</v>
      </c>
      <c r="KP365">
        <v>52.4</v>
      </c>
      <c r="KQ365">
        <v>-7.02</v>
      </c>
      <c r="KR365">
        <v>8293749</v>
      </c>
      <c r="KS365">
        <v>7748445</v>
      </c>
      <c r="KT365">
        <v>56.759341666666671</v>
      </c>
      <c r="KV365">
        <v>9.9732939999999992</v>
      </c>
      <c r="KY365">
        <v>120.53</v>
      </c>
      <c r="KZ365">
        <v>0.83</v>
      </c>
      <c r="LA365">
        <v>6294719</v>
      </c>
      <c r="LB365">
        <v>4228916.333333333</v>
      </c>
      <c r="LC365">
        <v>23.915809999999997</v>
      </c>
      <c r="LH365">
        <v>76</v>
      </c>
      <c r="LI365">
        <v>1.9</v>
      </c>
      <c r="LJ365">
        <v>44510430</v>
      </c>
      <c r="LK365">
        <v>14538205</v>
      </c>
      <c r="LL365">
        <v>23.938491666666668</v>
      </c>
      <c r="LN365">
        <v>7.386323</v>
      </c>
      <c r="LQ365">
        <v>182.23</v>
      </c>
      <c r="LR365">
        <v>4.59</v>
      </c>
      <c r="LS365">
        <v>56218759</v>
      </c>
      <c r="LT365">
        <v>72464762.5</v>
      </c>
      <c r="LU365">
        <v>217.83656666666664</v>
      </c>
      <c r="LW365">
        <v>6.1147080000000003</v>
      </c>
      <c r="LY365" s="10"/>
      <c r="LZ365">
        <v>45.36</v>
      </c>
      <c r="MA365">
        <v>-1.4</v>
      </c>
      <c r="MB365">
        <v>227575083</v>
      </c>
      <c r="MC365">
        <v>512995250</v>
      </c>
      <c r="MD365">
        <v>1798.7</v>
      </c>
      <c r="MF365" s="13"/>
      <c r="MG365" s="13"/>
      <c r="MH365" s="13"/>
      <c r="MI365" s="12"/>
      <c r="MJ365" s="12"/>
      <c r="MK365" s="12"/>
      <c r="MM365" s="14"/>
      <c r="MN365" s="14"/>
      <c r="MO365" s="14"/>
      <c r="MP365" s="14"/>
      <c r="MQ365" s="16"/>
      <c r="MR365" s="16"/>
      <c r="MS365" s="16"/>
      <c r="MT365" s="16"/>
      <c r="NC365" s="14"/>
      <c r="ND365" s="14"/>
      <c r="NE365" s="14"/>
      <c r="NF365" s="14"/>
      <c r="NG365" s="16"/>
      <c r="NH365" s="16"/>
      <c r="NI365" s="16"/>
      <c r="NJ365" s="16"/>
      <c r="NK365" s="13"/>
      <c r="NL365" s="13"/>
      <c r="NM365" s="13"/>
      <c r="NN365" s="13"/>
      <c r="NO365" s="12"/>
      <c r="NP365" s="12"/>
      <c r="NQ365" s="12"/>
      <c r="NR365" s="12"/>
      <c r="NW365" s="16"/>
      <c r="NX365" s="16"/>
      <c r="NY365" s="16"/>
      <c r="NZ365" s="16"/>
      <c r="PN365"/>
      <c r="QU365" s="16"/>
      <c r="QV365" s="16"/>
      <c r="QW365" s="16"/>
      <c r="QX365" s="16"/>
      <c r="RK365" s="16"/>
      <c r="RL365" s="16"/>
      <c r="RM365" s="16"/>
      <c r="RN365" s="16"/>
      <c r="RW365" s="14"/>
      <c r="RX365" s="14"/>
      <c r="RY365" s="14"/>
      <c r="RZ365" s="14"/>
      <c r="SA365" s="16"/>
      <c r="SB365" s="16"/>
      <c r="SC365" s="16"/>
      <c r="SD365" s="16"/>
    </row>
    <row r="366" spans="1:498" hidden="1" x14ac:dyDescent="0.35">
      <c r="A366" s="2">
        <v>29221</v>
      </c>
      <c r="B366">
        <v>10.669280000000001</v>
      </c>
      <c r="E366">
        <v>81.489999999999995</v>
      </c>
      <c r="F366">
        <v>28.11</v>
      </c>
      <c r="G366">
        <v>14721343</v>
      </c>
      <c r="H366">
        <v>43864566.666666664</v>
      </c>
      <c r="I366">
        <v>70.353912499999993</v>
      </c>
      <c r="K366">
        <v>13.84576</v>
      </c>
      <c r="N366">
        <v>51.93</v>
      </c>
      <c r="O366">
        <v>-5.17</v>
      </c>
      <c r="P366">
        <v>7548405</v>
      </c>
      <c r="Q366">
        <v>5564280.833333333</v>
      </c>
      <c r="R366">
        <v>26.739483333333336</v>
      </c>
      <c r="W366">
        <v>57.96</v>
      </c>
      <c r="X366">
        <v>0.18</v>
      </c>
      <c r="Y366">
        <v>9833093</v>
      </c>
      <c r="Z366">
        <v>13681588.333333334</v>
      </c>
      <c r="AA366">
        <v>47.175533333333334</v>
      </c>
      <c r="AC366">
        <v>14.141069999999999</v>
      </c>
      <c r="AF366">
        <v>35.5</v>
      </c>
      <c r="AG366">
        <v>-22.26</v>
      </c>
      <c r="AH366">
        <v>24533779</v>
      </c>
      <c r="AI366">
        <v>64099408.333333336</v>
      </c>
      <c r="AJ366">
        <v>225.97445000000002</v>
      </c>
      <c r="AO366">
        <v>47.68</v>
      </c>
      <c r="AP366">
        <v>13.84</v>
      </c>
      <c r="AQ366">
        <v>11508552</v>
      </c>
      <c r="AR366">
        <v>5402444.166666667</v>
      </c>
      <c r="AS366">
        <v>8.9147058333333344</v>
      </c>
      <c r="AX366">
        <v>112.67</v>
      </c>
      <c r="AY366">
        <v>25.03</v>
      </c>
      <c r="AZ366">
        <v>26104502</v>
      </c>
      <c r="BA366">
        <v>12936077.5</v>
      </c>
      <c r="BB366">
        <v>15.894533333333333</v>
      </c>
      <c r="BG366">
        <v>119.41</v>
      </c>
      <c r="BH366">
        <v>24.2</v>
      </c>
      <c r="BI366">
        <v>2390640</v>
      </c>
      <c r="BJ366">
        <v>4494169.666666667</v>
      </c>
      <c r="BK366">
        <v>1.3465164166666668</v>
      </c>
      <c r="BP366">
        <v>30.42</v>
      </c>
      <c r="BQ366">
        <v>-5.1100000000000003</v>
      </c>
      <c r="BR366">
        <v>10275404</v>
      </c>
      <c r="BS366">
        <v>17150542.5</v>
      </c>
      <c r="BY366">
        <v>40.159999999999997</v>
      </c>
      <c r="BZ366">
        <v>-1.89</v>
      </c>
      <c r="CA366">
        <v>5123078</v>
      </c>
      <c r="CB366">
        <v>6805801.666666667</v>
      </c>
      <c r="CC366">
        <v>51.736312499999997</v>
      </c>
      <c r="CH366">
        <v>32.130000000000003</v>
      </c>
      <c r="CI366">
        <v>-7.9</v>
      </c>
      <c r="CJ366">
        <v>1476465</v>
      </c>
      <c r="CK366">
        <v>3418623</v>
      </c>
      <c r="CN366">
        <v>2.494856</v>
      </c>
      <c r="CP366" s="10"/>
      <c r="CQ366">
        <v>23.5</v>
      </c>
      <c r="CR366">
        <v>-13.16</v>
      </c>
      <c r="CS366">
        <v>4779361</v>
      </c>
      <c r="CT366">
        <v>7415111.666666667</v>
      </c>
      <c r="CU366">
        <v>22.055229166666667</v>
      </c>
      <c r="CW366">
        <v>7.8593510000000002</v>
      </c>
      <c r="CZ366">
        <v>70.5</v>
      </c>
      <c r="DA366">
        <v>2.06</v>
      </c>
      <c r="DB366">
        <v>53941061</v>
      </c>
      <c r="DC366">
        <v>55884566.666666664</v>
      </c>
      <c r="DD366">
        <v>193.94624999999999</v>
      </c>
      <c r="DF366">
        <v>9.7646239999999995</v>
      </c>
      <c r="DI366">
        <v>40.020000000000003</v>
      </c>
      <c r="DJ366">
        <v>-2.8</v>
      </c>
      <c r="DK366">
        <v>78315374</v>
      </c>
      <c r="DL366">
        <v>109826141.66666667</v>
      </c>
      <c r="DM366">
        <v>353.26936666666666</v>
      </c>
      <c r="DR366">
        <v>105.96</v>
      </c>
      <c r="DS366">
        <v>3.46</v>
      </c>
      <c r="DT366">
        <v>9653418</v>
      </c>
      <c r="DU366">
        <v>5975146.666666667</v>
      </c>
      <c r="DV366">
        <v>16.758980000000001</v>
      </c>
      <c r="EA366">
        <v>28.78</v>
      </c>
      <c r="EB366">
        <v>-3.86</v>
      </c>
      <c r="EC366">
        <v>10695370</v>
      </c>
      <c r="ED366">
        <v>9438507.5</v>
      </c>
      <c r="EE366">
        <v>26.819898333333331</v>
      </c>
      <c r="EJ366">
        <v>83.31</v>
      </c>
      <c r="EK366">
        <v>-3.92</v>
      </c>
      <c r="EL366">
        <v>228147</v>
      </c>
      <c r="EM366">
        <v>268385.43333333335</v>
      </c>
      <c r="EN366">
        <v>1.363469</v>
      </c>
      <c r="EP366">
        <v>5.6780099999999996</v>
      </c>
      <c r="ES366">
        <v>115.1</v>
      </c>
      <c r="ET366">
        <v>3.52</v>
      </c>
      <c r="EU366">
        <v>3415239</v>
      </c>
      <c r="EV366">
        <v>4574909</v>
      </c>
      <c r="EW366">
        <v>8.3687016666666665</v>
      </c>
      <c r="EY366">
        <v>2.6579139999999999E-3</v>
      </c>
      <c r="FB366">
        <v>63.26</v>
      </c>
      <c r="FC366">
        <v>11.19</v>
      </c>
      <c r="FD366">
        <v>3721666</v>
      </c>
      <c r="FE366">
        <v>2243168.5</v>
      </c>
      <c r="FF366">
        <v>7.7147070833333338</v>
      </c>
      <c r="FH366">
        <v>6.3247980000000004</v>
      </c>
      <c r="FK366">
        <v>91.61</v>
      </c>
      <c r="FL366">
        <v>3.32</v>
      </c>
      <c r="FM366">
        <v>56412088</v>
      </c>
      <c r="FN366">
        <v>37824485</v>
      </c>
      <c r="FO366">
        <v>143.64938333333333</v>
      </c>
      <c r="FQ366">
        <v>29.89752</v>
      </c>
      <c r="FT366">
        <v>109.35</v>
      </c>
      <c r="FU366">
        <v>-0.39</v>
      </c>
      <c r="FV366">
        <v>118358761</v>
      </c>
      <c r="FW366">
        <v>85868362.5</v>
      </c>
      <c r="FX366">
        <v>358.21308333333332</v>
      </c>
      <c r="GC366">
        <v>41.15</v>
      </c>
      <c r="GD366">
        <v>-7.75</v>
      </c>
      <c r="GE366">
        <v>2511754</v>
      </c>
      <c r="GF366">
        <v>2707698.1666666665</v>
      </c>
      <c r="GK366" s="10"/>
      <c r="GL366">
        <v>44.04</v>
      </c>
      <c r="GM366">
        <v>-7.6</v>
      </c>
      <c r="GN366">
        <v>3428416</v>
      </c>
      <c r="GO366">
        <v>4446042.5</v>
      </c>
      <c r="GU366">
        <v>73.56</v>
      </c>
      <c r="GV366">
        <v>-1.3</v>
      </c>
      <c r="GW366">
        <v>363710</v>
      </c>
      <c r="GX366">
        <v>982010.08333333337</v>
      </c>
      <c r="GY366">
        <v>3.2467675000000003</v>
      </c>
      <c r="HA366">
        <v>3.1210919999999998E-3</v>
      </c>
      <c r="HD366">
        <v>33.950000000000003</v>
      </c>
      <c r="HE366">
        <v>15.88</v>
      </c>
      <c r="HF366">
        <v>67300338</v>
      </c>
      <c r="HG366">
        <v>37502216.666666664</v>
      </c>
      <c r="HH366">
        <v>75.526962499999996</v>
      </c>
      <c r="HJ366">
        <v>7.8696799999999998</v>
      </c>
      <c r="HM366">
        <v>52.07</v>
      </c>
      <c r="HN366">
        <v>0.09</v>
      </c>
      <c r="HO366">
        <v>14162687</v>
      </c>
      <c r="HP366">
        <v>19998965</v>
      </c>
      <c r="HQ366">
        <v>72.682924999999997</v>
      </c>
      <c r="HS366">
        <v>13.554</v>
      </c>
      <c r="HV366">
        <v>173.65</v>
      </c>
      <c r="HW366">
        <v>15.29</v>
      </c>
      <c r="HX366">
        <v>3146324</v>
      </c>
      <c r="HY366">
        <v>10654655.833333334</v>
      </c>
      <c r="HZ366">
        <v>11.190687500000001</v>
      </c>
      <c r="IE366">
        <v>50.54</v>
      </c>
      <c r="IF366">
        <v>-9.7200000000000006</v>
      </c>
      <c r="IG366">
        <v>4085601</v>
      </c>
      <c r="IH366">
        <v>4081697.5</v>
      </c>
      <c r="II366">
        <v>31.575146666666669</v>
      </c>
      <c r="IN366">
        <v>20.46</v>
      </c>
      <c r="IO366">
        <v>-6.95</v>
      </c>
      <c r="IP366">
        <v>35576518</v>
      </c>
      <c r="IQ366">
        <v>54326330.833333336</v>
      </c>
      <c r="IR366">
        <v>124.63583333333334</v>
      </c>
      <c r="IW366">
        <v>65.98</v>
      </c>
      <c r="IX366">
        <v>8.66</v>
      </c>
      <c r="IY366">
        <v>9763622</v>
      </c>
      <c r="IZ366">
        <v>3691111</v>
      </c>
      <c r="JA366">
        <v>10.733725</v>
      </c>
      <c r="JF366">
        <v>30.84</v>
      </c>
      <c r="JG366">
        <v>-5.86</v>
      </c>
      <c r="JH366">
        <v>4976659</v>
      </c>
      <c r="JI366">
        <v>6112153.333333333</v>
      </c>
      <c r="JJ366">
        <v>18.254258333333333</v>
      </c>
      <c r="JO366">
        <v>77.7</v>
      </c>
      <c r="JP366">
        <v>-3.12</v>
      </c>
      <c r="JQ366">
        <v>1903076</v>
      </c>
      <c r="JR366">
        <v>1559923.6666666667</v>
      </c>
      <c r="JX366">
        <v>32.18</v>
      </c>
      <c r="JY366">
        <v>-2.4500000000000002</v>
      </c>
      <c r="JZ366">
        <v>38141109</v>
      </c>
      <c r="KA366">
        <v>12359077.5</v>
      </c>
      <c r="KB366">
        <v>37.835993333333334</v>
      </c>
      <c r="KG366">
        <v>39.53</v>
      </c>
      <c r="KH366">
        <v>5.44</v>
      </c>
      <c r="KI366">
        <v>37537561</v>
      </c>
      <c r="KJ366">
        <v>22060228.333333332</v>
      </c>
      <c r="KK366">
        <v>73.918019999999999</v>
      </c>
      <c r="KM366">
        <v>1.1483209999999999</v>
      </c>
      <c r="KP366">
        <v>21.85</v>
      </c>
      <c r="KQ366">
        <v>-11.18</v>
      </c>
      <c r="KR366">
        <v>8310470</v>
      </c>
      <c r="KS366">
        <v>6602024.166666667</v>
      </c>
      <c r="KT366">
        <v>53.419074999999999</v>
      </c>
      <c r="KV366">
        <v>10.29172</v>
      </c>
      <c r="KY366">
        <v>99.53</v>
      </c>
      <c r="KZ366">
        <v>-4.0999999999999996</v>
      </c>
      <c r="LA366">
        <v>6319848</v>
      </c>
      <c r="LB366">
        <v>4285054.666666667</v>
      </c>
      <c r="LC366">
        <v>25.602210833333334</v>
      </c>
      <c r="LH366">
        <v>92.41</v>
      </c>
      <c r="LI366">
        <v>-1.98</v>
      </c>
      <c r="LJ366">
        <v>45408816</v>
      </c>
      <c r="LK366">
        <v>14070101.666666666</v>
      </c>
      <c r="LL366">
        <v>24.87481166666667</v>
      </c>
      <c r="LN366">
        <v>7.6320110000000003</v>
      </c>
      <c r="LQ366">
        <v>99.05</v>
      </c>
      <c r="LR366">
        <v>1.91</v>
      </c>
      <c r="LS366">
        <v>56282102</v>
      </c>
      <c r="LT366">
        <v>66156850</v>
      </c>
      <c r="LU366">
        <v>198.42712500000002</v>
      </c>
      <c r="LW366">
        <v>6.3265560000000001</v>
      </c>
      <c r="LY366" s="10"/>
      <c r="LZ366">
        <v>62.53</v>
      </c>
      <c r="MA366">
        <v>-3.75</v>
      </c>
      <c r="MB366">
        <v>229858654</v>
      </c>
      <c r="MC366">
        <v>498823808.33333331</v>
      </c>
      <c r="MD366">
        <v>1729.3297499999999</v>
      </c>
      <c r="MF366" s="13"/>
      <c r="MG366" s="13"/>
      <c r="MH366" s="13"/>
      <c r="MI366" s="12"/>
      <c r="MJ366" s="12"/>
      <c r="MK366" s="12"/>
      <c r="MM366" s="14"/>
      <c r="MN366" s="14"/>
      <c r="MO366" s="14"/>
      <c r="MP366" s="14"/>
      <c r="MQ366" s="16"/>
      <c r="MR366" s="16"/>
      <c r="MS366" s="16"/>
      <c r="MT366" s="16"/>
      <c r="NC366" s="14"/>
      <c r="ND366" s="14"/>
      <c r="NE366" s="14"/>
      <c r="NF366" s="14"/>
      <c r="NG366" s="16"/>
      <c r="NH366" s="16"/>
      <c r="NI366" s="16"/>
      <c r="NJ366" s="16"/>
      <c r="NK366" s="13"/>
      <c r="NL366" s="13"/>
      <c r="NM366" s="13"/>
      <c r="NN366" s="13"/>
      <c r="NO366" s="12"/>
      <c r="NP366" s="12"/>
      <c r="NQ366" s="12"/>
      <c r="NR366" s="12"/>
      <c r="NW366" s="16"/>
      <c r="NX366" s="16"/>
      <c r="NY366" s="16"/>
      <c r="NZ366" s="16"/>
      <c r="PN366"/>
      <c r="QU366" s="16"/>
      <c r="QV366" s="16"/>
      <c r="QW366" s="16"/>
      <c r="QX366" s="16"/>
      <c r="RK366" s="16"/>
      <c r="RL366" s="16"/>
      <c r="RM366" s="16"/>
      <c r="RN366" s="16"/>
      <c r="RW366" s="14"/>
      <c r="RX366" s="14"/>
      <c r="RY366" s="14"/>
      <c r="RZ366" s="14"/>
      <c r="SA366" s="16"/>
      <c r="SB366" s="16"/>
      <c r="SC366" s="16"/>
      <c r="SD366" s="16"/>
    </row>
    <row r="367" spans="1:498" hidden="1" x14ac:dyDescent="0.35">
      <c r="A367" s="2">
        <v>29252</v>
      </c>
      <c r="B367">
        <v>11.00793</v>
      </c>
      <c r="E367">
        <v>95.49</v>
      </c>
      <c r="F367">
        <v>27.49</v>
      </c>
      <c r="G367">
        <v>14721343</v>
      </c>
      <c r="H367">
        <v>43864566.666666664</v>
      </c>
      <c r="I367">
        <v>70.353912499999993</v>
      </c>
      <c r="K367">
        <v>13.807399999999999</v>
      </c>
      <c r="N367">
        <v>43.65</v>
      </c>
      <c r="O367">
        <v>-0.11</v>
      </c>
      <c r="P367">
        <v>7548405</v>
      </c>
      <c r="Q367">
        <v>5564280.833333333</v>
      </c>
      <c r="R367">
        <v>26.739483333333336</v>
      </c>
      <c r="W367">
        <v>64.569999999999993</v>
      </c>
      <c r="X367">
        <v>4.88</v>
      </c>
      <c r="Y367">
        <v>9833093</v>
      </c>
      <c r="Z367">
        <v>13681588.333333334</v>
      </c>
      <c r="AA367">
        <v>47.175533333333334</v>
      </c>
      <c r="AC367">
        <v>15.290929999999999</v>
      </c>
      <c r="AF367">
        <v>24.19</v>
      </c>
      <c r="AG367">
        <v>-18.78</v>
      </c>
      <c r="AH367">
        <v>24533779</v>
      </c>
      <c r="AI367">
        <v>64099408.333333336</v>
      </c>
      <c r="AJ367">
        <v>225.97445000000002</v>
      </c>
      <c r="AO367">
        <v>101.96</v>
      </c>
      <c r="AP367">
        <v>13.26</v>
      </c>
      <c r="AQ367">
        <v>11508552</v>
      </c>
      <c r="AR367">
        <v>5402444.166666667</v>
      </c>
      <c r="AS367">
        <v>8.9147058333333344</v>
      </c>
      <c r="AX367">
        <v>109.59</v>
      </c>
      <c r="AY367">
        <v>25.33</v>
      </c>
      <c r="AZ367">
        <v>26104502</v>
      </c>
      <c r="BA367">
        <v>12936077.5</v>
      </c>
      <c r="BB367">
        <v>15.894533333333333</v>
      </c>
      <c r="BG367">
        <v>108.68</v>
      </c>
      <c r="BH367">
        <v>24.24</v>
      </c>
      <c r="BI367">
        <v>2390640</v>
      </c>
      <c r="BJ367">
        <v>4494169.666666667</v>
      </c>
      <c r="BK367">
        <v>1.3465164166666668</v>
      </c>
      <c r="BP367">
        <v>32.92</v>
      </c>
      <c r="BQ367">
        <v>0.43</v>
      </c>
      <c r="BR367">
        <v>10275404</v>
      </c>
      <c r="BS367">
        <v>17150542.5</v>
      </c>
      <c r="BY367">
        <v>31.96</v>
      </c>
      <c r="BZ367">
        <v>-1.63</v>
      </c>
      <c r="CA367">
        <v>5123078</v>
      </c>
      <c r="CB367">
        <v>6805801.666666667</v>
      </c>
      <c r="CC367">
        <v>51.736312499999997</v>
      </c>
      <c r="CH367">
        <v>24.61</v>
      </c>
      <c r="CI367">
        <v>-8</v>
      </c>
      <c r="CJ367">
        <v>1476465</v>
      </c>
      <c r="CK367">
        <v>3418623</v>
      </c>
      <c r="CN367">
        <v>2.530497</v>
      </c>
      <c r="CP367" s="10"/>
      <c r="CQ367">
        <v>16.440000000000001</v>
      </c>
      <c r="CR367">
        <v>-13.32</v>
      </c>
      <c r="CS367">
        <v>4779361</v>
      </c>
      <c r="CT367">
        <v>7415111.666666667</v>
      </c>
      <c r="CU367">
        <v>22.055229166666667</v>
      </c>
      <c r="CW367">
        <v>7.9975379999999996</v>
      </c>
      <c r="CZ367">
        <v>59.3</v>
      </c>
      <c r="DA367">
        <v>6.2</v>
      </c>
      <c r="DB367">
        <v>53941061</v>
      </c>
      <c r="DC367">
        <v>55884566.666666664</v>
      </c>
      <c r="DD367">
        <v>193.94624999999999</v>
      </c>
      <c r="DF367">
        <v>10.23502</v>
      </c>
      <c r="DI367">
        <v>46.85</v>
      </c>
      <c r="DJ367">
        <v>2.09</v>
      </c>
      <c r="DK367">
        <v>78315374</v>
      </c>
      <c r="DL367">
        <v>109826141.66666667</v>
      </c>
      <c r="DM367">
        <v>353.26936666666666</v>
      </c>
      <c r="DR367">
        <v>49.3</v>
      </c>
      <c r="DS367">
        <v>4.5</v>
      </c>
      <c r="DT367">
        <v>9653418</v>
      </c>
      <c r="DU367">
        <v>5975146.666666667</v>
      </c>
      <c r="DV367">
        <v>16.758980000000001</v>
      </c>
      <c r="EA367">
        <v>22.05</v>
      </c>
      <c r="EB367">
        <v>1.9</v>
      </c>
      <c r="EC367">
        <v>10695370</v>
      </c>
      <c r="ED367">
        <v>9438507.5</v>
      </c>
      <c r="EE367">
        <v>26.819898333333331</v>
      </c>
      <c r="EJ367">
        <v>105.92</v>
      </c>
      <c r="EK367">
        <v>-2.36</v>
      </c>
      <c r="EL367">
        <v>228147</v>
      </c>
      <c r="EM367">
        <v>268385.43333333335</v>
      </c>
      <c r="EN367">
        <v>1.363469</v>
      </c>
      <c r="EP367">
        <v>5.9773110000000003</v>
      </c>
      <c r="ES367">
        <v>116.84</v>
      </c>
      <c r="ET367">
        <v>6.14</v>
      </c>
      <c r="EU367">
        <v>3415239</v>
      </c>
      <c r="EV367">
        <v>4574909</v>
      </c>
      <c r="EW367">
        <v>8.3687016666666665</v>
      </c>
      <c r="EY367">
        <v>2.9396829999999998E-3</v>
      </c>
      <c r="FB367">
        <v>81.25</v>
      </c>
      <c r="FC367">
        <v>11.74</v>
      </c>
      <c r="FD367">
        <v>3721666</v>
      </c>
      <c r="FE367">
        <v>2243168.5</v>
      </c>
      <c r="FF367">
        <v>7.7147070833333338</v>
      </c>
      <c r="FH367">
        <v>6.6554739999999999</v>
      </c>
      <c r="FK367">
        <v>26.24</v>
      </c>
      <c r="FL367">
        <v>5.85</v>
      </c>
      <c r="FM367">
        <v>56412088</v>
      </c>
      <c r="FN367">
        <v>37824485</v>
      </c>
      <c r="FO367">
        <v>143.64938333333333</v>
      </c>
      <c r="FQ367">
        <v>30.277850000000001</v>
      </c>
      <c r="FT367">
        <v>46.74</v>
      </c>
      <c r="FU367">
        <v>-1.56</v>
      </c>
      <c r="FV367">
        <v>118358761</v>
      </c>
      <c r="FW367">
        <v>85868362.5</v>
      </c>
      <c r="FX367">
        <v>358.21308333333332</v>
      </c>
      <c r="GC367">
        <v>28.32</v>
      </c>
      <c r="GD367">
        <v>-6.71</v>
      </c>
      <c r="GE367">
        <v>2511754</v>
      </c>
      <c r="GF367">
        <v>2707698.1666666665</v>
      </c>
      <c r="GK367" s="10"/>
      <c r="GL367">
        <v>29.32</v>
      </c>
      <c r="GM367">
        <v>-5.94</v>
      </c>
      <c r="GN367">
        <v>3428416</v>
      </c>
      <c r="GO367">
        <v>4446042.5</v>
      </c>
      <c r="GU367">
        <v>75.180000000000007</v>
      </c>
      <c r="GV367">
        <v>3.89</v>
      </c>
      <c r="GW367">
        <v>363710</v>
      </c>
      <c r="GX367">
        <v>982010.08333333337</v>
      </c>
      <c r="GY367">
        <v>3.2467675000000003</v>
      </c>
      <c r="HA367">
        <v>3.1438740000000001E-3</v>
      </c>
      <c r="HD367">
        <v>22.48</v>
      </c>
      <c r="HE367">
        <v>16.43</v>
      </c>
      <c r="HF367">
        <v>67300338</v>
      </c>
      <c r="HG367">
        <v>37502216.666666664</v>
      </c>
      <c r="HH367">
        <v>75.526962499999996</v>
      </c>
      <c r="HJ367">
        <v>7.963686</v>
      </c>
      <c r="HM367">
        <v>52.36</v>
      </c>
      <c r="HN367">
        <v>4.3899999999999997</v>
      </c>
      <c r="HO367">
        <v>14162687</v>
      </c>
      <c r="HP367">
        <v>19998965</v>
      </c>
      <c r="HQ367">
        <v>72.682924999999997</v>
      </c>
      <c r="HS367">
        <v>13.84238</v>
      </c>
      <c r="HV367">
        <v>101.77</v>
      </c>
      <c r="HW367">
        <v>15.27</v>
      </c>
      <c r="HX367">
        <v>3146324</v>
      </c>
      <c r="HY367">
        <v>10654655.833333334</v>
      </c>
      <c r="HZ367">
        <v>11.190687500000001</v>
      </c>
      <c r="IE367">
        <v>47</v>
      </c>
      <c r="IF367">
        <v>-10.050000000000001</v>
      </c>
      <c r="IG367">
        <v>4085601</v>
      </c>
      <c r="IH367">
        <v>4081697.5</v>
      </c>
      <c r="II367">
        <v>31.575146666666669</v>
      </c>
      <c r="IN367">
        <v>23.23</v>
      </c>
      <c r="IO367">
        <v>-2.5299999999999998</v>
      </c>
      <c r="IP367">
        <v>35576518</v>
      </c>
      <c r="IQ367">
        <v>54326330.833333336</v>
      </c>
      <c r="IR367">
        <v>124.63583333333334</v>
      </c>
      <c r="IW367">
        <v>76.55</v>
      </c>
      <c r="IX367">
        <v>10.48</v>
      </c>
      <c r="IY367">
        <v>9763622</v>
      </c>
      <c r="IZ367">
        <v>3691111</v>
      </c>
      <c r="JA367">
        <v>10.733725</v>
      </c>
      <c r="JF367">
        <v>26.38</v>
      </c>
      <c r="JG367">
        <v>-0.45</v>
      </c>
      <c r="JH367">
        <v>4976659</v>
      </c>
      <c r="JI367">
        <v>6112153.333333333</v>
      </c>
      <c r="JJ367">
        <v>18.254258333333333</v>
      </c>
      <c r="JO367">
        <v>29.41</v>
      </c>
      <c r="JP367">
        <v>1.59</v>
      </c>
      <c r="JQ367">
        <v>1903076</v>
      </c>
      <c r="JR367">
        <v>1559923.6666666667</v>
      </c>
      <c r="JX367">
        <v>14.88</v>
      </c>
      <c r="JY367">
        <v>-2.0499999999999998</v>
      </c>
      <c r="JZ367">
        <v>38141109</v>
      </c>
      <c r="KA367">
        <v>12359077.5</v>
      </c>
      <c r="KB367">
        <v>37.835993333333334</v>
      </c>
      <c r="KG367">
        <v>52.94</v>
      </c>
      <c r="KH367">
        <v>7.83</v>
      </c>
      <c r="KI367">
        <v>37537561</v>
      </c>
      <c r="KJ367">
        <v>22060228.333333332</v>
      </c>
      <c r="KK367">
        <v>73.918019999999999</v>
      </c>
      <c r="KM367">
        <v>1.233724</v>
      </c>
      <c r="KP367">
        <v>18.27</v>
      </c>
      <c r="KQ367">
        <v>-11.34</v>
      </c>
      <c r="KR367">
        <v>8310470</v>
      </c>
      <c r="KS367">
        <v>6602024.166666667</v>
      </c>
      <c r="KT367">
        <v>53.419074999999999</v>
      </c>
      <c r="KV367">
        <v>10.048389999999999</v>
      </c>
      <c r="KY367">
        <v>73.11</v>
      </c>
      <c r="KZ367">
        <v>0.03</v>
      </c>
      <c r="LA367">
        <v>6319848</v>
      </c>
      <c r="LB367">
        <v>4285054.666666667</v>
      </c>
      <c r="LC367">
        <v>25.602210833333334</v>
      </c>
      <c r="LH367">
        <v>48.58</v>
      </c>
      <c r="LI367">
        <v>-0.02</v>
      </c>
      <c r="LJ367">
        <v>45408816</v>
      </c>
      <c r="LK367">
        <v>14070101.666666666</v>
      </c>
      <c r="LL367">
        <v>24.87481166666667</v>
      </c>
      <c r="LN367">
        <v>8.1442979999999991</v>
      </c>
      <c r="LQ367">
        <v>107.88</v>
      </c>
      <c r="LR367">
        <v>4.63</v>
      </c>
      <c r="LS367">
        <v>56282102</v>
      </c>
      <c r="LT367">
        <v>66156850</v>
      </c>
      <c r="LU367">
        <v>198.42712500000002</v>
      </c>
      <c r="LW367">
        <v>6.5415229999999998</v>
      </c>
      <c r="LY367" s="10"/>
      <c r="LZ367">
        <v>46.25</v>
      </c>
      <c r="MA367">
        <v>-1.64</v>
      </c>
      <c r="MB367">
        <v>229858654</v>
      </c>
      <c r="MC367">
        <v>498823808.33333331</v>
      </c>
      <c r="MD367">
        <v>1729.3297499999999</v>
      </c>
      <c r="MF367" s="13"/>
      <c r="MG367" s="13"/>
      <c r="MH367" s="13"/>
      <c r="MI367" s="12"/>
      <c r="MJ367" s="12"/>
      <c r="MK367" s="12"/>
      <c r="MM367" s="14"/>
      <c r="MN367" s="14"/>
      <c r="MO367" s="14"/>
      <c r="MP367" s="14"/>
      <c r="MQ367" s="16"/>
      <c r="MR367" s="16"/>
      <c r="MS367" s="16"/>
      <c r="MT367" s="16"/>
      <c r="NC367" s="14"/>
      <c r="ND367" s="14"/>
      <c r="NE367" s="14"/>
      <c r="NF367" s="14"/>
      <c r="NG367" s="16"/>
      <c r="NH367" s="16"/>
      <c r="NI367" s="16"/>
      <c r="NJ367" s="16"/>
      <c r="NK367" s="13"/>
      <c r="NL367" s="13"/>
      <c r="NM367" s="13"/>
      <c r="NN367" s="13"/>
      <c r="NO367" s="12"/>
      <c r="NP367" s="12"/>
      <c r="NQ367" s="12"/>
      <c r="NR367" s="12"/>
      <c r="NW367" s="16"/>
      <c r="NX367" s="16"/>
      <c r="NY367" s="16"/>
      <c r="NZ367" s="16"/>
      <c r="PN367"/>
      <c r="QU367" s="16"/>
      <c r="QV367" s="16"/>
      <c r="QW367" s="16"/>
      <c r="QX367" s="16"/>
      <c r="RK367" s="16"/>
      <c r="RL367" s="16"/>
      <c r="RM367" s="16"/>
      <c r="RN367" s="16"/>
      <c r="RW367" s="14"/>
      <c r="RX367" s="14"/>
      <c r="RY367" s="14"/>
      <c r="RZ367" s="14"/>
      <c r="SA367" s="16"/>
      <c r="SB367" s="16"/>
      <c r="SC367" s="16"/>
      <c r="SD367" s="16"/>
    </row>
    <row r="368" spans="1:498" hidden="1" x14ac:dyDescent="0.35">
      <c r="A368" s="2">
        <v>29281</v>
      </c>
      <c r="B368">
        <v>9.3456309999999991</v>
      </c>
      <c r="E368">
        <v>39.94</v>
      </c>
      <c r="F368">
        <v>26.42</v>
      </c>
      <c r="G368">
        <v>14721343</v>
      </c>
      <c r="H368">
        <v>43864566.666666664</v>
      </c>
      <c r="I368">
        <v>70.353912499999993</v>
      </c>
      <c r="K368">
        <v>13.846830000000001</v>
      </c>
      <c r="N368">
        <v>57.69</v>
      </c>
      <c r="O368">
        <v>1.32</v>
      </c>
      <c r="P368">
        <v>7548405</v>
      </c>
      <c r="Q368">
        <v>5564280.833333333</v>
      </c>
      <c r="R368">
        <v>26.739483333333336</v>
      </c>
      <c r="W368">
        <v>90.95</v>
      </c>
      <c r="X368">
        <v>5.15</v>
      </c>
      <c r="Y368">
        <v>9833093</v>
      </c>
      <c r="Z368">
        <v>13681588.333333334</v>
      </c>
      <c r="AA368">
        <v>47.175533333333334</v>
      </c>
      <c r="AC368">
        <v>12.53622</v>
      </c>
      <c r="AF368">
        <v>32.28</v>
      </c>
      <c r="AG368">
        <v>-15.5</v>
      </c>
      <c r="AH368">
        <v>24533779</v>
      </c>
      <c r="AI368">
        <v>64099408.333333336</v>
      </c>
      <c r="AJ368">
        <v>225.97445000000002</v>
      </c>
      <c r="AO368">
        <v>118.53</v>
      </c>
      <c r="AP368">
        <v>12.87</v>
      </c>
      <c r="AQ368">
        <v>11508552</v>
      </c>
      <c r="AR368">
        <v>5402444.166666667</v>
      </c>
      <c r="AS368">
        <v>8.9147058333333344</v>
      </c>
      <c r="AX368">
        <v>125.14</v>
      </c>
      <c r="AY368">
        <v>25.76</v>
      </c>
      <c r="AZ368">
        <v>26104502</v>
      </c>
      <c r="BA368">
        <v>12936077.5</v>
      </c>
      <c r="BB368">
        <v>15.894533333333333</v>
      </c>
      <c r="BG368">
        <v>40.299999999999997</v>
      </c>
      <c r="BH368">
        <v>25.63</v>
      </c>
      <c r="BI368">
        <v>2390640</v>
      </c>
      <c r="BJ368">
        <v>4494169.666666667</v>
      </c>
      <c r="BK368">
        <v>1.3465164166666668</v>
      </c>
      <c r="BP368">
        <v>32.69</v>
      </c>
      <c r="BQ368">
        <v>1.78</v>
      </c>
      <c r="BR368">
        <v>10275404</v>
      </c>
      <c r="BS368">
        <v>17150542.5</v>
      </c>
      <c r="BY368">
        <v>23.67</v>
      </c>
      <c r="BZ368">
        <v>0.54</v>
      </c>
      <c r="CA368">
        <v>5123078</v>
      </c>
      <c r="CB368">
        <v>6805801.666666667</v>
      </c>
      <c r="CC368">
        <v>51.736312499999997</v>
      </c>
      <c r="CH368">
        <v>16.91</v>
      </c>
      <c r="CI368">
        <v>-5.38</v>
      </c>
      <c r="CJ368">
        <v>1476465</v>
      </c>
      <c r="CK368">
        <v>3418623</v>
      </c>
      <c r="CN368">
        <v>2.566138</v>
      </c>
      <c r="CP368" s="10"/>
      <c r="CQ368">
        <v>17.14</v>
      </c>
      <c r="CR368">
        <v>-8.8800000000000008</v>
      </c>
      <c r="CS368">
        <v>4779361</v>
      </c>
      <c r="CT368">
        <v>7415111.666666667</v>
      </c>
      <c r="CU368">
        <v>22.055229166666667</v>
      </c>
      <c r="CW368">
        <v>7.1511459999999998</v>
      </c>
      <c r="CZ368">
        <v>90.41</v>
      </c>
      <c r="DA368">
        <v>6.1</v>
      </c>
      <c r="DB368">
        <v>53941061</v>
      </c>
      <c r="DC368">
        <v>55884566.666666664</v>
      </c>
      <c r="DD368">
        <v>193.94624999999999</v>
      </c>
      <c r="DF368">
        <v>9.7414889999999996</v>
      </c>
      <c r="DI368">
        <v>39.51</v>
      </c>
      <c r="DJ368">
        <v>3.19</v>
      </c>
      <c r="DK368">
        <v>78315374</v>
      </c>
      <c r="DL368">
        <v>109826141.66666667</v>
      </c>
      <c r="DM368">
        <v>353.26936666666666</v>
      </c>
      <c r="DR368">
        <v>82.78</v>
      </c>
      <c r="DS368">
        <v>7.31</v>
      </c>
      <c r="DT368">
        <v>9653418</v>
      </c>
      <c r="DU368">
        <v>5975146.666666667</v>
      </c>
      <c r="DV368">
        <v>16.758980000000001</v>
      </c>
      <c r="EA368">
        <v>31.16</v>
      </c>
      <c r="EB368">
        <v>5.01</v>
      </c>
      <c r="EC368">
        <v>10695370</v>
      </c>
      <c r="ED368">
        <v>9438507.5</v>
      </c>
      <c r="EE368">
        <v>26.819898333333331</v>
      </c>
      <c r="EJ368">
        <v>66.849999999999994</v>
      </c>
      <c r="EK368">
        <v>-2.6</v>
      </c>
      <c r="EL368">
        <v>228147</v>
      </c>
      <c r="EM368">
        <v>268385.43333333335</v>
      </c>
      <c r="EN368">
        <v>1.363469</v>
      </c>
      <c r="EP368">
        <v>6.1875580000000001</v>
      </c>
      <c r="ES368">
        <v>106.91</v>
      </c>
      <c r="ET368">
        <v>5.12</v>
      </c>
      <c r="EU368">
        <v>3415239</v>
      </c>
      <c r="EV368">
        <v>4574909</v>
      </c>
      <c r="EW368">
        <v>8.3687016666666665</v>
      </c>
      <c r="EY368">
        <v>3.0176600000000001E-3</v>
      </c>
      <c r="FB368">
        <v>45.23</v>
      </c>
      <c r="FC368">
        <v>14.3</v>
      </c>
      <c r="FD368">
        <v>3721666</v>
      </c>
      <c r="FE368">
        <v>2243168.5</v>
      </c>
      <c r="FF368">
        <v>7.7147070833333338</v>
      </c>
      <c r="FH368">
        <v>6.6242229999999998</v>
      </c>
      <c r="FK368">
        <v>96.2</v>
      </c>
      <c r="FL368">
        <v>7.24</v>
      </c>
      <c r="FM368">
        <v>56412088</v>
      </c>
      <c r="FN368">
        <v>37824485</v>
      </c>
      <c r="FO368">
        <v>143.64938333333333</v>
      </c>
      <c r="FQ368">
        <v>29.38505</v>
      </c>
      <c r="FT368">
        <v>132.29</v>
      </c>
      <c r="FU368">
        <v>2.91</v>
      </c>
      <c r="FV368">
        <v>118358761</v>
      </c>
      <c r="FW368">
        <v>85868362.5</v>
      </c>
      <c r="FX368">
        <v>358.21308333333332</v>
      </c>
      <c r="GC368">
        <v>21.98</v>
      </c>
      <c r="GD368">
        <v>-4.95</v>
      </c>
      <c r="GE368">
        <v>2511754</v>
      </c>
      <c r="GF368">
        <v>2707698.1666666665</v>
      </c>
      <c r="GK368" s="10"/>
      <c r="GL368">
        <v>26.98</v>
      </c>
      <c r="GM368">
        <v>-4.3</v>
      </c>
      <c r="GN368">
        <v>3428416</v>
      </c>
      <c r="GO368">
        <v>4446042.5</v>
      </c>
      <c r="GU368">
        <v>90.49</v>
      </c>
      <c r="GV368">
        <v>4.45</v>
      </c>
      <c r="GW368">
        <v>363710</v>
      </c>
      <c r="GX368">
        <v>982010.08333333337</v>
      </c>
      <c r="GY368">
        <v>3.2467675000000003</v>
      </c>
      <c r="HA368">
        <v>2.7338029999999999E-3</v>
      </c>
      <c r="HD368">
        <v>7</v>
      </c>
      <c r="HE368">
        <v>18.690000000000001</v>
      </c>
      <c r="HF368">
        <v>67300338</v>
      </c>
      <c r="HG368">
        <v>37502216.666666664</v>
      </c>
      <c r="HH368">
        <v>75.526962499999996</v>
      </c>
      <c r="HJ368">
        <v>7.3593590000000004</v>
      </c>
      <c r="HM368">
        <v>67.44</v>
      </c>
      <c r="HN368">
        <v>4.7699999999999996</v>
      </c>
      <c r="HO368">
        <v>14162687</v>
      </c>
      <c r="HP368">
        <v>19998965</v>
      </c>
      <c r="HQ368">
        <v>72.682924999999997</v>
      </c>
      <c r="HS368">
        <v>14.24437</v>
      </c>
      <c r="HV368">
        <v>181.68</v>
      </c>
      <c r="HW368">
        <v>12.9</v>
      </c>
      <c r="HX368">
        <v>3146324</v>
      </c>
      <c r="HY368">
        <v>10654655.833333334</v>
      </c>
      <c r="HZ368">
        <v>11.190687500000001</v>
      </c>
      <c r="IE368">
        <v>42.35</v>
      </c>
      <c r="IF368">
        <v>-6.4</v>
      </c>
      <c r="IG368">
        <v>4085601</v>
      </c>
      <c r="IH368">
        <v>4081697.5</v>
      </c>
      <c r="II368">
        <v>31.575146666666669</v>
      </c>
      <c r="IN368">
        <v>24.63</v>
      </c>
      <c r="IO368">
        <v>0.12</v>
      </c>
      <c r="IP368">
        <v>35576518</v>
      </c>
      <c r="IQ368">
        <v>54326330.833333336</v>
      </c>
      <c r="IR368">
        <v>124.63583333333334</v>
      </c>
      <c r="IW368">
        <v>97.6</v>
      </c>
      <c r="IX368">
        <v>11.17</v>
      </c>
      <c r="IY368">
        <v>9763622</v>
      </c>
      <c r="IZ368">
        <v>3691111</v>
      </c>
      <c r="JA368">
        <v>10.733725</v>
      </c>
      <c r="JF368">
        <v>40.07</v>
      </c>
      <c r="JG368">
        <v>1.98</v>
      </c>
      <c r="JH368">
        <v>4976659</v>
      </c>
      <c r="JI368">
        <v>6112153.333333333</v>
      </c>
      <c r="JJ368">
        <v>18.254258333333333</v>
      </c>
      <c r="JO368">
        <v>86.49</v>
      </c>
      <c r="JP368">
        <v>3.81</v>
      </c>
      <c r="JQ368">
        <v>1903076</v>
      </c>
      <c r="JR368">
        <v>1559923.6666666667</v>
      </c>
      <c r="JX368">
        <v>56.63</v>
      </c>
      <c r="JY368">
        <v>4.66</v>
      </c>
      <c r="JZ368">
        <v>38141109</v>
      </c>
      <c r="KA368">
        <v>12359077.5</v>
      </c>
      <c r="KB368">
        <v>37.835993333333334</v>
      </c>
      <c r="KG368">
        <v>62.74</v>
      </c>
      <c r="KH368">
        <v>8.75</v>
      </c>
      <c r="KI368">
        <v>37537561</v>
      </c>
      <c r="KJ368">
        <v>22060228.333333332</v>
      </c>
      <c r="KK368">
        <v>73.918019999999999</v>
      </c>
      <c r="KM368">
        <v>1.215757</v>
      </c>
      <c r="KP368">
        <v>25.75</v>
      </c>
      <c r="KQ368">
        <v>-6.68</v>
      </c>
      <c r="KR368">
        <v>8310470</v>
      </c>
      <c r="KS368">
        <v>6602024.166666667</v>
      </c>
      <c r="KT368">
        <v>53.419074999999999</v>
      </c>
      <c r="KV368">
        <v>9.2222930000000005</v>
      </c>
      <c r="KY368">
        <v>87.72</v>
      </c>
      <c r="KZ368">
        <v>0.65</v>
      </c>
      <c r="LA368">
        <v>6319848</v>
      </c>
      <c r="LB368">
        <v>4285054.666666667</v>
      </c>
      <c r="LC368">
        <v>25.602210833333334</v>
      </c>
      <c r="LH368">
        <v>93.75</v>
      </c>
      <c r="LI368">
        <v>3.98</v>
      </c>
      <c r="LJ368">
        <v>45408816</v>
      </c>
      <c r="LK368">
        <v>14070101.666666666</v>
      </c>
      <c r="LL368">
        <v>24.87481166666667</v>
      </c>
      <c r="LN368">
        <v>7.8776989999999998</v>
      </c>
      <c r="LQ368">
        <v>114.22</v>
      </c>
      <c r="LR368">
        <v>3.93</v>
      </c>
      <c r="LS368">
        <v>56282102</v>
      </c>
      <c r="LT368">
        <v>66156850</v>
      </c>
      <c r="LU368">
        <v>198.42712500000002</v>
      </c>
      <c r="LW368">
        <v>5.8947909999999997</v>
      </c>
      <c r="LY368" s="10"/>
      <c r="LZ368">
        <v>75.349999999999994</v>
      </c>
      <c r="MA368">
        <v>1.69</v>
      </c>
      <c r="MB368">
        <v>229858654</v>
      </c>
      <c r="MC368">
        <v>498823808.33333331</v>
      </c>
      <c r="MD368">
        <v>1729.3297499999999</v>
      </c>
      <c r="MF368" s="13"/>
      <c r="MG368" s="13"/>
      <c r="MH368" s="13"/>
      <c r="MI368" s="12"/>
      <c r="MJ368" s="12"/>
      <c r="MK368" s="12"/>
      <c r="MM368" s="14"/>
      <c r="MN368" s="14"/>
      <c r="MO368" s="14"/>
      <c r="MP368" s="14"/>
      <c r="MQ368" s="16"/>
      <c r="MR368" s="16"/>
      <c r="MS368" s="16"/>
      <c r="MT368" s="16"/>
      <c r="NC368" s="14"/>
      <c r="ND368" s="14"/>
      <c r="NE368" s="14"/>
      <c r="NF368" s="14"/>
      <c r="NG368" s="16"/>
      <c r="NH368" s="16"/>
      <c r="NI368" s="16"/>
      <c r="NJ368" s="16"/>
      <c r="NK368" s="13"/>
      <c r="NL368" s="13"/>
      <c r="NM368" s="13"/>
      <c r="NN368" s="13"/>
      <c r="NO368" s="12"/>
      <c r="NP368" s="12"/>
      <c r="NQ368" s="12"/>
      <c r="NR368" s="12"/>
      <c r="NW368" s="16"/>
      <c r="NX368" s="16"/>
      <c r="NY368" s="16"/>
      <c r="NZ368" s="16"/>
      <c r="PN368"/>
      <c r="QU368" s="16"/>
      <c r="QV368" s="16"/>
      <c r="QW368" s="16"/>
      <c r="QX368" s="16"/>
      <c r="RK368" s="16"/>
      <c r="RL368" s="16"/>
      <c r="RM368" s="16"/>
      <c r="RN368" s="16"/>
      <c r="RW368" s="14"/>
      <c r="RX368" s="14"/>
      <c r="RY368" s="14"/>
      <c r="RZ368" s="14"/>
      <c r="SA368" s="16"/>
      <c r="SB368" s="16"/>
      <c r="SC368" s="16"/>
      <c r="SD368" s="16"/>
    </row>
    <row r="369" spans="1:498" hidden="1" x14ac:dyDescent="0.35">
      <c r="A369" s="2">
        <v>29312</v>
      </c>
      <c r="B369">
        <v>9.6333009999999994</v>
      </c>
      <c r="E369">
        <v>38.82</v>
      </c>
      <c r="F369">
        <v>22.66</v>
      </c>
      <c r="G369">
        <v>14721343</v>
      </c>
      <c r="H369">
        <v>43864566.666666664</v>
      </c>
      <c r="I369">
        <v>70.353912499999993</v>
      </c>
      <c r="K369">
        <v>13.63049</v>
      </c>
      <c r="N369">
        <v>105.25</v>
      </c>
      <c r="O369">
        <v>3.11</v>
      </c>
      <c r="P369">
        <v>7548405</v>
      </c>
      <c r="Q369">
        <v>5564280.833333333</v>
      </c>
      <c r="R369">
        <v>26.739483333333336</v>
      </c>
      <c r="W369">
        <v>47.11</v>
      </c>
      <c r="X369">
        <v>7.34</v>
      </c>
      <c r="Y369">
        <v>9833093</v>
      </c>
      <c r="Z369">
        <v>13681588.333333334</v>
      </c>
      <c r="AA369">
        <v>47.175533333333334</v>
      </c>
      <c r="AC369">
        <v>13.040789999999999</v>
      </c>
      <c r="AF369">
        <v>29.88</v>
      </c>
      <c r="AG369">
        <v>-4.53</v>
      </c>
      <c r="AH369">
        <v>24533779</v>
      </c>
      <c r="AI369">
        <v>64099408.333333336</v>
      </c>
      <c r="AJ369">
        <v>225.97445000000002</v>
      </c>
      <c r="AO369">
        <v>121.85</v>
      </c>
      <c r="AP369">
        <v>8.52</v>
      </c>
      <c r="AQ369">
        <v>11508552</v>
      </c>
      <c r="AR369">
        <v>5402444.166666667</v>
      </c>
      <c r="AS369">
        <v>8.9147058333333344</v>
      </c>
      <c r="AX369">
        <v>210.19</v>
      </c>
      <c r="AY369">
        <v>25.54</v>
      </c>
      <c r="AZ369">
        <v>26104502</v>
      </c>
      <c r="BA369">
        <v>12936077.5</v>
      </c>
      <c r="BB369">
        <v>15.894533333333333</v>
      </c>
      <c r="BG369">
        <v>89.95</v>
      </c>
      <c r="BH369">
        <v>25.69</v>
      </c>
      <c r="BI369">
        <v>2390640</v>
      </c>
      <c r="BJ369">
        <v>4494169.666666667</v>
      </c>
      <c r="BK369">
        <v>1.3465164166666668</v>
      </c>
      <c r="BP369">
        <v>80.66</v>
      </c>
      <c r="BQ369">
        <v>5.15</v>
      </c>
      <c r="BR369">
        <v>10275404</v>
      </c>
      <c r="BS369">
        <v>17150542.5</v>
      </c>
      <c r="BY369">
        <v>25.01</v>
      </c>
      <c r="BZ369">
        <v>6</v>
      </c>
      <c r="CA369">
        <v>5123078</v>
      </c>
      <c r="CB369">
        <v>6805801.666666667</v>
      </c>
      <c r="CC369">
        <v>51.736312499999997</v>
      </c>
      <c r="CH369">
        <v>23.34</v>
      </c>
      <c r="CI369">
        <v>4.93</v>
      </c>
      <c r="CJ369">
        <v>1476465</v>
      </c>
      <c r="CK369">
        <v>3418623</v>
      </c>
      <c r="CN369">
        <v>2.637419</v>
      </c>
      <c r="CP369" s="10"/>
      <c r="CQ369">
        <v>19.72</v>
      </c>
      <c r="CR369">
        <v>1.35</v>
      </c>
      <c r="CS369">
        <v>4779361</v>
      </c>
      <c r="CT369">
        <v>7415111.666666667</v>
      </c>
      <c r="CU369">
        <v>22.055229166666667</v>
      </c>
      <c r="CW369">
        <v>7.2893319999999999</v>
      </c>
      <c r="CZ369">
        <v>28.1</v>
      </c>
      <c r="DA369">
        <v>8.07</v>
      </c>
      <c r="DB369">
        <v>53941061</v>
      </c>
      <c r="DC369">
        <v>55884566.666666664</v>
      </c>
      <c r="DD369">
        <v>193.94624999999999</v>
      </c>
      <c r="DF369">
        <v>9.5911159999999995</v>
      </c>
      <c r="DI369">
        <v>76.75</v>
      </c>
      <c r="DJ369">
        <v>6.26</v>
      </c>
      <c r="DK369">
        <v>78315374</v>
      </c>
      <c r="DL369">
        <v>109826141.66666667</v>
      </c>
      <c r="DM369">
        <v>353.26936666666666</v>
      </c>
      <c r="DR369">
        <v>58.56</v>
      </c>
      <c r="DS369">
        <v>10.4</v>
      </c>
      <c r="DT369">
        <v>9653418</v>
      </c>
      <c r="DU369">
        <v>5975146.666666667</v>
      </c>
      <c r="DV369">
        <v>16.758980000000001</v>
      </c>
      <c r="EA369">
        <v>56.45</v>
      </c>
      <c r="EB369">
        <v>8.57</v>
      </c>
      <c r="EC369">
        <v>10695370</v>
      </c>
      <c r="ED369">
        <v>9438507.5</v>
      </c>
      <c r="EE369">
        <v>26.819898333333331</v>
      </c>
      <c r="EJ369">
        <v>102.9</v>
      </c>
      <c r="EK369">
        <v>0.78</v>
      </c>
      <c r="EL369">
        <v>228147</v>
      </c>
      <c r="EM369">
        <v>268385.43333333335</v>
      </c>
      <c r="EN369">
        <v>1.363469</v>
      </c>
      <c r="EP369">
        <v>6.021503</v>
      </c>
      <c r="ES369">
        <v>25.65</v>
      </c>
      <c r="ET369">
        <v>8.58</v>
      </c>
      <c r="EU369">
        <v>3415239</v>
      </c>
      <c r="EV369">
        <v>4574909</v>
      </c>
      <c r="EW369">
        <v>8.3687016666666665</v>
      </c>
      <c r="EY369">
        <v>3.3056489999999999E-3</v>
      </c>
      <c r="FB369">
        <v>14.54</v>
      </c>
      <c r="FC369">
        <v>18.02</v>
      </c>
      <c r="FD369">
        <v>3721666</v>
      </c>
      <c r="FE369">
        <v>2243168.5</v>
      </c>
      <c r="FF369">
        <v>7.7147070833333338</v>
      </c>
      <c r="FH369">
        <v>6.6323270000000001</v>
      </c>
      <c r="FK369">
        <v>44.99</v>
      </c>
      <c r="FL369">
        <v>8.44</v>
      </c>
      <c r="FM369">
        <v>56412088</v>
      </c>
      <c r="FN369">
        <v>37824485</v>
      </c>
      <c r="FO369">
        <v>143.64938333333333</v>
      </c>
      <c r="FQ369">
        <v>29.713799999999999</v>
      </c>
      <c r="FT369">
        <v>131.25</v>
      </c>
      <c r="FU369">
        <v>8.26</v>
      </c>
      <c r="FV369">
        <v>118358761</v>
      </c>
      <c r="FW369">
        <v>85868362.5</v>
      </c>
      <c r="FX369">
        <v>358.21308333333332</v>
      </c>
      <c r="GC369">
        <v>29.96</v>
      </c>
      <c r="GD369">
        <v>5.19</v>
      </c>
      <c r="GE369">
        <v>2511754</v>
      </c>
      <c r="GF369">
        <v>2707698.1666666665</v>
      </c>
      <c r="GK369" s="10"/>
      <c r="GL369">
        <v>40.729999999999997</v>
      </c>
      <c r="GM369">
        <v>5.62</v>
      </c>
      <c r="GN369">
        <v>3428416</v>
      </c>
      <c r="GO369">
        <v>4446042.5</v>
      </c>
      <c r="GU369">
        <v>44.38</v>
      </c>
      <c r="GV369">
        <v>6.87</v>
      </c>
      <c r="GW369">
        <v>363710</v>
      </c>
      <c r="GX369">
        <v>982010.08333333337</v>
      </c>
      <c r="GY369">
        <v>3.2467675000000003</v>
      </c>
      <c r="HA369">
        <v>2.6426760000000001E-3</v>
      </c>
      <c r="HD369">
        <v>18.37</v>
      </c>
      <c r="HE369">
        <v>20.57</v>
      </c>
      <c r="HF369">
        <v>67300338</v>
      </c>
      <c r="HG369">
        <v>37502216.666666664</v>
      </c>
      <c r="HH369">
        <v>75.526962499999996</v>
      </c>
      <c r="HJ369">
        <v>7.5473720000000002</v>
      </c>
      <c r="HM369">
        <v>38.08</v>
      </c>
      <c r="HN369">
        <v>7.33</v>
      </c>
      <c r="HO369">
        <v>14162687</v>
      </c>
      <c r="HP369">
        <v>19998965</v>
      </c>
      <c r="HQ369">
        <v>72.682924999999997</v>
      </c>
      <c r="HS369">
        <v>14.96096</v>
      </c>
      <c r="HV369">
        <v>123.9</v>
      </c>
      <c r="HW369">
        <v>10.55</v>
      </c>
      <c r="HX369">
        <v>3146324</v>
      </c>
      <c r="HY369">
        <v>10654655.833333334</v>
      </c>
      <c r="HZ369">
        <v>11.190687500000001</v>
      </c>
      <c r="IE369">
        <v>43.41</v>
      </c>
      <c r="IF369">
        <v>0.37</v>
      </c>
      <c r="IG369">
        <v>4085601</v>
      </c>
      <c r="IH369">
        <v>4081697.5</v>
      </c>
      <c r="II369">
        <v>31.575146666666669</v>
      </c>
      <c r="IN369">
        <v>60.18</v>
      </c>
      <c r="IO369">
        <v>6.97</v>
      </c>
      <c r="IP369">
        <v>35576518</v>
      </c>
      <c r="IQ369">
        <v>54326330.833333336</v>
      </c>
      <c r="IR369">
        <v>124.63583333333334</v>
      </c>
      <c r="IW369">
        <v>47.64</v>
      </c>
      <c r="IX369">
        <v>13.34</v>
      </c>
      <c r="IY369">
        <v>9763622</v>
      </c>
      <c r="IZ369">
        <v>3691111</v>
      </c>
      <c r="JA369">
        <v>10.733725</v>
      </c>
      <c r="JF369">
        <v>71.290000000000006</v>
      </c>
      <c r="JG369">
        <v>6.06</v>
      </c>
      <c r="JH369">
        <v>4976659</v>
      </c>
      <c r="JI369">
        <v>6112153.333333333</v>
      </c>
      <c r="JJ369">
        <v>18.254258333333333</v>
      </c>
      <c r="JO369">
        <v>88.68</v>
      </c>
      <c r="JP369">
        <v>5.73</v>
      </c>
      <c r="JQ369">
        <v>1903076</v>
      </c>
      <c r="JR369">
        <v>1559923.6666666667</v>
      </c>
      <c r="JX369">
        <v>175.26</v>
      </c>
      <c r="JY369">
        <v>10</v>
      </c>
      <c r="JZ369">
        <v>38141109</v>
      </c>
      <c r="KA369">
        <v>12359077.5</v>
      </c>
      <c r="KB369">
        <v>37.835993333333334</v>
      </c>
      <c r="KG369">
        <v>48.07</v>
      </c>
      <c r="KH369">
        <v>10.76</v>
      </c>
      <c r="KI369">
        <v>37537561</v>
      </c>
      <c r="KJ369">
        <v>22060228.333333332</v>
      </c>
      <c r="KK369">
        <v>73.918019999999999</v>
      </c>
      <c r="KM369">
        <v>1.2077720000000001</v>
      </c>
      <c r="KP369">
        <v>24.31</v>
      </c>
      <c r="KQ369">
        <v>1.75</v>
      </c>
      <c r="KR369">
        <v>8310470</v>
      </c>
      <c r="KS369">
        <v>6602024.166666667</v>
      </c>
      <c r="KT369">
        <v>53.419074999999999</v>
      </c>
      <c r="KV369">
        <v>9.5887810000000009</v>
      </c>
      <c r="KY369">
        <v>79.75</v>
      </c>
      <c r="KZ369">
        <v>1.95</v>
      </c>
      <c r="LA369">
        <v>6319848</v>
      </c>
      <c r="LB369">
        <v>4285054.666666667</v>
      </c>
      <c r="LC369">
        <v>25.602210833333334</v>
      </c>
      <c r="LH369">
        <v>69.33</v>
      </c>
      <c r="LI369">
        <v>8.84</v>
      </c>
      <c r="LJ369">
        <v>45408816</v>
      </c>
      <c r="LK369">
        <v>14070101.666666666</v>
      </c>
      <c r="LL369">
        <v>24.87481166666667</v>
      </c>
      <c r="LN369">
        <v>7.7574690000000004</v>
      </c>
      <c r="LQ369">
        <v>18.22</v>
      </c>
      <c r="LR369">
        <v>7.77</v>
      </c>
      <c r="LS369">
        <v>56282102</v>
      </c>
      <c r="LT369">
        <v>66156850</v>
      </c>
      <c r="LU369">
        <v>198.42712500000002</v>
      </c>
      <c r="LW369">
        <v>5.7900510000000001</v>
      </c>
      <c r="LY369" s="10"/>
      <c r="LZ369">
        <v>54.95</v>
      </c>
      <c r="MA369">
        <v>8.5399999999999991</v>
      </c>
      <c r="MB369">
        <v>229858654</v>
      </c>
      <c r="MC369">
        <v>498823808.33333331</v>
      </c>
      <c r="MD369">
        <v>1729.3297499999999</v>
      </c>
      <c r="MF369" s="13"/>
      <c r="MG369" s="13"/>
      <c r="MH369" s="13"/>
      <c r="MI369" s="12"/>
      <c r="MJ369" s="12"/>
      <c r="MK369" s="12"/>
      <c r="MM369" s="14"/>
      <c r="MN369" s="14"/>
      <c r="MO369" s="14"/>
      <c r="MP369" s="14"/>
      <c r="MQ369" s="16"/>
      <c r="MR369" s="16"/>
      <c r="MS369" s="16"/>
      <c r="MT369" s="16"/>
      <c r="NC369" s="14"/>
      <c r="ND369" s="14"/>
      <c r="NE369" s="14"/>
      <c r="NF369" s="14"/>
      <c r="NG369" s="16"/>
      <c r="NH369" s="16"/>
      <c r="NI369" s="16"/>
      <c r="NJ369" s="16"/>
      <c r="NK369" s="13"/>
      <c r="NL369" s="13"/>
      <c r="NM369" s="13"/>
      <c r="NN369" s="13"/>
      <c r="NO369" s="12"/>
      <c r="NP369" s="12"/>
      <c r="NQ369" s="12"/>
      <c r="NR369" s="12"/>
      <c r="NW369" s="16"/>
      <c r="NX369" s="16"/>
      <c r="NY369" s="16"/>
      <c r="NZ369" s="16"/>
      <c r="PN369"/>
      <c r="QU369" s="16"/>
      <c r="QV369" s="16"/>
      <c r="QW369" s="16"/>
      <c r="QX369" s="16"/>
      <c r="RK369" s="16"/>
      <c r="RL369" s="16"/>
      <c r="RM369" s="16"/>
      <c r="RN369" s="16"/>
      <c r="RW369" s="14"/>
      <c r="RX369" s="14"/>
      <c r="RY369" s="14"/>
      <c r="RZ369" s="14"/>
      <c r="SA369" s="16"/>
      <c r="SB369" s="16"/>
      <c r="SC369" s="16"/>
      <c r="SD369" s="16"/>
    </row>
    <row r="370" spans="1:498" hidden="1" x14ac:dyDescent="0.35">
      <c r="A370" s="2">
        <v>29342</v>
      </c>
      <c r="B370">
        <v>10.827680000000001</v>
      </c>
      <c r="E370">
        <v>35.880000000000003</v>
      </c>
      <c r="F370">
        <v>19.2</v>
      </c>
      <c r="G370">
        <v>14721343</v>
      </c>
      <c r="H370">
        <v>43864566.666666664</v>
      </c>
      <c r="I370">
        <v>70.353912499999993</v>
      </c>
      <c r="K370">
        <v>13.6518</v>
      </c>
      <c r="N370">
        <v>62.93</v>
      </c>
      <c r="O370">
        <v>8.1300000000000008</v>
      </c>
      <c r="P370">
        <v>7548405</v>
      </c>
      <c r="Q370">
        <v>5564280.833333333</v>
      </c>
      <c r="R370">
        <v>26.739483333333336</v>
      </c>
      <c r="W370">
        <v>56.48</v>
      </c>
      <c r="X370">
        <v>11.47</v>
      </c>
      <c r="Y370">
        <v>9833093</v>
      </c>
      <c r="Z370">
        <v>13681588.333333334</v>
      </c>
      <c r="AA370">
        <v>47.175533333333334</v>
      </c>
      <c r="AC370">
        <v>13.750730000000001</v>
      </c>
      <c r="AF370">
        <v>37.4</v>
      </c>
      <c r="AG370">
        <v>3.87</v>
      </c>
      <c r="AH370">
        <v>24533779</v>
      </c>
      <c r="AI370">
        <v>64099408.333333336</v>
      </c>
      <c r="AJ370">
        <v>225.97445000000002</v>
      </c>
      <c r="AO370">
        <v>167.3</v>
      </c>
      <c r="AP370">
        <v>7.68</v>
      </c>
      <c r="AQ370">
        <v>11508552</v>
      </c>
      <c r="AR370">
        <v>5402444.166666667</v>
      </c>
      <c r="AS370">
        <v>8.9147058333333344</v>
      </c>
      <c r="AX370">
        <v>228.7</v>
      </c>
      <c r="AY370">
        <v>25.05</v>
      </c>
      <c r="AZ370">
        <v>26104502</v>
      </c>
      <c r="BA370">
        <v>12936077.5</v>
      </c>
      <c r="BB370">
        <v>15.894533333333333</v>
      </c>
      <c r="BG370">
        <v>296.08</v>
      </c>
      <c r="BH370">
        <v>25.46</v>
      </c>
      <c r="BI370">
        <v>2390640</v>
      </c>
      <c r="BJ370">
        <v>4494169.666666667</v>
      </c>
      <c r="BK370">
        <v>1.3465164166666668</v>
      </c>
      <c r="BP370">
        <v>37.630000000000003</v>
      </c>
      <c r="BQ370">
        <v>9.94</v>
      </c>
      <c r="BR370">
        <v>10275404</v>
      </c>
      <c r="BS370">
        <v>17150542.5</v>
      </c>
      <c r="BY370">
        <v>16.05</v>
      </c>
      <c r="BZ370">
        <v>10.050000000000001</v>
      </c>
      <c r="CA370">
        <v>5123078</v>
      </c>
      <c r="CB370">
        <v>6805801.666666667</v>
      </c>
      <c r="CC370">
        <v>51.736312499999997</v>
      </c>
      <c r="CH370">
        <v>43.83</v>
      </c>
      <c r="CI370">
        <v>7.58</v>
      </c>
      <c r="CJ370">
        <v>1476465</v>
      </c>
      <c r="CK370">
        <v>3418623</v>
      </c>
      <c r="CN370">
        <v>2.619599</v>
      </c>
      <c r="CP370" s="10"/>
      <c r="CQ370">
        <v>32.299999999999997</v>
      </c>
      <c r="CR370">
        <v>5.66</v>
      </c>
      <c r="CS370">
        <v>4779361</v>
      </c>
      <c r="CT370">
        <v>7415111.666666667</v>
      </c>
      <c r="CU370">
        <v>22.055229166666667</v>
      </c>
      <c r="CW370">
        <v>7.7557119999999999</v>
      </c>
      <c r="CZ370">
        <v>80.62</v>
      </c>
      <c r="DA370">
        <v>11.6</v>
      </c>
      <c r="DB370">
        <v>53941061</v>
      </c>
      <c r="DC370">
        <v>55884566.666666664</v>
      </c>
      <c r="DD370">
        <v>193.94624999999999</v>
      </c>
      <c r="DF370">
        <v>9.8243880000000008</v>
      </c>
      <c r="DI370">
        <v>39.25</v>
      </c>
      <c r="DJ370">
        <v>10.61</v>
      </c>
      <c r="DK370">
        <v>78315374</v>
      </c>
      <c r="DL370">
        <v>109826141.66666667</v>
      </c>
      <c r="DM370">
        <v>353.26936666666666</v>
      </c>
      <c r="DR370">
        <v>72.17</v>
      </c>
      <c r="DS370">
        <v>14.89</v>
      </c>
      <c r="DT370">
        <v>9653418</v>
      </c>
      <c r="DU370">
        <v>5975146.666666667</v>
      </c>
      <c r="DV370">
        <v>16.758980000000001</v>
      </c>
      <c r="EA370">
        <v>57.08</v>
      </c>
      <c r="EB370">
        <v>13.23</v>
      </c>
      <c r="EC370">
        <v>10695370</v>
      </c>
      <c r="ED370">
        <v>9438507.5</v>
      </c>
      <c r="EE370">
        <v>26.819898333333331</v>
      </c>
      <c r="EJ370">
        <v>62.07</v>
      </c>
      <c r="EK370">
        <v>4.24</v>
      </c>
      <c r="EL370">
        <v>228147</v>
      </c>
      <c r="EM370">
        <v>268385.43333333335</v>
      </c>
      <c r="EN370">
        <v>1.363469</v>
      </c>
      <c r="EP370">
        <v>6.0743989999999997</v>
      </c>
      <c r="ES370">
        <v>34.229999999999997</v>
      </c>
      <c r="ET370">
        <v>10.55</v>
      </c>
      <c r="EU370">
        <v>3415239</v>
      </c>
      <c r="EV370">
        <v>4574909</v>
      </c>
      <c r="EW370">
        <v>8.3687016666666665</v>
      </c>
      <c r="EY370">
        <v>3.6395630000000002E-3</v>
      </c>
      <c r="FB370">
        <v>0.55000000000000004</v>
      </c>
      <c r="FC370">
        <v>21.41</v>
      </c>
      <c r="FD370">
        <v>3721666</v>
      </c>
      <c r="FE370">
        <v>2243168.5</v>
      </c>
      <c r="FF370">
        <v>7.7147070833333338</v>
      </c>
      <c r="FH370">
        <v>6.8287839999999997</v>
      </c>
      <c r="FK370">
        <v>105.43</v>
      </c>
      <c r="FL370">
        <v>12.61</v>
      </c>
      <c r="FM370">
        <v>56412088</v>
      </c>
      <c r="FN370">
        <v>37824485</v>
      </c>
      <c r="FO370">
        <v>143.64938333333333</v>
      </c>
      <c r="FQ370">
        <v>30.09864</v>
      </c>
      <c r="FT370">
        <v>184.23</v>
      </c>
      <c r="FU370">
        <v>14.3</v>
      </c>
      <c r="FV370">
        <v>118358761</v>
      </c>
      <c r="FW370">
        <v>85868362.5</v>
      </c>
      <c r="FX370">
        <v>358.21308333333332</v>
      </c>
      <c r="GC370">
        <v>43.23</v>
      </c>
      <c r="GD370">
        <v>7.87</v>
      </c>
      <c r="GE370">
        <v>2511754</v>
      </c>
      <c r="GF370">
        <v>2707698.1666666665</v>
      </c>
      <c r="GK370" s="10"/>
      <c r="GL370">
        <v>29.16</v>
      </c>
      <c r="GM370">
        <v>8.36</v>
      </c>
      <c r="GN370">
        <v>3428416</v>
      </c>
      <c r="GO370">
        <v>4446042.5</v>
      </c>
      <c r="GU370">
        <v>72.22</v>
      </c>
      <c r="GV370">
        <v>11.21</v>
      </c>
      <c r="GW370">
        <v>363710</v>
      </c>
      <c r="GX370">
        <v>982010.08333333337</v>
      </c>
      <c r="GY370">
        <v>3.2467675000000003</v>
      </c>
      <c r="HA370">
        <v>2.9844020000000001E-3</v>
      </c>
      <c r="HD370">
        <v>29.41</v>
      </c>
      <c r="HE370">
        <v>23.5</v>
      </c>
      <c r="HF370">
        <v>67300338</v>
      </c>
      <c r="HG370">
        <v>37502216.666666664</v>
      </c>
      <c r="HH370">
        <v>75.526962499999996</v>
      </c>
      <c r="HJ370">
        <v>7.7756730000000003</v>
      </c>
      <c r="HM370">
        <v>24.23</v>
      </c>
      <c r="HN370">
        <v>11.39</v>
      </c>
      <c r="HO370">
        <v>14162687</v>
      </c>
      <c r="HP370">
        <v>19998965</v>
      </c>
      <c r="HQ370">
        <v>72.682924999999997</v>
      </c>
      <c r="HS370">
        <v>15.511509999999999</v>
      </c>
      <c r="HV370">
        <v>98.15</v>
      </c>
      <c r="HW370">
        <v>8.4</v>
      </c>
      <c r="HX370">
        <v>3146324</v>
      </c>
      <c r="HY370">
        <v>10654655.833333334</v>
      </c>
      <c r="HZ370">
        <v>11.190687500000001</v>
      </c>
      <c r="IE370">
        <v>43.08</v>
      </c>
      <c r="IF370">
        <v>4.74</v>
      </c>
      <c r="IG370">
        <v>4085601</v>
      </c>
      <c r="IH370">
        <v>4081697.5</v>
      </c>
      <c r="II370">
        <v>31.575146666666669</v>
      </c>
      <c r="IN370">
        <v>31.15</v>
      </c>
      <c r="IO370">
        <v>10.19</v>
      </c>
      <c r="IP370">
        <v>35576518</v>
      </c>
      <c r="IQ370">
        <v>54326330.833333336</v>
      </c>
      <c r="IR370">
        <v>124.63583333333334</v>
      </c>
      <c r="IW370">
        <v>80.7</v>
      </c>
      <c r="IX370">
        <v>14.84</v>
      </c>
      <c r="IY370">
        <v>9763622</v>
      </c>
      <c r="IZ370">
        <v>3691111</v>
      </c>
      <c r="JA370">
        <v>10.733725</v>
      </c>
      <c r="JF370">
        <v>55.67</v>
      </c>
      <c r="JG370">
        <v>10.32</v>
      </c>
      <c r="JH370">
        <v>4976659</v>
      </c>
      <c r="JI370">
        <v>6112153.333333333</v>
      </c>
      <c r="JJ370">
        <v>18.254258333333333</v>
      </c>
      <c r="JO370">
        <v>89.56</v>
      </c>
      <c r="JP370">
        <v>10.31</v>
      </c>
      <c r="JQ370">
        <v>1903076</v>
      </c>
      <c r="JR370">
        <v>1559923.6666666667</v>
      </c>
      <c r="JX370">
        <v>127.63</v>
      </c>
      <c r="JY370">
        <v>15.95</v>
      </c>
      <c r="JZ370">
        <v>38141109</v>
      </c>
      <c r="KA370">
        <v>12359077.5</v>
      </c>
      <c r="KB370">
        <v>37.835993333333334</v>
      </c>
      <c r="KG370">
        <v>84.33</v>
      </c>
      <c r="KH370">
        <v>13.34</v>
      </c>
      <c r="KI370">
        <v>37537561</v>
      </c>
      <c r="KJ370">
        <v>22060228.333333332</v>
      </c>
      <c r="KK370">
        <v>73.918019999999999</v>
      </c>
      <c r="KM370">
        <v>1.2307090000000001</v>
      </c>
      <c r="KP370">
        <v>30.18</v>
      </c>
      <c r="KQ370">
        <v>6.33</v>
      </c>
      <c r="KR370">
        <v>8310470</v>
      </c>
      <c r="KS370">
        <v>6602024.166666667</v>
      </c>
      <c r="KT370">
        <v>53.419074999999999</v>
      </c>
      <c r="KV370">
        <v>9.6308369999999996</v>
      </c>
      <c r="KY370">
        <v>94.64</v>
      </c>
      <c r="KZ370">
        <v>6.44</v>
      </c>
      <c r="LA370">
        <v>6319848</v>
      </c>
      <c r="LB370">
        <v>4285054.666666667</v>
      </c>
      <c r="LC370">
        <v>25.602210833333334</v>
      </c>
      <c r="LH370">
        <v>67.39</v>
      </c>
      <c r="LI370">
        <v>13.9</v>
      </c>
      <c r="LJ370">
        <v>45408816</v>
      </c>
      <c r="LK370">
        <v>14070101.666666666</v>
      </c>
      <c r="LL370">
        <v>24.87481166666667</v>
      </c>
      <c r="LN370">
        <v>7.8358800000000004</v>
      </c>
      <c r="LQ370">
        <v>30.51</v>
      </c>
      <c r="LR370">
        <v>10.17</v>
      </c>
      <c r="LS370">
        <v>56282102</v>
      </c>
      <c r="LT370">
        <v>66156850</v>
      </c>
      <c r="LU370">
        <v>198.42712500000002</v>
      </c>
      <c r="LW370">
        <v>6.078551</v>
      </c>
      <c r="LY370" s="10"/>
      <c r="LZ370">
        <v>69.010000000000005</v>
      </c>
      <c r="MA370">
        <v>13.93</v>
      </c>
      <c r="MB370">
        <v>229858654</v>
      </c>
      <c r="MC370">
        <v>498823808.33333331</v>
      </c>
      <c r="MD370">
        <v>1729.3297499999999</v>
      </c>
      <c r="MF370" s="13"/>
      <c r="MG370" s="13"/>
      <c r="MH370" s="13"/>
      <c r="MI370" s="12"/>
      <c r="MJ370" s="12"/>
      <c r="MK370" s="12"/>
      <c r="MM370" s="14"/>
      <c r="MN370" s="14"/>
      <c r="MO370" s="14"/>
      <c r="MP370" s="14"/>
      <c r="MQ370" s="16"/>
      <c r="MR370" s="16"/>
      <c r="MS370" s="16"/>
      <c r="MT370" s="16"/>
      <c r="NC370" s="14"/>
      <c r="ND370" s="14"/>
      <c r="NE370" s="14"/>
      <c r="NF370" s="14"/>
      <c r="NG370" s="16"/>
      <c r="NH370" s="16"/>
      <c r="NI370" s="16"/>
      <c r="NJ370" s="16"/>
      <c r="NK370" s="13"/>
      <c r="NL370" s="13"/>
      <c r="NM370" s="13"/>
      <c r="NN370" s="13"/>
      <c r="NO370" s="12"/>
      <c r="NP370" s="12"/>
      <c r="NQ370" s="12"/>
      <c r="NR370" s="12"/>
      <c r="NW370" s="16"/>
      <c r="NX370" s="16"/>
      <c r="NY370" s="16"/>
      <c r="NZ370" s="16"/>
      <c r="PN370"/>
      <c r="QU370" s="16"/>
      <c r="QV370" s="16"/>
      <c r="QW370" s="16"/>
      <c r="QX370" s="16"/>
      <c r="RK370" s="16"/>
      <c r="RL370" s="16"/>
      <c r="RM370" s="16"/>
      <c r="RN370" s="16"/>
      <c r="RW370" s="14"/>
      <c r="RX370" s="14"/>
      <c r="RY370" s="14"/>
      <c r="RZ370" s="14"/>
      <c r="SA370" s="16"/>
      <c r="SB370" s="16"/>
      <c r="SC370" s="16"/>
      <c r="SD370" s="16"/>
    </row>
    <row r="371" spans="1:498" hidden="1" x14ac:dyDescent="0.35">
      <c r="A371" s="2">
        <v>29373</v>
      </c>
      <c r="B371">
        <v>11.443070000000001</v>
      </c>
      <c r="E371">
        <v>27.1</v>
      </c>
      <c r="F371">
        <v>15.33</v>
      </c>
      <c r="G371">
        <v>14721343</v>
      </c>
      <c r="H371">
        <v>43864566.666666664</v>
      </c>
      <c r="I371">
        <v>70.353912499999993</v>
      </c>
      <c r="K371">
        <v>13.48875</v>
      </c>
      <c r="N371">
        <v>137.47</v>
      </c>
      <c r="O371">
        <v>12.74</v>
      </c>
      <c r="P371">
        <v>7548405</v>
      </c>
      <c r="Q371">
        <v>5564280.833333333</v>
      </c>
      <c r="R371">
        <v>26.739483333333336</v>
      </c>
      <c r="W371">
        <v>103.87</v>
      </c>
      <c r="X371">
        <v>14.56</v>
      </c>
      <c r="Y371">
        <v>9833093</v>
      </c>
      <c r="Z371">
        <v>13681588.333333334</v>
      </c>
      <c r="AA371">
        <v>47.175533333333334</v>
      </c>
      <c r="AC371">
        <v>14.37574</v>
      </c>
      <c r="AF371">
        <v>56.05</v>
      </c>
      <c r="AG371">
        <v>8.76</v>
      </c>
      <c r="AH371">
        <v>24533779</v>
      </c>
      <c r="AI371">
        <v>64099408.333333336</v>
      </c>
      <c r="AJ371">
        <v>225.97445000000002</v>
      </c>
      <c r="AO371">
        <v>126.05</v>
      </c>
      <c r="AP371">
        <v>5.21</v>
      </c>
      <c r="AQ371">
        <v>11508552</v>
      </c>
      <c r="AR371">
        <v>5402444.166666667</v>
      </c>
      <c r="AS371">
        <v>8.9147058333333344</v>
      </c>
      <c r="AX371">
        <v>305.58</v>
      </c>
      <c r="AY371">
        <v>24.54</v>
      </c>
      <c r="AZ371">
        <v>26104502</v>
      </c>
      <c r="BA371">
        <v>12936077.5</v>
      </c>
      <c r="BB371">
        <v>15.894533333333333</v>
      </c>
      <c r="BG371">
        <v>392.65</v>
      </c>
      <c r="BH371">
        <v>24.81</v>
      </c>
      <c r="BI371">
        <v>2390640</v>
      </c>
      <c r="BJ371">
        <v>4494169.666666667</v>
      </c>
      <c r="BK371">
        <v>1.3465164166666668</v>
      </c>
      <c r="BP371">
        <v>90.6</v>
      </c>
      <c r="BQ371">
        <v>14.75</v>
      </c>
      <c r="BR371">
        <v>10275404</v>
      </c>
      <c r="BS371">
        <v>17150542.5</v>
      </c>
      <c r="BY371">
        <v>106.88</v>
      </c>
      <c r="BZ371">
        <v>14.83</v>
      </c>
      <c r="CA371">
        <v>5123078</v>
      </c>
      <c r="CB371">
        <v>6805801.666666667</v>
      </c>
      <c r="CC371">
        <v>51.736312499999997</v>
      </c>
      <c r="CH371">
        <v>49.82</v>
      </c>
      <c r="CI371">
        <v>16.3</v>
      </c>
      <c r="CJ371">
        <v>1476465</v>
      </c>
      <c r="CK371">
        <v>3418623</v>
      </c>
      <c r="CN371">
        <v>2.583958</v>
      </c>
      <c r="CP371" s="10"/>
      <c r="CQ371">
        <v>60.19</v>
      </c>
      <c r="CR371">
        <v>15.46</v>
      </c>
      <c r="CS371">
        <v>4779361</v>
      </c>
      <c r="CT371">
        <v>7415111.666666667</v>
      </c>
      <c r="CU371">
        <v>22.055229166666667</v>
      </c>
      <c r="CW371">
        <v>7.7672270000000001</v>
      </c>
      <c r="CZ371">
        <v>91.25</v>
      </c>
      <c r="DA371">
        <v>14.82</v>
      </c>
      <c r="DB371">
        <v>53941061</v>
      </c>
      <c r="DC371">
        <v>55884566.666666664</v>
      </c>
      <c r="DD371">
        <v>193.94624999999999</v>
      </c>
      <c r="DF371">
        <v>10.05959</v>
      </c>
      <c r="DI371">
        <v>110.4</v>
      </c>
      <c r="DJ371">
        <v>14.81</v>
      </c>
      <c r="DK371">
        <v>78315374</v>
      </c>
      <c r="DL371">
        <v>109826141.66666667</v>
      </c>
      <c r="DM371">
        <v>353.26936666666666</v>
      </c>
      <c r="DR371">
        <v>37.11</v>
      </c>
      <c r="DS371">
        <v>19.600000000000001</v>
      </c>
      <c r="DT371">
        <v>9653418</v>
      </c>
      <c r="DU371">
        <v>5975146.666666667</v>
      </c>
      <c r="DV371">
        <v>16.758980000000001</v>
      </c>
      <c r="EA371">
        <v>89.83</v>
      </c>
      <c r="EB371">
        <v>18.149999999999999</v>
      </c>
      <c r="EC371">
        <v>10695370</v>
      </c>
      <c r="ED371">
        <v>9438507.5</v>
      </c>
      <c r="EE371">
        <v>26.819898333333331</v>
      </c>
      <c r="EJ371">
        <v>65.8</v>
      </c>
      <c r="EK371">
        <v>6.68</v>
      </c>
      <c r="EL371">
        <v>228147</v>
      </c>
      <c r="EM371">
        <v>268385.43333333335</v>
      </c>
      <c r="EN371">
        <v>1.363469</v>
      </c>
      <c r="EP371">
        <v>5.7268889999999999</v>
      </c>
      <c r="ES371">
        <v>85.15</v>
      </c>
      <c r="ET371">
        <v>12.53</v>
      </c>
      <c r="EU371">
        <v>3415239</v>
      </c>
      <c r="EV371">
        <v>4574909</v>
      </c>
      <c r="EW371">
        <v>8.3687016666666665</v>
      </c>
      <c r="EY371">
        <v>4.1595679999999998E-3</v>
      </c>
      <c r="FB371">
        <v>0</v>
      </c>
      <c r="FC371">
        <v>23.8</v>
      </c>
      <c r="FD371">
        <v>3721666</v>
      </c>
      <c r="FE371">
        <v>2243168.5</v>
      </c>
      <c r="FF371">
        <v>7.7147070833333338</v>
      </c>
      <c r="FH371">
        <v>7.4371689999999999</v>
      </c>
      <c r="FK371">
        <v>68.959999999999994</v>
      </c>
      <c r="FL371">
        <v>17.059999999999999</v>
      </c>
      <c r="FM371">
        <v>56412088</v>
      </c>
      <c r="FN371">
        <v>37824485</v>
      </c>
      <c r="FO371">
        <v>143.64938333333333</v>
      </c>
      <c r="FQ371">
        <v>30.161169999999998</v>
      </c>
      <c r="FT371">
        <v>147.09</v>
      </c>
      <c r="FU371">
        <v>19.09</v>
      </c>
      <c r="FV371">
        <v>118358761</v>
      </c>
      <c r="FW371">
        <v>85868362.5</v>
      </c>
      <c r="FX371">
        <v>358.21308333333332</v>
      </c>
      <c r="GC371">
        <v>66.28</v>
      </c>
      <c r="GD371">
        <v>15.97</v>
      </c>
      <c r="GE371">
        <v>2511754</v>
      </c>
      <c r="GF371">
        <v>2707698.1666666665</v>
      </c>
      <c r="GK371" s="10"/>
      <c r="GL371">
        <v>75.069999999999993</v>
      </c>
      <c r="GM371">
        <v>15.88</v>
      </c>
      <c r="GN371">
        <v>3428416</v>
      </c>
      <c r="GO371">
        <v>4446042.5</v>
      </c>
      <c r="GU371">
        <v>109</v>
      </c>
      <c r="GV371">
        <v>14.37</v>
      </c>
      <c r="GW371">
        <v>363710</v>
      </c>
      <c r="GX371">
        <v>982010.08333333337</v>
      </c>
      <c r="GY371">
        <v>3.2467675000000003</v>
      </c>
      <c r="HA371">
        <v>2.8932749999999998E-3</v>
      </c>
      <c r="HD371">
        <v>70.67</v>
      </c>
      <c r="HE371">
        <v>26.15</v>
      </c>
      <c r="HF371">
        <v>67300338</v>
      </c>
      <c r="HG371">
        <v>37502216.666666664</v>
      </c>
      <c r="HH371">
        <v>75.526962499999996</v>
      </c>
      <c r="HJ371">
        <v>7.990545</v>
      </c>
      <c r="HM371">
        <v>95.82</v>
      </c>
      <c r="HN371">
        <v>14.39</v>
      </c>
      <c r="HO371">
        <v>14162687</v>
      </c>
      <c r="HP371">
        <v>19998965</v>
      </c>
      <c r="HQ371">
        <v>72.682924999999997</v>
      </c>
      <c r="HS371">
        <v>15.764939999999999</v>
      </c>
      <c r="HV371">
        <v>162.69</v>
      </c>
      <c r="HW371">
        <v>5.5</v>
      </c>
      <c r="HX371">
        <v>3146324</v>
      </c>
      <c r="HY371">
        <v>10654655.833333334</v>
      </c>
      <c r="HZ371">
        <v>11.190687500000001</v>
      </c>
      <c r="IE371">
        <v>86.9</v>
      </c>
      <c r="IF371">
        <v>10.97</v>
      </c>
      <c r="IG371">
        <v>4085601</v>
      </c>
      <c r="IH371">
        <v>4081697.5</v>
      </c>
      <c r="II371">
        <v>31.575146666666669</v>
      </c>
      <c r="IN371">
        <v>103.32</v>
      </c>
      <c r="IO371">
        <v>15.74</v>
      </c>
      <c r="IP371">
        <v>35576518</v>
      </c>
      <c r="IQ371">
        <v>54326330.833333336</v>
      </c>
      <c r="IR371">
        <v>124.63583333333334</v>
      </c>
      <c r="IW371">
        <v>16.34</v>
      </c>
      <c r="IX371">
        <v>18.87</v>
      </c>
      <c r="IY371">
        <v>9763622</v>
      </c>
      <c r="IZ371">
        <v>3691111</v>
      </c>
      <c r="JA371">
        <v>10.733725</v>
      </c>
      <c r="JF371">
        <v>118.1</v>
      </c>
      <c r="JG371">
        <v>15.21</v>
      </c>
      <c r="JH371">
        <v>4976659</v>
      </c>
      <c r="JI371">
        <v>6112153.333333333</v>
      </c>
      <c r="JJ371">
        <v>18.254258333333333</v>
      </c>
      <c r="JO371">
        <v>149.33000000000001</v>
      </c>
      <c r="JP371">
        <v>15.2</v>
      </c>
      <c r="JQ371">
        <v>1903076</v>
      </c>
      <c r="JR371">
        <v>1559923.6666666667</v>
      </c>
      <c r="JX371">
        <v>194.56</v>
      </c>
      <c r="JY371">
        <v>21.03</v>
      </c>
      <c r="JZ371">
        <v>38141109</v>
      </c>
      <c r="KA371">
        <v>12359077.5</v>
      </c>
      <c r="KB371">
        <v>37.835993333333334</v>
      </c>
      <c r="KG371">
        <v>29.09</v>
      </c>
      <c r="KH371">
        <v>17.989999999999998</v>
      </c>
      <c r="KI371">
        <v>37537561</v>
      </c>
      <c r="KJ371">
        <v>22060228.333333332</v>
      </c>
      <c r="KK371">
        <v>73.918019999999999</v>
      </c>
      <c r="KM371">
        <v>1.221746</v>
      </c>
      <c r="KP371">
        <v>83.9</v>
      </c>
      <c r="KQ371">
        <v>13.68</v>
      </c>
      <c r="KR371">
        <v>8310470</v>
      </c>
      <c r="KS371">
        <v>6602024.166666667</v>
      </c>
      <c r="KT371">
        <v>53.419074999999999</v>
      </c>
      <c r="KV371">
        <v>9.9011980000000008</v>
      </c>
      <c r="KY371">
        <v>180.16</v>
      </c>
      <c r="KZ371">
        <v>10.33</v>
      </c>
      <c r="LA371">
        <v>6319848</v>
      </c>
      <c r="LB371">
        <v>4285054.666666667</v>
      </c>
      <c r="LC371">
        <v>25.602210833333334</v>
      </c>
      <c r="LH371">
        <v>22.73</v>
      </c>
      <c r="LI371">
        <v>18.79</v>
      </c>
      <c r="LJ371">
        <v>45408816</v>
      </c>
      <c r="LK371">
        <v>14070101.666666666</v>
      </c>
      <c r="LL371">
        <v>24.87481166666667</v>
      </c>
      <c r="LN371">
        <v>8.1913440000000008</v>
      </c>
      <c r="LQ371">
        <v>124.55</v>
      </c>
      <c r="LR371">
        <v>12.66</v>
      </c>
      <c r="LS371">
        <v>56282102</v>
      </c>
      <c r="LT371">
        <v>66156850</v>
      </c>
      <c r="LU371">
        <v>198.42712500000002</v>
      </c>
      <c r="LW371">
        <v>6.4792129999999997</v>
      </c>
      <c r="LY371" s="10"/>
      <c r="LZ371">
        <v>59.63</v>
      </c>
      <c r="MA371">
        <v>18.559999999999999</v>
      </c>
      <c r="MB371">
        <v>229858654</v>
      </c>
      <c r="MC371">
        <v>498823808.33333331</v>
      </c>
      <c r="MD371">
        <v>1729.3297499999999</v>
      </c>
      <c r="MF371" s="13"/>
      <c r="MG371" s="13"/>
      <c r="MH371" s="13"/>
      <c r="MI371" s="12"/>
      <c r="MJ371" s="12"/>
      <c r="MK371" s="12"/>
      <c r="MM371" s="14"/>
      <c r="MN371" s="14"/>
      <c r="MO371" s="14"/>
      <c r="MP371" s="14"/>
      <c r="MQ371" s="16"/>
      <c r="MR371" s="16"/>
      <c r="MS371" s="16"/>
      <c r="MT371" s="16"/>
      <c r="NC371" s="14"/>
      <c r="ND371" s="14"/>
      <c r="NE371" s="14"/>
      <c r="NF371" s="14"/>
      <c r="NG371" s="16"/>
      <c r="NH371" s="16"/>
      <c r="NI371" s="16"/>
      <c r="NJ371" s="16"/>
      <c r="NK371" s="13"/>
      <c r="NL371" s="13"/>
      <c r="NM371" s="13"/>
      <c r="NN371" s="13"/>
      <c r="NO371" s="12"/>
      <c r="NP371" s="12"/>
      <c r="NQ371" s="12"/>
      <c r="NR371" s="12"/>
      <c r="NW371" s="16"/>
      <c r="NX371" s="16"/>
      <c r="NY371" s="16"/>
      <c r="NZ371" s="16"/>
      <c r="PN371"/>
      <c r="QU371" s="16"/>
      <c r="QV371" s="16"/>
      <c r="QW371" s="16"/>
      <c r="QX371" s="16"/>
      <c r="RK371" s="16"/>
      <c r="RL371" s="16"/>
      <c r="RM371" s="16"/>
      <c r="RN371" s="16"/>
      <c r="RW371" s="14"/>
      <c r="RX371" s="14"/>
      <c r="RY371" s="14"/>
      <c r="RZ371" s="14"/>
      <c r="SA371" s="16"/>
      <c r="SB371" s="16"/>
      <c r="SC371" s="16"/>
      <c r="SD371" s="16"/>
    </row>
    <row r="372" spans="1:498" hidden="1" x14ac:dyDescent="0.35">
      <c r="A372" s="2">
        <v>29403</v>
      </c>
      <c r="B372">
        <v>11.59601</v>
      </c>
      <c r="E372">
        <v>25.04</v>
      </c>
      <c r="F372">
        <v>14.25</v>
      </c>
      <c r="G372">
        <v>14721343</v>
      </c>
      <c r="H372">
        <v>43864566.666666664</v>
      </c>
      <c r="I372">
        <v>70.353912499999993</v>
      </c>
      <c r="K372">
        <v>13.424810000000001</v>
      </c>
      <c r="N372">
        <v>128.43</v>
      </c>
      <c r="O372">
        <v>13.69</v>
      </c>
      <c r="P372">
        <v>7548405</v>
      </c>
      <c r="Q372">
        <v>5564280.833333333</v>
      </c>
      <c r="R372">
        <v>26.739483333333336</v>
      </c>
      <c r="W372">
        <v>183.31</v>
      </c>
      <c r="X372">
        <v>15.34</v>
      </c>
      <c r="Y372">
        <v>9833093</v>
      </c>
      <c r="Z372">
        <v>13681588.333333334</v>
      </c>
      <c r="AA372">
        <v>47.175533333333334</v>
      </c>
      <c r="AC372">
        <v>15.324400000000001</v>
      </c>
      <c r="AF372">
        <v>69.63</v>
      </c>
      <c r="AG372">
        <v>12.28</v>
      </c>
      <c r="AH372">
        <v>24533779</v>
      </c>
      <c r="AI372">
        <v>64099408.333333336</v>
      </c>
      <c r="AJ372">
        <v>225.97445000000002</v>
      </c>
      <c r="AO372">
        <v>116.07</v>
      </c>
      <c r="AP372">
        <v>4.6900000000000004</v>
      </c>
      <c r="AQ372">
        <v>11508552</v>
      </c>
      <c r="AR372">
        <v>5402444.166666667</v>
      </c>
      <c r="AS372">
        <v>8.9147058333333344</v>
      </c>
      <c r="AX372">
        <v>215.82</v>
      </c>
      <c r="AY372">
        <v>24.15</v>
      </c>
      <c r="AZ372">
        <v>26104502</v>
      </c>
      <c r="BA372">
        <v>12936077.5</v>
      </c>
      <c r="BB372">
        <v>15.894533333333333</v>
      </c>
      <c r="BG372">
        <v>337.54</v>
      </c>
      <c r="BH372">
        <v>24.86</v>
      </c>
      <c r="BI372">
        <v>2390640</v>
      </c>
      <c r="BJ372">
        <v>4494169.666666667</v>
      </c>
      <c r="BK372">
        <v>1.3465164166666668</v>
      </c>
      <c r="BP372">
        <v>113.55</v>
      </c>
      <c r="BQ372">
        <v>15.2</v>
      </c>
      <c r="BR372">
        <v>10275404</v>
      </c>
      <c r="BS372">
        <v>17150542.5</v>
      </c>
      <c r="BY372">
        <v>95.13</v>
      </c>
      <c r="BZ372">
        <v>15.9</v>
      </c>
      <c r="CA372">
        <v>5123078</v>
      </c>
      <c r="CB372">
        <v>6805801.666666667</v>
      </c>
      <c r="CC372">
        <v>51.736312499999997</v>
      </c>
      <c r="CH372">
        <v>63.56</v>
      </c>
      <c r="CI372">
        <v>16.71</v>
      </c>
      <c r="CJ372">
        <v>1476465</v>
      </c>
      <c r="CK372">
        <v>3418623</v>
      </c>
      <c r="CN372">
        <v>2.566138</v>
      </c>
      <c r="CP372" s="10"/>
      <c r="CQ372">
        <v>38.36</v>
      </c>
      <c r="CR372">
        <v>15.33</v>
      </c>
      <c r="CS372">
        <v>4779361</v>
      </c>
      <c r="CT372">
        <v>7415111.666666667</v>
      </c>
      <c r="CU372">
        <v>22.055229166666667</v>
      </c>
      <c r="CW372">
        <v>7.6693449999999999</v>
      </c>
      <c r="CZ372">
        <v>81.91</v>
      </c>
      <c r="DA372">
        <v>16.28</v>
      </c>
      <c r="DB372">
        <v>53941061</v>
      </c>
      <c r="DC372">
        <v>55884566.666666664</v>
      </c>
      <c r="DD372">
        <v>193.94624999999999</v>
      </c>
      <c r="DF372">
        <v>10.33527</v>
      </c>
      <c r="DI372">
        <v>130.22999999999999</v>
      </c>
      <c r="DJ372">
        <v>15.37</v>
      </c>
      <c r="DK372">
        <v>78315374</v>
      </c>
      <c r="DL372">
        <v>109826141.66666667</v>
      </c>
      <c r="DM372">
        <v>353.26936666666666</v>
      </c>
      <c r="DR372">
        <v>14.67</v>
      </c>
      <c r="DS372">
        <v>22.63</v>
      </c>
      <c r="DT372">
        <v>9653418</v>
      </c>
      <c r="DU372">
        <v>5975146.666666667</v>
      </c>
      <c r="DV372">
        <v>16.758980000000001</v>
      </c>
      <c r="EA372">
        <v>76.81</v>
      </c>
      <c r="EB372">
        <v>19.149999999999999</v>
      </c>
      <c r="EC372">
        <v>10695370</v>
      </c>
      <c r="ED372">
        <v>9438507.5</v>
      </c>
      <c r="EE372">
        <v>26.819898333333331</v>
      </c>
      <c r="EJ372">
        <v>48.95</v>
      </c>
      <c r="EK372">
        <v>8.3699999999999992</v>
      </c>
      <c r="EL372">
        <v>228147</v>
      </c>
      <c r="EM372">
        <v>268385.43333333335</v>
      </c>
      <c r="EN372">
        <v>1.363469</v>
      </c>
      <c r="EP372">
        <v>5.723541</v>
      </c>
      <c r="ES372">
        <v>108.11</v>
      </c>
      <c r="ET372">
        <v>13.51</v>
      </c>
      <c r="EU372">
        <v>3415239</v>
      </c>
      <c r="EV372">
        <v>4574909</v>
      </c>
      <c r="EW372">
        <v>8.3687016666666665</v>
      </c>
      <c r="EY372">
        <v>5.0876369999999999E-3</v>
      </c>
      <c r="FB372">
        <v>0.04</v>
      </c>
      <c r="FC372">
        <v>25.62</v>
      </c>
      <c r="FD372">
        <v>3721666</v>
      </c>
      <c r="FE372">
        <v>2243168.5</v>
      </c>
      <c r="FF372">
        <v>7.7147070833333338</v>
      </c>
      <c r="FH372">
        <v>7.702642</v>
      </c>
      <c r="FK372">
        <v>34.64</v>
      </c>
      <c r="FL372">
        <v>19.38</v>
      </c>
      <c r="FM372">
        <v>56412088</v>
      </c>
      <c r="FN372">
        <v>37824485</v>
      </c>
      <c r="FO372">
        <v>143.64938333333333</v>
      </c>
      <c r="FQ372">
        <v>30.245619999999999</v>
      </c>
      <c r="FT372">
        <v>354.31</v>
      </c>
      <c r="FU372">
        <v>20.59</v>
      </c>
      <c r="FV372">
        <v>118358761</v>
      </c>
      <c r="FW372">
        <v>85868362.5</v>
      </c>
      <c r="FX372">
        <v>358.21308333333332</v>
      </c>
      <c r="GC372">
        <v>101.44</v>
      </c>
      <c r="GD372">
        <v>16.41</v>
      </c>
      <c r="GE372">
        <v>2511754</v>
      </c>
      <c r="GF372">
        <v>2707698.1666666665</v>
      </c>
      <c r="GK372" s="10"/>
      <c r="GL372">
        <v>135.72</v>
      </c>
      <c r="GM372">
        <v>16.38</v>
      </c>
      <c r="GN372">
        <v>3428416</v>
      </c>
      <c r="GO372">
        <v>4446042.5</v>
      </c>
      <c r="GU372">
        <v>171.33</v>
      </c>
      <c r="GV372">
        <v>15.09</v>
      </c>
      <c r="GW372">
        <v>363710</v>
      </c>
      <c r="GX372">
        <v>982010.08333333337</v>
      </c>
      <c r="GY372">
        <v>3.2467675000000003</v>
      </c>
      <c r="HA372">
        <v>2.7565850000000002E-3</v>
      </c>
      <c r="HD372">
        <v>113</v>
      </c>
      <c r="HE372">
        <v>26.07</v>
      </c>
      <c r="HF372">
        <v>67300338</v>
      </c>
      <c r="HG372">
        <v>37502216.666666664</v>
      </c>
      <c r="HH372">
        <v>75.526962499999996</v>
      </c>
      <c r="HJ372">
        <v>8.0711220000000008</v>
      </c>
      <c r="HM372">
        <v>150.29</v>
      </c>
      <c r="HN372">
        <v>15.28</v>
      </c>
      <c r="HO372">
        <v>14162687</v>
      </c>
      <c r="HP372">
        <v>19998965</v>
      </c>
      <c r="HQ372">
        <v>72.682924999999997</v>
      </c>
      <c r="HS372">
        <v>16.33296</v>
      </c>
      <c r="HV372">
        <v>124.2</v>
      </c>
      <c r="HW372">
        <v>4.8499999999999996</v>
      </c>
      <c r="HX372">
        <v>3146324</v>
      </c>
      <c r="HY372">
        <v>10654655.833333334</v>
      </c>
      <c r="HZ372">
        <v>11.190687500000001</v>
      </c>
      <c r="IE372">
        <v>48.89</v>
      </c>
      <c r="IF372">
        <v>12.28</v>
      </c>
      <c r="IG372">
        <v>4085601</v>
      </c>
      <c r="IH372">
        <v>4081697.5</v>
      </c>
      <c r="II372">
        <v>31.575146666666669</v>
      </c>
      <c r="IN372">
        <v>138.08000000000001</v>
      </c>
      <c r="IO372">
        <v>16.87</v>
      </c>
      <c r="IP372">
        <v>35576518</v>
      </c>
      <c r="IQ372">
        <v>54326330.833333336</v>
      </c>
      <c r="IR372">
        <v>124.63583333333334</v>
      </c>
      <c r="IW372">
        <v>10.23</v>
      </c>
      <c r="IX372">
        <v>21.05</v>
      </c>
      <c r="IY372">
        <v>9763622</v>
      </c>
      <c r="IZ372">
        <v>3691111</v>
      </c>
      <c r="JA372">
        <v>10.733725</v>
      </c>
      <c r="JF372">
        <v>123.91</v>
      </c>
      <c r="JG372">
        <v>16.22</v>
      </c>
      <c r="JH372">
        <v>4976659</v>
      </c>
      <c r="JI372">
        <v>6112153.333333333</v>
      </c>
      <c r="JJ372">
        <v>18.254258333333333</v>
      </c>
      <c r="JO372">
        <v>118.45</v>
      </c>
      <c r="JP372">
        <v>16.559999999999999</v>
      </c>
      <c r="JQ372">
        <v>1903076</v>
      </c>
      <c r="JR372">
        <v>1559923.6666666667</v>
      </c>
      <c r="JX372">
        <v>343.25</v>
      </c>
      <c r="JY372">
        <v>22.24</v>
      </c>
      <c r="JZ372">
        <v>38141109</v>
      </c>
      <c r="KA372">
        <v>12359077.5</v>
      </c>
      <c r="KB372">
        <v>37.835993333333334</v>
      </c>
      <c r="KG372">
        <v>16.12</v>
      </c>
      <c r="KH372">
        <v>21.01</v>
      </c>
      <c r="KI372">
        <v>37537561</v>
      </c>
      <c r="KJ372">
        <v>22060228.333333332</v>
      </c>
      <c r="KK372">
        <v>73.918019999999999</v>
      </c>
      <c r="KM372">
        <v>1.2397130000000001</v>
      </c>
      <c r="KP372">
        <v>45.03</v>
      </c>
      <c r="KQ372">
        <v>14.81</v>
      </c>
      <c r="KR372">
        <v>8310470</v>
      </c>
      <c r="KS372">
        <v>6602024.166666667</v>
      </c>
      <c r="KT372">
        <v>53.419074999999999</v>
      </c>
      <c r="KV372">
        <v>10.16855</v>
      </c>
      <c r="KY372">
        <v>155.94999999999999</v>
      </c>
      <c r="KZ372">
        <v>11.49</v>
      </c>
      <c r="LA372">
        <v>6319848</v>
      </c>
      <c r="LB372">
        <v>4285054.666666667</v>
      </c>
      <c r="LC372">
        <v>25.602210833333334</v>
      </c>
      <c r="LH372">
        <v>6.96</v>
      </c>
      <c r="LI372">
        <v>22.97</v>
      </c>
      <c r="LJ372">
        <v>45408816</v>
      </c>
      <c r="LK372">
        <v>14070101.666666666</v>
      </c>
      <c r="LL372">
        <v>24.87481166666667</v>
      </c>
      <c r="LN372">
        <v>8.7036289999999994</v>
      </c>
      <c r="LQ372">
        <v>89.16</v>
      </c>
      <c r="LR372">
        <v>13.51</v>
      </c>
      <c r="LS372">
        <v>56282102</v>
      </c>
      <c r="LT372">
        <v>66156850</v>
      </c>
      <c r="LU372">
        <v>198.42712500000002</v>
      </c>
      <c r="LW372">
        <v>6.7894019999999999</v>
      </c>
      <c r="LY372" s="10"/>
      <c r="LZ372">
        <v>54.35</v>
      </c>
      <c r="MA372">
        <v>22.24</v>
      </c>
      <c r="MB372">
        <v>229858654</v>
      </c>
      <c r="MC372">
        <v>498823808.33333331</v>
      </c>
      <c r="MD372">
        <v>1729.3297499999999</v>
      </c>
      <c r="MF372" s="13"/>
      <c r="MG372" s="13"/>
      <c r="MH372" s="13"/>
      <c r="MI372" s="12"/>
      <c r="MJ372" s="12"/>
      <c r="MK372" s="12"/>
      <c r="MM372" s="14"/>
      <c r="MN372" s="14"/>
      <c r="MO372" s="14"/>
      <c r="MP372" s="14"/>
      <c r="MQ372" s="16"/>
      <c r="MR372" s="16"/>
      <c r="MS372" s="16"/>
      <c r="MT372" s="16"/>
      <c r="NC372" s="14"/>
      <c r="ND372" s="14"/>
      <c r="NE372" s="14"/>
      <c r="NF372" s="14"/>
      <c r="NG372" s="16"/>
      <c r="NH372" s="16"/>
      <c r="NI372" s="16"/>
      <c r="NJ372" s="16"/>
      <c r="NK372" s="13"/>
      <c r="NL372" s="13"/>
      <c r="NM372" s="13"/>
      <c r="NN372" s="13"/>
      <c r="NO372" s="12"/>
      <c r="NP372" s="12"/>
      <c r="NQ372" s="12"/>
      <c r="NR372" s="12"/>
      <c r="NW372" s="16"/>
      <c r="NX372" s="16"/>
      <c r="NY372" s="16"/>
      <c r="NZ372" s="16"/>
      <c r="PN372"/>
      <c r="QU372" s="16"/>
      <c r="QV372" s="16"/>
      <c r="QW372" s="16"/>
      <c r="QX372" s="16"/>
      <c r="RK372" s="16"/>
      <c r="RL372" s="16"/>
      <c r="RM372" s="16"/>
      <c r="RN372" s="16"/>
      <c r="RW372" s="14"/>
      <c r="RX372" s="14"/>
      <c r="RY372" s="14"/>
      <c r="RZ372" s="14"/>
      <c r="SA372" s="16"/>
      <c r="SB372" s="16"/>
      <c r="SC372" s="16"/>
      <c r="SD372" s="16"/>
    </row>
    <row r="373" spans="1:498" hidden="1" x14ac:dyDescent="0.35">
      <c r="A373" s="2">
        <v>29434</v>
      </c>
      <c r="B373">
        <v>12.023870000000001</v>
      </c>
      <c r="E373">
        <v>12.34</v>
      </c>
      <c r="F373">
        <v>16.72</v>
      </c>
      <c r="G373">
        <v>14721343</v>
      </c>
      <c r="H373">
        <v>43864566.666666664</v>
      </c>
      <c r="I373">
        <v>70.353912499999993</v>
      </c>
      <c r="K373">
        <v>13.48236</v>
      </c>
      <c r="N373">
        <v>106.08</v>
      </c>
      <c r="O373">
        <v>15.57</v>
      </c>
      <c r="P373">
        <v>7548405</v>
      </c>
      <c r="Q373">
        <v>5564280.833333333</v>
      </c>
      <c r="R373">
        <v>26.739483333333336</v>
      </c>
      <c r="W373">
        <v>68</v>
      </c>
      <c r="X373">
        <v>17.260000000000002</v>
      </c>
      <c r="Y373">
        <v>9833093</v>
      </c>
      <c r="Z373">
        <v>13681588.333333334</v>
      </c>
      <c r="AA373">
        <v>47.175533333333334</v>
      </c>
      <c r="AC373">
        <v>15.46828</v>
      </c>
      <c r="AF373">
        <v>70.14</v>
      </c>
      <c r="AG373">
        <v>11.25</v>
      </c>
      <c r="AH373">
        <v>24533779</v>
      </c>
      <c r="AI373">
        <v>64099408.333333336</v>
      </c>
      <c r="AJ373">
        <v>225.97445000000002</v>
      </c>
      <c r="AO373">
        <v>114.02</v>
      </c>
      <c r="AP373">
        <v>6</v>
      </c>
      <c r="AQ373">
        <v>11508552</v>
      </c>
      <c r="AR373">
        <v>5402444.166666667</v>
      </c>
      <c r="AS373">
        <v>8.9147058333333344</v>
      </c>
      <c r="AX373">
        <v>210.29</v>
      </c>
      <c r="AY373">
        <v>24.19</v>
      </c>
      <c r="AZ373">
        <v>26104502</v>
      </c>
      <c r="BA373">
        <v>12936077.5</v>
      </c>
      <c r="BB373">
        <v>15.894533333333333</v>
      </c>
      <c r="BG373">
        <v>316.39</v>
      </c>
      <c r="BH373">
        <v>24.63</v>
      </c>
      <c r="BI373">
        <v>2390640</v>
      </c>
      <c r="BJ373">
        <v>4494169.666666667</v>
      </c>
      <c r="BK373">
        <v>1.3465164166666668</v>
      </c>
      <c r="BP373">
        <v>56.41</v>
      </c>
      <c r="BQ373">
        <v>16.38</v>
      </c>
      <c r="BR373">
        <v>10275404</v>
      </c>
      <c r="BS373">
        <v>17150542.5</v>
      </c>
      <c r="BY373">
        <v>109.21</v>
      </c>
      <c r="BZ373">
        <v>15.41</v>
      </c>
      <c r="CA373">
        <v>5123078</v>
      </c>
      <c r="CB373">
        <v>6805801.666666667</v>
      </c>
      <c r="CC373">
        <v>51.736312499999997</v>
      </c>
      <c r="CH373">
        <v>97.17</v>
      </c>
      <c r="CI373">
        <v>14.94</v>
      </c>
      <c r="CJ373">
        <v>1476465</v>
      </c>
      <c r="CK373">
        <v>3418623</v>
      </c>
      <c r="CN373">
        <v>2.530497</v>
      </c>
      <c r="CP373" s="10"/>
      <c r="CQ373">
        <v>78.38</v>
      </c>
      <c r="CR373">
        <v>12.77</v>
      </c>
      <c r="CS373">
        <v>4779361</v>
      </c>
      <c r="CT373">
        <v>7415111.666666667</v>
      </c>
      <c r="CU373">
        <v>22.055229166666667</v>
      </c>
      <c r="CW373">
        <v>7.7096499999999999</v>
      </c>
      <c r="CZ373">
        <v>55.29</v>
      </c>
      <c r="DA373">
        <v>18.63</v>
      </c>
      <c r="DB373">
        <v>53941061</v>
      </c>
      <c r="DC373">
        <v>55884566.666666664</v>
      </c>
      <c r="DD373">
        <v>193.94624999999999</v>
      </c>
      <c r="DF373">
        <v>10.404669999999999</v>
      </c>
      <c r="DI373">
        <v>71.349999999999994</v>
      </c>
      <c r="DJ373">
        <v>16.93</v>
      </c>
      <c r="DK373">
        <v>78315374</v>
      </c>
      <c r="DL373">
        <v>109826141.66666667</v>
      </c>
      <c r="DM373">
        <v>353.26936666666666</v>
      </c>
      <c r="DR373">
        <v>21.82</v>
      </c>
      <c r="DS373">
        <v>22.53</v>
      </c>
      <c r="DT373">
        <v>9653418</v>
      </c>
      <c r="DU373">
        <v>5975146.666666667</v>
      </c>
      <c r="DV373">
        <v>16.758980000000001</v>
      </c>
      <c r="EA373">
        <v>48.97</v>
      </c>
      <c r="EB373">
        <v>19.73</v>
      </c>
      <c r="EC373">
        <v>10695370</v>
      </c>
      <c r="ED373">
        <v>9438507.5</v>
      </c>
      <c r="EE373">
        <v>26.819898333333331</v>
      </c>
      <c r="EJ373">
        <v>65.2</v>
      </c>
      <c r="EK373">
        <v>8.01</v>
      </c>
      <c r="EL373">
        <v>228147</v>
      </c>
      <c r="EM373">
        <v>268385.43333333335</v>
      </c>
      <c r="EN373">
        <v>1.363469</v>
      </c>
      <c r="EP373">
        <v>6.2632199999999996</v>
      </c>
      <c r="ES373">
        <v>109.04</v>
      </c>
      <c r="ET373">
        <v>14.45</v>
      </c>
      <c r="EU373">
        <v>3415239</v>
      </c>
      <c r="EV373">
        <v>4574909</v>
      </c>
      <c r="EW373">
        <v>8.3687016666666665</v>
      </c>
      <c r="EY373">
        <v>4.7781220000000001E-3</v>
      </c>
      <c r="FB373">
        <v>0.01</v>
      </c>
      <c r="FC373">
        <v>25.51</v>
      </c>
      <c r="FD373">
        <v>3721666</v>
      </c>
      <c r="FE373">
        <v>2243168.5</v>
      </c>
      <c r="FF373">
        <v>7.7147070833333338</v>
      </c>
      <c r="FH373">
        <v>8.876296</v>
      </c>
      <c r="FK373">
        <v>47.27</v>
      </c>
      <c r="FL373">
        <v>21.54</v>
      </c>
      <c r="FM373">
        <v>56412088</v>
      </c>
      <c r="FN373">
        <v>37824485</v>
      </c>
      <c r="FO373">
        <v>143.64938333333333</v>
      </c>
      <c r="FQ373">
        <v>30.53247</v>
      </c>
      <c r="FT373">
        <v>321.16000000000003</v>
      </c>
      <c r="FU373">
        <v>21.05</v>
      </c>
      <c r="FV373">
        <v>118358761</v>
      </c>
      <c r="FW373">
        <v>85868362.5</v>
      </c>
      <c r="FX373">
        <v>358.21308333333332</v>
      </c>
      <c r="GC373">
        <v>125.87</v>
      </c>
      <c r="GD373">
        <v>15.17</v>
      </c>
      <c r="GE373">
        <v>2511754</v>
      </c>
      <c r="GF373">
        <v>2707698.1666666665</v>
      </c>
      <c r="GK373" s="10"/>
      <c r="GL373">
        <v>125.52</v>
      </c>
      <c r="GM373">
        <v>15.31</v>
      </c>
      <c r="GN373">
        <v>3428416</v>
      </c>
      <c r="GO373">
        <v>4446042.5</v>
      </c>
      <c r="GU373">
        <v>79.319999999999993</v>
      </c>
      <c r="GV373">
        <v>16.91</v>
      </c>
      <c r="GW373">
        <v>363710</v>
      </c>
      <c r="GX373">
        <v>982010.08333333337</v>
      </c>
      <c r="GY373">
        <v>3.2467675000000003</v>
      </c>
      <c r="HA373">
        <v>2.8249299999999998E-3</v>
      </c>
      <c r="HD373">
        <v>166.01</v>
      </c>
      <c r="HE373">
        <v>24.7</v>
      </c>
      <c r="HF373">
        <v>67300338</v>
      </c>
      <c r="HG373">
        <v>37502216.666666664</v>
      </c>
      <c r="HH373">
        <v>75.526962499999996</v>
      </c>
      <c r="HJ373">
        <v>8.1516990000000007</v>
      </c>
      <c r="HM373">
        <v>77.94</v>
      </c>
      <c r="HN373">
        <v>16.84</v>
      </c>
      <c r="HO373">
        <v>14162687</v>
      </c>
      <c r="HP373">
        <v>19998965</v>
      </c>
      <c r="HQ373">
        <v>72.682924999999997</v>
      </c>
      <c r="HS373">
        <v>16.97964</v>
      </c>
      <c r="HV373">
        <v>145.30000000000001</v>
      </c>
      <c r="HW373">
        <v>6.04</v>
      </c>
      <c r="HX373">
        <v>3146324</v>
      </c>
      <c r="HY373">
        <v>10654655.833333334</v>
      </c>
      <c r="HZ373">
        <v>11.190687500000001</v>
      </c>
      <c r="IE373">
        <v>86.45</v>
      </c>
      <c r="IF373">
        <v>10.69</v>
      </c>
      <c r="IG373">
        <v>4085601</v>
      </c>
      <c r="IH373">
        <v>4081697.5</v>
      </c>
      <c r="II373">
        <v>31.575146666666669</v>
      </c>
      <c r="IN373">
        <v>72.430000000000007</v>
      </c>
      <c r="IO373">
        <v>16.809999999999999</v>
      </c>
      <c r="IP373">
        <v>35576518</v>
      </c>
      <c r="IQ373">
        <v>54326330.833333336</v>
      </c>
      <c r="IR373">
        <v>124.63583333333334</v>
      </c>
      <c r="IW373">
        <v>18.7</v>
      </c>
      <c r="IX373">
        <v>22.65</v>
      </c>
      <c r="IY373">
        <v>9763622</v>
      </c>
      <c r="IZ373">
        <v>3691111</v>
      </c>
      <c r="JA373">
        <v>10.733725</v>
      </c>
      <c r="JF373">
        <v>72.05</v>
      </c>
      <c r="JG373">
        <v>16.87</v>
      </c>
      <c r="JH373">
        <v>4976659</v>
      </c>
      <c r="JI373">
        <v>6112153.333333333</v>
      </c>
      <c r="JJ373">
        <v>18.254258333333333</v>
      </c>
      <c r="JO373">
        <v>113.29</v>
      </c>
      <c r="JP373">
        <v>17.850000000000001</v>
      </c>
      <c r="JQ373">
        <v>1903076</v>
      </c>
      <c r="JR373">
        <v>1559923.6666666667</v>
      </c>
      <c r="JX373">
        <v>322.41000000000003</v>
      </c>
      <c r="JY373">
        <v>21.88</v>
      </c>
      <c r="JZ373">
        <v>38141109</v>
      </c>
      <c r="KA373">
        <v>12359077.5</v>
      </c>
      <c r="KB373">
        <v>37.835993333333334</v>
      </c>
      <c r="KG373">
        <v>22.71</v>
      </c>
      <c r="KH373">
        <v>22.49</v>
      </c>
      <c r="KI373">
        <v>37537561</v>
      </c>
      <c r="KJ373">
        <v>22060228.333333332</v>
      </c>
      <c r="KK373">
        <v>73.918019999999999</v>
      </c>
      <c r="KM373">
        <v>1.2397130000000001</v>
      </c>
      <c r="KP373">
        <v>93.43</v>
      </c>
      <c r="KQ373">
        <v>12.61</v>
      </c>
      <c r="KR373">
        <v>8310470</v>
      </c>
      <c r="KS373">
        <v>6602024.166666667</v>
      </c>
      <c r="KT373">
        <v>53.419074999999999</v>
      </c>
      <c r="KV373">
        <v>10.195589999999999</v>
      </c>
      <c r="KY373">
        <v>109.94</v>
      </c>
      <c r="KZ373">
        <v>14.1</v>
      </c>
      <c r="LA373">
        <v>6319848</v>
      </c>
      <c r="LB373">
        <v>4285054.666666667</v>
      </c>
      <c r="LC373">
        <v>25.602210833333334</v>
      </c>
      <c r="LH373">
        <v>10.96</v>
      </c>
      <c r="LI373">
        <v>21.48</v>
      </c>
      <c r="LJ373">
        <v>45408816</v>
      </c>
      <c r="LK373">
        <v>14070101.666666666</v>
      </c>
      <c r="LL373">
        <v>24.87481166666667</v>
      </c>
      <c r="LN373">
        <v>8.7349940000000004</v>
      </c>
      <c r="LQ373">
        <v>108.94</v>
      </c>
      <c r="LR373">
        <v>14.49</v>
      </c>
      <c r="LS373">
        <v>56282102</v>
      </c>
      <c r="LT373">
        <v>66156850</v>
      </c>
      <c r="LU373">
        <v>198.42712500000002</v>
      </c>
      <c r="LW373">
        <v>7.0185060000000004</v>
      </c>
      <c r="LY373" s="10"/>
      <c r="LZ373">
        <v>66.150000000000006</v>
      </c>
      <c r="MA373">
        <v>20.53</v>
      </c>
      <c r="MB373">
        <v>229858654</v>
      </c>
      <c r="MC373">
        <v>498823808.33333331</v>
      </c>
      <c r="MD373">
        <v>1729.3297499999999</v>
      </c>
      <c r="MF373" s="13"/>
      <c r="MG373" s="13"/>
      <c r="MH373" s="13"/>
      <c r="MI373" s="12"/>
      <c r="MJ373" s="12"/>
      <c r="MK373" s="12"/>
      <c r="MM373" s="14"/>
      <c r="MN373" s="14"/>
      <c r="MO373" s="14"/>
      <c r="MP373" s="14"/>
      <c r="MQ373" s="16"/>
      <c r="MR373" s="16"/>
      <c r="MS373" s="16"/>
      <c r="MT373" s="16"/>
      <c r="NC373" s="14"/>
      <c r="ND373" s="14"/>
      <c r="NE373" s="14"/>
      <c r="NF373" s="14"/>
      <c r="NG373" s="16"/>
      <c r="NH373" s="16"/>
      <c r="NI373" s="16"/>
      <c r="NJ373" s="16"/>
      <c r="NK373" s="13"/>
      <c r="NL373" s="13"/>
      <c r="NM373" s="13"/>
      <c r="NN373" s="13"/>
      <c r="NO373" s="12"/>
      <c r="NP373" s="12"/>
      <c r="NQ373" s="12"/>
      <c r="NR373" s="12"/>
      <c r="NW373" s="16"/>
      <c r="NX373" s="16"/>
      <c r="NY373" s="16"/>
      <c r="NZ373" s="16"/>
      <c r="PN373"/>
      <c r="QU373" s="16"/>
      <c r="QV373" s="16"/>
      <c r="QW373" s="16"/>
      <c r="QX373" s="16"/>
      <c r="RK373" s="16"/>
      <c r="RL373" s="16"/>
      <c r="RM373" s="16"/>
      <c r="RN373" s="16"/>
      <c r="RW373" s="14"/>
      <c r="RX373" s="14"/>
      <c r="RY373" s="14"/>
      <c r="RZ373" s="14"/>
      <c r="SA373" s="16"/>
      <c r="SB373" s="16"/>
      <c r="SC373" s="16"/>
      <c r="SD373" s="16"/>
    </row>
    <row r="374" spans="1:498" hidden="1" x14ac:dyDescent="0.35">
      <c r="A374" s="2">
        <v>29465</v>
      </c>
      <c r="B374">
        <v>12.63017</v>
      </c>
      <c r="E374">
        <v>6.26</v>
      </c>
      <c r="F374">
        <v>20.55</v>
      </c>
      <c r="G374">
        <v>14721343</v>
      </c>
      <c r="H374">
        <v>43864566.666666664</v>
      </c>
      <c r="I374">
        <v>70.353912499999993</v>
      </c>
      <c r="K374">
        <v>13.339549999999999</v>
      </c>
      <c r="N374">
        <v>64.59</v>
      </c>
      <c r="O374">
        <v>12.22</v>
      </c>
      <c r="P374">
        <v>7548405</v>
      </c>
      <c r="Q374">
        <v>5564280.833333333</v>
      </c>
      <c r="R374">
        <v>26.739483333333336</v>
      </c>
      <c r="W374">
        <v>32.89</v>
      </c>
      <c r="X374">
        <v>15.35</v>
      </c>
      <c r="Y374">
        <v>9833093</v>
      </c>
      <c r="Z374">
        <v>13681588.333333334</v>
      </c>
      <c r="AA374">
        <v>47.175533333333334</v>
      </c>
      <c r="AC374">
        <v>15.76139</v>
      </c>
      <c r="AF374">
        <v>67.63</v>
      </c>
      <c r="AG374">
        <v>4.3099999999999996</v>
      </c>
      <c r="AH374">
        <v>24533779</v>
      </c>
      <c r="AI374">
        <v>64099408.333333336</v>
      </c>
      <c r="AJ374">
        <v>225.97445000000002</v>
      </c>
      <c r="AO374">
        <v>68.819999999999993</v>
      </c>
      <c r="AP374">
        <v>7.6</v>
      </c>
      <c r="AQ374">
        <v>11508552</v>
      </c>
      <c r="AR374">
        <v>5402444.166666667</v>
      </c>
      <c r="AS374">
        <v>8.9147058333333344</v>
      </c>
      <c r="AX374">
        <v>246.57</v>
      </c>
      <c r="AY374">
        <v>24.72</v>
      </c>
      <c r="AZ374">
        <v>26104502</v>
      </c>
      <c r="BA374">
        <v>12936077.5</v>
      </c>
      <c r="BB374">
        <v>15.894533333333333</v>
      </c>
      <c r="BG374">
        <v>397.56</v>
      </c>
      <c r="BH374">
        <v>24.24</v>
      </c>
      <c r="BI374">
        <v>2390640</v>
      </c>
      <c r="BJ374">
        <v>4494169.666666667</v>
      </c>
      <c r="BK374">
        <v>1.3465164166666668</v>
      </c>
      <c r="BP374">
        <v>48.11</v>
      </c>
      <c r="BQ374">
        <v>12.77</v>
      </c>
      <c r="BR374">
        <v>10275404</v>
      </c>
      <c r="BS374">
        <v>17150542.5</v>
      </c>
      <c r="BY374">
        <v>53</v>
      </c>
      <c r="BZ374">
        <v>13.73</v>
      </c>
      <c r="CA374">
        <v>5123078</v>
      </c>
      <c r="CB374">
        <v>6805801.666666667</v>
      </c>
      <c r="CC374">
        <v>51.736312499999997</v>
      </c>
      <c r="CH374">
        <v>47.47</v>
      </c>
      <c r="CI374">
        <v>11.79</v>
      </c>
      <c r="CJ374">
        <v>1476465</v>
      </c>
      <c r="CK374">
        <v>3418623</v>
      </c>
      <c r="CN374">
        <v>2.4592149999999999</v>
      </c>
      <c r="CP374" s="10"/>
      <c r="CQ374">
        <v>41.22</v>
      </c>
      <c r="CR374">
        <v>8.41</v>
      </c>
      <c r="CS374">
        <v>4779361</v>
      </c>
      <c r="CT374">
        <v>7415111.666666667</v>
      </c>
      <c r="CU374">
        <v>22.055229166666667</v>
      </c>
      <c r="CW374">
        <v>7.8305629999999997</v>
      </c>
      <c r="CZ374">
        <v>52.68</v>
      </c>
      <c r="DA374">
        <v>16.510000000000002</v>
      </c>
      <c r="DB374">
        <v>53941061</v>
      </c>
      <c r="DC374">
        <v>55884566.666666664</v>
      </c>
      <c r="DD374">
        <v>193.94624999999999</v>
      </c>
      <c r="DF374">
        <v>10.292859999999999</v>
      </c>
      <c r="DI374">
        <v>51.36</v>
      </c>
      <c r="DJ374">
        <v>14.33</v>
      </c>
      <c r="DK374">
        <v>78315374</v>
      </c>
      <c r="DL374">
        <v>109826141.66666667</v>
      </c>
      <c r="DM374">
        <v>353.26936666666666</v>
      </c>
      <c r="DR374">
        <v>19.54</v>
      </c>
      <c r="DS374">
        <v>18.71</v>
      </c>
      <c r="DT374">
        <v>9653418</v>
      </c>
      <c r="DU374">
        <v>5975146.666666667</v>
      </c>
      <c r="DV374">
        <v>16.758980000000001</v>
      </c>
      <c r="EA374">
        <v>35.69</v>
      </c>
      <c r="EB374">
        <v>15.63</v>
      </c>
      <c r="EC374">
        <v>10695370</v>
      </c>
      <c r="ED374">
        <v>9438507.5</v>
      </c>
      <c r="EE374">
        <v>26.819898333333331</v>
      </c>
      <c r="EJ374">
        <v>94.23</v>
      </c>
      <c r="EK374">
        <v>5.04</v>
      </c>
      <c r="EL374">
        <v>228147</v>
      </c>
      <c r="EM374">
        <v>268385.43333333335</v>
      </c>
      <c r="EN374">
        <v>1.363469</v>
      </c>
      <c r="EP374">
        <v>6.2826380000000004</v>
      </c>
      <c r="ES374">
        <v>143.26</v>
      </c>
      <c r="ET374">
        <v>13.47</v>
      </c>
      <c r="EU374">
        <v>3415239</v>
      </c>
      <c r="EV374">
        <v>4574909</v>
      </c>
      <c r="EW374">
        <v>8.3687016666666665</v>
      </c>
      <c r="EY374">
        <v>5.0441050000000001E-3</v>
      </c>
      <c r="FB374">
        <v>0</v>
      </c>
      <c r="FC374">
        <v>22.89</v>
      </c>
      <c r="FD374">
        <v>3721666</v>
      </c>
      <c r="FE374">
        <v>2243168.5</v>
      </c>
      <c r="FF374">
        <v>7.7147070833333338</v>
      </c>
      <c r="FH374">
        <v>9.8189589999999995</v>
      </c>
      <c r="FK374">
        <v>23.3</v>
      </c>
      <c r="FL374">
        <v>18.489999999999998</v>
      </c>
      <c r="FM374">
        <v>56412088</v>
      </c>
      <c r="FN374">
        <v>37824485</v>
      </c>
      <c r="FO374">
        <v>143.64938333333333</v>
      </c>
      <c r="FQ374">
        <v>31.149380000000001</v>
      </c>
      <c r="FT374">
        <v>138.54</v>
      </c>
      <c r="FU374">
        <v>18.579999999999998</v>
      </c>
      <c r="FV374">
        <v>118358761</v>
      </c>
      <c r="FW374">
        <v>85868362.5</v>
      </c>
      <c r="FX374">
        <v>358.21308333333332</v>
      </c>
      <c r="GC374">
        <v>45.28</v>
      </c>
      <c r="GD374">
        <v>11.82</v>
      </c>
      <c r="GE374">
        <v>2511754</v>
      </c>
      <c r="GF374">
        <v>2707698.1666666665</v>
      </c>
      <c r="GK374" s="10"/>
      <c r="GL374">
        <v>45.17</v>
      </c>
      <c r="GM374">
        <v>12.09</v>
      </c>
      <c r="GN374">
        <v>3428416</v>
      </c>
      <c r="GO374">
        <v>4446042.5</v>
      </c>
      <c r="GU374">
        <v>42.23</v>
      </c>
      <c r="GV374">
        <v>14.84</v>
      </c>
      <c r="GW374">
        <v>363710</v>
      </c>
      <c r="GX374">
        <v>982010.08333333337</v>
      </c>
      <c r="GY374">
        <v>3.2467675000000003</v>
      </c>
      <c r="HA374">
        <v>2.5287679999999998E-3</v>
      </c>
      <c r="HD374">
        <v>150.27000000000001</v>
      </c>
      <c r="HE374">
        <v>24.11</v>
      </c>
      <c r="HF374">
        <v>67300338</v>
      </c>
      <c r="HG374">
        <v>37502216.666666664</v>
      </c>
      <c r="HH374">
        <v>75.526962499999996</v>
      </c>
      <c r="HJ374">
        <v>7.990545</v>
      </c>
      <c r="HM374">
        <v>36.54</v>
      </c>
      <c r="HN374">
        <v>14.98</v>
      </c>
      <c r="HO374">
        <v>14162687</v>
      </c>
      <c r="HP374">
        <v>19998965</v>
      </c>
      <c r="HQ374">
        <v>72.682924999999997</v>
      </c>
      <c r="HS374">
        <v>17.136939999999999</v>
      </c>
      <c r="HV374">
        <v>133.6</v>
      </c>
      <c r="HW374">
        <v>8.66</v>
      </c>
      <c r="HX374">
        <v>3146324</v>
      </c>
      <c r="HY374">
        <v>10654655.833333334</v>
      </c>
      <c r="HZ374">
        <v>11.190687500000001</v>
      </c>
      <c r="IE374">
        <v>111.81</v>
      </c>
      <c r="IF374">
        <v>7.32</v>
      </c>
      <c r="IG374">
        <v>4085601</v>
      </c>
      <c r="IH374">
        <v>4081697.5</v>
      </c>
      <c r="II374">
        <v>31.575146666666669</v>
      </c>
      <c r="IN374">
        <v>46.99</v>
      </c>
      <c r="IO374">
        <v>13.23</v>
      </c>
      <c r="IP374">
        <v>35576518</v>
      </c>
      <c r="IQ374">
        <v>54326330.833333336</v>
      </c>
      <c r="IR374">
        <v>124.63583333333334</v>
      </c>
      <c r="IW374">
        <v>25.1</v>
      </c>
      <c r="IX374">
        <v>21.84</v>
      </c>
      <c r="IY374">
        <v>9763622</v>
      </c>
      <c r="IZ374">
        <v>3691111</v>
      </c>
      <c r="JA374">
        <v>10.733725</v>
      </c>
      <c r="JF374">
        <v>48.13</v>
      </c>
      <c r="JG374">
        <v>12.92</v>
      </c>
      <c r="JH374">
        <v>4976659</v>
      </c>
      <c r="JI374">
        <v>6112153.333333333</v>
      </c>
      <c r="JJ374">
        <v>18.254258333333333</v>
      </c>
      <c r="JO374">
        <v>91.61</v>
      </c>
      <c r="JP374">
        <v>14.24</v>
      </c>
      <c r="JQ374">
        <v>1903076</v>
      </c>
      <c r="JR374">
        <v>1559923.6666666667</v>
      </c>
      <c r="JX374">
        <v>98.23</v>
      </c>
      <c r="JY374">
        <v>18.350000000000001</v>
      </c>
      <c r="JZ374">
        <v>38141109</v>
      </c>
      <c r="KA374">
        <v>12359077.5</v>
      </c>
      <c r="KB374">
        <v>37.835993333333334</v>
      </c>
      <c r="KG374">
        <v>21.6</v>
      </c>
      <c r="KH374">
        <v>20.399999999999999</v>
      </c>
      <c r="KI374">
        <v>37537561</v>
      </c>
      <c r="KJ374">
        <v>22060228.333333332</v>
      </c>
      <c r="KK374">
        <v>73.918019999999999</v>
      </c>
      <c r="KM374">
        <v>1.199926</v>
      </c>
      <c r="KP374">
        <v>56.62</v>
      </c>
      <c r="KQ374">
        <v>9.18</v>
      </c>
      <c r="KR374">
        <v>8310470</v>
      </c>
      <c r="KS374">
        <v>6602024.166666667</v>
      </c>
      <c r="KT374">
        <v>53.419074999999999</v>
      </c>
      <c r="KV374">
        <v>10.17456</v>
      </c>
      <c r="KY374">
        <v>65.849999999999994</v>
      </c>
      <c r="KZ374">
        <v>11.66</v>
      </c>
      <c r="LA374">
        <v>6319848</v>
      </c>
      <c r="LB374">
        <v>4285054.666666667</v>
      </c>
      <c r="LC374">
        <v>25.602210833333334</v>
      </c>
      <c r="LH374">
        <v>14.82</v>
      </c>
      <c r="LI374">
        <v>16.829999999999998</v>
      </c>
      <c r="LJ374">
        <v>45408816</v>
      </c>
      <c r="LK374">
        <v>14070101.666666666</v>
      </c>
      <c r="LL374">
        <v>24.87481166666667</v>
      </c>
      <c r="LN374">
        <v>8.9284079999999992</v>
      </c>
      <c r="LQ374">
        <v>105.96</v>
      </c>
      <c r="LR374">
        <v>13.38</v>
      </c>
      <c r="LS374">
        <v>56282102</v>
      </c>
      <c r="LT374">
        <v>66156850</v>
      </c>
      <c r="LU374">
        <v>198.42712500000002</v>
      </c>
      <c r="LW374">
        <v>7.240799</v>
      </c>
      <c r="LY374" s="10"/>
      <c r="LZ374">
        <v>64.989999999999995</v>
      </c>
      <c r="MA374">
        <v>16.61</v>
      </c>
      <c r="MB374">
        <v>229858654</v>
      </c>
      <c r="MC374">
        <v>498823808.33333331</v>
      </c>
      <c r="MD374">
        <v>1729.3297499999999</v>
      </c>
      <c r="MF374" s="13"/>
      <c r="MG374" s="13"/>
      <c r="MH374" s="13"/>
      <c r="MI374" s="12"/>
      <c r="MJ374" s="12"/>
      <c r="MK374" s="12"/>
      <c r="MM374" s="14"/>
      <c r="MN374" s="14"/>
      <c r="MO374" s="14"/>
      <c r="MP374" s="14"/>
      <c r="MQ374" s="16"/>
      <c r="MR374" s="16"/>
      <c r="MS374" s="16"/>
      <c r="MT374" s="16"/>
      <c r="NC374" s="14"/>
      <c r="ND374" s="14"/>
      <c r="NE374" s="14"/>
      <c r="NF374" s="14"/>
      <c r="NG374" s="16"/>
      <c r="NH374" s="16"/>
      <c r="NI374" s="16"/>
      <c r="NJ374" s="16"/>
      <c r="NK374" s="13"/>
      <c r="NL374" s="13"/>
      <c r="NM374" s="13"/>
      <c r="NN374" s="13"/>
      <c r="NO374" s="12"/>
      <c r="NP374" s="12"/>
      <c r="NQ374" s="12"/>
      <c r="NR374" s="12"/>
      <c r="NW374" s="16"/>
      <c r="NX374" s="16"/>
      <c r="NY374" s="16"/>
      <c r="NZ374" s="16"/>
      <c r="PN374"/>
      <c r="QU374" s="16"/>
      <c r="QV374" s="16"/>
      <c r="QW374" s="16"/>
      <c r="QX374" s="16"/>
      <c r="RK374" s="16"/>
      <c r="RL374" s="16"/>
      <c r="RM374" s="16"/>
      <c r="RN374" s="16"/>
      <c r="RW374" s="14"/>
      <c r="RX374" s="14"/>
      <c r="RY374" s="14"/>
      <c r="RZ374" s="14"/>
      <c r="SA374" s="16"/>
      <c r="SB374" s="16"/>
      <c r="SC374" s="16"/>
      <c r="SD374" s="16"/>
    </row>
    <row r="375" spans="1:498" hidden="1" x14ac:dyDescent="0.35">
      <c r="A375" s="2">
        <v>29495</v>
      </c>
      <c r="B375">
        <v>13.32203</v>
      </c>
      <c r="E375">
        <v>26.31</v>
      </c>
      <c r="F375">
        <v>22.98</v>
      </c>
      <c r="G375">
        <v>14721343</v>
      </c>
      <c r="H375">
        <v>43864566.666666664</v>
      </c>
      <c r="I375">
        <v>70.353912499999993</v>
      </c>
      <c r="K375">
        <v>13.39603</v>
      </c>
      <c r="N375">
        <v>164.36</v>
      </c>
      <c r="O375">
        <v>6.46</v>
      </c>
      <c r="P375">
        <v>7548405</v>
      </c>
      <c r="Q375">
        <v>5564280.833333333</v>
      </c>
      <c r="R375">
        <v>26.739483333333336</v>
      </c>
      <c r="W375">
        <v>96.71</v>
      </c>
      <c r="X375">
        <v>9.26</v>
      </c>
      <c r="Y375">
        <v>9833093</v>
      </c>
      <c r="Z375">
        <v>13681588.333333334</v>
      </c>
      <c r="AA375">
        <v>47.175533333333334</v>
      </c>
      <c r="AC375">
        <v>15.622680000000001</v>
      </c>
      <c r="AF375">
        <v>48.83</v>
      </c>
      <c r="AG375">
        <v>-1.4</v>
      </c>
      <c r="AH375">
        <v>24533779</v>
      </c>
      <c r="AI375">
        <v>64099408.333333336</v>
      </c>
      <c r="AJ375">
        <v>225.97445000000002</v>
      </c>
      <c r="AO375">
        <v>30.8</v>
      </c>
      <c r="AP375">
        <v>9.01</v>
      </c>
      <c r="AQ375">
        <v>11508552</v>
      </c>
      <c r="AR375">
        <v>5402444.166666667</v>
      </c>
      <c r="AS375">
        <v>8.9147058333333344</v>
      </c>
      <c r="AX375">
        <v>235.79</v>
      </c>
      <c r="AY375">
        <v>24.74</v>
      </c>
      <c r="AZ375">
        <v>26104502</v>
      </c>
      <c r="BA375">
        <v>12936077.5</v>
      </c>
      <c r="BB375">
        <v>15.894533333333333</v>
      </c>
      <c r="BG375">
        <v>363.45</v>
      </c>
      <c r="BH375">
        <v>24.12</v>
      </c>
      <c r="BI375">
        <v>2390640</v>
      </c>
      <c r="BJ375">
        <v>4494169.666666667</v>
      </c>
      <c r="BK375">
        <v>1.3465164166666668</v>
      </c>
      <c r="BP375">
        <v>69.28</v>
      </c>
      <c r="BQ375">
        <v>7.35</v>
      </c>
      <c r="BR375">
        <v>10275404</v>
      </c>
      <c r="BS375">
        <v>17150542.5</v>
      </c>
      <c r="BY375">
        <v>132.80000000000001</v>
      </c>
      <c r="BZ375">
        <v>8.08</v>
      </c>
      <c r="CA375">
        <v>5123078</v>
      </c>
      <c r="CB375">
        <v>6805801.666666667</v>
      </c>
      <c r="CC375">
        <v>51.736312499999997</v>
      </c>
      <c r="CH375">
        <v>114.42</v>
      </c>
      <c r="CI375">
        <v>6.14</v>
      </c>
      <c r="CJ375">
        <v>1476465</v>
      </c>
      <c r="CK375">
        <v>3418623</v>
      </c>
      <c r="CN375">
        <v>2.3701129999999999</v>
      </c>
      <c r="CP375" s="10"/>
      <c r="CQ375">
        <v>86.18</v>
      </c>
      <c r="CR375">
        <v>1.52</v>
      </c>
      <c r="CS375">
        <v>4779361</v>
      </c>
      <c r="CT375">
        <v>7415111.666666667</v>
      </c>
      <c r="CU375">
        <v>22.055229166666667</v>
      </c>
      <c r="CW375">
        <v>8.4063389999999991</v>
      </c>
      <c r="CZ375">
        <v>94.72</v>
      </c>
      <c r="DA375">
        <v>10.58</v>
      </c>
      <c r="DB375">
        <v>53941061</v>
      </c>
      <c r="DC375">
        <v>55884566.666666664</v>
      </c>
      <c r="DD375">
        <v>193.94624999999999</v>
      </c>
      <c r="DF375">
        <v>10.389250000000001</v>
      </c>
      <c r="DI375">
        <v>74.16</v>
      </c>
      <c r="DJ375">
        <v>8.3800000000000008</v>
      </c>
      <c r="DK375">
        <v>78315374</v>
      </c>
      <c r="DL375">
        <v>109826141.66666667</v>
      </c>
      <c r="DM375">
        <v>353.26936666666666</v>
      </c>
      <c r="DR375">
        <v>95.02</v>
      </c>
      <c r="DS375">
        <v>15.6</v>
      </c>
      <c r="DT375">
        <v>9653418</v>
      </c>
      <c r="DU375">
        <v>5975146.666666667</v>
      </c>
      <c r="DV375">
        <v>16.758980000000001</v>
      </c>
      <c r="EA375">
        <v>77.819999999999993</v>
      </c>
      <c r="EB375">
        <v>11.2</v>
      </c>
      <c r="EC375">
        <v>10695370</v>
      </c>
      <c r="ED375">
        <v>9438507.5</v>
      </c>
      <c r="EE375">
        <v>26.819898333333331</v>
      </c>
      <c r="EJ375">
        <v>77.92</v>
      </c>
      <c r="EK375">
        <v>-1.51</v>
      </c>
      <c r="EL375">
        <v>228147</v>
      </c>
      <c r="EM375">
        <v>268385.43333333335</v>
      </c>
      <c r="EN375">
        <v>1.363469</v>
      </c>
      <c r="EP375">
        <v>6.4902069999999998</v>
      </c>
      <c r="ES375">
        <v>150.35</v>
      </c>
      <c r="ET375">
        <v>8.67</v>
      </c>
      <c r="EU375">
        <v>3415239</v>
      </c>
      <c r="EV375">
        <v>4574909</v>
      </c>
      <c r="EW375">
        <v>8.3687016666666665</v>
      </c>
      <c r="EY375">
        <v>5.8860639999999999E-3</v>
      </c>
      <c r="FB375">
        <v>12.51</v>
      </c>
      <c r="FC375">
        <v>21.28</v>
      </c>
      <c r="FD375">
        <v>3721666</v>
      </c>
      <c r="FE375">
        <v>2243168.5</v>
      </c>
      <c r="FF375">
        <v>7.7147070833333338</v>
      </c>
      <c r="FH375">
        <v>11.759690000000001</v>
      </c>
      <c r="FK375">
        <v>138.97</v>
      </c>
      <c r="FL375">
        <v>12.83</v>
      </c>
      <c r="FM375">
        <v>56412088</v>
      </c>
      <c r="FN375">
        <v>37824485</v>
      </c>
      <c r="FO375">
        <v>143.64938333333333</v>
      </c>
      <c r="FQ375">
        <v>31.851369999999999</v>
      </c>
      <c r="FT375">
        <v>186.41</v>
      </c>
      <c r="FU375">
        <v>13.18</v>
      </c>
      <c r="FV375">
        <v>118358761</v>
      </c>
      <c r="FW375">
        <v>85868362.5</v>
      </c>
      <c r="FX375">
        <v>358.21308333333332</v>
      </c>
      <c r="GC375">
        <v>119.07</v>
      </c>
      <c r="GD375">
        <v>6.99</v>
      </c>
      <c r="GE375">
        <v>2511754</v>
      </c>
      <c r="GF375">
        <v>2707698.1666666665</v>
      </c>
      <c r="GK375" s="10"/>
      <c r="GL375">
        <v>131.35</v>
      </c>
      <c r="GM375">
        <v>7.58</v>
      </c>
      <c r="GN375">
        <v>3428416</v>
      </c>
      <c r="GO375">
        <v>4446042.5</v>
      </c>
      <c r="GU375">
        <v>94.33</v>
      </c>
      <c r="GV375">
        <v>8.3800000000000008</v>
      </c>
      <c r="GW375">
        <v>363710</v>
      </c>
      <c r="GX375">
        <v>982010.08333333337</v>
      </c>
      <c r="GY375">
        <v>3.2467675000000003</v>
      </c>
      <c r="HA375">
        <v>2.6882400000000002E-3</v>
      </c>
      <c r="HD375">
        <v>65.3</v>
      </c>
      <c r="HE375">
        <v>20.65</v>
      </c>
      <c r="HF375">
        <v>67300338</v>
      </c>
      <c r="HG375">
        <v>37502216.666666664</v>
      </c>
      <c r="HH375">
        <v>75.526962499999996</v>
      </c>
      <c r="HJ375">
        <v>8.0711220000000008</v>
      </c>
      <c r="HM375">
        <v>87.22</v>
      </c>
      <c r="HN375">
        <v>9.32</v>
      </c>
      <c r="HO375">
        <v>14162687</v>
      </c>
      <c r="HP375">
        <v>19998965</v>
      </c>
      <c r="HQ375">
        <v>72.682924999999997</v>
      </c>
      <c r="HS375">
        <v>17.940919999999998</v>
      </c>
      <c r="HV375">
        <v>100.86</v>
      </c>
      <c r="HW375">
        <v>10.86</v>
      </c>
      <c r="HX375">
        <v>3146324</v>
      </c>
      <c r="HY375">
        <v>10654655.833333334</v>
      </c>
      <c r="HZ375">
        <v>11.190687500000001</v>
      </c>
      <c r="IE375">
        <v>133.69999999999999</v>
      </c>
      <c r="IF375">
        <v>0.23</v>
      </c>
      <c r="IG375">
        <v>4085601</v>
      </c>
      <c r="IH375">
        <v>4081697.5</v>
      </c>
      <c r="II375">
        <v>31.575146666666669</v>
      </c>
      <c r="IN375">
        <v>91.4</v>
      </c>
      <c r="IO375">
        <v>8.76</v>
      </c>
      <c r="IP375">
        <v>35576518</v>
      </c>
      <c r="IQ375">
        <v>54326330.833333336</v>
      </c>
      <c r="IR375">
        <v>124.63583333333334</v>
      </c>
      <c r="IW375">
        <v>71.150000000000006</v>
      </c>
      <c r="IX375">
        <v>16.260000000000002</v>
      </c>
      <c r="IY375">
        <v>9763622</v>
      </c>
      <c r="IZ375">
        <v>3691111</v>
      </c>
      <c r="JA375">
        <v>10.733725</v>
      </c>
      <c r="JF375">
        <v>109.18</v>
      </c>
      <c r="JG375">
        <v>8.68</v>
      </c>
      <c r="JH375">
        <v>4976659</v>
      </c>
      <c r="JI375">
        <v>6112153.333333333</v>
      </c>
      <c r="JJ375">
        <v>18.254258333333333</v>
      </c>
      <c r="JO375">
        <v>294.63</v>
      </c>
      <c r="JP375">
        <v>9.11</v>
      </c>
      <c r="JQ375">
        <v>1903076</v>
      </c>
      <c r="JR375">
        <v>1559923.6666666667</v>
      </c>
      <c r="JX375">
        <v>94.57</v>
      </c>
      <c r="JY375">
        <v>12.54</v>
      </c>
      <c r="JZ375">
        <v>38141109</v>
      </c>
      <c r="KA375">
        <v>12359077.5</v>
      </c>
      <c r="KB375">
        <v>37.835993333333334</v>
      </c>
      <c r="KG375">
        <v>49.38</v>
      </c>
      <c r="KH375">
        <v>13.98</v>
      </c>
      <c r="KI375">
        <v>37537561</v>
      </c>
      <c r="KJ375">
        <v>22060228.333333332</v>
      </c>
      <c r="KK375">
        <v>73.918019999999999</v>
      </c>
      <c r="KM375">
        <v>1.215757</v>
      </c>
      <c r="KP375">
        <v>93.4</v>
      </c>
      <c r="KQ375">
        <v>1.56</v>
      </c>
      <c r="KR375">
        <v>8310470</v>
      </c>
      <c r="KS375">
        <v>6602024.166666667</v>
      </c>
      <c r="KT375">
        <v>53.419074999999999</v>
      </c>
      <c r="KV375">
        <v>10.321759999999999</v>
      </c>
      <c r="KY375">
        <v>166.17</v>
      </c>
      <c r="KZ375">
        <v>5.58</v>
      </c>
      <c r="LA375">
        <v>6319848</v>
      </c>
      <c r="LB375">
        <v>4285054.666666667</v>
      </c>
      <c r="LC375">
        <v>25.602210833333334</v>
      </c>
      <c r="LH375">
        <v>23.44</v>
      </c>
      <c r="LI375">
        <v>12.88</v>
      </c>
      <c r="LJ375">
        <v>45408816</v>
      </c>
      <c r="LK375">
        <v>14070101.666666666</v>
      </c>
      <c r="LL375">
        <v>24.87481166666667</v>
      </c>
      <c r="LN375">
        <v>9.0956849999999996</v>
      </c>
      <c r="LQ375">
        <v>151.57</v>
      </c>
      <c r="LR375">
        <v>8.1199999999999992</v>
      </c>
      <c r="LS375">
        <v>56282102</v>
      </c>
      <c r="LT375">
        <v>66156850</v>
      </c>
      <c r="LU375">
        <v>198.42712500000002</v>
      </c>
      <c r="LW375">
        <v>7.4440109999999997</v>
      </c>
      <c r="LY375" s="10"/>
      <c r="LZ375">
        <v>48.71</v>
      </c>
      <c r="MA375">
        <v>9.35</v>
      </c>
      <c r="MB375">
        <v>229858654</v>
      </c>
      <c r="MC375">
        <v>498823808.33333331</v>
      </c>
      <c r="MD375">
        <v>1729.3297499999999</v>
      </c>
      <c r="MF375" s="13"/>
      <c r="MG375" s="13"/>
      <c r="MH375" s="13"/>
      <c r="MI375" s="12"/>
      <c r="MJ375" s="12"/>
      <c r="MK375" s="12"/>
      <c r="MM375" s="14"/>
      <c r="MN375" s="14"/>
      <c r="MO375" s="14"/>
      <c r="MP375" s="14"/>
      <c r="MQ375" s="16"/>
      <c r="MR375" s="16"/>
      <c r="MS375" s="16"/>
      <c r="MT375" s="16"/>
      <c r="NC375" s="14"/>
      <c r="ND375" s="14"/>
      <c r="NE375" s="14"/>
      <c r="NF375" s="14"/>
      <c r="NG375" s="16"/>
      <c r="NH375" s="16"/>
      <c r="NI375" s="16"/>
      <c r="NJ375" s="16"/>
      <c r="NK375" s="13"/>
      <c r="NL375" s="13"/>
      <c r="NM375" s="13"/>
      <c r="NN375" s="13"/>
      <c r="NO375" s="12"/>
      <c r="NP375" s="12"/>
      <c r="NQ375" s="12"/>
      <c r="NR375" s="12"/>
      <c r="NW375" s="16"/>
      <c r="NX375" s="16"/>
      <c r="NY375" s="16"/>
      <c r="NZ375" s="16"/>
      <c r="PN375"/>
      <c r="QU375" s="16"/>
      <c r="QV375" s="16"/>
      <c r="QW375" s="16"/>
      <c r="QX375" s="16"/>
      <c r="RK375" s="16"/>
      <c r="RL375" s="16"/>
      <c r="RM375" s="16"/>
      <c r="RN375" s="16"/>
      <c r="RW375" s="14"/>
      <c r="RX375" s="14"/>
      <c r="RY375" s="14"/>
      <c r="RZ375" s="14"/>
      <c r="SA375" s="16"/>
      <c r="SB375" s="16"/>
      <c r="SC375" s="16"/>
      <c r="SD375" s="16"/>
    </row>
    <row r="376" spans="1:498" hidden="1" x14ac:dyDescent="0.35">
      <c r="A376" s="2">
        <v>29526</v>
      </c>
      <c r="B376">
        <v>13.352980000000001</v>
      </c>
      <c r="E376">
        <v>18.02</v>
      </c>
      <c r="F376">
        <v>26.52</v>
      </c>
      <c r="G376">
        <v>14721343</v>
      </c>
      <c r="H376">
        <v>43864566.666666664</v>
      </c>
      <c r="I376">
        <v>70.353912499999993</v>
      </c>
      <c r="K376">
        <v>13.17436</v>
      </c>
      <c r="N376">
        <v>90.83</v>
      </c>
      <c r="O376">
        <v>0.41</v>
      </c>
      <c r="P376">
        <v>7548405</v>
      </c>
      <c r="Q376">
        <v>5564280.833333333</v>
      </c>
      <c r="R376">
        <v>26.739483333333336</v>
      </c>
      <c r="W376">
        <v>62.43</v>
      </c>
      <c r="X376">
        <v>4.3899999999999997</v>
      </c>
      <c r="Y376">
        <v>9833093</v>
      </c>
      <c r="Z376">
        <v>13681588.333333334</v>
      </c>
      <c r="AA376">
        <v>47.175533333333334</v>
      </c>
      <c r="AC376">
        <v>16.753019999999999</v>
      </c>
      <c r="AF376">
        <v>44.99</v>
      </c>
      <c r="AG376">
        <v>-9.85</v>
      </c>
      <c r="AH376">
        <v>24533779</v>
      </c>
      <c r="AI376">
        <v>64099408.333333336</v>
      </c>
      <c r="AJ376">
        <v>225.97445000000002</v>
      </c>
      <c r="AO376">
        <v>69.41</v>
      </c>
      <c r="AP376">
        <v>10.01</v>
      </c>
      <c r="AQ376">
        <v>11508552</v>
      </c>
      <c r="AR376">
        <v>5402444.166666667</v>
      </c>
      <c r="AS376">
        <v>8.9147058333333344</v>
      </c>
      <c r="AX376">
        <v>165.39</v>
      </c>
      <c r="AY376">
        <v>24.53</v>
      </c>
      <c r="AZ376">
        <v>26104502</v>
      </c>
      <c r="BA376">
        <v>12936077.5</v>
      </c>
      <c r="BB376">
        <v>15.894533333333333</v>
      </c>
      <c r="BG376">
        <v>357.69</v>
      </c>
      <c r="BH376">
        <v>23.42</v>
      </c>
      <c r="BI376">
        <v>2390640</v>
      </c>
      <c r="BJ376">
        <v>4494169.666666667</v>
      </c>
      <c r="BK376">
        <v>1.3465164166666668</v>
      </c>
      <c r="BP376">
        <v>48.24</v>
      </c>
      <c r="BQ376">
        <v>1.4</v>
      </c>
      <c r="BR376">
        <v>10275404</v>
      </c>
      <c r="BS376">
        <v>17150542.5</v>
      </c>
      <c r="BY376">
        <v>91.11</v>
      </c>
      <c r="BZ376">
        <v>3.59</v>
      </c>
      <c r="CA376">
        <v>5123078</v>
      </c>
      <c r="CB376">
        <v>6805801.666666667</v>
      </c>
      <c r="CC376">
        <v>51.736312499999997</v>
      </c>
      <c r="CH376">
        <v>65.17</v>
      </c>
      <c r="CI376">
        <v>-1.46</v>
      </c>
      <c r="CJ376">
        <v>1476465</v>
      </c>
      <c r="CK376">
        <v>3418623</v>
      </c>
      <c r="CN376">
        <v>2.352293</v>
      </c>
      <c r="CP376" s="10"/>
      <c r="CQ376">
        <v>58.52</v>
      </c>
      <c r="CR376">
        <v>-8</v>
      </c>
      <c r="CS376">
        <v>4779361</v>
      </c>
      <c r="CT376">
        <v>7415111.666666667</v>
      </c>
      <c r="CU376">
        <v>22.055229166666667</v>
      </c>
      <c r="CW376">
        <v>8.3026990000000005</v>
      </c>
      <c r="CZ376">
        <v>68.760000000000005</v>
      </c>
      <c r="DA376">
        <v>5.48</v>
      </c>
      <c r="DB376">
        <v>53941061</v>
      </c>
      <c r="DC376">
        <v>55884566.666666664</v>
      </c>
      <c r="DD376">
        <v>193.94624999999999</v>
      </c>
      <c r="DF376">
        <v>10.096220000000001</v>
      </c>
      <c r="DI376">
        <v>48.62</v>
      </c>
      <c r="DJ376">
        <v>3.07</v>
      </c>
      <c r="DK376">
        <v>78315374</v>
      </c>
      <c r="DL376">
        <v>109826141.66666667</v>
      </c>
      <c r="DM376">
        <v>353.26936666666666</v>
      </c>
      <c r="DR376">
        <v>78.7</v>
      </c>
      <c r="DS376">
        <v>11.06</v>
      </c>
      <c r="DT376">
        <v>9653418</v>
      </c>
      <c r="DU376">
        <v>5975146.666666667</v>
      </c>
      <c r="DV376">
        <v>16.758980000000001</v>
      </c>
      <c r="EA376">
        <v>105.47</v>
      </c>
      <c r="EB376">
        <v>3.89</v>
      </c>
      <c r="EC376">
        <v>10695370</v>
      </c>
      <c r="ED376">
        <v>9438507.5</v>
      </c>
      <c r="EE376">
        <v>26.819898333333331</v>
      </c>
      <c r="EJ376">
        <v>68.489999999999995</v>
      </c>
      <c r="EK376">
        <v>-2.83</v>
      </c>
      <c r="EL376">
        <v>228147</v>
      </c>
      <c r="EM376">
        <v>268385.43333333335</v>
      </c>
      <c r="EN376">
        <v>1.363469</v>
      </c>
      <c r="EP376">
        <v>6.4848499999999998</v>
      </c>
      <c r="ES376">
        <v>121.97</v>
      </c>
      <c r="ET376">
        <v>6.81</v>
      </c>
      <c r="EU376">
        <v>3415239</v>
      </c>
      <c r="EV376">
        <v>4574909</v>
      </c>
      <c r="EW376">
        <v>8.3687016666666665</v>
      </c>
      <c r="EY376">
        <v>6.7141509999999998E-3</v>
      </c>
      <c r="FB376">
        <v>8.52</v>
      </c>
      <c r="FC376">
        <v>18.170000000000002</v>
      </c>
      <c r="FD376">
        <v>3721666</v>
      </c>
      <c r="FE376">
        <v>2243168.5</v>
      </c>
      <c r="FF376">
        <v>7.7147070833333338</v>
      </c>
      <c r="FH376">
        <v>12.808870000000001</v>
      </c>
      <c r="FK376">
        <v>129.75</v>
      </c>
      <c r="FL376">
        <v>8.02</v>
      </c>
      <c r="FM376">
        <v>56412088</v>
      </c>
      <c r="FN376">
        <v>37824485</v>
      </c>
      <c r="FO376">
        <v>143.64938333333333</v>
      </c>
      <c r="FQ376">
        <v>31.863620000000001</v>
      </c>
      <c r="FT376">
        <v>92.26</v>
      </c>
      <c r="FU376">
        <v>8.1199999999999992</v>
      </c>
      <c r="FV376">
        <v>118358761</v>
      </c>
      <c r="FW376">
        <v>85868362.5</v>
      </c>
      <c r="FX376">
        <v>358.21308333333332</v>
      </c>
      <c r="GC376">
        <v>50.96</v>
      </c>
      <c r="GD376">
        <v>-0.56999999999999995</v>
      </c>
      <c r="GE376">
        <v>2511754</v>
      </c>
      <c r="GF376">
        <v>2707698.1666666665</v>
      </c>
      <c r="GK376" s="10"/>
      <c r="GL376">
        <v>52.09</v>
      </c>
      <c r="GM376">
        <v>0.02</v>
      </c>
      <c r="GN376">
        <v>3428416</v>
      </c>
      <c r="GO376">
        <v>4446042.5</v>
      </c>
      <c r="GU376">
        <v>72.39</v>
      </c>
      <c r="GV376">
        <v>3.06</v>
      </c>
      <c r="GW376">
        <v>363710</v>
      </c>
      <c r="GX376">
        <v>982010.08333333337</v>
      </c>
      <c r="GY376">
        <v>3.2467675000000003</v>
      </c>
      <c r="HA376">
        <v>2.870493E-3</v>
      </c>
      <c r="HD376">
        <v>29.75</v>
      </c>
      <c r="HE376">
        <v>16.73</v>
      </c>
      <c r="HF376">
        <v>67300338</v>
      </c>
      <c r="HG376">
        <v>37502216.666666664</v>
      </c>
      <c r="HH376">
        <v>75.526962499999996</v>
      </c>
      <c r="HJ376">
        <v>8.2591350000000006</v>
      </c>
      <c r="HM376">
        <v>76.52</v>
      </c>
      <c r="HN376">
        <v>4.87</v>
      </c>
      <c r="HO376">
        <v>14162687</v>
      </c>
      <c r="HP376">
        <v>19998965</v>
      </c>
      <c r="HQ376">
        <v>72.682924999999997</v>
      </c>
      <c r="HS376">
        <v>20.247979999999998</v>
      </c>
      <c r="HV376">
        <v>160.22999999999999</v>
      </c>
      <c r="HW376">
        <v>10.81</v>
      </c>
      <c r="HX376">
        <v>3146324</v>
      </c>
      <c r="HY376">
        <v>10654655.833333334</v>
      </c>
      <c r="HZ376">
        <v>11.190687500000001</v>
      </c>
      <c r="IE376">
        <v>91.64</v>
      </c>
      <c r="IF376">
        <v>-6.35</v>
      </c>
      <c r="IG376">
        <v>4085601</v>
      </c>
      <c r="IH376">
        <v>4081697.5</v>
      </c>
      <c r="II376">
        <v>31.575146666666669</v>
      </c>
      <c r="IN376">
        <v>39.85</v>
      </c>
      <c r="IO376">
        <v>1.67</v>
      </c>
      <c r="IP376">
        <v>35576518</v>
      </c>
      <c r="IQ376">
        <v>54326330.833333336</v>
      </c>
      <c r="IR376">
        <v>124.63583333333334</v>
      </c>
      <c r="IW376">
        <v>89.87</v>
      </c>
      <c r="IX376">
        <v>11.7</v>
      </c>
      <c r="IY376">
        <v>9763622</v>
      </c>
      <c r="IZ376">
        <v>3691111</v>
      </c>
      <c r="JA376">
        <v>10.733725</v>
      </c>
      <c r="JF376">
        <v>100.82</v>
      </c>
      <c r="JG376">
        <v>1.58</v>
      </c>
      <c r="JH376">
        <v>4976659</v>
      </c>
      <c r="JI376">
        <v>6112153.333333333</v>
      </c>
      <c r="JJ376">
        <v>18.254258333333333</v>
      </c>
      <c r="JO376">
        <v>207.6</v>
      </c>
      <c r="JP376">
        <v>2.65</v>
      </c>
      <c r="JQ376">
        <v>1903076</v>
      </c>
      <c r="JR376">
        <v>1559923.6666666667</v>
      </c>
      <c r="JX376">
        <v>30.46</v>
      </c>
      <c r="JY376">
        <v>7.52</v>
      </c>
      <c r="JZ376">
        <v>38141109</v>
      </c>
      <c r="KA376">
        <v>12359077.5</v>
      </c>
      <c r="KB376">
        <v>37.835993333333334</v>
      </c>
      <c r="KG376">
        <v>75.28</v>
      </c>
      <c r="KH376">
        <v>8.69</v>
      </c>
      <c r="KI376">
        <v>37537561</v>
      </c>
      <c r="KJ376">
        <v>22060228.333333332</v>
      </c>
      <c r="KK376">
        <v>73.918019999999999</v>
      </c>
      <c r="KM376">
        <v>1.3095840000000001</v>
      </c>
      <c r="KP376">
        <v>55.34</v>
      </c>
      <c r="KQ376">
        <v>-6.1</v>
      </c>
      <c r="KR376">
        <v>8310470</v>
      </c>
      <c r="KS376">
        <v>6602024.166666667</v>
      </c>
      <c r="KT376">
        <v>53.419074999999999</v>
      </c>
      <c r="KV376">
        <v>10.18357</v>
      </c>
      <c r="KY376">
        <v>61.85</v>
      </c>
      <c r="KZ376">
        <v>0.44</v>
      </c>
      <c r="LA376">
        <v>6319848</v>
      </c>
      <c r="LB376">
        <v>4285054.666666667</v>
      </c>
      <c r="LC376">
        <v>25.602210833333334</v>
      </c>
      <c r="LH376">
        <v>72.5</v>
      </c>
      <c r="LI376">
        <v>7.82</v>
      </c>
      <c r="LJ376">
        <v>45408816</v>
      </c>
      <c r="LK376">
        <v>14070101.666666666</v>
      </c>
      <c r="LL376">
        <v>24.87481166666667</v>
      </c>
      <c r="LN376">
        <v>9.4406940000000006</v>
      </c>
      <c r="LQ376">
        <v>121.01</v>
      </c>
      <c r="LR376">
        <v>5.72</v>
      </c>
      <c r="LS376">
        <v>56282102</v>
      </c>
      <c r="LT376">
        <v>66156850</v>
      </c>
      <c r="LU376">
        <v>198.42712500000002</v>
      </c>
      <c r="LW376">
        <v>7.7388159999999999</v>
      </c>
      <c r="LY376" s="10"/>
      <c r="LZ376">
        <v>42.17</v>
      </c>
      <c r="MA376">
        <v>3.31</v>
      </c>
      <c r="MB376">
        <v>229858654</v>
      </c>
      <c r="MC376">
        <v>498823808.33333331</v>
      </c>
      <c r="MD376">
        <v>1729.3297499999999</v>
      </c>
      <c r="MF376" s="13"/>
      <c r="MG376" s="13"/>
      <c r="MH376" s="13"/>
      <c r="MI376" s="12"/>
      <c r="MJ376" s="12"/>
      <c r="MK376" s="12"/>
      <c r="MM376" s="14"/>
      <c r="MN376" s="14"/>
      <c r="MO376" s="14"/>
      <c r="MP376" s="14"/>
      <c r="MQ376" s="16"/>
      <c r="MR376" s="16"/>
      <c r="MS376" s="16"/>
      <c r="MT376" s="16"/>
      <c r="NC376" s="14"/>
      <c r="ND376" s="14"/>
      <c r="NE376" s="14"/>
      <c r="NF376" s="14"/>
      <c r="NG376" s="16"/>
      <c r="NH376" s="16"/>
      <c r="NI376" s="16"/>
      <c r="NJ376" s="16"/>
      <c r="NK376" s="13"/>
      <c r="NL376" s="13"/>
      <c r="NM376" s="13"/>
      <c r="NN376" s="13"/>
      <c r="NO376" s="12"/>
      <c r="NP376" s="12"/>
      <c r="NQ376" s="12"/>
      <c r="NR376" s="12"/>
      <c r="NW376" s="16"/>
      <c r="NX376" s="16"/>
      <c r="NY376" s="16"/>
      <c r="NZ376" s="16"/>
      <c r="PN376"/>
      <c r="QU376" s="16"/>
      <c r="QV376" s="16"/>
      <c r="QW376" s="16"/>
      <c r="QX376" s="16"/>
      <c r="RK376" s="16"/>
      <c r="RL376" s="16"/>
      <c r="RM376" s="16"/>
      <c r="RN376" s="16"/>
      <c r="RW376" s="14"/>
      <c r="RX376" s="14"/>
      <c r="RY376" s="14"/>
      <c r="RZ376" s="14"/>
      <c r="SA376" s="16"/>
      <c r="SB376" s="16"/>
      <c r="SC376" s="16"/>
      <c r="SD376" s="16"/>
    </row>
    <row r="377" spans="1:498" hidden="1" x14ac:dyDescent="0.35">
      <c r="A377" s="2">
        <v>29556</v>
      </c>
      <c r="B377">
        <v>12.99066</v>
      </c>
      <c r="E377">
        <v>43.1</v>
      </c>
      <c r="F377">
        <v>27.72</v>
      </c>
      <c r="G377">
        <v>14721343</v>
      </c>
      <c r="H377">
        <v>43864566.666666664</v>
      </c>
      <c r="I377">
        <v>70.353912499999993</v>
      </c>
      <c r="K377">
        <v>13.210599999999999</v>
      </c>
      <c r="N377">
        <v>66.959999999999994</v>
      </c>
      <c r="O377">
        <v>-3.16</v>
      </c>
      <c r="P377">
        <v>7548405</v>
      </c>
      <c r="Q377">
        <v>5564280.833333333</v>
      </c>
      <c r="R377">
        <v>26.739483333333336</v>
      </c>
      <c r="W377">
        <v>93.4</v>
      </c>
      <c r="X377">
        <v>3.01</v>
      </c>
      <c r="Y377">
        <v>9833093</v>
      </c>
      <c r="Z377">
        <v>13681588.333333334</v>
      </c>
      <c r="AA377">
        <v>47.175533333333334</v>
      </c>
      <c r="AC377">
        <v>15.82179</v>
      </c>
      <c r="AF377">
        <v>48.9</v>
      </c>
      <c r="AG377">
        <v>-22.35</v>
      </c>
      <c r="AH377">
        <v>24533779</v>
      </c>
      <c r="AI377">
        <v>64099408.333333336</v>
      </c>
      <c r="AJ377">
        <v>225.97445000000002</v>
      </c>
      <c r="AO377">
        <v>86.91</v>
      </c>
      <c r="AP377">
        <v>12.51</v>
      </c>
      <c r="AQ377">
        <v>11508552</v>
      </c>
      <c r="AR377">
        <v>5402444.166666667</v>
      </c>
      <c r="AS377">
        <v>8.9147058333333344</v>
      </c>
      <c r="AX377">
        <v>136.94</v>
      </c>
      <c r="AY377">
        <v>24.64</v>
      </c>
      <c r="AZ377">
        <v>26104502</v>
      </c>
      <c r="BA377">
        <v>12936077.5</v>
      </c>
      <c r="BB377">
        <v>15.894533333333333</v>
      </c>
      <c r="BG377">
        <v>327.08</v>
      </c>
      <c r="BH377">
        <v>22.89</v>
      </c>
      <c r="BI377">
        <v>2390640</v>
      </c>
      <c r="BJ377">
        <v>4494169.666666667</v>
      </c>
      <c r="BK377">
        <v>1.3465164166666668</v>
      </c>
      <c r="BP377">
        <v>33.450000000000003</v>
      </c>
      <c r="BQ377">
        <v>-1.22</v>
      </c>
      <c r="BR377">
        <v>10275404</v>
      </c>
      <c r="BS377">
        <v>17150542.5</v>
      </c>
      <c r="BY377">
        <v>88.16</v>
      </c>
      <c r="BZ377">
        <v>2.4500000000000002</v>
      </c>
      <c r="CA377">
        <v>5123078</v>
      </c>
      <c r="CB377">
        <v>6805801.666666667</v>
      </c>
      <c r="CC377">
        <v>51.736312499999997</v>
      </c>
      <c r="CH377">
        <v>79.66</v>
      </c>
      <c r="CI377">
        <v>-2.4</v>
      </c>
      <c r="CJ377">
        <v>1476465</v>
      </c>
      <c r="CK377">
        <v>3418623</v>
      </c>
      <c r="CN377">
        <v>2.352293</v>
      </c>
      <c r="CP377" s="10"/>
      <c r="CQ377">
        <v>56.02</v>
      </c>
      <c r="CR377">
        <v>-10.199999999999999</v>
      </c>
      <c r="CS377">
        <v>4779361</v>
      </c>
      <c r="CT377">
        <v>7415111.666666667</v>
      </c>
      <c r="CU377">
        <v>22.055229166666667</v>
      </c>
      <c r="CW377">
        <v>7.9687489999999999</v>
      </c>
      <c r="CZ377">
        <v>71.63</v>
      </c>
      <c r="DA377">
        <v>2.73</v>
      </c>
      <c r="DB377">
        <v>53941061</v>
      </c>
      <c r="DC377">
        <v>55884566.666666664</v>
      </c>
      <c r="DD377">
        <v>193.94624999999999</v>
      </c>
      <c r="DF377">
        <v>9.9959679999999995</v>
      </c>
      <c r="DI377">
        <v>56.22</v>
      </c>
      <c r="DJ377">
        <v>0.61</v>
      </c>
      <c r="DK377">
        <v>78315374</v>
      </c>
      <c r="DL377">
        <v>109826141.66666667</v>
      </c>
      <c r="DM377">
        <v>353.26936666666666</v>
      </c>
      <c r="DR377">
        <v>124.24</v>
      </c>
      <c r="DS377">
        <v>6.35</v>
      </c>
      <c r="DT377">
        <v>9653418</v>
      </c>
      <c r="DU377">
        <v>5975146.666666667</v>
      </c>
      <c r="DV377">
        <v>16.758980000000001</v>
      </c>
      <c r="EA377">
        <v>32.14</v>
      </c>
      <c r="EB377">
        <v>-0.35</v>
      </c>
      <c r="EC377">
        <v>10695370</v>
      </c>
      <c r="ED377">
        <v>9438507.5</v>
      </c>
      <c r="EE377">
        <v>26.819898333333331</v>
      </c>
      <c r="EJ377">
        <v>91.55</v>
      </c>
      <c r="EK377">
        <v>-5.53</v>
      </c>
      <c r="EL377">
        <v>228147</v>
      </c>
      <c r="EM377">
        <v>268385.43333333335</v>
      </c>
      <c r="EN377">
        <v>1.363469</v>
      </c>
      <c r="EP377">
        <v>6.4071790000000002</v>
      </c>
      <c r="ES377">
        <v>139.44</v>
      </c>
      <c r="ET377">
        <v>6.28</v>
      </c>
      <c r="EU377">
        <v>3415239</v>
      </c>
      <c r="EV377">
        <v>4574909</v>
      </c>
      <c r="EW377">
        <v>8.3687016666666665</v>
      </c>
      <c r="EY377">
        <v>8.6248260000000004E-3</v>
      </c>
      <c r="FB377">
        <v>114.06</v>
      </c>
      <c r="FC377">
        <v>13.64</v>
      </c>
      <c r="FD377">
        <v>3721666</v>
      </c>
      <c r="FE377">
        <v>2243168.5</v>
      </c>
      <c r="FF377">
        <v>7.7147070833333338</v>
      </c>
      <c r="FH377">
        <v>12.288460000000001</v>
      </c>
      <c r="FK377">
        <v>65.760000000000005</v>
      </c>
      <c r="FL377">
        <v>3.39</v>
      </c>
      <c r="FM377">
        <v>56412088</v>
      </c>
      <c r="FN377">
        <v>37824485</v>
      </c>
      <c r="FO377">
        <v>143.64938333333333</v>
      </c>
      <c r="FQ377">
        <v>31.569669999999999</v>
      </c>
      <c r="FT377">
        <v>107.25</v>
      </c>
      <c r="FU377">
        <v>1.47</v>
      </c>
      <c r="FV377">
        <v>118358761</v>
      </c>
      <c r="FW377">
        <v>85868362.5</v>
      </c>
      <c r="FX377">
        <v>358.21308333333332</v>
      </c>
      <c r="GC377">
        <v>69.33</v>
      </c>
      <c r="GD377">
        <v>-1.94</v>
      </c>
      <c r="GE377">
        <v>2511754</v>
      </c>
      <c r="GF377">
        <v>2707698.1666666665</v>
      </c>
      <c r="GK377" s="10"/>
      <c r="GL377">
        <v>71.39</v>
      </c>
      <c r="GM377">
        <v>-1.55</v>
      </c>
      <c r="GN377">
        <v>3428416</v>
      </c>
      <c r="GO377">
        <v>4446042.5</v>
      </c>
      <c r="GU377">
        <v>110.57</v>
      </c>
      <c r="GV377">
        <v>1.52</v>
      </c>
      <c r="GW377">
        <v>363710</v>
      </c>
      <c r="GX377">
        <v>982010.08333333337</v>
      </c>
      <c r="GY377">
        <v>3.2467675000000003</v>
      </c>
      <c r="HA377">
        <v>3.2577819999999999E-3</v>
      </c>
      <c r="HD377">
        <v>18.07</v>
      </c>
      <c r="HE377">
        <v>15.97</v>
      </c>
      <c r="HF377">
        <v>67300338</v>
      </c>
      <c r="HG377">
        <v>37502216.666666664</v>
      </c>
      <c r="HH377">
        <v>75.526962499999996</v>
      </c>
      <c r="HJ377">
        <v>8.0442630000000008</v>
      </c>
      <c r="HM377">
        <v>88.74</v>
      </c>
      <c r="HN377">
        <v>3.68</v>
      </c>
      <c r="HO377">
        <v>14162687</v>
      </c>
      <c r="HP377">
        <v>19998965</v>
      </c>
      <c r="HQ377">
        <v>72.682924999999997</v>
      </c>
      <c r="HS377">
        <v>20.518879999999999</v>
      </c>
      <c r="HV377">
        <v>125.48</v>
      </c>
      <c r="HW377">
        <v>13.66</v>
      </c>
      <c r="HX377">
        <v>3146324</v>
      </c>
      <c r="HY377">
        <v>10654655.833333334</v>
      </c>
      <c r="HZ377">
        <v>11.190687500000001</v>
      </c>
      <c r="IE377">
        <v>136.68</v>
      </c>
      <c r="IF377">
        <v>-6.84</v>
      </c>
      <c r="IG377">
        <v>4085601</v>
      </c>
      <c r="IH377">
        <v>4081697.5</v>
      </c>
      <c r="II377">
        <v>31.575146666666669</v>
      </c>
      <c r="IN377">
        <v>39.31</v>
      </c>
      <c r="IO377">
        <v>-1.38</v>
      </c>
      <c r="IP377">
        <v>35576518</v>
      </c>
      <c r="IQ377">
        <v>54326330.833333336</v>
      </c>
      <c r="IR377">
        <v>124.63583333333334</v>
      </c>
      <c r="IW377">
        <v>25.55</v>
      </c>
      <c r="IX377">
        <v>8.3699999999999992</v>
      </c>
      <c r="IY377">
        <v>9763622</v>
      </c>
      <c r="IZ377">
        <v>3691111</v>
      </c>
      <c r="JA377">
        <v>10.733725</v>
      </c>
      <c r="JF377">
        <v>32.520000000000003</v>
      </c>
      <c r="JG377">
        <v>-2.12</v>
      </c>
      <c r="JH377">
        <v>4976659</v>
      </c>
      <c r="JI377">
        <v>6112153.333333333</v>
      </c>
      <c r="JJ377">
        <v>18.254258333333333</v>
      </c>
      <c r="JO377">
        <v>99.84</v>
      </c>
      <c r="JP377">
        <v>-1.1399999999999999</v>
      </c>
      <c r="JQ377">
        <v>1903076</v>
      </c>
      <c r="JR377">
        <v>1559923.6666666667</v>
      </c>
      <c r="JX377">
        <v>39.31</v>
      </c>
      <c r="JY377">
        <v>-2.2200000000000002</v>
      </c>
      <c r="JZ377">
        <v>38141109</v>
      </c>
      <c r="KA377">
        <v>12359077.5</v>
      </c>
      <c r="KB377">
        <v>37.835993333333334</v>
      </c>
      <c r="KG377">
        <v>17.989999999999998</v>
      </c>
      <c r="KH377">
        <v>5</v>
      </c>
      <c r="KI377">
        <v>37537561</v>
      </c>
      <c r="KJ377">
        <v>22060228.333333332</v>
      </c>
      <c r="KK377">
        <v>73.918019999999999</v>
      </c>
      <c r="KM377">
        <v>1.375462</v>
      </c>
      <c r="KP377">
        <v>55.73</v>
      </c>
      <c r="KQ377">
        <v>-7.81</v>
      </c>
      <c r="KR377">
        <v>8310470</v>
      </c>
      <c r="KS377">
        <v>6602024.166666667</v>
      </c>
      <c r="KT377">
        <v>53.419074999999999</v>
      </c>
      <c r="KV377">
        <v>10.2797</v>
      </c>
      <c r="KY377">
        <v>64.8</v>
      </c>
      <c r="KZ377">
        <v>-3.11</v>
      </c>
      <c r="LA377">
        <v>6319848</v>
      </c>
      <c r="LB377">
        <v>4285054.666666667</v>
      </c>
      <c r="LC377">
        <v>25.602210833333334</v>
      </c>
      <c r="LH377">
        <v>86.73</v>
      </c>
      <c r="LI377">
        <v>3.06</v>
      </c>
      <c r="LJ377">
        <v>45408816</v>
      </c>
      <c r="LK377">
        <v>14070101.666666666</v>
      </c>
      <c r="LL377">
        <v>24.87481166666667</v>
      </c>
      <c r="LN377">
        <v>9.1061399999999999</v>
      </c>
      <c r="LQ377">
        <v>124.9</v>
      </c>
      <c r="LR377">
        <v>4.7300000000000004</v>
      </c>
      <c r="LS377">
        <v>56282102</v>
      </c>
      <c r="LT377">
        <v>66156850</v>
      </c>
      <c r="LU377">
        <v>198.42712500000002</v>
      </c>
      <c r="LW377">
        <v>7.5943620000000003</v>
      </c>
      <c r="LY377" s="10"/>
      <c r="LZ377">
        <v>35.869999999999997</v>
      </c>
      <c r="MA377">
        <v>-2.48</v>
      </c>
      <c r="MB377">
        <v>229858654</v>
      </c>
      <c r="MC377">
        <v>498823808.33333331</v>
      </c>
      <c r="MD377">
        <v>1729.3297499999999</v>
      </c>
      <c r="MF377" s="13"/>
      <c r="MG377" s="13"/>
      <c r="MH377" s="13"/>
      <c r="MI377" s="12"/>
      <c r="MJ377" s="12"/>
      <c r="MK377" s="12"/>
      <c r="MM377" s="14"/>
      <c r="MN377" s="14"/>
      <c r="MO377" s="14"/>
      <c r="MP377" s="14"/>
      <c r="MQ377" s="16"/>
      <c r="MR377" s="16"/>
      <c r="MS377" s="16"/>
      <c r="MT377" s="16"/>
      <c r="NC377" s="14"/>
      <c r="ND377" s="14"/>
      <c r="NE377" s="14"/>
      <c r="NF377" s="14"/>
      <c r="NG377" s="16"/>
      <c r="NH377" s="16"/>
      <c r="NI377" s="16"/>
      <c r="NJ377" s="16"/>
      <c r="NK377" s="13"/>
      <c r="NL377" s="13"/>
      <c r="NM377" s="13"/>
      <c r="NN377" s="13"/>
      <c r="NO377" s="12"/>
      <c r="NP377" s="12"/>
      <c r="NQ377" s="12"/>
      <c r="NR377" s="12"/>
      <c r="NW377" s="16"/>
      <c r="NX377" s="16"/>
      <c r="NY377" s="16"/>
      <c r="NZ377" s="16"/>
      <c r="PN377"/>
      <c r="QU377" s="16"/>
      <c r="QV377" s="16"/>
      <c r="QW377" s="16"/>
      <c r="QX377" s="16"/>
      <c r="RK377" s="16"/>
      <c r="RL377" s="16"/>
      <c r="RM377" s="16"/>
      <c r="RN377" s="16"/>
      <c r="RW377" s="14"/>
      <c r="RX377" s="14"/>
      <c r="RY377" s="14"/>
      <c r="RZ377" s="14"/>
      <c r="SA377" s="16"/>
      <c r="SB377" s="16"/>
      <c r="SC377" s="16"/>
      <c r="SD377" s="16"/>
    </row>
    <row r="378" spans="1:498" hidden="1" x14ac:dyDescent="0.35">
      <c r="A378" s="2">
        <v>29587</v>
      </c>
      <c r="B378">
        <v>11.961970000000001</v>
      </c>
      <c r="E378">
        <v>138.77000000000001</v>
      </c>
      <c r="F378">
        <v>28.34</v>
      </c>
      <c r="G378">
        <v>14949209</v>
      </c>
      <c r="H378">
        <v>43316755</v>
      </c>
      <c r="I378">
        <v>71.482825000000005</v>
      </c>
      <c r="K378">
        <v>13.01131</v>
      </c>
      <c r="N378">
        <v>71.55</v>
      </c>
      <c r="O378">
        <v>-5.27</v>
      </c>
      <c r="P378">
        <v>7567550</v>
      </c>
      <c r="Q378">
        <v>5850162.5</v>
      </c>
      <c r="R378">
        <v>25.960006666666668</v>
      </c>
      <c r="W378">
        <v>109.07</v>
      </c>
      <c r="X378">
        <v>1.64</v>
      </c>
      <c r="Y378">
        <v>9850674</v>
      </c>
      <c r="Z378">
        <v>12757561.666666666</v>
      </c>
      <c r="AA378">
        <v>44.8581</v>
      </c>
      <c r="AC378">
        <v>15.528600000000001</v>
      </c>
      <c r="AF378">
        <v>28.35</v>
      </c>
      <c r="AG378">
        <v>-17.39</v>
      </c>
      <c r="AH378">
        <v>24844977</v>
      </c>
      <c r="AI378">
        <v>62701861.666666664</v>
      </c>
      <c r="AJ378">
        <v>224.64750000000001</v>
      </c>
      <c r="AO378">
        <v>62.25</v>
      </c>
      <c r="AP378">
        <v>12.88</v>
      </c>
      <c r="AQ378">
        <v>11678712</v>
      </c>
      <c r="AR378">
        <v>5397471.333333333</v>
      </c>
      <c r="AS378">
        <v>8.9652258333333332</v>
      </c>
      <c r="AX378">
        <v>69.95</v>
      </c>
      <c r="AY378">
        <v>24.94</v>
      </c>
      <c r="AZ378">
        <v>26713266</v>
      </c>
      <c r="BA378">
        <v>12704795.833333334</v>
      </c>
      <c r="BB378">
        <v>16.120506666666667</v>
      </c>
      <c r="BG378">
        <v>122.04</v>
      </c>
      <c r="BH378">
        <v>23.2</v>
      </c>
      <c r="BI378">
        <v>2456643</v>
      </c>
      <c r="BJ378">
        <v>4376365</v>
      </c>
      <c r="BK378">
        <v>1.3892344166666666</v>
      </c>
      <c r="BP378">
        <v>43</v>
      </c>
      <c r="BQ378">
        <v>-3.82</v>
      </c>
      <c r="BR378">
        <v>10289517</v>
      </c>
      <c r="BS378">
        <v>16980606.666666668</v>
      </c>
      <c r="BY378">
        <v>55.51</v>
      </c>
      <c r="BZ378">
        <v>-0.28999999999999998</v>
      </c>
      <c r="CA378">
        <v>5121628</v>
      </c>
      <c r="CB378">
        <v>5929688.666666667</v>
      </c>
      <c r="CC378">
        <v>51.352108333333327</v>
      </c>
      <c r="CH378">
        <v>41.2</v>
      </c>
      <c r="CI378">
        <v>-4.57</v>
      </c>
      <c r="CJ378">
        <v>1485343</v>
      </c>
      <c r="CK378">
        <v>3355990.3333333335</v>
      </c>
      <c r="CN378">
        <v>2.4057539999999999</v>
      </c>
      <c r="CP378" s="10"/>
      <c r="CQ378">
        <v>42.93</v>
      </c>
      <c r="CR378">
        <v>-9.15</v>
      </c>
      <c r="CS378">
        <v>4799850</v>
      </c>
      <c r="CT378">
        <v>6847368.666666667</v>
      </c>
      <c r="CU378">
        <v>22.269195833333331</v>
      </c>
      <c r="CW378">
        <v>7.3699409999999999</v>
      </c>
      <c r="CZ378">
        <v>80.400000000000006</v>
      </c>
      <c r="DA378">
        <v>2.84</v>
      </c>
      <c r="DB378">
        <v>54255004</v>
      </c>
      <c r="DC378">
        <v>51498762.5</v>
      </c>
      <c r="DD378">
        <v>191.09802500000001</v>
      </c>
      <c r="DF378">
        <v>9.9651219999999991</v>
      </c>
      <c r="DI378">
        <v>72.78</v>
      </c>
      <c r="DJ378">
        <v>-1.33</v>
      </c>
      <c r="DK378">
        <v>78448044</v>
      </c>
      <c r="DL378">
        <v>105364733.33333333</v>
      </c>
      <c r="DM378">
        <v>342.26945000000001</v>
      </c>
      <c r="DR378">
        <v>156.44</v>
      </c>
      <c r="DS378">
        <v>3.35</v>
      </c>
      <c r="DT378">
        <v>9754400</v>
      </c>
      <c r="DU378">
        <v>5861195.833333333</v>
      </c>
      <c r="DV378">
        <v>16.376472500000002</v>
      </c>
      <c r="EA378">
        <v>26.22</v>
      </c>
      <c r="EB378">
        <v>-3.13</v>
      </c>
      <c r="EC378">
        <v>10679329</v>
      </c>
      <c r="ED378">
        <v>9442858.333333334</v>
      </c>
      <c r="EE378">
        <v>26.548418333333334</v>
      </c>
      <c r="EJ378">
        <v>122.58</v>
      </c>
      <c r="EK378">
        <v>-5.85</v>
      </c>
      <c r="EL378">
        <v>230752</v>
      </c>
      <c r="EM378">
        <v>260851.625</v>
      </c>
      <c r="EN378">
        <v>1.3900863333333333</v>
      </c>
      <c r="EP378">
        <v>6.1453749999999996</v>
      </c>
      <c r="ES378">
        <v>67.67</v>
      </c>
      <c r="ET378">
        <v>5.89</v>
      </c>
      <c r="EU378">
        <v>3448826</v>
      </c>
      <c r="EV378">
        <v>4459435.833333333</v>
      </c>
      <c r="EW378">
        <v>8.165916666666666</v>
      </c>
      <c r="EY378">
        <v>1.0168669999999999E-2</v>
      </c>
      <c r="FB378">
        <v>90.99</v>
      </c>
      <c r="FC378">
        <v>11.14</v>
      </c>
      <c r="FD378">
        <v>3802233</v>
      </c>
      <c r="FE378">
        <v>2243196.5</v>
      </c>
      <c r="FF378">
        <v>7.8463503333333335</v>
      </c>
      <c r="FH378">
        <v>14.4087</v>
      </c>
      <c r="FK378">
        <v>51.35</v>
      </c>
      <c r="FL378">
        <v>2.04</v>
      </c>
      <c r="FM378">
        <v>56646753</v>
      </c>
      <c r="FN378">
        <v>36812855.833333336</v>
      </c>
      <c r="FO378">
        <v>140.63550000000001</v>
      </c>
      <c r="FQ378">
        <v>32.597189999999998</v>
      </c>
      <c r="FT378">
        <v>47.83</v>
      </c>
      <c r="FU378">
        <v>-2.14</v>
      </c>
      <c r="FV378">
        <v>118994055</v>
      </c>
      <c r="FW378">
        <v>84156483.333333328</v>
      </c>
      <c r="FX378">
        <v>352.52563333333336</v>
      </c>
      <c r="GC378">
        <v>37.94</v>
      </c>
      <c r="GD378">
        <v>-4.62</v>
      </c>
      <c r="GE378">
        <v>2519972</v>
      </c>
      <c r="GF378">
        <v>2635633.1666666665</v>
      </c>
      <c r="GK378" s="10"/>
      <c r="GL378">
        <v>37.700000000000003</v>
      </c>
      <c r="GM378">
        <v>-4.5999999999999996</v>
      </c>
      <c r="GN378">
        <v>3452313</v>
      </c>
      <c r="GO378">
        <v>4379661.666666667</v>
      </c>
      <c r="GU378">
        <v>131.05000000000001</v>
      </c>
      <c r="GV378">
        <v>0.01</v>
      </c>
      <c r="GW378">
        <v>364486</v>
      </c>
      <c r="GX378">
        <v>851323.41666666663</v>
      </c>
      <c r="GY378">
        <v>2.7768869166666668</v>
      </c>
      <c r="HA378">
        <v>3.3489090000000002E-3</v>
      </c>
      <c r="HD378">
        <v>53.94</v>
      </c>
      <c r="HE378">
        <v>14.81</v>
      </c>
      <c r="HF378">
        <v>68892104</v>
      </c>
      <c r="HG378">
        <v>39568966.666666664</v>
      </c>
      <c r="HH378">
        <v>83.506791666666672</v>
      </c>
      <c r="HJ378">
        <v>8.1919880000000003</v>
      </c>
      <c r="HM378">
        <v>97.62</v>
      </c>
      <c r="HN378">
        <v>2.1800000000000002</v>
      </c>
      <c r="HO378">
        <v>14262690</v>
      </c>
      <c r="HP378">
        <v>18889077.5</v>
      </c>
      <c r="HQ378">
        <v>68.924999999999997</v>
      </c>
      <c r="HS378">
        <v>21.08691</v>
      </c>
      <c r="HV378">
        <v>67.72</v>
      </c>
      <c r="HW378">
        <v>16.04</v>
      </c>
      <c r="HX378">
        <v>3159845</v>
      </c>
      <c r="HY378">
        <v>7915850.833333333</v>
      </c>
      <c r="HZ378">
        <v>11.223846666666667</v>
      </c>
      <c r="IE378">
        <v>133.77000000000001</v>
      </c>
      <c r="IF378">
        <v>-7.33</v>
      </c>
      <c r="IG378">
        <v>4099675</v>
      </c>
      <c r="IH378">
        <v>4141092</v>
      </c>
      <c r="II378">
        <v>33.347623333333331</v>
      </c>
      <c r="IN378">
        <v>35.700000000000003</v>
      </c>
      <c r="IO378">
        <v>-4.34</v>
      </c>
      <c r="IP378">
        <v>35900913</v>
      </c>
      <c r="IQ378">
        <v>47926408.333333336</v>
      </c>
      <c r="IR378">
        <v>112.37270833333334</v>
      </c>
      <c r="IW378">
        <v>5.67</v>
      </c>
      <c r="IX378">
        <v>8.58</v>
      </c>
      <c r="IY378">
        <v>9837589</v>
      </c>
      <c r="IZ378">
        <v>3698272.5</v>
      </c>
      <c r="JA378">
        <v>10.5385075</v>
      </c>
      <c r="JF378">
        <v>31.41</v>
      </c>
      <c r="JG378">
        <v>-4.7</v>
      </c>
      <c r="JH378">
        <v>5014960</v>
      </c>
      <c r="JI378">
        <v>6055564.666666667</v>
      </c>
      <c r="JJ378">
        <v>18.111879999999999</v>
      </c>
      <c r="JO378">
        <v>32.450000000000003</v>
      </c>
      <c r="JP378">
        <v>-3.13</v>
      </c>
      <c r="JQ378">
        <v>1914594</v>
      </c>
      <c r="JR378">
        <v>1667711</v>
      </c>
      <c r="JU378">
        <v>5.1263059999999996</v>
      </c>
      <c r="JX378">
        <v>26.1</v>
      </c>
      <c r="JY378">
        <v>-5.1100000000000003</v>
      </c>
      <c r="JZ378">
        <v>38689193</v>
      </c>
      <c r="KA378">
        <v>12898590.833333334</v>
      </c>
      <c r="KB378">
        <v>39.611587499999999</v>
      </c>
      <c r="KG378">
        <v>13.11</v>
      </c>
      <c r="KH378">
        <v>5.43</v>
      </c>
      <c r="KI378">
        <v>37812707</v>
      </c>
      <c r="KJ378">
        <v>21352483.333333332</v>
      </c>
      <c r="KK378">
        <v>74.518112500000001</v>
      </c>
      <c r="KM378">
        <v>1.4173849999999999</v>
      </c>
      <c r="KP378">
        <v>44.12</v>
      </c>
      <c r="KQ378">
        <v>-8.59</v>
      </c>
      <c r="KR378">
        <v>8320460</v>
      </c>
      <c r="KS378">
        <v>6391843.333333333</v>
      </c>
      <c r="KT378">
        <v>53.007233333333339</v>
      </c>
      <c r="KV378">
        <v>9.8801699999999997</v>
      </c>
      <c r="KY378">
        <v>113.81</v>
      </c>
      <c r="KZ378">
        <v>-4.68</v>
      </c>
      <c r="LA378">
        <v>6354561</v>
      </c>
      <c r="LB378">
        <v>4128935.6666666665</v>
      </c>
      <c r="LC378">
        <v>25.578310833333333</v>
      </c>
      <c r="LH378">
        <v>129.07</v>
      </c>
      <c r="LI378">
        <v>1.18</v>
      </c>
      <c r="LJ378">
        <v>46321190</v>
      </c>
      <c r="LK378">
        <v>13041431.666666666</v>
      </c>
      <c r="LL378">
        <v>25.099120833333334</v>
      </c>
      <c r="LN378">
        <v>8.8134049999999995</v>
      </c>
      <c r="LQ378">
        <v>92.32</v>
      </c>
      <c r="LR378">
        <v>3.88</v>
      </c>
      <c r="LS378">
        <v>56304591</v>
      </c>
      <c r="LT378">
        <v>64678125</v>
      </c>
      <c r="LU378">
        <v>192.93266666666668</v>
      </c>
      <c r="LW378">
        <v>7.5504309999999997</v>
      </c>
      <c r="LY378" s="10"/>
      <c r="LZ378">
        <v>28.95</v>
      </c>
      <c r="MA378">
        <v>-1.1499999999999999</v>
      </c>
      <c r="MB378">
        <v>232201613</v>
      </c>
      <c r="MC378">
        <v>489443708.33333331</v>
      </c>
      <c r="MD378">
        <v>1678.1745000000001</v>
      </c>
      <c r="MF378" s="13"/>
      <c r="MG378" s="13"/>
      <c r="MH378" s="13"/>
      <c r="MI378" s="12"/>
      <c r="MJ378" s="12"/>
      <c r="MK378" s="12"/>
      <c r="MM378" s="14"/>
      <c r="MN378" s="14"/>
      <c r="MO378" s="14"/>
      <c r="MP378" s="14"/>
      <c r="MQ378" s="16"/>
      <c r="MR378" s="16"/>
      <c r="MS378" s="16"/>
      <c r="MT378" s="16"/>
      <c r="NC378" s="14"/>
      <c r="ND378" s="14"/>
      <c r="NE378" s="14"/>
      <c r="NF378" s="14"/>
      <c r="NG378" s="16"/>
      <c r="NH378" s="16"/>
      <c r="NI378" s="16"/>
      <c r="NJ378" s="16"/>
      <c r="NK378" s="13"/>
      <c r="NL378" s="13"/>
      <c r="NM378" s="13"/>
      <c r="NN378" s="13"/>
      <c r="NO378" s="12"/>
      <c r="NP378" s="12"/>
      <c r="NQ378" s="12"/>
      <c r="NR378" s="12"/>
      <c r="NW378" s="16"/>
      <c r="NX378" s="16"/>
      <c r="NY378" s="16"/>
      <c r="NZ378" s="16"/>
      <c r="PN378"/>
      <c r="QU378" s="16"/>
      <c r="QV378" s="16"/>
      <c r="QW378" s="16"/>
      <c r="QX378" s="16"/>
      <c r="RK378" s="16"/>
      <c r="RL378" s="16"/>
      <c r="RM378" s="16"/>
      <c r="RN378" s="16"/>
      <c r="RW378" s="14"/>
      <c r="RX378" s="14"/>
      <c r="RY378" s="14"/>
      <c r="RZ378" s="14"/>
      <c r="SA378" s="16"/>
      <c r="SB378" s="16"/>
      <c r="SC378" s="16"/>
      <c r="SD378" s="16"/>
    </row>
    <row r="379" spans="1:498" hidden="1" x14ac:dyDescent="0.35">
      <c r="A379" s="2">
        <v>29618</v>
      </c>
      <c r="B379">
        <v>11.87458</v>
      </c>
      <c r="E379">
        <v>109.54</v>
      </c>
      <c r="F379">
        <v>27.27</v>
      </c>
      <c r="G379">
        <v>14949209</v>
      </c>
      <c r="H379">
        <v>43316755</v>
      </c>
      <c r="I379">
        <v>71.482825000000005</v>
      </c>
      <c r="K379">
        <v>12.880229999999999</v>
      </c>
      <c r="N379">
        <v>36.56</v>
      </c>
      <c r="O379">
        <v>-2.86</v>
      </c>
      <c r="P379">
        <v>7567550</v>
      </c>
      <c r="Q379">
        <v>5850162.5</v>
      </c>
      <c r="R379">
        <v>25.960006666666668</v>
      </c>
      <c r="W379">
        <v>42.71</v>
      </c>
      <c r="X379">
        <v>1.36</v>
      </c>
      <c r="Y379">
        <v>9850674</v>
      </c>
      <c r="Z379">
        <v>12757561.666666666</v>
      </c>
      <c r="AA379">
        <v>44.8581</v>
      </c>
      <c r="AC379">
        <v>15.19985</v>
      </c>
      <c r="AF379">
        <v>31.49</v>
      </c>
      <c r="AG379">
        <v>-16.89</v>
      </c>
      <c r="AH379">
        <v>24844977</v>
      </c>
      <c r="AI379">
        <v>62701861.666666664</v>
      </c>
      <c r="AJ379">
        <v>224.64750000000001</v>
      </c>
      <c r="AO379">
        <v>61.06</v>
      </c>
      <c r="AP379">
        <v>13.21</v>
      </c>
      <c r="AQ379">
        <v>11678712</v>
      </c>
      <c r="AR379">
        <v>5397471.333333333</v>
      </c>
      <c r="AS379">
        <v>8.9652258333333332</v>
      </c>
      <c r="AX379">
        <v>147.1</v>
      </c>
      <c r="AY379">
        <v>25.18</v>
      </c>
      <c r="AZ379">
        <v>26713266</v>
      </c>
      <c r="BA379">
        <v>12704795.833333334</v>
      </c>
      <c r="BB379">
        <v>16.120506666666667</v>
      </c>
      <c r="BG379">
        <v>113.77</v>
      </c>
      <c r="BH379">
        <v>24.36</v>
      </c>
      <c r="BI379">
        <v>2456643</v>
      </c>
      <c r="BJ379">
        <v>4376365</v>
      </c>
      <c r="BK379">
        <v>1.3892344166666666</v>
      </c>
      <c r="BP379">
        <v>22.75</v>
      </c>
      <c r="BQ379">
        <v>-1.41</v>
      </c>
      <c r="BR379">
        <v>10289517</v>
      </c>
      <c r="BS379">
        <v>16980606.666666668</v>
      </c>
      <c r="BY379">
        <v>46.27</v>
      </c>
      <c r="BZ379">
        <v>0.65</v>
      </c>
      <c r="CA379">
        <v>5121628</v>
      </c>
      <c r="CB379">
        <v>5929688.666666667</v>
      </c>
      <c r="CC379">
        <v>51.352108333333327</v>
      </c>
      <c r="CH379">
        <v>29.89</v>
      </c>
      <c r="CI379">
        <v>-5.19</v>
      </c>
      <c r="CJ379">
        <v>1485343</v>
      </c>
      <c r="CK379">
        <v>3355990.3333333335</v>
      </c>
      <c r="CN379">
        <v>2.441395</v>
      </c>
      <c r="CP379" s="10"/>
      <c r="CQ379">
        <v>21.27</v>
      </c>
      <c r="CR379">
        <v>-11.78</v>
      </c>
      <c r="CS379">
        <v>4799850</v>
      </c>
      <c r="CT379">
        <v>6847368.666666667</v>
      </c>
      <c r="CU379">
        <v>22.269195833333331</v>
      </c>
      <c r="CW379">
        <v>7.7557119999999999</v>
      </c>
      <c r="CZ379">
        <v>47.09</v>
      </c>
      <c r="DA379">
        <v>2.4900000000000002</v>
      </c>
      <c r="DB379">
        <v>54255004</v>
      </c>
      <c r="DC379">
        <v>51498762.5</v>
      </c>
      <c r="DD379">
        <v>191.09802500000001</v>
      </c>
      <c r="DF379">
        <v>9.8417390000000005</v>
      </c>
      <c r="DI379">
        <v>32.090000000000003</v>
      </c>
      <c r="DJ379">
        <v>-0.13</v>
      </c>
      <c r="DK379">
        <v>78448044</v>
      </c>
      <c r="DL379">
        <v>105364733.33333333</v>
      </c>
      <c r="DM379">
        <v>342.26945000000001</v>
      </c>
      <c r="DR379">
        <v>67.150000000000006</v>
      </c>
      <c r="DS379">
        <v>5.1100000000000003</v>
      </c>
      <c r="DT379">
        <v>9754400</v>
      </c>
      <c r="DU379">
        <v>5861195.833333333</v>
      </c>
      <c r="DV379">
        <v>16.376472500000002</v>
      </c>
      <c r="EA379">
        <v>19.82</v>
      </c>
      <c r="EB379">
        <v>0.81</v>
      </c>
      <c r="EC379">
        <v>10679329</v>
      </c>
      <c r="ED379">
        <v>9442858.333333334</v>
      </c>
      <c r="EE379">
        <v>26.548418333333334</v>
      </c>
      <c r="EJ379">
        <v>96.9</v>
      </c>
      <c r="EK379">
        <v>-5.14</v>
      </c>
      <c r="EL379">
        <v>230752</v>
      </c>
      <c r="EM379">
        <v>260851.625</v>
      </c>
      <c r="EN379">
        <v>1.3900863333333333</v>
      </c>
      <c r="EP379">
        <v>6.3187949999999997</v>
      </c>
      <c r="ES379">
        <v>86.3</v>
      </c>
      <c r="ET379">
        <v>4.5599999999999996</v>
      </c>
      <c r="EU379">
        <v>3448826</v>
      </c>
      <c r="EV379">
        <v>4459435.833333333</v>
      </c>
      <c r="EW379">
        <v>8.165916666666666</v>
      </c>
      <c r="EY379">
        <v>9.0215669999999994E-3</v>
      </c>
      <c r="FB379">
        <v>43.7</v>
      </c>
      <c r="FC379">
        <v>12.19</v>
      </c>
      <c r="FD379">
        <v>3802233</v>
      </c>
      <c r="FE379">
        <v>2243196.5</v>
      </c>
      <c r="FF379">
        <v>7.8463503333333335</v>
      </c>
      <c r="FH379">
        <v>16.55341</v>
      </c>
      <c r="FK379">
        <v>40.4</v>
      </c>
      <c r="FL379">
        <v>3.38</v>
      </c>
      <c r="FM379">
        <v>56646753</v>
      </c>
      <c r="FN379">
        <v>36812855.833333336</v>
      </c>
      <c r="FO379">
        <v>140.63550000000001</v>
      </c>
      <c r="FQ379">
        <v>32.609439999999999</v>
      </c>
      <c r="FT379">
        <v>73.260000000000005</v>
      </c>
      <c r="FU379">
        <v>-0.72</v>
      </c>
      <c r="FV379">
        <v>118994055</v>
      </c>
      <c r="FW379">
        <v>84156483.333333328</v>
      </c>
      <c r="FX379">
        <v>352.52563333333336</v>
      </c>
      <c r="GC379">
        <v>33.119999999999997</v>
      </c>
      <c r="GD379">
        <v>-3.92</v>
      </c>
      <c r="GE379">
        <v>2519972</v>
      </c>
      <c r="GF379">
        <v>2635633.1666666665</v>
      </c>
      <c r="GK379" s="10"/>
      <c r="GL379">
        <v>32.29</v>
      </c>
      <c r="GM379">
        <v>-3.33</v>
      </c>
      <c r="GN379">
        <v>3452313</v>
      </c>
      <c r="GO379">
        <v>4379661.666666667</v>
      </c>
      <c r="GU379">
        <v>53.28</v>
      </c>
      <c r="GV379">
        <v>0.28000000000000003</v>
      </c>
      <c r="GW379">
        <v>364486</v>
      </c>
      <c r="GX379">
        <v>851323.41666666663</v>
      </c>
      <c r="GY379">
        <v>2.7768869166666668</v>
      </c>
      <c r="HA379">
        <v>3.1894369999999998E-3</v>
      </c>
      <c r="HD379">
        <v>16.559999999999999</v>
      </c>
      <c r="HE379">
        <v>16.579999999999998</v>
      </c>
      <c r="HF379">
        <v>68892104</v>
      </c>
      <c r="HG379">
        <v>39568966.666666664</v>
      </c>
      <c r="HH379">
        <v>83.506791666666672</v>
      </c>
      <c r="HJ379">
        <v>8.4068590000000007</v>
      </c>
      <c r="HM379">
        <v>36.17</v>
      </c>
      <c r="HN379">
        <v>1.7</v>
      </c>
      <c r="HO379">
        <v>14262690</v>
      </c>
      <c r="HP379">
        <v>18889077.5</v>
      </c>
      <c r="HQ379">
        <v>68.924999999999997</v>
      </c>
      <c r="HS379">
        <v>21.57629</v>
      </c>
      <c r="HV379">
        <v>76.78</v>
      </c>
      <c r="HW379">
        <v>15.92</v>
      </c>
      <c r="HX379">
        <v>3159845</v>
      </c>
      <c r="HY379">
        <v>7915850.833333333</v>
      </c>
      <c r="HZ379">
        <v>11.223846666666667</v>
      </c>
      <c r="IE379">
        <v>67.67</v>
      </c>
      <c r="IF379">
        <v>-7.76</v>
      </c>
      <c r="IG379">
        <v>4099675</v>
      </c>
      <c r="IH379">
        <v>4141092</v>
      </c>
      <c r="II379">
        <v>33.347623333333331</v>
      </c>
      <c r="IN379">
        <v>24.6</v>
      </c>
      <c r="IO379">
        <v>-2.14</v>
      </c>
      <c r="IP379">
        <v>35900913</v>
      </c>
      <c r="IQ379">
        <v>47926408.333333336</v>
      </c>
      <c r="IR379">
        <v>112.37270833333334</v>
      </c>
      <c r="IW379">
        <v>52.68</v>
      </c>
      <c r="IX379">
        <v>9.0299999999999994</v>
      </c>
      <c r="IY379">
        <v>9837589</v>
      </c>
      <c r="IZ379">
        <v>3698272.5</v>
      </c>
      <c r="JA379">
        <v>10.5385075</v>
      </c>
      <c r="JF379">
        <v>20.13</v>
      </c>
      <c r="JG379">
        <v>-1.39</v>
      </c>
      <c r="JH379">
        <v>5014960</v>
      </c>
      <c r="JI379">
        <v>6055564.666666667</v>
      </c>
      <c r="JJ379">
        <v>18.111879999999999</v>
      </c>
      <c r="JO379">
        <v>56.42</v>
      </c>
      <c r="JP379">
        <v>-0.19</v>
      </c>
      <c r="JQ379">
        <v>1914594</v>
      </c>
      <c r="JR379">
        <v>1667711</v>
      </c>
      <c r="JU379">
        <v>5.190944</v>
      </c>
      <c r="JX379">
        <v>29.54</v>
      </c>
      <c r="JY379">
        <v>-1.2</v>
      </c>
      <c r="JZ379">
        <v>38689193</v>
      </c>
      <c r="KA379">
        <v>12898590.833333334</v>
      </c>
      <c r="KB379">
        <v>39.611587499999999</v>
      </c>
      <c r="KG379">
        <v>41.24</v>
      </c>
      <c r="KH379">
        <v>5.74</v>
      </c>
      <c r="KI379">
        <v>37812707</v>
      </c>
      <c r="KJ379">
        <v>21352483.333333332</v>
      </c>
      <c r="KK379">
        <v>74.518112500000001</v>
      </c>
      <c r="KM379">
        <v>1.535507</v>
      </c>
      <c r="KP379">
        <v>29.3</v>
      </c>
      <c r="KQ379">
        <v>-8.4600000000000009</v>
      </c>
      <c r="KR379">
        <v>8320460</v>
      </c>
      <c r="KS379">
        <v>6391843.333333333</v>
      </c>
      <c r="KT379">
        <v>53.007233333333339</v>
      </c>
      <c r="KV379">
        <v>10.01835</v>
      </c>
      <c r="KY379">
        <v>40.29</v>
      </c>
      <c r="KZ379">
        <v>-3.78</v>
      </c>
      <c r="LA379">
        <v>6354561</v>
      </c>
      <c r="LB379">
        <v>4128935.6666666665</v>
      </c>
      <c r="LC379">
        <v>25.578310833333333</v>
      </c>
      <c r="LH379">
        <v>68.59</v>
      </c>
      <c r="LI379">
        <v>2.0299999999999998</v>
      </c>
      <c r="LJ379">
        <v>46321190</v>
      </c>
      <c r="LK379">
        <v>13041431.666666666</v>
      </c>
      <c r="LL379">
        <v>25.099120833333334</v>
      </c>
      <c r="LN379">
        <v>9.1479590000000002</v>
      </c>
      <c r="LQ379">
        <v>69.900000000000006</v>
      </c>
      <c r="LR379">
        <v>2.67</v>
      </c>
      <c r="LS379">
        <v>56304591</v>
      </c>
      <c r="LT379">
        <v>64678125</v>
      </c>
      <c r="LU379">
        <v>192.93266666666668</v>
      </c>
      <c r="LW379">
        <v>7.2803190000000004</v>
      </c>
      <c r="LY379" s="10"/>
      <c r="LZ379">
        <v>52.14</v>
      </c>
      <c r="MA379">
        <v>-0.14000000000000001</v>
      </c>
      <c r="MB379">
        <v>232201613</v>
      </c>
      <c r="MC379">
        <v>489443708.33333331</v>
      </c>
      <c r="MD379">
        <v>1678.1745000000001</v>
      </c>
      <c r="MF379" s="13"/>
      <c r="MG379" s="13"/>
      <c r="MH379" s="13"/>
      <c r="MI379" s="12"/>
      <c r="MJ379" s="12"/>
      <c r="MK379" s="12"/>
      <c r="MM379" s="14"/>
      <c r="MN379" s="14"/>
      <c r="MO379" s="14"/>
      <c r="MP379" s="14"/>
      <c r="MQ379" s="16"/>
      <c r="MR379" s="16"/>
      <c r="MS379" s="16"/>
      <c r="MT379" s="16"/>
      <c r="NC379" s="14"/>
      <c r="ND379" s="14"/>
      <c r="NE379" s="14"/>
      <c r="NF379" s="14"/>
      <c r="NG379" s="16"/>
      <c r="NH379" s="16"/>
      <c r="NI379" s="16"/>
      <c r="NJ379" s="16"/>
      <c r="NK379" s="13"/>
      <c r="NL379" s="13"/>
      <c r="NM379" s="13"/>
      <c r="NN379" s="13"/>
      <c r="NO379" s="12"/>
      <c r="NP379" s="12"/>
      <c r="NQ379" s="12"/>
      <c r="NR379" s="12"/>
      <c r="NW379" s="16"/>
      <c r="NX379" s="16"/>
      <c r="NY379" s="16"/>
      <c r="NZ379" s="16"/>
      <c r="PN379"/>
      <c r="QU379" s="16"/>
      <c r="QV379" s="16"/>
      <c r="QW379" s="16"/>
      <c r="QX379" s="16"/>
      <c r="RK379" s="16"/>
      <c r="RL379" s="16"/>
      <c r="RM379" s="16"/>
      <c r="RN379" s="16"/>
      <c r="RW379" s="14"/>
      <c r="RX379" s="14"/>
      <c r="RY379" s="14"/>
      <c r="RZ379" s="14"/>
      <c r="SA379" s="16"/>
      <c r="SB379" s="16"/>
      <c r="SC379" s="16"/>
      <c r="SD379" s="16"/>
    </row>
    <row r="380" spans="1:498" hidden="1" x14ac:dyDescent="0.35">
      <c r="A380" s="2">
        <v>29646</v>
      </c>
      <c r="B380">
        <v>12.8887</v>
      </c>
      <c r="E380">
        <v>33</v>
      </c>
      <c r="F380">
        <v>24.73</v>
      </c>
      <c r="G380">
        <v>14949209</v>
      </c>
      <c r="H380">
        <v>43316755</v>
      </c>
      <c r="I380">
        <v>71.482825000000005</v>
      </c>
      <c r="K380">
        <v>12.745950000000001</v>
      </c>
      <c r="N380">
        <v>62.03</v>
      </c>
      <c r="O380">
        <v>4.67</v>
      </c>
      <c r="P380">
        <v>7567550</v>
      </c>
      <c r="Q380">
        <v>5850162.5</v>
      </c>
      <c r="R380">
        <v>25.960006666666668</v>
      </c>
      <c r="W380">
        <v>113.1</v>
      </c>
      <c r="X380">
        <v>8.49</v>
      </c>
      <c r="Y380">
        <v>9850674</v>
      </c>
      <c r="Z380">
        <v>12757561.666666666</v>
      </c>
      <c r="AA380">
        <v>44.8581</v>
      </c>
      <c r="AC380">
        <v>16.270769999999999</v>
      </c>
      <c r="AF380">
        <v>27.99</v>
      </c>
      <c r="AG380">
        <v>-11.13</v>
      </c>
      <c r="AH380">
        <v>24844977</v>
      </c>
      <c r="AI380">
        <v>62701861.666666664</v>
      </c>
      <c r="AJ380">
        <v>224.64750000000001</v>
      </c>
      <c r="AO380">
        <v>96.49</v>
      </c>
      <c r="AP380">
        <v>11.87</v>
      </c>
      <c r="AQ380">
        <v>11678712</v>
      </c>
      <c r="AR380">
        <v>5397471.333333333</v>
      </c>
      <c r="AS380">
        <v>8.9652258333333332</v>
      </c>
      <c r="AX380">
        <v>165.02</v>
      </c>
      <c r="AY380">
        <v>25.45</v>
      </c>
      <c r="AZ380">
        <v>26713266</v>
      </c>
      <c r="BA380">
        <v>12704795.833333334</v>
      </c>
      <c r="BB380">
        <v>16.120506666666667</v>
      </c>
      <c r="BG380">
        <v>97.04</v>
      </c>
      <c r="BH380">
        <v>25.52</v>
      </c>
      <c r="BI380">
        <v>2456643</v>
      </c>
      <c r="BJ380">
        <v>4376365</v>
      </c>
      <c r="BK380">
        <v>1.3892344166666666</v>
      </c>
      <c r="BP380">
        <v>53.68</v>
      </c>
      <c r="BQ380">
        <v>5.82</v>
      </c>
      <c r="BR380">
        <v>10289517</v>
      </c>
      <c r="BS380">
        <v>16980606.666666668</v>
      </c>
      <c r="BY380">
        <v>86.03</v>
      </c>
      <c r="BZ380">
        <v>2.68</v>
      </c>
      <c r="CA380">
        <v>5121628</v>
      </c>
      <c r="CB380">
        <v>5929688.666666667</v>
      </c>
      <c r="CC380">
        <v>51.352108333333327</v>
      </c>
      <c r="CH380">
        <v>39.72</v>
      </c>
      <c r="CI380">
        <v>-4.3099999999999996</v>
      </c>
      <c r="CJ380">
        <v>1485343</v>
      </c>
      <c r="CK380">
        <v>3355990.3333333335</v>
      </c>
      <c r="CN380">
        <v>2.477036</v>
      </c>
      <c r="CP380" s="10"/>
      <c r="CQ380">
        <v>39.92</v>
      </c>
      <c r="CR380">
        <v>-10.61</v>
      </c>
      <c r="CS380">
        <v>4799850</v>
      </c>
      <c r="CT380">
        <v>6847368.666666667</v>
      </c>
      <c r="CU380">
        <v>22.269195833333331</v>
      </c>
      <c r="CW380">
        <v>8.0723889999999994</v>
      </c>
      <c r="CZ380">
        <v>88.42</v>
      </c>
      <c r="DA380">
        <v>9.06</v>
      </c>
      <c r="DB380">
        <v>54255004</v>
      </c>
      <c r="DC380">
        <v>51498762.5</v>
      </c>
      <c r="DD380">
        <v>191.09802500000001</v>
      </c>
      <c r="DF380">
        <v>9.9593380000000007</v>
      </c>
      <c r="DI380">
        <v>87.64</v>
      </c>
      <c r="DJ380">
        <v>6.79</v>
      </c>
      <c r="DK380">
        <v>78448044</v>
      </c>
      <c r="DL380">
        <v>105364733.33333333</v>
      </c>
      <c r="DM380">
        <v>342.26945000000001</v>
      </c>
      <c r="DR380">
        <v>28.92</v>
      </c>
      <c r="DS380">
        <v>9.7899999999999991</v>
      </c>
      <c r="DT380">
        <v>9754400</v>
      </c>
      <c r="DU380">
        <v>5861195.833333333</v>
      </c>
      <c r="DV380">
        <v>16.376472500000002</v>
      </c>
      <c r="EA380">
        <v>39.479999999999997</v>
      </c>
      <c r="EB380">
        <v>8.51</v>
      </c>
      <c r="EC380">
        <v>10679329</v>
      </c>
      <c r="ED380">
        <v>9442858.333333334</v>
      </c>
      <c r="EE380">
        <v>26.548418333333334</v>
      </c>
      <c r="EJ380">
        <v>95.09</v>
      </c>
      <c r="EK380">
        <v>-4.6100000000000003</v>
      </c>
      <c r="EL380">
        <v>230752</v>
      </c>
      <c r="EM380">
        <v>260851.625</v>
      </c>
      <c r="EN380">
        <v>1.3900863333333333</v>
      </c>
      <c r="EP380">
        <v>6.4640930000000001</v>
      </c>
      <c r="ES380">
        <v>156.30000000000001</v>
      </c>
      <c r="ET380">
        <v>7.7</v>
      </c>
      <c r="EU380">
        <v>3448826</v>
      </c>
      <c r="EV380">
        <v>4459435.833333333</v>
      </c>
      <c r="EW380">
        <v>8.165916666666666</v>
      </c>
      <c r="EY380">
        <v>9.6943029999999996E-3</v>
      </c>
      <c r="FB380">
        <v>28.62</v>
      </c>
      <c r="FC380">
        <v>15.3</v>
      </c>
      <c r="FD380">
        <v>3802233</v>
      </c>
      <c r="FE380">
        <v>2243196.5</v>
      </c>
      <c r="FF380">
        <v>7.8463503333333335</v>
      </c>
      <c r="FH380">
        <v>18.036660000000001</v>
      </c>
      <c r="FK380">
        <v>61.92</v>
      </c>
      <c r="FL380">
        <v>9.07</v>
      </c>
      <c r="FM380">
        <v>56646753</v>
      </c>
      <c r="FN380">
        <v>36812855.833333336</v>
      </c>
      <c r="FO380">
        <v>140.63550000000001</v>
      </c>
      <c r="FQ380">
        <v>33.248260000000002</v>
      </c>
      <c r="FT380">
        <v>105.09</v>
      </c>
      <c r="FU380">
        <v>3.28</v>
      </c>
      <c r="FV380">
        <v>118994055</v>
      </c>
      <c r="FW380">
        <v>84156483.333333328</v>
      </c>
      <c r="FX380">
        <v>352.52563333333336</v>
      </c>
      <c r="GC380">
        <v>53.88</v>
      </c>
      <c r="GD380">
        <v>-1.83</v>
      </c>
      <c r="GE380">
        <v>2519972</v>
      </c>
      <c r="GF380">
        <v>2635633.1666666665</v>
      </c>
      <c r="GK380" s="10"/>
      <c r="GL380">
        <v>54.59</v>
      </c>
      <c r="GM380">
        <v>-0.27</v>
      </c>
      <c r="GN380">
        <v>3452313</v>
      </c>
      <c r="GO380">
        <v>4379661.666666667</v>
      </c>
      <c r="GU380">
        <v>115.95</v>
      </c>
      <c r="GV380">
        <v>7.84</v>
      </c>
      <c r="GW380">
        <v>364486</v>
      </c>
      <c r="GX380">
        <v>851323.41666666663</v>
      </c>
      <c r="GY380">
        <v>2.7768869166666668</v>
      </c>
      <c r="HA380">
        <v>3.0527470000000002E-3</v>
      </c>
      <c r="HD380">
        <v>24.58</v>
      </c>
      <c r="HE380">
        <v>17.88</v>
      </c>
      <c r="HF380">
        <v>68892104</v>
      </c>
      <c r="HG380">
        <v>39568966.666666664</v>
      </c>
      <c r="HH380">
        <v>83.506791666666672</v>
      </c>
      <c r="HJ380">
        <v>8.2859949999999998</v>
      </c>
      <c r="HM380">
        <v>123.72</v>
      </c>
      <c r="HN380">
        <v>8.0299999999999994</v>
      </c>
      <c r="HO380">
        <v>14262690</v>
      </c>
      <c r="HP380">
        <v>18889077.5</v>
      </c>
      <c r="HQ380">
        <v>68.924999999999997</v>
      </c>
      <c r="HS380">
        <v>21.8035</v>
      </c>
      <c r="HV380">
        <v>147.04</v>
      </c>
      <c r="HW380">
        <v>14.92</v>
      </c>
      <c r="HX380">
        <v>3159845</v>
      </c>
      <c r="HY380">
        <v>7915850.833333333</v>
      </c>
      <c r="HZ380">
        <v>11.223846666666667</v>
      </c>
      <c r="IE380">
        <v>70.459999999999994</v>
      </c>
      <c r="IF380">
        <v>-7.4</v>
      </c>
      <c r="IG380">
        <v>4099675</v>
      </c>
      <c r="IH380">
        <v>4141092</v>
      </c>
      <c r="II380">
        <v>33.347623333333331</v>
      </c>
      <c r="IN380">
        <v>53.49</v>
      </c>
      <c r="IO380">
        <v>4.4400000000000004</v>
      </c>
      <c r="IP380">
        <v>35900913</v>
      </c>
      <c r="IQ380">
        <v>47926408.333333336</v>
      </c>
      <c r="IR380">
        <v>112.37270833333334</v>
      </c>
      <c r="IW380">
        <v>85.63</v>
      </c>
      <c r="IX380">
        <v>12.98</v>
      </c>
      <c r="IY380">
        <v>9837589</v>
      </c>
      <c r="IZ380">
        <v>3698272.5</v>
      </c>
      <c r="JA380">
        <v>10.5385075</v>
      </c>
      <c r="JF380">
        <v>48.69</v>
      </c>
      <c r="JG380">
        <v>5.86</v>
      </c>
      <c r="JH380">
        <v>5014960</v>
      </c>
      <c r="JI380">
        <v>6055564.666666667</v>
      </c>
      <c r="JJ380">
        <v>18.111879999999999</v>
      </c>
      <c r="JO380">
        <v>72.86</v>
      </c>
      <c r="JP380">
        <v>6.83</v>
      </c>
      <c r="JQ380">
        <v>1914594</v>
      </c>
      <c r="JR380">
        <v>1667711</v>
      </c>
      <c r="JU380">
        <v>5.220777</v>
      </c>
      <c r="JX380">
        <v>31.55</v>
      </c>
      <c r="JY380">
        <v>4.96</v>
      </c>
      <c r="JZ380">
        <v>38689193</v>
      </c>
      <c r="KA380">
        <v>12898590.833333334</v>
      </c>
      <c r="KB380">
        <v>39.611587499999999</v>
      </c>
      <c r="KG380">
        <v>47.8</v>
      </c>
      <c r="KH380">
        <v>10.58</v>
      </c>
      <c r="KI380">
        <v>37812707</v>
      </c>
      <c r="KJ380">
        <v>21352483.333333332</v>
      </c>
      <c r="KK380">
        <v>74.518112500000001</v>
      </c>
      <c r="KM380">
        <v>1.6150199999999999</v>
      </c>
      <c r="KP380">
        <v>55.7</v>
      </c>
      <c r="KQ380">
        <v>-7.09</v>
      </c>
      <c r="KR380">
        <v>8320460</v>
      </c>
      <c r="KS380">
        <v>6391843.333333333</v>
      </c>
      <c r="KT380">
        <v>53.007233333333339</v>
      </c>
      <c r="KV380">
        <v>9.9222260000000002</v>
      </c>
      <c r="KY380">
        <v>119.33</v>
      </c>
      <c r="KZ380">
        <v>3.76</v>
      </c>
      <c r="LA380">
        <v>6354561</v>
      </c>
      <c r="LB380">
        <v>4128935.6666666665</v>
      </c>
      <c r="LC380">
        <v>25.578310833333333</v>
      </c>
      <c r="LH380">
        <v>70.45</v>
      </c>
      <c r="LI380">
        <v>6.23</v>
      </c>
      <c r="LJ380">
        <v>46321190</v>
      </c>
      <c r="LK380">
        <v>13041431.666666666</v>
      </c>
      <c r="LL380">
        <v>25.099120833333334</v>
      </c>
      <c r="LN380">
        <v>9.3100090000000009</v>
      </c>
      <c r="LQ380">
        <v>164.61</v>
      </c>
      <c r="LR380">
        <v>6.44</v>
      </c>
      <c r="LS380">
        <v>56304591</v>
      </c>
      <c r="LT380">
        <v>64678125</v>
      </c>
      <c r="LU380">
        <v>192.93266666666668</v>
      </c>
      <c r="LW380">
        <v>7.5714499999999996</v>
      </c>
      <c r="LY380" s="10"/>
      <c r="LZ380">
        <v>49.34</v>
      </c>
      <c r="MA380">
        <v>3.95</v>
      </c>
      <c r="MB380">
        <v>232201613</v>
      </c>
      <c r="MC380">
        <v>489443708.33333331</v>
      </c>
      <c r="MD380">
        <v>1678.1745000000001</v>
      </c>
      <c r="MF380" s="13"/>
      <c r="MG380" s="13"/>
      <c r="MH380" s="13"/>
      <c r="MI380" s="12"/>
      <c r="MJ380" s="12"/>
      <c r="MK380" s="12"/>
      <c r="MM380" s="14"/>
      <c r="MN380" s="14"/>
      <c r="MO380" s="14"/>
      <c r="MP380" s="14"/>
      <c r="MQ380" s="16"/>
      <c r="MR380" s="16"/>
      <c r="MS380" s="16"/>
      <c r="MT380" s="16"/>
      <c r="NC380" s="14"/>
      <c r="ND380" s="14"/>
      <c r="NE380" s="14"/>
      <c r="NF380" s="14"/>
      <c r="NG380" s="16"/>
      <c r="NH380" s="16"/>
      <c r="NI380" s="16"/>
      <c r="NJ380" s="16"/>
      <c r="NK380" s="13"/>
      <c r="NL380" s="13"/>
      <c r="NM380" s="13"/>
      <c r="NN380" s="13"/>
      <c r="NO380" s="12"/>
      <c r="NP380" s="12"/>
      <c r="NQ380" s="12"/>
      <c r="NR380" s="12"/>
      <c r="NW380" s="16"/>
      <c r="NX380" s="16"/>
      <c r="NY380" s="16"/>
      <c r="NZ380" s="16"/>
      <c r="PN380"/>
      <c r="QU380" s="16"/>
      <c r="QV380" s="16"/>
      <c r="QW380" s="16"/>
      <c r="QX380" s="16"/>
      <c r="RK380" s="16"/>
      <c r="RL380" s="16"/>
      <c r="RM380" s="16"/>
      <c r="RN380" s="16"/>
      <c r="RW380" s="14"/>
      <c r="RX380" s="14"/>
      <c r="RY380" s="14"/>
      <c r="RZ380" s="14"/>
      <c r="SA380" s="16"/>
      <c r="SB380" s="16"/>
      <c r="SC380" s="16"/>
      <c r="SD380" s="16"/>
    </row>
    <row r="381" spans="1:498" hidden="1" x14ac:dyDescent="0.35">
      <c r="A381" s="2">
        <v>29677</v>
      </c>
      <c r="B381">
        <v>12.85957</v>
      </c>
      <c r="E381">
        <v>18.690000000000001</v>
      </c>
      <c r="F381">
        <v>23.52</v>
      </c>
      <c r="G381">
        <v>14949209</v>
      </c>
      <c r="H381">
        <v>43316755</v>
      </c>
      <c r="I381">
        <v>71.482825000000005</v>
      </c>
      <c r="K381">
        <v>12.512560000000001</v>
      </c>
      <c r="N381">
        <v>32.549999999999997</v>
      </c>
      <c r="O381">
        <v>6.25</v>
      </c>
      <c r="P381">
        <v>7567550</v>
      </c>
      <c r="Q381">
        <v>5850162.5</v>
      </c>
      <c r="R381">
        <v>25.960006666666668</v>
      </c>
      <c r="W381">
        <v>47.16</v>
      </c>
      <c r="X381">
        <v>8.59</v>
      </c>
      <c r="Y381">
        <v>9850674</v>
      </c>
      <c r="Z381">
        <v>12757561.666666666</v>
      </c>
      <c r="AA381">
        <v>44.8581</v>
      </c>
      <c r="AC381">
        <v>16.084910000000001</v>
      </c>
      <c r="AF381">
        <v>39.64</v>
      </c>
      <c r="AG381">
        <v>-7.36</v>
      </c>
      <c r="AH381">
        <v>24844977</v>
      </c>
      <c r="AI381">
        <v>62701861.666666664</v>
      </c>
      <c r="AJ381">
        <v>224.64750000000001</v>
      </c>
      <c r="AO381">
        <v>68.290000000000006</v>
      </c>
      <c r="AP381">
        <v>9.9</v>
      </c>
      <c r="AQ381">
        <v>11678712</v>
      </c>
      <c r="AR381">
        <v>5397471.333333333</v>
      </c>
      <c r="AS381">
        <v>8.9652258333333332</v>
      </c>
      <c r="AX381">
        <v>328.6</v>
      </c>
      <c r="AY381">
        <v>24.75</v>
      </c>
      <c r="AZ381">
        <v>26713266</v>
      </c>
      <c r="BA381">
        <v>12704795.833333334</v>
      </c>
      <c r="BB381">
        <v>16.120506666666667</v>
      </c>
      <c r="BG381">
        <v>209.57</v>
      </c>
      <c r="BH381">
        <v>25.59</v>
      </c>
      <c r="BI381">
        <v>2456643</v>
      </c>
      <c r="BJ381">
        <v>4376365</v>
      </c>
      <c r="BK381">
        <v>1.3892344166666666</v>
      </c>
      <c r="BP381">
        <v>29.47</v>
      </c>
      <c r="BQ381">
        <v>7.1</v>
      </c>
      <c r="BR381">
        <v>10289517</v>
      </c>
      <c r="BS381">
        <v>16980606.666666668</v>
      </c>
      <c r="BY381">
        <v>11.96</v>
      </c>
      <c r="BZ381">
        <v>5.82</v>
      </c>
      <c r="CA381">
        <v>5121628</v>
      </c>
      <c r="CB381">
        <v>5929688.666666667</v>
      </c>
      <c r="CC381">
        <v>51.352108333333327</v>
      </c>
      <c r="CH381">
        <v>22.92</v>
      </c>
      <c r="CI381">
        <v>2.5</v>
      </c>
      <c r="CJ381">
        <v>1485343</v>
      </c>
      <c r="CK381">
        <v>3355990.3333333335</v>
      </c>
      <c r="CN381">
        <v>2.5126759999999999</v>
      </c>
      <c r="CP381" s="10"/>
      <c r="CQ381">
        <v>17.920000000000002</v>
      </c>
      <c r="CR381">
        <v>-0.98</v>
      </c>
      <c r="CS381">
        <v>4799850</v>
      </c>
      <c r="CT381">
        <v>6847368.666666667</v>
      </c>
      <c r="CU381">
        <v>22.269195833333331</v>
      </c>
      <c r="CW381">
        <v>7.6232829999999998</v>
      </c>
      <c r="CZ381">
        <v>41.42</v>
      </c>
      <c r="DA381">
        <v>9.9700000000000006</v>
      </c>
      <c r="DB381">
        <v>54255004</v>
      </c>
      <c r="DC381">
        <v>51498762.5</v>
      </c>
      <c r="DD381">
        <v>191.09802500000001</v>
      </c>
      <c r="DF381">
        <v>10.39311</v>
      </c>
      <c r="DI381">
        <v>34.06</v>
      </c>
      <c r="DJ381">
        <v>7.97</v>
      </c>
      <c r="DK381">
        <v>78448044</v>
      </c>
      <c r="DL381">
        <v>105364733.33333333</v>
      </c>
      <c r="DM381">
        <v>342.26945000000001</v>
      </c>
      <c r="DR381">
        <v>33.79</v>
      </c>
      <c r="DS381">
        <v>11.92</v>
      </c>
      <c r="DT381">
        <v>9754400</v>
      </c>
      <c r="DU381">
        <v>5861195.833333333</v>
      </c>
      <c r="DV381">
        <v>16.376472500000002</v>
      </c>
      <c r="EA381">
        <v>17.55</v>
      </c>
      <c r="EB381">
        <v>10.49</v>
      </c>
      <c r="EC381">
        <v>10679329</v>
      </c>
      <c r="ED381">
        <v>9442858.333333334</v>
      </c>
      <c r="EE381">
        <v>26.548418333333334</v>
      </c>
      <c r="EJ381">
        <v>71.989999999999995</v>
      </c>
      <c r="EK381">
        <v>0.44</v>
      </c>
      <c r="EL381">
        <v>230752</v>
      </c>
      <c r="EM381">
        <v>260851.625</v>
      </c>
      <c r="EN381">
        <v>1.3900863333333333</v>
      </c>
      <c r="EP381">
        <v>6.6596089999999997</v>
      </c>
      <c r="ES381">
        <v>34.18</v>
      </c>
      <c r="ET381">
        <v>8.1300000000000008</v>
      </c>
      <c r="EU381">
        <v>3448826</v>
      </c>
      <c r="EV381">
        <v>4459435.833333333</v>
      </c>
      <c r="EW381">
        <v>8.165916666666666</v>
      </c>
      <c r="EY381">
        <v>1.10829E-2</v>
      </c>
      <c r="FB381">
        <v>11.22</v>
      </c>
      <c r="FC381">
        <v>18.02</v>
      </c>
      <c r="FD381">
        <v>3802233</v>
      </c>
      <c r="FE381">
        <v>2243196.5</v>
      </c>
      <c r="FF381">
        <v>7.8463503333333335</v>
      </c>
      <c r="FH381">
        <v>19.712759999999999</v>
      </c>
      <c r="FK381">
        <v>48.96</v>
      </c>
      <c r="FL381">
        <v>11.32</v>
      </c>
      <c r="FM381">
        <v>56646753</v>
      </c>
      <c r="FN381">
        <v>36812855.833333336</v>
      </c>
      <c r="FO381">
        <v>140.63550000000001</v>
      </c>
      <c r="FQ381">
        <v>35.198239999999998</v>
      </c>
      <c r="FT381">
        <v>148.04</v>
      </c>
      <c r="FU381">
        <v>9.14</v>
      </c>
      <c r="FV381">
        <v>118994055</v>
      </c>
      <c r="FW381">
        <v>84156483.333333328</v>
      </c>
      <c r="FX381">
        <v>352.52563333333336</v>
      </c>
      <c r="GC381">
        <v>23.06</v>
      </c>
      <c r="GD381">
        <v>3.34</v>
      </c>
      <c r="GE381">
        <v>2519972</v>
      </c>
      <c r="GF381">
        <v>2635633.1666666665</v>
      </c>
      <c r="GK381" s="10"/>
      <c r="GL381">
        <v>22.88</v>
      </c>
      <c r="GM381">
        <v>3.93</v>
      </c>
      <c r="GN381">
        <v>3452313</v>
      </c>
      <c r="GO381">
        <v>4379661.666666667</v>
      </c>
      <c r="GU381">
        <v>56.55</v>
      </c>
      <c r="GV381">
        <v>8.3000000000000007</v>
      </c>
      <c r="GW381">
        <v>364486</v>
      </c>
      <c r="GX381">
        <v>851323.41666666663</v>
      </c>
      <c r="GY381">
        <v>2.7768869166666668</v>
      </c>
      <c r="HA381">
        <v>3.0071830000000001E-3</v>
      </c>
      <c r="HD381">
        <v>37.5</v>
      </c>
      <c r="HE381">
        <v>21.75</v>
      </c>
      <c r="HF381">
        <v>68892104</v>
      </c>
      <c r="HG381">
        <v>39568966.666666664</v>
      </c>
      <c r="HH381">
        <v>83.506791666666672</v>
      </c>
      <c r="HJ381">
        <v>8.5008660000000003</v>
      </c>
      <c r="HM381">
        <v>26.94</v>
      </c>
      <c r="HN381">
        <v>8.0399999999999991</v>
      </c>
      <c r="HO381">
        <v>14262690</v>
      </c>
      <c r="HP381">
        <v>18889077.5</v>
      </c>
      <c r="HQ381">
        <v>68.924999999999997</v>
      </c>
      <c r="HS381">
        <v>23.551279999999998</v>
      </c>
      <c r="HV381">
        <v>138.46</v>
      </c>
      <c r="HW381">
        <v>12.24</v>
      </c>
      <c r="HX381">
        <v>3159845</v>
      </c>
      <c r="HY381">
        <v>7915850.833333333</v>
      </c>
      <c r="HZ381">
        <v>11.223846666666667</v>
      </c>
      <c r="IE381">
        <v>51.58</v>
      </c>
      <c r="IF381">
        <v>-1.05</v>
      </c>
      <c r="IG381">
        <v>4099675</v>
      </c>
      <c r="IH381">
        <v>4141092</v>
      </c>
      <c r="II381">
        <v>33.347623333333331</v>
      </c>
      <c r="IN381">
        <v>20.41</v>
      </c>
      <c r="IO381">
        <v>7.12</v>
      </c>
      <c r="IP381">
        <v>35900913</v>
      </c>
      <c r="IQ381">
        <v>47926408.333333336</v>
      </c>
      <c r="IR381">
        <v>112.37270833333334</v>
      </c>
      <c r="IW381">
        <v>92.45</v>
      </c>
      <c r="IX381">
        <v>12.45</v>
      </c>
      <c r="IY381">
        <v>9837589</v>
      </c>
      <c r="IZ381">
        <v>3698272.5</v>
      </c>
      <c r="JA381">
        <v>10.5385075</v>
      </c>
      <c r="JF381">
        <v>18.64</v>
      </c>
      <c r="JG381">
        <v>7.64</v>
      </c>
      <c r="JH381">
        <v>5014960</v>
      </c>
      <c r="JI381">
        <v>6055564.666666667</v>
      </c>
      <c r="JJ381">
        <v>18.111879999999999</v>
      </c>
      <c r="JO381">
        <v>48.34</v>
      </c>
      <c r="JP381">
        <v>8.41</v>
      </c>
      <c r="JQ381">
        <v>1914594</v>
      </c>
      <c r="JR381">
        <v>1667711</v>
      </c>
      <c r="JU381">
        <v>5.5837450000000004</v>
      </c>
      <c r="JX381">
        <v>64.459999999999994</v>
      </c>
      <c r="JY381">
        <v>10.97</v>
      </c>
      <c r="JZ381">
        <v>38689193</v>
      </c>
      <c r="KA381">
        <v>12898590.833333334</v>
      </c>
      <c r="KB381">
        <v>39.611587499999999</v>
      </c>
      <c r="KG381">
        <v>93.04</v>
      </c>
      <c r="KH381">
        <v>10.6</v>
      </c>
      <c r="KI381">
        <v>37812707</v>
      </c>
      <c r="KJ381">
        <v>21352483.333333332</v>
      </c>
      <c r="KK381">
        <v>74.518112500000001</v>
      </c>
      <c r="KM381">
        <v>1.6110279999999999</v>
      </c>
      <c r="KP381">
        <v>17.21</v>
      </c>
      <c r="KQ381">
        <v>0.59</v>
      </c>
      <c r="KR381">
        <v>8320460</v>
      </c>
      <c r="KS381">
        <v>6391843.333333333</v>
      </c>
      <c r="KT381">
        <v>53.007233333333339</v>
      </c>
      <c r="KV381">
        <v>9.6969259999999995</v>
      </c>
      <c r="KY381">
        <v>40.76</v>
      </c>
      <c r="KZ381">
        <v>5.35</v>
      </c>
      <c r="LA381">
        <v>6354561</v>
      </c>
      <c r="LB381">
        <v>4128935.6666666665</v>
      </c>
      <c r="LC381">
        <v>25.578310833333333</v>
      </c>
      <c r="LH381">
        <v>39.53</v>
      </c>
      <c r="LI381">
        <v>9.15</v>
      </c>
      <c r="LJ381">
        <v>46321190</v>
      </c>
      <c r="LK381">
        <v>13041431.666666666</v>
      </c>
      <c r="LL381">
        <v>25.099120833333334</v>
      </c>
      <c r="LN381">
        <v>9.9738889999999998</v>
      </c>
      <c r="LQ381">
        <v>51.12</v>
      </c>
      <c r="LR381">
        <v>7.09</v>
      </c>
      <c r="LS381">
        <v>56304591</v>
      </c>
      <c r="LT381">
        <v>64678125</v>
      </c>
      <c r="LU381">
        <v>192.93266666666668</v>
      </c>
      <c r="LW381">
        <v>7.685257</v>
      </c>
      <c r="LY381" s="10"/>
      <c r="LZ381">
        <v>49.23</v>
      </c>
      <c r="MA381">
        <v>10.039999999999999</v>
      </c>
      <c r="MB381">
        <v>232201613</v>
      </c>
      <c r="MC381">
        <v>489443708.33333331</v>
      </c>
      <c r="MD381">
        <v>1678.1745000000001</v>
      </c>
      <c r="MF381" s="13"/>
      <c r="MG381" s="13"/>
      <c r="MH381" s="13"/>
      <c r="MI381" s="12"/>
      <c r="MJ381" s="12"/>
      <c r="MK381" s="12"/>
      <c r="MM381" s="14"/>
      <c r="MN381" s="14"/>
      <c r="MO381" s="14"/>
      <c r="MP381" s="14"/>
      <c r="MQ381" s="16"/>
      <c r="MR381" s="16"/>
      <c r="MS381" s="16"/>
      <c r="MT381" s="16"/>
      <c r="NC381" s="14"/>
      <c r="ND381" s="14"/>
      <c r="NE381" s="14"/>
      <c r="NF381" s="14"/>
      <c r="NG381" s="16"/>
      <c r="NH381" s="16"/>
      <c r="NI381" s="16"/>
      <c r="NJ381" s="16"/>
      <c r="NK381" s="13"/>
      <c r="NL381" s="13"/>
      <c r="NM381" s="13"/>
      <c r="NN381" s="13"/>
      <c r="NO381" s="12"/>
      <c r="NP381" s="12"/>
      <c r="NQ381" s="12"/>
      <c r="NR381" s="12"/>
      <c r="NW381" s="16"/>
      <c r="NX381" s="16"/>
      <c r="NY381" s="16"/>
      <c r="NZ381" s="16"/>
      <c r="PN381"/>
      <c r="QU381" s="16"/>
      <c r="QV381" s="16"/>
      <c r="QW381" s="16"/>
      <c r="QX381" s="16"/>
      <c r="RK381" s="16"/>
      <c r="RL381" s="16"/>
      <c r="RM381" s="16"/>
      <c r="RN381" s="16"/>
      <c r="RW381" s="14"/>
      <c r="RX381" s="14"/>
      <c r="RY381" s="14"/>
      <c r="RZ381" s="14"/>
      <c r="SA381" s="16"/>
      <c r="SB381" s="16"/>
      <c r="SC381" s="16"/>
      <c r="SD381" s="16"/>
    </row>
    <row r="382" spans="1:498" hidden="1" x14ac:dyDescent="0.35">
      <c r="A382" s="2">
        <v>29707</v>
      </c>
      <c r="B382">
        <v>12.98884</v>
      </c>
      <c r="E382">
        <v>44.02</v>
      </c>
      <c r="F382">
        <v>18.3</v>
      </c>
      <c r="G382">
        <v>14949209</v>
      </c>
      <c r="H382">
        <v>43316755</v>
      </c>
      <c r="I382">
        <v>71.482825000000005</v>
      </c>
      <c r="K382">
        <v>12.57863</v>
      </c>
      <c r="N382">
        <v>99.53</v>
      </c>
      <c r="O382">
        <v>10.6</v>
      </c>
      <c r="P382">
        <v>7567550</v>
      </c>
      <c r="Q382">
        <v>5850162.5</v>
      </c>
      <c r="R382">
        <v>25.960006666666668</v>
      </c>
      <c r="W382">
        <v>93.65</v>
      </c>
      <c r="X382">
        <v>13.06</v>
      </c>
      <c r="Y382">
        <v>9850674</v>
      </c>
      <c r="Z382">
        <v>12757561.666666666</v>
      </c>
      <c r="AA382">
        <v>44.8581</v>
      </c>
      <c r="AC382">
        <v>16.536750000000001</v>
      </c>
      <c r="AF382">
        <v>42.1</v>
      </c>
      <c r="AG382">
        <v>2.92</v>
      </c>
      <c r="AH382">
        <v>24844977</v>
      </c>
      <c r="AI382">
        <v>62701861.666666664</v>
      </c>
      <c r="AJ382">
        <v>224.64750000000001</v>
      </c>
      <c r="AO382">
        <v>210.87</v>
      </c>
      <c r="AP382">
        <v>7.91</v>
      </c>
      <c r="AQ382">
        <v>11678712</v>
      </c>
      <c r="AR382">
        <v>5397471.333333333</v>
      </c>
      <c r="AS382">
        <v>8.9652258333333332</v>
      </c>
      <c r="AX382">
        <v>440.97</v>
      </c>
      <c r="AY382">
        <v>24.32</v>
      </c>
      <c r="AZ382">
        <v>26713266</v>
      </c>
      <c r="BA382">
        <v>12704795.833333334</v>
      </c>
      <c r="BB382">
        <v>16.120506666666667</v>
      </c>
      <c r="BG382">
        <v>436.37</v>
      </c>
      <c r="BH382">
        <v>25.12</v>
      </c>
      <c r="BI382">
        <v>2456643</v>
      </c>
      <c r="BJ382">
        <v>4376365</v>
      </c>
      <c r="BK382">
        <v>1.3892344166666666</v>
      </c>
      <c r="BP382">
        <v>60.68</v>
      </c>
      <c r="BQ382">
        <v>13.01</v>
      </c>
      <c r="BR382">
        <v>10289517</v>
      </c>
      <c r="BS382">
        <v>16980606.666666668</v>
      </c>
      <c r="BY382">
        <v>61.91</v>
      </c>
      <c r="BZ382">
        <v>12.44</v>
      </c>
      <c r="CA382">
        <v>5121628</v>
      </c>
      <c r="CB382">
        <v>5929688.666666667</v>
      </c>
      <c r="CC382">
        <v>51.352108333333327</v>
      </c>
      <c r="CH382">
        <v>41.81</v>
      </c>
      <c r="CI382">
        <v>11.86</v>
      </c>
      <c r="CJ382">
        <v>1485343</v>
      </c>
      <c r="CK382">
        <v>3355990.3333333335</v>
      </c>
      <c r="CN382">
        <v>2.566138</v>
      </c>
      <c r="CP382" s="10"/>
      <c r="CQ382">
        <v>22.29</v>
      </c>
      <c r="CR382">
        <v>8.08</v>
      </c>
      <c r="CS382">
        <v>4799850</v>
      </c>
      <c r="CT382">
        <v>6847368.666666667</v>
      </c>
      <c r="CU382">
        <v>22.269195833333331</v>
      </c>
      <c r="CW382">
        <v>6.2702080000000002</v>
      </c>
      <c r="CZ382">
        <v>109.34</v>
      </c>
      <c r="DA382">
        <v>12.47</v>
      </c>
      <c r="DB382">
        <v>54255004</v>
      </c>
      <c r="DC382">
        <v>51498762.5</v>
      </c>
      <c r="DD382">
        <v>191.09802500000001</v>
      </c>
      <c r="DF382">
        <v>10.34877</v>
      </c>
      <c r="DI382">
        <v>78.069999999999993</v>
      </c>
      <c r="DJ382">
        <v>13.24</v>
      </c>
      <c r="DK382">
        <v>78448044</v>
      </c>
      <c r="DL382">
        <v>105364733.33333333</v>
      </c>
      <c r="DM382">
        <v>342.26945000000001</v>
      </c>
      <c r="DR382">
        <v>57.89</v>
      </c>
      <c r="DS382">
        <v>15.12</v>
      </c>
      <c r="DT382">
        <v>9754400</v>
      </c>
      <c r="DU382">
        <v>5861195.833333333</v>
      </c>
      <c r="DV382">
        <v>16.376472500000002</v>
      </c>
      <c r="EA382">
        <v>45.52</v>
      </c>
      <c r="EB382">
        <v>15.78</v>
      </c>
      <c r="EC382">
        <v>10679329</v>
      </c>
      <c r="ED382">
        <v>9442858.333333334</v>
      </c>
      <c r="EE382">
        <v>26.548418333333334</v>
      </c>
      <c r="EJ382">
        <v>44.87</v>
      </c>
      <c r="EK382">
        <v>2.3199999999999998</v>
      </c>
      <c r="EL382">
        <v>230752</v>
      </c>
      <c r="EM382">
        <v>260851.625</v>
      </c>
      <c r="EN382">
        <v>1.3900863333333333</v>
      </c>
      <c r="EP382">
        <v>6.9127090000000004</v>
      </c>
      <c r="ES382">
        <v>163.56</v>
      </c>
      <c r="ET382">
        <v>10.31</v>
      </c>
      <c r="EU382">
        <v>3448826</v>
      </c>
      <c r="EV382">
        <v>4459435.833333333</v>
      </c>
      <c r="EW382">
        <v>8.165916666666666</v>
      </c>
      <c r="EY382">
        <v>1.1134649999999999E-2</v>
      </c>
      <c r="FB382">
        <v>0.43</v>
      </c>
      <c r="FC382">
        <v>19.78</v>
      </c>
      <c r="FD382">
        <v>3802233</v>
      </c>
      <c r="FE382">
        <v>2243196.5</v>
      </c>
      <c r="FF382">
        <v>7.8463503333333335</v>
      </c>
      <c r="FH382">
        <v>21.193149999999999</v>
      </c>
      <c r="FK382">
        <v>71.510000000000005</v>
      </c>
      <c r="FL382">
        <v>14.29</v>
      </c>
      <c r="FM382">
        <v>56646753</v>
      </c>
      <c r="FN382">
        <v>36812855.833333336</v>
      </c>
      <c r="FO382">
        <v>140.63550000000001</v>
      </c>
      <c r="FQ382">
        <v>35.773890000000002</v>
      </c>
      <c r="FT382">
        <v>147.54</v>
      </c>
      <c r="FU382">
        <v>12.99</v>
      </c>
      <c r="FV382">
        <v>118994055</v>
      </c>
      <c r="FW382">
        <v>84156483.333333328</v>
      </c>
      <c r="FX382">
        <v>352.52563333333336</v>
      </c>
      <c r="GC382">
        <v>47.48</v>
      </c>
      <c r="GD382">
        <v>12.84</v>
      </c>
      <c r="GE382">
        <v>2519972</v>
      </c>
      <c r="GF382">
        <v>2635633.1666666665</v>
      </c>
      <c r="GK382" s="10"/>
      <c r="GL382">
        <v>52.81</v>
      </c>
      <c r="GM382">
        <v>13.56</v>
      </c>
      <c r="GN382">
        <v>3452313</v>
      </c>
      <c r="GO382">
        <v>4379661.666666667</v>
      </c>
      <c r="GU382">
        <v>82.85</v>
      </c>
      <c r="GV382">
        <v>12.9</v>
      </c>
      <c r="GW382">
        <v>364486</v>
      </c>
      <c r="GX382">
        <v>851323.41666666663</v>
      </c>
      <c r="GY382">
        <v>2.7768869166666668</v>
      </c>
      <c r="HA382">
        <v>2.7793660000000001E-3</v>
      </c>
      <c r="HD382">
        <v>48.18</v>
      </c>
      <c r="HE382">
        <v>23.22</v>
      </c>
      <c r="HF382">
        <v>68892104</v>
      </c>
      <c r="HG382">
        <v>39568966.666666664</v>
      </c>
      <c r="HH382">
        <v>83.506791666666672</v>
      </c>
      <c r="HJ382">
        <v>8.688879</v>
      </c>
      <c r="HM382">
        <v>74.48</v>
      </c>
      <c r="HN382">
        <v>13.23</v>
      </c>
      <c r="HO382">
        <v>14262690</v>
      </c>
      <c r="HP382">
        <v>18889077.5</v>
      </c>
      <c r="HQ382">
        <v>68.924999999999997</v>
      </c>
      <c r="HS382">
        <v>24.67859</v>
      </c>
      <c r="HV382">
        <v>97.95</v>
      </c>
      <c r="HW382">
        <v>7.84</v>
      </c>
      <c r="HX382">
        <v>3159845</v>
      </c>
      <c r="HY382">
        <v>7915850.833333333</v>
      </c>
      <c r="HZ382">
        <v>11.223846666666667</v>
      </c>
      <c r="IE382">
        <v>41.31</v>
      </c>
      <c r="IF382">
        <v>6.13</v>
      </c>
      <c r="IG382">
        <v>4099675</v>
      </c>
      <c r="IH382">
        <v>4141092</v>
      </c>
      <c r="II382">
        <v>33.347623333333331</v>
      </c>
      <c r="IN382">
        <v>50.88</v>
      </c>
      <c r="IO382">
        <v>14.31</v>
      </c>
      <c r="IP382">
        <v>35900913</v>
      </c>
      <c r="IQ382">
        <v>47926408.333333336</v>
      </c>
      <c r="IR382">
        <v>112.37270833333334</v>
      </c>
      <c r="IW382">
        <v>62.69</v>
      </c>
      <c r="IX382">
        <v>14.9</v>
      </c>
      <c r="IY382">
        <v>9837589</v>
      </c>
      <c r="IZ382">
        <v>3698272.5</v>
      </c>
      <c r="JA382">
        <v>10.5385075</v>
      </c>
      <c r="JF382">
        <v>64.58</v>
      </c>
      <c r="JG382">
        <v>13.34</v>
      </c>
      <c r="JH382">
        <v>5014960</v>
      </c>
      <c r="JI382">
        <v>6055564.666666667</v>
      </c>
      <c r="JJ382">
        <v>18.111879999999999</v>
      </c>
      <c r="JO382">
        <v>140.80000000000001</v>
      </c>
      <c r="JP382">
        <v>12.77</v>
      </c>
      <c r="JQ382">
        <v>1914594</v>
      </c>
      <c r="JR382">
        <v>1667711</v>
      </c>
      <c r="JU382">
        <v>6.056101</v>
      </c>
      <c r="JX382">
        <v>55.49</v>
      </c>
      <c r="JY382">
        <v>15.47</v>
      </c>
      <c r="JZ382">
        <v>38689193</v>
      </c>
      <c r="KA382">
        <v>12898590.833333334</v>
      </c>
      <c r="KB382">
        <v>39.611587499999999</v>
      </c>
      <c r="KG382">
        <v>46.58</v>
      </c>
      <c r="KH382">
        <v>13.7</v>
      </c>
      <c r="KI382">
        <v>37812707</v>
      </c>
      <c r="KJ382">
        <v>21352483.333333332</v>
      </c>
      <c r="KK382">
        <v>74.518112500000001</v>
      </c>
      <c r="KM382">
        <v>1.670917</v>
      </c>
      <c r="KP382">
        <v>29.27</v>
      </c>
      <c r="KQ382">
        <v>8.3000000000000007</v>
      </c>
      <c r="KR382">
        <v>8320460</v>
      </c>
      <c r="KS382">
        <v>6391843.333333333</v>
      </c>
      <c r="KT382">
        <v>53.007233333333339</v>
      </c>
      <c r="KV382">
        <v>9.2553370000000008</v>
      </c>
      <c r="KY382">
        <v>143.41999999999999</v>
      </c>
      <c r="KZ382">
        <v>8.1300000000000008</v>
      </c>
      <c r="LA382">
        <v>6354561</v>
      </c>
      <c r="LB382">
        <v>4128935.6666666665</v>
      </c>
      <c r="LC382">
        <v>25.578310833333333</v>
      </c>
      <c r="LH382">
        <v>71.94</v>
      </c>
      <c r="LI382">
        <v>12.47</v>
      </c>
      <c r="LJ382">
        <v>46321190</v>
      </c>
      <c r="LK382">
        <v>13041431.666666666</v>
      </c>
      <c r="LL382">
        <v>25.099120833333334</v>
      </c>
      <c r="LN382">
        <v>10.05753</v>
      </c>
      <c r="LQ382">
        <v>94.38</v>
      </c>
      <c r="LR382">
        <v>10.31</v>
      </c>
      <c r="LS382">
        <v>56304591</v>
      </c>
      <c r="LT382">
        <v>64678125</v>
      </c>
      <c r="LU382">
        <v>192.93266666666668</v>
      </c>
      <c r="LW382">
        <v>7.5542639999999999</v>
      </c>
      <c r="LY382" s="10"/>
      <c r="LZ382">
        <v>77.010000000000005</v>
      </c>
      <c r="MA382">
        <v>13.5</v>
      </c>
      <c r="MB382">
        <v>232201613</v>
      </c>
      <c r="MC382">
        <v>489443708.33333331</v>
      </c>
      <c r="MD382">
        <v>1678.1745000000001</v>
      </c>
      <c r="MF382" s="13"/>
      <c r="MG382" s="13"/>
      <c r="MH382" s="13"/>
      <c r="MI382" s="12"/>
      <c r="MJ382" s="12"/>
      <c r="MK382" s="12"/>
      <c r="MM382" s="14"/>
      <c r="MN382" s="14"/>
      <c r="MO382" s="14"/>
      <c r="MP382" s="14"/>
      <c r="MQ382" s="16"/>
      <c r="MR382" s="16"/>
      <c r="MS382" s="16"/>
      <c r="MT382" s="16"/>
      <c r="NC382" s="14"/>
      <c r="ND382" s="14"/>
      <c r="NE382" s="14"/>
      <c r="NF382" s="14"/>
      <c r="NG382" s="16"/>
      <c r="NH382" s="16"/>
      <c r="NI382" s="16"/>
      <c r="NJ382" s="16"/>
      <c r="NK382" s="13"/>
      <c r="NL382" s="13"/>
      <c r="NM382" s="13"/>
      <c r="NN382" s="13"/>
      <c r="NO382" s="12"/>
      <c r="NP382" s="12"/>
      <c r="NQ382" s="12"/>
      <c r="NR382" s="12"/>
      <c r="NW382" s="16"/>
      <c r="NX382" s="16"/>
      <c r="NY382" s="16"/>
      <c r="NZ382" s="16"/>
      <c r="PN382"/>
      <c r="QU382" s="16"/>
      <c r="QV382" s="16"/>
      <c r="QW382" s="16"/>
      <c r="QX382" s="16"/>
      <c r="RK382" s="16"/>
      <c r="RL382" s="16"/>
      <c r="RM382" s="16"/>
      <c r="RN382" s="16"/>
      <c r="RW382" s="14"/>
      <c r="RX382" s="14"/>
      <c r="RY382" s="14"/>
      <c r="RZ382" s="14"/>
      <c r="SA382" s="16"/>
      <c r="SB382" s="16"/>
      <c r="SC382" s="16"/>
      <c r="SD382" s="16"/>
    </row>
    <row r="383" spans="1:498" hidden="1" x14ac:dyDescent="0.35">
      <c r="A383" s="2">
        <v>29738</v>
      </c>
      <c r="B383">
        <v>12.737590000000001</v>
      </c>
      <c r="E383">
        <v>32.58</v>
      </c>
      <c r="F383">
        <v>14.59</v>
      </c>
      <c r="G383">
        <v>14949209</v>
      </c>
      <c r="H383">
        <v>43316755</v>
      </c>
      <c r="I383">
        <v>71.482825000000005</v>
      </c>
      <c r="K383">
        <v>12.31007</v>
      </c>
      <c r="N383">
        <v>109.47</v>
      </c>
      <c r="O383">
        <v>14.22</v>
      </c>
      <c r="P383">
        <v>7567550</v>
      </c>
      <c r="Q383">
        <v>5850162.5</v>
      </c>
      <c r="R383">
        <v>25.960006666666668</v>
      </c>
      <c r="W383">
        <v>127.15</v>
      </c>
      <c r="X383">
        <v>14.87</v>
      </c>
      <c r="Y383">
        <v>9850674</v>
      </c>
      <c r="Z383">
        <v>12757561.666666666</v>
      </c>
      <c r="AA383">
        <v>44.8581</v>
      </c>
      <c r="AC383">
        <v>16.466390000000001</v>
      </c>
      <c r="AF383">
        <v>65.83</v>
      </c>
      <c r="AG383">
        <v>8.42</v>
      </c>
      <c r="AH383">
        <v>24844977</v>
      </c>
      <c r="AI383">
        <v>62701861.666666664</v>
      </c>
      <c r="AJ383">
        <v>224.64750000000001</v>
      </c>
      <c r="AO383">
        <v>114.1</v>
      </c>
      <c r="AP383">
        <v>5.32</v>
      </c>
      <c r="AQ383">
        <v>11678712</v>
      </c>
      <c r="AR383">
        <v>5397471.333333333</v>
      </c>
      <c r="AS383">
        <v>8.9652258333333332</v>
      </c>
      <c r="AX383">
        <v>339.51</v>
      </c>
      <c r="AY383">
        <v>23.89</v>
      </c>
      <c r="AZ383">
        <v>26713266</v>
      </c>
      <c r="BA383">
        <v>12704795.833333334</v>
      </c>
      <c r="BB383">
        <v>16.120506666666667</v>
      </c>
      <c r="BG383">
        <v>438.67</v>
      </c>
      <c r="BH383">
        <v>24.17</v>
      </c>
      <c r="BI383">
        <v>2456643</v>
      </c>
      <c r="BJ383">
        <v>4376365</v>
      </c>
      <c r="BK383">
        <v>1.3892344166666666</v>
      </c>
      <c r="BP383">
        <v>64.59</v>
      </c>
      <c r="BQ383">
        <v>15.98</v>
      </c>
      <c r="BR383">
        <v>10289517</v>
      </c>
      <c r="BS383">
        <v>16980606.666666668</v>
      </c>
      <c r="BY383">
        <v>84.37</v>
      </c>
      <c r="BZ383">
        <v>13.34</v>
      </c>
      <c r="CA383">
        <v>5121628</v>
      </c>
      <c r="CB383">
        <v>5929688.666666667</v>
      </c>
      <c r="CC383">
        <v>51.352108333333327</v>
      </c>
      <c r="CH383">
        <v>100.6</v>
      </c>
      <c r="CI383">
        <v>13.56</v>
      </c>
      <c r="CJ383">
        <v>1485343</v>
      </c>
      <c r="CK383">
        <v>3355990.3333333335</v>
      </c>
      <c r="CN383">
        <v>2.619599</v>
      </c>
      <c r="CP383" s="10"/>
      <c r="CQ383">
        <v>120.93</v>
      </c>
      <c r="CR383">
        <v>10.93</v>
      </c>
      <c r="CS383">
        <v>4799850</v>
      </c>
      <c r="CT383">
        <v>6847368.666666667</v>
      </c>
      <c r="CU383">
        <v>22.269195833333331</v>
      </c>
      <c r="CW383">
        <v>5.872922</v>
      </c>
      <c r="CZ383">
        <v>86.38</v>
      </c>
      <c r="DA383">
        <v>15.89</v>
      </c>
      <c r="DB383">
        <v>54255004</v>
      </c>
      <c r="DC383">
        <v>51498762.5</v>
      </c>
      <c r="DD383">
        <v>191.09802500000001</v>
      </c>
      <c r="DF383">
        <v>10.61674</v>
      </c>
      <c r="DI383">
        <v>87.33</v>
      </c>
      <c r="DJ383">
        <v>15.51</v>
      </c>
      <c r="DK383">
        <v>78448044</v>
      </c>
      <c r="DL383">
        <v>105364733.33333333</v>
      </c>
      <c r="DM383">
        <v>342.26945000000001</v>
      </c>
      <c r="DR383">
        <v>8.81</v>
      </c>
      <c r="DS383">
        <v>21.61</v>
      </c>
      <c r="DT383">
        <v>9754400</v>
      </c>
      <c r="DU383">
        <v>5861195.833333333</v>
      </c>
      <c r="DV383">
        <v>16.376472500000002</v>
      </c>
      <c r="EA383">
        <v>102.99</v>
      </c>
      <c r="EB383">
        <v>19.91</v>
      </c>
      <c r="EC383">
        <v>10679329</v>
      </c>
      <c r="ED383">
        <v>9442858.333333334</v>
      </c>
      <c r="EE383">
        <v>26.548418333333334</v>
      </c>
      <c r="EJ383">
        <v>58.18</v>
      </c>
      <c r="EK383">
        <v>5.32</v>
      </c>
      <c r="EL383">
        <v>230752</v>
      </c>
      <c r="EM383">
        <v>260851.625</v>
      </c>
      <c r="EN383">
        <v>1.3900863333333333</v>
      </c>
      <c r="EP383">
        <v>6.7714290000000004</v>
      </c>
      <c r="ES383">
        <v>84.18</v>
      </c>
      <c r="ET383">
        <v>12.34</v>
      </c>
      <c r="EU383">
        <v>3448826</v>
      </c>
      <c r="EV383">
        <v>4459435.833333333</v>
      </c>
      <c r="EW383">
        <v>8.165916666666666</v>
      </c>
      <c r="EY383">
        <v>1.235937E-2</v>
      </c>
      <c r="FB383">
        <v>0.04</v>
      </c>
      <c r="FC383">
        <v>23.51</v>
      </c>
      <c r="FD383">
        <v>3802233</v>
      </c>
      <c r="FE383">
        <v>2243196.5</v>
      </c>
      <c r="FF383">
        <v>7.8463503333333335</v>
      </c>
      <c r="FH383">
        <v>19.814409999999999</v>
      </c>
      <c r="FK383">
        <v>53.84</v>
      </c>
      <c r="FL383">
        <v>18.850000000000001</v>
      </c>
      <c r="FM383">
        <v>56646753</v>
      </c>
      <c r="FN383">
        <v>36812855.833333336</v>
      </c>
      <c r="FO383">
        <v>140.63550000000001</v>
      </c>
      <c r="FQ383">
        <v>36.65766</v>
      </c>
      <c r="FT383">
        <v>217.06</v>
      </c>
      <c r="FU383">
        <v>17.260000000000002</v>
      </c>
      <c r="FV383">
        <v>118994055</v>
      </c>
      <c r="FW383">
        <v>84156483.333333328</v>
      </c>
      <c r="FX383">
        <v>352.52563333333336</v>
      </c>
      <c r="GC383">
        <v>92.54</v>
      </c>
      <c r="GD383">
        <v>14.85</v>
      </c>
      <c r="GE383">
        <v>2519972</v>
      </c>
      <c r="GF383">
        <v>2635633.1666666665</v>
      </c>
      <c r="GK383" s="10"/>
      <c r="GL383">
        <v>93.62</v>
      </c>
      <c r="GM383">
        <v>16.02</v>
      </c>
      <c r="GN383">
        <v>3452313</v>
      </c>
      <c r="GO383">
        <v>4379661.666666667</v>
      </c>
      <c r="GU383">
        <v>131.69999999999999</v>
      </c>
      <c r="GV383">
        <v>14.85</v>
      </c>
      <c r="GW383">
        <v>364486</v>
      </c>
      <c r="GX383">
        <v>851323.41666666663</v>
      </c>
      <c r="GY383">
        <v>2.7768869166666668</v>
      </c>
      <c r="HA383">
        <v>2.5971129999999999E-3</v>
      </c>
      <c r="HD383">
        <v>149.21</v>
      </c>
      <c r="HE383">
        <v>24.99</v>
      </c>
      <c r="HF383">
        <v>68892104</v>
      </c>
      <c r="HG383">
        <v>39568966.666666664</v>
      </c>
      <c r="HH383">
        <v>83.506791666666672</v>
      </c>
      <c r="HJ383">
        <v>8.8500329999999998</v>
      </c>
      <c r="HM383">
        <v>78.400000000000006</v>
      </c>
      <c r="HN383">
        <v>14.33</v>
      </c>
      <c r="HO383">
        <v>14262690</v>
      </c>
      <c r="HP383">
        <v>18889077.5</v>
      </c>
      <c r="HQ383">
        <v>68.924999999999997</v>
      </c>
      <c r="HS383">
        <v>25.307790000000001</v>
      </c>
      <c r="HV383">
        <v>189.41</v>
      </c>
      <c r="HW383">
        <v>6.5</v>
      </c>
      <c r="HX383">
        <v>3159845</v>
      </c>
      <c r="HY383">
        <v>7915850.833333333</v>
      </c>
      <c r="HZ383">
        <v>11.223846666666667</v>
      </c>
      <c r="IE383">
        <v>95.67</v>
      </c>
      <c r="IF383">
        <v>7.1</v>
      </c>
      <c r="IG383">
        <v>4099675</v>
      </c>
      <c r="IH383">
        <v>4141092</v>
      </c>
      <c r="II383">
        <v>33.347623333333331</v>
      </c>
      <c r="IN383">
        <v>90.58</v>
      </c>
      <c r="IO383">
        <v>16.93</v>
      </c>
      <c r="IP383">
        <v>35900913</v>
      </c>
      <c r="IQ383">
        <v>47926408.333333336</v>
      </c>
      <c r="IR383">
        <v>112.37270833333334</v>
      </c>
      <c r="IW383">
        <v>13</v>
      </c>
      <c r="IX383">
        <v>20.86</v>
      </c>
      <c r="IY383">
        <v>9837589</v>
      </c>
      <c r="IZ383">
        <v>3698272.5</v>
      </c>
      <c r="JA383">
        <v>10.5385075</v>
      </c>
      <c r="JF383">
        <v>113.53</v>
      </c>
      <c r="JG383">
        <v>16.920000000000002</v>
      </c>
      <c r="JH383">
        <v>5014960</v>
      </c>
      <c r="JI383">
        <v>6055564.666666667</v>
      </c>
      <c r="JJ383">
        <v>18.111879999999999</v>
      </c>
      <c r="JO383">
        <v>192.08</v>
      </c>
      <c r="JP383">
        <v>16.73</v>
      </c>
      <c r="JQ383">
        <v>1914594</v>
      </c>
      <c r="JR383">
        <v>1667711</v>
      </c>
      <c r="JU383">
        <v>6.821815</v>
      </c>
      <c r="JX383">
        <v>159.69999999999999</v>
      </c>
      <c r="JY383">
        <v>20.59</v>
      </c>
      <c r="JZ383">
        <v>38689193</v>
      </c>
      <c r="KA383">
        <v>12898590.833333334</v>
      </c>
      <c r="KB383">
        <v>39.611587499999999</v>
      </c>
      <c r="KG383">
        <v>44.73</v>
      </c>
      <c r="KH383">
        <v>19.75</v>
      </c>
      <c r="KI383">
        <v>37812707</v>
      </c>
      <c r="KJ383">
        <v>21352483.333333332</v>
      </c>
      <c r="KK383">
        <v>74.518112500000001</v>
      </c>
      <c r="KM383">
        <v>1.82663</v>
      </c>
      <c r="KP383">
        <v>101.4</v>
      </c>
      <c r="KQ383">
        <v>10.15</v>
      </c>
      <c r="KR383">
        <v>8320460</v>
      </c>
      <c r="KS383">
        <v>6391843.333333333</v>
      </c>
      <c r="KT383">
        <v>53.007233333333339</v>
      </c>
      <c r="KV383">
        <v>9.4746290000000002</v>
      </c>
      <c r="KY383">
        <v>89.87</v>
      </c>
      <c r="KZ383">
        <v>11.97</v>
      </c>
      <c r="LA383">
        <v>6354561</v>
      </c>
      <c r="LB383">
        <v>4128935.6666666665</v>
      </c>
      <c r="LC383">
        <v>25.578310833333333</v>
      </c>
      <c r="LH383">
        <v>41.58</v>
      </c>
      <c r="LI383">
        <v>18.97</v>
      </c>
      <c r="LJ383">
        <v>46321190</v>
      </c>
      <c r="LK383">
        <v>13041431.666666666</v>
      </c>
      <c r="LL383">
        <v>25.099120833333334</v>
      </c>
      <c r="LN383">
        <v>9.8275210000000008</v>
      </c>
      <c r="LQ383">
        <v>64.900000000000006</v>
      </c>
      <c r="LR383">
        <v>12.27</v>
      </c>
      <c r="LS383">
        <v>56304591</v>
      </c>
      <c r="LT383">
        <v>64678125</v>
      </c>
      <c r="LU383">
        <v>192.93266666666668</v>
      </c>
      <c r="LW383">
        <v>7.6050690000000003</v>
      </c>
      <c r="LY383" s="10"/>
      <c r="LZ383">
        <v>78.72</v>
      </c>
      <c r="MA383">
        <v>19.05</v>
      </c>
      <c r="MB383">
        <v>232201613</v>
      </c>
      <c r="MC383">
        <v>489443708.33333331</v>
      </c>
      <c r="MD383">
        <v>1678.1745000000001</v>
      </c>
      <c r="MF383" s="13"/>
      <c r="MG383" s="13"/>
      <c r="MH383" s="13"/>
      <c r="MI383" s="12"/>
      <c r="MJ383" s="12"/>
      <c r="MK383" s="12"/>
      <c r="MM383" s="14"/>
      <c r="MN383" s="14"/>
      <c r="MO383" s="14"/>
      <c r="MP383" s="14"/>
      <c r="MQ383" s="16"/>
      <c r="MR383" s="16"/>
      <c r="MS383" s="16"/>
      <c r="MT383" s="16"/>
      <c r="NC383" s="14"/>
      <c r="ND383" s="14"/>
      <c r="NE383" s="14"/>
      <c r="NF383" s="14"/>
      <c r="NG383" s="16"/>
      <c r="NH383" s="16"/>
      <c r="NI383" s="16"/>
      <c r="NJ383" s="16"/>
      <c r="NK383" s="13"/>
      <c r="NL383" s="13"/>
      <c r="NM383" s="13"/>
      <c r="NN383" s="13"/>
      <c r="NO383" s="12"/>
      <c r="NP383" s="12"/>
      <c r="NQ383" s="12"/>
      <c r="NR383" s="12"/>
      <c r="NW383" s="16"/>
      <c r="NX383" s="16"/>
      <c r="NY383" s="16"/>
      <c r="NZ383" s="16"/>
      <c r="PN383"/>
      <c r="QU383" s="16"/>
      <c r="QV383" s="16"/>
      <c r="QW383" s="16"/>
      <c r="QX383" s="16"/>
      <c r="RK383" s="16"/>
      <c r="RL383" s="16"/>
      <c r="RM383" s="16"/>
      <c r="RN383" s="16"/>
      <c r="RW383" s="14"/>
      <c r="RX383" s="14"/>
      <c r="RY383" s="14"/>
      <c r="RZ383" s="14"/>
      <c r="SA383" s="16"/>
      <c r="SB383" s="16"/>
      <c r="SC383" s="16"/>
      <c r="SD383" s="16"/>
    </row>
    <row r="384" spans="1:498" hidden="1" x14ac:dyDescent="0.35">
      <c r="A384" s="2">
        <v>29768</v>
      </c>
      <c r="B384">
        <v>11.53229</v>
      </c>
      <c r="E384">
        <v>31.83</v>
      </c>
      <c r="F384">
        <v>14.67</v>
      </c>
      <c r="G384">
        <v>14949209</v>
      </c>
      <c r="H384">
        <v>43316755</v>
      </c>
      <c r="I384">
        <v>71.482825000000005</v>
      </c>
      <c r="K384">
        <v>12.01487</v>
      </c>
      <c r="N384">
        <v>173.79</v>
      </c>
      <c r="O384">
        <v>14.69</v>
      </c>
      <c r="P384">
        <v>7567550</v>
      </c>
      <c r="Q384">
        <v>5850162.5</v>
      </c>
      <c r="R384">
        <v>25.960006666666668</v>
      </c>
      <c r="W384">
        <v>68.349999999999994</v>
      </c>
      <c r="X384">
        <v>16.59</v>
      </c>
      <c r="Y384">
        <v>9850674</v>
      </c>
      <c r="Z384">
        <v>12757561.666666666</v>
      </c>
      <c r="AA384">
        <v>44.8581</v>
      </c>
      <c r="AC384">
        <v>15.71857</v>
      </c>
      <c r="AF384">
        <v>60.24</v>
      </c>
      <c r="AG384">
        <v>12.97</v>
      </c>
      <c r="AH384">
        <v>24844977</v>
      </c>
      <c r="AI384">
        <v>62701861.666666664</v>
      </c>
      <c r="AJ384">
        <v>224.64750000000001</v>
      </c>
      <c r="AO384">
        <v>104.13</v>
      </c>
      <c r="AP384">
        <v>5.27</v>
      </c>
      <c r="AQ384">
        <v>11678712</v>
      </c>
      <c r="AR384">
        <v>5397471.333333333</v>
      </c>
      <c r="AS384">
        <v>8.9652258333333332</v>
      </c>
      <c r="AX384">
        <v>232.64</v>
      </c>
      <c r="AY384">
        <v>23.68</v>
      </c>
      <c r="AZ384">
        <v>26713266</v>
      </c>
      <c r="BA384">
        <v>12704795.833333334</v>
      </c>
      <c r="BB384">
        <v>16.120506666666667</v>
      </c>
      <c r="BG384">
        <v>298.07</v>
      </c>
      <c r="BH384">
        <v>24.64</v>
      </c>
      <c r="BI384">
        <v>2456643</v>
      </c>
      <c r="BJ384">
        <v>4376365</v>
      </c>
      <c r="BK384">
        <v>1.3892344166666666</v>
      </c>
      <c r="BP384">
        <v>135.41</v>
      </c>
      <c r="BQ384">
        <v>16.39</v>
      </c>
      <c r="BR384">
        <v>10289517</v>
      </c>
      <c r="BS384">
        <v>16980606.666666668</v>
      </c>
      <c r="BY384">
        <v>76.13</v>
      </c>
      <c r="BZ384">
        <v>15.42</v>
      </c>
      <c r="CA384">
        <v>5121628</v>
      </c>
      <c r="CB384">
        <v>5929688.666666667</v>
      </c>
      <c r="CC384">
        <v>51.352108333333327</v>
      </c>
      <c r="CH384">
        <v>94.36</v>
      </c>
      <c r="CI384">
        <v>16.89</v>
      </c>
      <c r="CJ384">
        <v>1485343</v>
      </c>
      <c r="CK384">
        <v>3355990.3333333335</v>
      </c>
      <c r="CN384">
        <v>2.637419</v>
      </c>
      <c r="CP384" s="10"/>
      <c r="CQ384">
        <v>99.22</v>
      </c>
      <c r="CR384">
        <v>15.37</v>
      </c>
      <c r="CS384">
        <v>4799850</v>
      </c>
      <c r="CT384">
        <v>6847368.666666667</v>
      </c>
      <c r="CU384">
        <v>22.269195833333331</v>
      </c>
      <c r="CW384">
        <v>6.517792</v>
      </c>
      <c r="CZ384">
        <v>69.59</v>
      </c>
      <c r="DA384">
        <v>17.399999999999999</v>
      </c>
      <c r="DB384">
        <v>54255004</v>
      </c>
      <c r="DC384">
        <v>51498762.5</v>
      </c>
      <c r="DD384">
        <v>191.09802500000001</v>
      </c>
      <c r="DF384">
        <v>10.79025</v>
      </c>
      <c r="DI384">
        <v>104.56</v>
      </c>
      <c r="DJ384">
        <v>16.52</v>
      </c>
      <c r="DK384">
        <v>78448044</v>
      </c>
      <c r="DL384">
        <v>105364733.33333333</v>
      </c>
      <c r="DM384">
        <v>342.26945000000001</v>
      </c>
      <c r="DR384">
        <v>15.2</v>
      </c>
      <c r="DS384">
        <v>22.16</v>
      </c>
      <c r="DT384">
        <v>9754400</v>
      </c>
      <c r="DU384">
        <v>5861195.833333333</v>
      </c>
      <c r="DV384">
        <v>16.376472500000002</v>
      </c>
      <c r="EA384">
        <v>60.57</v>
      </c>
      <c r="EB384">
        <v>20.059999999999999</v>
      </c>
      <c r="EC384">
        <v>10679329</v>
      </c>
      <c r="ED384">
        <v>9442858.333333334</v>
      </c>
      <c r="EE384">
        <v>26.548418333333334</v>
      </c>
      <c r="EJ384">
        <v>52.76</v>
      </c>
      <c r="EK384">
        <v>7.39</v>
      </c>
      <c r="EL384">
        <v>230752</v>
      </c>
      <c r="EM384">
        <v>260851.625</v>
      </c>
      <c r="EN384">
        <v>1.3900863333333333</v>
      </c>
      <c r="EP384">
        <v>6.5417639999999997</v>
      </c>
      <c r="ES384">
        <v>59.59</v>
      </c>
      <c r="ET384">
        <v>14.12</v>
      </c>
      <c r="EU384">
        <v>3448826</v>
      </c>
      <c r="EV384">
        <v>4459435.833333333</v>
      </c>
      <c r="EW384">
        <v>8.165916666666666</v>
      </c>
      <c r="EY384">
        <v>1.460183E-2</v>
      </c>
      <c r="FB384">
        <v>0.04</v>
      </c>
      <c r="FC384">
        <v>25.41</v>
      </c>
      <c r="FD384">
        <v>3802233</v>
      </c>
      <c r="FE384">
        <v>2243196.5</v>
      </c>
      <c r="FF384">
        <v>7.8463503333333335</v>
      </c>
      <c r="FH384">
        <v>15.486319999999999</v>
      </c>
      <c r="FK384">
        <v>67.209999999999994</v>
      </c>
      <c r="FL384">
        <v>20.010000000000002</v>
      </c>
      <c r="FM384">
        <v>56646753</v>
      </c>
      <c r="FN384">
        <v>36812855.833333336</v>
      </c>
      <c r="FO384">
        <v>140.63550000000001</v>
      </c>
      <c r="FQ384">
        <v>38.032640000000001</v>
      </c>
      <c r="FT384">
        <v>191.82</v>
      </c>
      <c r="FU384">
        <v>22.91</v>
      </c>
      <c r="FV384">
        <v>118994055</v>
      </c>
      <c r="FW384">
        <v>84156483.333333328</v>
      </c>
      <c r="FX384">
        <v>352.52563333333336</v>
      </c>
      <c r="GC384">
        <v>88.38</v>
      </c>
      <c r="GD384">
        <v>16.98</v>
      </c>
      <c r="GE384">
        <v>2519972</v>
      </c>
      <c r="GF384">
        <v>2635633.1666666665</v>
      </c>
      <c r="GK384" s="10"/>
      <c r="GL384">
        <v>94.13</v>
      </c>
      <c r="GM384">
        <v>17.45</v>
      </c>
      <c r="GN384">
        <v>3452313</v>
      </c>
      <c r="GO384">
        <v>4379661.666666667</v>
      </c>
      <c r="GU384">
        <v>71.099999999999994</v>
      </c>
      <c r="GV384">
        <v>16.45</v>
      </c>
      <c r="GW384">
        <v>364486</v>
      </c>
      <c r="GX384">
        <v>851323.41666666663</v>
      </c>
      <c r="GY384">
        <v>2.7768869166666668</v>
      </c>
      <c r="HA384">
        <v>2.4604230000000002E-3</v>
      </c>
      <c r="HD384">
        <v>160.97999999999999</v>
      </c>
      <c r="HE384">
        <v>24.85</v>
      </c>
      <c r="HF384">
        <v>68892104</v>
      </c>
      <c r="HG384">
        <v>39568966.666666664</v>
      </c>
      <c r="HH384">
        <v>83.506791666666672</v>
      </c>
      <c r="HJ384">
        <v>8.6754490000000004</v>
      </c>
      <c r="HM384">
        <v>66.92</v>
      </c>
      <c r="HN384">
        <v>16.23</v>
      </c>
      <c r="HO384">
        <v>14262690</v>
      </c>
      <c r="HP384">
        <v>18889077.5</v>
      </c>
      <c r="HQ384">
        <v>68.924999999999997</v>
      </c>
      <c r="HS384">
        <v>24.163</v>
      </c>
      <c r="HV384">
        <v>191.93</v>
      </c>
      <c r="HW384">
        <v>5.1100000000000003</v>
      </c>
      <c r="HX384">
        <v>3159845</v>
      </c>
      <c r="HY384">
        <v>7915850.833333333</v>
      </c>
      <c r="HZ384">
        <v>11.223846666666667</v>
      </c>
      <c r="IE384">
        <v>106.08</v>
      </c>
      <c r="IF384">
        <v>10.88</v>
      </c>
      <c r="IG384">
        <v>4099675</v>
      </c>
      <c r="IH384">
        <v>4141092</v>
      </c>
      <c r="II384">
        <v>33.347623333333331</v>
      </c>
      <c r="IN384">
        <v>110.44</v>
      </c>
      <c r="IO384">
        <v>17.989999999999998</v>
      </c>
      <c r="IP384">
        <v>35900913</v>
      </c>
      <c r="IQ384">
        <v>47926408.333333336</v>
      </c>
      <c r="IR384">
        <v>112.37270833333334</v>
      </c>
      <c r="IW384">
        <v>5.13</v>
      </c>
      <c r="IX384">
        <v>22.21</v>
      </c>
      <c r="IY384">
        <v>9837589</v>
      </c>
      <c r="IZ384">
        <v>3698272.5</v>
      </c>
      <c r="JA384">
        <v>10.5385075</v>
      </c>
      <c r="JF384">
        <v>90.02</v>
      </c>
      <c r="JG384">
        <v>17.27</v>
      </c>
      <c r="JH384">
        <v>5014960</v>
      </c>
      <c r="JI384">
        <v>6055564.666666667</v>
      </c>
      <c r="JJ384">
        <v>18.111879999999999</v>
      </c>
      <c r="JO384">
        <v>113.35</v>
      </c>
      <c r="JP384">
        <v>17.36</v>
      </c>
      <c r="JQ384">
        <v>1914594</v>
      </c>
      <c r="JR384">
        <v>1667711</v>
      </c>
      <c r="JU384">
        <v>7.7018890000000004</v>
      </c>
      <c r="JX384">
        <v>340.2</v>
      </c>
      <c r="JY384">
        <v>25.11</v>
      </c>
      <c r="JZ384">
        <v>38689193</v>
      </c>
      <c r="KA384">
        <v>12898590.833333334</v>
      </c>
      <c r="KB384">
        <v>39.611587499999999</v>
      </c>
      <c r="KG384">
        <v>18.63</v>
      </c>
      <c r="KH384">
        <v>21.82</v>
      </c>
      <c r="KI384">
        <v>37812707</v>
      </c>
      <c r="KJ384">
        <v>21352483.333333332</v>
      </c>
      <c r="KK384">
        <v>74.518112500000001</v>
      </c>
      <c r="KM384">
        <v>1.9703649999999999</v>
      </c>
      <c r="KP384">
        <v>92.58</v>
      </c>
      <c r="KQ384">
        <v>13.71</v>
      </c>
      <c r="KR384">
        <v>8320460</v>
      </c>
      <c r="KS384">
        <v>6391843.333333333</v>
      </c>
      <c r="KT384">
        <v>53.007233333333339</v>
      </c>
      <c r="KV384">
        <v>9.4656169999999999</v>
      </c>
      <c r="KY384">
        <v>190.12</v>
      </c>
      <c r="KZ384">
        <v>12.69</v>
      </c>
      <c r="LA384">
        <v>6354561</v>
      </c>
      <c r="LB384">
        <v>4128935.6666666665</v>
      </c>
      <c r="LC384">
        <v>25.578310833333333</v>
      </c>
      <c r="LH384">
        <v>22.09</v>
      </c>
      <c r="LI384">
        <v>22.09</v>
      </c>
      <c r="LJ384">
        <v>46321190</v>
      </c>
      <c r="LK384">
        <v>13041431.666666666</v>
      </c>
      <c r="LL384">
        <v>25.099120833333334</v>
      </c>
      <c r="LN384">
        <v>9.6916089999999997</v>
      </c>
      <c r="LQ384">
        <v>66.41</v>
      </c>
      <c r="LR384">
        <v>14.23</v>
      </c>
      <c r="LS384">
        <v>56304591</v>
      </c>
      <c r="LT384">
        <v>64678125</v>
      </c>
      <c r="LU384">
        <v>192.93266666666668</v>
      </c>
      <c r="LW384">
        <v>7.4250509999999998</v>
      </c>
      <c r="LY384" s="10"/>
      <c r="LZ384">
        <v>81.94</v>
      </c>
      <c r="MA384">
        <v>21.25</v>
      </c>
      <c r="MB384">
        <v>232201613</v>
      </c>
      <c r="MC384">
        <v>489443708.33333331</v>
      </c>
      <c r="MD384">
        <v>1678.1745000000001</v>
      </c>
      <c r="MF384" s="13"/>
      <c r="MG384" s="13"/>
      <c r="MH384" s="13"/>
      <c r="MI384" s="12"/>
      <c r="MJ384" s="12"/>
      <c r="MK384" s="12"/>
      <c r="MM384" s="14"/>
      <c r="MN384" s="14"/>
      <c r="MO384" s="14"/>
      <c r="MP384" s="14"/>
      <c r="MQ384" s="16"/>
      <c r="MR384" s="16"/>
      <c r="MS384" s="16"/>
      <c r="MT384" s="16"/>
      <c r="NC384" s="14"/>
      <c r="ND384" s="14"/>
      <c r="NE384" s="14"/>
      <c r="NF384" s="14"/>
      <c r="NG384" s="16"/>
      <c r="NH384" s="16"/>
      <c r="NI384" s="16"/>
      <c r="NJ384" s="16"/>
      <c r="NK384" s="13"/>
      <c r="NL384" s="13"/>
      <c r="NM384" s="13"/>
      <c r="NN384" s="13"/>
      <c r="NO384" s="12"/>
      <c r="NP384" s="12"/>
      <c r="NQ384" s="12"/>
      <c r="NR384" s="12"/>
      <c r="NW384" s="16"/>
      <c r="NX384" s="16"/>
      <c r="NY384" s="16"/>
      <c r="NZ384" s="16"/>
      <c r="PN384"/>
      <c r="QU384" s="16"/>
      <c r="QV384" s="16"/>
      <c r="QW384" s="16"/>
      <c r="QX384" s="16"/>
      <c r="RK384" s="16"/>
      <c r="RL384" s="16"/>
      <c r="RM384" s="16"/>
      <c r="RN384" s="16"/>
      <c r="RW384" s="14"/>
      <c r="RX384" s="14"/>
      <c r="RY384" s="14"/>
      <c r="RZ384" s="14"/>
      <c r="SA384" s="16"/>
      <c r="SB384" s="16"/>
      <c r="SC384" s="16"/>
      <c r="SD384" s="16"/>
    </row>
    <row r="385" spans="1:498" hidden="1" x14ac:dyDescent="0.35">
      <c r="A385" s="2">
        <v>29799</v>
      </c>
      <c r="B385">
        <v>11.455819999999999</v>
      </c>
      <c r="E385">
        <v>17.97</v>
      </c>
      <c r="F385">
        <v>16.309999999999999</v>
      </c>
      <c r="G385">
        <v>14949209</v>
      </c>
      <c r="H385">
        <v>43316755</v>
      </c>
      <c r="I385">
        <v>71.482825000000005</v>
      </c>
      <c r="K385">
        <v>11.88805</v>
      </c>
      <c r="N385">
        <v>100.19</v>
      </c>
      <c r="O385">
        <v>15.34</v>
      </c>
      <c r="P385">
        <v>7567550</v>
      </c>
      <c r="Q385">
        <v>5850162.5</v>
      </c>
      <c r="R385">
        <v>25.960006666666668</v>
      </c>
      <c r="W385">
        <v>59.38</v>
      </c>
      <c r="X385">
        <v>17.03</v>
      </c>
      <c r="Y385">
        <v>9850674</v>
      </c>
      <c r="Z385">
        <v>12757561.666666666</v>
      </c>
      <c r="AA385">
        <v>44.8581</v>
      </c>
      <c r="AC385">
        <v>15.180249999999999</v>
      </c>
      <c r="AF385">
        <v>56.44</v>
      </c>
      <c r="AG385">
        <v>12.51</v>
      </c>
      <c r="AH385">
        <v>24844977</v>
      </c>
      <c r="AI385">
        <v>62701861.666666664</v>
      </c>
      <c r="AJ385">
        <v>224.64750000000001</v>
      </c>
      <c r="AO385">
        <v>86.26</v>
      </c>
      <c r="AP385">
        <v>6.39</v>
      </c>
      <c r="AQ385">
        <v>11678712</v>
      </c>
      <c r="AR385">
        <v>5397471.333333333</v>
      </c>
      <c r="AS385">
        <v>8.9652258333333332</v>
      </c>
      <c r="AX385">
        <v>309.38</v>
      </c>
      <c r="AY385">
        <v>23.88</v>
      </c>
      <c r="AZ385">
        <v>26713266</v>
      </c>
      <c r="BA385">
        <v>12704795.833333334</v>
      </c>
      <c r="BB385">
        <v>16.120506666666667</v>
      </c>
      <c r="BG385">
        <v>411.83</v>
      </c>
      <c r="BH385">
        <v>24.24</v>
      </c>
      <c r="BI385">
        <v>2456643</v>
      </c>
      <c r="BJ385">
        <v>4376365</v>
      </c>
      <c r="BK385">
        <v>1.3892344166666666</v>
      </c>
      <c r="BP385">
        <v>62.78</v>
      </c>
      <c r="BQ385">
        <v>16.43</v>
      </c>
      <c r="BR385">
        <v>10289517</v>
      </c>
      <c r="BS385">
        <v>16980606.666666668</v>
      </c>
      <c r="BY385">
        <v>67.540000000000006</v>
      </c>
      <c r="BZ385">
        <v>15.4</v>
      </c>
      <c r="CA385">
        <v>5121628</v>
      </c>
      <c r="CB385">
        <v>5929688.666666667</v>
      </c>
      <c r="CC385">
        <v>51.352108333333327</v>
      </c>
      <c r="CH385">
        <v>87.29</v>
      </c>
      <c r="CI385">
        <v>14.86</v>
      </c>
      <c r="CJ385">
        <v>1485343</v>
      </c>
      <c r="CK385">
        <v>3355990.3333333335</v>
      </c>
      <c r="CN385">
        <v>2.6017790000000001</v>
      </c>
      <c r="CP385" s="10"/>
      <c r="CQ385">
        <v>97.06</v>
      </c>
      <c r="CR385">
        <v>12.21</v>
      </c>
      <c r="CS385">
        <v>4799850</v>
      </c>
      <c r="CT385">
        <v>6847368.666666667</v>
      </c>
      <c r="CU385">
        <v>22.269195833333331</v>
      </c>
      <c r="CW385">
        <v>6.8459839999999996</v>
      </c>
      <c r="CZ385">
        <v>39.729999999999997</v>
      </c>
      <c r="DA385">
        <v>18.61</v>
      </c>
      <c r="DB385">
        <v>54255004</v>
      </c>
      <c r="DC385">
        <v>51498762.5</v>
      </c>
      <c r="DD385">
        <v>191.09802500000001</v>
      </c>
      <c r="DF385">
        <v>10.765180000000001</v>
      </c>
      <c r="DI385">
        <v>72.06</v>
      </c>
      <c r="DJ385">
        <v>16.75</v>
      </c>
      <c r="DK385">
        <v>78448044</v>
      </c>
      <c r="DL385">
        <v>105364733.33333333</v>
      </c>
      <c r="DM385">
        <v>342.26945000000001</v>
      </c>
      <c r="DR385">
        <v>18.27</v>
      </c>
      <c r="DS385">
        <v>22.32</v>
      </c>
      <c r="DT385">
        <v>9754400</v>
      </c>
      <c r="DU385">
        <v>5861195.833333333</v>
      </c>
      <c r="DV385">
        <v>16.376472500000002</v>
      </c>
      <c r="EA385">
        <v>43.83</v>
      </c>
      <c r="EB385">
        <v>20.100000000000001</v>
      </c>
      <c r="EC385">
        <v>10679329</v>
      </c>
      <c r="ED385">
        <v>9442858.333333334</v>
      </c>
      <c r="EE385">
        <v>26.548418333333334</v>
      </c>
      <c r="EJ385">
        <v>121.87</v>
      </c>
      <c r="EK385">
        <v>8.17</v>
      </c>
      <c r="EL385">
        <v>230752</v>
      </c>
      <c r="EM385">
        <v>260851.625</v>
      </c>
      <c r="EN385">
        <v>1.3900863333333333</v>
      </c>
      <c r="EP385">
        <v>6.3502650000000003</v>
      </c>
      <c r="ES385">
        <v>31.17</v>
      </c>
      <c r="ET385">
        <v>15.22</v>
      </c>
      <c r="EU385">
        <v>3448826</v>
      </c>
      <c r="EV385">
        <v>4459435.833333333</v>
      </c>
      <c r="EW385">
        <v>8.165916666666666</v>
      </c>
      <c r="EY385">
        <v>1.5662679999999998E-2</v>
      </c>
      <c r="FB385">
        <v>0.12</v>
      </c>
      <c r="FC385">
        <v>25.42</v>
      </c>
      <c r="FD385">
        <v>3802233</v>
      </c>
      <c r="FE385">
        <v>2243196.5</v>
      </c>
      <c r="FF385">
        <v>7.8463503333333335</v>
      </c>
      <c r="FH385">
        <v>17.603380000000001</v>
      </c>
      <c r="FK385">
        <v>42.66</v>
      </c>
      <c r="FL385">
        <v>21</v>
      </c>
      <c r="FM385">
        <v>56646753</v>
      </c>
      <c r="FN385">
        <v>36812855.833333336</v>
      </c>
      <c r="FO385">
        <v>140.63550000000001</v>
      </c>
      <c r="FQ385">
        <v>38.467109999999998</v>
      </c>
      <c r="FT385">
        <v>239.12</v>
      </c>
      <c r="FU385">
        <v>22.62</v>
      </c>
      <c r="FV385">
        <v>118994055</v>
      </c>
      <c r="FW385">
        <v>84156483.333333328</v>
      </c>
      <c r="FX385">
        <v>352.52563333333336</v>
      </c>
      <c r="GC385">
        <v>79.56</v>
      </c>
      <c r="GD385">
        <v>15.27</v>
      </c>
      <c r="GE385">
        <v>2519972</v>
      </c>
      <c r="GF385">
        <v>2635633.1666666665</v>
      </c>
      <c r="GK385" s="10"/>
      <c r="GL385">
        <v>87.2</v>
      </c>
      <c r="GM385">
        <v>15.74</v>
      </c>
      <c r="GN385">
        <v>3452313</v>
      </c>
      <c r="GO385">
        <v>4379661.666666667</v>
      </c>
      <c r="GU385">
        <v>74.28</v>
      </c>
      <c r="GV385">
        <v>16.75</v>
      </c>
      <c r="GW385">
        <v>364486</v>
      </c>
      <c r="GX385">
        <v>851323.41666666663</v>
      </c>
      <c r="GY385">
        <v>2.7768869166666668</v>
      </c>
      <c r="HA385">
        <v>2.3465140000000001E-3</v>
      </c>
      <c r="HD385">
        <v>151.32</v>
      </c>
      <c r="HE385">
        <v>24.79</v>
      </c>
      <c r="HF385">
        <v>68892104</v>
      </c>
      <c r="HG385">
        <v>39568966.666666664</v>
      </c>
      <c r="HH385">
        <v>83.506791666666672</v>
      </c>
      <c r="HJ385">
        <v>8.9171800000000001</v>
      </c>
      <c r="HM385">
        <v>44.69</v>
      </c>
      <c r="HN385">
        <v>16.670000000000002</v>
      </c>
      <c r="HO385">
        <v>14262690</v>
      </c>
      <c r="HP385">
        <v>18889077.5</v>
      </c>
      <c r="HQ385">
        <v>68.924999999999997</v>
      </c>
      <c r="HS385">
        <v>23.909569999999999</v>
      </c>
      <c r="HV385">
        <v>142.66</v>
      </c>
      <c r="HW385">
        <v>5.2</v>
      </c>
      <c r="HX385">
        <v>3159845</v>
      </c>
      <c r="HY385">
        <v>7915850.833333333</v>
      </c>
      <c r="HZ385">
        <v>11.223846666666667</v>
      </c>
      <c r="IE385">
        <v>76.78</v>
      </c>
      <c r="IF385">
        <v>9.68</v>
      </c>
      <c r="IG385">
        <v>4099675</v>
      </c>
      <c r="IH385">
        <v>4141092</v>
      </c>
      <c r="II385">
        <v>33.347623333333331</v>
      </c>
      <c r="IN385">
        <v>74.67</v>
      </c>
      <c r="IO385">
        <v>17.149999999999999</v>
      </c>
      <c r="IP385">
        <v>35900913</v>
      </c>
      <c r="IQ385">
        <v>47926408.333333336</v>
      </c>
      <c r="IR385">
        <v>112.37270833333334</v>
      </c>
      <c r="IW385">
        <v>6.54</v>
      </c>
      <c r="IX385">
        <v>22.14</v>
      </c>
      <c r="IY385">
        <v>9837589</v>
      </c>
      <c r="IZ385">
        <v>3698272.5</v>
      </c>
      <c r="JA385">
        <v>10.5385075</v>
      </c>
      <c r="JF385">
        <v>66.64</v>
      </c>
      <c r="JG385">
        <v>17.25</v>
      </c>
      <c r="JH385">
        <v>5014960</v>
      </c>
      <c r="JI385">
        <v>6055564.666666667</v>
      </c>
      <c r="JJ385">
        <v>18.111879999999999</v>
      </c>
      <c r="JO385">
        <v>111.92</v>
      </c>
      <c r="JP385">
        <v>17.739999999999998</v>
      </c>
      <c r="JQ385">
        <v>1914594</v>
      </c>
      <c r="JR385">
        <v>1667711</v>
      </c>
      <c r="JU385">
        <v>7.229533</v>
      </c>
      <c r="JX385">
        <v>256.13</v>
      </c>
      <c r="JY385">
        <v>23.86</v>
      </c>
      <c r="JZ385">
        <v>38689193</v>
      </c>
      <c r="KA385">
        <v>12898590.833333334</v>
      </c>
      <c r="KB385">
        <v>39.611587499999999</v>
      </c>
      <c r="KG385">
        <v>22.24</v>
      </c>
      <c r="KH385">
        <v>21.82</v>
      </c>
      <c r="KI385">
        <v>37812707</v>
      </c>
      <c r="KJ385">
        <v>21352483.333333332</v>
      </c>
      <c r="KK385">
        <v>74.518112500000001</v>
      </c>
      <c r="KM385">
        <v>2.1081099999999999</v>
      </c>
      <c r="KP385">
        <v>62.87</v>
      </c>
      <c r="KQ385">
        <v>11.9</v>
      </c>
      <c r="KR385">
        <v>8320460</v>
      </c>
      <c r="KS385">
        <v>6391843.333333333</v>
      </c>
      <c r="KT385">
        <v>53.007233333333339</v>
      </c>
      <c r="KV385">
        <v>9.1862449999999995</v>
      </c>
      <c r="KY385">
        <v>78.61</v>
      </c>
      <c r="KZ385">
        <v>13.68</v>
      </c>
      <c r="LA385">
        <v>6354561</v>
      </c>
      <c r="LB385">
        <v>4128935.6666666665</v>
      </c>
      <c r="LC385">
        <v>25.578310833333333</v>
      </c>
      <c r="LH385">
        <v>11.34</v>
      </c>
      <c r="LI385">
        <v>21.52</v>
      </c>
      <c r="LJ385">
        <v>46321190</v>
      </c>
      <c r="LK385">
        <v>13041431.666666666</v>
      </c>
      <c r="LL385">
        <v>25.099120833333334</v>
      </c>
      <c r="LN385">
        <v>10.151619999999999</v>
      </c>
      <c r="LQ385">
        <v>46.33</v>
      </c>
      <c r="LR385">
        <v>15.05</v>
      </c>
      <c r="LS385">
        <v>56304591</v>
      </c>
      <c r="LT385">
        <v>64678125</v>
      </c>
      <c r="LU385">
        <v>192.93266666666668</v>
      </c>
      <c r="LW385">
        <v>7.4513680000000004</v>
      </c>
      <c r="LY385" s="10"/>
      <c r="LZ385">
        <v>73.7</v>
      </c>
      <c r="MA385">
        <v>20.2</v>
      </c>
      <c r="MB385">
        <v>232201613</v>
      </c>
      <c r="MC385">
        <v>489443708.33333331</v>
      </c>
      <c r="MD385">
        <v>1678.1745000000001</v>
      </c>
      <c r="MF385" s="13"/>
      <c r="MG385" s="13"/>
      <c r="MH385" s="13"/>
      <c r="MI385" s="12"/>
      <c r="MJ385" s="12"/>
      <c r="MK385" s="12"/>
      <c r="MM385" s="14"/>
      <c r="MN385" s="14"/>
      <c r="MO385" s="14"/>
      <c r="MP385" s="14"/>
      <c r="MQ385" s="16"/>
      <c r="MR385" s="16"/>
      <c r="MS385" s="16"/>
      <c r="MT385" s="16"/>
      <c r="NC385" s="14"/>
      <c r="ND385" s="14"/>
      <c r="NE385" s="14"/>
      <c r="NF385" s="14"/>
      <c r="NG385" s="16"/>
      <c r="NH385" s="16"/>
      <c r="NI385" s="16"/>
      <c r="NJ385" s="16"/>
      <c r="NK385" s="13"/>
      <c r="NL385" s="13"/>
      <c r="NM385" s="13"/>
      <c r="NN385" s="13"/>
      <c r="NO385" s="12"/>
      <c r="NP385" s="12"/>
      <c r="NQ385" s="12"/>
      <c r="NR385" s="12"/>
      <c r="NW385" s="16"/>
      <c r="NX385" s="16"/>
      <c r="NY385" s="16"/>
      <c r="NZ385" s="16"/>
      <c r="PN385"/>
      <c r="QU385" s="16"/>
      <c r="QV385" s="16"/>
      <c r="QW385" s="16"/>
      <c r="QX385" s="16"/>
      <c r="RK385" s="16"/>
      <c r="RL385" s="16"/>
      <c r="RM385" s="16"/>
      <c r="RN385" s="16"/>
      <c r="RW385" s="14"/>
      <c r="RX385" s="14"/>
      <c r="RY385" s="14"/>
      <c r="RZ385" s="14"/>
      <c r="SA385" s="16"/>
      <c r="SB385" s="16"/>
      <c r="SC385" s="16"/>
      <c r="SD385" s="16"/>
    </row>
    <row r="386" spans="1:498" hidden="1" x14ac:dyDescent="0.35">
      <c r="A386" s="2">
        <v>29830</v>
      </c>
      <c r="B386">
        <v>10.47082</v>
      </c>
      <c r="E386">
        <v>9.49</v>
      </c>
      <c r="F386">
        <v>20.5</v>
      </c>
      <c r="G386">
        <v>14949209</v>
      </c>
      <c r="H386">
        <v>43316755</v>
      </c>
      <c r="I386">
        <v>71.482825000000005</v>
      </c>
      <c r="K386">
        <v>11.47988</v>
      </c>
      <c r="N386">
        <v>138.85</v>
      </c>
      <c r="O386">
        <v>12.54</v>
      </c>
      <c r="P386">
        <v>7567550</v>
      </c>
      <c r="Q386">
        <v>5850162.5</v>
      </c>
      <c r="R386">
        <v>25.960006666666668</v>
      </c>
      <c r="W386">
        <v>76.22</v>
      </c>
      <c r="X386">
        <v>15.07</v>
      </c>
      <c r="Y386">
        <v>9850674</v>
      </c>
      <c r="Z386">
        <v>12757561.666666666</v>
      </c>
      <c r="AA386">
        <v>44.8581</v>
      </c>
      <c r="AC386">
        <v>13.13486</v>
      </c>
      <c r="AF386">
        <v>60.4</v>
      </c>
      <c r="AG386">
        <v>6.06</v>
      </c>
      <c r="AH386">
        <v>24844977</v>
      </c>
      <c r="AI386">
        <v>62701861.666666664</v>
      </c>
      <c r="AJ386">
        <v>224.64750000000001</v>
      </c>
      <c r="AO386">
        <v>69.09</v>
      </c>
      <c r="AP386">
        <v>6.58</v>
      </c>
      <c r="AQ386">
        <v>11678712</v>
      </c>
      <c r="AR386">
        <v>5397471.333333333</v>
      </c>
      <c r="AS386">
        <v>8.9652258333333332</v>
      </c>
      <c r="AX386">
        <v>232.03</v>
      </c>
      <c r="AY386">
        <v>24.29</v>
      </c>
      <c r="AZ386">
        <v>26713266</v>
      </c>
      <c r="BA386">
        <v>12704795.833333334</v>
      </c>
      <c r="BB386">
        <v>16.120506666666667</v>
      </c>
      <c r="BG386">
        <v>308.57</v>
      </c>
      <c r="BH386">
        <v>24.25</v>
      </c>
      <c r="BI386">
        <v>2456643</v>
      </c>
      <c r="BJ386">
        <v>4376365</v>
      </c>
      <c r="BK386">
        <v>1.3892344166666666</v>
      </c>
      <c r="BP386">
        <v>78.739999999999995</v>
      </c>
      <c r="BQ386">
        <v>13.51</v>
      </c>
      <c r="BR386">
        <v>10289517</v>
      </c>
      <c r="BS386">
        <v>16980606.666666668</v>
      </c>
      <c r="BY386">
        <v>51.78</v>
      </c>
      <c r="BZ386">
        <v>13.8</v>
      </c>
      <c r="CA386">
        <v>5121628</v>
      </c>
      <c r="CB386">
        <v>5929688.666666667</v>
      </c>
      <c r="CC386">
        <v>51.352108333333327</v>
      </c>
      <c r="CH386">
        <v>53.37</v>
      </c>
      <c r="CI386">
        <v>11.28</v>
      </c>
      <c r="CJ386">
        <v>1485343</v>
      </c>
      <c r="CK386">
        <v>3355990.3333333335</v>
      </c>
      <c r="CN386">
        <v>2.619599</v>
      </c>
      <c r="CP386" s="10"/>
      <c r="CQ386">
        <v>37.22</v>
      </c>
      <c r="CR386">
        <v>7.64</v>
      </c>
      <c r="CS386">
        <v>4799850</v>
      </c>
      <c r="CT386">
        <v>6847368.666666667</v>
      </c>
      <c r="CU386">
        <v>22.269195833333331</v>
      </c>
      <c r="CW386">
        <v>6.8056799999999997</v>
      </c>
      <c r="CZ386">
        <v>95.22</v>
      </c>
      <c r="DA386">
        <v>16.190000000000001</v>
      </c>
      <c r="DB386">
        <v>54255004</v>
      </c>
      <c r="DC386">
        <v>51498762.5</v>
      </c>
      <c r="DD386">
        <v>191.09802500000001</v>
      </c>
      <c r="DF386">
        <v>10.362259999999999</v>
      </c>
      <c r="DI386">
        <v>68.83</v>
      </c>
      <c r="DJ386">
        <v>14.42</v>
      </c>
      <c r="DK386">
        <v>78448044</v>
      </c>
      <c r="DL386">
        <v>105364733.33333333</v>
      </c>
      <c r="DM386">
        <v>342.26945000000001</v>
      </c>
      <c r="DR386">
        <v>21.11</v>
      </c>
      <c r="DS386">
        <v>19.45</v>
      </c>
      <c r="DT386">
        <v>9754400</v>
      </c>
      <c r="DU386">
        <v>5861195.833333333</v>
      </c>
      <c r="DV386">
        <v>16.376472500000002</v>
      </c>
      <c r="EA386">
        <v>62.99</v>
      </c>
      <c r="EB386">
        <v>17.149999999999999</v>
      </c>
      <c r="EC386">
        <v>10679329</v>
      </c>
      <c r="ED386">
        <v>9442858.333333334</v>
      </c>
      <c r="EE386">
        <v>26.548418333333334</v>
      </c>
      <c r="EJ386">
        <v>110.37</v>
      </c>
      <c r="EK386">
        <v>4.0599999999999996</v>
      </c>
      <c r="EL386">
        <v>230752</v>
      </c>
      <c r="EM386">
        <v>260851.625</v>
      </c>
      <c r="EN386">
        <v>1.3900863333333333</v>
      </c>
      <c r="EP386">
        <v>6.4024919999999996</v>
      </c>
      <c r="ES386">
        <v>173.46</v>
      </c>
      <c r="ET386">
        <v>13.49</v>
      </c>
      <c r="EU386">
        <v>3448826</v>
      </c>
      <c r="EV386">
        <v>4459435.833333333</v>
      </c>
      <c r="EW386">
        <v>8.165916666666666</v>
      </c>
      <c r="EY386">
        <v>1.643029E-2</v>
      </c>
      <c r="FB386">
        <v>0.34</v>
      </c>
      <c r="FC386">
        <v>24.41</v>
      </c>
      <c r="FD386">
        <v>3802233</v>
      </c>
      <c r="FE386">
        <v>2243196.5</v>
      </c>
      <c r="FF386">
        <v>7.8463503333333335</v>
      </c>
      <c r="FH386">
        <v>16.069389999999999</v>
      </c>
      <c r="FK386">
        <v>120.12</v>
      </c>
      <c r="FL386">
        <v>18.329999999999998</v>
      </c>
      <c r="FM386">
        <v>56646753</v>
      </c>
      <c r="FN386">
        <v>36812855.833333336</v>
      </c>
      <c r="FO386">
        <v>140.63550000000001</v>
      </c>
      <c r="FQ386">
        <v>36.394010000000002</v>
      </c>
      <c r="FT386">
        <v>152.66999999999999</v>
      </c>
      <c r="FU386">
        <v>18.04</v>
      </c>
      <c r="FV386">
        <v>118994055</v>
      </c>
      <c r="FW386">
        <v>84156483.333333328</v>
      </c>
      <c r="FX386">
        <v>352.52563333333336</v>
      </c>
      <c r="GC386">
        <v>49.86</v>
      </c>
      <c r="GD386">
        <v>11.98</v>
      </c>
      <c r="GE386">
        <v>2519972</v>
      </c>
      <c r="GF386">
        <v>2635633.1666666665</v>
      </c>
      <c r="GK386" s="10"/>
      <c r="GL386">
        <v>39.89</v>
      </c>
      <c r="GM386">
        <v>12.56</v>
      </c>
      <c r="GN386">
        <v>3452313</v>
      </c>
      <c r="GO386">
        <v>4379661.666666667</v>
      </c>
      <c r="GU386">
        <v>90.84</v>
      </c>
      <c r="GV386">
        <v>14.64</v>
      </c>
      <c r="GW386">
        <v>364486</v>
      </c>
      <c r="GX386">
        <v>851323.41666666663</v>
      </c>
      <c r="GY386">
        <v>2.7768869166666668</v>
      </c>
      <c r="HA386">
        <v>2.209824E-3</v>
      </c>
      <c r="HD386">
        <v>118.83</v>
      </c>
      <c r="HE386">
        <v>23.64</v>
      </c>
      <c r="HF386">
        <v>68892104</v>
      </c>
      <c r="HG386">
        <v>39568966.666666664</v>
      </c>
      <c r="HH386">
        <v>83.506791666666672</v>
      </c>
      <c r="HJ386">
        <v>8.1785580000000007</v>
      </c>
      <c r="HM386">
        <v>61.18</v>
      </c>
      <c r="HN386">
        <v>14.78</v>
      </c>
      <c r="HO386">
        <v>14262690</v>
      </c>
      <c r="HP386">
        <v>18889077.5</v>
      </c>
      <c r="HQ386">
        <v>68.924999999999997</v>
      </c>
      <c r="HS386">
        <v>23.979479999999999</v>
      </c>
      <c r="HV386">
        <v>138.88999999999999</v>
      </c>
      <c r="HW386">
        <v>7.59</v>
      </c>
      <c r="HX386">
        <v>3159845</v>
      </c>
      <c r="HY386">
        <v>7915850.833333333</v>
      </c>
      <c r="HZ386">
        <v>11.223846666666667</v>
      </c>
      <c r="IE386">
        <v>85.15</v>
      </c>
      <c r="IF386">
        <v>7.1</v>
      </c>
      <c r="IG386">
        <v>4099675</v>
      </c>
      <c r="IH386">
        <v>4141092</v>
      </c>
      <c r="II386">
        <v>33.347623333333331</v>
      </c>
      <c r="IN386">
        <v>40.44</v>
      </c>
      <c r="IO386">
        <v>14.27</v>
      </c>
      <c r="IP386">
        <v>35900913</v>
      </c>
      <c r="IQ386">
        <v>47926408.333333336</v>
      </c>
      <c r="IR386">
        <v>112.37270833333334</v>
      </c>
      <c r="IW386">
        <v>58.49</v>
      </c>
      <c r="IX386">
        <v>20.53</v>
      </c>
      <c r="IY386">
        <v>9837589</v>
      </c>
      <c r="IZ386">
        <v>3698272.5</v>
      </c>
      <c r="JA386">
        <v>10.5385075</v>
      </c>
      <c r="JF386">
        <v>79.14</v>
      </c>
      <c r="JG386">
        <v>14.36</v>
      </c>
      <c r="JH386">
        <v>5014960</v>
      </c>
      <c r="JI386">
        <v>6055564.666666667</v>
      </c>
      <c r="JJ386">
        <v>18.111879999999999</v>
      </c>
      <c r="JO386">
        <v>180.33</v>
      </c>
      <c r="JP386">
        <v>15</v>
      </c>
      <c r="JQ386">
        <v>1914594</v>
      </c>
      <c r="JR386">
        <v>1667711</v>
      </c>
      <c r="JU386">
        <v>7.0405899999999999</v>
      </c>
      <c r="JX386">
        <v>220.52</v>
      </c>
      <c r="JY386">
        <v>18.579999999999998</v>
      </c>
      <c r="JZ386">
        <v>38689193</v>
      </c>
      <c r="KA386">
        <v>12898590.833333334</v>
      </c>
      <c r="KB386">
        <v>39.611587499999999</v>
      </c>
      <c r="KG386">
        <v>49.62</v>
      </c>
      <c r="KH386">
        <v>19.34</v>
      </c>
      <c r="KI386">
        <v>37812707</v>
      </c>
      <c r="KJ386">
        <v>21352483.333333332</v>
      </c>
      <c r="KK386">
        <v>74.518112500000001</v>
      </c>
      <c r="KM386">
        <v>1.9583870000000001</v>
      </c>
      <c r="KP386">
        <v>36.950000000000003</v>
      </c>
      <c r="KQ386">
        <v>8.5500000000000007</v>
      </c>
      <c r="KR386">
        <v>8320460</v>
      </c>
      <c r="KS386">
        <v>6391843.333333333</v>
      </c>
      <c r="KT386">
        <v>53.007233333333339</v>
      </c>
      <c r="KV386">
        <v>8.4652840000000005</v>
      </c>
      <c r="KY386">
        <v>186.11</v>
      </c>
      <c r="KZ386">
        <v>11.2</v>
      </c>
      <c r="LA386">
        <v>6354561</v>
      </c>
      <c r="LB386">
        <v>4128935.6666666665</v>
      </c>
      <c r="LC386">
        <v>25.578310833333333</v>
      </c>
      <c r="LH386">
        <v>13.05</v>
      </c>
      <c r="LI386">
        <v>18.71</v>
      </c>
      <c r="LJ386">
        <v>46321190</v>
      </c>
      <c r="LK386">
        <v>13041431.666666666</v>
      </c>
      <c r="LL386">
        <v>25.099120833333334</v>
      </c>
      <c r="LN386">
        <v>9.4877409999999998</v>
      </c>
      <c r="LQ386">
        <v>179.56</v>
      </c>
      <c r="LR386">
        <v>13.29</v>
      </c>
      <c r="LS386">
        <v>56304591</v>
      </c>
      <c r="LT386">
        <v>64678125</v>
      </c>
      <c r="LU386">
        <v>192.93266666666668</v>
      </c>
      <c r="LW386">
        <v>6.7706840000000001</v>
      </c>
      <c r="LY386" s="10"/>
      <c r="LZ386">
        <v>51.49</v>
      </c>
      <c r="MA386">
        <v>15.99</v>
      </c>
      <c r="MB386">
        <v>232201613</v>
      </c>
      <c r="MC386">
        <v>489443708.33333331</v>
      </c>
      <c r="MD386">
        <v>1678.1745000000001</v>
      </c>
      <c r="MF386" s="13"/>
      <c r="MG386" s="13"/>
      <c r="MH386" s="13"/>
      <c r="MI386" s="12"/>
      <c r="MJ386" s="12"/>
      <c r="MK386" s="12"/>
      <c r="MM386" s="14"/>
      <c r="MN386" s="14"/>
      <c r="MO386" s="14"/>
      <c r="MP386" s="14"/>
      <c r="MQ386" s="16"/>
      <c r="MR386" s="16"/>
      <c r="MS386" s="16"/>
      <c r="MT386" s="16"/>
      <c r="NC386" s="14"/>
      <c r="ND386" s="14"/>
      <c r="NE386" s="14"/>
      <c r="NF386" s="14"/>
      <c r="NG386" s="16"/>
      <c r="NH386" s="16"/>
      <c r="NI386" s="16"/>
      <c r="NJ386" s="16"/>
      <c r="NK386" s="13"/>
      <c r="NL386" s="13"/>
      <c r="NM386" s="13"/>
      <c r="NN386" s="13"/>
      <c r="NO386" s="12"/>
      <c r="NP386" s="12"/>
      <c r="NQ386" s="12"/>
      <c r="NR386" s="12"/>
      <c r="NW386" s="16"/>
      <c r="NX386" s="16"/>
      <c r="NY386" s="16"/>
      <c r="NZ386" s="16"/>
      <c r="PN386"/>
      <c r="QU386" s="16"/>
      <c r="QV386" s="16"/>
      <c r="QW386" s="16"/>
      <c r="QX386" s="16"/>
      <c r="RK386" s="16"/>
      <c r="RL386" s="16"/>
      <c r="RM386" s="16"/>
      <c r="RN386" s="16"/>
      <c r="RW386" s="14"/>
      <c r="RX386" s="14"/>
      <c r="RY386" s="14"/>
      <c r="RZ386" s="14"/>
      <c r="SA386" s="16"/>
      <c r="SB386" s="16"/>
      <c r="SC386" s="16"/>
      <c r="SD386" s="16"/>
    </row>
    <row r="387" spans="1:498" hidden="1" x14ac:dyDescent="0.35">
      <c r="A387" s="2">
        <v>29860</v>
      </c>
      <c r="B387">
        <v>10.00836</v>
      </c>
      <c r="E387">
        <v>19.39</v>
      </c>
      <c r="F387">
        <v>22.58</v>
      </c>
      <c r="G387">
        <v>14949209</v>
      </c>
      <c r="H387">
        <v>43316755</v>
      </c>
      <c r="I387">
        <v>71.482825000000005</v>
      </c>
      <c r="K387">
        <v>11.329610000000001</v>
      </c>
      <c r="N387">
        <v>114.81</v>
      </c>
      <c r="O387">
        <v>7.45</v>
      </c>
      <c r="P387">
        <v>7567550</v>
      </c>
      <c r="Q387">
        <v>5850162.5</v>
      </c>
      <c r="R387">
        <v>25.960006666666668</v>
      </c>
      <c r="W387">
        <v>153.36000000000001</v>
      </c>
      <c r="X387">
        <v>9.2200000000000006</v>
      </c>
      <c r="Y387">
        <v>9850674</v>
      </c>
      <c r="Z387">
        <v>12757561.666666666</v>
      </c>
      <c r="AA387">
        <v>44.8581</v>
      </c>
      <c r="AC387">
        <v>12.85033</v>
      </c>
      <c r="AF387">
        <v>60.2</v>
      </c>
      <c r="AG387">
        <v>-1.9</v>
      </c>
      <c r="AH387">
        <v>24844977</v>
      </c>
      <c r="AI387">
        <v>62701861.666666664</v>
      </c>
      <c r="AJ387">
        <v>224.64750000000001</v>
      </c>
      <c r="AO387">
        <v>38.17</v>
      </c>
      <c r="AP387">
        <v>9.19</v>
      </c>
      <c r="AQ387">
        <v>11678712</v>
      </c>
      <c r="AR387">
        <v>5397471.333333333</v>
      </c>
      <c r="AS387">
        <v>8.9652258333333332</v>
      </c>
      <c r="AX387">
        <v>274.74</v>
      </c>
      <c r="AY387">
        <v>24.54</v>
      </c>
      <c r="AZ387">
        <v>26713266</v>
      </c>
      <c r="BA387">
        <v>12704795.833333334</v>
      </c>
      <c r="BB387">
        <v>16.120506666666667</v>
      </c>
      <c r="BG387">
        <v>450.32</v>
      </c>
      <c r="BH387">
        <v>23.93</v>
      </c>
      <c r="BI387">
        <v>2456643</v>
      </c>
      <c r="BJ387">
        <v>4376365</v>
      </c>
      <c r="BK387">
        <v>1.3892344166666666</v>
      </c>
      <c r="BP387">
        <v>80.88</v>
      </c>
      <c r="BQ387">
        <v>8.08</v>
      </c>
      <c r="BR387">
        <v>10289517</v>
      </c>
      <c r="BS387">
        <v>16980606.666666668</v>
      </c>
      <c r="BY387">
        <v>131.79</v>
      </c>
      <c r="BZ387">
        <v>8.25</v>
      </c>
      <c r="CA387">
        <v>5121628</v>
      </c>
      <c r="CB387">
        <v>5929688.666666667</v>
      </c>
      <c r="CC387">
        <v>51.352108333333327</v>
      </c>
      <c r="CH387">
        <v>124.1</v>
      </c>
      <c r="CI387">
        <v>7.02</v>
      </c>
      <c r="CJ387">
        <v>1485343</v>
      </c>
      <c r="CK387">
        <v>3355990.3333333335</v>
      </c>
      <c r="CN387">
        <v>2.637419</v>
      </c>
      <c r="CP387" s="10"/>
      <c r="CQ387">
        <v>89.12</v>
      </c>
      <c r="CR387">
        <v>3.14</v>
      </c>
      <c r="CS387">
        <v>4799850</v>
      </c>
      <c r="CT387">
        <v>6847368.666666667</v>
      </c>
      <c r="CU387">
        <v>22.269195833333331</v>
      </c>
      <c r="CW387">
        <v>6.3220280000000004</v>
      </c>
      <c r="CZ387">
        <v>118.14</v>
      </c>
      <c r="DA387">
        <v>11.22</v>
      </c>
      <c r="DB387">
        <v>54255004</v>
      </c>
      <c r="DC387">
        <v>51498762.5</v>
      </c>
      <c r="DD387">
        <v>191.09802500000001</v>
      </c>
      <c r="DF387">
        <v>10.14827</v>
      </c>
      <c r="DI387">
        <v>116.71</v>
      </c>
      <c r="DJ387">
        <v>8.4700000000000006</v>
      </c>
      <c r="DK387">
        <v>78448044</v>
      </c>
      <c r="DL387">
        <v>105364733.33333333</v>
      </c>
      <c r="DM387">
        <v>342.26945000000001</v>
      </c>
      <c r="DR387">
        <v>77.75</v>
      </c>
      <c r="DS387">
        <v>16.59</v>
      </c>
      <c r="DT387">
        <v>9754400</v>
      </c>
      <c r="DU387">
        <v>5861195.833333333</v>
      </c>
      <c r="DV387">
        <v>16.376472500000002</v>
      </c>
      <c r="EA387">
        <v>49.17</v>
      </c>
      <c r="EB387">
        <v>12.36</v>
      </c>
      <c r="EC387">
        <v>10679329</v>
      </c>
      <c r="ED387">
        <v>9442858.333333334</v>
      </c>
      <c r="EE387">
        <v>26.548418333333334</v>
      </c>
      <c r="EJ387">
        <v>71.05</v>
      </c>
      <c r="EK387">
        <v>-2.41</v>
      </c>
      <c r="EL387">
        <v>230752</v>
      </c>
      <c r="EM387">
        <v>260851.625</v>
      </c>
      <c r="EN387">
        <v>1.3900863333333333</v>
      </c>
      <c r="EP387">
        <v>5.7764379999999997</v>
      </c>
      <c r="ES387">
        <v>116.17</v>
      </c>
      <c r="ET387">
        <v>7.41</v>
      </c>
      <c r="EU387">
        <v>3448826</v>
      </c>
      <c r="EV387">
        <v>4459435.833333333</v>
      </c>
      <c r="EW387">
        <v>8.165916666666666</v>
      </c>
      <c r="EY387">
        <v>1.826738E-2</v>
      </c>
      <c r="FB387">
        <v>2.36</v>
      </c>
      <c r="FC387">
        <v>22.2</v>
      </c>
      <c r="FD387">
        <v>3802233</v>
      </c>
      <c r="FE387">
        <v>2243196.5</v>
      </c>
      <c r="FF387">
        <v>7.8463503333333335</v>
      </c>
      <c r="FH387">
        <v>14.68069</v>
      </c>
      <c r="FK387">
        <v>93.15</v>
      </c>
      <c r="FL387">
        <v>13.81</v>
      </c>
      <c r="FM387">
        <v>56646753</v>
      </c>
      <c r="FN387">
        <v>36812855.833333336</v>
      </c>
      <c r="FO387">
        <v>140.63550000000001</v>
      </c>
      <c r="FQ387">
        <v>35.134419999999999</v>
      </c>
      <c r="FT387">
        <v>158.02000000000001</v>
      </c>
      <c r="FU387">
        <v>12.81</v>
      </c>
      <c r="FV387">
        <v>118994055</v>
      </c>
      <c r="FW387">
        <v>84156483.333333328</v>
      </c>
      <c r="FX387">
        <v>352.52563333333336</v>
      </c>
      <c r="GC387">
        <v>104.14</v>
      </c>
      <c r="GD387">
        <v>7.69</v>
      </c>
      <c r="GE387">
        <v>2519972</v>
      </c>
      <c r="GF387">
        <v>2635633.1666666665</v>
      </c>
      <c r="GK387" s="10"/>
      <c r="GL387">
        <v>86.91</v>
      </c>
      <c r="GM387">
        <v>8.18</v>
      </c>
      <c r="GN387">
        <v>3452313</v>
      </c>
      <c r="GO387">
        <v>4379661.666666667</v>
      </c>
      <c r="GU387">
        <v>163.43</v>
      </c>
      <c r="GV387">
        <v>8.3800000000000008</v>
      </c>
      <c r="GW387">
        <v>364486</v>
      </c>
      <c r="GX387">
        <v>851323.41666666663</v>
      </c>
      <c r="GY387">
        <v>2.7768869166666668</v>
      </c>
      <c r="HA387">
        <v>1.9592250000000002E-3</v>
      </c>
      <c r="HD387">
        <v>103.08</v>
      </c>
      <c r="HE387">
        <v>21.23</v>
      </c>
      <c r="HF387">
        <v>68892104</v>
      </c>
      <c r="HG387">
        <v>39568966.666666664</v>
      </c>
      <c r="HH387">
        <v>83.506791666666672</v>
      </c>
      <c r="HJ387">
        <v>7.8428209999999998</v>
      </c>
      <c r="HM387">
        <v>142.43</v>
      </c>
      <c r="HN387">
        <v>8.9600000000000009</v>
      </c>
      <c r="HO387">
        <v>14262690</v>
      </c>
      <c r="HP387">
        <v>18889077.5</v>
      </c>
      <c r="HQ387">
        <v>68.924999999999997</v>
      </c>
      <c r="HS387">
        <v>22.852170000000001</v>
      </c>
      <c r="HV387">
        <v>153.18</v>
      </c>
      <c r="HW387">
        <v>9.86</v>
      </c>
      <c r="HX387">
        <v>3159845</v>
      </c>
      <c r="HY387">
        <v>7915850.833333333</v>
      </c>
      <c r="HZ387">
        <v>11.223846666666667</v>
      </c>
      <c r="IE387">
        <v>116.77</v>
      </c>
      <c r="IF387">
        <v>1.58</v>
      </c>
      <c r="IG387">
        <v>4099675</v>
      </c>
      <c r="IH387">
        <v>4141092</v>
      </c>
      <c r="II387">
        <v>33.347623333333331</v>
      </c>
      <c r="IN387">
        <v>76.27</v>
      </c>
      <c r="IO387">
        <v>9.17</v>
      </c>
      <c r="IP387">
        <v>35900913</v>
      </c>
      <c r="IQ387">
        <v>47926408.333333336</v>
      </c>
      <c r="IR387">
        <v>112.37270833333334</v>
      </c>
      <c r="IW387">
        <v>65.06</v>
      </c>
      <c r="IX387">
        <v>16.91</v>
      </c>
      <c r="IY387">
        <v>9837589</v>
      </c>
      <c r="IZ387">
        <v>3698272.5</v>
      </c>
      <c r="JA387">
        <v>10.5385075</v>
      </c>
      <c r="JF387">
        <v>61.04</v>
      </c>
      <c r="JG387">
        <v>9.75</v>
      </c>
      <c r="JH387">
        <v>5014960</v>
      </c>
      <c r="JI387">
        <v>6055564.666666667</v>
      </c>
      <c r="JJ387">
        <v>18.111879999999999</v>
      </c>
      <c r="JO387">
        <v>131.38</v>
      </c>
      <c r="JP387">
        <v>10.4</v>
      </c>
      <c r="JQ387">
        <v>1914594</v>
      </c>
      <c r="JR387">
        <v>1667711</v>
      </c>
      <c r="JU387">
        <v>6.5682340000000003</v>
      </c>
      <c r="JX387">
        <v>50.95</v>
      </c>
      <c r="JY387">
        <v>12.46</v>
      </c>
      <c r="JZ387">
        <v>38689193</v>
      </c>
      <c r="KA387">
        <v>12898590.833333334</v>
      </c>
      <c r="KB387">
        <v>39.611587499999999</v>
      </c>
      <c r="KG387">
        <v>31.88</v>
      </c>
      <c r="KH387">
        <v>14.58</v>
      </c>
      <c r="KI387">
        <v>37812707</v>
      </c>
      <c r="KJ387">
        <v>21352483.333333332</v>
      </c>
      <c r="KK387">
        <v>74.518112500000001</v>
      </c>
      <c r="KM387">
        <v>2.0062980000000001</v>
      </c>
      <c r="KP387">
        <v>88.25</v>
      </c>
      <c r="KQ387">
        <v>2.75</v>
      </c>
      <c r="KR387">
        <v>8320460</v>
      </c>
      <c r="KS387">
        <v>6391843.333333333</v>
      </c>
      <c r="KT387">
        <v>53.007233333333339</v>
      </c>
      <c r="KV387">
        <v>8.3721599999999992</v>
      </c>
      <c r="KY387">
        <v>200.17</v>
      </c>
      <c r="KZ387">
        <v>6.24</v>
      </c>
      <c r="LA387">
        <v>6354561</v>
      </c>
      <c r="LB387">
        <v>4128935.6666666665</v>
      </c>
      <c r="LC387">
        <v>25.578310833333333</v>
      </c>
      <c r="LH387">
        <v>30.69</v>
      </c>
      <c r="LI387">
        <v>14.65</v>
      </c>
      <c r="LJ387">
        <v>46321190</v>
      </c>
      <c r="LK387">
        <v>13041431.666666666</v>
      </c>
      <c r="LL387">
        <v>25.099120833333334</v>
      </c>
      <c r="LN387">
        <v>8.8290869999999995</v>
      </c>
      <c r="LQ387">
        <v>156.55000000000001</v>
      </c>
      <c r="LR387">
        <v>7.04</v>
      </c>
      <c r="LS387">
        <v>56304591</v>
      </c>
      <c r="LT387">
        <v>64678125</v>
      </c>
      <c r="LU387">
        <v>192.93266666666668</v>
      </c>
      <c r="LW387">
        <v>6.8730130000000003</v>
      </c>
      <c r="LY387" s="10"/>
      <c r="LZ387">
        <v>71.77</v>
      </c>
      <c r="MA387">
        <v>9</v>
      </c>
      <c r="MB387">
        <v>232201613</v>
      </c>
      <c r="MC387">
        <v>489443708.33333331</v>
      </c>
      <c r="MD387">
        <v>1678.1745000000001</v>
      </c>
      <c r="MF387" s="13"/>
      <c r="MG387" s="13"/>
      <c r="MH387" s="13"/>
      <c r="MI387" s="12"/>
      <c r="MJ387" s="12"/>
      <c r="MK387" s="12"/>
      <c r="MM387" s="14"/>
      <c r="MN387" s="14"/>
      <c r="MO387" s="14"/>
      <c r="MP387" s="14"/>
      <c r="MQ387" s="16"/>
      <c r="MR387" s="16"/>
      <c r="MS387" s="16"/>
      <c r="MT387" s="16"/>
      <c r="NC387" s="14"/>
      <c r="ND387" s="14"/>
      <c r="NE387" s="14"/>
      <c r="NF387" s="14"/>
      <c r="NG387" s="16"/>
      <c r="NH387" s="16"/>
      <c r="NI387" s="16"/>
      <c r="NJ387" s="16"/>
      <c r="NK387" s="13"/>
      <c r="NL387" s="13"/>
      <c r="NM387" s="13"/>
      <c r="NN387" s="13"/>
      <c r="NO387" s="12"/>
      <c r="NP387" s="12"/>
      <c r="NQ387" s="12"/>
      <c r="NR387" s="12"/>
      <c r="NW387" s="16"/>
      <c r="NX387" s="16"/>
      <c r="NY387" s="16"/>
      <c r="NZ387" s="16"/>
      <c r="PN387"/>
      <c r="QU387" s="16"/>
      <c r="QV387" s="16"/>
      <c r="QW387" s="16"/>
      <c r="QX387" s="16"/>
      <c r="RK387" s="16"/>
      <c r="RL387" s="16"/>
      <c r="RM387" s="16"/>
      <c r="RN387" s="16"/>
      <c r="RW387" s="14"/>
      <c r="RX387" s="14"/>
      <c r="RY387" s="14"/>
      <c r="RZ387" s="14"/>
      <c r="SA387" s="16"/>
      <c r="SB387" s="16"/>
      <c r="SC387" s="16"/>
      <c r="SD387" s="16"/>
    </row>
    <row r="388" spans="1:498" hidden="1" x14ac:dyDescent="0.35">
      <c r="A388" s="2">
        <v>29891</v>
      </c>
      <c r="B388">
        <v>10.81493</v>
      </c>
      <c r="E388">
        <v>57.25</v>
      </c>
      <c r="F388">
        <v>24.27</v>
      </c>
      <c r="G388">
        <v>14949209</v>
      </c>
      <c r="H388">
        <v>43316755</v>
      </c>
      <c r="I388">
        <v>71.482825000000005</v>
      </c>
      <c r="K388">
        <v>11.356260000000001</v>
      </c>
      <c r="N388">
        <v>66.430000000000007</v>
      </c>
      <c r="O388">
        <v>1.79</v>
      </c>
      <c r="P388">
        <v>7567550</v>
      </c>
      <c r="Q388">
        <v>5850162.5</v>
      </c>
      <c r="R388">
        <v>25.960006666666668</v>
      </c>
      <c r="W388">
        <v>80.36</v>
      </c>
      <c r="X388">
        <v>6.4</v>
      </c>
      <c r="Y388">
        <v>9850674</v>
      </c>
      <c r="Z388">
        <v>12757561.666666666</v>
      </c>
      <c r="AA388">
        <v>44.8581</v>
      </c>
      <c r="AC388">
        <v>14.0322</v>
      </c>
      <c r="AF388">
        <v>42.37</v>
      </c>
      <c r="AG388">
        <v>-8.4</v>
      </c>
      <c r="AH388">
        <v>24844977</v>
      </c>
      <c r="AI388">
        <v>62701861.666666664</v>
      </c>
      <c r="AJ388">
        <v>224.64750000000001</v>
      </c>
      <c r="AO388">
        <v>46.05</v>
      </c>
      <c r="AP388">
        <v>10.47</v>
      </c>
      <c r="AQ388">
        <v>11678712</v>
      </c>
      <c r="AR388">
        <v>5397471.333333333</v>
      </c>
      <c r="AS388">
        <v>8.9652258333333332</v>
      </c>
      <c r="AX388">
        <v>220.92</v>
      </c>
      <c r="AY388">
        <v>24.93</v>
      </c>
      <c r="AZ388">
        <v>26713266</v>
      </c>
      <c r="BA388">
        <v>12704795.833333334</v>
      </c>
      <c r="BB388">
        <v>16.120506666666667</v>
      </c>
      <c r="BG388">
        <v>376.23</v>
      </c>
      <c r="BH388">
        <v>23.35</v>
      </c>
      <c r="BI388">
        <v>2456643</v>
      </c>
      <c r="BJ388">
        <v>4376365</v>
      </c>
      <c r="BK388">
        <v>1.3892344166666666</v>
      </c>
      <c r="BP388">
        <v>52.79</v>
      </c>
      <c r="BQ388">
        <v>3.23</v>
      </c>
      <c r="BR388">
        <v>10289517</v>
      </c>
      <c r="BS388">
        <v>16980606.666666668</v>
      </c>
      <c r="BY388">
        <v>99.17</v>
      </c>
      <c r="BZ388">
        <v>4.93</v>
      </c>
      <c r="CA388">
        <v>5121628</v>
      </c>
      <c r="CB388">
        <v>5929688.666666667</v>
      </c>
      <c r="CC388">
        <v>51.352108333333327</v>
      </c>
      <c r="CH388">
        <v>78.98</v>
      </c>
      <c r="CI388">
        <v>0.73</v>
      </c>
      <c r="CJ388">
        <v>1485343</v>
      </c>
      <c r="CK388">
        <v>3355990.3333333335</v>
      </c>
      <c r="CN388">
        <v>2.6908810000000001</v>
      </c>
      <c r="CP388" s="10"/>
      <c r="CQ388">
        <v>66.2</v>
      </c>
      <c r="CR388">
        <v>-3.96</v>
      </c>
      <c r="CS388">
        <v>4799850</v>
      </c>
      <c r="CT388">
        <v>6847368.666666667</v>
      </c>
      <c r="CU388">
        <v>22.269195833333331</v>
      </c>
      <c r="CW388">
        <v>6.5235500000000002</v>
      </c>
      <c r="CZ388">
        <v>35.94</v>
      </c>
      <c r="DA388">
        <v>6.94</v>
      </c>
      <c r="DB388">
        <v>54255004</v>
      </c>
      <c r="DC388">
        <v>51498762.5</v>
      </c>
      <c r="DD388">
        <v>191.09802500000001</v>
      </c>
      <c r="DF388">
        <v>10.096220000000001</v>
      </c>
      <c r="DI388">
        <v>71.81</v>
      </c>
      <c r="DJ388">
        <v>4.57</v>
      </c>
      <c r="DK388">
        <v>78448044</v>
      </c>
      <c r="DL388">
        <v>105364733.33333333</v>
      </c>
      <c r="DM388">
        <v>342.26945000000001</v>
      </c>
      <c r="DR388">
        <v>113.83</v>
      </c>
      <c r="DS388">
        <v>7.93</v>
      </c>
      <c r="DT388">
        <v>9754400</v>
      </c>
      <c r="DU388">
        <v>5861195.833333333</v>
      </c>
      <c r="DV388">
        <v>16.376472500000002</v>
      </c>
      <c r="EA388">
        <v>34.17</v>
      </c>
      <c r="EB388">
        <v>4.8099999999999996</v>
      </c>
      <c r="EC388">
        <v>10679329</v>
      </c>
      <c r="ED388">
        <v>9442858.333333334</v>
      </c>
      <c r="EE388">
        <v>26.548418333333334</v>
      </c>
      <c r="EJ388">
        <v>98.69</v>
      </c>
      <c r="EK388">
        <v>-3.77</v>
      </c>
      <c r="EL388">
        <v>230752</v>
      </c>
      <c r="EM388">
        <v>260851.625</v>
      </c>
      <c r="EN388">
        <v>1.3900863333333333</v>
      </c>
      <c r="EP388">
        <v>5.782464</v>
      </c>
      <c r="ES388">
        <v>94.1</v>
      </c>
      <c r="ET388">
        <v>7.82</v>
      </c>
      <c r="EU388">
        <v>3448826</v>
      </c>
      <c r="EV388">
        <v>4459435.833333333</v>
      </c>
      <c r="EW388">
        <v>8.165916666666666</v>
      </c>
      <c r="EY388">
        <v>1.988885E-2</v>
      </c>
      <c r="FB388">
        <v>39.979999999999997</v>
      </c>
      <c r="FC388">
        <v>15.38</v>
      </c>
      <c r="FD388">
        <v>3802233</v>
      </c>
      <c r="FE388">
        <v>2243196.5</v>
      </c>
      <c r="FF388">
        <v>7.8463503333333335</v>
      </c>
      <c r="FH388">
        <v>14.87884</v>
      </c>
      <c r="FK388">
        <v>23.92</v>
      </c>
      <c r="FL388">
        <v>7.41</v>
      </c>
      <c r="FM388">
        <v>56646753</v>
      </c>
      <c r="FN388">
        <v>36812855.833333336</v>
      </c>
      <c r="FO388">
        <v>140.63550000000001</v>
      </c>
      <c r="FQ388">
        <v>35.976300000000002</v>
      </c>
      <c r="FT388">
        <v>107.8</v>
      </c>
      <c r="FU388">
        <v>5.58</v>
      </c>
      <c r="FV388">
        <v>118994055</v>
      </c>
      <c r="FW388">
        <v>84156483.333333328</v>
      </c>
      <c r="FX388">
        <v>352.52563333333336</v>
      </c>
      <c r="GC388">
        <v>85.48</v>
      </c>
      <c r="GD388">
        <v>1.23</v>
      </c>
      <c r="GE388">
        <v>2519972</v>
      </c>
      <c r="GF388">
        <v>2635633.1666666665</v>
      </c>
      <c r="GK388" s="10"/>
      <c r="GL388">
        <v>93.64</v>
      </c>
      <c r="GM388">
        <v>1.66</v>
      </c>
      <c r="GN388">
        <v>3452313</v>
      </c>
      <c r="GO388">
        <v>4379661.666666667</v>
      </c>
      <c r="GU388">
        <v>83.89</v>
      </c>
      <c r="GV388">
        <v>5.0999999999999996</v>
      </c>
      <c r="GW388">
        <v>364486</v>
      </c>
      <c r="GX388">
        <v>851323.41666666663</v>
      </c>
      <c r="GY388">
        <v>2.7768869166666668</v>
      </c>
      <c r="HA388">
        <v>2.0503520000000001E-3</v>
      </c>
      <c r="HD388">
        <v>11.06</v>
      </c>
      <c r="HE388">
        <v>18.559999999999999</v>
      </c>
      <c r="HF388">
        <v>68892104</v>
      </c>
      <c r="HG388">
        <v>39568966.666666664</v>
      </c>
      <c r="HH388">
        <v>83.506791666666672</v>
      </c>
      <c r="HJ388">
        <v>7.8965389999999998</v>
      </c>
      <c r="HM388">
        <v>79.3</v>
      </c>
      <c r="HN388">
        <v>6.65</v>
      </c>
      <c r="HO388">
        <v>14262690</v>
      </c>
      <c r="HP388">
        <v>18889077.5</v>
      </c>
      <c r="HQ388">
        <v>68.924999999999997</v>
      </c>
      <c r="HS388">
        <v>23.315329999999999</v>
      </c>
      <c r="HV388">
        <v>116.41</v>
      </c>
      <c r="HW388">
        <v>12.21</v>
      </c>
      <c r="HX388">
        <v>3159845</v>
      </c>
      <c r="HY388">
        <v>7915850.833333333</v>
      </c>
      <c r="HZ388">
        <v>11.223846666666667</v>
      </c>
      <c r="IE388">
        <v>126.53</v>
      </c>
      <c r="IF388">
        <v>-3.67</v>
      </c>
      <c r="IG388">
        <v>4099675</v>
      </c>
      <c r="IH388">
        <v>4141092</v>
      </c>
      <c r="II388">
        <v>33.347623333333331</v>
      </c>
      <c r="IN388">
        <v>65.319999999999993</v>
      </c>
      <c r="IO388">
        <v>3.17</v>
      </c>
      <c r="IP388">
        <v>35900913</v>
      </c>
      <c r="IQ388">
        <v>47926408.333333336</v>
      </c>
      <c r="IR388">
        <v>112.37270833333334</v>
      </c>
      <c r="IW388">
        <v>6.49</v>
      </c>
      <c r="IX388">
        <v>14.62</v>
      </c>
      <c r="IY388">
        <v>9837589</v>
      </c>
      <c r="IZ388">
        <v>3698272.5</v>
      </c>
      <c r="JA388">
        <v>10.5385075</v>
      </c>
      <c r="JF388">
        <v>46.37</v>
      </c>
      <c r="JG388">
        <v>2.98</v>
      </c>
      <c r="JH388">
        <v>5014960</v>
      </c>
      <c r="JI388">
        <v>6055564.666666667</v>
      </c>
      <c r="JJ388">
        <v>18.111879999999999</v>
      </c>
      <c r="JO388">
        <v>25.97</v>
      </c>
      <c r="JP388">
        <v>3.81</v>
      </c>
      <c r="JQ388">
        <v>1914594</v>
      </c>
      <c r="JR388">
        <v>1667711</v>
      </c>
      <c r="JU388">
        <v>6.3693479999999996</v>
      </c>
      <c r="JX388">
        <v>32.5</v>
      </c>
      <c r="JY388">
        <v>3.92</v>
      </c>
      <c r="JZ388">
        <v>38689193</v>
      </c>
      <c r="KA388">
        <v>12898590.833333334</v>
      </c>
      <c r="KB388">
        <v>39.611587499999999</v>
      </c>
      <c r="KG388">
        <v>2.02</v>
      </c>
      <c r="KH388">
        <v>10.9</v>
      </c>
      <c r="KI388">
        <v>37812707</v>
      </c>
      <c r="KJ388">
        <v>21352483.333333332</v>
      </c>
      <c r="KK388">
        <v>74.518112500000001</v>
      </c>
      <c r="KM388">
        <v>2.2039339999999998</v>
      </c>
      <c r="KP388">
        <v>79.45</v>
      </c>
      <c r="KQ388">
        <v>-3.67</v>
      </c>
      <c r="KR388">
        <v>8320460</v>
      </c>
      <c r="KS388">
        <v>6391843.333333333</v>
      </c>
      <c r="KT388">
        <v>53.007233333333339</v>
      </c>
      <c r="KV388">
        <v>8.7116129999999998</v>
      </c>
      <c r="KY388">
        <v>78.97</v>
      </c>
      <c r="KZ388">
        <v>1.38</v>
      </c>
      <c r="LA388">
        <v>6354561</v>
      </c>
      <c r="LB388">
        <v>4128935.6666666665</v>
      </c>
      <c r="LC388">
        <v>25.578310833333333</v>
      </c>
      <c r="LH388">
        <v>84.12</v>
      </c>
      <c r="LI388">
        <v>5.44</v>
      </c>
      <c r="LJ388">
        <v>46321190</v>
      </c>
      <c r="LK388">
        <v>13041431.666666666</v>
      </c>
      <c r="LL388">
        <v>25.099120833333334</v>
      </c>
      <c r="LN388">
        <v>9.4563760000000006</v>
      </c>
      <c r="LQ388">
        <v>116.72</v>
      </c>
      <c r="LR388">
        <v>6.58</v>
      </c>
      <c r="LS388">
        <v>56304591</v>
      </c>
      <c r="LT388">
        <v>64678125</v>
      </c>
      <c r="LU388">
        <v>192.93266666666668</v>
      </c>
      <c r="LW388">
        <v>7.080006</v>
      </c>
      <c r="LY388" s="10"/>
      <c r="LZ388">
        <v>48.93</v>
      </c>
      <c r="MA388">
        <v>4.2300000000000004</v>
      </c>
      <c r="MB388">
        <v>232201613</v>
      </c>
      <c r="MC388">
        <v>489443708.33333331</v>
      </c>
      <c r="MD388">
        <v>1678.1745000000001</v>
      </c>
      <c r="MF388" s="13"/>
      <c r="MG388" s="13"/>
      <c r="MH388" s="13"/>
      <c r="MI388" s="12"/>
      <c r="MJ388" s="12"/>
      <c r="MK388" s="12"/>
      <c r="MM388" s="14"/>
      <c r="MN388" s="14"/>
      <c r="MO388" s="14"/>
      <c r="MP388" s="14"/>
      <c r="MQ388" s="16"/>
      <c r="MR388" s="16"/>
      <c r="MS388" s="16"/>
      <c r="MT388" s="16"/>
      <c r="NC388" s="14"/>
      <c r="ND388" s="14"/>
      <c r="NE388" s="14"/>
      <c r="NF388" s="14"/>
      <c r="NG388" s="16"/>
      <c r="NH388" s="16"/>
      <c r="NI388" s="16"/>
      <c r="NJ388" s="16"/>
      <c r="NK388" s="13"/>
      <c r="NL388" s="13"/>
      <c r="NM388" s="13"/>
      <c r="NN388" s="13"/>
      <c r="NO388" s="12"/>
      <c r="NP388" s="12"/>
      <c r="NQ388" s="12"/>
      <c r="NR388" s="12"/>
      <c r="NW388" s="16"/>
      <c r="NX388" s="16"/>
      <c r="NY388" s="16"/>
      <c r="NZ388" s="16"/>
      <c r="PN388"/>
      <c r="QU388" s="16"/>
      <c r="QV388" s="16"/>
      <c r="QW388" s="16"/>
      <c r="QX388" s="16"/>
      <c r="RK388" s="16"/>
      <c r="RL388" s="16"/>
      <c r="RM388" s="16"/>
      <c r="RN388" s="16"/>
      <c r="RW388" s="14"/>
      <c r="RX388" s="14"/>
      <c r="RY388" s="14"/>
      <c r="RZ388" s="14"/>
      <c r="SA388" s="16"/>
      <c r="SB388" s="16"/>
      <c r="SC388" s="16"/>
      <c r="SD388" s="16"/>
    </row>
    <row r="389" spans="1:498" hidden="1" x14ac:dyDescent="0.35">
      <c r="A389" s="2">
        <v>29921</v>
      </c>
      <c r="B389">
        <v>10.84224</v>
      </c>
      <c r="E389">
        <v>46.56</v>
      </c>
      <c r="F389">
        <v>27.45</v>
      </c>
      <c r="G389">
        <v>14949209</v>
      </c>
      <c r="H389">
        <v>43316755</v>
      </c>
      <c r="I389">
        <v>71.482825000000005</v>
      </c>
      <c r="K389">
        <v>11.45004</v>
      </c>
      <c r="N389">
        <v>100.07</v>
      </c>
      <c r="O389">
        <v>-3.63</v>
      </c>
      <c r="P389">
        <v>7567550</v>
      </c>
      <c r="Q389">
        <v>5850162.5</v>
      </c>
      <c r="R389">
        <v>25.960006666666668</v>
      </c>
      <c r="W389">
        <v>121.09</v>
      </c>
      <c r="X389">
        <v>0.79</v>
      </c>
      <c r="Y389">
        <v>9850674</v>
      </c>
      <c r="Z389">
        <v>12757561.666666666</v>
      </c>
      <c r="AA389">
        <v>44.8581</v>
      </c>
      <c r="AC389">
        <v>13.62876</v>
      </c>
      <c r="AF389">
        <v>37.75</v>
      </c>
      <c r="AG389">
        <v>-17.13</v>
      </c>
      <c r="AH389">
        <v>24844977</v>
      </c>
      <c r="AI389">
        <v>62701861.666666664</v>
      </c>
      <c r="AJ389">
        <v>224.64750000000001</v>
      </c>
      <c r="AO389">
        <v>40.92</v>
      </c>
      <c r="AP389">
        <v>12.56</v>
      </c>
      <c r="AQ389">
        <v>11678712</v>
      </c>
      <c r="AR389">
        <v>5397471.333333333</v>
      </c>
      <c r="AS389">
        <v>8.9652258333333332</v>
      </c>
      <c r="AX389">
        <v>172.94</v>
      </c>
      <c r="AY389">
        <v>24.97</v>
      </c>
      <c r="AZ389">
        <v>26713266</v>
      </c>
      <c r="BA389">
        <v>12704795.833333334</v>
      </c>
      <c r="BB389">
        <v>16.120506666666667</v>
      </c>
      <c r="BG389">
        <v>163.37</v>
      </c>
      <c r="BH389">
        <v>23.56</v>
      </c>
      <c r="BI389">
        <v>2456643</v>
      </c>
      <c r="BJ389">
        <v>4376365</v>
      </c>
      <c r="BK389">
        <v>1.3892344166666666</v>
      </c>
      <c r="BP389">
        <v>64.27</v>
      </c>
      <c r="BQ389">
        <v>-3.28</v>
      </c>
      <c r="BR389">
        <v>10289517</v>
      </c>
      <c r="BS389">
        <v>16980606.666666668</v>
      </c>
      <c r="BY389">
        <v>45.66</v>
      </c>
      <c r="BZ389">
        <v>-3.63</v>
      </c>
      <c r="CA389">
        <v>5121628</v>
      </c>
      <c r="CB389">
        <v>5929688.666666667</v>
      </c>
      <c r="CC389">
        <v>51.352108333333327</v>
      </c>
      <c r="CH389">
        <v>75.959999999999994</v>
      </c>
      <c r="CI389">
        <v>-5.85</v>
      </c>
      <c r="CJ389">
        <v>1485343</v>
      </c>
      <c r="CK389">
        <v>3355990.3333333335</v>
      </c>
      <c r="CN389">
        <v>2.762162</v>
      </c>
      <c r="CP389" s="10"/>
      <c r="CQ389">
        <v>66.64</v>
      </c>
      <c r="CR389">
        <v>-12.52</v>
      </c>
      <c r="CS389">
        <v>4799850</v>
      </c>
      <c r="CT389">
        <v>6847368.666666667</v>
      </c>
      <c r="CU389">
        <v>22.269195833333331</v>
      </c>
      <c r="CW389">
        <v>6.5811270000000004</v>
      </c>
      <c r="CZ389">
        <v>157.94</v>
      </c>
      <c r="DA389">
        <v>3.8</v>
      </c>
      <c r="DB389">
        <v>54255004</v>
      </c>
      <c r="DC389">
        <v>51498762.5</v>
      </c>
      <c r="DD389">
        <v>191.09802500000001</v>
      </c>
      <c r="DF389">
        <v>10.098140000000001</v>
      </c>
      <c r="DI389">
        <v>84.2</v>
      </c>
      <c r="DJ389">
        <v>-2.2599999999999998</v>
      </c>
      <c r="DK389">
        <v>78448044</v>
      </c>
      <c r="DL389">
        <v>105364733.33333333</v>
      </c>
      <c r="DM389">
        <v>342.26945000000001</v>
      </c>
      <c r="DR389">
        <v>143.38</v>
      </c>
      <c r="DS389">
        <v>8.31</v>
      </c>
      <c r="DT389">
        <v>9754400</v>
      </c>
      <c r="DU389">
        <v>5861195.833333333</v>
      </c>
      <c r="DV389">
        <v>16.376472500000002</v>
      </c>
      <c r="EA389">
        <v>95.01</v>
      </c>
      <c r="EB389">
        <v>-0.14000000000000001</v>
      </c>
      <c r="EC389">
        <v>10679329</v>
      </c>
      <c r="ED389">
        <v>9442858.333333334</v>
      </c>
      <c r="EE389">
        <v>26.548418333333334</v>
      </c>
      <c r="EJ389">
        <v>75.569999999999993</v>
      </c>
      <c r="EK389">
        <v>-5.41</v>
      </c>
      <c r="EL389">
        <v>230752</v>
      </c>
      <c r="EM389">
        <v>260851.625</v>
      </c>
      <c r="EN389">
        <v>1.3900863333333333</v>
      </c>
      <c r="EP389">
        <v>5.9291010000000002</v>
      </c>
      <c r="ES389">
        <v>115.32</v>
      </c>
      <c r="ET389">
        <v>2.4900000000000002</v>
      </c>
      <c r="EU389">
        <v>3448826</v>
      </c>
      <c r="EV389">
        <v>4459435.833333333</v>
      </c>
      <c r="EW389">
        <v>8.165916666666666</v>
      </c>
      <c r="EY389">
        <v>2.1941559999999999E-2</v>
      </c>
      <c r="FB389">
        <v>16.3</v>
      </c>
      <c r="FC389">
        <v>14.41</v>
      </c>
      <c r="FD389">
        <v>3802233</v>
      </c>
      <c r="FE389">
        <v>2243196.5</v>
      </c>
      <c r="FF389">
        <v>7.8463503333333335</v>
      </c>
      <c r="FH389">
        <v>15.42732</v>
      </c>
      <c r="FK389">
        <v>119.62</v>
      </c>
      <c r="FL389">
        <v>5.13</v>
      </c>
      <c r="FM389">
        <v>56646753</v>
      </c>
      <c r="FN389">
        <v>36812855.833333336</v>
      </c>
      <c r="FO389">
        <v>140.63550000000001</v>
      </c>
      <c r="FQ389">
        <v>36.491990000000001</v>
      </c>
      <c r="FT389">
        <v>51.02</v>
      </c>
      <c r="FU389">
        <v>2.2400000000000002</v>
      </c>
      <c r="FV389">
        <v>118994055</v>
      </c>
      <c r="FW389">
        <v>84156483.333333328</v>
      </c>
      <c r="FX389">
        <v>352.52563333333336</v>
      </c>
      <c r="GC389">
        <v>81.83</v>
      </c>
      <c r="GD389">
        <v>-5.13</v>
      </c>
      <c r="GE389">
        <v>2519972</v>
      </c>
      <c r="GF389">
        <v>2635633.1666666665</v>
      </c>
      <c r="GK389" s="10"/>
      <c r="GL389">
        <v>79.31</v>
      </c>
      <c r="GM389">
        <v>-4.3</v>
      </c>
      <c r="GN389">
        <v>3452313</v>
      </c>
      <c r="GO389">
        <v>4379661.666666667</v>
      </c>
      <c r="GU389">
        <v>157.44999999999999</v>
      </c>
      <c r="GV389">
        <v>-0.53</v>
      </c>
      <c r="GW389">
        <v>364486</v>
      </c>
      <c r="GX389">
        <v>851323.41666666663</v>
      </c>
      <c r="GY389">
        <v>2.7768869166666668</v>
      </c>
      <c r="HA389">
        <v>2.141479E-3</v>
      </c>
      <c r="HD389">
        <v>15.64</v>
      </c>
      <c r="HE389">
        <v>16.5</v>
      </c>
      <c r="HF389">
        <v>68892104</v>
      </c>
      <c r="HG389">
        <v>39568966.666666664</v>
      </c>
      <c r="HH389">
        <v>83.506791666666672</v>
      </c>
      <c r="HJ389">
        <v>8.0174050000000001</v>
      </c>
      <c r="HM389">
        <v>79.58</v>
      </c>
      <c r="HN389">
        <v>0.04</v>
      </c>
      <c r="HO389">
        <v>14262690</v>
      </c>
      <c r="HP389">
        <v>18889077.5</v>
      </c>
      <c r="HQ389">
        <v>68.924999999999997</v>
      </c>
      <c r="HS389">
        <v>24.163</v>
      </c>
      <c r="HV389">
        <v>124.14</v>
      </c>
      <c r="HW389">
        <v>15.14</v>
      </c>
      <c r="HX389">
        <v>3159845</v>
      </c>
      <c r="HY389">
        <v>7915850.833333333</v>
      </c>
      <c r="HZ389">
        <v>11.223846666666667</v>
      </c>
      <c r="IE389">
        <v>58.5</v>
      </c>
      <c r="IF389">
        <v>-12.32</v>
      </c>
      <c r="IG389">
        <v>4099675</v>
      </c>
      <c r="IH389">
        <v>4141092</v>
      </c>
      <c r="II389">
        <v>33.347623333333331</v>
      </c>
      <c r="IN389">
        <v>55.1</v>
      </c>
      <c r="IO389">
        <v>-4.1900000000000004</v>
      </c>
      <c r="IP389">
        <v>35900913</v>
      </c>
      <c r="IQ389">
        <v>47926408.333333336</v>
      </c>
      <c r="IR389">
        <v>112.37270833333334</v>
      </c>
      <c r="IW389">
        <v>296.07</v>
      </c>
      <c r="IX389">
        <v>10.9</v>
      </c>
      <c r="IY389">
        <v>9837589</v>
      </c>
      <c r="IZ389">
        <v>3698272.5</v>
      </c>
      <c r="JA389">
        <v>10.5385075</v>
      </c>
      <c r="JF389">
        <v>96.34</v>
      </c>
      <c r="JG389">
        <v>-2.86</v>
      </c>
      <c r="JH389">
        <v>5014960</v>
      </c>
      <c r="JI389">
        <v>6055564.666666667</v>
      </c>
      <c r="JJ389">
        <v>18.111879999999999</v>
      </c>
      <c r="JO389">
        <v>191.54</v>
      </c>
      <c r="JP389">
        <v>-1.1200000000000001</v>
      </c>
      <c r="JQ389">
        <v>1914594</v>
      </c>
      <c r="JR389">
        <v>1667711</v>
      </c>
      <c r="JU389">
        <v>6.453875</v>
      </c>
      <c r="JX389">
        <v>12.02</v>
      </c>
      <c r="JY389">
        <v>-0.1</v>
      </c>
      <c r="JZ389">
        <v>38689193</v>
      </c>
      <c r="KA389">
        <v>12898590.833333334</v>
      </c>
      <c r="KB389">
        <v>39.611587499999999</v>
      </c>
      <c r="KG389">
        <v>149.5</v>
      </c>
      <c r="KH389">
        <v>7.69</v>
      </c>
      <c r="KI389">
        <v>37812707</v>
      </c>
      <c r="KJ389">
        <v>21352483.333333332</v>
      </c>
      <c r="KK389">
        <v>74.518112500000001</v>
      </c>
      <c r="KM389">
        <v>2.2147739999999998</v>
      </c>
      <c r="KP389">
        <v>46.17</v>
      </c>
      <c r="KQ389">
        <v>-12.93</v>
      </c>
      <c r="KR389">
        <v>8320460</v>
      </c>
      <c r="KS389">
        <v>6391843.333333333</v>
      </c>
      <c r="KT389">
        <v>53.007233333333339</v>
      </c>
      <c r="KV389">
        <v>8.7416520000000002</v>
      </c>
      <c r="KY389">
        <v>189.81</v>
      </c>
      <c r="KZ389">
        <v>-2.64</v>
      </c>
      <c r="LA389">
        <v>6354561</v>
      </c>
      <c r="LB389">
        <v>4128935.6666666665</v>
      </c>
      <c r="LC389">
        <v>25.578310833333333</v>
      </c>
      <c r="LH389">
        <v>123.13</v>
      </c>
      <c r="LI389">
        <v>5.0999999999999996</v>
      </c>
      <c r="LJ389">
        <v>46321190</v>
      </c>
      <c r="LK389">
        <v>13041431.666666666</v>
      </c>
      <c r="LL389">
        <v>25.099120833333334</v>
      </c>
      <c r="LN389">
        <v>9.6706990000000008</v>
      </c>
      <c r="LQ389">
        <v>95.3</v>
      </c>
      <c r="LR389">
        <v>0.77</v>
      </c>
      <c r="LS389">
        <v>56304591</v>
      </c>
      <c r="LT389">
        <v>64678125</v>
      </c>
      <c r="LU389">
        <v>192.93266666666668</v>
      </c>
      <c r="LW389">
        <v>7.1110470000000001</v>
      </c>
      <c r="LY389" s="10"/>
      <c r="LZ389">
        <v>54.85</v>
      </c>
      <c r="MA389">
        <v>-2.04</v>
      </c>
      <c r="MB389">
        <v>232201613</v>
      </c>
      <c r="MC389">
        <v>489443708.33333331</v>
      </c>
      <c r="MD389">
        <v>1678.1745000000001</v>
      </c>
      <c r="MF389" s="13"/>
      <c r="MG389" s="13"/>
      <c r="MH389" s="13"/>
      <c r="MI389" s="12"/>
      <c r="MJ389" s="12"/>
      <c r="MK389" s="12"/>
      <c r="MM389" s="14"/>
      <c r="MN389" s="14"/>
      <c r="MO389" s="14"/>
      <c r="MP389" s="14"/>
      <c r="MQ389" s="16"/>
      <c r="MR389" s="16"/>
      <c r="MS389" s="16"/>
      <c r="MT389" s="16"/>
      <c r="NC389" s="14"/>
      <c r="ND389" s="14"/>
      <c r="NE389" s="14"/>
      <c r="NF389" s="14"/>
      <c r="NG389" s="16"/>
      <c r="NH389" s="16"/>
      <c r="NI389" s="16"/>
      <c r="NJ389" s="16"/>
      <c r="NK389" s="13"/>
      <c r="NL389" s="13"/>
      <c r="NM389" s="13"/>
      <c r="NN389" s="13"/>
      <c r="NO389" s="12"/>
      <c r="NP389" s="12"/>
      <c r="NQ389" s="12"/>
      <c r="NR389" s="12"/>
      <c r="NW389" s="16"/>
      <c r="NX389" s="16"/>
      <c r="NY389" s="16"/>
      <c r="NZ389" s="16"/>
      <c r="PN389"/>
      <c r="QU389" s="16"/>
      <c r="QV389" s="16"/>
      <c r="QW389" s="16"/>
      <c r="QX389" s="16"/>
      <c r="RK389" s="16"/>
      <c r="RL389" s="16"/>
      <c r="RM389" s="16"/>
      <c r="RN389" s="16"/>
      <c r="RW389" s="14"/>
      <c r="RX389" s="14"/>
      <c r="RY389" s="14"/>
      <c r="RZ389" s="14"/>
      <c r="SA389" s="16"/>
      <c r="SB389" s="16"/>
      <c r="SC389" s="16"/>
      <c r="SD389" s="16"/>
    </row>
    <row r="390" spans="1:498" hidden="1" x14ac:dyDescent="0.35">
      <c r="A390" s="2">
        <v>29952</v>
      </c>
      <c r="B390">
        <v>9.9919779999999996</v>
      </c>
      <c r="E390">
        <v>84.63</v>
      </c>
      <c r="F390">
        <v>28.64</v>
      </c>
      <c r="G390">
        <v>15192485</v>
      </c>
      <c r="H390">
        <v>43046091.666666664</v>
      </c>
      <c r="I390">
        <v>70.826619166666674</v>
      </c>
      <c r="K390">
        <v>11.42872</v>
      </c>
      <c r="N390">
        <v>100.1</v>
      </c>
      <c r="O390">
        <v>-4.74</v>
      </c>
      <c r="P390">
        <v>7573077</v>
      </c>
      <c r="Q390">
        <v>5636255</v>
      </c>
      <c r="R390">
        <v>25.110135</v>
      </c>
      <c r="W390">
        <v>75.040000000000006</v>
      </c>
      <c r="X390">
        <v>0.69</v>
      </c>
      <c r="Y390">
        <v>9862330</v>
      </c>
      <c r="Z390">
        <v>12175231.666666666</v>
      </c>
      <c r="AA390">
        <v>42.906666666666666</v>
      </c>
      <c r="AC390">
        <v>12.46181</v>
      </c>
      <c r="AF390">
        <v>48.41</v>
      </c>
      <c r="AG390">
        <v>-27.52</v>
      </c>
      <c r="AH390">
        <v>25140164</v>
      </c>
      <c r="AI390">
        <v>57607637.5</v>
      </c>
      <c r="AJ390">
        <v>217.88566666666668</v>
      </c>
      <c r="AO390">
        <v>65.02</v>
      </c>
      <c r="AP390">
        <v>13.83</v>
      </c>
      <c r="AQ390">
        <v>11850214</v>
      </c>
      <c r="AR390">
        <v>4938512.5</v>
      </c>
      <c r="AS390">
        <v>8.3859308333333331</v>
      </c>
      <c r="AX390">
        <v>150.24</v>
      </c>
      <c r="AY390">
        <v>24.65</v>
      </c>
      <c r="AZ390">
        <v>27338334</v>
      </c>
      <c r="BA390">
        <v>12953218.333333334</v>
      </c>
      <c r="BB390">
        <v>16.586523333333332</v>
      </c>
      <c r="BG390">
        <v>119.94</v>
      </c>
      <c r="BH390">
        <v>24.07</v>
      </c>
      <c r="BI390">
        <v>2524811</v>
      </c>
      <c r="BJ390">
        <v>2247778.6666666665</v>
      </c>
      <c r="BK390">
        <v>1.3554086666666667</v>
      </c>
      <c r="BP390">
        <v>54.71</v>
      </c>
      <c r="BQ390">
        <v>-4.82</v>
      </c>
      <c r="BR390">
        <v>10299007</v>
      </c>
      <c r="BS390">
        <v>16845605</v>
      </c>
      <c r="BY390">
        <v>53.73</v>
      </c>
      <c r="BZ390">
        <v>-3.52</v>
      </c>
      <c r="CA390">
        <v>5117897</v>
      </c>
      <c r="CB390">
        <v>6138270.833333333</v>
      </c>
      <c r="CC390">
        <v>50.750383333333332</v>
      </c>
      <c r="CH390">
        <v>36.68</v>
      </c>
      <c r="CI390">
        <v>-8.86</v>
      </c>
      <c r="CJ390">
        <v>1494911</v>
      </c>
      <c r="CK390">
        <v>3423517.5</v>
      </c>
      <c r="CN390">
        <v>2.851264</v>
      </c>
      <c r="CP390" s="10"/>
      <c r="CQ390">
        <v>23.59</v>
      </c>
      <c r="CR390">
        <v>-16.170000000000002</v>
      </c>
      <c r="CS390">
        <v>4826882</v>
      </c>
      <c r="CT390">
        <v>6020723.333333333</v>
      </c>
      <c r="CU390">
        <v>21.99112666666667</v>
      </c>
      <c r="CW390">
        <v>7.1906619999999997</v>
      </c>
      <c r="CZ390">
        <v>85.18</v>
      </c>
      <c r="DA390">
        <v>4.2699999999999996</v>
      </c>
      <c r="DB390">
        <v>54582405</v>
      </c>
      <c r="DC390">
        <v>50091775</v>
      </c>
      <c r="DD390">
        <v>184.20860000000002</v>
      </c>
      <c r="DF390">
        <v>10.005610000000001</v>
      </c>
      <c r="DI390">
        <v>70.36</v>
      </c>
      <c r="DJ390">
        <v>-2.09</v>
      </c>
      <c r="DK390">
        <v>78393671</v>
      </c>
      <c r="DL390">
        <v>102151850</v>
      </c>
      <c r="DM390">
        <v>330.20755833333334</v>
      </c>
      <c r="DR390">
        <v>38.450000000000003</v>
      </c>
      <c r="DS390">
        <v>4.9800000000000004</v>
      </c>
      <c r="DT390">
        <v>9837470</v>
      </c>
      <c r="DU390">
        <v>5970138</v>
      </c>
      <c r="DV390">
        <v>16.598595833333334</v>
      </c>
      <c r="EA390">
        <v>38.26</v>
      </c>
      <c r="EB390">
        <v>-4.09</v>
      </c>
      <c r="EC390">
        <v>10656106</v>
      </c>
      <c r="ED390">
        <v>9514098.333333334</v>
      </c>
      <c r="EE390">
        <v>26.666141666666665</v>
      </c>
      <c r="EJ390">
        <v>108.75</v>
      </c>
      <c r="EK390">
        <v>-4.76</v>
      </c>
      <c r="EL390">
        <v>233851</v>
      </c>
      <c r="EM390">
        <v>244353.81666666665</v>
      </c>
      <c r="EN390">
        <v>1.4269504166666669</v>
      </c>
      <c r="EP390">
        <v>5.8112560000000002</v>
      </c>
      <c r="ES390">
        <v>105.05</v>
      </c>
      <c r="ET390">
        <v>4.18</v>
      </c>
      <c r="EU390">
        <v>3475531</v>
      </c>
      <c r="EV390">
        <v>4476692.333333333</v>
      </c>
      <c r="EW390">
        <v>8.1073008333333334</v>
      </c>
      <c r="EY390">
        <v>2.4530659999999999E-2</v>
      </c>
      <c r="FB390">
        <v>55.92</v>
      </c>
      <c r="FC390">
        <v>12.68</v>
      </c>
      <c r="FD390">
        <v>3883641</v>
      </c>
      <c r="FE390">
        <v>2464941.3333333335</v>
      </c>
      <c r="FF390">
        <v>8.4786313333333343</v>
      </c>
      <c r="FH390">
        <v>14.94505</v>
      </c>
      <c r="FK390">
        <v>42.09</v>
      </c>
      <c r="FL390">
        <v>4.82</v>
      </c>
      <c r="FM390">
        <v>56719179</v>
      </c>
      <c r="FN390">
        <v>35936835</v>
      </c>
      <c r="FO390">
        <v>137.84098333333333</v>
      </c>
      <c r="FQ390">
        <v>36.926470000000002</v>
      </c>
      <c r="FT390">
        <v>62.03</v>
      </c>
      <c r="FU390">
        <v>-0.63</v>
      </c>
      <c r="FV390">
        <v>119485773</v>
      </c>
      <c r="FW390">
        <v>81851250</v>
      </c>
      <c r="FX390">
        <v>341.72704999999996</v>
      </c>
      <c r="GC390">
        <v>43.14</v>
      </c>
      <c r="GD390">
        <v>-6.89</v>
      </c>
      <c r="GE390">
        <v>2532018</v>
      </c>
      <c r="GF390">
        <v>2676049.8333333335</v>
      </c>
      <c r="GK390" s="10"/>
      <c r="GL390">
        <v>54.62</v>
      </c>
      <c r="GM390">
        <v>-5.9</v>
      </c>
      <c r="GN390">
        <v>3477581</v>
      </c>
      <c r="GO390">
        <v>4447892.5</v>
      </c>
      <c r="GU390">
        <v>100.32</v>
      </c>
      <c r="GV390">
        <v>-0.81</v>
      </c>
      <c r="GW390">
        <v>365060</v>
      </c>
      <c r="GX390">
        <v>802347.91666666663</v>
      </c>
      <c r="GY390">
        <v>2.6016961666666667</v>
      </c>
      <c r="HA390">
        <v>1.7541900000000001E-3</v>
      </c>
      <c r="HD390">
        <v>14.66</v>
      </c>
      <c r="HE390">
        <v>15.72</v>
      </c>
      <c r="HF390">
        <v>70433259</v>
      </c>
      <c r="HG390">
        <v>45271358.333333336</v>
      </c>
      <c r="HH390">
        <v>87.026191666666662</v>
      </c>
      <c r="HJ390">
        <v>8.0845520000000004</v>
      </c>
      <c r="HM390">
        <v>62.06</v>
      </c>
      <c r="HN390">
        <v>0.6</v>
      </c>
      <c r="HO390">
        <v>14333902</v>
      </c>
      <c r="HP390">
        <v>16205824.166666666</v>
      </c>
      <c r="HQ390">
        <v>63.701319166666671</v>
      </c>
      <c r="HS390">
        <v>25.080580000000001</v>
      </c>
      <c r="HV390">
        <v>106.37</v>
      </c>
      <c r="HW390">
        <v>15.19</v>
      </c>
      <c r="HX390">
        <v>3185129</v>
      </c>
      <c r="HY390">
        <v>7015361.666666667</v>
      </c>
      <c r="HZ390">
        <v>11.596197500000001</v>
      </c>
      <c r="IE390">
        <v>71.209999999999994</v>
      </c>
      <c r="IF390">
        <v>-10.78</v>
      </c>
      <c r="IG390">
        <v>4114740</v>
      </c>
      <c r="IH390">
        <v>4007987.6666666665</v>
      </c>
      <c r="II390">
        <v>32.956449999999997</v>
      </c>
      <c r="IN390">
        <v>41.64</v>
      </c>
      <c r="IO390">
        <v>-5.55</v>
      </c>
      <c r="IP390">
        <v>36233466</v>
      </c>
      <c r="IQ390">
        <v>50106908.333333336</v>
      </c>
      <c r="IR390">
        <v>114.42151666666666</v>
      </c>
      <c r="IW390">
        <v>88.86</v>
      </c>
      <c r="IX390">
        <v>10.199999999999999</v>
      </c>
      <c r="IY390">
        <v>9885845</v>
      </c>
      <c r="IZ390">
        <v>3898375</v>
      </c>
      <c r="JA390">
        <v>11.404960833333334</v>
      </c>
      <c r="JF390">
        <v>50.4</v>
      </c>
      <c r="JG390">
        <v>-5.94</v>
      </c>
      <c r="JH390">
        <v>5051810</v>
      </c>
      <c r="JI390">
        <v>6027146.666666667</v>
      </c>
      <c r="JJ390">
        <v>17.918159166666666</v>
      </c>
      <c r="JO390">
        <v>51.18</v>
      </c>
      <c r="JP390">
        <v>-2.7</v>
      </c>
      <c r="JQ390">
        <v>1917975</v>
      </c>
      <c r="JR390">
        <v>1584663.3333333333</v>
      </c>
      <c r="JU390">
        <v>6.2599600000000004</v>
      </c>
      <c r="JX390">
        <v>22.72</v>
      </c>
      <c r="JY390">
        <v>-3</v>
      </c>
      <c r="JZ390">
        <v>39356158</v>
      </c>
      <c r="KA390">
        <v>12947158.333333334</v>
      </c>
      <c r="KB390">
        <v>39.629105000000003</v>
      </c>
      <c r="KG390">
        <v>55.55</v>
      </c>
      <c r="KH390">
        <v>7.39</v>
      </c>
      <c r="KI390">
        <v>38047097</v>
      </c>
      <c r="KJ390">
        <v>21871646.666666668</v>
      </c>
      <c r="KK390">
        <v>74.483324999999994</v>
      </c>
      <c r="KM390">
        <v>2.2897750000000001</v>
      </c>
      <c r="KP390">
        <v>33.71</v>
      </c>
      <c r="KQ390">
        <v>-12.6</v>
      </c>
      <c r="KR390">
        <v>8325179</v>
      </c>
      <c r="KS390">
        <v>5670278</v>
      </c>
      <c r="KT390">
        <v>50.40804583333334</v>
      </c>
      <c r="KV390">
        <v>8.5524009999999997</v>
      </c>
      <c r="KY390">
        <v>133.86000000000001</v>
      </c>
      <c r="KZ390">
        <v>-2.48</v>
      </c>
      <c r="LA390">
        <v>6391805</v>
      </c>
      <c r="LB390">
        <v>3934503.6666666665</v>
      </c>
      <c r="LC390">
        <v>25.061830833333332</v>
      </c>
      <c r="LH390">
        <v>59.9</v>
      </c>
      <c r="LI390">
        <v>0.78</v>
      </c>
      <c r="LJ390">
        <v>47322103</v>
      </c>
      <c r="LK390">
        <v>13275350</v>
      </c>
      <c r="LL390">
        <v>27.390105833333333</v>
      </c>
      <c r="LN390">
        <v>9.8850230000000003</v>
      </c>
      <c r="LQ390">
        <v>110</v>
      </c>
      <c r="LR390">
        <v>2.34</v>
      </c>
      <c r="LS390">
        <v>56292761</v>
      </c>
      <c r="LT390">
        <v>63421908.333333336</v>
      </c>
      <c r="LU390">
        <v>190.43076666666664</v>
      </c>
      <c r="LW390">
        <v>6.7250870000000003</v>
      </c>
      <c r="LY390" s="10"/>
      <c r="LZ390">
        <v>67</v>
      </c>
      <c r="MA390">
        <v>-6.2</v>
      </c>
      <c r="MB390">
        <v>234583158</v>
      </c>
      <c r="MC390">
        <v>467422633.33333331</v>
      </c>
      <c r="MD390">
        <v>1609.8449166666667</v>
      </c>
      <c r="MF390" s="13"/>
      <c r="MG390" s="13"/>
      <c r="MH390" s="13"/>
      <c r="MI390" s="12"/>
      <c r="MJ390" s="12"/>
      <c r="MK390" s="12"/>
      <c r="MM390" s="14"/>
      <c r="MN390" s="14"/>
      <c r="MO390" s="14"/>
      <c r="MP390" s="14"/>
      <c r="MQ390" s="16"/>
      <c r="MR390" s="16"/>
      <c r="MS390" s="16"/>
      <c r="MT390" s="16"/>
      <c r="NC390" s="14"/>
      <c r="ND390" s="14"/>
      <c r="NE390" s="14"/>
      <c r="NF390" s="14"/>
      <c r="NG390" s="16"/>
      <c r="NH390" s="16"/>
      <c r="NI390" s="16"/>
      <c r="NJ390" s="16"/>
      <c r="NK390" s="13"/>
      <c r="NL390" s="13"/>
      <c r="NM390" s="13"/>
      <c r="NN390" s="13"/>
      <c r="NO390" s="12"/>
      <c r="NP390" s="12"/>
      <c r="NQ390" s="12"/>
      <c r="NR390" s="12"/>
      <c r="NW390" s="16"/>
      <c r="NX390" s="16"/>
      <c r="NY390" s="16"/>
      <c r="NZ390" s="16"/>
      <c r="PN390"/>
      <c r="QU390" s="16"/>
      <c r="QV390" s="16"/>
      <c r="QW390" s="16"/>
      <c r="QX390" s="16"/>
      <c r="RK390" s="16"/>
      <c r="RL390" s="16"/>
      <c r="RM390" s="16"/>
      <c r="RN390" s="16"/>
      <c r="RW390" s="14"/>
      <c r="RX390" s="14"/>
      <c r="RY390" s="14"/>
      <c r="RZ390" s="14"/>
      <c r="SA390" s="16"/>
      <c r="SB390" s="16"/>
      <c r="SC390" s="16"/>
      <c r="SD390" s="16"/>
    </row>
    <row r="391" spans="1:498" hidden="1" x14ac:dyDescent="0.35">
      <c r="A391" s="2">
        <v>29983</v>
      </c>
      <c r="B391">
        <v>8.9396149999999999</v>
      </c>
      <c r="E391">
        <v>92.47</v>
      </c>
      <c r="F391">
        <v>27.55</v>
      </c>
      <c r="G391">
        <v>15192485</v>
      </c>
      <c r="H391">
        <v>43046091.666666664</v>
      </c>
      <c r="I391">
        <v>70.826619166666674</v>
      </c>
      <c r="K391">
        <v>11.323219999999999</v>
      </c>
      <c r="N391">
        <v>18.09</v>
      </c>
      <c r="O391">
        <v>-3.2</v>
      </c>
      <c r="P391">
        <v>7573077</v>
      </c>
      <c r="Q391">
        <v>5636255</v>
      </c>
      <c r="R391">
        <v>25.110135</v>
      </c>
      <c r="W391">
        <v>19.47</v>
      </c>
      <c r="X391">
        <v>2.7</v>
      </c>
      <c r="Y391">
        <v>9862330</v>
      </c>
      <c r="Z391">
        <v>12175231.666666666</v>
      </c>
      <c r="AA391">
        <v>42.906666666666666</v>
      </c>
      <c r="AC391">
        <v>11.65583</v>
      </c>
      <c r="AF391">
        <v>30.15</v>
      </c>
      <c r="AG391">
        <v>-22.6</v>
      </c>
      <c r="AH391">
        <v>25140164</v>
      </c>
      <c r="AI391">
        <v>57607637.5</v>
      </c>
      <c r="AJ391">
        <v>217.88566666666668</v>
      </c>
      <c r="AO391">
        <v>46.3</v>
      </c>
      <c r="AP391">
        <v>12.72</v>
      </c>
      <c r="AQ391">
        <v>11850214</v>
      </c>
      <c r="AR391">
        <v>4938512.5</v>
      </c>
      <c r="AS391">
        <v>8.3859308333333331</v>
      </c>
      <c r="AX391">
        <v>139.51</v>
      </c>
      <c r="AY391">
        <v>25</v>
      </c>
      <c r="AZ391">
        <v>27338334</v>
      </c>
      <c r="BA391">
        <v>12953218.333333334</v>
      </c>
      <c r="BB391">
        <v>16.586523333333332</v>
      </c>
      <c r="BG391">
        <v>41.25</v>
      </c>
      <c r="BH391">
        <v>24.66</v>
      </c>
      <c r="BI391">
        <v>2524811</v>
      </c>
      <c r="BJ391">
        <v>2247778.6666666665</v>
      </c>
      <c r="BK391">
        <v>1.3554086666666667</v>
      </c>
      <c r="BP391">
        <v>9.75</v>
      </c>
      <c r="BQ391">
        <v>-2.2599999999999998</v>
      </c>
      <c r="BR391">
        <v>10299007</v>
      </c>
      <c r="BS391">
        <v>16845605</v>
      </c>
      <c r="BY391">
        <v>17.78</v>
      </c>
      <c r="BZ391">
        <v>-0.63</v>
      </c>
      <c r="CA391">
        <v>5117897</v>
      </c>
      <c r="CB391">
        <v>6138270.833333333</v>
      </c>
      <c r="CC391">
        <v>50.750383333333332</v>
      </c>
      <c r="CH391">
        <v>12.72</v>
      </c>
      <c r="CI391">
        <v>-5.72</v>
      </c>
      <c r="CJ391">
        <v>1494911</v>
      </c>
      <c r="CK391">
        <v>3423517.5</v>
      </c>
      <c r="CN391">
        <v>3.0651090000000001</v>
      </c>
      <c r="CP391" s="10"/>
      <c r="CQ391">
        <v>11.57</v>
      </c>
      <c r="CR391">
        <v>-8.8000000000000007</v>
      </c>
      <c r="CS391">
        <v>4826882</v>
      </c>
      <c r="CT391">
        <v>6020723.333333333</v>
      </c>
      <c r="CU391">
        <v>21.99112666666667</v>
      </c>
      <c r="CW391">
        <v>7.4745910000000002</v>
      </c>
      <c r="CZ391">
        <v>45.23</v>
      </c>
      <c r="DA391">
        <v>4.67</v>
      </c>
      <c r="DB391">
        <v>54582405</v>
      </c>
      <c r="DC391">
        <v>50091775</v>
      </c>
      <c r="DD391">
        <v>184.20860000000002</v>
      </c>
      <c r="DF391">
        <v>10.28515</v>
      </c>
      <c r="DI391">
        <v>14.08</v>
      </c>
      <c r="DJ391">
        <v>0.12</v>
      </c>
      <c r="DK391">
        <v>78393671</v>
      </c>
      <c r="DL391">
        <v>102151850</v>
      </c>
      <c r="DM391">
        <v>330.20755833333334</v>
      </c>
      <c r="DR391">
        <v>89.93</v>
      </c>
      <c r="DS391">
        <v>3.83</v>
      </c>
      <c r="DT391">
        <v>9837470</v>
      </c>
      <c r="DU391">
        <v>5970138</v>
      </c>
      <c r="DV391">
        <v>16.598595833333334</v>
      </c>
      <c r="EA391">
        <v>9.2799999999999994</v>
      </c>
      <c r="EB391">
        <v>-1.24</v>
      </c>
      <c r="EC391">
        <v>10656106</v>
      </c>
      <c r="ED391">
        <v>9514098.333333334</v>
      </c>
      <c r="EE391">
        <v>26.666141666666665</v>
      </c>
      <c r="EJ391">
        <v>133.59</v>
      </c>
      <c r="EK391">
        <v>-1.45</v>
      </c>
      <c r="EL391">
        <v>233851</v>
      </c>
      <c r="EM391">
        <v>244353.81666666665</v>
      </c>
      <c r="EN391">
        <v>1.4269504166666669</v>
      </c>
      <c r="EP391">
        <v>5.5527990000000003</v>
      </c>
      <c r="ES391">
        <v>114.7</v>
      </c>
      <c r="ET391">
        <v>5.98</v>
      </c>
      <c r="EU391">
        <v>3475531</v>
      </c>
      <c r="EV391">
        <v>4476692.333333333</v>
      </c>
      <c r="EW391">
        <v>8.1073008333333334</v>
      </c>
      <c r="EY391">
        <v>2.543026E-2</v>
      </c>
      <c r="FB391">
        <v>71.05</v>
      </c>
      <c r="FC391">
        <v>11</v>
      </c>
      <c r="FD391">
        <v>3883641</v>
      </c>
      <c r="FE391">
        <v>2464941.3333333335</v>
      </c>
      <c r="FF391">
        <v>8.4786313333333343</v>
      </c>
      <c r="FH391">
        <v>15.33595</v>
      </c>
      <c r="FK391">
        <v>39.57</v>
      </c>
      <c r="FL391">
        <v>4.12</v>
      </c>
      <c r="FM391">
        <v>56719179</v>
      </c>
      <c r="FN391">
        <v>35936835</v>
      </c>
      <c r="FO391">
        <v>137.84098333333333</v>
      </c>
      <c r="FQ391">
        <v>36.788519999999998</v>
      </c>
      <c r="FT391">
        <v>58.34</v>
      </c>
      <c r="FU391">
        <v>-0.6</v>
      </c>
      <c r="FV391">
        <v>119485773</v>
      </c>
      <c r="FW391">
        <v>81851250</v>
      </c>
      <c r="FX391">
        <v>341.72704999999996</v>
      </c>
      <c r="GC391">
        <v>11.15</v>
      </c>
      <c r="GD391">
        <v>-5.31</v>
      </c>
      <c r="GE391">
        <v>2532018</v>
      </c>
      <c r="GF391">
        <v>2676049.8333333335</v>
      </c>
      <c r="GK391" s="10"/>
      <c r="GL391">
        <v>10.050000000000001</v>
      </c>
      <c r="GM391">
        <v>-4.95</v>
      </c>
      <c r="GN391">
        <v>3477581</v>
      </c>
      <c r="GO391">
        <v>4447892.5</v>
      </c>
      <c r="GU391">
        <v>21.62</v>
      </c>
      <c r="GV391">
        <v>1.57</v>
      </c>
      <c r="GW391">
        <v>365060</v>
      </c>
      <c r="GX391">
        <v>802347.91666666663</v>
      </c>
      <c r="GY391">
        <v>2.6016961666666667</v>
      </c>
      <c r="HA391">
        <v>1.7769719999999999E-3</v>
      </c>
      <c r="HD391">
        <v>18.420000000000002</v>
      </c>
      <c r="HE391">
        <v>16.52</v>
      </c>
      <c r="HF391">
        <v>70433259</v>
      </c>
      <c r="HG391">
        <v>45271358.333333336</v>
      </c>
      <c r="HH391">
        <v>87.026191666666662</v>
      </c>
      <c r="HJ391">
        <v>8.2054179999999999</v>
      </c>
      <c r="HM391">
        <v>18.29</v>
      </c>
      <c r="HN391">
        <v>2.6</v>
      </c>
      <c r="HO391">
        <v>14333902</v>
      </c>
      <c r="HP391">
        <v>16205824.166666666</v>
      </c>
      <c r="HQ391">
        <v>63.701319166666671</v>
      </c>
      <c r="HS391">
        <v>25.47383</v>
      </c>
      <c r="HV391">
        <v>93.85</v>
      </c>
      <c r="HW391">
        <v>15.97</v>
      </c>
      <c r="HX391">
        <v>3185129</v>
      </c>
      <c r="HY391">
        <v>7015361.666666667</v>
      </c>
      <c r="HZ391">
        <v>11.596197500000001</v>
      </c>
      <c r="IE391">
        <v>51.69</v>
      </c>
      <c r="IF391">
        <v>-5.42</v>
      </c>
      <c r="IG391">
        <v>4114740</v>
      </c>
      <c r="IH391">
        <v>4007987.6666666665</v>
      </c>
      <c r="II391">
        <v>32.956449999999997</v>
      </c>
      <c r="IN391">
        <v>11.23</v>
      </c>
      <c r="IO391">
        <v>-3.36</v>
      </c>
      <c r="IP391">
        <v>36233466</v>
      </c>
      <c r="IQ391">
        <v>50106908.333333336</v>
      </c>
      <c r="IR391">
        <v>114.42151666666666</v>
      </c>
      <c r="IW391">
        <v>78.14</v>
      </c>
      <c r="IX391">
        <v>10.35</v>
      </c>
      <c r="IY391">
        <v>9885845</v>
      </c>
      <c r="IZ391">
        <v>3898375</v>
      </c>
      <c r="JA391">
        <v>11.404960833333334</v>
      </c>
      <c r="JF391">
        <v>11.23</v>
      </c>
      <c r="JG391">
        <v>-3.2</v>
      </c>
      <c r="JH391">
        <v>5051810</v>
      </c>
      <c r="JI391">
        <v>6027146.666666667</v>
      </c>
      <c r="JJ391">
        <v>17.918159166666666</v>
      </c>
      <c r="JO391">
        <v>20.329999999999998</v>
      </c>
      <c r="JP391">
        <v>-1.37</v>
      </c>
      <c r="JQ391">
        <v>1917975</v>
      </c>
      <c r="JR391">
        <v>1584663.3333333333</v>
      </c>
      <c r="JU391">
        <v>6.2400710000000004</v>
      </c>
      <c r="JX391">
        <v>18.13</v>
      </c>
      <c r="JY391">
        <v>-0.16</v>
      </c>
      <c r="JZ391">
        <v>39356158</v>
      </c>
      <c r="KA391">
        <v>12947158.333333334</v>
      </c>
      <c r="KB391">
        <v>39.629105000000003</v>
      </c>
      <c r="KG391">
        <v>59.78</v>
      </c>
      <c r="KH391">
        <v>7.38</v>
      </c>
      <c r="KI391">
        <v>38047097</v>
      </c>
      <c r="KJ391">
        <v>21871646.666666668</v>
      </c>
      <c r="KK391">
        <v>74.483324999999994</v>
      </c>
      <c r="KM391">
        <v>2.1560220000000001</v>
      </c>
      <c r="KP391">
        <v>21.51</v>
      </c>
      <c r="KQ391">
        <v>-6.89</v>
      </c>
      <c r="KR391">
        <v>8325179</v>
      </c>
      <c r="KS391">
        <v>5670278</v>
      </c>
      <c r="KT391">
        <v>50.40804583333334</v>
      </c>
      <c r="KV391">
        <v>8.4562720000000002</v>
      </c>
      <c r="KY391">
        <v>22.91</v>
      </c>
      <c r="KZ391">
        <v>-2.27</v>
      </c>
      <c r="LA391">
        <v>6391805</v>
      </c>
      <c r="LB391">
        <v>3934503.6666666665</v>
      </c>
      <c r="LC391">
        <v>25.061830833333332</v>
      </c>
      <c r="LH391">
        <v>40.15</v>
      </c>
      <c r="LI391">
        <v>-0.59</v>
      </c>
      <c r="LJ391">
        <v>47322103</v>
      </c>
      <c r="LK391">
        <v>13275350</v>
      </c>
      <c r="LL391">
        <v>27.390105833333333</v>
      </c>
      <c r="LN391">
        <v>10.20912</v>
      </c>
      <c r="LQ391">
        <v>74.11</v>
      </c>
      <c r="LR391">
        <v>4.22</v>
      </c>
      <c r="LS391">
        <v>56292761</v>
      </c>
      <c r="LT391">
        <v>63421908.333333336</v>
      </c>
      <c r="LU391">
        <v>190.43076666666664</v>
      </c>
      <c r="LW391">
        <v>6.552295</v>
      </c>
      <c r="LY391" s="10"/>
      <c r="LZ391">
        <v>50.39</v>
      </c>
      <c r="MA391">
        <v>-2.62</v>
      </c>
      <c r="MB391">
        <v>234583158</v>
      </c>
      <c r="MC391">
        <v>467422633.33333331</v>
      </c>
      <c r="MD391">
        <v>1609.8449166666667</v>
      </c>
      <c r="MF391" s="13"/>
      <c r="MG391" s="13"/>
      <c r="MH391" s="13"/>
      <c r="MI391" s="12"/>
      <c r="MJ391" s="12"/>
      <c r="MK391" s="12"/>
      <c r="MM391" s="14"/>
      <c r="MN391" s="14"/>
      <c r="MO391" s="14"/>
      <c r="MP391" s="14"/>
      <c r="MQ391" s="16"/>
      <c r="MR391" s="16"/>
      <c r="MS391" s="16"/>
      <c r="MT391" s="16"/>
      <c r="NC391" s="14"/>
      <c r="ND391" s="14"/>
      <c r="NE391" s="14"/>
      <c r="NF391" s="14"/>
      <c r="NG391" s="16"/>
      <c r="NH391" s="16"/>
      <c r="NI391" s="16"/>
      <c r="NJ391" s="16"/>
      <c r="NK391" s="13"/>
      <c r="NL391" s="13"/>
      <c r="NM391" s="13"/>
      <c r="NN391" s="13"/>
      <c r="NO391" s="12"/>
      <c r="NP391" s="12"/>
      <c r="NQ391" s="12"/>
      <c r="NR391" s="12"/>
      <c r="NW391" s="16"/>
      <c r="NX391" s="16"/>
      <c r="NY391" s="16"/>
      <c r="NZ391" s="16"/>
      <c r="PN391"/>
      <c r="QU391" s="16"/>
      <c r="QV391" s="16"/>
      <c r="QW391" s="16"/>
      <c r="QX391" s="16"/>
      <c r="RK391" s="16"/>
      <c r="RL391" s="16"/>
      <c r="RM391" s="16"/>
      <c r="RN391" s="16"/>
      <c r="RW391" s="14"/>
      <c r="RX391" s="14"/>
      <c r="RY391" s="14"/>
      <c r="RZ391" s="14"/>
      <c r="SA391" s="16"/>
      <c r="SB391" s="16"/>
      <c r="SC391" s="16"/>
      <c r="SD391" s="16"/>
    </row>
    <row r="392" spans="1:498" hidden="1" x14ac:dyDescent="0.35">
      <c r="A392" s="2">
        <v>30011</v>
      </c>
      <c r="B392">
        <v>8.4134340000000005</v>
      </c>
      <c r="E392">
        <v>91.54</v>
      </c>
      <c r="F392">
        <v>24.92</v>
      </c>
      <c r="G392">
        <v>15192485</v>
      </c>
      <c r="H392">
        <v>43046091.666666664</v>
      </c>
      <c r="I392">
        <v>70.826619166666674</v>
      </c>
      <c r="K392">
        <v>11.22198</v>
      </c>
      <c r="N392">
        <v>60.56</v>
      </c>
      <c r="O392">
        <v>1.74</v>
      </c>
      <c r="P392">
        <v>7573077</v>
      </c>
      <c r="Q392">
        <v>5636255</v>
      </c>
      <c r="R392">
        <v>25.110135</v>
      </c>
      <c r="W392">
        <v>72.319999999999993</v>
      </c>
      <c r="X392">
        <v>5.58</v>
      </c>
      <c r="Y392">
        <v>9862330</v>
      </c>
      <c r="Z392">
        <v>12175231.666666666</v>
      </c>
      <c r="AA392">
        <v>42.906666666666666</v>
      </c>
      <c r="AC392">
        <v>11.07344</v>
      </c>
      <c r="AF392">
        <v>33.22</v>
      </c>
      <c r="AG392">
        <v>-17.25</v>
      </c>
      <c r="AH392">
        <v>25140164</v>
      </c>
      <c r="AI392">
        <v>57607637.5</v>
      </c>
      <c r="AJ392">
        <v>217.88566666666668</v>
      </c>
      <c r="AO392">
        <v>74.56</v>
      </c>
      <c r="AP392">
        <v>11.47</v>
      </c>
      <c r="AQ392">
        <v>11850214</v>
      </c>
      <c r="AR392">
        <v>4938512.5</v>
      </c>
      <c r="AS392">
        <v>8.3859308333333331</v>
      </c>
      <c r="AX392">
        <v>189.06</v>
      </c>
      <c r="AY392">
        <v>25.08</v>
      </c>
      <c r="AZ392">
        <v>27338334</v>
      </c>
      <c r="BA392">
        <v>12953218.333333334</v>
      </c>
      <c r="BB392">
        <v>16.586523333333332</v>
      </c>
      <c r="BG392">
        <v>55.36</v>
      </c>
      <c r="BH392">
        <v>25.09</v>
      </c>
      <c r="BI392">
        <v>2524811</v>
      </c>
      <c r="BJ392">
        <v>2247778.6666666665</v>
      </c>
      <c r="BK392">
        <v>1.3554086666666667</v>
      </c>
      <c r="BP392">
        <v>31.56</v>
      </c>
      <c r="BQ392">
        <v>3.51</v>
      </c>
      <c r="BR392">
        <v>10299007</v>
      </c>
      <c r="BS392">
        <v>16845605</v>
      </c>
      <c r="BY392">
        <v>45.91</v>
      </c>
      <c r="BZ392">
        <v>3.64</v>
      </c>
      <c r="CA392">
        <v>5117897</v>
      </c>
      <c r="CB392">
        <v>6138270.833333333</v>
      </c>
      <c r="CC392">
        <v>50.750383333333332</v>
      </c>
      <c r="CH392">
        <v>26.8</v>
      </c>
      <c r="CI392">
        <v>0.22</v>
      </c>
      <c r="CJ392">
        <v>1494911</v>
      </c>
      <c r="CK392">
        <v>3423517.5</v>
      </c>
      <c r="CN392">
        <v>3.3502350000000001</v>
      </c>
      <c r="CP392" s="10"/>
      <c r="CQ392">
        <v>22.83</v>
      </c>
      <c r="CR392">
        <v>-3.65</v>
      </c>
      <c r="CS392">
        <v>4826882</v>
      </c>
      <c r="CT392">
        <v>6020723.333333333</v>
      </c>
      <c r="CU392">
        <v>21.99112666666667</v>
      </c>
      <c r="CW392">
        <v>5.6455609999999998</v>
      </c>
      <c r="CZ392">
        <v>70.02</v>
      </c>
      <c r="DA392">
        <v>6.19</v>
      </c>
      <c r="DB392">
        <v>54582405</v>
      </c>
      <c r="DC392">
        <v>50091775</v>
      </c>
      <c r="DD392">
        <v>184.20860000000002</v>
      </c>
      <c r="DF392">
        <v>10.491429999999999</v>
      </c>
      <c r="DI392">
        <v>42.75</v>
      </c>
      <c r="DJ392">
        <v>4.45</v>
      </c>
      <c r="DK392">
        <v>78393671</v>
      </c>
      <c r="DL392">
        <v>102151850</v>
      </c>
      <c r="DM392">
        <v>330.20755833333334</v>
      </c>
      <c r="DR392">
        <v>80.83</v>
      </c>
      <c r="DS392">
        <v>7</v>
      </c>
      <c r="DT392">
        <v>9837470</v>
      </c>
      <c r="DU392">
        <v>5970138</v>
      </c>
      <c r="DV392">
        <v>16.598595833333334</v>
      </c>
      <c r="EA392">
        <v>29.9</v>
      </c>
      <c r="EB392">
        <v>5.69</v>
      </c>
      <c r="EC392">
        <v>10656106</v>
      </c>
      <c r="ED392">
        <v>9514098.333333334</v>
      </c>
      <c r="EE392">
        <v>26.666141666666665</v>
      </c>
      <c r="EJ392">
        <v>107.89</v>
      </c>
      <c r="EK392">
        <v>-2.8</v>
      </c>
      <c r="EL392">
        <v>233851</v>
      </c>
      <c r="EM392">
        <v>244353.81666666665</v>
      </c>
      <c r="EN392">
        <v>1.4269504166666669</v>
      </c>
      <c r="EP392">
        <v>5.2601940000000003</v>
      </c>
      <c r="ES392">
        <v>123.35</v>
      </c>
      <c r="ET392">
        <v>6.23</v>
      </c>
      <c r="EU392">
        <v>3475531</v>
      </c>
      <c r="EV392">
        <v>4476692.333333333</v>
      </c>
      <c r="EW392">
        <v>8.1073008333333334</v>
      </c>
      <c r="EY392">
        <v>2.744889E-2</v>
      </c>
      <c r="FB392">
        <v>42</v>
      </c>
      <c r="FC392">
        <v>12.9</v>
      </c>
      <c r="FD392">
        <v>3883641</v>
      </c>
      <c r="FE392">
        <v>2464941.3333333335</v>
      </c>
      <c r="FF392">
        <v>8.4786313333333343</v>
      </c>
      <c r="FH392">
        <v>16.464369999999999</v>
      </c>
      <c r="FK392">
        <v>72.92</v>
      </c>
      <c r="FL392">
        <v>6.57</v>
      </c>
      <c r="FM392">
        <v>56719179</v>
      </c>
      <c r="FN392">
        <v>35936835</v>
      </c>
      <c r="FO392">
        <v>137.84098333333333</v>
      </c>
      <c r="FQ392">
        <v>34.606479999999998</v>
      </c>
      <c r="FT392">
        <v>101.11</v>
      </c>
      <c r="FU392">
        <v>4.12</v>
      </c>
      <c r="FV392">
        <v>119485773</v>
      </c>
      <c r="FW392">
        <v>81851250</v>
      </c>
      <c r="FX392">
        <v>341.72704999999996</v>
      </c>
      <c r="GC392">
        <v>27.56</v>
      </c>
      <c r="GD392">
        <v>0.88</v>
      </c>
      <c r="GE392">
        <v>2532018</v>
      </c>
      <c r="GF392">
        <v>2676049.8333333335</v>
      </c>
      <c r="GK392" s="10"/>
      <c r="GL392">
        <v>28.44</v>
      </c>
      <c r="GM392">
        <v>1.3</v>
      </c>
      <c r="GN392">
        <v>3477581</v>
      </c>
      <c r="GO392">
        <v>4447892.5</v>
      </c>
      <c r="GU392">
        <v>84.32</v>
      </c>
      <c r="GV392">
        <v>4.8899999999999997</v>
      </c>
      <c r="GW392">
        <v>365060</v>
      </c>
      <c r="GX392">
        <v>802347.91666666663</v>
      </c>
      <c r="GY392">
        <v>2.6016961666666667</v>
      </c>
      <c r="HA392">
        <v>1.7541900000000001E-3</v>
      </c>
      <c r="HD392">
        <v>11.53</v>
      </c>
      <c r="HE392">
        <v>19.29</v>
      </c>
      <c r="HF392">
        <v>70433259</v>
      </c>
      <c r="HG392">
        <v>45271358.333333336</v>
      </c>
      <c r="HH392">
        <v>87.026191666666662</v>
      </c>
      <c r="HJ392">
        <v>8.1785580000000007</v>
      </c>
      <c r="HM392">
        <v>60.75</v>
      </c>
      <c r="HN392">
        <v>5.6</v>
      </c>
      <c r="HO392">
        <v>14333902</v>
      </c>
      <c r="HP392">
        <v>16205824.166666666</v>
      </c>
      <c r="HQ392">
        <v>63.701319166666671</v>
      </c>
      <c r="HS392">
        <v>24.346509999999999</v>
      </c>
      <c r="HV392">
        <v>99.11</v>
      </c>
      <c r="HW392">
        <v>13.71</v>
      </c>
      <c r="HX392">
        <v>3185129</v>
      </c>
      <c r="HY392">
        <v>7015361.666666667</v>
      </c>
      <c r="HZ392">
        <v>11.596197500000001</v>
      </c>
      <c r="IE392">
        <v>97.98</v>
      </c>
      <c r="IF392">
        <v>-2.4700000000000002</v>
      </c>
      <c r="IG392">
        <v>4114740</v>
      </c>
      <c r="IH392">
        <v>4007987.6666666665</v>
      </c>
      <c r="II392">
        <v>32.956449999999997</v>
      </c>
      <c r="IN392">
        <v>18.28</v>
      </c>
      <c r="IO392">
        <v>3.86</v>
      </c>
      <c r="IP392">
        <v>36233466</v>
      </c>
      <c r="IQ392">
        <v>50106908.333333336</v>
      </c>
      <c r="IR392">
        <v>114.42151666666666</v>
      </c>
      <c r="IW392">
        <v>26.02</v>
      </c>
      <c r="IX392">
        <v>11.92</v>
      </c>
      <c r="IY392">
        <v>9885845</v>
      </c>
      <c r="IZ392">
        <v>3898375</v>
      </c>
      <c r="JA392">
        <v>11.404960833333334</v>
      </c>
      <c r="JF392">
        <v>26.56</v>
      </c>
      <c r="JG392">
        <v>3.51</v>
      </c>
      <c r="JH392">
        <v>5051810</v>
      </c>
      <c r="JI392">
        <v>6027146.666666667</v>
      </c>
      <c r="JJ392">
        <v>17.918159166666666</v>
      </c>
      <c r="JO392">
        <v>95.83</v>
      </c>
      <c r="JP392">
        <v>3.88</v>
      </c>
      <c r="JQ392">
        <v>1917975</v>
      </c>
      <c r="JR392">
        <v>1584663.3333333333</v>
      </c>
      <c r="JU392">
        <v>6.4190690000000004</v>
      </c>
      <c r="JX392">
        <v>58.38</v>
      </c>
      <c r="JY392">
        <v>5.6</v>
      </c>
      <c r="JZ392">
        <v>39356158</v>
      </c>
      <c r="KA392">
        <v>12947158.333333334</v>
      </c>
      <c r="KB392">
        <v>39.629105000000003</v>
      </c>
      <c r="KG392">
        <v>42.44</v>
      </c>
      <c r="KH392">
        <v>9.1</v>
      </c>
      <c r="KI392">
        <v>38047097</v>
      </c>
      <c r="KJ392">
        <v>21871646.666666668</v>
      </c>
      <c r="KK392">
        <v>74.483324999999994</v>
      </c>
      <c r="KM392">
        <v>2.1879629999999999</v>
      </c>
      <c r="KP392">
        <v>48.4</v>
      </c>
      <c r="KQ392">
        <v>-2.14</v>
      </c>
      <c r="KR392">
        <v>8325179</v>
      </c>
      <c r="KS392">
        <v>5670278</v>
      </c>
      <c r="KT392">
        <v>50.40804583333334</v>
      </c>
      <c r="KV392">
        <v>8.4442559999999993</v>
      </c>
      <c r="KY392">
        <v>87.47</v>
      </c>
      <c r="KZ392">
        <v>0.36</v>
      </c>
      <c r="LA392">
        <v>6391805</v>
      </c>
      <c r="LB392">
        <v>3934503.6666666665</v>
      </c>
      <c r="LC392">
        <v>25.061830833333332</v>
      </c>
      <c r="LH392">
        <v>60.92</v>
      </c>
      <c r="LI392">
        <v>3.43</v>
      </c>
      <c r="LJ392">
        <v>47322103</v>
      </c>
      <c r="LK392">
        <v>13275350</v>
      </c>
      <c r="LL392">
        <v>27.390105833333333</v>
      </c>
      <c r="LN392">
        <v>10.16208</v>
      </c>
      <c r="LQ392">
        <v>125.25</v>
      </c>
      <c r="LR392">
        <v>5.09</v>
      </c>
      <c r="LS392">
        <v>56292761</v>
      </c>
      <c r="LT392">
        <v>63421908.333333336</v>
      </c>
      <c r="LU392">
        <v>190.43076666666664</v>
      </c>
      <c r="LW392">
        <v>6.3243609999999997</v>
      </c>
      <c r="LY392" s="10"/>
      <c r="LZ392">
        <v>58.75</v>
      </c>
      <c r="MA392">
        <v>2.59</v>
      </c>
      <c r="MB392">
        <v>234583158</v>
      </c>
      <c r="MC392">
        <v>467422633.33333331</v>
      </c>
      <c r="MD392">
        <v>1609.8449166666667</v>
      </c>
      <c r="MF392" s="13"/>
      <c r="MG392" s="13"/>
      <c r="MH392" s="13"/>
      <c r="MI392" s="12"/>
      <c r="MJ392" s="12"/>
      <c r="MK392" s="12"/>
      <c r="MM392" s="14"/>
      <c r="MN392" s="14"/>
      <c r="MO392" s="14"/>
      <c r="MP392" s="14"/>
      <c r="MQ392" s="16"/>
      <c r="MR392" s="16"/>
      <c r="MS392" s="16"/>
      <c r="MT392" s="16"/>
      <c r="NC392" s="14"/>
      <c r="ND392" s="14"/>
      <c r="NE392" s="14"/>
      <c r="NF392" s="14"/>
      <c r="NG392" s="16"/>
      <c r="NH392" s="16"/>
      <c r="NI392" s="16"/>
      <c r="NJ392" s="16"/>
      <c r="NK392" s="13"/>
      <c r="NL392" s="13"/>
      <c r="NM392" s="13"/>
      <c r="NN392" s="13"/>
      <c r="NO392" s="12"/>
      <c r="NP392" s="12"/>
      <c r="NQ392" s="12"/>
      <c r="NR392" s="12"/>
      <c r="NW392" s="16"/>
      <c r="NX392" s="16"/>
      <c r="NY392" s="16"/>
      <c r="NZ392" s="16"/>
      <c r="PN392"/>
      <c r="QU392" s="16"/>
      <c r="QV392" s="16"/>
      <c r="QW392" s="16"/>
      <c r="QX392" s="16"/>
      <c r="RK392" s="16"/>
      <c r="RL392" s="16"/>
      <c r="RM392" s="16"/>
      <c r="RN392" s="16"/>
      <c r="RW392" s="14"/>
      <c r="RX392" s="14"/>
      <c r="RY392" s="14"/>
      <c r="RZ392" s="14"/>
      <c r="SA392" s="16"/>
      <c r="SB392" s="16"/>
      <c r="SC392" s="16"/>
      <c r="SD392" s="16"/>
    </row>
    <row r="393" spans="1:498" hidden="1" x14ac:dyDescent="0.35">
      <c r="A393" s="2">
        <v>30042</v>
      </c>
      <c r="B393">
        <v>9.1672019999999996</v>
      </c>
      <c r="E393">
        <v>17.72</v>
      </c>
      <c r="F393">
        <v>22.04</v>
      </c>
      <c r="G393">
        <v>15192485</v>
      </c>
      <c r="H393">
        <v>43046091.666666664</v>
      </c>
      <c r="I393">
        <v>70.826619166666674</v>
      </c>
      <c r="K393">
        <v>10.98752</v>
      </c>
      <c r="N393">
        <v>33.590000000000003</v>
      </c>
      <c r="O393">
        <v>3.95</v>
      </c>
      <c r="P393">
        <v>7573077</v>
      </c>
      <c r="Q393">
        <v>5636255</v>
      </c>
      <c r="R393">
        <v>25.110135</v>
      </c>
      <c r="W393">
        <v>39.72</v>
      </c>
      <c r="X393">
        <v>7.6</v>
      </c>
      <c r="Y393">
        <v>9862330</v>
      </c>
      <c r="Z393">
        <v>12175231.666666666</v>
      </c>
      <c r="AA393">
        <v>42.906666666666666</v>
      </c>
      <c r="AC393">
        <v>10.796849999999999</v>
      </c>
      <c r="AF393">
        <v>33.44</v>
      </c>
      <c r="AG393">
        <v>-8.8699999999999992</v>
      </c>
      <c r="AH393">
        <v>25140164</v>
      </c>
      <c r="AI393">
        <v>57607637.5</v>
      </c>
      <c r="AJ393">
        <v>217.88566666666668</v>
      </c>
      <c r="AO393">
        <v>40.65</v>
      </c>
      <c r="AP393">
        <v>10.17</v>
      </c>
      <c r="AQ393">
        <v>11850214</v>
      </c>
      <c r="AR393">
        <v>4938512.5</v>
      </c>
      <c r="AS393">
        <v>8.3859308333333331</v>
      </c>
      <c r="AX393">
        <v>344.46</v>
      </c>
      <c r="AY393">
        <v>24.57</v>
      </c>
      <c r="AZ393">
        <v>27338334</v>
      </c>
      <c r="BA393">
        <v>12953218.333333334</v>
      </c>
      <c r="BB393">
        <v>16.586523333333332</v>
      </c>
      <c r="BG393">
        <v>104.85</v>
      </c>
      <c r="BH393">
        <v>25.52</v>
      </c>
      <c r="BI393">
        <v>2524811</v>
      </c>
      <c r="BJ393">
        <v>2247778.6666666665</v>
      </c>
      <c r="BK393">
        <v>1.3554086666666667</v>
      </c>
      <c r="BP393">
        <v>22.61</v>
      </c>
      <c r="BQ393">
        <v>5.68</v>
      </c>
      <c r="BR393">
        <v>10299007</v>
      </c>
      <c r="BS393">
        <v>16845605</v>
      </c>
      <c r="BY393">
        <v>21.37</v>
      </c>
      <c r="BZ393">
        <v>6.25</v>
      </c>
      <c r="CA393">
        <v>5117897</v>
      </c>
      <c r="CB393">
        <v>6138270.833333333</v>
      </c>
      <c r="CC393">
        <v>50.750383333333332</v>
      </c>
      <c r="CH393">
        <v>33.200000000000003</v>
      </c>
      <c r="CI393">
        <v>3.45</v>
      </c>
      <c r="CJ393">
        <v>1494911</v>
      </c>
      <c r="CK393">
        <v>3423517.5</v>
      </c>
      <c r="CN393">
        <v>3.3680560000000002</v>
      </c>
      <c r="CP393" s="10"/>
      <c r="CQ393">
        <v>46.4</v>
      </c>
      <c r="CR393">
        <v>0.38</v>
      </c>
      <c r="CS393">
        <v>4826882</v>
      </c>
      <c r="CT393">
        <v>6020723.333333333</v>
      </c>
      <c r="CU393">
        <v>21.99112666666667</v>
      </c>
      <c r="CW393">
        <v>7.2104710000000001</v>
      </c>
      <c r="CZ393">
        <v>20.71</v>
      </c>
      <c r="DA393">
        <v>8.98</v>
      </c>
      <c r="DB393">
        <v>54582405</v>
      </c>
      <c r="DC393">
        <v>50091775</v>
      </c>
      <c r="DD393">
        <v>184.20860000000002</v>
      </c>
      <c r="DF393">
        <v>10.60324</v>
      </c>
      <c r="DI393">
        <v>31.7</v>
      </c>
      <c r="DJ393">
        <v>6.8</v>
      </c>
      <c r="DK393">
        <v>78393671</v>
      </c>
      <c r="DL393">
        <v>102151850</v>
      </c>
      <c r="DM393">
        <v>330.20755833333334</v>
      </c>
      <c r="DR393">
        <v>97.75</v>
      </c>
      <c r="DS393">
        <v>10.65</v>
      </c>
      <c r="DT393">
        <v>9837470</v>
      </c>
      <c r="DU393">
        <v>5970138</v>
      </c>
      <c r="DV393">
        <v>16.598595833333334</v>
      </c>
      <c r="EA393">
        <v>28.06</v>
      </c>
      <c r="EB393">
        <v>8.5500000000000007</v>
      </c>
      <c r="EC393">
        <v>10656106</v>
      </c>
      <c r="ED393">
        <v>9514098.333333334</v>
      </c>
      <c r="EE393">
        <v>26.666141666666665</v>
      </c>
      <c r="EJ393">
        <v>72.900000000000006</v>
      </c>
      <c r="EK393">
        <v>0.09</v>
      </c>
      <c r="EL393">
        <v>233851</v>
      </c>
      <c r="EM393">
        <v>244353.81666666665</v>
      </c>
      <c r="EN393">
        <v>1.4269504166666669</v>
      </c>
      <c r="EP393">
        <v>4.9836590000000003</v>
      </c>
      <c r="ES393">
        <v>31.54</v>
      </c>
      <c r="ET393">
        <v>8.7200000000000006</v>
      </c>
      <c r="EU393">
        <v>3475531</v>
      </c>
      <c r="EV393">
        <v>4476692.333333333</v>
      </c>
      <c r="EW393">
        <v>8.1073008333333334</v>
      </c>
      <c r="EY393">
        <v>3.1157009999999999E-2</v>
      </c>
      <c r="FB393">
        <v>9.1300000000000008</v>
      </c>
      <c r="FC393">
        <v>19.16</v>
      </c>
      <c r="FD393">
        <v>3883641</v>
      </c>
      <c r="FE393">
        <v>2464941.3333333335</v>
      </c>
      <c r="FF393">
        <v>8.4786313333333343</v>
      </c>
      <c r="FH393">
        <v>15.489979999999999</v>
      </c>
      <c r="FK393">
        <v>34.93</v>
      </c>
      <c r="FL393">
        <v>9.7200000000000006</v>
      </c>
      <c r="FM393">
        <v>56719179</v>
      </c>
      <c r="FN393">
        <v>35936835</v>
      </c>
      <c r="FO393">
        <v>137.84098333333333</v>
      </c>
      <c r="FQ393">
        <v>34.485939999999999</v>
      </c>
      <c r="FT393">
        <v>130.22</v>
      </c>
      <c r="FU393">
        <v>8.89</v>
      </c>
      <c r="FV393">
        <v>119485773</v>
      </c>
      <c r="FW393">
        <v>81851250</v>
      </c>
      <c r="FX393">
        <v>341.72704999999996</v>
      </c>
      <c r="GC393">
        <v>32.229999999999997</v>
      </c>
      <c r="GD393">
        <v>4.3499999999999996</v>
      </c>
      <c r="GE393">
        <v>2532018</v>
      </c>
      <c r="GF393">
        <v>2676049.8333333335</v>
      </c>
      <c r="GK393" s="10"/>
      <c r="GL393">
        <v>35.78</v>
      </c>
      <c r="GM393">
        <v>4.9000000000000004</v>
      </c>
      <c r="GN393">
        <v>3477581</v>
      </c>
      <c r="GO393">
        <v>4447892.5</v>
      </c>
      <c r="GU393">
        <v>40.770000000000003</v>
      </c>
      <c r="GV393">
        <v>7.28</v>
      </c>
      <c r="GW393">
        <v>365060</v>
      </c>
      <c r="GX393">
        <v>802347.91666666663</v>
      </c>
      <c r="GY393">
        <v>2.6016961666666667</v>
      </c>
      <c r="HA393">
        <v>1.3896830000000001E-3</v>
      </c>
      <c r="HD393">
        <v>25.58</v>
      </c>
      <c r="HE393">
        <v>21.98</v>
      </c>
      <c r="HF393">
        <v>70433259</v>
      </c>
      <c r="HG393">
        <v>45271358.333333336</v>
      </c>
      <c r="HH393">
        <v>87.026191666666662</v>
      </c>
      <c r="HJ393">
        <v>8.688879</v>
      </c>
      <c r="HM393">
        <v>31.93</v>
      </c>
      <c r="HN393">
        <v>7.34</v>
      </c>
      <c r="HO393">
        <v>14333902</v>
      </c>
      <c r="HP393">
        <v>16205824.166666666</v>
      </c>
      <c r="HQ393">
        <v>63.701319166666671</v>
      </c>
      <c r="HS393">
        <v>22.79973</v>
      </c>
      <c r="HV393">
        <v>128.59</v>
      </c>
      <c r="HW393">
        <v>9.73</v>
      </c>
      <c r="HX393">
        <v>3185129</v>
      </c>
      <c r="HY393">
        <v>7015361.666666667</v>
      </c>
      <c r="HZ393">
        <v>11.596197500000001</v>
      </c>
      <c r="IE393">
        <v>82.82</v>
      </c>
      <c r="IF393">
        <v>-0.24</v>
      </c>
      <c r="IG393">
        <v>4114740</v>
      </c>
      <c r="IH393">
        <v>4007987.6666666665</v>
      </c>
      <c r="II393">
        <v>32.956449999999997</v>
      </c>
      <c r="IN393">
        <v>31.36</v>
      </c>
      <c r="IO393">
        <v>6.82</v>
      </c>
      <c r="IP393">
        <v>36233466</v>
      </c>
      <c r="IQ393">
        <v>50106908.333333336</v>
      </c>
      <c r="IR393">
        <v>114.42151666666666</v>
      </c>
      <c r="IW393">
        <v>49.83</v>
      </c>
      <c r="IX393">
        <v>13.87</v>
      </c>
      <c r="IY393">
        <v>9885845</v>
      </c>
      <c r="IZ393">
        <v>3898375</v>
      </c>
      <c r="JA393">
        <v>11.404960833333334</v>
      </c>
      <c r="JF393">
        <v>27.45</v>
      </c>
      <c r="JG393">
        <v>6.09</v>
      </c>
      <c r="JH393">
        <v>5051810</v>
      </c>
      <c r="JI393">
        <v>6027146.666666667</v>
      </c>
      <c r="JJ393">
        <v>17.918159166666666</v>
      </c>
      <c r="JO393">
        <v>42.04</v>
      </c>
      <c r="JP393">
        <v>6.19</v>
      </c>
      <c r="JQ393">
        <v>1917975</v>
      </c>
      <c r="JR393">
        <v>1584663.3333333333</v>
      </c>
      <c r="JU393">
        <v>6.1207390000000004</v>
      </c>
      <c r="JX393">
        <v>54.71</v>
      </c>
      <c r="JY393">
        <v>10.85</v>
      </c>
      <c r="JZ393">
        <v>39356158</v>
      </c>
      <c r="KA393">
        <v>12947158.333333334</v>
      </c>
      <c r="KB393">
        <v>39.629105000000003</v>
      </c>
      <c r="KG393">
        <v>37.68</v>
      </c>
      <c r="KH393">
        <v>11.46</v>
      </c>
      <c r="KI393">
        <v>38047097</v>
      </c>
      <c r="KJ393">
        <v>21871646.666666668</v>
      </c>
      <c r="KK393">
        <v>74.483324999999994</v>
      </c>
      <c r="KM393">
        <v>2.0489799999999998</v>
      </c>
      <c r="KP393">
        <v>34.130000000000003</v>
      </c>
      <c r="KQ393">
        <v>1.2</v>
      </c>
      <c r="KR393">
        <v>8325179</v>
      </c>
      <c r="KS393">
        <v>5670278</v>
      </c>
      <c r="KT393">
        <v>50.40804583333334</v>
      </c>
      <c r="KV393">
        <v>8.5644159999999996</v>
      </c>
      <c r="KY393">
        <v>34.97</v>
      </c>
      <c r="KZ393">
        <v>3.05</v>
      </c>
      <c r="LA393">
        <v>6391805</v>
      </c>
      <c r="LB393">
        <v>3934503.6666666665</v>
      </c>
      <c r="LC393">
        <v>25.061830833333332</v>
      </c>
      <c r="LH393">
        <v>88.93</v>
      </c>
      <c r="LI393">
        <v>10.23</v>
      </c>
      <c r="LJ393">
        <v>47322103</v>
      </c>
      <c r="LK393">
        <v>13275350</v>
      </c>
      <c r="LL393">
        <v>27.390105833333333</v>
      </c>
      <c r="LN393">
        <v>10.31367</v>
      </c>
      <c r="LQ393">
        <v>30.12</v>
      </c>
      <c r="LR393">
        <v>7.75</v>
      </c>
      <c r="LS393">
        <v>56292761</v>
      </c>
      <c r="LT393">
        <v>63421908.333333336</v>
      </c>
      <c r="LU393">
        <v>190.43076666666664</v>
      </c>
      <c r="LW393">
        <v>6.6316160000000002</v>
      </c>
      <c r="LY393" s="10"/>
      <c r="LZ393">
        <v>57.45</v>
      </c>
      <c r="MA393">
        <v>6.54</v>
      </c>
      <c r="MB393">
        <v>234583158</v>
      </c>
      <c r="MC393">
        <v>467422633.33333331</v>
      </c>
      <c r="MD393">
        <v>1609.8449166666667</v>
      </c>
      <c r="MF393" s="13"/>
      <c r="MG393" s="13"/>
      <c r="MH393" s="13"/>
      <c r="MI393" s="12"/>
      <c r="MJ393" s="12"/>
      <c r="MK393" s="12"/>
      <c r="MM393" s="14"/>
      <c r="MN393" s="14"/>
      <c r="MO393" s="14"/>
      <c r="MP393" s="14"/>
      <c r="MQ393" s="16"/>
      <c r="MR393" s="16"/>
      <c r="MS393" s="16"/>
      <c r="MT393" s="16"/>
      <c r="NC393" s="14"/>
      <c r="ND393" s="14"/>
      <c r="NE393" s="14"/>
      <c r="NF393" s="14"/>
      <c r="NG393" s="16"/>
      <c r="NH393" s="16"/>
      <c r="NI393" s="16"/>
      <c r="NJ393" s="16"/>
      <c r="NK393" s="13"/>
      <c r="NL393" s="13"/>
      <c r="NM393" s="13"/>
      <c r="NN393" s="13"/>
      <c r="NO393" s="12"/>
      <c r="NP393" s="12"/>
      <c r="NQ393" s="12"/>
      <c r="NR393" s="12"/>
      <c r="NW393" s="16"/>
      <c r="NX393" s="16"/>
      <c r="NY393" s="16"/>
      <c r="NZ393" s="16"/>
      <c r="PN393"/>
      <c r="QU393" s="16"/>
      <c r="QV393" s="16"/>
      <c r="QW393" s="16"/>
      <c r="QX393" s="16"/>
      <c r="RK393" s="16"/>
      <c r="RL393" s="16"/>
      <c r="RM393" s="16"/>
      <c r="RN393" s="16"/>
      <c r="RW393" s="14"/>
      <c r="RX393" s="14"/>
      <c r="RY393" s="14"/>
      <c r="RZ393" s="14"/>
      <c r="SA393" s="16"/>
      <c r="SB393" s="16"/>
      <c r="SC393" s="16"/>
      <c r="SD393" s="16"/>
    </row>
    <row r="394" spans="1:498" hidden="1" x14ac:dyDescent="0.35">
      <c r="A394" s="2">
        <v>30072</v>
      </c>
      <c r="B394">
        <v>9.1926919999999992</v>
      </c>
      <c r="E394">
        <v>17.3</v>
      </c>
      <c r="F394">
        <v>17.88</v>
      </c>
      <c r="G394">
        <v>15192485</v>
      </c>
      <c r="H394">
        <v>43046091.666666664</v>
      </c>
      <c r="I394">
        <v>70.826619166666674</v>
      </c>
      <c r="K394">
        <v>11.015230000000001</v>
      </c>
      <c r="N394">
        <v>103.37</v>
      </c>
      <c r="O394">
        <v>10.83</v>
      </c>
      <c r="P394">
        <v>7573077</v>
      </c>
      <c r="Q394">
        <v>5636255</v>
      </c>
      <c r="R394">
        <v>25.110135</v>
      </c>
      <c r="W394">
        <v>78.84</v>
      </c>
      <c r="X394">
        <v>12.76</v>
      </c>
      <c r="Y394">
        <v>9862330</v>
      </c>
      <c r="Z394">
        <v>12175231.666666666</v>
      </c>
      <c r="AA394">
        <v>42.906666666666666</v>
      </c>
      <c r="AC394">
        <v>10.626060000000001</v>
      </c>
      <c r="AF394">
        <v>37.97</v>
      </c>
      <c r="AG394">
        <v>1.76</v>
      </c>
      <c r="AH394">
        <v>25140164</v>
      </c>
      <c r="AI394">
        <v>57607637.5</v>
      </c>
      <c r="AJ394">
        <v>217.88566666666668</v>
      </c>
      <c r="AO394">
        <v>134.6</v>
      </c>
      <c r="AP394">
        <v>8.36</v>
      </c>
      <c r="AQ394">
        <v>11850214</v>
      </c>
      <c r="AR394">
        <v>4938512.5</v>
      </c>
      <c r="AS394">
        <v>8.3859308333333331</v>
      </c>
      <c r="AX394">
        <v>320.55</v>
      </c>
      <c r="AY394">
        <v>24.21</v>
      </c>
      <c r="AZ394">
        <v>27338334</v>
      </c>
      <c r="BA394">
        <v>12953218.333333334</v>
      </c>
      <c r="BB394">
        <v>16.586523333333332</v>
      </c>
      <c r="BG394">
        <v>416.78</v>
      </c>
      <c r="BH394">
        <v>24.75</v>
      </c>
      <c r="BI394">
        <v>2524811</v>
      </c>
      <c r="BJ394">
        <v>2247778.6666666665</v>
      </c>
      <c r="BK394">
        <v>1.3554086666666667</v>
      </c>
      <c r="BP394">
        <v>69.8</v>
      </c>
      <c r="BQ394">
        <v>12.76</v>
      </c>
      <c r="BR394">
        <v>10299007</v>
      </c>
      <c r="BS394">
        <v>16845605</v>
      </c>
      <c r="BY394">
        <v>61.05</v>
      </c>
      <c r="BZ394">
        <v>10.36</v>
      </c>
      <c r="CA394">
        <v>5117897</v>
      </c>
      <c r="CB394">
        <v>6138270.833333333</v>
      </c>
      <c r="CC394">
        <v>50.750383333333332</v>
      </c>
      <c r="CH394">
        <v>34.729999999999997</v>
      </c>
      <c r="CI394">
        <v>9.69</v>
      </c>
      <c r="CJ394">
        <v>1494911</v>
      </c>
      <c r="CK394">
        <v>3423517.5</v>
      </c>
      <c r="CN394">
        <v>3.5462600000000002</v>
      </c>
      <c r="CP394" s="10"/>
      <c r="CQ394">
        <v>59.14</v>
      </c>
      <c r="CR394">
        <v>6.51</v>
      </c>
      <c r="CS394">
        <v>4826882</v>
      </c>
      <c r="CT394">
        <v>6020723.333333333</v>
      </c>
      <c r="CU394">
        <v>21.99112666666667</v>
      </c>
      <c r="CW394">
        <v>7.1444409999999996</v>
      </c>
      <c r="CZ394">
        <v>53.29</v>
      </c>
      <c r="DA394">
        <v>13.2</v>
      </c>
      <c r="DB394">
        <v>54582405</v>
      </c>
      <c r="DC394">
        <v>50091775</v>
      </c>
      <c r="DD394">
        <v>184.20860000000002</v>
      </c>
      <c r="DF394">
        <v>10.404669999999999</v>
      </c>
      <c r="DI394">
        <v>60.29</v>
      </c>
      <c r="DJ394">
        <v>12.6</v>
      </c>
      <c r="DK394">
        <v>78393671</v>
      </c>
      <c r="DL394">
        <v>102151850</v>
      </c>
      <c r="DM394">
        <v>330.20755833333334</v>
      </c>
      <c r="DR394">
        <v>59</v>
      </c>
      <c r="DS394">
        <v>15.81</v>
      </c>
      <c r="DT394">
        <v>9837470</v>
      </c>
      <c r="DU394">
        <v>5970138</v>
      </c>
      <c r="DV394">
        <v>16.598595833333334</v>
      </c>
      <c r="EA394">
        <v>42.61</v>
      </c>
      <c r="EB394">
        <v>16.59</v>
      </c>
      <c r="EC394">
        <v>10656106</v>
      </c>
      <c r="ED394">
        <v>9514098.333333334</v>
      </c>
      <c r="EE394">
        <v>26.666141666666665</v>
      </c>
      <c r="EJ394">
        <v>62.54</v>
      </c>
      <c r="EK394">
        <v>1.21</v>
      </c>
      <c r="EL394">
        <v>233851</v>
      </c>
      <c r="EM394">
        <v>244353.81666666665</v>
      </c>
      <c r="EN394">
        <v>1.4269504166666669</v>
      </c>
      <c r="EP394">
        <v>4.9963810000000004</v>
      </c>
      <c r="ES394">
        <v>74.849999999999994</v>
      </c>
      <c r="ET394">
        <v>10.43</v>
      </c>
      <c r="EU394">
        <v>3475531</v>
      </c>
      <c r="EV394">
        <v>4476692.333333333</v>
      </c>
      <c r="EW394">
        <v>8.1073008333333334</v>
      </c>
      <c r="EY394">
        <v>3.4645719999999998E-2</v>
      </c>
      <c r="FB394">
        <v>4.96</v>
      </c>
      <c r="FC394">
        <v>19.78</v>
      </c>
      <c r="FD394">
        <v>3883641</v>
      </c>
      <c r="FE394">
        <v>2464941.3333333335</v>
      </c>
      <c r="FF394">
        <v>8.4786313333333343</v>
      </c>
      <c r="FH394">
        <v>14.57391</v>
      </c>
      <c r="FK394">
        <v>52.22</v>
      </c>
      <c r="FL394">
        <v>14.92</v>
      </c>
      <c r="FM394">
        <v>56719179</v>
      </c>
      <c r="FN394">
        <v>35936835</v>
      </c>
      <c r="FO394">
        <v>137.84098333333333</v>
      </c>
      <c r="FQ394">
        <v>35.822879999999998</v>
      </c>
      <c r="FT394">
        <v>117.07</v>
      </c>
      <c r="FU394">
        <v>15.24</v>
      </c>
      <c r="FV394">
        <v>119485773</v>
      </c>
      <c r="FW394">
        <v>81851250</v>
      </c>
      <c r="FX394">
        <v>341.72704999999996</v>
      </c>
      <c r="GC394">
        <v>40.01</v>
      </c>
      <c r="GD394">
        <v>10.95</v>
      </c>
      <c r="GE394">
        <v>2532018</v>
      </c>
      <c r="GF394">
        <v>2676049.8333333335</v>
      </c>
      <c r="GK394" s="10"/>
      <c r="GL394">
        <v>54.46</v>
      </c>
      <c r="GM394">
        <v>11.98</v>
      </c>
      <c r="GN394">
        <v>3477581</v>
      </c>
      <c r="GO394">
        <v>4447892.5</v>
      </c>
      <c r="GU394">
        <v>74.569999999999993</v>
      </c>
      <c r="GV394">
        <v>12.62</v>
      </c>
      <c r="GW394">
        <v>365060</v>
      </c>
      <c r="GX394">
        <v>802347.91666666663</v>
      </c>
      <c r="GY394">
        <v>2.6016961666666667</v>
      </c>
      <c r="HA394">
        <v>1.1163029999999999E-3</v>
      </c>
      <c r="HD394">
        <v>57.84</v>
      </c>
      <c r="HE394">
        <v>23.03</v>
      </c>
      <c r="HF394">
        <v>70433259</v>
      </c>
      <c r="HG394">
        <v>45271358.333333336</v>
      </c>
      <c r="HH394">
        <v>87.026191666666662</v>
      </c>
      <c r="HJ394">
        <v>8.8097440000000002</v>
      </c>
      <c r="HM394">
        <v>52.86</v>
      </c>
      <c r="HN394">
        <v>12.48</v>
      </c>
      <c r="HO394">
        <v>14333902</v>
      </c>
      <c r="HP394">
        <v>16205824.166666666</v>
      </c>
      <c r="HQ394">
        <v>63.701319166666671</v>
      </c>
      <c r="HS394">
        <v>22.94829</v>
      </c>
      <c r="HV394">
        <v>134.05000000000001</v>
      </c>
      <c r="HW394">
        <v>8.2200000000000006</v>
      </c>
      <c r="HX394">
        <v>3185129</v>
      </c>
      <c r="HY394">
        <v>7015361.666666667</v>
      </c>
      <c r="HZ394">
        <v>11.596197500000001</v>
      </c>
      <c r="IE394">
        <v>79.63</v>
      </c>
      <c r="IF394">
        <v>4.1100000000000003</v>
      </c>
      <c r="IG394">
        <v>4114740</v>
      </c>
      <c r="IH394">
        <v>4007987.6666666665</v>
      </c>
      <c r="II394">
        <v>32.956449999999997</v>
      </c>
      <c r="IN394">
        <v>56</v>
      </c>
      <c r="IO394">
        <v>13.67</v>
      </c>
      <c r="IP394">
        <v>36233466</v>
      </c>
      <c r="IQ394">
        <v>50106908.333333336</v>
      </c>
      <c r="IR394">
        <v>114.42151666666666</v>
      </c>
      <c r="IW394">
        <v>31.35</v>
      </c>
      <c r="IX394">
        <v>16.37</v>
      </c>
      <c r="IY394">
        <v>9885845</v>
      </c>
      <c r="IZ394">
        <v>3898375</v>
      </c>
      <c r="JA394">
        <v>11.404960833333334</v>
      </c>
      <c r="JF394">
        <v>55.63</v>
      </c>
      <c r="JG394">
        <v>13.65</v>
      </c>
      <c r="JH394">
        <v>5051810</v>
      </c>
      <c r="JI394">
        <v>6027146.666666667</v>
      </c>
      <c r="JJ394">
        <v>17.918159166666666</v>
      </c>
      <c r="JO394">
        <v>137.69999999999999</v>
      </c>
      <c r="JP394">
        <v>13.37</v>
      </c>
      <c r="JQ394">
        <v>1917975</v>
      </c>
      <c r="JR394">
        <v>1584663.3333333333</v>
      </c>
      <c r="JU394">
        <v>5.6782159999999999</v>
      </c>
      <c r="JX394">
        <v>112.76</v>
      </c>
      <c r="JY394">
        <v>17.260000000000002</v>
      </c>
      <c r="JZ394">
        <v>39356158</v>
      </c>
      <c r="KA394">
        <v>12947158.333333334</v>
      </c>
      <c r="KB394">
        <v>39.629105000000003</v>
      </c>
      <c r="KG394">
        <v>43.76</v>
      </c>
      <c r="KH394">
        <v>14.94</v>
      </c>
      <c r="KI394">
        <v>38047097</v>
      </c>
      <c r="KJ394">
        <v>21871646.666666668</v>
      </c>
      <c r="KK394">
        <v>74.483324999999994</v>
      </c>
      <c r="KM394">
        <v>2.094236</v>
      </c>
      <c r="KP394">
        <v>56.07</v>
      </c>
      <c r="KQ394">
        <v>6.31</v>
      </c>
      <c r="KR394">
        <v>8325179</v>
      </c>
      <c r="KS394">
        <v>5670278</v>
      </c>
      <c r="KT394">
        <v>50.40804583333334</v>
      </c>
      <c r="KV394">
        <v>8.5554039999999993</v>
      </c>
      <c r="KY394">
        <v>82.49</v>
      </c>
      <c r="KZ394">
        <v>8.74</v>
      </c>
      <c r="LA394">
        <v>6391805</v>
      </c>
      <c r="LB394">
        <v>3934503.6666666665</v>
      </c>
      <c r="LC394">
        <v>25.061830833333332</v>
      </c>
      <c r="LH394">
        <v>64.849999999999994</v>
      </c>
      <c r="LI394">
        <v>14.16</v>
      </c>
      <c r="LJ394">
        <v>47322103</v>
      </c>
      <c r="LK394">
        <v>13275350</v>
      </c>
      <c r="LL394">
        <v>27.390105833333333</v>
      </c>
      <c r="LN394">
        <v>10.72663</v>
      </c>
      <c r="LQ394">
        <v>58.02</v>
      </c>
      <c r="LR394">
        <v>10.220000000000001</v>
      </c>
      <c r="LS394">
        <v>56292761</v>
      </c>
      <c r="LT394">
        <v>63421908.333333336</v>
      </c>
      <c r="LU394">
        <v>190.43076666666664</v>
      </c>
      <c r="LW394">
        <v>6.6416519999999997</v>
      </c>
      <c r="LY394" s="10"/>
      <c r="LZ394">
        <v>76.86</v>
      </c>
      <c r="MA394">
        <v>13.76</v>
      </c>
      <c r="MB394">
        <v>234583158</v>
      </c>
      <c r="MC394">
        <v>467422633.33333331</v>
      </c>
      <c r="MD394">
        <v>1609.8449166666667</v>
      </c>
      <c r="MF394" s="13"/>
      <c r="MG394" s="13"/>
      <c r="MH394" s="13"/>
      <c r="MI394" s="12"/>
      <c r="MJ394" s="12"/>
      <c r="MK394" s="12"/>
      <c r="MM394" s="14"/>
      <c r="MN394" s="14"/>
      <c r="MO394" s="14"/>
      <c r="MP394" s="14"/>
      <c r="MQ394" s="16"/>
      <c r="MR394" s="16"/>
      <c r="MS394" s="16"/>
      <c r="MT394" s="16"/>
      <c r="NC394" s="14"/>
      <c r="ND394" s="14"/>
      <c r="NE394" s="14"/>
      <c r="NF394" s="14"/>
      <c r="NG394" s="16"/>
      <c r="NH394" s="16"/>
      <c r="NI394" s="16"/>
      <c r="NJ394" s="16"/>
      <c r="NK394" s="13"/>
      <c r="NL394" s="13"/>
      <c r="NM394" s="13"/>
      <c r="NN394" s="13"/>
      <c r="NO394" s="12"/>
      <c r="NP394" s="12"/>
      <c r="NQ394" s="12"/>
      <c r="NR394" s="12"/>
      <c r="NW394" s="16"/>
      <c r="NX394" s="16"/>
      <c r="NY394" s="16"/>
      <c r="NZ394" s="16"/>
      <c r="PN394"/>
      <c r="QU394" s="16"/>
      <c r="QV394" s="16"/>
      <c r="QW394" s="16"/>
      <c r="QX394" s="16"/>
      <c r="RK394" s="16"/>
      <c r="RL394" s="16"/>
      <c r="RM394" s="16"/>
      <c r="RN394" s="16"/>
      <c r="RW394" s="14"/>
      <c r="RX394" s="14"/>
      <c r="RY394" s="14"/>
      <c r="RZ394" s="14"/>
      <c r="SA394" s="16"/>
      <c r="SB394" s="16"/>
      <c r="SC394" s="16"/>
      <c r="SD394" s="16"/>
    </row>
    <row r="395" spans="1:498" hidden="1" x14ac:dyDescent="0.35">
      <c r="A395" s="2">
        <v>30103</v>
      </c>
      <c r="B395">
        <v>8.6137099999999993</v>
      </c>
      <c r="E395">
        <v>14.48</v>
      </c>
      <c r="F395">
        <v>13.58</v>
      </c>
      <c r="G395">
        <v>15192485</v>
      </c>
      <c r="H395">
        <v>43046091.666666664</v>
      </c>
      <c r="I395">
        <v>70.826619166666674</v>
      </c>
      <c r="K395">
        <v>10.80315</v>
      </c>
      <c r="N395">
        <v>141.54</v>
      </c>
      <c r="O395">
        <v>14.65</v>
      </c>
      <c r="P395">
        <v>7573077</v>
      </c>
      <c r="Q395">
        <v>5636255</v>
      </c>
      <c r="R395">
        <v>25.110135</v>
      </c>
      <c r="W395">
        <v>105.85</v>
      </c>
      <c r="X395">
        <v>16.59</v>
      </c>
      <c r="Y395">
        <v>9862330</v>
      </c>
      <c r="Z395">
        <v>12175231.666666666</v>
      </c>
      <c r="AA395">
        <v>42.906666666666666</v>
      </c>
      <c r="AC395">
        <v>9.5319859999999998</v>
      </c>
      <c r="AF395">
        <v>51.23</v>
      </c>
      <c r="AG395">
        <v>8.61</v>
      </c>
      <c r="AH395">
        <v>25140164</v>
      </c>
      <c r="AI395">
        <v>57607637.5</v>
      </c>
      <c r="AJ395">
        <v>217.88566666666668</v>
      </c>
      <c r="AO395">
        <v>154.35</v>
      </c>
      <c r="AP395">
        <v>4.1100000000000003</v>
      </c>
      <c r="AQ395">
        <v>11850214</v>
      </c>
      <c r="AR395">
        <v>4938512.5</v>
      </c>
      <c r="AS395">
        <v>8.3859308333333331</v>
      </c>
      <c r="AX395">
        <v>226.03</v>
      </c>
      <c r="AY395">
        <v>24.53</v>
      </c>
      <c r="AZ395">
        <v>27338334</v>
      </c>
      <c r="BA395">
        <v>12953218.333333334</v>
      </c>
      <c r="BB395">
        <v>16.586523333333332</v>
      </c>
      <c r="BG395">
        <v>327.5</v>
      </c>
      <c r="BH395">
        <v>24.57</v>
      </c>
      <c r="BI395">
        <v>2524811</v>
      </c>
      <c r="BJ395">
        <v>2247778.6666666665</v>
      </c>
      <c r="BK395">
        <v>1.3554086666666667</v>
      </c>
      <c r="BP395">
        <v>77.95</v>
      </c>
      <c r="BQ395">
        <v>16.2</v>
      </c>
      <c r="BR395">
        <v>10299007</v>
      </c>
      <c r="BS395">
        <v>16845605</v>
      </c>
      <c r="BY395">
        <v>67.83</v>
      </c>
      <c r="BZ395">
        <v>13.94</v>
      </c>
      <c r="CA395">
        <v>5117897</v>
      </c>
      <c r="CB395">
        <v>6138270.833333333</v>
      </c>
      <c r="CC395">
        <v>50.750383333333332</v>
      </c>
      <c r="CH395">
        <v>76.05</v>
      </c>
      <c r="CI395">
        <v>11.83</v>
      </c>
      <c r="CJ395">
        <v>1494911</v>
      </c>
      <c r="CK395">
        <v>3423517.5</v>
      </c>
      <c r="CN395">
        <v>3.5819009999999998</v>
      </c>
      <c r="CP395" s="10"/>
      <c r="CQ395">
        <v>45.67</v>
      </c>
      <c r="CR395">
        <v>9.07</v>
      </c>
      <c r="CS395">
        <v>4826882</v>
      </c>
      <c r="CT395">
        <v>6020723.333333333</v>
      </c>
      <c r="CU395">
        <v>21.99112666666667</v>
      </c>
      <c r="CW395">
        <v>6.4907450000000004</v>
      </c>
      <c r="CZ395">
        <v>92.18</v>
      </c>
      <c r="DA395">
        <v>17.41</v>
      </c>
      <c r="DB395">
        <v>54582405</v>
      </c>
      <c r="DC395">
        <v>50091775</v>
      </c>
      <c r="DD395">
        <v>184.20860000000002</v>
      </c>
      <c r="DF395">
        <v>10.19454</v>
      </c>
      <c r="DI395">
        <v>86.5</v>
      </c>
      <c r="DJ395">
        <v>16.440000000000001</v>
      </c>
      <c r="DK395">
        <v>78393671</v>
      </c>
      <c r="DL395">
        <v>102151850</v>
      </c>
      <c r="DM395">
        <v>330.20755833333334</v>
      </c>
      <c r="DR395">
        <v>14.26</v>
      </c>
      <c r="DS395">
        <v>20.64</v>
      </c>
      <c r="DT395">
        <v>9837470</v>
      </c>
      <c r="DU395">
        <v>5970138</v>
      </c>
      <c r="DV395">
        <v>16.598595833333334</v>
      </c>
      <c r="EA395">
        <v>75.38</v>
      </c>
      <c r="EB395">
        <v>19.82</v>
      </c>
      <c r="EC395">
        <v>10656106</v>
      </c>
      <c r="ED395">
        <v>9514098.333333334</v>
      </c>
      <c r="EE395">
        <v>26.666141666666665</v>
      </c>
      <c r="EJ395">
        <v>34.18</v>
      </c>
      <c r="EK395">
        <v>6.25</v>
      </c>
      <c r="EL395">
        <v>233851</v>
      </c>
      <c r="EM395">
        <v>244353.81666666665</v>
      </c>
      <c r="EN395">
        <v>1.4269504166666669</v>
      </c>
      <c r="EP395">
        <v>5.0887830000000003</v>
      </c>
      <c r="ES395">
        <v>134.54</v>
      </c>
      <c r="ET395">
        <v>13.73</v>
      </c>
      <c r="EU395">
        <v>3475531</v>
      </c>
      <c r="EV395">
        <v>4476692.333333333</v>
      </c>
      <c r="EW395">
        <v>8.1073008333333334</v>
      </c>
      <c r="EY395">
        <v>3.6642399999999999E-2</v>
      </c>
      <c r="FB395">
        <v>0</v>
      </c>
      <c r="FC395">
        <v>22.95</v>
      </c>
      <c r="FD395">
        <v>3883641</v>
      </c>
      <c r="FE395">
        <v>2464941.3333333335</v>
      </c>
      <c r="FF395">
        <v>8.4786313333333343</v>
      </c>
      <c r="FH395">
        <v>13.363440000000001</v>
      </c>
      <c r="FK395">
        <v>45.07</v>
      </c>
      <c r="FL395">
        <v>19.91</v>
      </c>
      <c r="FM395">
        <v>56719179</v>
      </c>
      <c r="FN395">
        <v>35936835</v>
      </c>
      <c r="FO395">
        <v>137.84098333333333</v>
      </c>
      <c r="FQ395">
        <v>34.844990000000003</v>
      </c>
      <c r="FT395">
        <v>115.12</v>
      </c>
      <c r="FU395">
        <v>17.55</v>
      </c>
      <c r="FV395">
        <v>119485773</v>
      </c>
      <c r="FW395">
        <v>81851250</v>
      </c>
      <c r="FX395">
        <v>341.72704999999996</v>
      </c>
      <c r="GC395">
        <v>76.38</v>
      </c>
      <c r="GD395">
        <v>12.68</v>
      </c>
      <c r="GE395">
        <v>2532018</v>
      </c>
      <c r="GF395">
        <v>2676049.8333333335</v>
      </c>
      <c r="GK395" s="10"/>
      <c r="GL395">
        <v>78.61</v>
      </c>
      <c r="GM395">
        <v>13.51</v>
      </c>
      <c r="GN395">
        <v>3477581</v>
      </c>
      <c r="GO395">
        <v>4447892.5</v>
      </c>
      <c r="GU395">
        <v>100.47</v>
      </c>
      <c r="GV395">
        <v>16.47</v>
      </c>
      <c r="GW395">
        <v>365060</v>
      </c>
      <c r="GX395">
        <v>802347.91666666663</v>
      </c>
      <c r="GY395">
        <v>2.6016961666666667</v>
      </c>
      <c r="HA395">
        <v>1.275775E-3</v>
      </c>
      <c r="HD395">
        <v>59.85</v>
      </c>
      <c r="HE395">
        <v>25.36</v>
      </c>
      <c r="HF395">
        <v>70433259</v>
      </c>
      <c r="HG395">
        <v>45271358.333333336</v>
      </c>
      <c r="HH395">
        <v>87.026191666666662</v>
      </c>
      <c r="HJ395">
        <v>8.3934300000000004</v>
      </c>
      <c r="HM395">
        <v>99.3</v>
      </c>
      <c r="HN395">
        <v>16.07</v>
      </c>
      <c r="HO395">
        <v>14333902</v>
      </c>
      <c r="HP395">
        <v>16205824.166666666</v>
      </c>
      <c r="HQ395">
        <v>63.701319166666671</v>
      </c>
      <c r="HS395">
        <v>22.94829</v>
      </c>
      <c r="HV395">
        <v>123.8</v>
      </c>
      <c r="HW395">
        <v>4.92</v>
      </c>
      <c r="HX395">
        <v>3185129</v>
      </c>
      <c r="HY395">
        <v>7015361.666666667</v>
      </c>
      <c r="HZ395">
        <v>11.596197500000001</v>
      </c>
      <c r="IE395">
        <v>31.3</v>
      </c>
      <c r="IF395">
        <v>7.27</v>
      </c>
      <c r="IG395">
        <v>4114740</v>
      </c>
      <c r="IH395">
        <v>4007987.6666666665</v>
      </c>
      <c r="II395">
        <v>32.956449999999997</v>
      </c>
      <c r="IN395">
        <v>67.239999999999995</v>
      </c>
      <c r="IO395">
        <v>16.11</v>
      </c>
      <c r="IP395">
        <v>36233466</v>
      </c>
      <c r="IQ395">
        <v>50106908.333333336</v>
      </c>
      <c r="IR395">
        <v>114.42151666666666</v>
      </c>
      <c r="IW395">
        <v>19.54</v>
      </c>
      <c r="IX395">
        <v>20.079999999999998</v>
      </c>
      <c r="IY395">
        <v>9885845</v>
      </c>
      <c r="IZ395">
        <v>3898375</v>
      </c>
      <c r="JA395">
        <v>11.404960833333334</v>
      </c>
      <c r="JF395">
        <v>93.81</v>
      </c>
      <c r="JG395">
        <v>16.66</v>
      </c>
      <c r="JH395">
        <v>5051810</v>
      </c>
      <c r="JI395">
        <v>6027146.666666667</v>
      </c>
      <c r="JJ395">
        <v>17.918159166666666</v>
      </c>
      <c r="JO395">
        <v>154.26</v>
      </c>
      <c r="JP395">
        <v>17.100000000000001</v>
      </c>
      <c r="JQ395">
        <v>1917975</v>
      </c>
      <c r="JR395">
        <v>1584663.3333333333</v>
      </c>
      <c r="JU395">
        <v>5.8422980000000004</v>
      </c>
      <c r="JX395">
        <v>30.54</v>
      </c>
      <c r="JY395">
        <v>20.69</v>
      </c>
      <c r="JZ395">
        <v>39356158</v>
      </c>
      <c r="KA395">
        <v>12947158.333333334</v>
      </c>
      <c r="KB395">
        <v>39.629105000000003</v>
      </c>
      <c r="KG395">
        <v>27.34</v>
      </c>
      <c r="KH395">
        <v>19.940000000000001</v>
      </c>
      <c r="KI395">
        <v>38047097</v>
      </c>
      <c r="KJ395">
        <v>21871646.666666668</v>
      </c>
      <c r="KK395">
        <v>74.483324999999994</v>
      </c>
      <c r="KM395">
        <v>2.102122</v>
      </c>
      <c r="KP395">
        <v>32.299999999999997</v>
      </c>
      <c r="KQ395">
        <v>9.8699999999999992</v>
      </c>
      <c r="KR395">
        <v>8325179</v>
      </c>
      <c r="KS395">
        <v>5670278</v>
      </c>
      <c r="KT395">
        <v>50.40804583333334</v>
      </c>
      <c r="KV395">
        <v>8.1708920000000003</v>
      </c>
      <c r="KY395">
        <v>174.2</v>
      </c>
      <c r="KZ395">
        <v>12.95</v>
      </c>
      <c r="LA395">
        <v>6391805</v>
      </c>
      <c r="LB395">
        <v>3934503.6666666665</v>
      </c>
      <c r="LC395">
        <v>25.061830833333332</v>
      </c>
      <c r="LH395">
        <v>37.61</v>
      </c>
      <c r="LI395">
        <v>18.190000000000001</v>
      </c>
      <c r="LJ395">
        <v>47322103</v>
      </c>
      <c r="LK395">
        <v>13275350</v>
      </c>
      <c r="LL395">
        <v>27.390105833333333</v>
      </c>
      <c r="LN395">
        <v>10.705730000000001</v>
      </c>
      <c r="LQ395">
        <v>112.43</v>
      </c>
      <c r="LR395">
        <v>13.74</v>
      </c>
      <c r="LS395">
        <v>56292761</v>
      </c>
      <c r="LT395">
        <v>63421908.333333336</v>
      </c>
      <c r="LU395">
        <v>190.43076666666664</v>
      </c>
      <c r="LW395">
        <v>6.2487050000000002</v>
      </c>
      <c r="LY395" s="10"/>
      <c r="LZ395">
        <v>78.08</v>
      </c>
      <c r="MA395">
        <v>17.420000000000002</v>
      </c>
      <c r="MB395">
        <v>234583158</v>
      </c>
      <c r="MC395">
        <v>467422633.33333331</v>
      </c>
      <c r="MD395">
        <v>1609.8449166666667</v>
      </c>
      <c r="MF395" s="13"/>
      <c r="MG395" s="13"/>
      <c r="MH395" s="13"/>
      <c r="MI395" s="12"/>
      <c r="MJ395" s="12"/>
      <c r="MK395" s="12"/>
      <c r="MM395" s="14"/>
      <c r="MN395" s="14"/>
      <c r="MO395" s="14"/>
      <c r="MP395" s="14"/>
      <c r="MQ395" s="16"/>
      <c r="MR395" s="16"/>
      <c r="MS395" s="16"/>
      <c r="MT395" s="16"/>
      <c r="NC395" s="14"/>
      <c r="ND395" s="14"/>
      <c r="NE395" s="14"/>
      <c r="NF395" s="14"/>
      <c r="NG395" s="16"/>
      <c r="NH395" s="16"/>
      <c r="NI395" s="16"/>
      <c r="NJ395" s="16"/>
      <c r="NK395" s="13"/>
      <c r="NL395" s="13"/>
      <c r="NM395" s="13"/>
      <c r="NN395" s="13"/>
      <c r="NO395" s="12"/>
      <c r="NP395" s="12"/>
      <c r="NQ395" s="12"/>
      <c r="NR395" s="12"/>
      <c r="NW395" s="16"/>
      <c r="NX395" s="16"/>
      <c r="NY395" s="16"/>
      <c r="NZ395" s="16"/>
      <c r="PN395"/>
      <c r="QU395" s="16"/>
      <c r="QV395" s="16"/>
      <c r="QW395" s="16"/>
      <c r="QX395" s="16"/>
      <c r="RK395" s="16"/>
      <c r="RL395" s="16"/>
      <c r="RM395" s="16"/>
      <c r="RN395" s="16"/>
      <c r="RW395" s="14"/>
      <c r="RX395" s="14"/>
      <c r="RY395" s="14"/>
      <c r="RZ395" s="14"/>
      <c r="SA395" s="16"/>
      <c r="SB395" s="16"/>
      <c r="SC395" s="16"/>
      <c r="SD395" s="16"/>
    </row>
    <row r="396" spans="1:498" hidden="1" x14ac:dyDescent="0.35">
      <c r="A396" s="2">
        <v>30133</v>
      </c>
      <c r="B396">
        <v>8.4680549999999997</v>
      </c>
      <c r="E396">
        <v>7.37</v>
      </c>
      <c r="F396">
        <v>13.15</v>
      </c>
      <c r="G396">
        <v>15192485</v>
      </c>
      <c r="H396">
        <v>43046091.666666664</v>
      </c>
      <c r="I396">
        <v>70.826619166666674</v>
      </c>
      <c r="K396">
        <v>10.511139999999999</v>
      </c>
      <c r="N396">
        <v>118.34</v>
      </c>
      <c r="O396">
        <v>16.760000000000002</v>
      </c>
      <c r="P396">
        <v>7573077</v>
      </c>
      <c r="Q396">
        <v>5636255</v>
      </c>
      <c r="R396">
        <v>25.110135</v>
      </c>
      <c r="W396">
        <v>49.41</v>
      </c>
      <c r="X396">
        <v>19.100000000000001</v>
      </c>
      <c r="Y396">
        <v>9862330</v>
      </c>
      <c r="Z396">
        <v>12175231.666666666</v>
      </c>
      <c r="AA396">
        <v>42.906666666666666</v>
      </c>
      <c r="AC396">
        <v>9.8465109999999996</v>
      </c>
      <c r="AF396">
        <v>70.02</v>
      </c>
      <c r="AG396">
        <v>12.78</v>
      </c>
      <c r="AH396">
        <v>25140164</v>
      </c>
      <c r="AI396">
        <v>57607637.5</v>
      </c>
      <c r="AJ396">
        <v>217.88566666666668</v>
      </c>
      <c r="AO396">
        <v>123.32</v>
      </c>
      <c r="AP396">
        <v>4.43</v>
      </c>
      <c r="AQ396">
        <v>11850214</v>
      </c>
      <c r="AR396">
        <v>4938512.5</v>
      </c>
      <c r="AS396">
        <v>8.3859308333333331</v>
      </c>
      <c r="AX396">
        <v>263.13</v>
      </c>
      <c r="AY396">
        <v>24.24</v>
      </c>
      <c r="AZ396">
        <v>27338334</v>
      </c>
      <c r="BA396">
        <v>12953218.333333334</v>
      </c>
      <c r="BB396">
        <v>16.586523333333332</v>
      </c>
      <c r="BG396">
        <v>391.57</v>
      </c>
      <c r="BH396">
        <v>24.54</v>
      </c>
      <c r="BI396">
        <v>2524811</v>
      </c>
      <c r="BJ396">
        <v>2247778.6666666665</v>
      </c>
      <c r="BK396">
        <v>1.3554086666666667</v>
      </c>
      <c r="BP396">
        <v>73.239999999999995</v>
      </c>
      <c r="BQ396">
        <v>18.39</v>
      </c>
      <c r="BR396">
        <v>10299007</v>
      </c>
      <c r="BS396">
        <v>16845605</v>
      </c>
      <c r="BY396">
        <v>26.75</v>
      </c>
      <c r="BZ396">
        <v>17.48</v>
      </c>
      <c r="CA396">
        <v>5117897</v>
      </c>
      <c r="CB396">
        <v>6138270.833333333</v>
      </c>
      <c r="CC396">
        <v>50.750383333333332</v>
      </c>
      <c r="CH396">
        <v>48.89</v>
      </c>
      <c r="CI396">
        <v>17.12</v>
      </c>
      <c r="CJ396">
        <v>1494911</v>
      </c>
      <c r="CK396">
        <v>3423517.5</v>
      </c>
      <c r="CN396">
        <v>3.6531820000000002</v>
      </c>
      <c r="CP396" s="10"/>
      <c r="CQ396">
        <v>39.14</v>
      </c>
      <c r="CR396">
        <v>15.56</v>
      </c>
      <c r="CS396">
        <v>4826882</v>
      </c>
      <c r="CT396">
        <v>6020723.333333333</v>
      </c>
      <c r="CU396">
        <v>21.99112666666667</v>
      </c>
      <c r="CW396">
        <v>6.2794489999999996</v>
      </c>
      <c r="CZ396">
        <v>69.25</v>
      </c>
      <c r="DA396">
        <v>20.170000000000002</v>
      </c>
      <c r="DB396">
        <v>54582405</v>
      </c>
      <c r="DC396">
        <v>50091775</v>
      </c>
      <c r="DD396">
        <v>184.20860000000002</v>
      </c>
      <c r="DF396">
        <v>10.132849999999999</v>
      </c>
      <c r="DI396">
        <v>58.68</v>
      </c>
      <c r="DJ396">
        <v>18.95</v>
      </c>
      <c r="DK396">
        <v>78393671</v>
      </c>
      <c r="DL396">
        <v>102151850</v>
      </c>
      <c r="DM396">
        <v>330.20755833333334</v>
      </c>
      <c r="DR396">
        <v>13.19</v>
      </c>
      <c r="DS396">
        <v>21.9</v>
      </c>
      <c r="DT396">
        <v>9837470</v>
      </c>
      <c r="DU396">
        <v>5970138</v>
      </c>
      <c r="DV396">
        <v>16.598595833333334</v>
      </c>
      <c r="EA396">
        <v>89.96</v>
      </c>
      <c r="EB396">
        <v>20.96</v>
      </c>
      <c r="EC396">
        <v>10656106</v>
      </c>
      <c r="ED396">
        <v>9514098.333333334</v>
      </c>
      <c r="EE396">
        <v>26.666141666666665</v>
      </c>
      <c r="EJ396">
        <v>95.32</v>
      </c>
      <c r="EK396">
        <v>8.73</v>
      </c>
      <c r="EL396">
        <v>233851</v>
      </c>
      <c r="EM396">
        <v>244353.81666666665</v>
      </c>
      <c r="EN396">
        <v>1.4269504166666669</v>
      </c>
      <c r="EP396">
        <v>4.8303260000000003</v>
      </c>
      <c r="ES396">
        <v>24.5</v>
      </c>
      <c r="ET396">
        <v>15.28</v>
      </c>
      <c r="EU396">
        <v>3475531</v>
      </c>
      <c r="EV396">
        <v>4476692.333333333</v>
      </c>
      <c r="EW396">
        <v>8.1073008333333334</v>
      </c>
      <c r="EY396">
        <v>4.100877E-2</v>
      </c>
      <c r="FB396">
        <v>0.05</v>
      </c>
      <c r="FC396">
        <v>24.35</v>
      </c>
      <c r="FD396">
        <v>3883641</v>
      </c>
      <c r="FE396">
        <v>2464941.3333333335</v>
      </c>
      <c r="FF396">
        <v>8.4786313333333343</v>
      </c>
      <c r="FH396">
        <v>12.539110000000001</v>
      </c>
      <c r="FK396">
        <v>46.5</v>
      </c>
      <c r="FL396">
        <v>22.63</v>
      </c>
      <c r="FM396">
        <v>56719179</v>
      </c>
      <c r="FN396">
        <v>35936835</v>
      </c>
      <c r="FO396">
        <v>137.84098333333333</v>
      </c>
      <c r="FQ396">
        <v>34.219700000000003</v>
      </c>
      <c r="FT396">
        <v>259.66000000000003</v>
      </c>
      <c r="FU396">
        <v>20.51</v>
      </c>
      <c r="FV396">
        <v>119485773</v>
      </c>
      <c r="FW396">
        <v>81851250</v>
      </c>
      <c r="FX396">
        <v>341.72704999999996</v>
      </c>
      <c r="GC396">
        <v>63.55</v>
      </c>
      <c r="GD396">
        <v>17.16</v>
      </c>
      <c r="GE396">
        <v>2532018</v>
      </c>
      <c r="GF396">
        <v>2676049.8333333335</v>
      </c>
      <c r="GK396" s="10"/>
      <c r="GL396">
        <v>59.64</v>
      </c>
      <c r="GM396">
        <v>17.37</v>
      </c>
      <c r="GN396">
        <v>3477581</v>
      </c>
      <c r="GO396">
        <v>4447892.5</v>
      </c>
      <c r="GU396">
        <v>46.85</v>
      </c>
      <c r="GV396">
        <v>19.07</v>
      </c>
      <c r="GW396">
        <v>365060</v>
      </c>
      <c r="GX396">
        <v>802347.91666666663</v>
      </c>
      <c r="GY396">
        <v>2.6016961666666667</v>
      </c>
      <c r="HA396">
        <v>1.1618659999999999E-3</v>
      </c>
      <c r="HD396">
        <v>100.71</v>
      </c>
      <c r="HE396">
        <v>25.1</v>
      </c>
      <c r="HF396">
        <v>70433259</v>
      </c>
      <c r="HG396">
        <v>45271358.333333336</v>
      </c>
      <c r="HH396">
        <v>87.026191666666662</v>
      </c>
      <c r="HJ396">
        <v>8.1785580000000007</v>
      </c>
      <c r="HM396">
        <v>31.09</v>
      </c>
      <c r="HN396">
        <v>18.62</v>
      </c>
      <c r="HO396">
        <v>14333902</v>
      </c>
      <c r="HP396">
        <v>16205824.166666666</v>
      </c>
      <c r="HQ396">
        <v>63.701319166666671</v>
      </c>
      <c r="HS396">
        <v>22.257919999999999</v>
      </c>
      <c r="HV396">
        <v>101.06</v>
      </c>
      <c r="HW396">
        <v>4.33</v>
      </c>
      <c r="HX396">
        <v>3185129</v>
      </c>
      <c r="HY396">
        <v>7015361.666666667</v>
      </c>
      <c r="HZ396">
        <v>11.596197500000001</v>
      </c>
      <c r="IE396">
        <v>81.849999999999994</v>
      </c>
      <c r="IF396">
        <v>11.99</v>
      </c>
      <c r="IG396">
        <v>4114740</v>
      </c>
      <c r="IH396">
        <v>4007987.6666666665</v>
      </c>
      <c r="II396">
        <v>32.956449999999997</v>
      </c>
      <c r="IN396">
        <v>50.81</v>
      </c>
      <c r="IO396">
        <v>19.149999999999999</v>
      </c>
      <c r="IP396">
        <v>36233466</v>
      </c>
      <c r="IQ396">
        <v>50106908.333333336</v>
      </c>
      <c r="IR396">
        <v>114.42151666666666</v>
      </c>
      <c r="IW396">
        <v>12.86</v>
      </c>
      <c r="IX396">
        <v>21.22</v>
      </c>
      <c r="IY396">
        <v>9885845</v>
      </c>
      <c r="IZ396">
        <v>3898375</v>
      </c>
      <c r="JA396">
        <v>11.404960833333334</v>
      </c>
      <c r="JF396">
        <v>116.68</v>
      </c>
      <c r="JG396">
        <v>18.38</v>
      </c>
      <c r="JH396">
        <v>5051810</v>
      </c>
      <c r="JI396">
        <v>6027146.666666667</v>
      </c>
      <c r="JJ396">
        <v>17.918159166666666</v>
      </c>
      <c r="JO396">
        <v>85.08</v>
      </c>
      <c r="JP396">
        <v>18.87</v>
      </c>
      <c r="JQ396">
        <v>1917975</v>
      </c>
      <c r="JR396">
        <v>1584663.3333333333</v>
      </c>
      <c r="JU396">
        <v>6.026268</v>
      </c>
      <c r="JX396">
        <v>210.82</v>
      </c>
      <c r="JY396">
        <v>23.13</v>
      </c>
      <c r="JZ396">
        <v>39356158</v>
      </c>
      <c r="KA396">
        <v>12947158.333333334</v>
      </c>
      <c r="KB396">
        <v>39.629105000000003</v>
      </c>
      <c r="KG396">
        <v>33.86</v>
      </c>
      <c r="KH396">
        <v>22.18</v>
      </c>
      <c r="KI396">
        <v>38047097</v>
      </c>
      <c r="KJ396">
        <v>21871646.666666668</v>
      </c>
      <c r="KK396">
        <v>74.483324999999994</v>
      </c>
      <c r="KM396">
        <v>2.1699959999999998</v>
      </c>
      <c r="KP396">
        <v>47.38</v>
      </c>
      <c r="KQ396">
        <v>14.73</v>
      </c>
      <c r="KR396">
        <v>8325179</v>
      </c>
      <c r="KS396">
        <v>5670278</v>
      </c>
      <c r="KT396">
        <v>50.40804583333334</v>
      </c>
      <c r="KV396">
        <v>8.1228280000000002</v>
      </c>
      <c r="KY396">
        <v>146.22999999999999</v>
      </c>
      <c r="KZ396">
        <v>15.49</v>
      </c>
      <c r="LA396">
        <v>6391805</v>
      </c>
      <c r="LB396">
        <v>3934503.6666666665</v>
      </c>
      <c r="LC396">
        <v>25.061830833333332</v>
      </c>
      <c r="LH396">
        <v>30.2</v>
      </c>
      <c r="LI396">
        <v>20.05</v>
      </c>
      <c r="LJ396">
        <v>47322103</v>
      </c>
      <c r="LK396">
        <v>13275350</v>
      </c>
      <c r="LL396">
        <v>27.390105833333333</v>
      </c>
      <c r="LN396">
        <v>10.653449999999999</v>
      </c>
      <c r="LQ396">
        <v>41.22</v>
      </c>
      <c r="LR396">
        <v>15.35</v>
      </c>
      <c r="LS396">
        <v>56292761</v>
      </c>
      <c r="LT396">
        <v>63421908.333333336</v>
      </c>
      <c r="LU396">
        <v>190.43076666666664</v>
      </c>
      <c r="LW396">
        <v>6.2212050000000003</v>
      </c>
      <c r="LY396" s="10"/>
      <c r="LZ396">
        <v>76.739999999999995</v>
      </c>
      <c r="MA396">
        <v>21.04</v>
      </c>
      <c r="MB396">
        <v>234583158</v>
      </c>
      <c r="MC396">
        <v>467422633.33333331</v>
      </c>
      <c r="MD396">
        <v>1609.8449166666667</v>
      </c>
      <c r="MF396" s="13"/>
      <c r="MG396" s="13"/>
      <c r="MH396" s="13"/>
      <c r="MI396" s="12"/>
      <c r="MJ396" s="12"/>
      <c r="MK396" s="12"/>
      <c r="MM396" s="14"/>
      <c r="MN396" s="14"/>
      <c r="MO396" s="14"/>
      <c r="MP396" s="14"/>
      <c r="MQ396" s="16"/>
      <c r="MR396" s="16"/>
      <c r="MS396" s="16"/>
      <c r="MT396" s="16"/>
      <c r="NC396" s="14"/>
      <c r="ND396" s="14"/>
      <c r="NE396" s="14"/>
      <c r="NF396" s="14"/>
      <c r="NG396" s="16"/>
      <c r="NH396" s="16"/>
      <c r="NI396" s="16"/>
      <c r="NJ396" s="16"/>
      <c r="NK396" s="13"/>
      <c r="NL396" s="13"/>
      <c r="NM396" s="13"/>
      <c r="NN396" s="13"/>
      <c r="NO396" s="12"/>
      <c r="NP396" s="12"/>
      <c r="NQ396" s="12"/>
      <c r="NR396" s="12"/>
      <c r="NW396" s="16"/>
      <c r="NX396" s="16"/>
      <c r="NY396" s="16"/>
      <c r="NZ396" s="16"/>
      <c r="PN396"/>
      <c r="QU396" s="16"/>
      <c r="QV396" s="16"/>
      <c r="QW396" s="16"/>
      <c r="QX396" s="16"/>
      <c r="RK396" s="16"/>
      <c r="RL396" s="16"/>
      <c r="RM396" s="16"/>
      <c r="RN396" s="16"/>
      <c r="RW396" s="14"/>
      <c r="RX396" s="14"/>
      <c r="RY396" s="14"/>
      <c r="RZ396" s="14"/>
      <c r="SA396" s="16"/>
      <c r="SB396" s="16"/>
      <c r="SC396" s="16"/>
      <c r="SD396" s="16"/>
    </row>
    <row r="397" spans="1:498" hidden="1" x14ac:dyDescent="0.35">
      <c r="A397" s="2">
        <v>30164</v>
      </c>
      <c r="B397">
        <v>8.7884980000000006</v>
      </c>
      <c r="E397">
        <v>7.55</v>
      </c>
      <c r="F397">
        <v>17.329999999999998</v>
      </c>
      <c r="G397">
        <v>15192485</v>
      </c>
      <c r="H397">
        <v>43046091.666666664</v>
      </c>
      <c r="I397">
        <v>70.826619166666674</v>
      </c>
      <c r="K397">
        <v>10.38326</v>
      </c>
      <c r="N397">
        <v>130.77000000000001</v>
      </c>
      <c r="O397">
        <v>15.59</v>
      </c>
      <c r="P397">
        <v>7573077</v>
      </c>
      <c r="Q397">
        <v>5636255</v>
      </c>
      <c r="R397">
        <v>25.110135</v>
      </c>
      <c r="W397">
        <v>68.56</v>
      </c>
      <c r="X397">
        <v>17.5</v>
      </c>
      <c r="Y397">
        <v>9862330</v>
      </c>
      <c r="Z397">
        <v>12175231.666666666</v>
      </c>
      <c r="AA397">
        <v>42.906666666666666</v>
      </c>
      <c r="AC397">
        <v>11.251200000000001</v>
      </c>
      <c r="AF397">
        <v>65.97</v>
      </c>
      <c r="AG397">
        <v>9.7799999999999994</v>
      </c>
      <c r="AH397">
        <v>25140164</v>
      </c>
      <c r="AI397">
        <v>57607637.5</v>
      </c>
      <c r="AJ397">
        <v>217.88566666666668</v>
      </c>
      <c r="AO397">
        <v>127.76</v>
      </c>
      <c r="AP397">
        <v>6.01</v>
      </c>
      <c r="AQ397">
        <v>11850214</v>
      </c>
      <c r="AR397">
        <v>4938512.5</v>
      </c>
      <c r="AS397">
        <v>8.3859308333333331</v>
      </c>
      <c r="AX397">
        <v>175.45</v>
      </c>
      <c r="AY397">
        <v>24.76</v>
      </c>
      <c r="AZ397">
        <v>27338334</v>
      </c>
      <c r="BA397">
        <v>12953218.333333334</v>
      </c>
      <c r="BB397">
        <v>16.586523333333332</v>
      </c>
      <c r="BG397">
        <v>240.42</v>
      </c>
      <c r="BH397">
        <v>25.01</v>
      </c>
      <c r="BI397">
        <v>2524811</v>
      </c>
      <c r="BJ397">
        <v>2247778.6666666665</v>
      </c>
      <c r="BK397">
        <v>1.3554086666666667</v>
      </c>
      <c r="BP397">
        <v>64.59</v>
      </c>
      <c r="BQ397">
        <v>17.440000000000001</v>
      </c>
      <c r="BR397">
        <v>10299007</v>
      </c>
      <c r="BS397">
        <v>16845605</v>
      </c>
      <c r="BY397">
        <v>101.41</v>
      </c>
      <c r="BZ397">
        <v>16.87</v>
      </c>
      <c r="CA397">
        <v>5117897</v>
      </c>
      <c r="CB397">
        <v>6138270.833333333</v>
      </c>
      <c r="CC397">
        <v>50.750383333333332</v>
      </c>
      <c r="CH397">
        <v>72.5</v>
      </c>
      <c r="CI397">
        <v>16.61</v>
      </c>
      <c r="CJ397">
        <v>1494911</v>
      </c>
      <c r="CK397">
        <v>3423517.5</v>
      </c>
      <c r="CN397">
        <v>3.6710020000000001</v>
      </c>
      <c r="CP397" s="10"/>
      <c r="CQ397">
        <v>93.87</v>
      </c>
      <c r="CR397">
        <v>13.2</v>
      </c>
      <c r="CS397">
        <v>4826882</v>
      </c>
      <c r="CT397">
        <v>6020723.333333333</v>
      </c>
      <c r="CU397">
        <v>21.99112666666667</v>
      </c>
      <c r="CW397">
        <v>6.5501709999999997</v>
      </c>
      <c r="CZ397">
        <v>70.69</v>
      </c>
      <c r="DA397">
        <v>17.93</v>
      </c>
      <c r="DB397">
        <v>54582405</v>
      </c>
      <c r="DC397">
        <v>50091775</v>
      </c>
      <c r="DD397">
        <v>184.20860000000002</v>
      </c>
      <c r="DF397">
        <v>10.003679999999999</v>
      </c>
      <c r="DI397">
        <v>71.790000000000006</v>
      </c>
      <c r="DJ397">
        <v>17.79</v>
      </c>
      <c r="DK397">
        <v>78393671</v>
      </c>
      <c r="DL397">
        <v>102151850</v>
      </c>
      <c r="DM397">
        <v>330.20755833333334</v>
      </c>
      <c r="DR397">
        <v>29.78</v>
      </c>
      <c r="DS397">
        <v>22.45</v>
      </c>
      <c r="DT397">
        <v>9837470</v>
      </c>
      <c r="DU397">
        <v>5970138</v>
      </c>
      <c r="DV397">
        <v>16.598595833333334</v>
      </c>
      <c r="EA397">
        <v>54.53</v>
      </c>
      <c r="EB397">
        <v>20.76</v>
      </c>
      <c r="EC397">
        <v>10656106</v>
      </c>
      <c r="ED397">
        <v>9514098.333333334</v>
      </c>
      <c r="EE397">
        <v>26.666141666666665</v>
      </c>
      <c r="EJ397">
        <v>81.59</v>
      </c>
      <c r="EK397">
        <v>6.64</v>
      </c>
      <c r="EL397">
        <v>233851</v>
      </c>
      <c r="EM397">
        <v>244353.81666666665</v>
      </c>
      <c r="EN397">
        <v>1.4269504166666669</v>
      </c>
      <c r="EP397">
        <v>5.0050850000000002</v>
      </c>
      <c r="ES397">
        <v>95.83</v>
      </c>
      <c r="ET397">
        <v>14.34</v>
      </c>
      <c r="EU397">
        <v>3475531</v>
      </c>
      <c r="EV397">
        <v>4476692.333333333</v>
      </c>
      <c r="EW397">
        <v>8.1073008333333334</v>
      </c>
      <c r="EY397">
        <v>5.0136449999999999E-2</v>
      </c>
      <c r="FB397">
        <v>0</v>
      </c>
      <c r="FC397">
        <v>25.11</v>
      </c>
      <c r="FD397">
        <v>3883641</v>
      </c>
      <c r="FE397">
        <v>2464941.3333333335</v>
      </c>
      <c r="FF397">
        <v>8.4786313333333343</v>
      </c>
      <c r="FH397">
        <v>13.613390000000001</v>
      </c>
      <c r="FK397">
        <v>75.02</v>
      </c>
      <c r="FL397">
        <v>21.27</v>
      </c>
      <c r="FM397">
        <v>56719179</v>
      </c>
      <c r="FN397">
        <v>35936835</v>
      </c>
      <c r="FO397">
        <v>137.84098333333333</v>
      </c>
      <c r="FQ397">
        <v>33.747839999999997</v>
      </c>
      <c r="FT397">
        <v>221.9</v>
      </c>
      <c r="FU397">
        <v>22.94</v>
      </c>
      <c r="FV397">
        <v>119485773</v>
      </c>
      <c r="FW397">
        <v>81851250</v>
      </c>
      <c r="FX397">
        <v>341.72704999999996</v>
      </c>
      <c r="GC397">
        <v>58.65</v>
      </c>
      <c r="GD397">
        <v>16.7</v>
      </c>
      <c r="GE397">
        <v>2532018</v>
      </c>
      <c r="GF397">
        <v>2676049.8333333335</v>
      </c>
      <c r="GK397" s="10"/>
      <c r="GL397">
        <v>56.72</v>
      </c>
      <c r="GM397">
        <v>17.04</v>
      </c>
      <c r="GN397">
        <v>3477581</v>
      </c>
      <c r="GO397">
        <v>4447892.5</v>
      </c>
      <c r="GU397">
        <v>65.64</v>
      </c>
      <c r="GV397">
        <v>17.18</v>
      </c>
      <c r="GW397">
        <v>365060</v>
      </c>
      <c r="GX397">
        <v>802347.91666666663</v>
      </c>
      <c r="GY397">
        <v>2.6016961666666667</v>
      </c>
      <c r="HA397">
        <v>1.2302109999999999E-3</v>
      </c>
      <c r="HD397">
        <v>78.569999999999993</v>
      </c>
      <c r="HE397">
        <v>25.26</v>
      </c>
      <c r="HF397">
        <v>70433259</v>
      </c>
      <c r="HG397">
        <v>45271358.333333336</v>
      </c>
      <c r="HH397">
        <v>87.026191666666662</v>
      </c>
      <c r="HJ397">
        <v>8.0845520000000004</v>
      </c>
      <c r="HM397">
        <v>76.62</v>
      </c>
      <c r="HN397">
        <v>17.510000000000002</v>
      </c>
      <c r="HO397">
        <v>14333902</v>
      </c>
      <c r="HP397">
        <v>16205824.166666666</v>
      </c>
      <c r="HQ397">
        <v>63.701319166666671</v>
      </c>
      <c r="HS397">
        <v>22.607479999999999</v>
      </c>
      <c r="HV397">
        <v>78.36</v>
      </c>
      <c r="HW397">
        <v>6.24</v>
      </c>
      <c r="HX397">
        <v>3185129</v>
      </c>
      <c r="HY397">
        <v>7015361.666666667</v>
      </c>
      <c r="HZ397">
        <v>11.596197500000001</v>
      </c>
      <c r="IE397">
        <v>101.14</v>
      </c>
      <c r="IF397">
        <v>10.94</v>
      </c>
      <c r="IG397">
        <v>4114740</v>
      </c>
      <c r="IH397">
        <v>4007987.6666666665</v>
      </c>
      <c r="II397">
        <v>32.956449999999997</v>
      </c>
      <c r="IN397">
        <v>45.46</v>
      </c>
      <c r="IO397">
        <v>18.59</v>
      </c>
      <c r="IP397">
        <v>36233466</v>
      </c>
      <c r="IQ397">
        <v>50106908.333333336</v>
      </c>
      <c r="IR397">
        <v>114.42151666666666</v>
      </c>
      <c r="IW397">
        <v>19.98</v>
      </c>
      <c r="IX397">
        <v>21.98</v>
      </c>
      <c r="IY397">
        <v>9885845</v>
      </c>
      <c r="IZ397">
        <v>3898375</v>
      </c>
      <c r="JA397">
        <v>11.404960833333334</v>
      </c>
      <c r="JF397">
        <v>62.84</v>
      </c>
      <c r="JG397">
        <v>18.04</v>
      </c>
      <c r="JH397">
        <v>5051810</v>
      </c>
      <c r="JI397">
        <v>6027146.666666667</v>
      </c>
      <c r="JJ397">
        <v>17.918159166666666</v>
      </c>
      <c r="JO397">
        <v>158.13</v>
      </c>
      <c r="JP397">
        <v>18.02</v>
      </c>
      <c r="JQ397">
        <v>1917975</v>
      </c>
      <c r="JR397">
        <v>1584663.3333333333</v>
      </c>
      <c r="JU397">
        <v>6.1704610000000004</v>
      </c>
      <c r="JX397">
        <v>280.45999999999998</v>
      </c>
      <c r="JY397">
        <v>24.4</v>
      </c>
      <c r="JZ397">
        <v>39356158</v>
      </c>
      <c r="KA397">
        <v>12947158.333333334</v>
      </c>
      <c r="KB397">
        <v>39.629105000000003</v>
      </c>
      <c r="KG397">
        <v>35.619999999999997</v>
      </c>
      <c r="KH397">
        <v>21.65</v>
      </c>
      <c r="KI397">
        <v>38047097</v>
      </c>
      <c r="KJ397">
        <v>21871646.666666668</v>
      </c>
      <c r="KK397">
        <v>74.483324999999994</v>
      </c>
      <c r="KM397">
        <v>2.1999409999999999</v>
      </c>
      <c r="KP397">
        <v>87.68</v>
      </c>
      <c r="KQ397">
        <v>13.3</v>
      </c>
      <c r="KR397">
        <v>8325179</v>
      </c>
      <c r="KS397">
        <v>5670278</v>
      </c>
      <c r="KT397">
        <v>50.40804583333334</v>
      </c>
      <c r="KV397">
        <v>8.2700230000000001</v>
      </c>
      <c r="KY397">
        <v>176.23</v>
      </c>
      <c r="KZ397">
        <v>13.27</v>
      </c>
      <c r="LA397">
        <v>6391805</v>
      </c>
      <c r="LB397">
        <v>3934503.6666666665</v>
      </c>
      <c r="LC397">
        <v>25.061830833333332</v>
      </c>
      <c r="LH397">
        <v>16.440000000000001</v>
      </c>
      <c r="LI397">
        <v>20.99</v>
      </c>
      <c r="LJ397">
        <v>47322103</v>
      </c>
      <c r="LK397">
        <v>13275350</v>
      </c>
      <c r="LL397">
        <v>27.390105833333333</v>
      </c>
      <c r="LN397">
        <v>10.88869</v>
      </c>
      <c r="LQ397">
        <v>103.76</v>
      </c>
      <c r="LR397">
        <v>14.48</v>
      </c>
      <c r="LS397">
        <v>56292761</v>
      </c>
      <c r="LT397">
        <v>63421908.333333336</v>
      </c>
      <c r="LU397">
        <v>190.43076666666664</v>
      </c>
      <c r="LW397">
        <v>6.2300209999999998</v>
      </c>
      <c r="LY397" s="10"/>
      <c r="LZ397">
        <v>64.02</v>
      </c>
      <c r="MA397">
        <v>20.2</v>
      </c>
      <c r="MB397">
        <v>234583158</v>
      </c>
      <c r="MC397">
        <v>467422633.33333331</v>
      </c>
      <c r="MD397">
        <v>1609.8449166666667</v>
      </c>
      <c r="MF397" s="13"/>
      <c r="MG397" s="13"/>
      <c r="MH397" s="13"/>
      <c r="MI397" s="12"/>
      <c r="MJ397" s="12"/>
      <c r="MK397" s="12"/>
      <c r="MM397" s="14"/>
      <c r="MN397" s="14"/>
      <c r="MO397" s="14"/>
      <c r="MP397" s="14"/>
      <c r="MQ397" s="16"/>
      <c r="MR397" s="16"/>
      <c r="MS397" s="16"/>
      <c r="MT397" s="16"/>
      <c r="NC397" s="14"/>
      <c r="ND397" s="14"/>
      <c r="NE397" s="14"/>
      <c r="NF397" s="14"/>
      <c r="NG397" s="16"/>
      <c r="NH397" s="16"/>
      <c r="NI397" s="16"/>
      <c r="NJ397" s="16"/>
      <c r="NK397" s="13"/>
      <c r="NL397" s="13"/>
      <c r="NM397" s="13"/>
      <c r="NN397" s="13"/>
      <c r="NO397" s="12"/>
      <c r="NP397" s="12"/>
      <c r="NQ397" s="12"/>
      <c r="NR397" s="12"/>
      <c r="NW397" s="16"/>
      <c r="NX397" s="16"/>
      <c r="NY397" s="16"/>
      <c r="NZ397" s="16"/>
      <c r="PN397"/>
      <c r="QU397" s="16"/>
      <c r="QV397" s="16"/>
      <c r="QW397" s="16"/>
      <c r="QX397" s="16"/>
      <c r="RK397" s="16"/>
      <c r="RL397" s="16"/>
      <c r="RM397" s="16"/>
      <c r="RN397" s="16"/>
      <c r="RW397" s="14"/>
      <c r="RX397" s="14"/>
      <c r="RY397" s="14"/>
      <c r="RZ397" s="14"/>
      <c r="SA397" s="16"/>
      <c r="SB397" s="16"/>
      <c r="SC397" s="16"/>
      <c r="SD397" s="16"/>
    </row>
    <row r="398" spans="1:498" hidden="1" x14ac:dyDescent="0.35">
      <c r="A398" s="2">
        <v>30195</v>
      </c>
      <c r="B398">
        <v>9.1635609999999996</v>
      </c>
      <c r="E398">
        <v>17.77</v>
      </c>
      <c r="F398">
        <v>18.91</v>
      </c>
      <c r="G398">
        <v>15192485</v>
      </c>
      <c r="H398">
        <v>43046091.666666664</v>
      </c>
      <c r="I398">
        <v>70.826619166666674</v>
      </c>
      <c r="K398">
        <v>10.4131</v>
      </c>
      <c r="N398">
        <v>65.48</v>
      </c>
      <c r="O398">
        <v>14.6</v>
      </c>
      <c r="P398">
        <v>7573077</v>
      </c>
      <c r="Q398">
        <v>5636255</v>
      </c>
      <c r="R398">
        <v>25.110135</v>
      </c>
      <c r="W398">
        <v>56.19</v>
      </c>
      <c r="X398">
        <v>16.690000000000001</v>
      </c>
      <c r="Y398">
        <v>9862330</v>
      </c>
      <c r="Z398">
        <v>12175231.666666666</v>
      </c>
      <c r="AA398">
        <v>42.906666666666666</v>
      </c>
      <c r="AC398">
        <v>11.172330000000001</v>
      </c>
      <c r="AF398">
        <v>60.66</v>
      </c>
      <c r="AG398">
        <v>5.63</v>
      </c>
      <c r="AH398">
        <v>25140164</v>
      </c>
      <c r="AI398">
        <v>57607637.5</v>
      </c>
      <c r="AJ398">
        <v>217.88566666666668</v>
      </c>
      <c r="AO398">
        <v>113.39</v>
      </c>
      <c r="AP398">
        <v>7.67</v>
      </c>
      <c r="AQ398">
        <v>11850214</v>
      </c>
      <c r="AR398">
        <v>4938512.5</v>
      </c>
      <c r="AS398">
        <v>8.3859308333333331</v>
      </c>
      <c r="AX398">
        <v>226.88</v>
      </c>
      <c r="AY398">
        <v>24.89</v>
      </c>
      <c r="AZ398">
        <v>27338334</v>
      </c>
      <c r="BA398">
        <v>12953218.333333334</v>
      </c>
      <c r="BB398">
        <v>16.586523333333332</v>
      </c>
      <c r="BG398">
        <v>351.11</v>
      </c>
      <c r="BH398">
        <v>24.32</v>
      </c>
      <c r="BI398">
        <v>2524811</v>
      </c>
      <c r="BJ398">
        <v>2247778.6666666665</v>
      </c>
      <c r="BK398">
        <v>1.3554086666666667</v>
      </c>
      <c r="BP398">
        <v>18.690000000000001</v>
      </c>
      <c r="BQ398">
        <v>15.6</v>
      </c>
      <c r="BR398">
        <v>10299007</v>
      </c>
      <c r="BS398">
        <v>16845605</v>
      </c>
      <c r="BY398">
        <v>44.7</v>
      </c>
      <c r="BZ398">
        <v>13.89</v>
      </c>
      <c r="CA398">
        <v>5117897</v>
      </c>
      <c r="CB398">
        <v>6138270.833333333</v>
      </c>
      <c r="CC398">
        <v>50.750383333333332</v>
      </c>
      <c r="CH398">
        <v>59</v>
      </c>
      <c r="CI398">
        <v>11.45</v>
      </c>
      <c r="CJ398">
        <v>1494911</v>
      </c>
      <c r="CK398">
        <v>3423517.5</v>
      </c>
      <c r="CN398">
        <v>3.4927990000000002</v>
      </c>
      <c r="CP398" s="10"/>
      <c r="CQ398">
        <v>58.93</v>
      </c>
      <c r="CR398">
        <v>7.87</v>
      </c>
      <c r="CS398">
        <v>4826882</v>
      </c>
      <c r="CT398">
        <v>6020723.333333333</v>
      </c>
      <c r="CU398">
        <v>21.99112666666667</v>
      </c>
      <c r="CW398">
        <v>6.5171559999999999</v>
      </c>
      <c r="CZ398">
        <v>72.25</v>
      </c>
      <c r="DA398">
        <v>17.54</v>
      </c>
      <c r="DB398">
        <v>54582405</v>
      </c>
      <c r="DC398">
        <v>50091775</v>
      </c>
      <c r="DD398">
        <v>184.20860000000002</v>
      </c>
      <c r="DF398">
        <v>10.317920000000001</v>
      </c>
      <c r="DI398">
        <v>27.67</v>
      </c>
      <c r="DJ398">
        <v>16.18</v>
      </c>
      <c r="DK398">
        <v>78393671</v>
      </c>
      <c r="DL398">
        <v>102151850</v>
      </c>
      <c r="DM398">
        <v>330.20755833333334</v>
      </c>
      <c r="DR398">
        <v>17.93</v>
      </c>
      <c r="DS398">
        <v>20.71</v>
      </c>
      <c r="DT398">
        <v>9837470</v>
      </c>
      <c r="DU398">
        <v>5970138</v>
      </c>
      <c r="DV398">
        <v>16.598595833333334</v>
      </c>
      <c r="EA398">
        <v>27.93</v>
      </c>
      <c r="EB398">
        <v>19.48</v>
      </c>
      <c r="EC398">
        <v>10656106</v>
      </c>
      <c r="ED398">
        <v>9514098.333333334</v>
      </c>
      <c r="EE398">
        <v>26.666141666666665</v>
      </c>
      <c r="EJ398">
        <v>87.41</v>
      </c>
      <c r="EK398">
        <v>2.78</v>
      </c>
      <c r="EL398">
        <v>233851</v>
      </c>
      <c r="EM398">
        <v>244353.81666666665</v>
      </c>
      <c r="EN398">
        <v>1.4269504166666669</v>
      </c>
      <c r="EP398">
        <v>5.3063950000000002</v>
      </c>
      <c r="ES398">
        <v>114.63</v>
      </c>
      <c r="ET398">
        <v>12.8</v>
      </c>
      <c r="EU398">
        <v>3475531</v>
      </c>
      <c r="EV398">
        <v>4476692.333333333</v>
      </c>
      <c r="EW398">
        <v>8.1073008333333334</v>
      </c>
      <c r="EY398">
        <v>5.698222E-2</v>
      </c>
      <c r="FB398">
        <v>0.89</v>
      </c>
      <c r="FC398">
        <v>23.8</v>
      </c>
      <c r="FD398">
        <v>3883641</v>
      </c>
      <c r="FE398">
        <v>2464941.3333333335</v>
      </c>
      <c r="FF398">
        <v>8.4786313333333343</v>
      </c>
      <c r="FH398">
        <v>13.49347</v>
      </c>
      <c r="FK398">
        <v>72.05</v>
      </c>
      <c r="FL398">
        <v>19.91</v>
      </c>
      <c r="FM398">
        <v>56719179</v>
      </c>
      <c r="FN398">
        <v>35936835</v>
      </c>
      <c r="FO398">
        <v>137.84098333333333</v>
      </c>
      <c r="FQ398">
        <v>34.277720000000002</v>
      </c>
      <c r="FT398">
        <v>222.7</v>
      </c>
      <c r="FU398">
        <v>18.52</v>
      </c>
      <c r="FV398">
        <v>119485773</v>
      </c>
      <c r="FW398">
        <v>81851250</v>
      </c>
      <c r="FX398">
        <v>341.72704999999996</v>
      </c>
      <c r="GC398">
        <v>52.8</v>
      </c>
      <c r="GD398">
        <v>12.21</v>
      </c>
      <c r="GE398">
        <v>2532018</v>
      </c>
      <c r="GF398">
        <v>2676049.8333333335</v>
      </c>
      <c r="GK398" s="10"/>
      <c r="GL398">
        <v>39.619999999999997</v>
      </c>
      <c r="GM398">
        <v>13.06</v>
      </c>
      <c r="GN398">
        <v>3477581</v>
      </c>
      <c r="GO398">
        <v>4447892.5</v>
      </c>
      <c r="GU398">
        <v>61.89</v>
      </c>
      <c r="GV398">
        <v>16.48</v>
      </c>
      <c r="GW398">
        <v>365060</v>
      </c>
      <c r="GX398">
        <v>802347.91666666663</v>
      </c>
      <c r="GY398">
        <v>2.6016961666666667</v>
      </c>
      <c r="HA398">
        <v>1.549155E-3</v>
      </c>
      <c r="HD398">
        <v>113.43</v>
      </c>
      <c r="HE398">
        <v>24.11</v>
      </c>
      <c r="HF398">
        <v>70433259</v>
      </c>
      <c r="HG398">
        <v>45271358.333333336</v>
      </c>
      <c r="HH398">
        <v>87.026191666666662</v>
      </c>
      <c r="HJ398">
        <v>8.2457060000000002</v>
      </c>
      <c r="HM398">
        <v>42.06</v>
      </c>
      <c r="HN398">
        <v>16.03</v>
      </c>
      <c r="HO398">
        <v>14333902</v>
      </c>
      <c r="HP398">
        <v>16205824.166666666</v>
      </c>
      <c r="HQ398">
        <v>63.701319166666671</v>
      </c>
      <c r="HS398">
        <v>22.214230000000001</v>
      </c>
      <c r="HV398">
        <v>133.79</v>
      </c>
      <c r="HW398">
        <v>7.62</v>
      </c>
      <c r="HX398">
        <v>3185129</v>
      </c>
      <c r="HY398">
        <v>7015361.666666667</v>
      </c>
      <c r="HZ398">
        <v>11.596197500000001</v>
      </c>
      <c r="IE398">
        <v>161.91999999999999</v>
      </c>
      <c r="IF398">
        <v>6.52</v>
      </c>
      <c r="IG398">
        <v>4114740</v>
      </c>
      <c r="IH398">
        <v>4007987.6666666665</v>
      </c>
      <c r="II398">
        <v>32.956449999999997</v>
      </c>
      <c r="IN398">
        <v>21.9</v>
      </c>
      <c r="IO398">
        <v>15.84</v>
      </c>
      <c r="IP398">
        <v>36233466</v>
      </c>
      <c r="IQ398">
        <v>50106908.333333336</v>
      </c>
      <c r="IR398">
        <v>114.42151666666666</v>
      </c>
      <c r="IW398">
        <v>83.1</v>
      </c>
      <c r="IX398">
        <v>20.51</v>
      </c>
      <c r="IY398">
        <v>9885845</v>
      </c>
      <c r="IZ398">
        <v>3898375</v>
      </c>
      <c r="JA398">
        <v>11.404960833333334</v>
      </c>
      <c r="JF398">
        <v>43.76</v>
      </c>
      <c r="JG398">
        <v>16.55</v>
      </c>
      <c r="JH398">
        <v>5051810</v>
      </c>
      <c r="JI398">
        <v>6027146.666666667</v>
      </c>
      <c r="JJ398">
        <v>17.918159166666666</v>
      </c>
      <c r="JO398">
        <v>102.8</v>
      </c>
      <c r="JP398">
        <v>17.14</v>
      </c>
      <c r="JQ398">
        <v>1917975</v>
      </c>
      <c r="JR398">
        <v>1584663.3333333333</v>
      </c>
      <c r="JU398">
        <v>5.8671579999999999</v>
      </c>
      <c r="JX398">
        <v>24.23</v>
      </c>
      <c r="JY398">
        <v>18.920000000000002</v>
      </c>
      <c r="JZ398">
        <v>39356158</v>
      </c>
      <c r="KA398">
        <v>12947158.333333334</v>
      </c>
      <c r="KB398">
        <v>39.629105000000003</v>
      </c>
      <c r="KG398">
        <v>56.55</v>
      </c>
      <c r="KH398">
        <v>19.34</v>
      </c>
      <c r="KI398">
        <v>38047097</v>
      </c>
      <c r="KJ398">
        <v>21871646.666666668</v>
      </c>
      <c r="KK398">
        <v>74.483324999999994</v>
      </c>
      <c r="KM398">
        <v>2.2607089999999999</v>
      </c>
      <c r="KP398">
        <v>65.58</v>
      </c>
      <c r="KQ398">
        <v>8.4</v>
      </c>
      <c r="KR398">
        <v>8325179</v>
      </c>
      <c r="KS398">
        <v>5670278</v>
      </c>
      <c r="KT398">
        <v>50.40804583333334</v>
      </c>
      <c r="KV398">
        <v>8.3541360000000005</v>
      </c>
      <c r="KY398">
        <v>87.17</v>
      </c>
      <c r="KZ398">
        <v>13</v>
      </c>
      <c r="LA398">
        <v>6391805</v>
      </c>
      <c r="LB398">
        <v>3934503.6666666665</v>
      </c>
      <c r="LC398">
        <v>25.061830833333332</v>
      </c>
      <c r="LH398">
        <v>11.47</v>
      </c>
      <c r="LI398">
        <v>18.66</v>
      </c>
      <c r="LJ398">
        <v>47322103</v>
      </c>
      <c r="LK398">
        <v>13275350</v>
      </c>
      <c r="LL398">
        <v>27.390105833333333</v>
      </c>
      <c r="LN398">
        <v>11.67802</v>
      </c>
      <c r="LQ398">
        <v>120.31</v>
      </c>
      <c r="LR398">
        <v>12.79</v>
      </c>
      <c r="LS398">
        <v>56292761</v>
      </c>
      <c r="LT398">
        <v>63421908.333333336</v>
      </c>
      <c r="LU398">
        <v>190.43076666666664</v>
      </c>
      <c r="LW398">
        <v>6.9526159999999999</v>
      </c>
      <c r="LY398" s="10"/>
      <c r="LZ398">
        <v>65.239999999999995</v>
      </c>
      <c r="MA398">
        <v>15.8</v>
      </c>
      <c r="MB398">
        <v>234583158</v>
      </c>
      <c r="MC398">
        <v>467422633.33333331</v>
      </c>
      <c r="MD398">
        <v>1609.8449166666667</v>
      </c>
      <c r="MF398" s="13"/>
      <c r="MG398" s="13"/>
      <c r="MH398" s="13"/>
      <c r="MI398" s="12"/>
      <c r="MJ398" s="12"/>
      <c r="MK398" s="12"/>
      <c r="MM398" s="14"/>
      <c r="MN398" s="14"/>
      <c r="MO398" s="14"/>
      <c r="MP398" s="14"/>
      <c r="MQ398" s="16"/>
      <c r="MR398" s="16"/>
      <c r="MS398" s="16"/>
      <c r="MT398" s="16"/>
      <c r="NC398" s="14"/>
      <c r="ND398" s="14"/>
      <c r="NE398" s="14"/>
      <c r="NF398" s="14"/>
      <c r="NG398" s="16"/>
      <c r="NH398" s="16"/>
      <c r="NI398" s="16"/>
      <c r="NJ398" s="16"/>
      <c r="NK398" s="13"/>
      <c r="NL398" s="13"/>
      <c r="NM398" s="13"/>
      <c r="NN398" s="13"/>
      <c r="NO398" s="12"/>
      <c r="NP398" s="12"/>
      <c r="NQ398" s="12"/>
      <c r="NR398" s="12"/>
      <c r="NW398" s="16"/>
      <c r="NX398" s="16"/>
      <c r="NY398" s="16"/>
      <c r="NZ398" s="16"/>
      <c r="PN398"/>
      <c r="QU398" s="16"/>
      <c r="QV398" s="16"/>
      <c r="QW398" s="16"/>
      <c r="QX398" s="16"/>
      <c r="RK398" s="16"/>
      <c r="RL398" s="16"/>
      <c r="RM398" s="16"/>
      <c r="RN398" s="16"/>
      <c r="RW398" s="14"/>
      <c r="RX398" s="14"/>
      <c r="RY398" s="14"/>
      <c r="RZ398" s="14"/>
      <c r="SA398" s="16"/>
      <c r="SB398" s="16"/>
      <c r="SC398" s="16"/>
      <c r="SD398" s="16"/>
    </row>
    <row r="399" spans="1:498" hidden="1" x14ac:dyDescent="0.35">
      <c r="A399" s="2">
        <v>30225</v>
      </c>
      <c r="B399">
        <v>9.1872299999999996</v>
      </c>
      <c r="E399">
        <v>12.06</v>
      </c>
      <c r="F399">
        <v>22.1</v>
      </c>
      <c r="G399">
        <v>15192485</v>
      </c>
      <c r="H399">
        <v>43046091.666666664</v>
      </c>
      <c r="I399">
        <v>70.826619166666674</v>
      </c>
      <c r="K399">
        <v>10.30546</v>
      </c>
      <c r="N399">
        <v>105.37</v>
      </c>
      <c r="O399">
        <v>7.87</v>
      </c>
      <c r="P399">
        <v>7573077</v>
      </c>
      <c r="Q399">
        <v>5636255</v>
      </c>
      <c r="R399">
        <v>25.110135</v>
      </c>
      <c r="W399">
        <v>152.22</v>
      </c>
      <c r="X399">
        <v>10.88</v>
      </c>
      <c r="Y399">
        <v>9862330</v>
      </c>
      <c r="Z399">
        <v>12175231.666666666</v>
      </c>
      <c r="AA399">
        <v>42.906666666666666</v>
      </c>
      <c r="AC399">
        <v>12.372059999999999</v>
      </c>
      <c r="AF399">
        <v>48.75</v>
      </c>
      <c r="AG399">
        <v>-1.68</v>
      </c>
      <c r="AH399">
        <v>25140164</v>
      </c>
      <c r="AI399">
        <v>57607637.5</v>
      </c>
      <c r="AJ399">
        <v>217.88566666666668</v>
      </c>
      <c r="AO399">
        <v>111.33</v>
      </c>
      <c r="AP399">
        <v>8.8000000000000007</v>
      </c>
      <c r="AQ399">
        <v>11850214</v>
      </c>
      <c r="AR399">
        <v>4938512.5</v>
      </c>
      <c r="AS399">
        <v>8.3859308333333331</v>
      </c>
      <c r="AX399">
        <v>254.72</v>
      </c>
      <c r="AY399">
        <v>24.54</v>
      </c>
      <c r="AZ399">
        <v>27338334</v>
      </c>
      <c r="BA399">
        <v>12953218.333333334</v>
      </c>
      <c r="BB399">
        <v>16.586523333333332</v>
      </c>
      <c r="BG399">
        <v>455.56</v>
      </c>
      <c r="BH399">
        <v>23.89</v>
      </c>
      <c r="BI399">
        <v>2524811</v>
      </c>
      <c r="BJ399">
        <v>2247778.6666666665</v>
      </c>
      <c r="BK399">
        <v>1.3554086666666667</v>
      </c>
      <c r="BP399">
        <v>39.36</v>
      </c>
      <c r="BQ399">
        <v>8.9</v>
      </c>
      <c r="BR399">
        <v>10299007</v>
      </c>
      <c r="BS399">
        <v>16845605</v>
      </c>
      <c r="BY399">
        <v>83.97</v>
      </c>
      <c r="BZ399">
        <v>10.18</v>
      </c>
      <c r="CA399">
        <v>5117897</v>
      </c>
      <c r="CB399">
        <v>6138270.833333333</v>
      </c>
      <c r="CC399">
        <v>50.750383333333332</v>
      </c>
      <c r="CH399">
        <v>58.78</v>
      </c>
      <c r="CI399">
        <v>6.02</v>
      </c>
      <c r="CJ399">
        <v>1494911</v>
      </c>
      <c r="CK399">
        <v>3423517.5</v>
      </c>
      <c r="CN399">
        <v>3.5284390000000001</v>
      </c>
      <c r="CP399" s="10"/>
      <c r="CQ399">
        <v>35.090000000000003</v>
      </c>
      <c r="CR399">
        <v>1.6</v>
      </c>
      <c r="CS399">
        <v>4826882</v>
      </c>
      <c r="CT399">
        <v>6020723.333333333</v>
      </c>
      <c r="CU399">
        <v>21.99112666666667</v>
      </c>
      <c r="CW399">
        <v>6.6029949999999999</v>
      </c>
      <c r="CZ399">
        <v>128.16</v>
      </c>
      <c r="DA399">
        <v>11.46</v>
      </c>
      <c r="DB399">
        <v>54582405</v>
      </c>
      <c r="DC399">
        <v>50091775</v>
      </c>
      <c r="DD399">
        <v>184.20860000000002</v>
      </c>
      <c r="DF399">
        <v>10.66879</v>
      </c>
      <c r="DI399">
        <v>71.97</v>
      </c>
      <c r="DJ399">
        <v>9.98</v>
      </c>
      <c r="DK399">
        <v>78393671</v>
      </c>
      <c r="DL399">
        <v>102151850</v>
      </c>
      <c r="DM399">
        <v>330.20755833333334</v>
      </c>
      <c r="DR399">
        <v>84.61</v>
      </c>
      <c r="DS399">
        <v>15.11</v>
      </c>
      <c r="DT399">
        <v>9837470</v>
      </c>
      <c r="DU399">
        <v>5970138</v>
      </c>
      <c r="DV399">
        <v>16.598595833333334</v>
      </c>
      <c r="EA399">
        <v>44.91</v>
      </c>
      <c r="EB399">
        <v>12.26</v>
      </c>
      <c r="EC399">
        <v>10656106</v>
      </c>
      <c r="ED399">
        <v>9514098.333333334</v>
      </c>
      <c r="EE399">
        <v>26.666141666666665</v>
      </c>
      <c r="EJ399">
        <v>135.18</v>
      </c>
      <c r="EK399">
        <v>1.46</v>
      </c>
      <c r="EL399">
        <v>233851</v>
      </c>
      <c r="EM399">
        <v>244353.81666666665</v>
      </c>
      <c r="EN399">
        <v>1.4269504166666669</v>
      </c>
      <c r="EP399">
        <v>5.0988259999999999</v>
      </c>
      <c r="ES399">
        <v>156.06</v>
      </c>
      <c r="ET399">
        <v>9.75</v>
      </c>
      <c r="EU399">
        <v>3475531</v>
      </c>
      <c r="EV399">
        <v>4476692.333333333</v>
      </c>
      <c r="EW399">
        <v>8.1073008333333334</v>
      </c>
      <c r="EY399">
        <v>6.6592620000000005E-2</v>
      </c>
      <c r="FB399">
        <v>3.89</v>
      </c>
      <c r="FC399">
        <v>21.27</v>
      </c>
      <c r="FD399">
        <v>3883641</v>
      </c>
      <c r="FE399">
        <v>2464941.3333333335</v>
      </c>
      <c r="FF399">
        <v>8.4786313333333343</v>
      </c>
      <c r="FH399">
        <v>13.45931</v>
      </c>
      <c r="FK399">
        <v>137.29</v>
      </c>
      <c r="FL399">
        <v>13.68</v>
      </c>
      <c r="FM399">
        <v>56719179</v>
      </c>
      <c r="FN399">
        <v>35936835</v>
      </c>
      <c r="FO399">
        <v>137.84098333333333</v>
      </c>
      <c r="FQ399">
        <v>34.901710000000001</v>
      </c>
      <c r="FT399">
        <v>75.709999999999994</v>
      </c>
      <c r="FU399">
        <v>13.66</v>
      </c>
      <c r="FV399">
        <v>119485773</v>
      </c>
      <c r="FW399">
        <v>81851250</v>
      </c>
      <c r="FX399">
        <v>341.72704999999996</v>
      </c>
      <c r="GC399">
        <v>46.34</v>
      </c>
      <c r="GD399">
        <v>6.83</v>
      </c>
      <c r="GE399">
        <v>2532018</v>
      </c>
      <c r="GF399">
        <v>2676049.8333333335</v>
      </c>
      <c r="GK399" s="10"/>
      <c r="GL399">
        <v>29.03</v>
      </c>
      <c r="GM399">
        <v>7.35</v>
      </c>
      <c r="GN399">
        <v>3477581</v>
      </c>
      <c r="GO399">
        <v>4447892.5</v>
      </c>
      <c r="GU399">
        <v>155.83000000000001</v>
      </c>
      <c r="GV399">
        <v>10.01</v>
      </c>
      <c r="GW399">
        <v>365060</v>
      </c>
      <c r="GX399">
        <v>802347.91666666663</v>
      </c>
      <c r="GY399">
        <v>2.6016961666666667</v>
      </c>
      <c r="HA399">
        <v>1.4808099999999999E-3</v>
      </c>
      <c r="HD399">
        <v>75.3</v>
      </c>
      <c r="HE399">
        <v>20.77</v>
      </c>
      <c r="HF399">
        <v>70433259</v>
      </c>
      <c r="HG399">
        <v>45271358.333333336</v>
      </c>
      <c r="HH399">
        <v>87.026191666666662</v>
      </c>
      <c r="HJ399">
        <v>8.7157370000000007</v>
      </c>
      <c r="HM399">
        <v>113.77</v>
      </c>
      <c r="HN399">
        <v>10.99</v>
      </c>
      <c r="HO399">
        <v>14333902</v>
      </c>
      <c r="HP399">
        <v>16205824.166666666</v>
      </c>
      <c r="HQ399">
        <v>63.701319166666671</v>
      </c>
      <c r="HS399">
        <v>22.118099999999998</v>
      </c>
      <c r="HV399">
        <v>167.25</v>
      </c>
      <c r="HW399">
        <v>8.58</v>
      </c>
      <c r="HX399">
        <v>3185129</v>
      </c>
      <c r="HY399">
        <v>7015361.666666667</v>
      </c>
      <c r="HZ399">
        <v>11.596197500000001</v>
      </c>
      <c r="IE399">
        <v>84.85</v>
      </c>
      <c r="IF399">
        <v>2.42</v>
      </c>
      <c r="IG399">
        <v>4114740</v>
      </c>
      <c r="IH399">
        <v>4007987.6666666665</v>
      </c>
      <c r="II399">
        <v>32.956449999999997</v>
      </c>
      <c r="IN399">
        <v>23.89</v>
      </c>
      <c r="IO399">
        <v>9.59</v>
      </c>
      <c r="IP399">
        <v>36233466</v>
      </c>
      <c r="IQ399">
        <v>50106908.333333336</v>
      </c>
      <c r="IR399">
        <v>114.42151666666666</v>
      </c>
      <c r="IW399">
        <v>49.12</v>
      </c>
      <c r="IX399">
        <v>15.42</v>
      </c>
      <c r="IY399">
        <v>9885845</v>
      </c>
      <c r="IZ399">
        <v>3898375</v>
      </c>
      <c r="JA399">
        <v>11.404960833333334</v>
      </c>
      <c r="JF399">
        <v>46.05</v>
      </c>
      <c r="JG399">
        <v>9.8000000000000007</v>
      </c>
      <c r="JH399">
        <v>5051810</v>
      </c>
      <c r="JI399">
        <v>6027146.666666667</v>
      </c>
      <c r="JJ399">
        <v>17.918159166666666</v>
      </c>
      <c r="JO399">
        <v>223.65</v>
      </c>
      <c r="JP399">
        <v>10.4</v>
      </c>
      <c r="JQ399">
        <v>1917975</v>
      </c>
      <c r="JR399">
        <v>1584663.3333333333</v>
      </c>
      <c r="JU399">
        <v>5.9119080000000004</v>
      </c>
      <c r="JX399">
        <v>38.5</v>
      </c>
      <c r="JY399">
        <v>14.23</v>
      </c>
      <c r="JZ399">
        <v>39356158</v>
      </c>
      <c r="KA399">
        <v>12947158.333333334</v>
      </c>
      <c r="KB399">
        <v>39.629105000000003</v>
      </c>
      <c r="KG399">
        <v>66.58</v>
      </c>
      <c r="KH399">
        <v>13.3</v>
      </c>
      <c r="KI399">
        <v>38047097</v>
      </c>
      <c r="KJ399">
        <v>21871646.666666668</v>
      </c>
      <c r="KK399">
        <v>74.483324999999994</v>
      </c>
      <c r="KM399">
        <v>2.4674480000000001</v>
      </c>
      <c r="KP399">
        <v>44.01</v>
      </c>
      <c r="KQ399">
        <v>3.5</v>
      </c>
      <c r="KR399">
        <v>8325179</v>
      </c>
      <c r="KS399">
        <v>5670278</v>
      </c>
      <c r="KT399">
        <v>50.40804583333334</v>
      </c>
      <c r="KV399">
        <v>8.8738290000000006</v>
      </c>
      <c r="KY399">
        <v>138.41</v>
      </c>
      <c r="KZ399">
        <v>6.49</v>
      </c>
      <c r="LA399">
        <v>6391805</v>
      </c>
      <c r="LB399">
        <v>3934503.6666666665</v>
      </c>
      <c r="LC399">
        <v>25.061830833333332</v>
      </c>
      <c r="LH399">
        <v>42.62</v>
      </c>
      <c r="LI399">
        <v>12.41</v>
      </c>
      <c r="LJ399">
        <v>47322103</v>
      </c>
      <c r="LK399">
        <v>13275350</v>
      </c>
      <c r="LL399">
        <v>27.390105833333333</v>
      </c>
      <c r="LN399">
        <v>12.26872</v>
      </c>
      <c r="LQ399">
        <v>151.97</v>
      </c>
      <c r="LR399">
        <v>9.3800000000000008</v>
      </c>
      <c r="LS399">
        <v>56292761</v>
      </c>
      <c r="LT399">
        <v>63421908.333333336</v>
      </c>
      <c r="LU399">
        <v>190.43076666666664</v>
      </c>
      <c r="LW399">
        <v>7.5364800000000001</v>
      </c>
      <c r="LY399" s="10"/>
      <c r="LZ399">
        <v>57.57</v>
      </c>
      <c r="MA399">
        <v>8.77</v>
      </c>
      <c r="MB399">
        <v>234583158</v>
      </c>
      <c r="MC399">
        <v>467422633.33333331</v>
      </c>
      <c r="MD399">
        <v>1609.8449166666667</v>
      </c>
      <c r="MF399" s="13"/>
      <c r="MG399" s="13"/>
      <c r="MH399" s="13"/>
      <c r="MI399" s="12"/>
      <c r="MJ399" s="12"/>
      <c r="MK399" s="12"/>
      <c r="MM399" s="14"/>
      <c r="MN399" s="14"/>
      <c r="MO399" s="14"/>
      <c r="MP399" s="14"/>
      <c r="MQ399" s="16"/>
      <c r="MR399" s="16"/>
      <c r="MS399" s="16"/>
      <c r="MT399" s="16"/>
      <c r="NC399" s="14"/>
      <c r="ND399" s="14"/>
      <c r="NE399" s="14"/>
      <c r="NF399" s="14"/>
      <c r="NG399" s="16"/>
      <c r="NH399" s="16"/>
      <c r="NI399" s="16"/>
      <c r="NJ399" s="16"/>
      <c r="NK399" s="13"/>
      <c r="NL399" s="13"/>
      <c r="NM399" s="13"/>
      <c r="NN399" s="13"/>
      <c r="NO399" s="12"/>
      <c r="NP399" s="12"/>
      <c r="NQ399" s="12"/>
      <c r="NR399" s="12"/>
      <c r="NW399" s="16"/>
      <c r="NX399" s="16"/>
      <c r="NY399" s="16"/>
      <c r="NZ399" s="16"/>
      <c r="PN399"/>
      <c r="QU399" s="16"/>
      <c r="QV399" s="16"/>
      <c r="QW399" s="16"/>
      <c r="QX399" s="16"/>
      <c r="RK399" s="16"/>
      <c r="RL399" s="16"/>
      <c r="RM399" s="16"/>
      <c r="RN399" s="16"/>
      <c r="RW399" s="14"/>
      <c r="RX399" s="14"/>
      <c r="RY399" s="14"/>
      <c r="RZ399" s="14"/>
      <c r="SA399" s="16"/>
      <c r="SB399" s="16"/>
      <c r="SC399" s="16"/>
      <c r="SD399" s="16"/>
    </row>
    <row r="400" spans="1:498" hidden="1" x14ac:dyDescent="0.35">
      <c r="A400" s="2">
        <v>30256</v>
      </c>
      <c r="B400">
        <v>8.8194490000000005</v>
      </c>
      <c r="E400">
        <v>17.32</v>
      </c>
      <c r="F400">
        <v>26.59</v>
      </c>
      <c r="G400">
        <v>15192485</v>
      </c>
      <c r="H400">
        <v>43046091.666666664</v>
      </c>
      <c r="I400">
        <v>70.826619166666674</v>
      </c>
      <c r="K400">
        <v>10.30546</v>
      </c>
      <c r="N400">
        <v>61.84</v>
      </c>
      <c r="O400">
        <v>3.18</v>
      </c>
      <c r="P400">
        <v>7573077</v>
      </c>
      <c r="Q400">
        <v>5636255</v>
      </c>
      <c r="R400">
        <v>25.110135</v>
      </c>
      <c r="W400">
        <v>75.63</v>
      </c>
      <c r="X400">
        <v>7.78</v>
      </c>
      <c r="Y400">
        <v>9862330</v>
      </c>
      <c r="Z400">
        <v>12175231.666666666</v>
      </c>
      <c r="AA400">
        <v>42.906666666666666</v>
      </c>
      <c r="AC400">
        <v>12.820270000000001</v>
      </c>
      <c r="AF400">
        <v>41.79</v>
      </c>
      <c r="AG400">
        <v>-13.83</v>
      </c>
      <c r="AH400">
        <v>25140164</v>
      </c>
      <c r="AI400">
        <v>57607637.5</v>
      </c>
      <c r="AJ400">
        <v>217.88566666666668</v>
      </c>
      <c r="AO400">
        <v>57.84</v>
      </c>
      <c r="AP400">
        <v>10.64</v>
      </c>
      <c r="AQ400">
        <v>11850214</v>
      </c>
      <c r="AR400">
        <v>4938512.5</v>
      </c>
      <c r="AS400">
        <v>8.3859308333333331</v>
      </c>
      <c r="AX400">
        <v>185.08</v>
      </c>
      <c r="AY400">
        <v>24.98</v>
      </c>
      <c r="AZ400">
        <v>27338334</v>
      </c>
      <c r="BA400">
        <v>12953218.333333334</v>
      </c>
      <c r="BB400">
        <v>16.586523333333332</v>
      </c>
      <c r="BG400">
        <v>173.58</v>
      </c>
      <c r="BH400">
        <v>23.83</v>
      </c>
      <c r="BI400">
        <v>2524811</v>
      </c>
      <c r="BJ400">
        <v>2247778.6666666665</v>
      </c>
      <c r="BK400">
        <v>1.3554086666666667</v>
      </c>
      <c r="BP400">
        <v>24.18</v>
      </c>
      <c r="BQ400">
        <v>4.1100000000000003</v>
      </c>
      <c r="BR400">
        <v>10299007</v>
      </c>
      <c r="BS400">
        <v>16845605</v>
      </c>
      <c r="BY400">
        <v>82.99</v>
      </c>
      <c r="BZ400">
        <v>6.71</v>
      </c>
      <c r="CA400">
        <v>5117897</v>
      </c>
      <c r="CB400">
        <v>6138270.833333333</v>
      </c>
      <c r="CC400">
        <v>50.750383333333332</v>
      </c>
      <c r="CH400">
        <v>59.24</v>
      </c>
      <c r="CI400">
        <v>3.95</v>
      </c>
      <c r="CJ400">
        <v>1494911</v>
      </c>
      <c r="CK400">
        <v>3423517.5</v>
      </c>
      <c r="CN400">
        <v>3.5997210000000002</v>
      </c>
      <c r="CP400" s="10"/>
      <c r="CQ400">
        <v>70.81</v>
      </c>
      <c r="CR400">
        <v>-0.88</v>
      </c>
      <c r="CS400">
        <v>4826882</v>
      </c>
      <c r="CT400">
        <v>6020723.333333333</v>
      </c>
      <c r="CU400">
        <v>21.99112666666667</v>
      </c>
      <c r="CW400">
        <v>6.7548640000000004</v>
      </c>
      <c r="CZ400">
        <v>108.12</v>
      </c>
      <c r="DA400">
        <v>8.42</v>
      </c>
      <c r="DB400">
        <v>54582405</v>
      </c>
      <c r="DC400">
        <v>50091775</v>
      </c>
      <c r="DD400">
        <v>184.20860000000002</v>
      </c>
      <c r="DF400">
        <v>10.788320000000001</v>
      </c>
      <c r="DI400">
        <v>40.46</v>
      </c>
      <c r="DJ400">
        <v>6.09</v>
      </c>
      <c r="DK400">
        <v>78393671</v>
      </c>
      <c r="DL400">
        <v>102151850</v>
      </c>
      <c r="DM400">
        <v>330.20755833333334</v>
      </c>
      <c r="DR400">
        <v>100.58</v>
      </c>
      <c r="DS400">
        <v>9.1199999999999992</v>
      </c>
      <c r="DT400">
        <v>9837470</v>
      </c>
      <c r="DU400">
        <v>5970138</v>
      </c>
      <c r="DV400">
        <v>16.598595833333334</v>
      </c>
      <c r="EA400">
        <v>28.34</v>
      </c>
      <c r="EB400">
        <v>5.38</v>
      </c>
      <c r="EC400">
        <v>10656106</v>
      </c>
      <c r="ED400">
        <v>9514098.333333334</v>
      </c>
      <c r="EE400">
        <v>26.666141666666665</v>
      </c>
      <c r="EJ400">
        <v>90.43</v>
      </c>
      <c r="EK400">
        <v>-3.48</v>
      </c>
      <c r="EL400">
        <v>233851</v>
      </c>
      <c r="EM400">
        <v>244353.81666666665</v>
      </c>
      <c r="EN400">
        <v>1.4269504166666669</v>
      </c>
      <c r="EP400">
        <v>5.3184480000000001</v>
      </c>
      <c r="ES400">
        <v>161.15</v>
      </c>
      <c r="ET400">
        <v>7.15</v>
      </c>
      <c r="EU400">
        <v>3475531</v>
      </c>
      <c r="EV400">
        <v>4476692.333333333</v>
      </c>
      <c r="EW400">
        <v>8.1073008333333334</v>
      </c>
      <c r="EY400">
        <v>7.6027490000000003E-2</v>
      </c>
      <c r="FB400">
        <v>61.7</v>
      </c>
      <c r="FC400">
        <v>14.5</v>
      </c>
      <c r="FD400">
        <v>3883641</v>
      </c>
      <c r="FE400">
        <v>2464941.3333333335</v>
      </c>
      <c r="FF400">
        <v>8.4786313333333343</v>
      </c>
      <c r="FH400">
        <v>13.350569999999999</v>
      </c>
      <c r="FK400">
        <v>125.05</v>
      </c>
      <c r="FL400">
        <v>9.64</v>
      </c>
      <c r="FM400">
        <v>56719179</v>
      </c>
      <c r="FN400">
        <v>35936835</v>
      </c>
      <c r="FO400">
        <v>137.84098333333333</v>
      </c>
      <c r="FQ400">
        <v>36.488120000000002</v>
      </c>
      <c r="FT400">
        <v>134.94</v>
      </c>
      <c r="FU400">
        <v>8.93</v>
      </c>
      <c r="FV400">
        <v>119485773</v>
      </c>
      <c r="FW400">
        <v>81851250</v>
      </c>
      <c r="FX400">
        <v>341.72704999999996</v>
      </c>
      <c r="GC400">
        <v>38.25</v>
      </c>
      <c r="GD400">
        <v>3.8</v>
      </c>
      <c r="GE400">
        <v>2532018</v>
      </c>
      <c r="GF400">
        <v>2676049.8333333335</v>
      </c>
      <c r="GK400" s="10"/>
      <c r="GL400">
        <v>37.19</v>
      </c>
      <c r="GM400">
        <v>3.96</v>
      </c>
      <c r="GN400">
        <v>3477581</v>
      </c>
      <c r="GO400">
        <v>4447892.5</v>
      </c>
      <c r="GU400">
        <v>87.24</v>
      </c>
      <c r="GV400">
        <v>6.52</v>
      </c>
      <c r="GW400">
        <v>365060</v>
      </c>
      <c r="GX400">
        <v>802347.91666666663</v>
      </c>
      <c r="GY400">
        <v>2.6016961666666667</v>
      </c>
      <c r="HA400">
        <v>1.7086270000000001E-3</v>
      </c>
      <c r="HD400">
        <v>45.99</v>
      </c>
      <c r="HE400">
        <v>17.489999999999998</v>
      </c>
      <c r="HF400">
        <v>70433259</v>
      </c>
      <c r="HG400">
        <v>45271358.333333336</v>
      </c>
      <c r="HH400">
        <v>87.026191666666662</v>
      </c>
      <c r="HJ400">
        <v>9.1320510000000006</v>
      </c>
      <c r="HM400">
        <v>66.430000000000007</v>
      </c>
      <c r="HN400">
        <v>7.99</v>
      </c>
      <c r="HO400">
        <v>14333902</v>
      </c>
      <c r="HP400">
        <v>16205824.166666666</v>
      </c>
      <c r="HQ400">
        <v>63.701319166666671</v>
      </c>
      <c r="HS400">
        <v>20.93835</v>
      </c>
      <c r="HV400">
        <v>104.72</v>
      </c>
      <c r="HW400">
        <v>12.52</v>
      </c>
      <c r="HX400">
        <v>3185129</v>
      </c>
      <c r="HY400">
        <v>7015361.666666667</v>
      </c>
      <c r="HZ400">
        <v>11.596197500000001</v>
      </c>
      <c r="IE400">
        <v>137.09</v>
      </c>
      <c r="IF400">
        <v>-1.38</v>
      </c>
      <c r="IG400">
        <v>4114740</v>
      </c>
      <c r="IH400">
        <v>4007987.6666666665</v>
      </c>
      <c r="II400">
        <v>32.956449999999997</v>
      </c>
      <c r="IN400">
        <v>25.1</v>
      </c>
      <c r="IO400">
        <v>4.72</v>
      </c>
      <c r="IP400">
        <v>36233466</v>
      </c>
      <c r="IQ400">
        <v>50106908.333333336</v>
      </c>
      <c r="IR400">
        <v>114.42151666666666</v>
      </c>
      <c r="IW400">
        <v>128.36000000000001</v>
      </c>
      <c r="IX400">
        <v>11.74</v>
      </c>
      <c r="IY400">
        <v>9885845</v>
      </c>
      <c r="IZ400">
        <v>3898375</v>
      </c>
      <c r="JA400">
        <v>11.404960833333334</v>
      </c>
      <c r="JF400">
        <v>35.36</v>
      </c>
      <c r="JG400">
        <v>3.83</v>
      </c>
      <c r="JH400">
        <v>5051810</v>
      </c>
      <c r="JI400">
        <v>6027146.666666667</v>
      </c>
      <c r="JJ400">
        <v>17.918159166666666</v>
      </c>
      <c r="JO400">
        <v>140.62</v>
      </c>
      <c r="JP400">
        <v>5.07</v>
      </c>
      <c r="JQ400">
        <v>1917975</v>
      </c>
      <c r="JR400">
        <v>1584663.3333333333</v>
      </c>
      <c r="JU400">
        <v>6.07599</v>
      </c>
      <c r="JX400">
        <v>115.8</v>
      </c>
      <c r="JY400">
        <v>7.78</v>
      </c>
      <c r="JZ400">
        <v>39356158</v>
      </c>
      <c r="KA400">
        <v>12947158.333333334</v>
      </c>
      <c r="KB400">
        <v>39.629105000000003</v>
      </c>
      <c r="KG400">
        <v>97.64</v>
      </c>
      <c r="KH400">
        <v>9.11</v>
      </c>
      <c r="KI400">
        <v>38047097</v>
      </c>
      <c r="KJ400">
        <v>21871646.666666668</v>
      </c>
      <c r="KK400">
        <v>74.483324999999994</v>
      </c>
      <c r="KM400">
        <v>2.6670790000000002</v>
      </c>
      <c r="KP400">
        <v>69.94</v>
      </c>
      <c r="KQ400">
        <v>-0.91</v>
      </c>
      <c r="KR400">
        <v>8325179</v>
      </c>
      <c r="KS400">
        <v>5670278</v>
      </c>
      <c r="KT400">
        <v>50.40804583333334</v>
      </c>
      <c r="KV400">
        <v>9.1712249999999997</v>
      </c>
      <c r="KY400">
        <v>87.21</v>
      </c>
      <c r="KZ400">
        <v>3.42</v>
      </c>
      <c r="LA400">
        <v>6391805</v>
      </c>
      <c r="LB400">
        <v>3934503.6666666665</v>
      </c>
      <c r="LC400">
        <v>25.061830833333332</v>
      </c>
      <c r="LH400">
        <v>30.82</v>
      </c>
      <c r="LI400">
        <v>4.96</v>
      </c>
      <c r="LJ400">
        <v>47322103</v>
      </c>
      <c r="LK400">
        <v>13275350</v>
      </c>
      <c r="LL400">
        <v>27.390105833333333</v>
      </c>
      <c r="LN400">
        <v>12.65555</v>
      </c>
      <c r="LQ400">
        <v>166.87</v>
      </c>
      <c r="LR400">
        <v>6.51</v>
      </c>
      <c r="LS400">
        <v>56292761</v>
      </c>
      <c r="LT400">
        <v>63421908.333333336</v>
      </c>
      <c r="LU400">
        <v>190.43076666666664</v>
      </c>
      <c r="LW400">
        <v>7.8973329999999997</v>
      </c>
      <c r="LY400" s="10"/>
      <c r="LZ400">
        <v>67.040000000000006</v>
      </c>
      <c r="MA400">
        <v>2.25</v>
      </c>
      <c r="MB400">
        <v>234583158</v>
      </c>
      <c r="MC400">
        <v>467422633.33333331</v>
      </c>
      <c r="MD400">
        <v>1609.8449166666667</v>
      </c>
      <c r="MF400" s="13"/>
      <c r="MG400" s="13"/>
      <c r="MH400" s="13"/>
      <c r="MI400" s="12"/>
      <c r="MJ400" s="12"/>
      <c r="MK400" s="12"/>
      <c r="MM400" s="14"/>
      <c r="MN400" s="14"/>
      <c r="MO400" s="14"/>
      <c r="MP400" s="14"/>
      <c r="MQ400" s="16"/>
      <c r="MR400" s="16"/>
      <c r="MS400" s="16"/>
      <c r="MT400" s="16"/>
      <c r="NC400" s="14"/>
      <c r="ND400" s="14"/>
      <c r="NE400" s="14"/>
      <c r="NF400" s="14"/>
      <c r="NG400" s="16"/>
      <c r="NH400" s="16"/>
      <c r="NI400" s="16"/>
      <c r="NJ400" s="16"/>
      <c r="NK400" s="13"/>
      <c r="NL400" s="13"/>
      <c r="NM400" s="13"/>
      <c r="NN400" s="13"/>
      <c r="NO400" s="12"/>
      <c r="NP400" s="12"/>
      <c r="NQ400" s="12"/>
      <c r="NR400" s="12"/>
      <c r="NW400" s="16"/>
      <c r="NX400" s="16"/>
      <c r="NY400" s="16"/>
      <c r="NZ400" s="16"/>
      <c r="PN400"/>
      <c r="QU400" s="16"/>
      <c r="QV400" s="16"/>
      <c r="QW400" s="16"/>
      <c r="QX400" s="16"/>
      <c r="RK400" s="16"/>
      <c r="RL400" s="16"/>
      <c r="RM400" s="16"/>
      <c r="RN400" s="16"/>
      <c r="RW400" s="14"/>
      <c r="RX400" s="14"/>
      <c r="RY400" s="14"/>
      <c r="RZ400" s="14"/>
      <c r="SA400" s="16"/>
      <c r="SB400" s="16"/>
      <c r="SC400" s="16"/>
      <c r="SD400" s="16"/>
    </row>
    <row r="401" spans="1:498" hidden="1" x14ac:dyDescent="0.35">
      <c r="A401" s="2">
        <v>30286</v>
      </c>
      <c r="B401">
        <v>8.8376560000000008</v>
      </c>
      <c r="E401">
        <v>39.53</v>
      </c>
      <c r="F401">
        <v>27.97</v>
      </c>
      <c r="G401">
        <v>15192485</v>
      </c>
      <c r="H401">
        <v>43046091.666666664</v>
      </c>
      <c r="I401">
        <v>70.826619166666674</v>
      </c>
      <c r="K401">
        <v>10.55058</v>
      </c>
      <c r="N401">
        <v>104.27</v>
      </c>
      <c r="O401">
        <v>-0.31</v>
      </c>
      <c r="P401">
        <v>7573077</v>
      </c>
      <c r="Q401">
        <v>5636255</v>
      </c>
      <c r="R401">
        <v>25.110135</v>
      </c>
      <c r="W401">
        <v>101.02</v>
      </c>
      <c r="X401">
        <v>4.08</v>
      </c>
      <c r="Y401">
        <v>9862330</v>
      </c>
      <c r="Z401">
        <v>12175231.666666666</v>
      </c>
      <c r="AA401">
        <v>42.906666666666666</v>
      </c>
      <c r="AC401">
        <v>13.65554</v>
      </c>
      <c r="AF401">
        <v>38.69</v>
      </c>
      <c r="AG401">
        <v>-19.05</v>
      </c>
      <c r="AH401">
        <v>25140164</v>
      </c>
      <c r="AI401">
        <v>57607637.5</v>
      </c>
      <c r="AJ401">
        <v>217.88566666666668</v>
      </c>
      <c r="AO401">
        <v>43.76</v>
      </c>
      <c r="AP401">
        <v>13.07</v>
      </c>
      <c r="AQ401">
        <v>11850214</v>
      </c>
      <c r="AR401">
        <v>4938512.5</v>
      </c>
      <c r="AS401">
        <v>8.3859308333333331</v>
      </c>
      <c r="AX401">
        <v>141</v>
      </c>
      <c r="AY401">
        <v>25.06</v>
      </c>
      <c r="AZ401">
        <v>27338334</v>
      </c>
      <c r="BA401">
        <v>12953218.333333334</v>
      </c>
      <c r="BB401">
        <v>16.586523333333332</v>
      </c>
      <c r="BG401">
        <v>102.38</v>
      </c>
      <c r="BH401">
        <v>23.85</v>
      </c>
      <c r="BI401">
        <v>2524811</v>
      </c>
      <c r="BJ401">
        <v>2247778.6666666665</v>
      </c>
      <c r="BK401">
        <v>1.3554086666666667</v>
      </c>
      <c r="BP401">
        <v>52.51</v>
      </c>
      <c r="BQ401">
        <v>0.88</v>
      </c>
      <c r="BR401">
        <v>10299007</v>
      </c>
      <c r="BS401">
        <v>16845605</v>
      </c>
      <c r="BY401">
        <v>85.24</v>
      </c>
      <c r="BZ401">
        <v>2.89</v>
      </c>
      <c r="CA401">
        <v>5117897</v>
      </c>
      <c r="CB401">
        <v>6138270.833333333</v>
      </c>
      <c r="CC401">
        <v>50.750383333333332</v>
      </c>
      <c r="CH401">
        <v>53.82</v>
      </c>
      <c r="CI401">
        <v>-0.21</v>
      </c>
      <c r="CJ401">
        <v>1494911</v>
      </c>
      <c r="CK401">
        <v>3423517.5</v>
      </c>
      <c r="CN401">
        <v>3.7066430000000001</v>
      </c>
      <c r="CP401" s="10"/>
      <c r="CQ401">
        <v>44.67</v>
      </c>
      <c r="CR401">
        <v>-5.42</v>
      </c>
      <c r="CS401">
        <v>4826882</v>
      </c>
      <c r="CT401">
        <v>6020723.333333333</v>
      </c>
      <c r="CU401">
        <v>21.99112666666667</v>
      </c>
      <c r="CW401">
        <v>6.5765830000000003</v>
      </c>
      <c r="CZ401">
        <v>118.94</v>
      </c>
      <c r="DA401">
        <v>4.9800000000000004</v>
      </c>
      <c r="DB401">
        <v>54582405</v>
      </c>
      <c r="DC401">
        <v>50091775</v>
      </c>
      <c r="DD401">
        <v>184.20860000000002</v>
      </c>
      <c r="DF401">
        <v>11.39945</v>
      </c>
      <c r="DI401">
        <v>70.81</v>
      </c>
      <c r="DJ401">
        <v>2.0699999999999998</v>
      </c>
      <c r="DK401">
        <v>78393671</v>
      </c>
      <c r="DL401">
        <v>102151850</v>
      </c>
      <c r="DM401">
        <v>330.20755833333334</v>
      </c>
      <c r="DR401">
        <v>92.56</v>
      </c>
      <c r="DS401">
        <v>7.16</v>
      </c>
      <c r="DT401">
        <v>9837470</v>
      </c>
      <c r="DU401">
        <v>5970138</v>
      </c>
      <c r="DV401">
        <v>16.598595833333334</v>
      </c>
      <c r="EA401">
        <v>75.69</v>
      </c>
      <c r="EB401">
        <v>3.24</v>
      </c>
      <c r="EC401">
        <v>10656106</v>
      </c>
      <c r="ED401">
        <v>9514098.333333334</v>
      </c>
      <c r="EE401">
        <v>26.666141666666665</v>
      </c>
      <c r="EJ401">
        <v>108.35</v>
      </c>
      <c r="EK401">
        <v>-4.62</v>
      </c>
      <c r="EL401">
        <v>233851</v>
      </c>
      <c r="EM401">
        <v>244353.81666666665</v>
      </c>
      <c r="EN401">
        <v>1.4269504166666669</v>
      </c>
      <c r="EP401">
        <v>5.0070940000000004</v>
      </c>
      <c r="ES401">
        <v>156.11000000000001</v>
      </c>
      <c r="ET401">
        <v>4.96</v>
      </c>
      <c r="EU401">
        <v>3475531</v>
      </c>
      <c r="EV401">
        <v>4476692.333333333</v>
      </c>
      <c r="EW401">
        <v>8.1073008333333334</v>
      </c>
      <c r="EY401">
        <v>8.6822730000000001E-2</v>
      </c>
      <c r="FB401">
        <v>47.28</v>
      </c>
      <c r="FC401">
        <v>11.67</v>
      </c>
      <c r="FD401">
        <v>3883641</v>
      </c>
      <c r="FE401">
        <v>2464941.3333333335</v>
      </c>
      <c r="FF401">
        <v>8.4786313333333343</v>
      </c>
      <c r="FH401">
        <v>13.427530000000001</v>
      </c>
      <c r="FK401">
        <v>95.16</v>
      </c>
      <c r="FL401">
        <v>6.03</v>
      </c>
      <c r="FM401">
        <v>56719179</v>
      </c>
      <c r="FN401">
        <v>35936835</v>
      </c>
      <c r="FO401">
        <v>137.84098333333333</v>
      </c>
      <c r="FQ401">
        <v>37.587200000000003</v>
      </c>
      <c r="FT401">
        <v>64.11</v>
      </c>
      <c r="FU401">
        <v>3.1</v>
      </c>
      <c r="FV401">
        <v>119485773</v>
      </c>
      <c r="FW401">
        <v>81851250</v>
      </c>
      <c r="FX401">
        <v>341.72704999999996</v>
      </c>
      <c r="GC401">
        <v>65.569999999999993</v>
      </c>
      <c r="GD401">
        <v>-0.03</v>
      </c>
      <c r="GE401">
        <v>2532018</v>
      </c>
      <c r="GF401">
        <v>2676049.8333333335</v>
      </c>
      <c r="GK401" s="10"/>
      <c r="GL401">
        <v>69.08</v>
      </c>
      <c r="GM401">
        <v>0.42</v>
      </c>
      <c r="GN401">
        <v>3477581</v>
      </c>
      <c r="GO401">
        <v>4447892.5</v>
      </c>
      <c r="GU401">
        <v>131.68</v>
      </c>
      <c r="GV401">
        <v>2.8</v>
      </c>
      <c r="GW401">
        <v>365060</v>
      </c>
      <c r="GX401">
        <v>802347.91666666663</v>
      </c>
      <c r="GY401">
        <v>2.6016961666666667</v>
      </c>
      <c r="HA401">
        <v>1.5263729999999999E-3</v>
      </c>
      <c r="HD401">
        <v>49.62</v>
      </c>
      <c r="HE401">
        <v>15.12</v>
      </c>
      <c r="HF401">
        <v>70433259</v>
      </c>
      <c r="HG401">
        <v>45271358.333333336</v>
      </c>
      <c r="HH401">
        <v>87.026191666666662</v>
      </c>
      <c r="HJ401">
        <v>9.3737829999999995</v>
      </c>
      <c r="HM401">
        <v>81.319999999999993</v>
      </c>
      <c r="HN401">
        <v>4.16</v>
      </c>
      <c r="HO401">
        <v>14333902</v>
      </c>
      <c r="HP401">
        <v>16205824.166666666</v>
      </c>
      <c r="HQ401">
        <v>63.701319166666671</v>
      </c>
      <c r="HS401">
        <v>20.370329999999999</v>
      </c>
      <c r="HV401">
        <v>142</v>
      </c>
      <c r="HW401">
        <v>12.57</v>
      </c>
      <c r="HX401">
        <v>3185129</v>
      </c>
      <c r="HY401">
        <v>7015361.666666667</v>
      </c>
      <c r="HZ401">
        <v>11.596197500000001</v>
      </c>
      <c r="IE401">
        <v>116.35</v>
      </c>
      <c r="IF401">
        <v>-4.3</v>
      </c>
      <c r="IG401">
        <v>4114740</v>
      </c>
      <c r="IH401">
        <v>4007987.6666666665</v>
      </c>
      <c r="II401">
        <v>32.956449999999997</v>
      </c>
      <c r="IN401">
        <v>53.19</v>
      </c>
      <c r="IO401">
        <v>0.27</v>
      </c>
      <c r="IP401">
        <v>36233466</v>
      </c>
      <c r="IQ401">
        <v>50106908.333333336</v>
      </c>
      <c r="IR401">
        <v>114.42151666666666</v>
      </c>
      <c r="IW401">
        <v>77.400000000000006</v>
      </c>
      <c r="IX401">
        <v>9.02</v>
      </c>
      <c r="IY401">
        <v>9885845</v>
      </c>
      <c r="IZ401">
        <v>3898375</v>
      </c>
      <c r="JA401">
        <v>11.404960833333334</v>
      </c>
      <c r="JF401">
        <v>92.27</v>
      </c>
      <c r="JG401">
        <v>0.78</v>
      </c>
      <c r="JH401">
        <v>5051810</v>
      </c>
      <c r="JI401">
        <v>6027146.666666667</v>
      </c>
      <c r="JJ401">
        <v>17.918159166666666</v>
      </c>
      <c r="JO401">
        <v>204.18</v>
      </c>
      <c r="JP401">
        <v>2.12</v>
      </c>
      <c r="JQ401">
        <v>1917975</v>
      </c>
      <c r="JR401">
        <v>1584663.3333333333</v>
      </c>
      <c r="JU401">
        <v>6.2002940000000004</v>
      </c>
      <c r="JX401">
        <v>33.25</v>
      </c>
      <c r="JY401">
        <v>0.24</v>
      </c>
      <c r="JZ401">
        <v>39356158</v>
      </c>
      <c r="KA401">
        <v>12947158.333333334</v>
      </c>
      <c r="KB401">
        <v>39.629105000000003</v>
      </c>
      <c r="KG401">
        <v>41.41</v>
      </c>
      <c r="KH401">
        <v>6.03</v>
      </c>
      <c r="KI401">
        <v>38047097</v>
      </c>
      <c r="KJ401">
        <v>21871646.666666668</v>
      </c>
      <c r="KK401">
        <v>74.483324999999994</v>
      </c>
      <c r="KM401">
        <v>2.8846780000000001</v>
      </c>
      <c r="KP401">
        <v>54.57</v>
      </c>
      <c r="KQ401">
        <v>-5.0999999999999996</v>
      </c>
      <c r="KR401">
        <v>8325179</v>
      </c>
      <c r="KS401">
        <v>5670278</v>
      </c>
      <c r="KT401">
        <v>50.40804583333334</v>
      </c>
      <c r="KV401">
        <v>9.5977940000000004</v>
      </c>
      <c r="KY401">
        <v>130.31</v>
      </c>
      <c r="KZ401">
        <v>-0.21</v>
      </c>
      <c r="LA401">
        <v>6391805</v>
      </c>
      <c r="LB401">
        <v>3934503.6666666665</v>
      </c>
      <c r="LC401">
        <v>25.061830833333332</v>
      </c>
      <c r="LH401">
        <v>51.51</v>
      </c>
      <c r="LI401">
        <v>1.52</v>
      </c>
      <c r="LJ401">
        <v>47322103</v>
      </c>
      <c r="LK401">
        <v>13275350</v>
      </c>
      <c r="LL401">
        <v>27.390105833333333</v>
      </c>
      <c r="LN401">
        <v>12.420310000000001</v>
      </c>
      <c r="LQ401">
        <v>143.83000000000001</v>
      </c>
      <c r="LR401">
        <v>3.55</v>
      </c>
      <c r="LS401">
        <v>56292761</v>
      </c>
      <c r="LT401">
        <v>63421908.333333336</v>
      </c>
      <c r="LU401">
        <v>190.43076666666664</v>
      </c>
      <c r="LW401">
        <v>7.9516689999999999</v>
      </c>
      <c r="LY401" s="10"/>
      <c r="LZ401">
        <v>82.09</v>
      </c>
      <c r="MA401">
        <v>-0.47</v>
      </c>
      <c r="MB401">
        <v>234583158</v>
      </c>
      <c r="MC401">
        <v>467422633.33333331</v>
      </c>
      <c r="MD401">
        <v>1609.8449166666667</v>
      </c>
      <c r="MF401" s="13"/>
      <c r="MG401" s="13"/>
      <c r="MH401" s="13"/>
      <c r="MI401" s="12"/>
      <c r="MJ401" s="12"/>
      <c r="MK401" s="12"/>
      <c r="MM401" s="14"/>
      <c r="MN401" s="14"/>
      <c r="MO401" s="14"/>
      <c r="MP401" s="14"/>
      <c r="MQ401" s="16"/>
      <c r="MR401" s="16"/>
      <c r="MS401" s="16"/>
      <c r="MT401" s="16"/>
      <c r="NC401" s="14"/>
      <c r="ND401" s="14"/>
      <c r="NE401" s="14"/>
      <c r="NF401" s="14"/>
      <c r="NG401" s="16"/>
      <c r="NH401" s="16"/>
      <c r="NI401" s="16"/>
      <c r="NJ401" s="16"/>
      <c r="NK401" s="13"/>
      <c r="NL401" s="13"/>
      <c r="NM401" s="13"/>
      <c r="NN401" s="13"/>
      <c r="NO401" s="12"/>
      <c r="NP401" s="12"/>
      <c r="NQ401" s="12"/>
      <c r="NR401" s="12"/>
      <c r="NW401" s="16"/>
      <c r="NX401" s="16"/>
      <c r="NY401" s="16"/>
      <c r="NZ401" s="16"/>
      <c r="PN401"/>
      <c r="QU401" s="16"/>
      <c r="QV401" s="16"/>
      <c r="QW401" s="16"/>
      <c r="QX401" s="16"/>
      <c r="RK401" s="16"/>
      <c r="RL401" s="16"/>
      <c r="RM401" s="16"/>
      <c r="RN401" s="16"/>
      <c r="RW401" s="14"/>
      <c r="RX401" s="14"/>
      <c r="RY401" s="14"/>
      <c r="RZ401" s="14"/>
      <c r="SA401" s="16"/>
      <c r="SB401" s="16"/>
      <c r="SC401" s="16"/>
      <c r="SD401" s="16"/>
    </row>
    <row r="402" spans="1:498" hidden="1" x14ac:dyDescent="0.35">
      <c r="A402" s="2">
        <v>30317</v>
      </c>
      <c r="B402">
        <v>9.7753139999999998</v>
      </c>
      <c r="E402">
        <v>45.39</v>
      </c>
      <c r="F402">
        <v>28.03</v>
      </c>
      <c r="G402">
        <v>15414891</v>
      </c>
      <c r="H402">
        <v>46507575</v>
      </c>
      <c r="I402">
        <v>70.130960833333333</v>
      </c>
      <c r="K402">
        <v>10.737069999999999</v>
      </c>
      <c r="N402">
        <v>83.98</v>
      </c>
      <c r="O402">
        <v>0.77</v>
      </c>
      <c r="P402">
        <v>7561166</v>
      </c>
      <c r="Q402">
        <v>5465693</v>
      </c>
      <c r="R402">
        <v>25.041262500000002</v>
      </c>
      <c r="W402">
        <v>94.8</v>
      </c>
      <c r="X402">
        <v>5.62</v>
      </c>
      <c r="Y402">
        <v>9869136</v>
      </c>
      <c r="Z402">
        <v>10909942.5</v>
      </c>
      <c r="AA402">
        <v>41.580772500000002</v>
      </c>
      <c r="AC402">
        <v>14.16736</v>
      </c>
      <c r="AF402">
        <v>36.22</v>
      </c>
      <c r="AG402">
        <v>-21.48</v>
      </c>
      <c r="AH402">
        <v>25412604</v>
      </c>
      <c r="AI402">
        <v>57993311.666666664</v>
      </c>
      <c r="AJ402">
        <v>216.69208333333333</v>
      </c>
      <c r="AO402">
        <v>60.42</v>
      </c>
      <c r="AP402">
        <v>13.99</v>
      </c>
      <c r="AQ402">
        <v>12026137</v>
      </c>
      <c r="AR402">
        <v>4828275.666666667</v>
      </c>
      <c r="AS402">
        <v>8.7117883333333328</v>
      </c>
      <c r="AX402">
        <v>78.989999999999995</v>
      </c>
      <c r="AY402">
        <v>26</v>
      </c>
      <c r="AZ402">
        <v>27988176</v>
      </c>
      <c r="BA402">
        <v>12869348.333333334</v>
      </c>
      <c r="BB402">
        <v>17.4683025</v>
      </c>
      <c r="BG402">
        <v>85.09</v>
      </c>
      <c r="BH402">
        <v>24.41</v>
      </c>
      <c r="BI402">
        <v>2595155</v>
      </c>
      <c r="BJ402">
        <v>3591526.3333333335</v>
      </c>
      <c r="BK402">
        <v>1.4922878333333334</v>
      </c>
      <c r="BP402">
        <v>57.05</v>
      </c>
      <c r="BQ402">
        <v>2.3199999999999998</v>
      </c>
      <c r="BR402">
        <v>10302947</v>
      </c>
      <c r="BS402">
        <v>16903915</v>
      </c>
      <c r="BV402">
        <v>3.8240069999999999</v>
      </c>
      <c r="BY402">
        <v>73.569999999999993</v>
      </c>
      <c r="BZ402">
        <v>4.74</v>
      </c>
      <c r="CA402">
        <v>5114468</v>
      </c>
      <c r="CB402">
        <v>6010158</v>
      </c>
      <c r="CC402">
        <v>50.831449999999997</v>
      </c>
      <c r="CH402">
        <v>67.150000000000006</v>
      </c>
      <c r="CI402">
        <v>-0.99</v>
      </c>
      <c r="CJ402">
        <v>1505247</v>
      </c>
      <c r="CK402">
        <v>3473595.6666666665</v>
      </c>
      <c r="CN402">
        <v>3.7779250000000002</v>
      </c>
      <c r="CP402" s="10"/>
      <c r="CQ402">
        <v>63.77</v>
      </c>
      <c r="CR402">
        <v>-7.44</v>
      </c>
      <c r="CS402">
        <v>4855793</v>
      </c>
      <c r="CT402">
        <v>5951176.666666667</v>
      </c>
      <c r="CU402">
        <v>21.780541666666664</v>
      </c>
      <c r="CW402">
        <v>7.0387930000000001</v>
      </c>
      <c r="CZ402">
        <v>45.48</v>
      </c>
      <c r="DA402">
        <v>5.43</v>
      </c>
      <c r="DB402">
        <v>54889407</v>
      </c>
      <c r="DC402">
        <v>49465475</v>
      </c>
      <c r="DD402">
        <v>188.32491666666667</v>
      </c>
      <c r="DF402">
        <v>11.44186</v>
      </c>
      <c r="DI402">
        <v>78.63</v>
      </c>
      <c r="DJ402">
        <v>3.92</v>
      </c>
      <c r="DK402">
        <v>78224137</v>
      </c>
      <c r="DL402">
        <v>101492066.66666667</v>
      </c>
      <c r="DM402">
        <v>334.87595833333336</v>
      </c>
      <c r="DR402">
        <v>30.36</v>
      </c>
      <c r="DS402">
        <v>4.96</v>
      </c>
      <c r="DT402">
        <v>9911493</v>
      </c>
      <c r="DU402">
        <v>6343898</v>
      </c>
      <c r="DV402">
        <v>16.691564166666666</v>
      </c>
      <c r="EA402">
        <v>29.91</v>
      </c>
      <c r="EB402">
        <v>2.98</v>
      </c>
      <c r="EC402">
        <v>10622986</v>
      </c>
      <c r="ED402">
        <v>9712256.666666666</v>
      </c>
      <c r="EE402">
        <v>26.2066725</v>
      </c>
      <c r="EJ402">
        <v>159.28</v>
      </c>
      <c r="EK402">
        <v>-5.54</v>
      </c>
      <c r="EL402">
        <v>236969</v>
      </c>
      <c r="EM402">
        <v>240548.83333333334</v>
      </c>
      <c r="EN402">
        <v>1.4736908333333334</v>
      </c>
      <c r="EP402">
        <v>5.0405730000000002</v>
      </c>
      <c r="ES402">
        <v>136.57</v>
      </c>
      <c r="ET402">
        <v>6.7</v>
      </c>
      <c r="EU402">
        <v>3497613</v>
      </c>
      <c r="EV402">
        <v>4625292</v>
      </c>
      <c r="EW402">
        <v>7.9897791666666675</v>
      </c>
      <c r="EY402">
        <v>7.8857949999999996E-2</v>
      </c>
      <c r="FB402">
        <v>96.34</v>
      </c>
      <c r="FC402">
        <v>9.49</v>
      </c>
      <c r="FD402">
        <v>3959631</v>
      </c>
      <c r="FE402">
        <v>2487286.5</v>
      </c>
      <c r="FF402">
        <v>8.4839121666666664</v>
      </c>
      <c r="FH402">
        <v>13.585430000000001</v>
      </c>
      <c r="FK402">
        <v>21.88</v>
      </c>
      <c r="FL402">
        <v>5.04</v>
      </c>
      <c r="FM402">
        <v>56766113</v>
      </c>
      <c r="FN402">
        <v>34984005</v>
      </c>
      <c r="FO402">
        <v>134.94502500000002</v>
      </c>
      <c r="FQ402">
        <v>37.95335</v>
      </c>
      <c r="FT402">
        <v>55.78</v>
      </c>
      <c r="FU402">
        <v>7.0000000000000007E-2</v>
      </c>
      <c r="FV402">
        <v>119948942</v>
      </c>
      <c r="FW402">
        <v>80155738.333333328</v>
      </c>
      <c r="FX402">
        <v>351.70536666666663</v>
      </c>
      <c r="GC402">
        <v>72.31</v>
      </c>
      <c r="GD402">
        <v>0.12</v>
      </c>
      <c r="GE402">
        <v>2546977</v>
      </c>
      <c r="GF402">
        <v>2708849.1666666665</v>
      </c>
      <c r="GK402" s="10"/>
      <c r="GL402">
        <v>82.57</v>
      </c>
      <c r="GM402">
        <v>0.66</v>
      </c>
      <c r="GN402">
        <v>3505434</v>
      </c>
      <c r="GO402">
        <v>4505556.333333333</v>
      </c>
      <c r="GU402">
        <v>110.32</v>
      </c>
      <c r="GV402">
        <v>4.17</v>
      </c>
      <c r="GW402">
        <v>365492</v>
      </c>
      <c r="GX402">
        <v>759836.91666666663</v>
      </c>
      <c r="GY402">
        <v>2.4320730833333335</v>
      </c>
      <c r="HA402">
        <v>1.799754E-3</v>
      </c>
      <c r="HD402">
        <v>31.14</v>
      </c>
      <c r="HE402">
        <v>14.76</v>
      </c>
      <c r="HF402">
        <v>71971238</v>
      </c>
      <c r="HG402">
        <v>40910900</v>
      </c>
      <c r="HH402">
        <v>86.053866666666678</v>
      </c>
      <c r="HJ402">
        <v>9.5752249999999997</v>
      </c>
      <c r="HM402">
        <v>91.63</v>
      </c>
      <c r="HN402">
        <v>6.13</v>
      </c>
      <c r="HO402">
        <v>14396901</v>
      </c>
      <c r="HP402">
        <v>16637101.666666666</v>
      </c>
      <c r="HQ402">
        <v>64.00556916666666</v>
      </c>
      <c r="HS402">
        <v>21.28791</v>
      </c>
      <c r="HV402">
        <v>128.37</v>
      </c>
      <c r="HW402">
        <v>13.98</v>
      </c>
      <c r="HX402">
        <v>3219281</v>
      </c>
      <c r="HY402">
        <v>6993343.333333333</v>
      </c>
      <c r="HZ402">
        <v>12.052878333333332</v>
      </c>
      <c r="IE402">
        <v>163.37</v>
      </c>
      <c r="IF402">
        <v>-3.9</v>
      </c>
      <c r="IG402">
        <v>4128332</v>
      </c>
      <c r="IH402">
        <v>4156978.3333333335</v>
      </c>
      <c r="II402">
        <v>36.230333333333334</v>
      </c>
      <c r="IN402">
        <v>55.68</v>
      </c>
      <c r="IO402">
        <v>1.42</v>
      </c>
      <c r="IP402">
        <v>36573701</v>
      </c>
      <c r="IQ402">
        <v>50055933.333333336</v>
      </c>
      <c r="IR402">
        <v>114.94784166666666</v>
      </c>
      <c r="IW402">
        <v>9.2200000000000006</v>
      </c>
      <c r="IX402">
        <v>9.08</v>
      </c>
      <c r="IY402">
        <v>9925257</v>
      </c>
      <c r="IZ402">
        <v>3945204.6666666665</v>
      </c>
      <c r="JA402">
        <v>11.8097175</v>
      </c>
      <c r="JF402">
        <v>45.28</v>
      </c>
      <c r="JG402">
        <v>1.48</v>
      </c>
      <c r="JH402">
        <v>5086443</v>
      </c>
      <c r="JI402">
        <v>6042922.5</v>
      </c>
      <c r="JJ402">
        <v>17.969951666666667</v>
      </c>
      <c r="JO402">
        <v>25</v>
      </c>
      <c r="JP402">
        <v>2.57</v>
      </c>
      <c r="JQ402">
        <v>1923360</v>
      </c>
      <c r="JR402">
        <v>1685383.5</v>
      </c>
      <c r="JU402">
        <v>5.9616300000000004</v>
      </c>
      <c r="JX402">
        <v>19.34</v>
      </c>
      <c r="JY402">
        <v>-1.76</v>
      </c>
      <c r="JZ402">
        <v>40000944</v>
      </c>
      <c r="KA402">
        <v>13805257.5</v>
      </c>
      <c r="KB402">
        <v>43.087074999999999</v>
      </c>
      <c r="KG402">
        <v>3.15</v>
      </c>
      <c r="KH402">
        <v>5.77</v>
      </c>
      <c r="KI402">
        <v>38253248</v>
      </c>
      <c r="KJ402">
        <v>21309655.833333332</v>
      </c>
      <c r="KK402">
        <v>76.247791666666657</v>
      </c>
      <c r="KM402">
        <v>3.2328160000000001</v>
      </c>
      <c r="KP402">
        <v>58.58</v>
      </c>
      <c r="KQ402">
        <v>-5.13</v>
      </c>
      <c r="KR402">
        <v>8328917</v>
      </c>
      <c r="KS402">
        <v>5392469.666666667</v>
      </c>
      <c r="KT402">
        <v>50.113158333333331</v>
      </c>
      <c r="KV402">
        <v>9.8020659999999999</v>
      </c>
      <c r="KY402">
        <v>95.18</v>
      </c>
      <c r="KZ402">
        <v>0.18</v>
      </c>
      <c r="LA402">
        <v>6419309</v>
      </c>
      <c r="LB402">
        <v>4241557.5</v>
      </c>
      <c r="LC402">
        <v>26.062927500000001</v>
      </c>
      <c r="LH402">
        <v>62.04</v>
      </c>
      <c r="LI402">
        <v>-2.1</v>
      </c>
      <c r="LJ402">
        <v>48447413</v>
      </c>
      <c r="LK402">
        <v>16030075</v>
      </c>
      <c r="LL402">
        <v>28.309369166666666</v>
      </c>
      <c r="LN402">
        <v>12.650320000000001</v>
      </c>
      <c r="LQ402">
        <v>141.41</v>
      </c>
      <c r="LR402">
        <v>5.31</v>
      </c>
      <c r="LS402">
        <v>56332059</v>
      </c>
      <c r="LT402">
        <v>63217725</v>
      </c>
      <c r="LU402">
        <v>191.20075</v>
      </c>
      <c r="LW402">
        <v>8.2444179999999996</v>
      </c>
      <c r="LY402" s="10"/>
      <c r="LZ402">
        <v>48.8</v>
      </c>
      <c r="MA402">
        <v>-2.65</v>
      </c>
      <c r="MB402">
        <v>236986362</v>
      </c>
      <c r="MC402">
        <v>464479958.33333331</v>
      </c>
      <c r="MD402">
        <v>1604.2108333333333</v>
      </c>
      <c r="MF402" s="13"/>
      <c r="MG402" s="13"/>
      <c r="MH402" s="13"/>
      <c r="MI402" s="12"/>
      <c r="MJ402" s="12"/>
      <c r="MK402" s="12"/>
      <c r="MM402" s="14"/>
      <c r="MN402" s="14"/>
      <c r="MO402" s="14"/>
      <c r="MP402" s="14"/>
      <c r="MQ402" s="16"/>
      <c r="MR402" s="16"/>
      <c r="MS402" s="16"/>
      <c r="MT402" s="16"/>
      <c r="NC402" s="14"/>
      <c r="ND402" s="14"/>
      <c r="NE402" s="14"/>
      <c r="NF402" s="14"/>
      <c r="NG402" s="16"/>
      <c r="NH402" s="16"/>
      <c r="NI402" s="16"/>
      <c r="NJ402" s="16"/>
      <c r="NK402" s="13"/>
      <c r="NL402" s="13"/>
      <c r="NM402" s="13"/>
      <c r="NN402" s="13"/>
      <c r="NO402" s="12"/>
      <c r="NP402" s="12"/>
      <c r="NQ402" s="12"/>
      <c r="NR402" s="12"/>
      <c r="NW402" s="16"/>
      <c r="NX402" s="16"/>
      <c r="NY402" s="16"/>
      <c r="NZ402" s="16"/>
      <c r="PN402"/>
      <c r="QU402" s="16"/>
      <c r="QV402" s="16"/>
      <c r="QW402" s="16"/>
      <c r="QX402" s="16"/>
      <c r="RK402" s="16"/>
      <c r="RL402" s="16"/>
      <c r="RM402" s="16"/>
      <c r="RN402" s="16"/>
      <c r="RW402" s="14"/>
      <c r="RX402" s="14"/>
      <c r="RY402" s="14"/>
      <c r="RZ402" s="14"/>
      <c r="SA402" s="16"/>
      <c r="SB402" s="16"/>
      <c r="SC402" s="16"/>
      <c r="SD402" s="16"/>
    </row>
    <row r="403" spans="1:498" hidden="1" x14ac:dyDescent="0.35">
      <c r="A403" s="2">
        <v>30348</v>
      </c>
      <c r="B403">
        <v>9.0798089999999991</v>
      </c>
      <c r="E403">
        <v>33.79</v>
      </c>
      <c r="F403">
        <v>29.25</v>
      </c>
      <c r="G403">
        <v>15414891</v>
      </c>
      <c r="H403">
        <v>46507575</v>
      </c>
      <c r="I403">
        <v>70.130960833333333</v>
      </c>
      <c r="K403">
        <v>10.53992</v>
      </c>
      <c r="N403">
        <v>55.11</v>
      </c>
      <c r="O403">
        <v>-4.42</v>
      </c>
      <c r="P403">
        <v>7561166</v>
      </c>
      <c r="Q403">
        <v>5465693</v>
      </c>
      <c r="R403">
        <v>25.041262500000002</v>
      </c>
      <c r="W403">
        <v>59.56</v>
      </c>
      <c r="X403">
        <v>0.54</v>
      </c>
      <c r="Y403">
        <v>9869136</v>
      </c>
      <c r="Z403">
        <v>10909942.5</v>
      </c>
      <c r="AA403">
        <v>41.580772500000002</v>
      </c>
      <c r="AC403">
        <v>14.57812</v>
      </c>
      <c r="AF403">
        <v>28.89</v>
      </c>
      <c r="AG403">
        <v>-20.32</v>
      </c>
      <c r="AH403">
        <v>25412604</v>
      </c>
      <c r="AI403">
        <v>57993311.666666664</v>
      </c>
      <c r="AJ403">
        <v>216.69208333333333</v>
      </c>
      <c r="AO403">
        <v>49.52</v>
      </c>
      <c r="AP403">
        <v>12.9</v>
      </c>
      <c r="AQ403">
        <v>12026137</v>
      </c>
      <c r="AR403">
        <v>4828275.666666667</v>
      </c>
      <c r="AS403">
        <v>8.7117883333333328</v>
      </c>
      <c r="AX403">
        <v>108.07</v>
      </c>
      <c r="AY403">
        <v>26.32</v>
      </c>
      <c r="AZ403">
        <v>27988176</v>
      </c>
      <c r="BA403">
        <v>12869348.333333334</v>
      </c>
      <c r="BB403">
        <v>17.4683025</v>
      </c>
      <c r="BG403">
        <v>80.88</v>
      </c>
      <c r="BH403">
        <v>25.31</v>
      </c>
      <c r="BI403">
        <v>2595155</v>
      </c>
      <c r="BJ403">
        <v>3591526.3333333335</v>
      </c>
      <c r="BK403">
        <v>1.4922878333333334</v>
      </c>
      <c r="BP403">
        <v>41.84</v>
      </c>
      <c r="BQ403">
        <v>-3.15</v>
      </c>
      <c r="BR403">
        <v>10302947</v>
      </c>
      <c r="BS403">
        <v>16903915</v>
      </c>
      <c r="BV403">
        <v>4.2284689999999996</v>
      </c>
      <c r="BY403">
        <v>27.99</v>
      </c>
      <c r="BZ403">
        <v>-0.57999999999999996</v>
      </c>
      <c r="CA403">
        <v>5114468</v>
      </c>
      <c r="CB403">
        <v>6010158</v>
      </c>
      <c r="CC403">
        <v>50.831449999999997</v>
      </c>
      <c r="CH403">
        <v>16.77</v>
      </c>
      <c r="CI403">
        <v>-6.96</v>
      </c>
      <c r="CJ403">
        <v>1505247</v>
      </c>
      <c r="CK403">
        <v>3473595.6666666665</v>
      </c>
      <c r="CN403">
        <v>4.0808720000000003</v>
      </c>
      <c r="CP403" s="10"/>
      <c r="CQ403">
        <v>10.28</v>
      </c>
      <c r="CR403">
        <v>-11.59</v>
      </c>
      <c r="CS403">
        <v>4855793</v>
      </c>
      <c r="CT403">
        <v>5951176.666666667</v>
      </c>
      <c r="CU403">
        <v>21.780541666666664</v>
      </c>
      <c r="CW403">
        <v>7.3029130000000002</v>
      </c>
      <c r="CZ403">
        <v>71.569999999999993</v>
      </c>
      <c r="DA403">
        <v>2.2200000000000002</v>
      </c>
      <c r="DB403">
        <v>54889407</v>
      </c>
      <c r="DC403">
        <v>49465475</v>
      </c>
      <c r="DD403">
        <v>188.32491666666667</v>
      </c>
      <c r="DF403">
        <v>11.833220000000001</v>
      </c>
      <c r="DI403">
        <v>40.81</v>
      </c>
      <c r="DJ403">
        <v>-1.3</v>
      </c>
      <c r="DK403">
        <v>78224137</v>
      </c>
      <c r="DL403">
        <v>101492066.66666667</v>
      </c>
      <c r="DM403">
        <v>334.87595833333336</v>
      </c>
      <c r="DR403">
        <v>73.48</v>
      </c>
      <c r="DS403">
        <v>4.33</v>
      </c>
      <c r="DT403">
        <v>9911493</v>
      </c>
      <c r="DU403">
        <v>6343898</v>
      </c>
      <c r="DV403">
        <v>16.691564166666666</v>
      </c>
      <c r="EA403">
        <v>49.36</v>
      </c>
      <c r="EB403">
        <v>-0.26</v>
      </c>
      <c r="EC403">
        <v>10622986</v>
      </c>
      <c r="ED403">
        <v>9712256.666666666</v>
      </c>
      <c r="EE403">
        <v>26.2066725</v>
      </c>
      <c r="EJ403">
        <v>74.19</v>
      </c>
      <c r="EK403">
        <v>-2.0099999999999998</v>
      </c>
      <c r="EL403">
        <v>236969</v>
      </c>
      <c r="EM403">
        <v>240548.83333333334</v>
      </c>
      <c r="EN403">
        <v>1.4736908333333334</v>
      </c>
      <c r="EP403">
        <v>5.0085160000000002</v>
      </c>
      <c r="ES403">
        <v>64.23</v>
      </c>
      <c r="ET403">
        <v>3.15</v>
      </c>
      <c r="EU403">
        <v>3497613</v>
      </c>
      <c r="EV403">
        <v>4625292</v>
      </c>
      <c r="EW403">
        <v>7.9897791666666675</v>
      </c>
      <c r="EY403">
        <v>8.7305450000000007E-2</v>
      </c>
      <c r="FB403">
        <v>87.56</v>
      </c>
      <c r="FC403">
        <v>10.64</v>
      </c>
      <c r="FD403">
        <v>3959631</v>
      </c>
      <c r="FE403">
        <v>2487286.5</v>
      </c>
      <c r="FF403">
        <v>8.4839121666666664</v>
      </c>
      <c r="FH403">
        <v>15.44082</v>
      </c>
      <c r="FK403">
        <v>67.11</v>
      </c>
      <c r="FL403">
        <v>2.85</v>
      </c>
      <c r="FM403">
        <v>56766113</v>
      </c>
      <c r="FN403">
        <v>34984005</v>
      </c>
      <c r="FO403">
        <v>134.94502500000002</v>
      </c>
      <c r="FQ403">
        <v>37.765770000000003</v>
      </c>
      <c r="FT403">
        <v>74.09</v>
      </c>
      <c r="FU403">
        <v>-0.85</v>
      </c>
      <c r="FV403">
        <v>119948942</v>
      </c>
      <c r="FW403">
        <v>80155738.333333328</v>
      </c>
      <c r="FX403">
        <v>351.70536666666663</v>
      </c>
      <c r="GC403">
        <v>22.33</v>
      </c>
      <c r="GD403">
        <v>-5.48</v>
      </c>
      <c r="GE403">
        <v>2546977</v>
      </c>
      <c r="GF403">
        <v>2708849.1666666665</v>
      </c>
      <c r="GK403" s="10"/>
      <c r="GL403">
        <v>26.17</v>
      </c>
      <c r="GM403">
        <v>-4.71</v>
      </c>
      <c r="GN403">
        <v>3505434</v>
      </c>
      <c r="GO403">
        <v>4505556.333333333</v>
      </c>
      <c r="GU403">
        <v>73.61</v>
      </c>
      <c r="GV403">
        <v>-0.53</v>
      </c>
      <c r="GW403">
        <v>365492</v>
      </c>
      <c r="GX403">
        <v>759836.91666666663</v>
      </c>
      <c r="GY403">
        <v>2.4320730833333335</v>
      </c>
      <c r="HA403">
        <v>1.982007E-3</v>
      </c>
      <c r="HD403">
        <v>41.92</v>
      </c>
      <c r="HE403">
        <v>15.95</v>
      </c>
      <c r="HF403">
        <v>71971238</v>
      </c>
      <c r="HG403">
        <v>40910900</v>
      </c>
      <c r="HH403">
        <v>86.053866666666678</v>
      </c>
      <c r="HJ403">
        <v>9.8415929999999996</v>
      </c>
      <c r="HM403">
        <v>41.87</v>
      </c>
      <c r="HN403">
        <v>0.71</v>
      </c>
      <c r="HO403">
        <v>14396901</v>
      </c>
      <c r="HP403">
        <v>16637101.666666666</v>
      </c>
      <c r="HQ403">
        <v>64.00556916666666</v>
      </c>
      <c r="HS403">
        <v>22.87838</v>
      </c>
      <c r="HV403">
        <v>48.93</v>
      </c>
      <c r="HW403">
        <v>14.07</v>
      </c>
      <c r="HX403">
        <v>3219281</v>
      </c>
      <c r="HY403">
        <v>6993343.333333333</v>
      </c>
      <c r="HZ403">
        <v>12.052878333333332</v>
      </c>
      <c r="IE403">
        <v>53.47</v>
      </c>
      <c r="IF403">
        <v>-6.87</v>
      </c>
      <c r="IG403">
        <v>4128332</v>
      </c>
      <c r="IH403">
        <v>4156978.3333333335</v>
      </c>
      <c r="II403">
        <v>36.230333333333334</v>
      </c>
      <c r="IN403">
        <v>30.49</v>
      </c>
      <c r="IO403">
        <v>-3.53</v>
      </c>
      <c r="IP403">
        <v>36573701</v>
      </c>
      <c r="IQ403">
        <v>50055933.333333336</v>
      </c>
      <c r="IR403">
        <v>114.94784166666666</v>
      </c>
      <c r="IW403">
        <v>66.67</v>
      </c>
      <c r="IX403">
        <v>8.23</v>
      </c>
      <c r="IY403">
        <v>9925257</v>
      </c>
      <c r="IZ403">
        <v>3945204.6666666665</v>
      </c>
      <c r="JA403">
        <v>11.8097175</v>
      </c>
      <c r="JF403">
        <v>60.65</v>
      </c>
      <c r="JG403">
        <v>-2.81</v>
      </c>
      <c r="JH403">
        <v>5086443</v>
      </c>
      <c r="JI403">
        <v>6042922.5</v>
      </c>
      <c r="JJ403">
        <v>17.969951666666667</v>
      </c>
      <c r="JO403">
        <v>88.31</v>
      </c>
      <c r="JP403">
        <v>-1.73</v>
      </c>
      <c r="JQ403">
        <v>1923360</v>
      </c>
      <c r="JR403">
        <v>1685383.5</v>
      </c>
      <c r="JU403">
        <v>6.0362119999999999</v>
      </c>
      <c r="JX403">
        <v>32.450000000000003</v>
      </c>
      <c r="JY403">
        <v>-1.38</v>
      </c>
      <c r="JZ403">
        <v>40000944</v>
      </c>
      <c r="KA403">
        <v>13805257.5</v>
      </c>
      <c r="KB403">
        <v>43.087074999999999</v>
      </c>
      <c r="KG403">
        <v>41.03</v>
      </c>
      <c r="KH403">
        <v>5.25</v>
      </c>
      <c r="KI403">
        <v>38253248</v>
      </c>
      <c r="KJ403">
        <v>21309655.833333332</v>
      </c>
      <c r="KK403">
        <v>76.247791666666657</v>
      </c>
      <c r="KM403">
        <v>3.7790279999999998</v>
      </c>
      <c r="KP403">
        <v>17.190000000000001</v>
      </c>
      <c r="KQ403">
        <v>-7.94</v>
      </c>
      <c r="KR403">
        <v>8328917</v>
      </c>
      <c r="KS403">
        <v>5392469.666666667</v>
      </c>
      <c r="KT403">
        <v>50.113158333333331</v>
      </c>
      <c r="KV403">
        <v>10.14753</v>
      </c>
      <c r="KY403">
        <v>60.48</v>
      </c>
      <c r="KZ403">
        <v>-4.4400000000000004</v>
      </c>
      <c r="LA403">
        <v>6419309</v>
      </c>
      <c r="LB403">
        <v>4241557.5</v>
      </c>
      <c r="LC403">
        <v>26.062927500000001</v>
      </c>
      <c r="LH403">
        <v>72.09</v>
      </c>
      <c r="LI403">
        <v>0.17</v>
      </c>
      <c r="LJ403">
        <v>48447413</v>
      </c>
      <c r="LK403">
        <v>16030075</v>
      </c>
      <c r="LL403">
        <v>28.309369166666666</v>
      </c>
      <c r="LN403">
        <v>12.969189999999999</v>
      </c>
      <c r="LQ403">
        <v>50.4</v>
      </c>
      <c r="LR403">
        <v>1.51</v>
      </c>
      <c r="LS403">
        <v>56332059</v>
      </c>
      <c r="LT403">
        <v>63217725</v>
      </c>
      <c r="LU403">
        <v>191.20075</v>
      </c>
      <c r="LW403">
        <v>8.3916620000000002</v>
      </c>
      <c r="LY403" s="10"/>
      <c r="LZ403">
        <v>59.09</v>
      </c>
      <c r="MA403">
        <v>-0.18</v>
      </c>
      <c r="MB403">
        <v>236986362</v>
      </c>
      <c r="MC403">
        <v>464479958.33333331</v>
      </c>
      <c r="MD403">
        <v>1604.2108333333333</v>
      </c>
      <c r="MF403" s="13"/>
      <c r="MG403" s="13"/>
      <c r="MH403" s="13"/>
      <c r="MI403" s="12"/>
      <c r="MJ403" s="12"/>
      <c r="MK403" s="12"/>
      <c r="MM403" s="14"/>
      <c r="MN403" s="14"/>
      <c r="MO403" s="14"/>
      <c r="MP403" s="14"/>
      <c r="MQ403" s="16"/>
      <c r="MR403" s="16"/>
      <c r="MS403" s="16"/>
      <c r="MT403" s="16"/>
      <c r="NC403" s="14"/>
      <c r="ND403" s="14"/>
      <c r="NE403" s="14"/>
      <c r="NF403" s="14"/>
      <c r="NG403" s="16"/>
      <c r="NH403" s="16"/>
      <c r="NI403" s="16"/>
      <c r="NJ403" s="16"/>
      <c r="NK403" s="13"/>
      <c r="NL403" s="13"/>
      <c r="NM403" s="13"/>
      <c r="NN403" s="13"/>
      <c r="NO403" s="12"/>
      <c r="NP403" s="12"/>
      <c r="NQ403" s="12"/>
      <c r="NR403" s="12"/>
      <c r="NW403" s="16"/>
      <c r="NX403" s="16"/>
      <c r="NY403" s="16"/>
      <c r="NZ403" s="16"/>
      <c r="PN403"/>
      <c r="QU403" s="16"/>
      <c r="QV403" s="16"/>
      <c r="QW403" s="16"/>
      <c r="QX403" s="16"/>
      <c r="RK403" s="16"/>
      <c r="RL403" s="16"/>
      <c r="RM403" s="16"/>
      <c r="RN403" s="16"/>
      <c r="RW403" s="14"/>
      <c r="RX403" s="14"/>
      <c r="RY403" s="14"/>
      <c r="RZ403" s="14"/>
      <c r="SA403" s="16"/>
      <c r="SB403" s="16"/>
      <c r="SC403" s="16"/>
      <c r="SD403" s="16"/>
    </row>
    <row r="404" spans="1:498" hidden="1" x14ac:dyDescent="0.35">
      <c r="A404" s="2">
        <v>30376</v>
      </c>
      <c r="B404">
        <v>9.3347060000000006</v>
      </c>
      <c r="E404">
        <v>108.31</v>
      </c>
      <c r="F404">
        <v>26.04</v>
      </c>
      <c r="G404">
        <v>15414891</v>
      </c>
      <c r="H404">
        <v>46507575</v>
      </c>
      <c r="I404">
        <v>70.130960833333333</v>
      </c>
      <c r="K404">
        <v>11.14631</v>
      </c>
      <c r="N404">
        <v>49.52</v>
      </c>
      <c r="O404">
        <v>2.68</v>
      </c>
      <c r="P404">
        <v>7561166</v>
      </c>
      <c r="Q404">
        <v>5465693</v>
      </c>
      <c r="R404">
        <v>25.041262500000002</v>
      </c>
      <c r="W404">
        <v>78.42</v>
      </c>
      <c r="X404">
        <v>5.87</v>
      </c>
      <c r="Y404">
        <v>9869136</v>
      </c>
      <c r="Z404">
        <v>10909942.5</v>
      </c>
      <c r="AA404">
        <v>41.580772500000002</v>
      </c>
      <c r="AC404">
        <v>15.036239999999999</v>
      </c>
      <c r="AF404">
        <v>36.979999999999997</v>
      </c>
      <c r="AG404">
        <v>-15.8</v>
      </c>
      <c r="AH404">
        <v>25412604</v>
      </c>
      <c r="AI404">
        <v>57993311.666666664</v>
      </c>
      <c r="AJ404">
        <v>216.69208333333333</v>
      </c>
      <c r="AO404">
        <v>65.95</v>
      </c>
      <c r="AP404">
        <v>12.12</v>
      </c>
      <c r="AQ404">
        <v>12026137</v>
      </c>
      <c r="AR404">
        <v>4828275.666666667</v>
      </c>
      <c r="AS404">
        <v>8.7117883333333328</v>
      </c>
      <c r="AX404">
        <v>165.85</v>
      </c>
      <c r="AY404">
        <v>26.44</v>
      </c>
      <c r="AZ404">
        <v>27988176</v>
      </c>
      <c r="BA404">
        <v>12869348.333333334</v>
      </c>
      <c r="BB404">
        <v>17.4683025</v>
      </c>
      <c r="BG404">
        <v>158.65</v>
      </c>
      <c r="BH404">
        <v>25.86</v>
      </c>
      <c r="BI404">
        <v>2595155</v>
      </c>
      <c r="BJ404">
        <v>3591526.3333333335</v>
      </c>
      <c r="BK404">
        <v>1.4922878333333334</v>
      </c>
      <c r="BP404">
        <v>29.8</v>
      </c>
      <c r="BQ404">
        <v>3.88</v>
      </c>
      <c r="BR404">
        <v>10302947</v>
      </c>
      <c r="BS404">
        <v>16903915</v>
      </c>
      <c r="BV404">
        <v>4.8903160000000003</v>
      </c>
      <c r="BY404">
        <v>69.489999999999995</v>
      </c>
      <c r="BZ404">
        <v>3.62</v>
      </c>
      <c r="CA404">
        <v>5114468</v>
      </c>
      <c r="CB404">
        <v>6010158</v>
      </c>
      <c r="CC404">
        <v>50.831449999999997</v>
      </c>
      <c r="CH404">
        <v>52.05</v>
      </c>
      <c r="CI404">
        <v>-2.02</v>
      </c>
      <c r="CJ404">
        <v>1505247</v>
      </c>
      <c r="CK404">
        <v>3473595.6666666665</v>
      </c>
      <c r="CN404">
        <v>4.5085610000000003</v>
      </c>
      <c r="CP404" s="10"/>
      <c r="CQ404">
        <v>39.32</v>
      </c>
      <c r="CR404">
        <v>-5.72</v>
      </c>
      <c r="CS404">
        <v>4855793</v>
      </c>
      <c r="CT404">
        <v>5951176.666666667</v>
      </c>
      <c r="CU404">
        <v>21.780541666666664</v>
      </c>
      <c r="CW404">
        <v>7.9301969999999997</v>
      </c>
      <c r="CZ404">
        <v>58.18</v>
      </c>
      <c r="DA404">
        <v>6.84</v>
      </c>
      <c r="DB404">
        <v>54889407</v>
      </c>
      <c r="DC404">
        <v>49465475</v>
      </c>
      <c r="DD404">
        <v>188.32491666666667</v>
      </c>
      <c r="DF404">
        <v>12.920540000000001</v>
      </c>
      <c r="DI404">
        <v>49.41</v>
      </c>
      <c r="DJ404">
        <v>4.84</v>
      </c>
      <c r="DK404">
        <v>78224137</v>
      </c>
      <c r="DL404">
        <v>101492066.66666667</v>
      </c>
      <c r="DM404">
        <v>334.87595833333336</v>
      </c>
      <c r="DR404">
        <v>41.97</v>
      </c>
      <c r="DS404">
        <v>8.33</v>
      </c>
      <c r="DT404">
        <v>9911493</v>
      </c>
      <c r="DU404">
        <v>6343898</v>
      </c>
      <c r="DV404">
        <v>16.691564166666666</v>
      </c>
      <c r="EA404">
        <v>35.76</v>
      </c>
      <c r="EB404">
        <v>7.2</v>
      </c>
      <c r="EC404">
        <v>10622986</v>
      </c>
      <c r="ED404">
        <v>9712256.666666666</v>
      </c>
      <c r="EE404">
        <v>26.2066725</v>
      </c>
      <c r="EJ404">
        <v>131.97</v>
      </c>
      <c r="EK404">
        <v>-4.04</v>
      </c>
      <c r="EL404">
        <v>236969</v>
      </c>
      <c r="EM404">
        <v>240548.83333333334</v>
      </c>
      <c r="EN404">
        <v>1.4736908333333334</v>
      </c>
      <c r="EP404">
        <v>5.3532529999999996</v>
      </c>
      <c r="ES404">
        <v>105.8</v>
      </c>
      <c r="ET404">
        <v>6.95</v>
      </c>
      <c r="EU404">
        <v>3497613</v>
      </c>
      <c r="EV404">
        <v>4625292</v>
      </c>
      <c r="EW404">
        <v>7.9897791666666675</v>
      </c>
      <c r="EY404">
        <v>9.0947749999999994E-2</v>
      </c>
      <c r="FB404">
        <v>55.84</v>
      </c>
      <c r="FC404">
        <v>12.9</v>
      </c>
      <c r="FD404">
        <v>3959631</v>
      </c>
      <c r="FE404">
        <v>2487286.5</v>
      </c>
      <c r="FF404">
        <v>8.4839121666666664</v>
      </c>
      <c r="FH404">
        <v>16.263570000000001</v>
      </c>
      <c r="FK404">
        <v>81.47</v>
      </c>
      <c r="FL404">
        <v>7.6</v>
      </c>
      <c r="FM404">
        <v>56766113</v>
      </c>
      <c r="FN404">
        <v>34984005</v>
      </c>
      <c r="FO404">
        <v>134.94502500000002</v>
      </c>
      <c r="FQ404">
        <v>38.752040000000001</v>
      </c>
      <c r="FT404">
        <v>136.85</v>
      </c>
      <c r="FU404">
        <v>3.17</v>
      </c>
      <c r="FV404">
        <v>119948942</v>
      </c>
      <c r="FW404">
        <v>80155738.333333328</v>
      </c>
      <c r="FX404">
        <v>351.70536666666663</v>
      </c>
      <c r="GC404">
        <v>69.7</v>
      </c>
      <c r="GD404">
        <v>-0.48</v>
      </c>
      <c r="GE404">
        <v>2546977</v>
      </c>
      <c r="GF404">
        <v>2708849.1666666665</v>
      </c>
      <c r="GK404" s="10"/>
      <c r="GL404">
        <v>80.02</v>
      </c>
      <c r="GM404">
        <v>0.65</v>
      </c>
      <c r="GN404">
        <v>3505434</v>
      </c>
      <c r="GO404">
        <v>4505556.333333333</v>
      </c>
      <c r="GU404">
        <v>82.01</v>
      </c>
      <c r="GV404">
        <v>5.19</v>
      </c>
      <c r="GW404">
        <v>365492</v>
      </c>
      <c r="GX404">
        <v>759836.91666666663</v>
      </c>
      <c r="GY404">
        <v>2.4320730833333335</v>
      </c>
      <c r="HA404">
        <v>1.913662E-3</v>
      </c>
      <c r="HD404">
        <v>42.77</v>
      </c>
      <c r="HE404">
        <v>18.010000000000002</v>
      </c>
      <c r="HF404">
        <v>71971238</v>
      </c>
      <c r="HG404">
        <v>40910900</v>
      </c>
      <c r="HH404">
        <v>86.053866666666678</v>
      </c>
      <c r="HJ404">
        <v>10.654719999999999</v>
      </c>
      <c r="HM404">
        <v>76.62</v>
      </c>
      <c r="HN404">
        <v>5.87</v>
      </c>
      <c r="HO404">
        <v>14396901</v>
      </c>
      <c r="HP404">
        <v>16637101.666666666</v>
      </c>
      <c r="HQ404">
        <v>64.00556916666666</v>
      </c>
      <c r="HS404">
        <v>24.573720000000002</v>
      </c>
      <c r="HV404">
        <v>113.45</v>
      </c>
      <c r="HW404">
        <v>13.43</v>
      </c>
      <c r="HX404">
        <v>3219281</v>
      </c>
      <c r="HY404">
        <v>6993343.333333333</v>
      </c>
      <c r="HZ404">
        <v>12.052878333333332</v>
      </c>
      <c r="IE404">
        <v>86.93</v>
      </c>
      <c r="IF404">
        <v>-3.77</v>
      </c>
      <c r="IG404">
        <v>4128332</v>
      </c>
      <c r="IH404">
        <v>4156978.3333333335</v>
      </c>
      <c r="II404">
        <v>36.230333333333334</v>
      </c>
      <c r="IN404">
        <v>51.43</v>
      </c>
      <c r="IO404">
        <v>4.0999999999999996</v>
      </c>
      <c r="IP404">
        <v>36573701</v>
      </c>
      <c r="IQ404">
        <v>50055933.333333336</v>
      </c>
      <c r="IR404">
        <v>114.94784166666666</v>
      </c>
      <c r="IW404">
        <v>13.17</v>
      </c>
      <c r="IX404">
        <v>12.88</v>
      </c>
      <c r="IY404">
        <v>9925257</v>
      </c>
      <c r="IZ404">
        <v>3945204.6666666665</v>
      </c>
      <c r="JA404">
        <v>11.8097175</v>
      </c>
      <c r="JF404">
        <v>51.52</v>
      </c>
      <c r="JG404">
        <v>4.51</v>
      </c>
      <c r="JH404">
        <v>5086443</v>
      </c>
      <c r="JI404">
        <v>6042922.5</v>
      </c>
      <c r="JJ404">
        <v>17.969951666666667</v>
      </c>
      <c r="JO404">
        <v>101.22</v>
      </c>
      <c r="JP404">
        <v>5.35</v>
      </c>
      <c r="JQ404">
        <v>1923360</v>
      </c>
      <c r="JR404">
        <v>1685383.5</v>
      </c>
      <c r="JU404">
        <v>5.996435</v>
      </c>
      <c r="JX404">
        <v>77.55</v>
      </c>
      <c r="JY404">
        <v>5.32</v>
      </c>
      <c r="JZ404">
        <v>40000944</v>
      </c>
      <c r="KA404">
        <v>13805257.5</v>
      </c>
      <c r="KB404">
        <v>43.087074999999999</v>
      </c>
      <c r="KG404">
        <v>15.1</v>
      </c>
      <c r="KH404">
        <v>9.99</v>
      </c>
      <c r="KI404">
        <v>38253248</v>
      </c>
      <c r="KJ404">
        <v>21309655.833333332</v>
      </c>
      <c r="KK404">
        <v>76.247791666666657</v>
      </c>
      <c r="KM404">
        <v>4.1423569999999996</v>
      </c>
      <c r="KP404">
        <v>44.37</v>
      </c>
      <c r="KQ404">
        <v>-3.59</v>
      </c>
      <c r="KR404">
        <v>8328917</v>
      </c>
      <c r="KS404">
        <v>5392469.666666667</v>
      </c>
      <c r="KT404">
        <v>50.113158333333331</v>
      </c>
      <c r="KV404">
        <v>10.25867</v>
      </c>
      <c r="KY404">
        <v>75.290000000000006</v>
      </c>
      <c r="KZ404">
        <v>1.48</v>
      </c>
      <c r="LA404">
        <v>6419309</v>
      </c>
      <c r="LB404">
        <v>4241557.5</v>
      </c>
      <c r="LC404">
        <v>26.062927500000001</v>
      </c>
      <c r="LH404">
        <v>46.32</v>
      </c>
      <c r="LI404">
        <v>4.4000000000000004</v>
      </c>
      <c r="LJ404">
        <v>48447413</v>
      </c>
      <c r="LK404">
        <v>16030075</v>
      </c>
      <c r="LL404">
        <v>28.309369166666666</v>
      </c>
      <c r="LN404">
        <v>13.199199999999999</v>
      </c>
      <c r="LQ404">
        <v>100.12</v>
      </c>
      <c r="LR404">
        <v>5.59</v>
      </c>
      <c r="LS404">
        <v>56332059</v>
      </c>
      <c r="LT404">
        <v>63217725</v>
      </c>
      <c r="LU404">
        <v>191.20075</v>
      </c>
      <c r="LW404">
        <v>8.6655800000000003</v>
      </c>
      <c r="LY404" s="10"/>
      <c r="LZ404">
        <v>77.41</v>
      </c>
      <c r="MA404">
        <v>2.9</v>
      </c>
      <c r="MB404">
        <v>236986362</v>
      </c>
      <c r="MC404">
        <v>464479958.33333331</v>
      </c>
      <c r="MD404">
        <v>1604.2108333333333</v>
      </c>
      <c r="MF404" s="13"/>
      <c r="MG404" s="13"/>
      <c r="MH404" s="13"/>
      <c r="MI404" s="12"/>
      <c r="MJ404" s="12"/>
      <c r="MK404" s="12"/>
      <c r="MM404" s="14"/>
      <c r="MN404" s="14"/>
      <c r="MO404" s="14"/>
      <c r="MP404" s="14"/>
      <c r="MQ404" s="16"/>
      <c r="MR404" s="16"/>
      <c r="MS404" s="16"/>
      <c r="MT404" s="16"/>
      <c r="NC404" s="14"/>
      <c r="ND404" s="14"/>
      <c r="NE404" s="14"/>
      <c r="NF404" s="14"/>
      <c r="NG404" s="16"/>
      <c r="NH404" s="16"/>
      <c r="NI404" s="16"/>
      <c r="NJ404" s="16"/>
      <c r="NK404" s="13"/>
      <c r="NL404" s="13"/>
      <c r="NM404" s="13"/>
      <c r="NN404" s="13"/>
      <c r="NO404" s="12"/>
      <c r="NP404" s="12"/>
      <c r="NQ404" s="12"/>
      <c r="NR404" s="12"/>
      <c r="NW404" s="16"/>
      <c r="NX404" s="16"/>
      <c r="NY404" s="16"/>
      <c r="NZ404" s="16"/>
      <c r="PN404"/>
      <c r="QU404" s="16"/>
      <c r="QV404" s="16"/>
      <c r="QW404" s="16"/>
      <c r="QX404" s="16"/>
      <c r="RK404" s="16"/>
      <c r="RL404" s="16"/>
      <c r="RM404" s="16"/>
      <c r="RN404" s="16"/>
      <c r="RW404" s="14"/>
      <c r="RX404" s="14"/>
      <c r="RY404" s="14"/>
      <c r="RZ404" s="14"/>
      <c r="SA404" s="16"/>
      <c r="SB404" s="16"/>
      <c r="SC404" s="16"/>
      <c r="SD404" s="16"/>
    </row>
    <row r="405" spans="1:498" hidden="1" x14ac:dyDescent="0.35">
      <c r="A405" s="2">
        <v>30407</v>
      </c>
      <c r="B405">
        <v>10.7767</v>
      </c>
      <c r="E405">
        <v>65.41</v>
      </c>
      <c r="F405">
        <v>20.76</v>
      </c>
      <c r="G405">
        <v>15414891</v>
      </c>
      <c r="H405">
        <v>46507575</v>
      </c>
      <c r="I405">
        <v>70.130960833333333</v>
      </c>
      <c r="K405">
        <v>11.46815</v>
      </c>
      <c r="N405">
        <v>62.9</v>
      </c>
      <c r="O405">
        <v>7.32</v>
      </c>
      <c r="P405">
        <v>7561166</v>
      </c>
      <c r="Q405">
        <v>5465693</v>
      </c>
      <c r="R405">
        <v>25.041262500000002</v>
      </c>
      <c r="W405">
        <v>99.98</v>
      </c>
      <c r="X405">
        <v>8.76</v>
      </c>
      <c r="Y405">
        <v>9869136</v>
      </c>
      <c r="Z405">
        <v>10909942.5</v>
      </c>
      <c r="AA405">
        <v>41.580772500000002</v>
      </c>
      <c r="AC405">
        <v>16.324680000000001</v>
      </c>
      <c r="AF405">
        <v>33.97</v>
      </c>
      <c r="AG405">
        <v>-6.54</v>
      </c>
      <c r="AH405">
        <v>25412604</v>
      </c>
      <c r="AI405">
        <v>57993311.666666664</v>
      </c>
      <c r="AJ405">
        <v>216.69208333333333</v>
      </c>
      <c r="AO405">
        <v>82.55</v>
      </c>
      <c r="AP405">
        <v>10.01</v>
      </c>
      <c r="AQ405">
        <v>12026137</v>
      </c>
      <c r="AR405">
        <v>4828275.666666667</v>
      </c>
      <c r="AS405">
        <v>8.7117883333333328</v>
      </c>
      <c r="AX405">
        <v>318.64999999999998</v>
      </c>
      <c r="AY405">
        <v>25.48</v>
      </c>
      <c r="AZ405">
        <v>27988176</v>
      </c>
      <c r="BA405">
        <v>12869348.333333334</v>
      </c>
      <c r="BB405">
        <v>17.4683025</v>
      </c>
      <c r="BG405">
        <v>51.4</v>
      </c>
      <c r="BH405">
        <v>26.3</v>
      </c>
      <c r="BI405">
        <v>2595155</v>
      </c>
      <c r="BJ405">
        <v>3591526.3333333335</v>
      </c>
      <c r="BK405">
        <v>1.4922878333333334</v>
      </c>
      <c r="BP405">
        <v>58.54</v>
      </c>
      <c r="BQ405">
        <v>8.9600000000000009</v>
      </c>
      <c r="BR405">
        <v>10302947</v>
      </c>
      <c r="BS405">
        <v>16903915</v>
      </c>
      <c r="BV405">
        <v>5.110932</v>
      </c>
      <c r="BY405">
        <v>69.510000000000005</v>
      </c>
      <c r="BZ405">
        <v>6.77</v>
      </c>
      <c r="CA405">
        <v>5114468</v>
      </c>
      <c r="CB405">
        <v>6010158</v>
      </c>
      <c r="CC405">
        <v>50.831449999999997</v>
      </c>
      <c r="CH405">
        <v>30.77</v>
      </c>
      <c r="CI405">
        <v>5.89</v>
      </c>
      <c r="CJ405">
        <v>1505247</v>
      </c>
      <c r="CK405">
        <v>3473595.6666666665</v>
      </c>
      <c r="CN405">
        <v>4.5442020000000003</v>
      </c>
      <c r="CP405" s="10"/>
      <c r="CQ405">
        <v>33.31</v>
      </c>
      <c r="CR405">
        <v>2.2599999999999998</v>
      </c>
      <c r="CS405">
        <v>4855793</v>
      </c>
      <c r="CT405">
        <v>5951176.666666667</v>
      </c>
      <c r="CU405">
        <v>21.780541666666664</v>
      </c>
      <c r="CW405">
        <v>8.3527889999999996</v>
      </c>
      <c r="CZ405">
        <v>121.12</v>
      </c>
      <c r="DA405">
        <v>9.15</v>
      </c>
      <c r="DB405">
        <v>54889407</v>
      </c>
      <c r="DC405">
        <v>49465475</v>
      </c>
      <c r="DD405">
        <v>188.32491666666667</v>
      </c>
      <c r="DF405">
        <v>13.984719999999999</v>
      </c>
      <c r="DI405">
        <v>88.06</v>
      </c>
      <c r="DJ405">
        <v>8.8800000000000008</v>
      </c>
      <c r="DK405">
        <v>78224137</v>
      </c>
      <c r="DL405">
        <v>101492066.66666667</v>
      </c>
      <c r="DM405">
        <v>334.87595833333336</v>
      </c>
      <c r="DR405">
        <v>19.13</v>
      </c>
      <c r="DS405">
        <v>12.99</v>
      </c>
      <c r="DT405">
        <v>9911493</v>
      </c>
      <c r="DU405">
        <v>6343898</v>
      </c>
      <c r="DV405">
        <v>16.691564166666666</v>
      </c>
      <c r="EA405">
        <v>33.22</v>
      </c>
      <c r="EB405">
        <v>12.96</v>
      </c>
      <c r="EC405">
        <v>10622986</v>
      </c>
      <c r="ED405">
        <v>9712256.666666666</v>
      </c>
      <c r="EE405">
        <v>26.2066725</v>
      </c>
      <c r="EJ405">
        <v>50.76</v>
      </c>
      <c r="EK405">
        <v>-3.83</v>
      </c>
      <c r="EL405">
        <v>236969</v>
      </c>
      <c r="EM405">
        <v>240548.83333333334</v>
      </c>
      <c r="EN405">
        <v>1.4736908333333334</v>
      </c>
      <c r="EP405">
        <v>6.0084150000000003</v>
      </c>
      <c r="ES405">
        <v>76.97</v>
      </c>
      <c r="ET405">
        <v>6.14</v>
      </c>
      <c r="EU405">
        <v>3497613</v>
      </c>
      <c r="EV405">
        <v>4625292</v>
      </c>
      <c r="EW405">
        <v>7.9897791666666675</v>
      </c>
      <c r="EY405">
        <v>9.0925809999999996E-2</v>
      </c>
      <c r="FB405">
        <v>6.9</v>
      </c>
      <c r="FC405">
        <v>16.66</v>
      </c>
      <c r="FD405">
        <v>3959631</v>
      </c>
      <c r="FE405">
        <v>2487286.5</v>
      </c>
      <c r="FF405">
        <v>8.4839121666666664</v>
      </c>
      <c r="FH405">
        <v>15.839510000000001</v>
      </c>
      <c r="FK405">
        <v>50.97</v>
      </c>
      <c r="FL405">
        <v>11.11</v>
      </c>
      <c r="FM405">
        <v>56766113</v>
      </c>
      <c r="FN405">
        <v>34984005</v>
      </c>
      <c r="FO405">
        <v>134.94502500000002</v>
      </c>
      <c r="FQ405">
        <v>39.856270000000002</v>
      </c>
      <c r="FT405">
        <v>143.44999999999999</v>
      </c>
      <c r="FU405">
        <v>11.26</v>
      </c>
      <c r="FV405">
        <v>119948942</v>
      </c>
      <c r="FW405">
        <v>80155738.333333328</v>
      </c>
      <c r="FX405">
        <v>351.70536666666663</v>
      </c>
      <c r="GC405">
        <v>52.01</v>
      </c>
      <c r="GD405">
        <v>7.06</v>
      </c>
      <c r="GE405">
        <v>2546977</v>
      </c>
      <c r="GF405">
        <v>2708849.1666666665</v>
      </c>
      <c r="GK405" s="10"/>
      <c r="GL405">
        <v>60.64</v>
      </c>
      <c r="GM405">
        <v>8.16</v>
      </c>
      <c r="GN405">
        <v>3505434</v>
      </c>
      <c r="GO405">
        <v>4505556.333333333</v>
      </c>
      <c r="GU405">
        <v>118.74</v>
      </c>
      <c r="GV405">
        <v>8.5</v>
      </c>
      <c r="GW405">
        <v>365492</v>
      </c>
      <c r="GX405">
        <v>759836.91666666663</v>
      </c>
      <c r="GY405">
        <v>2.4320730833333335</v>
      </c>
      <c r="HA405">
        <v>2.0959160000000002E-3</v>
      </c>
      <c r="HD405">
        <v>12.44</v>
      </c>
      <c r="HE405">
        <v>19.989999999999998</v>
      </c>
      <c r="HF405">
        <v>71971238</v>
      </c>
      <c r="HG405">
        <v>40910900</v>
      </c>
      <c r="HH405">
        <v>86.053866666666678</v>
      </c>
      <c r="HJ405">
        <v>11.734209999999999</v>
      </c>
      <c r="HM405">
        <v>79.98</v>
      </c>
      <c r="HN405">
        <v>8.5</v>
      </c>
      <c r="HO405">
        <v>14396901</v>
      </c>
      <c r="HP405">
        <v>16637101.666666666</v>
      </c>
      <c r="HQ405">
        <v>64.00556916666666</v>
      </c>
      <c r="HS405">
        <v>26.234110000000001</v>
      </c>
      <c r="HV405">
        <v>182.61</v>
      </c>
      <c r="HW405">
        <v>10.62</v>
      </c>
      <c r="HX405">
        <v>3219281</v>
      </c>
      <c r="HY405">
        <v>6993343.333333333</v>
      </c>
      <c r="HZ405">
        <v>12.052878333333332</v>
      </c>
      <c r="IE405">
        <v>52.23</v>
      </c>
      <c r="IF405">
        <v>0.39</v>
      </c>
      <c r="IG405">
        <v>4128332</v>
      </c>
      <c r="IH405">
        <v>4156978.3333333335</v>
      </c>
      <c r="II405">
        <v>36.230333333333334</v>
      </c>
      <c r="IN405">
        <v>43.61</v>
      </c>
      <c r="IO405">
        <v>10.3</v>
      </c>
      <c r="IP405">
        <v>36573701</v>
      </c>
      <c r="IQ405">
        <v>50055933.333333336</v>
      </c>
      <c r="IR405">
        <v>114.94784166666666</v>
      </c>
      <c r="IW405">
        <v>136.22999999999999</v>
      </c>
      <c r="IX405">
        <v>12.45</v>
      </c>
      <c r="IY405">
        <v>9925257</v>
      </c>
      <c r="IZ405">
        <v>3945204.6666666665</v>
      </c>
      <c r="JA405">
        <v>11.8097175</v>
      </c>
      <c r="JF405">
        <v>45.06</v>
      </c>
      <c r="JG405">
        <v>10.23</v>
      </c>
      <c r="JH405">
        <v>5086443</v>
      </c>
      <c r="JI405">
        <v>6042922.5</v>
      </c>
      <c r="JJ405">
        <v>17.969951666666667</v>
      </c>
      <c r="JO405">
        <v>45.53</v>
      </c>
      <c r="JP405">
        <v>10.02</v>
      </c>
      <c r="JQ405">
        <v>1923360</v>
      </c>
      <c r="JR405">
        <v>1685383.5</v>
      </c>
      <c r="JU405">
        <v>6.225155</v>
      </c>
      <c r="JX405">
        <v>134.11000000000001</v>
      </c>
      <c r="JY405">
        <v>12.4</v>
      </c>
      <c r="JZ405">
        <v>40000944</v>
      </c>
      <c r="KA405">
        <v>13805257.5</v>
      </c>
      <c r="KB405">
        <v>43.087074999999999</v>
      </c>
      <c r="KG405">
        <v>74.209999999999994</v>
      </c>
      <c r="KH405">
        <v>10.79</v>
      </c>
      <c r="KI405">
        <v>38253248</v>
      </c>
      <c r="KJ405">
        <v>21309655.833333332</v>
      </c>
      <c r="KK405">
        <v>76.247791666666657</v>
      </c>
      <c r="KM405">
        <v>4.2122279999999996</v>
      </c>
      <c r="KP405">
        <v>45.5</v>
      </c>
      <c r="KQ405">
        <v>1.79</v>
      </c>
      <c r="KR405">
        <v>8328917</v>
      </c>
      <c r="KS405">
        <v>5392469.666666667</v>
      </c>
      <c r="KT405">
        <v>50.113158333333331</v>
      </c>
      <c r="KV405">
        <v>10.54706</v>
      </c>
      <c r="KY405">
        <v>139.84</v>
      </c>
      <c r="KZ405">
        <v>5.01</v>
      </c>
      <c r="LA405">
        <v>6419309</v>
      </c>
      <c r="LB405">
        <v>4241557.5</v>
      </c>
      <c r="LC405">
        <v>26.062927500000001</v>
      </c>
      <c r="LH405">
        <v>48.59</v>
      </c>
      <c r="LI405">
        <v>10.28</v>
      </c>
      <c r="LJ405">
        <v>48447413</v>
      </c>
      <c r="LK405">
        <v>16030075</v>
      </c>
      <c r="LL405">
        <v>28.309369166666666</v>
      </c>
      <c r="LN405">
        <v>13.946719999999999</v>
      </c>
      <c r="LQ405">
        <v>96.99</v>
      </c>
      <c r="LR405">
        <v>5.65</v>
      </c>
      <c r="LS405">
        <v>56332059</v>
      </c>
      <c r="LT405">
        <v>63217725</v>
      </c>
      <c r="LU405">
        <v>191.20075</v>
      </c>
      <c r="LW405">
        <v>8.9728320000000004</v>
      </c>
      <c r="LY405" s="10"/>
      <c r="LZ405">
        <v>75.53</v>
      </c>
      <c r="MA405">
        <v>6.45</v>
      </c>
      <c r="MB405">
        <v>236986362</v>
      </c>
      <c r="MC405">
        <v>464479958.33333331</v>
      </c>
      <c r="MD405">
        <v>1604.2108333333333</v>
      </c>
      <c r="MF405" s="13"/>
      <c r="MG405" s="13"/>
      <c r="MH405" s="13"/>
      <c r="MI405" s="12"/>
      <c r="MJ405" s="12"/>
      <c r="MK405" s="12"/>
      <c r="MM405" s="14"/>
      <c r="MN405" s="14"/>
      <c r="MO405" s="14"/>
      <c r="MP405" s="14"/>
      <c r="MQ405" s="16"/>
      <c r="MR405" s="16"/>
      <c r="MS405" s="16"/>
      <c r="MT405" s="16"/>
      <c r="NC405" s="14"/>
      <c r="ND405" s="14"/>
      <c r="NE405" s="14"/>
      <c r="NF405" s="14"/>
      <c r="NG405" s="16"/>
      <c r="NH405" s="16"/>
      <c r="NI405" s="16"/>
      <c r="NJ405" s="16"/>
      <c r="NK405" s="13"/>
      <c r="NL405" s="13"/>
      <c r="NM405" s="13"/>
      <c r="NN405" s="13"/>
      <c r="NO405" s="12"/>
      <c r="NP405" s="12"/>
      <c r="NQ405" s="12"/>
      <c r="NR405" s="12"/>
      <c r="NW405" s="16"/>
      <c r="NX405" s="16"/>
      <c r="NY405" s="16"/>
      <c r="NZ405" s="16"/>
      <c r="PN405"/>
      <c r="QU405" s="16"/>
      <c r="QV405" s="16"/>
      <c r="QW405" s="16"/>
      <c r="QX405" s="16"/>
      <c r="RK405" s="16"/>
      <c r="RL405" s="16"/>
      <c r="RM405" s="16"/>
      <c r="RN405" s="16"/>
      <c r="RW405" s="14"/>
      <c r="RX405" s="14"/>
      <c r="RY405" s="14"/>
      <c r="RZ405" s="14"/>
      <c r="SA405" s="16"/>
      <c r="SB405" s="16"/>
      <c r="SC405" s="16"/>
      <c r="SD405" s="16"/>
    </row>
    <row r="406" spans="1:498" hidden="1" x14ac:dyDescent="0.35">
      <c r="A406" s="2">
        <v>30437</v>
      </c>
      <c r="B406">
        <v>11.288309999999999</v>
      </c>
      <c r="E406">
        <v>47.48</v>
      </c>
      <c r="F406">
        <v>18.41</v>
      </c>
      <c r="G406">
        <v>15414891</v>
      </c>
      <c r="H406">
        <v>46507575</v>
      </c>
      <c r="I406">
        <v>70.130960833333333</v>
      </c>
      <c r="K406">
        <v>12.23014</v>
      </c>
      <c r="N406">
        <v>115.52</v>
      </c>
      <c r="O406">
        <v>10.59</v>
      </c>
      <c r="P406">
        <v>7561166</v>
      </c>
      <c r="Q406">
        <v>5465693</v>
      </c>
      <c r="R406">
        <v>25.041262500000002</v>
      </c>
      <c r="W406">
        <v>129.46</v>
      </c>
      <c r="X406">
        <v>10.81</v>
      </c>
      <c r="Y406">
        <v>9869136</v>
      </c>
      <c r="Z406">
        <v>10909942.5</v>
      </c>
      <c r="AA406">
        <v>41.580772500000002</v>
      </c>
      <c r="AC406">
        <v>16.88148</v>
      </c>
      <c r="AF406">
        <v>41.95</v>
      </c>
      <c r="AG406">
        <v>-0.12</v>
      </c>
      <c r="AH406">
        <v>25412604</v>
      </c>
      <c r="AI406">
        <v>57993311.666666664</v>
      </c>
      <c r="AJ406">
        <v>216.69208333333333</v>
      </c>
      <c r="AO406">
        <v>85.58</v>
      </c>
      <c r="AP406">
        <v>7.21</v>
      </c>
      <c r="AQ406">
        <v>12026137</v>
      </c>
      <c r="AR406">
        <v>4828275.666666667</v>
      </c>
      <c r="AS406">
        <v>8.7117883333333328</v>
      </c>
      <c r="AX406">
        <v>287.08</v>
      </c>
      <c r="AY406">
        <v>25.35</v>
      </c>
      <c r="AZ406">
        <v>27988176</v>
      </c>
      <c r="BA406">
        <v>12869348.333333334</v>
      </c>
      <c r="BB406">
        <v>17.4683025</v>
      </c>
      <c r="BG406">
        <v>281.88</v>
      </c>
      <c r="BH406">
        <v>26.3</v>
      </c>
      <c r="BI406">
        <v>2595155</v>
      </c>
      <c r="BJ406">
        <v>3591526.3333333335</v>
      </c>
      <c r="BK406">
        <v>1.4922878333333334</v>
      </c>
      <c r="BP406">
        <v>93.07</v>
      </c>
      <c r="BQ406">
        <v>12.74</v>
      </c>
      <c r="BR406">
        <v>10302947</v>
      </c>
      <c r="BS406">
        <v>16903915</v>
      </c>
      <c r="BV406">
        <v>5.294778</v>
      </c>
      <c r="BY406">
        <v>102.33</v>
      </c>
      <c r="BZ406">
        <v>10.58</v>
      </c>
      <c r="CA406">
        <v>5114468</v>
      </c>
      <c r="CB406">
        <v>6010158</v>
      </c>
      <c r="CC406">
        <v>50.831449999999997</v>
      </c>
      <c r="CH406">
        <v>71.180000000000007</v>
      </c>
      <c r="CI406">
        <v>11.87</v>
      </c>
      <c r="CJ406">
        <v>1505247</v>
      </c>
      <c r="CK406">
        <v>3473595.6666666665</v>
      </c>
      <c r="CN406">
        <v>4.88279</v>
      </c>
      <c r="CP406" s="10"/>
      <c r="CQ406">
        <v>56.13</v>
      </c>
      <c r="CR406">
        <v>8.52</v>
      </c>
      <c r="CS406">
        <v>4855793</v>
      </c>
      <c r="CT406">
        <v>5951176.666666667</v>
      </c>
      <c r="CU406">
        <v>21.780541666666664</v>
      </c>
      <c r="CW406">
        <v>8.8744259999999997</v>
      </c>
      <c r="CZ406">
        <v>113.67</v>
      </c>
      <c r="DA406">
        <v>11.36</v>
      </c>
      <c r="DB406">
        <v>54889407</v>
      </c>
      <c r="DC406">
        <v>49465475</v>
      </c>
      <c r="DD406">
        <v>188.32491666666667</v>
      </c>
      <c r="DF406">
        <v>14.084960000000001</v>
      </c>
      <c r="DI406">
        <v>112.79</v>
      </c>
      <c r="DJ406">
        <v>11.67</v>
      </c>
      <c r="DK406">
        <v>78224137</v>
      </c>
      <c r="DL406">
        <v>101492066.66666667</v>
      </c>
      <c r="DM406">
        <v>334.87595833333336</v>
      </c>
      <c r="DR406">
        <v>34.67</v>
      </c>
      <c r="DS406">
        <v>17.38</v>
      </c>
      <c r="DT406">
        <v>9911493</v>
      </c>
      <c r="DU406">
        <v>6343898</v>
      </c>
      <c r="DV406">
        <v>16.691564166666666</v>
      </c>
      <c r="EA406">
        <v>59.88</v>
      </c>
      <c r="EB406">
        <v>17.260000000000002</v>
      </c>
      <c r="EC406">
        <v>10622986</v>
      </c>
      <c r="ED406">
        <v>9712256.666666666</v>
      </c>
      <c r="EE406">
        <v>26.2066725</v>
      </c>
      <c r="EJ406">
        <v>42.23</v>
      </c>
      <c r="EK406">
        <v>1.78</v>
      </c>
      <c r="EL406">
        <v>236969</v>
      </c>
      <c r="EM406">
        <v>240548.83333333334</v>
      </c>
      <c r="EN406">
        <v>1.4736908333333334</v>
      </c>
      <c r="EP406">
        <v>6.3065959999999999</v>
      </c>
      <c r="ES406">
        <v>109.18</v>
      </c>
      <c r="ET406">
        <v>9.1999999999999993</v>
      </c>
      <c r="EU406">
        <v>3497613</v>
      </c>
      <c r="EV406">
        <v>4625292</v>
      </c>
      <c r="EW406">
        <v>7.9897791666666675</v>
      </c>
      <c r="EY406">
        <v>9.3492969999999995E-2</v>
      </c>
      <c r="FB406">
        <v>2.7</v>
      </c>
      <c r="FC406">
        <v>20.49</v>
      </c>
      <c r="FD406">
        <v>3959631</v>
      </c>
      <c r="FE406">
        <v>2487286.5</v>
      </c>
      <c r="FF406">
        <v>8.4839121666666664</v>
      </c>
      <c r="FH406">
        <v>15.31317</v>
      </c>
      <c r="FK406">
        <v>72.64</v>
      </c>
      <c r="FL406">
        <v>14.43</v>
      </c>
      <c r="FM406">
        <v>56766113</v>
      </c>
      <c r="FN406">
        <v>34984005</v>
      </c>
      <c r="FO406">
        <v>134.94502500000002</v>
      </c>
      <c r="FQ406">
        <v>40.82385</v>
      </c>
      <c r="FT406">
        <v>126.12</v>
      </c>
      <c r="FU406">
        <v>14.63</v>
      </c>
      <c r="FV406">
        <v>119948942</v>
      </c>
      <c r="FW406">
        <v>80155738.333333328</v>
      </c>
      <c r="FX406">
        <v>351.70536666666663</v>
      </c>
      <c r="GC406">
        <v>86.76</v>
      </c>
      <c r="GD406">
        <v>13.23</v>
      </c>
      <c r="GE406">
        <v>2546977</v>
      </c>
      <c r="GF406">
        <v>2708849.1666666665</v>
      </c>
      <c r="GK406" s="10"/>
      <c r="GL406">
        <v>85.43</v>
      </c>
      <c r="GM406">
        <v>14.39</v>
      </c>
      <c r="GN406">
        <v>3505434</v>
      </c>
      <c r="GO406">
        <v>4505556.333333333</v>
      </c>
      <c r="GU406">
        <v>146.43</v>
      </c>
      <c r="GV406">
        <v>10.57</v>
      </c>
      <c r="GW406">
        <v>365492</v>
      </c>
      <c r="GX406">
        <v>759836.91666666663</v>
      </c>
      <c r="GY406">
        <v>2.4320730833333335</v>
      </c>
      <c r="HA406">
        <v>2.505986E-3</v>
      </c>
      <c r="HD406">
        <v>38.94</v>
      </c>
      <c r="HE406">
        <v>23.81</v>
      </c>
      <c r="HF406">
        <v>71971238</v>
      </c>
      <c r="HG406">
        <v>40910900</v>
      </c>
      <c r="HH406">
        <v>86.053866666666678</v>
      </c>
      <c r="HJ406">
        <v>11.74823</v>
      </c>
      <c r="HM406">
        <v>117.25</v>
      </c>
      <c r="HN406">
        <v>11</v>
      </c>
      <c r="HO406">
        <v>14396901</v>
      </c>
      <c r="HP406">
        <v>16637101.666666666</v>
      </c>
      <c r="HQ406">
        <v>64.00556916666666</v>
      </c>
      <c r="HS406">
        <v>27.929449999999999</v>
      </c>
      <c r="HV406">
        <v>147.96</v>
      </c>
      <c r="HW406">
        <v>7.67</v>
      </c>
      <c r="HX406">
        <v>3219281</v>
      </c>
      <c r="HY406">
        <v>6993343.333333333</v>
      </c>
      <c r="HZ406">
        <v>12.052878333333332</v>
      </c>
      <c r="IE406">
        <v>84.1</v>
      </c>
      <c r="IF406">
        <v>5.41</v>
      </c>
      <c r="IG406">
        <v>4128332</v>
      </c>
      <c r="IH406">
        <v>4156978.3333333335</v>
      </c>
      <c r="II406">
        <v>36.230333333333334</v>
      </c>
      <c r="IN406">
        <v>77.58</v>
      </c>
      <c r="IO406">
        <v>14.68</v>
      </c>
      <c r="IP406">
        <v>36573701</v>
      </c>
      <c r="IQ406">
        <v>50055933.333333336</v>
      </c>
      <c r="IR406">
        <v>114.94784166666666</v>
      </c>
      <c r="IW406">
        <v>76.88</v>
      </c>
      <c r="IX406">
        <v>14.12</v>
      </c>
      <c r="IY406">
        <v>9925257</v>
      </c>
      <c r="IZ406">
        <v>3945204.6666666665</v>
      </c>
      <c r="JA406">
        <v>11.8097175</v>
      </c>
      <c r="JF406">
        <v>80.38</v>
      </c>
      <c r="JG406">
        <v>14.37</v>
      </c>
      <c r="JH406">
        <v>5086443</v>
      </c>
      <c r="JI406">
        <v>6042922.5</v>
      </c>
      <c r="JJ406">
        <v>17.969951666666667</v>
      </c>
      <c r="JO406">
        <v>138.16999999999999</v>
      </c>
      <c r="JP406">
        <v>13.64</v>
      </c>
      <c r="JQ406">
        <v>1923360</v>
      </c>
      <c r="JR406">
        <v>1685383.5</v>
      </c>
      <c r="JU406">
        <v>6.364376</v>
      </c>
      <c r="JX406">
        <v>65.23</v>
      </c>
      <c r="JY406">
        <v>16.7</v>
      </c>
      <c r="JZ406">
        <v>40000944</v>
      </c>
      <c r="KA406">
        <v>13805257.5</v>
      </c>
      <c r="KB406">
        <v>43.087074999999999</v>
      </c>
      <c r="KG406">
        <v>38.799999999999997</v>
      </c>
      <c r="KH406">
        <v>13.28</v>
      </c>
      <c r="KI406">
        <v>38253248</v>
      </c>
      <c r="KJ406">
        <v>21309655.833333332</v>
      </c>
      <c r="KK406">
        <v>76.247791666666657</v>
      </c>
      <c r="KM406">
        <v>4.5436170000000002</v>
      </c>
      <c r="KP406">
        <v>64.3</v>
      </c>
      <c r="KQ406">
        <v>7.7</v>
      </c>
      <c r="KR406">
        <v>8328917</v>
      </c>
      <c r="KS406">
        <v>5392469.666666667</v>
      </c>
      <c r="KT406">
        <v>50.113158333333331</v>
      </c>
      <c r="KV406">
        <v>10.2767</v>
      </c>
      <c r="KY406">
        <v>206.7</v>
      </c>
      <c r="KZ406">
        <v>7.06</v>
      </c>
      <c r="LA406">
        <v>6419309</v>
      </c>
      <c r="LB406">
        <v>4241557.5</v>
      </c>
      <c r="LC406">
        <v>26.062927500000001</v>
      </c>
      <c r="LH406">
        <v>68.94</v>
      </c>
      <c r="LI406">
        <v>14.83</v>
      </c>
      <c r="LJ406">
        <v>48447413</v>
      </c>
      <c r="LK406">
        <v>16030075</v>
      </c>
      <c r="LL406">
        <v>28.309369166666666</v>
      </c>
      <c r="LN406">
        <v>13.72194</v>
      </c>
      <c r="LQ406">
        <v>110.09</v>
      </c>
      <c r="LR406">
        <v>9.0500000000000007</v>
      </c>
      <c r="LS406">
        <v>56332059</v>
      </c>
      <c r="LT406">
        <v>63217725</v>
      </c>
      <c r="LU406">
        <v>191.20075</v>
      </c>
      <c r="LW406">
        <v>9.369154</v>
      </c>
      <c r="LY406" s="10"/>
      <c r="LZ406">
        <v>78.14</v>
      </c>
      <c r="MA406">
        <v>12.75</v>
      </c>
      <c r="MB406">
        <v>236986362</v>
      </c>
      <c r="MC406">
        <v>464479958.33333331</v>
      </c>
      <c r="MD406">
        <v>1604.2108333333333</v>
      </c>
      <c r="MF406" s="13"/>
      <c r="MG406" s="13"/>
      <c r="MH406" s="13"/>
      <c r="MI406" s="12"/>
      <c r="MJ406" s="12"/>
      <c r="MK406" s="12"/>
      <c r="MM406" s="14"/>
      <c r="MN406" s="14"/>
      <c r="MO406" s="14"/>
      <c r="MP406" s="14"/>
      <c r="MQ406" s="16"/>
      <c r="MR406" s="16"/>
      <c r="MS406" s="16"/>
      <c r="MT406" s="16"/>
      <c r="NC406" s="14"/>
      <c r="ND406" s="14"/>
      <c r="NE406" s="14"/>
      <c r="NF406" s="14"/>
      <c r="NG406" s="16"/>
      <c r="NH406" s="16"/>
      <c r="NI406" s="16"/>
      <c r="NJ406" s="16"/>
      <c r="NK406" s="13"/>
      <c r="NL406" s="13"/>
      <c r="NM406" s="13"/>
      <c r="NN406" s="13"/>
      <c r="NO406" s="12"/>
      <c r="NP406" s="12"/>
      <c r="NQ406" s="12"/>
      <c r="NR406" s="12"/>
      <c r="NW406" s="16"/>
      <c r="NX406" s="16"/>
      <c r="NY406" s="16"/>
      <c r="NZ406" s="16"/>
      <c r="PN406"/>
      <c r="QU406" s="16"/>
      <c r="QV406" s="16"/>
      <c r="QW406" s="16"/>
      <c r="QX406" s="16"/>
      <c r="RK406" s="16"/>
      <c r="RL406" s="16"/>
      <c r="RM406" s="16"/>
      <c r="RN406" s="16"/>
      <c r="RW406" s="14"/>
      <c r="RX406" s="14"/>
      <c r="RY406" s="14"/>
      <c r="RZ406" s="14"/>
      <c r="SA406" s="16"/>
      <c r="SB406" s="16"/>
      <c r="SC406" s="16"/>
      <c r="SD406" s="16"/>
    </row>
    <row r="407" spans="1:498" hidden="1" x14ac:dyDescent="0.35">
      <c r="A407" s="2">
        <v>30468</v>
      </c>
      <c r="B407">
        <v>11.01703</v>
      </c>
      <c r="E407">
        <v>24.97</v>
      </c>
      <c r="F407">
        <v>15.07</v>
      </c>
      <c r="G407">
        <v>15414891</v>
      </c>
      <c r="H407">
        <v>46507575</v>
      </c>
      <c r="I407">
        <v>70.130960833333333</v>
      </c>
      <c r="K407">
        <v>12.020200000000001</v>
      </c>
      <c r="N407">
        <v>128.83000000000001</v>
      </c>
      <c r="O407">
        <v>14.04</v>
      </c>
      <c r="P407">
        <v>7561166</v>
      </c>
      <c r="Q407">
        <v>5465693</v>
      </c>
      <c r="R407">
        <v>25.041262500000002</v>
      </c>
      <c r="W407">
        <v>84.66</v>
      </c>
      <c r="X407">
        <v>16.47</v>
      </c>
      <c r="Y407">
        <v>9869136</v>
      </c>
      <c r="Z407">
        <v>10909942.5</v>
      </c>
      <c r="AA407">
        <v>41.580772500000002</v>
      </c>
      <c r="AC407">
        <v>17.06503</v>
      </c>
      <c r="AF407">
        <v>56.08</v>
      </c>
      <c r="AG407">
        <v>9.44</v>
      </c>
      <c r="AH407">
        <v>25412604</v>
      </c>
      <c r="AI407">
        <v>57993311.666666664</v>
      </c>
      <c r="AJ407">
        <v>216.69208333333333</v>
      </c>
      <c r="AO407">
        <v>111.55</v>
      </c>
      <c r="AP407">
        <v>4.07</v>
      </c>
      <c r="AQ407">
        <v>12026137</v>
      </c>
      <c r="AR407">
        <v>4828275.666666667</v>
      </c>
      <c r="AS407">
        <v>8.7117883333333328</v>
      </c>
      <c r="AX407">
        <v>217.37</v>
      </c>
      <c r="AY407">
        <v>24.77</v>
      </c>
      <c r="AZ407">
        <v>27988176</v>
      </c>
      <c r="BA407">
        <v>12869348.333333334</v>
      </c>
      <c r="BB407">
        <v>17.4683025</v>
      </c>
      <c r="BG407">
        <v>278.5</v>
      </c>
      <c r="BH407">
        <v>25.28</v>
      </c>
      <c r="BI407">
        <v>2595155</v>
      </c>
      <c r="BJ407">
        <v>3591526.3333333335</v>
      </c>
      <c r="BK407">
        <v>1.4922878333333334</v>
      </c>
      <c r="BP407">
        <v>66.45</v>
      </c>
      <c r="BQ407">
        <v>15.93</v>
      </c>
      <c r="BR407">
        <v>10302947</v>
      </c>
      <c r="BS407">
        <v>16903915</v>
      </c>
      <c r="BV407">
        <v>5.662471</v>
      </c>
      <c r="BY407">
        <v>30.76</v>
      </c>
      <c r="BZ407">
        <v>14.15</v>
      </c>
      <c r="CA407">
        <v>5114468</v>
      </c>
      <c r="CB407">
        <v>6010158</v>
      </c>
      <c r="CC407">
        <v>50.831449999999997</v>
      </c>
      <c r="CH407">
        <v>55.61</v>
      </c>
      <c r="CI407">
        <v>13.66</v>
      </c>
      <c r="CJ407">
        <v>1505247</v>
      </c>
      <c r="CK407">
        <v>3473595.6666666665</v>
      </c>
      <c r="CN407">
        <v>5.167916</v>
      </c>
      <c r="CP407" s="10"/>
      <c r="CQ407">
        <v>66.81</v>
      </c>
      <c r="CR407">
        <v>12.06</v>
      </c>
      <c r="CS407">
        <v>4855793</v>
      </c>
      <c r="CT407">
        <v>5951176.666666667</v>
      </c>
      <c r="CU407">
        <v>21.780541666666664</v>
      </c>
      <c r="CW407">
        <v>8.7093509999999998</v>
      </c>
      <c r="CZ407">
        <v>58.75</v>
      </c>
      <c r="DA407">
        <v>17.13</v>
      </c>
      <c r="DB407">
        <v>54889407</v>
      </c>
      <c r="DC407">
        <v>49465475</v>
      </c>
      <c r="DD407">
        <v>188.32491666666667</v>
      </c>
      <c r="DF407">
        <v>14.01942</v>
      </c>
      <c r="DI407">
        <v>56.97</v>
      </c>
      <c r="DJ407">
        <v>16.3</v>
      </c>
      <c r="DK407">
        <v>78224137</v>
      </c>
      <c r="DL407">
        <v>101492066.66666667</v>
      </c>
      <c r="DM407">
        <v>334.87595833333336</v>
      </c>
      <c r="DR407">
        <v>77.92</v>
      </c>
      <c r="DS407">
        <v>19.02</v>
      </c>
      <c r="DT407">
        <v>9911493</v>
      </c>
      <c r="DU407">
        <v>6343898</v>
      </c>
      <c r="DV407">
        <v>16.691564166666666</v>
      </c>
      <c r="EA407">
        <v>64.430000000000007</v>
      </c>
      <c r="EB407">
        <v>18.899999999999999</v>
      </c>
      <c r="EC407">
        <v>10622986</v>
      </c>
      <c r="ED407">
        <v>9712256.666666666</v>
      </c>
      <c r="EE407">
        <v>26.2066725</v>
      </c>
      <c r="EJ407">
        <v>123.87</v>
      </c>
      <c r="EK407">
        <v>5.71</v>
      </c>
      <c r="EL407">
        <v>236969</v>
      </c>
      <c r="EM407">
        <v>240548.83333333334</v>
      </c>
      <c r="EN407">
        <v>1.4736908333333334</v>
      </c>
      <c r="EP407">
        <v>6.876379</v>
      </c>
      <c r="ES407">
        <v>54.64</v>
      </c>
      <c r="ET407">
        <v>12.87</v>
      </c>
      <c r="EU407">
        <v>3497613</v>
      </c>
      <c r="EV407">
        <v>4625292</v>
      </c>
      <c r="EW407">
        <v>7.9897791666666675</v>
      </c>
      <c r="EY407">
        <v>0.1048148</v>
      </c>
      <c r="FB407">
        <v>0.14000000000000001</v>
      </c>
      <c r="FC407">
        <v>23.05</v>
      </c>
      <c r="FD407">
        <v>3959631</v>
      </c>
      <c r="FE407">
        <v>2487286.5</v>
      </c>
      <c r="FF407">
        <v>8.4839121666666664</v>
      </c>
      <c r="FH407">
        <v>15.336</v>
      </c>
      <c r="FK407">
        <v>62.08</v>
      </c>
      <c r="FL407">
        <v>18.61</v>
      </c>
      <c r="FM407">
        <v>56766113</v>
      </c>
      <c r="FN407">
        <v>34984005</v>
      </c>
      <c r="FO407">
        <v>134.94502500000002</v>
      </c>
      <c r="FQ407">
        <v>41.545819999999999</v>
      </c>
      <c r="FT407">
        <v>184.84</v>
      </c>
      <c r="FU407">
        <v>16.84</v>
      </c>
      <c r="FV407">
        <v>119948942</v>
      </c>
      <c r="FW407">
        <v>80155738.333333328</v>
      </c>
      <c r="FX407">
        <v>351.70536666666663</v>
      </c>
      <c r="GC407">
        <v>53.37</v>
      </c>
      <c r="GD407">
        <v>14.13</v>
      </c>
      <c r="GE407">
        <v>2546977</v>
      </c>
      <c r="GF407">
        <v>2708849.1666666665</v>
      </c>
      <c r="GK407" s="10"/>
      <c r="GL407">
        <v>53.88</v>
      </c>
      <c r="GM407">
        <v>14.86</v>
      </c>
      <c r="GN407">
        <v>3505434</v>
      </c>
      <c r="GO407">
        <v>4505556.333333333</v>
      </c>
      <c r="GU407">
        <v>85.12</v>
      </c>
      <c r="GV407">
        <v>16.43</v>
      </c>
      <c r="GW407">
        <v>365492</v>
      </c>
      <c r="GX407">
        <v>759836.91666666663</v>
      </c>
      <c r="GY407">
        <v>2.4320730833333335</v>
      </c>
      <c r="HA407">
        <v>3.235E-3</v>
      </c>
      <c r="HD407">
        <v>70.31</v>
      </c>
      <c r="HE407">
        <v>25.2</v>
      </c>
      <c r="HF407">
        <v>71971238</v>
      </c>
      <c r="HG407">
        <v>40910900</v>
      </c>
      <c r="HH407">
        <v>86.053866666666678</v>
      </c>
      <c r="HJ407">
        <v>12.28096</v>
      </c>
      <c r="HM407">
        <v>56.68</v>
      </c>
      <c r="HN407">
        <v>15.86</v>
      </c>
      <c r="HO407">
        <v>14396901</v>
      </c>
      <c r="HP407">
        <v>16637101.666666666</v>
      </c>
      <c r="HQ407">
        <v>64.00556916666666</v>
      </c>
      <c r="HS407">
        <v>28.943159999999999</v>
      </c>
      <c r="HV407">
        <v>127.12</v>
      </c>
      <c r="HW407">
        <v>5.65</v>
      </c>
      <c r="HX407">
        <v>3219281</v>
      </c>
      <c r="HY407">
        <v>6993343.333333333</v>
      </c>
      <c r="HZ407">
        <v>12.052878333333332</v>
      </c>
      <c r="IE407">
        <v>61.67</v>
      </c>
      <c r="IF407">
        <v>8.36</v>
      </c>
      <c r="IG407">
        <v>4128332</v>
      </c>
      <c r="IH407">
        <v>4156978.3333333335</v>
      </c>
      <c r="II407">
        <v>36.230333333333334</v>
      </c>
      <c r="IN407">
        <v>51.8</v>
      </c>
      <c r="IO407">
        <v>16.59</v>
      </c>
      <c r="IP407">
        <v>36573701</v>
      </c>
      <c r="IQ407">
        <v>50055933.333333336</v>
      </c>
      <c r="IR407">
        <v>114.94784166666666</v>
      </c>
      <c r="IW407">
        <v>18.440000000000001</v>
      </c>
      <c r="IX407">
        <v>20.399999999999999</v>
      </c>
      <c r="IY407">
        <v>9925257</v>
      </c>
      <c r="IZ407">
        <v>3945204.6666666665</v>
      </c>
      <c r="JA407">
        <v>11.8097175</v>
      </c>
      <c r="JF407">
        <v>83.01</v>
      </c>
      <c r="JG407">
        <v>16.22</v>
      </c>
      <c r="JH407">
        <v>5086443</v>
      </c>
      <c r="JI407">
        <v>6042922.5</v>
      </c>
      <c r="JJ407">
        <v>17.969951666666667</v>
      </c>
      <c r="JO407">
        <v>117.88</v>
      </c>
      <c r="JP407">
        <v>16.13</v>
      </c>
      <c r="JQ407">
        <v>1923360</v>
      </c>
      <c r="JR407">
        <v>1685383.5</v>
      </c>
      <c r="JU407">
        <v>6.1605169999999996</v>
      </c>
      <c r="JX407">
        <v>123.64</v>
      </c>
      <c r="JY407">
        <v>20.48</v>
      </c>
      <c r="JZ407">
        <v>40000944</v>
      </c>
      <c r="KA407">
        <v>13805257.5</v>
      </c>
      <c r="KB407">
        <v>43.087074999999999</v>
      </c>
      <c r="KG407">
        <v>26.13</v>
      </c>
      <c r="KH407">
        <v>19.61</v>
      </c>
      <c r="KI407">
        <v>38253248</v>
      </c>
      <c r="KJ407">
        <v>21309655.833333332</v>
      </c>
      <c r="KK407">
        <v>76.247791666666657</v>
      </c>
      <c r="KM407">
        <v>4.2225089999999996</v>
      </c>
      <c r="KP407">
        <v>49.53</v>
      </c>
      <c r="KQ407">
        <v>11.3</v>
      </c>
      <c r="KR407">
        <v>8328917</v>
      </c>
      <c r="KS407">
        <v>5392469.666666667</v>
      </c>
      <c r="KT407">
        <v>50.113158333333331</v>
      </c>
      <c r="KV407">
        <v>10.456939999999999</v>
      </c>
      <c r="KY407">
        <v>93.88</v>
      </c>
      <c r="KZ407">
        <v>12.7</v>
      </c>
      <c r="LA407">
        <v>6419309</v>
      </c>
      <c r="LB407">
        <v>4241557.5</v>
      </c>
      <c r="LC407">
        <v>26.062927500000001</v>
      </c>
      <c r="LH407">
        <v>43.94</v>
      </c>
      <c r="LI407">
        <v>17.690000000000001</v>
      </c>
      <c r="LJ407">
        <v>48447413</v>
      </c>
      <c r="LK407">
        <v>16030075</v>
      </c>
      <c r="LL407">
        <v>28.309369166666666</v>
      </c>
      <c r="LN407">
        <v>14.459</v>
      </c>
      <c r="LQ407">
        <v>52.64</v>
      </c>
      <c r="LR407">
        <v>12.88</v>
      </c>
      <c r="LS407">
        <v>56332059</v>
      </c>
      <c r="LT407">
        <v>63217725</v>
      </c>
      <c r="LU407">
        <v>191.20075</v>
      </c>
      <c r="LW407">
        <v>9.5490469999999998</v>
      </c>
      <c r="LY407" s="10"/>
      <c r="LZ407">
        <v>68.319999999999993</v>
      </c>
      <c r="MA407">
        <v>17.96</v>
      </c>
      <c r="MB407">
        <v>236986362</v>
      </c>
      <c r="MC407">
        <v>464479958.33333331</v>
      </c>
      <c r="MD407">
        <v>1604.2108333333333</v>
      </c>
      <c r="MF407" s="13"/>
      <c r="MG407" s="13"/>
      <c r="MH407" s="13"/>
      <c r="MI407" s="12"/>
      <c r="MJ407" s="12"/>
      <c r="MK407" s="12"/>
      <c r="MM407" s="14"/>
      <c r="MN407" s="14"/>
      <c r="MO407" s="14"/>
      <c r="MP407" s="14"/>
      <c r="MQ407" s="16"/>
      <c r="MR407" s="16"/>
      <c r="MS407" s="16"/>
      <c r="MT407" s="16"/>
      <c r="NC407" s="14"/>
      <c r="ND407" s="14"/>
      <c r="NE407" s="14"/>
      <c r="NF407" s="14"/>
      <c r="NG407" s="16"/>
      <c r="NH407" s="16"/>
      <c r="NI407" s="16"/>
      <c r="NJ407" s="16"/>
      <c r="NK407" s="13"/>
      <c r="NL407" s="13"/>
      <c r="NM407" s="13"/>
      <c r="NN407" s="13"/>
      <c r="NO407" s="12"/>
      <c r="NP407" s="12"/>
      <c r="NQ407" s="12"/>
      <c r="NR407" s="12"/>
      <c r="NW407" s="16"/>
      <c r="NX407" s="16"/>
      <c r="NY407" s="16"/>
      <c r="NZ407" s="16"/>
      <c r="PN407"/>
      <c r="QU407" s="16"/>
      <c r="QV407" s="16"/>
      <c r="QW407" s="16"/>
      <c r="QX407" s="16"/>
      <c r="RK407" s="16"/>
      <c r="RL407" s="16"/>
      <c r="RM407" s="16"/>
      <c r="RN407" s="16"/>
      <c r="RW407" s="14"/>
      <c r="RX407" s="14"/>
      <c r="RY407" s="14"/>
      <c r="RZ407" s="14"/>
      <c r="SA407" s="16"/>
      <c r="SB407" s="16"/>
      <c r="SC407" s="16"/>
      <c r="SD407" s="16"/>
    </row>
    <row r="408" spans="1:498" hidden="1" x14ac:dyDescent="0.35">
      <c r="A408" s="2">
        <v>30498</v>
      </c>
      <c r="B408">
        <v>12.23507</v>
      </c>
      <c r="E408">
        <v>18.46</v>
      </c>
      <c r="F408">
        <v>13.35</v>
      </c>
      <c r="G408">
        <v>15414891</v>
      </c>
      <c r="H408">
        <v>46507575</v>
      </c>
      <c r="I408">
        <v>70.130960833333333</v>
      </c>
      <c r="K408">
        <v>11.84648</v>
      </c>
      <c r="N408">
        <v>61.76</v>
      </c>
      <c r="O408">
        <v>18.93</v>
      </c>
      <c r="P408">
        <v>7561166</v>
      </c>
      <c r="Q408">
        <v>5465693</v>
      </c>
      <c r="R408">
        <v>25.041262500000002</v>
      </c>
      <c r="W408">
        <v>43.19</v>
      </c>
      <c r="X408">
        <v>20.75</v>
      </c>
      <c r="Y408">
        <v>9869136</v>
      </c>
      <c r="Z408">
        <v>10909942.5</v>
      </c>
      <c r="AA408">
        <v>41.580772500000002</v>
      </c>
      <c r="AC408">
        <v>17.278780000000001</v>
      </c>
      <c r="AF408">
        <v>74.39</v>
      </c>
      <c r="AG408">
        <v>12.84</v>
      </c>
      <c r="AH408">
        <v>25412604</v>
      </c>
      <c r="AI408">
        <v>57993311.666666664</v>
      </c>
      <c r="AJ408">
        <v>216.69208333333333</v>
      </c>
      <c r="AO408">
        <v>113.91</v>
      </c>
      <c r="AP408">
        <v>4.6900000000000004</v>
      </c>
      <c r="AQ408">
        <v>12026137</v>
      </c>
      <c r="AR408">
        <v>4828275.666666667</v>
      </c>
      <c r="AS408">
        <v>8.7117883333333328</v>
      </c>
      <c r="AX408">
        <v>237.17</v>
      </c>
      <c r="AY408">
        <v>24.83</v>
      </c>
      <c r="AZ408">
        <v>27988176</v>
      </c>
      <c r="BA408">
        <v>12869348.333333334</v>
      </c>
      <c r="BB408">
        <v>17.4683025</v>
      </c>
      <c r="BG408">
        <v>292.02999999999997</v>
      </c>
      <c r="BH408">
        <v>24.94</v>
      </c>
      <c r="BI408">
        <v>2595155</v>
      </c>
      <c r="BJ408">
        <v>3591526.3333333335</v>
      </c>
      <c r="BK408">
        <v>1.4922878333333334</v>
      </c>
      <c r="BP408">
        <v>37.56</v>
      </c>
      <c r="BQ408">
        <v>20.12</v>
      </c>
      <c r="BR408">
        <v>10302947</v>
      </c>
      <c r="BS408">
        <v>16903915</v>
      </c>
      <c r="BV408">
        <v>5.4418559999999996</v>
      </c>
      <c r="BY408">
        <v>18.37</v>
      </c>
      <c r="BZ408">
        <v>17.43</v>
      </c>
      <c r="CA408">
        <v>5114468</v>
      </c>
      <c r="CB408">
        <v>6010158</v>
      </c>
      <c r="CC408">
        <v>50.831449999999997</v>
      </c>
      <c r="CH408">
        <v>36.96</v>
      </c>
      <c r="CI408">
        <v>17.510000000000002</v>
      </c>
      <c r="CJ408">
        <v>1505247</v>
      </c>
      <c r="CK408">
        <v>3473595.6666666665</v>
      </c>
      <c r="CN408">
        <v>5.4174020000000001</v>
      </c>
      <c r="CP408" s="10"/>
      <c r="CQ408">
        <v>63.24</v>
      </c>
      <c r="CR408">
        <v>15.74</v>
      </c>
      <c r="CS408">
        <v>4855793</v>
      </c>
      <c r="CT408">
        <v>5951176.666666667</v>
      </c>
      <c r="CU408">
        <v>21.780541666666664</v>
      </c>
      <c r="CW408">
        <v>9.1253399999999996</v>
      </c>
      <c r="CZ408">
        <v>44.17</v>
      </c>
      <c r="DA408">
        <v>22.12</v>
      </c>
      <c r="DB408">
        <v>54889407</v>
      </c>
      <c r="DC408">
        <v>49465475</v>
      </c>
      <c r="DD408">
        <v>188.32491666666667</v>
      </c>
      <c r="DF408">
        <v>14.636329999999999</v>
      </c>
      <c r="DI408">
        <v>31.06</v>
      </c>
      <c r="DJ408">
        <v>20.420000000000002</v>
      </c>
      <c r="DK408">
        <v>78224137</v>
      </c>
      <c r="DL408">
        <v>101492066.66666667</v>
      </c>
      <c r="DM408">
        <v>334.87595833333336</v>
      </c>
      <c r="DR408">
        <v>55.25</v>
      </c>
      <c r="DS408">
        <v>22.78</v>
      </c>
      <c r="DT408">
        <v>9911493</v>
      </c>
      <c r="DU408">
        <v>6343898</v>
      </c>
      <c r="DV408">
        <v>16.691564166666666</v>
      </c>
      <c r="EA408">
        <v>30.22</v>
      </c>
      <c r="EB408">
        <v>22.87</v>
      </c>
      <c r="EC408">
        <v>10622986</v>
      </c>
      <c r="ED408">
        <v>9712256.666666666</v>
      </c>
      <c r="EE408">
        <v>26.2066725</v>
      </c>
      <c r="EJ408">
        <v>100.17</v>
      </c>
      <c r="EK408">
        <v>7.46</v>
      </c>
      <c r="EL408">
        <v>236969</v>
      </c>
      <c r="EM408">
        <v>240548.83333333334</v>
      </c>
      <c r="EN408">
        <v>1.4736908333333334</v>
      </c>
      <c r="EP408">
        <v>7.2924800000000003</v>
      </c>
      <c r="ES408">
        <v>40.08</v>
      </c>
      <c r="ET408">
        <v>17.2</v>
      </c>
      <c r="EU408">
        <v>3497613</v>
      </c>
      <c r="EV408">
        <v>4625292</v>
      </c>
      <c r="EW408">
        <v>7.9897791666666675</v>
      </c>
      <c r="EY408">
        <v>0.10360800000000001</v>
      </c>
      <c r="FB408">
        <v>0.04</v>
      </c>
      <c r="FC408">
        <v>25.02</v>
      </c>
      <c r="FD408">
        <v>3959631</v>
      </c>
      <c r="FE408">
        <v>2487286.5</v>
      </c>
      <c r="FF408">
        <v>8.4839121666666664</v>
      </c>
      <c r="FH408">
        <v>15.35528</v>
      </c>
      <c r="FK408">
        <v>21.59</v>
      </c>
      <c r="FL408">
        <v>23.75</v>
      </c>
      <c r="FM408">
        <v>56766113</v>
      </c>
      <c r="FN408">
        <v>34984005</v>
      </c>
      <c r="FO408">
        <v>134.94502500000002</v>
      </c>
      <c r="FQ408">
        <v>42.644260000000003</v>
      </c>
      <c r="FT408">
        <v>234.3</v>
      </c>
      <c r="FU408">
        <v>20.74</v>
      </c>
      <c r="FV408">
        <v>119948942</v>
      </c>
      <c r="FW408">
        <v>80155738.333333328</v>
      </c>
      <c r="FX408">
        <v>351.70536666666663</v>
      </c>
      <c r="GC408">
        <v>52.8</v>
      </c>
      <c r="GD408">
        <v>17.38</v>
      </c>
      <c r="GE408">
        <v>2546977</v>
      </c>
      <c r="GF408">
        <v>2708849.1666666665</v>
      </c>
      <c r="GK408" s="10"/>
      <c r="GL408">
        <v>48.39</v>
      </c>
      <c r="GM408">
        <v>17.47</v>
      </c>
      <c r="GN408">
        <v>3505434</v>
      </c>
      <c r="GO408">
        <v>4505556.333333333</v>
      </c>
      <c r="GU408">
        <v>36.979999999999997</v>
      </c>
      <c r="GV408">
        <v>20.92</v>
      </c>
      <c r="GW408">
        <v>365492</v>
      </c>
      <c r="GX408">
        <v>759836.91666666663</v>
      </c>
      <c r="GY408">
        <v>2.4320730833333335</v>
      </c>
      <c r="HA408">
        <v>3.6450710000000002E-3</v>
      </c>
      <c r="HD408">
        <v>150.21</v>
      </c>
      <c r="HE408">
        <v>24.91</v>
      </c>
      <c r="HF408">
        <v>71971238</v>
      </c>
      <c r="HG408">
        <v>40910900</v>
      </c>
      <c r="HH408">
        <v>86.053866666666678</v>
      </c>
      <c r="HJ408">
        <v>12.91183</v>
      </c>
      <c r="HM408">
        <v>23.21</v>
      </c>
      <c r="HN408">
        <v>19.79</v>
      </c>
      <c r="HO408">
        <v>14396901</v>
      </c>
      <c r="HP408">
        <v>16637101.666666666</v>
      </c>
      <c r="HQ408">
        <v>64.00556916666666</v>
      </c>
      <c r="HS408">
        <v>30.918150000000001</v>
      </c>
      <c r="HV408">
        <v>134.19</v>
      </c>
      <c r="HW408">
        <v>4.2699999999999996</v>
      </c>
      <c r="HX408">
        <v>3219281</v>
      </c>
      <c r="HY408">
        <v>6993343.333333333</v>
      </c>
      <c r="HZ408">
        <v>12.052878333333332</v>
      </c>
      <c r="IE408">
        <v>83.27</v>
      </c>
      <c r="IF408">
        <v>11.71</v>
      </c>
      <c r="IG408">
        <v>4128332</v>
      </c>
      <c r="IH408">
        <v>4156978.3333333335</v>
      </c>
      <c r="II408">
        <v>36.230333333333334</v>
      </c>
      <c r="IN408">
        <v>53.77</v>
      </c>
      <c r="IO408">
        <v>19.91</v>
      </c>
      <c r="IP408">
        <v>36573701</v>
      </c>
      <c r="IQ408">
        <v>50055933.333333336</v>
      </c>
      <c r="IR408">
        <v>114.94784166666666</v>
      </c>
      <c r="IW408">
        <v>7.57</v>
      </c>
      <c r="IX408">
        <v>21.28</v>
      </c>
      <c r="IY408">
        <v>9925257</v>
      </c>
      <c r="IZ408">
        <v>3945204.6666666665</v>
      </c>
      <c r="JA408">
        <v>11.8097175</v>
      </c>
      <c r="JF408">
        <v>52.54</v>
      </c>
      <c r="JG408">
        <v>20.079999999999998</v>
      </c>
      <c r="JH408">
        <v>5086443</v>
      </c>
      <c r="JI408">
        <v>6042922.5</v>
      </c>
      <c r="JJ408">
        <v>17.969951666666667</v>
      </c>
      <c r="JO408">
        <v>47.43</v>
      </c>
      <c r="JP408">
        <v>20.95</v>
      </c>
      <c r="JQ408">
        <v>1923360</v>
      </c>
      <c r="JR408">
        <v>1685383.5</v>
      </c>
      <c r="JU408">
        <v>6.1107950000000004</v>
      </c>
      <c r="JX408">
        <v>282.74</v>
      </c>
      <c r="JY408">
        <v>23.27</v>
      </c>
      <c r="JZ408">
        <v>40000944</v>
      </c>
      <c r="KA408">
        <v>13805257.5</v>
      </c>
      <c r="KB408">
        <v>43.087074999999999</v>
      </c>
      <c r="KG408">
        <v>15.89</v>
      </c>
      <c r="KH408">
        <v>22.22</v>
      </c>
      <c r="KI408">
        <v>38253248</v>
      </c>
      <c r="KJ408">
        <v>21309655.833333332</v>
      </c>
      <c r="KK408">
        <v>76.247791666666657</v>
      </c>
      <c r="KM408">
        <v>4.4597720000000001</v>
      </c>
      <c r="KP408">
        <v>59.76</v>
      </c>
      <c r="KQ408">
        <v>14.63</v>
      </c>
      <c r="KR408">
        <v>8328917</v>
      </c>
      <c r="KS408">
        <v>5392469.666666667</v>
      </c>
      <c r="KT408">
        <v>50.113158333333331</v>
      </c>
      <c r="KV408">
        <v>10.8024</v>
      </c>
      <c r="KY408">
        <v>47.11</v>
      </c>
      <c r="KZ408">
        <v>17.87</v>
      </c>
      <c r="LA408">
        <v>6419309</v>
      </c>
      <c r="LB408">
        <v>4241557.5</v>
      </c>
      <c r="LC408">
        <v>26.062927500000001</v>
      </c>
      <c r="LH408">
        <v>32.14</v>
      </c>
      <c r="LI408">
        <v>21.5</v>
      </c>
      <c r="LJ408">
        <v>48447413</v>
      </c>
      <c r="LK408">
        <v>16030075</v>
      </c>
      <c r="LL408">
        <v>28.309369166666666</v>
      </c>
      <c r="LN408">
        <v>14.234220000000001</v>
      </c>
      <c r="LQ408">
        <v>36.93</v>
      </c>
      <c r="LR408">
        <v>17.16</v>
      </c>
      <c r="LS408">
        <v>56332059</v>
      </c>
      <c r="LT408">
        <v>63217725</v>
      </c>
      <c r="LU408">
        <v>191.20075</v>
      </c>
      <c r="LW408">
        <v>9.5804899999999993</v>
      </c>
      <c r="LY408" s="10"/>
      <c r="LZ408">
        <v>52.87</v>
      </c>
      <c r="MA408">
        <v>21.52</v>
      </c>
      <c r="MB408">
        <v>236986362</v>
      </c>
      <c r="MC408">
        <v>464479958.33333331</v>
      </c>
      <c r="MD408">
        <v>1604.2108333333333</v>
      </c>
      <c r="MF408" s="13"/>
      <c r="MG408" s="13"/>
      <c r="MH408" s="13"/>
      <c r="MI408" s="12"/>
      <c r="MJ408" s="12"/>
      <c r="MK408" s="12"/>
      <c r="MM408" s="14"/>
      <c r="MN408" s="14"/>
      <c r="MO408" s="14"/>
      <c r="MP408" s="14"/>
      <c r="MQ408" s="16"/>
      <c r="MR408" s="16"/>
      <c r="MS408" s="16"/>
      <c r="MT408" s="16"/>
      <c r="NC408" s="14"/>
      <c r="ND408" s="14"/>
      <c r="NE408" s="14"/>
      <c r="NF408" s="14"/>
      <c r="NG408" s="16"/>
      <c r="NH408" s="16"/>
      <c r="NI408" s="16"/>
      <c r="NJ408" s="16"/>
      <c r="NK408" s="13"/>
      <c r="NL408" s="13"/>
      <c r="NM408" s="13"/>
      <c r="NN408" s="13"/>
      <c r="NO408" s="12"/>
      <c r="NP408" s="12"/>
      <c r="NQ408" s="12"/>
      <c r="NR408" s="12"/>
      <c r="NW408" s="16"/>
      <c r="NX408" s="16"/>
      <c r="NY408" s="16"/>
      <c r="NZ408" s="16"/>
      <c r="PN408"/>
      <c r="QU408" s="16"/>
      <c r="QV408" s="16"/>
      <c r="QW408" s="16"/>
      <c r="QX408" s="16"/>
      <c r="RK408" s="16"/>
      <c r="RL408" s="16"/>
      <c r="RM408" s="16"/>
      <c r="RN408" s="16"/>
      <c r="RW408" s="14"/>
      <c r="RX408" s="14"/>
      <c r="RY408" s="14"/>
      <c r="RZ408" s="14"/>
      <c r="SA408" s="16"/>
      <c r="SB408" s="16"/>
      <c r="SC408" s="16"/>
      <c r="SD408" s="16"/>
    </row>
    <row r="409" spans="1:498" hidden="1" x14ac:dyDescent="0.35">
      <c r="A409" s="2">
        <v>30529</v>
      </c>
      <c r="B409">
        <v>12.76854</v>
      </c>
      <c r="E409">
        <v>21.01</v>
      </c>
      <c r="F409">
        <v>16.670000000000002</v>
      </c>
      <c r="G409">
        <v>15414891</v>
      </c>
      <c r="H409">
        <v>46507575</v>
      </c>
      <c r="I409">
        <v>70.130960833333333</v>
      </c>
      <c r="K409">
        <v>11.812379999999999</v>
      </c>
      <c r="N409">
        <v>107.01</v>
      </c>
      <c r="O409">
        <v>16.11</v>
      </c>
      <c r="P409">
        <v>7561166</v>
      </c>
      <c r="Q409">
        <v>5465693</v>
      </c>
      <c r="R409">
        <v>25.041262500000002</v>
      </c>
      <c r="W409">
        <v>27.38</v>
      </c>
      <c r="X409">
        <v>18.84</v>
      </c>
      <c r="Y409">
        <v>9869136</v>
      </c>
      <c r="Z409">
        <v>10909942.5</v>
      </c>
      <c r="AA409">
        <v>41.580772500000002</v>
      </c>
      <c r="AC409">
        <v>17.316929999999999</v>
      </c>
      <c r="AF409">
        <v>54.56</v>
      </c>
      <c r="AG409">
        <v>12.06</v>
      </c>
      <c r="AH409">
        <v>25412604</v>
      </c>
      <c r="AI409">
        <v>57993311.666666664</v>
      </c>
      <c r="AJ409">
        <v>216.69208333333333</v>
      </c>
      <c r="AO409">
        <v>83.61</v>
      </c>
      <c r="AP409">
        <v>5.62</v>
      </c>
      <c r="AQ409">
        <v>12026137</v>
      </c>
      <c r="AR409">
        <v>4828275.666666667</v>
      </c>
      <c r="AS409">
        <v>8.7117883333333328</v>
      </c>
      <c r="AX409">
        <v>214.97</v>
      </c>
      <c r="AY409">
        <v>24.76</v>
      </c>
      <c r="AZ409">
        <v>27988176</v>
      </c>
      <c r="BA409">
        <v>12869348.333333334</v>
      </c>
      <c r="BB409">
        <v>17.4683025</v>
      </c>
      <c r="BG409">
        <v>308.72000000000003</v>
      </c>
      <c r="BH409">
        <v>24.77</v>
      </c>
      <c r="BI409">
        <v>2595155</v>
      </c>
      <c r="BJ409">
        <v>3591526.3333333335</v>
      </c>
      <c r="BK409">
        <v>1.4922878333333334</v>
      </c>
      <c r="BP409">
        <v>78.209999999999994</v>
      </c>
      <c r="BQ409">
        <v>17.8</v>
      </c>
      <c r="BR409">
        <v>10302947</v>
      </c>
      <c r="BS409">
        <v>16903915</v>
      </c>
      <c r="BV409">
        <v>6.8390890000000004</v>
      </c>
      <c r="BY409">
        <v>12.66</v>
      </c>
      <c r="BZ409">
        <v>16.87</v>
      </c>
      <c r="CA409">
        <v>5114468</v>
      </c>
      <c r="CB409">
        <v>6010158</v>
      </c>
      <c r="CC409">
        <v>50.831449999999997</v>
      </c>
      <c r="CH409">
        <v>23.72</v>
      </c>
      <c r="CI409">
        <v>16.510000000000002</v>
      </c>
      <c r="CJ409">
        <v>1505247</v>
      </c>
      <c r="CK409">
        <v>3473595.6666666665</v>
      </c>
      <c r="CN409">
        <v>5.5421440000000004</v>
      </c>
      <c r="CP409" s="10"/>
      <c r="CQ409">
        <v>40.29</v>
      </c>
      <c r="CR409">
        <v>12.65</v>
      </c>
      <c r="CS409">
        <v>4855793</v>
      </c>
      <c r="CT409">
        <v>5951176.666666667</v>
      </c>
      <c r="CU409">
        <v>21.780541666666664</v>
      </c>
      <c r="CW409">
        <v>9.7526250000000001</v>
      </c>
      <c r="CZ409">
        <v>76.87</v>
      </c>
      <c r="DA409">
        <v>19.32</v>
      </c>
      <c r="DB409">
        <v>54889407</v>
      </c>
      <c r="DC409">
        <v>49465475</v>
      </c>
      <c r="DD409">
        <v>188.32491666666667</v>
      </c>
      <c r="DF409">
        <v>14.324020000000001</v>
      </c>
      <c r="DI409">
        <v>64.63</v>
      </c>
      <c r="DJ409">
        <v>18.3</v>
      </c>
      <c r="DK409">
        <v>78224137</v>
      </c>
      <c r="DL409">
        <v>101492066.66666667</v>
      </c>
      <c r="DM409">
        <v>334.87595833333336</v>
      </c>
      <c r="DR409">
        <v>26.49</v>
      </c>
      <c r="DS409">
        <v>21.47</v>
      </c>
      <c r="DT409">
        <v>9911493</v>
      </c>
      <c r="DU409">
        <v>6343898</v>
      </c>
      <c r="DV409">
        <v>16.691564166666666</v>
      </c>
      <c r="EA409">
        <v>39.89</v>
      </c>
      <c r="EB409">
        <v>20.96</v>
      </c>
      <c r="EC409">
        <v>10622986</v>
      </c>
      <c r="ED409">
        <v>9712256.666666666</v>
      </c>
      <c r="EE409">
        <v>26.2066725</v>
      </c>
      <c r="EJ409">
        <v>139.76</v>
      </c>
      <c r="EK409">
        <v>6.97</v>
      </c>
      <c r="EL409">
        <v>236969</v>
      </c>
      <c r="EM409">
        <v>240548.83333333334</v>
      </c>
      <c r="EN409">
        <v>1.4736908333333334</v>
      </c>
      <c r="EP409">
        <v>8.1153379999999995</v>
      </c>
      <c r="ES409">
        <v>65.37</v>
      </c>
      <c r="ET409">
        <v>16.260000000000002</v>
      </c>
      <c r="EU409">
        <v>3497613</v>
      </c>
      <c r="EV409">
        <v>4625292</v>
      </c>
      <c r="EW409">
        <v>7.9897791666666675</v>
      </c>
      <c r="EY409">
        <v>0.1097297</v>
      </c>
      <c r="FB409">
        <v>0</v>
      </c>
      <c r="FC409">
        <v>24.78</v>
      </c>
      <c r="FD409">
        <v>3959631</v>
      </c>
      <c r="FE409">
        <v>2487286.5</v>
      </c>
      <c r="FF409">
        <v>8.4839121666666664</v>
      </c>
      <c r="FH409">
        <v>16.054189999999998</v>
      </c>
      <c r="FK409">
        <v>73.39</v>
      </c>
      <c r="FL409">
        <v>21.48</v>
      </c>
      <c r="FM409">
        <v>56766113</v>
      </c>
      <c r="FN409">
        <v>34984005</v>
      </c>
      <c r="FO409">
        <v>134.94502500000002</v>
      </c>
      <c r="FQ409">
        <v>43.182510000000001</v>
      </c>
      <c r="FT409">
        <v>162.25</v>
      </c>
      <c r="FU409">
        <v>23.83</v>
      </c>
      <c r="FV409">
        <v>119948942</v>
      </c>
      <c r="FW409">
        <v>80155738.333333328</v>
      </c>
      <c r="FX409">
        <v>351.70536666666663</v>
      </c>
      <c r="GC409">
        <v>23.28</v>
      </c>
      <c r="GD409">
        <v>16.899999999999999</v>
      </c>
      <c r="GE409">
        <v>2546977</v>
      </c>
      <c r="GF409">
        <v>2708849.1666666665</v>
      </c>
      <c r="GK409" s="10"/>
      <c r="GL409">
        <v>21.8</v>
      </c>
      <c r="GM409">
        <v>17.309999999999999</v>
      </c>
      <c r="GN409">
        <v>3505434</v>
      </c>
      <c r="GO409">
        <v>4505556.333333333</v>
      </c>
      <c r="GU409">
        <v>31.59</v>
      </c>
      <c r="GV409">
        <v>18.66</v>
      </c>
      <c r="GW409">
        <v>365492</v>
      </c>
      <c r="GX409">
        <v>759836.91666666663</v>
      </c>
      <c r="GY409">
        <v>2.4320730833333335</v>
      </c>
      <c r="HA409">
        <v>3.5767250000000002E-3</v>
      </c>
      <c r="HD409">
        <v>140.19999999999999</v>
      </c>
      <c r="HE409">
        <v>24.75</v>
      </c>
      <c r="HF409">
        <v>71971238</v>
      </c>
      <c r="HG409">
        <v>40910900</v>
      </c>
      <c r="HH409">
        <v>86.053866666666678</v>
      </c>
      <c r="HJ409">
        <v>13.332409999999999</v>
      </c>
      <c r="HM409">
        <v>22.8</v>
      </c>
      <c r="HN409">
        <v>18.39</v>
      </c>
      <c r="HO409">
        <v>14396901</v>
      </c>
      <c r="HP409">
        <v>16637101.666666666</v>
      </c>
      <c r="HQ409">
        <v>64.00556916666666</v>
      </c>
      <c r="HS409">
        <v>33.041699999999999</v>
      </c>
      <c r="HV409">
        <v>94.84</v>
      </c>
      <c r="HW409">
        <v>6.3</v>
      </c>
      <c r="HX409">
        <v>3219281</v>
      </c>
      <c r="HY409">
        <v>6993343.333333333</v>
      </c>
      <c r="HZ409">
        <v>12.052878333333332</v>
      </c>
      <c r="IE409">
        <v>101.04</v>
      </c>
      <c r="IF409">
        <v>9.9700000000000006</v>
      </c>
      <c r="IG409">
        <v>4128332</v>
      </c>
      <c r="IH409">
        <v>4156978.3333333335</v>
      </c>
      <c r="II409">
        <v>36.230333333333334</v>
      </c>
      <c r="IN409">
        <v>52.78</v>
      </c>
      <c r="IO409">
        <v>18.68</v>
      </c>
      <c r="IP409">
        <v>36573701</v>
      </c>
      <c r="IQ409">
        <v>50055933.333333336</v>
      </c>
      <c r="IR409">
        <v>114.94784166666666</v>
      </c>
      <c r="IW409">
        <v>16.18</v>
      </c>
      <c r="IX409">
        <v>21.28</v>
      </c>
      <c r="IY409">
        <v>9925257</v>
      </c>
      <c r="IZ409">
        <v>3945204.6666666665</v>
      </c>
      <c r="JA409">
        <v>11.8097175</v>
      </c>
      <c r="JF409">
        <v>52.79</v>
      </c>
      <c r="JG409">
        <v>18.260000000000002</v>
      </c>
      <c r="JH409">
        <v>5086443</v>
      </c>
      <c r="JI409">
        <v>6042922.5</v>
      </c>
      <c r="JJ409">
        <v>17.969951666666667</v>
      </c>
      <c r="JO409">
        <v>125.89</v>
      </c>
      <c r="JP409">
        <v>18.5</v>
      </c>
      <c r="JQ409">
        <v>1923360</v>
      </c>
      <c r="JR409">
        <v>1685383.5</v>
      </c>
      <c r="JU409">
        <v>6.0710170000000003</v>
      </c>
      <c r="JX409">
        <v>200.05</v>
      </c>
      <c r="JY409">
        <v>25.11</v>
      </c>
      <c r="JZ409">
        <v>40000944</v>
      </c>
      <c r="KA409">
        <v>13805257.5</v>
      </c>
      <c r="KB409">
        <v>43.087074999999999</v>
      </c>
      <c r="KG409">
        <v>62.95</v>
      </c>
      <c r="KH409">
        <v>21.23</v>
      </c>
      <c r="KI409">
        <v>38253248</v>
      </c>
      <c r="KJ409">
        <v>21309655.833333332</v>
      </c>
      <c r="KK409">
        <v>76.247791666666657</v>
      </c>
      <c r="KM409">
        <v>4.8590350000000004</v>
      </c>
      <c r="KP409">
        <v>33.630000000000003</v>
      </c>
      <c r="KQ409">
        <v>12.65</v>
      </c>
      <c r="KR409">
        <v>8328917</v>
      </c>
      <c r="KS409">
        <v>5392469.666666667</v>
      </c>
      <c r="KT409">
        <v>50.113158333333331</v>
      </c>
      <c r="KV409">
        <v>10.56508</v>
      </c>
      <c r="KY409">
        <v>128.86000000000001</v>
      </c>
      <c r="KZ409">
        <v>14.34</v>
      </c>
      <c r="LA409">
        <v>6419309</v>
      </c>
      <c r="LB409">
        <v>4241557.5</v>
      </c>
      <c r="LC409">
        <v>26.062927500000001</v>
      </c>
      <c r="LH409">
        <v>14.93</v>
      </c>
      <c r="LI409">
        <v>20.28</v>
      </c>
      <c r="LJ409">
        <v>48447413</v>
      </c>
      <c r="LK409">
        <v>16030075</v>
      </c>
      <c r="LL409">
        <v>28.309369166666666</v>
      </c>
      <c r="LN409">
        <v>14.668100000000001</v>
      </c>
      <c r="LQ409">
        <v>41.23</v>
      </c>
      <c r="LR409">
        <v>16.059999999999999</v>
      </c>
      <c r="LS409">
        <v>56332059</v>
      </c>
      <c r="LT409">
        <v>63217725</v>
      </c>
      <c r="LU409">
        <v>191.20075</v>
      </c>
      <c r="LW409">
        <v>9.3051139999999997</v>
      </c>
      <c r="LY409" s="10"/>
      <c r="LZ409">
        <v>66.66</v>
      </c>
      <c r="MA409">
        <v>21.52</v>
      </c>
      <c r="MB409">
        <v>236986362</v>
      </c>
      <c r="MC409">
        <v>464479958.33333331</v>
      </c>
      <c r="MD409">
        <v>1604.2108333333333</v>
      </c>
      <c r="MF409" s="13"/>
      <c r="MG409" s="13"/>
      <c r="MH409" s="13"/>
      <c r="MI409" s="12"/>
      <c r="MJ409" s="12"/>
      <c r="MK409" s="12"/>
      <c r="MM409" s="14"/>
      <c r="MN409" s="14"/>
      <c r="MO409" s="14"/>
      <c r="MP409" s="14"/>
      <c r="MQ409" s="16"/>
      <c r="MR409" s="16"/>
      <c r="MS409" s="16"/>
      <c r="MT409" s="16"/>
      <c r="NC409" s="14"/>
      <c r="ND409" s="14"/>
      <c r="NE409" s="14"/>
      <c r="NF409" s="14"/>
      <c r="NG409" s="16"/>
      <c r="NH409" s="16"/>
      <c r="NI409" s="16"/>
      <c r="NJ409" s="16"/>
      <c r="NK409" s="13"/>
      <c r="NL409" s="13"/>
      <c r="NM409" s="13"/>
      <c r="NN409" s="13"/>
      <c r="NO409" s="12"/>
      <c r="NP409" s="12"/>
      <c r="NQ409" s="12"/>
      <c r="NR409" s="12"/>
      <c r="NW409" s="16"/>
      <c r="NX409" s="16"/>
      <c r="NY409" s="16"/>
      <c r="NZ409" s="16"/>
      <c r="PN409"/>
      <c r="QU409" s="16"/>
      <c r="QV409" s="16"/>
      <c r="QW409" s="16"/>
      <c r="QX409" s="16"/>
      <c r="RK409" s="16"/>
      <c r="RL409" s="16"/>
      <c r="RM409" s="16"/>
      <c r="RN409" s="16"/>
      <c r="RW409" s="14"/>
      <c r="RX409" s="14"/>
      <c r="RY409" s="14"/>
      <c r="RZ409" s="14"/>
      <c r="SA409" s="16"/>
      <c r="SB409" s="16"/>
      <c r="SC409" s="16"/>
      <c r="SD409" s="16"/>
    </row>
    <row r="410" spans="1:498" hidden="1" x14ac:dyDescent="0.35">
      <c r="A410" s="2">
        <v>30560</v>
      </c>
      <c r="B410">
        <v>13.07259</v>
      </c>
      <c r="E410">
        <v>16.75</v>
      </c>
      <c r="F410">
        <v>20.74</v>
      </c>
      <c r="G410">
        <v>15414891</v>
      </c>
      <c r="H410">
        <v>46507575</v>
      </c>
      <c r="I410">
        <v>70.130960833333333</v>
      </c>
      <c r="K410">
        <v>11.826230000000001</v>
      </c>
      <c r="N410">
        <v>94.95</v>
      </c>
      <c r="O410">
        <v>12.43</v>
      </c>
      <c r="P410">
        <v>7561166</v>
      </c>
      <c r="Q410">
        <v>5465693</v>
      </c>
      <c r="R410">
        <v>25.041262500000002</v>
      </c>
      <c r="W410">
        <v>75.489999999999995</v>
      </c>
      <c r="X410">
        <v>14.59</v>
      </c>
      <c r="Y410">
        <v>9869136</v>
      </c>
      <c r="Z410">
        <v>10909942.5</v>
      </c>
      <c r="AA410">
        <v>41.580772500000002</v>
      </c>
      <c r="AC410">
        <v>17.431930000000001</v>
      </c>
      <c r="AF410">
        <v>61.32</v>
      </c>
      <c r="AG410">
        <v>5.71</v>
      </c>
      <c r="AH410">
        <v>25412604</v>
      </c>
      <c r="AI410">
        <v>57993311.666666664</v>
      </c>
      <c r="AJ410">
        <v>216.69208333333333</v>
      </c>
      <c r="AO410">
        <v>64.819999999999993</v>
      </c>
      <c r="AP410">
        <v>6.54</v>
      </c>
      <c r="AQ410">
        <v>12026137</v>
      </c>
      <c r="AR410">
        <v>4828275.666666667</v>
      </c>
      <c r="AS410">
        <v>8.7117883333333328</v>
      </c>
      <c r="AX410">
        <v>187.58</v>
      </c>
      <c r="AY410">
        <v>24.97</v>
      </c>
      <c r="AZ410">
        <v>27988176</v>
      </c>
      <c r="BA410">
        <v>12869348.333333334</v>
      </c>
      <c r="BB410">
        <v>17.4683025</v>
      </c>
      <c r="BG410">
        <v>398.19</v>
      </c>
      <c r="BH410">
        <v>24.37</v>
      </c>
      <c r="BI410">
        <v>2595155</v>
      </c>
      <c r="BJ410">
        <v>3591526.3333333335</v>
      </c>
      <c r="BK410">
        <v>1.4922878333333334</v>
      </c>
      <c r="BP410">
        <v>44.18</v>
      </c>
      <c r="BQ410">
        <v>13.4</v>
      </c>
      <c r="BR410">
        <v>10302947</v>
      </c>
      <c r="BS410">
        <v>16903915</v>
      </c>
      <c r="BV410">
        <v>7.2435510000000001</v>
      </c>
      <c r="BY410">
        <v>110.63</v>
      </c>
      <c r="BZ410">
        <v>13.41</v>
      </c>
      <c r="CA410">
        <v>5114468</v>
      </c>
      <c r="CB410">
        <v>6010158</v>
      </c>
      <c r="CC410">
        <v>50.831449999999997</v>
      </c>
      <c r="CH410">
        <v>84.75</v>
      </c>
      <c r="CI410">
        <v>12.57</v>
      </c>
      <c r="CJ410">
        <v>1505247</v>
      </c>
      <c r="CK410">
        <v>3473595.6666666665</v>
      </c>
      <c r="CN410">
        <v>5.9698339999999996</v>
      </c>
      <c r="CP410" s="10"/>
      <c r="CQ410">
        <v>78.12</v>
      </c>
      <c r="CR410">
        <v>9.26</v>
      </c>
      <c r="CS410">
        <v>4855793</v>
      </c>
      <c r="CT410">
        <v>5951176.666666667</v>
      </c>
      <c r="CU410">
        <v>21.780541666666664</v>
      </c>
      <c r="CW410">
        <v>9.9573169999999998</v>
      </c>
      <c r="CZ410">
        <v>65.89</v>
      </c>
      <c r="DA410">
        <v>16.239999999999998</v>
      </c>
      <c r="DB410">
        <v>54889407</v>
      </c>
      <c r="DC410">
        <v>49465475</v>
      </c>
      <c r="DD410">
        <v>188.32491666666667</v>
      </c>
      <c r="DF410">
        <v>14.1081</v>
      </c>
      <c r="DI410">
        <v>59.94</v>
      </c>
      <c r="DJ410">
        <v>14.21</v>
      </c>
      <c r="DK410">
        <v>78224137</v>
      </c>
      <c r="DL410">
        <v>101492066.66666667</v>
      </c>
      <c r="DM410">
        <v>334.87595833333336</v>
      </c>
      <c r="DR410">
        <v>28.41</v>
      </c>
      <c r="DS410">
        <v>18.98</v>
      </c>
      <c r="DT410">
        <v>9911493</v>
      </c>
      <c r="DU410">
        <v>6343898</v>
      </c>
      <c r="DV410">
        <v>16.691564166666666</v>
      </c>
      <c r="EA410">
        <v>47.59</v>
      </c>
      <c r="EB410">
        <v>16.82</v>
      </c>
      <c r="EC410">
        <v>10622986</v>
      </c>
      <c r="ED410">
        <v>9712256.666666666</v>
      </c>
      <c r="EE410">
        <v>26.2066725</v>
      </c>
      <c r="EJ410">
        <v>55.79</v>
      </c>
      <c r="EK410">
        <v>3.21</v>
      </c>
      <c r="EL410">
        <v>236969</v>
      </c>
      <c r="EM410">
        <v>240548.83333333334</v>
      </c>
      <c r="EN410">
        <v>1.4736908333333334</v>
      </c>
      <c r="EP410">
        <v>8.0939130000000006</v>
      </c>
      <c r="ES410">
        <v>134.83000000000001</v>
      </c>
      <c r="ET410">
        <v>12.61</v>
      </c>
      <c r="EU410">
        <v>3497613</v>
      </c>
      <c r="EV410">
        <v>4625292</v>
      </c>
      <c r="EW410">
        <v>7.9897791666666675</v>
      </c>
      <c r="EY410">
        <v>0.1142277</v>
      </c>
      <c r="FB410">
        <v>0.02</v>
      </c>
      <c r="FC410">
        <v>23.41</v>
      </c>
      <c r="FD410">
        <v>3959631</v>
      </c>
      <c r="FE410">
        <v>2487286.5</v>
      </c>
      <c r="FF410">
        <v>8.4839121666666664</v>
      </c>
      <c r="FH410">
        <v>15.834899999999999</v>
      </c>
      <c r="FK410">
        <v>59.86</v>
      </c>
      <c r="FL410">
        <v>18.46</v>
      </c>
      <c r="FM410">
        <v>56766113</v>
      </c>
      <c r="FN410">
        <v>34984005</v>
      </c>
      <c r="FO410">
        <v>134.94502500000002</v>
      </c>
      <c r="FQ410">
        <v>44.123660000000001</v>
      </c>
      <c r="FT410">
        <v>273.48</v>
      </c>
      <c r="FU410">
        <v>19.73</v>
      </c>
      <c r="FV410">
        <v>119948942</v>
      </c>
      <c r="FW410">
        <v>80155738.333333328</v>
      </c>
      <c r="FX410">
        <v>351.70536666666663</v>
      </c>
      <c r="GC410">
        <v>71.239999999999995</v>
      </c>
      <c r="GD410">
        <v>13.15</v>
      </c>
      <c r="GE410">
        <v>2546977</v>
      </c>
      <c r="GF410">
        <v>2708849.1666666665</v>
      </c>
      <c r="GK410" s="10"/>
      <c r="GL410">
        <v>70.42</v>
      </c>
      <c r="GM410">
        <v>13.79</v>
      </c>
      <c r="GN410">
        <v>3505434</v>
      </c>
      <c r="GO410">
        <v>4505556.333333333</v>
      </c>
      <c r="GU410">
        <v>85.31</v>
      </c>
      <c r="GV410">
        <v>14.2</v>
      </c>
      <c r="GW410">
        <v>365492</v>
      </c>
      <c r="GX410">
        <v>759836.91666666663</v>
      </c>
      <c r="GY410">
        <v>2.4320730833333335</v>
      </c>
      <c r="HA410">
        <v>4.5791199999999999E-3</v>
      </c>
      <c r="HD410">
        <v>158.30000000000001</v>
      </c>
      <c r="HE410">
        <v>24.1</v>
      </c>
      <c r="HF410">
        <v>71971238</v>
      </c>
      <c r="HG410">
        <v>40910900</v>
      </c>
      <c r="HH410">
        <v>86.053866666666678</v>
      </c>
      <c r="HJ410">
        <v>13.2483</v>
      </c>
      <c r="HM410">
        <v>98.18</v>
      </c>
      <c r="HN410">
        <v>14.23</v>
      </c>
      <c r="HO410">
        <v>14396901</v>
      </c>
      <c r="HP410">
        <v>16637101.666666666</v>
      </c>
      <c r="HQ410">
        <v>64.00556916666666</v>
      </c>
      <c r="HS410">
        <v>33.644680000000001</v>
      </c>
      <c r="HV410">
        <v>188.02</v>
      </c>
      <c r="HW410">
        <v>8.1</v>
      </c>
      <c r="HX410">
        <v>3219281</v>
      </c>
      <c r="HY410">
        <v>6993343.333333333</v>
      </c>
      <c r="HZ410">
        <v>12.052878333333332</v>
      </c>
      <c r="IE410">
        <v>151.22</v>
      </c>
      <c r="IF410">
        <v>7.16</v>
      </c>
      <c r="IG410">
        <v>4128332</v>
      </c>
      <c r="IH410">
        <v>4156978.3333333335</v>
      </c>
      <c r="II410">
        <v>36.230333333333334</v>
      </c>
      <c r="IN410">
        <v>50.06</v>
      </c>
      <c r="IO410">
        <v>14.67</v>
      </c>
      <c r="IP410">
        <v>36573701</v>
      </c>
      <c r="IQ410">
        <v>50055933.333333336</v>
      </c>
      <c r="IR410">
        <v>114.94784166666666</v>
      </c>
      <c r="IW410">
        <v>18.739999999999998</v>
      </c>
      <c r="IX410">
        <v>22.06</v>
      </c>
      <c r="IY410">
        <v>9925257</v>
      </c>
      <c r="IZ410">
        <v>3945204.6666666665</v>
      </c>
      <c r="JA410">
        <v>11.8097175</v>
      </c>
      <c r="JF410">
        <v>58.87</v>
      </c>
      <c r="JG410">
        <v>14.29</v>
      </c>
      <c r="JH410">
        <v>5086443</v>
      </c>
      <c r="JI410">
        <v>6042922.5</v>
      </c>
      <c r="JJ410">
        <v>17.969951666666667</v>
      </c>
      <c r="JO410">
        <v>130.24</v>
      </c>
      <c r="JP410">
        <v>14.85</v>
      </c>
      <c r="JQ410">
        <v>1923360</v>
      </c>
      <c r="JR410">
        <v>1685383.5</v>
      </c>
      <c r="JU410">
        <v>5.9168799999999999</v>
      </c>
      <c r="JX410">
        <v>224.23</v>
      </c>
      <c r="JY410">
        <v>20.64</v>
      </c>
      <c r="JZ410">
        <v>40000944</v>
      </c>
      <c r="KA410">
        <v>13805257.5</v>
      </c>
      <c r="KB410">
        <v>43.087074999999999</v>
      </c>
      <c r="KG410">
        <v>9.3800000000000008</v>
      </c>
      <c r="KH410">
        <v>20.51</v>
      </c>
      <c r="KI410">
        <v>38253248</v>
      </c>
      <c r="KJ410">
        <v>21309655.833333332</v>
      </c>
      <c r="KK410">
        <v>76.247791666666657</v>
      </c>
      <c r="KM410">
        <v>4.9608470000000002</v>
      </c>
      <c r="KP410">
        <v>122.94</v>
      </c>
      <c r="KQ410">
        <v>8.9600000000000009</v>
      </c>
      <c r="KR410">
        <v>8328917</v>
      </c>
      <c r="KS410">
        <v>5392469.666666667</v>
      </c>
      <c r="KT410">
        <v>50.113158333333331</v>
      </c>
      <c r="KV410">
        <v>10.53504</v>
      </c>
      <c r="KY410">
        <v>144.06</v>
      </c>
      <c r="KZ410">
        <v>11.38</v>
      </c>
      <c r="LA410">
        <v>6419309</v>
      </c>
      <c r="LB410">
        <v>4241557.5</v>
      </c>
      <c r="LC410">
        <v>26.062927500000001</v>
      </c>
      <c r="LH410">
        <v>13.7</v>
      </c>
      <c r="LI410">
        <v>17.61</v>
      </c>
      <c r="LJ410">
        <v>48447413</v>
      </c>
      <c r="LK410">
        <v>16030075</v>
      </c>
      <c r="LL410">
        <v>28.309369166666666</v>
      </c>
      <c r="LN410">
        <v>14.36491</v>
      </c>
      <c r="LQ410">
        <v>126.12</v>
      </c>
      <c r="LR410">
        <v>12.38</v>
      </c>
      <c r="LS410">
        <v>56332059</v>
      </c>
      <c r="LT410">
        <v>63217725</v>
      </c>
      <c r="LU410">
        <v>191.20075</v>
      </c>
      <c r="LW410">
        <v>9.5762</v>
      </c>
      <c r="LY410" s="10"/>
      <c r="LZ410">
        <v>57.48</v>
      </c>
      <c r="MA410">
        <v>16.09</v>
      </c>
      <c r="MB410">
        <v>236986362</v>
      </c>
      <c r="MC410">
        <v>464479958.33333331</v>
      </c>
      <c r="MD410">
        <v>1604.2108333333333</v>
      </c>
      <c r="MF410" s="13"/>
      <c r="MG410" s="13"/>
      <c r="MH410" s="13"/>
      <c r="MI410" s="12"/>
      <c r="MJ410" s="12"/>
      <c r="MK410" s="12"/>
      <c r="MM410" s="14"/>
      <c r="MN410" s="14"/>
      <c r="MO410" s="14"/>
      <c r="MP410" s="14"/>
      <c r="MQ410" s="16"/>
      <c r="MR410" s="16"/>
      <c r="MS410" s="16"/>
      <c r="MT410" s="16"/>
      <c r="NC410" s="14"/>
      <c r="ND410" s="14"/>
      <c r="NE410" s="14"/>
      <c r="NF410" s="14"/>
      <c r="NG410" s="16"/>
      <c r="NH410" s="16"/>
      <c r="NI410" s="16"/>
      <c r="NJ410" s="16"/>
      <c r="NK410" s="13"/>
      <c r="NL410" s="13"/>
      <c r="NM410" s="13"/>
      <c r="NN410" s="13"/>
      <c r="NO410" s="12"/>
      <c r="NP410" s="12"/>
      <c r="NQ410" s="12"/>
      <c r="NR410" s="12"/>
      <c r="NW410" s="16"/>
      <c r="NX410" s="16"/>
      <c r="NY410" s="16"/>
      <c r="NZ410" s="16"/>
      <c r="PN410"/>
      <c r="QU410" s="16"/>
      <c r="QV410" s="16"/>
      <c r="QW410" s="16"/>
      <c r="QX410" s="16"/>
      <c r="RK410" s="16"/>
      <c r="RL410" s="16"/>
      <c r="RM410" s="16"/>
      <c r="RN410" s="16"/>
      <c r="RW410" s="14"/>
      <c r="RX410" s="14"/>
      <c r="RY410" s="14"/>
      <c r="RZ410" s="14"/>
      <c r="SA410" s="16"/>
      <c r="SB410" s="16"/>
      <c r="SC410" s="16"/>
      <c r="SD410" s="16"/>
    </row>
    <row r="411" spans="1:498" hidden="1" x14ac:dyDescent="0.35">
      <c r="A411" s="2">
        <v>30590</v>
      </c>
      <c r="B411">
        <v>12.52092</v>
      </c>
      <c r="E411">
        <v>26.65</v>
      </c>
      <c r="F411">
        <v>23.29</v>
      </c>
      <c r="G411">
        <v>15414891</v>
      </c>
      <c r="H411">
        <v>46507575</v>
      </c>
      <c r="I411">
        <v>70.130960833333333</v>
      </c>
      <c r="K411">
        <v>11.81345</v>
      </c>
      <c r="N411">
        <v>69.989999999999995</v>
      </c>
      <c r="O411">
        <v>7.61</v>
      </c>
      <c r="P411">
        <v>7561166</v>
      </c>
      <c r="Q411">
        <v>5465693</v>
      </c>
      <c r="R411">
        <v>25.041262500000002</v>
      </c>
      <c r="W411">
        <v>45.63</v>
      </c>
      <c r="X411">
        <v>10.57</v>
      </c>
      <c r="Y411">
        <v>9869136</v>
      </c>
      <c r="Z411">
        <v>10909942.5</v>
      </c>
      <c r="AA411">
        <v>41.580772500000002</v>
      </c>
      <c r="AC411">
        <v>16.46604</v>
      </c>
      <c r="AF411">
        <v>46.39</v>
      </c>
      <c r="AG411">
        <v>-1.76</v>
      </c>
      <c r="AH411">
        <v>25412604</v>
      </c>
      <c r="AI411">
        <v>57993311.666666664</v>
      </c>
      <c r="AJ411">
        <v>216.69208333333333</v>
      </c>
      <c r="AO411">
        <v>50.51</v>
      </c>
      <c r="AP411">
        <v>9.7200000000000006</v>
      </c>
      <c r="AQ411">
        <v>12026137</v>
      </c>
      <c r="AR411">
        <v>4828275.666666667</v>
      </c>
      <c r="AS411">
        <v>8.7117883333333328</v>
      </c>
      <c r="AX411">
        <v>242.47</v>
      </c>
      <c r="AY411">
        <v>24.72</v>
      </c>
      <c r="AZ411">
        <v>27988176</v>
      </c>
      <c r="BA411">
        <v>12869348.333333334</v>
      </c>
      <c r="BB411">
        <v>17.4683025</v>
      </c>
      <c r="BG411">
        <v>503.51</v>
      </c>
      <c r="BH411">
        <v>24.04</v>
      </c>
      <c r="BI411">
        <v>2595155</v>
      </c>
      <c r="BJ411">
        <v>3591526.3333333335</v>
      </c>
      <c r="BK411">
        <v>1.4922878333333334</v>
      </c>
      <c r="BP411">
        <v>26.85</v>
      </c>
      <c r="BQ411">
        <v>8.42</v>
      </c>
      <c r="BR411">
        <v>10302947</v>
      </c>
      <c r="BS411">
        <v>16903915</v>
      </c>
      <c r="BV411">
        <v>7.2067819999999996</v>
      </c>
      <c r="BY411">
        <v>89.34</v>
      </c>
      <c r="BZ411">
        <v>9.75</v>
      </c>
      <c r="CA411">
        <v>5114468</v>
      </c>
      <c r="CB411">
        <v>6010158</v>
      </c>
      <c r="CC411">
        <v>50.831449999999997</v>
      </c>
      <c r="CH411">
        <v>87.58</v>
      </c>
      <c r="CI411">
        <v>6.98</v>
      </c>
      <c r="CJ411">
        <v>1505247</v>
      </c>
      <c r="CK411">
        <v>3473595.6666666665</v>
      </c>
      <c r="CN411">
        <v>6.0411159999999997</v>
      </c>
      <c r="CP411" s="10"/>
      <c r="CQ411">
        <v>86.62</v>
      </c>
      <c r="CR411">
        <v>2.5</v>
      </c>
      <c r="CS411">
        <v>4855793</v>
      </c>
      <c r="CT411">
        <v>5951176.666666667</v>
      </c>
      <c r="CU411">
        <v>21.780541666666664</v>
      </c>
      <c r="CW411">
        <v>9.970523</v>
      </c>
      <c r="CZ411">
        <v>53.09</v>
      </c>
      <c r="DA411">
        <v>11.79</v>
      </c>
      <c r="DB411">
        <v>54889407</v>
      </c>
      <c r="DC411">
        <v>49465475</v>
      </c>
      <c r="DD411">
        <v>188.32491666666667</v>
      </c>
      <c r="DF411">
        <v>14.91009</v>
      </c>
      <c r="DI411">
        <v>40.04</v>
      </c>
      <c r="DJ411">
        <v>9.6300000000000008</v>
      </c>
      <c r="DK411">
        <v>78224137</v>
      </c>
      <c r="DL411">
        <v>101492066.66666667</v>
      </c>
      <c r="DM411">
        <v>334.87595833333336</v>
      </c>
      <c r="DR411">
        <v>39.68</v>
      </c>
      <c r="DS411">
        <v>13.51</v>
      </c>
      <c r="DT411">
        <v>9911493</v>
      </c>
      <c r="DU411">
        <v>6343898</v>
      </c>
      <c r="DV411">
        <v>16.691564166666666</v>
      </c>
      <c r="EA411">
        <v>35.96</v>
      </c>
      <c r="EB411">
        <v>10.92</v>
      </c>
      <c r="EC411">
        <v>10622986</v>
      </c>
      <c r="ED411">
        <v>9712256.666666666</v>
      </c>
      <c r="EE411">
        <v>26.2066725</v>
      </c>
      <c r="EJ411">
        <v>166.4</v>
      </c>
      <c r="EK411">
        <v>0.05</v>
      </c>
      <c r="EL411">
        <v>236969</v>
      </c>
      <c r="EM411">
        <v>240548.83333333334</v>
      </c>
      <c r="EN411">
        <v>1.4736908333333334</v>
      </c>
      <c r="EP411">
        <v>7.9695499999999999</v>
      </c>
      <c r="ES411">
        <v>132.11000000000001</v>
      </c>
      <c r="ET411">
        <v>9.85</v>
      </c>
      <c r="EU411">
        <v>3497613</v>
      </c>
      <c r="EV411">
        <v>4625292</v>
      </c>
      <c r="EW411">
        <v>7.9897791666666675</v>
      </c>
      <c r="EY411">
        <v>9.0969690000000006E-2</v>
      </c>
      <c r="FB411">
        <v>2.2599999999999998</v>
      </c>
      <c r="FC411">
        <v>19.809999999999999</v>
      </c>
      <c r="FD411">
        <v>3959631</v>
      </c>
      <c r="FE411">
        <v>2487286.5</v>
      </c>
      <c r="FF411">
        <v>8.4839121666666664</v>
      </c>
      <c r="FH411">
        <v>15.159829999999999</v>
      </c>
      <c r="FK411">
        <v>61.2</v>
      </c>
      <c r="FL411">
        <v>13.51</v>
      </c>
      <c r="FM411">
        <v>56766113</v>
      </c>
      <c r="FN411">
        <v>34984005</v>
      </c>
      <c r="FO411">
        <v>134.94502500000002</v>
      </c>
      <c r="FQ411">
        <v>44.234540000000003</v>
      </c>
      <c r="FT411">
        <v>113.67</v>
      </c>
      <c r="FU411">
        <v>12.81</v>
      </c>
      <c r="FV411">
        <v>119948942</v>
      </c>
      <c r="FW411">
        <v>80155738.333333328</v>
      </c>
      <c r="FX411">
        <v>351.70536666666663</v>
      </c>
      <c r="GC411">
        <v>56.57</v>
      </c>
      <c r="GD411">
        <v>7.4</v>
      </c>
      <c r="GE411">
        <v>2546977</v>
      </c>
      <c r="GF411">
        <v>2708849.1666666665</v>
      </c>
      <c r="GK411" s="10"/>
      <c r="GL411">
        <v>45.86</v>
      </c>
      <c r="GM411">
        <v>7.73</v>
      </c>
      <c r="GN411">
        <v>3505434</v>
      </c>
      <c r="GO411">
        <v>4505556.333333333</v>
      </c>
      <c r="GU411">
        <v>43.28</v>
      </c>
      <c r="GV411">
        <v>9.74</v>
      </c>
      <c r="GW411">
        <v>365492</v>
      </c>
      <c r="GX411">
        <v>759836.91666666663</v>
      </c>
      <c r="GY411">
        <v>2.4320730833333335</v>
      </c>
      <c r="HA411">
        <v>4.5563380000000001E-3</v>
      </c>
      <c r="HD411">
        <v>75.180000000000007</v>
      </c>
      <c r="HE411">
        <v>21.49</v>
      </c>
      <c r="HF411">
        <v>71971238</v>
      </c>
      <c r="HG411">
        <v>40910900</v>
      </c>
      <c r="HH411">
        <v>86.053866666666678</v>
      </c>
      <c r="HJ411">
        <v>13.080069999999999</v>
      </c>
      <c r="HM411">
        <v>59.68</v>
      </c>
      <c r="HN411">
        <v>10.62</v>
      </c>
      <c r="HO411">
        <v>14396901</v>
      </c>
      <c r="HP411">
        <v>16637101.666666666</v>
      </c>
      <c r="HQ411">
        <v>64.00556916666666</v>
      </c>
      <c r="HS411">
        <v>34.903080000000003</v>
      </c>
      <c r="HV411">
        <v>169.23</v>
      </c>
      <c r="HW411">
        <v>10.34</v>
      </c>
      <c r="HX411">
        <v>3219281</v>
      </c>
      <c r="HY411">
        <v>6993343.333333333</v>
      </c>
      <c r="HZ411">
        <v>12.052878333333332</v>
      </c>
      <c r="IE411">
        <v>188.68</v>
      </c>
      <c r="IF411">
        <v>2.2999999999999998</v>
      </c>
      <c r="IG411">
        <v>4128332</v>
      </c>
      <c r="IH411">
        <v>4156978.3333333335</v>
      </c>
      <c r="II411">
        <v>36.230333333333334</v>
      </c>
      <c r="IN411">
        <v>34.4</v>
      </c>
      <c r="IO411">
        <v>9.34</v>
      </c>
      <c r="IP411">
        <v>36573701</v>
      </c>
      <c r="IQ411">
        <v>50055933.333333336</v>
      </c>
      <c r="IR411">
        <v>114.94784166666666</v>
      </c>
      <c r="IW411">
        <v>46.06</v>
      </c>
      <c r="IX411">
        <v>17.88</v>
      </c>
      <c r="IY411">
        <v>9925257</v>
      </c>
      <c r="IZ411">
        <v>3945204.6666666665</v>
      </c>
      <c r="JA411">
        <v>11.8097175</v>
      </c>
      <c r="JF411">
        <v>41.66</v>
      </c>
      <c r="JG411">
        <v>8.91</v>
      </c>
      <c r="JH411">
        <v>5086443</v>
      </c>
      <c r="JI411">
        <v>6042922.5</v>
      </c>
      <c r="JJ411">
        <v>17.969951666666667</v>
      </c>
      <c r="JO411">
        <v>130.22999999999999</v>
      </c>
      <c r="JP411">
        <v>9.8000000000000007</v>
      </c>
      <c r="JQ411">
        <v>1923360</v>
      </c>
      <c r="JR411">
        <v>1685383.5</v>
      </c>
      <c r="JU411">
        <v>5.877103</v>
      </c>
      <c r="JX411">
        <v>58.03</v>
      </c>
      <c r="JY411">
        <v>13.6</v>
      </c>
      <c r="JZ411">
        <v>40000944</v>
      </c>
      <c r="KA411">
        <v>13805257.5</v>
      </c>
      <c r="KB411">
        <v>43.087074999999999</v>
      </c>
      <c r="KG411">
        <v>25.53</v>
      </c>
      <c r="KH411">
        <v>15.49</v>
      </c>
      <c r="KI411">
        <v>38253248</v>
      </c>
      <c r="KJ411">
        <v>21309655.833333332</v>
      </c>
      <c r="KK411">
        <v>76.247791666666657</v>
      </c>
      <c r="KM411">
        <v>4.8013219999999999</v>
      </c>
      <c r="KP411">
        <v>66.81</v>
      </c>
      <c r="KQ411">
        <v>3.44</v>
      </c>
      <c r="KR411">
        <v>8328917</v>
      </c>
      <c r="KS411">
        <v>5392469.666666667</v>
      </c>
      <c r="KT411">
        <v>50.113158333333331</v>
      </c>
      <c r="KV411">
        <v>10.84446</v>
      </c>
      <c r="KY411">
        <v>59.36</v>
      </c>
      <c r="KZ411">
        <v>6.87</v>
      </c>
      <c r="LA411">
        <v>6419309</v>
      </c>
      <c r="LB411">
        <v>4241557.5</v>
      </c>
      <c r="LC411">
        <v>26.062927500000001</v>
      </c>
      <c r="LH411">
        <v>45.93</v>
      </c>
      <c r="LI411">
        <v>11.56</v>
      </c>
      <c r="LJ411">
        <v>48447413</v>
      </c>
      <c r="LK411">
        <v>16030075</v>
      </c>
      <c r="LL411">
        <v>28.309369166666666</v>
      </c>
      <c r="LN411">
        <v>13.97808</v>
      </c>
      <c r="LQ411">
        <v>134.54</v>
      </c>
      <c r="LR411">
        <v>9.33</v>
      </c>
      <c r="LS411">
        <v>56332059</v>
      </c>
      <c r="LT411">
        <v>63217725</v>
      </c>
      <c r="LU411">
        <v>191.20075</v>
      </c>
      <c r="LW411">
        <v>9.5845839999999995</v>
      </c>
      <c r="LY411" s="10"/>
      <c r="LZ411">
        <v>64.39</v>
      </c>
      <c r="MA411">
        <v>9.8800000000000008</v>
      </c>
      <c r="MB411">
        <v>236986362</v>
      </c>
      <c r="MC411">
        <v>464479958.33333331</v>
      </c>
      <c r="MD411">
        <v>1604.2108333333333</v>
      </c>
      <c r="MF411" s="13"/>
      <c r="MG411" s="13"/>
      <c r="MH411" s="13"/>
      <c r="MI411" s="12"/>
      <c r="MJ411" s="12"/>
      <c r="MK411" s="12"/>
      <c r="MM411" s="14"/>
      <c r="MN411" s="14"/>
      <c r="MO411" s="14"/>
      <c r="MP411" s="14"/>
      <c r="MQ411" s="16"/>
      <c r="MR411" s="16"/>
      <c r="MS411" s="16"/>
      <c r="MT411" s="16"/>
      <c r="NC411" s="14"/>
      <c r="ND411" s="14"/>
      <c r="NE411" s="14"/>
      <c r="NF411" s="14"/>
      <c r="NG411" s="16"/>
      <c r="NH411" s="16"/>
      <c r="NI411" s="16"/>
      <c r="NJ411" s="16"/>
      <c r="NK411" s="13"/>
      <c r="NL411" s="13"/>
      <c r="NM411" s="13"/>
      <c r="NN411" s="13"/>
      <c r="NO411" s="12"/>
      <c r="NP411" s="12"/>
      <c r="NQ411" s="12"/>
      <c r="NR411" s="12"/>
      <c r="NW411" s="16"/>
      <c r="NX411" s="16"/>
      <c r="NY411" s="16"/>
      <c r="NZ411" s="16"/>
      <c r="PN411"/>
      <c r="QU411" s="16"/>
      <c r="QV411" s="16"/>
      <c r="QW411" s="16"/>
      <c r="QX411" s="16"/>
      <c r="RK411" s="16"/>
      <c r="RL411" s="16"/>
      <c r="RM411" s="16"/>
      <c r="RN411" s="16"/>
      <c r="RW411" s="14"/>
      <c r="RX411" s="14"/>
      <c r="RY411" s="14"/>
      <c r="RZ411" s="14"/>
      <c r="SA411" s="16"/>
      <c r="SB411" s="16"/>
      <c r="SC411" s="16"/>
      <c r="SD411" s="16"/>
    </row>
    <row r="412" spans="1:498" hidden="1" x14ac:dyDescent="0.35">
      <c r="A412" s="2">
        <v>30621</v>
      </c>
      <c r="B412">
        <v>13.545970000000001</v>
      </c>
      <c r="E412">
        <v>49.6</v>
      </c>
      <c r="F412">
        <v>25.27</v>
      </c>
      <c r="G412">
        <v>15414891</v>
      </c>
      <c r="H412">
        <v>46507575</v>
      </c>
      <c r="I412">
        <v>70.130960833333333</v>
      </c>
      <c r="K412">
        <v>11.71327</v>
      </c>
      <c r="N412">
        <v>51.89</v>
      </c>
      <c r="O412">
        <v>0.45</v>
      </c>
      <c r="P412">
        <v>7561166</v>
      </c>
      <c r="Q412">
        <v>5465693</v>
      </c>
      <c r="R412">
        <v>25.041262500000002</v>
      </c>
      <c r="W412">
        <v>64.98</v>
      </c>
      <c r="X412">
        <v>5.57</v>
      </c>
      <c r="Y412">
        <v>9869136</v>
      </c>
      <c r="Z412">
        <v>10909942.5</v>
      </c>
      <c r="AA412">
        <v>41.580772500000002</v>
      </c>
      <c r="AC412">
        <v>17.720020000000002</v>
      </c>
      <c r="AF412">
        <v>51.98</v>
      </c>
      <c r="AG412">
        <v>-9.33</v>
      </c>
      <c r="AH412">
        <v>25412604</v>
      </c>
      <c r="AI412">
        <v>57993311.666666664</v>
      </c>
      <c r="AJ412">
        <v>216.69208333333333</v>
      </c>
      <c r="AO412">
        <v>38.89</v>
      </c>
      <c r="AP412">
        <v>11.53</v>
      </c>
      <c r="AQ412">
        <v>12026137</v>
      </c>
      <c r="AR412">
        <v>4828275.666666667</v>
      </c>
      <c r="AS412">
        <v>8.7117883333333328</v>
      </c>
      <c r="AX412">
        <v>149.91</v>
      </c>
      <c r="AY412">
        <v>25.11</v>
      </c>
      <c r="AZ412">
        <v>27988176</v>
      </c>
      <c r="BA412">
        <v>12869348.333333334</v>
      </c>
      <c r="BB412">
        <v>17.4683025</v>
      </c>
      <c r="BG412">
        <v>290.87</v>
      </c>
      <c r="BH412">
        <v>23.91</v>
      </c>
      <c r="BI412">
        <v>2595155</v>
      </c>
      <c r="BJ412">
        <v>3591526.3333333335</v>
      </c>
      <c r="BK412">
        <v>1.4922878333333334</v>
      </c>
      <c r="BP412">
        <v>28.17</v>
      </c>
      <c r="BQ412">
        <v>1.5</v>
      </c>
      <c r="BR412">
        <v>10302947</v>
      </c>
      <c r="BS412">
        <v>16903915</v>
      </c>
      <c r="BV412">
        <v>7.1700119999999998</v>
      </c>
      <c r="BY412">
        <v>48.97</v>
      </c>
      <c r="BZ412">
        <v>4.4800000000000004</v>
      </c>
      <c r="CA412">
        <v>5114468</v>
      </c>
      <c r="CB412">
        <v>6010158</v>
      </c>
      <c r="CC412">
        <v>50.831449999999997</v>
      </c>
      <c r="CH412">
        <v>73.12</v>
      </c>
      <c r="CI412">
        <v>-0.1</v>
      </c>
      <c r="CJ412">
        <v>1505247</v>
      </c>
      <c r="CK412">
        <v>3473595.6666666665</v>
      </c>
      <c r="CN412">
        <v>6.5044459999999997</v>
      </c>
      <c r="CP412" s="10"/>
      <c r="CQ412">
        <v>46.67</v>
      </c>
      <c r="CR412">
        <v>-7.52</v>
      </c>
      <c r="CS412">
        <v>4855793</v>
      </c>
      <c r="CT412">
        <v>5951176.666666667</v>
      </c>
      <c r="CU412">
        <v>21.780541666666664</v>
      </c>
      <c r="CW412">
        <v>10.60441</v>
      </c>
      <c r="CZ412">
        <v>53.06</v>
      </c>
      <c r="DA412">
        <v>7.19</v>
      </c>
      <c r="DB412">
        <v>54889407</v>
      </c>
      <c r="DC412">
        <v>49465475</v>
      </c>
      <c r="DD412">
        <v>188.32491666666667</v>
      </c>
      <c r="DF412">
        <v>15.36506</v>
      </c>
      <c r="DI412">
        <v>50.29</v>
      </c>
      <c r="DJ412">
        <v>3.78</v>
      </c>
      <c r="DK412">
        <v>78224137</v>
      </c>
      <c r="DL412">
        <v>101492066.66666667</v>
      </c>
      <c r="DM412">
        <v>334.87595833333336</v>
      </c>
      <c r="DR412">
        <v>109.08</v>
      </c>
      <c r="DS412">
        <v>8.94</v>
      </c>
      <c r="DT412">
        <v>9911493</v>
      </c>
      <c r="DU412">
        <v>6343898</v>
      </c>
      <c r="DV412">
        <v>16.691564166666666</v>
      </c>
      <c r="EA412">
        <v>27.79</v>
      </c>
      <c r="EB412">
        <v>2.41</v>
      </c>
      <c r="EC412">
        <v>10622986</v>
      </c>
      <c r="ED412">
        <v>9712256.666666666</v>
      </c>
      <c r="EE412">
        <v>26.2066725</v>
      </c>
      <c r="EJ412">
        <v>92.83</v>
      </c>
      <c r="EK412">
        <v>-2.2799999999999998</v>
      </c>
      <c r="EL412">
        <v>236969</v>
      </c>
      <c r="EM412">
        <v>240548.83333333334</v>
      </c>
      <c r="EN412">
        <v>1.4736908333333334</v>
      </c>
      <c r="EP412">
        <v>8.3413509999999995</v>
      </c>
      <c r="ES412">
        <v>52.51</v>
      </c>
      <c r="ET412">
        <v>7.86</v>
      </c>
      <c r="EU412">
        <v>3497613</v>
      </c>
      <c r="EV412">
        <v>4625292</v>
      </c>
      <c r="EW412">
        <v>7.9897791666666675</v>
      </c>
      <c r="EY412">
        <v>9.1891239999999999E-2</v>
      </c>
      <c r="FB412">
        <v>33.78</v>
      </c>
      <c r="FC412">
        <v>17.850000000000001</v>
      </c>
      <c r="FD412">
        <v>3959631</v>
      </c>
      <c r="FE412">
        <v>2487286.5</v>
      </c>
      <c r="FF412">
        <v>8.4839121666666664</v>
      </c>
      <c r="FH412">
        <v>15.080120000000001</v>
      </c>
      <c r="FK412">
        <v>49.07</v>
      </c>
      <c r="FL412">
        <v>8.42</v>
      </c>
      <c r="FM412">
        <v>56766113</v>
      </c>
      <c r="FN412">
        <v>34984005</v>
      </c>
      <c r="FO412">
        <v>134.94502500000002</v>
      </c>
      <c r="FQ412">
        <v>44.25065</v>
      </c>
      <c r="FT412">
        <v>57.85</v>
      </c>
      <c r="FU412">
        <v>6.99</v>
      </c>
      <c r="FV412">
        <v>119948942</v>
      </c>
      <c r="FW412">
        <v>80155738.333333328</v>
      </c>
      <c r="FX412">
        <v>351.70536666666663</v>
      </c>
      <c r="GC412">
        <v>66.78</v>
      </c>
      <c r="GD412">
        <v>0.74</v>
      </c>
      <c r="GE412">
        <v>2546977</v>
      </c>
      <c r="GF412">
        <v>2708849.1666666665</v>
      </c>
      <c r="GK412" s="10"/>
      <c r="GL412">
        <v>61.32</v>
      </c>
      <c r="GM412">
        <v>1.1399999999999999</v>
      </c>
      <c r="GN412">
        <v>3505434</v>
      </c>
      <c r="GO412">
        <v>4505556.333333333</v>
      </c>
      <c r="GU412">
        <v>78.47</v>
      </c>
      <c r="GV412">
        <v>4.13</v>
      </c>
      <c r="GW412">
        <v>365492</v>
      </c>
      <c r="GX412">
        <v>759836.91666666663</v>
      </c>
      <c r="GY412">
        <v>2.4320730833333335</v>
      </c>
      <c r="HA412">
        <v>4.6474649999999999E-3</v>
      </c>
      <c r="HD412">
        <v>39.97</v>
      </c>
      <c r="HE412">
        <v>18.440000000000001</v>
      </c>
      <c r="HF412">
        <v>71971238</v>
      </c>
      <c r="HG412">
        <v>40910900</v>
      </c>
      <c r="HH412">
        <v>86.053866666666678</v>
      </c>
      <c r="HJ412">
        <v>12.98193</v>
      </c>
      <c r="HM412">
        <v>66.290000000000006</v>
      </c>
      <c r="HN412">
        <v>6.15</v>
      </c>
      <c r="HO412">
        <v>14396901</v>
      </c>
      <c r="HP412">
        <v>16637101.666666666</v>
      </c>
      <c r="HQ412">
        <v>64.00556916666666</v>
      </c>
      <c r="HS412">
        <v>38.180160000000001</v>
      </c>
      <c r="HV412">
        <v>98.88</v>
      </c>
      <c r="HW412">
        <v>11.66</v>
      </c>
      <c r="HX412">
        <v>3219281</v>
      </c>
      <c r="HY412">
        <v>6993343.333333333</v>
      </c>
      <c r="HZ412">
        <v>12.052878333333332</v>
      </c>
      <c r="IE412">
        <v>118.2</v>
      </c>
      <c r="IF412">
        <v>-4.37</v>
      </c>
      <c r="IG412">
        <v>4128332</v>
      </c>
      <c r="IH412">
        <v>4156978.3333333335</v>
      </c>
      <c r="II412">
        <v>36.230333333333334</v>
      </c>
      <c r="IN412">
        <v>30.16</v>
      </c>
      <c r="IO412">
        <v>2.1800000000000002</v>
      </c>
      <c r="IP412">
        <v>36573701</v>
      </c>
      <c r="IQ412">
        <v>50055933.333333336</v>
      </c>
      <c r="IR412">
        <v>114.94784166666666</v>
      </c>
      <c r="IW412">
        <v>256.52999999999997</v>
      </c>
      <c r="IX412">
        <v>14.57</v>
      </c>
      <c r="IY412">
        <v>9925257</v>
      </c>
      <c r="IZ412">
        <v>3945204.6666666665</v>
      </c>
      <c r="JA412">
        <v>11.8097175</v>
      </c>
      <c r="JF412">
        <v>31.46</v>
      </c>
      <c r="JG412">
        <v>0.86</v>
      </c>
      <c r="JH412">
        <v>5086443</v>
      </c>
      <c r="JI412">
        <v>6042922.5</v>
      </c>
      <c r="JJ412">
        <v>17.969951666666667</v>
      </c>
      <c r="JO412">
        <v>33.090000000000003</v>
      </c>
      <c r="JP412">
        <v>2.15</v>
      </c>
      <c r="JQ412">
        <v>1923360</v>
      </c>
      <c r="JR412">
        <v>1685383.5</v>
      </c>
      <c r="JU412">
        <v>5.9566569999999999</v>
      </c>
      <c r="JX412">
        <v>23.03</v>
      </c>
      <c r="JY412">
        <v>5.97</v>
      </c>
      <c r="JZ412">
        <v>40000944</v>
      </c>
      <c r="KA412">
        <v>13805257.5</v>
      </c>
      <c r="KB412">
        <v>43.087074999999999</v>
      </c>
      <c r="KG412">
        <v>149.94999999999999</v>
      </c>
      <c r="KH412">
        <v>11.56</v>
      </c>
      <c r="KI412">
        <v>38253248</v>
      </c>
      <c r="KJ412">
        <v>21309655.833333332</v>
      </c>
      <c r="KK412">
        <v>76.247791666666657</v>
      </c>
      <c r="KM412">
        <v>4.8952879999999999</v>
      </c>
      <c r="KP412">
        <v>34.04</v>
      </c>
      <c r="KQ412">
        <v>-4.47</v>
      </c>
      <c r="KR412">
        <v>8328917</v>
      </c>
      <c r="KS412">
        <v>5392469.666666667</v>
      </c>
      <c r="KT412">
        <v>50.113158333333331</v>
      </c>
      <c r="KV412">
        <v>11.28604</v>
      </c>
      <c r="KY412">
        <v>86.65</v>
      </c>
      <c r="KZ412">
        <v>1.1499999999999999</v>
      </c>
      <c r="LA412">
        <v>6419309</v>
      </c>
      <c r="LB412">
        <v>4241557.5</v>
      </c>
      <c r="LC412">
        <v>26.062927500000001</v>
      </c>
      <c r="LH412">
        <v>117.47</v>
      </c>
      <c r="LI412">
        <v>7.36</v>
      </c>
      <c r="LJ412">
        <v>48447413</v>
      </c>
      <c r="LK412">
        <v>16030075</v>
      </c>
      <c r="LL412">
        <v>28.309369166666666</v>
      </c>
      <c r="LN412">
        <v>14.41718</v>
      </c>
      <c r="LQ412">
        <v>52.57</v>
      </c>
      <c r="LR412">
        <v>6.71</v>
      </c>
      <c r="LS412">
        <v>56332059</v>
      </c>
      <c r="LT412">
        <v>63217725</v>
      </c>
      <c r="LU412">
        <v>191.20075</v>
      </c>
      <c r="LW412">
        <v>9.448442</v>
      </c>
      <c r="LY412" s="10"/>
      <c r="LZ412">
        <v>84.29</v>
      </c>
      <c r="MA412">
        <v>3.59</v>
      </c>
      <c r="MB412">
        <v>236986362</v>
      </c>
      <c r="MC412">
        <v>464479958.33333331</v>
      </c>
      <c r="MD412">
        <v>1604.2108333333333</v>
      </c>
      <c r="MF412" s="13"/>
      <c r="MG412" s="13"/>
      <c r="MH412" s="13"/>
      <c r="MI412" s="12"/>
      <c r="MJ412" s="12"/>
      <c r="MK412" s="12"/>
      <c r="MM412" s="14"/>
      <c r="MN412" s="14"/>
      <c r="MO412" s="14"/>
      <c r="MP412" s="14"/>
      <c r="MQ412" s="16"/>
      <c r="MR412" s="16"/>
      <c r="MS412" s="16"/>
      <c r="MT412" s="16"/>
      <c r="NC412" s="14"/>
      <c r="ND412" s="14"/>
      <c r="NE412" s="14"/>
      <c r="NF412" s="14"/>
      <c r="NG412" s="16"/>
      <c r="NH412" s="16"/>
      <c r="NI412" s="16"/>
      <c r="NJ412" s="16"/>
      <c r="NK412" s="13"/>
      <c r="NL412" s="13"/>
      <c r="NM412" s="13"/>
      <c r="NN412" s="13"/>
      <c r="NO412" s="12"/>
      <c r="NP412" s="12"/>
      <c r="NQ412" s="12"/>
      <c r="NR412" s="12"/>
      <c r="NW412" s="16"/>
      <c r="NX412" s="16"/>
      <c r="NY412" s="16"/>
      <c r="NZ412" s="16"/>
      <c r="PN412"/>
      <c r="QU412" s="16"/>
      <c r="QV412" s="16"/>
      <c r="QW412" s="16"/>
      <c r="QX412" s="16"/>
      <c r="RK412" s="16"/>
      <c r="RL412" s="16"/>
      <c r="RM412" s="16"/>
      <c r="RN412" s="16"/>
      <c r="RW412" s="14"/>
      <c r="RX412" s="14"/>
      <c r="RY412" s="14"/>
      <c r="RZ412" s="14"/>
      <c r="SA412" s="16"/>
      <c r="SB412" s="16"/>
      <c r="SC412" s="16"/>
      <c r="SD412" s="16"/>
    </row>
    <row r="413" spans="1:498" hidden="1" x14ac:dyDescent="0.35">
      <c r="A413" s="2">
        <v>30651</v>
      </c>
      <c r="B413">
        <v>14.11585</v>
      </c>
      <c r="E413">
        <v>50.26</v>
      </c>
      <c r="F413">
        <v>27.18</v>
      </c>
      <c r="G413">
        <v>15414891</v>
      </c>
      <c r="H413">
        <v>46507575</v>
      </c>
      <c r="I413">
        <v>70.130960833333333</v>
      </c>
      <c r="K413">
        <v>11.79213</v>
      </c>
      <c r="N413">
        <v>64.17</v>
      </c>
      <c r="O413">
        <v>-2.2400000000000002</v>
      </c>
      <c r="P413">
        <v>7561166</v>
      </c>
      <c r="Q413">
        <v>5465693</v>
      </c>
      <c r="R413">
        <v>25.041262500000002</v>
      </c>
      <c r="W413">
        <v>58.58</v>
      </c>
      <c r="X413">
        <v>3.61</v>
      </c>
      <c r="Y413">
        <v>9869136</v>
      </c>
      <c r="Z413">
        <v>10909942.5</v>
      </c>
      <c r="AA413">
        <v>41.580772500000002</v>
      </c>
      <c r="AC413">
        <v>17.799949999999999</v>
      </c>
      <c r="AF413">
        <v>35.9</v>
      </c>
      <c r="AG413">
        <v>-22.66</v>
      </c>
      <c r="AH413">
        <v>25412604</v>
      </c>
      <c r="AI413">
        <v>57993311.666666664</v>
      </c>
      <c r="AJ413">
        <v>216.69208333333333</v>
      </c>
      <c r="AO413">
        <v>48.93</v>
      </c>
      <c r="AP413">
        <v>13.73</v>
      </c>
      <c r="AQ413">
        <v>12026137</v>
      </c>
      <c r="AR413">
        <v>4828275.666666667</v>
      </c>
      <c r="AS413">
        <v>8.7117883333333328</v>
      </c>
      <c r="AX413">
        <v>177.67</v>
      </c>
      <c r="AY413">
        <v>24.43</v>
      </c>
      <c r="AZ413">
        <v>27988176</v>
      </c>
      <c r="BA413">
        <v>12869348.333333334</v>
      </c>
      <c r="BB413">
        <v>17.4683025</v>
      </c>
      <c r="BG413">
        <v>161.04</v>
      </c>
      <c r="BH413">
        <v>23.51</v>
      </c>
      <c r="BI413">
        <v>2595155</v>
      </c>
      <c r="BJ413">
        <v>3591526.3333333335</v>
      </c>
      <c r="BK413">
        <v>1.4922878333333334</v>
      </c>
      <c r="BP413">
        <v>31.55</v>
      </c>
      <c r="BQ413">
        <v>-1.3</v>
      </c>
      <c r="BR413">
        <v>10302947</v>
      </c>
      <c r="BS413">
        <v>16903915</v>
      </c>
      <c r="BV413">
        <v>7.8686290000000003</v>
      </c>
      <c r="BY413">
        <v>63.44</v>
      </c>
      <c r="BZ413">
        <v>1.83</v>
      </c>
      <c r="CA413">
        <v>5114468</v>
      </c>
      <c r="CB413">
        <v>6010158</v>
      </c>
      <c r="CC413">
        <v>50.831449999999997</v>
      </c>
      <c r="CH413">
        <v>76.260000000000005</v>
      </c>
      <c r="CI413">
        <v>-2.42</v>
      </c>
      <c r="CJ413">
        <v>1505247</v>
      </c>
      <c r="CK413">
        <v>3473595.6666666665</v>
      </c>
      <c r="CN413">
        <v>6.7004700000000001</v>
      </c>
      <c r="CP413" s="10"/>
      <c r="CQ413">
        <v>59.81</v>
      </c>
      <c r="CR413">
        <v>-9.4600000000000009</v>
      </c>
      <c r="CS413">
        <v>4855793</v>
      </c>
      <c r="CT413">
        <v>5951176.666666667</v>
      </c>
      <c r="CU413">
        <v>21.780541666666664</v>
      </c>
      <c r="CW413">
        <v>10.96097</v>
      </c>
      <c r="CZ413">
        <v>65.45</v>
      </c>
      <c r="DA413">
        <v>4.22</v>
      </c>
      <c r="DB413">
        <v>54889407</v>
      </c>
      <c r="DC413">
        <v>49465475</v>
      </c>
      <c r="DD413">
        <v>188.32491666666667</v>
      </c>
      <c r="DF413">
        <v>15.6099</v>
      </c>
      <c r="DI413">
        <v>49.34</v>
      </c>
      <c r="DJ413">
        <v>0.74</v>
      </c>
      <c r="DK413">
        <v>78224137</v>
      </c>
      <c r="DL413">
        <v>101492066.66666667</v>
      </c>
      <c r="DM413">
        <v>334.87595833333336</v>
      </c>
      <c r="DR413">
        <v>138.94</v>
      </c>
      <c r="DS413">
        <v>6.31</v>
      </c>
      <c r="DT413">
        <v>9911493</v>
      </c>
      <c r="DU413">
        <v>6343898</v>
      </c>
      <c r="DV413">
        <v>16.691564166666666</v>
      </c>
      <c r="EA413">
        <v>17.86</v>
      </c>
      <c r="EB413">
        <v>0</v>
      </c>
      <c r="EC413">
        <v>10622986</v>
      </c>
      <c r="ED413">
        <v>9712256.666666666</v>
      </c>
      <c r="EE413">
        <v>26.2066725</v>
      </c>
      <c r="EJ413">
        <v>121.42</v>
      </c>
      <c r="EK413">
        <v>-4.01</v>
      </c>
      <c r="EL413">
        <v>236969</v>
      </c>
      <c r="EM413">
        <v>240548.83333333334</v>
      </c>
      <c r="EN413">
        <v>1.4736908333333334</v>
      </c>
      <c r="EP413">
        <v>8.7703389999999999</v>
      </c>
      <c r="ES413">
        <v>157.94</v>
      </c>
      <c r="ET413">
        <v>6.85</v>
      </c>
      <c r="EU413">
        <v>3497613</v>
      </c>
      <c r="EV413">
        <v>4625292</v>
      </c>
      <c r="EW413">
        <v>7.9897791666666675</v>
      </c>
      <c r="EY413">
        <v>8.1798120000000002E-2</v>
      </c>
      <c r="FB413">
        <v>18.27</v>
      </c>
      <c r="FC413">
        <v>13.59</v>
      </c>
      <c r="FD413">
        <v>3959631</v>
      </c>
      <c r="FE413">
        <v>2487286.5</v>
      </c>
      <c r="FF413">
        <v>8.4839121666666664</v>
      </c>
      <c r="FH413">
        <v>14.847849999999999</v>
      </c>
      <c r="FK413">
        <v>108.38</v>
      </c>
      <c r="FL413">
        <v>5.19</v>
      </c>
      <c r="FM413">
        <v>56766113</v>
      </c>
      <c r="FN413">
        <v>34984005</v>
      </c>
      <c r="FO413">
        <v>134.94502500000002</v>
      </c>
      <c r="FQ413">
        <v>45.473500000000001</v>
      </c>
      <c r="FT413">
        <v>54.99</v>
      </c>
      <c r="FU413">
        <v>1.1100000000000001</v>
      </c>
      <c r="FV413">
        <v>119948942</v>
      </c>
      <c r="FW413">
        <v>80155738.333333328</v>
      </c>
      <c r="FX413">
        <v>351.70536666666663</v>
      </c>
      <c r="GC413">
        <v>59.17</v>
      </c>
      <c r="GD413">
        <v>-2.2999999999999998</v>
      </c>
      <c r="GE413">
        <v>2546977</v>
      </c>
      <c r="GF413">
        <v>2708849.1666666665</v>
      </c>
      <c r="GK413" s="10"/>
      <c r="GL413">
        <v>43.25</v>
      </c>
      <c r="GM413">
        <v>-1.99</v>
      </c>
      <c r="GN413">
        <v>3505434</v>
      </c>
      <c r="GO413">
        <v>4505556.333333333</v>
      </c>
      <c r="GU413">
        <v>71.78</v>
      </c>
      <c r="GV413">
        <v>2.1800000000000002</v>
      </c>
      <c r="GW413">
        <v>365492</v>
      </c>
      <c r="GX413">
        <v>759836.91666666663</v>
      </c>
      <c r="GY413">
        <v>2.4320730833333335</v>
      </c>
      <c r="HA413">
        <v>5.5815140000000001E-3</v>
      </c>
      <c r="HD413">
        <v>25.05</v>
      </c>
      <c r="HE413">
        <v>14.93</v>
      </c>
      <c r="HF413">
        <v>71971238</v>
      </c>
      <c r="HG413">
        <v>40910900</v>
      </c>
      <c r="HH413">
        <v>86.053866666666678</v>
      </c>
      <c r="HJ413">
        <v>13.6128</v>
      </c>
      <c r="HM413">
        <v>58.82</v>
      </c>
      <c r="HN413">
        <v>3.84</v>
      </c>
      <c r="HO413">
        <v>14396901</v>
      </c>
      <c r="HP413">
        <v>16637101.666666666</v>
      </c>
      <c r="HQ413">
        <v>64.00556916666666</v>
      </c>
      <c r="HS413">
        <v>40.032800000000002</v>
      </c>
      <c r="HV413">
        <v>182.75</v>
      </c>
      <c r="HW413">
        <v>12.95</v>
      </c>
      <c r="HX413">
        <v>3219281</v>
      </c>
      <c r="HY413">
        <v>6993343.333333333</v>
      </c>
      <c r="HZ413">
        <v>12.052878333333332</v>
      </c>
      <c r="IE413">
        <v>121.01</v>
      </c>
      <c r="IF413">
        <v>-5.99</v>
      </c>
      <c r="IG413">
        <v>4128332</v>
      </c>
      <c r="IH413">
        <v>4156978.3333333335</v>
      </c>
      <c r="II413">
        <v>36.230333333333334</v>
      </c>
      <c r="IN413">
        <v>33.21</v>
      </c>
      <c r="IO413">
        <v>-1.73</v>
      </c>
      <c r="IP413">
        <v>36573701</v>
      </c>
      <c r="IQ413">
        <v>50055933.333333336</v>
      </c>
      <c r="IR413">
        <v>114.94784166666666</v>
      </c>
      <c r="IW413">
        <v>147.15</v>
      </c>
      <c r="IX413">
        <v>10.29</v>
      </c>
      <c r="IY413">
        <v>9925257</v>
      </c>
      <c r="IZ413">
        <v>3945204.6666666665</v>
      </c>
      <c r="JA413">
        <v>11.8097175</v>
      </c>
      <c r="JF413">
        <v>23.32</v>
      </c>
      <c r="JG413">
        <v>-1.93</v>
      </c>
      <c r="JH413">
        <v>5086443</v>
      </c>
      <c r="JI413">
        <v>6042922.5</v>
      </c>
      <c r="JJ413">
        <v>17.969951666666667</v>
      </c>
      <c r="JO413">
        <v>100.31</v>
      </c>
      <c r="JP413">
        <v>-0.15</v>
      </c>
      <c r="JQ413">
        <v>1923360</v>
      </c>
      <c r="JR413">
        <v>1685383.5</v>
      </c>
      <c r="JU413">
        <v>5.9417410000000004</v>
      </c>
      <c r="JX413">
        <v>10.81</v>
      </c>
      <c r="JY413">
        <v>-0.89</v>
      </c>
      <c r="JZ413">
        <v>40000944</v>
      </c>
      <c r="KA413">
        <v>13805257.5</v>
      </c>
      <c r="KB413">
        <v>43.087074999999999</v>
      </c>
      <c r="KG413">
        <v>78.55</v>
      </c>
      <c r="KH413">
        <v>6.88</v>
      </c>
      <c r="KI413">
        <v>38253248</v>
      </c>
      <c r="KJ413">
        <v>21309655.833333332</v>
      </c>
      <c r="KK413">
        <v>76.247791666666657</v>
      </c>
      <c r="KM413">
        <v>5.0526780000000002</v>
      </c>
      <c r="KP413">
        <v>59.51</v>
      </c>
      <c r="KQ413">
        <v>-6.98</v>
      </c>
      <c r="KR413">
        <v>8328917</v>
      </c>
      <c r="KS413">
        <v>5392469.666666667</v>
      </c>
      <c r="KT413">
        <v>50.113158333333331</v>
      </c>
      <c r="KV413">
        <v>11.91689</v>
      </c>
      <c r="KY413">
        <v>76.45</v>
      </c>
      <c r="KZ413">
        <v>-1.42</v>
      </c>
      <c r="LA413">
        <v>6419309</v>
      </c>
      <c r="LB413">
        <v>4241557.5</v>
      </c>
      <c r="LC413">
        <v>26.062927500000001</v>
      </c>
      <c r="LH413">
        <v>57.81</v>
      </c>
      <c r="LI413">
        <v>2.65</v>
      </c>
      <c r="LJ413">
        <v>48447413</v>
      </c>
      <c r="LK413">
        <v>16030075</v>
      </c>
      <c r="LL413">
        <v>28.309369166666666</v>
      </c>
      <c r="LN413">
        <v>14.69946</v>
      </c>
      <c r="LQ413">
        <v>153.66999999999999</v>
      </c>
      <c r="LR413">
        <v>5.14</v>
      </c>
      <c r="LS413">
        <v>56332059</v>
      </c>
      <c r="LT413">
        <v>63217725</v>
      </c>
      <c r="LU413">
        <v>191.20075</v>
      </c>
      <c r="LW413">
        <v>9.4001459999999994</v>
      </c>
      <c r="LY413" s="10"/>
      <c r="LZ413">
        <v>73.98</v>
      </c>
      <c r="MA413">
        <v>-5.48</v>
      </c>
      <c r="MB413">
        <v>236986362</v>
      </c>
      <c r="MC413">
        <v>464479958.33333331</v>
      </c>
      <c r="MD413">
        <v>1604.2108333333333</v>
      </c>
      <c r="MF413" s="13"/>
      <c r="MG413" s="13"/>
      <c r="MH413" s="13"/>
      <c r="MI413" s="12"/>
      <c r="MJ413" s="12"/>
      <c r="MK413" s="12"/>
      <c r="MM413" s="14"/>
      <c r="MN413" s="14"/>
      <c r="MO413" s="14"/>
      <c r="MP413" s="14"/>
      <c r="MQ413" s="16"/>
      <c r="MR413" s="16"/>
      <c r="MS413" s="16"/>
      <c r="MT413" s="16"/>
      <c r="NC413" s="14"/>
      <c r="ND413" s="14"/>
      <c r="NE413" s="14"/>
      <c r="NF413" s="14"/>
      <c r="NG413" s="16"/>
      <c r="NH413" s="16"/>
      <c r="NI413" s="16"/>
      <c r="NJ413" s="16"/>
      <c r="NK413" s="13"/>
      <c r="NL413" s="13"/>
      <c r="NM413" s="13"/>
      <c r="NN413" s="13"/>
      <c r="NO413" s="12"/>
      <c r="NP413" s="12"/>
      <c r="NQ413" s="12"/>
      <c r="NR413" s="12"/>
      <c r="NW413" s="16"/>
      <c r="NX413" s="16"/>
      <c r="NY413" s="16"/>
      <c r="NZ413" s="16"/>
      <c r="PN413"/>
      <c r="QU413" s="16"/>
      <c r="QV413" s="16"/>
      <c r="QW413" s="16"/>
      <c r="QX413" s="16"/>
      <c r="RK413" s="16"/>
      <c r="RL413" s="16"/>
      <c r="RM413" s="16"/>
      <c r="RN413" s="16"/>
      <c r="RW413" s="14"/>
      <c r="RX413" s="14"/>
      <c r="RY413" s="14"/>
      <c r="RZ413" s="14"/>
      <c r="SA413" s="16"/>
      <c r="SB413" s="16"/>
      <c r="SC413" s="16"/>
      <c r="SD413" s="16"/>
    </row>
    <row r="414" spans="1:498" hidden="1" x14ac:dyDescent="0.35">
      <c r="A414" s="2">
        <v>30682</v>
      </c>
      <c r="B414">
        <v>13.94107</v>
      </c>
      <c r="E414">
        <v>143.26</v>
      </c>
      <c r="F414">
        <v>26.42</v>
      </c>
      <c r="G414">
        <v>15620650</v>
      </c>
      <c r="H414">
        <v>42340115</v>
      </c>
      <c r="I414">
        <v>72.612949999999998</v>
      </c>
      <c r="K414">
        <v>11.890180000000001</v>
      </c>
      <c r="N414">
        <v>64.95</v>
      </c>
      <c r="O414">
        <v>-2.35</v>
      </c>
      <c r="P414">
        <v>7560716</v>
      </c>
      <c r="Q414">
        <v>5726197.5</v>
      </c>
      <c r="R414">
        <v>24.78905</v>
      </c>
      <c r="W414">
        <v>144.07</v>
      </c>
      <c r="X414">
        <v>3.22</v>
      </c>
      <c r="Y414">
        <v>9874586</v>
      </c>
      <c r="Z414">
        <v>11354941.666666666</v>
      </c>
      <c r="AA414">
        <v>43.456400000000002</v>
      </c>
      <c r="AC414">
        <v>17.217829999999999</v>
      </c>
      <c r="AF414">
        <v>36.39</v>
      </c>
      <c r="AG414">
        <v>-22.57</v>
      </c>
      <c r="AH414">
        <v>25670376</v>
      </c>
      <c r="AI414">
        <v>61208720</v>
      </c>
      <c r="AJ414">
        <v>230.51355000000001</v>
      </c>
      <c r="AO414">
        <v>69.75</v>
      </c>
      <c r="AP414">
        <v>13.46</v>
      </c>
      <c r="AQ414">
        <v>12207732</v>
      </c>
      <c r="AR414">
        <v>4796768.333333333</v>
      </c>
      <c r="AS414">
        <v>9.0437145000000001</v>
      </c>
      <c r="AX414">
        <v>164.05</v>
      </c>
      <c r="AY414">
        <v>24.33</v>
      </c>
      <c r="AZ414">
        <v>28642689</v>
      </c>
      <c r="BA414">
        <v>13091829.166666666</v>
      </c>
      <c r="BB414">
        <v>17.698216666666667</v>
      </c>
      <c r="BG414">
        <v>150.46</v>
      </c>
      <c r="BH414">
        <v>23.48</v>
      </c>
      <c r="BI414">
        <v>2667597</v>
      </c>
      <c r="BJ414">
        <v>1955604.1666666667</v>
      </c>
      <c r="BK414">
        <v>1.4352812500000001</v>
      </c>
      <c r="BP414">
        <v>39.479999999999997</v>
      </c>
      <c r="BQ414">
        <v>-0.9</v>
      </c>
      <c r="BR414">
        <v>10303815</v>
      </c>
      <c r="BS414">
        <v>17472048.333333332</v>
      </c>
      <c r="BV414">
        <v>8.0524760000000004</v>
      </c>
      <c r="BY414">
        <v>99.11</v>
      </c>
      <c r="BZ414">
        <v>0.99</v>
      </c>
      <c r="CA414">
        <v>5111830</v>
      </c>
      <c r="CB414">
        <v>5803478.333333333</v>
      </c>
      <c r="CC414">
        <v>52.525171666666665</v>
      </c>
      <c r="CH414">
        <v>66.36</v>
      </c>
      <c r="CI414">
        <v>-3.99</v>
      </c>
      <c r="CJ414">
        <v>1515614</v>
      </c>
      <c r="CK414">
        <v>3502828.3333333335</v>
      </c>
      <c r="CN414">
        <v>7.4489270000000003</v>
      </c>
      <c r="CP414" s="10"/>
      <c r="CQ414">
        <v>60.15</v>
      </c>
      <c r="CR414">
        <v>-10.86</v>
      </c>
      <c r="CS414">
        <v>4881827</v>
      </c>
      <c r="CT414">
        <v>5992482</v>
      </c>
      <c r="CU414">
        <v>22.695004999999998</v>
      </c>
      <c r="CW414">
        <v>12.20894</v>
      </c>
      <c r="CZ414">
        <v>117.71</v>
      </c>
      <c r="DA414">
        <v>4.1399999999999997</v>
      </c>
      <c r="DB414">
        <v>55176626</v>
      </c>
      <c r="DC414">
        <v>48710008.333333336</v>
      </c>
      <c r="DD414">
        <v>194.88114166666665</v>
      </c>
      <c r="DF414">
        <v>16.047529999999998</v>
      </c>
      <c r="DI414">
        <v>80.489999999999995</v>
      </c>
      <c r="DJ414">
        <v>1.07</v>
      </c>
      <c r="DK414">
        <v>77998199</v>
      </c>
      <c r="DL414">
        <v>103343700</v>
      </c>
      <c r="DM414">
        <v>347.24922500000002</v>
      </c>
      <c r="DR414">
        <v>89.3</v>
      </c>
      <c r="DS414">
        <v>6.27</v>
      </c>
      <c r="DT414">
        <v>9978780</v>
      </c>
      <c r="DU414">
        <v>6419681.666666667</v>
      </c>
      <c r="DV414">
        <v>17.428135833333332</v>
      </c>
      <c r="EA414">
        <v>57.48</v>
      </c>
      <c r="EB414">
        <v>-0.06</v>
      </c>
      <c r="EC414">
        <v>10584329</v>
      </c>
      <c r="ED414">
        <v>9861613.333333334</v>
      </c>
      <c r="EE414">
        <v>26.918105833333332</v>
      </c>
      <c r="EJ414">
        <v>91.58</v>
      </c>
      <c r="EK414">
        <v>-6.63</v>
      </c>
      <c r="EL414">
        <v>239513</v>
      </c>
      <c r="EM414">
        <v>262819.26666666666</v>
      </c>
      <c r="EN414">
        <v>1.5504953333333333</v>
      </c>
      <c r="EP414">
        <v>9.2238140000000008</v>
      </c>
      <c r="ES414">
        <v>184.27</v>
      </c>
      <c r="ET414">
        <v>3.88</v>
      </c>
      <c r="EU414">
        <v>3515954</v>
      </c>
      <c r="EV414">
        <v>4511669</v>
      </c>
      <c r="EW414">
        <v>7.9047541666666667</v>
      </c>
      <c r="EY414">
        <v>8.148582E-2</v>
      </c>
      <c r="FB414">
        <v>68.47</v>
      </c>
      <c r="FC414">
        <v>12.19</v>
      </c>
      <c r="FD414">
        <v>4033735</v>
      </c>
      <c r="FE414">
        <v>2477489.6666666665</v>
      </c>
      <c r="FF414">
        <v>8.8284645000000008</v>
      </c>
      <c r="FH414">
        <v>16.906970000000001</v>
      </c>
      <c r="FK414">
        <v>60.95</v>
      </c>
      <c r="FL414">
        <v>4.3899999999999997</v>
      </c>
      <c r="FM414">
        <v>56810354</v>
      </c>
      <c r="FN414">
        <v>35696453.333333336</v>
      </c>
      <c r="FO414">
        <v>137.045875</v>
      </c>
      <c r="FQ414">
        <v>48.96734</v>
      </c>
      <c r="FT414">
        <v>69.92</v>
      </c>
      <c r="FU414">
        <v>-2.17</v>
      </c>
      <c r="FV414">
        <v>120384396</v>
      </c>
      <c r="FW414">
        <v>85507425</v>
      </c>
      <c r="FX414">
        <v>364.25736666666666</v>
      </c>
      <c r="GC414">
        <v>64.819999999999993</v>
      </c>
      <c r="GD414">
        <v>-2.64</v>
      </c>
      <c r="GE414">
        <v>2562773</v>
      </c>
      <c r="GF414">
        <v>2728619</v>
      </c>
      <c r="GK414" s="10"/>
      <c r="GL414">
        <v>61.67</v>
      </c>
      <c r="GM414">
        <v>-1.97</v>
      </c>
      <c r="GN414">
        <v>3534124</v>
      </c>
      <c r="GO414">
        <v>4543195.666666667</v>
      </c>
      <c r="GU414">
        <v>180.47</v>
      </c>
      <c r="GV414">
        <v>1.76</v>
      </c>
      <c r="GW414">
        <v>365904</v>
      </c>
      <c r="GX414">
        <v>813732.08333333337</v>
      </c>
      <c r="GY414">
        <v>2.6203357500000002</v>
      </c>
      <c r="HA414">
        <v>7.7002119999999997E-3</v>
      </c>
      <c r="HD414">
        <v>45.62</v>
      </c>
      <c r="HE414">
        <v>14.31</v>
      </c>
      <c r="HF414">
        <v>73506848</v>
      </c>
      <c r="HG414">
        <v>40855655.833333336</v>
      </c>
      <c r="HH414">
        <v>90.068849999999998</v>
      </c>
      <c r="HJ414">
        <v>15.29513</v>
      </c>
      <c r="HM414">
        <v>124.74</v>
      </c>
      <c r="HN414">
        <v>3.52</v>
      </c>
      <c r="HO414">
        <v>14462810</v>
      </c>
      <c r="HP414">
        <v>17325688.333333332</v>
      </c>
      <c r="HQ414">
        <v>66.44741333333333</v>
      </c>
      <c r="HS414">
        <v>45.328560000000003</v>
      </c>
      <c r="HV414">
        <v>154.19999999999999</v>
      </c>
      <c r="HW414">
        <v>13.58</v>
      </c>
      <c r="HX414">
        <v>3249830</v>
      </c>
      <c r="HY414">
        <v>6816666.666666667</v>
      </c>
      <c r="HZ414">
        <v>12.771687500000001</v>
      </c>
      <c r="IE414">
        <v>98.44</v>
      </c>
      <c r="IF414">
        <v>-8.8000000000000007</v>
      </c>
      <c r="IG414">
        <v>4139970</v>
      </c>
      <c r="IH414">
        <v>4374352.333333333</v>
      </c>
      <c r="II414">
        <v>36.684725</v>
      </c>
      <c r="IN414">
        <v>38.909999999999997</v>
      </c>
      <c r="IO414">
        <v>-1.45</v>
      </c>
      <c r="IP414">
        <v>36905796</v>
      </c>
      <c r="IQ414">
        <v>50664421.666666664</v>
      </c>
      <c r="IR414">
        <v>119.49307499999999</v>
      </c>
      <c r="IW414">
        <v>85.59</v>
      </c>
      <c r="IX414">
        <v>8.84</v>
      </c>
      <c r="IY414">
        <v>9956893</v>
      </c>
      <c r="IZ414">
        <v>3783872.3333333335</v>
      </c>
      <c r="JA414">
        <v>12.302210833333334</v>
      </c>
      <c r="JF414">
        <v>46.62</v>
      </c>
      <c r="JG414">
        <v>-1.67</v>
      </c>
      <c r="JH414">
        <v>5119394</v>
      </c>
      <c r="JI414">
        <v>6226141.666666667</v>
      </c>
      <c r="JJ414">
        <v>19.358113333333332</v>
      </c>
      <c r="JO414">
        <v>150.38</v>
      </c>
      <c r="JP414">
        <v>-0.56999999999999995</v>
      </c>
      <c r="JQ414">
        <v>1932706</v>
      </c>
      <c r="JR414">
        <v>1768249</v>
      </c>
      <c r="JU414">
        <v>5.896992</v>
      </c>
      <c r="JX414">
        <v>8.7100000000000009</v>
      </c>
      <c r="JY414">
        <v>-4.6399999999999997</v>
      </c>
      <c r="JZ414">
        <v>40598301</v>
      </c>
      <c r="KA414">
        <v>15024722.5</v>
      </c>
      <c r="KB414">
        <v>47.05934666666667</v>
      </c>
      <c r="KG414">
        <v>43.41</v>
      </c>
      <c r="KH414">
        <v>5.97</v>
      </c>
      <c r="KI414">
        <v>38437483</v>
      </c>
      <c r="KJ414">
        <v>20902430.833333332</v>
      </c>
      <c r="KK414">
        <v>77.465388333333337</v>
      </c>
      <c r="KM414">
        <v>5.2682799999999999</v>
      </c>
      <c r="KP414">
        <v>61.28</v>
      </c>
      <c r="KQ414">
        <v>-9.9</v>
      </c>
      <c r="KR414">
        <v>8336484</v>
      </c>
      <c r="KS414">
        <v>5337817.666666667</v>
      </c>
      <c r="KT414">
        <v>53.055633333333333</v>
      </c>
      <c r="KV414">
        <v>11.865819999999999</v>
      </c>
      <c r="KY414">
        <v>114.09</v>
      </c>
      <c r="KZ414">
        <v>-2.0499999999999998</v>
      </c>
      <c r="LA414">
        <v>6442418</v>
      </c>
      <c r="LB414">
        <v>4169015.6666666665</v>
      </c>
      <c r="LC414">
        <v>25.252176666666667</v>
      </c>
      <c r="LH414">
        <v>70.42</v>
      </c>
      <c r="LI414">
        <v>1.8</v>
      </c>
      <c r="LJ414">
        <v>49574064</v>
      </c>
      <c r="LK414">
        <v>15661578.333333334</v>
      </c>
      <c r="LL414">
        <v>29.80865833333333</v>
      </c>
      <c r="LN414">
        <v>15.56199</v>
      </c>
      <c r="LQ414">
        <v>181.87</v>
      </c>
      <c r="LR414">
        <v>2.44</v>
      </c>
      <c r="LS414">
        <v>56451312</v>
      </c>
      <c r="LT414">
        <v>59702133.333333336</v>
      </c>
      <c r="LU414">
        <v>191.11802499999999</v>
      </c>
      <c r="LW414">
        <v>9.5318509999999996</v>
      </c>
      <c r="LY414" s="10"/>
      <c r="LZ414">
        <v>35.950000000000003</v>
      </c>
      <c r="MA414">
        <v>-4.3499999999999996</v>
      </c>
      <c r="MB414">
        <v>239353968</v>
      </c>
      <c r="MC414">
        <v>485242083.33333331</v>
      </c>
      <c r="MD414">
        <v>1686.3073333333332</v>
      </c>
      <c r="MF414" s="13"/>
      <c r="MG414" s="13"/>
      <c r="MH414" s="13"/>
      <c r="MI414" s="12"/>
      <c r="MJ414" s="12"/>
      <c r="MK414" s="12"/>
      <c r="MM414" s="14"/>
      <c r="MN414" s="14"/>
      <c r="MO414" s="14"/>
      <c r="MP414" s="14"/>
      <c r="MQ414" s="16"/>
      <c r="MR414" s="16"/>
      <c r="MS414" s="16"/>
      <c r="MT414" s="16"/>
      <c r="NC414" s="14"/>
      <c r="ND414" s="14"/>
      <c r="NE414" s="14"/>
      <c r="NF414" s="14"/>
      <c r="NG414" s="16"/>
      <c r="NH414" s="16"/>
      <c r="NI414" s="16"/>
      <c r="NJ414" s="16"/>
      <c r="NK414" s="13"/>
      <c r="NL414" s="13"/>
      <c r="NM414" s="13"/>
      <c r="NN414" s="13"/>
      <c r="NO414" s="12"/>
      <c r="NP414" s="12"/>
      <c r="NQ414" s="12"/>
      <c r="NR414" s="12"/>
      <c r="NW414" s="16"/>
      <c r="NX414" s="16"/>
      <c r="NY414" s="16"/>
      <c r="NZ414" s="16"/>
      <c r="PN414"/>
      <c r="QU414" s="16"/>
      <c r="QV414" s="16"/>
      <c r="QW414" s="16"/>
      <c r="QX414" s="16"/>
      <c r="RK414" s="16"/>
      <c r="RL414" s="16"/>
      <c r="RM414" s="16"/>
      <c r="RN414" s="16"/>
      <c r="RW414" s="14"/>
      <c r="RX414" s="14"/>
      <c r="RY414" s="14"/>
      <c r="RZ414" s="14"/>
      <c r="SA414" s="16"/>
      <c r="SB414" s="16"/>
      <c r="SC414" s="16"/>
      <c r="SD414" s="16"/>
    </row>
    <row r="415" spans="1:498" hidden="1" x14ac:dyDescent="0.35">
      <c r="A415" s="2">
        <v>30713</v>
      </c>
      <c r="B415">
        <v>13.43309</v>
      </c>
      <c r="E415">
        <v>71.56</v>
      </c>
      <c r="F415">
        <v>26.96</v>
      </c>
      <c r="G415">
        <v>15620650</v>
      </c>
      <c r="H415">
        <v>42340115</v>
      </c>
      <c r="I415">
        <v>72.612949999999998</v>
      </c>
      <c r="K415">
        <v>11.894439999999999</v>
      </c>
      <c r="N415">
        <v>93.26</v>
      </c>
      <c r="O415">
        <v>-3.23</v>
      </c>
      <c r="P415">
        <v>7560716</v>
      </c>
      <c r="Q415">
        <v>5726197.5</v>
      </c>
      <c r="R415">
        <v>24.78905</v>
      </c>
      <c r="W415">
        <v>88.46</v>
      </c>
      <c r="X415">
        <v>2.08</v>
      </c>
      <c r="Y415">
        <v>9874586</v>
      </c>
      <c r="Z415">
        <v>11354941.666666666</v>
      </c>
      <c r="AA415">
        <v>43.456400000000002</v>
      </c>
      <c r="AC415">
        <v>16.87576</v>
      </c>
      <c r="AF415">
        <v>32.119999999999997</v>
      </c>
      <c r="AG415">
        <v>-17.05</v>
      </c>
      <c r="AH415">
        <v>25670376</v>
      </c>
      <c r="AI415">
        <v>61208720</v>
      </c>
      <c r="AJ415">
        <v>230.51355000000001</v>
      </c>
      <c r="AO415">
        <v>77.510000000000005</v>
      </c>
      <c r="AP415">
        <v>12.61</v>
      </c>
      <c r="AQ415">
        <v>12207732</v>
      </c>
      <c r="AR415">
        <v>4796768.333333333</v>
      </c>
      <c r="AS415">
        <v>9.0437145000000001</v>
      </c>
      <c r="AX415">
        <v>147.36000000000001</v>
      </c>
      <c r="AY415">
        <v>24.78</v>
      </c>
      <c r="AZ415">
        <v>28642689</v>
      </c>
      <c r="BA415">
        <v>13091829.166666666</v>
      </c>
      <c r="BB415">
        <v>17.698216666666667</v>
      </c>
      <c r="BG415">
        <v>142.19</v>
      </c>
      <c r="BH415">
        <v>24.11</v>
      </c>
      <c r="BI415">
        <v>2667597</v>
      </c>
      <c r="BJ415">
        <v>1955604.1666666667</v>
      </c>
      <c r="BK415">
        <v>1.4352812500000001</v>
      </c>
      <c r="BP415">
        <v>43.6</v>
      </c>
      <c r="BQ415">
        <v>-1.73</v>
      </c>
      <c r="BR415">
        <v>10303815</v>
      </c>
      <c r="BS415">
        <v>17472048.333333332</v>
      </c>
      <c r="BV415">
        <v>7.1332440000000004</v>
      </c>
      <c r="BY415">
        <v>30.75</v>
      </c>
      <c r="BZ415">
        <v>0.46</v>
      </c>
      <c r="CA415">
        <v>5111830</v>
      </c>
      <c r="CB415">
        <v>5803478.333333333</v>
      </c>
      <c r="CC415">
        <v>52.525171666666665</v>
      </c>
      <c r="CH415">
        <v>22.29</v>
      </c>
      <c r="CI415">
        <v>-5.18</v>
      </c>
      <c r="CJ415">
        <v>1515614</v>
      </c>
      <c r="CK415">
        <v>3502828.3333333335</v>
      </c>
      <c r="CN415">
        <v>7.181622</v>
      </c>
      <c r="CP415" s="10"/>
      <c r="CQ415">
        <v>27.85</v>
      </c>
      <c r="CR415">
        <v>-7.57</v>
      </c>
      <c r="CS415">
        <v>4881827</v>
      </c>
      <c r="CT415">
        <v>5992482</v>
      </c>
      <c r="CU415">
        <v>22.695004999999998</v>
      </c>
      <c r="CW415">
        <v>11.66089</v>
      </c>
      <c r="CZ415">
        <v>60.11</v>
      </c>
      <c r="DA415">
        <v>3.26</v>
      </c>
      <c r="DB415">
        <v>55176626</v>
      </c>
      <c r="DC415">
        <v>48710008.333333336</v>
      </c>
      <c r="DD415">
        <v>194.88114166666665</v>
      </c>
      <c r="DF415">
        <v>15.93378</v>
      </c>
      <c r="DI415">
        <v>54.02</v>
      </c>
      <c r="DJ415">
        <v>-0.12</v>
      </c>
      <c r="DK415">
        <v>77998199</v>
      </c>
      <c r="DL415">
        <v>103343700</v>
      </c>
      <c r="DM415">
        <v>347.24922500000002</v>
      </c>
      <c r="DR415">
        <v>89.9</v>
      </c>
      <c r="DS415">
        <v>6.06</v>
      </c>
      <c r="DT415">
        <v>9978780</v>
      </c>
      <c r="DU415">
        <v>6419681.666666667</v>
      </c>
      <c r="DV415">
        <v>17.428135833333332</v>
      </c>
      <c r="EA415">
        <v>31.09</v>
      </c>
      <c r="EB415">
        <v>0.6</v>
      </c>
      <c r="EC415">
        <v>10584329</v>
      </c>
      <c r="ED415">
        <v>9861613.333333334</v>
      </c>
      <c r="EE415">
        <v>26.918105833333332</v>
      </c>
      <c r="EJ415">
        <v>138.26</v>
      </c>
      <c r="EK415">
        <v>-2.75</v>
      </c>
      <c r="EL415">
        <v>239513</v>
      </c>
      <c r="EM415">
        <v>262819.26666666666</v>
      </c>
      <c r="EN415">
        <v>1.5504953333333333</v>
      </c>
      <c r="EP415">
        <v>9.4396769999999997</v>
      </c>
      <c r="ES415">
        <v>88.69</v>
      </c>
      <c r="ET415">
        <v>5.09</v>
      </c>
      <c r="EU415">
        <v>3515954</v>
      </c>
      <c r="EV415">
        <v>4511669</v>
      </c>
      <c r="EW415">
        <v>7.9047541666666667</v>
      </c>
      <c r="EY415">
        <v>0.11815440000000001</v>
      </c>
      <c r="FB415">
        <v>20.63</v>
      </c>
      <c r="FC415">
        <v>13.35</v>
      </c>
      <c r="FD415">
        <v>4033735</v>
      </c>
      <c r="FE415">
        <v>2477489.6666666665</v>
      </c>
      <c r="FF415">
        <v>8.8284645000000008</v>
      </c>
      <c r="FH415">
        <v>17.77966</v>
      </c>
      <c r="FK415">
        <v>88.73</v>
      </c>
      <c r="FL415">
        <v>3.69</v>
      </c>
      <c r="FM415">
        <v>56810354</v>
      </c>
      <c r="FN415">
        <v>35696453.333333336</v>
      </c>
      <c r="FO415">
        <v>137.045875</v>
      </c>
      <c r="FQ415">
        <v>49.803420000000003</v>
      </c>
      <c r="FT415">
        <v>68</v>
      </c>
      <c r="FU415">
        <v>-2.62</v>
      </c>
      <c r="FV415">
        <v>120384396</v>
      </c>
      <c r="FW415">
        <v>85507425</v>
      </c>
      <c r="FX415">
        <v>364.25736666666666</v>
      </c>
      <c r="GC415">
        <v>22.89</v>
      </c>
      <c r="GD415">
        <v>-5.14</v>
      </c>
      <c r="GE415">
        <v>2562773</v>
      </c>
      <c r="GF415">
        <v>2728619</v>
      </c>
      <c r="GK415" s="10"/>
      <c r="GL415">
        <v>26.41</v>
      </c>
      <c r="GM415">
        <v>-4.82</v>
      </c>
      <c r="GN415">
        <v>3534124</v>
      </c>
      <c r="GO415">
        <v>4543195.666666667</v>
      </c>
      <c r="GU415">
        <v>112.65</v>
      </c>
      <c r="GV415">
        <v>1.03</v>
      </c>
      <c r="GW415">
        <v>365904</v>
      </c>
      <c r="GX415">
        <v>813732.08333333337</v>
      </c>
      <c r="GY415">
        <v>2.6203357500000002</v>
      </c>
      <c r="HA415">
        <v>9.1810220000000005E-3</v>
      </c>
      <c r="HD415">
        <v>10.34</v>
      </c>
      <c r="HE415">
        <v>16.079999999999998</v>
      </c>
      <c r="HF415">
        <v>73506848</v>
      </c>
      <c r="HG415">
        <v>40855655.833333336</v>
      </c>
      <c r="HH415">
        <v>90.068849999999998</v>
      </c>
      <c r="HJ415">
        <v>15.070819999999999</v>
      </c>
      <c r="HM415">
        <v>61.53</v>
      </c>
      <c r="HN415">
        <v>2.12</v>
      </c>
      <c r="HO415">
        <v>14462810</v>
      </c>
      <c r="HP415">
        <v>17325688.333333332</v>
      </c>
      <c r="HQ415">
        <v>66.44741333333333</v>
      </c>
      <c r="HS415">
        <v>45.145040000000002</v>
      </c>
      <c r="HV415">
        <v>108</v>
      </c>
      <c r="HW415">
        <v>14.91</v>
      </c>
      <c r="HX415">
        <v>3249830</v>
      </c>
      <c r="HY415">
        <v>6816666.666666667</v>
      </c>
      <c r="HZ415">
        <v>12.771687500000001</v>
      </c>
      <c r="IE415">
        <v>54.34</v>
      </c>
      <c r="IF415">
        <v>-4.53</v>
      </c>
      <c r="IG415">
        <v>4139970</v>
      </c>
      <c r="IH415">
        <v>4374352.333333333</v>
      </c>
      <c r="II415">
        <v>36.684725</v>
      </c>
      <c r="IN415">
        <v>20.62</v>
      </c>
      <c r="IO415">
        <v>-2.85</v>
      </c>
      <c r="IP415">
        <v>36905796</v>
      </c>
      <c r="IQ415">
        <v>50664421.666666664</v>
      </c>
      <c r="IR415">
        <v>119.49307499999999</v>
      </c>
      <c r="IW415">
        <v>29.05</v>
      </c>
      <c r="IX415">
        <v>9.0399999999999991</v>
      </c>
      <c r="IY415">
        <v>9956893</v>
      </c>
      <c r="IZ415">
        <v>3783872.3333333335</v>
      </c>
      <c r="JA415">
        <v>12.302210833333334</v>
      </c>
      <c r="JF415">
        <v>36.86</v>
      </c>
      <c r="JG415">
        <v>-1.81</v>
      </c>
      <c r="JH415">
        <v>5119394</v>
      </c>
      <c r="JI415">
        <v>6226141.666666667</v>
      </c>
      <c r="JJ415">
        <v>19.358113333333332</v>
      </c>
      <c r="JO415">
        <v>137.66999999999999</v>
      </c>
      <c r="JP415">
        <v>-0.7</v>
      </c>
      <c r="JQ415">
        <v>1932706</v>
      </c>
      <c r="JR415">
        <v>1768249</v>
      </c>
      <c r="JU415">
        <v>6.453875</v>
      </c>
      <c r="JX415">
        <v>15.19</v>
      </c>
      <c r="JY415">
        <v>-3</v>
      </c>
      <c r="JZ415">
        <v>40598301</v>
      </c>
      <c r="KA415">
        <v>15024722.5</v>
      </c>
      <c r="KB415">
        <v>47.05934666666667</v>
      </c>
      <c r="KG415">
        <v>36.049999999999997</v>
      </c>
      <c r="KH415">
        <v>6.07</v>
      </c>
      <c r="KI415">
        <v>38437483</v>
      </c>
      <c r="KJ415">
        <v>20902430.833333332</v>
      </c>
      <c r="KK415">
        <v>77.465388333333337</v>
      </c>
      <c r="KM415">
        <v>5.4679120000000001</v>
      </c>
      <c r="KP415">
        <v>30.57</v>
      </c>
      <c r="KQ415">
        <v>-5.54</v>
      </c>
      <c r="KR415">
        <v>8336484</v>
      </c>
      <c r="KS415">
        <v>5337817.666666667</v>
      </c>
      <c r="KT415">
        <v>53.055633333333333</v>
      </c>
      <c r="KV415">
        <v>11.53838</v>
      </c>
      <c r="KY415">
        <v>92.58</v>
      </c>
      <c r="KZ415">
        <v>-3.68</v>
      </c>
      <c r="LA415">
        <v>6442418</v>
      </c>
      <c r="LB415">
        <v>4169015.6666666665</v>
      </c>
      <c r="LC415">
        <v>25.252176666666667</v>
      </c>
      <c r="LH415">
        <v>48.71</v>
      </c>
      <c r="LI415">
        <v>2.0099999999999998</v>
      </c>
      <c r="LJ415">
        <v>49574064</v>
      </c>
      <c r="LK415">
        <v>15661578.333333334</v>
      </c>
      <c r="LL415">
        <v>29.80865833333333</v>
      </c>
      <c r="LN415">
        <v>15.52539</v>
      </c>
      <c r="LQ415">
        <v>79.17</v>
      </c>
      <c r="LR415">
        <v>3.28</v>
      </c>
      <c r="LS415">
        <v>56451312</v>
      </c>
      <c r="LT415">
        <v>59702133.333333336</v>
      </c>
      <c r="LU415">
        <v>191.11802499999999</v>
      </c>
      <c r="LW415">
        <v>8.9725409999999997</v>
      </c>
      <c r="LY415" s="10"/>
      <c r="LZ415">
        <v>49.21</v>
      </c>
      <c r="MA415">
        <v>-1.02</v>
      </c>
      <c r="MB415">
        <v>239353968</v>
      </c>
      <c r="MC415">
        <v>485242083.33333331</v>
      </c>
      <c r="MD415">
        <v>1686.3073333333332</v>
      </c>
      <c r="MF415" s="13"/>
      <c r="MG415" s="13"/>
      <c r="MH415" s="13"/>
      <c r="MI415" s="12"/>
      <c r="MJ415" s="12"/>
      <c r="MK415" s="12"/>
      <c r="MM415" s="14"/>
      <c r="MN415" s="14"/>
      <c r="MO415" s="14"/>
      <c r="MP415" s="14"/>
      <c r="MQ415" s="16"/>
      <c r="MR415" s="16"/>
      <c r="MS415" s="16"/>
      <c r="MT415" s="16"/>
      <c r="NC415" s="14"/>
      <c r="ND415" s="14"/>
      <c r="NE415" s="14"/>
      <c r="NF415" s="14"/>
      <c r="NG415" s="16"/>
      <c r="NH415" s="16"/>
      <c r="NI415" s="16"/>
      <c r="NJ415" s="16"/>
      <c r="NK415" s="13"/>
      <c r="NL415" s="13"/>
      <c r="NM415" s="13"/>
      <c r="NN415" s="13"/>
      <c r="NO415" s="12"/>
      <c r="NP415" s="12"/>
      <c r="NQ415" s="12"/>
      <c r="NR415" s="12"/>
      <c r="NW415" s="16"/>
      <c r="NX415" s="16"/>
      <c r="NY415" s="16"/>
      <c r="NZ415" s="16"/>
      <c r="PN415"/>
      <c r="QU415" s="16"/>
      <c r="QV415" s="16"/>
      <c r="QW415" s="16"/>
      <c r="QX415" s="16"/>
      <c r="RK415" s="16"/>
      <c r="RL415" s="16"/>
      <c r="RM415" s="16"/>
      <c r="RN415" s="16"/>
      <c r="RW415" s="14"/>
      <c r="RX415" s="14"/>
      <c r="RY415" s="14"/>
      <c r="RZ415" s="14"/>
      <c r="SA415" s="16"/>
      <c r="SB415" s="16"/>
      <c r="SC415" s="16"/>
      <c r="SD415" s="16"/>
    </row>
    <row r="416" spans="1:498" hidden="1" x14ac:dyDescent="0.35">
      <c r="A416" s="2">
        <v>30742</v>
      </c>
      <c r="B416">
        <v>13.66432</v>
      </c>
      <c r="E416">
        <v>81.099999999999994</v>
      </c>
      <c r="F416">
        <v>24.29</v>
      </c>
      <c r="G416">
        <v>15620650</v>
      </c>
      <c r="H416">
        <v>42340115</v>
      </c>
      <c r="I416">
        <v>72.612949999999998</v>
      </c>
      <c r="K416">
        <v>11.860340000000001</v>
      </c>
      <c r="N416">
        <v>48.91</v>
      </c>
      <c r="O416">
        <v>0.02</v>
      </c>
      <c r="P416">
        <v>7560716</v>
      </c>
      <c r="Q416">
        <v>5726197.5</v>
      </c>
      <c r="R416">
        <v>24.78905</v>
      </c>
      <c r="W416">
        <v>53.33</v>
      </c>
      <c r="X416">
        <v>3.97</v>
      </c>
      <c r="Y416">
        <v>9874586</v>
      </c>
      <c r="Z416">
        <v>11354941.666666666</v>
      </c>
      <c r="AA416">
        <v>43.456400000000002</v>
      </c>
      <c r="AC416">
        <v>16.612629999999999</v>
      </c>
      <c r="AF416">
        <v>30.62</v>
      </c>
      <c r="AG416">
        <v>-15.34</v>
      </c>
      <c r="AH416">
        <v>25670376</v>
      </c>
      <c r="AI416">
        <v>61208720</v>
      </c>
      <c r="AJ416">
        <v>230.51355000000001</v>
      </c>
      <c r="AO416">
        <v>46.64</v>
      </c>
      <c r="AP416">
        <v>11.57</v>
      </c>
      <c r="AQ416">
        <v>12207732</v>
      </c>
      <c r="AR416">
        <v>4796768.333333333</v>
      </c>
      <c r="AS416">
        <v>9.0437145000000001</v>
      </c>
      <c r="AX416">
        <v>140.91</v>
      </c>
      <c r="AY416">
        <v>25.31</v>
      </c>
      <c r="AZ416">
        <v>28642689</v>
      </c>
      <c r="BA416">
        <v>13091829.166666666</v>
      </c>
      <c r="BB416">
        <v>17.698216666666667</v>
      </c>
      <c r="BG416">
        <v>46.72</v>
      </c>
      <c r="BH416">
        <v>25.21</v>
      </c>
      <c r="BI416">
        <v>2667597</v>
      </c>
      <c r="BJ416">
        <v>1955604.1666666667</v>
      </c>
      <c r="BK416">
        <v>1.4352812500000001</v>
      </c>
      <c r="BP416">
        <v>25.34</v>
      </c>
      <c r="BQ416">
        <v>1.31</v>
      </c>
      <c r="BR416">
        <v>10303815</v>
      </c>
      <c r="BS416">
        <v>17472048.333333332</v>
      </c>
      <c r="BV416">
        <v>6.6920120000000001</v>
      </c>
      <c r="BY416">
        <v>25.49</v>
      </c>
      <c r="BZ416">
        <v>1.1399999999999999</v>
      </c>
      <c r="CA416">
        <v>5111830</v>
      </c>
      <c r="CB416">
        <v>5803478.333333333</v>
      </c>
      <c r="CC416">
        <v>52.525171666666665</v>
      </c>
      <c r="CH416">
        <v>21.02</v>
      </c>
      <c r="CI416">
        <v>-3.5</v>
      </c>
      <c r="CJ416">
        <v>1515614</v>
      </c>
      <c r="CK416">
        <v>3502828.3333333335</v>
      </c>
      <c r="CN416">
        <v>7.1638010000000003</v>
      </c>
      <c r="CP416" s="10"/>
      <c r="CQ416">
        <v>28.84</v>
      </c>
      <c r="CR416">
        <v>-7.69</v>
      </c>
      <c r="CS416">
        <v>4881827</v>
      </c>
      <c r="CT416">
        <v>5992482</v>
      </c>
      <c r="CU416">
        <v>22.695004999999998</v>
      </c>
      <c r="CW416">
        <v>11.56184</v>
      </c>
      <c r="CZ416">
        <v>60.49</v>
      </c>
      <c r="DA416">
        <v>4.96</v>
      </c>
      <c r="DB416">
        <v>55176626</v>
      </c>
      <c r="DC416">
        <v>48710008.333333336</v>
      </c>
      <c r="DD416">
        <v>194.88114166666665</v>
      </c>
      <c r="DF416">
        <v>15.588699999999999</v>
      </c>
      <c r="DI416">
        <v>18.850000000000001</v>
      </c>
      <c r="DJ416">
        <v>2.25</v>
      </c>
      <c r="DK416">
        <v>77998199</v>
      </c>
      <c r="DL416">
        <v>103343700</v>
      </c>
      <c r="DM416">
        <v>347.24922500000002</v>
      </c>
      <c r="DR416">
        <v>92.52</v>
      </c>
      <c r="DS416">
        <v>7.16</v>
      </c>
      <c r="DT416">
        <v>9978780</v>
      </c>
      <c r="DU416">
        <v>6419681.666666667</v>
      </c>
      <c r="DV416">
        <v>17.428135833333332</v>
      </c>
      <c r="EA416">
        <v>25.53</v>
      </c>
      <c r="EB416">
        <v>4.7699999999999996</v>
      </c>
      <c r="EC416">
        <v>10584329</v>
      </c>
      <c r="ED416">
        <v>9861613.333333334</v>
      </c>
      <c r="EE416">
        <v>26.918105833333332</v>
      </c>
      <c r="EJ416">
        <v>73.88</v>
      </c>
      <c r="EK416">
        <v>-2.08</v>
      </c>
      <c r="EL416">
        <v>239513</v>
      </c>
      <c r="EM416">
        <v>262819.26666666666</v>
      </c>
      <c r="EN416">
        <v>1.5504953333333333</v>
      </c>
      <c r="EP416">
        <v>9.4417720000000003</v>
      </c>
      <c r="ES416">
        <v>65.58</v>
      </c>
      <c r="ET416">
        <v>5.03</v>
      </c>
      <c r="EU416">
        <v>3515954</v>
      </c>
      <c r="EV416">
        <v>4511669</v>
      </c>
      <c r="EW416">
        <v>7.9047541666666667</v>
      </c>
      <c r="EY416">
        <v>0.14667450000000001</v>
      </c>
      <c r="FB416">
        <v>54.06</v>
      </c>
      <c r="FC416">
        <v>15.25</v>
      </c>
      <c r="FD416">
        <v>4033735</v>
      </c>
      <c r="FE416">
        <v>2477489.6666666665</v>
      </c>
      <c r="FF416">
        <v>8.8284645000000008</v>
      </c>
      <c r="FH416">
        <v>17.68347</v>
      </c>
      <c r="FK416">
        <v>70.650000000000006</v>
      </c>
      <c r="FL416">
        <v>5.97</v>
      </c>
      <c r="FM416">
        <v>56810354</v>
      </c>
      <c r="FN416">
        <v>35696453.333333336</v>
      </c>
      <c r="FO416">
        <v>137.045875</v>
      </c>
      <c r="FQ416">
        <v>52.425739999999998</v>
      </c>
      <c r="FT416">
        <v>67.63</v>
      </c>
      <c r="FU416">
        <v>0.7</v>
      </c>
      <c r="FV416">
        <v>120384396</v>
      </c>
      <c r="FW416">
        <v>85507425</v>
      </c>
      <c r="FX416">
        <v>364.25736666666666</v>
      </c>
      <c r="GC416">
        <v>22.5</v>
      </c>
      <c r="GD416">
        <v>-2.0699999999999998</v>
      </c>
      <c r="GE416">
        <v>2562773</v>
      </c>
      <c r="GF416">
        <v>2728619</v>
      </c>
      <c r="GK416" s="10"/>
      <c r="GL416">
        <v>20.89</v>
      </c>
      <c r="GM416">
        <v>-1.1399999999999999</v>
      </c>
      <c r="GN416">
        <v>3534124</v>
      </c>
      <c r="GO416">
        <v>4543195.666666667</v>
      </c>
      <c r="GU416">
        <v>48.77</v>
      </c>
      <c r="GV416">
        <v>3.21</v>
      </c>
      <c r="GW416">
        <v>365904</v>
      </c>
      <c r="GX416">
        <v>813732.08333333337</v>
      </c>
      <c r="GY416">
        <v>2.6203357500000002</v>
      </c>
      <c r="HA416">
        <v>7.6318669999999996E-3</v>
      </c>
      <c r="HD416">
        <v>8.84</v>
      </c>
      <c r="HE416">
        <v>19.010000000000002</v>
      </c>
      <c r="HF416">
        <v>73506848</v>
      </c>
      <c r="HG416">
        <v>40855655.833333336</v>
      </c>
      <c r="HH416">
        <v>90.068849999999998</v>
      </c>
      <c r="HJ416">
        <v>14.95866</v>
      </c>
      <c r="HM416">
        <v>50.54</v>
      </c>
      <c r="HN416">
        <v>4.01</v>
      </c>
      <c r="HO416">
        <v>14462810</v>
      </c>
      <c r="HP416">
        <v>17325688.333333332</v>
      </c>
      <c r="HQ416">
        <v>66.44741333333333</v>
      </c>
      <c r="HS416">
        <v>42.086440000000003</v>
      </c>
      <c r="HV416">
        <v>222.48</v>
      </c>
      <c r="HW416">
        <v>14.59</v>
      </c>
      <c r="HX416">
        <v>3249830</v>
      </c>
      <c r="HY416">
        <v>6816666.666666667</v>
      </c>
      <c r="HZ416">
        <v>12.771687500000001</v>
      </c>
      <c r="IE416">
        <v>49.1</v>
      </c>
      <c r="IF416">
        <v>-5.93</v>
      </c>
      <c r="IG416">
        <v>4139970</v>
      </c>
      <c r="IH416">
        <v>4374352.333333333</v>
      </c>
      <c r="II416">
        <v>36.684725</v>
      </c>
      <c r="IN416">
        <v>18.3</v>
      </c>
      <c r="IO416">
        <v>1.41</v>
      </c>
      <c r="IP416">
        <v>36905796</v>
      </c>
      <c r="IQ416">
        <v>50664421.666666664</v>
      </c>
      <c r="IR416">
        <v>119.49307499999999</v>
      </c>
      <c r="IW416">
        <v>112.39</v>
      </c>
      <c r="IX416">
        <v>9.8000000000000007</v>
      </c>
      <c r="IY416">
        <v>9956893</v>
      </c>
      <c r="IZ416">
        <v>3783872.3333333335</v>
      </c>
      <c r="JA416">
        <v>12.302210833333334</v>
      </c>
      <c r="JF416">
        <v>34.32</v>
      </c>
      <c r="JG416">
        <v>2.04</v>
      </c>
      <c r="JH416">
        <v>5119394</v>
      </c>
      <c r="JI416">
        <v>6226141.666666667</v>
      </c>
      <c r="JJ416">
        <v>19.358113333333332</v>
      </c>
      <c r="JO416">
        <v>81.75</v>
      </c>
      <c r="JP416">
        <v>2.92</v>
      </c>
      <c r="JQ416">
        <v>1932706</v>
      </c>
      <c r="JR416">
        <v>1768249</v>
      </c>
      <c r="JU416">
        <v>6.4190690000000004</v>
      </c>
      <c r="JX416">
        <v>18.2</v>
      </c>
      <c r="JY416">
        <v>2.6</v>
      </c>
      <c r="JZ416">
        <v>40598301</v>
      </c>
      <c r="KA416">
        <v>15024722.5</v>
      </c>
      <c r="KB416">
        <v>47.05934666666667</v>
      </c>
      <c r="KG416">
        <v>87.99</v>
      </c>
      <c r="KH416">
        <v>7.28</v>
      </c>
      <c r="KI416">
        <v>38437483</v>
      </c>
      <c r="KJ416">
        <v>20902430.833333332</v>
      </c>
      <c r="KK416">
        <v>77.465388333333337</v>
      </c>
      <c r="KM416">
        <v>5.3641030000000001</v>
      </c>
      <c r="KP416">
        <v>23.02</v>
      </c>
      <c r="KQ416">
        <v>-5.88</v>
      </c>
      <c r="KR416">
        <v>8336484</v>
      </c>
      <c r="KS416">
        <v>5337817.666666667</v>
      </c>
      <c r="KT416">
        <v>53.055633333333333</v>
      </c>
      <c r="KV416">
        <v>11.52036</v>
      </c>
      <c r="KY416">
        <v>50.03</v>
      </c>
      <c r="KZ416">
        <v>-1.33</v>
      </c>
      <c r="LA416">
        <v>6442418</v>
      </c>
      <c r="LB416">
        <v>4169015.6666666665</v>
      </c>
      <c r="LC416">
        <v>25.252176666666667</v>
      </c>
      <c r="LH416">
        <v>77.28</v>
      </c>
      <c r="LI416">
        <v>5.14</v>
      </c>
      <c r="LJ416">
        <v>49574064</v>
      </c>
      <c r="LK416">
        <v>15661578.333333334</v>
      </c>
      <c r="LL416">
        <v>29.80865833333333</v>
      </c>
      <c r="LN416">
        <v>16.534279999999999</v>
      </c>
      <c r="LQ416">
        <v>84.45</v>
      </c>
      <c r="LR416">
        <v>3.97</v>
      </c>
      <c r="LS416">
        <v>56451312</v>
      </c>
      <c r="LT416">
        <v>59702133.333333336</v>
      </c>
      <c r="LU416">
        <v>191.11802499999999</v>
      </c>
      <c r="LW416">
        <v>8.9782270000000004</v>
      </c>
      <c r="LY416" s="10"/>
      <c r="LZ416">
        <v>59.29</v>
      </c>
      <c r="MA416">
        <v>2.2200000000000002</v>
      </c>
      <c r="MB416">
        <v>239353968</v>
      </c>
      <c r="MC416">
        <v>485242083.33333331</v>
      </c>
      <c r="MD416">
        <v>1686.3073333333332</v>
      </c>
      <c r="MF416" s="13"/>
      <c r="MG416" s="13"/>
      <c r="MH416" s="13"/>
      <c r="MI416" s="12"/>
      <c r="MJ416" s="12"/>
      <c r="MK416" s="12"/>
      <c r="MM416" s="14"/>
      <c r="MN416" s="14"/>
      <c r="MO416" s="14"/>
      <c r="MP416" s="14"/>
      <c r="MQ416" s="16"/>
      <c r="MR416" s="16"/>
      <c r="MS416" s="16"/>
      <c r="MT416" s="16"/>
      <c r="NC416" s="14"/>
      <c r="ND416" s="14"/>
      <c r="NE416" s="14"/>
      <c r="NF416" s="14"/>
      <c r="NG416" s="16"/>
      <c r="NH416" s="16"/>
      <c r="NI416" s="16"/>
      <c r="NJ416" s="16"/>
      <c r="NK416" s="13"/>
      <c r="NL416" s="13"/>
      <c r="NM416" s="13"/>
      <c r="NN416" s="13"/>
      <c r="NO416" s="12"/>
      <c r="NP416" s="12"/>
      <c r="NQ416" s="12"/>
      <c r="NR416" s="12"/>
      <c r="NW416" s="16"/>
      <c r="NX416" s="16"/>
      <c r="NY416" s="16"/>
      <c r="NZ416" s="16"/>
      <c r="PN416"/>
      <c r="QU416" s="16"/>
      <c r="QV416" s="16"/>
      <c r="QW416" s="16"/>
      <c r="QX416" s="16"/>
      <c r="RK416" s="16"/>
      <c r="RL416" s="16"/>
      <c r="RM416" s="16"/>
      <c r="RN416" s="16"/>
      <c r="RW416" s="14"/>
      <c r="RX416" s="14"/>
      <c r="RY416" s="14"/>
      <c r="RZ416" s="14"/>
      <c r="SA416" s="16"/>
      <c r="SB416" s="16"/>
      <c r="SC416" s="16"/>
      <c r="SD416" s="16"/>
    </row>
    <row r="417" spans="1:498" hidden="1" x14ac:dyDescent="0.35">
      <c r="A417" s="2">
        <v>30773</v>
      </c>
      <c r="B417">
        <v>13.76446</v>
      </c>
      <c r="E417">
        <v>26.24</v>
      </c>
      <c r="F417">
        <v>21.73</v>
      </c>
      <c r="G417">
        <v>15620650</v>
      </c>
      <c r="H417">
        <v>42340115</v>
      </c>
      <c r="I417">
        <v>72.612949999999998</v>
      </c>
      <c r="K417">
        <v>11.86886</v>
      </c>
      <c r="N417">
        <v>71.099999999999994</v>
      </c>
      <c r="O417">
        <v>4.66</v>
      </c>
      <c r="P417">
        <v>7560716</v>
      </c>
      <c r="Q417">
        <v>5726197.5</v>
      </c>
      <c r="R417">
        <v>24.78905</v>
      </c>
      <c r="W417">
        <v>28.72</v>
      </c>
      <c r="X417">
        <v>7.78</v>
      </c>
      <c r="Y417">
        <v>9874586</v>
      </c>
      <c r="Z417">
        <v>11354941.666666666</v>
      </c>
      <c r="AA417">
        <v>43.456400000000002</v>
      </c>
      <c r="AC417">
        <v>16.202839999999998</v>
      </c>
      <c r="AF417">
        <v>28.31</v>
      </c>
      <c r="AG417">
        <v>-4.47</v>
      </c>
      <c r="AH417">
        <v>25670376</v>
      </c>
      <c r="AI417">
        <v>61208720</v>
      </c>
      <c r="AJ417">
        <v>230.51355000000001</v>
      </c>
      <c r="AO417">
        <v>71.349999999999994</v>
      </c>
      <c r="AP417">
        <v>8.68</v>
      </c>
      <c r="AQ417">
        <v>12207732</v>
      </c>
      <c r="AR417">
        <v>4796768.333333333</v>
      </c>
      <c r="AS417">
        <v>9.0437145000000001</v>
      </c>
      <c r="AX417">
        <v>254.29</v>
      </c>
      <c r="AY417">
        <v>25.08</v>
      </c>
      <c r="AZ417">
        <v>28642689</v>
      </c>
      <c r="BA417">
        <v>13091829.166666666</v>
      </c>
      <c r="BB417">
        <v>17.698216666666667</v>
      </c>
      <c r="BG417">
        <v>68.2</v>
      </c>
      <c r="BH417">
        <v>25.59</v>
      </c>
      <c r="BI417">
        <v>2667597</v>
      </c>
      <c r="BJ417">
        <v>1955604.1666666667</v>
      </c>
      <c r="BK417">
        <v>1.4352812500000001</v>
      </c>
      <c r="BP417">
        <v>47.22</v>
      </c>
      <c r="BQ417">
        <v>6.68</v>
      </c>
      <c r="BR417">
        <v>10303815</v>
      </c>
      <c r="BS417">
        <v>17472048.333333332</v>
      </c>
      <c r="BV417">
        <v>7.3170900000000003</v>
      </c>
      <c r="BY417">
        <v>16.850000000000001</v>
      </c>
      <c r="BZ417">
        <v>6.7</v>
      </c>
      <c r="CA417">
        <v>5111830</v>
      </c>
      <c r="CB417">
        <v>5803478.333333333</v>
      </c>
      <c r="CC417">
        <v>52.525171666666665</v>
      </c>
      <c r="CH417">
        <v>14.95</v>
      </c>
      <c r="CI417">
        <v>5.62</v>
      </c>
      <c r="CJ417">
        <v>1515614</v>
      </c>
      <c r="CK417">
        <v>3502828.3333333335</v>
      </c>
      <c r="CN417">
        <v>7.6627720000000004</v>
      </c>
      <c r="CP417" s="10"/>
      <c r="CQ417">
        <v>19.440000000000001</v>
      </c>
      <c r="CR417">
        <v>1.67</v>
      </c>
      <c r="CS417">
        <v>4881827</v>
      </c>
      <c r="CT417">
        <v>5992482</v>
      </c>
      <c r="CU417">
        <v>22.695004999999998</v>
      </c>
      <c r="CW417">
        <v>12.63813</v>
      </c>
      <c r="CZ417">
        <v>18.64</v>
      </c>
      <c r="DA417">
        <v>9.15</v>
      </c>
      <c r="DB417">
        <v>55176626</v>
      </c>
      <c r="DC417">
        <v>48710008.333333336</v>
      </c>
      <c r="DD417">
        <v>194.88114166666665</v>
      </c>
      <c r="DF417">
        <v>15.569419999999999</v>
      </c>
      <c r="DI417">
        <v>36.53</v>
      </c>
      <c r="DJ417">
        <v>7.27</v>
      </c>
      <c r="DK417">
        <v>77998199</v>
      </c>
      <c r="DL417">
        <v>103343700</v>
      </c>
      <c r="DM417">
        <v>347.24922500000002</v>
      </c>
      <c r="DR417">
        <v>82.62</v>
      </c>
      <c r="DS417">
        <v>10.08</v>
      </c>
      <c r="DT417">
        <v>9978780</v>
      </c>
      <c r="DU417">
        <v>6419681.666666667</v>
      </c>
      <c r="DV417">
        <v>17.428135833333332</v>
      </c>
      <c r="EA417">
        <v>34.18</v>
      </c>
      <c r="EB417">
        <v>10.54</v>
      </c>
      <c r="EC417">
        <v>10584329</v>
      </c>
      <c r="ED417">
        <v>9861613.333333334</v>
      </c>
      <c r="EE417">
        <v>26.918105833333332</v>
      </c>
      <c r="EJ417">
        <v>111.07</v>
      </c>
      <c r="EK417">
        <v>0.65</v>
      </c>
      <c r="EL417">
        <v>239513</v>
      </c>
      <c r="EM417">
        <v>262819.26666666666</v>
      </c>
      <c r="EN417">
        <v>1.5504953333333333</v>
      </c>
      <c r="EP417">
        <v>9.5116849999999999</v>
      </c>
      <c r="ES417">
        <v>44.19</v>
      </c>
      <c r="ET417">
        <v>8.49</v>
      </c>
      <c r="EU417">
        <v>3515954</v>
      </c>
      <c r="EV417">
        <v>4511669</v>
      </c>
      <c r="EW417">
        <v>7.9047541666666667</v>
      </c>
      <c r="EY417">
        <v>0.149119</v>
      </c>
      <c r="FB417">
        <v>23.21</v>
      </c>
      <c r="FC417">
        <v>17.100000000000001</v>
      </c>
      <c r="FD417">
        <v>4033735</v>
      </c>
      <c r="FE417">
        <v>2477489.6666666665</v>
      </c>
      <c r="FF417">
        <v>8.8284645000000008</v>
      </c>
      <c r="FH417">
        <v>17.2423</v>
      </c>
      <c r="FK417">
        <v>75.930000000000007</v>
      </c>
      <c r="FL417">
        <v>9.6199999999999992</v>
      </c>
      <c r="FM417">
        <v>56810354</v>
      </c>
      <c r="FN417">
        <v>35696453.333333336</v>
      </c>
      <c r="FO417">
        <v>137.045875</v>
      </c>
      <c r="FQ417">
        <v>55.244019999999999</v>
      </c>
      <c r="FT417">
        <v>98.9</v>
      </c>
      <c r="FU417">
        <v>7.9</v>
      </c>
      <c r="FV417">
        <v>120384396</v>
      </c>
      <c r="FW417">
        <v>85507425</v>
      </c>
      <c r="FX417">
        <v>364.25736666666666</v>
      </c>
      <c r="GC417">
        <v>16.84</v>
      </c>
      <c r="GD417">
        <v>6.79</v>
      </c>
      <c r="GE417">
        <v>2562773</v>
      </c>
      <c r="GF417">
        <v>2728619</v>
      </c>
      <c r="GK417" s="10"/>
      <c r="GL417">
        <v>19.010000000000002</v>
      </c>
      <c r="GM417">
        <v>7.67</v>
      </c>
      <c r="GN417">
        <v>3534124</v>
      </c>
      <c r="GO417">
        <v>4543195.666666667</v>
      </c>
      <c r="GU417">
        <v>32.31</v>
      </c>
      <c r="GV417">
        <v>7.42</v>
      </c>
      <c r="GW417">
        <v>365904</v>
      </c>
      <c r="GX417">
        <v>813732.08333333337</v>
      </c>
      <c r="GY417">
        <v>2.6203357500000002</v>
      </c>
      <c r="HA417">
        <v>6.5839089999999998E-3</v>
      </c>
      <c r="HD417">
        <v>4.8499999999999996</v>
      </c>
      <c r="HE417">
        <v>21.66</v>
      </c>
      <c r="HF417">
        <v>73506848</v>
      </c>
      <c r="HG417">
        <v>40855655.833333336</v>
      </c>
      <c r="HH417">
        <v>90.068849999999998</v>
      </c>
      <c r="HJ417">
        <v>15.098850000000001</v>
      </c>
      <c r="HM417">
        <v>18.89</v>
      </c>
      <c r="HN417">
        <v>7.63</v>
      </c>
      <c r="HO417">
        <v>14462810</v>
      </c>
      <c r="HP417">
        <v>17325688.333333332</v>
      </c>
      <c r="HQ417">
        <v>66.44741333333333</v>
      </c>
      <c r="HS417">
        <v>42.558329999999998</v>
      </c>
      <c r="HV417">
        <v>82.08</v>
      </c>
      <c r="HW417">
        <v>11.04</v>
      </c>
      <c r="HX417">
        <v>3249830</v>
      </c>
      <c r="HY417">
        <v>6816666.666666667</v>
      </c>
      <c r="HZ417">
        <v>12.771687500000001</v>
      </c>
      <c r="IE417">
        <v>47.46</v>
      </c>
      <c r="IF417">
        <v>0.48</v>
      </c>
      <c r="IG417">
        <v>4139970</v>
      </c>
      <c r="IH417">
        <v>4374352.333333333</v>
      </c>
      <c r="II417">
        <v>36.684725</v>
      </c>
      <c r="IN417">
        <v>22.08</v>
      </c>
      <c r="IO417">
        <v>8.93</v>
      </c>
      <c r="IP417">
        <v>36905796</v>
      </c>
      <c r="IQ417">
        <v>50664421.666666664</v>
      </c>
      <c r="IR417">
        <v>119.49307499999999</v>
      </c>
      <c r="IW417">
        <v>83.62</v>
      </c>
      <c r="IX417">
        <v>15.05</v>
      </c>
      <c r="IY417">
        <v>9956893</v>
      </c>
      <c r="IZ417">
        <v>3783872.3333333335</v>
      </c>
      <c r="JA417">
        <v>12.302210833333334</v>
      </c>
      <c r="JF417">
        <v>35.68</v>
      </c>
      <c r="JG417">
        <v>7.99</v>
      </c>
      <c r="JH417">
        <v>5119394</v>
      </c>
      <c r="JI417">
        <v>6226141.666666667</v>
      </c>
      <c r="JJ417">
        <v>19.358113333333332</v>
      </c>
      <c r="JO417">
        <v>104.33</v>
      </c>
      <c r="JP417">
        <v>7.39</v>
      </c>
      <c r="JQ417">
        <v>1932706</v>
      </c>
      <c r="JR417">
        <v>1768249</v>
      </c>
      <c r="JU417">
        <v>6.6229279999999999</v>
      </c>
      <c r="JX417">
        <v>119.01</v>
      </c>
      <c r="JY417">
        <v>10.7</v>
      </c>
      <c r="JZ417">
        <v>40598301</v>
      </c>
      <c r="KA417">
        <v>15024722.5</v>
      </c>
      <c r="KB417">
        <v>47.05934666666667</v>
      </c>
      <c r="KG417">
        <v>46.17</v>
      </c>
      <c r="KH417">
        <v>12.37</v>
      </c>
      <c r="KI417">
        <v>38437483</v>
      </c>
      <c r="KJ417">
        <v>20902430.833333332</v>
      </c>
      <c r="KK417">
        <v>77.465388333333337</v>
      </c>
      <c r="KM417">
        <v>5.3620469999999996</v>
      </c>
      <c r="KP417">
        <v>17.34</v>
      </c>
      <c r="KQ417">
        <v>2.0299999999999998</v>
      </c>
      <c r="KR417">
        <v>8336484</v>
      </c>
      <c r="KS417">
        <v>5337817.666666667</v>
      </c>
      <c r="KT417">
        <v>53.055633333333333</v>
      </c>
      <c r="KV417">
        <v>11.85981</v>
      </c>
      <c r="KY417">
        <v>51.47</v>
      </c>
      <c r="KZ417">
        <v>3.2</v>
      </c>
      <c r="LA417">
        <v>6442418</v>
      </c>
      <c r="LB417">
        <v>4169015.6666666665</v>
      </c>
      <c r="LC417">
        <v>25.252176666666667</v>
      </c>
      <c r="LH417">
        <v>93.31</v>
      </c>
      <c r="LI417">
        <v>8.64</v>
      </c>
      <c r="LJ417">
        <v>49574064</v>
      </c>
      <c r="LK417">
        <v>15661578.333333334</v>
      </c>
      <c r="LL417">
        <v>29.80865833333333</v>
      </c>
      <c r="LN417">
        <v>16.85838</v>
      </c>
      <c r="LQ417">
        <v>25.45</v>
      </c>
      <c r="LR417">
        <v>7.39</v>
      </c>
      <c r="LS417">
        <v>56451312</v>
      </c>
      <c r="LT417">
        <v>59702133.333333336</v>
      </c>
      <c r="LU417">
        <v>191.11802499999999</v>
      </c>
      <c r="LW417">
        <v>8.9787230000000005</v>
      </c>
      <c r="LY417" s="10"/>
      <c r="LZ417">
        <v>66.11</v>
      </c>
      <c r="MA417">
        <v>7.1</v>
      </c>
      <c r="MB417">
        <v>239353968</v>
      </c>
      <c r="MC417">
        <v>485242083.33333331</v>
      </c>
      <c r="MD417">
        <v>1686.3073333333332</v>
      </c>
      <c r="MF417" s="13"/>
      <c r="MG417" s="13"/>
      <c r="MH417" s="13"/>
      <c r="MI417" s="12"/>
      <c r="MJ417" s="12"/>
      <c r="MK417" s="12"/>
      <c r="MM417" s="14"/>
      <c r="MN417" s="14"/>
      <c r="MO417" s="14"/>
      <c r="MP417" s="14"/>
      <c r="MQ417" s="16"/>
      <c r="MR417" s="16"/>
      <c r="MS417" s="16"/>
      <c r="MT417" s="16"/>
      <c r="NC417" s="14"/>
      <c r="ND417" s="14"/>
      <c r="NE417" s="14"/>
      <c r="NF417" s="14"/>
      <c r="NG417" s="16"/>
      <c r="NH417" s="16"/>
      <c r="NI417" s="16"/>
      <c r="NJ417" s="16"/>
      <c r="NK417" s="13"/>
      <c r="NL417" s="13"/>
      <c r="NM417" s="13"/>
      <c r="NN417" s="13"/>
      <c r="NO417" s="12"/>
      <c r="NP417" s="12"/>
      <c r="NQ417" s="12"/>
      <c r="NR417" s="12"/>
      <c r="NW417" s="16"/>
      <c r="NX417" s="16"/>
      <c r="NY417" s="16"/>
      <c r="NZ417" s="16"/>
      <c r="PN417"/>
      <c r="QU417" s="16"/>
      <c r="QV417" s="16"/>
      <c r="QW417" s="16"/>
      <c r="QX417" s="16"/>
      <c r="RK417" s="16"/>
      <c r="RL417" s="16"/>
      <c r="RM417" s="16"/>
      <c r="RN417" s="16"/>
      <c r="RW417" s="14"/>
      <c r="RX417" s="14"/>
      <c r="RY417" s="14"/>
      <c r="RZ417" s="14"/>
      <c r="SA417" s="16"/>
      <c r="SB417" s="16"/>
      <c r="SC417" s="16"/>
      <c r="SD417" s="16"/>
    </row>
    <row r="418" spans="1:498" hidden="1" x14ac:dyDescent="0.35">
      <c r="A418" s="2">
        <v>30803</v>
      </c>
      <c r="B418">
        <v>11.92374</v>
      </c>
      <c r="E418">
        <v>22.03</v>
      </c>
      <c r="F418">
        <v>18.38</v>
      </c>
      <c r="G418">
        <v>15620650</v>
      </c>
      <c r="H418">
        <v>42340115</v>
      </c>
      <c r="I418">
        <v>72.612949999999998</v>
      </c>
      <c r="K418">
        <v>11.84755</v>
      </c>
      <c r="N418">
        <v>118.8</v>
      </c>
      <c r="O418">
        <v>8.99</v>
      </c>
      <c r="P418">
        <v>7560716</v>
      </c>
      <c r="Q418">
        <v>5726197.5</v>
      </c>
      <c r="R418">
        <v>24.78905</v>
      </c>
      <c r="W418">
        <v>129.78</v>
      </c>
      <c r="X418">
        <v>10.31</v>
      </c>
      <c r="Y418">
        <v>9874586</v>
      </c>
      <c r="Z418">
        <v>11354941.666666666</v>
      </c>
      <c r="AA418">
        <v>43.456400000000002</v>
      </c>
      <c r="AC418">
        <v>15.55015</v>
      </c>
      <c r="AF418">
        <v>49.41</v>
      </c>
      <c r="AG418">
        <v>1.87</v>
      </c>
      <c r="AH418">
        <v>25670376</v>
      </c>
      <c r="AI418">
        <v>61208720</v>
      </c>
      <c r="AJ418">
        <v>230.51355000000001</v>
      </c>
      <c r="AO418">
        <v>146.91999999999999</v>
      </c>
      <c r="AP418">
        <v>5.8</v>
      </c>
      <c r="AQ418">
        <v>12207732</v>
      </c>
      <c r="AR418">
        <v>4796768.333333333</v>
      </c>
      <c r="AS418">
        <v>9.0437145000000001</v>
      </c>
      <c r="AX418">
        <v>289.52</v>
      </c>
      <c r="AY418">
        <v>24.51</v>
      </c>
      <c r="AZ418">
        <v>28642689</v>
      </c>
      <c r="BA418">
        <v>13091829.166666666</v>
      </c>
      <c r="BB418">
        <v>17.698216666666667</v>
      </c>
      <c r="BG418">
        <v>339.24</v>
      </c>
      <c r="BH418">
        <v>24.78</v>
      </c>
      <c r="BI418">
        <v>2667597</v>
      </c>
      <c r="BJ418">
        <v>1955604.1666666667</v>
      </c>
      <c r="BK418">
        <v>1.4352812500000001</v>
      </c>
      <c r="BP418">
        <v>87.75</v>
      </c>
      <c r="BQ418">
        <v>11.44</v>
      </c>
      <c r="BR418">
        <v>10303815</v>
      </c>
      <c r="BS418">
        <v>17472048.333333332</v>
      </c>
      <c r="BV418">
        <v>6.6184729999999998</v>
      </c>
      <c r="BY418">
        <v>39.71</v>
      </c>
      <c r="BZ418">
        <v>11.33</v>
      </c>
      <c r="CA418">
        <v>5111830</v>
      </c>
      <c r="CB418">
        <v>5803478.333333333</v>
      </c>
      <c r="CC418">
        <v>52.525171666666665</v>
      </c>
      <c r="CH418">
        <v>40.99</v>
      </c>
      <c r="CI418">
        <v>12.84</v>
      </c>
      <c r="CJ418">
        <v>1515614</v>
      </c>
      <c r="CK418">
        <v>3502828.3333333335</v>
      </c>
      <c r="CN418">
        <v>7.6627720000000004</v>
      </c>
      <c r="CP418" s="10"/>
      <c r="CQ418">
        <v>28.54</v>
      </c>
      <c r="CR418">
        <v>10.78</v>
      </c>
      <c r="CS418">
        <v>4881827</v>
      </c>
      <c r="CT418">
        <v>5992482</v>
      </c>
      <c r="CU418">
        <v>22.695004999999998</v>
      </c>
      <c r="CW418">
        <v>12.268359999999999</v>
      </c>
      <c r="CZ418">
        <v>122.99</v>
      </c>
      <c r="DA418">
        <v>10.25</v>
      </c>
      <c r="DB418">
        <v>55176626</v>
      </c>
      <c r="DC418">
        <v>48710008.333333336</v>
      </c>
      <c r="DD418">
        <v>194.88114166666665</v>
      </c>
      <c r="DF418">
        <v>15.660030000000001</v>
      </c>
      <c r="DI418">
        <v>96.24</v>
      </c>
      <c r="DJ418">
        <v>11.09</v>
      </c>
      <c r="DK418">
        <v>77998199</v>
      </c>
      <c r="DL418">
        <v>103343700</v>
      </c>
      <c r="DM418">
        <v>347.24922500000002</v>
      </c>
      <c r="DR418">
        <v>13.99</v>
      </c>
      <c r="DS418">
        <v>16.63</v>
      </c>
      <c r="DT418">
        <v>9978780</v>
      </c>
      <c r="DU418">
        <v>6419681.666666667</v>
      </c>
      <c r="DV418">
        <v>17.428135833333332</v>
      </c>
      <c r="EA418">
        <v>101.54</v>
      </c>
      <c r="EB418">
        <v>15.11</v>
      </c>
      <c r="EC418">
        <v>10584329</v>
      </c>
      <c r="ED418">
        <v>9861613.333333334</v>
      </c>
      <c r="EE418">
        <v>26.918105833333332</v>
      </c>
      <c r="EJ418">
        <v>78.31</v>
      </c>
      <c r="EK418">
        <v>3.3</v>
      </c>
      <c r="EL418">
        <v>239513</v>
      </c>
      <c r="EM418">
        <v>262819.26666666666</v>
      </c>
      <c r="EN418">
        <v>1.5504953333333333</v>
      </c>
      <c r="EP418">
        <v>9.854006</v>
      </c>
      <c r="ES418">
        <v>33.65</v>
      </c>
      <c r="ET418">
        <v>9.59</v>
      </c>
      <c r="EU418">
        <v>3515954</v>
      </c>
      <c r="EV418">
        <v>4511669</v>
      </c>
      <c r="EW418">
        <v>7.9047541666666667</v>
      </c>
      <c r="EY418">
        <v>0.16297159999999999</v>
      </c>
      <c r="FB418">
        <v>0</v>
      </c>
      <c r="FC418">
        <v>21.81</v>
      </c>
      <c r="FD418">
        <v>4033735</v>
      </c>
      <c r="FE418">
        <v>2477489.6666666665</v>
      </c>
      <c r="FF418">
        <v>8.8284645000000008</v>
      </c>
      <c r="FH418">
        <v>16.762519999999999</v>
      </c>
      <c r="FK418">
        <v>124.16</v>
      </c>
      <c r="FL418">
        <v>12.83</v>
      </c>
      <c r="FM418">
        <v>56810354</v>
      </c>
      <c r="FN418">
        <v>35696453.333333336</v>
      </c>
      <c r="FO418">
        <v>137.045875</v>
      </c>
      <c r="FQ418">
        <v>53.01041</v>
      </c>
      <c r="FT418">
        <v>93.92</v>
      </c>
      <c r="FU418">
        <v>13.13</v>
      </c>
      <c r="FV418">
        <v>120384396</v>
      </c>
      <c r="FW418">
        <v>85507425</v>
      </c>
      <c r="FX418">
        <v>364.25736666666666</v>
      </c>
      <c r="GC418">
        <v>54.48</v>
      </c>
      <c r="GD418">
        <v>13.1</v>
      </c>
      <c r="GE418">
        <v>2562773</v>
      </c>
      <c r="GF418">
        <v>2728619</v>
      </c>
      <c r="GK418" s="10"/>
      <c r="GL418">
        <v>67.98</v>
      </c>
      <c r="GM418">
        <v>13.65</v>
      </c>
      <c r="GN418">
        <v>3534124</v>
      </c>
      <c r="GO418">
        <v>4543195.666666667</v>
      </c>
      <c r="GU418">
        <v>129.66999999999999</v>
      </c>
      <c r="GV418">
        <v>10.16</v>
      </c>
      <c r="GW418">
        <v>365904</v>
      </c>
      <c r="GX418">
        <v>813732.08333333337</v>
      </c>
      <c r="GY418">
        <v>2.6203357500000002</v>
      </c>
      <c r="HA418">
        <v>7.4723949999999997E-3</v>
      </c>
      <c r="HD418">
        <v>85.62</v>
      </c>
      <c r="HE418">
        <v>23.98</v>
      </c>
      <c r="HF418">
        <v>73506848</v>
      </c>
      <c r="HG418">
        <v>40855655.833333336</v>
      </c>
      <c r="HH418">
        <v>90.068849999999998</v>
      </c>
      <c r="HJ418">
        <v>15.22503</v>
      </c>
      <c r="HM418">
        <v>93.45</v>
      </c>
      <c r="HN418">
        <v>10.63</v>
      </c>
      <c r="HO418">
        <v>14462810</v>
      </c>
      <c r="HP418">
        <v>17325688.333333332</v>
      </c>
      <c r="HQ418">
        <v>66.44741333333333</v>
      </c>
      <c r="HS418">
        <v>45.38973</v>
      </c>
      <c r="HV418">
        <v>119.72</v>
      </c>
      <c r="HW418">
        <v>7.27</v>
      </c>
      <c r="HX418">
        <v>3249830</v>
      </c>
      <c r="HY418">
        <v>6816666.666666667</v>
      </c>
      <c r="HZ418">
        <v>12.771687500000001</v>
      </c>
      <c r="IE418">
        <v>51.56</v>
      </c>
      <c r="IF418">
        <v>6.91</v>
      </c>
      <c r="IG418">
        <v>4139970</v>
      </c>
      <c r="IH418">
        <v>4374352.333333333</v>
      </c>
      <c r="II418">
        <v>36.684725</v>
      </c>
      <c r="IN418">
        <v>72.06</v>
      </c>
      <c r="IO418">
        <v>13.45</v>
      </c>
      <c r="IP418">
        <v>36905796</v>
      </c>
      <c r="IQ418">
        <v>50664421.666666664</v>
      </c>
      <c r="IR418">
        <v>119.49307499999999</v>
      </c>
      <c r="IW418">
        <v>85.27</v>
      </c>
      <c r="IX418">
        <v>12.7</v>
      </c>
      <c r="IY418">
        <v>9956893</v>
      </c>
      <c r="IZ418">
        <v>3783872.3333333335</v>
      </c>
      <c r="JA418">
        <v>12.302210833333334</v>
      </c>
      <c r="JF418">
        <v>129.16</v>
      </c>
      <c r="JG418">
        <v>12.43</v>
      </c>
      <c r="JH418">
        <v>5119394</v>
      </c>
      <c r="JI418">
        <v>6226141.666666667</v>
      </c>
      <c r="JJ418">
        <v>19.358113333333332</v>
      </c>
      <c r="JO418">
        <v>151.52000000000001</v>
      </c>
      <c r="JP418">
        <v>11.49</v>
      </c>
      <c r="JQ418">
        <v>1932706</v>
      </c>
      <c r="JR418">
        <v>1768249</v>
      </c>
      <c r="JU418">
        <v>6.5483460000000004</v>
      </c>
      <c r="JX418">
        <v>60.88</v>
      </c>
      <c r="JY418">
        <v>16.14</v>
      </c>
      <c r="JZ418">
        <v>40598301</v>
      </c>
      <c r="KA418">
        <v>15024722.5</v>
      </c>
      <c r="KB418">
        <v>47.05934666666667</v>
      </c>
      <c r="KG418">
        <v>107.79</v>
      </c>
      <c r="KH418">
        <v>11.49</v>
      </c>
      <c r="KI418">
        <v>38437483</v>
      </c>
      <c r="KJ418">
        <v>20902430.833333332</v>
      </c>
      <c r="KK418">
        <v>77.465388333333337</v>
      </c>
      <c r="KM418">
        <v>5.1225490000000002</v>
      </c>
      <c r="KP418">
        <v>32.36</v>
      </c>
      <c r="KQ418">
        <v>9.1</v>
      </c>
      <c r="KR418">
        <v>8336484</v>
      </c>
      <c r="KS418">
        <v>5337817.666666667</v>
      </c>
      <c r="KT418">
        <v>53.055633333333333</v>
      </c>
      <c r="KV418">
        <v>11.325100000000001</v>
      </c>
      <c r="KY418">
        <v>139.88</v>
      </c>
      <c r="KZ418">
        <v>5.91</v>
      </c>
      <c r="LA418">
        <v>6442418</v>
      </c>
      <c r="LB418">
        <v>4169015.6666666665</v>
      </c>
      <c r="LC418">
        <v>25.252176666666667</v>
      </c>
      <c r="LH418">
        <v>38.69</v>
      </c>
      <c r="LI418">
        <v>14.73</v>
      </c>
      <c r="LJ418">
        <v>49574064</v>
      </c>
      <c r="LK418">
        <v>15661578.333333334</v>
      </c>
      <c r="LL418">
        <v>29.80865833333333</v>
      </c>
      <c r="LN418">
        <v>16.552299999999999</v>
      </c>
      <c r="LQ418">
        <v>49.95</v>
      </c>
      <c r="LR418">
        <v>9.23</v>
      </c>
      <c r="LS418">
        <v>56451312</v>
      </c>
      <c r="LT418">
        <v>59702133.333333336</v>
      </c>
      <c r="LU418">
        <v>191.11802499999999</v>
      </c>
      <c r="LW418">
        <v>8.9197419999999994</v>
      </c>
      <c r="LY418" s="10"/>
      <c r="LZ418">
        <v>69.61</v>
      </c>
      <c r="MA418">
        <v>13.46</v>
      </c>
      <c r="MB418">
        <v>239353968</v>
      </c>
      <c r="MC418">
        <v>485242083.33333331</v>
      </c>
      <c r="MD418">
        <v>1686.3073333333332</v>
      </c>
      <c r="MF418" s="13"/>
      <c r="MG418" s="13"/>
      <c r="MH418" s="13"/>
      <c r="MI418" s="12"/>
      <c r="MJ418" s="12"/>
      <c r="MK418" s="12"/>
      <c r="MM418" s="14"/>
      <c r="MN418" s="14"/>
      <c r="MO418" s="14"/>
      <c r="MP418" s="14"/>
      <c r="MQ418" s="16"/>
      <c r="MR418" s="16"/>
      <c r="MS418" s="16"/>
      <c r="MT418" s="16"/>
      <c r="NC418" s="14"/>
      <c r="ND418" s="14"/>
      <c r="NE418" s="14"/>
      <c r="NF418" s="14"/>
      <c r="NG418" s="16"/>
      <c r="NH418" s="16"/>
      <c r="NI418" s="16"/>
      <c r="NJ418" s="16"/>
      <c r="NK418" s="13"/>
      <c r="NL418" s="13"/>
      <c r="NM418" s="13"/>
      <c r="NN418" s="13"/>
      <c r="NO418" s="12"/>
      <c r="NP418" s="12"/>
      <c r="NQ418" s="12"/>
      <c r="NR418" s="12"/>
      <c r="NW418" s="16"/>
      <c r="NX418" s="16"/>
      <c r="NY418" s="16"/>
      <c r="NZ418" s="16"/>
      <c r="PN418"/>
      <c r="QU418" s="16"/>
      <c r="QV418" s="16"/>
      <c r="QW418" s="16"/>
      <c r="QX418" s="16"/>
      <c r="RK418" s="16"/>
      <c r="RL418" s="16"/>
      <c r="RM418" s="16"/>
      <c r="RN418" s="16"/>
      <c r="RW418" s="14"/>
      <c r="RX418" s="14"/>
      <c r="RY418" s="14"/>
      <c r="RZ418" s="14"/>
      <c r="SA418" s="16"/>
      <c r="SB418" s="16"/>
      <c r="SC418" s="16"/>
      <c r="SD418" s="16"/>
    </row>
    <row r="419" spans="1:498" hidden="1" x14ac:dyDescent="0.35">
      <c r="A419" s="2">
        <v>30834</v>
      </c>
      <c r="B419">
        <v>11.996560000000001</v>
      </c>
      <c r="E419">
        <v>11.9</v>
      </c>
      <c r="F419">
        <v>15.03</v>
      </c>
      <c r="G419">
        <v>15620650</v>
      </c>
      <c r="H419">
        <v>42340115</v>
      </c>
      <c r="I419">
        <v>72.612949999999998</v>
      </c>
      <c r="K419">
        <v>11.79853</v>
      </c>
      <c r="N419">
        <v>85.46</v>
      </c>
      <c r="O419">
        <v>12.59</v>
      </c>
      <c r="P419">
        <v>7560716</v>
      </c>
      <c r="Q419">
        <v>5726197.5</v>
      </c>
      <c r="R419">
        <v>24.78905</v>
      </c>
      <c r="W419">
        <v>50.18</v>
      </c>
      <c r="X419">
        <v>14.02</v>
      </c>
      <c r="Y419">
        <v>9874586</v>
      </c>
      <c r="Z419">
        <v>11354941.666666666</v>
      </c>
      <c r="AA419">
        <v>43.456400000000002</v>
      </c>
      <c r="AC419">
        <v>15.488709999999999</v>
      </c>
      <c r="AF419">
        <v>66.55</v>
      </c>
      <c r="AG419">
        <v>9.3000000000000007</v>
      </c>
      <c r="AH419">
        <v>25670376</v>
      </c>
      <c r="AI419">
        <v>61208720</v>
      </c>
      <c r="AJ419">
        <v>230.51355000000001</v>
      </c>
      <c r="AO419">
        <v>95.64</v>
      </c>
      <c r="AP419">
        <v>2.94</v>
      </c>
      <c r="AQ419">
        <v>12207732</v>
      </c>
      <c r="AR419">
        <v>4796768.333333333</v>
      </c>
      <c r="AS419">
        <v>9.0437145000000001</v>
      </c>
      <c r="AX419">
        <v>318.95</v>
      </c>
      <c r="AY419">
        <v>24.16</v>
      </c>
      <c r="AZ419">
        <v>28642689</v>
      </c>
      <c r="BA419">
        <v>13091829.166666666</v>
      </c>
      <c r="BB419">
        <v>17.698216666666667</v>
      </c>
      <c r="BG419">
        <v>315.89999999999998</v>
      </c>
      <c r="BH419">
        <v>24.41</v>
      </c>
      <c r="BI419">
        <v>2667597</v>
      </c>
      <c r="BJ419">
        <v>1955604.1666666667</v>
      </c>
      <c r="BK419">
        <v>1.4352812500000001</v>
      </c>
      <c r="BP419">
        <v>54.47</v>
      </c>
      <c r="BQ419">
        <v>13.91</v>
      </c>
      <c r="BR419">
        <v>10303815</v>
      </c>
      <c r="BS419">
        <v>17472048.333333332</v>
      </c>
      <c r="BV419">
        <v>6.6552420000000003</v>
      </c>
      <c r="BY419">
        <v>101.42</v>
      </c>
      <c r="BZ419">
        <v>13.3</v>
      </c>
      <c r="CA419">
        <v>5111830</v>
      </c>
      <c r="CB419">
        <v>5803478.333333333</v>
      </c>
      <c r="CC419">
        <v>52.525171666666665</v>
      </c>
      <c r="CH419">
        <v>50.17</v>
      </c>
      <c r="CI419">
        <v>13.7</v>
      </c>
      <c r="CJ419">
        <v>1515614</v>
      </c>
      <c r="CK419">
        <v>3502828.3333333335</v>
      </c>
      <c r="CN419">
        <v>7.6093109999999999</v>
      </c>
      <c r="CP419" s="10"/>
      <c r="CQ419">
        <v>62.23</v>
      </c>
      <c r="CR419">
        <v>12.68</v>
      </c>
      <c r="CS419">
        <v>4881827</v>
      </c>
      <c r="CT419">
        <v>5992482</v>
      </c>
      <c r="CU419">
        <v>22.695004999999998</v>
      </c>
      <c r="CW419">
        <v>12.05707</v>
      </c>
      <c r="CZ419">
        <v>54.9</v>
      </c>
      <c r="DA419">
        <v>15.56</v>
      </c>
      <c r="DB419">
        <v>55176626</v>
      </c>
      <c r="DC419">
        <v>48710008.333333336</v>
      </c>
      <c r="DD419">
        <v>194.88114166666665</v>
      </c>
      <c r="DF419">
        <v>15.51544</v>
      </c>
      <c r="DI419">
        <v>77.08</v>
      </c>
      <c r="DJ419">
        <v>13.97</v>
      </c>
      <c r="DK419">
        <v>77998199</v>
      </c>
      <c r="DL419">
        <v>103343700</v>
      </c>
      <c r="DM419">
        <v>347.24922500000002</v>
      </c>
      <c r="DR419">
        <v>10.65</v>
      </c>
      <c r="DS419">
        <v>19.63</v>
      </c>
      <c r="DT419">
        <v>9978780</v>
      </c>
      <c r="DU419">
        <v>6419681.666666667</v>
      </c>
      <c r="DV419">
        <v>17.428135833333332</v>
      </c>
      <c r="EA419">
        <v>58.58</v>
      </c>
      <c r="EB419">
        <v>17.63</v>
      </c>
      <c r="EC419">
        <v>10584329</v>
      </c>
      <c r="ED419">
        <v>9861613.333333334</v>
      </c>
      <c r="EE419">
        <v>26.918105833333332</v>
      </c>
      <c r="EJ419">
        <v>66.569999999999993</v>
      </c>
      <c r="EK419">
        <v>7.26</v>
      </c>
      <c r="EL419">
        <v>239513</v>
      </c>
      <c r="EM419">
        <v>262819.26666666666</v>
      </c>
      <c r="EN419">
        <v>1.5504953333333333</v>
      </c>
      <c r="EP419">
        <v>8.862323</v>
      </c>
      <c r="ES419">
        <v>44.94</v>
      </c>
      <c r="ET419">
        <v>13.29</v>
      </c>
      <c r="EU419">
        <v>3515954</v>
      </c>
      <c r="EV419">
        <v>4511669</v>
      </c>
      <c r="EW419">
        <v>7.9047541666666667</v>
      </c>
      <c r="EY419">
        <v>0.1817134</v>
      </c>
      <c r="FB419">
        <v>0.01</v>
      </c>
      <c r="FC419">
        <v>22.76</v>
      </c>
      <c r="FD419">
        <v>4033735</v>
      </c>
      <c r="FE419">
        <v>2477489.6666666665</v>
      </c>
      <c r="FF419">
        <v>8.8284645000000008</v>
      </c>
      <c r="FH419">
        <v>16.286239999999999</v>
      </c>
      <c r="FK419">
        <v>49.21</v>
      </c>
      <c r="FL419">
        <v>17.59</v>
      </c>
      <c r="FM419">
        <v>56810354</v>
      </c>
      <c r="FN419">
        <v>35696453.333333336</v>
      </c>
      <c r="FO419">
        <v>137.045875</v>
      </c>
      <c r="FQ419">
        <v>50.652380000000001</v>
      </c>
      <c r="FT419">
        <v>208.56</v>
      </c>
      <c r="FU419">
        <v>19.09</v>
      </c>
      <c r="FV419">
        <v>120384396</v>
      </c>
      <c r="FW419">
        <v>85507425</v>
      </c>
      <c r="FX419">
        <v>364.25736666666666</v>
      </c>
      <c r="GC419">
        <v>67.36</v>
      </c>
      <c r="GD419">
        <v>13.66</v>
      </c>
      <c r="GE419">
        <v>2562773</v>
      </c>
      <c r="GF419">
        <v>2728619</v>
      </c>
      <c r="GK419" s="10"/>
      <c r="GL419">
        <v>84.98</v>
      </c>
      <c r="GM419">
        <v>13.77</v>
      </c>
      <c r="GN419">
        <v>3534124</v>
      </c>
      <c r="GO419">
        <v>4543195.666666667</v>
      </c>
      <c r="GU419">
        <v>48.51</v>
      </c>
      <c r="GV419">
        <v>13.94</v>
      </c>
      <c r="GW419">
        <v>365904</v>
      </c>
      <c r="GX419">
        <v>813732.08333333337</v>
      </c>
      <c r="GY419">
        <v>2.6203357500000002</v>
      </c>
      <c r="HA419">
        <v>7.2445779999999998E-3</v>
      </c>
      <c r="HD419">
        <v>133.97</v>
      </c>
      <c r="HE419">
        <v>24.66</v>
      </c>
      <c r="HF419">
        <v>73506848</v>
      </c>
      <c r="HG419">
        <v>40855655.833333336</v>
      </c>
      <c r="HH419">
        <v>90.068849999999998</v>
      </c>
      <c r="HJ419">
        <v>14.481999999999999</v>
      </c>
      <c r="HM419">
        <v>61.13</v>
      </c>
      <c r="HN419">
        <v>13.34</v>
      </c>
      <c r="HO419">
        <v>14462810</v>
      </c>
      <c r="HP419">
        <v>17325688.333333332</v>
      </c>
      <c r="HQ419">
        <v>66.44741333333333</v>
      </c>
      <c r="HS419">
        <v>43.388530000000003</v>
      </c>
      <c r="HV419">
        <v>96.47</v>
      </c>
      <c r="HW419">
        <v>6.38</v>
      </c>
      <c r="HX419">
        <v>3249830</v>
      </c>
      <c r="HY419">
        <v>6816666.666666667</v>
      </c>
      <c r="HZ419">
        <v>12.771687500000001</v>
      </c>
      <c r="IE419">
        <v>83.77</v>
      </c>
      <c r="IF419">
        <v>8.9600000000000009</v>
      </c>
      <c r="IG419">
        <v>4139970</v>
      </c>
      <c r="IH419">
        <v>4374352.333333333</v>
      </c>
      <c r="II419">
        <v>36.684725</v>
      </c>
      <c r="IN419">
        <v>83.91</v>
      </c>
      <c r="IO419">
        <v>14.54</v>
      </c>
      <c r="IP419">
        <v>36905796</v>
      </c>
      <c r="IQ419">
        <v>50664421.666666664</v>
      </c>
      <c r="IR419">
        <v>119.49307499999999</v>
      </c>
      <c r="IW419">
        <v>64.23</v>
      </c>
      <c r="IX419">
        <v>18.600000000000001</v>
      </c>
      <c r="IY419">
        <v>9956893</v>
      </c>
      <c r="IZ419">
        <v>3783872.3333333335</v>
      </c>
      <c r="JA419">
        <v>12.302210833333334</v>
      </c>
      <c r="JF419">
        <v>71.53</v>
      </c>
      <c r="JG419">
        <v>14.54</v>
      </c>
      <c r="JH419">
        <v>5119394</v>
      </c>
      <c r="JI419">
        <v>6226141.666666667</v>
      </c>
      <c r="JJ419">
        <v>19.358113333333332</v>
      </c>
      <c r="JO419">
        <v>109.45</v>
      </c>
      <c r="JP419">
        <v>15.07</v>
      </c>
      <c r="JQ419">
        <v>1932706</v>
      </c>
      <c r="JR419">
        <v>1768249</v>
      </c>
      <c r="JU419">
        <v>6.6378450000000004</v>
      </c>
      <c r="JX419">
        <v>172.89</v>
      </c>
      <c r="JY419">
        <v>21.33</v>
      </c>
      <c r="JZ419">
        <v>40598301</v>
      </c>
      <c r="KA419">
        <v>15024722.5</v>
      </c>
      <c r="KB419">
        <v>47.05934666666667</v>
      </c>
      <c r="KG419">
        <v>45.98</v>
      </c>
      <c r="KH419">
        <v>17.84</v>
      </c>
      <c r="KI419">
        <v>38437483</v>
      </c>
      <c r="KJ419">
        <v>20902430.833333332</v>
      </c>
      <c r="KK419">
        <v>77.465388333333337</v>
      </c>
      <c r="KM419">
        <v>4.9049500000000004</v>
      </c>
      <c r="KP419">
        <v>82.01</v>
      </c>
      <c r="KQ419">
        <v>11.63</v>
      </c>
      <c r="KR419">
        <v>8336484</v>
      </c>
      <c r="KS419">
        <v>5337817.666666667</v>
      </c>
      <c r="KT419">
        <v>53.055633333333333</v>
      </c>
      <c r="KV419">
        <v>11.207940000000001</v>
      </c>
      <c r="KY419">
        <v>100.22</v>
      </c>
      <c r="KZ419">
        <v>10.9</v>
      </c>
      <c r="LA419">
        <v>6442418</v>
      </c>
      <c r="LB419">
        <v>4169015.6666666665</v>
      </c>
      <c r="LC419">
        <v>25.252176666666667</v>
      </c>
      <c r="LH419">
        <v>20.34</v>
      </c>
      <c r="LI419">
        <v>18.34</v>
      </c>
      <c r="LJ419">
        <v>49574064</v>
      </c>
      <c r="LK419">
        <v>15661578.333333334</v>
      </c>
      <c r="LL419">
        <v>29.80865833333333</v>
      </c>
      <c r="LN419">
        <v>15.95054</v>
      </c>
      <c r="LQ419">
        <v>50.21</v>
      </c>
      <c r="LR419">
        <v>13.19</v>
      </c>
      <c r="LS419">
        <v>56451312</v>
      </c>
      <c r="LT419">
        <v>59702133.333333336</v>
      </c>
      <c r="LU419">
        <v>191.11802499999999</v>
      </c>
      <c r="LW419">
        <v>8.7428670000000004</v>
      </c>
      <c r="LY419" s="10"/>
      <c r="LZ419">
        <v>69.5</v>
      </c>
      <c r="MA419">
        <v>18.66</v>
      </c>
      <c r="MB419">
        <v>239353968</v>
      </c>
      <c r="MC419">
        <v>485242083.33333331</v>
      </c>
      <c r="MD419">
        <v>1686.3073333333332</v>
      </c>
      <c r="MF419" s="13"/>
      <c r="MG419" s="13"/>
      <c r="MH419" s="13"/>
      <c r="MI419" s="12"/>
      <c r="MJ419" s="12"/>
      <c r="MK419" s="12"/>
      <c r="MM419" s="14"/>
      <c r="MN419" s="14"/>
      <c r="MO419" s="14"/>
      <c r="MP419" s="14"/>
      <c r="MQ419" s="16"/>
      <c r="MR419" s="16"/>
      <c r="MS419" s="16"/>
      <c r="MT419" s="16"/>
      <c r="NC419" s="14"/>
      <c r="ND419" s="14"/>
      <c r="NE419" s="14"/>
      <c r="NF419" s="14"/>
      <c r="NG419" s="16"/>
      <c r="NH419" s="16"/>
      <c r="NI419" s="16"/>
      <c r="NJ419" s="16"/>
      <c r="NK419" s="13"/>
      <c r="NL419" s="13"/>
      <c r="NM419" s="13"/>
      <c r="NN419" s="13"/>
      <c r="NO419" s="12"/>
      <c r="NP419" s="12"/>
      <c r="NQ419" s="12"/>
      <c r="NR419" s="12"/>
      <c r="NW419" s="16"/>
      <c r="NX419" s="16"/>
      <c r="NY419" s="16"/>
      <c r="NZ419" s="16"/>
      <c r="PN419"/>
      <c r="QU419" s="16"/>
      <c r="QV419" s="16"/>
      <c r="QW419" s="16"/>
      <c r="QX419" s="16"/>
      <c r="RK419" s="16"/>
      <c r="RL419" s="16"/>
      <c r="RM419" s="16"/>
      <c r="RN419" s="16"/>
      <c r="RW419" s="14"/>
      <c r="RX419" s="14"/>
      <c r="RY419" s="14"/>
      <c r="RZ419" s="14"/>
      <c r="SA419" s="16"/>
      <c r="SB419" s="16"/>
      <c r="SC419" s="16"/>
      <c r="SD419" s="16"/>
    </row>
    <row r="420" spans="1:498" hidden="1" x14ac:dyDescent="0.35">
      <c r="A420" s="2">
        <v>30864</v>
      </c>
      <c r="B420">
        <v>12.415319999999999</v>
      </c>
      <c r="E420">
        <v>47.86</v>
      </c>
      <c r="F420">
        <v>13.44</v>
      </c>
      <c r="G420">
        <v>15620650</v>
      </c>
      <c r="H420">
        <v>42340115</v>
      </c>
      <c r="I420">
        <v>72.612949999999998</v>
      </c>
      <c r="K420">
        <v>11.67384</v>
      </c>
      <c r="N420">
        <v>101.63</v>
      </c>
      <c r="O420">
        <v>14.44</v>
      </c>
      <c r="P420">
        <v>7560716</v>
      </c>
      <c r="Q420">
        <v>5726197.5</v>
      </c>
      <c r="R420">
        <v>24.78905</v>
      </c>
      <c r="W420">
        <v>58.19</v>
      </c>
      <c r="X420">
        <v>16.510000000000002</v>
      </c>
      <c r="Y420">
        <v>9874586</v>
      </c>
      <c r="Z420">
        <v>11354941.666666666</v>
      </c>
      <c r="AA420">
        <v>43.456400000000002</v>
      </c>
      <c r="AC420">
        <v>14.92417</v>
      </c>
      <c r="AF420">
        <v>63.5</v>
      </c>
      <c r="AG420">
        <v>13.15</v>
      </c>
      <c r="AH420">
        <v>25670376</v>
      </c>
      <c r="AI420">
        <v>61208720</v>
      </c>
      <c r="AJ420">
        <v>230.51355000000001</v>
      </c>
      <c r="AO420">
        <v>140.11000000000001</v>
      </c>
      <c r="AP420">
        <v>3.63</v>
      </c>
      <c r="AQ420">
        <v>12207732</v>
      </c>
      <c r="AR420">
        <v>4796768.333333333</v>
      </c>
      <c r="AS420">
        <v>9.0437145000000001</v>
      </c>
      <c r="AX420">
        <v>270.38</v>
      </c>
      <c r="AY420">
        <v>23.61</v>
      </c>
      <c r="AZ420">
        <v>28642689</v>
      </c>
      <c r="BA420">
        <v>13091829.166666666</v>
      </c>
      <c r="BB420">
        <v>17.698216666666667</v>
      </c>
      <c r="BG420">
        <v>366.35</v>
      </c>
      <c r="BH420">
        <v>23.8</v>
      </c>
      <c r="BI420">
        <v>2667597</v>
      </c>
      <c r="BJ420">
        <v>1955604.1666666667</v>
      </c>
      <c r="BK420">
        <v>1.4352812500000001</v>
      </c>
      <c r="BP420">
        <v>72.92</v>
      </c>
      <c r="BQ420">
        <v>15.45</v>
      </c>
      <c r="BR420">
        <v>10303815</v>
      </c>
      <c r="BS420">
        <v>17472048.333333332</v>
      </c>
      <c r="BV420">
        <v>6.8023199999999999</v>
      </c>
      <c r="BY420">
        <v>38.76</v>
      </c>
      <c r="BZ420">
        <v>15.21</v>
      </c>
      <c r="CA420">
        <v>5111830</v>
      </c>
      <c r="CB420">
        <v>5803478.333333333</v>
      </c>
      <c r="CC420">
        <v>52.525171666666665</v>
      </c>
      <c r="CH420">
        <v>85.36</v>
      </c>
      <c r="CI420">
        <v>15.37</v>
      </c>
      <c r="CJ420">
        <v>1515614</v>
      </c>
      <c r="CK420">
        <v>3502828.3333333335</v>
      </c>
      <c r="CN420">
        <v>7.644952</v>
      </c>
      <c r="CP420" s="10"/>
      <c r="CQ420">
        <v>95.59</v>
      </c>
      <c r="CR420">
        <v>14.18</v>
      </c>
      <c r="CS420">
        <v>4881827</v>
      </c>
      <c r="CT420">
        <v>5992482</v>
      </c>
      <c r="CU420">
        <v>22.695004999999998</v>
      </c>
      <c r="CW420">
        <v>11.357150000000001</v>
      </c>
      <c r="CZ420">
        <v>32.6</v>
      </c>
      <c r="DA420">
        <v>18.670000000000002</v>
      </c>
      <c r="DB420">
        <v>55176626</v>
      </c>
      <c r="DC420">
        <v>48710008.333333336</v>
      </c>
      <c r="DD420">
        <v>194.88114166666665</v>
      </c>
      <c r="DF420">
        <v>14.923579999999999</v>
      </c>
      <c r="DI420">
        <v>68.040000000000006</v>
      </c>
      <c r="DJ420">
        <v>16.05</v>
      </c>
      <c r="DK420">
        <v>77998199</v>
      </c>
      <c r="DL420">
        <v>103343700</v>
      </c>
      <c r="DM420">
        <v>347.24922500000002</v>
      </c>
      <c r="DR420">
        <v>11.39</v>
      </c>
      <c r="DS420">
        <v>21.83</v>
      </c>
      <c r="DT420">
        <v>9978780</v>
      </c>
      <c r="DU420">
        <v>6419681.666666667</v>
      </c>
      <c r="DV420">
        <v>17.428135833333332</v>
      </c>
      <c r="EA420">
        <v>41.18</v>
      </c>
      <c r="EB420">
        <v>18.899999999999999</v>
      </c>
      <c r="EC420">
        <v>10584329</v>
      </c>
      <c r="ED420">
        <v>9861613.333333334</v>
      </c>
      <c r="EE420">
        <v>26.918105833333332</v>
      </c>
      <c r="EJ420">
        <v>78.14</v>
      </c>
      <c r="EK420">
        <v>9.5299999999999994</v>
      </c>
      <c r="EL420">
        <v>239513</v>
      </c>
      <c r="EM420">
        <v>262819.26666666666</v>
      </c>
      <c r="EN420">
        <v>1.5504953333333333</v>
      </c>
      <c r="EP420">
        <v>8.2783639999999998</v>
      </c>
      <c r="ES420">
        <v>44.73</v>
      </c>
      <c r="ET420">
        <v>15.68</v>
      </c>
      <c r="EU420">
        <v>3515954</v>
      </c>
      <c r="EV420">
        <v>4511669</v>
      </c>
      <c r="EW420">
        <v>7.9047541666666667</v>
      </c>
      <c r="EY420">
        <v>0.2045294</v>
      </c>
      <c r="FB420">
        <v>0.08</v>
      </c>
      <c r="FC420">
        <v>24.43</v>
      </c>
      <c r="FD420">
        <v>4033735</v>
      </c>
      <c r="FE420">
        <v>2477489.6666666665</v>
      </c>
      <c r="FF420">
        <v>8.8284645000000008</v>
      </c>
      <c r="FH420">
        <v>16.404990000000002</v>
      </c>
      <c r="FK420">
        <v>17.100000000000001</v>
      </c>
      <c r="FL420">
        <v>20.96</v>
      </c>
      <c r="FM420">
        <v>56810354</v>
      </c>
      <c r="FN420">
        <v>35696453.333333336</v>
      </c>
      <c r="FO420">
        <v>137.045875</v>
      </c>
      <c r="FQ420">
        <v>49.929760000000002</v>
      </c>
      <c r="FT420">
        <v>149.35</v>
      </c>
      <c r="FU420">
        <v>23</v>
      </c>
      <c r="FV420">
        <v>120384396</v>
      </c>
      <c r="FW420">
        <v>85507425</v>
      </c>
      <c r="FX420">
        <v>364.25736666666666</v>
      </c>
      <c r="GC420">
        <v>71.03</v>
      </c>
      <c r="GD420">
        <v>15.11</v>
      </c>
      <c r="GE420">
        <v>2562773</v>
      </c>
      <c r="GF420">
        <v>2728619</v>
      </c>
      <c r="GK420" s="10"/>
      <c r="GL420">
        <v>76.790000000000006</v>
      </c>
      <c r="GM420">
        <v>15.22</v>
      </c>
      <c r="GN420">
        <v>3534124</v>
      </c>
      <c r="GO420">
        <v>4543195.666666667</v>
      </c>
      <c r="GU420">
        <v>56.1</v>
      </c>
      <c r="GV420">
        <v>16.43</v>
      </c>
      <c r="GW420">
        <v>365904</v>
      </c>
      <c r="GX420">
        <v>813732.08333333337</v>
      </c>
      <c r="GY420">
        <v>2.6203357500000002</v>
      </c>
      <c r="HA420">
        <v>7.5179579999999999E-3</v>
      </c>
      <c r="HD420">
        <v>186.95</v>
      </c>
      <c r="HE420">
        <v>24.08</v>
      </c>
      <c r="HF420">
        <v>73506848</v>
      </c>
      <c r="HG420">
        <v>40855655.833333336</v>
      </c>
      <c r="HH420">
        <v>90.068849999999998</v>
      </c>
      <c r="HJ420">
        <v>14.25769</v>
      </c>
      <c r="HM420">
        <v>60.89</v>
      </c>
      <c r="HN420">
        <v>15.77</v>
      </c>
      <c r="HO420">
        <v>14462810</v>
      </c>
      <c r="HP420">
        <v>17325688.333333332</v>
      </c>
      <c r="HQ420">
        <v>66.44741333333333</v>
      </c>
      <c r="HS420">
        <v>42.671939999999999</v>
      </c>
      <c r="HV420">
        <v>164.39</v>
      </c>
      <c r="HW420">
        <v>5.72</v>
      </c>
      <c r="HX420">
        <v>3249830</v>
      </c>
      <c r="HY420">
        <v>6816666.666666667</v>
      </c>
      <c r="HZ420">
        <v>12.771687500000001</v>
      </c>
      <c r="IE420">
        <v>74.930000000000007</v>
      </c>
      <c r="IF420">
        <v>10.45</v>
      </c>
      <c r="IG420">
        <v>4139970</v>
      </c>
      <c r="IH420">
        <v>4374352.333333333</v>
      </c>
      <c r="II420">
        <v>36.684725</v>
      </c>
      <c r="IN420">
        <v>76.48</v>
      </c>
      <c r="IO420">
        <v>16.28</v>
      </c>
      <c r="IP420">
        <v>36905796</v>
      </c>
      <c r="IQ420">
        <v>50664421.666666664</v>
      </c>
      <c r="IR420">
        <v>119.49307499999999</v>
      </c>
      <c r="IW420">
        <v>7.87</v>
      </c>
      <c r="IX420">
        <v>22.34</v>
      </c>
      <c r="IY420">
        <v>9956893</v>
      </c>
      <c r="IZ420">
        <v>3783872.3333333335</v>
      </c>
      <c r="JA420">
        <v>12.302210833333334</v>
      </c>
      <c r="JF420">
        <v>58.39</v>
      </c>
      <c r="JG420">
        <v>15.95</v>
      </c>
      <c r="JH420">
        <v>5119394</v>
      </c>
      <c r="JI420">
        <v>6226141.666666667</v>
      </c>
      <c r="JJ420">
        <v>19.358113333333332</v>
      </c>
      <c r="JO420">
        <v>101.8</v>
      </c>
      <c r="JP420">
        <v>16.75</v>
      </c>
      <c r="JQ420">
        <v>1932706</v>
      </c>
      <c r="JR420">
        <v>1768249</v>
      </c>
      <c r="JU420">
        <v>6.6229279999999999</v>
      </c>
      <c r="JX420">
        <v>297.83999999999997</v>
      </c>
      <c r="JY420">
        <v>24.36</v>
      </c>
      <c r="JZ420">
        <v>40598301</v>
      </c>
      <c r="KA420">
        <v>15024722.5</v>
      </c>
      <c r="KB420">
        <v>47.05934666666667</v>
      </c>
      <c r="KG420">
        <v>6.04</v>
      </c>
      <c r="KH420">
        <v>22.52</v>
      </c>
      <c r="KI420">
        <v>38437483</v>
      </c>
      <c r="KJ420">
        <v>20902430.833333332</v>
      </c>
      <c r="KK420">
        <v>77.465388333333337</v>
      </c>
      <c r="KM420">
        <v>5.0007729999999997</v>
      </c>
      <c r="KP420">
        <v>65.2</v>
      </c>
      <c r="KQ420">
        <v>13.2</v>
      </c>
      <c r="KR420">
        <v>8336484</v>
      </c>
      <c r="KS420">
        <v>5337817.666666667</v>
      </c>
      <c r="KT420">
        <v>53.055633333333333</v>
      </c>
      <c r="KV420">
        <v>11.075760000000001</v>
      </c>
      <c r="KY420">
        <v>81.88</v>
      </c>
      <c r="KZ420">
        <v>13.75</v>
      </c>
      <c r="LA420">
        <v>6442418</v>
      </c>
      <c r="LB420">
        <v>4169015.6666666665</v>
      </c>
      <c r="LC420">
        <v>25.252176666666667</v>
      </c>
      <c r="LH420">
        <v>22.07</v>
      </c>
      <c r="LI420">
        <v>21.2</v>
      </c>
      <c r="LJ420">
        <v>49574064</v>
      </c>
      <c r="LK420">
        <v>15661578.333333334</v>
      </c>
      <c r="LL420">
        <v>29.80865833333333</v>
      </c>
      <c r="LN420">
        <v>15.368399999999999</v>
      </c>
      <c r="LQ420">
        <v>33.799999999999997</v>
      </c>
      <c r="LR420">
        <v>15.47</v>
      </c>
      <c r="LS420">
        <v>56451312</v>
      </c>
      <c r="LT420">
        <v>59702133.333333336</v>
      </c>
      <c r="LU420">
        <v>191.11802499999999</v>
      </c>
      <c r="LW420">
        <v>8.6250859999999996</v>
      </c>
      <c r="LY420" s="10"/>
      <c r="LZ420">
        <v>71.599999999999994</v>
      </c>
      <c r="MA420">
        <v>20.89</v>
      </c>
      <c r="MB420">
        <v>239353968</v>
      </c>
      <c r="MC420">
        <v>485242083.33333331</v>
      </c>
      <c r="MD420">
        <v>1686.3073333333332</v>
      </c>
      <c r="MF420" s="13"/>
      <c r="MG420" s="13"/>
      <c r="MH420" s="13"/>
      <c r="MI420" s="12"/>
      <c r="MJ420" s="12"/>
      <c r="MK420" s="12"/>
      <c r="MM420" s="14"/>
      <c r="MN420" s="14"/>
      <c r="MO420" s="14"/>
      <c r="MP420" s="14"/>
      <c r="MQ420" s="16"/>
      <c r="MR420" s="16"/>
      <c r="MS420" s="16"/>
      <c r="MT420" s="16"/>
      <c r="NC420" s="14"/>
      <c r="ND420" s="14"/>
      <c r="NE420" s="14"/>
      <c r="NF420" s="14"/>
      <c r="NG420" s="16"/>
      <c r="NH420" s="16"/>
      <c r="NI420" s="16"/>
      <c r="NJ420" s="16"/>
      <c r="NK420" s="13"/>
      <c r="NL420" s="13"/>
      <c r="NM420" s="13"/>
      <c r="NN420" s="13"/>
      <c r="NO420" s="12"/>
      <c r="NP420" s="12"/>
      <c r="NQ420" s="12"/>
      <c r="NR420" s="12"/>
      <c r="NW420" s="16"/>
      <c r="NX420" s="16"/>
      <c r="NY420" s="16"/>
      <c r="NZ420" s="16"/>
      <c r="PN420"/>
      <c r="QU420" s="16"/>
      <c r="QV420" s="16"/>
      <c r="QW420" s="16"/>
      <c r="QX420" s="16"/>
      <c r="RK420" s="16"/>
      <c r="RL420" s="16"/>
      <c r="RM420" s="16"/>
      <c r="RN420" s="16"/>
      <c r="RW420" s="14"/>
      <c r="RX420" s="14"/>
      <c r="RY420" s="14"/>
      <c r="RZ420" s="14"/>
      <c r="SA420" s="16"/>
      <c r="SB420" s="16"/>
      <c r="SC420" s="16"/>
      <c r="SD420" s="16"/>
    </row>
    <row r="421" spans="1:498" hidden="1" x14ac:dyDescent="0.35">
      <c r="A421" s="2">
        <v>30895</v>
      </c>
      <c r="B421">
        <v>13.352980000000001</v>
      </c>
      <c r="E421">
        <v>19.63</v>
      </c>
      <c r="F421">
        <v>15.91</v>
      </c>
      <c r="G421">
        <v>15620650</v>
      </c>
      <c r="H421">
        <v>42340115</v>
      </c>
      <c r="I421">
        <v>72.612949999999998</v>
      </c>
      <c r="K421">
        <v>11.63228</v>
      </c>
      <c r="N421">
        <v>110.32</v>
      </c>
      <c r="O421">
        <v>14.88</v>
      </c>
      <c r="P421">
        <v>7560716</v>
      </c>
      <c r="Q421">
        <v>5726197.5</v>
      </c>
      <c r="R421">
        <v>24.78905</v>
      </c>
      <c r="W421">
        <v>35.619999999999997</v>
      </c>
      <c r="X421">
        <v>17.850000000000001</v>
      </c>
      <c r="Y421">
        <v>9874586</v>
      </c>
      <c r="Z421">
        <v>11354941.666666666</v>
      </c>
      <c r="AA421">
        <v>43.456400000000002</v>
      </c>
      <c r="AC421">
        <v>16.65943</v>
      </c>
      <c r="AF421">
        <v>62.42</v>
      </c>
      <c r="AG421">
        <v>12.11</v>
      </c>
      <c r="AH421">
        <v>25670376</v>
      </c>
      <c r="AI421">
        <v>61208720</v>
      </c>
      <c r="AJ421">
        <v>230.51355000000001</v>
      </c>
      <c r="AO421">
        <v>56.49</v>
      </c>
      <c r="AP421">
        <v>4.7</v>
      </c>
      <c r="AQ421">
        <v>12207732</v>
      </c>
      <c r="AR421">
        <v>4796768.333333333</v>
      </c>
      <c r="AS421">
        <v>9.0437145000000001</v>
      </c>
      <c r="AX421">
        <v>320.77999999999997</v>
      </c>
      <c r="AY421">
        <v>23.84</v>
      </c>
      <c r="AZ421">
        <v>28642689</v>
      </c>
      <c r="BA421">
        <v>13091829.166666666</v>
      </c>
      <c r="BB421">
        <v>17.698216666666667</v>
      </c>
      <c r="BG421">
        <v>398.76</v>
      </c>
      <c r="BH421">
        <v>23.9</v>
      </c>
      <c r="BI421">
        <v>2667597</v>
      </c>
      <c r="BJ421">
        <v>1955604.1666666667</v>
      </c>
      <c r="BK421">
        <v>1.4352812500000001</v>
      </c>
      <c r="BP421">
        <v>79.28</v>
      </c>
      <c r="BQ421">
        <v>16.649999999999999</v>
      </c>
      <c r="BR421">
        <v>10303815</v>
      </c>
      <c r="BS421">
        <v>17472048.333333332</v>
      </c>
      <c r="BV421">
        <v>6.8390890000000004</v>
      </c>
      <c r="BY421">
        <v>47.09</v>
      </c>
      <c r="BZ421">
        <v>16.72</v>
      </c>
      <c r="CA421">
        <v>5111830</v>
      </c>
      <c r="CB421">
        <v>5803478.333333333</v>
      </c>
      <c r="CC421">
        <v>52.525171666666665</v>
      </c>
      <c r="CH421">
        <v>45.12</v>
      </c>
      <c r="CI421">
        <v>15.84</v>
      </c>
      <c r="CJ421">
        <v>1515614</v>
      </c>
      <c r="CK421">
        <v>3502828.3333333335</v>
      </c>
      <c r="CN421">
        <v>7.6627720000000004</v>
      </c>
      <c r="CP421" s="10"/>
      <c r="CQ421">
        <v>50.66</v>
      </c>
      <c r="CR421">
        <v>12.57</v>
      </c>
      <c r="CS421">
        <v>4881827</v>
      </c>
      <c r="CT421">
        <v>5992482</v>
      </c>
      <c r="CU421">
        <v>22.695004999999998</v>
      </c>
      <c r="CW421">
        <v>12.142910000000001</v>
      </c>
      <c r="CZ421">
        <v>66.28</v>
      </c>
      <c r="DA421">
        <v>18.27</v>
      </c>
      <c r="DB421">
        <v>55176626</v>
      </c>
      <c r="DC421">
        <v>48710008.333333336</v>
      </c>
      <c r="DD421">
        <v>194.88114166666665</v>
      </c>
      <c r="DF421">
        <v>15.26867</v>
      </c>
      <c r="DI421">
        <v>54.91</v>
      </c>
      <c r="DJ421">
        <v>17.43</v>
      </c>
      <c r="DK421">
        <v>77998199</v>
      </c>
      <c r="DL421">
        <v>103343700</v>
      </c>
      <c r="DM421">
        <v>347.24922500000002</v>
      </c>
      <c r="DR421">
        <v>37.69</v>
      </c>
      <c r="DS421">
        <v>20.92</v>
      </c>
      <c r="DT421">
        <v>9978780</v>
      </c>
      <c r="DU421">
        <v>6419681.666666667</v>
      </c>
      <c r="DV421">
        <v>17.428135833333332</v>
      </c>
      <c r="EA421">
        <v>52.92</v>
      </c>
      <c r="EB421">
        <v>19.670000000000002</v>
      </c>
      <c r="EC421">
        <v>10584329</v>
      </c>
      <c r="ED421">
        <v>9861613.333333334</v>
      </c>
      <c r="EE421">
        <v>26.918105833333332</v>
      </c>
      <c r="EJ421">
        <v>107.31</v>
      </c>
      <c r="EK421">
        <v>8.61</v>
      </c>
      <c r="EL421">
        <v>239513</v>
      </c>
      <c r="EM421">
        <v>262819.26666666666</v>
      </c>
      <c r="EN421">
        <v>1.5504953333333333</v>
      </c>
      <c r="EP421">
        <v>8.5691360000000003</v>
      </c>
      <c r="ES421">
        <v>71.97</v>
      </c>
      <c r="ET421">
        <v>15.97</v>
      </c>
      <c r="EU421">
        <v>3515954</v>
      </c>
      <c r="EV421">
        <v>4511669</v>
      </c>
      <c r="EW421">
        <v>7.9047541666666667</v>
      </c>
      <c r="EY421">
        <v>0.2346791</v>
      </c>
      <c r="FB421">
        <v>0</v>
      </c>
      <c r="FC421">
        <v>24</v>
      </c>
      <c r="FD421">
        <v>4033735</v>
      </c>
      <c r="FE421">
        <v>2477489.6666666665</v>
      </c>
      <c r="FF421">
        <v>8.8284645000000008</v>
      </c>
      <c r="FH421">
        <v>16.971530000000001</v>
      </c>
      <c r="FK421">
        <v>84.35</v>
      </c>
      <c r="FL421">
        <v>20.36</v>
      </c>
      <c r="FM421">
        <v>56810354</v>
      </c>
      <c r="FN421">
        <v>35696453.333333336</v>
      </c>
      <c r="FO421">
        <v>137.045875</v>
      </c>
      <c r="FQ421">
        <v>51.879739999999998</v>
      </c>
      <c r="FT421">
        <v>97.65</v>
      </c>
      <c r="FU421">
        <v>24.46</v>
      </c>
      <c r="FV421">
        <v>120384396</v>
      </c>
      <c r="FW421">
        <v>85507425</v>
      </c>
      <c r="FX421">
        <v>364.25736666666666</v>
      </c>
      <c r="GC421">
        <v>40.619999999999997</v>
      </c>
      <c r="GD421">
        <v>16.3</v>
      </c>
      <c r="GE421">
        <v>2562773</v>
      </c>
      <c r="GF421">
        <v>2728619</v>
      </c>
      <c r="GK421" s="10"/>
      <c r="GL421">
        <v>37.24</v>
      </c>
      <c r="GM421">
        <v>16.600000000000001</v>
      </c>
      <c r="GN421">
        <v>3534124</v>
      </c>
      <c r="GO421">
        <v>4543195.666666667</v>
      </c>
      <c r="GU421">
        <v>36.61</v>
      </c>
      <c r="GV421">
        <v>17.559999999999999</v>
      </c>
      <c r="GW421">
        <v>365904</v>
      </c>
      <c r="GX421">
        <v>813732.08333333337</v>
      </c>
      <c r="GY421">
        <v>2.6203357500000002</v>
      </c>
      <c r="HA421">
        <v>8.839296E-3</v>
      </c>
      <c r="HD421">
        <v>136.66999999999999</v>
      </c>
      <c r="HE421">
        <v>24.26</v>
      </c>
      <c r="HF421">
        <v>73506848</v>
      </c>
      <c r="HG421">
        <v>40855655.833333336</v>
      </c>
      <c r="HH421">
        <v>90.068849999999998</v>
      </c>
      <c r="HJ421">
        <v>15.26709</v>
      </c>
      <c r="HM421">
        <v>23.75</v>
      </c>
      <c r="HN421">
        <v>17.77</v>
      </c>
      <c r="HO421">
        <v>14462810</v>
      </c>
      <c r="HP421">
        <v>17325688.333333332</v>
      </c>
      <c r="HQ421">
        <v>66.44741333333333</v>
      </c>
      <c r="HS421">
        <v>39.508470000000003</v>
      </c>
      <c r="HV421">
        <v>122.62</v>
      </c>
      <c r="HW421">
        <v>7.2</v>
      </c>
      <c r="HX421">
        <v>3249830</v>
      </c>
      <c r="HY421">
        <v>6816666.666666667</v>
      </c>
      <c r="HZ421">
        <v>12.771687500000001</v>
      </c>
      <c r="IE421">
        <v>91.05</v>
      </c>
      <c r="IF421">
        <v>10.5</v>
      </c>
      <c r="IG421">
        <v>4139970</v>
      </c>
      <c r="IH421">
        <v>4374352.333333333</v>
      </c>
      <c r="II421">
        <v>36.684725</v>
      </c>
      <c r="IN421">
        <v>38.9</v>
      </c>
      <c r="IO421">
        <v>17.989999999999998</v>
      </c>
      <c r="IP421">
        <v>36905796</v>
      </c>
      <c r="IQ421">
        <v>50664421.666666664</v>
      </c>
      <c r="IR421">
        <v>119.49307499999999</v>
      </c>
      <c r="IW421">
        <v>11.37</v>
      </c>
      <c r="IX421">
        <v>21.82</v>
      </c>
      <c r="IY421">
        <v>9956893</v>
      </c>
      <c r="IZ421">
        <v>3783872.3333333335</v>
      </c>
      <c r="JA421">
        <v>12.302210833333334</v>
      </c>
      <c r="JF421">
        <v>70.349999999999994</v>
      </c>
      <c r="JG421">
        <v>17.100000000000001</v>
      </c>
      <c r="JH421">
        <v>5119394</v>
      </c>
      <c r="JI421">
        <v>6226141.666666667</v>
      </c>
      <c r="JJ421">
        <v>19.358113333333332</v>
      </c>
      <c r="JO421">
        <v>106.67</v>
      </c>
      <c r="JP421">
        <v>17.13</v>
      </c>
      <c r="JQ421">
        <v>1932706</v>
      </c>
      <c r="JR421">
        <v>1768249</v>
      </c>
      <c r="JU421">
        <v>6.7173990000000003</v>
      </c>
      <c r="JX421">
        <v>241.59</v>
      </c>
      <c r="JY421">
        <v>25.69</v>
      </c>
      <c r="JZ421">
        <v>40598301</v>
      </c>
      <c r="KA421">
        <v>15024722.5</v>
      </c>
      <c r="KB421">
        <v>47.05934666666667</v>
      </c>
      <c r="KG421">
        <v>19.04</v>
      </c>
      <c r="KH421">
        <v>21.39</v>
      </c>
      <c r="KI421">
        <v>38437483</v>
      </c>
      <c r="KJ421">
        <v>20902430.833333332</v>
      </c>
      <c r="KK421">
        <v>77.465388333333337</v>
      </c>
      <c r="KM421">
        <v>5.009258</v>
      </c>
      <c r="KP421">
        <v>56.14</v>
      </c>
      <c r="KQ421">
        <v>12.89</v>
      </c>
      <c r="KR421">
        <v>8336484</v>
      </c>
      <c r="KS421">
        <v>5337817.666666667</v>
      </c>
      <c r="KT421">
        <v>53.055633333333333</v>
      </c>
      <c r="KV421">
        <v>11.625500000000001</v>
      </c>
      <c r="KY421">
        <v>112.2</v>
      </c>
      <c r="KZ421">
        <v>13.17</v>
      </c>
      <c r="LA421">
        <v>6442418</v>
      </c>
      <c r="LB421">
        <v>4169015.6666666665</v>
      </c>
      <c r="LC421">
        <v>25.252176666666667</v>
      </c>
      <c r="LH421">
        <v>18.46</v>
      </c>
      <c r="LI421">
        <v>19.55</v>
      </c>
      <c r="LJ421">
        <v>49574064</v>
      </c>
      <c r="LK421">
        <v>15661578.333333334</v>
      </c>
      <c r="LL421">
        <v>29.80865833333333</v>
      </c>
      <c r="LN421">
        <v>16.33259</v>
      </c>
      <c r="LQ421">
        <v>57.69</v>
      </c>
      <c r="LR421">
        <v>15.94</v>
      </c>
      <c r="LS421">
        <v>56451312</v>
      </c>
      <c r="LT421">
        <v>59702133.333333336</v>
      </c>
      <c r="LU421">
        <v>191.11802499999999</v>
      </c>
      <c r="LW421">
        <v>9.3177690000000002</v>
      </c>
      <c r="LY421" s="10"/>
      <c r="LZ421">
        <v>64.31</v>
      </c>
      <c r="MA421">
        <v>20.56</v>
      </c>
      <c r="MB421">
        <v>239353968</v>
      </c>
      <c r="MC421">
        <v>485242083.33333331</v>
      </c>
      <c r="MD421">
        <v>1686.3073333333332</v>
      </c>
      <c r="MF421" s="13"/>
      <c r="MG421" s="13"/>
      <c r="MH421" s="13"/>
      <c r="MI421" s="12"/>
      <c r="MJ421" s="12"/>
      <c r="MK421" s="12"/>
      <c r="MM421" s="14"/>
      <c r="MN421" s="14"/>
      <c r="MO421" s="14"/>
      <c r="MP421" s="14"/>
      <c r="MQ421" s="16"/>
      <c r="MR421" s="16"/>
      <c r="MS421" s="16"/>
      <c r="MT421" s="16"/>
      <c r="NC421" s="14"/>
      <c r="ND421" s="14"/>
      <c r="NE421" s="14"/>
      <c r="NF421" s="14"/>
      <c r="NG421" s="16"/>
      <c r="NH421" s="16"/>
      <c r="NI421" s="16"/>
      <c r="NJ421" s="16"/>
      <c r="NK421" s="13"/>
      <c r="NL421" s="13"/>
      <c r="NM421" s="13"/>
      <c r="NN421" s="13"/>
      <c r="NO421" s="12"/>
      <c r="NP421" s="12"/>
      <c r="NQ421" s="12"/>
      <c r="NR421" s="12"/>
      <c r="NW421" s="16"/>
      <c r="NX421" s="16"/>
      <c r="NY421" s="16"/>
      <c r="NZ421" s="16"/>
      <c r="PN421"/>
      <c r="QU421" s="16"/>
      <c r="QV421" s="16"/>
      <c r="QW421" s="16"/>
      <c r="QX421" s="16"/>
      <c r="RK421" s="16"/>
      <c r="RL421" s="16"/>
      <c r="RM421" s="16"/>
      <c r="RN421" s="16"/>
      <c r="RW421" s="14"/>
      <c r="RX421" s="14"/>
      <c r="RY421" s="14"/>
      <c r="RZ421" s="14"/>
      <c r="SA421" s="16"/>
      <c r="SB421" s="16"/>
      <c r="SC421" s="16"/>
      <c r="SD421" s="16"/>
    </row>
    <row r="422" spans="1:498" hidden="1" x14ac:dyDescent="0.35">
      <c r="A422" s="2">
        <v>30926</v>
      </c>
      <c r="B422">
        <v>13.456759999999999</v>
      </c>
      <c r="E422">
        <v>29.04</v>
      </c>
      <c r="F422">
        <v>17.66</v>
      </c>
      <c r="G422">
        <v>15620650</v>
      </c>
      <c r="H422">
        <v>42340115</v>
      </c>
      <c r="I422">
        <v>72.612949999999998</v>
      </c>
      <c r="K422">
        <v>11.81025</v>
      </c>
      <c r="N422">
        <v>154.6</v>
      </c>
      <c r="O422">
        <v>11.05</v>
      </c>
      <c r="P422">
        <v>7560716</v>
      </c>
      <c r="Q422">
        <v>5726197.5</v>
      </c>
      <c r="R422">
        <v>24.78905</v>
      </c>
      <c r="W422">
        <v>166.37</v>
      </c>
      <c r="X422">
        <v>13.47</v>
      </c>
      <c r="Y422">
        <v>9874586</v>
      </c>
      <c r="Z422">
        <v>11354941.666666666</v>
      </c>
      <c r="AA422">
        <v>43.456400000000002</v>
      </c>
      <c r="AC422">
        <v>16.686209999999999</v>
      </c>
      <c r="AF422">
        <v>57.41</v>
      </c>
      <c r="AG422">
        <v>4</v>
      </c>
      <c r="AH422">
        <v>25670376</v>
      </c>
      <c r="AI422">
        <v>61208720</v>
      </c>
      <c r="AJ422">
        <v>230.51355000000001</v>
      </c>
      <c r="AO422">
        <v>76.13</v>
      </c>
      <c r="AP422">
        <v>7.69</v>
      </c>
      <c r="AQ422">
        <v>12207732</v>
      </c>
      <c r="AR422">
        <v>4796768.333333333</v>
      </c>
      <c r="AS422">
        <v>9.0437145000000001</v>
      </c>
      <c r="AX422">
        <v>323.27999999999997</v>
      </c>
      <c r="AY422">
        <v>23.93</v>
      </c>
      <c r="AZ422">
        <v>28642689</v>
      </c>
      <c r="BA422">
        <v>13091829.166666666</v>
      </c>
      <c r="BB422">
        <v>17.698216666666667</v>
      </c>
      <c r="BG422">
        <v>456.71</v>
      </c>
      <c r="BH422">
        <v>23.51</v>
      </c>
      <c r="BI422">
        <v>2667597</v>
      </c>
      <c r="BJ422">
        <v>1955604.1666666667</v>
      </c>
      <c r="BK422">
        <v>1.4352812500000001</v>
      </c>
      <c r="BP422">
        <v>87.39</v>
      </c>
      <c r="BQ422">
        <v>12.11</v>
      </c>
      <c r="BR422">
        <v>10303815</v>
      </c>
      <c r="BS422">
        <v>17472048.333333332</v>
      </c>
      <c r="BV422">
        <v>6.2140110000000002</v>
      </c>
      <c r="BY422">
        <v>100.9</v>
      </c>
      <c r="BZ422">
        <v>11.93</v>
      </c>
      <c r="CA422">
        <v>5111830</v>
      </c>
      <c r="CB422">
        <v>5803478.333333333</v>
      </c>
      <c r="CC422">
        <v>52.525171666666665</v>
      </c>
      <c r="CH422">
        <v>111.45</v>
      </c>
      <c r="CI422">
        <v>10.84</v>
      </c>
      <c r="CJ422">
        <v>1515614</v>
      </c>
      <c r="CK422">
        <v>3502828.3333333335</v>
      </c>
      <c r="CN422">
        <v>7.3241839999999998</v>
      </c>
      <c r="CP422" s="10"/>
      <c r="CQ422">
        <v>61.78</v>
      </c>
      <c r="CR422">
        <v>7.33</v>
      </c>
      <c r="CS422">
        <v>4881827</v>
      </c>
      <c r="CT422">
        <v>5992482</v>
      </c>
      <c r="CU422">
        <v>22.695004999999998</v>
      </c>
      <c r="CW422">
        <v>12.70416</v>
      </c>
      <c r="CZ422">
        <v>114.84</v>
      </c>
      <c r="DA422">
        <v>14.54</v>
      </c>
      <c r="DB422">
        <v>55176626</v>
      </c>
      <c r="DC422">
        <v>48710008.333333336</v>
      </c>
      <c r="DD422">
        <v>194.88114166666665</v>
      </c>
      <c r="DF422">
        <v>16.064879999999999</v>
      </c>
      <c r="DI422">
        <v>101.36</v>
      </c>
      <c r="DJ422">
        <v>12.75</v>
      </c>
      <c r="DK422">
        <v>77998199</v>
      </c>
      <c r="DL422">
        <v>103343700</v>
      </c>
      <c r="DM422">
        <v>347.24922500000002</v>
      </c>
      <c r="DR422">
        <v>17.239999999999998</v>
      </c>
      <c r="DS422">
        <v>19.850000000000001</v>
      </c>
      <c r="DT422">
        <v>9978780</v>
      </c>
      <c r="DU422">
        <v>6419681.666666667</v>
      </c>
      <c r="DV422">
        <v>17.428135833333332</v>
      </c>
      <c r="EA422">
        <v>90.87</v>
      </c>
      <c r="EB422">
        <v>16.7</v>
      </c>
      <c r="EC422">
        <v>10584329</v>
      </c>
      <c r="ED422">
        <v>9861613.333333334</v>
      </c>
      <c r="EE422">
        <v>26.918105833333332</v>
      </c>
      <c r="EJ422">
        <v>88.21</v>
      </c>
      <c r="EK422">
        <v>4.5199999999999996</v>
      </c>
      <c r="EL422">
        <v>239513</v>
      </c>
      <c r="EM422">
        <v>262819.26666666666</v>
      </c>
      <c r="EN422">
        <v>1.5504953333333333</v>
      </c>
      <c r="EP422">
        <v>8.3990220000000004</v>
      </c>
      <c r="ES422">
        <v>115.84</v>
      </c>
      <c r="ET422">
        <v>12.53</v>
      </c>
      <c r="EU422">
        <v>3515954</v>
      </c>
      <c r="EV422">
        <v>4511669</v>
      </c>
      <c r="EW422">
        <v>7.9047541666666667</v>
      </c>
      <c r="EY422">
        <v>0.29823810000000001</v>
      </c>
      <c r="FB422">
        <v>0</v>
      </c>
      <c r="FC422">
        <v>23.83</v>
      </c>
      <c r="FD422">
        <v>4033735</v>
      </c>
      <c r="FE422">
        <v>2477489.6666666665</v>
      </c>
      <c r="FF422">
        <v>8.8284645000000008</v>
      </c>
      <c r="FH422">
        <v>16.72317</v>
      </c>
      <c r="FK422">
        <v>111.33</v>
      </c>
      <c r="FL422">
        <v>16.87</v>
      </c>
      <c r="FM422">
        <v>56810354</v>
      </c>
      <c r="FN422">
        <v>35696453.333333336</v>
      </c>
      <c r="FO422">
        <v>137.045875</v>
      </c>
      <c r="FQ422">
        <v>52.585599999999999</v>
      </c>
      <c r="FT422">
        <v>122.39</v>
      </c>
      <c r="FU422">
        <v>19.04</v>
      </c>
      <c r="FV422">
        <v>120384396</v>
      </c>
      <c r="FW422">
        <v>85507425</v>
      </c>
      <c r="FX422">
        <v>364.25736666666666</v>
      </c>
      <c r="GC422">
        <v>116</v>
      </c>
      <c r="GD422">
        <v>11.45</v>
      </c>
      <c r="GE422">
        <v>2562773</v>
      </c>
      <c r="GF422">
        <v>2728619</v>
      </c>
      <c r="GK422" s="10"/>
      <c r="GL422">
        <v>111.39</v>
      </c>
      <c r="GM422">
        <v>12.2</v>
      </c>
      <c r="GN422">
        <v>3534124</v>
      </c>
      <c r="GO422">
        <v>4543195.666666667</v>
      </c>
      <c r="GU422">
        <v>174.98</v>
      </c>
      <c r="GV422">
        <v>12.98</v>
      </c>
      <c r="GW422">
        <v>365904</v>
      </c>
      <c r="GX422">
        <v>813732.08333333337</v>
      </c>
      <c r="GY422">
        <v>2.6203357500000002</v>
      </c>
      <c r="HA422">
        <v>9.9555990000000007E-3</v>
      </c>
      <c r="HD422">
        <v>160.34</v>
      </c>
      <c r="HE422">
        <v>22.93</v>
      </c>
      <c r="HF422">
        <v>73506848</v>
      </c>
      <c r="HG422">
        <v>40855655.833333336</v>
      </c>
      <c r="HH422">
        <v>90.068849999999998</v>
      </c>
      <c r="HJ422">
        <v>16.276479999999999</v>
      </c>
      <c r="HM422">
        <v>138.08000000000001</v>
      </c>
      <c r="HN422">
        <v>13.25</v>
      </c>
      <c r="HO422">
        <v>14462810</v>
      </c>
      <c r="HP422">
        <v>17325688.333333332</v>
      </c>
      <c r="HQ422">
        <v>66.44741333333333</v>
      </c>
      <c r="HS422">
        <v>40.810560000000002</v>
      </c>
      <c r="HV422">
        <v>150.82</v>
      </c>
      <c r="HW422">
        <v>8.06</v>
      </c>
      <c r="HX422">
        <v>3249830</v>
      </c>
      <c r="HY422">
        <v>6816666.666666667</v>
      </c>
      <c r="HZ422">
        <v>12.771687500000001</v>
      </c>
      <c r="IE422">
        <v>85.74</v>
      </c>
      <c r="IF422">
        <v>5.57</v>
      </c>
      <c r="IG422">
        <v>4139970</v>
      </c>
      <c r="IH422">
        <v>4374352.333333333</v>
      </c>
      <c r="II422">
        <v>36.684725</v>
      </c>
      <c r="IN422">
        <v>87.38</v>
      </c>
      <c r="IO422">
        <v>13.33</v>
      </c>
      <c r="IP422">
        <v>36905796</v>
      </c>
      <c r="IQ422">
        <v>50664421.666666664</v>
      </c>
      <c r="IR422">
        <v>119.49307499999999</v>
      </c>
      <c r="IW422">
        <v>18.239999999999998</v>
      </c>
      <c r="IX422">
        <v>20.11</v>
      </c>
      <c r="IY422">
        <v>9956893</v>
      </c>
      <c r="IZ422">
        <v>3783872.3333333335</v>
      </c>
      <c r="JA422">
        <v>12.302210833333334</v>
      </c>
      <c r="JF422">
        <v>127.13</v>
      </c>
      <c r="JG422">
        <v>13.59</v>
      </c>
      <c r="JH422">
        <v>5119394</v>
      </c>
      <c r="JI422">
        <v>6226141.666666667</v>
      </c>
      <c r="JJ422">
        <v>19.358113333333332</v>
      </c>
      <c r="JO422">
        <v>205.55</v>
      </c>
      <c r="JP422">
        <v>14</v>
      </c>
      <c r="JQ422">
        <v>1932706</v>
      </c>
      <c r="JR422">
        <v>1768249</v>
      </c>
      <c r="JU422">
        <v>6.6975110000000004</v>
      </c>
      <c r="JX422">
        <v>265.51</v>
      </c>
      <c r="JY422">
        <v>19.23</v>
      </c>
      <c r="JZ422">
        <v>40598301</v>
      </c>
      <c r="KA422">
        <v>15024722.5</v>
      </c>
      <c r="KB422">
        <v>47.05934666666667</v>
      </c>
      <c r="KG422">
        <v>21.78</v>
      </c>
      <c r="KH422">
        <v>18.57</v>
      </c>
      <c r="KI422">
        <v>38437483</v>
      </c>
      <c r="KJ422">
        <v>20902430.833333332</v>
      </c>
      <c r="KK422">
        <v>77.465388333333337</v>
      </c>
      <c r="KM422">
        <v>4.691344</v>
      </c>
      <c r="KP422">
        <v>90.05</v>
      </c>
      <c r="KQ422">
        <v>7.27</v>
      </c>
      <c r="KR422">
        <v>8336484</v>
      </c>
      <c r="KS422">
        <v>5337817.666666667</v>
      </c>
      <c r="KT422">
        <v>53.055633333333333</v>
      </c>
      <c r="KV422">
        <v>11.751670000000001</v>
      </c>
      <c r="KY422">
        <v>237.97</v>
      </c>
      <c r="KZ422">
        <v>9.49</v>
      </c>
      <c r="LA422">
        <v>6442418</v>
      </c>
      <c r="LB422">
        <v>4169015.6666666665</v>
      </c>
      <c r="LC422">
        <v>25.252176666666667</v>
      </c>
      <c r="LH422">
        <v>2.71</v>
      </c>
      <c r="LI422">
        <v>19</v>
      </c>
      <c r="LJ422">
        <v>49574064</v>
      </c>
      <c r="LK422">
        <v>15661578.333333334</v>
      </c>
      <c r="LL422">
        <v>29.80865833333333</v>
      </c>
      <c r="LN422">
        <v>16.864899999999999</v>
      </c>
      <c r="LQ422">
        <v>140.21</v>
      </c>
      <c r="LR422">
        <v>12.26</v>
      </c>
      <c r="LS422">
        <v>56451312</v>
      </c>
      <c r="LT422">
        <v>59702133.333333336</v>
      </c>
      <c r="LU422">
        <v>191.11802499999999</v>
      </c>
      <c r="LW422">
        <v>9.4758890000000005</v>
      </c>
      <c r="LY422" s="10"/>
      <c r="LZ422">
        <v>44.41</v>
      </c>
      <c r="MA422">
        <v>15.36</v>
      </c>
      <c r="MB422">
        <v>239353968</v>
      </c>
      <c r="MC422">
        <v>485242083.33333331</v>
      </c>
      <c r="MD422">
        <v>1686.3073333333332</v>
      </c>
      <c r="MF422" s="13"/>
      <c r="MG422" s="13"/>
      <c r="MH422" s="13"/>
      <c r="MI422" s="12"/>
      <c r="MJ422" s="12"/>
      <c r="MK422" s="12"/>
      <c r="MM422" s="14"/>
      <c r="MN422" s="14"/>
      <c r="MO422" s="14"/>
      <c r="MP422" s="14"/>
      <c r="MQ422" s="16"/>
      <c r="MR422" s="16"/>
      <c r="MS422" s="16"/>
      <c r="MT422" s="16"/>
      <c r="NC422" s="14"/>
      <c r="ND422" s="14"/>
      <c r="NE422" s="14"/>
      <c r="NF422" s="14"/>
      <c r="NG422" s="16"/>
      <c r="NH422" s="16"/>
      <c r="NI422" s="16"/>
      <c r="NJ422" s="16"/>
      <c r="NK422" s="13"/>
      <c r="NL422" s="13"/>
      <c r="NM422" s="13"/>
      <c r="NN422" s="13"/>
      <c r="NO422" s="12"/>
      <c r="NP422" s="12"/>
      <c r="NQ422" s="12"/>
      <c r="NR422" s="12"/>
      <c r="NW422" s="16"/>
      <c r="NX422" s="16"/>
      <c r="NY422" s="16"/>
      <c r="NZ422" s="16"/>
      <c r="PN422"/>
      <c r="QU422" s="16"/>
      <c r="QV422" s="16"/>
      <c r="QW422" s="16"/>
      <c r="QX422" s="16"/>
      <c r="RK422" s="16"/>
      <c r="RL422" s="16"/>
      <c r="RM422" s="16"/>
      <c r="RN422" s="16"/>
      <c r="RW422" s="14"/>
      <c r="RX422" s="14"/>
      <c r="RY422" s="14"/>
      <c r="RZ422" s="14"/>
      <c r="SA422" s="16"/>
      <c r="SB422" s="16"/>
      <c r="SC422" s="16"/>
      <c r="SD422" s="16"/>
    </row>
    <row r="423" spans="1:498" hidden="1" x14ac:dyDescent="0.35">
      <c r="A423" s="2">
        <v>30956</v>
      </c>
      <c r="B423">
        <v>13.72076</v>
      </c>
      <c r="E423">
        <v>25.04</v>
      </c>
      <c r="F423">
        <v>22.56</v>
      </c>
      <c r="G423">
        <v>15620650</v>
      </c>
      <c r="H423">
        <v>42340115</v>
      </c>
      <c r="I423">
        <v>72.612949999999998</v>
      </c>
      <c r="K423">
        <v>12.197100000000001</v>
      </c>
      <c r="N423">
        <v>59.11</v>
      </c>
      <c r="O423">
        <v>8.3800000000000008</v>
      </c>
      <c r="P423">
        <v>7560716</v>
      </c>
      <c r="Q423">
        <v>5726197.5</v>
      </c>
      <c r="R423">
        <v>24.78905</v>
      </c>
      <c r="W423">
        <v>113.29</v>
      </c>
      <c r="X423">
        <v>11.43</v>
      </c>
      <c r="Y423">
        <v>9874586</v>
      </c>
      <c r="Z423">
        <v>11354941.666666666</v>
      </c>
      <c r="AA423">
        <v>43.456400000000002</v>
      </c>
      <c r="AC423">
        <v>16.4115</v>
      </c>
      <c r="AF423">
        <v>54.9</v>
      </c>
      <c r="AG423">
        <v>-2.41</v>
      </c>
      <c r="AH423">
        <v>25670376</v>
      </c>
      <c r="AI423">
        <v>61208720</v>
      </c>
      <c r="AJ423">
        <v>230.51355000000001</v>
      </c>
      <c r="AO423">
        <v>111.77</v>
      </c>
      <c r="AP423">
        <v>9.2799999999999994</v>
      </c>
      <c r="AQ423">
        <v>12207732</v>
      </c>
      <c r="AR423">
        <v>4796768.333333333</v>
      </c>
      <c r="AS423">
        <v>9.0437145000000001</v>
      </c>
      <c r="AX423">
        <v>250.61</v>
      </c>
      <c r="AY423">
        <v>24.56</v>
      </c>
      <c r="AZ423">
        <v>28642689</v>
      </c>
      <c r="BA423">
        <v>13091829.166666666</v>
      </c>
      <c r="BB423">
        <v>17.698216666666667</v>
      </c>
      <c r="BG423">
        <v>392.35</v>
      </c>
      <c r="BH423">
        <v>23.95</v>
      </c>
      <c r="BI423">
        <v>2667597</v>
      </c>
      <c r="BJ423">
        <v>1955604.1666666667</v>
      </c>
      <c r="BK423">
        <v>1.4352812500000001</v>
      </c>
      <c r="BP423">
        <v>31.72</v>
      </c>
      <c r="BQ423">
        <v>9.34</v>
      </c>
      <c r="BR423">
        <v>10303815</v>
      </c>
      <c r="BS423">
        <v>17472048.333333332</v>
      </c>
      <c r="BV423">
        <v>6.1772419999999997</v>
      </c>
      <c r="BY423">
        <v>123.02</v>
      </c>
      <c r="BZ423">
        <v>11.09</v>
      </c>
      <c r="CA423">
        <v>5111830</v>
      </c>
      <c r="CB423">
        <v>5803478.333333333</v>
      </c>
      <c r="CC423">
        <v>52.525171666666665</v>
      </c>
      <c r="CH423">
        <v>79.41</v>
      </c>
      <c r="CI423">
        <v>8.2899999999999991</v>
      </c>
      <c r="CJ423">
        <v>1515614</v>
      </c>
      <c r="CK423">
        <v>3502828.3333333335</v>
      </c>
      <c r="CN423">
        <v>7.2885439999999999</v>
      </c>
      <c r="CP423" s="10"/>
      <c r="CQ423">
        <v>83.33</v>
      </c>
      <c r="CR423">
        <v>3.08</v>
      </c>
      <c r="CS423">
        <v>4881827</v>
      </c>
      <c r="CT423">
        <v>5992482</v>
      </c>
      <c r="CU423">
        <v>22.695004999999998</v>
      </c>
      <c r="CW423">
        <v>12.73718</v>
      </c>
      <c r="CZ423">
        <v>89.96</v>
      </c>
      <c r="DA423">
        <v>11.97</v>
      </c>
      <c r="DB423">
        <v>55176626</v>
      </c>
      <c r="DC423">
        <v>48710008.333333336</v>
      </c>
      <c r="DD423">
        <v>194.88114166666665</v>
      </c>
      <c r="DF423">
        <v>16.637450000000001</v>
      </c>
      <c r="DI423">
        <v>58.18</v>
      </c>
      <c r="DJ423">
        <v>10.55</v>
      </c>
      <c r="DK423">
        <v>77998199</v>
      </c>
      <c r="DL423">
        <v>103343700</v>
      </c>
      <c r="DM423">
        <v>347.24922500000002</v>
      </c>
      <c r="DR423">
        <v>11.32</v>
      </c>
      <c r="DS423">
        <v>16.420000000000002</v>
      </c>
      <c r="DT423">
        <v>9978780</v>
      </c>
      <c r="DU423">
        <v>6419681.666666667</v>
      </c>
      <c r="DV423">
        <v>17.428135833333332</v>
      </c>
      <c r="EA423">
        <v>43.27</v>
      </c>
      <c r="EB423">
        <v>12.52</v>
      </c>
      <c r="EC423">
        <v>10584329</v>
      </c>
      <c r="ED423">
        <v>9861613.333333334</v>
      </c>
      <c r="EE423">
        <v>26.918105833333332</v>
      </c>
      <c r="EJ423">
        <v>98.82</v>
      </c>
      <c r="EK423">
        <v>0.31</v>
      </c>
      <c r="EL423">
        <v>239513</v>
      </c>
      <c r="EM423">
        <v>262819.26666666666</v>
      </c>
      <c r="EN423">
        <v>1.5504953333333333</v>
      </c>
      <c r="EP423">
        <v>8.40611</v>
      </c>
      <c r="ES423">
        <v>129.56</v>
      </c>
      <c r="ET423">
        <v>10.24</v>
      </c>
      <c r="EU423">
        <v>3515954</v>
      </c>
      <c r="EV423">
        <v>4511669</v>
      </c>
      <c r="EW423">
        <v>7.9047541666666667</v>
      </c>
      <c r="EY423">
        <v>0.36750100000000002</v>
      </c>
      <c r="FB423">
        <v>14.37</v>
      </c>
      <c r="FC423">
        <v>21.39</v>
      </c>
      <c r="FD423">
        <v>4033735</v>
      </c>
      <c r="FE423">
        <v>2477489.6666666665</v>
      </c>
      <c r="FF423">
        <v>8.8284645000000008</v>
      </c>
      <c r="FH423">
        <v>16.250640000000001</v>
      </c>
      <c r="FK423">
        <v>94.3</v>
      </c>
      <c r="FL423">
        <v>13.84</v>
      </c>
      <c r="FM423">
        <v>56810354</v>
      </c>
      <c r="FN423">
        <v>35696453.333333336</v>
      </c>
      <c r="FO423">
        <v>137.045875</v>
      </c>
      <c r="FQ423">
        <v>54.148159999999997</v>
      </c>
      <c r="FT423">
        <v>82.01</v>
      </c>
      <c r="FU423">
        <v>12.74</v>
      </c>
      <c r="FV423">
        <v>120384396</v>
      </c>
      <c r="FW423">
        <v>85507425</v>
      </c>
      <c r="FX423">
        <v>364.25736666666666</v>
      </c>
      <c r="GC423">
        <v>61.51</v>
      </c>
      <c r="GD423">
        <v>8.83</v>
      </c>
      <c r="GE423">
        <v>2562773</v>
      </c>
      <c r="GF423">
        <v>2728619</v>
      </c>
      <c r="GK423" s="10"/>
      <c r="GL423">
        <v>49.33</v>
      </c>
      <c r="GM423">
        <v>9.26</v>
      </c>
      <c r="GN423">
        <v>3534124</v>
      </c>
      <c r="GO423">
        <v>4543195.666666667</v>
      </c>
      <c r="GU423">
        <v>111.12</v>
      </c>
      <c r="GV423">
        <v>10.61</v>
      </c>
      <c r="GW423">
        <v>365904</v>
      </c>
      <c r="GX423">
        <v>813732.08333333337</v>
      </c>
      <c r="GY423">
        <v>2.6203357500000002</v>
      </c>
      <c r="HA423">
        <v>9.1126769999999996E-3</v>
      </c>
      <c r="HD423">
        <v>41.53</v>
      </c>
      <c r="HE423">
        <v>20.95</v>
      </c>
      <c r="HF423">
        <v>73506848</v>
      </c>
      <c r="HG423">
        <v>40855655.833333336</v>
      </c>
      <c r="HH423">
        <v>90.068849999999998</v>
      </c>
      <c r="HJ423">
        <v>16.753139999999998</v>
      </c>
      <c r="HM423">
        <v>99.3</v>
      </c>
      <c r="HN423">
        <v>11.49</v>
      </c>
      <c r="HO423">
        <v>14462810</v>
      </c>
      <c r="HP423">
        <v>17325688.333333332</v>
      </c>
      <c r="HQ423">
        <v>66.44741333333333</v>
      </c>
      <c r="HS423">
        <v>40.950380000000003</v>
      </c>
      <c r="HV423">
        <v>86.84</v>
      </c>
      <c r="HW423">
        <v>9.83</v>
      </c>
      <c r="HX423">
        <v>3249830</v>
      </c>
      <c r="HY423">
        <v>6816666.666666667</v>
      </c>
      <c r="HZ423">
        <v>12.771687500000001</v>
      </c>
      <c r="IE423">
        <v>172.73</v>
      </c>
      <c r="IF423">
        <v>2.96</v>
      </c>
      <c r="IG423">
        <v>4139970</v>
      </c>
      <c r="IH423">
        <v>4374352.333333333</v>
      </c>
      <c r="II423">
        <v>36.684725</v>
      </c>
      <c r="IN423">
        <v>34.89</v>
      </c>
      <c r="IO423">
        <v>10.78</v>
      </c>
      <c r="IP423">
        <v>36905796</v>
      </c>
      <c r="IQ423">
        <v>50664421.666666664</v>
      </c>
      <c r="IR423">
        <v>119.49307499999999</v>
      </c>
      <c r="IW423">
        <v>112.85</v>
      </c>
      <c r="IX423">
        <v>16.14</v>
      </c>
      <c r="IY423">
        <v>9956893</v>
      </c>
      <c r="IZ423">
        <v>3783872.3333333335</v>
      </c>
      <c r="JA423">
        <v>12.302210833333334</v>
      </c>
      <c r="JF423">
        <v>49.39</v>
      </c>
      <c r="JG423">
        <v>10.35</v>
      </c>
      <c r="JH423">
        <v>5119394</v>
      </c>
      <c r="JI423">
        <v>6226141.666666667</v>
      </c>
      <c r="JJ423">
        <v>19.358113333333332</v>
      </c>
      <c r="JO423">
        <v>125.53</v>
      </c>
      <c r="JP423">
        <v>10.78</v>
      </c>
      <c r="JQ423">
        <v>1932706</v>
      </c>
      <c r="JR423">
        <v>1768249</v>
      </c>
      <c r="JU423">
        <v>6.5732059999999999</v>
      </c>
      <c r="JX423">
        <v>25.55</v>
      </c>
      <c r="JY423">
        <v>12.96</v>
      </c>
      <c r="JZ423">
        <v>40598301</v>
      </c>
      <c r="KA423">
        <v>15024722.5</v>
      </c>
      <c r="KB423">
        <v>47.05934666666667</v>
      </c>
      <c r="KG423">
        <v>57.29</v>
      </c>
      <c r="KH423">
        <v>13.65</v>
      </c>
      <c r="KI423">
        <v>38437483</v>
      </c>
      <c r="KJ423">
        <v>20902430.833333332</v>
      </c>
      <c r="KK423">
        <v>77.465388333333337</v>
      </c>
      <c r="KM423">
        <v>4.6753739999999997</v>
      </c>
      <c r="KP423">
        <v>108</v>
      </c>
      <c r="KQ423">
        <v>4.3600000000000003</v>
      </c>
      <c r="KR423">
        <v>8336484</v>
      </c>
      <c r="KS423">
        <v>5337817.666666667</v>
      </c>
      <c r="KT423">
        <v>53.055633333333333</v>
      </c>
      <c r="KV423">
        <v>11.898860000000001</v>
      </c>
      <c r="KY423">
        <v>77.73</v>
      </c>
      <c r="KZ423">
        <v>7.41</v>
      </c>
      <c r="LA423">
        <v>6442418</v>
      </c>
      <c r="LB423">
        <v>4169015.6666666665</v>
      </c>
      <c r="LC423">
        <v>25.252176666666667</v>
      </c>
      <c r="LH423">
        <v>17.39</v>
      </c>
      <c r="LI423">
        <v>13.11</v>
      </c>
      <c r="LJ423">
        <v>49574064</v>
      </c>
      <c r="LK423">
        <v>15661578.333333334</v>
      </c>
      <c r="LL423">
        <v>29.80865833333333</v>
      </c>
      <c r="LN423">
        <v>17.112390000000001</v>
      </c>
      <c r="LQ423">
        <v>142.86000000000001</v>
      </c>
      <c r="LR423">
        <v>9.83</v>
      </c>
      <c r="LS423">
        <v>56451312</v>
      </c>
      <c r="LT423">
        <v>59702133.333333336</v>
      </c>
      <c r="LU423">
        <v>191.11802499999999</v>
      </c>
      <c r="LW423">
        <v>9.4167079999999999</v>
      </c>
      <c r="LY423" s="10"/>
      <c r="LZ423">
        <v>79.900000000000006</v>
      </c>
      <c r="MA423">
        <v>9.5299999999999994</v>
      </c>
      <c r="MB423">
        <v>239353968</v>
      </c>
      <c r="MC423">
        <v>485242083.33333331</v>
      </c>
      <c r="MD423">
        <v>1686.3073333333332</v>
      </c>
      <c r="MF423" s="13"/>
      <c r="MG423" s="13"/>
      <c r="MH423" s="13"/>
      <c r="MI423" s="12"/>
      <c r="MJ423" s="12"/>
      <c r="MK423" s="12"/>
      <c r="MM423" s="14"/>
      <c r="MN423" s="14"/>
      <c r="MO423" s="14"/>
      <c r="MP423" s="14"/>
      <c r="MQ423" s="16"/>
      <c r="MR423" s="16"/>
      <c r="MS423" s="16"/>
      <c r="MT423" s="16"/>
      <c r="NC423" s="14"/>
      <c r="ND423" s="14"/>
      <c r="NE423" s="14"/>
      <c r="NF423" s="14"/>
      <c r="NG423" s="16"/>
      <c r="NH423" s="16"/>
      <c r="NI423" s="16"/>
      <c r="NJ423" s="16"/>
      <c r="NK423" s="13"/>
      <c r="NL423" s="13"/>
      <c r="NM423" s="13"/>
      <c r="NN423" s="13"/>
      <c r="NO423" s="12"/>
      <c r="NP423" s="12"/>
      <c r="NQ423" s="12"/>
      <c r="NR423" s="12"/>
      <c r="NW423" s="16"/>
      <c r="NX423" s="16"/>
      <c r="NY423" s="16"/>
      <c r="NZ423" s="16"/>
      <c r="PN423"/>
      <c r="QU423" s="16"/>
      <c r="QV423" s="16"/>
      <c r="QW423" s="16"/>
      <c r="QX423" s="16"/>
      <c r="RK423" s="16"/>
      <c r="RL423" s="16"/>
      <c r="RM423" s="16"/>
      <c r="RN423" s="16"/>
      <c r="RW423" s="14"/>
      <c r="RX423" s="14"/>
      <c r="RY423" s="14"/>
      <c r="RZ423" s="14"/>
      <c r="SA423" s="16"/>
      <c r="SB423" s="16"/>
      <c r="SC423" s="16"/>
      <c r="SD423" s="16"/>
    </row>
    <row r="424" spans="1:498" hidden="1" x14ac:dyDescent="0.35">
      <c r="A424" s="2">
        <v>30987</v>
      </c>
      <c r="B424">
        <v>13.64611</v>
      </c>
      <c r="E424">
        <v>24.7</v>
      </c>
      <c r="F424">
        <v>25.49</v>
      </c>
      <c r="G424">
        <v>15620650</v>
      </c>
      <c r="H424">
        <v>42340115</v>
      </c>
      <c r="I424">
        <v>72.612949999999998</v>
      </c>
      <c r="K424">
        <v>12.401719999999999</v>
      </c>
      <c r="N424">
        <v>41.73</v>
      </c>
      <c r="O424">
        <v>3.12</v>
      </c>
      <c r="P424">
        <v>7560716</v>
      </c>
      <c r="Q424">
        <v>5726197.5</v>
      </c>
      <c r="R424">
        <v>24.78905</v>
      </c>
      <c r="W424">
        <v>86.46</v>
      </c>
      <c r="X424">
        <v>7.82</v>
      </c>
      <c r="Y424">
        <v>9874586</v>
      </c>
      <c r="Z424">
        <v>11354941.666666666</v>
      </c>
      <c r="AA424">
        <v>43.456400000000002</v>
      </c>
      <c r="AC424">
        <v>16.518059999999998</v>
      </c>
      <c r="AF424">
        <v>44.21</v>
      </c>
      <c r="AG424">
        <v>-12.8</v>
      </c>
      <c r="AH424">
        <v>25670376</v>
      </c>
      <c r="AI424">
        <v>61208720</v>
      </c>
      <c r="AJ424">
        <v>230.51355000000001</v>
      </c>
      <c r="AO424">
        <v>48.81</v>
      </c>
      <c r="AP424">
        <v>10.53</v>
      </c>
      <c r="AQ424">
        <v>12207732</v>
      </c>
      <c r="AR424">
        <v>4796768.333333333</v>
      </c>
      <c r="AS424">
        <v>9.0437145000000001</v>
      </c>
      <c r="AX424">
        <v>206.51</v>
      </c>
      <c r="AY424">
        <v>24.56</v>
      </c>
      <c r="AZ424">
        <v>28642689</v>
      </c>
      <c r="BA424">
        <v>13091829.166666666</v>
      </c>
      <c r="BB424">
        <v>17.698216666666667</v>
      </c>
      <c r="BG424">
        <v>224.63</v>
      </c>
      <c r="BH424">
        <v>22.9</v>
      </c>
      <c r="BI424">
        <v>2667597</v>
      </c>
      <c r="BJ424">
        <v>1955604.1666666667</v>
      </c>
      <c r="BK424">
        <v>1.4352812500000001</v>
      </c>
      <c r="BP424">
        <v>37.54</v>
      </c>
      <c r="BQ424">
        <v>3.29</v>
      </c>
      <c r="BR424">
        <v>10303815</v>
      </c>
      <c r="BS424">
        <v>17472048.333333332</v>
      </c>
      <c r="BV424">
        <v>6.1772419999999997</v>
      </c>
      <c r="BY424">
        <v>60.63</v>
      </c>
      <c r="BZ424">
        <v>6.08</v>
      </c>
      <c r="CA424">
        <v>5111830</v>
      </c>
      <c r="CB424">
        <v>5803478.333333333</v>
      </c>
      <c r="CC424">
        <v>52.525171666666665</v>
      </c>
      <c r="CH424">
        <v>28.89</v>
      </c>
      <c r="CI424">
        <v>1.34</v>
      </c>
      <c r="CJ424">
        <v>1515614</v>
      </c>
      <c r="CK424">
        <v>3502828.3333333335</v>
      </c>
      <c r="CN424">
        <v>7.1459799999999998</v>
      </c>
      <c r="CP424" s="10"/>
      <c r="CQ424">
        <v>34.82</v>
      </c>
      <c r="CR424">
        <v>-3.91</v>
      </c>
      <c r="CS424">
        <v>4881827</v>
      </c>
      <c r="CT424">
        <v>5992482</v>
      </c>
      <c r="CU424">
        <v>22.695004999999998</v>
      </c>
      <c r="CW424">
        <v>12.65794</v>
      </c>
      <c r="CZ424">
        <v>122.7</v>
      </c>
      <c r="DA424">
        <v>8.93</v>
      </c>
      <c r="DB424">
        <v>55176626</v>
      </c>
      <c r="DC424">
        <v>48710008.333333336</v>
      </c>
      <c r="DD424">
        <v>194.88114166666665</v>
      </c>
      <c r="DF424">
        <v>16.72035</v>
      </c>
      <c r="DI424">
        <v>47.83</v>
      </c>
      <c r="DJ424">
        <v>5.17</v>
      </c>
      <c r="DK424">
        <v>77998199</v>
      </c>
      <c r="DL424">
        <v>103343700</v>
      </c>
      <c r="DM424">
        <v>347.24922500000002</v>
      </c>
      <c r="DR424">
        <v>85.07</v>
      </c>
      <c r="DS424">
        <v>10.3</v>
      </c>
      <c r="DT424">
        <v>9978780</v>
      </c>
      <c r="DU424">
        <v>6419681.666666667</v>
      </c>
      <c r="DV424">
        <v>17.428135833333332</v>
      </c>
      <c r="EA424">
        <v>47.97</v>
      </c>
      <c r="EB424">
        <v>5.64</v>
      </c>
      <c r="EC424">
        <v>10584329</v>
      </c>
      <c r="ED424">
        <v>9861613.333333334</v>
      </c>
      <c r="EE424">
        <v>26.918105833333332</v>
      </c>
      <c r="EJ424">
        <v>94.06</v>
      </c>
      <c r="EK424">
        <v>-2.11</v>
      </c>
      <c r="EL424">
        <v>239513</v>
      </c>
      <c r="EM424">
        <v>262819.26666666666</v>
      </c>
      <c r="EN424">
        <v>1.5504953333333333</v>
      </c>
      <c r="EP424">
        <v>8.3173480000000009</v>
      </c>
      <c r="ES424">
        <v>165.92</v>
      </c>
      <c r="ET424">
        <v>6.88</v>
      </c>
      <c r="EU424">
        <v>3515954</v>
      </c>
      <c r="EV424">
        <v>4511669</v>
      </c>
      <c r="EW424">
        <v>7.9047541666666667</v>
      </c>
      <c r="EY424">
        <v>0.45061649999999998</v>
      </c>
      <c r="FB424">
        <v>24.14</v>
      </c>
      <c r="FC424">
        <v>16.7</v>
      </c>
      <c r="FD424">
        <v>4033735</v>
      </c>
      <c r="FE424">
        <v>2477489.6666666665</v>
      </c>
      <c r="FF424">
        <v>8.8284645000000008</v>
      </c>
      <c r="FH424">
        <v>16.523109999999999</v>
      </c>
      <c r="FK424">
        <v>101.41</v>
      </c>
      <c r="FL424">
        <v>10.09</v>
      </c>
      <c r="FM424">
        <v>56810354</v>
      </c>
      <c r="FN424">
        <v>35696453.333333336</v>
      </c>
      <c r="FO424">
        <v>137.045875</v>
      </c>
      <c r="FQ424">
        <v>55.168599999999998</v>
      </c>
      <c r="FT424">
        <v>60.32</v>
      </c>
      <c r="FU424">
        <v>7.6</v>
      </c>
      <c r="FV424">
        <v>120384396</v>
      </c>
      <c r="FW424">
        <v>85507425</v>
      </c>
      <c r="FX424">
        <v>364.25736666666666</v>
      </c>
      <c r="GC424">
        <v>28.33</v>
      </c>
      <c r="GD424">
        <v>0.82</v>
      </c>
      <c r="GE424">
        <v>2562773</v>
      </c>
      <c r="GF424">
        <v>2728619</v>
      </c>
      <c r="GK424" s="10"/>
      <c r="GL424">
        <v>31.77</v>
      </c>
      <c r="GM424">
        <v>0.84</v>
      </c>
      <c r="GN424">
        <v>3534124</v>
      </c>
      <c r="GO424">
        <v>4543195.666666667</v>
      </c>
      <c r="GU424">
        <v>100.26</v>
      </c>
      <c r="GV424">
        <v>6.42</v>
      </c>
      <c r="GW424">
        <v>365904</v>
      </c>
      <c r="GX424">
        <v>813732.08333333337</v>
      </c>
      <c r="GY424">
        <v>2.6203357500000002</v>
      </c>
      <c r="HA424">
        <v>9.56831E-3</v>
      </c>
      <c r="HD424">
        <v>20.3</v>
      </c>
      <c r="HE424">
        <v>17.47</v>
      </c>
      <c r="HF424">
        <v>73506848</v>
      </c>
      <c r="HG424">
        <v>40855655.833333336</v>
      </c>
      <c r="HH424">
        <v>90.068849999999998</v>
      </c>
      <c r="HJ424">
        <v>16.767160000000001</v>
      </c>
      <c r="HM424">
        <v>67.599999999999994</v>
      </c>
      <c r="HN424">
        <v>7.75</v>
      </c>
      <c r="HO424">
        <v>14462810</v>
      </c>
      <c r="HP424">
        <v>17325688.333333332</v>
      </c>
      <c r="HQ424">
        <v>66.44741333333333</v>
      </c>
      <c r="HS424">
        <v>43.15258</v>
      </c>
      <c r="HV424">
        <v>132.11000000000001</v>
      </c>
      <c r="HW424">
        <v>13.02</v>
      </c>
      <c r="HX424">
        <v>3249830</v>
      </c>
      <c r="HY424">
        <v>6816666.666666667</v>
      </c>
      <c r="HZ424">
        <v>12.771687500000001</v>
      </c>
      <c r="IE424">
        <v>79.64</v>
      </c>
      <c r="IF424">
        <v>-2.25</v>
      </c>
      <c r="IG424">
        <v>4139970</v>
      </c>
      <c r="IH424">
        <v>4374352.333333333</v>
      </c>
      <c r="II424">
        <v>36.684725</v>
      </c>
      <c r="IN424">
        <v>25.91</v>
      </c>
      <c r="IO424">
        <v>2.7</v>
      </c>
      <c r="IP424">
        <v>36905796</v>
      </c>
      <c r="IQ424">
        <v>50664421.666666664</v>
      </c>
      <c r="IR424">
        <v>119.49307499999999</v>
      </c>
      <c r="IW424">
        <v>214.99</v>
      </c>
      <c r="IX424">
        <v>12.42</v>
      </c>
      <c r="IY424">
        <v>9956893</v>
      </c>
      <c r="IZ424">
        <v>3783872.3333333335</v>
      </c>
      <c r="JA424">
        <v>12.302210833333334</v>
      </c>
      <c r="JF424">
        <v>54.48</v>
      </c>
      <c r="JG424">
        <v>3.37</v>
      </c>
      <c r="JH424">
        <v>5119394</v>
      </c>
      <c r="JI424">
        <v>6226141.666666667</v>
      </c>
      <c r="JJ424">
        <v>19.358113333333332</v>
      </c>
      <c r="JO424">
        <v>75</v>
      </c>
      <c r="JP424">
        <v>5.0999999999999996</v>
      </c>
      <c r="JQ424">
        <v>1932706</v>
      </c>
      <c r="JR424">
        <v>1768249</v>
      </c>
      <c r="JU424">
        <v>6.6080120000000004</v>
      </c>
      <c r="JX424">
        <v>50.81</v>
      </c>
      <c r="JY424">
        <v>7.49</v>
      </c>
      <c r="JZ424">
        <v>40598301</v>
      </c>
      <c r="KA424">
        <v>15024722.5</v>
      </c>
      <c r="KB424">
        <v>47.05934666666667</v>
      </c>
      <c r="KG424">
        <v>153.29</v>
      </c>
      <c r="KH424">
        <v>9.85</v>
      </c>
      <c r="KI424">
        <v>38437483</v>
      </c>
      <c r="KJ424">
        <v>20902430.833333332</v>
      </c>
      <c r="KK424">
        <v>77.465388333333337</v>
      </c>
      <c r="KM424">
        <v>4.4158530000000003</v>
      </c>
      <c r="KP424">
        <v>46.68</v>
      </c>
      <c r="KQ424">
        <v>-2.3199999999999998</v>
      </c>
      <c r="KR424">
        <v>8336484</v>
      </c>
      <c r="KS424">
        <v>5337817.666666667</v>
      </c>
      <c r="KT424">
        <v>53.055633333333333</v>
      </c>
      <c r="KV424">
        <v>11.95293</v>
      </c>
      <c r="KY424">
        <v>76.010000000000005</v>
      </c>
      <c r="KZ424">
        <v>3.66</v>
      </c>
      <c r="LA424">
        <v>6442418</v>
      </c>
      <c r="LB424">
        <v>4169015.6666666665</v>
      </c>
      <c r="LC424">
        <v>25.252176666666667</v>
      </c>
      <c r="LH424">
        <v>66.42</v>
      </c>
      <c r="LI424">
        <v>6.78</v>
      </c>
      <c r="LJ424">
        <v>49574064</v>
      </c>
      <c r="LK424">
        <v>15661578.333333334</v>
      </c>
      <c r="LL424">
        <v>29.80865833333333</v>
      </c>
      <c r="LN424">
        <v>17.726870000000002</v>
      </c>
      <c r="LQ424">
        <v>192.13</v>
      </c>
      <c r="LR424">
        <v>6.67</v>
      </c>
      <c r="LS424">
        <v>56451312</v>
      </c>
      <c r="LT424">
        <v>59702133.333333336</v>
      </c>
      <c r="LU424">
        <v>191.11802499999999</v>
      </c>
      <c r="LW424">
        <v>9.4987949999999994</v>
      </c>
      <c r="LY424" s="10"/>
      <c r="LZ424">
        <v>60.88</v>
      </c>
      <c r="MA424">
        <v>2.2599999999999998</v>
      </c>
      <c r="MB424">
        <v>239353968</v>
      </c>
      <c r="MC424">
        <v>485242083.33333331</v>
      </c>
      <c r="MD424">
        <v>1686.3073333333332</v>
      </c>
      <c r="MF424" s="13"/>
      <c r="MG424" s="13"/>
      <c r="MH424" s="13"/>
      <c r="MI424" s="12"/>
      <c r="MJ424" s="12"/>
      <c r="MK424" s="12"/>
      <c r="MM424" s="14"/>
      <c r="MN424" s="14"/>
      <c r="MO424" s="14"/>
      <c r="MP424" s="14"/>
      <c r="MQ424" s="16"/>
      <c r="MR424" s="16"/>
      <c r="MS424" s="16"/>
      <c r="MT424" s="16"/>
      <c r="NC424" s="14"/>
      <c r="ND424" s="14"/>
      <c r="NE424" s="14"/>
      <c r="NF424" s="14"/>
      <c r="NG424" s="16"/>
      <c r="NH424" s="16"/>
      <c r="NI424" s="16"/>
      <c r="NJ424" s="16"/>
      <c r="NK424" s="13"/>
      <c r="NL424" s="13"/>
      <c r="NM424" s="13"/>
      <c r="NN424" s="13"/>
      <c r="NO424" s="12"/>
      <c r="NP424" s="12"/>
      <c r="NQ424" s="12"/>
      <c r="NR424" s="12"/>
      <c r="NW424" s="16"/>
      <c r="NX424" s="16"/>
      <c r="NY424" s="16"/>
      <c r="NZ424" s="16"/>
      <c r="PN424"/>
      <c r="QU424" s="16"/>
      <c r="QV424" s="16"/>
      <c r="QW424" s="16"/>
      <c r="QX424" s="16"/>
      <c r="RK424" s="16"/>
      <c r="RL424" s="16"/>
      <c r="RM424" s="16"/>
      <c r="RN424" s="16"/>
      <c r="RW424" s="14"/>
      <c r="RX424" s="14"/>
      <c r="RY424" s="14"/>
      <c r="RZ424" s="14"/>
      <c r="SA424" s="16"/>
      <c r="SB424" s="16"/>
      <c r="SC424" s="16"/>
      <c r="SD424" s="16"/>
    </row>
    <row r="425" spans="1:498" hidden="1" x14ac:dyDescent="0.35">
      <c r="A425" s="2">
        <v>31017</v>
      </c>
      <c r="B425">
        <v>13.22007</v>
      </c>
      <c r="E425">
        <v>57.37</v>
      </c>
      <c r="F425">
        <v>27.02</v>
      </c>
      <c r="G425">
        <v>15620650</v>
      </c>
      <c r="H425">
        <v>42340115</v>
      </c>
      <c r="I425">
        <v>72.612949999999998</v>
      </c>
      <c r="K425">
        <v>12.58822</v>
      </c>
      <c r="N425">
        <v>43.75</v>
      </c>
      <c r="O425">
        <v>-1.66</v>
      </c>
      <c r="P425">
        <v>7560716</v>
      </c>
      <c r="Q425">
        <v>5726197.5</v>
      </c>
      <c r="R425">
        <v>24.78905</v>
      </c>
      <c r="W425">
        <v>47.15</v>
      </c>
      <c r="X425">
        <v>4.0599999999999996</v>
      </c>
      <c r="Y425">
        <v>9874586</v>
      </c>
      <c r="Z425">
        <v>11354941.666666666</v>
      </c>
      <c r="AA425">
        <v>43.456400000000002</v>
      </c>
      <c r="AC425">
        <v>16.73977</v>
      </c>
      <c r="AF425">
        <v>40.75</v>
      </c>
      <c r="AG425">
        <v>-22.21</v>
      </c>
      <c r="AH425">
        <v>25670376</v>
      </c>
      <c r="AI425">
        <v>61208720</v>
      </c>
      <c r="AJ425">
        <v>230.51355000000001</v>
      </c>
      <c r="AO425">
        <v>42.56</v>
      </c>
      <c r="AP425">
        <v>11.96</v>
      </c>
      <c r="AQ425">
        <v>12207732</v>
      </c>
      <c r="AR425">
        <v>4796768.333333333</v>
      </c>
      <c r="AS425">
        <v>9.0437145000000001</v>
      </c>
      <c r="AX425">
        <v>130.66</v>
      </c>
      <c r="AY425">
        <v>24.47</v>
      </c>
      <c r="AZ425">
        <v>28642689</v>
      </c>
      <c r="BA425">
        <v>13091829.166666666</v>
      </c>
      <c r="BB425">
        <v>17.698216666666667</v>
      </c>
      <c r="BG425">
        <v>192.97</v>
      </c>
      <c r="BH425">
        <v>23.15</v>
      </c>
      <c r="BI425">
        <v>2667597</v>
      </c>
      <c r="BJ425">
        <v>1955604.1666666667</v>
      </c>
      <c r="BK425">
        <v>1.4352812500000001</v>
      </c>
      <c r="BP425">
        <v>23.91</v>
      </c>
      <c r="BQ425">
        <v>-1</v>
      </c>
      <c r="BR425">
        <v>10303815</v>
      </c>
      <c r="BS425">
        <v>17472048.333333332</v>
      </c>
      <c r="BV425">
        <v>6.1404719999999999</v>
      </c>
      <c r="BY425">
        <v>43.97</v>
      </c>
      <c r="BZ425">
        <v>2.78</v>
      </c>
      <c r="CA425">
        <v>5111830</v>
      </c>
      <c r="CB425">
        <v>5803478.333333333</v>
      </c>
      <c r="CC425">
        <v>52.525171666666665</v>
      </c>
      <c r="CH425">
        <v>43.03</v>
      </c>
      <c r="CI425">
        <v>-2.0299999999999998</v>
      </c>
      <c r="CJ425">
        <v>1515614</v>
      </c>
      <c r="CK425">
        <v>3502828.3333333335</v>
      </c>
      <c r="CN425">
        <v>6.9143150000000002</v>
      </c>
      <c r="CP425" s="10"/>
      <c r="CQ425">
        <v>34.119999999999997</v>
      </c>
      <c r="CR425">
        <v>-6.45</v>
      </c>
      <c r="CS425">
        <v>4881827</v>
      </c>
      <c r="CT425">
        <v>5992482</v>
      </c>
      <c r="CU425">
        <v>22.695004999999998</v>
      </c>
      <c r="CW425">
        <v>12.651339999999999</v>
      </c>
      <c r="CZ425">
        <v>66.150000000000006</v>
      </c>
      <c r="DA425">
        <v>4.38</v>
      </c>
      <c r="DB425">
        <v>55176626</v>
      </c>
      <c r="DC425">
        <v>48710008.333333336</v>
      </c>
      <c r="DD425">
        <v>194.88114166666665</v>
      </c>
      <c r="DF425">
        <v>16.857230000000001</v>
      </c>
      <c r="DI425">
        <v>36.43</v>
      </c>
      <c r="DJ425">
        <v>1.07</v>
      </c>
      <c r="DK425">
        <v>77998199</v>
      </c>
      <c r="DL425">
        <v>103343700</v>
      </c>
      <c r="DM425">
        <v>347.24922500000002</v>
      </c>
      <c r="DR425">
        <v>64.06</v>
      </c>
      <c r="DS425">
        <v>5.49</v>
      </c>
      <c r="DT425">
        <v>9978780</v>
      </c>
      <c r="DU425">
        <v>6419681.666666667</v>
      </c>
      <c r="DV425">
        <v>17.428135833333332</v>
      </c>
      <c r="EA425">
        <v>30.48</v>
      </c>
      <c r="EB425">
        <v>-0.32</v>
      </c>
      <c r="EC425">
        <v>10584329</v>
      </c>
      <c r="ED425">
        <v>9861613.333333334</v>
      </c>
      <c r="EE425">
        <v>26.918105833333332</v>
      </c>
      <c r="EJ425">
        <v>133.52000000000001</v>
      </c>
      <c r="EK425">
        <v>-2.19</v>
      </c>
      <c r="EL425">
        <v>239513</v>
      </c>
      <c r="EM425">
        <v>262819.26666666666</v>
      </c>
      <c r="EN425">
        <v>1.5504953333333333</v>
      </c>
      <c r="EP425">
        <v>8.0499349999999996</v>
      </c>
      <c r="ES425">
        <v>127.92</v>
      </c>
      <c r="ET425">
        <v>6.01</v>
      </c>
      <c r="EU425">
        <v>3515954</v>
      </c>
      <c r="EV425">
        <v>4511669</v>
      </c>
      <c r="EW425">
        <v>7.9047541666666667</v>
      </c>
      <c r="EY425">
        <v>0.53291719999999998</v>
      </c>
      <c r="FB425">
        <v>35.340000000000003</v>
      </c>
      <c r="FC425">
        <v>12.08</v>
      </c>
      <c r="FD425">
        <v>4033735</v>
      </c>
      <c r="FE425">
        <v>2477489.6666666665</v>
      </c>
      <c r="FF425">
        <v>8.8284645000000008</v>
      </c>
      <c r="FH425">
        <v>17.062899999999999</v>
      </c>
      <c r="FK425">
        <v>89.69</v>
      </c>
      <c r="FL425">
        <v>5.65</v>
      </c>
      <c r="FM425">
        <v>56810354</v>
      </c>
      <c r="FN425">
        <v>35696453.333333336</v>
      </c>
      <c r="FO425">
        <v>137.045875</v>
      </c>
      <c r="FQ425">
        <v>57.297139999999999</v>
      </c>
      <c r="FT425">
        <v>80.099999999999994</v>
      </c>
      <c r="FU425">
        <v>1.84</v>
      </c>
      <c r="FV425">
        <v>120384396</v>
      </c>
      <c r="FW425">
        <v>85507425</v>
      </c>
      <c r="FX425">
        <v>364.25736666666666</v>
      </c>
      <c r="GC425">
        <v>38.159999999999997</v>
      </c>
      <c r="GD425">
        <v>-2.71</v>
      </c>
      <c r="GE425">
        <v>2562773</v>
      </c>
      <c r="GF425">
        <v>2728619</v>
      </c>
      <c r="GK425" s="10"/>
      <c r="GL425">
        <v>35.22</v>
      </c>
      <c r="GM425">
        <v>-2.87</v>
      </c>
      <c r="GN425">
        <v>3534124</v>
      </c>
      <c r="GO425">
        <v>4543195.666666667</v>
      </c>
      <c r="GU425">
        <v>52.13</v>
      </c>
      <c r="GV425">
        <v>2.56</v>
      </c>
      <c r="GW425">
        <v>365904</v>
      </c>
      <c r="GX425">
        <v>813732.08333333337</v>
      </c>
      <c r="GY425">
        <v>2.6203357500000002</v>
      </c>
      <c r="HA425">
        <v>9.2038039999999995E-3</v>
      </c>
      <c r="HD425">
        <v>50.26</v>
      </c>
      <c r="HE425">
        <v>16.84</v>
      </c>
      <c r="HF425">
        <v>73506848</v>
      </c>
      <c r="HG425">
        <v>40855655.833333336</v>
      </c>
      <c r="HH425">
        <v>90.068849999999998</v>
      </c>
      <c r="HJ425">
        <v>16.865290000000002</v>
      </c>
      <c r="HM425">
        <v>45.31</v>
      </c>
      <c r="HN425">
        <v>4.32</v>
      </c>
      <c r="HO425">
        <v>14462810</v>
      </c>
      <c r="HP425">
        <v>17325688.333333332</v>
      </c>
      <c r="HQ425">
        <v>66.44741333333333</v>
      </c>
      <c r="HS425">
        <v>46.316049999999997</v>
      </c>
      <c r="HV425">
        <v>175.05</v>
      </c>
      <c r="HW425">
        <v>14.91</v>
      </c>
      <c r="HX425">
        <v>3249830</v>
      </c>
      <c r="HY425">
        <v>6816666.666666667</v>
      </c>
      <c r="HZ425">
        <v>12.771687500000001</v>
      </c>
      <c r="IE425">
        <v>85.09</v>
      </c>
      <c r="IF425">
        <v>-2.86</v>
      </c>
      <c r="IG425">
        <v>4139970</v>
      </c>
      <c r="IH425">
        <v>4374352.333333333</v>
      </c>
      <c r="II425">
        <v>36.684725</v>
      </c>
      <c r="IN425">
        <v>21.08</v>
      </c>
      <c r="IO425">
        <v>-2.15</v>
      </c>
      <c r="IP425">
        <v>36905796</v>
      </c>
      <c r="IQ425">
        <v>50664421.666666664</v>
      </c>
      <c r="IR425">
        <v>119.49307499999999</v>
      </c>
      <c r="IW425">
        <v>93.24</v>
      </c>
      <c r="IX425">
        <v>10.29</v>
      </c>
      <c r="IY425">
        <v>9956893</v>
      </c>
      <c r="IZ425">
        <v>3783872.3333333335</v>
      </c>
      <c r="JA425">
        <v>12.302210833333334</v>
      </c>
      <c r="JF425">
        <v>31.54</v>
      </c>
      <c r="JG425">
        <v>-2.2599999999999998</v>
      </c>
      <c r="JH425">
        <v>5119394</v>
      </c>
      <c r="JI425">
        <v>6226141.666666667</v>
      </c>
      <c r="JJ425">
        <v>19.358113333333332</v>
      </c>
      <c r="JO425">
        <v>74.89</v>
      </c>
      <c r="JP425">
        <v>0.14000000000000001</v>
      </c>
      <c r="JQ425">
        <v>1932706</v>
      </c>
      <c r="JR425">
        <v>1768249</v>
      </c>
      <c r="JU425">
        <v>6.8765090000000004</v>
      </c>
      <c r="JX425">
        <v>24.98</v>
      </c>
      <c r="JY425">
        <v>-0.17</v>
      </c>
      <c r="JZ425">
        <v>40598301</v>
      </c>
      <c r="KA425">
        <v>15024722.5</v>
      </c>
      <c r="KB425">
        <v>47.05934666666667</v>
      </c>
      <c r="KG425">
        <v>35.79</v>
      </c>
      <c r="KH425">
        <v>6.86</v>
      </c>
      <c r="KI425">
        <v>38437483</v>
      </c>
      <c r="KJ425">
        <v>20902430.833333332</v>
      </c>
      <c r="KK425">
        <v>77.465388333333337</v>
      </c>
      <c r="KM425">
        <v>4.401878</v>
      </c>
      <c r="KP425">
        <v>40.71</v>
      </c>
      <c r="KQ425">
        <v>-4.2</v>
      </c>
      <c r="KR425">
        <v>8336484</v>
      </c>
      <c r="KS425">
        <v>5337817.666666667</v>
      </c>
      <c r="KT425">
        <v>53.055633333333333</v>
      </c>
      <c r="KV425">
        <v>12.172219999999999</v>
      </c>
      <c r="KY425">
        <v>64.239999999999995</v>
      </c>
      <c r="KZ425">
        <v>-0.87</v>
      </c>
      <c r="LA425">
        <v>6442418</v>
      </c>
      <c r="LB425">
        <v>4169015.6666666665</v>
      </c>
      <c r="LC425">
        <v>25.252176666666667</v>
      </c>
      <c r="LH425">
        <v>35.659999999999997</v>
      </c>
      <c r="LI425">
        <v>-0.4</v>
      </c>
      <c r="LJ425">
        <v>49574064</v>
      </c>
      <c r="LK425">
        <v>15661578.333333334</v>
      </c>
      <c r="LL425">
        <v>29.80865833333333</v>
      </c>
      <c r="LN425">
        <v>18.23217</v>
      </c>
      <c r="LQ425">
        <v>112.39</v>
      </c>
      <c r="LR425">
        <v>4.67</v>
      </c>
      <c r="LS425">
        <v>56451312</v>
      </c>
      <c r="LT425">
        <v>59702133.333333336</v>
      </c>
      <c r="LU425">
        <v>191.11802499999999</v>
      </c>
      <c r="LW425">
        <v>9.3827789999999993</v>
      </c>
      <c r="LY425" s="10"/>
      <c r="LZ425">
        <v>59.39</v>
      </c>
      <c r="MA425">
        <v>-1.34</v>
      </c>
      <c r="MB425">
        <v>239353968</v>
      </c>
      <c r="MC425">
        <v>485242083.33333331</v>
      </c>
      <c r="MD425">
        <v>1686.3073333333332</v>
      </c>
      <c r="MF425" s="13"/>
      <c r="MG425" s="13"/>
      <c r="MH425" s="13"/>
      <c r="MI425" s="12"/>
      <c r="MJ425" s="12"/>
      <c r="MK425" s="12"/>
      <c r="MM425" s="14"/>
      <c r="MN425" s="14"/>
      <c r="MO425" s="14"/>
      <c r="MP425" s="14"/>
      <c r="MQ425" s="16"/>
      <c r="MR425" s="16"/>
      <c r="MS425" s="16"/>
      <c r="MT425" s="16"/>
      <c r="NC425" s="14"/>
      <c r="ND425" s="14"/>
      <c r="NE425" s="14"/>
      <c r="NF425" s="14"/>
      <c r="NG425" s="16"/>
      <c r="NH425" s="16"/>
      <c r="NI425" s="16"/>
      <c r="NJ425" s="16"/>
      <c r="NK425" s="13"/>
      <c r="NL425" s="13"/>
      <c r="NM425" s="13"/>
      <c r="NN425" s="13"/>
      <c r="NO425" s="12"/>
      <c r="NP425" s="12"/>
      <c r="NQ425" s="12"/>
      <c r="NR425" s="12"/>
      <c r="NW425" s="16"/>
      <c r="NX425" s="16"/>
      <c r="NY425" s="16"/>
      <c r="NZ425" s="16"/>
      <c r="PN425"/>
      <c r="QU425" s="16"/>
      <c r="QV425" s="16"/>
      <c r="QW425" s="16"/>
      <c r="QX425" s="16"/>
      <c r="RK425" s="16"/>
      <c r="RL425" s="16"/>
      <c r="RM425" s="16"/>
      <c r="RN425" s="16"/>
      <c r="RW425" s="14"/>
      <c r="RX425" s="14"/>
      <c r="RY425" s="14"/>
      <c r="RZ425" s="14"/>
      <c r="SA425" s="16"/>
      <c r="SB425" s="16"/>
      <c r="SC425" s="16"/>
      <c r="SD425" s="16"/>
    </row>
    <row r="426" spans="1:498" hidden="1" x14ac:dyDescent="0.35">
      <c r="A426" s="2">
        <v>31048</v>
      </c>
      <c r="B426">
        <v>14.08126</v>
      </c>
      <c r="E426">
        <v>40.72</v>
      </c>
      <c r="F426">
        <v>28.43</v>
      </c>
      <c r="G426">
        <v>15835742</v>
      </c>
      <c r="H426">
        <v>44215558.333333336</v>
      </c>
      <c r="I426">
        <v>74.691091666666665</v>
      </c>
      <c r="J426">
        <v>10.306083333333333</v>
      </c>
      <c r="K426">
        <v>12.67348</v>
      </c>
      <c r="N426">
        <v>54.76</v>
      </c>
      <c r="O426">
        <v>-8.19</v>
      </c>
      <c r="P426">
        <v>7564311</v>
      </c>
      <c r="Q426">
        <v>5727206.666666667</v>
      </c>
      <c r="R426">
        <v>26.317130833333334</v>
      </c>
      <c r="S426">
        <v>3.6451666666666664</v>
      </c>
      <c r="W426">
        <v>75.38</v>
      </c>
      <c r="X426">
        <v>-3.14</v>
      </c>
      <c r="Y426">
        <v>9880337</v>
      </c>
      <c r="Z426">
        <v>11271189.166666666</v>
      </c>
      <c r="AA426">
        <v>45.364016666666664</v>
      </c>
      <c r="AB426">
        <v>4.7768333333333333</v>
      </c>
      <c r="AC426">
        <v>18.097729999999999</v>
      </c>
      <c r="AF426">
        <v>30.39</v>
      </c>
      <c r="AG426">
        <v>-19.739999999999998</v>
      </c>
      <c r="AH426">
        <v>25927463</v>
      </c>
      <c r="AI426">
        <v>61203375</v>
      </c>
      <c r="AJ426">
        <v>238.10625000000002</v>
      </c>
      <c r="AK426">
        <v>38.251366666666662</v>
      </c>
      <c r="AO426">
        <v>53.44</v>
      </c>
      <c r="AP426">
        <v>13.33</v>
      </c>
      <c r="AQ426">
        <v>12395274</v>
      </c>
      <c r="AR426">
        <v>4531125.333333333</v>
      </c>
      <c r="AS426">
        <v>9.1583233333333336</v>
      </c>
      <c r="AT426">
        <v>1.17</v>
      </c>
      <c r="AX426">
        <v>86.5</v>
      </c>
      <c r="AY426">
        <v>24.42</v>
      </c>
      <c r="AZ426">
        <v>29268471</v>
      </c>
      <c r="BA426">
        <v>12714193.333333334</v>
      </c>
      <c r="BB426">
        <v>18.287769166666667</v>
      </c>
      <c r="BC426">
        <v>2.4478886666666666</v>
      </c>
      <c r="BG426">
        <v>43.26</v>
      </c>
      <c r="BH426">
        <v>23.28</v>
      </c>
      <c r="BI426">
        <v>2741904</v>
      </c>
      <c r="BJ426">
        <v>1636617.6666666667</v>
      </c>
      <c r="BK426">
        <v>1.4577445833333333</v>
      </c>
      <c r="BP426">
        <v>36.1</v>
      </c>
      <c r="BQ426">
        <v>-7.69</v>
      </c>
      <c r="BR426">
        <v>10305142</v>
      </c>
      <c r="BS426">
        <v>17240649.166666668</v>
      </c>
      <c r="BU426">
        <v>4.8434166666666671</v>
      </c>
      <c r="BV426">
        <v>6.3978570000000001</v>
      </c>
      <c r="BY426">
        <v>48.62</v>
      </c>
      <c r="BZ426">
        <v>-5.03</v>
      </c>
      <c r="CA426">
        <v>5113878</v>
      </c>
      <c r="CB426">
        <v>6517368.666666667</v>
      </c>
      <c r="CC426">
        <v>52.625816666666672</v>
      </c>
      <c r="CD426">
        <v>2.4285869999999998</v>
      </c>
      <c r="CH426">
        <v>34.950000000000003</v>
      </c>
      <c r="CI426">
        <v>-13.19</v>
      </c>
      <c r="CJ426">
        <v>1525281</v>
      </c>
      <c r="CK426">
        <v>3765196.3333333335</v>
      </c>
      <c r="CL426">
        <v>9.8710511666666658</v>
      </c>
      <c r="CM426">
        <v>1.4855833333333335</v>
      </c>
      <c r="CN426">
        <v>6.7717520000000002</v>
      </c>
      <c r="CP426" s="10"/>
      <c r="CQ426">
        <v>23.66</v>
      </c>
      <c r="CR426">
        <v>-20.54</v>
      </c>
      <c r="CS426">
        <v>4902263</v>
      </c>
      <c r="CT426">
        <v>6644218.333333333</v>
      </c>
      <c r="CU426">
        <v>23.811760000000003</v>
      </c>
      <c r="CV426">
        <v>4.1161666666666665</v>
      </c>
      <c r="CW426">
        <v>13.33451</v>
      </c>
      <c r="CZ426">
        <v>59.57</v>
      </c>
      <c r="DA426">
        <v>-1.37</v>
      </c>
      <c r="DB426">
        <v>55467154</v>
      </c>
      <c r="DC426">
        <v>47873433.333333336</v>
      </c>
      <c r="DD426">
        <v>201.28710833333332</v>
      </c>
      <c r="DE426">
        <v>28.705451666666665</v>
      </c>
      <c r="DF426">
        <v>17.620660000000001</v>
      </c>
      <c r="DI426">
        <v>48.93</v>
      </c>
      <c r="DJ426">
        <v>-5.54</v>
      </c>
      <c r="DK426">
        <v>77863423</v>
      </c>
      <c r="DL426">
        <v>104180766.66666667</v>
      </c>
      <c r="DM426">
        <v>357.52738333333332</v>
      </c>
      <c r="DN426">
        <v>43.544499999999999</v>
      </c>
      <c r="DO426">
        <v>5.4979639999999996</v>
      </c>
      <c r="DR426">
        <v>128.56</v>
      </c>
      <c r="DS426">
        <v>4.7699999999999996</v>
      </c>
      <c r="DT426">
        <v>10037038</v>
      </c>
      <c r="DU426">
        <v>6710446.666666667</v>
      </c>
      <c r="DV426">
        <v>18.409209999999998</v>
      </c>
      <c r="DW426">
        <v>2.3116666666666665</v>
      </c>
      <c r="EA426">
        <v>21.31</v>
      </c>
      <c r="EB426">
        <v>-6.15</v>
      </c>
      <c r="EC426">
        <v>10547258</v>
      </c>
      <c r="ED426">
        <v>9446527.5</v>
      </c>
      <c r="EE426">
        <v>27.781766666666666</v>
      </c>
      <c r="EF426">
        <v>2.2328333333333332</v>
      </c>
      <c r="EJ426">
        <v>87.95</v>
      </c>
      <c r="EK426">
        <v>-4.13</v>
      </c>
      <c r="EL426">
        <v>241414</v>
      </c>
      <c r="EM426">
        <v>247610.95833333334</v>
      </c>
      <c r="EN426">
        <v>1.5341755833333333</v>
      </c>
      <c r="EO426">
        <v>0.3197841666666667</v>
      </c>
      <c r="EP426">
        <v>8.2401850000000003</v>
      </c>
      <c r="ES426">
        <v>72.540000000000006</v>
      </c>
      <c r="ET426">
        <v>1.94</v>
      </c>
      <c r="EU426">
        <v>3531274</v>
      </c>
      <c r="EV426">
        <v>4592590.333333333</v>
      </c>
      <c r="EW426">
        <v>8.2948208333333344</v>
      </c>
      <c r="EX426">
        <v>1.0073333333333332</v>
      </c>
      <c r="EY426">
        <v>0.60055040000000004</v>
      </c>
      <c r="FB426">
        <v>36.06</v>
      </c>
      <c r="FC426">
        <v>14.01</v>
      </c>
      <c r="FD426">
        <v>4105362</v>
      </c>
      <c r="FE426">
        <v>2587547</v>
      </c>
      <c r="FF426">
        <v>8.1877416666666658</v>
      </c>
      <c r="FG426">
        <v>1.2859499999999999</v>
      </c>
      <c r="FH426">
        <v>19.397659999999998</v>
      </c>
      <c r="FK426">
        <v>105.65</v>
      </c>
      <c r="FL426">
        <v>0.89</v>
      </c>
      <c r="FM426">
        <v>56855498</v>
      </c>
      <c r="FN426">
        <v>36222797.5</v>
      </c>
      <c r="FO426">
        <v>136.38835833333334</v>
      </c>
      <c r="FP426">
        <v>15.478333333333333</v>
      </c>
      <c r="FQ426">
        <v>59.769260000000003</v>
      </c>
      <c r="FT426">
        <v>43.06</v>
      </c>
      <c r="FU426">
        <v>-2.38</v>
      </c>
      <c r="FV426">
        <v>120832158</v>
      </c>
      <c r="FW426">
        <v>83136283.333333328</v>
      </c>
      <c r="FX426">
        <v>373.42403333333328</v>
      </c>
      <c r="FY426">
        <v>55.996083333333331</v>
      </c>
      <c r="GC426">
        <v>43.5</v>
      </c>
      <c r="GD426">
        <v>-11.92</v>
      </c>
      <c r="GE426">
        <v>2579236</v>
      </c>
      <c r="GF426">
        <v>2901224.3333333335</v>
      </c>
      <c r="GG426">
        <v>8.8573866666666667</v>
      </c>
      <c r="GH426">
        <v>0.41341666666666671</v>
      </c>
      <c r="GK426" s="10"/>
      <c r="GL426">
        <v>39.33</v>
      </c>
      <c r="GM426">
        <v>-11.18</v>
      </c>
      <c r="GN426">
        <v>3562393</v>
      </c>
      <c r="GO426">
        <v>4813349.666666667</v>
      </c>
      <c r="GP426">
        <v>15.057760833333333</v>
      </c>
      <c r="GQ426">
        <v>1.7468333333333332</v>
      </c>
      <c r="GU426">
        <v>79.930000000000007</v>
      </c>
      <c r="GV426">
        <v>-4.57</v>
      </c>
      <c r="GW426">
        <v>366664</v>
      </c>
      <c r="GX426">
        <v>833958.33333333337</v>
      </c>
      <c r="GY426">
        <v>2.6906758333333336</v>
      </c>
      <c r="GZ426">
        <v>7.8253749999999997E-2</v>
      </c>
      <c r="HA426">
        <v>8.4520080000000004E-3</v>
      </c>
      <c r="HD426">
        <v>31.19</v>
      </c>
      <c r="HE426">
        <v>13.69</v>
      </c>
      <c r="HF426">
        <v>75043416</v>
      </c>
      <c r="HG426">
        <v>42050855.833333336</v>
      </c>
      <c r="HH426">
        <v>94.533008333333328</v>
      </c>
      <c r="HI426">
        <v>8.0172945833333333</v>
      </c>
      <c r="HJ426">
        <v>18.014880000000002</v>
      </c>
      <c r="HM426">
        <v>67.92</v>
      </c>
      <c r="HN426">
        <v>-2.93</v>
      </c>
      <c r="HO426">
        <v>14538958</v>
      </c>
      <c r="HP426">
        <v>17571753.333333332</v>
      </c>
      <c r="HQ426">
        <v>68.570683333333335</v>
      </c>
      <c r="HR426">
        <v>5.2479166666666668</v>
      </c>
      <c r="HS426">
        <v>45.380989999999997</v>
      </c>
      <c r="HV426">
        <v>158.76</v>
      </c>
      <c r="HW426">
        <v>16.54</v>
      </c>
      <c r="HX426">
        <v>3268029</v>
      </c>
      <c r="HY426">
        <v>6857844.166666667</v>
      </c>
      <c r="HZ426">
        <v>12.867944999999999</v>
      </c>
      <c r="IA426">
        <v>5.2479166666666668</v>
      </c>
      <c r="IE426">
        <v>69.31</v>
      </c>
      <c r="IF426">
        <v>-12.23</v>
      </c>
      <c r="IG426">
        <v>4152401</v>
      </c>
      <c r="IH426">
        <v>4296737.5</v>
      </c>
      <c r="II426">
        <v>36.287086666666667</v>
      </c>
      <c r="IJ426">
        <v>8.6076666666666668</v>
      </c>
      <c r="IN426">
        <v>27.29</v>
      </c>
      <c r="IO426">
        <v>-9.4</v>
      </c>
      <c r="IP426">
        <v>37200851</v>
      </c>
      <c r="IQ426">
        <v>51423130.833333336</v>
      </c>
      <c r="IR426">
        <v>122.203525</v>
      </c>
      <c r="IS426">
        <v>11.476166666666666</v>
      </c>
      <c r="IW426">
        <v>202.63</v>
      </c>
      <c r="IX426">
        <v>7.35</v>
      </c>
      <c r="IY426">
        <v>9979475</v>
      </c>
      <c r="IZ426">
        <v>3670405.8333333335</v>
      </c>
      <c r="JA426">
        <v>12.552827499999999</v>
      </c>
      <c r="JB426">
        <v>1.575</v>
      </c>
      <c r="JF426">
        <v>25.12</v>
      </c>
      <c r="JG426">
        <v>-8.36</v>
      </c>
      <c r="JH426">
        <v>5151164</v>
      </c>
      <c r="JI426">
        <v>6151330.833333333</v>
      </c>
      <c r="JJ426">
        <v>19.972265</v>
      </c>
      <c r="JK426">
        <v>1.8754999999999999</v>
      </c>
      <c r="JO426">
        <v>101.54</v>
      </c>
      <c r="JP426">
        <v>-5.81</v>
      </c>
      <c r="JQ426">
        <v>1941480</v>
      </c>
      <c r="JR426">
        <v>1799395.5</v>
      </c>
      <c r="JU426">
        <v>6.961036</v>
      </c>
      <c r="JX426">
        <v>12.72</v>
      </c>
      <c r="JY426">
        <v>-4.3099999999999996</v>
      </c>
      <c r="JZ426">
        <v>41148957</v>
      </c>
      <c r="KA426">
        <v>15845595.833333334</v>
      </c>
      <c r="KB426">
        <v>52.014125</v>
      </c>
      <c r="KC426">
        <v>5.2222668333333333</v>
      </c>
      <c r="KD426">
        <v>7.3926629999999998</v>
      </c>
      <c r="KG426">
        <v>85.19</v>
      </c>
      <c r="KH426">
        <v>3.81</v>
      </c>
      <c r="KI426">
        <v>38601315</v>
      </c>
      <c r="KJ426">
        <v>21104018.333333332</v>
      </c>
      <c r="KK426">
        <v>76.856903333333335</v>
      </c>
      <c r="KL426">
        <v>10.546828333333334</v>
      </c>
      <c r="KM426">
        <v>4.6101739999999998</v>
      </c>
      <c r="KP426">
        <v>43.89</v>
      </c>
      <c r="KQ426">
        <v>-14.69</v>
      </c>
      <c r="KR426">
        <v>8350249</v>
      </c>
      <c r="KS426">
        <v>5841098</v>
      </c>
      <c r="KT426">
        <v>57.635483333333333</v>
      </c>
      <c r="KU426">
        <v>11.428333333333333</v>
      </c>
      <c r="KV426">
        <v>12.92623</v>
      </c>
      <c r="KY426">
        <v>94.34</v>
      </c>
      <c r="KZ426">
        <v>-7.71</v>
      </c>
      <c r="LA426">
        <v>6470959</v>
      </c>
      <c r="LB426">
        <v>4210271</v>
      </c>
      <c r="LC426">
        <v>26.981381666666667</v>
      </c>
      <c r="LD426">
        <v>4.6948435833333333</v>
      </c>
      <c r="LH426">
        <v>86.61</v>
      </c>
      <c r="LI426">
        <v>1.39</v>
      </c>
      <c r="LJ426">
        <v>50687118</v>
      </c>
      <c r="LK426">
        <v>15706298.333333334</v>
      </c>
      <c r="LL426">
        <v>32.174379999999999</v>
      </c>
      <c r="LM426">
        <v>2.851575</v>
      </c>
      <c r="LN426">
        <v>19.02769</v>
      </c>
      <c r="LQ426">
        <v>85.54</v>
      </c>
      <c r="LR426">
        <v>0.42</v>
      </c>
      <c r="LS426">
        <v>56606416</v>
      </c>
      <c r="LT426">
        <v>63395266.666666664</v>
      </c>
      <c r="LU426">
        <v>199.22719166666664</v>
      </c>
      <c r="LV426">
        <v>24.84075</v>
      </c>
      <c r="LW426">
        <v>9.8151659999999996</v>
      </c>
      <c r="LY426" s="10"/>
      <c r="LZ426">
        <v>39.22</v>
      </c>
      <c r="MA426">
        <v>-4.25</v>
      </c>
      <c r="MB426">
        <v>241690439</v>
      </c>
      <c r="MC426">
        <v>481944916.66666669</v>
      </c>
      <c r="MD426">
        <v>1682.0204999999999</v>
      </c>
      <c r="ME426">
        <v>221.42917499999999</v>
      </c>
      <c r="MF426" s="13"/>
      <c r="MG426" s="13"/>
      <c r="MH426" s="13"/>
      <c r="MI426" s="12"/>
      <c r="MJ426" s="12"/>
      <c r="MK426" s="12"/>
      <c r="MM426" s="14"/>
      <c r="MN426" s="14"/>
      <c r="MO426" s="14"/>
      <c r="MP426" s="14"/>
      <c r="MQ426" s="16"/>
      <c r="MR426" s="16"/>
      <c r="MS426" s="16"/>
      <c r="MT426" s="16"/>
      <c r="NC426" s="14"/>
      <c r="ND426" s="14"/>
      <c r="NE426" s="14"/>
      <c r="NF426" s="14"/>
      <c r="NG426" s="16"/>
      <c r="NH426" s="16"/>
      <c r="NI426" s="16"/>
      <c r="NJ426" s="16"/>
      <c r="NK426" s="13"/>
      <c r="NL426" s="13"/>
      <c r="NM426" s="13"/>
      <c r="NN426" s="13"/>
      <c r="NO426" s="12"/>
      <c r="NP426" s="12"/>
      <c r="NQ426" s="12"/>
      <c r="NR426" s="12"/>
      <c r="NW426" s="16"/>
      <c r="NX426" s="16"/>
      <c r="NY426" s="16"/>
      <c r="NZ426" s="16"/>
      <c r="PN426"/>
      <c r="QU426" s="16"/>
      <c r="QV426" s="16"/>
      <c r="QW426" s="16"/>
      <c r="QX426" s="16"/>
      <c r="RK426" s="16"/>
      <c r="RL426" s="16"/>
      <c r="RM426" s="16"/>
      <c r="RN426" s="16"/>
      <c r="RW426" s="14"/>
      <c r="RX426" s="14"/>
      <c r="RY426" s="14"/>
      <c r="RZ426" s="14"/>
      <c r="SA426" s="16"/>
      <c r="SB426" s="16"/>
      <c r="SC426" s="16"/>
      <c r="SD426" s="16"/>
    </row>
    <row r="427" spans="1:498" hidden="1" x14ac:dyDescent="0.35">
      <c r="A427" s="2">
        <v>31079</v>
      </c>
      <c r="B427">
        <v>14.425369999999999</v>
      </c>
      <c r="E427">
        <v>66.41</v>
      </c>
      <c r="F427">
        <v>28.2</v>
      </c>
      <c r="G427">
        <v>15835742</v>
      </c>
      <c r="H427">
        <v>44215558.333333336</v>
      </c>
      <c r="I427">
        <v>74.691091666666665</v>
      </c>
      <c r="J427">
        <v>10.306083333333333</v>
      </c>
      <c r="K427">
        <v>13.85322</v>
      </c>
      <c r="N427">
        <v>55.27</v>
      </c>
      <c r="O427">
        <v>-5.0199999999999996</v>
      </c>
      <c r="P427">
        <v>7564311</v>
      </c>
      <c r="Q427">
        <v>5727206.666666667</v>
      </c>
      <c r="R427">
        <v>26.317130833333334</v>
      </c>
      <c r="S427">
        <v>3.6451666666666664</v>
      </c>
      <c r="W427">
        <v>22.21</v>
      </c>
      <c r="X427">
        <v>-0.46</v>
      </c>
      <c r="Y427">
        <v>9880337</v>
      </c>
      <c r="Z427">
        <v>11271189.166666666</v>
      </c>
      <c r="AA427">
        <v>45.364016666666664</v>
      </c>
      <c r="AB427">
        <v>4.7768333333333333</v>
      </c>
      <c r="AC427">
        <v>18.097239999999999</v>
      </c>
      <c r="AF427">
        <v>33.14</v>
      </c>
      <c r="AG427">
        <v>-22.66</v>
      </c>
      <c r="AH427">
        <v>25927463</v>
      </c>
      <c r="AI427">
        <v>61203375</v>
      </c>
      <c r="AJ427">
        <v>238.10625000000002</v>
      </c>
      <c r="AK427">
        <v>38.251366666666662</v>
      </c>
      <c r="AO427">
        <v>61.49</v>
      </c>
      <c r="AP427">
        <v>13.05</v>
      </c>
      <c r="AQ427">
        <v>12395274</v>
      </c>
      <c r="AR427">
        <v>4531125.333333333</v>
      </c>
      <c r="AS427">
        <v>9.1583233333333336</v>
      </c>
      <c r="AT427">
        <v>1.17</v>
      </c>
      <c r="AX427">
        <v>59.18</v>
      </c>
      <c r="AY427">
        <v>25.09</v>
      </c>
      <c r="AZ427">
        <v>29268471</v>
      </c>
      <c r="BA427">
        <v>12714193.333333334</v>
      </c>
      <c r="BB427">
        <v>18.287769166666667</v>
      </c>
      <c r="BC427">
        <v>2.4478886666666666</v>
      </c>
      <c r="BG427">
        <v>87.24</v>
      </c>
      <c r="BH427">
        <v>24.11</v>
      </c>
      <c r="BI427">
        <v>2741904</v>
      </c>
      <c r="BJ427">
        <v>1636617.6666666667</v>
      </c>
      <c r="BK427">
        <v>1.4577445833333333</v>
      </c>
      <c r="BP427">
        <v>29.32</v>
      </c>
      <c r="BQ427">
        <v>-5.31</v>
      </c>
      <c r="BR427">
        <v>10305142</v>
      </c>
      <c r="BS427">
        <v>17240649.166666668</v>
      </c>
      <c r="BU427">
        <v>4.8434166666666671</v>
      </c>
      <c r="BV427">
        <v>6.4346269999999999</v>
      </c>
      <c r="BY427">
        <v>16.350000000000001</v>
      </c>
      <c r="BZ427">
        <v>-4.82</v>
      </c>
      <c r="CA427">
        <v>5113878</v>
      </c>
      <c r="CB427">
        <v>6517368.666666667</v>
      </c>
      <c r="CC427">
        <v>52.625816666666672</v>
      </c>
      <c r="CD427">
        <v>2.4285869999999998</v>
      </c>
      <c r="CH427">
        <v>21.23</v>
      </c>
      <c r="CI427">
        <v>-14.44</v>
      </c>
      <c r="CJ427">
        <v>1525281</v>
      </c>
      <c r="CK427">
        <v>3765196.3333333335</v>
      </c>
      <c r="CL427">
        <v>9.8710511666666658</v>
      </c>
      <c r="CM427">
        <v>1.4855833333333335</v>
      </c>
      <c r="CN427">
        <v>6.5222660000000001</v>
      </c>
      <c r="CP427" s="10"/>
      <c r="CQ427">
        <v>15.27</v>
      </c>
      <c r="CR427">
        <v>-20.28</v>
      </c>
      <c r="CS427">
        <v>4902263</v>
      </c>
      <c r="CT427">
        <v>6644218.333333333</v>
      </c>
      <c r="CU427">
        <v>23.811760000000003</v>
      </c>
      <c r="CV427">
        <v>4.1161666666666665</v>
      </c>
      <c r="CW427">
        <v>14.00503</v>
      </c>
      <c r="CZ427">
        <v>47.14</v>
      </c>
      <c r="DA427">
        <v>3.35</v>
      </c>
      <c r="DB427">
        <v>55467154</v>
      </c>
      <c r="DC427">
        <v>47873433.333333336</v>
      </c>
      <c r="DD427">
        <v>201.28710833333332</v>
      </c>
      <c r="DE427">
        <v>28.705451666666665</v>
      </c>
      <c r="DF427">
        <v>18.00431</v>
      </c>
      <c r="DI427">
        <v>27.13</v>
      </c>
      <c r="DJ427">
        <v>-2.78</v>
      </c>
      <c r="DK427">
        <v>77863423</v>
      </c>
      <c r="DL427">
        <v>104180766.66666667</v>
      </c>
      <c r="DM427">
        <v>357.52738333333332</v>
      </c>
      <c r="DN427">
        <v>43.544499999999999</v>
      </c>
      <c r="DO427">
        <v>5.6509029999999996</v>
      </c>
      <c r="DR427">
        <v>39.75</v>
      </c>
      <c r="DS427">
        <v>2.46</v>
      </c>
      <c r="DT427">
        <v>10037038</v>
      </c>
      <c r="DU427">
        <v>6710446.666666667</v>
      </c>
      <c r="DV427">
        <v>18.409209999999998</v>
      </c>
      <c r="DW427">
        <v>2.3116666666666665</v>
      </c>
      <c r="EA427">
        <v>31.93</v>
      </c>
      <c r="EB427">
        <v>-4.66</v>
      </c>
      <c r="EC427">
        <v>10547258</v>
      </c>
      <c r="ED427">
        <v>9446527.5</v>
      </c>
      <c r="EE427">
        <v>27.781766666666666</v>
      </c>
      <c r="EF427">
        <v>2.2328333333333332</v>
      </c>
      <c r="EJ427">
        <v>51.32</v>
      </c>
      <c r="EK427">
        <v>-3.17</v>
      </c>
      <c r="EL427">
        <v>241414</v>
      </c>
      <c r="EM427">
        <v>247610.95833333334</v>
      </c>
      <c r="EN427">
        <v>1.5341755833333333</v>
      </c>
      <c r="EO427">
        <v>0.3197841666666667</v>
      </c>
      <c r="EP427">
        <v>8.6453319999999998</v>
      </c>
      <c r="ES427">
        <v>61.22</v>
      </c>
      <c r="ET427">
        <v>4.3</v>
      </c>
      <c r="EU427">
        <v>3531274</v>
      </c>
      <c r="EV427">
        <v>4592590.333333333</v>
      </c>
      <c r="EW427">
        <v>8.2948208333333344</v>
      </c>
      <c r="EX427">
        <v>1.0073333333333332</v>
      </c>
      <c r="EY427">
        <v>0.68774029999999997</v>
      </c>
      <c r="FB427">
        <v>106.7</v>
      </c>
      <c r="FC427">
        <v>11.63</v>
      </c>
      <c r="FD427">
        <v>4105362</v>
      </c>
      <c r="FE427">
        <v>2587547</v>
      </c>
      <c r="FF427">
        <v>8.1877416666666658</v>
      </c>
      <c r="FG427">
        <v>1.2859499999999999</v>
      </c>
      <c r="FH427">
        <v>21.638549999999999</v>
      </c>
      <c r="FK427">
        <v>33.5</v>
      </c>
      <c r="FL427">
        <v>4.04</v>
      </c>
      <c r="FM427">
        <v>56855498</v>
      </c>
      <c r="FN427">
        <v>36222797.5</v>
      </c>
      <c r="FO427">
        <v>136.38835833333334</v>
      </c>
      <c r="FP427">
        <v>15.478333333333333</v>
      </c>
      <c r="FQ427">
        <v>60.670439999999999</v>
      </c>
      <c r="FT427">
        <v>127.91</v>
      </c>
      <c r="FU427">
        <v>0.5</v>
      </c>
      <c r="FV427">
        <v>120832158</v>
      </c>
      <c r="FW427">
        <v>83136283.333333328</v>
      </c>
      <c r="FX427">
        <v>373.42403333333328</v>
      </c>
      <c r="FY427">
        <v>55.996083333333331</v>
      </c>
      <c r="GC427">
        <v>24.96</v>
      </c>
      <c r="GD427">
        <v>-13.19</v>
      </c>
      <c r="GE427">
        <v>2579236</v>
      </c>
      <c r="GF427">
        <v>2901224.3333333335</v>
      </c>
      <c r="GG427">
        <v>8.8573866666666667</v>
      </c>
      <c r="GH427">
        <v>0.41341666666666671</v>
      </c>
      <c r="GK427" s="10"/>
      <c r="GL427">
        <v>24.25</v>
      </c>
      <c r="GM427">
        <v>-12.47</v>
      </c>
      <c r="GN427">
        <v>3562393</v>
      </c>
      <c r="GO427">
        <v>4813349.666666667</v>
      </c>
      <c r="GP427">
        <v>15.057760833333333</v>
      </c>
      <c r="GQ427">
        <v>1.7468333333333332</v>
      </c>
      <c r="GU427">
        <v>30.52</v>
      </c>
      <c r="GV427">
        <v>-1.44</v>
      </c>
      <c r="GW427">
        <v>366664</v>
      </c>
      <c r="GX427">
        <v>833958.33333333337</v>
      </c>
      <c r="GY427">
        <v>2.6906758333333336</v>
      </c>
      <c r="GZ427">
        <v>7.8253749999999997E-2</v>
      </c>
      <c r="HA427">
        <v>9.56831E-3</v>
      </c>
      <c r="HD427">
        <v>13.16</v>
      </c>
      <c r="HE427">
        <v>15.58</v>
      </c>
      <c r="HF427">
        <v>75043416</v>
      </c>
      <c r="HG427">
        <v>42050855.833333336</v>
      </c>
      <c r="HH427">
        <v>94.533008333333328</v>
      </c>
      <c r="HI427">
        <v>8.0172945833333333</v>
      </c>
      <c r="HJ427">
        <v>19.220549999999999</v>
      </c>
      <c r="HM427">
        <v>9.35</v>
      </c>
      <c r="HN427">
        <v>-0.75</v>
      </c>
      <c r="HO427">
        <v>14538958</v>
      </c>
      <c r="HP427">
        <v>17571753.333333332</v>
      </c>
      <c r="HQ427">
        <v>68.570683333333335</v>
      </c>
      <c r="HR427">
        <v>5.2479166666666668</v>
      </c>
      <c r="HS427">
        <v>45.88785</v>
      </c>
      <c r="HV427">
        <v>92.63</v>
      </c>
      <c r="HW427">
        <v>15.44</v>
      </c>
      <c r="HX427">
        <v>3268029</v>
      </c>
      <c r="HY427">
        <v>6857844.166666667</v>
      </c>
      <c r="HZ427">
        <v>12.867944999999999</v>
      </c>
      <c r="IA427">
        <v>5.2479166666666668</v>
      </c>
      <c r="IE427">
        <v>55.49</v>
      </c>
      <c r="IF427">
        <v>-13.43</v>
      </c>
      <c r="IG427">
        <v>4152401</v>
      </c>
      <c r="IH427">
        <v>4296737.5</v>
      </c>
      <c r="II427">
        <v>36.287086666666667</v>
      </c>
      <c r="IJ427">
        <v>8.6076666666666668</v>
      </c>
      <c r="IN427">
        <v>26.78</v>
      </c>
      <c r="IO427">
        <v>-8.4600000000000009</v>
      </c>
      <c r="IP427">
        <v>37200851</v>
      </c>
      <c r="IQ427">
        <v>51423130.833333336</v>
      </c>
      <c r="IR427">
        <v>122.203525</v>
      </c>
      <c r="IS427">
        <v>11.476166666666666</v>
      </c>
      <c r="IW427">
        <v>178.23</v>
      </c>
      <c r="IX427">
        <v>11.38</v>
      </c>
      <c r="IY427">
        <v>9979475</v>
      </c>
      <c r="IZ427">
        <v>3670405.8333333335</v>
      </c>
      <c r="JA427">
        <v>12.552827499999999</v>
      </c>
      <c r="JB427">
        <v>1.575</v>
      </c>
      <c r="JF427">
        <v>36.14</v>
      </c>
      <c r="JG427">
        <v>-6.7</v>
      </c>
      <c r="JH427">
        <v>5151164</v>
      </c>
      <c r="JI427">
        <v>6151330.833333333</v>
      </c>
      <c r="JJ427">
        <v>19.972265</v>
      </c>
      <c r="JK427">
        <v>1.8754999999999999</v>
      </c>
      <c r="JO427">
        <v>39.06</v>
      </c>
      <c r="JP427">
        <v>-3.24</v>
      </c>
      <c r="JQ427">
        <v>1941480</v>
      </c>
      <c r="JR427">
        <v>1799395.5</v>
      </c>
      <c r="JU427">
        <v>6.7472320000000003</v>
      </c>
      <c r="JX427">
        <v>40.21</v>
      </c>
      <c r="JY427">
        <v>0.04</v>
      </c>
      <c r="JZ427">
        <v>41148957</v>
      </c>
      <c r="KA427">
        <v>15845595.833333334</v>
      </c>
      <c r="KB427">
        <v>52.014125</v>
      </c>
      <c r="KC427">
        <v>5.2222668333333333</v>
      </c>
      <c r="KD427">
        <v>7.803572</v>
      </c>
      <c r="KG427">
        <v>77.06</v>
      </c>
      <c r="KH427">
        <v>8.36</v>
      </c>
      <c r="KI427">
        <v>38601315</v>
      </c>
      <c r="KJ427">
        <v>21104018.333333332</v>
      </c>
      <c r="KK427">
        <v>76.856903333333335</v>
      </c>
      <c r="KL427">
        <v>10.546828333333334</v>
      </c>
      <c r="KM427">
        <v>4.6314549999999999</v>
      </c>
      <c r="KP427">
        <v>24.88</v>
      </c>
      <c r="KQ427">
        <v>-15.97</v>
      </c>
      <c r="KR427">
        <v>8350249</v>
      </c>
      <c r="KS427">
        <v>5841098</v>
      </c>
      <c r="KT427">
        <v>57.635483333333333</v>
      </c>
      <c r="KU427">
        <v>11.428333333333333</v>
      </c>
      <c r="KV427">
        <v>12.905200000000001</v>
      </c>
      <c r="KY427">
        <v>68.25</v>
      </c>
      <c r="KZ427">
        <v>-3.62</v>
      </c>
      <c r="LA427">
        <v>6470959</v>
      </c>
      <c r="LB427">
        <v>4210271</v>
      </c>
      <c r="LC427">
        <v>26.981381666666667</v>
      </c>
      <c r="LD427">
        <v>4.6948435833333333</v>
      </c>
      <c r="LH427">
        <v>88.78</v>
      </c>
      <c r="LI427">
        <v>-2.44</v>
      </c>
      <c r="LJ427">
        <v>50687118</v>
      </c>
      <c r="LK427">
        <v>15706298.333333334</v>
      </c>
      <c r="LL427">
        <v>32.174379999999999</v>
      </c>
      <c r="LM427">
        <v>2.851575</v>
      </c>
      <c r="LN427">
        <v>19.358160000000002</v>
      </c>
      <c r="LQ427">
        <v>35.29</v>
      </c>
      <c r="LR427">
        <v>2.25</v>
      </c>
      <c r="LS427">
        <v>56606416</v>
      </c>
      <c r="LT427">
        <v>63395266.666666664</v>
      </c>
      <c r="LU427">
        <v>199.22719166666664</v>
      </c>
      <c r="LV427">
        <v>24.84075</v>
      </c>
      <c r="LW427">
        <v>10.37154</v>
      </c>
      <c r="LY427" s="10"/>
      <c r="LZ427">
        <v>50.28</v>
      </c>
      <c r="MA427">
        <v>-3.8</v>
      </c>
      <c r="MB427">
        <v>241690439</v>
      </c>
      <c r="MC427">
        <v>481944916.66666669</v>
      </c>
      <c r="MD427">
        <v>1682.0204999999999</v>
      </c>
      <c r="ME427">
        <v>221.42917499999999</v>
      </c>
      <c r="MF427" s="13"/>
      <c r="MG427" s="13"/>
      <c r="MH427" s="13"/>
      <c r="MI427" s="12"/>
      <c r="MJ427" s="12"/>
      <c r="MK427" s="12"/>
      <c r="MM427" s="14"/>
      <c r="MN427" s="14"/>
      <c r="MO427" s="14"/>
      <c r="MP427" s="14"/>
      <c r="MQ427" s="16"/>
      <c r="MR427" s="16"/>
      <c r="MS427" s="16"/>
      <c r="MT427" s="16"/>
      <c r="NC427" s="14"/>
      <c r="ND427" s="14"/>
      <c r="NE427" s="14"/>
      <c r="NF427" s="14"/>
      <c r="NG427" s="16"/>
      <c r="NH427" s="16"/>
      <c r="NI427" s="16"/>
      <c r="NJ427" s="16"/>
      <c r="NK427" s="13"/>
      <c r="NL427" s="13"/>
      <c r="NM427" s="13"/>
      <c r="NN427" s="13"/>
      <c r="NO427" s="12"/>
      <c r="NP427" s="12"/>
      <c r="NQ427" s="12"/>
      <c r="NR427" s="12"/>
      <c r="NW427" s="16"/>
      <c r="NX427" s="16"/>
      <c r="NY427" s="16"/>
      <c r="NZ427" s="16"/>
      <c r="PN427"/>
      <c r="QU427" s="16"/>
      <c r="QV427" s="16"/>
      <c r="QW427" s="16"/>
      <c r="QX427" s="16"/>
      <c r="RK427" s="16"/>
      <c r="RL427" s="16"/>
      <c r="RM427" s="16"/>
      <c r="RN427" s="16"/>
      <c r="RW427" s="14"/>
      <c r="RX427" s="14"/>
      <c r="RY427" s="14"/>
      <c r="RZ427" s="14"/>
      <c r="SA427" s="16"/>
      <c r="SB427" s="16"/>
      <c r="SC427" s="16"/>
      <c r="SD427" s="16"/>
    </row>
    <row r="428" spans="1:498" hidden="1" x14ac:dyDescent="0.35">
      <c r="A428" s="2">
        <v>31107</v>
      </c>
      <c r="B428">
        <v>15.106680000000001</v>
      </c>
      <c r="E428">
        <v>51.1</v>
      </c>
      <c r="F428">
        <v>26.54</v>
      </c>
      <c r="G428">
        <v>15835742</v>
      </c>
      <c r="H428">
        <v>44215558.333333336</v>
      </c>
      <c r="I428">
        <v>74.691091666666665</v>
      </c>
      <c r="J428">
        <v>10.306083333333333</v>
      </c>
      <c r="K428">
        <v>15.62764</v>
      </c>
      <c r="N428">
        <v>86.38</v>
      </c>
      <c r="O428">
        <v>0.62</v>
      </c>
      <c r="P428">
        <v>7564311</v>
      </c>
      <c r="Q428">
        <v>5727206.666666667</v>
      </c>
      <c r="R428">
        <v>26.317130833333334</v>
      </c>
      <c r="S428">
        <v>3.6451666666666664</v>
      </c>
      <c r="W428">
        <v>81.459999999999994</v>
      </c>
      <c r="X428">
        <v>4.18</v>
      </c>
      <c r="Y428">
        <v>9880337</v>
      </c>
      <c r="Z428">
        <v>11271189.166666666</v>
      </c>
      <c r="AA428">
        <v>45.364016666666664</v>
      </c>
      <c r="AB428">
        <v>4.7768333333333333</v>
      </c>
      <c r="AC428">
        <v>18.221589999999999</v>
      </c>
      <c r="AF428">
        <v>28.24</v>
      </c>
      <c r="AG428">
        <v>-14.54</v>
      </c>
      <c r="AH428">
        <v>25927463</v>
      </c>
      <c r="AI428">
        <v>61203375</v>
      </c>
      <c r="AJ428">
        <v>238.10625000000002</v>
      </c>
      <c r="AK428">
        <v>38.251366666666662</v>
      </c>
      <c r="AO428">
        <v>85.18</v>
      </c>
      <c r="AP428">
        <v>11.51</v>
      </c>
      <c r="AQ428">
        <v>12395274</v>
      </c>
      <c r="AR428">
        <v>4531125.333333333</v>
      </c>
      <c r="AS428">
        <v>9.1583233333333336</v>
      </c>
      <c r="AT428">
        <v>1.17</v>
      </c>
      <c r="AX428">
        <v>147.66</v>
      </c>
      <c r="AY428">
        <v>25.31</v>
      </c>
      <c r="AZ428">
        <v>29268471</v>
      </c>
      <c r="BA428">
        <v>12714193.333333334</v>
      </c>
      <c r="BB428">
        <v>18.287769166666667</v>
      </c>
      <c r="BC428">
        <v>2.4478886666666666</v>
      </c>
      <c r="BG428">
        <v>36.11</v>
      </c>
      <c r="BH428">
        <v>25.26</v>
      </c>
      <c r="BI428">
        <v>2741904</v>
      </c>
      <c r="BJ428">
        <v>1636617.6666666667</v>
      </c>
      <c r="BK428">
        <v>1.4577445833333333</v>
      </c>
      <c r="BP428">
        <v>45.45</v>
      </c>
      <c r="BQ428">
        <v>2</v>
      </c>
      <c r="BR428">
        <v>10305142</v>
      </c>
      <c r="BS428">
        <v>17240649.166666668</v>
      </c>
      <c r="BU428">
        <v>4.8434166666666671</v>
      </c>
      <c r="BV428">
        <v>6.5449349999999997</v>
      </c>
      <c r="BY428">
        <v>54.6</v>
      </c>
      <c r="BZ428">
        <v>1.45</v>
      </c>
      <c r="CA428">
        <v>5113878</v>
      </c>
      <c r="CB428">
        <v>6517368.666666667</v>
      </c>
      <c r="CC428">
        <v>52.625816666666672</v>
      </c>
      <c r="CD428">
        <v>2.4285869999999998</v>
      </c>
      <c r="CH428">
        <v>27.86</v>
      </c>
      <c r="CI428">
        <v>-2.0699999999999998</v>
      </c>
      <c r="CJ428">
        <v>1525281</v>
      </c>
      <c r="CK428">
        <v>3765196.3333333335</v>
      </c>
      <c r="CL428">
        <v>9.8710511666666658</v>
      </c>
      <c r="CM428">
        <v>1.4855833333333335</v>
      </c>
      <c r="CN428">
        <v>6.4331649999999998</v>
      </c>
      <c r="CP428" s="10"/>
      <c r="CQ428">
        <v>37.28</v>
      </c>
      <c r="CR428">
        <v>-5.23</v>
      </c>
      <c r="CS428">
        <v>4902263</v>
      </c>
      <c r="CT428">
        <v>6644218.333333333</v>
      </c>
      <c r="CU428">
        <v>23.811760000000003</v>
      </c>
      <c r="CV428">
        <v>4.1161666666666665</v>
      </c>
      <c r="CW428">
        <v>14.194800000000001</v>
      </c>
      <c r="CZ428">
        <v>76.58</v>
      </c>
      <c r="DA428">
        <v>5.05</v>
      </c>
      <c r="DB428">
        <v>55467154</v>
      </c>
      <c r="DC428">
        <v>47873433.333333336</v>
      </c>
      <c r="DD428">
        <v>201.28710833333332</v>
      </c>
      <c r="DE428">
        <v>28.705451666666665</v>
      </c>
      <c r="DF428">
        <v>18.605799999999999</v>
      </c>
      <c r="DI428">
        <v>42.28</v>
      </c>
      <c r="DJ428">
        <v>2.97</v>
      </c>
      <c r="DK428">
        <v>77863423</v>
      </c>
      <c r="DL428">
        <v>104180766.66666667</v>
      </c>
      <c r="DM428">
        <v>357.52738333333332</v>
      </c>
      <c r="DN428">
        <v>43.544499999999999</v>
      </c>
      <c r="DO428">
        <v>5.820157</v>
      </c>
      <c r="DR428">
        <v>92.97</v>
      </c>
      <c r="DS428">
        <v>7.13</v>
      </c>
      <c r="DT428">
        <v>10037038</v>
      </c>
      <c r="DU428">
        <v>6710446.666666667</v>
      </c>
      <c r="DV428">
        <v>18.409209999999998</v>
      </c>
      <c r="DW428">
        <v>2.3116666666666665</v>
      </c>
      <c r="EA428">
        <v>45.46</v>
      </c>
      <c r="EB428">
        <v>4.79</v>
      </c>
      <c r="EC428">
        <v>10547258</v>
      </c>
      <c r="ED428">
        <v>9446527.5</v>
      </c>
      <c r="EE428">
        <v>27.781766666666666</v>
      </c>
      <c r="EF428">
        <v>2.2328333333333332</v>
      </c>
      <c r="EJ428">
        <v>77.099999999999994</v>
      </c>
      <c r="EK428">
        <v>-3.79</v>
      </c>
      <c r="EL428">
        <v>241414</v>
      </c>
      <c r="EM428">
        <v>247610.95833333334</v>
      </c>
      <c r="EN428">
        <v>1.5341755833333333</v>
      </c>
      <c r="EO428">
        <v>0.3197841666666667</v>
      </c>
      <c r="EP428">
        <v>8.6408210000000008</v>
      </c>
      <c r="ES428">
        <v>104.24</v>
      </c>
      <c r="ET428">
        <v>5.21</v>
      </c>
      <c r="EU428">
        <v>3531274</v>
      </c>
      <c r="EV428">
        <v>4592590.333333333</v>
      </c>
      <c r="EW428">
        <v>8.2948208333333344</v>
      </c>
      <c r="EX428">
        <v>1.0073333333333332</v>
      </c>
      <c r="EY428">
        <v>0.76515180000000005</v>
      </c>
      <c r="FB428">
        <v>19.95</v>
      </c>
      <c r="FC428">
        <v>14.54</v>
      </c>
      <c r="FD428">
        <v>4105362</v>
      </c>
      <c r="FE428">
        <v>2587547</v>
      </c>
      <c r="FF428">
        <v>8.1877416666666658</v>
      </c>
      <c r="FG428">
        <v>1.2859499999999999</v>
      </c>
      <c r="FH428">
        <v>21.575949999999999</v>
      </c>
      <c r="FK428">
        <v>124.07</v>
      </c>
      <c r="FL428">
        <v>6.43</v>
      </c>
      <c r="FM428">
        <v>56855498</v>
      </c>
      <c r="FN428">
        <v>36222797.5</v>
      </c>
      <c r="FO428">
        <v>136.38835833333334</v>
      </c>
      <c r="FP428">
        <v>15.478333333333333</v>
      </c>
      <c r="FQ428">
        <v>64.108199999999997</v>
      </c>
      <c r="FT428">
        <v>128.97999999999999</v>
      </c>
      <c r="FU428">
        <v>3.45</v>
      </c>
      <c r="FV428">
        <v>120832158</v>
      </c>
      <c r="FW428">
        <v>83136283.333333328</v>
      </c>
      <c r="FX428">
        <v>373.42403333333328</v>
      </c>
      <c r="FY428">
        <v>55.996083333333331</v>
      </c>
      <c r="GC428">
        <v>33.979999999999997</v>
      </c>
      <c r="GD428">
        <v>-1.65</v>
      </c>
      <c r="GE428">
        <v>2579236</v>
      </c>
      <c r="GF428">
        <v>2901224.3333333335</v>
      </c>
      <c r="GG428">
        <v>8.8573866666666667</v>
      </c>
      <c r="GH428">
        <v>0.41341666666666671</v>
      </c>
      <c r="GK428" s="10"/>
      <c r="GL428">
        <v>35.549999999999997</v>
      </c>
      <c r="GM428">
        <v>-1.1399999999999999</v>
      </c>
      <c r="GN428">
        <v>3562393</v>
      </c>
      <c r="GO428">
        <v>4813349.666666667</v>
      </c>
      <c r="GP428">
        <v>15.057760833333333</v>
      </c>
      <c r="GQ428">
        <v>1.7468333333333332</v>
      </c>
      <c r="GU428">
        <v>83.17</v>
      </c>
      <c r="GV428">
        <v>3.49</v>
      </c>
      <c r="GW428">
        <v>366664</v>
      </c>
      <c r="GX428">
        <v>833958.33333333337</v>
      </c>
      <c r="GY428">
        <v>2.6906758333333336</v>
      </c>
      <c r="GZ428">
        <v>7.8253749999999997E-2</v>
      </c>
      <c r="HA428">
        <v>1.000116E-2</v>
      </c>
      <c r="HD428">
        <v>11.9</v>
      </c>
      <c r="HE428">
        <v>19.149999999999999</v>
      </c>
      <c r="HF428">
        <v>75043416</v>
      </c>
      <c r="HG428">
        <v>42050855.833333336</v>
      </c>
      <c r="HH428">
        <v>94.533008333333328</v>
      </c>
      <c r="HI428">
        <v>8.0172945833333333</v>
      </c>
      <c r="HJ428">
        <v>19.627109999999998</v>
      </c>
      <c r="HM428">
        <v>59.5</v>
      </c>
      <c r="HN428">
        <v>4.1500000000000004</v>
      </c>
      <c r="HO428">
        <v>14538958</v>
      </c>
      <c r="HP428">
        <v>17571753.333333332</v>
      </c>
      <c r="HQ428">
        <v>68.570683333333335</v>
      </c>
      <c r="HR428">
        <v>5.2479166666666668</v>
      </c>
      <c r="HS428">
        <v>46.18497</v>
      </c>
      <c r="HV428">
        <v>87.1</v>
      </c>
      <c r="HW428">
        <v>13.55</v>
      </c>
      <c r="HX428">
        <v>3268029</v>
      </c>
      <c r="HY428">
        <v>6857844.166666667</v>
      </c>
      <c r="HZ428">
        <v>12.867944999999999</v>
      </c>
      <c r="IA428">
        <v>5.2479166666666668</v>
      </c>
      <c r="IE428">
        <v>76.72</v>
      </c>
      <c r="IF428">
        <v>-4.68</v>
      </c>
      <c r="IG428">
        <v>4152401</v>
      </c>
      <c r="IH428">
        <v>4296737.5</v>
      </c>
      <c r="II428">
        <v>36.287086666666667</v>
      </c>
      <c r="IJ428">
        <v>8.6076666666666668</v>
      </c>
      <c r="IN428">
        <v>31.03</v>
      </c>
      <c r="IO428">
        <v>2.16</v>
      </c>
      <c r="IP428">
        <v>37200851</v>
      </c>
      <c r="IQ428">
        <v>51423130.833333336</v>
      </c>
      <c r="IR428">
        <v>122.203525</v>
      </c>
      <c r="IS428">
        <v>11.476166666666666</v>
      </c>
      <c r="IW428">
        <v>47.92</v>
      </c>
      <c r="IX428">
        <v>10.67</v>
      </c>
      <c r="IY428">
        <v>9979475</v>
      </c>
      <c r="IZ428">
        <v>3670405.8333333335</v>
      </c>
      <c r="JA428">
        <v>12.552827499999999</v>
      </c>
      <c r="JB428">
        <v>1.575</v>
      </c>
      <c r="JF428">
        <v>54.4</v>
      </c>
      <c r="JG428">
        <v>2.4500000000000002</v>
      </c>
      <c r="JH428">
        <v>5151164</v>
      </c>
      <c r="JI428">
        <v>6151330.833333333</v>
      </c>
      <c r="JJ428">
        <v>19.972265</v>
      </c>
      <c r="JK428">
        <v>1.8754999999999999</v>
      </c>
      <c r="JO428">
        <v>166.75</v>
      </c>
      <c r="JP428">
        <v>2.98</v>
      </c>
      <c r="JQ428">
        <v>1941480</v>
      </c>
      <c r="JR428">
        <v>1799395.5</v>
      </c>
      <c r="JU428">
        <v>6.6776220000000004</v>
      </c>
      <c r="JX428">
        <v>77.83</v>
      </c>
      <c r="JY428">
        <v>4.47</v>
      </c>
      <c r="JZ428">
        <v>41148957</v>
      </c>
      <c r="KA428">
        <v>15845595.833333334</v>
      </c>
      <c r="KB428">
        <v>52.014125</v>
      </c>
      <c r="KC428">
        <v>5.2222668333333333</v>
      </c>
      <c r="KD428">
        <v>7.6184779999999996</v>
      </c>
      <c r="KG428">
        <v>33.450000000000003</v>
      </c>
      <c r="KH428">
        <v>8.09</v>
      </c>
      <c r="KI428">
        <v>38601315</v>
      </c>
      <c r="KJ428">
        <v>21104018.333333332</v>
      </c>
      <c r="KK428">
        <v>76.856903333333335</v>
      </c>
      <c r="KL428">
        <v>10.546828333333334</v>
      </c>
      <c r="KM428">
        <v>4.5396239999999999</v>
      </c>
      <c r="KP428">
        <v>42.58</v>
      </c>
      <c r="KQ428">
        <v>-4.6399999999999997</v>
      </c>
      <c r="KR428">
        <v>8350249</v>
      </c>
      <c r="KS428">
        <v>5841098</v>
      </c>
      <c r="KT428">
        <v>57.635483333333333</v>
      </c>
      <c r="KU428">
        <v>11.428333333333333</v>
      </c>
      <c r="KV428">
        <v>12.905200000000001</v>
      </c>
      <c r="KY428">
        <v>70.2</v>
      </c>
      <c r="KZ428">
        <v>-0.68</v>
      </c>
      <c r="LA428">
        <v>6470959</v>
      </c>
      <c r="LB428">
        <v>4210271</v>
      </c>
      <c r="LC428">
        <v>26.981381666666667</v>
      </c>
      <c r="LD428">
        <v>4.6948435833333333</v>
      </c>
      <c r="LH428">
        <v>49.16</v>
      </c>
      <c r="LI428">
        <v>2.5</v>
      </c>
      <c r="LJ428">
        <v>50687118</v>
      </c>
      <c r="LK428">
        <v>15706298.333333334</v>
      </c>
      <c r="LL428">
        <v>32.174379999999999</v>
      </c>
      <c r="LM428">
        <v>2.851575</v>
      </c>
      <c r="LN428">
        <v>19.558</v>
      </c>
      <c r="LQ428">
        <v>87.72</v>
      </c>
      <c r="LR428">
        <v>3.86</v>
      </c>
      <c r="LS428">
        <v>56606416</v>
      </c>
      <c r="LT428">
        <v>63395266.666666664</v>
      </c>
      <c r="LU428">
        <v>199.22719166666664</v>
      </c>
      <c r="LV428">
        <v>24.84075</v>
      </c>
      <c r="LW428">
        <v>10.29142</v>
      </c>
      <c r="LY428" s="10"/>
      <c r="LZ428">
        <v>57.96</v>
      </c>
      <c r="MA428">
        <v>3.31</v>
      </c>
      <c r="MB428">
        <v>241690439</v>
      </c>
      <c r="MC428">
        <v>481944916.66666669</v>
      </c>
      <c r="MD428">
        <v>1682.0204999999999</v>
      </c>
      <c r="ME428">
        <v>221.42917499999999</v>
      </c>
      <c r="MF428" s="13"/>
      <c r="MG428" s="13"/>
      <c r="MH428" s="13"/>
      <c r="MI428" s="12"/>
      <c r="MJ428" s="12"/>
      <c r="MK428" s="12"/>
      <c r="MM428" s="14"/>
      <c r="MN428" s="14"/>
      <c r="MO428" s="14"/>
      <c r="MP428" s="14"/>
      <c r="MQ428" s="16"/>
      <c r="MR428" s="16"/>
      <c r="MS428" s="16"/>
      <c r="MT428" s="16"/>
      <c r="NC428" s="14"/>
      <c r="ND428" s="14"/>
      <c r="NE428" s="14"/>
      <c r="NF428" s="14"/>
      <c r="NG428" s="16"/>
      <c r="NH428" s="16"/>
      <c r="NI428" s="16"/>
      <c r="NJ428" s="16"/>
      <c r="NK428" s="13"/>
      <c r="NL428" s="13"/>
      <c r="NM428" s="13"/>
      <c r="NN428" s="13"/>
      <c r="NO428" s="12"/>
      <c r="NP428" s="12"/>
      <c r="NQ428" s="12"/>
      <c r="NR428" s="12"/>
      <c r="NW428" s="16"/>
      <c r="NX428" s="16"/>
      <c r="NY428" s="16"/>
      <c r="NZ428" s="16"/>
      <c r="PN428"/>
      <c r="QU428" s="16"/>
      <c r="QV428" s="16"/>
      <c r="QW428" s="16"/>
      <c r="QX428" s="16"/>
      <c r="RK428" s="16"/>
      <c r="RL428" s="16"/>
      <c r="RM428" s="16"/>
      <c r="RN428" s="16"/>
      <c r="RW428" s="14"/>
      <c r="RX428" s="14"/>
      <c r="RY428" s="14"/>
      <c r="RZ428" s="14"/>
      <c r="SA428" s="16"/>
      <c r="SB428" s="16"/>
      <c r="SC428" s="16"/>
      <c r="SD428" s="16"/>
    </row>
    <row r="429" spans="1:498" hidden="1" x14ac:dyDescent="0.35">
      <c r="A429" s="2">
        <v>31138</v>
      </c>
      <c r="B429">
        <v>15.93291</v>
      </c>
      <c r="E429">
        <v>31.04</v>
      </c>
      <c r="F429">
        <v>22.01</v>
      </c>
      <c r="G429">
        <v>15835742</v>
      </c>
      <c r="H429">
        <v>44215558.333333336</v>
      </c>
      <c r="I429">
        <v>74.691091666666665</v>
      </c>
      <c r="J429">
        <v>10.306083333333333</v>
      </c>
      <c r="K429">
        <v>17.26671</v>
      </c>
      <c r="N429">
        <v>87.5</v>
      </c>
      <c r="O429">
        <v>5.76</v>
      </c>
      <c r="P429">
        <v>7564311</v>
      </c>
      <c r="Q429">
        <v>5727206.666666667</v>
      </c>
      <c r="R429">
        <v>26.317130833333334</v>
      </c>
      <c r="S429">
        <v>3.6451666666666664</v>
      </c>
      <c r="T429">
        <v>12.731999999999999</v>
      </c>
      <c r="W429">
        <v>87.22</v>
      </c>
      <c r="X429">
        <v>8.48</v>
      </c>
      <c r="Y429">
        <v>9880337</v>
      </c>
      <c r="Z429">
        <v>11271189.166666666</v>
      </c>
      <c r="AA429">
        <v>45.364016666666664</v>
      </c>
      <c r="AB429">
        <v>4.7768333333333333</v>
      </c>
      <c r="AC429">
        <v>18.378499999999999</v>
      </c>
      <c r="AF429">
        <v>32.04</v>
      </c>
      <c r="AG429">
        <v>-7.49</v>
      </c>
      <c r="AH429">
        <v>25927463</v>
      </c>
      <c r="AI429">
        <v>61203375</v>
      </c>
      <c r="AJ429">
        <v>238.10625000000002</v>
      </c>
      <c r="AK429">
        <v>38.251366666666662</v>
      </c>
      <c r="AO429">
        <v>101.76</v>
      </c>
      <c r="AP429">
        <v>8.91</v>
      </c>
      <c r="AQ429">
        <v>12395274</v>
      </c>
      <c r="AR429">
        <v>4531125.333333333</v>
      </c>
      <c r="AS429">
        <v>9.1583233333333336</v>
      </c>
      <c r="AT429">
        <v>1.17</v>
      </c>
      <c r="AX429">
        <v>201.41</v>
      </c>
      <c r="AY429">
        <v>25.06</v>
      </c>
      <c r="AZ429">
        <v>29268471</v>
      </c>
      <c r="BA429">
        <v>12714193.333333334</v>
      </c>
      <c r="BB429">
        <v>18.287769166666667</v>
      </c>
      <c r="BC429">
        <v>2.4478886666666666</v>
      </c>
      <c r="BG429">
        <v>61.78</v>
      </c>
      <c r="BH429">
        <v>25.36</v>
      </c>
      <c r="BI429">
        <v>2741904</v>
      </c>
      <c r="BJ429">
        <v>1636617.6666666667</v>
      </c>
      <c r="BK429">
        <v>1.4577445833333333</v>
      </c>
      <c r="BP429">
        <v>35.880000000000003</v>
      </c>
      <c r="BQ429">
        <v>7.44</v>
      </c>
      <c r="BR429">
        <v>10305142</v>
      </c>
      <c r="BS429">
        <v>17240649.166666668</v>
      </c>
      <c r="BU429">
        <v>4.8434166666666671</v>
      </c>
      <c r="BV429">
        <v>6.875858</v>
      </c>
      <c r="BY429">
        <v>60.93</v>
      </c>
      <c r="BZ429">
        <v>4.67</v>
      </c>
      <c r="CA429">
        <v>5113878</v>
      </c>
      <c r="CB429">
        <v>6517368.666666667</v>
      </c>
      <c r="CC429">
        <v>52.625816666666672</v>
      </c>
      <c r="CD429">
        <v>2.4285869999999998</v>
      </c>
      <c r="CH429">
        <v>39.200000000000003</v>
      </c>
      <c r="CI429">
        <v>2.14</v>
      </c>
      <c r="CJ429">
        <v>1525281</v>
      </c>
      <c r="CK429">
        <v>3765196.3333333335</v>
      </c>
      <c r="CL429">
        <v>9.8710511666666658</v>
      </c>
      <c r="CM429">
        <v>1.4855833333333335</v>
      </c>
      <c r="CN429">
        <v>6.0054749999999997</v>
      </c>
      <c r="CP429" s="10"/>
      <c r="CQ429">
        <v>32.590000000000003</v>
      </c>
      <c r="CR429">
        <v>-2.0299999999999998</v>
      </c>
      <c r="CS429">
        <v>4902263</v>
      </c>
      <c r="CT429">
        <v>6644218.333333333</v>
      </c>
      <c r="CU429">
        <v>23.811760000000003</v>
      </c>
      <c r="CV429">
        <v>4.1161666666666665</v>
      </c>
      <c r="CW429">
        <v>14.44783</v>
      </c>
      <c r="CZ429">
        <v>64.680000000000007</v>
      </c>
      <c r="DA429">
        <v>9.74</v>
      </c>
      <c r="DB429">
        <v>55467154</v>
      </c>
      <c r="DC429">
        <v>47873433.333333336</v>
      </c>
      <c r="DD429">
        <v>201.28710833333332</v>
      </c>
      <c r="DE429">
        <v>28.705451666666665</v>
      </c>
      <c r="DF429">
        <v>18.727260000000001</v>
      </c>
      <c r="DI429">
        <v>59.94</v>
      </c>
      <c r="DJ429">
        <v>7.89</v>
      </c>
      <c r="DK429">
        <v>77863423</v>
      </c>
      <c r="DL429">
        <v>104180766.66666667</v>
      </c>
      <c r="DM429">
        <v>357.52738333333332</v>
      </c>
      <c r="DN429">
        <v>43.544499999999999</v>
      </c>
      <c r="DO429">
        <v>5.934774</v>
      </c>
      <c r="DR429">
        <v>29.88</v>
      </c>
      <c r="DS429">
        <v>12.73</v>
      </c>
      <c r="DT429">
        <v>10037038</v>
      </c>
      <c r="DU429">
        <v>6710446.666666667</v>
      </c>
      <c r="DV429">
        <v>18.409209999999998</v>
      </c>
      <c r="DW429">
        <v>2.3116666666666665</v>
      </c>
      <c r="EA429">
        <v>37.99</v>
      </c>
      <c r="EB429">
        <v>11.1</v>
      </c>
      <c r="EC429">
        <v>10547258</v>
      </c>
      <c r="ED429">
        <v>9446527.5</v>
      </c>
      <c r="EE429">
        <v>27.781766666666666</v>
      </c>
      <c r="EF429">
        <v>2.2328333333333332</v>
      </c>
      <c r="EJ429">
        <v>69.37</v>
      </c>
      <c r="EK429">
        <v>-0.31</v>
      </c>
      <c r="EL429">
        <v>241414</v>
      </c>
      <c r="EM429">
        <v>247610.95833333334</v>
      </c>
      <c r="EN429">
        <v>1.5341755833333333</v>
      </c>
      <c r="EO429">
        <v>0.3197841666666667</v>
      </c>
      <c r="EP429">
        <v>8.2975340000000006</v>
      </c>
      <c r="ES429">
        <v>73.459999999999994</v>
      </c>
      <c r="ET429">
        <v>8.36</v>
      </c>
      <c r="EU429">
        <v>3531274</v>
      </c>
      <c r="EV429">
        <v>4592590.333333333</v>
      </c>
      <c r="EW429">
        <v>8.2948208333333344</v>
      </c>
      <c r="EX429">
        <v>1.0073333333333332</v>
      </c>
      <c r="EY429">
        <v>0.89797369999999999</v>
      </c>
      <c r="FB429">
        <v>20.57</v>
      </c>
      <c r="FC429">
        <v>17.86</v>
      </c>
      <c r="FD429">
        <v>4105362</v>
      </c>
      <c r="FE429">
        <v>2587547</v>
      </c>
      <c r="FF429">
        <v>8.1877416666666658</v>
      </c>
      <c r="FG429">
        <v>1.2859499999999999</v>
      </c>
      <c r="FH429">
        <v>21.33426</v>
      </c>
      <c r="FK429">
        <v>53.03</v>
      </c>
      <c r="FL429">
        <v>10.6</v>
      </c>
      <c r="FM429">
        <v>56855498</v>
      </c>
      <c r="FN429">
        <v>36222797.5</v>
      </c>
      <c r="FO429">
        <v>136.38835833333334</v>
      </c>
      <c r="FP429">
        <v>15.478333333333333</v>
      </c>
      <c r="FQ429">
        <v>62.686810000000001</v>
      </c>
      <c r="FT429">
        <v>140.28</v>
      </c>
      <c r="FU429">
        <v>9.76</v>
      </c>
      <c r="FV429">
        <v>120832158</v>
      </c>
      <c r="FW429">
        <v>83136283.333333328</v>
      </c>
      <c r="FX429">
        <v>373.42403333333328</v>
      </c>
      <c r="FY429">
        <v>55.996083333333331</v>
      </c>
      <c r="GC429">
        <v>50.65</v>
      </c>
      <c r="GD429">
        <v>3.92</v>
      </c>
      <c r="GE429">
        <v>2579236</v>
      </c>
      <c r="GF429">
        <v>2901224.3333333335</v>
      </c>
      <c r="GG429">
        <v>8.8573866666666667</v>
      </c>
      <c r="GH429">
        <v>0.41341666666666671</v>
      </c>
      <c r="GK429" s="10"/>
      <c r="GL429">
        <v>56.22</v>
      </c>
      <c r="GM429">
        <v>5.44</v>
      </c>
      <c r="GN429">
        <v>3562393</v>
      </c>
      <c r="GO429">
        <v>4813349.666666667</v>
      </c>
      <c r="GP429">
        <v>15.057760833333333</v>
      </c>
      <c r="GQ429">
        <v>1.7468333333333332</v>
      </c>
      <c r="GU429">
        <v>89.94</v>
      </c>
      <c r="GV429">
        <v>8.16</v>
      </c>
      <c r="GW429">
        <v>366664</v>
      </c>
      <c r="GX429">
        <v>833958.33333333337</v>
      </c>
      <c r="GY429">
        <v>2.6906758333333336</v>
      </c>
      <c r="GZ429">
        <v>7.8253749999999997E-2</v>
      </c>
      <c r="HA429">
        <v>1.0957990000000001E-2</v>
      </c>
      <c r="HD429">
        <v>36.74</v>
      </c>
      <c r="HE429">
        <v>21.44</v>
      </c>
      <c r="HF429">
        <v>75043416</v>
      </c>
      <c r="HG429">
        <v>42050855.833333336</v>
      </c>
      <c r="HH429">
        <v>94.533008333333328</v>
      </c>
      <c r="HI429">
        <v>8.0172945833333333</v>
      </c>
      <c r="HJ429">
        <v>19.61309</v>
      </c>
      <c r="HM429">
        <v>61.9</v>
      </c>
      <c r="HN429">
        <v>8.08</v>
      </c>
      <c r="HO429">
        <v>14538958</v>
      </c>
      <c r="HP429">
        <v>17571753.333333332</v>
      </c>
      <c r="HQ429">
        <v>68.570683333333335</v>
      </c>
      <c r="HR429">
        <v>5.2479166666666668</v>
      </c>
      <c r="HS429">
        <v>45.048920000000003</v>
      </c>
      <c r="HV429">
        <v>100.37</v>
      </c>
      <c r="HW429">
        <v>11.31</v>
      </c>
      <c r="HX429">
        <v>3268029</v>
      </c>
      <c r="HY429">
        <v>6857844.166666667</v>
      </c>
      <c r="HZ429">
        <v>12.867944999999999</v>
      </c>
      <c r="IA429">
        <v>5.2479166666666668</v>
      </c>
      <c r="IE429">
        <v>59.75</v>
      </c>
      <c r="IF429">
        <v>-2.42</v>
      </c>
      <c r="IG429">
        <v>4152401</v>
      </c>
      <c r="IH429">
        <v>4296737.5</v>
      </c>
      <c r="II429">
        <v>36.287086666666667</v>
      </c>
      <c r="IJ429">
        <v>8.6076666666666668</v>
      </c>
      <c r="IN429">
        <v>45.29</v>
      </c>
      <c r="IO429">
        <v>8.6</v>
      </c>
      <c r="IP429">
        <v>37200851</v>
      </c>
      <c r="IQ429">
        <v>51423130.833333336</v>
      </c>
      <c r="IR429">
        <v>122.203525</v>
      </c>
      <c r="IS429">
        <v>11.476166666666666</v>
      </c>
      <c r="IW429">
        <v>108.5</v>
      </c>
      <c r="IX429">
        <v>13.89</v>
      </c>
      <c r="IY429">
        <v>9979475</v>
      </c>
      <c r="IZ429">
        <v>3670405.8333333335</v>
      </c>
      <c r="JA429">
        <v>12.552827499999999</v>
      </c>
      <c r="JB429">
        <v>1.575</v>
      </c>
      <c r="JF429">
        <v>47.6</v>
      </c>
      <c r="JG429">
        <v>8.42</v>
      </c>
      <c r="JH429">
        <v>5151164</v>
      </c>
      <c r="JI429">
        <v>6151330.833333333</v>
      </c>
      <c r="JJ429">
        <v>19.972265</v>
      </c>
      <c r="JK429">
        <v>1.8754999999999999</v>
      </c>
      <c r="JO429">
        <v>132.85</v>
      </c>
      <c r="JP429">
        <v>8.19</v>
      </c>
      <c r="JQ429">
        <v>1941480</v>
      </c>
      <c r="JR429">
        <v>1799395.5</v>
      </c>
      <c r="JU429">
        <v>6.7671210000000004</v>
      </c>
      <c r="JX429">
        <v>85.11</v>
      </c>
      <c r="JY429">
        <v>11.04</v>
      </c>
      <c r="JZ429">
        <v>41148957</v>
      </c>
      <c r="KA429">
        <v>15845595.833333334</v>
      </c>
      <c r="KB429">
        <v>52.014125</v>
      </c>
      <c r="KC429">
        <v>5.2222668333333333</v>
      </c>
      <c r="KD429">
        <v>7.5194520000000002</v>
      </c>
      <c r="KG429">
        <v>61.93</v>
      </c>
      <c r="KH429">
        <v>11.75</v>
      </c>
      <c r="KI429">
        <v>38601315</v>
      </c>
      <c r="KJ429">
        <v>21104018.333333332</v>
      </c>
      <c r="KK429">
        <v>76.856903333333335</v>
      </c>
      <c r="KL429">
        <v>10.546828333333334</v>
      </c>
      <c r="KM429">
        <v>4.5396239999999999</v>
      </c>
      <c r="KP429">
        <v>44.43</v>
      </c>
      <c r="KQ429">
        <v>-1.1299999999999999</v>
      </c>
      <c r="KR429">
        <v>8350249</v>
      </c>
      <c r="KS429">
        <v>5841098</v>
      </c>
      <c r="KT429">
        <v>57.635483333333333</v>
      </c>
      <c r="KU429">
        <v>11.428333333333333</v>
      </c>
      <c r="KV429">
        <v>13.32877</v>
      </c>
      <c r="KY429">
        <v>113.22</v>
      </c>
      <c r="KZ429">
        <v>4.43</v>
      </c>
      <c r="LA429">
        <v>6470959</v>
      </c>
      <c r="LB429">
        <v>4210271</v>
      </c>
      <c r="LC429">
        <v>26.981381666666667</v>
      </c>
      <c r="LD429">
        <v>4.6948435833333333</v>
      </c>
      <c r="LH429">
        <v>52.31</v>
      </c>
      <c r="LI429">
        <v>10.71</v>
      </c>
      <c r="LJ429">
        <v>50687118</v>
      </c>
      <c r="LK429">
        <v>15706298.333333334</v>
      </c>
      <c r="LL429">
        <v>32.174379999999999</v>
      </c>
      <c r="LM429">
        <v>2.851575</v>
      </c>
      <c r="LN429">
        <v>19.507439999999999</v>
      </c>
      <c r="LQ429">
        <v>82.71</v>
      </c>
      <c r="LR429">
        <v>7.35</v>
      </c>
      <c r="LS429">
        <v>56606416</v>
      </c>
      <c r="LT429">
        <v>63395266.666666664</v>
      </c>
      <c r="LU429">
        <v>199.22719166666664</v>
      </c>
      <c r="LV429">
        <v>24.84075</v>
      </c>
      <c r="LW429">
        <v>10.364560000000001</v>
      </c>
      <c r="LY429" s="10"/>
      <c r="LZ429">
        <v>44.05</v>
      </c>
      <c r="MA429">
        <v>8.6300000000000008</v>
      </c>
      <c r="MB429">
        <v>241690439</v>
      </c>
      <c r="MC429">
        <v>481944916.66666669</v>
      </c>
      <c r="MD429">
        <v>1682.0204999999999</v>
      </c>
      <c r="ME429">
        <v>221.42917499999999</v>
      </c>
      <c r="MF429" s="13"/>
      <c r="MG429" s="13"/>
      <c r="MH429" s="13"/>
      <c r="MI429" s="12"/>
      <c r="MJ429" s="12"/>
      <c r="MK429" s="12"/>
      <c r="MM429" s="14"/>
      <c r="MN429" s="14"/>
      <c r="MO429" s="14"/>
      <c r="MP429" s="14"/>
      <c r="MQ429" s="16"/>
      <c r="MR429" s="16"/>
      <c r="MS429" s="16"/>
      <c r="MT429" s="16"/>
      <c r="NC429" s="14"/>
      <c r="ND429" s="14"/>
      <c r="NE429" s="14"/>
      <c r="NF429" s="14"/>
      <c r="NG429" s="16"/>
      <c r="NH429" s="16"/>
      <c r="NI429" s="16"/>
      <c r="NJ429" s="16"/>
      <c r="NK429" s="13"/>
      <c r="NL429" s="13"/>
      <c r="NM429" s="13"/>
      <c r="NN429" s="13"/>
      <c r="NO429" s="12"/>
      <c r="NP429" s="12"/>
      <c r="NQ429" s="12"/>
      <c r="NR429" s="12"/>
      <c r="NW429" s="16"/>
      <c r="NX429" s="16"/>
      <c r="NY429" s="16"/>
      <c r="NZ429" s="16"/>
      <c r="PN429"/>
      <c r="QU429" s="16"/>
      <c r="QV429" s="16"/>
      <c r="QW429" s="16"/>
      <c r="QX429" s="16"/>
      <c r="RK429" s="16"/>
      <c r="RL429" s="16"/>
      <c r="RM429" s="16"/>
      <c r="RN429" s="16"/>
      <c r="RW429" s="14"/>
      <c r="RX429" s="14"/>
      <c r="RY429" s="14"/>
      <c r="RZ429" s="14"/>
      <c r="SA429" s="16"/>
      <c r="SB429" s="16"/>
      <c r="SC429" s="16"/>
      <c r="SD429" s="16"/>
    </row>
    <row r="430" spans="1:498" hidden="1" x14ac:dyDescent="0.35">
      <c r="A430" s="2">
        <v>31168</v>
      </c>
      <c r="B430">
        <v>15.904500000000001</v>
      </c>
      <c r="E430">
        <v>20.82</v>
      </c>
      <c r="F430">
        <v>18.32</v>
      </c>
      <c r="G430">
        <v>15835742</v>
      </c>
      <c r="H430">
        <v>44215558.333333336</v>
      </c>
      <c r="I430">
        <v>74.691091666666665</v>
      </c>
      <c r="J430">
        <v>10.306083333333333</v>
      </c>
      <c r="K430">
        <v>22.51003</v>
      </c>
      <c r="N430">
        <v>107.2</v>
      </c>
      <c r="O430">
        <v>11.39</v>
      </c>
      <c r="P430">
        <v>7564311</v>
      </c>
      <c r="Q430">
        <v>5727206.666666667</v>
      </c>
      <c r="R430">
        <v>26.317130833333334</v>
      </c>
      <c r="S430">
        <v>3.6451666666666664</v>
      </c>
      <c r="T430">
        <v>12.572179999999999</v>
      </c>
      <c r="W430">
        <v>63.84</v>
      </c>
      <c r="X430">
        <v>13.19</v>
      </c>
      <c r="Y430">
        <v>9880337</v>
      </c>
      <c r="Z430">
        <v>11271189.166666666</v>
      </c>
      <c r="AA430">
        <v>45.364016666666664</v>
      </c>
      <c r="AB430">
        <v>4.7768333333333333</v>
      </c>
      <c r="AC430">
        <v>19.08287</v>
      </c>
      <c r="AF430">
        <v>39.770000000000003</v>
      </c>
      <c r="AG430">
        <v>2.93</v>
      </c>
      <c r="AH430">
        <v>25927463</v>
      </c>
      <c r="AI430">
        <v>61203375</v>
      </c>
      <c r="AJ430">
        <v>238.10625000000002</v>
      </c>
      <c r="AK430">
        <v>38.251366666666662</v>
      </c>
      <c r="AO430">
        <v>147.41999999999999</v>
      </c>
      <c r="AP430">
        <v>7.42</v>
      </c>
      <c r="AQ430">
        <v>12395274</v>
      </c>
      <c r="AR430">
        <v>4531125.333333333</v>
      </c>
      <c r="AS430">
        <v>9.1583233333333336</v>
      </c>
      <c r="AT430">
        <v>1.17</v>
      </c>
      <c r="AX430">
        <v>277.18</v>
      </c>
      <c r="AY430">
        <v>24.51</v>
      </c>
      <c r="AZ430">
        <v>29268471</v>
      </c>
      <c r="BA430">
        <v>12714193.333333334</v>
      </c>
      <c r="BB430">
        <v>18.287769166666667</v>
      </c>
      <c r="BC430">
        <v>2.4478886666666666</v>
      </c>
      <c r="BG430">
        <v>204.28</v>
      </c>
      <c r="BH430">
        <v>24.99</v>
      </c>
      <c r="BI430">
        <v>2741904</v>
      </c>
      <c r="BJ430">
        <v>1636617.6666666667</v>
      </c>
      <c r="BK430">
        <v>1.4577445833333333</v>
      </c>
      <c r="BP430">
        <v>70.739999999999995</v>
      </c>
      <c r="BQ430">
        <v>13.64</v>
      </c>
      <c r="BR430">
        <v>10305142</v>
      </c>
      <c r="BS430">
        <v>17240649.166666668</v>
      </c>
      <c r="BU430">
        <v>4.8434166666666671</v>
      </c>
      <c r="BV430">
        <v>7.0229350000000004</v>
      </c>
      <c r="BY430">
        <v>25.76</v>
      </c>
      <c r="BZ430">
        <v>11.35</v>
      </c>
      <c r="CA430">
        <v>5113878</v>
      </c>
      <c r="CB430">
        <v>6517368.666666667</v>
      </c>
      <c r="CC430">
        <v>52.625816666666672</v>
      </c>
      <c r="CD430">
        <v>2.4285869999999998</v>
      </c>
      <c r="CH430">
        <v>46.48</v>
      </c>
      <c r="CI430">
        <v>10.07</v>
      </c>
      <c r="CJ430">
        <v>1525281</v>
      </c>
      <c r="CK430">
        <v>3765196.3333333335</v>
      </c>
      <c r="CL430">
        <v>9.8710511666666658</v>
      </c>
      <c r="CM430">
        <v>1.4855833333333335</v>
      </c>
      <c r="CN430">
        <v>6.0054749999999997</v>
      </c>
      <c r="CP430" s="10"/>
      <c r="CQ430">
        <v>40.700000000000003</v>
      </c>
      <c r="CR430">
        <v>5.47</v>
      </c>
      <c r="CS430">
        <v>4902263</v>
      </c>
      <c r="CT430">
        <v>6644218.333333333</v>
      </c>
      <c r="CU430">
        <v>23.811760000000003</v>
      </c>
      <c r="CV430">
        <v>4.1161666666666665</v>
      </c>
      <c r="CW430">
        <v>15.52319</v>
      </c>
      <c r="CZ430">
        <v>106.8</v>
      </c>
      <c r="DA430">
        <v>12.49</v>
      </c>
      <c r="DB430">
        <v>55467154</v>
      </c>
      <c r="DC430">
        <v>47873433.333333336</v>
      </c>
      <c r="DD430">
        <v>201.28710833333332</v>
      </c>
      <c r="DE430">
        <v>28.705451666666665</v>
      </c>
      <c r="DF430">
        <v>19.4772</v>
      </c>
      <c r="DI430">
        <v>62.46</v>
      </c>
      <c r="DJ430">
        <v>13.42</v>
      </c>
      <c r="DK430">
        <v>77863423</v>
      </c>
      <c r="DL430">
        <v>104180766.66666667</v>
      </c>
      <c r="DM430">
        <v>357.52738333333332</v>
      </c>
      <c r="DN430">
        <v>43.544499999999999</v>
      </c>
      <c r="DO430">
        <v>6.6021910000000004</v>
      </c>
      <c r="DR430">
        <v>25.96</v>
      </c>
      <c r="DS430">
        <v>17.72</v>
      </c>
      <c r="DT430">
        <v>10037038</v>
      </c>
      <c r="DU430">
        <v>6710446.666666667</v>
      </c>
      <c r="DV430">
        <v>18.409209999999998</v>
      </c>
      <c r="DW430">
        <v>2.3116666666666665</v>
      </c>
      <c r="EA430">
        <v>85.79</v>
      </c>
      <c r="EB430">
        <v>16.87</v>
      </c>
      <c r="EC430">
        <v>10547258</v>
      </c>
      <c r="ED430">
        <v>9446527.5</v>
      </c>
      <c r="EE430">
        <v>27.781766666666666</v>
      </c>
      <c r="EF430">
        <v>2.2328333333333332</v>
      </c>
      <c r="EJ430">
        <v>52.14</v>
      </c>
      <c r="EK430">
        <v>3.83</v>
      </c>
      <c r="EL430">
        <v>241414</v>
      </c>
      <c r="EM430">
        <v>247610.95833333334</v>
      </c>
      <c r="EN430">
        <v>1.5341755833333333</v>
      </c>
      <c r="EO430">
        <v>0.3197841666666667</v>
      </c>
      <c r="EP430">
        <v>8.8051359999999992</v>
      </c>
      <c r="ES430">
        <v>93.22</v>
      </c>
      <c r="ET430">
        <v>9.93</v>
      </c>
      <c r="EU430">
        <v>3531274</v>
      </c>
      <c r="EV430">
        <v>4592590.333333333</v>
      </c>
      <c r="EW430">
        <v>8.2948208333333344</v>
      </c>
      <c r="EX430">
        <v>1.0073333333333332</v>
      </c>
      <c r="EY430">
        <v>1.0316099999999999</v>
      </c>
      <c r="FB430">
        <v>2.13</v>
      </c>
      <c r="FC430">
        <v>21.76</v>
      </c>
      <c r="FD430">
        <v>4105362</v>
      </c>
      <c r="FE430">
        <v>2587547</v>
      </c>
      <c r="FF430">
        <v>8.1877416666666658</v>
      </c>
      <c r="FG430">
        <v>1.2859499999999999</v>
      </c>
      <c r="FH430">
        <v>23.675740000000001</v>
      </c>
      <c r="FK430">
        <v>75.38</v>
      </c>
      <c r="FL430">
        <v>14.79</v>
      </c>
      <c r="FM430">
        <v>56855498</v>
      </c>
      <c r="FN430">
        <v>36222797.5</v>
      </c>
      <c r="FO430">
        <v>136.38835833333334</v>
      </c>
      <c r="FP430">
        <v>15.478333333333333</v>
      </c>
      <c r="FQ430">
        <v>63.422969999999999</v>
      </c>
      <c r="FT430">
        <v>131.78</v>
      </c>
      <c r="FU430">
        <v>14.67</v>
      </c>
      <c r="FV430">
        <v>120832158</v>
      </c>
      <c r="FW430">
        <v>83136283.333333328</v>
      </c>
      <c r="FX430">
        <v>373.42403333333328</v>
      </c>
      <c r="FY430">
        <v>55.996083333333331</v>
      </c>
      <c r="GC430">
        <v>46.95</v>
      </c>
      <c r="GD430">
        <v>11.97</v>
      </c>
      <c r="GE430">
        <v>2579236</v>
      </c>
      <c r="GF430">
        <v>2901224.3333333335</v>
      </c>
      <c r="GG430">
        <v>8.8573866666666667</v>
      </c>
      <c r="GH430">
        <v>0.41341666666666671</v>
      </c>
      <c r="GK430" s="10"/>
      <c r="GL430">
        <v>50.63</v>
      </c>
      <c r="GM430">
        <v>13.25</v>
      </c>
      <c r="GN430">
        <v>3562393</v>
      </c>
      <c r="GO430">
        <v>4813349.666666667</v>
      </c>
      <c r="GP430">
        <v>15.057760833333333</v>
      </c>
      <c r="GQ430">
        <v>1.7468333333333332</v>
      </c>
      <c r="GU430">
        <v>58.45</v>
      </c>
      <c r="GV430">
        <v>13.13</v>
      </c>
      <c r="GW430">
        <v>366664</v>
      </c>
      <c r="GX430">
        <v>833958.33333333337</v>
      </c>
      <c r="GY430">
        <v>2.6906758333333336</v>
      </c>
      <c r="GZ430">
        <v>7.8253749999999997E-2</v>
      </c>
      <c r="HA430">
        <v>1.04568E-2</v>
      </c>
      <c r="HD430">
        <v>36.39</v>
      </c>
      <c r="HE430">
        <v>23.79</v>
      </c>
      <c r="HF430">
        <v>75043416</v>
      </c>
      <c r="HG430">
        <v>42050855.833333336</v>
      </c>
      <c r="HH430">
        <v>94.533008333333328</v>
      </c>
      <c r="HI430">
        <v>8.0172945833333333</v>
      </c>
      <c r="HJ430">
        <v>19.64113</v>
      </c>
      <c r="HM430">
        <v>48.76</v>
      </c>
      <c r="HN430">
        <v>13.08</v>
      </c>
      <c r="HO430">
        <v>14538958</v>
      </c>
      <c r="HP430">
        <v>17571753.333333332</v>
      </c>
      <c r="HQ430">
        <v>68.570683333333335</v>
      </c>
      <c r="HR430">
        <v>5.2479166666666668</v>
      </c>
      <c r="HS430">
        <v>50.222329999999999</v>
      </c>
      <c r="HV430">
        <v>118.91</v>
      </c>
      <c r="HW430">
        <v>7.91</v>
      </c>
      <c r="HX430">
        <v>3268029</v>
      </c>
      <c r="HY430">
        <v>6857844.166666667</v>
      </c>
      <c r="HZ430">
        <v>12.867944999999999</v>
      </c>
      <c r="IA430">
        <v>5.2479166666666668</v>
      </c>
      <c r="IE430">
        <v>35.99</v>
      </c>
      <c r="IF430">
        <v>4.3600000000000003</v>
      </c>
      <c r="IG430">
        <v>4152401</v>
      </c>
      <c r="IH430">
        <v>4296737.5</v>
      </c>
      <c r="II430">
        <v>36.287086666666667</v>
      </c>
      <c r="IJ430">
        <v>8.6076666666666668</v>
      </c>
      <c r="IN430">
        <v>54.07</v>
      </c>
      <c r="IO430">
        <v>14.61</v>
      </c>
      <c r="IP430">
        <v>37200851</v>
      </c>
      <c r="IQ430">
        <v>51423130.833333336</v>
      </c>
      <c r="IR430">
        <v>122.203525</v>
      </c>
      <c r="IS430">
        <v>11.476166666666666</v>
      </c>
      <c r="IW430">
        <v>56.56</v>
      </c>
      <c r="IX430">
        <v>14.68</v>
      </c>
      <c r="IY430">
        <v>9979475</v>
      </c>
      <c r="IZ430">
        <v>3670405.8333333335</v>
      </c>
      <c r="JA430">
        <v>12.552827499999999</v>
      </c>
      <c r="JB430">
        <v>1.575</v>
      </c>
      <c r="JF430">
        <v>105.97</v>
      </c>
      <c r="JG430">
        <v>14.15</v>
      </c>
      <c r="JH430">
        <v>5151164</v>
      </c>
      <c r="JI430">
        <v>6151330.833333333</v>
      </c>
      <c r="JJ430">
        <v>19.972265</v>
      </c>
      <c r="JK430">
        <v>1.8754999999999999</v>
      </c>
      <c r="JO430">
        <v>122.69</v>
      </c>
      <c r="JP430">
        <v>13.77</v>
      </c>
      <c r="JQ430">
        <v>1941480</v>
      </c>
      <c r="JR430">
        <v>1799395.5</v>
      </c>
      <c r="JU430">
        <v>6.6229279999999999</v>
      </c>
      <c r="JX430">
        <v>188.57</v>
      </c>
      <c r="JY430">
        <v>16.809999999999999</v>
      </c>
      <c r="JZ430">
        <v>41148957</v>
      </c>
      <c r="KA430">
        <v>15845595.833333334</v>
      </c>
      <c r="KB430">
        <v>52.014125</v>
      </c>
      <c r="KC430">
        <v>5.2222668333333333</v>
      </c>
      <c r="KD430">
        <v>7.5342599999999997</v>
      </c>
      <c r="KG430">
        <v>63.57</v>
      </c>
      <c r="KH430">
        <v>13.44</v>
      </c>
      <c r="KI430">
        <v>38601315</v>
      </c>
      <c r="KJ430">
        <v>21104018.333333332</v>
      </c>
      <c r="KK430">
        <v>76.856903333333335</v>
      </c>
      <c r="KL430">
        <v>10.546828333333334</v>
      </c>
      <c r="KM430">
        <v>4.4403079999999999</v>
      </c>
      <c r="KP430">
        <v>33.36</v>
      </c>
      <c r="KQ430">
        <v>6.27</v>
      </c>
      <c r="KR430">
        <v>8350249</v>
      </c>
      <c r="KS430">
        <v>5841098</v>
      </c>
      <c r="KT430">
        <v>57.635483333333333</v>
      </c>
      <c r="KU430">
        <v>11.428333333333333</v>
      </c>
      <c r="KV430">
        <v>13.8034</v>
      </c>
      <c r="KY430">
        <v>160.02000000000001</v>
      </c>
      <c r="KZ430">
        <v>8.52</v>
      </c>
      <c r="LA430">
        <v>6470959</v>
      </c>
      <c r="LB430">
        <v>4210271</v>
      </c>
      <c r="LC430">
        <v>26.981381666666667</v>
      </c>
      <c r="LD430">
        <v>4.6948435833333333</v>
      </c>
      <c r="LH430">
        <v>44.34</v>
      </c>
      <c r="LI430">
        <v>15.92</v>
      </c>
      <c r="LJ430">
        <v>50687118</v>
      </c>
      <c r="LK430">
        <v>15706298.333333334</v>
      </c>
      <c r="LL430">
        <v>32.174379999999999</v>
      </c>
      <c r="LM430">
        <v>2.851575</v>
      </c>
      <c r="LN430">
        <v>20.013850000000001</v>
      </c>
      <c r="LQ430">
        <v>75.239999999999995</v>
      </c>
      <c r="LR430">
        <v>9.84</v>
      </c>
      <c r="LS430">
        <v>56606416</v>
      </c>
      <c r="LT430">
        <v>63395266.666666664</v>
      </c>
      <c r="LU430">
        <v>199.22719166666664</v>
      </c>
      <c r="LV430">
        <v>24.84075</v>
      </c>
      <c r="LW430">
        <v>10.59652</v>
      </c>
      <c r="LY430" s="10"/>
      <c r="LZ430">
        <v>59.01</v>
      </c>
      <c r="MA430">
        <v>14.39</v>
      </c>
      <c r="MB430">
        <v>241690439</v>
      </c>
      <c r="MC430">
        <v>481944916.66666669</v>
      </c>
      <c r="MD430">
        <v>1682.0204999999999</v>
      </c>
      <c r="ME430">
        <v>221.42917499999999</v>
      </c>
      <c r="MF430" s="13"/>
      <c r="MG430" s="13"/>
      <c r="MH430" s="13"/>
      <c r="MI430" s="12"/>
      <c r="MJ430" s="12"/>
      <c r="MK430" s="12"/>
      <c r="MM430" s="14"/>
      <c r="MN430" s="14"/>
      <c r="MO430" s="14"/>
      <c r="MP430" s="14"/>
      <c r="MQ430" s="16"/>
      <c r="MR430" s="16"/>
      <c r="MS430" s="16"/>
      <c r="MT430" s="16"/>
      <c r="NC430" s="14"/>
      <c r="ND430" s="14"/>
      <c r="NE430" s="14"/>
      <c r="NF430" s="14"/>
      <c r="NG430" s="16"/>
      <c r="NH430" s="16"/>
      <c r="NI430" s="16"/>
      <c r="NJ430" s="16"/>
      <c r="NK430" s="13"/>
      <c r="NL430" s="13"/>
      <c r="NM430" s="13"/>
      <c r="NN430" s="13"/>
      <c r="NO430" s="12"/>
      <c r="NP430" s="12"/>
      <c r="NQ430" s="12"/>
      <c r="NR430" s="12"/>
      <c r="NW430" s="16"/>
      <c r="NX430" s="16"/>
      <c r="NY430" s="16"/>
      <c r="NZ430" s="16"/>
      <c r="PN430"/>
      <c r="QU430" s="16"/>
      <c r="QV430" s="16"/>
      <c r="QW430" s="16"/>
      <c r="QX430" s="16"/>
      <c r="RK430" s="16"/>
      <c r="RL430" s="16"/>
      <c r="RM430" s="16"/>
      <c r="RN430" s="16"/>
      <c r="RW430" s="14"/>
      <c r="RX430" s="14"/>
      <c r="RY430" s="14"/>
      <c r="RZ430" s="14"/>
      <c r="SA430" s="16"/>
      <c r="SB430" s="16"/>
      <c r="SC430" s="16"/>
      <c r="SD430" s="16"/>
    </row>
    <row r="431" spans="1:498" hidden="1" x14ac:dyDescent="0.35">
      <c r="A431" s="2">
        <v>31199</v>
      </c>
      <c r="B431">
        <v>15.672370000000001</v>
      </c>
      <c r="E431">
        <v>24.22</v>
      </c>
      <c r="F431">
        <v>14.24</v>
      </c>
      <c r="G431">
        <v>15835742</v>
      </c>
      <c r="H431">
        <v>44215558.333333336</v>
      </c>
      <c r="I431">
        <v>74.691091666666665</v>
      </c>
      <c r="J431">
        <v>10.306083333333333</v>
      </c>
      <c r="K431">
        <v>26.610900000000001</v>
      </c>
      <c r="N431">
        <v>150.04</v>
      </c>
      <c r="O431">
        <v>11.88</v>
      </c>
      <c r="P431">
        <v>7564311</v>
      </c>
      <c r="Q431">
        <v>5727206.666666667</v>
      </c>
      <c r="R431">
        <v>26.317130833333334</v>
      </c>
      <c r="S431">
        <v>3.6451666666666664</v>
      </c>
      <c r="T431">
        <v>12.798590000000001</v>
      </c>
      <c r="W431">
        <v>115.3</v>
      </c>
      <c r="X431">
        <v>13.78</v>
      </c>
      <c r="Y431">
        <v>9880337</v>
      </c>
      <c r="Z431">
        <v>11271189.166666666</v>
      </c>
      <c r="AA431">
        <v>45.364016666666664</v>
      </c>
      <c r="AB431">
        <v>4.7768333333333333</v>
      </c>
      <c r="AC431">
        <v>18.916820000000001</v>
      </c>
      <c r="AF431">
        <v>52.61</v>
      </c>
      <c r="AG431">
        <v>8.6</v>
      </c>
      <c r="AH431">
        <v>25927463</v>
      </c>
      <c r="AI431">
        <v>61203375</v>
      </c>
      <c r="AJ431">
        <v>238.10625000000002</v>
      </c>
      <c r="AK431">
        <v>38.251366666666662</v>
      </c>
      <c r="AO431">
        <v>104.53</v>
      </c>
      <c r="AP431">
        <v>6.24</v>
      </c>
      <c r="AQ431">
        <v>12395274</v>
      </c>
      <c r="AR431">
        <v>4531125.333333333</v>
      </c>
      <c r="AS431">
        <v>9.1583233333333336</v>
      </c>
      <c r="AT431">
        <v>1.17</v>
      </c>
      <c r="AX431">
        <v>241.5</v>
      </c>
      <c r="AY431">
        <v>24.23</v>
      </c>
      <c r="AZ431">
        <v>29268471</v>
      </c>
      <c r="BA431">
        <v>12714193.333333334</v>
      </c>
      <c r="BB431">
        <v>18.287769166666667</v>
      </c>
      <c r="BC431">
        <v>2.4478886666666666</v>
      </c>
      <c r="BG431">
        <v>389.04</v>
      </c>
      <c r="BH431">
        <v>24.58</v>
      </c>
      <c r="BI431">
        <v>2741904</v>
      </c>
      <c r="BJ431">
        <v>1636617.6666666667</v>
      </c>
      <c r="BK431">
        <v>1.4577445833333333</v>
      </c>
      <c r="BP431">
        <v>95.05</v>
      </c>
      <c r="BQ431">
        <v>13.52</v>
      </c>
      <c r="BR431">
        <v>10305142</v>
      </c>
      <c r="BS431">
        <v>17240649.166666668</v>
      </c>
      <c r="BU431">
        <v>4.8434166666666671</v>
      </c>
      <c r="BV431">
        <v>7.2803209999999998</v>
      </c>
      <c r="BY431">
        <v>64.709999999999994</v>
      </c>
      <c r="BZ431">
        <v>13.2</v>
      </c>
      <c r="CA431">
        <v>5113878</v>
      </c>
      <c r="CB431">
        <v>6517368.666666667</v>
      </c>
      <c r="CC431">
        <v>52.625816666666672</v>
      </c>
      <c r="CD431">
        <v>2.4285869999999998</v>
      </c>
      <c r="CH431">
        <v>75.86</v>
      </c>
      <c r="CI431">
        <v>13.47</v>
      </c>
      <c r="CJ431">
        <v>1525281</v>
      </c>
      <c r="CK431">
        <v>3765196.3333333335</v>
      </c>
      <c r="CL431">
        <v>9.8710511666666658</v>
      </c>
      <c r="CM431">
        <v>1.4855833333333335</v>
      </c>
      <c r="CN431">
        <v>5.8094510000000001</v>
      </c>
      <c r="CP431" s="10"/>
      <c r="CQ431">
        <v>48.99</v>
      </c>
      <c r="CR431">
        <v>12.05</v>
      </c>
      <c r="CS431">
        <v>4902263</v>
      </c>
      <c r="CT431">
        <v>6644218.333333333</v>
      </c>
      <c r="CU431">
        <v>23.811760000000003</v>
      </c>
      <c r="CV431">
        <v>4.1161666666666665</v>
      </c>
      <c r="CW431">
        <v>14.738810000000001</v>
      </c>
      <c r="CZ431">
        <v>75.59</v>
      </c>
      <c r="DA431">
        <v>15.09</v>
      </c>
      <c r="DB431">
        <v>55467154</v>
      </c>
      <c r="DC431">
        <v>47873433.333333336</v>
      </c>
      <c r="DD431">
        <v>201.28710833333332</v>
      </c>
      <c r="DE431">
        <v>28.705451666666665</v>
      </c>
      <c r="DF431">
        <v>21.096599999999999</v>
      </c>
      <c r="DI431">
        <v>100.65</v>
      </c>
      <c r="DJ431">
        <v>13.79</v>
      </c>
      <c r="DK431">
        <v>77863423</v>
      </c>
      <c r="DL431">
        <v>104180766.66666667</v>
      </c>
      <c r="DM431">
        <v>357.52738333333332</v>
      </c>
      <c r="DN431">
        <v>43.544499999999999</v>
      </c>
      <c r="DO431">
        <v>6.1094439999999999</v>
      </c>
      <c r="DR431">
        <v>8.32</v>
      </c>
      <c r="DS431">
        <v>20.28</v>
      </c>
      <c r="DT431">
        <v>10037038</v>
      </c>
      <c r="DU431">
        <v>6710446.666666667</v>
      </c>
      <c r="DV431">
        <v>18.409209999999998</v>
      </c>
      <c r="DW431">
        <v>2.3116666666666665</v>
      </c>
      <c r="EA431">
        <v>79.53</v>
      </c>
      <c r="EB431">
        <v>16.739999999999998</v>
      </c>
      <c r="EC431">
        <v>10547258</v>
      </c>
      <c r="ED431">
        <v>9446527.5</v>
      </c>
      <c r="EE431">
        <v>27.781766666666666</v>
      </c>
      <c r="EF431">
        <v>2.2328333333333332</v>
      </c>
      <c r="EJ431">
        <v>53.17</v>
      </c>
      <c r="EK431">
        <v>6.38</v>
      </c>
      <c r="EL431">
        <v>241414</v>
      </c>
      <c r="EM431">
        <v>247610.95833333334</v>
      </c>
      <c r="EN431">
        <v>1.5341755833333333</v>
      </c>
      <c r="EO431">
        <v>0.3197841666666667</v>
      </c>
      <c r="EP431">
        <v>8.9978020000000001</v>
      </c>
      <c r="ES431">
        <v>81.47</v>
      </c>
      <c r="ET431">
        <v>11.75</v>
      </c>
      <c r="EU431">
        <v>3531274</v>
      </c>
      <c r="EV431">
        <v>4592590.333333333</v>
      </c>
      <c r="EW431">
        <v>8.2948208333333344</v>
      </c>
      <c r="EX431">
        <v>1.0073333333333332</v>
      </c>
      <c r="EY431">
        <v>1.1293930000000001</v>
      </c>
      <c r="FB431">
        <v>0</v>
      </c>
      <c r="FC431">
        <v>23.63</v>
      </c>
      <c r="FD431">
        <v>4105362</v>
      </c>
      <c r="FE431">
        <v>2587547</v>
      </c>
      <c r="FF431">
        <v>8.1877416666666658</v>
      </c>
      <c r="FG431">
        <v>1.2859499999999999</v>
      </c>
      <c r="FH431">
        <v>25.392099999999999</v>
      </c>
      <c r="FK431">
        <v>48.35</v>
      </c>
      <c r="FL431">
        <v>17.79</v>
      </c>
      <c r="FM431">
        <v>56855498</v>
      </c>
      <c r="FN431">
        <v>36222797.5</v>
      </c>
      <c r="FO431">
        <v>136.38835833333334</v>
      </c>
      <c r="FP431">
        <v>15.478333333333333</v>
      </c>
      <c r="FQ431">
        <v>65.16216</v>
      </c>
      <c r="FT431">
        <v>301.87</v>
      </c>
      <c r="FU431">
        <v>17.37</v>
      </c>
      <c r="FV431">
        <v>120832158</v>
      </c>
      <c r="FW431">
        <v>83136283.333333328</v>
      </c>
      <c r="FX431">
        <v>373.42403333333328</v>
      </c>
      <c r="FY431">
        <v>55.996083333333331</v>
      </c>
      <c r="GC431">
        <v>93.13</v>
      </c>
      <c r="GD431">
        <v>13.9</v>
      </c>
      <c r="GE431">
        <v>2579236</v>
      </c>
      <c r="GF431">
        <v>2901224.3333333335</v>
      </c>
      <c r="GG431">
        <v>8.8573866666666667</v>
      </c>
      <c r="GH431">
        <v>0.41341666666666671</v>
      </c>
      <c r="GK431" s="10"/>
      <c r="GL431">
        <v>100.52</v>
      </c>
      <c r="GM431">
        <v>14.48</v>
      </c>
      <c r="GN431">
        <v>3562393</v>
      </c>
      <c r="GO431">
        <v>4813349.666666667</v>
      </c>
      <c r="GP431">
        <v>15.057760833333333</v>
      </c>
      <c r="GQ431">
        <v>1.7468333333333332</v>
      </c>
      <c r="GU431">
        <v>119.67</v>
      </c>
      <c r="GV431">
        <v>13.57</v>
      </c>
      <c r="GW431">
        <v>366664</v>
      </c>
      <c r="GX431">
        <v>833958.33333333337</v>
      </c>
      <c r="GY431">
        <v>2.6906758333333336</v>
      </c>
      <c r="GZ431">
        <v>7.8253749999999997E-2</v>
      </c>
      <c r="HA431">
        <v>1.1276939999999999E-2</v>
      </c>
      <c r="HD431">
        <v>137.75</v>
      </c>
      <c r="HE431">
        <v>24.78</v>
      </c>
      <c r="HF431">
        <v>75043416</v>
      </c>
      <c r="HG431">
        <v>42050855.833333336</v>
      </c>
      <c r="HH431">
        <v>94.533008333333328</v>
      </c>
      <c r="HI431">
        <v>8.0172945833333333</v>
      </c>
      <c r="HJ431">
        <v>19.346720000000001</v>
      </c>
      <c r="HM431">
        <v>122.78</v>
      </c>
      <c r="HN431">
        <v>13.37</v>
      </c>
      <c r="HO431">
        <v>14538958</v>
      </c>
      <c r="HP431">
        <v>17571753.333333332</v>
      </c>
      <c r="HQ431">
        <v>68.570683333333335</v>
      </c>
      <c r="HR431">
        <v>5.2479166666666668</v>
      </c>
      <c r="HS431">
        <v>50.598100000000002</v>
      </c>
      <c r="HV431">
        <v>151.69</v>
      </c>
      <c r="HW431">
        <v>6.67</v>
      </c>
      <c r="HX431">
        <v>3268029</v>
      </c>
      <c r="HY431">
        <v>6857844.166666667</v>
      </c>
      <c r="HZ431">
        <v>12.867944999999999</v>
      </c>
      <c r="IA431">
        <v>5.2479166666666668</v>
      </c>
      <c r="IE431">
        <v>63.2</v>
      </c>
      <c r="IF431">
        <v>8.77</v>
      </c>
      <c r="IG431">
        <v>4152401</v>
      </c>
      <c r="IH431">
        <v>4296737.5</v>
      </c>
      <c r="II431">
        <v>36.287086666666667</v>
      </c>
      <c r="IJ431">
        <v>8.6076666666666668</v>
      </c>
      <c r="IN431">
        <v>105.3</v>
      </c>
      <c r="IO431">
        <v>14.77</v>
      </c>
      <c r="IP431">
        <v>37200851</v>
      </c>
      <c r="IQ431">
        <v>51423130.833333336</v>
      </c>
      <c r="IR431">
        <v>122.203525</v>
      </c>
      <c r="IS431">
        <v>11.476166666666666</v>
      </c>
      <c r="IW431">
        <v>26.35</v>
      </c>
      <c r="IX431">
        <v>19.649999999999999</v>
      </c>
      <c r="IY431">
        <v>9979475</v>
      </c>
      <c r="IZ431">
        <v>3670405.8333333335</v>
      </c>
      <c r="JA431">
        <v>12.552827499999999</v>
      </c>
      <c r="JB431">
        <v>1.575</v>
      </c>
      <c r="JF431">
        <v>109.87</v>
      </c>
      <c r="JG431">
        <v>13.99</v>
      </c>
      <c r="JH431">
        <v>5151164</v>
      </c>
      <c r="JI431">
        <v>6151330.833333333</v>
      </c>
      <c r="JJ431">
        <v>19.972265</v>
      </c>
      <c r="JK431">
        <v>1.8754999999999999</v>
      </c>
      <c r="JO431">
        <v>182.54</v>
      </c>
      <c r="JP431">
        <v>14.27</v>
      </c>
      <c r="JQ431">
        <v>1941480</v>
      </c>
      <c r="JR431">
        <v>1799395.5</v>
      </c>
      <c r="JU431">
        <v>6.8317589999999999</v>
      </c>
      <c r="JX431">
        <v>203.34</v>
      </c>
      <c r="JY431">
        <v>20.329999999999998</v>
      </c>
      <c r="JZ431">
        <v>41148957</v>
      </c>
      <c r="KA431">
        <v>15845595.833333334</v>
      </c>
      <c r="KB431">
        <v>52.014125</v>
      </c>
      <c r="KC431">
        <v>5.2222668333333333</v>
      </c>
      <c r="KD431">
        <v>7.3537929999999996</v>
      </c>
      <c r="KG431">
        <v>25.3</v>
      </c>
      <c r="KH431">
        <v>18.93</v>
      </c>
      <c r="KI431">
        <v>38601315</v>
      </c>
      <c r="KJ431">
        <v>21104018.333333332</v>
      </c>
      <c r="KK431">
        <v>76.856903333333335</v>
      </c>
      <c r="KL431">
        <v>10.546828333333334</v>
      </c>
      <c r="KM431">
        <v>4.2082360000000003</v>
      </c>
      <c r="KP431">
        <v>64.47</v>
      </c>
      <c r="KQ431">
        <v>11.45</v>
      </c>
      <c r="KR431">
        <v>8350249</v>
      </c>
      <c r="KS431">
        <v>5841098</v>
      </c>
      <c r="KT431">
        <v>57.635483333333333</v>
      </c>
      <c r="KU431">
        <v>11.428333333333333</v>
      </c>
      <c r="KV431">
        <v>14.542389999999999</v>
      </c>
      <c r="KY431">
        <v>159.18</v>
      </c>
      <c r="KZ431">
        <v>10.25</v>
      </c>
      <c r="LA431">
        <v>6470959</v>
      </c>
      <c r="LB431">
        <v>4210271</v>
      </c>
      <c r="LC431">
        <v>26.981381666666667</v>
      </c>
      <c r="LD431">
        <v>4.6948435833333333</v>
      </c>
      <c r="LH431">
        <v>22.82</v>
      </c>
      <c r="LI431">
        <v>18.809999999999999</v>
      </c>
      <c r="LJ431">
        <v>50687118</v>
      </c>
      <c r="LK431">
        <v>15706298.333333334</v>
      </c>
      <c r="LL431">
        <v>32.174379999999999</v>
      </c>
      <c r="LM431">
        <v>2.851575</v>
      </c>
      <c r="LN431">
        <v>19.48038</v>
      </c>
      <c r="LQ431">
        <v>94.32</v>
      </c>
      <c r="LR431">
        <v>11.69</v>
      </c>
      <c r="LS431">
        <v>56606416</v>
      </c>
      <c r="LT431">
        <v>63395266.666666664</v>
      </c>
      <c r="LU431">
        <v>199.22719166666664</v>
      </c>
      <c r="LV431">
        <v>24.84075</v>
      </c>
      <c r="LW431">
        <v>10.847580000000001</v>
      </c>
      <c r="LY431" s="10"/>
      <c r="LZ431">
        <v>65.61</v>
      </c>
      <c r="MA431">
        <v>18.02</v>
      </c>
      <c r="MB431">
        <v>241690439</v>
      </c>
      <c r="MC431">
        <v>481944916.66666669</v>
      </c>
      <c r="MD431">
        <v>1682.0204999999999</v>
      </c>
      <c r="ME431">
        <v>221.42917499999999</v>
      </c>
      <c r="MF431" s="13"/>
      <c r="MG431" s="13"/>
      <c r="MH431" s="13"/>
      <c r="MI431" s="12"/>
      <c r="MJ431" s="12"/>
      <c r="MK431" s="12"/>
      <c r="MM431" s="14"/>
      <c r="MN431" s="14"/>
      <c r="MO431" s="14"/>
      <c r="MP431" s="14"/>
      <c r="MQ431" s="16"/>
      <c r="MR431" s="16"/>
      <c r="MS431" s="16"/>
      <c r="MT431" s="16"/>
      <c r="NC431" s="14"/>
      <c r="ND431" s="14"/>
      <c r="NE431" s="14"/>
      <c r="NF431" s="14"/>
      <c r="NG431" s="16"/>
      <c r="NH431" s="16"/>
      <c r="NI431" s="16"/>
      <c r="NJ431" s="16"/>
      <c r="NK431" s="13"/>
      <c r="NL431" s="13"/>
      <c r="NM431" s="13"/>
      <c r="NN431" s="13"/>
      <c r="NO431" s="12"/>
      <c r="NP431" s="12"/>
      <c r="NQ431" s="12"/>
      <c r="NR431" s="12"/>
      <c r="NW431" s="16"/>
      <c r="NX431" s="16"/>
      <c r="NY431" s="16"/>
      <c r="NZ431" s="16"/>
      <c r="PN431"/>
      <c r="QU431" s="16"/>
      <c r="QV431" s="16"/>
      <c r="QW431" s="16"/>
      <c r="QX431" s="16"/>
      <c r="RK431" s="16"/>
      <c r="RL431" s="16"/>
      <c r="RM431" s="16"/>
      <c r="RN431" s="16"/>
      <c r="RW431" s="14"/>
      <c r="RX431" s="14"/>
      <c r="RY431" s="14"/>
      <c r="RZ431" s="14"/>
      <c r="SA431" s="16"/>
      <c r="SB431" s="16"/>
      <c r="SC431" s="16"/>
      <c r="SD431" s="16"/>
    </row>
    <row r="432" spans="1:498" hidden="1" x14ac:dyDescent="0.35">
      <c r="A432" s="2">
        <v>31229</v>
      </c>
      <c r="B432">
        <v>17.043900000000001</v>
      </c>
      <c r="E432">
        <v>21.67</v>
      </c>
      <c r="F432">
        <v>14.3</v>
      </c>
      <c r="G432">
        <v>15835742</v>
      </c>
      <c r="H432">
        <v>44215558.333333336</v>
      </c>
      <c r="I432">
        <v>74.691091666666665</v>
      </c>
      <c r="J432">
        <v>10.306083333333333</v>
      </c>
      <c r="K432">
        <v>24.75975</v>
      </c>
      <c r="N432">
        <v>112.11</v>
      </c>
      <c r="O432">
        <v>16.41</v>
      </c>
      <c r="P432">
        <v>7564311</v>
      </c>
      <c r="Q432">
        <v>5727206.666666667</v>
      </c>
      <c r="R432">
        <v>26.317130833333334</v>
      </c>
      <c r="S432">
        <v>3.6451666666666664</v>
      </c>
      <c r="T432">
        <v>12.625450000000001</v>
      </c>
      <c r="W432">
        <v>69.260000000000005</v>
      </c>
      <c r="X432">
        <v>17.75</v>
      </c>
      <c r="Y432">
        <v>9880337</v>
      </c>
      <c r="Z432">
        <v>11271189.166666666</v>
      </c>
      <c r="AA432">
        <v>45.364016666666664</v>
      </c>
      <c r="AB432">
        <v>4.7768333333333333</v>
      </c>
      <c r="AC432">
        <v>19.377800000000001</v>
      </c>
      <c r="AF432">
        <v>60.38</v>
      </c>
      <c r="AG432">
        <v>12.37</v>
      </c>
      <c r="AH432">
        <v>25927463</v>
      </c>
      <c r="AI432">
        <v>61203375</v>
      </c>
      <c r="AJ432">
        <v>238.10625000000002</v>
      </c>
      <c r="AK432">
        <v>38.251366666666662</v>
      </c>
      <c r="AO432">
        <v>74.98</v>
      </c>
      <c r="AP432">
        <v>5.14</v>
      </c>
      <c r="AQ432">
        <v>12395274</v>
      </c>
      <c r="AR432">
        <v>4531125.333333333</v>
      </c>
      <c r="AS432">
        <v>9.1583233333333336</v>
      </c>
      <c r="AT432">
        <v>1.17</v>
      </c>
      <c r="AX432">
        <v>249.57</v>
      </c>
      <c r="AY432">
        <v>23.85</v>
      </c>
      <c r="AZ432">
        <v>29268471</v>
      </c>
      <c r="BA432">
        <v>12714193.333333334</v>
      </c>
      <c r="BB432">
        <v>18.287769166666667</v>
      </c>
      <c r="BC432">
        <v>2.4478886666666666</v>
      </c>
      <c r="BG432">
        <v>285.8</v>
      </c>
      <c r="BH432">
        <v>24.28</v>
      </c>
      <c r="BI432">
        <v>2741904</v>
      </c>
      <c r="BJ432">
        <v>1636617.6666666667</v>
      </c>
      <c r="BK432">
        <v>1.4577445833333333</v>
      </c>
      <c r="BP432">
        <v>69.790000000000006</v>
      </c>
      <c r="BQ432">
        <v>17.37</v>
      </c>
      <c r="BR432">
        <v>10305142</v>
      </c>
      <c r="BS432">
        <v>17240649.166666668</v>
      </c>
      <c r="BU432">
        <v>4.8434166666666671</v>
      </c>
      <c r="BV432">
        <v>7.9053979999999999</v>
      </c>
      <c r="BY432">
        <v>76.569999999999993</v>
      </c>
      <c r="BZ432">
        <v>15.82</v>
      </c>
      <c r="CA432">
        <v>5113878</v>
      </c>
      <c r="CB432">
        <v>6517368.666666667</v>
      </c>
      <c r="CC432">
        <v>52.625816666666672</v>
      </c>
      <c r="CD432">
        <v>2.4285869999999998</v>
      </c>
      <c r="CH432">
        <v>79.760000000000005</v>
      </c>
      <c r="CI432">
        <v>15.86</v>
      </c>
      <c r="CJ432">
        <v>1525281</v>
      </c>
      <c r="CK432">
        <v>3765196.3333333335</v>
      </c>
      <c r="CL432">
        <v>9.8710511666666658</v>
      </c>
      <c r="CM432">
        <v>1.4855833333333335</v>
      </c>
      <c r="CN432">
        <v>5.7203480000000004</v>
      </c>
      <c r="CP432" s="10"/>
      <c r="CQ432">
        <v>60.73</v>
      </c>
      <c r="CR432">
        <v>14.69</v>
      </c>
      <c r="CS432">
        <v>4902263</v>
      </c>
      <c r="CT432">
        <v>6644218.333333333</v>
      </c>
      <c r="CU432">
        <v>23.811760000000003</v>
      </c>
      <c r="CV432">
        <v>4.1161666666666665</v>
      </c>
      <c r="CW432">
        <v>14.01768</v>
      </c>
      <c r="CZ432">
        <v>46.99</v>
      </c>
      <c r="DA432">
        <v>19.440000000000001</v>
      </c>
      <c r="DB432">
        <v>55467154</v>
      </c>
      <c r="DC432">
        <v>47873433.333333336</v>
      </c>
      <c r="DD432">
        <v>201.28710833333332</v>
      </c>
      <c r="DE432">
        <v>28.705451666666665</v>
      </c>
      <c r="DF432">
        <v>21.52459</v>
      </c>
      <c r="DI432">
        <v>68.53</v>
      </c>
      <c r="DJ432">
        <v>17.670000000000002</v>
      </c>
      <c r="DK432">
        <v>77863423</v>
      </c>
      <c r="DL432">
        <v>104180766.66666667</v>
      </c>
      <c r="DM432">
        <v>357.52738333333332</v>
      </c>
      <c r="DN432">
        <v>43.544499999999999</v>
      </c>
      <c r="DO432">
        <v>6.0428110000000004</v>
      </c>
      <c r="DR432">
        <v>6.8</v>
      </c>
      <c r="DS432">
        <v>22.45</v>
      </c>
      <c r="DT432">
        <v>10037038</v>
      </c>
      <c r="DU432">
        <v>6710446.666666667</v>
      </c>
      <c r="DV432">
        <v>18.409209999999998</v>
      </c>
      <c r="DW432">
        <v>2.3116666666666665</v>
      </c>
      <c r="EA432">
        <v>50.07</v>
      </c>
      <c r="EB432">
        <v>20.87</v>
      </c>
      <c r="EC432">
        <v>10547258</v>
      </c>
      <c r="ED432">
        <v>9446527.5</v>
      </c>
      <c r="EE432">
        <v>27.781766666666666</v>
      </c>
      <c r="EF432">
        <v>2.2328333333333332</v>
      </c>
      <c r="EJ432">
        <v>97.57</v>
      </c>
      <c r="EK432">
        <v>7.54</v>
      </c>
      <c r="EL432">
        <v>241414</v>
      </c>
      <c r="EM432">
        <v>247610.95833333334</v>
      </c>
      <c r="EN432">
        <v>1.5341755833333333</v>
      </c>
      <c r="EO432">
        <v>0.3197841666666667</v>
      </c>
      <c r="EP432">
        <v>9.6597290000000005</v>
      </c>
      <c r="ES432">
        <v>99.21</v>
      </c>
      <c r="ET432">
        <v>14.42</v>
      </c>
      <c r="EU432">
        <v>3531274</v>
      </c>
      <c r="EV432">
        <v>4592590.333333333</v>
      </c>
      <c r="EW432">
        <v>8.2948208333333344</v>
      </c>
      <c r="EX432">
        <v>1.0073333333333332</v>
      </c>
      <c r="EY432">
        <v>1.4137789999999999</v>
      </c>
      <c r="FB432">
        <v>0.04</v>
      </c>
      <c r="FC432">
        <v>24.71</v>
      </c>
      <c r="FD432">
        <v>4105362</v>
      </c>
      <c r="FE432">
        <v>2587547</v>
      </c>
      <c r="FF432">
        <v>8.1877416666666658</v>
      </c>
      <c r="FG432">
        <v>1.2859499999999999</v>
      </c>
      <c r="FH432">
        <v>27.266300000000001</v>
      </c>
      <c r="FK432">
        <v>28.1</v>
      </c>
      <c r="FL432">
        <v>22.32</v>
      </c>
      <c r="FM432">
        <v>56855498</v>
      </c>
      <c r="FN432">
        <v>36222797.5</v>
      </c>
      <c r="FO432">
        <v>136.38835833333334</v>
      </c>
      <c r="FP432">
        <v>15.478333333333333</v>
      </c>
      <c r="FQ432">
        <v>67.04316</v>
      </c>
      <c r="FT432">
        <v>201.94</v>
      </c>
      <c r="FU432">
        <v>22.32</v>
      </c>
      <c r="FV432">
        <v>120832158</v>
      </c>
      <c r="FW432">
        <v>83136283.333333328</v>
      </c>
      <c r="FX432">
        <v>373.42403333333328</v>
      </c>
      <c r="FY432">
        <v>55.996083333333331</v>
      </c>
      <c r="GC432">
        <v>88.23</v>
      </c>
      <c r="GD432">
        <v>15.78</v>
      </c>
      <c r="GE432">
        <v>2579236</v>
      </c>
      <c r="GF432">
        <v>2901224.3333333335</v>
      </c>
      <c r="GG432">
        <v>8.8573866666666667</v>
      </c>
      <c r="GH432">
        <v>0.41341666666666671</v>
      </c>
      <c r="GK432" s="10"/>
      <c r="GL432">
        <v>84.76</v>
      </c>
      <c r="GM432">
        <v>16.02</v>
      </c>
      <c r="GN432">
        <v>3562393</v>
      </c>
      <c r="GO432">
        <v>4813349.666666667</v>
      </c>
      <c r="GP432">
        <v>15.057760833333333</v>
      </c>
      <c r="GQ432">
        <v>1.7468333333333332</v>
      </c>
      <c r="GU432">
        <v>61.32</v>
      </c>
      <c r="GV432">
        <v>17.649999999999999</v>
      </c>
      <c r="GW432">
        <v>366664</v>
      </c>
      <c r="GX432">
        <v>833958.33333333337</v>
      </c>
      <c r="GY432">
        <v>2.6906758333333336</v>
      </c>
      <c r="GZ432">
        <v>7.8253749999999997E-2</v>
      </c>
      <c r="HA432">
        <v>1.296278E-2</v>
      </c>
      <c r="HD432">
        <v>139.63999999999999</v>
      </c>
      <c r="HE432">
        <v>24.5</v>
      </c>
      <c r="HF432">
        <v>75043416</v>
      </c>
      <c r="HG432">
        <v>42050855.833333336</v>
      </c>
      <c r="HH432">
        <v>94.533008333333328</v>
      </c>
      <c r="HI432">
        <v>8.0172945833333333</v>
      </c>
      <c r="HJ432">
        <v>19.82338</v>
      </c>
      <c r="HM432">
        <v>80.19</v>
      </c>
      <c r="HN432">
        <v>17.12</v>
      </c>
      <c r="HO432">
        <v>14538958</v>
      </c>
      <c r="HP432">
        <v>17571753.333333332</v>
      </c>
      <c r="HQ432">
        <v>68.570683333333335</v>
      </c>
      <c r="HR432">
        <v>5.2479166666666668</v>
      </c>
      <c r="HS432">
        <v>54.382040000000003</v>
      </c>
      <c r="HV432">
        <v>169.17</v>
      </c>
      <c r="HW432">
        <v>5.95</v>
      </c>
      <c r="HX432">
        <v>3268029</v>
      </c>
      <c r="HY432">
        <v>6857844.166666667</v>
      </c>
      <c r="HZ432">
        <v>12.867944999999999</v>
      </c>
      <c r="IA432">
        <v>5.2479166666666668</v>
      </c>
      <c r="IE432">
        <v>100.93</v>
      </c>
      <c r="IF432">
        <v>11.51</v>
      </c>
      <c r="IG432">
        <v>4152401</v>
      </c>
      <c r="IH432">
        <v>4296737.5</v>
      </c>
      <c r="II432">
        <v>36.287086666666667</v>
      </c>
      <c r="IJ432">
        <v>8.6076666666666668</v>
      </c>
      <c r="IN432">
        <v>74.69</v>
      </c>
      <c r="IO432">
        <v>17.93</v>
      </c>
      <c r="IP432">
        <v>37200851</v>
      </c>
      <c r="IQ432">
        <v>51423130.833333336</v>
      </c>
      <c r="IR432">
        <v>122.203525</v>
      </c>
      <c r="IS432">
        <v>11.476166666666666</v>
      </c>
      <c r="IW432">
        <v>7.58</v>
      </c>
      <c r="IX432">
        <v>22.65</v>
      </c>
      <c r="IY432">
        <v>9979475</v>
      </c>
      <c r="IZ432">
        <v>3670405.8333333335</v>
      </c>
      <c r="JA432">
        <v>12.552827499999999</v>
      </c>
      <c r="JB432">
        <v>1.575</v>
      </c>
      <c r="JF432">
        <v>81.48</v>
      </c>
      <c r="JG432">
        <v>17.899999999999999</v>
      </c>
      <c r="JH432">
        <v>5151164</v>
      </c>
      <c r="JI432">
        <v>6151330.833333333</v>
      </c>
      <c r="JJ432">
        <v>19.972265</v>
      </c>
      <c r="JK432">
        <v>1.8754999999999999</v>
      </c>
      <c r="JO432">
        <v>86.65</v>
      </c>
      <c r="JP432">
        <v>18.809999999999999</v>
      </c>
      <c r="JQ432">
        <v>1941480</v>
      </c>
      <c r="JR432">
        <v>1799395.5</v>
      </c>
      <c r="JU432">
        <v>6.7522039999999999</v>
      </c>
      <c r="JX432">
        <v>219.29</v>
      </c>
      <c r="JY432">
        <v>24.71</v>
      </c>
      <c r="JZ432">
        <v>41148957</v>
      </c>
      <c r="KA432">
        <v>15845595.833333334</v>
      </c>
      <c r="KB432">
        <v>52.014125</v>
      </c>
      <c r="KC432">
        <v>5.2222668333333333</v>
      </c>
      <c r="KD432">
        <v>7.5037190000000002</v>
      </c>
      <c r="KG432">
        <v>21.31</v>
      </c>
      <c r="KH432">
        <v>22.78</v>
      </c>
      <c r="KI432">
        <v>38601315</v>
      </c>
      <c r="KJ432">
        <v>21104018.333333332</v>
      </c>
      <c r="KK432">
        <v>76.856903333333335</v>
      </c>
      <c r="KL432">
        <v>10.546828333333334</v>
      </c>
      <c r="KM432">
        <v>4.2441700000000004</v>
      </c>
      <c r="KP432">
        <v>92.2</v>
      </c>
      <c r="KQ432">
        <v>13.95</v>
      </c>
      <c r="KR432">
        <v>8350249</v>
      </c>
      <c r="KS432">
        <v>5841098</v>
      </c>
      <c r="KT432">
        <v>57.635483333333333</v>
      </c>
      <c r="KU432">
        <v>11.428333333333333</v>
      </c>
      <c r="KV432">
        <v>14.76468</v>
      </c>
      <c r="KY432">
        <v>90.42</v>
      </c>
      <c r="KZ432">
        <v>15.22</v>
      </c>
      <c r="LA432">
        <v>6470959</v>
      </c>
      <c r="LB432">
        <v>4210271</v>
      </c>
      <c r="LC432">
        <v>26.981381666666667</v>
      </c>
      <c r="LD432">
        <v>4.6948435833333333</v>
      </c>
      <c r="LH432">
        <v>9.35</v>
      </c>
      <c r="LI432">
        <v>20.46</v>
      </c>
      <c r="LJ432">
        <v>50687118</v>
      </c>
      <c r="LK432">
        <v>15706298.333333334</v>
      </c>
      <c r="LL432">
        <v>32.174379999999999</v>
      </c>
      <c r="LM432">
        <v>2.851575</v>
      </c>
      <c r="LN432">
        <v>18.861789999999999</v>
      </c>
      <c r="LQ432">
        <v>110.34</v>
      </c>
      <c r="LR432">
        <v>14.65</v>
      </c>
      <c r="LS432">
        <v>56606416</v>
      </c>
      <c r="LT432">
        <v>63395266.666666664</v>
      </c>
      <c r="LU432">
        <v>199.22719166666664</v>
      </c>
      <c r="LV432">
        <v>24.84075</v>
      </c>
      <c r="LW432">
        <v>11.05607</v>
      </c>
      <c r="LY432" s="10"/>
      <c r="LZ432">
        <v>64.510000000000005</v>
      </c>
      <c r="MA432">
        <v>21.45</v>
      </c>
      <c r="MB432">
        <v>241690439</v>
      </c>
      <c r="MC432">
        <v>481944916.66666669</v>
      </c>
      <c r="MD432">
        <v>1682.0204999999999</v>
      </c>
      <c r="ME432">
        <v>221.42917499999999</v>
      </c>
      <c r="MF432" s="13"/>
      <c r="MG432" s="13"/>
      <c r="MH432" s="13"/>
      <c r="MI432" s="12"/>
      <c r="MJ432" s="12"/>
      <c r="MK432" s="12"/>
      <c r="MM432" s="14"/>
      <c r="MN432" s="14"/>
      <c r="MO432" s="14"/>
      <c r="MP432" s="14"/>
      <c r="MQ432" s="16"/>
      <c r="MR432" s="16"/>
      <c r="MS432" s="16"/>
      <c r="MT432" s="16"/>
      <c r="NC432" s="14"/>
      <c r="ND432" s="14"/>
      <c r="NE432" s="14"/>
      <c r="NF432" s="14"/>
      <c r="NG432" s="16"/>
      <c r="NH432" s="16"/>
      <c r="NI432" s="16"/>
      <c r="NJ432" s="16"/>
      <c r="NK432" s="13"/>
      <c r="NL432" s="13"/>
      <c r="NM432" s="13"/>
      <c r="NN432" s="13"/>
      <c r="NO432" s="12"/>
      <c r="NP432" s="12"/>
      <c r="NQ432" s="12"/>
      <c r="NR432" s="12"/>
      <c r="NW432" s="16"/>
      <c r="NX432" s="16"/>
      <c r="NY432" s="16"/>
      <c r="NZ432" s="16"/>
      <c r="PN432"/>
      <c r="QU432" s="16"/>
      <c r="QV432" s="16"/>
      <c r="QW432" s="16"/>
      <c r="QX432" s="16"/>
      <c r="RK432" s="16"/>
      <c r="RL432" s="16"/>
      <c r="RM432" s="16"/>
      <c r="RN432" s="16"/>
      <c r="RW432" s="14"/>
      <c r="RX432" s="14"/>
      <c r="RY432" s="14"/>
      <c r="RZ432" s="14"/>
      <c r="SA432" s="16"/>
      <c r="SB432" s="16"/>
      <c r="SC432" s="16"/>
      <c r="SD432" s="16"/>
    </row>
    <row r="433" spans="1:498" hidden="1" x14ac:dyDescent="0.35">
      <c r="A433" s="2">
        <v>31260</v>
      </c>
      <c r="B433">
        <v>17.074850000000001</v>
      </c>
      <c r="E433">
        <v>25.21</v>
      </c>
      <c r="F433">
        <v>16.64</v>
      </c>
      <c r="G433">
        <v>15835742</v>
      </c>
      <c r="H433">
        <v>44215558.333333336</v>
      </c>
      <c r="I433">
        <v>74.691091666666665</v>
      </c>
      <c r="J433">
        <v>10.306083333333333</v>
      </c>
      <c r="K433">
        <v>24.23115</v>
      </c>
      <c r="N433">
        <v>194.87</v>
      </c>
      <c r="O433">
        <v>15.47</v>
      </c>
      <c r="P433">
        <v>7564311</v>
      </c>
      <c r="Q433">
        <v>5727206.666666667</v>
      </c>
      <c r="R433">
        <v>26.317130833333334</v>
      </c>
      <c r="S433">
        <v>3.6451666666666664</v>
      </c>
      <c r="T433">
        <v>12.652089999999999</v>
      </c>
      <c r="W433">
        <v>72.37</v>
      </c>
      <c r="X433">
        <v>16.41</v>
      </c>
      <c r="Y433">
        <v>9880337</v>
      </c>
      <c r="Z433">
        <v>11271189.166666666</v>
      </c>
      <c r="AA433">
        <v>45.364016666666664</v>
      </c>
      <c r="AB433">
        <v>4.7768333333333333</v>
      </c>
      <c r="AC433">
        <v>19.66638</v>
      </c>
      <c r="AF433">
        <v>66.88</v>
      </c>
      <c r="AG433">
        <v>10.37</v>
      </c>
      <c r="AH433">
        <v>25927463</v>
      </c>
      <c r="AI433">
        <v>61203375</v>
      </c>
      <c r="AJ433">
        <v>238.10625000000002</v>
      </c>
      <c r="AK433">
        <v>38.251366666666662</v>
      </c>
      <c r="AO433">
        <v>65.36</v>
      </c>
      <c r="AP433">
        <v>6.06</v>
      </c>
      <c r="AQ433">
        <v>12395274</v>
      </c>
      <c r="AR433">
        <v>4531125.333333333</v>
      </c>
      <c r="AS433">
        <v>9.1583233333333336</v>
      </c>
      <c r="AT433">
        <v>1.17</v>
      </c>
      <c r="AX433">
        <v>313.51</v>
      </c>
      <c r="AY433">
        <v>23.79</v>
      </c>
      <c r="AZ433">
        <v>29268471</v>
      </c>
      <c r="BA433">
        <v>12714193.333333334</v>
      </c>
      <c r="BB433">
        <v>18.287769166666667</v>
      </c>
      <c r="BC433">
        <v>2.4478886666666666</v>
      </c>
      <c r="BG433">
        <v>317.47000000000003</v>
      </c>
      <c r="BH433">
        <v>24.12</v>
      </c>
      <c r="BI433">
        <v>2741904</v>
      </c>
      <c r="BJ433">
        <v>1636617.6666666667</v>
      </c>
      <c r="BK433">
        <v>1.4577445833333333</v>
      </c>
      <c r="BP433">
        <v>133.18</v>
      </c>
      <c r="BQ433">
        <v>16.739999999999998</v>
      </c>
      <c r="BR433">
        <v>10305142</v>
      </c>
      <c r="BS433">
        <v>17240649.166666668</v>
      </c>
      <c r="BU433">
        <v>4.8434166666666671</v>
      </c>
      <c r="BV433">
        <v>7.9421679999999997</v>
      </c>
      <c r="BY433">
        <v>93.6</v>
      </c>
      <c r="BZ433">
        <v>15.4</v>
      </c>
      <c r="CA433">
        <v>5113878</v>
      </c>
      <c r="CB433">
        <v>6517368.666666667</v>
      </c>
      <c r="CC433">
        <v>52.625816666666672</v>
      </c>
      <c r="CD433">
        <v>2.4285869999999998</v>
      </c>
      <c r="CH433">
        <v>98.6</v>
      </c>
      <c r="CI433">
        <v>16.66</v>
      </c>
      <c r="CJ433">
        <v>1525281</v>
      </c>
      <c r="CK433">
        <v>3765196.3333333335</v>
      </c>
      <c r="CL433">
        <v>9.8710511666666658</v>
      </c>
      <c r="CM433">
        <v>1.4855833333333335</v>
      </c>
      <c r="CN433">
        <v>5.8629119999999997</v>
      </c>
      <c r="CP433" s="10"/>
      <c r="CQ433">
        <v>85.03</v>
      </c>
      <c r="CR433">
        <v>14.04</v>
      </c>
      <c r="CS433">
        <v>4902263</v>
      </c>
      <c r="CT433">
        <v>6644218.333333333</v>
      </c>
      <c r="CU433">
        <v>23.811760000000003</v>
      </c>
      <c r="CV433">
        <v>4.1161666666666665</v>
      </c>
      <c r="CW433">
        <v>14.296010000000001</v>
      </c>
      <c r="CZ433">
        <v>56.19</v>
      </c>
      <c r="DA433">
        <v>17.62</v>
      </c>
      <c r="DB433">
        <v>55467154</v>
      </c>
      <c r="DC433">
        <v>47873433.333333336</v>
      </c>
      <c r="DD433">
        <v>201.28710833333332</v>
      </c>
      <c r="DE433">
        <v>28.705451666666665</v>
      </c>
      <c r="DF433">
        <v>21.711590000000001</v>
      </c>
      <c r="DI433">
        <v>86.27</v>
      </c>
      <c r="DJ433">
        <v>16.739999999999998</v>
      </c>
      <c r="DK433">
        <v>77863423</v>
      </c>
      <c r="DL433">
        <v>104180766.66666667</v>
      </c>
      <c r="DM433">
        <v>357.52738333333332</v>
      </c>
      <c r="DN433">
        <v>43.544499999999999</v>
      </c>
      <c r="DO433">
        <v>6.1962979999999996</v>
      </c>
      <c r="DR433">
        <v>7.21</v>
      </c>
      <c r="DS433">
        <v>23.31</v>
      </c>
      <c r="DT433">
        <v>10037038</v>
      </c>
      <c r="DU433">
        <v>6710446.666666667</v>
      </c>
      <c r="DV433">
        <v>18.409209999999998</v>
      </c>
      <c r="DW433">
        <v>2.3116666666666665</v>
      </c>
      <c r="EA433">
        <v>77.23</v>
      </c>
      <c r="EB433">
        <v>20.77</v>
      </c>
      <c r="EC433">
        <v>10547258</v>
      </c>
      <c r="ED433">
        <v>9446527.5</v>
      </c>
      <c r="EE433">
        <v>27.781766666666666</v>
      </c>
      <c r="EF433">
        <v>2.2328333333333332</v>
      </c>
      <c r="EJ433">
        <v>93.6</v>
      </c>
      <c r="EK433">
        <v>6.76</v>
      </c>
      <c r="EL433">
        <v>241414</v>
      </c>
      <c r="EM433">
        <v>247610.95833333334</v>
      </c>
      <c r="EN433">
        <v>1.5341755833333333</v>
      </c>
      <c r="EO433">
        <v>0.3197841666666667</v>
      </c>
      <c r="EP433">
        <v>10.18892</v>
      </c>
      <c r="ES433">
        <v>194.74</v>
      </c>
      <c r="ET433">
        <v>13.07</v>
      </c>
      <c r="EU433">
        <v>3531274</v>
      </c>
      <c r="EV433">
        <v>4592590.333333333</v>
      </c>
      <c r="EW433">
        <v>8.2948208333333344</v>
      </c>
      <c r="EX433">
        <v>1.0073333333333332</v>
      </c>
      <c r="EY433">
        <v>1.541712</v>
      </c>
      <c r="FB433">
        <v>0</v>
      </c>
      <c r="FC433">
        <v>26.78</v>
      </c>
      <c r="FD433">
        <v>4105362</v>
      </c>
      <c r="FE433">
        <v>2587547</v>
      </c>
      <c r="FF433">
        <v>8.1877416666666658</v>
      </c>
      <c r="FG433">
        <v>1.2859499999999999</v>
      </c>
      <c r="FH433">
        <v>28.389579999999999</v>
      </c>
      <c r="FK433">
        <v>48.75</v>
      </c>
      <c r="FL433">
        <v>21.39</v>
      </c>
      <c r="FM433">
        <v>56855498</v>
      </c>
      <c r="FN433">
        <v>36222797.5</v>
      </c>
      <c r="FO433">
        <v>136.38835833333334</v>
      </c>
      <c r="FP433">
        <v>15.478333333333333</v>
      </c>
      <c r="FQ433">
        <v>65.224040000000002</v>
      </c>
      <c r="FT433">
        <v>96.99</v>
      </c>
      <c r="FU433">
        <v>24.76</v>
      </c>
      <c r="FV433">
        <v>120832158</v>
      </c>
      <c r="FW433">
        <v>83136283.333333328</v>
      </c>
      <c r="FX433">
        <v>373.42403333333328</v>
      </c>
      <c r="FY433">
        <v>55.996083333333331</v>
      </c>
      <c r="GC433">
        <v>77.36</v>
      </c>
      <c r="GD433">
        <v>17.09</v>
      </c>
      <c r="GE433">
        <v>2579236</v>
      </c>
      <c r="GF433">
        <v>2901224.3333333335</v>
      </c>
      <c r="GG433">
        <v>8.8573866666666667</v>
      </c>
      <c r="GH433">
        <v>0.41341666666666671</v>
      </c>
      <c r="GK433" s="10"/>
      <c r="GL433">
        <v>72.239999999999995</v>
      </c>
      <c r="GM433">
        <v>17.809999999999999</v>
      </c>
      <c r="GN433">
        <v>3562393</v>
      </c>
      <c r="GO433">
        <v>4813349.666666667</v>
      </c>
      <c r="GP433">
        <v>15.057760833333333</v>
      </c>
      <c r="GQ433">
        <v>1.7468333333333332</v>
      </c>
      <c r="GU433">
        <v>76.36</v>
      </c>
      <c r="GV433">
        <v>16.100000000000001</v>
      </c>
      <c r="GW433">
        <v>366664</v>
      </c>
      <c r="GX433">
        <v>833958.33333333337</v>
      </c>
      <c r="GY433">
        <v>2.6906758333333336</v>
      </c>
      <c r="GZ433">
        <v>7.8253749999999997E-2</v>
      </c>
      <c r="HA433">
        <v>1.535486E-2</v>
      </c>
      <c r="HD433">
        <v>124.71</v>
      </c>
      <c r="HE433">
        <v>25.07</v>
      </c>
      <c r="HF433">
        <v>75043416</v>
      </c>
      <c r="HG433">
        <v>42050855.833333336</v>
      </c>
      <c r="HH433">
        <v>94.533008333333328</v>
      </c>
      <c r="HI433">
        <v>8.0172945833333333</v>
      </c>
      <c r="HJ433">
        <v>19.557009999999998</v>
      </c>
      <c r="HM433">
        <v>88.56</v>
      </c>
      <c r="HN433">
        <v>16.13</v>
      </c>
      <c r="HO433">
        <v>14538958</v>
      </c>
      <c r="HP433">
        <v>17571753.333333332</v>
      </c>
      <c r="HQ433">
        <v>68.570683333333335</v>
      </c>
      <c r="HR433">
        <v>5.2479166666666668</v>
      </c>
      <c r="HS433">
        <v>55.369529999999997</v>
      </c>
      <c r="HV433">
        <v>120.43</v>
      </c>
      <c r="HW433">
        <v>6</v>
      </c>
      <c r="HX433">
        <v>3268029</v>
      </c>
      <c r="HY433">
        <v>6857844.166666667</v>
      </c>
      <c r="HZ433">
        <v>12.867944999999999</v>
      </c>
      <c r="IA433">
        <v>5.2479166666666668</v>
      </c>
      <c r="IE433">
        <v>144.44999999999999</v>
      </c>
      <c r="IF433">
        <v>10.56</v>
      </c>
      <c r="IG433">
        <v>4152401</v>
      </c>
      <c r="IH433">
        <v>4296737.5</v>
      </c>
      <c r="II433">
        <v>36.287086666666667</v>
      </c>
      <c r="IJ433">
        <v>8.6076666666666668</v>
      </c>
      <c r="IN433">
        <v>101.76</v>
      </c>
      <c r="IO433">
        <v>18.04</v>
      </c>
      <c r="IP433">
        <v>37200851</v>
      </c>
      <c r="IQ433">
        <v>51423130.833333336</v>
      </c>
      <c r="IR433">
        <v>122.203525</v>
      </c>
      <c r="IS433">
        <v>11.476166666666666</v>
      </c>
      <c r="IW433">
        <v>2.21</v>
      </c>
      <c r="IX433">
        <v>22.19</v>
      </c>
      <c r="IY433">
        <v>9979475</v>
      </c>
      <c r="IZ433">
        <v>3670405.8333333335</v>
      </c>
      <c r="JA433">
        <v>12.552827499999999</v>
      </c>
      <c r="JB433">
        <v>1.575</v>
      </c>
      <c r="JF433">
        <v>130.03</v>
      </c>
      <c r="JG433">
        <v>17.760000000000002</v>
      </c>
      <c r="JH433">
        <v>5151164</v>
      </c>
      <c r="JI433">
        <v>6151330.833333333</v>
      </c>
      <c r="JJ433">
        <v>19.972265</v>
      </c>
      <c r="JK433">
        <v>1.8754999999999999</v>
      </c>
      <c r="JO433">
        <v>124.27</v>
      </c>
      <c r="JP433">
        <v>18.21</v>
      </c>
      <c r="JQ433">
        <v>1941480</v>
      </c>
      <c r="JR433">
        <v>1799395.5</v>
      </c>
      <c r="JU433">
        <v>6.7870100000000004</v>
      </c>
      <c r="JX433">
        <v>286.49</v>
      </c>
      <c r="JY433">
        <v>25.61</v>
      </c>
      <c r="JZ433">
        <v>41148957</v>
      </c>
      <c r="KA433">
        <v>15845595.833333334</v>
      </c>
      <c r="KB433">
        <v>52.014125</v>
      </c>
      <c r="KC433">
        <v>5.2222668333333333</v>
      </c>
      <c r="KD433">
        <v>7.5564710000000002</v>
      </c>
      <c r="KG433">
        <v>5.75</v>
      </c>
      <c r="KH433">
        <v>21.9</v>
      </c>
      <c r="KI433">
        <v>38601315</v>
      </c>
      <c r="KJ433">
        <v>21104018.333333332</v>
      </c>
      <c r="KK433">
        <v>76.856903333333335</v>
      </c>
      <c r="KL433">
        <v>10.546828333333334</v>
      </c>
      <c r="KM433">
        <v>4.3260180000000004</v>
      </c>
      <c r="KP433">
        <v>99.37</v>
      </c>
      <c r="KQ433">
        <v>12.72</v>
      </c>
      <c r="KR433">
        <v>8350249</v>
      </c>
      <c r="KS433">
        <v>5841098</v>
      </c>
      <c r="KT433">
        <v>57.635483333333333</v>
      </c>
      <c r="KU433">
        <v>11.428333333333333</v>
      </c>
      <c r="KV433">
        <v>15.63885</v>
      </c>
      <c r="KY433">
        <v>145.05000000000001</v>
      </c>
      <c r="KZ433">
        <v>13.49</v>
      </c>
      <c r="LA433">
        <v>6470959</v>
      </c>
      <c r="LB433">
        <v>4210271</v>
      </c>
      <c r="LC433">
        <v>26.981381666666667</v>
      </c>
      <c r="LD433">
        <v>4.6948435833333333</v>
      </c>
      <c r="LH433">
        <v>7.51</v>
      </c>
      <c r="LI433">
        <v>22.75</v>
      </c>
      <c r="LJ433">
        <v>50687118</v>
      </c>
      <c r="LK433">
        <v>15706298.333333334</v>
      </c>
      <c r="LL433">
        <v>32.174379999999999</v>
      </c>
      <c r="LM433">
        <v>2.851575</v>
      </c>
      <c r="LN433">
        <v>19.69556</v>
      </c>
      <c r="LQ433">
        <v>150.69</v>
      </c>
      <c r="LR433">
        <v>13.43</v>
      </c>
      <c r="LS433">
        <v>56606416</v>
      </c>
      <c r="LT433">
        <v>63395266.666666664</v>
      </c>
      <c r="LU433">
        <v>199.22719166666664</v>
      </c>
      <c r="LV433">
        <v>24.84075</v>
      </c>
      <c r="LW433">
        <v>10.802910000000001</v>
      </c>
      <c r="LY433" s="10"/>
      <c r="LZ433">
        <v>75.040000000000006</v>
      </c>
      <c r="MA433">
        <v>19.670000000000002</v>
      </c>
      <c r="MB433">
        <v>241690439</v>
      </c>
      <c r="MC433">
        <v>481944916.66666669</v>
      </c>
      <c r="MD433">
        <v>1682.0204999999999</v>
      </c>
      <c r="ME433">
        <v>221.42917499999999</v>
      </c>
      <c r="MF433" s="13"/>
      <c r="MG433" s="13"/>
      <c r="MH433" s="13"/>
      <c r="MI433" s="12"/>
      <c r="MJ433" s="12"/>
      <c r="MK433" s="12"/>
      <c r="MM433" s="14"/>
      <c r="MN433" s="14"/>
      <c r="MO433" s="14"/>
      <c r="MP433" s="14"/>
      <c r="MQ433" s="16"/>
      <c r="MR433" s="16"/>
      <c r="MS433" s="16"/>
      <c r="MT433" s="16"/>
      <c r="NC433" s="14"/>
      <c r="ND433" s="14"/>
      <c r="NE433" s="14"/>
      <c r="NF433" s="14"/>
      <c r="NG433" s="16"/>
      <c r="NH433" s="16"/>
      <c r="NI433" s="16"/>
      <c r="NJ433" s="16"/>
      <c r="NK433" s="13"/>
      <c r="NL433" s="13"/>
      <c r="NM433" s="13"/>
      <c r="NN433" s="13"/>
      <c r="NO433" s="12"/>
      <c r="NP433" s="12"/>
      <c r="NQ433" s="12"/>
      <c r="NR433" s="12"/>
      <c r="NW433" s="16"/>
      <c r="NX433" s="16"/>
      <c r="NY433" s="16"/>
      <c r="NZ433" s="16"/>
      <c r="PN433"/>
      <c r="QU433" s="16"/>
      <c r="QV433" s="16"/>
      <c r="QW433" s="16"/>
      <c r="QX433" s="16"/>
      <c r="RK433" s="16"/>
      <c r="RL433" s="16"/>
      <c r="RM433" s="16"/>
      <c r="RN433" s="16"/>
      <c r="RW433" s="14"/>
      <c r="RX433" s="14"/>
      <c r="RY433" s="14"/>
      <c r="RZ433" s="14"/>
      <c r="SA433" s="16"/>
      <c r="SB433" s="16"/>
      <c r="SC433" s="16"/>
      <c r="SD433" s="16"/>
    </row>
    <row r="434" spans="1:498" hidden="1" x14ac:dyDescent="0.35">
      <c r="A434" s="2">
        <v>31291</v>
      </c>
      <c r="B434">
        <v>17.97063</v>
      </c>
      <c r="E434">
        <v>10.55</v>
      </c>
      <c r="F434">
        <v>18.62</v>
      </c>
      <c r="G434">
        <v>15835742</v>
      </c>
      <c r="H434">
        <v>44215558.333333336</v>
      </c>
      <c r="I434">
        <v>74.691091666666665</v>
      </c>
      <c r="J434">
        <v>10.306083333333333</v>
      </c>
      <c r="K434">
        <v>25.613389999999999</v>
      </c>
      <c r="N434">
        <v>53.59</v>
      </c>
      <c r="O434">
        <v>12.75</v>
      </c>
      <c r="P434">
        <v>7564311</v>
      </c>
      <c r="Q434">
        <v>5727206.666666667</v>
      </c>
      <c r="R434">
        <v>26.317130833333334</v>
      </c>
      <c r="S434">
        <v>3.6451666666666664</v>
      </c>
      <c r="T434">
        <v>13.264720000000001</v>
      </c>
      <c r="W434">
        <v>37.78</v>
      </c>
      <c r="X434">
        <v>14.9</v>
      </c>
      <c r="Y434">
        <v>9880337</v>
      </c>
      <c r="Z434">
        <v>11271189.166666666</v>
      </c>
      <c r="AA434">
        <v>45.364016666666664</v>
      </c>
      <c r="AB434">
        <v>4.7768333333333333</v>
      </c>
      <c r="AC434">
        <v>18.35716</v>
      </c>
      <c r="AF434">
        <v>61.28</v>
      </c>
      <c r="AG434">
        <v>5.21</v>
      </c>
      <c r="AH434">
        <v>25927463</v>
      </c>
      <c r="AI434">
        <v>61203375</v>
      </c>
      <c r="AJ434">
        <v>238.10625000000002</v>
      </c>
      <c r="AK434">
        <v>38.251366666666662</v>
      </c>
      <c r="AO434">
        <v>87.95</v>
      </c>
      <c r="AP434">
        <v>7.51</v>
      </c>
      <c r="AQ434">
        <v>12395274</v>
      </c>
      <c r="AR434">
        <v>4531125.333333333</v>
      </c>
      <c r="AS434">
        <v>9.1583233333333336</v>
      </c>
      <c r="AT434">
        <v>1.17</v>
      </c>
      <c r="AX434">
        <v>271.26</v>
      </c>
      <c r="AY434">
        <v>24.23</v>
      </c>
      <c r="AZ434">
        <v>29268471</v>
      </c>
      <c r="BA434">
        <v>12714193.333333334</v>
      </c>
      <c r="BB434">
        <v>18.287769166666667</v>
      </c>
      <c r="BC434">
        <v>2.4478886666666666</v>
      </c>
      <c r="BG434">
        <v>342.78</v>
      </c>
      <c r="BH434">
        <v>24.15</v>
      </c>
      <c r="BI434">
        <v>2741904</v>
      </c>
      <c r="BJ434">
        <v>1636617.6666666667</v>
      </c>
      <c r="BK434">
        <v>1.4577445833333333</v>
      </c>
      <c r="BP434">
        <v>30.95</v>
      </c>
      <c r="BQ434">
        <v>13.04</v>
      </c>
      <c r="BR434">
        <v>10305142</v>
      </c>
      <c r="BS434">
        <v>17240649.166666668</v>
      </c>
      <c r="BU434">
        <v>4.8434166666666671</v>
      </c>
      <c r="BV434">
        <v>8.1260150000000007</v>
      </c>
      <c r="BY434">
        <v>80.8</v>
      </c>
      <c r="BZ434">
        <v>11.94</v>
      </c>
      <c r="CA434">
        <v>5113878</v>
      </c>
      <c r="CB434">
        <v>6517368.666666667</v>
      </c>
      <c r="CC434">
        <v>52.625816666666672</v>
      </c>
      <c r="CD434">
        <v>2.4285869999999998</v>
      </c>
      <c r="CH434">
        <v>93.58</v>
      </c>
      <c r="CI434">
        <v>10.34</v>
      </c>
      <c r="CJ434">
        <v>1525281</v>
      </c>
      <c r="CK434">
        <v>3765196.3333333335</v>
      </c>
      <c r="CL434">
        <v>9.8710511666666658</v>
      </c>
      <c r="CM434">
        <v>1.4855833333333335</v>
      </c>
      <c r="CN434">
        <v>6.5579080000000003</v>
      </c>
      <c r="CP434" s="10"/>
      <c r="CQ434">
        <v>73.400000000000006</v>
      </c>
      <c r="CR434">
        <v>7.9</v>
      </c>
      <c r="CS434">
        <v>4902263</v>
      </c>
      <c r="CT434">
        <v>6644218.333333333</v>
      </c>
      <c r="CU434">
        <v>23.811760000000003</v>
      </c>
      <c r="CV434">
        <v>4.1161666666666665</v>
      </c>
      <c r="CW434">
        <v>13.2333</v>
      </c>
      <c r="CZ434">
        <v>19.84</v>
      </c>
      <c r="DA434">
        <v>17.170000000000002</v>
      </c>
      <c r="DB434">
        <v>55467154</v>
      </c>
      <c r="DC434">
        <v>47873433.333333336</v>
      </c>
      <c r="DD434">
        <v>201.28710833333332</v>
      </c>
      <c r="DE434">
        <v>28.705451666666665</v>
      </c>
      <c r="DF434">
        <v>23.248090000000001</v>
      </c>
      <c r="DI434">
        <v>47.56</v>
      </c>
      <c r="DJ434">
        <v>14.03</v>
      </c>
      <c r="DK434">
        <v>77863423</v>
      </c>
      <c r="DL434">
        <v>104180766.66666667</v>
      </c>
      <c r="DM434">
        <v>357.52738333333332</v>
      </c>
      <c r="DN434">
        <v>43.544499999999999</v>
      </c>
      <c r="DO434">
        <v>6.5753190000000004</v>
      </c>
      <c r="DR434">
        <v>5.59</v>
      </c>
      <c r="DS434">
        <v>19.329999999999998</v>
      </c>
      <c r="DT434">
        <v>10037038</v>
      </c>
      <c r="DU434">
        <v>6710446.666666667</v>
      </c>
      <c r="DV434">
        <v>18.409209999999998</v>
      </c>
      <c r="DW434">
        <v>2.3116666666666665</v>
      </c>
      <c r="EA434">
        <v>18.63</v>
      </c>
      <c r="EB434">
        <v>16.440000000000001</v>
      </c>
      <c r="EC434">
        <v>10547258</v>
      </c>
      <c r="ED434">
        <v>9446527.5</v>
      </c>
      <c r="EE434">
        <v>27.781766666666666</v>
      </c>
      <c r="EF434">
        <v>2.2328333333333332</v>
      </c>
      <c r="EJ434">
        <v>75.41</v>
      </c>
      <c r="EK434">
        <v>3.4</v>
      </c>
      <c r="EL434">
        <v>241414</v>
      </c>
      <c r="EM434">
        <v>247610.95833333334</v>
      </c>
      <c r="EN434">
        <v>1.5341755833333333</v>
      </c>
      <c r="EO434">
        <v>0.3197841666666667</v>
      </c>
      <c r="EP434">
        <v>10.00656</v>
      </c>
      <c r="ES434">
        <v>116.17</v>
      </c>
      <c r="ET434">
        <v>13.39</v>
      </c>
      <c r="EU434">
        <v>3531274</v>
      </c>
      <c r="EV434">
        <v>4592590.333333333</v>
      </c>
      <c r="EW434">
        <v>8.2948208333333344</v>
      </c>
      <c r="EX434">
        <v>1.0073333333333332</v>
      </c>
      <c r="EY434">
        <v>1.540082</v>
      </c>
      <c r="FB434">
        <v>0.21</v>
      </c>
      <c r="FC434">
        <v>23.8</v>
      </c>
      <c r="FD434">
        <v>4105362</v>
      </c>
      <c r="FE434">
        <v>2587547</v>
      </c>
      <c r="FF434">
        <v>8.1877416666666658</v>
      </c>
      <c r="FG434">
        <v>1.2859499999999999</v>
      </c>
      <c r="FH434">
        <v>30.469670000000001</v>
      </c>
      <c r="FK434">
        <v>24.18</v>
      </c>
      <c r="FL434">
        <v>19.190000000000001</v>
      </c>
      <c r="FM434">
        <v>56855498</v>
      </c>
      <c r="FN434">
        <v>36222797.5</v>
      </c>
      <c r="FO434">
        <v>136.38835833333334</v>
      </c>
      <c r="FP434">
        <v>15.478333333333333</v>
      </c>
      <c r="FQ434">
        <v>65.153130000000004</v>
      </c>
      <c r="FT434">
        <v>195.31</v>
      </c>
      <c r="FU434">
        <v>19.690000000000001</v>
      </c>
      <c r="FV434">
        <v>120832158</v>
      </c>
      <c r="FW434">
        <v>83136283.333333328</v>
      </c>
      <c r="FX434">
        <v>373.42403333333328</v>
      </c>
      <c r="FY434">
        <v>55.996083333333331</v>
      </c>
      <c r="GC434">
        <v>112.33</v>
      </c>
      <c r="GD434">
        <v>10.49</v>
      </c>
      <c r="GE434">
        <v>2579236</v>
      </c>
      <c r="GF434">
        <v>2901224.3333333335</v>
      </c>
      <c r="GG434">
        <v>8.8573866666666667</v>
      </c>
      <c r="GH434">
        <v>0.41341666666666671</v>
      </c>
      <c r="GK434" s="10"/>
      <c r="GL434">
        <v>104.04</v>
      </c>
      <c r="GM434">
        <v>10.85</v>
      </c>
      <c r="GN434">
        <v>3562393</v>
      </c>
      <c r="GO434">
        <v>4813349.666666667</v>
      </c>
      <c r="GP434">
        <v>15.057760833333333</v>
      </c>
      <c r="GQ434">
        <v>1.7468333333333332</v>
      </c>
      <c r="GU434">
        <v>45.49</v>
      </c>
      <c r="GV434">
        <v>14.49</v>
      </c>
      <c r="GW434">
        <v>366664</v>
      </c>
      <c r="GX434">
        <v>833958.33333333337</v>
      </c>
      <c r="GY434">
        <v>2.6906758333333336</v>
      </c>
      <c r="GZ434">
        <v>7.8253749999999997E-2</v>
      </c>
      <c r="HA434">
        <v>1.658507E-2</v>
      </c>
      <c r="HD434">
        <v>107.05</v>
      </c>
      <c r="HE434">
        <v>23.37</v>
      </c>
      <c r="HF434">
        <v>75043416</v>
      </c>
      <c r="HG434">
        <v>42050855.833333336</v>
      </c>
      <c r="HH434">
        <v>94.533008333333328</v>
      </c>
      <c r="HI434">
        <v>8.0172945833333333</v>
      </c>
      <c r="HJ434">
        <v>19.809360000000002</v>
      </c>
      <c r="HM434">
        <v>43.05</v>
      </c>
      <c r="HN434">
        <v>14.19</v>
      </c>
      <c r="HO434">
        <v>14538958</v>
      </c>
      <c r="HP434">
        <v>17571753.333333332</v>
      </c>
      <c r="HQ434">
        <v>68.570683333333335</v>
      </c>
      <c r="HR434">
        <v>5.2479166666666668</v>
      </c>
      <c r="HS434">
        <v>52.616779999999999</v>
      </c>
      <c r="HV434">
        <v>112.09</v>
      </c>
      <c r="HW434">
        <v>8.58</v>
      </c>
      <c r="HX434">
        <v>3268029</v>
      </c>
      <c r="HY434">
        <v>6857844.166666667</v>
      </c>
      <c r="HZ434">
        <v>12.867944999999999</v>
      </c>
      <c r="IA434">
        <v>5.2479166666666668</v>
      </c>
      <c r="IE434">
        <v>144.41999999999999</v>
      </c>
      <c r="IF434">
        <v>5.37</v>
      </c>
      <c r="IG434">
        <v>4152401</v>
      </c>
      <c r="IH434">
        <v>4296737.5</v>
      </c>
      <c r="II434">
        <v>36.287086666666667</v>
      </c>
      <c r="IJ434">
        <v>8.6076666666666668</v>
      </c>
      <c r="IN434">
        <v>48.47</v>
      </c>
      <c r="IO434">
        <v>12.96</v>
      </c>
      <c r="IP434">
        <v>37200851</v>
      </c>
      <c r="IQ434">
        <v>51423130.833333336</v>
      </c>
      <c r="IR434">
        <v>122.203525</v>
      </c>
      <c r="IS434">
        <v>11.476166666666666</v>
      </c>
      <c r="IW434">
        <v>7.33</v>
      </c>
      <c r="IX434">
        <v>22.89</v>
      </c>
      <c r="IY434">
        <v>9979475</v>
      </c>
      <c r="IZ434">
        <v>3670405.8333333335</v>
      </c>
      <c r="JA434">
        <v>12.552827499999999</v>
      </c>
      <c r="JB434">
        <v>1.575</v>
      </c>
      <c r="JF434">
        <v>22.99</v>
      </c>
      <c r="JG434">
        <v>13.55</v>
      </c>
      <c r="JH434">
        <v>5151164</v>
      </c>
      <c r="JI434">
        <v>6151330.833333333</v>
      </c>
      <c r="JJ434">
        <v>19.972265</v>
      </c>
      <c r="JK434">
        <v>1.8754999999999999</v>
      </c>
      <c r="JO434">
        <v>43.27</v>
      </c>
      <c r="JP434">
        <v>15.14</v>
      </c>
      <c r="JQ434">
        <v>1941480</v>
      </c>
      <c r="JR434">
        <v>1799395.5</v>
      </c>
      <c r="JU434">
        <v>6.7770650000000003</v>
      </c>
      <c r="JX434">
        <v>231.99</v>
      </c>
      <c r="JY434">
        <v>20.28</v>
      </c>
      <c r="JZ434">
        <v>41148957</v>
      </c>
      <c r="KA434">
        <v>15845595.833333334</v>
      </c>
      <c r="KB434">
        <v>52.014125</v>
      </c>
      <c r="KC434">
        <v>5.2222668333333333</v>
      </c>
      <c r="KD434">
        <v>7.4722530000000003</v>
      </c>
      <c r="KG434">
        <v>13.06</v>
      </c>
      <c r="KH434">
        <v>21.16</v>
      </c>
      <c r="KI434">
        <v>38601315</v>
      </c>
      <c r="KJ434">
        <v>21104018.333333332</v>
      </c>
      <c r="KK434">
        <v>76.856903333333335</v>
      </c>
      <c r="KL434">
        <v>10.546828333333334</v>
      </c>
      <c r="KM434">
        <v>4.4298270000000004</v>
      </c>
      <c r="KP434">
        <v>89.31</v>
      </c>
      <c r="KQ434">
        <v>7.25</v>
      </c>
      <c r="KR434">
        <v>8350249</v>
      </c>
      <c r="KS434">
        <v>5841098</v>
      </c>
      <c r="KT434">
        <v>57.635483333333333</v>
      </c>
      <c r="KU434">
        <v>11.428333333333333</v>
      </c>
      <c r="KV434">
        <v>14.94492</v>
      </c>
      <c r="KY434">
        <v>49.37</v>
      </c>
      <c r="KZ434">
        <v>12.24</v>
      </c>
      <c r="LA434">
        <v>6470959</v>
      </c>
      <c r="LB434">
        <v>4210271</v>
      </c>
      <c r="LC434">
        <v>26.981381666666667</v>
      </c>
      <c r="LD434">
        <v>4.6948435833333333</v>
      </c>
      <c r="LH434">
        <v>7.21</v>
      </c>
      <c r="LI434">
        <v>17.72</v>
      </c>
      <c r="LJ434">
        <v>50687118</v>
      </c>
      <c r="LK434">
        <v>15706298.333333334</v>
      </c>
      <c r="LL434">
        <v>32.174379999999999</v>
      </c>
      <c r="LM434">
        <v>2.851575</v>
      </c>
      <c r="LN434">
        <v>19.793980000000001</v>
      </c>
      <c r="LQ434">
        <v>112.41</v>
      </c>
      <c r="LR434">
        <v>12.95</v>
      </c>
      <c r="LS434">
        <v>56606416</v>
      </c>
      <c r="LT434">
        <v>63395266.666666664</v>
      </c>
      <c r="LU434">
        <v>199.22719166666664</v>
      </c>
      <c r="LV434">
        <v>24.84075</v>
      </c>
      <c r="LW434">
        <v>10.55842</v>
      </c>
      <c r="LY434" s="10"/>
      <c r="LZ434">
        <v>75.59</v>
      </c>
      <c r="MA434">
        <v>15.01</v>
      </c>
      <c r="MB434">
        <v>241690439</v>
      </c>
      <c r="MC434">
        <v>481944916.66666669</v>
      </c>
      <c r="MD434">
        <v>1682.0204999999999</v>
      </c>
      <c r="ME434">
        <v>221.42917499999999</v>
      </c>
      <c r="MF434" s="13"/>
      <c r="MG434" s="13"/>
      <c r="MH434" s="13"/>
      <c r="MI434" s="12"/>
      <c r="MJ434" s="12"/>
      <c r="MK434" s="12"/>
      <c r="MM434" s="14"/>
      <c r="MN434" s="14"/>
      <c r="MO434" s="14"/>
      <c r="MP434" s="14"/>
      <c r="MQ434" s="16"/>
      <c r="MR434" s="16"/>
      <c r="MS434" s="16"/>
      <c r="MT434" s="16"/>
      <c r="NC434" s="14"/>
      <c r="ND434" s="14"/>
      <c r="NE434" s="14"/>
      <c r="NF434" s="14"/>
      <c r="NG434" s="16"/>
      <c r="NH434" s="16"/>
      <c r="NI434" s="16"/>
      <c r="NJ434" s="16"/>
      <c r="NK434" s="13"/>
      <c r="NL434" s="13"/>
      <c r="NM434" s="13"/>
      <c r="NN434" s="13"/>
      <c r="NO434" s="12"/>
      <c r="NP434" s="12"/>
      <c r="NQ434" s="12"/>
      <c r="NR434" s="12"/>
      <c r="NW434" s="16"/>
      <c r="NX434" s="16"/>
      <c r="NY434" s="16"/>
      <c r="NZ434" s="16"/>
      <c r="PN434"/>
      <c r="QU434" s="16"/>
      <c r="QV434" s="16"/>
      <c r="QW434" s="16"/>
      <c r="QX434" s="16"/>
      <c r="RK434" s="16"/>
      <c r="RL434" s="16"/>
      <c r="RM434" s="16"/>
      <c r="RN434" s="16"/>
      <c r="RW434" s="14"/>
      <c r="RX434" s="14"/>
      <c r="RY434" s="14"/>
      <c r="RZ434" s="14"/>
      <c r="SA434" s="16"/>
      <c r="SB434" s="16"/>
      <c r="SC434" s="16"/>
      <c r="SD434" s="16"/>
    </row>
    <row r="435" spans="1:498" hidden="1" x14ac:dyDescent="0.35">
      <c r="A435" s="2">
        <v>31321</v>
      </c>
      <c r="B435">
        <v>18.699449999999999</v>
      </c>
      <c r="E435">
        <v>32.549999999999997</v>
      </c>
      <c r="F435">
        <v>22.1</v>
      </c>
      <c r="G435">
        <v>15835742</v>
      </c>
      <c r="H435">
        <v>44215558.333333336</v>
      </c>
      <c r="I435">
        <v>74.691091666666665</v>
      </c>
      <c r="J435">
        <v>10.306083333333333</v>
      </c>
      <c r="K435">
        <v>25.476970000000001</v>
      </c>
      <c r="N435">
        <v>26.37</v>
      </c>
      <c r="O435">
        <v>7.14</v>
      </c>
      <c r="P435">
        <v>7564311</v>
      </c>
      <c r="Q435">
        <v>5727206.666666667</v>
      </c>
      <c r="R435">
        <v>26.317130833333334</v>
      </c>
      <c r="S435">
        <v>3.6451666666666664</v>
      </c>
      <c r="T435">
        <v>14.33015</v>
      </c>
      <c r="W435">
        <v>23.94</v>
      </c>
      <c r="X435">
        <v>10.41</v>
      </c>
      <c r="Y435">
        <v>9880337</v>
      </c>
      <c r="Z435">
        <v>11271189.166666666</v>
      </c>
      <c r="AA435">
        <v>45.364016666666664</v>
      </c>
      <c r="AB435">
        <v>4.7768333333333333</v>
      </c>
      <c r="AC435">
        <v>18.65418</v>
      </c>
      <c r="AF435">
        <v>51.33</v>
      </c>
      <c r="AG435">
        <v>-2.48</v>
      </c>
      <c r="AH435">
        <v>25927463</v>
      </c>
      <c r="AI435">
        <v>61203375</v>
      </c>
      <c r="AJ435">
        <v>238.10625000000002</v>
      </c>
      <c r="AK435">
        <v>38.251366666666662</v>
      </c>
      <c r="AO435">
        <v>66.64</v>
      </c>
      <c r="AP435">
        <v>8.9700000000000006</v>
      </c>
      <c r="AQ435">
        <v>12395274</v>
      </c>
      <c r="AR435">
        <v>4531125.333333333</v>
      </c>
      <c r="AS435">
        <v>9.1583233333333336</v>
      </c>
      <c r="AT435">
        <v>1.17</v>
      </c>
      <c r="AX435">
        <v>255.48</v>
      </c>
      <c r="AY435">
        <v>24.46</v>
      </c>
      <c r="AZ435">
        <v>29268471</v>
      </c>
      <c r="BA435">
        <v>12714193.333333334</v>
      </c>
      <c r="BB435">
        <v>18.287769166666667</v>
      </c>
      <c r="BC435">
        <v>2.4478886666666666</v>
      </c>
      <c r="BG435">
        <v>409.8</v>
      </c>
      <c r="BH435">
        <v>23.9</v>
      </c>
      <c r="BI435">
        <v>2741904</v>
      </c>
      <c r="BJ435">
        <v>1636617.6666666667</v>
      </c>
      <c r="BK435">
        <v>1.4577445833333333</v>
      </c>
      <c r="BP435">
        <v>15.28</v>
      </c>
      <c r="BQ435">
        <v>7.76</v>
      </c>
      <c r="BR435">
        <v>10305142</v>
      </c>
      <c r="BS435">
        <v>17240649.166666668</v>
      </c>
      <c r="BU435">
        <v>4.8434166666666671</v>
      </c>
      <c r="BV435">
        <v>8.6040150000000004</v>
      </c>
      <c r="BY435">
        <v>32.89</v>
      </c>
      <c r="BZ435">
        <v>10.15</v>
      </c>
      <c r="CA435">
        <v>5113878</v>
      </c>
      <c r="CB435">
        <v>6517368.666666667</v>
      </c>
      <c r="CC435">
        <v>52.625816666666672</v>
      </c>
      <c r="CD435">
        <v>2.4285869999999998</v>
      </c>
      <c r="CH435">
        <v>58.76</v>
      </c>
      <c r="CI435">
        <v>7.76</v>
      </c>
      <c r="CJ435">
        <v>1525281</v>
      </c>
      <c r="CK435">
        <v>3765196.3333333335</v>
      </c>
      <c r="CL435">
        <v>9.8710511666666658</v>
      </c>
      <c r="CM435">
        <v>1.4855833333333335</v>
      </c>
      <c r="CN435">
        <v>6.5935480000000002</v>
      </c>
      <c r="CP435" s="10"/>
      <c r="CQ435">
        <v>63.12</v>
      </c>
      <c r="CR435">
        <v>3.53</v>
      </c>
      <c r="CS435">
        <v>4902263</v>
      </c>
      <c r="CT435">
        <v>6644218.333333333</v>
      </c>
      <c r="CU435">
        <v>23.811760000000003</v>
      </c>
      <c r="CV435">
        <v>4.1161666666666665</v>
      </c>
      <c r="CW435">
        <v>13.81526</v>
      </c>
      <c r="CZ435">
        <v>24.54</v>
      </c>
      <c r="DA435">
        <v>12.12</v>
      </c>
      <c r="DB435">
        <v>55467154</v>
      </c>
      <c r="DC435">
        <v>47873433.333333336</v>
      </c>
      <c r="DD435">
        <v>201.28710833333332</v>
      </c>
      <c r="DE435">
        <v>28.705451666666665</v>
      </c>
      <c r="DF435">
        <v>25.127759999999999</v>
      </c>
      <c r="DI435">
        <v>15.25</v>
      </c>
      <c r="DJ435">
        <v>9.23</v>
      </c>
      <c r="DK435">
        <v>77863423</v>
      </c>
      <c r="DL435">
        <v>104180766.66666667</v>
      </c>
      <c r="DM435">
        <v>357.52738333333332</v>
      </c>
      <c r="DN435">
        <v>43.544499999999999</v>
      </c>
      <c r="DO435">
        <v>6.8192940000000002</v>
      </c>
      <c r="DR435">
        <v>54.18</v>
      </c>
      <c r="DS435">
        <v>13.05</v>
      </c>
      <c r="DT435">
        <v>10037038</v>
      </c>
      <c r="DU435">
        <v>6710446.666666667</v>
      </c>
      <c r="DV435">
        <v>18.409209999999998</v>
      </c>
      <c r="DW435">
        <v>2.3116666666666665</v>
      </c>
      <c r="EA435">
        <v>15.01</v>
      </c>
      <c r="EB435">
        <v>10.45</v>
      </c>
      <c r="EC435">
        <v>10547258</v>
      </c>
      <c r="ED435">
        <v>9446527.5</v>
      </c>
      <c r="EE435">
        <v>27.781766666666666</v>
      </c>
      <c r="EF435">
        <v>2.2328333333333332</v>
      </c>
      <c r="EJ435">
        <v>165.45</v>
      </c>
      <c r="EK435">
        <v>3.21</v>
      </c>
      <c r="EL435">
        <v>241414</v>
      </c>
      <c r="EM435">
        <v>247610.95833333334</v>
      </c>
      <c r="EN435">
        <v>1.5341755833333333</v>
      </c>
      <c r="EO435">
        <v>0.3197841666666667</v>
      </c>
      <c r="EP435">
        <v>10.138170000000001</v>
      </c>
      <c r="ES435">
        <v>60</v>
      </c>
      <c r="ET435">
        <v>10.51</v>
      </c>
      <c r="EU435">
        <v>3531274</v>
      </c>
      <c r="EV435">
        <v>4592590.333333333</v>
      </c>
      <c r="EW435">
        <v>8.2948208333333344</v>
      </c>
      <c r="EX435">
        <v>1.0073333333333332</v>
      </c>
      <c r="EY435">
        <v>1.583269</v>
      </c>
      <c r="FB435">
        <v>14.54</v>
      </c>
      <c r="FC435">
        <v>19.66</v>
      </c>
      <c r="FD435">
        <v>4105362</v>
      </c>
      <c r="FE435">
        <v>2587547</v>
      </c>
      <c r="FF435">
        <v>8.1877416666666658</v>
      </c>
      <c r="FG435">
        <v>1.2859499999999999</v>
      </c>
      <c r="FH435">
        <v>31.419160000000002</v>
      </c>
      <c r="FK435">
        <v>55.48</v>
      </c>
      <c r="FL435">
        <v>13.95</v>
      </c>
      <c r="FM435">
        <v>56855498</v>
      </c>
      <c r="FN435">
        <v>36222797.5</v>
      </c>
      <c r="FO435">
        <v>136.38835833333334</v>
      </c>
      <c r="FP435">
        <v>15.478333333333333</v>
      </c>
      <c r="FQ435">
        <v>66.289599999999993</v>
      </c>
      <c r="FT435">
        <v>122.96</v>
      </c>
      <c r="FU435">
        <v>13.52</v>
      </c>
      <c r="FV435">
        <v>120832158</v>
      </c>
      <c r="FW435">
        <v>83136283.333333328</v>
      </c>
      <c r="FX435">
        <v>373.42403333333328</v>
      </c>
      <c r="FY435">
        <v>55.996083333333331</v>
      </c>
      <c r="GC435">
        <v>60.42</v>
      </c>
      <c r="GD435">
        <v>8.09</v>
      </c>
      <c r="GE435">
        <v>2579236</v>
      </c>
      <c r="GF435">
        <v>2901224.3333333335</v>
      </c>
      <c r="GG435">
        <v>8.8573866666666667</v>
      </c>
      <c r="GH435">
        <v>0.41341666666666671</v>
      </c>
      <c r="GK435" s="10"/>
      <c r="GL435">
        <v>49.66</v>
      </c>
      <c r="GM435">
        <v>8.23</v>
      </c>
      <c r="GN435">
        <v>3562393</v>
      </c>
      <c r="GO435">
        <v>4813349.666666667</v>
      </c>
      <c r="GP435">
        <v>15.057760833333333</v>
      </c>
      <c r="GQ435">
        <v>1.7468333333333332</v>
      </c>
      <c r="GU435">
        <v>19.739999999999998</v>
      </c>
      <c r="GV435">
        <v>9.5</v>
      </c>
      <c r="GW435">
        <v>366664</v>
      </c>
      <c r="GX435">
        <v>833958.33333333337</v>
      </c>
      <c r="GY435">
        <v>2.6906758333333336</v>
      </c>
      <c r="GZ435">
        <v>7.8253749999999997E-2</v>
      </c>
      <c r="HA435">
        <v>2.1870420000000002E-2</v>
      </c>
      <c r="HD435">
        <v>78.14</v>
      </c>
      <c r="HE435">
        <v>21.36</v>
      </c>
      <c r="HF435">
        <v>75043416</v>
      </c>
      <c r="HG435">
        <v>42050855.833333336</v>
      </c>
      <c r="HH435">
        <v>94.533008333333328</v>
      </c>
      <c r="HI435">
        <v>8.0172945833333333</v>
      </c>
      <c r="HJ435">
        <v>19.47289</v>
      </c>
      <c r="HM435">
        <v>27.83</v>
      </c>
      <c r="HN435">
        <v>10.47</v>
      </c>
      <c r="HO435">
        <v>14538958</v>
      </c>
      <c r="HP435">
        <v>17571753.333333332</v>
      </c>
      <c r="HQ435">
        <v>68.570683333333335</v>
      </c>
      <c r="HR435">
        <v>5.2479166666666668</v>
      </c>
      <c r="HS435">
        <v>51.183610000000002</v>
      </c>
      <c r="HV435">
        <v>92.94</v>
      </c>
      <c r="HW435">
        <v>9.35</v>
      </c>
      <c r="HX435">
        <v>3268029</v>
      </c>
      <c r="HY435">
        <v>6857844.166666667</v>
      </c>
      <c r="HZ435">
        <v>12.867944999999999</v>
      </c>
      <c r="IA435">
        <v>5.2479166666666668</v>
      </c>
      <c r="IE435">
        <v>153.25</v>
      </c>
      <c r="IF435">
        <v>3.44</v>
      </c>
      <c r="IG435">
        <v>4152401</v>
      </c>
      <c r="IH435">
        <v>4296737.5</v>
      </c>
      <c r="II435">
        <v>36.287086666666667</v>
      </c>
      <c r="IJ435">
        <v>8.6076666666666668</v>
      </c>
      <c r="IN435">
        <v>26.07</v>
      </c>
      <c r="IO435">
        <v>8.86</v>
      </c>
      <c r="IP435">
        <v>37200851</v>
      </c>
      <c r="IQ435">
        <v>51423130.833333336</v>
      </c>
      <c r="IR435">
        <v>122.203525</v>
      </c>
      <c r="IS435">
        <v>11.476166666666666</v>
      </c>
      <c r="IW435">
        <v>11.22</v>
      </c>
      <c r="IX435">
        <v>18.36</v>
      </c>
      <c r="IY435">
        <v>9979475</v>
      </c>
      <c r="IZ435">
        <v>3670405.8333333335</v>
      </c>
      <c r="JA435">
        <v>12.552827499999999</v>
      </c>
      <c r="JB435">
        <v>1.575</v>
      </c>
      <c r="JF435">
        <v>25.84</v>
      </c>
      <c r="JG435">
        <v>8.2799999999999994</v>
      </c>
      <c r="JH435">
        <v>5151164</v>
      </c>
      <c r="JI435">
        <v>6151330.833333333</v>
      </c>
      <c r="JJ435">
        <v>19.972265</v>
      </c>
      <c r="JK435">
        <v>1.8754999999999999</v>
      </c>
      <c r="JO435">
        <v>36.04</v>
      </c>
      <c r="JP435">
        <v>9.4499999999999993</v>
      </c>
      <c r="JQ435">
        <v>1941480</v>
      </c>
      <c r="JR435">
        <v>1799395.5</v>
      </c>
      <c r="JU435">
        <v>6.97098</v>
      </c>
      <c r="JX435">
        <v>172.82</v>
      </c>
      <c r="JY435">
        <v>14</v>
      </c>
      <c r="JZ435">
        <v>41148957</v>
      </c>
      <c r="KA435">
        <v>15845595.833333334</v>
      </c>
      <c r="KB435">
        <v>52.014125</v>
      </c>
      <c r="KC435">
        <v>5.2222668333333333</v>
      </c>
      <c r="KD435">
        <v>8.2043009999999992</v>
      </c>
      <c r="KG435">
        <v>19.47</v>
      </c>
      <c r="KH435">
        <v>15.95</v>
      </c>
      <c r="KI435">
        <v>38601315</v>
      </c>
      <c r="KJ435">
        <v>21104018.333333332</v>
      </c>
      <c r="KK435">
        <v>76.856903333333335</v>
      </c>
      <c r="KL435">
        <v>10.546828333333334</v>
      </c>
      <c r="KM435">
        <v>4.4412260000000003</v>
      </c>
      <c r="KP435">
        <v>49.01</v>
      </c>
      <c r="KQ435">
        <v>4.46</v>
      </c>
      <c r="KR435">
        <v>8350249</v>
      </c>
      <c r="KS435">
        <v>5841098</v>
      </c>
      <c r="KT435">
        <v>57.635483333333333</v>
      </c>
      <c r="KU435">
        <v>11.428333333333333</v>
      </c>
      <c r="KV435">
        <v>16.534040000000001</v>
      </c>
      <c r="KY435">
        <v>15.71</v>
      </c>
      <c r="KZ435">
        <v>6.88</v>
      </c>
      <c r="LA435">
        <v>6470959</v>
      </c>
      <c r="LB435">
        <v>4210271</v>
      </c>
      <c r="LC435">
        <v>26.981381666666667</v>
      </c>
      <c r="LD435">
        <v>4.6948435833333333</v>
      </c>
      <c r="LH435">
        <v>68.09</v>
      </c>
      <c r="LI435">
        <v>10.7</v>
      </c>
      <c r="LJ435">
        <v>50687118</v>
      </c>
      <c r="LK435">
        <v>15706298.333333334</v>
      </c>
      <c r="LL435">
        <v>32.174379999999999</v>
      </c>
      <c r="LM435">
        <v>2.851575</v>
      </c>
      <c r="LN435">
        <v>20.172840000000001</v>
      </c>
      <c r="LQ435">
        <v>57.32</v>
      </c>
      <c r="LR435">
        <v>10.050000000000001</v>
      </c>
      <c r="LS435">
        <v>56606416</v>
      </c>
      <c r="LT435">
        <v>63395266.666666664</v>
      </c>
      <c r="LU435">
        <v>199.22719166666664</v>
      </c>
      <c r="LV435">
        <v>24.84075</v>
      </c>
      <c r="LW435">
        <v>10.65283</v>
      </c>
      <c r="LY435" s="10"/>
      <c r="LZ435">
        <v>75.05</v>
      </c>
      <c r="MA435">
        <v>9.3699999999999992</v>
      </c>
      <c r="MB435">
        <v>241690439</v>
      </c>
      <c r="MC435">
        <v>481944916.66666669</v>
      </c>
      <c r="MD435">
        <v>1682.0204999999999</v>
      </c>
      <c r="ME435">
        <v>221.42917499999999</v>
      </c>
      <c r="MF435" s="13"/>
      <c r="MG435" s="13"/>
      <c r="MH435" s="13"/>
      <c r="MI435" s="12"/>
      <c r="MJ435" s="12"/>
      <c r="MK435" s="12"/>
      <c r="MM435" s="14"/>
      <c r="MN435" s="14"/>
      <c r="MO435" s="14"/>
      <c r="MP435" s="14"/>
      <c r="MQ435" s="16"/>
      <c r="MR435" s="16"/>
      <c r="MS435" s="16"/>
      <c r="MT435" s="16"/>
      <c r="NC435" s="14"/>
      <c r="ND435" s="14"/>
      <c r="NE435" s="14"/>
      <c r="NF435" s="14"/>
      <c r="NG435" s="16"/>
      <c r="NH435" s="16"/>
      <c r="NI435" s="16"/>
      <c r="NJ435" s="16"/>
      <c r="NK435" s="13"/>
      <c r="NL435" s="13"/>
      <c r="NM435" s="13"/>
      <c r="NN435" s="13"/>
      <c r="NO435" s="12"/>
      <c r="NP435" s="12"/>
      <c r="NQ435" s="12"/>
      <c r="NR435" s="12"/>
      <c r="NW435" s="16"/>
      <c r="NX435" s="16"/>
      <c r="NY435" s="16"/>
      <c r="NZ435" s="16"/>
      <c r="PN435"/>
      <c r="QU435" s="16"/>
      <c r="QV435" s="16"/>
      <c r="QW435" s="16"/>
      <c r="QX435" s="16"/>
      <c r="RK435" s="16"/>
      <c r="RL435" s="16"/>
      <c r="RM435" s="16"/>
      <c r="RN435" s="16"/>
      <c r="RW435" s="14"/>
      <c r="RX435" s="14"/>
      <c r="RY435" s="14"/>
      <c r="RZ435" s="14"/>
      <c r="SA435" s="16"/>
      <c r="SB435" s="16"/>
      <c r="SC435" s="16"/>
      <c r="SD435" s="16"/>
    </row>
    <row r="436" spans="1:498" hidden="1" x14ac:dyDescent="0.35">
      <c r="A436" s="2">
        <v>31352</v>
      </c>
      <c r="B436">
        <v>18.038</v>
      </c>
      <c r="E436">
        <v>47.39</v>
      </c>
      <c r="F436">
        <v>25.41</v>
      </c>
      <c r="G436">
        <v>15835742</v>
      </c>
      <c r="H436">
        <v>44215558.333333336</v>
      </c>
      <c r="I436">
        <v>74.691091666666665</v>
      </c>
      <c r="J436">
        <v>10.306083333333333</v>
      </c>
      <c r="K436">
        <v>26.24109</v>
      </c>
      <c r="N436">
        <v>114.4</v>
      </c>
      <c r="O436">
        <v>-0.89</v>
      </c>
      <c r="P436">
        <v>7564311</v>
      </c>
      <c r="Q436">
        <v>5727206.666666667</v>
      </c>
      <c r="R436">
        <v>26.317130833333334</v>
      </c>
      <c r="S436">
        <v>3.6451666666666664</v>
      </c>
      <c r="T436">
        <v>15.78182</v>
      </c>
      <c r="W436">
        <v>70.930000000000007</v>
      </c>
      <c r="X436">
        <v>2.4700000000000002</v>
      </c>
      <c r="Y436">
        <v>9880337</v>
      </c>
      <c r="Z436">
        <v>11271189.166666666</v>
      </c>
      <c r="AA436">
        <v>45.364016666666664</v>
      </c>
      <c r="AB436">
        <v>4.7768333333333333</v>
      </c>
      <c r="AC436">
        <v>19.925809999999998</v>
      </c>
      <c r="AF436">
        <v>41.33</v>
      </c>
      <c r="AG436">
        <v>-15.55</v>
      </c>
      <c r="AH436">
        <v>25927463</v>
      </c>
      <c r="AI436">
        <v>61203375</v>
      </c>
      <c r="AJ436">
        <v>238.10625000000002</v>
      </c>
      <c r="AK436">
        <v>38.251366666666662</v>
      </c>
      <c r="AO436">
        <v>64.36</v>
      </c>
      <c r="AP436">
        <v>11.63</v>
      </c>
      <c r="AQ436">
        <v>12395274</v>
      </c>
      <c r="AR436">
        <v>4531125.333333333</v>
      </c>
      <c r="AS436">
        <v>9.1583233333333336</v>
      </c>
      <c r="AT436">
        <v>1.17</v>
      </c>
      <c r="AX436">
        <v>201.28</v>
      </c>
      <c r="AY436">
        <v>24.28</v>
      </c>
      <c r="AZ436">
        <v>29268471</v>
      </c>
      <c r="BA436">
        <v>12714193.333333334</v>
      </c>
      <c r="BB436">
        <v>18.287769166666667</v>
      </c>
      <c r="BC436">
        <v>2.4478886666666666</v>
      </c>
      <c r="BG436">
        <v>207.05</v>
      </c>
      <c r="BH436">
        <v>23.47</v>
      </c>
      <c r="BI436">
        <v>2741904</v>
      </c>
      <c r="BJ436">
        <v>1636617.6666666667</v>
      </c>
      <c r="BK436">
        <v>1.4577445833333333</v>
      </c>
      <c r="BP436">
        <v>65.48</v>
      </c>
      <c r="BQ436">
        <v>-0.03</v>
      </c>
      <c r="BR436">
        <v>10305142</v>
      </c>
      <c r="BS436">
        <v>17240649.166666668</v>
      </c>
      <c r="BU436">
        <v>4.8434166666666671</v>
      </c>
      <c r="BV436">
        <v>8.2363219999999995</v>
      </c>
      <c r="BY436">
        <v>72.760000000000005</v>
      </c>
      <c r="BZ436">
        <v>2.0699999999999998</v>
      </c>
      <c r="CA436">
        <v>5113878</v>
      </c>
      <c r="CB436">
        <v>6517368.666666667</v>
      </c>
      <c r="CC436">
        <v>52.625816666666672</v>
      </c>
      <c r="CD436">
        <v>2.4285869999999998</v>
      </c>
      <c r="CH436">
        <v>51.94</v>
      </c>
      <c r="CI436">
        <v>-0.76</v>
      </c>
      <c r="CJ436">
        <v>1525281</v>
      </c>
      <c r="CK436">
        <v>3765196.3333333335</v>
      </c>
      <c r="CL436">
        <v>9.8710511666666658</v>
      </c>
      <c r="CM436">
        <v>1.4855833333333335</v>
      </c>
      <c r="CN436">
        <v>6.8252129999999998</v>
      </c>
      <c r="CP436" s="10"/>
      <c r="CQ436">
        <v>49.45</v>
      </c>
      <c r="CR436">
        <v>-5.07</v>
      </c>
      <c r="CS436">
        <v>4902263</v>
      </c>
      <c r="CT436">
        <v>6644218.333333333</v>
      </c>
      <c r="CU436">
        <v>23.811760000000003</v>
      </c>
      <c r="CV436">
        <v>4.1161666666666665</v>
      </c>
      <c r="CW436">
        <v>15.5991</v>
      </c>
      <c r="CZ436">
        <v>69.34</v>
      </c>
      <c r="DA436">
        <v>4.09</v>
      </c>
      <c r="DB436">
        <v>55467154</v>
      </c>
      <c r="DC436">
        <v>47873433.333333336</v>
      </c>
      <c r="DD436">
        <v>201.28710833333332</v>
      </c>
      <c r="DE436">
        <v>28.705451666666665</v>
      </c>
      <c r="DF436">
        <v>26.787649999999999</v>
      </c>
      <c r="DI436">
        <v>59.98</v>
      </c>
      <c r="DJ436">
        <v>1.0900000000000001</v>
      </c>
      <c r="DK436">
        <v>77863423</v>
      </c>
      <c r="DL436">
        <v>104180766.66666667</v>
      </c>
      <c r="DM436">
        <v>357.52738333333332</v>
      </c>
      <c r="DN436">
        <v>43.544499999999999</v>
      </c>
      <c r="DO436">
        <v>7.1466269999999996</v>
      </c>
      <c r="DR436">
        <v>141.87</v>
      </c>
      <c r="DS436">
        <v>11.09</v>
      </c>
      <c r="DT436">
        <v>10037038</v>
      </c>
      <c r="DU436">
        <v>6710446.666666667</v>
      </c>
      <c r="DV436">
        <v>18.409209999999998</v>
      </c>
      <c r="DW436">
        <v>2.3116666666666665</v>
      </c>
      <c r="EA436">
        <v>97.74</v>
      </c>
      <c r="EB436">
        <v>3.7</v>
      </c>
      <c r="EC436">
        <v>10547258</v>
      </c>
      <c r="ED436">
        <v>9446527.5</v>
      </c>
      <c r="EE436">
        <v>27.781766666666666</v>
      </c>
      <c r="EF436">
        <v>2.2328333333333332</v>
      </c>
      <c r="EJ436">
        <v>73.739999999999995</v>
      </c>
      <c r="EK436">
        <v>-3.58</v>
      </c>
      <c r="EL436">
        <v>241414</v>
      </c>
      <c r="EM436">
        <v>247610.95833333334</v>
      </c>
      <c r="EN436">
        <v>1.5341755833333333</v>
      </c>
      <c r="EO436">
        <v>0.3197841666666667</v>
      </c>
      <c r="EP436">
        <v>10.920439999999999</v>
      </c>
      <c r="ES436">
        <v>96.61</v>
      </c>
      <c r="ET436">
        <v>4.43</v>
      </c>
      <c r="EU436">
        <v>3531274</v>
      </c>
      <c r="EV436">
        <v>4592590.333333333</v>
      </c>
      <c r="EW436">
        <v>8.2948208333333344</v>
      </c>
      <c r="EX436">
        <v>1.0073333333333332</v>
      </c>
      <c r="EY436">
        <v>1.5286740000000001</v>
      </c>
      <c r="FB436">
        <v>11.62</v>
      </c>
      <c r="FC436">
        <v>18.34</v>
      </c>
      <c r="FD436">
        <v>4105362</v>
      </c>
      <c r="FE436">
        <v>2587547</v>
      </c>
      <c r="FF436">
        <v>8.1877416666666658</v>
      </c>
      <c r="FG436">
        <v>1.2859499999999999</v>
      </c>
      <c r="FH436">
        <v>32.805959999999999</v>
      </c>
      <c r="FK436">
        <v>124.32</v>
      </c>
      <c r="FL436">
        <v>7.64</v>
      </c>
      <c r="FM436">
        <v>56855498</v>
      </c>
      <c r="FN436">
        <v>36222797.5</v>
      </c>
      <c r="FO436">
        <v>136.38835833333334</v>
      </c>
      <c r="FP436">
        <v>15.478333333333333</v>
      </c>
      <c r="FQ436">
        <v>64.863699999999994</v>
      </c>
      <c r="FT436">
        <v>115.82</v>
      </c>
      <c r="FU436">
        <v>7.46</v>
      </c>
      <c r="FV436">
        <v>120832158</v>
      </c>
      <c r="FW436">
        <v>83136283.333333328</v>
      </c>
      <c r="FX436">
        <v>373.42403333333328</v>
      </c>
      <c r="FY436">
        <v>55.996083333333331</v>
      </c>
      <c r="GC436">
        <v>54.17</v>
      </c>
      <c r="GD436">
        <v>-0.62</v>
      </c>
      <c r="GE436">
        <v>2579236</v>
      </c>
      <c r="GF436">
        <v>2901224.3333333335</v>
      </c>
      <c r="GG436">
        <v>8.8573866666666667</v>
      </c>
      <c r="GH436">
        <v>0.41341666666666671</v>
      </c>
      <c r="GK436" s="10"/>
      <c r="GL436">
        <v>51.29</v>
      </c>
      <c r="GM436">
        <v>-0.47</v>
      </c>
      <c r="GN436">
        <v>3562393</v>
      </c>
      <c r="GO436">
        <v>4813349.666666667</v>
      </c>
      <c r="GP436">
        <v>15.057760833333333</v>
      </c>
      <c r="GQ436">
        <v>1.7468333333333332</v>
      </c>
      <c r="GU436">
        <v>86.15</v>
      </c>
      <c r="GV436">
        <v>1.1599999999999999</v>
      </c>
      <c r="GW436">
        <v>366664</v>
      </c>
      <c r="GX436">
        <v>833958.33333333337</v>
      </c>
      <c r="GY436">
        <v>2.6906758333333336</v>
      </c>
      <c r="GZ436">
        <v>7.8253749999999997E-2</v>
      </c>
      <c r="HA436">
        <v>2.4672570000000001E-2</v>
      </c>
      <c r="HD436">
        <v>31.3</v>
      </c>
      <c r="HE436">
        <v>18.54</v>
      </c>
      <c r="HF436">
        <v>75043416</v>
      </c>
      <c r="HG436">
        <v>42050855.833333336</v>
      </c>
      <c r="HH436">
        <v>94.533008333333328</v>
      </c>
      <c r="HI436">
        <v>8.0172945833333333</v>
      </c>
      <c r="HJ436">
        <v>20.594439999999999</v>
      </c>
      <c r="HM436">
        <v>77.45</v>
      </c>
      <c r="HN436">
        <v>2.76</v>
      </c>
      <c r="HO436">
        <v>14538958</v>
      </c>
      <c r="HP436">
        <v>17571753.333333332</v>
      </c>
      <c r="HQ436">
        <v>68.570683333333335</v>
      </c>
      <c r="HR436">
        <v>5.2479166666666668</v>
      </c>
      <c r="HS436">
        <v>53.412019999999998</v>
      </c>
      <c r="HV436">
        <v>140.47</v>
      </c>
      <c r="HW436">
        <v>11.74</v>
      </c>
      <c r="HX436">
        <v>3268029</v>
      </c>
      <c r="HY436">
        <v>6857844.166666667</v>
      </c>
      <c r="HZ436">
        <v>12.867944999999999</v>
      </c>
      <c r="IA436">
        <v>5.2479166666666668</v>
      </c>
      <c r="IE436">
        <v>81.62</v>
      </c>
      <c r="IF436">
        <v>-5.4</v>
      </c>
      <c r="IG436">
        <v>4152401</v>
      </c>
      <c r="IH436">
        <v>4296737.5</v>
      </c>
      <c r="II436">
        <v>36.287086666666667</v>
      </c>
      <c r="IJ436">
        <v>8.6076666666666668</v>
      </c>
      <c r="IN436">
        <v>36.14</v>
      </c>
      <c r="IO436">
        <v>0.49</v>
      </c>
      <c r="IP436">
        <v>37200851</v>
      </c>
      <c r="IQ436">
        <v>51423130.833333336</v>
      </c>
      <c r="IR436">
        <v>122.203525</v>
      </c>
      <c r="IS436">
        <v>11.476166666666666</v>
      </c>
      <c r="IW436">
        <v>130.22</v>
      </c>
      <c r="IX436">
        <v>11.96</v>
      </c>
      <c r="IY436">
        <v>9979475</v>
      </c>
      <c r="IZ436">
        <v>3670405.8333333335</v>
      </c>
      <c r="JA436">
        <v>12.552827499999999</v>
      </c>
      <c r="JB436">
        <v>1.575</v>
      </c>
      <c r="JF436">
        <v>100.04</v>
      </c>
      <c r="JG436">
        <v>0.91</v>
      </c>
      <c r="JH436">
        <v>5151164</v>
      </c>
      <c r="JI436">
        <v>6151330.833333333</v>
      </c>
      <c r="JJ436">
        <v>19.972265</v>
      </c>
      <c r="JK436">
        <v>1.8754999999999999</v>
      </c>
      <c r="JO436">
        <v>206.27</v>
      </c>
      <c r="JP436">
        <v>2</v>
      </c>
      <c r="JQ436">
        <v>1941480</v>
      </c>
      <c r="JR436">
        <v>1799395.5</v>
      </c>
      <c r="JU436">
        <v>7.2245609999999996</v>
      </c>
      <c r="JX436">
        <v>75.48</v>
      </c>
      <c r="JY436">
        <v>5.96</v>
      </c>
      <c r="JZ436">
        <v>41148957</v>
      </c>
      <c r="KA436">
        <v>15845595.833333334</v>
      </c>
      <c r="KB436">
        <v>52.014125</v>
      </c>
      <c r="KC436">
        <v>5.2222668333333333</v>
      </c>
      <c r="KD436">
        <v>8.9798460000000002</v>
      </c>
      <c r="KG436">
        <v>83.01</v>
      </c>
      <c r="KH436">
        <v>8.94</v>
      </c>
      <c r="KI436">
        <v>38601315</v>
      </c>
      <c r="KJ436">
        <v>21104018.333333332</v>
      </c>
      <c r="KK436">
        <v>76.856903333333335</v>
      </c>
      <c r="KL436">
        <v>10.546828333333334</v>
      </c>
      <c r="KM436">
        <v>4.8550420000000001</v>
      </c>
      <c r="KP436">
        <v>57.27</v>
      </c>
      <c r="KQ436">
        <v>-5.14</v>
      </c>
      <c r="KR436">
        <v>8350249</v>
      </c>
      <c r="KS436">
        <v>5841098</v>
      </c>
      <c r="KT436">
        <v>57.635483333333333</v>
      </c>
      <c r="KU436">
        <v>11.428333333333333</v>
      </c>
      <c r="KV436">
        <v>17.648530000000001</v>
      </c>
      <c r="KY436">
        <v>110.1</v>
      </c>
      <c r="KZ436">
        <v>-1.29</v>
      </c>
      <c r="LA436">
        <v>6470959</v>
      </c>
      <c r="LB436">
        <v>4210271</v>
      </c>
      <c r="LC436">
        <v>26.981381666666667</v>
      </c>
      <c r="LD436">
        <v>4.6948435833333333</v>
      </c>
      <c r="LH436">
        <v>65.73</v>
      </c>
      <c r="LI436">
        <v>8.4</v>
      </c>
      <c r="LJ436">
        <v>50687118</v>
      </c>
      <c r="LK436">
        <v>15706298.333333334</v>
      </c>
      <c r="LL436">
        <v>32.174379999999999</v>
      </c>
      <c r="LM436">
        <v>2.851575</v>
      </c>
      <c r="LN436">
        <v>21.36787</v>
      </c>
      <c r="LQ436">
        <v>105.02</v>
      </c>
      <c r="LR436">
        <v>3.31</v>
      </c>
      <c r="LS436">
        <v>56606416</v>
      </c>
      <c r="LT436">
        <v>63395266.666666664</v>
      </c>
      <c r="LU436">
        <v>199.22719166666664</v>
      </c>
      <c r="LV436">
        <v>24.84075</v>
      </c>
      <c r="LW436">
        <v>11.282780000000001</v>
      </c>
      <c r="LY436" s="10"/>
      <c r="LZ436">
        <v>77.040000000000006</v>
      </c>
      <c r="MA436">
        <v>1.22</v>
      </c>
      <c r="MB436">
        <v>241690439</v>
      </c>
      <c r="MC436">
        <v>481944916.66666669</v>
      </c>
      <c r="MD436">
        <v>1682.0204999999999</v>
      </c>
      <c r="ME436">
        <v>221.42917499999999</v>
      </c>
      <c r="MF436" s="13"/>
      <c r="MG436" s="13"/>
      <c r="MH436" s="13"/>
      <c r="MI436" s="12"/>
      <c r="MJ436" s="12"/>
      <c r="MK436" s="12"/>
      <c r="MM436" s="14"/>
      <c r="MN436" s="14"/>
      <c r="MO436" s="14"/>
      <c r="MP436" s="14"/>
      <c r="MQ436" s="16"/>
      <c r="MR436" s="16"/>
      <c r="MS436" s="16"/>
      <c r="MT436" s="16"/>
      <c r="NC436" s="14"/>
      <c r="ND436" s="14"/>
      <c r="NE436" s="14"/>
      <c r="NF436" s="14"/>
      <c r="NG436" s="16"/>
      <c r="NH436" s="16"/>
      <c r="NI436" s="16"/>
      <c r="NJ436" s="16"/>
      <c r="NK436" s="13"/>
      <c r="NL436" s="13"/>
      <c r="NM436" s="13"/>
      <c r="NN436" s="13"/>
      <c r="NO436" s="12"/>
      <c r="NP436" s="12"/>
      <c r="NQ436" s="12"/>
      <c r="NR436" s="12"/>
      <c r="NW436" s="16"/>
      <c r="NX436" s="16"/>
      <c r="NY436" s="16"/>
      <c r="NZ436" s="16"/>
      <c r="PN436"/>
      <c r="QU436" s="16"/>
      <c r="QV436" s="16"/>
      <c r="QW436" s="16"/>
      <c r="QX436" s="16"/>
      <c r="RK436" s="16"/>
      <c r="RL436" s="16"/>
      <c r="RM436" s="16"/>
      <c r="RN436" s="16"/>
      <c r="RW436" s="14"/>
      <c r="RX436" s="14"/>
      <c r="RY436" s="14"/>
      <c r="RZ436" s="14"/>
      <c r="SA436" s="16"/>
      <c r="SB436" s="16"/>
      <c r="SC436" s="16"/>
      <c r="SD436" s="16"/>
    </row>
    <row r="437" spans="1:498" hidden="1" x14ac:dyDescent="0.35">
      <c r="A437" s="2">
        <v>31382</v>
      </c>
      <c r="B437">
        <v>18.275780000000001</v>
      </c>
      <c r="E437">
        <v>45.16</v>
      </c>
      <c r="F437">
        <v>26.78</v>
      </c>
      <c r="G437">
        <v>15835742</v>
      </c>
      <c r="H437">
        <v>44215558.333333336</v>
      </c>
      <c r="I437">
        <v>74.691091666666665</v>
      </c>
      <c r="J437">
        <v>10.306083333333333</v>
      </c>
      <c r="K437">
        <v>28.763639999999999</v>
      </c>
      <c r="N437">
        <v>75.25</v>
      </c>
      <c r="O437">
        <v>0.84</v>
      </c>
      <c r="P437">
        <v>7564311</v>
      </c>
      <c r="Q437">
        <v>5727206.666666667</v>
      </c>
      <c r="R437">
        <v>26.317130833333334</v>
      </c>
      <c r="S437">
        <v>3.6451666666666664</v>
      </c>
      <c r="T437">
        <v>15.755179999999999</v>
      </c>
      <c r="W437">
        <v>74.260000000000005</v>
      </c>
      <c r="X437">
        <v>5.83</v>
      </c>
      <c r="Y437">
        <v>9880337</v>
      </c>
      <c r="Z437">
        <v>11271189.166666666</v>
      </c>
      <c r="AA437">
        <v>45.364016666666664</v>
      </c>
      <c r="AB437">
        <v>4.7768333333333333</v>
      </c>
      <c r="AC437">
        <v>20.228619999999999</v>
      </c>
      <c r="AF437">
        <v>31.17</v>
      </c>
      <c r="AG437">
        <v>-17.53</v>
      </c>
      <c r="AH437">
        <v>25927463</v>
      </c>
      <c r="AI437">
        <v>61203375</v>
      </c>
      <c r="AJ437">
        <v>238.10625000000002</v>
      </c>
      <c r="AK437">
        <v>38.251366666666662</v>
      </c>
      <c r="AO437">
        <v>37.06</v>
      </c>
      <c r="AP437">
        <v>12.74</v>
      </c>
      <c r="AQ437">
        <v>12395274</v>
      </c>
      <c r="AR437">
        <v>4531125.333333333</v>
      </c>
      <c r="AS437">
        <v>9.1583233333333336</v>
      </c>
      <c r="AT437">
        <v>1.17</v>
      </c>
      <c r="AX437">
        <v>127.9</v>
      </c>
      <c r="AY437">
        <v>24.34</v>
      </c>
      <c r="AZ437">
        <v>29268471</v>
      </c>
      <c r="BA437">
        <v>12714193.333333334</v>
      </c>
      <c r="BB437">
        <v>18.287769166666667</v>
      </c>
      <c r="BC437">
        <v>2.4478886666666666</v>
      </c>
      <c r="BG437">
        <v>101.85</v>
      </c>
      <c r="BH437">
        <v>23.39</v>
      </c>
      <c r="BI437">
        <v>2741904</v>
      </c>
      <c r="BJ437">
        <v>1636617.6666666667</v>
      </c>
      <c r="BK437">
        <v>1.4577445833333333</v>
      </c>
      <c r="BP437">
        <v>55.05</v>
      </c>
      <c r="BQ437">
        <v>1.95</v>
      </c>
      <c r="BR437">
        <v>10305142</v>
      </c>
      <c r="BS437">
        <v>17240649.166666668</v>
      </c>
      <c r="BU437">
        <v>4.8434166666666671</v>
      </c>
      <c r="BV437">
        <v>8.7878620000000005</v>
      </c>
      <c r="BY437">
        <v>132.44999999999999</v>
      </c>
      <c r="BZ437">
        <v>1.91</v>
      </c>
      <c r="CA437">
        <v>5113878</v>
      </c>
      <c r="CB437">
        <v>6517368.666666667</v>
      </c>
      <c r="CC437">
        <v>52.625816666666672</v>
      </c>
      <c r="CD437">
        <v>2.4285869999999998</v>
      </c>
      <c r="CH437">
        <v>55.24</v>
      </c>
      <c r="CI437">
        <v>-5.16</v>
      </c>
      <c r="CJ437">
        <v>1525281</v>
      </c>
      <c r="CK437">
        <v>3765196.3333333335</v>
      </c>
      <c r="CL437">
        <v>9.8710511666666658</v>
      </c>
      <c r="CM437">
        <v>1.4855833333333335</v>
      </c>
      <c r="CN437">
        <v>7.1103399999999999</v>
      </c>
      <c r="CP437" s="10"/>
      <c r="CQ437">
        <v>47.43</v>
      </c>
      <c r="CR437">
        <v>-13.86</v>
      </c>
      <c r="CS437">
        <v>4902263</v>
      </c>
      <c r="CT437">
        <v>6644218.333333333</v>
      </c>
      <c r="CU437">
        <v>23.811760000000003</v>
      </c>
      <c r="CV437">
        <v>4.1161666666666665</v>
      </c>
      <c r="CW437">
        <v>16.244319999999998</v>
      </c>
      <c r="CZ437">
        <v>68.95</v>
      </c>
      <c r="DA437">
        <v>5.56</v>
      </c>
      <c r="DB437">
        <v>55467154</v>
      </c>
      <c r="DC437">
        <v>47873433.333333336</v>
      </c>
      <c r="DD437">
        <v>201.28710833333332</v>
      </c>
      <c r="DE437">
        <v>28.705451666666665</v>
      </c>
      <c r="DF437">
        <v>27.659040000000001</v>
      </c>
      <c r="DI437">
        <v>65.39</v>
      </c>
      <c r="DJ437">
        <v>3.57</v>
      </c>
      <c r="DK437">
        <v>77863423</v>
      </c>
      <c r="DL437">
        <v>104180766.66666667</v>
      </c>
      <c r="DM437">
        <v>357.52738333333332</v>
      </c>
      <c r="DN437">
        <v>43.544499999999999</v>
      </c>
      <c r="DO437">
        <v>7.5660249999999998</v>
      </c>
      <c r="DR437">
        <v>40.549999999999997</v>
      </c>
      <c r="DS437">
        <v>7.24</v>
      </c>
      <c r="DT437">
        <v>10037038</v>
      </c>
      <c r="DU437">
        <v>6710446.666666667</v>
      </c>
      <c r="DV437">
        <v>18.409209999999998</v>
      </c>
      <c r="DW437">
        <v>2.3116666666666665</v>
      </c>
      <c r="EA437">
        <v>45.59</v>
      </c>
      <c r="EB437">
        <v>3.6</v>
      </c>
      <c r="EC437">
        <v>10547258</v>
      </c>
      <c r="ED437">
        <v>9446527.5</v>
      </c>
      <c r="EE437">
        <v>27.781766666666666</v>
      </c>
      <c r="EF437">
        <v>2.2328333333333332</v>
      </c>
      <c r="EJ437">
        <v>55.52</v>
      </c>
      <c r="EK437">
        <v>-5.31</v>
      </c>
      <c r="EL437">
        <v>241414</v>
      </c>
      <c r="EM437">
        <v>247610.95833333334</v>
      </c>
      <c r="EN437">
        <v>1.5341755833333333</v>
      </c>
      <c r="EO437">
        <v>0.3197841666666667</v>
      </c>
      <c r="EP437">
        <v>11.62344</v>
      </c>
      <c r="ES437">
        <v>137.13999999999999</v>
      </c>
      <c r="ET437">
        <v>6.54</v>
      </c>
      <c r="EU437">
        <v>3531274</v>
      </c>
      <c r="EV437">
        <v>4592590.333333333</v>
      </c>
      <c r="EW437">
        <v>8.2948208333333344</v>
      </c>
      <c r="EX437">
        <v>1.0073333333333332</v>
      </c>
      <c r="EY437">
        <v>1.6549769999999999</v>
      </c>
      <c r="FB437">
        <v>48</v>
      </c>
      <c r="FC437">
        <v>13.93</v>
      </c>
      <c r="FD437">
        <v>4105362</v>
      </c>
      <c r="FE437">
        <v>2587547</v>
      </c>
      <c r="FF437">
        <v>8.1877416666666658</v>
      </c>
      <c r="FG437">
        <v>1.2859499999999999</v>
      </c>
      <c r="FH437">
        <v>34.817770000000003</v>
      </c>
      <c r="FK437">
        <v>47.62</v>
      </c>
      <c r="FL437">
        <v>6.74</v>
      </c>
      <c r="FM437">
        <v>56855498</v>
      </c>
      <c r="FN437">
        <v>36222797.5</v>
      </c>
      <c r="FO437">
        <v>136.38835833333334</v>
      </c>
      <c r="FP437">
        <v>15.478333333333333</v>
      </c>
      <c r="FQ437">
        <v>66.501679999999993</v>
      </c>
      <c r="FT437">
        <v>67.319999999999993</v>
      </c>
      <c r="FU437">
        <v>0.88</v>
      </c>
      <c r="FV437">
        <v>120832158</v>
      </c>
      <c r="FW437">
        <v>83136283.333333328</v>
      </c>
      <c r="FX437">
        <v>373.42403333333328</v>
      </c>
      <c r="FY437">
        <v>55.996083333333331</v>
      </c>
      <c r="GC437">
        <v>52.45</v>
      </c>
      <c r="GD437">
        <v>-3.54</v>
      </c>
      <c r="GE437">
        <v>2579236</v>
      </c>
      <c r="GF437">
        <v>2901224.3333333335</v>
      </c>
      <c r="GG437">
        <v>8.8573866666666667</v>
      </c>
      <c r="GH437">
        <v>0.41341666666666671</v>
      </c>
      <c r="GK437" s="10"/>
      <c r="GL437">
        <v>56.73</v>
      </c>
      <c r="GM437">
        <v>-2.58</v>
      </c>
      <c r="GN437">
        <v>3562393</v>
      </c>
      <c r="GO437">
        <v>4813349.666666667</v>
      </c>
      <c r="GP437">
        <v>15.057760833333333</v>
      </c>
      <c r="GQ437">
        <v>1.7468333333333332</v>
      </c>
      <c r="GU437">
        <v>78.510000000000005</v>
      </c>
      <c r="GV437">
        <v>4.5199999999999996</v>
      </c>
      <c r="GW437">
        <v>366664</v>
      </c>
      <c r="GX437">
        <v>833958.33333333337</v>
      </c>
      <c r="GY437">
        <v>2.6906758333333336</v>
      </c>
      <c r="GZ437">
        <v>7.8253749999999997E-2</v>
      </c>
      <c r="HA437">
        <v>2.5492709999999998E-2</v>
      </c>
      <c r="HD437">
        <v>21.65</v>
      </c>
      <c r="HE437">
        <v>15.26</v>
      </c>
      <c r="HF437">
        <v>75043416</v>
      </c>
      <c r="HG437">
        <v>42050855.833333336</v>
      </c>
      <c r="HH437">
        <v>94.533008333333328</v>
      </c>
      <c r="HI437">
        <v>8.0172945833333333</v>
      </c>
      <c r="HJ437">
        <v>20.804739999999999</v>
      </c>
      <c r="HM437">
        <v>77.16</v>
      </c>
      <c r="HN437">
        <v>6.02</v>
      </c>
      <c r="HO437">
        <v>14538958</v>
      </c>
      <c r="HP437">
        <v>17571753.333333332</v>
      </c>
      <c r="HQ437">
        <v>68.570683333333335</v>
      </c>
      <c r="HR437">
        <v>5.2479166666666668</v>
      </c>
      <c r="HS437">
        <v>58.524270000000001</v>
      </c>
      <c r="HV437">
        <v>163.86</v>
      </c>
      <c r="HW437">
        <v>14.9</v>
      </c>
      <c r="HX437">
        <v>3268029</v>
      </c>
      <c r="HY437">
        <v>6857844.166666667</v>
      </c>
      <c r="HZ437">
        <v>12.867944999999999</v>
      </c>
      <c r="IA437">
        <v>5.2479166666666668</v>
      </c>
      <c r="IE437">
        <v>107.54</v>
      </c>
      <c r="IF437">
        <v>-10.14</v>
      </c>
      <c r="IG437">
        <v>4152401</v>
      </c>
      <c r="IH437">
        <v>4296737.5</v>
      </c>
      <c r="II437">
        <v>36.287086666666667</v>
      </c>
      <c r="IJ437">
        <v>8.6076666666666668</v>
      </c>
      <c r="IN437">
        <v>58.77</v>
      </c>
      <c r="IO437">
        <v>0.5</v>
      </c>
      <c r="IP437">
        <v>37200851</v>
      </c>
      <c r="IQ437">
        <v>51423130.833333336</v>
      </c>
      <c r="IR437">
        <v>122.203525</v>
      </c>
      <c r="IS437">
        <v>11.476166666666666</v>
      </c>
      <c r="IW437">
        <v>144.43</v>
      </c>
      <c r="IX437">
        <v>10.01</v>
      </c>
      <c r="IY437">
        <v>9979475</v>
      </c>
      <c r="IZ437">
        <v>3670405.8333333335</v>
      </c>
      <c r="JA437">
        <v>12.552827499999999</v>
      </c>
      <c r="JB437">
        <v>1.575</v>
      </c>
      <c r="JF437">
        <v>58.2</v>
      </c>
      <c r="JG437">
        <v>1.36</v>
      </c>
      <c r="JH437">
        <v>5151164</v>
      </c>
      <c r="JI437">
        <v>6151330.833333333</v>
      </c>
      <c r="JJ437">
        <v>19.972265</v>
      </c>
      <c r="JK437">
        <v>1.8754999999999999</v>
      </c>
      <c r="JO437">
        <v>116.8</v>
      </c>
      <c r="JP437">
        <v>2.99</v>
      </c>
      <c r="JQ437">
        <v>1941480</v>
      </c>
      <c r="JR437">
        <v>1799395.5</v>
      </c>
      <c r="JU437">
        <v>7.7764709999999999</v>
      </c>
      <c r="JX437">
        <v>31.7</v>
      </c>
      <c r="JY437">
        <v>-2.04</v>
      </c>
      <c r="JZ437">
        <v>41148957</v>
      </c>
      <c r="KA437">
        <v>15845595.833333334</v>
      </c>
      <c r="KB437">
        <v>52.014125</v>
      </c>
      <c r="KC437">
        <v>5.2222668333333333</v>
      </c>
      <c r="KD437">
        <v>9.1269950000000009</v>
      </c>
      <c r="KG437">
        <v>79.12</v>
      </c>
      <c r="KH437">
        <v>6.77</v>
      </c>
      <c r="KI437">
        <v>38601315</v>
      </c>
      <c r="KJ437">
        <v>21104018.333333332</v>
      </c>
      <c r="KK437">
        <v>76.856903333333335</v>
      </c>
      <c r="KL437">
        <v>10.546828333333334</v>
      </c>
      <c r="KM437">
        <v>5.294232</v>
      </c>
      <c r="KP437">
        <v>66.03</v>
      </c>
      <c r="KQ437">
        <v>-11.13</v>
      </c>
      <c r="KR437">
        <v>8350249</v>
      </c>
      <c r="KS437">
        <v>5841098</v>
      </c>
      <c r="KT437">
        <v>57.635483333333333</v>
      </c>
      <c r="KU437">
        <v>11.428333333333333</v>
      </c>
      <c r="KV437">
        <v>19.108470000000001</v>
      </c>
      <c r="KY437">
        <v>61.45</v>
      </c>
      <c r="KZ437">
        <v>0.92</v>
      </c>
      <c r="LA437">
        <v>6470959</v>
      </c>
      <c r="LB437">
        <v>4210271</v>
      </c>
      <c r="LC437">
        <v>26.981381666666667</v>
      </c>
      <c r="LD437">
        <v>4.6948435833333333</v>
      </c>
      <c r="LH437">
        <v>56.28</v>
      </c>
      <c r="LI437">
        <v>1.93</v>
      </c>
      <c r="LJ437">
        <v>50687118</v>
      </c>
      <c r="LK437">
        <v>15706298.333333334</v>
      </c>
      <c r="LL437">
        <v>32.174379999999999</v>
      </c>
      <c r="LM437">
        <v>2.851575</v>
      </c>
      <c r="LN437">
        <v>21.117270000000001</v>
      </c>
      <c r="LQ437">
        <v>156.59</v>
      </c>
      <c r="LR437">
        <v>5.14</v>
      </c>
      <c r="LS437">
        <v>56606416</v>
      </c>
      <c r="LT437">
        <v>63395266.666666664</v>
      </c>
      <c r="LU437">
        <v>199.22719166666664</v>
      </c>
      <c r="LV437">
        <v>24.84075</v>
      </c>
      <c r="LW437">
        <v>11.81692</v>
      </c>
      <c r="LY437" s="10"/>
      <c r="LZ437">
        <v>37.799999999999997</v>
      </c>
      <c r="MA437">
        <v>-3.31</v>
      </c>
      <c r="MB437">
        <v>241690439</v>
      </c>
      <c r="MC437">
        <v>481944916.66666669</v>
      </c>
      <c r="MD437">
        <v>1682.0204999999999</v>
      </c>
      <c r="ME437">
        <v>221.42917499999999</v>
      </c>
      <c r="MF437" s="13"/>
      <c r="MG437" s="13"/>
      <c r="MH437" s="13"/>
      <c r="MI437" s="12"/>
      <c r="MJ437" s="12"/>
      <c r="MK437" s="12"/>
      <c r="MM437" s="14"/>
      <c r="MN437" s="14"/>
      <c r="MO437" s="14"/>
      <c r="MP437" s="14"/>
      <c r="MQ437" s="16"/>
      <c r="MR437" s="16"/>
      <c r="MS437" s="16"/>
      <c r="MT437" s="16"/>
      <c r="NC437" s="14"/>
      <c r="ND437" s="14"/>
      <c r="NE437" s="14"/>
      <c r="NF437" s="14"/>
      <c r="NG437" s="16"/>
      <c r="NH437" s="16"/>
      <c r="NI437" s="16"/>
      <c r="NJ437" s="16"/>
      <c r="NK437" s="13"/>
      <c r="NL437" s="13"/>
      <c r="NM437" s="13"/>
      <c r="NN437" s="13"/>
      <c r="NO437" s="12"/>
      <c r="NP437" s="12"/>
      <c r="NQ437" s="12"/>
      <c r="NR437" s="12"/>
      <c r="NW437" s="16"/>
      <c r="NX437" s="16"/>
      <c r="NY437" s="16"/>
      <c r="NZ437" s="16"/>
      <c r="PN437"/>
      <c r="QU437" s="16"/>
      <c r="QV437" s="16"/>
      <c r="QW437" s="16"/>
      <c r="QX437" s="16"/>
      <c r="RK437" s="16"/>
      <c r="RL437" s="16"/>
      <c r="RM437" s="16"/>
      <c r="RN437" s="16"/>
      <c r="RW437" s="14"/>
      <c r="RX437" s="14"/>
      <c r="RY437" s="14"/>
      <c r="RZ437" s="14"/>
      <c r="SA437" s="16"/>
      <c r="SB437" s="16"/>
      <c r="SC437" s="16"/>
      <c r="SD437" s="16"/>
    </row>
    <row r="438" spans="1:498" hidden="1" x14ac:dyDescent="0.35">
      <c r="A438" s="2">
        <v>31413</v>
      </c>
      <c r="B438">
        <v>19.578849999999999</v>
      </c>
      <c r="E438">
        <v>80.64</v>
      </c>
      <c r="F438">
        <v>27.88</v>
      </c>
      <c r="G438">
        <v>16069630</v>
      </c>
      <c r="H438">
        <v>40036111.666666664</v>
      </c>
      <c r="I438">
        <v>76.034270833333338</v>
      </c>
      <c r="J438">
        <v>10.793916666666666</v>
      </c>
      <c r="K438">
        <v>30.514610000000001</v>
      </c>
      <c r="N438">
        <v>102.76</v>
      </c>
      <c r="O438">
        <v>-2.79</v>
      </c>
      <c r="P438">
        <v>7569397</v>
      </c>
      <c r="Q438">
        <v>5679978</v>
      </c>
      <c r="R438">
        <v>26.36955</v>
      </c>
      <c r="S438">
        <v>3.6647499999999997</v>
      </c>
      <c r="T438">
        <v>15.195819999999999</v>
      </c>
      <c r="W438">
        <v>132.43</v>
      </c>
      <c r="X438">
        <v>2.4500000000000002</v>
      </c>
      <c r="Y438">
        <v>9886981</v>
      </c>
      <c r="Z438">
        <v>11050258</v>
      </c>
      <c r="AA438">
        <v>46.810316666666665</v>
      </c>
      <c r="AB438">
        <v>4.8896666666666668</v>
      </c>
      <c r="AC438">
        <v>19.826640000000001</v>
      </c>
      <c r="AF438">
        <v>40.4</v>
      </c>
      <c r="AG438">
        <v>-19.8</v>
      </c>
      <c r="AH438">
        <v>26211035</v>
      </c>
      <c r="AI438">
        <v>59160955</v>
      </c>
      <c r="AJ438">
        <v>240.41033333333334</v>
      </c>
      <c r="AK438">
        <v>39.048670833333333</v>
      </c>
      <c r="AO438">
        <v>52.2</v>
      </c>
      <c r="AP438">
        <v>13.39</v>
      </c>
      <c r="AQ438">
        <v>12588923</v>
      </c>
      <c r="AR438">
        <v>4275361.333333333</v>
      </c>
      <c r="AS438">
        <v>9.5137650000000011</v>
      </c>
      <c r="AT438">
        <v>1.2350000000000001</v>
      </c>
      <c r="AX438">
        <v>111.12</v>
      </c>
      <c r="AY438">
        <v>24.7</v>
      </c>
      <c r="AZ438">
        <v>29879114</v>
      </c>
      <c r="BA438">
        <v>12570146.666666666</v>
      </c>
      <c r="BB438">
        <v>19.163610833333333</v>
      </c>
      <c r="BC438">
        <v>2.6377441666666668</v>
      </c>
      <c r="BG438">
        <v>126.15</v>
      </c>
      <c r="BH438">
        <v>23.38</v>
      </c>
      <c r="BI438">
        <v>2817219</v>
      </c>
      <c r="BJ438">
        <v>1528130.5</v>
      </c>
      <c r="BK438">
        <v>1.4227319166666668</v>
      </c>
      <c r="BP438">
        <v>54.92</v>
      </c>
      <c r="BQ438">
        <v>-1.63</v>
      </c>
      <c r="BR438">
        <v>10304373</v>
      </c>
      <c r="BS438">
        <v>17316938.333333332</v>
      </c>
      <c r="BU438">
        <v>5.0505000000000004</v>
      </c>
      <c r="BV438">
        <v>8.1260150000000007</v>
      </c>
      <c r="BY438">
        <v>78.36</v>
      </c>
      <c r="BZ438">
        <v>-1.34</v>
      </c>
      <c r="CA438">
        <v>5120691</v>
      </c>
      <c r="CB438">
        <v>6436431.666666667</v>
      </c>
      <c r="CC438">
        <v>53.21277833333334</v>
      </c>
      <c r="CD438">
        <v>2.5652574166666668</v>
      </c>
      <c r="CH438">
        <v>60.98</v>
      </c>
      <c r="CI438">
        <v>-6.73</v>
      </c>
      <c r="CJ438">
        <v>1535594</v>
      </c>
      <c r="CK438">
        <v>3764218.3333333335</v>
      </c>
      <c r="CL438">
        <v>9.8235708333333331</v>
      </c>
      <c r="CM438">
        <v>1.4959166666666668</v>
      </c>
      <c r="CN438">
        <v>7.3954659999999999</v>
      </c>
      <c r="CP438" s="10"/>
      <c r="CQ438">
        <v>36.19</v>
      </c>
      <c r="CR438">
        <v>-14.87</v>
      </c>
      <c r="CS438">
        <v>4918255</v>
      </c>
      <c r="CT438">
        <v>6999374.166666667</v>
      </c>
      <c r="CU438">
        <v>24.085548333333335</v>
      </c>
      <c r="CV438">
        <v>4.0789999999999997</v>
      </c>
      <c r="CW438">
        <v>16.972619999999999</v>
      </c>
      <c r="CZ438">
        <v>120.66</v>
      </c>
      <c r="DA438">
        <v>3.87</v>
      </c>
      <c r="DB438">
        <v>55752833</v>
      </c>
      <c r="DC438">
        <v>46211605</v>
      </c>
      <c r="DD438">
        <v>206.01366666666669</v>
      </c>
      <c r="DE438">
        <v>30.249624999999998</v>
      </c>
      <c r="DF438">
        <v>30.776399999999999</v>
      </c>
      <c r="DI438">
        <v>87.08</v>
      </c>
      <c r="DJ438">
        <v>-0.01</v>
      </c>
      <c r="DK438">
        <v>77923807</v>
      </c>
      <c r="DL438">
        <v>104095625</v>
      </c>
      <c r="DM438">
        <v>354.55633333333338</v>
      </c>
      <c r="DN438">
        <v>43.629750000000001</v>
      </c>
      <c r="DO438">
        <v>8.3960469999999994</v>
      </c>
      <c r="DR438">
        <v>108.97</v>
      </c>
      <c r="DS438">
        <v>6.53</v>
      </c>
      <c r="DT438">
        <v>10088762</v>
      </c>
      <c r="DU438">
        <v>6574645</v>
      </c>
      <c r="DV438">
        <v>18.448342499999999</v>
      </c>
      <c r="DW438">
        <v>2.3530833333333332</v>
      </c>
      <c r="EA438">
        <v>49.94</v>
      </c>
      <c r="EB438">
        <v>-0.06</v>
      </c>
      <c r="EC438">
        <v>10511100</v>
      </c>
      <c r="ED438">
        <v>9257101.666666666</v>
      </c>
      <c r="EE438">
        <v>27.652033333333335</v>
      </c>
      <c r="EF438">
        <v>2.3370000000000002</v>
      </c>
      <c r="EJ438">
        <v>114.25</v>
      </c>
      <c r="EK438">
        <v>-3.61</v>
      </c>
      <c r="EL438">
        <v>243196</v>
      </c>
      <c r="EM438">
        <v>259304.75</v>
      </c>
      <c r="EN438">
        <v>1.6041191666666668</v>
      </c>
      <c r="EO438">
        <v>0.3381535</v>
      </c>
      <c r="EP438">
        <v>11.86492</v>
      </c>
      <c r="ES438">
        <v>135.85</v>
      </c>
      <c r="ET438">
        <v>4.22</v>
      </c>
      <c r="EU438">
        <v>3541875</v>
      </c>
      <c r="EV438">
        <v>4605745.833333333</v>
      </c>
      <c r="EW438">
        <v>8.9585628333333336</v>
      </c>
      <c r="EX438">
        <v>1.0543333333333333</v>
      </c>
      <c r="EY438">
        <v>1.6370499999999999</v>
      </c>
      <c r="FB438">
        <v>45.57</v>
      </c>
      <c r="FC438">
        <v>12.77</v>
      </c>
      <c r="FD438">
        <v>4168965</v>
      </c>
      <c r="FE438">
        <v>2733474.6666666665</v>
      </c>
      <c r="FF438">
        <v>8.6127554166666673</v>
      </c>
      <c r="FG438">
        <v>1.3361833333333333</v>
      </c>
      <c r="FH438">
        <v>36.914810000000003</v>
      </c>
      <c r="FK438">
        <v>98.57</v>
      </c>
      <c r="FL438">
        <v>4.2</v>
      </c>
      <c r="FM438">
        <v>56875982</v>
      </c>
      <c r="FN438">
        <v>35731885</v>
      </c>
      <c r="FO438">
        <v>140.08389166666666</v>
      </c>
      <c r="FP438">
        <v>16.0275</v>
      </c>
      <c r="FQ438">
        <v>66.69829</v>
      </c>
      <c r="FT438">
        <v>50.72</v>
      </c>
      <c r="FU438">
        <v>-2.0499999999999998</v>
      </c>
      <c r="FV438">
        <v>121366733</v>
      </c>
      <c r="FW438">
        <v>83033025</v>
      </c>
      <c r="FX438">
        <v>372.91979999999995</v>
      </c>
      <c r="FY438">
        <v>56.363583333333338</v>
      </c>
      <c r="GC438">
        <v>75.63</v>
      </c>
      <c r="GD438">
        <v>-4.7300000000000004</v>
      </c>
      <c r="GE438">
        <v>2599784</v>
      </c>
      <c r="GF438">
        <v>2705963.6666666665</v>
      </c>
      <c r="GG438">
        <v>8.230714166666667</v>
      </c>
      <c r="GH438">
        <v>0.432</v>
      </c>
      <c r="GK438" s="10"/>
      <c r="GL438">
        <v>81.260000000000005</v>
      </c>
      <c r="GM438">
        <v>-3.73</v>
      </c>
      <c r="GN438">
        <v>3593781</v>
      </c>
      <c r="GO438">
        <v>4443050.333333333</v>
      </c>
      <c r="GP438">
        <v>13.894083333333334</v>
      </c>
      <c r="GQ438">
        <v>1.8680000000000001</v>
      </c>
      <c r="GU438">
        <v>157.78</v>
      </c>
      <c r="GV438">
        <v>1.06</v>
      </c>
      <c r="GW438">
        <v>368408</v>
      </c>
      <c r="GX438">
        <v>823495.58333333337</v>
      </c>
      <c r="GY438">
        <v>2.6303430833333334</v>
      </c>
      <c r="GZ438">
        <v>8.5032166666666673E-2</v>
      </c>
      <c r="HA438">
        <v>3.2349999999999997E-2</v>
      </c>
      <c r="HD438">
        <v>18.8</v>
      </c>
      <c r="HE438">
        <v>15.92</v>
      </c>
      <c r="HF438">
        <v>76585639</v>
      </c>
      <c r="HG438">
        <v>47693653.333333336</v>
      </c>
      <c r="HH438">
        <v>91.722858333333321</v>
      </c>
      <c r="HI438">
        <v>8.2991583333333327</v>
      </c>
      <c r="HJ438">
        <v>21.772069999999999</v>
      </c>
      <c r="HM438">
        <v>101.76</v>
      </c>
      <c r="HN438">
        <v>2.39</v>
      </c>
      <c r="HO438">
        <v>14626489</v>
      </c>
      <c r="HP438">
        <v>17332553.333333332</v>
      </c>
      <c r="HQ438">
        <v>71.970016666666666</v>
      </c>
      <c r="HR438">
        <v>5.5975000000000001</v>
      </c>
      <c r="HS438">
        <v>60.674030000000002</v>
      </c>
      <c r="HV438">
        <v>168.54</v>
      </c>
      <c r="HW438">
        <v>16.899999999999999</v>
      </c>
      <c r="HX438">
        <v>3281510</v>
      </c>
      <c r="HY438">
        <v>6924068.666666667</v>
      </c>
      <c r="HZ438">
        <v>13.867220833333334</v>
      </c>
      <c r="IA438">
        <v>5.5975000000000001</v>
      </c>
      <c r="IB438">
        <v>6.3976749999999996</v>
      </c>
      <c r="IE438">
        <v>72.459999999999994</v>
      </c>
      <c r="IF438">
        <v>-11.1</v>
      </c>
      <c r="IG438">
        <v>4167252</v>
      </c>
      <c r="IH438">
        <v>4475313</v>
      </c>
      <c r="II438">
        <v>35.403571666666664</v>
      </c>
      <c r="IJ438">
        <v>8.1070000000000011</v>
      </c>
      <c r="IN438">
        <v>50.02</v>
      </c>
      <c r="IO438">
        <v>-2.81</v>
      </c>
      <c r="IP438">
        <v>37452612</v>
      </c>
      <c r="IQ438">
        <v>51984633.333333336</v>
      </c>
      <c r="IR438">
        <v>125.64666666666666</v>
      </c>
      <c r="IS438">
        <v>11.691166666666668</v>
      </c>
      <c r="IW438">
        <v>97</v>
      </c>
      <c r="IX438">
        <v>8.6999999999999993</v>
      </c>
      <c r="IY438">
        <v>9993098</v>
      </c>
      <c r="IZ438">
        <v>3988261.3333333335</v>
      </c>
      <c r="JA438">
        <v>13.286272500000001</v>
      </c>
      <c r="JB438">
        <v>1.69625</v>
      </c>
      <c r="JF438">
        <v>60.86</v>
      </c>
      <c r="JG438">
        <v>-2.12</v>
      </c>
      <c r="JH438">
        <v>5180090</v>
      </c>
      <c r="JI438">
        <v>6157062.5</v>
      </c>
      <c r="JJ438">
        <v>19.799454999999998</v>
      </c>
      <c r="JK438">
        <v>2.0139999999999998</v>
      </c>
      <c r="JO438">
        <v>85.85</v>
      </c>
      <c r="JP438">
        <v>-0.73</v>
      </c>
      <c r="JQ438">
        <v>1964833</v>
      </c>
      <c r="JR438">
        <v>1885640.1666666667</v>
      </c>
      <c r="JU438">
        <v>7.8311650000000004</v>
      </c>
      <c r="JX438">
        <v>12.98</v>
      </c>
      <c r="JY438">
        <v>-4.0599999999999996</v>
      </c>
      <c r="JZ438">
        <v>41718508</v>
      </c>
      <c r="KA438">
        <v>16674855</v>
      </c>
      <c r="KB438">
        <v>58.372491666666669</v>
      </c>
      <c r="KC438">
        <v>5.80671625</v>
      </c>
      <c r="KD438">
        <v>9.9636209999999998</v>
      </c>
      <c r="KG438">
        <v>51.85</v>
      </c>
      <c r="KH438">
        <v>5.89</v>
      </c>
      <c r="KI438">
        <v>38735706</v>
      </c>
      <c r="KJ438">
        <v>20347741.666666668</v>
      </c>
      <c r="KK438">
        <v>78.47434166666666</v>
      </c>
      <c r="KL438">
        <v>10.711386666666668</v>
      </c>
      <c r="KM438">
        <v>5.7653629999999998</v>
      </c>
      <c r="KP438">
        <v>48.96</v>
      </c>
      <c r="KQ438">
        <v>-12.41</v>
      </c>
      <c r="KR438">
        <v>8369682</v>
      </c>
      <c r="KS438">
        <v>5684021.666666667</v>
      </c>
      <c r="KT438">
        <v>59.742279166666663</v>
      </c>
      <c r="KU438">
        <v>11.554250000000001</v>
      </c>
      <c r="KV438">
        <v>18.222290000000001</v>
      </c>
      <c r="KY438">
        <v>154.05000000000001</v>
      </c>
      <c r="KZ438">
        <v>-2.4700000000000002</v>
      </c>
      <c r="LA438">
        <v>6504748</v>
      </c>
      <c r="LB438">
        <v>4403418</v>
      </c>
      <c r="LC438">
        <v>28.321950000000001</v>
      </c>
      <c r="LD438">
        <v>4.7842076666666662</v>
      </c>
      <c r="LH438">
        <v>85.04</v>
      </c>
      <c r="LI438">
        <v>1.57</v>
      </c>
      <c r="LJ438">
        <v>51777769</v>
      </c>
      <c r="LK438">
        <v>18303901.666666668</v>
      </c>
      <c r="LL438">
        <v>35.058570833333334</v>
      </c>
      <c r="LM438">
        <v>3.3079000000000001</v>
      </c>
      <c r="LN438">
        <v>21.25789</v>
      </c>
      <c r="LQ438">
        <v>151.85</v>
      </c>
      <c r="LR438">
        <v>2.7</v>
      </c>
      <c r="LS438">
        <v>56751925</v>
      </c>
      <c r="LT438">
        <v>64887100</v>
      </c>
      <c r="LU438">
        <v>204.75461666666669</v>
      </c>
      <c r="LV438">
        <v>25.089250000000003</v>
      </c>
      <c r="LW438">
        <v>11.898899999999999</v>
      </c>
      <c r="LY438" s="10"/>
      <c r="LZ438">
        <v>36.44</v>
      </c>
      <c r="MA438">
        <v>-1.28</v>
      </c>
      <c r="MB438">
        <v>243953810</v>
      </c>
      <c r="MC438">
        <v>477312500</v>
      </c>
      <c r="MD438">
        <v>1697.63375</v>
      </c>
      <c r="ME438">
        <v>223.00941666666665</v>
      </c>
      <c r="MF438" s="13"/>
      <c r="MG438" s="13"/>
      <c r="MH438" s="13"/>
      <c r="MI438" s="12"/>
      <c r="MJ438" s="12"/>
      <c r="MK438" s="12"/>
      <c r="MM438" s="14"/>
      <c r="MN438" s="14"/>
      <c r="MO438" s="14"/>
      <c r="MP438" s="14"/>
      <c r="MQ438" s="16"/>
      <c r="MR438" s="16"/>
      <c r="MS438" s="16"/>
      <c r="MT438" s="16"/>
      <c r="NC438" s="14"/>
      <c r="ND438" s="14"/>
      <c r="NE438" s="14"/>
      <c r="NF438" s="14"/>
      <c r="NG438" s="16"/>
      <c r="NH438" s="16"/>
      <c r="NI438" s="16"/>
      <c r="NJ438" s="16"/>
      <c r="NK438" s="13"/>
      <c r="NL438" s="13"/>
      <c r="NM438" s="13"/>
      <c r="NN438" s="13"/>
      <c r="NO438" s="12"/>
      <c r="NP438" s="12"/>
      <c r="NQ438" s="12"/>
      <c r="NR438" s="12"/>
      <c r="NW438" s="16"/>
      <c r="NX438" s="16"/>
      <c r="NY438" s="16"/>
      <c r="NZ438" s="16"/>
      <c r="PN438"/>
      <c r="QU438" s="16"/>
      <c r="QV438" s="16"/>
      <c r="QW438" s="16"/>
      <c r="QX438" s="16"/>
      <c r="RK438" s="16"/>
      <c r="RL438" s="16"/>
      <c r="RM438" s="16"/>
      <c r="RN438" s="16"/>
      <c r="RW438" s="14"/>
      <c r="RX438" s="14"/>
      <c r="RY438" s="14"/>
      <c r="RZ438" s="14"/>
      <c r="SA438" s="16"/>
      <c r="SB438" s="16"/>
      <c r="SC438" s="16"/>
      <c r="SD438" s="16"/>
    </row>
    <row r="439" spans="1:498" hidden="1" x14ac:dyDescent="0.35">
      <c r="A439" s="2">
        <v>31444</v>
      </c>
      <c r="B439">
        <v>19.119309999999999</v>
      </c>
      <c r="E439">
        <v>52.81</v>
      </c>
      <c r="F439">
        <v>27.81</v>
      </c>
      <c r="G439">
        <v>16069630</v>
      </c>
      <c r="H439">
        <v>40036111.666666664</v>
      </c>
      <c r="I439">
        <v>76.034270833333338</v>
      </c>
      <c r="J439">
        <v>10.793916666666666</v>
      </c>
      <c r="K439">
        <v>28.629359999999998</v>
      </c>
      <c r="N439">
        <v>61.11</v>
      </c>
      <c r="O439">
        <v>-7.53</v>
      </c>
      <c r="P439">
        <v>7569397</v>
      </c>
      <c r="Q439">
        <v>5679978</v>
      </c>
      <c r="R439">
        <v>26.36955</v>
      </c>
      <c r="S439">
        <v>3.6647499999999997</v>
      </c>
      <c r="T439">
        <v>16.75403</v>
      </c>
      <c r="W439">
        <v>7.61</v>
      </c>
      <c r="X439">
        <v>-3.99</v>
      </c>
      <c r="Y439">
        <v>9886981</v>
      </c>
      <c r="Z439">
        <v>11050258</v>
      </c>
      <c r="AA439">
        <v>46.810316666666665</v>
      </c>
      <c r="AB439">
        <v>4.8896666666666668</v>
      </c>
      <c r="AC439">
        <v>19.916399999999999</v>
      </c>
      <c r="AF439">
        <v>25.63</v>
      </c>
      <c r="AG439">
        <v>-19.97</v>
      </c>
      <c r="AH439">
        <v>26211035</v>
      </c>
      <c r="AI439">
        <v>59160955</v>
      </c>
      <c r="AJ439">
        <v>240.41033333333334</v>
      </c>
      <c r="AK439">
        <v>39.048670833333333</v>
      </c>
      <c r="AO439">
        <v>62.08</v>
      </c>
      <c r="AP439">
        <v>12.69</v>
      </c>
      <c r="AQ439">
        <v>12588923</v>
      </c>
      <c r="AR439">
        <v>4275361.333333333</v>
      </c>
      <c r="AS439">
        <v>9.5137650000000011</v>
      </c>
      <c r="AT439">
        <v>1.2350000000000001</v>
      </c>
      <c r="AX439">
        <v>153.91</v>
      </c>
      <c r="AY439">
        <v>24.49</v>
      </c>
      <c r="AZ439">
        <v>29879114</v>
      </c>
      <c r="BA439">
        <v>12570146.666666666</v>
      </c>
      <c r="BB439">
        <v>19.163610833333333</v>
      </c>
      <c r="BC439">
        <v>2.6377441666666668</v>
      </c>
      <c r="BG439">
        <v>26.28</v>
      </c>
      <c r="BH439">
        <v>24.08</v>
      </c>
      <c r="BI439">
        <v>2817219</v>
      </c>
      <c r="BJ439">
        <v>1528130.5</v>
      </c>
      <c r="BK439">
        <v>1.4227319166666668</v>
      </c>
      <c r="BP439">
        <v>25.29</v>
      </c>
      <c r="BQ439">
        <v>-7.81</v>
      </c>
      <c r="BR439">
        <v>10304373</v>
      </c>
      <c r="BS439">
        <v>17316938.333333332</v>
      </c>
      <c r="BU439">
        <v>5.0505000000000004</v>
      </c>
      <c r="BV439">
        <v>8.6040150000000004</v>
      </c>
      <c r="BY439">
        <v>6.03</v>
      </c>
      <c r="BZ439">
        <v>-5.04</v>
      </c>
      <c r="CA439">
        <v>5120691</v>
      </c>
      <c r="CB439">
        <v>6436431.666666667</v>
      </c>
      <c r="CC439">
        <v>53.21277833333334</v>
      </c>
      <c r="CD439">
        <v>2.5652574166666668</v>
      </c>
      <c r="CH439">
        <v>10.19</v>
      </c>
      <c r="CI439">
        <v>-11.16</v>
      </c>
      <c r="CJ439">
        <v>1535594</v>
      </c>
      <c r="CK439">
        <v>3764218.3333333335</v>
      </c>
      <c r="CL439">
        <v>9.8235708333333331</v>
      </c>
      <c r="CM439">
        <v>1.4959166666666668</v>
      </c>
      <c r="CN439">
        <v>7.4489270000000003</v>
      </c>
      <c r="CP439" s="10"/>
      <c r="CQ439">
        <v>9.2100000000000009</v>
      </c>
      <c r="CR439">
        <v>-14.18</v>
      </c>
      <c r="CS439">
        <v>4918255</v>
      </c>
      <c r="CT439">
        <v>6999374.166666667</v>
      </c>
      <c r="CU439">
        <v>24.085548333333335</v>
      </c>
      <c r="CV439">
        <v>4.0789999999999997</v>
      </c>
      <c r="CW439">
        <v>18.424109999999999</v>
      </c>
      <c r="CZ439">
        <v>57.95</v>
      </c>
      <c r="DA439">
        <v>-0.8</v>
      </c>
      <c r="DB439">
        <v>55752833</v>
      </c>
      <c r="DC439">
        <v>46211605</v>
      </c>
      <c r="DD439">
        <v>206.01366666666669</v>
      </c>
      <c r="DE439">
        <v>30.249624999999998</v>
      </c>
      <c r="DF439">
        <v>29.54064</v>
      </c>
      <c r="DI439">
        <v>16.18</v>
      </c>
      <c r="DJ439">
        <v>-6.14</v>
      </c>
      <c r="DK439">
        <v>77923807</v>
      </c>
      <c r="DL439">
        <v>104095625</v>
      </c>
      <c r="DM439">
        <v>354.55633333333338</v>
      </c>
      <c r="DN439">
        <v>43.629750000000001</v>
      </c>
      <c r="DO439">
        <v>8.4918130000000005</v>
      </c>
      <c r="DR439">
        <v>122.86</v>
      </c>
      <c r="DS439">
        <v>5.68</v>
      </c>
      <c r="DT439">
        <v>10088762</v>
      </c>
      <c r="DU439">
        <v>6574645</v>
      </c>
      <c r="DV439">
        <v>18.448342499999999</v>
      </c>
      <c r="DW439">
        <v>2.3530833333333332</v>
      </c>
      <c r="EA439">
        <v>47.84</v>
      </c>
      <c r="EB439">
        <v>-3.15</v>
      </c>
      <c r="EC439">
        <v>10511100</v>
      </c>
      <c r="ED439">
        <v>9257101.666666666</v>
      </c>
      <c r="EE439">
        <v>27.652033333333335</v>
      </c>
      <c r="EF439">
        <v>2.3370000000000002</v>
      </c>
      <c r="EJ439">
        <v>44.46</v>
      </c>
      <c r="EK439">
        <v>-2.86</v>
      </c>
      <c r="EL439">
        <v>243196</v>
      </c>
      <c r="EM439">
        <v>259304.75</v>
      </c>
      <c r="EN439">
        <v>1.6041191666666668</v>
      </c>
      <c r="EO439">
        <v>0.3381535</v>
      </c>
      <c r="EP439">
        <v>12.549720000000001</v>
      </c>
      <c r="ES439">
        <v>5.92</v>
      </c>
      <c r="ET439">
        <v>0.91</v>
      </c>
      <c r="EU439">
        <v>3541875</v>
      </c>
      <c r="EV439">
        <v>4605745.833333333</v>
      </c>
      <c r="EW439">
        <v>8.9585628333333336</v>
      </c>
      <c r="EX439">
        <v>1.0543333333333333</v>
      </c>
      <c r="EY439">
        <v>1.6533469999999999</v>
      </c>
      <c r="FB439">
        <v>61.82</v>
      </c>
      <c r="FC439">
        <v>13.73</v>
      </c>
      <c r="FD439">
        <v>4168965</v>
      </c>
      <c r="FE439">
        <v>2733474.6666666665</v>
      </c>
      <c r="FF439">
        <v>8.6127554166666673</v>
      </c>
      <c r="FG439">
        <v>1.3361833333333333</v>
      </c>
      <c r="FH439">
        <v>41.281820000000003</v>
      </c>
      <c r="FK439">
        <v>102.64</v>
      </c>
      <c r="FL439">
        <v>2.31</v>
      </c>
      <c r="FM439">
        <v>56875982</v>
      </c>
      <c r="FN439">
        <v>35731885</v>
      </c>
      <c r="FO439">
        <v>140.08389166666666</v>
      </c>
      <c r="FP439">
        <v>16.0275</v>
      </c>
      <c r="FQ439">
        <v>68.718530000000001</v>
      </c>
      <c r="FT439">
        <v>52.75</v>
      </c>
      <c r="FU439">
        <v>-2.08</v>
      </c>
      <c r="FV439">
        <v>121366733</v>
      </c>
      <c r="FW439">
        <v>83033025</v>
      </c>
      <c r="FX439">
        <v>372.91979999999995</v>
      </c>
      <c r="FY439">
        <v>56.363583333333338</v>
      </c>
      <c r="GC439">
        <v>12.6</v>
      </c>
      <c r="GD439">
        <v>-11.08</v>
      </c>
      <c r="GE439">
        <v>2599784</v>
      </c>
      <c r="GF439">
        <v>2705963.6666666665</v>
      </c>
      <c r="GG439">
        <v>8.230714166666667</v>
      </c>
      <c r="GH439">
        <v>0.432</v>
      </c>
      <c r="GK439" s="10"/>
      <c r="GL439">
        <v>13.33</v>
      </c>
      <c r="GM439">
        <v>-11.05</v>
      </c>
      <c r="GN439">
        <v>3593781</v>
      </c>
      <c r="GO439">
        <v>4443050.333333333</v>
      </c>
      <c r="GP439">
        <v>13.894083333333334</v>
      </c>
      <c r="GQ439">
        <v>1.8680000000000001</v>
      </c>
      <c r="GU439">
        <v>9.2799999999999994</v>
      </c>
      <c r="GV439">
        <v>-5.15</v>
      </c>
      <c r="GW439">
        <v>368408</v>
      </c>
      <c r="GX439">
        <v>823495.58333333337</v>
      </c>
      <c r="GY439">
        <v>2.6303430833333334</v>
      </c>
      <c r="GZ439">
        <v>8.5032166666666673E-2</v>
      </c>
      <c r="HA439">
        <v>3.212218E-2</v>
      </c>
      <c r="HD439">
        <v>14.05</v>
      </c>
      <c r="HE439">
        <v>17.600000000000001</v>
      </c>
      <c r="HF439">
        <v>76585639</v>
      </c>
      <c r="HG439">
        <v>47693653.333333336</v>
      </c>
      <c r="HH439">
        <v>91.722858333333321</v>
      </c>
      <c r="HI439">
        <v>8.2991583333333327</v>
      </c>
      <c r="HJ439">
        <v>21.001010000000001</v>
      </c>
      <c r="HM439">
        <v>4.51</v>
      </c>
      <c r="HN439">
        <v>-3.88</v>
      </c>
      <c r="HO439">
        <v>14626489</v>
      </c>
      <c r="HP439">
        <v>17332553.333333332</v>
      </c>
      <c r="HQ439">
        <v>71.970016666666666</v>
      </c>
      <c r="HR439">
        <v>5.5975000000000001</v>
      </c>
      <c r="HS439">
        <v>63.549120000000002</v>
      </c>
      <c r="HV439">
        <v>159.16</v>
      </c>
      <c r="HW439">
        <v>15.72</v>
      </c>
      <c r="HX439">
        <v>3281510</v>
      </c>
      <c r="HY439">
        <v>6924068.666666667</v>
      </c>
      <c r="HZ439">
        <v>13.867220833333334</v>
      </c>
      <c r="IA439">
        <v>5.5975000000000001</v>
      </c>
      <c r="IB439">
        <v>6.0819999999999999</v>
      </c>
      <c r="IE439">
        <v>26.78</v>
      </c>
      <c r="IF439">
        <v>-9.91</v>
      </c>
      <c r="IG439">
        <v>4167252</v>
      </c>
      <c r="IH439">
        <v>4475313</v>
      </c>
      <c r="II439">
        <v>35.403571666666664</v>
      </c>
      <c r="IJ439">
        <v>8.1070000000000011</v>
      </c>
      <c r="IN439">
        <v>14.14</v>
      </c>
      <c r="IO439">
        <v>-9.6199999999999992</v>
      </c>
      <c r="IP439">
        <v>37452612</v>
      </c>
      <c r="IQ439">
        <v>51984633.333333336</v>
      </c>
      <c r="IR439">
        <v>125.64666666666666</v>
      </c>
      <c r="IS439">
        <v>11.691166666666668</v>
      </c>
      <c r="IW439">
        <v>183.41</v>
      </c>
      <c r="IX439">
        <v>8.98</v>
      </c>
      <c r="IY439">
        <v>9993098</v>
      </c>
      <c r="IZ439">
        <v>3988261.3333333335</v>
      </c>
      <c r="JA439">
        <v>13.286272500000001</v>
      </c>
      <c r="JB439">
        <v>1.69625</v>
      </c>
      <c r="JF439">
        <v>41.78</v>
      </c>
      <c r="JG439">
        <v>-6.7</v>
      </c>
      <c r="JH439">
        <v>5180090</v>
      </c>
      <c r="JI439">
        <v>6157062.5</v>
      </c>
      <c r="JJ439">
        <v>19.799454999999998</v>
      </c>
      <c r="JK439">
        <v>2.0139999999999998</v>
      </c>
      <c r="JO439">
        <v>125.16</v>
      </c>
      <c r="JP439">
        <v>-4.42</v>
      </c>
      <c r="JQ439">
        <v>1964833</v>
      </c>
      <c r="JR439">
        <v>1885640.1666666667</v>
      </c>
      <c r="JU439">
        <v>8.3930199999999999</v>
      </c>
      <c r="JX439">
        <v>20.53</v>
      </c>
      <c r="JY439">
        <v>-2.61</v>
      </c>
      <c r="JZ439">
        <v>41718508</v>
      </c>
      <c r="KA439">
        <v>16674855</v>
      </c>
      <c r="KB439">
        <v>58.372491666666669</v>
      </c>
      <c r="KC439">
        <v>5.80671625</v>
      </c>
      <c r="KD439">
        <v>10.56518</v>
      </c>
      <c r="KG439">
        <v>87.11</v>
      </c>
      <c r="KH439">
        <v>6.04</v>
      </c>
      <c r="KI439">
        <v>38735706</v>
      </c>
      <c r="KJ439">
        <v>20347741.666666668</v>
      </c>
      <c r="KK439">
        <v>78.47434166666666</v>
      </c>
      <c r="KL439">
        <v>10.711386666666668</v>
      </c>
      <c r="KM439">
        <v>5.8951229999999999</v>
      </c>
      <c r="KP439">
        <v>10.77</v>
      </c>
      <c r="KQ439">
        <v>-11.39</v>
      </c>
      <c r="KR439">
        <v>8369682</v>
      </c>
      <c r="KS439">
        <v>5684021.666666667</v>
      </c>
      <c r="KT439">
        <v>59.742279166666663</v>
      </c>
      <c r="KU439">
        <v>11.554250000000001</v>
      </c>
      <c r="KV439">
        <v>17.915880000000001</v>
      </c>
      <c r="KY439">
        <v>55.13</v>
      </c>
      <c r="KZ439">
        <v>-7.53</v>
      </c>
      <c r="LA439">
        <v>6504748</v>
      </c>
      <c r="LB439">
        <v>4403418</v>
      </c>
      <c r="LC439">
        <v>28.321950000000001</v>
      </c>
      <c r="LD439">
        <v>4.7842076666666662</v>
      </c>
      <c r="LH439">
        <v>79.400000000000006</v>
      </c>
      <c r="LI439">
        <v>2.1800000000000002</v>
      </c>
      <c r="LJ439">
        <v>51777769</v>
      </c>
      <c r="LK439">
        <v>18303901.666666668</v>
      </c>
      <c r="LL439">
        <v>35.058570833333334</v>
      </c>
      <c r="LM439">
        <v>3.3079000000000001</v>
      </c>
      <c r="LN439">
        <v>22.477509999999999</v>
      </c>
      <c r="LQ439">
        <v>20.13</v>
      </c>
      <c r="LR439">
        <v>-0.83</v>
      </c>
      <c r="LS439">
        <v>56751925</v>
      </c>
      <c r="LT439">
        <v>64887100</v>
      </c>
      <c r="LU439">
        <v>204.75461666666669</v>
      </c>
      <c r="LV439">
        <v>25.089250000000003</v>
      </c>
      <c r="LW439">
        <v>12.52</v>
      </c>
      <c r="LY439" s="10"/>
      <c r="LZ439">
        <v>60.45</v>
      </c>
      <c r="MA439">
        <v>-0.63</v>
      </c>
      <c r="MB439">
        <v>243953810</v>
      </c>
      <c r="MC439">
        <v>477312500</v>
      </c>
      <c r="MD439">
        <v>1697.63375</v>
      </c>
      <c r="ME439">
        <v>223.00941666666665</v>
      </c>
      <c r="MF439" s="13"/>
      <c r="MG439" s="13"/>
      <c r="MH439" s="13"/>
      <c r="MI439" s="12"/>
      <c r="MJ439" s="12"/>
      <c r="MK439" s="12"/>
      <c r="MM439" s="14"/>
      <c r="MN439" s="14"/>
      <c r="MO439" s="14"/>
      <c r="MP439" s="14"/>
      <c r="MQ439" s="16"/>
      <c r="MR439" s="16"/>
      <c r="MS439" s="16"/>
      <c r="MT439" s="16"/>
      <c r="NC439" s="14"/>
      <c r="ND439" s="14"/>
      <c r="NE439" s="14"/>
      <c r="NF439" s="14"/>
      <c r="NG439" s="16"/>
      <c r="NH439" s="16"/>
      <c r="NI439" s="16"/>
      <c r="NJ439" s="16"/>
      <c r="NK439" s="13"/>
      <c r="NL439" s="13"/>
      <c r="NM439" s="13"/>
      <c r="NN439" s="13"/>
      <c r="NO439" s="12"/>
      <c r="NP439" s="12"/>
      <c r="NQ439" s="12"/>
      <c r="NR439" s="12"/>
      <c r="NW439" s="16"/>
      <c r="NX439" s="16"/>
      <c r="NY439" s="16"/>
      <c r="NZ439" s="16"/>
      <c r="PN439"/>
      <c r="QU439" s="16"/>
      <c r="QV439" s="16"/>
      <c r="QW439" s="16"/>
      <c r="QX439" s="16"/>
      <c r="RK439" s="16"/>
      <c r="RL439" s="16"/>
      <c r="RM439" s="16"/>
      <c r="RN439" s="16"/>
      <c r="RW439" s="14"/>
      <c r="RX439" s="14"/>
      <c r="RY439" s="14"/>
      <c r="RZ439" s="14"/>
      <c r="SA439" s="16"/>
      <c r="SB439" s="16"/>
      <c r="SC439" s="16"/>
      <c r="SD439" s="16"/>
    </row>
    <row r="440" spans="1:498" hidden="1" x14ac:dyDescent="0.35">
      <c r="A440" s="2">
        <v>31472</v>
      </c>
      <c r="B440">
        <v>20.69312</v>
      </c>
      <c r="E440">
        <v>19.55</v>
      </c>
      <c r="F440">
        <v>27.06</v>
      </c>
      <c r="G440">
        <v>16069630</v>
      </c>
      <c r="H440">
        <v>40036111.666666664</v>
      </c>
      <c r="I440">
        <v>76.034270833333338</v>
      </c>
      <c r="J440">
        <v>10.793916666666666</v>
      </c>
      <c r="K440">
        <v>28.045349999999999</v>
      </c>
      <c r="N440">
        <v>66.59</v>
      </c>
      <c r="O440">
        <v>0.75</v>
      </c>
      <c r="P440">
        <v>7569397</v>
      </c>
      <c r="Q440">
        <v>5679978</v>
      </c>
      <c r="R440">
        <v>26.36955</v>
      </c>
      <c r="S440">
        <v>3.6647499999999997</v>
      </c>
      <c r="T440">
        <v>18.205690000000001</v>
      </c>
      <c r="W440">
        <v>116.4</v>
      </c>
      <c r="X440">
        <v>4.5</v>
      </c>
      <c r="Y440">
        <v>9886981</v>
      </c>
      <c r="Z440">
        <v>11050258</v>
      </c>
      <c r="AA440">
        <v>46.810316666666665</v>
      </c>
      <c r="AB440">
        <v>4.8896666666666668</v>
      </c>
      <c r="AC440">
        <v>21.25142</v>
      </c>
      <c r="AF440">
        <v>34.53</v>
      </c>
      <c r="AG440">
        <v>-14.86</v>
      </c>
      <c r="AH440">
        <v>26211035</v>
      </c>
      <c r="AI440">
        <v>59160955</v>
      </c>
      <c r="AJ440">
        <v>240.41033333333334</v>
      </c>
      <c r="AK440">
        <v>39.048670833333333</v>
      </c>
      <c r="AO440">
        <v>100.33</v>
      </c>
      <c r="AP440">
        <v>11.02</v>
      </c>
      <c r="AQ440">
        <v>12588923</v>
      </c>
      <c r="AR440">
        <v>4275361.333333333</v>
      </c>
      <c r="AS440">
        <v>9.5137650000000011</v>
      </c>
      <c r="AT440">
        <v>1.2350000000000001</v>
      </c>
      <c r="AX440">
        <v>161.32</v>
      </c>
      <c r="AY440">
        <v>24.96</v>
      </c>
      <c r="AZ440">
        <v>29879114</v>
      </c>
      <c r="BA440">
        <v>12570146.666666666</v>
      </c>
      <c r="BB440">
        <v>19.163610833333333</v>
      </c>
      <c r="BC440">
        <v>2.6377441666666668</v>
      </c>
      <c r="BG440">
        <v>155.72</v>
      </c>
      <c r="BH440">
        <v>24.45</v>
      </c>
      <c r="BI440">
        <v>2817219</v>
      </c>
      <c r="BJ440">
        <v>1528130.5</v>
      </c>
      <c r="BK440">
        <v>1.4227319166666668</v>
      </c>
      <c r="BP440">
        <v>34.67</v>
      </c>
      <c r="BQ440">
        <v>1.89</v>
      </c>
      <c r="BR440">
        <v>10304373</v>
      </c>
      <c r="BS440">
        <v>17316938.333333332</v>
      </c>
      <c r="BU440">
        <v>5.0505000000000004</v>
      </c>
      <c r="BV440">
        <v>8.8981700000000004</v>
      </c>
      <c r="BY440">
        <v>56.07</v>
      </c>
      <c r="BZ440">
        <v>1.82</v>
      </c>
      <c r="CA440">
        <v>5120691</v>
      </c>
      <c r="CB440">
        <v>6436431.666666667</v>
      </c>
      <c r="CC440">
        <v>53.21277833333334</v>
      </c>
      <c r="CD440">
        <v>2.5652574166666668</v>
      </c>
      <c r="CH440">
        <v>25.19</v>
      </c>
      <c r="CI440">
        <v>-0.56999999999999995</v>
      </c>
      <c r="CJ440">
        <v>1535594</v>
      </c>
      <c r="CK440">
        <v>3764218.3333333335</v>
      </c>
      <c r="CL440">
        <v>9.8235708333333331</v>
      </c>
      <c r="CM440">
        <v>1.4959166666666668</v>
      </c>
      <c r="CN440">
        <v>7.6271310000000003</v>
      </c>
      <c r="CP440" s="10"/>
      <c r="CQ440">
        <v>28.4</v>
      </c>
      <c r="CR440">
        <v>-2.8</v>
      </c>
      <c r="CS440">
        <v>4918255</v>
      </c>
      <c r="CT440">
        <v>6999374.166666667</v>
      </c>
      <c r="CU440">
        <v>24.085548333333335</v>
      </c>
      <c r="CV440">
        <v>4.0789999999999997</v>
      </c>
      <c r="CW440">
        <v>21.37659</v>
      </c>
      <c r="CZ440">
        <v>68.16</v>
      </c>
      <c r="DA440">
        <v>5.82</v>
      </c>
      <c r="DB440">
        <v>55752833</v>
      </c>
      <c r="DC440">
        <v>46211605</v>
      </c>
      <c r="DD440">
        <v>206.01366666666669</v>
      </c>
      <c r="DE440">
        <v>30.249624999999998</v>
      </c>
      <c r="DF440">
        <v>30.62988</v>
      </c>
      <c r="DI440">
        <v>59.24</v>
      </c>
      <c r="DJ440">
        <v>3.17</v>
      </c>
      <c r="DK440">
        <v>77923807</v>
      </c>
      <c r="DL440">
        <v>104095625</v>
      </c>
      <c r="DM440">
        <v>354.55633333333338</v>
      </c>
      <c r="DN440">
        <v>43.629750000000001</v>
      </c>
      <c r="DO440">
        <v>8.3002800000000008</v>
      </c>
      <c r="DR440">
        <v>44.39</v>
      </c>
      <c r="DS440">
        <v>8.1300000000000008</v>
      </c>
      <c r="DT440">
        <v>10088762</v>
      </c>
      <c r="DU440">
        <v>6574645</v>
      </c>
      <c r="DV440">
        <v>18.448342499999999</v>
      </c>
      <c r="DW440">
        <v>2.3530833333333332</v>
      </c>
      <c r="EA440">
        <v>28.09</v>
      </c>
      <c r="EB440">
        <v>4.25</v>
      </c>
      <c r="EC440">
        <v>10511100</v>
      </c>
      <c r="ED440">
        <v>9257101.666666666</v>
      </c>
      <c r="EE440">
        <v>27.652033333333335</v>
      </c>
      <c r="EF440">
        <v>2.3370000000000002</v>
      </c>
      <c r="EJ440">
        <v>133.46</v>
      </c>
      <c r="EK440">
        <v>-2.4500000000000002</v>
      </c>
      <c r="EL440">
        <v>243196</v>
      </c>
      <c r="EM440">
        <v>259304.75</v>
      </c>
      <c r="EN440">
        <v>1.6041191666666668</v>
      </c>
      <c r="EO440">
        <v>0.3381535</v>
      </c>
      <c r="EP440">
        <v>14.67759</v>
      </c>
      <c r="ES440">
        <v>122.02</v>
      </c>
      <c r="ET440">
        <v>5.52</v>
      </c>
      <c r="EU440">
        <v>3541875</v>
      </c>
      <c r="EV440">
        <v>4605745.833333333</v>
      </c>
      <c r="EW440">
        <v>8.9585628333333336</v>
      </c>
      <c r="EX440">
        <v>1.0543333333333333</v>
      </c>
      <c r="EY440">
        <v>1.8277270000000001</v>
      </c>
      <c r="FB440">
        <v>9.25</v>
      </c>
      <c r="FC440">
        <v>15.79</v>
      </c>
      <c r="FD440">
        <v>4168965</v>
      </c>
      <c r="FE440">
        <v>2733474.6666666665</v>
      </c>
      <c r="FF440">
        <v>8.6127554166666673</v>
      </c>
      <c r="FG440">
        <v>1.3361833333333333</v>
      </c>
      <c r="FH440">
        <v>50.130569999999999</v>
      </c>
      <c r="FK440">
        <v>78.349999999999994</v>
      </c>
      <c r="FL440">
        <v>7.08</v>
      </c>
      <c r="FM440">
        <v>56875982</v>
      </c>
      <c r="FN440">
        <v>35731885</v>
      </c>
      <c r="FO440">
        <v>140.08389166666666</v>
      </c>
      <c r="FP440">
        <v>16.0275</v>
      </c>
      <c r="FQ440">
        <v>74.968770000000006</v>
      </c>
      <c r="FT440">
        <v>116.54</v>
      </c>
      <c r="FU440">
        <v>2.73</v>
      </c>
      <c r="FV440">
        <v>121366733</v>
      </c>
      <c r="FW440">
        <v>83033025</v>
      </c>
      <c r="FX440">
        <v>372.91979999999995</v>
      </c>
      <c r="FY440">
        <v>56.363583333333338</v>
      </c>
      <c r="GC440">
        <v>29.18</v>
      </c>
      <c r="GD440">
        <v>-0.28000000000000003</v>
      </c>
      <c r="GE440">
        <v>2599784</v>
      </c>
      <c r="GF440">
        <v>2705963.6666666665</v>
      </c>
      <c r="GG440">
        <v>8.230714166666667</v>
      </c>
      <c r="GH440">
        <v>0.432</v>
      </c>
      <c r="GK440" s="10"/>
      <c r="GL440">
        <v>25.5</v>
      </c>
      <c r="GM440">
        <v>0.25</v>
      </c>
      <c r="GN440">
        <v>3593781</v>
      </c>
      <c r="GO440">
        <v>4443050.333333333</v>
      </c>
      <c r="GP440">
        <v>13.894083333333334</v>
      </c>
      <c r="GQ440">
        <v>1.8680000000000001</v>
      </c>
      <c r="GU440">
        <v>126.6</v>
      </c>
      <c r="GV440">
        <v>3.86</v>
      </c>
      <c r="GW440">
        <v>368408</v>
      </c>
      <c r="GX440">
        <v>823495.58333333337</v>
      </c>
      <c r="GY440">
        <v>2.6303430833333334</v>
      </c>
      <c r="GZ440">
        <v>8.5032166666666673E-2</v>
      </c>
      <c r="HA440">
        <v>3.0299650000000001E-2</v>
      </c>
      <c r="HD440">
        <v>8.41</v>
      </c>
      <c r="HE440">
        <v>19.059999999999999</v>
      </c>
      <c r="HF440">
        <v>76585639</v>
      </c>
      <c r="HG440">
        <v>47693653.333333336</v>
      </c>
      <c r="HH440">
        <v>91.722858333333321</v>
      </c>
      <c r="HI440">
        <v>8.2991583333333327</v>
      </c>
      <c r="HJ440">
        <v>21.701969999999999</v>
      </c>
      <c r="HM440">
        <v>80.22</v>
      </c>
      <c r="HN440">
        <v>4.22</v>
      </c>
      <c r="HO440">
        <v>14626489</v>
      </c>
      <c r="HP440">
        <v>17332553.333333332</v>
      </c>
      <c r="HQ440">
        <v>71.970016666666666</v>
      </c>
      <c r="HR440">
        <v>5.5975000000000001</v>
      </c>
      <c r="HS440">
        <v>68.69632</v>
      </c>
      <c r="HV440">
        <v>115.94</v>
      </c>
      <c r="HW440">
        <v>13.78</v>
      </c>
      <c r="HX440">
        <v>3281510</v>
      </c>
      <c r="HY440">
        <v>6924068.666666667</v>
      </c>
      <c r="HZ440">
        <v>13.867220833333334</v>
      </c>
      <c r="IA440">
        <v>5.5975000000000001</v>
      </c>
      <c r="IB440">
        <v>5.8084150000000001</v>
      </c>
      <c r="IE440">
        <v>71.84</v>
      </c>
      <c r="IF440">
        <v>-2.56</v>
      </c>
      <c r="IG440">
        <v>4167252</v>
      </c>
      <c r="IH440">
        <v>4475313</v>
      </c>
      <c r="II440">
        <v>35.403571666666664</v>
      </c>
      <c r="IJ440">
        <v>8.1070000000000011</v>
      </c>
      <c r="IN440">
        <v>22.56</v>
      </c>
      <c r="IO440">
        <v>2.31</v>
      </c>
      <c r="IP440">
        <v>37452612</v>
      </c>
      <c r="IQ440">
        <v>51984633.333333336</v>
      </c>
      <c r="IR440">
        <v>125.64666666666666</v>
      </c>
      <c r="IS440">
        <v>11.691166666666668</v>
      </c>
      <c r="IW440">
        <v>34.880000000000003</v>
      </c>
      <c r="IX440">
        <v>10.99</v>
      </c>
      <c r="IY440">
        <v>9993098</v>
      </c>
      <c r="IZ440">
        <v>3988261.3333333335</v>
      </c>
      <c r="JA440">
        <v>13.286272500000001</v>
      </c>
      <c r="JB440">
        <v>1.69625</v>
      </c>
      <c r="JF440">
        <v>27.87</v>
      </c>
      <c r="JG440">
        <v>2.0299999999999998</v>
      </c>
      <c r="JH440">
        <v>5180090</v>
      </c>
      <c r="JI440">
        <v>6157062.5</v>
      </c>
      <c r="JJ440">
        <v>19.799454999999998</v>
      </c>
      <c r="JK440">
        <v>2.0139999999999998</v>
      </c>
      <c r="JO440">
        <v>108.9</v>
      </c>
      <c r="JP440">
        <v>2.5299999999999998</v>
      </c>
      <c r="JQ440">
        <v>1964833</v>
      </c>
      <c r="JR440">
        <v>1885640.1666666667</v>
      </c>
      <c r="JU440">
        <v>9.3377320000000008</v>
      </c>
      <c r="JX440">
        <v>46.56</v>
      </c>
      <c r="JY440">
        <v>4.51</v>
      </c>
      <c r="JZ440">
        <v>41718508</v>
      </c>
      <c r="KA440">
        <v>16674855</v>
      </c>
      <c r="KB440">
        <v>58.372491666666669</v>
      </c>
      <c r="KC440">
        <v>5.80671625</v>
      </c>
      <c r="KD440">
        <v>13.54149</v>
      </c>
      <c r="KG440">
        <v>37.67</v>
      </c>
      <c r="KH440">
        <v>8.6</v>
      </c>
      <c r="KI440">
        <v>38735706</v>
      </c>
      <c r="KJ440">
        <v>20347741.666666668</v>
      </c>
      <c r="KK440">
        <v>78.47434166666666</v>
      </c>
      <c r="KL440">
        <v>10.711386666666668</v>
      </c>
      <c r="KM440">
        <v>6.2524639999999998</v>
      </c>
      <c r="KP440">
        <v>42.07</v>
      </c>
      <c r="KQ440">
        <v>-2.5</v>
      </c>
      <c r="KR440">
        <v>8369682</v>
      </c>
      <c r="KS440">
        <v>5684021.666666667</v>
      </c>
      <c r="KT440">
        <v>59.742279166666663</v>
      </c>
      <c r="KU440">
        <v>11.554250000000001</v>
      </c>
      <c r="KV440">
        <v>19.243649999999999</v>
      </c>
      <c r="KY440">
        <v>75.36</v>
      </c>
      <c r="KZ440">
        <v>0.17</v>
      </c>
      <c r="LA440">
        <v>6504748</v>
      </c>
      <c r="LB440">
        <v>4403418</v>
      </c>
      <c r="LC440">
        <v>28.321950000000001</v>
      </c>
      <c r="LD440">
        <v>4.7842076666666662</v>
      </c>
      <c r="LH440">
        <v>20.98</v>
      </c>
      <c r="LI440">
        <v>5.0999999999999996</v>
      </c>
      <c r="LJ440">
        <v>51777769</v>
      </c>
      <c r="LK440">
        <v>18303901.666666668</v>
      </c>
      <c r="LL440">
        <v>35.058570833333334</v>
      </c>
      <c r="LM440">
        <v>3.3079000000000001</v>
      </c>
      <c r="LN440">
        <v>24.543530000000001</v>
      </c>
      <c r="LQ440">
        <v>109.2</v>
      </c>
      <c r="LR440">
        <v>4.3099999999999996</v>
      </c>
      <c r="LS440">
        <v>56751925</v>
      </c>
      <c r="LT440">
        <v>64887100</v>
      </c>
      <c r="LU440">
        <v>204.75461666666669</v>
      </c>
      <c r="LV440">
        <v>25.089250000000003</v>
      </c>
      <c r="LW440">
        <v>13.2667</v>
      </c>
      <c r="LY440" s="10"/>
      <c r="LZ440">
        <v>45.27</v>
      </c>
      <c r="MA440">
        <v>4.18</v>
      </c>
      <c r="MB440">
        <v>243953810</v>
      </c>
      <c r="MC440">
        <v>477312500</v>
      </c>
      <c r="MD440">
        <v>1697.63375</v>
      </c>
      <c r="ME440">
        <v>223.00941666666665</v>
      </c>
      <c r="MF440" s="13"/>
      <c r="MG440" s="13"/>
      <c r="MH440" s="13"/>
      <c r="MI440" s="12"/>
      <c r="MJ440" s="12"/>
      <c r="MK440" s="12"/>
      <c r="MM440" s="14"/>
      <c r="MN440" s="14"/>
      <c r="MO440" s="14"/>
      <c r="MP440" s="14"/>
      <c r="MQ440" s="16"/>
      <c r="MR440" s="16"/>
      <c r="MS440" s="16"/>
      <c r="MT440" s="16"/>
      <c r="NC440" s="14"/>
      <c r="ND440" s="14"/>
      <c r="NE440" s="14"/>
      <c r="NF440" s="14"/>
      <c r="NG440" s="16"/>
      <c r="NH440" s="16"/>
      <c r="NI440" s="16"/>
      <c r="NJ440" s="16"/>
      <c r="NK440" s="13"/>
      <c r="NL440" s="13"/>
      <c r="NM440" s="13"/>
      <c r="NN440" s="13"/>
      <c r="NO440" s="12"/>
      <c r="NP440" s="12"/>
      <c r="NQ440" s="12"/>
      <c r="NR440" s="12"/>
      <c r="NW440" s="16"/>
      <c r="NX440" s="16"/>
      <c r="NY440" s="16"/>
      <c r="NZ440" s="16"/>
      <c r="PN440"/>
      <c r="QU440" s="16"/>
      <c r="QV440" s="16"/>
      <c r="QW440" s="16"/>
      <c r="QX440" s="16"/>
      <c r="RK440" s="16"/>
      <c r="RL440" s="16"/>
      <c r="RM440" s="16"/>
      <c r="RN440" s="16"/>
      <c r="RW440" s="14"/>
      <c r="RX440" s="14"/>
      <c r="RY440" s="14"/>
      <c r="RZ440" s="14"/>
      <c r="SA440" s="16"/>
      <c r="SB440" s="16"/>
      <c r="SC440" s="16"/>
      <c r="SD440" s="16"/>
    </row>
    <row r="441" spans="1:498" hidden="1" x14ac:dyDescent="0.35">
      <c r="A441" s="2">
        <v>31503</v>
      </c>
      <c r="B441">
        <v>22.040430000000001</v>
      </c>
      <c r="E441">
        <v>18.91</v>
      </c>
      <c r="F441">
        <v>22.57</v>
      </c>
      <c r="G441">
        <v>16069630</v>
      </c>
      <c r="H441">
        <v>40036111.666666664</v>
      </c>
      <c r="I441">
        <v>76.034270833333338</v>
      </c>
      <c r="J441">
        <v>10.793916666666666</v>
      </c>
      <c r="K441">
        <v>28.60698</v>
      </c>
      <c r="N441">
        <v>70.08</v>
      </c>
      <c r="O441">
        <v>6.1</v>
      </c>
      <c r="P441">
        <v>7569397</v>
      </c>
      <c r="Q441">
        <v>5679978</v>
      </c>
      <c r="R441">
        <v>26.36955</v>
      </c>
      <c r="S441">
        <v>3.6647499999999997</v>
      </c>
      <c r="T441">
        <v>19.4709</v>
      </c>
      <c r="W441">
        <v>70.63</v>
      </c>
      <c r="X441">
        <v>6.25</v>
      </c>
      <c r="Y441">
        <v>9886981</v>
      </c>
      <c r="Z441">
        <v>11050258</v>
      </c>
      <c r="AA441">
        <v>46.810316666666665</v>
      </c>
      <c r="AB441">
        <v>4.8896666666666668</v>
      </c>
      <c r="AC441">
        <v>21.472010000000001</v>
      </c>
      <c r="AF441">
        <v>36.22</v>
      </c>
      <c r="AG441">
        <v>-6.72</v>
      </c>
      <c r="AH441">
        <v>26211035</v>
      </c>
      <c r="AI441">
        <v>59160955</v>
      </c>
      <c r="AJ441">
        <v>240.41033333333334</v>
      </c>
      <c r="AK441">
        <v>39.048670833333333</v>
      </c>
      <c r="AO441">
        <v>106.04</v>
      </c>
      <c r="AP441">
        <v>9.1199999999999992</v>
      </c>
      <c r="AQ441">
        <v>12588923</v>
      </c>
      <c r="AR441">
        <v>4275361.333333333</v>
      </c>
      <c r="AS441">
        <v>9.5137650000000011</v>
      </c>
      <c r="AT441">
        <v>1.2350000000000001</v>
      </c>
      <c r="AX441">
        <v>227.39</v>
      </c>
      <c r="AY441">
        <v>25.08</v>
      </c>
      <c r="AZ441">
        <v>29879114</v>
      </c>
      <c r="BA441">
        <v>12570146.666666666</v>
      </c>
      <c r="BB441">
        <v>19.163610833333333</v>
      </c>
      <c r="BC441">
        <v>2.6377441666666668</v>
      </c>
      <c r="BG441">
        <v>88.38</v>
      </c>
      <c r="BH441">
        <v>25.37</v>
      </c>
      <c r="BI441">
        <v>2817219</v>
      </c>
      <c r="BJ441">
        <v>1528130.5</v>
      </c>
      <c r="BK441">
        <v>1.4227319166666668</v>
      </c>
      <c r="BP441">
        <v>32.93</v>
      </c>
      <c r="BQ441">
        <v>7.62</v>
      </c>
      <c r="BR441">
        <v>10304373</v>
      </c>
      <c r="BS441">
        <v>17316938.333333332</v>
      </c>
      <c r="BU441">
        <v>5.0505000000000004</v>
      </c>
      <c r="BV441">
        <v>8.8614010000000007</v>
      </c>
      <c r="BY441">
        <v>30.66</v>
      </c>
      <c r="BZ441">
        <v>4.34</v>
      </c>
      <c r="CA441">
        <v>5120691</v>
      </c>
      <c r="CB441">
        <v>6436431.666666667</v>
      </c>
      <c r="CC441">
        <v>53.21277833333334</v>
      </c>
      <c r="CD441">
        <v>2.5652574166666668</v>
      </c>
      <c r="CH441">
        <v>32.54</v>
      </c>
      <c r="CI441">
        <v>3.71</v>
      </c>
      <c r="CJ441">
        <v>1535594</v>
      </c>
      <c r="CK441">
        <v>3764218.3333333335</v>
      </c>
      <c r="CL441">
        <v>9.8235708333333331</v>
      </c>
      <c r="CM441">
        <v>1.4959166666666668</v>
      </c>
      <c r="CN441">
        <v>8.3043069999999997</v>
      </c>
      <c r="CP441" s="10"/>
      <c r="CQ441">
        <v>34.14</v>
      </c>
      <c r="CR441">
        <v>-0.45</v>
      </c>
      <c r="CS441">
        <v>4918255</v>
      </c>
      <c r="CT441">
        <v>6999374.166666667</v>
      </c>
      <c r="CU441">
        <v>24.085548333333335</v>
      </c>
      <c r="CV441">
        <v>4.0789999999999997</v>
      </c>
      <c r="CW441">
        <v>24.395040000000002</v>
      </c>
      <c r="CZ441">
        <v>111.67</v>
      </c>
      <c r="DA441">
        <v>6.91</v>
      </c>
      <c r="DB441">
        <v>55752833</v>
      </c>
      <c r="DC441">
        <v>46211605</v>
      </c>
      <c r="DD441">
        <v>206.01366666666669</v>
      </c>
      <c r="DE441">
        <v>30.249624999999998</v>
      </c>
      <c r="DF441">
        <v>32.735109999999999</v>
      </c>
      <c r="DI441">
        <v>57.21</v>
      </c>
      <c r="DJ441">
        <v>6.64</v>
      </c>
      <c r="DK441">
        <v>77923807</v>
      </c>
      <c r="DL441">
        <v>104095625</v>
      </c>
      <c r="DM441">
        <v>354.55633333333338</v>
      </c>
      <c r="DN441">
        <v>43.629750000000001</v>
      </c>
      <c r="DO441">
        <v>8.3342130000000001</v>
      </c>
      <c r="DR441">
        <v>26.69</v>
      </c>
      <c r="DS441">
        <v>13.45</v>
      </c>
      <c r="DT441">
        <v>10088762</v>
      </c>
      <c r="DU441">
        <v>6574645</v>
      </c>
      <c r="DV441">
        <v>18.448342499999999</v>
      </c>
      <c r="DW441">
        <v>2.3530833333333332</v>
      </c>
      <c r="EA441">
        <v>37.15</v>
      </c>
      <c r="EB441">
        <v>12.66</v>
      </c>
      <c r="EC441">
        <v>10511100</v>
      </c>
      <c r="ED441">
        <v>9257101.666666666</v>
      </c>
      <c r="EE441">
        <v>27.652033333333335</v>
      </c>
      <c r="EF441">
        <v>2.3370000000000002</v>
      </c>
      <c r="EJ441">
        <v>78.97</v>
      </c>
      <c r="EK441">
        <v>-0.21</v>
      </c>
      <c r="EL441">
        <v>243196</v>
      </c>
      <c r="EM441">
        <v>259304.75</v>
      </c>
      <c r="EN441">
        <v>1.6041191666666668</v>
      </c>
      <c r="EO441">
        <v>0.3381535</v>
      </c>
      <c r="EP441">
        <v>15.26525</v>
      </c>
      <c r="ES441">
        <v>77.66</v>
      </c>
      <c r="ET441">
        <v>5.59</v>
      </c>
      <c r="EU441">
        <v>3541875</v>
      </c>
      <c r="EV441">
        <v>4605745.833333333</v>
      </c>
      <c r="EW441">
        <v>8.9585628333333336</v>
      </c>
      <c r="EX441">
        <v>1.0543333333333333</v>
      </c>
      <c r="EY441">
        <v>1.86521</v>
      </c>
      <c r="FB441">
        <v>17.84</v>
      </c>
      <c r="FC441">
        <v>19.66</v>
      </c>
      <c r="FD441">
        <v>4168965</v>
      </c>
      <c r="FE441">
        <v>2733474.6666666665</v>
      </c>
      <c r="FF441">
        <v>8.6127554166666673</v>
      </c>
      <c r="FG441">
        <v>1.3361833333333333</v>
      </c>
      <c r="FH441">
        <v>58.33567</v>
      </c>
      <c r="FK441">
        <v>98.82</v>
      </c>
      <c r="FL441">
        <v>10.119999999999999</v>
      </c>
      <c r="FM441">
        <v>56875982</v>
      </c>
      <c r="FN441">
        <v>35731885</v>
      </c>
      <c r="FO441">
        <v>140.08389166666666</v>
      </c>
      <c r="FP441">
        <v>16.0275</v>
      </c>
      <c r="FQ441">
        <v>79.535269999999997</v>
      </c>
      <c r="FT441">
        <v>109.97</v>
      </c>
      <c r="FU441">
        <v>9.33</v>
      </c>
      <c r="FV441">
        <v>121366733</v>
      </c>
      <c r="FW441">
        <v>83033025</v>
      </c>
      <c r="FX441">
        <v>372.91979999999995</v>
      </c>
      <c r="FY441">
        <v>56.363583333333338</v>
      </c>
      <c r="GC441">
        <v>49.92</v>
      </c>
      <c r="GD441">
        <v>5.27</v>
      </c>
      <c r="GE441">
        <v>2599784</v>
      </c>
      <c r="GF441">
        <v>2705963.6666666665</v>
      </c>
      <c r="GG441">
        <v>8.230714166666667</v>
      </c>
      <c r="GH441">
        <v>0.432</v>
      </c>
      <c r="GK441" s="10"/>
      <c r="GL441">
        <v>55.52</v>
      </c>
      <c r="GM441">
        <v>6.56</v>
      </c>
      <c r="GN441">
        <v>3593781</v>
      </c>
      <c r="GO441">
        <v>4443050.333333333</v>
      </c>
      <c r="GP441">
        <v>13.894083333333334</v>
      </c>
      <c r="GQ441">
        <v>1.8680000000000001</v>
      </c>
      <c r="GU441">
        <v>79.39</v>
      </c>
      <c r="GV441">
        <v>5.93</v>
      </c>
      <c r="GW441">
        <v>368408</v>
      </c>
      <c r="GX441">
        <v>823495.58333333337</v>
      </c>
      <c r="GY441">
        <v>2.6303430833333334</v>
      </c>
      <c r="GZ441">
        <v>8.5032166666666673E-2</v>
      </c>
      <c r="HA441">
        <v>2.9160559999999999E-2</v>
      </c>
      <c r="HD441">
        <v>20.83</v>
      </c>
      <c r="HE441">
        <v>22.53</v>
      </c>
      <c r="HF441">
        <v>76585639</v>
      </c>
      <c r="HG441">
        <v>47693653.333333336</v>
      </c>
      <c r="HH441">
        <v>91.722858333333321</v>
      </c>
      <c r="HI441">
        <v>8.2991583333333327</v>
      </c>
      <c r="HJ441">
        <v>22.711369999999999</v>
      </c>
      <c r="HM441">
        <v>48.73</v>
      </c>
      <c r="HN441">
        <v>6.09</v>
      </c>
      <c r="HO441">
        <v>14626489</v>
      </c>
      <c r="HP441">
        <v>17332553.333333332</v>
      </c>
      <c r="HQ441">
        <v>71.970016666666666</v>
      </c>
      <c r="HR441">
        <v>5.5975000000000001</v>
      </c>
      <c r="HS441">
        <v>74.970830000000007</v>
      </c>
      <c r="HV441">
        <v>93.71</v>
      </c>
      <c r="HW441">
        <v>12.09</v>
      </c>
      <c r="HX441">
        <v>3281510</v>
      </c>
      <c r="HY441">
        <v>6924068.666666667</v>
      </c>
      <c r="HZ441">
        <v>13.867220833333334</v>
      </c>
      <c r="IA441">
        <v>5.5975000000000001</v>
      </c>
      <c r="IB441">
        <v>5.8084150000000001</v>
      </c>
      <c r="IE441">
        <v>40.020000000000003</v>
      </c>
      <c r="IF441">
        <v>-2.12</v>
      </c>
      <c r="IG441">
        <v>4167252</v>
      </c>
      <c r="IH441">
        <v>4475313</v>
      </c>
      <c r="II441">
        <v>35.403571666666664</v>
      </c>
      <c r="IJ441">
        <v>8.1070000000000011</v>
      </c>
      <c r="IN441">
        <v>33.96</v>
      </c>
      <c r="IO441">
        <v>8.99</v>
      </c>
      <c r="IP441">
        <v>37452612</v>
      </c>
      <c r="IQ441">
        <v>51984633.333333336</v>
      </c>
      <c r="IR441">
        <v>125.64666666666666</v>
      </c>
      <c r="IS441">
        <v>11.691166666666668</v>
      </c>
      <c r="IW441">
        <v>68.95</v>
      </c>
      <c r="IX441">
        <v>10.25</v>
      </c>
      <c r="IY441">
        <v>9993098</v>
      </c>
      <c r="IZ441">
        <v>3988261.3333333335</v>
      </c>
      <c r="JA441">
        <v>13.286272500000001</v>
      </c>
      <c r="JB441">
        <v>1.69625</v>
      </c>
      <c r="JF441">
        <v>37.15</v>
      </c>
      <c r="JG441">
        <v>9.77</v>
      </c>
      <c r="JH441">
        <v>5180090</v>
      </c>
      <c r="JI441">
        <v>6157062.5</v>
      </c>
      <c r="JJ441">
        <v>19.799454999999998</v>
      </c>
      <c r="JK441">
        <v>2.0139999999999998</v>
      </c>
      <c r="JO441">
        <v>102.25</v>
      </c>
      <c r="JP441">
        <v>9.1</v>
      </c>
      <c r="JQ441">
        <v>1964833</v>
      </c>
      <c r="JR441">
        <v>1885640.1666666667</v>
      </c>
      <c r="JU441">
        <v>10.24267</v>
      </c>
      <c r="JX441">
        <v>50.71</v>
      </c>
      <c r="JY441">
        <v>11.3</v>
      </c>
      <c r="JZ441">
        <v>41718508</v>
      </c>
      <c r="KA441">
        <v>16674855</v>
      </c>
      <c r="KB441">
        <v>58.372491666666669</v>
      </c>
      <c r="KC441">
        <v>5.80671625</v>
      </c>
      <c r="KD441">
        <v>15.29341</v>
      </c>
      <c r="KG441">
        <v>59.23</v>
      </c>
      <c r="KH441">
        <v>8.44</v>
      </c>
      <c r="KI441">
        <v>38735706</v>
      </c>
      <c r="KJ441">
        <v>20347741.666666668</v>
      </c>
      <c r="KK441">
        <v>78.47434166666666</v>
      </c>
      <c r="KL441">
        <v>10.711386666666668</v>
      </c>
      <c r="KM441">
        <v>7.1727660000000002</v>
      </c>
      <c r="KP441">
        <v>43.43</v>
      </c>
      <c r="KQ441">
        <v>-0.66</v>
      </c>
      <c r="KR441">
        <v>8369682</v>
      </c>
      <c r="KS441">
        <v>5684021.666666667</v>
      </c>
      <c r="KT441">
        <v>59.742279166666663</v>
      </c>
      <c r="KU441">
        <v>11.554250000000001</v>
      </c>
      <c r="KV441">
        <v>19.75433</v>
      </c>
      <c r="KY441">
        <v>168.26</v>
      </c>
      <c r="KZ441">
        <v>2.95</v>
      </c>
      <c r="LA441">
        <v>6504748</v>
      </c>
      <c r="LB441">
        <v>4403418</v>
      </c>
      <c r="LC441">
        <v>28.321950000000001</v>
      </c>
      <c r="LD441">
        <v>4.7842076666666662</v>
      </c>
      <c r="LH441">
        <v>35</v>
      </c>
      <c r="LI441">
        <v>11.63</v>
      </c>
      <c r="LJ441">
        <v>51777769</v>
      </c>
      <c r="LK441">
        <v>18303901.666666668</v>
      </c>
      <c r="LL441">
        <v>35.058570833333334</v>
      </c>
      <c r="LM441">
        <v>3.3079000000000001</v>
      </c>
      <c r="LN441">
        <v>25.317779999999999</v>
      </c>
      <c r="LQ441">
        <v>89.46</v>
      </c>
      <c r="LR441">
        <v>4.91</v>
      </c>
      <c r="LS441">
        <v>56751925</v>
      </c>
      <c r="LT441">
        <v>64887100</v>
      </c>
      <c r="LU441">
        <v>204.75461666666669</v>
      </c>
      <c r="LV441">
        <v>25.089250000000003</v>
      </c>
      <c r="LW441">
        <v>13.59399</v>
      </c>
      <c r="LY441" s="10"/>
      <c r="LZ441">
        <v>50.14</v>
      </c>
      <c r="MA441">
        <v>8.2200000000000006</v>
      </c>
      <c r="MB441">
        <v>243953810</v>
      </c>
      <c r="MC441">
        <v>477312500</v>
      </c>
      <c r="MD441">
        <v>1697.63375</v>
      </c>
      <c r="ME441">
        <v>223.00941666666665</v>
      </c>
      <c r="MF441" s="13"/>
      <c r="MG441" s="13"/>
      <c r="MH441" s="13"/>
      <c r="MI441" s="12"/>
      <c r="MJ441" s="12"/>
      <c r="MK441" s="12"/>
      <c r="MM441" s="14"/>
      <c r="MN441" s="14"/>
      <c r="MO441" s="14"/>
      <c r="MP441" s="14"/>
      <c r="MQ441" s="16"/>
      <c r="MR441" s="16"/>
      <c r="MS441" s="16"/>
      <c r="MT441" s="16"/>
      <c r="NC441" s="14"/>
      <c r="ND441" s="14"/>
      <c r="NE441" s="14"/>
      <c r="NF441" s="14"/>
      <c r="NG441" s="16"/>
      <c r="NH441" s="16"/>
      <c r="NI441" s="16"/>
      <c r="NJ441" s="16"/>
      <c r="NK441" s="13"/>
      <c r="NL441" s="13"/>
      <c r="NM441" s="13"/>
      <c r="NN441" s="13"/>
      <c r="NO441" s="12"/>
      <c r="NP441" s="12"/>
      <c r="NQ441" s="12"/>
      <c r="NR441" s="12"/>
      <c r="NW441" s="16"/>
      <c r="NX441" s="16"/>
      <c r="NY441" s="16"/>
      <c r="NZ441" s="16"/>
      <c r="PN441"/>
      <c r="QU441" s="16"/>
      <c r="QV441" s="16"/>
      <c r="QW441" s="16"/>
      <c r="QX441" s="16"/>
      <c r="RK441" s="16"/>
      <c r="RL441" s="16"/>
      <c r="RM441" s="16"/>
      <c r="RN441" s="16"/>
      <c r="RW441" s="14"/>
      <c r="RX441" s="14"/>
      <c r="RY441" s="14"/>
      <c r="RZ441" s="14"/>
      <c r="SA441" s="16"/>
      <c r="SB441" s="16"/>
      <c r="SC441" s="16"/>
      <c r="SD441" s="16"/>
    </row>
    <row r="442" spans="1:498" hidden="1" x14ac:dyDescent="0.35">
      <c r="A442" s="2">
        <v>31533</v>
      </c>
      <c r="B442">
        <v>22.59975</v>
      </c>
      <c r="E442">
        <v>27.68</v>
      </c>
      <c r="F442">
        <v>18.82</v>
      </c>
      <c r="G442">
        <v>16069630</v>
      </c>
      <c r="H442">
        <v>40036111.666666664</v>
      </c>
      <c r="I442">
        <v>76.034270833333338</v>
      </c>
      <c r="J442">
        <v>10.793916666666666</v>
      </c>
      <c r="K442">
        <v>30.041429999999998</v>
      </c>
      <c r="N442">
        <v>113.31</v>
      </c>
      <c r="O442">
        <v>12.82</v>
      </c>
      <c r="P442">
        <v>7569397</v>
      </c>
      <c r="Q442">
        <v>5679978</v>
      </c>
      <c r="R442">
        <v>26.36955</v>
      </c>
      <c r="S442">
        <v>3.6647499999999997</v>
      </c>
      <c r="T442">
        <v>19.577439999999999</v>
      </c>
      <c r="W442">
        <v>59.86</v>
      </c>
      <c r="X442">
        <v>13.64</v>
      </c>
      <c r="Y442">
        <v>9886981</v>
      </c>
      <c r="Z442">
        <v>11050258</v>
      </c>
      <c r="AA442">
        <v>46.810316666666665</v>
      </c>
      <c r="AB442">
        <v>4.8896666666666668</v>
      </c>
      <c r="AC442">
        <v>21.77244</v>
      </c>
      <c r="AF442">
        <v>41.39</v>
      </c>
      <c r="AG442">
        <v>2.85</v>
      </c>
      <c r="AH442">
        <v>26211035</v>
      </c>
      <c r="AI442">
        <v>59160955</v>
      </c>
      <c r="AJ442">
        <v>240.41033333333334</v>
      </c>
      <c r="AK442">
        <v>39.048670833333333</v>
      </c>
      <c r="AO442">
        <v>157.03</v>
      </c>
      <c r="AP442">
        <v>7.27</v>
      </c>
      <c r="AQ442">
        <v>12588923</v>
      </c>
      <c r="AR442">
        <v>4275361.333333333</v>
      </c>
      <c r="AS442">
        <v>9.5137650000000011</v>
      </c>
      <c r="AT442">
        <v>1.2350000000000001</v>
      </c>
      <c r="AX442">
        <v>326.14</v>
      </c>
      <c r="AY442">
        <v>24.58</v>
      </c>
      <c r="AZ442">
        <v>29879114</v>
      </c>
      <c r="BA442">
        <v>12570146.666666666</v>
      </c>
      <c r="BB442">
        <v>19.163610833333333</v>
      </c>
      <c r="BC442">
        <v>2.6377441666666668</v>
      </c>
      <c r="BG442">
        <v>294.18</v>
      </c>
      <c r="BH442">
        <v>25.01</v>
      </c>
      <c r="BI442">
        <v>2817219</v>
      </c>
      <c r="BJ442">
        <v>1528130.5</v>
      </c>
      <c r="BK442">
        <v>1.4227319166666668</v>
      </c>
      <c r="BP442">
        <v>96.04</v>
      </c>
      <c r="BQ442">
        <v>14.51</v>
      </c>
      <c r="BR442">
        <v>10304373</v>
      </c>
      <c r="BS442">
        <v>17316938.333333332</v>
      </c>
      <c r="BU442">
        <v>5.0505000000000004</v>
      </c>
      <c r="BV442">
        <v>8.2730910000000009</v>
      </c>
      <c r="BY442">
        <v>52.05</v>
      </c>
      <c r="BZ442">
        <v>11.36</v>
      </c>
      <c r="CA442">
        <v>5120691</v>
      </c>
      <c r="CB442">
        <v>6436431.666666667</v>
      </c>
      <c r="CC442">
        <v>53.21277833333334</v>
      </c>
      <c r="CD442">
        <v>2.5652574166666668</v>
      </c>
      <c r="CH442">
        <v>34.409999999999997</v>
      </c>
      <c r="CI442">
        <v>11.36</v>
      </c>
      <c r="CJ442">
        <v>1535594</v>
      </c>
      <c r="CK442">
        <v>3764218.3333333335</v>
      </c>
      <c r="CL442">
        <v>9.8235708333333331</v>
      </c>
      <c r="CM442">
        <v>1.4959166666666668</v>
      </c>
      <c r="CN442">
        <v>9.0349430000000002</v>
      </c>
      <c r="CP442" s="10"/>
      <c r="CQ442">
        <v>51.38</v>
      </c>
      <c r="CR442">
        <v>7.77</v>
      </c>
      <c r="CS442">
        <v>4918255</v>
      </c>
      <c r="CT442">
        <v>6999374.166666667</v>
      </c>
      <c r="CU442">
        <v>24.085548333333335</v>
      </c>
      <c r="CV442">
        <v>4.0789999999999997</v>
      </c>
      <c r="CW442">
        <v>21.360099999999999</v>
      </c>
      <c r="CZ442">
        <v>63.81</v>
      </c>
      <c r="DA442">
        <v>13.86</v>
      </c>
      <c r="DB442">
        <v>55752833</v>
      </c>
      <c r="DC442">
        <v>46211605</v>
      </c>
      <c r="DD442">
        <v>206.01366666666669</v>
      </c>
      <c r="DE442">
        <v>30.249624999999998</v>
      </c>
      <c r="DF442">
        <v>30.365760000000002</v>
      </c>
      <c r="DI442">
        <v>82.91</v>
      </c>
      <c r="DJ442">
        <v>14.14</v>
      </c>
      <c r="DK442">
        <v>77923807</v>
      </c>
      <c r="DL442">
        <v>104095625</v>
      </c>
      <c r="DM442">
        <v>354.55633333333338</v>
      </c>
      <c r="DN442">
        <v>43.629750000000001</v>
      </c>
      <c r="DO442">
        <v>8.2215150000000001</v>
      </c>
      <c r="DR442">
        <v>38.869999999999997</v>
      </c>
      <c r="DS442">
        <v>16.309999999999999</v>
      </c>
      <c r="DT442">
        <v>10088762</v>
      </c>
      <c r="DU442">
        <v>6574645</v>
      </c>
      <c r="DV442">
        <v>18.448342499999999</v>
      </c>
      <c r="DW442">
        <v>2.3530833333333332</v>
      </c>
      <c r="EA442">
        <v>49.47</v>
      </c>
      <c r="EB442">
        <v>17.98</v>
      </c>
      <c r="EC442">
        <v>10511100</v>
      </c>
      <c r="ED442">
        <v>9257101.666666666</v>
      </c>
      <c r="EE442">
        <v>27.652033333333335</v>
      </c>
      <c r="EF442">
        <v>2.3370000000000002</v>
      </c>
      <c r="EJ442">
        <v>70.98</v>
      </c>
      <c r="EK442">
        <v>1.66</v>
      </c>
      <c r="EL442">
        <v>243196</v>
      </c>
      <c r="EM442">
        <v>259304.75</v>
      </c>
      <c r="EN442">
        <v>1.6041191666666668</v>
      </c>
      <c r="EO442">
        <v>0.3381535</v>
      </c>
      <c r="EP442">
        <v>15.163600000000001</v>
      </c>
      <c r="ES442">
        <v>133.29</v>
      </c>
      <c r="ET442">
        <v>9.8000000000000007</v>
      </c>
      <c r="EU442">
        <v>3541875</v>
      </c>
      <c r="EV442">
        <v>4605745.833333333</v>
      </c>
      <c r="EW442">
        <v>8.9585628333333336</v>
      </c>
      <c r="EX442">
        <v>1.0543333333333333</v>
      </c>
      <c r="EY442">
        <v>1.9157310000000001</v>
      </c>
      <c r="FB442">
        <v>11.5</v>
      </c>
      <c r="FC442">
        <v>18.77</v>
      </c>
      <c r="FD442">
        <v>4168965</v>
      </c>
      <c r="FE442">
        <v>2733474.6666666665</v>
      </c>
      <c r="FF442">
        <v>8.6127554166666673</v>
      </c>
      <c r="FG442">
        <v>1.3361833333333333</v>
      </c>
      <c r="FH442">
        <v>66.917410000000004</v>
      </c>
      <c r="FK442">
        <v>47.34</v>
      </c>
      <c r="FL442">
        <v>16.809999999999999</v>
      </c>
      <c r="FM442">
        <v>56875982</v>
      </c>
      <c r="FN442">
        <v>35731885</v>
      </c>
      <c r="FO442">
        <v>140.08389166666666</v>
      </c>
      <c r="FP442">
        <v>16.0275</v>
      </c>
      <c r="FQ442">
        <v>81.509100000000004</v>
      </c>
      <c r="FT442">
        <v>183.38</v>
      </c>
      <c r="FU442">
        <v>13.71</v>
      </c>
      <c r="FV442">
        <v>121366733</v>
      </c>
      <c r="FW442">
        <v>83033025</v>
      </c>
      <c r="FX442">
        <v>372.91979999999995</v>
      </c>
      <c r="FY442">
        <v>56.363583333333338</v>
      </c>
      <c r="GC442">
        <v>34.97</v>
      </c>
      <c r="GD442">
        <v>12.08</v>
      </c>
      <c r="GE442">
        <v>2599784</v>
      </c>
      <c r="GF442">
        <v>2705963.6666666665</v>
      </c>
      <c r="GG442">
        <v>8.230714166666667</v>
      </c>
      <c r="GH442">
        <v>0.432</v>
      </c>
      <c r="GK442" s="10"/>
      <c r="GL442">
        <v>39.33</v>
      </c>
      <c r="GM442">
        <v>13.04</v>
      </c>
      <c r="GN442">
        <v>3593781</v>
      </c>
      <c r="GO442">
        <v>4443050.333333333</v>
      </c>
      <c r="GP442">
        <v>13.894083333333334</v>
      </c>
      <c r="GQ442">
        <v>1.8680000000000001</v>
      </c>
      <c r="GU442">
        <v>70.959999999999994</v>
      </c>
      <c r="GV442">
        <v>13.63</v>
      </c>
      <c r="GW442">
        <v>368408</v>
      </c>
      <c r="GX442">
        <v>823495.58333333337</v>
      </c>
      <c r="GY442">
        <v>2.6303430833333334</v>
      </c>
      <c r="GZ442">
        <v>8.5032166666666673E-2</v>
      </c>
      <c r="HA442">
        <v>3.3489089999999999E-2</v>
      </c>
      <c r="HD442">
        <v>70.760000000000005</v>
      </c>
      <c r="HE442">
        <v>23.5</v>
      </c>
      <c r="HF442">
        <v>76585639</v>
      </c>
      <c r="HG442">
        <v>47693653.333333336</v>
      </c>
      <c r="HH442">
        <v>91.722858333333321</v>
      </c>
      <c r="HI442">
        <v>8.2991583333333327</v>
      </c>
      <c r="HJ442">
        <v>22.34686</v>
      </c>
      <c r="HM442">
        <v>50.13</v>
      </c>
      <c r="HN442">
        <v>13.3</v>
      </c>
      <c r="HO442">
        <v>14626489</v>
      </c>
      <c r="HP442">
        <v>17332553.333333332</v>
      </c>
      <c r="HQ442">
        <v>71.970016666666666</v>
      </c>
      <c r="HR442">
        <v>5.5975000000000001</v>
      </c>
      <c r="HS442">
        <v>76.797259999999994</v>
      </c>
      <c r="HV442">
        <v>128.5</v>
      </c>
      <c r="HW442">
        <v>8.1300000000000008</v>
      </c>
      <c r="HX442">
        <v>3281510</v>
      </c>
      <c r="HY442">
        <v>6924068.666666667</v>
      </c>
      <c r="HZ442">
        <v>13.867220833333334</v>
      </c>
      <c r="IA442">
        <v>5.5975000000000001</v>
      </c>
      <c r="IB442">
        <v>5.5558750000000003</v>
      </c>
      <c r="IE442">
        <v>77.86</v>
      </c>
      <c r="IF442">
        <v>5.58</v>
      </c>
      <c r="IG442">
        <v>4167252</v>
      </c>
      <c r="IH442">
        <v>4475313</v>
      </c>
      <c r="II442">
        <v>35.403571666666664</v>
      </c>
      <c r="IJ442">
        <v>8.1070000000000011</v>
      </c>
      <c r="IN442">
        <v>66.459999999999994</v>
      </c>
      <c r="IO442">
        <v>14.78</v>
      </c>
      <c r="IP442">
        <v>37452612</v>
      </c>
      <c r="IQ442">
        <v>51984633.333333336</v>
      </c>
      <c r="IR442">
        <v>125.64666666666666</v>
      </c>
      <c r="IS442">
        <v>11.691166666666668</v>
      </c>
      <c r="IW442">
        <v>29.22</v>
      </c>
      <c r="IX442">
        <v>17.14</v>
      </c>
      <c r="IY442">
        <v>9993098</v>
      </c>
      <c r="IZ442">
        <v>3988261.3333333335</v>
      </c>
      <c r="JA442">
        <v>13.286272500000001</v>
      </c>
      <c r="JB442">
        <v>1.69625</v>
      </c>
      <c r="JF442">
        <v>68.39</v>
      </c>
      <c r="JG442">
        <v>15.08</v>
      </c>
      <c r="JH442">
        <v>5180090</v>
      </c>
      <c r="JI442">
        <v>6157062.5</v>
      </c>
      <c r="JJ442">
        <v>19.799454999999998</v>
      </c>
      <c r="JK442">
        <v>2.0139999999999998</v>
      </c>
      <c r="JO442">
        <v>114.17</v>
      </c>
      <c r="JP442">
        <v>15.25</v>
      </c>
      <c r="JQ442">
        <v>1964833</v>
      </c>
      <c r="JR442">
        <v>1885640.1666666667</v>
      </c>
      <c r="JU442">
        <v>10.421670000000001</v>
      </c>
      <c r="JX442">
        <v>118.21</v>
      </c>
      <c r="JY442">
        <v>15.94</v>
      </c>
      <c r="JZ442">
        <v>41718508</v>
      </c>
      <c r="KA442">
        <v>16674855</v>
      </c>
      <c r="KB442">
        <v>58.372491666666669</v>
      </c>
      <c r="KC442">
        <v>5.80671625</v>
      </c>
      <c r="KD442">
        <v>16.88429</v>
      </c>
      <c r="KG442">
        <v>28.01</v>
      </c>
      <c r="KH442">
        <v>15.94</v>
      </c>
      <c r="KI442">
        <v>38735706</v>
      </c>
      <c r="KJ442">
        <v>20347741.666666668</v>
      </c>
      <c r="KK442">
        <v>78.47434166666666</v>
      </c>
      <c r="KL442">
        <v>10.711386666666668</v>
      </c>
      <c r="KM442">
        <v>7.1947260000000002</v>
      </c>
      <c r="KP442">
        <v>50.23</v>
      </c>
      <c r="KQ442">
        <v>7.95</v>
      </c>
      <c r="KR442">
        <v>8369682</v>
      </c>
      <c r="KS442">
        <v>5684021.666666667</v>
      </c>
      <c r="KT442">
        <v>59.742279166666663</v>
      </c>
      <c r="KU442">
        <v>11.554250000000001</v>
      </c>
      <c r="KV442">
        <v>19.43891</v>
      </c>
      <c r="KY442">
        <v>138.97</v>
      </c>
      <c r="KZ442">
        <v>10.39</v>
      </c>
      <c r="LA442">
        <v>6504748</v>
      </c>
      <c r="LB442">
        <v>4403418</v>
      </c>
      <c r="LC442">
        <v>28.321950000000001</v>
      </c>
      <c r="LD442">
        <v>4.7842076666666662</v>
      </c>
      <c r="LH442">
        <v>72.67</v>
      </c>
      <c r="LI442">
        <v>12.5</v>
      </c>
      <c r="LJ442">
        <v>51777769</v>
      </c>
      <c r="LK442">
        <v>18303901.666666668</v>
      </c>
      <c r="LL442">
        <v>35.058570833333334</v>
      </c>
      <c r="LM442">
        <v>3.3079000000000001</v>
      </c>
      <c r="LN442">
        <v>24.353079999999999</v>
      </c>
      <c r="LQ442">
        <v>116.55</v>
      </c>
      <c r="LR442">
        <v>9.94</v>
      </c>
      <c r="LS442">
        <v>56751925</v>
      </c>
      <c r="LT442">
        <v>64887100</v>
      </c>
      <c r="LU442">
        <v>204.75461666666669</v>
      </c>
      <c r="LV442">
        <v>25.089250000000003</v>
      </c>
      <c r="LW442">
        <v>13.603289999999999</v>
      </c>
      <c r="LY442" s="10"/>
      <c r="LZ442">
        <v>65.03</v>
      </c>
      <c r="MA442">
        <v>13.97</v>
      </c>
      <c r="MB442">
        <v>243953810</v>
      </c>
      <c r="MC442">
        <v>477312500</v>
      </c>
      <c r="MD442">
        <v>1697.63375</v>
      </c>
      <c r="ME442">
        <v>223.00941666666665</v>
      </c>
      <c r="MF442" s="13"/>
      <c r="MG442" s="13"/>
      <c r="MH442" s="13"/>
      <c r="MI442" s="12"/>
      <c r="MJ442" s="12"/>
      <c r="MK442" s="12"/>
      <c r="MM442" s="14"/>
      <c r="MN442" s="14"/>
      <c r="MO442" s="14"/>
      <c r="MP442" s="14"/>
      <c r="MQ442" s="16"/>
      <c r="MR442" s="16"/>
      <c r="MS442" s="16"/>
      <c r="MT442" s="16"/>
      <c r="NC442" s="14"/>
      <c r="ND442" s="14"/>
      <c r="NE442" s="14"/>
      <c r="NF442" s="14"/>
      <c r="NG442" s="16"/>
      <c r="NH442" s="16"/>
      <c r="NI442" s="16"/>
      <c r="NJ442" s="16"/>
      <c r="NK442" s="13"/>
      <c r="NL442" s="13"/>
      <c r="NM442" s="13"/>
      <c r="NN442" s="13"/>
      <c r="NO442" s="12"/>
      <c r="NP442" s="12"/>
      <c r="NQ442" s="12"/>
      <c r="NR442" s="12"/>
      <c r="NW442" s="16"/>
      <c r="NX442" s="16"/>
      <c r="NY442" s="16"/>
      <c r="NZ442" s="16"/>
      <c r="PN442"/>
      <c r="QU442" s="16"/>
      <c r="QV442" s="16"/>
      <c r="QW442" s="16"/>
      <c r="QX442" s="16"/>
      <c r="RK442" s="16"/>
      <c r="RL442" s="16"/>
      <c r="RM442" s="16"/>
      <c r="RN442" s="16"/>
      <c r="RW442" s="14"/>
      <c r="RX442" s="14"/>
      <c r="RY442" s="14"/>
      <c r="RZ442" s="14"/>
      <c r="SA442" s="16"/>
      <c r="SB442" s="16"/>
      <c r="SC442" s="16"/>
      <c r="SD442" s="16"/>
    </row>
    <row r="443" spans="1:498" hidden="1" x14ac:dyDescent="0.35">
      <c r="A443" s="2">
        <v>31564</v>
      </c>
      <c r="B443">
        <v>21.485659999999999</v>
      </c>
      <c r="E443">
        <v>32.11</v>
      </c>
      <c r="F443">
        <v>15.32</v>
      </c>
      <c r="G443">
        <v>16069630</v>
      </c>
      <c r="H443">
        <v>40036111.666666664</v>
      </c>
      <c r="I443">
        <v>76.034270833333338</v>
      </c>
      <c r="J443">
        <v>10.793916666666666</v>
      </c>
      <c r="K443">
        <v>28.25423</v>
      </c>
      <c r="N443">
        <v>108.94</v>
      </c>
      <c r="O443">
        <v>13.63</v>
      </c>
      <c r="P443">
        <v>7569397</v>
      </c>
      <c r="Q443">
        <v>5679978</v>
      </c>
      <c r="R443">
        <v>26.36955</v>
      </c>
      <c r="S443">
        <v>3.6647499999999997</v>
      </c>
      <c r="T443">
        <v>19.031400000000001</v>
      </c>
      <c r="W443">
        <v>82.44</v>
      </c>
      <c r="X443">
        <v>16.54</v>
      </c>
      <c r="Y443">
        <v>9886981</v>
      </c>
      <c r="Z443">
        <v>11050258</v>
      </c>
      <c r="AA443">
        <v>46.810316666666665</v>
      </c>
      <c r="AB443">
        <v>4.8896666666666668</v>
      </c>
      <c r="AC443">
        <v>21.5181</v>
      </c>
      <c r="AF443">
        <v>54.62</v>
      </c>
      <c r="AG443">
        <v>7.93</v>
      </c>
      <c r="AH443">
        <v>26211035</v>
      </c>
      <c r="AI443">
        <v>59160955</v>
      </c>
      <c r="AJ443">
        <v>240.41033333333334</v>
      </c>
      <c r="AK443">
        <v>39.048670833333333</v>
      </c>
      <c r="AO443">
        <v>143.15</v>
      </c>
      <c r="AP443">
        <v>5.5</v>
      </c>
      <c r="AQ443">
        <v>12588923</v>
      </c>
      <c r="AR443">
        <v>4275361.333333333</v>
      </c>
      <c r="AS443">
        <v>9.5137650000000011</v>
      </c>
      <c r="AT443">
        <v>1.2350000000000001</v>
      </c>
      <c r="AX443">
        <v>306.01</v>
      </c>
      <c r="AY443">
        <v>24.12</v>
      </c>
      <c r="AZ443">
        <v>29879114</v>
      </c>
      <c r="BA443">
        <v>12570146.666666666</v>
      </c>
      <c r="BB443">
        <v>19.163610833333333</v>
      </c>
      <c r="BC443">
        <v>2.6377441666666668</v>
      </c>
      <c r="BG443">
        <v>308.93</v>
      </c>
      <c r="BH443">
        <v>24.64</v>
      </c>
      <c r="BI443">
        <v>2817219</v>
      </c>
      <c r="BJ443">
        <v>1528130.5</v>
      </c>
      <c r="BK443">
        <v>1.4227319166666668</v>
      </c>
      <c r="BP443">
        <v>69.790000000000006</v>
      </c>
      <c r="BQ443">
        <v>15.41</v>
      </c>
      <c r="BR443">
        <v>10304373</v>
      </c>
      <c r="BS443">
        <v>17316938.333333332</v>
      </c>
      <c r="BU443">
        <v>5.0505000000000004</v>
      </c>
      <c r="BV443">
        <v>7.9421679999999997</v>
      </c>
      <c r="BY443">
        <v>31.35</v>
      </c>
      <c r="BZ443">
        <v>14.73</v>
      </c>
      <c r="CA443">
        <v>5120691</v>
      </c>
      <c r="CB443">
        <v>6436431.666666667</v>
      </c>
      <c r="CC443">
        <v>53.21277833333334</v>
      </c>
      <c r="CD443">
        <v>2.5652574166666668</v>
      </c>
      <c r="CH443">
        <v>33.64</v>
      </c>
      <c r="CI443">
        <v>16.05</v>
      </c>
      <c r="CJ443">
        <v>1535594</v>
      </c>
      <c r="CK443">
        <v>3764218.3333333335</v>
      </c>
      <c r="CL443">
        <v>9.8235708333333331</v>
      </c>
      <c r="CM443">
        <v>1.4959166666666668</v>
      </c>
      <c r="CN443">
        <v>9.1418660000000003</v>
      </c>
      <c r="CP443" s="10"/>
      <c r="CQ443">
        <v>22.35</v>
      </c>
      <c r="CR443">
        <v>15.08</v>
      </c>
      <c r="CS443">
        <v>4918255</v>
      </c>
      <c r="CT443">
        <v>6999374.166666667</v>
      </c>
      <c r="CU443">
        <v>24.085548333333335</v>
      </c>
      <c r="CV443">
        <v>4.0789999999999997</v>
      </c>
      <c r="CW443">
        <v>21.492049999999999</v>
      </c>
      <c r="CZ443">
        <v>47.5</v>
      </c>
      <c r="DA443">
        <v>16.87</v>
      </c>
      <c r="DB443">
        <v>55752833</v>
      </c>
      <c r="DC443">
        <v>46211605</v>
      </c>
      <c r="DD443">
        <v>206.01366666666669</v>
      </c>
      <c r="DE443">
        <v>30.249624999999998</v>
      </c>
      <c r="DF443">
        <v>29.631250000000001</v>
      </c>
      <c r="DI443">
        <v>73.38</v>
      </c>
      <c r="DJ443">
        <v>15.92</v>
      </c>
      <c r="DK443">
        <v>77923807</v>
      </c>
      <c r="DL443">
        <v>104095625</v>
      </c>
      <c r="DM443">
        <v>354.55633333333338</v>
      </c>
      <c r="DN443">
        <v>43.629750000000001</v>
      </c>
      <c r="DO443">
        <v>8.5704410000000006</v>
      </c>
      <c r="DR443">
        <v>62.36</v>
      </c>
      <c r="DS443">
        <v>20.65</v>
      </c>
      <c r="DT443">
        <v>10088762</v>
      </c>
      <c r="DU443">
        <v>6574645</v>
      </c>
      <c r="DV443">
        <v>18.448342499999999</v>
      </c>
      <c r="DW443">
        <v>2.3530833333333332</v>
      </c>
      <c r="EA443">
        <v>78.849999999999994</v>
      </c>
      <c r="EB443">
        <v>18.78</v>
      </c>
      <c r="EC443">
        <v>10511100</v>
      </c>
      <c r="ED443">
        <v>9257101.666666666</v>
      </c>
      <c r="EE443">
        <v>27.652033333333335</v>
      </c>
      <c r="EF443">
        <v>2.3370000000000002</v>
      </c>
      <c r="EJ443">
        <v>76.88</v>
      </c>
      <c r="EK443">
        <v>7</v>
      </c>
      <c r="EL443">
        <v>243196</v>
      </c>
      <c r="EM443">
        <v>259304.75</v>
      </c>
      <c r="EN443">
        <v>1.6041191666666668</v>
      </c>
      <c r="EO443">
        <v>0.3381535</v>
      </c>
      <c r="EP443">
        <v>14.349930000000001</v>
      </c>
      <c r="ES443">
        <v>91.42</v>
      </c>
      <c r="ET443">
        <v>13.22</v>
      </c>
      <c r="EU443">
        <v>3541875</v>
      </c>
      <c r="EV443">
        <v>4605745.833333333</v>
      </c>
      <c r="EW443">
        <v>8.9585628333333336</v>
      </c>
      <c r="EX443">
        <v>1.0543333333333333</v>
      </c>
      <c r="EY443">
        <v>1.947511</v>
      </c>
      <c r="FB443">
        <v>0.24</v>
      </c>
      <c r="FC443">
        <v>23.53</v>
      </c>
      <c r="FD443">
        <v>4168965</v>
      </c>
      <c r="FE443">
        <v>2733474.6666666665</v>
      </c>
      <c r="FF443">
        <v>8.6127554166666673</v>
      </c>
      <c r="FG443">
        <v>1.3361833333333333</v>
      </c>
      <c r="FH443">
        <v>56.573009999999996</v>
      </c>
      <c r="FK443">
        <v>66.260000000000005</v>
      </c>
      <c r="FL443">
        <v>18.41</v>
      </c>
      <c r="FM443">
        <v>56875982</v>
      </c>
      <c r="FN443">
        <v>35731885</v>
      </c>
      <c r="FO443">
        <v>140.08389166666666</v>
      </c>
      <c r="FP443">
        <v>16.0275</v>
      </c>
      <c r="FQ443">
        <v>85.720410000000001</v>
      </c>
      <c r="FT443">
        <v>176.17</v>
      </c>
      <c r="FU443">
        <v>17.510000000000002</v>
      </c>
      <c r="FV443">
        <v>121366733</v>
      </c>
      <c r="FW443">
        <v>83033025</v>
      </c>
      <c r="FX443">
        <v>372.91979999999995</v>
      </c>
      <c r="FY443">
        <v>56.363583333333338</v>
      </c>
      <c r="GC443">
        <v>44.9</v>
      </c>
      <c r="GD443">
        <v>15.84</v>
      </c>
      <c r="GE443">
        <v>2599784</v>
      </c>
      <c r="GF443">
        <v>2705963.6666666665</v>
      </c>
      <c r="GG443">
        <v>8.230714166666667</v>
      </c>
      <c r="GH443">
        <v>0.432</v>
      </c>
      <c r="GK443" s="10"/>
      <c r="GL443">
        <v>55.93</v>
      </c>
      <c r="GM443">
        <v>16.239999999999998</v>
      </c>
      <c r="GN443">
        <v>3593781</v>
      </c>
      <c r="GO443">
        <v>4443050.333333333</v>
      </c>
      <c r="GP443">
        <v>13.894083333333334</v>
      </c>
      <c r="GQ443">
        <v>1.8680000000000001</v>
      </c>
      <c r="GU443">
        <v>82.02</v>
      </c>
      <c r="GV443">
        <v>16.47</v>
      </c>
      <c r="GW443">
        <v>368408</v>
      </c>
      <c r="GX443">
        <v>823495.58333333337</v>
      </c>
      <c r="GY443">
        <v>2.6303430833333334</v>
      </c>
      <c r="GZ443">
        <v>8.5032166666666673E-2</v>
      </c>
      <c r="HA443">
        <v>3.6222890000000001E-2</v>
      </c>
      <c r="HD443">
        <v>116.05</v>
      </c>
      <c r="HE443">
        <v>24.66</v>
      </c>
      <c r="HF443">
        <v>76585639</v>
      </c>
      <c r="HG443">
        <v>47693653.333333336</v>
      </c>
      <c r="HH443">
        <v>91.722858333333321</v>
      </c>
      <c r="HI443">
        <v>8.2991583333333327</v>
      </c>
      <c r="HJ443">
        <v>23.145969999999998</v>
      </c>
      <c r="HM443">
        <v>69.52</v>
      </c>
      <c r="HN443">
        <v>15.81</v>
      </c>
      <c r="HO443">
        <v>14626489</v>
      </c>
      <c r="HP443">
        <v>17332553.333333332</v>
      </c>
      <c r="HQ443">
        <v>71.970016666666666</v>
      </c>
      <c r="HR443">
        <v>5.5975000000000001</v>
      </c>
      <c r="HS443">
        <v>80.887050000000002</v>
      </c>
      <c r="HV443">
        <v>153.19</v>
      </c>
      <c r="HW443">
        <v>5.61</v>
      </c>
      <c r="HX443">
        <v>3281510</v>
      </c>
      <c r="HY443">
        <v>6924068.666666667</v>
      </c>
      <c r="HZ443">
        <v>13.867220833333334</v>
      </c>
      <c r="IA443">
        <v>5.5975000000000001</v>
      </c>
      <c r="IB443">
        <v>5.91364</v>
      </c>
      <c r="IE443">
        <v>62.7</v>
      </c>
      <c r="IF443">
        <v>10.62</v>
      </c>
      <c r="IG443">
        <v>4167252</v>
      </c>
      <c r="IH443">
        <v>4475313</v>
      </c>
      <c r="II443">
        <v>35.403571666666664</v>
      </c>
      <c r="IJ443">
        <v>8.1070000000000011</v>
      </c>
      <c r="IN443">
        <v>67.98</v>
      </c>
      <c r="IO443">
        <v>16.39</v>
      </c>
      <c r="IP443">
        <v>37452612</v>
      </c>
      <c r="IQ443">
        <v>51984633.333333336</v>
      </c>
      <c r="IR443">
        <v>125.64666666666666</v>
      </c>
      <c r="IS443">
        <v>11.691166666666668</v>
      </c>
      <c r="IW443">
        <v>11.14</v>
      </c>
      <c r="IX443">
        <v>19.8</v>
      </c>
      <c r="IY443">
        <v>9993098</v>
      </c>
      <c r="IZ443">
        <v>3988261.3333333335</v>
      </c>
      <c r="JA443">
        <v>13.286272500000001</v>
      </c>
      <c r="JB443">
        <v>1.69625</v>
      </c>
      <c r="JF443">
        <v>93.47</v>
      </c>
      <c r="JG443">
        <v>15.92</v>
      </c>
      <c r="JH443">
        <v>5180090</v>
      </c>
      <c r="JI443">
        <v>6157062.5</v>
      </c>
      <c r="JJ443">
        <v>19.799454999999998</v>
      </c>
      <c r="JK443">
        <v>2.0139999999999998</v>
      </c>
      <c r="JO443">
        <v>191.64</v>
      </c>
      <c r="JP443">
        <v>15.79</v>
      </c>
      <c r="JQ443">
        <v>1964833</v>
      </c>
      <c r="JR443">
        <v>1885640.1666666667</v>
      </c>
      <c r="JU443">
        <v>11.898400000000001</v>
      </c>
      <c r="JX443">
        <v>238.26</v>
      </c>
      <c r="JY443">
        <v>20.54</v>
      </c>
      <c r="JZ443">
        <v>41718508</v>
      </c>
      <c r="KA443">
        <v>16674855</v>
      </c>
      <c r="KB443">
        <v>58.372491666666669</v>
      </c>
      <c r="KC443">
        <v>5.80671625</v>
      </c>
      <c r="KD443">
        <v>16.420629999999999</v>
      </c>
      <c r="KG443">
        <v>13.44</v>
      </c>
      <c r="KH443">
        <v>19</v>
      </c>
      <c r="KI443">
        <v>38735706</v>
      </c>
      <c r="KJ443">
        <v>20347741.666666668</v>
      </c>
      <c r="KK443">
        <v>78.47434166666666</v>
      </c>
      <c r="KL443">
        <v>10.711386666666668</v>
      </c>
      <c r="KM443">
        <v>7.6638599999999997</v>
      </c>
      <c r="KP443">
        <v>33.33</v>
      </c>
      <c r="KQ443">
        <v>13.49</v>
      </c>
      <c r="KR443">
        <v>8369682</v>
      </c>
      <c r="KS443">
        <v>5684021.666666667</v>
      </c>
      <c r="KT443">
        <v>59.742279166666663</v>
      </c>
      <c r="KU443">
        <v>11.554250000000001</v>
      </c>
      <c r="KV443">
        <v>19.084440000000001</v>
      </c>
      <c r="KY443">
        <v>108.94</v>
      </c>
      <c r="KZ443">
        <v>12.15</v>
      </c>
      <c r="LA443">
        <v>6504748</v>
      </c>
      <c r="LB443">
        <v>4403418</v>
      </c>
      <c r="LC443">
        <v>28.321950000000001</v>
      </c>
      <c r="LD443">
        <v>4.7842076666666662</v>
      </c>
      <c r="LH443">
        <v>48.57</v>
      </c>
      <c r="LI443">
        <v>18.27</v>
      </c>
      <c r="LJ443">
        <v>51777769</v>
      </c>
      <c r="LK443">
        <v>18303901.666666668</v>
      </c>
      <c r="LL443">
        <v>35.058570833333334</v>
      </c>
      <c r="LM443">
        <v>3.3079000000000001</v>
      </c>
      <c r="LN443">
        <v>24.427219999999998</v>
      </c>
      <c r="LQ443">
        <v>52.51</v>
      </c>
      <c r="LR443">
        <v>13.34</v>
      </c>
      <c r="LS443">
        <v>56751925</v>
      </c>
      <c r="LT443">
        <v>64887100</v>
      </c>
      <c r="LU443">
        <v>204.75461666666669</v>
      </c>
      <c r="LV443">
        <v>25.089250000000003</v>
      </c>
      <c r="LW443">
        <v>13.94495</v>
      </c>
      <c r="LY443" s="10"/>
      <c r="LZ443">
        <v>68.599999999999994</v>
      </c>
      <c r="MA443">
        <v>19.45</v>
      </c>
      <c r="MB443">
        <v>243953810</v>
      </c>
      <c r="MC443">
        <v>477312500</v>
      </c>
      <c r="MD443">
        <v>1697.63375</v>
      </c>
      <c r="ME443">
        <v>223.00941666666665</v>
      </c>
      <c r="MF443" s="13"/>
      <c r="MG443" s="13"/>
      <c r="MH443" s="13"/>
      <c r="MI443" s="12"/>
      <c r="MJ443" s="12"/>
      <c r="MK443" s="12"/>
      <c r="MM443" s="14"/>
      <c r="MN443" s="14"/>
      <c r="MO443" s="14"/>
      <c r="MP443" s="14"/>
      <c r="MQ443" s="16"/>
      <c r="MR443" s="16"/>
      <c r="MS443" s="16"/>
      <c r="MT443" s="16"/>
      <c r="NC443" s="14"/>
      <c r="ND443" s="14"/>
      <c r="NE443" s="14"/>
      <c r="NF443" s="14"/>
      <c r="NG443" s="16"/>
      <c r="NH443" s="16"/>
      <c r="NI443" s="16"/>
      <c r="NJ443" s="16"/>
      <c r="NK443" s="13"/>
      <c r="NL443" s="13"/>
      <c r="NM443" s="13"/>
      <c r="NN443" s="13"/>
      <c r="NO443" s="12"/>
      <c r="NP443" s="12"/>
      <c r="NQ443" s="12"/>
      <c r="NR443" s="12"/>
      <c r="NW443" s="16"/>
      <c r="NX443" s="16"/>
      <c r="NY443" s="16"/>
      <c r="NZ443" s="16"/>
      <c r="PN443"/>
      <c r="QU443" s="16"/>
      <c r="QV443" s="16"/>
      <c r="QW443" s="16"/>
      <c r="QX443" s="16"/>
      <c r="RK443" s="16"/>
      <c r="RL443" s="16"/>
      <c r="RM443" s="16"/>
      <c r="RN443" s="16"/>
      <c r="RW443" s="14"/>
      <c r="RX443" s="14"/>
      <c r="RY443" s="14"/>
      <c r="RZ443" s="14"/>
      <c r="SA443" s="16"/>
      <c r="SB443" s="16"/>
      <c r="SC443" s="16"/>
      <c r="SD443" s="16"/>
    </row>
    <row r="444" spans="1:498" hidden="1" x14ac:dyDescent="0.35">
      <c r="A444" s="2">
        <v>31594</v>
      </c>
      <c r="B444">
        <v>20.449870000000001</v>
      </c>
      <c r="E444">
        <v>49.42</v>
      </c>
      <c r="F444">
        <v>13.92</v>
      </c>
      <c r="G444">
        <v>16069630</v>
      </c>
      <c r="H444">
        <v>40036111.666666664</v>
      </c>
      <c r="I444">
        <v>76.034270833333338</v>
      </c>
      <c r="J444">
        <v>10.793916666666666</v>
      </c>
      <c r="K444">
        <v>28.192419999999998</v>
      </c>
      <c r="N444">
        <v>93.63</v>
      </c>
      <c r="O444">
        <v>15.09</v>
      </c>
      <c r="P444">
        <v>7569397</v>
      </c>
      <c r="Q444">
        <v>5679978</v>
      </c>
      <c r="R444">
        <v>26.36955</v>
      </c>
      <c r="S444">
        <v>3.6647499999999997</v>
      </c>
      <c r="T444">
        <v>19.377669999999998</v>
      </c>
      <c r="W444">
        <v>49.65</v>
      </c>
      <c r="X444">
        <v>17.399999999999999</v>
      </c>
      <c r="Y444">
        <v>9886981</v>
      </c>
      <c r="Z444">
        <v>11050258</v>
      </c>
      <c r="AA444">
        <v>46.810316666666665</v>
      </c>
      <c r="AB444">
        <v>4.8896666666666668</v>
      </c>
      <c r="AC444">
        <v>20.470829999999999</v>
      </c>
      <c r="AF444">
        <v>72.86</v>
      </c>
      <c r="AG444">
        <v>11.96</v>
      </c>
      <c r="AH444">
        <v>26211035</v>
      </c>
      <c r="AI444">
        <v>59160955</v>
      </c>
      <c r="AJ444">
        <v>240.41033333333334</v>
      </c>
      <c r="AK444">
        <v>39.048670833333333</v>
      </c>
      <c r="AO444">
        <v>74.31</v>
      </c>
      <c r="AP444">
        <v>5.79</v>
      </c>
      <c r="AQ444">
        <v>12588923</v>
      </c>
      <c r="AR444">
        <v>4275361.333333333</v>
      </c>
      <c r="AS444">
        <v>9.5137650000000011</v>
      </c>
      <c r="AT444">
        <v>1.2350000000000001</v>
      </c>
      <c r="AX444">
        <v>228.45</v>
      </c>
      <c r="AY444">
        <v>24.11</v>
      </c>
      <c r="AZ444">
        <v>29879114</v>
      </c>
      <c r="BA444">
        <v>12570146.666666666</v>
      </c>
      <c r="BB444">
        <v>19.163610833333333</v>
      </c>
      <c r="BC444">
        <v>2.6377441666666668</v>
      </c>
      <c r="BG444">
        <v>225.7</v>
      </c>
      <c r="BH444">
        <v>24.84</v>
      </c>
      <c r="BI444">
        <v>2817219</v>
      </c>
      <c r="BJ444">
        <v>1528130.5</v>
      </c>
      <c r="BK444">
        <v>1.4227319166666668</v>
      </c>
      <c r="BP444">
        <v>66.8</v>
      </c>
      <c r="BQ444">
        <v>16.809999999999999</v>
      </c>
      <c r="BR444">
        <v>10304373</v>
      </c>
      <c r="BS444">
        <v>17316938.333333332</v>
      </c>
      <c r="BU444">
        <v>5.0505000000000004</v>
      </c>
      <c r="BV444">
        <v>7.2803209999999998</v>
      </c>
      <c r="BY444">
        <v>61.26</v>
      </c>
      <c r="BZ444">
        <v>15.65</v>
      </c>
      <c r="CA444">
        <v>5120691</v>
      </c>
      <c r="CB444">
        <v>6436431.666666667</v>
      </c>
      <c r="CC444">
        <v>53.21277833333334</v>
      </c>
      <c r="CD444">
        <v>2.5652574166666668</v>
      </c>
      <c r="CH444">
        <v>93.49</v>
      </c>
      <c r="CI444">
        <v>16.899999999999999</v>
      </c>
      <c r="CJ444">
        <v>1535594</v>
      </c>
      <c r="CK444">
        <v>3764218.3333333335</v>
      </c>
      <c r="CL444">
        <v>9.8235708333333331</v>
      </c>
      <c r="CM444">
        <v>1.4959166666666668</v>
      </c>
      <c r="CN444">
        <v>9.7834000000000003</v>
      </c>
      <c r="CP444" s="10"/>
      <c r="CQ444">
        <v>69.03</v>
      </c>
      <c r="CR444">
        <v>15.22</v>
      </c>
      <c r="CS444">
        <v>4918255</v>
      </c>
      <c r="CT444">
        <v>6999374.166666667</v>
      </c>
      <c r="CU444">
        <v>24.085548333333335</v>
      </c>
      <c r="CV444">
        <v>4.0789999999999997</v>
      </c>
      <c r="CW444">
        <v>22.69613</v>
      </c>
      <c r="CZ444">
        <v>31.66</v>
      </c>
      <c r="DA444">
        <v>18.71</v>
      </c>
      <c r="DB444">
        <v>55752833</v>
      </c>
      <c r="DC444">
        <v>46211605</v>
      </c>
      <c r="DD444">
        <v>206.01366666666669</v>
      </c>
      <c r="DE444">
        <v>30.249624999999998</v>
      </c>
      <c r="DF444">
        <v>27.817129999999999</v>
      </c>
      <c r="DI444">
        <v>73.739999999999995</v>
      </c>
      <c r="DJ444">
        <v>17.27</v>
      </c>
      <c r="DK444">
        <v>77923807</v>
      </c>
      <c r="DL444">
        <v>104095625</v>
      </c>
      <c r="DM444">
        <v>354.55633333333338</v>
      </c>
      <c r="DN444">
        <v>43.629750000000001</v>
      </c>
      <c r="DO444">
        <v>9.2878319999999999</v>
      </c>
      <c r="DR444">
        <v>26.52</v>
      </c>
      <c r="DS444">
        <v>22.57</v>
      </c>
      <c r="DT444">
        <v>10088762</v>
      </c>
      <c r="DU444">
        <v>6574645</v>
      </c>
      <c r="DV444">
        <v>18.448342499999999</v>
      </c>
      <c r="DW444">
        <v>2.3530833333333332</v>
      </c>
      <c r="EA444">
        <v>42.09</v>
      </c>
      <c r="EB444">
        <v>19.93</v>
      </c>
      <c r="EC444">
        <v>10511100</v>
      </c>
      <c r="ED444">
        <v>9257101.666666666</v>
      </c>
      <c r="EE444">
        <v>27.652033333333335</v>
      </c>
      <c r="EF444">
        <v>2.3370000000000002</v>
      </c>
      <c r="EJ444">
        <v>73.900000000000006</v>
      </c>
      <c r="EK444">
        <v>8.0299999999999994</v>
      </c>
      <c r="EL444">
        <v>243196</v>
      </c>
      <c r="EM444">
        <v>259304.75</v>
      </c>
      <c r="EN444">
        <v>1.6041191666666668</v>
      </c>
      <c r="EO444">
        <v>0.3381535</v>
      </c>
      <c r="EP444">
        <v>15.47193</v>
      </c>
      <c r="ES444">
        <v>75.89</v>
      </c>
      <c r="ET444">
        <v>14.24</v>
      </c>
      <c r="EU444">
        <v>3541875</v>
      </c>
      <c r="EV444">
        <v>4605745.833333333</v>
      </c>
      <c r="EW444">
        <v>8.9585628333333336</v>
      </c>
      <c r="EX444">
        <v>1.0543333333333333</v>
      </c>
      <c r="EY444">
        <v>1.8839520000000001</v>
      </c>
      <c r="FB444">
        <v>0.04</v>
      </c>
      <c r="FC444">
        <v>25.33</v>
      </c>
      <c r="FD444">
        <v>4168965</v>
      </c>
      <c r="FE444">
        <v>2733474.6666666665</v>
      </c>
      <c r="FF444">
        <v>8.6127554166666673</v>
      </c>
      <c r="FG444">
        <v>1.3361833333333333</v>
      </c>
      <c r="FH444">
        <v>56.434820000000002</v>
      </c>
      <c r="FK444">
        <v>62.26</v>
      </c>
      <c r="FL444">
        <v>20.98</v>
      </c>
      <c r="FM444">
        <v>56875982</v>
      </c>
      <c r="FN444">
        <v>35731885</v>
      </c>
      <c r="FO444">
        <v>140.08389166666666</v>
      </c>
      <c r="FP444">
        <v>16.0275</v>
      </c>
      <c r="FQ444">
        <v>89.908519999999996</v>
      </c>
      <c r="FT444">
        <v>208.33</v>
      </c>
      <c r="FU444">
        <v>20.56</v>
      </c>
      <c r="FV444">
        <v>121366733</v>
      </c>
      <c r="FW444">
        <v>83033025</v>
      </c>
      <c r="FX444">
        <v>372.91979999999995</v>
      </c>
      <c r="FY444">
        <v>56.363583333333338</v>
      </c>
      <c r="GC444">
        <v>93.16</v>
      </c>
      <c r="GD444">
        <v>16.78</v>
      </c>
      <c r="GE444">
        <v>2599784</v>
      </c>
      <c r="GF444">
        <v>2705963.6666666665</v>
      </c>
      <c r="GG444">
        <v>8.230714166666667</v>
      </c>
      <c r="GH444">
        <v>0.432</v>
      </c>
      <c r="GK444" s="10"/>
      <c r="GL444">
        <v>78.95</v>
      </c>
      <c r="GM444">
        <v>17.059999999999999</v>
      </c>
      <c r="GN444">
        <v>3593781</v>
      </c>
      <c r="GO444">
        <v>4443050.333333333</v>
      </c>
      <c r="GP444">
        <v>13.894083333333334</v>
      </c>
      <c r="GQ444">
        <v>1.8680000000000001</v>
      </c>
      <c r="GU444">
        <v>55.2</v>
      </c>
      <c r="GV444">
        <v>17.309999999999999</v>
      </c>
      <c r="GW444">
        <v>368408</v>
      </c>
      <c r="GX444">
        <v>823495.58333333337</v>
      </c>
      <c r="GY444">
        <v>2.6303430833333334</v>
      </c>
      <c r="GZ444">
        <v>8.5032166666666673E-2</v>
      </c>
      <c r="HA444">
        <v>4.3968670000000001E-2</v>
      </c>
      <c r="HD444">
        <v>110.69</v>
      </c>
      <c r="HE444">
        <v>24.63</v>
      </c>
      <c r="HF444">
        <v>76585639</v>
      </c>
      <c r="HG444">
        <v>47693653.333333336</v>
      </c>
      <c r="HH444">
        <v>91.722858333333321</v>
      </c>
      <c r="HI444">
        <v>8.2991583333333327</v>
      </c>
      <c r="HJ444">
        <v>22.669309999999999</v>
      </c>
      <c r="HM444">
        <v>50.2</v>
      </c>
      <c r="HN444">
        <v>16.97</v>
      </c>
      <c r="HO444">
        <v>14626489</v>
      </c>
      <c r="HP444">
        <v>17332553.333333332</v>
      </c>
      <c r="HQ444">
        <v>71.970016666666666</v>
      </c>
      <c r="HR444">
        <v>5.5975000000000001</v>
      </c>
      <c r="HS444">
        <v>89.643410000000003</v>
      </c>
      <c r="HV444">
        <v>148.09</v>
      </c>
      <c r="HW444">
        <v>4.57</v>
      </c>
      <c r="HX444">
        <v>3281510</v>
      </c>
      <c r="HY444">
        <v>6924068.666666667</v>
      </c>
      <c r="HZ444">
        <v>13.867220833333334</v>
      </c>
      <c r="IA444">
        <v>5.5975000000000001</v>
      </c>
      <c r="IB444">
        <v>5.8084150000000001</v>
      </c>
      <c r="IE444">
        <v>76.02</v>
      </c>
      <c r="IF444">
        <v>10.94</v>
      </c>
      <c r="IG444">
        <v>4167252</v>
      </c>
      <c r="IH444">
        <v>4475313</v>
      </c>
      <c r="II444">
        <v>35.403571666666664</v>
      </c>
      <c r="IJ444">
        <v>8.1070000000000011</v>
      </c>
      <c r="IN444">
        <v>68.28</v>
      </c>
      <c r="IO444">
        <v>17.989999999999998</v>
      </c>
      <c r="IP444">
        <v>37452612</v>
      </c>
      <c r="IQ444">
        <v>51984633.333333336</v>
      </c>
      <c r="IR444">
        <v>125.64666666666666</v>
      </c>
      <c r="IS444">
        <v>11.691166666666668</v>
      </c>
      <c r="IW444">
        <v>0.62</v>
      </c>
      <c r="IX444">
        <v>22.87</v>
      </c>
      <c r="IY444">
        <v>9993098</v>
      </c>
      <c r="IZ444">
        <v>3988261.3333333335</v>
      </c>
      <c r="JA444">
        <v>13.286272500000001</v>
      </c>
      <c r="JB444">
        <v>1.69625</v>
      </c>
      <c r="JF444">
        <v>52.77</v>
      </c>
      <c r="JG444">
        <v>17.23</v>
      </c>
      <c r="JH444">
        <v>5180090</v>
      </c>
      <c r="JI444">
        <v>6157062.5</v>
      </c>
      <c r="JJ444">
        <v>19.799454999999998</v>
      </c>
      <c r="JK444">
        <v>2.0139999999999998</v>
      </c>
      <c r="JO444">
        <v>84.04</v>
      </c>
      <c r="JP444">
        <v>17.47</v>
      </c>
      <c r="JQ444">
        <v>1964833</v>
      </c>
      <c r="JR444">
        <v>1885640.1666666667</v>
      </c>
      <c r="JU444">
        <v>12.937580000000001</v>
      </c>
      <c r="JX444">
        <v>217.1</v>
      </c>
      <c r="JY444">
        <v>22.6</v>
      </c>
      <c r="JZ444">
        <v>41718508</v>
      </c>
      <c r="KA444">
        <v>16674855</v>
      </c>
      <c r="KB444">
        <v>58.372491666666669</v>
      </c>
      <c r="KC444">
        <v>5.80671625</v>
      </c>
      <c r="KD444">
        <v>15.95975</v>
      </c>
      <c r="KG444">
        <v>11.35</v>
      </c>
      <c r="KH444">
        <v>22.54</v>
      </c>
      <c r="KI444">
        <v>38735706</v>
      </c>
      <c r="KJ444">
        <v>20347741.666666668</v>
      </c>
      <c r="KK444">
        <v>78.47434166666666</v>
      </c>
      <c r="KL444">
        <v>10.711386666666668</v>
      </c>
      <c r="KM444">
        <v>7.8435290000000002</v>
      </c>
      <c r="KP444">
        <v>75.45</v>
      </c>
      <c r="KQ444">
        <v>13.75</v>
      </c>
      <c r="KR444">
        <v>8369682</v>
      </c>
      <c r="KS444">
        <v>5684021.666666667</v>
      </c>
      <c r="KT444">
        <v>59.742279166666663</v>
      </c>
      <c r="KU444">
        <v>11.554250000000001</v>
      </c>
      <c r="KV444">
        <v>17.681570000000001</v>
      </c>
      <c r="KY444">
        <v>120.1</v>
      </c>
      <c r="KZ444">
        <v>13.8</v>
      </c>
      <c r="LA444">
        <v>6504748</v>
      </c>
      <c r="LB444">
        <v>4403418</v>
      </c>
      <c r="LC444">
        <v>28.321950000000001</v>
      </c>
      <c r="LD444">
        <v>4.7842076666666662</v>
      </c>
      <c r="LH444">
        <v>7.52</v>
      </c>
      <c r="LI444">
        <v>22.36</v>
      </c>
      <c r="LJ444">
        <v>51777769</v>
      </c>
      <c r="LK444">
        <v>18303901.666666668</v>
      </c>
      <c r="LL444">
        <v>35.058570833333334</v>
      </c>
      <c r="LM444">
        <v>3.3079000000000001</v>
      </c>
      <c r="LN444">
        <v>24.207180000000001</v>
      </c>
      <c r="LQ444">
        <v>68.489999999999995</v>
      </c>
      <c r="LR444">
        <v>14.31</v>
      </c>
      <c r="LS444">
        <v>56751925</v>
      </c>
      <c r="LT444">
        <v>64887100</v>
      </c>
      <c r="LU444">
        <v>204.75461666666669</v>
      </c>
      <c r="LV444">
        <v>25.089250000000003</v>
      </c>
      <c r="LW444">
        <v>13.69767</v>
      </c>
      <c r="LY444" s="10"/>
      <c r="LZ444">
        <v>71.05</v>
      </c>
      <c r="MA444">
        <v>21.23</v>
      </c>
      <c r="MB444">
        <v>243953810</v>
      </c>
      <c r="MC444">
        <v>477312500</v>
      </c>
      <c r="MD444">
        <v>1697.63375</v>
      </c>
      <c r="ME444">
        <v>223.00941666666665</v>
      </c>
      <c r="MF444" s="13"/>
      <c r="MG444" s="13"/>
      <c r="MH444" s="13"/>
      <c r="MI444" s="12"/>
      <c r="MJ444" s="12"/>
      <c r="MK444" s="12"/>
      <c r="MM444" s="14"/>
      <c r="MN444" s="14"/>
      <c r="MO444" s="14"/>
      <c r="MP444" s="14"/>
      <c r="MQ444" s="16"/>
      <c r="MR444" s="16"/>
      <c r="MS444" s="16"/>
      <c r="MT444" s="16"/>
      <c r="NC444" s="14"/>
      <c r="ND444" s="14"/>
      <c r="NE444" s="14"/>
      <c r="NF444" s="14"/>
      <c r="NG444" s="16"/>
      <c r="NH444" s="16"/>
      <c r="NI444" s="16"/>
      <c r="NJ444" s="16"/>
      <c r="NK444" s="13"/>
      <c r="NL444" s="13"/>
      <c r="NM444" s="13"/>
      <c r="NN444" s="13"/>
      <c r="NO444" s="12"/>
      <c r="NP444" s="12"/>
      <c r="NQ444" s="12"/>
      <c r="NR444" s="12"/>
      <c r="NW444" s="16"/>
      <c r="NX444" s="16"/>
      <c r="NY444" s="16"/>
      <c r="NZ444" s="16"/>
      <c r="PN444"/>
      <c r="QU444" s="16"/>
      <c r="QV444" s="16"/>
      <c r="QW444" s="16"/>
      <c r="QX444" s="16"/>
      <c r="RK444" s="16"/>
      <c r="RL444" s="16"/>
      <c r="RM444" s="16"/>
      <c r="RN444" s="16"/>
      <c r="RW444" s="14"/>
      <c r="RX444" s="14"/>
      <c r="RY444" s="14"/>
      <c r="RZ444" s="14"/>
      <c r="SA444" s="16"/>
      <c r="SB444" s="16"/>
      <c r="SC444" s="16"/>
      <c r="SD444" s="16"/>
    </row>
    <row r="445" spans="1:498" hidden="1" x14ac:dyDescent="0.35">
      <c r="A445" s="2">
        <v>31625</v>
      </c>
      <c r="B445">
        <v>21.708880000000001</v>
      </c>
      <c r="E445">
        <v>22.65</v>
      </c>
      <c r="F445">
        <v>15.17</v>
      </c>
      <c r="G445">
        <v>16069630</v>
      </c>
      <c r="H445">
        <v>40036111.666666664</v>
      </c>
      <c r="I445">
        <v>76.034270833333338</v>
      </c>
      <c r="J445">
        <v>10.793916666666666</v>
      </c>
      <c r="K445">
        <v>28.42154</v>
      </c>
      <c r="N445">
        <v>138.74</v>
      </c>
      <c r="O445">
        <v>15.75</v>
      </c>
      <c r="P445">
        <v>7569397</v>
      </c>
      <c r="Q445">
        <v>5679978</v>
      </c>
      <c r="R445">
        <v>26.36955</v>
      </c>
      <c r="S445">
        <v>3.6647499999999997</v>
      </c>
      <c r="T445">
        <v>20.935880000000001</v>
      </c>
      <c r="W445">
        <v>74.98</v>
      </c>
      <c r="X445">
        <v>16.45</v>
      </c>
      <c r="Y445">
        <v>9886981</v>
      </c>
      <c r="Z445">
        <v>11050258</v>
      </c>
      <c r="AA445">
        <v>46.810316666666665</v>
      </c>
      <c r="AB445">
        <v>4.8896666666666668</v>
      </c>
      <c r="AC445">
        <v>21.118500000000001</v>
      </c>
      <c r="AF445">
        <v>59.24</v>
      </c>
      <c r="AG445">
        <v>10.68</v>
      </c>
      <c r="AH445">
        <v>26211035</v>
      </c>
      <c r="AI445">
        <v>59160955</v>
      </c>
      <c r="AJ445">
        <v>240.41033333333334</v>
      </c>
      <c r="AK445">
        <v>39.048670833333333</v>
      </c>
      <c r="AO445">
        <v>86.75</v>
      </c>
      <c r="AP445">
        <v>6.11</v>
      </c>
      <c r="AQ445">
        <v>12588923</v>
      </c>
      <c r="AR445">
        <v>4275361.333333333</v>
      </c>
      <c r="AS445">
        <v>9.5137650000000011</v>
      </c>
      <c r="AT445">
        <v>1.2350000000000001</v>
      </c>
      <c r="AX445">
        <v>209.01</v>
      </c>
      <c r="AY445">
        <v>24.51</v>
      </c>
      <c r="AZ445">
        <v>29879114</v>
      </c>
      <c r="BA445">
        <v>12570146.666666666</v>
      </c>
      <c r="BB445">
        <v>19.163610833333333</v>
      </c>
      <c r="BC445">
        <v>2.6377441666666668</v>
      </c>
      <c r="BG445">
        <v>264.72000000000003</v>
      </c>
      <c r="BH445">
        <v>24.81</v>
      </c>
      <c r="BI445">
        <v>2817219</v>
      </c>
      <c r="BJ445">
        <v>1528130.5</v>
      </c>
      <c r="BK445">
        <v>1.4227319166666668</v>
      </c>
      <c r="BP445">
        <v>98.89</v>
      </c>
      <c r="BQ445">
        <v>16.8</v>
      </c>
      <c r="BR445">
        <v>10304373</v>
      </c>
      <c r="BS445">
        <v>17316938.333333332</v>
      </c>
      <c r="BU445">
        <v>5.0505000000000004</v>
      </c>
      <c r="BV445">
        <v>7.3170900000000003</v>
      </c>
      <c r="BY445">
        <v>70.81</v>
      </c>
      <c r="BZ445">
        <v>14.54</v>
      </c>
      <c r="CA445">
        <v>5120691</v>
      </c>
      <c r="CB445">
        <v>6436431.666666667</v>
      </c>
      <c r="CC445">
        <v>53.21277833333334</v>
      </c>
      <c r="CD445">
        <v>2.5652574166666668</v>
      </c>
      <c r="CH445">
        <v>100.98</v>
      </c>
      <c r="CI445">
        <v>14.6</v>
      </c>
      <c r="CJ445">
        <v>1535594</v>
      </c>
      <c r="CK445">
        <v>3764218.3333333335</v>
      </c>
      <c r="CL445">
        <v>9.8235708333333331</v>
      </c>
      <c r="CM445">
        <v>1.4959166666666668</v>
      </c>
      <c r="CN445">
        <v>10.17545</v>
      </c>
      <c r="CP445" s="10"/>
      <c r="CQ445">
        <v>109.97</v>
      </c>
      <c r="CR445">
        <v>11.22</v>
      </c>
      <c r="CS445">
        <v>4918255</v>
      </c>
      <c r="CT445">
        <v>6999374.166666667</v>
      </c>
      <c r="CU445">
        <v>24.085548333333335</v>
      </c>
      <c r="CV445">
        <v>4.0789999999999997</v>
      </c>
      <c r="CW445">
        <v>24.840389999999999</v>
      </c>
      <c r="CZ445">
        <v>77.2</v>
      </c>
      <c r="DA445">
        <v>17.73</v>
      </c>
      <c r="DB445">
        <v>55752833</v>
      </c>
      <c r="DC445">
        <v>46211605</v>
      </c>
      <c r="DD445">
        <v>206.01366666666669</v>
      </c>
      <c r="DE445">
        <v>30.249624999999998</v>
      </c>
      <c r="DF445">
        <v>30.255870000000002</v>
      </c>
      <c r="DI445">
        <v>82.73</v>
      </c>
      <c r="DJ445">
        <v>16.62</v>
      </c>
      <c r="DK445">
        <v>77923807</v>
      </c>
      <c r="DL445">
        <v>104095625</v>
      </c>
      <c r="DM445">
        <v>354.55633333333338</v>
      </c>
      <c r="DN445">
        <v>43.629750000000001</v>
      </c>
      <c r="DO445">
        <v>10.360110000000001</v>
      </c>
      <c r="DR445">
        <v>8.66</v>
      </c>
      <c r="DS445">
        <v>24</v>
      </c>
      <c r="DT445">
        <v>10088762</v>
      </c>
      <c r="DU445">
        <v>6574645</v>
      </c>
      <c r="DV445">
        <v>18.448342499999999</v>
      </c>
      <c r="DW445">
        <v>2.3530833333333332</v>
      </c>
      <c r="EA445">
        <v>68.7</v>
      </c>
      <c r="EB445">
        <v>21.44</v>
      </c>
      <c r="EC445">
        <v>10511100</v>
      </c>
      <c r="ED445">
        <v>9257101.666666666</v>
      </c>
      <c r="EE445">
        <v>27.652033333333335</v>
      </c>
      <c r="EF445">
        <v>2.3370000000000002</v>
      </c>
      <c r="EJ445">
        <v>55.27</v>
      </c>
      <c r="EK445">
        <v>7.38</v>
      </c>
      <c r="EL445">
        <v>243196</v>
      </c>
      <c r="EM445">
        <v>259304.75</v>
      </c>
      <c r="EN445">
        <v>1.6041191666666668</v>
      </c>
      <c r="EO445">
        <v>0.3381535</v>
      </c>
      <c r="EP445">
        <v>15.301819999999999</v>
      </c>
      <c r="ES445">
        <v>159.36000000000001</v>
      </c>
      <c r="ET445">
        <v>12.09</v>
      </c>
      <c r="EU445">
        <v>3541875</v>
      </c>
      <c r="EV445">
        <v>4605745.833333333</v>
      </c>
      <c r="EW445">
        <v>8.9585628333333336</v>
      </c>
      <c r="EX445">
        <v>1.0543333333333333</v>
      </c>
      <c r="EY445">
        <v>1.8758030000000001</v>
      </c>
      <c r="FB445">
        <v>0</v>
      </c>
      <c r="FC445">
        <v>25.55</v>
      </c>
      <c r="FD445">
        <v>4168965</v>
      </c>
      <c r="FE445">
        <v>2733474.6666666665</v>
      </c>
      <c r="FF445">
        <v>8.6127554166666673</v>
      </c>
      <c r="FG445">
        <v>1.3361833333333333</v>
      </c>
      <c r="FH445">
        <v>63.220170000000003</v>
      </c>
      <c r="FK445">
        <v>46.6</v>
      </c>
      <c r="FL445">
        <v>21.99</v>
      </c>
      <c r="FM445">
        <v>56875982</v>
      </c>
      <c r="FN445">
        <v>35731885</v>
      </c>
      <c r="FO445">
        <v>140.08389166666666</v>
      </c>
      <c r="FP445">
        <v>16.0275</v>
      </c>
      <c r="FQ445">
        <v>96.459789999999998</v>
      </c>
      <c r="FT445">
        <v>145.69</v>
      </c>
      <c r="FU445">
        <v>23.41</v>
      </c>
      <c r="FV445">
        <v>121366733</v>
      </c>
      <c r="FW445">
        <v>83033025</v>
      </c>
      <c r="FX445">
        <v>372.91979999999995</v>
      </c>
      <c r="FY445">
        <v>56.363583333333338</v>
      </c>
      <c r="GC445">
        <v>100.95</v>
      </c>
      <c r="GD445">
        <v>15.49</v>
      </c>
      <c r="GE445">
        <v>2599784</v>
      </c>
      <c r="GF445">
        <v>2705963.6666666665</v>
      </c>
      <c r="GG445">
        <v>8.230714166666667</v>
      </c>
      <c r="GH445">
        <v>0.432</v>
      </c>
      <c r="GK445" s="10"/>
      <c r="GL445">
        <v>111.77</v>
      </c>
      <c r="GM445">
        <v>16.21</v>
      </c>
      <c r="GN445">
        <v>3593781</v>
      </c>
      <c r="GO445">
        <v>4443050.333333333</v>
      </c>
      <c r="GP445">
        <v>13.894083333333334</v>
      </c>
      <c r="GQ445">
        <v>1.8680000000000001</v>
      </c>
      <c r="GU445">
        <v>84.18</v>
      </c>
      <c r="GV445">
        <v>16.2</v>
      </c>
      <c r="GW445">
        <v>368408</v>
      </c>
      <c r="GX445">
        <v>823495.58333333337</v>
      </c>
      <c r="GY445">
        <v>2.6303430833333334</v>
      </c>
      <c r="GZ445">
        <v>8.5032166666666673E-2</v>
      </c>
      <c r="HA445">
        <v>5.0803170000000002E-2</v>
      </c>
      <c r="HD445">
        <v>104.5</v>
      </c>
      <c r="HE445">
        <v>24.98</v>
      </c>
      <c r="HF445">
        <v>76585639</v>
      </c>
      <c r="HG445">
        <v>47693653.333333336</v>
      </c>
      <c r="HH445">
        <v>91.722858333333321</v>
      </c>
      <c r="HI445">
        <v>8.2991583333333327</v>
      </c>
      <c r="HJ445">
        <v>23.328220000000002</v>
      </c>
      <c r="HM445">
        <v>72</v>
      </c>
      <c r="HN445">
        <v>15.98</v>
      </c>
      <c r="HO445">
        <v>14626489</v>
      </c>
      <c r="HP445">
        <v>17332553.333333332</v>
      </c>
      <c r="HQ445">
        <v>71.970016666666666</v>
      </c>
      <c r="HR445">
        <v>5.5975000000000001</v>
      </c>
      <c r="HS445">
        <v>97.718130000000002</v>
      </c>
      <c r="HV445">
        <v>134.93</v>
      </c>
      <c r="HW445">
        <v>5.46</v>
      </c>
      <c r="HX445">
        <v>3281510</v>
      </c>
      <c r="HY445">
        <v>6924068.666666667</v>
      </c>
      <c r="HZ445">
        <v>13.867220833333334</v>
      </c>
      <c r="IA445">
        <v>5.5975000000000001</v>
      </c>
      <c r="IB445">
        <v>5.8505050000000001</v>
      </c>
      <c r="IE445">
        <v>107.38</v>
      </c>
      <c r="IF445">
        <v>8.74</v>
      </c>
      <c r="IG445">
        <v>4167252</v>
      </c>
      <c r="IH445">
        <v>4475313</v>
      </c>
      <c r="II445">
        <v>35.403571666666664</v>
      </c>
      <c r="IJ445">
        <v>8.1070000000000011</v>
      </c>
      <c r="IN445">
        <v>95.99</v>
      </c>
      <c r="IO445">
        <v>17.45</v>
      </c>
      <c r="IP445">
        <v>37452612</v>
      </c>
      <c r="IQ445">
        <v>51984633.333333336</v>
      </c>
      <c r="IR445">
        <v>125.64666666666666</v>
      </c>
      <c r="IS445">
        <v>11.691166666666668</v>
      </c>
      <c r="IW445">
        <v>8.6199999999999992</v>
      </c>
      <c r="IX445">
        <v>21.37</v>
      </c>
      <c r="IY445">
        <v>9993098</v>
      </c>
      <c r="IZ445">
        <v>3988261.3333333335</v>
      </c>
      <c r="JA445">
        <v>13.286272500000001</v>
      </c>
      <c r="JB445">
        <v>1.69625</v>
      </c>
      <c r="JF445">
        <v>103.01</v>
      </c>
      <c r="JG445">
        <v>18.100000000000001</v>
      </c>
      <c r="JH445">
        <v>5180090</v>
      </c>
      <c r="JI445">
        <v>6157062.5</v>
      </c>
      <c r="JJ445">
        <v>19.799454999999998</v>
      </c>
      <c r="JK445">
        <v>2.0139999999999998</v>
      </c>
      <c r="JO445">
        <v>171.17</v>
      </c>
      <c r="JP445">
        <v>18.57</v>
      </c>
      <c r="JQ445">
        <v>1964833</v>
      </c>
      <c r="JR445">
        <v>1885640.1666666667</v>
      </c>
      <c r="JU445">
        <v>13.33536</v>
      </c>
      <c r="JX445">
        <v>232.41</v>
      </c>
      <c r="JY445">
        <v>24.25</v>
      </c>
      <c r="JZ445">
        <v>41718508</v>
      </c>
      <c r="KA445">
        <v>16674855</v>
      </c>
      <c r="KB445">
        <v>58.372491666666669</v>
      </c>
      <c r="KC445">
        <v>5.80671625</v>
      </c>
      <c r="KD445">
        <v>17.578399999999998</v>
      </c>
      <c r="KG445">
        <v>15.6</v>
      </c>
      <c r="KH445">
        <v>21.61</v>
      </c>
      <c r="KI445">
        <v>38735706</v>
      </c>
      <c r="KJ445">
        <v>20347741.666666668</v>
      </c>
      <c r="KK445">
        <v>78.47434166666666</v>
      </c>
      <c r="KL445">
        <v>10.711386666666668</v>
      </c>
      <c r="KM445">
        <v>8.229457</v>
      </c>
      <c r="KP445">
        <v>101.7</v>
      </c>
      <c r="KQ445">
        <v>10.74</v>
      </c>
      <c r="KR445">
        <v>8369682</v>
      </c>
      <c r="KS445">
        <v>5684021.666666667</v>
      </c>
      <c r="KT445">
        <v>59.742279166666663</v>
      </c>
      <c r="KU445">
        <v>11.554250000000001</v>
      </c>
      <c r="KV445">
        <v>19.489979999999999</v>
      </c>
      <c r="KY445">
        <v>177.94</v>
      </c>
      <c r="KZ445">
        <v>13.54</v>
      </c>
      <c r="LA445">
        <v>6504748</v>
      </c>
      <c r="LB445">
        <v>4403418</v>
      </c>
      <c r="LC445">
        <v>28.321950000000001</v>
      </c>
      <c r="LD445">
        <v>4.7842076666666662</v>
      </c>
      <c r="LH445">
        <v>7.23</v>
      </c>
      <c r="LI445">
        <v>23.23</v>
      </c>
      <c r="LJ445">
        <v>51777769</v>
      </c>
      <c r="LK445">
        <v>18303901.666666668</v>
      </c>
      <c r="LL445">
        <v>35.058570833333334</v>
      </c>
      <c r="LM445">
        <v>3.3079000000000001</v>
      </c>
      <c r="LN445">
        <v>24.04458</v>
      </c>
      <c r="LQ445">
        <v>123.01</v>
      </c>
      <c r="LR445">
        <v>12.42</v>
      </c>
      <c r="LS445">
        <v>56751925</v>
      </c>
      <c r="LT445">
        <v>64887100</v>
      </c>
      <c r="LU445">
        <v>204.75461666666669</v>
      </c>
      <c r="LV445">
        <v>25.089250000000003</v>
      </c>
      <c r="LW445">
        <v>13.9549</v>
      </c>
      <c r="LY445" s="10"/>
      <c r="LZ445">
        <v>73.739999999999995</v>
      </c>
      <c r="MA445">
        <v>19.829999999999998</v>
      </c>
      <c r="MB445">
        <v>243953810</v>
      </c>
      <c r="MC445">
        <v>477312500</v>
      </c>
      <c r="MD445">
        <v>1697.63375</v>
      </c>
      <c r="ME445">
        <v>223.00941666666665</v>
      </c>
      <c r="MF445" s="13"/>
      <c r="MG445" s="13"/>
      <c r="MH445" s="13"/>
      <c r="MI445" s="12"/>
      <c r="MJ445" s="12"/>
      <c r="MK445" s="12"/>
      <c r="MM445" s="14"/>
      <c r="MN445" s="14"/>
      <c r="MO445" s="14"/>
      <c r="MP445" s="14"/>
      <c r="MQ445" s="16"/>
      <c r="MR445" s="16"/>
      <c r="MS445" s="16"/>
      <c r="MT445" s="16"/>
      <c r="NC445" s="14"/>
      <c r="ND445" s="14"/>
      <c r="NE445" s="14"/>
      <c r="NF445" s="14"/>
      <c r="NG445" s="16"/>
      <c r="NH445" s="16"/>
      <c r="NI445" s="16"/>
      <c r="NJ445" s="16"/>
      <c r="NK445" s="13"/>
      <c r="NL445" s="13"/>
      <c r="NM445" s="13"/>
      <c r="NN445" s="13"/>
      <c r="NO445" s="12"/>
      <c r="NP445" s="12"/>
      <c r="NQ445" s="12"/>
      <c r="NR445" s="12"/>
      <c r="NW445" s="16"/>
      <c r="NX445" s="16"/>
      <c r="NY445" s="16"/>
      <c r="NZ445" s="16"/>
      <c r="PN445"/>
      <c r="QU445" s="16"/>
      <c r="QV445" s="16"/>
      <c r="QW445" s="16"/>
      <c r="QX445" s="16"/>
      <c r="RK445" s="16"/>
      <c r="RL445" s="16"/>
      <c r="RM445" s="16"/>
      <c r="RN445" s="16"/>
      <c r="RW445" s="14"/>
      <c r="RX445" s="14"/>
      <c r="RY445" s="14"/>
      <c r="RZ445" s="14"/>
      <c r="SA445" s="16"/>
      <c r="SB445" s="16"/>
      <c r="SC445" s="16"/>
      <c r="SD445" s="16"/>
    </row>
    <row r="446" spans="1:498" hidden="1" x14ac:dyDescent="0.35">
      <c r="A446" s="2">
        <v>31656</v>
      </c>
      <c r="B446">
        <v>22.696429999999999</v>
      </c>
      <c r="E446">
        <v>18.559999999999999</v>
      </c>
      <c r="F446">
        <v>19.57</v>
      </c>
      <c r="G446">
        <v>16069630</v>
      </c>
      <c r="H446">
        <v>40036111.666666664</v>
      </c>
      <c r="I446">
        <v>76.034270833333338</v>
      </c>
      <c r="J446">
        <v>10.793916666666666</v>
      </c>
      <c r="K446">
        <v>28.872340000000001</v>
      </c>
      <c r="N446">
        <v>55.55</v>
      </c>
      <c r="O446">
        <v>11.59</v>
      </c>
      <c r="P446">
        <v>7569397</v>
      </c>
      <c r="Q446">
        <v>5679978</v>
      </c>
      <c r="R446">
        <v>26.36955</v>
      </c>
      <c r="S446">
        <v>3.6647499999999997</v>
      </c>
      <c r="T446">
        <v>20.629560000000001</v>
      </c>
      <c r="W446">
        <v>74.06</v>
      </c>
      <c r="X446">
        <v>12.1</v>
      </c>
      <c r="Y446">
        <v>9886981</v>
      </c>
      <c r="Z446">
        <v>11050258</v>
      </c>
      <c r="AA446">
        <v>46.810316666666665</v>
      </c>
      <c r="AB446">
        <v>4.8896666666666668</v>
      </c>
      <c r="AC446">
        <v>20.777470000000001</v>
      </c>
      <c r="AF446">
        <v>62.52</v>
      </c>
      <c r="AG446">
        <v>4.5999999999999996</v>
      </c>
      <c r="AH446">
        <v>26211035</v>
      </c>
      <c r="AI446">
        <v>59160955</v>
      </c>
      <c r="AJ446">
        <v>240.41033333333334</v>
      </c>
      <c r="AK446">
        <v>39.048670833333333</v>
      </c>
      <c r="AO446">
        <v>47.11</v>
      </c>
      <c r="AP446">
        <v>7.07</v>
      </c>
      <c r="AQ446">
        <v>12588923</v>
      </c>
      <c r="AR446">
        <v>4275361.333333333</v>
      </c>
      <c r="AS446">
        <v>9.5137650000000011</v>
      </c>
      <c r="AT446">
        <v>1.2350000000000001</v>
      </c>
      <c r="AX446">
        <v>244.75</v>
      </c>
      <c r="AY446">
        <v>24.54</v>
      </c>
      <c r="AZ446">
        <v>29879114</v>
      </c>
      <c r="BA446">
        <v>12570146.666666666</v>
      </c>
      <c r="BB446">
        <v>19.163610833333333</v>
      </c>
      <c r="BC446">
        <v>2.6377441666666668</v>
      </c>
      <c r="BG446">
        <v>292.74</v>
      </c>
      <c r="BH446">
        <v>24.09</v>
      </c>
      <c r="BI446">
        <v>2817219</v>
      </c>
      <c r="BJ446">
        <v>1528130.5</v>
      </c>
      <c r="BK446">
        <v>1.4227319166666668</v>
      </c>
      <c r="BP446">
        <v>38.549999999999997</v>
      </c>
      <c r="BQ446">
        <v>11.53</v>
      </c>
      <c r="BR446">
        <v>10304373</v>
      </c>
      <c r="BS446">
        <v>17316938.333333332</v>
      </c>
      <c r="BU446">
        <v>5.0505000000000004</v>
      </c>
      <c r="BV446">
        <v>7.2067819999999996</v>
      </c>
      <c r="BY446">
        <v>42.6</v>
      </c>
      <c r="BZ446">
        <v>10.69</v>
      </c>
      <c r="CA446">
        <v>5120691</v>
      </c>
      <c r="CB446">
        <v>6436431.666666667</v>
      </c>
      <c r="CC446">
        <v>53.21277833333334</v>
      </c>
      <c r="CD446">
        <v>2.5652574166666668</v>
      </c>
      <c r="CH446">
        <v>107.83</v>
      </c>
      <c r="CI446">
        <v>8.44</v>
      </c>
      <c r="CJ446">
        <v>1535594</v>
      </c>
      <c r="CK446">
        <v>3764218.3333333335</v>
      </c>
      <c r="CL446">
        <v>9.8235708333333331</v>
      </c>
      <c r="CM446">
        <v>1.4959166666666668</v>
      </c>
      <c r="CN446">
        <v>11.405060000000001</v>
      </c>
      <c r="CP446" s="10"/>
      <c r="CQ446">
        <v>68.59</v>
      </c>
      <c r="CR446">
        <v>5.04</v>
      </c>
      <c r="CS446">
        <v>4918255</v>
      </c>
      <c r="CT446">
        <v>6999374.166666667</v>
      </c>
      <c r="CU446">
        <v>24.085548333333335</v>
      </c>
      <c r="CV446">
        <v>4.0789999999999997</v>
      </c>
      <c r="CW446">
        <v>23.339410000000001</v>
      </c>
      <c r="CZ446">
        <v>85.72</v>
      </c>
      <c r="DA446">
        <v>14.92</v>
      </c>
      <c r="DB446">
        <v>55752833</v>
      </c>
      <c r="DC446">
        <v>46211605</v>
      </c>
      <c r="DD446">
        <v>206.01366666666669</v>
      </c>
      <c r="DE446">
        <v>30.249624999999998</v>
      </c>
      <c r="DF446">
        <v>30.886289999999999</v>
      </c>
      <c r="DI446">
        <v>52.03</v>
      </c>
      <c r="DJ446">
        <v>11.99</v>
      </c>
      <c r="DK446">
        <v>77923807</v>
      </c>
      <c r="DL446">
        <v>104095625</v>
      </c>
      <c r="DM446">
        <v>354.55633333333338</v>
      </c>
      <c r="DN446">
        <v>43.629750000000001</v>
      </c>
      <c r="DO446">
        <v>11.21982</v>
      </c>
      <c r="DR446">
        <v>18.04</v>
      </c>
      <c r="DS446">
        <v>20.2</v>
      </c>
      <c r="DT446">
        <v>10088762</v>
      </c>
      <c r="DU446">
        <v>6574645</v>
      </c>
      <c r="DV446">
        <v>18.448342499999999</v>
      </c>
      <c r="DW446">
        <v>2.3530833333333332</v>
      </c>
      <c r="EA446">
        <v>10.87</v>
      </c>
      <c r="EB446">
        <v>16.45</v>
      </c>
      <c r="EC446">
        <v>10511100</v>
      </c>
      <c r="ED446">
        <v>9257101.666666666</v>
      </c>
      <c r="EE446">
        <v>27.652033333333335</v>
      </c>
      <c r="EF446">
        <v>2.3370000000000002</v>
      </c>
      <c r="EJ446">
        <v>62.13</v>
      </c>
      <c r="EK446">
        <v>4.18</v>
      </c>
      <c r="EL446">
        <v>243196</v>
      </c>
      <c r="EM446">
        <v>259304.75</v>
      </c>
      <c r="EN446">
        <v>1.6041191666666668</v>
      </c>
      <c r="EO446">
        <v>0.3381535</v>
      </c>
      <c r="EP446">
        <v>14.945650000000001</v>
      </c>
      <c r="ES446">
        <v>10.54</v>
      </c>
      <c r="ET446">
        <v>10.84</v>
      </c>
      <c r="EU446">
        <v>3541875</v>
      </c>
      <c r="EV446">
        <v>4605745.833333333</v>
      </c>
      <c r="EW446">
        <v>8.9585628333333336</v>
      </c>
      <c r="EX446">
        <v>1.0543333333333333</v>
      </c>
      <c r="EY446">
        <v>1.906768</v>
      </c>
      <c r="FB446">
        <v>0.81</v>
      </c>
      <c r="FC446">
        <v>25.59</v>
      </c>
      <c r="FD446">
        <v>4168965</v>
      </c>
      <c r="FE446">
        <v>2733474.6666666665</v>
      </c>
      <c r="FF446">
        <v>8.6127554166666673</v>
      </c>
      <c r="FG446">
        <v>1.3361833333333333</v>
      </c>
      <c r="FH446">
        <v>62.747489999999999</v>
      </c>
      <c r="FK446">
        <v>57.74</v>
      </c>
      <c r="FL446">
        <v>18.3</v>
      </c>
      <c r="FM446">
        <v>56875982</v>
      </c>
      <c r="FN446">
        <v>35731885</v>
      </c>
      <c r="FO446">
        <v>140.08389166666666</v>
      </c>
      <c r="FP446">
        <v>16.0275</v>
      </c>
      <c r="FQ446">
        <v>96.948419999999999</v>
      </c>
      <c r="FT446">
        <v>151.76</v>
      </c>
      <c r="FU446">
        <v>19.62</v>
      </c>
      <c r="FV446">
        <v>121366733</v>
      </c>
      <c r="FW446">
        <v>83033025</v>
      </c>
      <c r="FX446">
        <v>372.91979999999995</v>
      </c>
      <c r="FY446">
        <v>56.363583333333338</v>
      </c>
      <c r="GC446">
        <v>99.98</v>
      </c>
      <c r="GD446">
        <v>9.16</v>
      </c>
      <c r="GE446">
        <v>2599784</v>
      </c>
      <c r="GF446">
        <v>2705963.6666666665</v>
      </c>
      <c r="GG446">
        <v>8.230714166666667</v>
      </c>
      <c r="GH446">
        <v>0.432</v>
      </c>
      <c r="GK446" s="10"/>
      <c r="GL446">
        <v>89.73</v>
      </c>
      <c r="GM446">
        <v>9.73</v>
      </c>
      <c r="GN446">
        <v>3593781</v>
      </c>
      <c r="GO446">
        <v>4443050.333333333</v>
      </c>
      <c r="GP446">
        <v>13.894083333333334</v>
      </c>
      <c r="GQ446">
        <v>1.8680000000000001</v>
      </c>
      <c r="GU446">
        <v>88.89</v>
      </c>
      <c r="GV446">
        <v>11.7</v>
      </c>
      <c r="GW446">
        <v>368408</v>
      </c>
      <c r="GX446">
        <v>823495.58333333337</v>
      </c>
      <c r="GY446">
        <v>2.6303430833333334</v>
      </c>
      <c r="GZ446">
        <v>8.5032166666666673E-2</v>
      </c>
      <c r="HA446">
        <v>6.5155640000000001E-2</v>
      </c>
      <c r="HD446">
        <v>119.85</v>
      </c>
      <c r="HE446">
        <v>23.69</v>
      </c>
      <c r="HF446">
        <v>76585639</v>
      </c>
      <c r="HG446">
        <v>47693653.333333336</v>
      </c>
      <c r="HH446">
        <v>91.722858333333321</v>
      </c>
      <c r="HI446">
        <v>8.2991583333333327</v>
      </c>
      <c r="HJ446">
        <v>23.3142</v>
      </c>
      <c r="HM446">
        <v>49.5</v>
      </c>
      <c r="HN446">
        <v>11.67</v>
      </c>
      <c r="HO446">
        <v>14626489</v>
      </c>
      <c r="HP446">
        <v>17332553.333333332</v>
      </c>
      <c r="HQ446">
        <v>71.970016666666666</v>
      </c>
      <c r="HR446">
        <v>5.5975000000000001</v>
      </c>
      <c r="HS446">
        <v>101.7205</v>
      </c>
      <c r="HV446">
        <v>121.32</v>
      </c>
      <c r="HW446">
        <v>7.8</v>
      </c>
      <c r="HX446">
        <v>3281510</v>
      </c>
      <c r="HY446">
        <v>6924068.666666667</v>
      </c>
      <c r="HZ446">
        <v>13.867220833333334</v>
      </c>
      <c r="IA446">
        <v>5.5975000000000001</v>
      </c>
      <c r="IB446">
        <v>6.1872249999999998</v>
      </c>
      <c r="IE446">
        <v>104.89</v>
      </c>
      <c r="IF446">
        <v>4.03</v>
      </c>
      <c r="IG446">
        <v>4167252</v>
      </c>
      <c r="IH446">
        <v>4475313</v>
      </c>
      <c r="II446">
        <v>35.403571666666664</v>
      </c>
      <c r="IJ446">
        <v>8.1070000000000011</v>
      </c>
      <c r="IN446">
        <v>45.46</v>
      </c>
      <c r="IO446">
        <v>11.7</v>
      </c>
      <c r="IP446">
        <v>37452612</v>
      </c>
      <c r="IQ446">
        <v>51984633.333333336</v>
      </c>
      <c r="IR446">
        <v>125.64666666666666</v>
      </c>
      <c r="IS446">
        <v>11.691166666666668</v>
      </c>
      <c r="IW446">
        <v>92.75</v>
      </c>
      <c r="IX446">
        <v>20.87</v>
      </c>
      <c r="IY446">
        <v>9993098</v>
      </c>
      <c r="IZ446">
        <v>3988261.3333333335</v>
      </c>
      <c r="JA446">
        <v>13.286272500000001</v>
      </c>
      <c r="JB446">
        <v>1.69625</v>
      </c>
      <c r="JF446">
        <v>15.5</v>
      </c>
      <c r="JG446">
        <v>13.03</v>
      </c>
      <c r="JH446">
        <v>5180090</v>
      </c>
      <c r="JI446">
        <v>6157062.5</v>
      </c>
      <c r="JJ446">
        <v>19.799454999999998</v>
      </c>
      <c r="JK446">
        <v>2.0139999999999998</v>
      </c>
      <c r="JO446">
        <v>85.84</v>
      </c>
      <c r="JP446">
        <v>14.29</v>
      </c>
      <c r="JQ446">
        <v>1964833</v>
      </c>
      <c r="JR446">
        <v>1885640.1666666667</v>
      </c>
      <c r="JU446">
        <v>13.02708</v>
      </c>
      <c r="JX446">
        <v>142.30000000000001</v>
      </c>
      <c r="JY446">
        <v>18.72</v>
      </c>
      <c r="JZ446">
        <v>41718508</v>
      </c>
      <c r="KA446">
        <v>16674855</v>
      </c>
      <c r="KB446">
        <v>58.372491666666669</v>
      </c>
      <c r="KC446">
        <v>5.80671625</v>
      </c>
      <c r="KD446">
        <v>18.21142</v>
      </c>
      <c r="KG446">
        <v>75.28</v>
      </c>
      <c r="KH446">
        <v>19.64</v>
      </c>
      <c r="KI446">
        <v>38735706</v>
      </c>
      <c r="KJ446">
        <v>20347741.666666668</v>
      </c>
      <c r="KK446">
        <v>78.47434166666666</v>
      </c>
      <c r="KL446">
        <v>10.711386666666668</v>
      </c>
      <c r="KM446">
        <v>8.0770979999999994</v>
      </c>
      <c r="KP446">
        <v>56.99</v>
      </c>
      <c r="KQ446">
        <v>5.67</v>
      </c>
      <c r="KR446">
        <v>8369682</v>
      </c>
      <c r="KS446">
        <v>5684021.666666667</v>
      </c>
      <c r="KT446">
        <v>59.742279166666663</v>
      </c>
      <c r="KU446">
        <v>11.554250000000001</v>
      </c>
      <c r="KV446">
        <v>18.726959999999998</v>
      </c>
      <c r="KY446">
        <v>64.790000000000006</v>
      </c>
      <c r="KZ446">
        <v>10.59</v>
      </c>
      <c r="LA446">
        <v>6504748</v>
      </c>
      <c r="LB446">
        <v>4403418</v>
      </c>
      <c r="LC446">
        <v>28.321950000000001</v>
      </c>
      <c r="LD446">
        <v>4.7842076666666662</v>
      </c>
      <c r="LH446">
        <v>20.39</v>
      </c>
      <c r="LI446">
        <v>19.37</v>
      </c>
      <c r="LJ446">
        <v>51777769</v>
      </c>
      <c r="LK446">
        <v>18303901.666666668</v>
      </c>
      <c r="LL446">
        <v>35.058570833333334</v>
      </c>
      <c r="LM446">
        <v>3.3079000000000001</v>
      </c>
      <c r="LN446">
        <v>24.63721</v>
      </c>
      <c r="LQ446">
        <v>32.659999999999997</v>
      </c>
      <c r="LR446">
        <v>10.56</v>
      </c>
      <c r="LS446">
        <v>56751925</v>
      </c>
      <c r="LT446">
        <v>64887100</v>
      </c>
      <c r="LU446">
        <v>204.75461666666669</v>
      </c>
      <c r="LV446">
        <v>25.089250000000003</v>
      </c>
      <c r="LW446">
        <v>13.57344</v>
      </c>
      <c r="LY446" s="10"/>
      <c r="LZ446">
        <v>86.32</v>
      </c>
      <c r="MA446">
        <v>15.7</v>
      </c>
      <c r="MB446">
        <v>243953810</v>
      </c>
      <c r="MC446">
        <v>477312500</v>
      </c>
      <c r="MD446">
        <v>1697.63375</v>
      </c>
      <c r="ME446">
        <v>223.00941666666665</v>
      </c>
      <c r="MF446" s="13"/>
      <c r="MG446" s="13"/>
      <c r="MH446" s="13"/>
      <c r="MI446" s="12"/>
      <c r="MJ446" s="12"/>
      <c r="MK446" s="12"/>
      <c r="MM446" s="14"/>
      <c r="MN446" s="14"/>
      <c r="MO446" s="14"/>
      <c r="MP446" s="14"/>
      <c r="MQ446" s="16"/>
      <c r="MR446" s="16"/>
      <c r="MS446" s="16"/>
      <c r="MT446" s="16"/>
      <c r="NC446" s="14"/>
      <c r="ND446" s="14"/>
      <c r="NE446" s="14"/>
      <c r="NF446" s="14"/>
      <c r="NG446" s="16"/>
      <c r="NH446" s="16"/>
      <c r="NI446" s="16"/>
      <c r="NJ446" s="16"/>
      <c r="NK446" s="13"/>
      <c r="NL446" s="13"/>
      <c r="NM446" s="13"/>
      <c r="NN446" s="13"/>
      <c r="NO446" s="12"/>
      <c r="NP446" s="12"/>
      <c r="NQ446" s="12"/>
      <c r="NR446" s="12"/>
      <c r="NW446" s="16"/>
      <c r="NX446" s="16"/>
      <c r="NY446" s="16"/>
      <c r="NZ446" s="16"/>
      <c r="PN446"/>
      <c r="QU446" s="16"/>
      <c r="QV446" s="16"/>
      <c r="QW446" s="16"/>
      <c r="QX446" s="16"/>
      <c r="RK446" s="16"/>
      <c r="RL446" s="16"/>
      <c r="RM446" s="16"/>
      <c r="RN446" s="16"/>
      <c r="RW446" s="14"/>
      <c r="RX446" s="14"/>
      <c r="RY446" s="14"/>
      <c r="RZ446" s="14"/>
      <c r="SA446" s="16"/>
      <c r="SB446" s="16"/>
      <c r="SC446" s="16"/>
      <c r="SD446" s="16"/>
    </row>
    <row r="447" spans="1:498" hidden="1" x14ac:dyDescent="0.35">
      <c r="A447" s="2">
        <v>31686</v>
      </c>
      <c r="B447">
        <v>25.074619999999999</v>
      </c>
      <c r="E447">
        <v>39.619999999999997</v>
      </c>
      <c r="F447">
        <v>21.59</v>
      </c>
      <c r="G447">
        <v>16069630</v>
      </c>
      <c r="H447">
        <v>40036111.666666664</v>
      </c>
      <c r="I447">
        <v>76.034270833333338</v>
      </c>
      <c r="J447">
        <v>10.793916666666666</v>
      </c>
      <c r="K447">
        <v>28.094370000000001</v>
      </c>
      <c r="N447">
        <v>67.14</v>
      </c>
      <c r="O447">
        <v>7.91</v>
      </c>
      <c r="P447">
        <v>7569397</v>
      </c>
      <c r="Q447">
        <v>5679978</v>
      </c>
      <c r="R447">
        <v>26.36955</v>
      </c>
      <c r="S447">
        <v>3.6647499999999997</v>
      </c>
      <c r="T447">
        <v>20.176749999999998</v>
      </c>
      <c r="W447">
        <v>110.09</v>
      </c>
      <c r="X447">
        <v>11.54</v>
      </c>
      <c r="Y447">
        <v>9886981</v>
      </c>
      <c r="Z447">
        <v>11050258</v>
      </c>
      <c r="AA447">
        <v>46.810316666666665</v>
      </c>
      <c r="AB447">
        <v>4.8896666666666668</v>
      </c>
      <c r="AC447">
        <v>21.193049999999999</v>
      </c>
      <c r="AF447">
        <v>45.1</v>
      </c>
      <c r="AG447">
        <v>-2.73</v>
      </c>
      <c r="AH447">
        <v>26211035</v>
      </c>
      <c r="AI447">
        <v>59160955</v>
      </c>
      <c r="AJ447">
        <v>240.41033333333334</v>
      </c>
      <c r="AK447">
        <v>39.048670833333333</v>
      </c>
      <c r="AO447">
        <v>47.8</v>
      </c>
      <c r="AP447">
        <v>9.73</v>
      </c>
      <c r="AQ447">
        <v>12588923</v>
      </c>
      <c r="AR447">
        <v>4275361.333333333</v>
      </c>
      <c r="AS447">
        <v>9.5137650000000011</v>
      </c>
      <c r="AT447">
        <v>1.2350000000000001</v>
      </c>
      <c r="AX447">
        <v>349.21</v>
      </c>
      <c r="AY447">
        <v>24.31</v>
      </c>
      <c r="AZ447">
        <v>29879114</v>
      </c>
      <c r="BA447">
        <v>12570146.666666666</v>
      </c>
      <c r="BB447">
        <v>19.163610833333333</v>
      </c>
      <c r="BC447">
        <v>2.6377441666666668</v>
      </c>
      <c r="BG447">
        <v>433.72</v>
      </c>
      <c r="BH447">
        <v>23.8</v>
      </c>
      <c r="BI447">
        <v>2817219</v>
      </c>
      <c r="BJ447">
        <v>1528130.5</v>
      </c>
      <c r="BK447">
        <v>1.4227319166666668</v>
      </c>
      <c r="BP447">
        <v>48.84</v>
      </c>
      <c r="BQ447">
        <v>8.43</v>
      </c>
      <c r="BR447">
        <v>10304373</v>
      </c>
      <c r="BS447">
        <v>17316938.333333332</v>
      </c>
      <c r="BU447">
        <v>5.0505000000000004</v>
      </c>
      <c r="BV447">
        <v>7.2067819999999996</v>
      </c>
      <c r="BY447">
        <v>83.78</v>
      </c>
      <c r="BZ447">
        <v>9.44</v>
      </c>
      <c r="CA447">
        <v>5120691</v>
      </c>
      <c r="CB447">
        <v>6436431.666666667</v>
      </c>
      <c r="CC447">
        <v>53.21277833333334</v>
      </c>
      <c r="CD447">
        <v>2.5652574166666668</v>
      </c>
      <c r="CH447">
        <v>51.66</v>
      </c>
      <c r="CI447">
        <v>6.49</v>
      </c>
      <c r="CJ447">
        <v>1535594</v>
      </c>
      <c r="CK447">
        <v>3764218.3333333335</v>
      </c>
      <c r="CL447">
        <v>9.8235708333333331</v>
      </c>
      <c r="CM447">
        <v>1.4959166666666668</v>
      </c>
      <c r="CN447">
        <v>11.743639999999999</v>
      </c>
      <c r="CP447" s="10"/>
      <c r="CQ447">
        <v>48.15</v>
      </c>
      <c r="CR447">
        <v>3.13</v>
      </c>
      <c r="CS447">
        <v>4918255</v>
      </c>
      <c r="CT447">
        <v>6999374.166666667</v>
      </c>
      <c r="CU447">
        <v>24.085548333333335</v>
      </c>
      <c r="CV447">
        <v>4.0789999999999997</v>
      </c>
      <c r="CW447">
        <v>23.207450000000001</v>
      </c>
      <c r="CZ447">
        <v>75.31</v>
      </c>
      <c r="DA447">
        <v>13.03</v>
      </c>
      <c r="DB447">
        <v>55752833</v>
      </c>
      <c r="DC447">
        <v>46211605</v>
      </c>
      <c r="DD447">
        <v>206.01366666666669</v>
      </c>
      <c r="DE447">
        <v>30.249624999999998</v>
      </c>
      <c r="DF447">
        <v>29.9879</v>
      </c>
      <c r="DI447">
        <v>65.95</v>
      </c>
      <c r="DJ447">
        <v>9.99</v>
      </c>
      <c r="DK447">
        <v>77923807</v>
      </c>
      <c r="DL447">
        <v>104095625</v>
      </c>
      <c r="DM447">
        <v>354.55633333333338</v>
      </c>
      <c r="DN447">
        <v>43.629750000000001</v>
      </c>
      <c r="DO447">
        <v>12.021660000000001</v>
      </c>
      <c r="DR447">
        <v>81.17</v>
      </c>
      <c r="DS447">
        <v>14.19</v>
      </c>
      <c r="DT447">
        <v>10088762</v>
      </c>
      <c r="DU447">
        <v>6574645</v>
      </c>
      <c r="DV447">
        <v>18.448342499999999</v>
      </c>
      <c r="DW447">
        <v>2.3530833333333332</v>
      </c>
      <c r="EA447">
        <v>35.6</v>
      </c>
      <c r="EB447">
        <v>10.87</v>
      </c>
      <c r="EC447">
        <v>10511100</v>
      </c>
      <c r="ED447">
        <v>9257101.666666666</v>
      </c>
      <c r="EE447">
        <v>27.652033333333335</v>
      </c>
      <c r="EF447">
        <v>2.3370000000000002</v>
      </c>
      <c r="EJ447">
        <v>125.54</v>
      </c>
      <c r="EK447">
        <v>-0.53</v>
      </c>
      <c r="EL447">
        <v>243196</v>
      </c>
      <c r="EM447">
        <v>259304.75</v>
      </c>
      <c r="EN447">
        <v>1.6041191666666668</v>
      </c>
      <c r="EO447">
        <v>0.3381535</v>
      </c>
      <c r="EP447">
        <v>14.3161</v>
      </c>
      <c r="ES447">
        <v>109.36</v>
      </c>
      <c r="ET447">
        <v>10.24</v>
      </c>
      <c r="EU447">
        <v>3541875</v>
      </c>
      <c r="EV447">
        <v>4605745.833333333</v>
      </c>
      <c r="EW447">
        <v>8.9585628333333336</v>
      </c>
      <c r="EX447">
        <v>1.0543333333333333</v>
      </c>
      <c r="EY447">
        <v>1.9540299999999999</v>
      </c>
      <c r="FB447">
        <v>21.74</v>
      </c>
      <c r="FC447">
        <v>21.15</v>
      </c>
      <c r="FD447">
        <v>4168965</v>
      </c>
      <c r="FE447">
        <v>2733474.6666666665</v>
      </c>
      <c r="FF447">
        <v>8.6127554166666673</v>
      </c>
      <c r="FG447">
        <v>1.3361833333333333</v>
      </c>
      <c r="FH447">
        <v>61.999850000000002</v>
      </c>
      <c r="FK447">
        <v>52.79</v>
      </c>
      <c r="FL447">
        <v>14.54</v>
      </c>
      <c r="FM447">
        <v>56875982</v>
      </c>
      <c r="FN447">
        <v>35731885</v>
      </c>
      <c r="FO447">
        <v>140.08389166666666</v>
      </c>
      <c r="FP447">
        <v>16.0275</v>
      </c>
      <c r="FQ447">
        <v>91.165520000000001</v>
      </c>
      <c r="FT447">
        <v>83.01</v>
      </c>
      <c r="FU447">
        <v>12</v>
      </c>
      <c r="FV447">
        <v>121366733</v>
      </c>
      <c r="FW447">
        <v>83033025</v>
      </c>
      <c r="FX447">
        <v>372.91979999999995</v>
      </c>
      <c r="FY447">
        <v>56.363583333333338</v>
      </c>
      <c r="GC447">
        <v>42.6</v>
      </c>
      <c r="GD447">
        <v>6.69</v>
      </c>
      <c r="GE447">
        <v>2599784</v>
      </c>
      <c r="GF447">
        <v>2705963.6666666665</v>
      </c>
      <c r="GG447">
        <v>8.230714166666667</v>
      </c>
      <c r="GH447">
        <v>0.432</v>
      </c>
      <c r="GK447" s="10"/>
      <c r="GL447">
        <v>36.85</v>
      </c>
      <c r="GM447">
        <v>6.94</v>
      </c>
      <c r="GN447">
        <v>3593781</v>
      </c>
      <c r="GO447">
        <v>4443050.333333333</v>
      </c>
      <c r="GP447">
        <v>13.894083333333334</v>
      </c>
      <c r="GQ447">
        <v>1.8680000000000001</v>
      </c>
      <c r="GU447">
        <v>111.53</v>
      </c>
      <c r="GV447">
        <v>10.75</v>
      </c>
      <c r="GW447">
        <v>368408</v>
      </c>
      <c r="GX447">
        <v>823495.58333333337</v>
      </c>
      <c r="GY447">
        <v>2.6303430833333334</v>
      </c>
      <c r="GZ447">
        <v>8.5032166666666673E-2</v>
      </c>
      <c r="HA447">
        <v>8.019155E-2</v>
      </c>
      <c r="HD447">
        <v>80.900000000000006</v>
      </c>
      <c r="HE447">
        <v>20.59</v>
      </c>
      <c r="HF447">
        <v>76585639</v>
      </c>
      <c r="HG447">
        <v>47693653.333333336</v>
      </c>
      <c r="HH447">
        <v>91.722858333333321</v>
      </c>
      <c r="HI447">
        <v>8.2991583333333327</v>
      </c>
      <c r="HJ447">
        <v>22.34686</v>
      </c>
      <c r="HM447">
        <v>96.97</v>
      </c>
      <c r="HN447">
        <v>11.25</v>
      </c>
      <c r="HO447">
        <v>14626489</v>
      </c>
      <c r="HP447">
        <v>17332553.333333332</v>
      </c>
      <c r="HQ447">
        <v>71.970016666666666</v>
      </c>
      <c r="HR447">
        <v>5.5975000000000001</v>
      </c>
      <c r="HS447">
        <v>116.7427</v>
      </c>
      <c r="HV447">
        <v>152.05000000000001</v>
      </c>
      <c r="HW447">
        <v>10.58</v>
      </c>
      <c r="HX447">
        <v>3281510</v>
      </c>
      <c r="HY447">
        <v>6924068.666666667</v>
      </c>
      <c r="HZ447">
        <v>13.867220833333334</v>
      </c>
      <c r="IA447">
        <v>5.5975000000000001</v>
      </c>
      <c r="IB447">
        <v>6.0819999999999999</v>
      </c>
      <c r="IE447">
        <v>137.49</v>
      </c>
      <c r="IF447">
        <v>2.85</v>
      </c>
      <c r="IG447">
        <v>4167252</v>
      </c>
      <c r="IH447">
        <v>4475313</v>
      </c>
      <c r="II447">
        <v>35.403571666666664</v>
      </c>
      <c r="IJ447">
        <v>8.1070000000000011</v>
      </c>
      <c r="IN447">
        <v>32.229999999999997</v>
      </c>
      <c r="IO447">
        <v>8.93</v>
      </c>
      <c r="IP447">
        <v>37452612</v>
      </c>
      <c r="IQ447">
        <v>51984633.333333336</v>
      </c>
      <c r="IR447">
        <v>125.64666666666666</v>
      </c>
      <c r="IS447">
        <v>11.691166666666668</v>
      </c>
      <c r="IW447">
        <v>50.29</v>
      </c>
      <c r="IX447">
        <v>17.45</v>
      </c>
      <c r="IY447">
        <v>9993098</v>
      </c>
      <c r="IZ447">
        <v>3988261.3333333335</v>
      </c>
      <c r="JA447">
        <v>13.286272500000001</v>
      </c>
      <c r="JB447">
        <v>1.69625</v>
      </c>
      <c r="JF447">
        <v>37.93</v>
      </c>
      <c r="JG447">
        <v>8.75</v>
      </c>
      <c r="JH447">
        <v>5180090</v>
      </c>
      <c r="JI447">
        <v>6157062.5</v>
      </c>
      <c r="JJ447">
        <v>19.799454999999998</v>
      </c>
      <c r="JK447">
        <v>2.0139999999999998</v>
      </c>
      <c r="JO447">
        <v>102.94</v>
      </c>
      <c r="JP447">
        <v>9.93</v>
      </c>
      <c r="JQ447">
        <v>1964833</v>
      </c>
      <c r="JR447">
        <v>1885640.1666666667</v>
      </c>
      <c r="JU447">
        <v>12.1122</v>
      </c>
      <c r="JX447">
        <v>89.61</v>
      </c>
      <c r="JY447">
        <v>11.79</v>
      </c>
      <c r="JZ447">
        <v>41718508</v>
      </c>
      <c r="KA447">
        <v>16674855</v>
      </c>
      <c r="KB447">
        <v>58.372491666666669</v>
      </c>
      <c r="KC447">
        <v>5.80671625</v>
      </c>
      <c r="KD447">
        <v>18.042059999999999</v>
      </c>
      <c r="KG447">
        <v>81.77</v>
      </c>
      <c r="KH447">
        <v>15.28</v>
      </c>
      <c r="KI447">
        <v>38735706</v>
      </c>
      <c r="KJ447">
        <v>20347741.666666668</v>
      </c>
      <c r="KK447">
        <v>78.47434166666666</v>
      </c>
      <c r="KL447">
        <v>10.711386666666668</v>
      </c>
      <c r="KM447">
        <v>8.3545859999999994</v>
      </c>
      <c r="KP447">
        <v>49.77</v>
      </c>
      <c r="KQ447">
        <v>3.84</v>
      </c>
      <c r="KR447">
        <v>8369682</v>
      </c>
      <c r="KS447">
        <v>5684021.666666667</v>
      </c>
      <c r="KT447">
        <v>59.742279166666663</v>
      </c>
      <c r="KU447">
        <v>11.554250000000001</v>
      </c>
      <c r="KV447">
        <v>19.643180000000001</v>
      </c>
      <c r="KY447">
        <v>85.47</v>
      </c>
      <c r="KZ447">
        <v>7.84</v>
      </c>
      <c r="LA447">
        <v>6504748</v>
      </c>
      <c r="LB447">
        <v>4403418</v>
      </c>
      <c r="LC447">
        <v>28.321950000000001</v>
      </c>
      <c r="LD447">
        <v>4.7842076666666662</v>
      </c>
      <c r="LH447">
        <v>39.83</v>
      </c>
      <c r="LI447">
        <v>12.38</v>
      </c>
      <c r="LJ447">
        <v>51777769</v>
      </c>
      <c r="LK447">
        <v>18303901.666666668</v>
      </c>
      <c r="LL447">
        <v>35.058570833333334</v>
      </c>
      <c r="LM447">
        <v>3.3079000000000001</v>
      </c>
      <c r="LN447">
        <v>24.157139999999998</v>
      </c>
      <c r="LQ447">
        <v>115.71</v>
      </c>
      <c r="LR447">
        <v>9.8000000000000007</v>
      </c>
      <c r="LS447">
        <v>56751925</v>
      </c>
      <c r="LT447">
        <v>64887100</v>
      </c>
      <c r="LU447">
        <v>204.75461666666669</v>
      </c>
      <c r="LV447">
        <v>25.089250000000003</v>
      </c>
      <c r="LW447">
        <v>13.541460000000001</v>
      </c>
      <c r="LY447" s="10"/>
      <c r="LZ447">
        <v>69.010000000000005</v>
      </c>
      <c r="MA447">
        <v>9.73</v>
      </c>
      <c r="MB447">
        <v>243953810</v>
      </c>
      <c r="MC447">
        <v>477312500</v>
      </c>
      <c r="MD447">
        <v>1697.63375</v>
      </c>
      <c r="ME447">
        <v>223.00941666666665</v>
      </c>
      <c r="MF447" s="13"/>
      <c r="MG447" s="13"/>
      <c r="MH447" s="13"/>
      <c r="MI447" s="12"/>
      <c r="MJ447" s="12"/>
      <c r="MK447" s="12"/>
      <c r="MM447" s="14"/>
      <c r="MN447" s="14"/>
      <c r="MO447" s="14"/>
      <c r="MP447" s="14"/>
      <c r="MQ447" s="16"/>
      <c r="MR447" s="16"/>
      <c r="MS447" s="16"/>
      <c r="MT447" s="16"/>
      <c r="NC447" s="14"/>
      <c r="ND447" s="14"/>
      <c r="NE447" s="14"/>
      <c r="NF447" s="14"/>
      <c r="NG447" s="16"/>
      <c r="NH447" s="16"/>
      <c r="NI447" s="16"/>
      <c r="NJ447" s="16"/>
      <c r="NK447" s="13"/>
      <c r="NL447" s="13"/>
      <c r="NM447" s="13"/>
      <c r="NN447" s="13"/>
      <c r="NO447" s="12"/>
      <c r="NP447" s="12"/>
      <c r="NQ447" s="12"/>
      <c r="NR447" s="12"/>
      <c r="NW447" s="16"/>
      <c r="NX447" s="16"/>
      <c r="NY447" s="16"/>
      <c r="NZ447" s="16"/>
      <c r="PN447"/>
      <c r="QU447" s="16"/>
      <c r="QV447" s="16"/>
      <c r="QW447" s="16"/>
      <c r="QX447" s="16"/>
      <c r="RK447" s="16"/>
      <c r="RL447" s="16"/>
      <c r="RM447" s="16"/>
      <c r="RN447" s="16"/>
      <c r="RW447" s="14"/>
      <c r="RX447" s="14"/>
      <c r="RY447" s="14"/>
      <c r="RZ447" s="14"/>
      <c r="SA447" s="16"/>
      <c r="SB447" s="16"/>
      <c r="SC447" s="16"/>
      <c r="SD447" s="16"/>
    </row>
    <row r="448" spans="1:498" hidden="1" x14ac:dyDescent="0.35">
      <c r="A448" s="2">
        <v>31717</v>
      </c>
      <c r="B448">
        <v>25.11777</v>
      </c>
      <c r="E448">
        <v>25.71</v>
      </c>
      <c r="F448">
        <v>25.09</v>
      </c>
      <c r="G448">
        <v>16069630</v>
      </c>
      <c r="H448">
        <v>40036111.666666664</v>
      </c>
      <c r="I448">
        <v>76.034270833333338</v>
      </c>
      <c r="J448">
        <v>10.793916666666666</v>
      </c>
      <c r="K448">
        <v>28.075189999999999</v>
      </c>
      <c r="N448">
        <v>44.57</v>
      </c>
      <c r="O448">
        <v>2.7</v>
      </c>
      <c r="P448">
        <v>7569397</v>
      </c>
      <c r="Q448">
        <v>5679978</v>
      </c>
      <c r="R448">
        <v>26.36955</v>
      </c>
      <c r="S448">
        <v>3.6647499999999997</v>
      </c>
      <c r="T448">
        <v>20.989149999999999</v>
      </c>
      <c r="W448">
        <v>70.77</v>
      </c>
      <c r="X448">
        <v>7.55</v>
      </c>
      <c r="Y448">
        <v>9886981</v>
      </c>
      <c r="Z448">
        <v>11050258</v>
      </c>
      <c r="AA448">
        <v>46.810316666666665</v>
      </c>
      <c r="AB448">
        <v>4.8896666666666668</v>
      </c>
      <c r="AC448">
        <v>21.24821</v>
      </c>
      <c r="AF448">
        <v>46.77</v>
      </c>
      <c r="AG448">
        <v>-15.18</v>
      </c>
      <c r="AH448">
        <v>26211035</v>
      </c>
      <c r="AI448">
        <v>59160955</v>
      </c>
      <c r="AJ448">
        <v>240.41033333333334</v>
      </c>
      <c r="AK448">
        <v>39.048670833333333</v>
      </c>
      <c r="AO448">
        <v>99.61</v>
      </c>
      <c r="AP448">
        <v>10.44</v>
      </c>
      <c r="AQ448">
        <v>12588923</v>
      </c>
      <c r="AR448">
        <v>4275361.333333333</v>
      </c>
      <c r="AS448">
        <v>9.5137650000000011</v>
      </c>
      <c r="AT448">
        <v>1.2350000000000001</v>
      </c>
      <c r="AX448">
        <v>194.3</v>
      </c>
      <c r="AY448">
        <v>24.73</v>
      </c>
      <c r="AZ448">
        <v>29879114</v>
      </c>
      <c r="BA448">
        <v>12570146.666666666</v>
      </c>
      <c r="BB448">
        <v>19.163610833333333</v>
      </c>
      <c r="BC448">
        <v>2.6377441666666668</v>
      </c>
      <c r="BG448">
        <v>189.25</v>
      </c>
      <c r="BH448">
        <v>24.02</v>
      </c>
      <c r="BI448">
        <v>2817219</v>
      </c>
      <c r="BJ448">
        <v>1528130.5</v>
      </c>
      <c r="BK448">
        <v>1.4227319166666668</v>
      </c>
      <c r="BP448">
        <v>23.13</v>
      </c>
      <c r="BQ448">
        <v>3.96</v>
      </c>
      <c r="BR448">
        <v>10304373</v>
      </c>
      <c r="BS448">
        <v>17316938.333333332</v>
      </c>
      <c r="BU448">
        <v>5.0505000000000004</v>
      </c>
      <c r="BV448">
        <v>7.0597050000000001</v>
      </c>
      <c r="BY448">
        <v>71.31</v>
      </c>
      <c r="BZ448">
        <v>7.33</v>
      </c>
      <c r="CA448">
        <v>5120691</v>
      </c>
      <c r="CB448">
        <v>6436431.666666667</v>
      </c>
      <c r="CC448">
        <v>53.21277833333334</v>
      </c>
      <c r="CD448">
        <v>2.5652574166666668</v>
      </c>
      <c r="CH448">
        <v>71.45</v>
      </c>
      <c r="CI448">
        <v>3.98</v>
      </c>
      <c r="CJ448">
        <v>1535594</v>
      </c>
      <c r="CK448">
        <v>3764218.3333333335</v>
      </c>
      <c r="CL448">
        <v>9.8235708333333331</v>
      </c>
      <c r="CM448">
        <v>1.4959166666666668</v>
      </c>
      <c r="CN448">
        <v>11.76146</v>
      </c>
      <c r="CP448" s="10"/>
      <c r="CQ448">
        <v>72.989999999999995</v>
      </c>
      <c r="CR448">
        <v>-0.26</v>
      </c>
      <c r="CS448">
        <v>4918255</v>
      </c>
      <c r="CT448">
        <v>6999374.166666667</v>
      </c>
      <c r="CU448">
        <v>24.085548333333335</v>
      </c>
      <c r="CV448">
        <v>4.0789999999999997</v>
      </c>
      <c r="CW448">
        <v>23.504349999999999</v>
      </c>
      <c r="CZ448">
        <v>63.36</v>
      </c>
      <c r="DA448">
        <v>7.85</v>
      </c>
      <c r="DB448">
        <v>55752833</v>
      </c>
      <c r="DC448">
        <v>46211605</v>
      </c>
      <c r="DD448">
        <v>206.01366666666669</v>
      </c>
      <c r="DE448">
        <v>30.249624999999998</v>
      </c>
      <c r="DF448">
        <v>30.294429999999998</v>
      </c>
      <c r="DI448">
        <v>35.71</v>
      </c>
      <c r="DJ448">
        <v>6</v>
      </c>
      <c r="DK448">
        <v>77923807</v>
      </c>
      <c r="DL448">
        <v>104095625</v>
      </c>
      <c r="DM448">
        <v>354.55633333333338</v>
      </c>
      <c r="DN448">
        <v>43.629750000000001</v>
      </c>
      <c r="DO448">
        <v>12.635820000000001</v>
      </c>
      <c r="DR448">
        <v>45.34</v>
      </c>
      <c r="DS448">
        <v>8.19</v>
      </c>
      <c r="DT448">
        <v>10088762</v>
      </c>
      <c r="DU448">
        <v>6574645</v>
      </c>
      <c r="DV448">
        <v>18.448342499999999</v>
      </c>
      <c r="DW448">
        <v>2.3530833333333332</v>
      </c>
      <c r="EA448">
        <v>14.66</v>
      </c>
      <c r="EB448">
        <v>5.0999999999999996</v>
      </c>
      <c r="EC448">
        <v>10511100</v>
      </c>
      <c r="ED448">
        <v>9257101.666666666</v>
      </c>
      <c r="EE448">
        <v>27.652033333333335</v>
      </c>
      <c r="EF448">
        <v>2.3370000000000002</v>
      </c>
      <c r="EJ448">
        <v>124.03</v>
      </c>
      <c r="EK448">
        <v>-2.76</v>
      </c>
      <c r="EL448">
        <v>243196</v>
      </c>
      <c r="EM448">
        <v>259304.75</v>
      </c>
      <c r="EN448">
        <v>1.6041191666666668</v>
      </c>
      <c r="EO448">
        <v>0.3381535</v>
      </c>
      <c r="EP448">
        <v>15.850820000000001</v>
      </c>
      <c r="ES448">
        <v>152.16999999999999</v>
      </c>
      <c r="ET448">
        <v>7.53</v>
      </c>
      <c r="EU448">
        <v>3541875</v>
      </c>
      <c r="EV448">
        <v>4605745.833333333</v>
      </c>
      <c r="EW448">
        <v>8.9585628333333336</v>
      </c>
      <c r="EX448">
        <v>1.0543333333333333</v>
      </c>
      <c r="EY448">
        <v>2.022478</v>
      </c>
      <c r="FB448">
        <v>131.13999999999999</v>
      </c>
      <c r="FC448">
        <v>14.7</v>
      </c>
      <c r="FD448">
        <v>4168965</v>
      </c>
      <c r="FE448">
        <v>2733474.6666666665</v>
      </c>
      <c r="FF448">
        <v>8.6127554166666673</v>
      </c>
      <c r="FG448">
        <v>1.3361833333333333</v>
      </c>
      <c r="FH448">
        <v>60.379260000000002</v>
      </c>
      <c r="FK448">
        <v>75.73</v>
      </c>
      <c r="FL448">
        <v>9.2899999999999991</v>
      </c>
      <c r="FM448">
        <v>56875982</v>
      </c>
      <c r="FN448">
        <v>35731885</v>
      </c>
      <c r="FO448">
        <v>140.08389166666666</v>
      </c>
      <c r="FP448">
        <v>16.0275</v>
      </c>
      <c r="FQ448">
        <v>92.351619999999997</v>
      </c>
      <c r="FT448">
        <v>53.22</v>
      </c>
      <c r="FU448">
        <v>6.9</v>
      </c>
      <c r="FV448">
        <v>121366733</v>
      </c>
      <c r="FW448">
        <v>83033025</v>
      </c>
      <c r="FX448">
        <v>372.91979999999995</v>
      </c>
      <c r="FY448">
        <v>56.363583333333338</v>
      </c>
      <c r="GC448">
        <v>63.28</v>
      </c>
      <c r="GD448">
        <v>3.73</v>
      </c>
      <c r="GE448">
        <v>2599784</v>
      </c>
      <c r="GF448">
        <v>2705963.6666666665</v>
      </c>
      <c r="GG448">
        <v>8.230714166666667</v>
      </c>
      <c r="GH448">
        <v>0.432</v>
      </c>
      <c r="GK448" s="10"/>
      <c r="GL448">
        <v>60.44</v>
      </c>
      <c r="GM448">
        <v>3.72</v>
      </c>
      <c r="GN448">
        <v>3593781</v>
      </c>
      <c r="GO448">
        <v>4443050.333333333</v>
      </c>
      <c r="GP448">
        <v>13.894083333333334</v>
      </c>
      <c r="GQ448">
        <v>1.8680000000000001</v>
      </c>
      <c r="GU448">
        <v>77.05</v>
      </c>
      <c r="GV448">
        <v>6.3</v>
      </c>
      <c r="GW448">
        <v>368408</v>
      </c>
      <c r="GX448">
        <v>823495.58333333337</v>
      </c>
      <c r="GY448">
        <v>2.6303430833333334</v>
      </c>
      <c r="GZ448">
        <v>8.5032166666666673E-2</v>
      </c>
      <c r="HA448">
        <v>9.499966E-2</v>
      </c>
      <c r="HD448">
        <v>34.54</v>
      </c>
      <c r="HE448">
        <v>18.079999999999998</v>
      </c>
      <c r="HF448">
        <v>76585639</v>
      </c>
      <c r="HG448">
        <v>47693653.333333336</v>
      </c>
      <c r="HH448">
        <v>91.722858333333321</v>
      </c>
      <c r="HI448">
        <v>8.2991583333333327</v>
      </c>
      <c r="HJ448">
        <v>22.935680000000001</v>
      </c>
      <c r="HM448">
        <v>67.25</v>
      </c>
      <c r="HN448">
        <v>7.95</v>
      </c>
      <c r="HO448">
        <v>14626489</v>
      </c>
      <c r="HP448">
        <v>17332553.333333332</v>
      </c>
      <c r="HQ448">
        <v>71.970016666666666</v>
      </c>
      <c r="HR448">
        <v>5.5975000000000001</v>
      </c>
      <c r="HS448">
        <v>124.363</v>
      </c>
      <c r="HV448">
        <v>122.2</v>
      </c>
      <c r="HW448">
        <v>11.98</v>
      </c>
      <c r="HX448">
        <v>3281510</v>
      </c>
      <c r="HY448">
        <v>6924068.666666667</v>
      </c>
      <c r="HZ448">
        <v>13.867220833333334</v>
      </c>
      <c r="IA448">
        <v>5.5975000000000001</v>
      </c>
      <c r="IB448">
        <v>6.2503599999999997</v>
      </c>
      <c r="IE448">
        <v>140.02000000000001</v>
      </c>
      <c r="IF448">
        <v>-0.26</v>
      </c>
      <c r="IG448">
        <v>4167252</v>
      </c>
      <c r="IH448">
        <v>4475313</v>
      </c>
      <c r="II448">
        <v>35.403571666666664</v>
      </c>
      <c r="IJ448">
        <v>8.1070000000000011</v>
      </c>
      <c r="IN448">
        <v>25.64</v>
      </c>
      <c r="IO448">
        <v>4.8</v>
      </c>
      <c r="IP448">
        <v>37452612</v>
      </c>
      <c r="IQ448">
        <v>51984633.333333336</v>
      </c>
      <c r="IR448">
        <v>125.64666666666666</v>
      </c>
      <c r="IS448">
        <v>11.691166666666668</v>
      </c>
      <c r="IW448">
        <v>80.22</v>
      </c>
      <c r="IX448">
        <v>12.3</v>
      </c>
      <c r="IY448">
        <v>9993098</v>
      </c>
      <c r="IZ448">
        <v>3988261.3333333335</v>
      </c>
      <c r="JA448">
        <v>13.286272500000001</v>
      </c>
      <c r="JB448">
        <v>1.69625</v>
      </c>
      <c r="JF448">
        <v>18.829999999999998</v>
      </c>
      <c r="JG448">
        <v>3.61</v>
      </c>
      <c r="JH448">
        <v>5180090</v>
      </c>
      <c r="JI448">
        <v>6157062.5</v>
      </c>
      <c r="JJ448">
        <v>19.799454999999998</v>
      </c>
      <c r="JK448">
        <v>2.0139999999999998</v>
      </c>
      <c r="JO448">
        <v>81</v>
      </c>
      <c r="JP448">
        <v>4.7</v>
      </c>
      <c r="JQ448">
        <v>1964833</v>
      </c>
      <c r="JR448">
        <v>1885640.1666666667</v>
      </c>
      <c r="JU448">
        <v>12.77847</v>
      </c>
      <c r="JX448">
        <v>22.29</v>
      </c>
      <c r="JY448">
        <v>5.58</v>
      </c>
      <c r="JZ448">
        <v>41718508</v>
      </c>
      <c r="KA448">
        <v>16674855</v>
      </c>
      <c r="KB448">
        <v>58.372491666666669</v>
      </c>
      <c r="KC448">
        <v>5.80671625</v>
      </c>
      <c r="KD448">
        <v>16.85838</v>
      </c>
      <c r="KG448">
        <v>44.44</v>
      </c>
      <c r="KH448">
        <v>9.42</v>
      </c>
      <c r="KI448">
        <v>38735706</v>
      </c>
      <c r="KJ448">
        <v>20347741.666666668</v>
      </c>
      <c r="KK448">
        <v>78.47434166666666</v>
      </c>
      <c r="KL448">
        <v>10.711386666666668</v>
      </c>
      <c r="KM448">
        <v>8.652037</v>
      </c>
      <c r="KP448">
        <v>62.76</v>
      </c>
      <c r="KQ448">
        <v>-0.09</v>
      </c>
      <c r="KR448">
        <v>8369682</v>
      </c>
      <c r="KS448">
        <v>5684021.666666667</v>
      </c>
      <c r="KT448">
        <v>59.742279166666663</v>
      </c>
      <c r="KU448">
        <v>11.554250000000001</v>
      </c>
      <c r="KV448">
        <v>20.337109999999999</v>
      </c>
      <c r="KY448">
        <v>57.88</v>
      </c>
      <c r="KZ448">
        <v>2.92</v>
      </c>
      <c r="LA448">
        <v>6504748</v>
      </c>
      <c r="LB448">
        <v>4403418</v>
      </c>
      <c r="LC448">
        <v>28.321950000000001</v>
      </c>
      <c r="LD448">
        <v>4.7842076666666662</v>
      </c>
      <c r="LH448">
        <v>58.65</v>
      </c>
      <c r="LI448">
        <v>4.41</v>
      </c>
      <c r="LJ448">
        <v>51777769</v>
      </c>
      <c r="LK448">
        <v>18303901.666666668</v>
      </c>
      <c r="LL448">
        <v>35.058570833333334</v>
      </c>
      <c r="LM448">
        <v>3.3079000000000001</v>
      </c>
      <c r="LN448">
        <v>24.81739</v>
      </c>
      <c r="LQ448">
        <v>151.85</v>
      </c>
      <c r="LR448">
        <v>6.69</v>
      </c>
      <c r="LS448">
        <v>56751925</v>
      </c>
      <c r="LT448">
        <v>64887100</v>
      </c>
      <c r="LU448">
        <v>204.75461666666669</v>
      </c>
      <c r="LV448">
        <v>25.089250000000003</v>
      </c>
      <c r="LW448">
        <v>13.94781</v>
      </c>
      <c r="LY448" s="10"/>
      <c r="LZ448">
        <v>67.760000000000005</v>
      </c>
      <c r="MA448">
        <v>2.25</v>
      </c>
      <c r="MB448">
        <v>243953810</v>
      </c>
      <c r="MC448">
        <v>477312500</v>
      </c>
      <c r="MD448">
        <v>1697.63375</v>
      </c>
      <c r="ME448">
        <v>223.00941666666665</v>
      </c>
      <c r="MF448" s="13"/>
      <c r="MG448" s="13"/>
      <c r="MH448" s="13"/>
      <c r="MI448" s="12"/>
      <c r="MJ448" s="12"/>
      <c r="MK448" s="12"/>
      <c r="MM448" s="14"/>
      <c r="MN448" s="14"/>
      <c r="MO448" s="14"/>
      <c r="MP448" s="14"/>
      <c r="MQ448" s="16"/>
      <c r="MR448" s="16"/>
      <c r="MS448" s="16"/>
      <c r="MT448" s="16"/>
      <c r="NC448" s="14"/>
      <c r="ND448" s="14"/>
      <c r="NE448" s="14"/>
      <c r="NF448" s="14"/>
      <c r="NG448" s="16"/>
      <c r="NH448" s="16"/>
      <c r="NI448" s="16"/>
      <c r="NJ448" s="16"/>
      <c r="NK448" s="13"/>
      <c r="NL448" s="13"/>
      <c r="NM448" s="13"/>
      <c r="NN448" s="13"/>
      <c r="NO448" s="12"/>
      <c r="NP448" s="12"/>
      <c r="NQ448" s="12"/>
      <c r="NR448" s="12"/>
      <c r="NW448" s="16"/>
      <c r="NX448" s="16"/>
      <c r="NY448" s="16"/>
      <c r="NZ448" s="16"/>
      <c r="PN448"/>
      <c r="QU448" s="16"/>
      <c r="QV448" s="16"/>
      <c r="QW448" s="16"/>
      <c r="QX448" s="16"/>
      <c r="RK448" s="16"/>
      <c r="RL448" s="16"/>
      <c r="RM448" s="16"/>
      <c r="RN448" s="16"/>
      <c r="RW448" s="14"/>
      <c r="RX448" s="14"/>
      <c r="RY448" s="14"/>
      <c r="RZ448" s="14"/>
      <c r="SA448" s="16"/>
      <c r="SB448" s="16"/>
      <c r="SC448" s="16"/>
      <c r="SD448" s="16"/>
    </row>
    <row r="449" spans="1:498" hidden="1" x14ac:dyDescent="0.35">
      <c r="A449" s="2">
        <v>31747</v>
      </c>
      <c r="B449">
        <v>26.821760000000001</v>
      </c>
      <c r="E449">
        <v>31.71</v>
      </c>
      <c r="F449">
        <v>26.89</v>
      </c>
      <c r="G449">
        <v>16069630</v>
      </c>
      <c r="H449">
        <v>40036111.666666664</v>
      </c>
      <c r="I449">
        <v>76.034270833333338</v>
      </c>
      <c r="J449">
        <v>10.793916666666666</v>
      </c>
      <c r="K449">
        <v>27.808759999999999</v>
      </c>
      <c r="N449">
        <v>77.680000000000007</v>
      </c>
      <c r="O449">
        <v>-2.2400000000000002</v>
      </c>
      <c r="P449">
        <v>7569397</v>
      </c>
      <c r="Q449">
        <v>5679978</v>
      </c>
      <c r="R449">
        <v>26.36955</v>
      </c>
      <c r="S449">
        <v>3.6647499999999997</v>
      </c>
      <c r="T449">
        <v>21.415320000000001</v>
      </c>
      <c r="W449">
        <v>106.91</v>
      </c>
      <c r="X449">
        <v>4.6500000000000004</v>
      </c>
      <c r="Y449">
        <v>9886981</v>
      </c>
      <c r="Z449">
        <v>11050258</v>
      </c>
      <c r="AA449">
        <v>46.810316666666665</v>
      </c>
      <c r="AB449">
        <v>4.8896666666666668</v>
      </c>
      <c r="AC449">
        <v>21.383369999999999</v>
      </c>
      <c r="AF449">
        <v>31.67</v>
      </c>
      <c r="AG449">
        <v>-16.350000000000001</v>
      </c>
      <c r="AH449">
        <v>26211035</v>
      </c>
      <c r="AI449">
        <v>59160955</v>
      </c>
      <c r="AJ449">
        <v>240.41033333333334</v>
      </c>
      <c r="AK449">
        <v>39.048670833333333</v>
      </c>
      <c r="AO449">
        <v>41.52</v>
      </c>
      <c r="AP449">
        <v>13.08</v>
      </c>
      <c r="AQ449">
        <v>12588923</v>
      </c>
      <c r="AR449">
        <v>4275361.333333333</v>
      </c>
      <c r="AS449">
        <v>9.5137650000000011</v>
      </c>
      <c r="AT449">
        <v>1.2350000000000001</v>
      </c>
      <c r="AX449">
        <v>88.03</v>
      </c>
      <c r="AY449">
        <v>24.93</v>
      </c>
      <c r="AZ449">
        <v>29879114</v>
      </c>
      <c r="BA449">
        <v>12570146.666666666</v>
      </c>
      <c r="BB449">
        <v>19.163610833333333</v>
      </c>
      <c r="BC449">
        <v>2.6377441666666668</v>
      </c>
      <c r="BG449">
        <v>71.5</v>
      </c>
      <c r="BH449">
        <v>23.87</v>
      </c>
      <c r="BI449">
        <v>2817219</v>
      </c>
      <c r="BJ449">
        <v>1528130.5</v>
      </c>
      <c r="BK449">
        <v>1.4227319166666668</v>
      </c>
      <c r="BP449">
        <v>67.290000000000006</v>
      </c>
      <c r="BQ449">
        <v>-0.65</v>
      </c>
      <c r="BR449">
        <v>10304373</v>
      </c>
      <c r="BS449">
        <v>17316938.333333332</v>
      </c>
      <c r="BU449">
        <v>5.0505000000000004</v>
      </c>
      <c r="BV449">
        <v>7.0964739999999997</v>
      </c>
      <c r="BY449">
        <v>84.15</v>
      </c>
      <c r="BZ449">
        <v>2.19</v>
      </c>
      <c r="CA449">
        <v>5120691</v>
      </c>
      <c r="CB449">
        <v>6436431.666666667</v>
      </c>
      <c r="CC449">
        <v>53.21277833333334</v>
      </c>
      <c r="CD449">
        <v>2.5652574166666668</v>
      </c>
      <c r="CH449">
        <v>62.76</v>
      </c>
      <c r="CI449">
        <v>-5.58</v>
      </c>
      <c r="CJ449">
        <v>1535594</v>
      </c>
      <c r="CK449">
        <v>3764218.3333333335</v>
      </c>
      <c r="CL449">
        <v>9.8235708333333331</v>
      </c>
      <c r="CM449">
        <v>1.4959166666666668</v>
      </c>
      <c r="CN449">
        <v>12.403</v>
      </c>
      <c r="CP449" s="10"/>
      <c r="CQ449">
        <v>35.72</v>
      </c>
      <c r="CR449">
        <v>-13.71</v>
      </c>
      <c r="CS449">
        <v>4918255</v>
      </c>
      <c r="CT449">
        <v>6999374.166666667</v>
      </c>
      <c r="CU449">
        <v>24.085548333333335</v>
      </c>
      <c r="CV449">
        <v>4.0789999999999997</v>
      </c>
      <c r="CW449">
        <v>25.054819999999999</v>
      </c>
      <c r="CZ449">
        <v>85.99</v>
      </c>
      <c r="DA449">
        <v>4.82</v>
      </c>
      <c r="DB449">
        <v>55752833</v>
      </c>
      <c r="DC449">
        <v>46211605</v>
      </c>
      <c r="DD449">
        <v>206.01366666666669</v>
      </c>
      <c r="DE449">
        <v>30.249624999999998</v>
      </c>
      <c r="DF449">
        <v>30.793749999999999</v>
      </c>
      <c r="DI449">
        <v>92.05</v>
      </c>
      <c r="DJ449">
        <v>1.78</v>
      </c>
      <c r="DK449">
        <v>77923807</v>
      </c>
      <c r="DL449">
        <v>104095625</v>
      </c>
      <c r="DM449">
        <v>354.55633333333338</v>
      </c>
      <c r="DN449">
        <v>43.629750000000001</v>
      </c>
      <c r="DO449">
        <v>13.013809999999999</v>
      </c>
      <c r="DR449">
        <v>69.89</v>
      </c>
      <c r="DS449">
        <v>4.49</v>
      </c>
      <c r="DT449">
        <v>10088762</v>
      </c>
      <c r="DU449">
        <v>6574645</v>
      </c>
      <c r="DV449">
        <v>18.448342499999999</v>
      </c>
      <c r="DW449">
        <v>2.3530833333333332</v>
      </c>
      <c r="EA449">
        <v>38.57</v>
      </c>
      <c r="EB449">
        <v>-1.1499999999999999</v>
      </c>
      <c r="EC449">
        <v>10511100</v>
      </c>
      <c r="ED449">
        <v>9257101.666666666</v>
      </c>
      <c r="EE449">
        <v>27.652033333333335</v>
      </c>
      <c r="EF449">
        <v>2.3370000000000002</v>
      </c>
      <c r="EJ449">
        <v>123.02</v>
      </c>
      <c r="EK449">
        <v>-3.87</v>
      </c>
      <c r="EL449">
        <v>243196</v>
      </c>
      <c r="EM449">
        <v>259304.75</v>
      </c>
      <c r="EN449">
        <v>1.6041191666666668</v>
      </c>
      <c r="EO449">
        <v>0.3381535</v>
      </c>
      <c r="EP449">
        <v>17.240079999999999</v>
      </c>
      <c r="ES449">
        <v>198.45</v>
      </c>
      <c r="ET449">
        <v>6.09</v>
      </c>
      <c r="EU449">
        <v>3541875</v>
      </c>
      <c r="EV449">
        <v>4605745.833333333</v>
      </c>
      <c r="EW449">
        <v>8.9585628333333336</v>
      </c>
      <c r="EX449">
        <v>1.0543333333333333</v>
      </c>
      <c r="EY449">
        <v>2.047739</v>
      </c>
      <c r="FB449">
        <v>58.24</v>
      </c>
      <c r="FC449">
        <v>12.08</v>
      </c>
      <c r="FD449">
        <v>4168965</v>
      </c>
      <c r="FE449">
        <v>2733474.6666666665</v>
      </c>
      <c r="FF449">
        <v>8.6127554166666673</v>
      </c>
      <c r="FG449">
        <v>1.3361833333333333</v>
      </c>
      <c r="FH449">
        <v>56.918039999999998</v>
      </c>
      <c r="FK449">
        <v>44.92</v>
      </c>
      <c r="FL449">
        <v>4.53</v>
      </c>
      <c r="FM449">
        <v>56875982</v>
      </c>
      <c r="FN449">
        <v>35731885</v>
      </c>
      <c r="FO449">
        <v>140.08389166666666</v>
      </c>
      <c r="FP449">
        <v>16.0275</v>
      </c>
      <c r="FQ449">
        <v>100.1399</v>
      </c>
      <c r="FT449">
        <v>97.18</v>
      </c>
      <c r="FU449">
        <v>3.1</v>
      </c>
      <c r="FV449">
        <v>121366733</v>
      </c>
      <c r="FW449">
        <v>83033025</v>
      </c>
      <c r="FX449">
        <v>372.91979999999995</v>
      </c>
      <c r="FY449">
        <v>56.363583333333338</v>
      </c>
      <c r="GC449">
        <v>59.55</v>
      </c>
      <c r="GD449">
        <v>-4.05</v>
      </c>
      <c r="GE449">
        <v>2599784</v>
      </c>
      <c r="GF449">
        <v>2705963.6666666665</v>
      </c>
      <c r="GG449">
        <v>8.230714166666667</v>
      </c>
      <c r="GH449">
        <v>0.432</v>
      </c>
      <c r="GK449" s="10"/>
      <c r="GL449">
        <v>55.46</v>
      </c>
      <c r="GM449">
        <v>-3.14</v>
      </c>
      <c r="GN449">
        <v>3593781</v>
      </c>
      <c r="GO449">
        <v>4443050.333333333</v>
      </c>
      <c r="GP449">
        <v>13.894083333333334</v>
      </c>
      <c r="GQ449">
        <v>1.8680000000000001</v>
      </c>
      <c r="GU449">
        <v>117.52</v>
      </c>
      <c r="GV449">
        <v>3.2</v>
      </c>
      <c r="GW449">
        <v>368408</v>
      </c>
      <c r="GX449">
        <v>823495.58333333337</v>
      </c>
      <c r="GY449">
        <v>2.6303430833333334</v>
      </c>
      <c r="GZ449">
        <v>8.5032166666666673E-2</v>
      </c>
      <c r="HA449">
        <v>0.1073018</v>
      </c>
      <c r="HD449">
        <v>31.3</v>
      </c>
      <c r="HE449">
        <v>15.39</v>
      </c>
      <c r="HF449">
        <v>76585639</v>
      </c>
      <c r="HG449">
        <v>47693653.333333336</v>
      </c>
      <c r="HH449">
        <v>91.722858333333321</v>
      </c>
      <c r="HI449">
        <v>8.2991583333333327</v>
      </c>
      <c r="HJ449">
        <v>23.08989</v>
      </c>
      <c r="HM449">
        <v>107.71</v>
      </c>
      <c r="HN449">
        <v>4.9400000000000004</v>
      </c>
      <c r="HO449">
        <v>14626489</v>
      </c>
      <c r="HP449">
        <v>17332553.333333332</v>
      </c>
      <c r="HQ449">
        <v>71.970016666666666</v>
      </c>
      <c r="HR449">
        <v>5.5975000000000001</v>
      </c>
      <c r="HS449">
        <v>121.5403</v>
      </c>
      <c r="HV449">
        <v>93.22</v>
      </c>
      <c r="HW449">
        <v>14.15</v>
      </c>
      <c r="HX449">
        <v>3281510</v>
      </c>
      <c r="HY449">
        <v>6924068.666666667</v>
      </c>
      <c r="HZ449">
        <v>13.867220833333334</v>
      </c>
      <c r="IA449">
        <v>5.5975000000000001</v>
      </c>
      <c r="IB449">
        <v>5.9767749999999999</v>
      </c>
      <c r="IE449">
        <v>114.5</v>
      </c>
      <c r="IF449">
        <v>-7.81</v>
      </c>
      <c r="IG449">
        <v>4167252</v>
      </c>
      <c r="IH449">
        <v>4475313</v>
      </c>
      <c r="II449">
        <v>35.403571666666664</v>
      </c>
      <c r="IJ449">
        <v>8.1070000000000011</v>
      </c>
      <c r="IN449">
        <v>56.43</v>
      </c>
      <c r="IO449">
        <v>-1.47</v>
      </c>
      <c r="IP449">
        <v>37452612</v>
      </c>
      <c r="IQ449">
        <v>51984633.333333336</v>
      </c>
      <c r="IR449">
        <v>125.64666666666666</v>
      </c>
      <c r="IS449">
        <v>11.691166666666668</v>
      </c>
      <c r="IW449">
        <v>65.260000000000005</v>
      </c>
      <c r="IX449">
        <v>9.8699999999999992</v>
      </c>
      <c r="IY449">
        <v>9993098</v>
      </c>
      <c r="IZ449">
        <v>3988261.3333333335</v>
      </c>
      <c r="JA449">
        <v>13.286272500000001</v>
      </c>
      <c r="JB449">
        <v>1.69625</v>
      </c>
      <c r="JF449">
        <v>55.2</v>
      </c>
      <c r="JG449">
        <v>-2.62</v>
      </c>
      <c r="JH449">
        <v>5180090</v>
      </c>
      <c r="JI449">
        <v>6157062.5</v>
      </c>
      <c r="JJ449">
        <v>19.799454999999998</v>
      </c>
      <c r="JK449">
        <v>2.0139999999999998</v>
      </c>
      <c r="JO449">
        <v>59.07</v>
      </c>
      <c r="JP449">
        <v>-1.19</v>
      </c>
      <c r="JQ449">
        <v>1964833</v>
      </c>
      <c r="JR449">
        <v>1885640.1666666667</v>
      </c>
      <c r="JU449">
        <v>13.588939999999999</v>
      </c>
      <c r="JX449">
        <v>44.5</v>
      </c>
      <c r="JY449">
        <v>1.86</v>
      </c>
      <c r="JZ449">
        <v>41718508</v>
      </c>
      <c r="KA449">
        <v>16674855</v>
      </c>
      <c r="KB449">
        <v>58.372491666666669</v>
      </c>
      <c r="KC449">
        <v>5.80671625</v>
      </c>
      <c r="KD449">
        <v>18.57328</v>
      </c>
      <c r="KG449">
        <v>36.65</v>
      </c>
      <c r="KH449">
        <v>6.68</v>
      </c>
      <c r="KI449">
        <v>38735706</v>
      </c>
      <c r="KJ449">
        <v>20347741.666666668</v>
      </c>
      <c r="KK449">
        <v>78.47434166666666</v>
      </c>
      <c r="KL449">
        <v>10.711386666666668</v>
      </c>
      <c r="KM449">
        <v>8.2304340000000007</v>
      </c>
      <c r="KP449">
        <v>61.69</v>
      </c>
      <c r="KQ449">
        <v>-8.85</v>
      </c>
      <c r="KR449">
        <v>8369682</v>
      </c>
      <c r="KS449">
        <v>5684021.666666667</v>
      </c>
      <c r="KT449">
        <v>59.742279166666663</v>
      </c>
      <c r="KU449">
        <v>11.554250000000001</v>
      </c>
      <c r="KV449">
        <v>20.355129999999999</v>
      </c>
      <c r="KY449">
        <v>93.51</v>
      </c>
      <c r="KZ449">
        <v>-1.01</v>
      </c>
      <c r="LA449">
        <v>6504748</v>
      </c>
      <c r="LB449">
        <v>4403418</v>
      </c>
      <c r="LC449">
        <v>28.321950000000001</v>
      </c>
      <c r="LD449">
        <v>4.7842076666666662</v>
      </c>
      <c r="LH449">
        <v>80.069999999999993</v>
      </c>
      <c r="LI449">
        <v>0.92</v>
      </c>
      <c r="LJ449">
        <v>51777769</v>
      </c>
      <c r="LK449">
        <v>18303901.666666668</v>
      </c>
      <c r="LL449">
        <v>35.058570833333334</v>
      </c>
      <c r="LM449">
        <v>3.3079000000000001</v>
      </c>
      <c r="LN449">
        <v>24.84891</v>
      </c>
      <c r="LQ449">
        <v>193.83</v>
      </c>
      <c r="LR449">
        <v>4.76</v>
      </c>
      <c r="LS449">
        <v>56751925</v>
      </c>
      <c r="LT449">
        <v>64887100</v>
      </c>
      <c r="LU449">
        <v>204.75461666666669</v>
      </c>
      <c r="LV449">
        <v>25.089250000000003</v>
      </c>
      <c r="LW449">
        <v>14.07404</v>
      </c>
      <c r="LY449" s="10"/>
      <c r="LZ449">
        <v>50.72</v>
      </c>
      <c r="MA449">
        <v>-0.63</v>
      </c>
      <c r="MB449">
        <v>243953810</v>
      </c>
      <c r="MC449">
        <v>477312500</v>
      </c>
      <c r="MD449">
        <v>1697.63375</v>
      </c>
      <c r="ME449">
        <v>223.00941666666665</v>
      </c>
      <c r="MF449" s="13"/>
      <c r="MG449" s="13"/>
      <c r="MH449" s="13"/>
      <c r="MI449" s="12"/>
      <c r="MJ449" s="12"/>
      <c r="MK449" s="12"/>
      <c r="MM449" s="14"/>
      <c r="MN449" s="14"/>
      <c r="MO449" s="14"/>
      <c r="MP449" s="14"/>
      <c r="MQ449" s="16"/>
      <c r="MR449" s="16"/>
      <c r="MS449" s="16"/>
      <c r="MT449" s="16"/>
      <c r="NC449" s="14"/>
      <c r="ND449" s="14"/>
      <c r="NE449" s="14"/>
      <c r="NF449" s="14"/>
      <c r="NG449" s="16"/>
      <c r="NH449" s="16"/>
      <c r="NI449" s="16"/>
      <c r="NJ449" s="16"/>
      <c r="NK449" s="13"/>
      <c r="NL449" s="13"/>
      <c r="NM449" s="13"/>
      <c r="NN449" s="13"/>
      <c r="NO449" s="12"/>
      <c r="NP449" s="12"/>
      <c r="NQ449" s="12"/>
      <c r="NR449" s="12"/>
      <c r="NW449" s="16"/>
      <c r="NX449" s="16"/>
      <c r="NY449" s="16"/>
      <c r="NZ449" s="16"/>
      <c r="PN449"/>
      <c r="QU449" s="16"/>
      <c r="QV449" s="16"/>
      <c r="QW449" s="16"/>
      <c r="QX449" s="16"/>
      <c r="RK449" s="16"/>
      <c r="RL449" s="16"/>
      <c r="RM449" s="16"/>
      <c r="RN449" s="16"/>
      <c r="RW449" s="14"/>
      <c r="RX449" s="14"/>
      <c r="RY449" s="14"/>
      <c r="RZ449" s="14"/>
      <c r="SA449" s="16"/>
      <c r="SB449" s="16"/>
      <c r="SC449" s="16"/>
      <c r="SD449" s="16"/>
    </row>
    <row r="450" spans="1:498" hidden="1" x14ac:dyDescent="0.35">
      <c r="A450" s="2">
        <v>31778</v>
      </c>
      <c r="B450">
        <v>27.243069999999999</v>
      </c>
      <c r="E450">
        <v>93.64</v>
      </c>
      <c r="F450">
        <v>27.87</v>
      </c>
      <c r="G450">
        <v>16322272</v>
      </c>
      <c r="H450">
        <v>37703397.5</v>
      </c>
      <c r="I450">
        <v>78.128179166666669</v>
      </c>
      <c r="J450">
        <v>11.317916666666667</v>
      </c>
      <c r="K450">
        <v>26.688690000000001</v>
      </c>
      <c r="N450">
        <v>79.58</v>
      </c>
      <c r="O450">
        <v>-7.04</v>
      </c>
      <c r="P450">
        <v>7574314</v>
      </c>
      <c r="Q450">
        <v>5941734.166666667</v>
      </c>
      <c r="R450">
        <v>27.834916666666668</v>
      </c>
      <c r="S450">
        <v>4.1406666666666672</v>
      </c>
      <c r="T450">
        <v>21.122330000000002</v>
      </c>
      <c r="W450">
        <v>45.67</v>
      </c>
      <c r="X450">
        <v>-3.3</v>
      </c>
      <c r="Y450">
        <v>9899150</v>
      </c>
      <c r="Z450">
        <v>10983379.166666666</v>
      </c>
      <c r="AA450">
        <v>48.223300000000002</v>
      </c>
      <c r="AB450">
        <v>5.2805833333333334</v>
      </c>
      <c r="AC450">
        <v>23.354690000000002</v>
      </c>
      <c r="AF450">
        <v>31.71</v>
      </c>
      <c r="AG450">
        <v>-18.55</v>
      </c>
      <c r="AH450">
        <v>26540914</v>
      </c>
      <c r="AI450">
        <v>60624208.333333336</v>
      </c>
      <c r="AJ450">
        <v>248.13444166666667</v>
      </c>
      <c r="AK450">
        <v>41.366475000000001</v>
      </c>
      <c r="AO450">
        <v>58.52</v>
      </c>
      <c r="AP450">
        <v>13.69</v>
      </c>
      <c r="AQ450">
        <v>12790156</v>
      </c>
      <c r="AR450">
        <v>4279120.333333333</v>
      </c>
      <c r="AS450">
        <v>9.9860591666666672</v>
      </c>
      <c r="AT450">
        <v>1.3030833333333334</v>
      </c>
      <c r="AX450">
        <v>93.19</v>
      </c>
      <c r="AY450">
        <v>24.99</v>
      </c>
      <c r="AZ450">
        <v>30499472</v>
      </c>
      <c r="BA450">
        <v>12948973.333333334</v>
      </c>
      <c r="BB450">
        <v>20.939241666666668</v>
      </c>
      <c r="BC450">
        <v>2.8066889166666669</v>
      </c>
      <c r="BG450">
        <v>114.15</v>
      </c>
      <c r="BH450">
        <v>23.73</v>
      </c>
      <c r="BI450">
        <v>2892698</v>
      </c>
      <c r="BJ450">
        <v>1442771.6666666667</v>
      </c>
      <c r="BK450">
        <v>1.5741148333333335</v>
      </c>
      <c r="BP450">
        <v>63.73</v>
      </c>
      <c r="BQ450">
        <v>-7.9</v>
      </c>
      <c r="BR450">
        <v>10303423</v>
      </c>
      <c r="BS450">
        <v>17146685</v>
      </c>
      <c r="BU450">
        <v>5.1829999999999998</v>
      </c>
      <c r="BV450">
        <v>7.9789370000000002</v>
      </c>
      <c r="BY450">
        <v>26.18</v>
      </c>
      <c r="BZ450">
        <v>-5.64</v>
      </c>
      <c r="CA450">
        <v>5127135</v>
      </c>
      <c r="CB450">
        <v>6308925.833333333</v>
      </c>
      <c r="CC450">
        <v>54.437925</v>
      </c>
      <c r="CD450">
        <v>2.4574425833333335</v>
      </c>
      <c r="CH450">
        <v>31.27</v>
      </c>
      <c r="CI450">
        <v>-15.91</v>
      </c>
      <c r="CJ450">
        <v>1547259</v>
      </c>
      <c r="CK450">
        <v>3696007.5</v>
      </c>
      <c r="CL450">
        <v>9.972195000000001</v>
      </c>
      <c r="CM450">
        <v>1.4916666666666665</v>
      </c>
      <c r="CN450">
        <v>12.61684</v>
      </c>
      <c r="CP450" s="10"/>
      <c r="CQ450">
        <v>16.05</v>
      </c>
      <c r="CR450">
        <v>-20.309999999999999</v>
      </c>
      <c r="CS450">
        <v>4932259</v>
      </c>
      <c r="CT450">
        <v>7369539.166666667</v>
      </c>
      <c r="CU450">
        <v>25.358320000000003</v>
      </c>
      <c r="CV450">
        <v>4.4180000000000001</v>
      </c>
      <c r="CW450">
        <v>25.27131</v>
      </c>
      <c r="CZ450">
        <v>44.26</v>
      </c>
      <c r="DA450">
        <v>-1.18</v>
      </c>
      <c r="DB450">
        <v>56048365</v>
      </c>
      <c r="DC450">
        <v>45191350</v>
      </c>
      <c r="DD450">
        <v>210.66937499999997</v>
      </c>
      <c r="DE450">
        <v>31.5405275</v>
      </c>
      <c r="DF450">
        <v>28.858180000000001</v>
      </c>
      <c r="DI450">
        <v>54.72</v>
      </c>
      <c r="DJ450">
        <v>-5.94</v>
      </c>
      <c r="DK450">
        <v>78062321</v>
      </c>
      <c r="DL450">
        <v>102647833.33333333</v>
      </c>
      <c r="DM450">
        <v>357.59816666666666</v>
      </c>
      <c r="DN450">
        <v>44.37016666666667</v>
      </c>
      <c r="DO450">
        <v>14.902200000000001</v>
      </c>
      <c r="DR450">
        <v>88.1</v>
      </c>
      <c r="DS450">
        <v>4.8899999999999997</v>
      </c>
      <c r="DT450">
        <v>10134530</v>
      </c>
      <c r="DU450">
        <v>6930647.5</v>
      </c>
      <c r="DV450">
        <v>20.173355000000001</v>
      </c>
      <c r="DW450">
        <v>2.5226666666666664</v>
      </c>
      <c r="EA450">
        <v>62.71</v>
      </c>
      <c r="EB450">
        <v>-4.84</v>
      </c>
      <c r="EC450">
        <v>10475104</v>
      </c>
      <c r="ED450">
        <v>9288948.666666666</v>
      </c>
      <c r="EE450">
        <v>28.887810000000002</v>
      </c>
      <c r="EF450">
        <v>2.4790833333333331</v>
      </c>
      <c r="EJ450">
        <v>60.72</v>
      </c>
      <c r="EK450">
        <v>-0.66</v>
      </c>
      <c r="EL450">
        <v>245865</v>
      </c>
      <c r="EM450">
        <v>262031.56666666665</v>
      </c>
      <c r="EN450">
        <v>1.6547000000000001</v>
      </c>
      <c r="EO450">
        <v>0.34600275000000003</v>
      </c>
      <c r="EP450">
        <v>18.66994</v>
      </c>
      <c r="ES450">
        <v>49.26</v>
      </c>
      <c r="ET450">
        <v>2.84</v>
      </c>
      <c r="EU450">
        <v>3540381</v>
      </c>
      <c r="EV450">
        <v>4622724.666666667</v>
      </c>
      <c r="EW450">
        <v>9.0599341666666664</v>
      </c>
      <c r="EX450">
        <v>1.0886666666666667</v>
      </c>
      <c r="EY450">
        <v>2.2392300000000001</v>
      </c>
      <c r="FB450">
        <v>48.44</v>
      </c>
      <c r="FC450">
        <v>12.7</v>
      </c>
      <c r="FD450">
        <v>4236875</v>
      </c>
      <c r="FE450">
        <v>2796411</v>
      </c>
      <c r="FF450">
        <v>9.236203333333334</v>
      </c>
      <c r="FG450">
        <v>1.4730833333333333</v>
      </c>
      <c r="FH450">
        <v>58.556379999999997</v>
      </c>
      <c r="FK450">
        <v>74.989999999999995</v>
      </c>
      <c r="FL450">
        <v>2.02</v>
      </c>
      <c r="FM450">
        <v>56891919</v>
      </c>
      <c r="FN450">
        <v>37615685</v>
      </c>
      <c r="FO450">
        <v>144.25614166666665</v>
      </c>
      <c r="FP450">
        <v>16.781000000000002</v>
      </c>
      <c r="FQ450">
        <v>106.2974</v>
      </c>
      <c r="FT450">
        <v>78.17</v>
      </c>
      <c r="FU450">
        <v>-0.33</v>
      </c>
      <c r="FV450">
        <v>121943589</v>
      </c>
      <c r="FW450">
        <v>81867088.333333328</v>
      </c>
      <c r="FX450">
        <v>389.17586666666665</v>
      </c>
      <c r="FY450">
        <v>59.923750000000005</v>
      </c>
      <c r="GC450">
        <v>34.65</v>
      </c>
      <c r="GD450">
        <v>-15.05</v>
      </c>
      <c r="GE450">
        <v>2625969</v>
      </c>
      <c r="GF450">
        <v>2354762.3333333335</v>
      </c>
      <c r="GG450">
        <v>7.5102380000000002</v>
      </c>
      <c r="GH450">
        <v>0.49475000000000002</v>
      </c>
      <c r="GK450" s="10"/>
      <c r="GL450">
        <v>31.66</v>
      </c>
      <c r="GM450">
        <v>-14.4</v>
      </c>
      <c r="GN450">
        <v>3627368</v>
      </c>
      <c r="GO450">
        <v>4430018.333333333</v>
      </c>
      <c r="GP450">
        <v>14.555669166666666</v>
      </c>
      <c r="GQ450">
        <v>1.89625</v>
      </c>
      <c r="GU450">
        <v>53.42</v>
      </c>
      <c r="GV450">
        <v>-4.88</v>
      </c>
      <c r="GW450">
        <v>370790</v>
      </c>
      <c r="GX450">
        <v>800695.75</v>
      </c>
      <c r="GY450">
        <v>2.4859514166666665</v>
      </c>
      <c r="GZ450">
        <v>8.6361000000000007E-2</v>
      </c>
      <c r="HA450">
        <v>0.13732800000000001</v>
      </c>
      <c r="HD450">
        <v>16.22</v>
      </c>
      <c r="HE450">
        <v>14.74</v>
      </c>
      <c r="HF450">
        <v>78136650</v>
      </c>
      <c r="HG450">
        <v>47825666.666666664</v>
      </c>
      <c r="HH450">
        <v>94.741608333333332</v>
      </c>
      <c r="HI450">
        <v>8.8471166666666665</v>
      </c>
      <c r="HJ450">
        <v>22.529119999999999</v>
      </c>
      <c r="HM450">
        <v>42.2</v>
      </c>
      <c r="HN450">
        <v>-3.12</v>
      </c>
      <c r="HO450">
        <v>14724947</v>
      </c>
      <c r="HP450">
        <v>17934177.5</v>
      </c>
      <c r="HQ450">
        <v>73.452855833333331</v>
      </c>
      <c r="HR450">
        <v>5.7039999999999997</v>
      </c>
      <c r="HS450">
        <v>105.2773</v>
      </c>
      <c r="HV450">
        <v>115.71</v>
      </c>
      <c r="HW450">
        <v>16.16</v>
      </c>
      <c r="HX450">
        <v>3299444</v>
      </c>
      <c r="HY450">
        <v>6829980</v>
      </c>
      <c r="HZ450">
        <v>14.019941666666666</v>
      </c>
      <c r="IA450">
        <v>5.7039999999999997</v>
      </c>
      <c r="IB450">
        <v>6.0188649999999999</v>
      </c>
      <c r="IE450">
        <v>61.07</v>
      </c>
      <c r="IF450">
        <v>-13.61</v>
      </c>
      <c r="IG450">
        <v>4186821</v>
      </c>
      <c r="IH450">
        <v>4420778.333333333</v>
      </c>
      <c r="II450">
        <v>37.195883333333335</v>
      </c>
      <c r="IJ450">
        <v>8.6902500000000007</v>
      </c>
      <c r="IN450">
        <v>36.39</v>
      </c>
      <c r="IO450">
        <v>-11.27</v>
      </c>
      <c r="IP450">
        <v>37665712</v>
      </c>
      <c r="IQ450">
        <v>52739205</v>
      </c>
      <c r="IR450">
        <v>129.71955</v>
      </c>
      <c r="IS450">
        <v>12.152749999999999</v>
      </c>
      <c r="IW450">
        <v>139.91999999999999</v>
      </c>
      <c r="IX450">
        <v>8.34</v>
      </c>
      <c r="IY450">
        <v>10001991</v>
      </c>
      <c r="IZ450">
        <v>4043732.5</v>
      </c>
      <c r="JA450">
        <v>13.596847500000001</v>
      </c>
      <c r="JB450">
        <v>1.6779166666666667</v>
      </c>
      <c r="JF450">
        <v>68.53</v>
      </c>
      <c r="JG450">
        <v>-7.94</v>
      </c>
      <c r="JH450">
        <v>5205882</v>
      </c>
      <c r="JI450">
        <v>6095703.333333333</v>
      </c>
      <c r="JJ450">
        <v>20.246433333333332</v>
      </c>
      <c r="JK450">
        <v>1.9690833333333335</v>
      </c>
      <c r="JO450">
        <v>111.33</v>
      </c>
      <c r="JP450">
        <v>-4.4400000000000004</v>
      </c>
      <c r="JQ450">
        <v>1988028</v>
      </c>
      <c r="JR450">
        <v>1816726</v>
      </c>
      <c r="JU450">
        <v>14.37454</v>
      </c>
      <c r="JX450">
        <v>55.02</v>
      </c>
      <c r="JY450">
        <v>-1.95</v>
      </c>
      <c r="JZ450">
        <v>42322092</v>
      </c>
      <c r="KA450">
        <v>17413716.666666668</v>
      </c>
      <c r="KB450">
        <v>64.707283333333336</v>
      </c>
      <c r="KC450">
        <v>6.6876125000000002</v>
      </c>
      <c r="KD450">
        <v>21.64584</v>
      </c>
      <c r="KG450">
        <v>94.02</v>
      </c>
      <c r="KH450">
        <v>4.92</v>
      </c>
      <c r="KI450">
        <v>38852007</v>
      </c>
      <c r="KJ450">
        <v>20275011.666666668</v>
      </c>
      <c r="KK450">
        <v>81.363475000000008</v>
      </c>
      <c r="KL450">
        <v>11.055454166666665</v>
      </c>
      <c r="KM450">
        <v>7.6690709999999997</v>
      </c>
      <c r="KP450">
        <v>26.29</v>
      </c>
      <c r="KQ450">
        <v>-16.22</v>
      </c>
      <c r="KR450">
        <v>8397651</v>
      </c>
      <c r="KS450">
        <v>5542846.333333333</v>
      </c>
      <c r="KT450">
        <v>58.489266666666673</v>
      </c>
      <c r="KU450">
        <v>12.21425</v>
      </c>
      <c r="KV450">
        <v>19.69726</v>
      </c>
      <c r="KY450">
        <v>66.61</v>
      </c>
      <c r="KZ450">
        <v>-6.65</v>
      </c>
      <c r="LA450">
        <v>6545771</v>
      </c>
      <c r="LB450">
        <v>4222755</v>
      </c>
      <c r="LC450">
        <v>28.155095833333334</v>
      </c>
      <c r="LD450">
        <v>4.9778213333333339</v>
      </c>
      <c r="LH450">
        <v>112.91</v>
      </c>
      <c r="LI450">
        <v>0.96</v>
      </c>
      <c r="LJ450">
        <v>52843669</v>
      </c>
      <c r="LK450">
        <v>18286224.166666668</v>
      </c>
      <c r="LL450">
        <v>39.966128333333337</v>
      </c>
      <c r="LM450">
        <v>3.696075</v>
      </c>
      <c r="LN450">
        <v>26.734660000000002</v>
      </c>
      <c r="LQ450">
        <v>48.62</v>
      </c>
      <c r="LR450">
        <v>0.9</v>
      </c>
      <c r="LS450">
        <v>56886020</v>
      </c>
      <c r="LT450">
        <v>65240938.333333336</v>
      </c>
      <c r="LU450">
        <v>204.41131666666669</v>
      </c>
      <c r="LV450">
        <v>25.176000000000002</v>
      </c>
      <c r="LW450">
        <v>14.97068</v>
      </c>
      <c r="LY450" s="10"/>
      <c r="LZ450">
        <v>54.3</v>
      </c>
      <c r="MA450">
        <v>-2.64</v>
      </c>
      <c r="MB450">
        <v>246161292</v>
      </c>
      <c r="MC450">
        <v>492636633.33333331</v>
      </c>
      <c r="MD450">
        <v>1754.6054999999999</v>
      </c>
      <c r="ME450">
        <v>231.01710833333334</v>
      </c>
      <c r="MF450" s="13"/>
      <c r="MG450" s="13"/>
      <c r="MH450" s="13"/>
      <c r="MI450" s="12"/>
      <c r="MJ450" s="12"/>
      <c r="MK450" s="12"/>
      <c r="MM450" s="14"/>
      <c r="MN450" s="14"/>
      <c r="MO450" s="14"/>
      <c r="MP450" s="14"/>
      <c r="MQ450" s="16"/>
      <c r="MR450" s="16"/>
      <c r="MS450" s="16"/>
      <c r="MT450" s="16"/>
      <c r="NC450" s="14"/>
      <c r="ND450" s="14"/>
      <c r="NE450" s="14"/>
      <c r="NF450" s="14"/>
      <c r="NG450" s="16"/>
      <c r="NH450" s="16"/>
      <c r="NI450" s="16"/>
      <c r="NJ450" s="16"/>
      <c r="NK450" s="13"/>
      <c r="NL450" s="13"/>
      <c r="NM450" s="13"/>
      <c r="NN450" s="13"/>
      <c r="NO450" s="12"/>
      <c r="NP450" s="12"/>
      <c r="NQ450" s="12"/>
      <c r="NR450" s="12"/>
      <c r="NW450" s="16"/>
      <c r="NX450" s="16"/>
      <c r="NY450" s="16"/>
      <c r="NZ450" s="16"/>
      <c r="PN450"/>
      <c r="QU450" s="16"/>
      <c r="QV450" s="16"/>
      <c r="QW450" s="16"/>
      <c r="QX450" s="16"/>
      <c r="RK450" s="16"/>
      <c r="RL450" s="16"/>
      <c r="RM450" s="16"/>
      <c r="RN450" s="16"/>
      <c r="RW450" s="14"/>
      <c r="RX450" s="14"/>
      <c r="RY450" s="14"/>
      <c r="RZ450" s="14"/>
      <c r="SA450" s="16"/>
      <c r="SB450" s="16"/>
      <c r="SC450" s="16"/>
      <c r="SD450" s="16"/>
    </row>
    <row r="451" spans="1:498" hidden="1" x14ac:dyDescent="0.35">
      <c r="A451" s="2">
        <v>31809</v>
      </c>
      <c r="B451">
        <v>29.385300000000001</v>
      </c>
      <c r="E451">
        <v>97.85</v>
      </c>
      <c r="F451">
        <v>26.92</v>
      </c>
      <c r="G451">
        <v>16322272</v>
      </c>
      <c r="H451">
        <v>37703397.5</v>
      </c>
      <c r="I451">
        <v>78.128179166666669</v>
      </c>
      <c r="J451">
        <v>11.317916666666667</v>
      </c>
      <c r="K451">
        <v>24.693670000000001</v>
      </c>
      <c r="N451">
        <v>95.62</v>
      </c>
      <c r="O451">
        <v>-2.29</v>
      </c>
      <c r="P451">
        <v>7574314</v>
      </c>
      <c r="Q451">
        <v>5941734.166666667</v>
      </c>
      <c r="R451">
        <v>27.834916666666668</v>
      </c>
      <c r="S451">
        <v>4.1406666666666672</v>
      </c>
      <c r="T451">
        <v>21.53519</v>
      </c>
      <c r="W451">
        <v>73.819999999999993</v>
      </c>
      <c r="X451">
        <v>1.85</v>
      </c>
      <c r="Y451">
        <v>9899150</v>
      </c>
      <c r="Z451">
        <v>10983379.166666666</v>
      </c>
      <c r="AA451">
        <v>48.223300000000002</v>
      </c>
      <c r="AB451">
        <v>5.2805833333333334</v>
      </c>
      <c r="AC451">
        <v>24.401340000000001</v>
      </c>
      <c r="AF451">
        <v>27</v>
      </c>
      <c r="AG451">
        <v>-17.600000000000001</v>
      </c>
      <c r="AH451">
        <v>26540914</v>
      </c>
      <c r="AI451">
        <v>60624208.333333336</v>
      </c>
      <c r="AJ451">
        <v>248.13444166666667</v>
      </c>
      <c r="AK451">
        <v>41.366475000000001</v>
      </c>
      <c r="AO451">
        <v>60.33</v>
      </c>
      <c r="AP451">
        <v>14.03</v>
      </c>
      <c r="AQ451">
        <v>12790156</v>
      </c>
      <c r="AR451">
        <v>4279120.333333333</v>
      </c>
      <c r="AS451">
        <v>9.9860591666666672</v>
      </c>
      <c r="AT451">
        <v>1.3030833333333334</v>
      </c>
      <c r="AX451">
        <v>81.260000000000005</v>
      </c>
      <c r="AY451">
        <v>25.67</v>
      </c>
      <c r="AZ451">
        <v>30499472</v>
      </c>
      <c r="BA451">
        <v>12948973.333333334</v>
      </c>
      <c r="BB451">
        <v>20.939241666666668</v>
      </c>
      <c r="BC451">
        <v>2.8066889166666669</v>
      </c>
      <c r="BG451">
        <v>45.91</v>
      </c>
      <c r="BH451">
        <v>24.81</v>
      </c>
      <c r="BI451">
        <v>2892698</v>
      </c>
      <c r="BJ451">
        <v>1442771.6666666667</v>
      </c>
      <c r="BK451">
        <v>1.5741148333333335</v>
      </c>
      <c r="BP451">
        <v>47.44</v>
      </c>
      <c r="BQ451">
        <v>-1.9</v>
      </c>
      <c r="BR451">
        <v>10303423</v>
      </c>
      <c r="BS451">
        <v>17146685</v>
      </c>
      <c r="BU451">
        <v>5.1829999999999998</v>
      </c>
      <c r="BV451">
        <v>7.3906280000000004</v>
      </c>
      <c r="BY451">
        <v>34.9</v>
      </c>
      <c r="BZ451">
        <v>-0.56999999999999995</v>
      </c>
      <c r="CA451">
        <v>5127135</v>
      </c>
      <c r="CB451">
        <v>6308925.833333333</v>
      </c>
      <c r="CC451">
        <v>54.437925</v>
      </c>
      <c r="CD451">
        <v>2.4574425833333335</v>
      </c>
      <c r="CH451">
        <v>43.48</v>
      </c>
      <c r="CI451">
        <v>-6.19</v>
      </c>
      <c r="CJ451">
        <v>1547259</v>
      </c>
      <c r="CK451">
        <v>3696007.5</v>
      </c>
      <c r="CL451">
        <v>9.972195000000001</v>
      </c>
      <c r="CM451">
        <v>1.4916666666666665</v>
      </c>
      <c r="CN451">
        <v>12.61684</v>
      </c>
      <c r="CP451" s="10"/>
      <c r="CQ451">
        <v>45.23</v>
      </c>
      <c r="CR451">
        <v>-12.35</v>
      </c>
      <c r="CS451">
        <v>4932259</v>
      </c>
      <c r="CT451">
        <v>7369539.166666667</v>
      </c>
      <c r="CU451">
        <v>25.358320000000003</v>
      </c>
      <c r="CV451">
        <v>4.4180000000000001</v>
      </c>
      <c r="CW451">
        <v>26.161829999999998</v>
      </c>
      <c r="CZ451">
        <v>67.77</v>
      </c>
      <c r="DA451">
        <v>3.62</v>
      </c>
      <c r="DB451">
        <v>56048365</v>
      </c>
      <c r="DC451">
        <v>45191350</v>
      </c>
      <c r="DD451">
        <v>210.66937499999997</v>
      </c>
      <c r="DE451">
        <v>31.5405275</v>
      </c>
      <c r="DF451">
        <v>26.114830000000001</v>
      </c>
      <c r="DI451">
        <v>52.68</v>
      </c>
      <c r="DJ451">
        <v>-0.14000000000000001</v>
      </c>
      <c r="DK451">
        <v>78062321</v>
      </c>
      <c r="DL451">
        <v>102647833.33333333</v>
      </c>
      <c r="DM451">
        <v>357.59816666666666</v>
      </c>
      <c r="DN451">
        <v>44.37016666666667</v>
      </c>
      <c r="DO451">
        <v>15.78247</v>
      </c>
      <c r="DR451">
        <v>65.510000000000005</v>
      </c>
      <c r="DS451">
        <v>6.51</v>
      </c>
      <c r="DT451">
        <v>10134530</v>
      </c>
      <c r="DU451">
        <v>6930647.5</v>
      </c>
      <c r="DV451">
        <v>20.173355000000001</v>
      </c>
      <c r="DW451">
        <v>2.5226666666666664</v>
      </c>
      <c r="EA451">
        <v>28.76</v>
      </c>
      <c r="EB451">
        <v>0.48</v>
      </c>
      <c r="EC451">
        <v>10475104</v>
      </c>
      <c r="ED451">
        <v>9288948.666666666</v>
      </c>
      <c r="EE451">
        <v>28.887810000000002</v>
      </c>
      <c r="EF451">
        <v>2.4790833333333331</v>
      </c>
      <c r="EJ451">
        <v>92.13</v>
      </c>
      <c r="EK451">
        <v>-3.22</v>
      </c>
      <c r="EL451">
        <v>245865</v>
      </c>
      <c r="EM451">
        <v>262031.56666666665</v>
      </c>
      <c r="EN451">
        <v>1.6547000000000001</v>
      </c>
      <c r="EO451">
        <v>0.34600275000000003</v>
      </c>
      <c r="EP451">
        <v>19.668869999999998</v>
      </c>
      <c r="ES451">
        <v>78.87</v>
      </c>
      <c r="ET451">
        <v>4.71</v>
      </c>
      <c r="EU451">
        <v>3540381</v>
      </c>
      <c r="EV451">
        <v>4622724.666666667</v>
      </c>
      <c r="EW451">
        <v>9.0599341666666664</v>
      </c>
      <c r="EX451">
        <v>1.0886666666666667</v>
      </c>
      <c r="EY451">
        <v>2.4796130000000001</v>
      </c>
      <c r="FB451">
        <v>27.86</v>
      </c>
      <c r="FC451">
        <v>14.53</v>
      </c>
      <c r="FD451">
        <v>4236875</v>
      </c>
      <c r="FE451">
        <v>2796411</v>
      </c>
      <c r="FF451">
        <v>9.236203333333334</v>
      </c>
      <c r="FG451">
        <v>1.4730833333333333</v>
      </c>
      <c r="FH451">
        <v>56.350279999999998</v>
      </c>
      <c r="FK451">
        <v>102.05</v>
      </c>
      <c r="FL451">
        <v>5</v>
      </c>
      <c r="FM451">
        <v>56891919</v>
      </c>
      <c r="FN451">
        <v>37615685</v>
      </c>
      <c r="FO451">
        <v>144.25614166666665</v>
      </c>
      <c r="FP451">
        <v>16.781000000000002</v>
      </c>
      <c r="FQ451">
        <v>112.313</v>
      </c>
      <c r="FT451">
        <v>57.8</v>
      </c>
      <c r="FU451">
        <v>0.43</v>
      </c>
      <c r="FV451">
        <v>121943589</v>
      </c>
      <c r="FW451">
        <v>81867088.333333328</v>
      </c>
      <c r="FX451">
        <v>389.17586666666665</v>
      </c>
      <c r="FY451">
        <v>59.923750000000005</v>
      </c>
      <c r="GC451">
        <v>39.28</v>
      </c>
      <c r="GD451">
        <v>-4.88</v>
      </c>
      <c r="GE451">
        <v>2625969</v>
      </c>
      <c r="GF451">
        <v>2354762.3333333335</v>
      </c>
      <c r="GG451">
        <v>7.5102380000000002</v>
      </c>
      <c r="GH451">
        <v>0.49475000000000002</v>
      </c>
      <c r="GK451" s="10"/>
      <c r="GL451">
        <v>34.020000000000003</v>
      </c>
      <c r="GM451">
        <v>-4.21</v>
      </c>
      <c r="GN451">
        <v>3627368</v>
      </c>
      <c r="GO451">
        <v>4430018.333333333</v>
      </c>
      <c r="GP451">
        <v>14.555669166666666</v>
      </c>
      <c r="GQ451">
        <v>1.89625</v>
      </c>
      <c r="GU451">
        <v>89.77</v>
      </c>
      <c r="GV451">
        <v>0.77</v>
      </c>
      <c r="GW451">
        <v>370790</v>
      </c>
      <c r="GX451">
        <v>800695.75</v>
      </c>
      <c r="GY451">
        <v>2.4859514166666665</v>
      </c>
      <c r="GZ451">
        <v>8.6361000000000007E-2</v>
      </c>
      <c r="HA451">
        <v>0.18184349999999999</v>
      </c>
      <c r="HD451">
        <v>19.329999999999998</v>
      </c>
      <c r="HE451">
        <v>16.350000000000001</v>
      </c>
      <c r="HF451">
        <v>78136650</v>
      </c>
      <c r="HG451">
        <v>47825666.666666664</v>
      </c>
      <c r="HH451">
        <v>94.741608333333332</v>
      </c>
      <c r="HI451">
        <v>8.8471166666666665</v>
      </c>
      <c r="HJ451">
        <v>22.220690000000001</v>
      </c>
      <c r="HM451">
        <v>40.619999999999997</v>
      </c>
      <c r="HN451">
        <v>1.8</v>
      </c>
      <c r="HO451">
        <v>14724947</v>
      </c>
      <c r="HP451">
        <v>17934177.5</v>
      </c>
      <c r="HQ451">
        <v>73.452855833333331</v>
      </c>
      <c r="HR451">
        <v>5.7039999999999997</v>
      </c>
      <c r="HS451">
        <v>96.136399999999995</v>
      </c>
      <c r="HV451">
        <v>141.25</v>
      </c>
      <c r="HW451">
        <v>14.77</v>
      </c>
      <c r="HX451">
        <v>3299444</v>
      </c>
      <c r="HY451">
        <v>6829980</v>
      </c>
      <c r="HZ451">
        <v>14.019941666666666</v>
      </c>
      <c r="IA451">
        <v>5.7039999999999997</v>
      </c>
      <c r="IB451">
        <v>6.1240899999999998</v>
      </c>
      <c r="IE451">
        <v>86.03</v>
      </c>
      <c r="IF451">
        <v>-8.02</v>
      </c>
      <c r="IG451">
        <v>4186821</v>
      </c>
      <c r="IH451">
        <v>4420778.333333333</v>
      </c>
      <c r="II451">
        <v>37.195883333333335</v>
      </c>
      <c r="IJ451">
        <v>8.6902500000000007</v>
      </c>
      <c r="IN451">
        <v>25.56</v>
      </c>
      <c r="IO451">
        <v>-2.8</v>
      </c>
      <c r="IP451">
        <v>37665712</v>
      </c>
      <c r="IQ451">
        <v>52739205</v>
      </c>
      <c r="IR451">
        <v>129.71955</v>
      </c>
      <c r="IS451">
        <v>12.152749999999999</v>
      </c>
      <c r="IW451">
        <v>134.1</v>
      </c>
      <c r="IX451">
        <v>9.7899999999999991</v>
      </c>
      <c r="IY451">
        <v>10001991</v>
      </c>
      <c r="IZ451">
        <v>4043732.5</v>
      </c>
      <c r="JA451">
        <v>13.596847500000001</v>
      </c>
      <c r="JB451">
        <v>1.6779166666666667</v>
      </c>
      <c r="JF451">
        <v>32.85</v>
      </c>
      <c r="JG451">
        <v>-1.77</v>
      </c>
      <c r="JH451">
        <v>5205882</v>
      </c>
      <c r="JI451">
        <v>6095703.333333333</v>
      </c>
      <c r="JJ451">
        <v>20.246433333333332</v>
      </c>
      <c r="JK451">
        <v>1.9690833333333335</v>
      </c>
      <c r="JO451">
        <v>144.58000000000001</v>
      </c>
      <c r="JP451">
        <v>0.06</v>
      </c>
      <c r="JQ451">
        <v>1988028</v>
      </c>
      <c r="JR451">
        <v>1816726</v>
      </c>
      <c r="JU451">
        <v>15.9358</v>
      </c>
      <c r="JX451">
        <v>47.37</v>
      </c>
      <c r="JY451">
        <v>0.49</v>
      </c>
      <c r="JZ451">
        <v>42322092</v>
      </c>
      <c r="KA451">
        <v>17413716.666666668</v>
      </c>
      <c r="KB451">
        <v>64.707283333333336</v>
      </c>
      <c r="KC451">
        <v>6.6876125000000002</v>
      </c>
      <c r="KD451">
        <v>22.623139999999999</v>
      </c>
      <c r="KG451">
        <v>75.42</v>
      </c>
      <c r="KH451">
        <v>6.83</v>
      </c>
      <c r="KI451">
        <v>38852007</v>
      </c>
      <c r="KJ451">
        <v>20275011.666666668</v>
      </c>
      <c r="KK451">
        <v>81.363475000000008</v>
      </c>
      <c r="KL451">
        <v>11.055454166666665</v>
      </c>
      <c r="KM451">
        <v>7.8495179999999998</v>
      </c>
      <c r="KP451">
        <v>40.67</v>
      </c>
      <c r="KQ451">
        <v>-9.1999999999999993</v>
      </c>
      <c r="KR451">
        <v>8397651</v>
      </c>
      <c r="KS451">
        <v>5542846.333333333</v>
      </c>
      <c r="KT451">
        <v>58.489266666666673</v>
      </c>
      <c r="KU451">
        <v>12.21425</v>
      </c>
      <c r="KV451">
        <v>18.85914</v>
      </c>
      <c r="KY451">
        <v>90.11</v>
      </c>
      <c r="KZ451">
        <v>-1.98</v>
      </c>
      <c r="LA451">
        <v>6545771</v>
      </c>
      <c r="LB451">
        <v>4222755</v>
      </c>
      <c r="LC451">
        <v>28.155095833333334</v>
      </c>
      <c r="LD451">
        <v>4.9778213333333339</v>
      </c>
      <c r="LH451">
        <v>54.14</v>
      </c>
      <c r="LI451">
        <v>2.73</v>
      </c>
      <c r="LJ451">
        <v>52843669</v>
      </c>
      <c r="LK451">
        <v>18286224.166666668</v>
      </c>
      <c r="LL451">
        <v>39.966128333333337</v>
      </c>
      <c r="LM451">
        <v>3.696075</v>
      </c>
      <c r="LN451">
        <v>29.00751</v>
      </c>
      <c r="LQ451">
        <v>73.97</v>
      </c>
      <c r="LR451">
        <v>3.09</v>
      </c>
      <c r="LS451">
        <v>56886020</v>
      </c>
      <c r="LT451">
        <v>65240938.333333336</v>
      </c>
      <c r="LU451">
        <v>204.41131666666669</v>
      </c>
      <c r="LV451">
        <v>25.176000000000002</v>
      </c>
      <c r="LW451">
        <v>15.868180000000001</v>
      </c>
      <c r="LY451" s="10"/>
      <c r="LZ451">
        <v>55.13</v>
      </c>
      <c r="MA451">
        <v>0.13</v>
      </c>
      <c r="MB451">
        <v>246161292</v>
      </c>
      <c r="MC451">
        <v>492636633.33333331</v>
      </c>
      <c r="MD451">
        <v>1754.6054999999999</v>
      </c>
      <c r="ME451">
        <v>231.01710833333334</v>
      </c>
      <c r="MF451" s="13"/>
      <c r="MG451" s="13"/>
      <c r="MH451" s="13"/>
      <c r="MI451" s="12"/>
      <c r="MJ451" s="12"/>
      <c r="MK451" s="12"/>
      <c r="MM451" s="14"/>
      <c r="MN451" s="14"/>
      <c r="MO451" s="14"/>
      <c r="MP451" s="14"/>
      <c r="MQ451" s="16"/>
      <c r="MR451" s="16"/>
      <c r="MS451" s="16"/>
      <c r="MT451" s="16"/>
      <c r="NC451" s="14"/>
      <c r="ND451" s="14"/>
      <c r="NE451" s="14"/>
      <c r="NF451" s="14"/>
      <c r="NG451" s="16"/>
      <c r="NH451" s="16"/>
      <c r="NI451" s="16"/>
      <c r="NJ451" s="16"/>
      <c r="NK451" s="13"/>
      <c r="NL451" s="13"/>
      <c r="NM451" s="13"/>
      <c r="NN451" s="13"/>
      <c r="NO451" s="12"/>
      <c r="NP451" s="12"/>
      <c r="NQ451" s="12"/>
      <c r="NR451" s="12"/>
      <c r="NW451" s="16"/>
      <c r="NX451" s="16"/>
      <c r="NY451" s="16"/>
      <c r="NZ451" s="16"/>
      <c r="PN451"/>
      <c r="QU451" s="16"/>
      <c r="QV451" s="16"/>
      <c r="QW451" s="16"/>
      <c r="QX451" s="16"/>
      <c r="RK451" s="16"/>
      <c r="RL451" s="16"/>
      <c r="RM451" s="16"/>
      <c r="RN451" s="16"/>
      <c r="RW451" s="14"/>
      <c r="RX451" s="14"/>
      <c r="RY451" s="14"/>
      <c r="RZ451" s="14"/>
      <c r="SA451" s="16"/>
      <c r="SB451" s="16"/>
      <c r="SC451" s="16"/>
      <c r="SD451" s="16"/>
    </row>
    <row r="452" spans="1:498" hidden="1" x14ac:dyDescent="0.35">
      <c r="A452" s="2">
        <v>31837</v>
      </c>
      <c r="B452">
        <v>30.766300000000001</v>
      </c>
      <c r="E452">
        <v>34.61</v>
      </c>
      <c r="F452">
        <v>24.77</v>
      </c>
      <c r="G452">
        <v>16322272</v>
      </c>
      <c r="H452">
        <v>37703397.5</v>
      </c>
      <c r="I452">
        <v>78.128179166666669</v>
      </c>
      <c r="J452">
        <v>11.317916666666667</v>
      </c>
      <c r="K452">
        <v>24.866320000000002</v>
      </c>
      <c r="N452">
        <v>92.54</v>
      </c>
      <c r="O452">
        <v>-3.1</v>
      </c>
      <c r="P452">
        <v>7574314</v>
      </c>
      <c r="Q452">
        <v>5941734.166666667</v>
      </c>
      <c r="R452">
        <v>27.834916666666668</v>
      </c>
      <c r="S452">
        <v>4.1406666666666672</v>
      </c>
      <c r="T452">
        <v>23.199929999999998</v>
      </c>
      <c r="W452">
        <v>97.33</v>
      </c>
      <c r="X452">
        <v>2.12</v>
      </c>
      <c r="Y452">
        <v>9899150</v>
      </c>
      <c r="Z452">
        <v>10983379.166666666</v>
      </c>
      <c r="AA452">
        <v>48.223300000000002</v>
      </c>
      <c r="AB452">
        <v>5.2805833333333334</v>
      </c>
      <c r="AC452">
        <v>26.078849999999999</v>
      </c>
      <c r="AF452">
        <v>29.75</v>
      </c>
      <c r="AG452">
        <v>-14.67</v>
      </c>
      <c r="AH452">
        <v>26540914</v>
      </c>
      <c r="AI452">
        <v>60624208.333333336</v>
      </c>
      <c r="AJ452">
        <v>248.13444166666667</v>
      </c>
      <c r="AK452">
        <v>41.366475000000001</v>
      </c>
      <c r="AO452">
        <v>69.239999999999995</v>
      </c>
      <c r="AP452">
        <v>12.49</v>
      </c>
      <c r="AQ452">
        <v>12790156</v>
      </c>
      <c r="AR452">
        <v>4279120.333333333</v>
      </c>
      <c r="AS452">
        <v>9.9860591666666672</v>
      </c>
      <c r="AT452">
        <v>1.3030833333333334</v>
      </c>
      <c r="AX452">
        <v>151.34</v>
      </c>
      <c r="AY452">
        <v>25.83</v>
      </c>
      <c r="AZ452">
        <v>30499472</v>
      </c>
      <c r="BA452">
        <v>12948973.333333334</v>
      </c>
      <c r="BB452">
        <v>20.939241666666668</v>
      </c>
      <c r="BC452">
        <v>2.8066889166666669</v>
      </c>
      <c r="BG452">
        <v>49.55</v>
      </c>
      <c r="BH452">
        <v>25.94</v>
      </c>
      <c r="BI452">
        <v>2892698</v>
      </c>
      <c r="BJ452">
        <v>1442771.6666666667</v>
      </c>
      <c r="BK452">
        <v>1.5741148333333335</v>
      </c>
      <c r="BP452">
        <v>41.83</v>
      </c>
      <c r="BQ452">
        <v>-2.17</v>
      </c>
      <c r="BR452">
        <v>10303423</v>
      </c>
      <c r="BS452">
        <v>17146685</v>
      </c>
      <c r="BU452">
        <v>5.1829999999999998</v>
      </c>
      <c r="BV452">
        <v>7.3170900000000003</v>
      </c>
      <c r="BY452">
        <v>40.020000000000003</v>
      </c>
      <c r="BZ452">
        <v>-1.56</v>
      </c>
      <c r="CA452">
        <v>5127135</v>
      </c>
      <c r="CB452">
        <v>6308925.833333333</v>
      </c>
      <c r="CC452">
        <v>54.437925</v>
      </c>
      <c r="CD452">
        <v>2.4574425833333335</v>
      </c>
      <c r="CH452">
        <v>17.43</v>
      </c>
      <c r="CI452">
        <v>-6.08</v>
      </c>
      <c r="CJ452">
        <v>1547259</v>
      </c>
      <c r="CK452">
        <v>3696007.5</v>
      </c>
      <c r="CL452">
        <v>9.972195000000001</v>
      </c>
      <c r="CM452">
        <v>1.4916666666666665</v>
      </c>
      <c r="CN452">
        <v>13.35901</v>
      </c>
      <c r="CP452" s="10"/>
      <c r="CQ452">
        <v>26.41</v>
      </c>
      <c r="CR452">
        <v>-9.07</v>
      </c>
      <c r="CS452">
        <v>4932259</v>
      </c>
      <c r="CT452">
        <v>7369539.166666667</v>
      </c>
      <c r="CU452">
        <v>25.358320000000003</v>
      </c>
      <c r="CV452">
        <v>4.4180000000000001</v>
      </c>
      <c r="CW452">
        <v>28.30387</v>
      </c>
      <c r="CZ452">
        <v>57.3</v>
      </c>
      <c r="DA452">
        <v>4.25</v>
      </c>
      <c r="DB452">
        <v>56048365</v>
      </c>
      <c r="DC452">
        <v>45191350</v>
      </c>
      <c r="DD452">
        <v>210.66937499999997</v>
      </c>
      <c r="DE452">
        <v>31.5405275</v>
      </c>
      <c r="DF452">
        <v>25.79673</v>
      </c>
      <c r="DI452">
        <v>52.56</v>
      </c>
      <c r="DJ452">
        <v>-0.14000000000000001</v>
      </c>
      <c r="DK452">
        <v>78062321</v>
      </c>
      <c r="DL452">
        <v>102647833.33333333</v>
      </c>
      <c r="DM452">
        <v>357.59816666666666</v>
      </c>
      <c r="DN452">
        <v>44.37016666666667</v>
      </c>
      <c r="DO452">
        <v>19.638280000000002</v>
      </c>
      <c r="DR452">
        <v>104.74</v>
      </c>
      <c r="DS452">
        <v>4</v>
      </c>
      <c r="DT452">
        <v>10134530</v>
      </c>
      <c r="DU452">
        <v>6930647.5</v>
      </c>
      <c r="DV452">
        <v>20.173355000000001</v>
      </c>
      <c r="DW452">
        <v>2.5226666666666664</v>
      </c>
      <c r="EA452">
        <v>44.19</v>
      </c>
      <c r="EB452">
        <v>0.62</v>
      </c>
      <c r="EC452">
        <v>10475104</v>
      </c>
      <c r="ED452">
        <v>9288948.666666666</v>
      </c>
      <c r="EE452">
        <v>28.887810000000002</v>
      </c>
      <c r="EF452">
        <v>2.4790833333333331</v>
      </c>
      <c r="EJ452">
        <v>91.87</v>
      </c>
      <c r="EK452">
        <v>-3.02</v>
      </c>
      <c r="EL452">
        <v>245865</v>
      </c>
      <c r="EM452">
        <v>262031.56666666665</v>
      </c>
      <c r="EN452">
        <v>1.6547000000000001</v>
      </c>
      <c r="EO452">
        <v>0.34600275000000003</v>
      </c>
      <c r="EP452">
        <v>21.371130000000001</v>
      </c>
      <c r="ES452">
        <v>102.56</v>
      </c>
      <c r="ET452">
        <v>5.18</v>
      </c>
      <c r="EU452">
        <v>3540381</v>
      </c>
      <c r="EV452">
        <v>4622724.666666667</v>
      </c>
      <c r="EW452">
        <v>9.0599341666666664</v>
      </c>
      <c r="EX452">
        <v>1.0886666666666667</v>
      </c>
      <c r="EY452">
        <v>2.5839150000000002</v>
      </c>
      <c r="FB452">
        <v>45.98</v>
      </c>
      <c r="FC452">
        <v>12.47</v>
      </c>
      <c r="FD452">
        <v>4236875</v>
      </c>
      <c r="FE452">
        <v>2796411</v>
      </c>
      <c r="FF452">
        <v>9.236203333333334</v>
      </c>
      <c r="FG452">
        <v>1.4730833333333333</v>
      </c>
      <c r="FH452">
        <v>56.712580000000003</v>
      </c>
      <c r="FK452">
        <v>43.91</v>
      </c>
      <c r="FL452">
        <v>4.16</v>
      </c>
      <c r="FM452">
        <v>56891919</v>
      </c>
      <c r="FN452">
        <v>37615685</v>
      </c>
      <c r="FO452">
        <v>144.25614166666665</v>
      </c>
      <c r="FP452">
        <v>16.781000000000002</v>
      </c>
      <c r="FQ452">
        <v>119.3245</v>
      </c>
      <c r="FT452">
        <v>129.44999999999999</v>
      </c>
      <c r="FU452">
        <v>3.46</v>
      </c>
      <c r="FV452">
        <v>121943589</v>
      </c>
      <c r="FW452">
        <v>81867088.333333328</v>
      </c>
      <c r="FX452">
        <v>389.17586666666665</v>
      </c>
      <c r="FY452">
        <v>59.923750000000005</v>
      </c>
      <c r="GC452">
        <v>21.75</v>
      </c>
      <c r="GD452">
        <v>-5.78</v>
      </c>
      <c r="GE452">
        <v>2625969</v>
      </c>
      <c r="GF452">
        <v>2354762.3333333335</v>
      </c>
      <c r="GG452">
        <v>7.5102380000000002</v>
      </c>
      <c r="GH452">
        <v>0.49475000000000002</v>
      </c>
      <c r="GK452" s="10"/>
      <c r="GL452">
        <v>24.66</v>
      </c>
      <c r="GM452">
        <v>-5.29</v>
      </c>
      <c r="GN452">
        <v>3627368</v>
      </c>
      <c r="GO452">
        <v>4430018.333333333</v>
      </c>
      <c r="GP452">
        <v>14.555669166666666</v>
      </c>
      <c r="GQ452">
        <v>1.89625</v>
      </c>
      <c r="GU452">
        <v>103.58</v>
      </c>
      <c r="GV452">
        <v>1.23</v>
      </c>
      <c r="GW452">
        <v>370790</v>
      </c>
      <c r="GX452">
        <v>800695.75</v>
      </c>
      <c r="GY452">
        <v>2.4859514166666665</v>
      </c>
      <c r="GZ452">
        <v>8.6361000000000007E-2</v>
      </c>
      <c r="HA452">
        <v>0.22444520000000001</v>
      </c>
      <c r="HD452">
        <v>13.63</v>
      </c>
      <c r="HE452">
        <v>17.149999999999999</v>
      </c>
      <c r="HF452">
        <v>78136650</v>
      </c>
      <c r="HG452">
        <v>47825666.666666664</v>
      </c>
      <c r="HH452">
        <v>94.741608333333332</v>
      </c>
      <c r="HI452">
        <v>8.8471166666666665</v>
      </c>
      <c r="HJ452">
        <v>23.426359999999999</v>
      </c>
      <c r="HM452">
        <v>78.14</v>
      </c>
      <c r="HN452">
        <v>1.86</v>
      </c>
      <c r="HO452">
        <v>14724947</v>
      </c>
      <c r="HP452">
        <v>17934177.5</v>
      </c>
      <c r="HQ452">
        <v>73.452855833333331</v>
      </c>
      <c r="HR452">
        <v>5.7039999999999997</v>
      </c>
      <c r="HS452">
        <v>102.577</v>
      </c>
      <c r="HV452">
        <v>184.9</v>
      </c>
      <c r="HW452">
        <v>12.91</v>
      </c>
      <c r="HX452">
        <v>3299444</v>
      </c>
      <c r="HY452">
        <v>6829980</v>
      </c>
      <c r="HZ452">
        <v>14.019941666666666</v>
      </c>
      <c r="IA452">
        <v>5.7039999999999997</v>
      </c>
      <c r="IB452">
        <v>6.3976749999999996</v>
      </c>
      <c r="IE452">
        <v>53.01</v>
      </c>
      <c r="IF452">
        <v>-7.68</v>
      </c>
      <c r="IG452">
        <v>4186821</v>
      </c>
      <c r="IH452">
        <v>4420778.333333333</v>
      </c>
      <c r="II452">
        <v>37.195883333333335</v>
      </c>
      <c r="IJ452">
        <v>8.6902500000000007</v>
      </c>
      <c r="IN452">
        <v>26.29</v>
      </c>
      <c r="IO452">
        <v>-2.1800000000000002</v>
      </c>
      <c r="IP452">
        <v>37665712</v>
      </c>
      <c r="IQ452">
        <v>52739205</v>
      </c>
      <c r="IR452">
        <v>129.71955</v>
      </c>
      <c r="IS452">
        <v>12.152749999999999</v>
      </c>
      <c r="IW452">
        <v>45.34</v>
      </c>
      <c r="IX452">
        <v>12.72</v>
      </c>
      <c r="IY452">
        <v>10001991</v>
      </c>
      <c r="IZ452">
        <v>4043732.5</v>
      </c>
      <c r="JA452">
        <v>13.596847500000001</v>
      </c>
      <c r="JB452">
        <v>1.6779166666666667</v>
      </c>
      <c r="JF452">
        <v>55</v>
      </c>
      <c r="JG452">
        <v>-1.93</v>
      </c>
      <c r="JH452">
        <v>5205882</v>
      </c>
      <c r="JI452">
        <v>6095703.333333333</v>
      </c>
      <c r="JJ452">
        <v>20.246433333333332</v>
      </c>
      <c r="JK452">
        <v>1.9690833333333335</v>
      </c>
      <c r="JO452">
        <v>99.73</v>
      </c>
      <c r="JP452">
        <v>-0.78</v>
      </c>
      <c r="JQ452">
        <v>1988028</v>
      </c>
      <c r="JR452">
        <v>1816726</v>
      </c>
      <c r="JU452">
        <v>18.193159999999999</v>
      </c>
      <c r="JX452">
        <v>53.71</v>
      </c>
      <c r="JY452">
        <v>4.2300000000000004</v>
      </c>
      <c r="JZ452">
        <v>42322092</v>
      </c>
      <c r="KA452">
        <v>17413716.666666668</v>
      </c>
      <c r="KB452">
        <v>64.707283333333336</v>
      </c>
      <c r="KC452">
        <v>6.6876125000000002</v>
      </c>
      <c r="KD452">
        <v>21.661580000000001</v>
      </c>
      <c r="KG452">
        <v>25.06</v>
      </c>
      <c r="KH452">
        <v>9.7899999999999991</v>
      </c>
      <c r="KI452">
        <v>38852007</v>
      </c>
      <c r="KJ452">
        <v>20275011.666666668</v>
      </c>
      <c r="KK452">
        <v>81.363475000000008</v>
      </c>
      <c r="KL452">
        <v>11.055454166666665</v>
      </c>
      <c r="KM452">
        <v>8.6081179999999993</v>
      </c>
      <c r="KP452">
        <v>35.86</v>
      </c>
      <c r="KQ452">
        <v>-7.87</v>
      </c>
      <c r="KR452">
        <v>8397651</v>
      </c>
      <c r="KS452">
        <v>5542846.333333333</v>
      </c>
      <c r="KT452">
        <v>58.489266666666673</v>
      </c>
      <c r="KU452">
        <v>12.21425</v>
      </c>
      <c r="KV452">
        <v>19.087440000000001</v>
      </c>
      <c r="KY452">
        <v>78.17</v>
      </c>
      <c r="KZ452">
        <v>-2.72</v>
      </c>
      <c r="LA452">
        <v>6545771</v>
      </c>
      <c r="LB452">
        <v>4222755</v>
      </c>
      <c r="LC452">
        <v>28.155095833333334</v>
      </c>
      <c r="LD452">
        <v>4.9778213333333339</v>
      </c>
      <c r="LH452">
        <v>93.37</v>
      </c>
      <c r="LI452">
        <v>1.05</v>
      </c>
      <c r="LJ452">
        <v>52843669</v>
      </c>
      <c r="LK452">
        <v>18286224.166666668</v>
      </c>
      <c r="LL452">
        <v>39.966128333333337</v>
      </c>
      <c r="LM452">
        <v>3.696075</v>
      </c>
      <c r="LN452">
        <v>30.42849</v>
      </c>
      <c r="LQ452">
        <v>121.73</v>
      </c>
      <c r="LR452">
        <v>3.63</v>
      </c>
      <c r="LS452">
        <v>56886020</v>
      </c>
      <c r="LT452">
        <v>65240938.333333336</v>
      </c>
      <c r="LU452">
        <v>204.41131666666669</v>
      </c>
      <c r="LV452">
        <v>25.176000000000002</v>
      </c>
      <c r="LW452">
        <v>16.482060000000001</v>
      </c>
      <c r="LY452" s="10"/>
      <c r="LZ452">
        <v>58.3</v>
      </c>
      <c r="MA452">
        <v>3</v>
      </c>
      <c r="MB452">
        <v>246161292</v>
      </c>
      <c r="MC452">
        <v>492636633.33333331</v>
      </c>
      <c r="MD452">
        <v>1754.6054999999999</v>
      </c>
      <c r="ME452">
        <v>231.01710833333334</v>
      </c>
      <c r="MF452" s="13"/>
      <c r="MG452" s="13"/>
      <c r="MH452" s="13"/>
      <c r="MI452" s="12"/>
      <c r="MJ452" s="12"/>
      <c r="MK452" s="12"/>
      <c r="MM452" s="14"/>
      <c r="MN452" s="14"/>
      <c r="MO452" s="14"/>
      <c r="MP452" s="14"/>
      <c r="MQ452" s="16"/>
      <c r="MR452" s="16"/>
      <c r="MS452" s="16"/>
      <c r="MT452" s="16"/>
      <c r="NC452" s="14"/>
      <c r="ND452" s="14"/>
      <c r="NE452" s="14"/>
      <c r="NF452" s="14"/>
      <c r="NG452" s="16"/>
      <c r="NH452" s="16"/>
      <c r="NI452" s="16"/>
      <c r="NJ452" s="16"/>
      <c r="NK452" s="13"/>
      <c r="NL452" s="13"/>
      <c r="NM452" s="13"/>
      <c r="NN452" s="13"/>
      <c r="NO452" s="12"/>
      <c r="NP452" s="12"/>
      <c r="NQ452" s="12"/>
      <c r="NR452" s="12"/>
      <c r="NW452" s="16"/>
      <c r="NX452" s="16"/>
      <c r="NY452" s="16"/>
      <c r="NZ452" s="16"/>
      <c r="PN452"/>
      <c r="QU452" s="16"/>
      <c r="QV452" s="16"/>
      <c r="QW452" s="16"/>
      <c r="QX452" s="16"/>
      <c r="RK452" s="16"/>
      <c r="RL452" s="16"/>
      <c r="RM452" s="16"/>
      <c r="RN452" s="16"/>
      <c r="RW452" s="14"/>
      <c r="RX452" s="14"/>
      <c r="RY452" s="14"/>
      <c r="RZ452" s="14"/>
      <c r="SA452" s="16"/>
      <c r="SB452" s="16"/>
      <c r="SC452" s="16"/>
      <c r="SD452" s="16"/>
    </row>
    <row r="453" spans="1:498" hidden="1" x14ac:dyDescent="0.35">
      <c r="A453" s="2">
        <v>31868</v>
      </c>
      <c r="B453">
        <v>31.854340000000001</v>
      </c>
      <c r="E453">
        <v>18.75</v>
      </c>
      <c r="F453">
        <v>22.97</v>
      </c>
      <c r="G453">
        <v>16322272</v>
      </c>
      <c r="H453">
        <v>37703397.5</v>
      </c>
      <c r="I453">
        <v>78.128179166666669</v>
      </c>
      <c r="J453">
        <v>11.317916666666667</v>
      </c>
      <c r="K453">
        <v>24.142700000000001</v>
      </c>
      <c r="N453">
        <v>57.7</v>
      </c>
      <c r="O453">
        <v>6.7</v>
      </c>
      <c r="P453">
        <v>7574314</v>
      </c>
      <c r="Q453">
        <v>5941734.166666667</v>
      </c>
      <c r="R453">
        <v>27.834916666666668</v>
      </c>
      <c r="S453">
        <v>4.1406666666666672</v>
      </c>
      <c r="T453">
        <v>23.839200000000002</v>
      </c>
      <c r="W453">
        <v>33.86</v>
      </c>
      <c r="X453">
        <v>10.47</v>
      </c>
      <c r="Y453">
        <v>9899150</v>
      </c>
      <c r="Z453">
        <v>10983379.166666666</v>
      </c>
      <c r="AA453">
        <v>48.223300000000002</v>
      </c>
      <c r="AB453">
        <v>5.2805833333333334</v>
      </c>
      <c r="AC453">
        <v>25.920339999999999</v>
      </c>
      <c r="AF453">
        <v>28.55</v>
      </c>
      <c r="AG453">
        <v>-4.55</v>
      </c>
      <c r="AH453">
        <v>26540914</v>
      </c>
      <c r="AI453">
        <v>60624208.333333336</v>
      </c>
      <c r="AJ453">
        <v>248.13444166666667</v>
      </c>
      <c r="AK453">
        <v>41.366475000000001</v>
      </c>
      <c r="AO453">
        <v>69.930000000000007</v>
      </c>
      <c r="AP453">
        <v>10.16</v>
      </c>
      <c r="AQ453">
        <v>12790156</v>
      </c>
      <c r="AR453">
        <v>4279120.333333333</v>
      </c>
      <c r="AS453">
        <v>9.9860591666666672</v>
      </c>
      <c r="AT453">
        <v>1.3030833333333334</v>
      </c>
      <c r="AX453">
        <v>256.58</v>
      </c>
      <c r="AY453">
        <v>25.67</v>
      </c>
      <c r="AZ453">
        <v>30499472</v>
      </c>
      <c r="BA453">
        <v>12948973.333333334</v>
      </c>
      <c r="BB453">
        <v>20.939241666666668</v>
      </c>
      <c r="BC453">
        <v>2.8066889166666669</v>
      </c>
      <c r="BG453">
        <v>213.57</v>
      </c>
      <c r="BH453">
        <v>26.05</v>
      </c>
      <c r="BI453">
        <v>2892698</v>
      </c>
      <c r="BJ453">
        <v>1442771.6666666667</v>
      </c>
      <c r="BK453">
        <v>1.5741148333333335</v>
      </c>
      <c r="BP453">
        <v>33.76</v>
      </c>
      <c r="BQ453">
        <v>8.2200000000000006</v>
      </c>
      <c r="BR453">
        <v>10303423</v>
      </c>
      <c r="BS453">
        <v>17146685</v>
      </c>
      <c r="BU453">
        <v>5.1829999999999998</v>
      </c>
      <c r="BV453">
        <v>7.3538589999999999</v>
      </c>
      <c r="BY453">
        <v>33.1</v>
      </c>
      <c r="BZ453">
        <v>6.57</v>
      </c>
      <c r="CA453">
        <v>5127135</v>
      </c>
      <c r="CB453">
        <v>6308925.833333333</v>
      </c>
      <c r="CC453">
        <v>54.437925</v>
      </c>
      <c r="CD453">
        <v>2.4574425833333335</v>
      </c>
      <c r="CH453">
        <v>7.73</v>
      </c>
      <c r="CI453">
        <v>3.19</v>
      </c>
      <c r="CJ453">
        <v>1547259</v>
      </c>
      <c r="CK453">
        <v>3696007.5</v>
      </c>
      <c r="CL453">
        <v>9.972195000000001</v>
      </c>
      <c r="CM453">
        <v>1.4916666666666665</v>
      </c>
      <c r="CN453">
        <v>14.01871</v>
      </c>
      <c r="CP453" s="10"/>
      <c r="CQ453">
        <v>10.42</v>
      </c>
      <c r="CR453">
        <v>-0.49</v>
      </c>
      <c r="CS453">
        <v>4932259</v>
      </c>
      <c r="CT453">
        <v>7369539.166666667</v>
      </c>
      <c r="CU453">
        <v>25.358320000000003</v>
      </c>
      <c r="CV453">
        <v>4.4180000000000001</v>
      </c>
      <c r="CW453">
        <v>28.255739999999999</v>
      </c>
      <c r="CZ453">
        <v>48.12</v>
      </c>
      <c r="DA453">
        <v>10.72</v>
      </c>
      <c r="DB453">
        <v>56048365</v>
      </c>
      <c r="DC453">
        <v>45191350</v>
      </c>
      <c r="DD453">
        <v>210.66937499999997</v>
      </c>
      <c r="DE453">
        <v>31.5405275</v>
      </c>
      <c r="DF453">
        <v>27.007429999999999</v>
      </c>
      <c r="DI453">
        <v>41.49</v>
      </c>
      <c r="DJ453">
        <v>9.2799999999999994</v>
      </c>
      <c r="DK453">
        <v>78062321</v>
      </c>
      <c r="DL453">
        <v>102647833.33333333</v>
      </c>
      <c r="DM453">
        <v>357.59816666666666</v>
      </c>
      <c r="DN453">
        <v>44.37016666666667</v>
      </c>
      <c r="DO453">
        <v>20.831900000000001</v>
      </c>
      <c r="DR453">
        <v>64.73</v>
      </c>
      <c r="DS453">
        <v>10.52</v>
      </c>
      <c r="DT453">
        <v>10134530</v>
      </c>
      <c r="DU453">
        <v>6930647.5</v>
      </c>
      <c r="DV453">
        <v>20.173355000000001</v>
      </c>
      <c r="DW453">
        <v>2.5226666666666664</v>
      </c>
      <c r="EA453">
        <v>56.99</v>
      </c>
      <c r="EB453">
        <v>11.14</v>
      </c>
      <c r="EC453">
        <v>10475104</v>
      </c>
      <c r="ED453">
        <v>9288948.666666666</v>
      </c>
      <c r="EE453">
        <v>28.887810000000002</v>
      </c>
      <c r="EF453">
        <v>2.4790833333333331</v>
      </c>
      <c r="EJ453">
        <v>91.59</v>
      </c>
      <c r="EK453">
        <v>0.43</v>
      </c>
      <c r="EL453">
        <v>245865</v>
      </c>
      <c r="EM453">
        <v>262031.56666666665</v>
      </c>
      <c r="EN453">
        <v>1.6547000000000001</v>
      </c>
      <c r="EO453">
        <v>0.34600275000000003</v>
      </c>
      <c r="EP453">
        <v>20.39104</v>
      </c>
      <c r="ES453">
        <v>73.09</v>
      </c>
      <c r="ET453">
        <v>9.4700000000000006</v>
      </c>
      <c r="EU453">
        <v>3540381</v>
      </c>
      <c r="EV453">
        <v>4622724.666666667</v>
      </c>
      <c r="EW453">
        <v>9.0599341666666664</v>
      </c>
      <c r="EX453">
        <v>1.0886666666666667</v>
      </c>
      <c r="EY453">
        <v>2.7371080000000001</v>
      </c>
      <c r="FB453">
        <v>2.42</v>
      </c>
      <c r="FC453">
        <v>16.690000000000001</v>
      </c>
      <c r="FD453">
        <v>4236875</v>
      </c>
      <c r="FE453">
        <v>2796411</v>
      </c>
      <c r="FF453">
        <v>9.236203333333334</v>
      </c>
      <c r="FG453">
        <v>1.4730833333333333</v>
      </c>
      <c r="FH453">
        <v>60.41348</v>
      </c>
      <c r="FK453">
        <v>43.89</v>
      </c>
      <c r="FL453">
        <v>11.01</v>
      </c>
      <c r="FM453">
        <v>56891919</v>
      </c>
      <c r="FN453">
        <v>37615685</v>
      </c>
      <c r="FO453">
        <v>144.25614166666665</v>
      </c>
      <c r="FP453">
        <v>16.781000000000002</v>
      </c>
      <c r="FQ453">
        <v>132.2105</v>
      </c>
      <c r="FT453">
        <v>60.24</v>
      </c>
      <c r="FU453">
        <v>9.09</v>
      </c>
      <c r="FV453">
        <v>121943589</v>
      </c>
      <c r="FW453">
        <v>81867088.333333328</v>
      </c>
      <c r="FX453">
        <v>389.17586666666665</v>
      </c>
      <c r="FY453">
        <v>59.923750000000005</v>
      </c>
      <c r="GC453">
        <v>13.48</v>
      </c>
      <c r="GD453">
        <v>3.49</v>
      </c>
      <c r="GE453">
        <v>2625969</v>
      </c>
      <c r="GF453">
        <v>2354762.3333333335</v>
      </c>
      <c r="GG453">
        <v>7.5102380000000002</v>
      </c>
      <c r="GH453">
        <v>0.49475000000000002</v>
      </c>
      <c r="GK453" s="10"/>
      <c r="GL453">
        <v>18.96</v>
      </c>
      <c r="GM453">
        <v>4.26</v>
      </c>
      <c r="GN453">
        <v>3627368</v>
      </c>
      <c r="GO453">
        <v>4430018.333333333</v>
      </c>
      <c r="GP453">
        <v>14.555669166666666</v>
      </c>
      <c r="GQ453">
        <v>1.89625</v>
      </c>
      <c r="GU453">
        <v>35.24</v>
      </c>
      <c r="GV453">
        <v>10.18</v>
      </c>
      <c r="GW453">
        <v>370790</v>
      </c>
      <c r="GX453">
        <v>800695.75</v>
      </c>
      <c r="GY453">
        <v>2.4859514166666665</v>
      </c>
      <c r="GZ453">
        <v>8.6361000000000007E-2</v>
      </c>
      <c r="HA453">
        <v>0.27862009999999998</v>
      </c>
      <c r="HD453">
        <v>17.350000000000001</v>
      </c>
      <c r="HE453">
        <v>20.37</v>
      </c>
      <c r="HF453">
        <v>78136650</v>
      </c>
      <c r="HG453">
        <v>47825666.666666664</v>
      </c>
      <c r="HH453">
        <v>94.741608333333332</v>
      </c>
      <c r="HI453">
        <v>8.8471166666666665</v>
      </c>
      <c r="HJ453">
        <v>24.365649999999999</v>
      </c>
      <c r="HM453">
        <v>28.89</v>
      </c>
      <c r="HN453">
        <v>9.9499999999999993</v>
      </c>
      <c r="HO453">
        <v>14724947</v>
      </c>
      <c r="HP453">
        <v>17934177.5</v>
      </c>
      <c r="HQ453">
        <v>73.452855833333331</v>
      </c>
      <c r="HR453">
        <v>5.7039999999999997</v>
      </c>
      <c r="HS453">
        <v>96.74812</v>
      </c>
      <c r="HV453">
        <v>125.32</v>
      </c>
      <c r="HW453">
        <v>10.97</v>
      </c>
      <c r="HX453">
        <v>3299444</v>
      </c>
      <c r="HY453">
        <v>6829980</v>
      </c>
      <c r="HZ453">
        <v>14.019941666666666</v>
      </c>
      <c r="IA453">
        <v>5.7039999999999997</v>
      </c>
      <c r="IB453">
        <v>6.776484</v>
      </c>
      <c r="IE453">
        <v>48.88</v>
      </c>
      <c r="IF453">
        <v>-0.32</v>
      </c>
      <c r="IG453">
        <v>4186821</v>
      </c>
      <c r="IH453">
        <v>4420778.333333333</v>
      </c>
      <c r="II453">
        <v>37.195883333333335</v>
      </c>
      <c r="IJ453">
        <v>8.6902500000000007</v>
      </c>
      <c r="IN453">
        <v>31.89</v>
      </c>
      <c r="IO453">
        <v>8.15</v>
      </c>
      <c r="IP453">
        <v>37665712</v>
      </c>
      <c r="IQ453">
        <v>52739205</v>
      </c>
      <c r="IR453">
        <v>129.71955</v>
      </c>
      <c r="IS453">
        <v>12.152749999999999</v>
      </c>
      <c r="IW453">
        <v>92.98</v>
      </c>
      <c r="IX453">
        <v>14.24</v>
      </c>
      <c r="IY453">
        <v>10001991</v>
      </c>
      <c r="IZ453">
        <v>4043732.5</v>
      </c>
      <c r="JA453">
        <v>13.596847500000001</v>
      </c>
      <c r="JB453">
        <v>1.6779166666666667</v>
      </c>
      <c r="JF453">
        <v>56.35</v>
      </c>
      <c r="JG453">
        <v>8.49</v>
      </c>
      <c r="JH453">
        <v>5205882</v>
      </c>
      <c r="JI453">
        <v>6095703.333333333</v>
      </c>
      <c r="JJ453">
        <v>20.246433333333332</v>
      </c>
      <c r="JK453">
        <v>1.9690833333333335</v>
      </c>
      <c r="JO453">
        <v>79.17</v>
      </c>
      <c r="JP453">
        <v>8.77</v>
      </c>
      <c r="JQ453">
        <v>1988028</v>
      </c>
      <c r="JR453">
        <v>1816726</v>
      </c>
      <c r="JU453">
        <v>18.332380000000001</v>
      </c>
      <c r="JX453">
        <v>71.05</v>
      </c>
      <c r="JY453">
        <v>10.55</v>
      </c>
      <c r="JZ453">
        <v>42322092</v>
      </c>
      <c r="KA453">
        <v>17413716.666666668</v>
      </c>
      <c r="KB453">
        <v>64.707283333333336</v>
      </c>
      <c r="KC453">
        <v>6.6876125000000002</v>
      </c>
      <c r="KD453">
        <v>21.04984</v>
      </c>
      <c r="KG453">
        <v>54.91</v>
      </c>
      <c r="KH453">
        <v>12.22</v>
      </c>
      <c r="KI453">
        <v>38852007</v>
      </c>
      <c r="KJ453">
        <v>20275011.666666668</v>
      </c>
      <c r="KK453">
        <v>81.363475000000008</v>
      </c>
      <c r="KL453">
        <v>11.055454166666665</v>
      </c>
      <c r="KM453">
        <v>9.069267</v>
      </c>
      <c r="KP453">
        <v>17.940000000000001</v>
      </c>
      <c r="KQ453">
        <v>0.96</v>
      </c>
      <c r="KR453">
        <v>8397651</v>
      </c>
      <c r="KS453">
        <v>5542846.333333333</v>
      </c>
      <c r="KT453">
        <v>58.489266666666673</v>
      </c>
      <c r="KU453">
        <v>12.21425</v>
      </c>
      <c r="KV453">
        <v>18.675889999999999</v>
      </c>
      <c r="KY453">
        <v>81.06</v>
      </c>
      <c r="KZ453">
        <v>5.51</v>
      </c>
      <c r="LA453">
        <v>6545771</v>
      </c>
      <c r="LB453">
        <v>4222755</v>
      </c>
      <c r="LC453">
        <v>28.155095833333334</v>
      </c>
      <c r="LD453">
        <v>4.9778213333333339</v>
      </c>
      <c r="LH453">
        <v>56.6</v>
      </c>
      <c r="LI453">
        <v>8.1199999999999992</v>
      </c>
      <c r="LJ453">
        <v>52843669</v>
      </c>
      <c r="LK453">
        <v>18286224.166666668</v>
      </c>
      <c r="LL453">
        <v>39.966128333333337</v>
      </c>
      <c r="LM453">
        <v>3.696075</v>
      </c>
      <c r="LN453">
        <v>29.90269</v>
      </c>
      <c r="LQ453">
        <v>72.12</v>
      </c>
      <c r="LR453">
        <v>8.7100000000000009</v>
      </c>
      <c r="LS453">
        <v>56886020</v>
      </c>
      <c r="LT453">
        <v>65240938.333333336</v>
      </c>
      <c r="LU453">
        <v>204.41131666666669</v>
      </c>
      <c r="LV453">
        <v>25.176000000000002</v>
      </c>
      <c r="LW453">
        <v>16.228840000000002</v>
      </c>
      <c r="LY453" s="10"/>
      <c r="LZ453">
        <v>34.19</v>
      </c>
      <c r="MA453">
        <v>9.18</v>
      </c>
      <c r="MB453">
        <v>246161292</v>
      </c>
      <c r="MC453">
        <v>492636633.33333331</v>
      </c>
      <c r="MD453">
        <v>1754.6054999999999</v>
      </c>
      <c r="ME453">
        <v>231.01710833333334</v>
      </c>
      <c r="MF453" s="13"/>
      <c r="MG453" s="13"/>
      <c r="MH453" s="13"/>
      <c r="MI453" s="12"/>
      <c r="MJ453" s="12"/>
      <c r="MK453" s="12"/>
      <c r="MM453" s="14"/>
      <c r="MN453" s="14"/>
      <c r="MO453" s="14"/>
      <c r="MP453" s="14"/>
      <c r="MQ453" s="16"/>
      <c r="MR453" s="16"/>
      <c r="MS453" s="16"/>
      <c r="MT453" s="16"/>
      <c r="NC453" s="14"/>
      <c r="ND453" s="14"/>
      <c r="NE453" s="14"/>
      <c r="NF453" s="14"/>
      <c r="NG453" s="16"/>
      <c r="NH453" s="16"/>
      <c r="NI453" s="16"/>
      <c r="NJ453" s="16"/>
      <c r="NK453" s="13"/>
      <c r="NL453" s="13"/>
      <c r="NM453" s="13"/>
      <c r="NN453" s="13"/>
      <c r="NO453" s="12"/>
      <c r="NP453" s="12"/>
      <c r="NQ453" s="12"/>
      <c r="NR453" s="12"/>
      <c r="NW453" s="16"/>
      <c r="NX453" s="16"/>
      <c r="NY453" s="16"/>
      <c r="NZ453" s="16"/>
      <c r="PN453"/>
      <c r="QU453" s="16"/>
      <c r="QV453" s="16"/>
      <c r="QW453" s="16"/>
      <c r="QX453" s="16"/>
      <c r="RK453" s="16"/>
      <c r="RL453" s="16"/>
      <c r="RM453" s="16"/>
      <c r="RN453" s="16"/>
      <c r="RW453" s="14"/>
      <c r="RX453" s="14"/>
      <c r="RY453" s="14"/>
      <c r="RZ453" s="14"/>
      <c r="SA453" s="16"/>
      <c r="SB453" s="16"/>
      <c r="SC453" s="16"/>
      <c r="SD453" s="16"/>
    </row>
    <row r="454" spans="1:498" hidden="1" x14ac:dyDescent="0.35">
      <c r="A454" s="2">
        <v>31898</v>
      </c>
      <c r="B454">
        <v>32.2376</v>
      </c>
      <c r="E454">
        <v>23.79</v>
      </c>
      <c r="F454">
        <v>17.93</v>
      </c>
      <c r="G454">
        <v>16322272</v>
      </c>
      <c r="H454">
        <v>37703397.5</v>
      </c>
      <c r="I454">
        <v>78.128179166666669</v>
      </c>
      <c r="J454">
        <v>11.317916666666667</v>
      </c>
      <c r="K454">
        <v>23.30611</v>
      </c>
      <c r="N454">
        <v>158.63999999999999</v>
      </c>
      <c r="O454">
        <v>8.23</v>
      </c>
      <c r="P454">
        <v>7574314</v>
      </c>
      <c r="Q454">
        <v>5941734.166666667</v>
      </c>
      <c r="R454">
        <v>27.834916666666668</v>
      </c>
      <c r="S454">
        <v>4.1406666666666672</v>
      </c>
      <c r="T454">
        <v>23.799240000000001</v>
      </c>
      <c r="W454">
        <v>83.59</v>
      </c>
      <c r="X454">
        <v>9.9600000000000009</v>
      </c>
      <c r="Y454">
        <v>9899150</v>
      </c>
      <c r="Z454">
        <v>10983379.166666666</v>
      </c>
      <c r="AA454">
        <v>48.223300000000002</v>
      </c>
      <c r="AB454">
        <v>5.2805833333333334</v>
      </c>
      <c r="AC454">
        <v>25.700659999999999</v>
      </c>
      <c r="AF454">
        <v>38.75</v>
      </c>
      <c r="AG454">
        <v>2.1800000000000002</v>
      </c>
      <c r="AH454">
        <v>26540914</v>
      </c>
      <c r="AI454">
        <v>60624208.333333336</v>
      </c>
      <c r="AJ454">
        <v>248.13444166666667</v>
      </c>
      <c r="AK454">
        <v>41.366475000000001</v>
      </c>
      <c r="AO454">
        <v>68.260000000000005</v>
      </c>
      <c r="AP454">
        <v>6.33</v>
      </c>
      <c r="AQ454">
        <v>12790156</v>
      </c>
      <c r="AR454">
        <v>4279120.333333333</v>
      </c>
      <c r="AS454">
        <v>9.9860591666666672</v>
      </c>
      <c r="AT454">
        <v>1.3030833333333334</v>
      </c>
      <c r="AX454">
        <v>317.94</v>
      </c>
      <c r="AY454">
        <v>24.74</v>
      </c>
      <c r="AZ454">
        <v>30499472</v>
      </c>
      <c r="BA454">
        <v>12948973.333333334</v>
      </c>
      <c r="BB454">
        <v>20.939241666666668</v>
      </c>
      <c r="BC454">
        <v>2.8066889166666669</v>
      </c>
      <c r="BG454">
        <v>247.4</v>
      </c>
      <c r="BH454">
        <v>25.39</v>
      </c>
      <c r="BI454">
        <v>2892698</v>
      </c>
      <c r="BJ454">
        <v>1442771.6666666667</v>
      </c>
      <c r="BK454">
        <v>1.5741148333333335</v>
      </c>
      <c r="BP454">
        <v>104.53</v>
      </c>
      <c r="BQ454">
        <v>10.199999999999999</v>
      </c>
      <c r="BR454">
        <v>10303423</v>
      </c>
      <c r="BS454">
        <v>17146685</v>
      </c>
      <c r="BU454">
        <v>5.1829999999999998</v>
      </c>
      <c r="BV454">
        <v>7.5009370000000004</v>
      </c>
      <c r="BY454">
        <v>51.97</v>
      </c>
      <c r="BZ454">
        <v>8.98</v>
      </c>
      <c r="CA454">
        <v>5127135</v>
      </c>
      <c r="CB454">
        <v>6308925.833333333</v>
      </c>
      <c r="CC454">
        <v>54.437925</v>
      </c>
      <c r="CD454">
        <v>2.4574425833333335</v>
      </c>
      <c r="CH454">
        <v>68.14</v>
      </c>
      <c r="CI454">
        <v>8.6</v>
      </c>
      <c r="CJ454">
        <v>1547259</v>
      </c>
      <c r="CK454">
        <v>3696007.5</v>
      </c>
      <c r="CL454">
        <v>9.972195000000001</v>
      </c>
      <c r="CM454">
        <v>1.4916666666666665</v>
      </c>
      <c r="CN454">
        <v>14.19542</v>
      </c>
      <c r="CP454" s="10"/>
      <c r="CQ454">
        <v>42.47</v>
      </c>
      <c r="CR454">
        <v>5.95</v>
      </c>
      <c r="CS454">
        <v>4932259</v>
      </c>
      <c r="CT454">
        <v>7369539.166666667</v>
      </c>
      <c r="CU454">
        <v>25.358320000000003</v>
      </c>
      <c r="CV454">
        <v>4.4180000000000001</v>
      </c>
      <c r="CW454">
        <v>27.148610000000001</v>
      </c>
      <c r="CZ454">
        <v>63.82</v>
      </c>
      <c r="DA454">
        <v>10.9</v>
      </c>
      <c r="DB454">
        <v>56048365</v>
      </c>
      <c r="DC454">
        <v>45191350</v>
      </c>
      <c r="DD454">
        <v>210.66937499999997</v>
      </c>
      <c r="DE454">
        <v>31.5405275</v>
      </c>
      <c r="DF454">
        <v>26.43871</v>
      </c>
      <c r="DI454">
        <v>84.63</v>
      </c>
      <c r="DJ454">
        <v>9.8699999999999992</v>
      </c>
      <c r="DK454">
        <v>78062321</v>
      </c>
      <c r="DL454">
        <v>102647833.33333333</v>
      </c>
      <c r="DM454">
        <v>357.59816666666666</v>
      </c>
      <c r="DN454">
        <v>44.37016666666667</v>
      </c>
      <c r="DO454">
        <v>20.227959999999999</v>
      </c>
      <c r="DR454">
        <v>38.979999999999997</v>
      </c>
      <c r="DS454">
        <v>14.79</v>
      </c>
      <c r="DT454">
        <v>10134530</v>
      </c>
      <c r="DU454">
        <v>6930647.5</v>
      </c>
      <c r="DV454">
        <v>20.173355000000001</v>
      </c>
      <c r="DW454">
        <v>2.5226666666666664</v>
      </c>
      <c r="EA454">
        <v>110.87</v>
      </c>
      <c r="EB454">
        <v>14.17</v>
      </c>
      <c r="EC454">
        <v>10475104</v>
      </c>
      <c r="ED454">
        <v>9288948.666666666</v>
      </c>
      <c r="EE454">
        <v>28.887810000000002</v>
      </c>
      <c r="EF454">
        <v>2.4790833333333331</v>
      </c>
      <c r="EJ454">
        <v>36.5</v>
      </c>
      <c r="EK454">
        <v>4.1500000000000004</v>
      </c>
      <c r="EL454">
        <v>245865</v>
      </c>
      <c r="EM454">
        <v>262031.56666666665</v>
      </c>
      <c r="EN454">
        <v>1.6547000000000001</v>
      </c>
      <c r="EO454">
        <v>0.34600275000000003</v>
      </c>
      <c r="EP454">
        <v>21.50113</v>
      </c>
      <c r="ES454">
        <v>34.21</v>
      </c>
      <c r="ET454">
        <v>9.67</v>
      </c>
      <c r="EU454">
        <v>3540381</v>
      </c>
      <c r="EV454">
        <v>4622724.666666667</v>
      </c>
      <c r="EW454">
        <v>9.0599341666666664</v>
      </c>
      <c r="EX454">
        <v>1.0886666666666667</v>
      </c>
      <c r="EY454">
        <v>2.6694749999999998</v>
      </c>
      <c r="FB454">
        <v>0.11</v>
      </c>
      <c r="FC454">
        <v>21.14</v>
      </c>
      <c r="FD454">
        <v>4236875</v>
      </c>
      <c r="FE454">
        <v>2796411</v>
      </c>
      <c r="FF454">
        <v>9.236203333333334</v>
      </c>
      <c r="FG454">
        <v>1.4730833333333333</v>
      </c>
      <c r="FH454">
        <v>58.572009999999999</v>
      </c>
      <c r="FK454">
        <v>76.260000000000005</v>
      </c>
      <c r="FL454">
        <v>12.79</v>
      </c>
      <c r="FM454">
        <v>56891919</v>
      </c>
      <c r="FN454">
        <v>37615685</v>
      </c>
      <c r="FO454">
        <v>144.25614166666665</v>
      </c>
      <c r="FP454">
        <v>16.781000000000002</v>
      </c>
      <c r="FQ454">
        <v>137.9502</v>
      </c>
      <c r="FT454">
        <v>140.19</v>
      </c>
      <c r="FU454">
        <v>14.34</v>
      </c>
      <c r="FV454">
        <v>121943589</v>
      </c>
      <c r="FW454">
        <v>81867088.333333328</v>
      </c>
      <c r="FX454">
        <v>389.17586666666665</v>
      </c>
      <c r="FY454">
        <v>59.923750000000005</v>
      </c>
      <c r="GC454">
        <v>74.08</v>
      </c>
      <c r="GD454">
        <v>9.83</v>
      </c>
      <c r="GE454">
        <v>2625969</v>
      </c>
      <c r="GF454">
        <v>2354762.3333333335</v>
      </c>
      <c r="GG454">
        <v>7.5102380000000002</v>
      </c>
      <c r="GH454">
        <v>0.49475000000000002</v>
      </c>
      <c r="GK454" s="10"/>
      <c r="GL454">
        <v>69.05</v>
      </c>
      <c r="GM454">
        <v>10.82</v>
      </c>
      <c r="GN454">
        <v>3627368</v>
      </c>
      <c r="GO454">
        <v>4430018.333333333</v>
      </c>
      <c r="GP454">
        <v>14.555669166666666</v>
      </c>
      <c r="GQ454">
        <v>1.89625</v>
      </c>
      <c r="GU454">
        <v>85.12</v>
      </c>
      <c r="GV454">
        <v>9.76</v>
      </c>
      <c r="GW454">
        <v>370790</v>
      </c>
      <c r="GX454">
        <v>800695.75</v>
      </c>
      <c r="GY454">
        <v>2.4859514166666665</v>
      </c>
      <c r="GZ454">
        <v>8.6361000000000007E-2</v>
      </c>
      <c r="HA454">
        <v>0.32648440000000001</v>
      </c>
      <c r="HD454">
        <v>37.04</v>
      </c>
      <c r="HE454">
        <v>22.93</v>
      </c>
      <c r="HF454">
        <v>78136650</v>
      </c>
      <c r="HG454">
        <v>47825666.666666664</v>
      </c>
      <c r="HH454">
        <v>94.741608333333332</v>
      </c>
      <c r="HI454">
        <v>8.8471166666666665</v>
      </c>
      <c r="HJ454">
        <v>24.323599999999999</v>
      </c>
      <c r="HM454">
        <v>75.599999999999994</v>
      </c>
      <c r="HN454">
        <v>9.85</v>
      </c>
      <c r="HO454">
        <v>14724947</v>
      </c>
      <c r="HP454">
        <v>17934177.5</v>
      </c>
      <c r="HQ454">
        <v>73.452855833333331</v>
      </c>
      <c r="HR454">
        <v>5.7039999999999997</v>
      </c>
      <c r="HS454">
        <v>91.251369999999994</v>
      </c>
      <c r="HV454">
        <v>142.80000000000001</v>
      </c>
      <c r="HW454">
        <v>8.56</v>
      </c>
      <c r="HX454">
        <v>3299444</v>
      </c>
      <c r="HY454">
        <v>6829980</v>
      </c>
      <c r="HZ454">
        <v>14.019941666666666</v>
      </c>
      <c r="IA454">
        <v>5.7039999999999997</v>
      </c>
      <c r="IB454">
        <v>6.7343950000000001</v>
      </c>
      <c r="IE454">
        <v>59.15</v>
      </c>
      <c r="IF454">
        <v>3.45</v>
      </c>
      <c r="IG454">
        <v>4186821</v>
      </c>
      <c r="IH454">
        <v>4420778.333333333</v>
      </c>
      <c r="II454">
        <v>37.195883333333335</v>
      </c>
      <c r="IJ454">
        <v>8.6902500000000007</v>
      </c>
      <c r="IN454">
        <v>69.41</v>
      </c>
      <c r="IO454">
        <v>11.46</v>
      </c>
      <c r="IP454">
        <v>37665712</v>
      </c>
      <c r="IQ454">
        <v>52739205</v>
      </c>
      <c r="IR454">
        <v>129.71955</v>
      </c>
      <c r="IS454">
        <v>12.152749999999999</v>
      </c>
      <c r="IW454">
        <v>13.78</v>
      </c>
      <c r="IX454">
        <v>16.34</v>
      </c>
      <c r="IY454">
        <v>10001991</v>
      </c>
      <c r="IZ454">
        <v>4043732.5</v>
      </c>
      <c r="JA454">
        <v>13.596847500000001</v>
      </c>
      <c r="JB454">
        <v>1.6779166666666667</v>
      </c>
      <c r="JF454">
        <v>134.71</v>
      </c>
      <c r="JG454">
        <v>11.37</v>
      </c>
      <c r="JH454">
        <v>5205882</v>
      </c>
      <c r="JI454">
        <v>6095703.333333333</v>
      </c>
      <c r="JJ454">
        <v>20.246433333333332</v>
      </c>
      <c r="JK454">
        <v>1.9690833333333335</v>
      </c>
      <c r="JO454">
        <v>166.78</v>
      </c>
      <c r="JP454">
        <v>11.08</v>
      </c>
      <c r="JQ454">
        <v>1988028</v>
      </c>
      <c r="JR454">
        <v>1816726</v>
      </c>
      <c r="JU454">
        <v>19.093129999999999</v>
      </c>
      <c r="JX454">
        <v>88.68</v>
      </c>
      <c r="JY454">
        <v>16.11</v>
      </c>
      <c r="JZ454">
        <v>42322092</v>
      </c>
      <c r="KA454">
        <v>17413716.666666668</v>
      </c>
      <c r="KB454">
        <v>64.707283333333336</v>
      </c>
      <c r="KC454">
        <v>6.6876125000000002</v>
      </c>
      <c r="KD454">
        <v>20.23357</v>
      </c>
      <c r="KG454">
        <v>24.72</v>
      </c>
      <c r="KH454">
        <v>14.49</v>
      </c>
      <c r="KI454">
        <v>38852007</v>
      </c>
      <c r="KJ454">
        <v>20275011.666666668</v>
      </c>
      <c r="KK454">
        <v>81.363475000000008</v>
      </c>
      <c r="KL454">
        <v>11.055454166666665</v>
      </c>
      <c r="KM454">
        <v>9.1442689999999995</v>
      </c>
      <c r="KP454">
        <v>56.27</v>
      </c>
      <c r="KQ454">
        <v>5.41</v>
      </c>
      <c r="KR454">
        <v>8397651</v>
      </c>
      <c r="KS454">
        <v>5542846.333333333</v>
      </c>
      <c r="KT454">
        <v>58.489266666666673</v>
      </c>
      <c r="KU454">
        <v>12.21425</v>
      </c>
      <c r="KV454">
        <v>18.447590000000002</v>
      </c>
      <c r="KY454">
        <v>151.77000000000001</v>
      </c>
      <c r="KZ454">
        <v>5.76</v>
      </c>
      <c r="LA454">
        <v>6545771</v>
      </c>
      <c r="LB454">
        <v>4222755</v>
      </c>
      <c r="LC454">
        <v>28.155095833333334</v>
      </c>
      <c r="LD454">
        <v>4.9778213333333339</v>
      </c>
      <c r="LH454">
        <v>33.130000000000003</v>
      </c>
      <c r="LI454">
        <v>14.28</v>
      </c>
      <c r="LJ454">
        <v>52843669</v>
      </c>
      <c r="LK454">
        <v>18286224.166666668</v>
      </c>
      <c r="LL454">
        <v>39.966128333333337</v>
      </c>
      <c r="LM454">
        <v>3.696075</v>
      </c>
      <c r="LN454">
        <v>32.581539999999997</v>
      </c>
      <c r="LQ454">
        <v>55</v>
      </c>
      <c r="LR454">
        <v>9.23</v>
      </c>
      <c r="LS454">
        <v>56886020</v>
      </c>
      <c r="LT454">
        <v>65240938.333333336</v>
      </c>
      <c r="LU454">
        <v>204.41131666666669</v>
      </c>
      <c r="LV454">
        <v>25.176000000000002</v>
      </c>
      <c r="LW454">
        <v>16.142320000000002</v>
      </c>
      <c r="LY454" s="10"/>
      <c r="LZ454">
        <v>72.83</v>
      </c>
      <c r="MA454">
        <v>15.12</v>
      </c>
      <c r="MB454">
        <v>246161292</v>
      </c>
      <c r="MC454">
        <v>492636633.33333331</v>
      </c>
      <c r="MD454">
        <v>1754.6054999999999</v>
      </c>
      <c r="ME454">
        <v>231.01710833333334</v>
      </c>
      <c r="MF454" s="13"/>
      <c r="MG454" s="13"/>
      <c r="MH454" s="13"/>
      <c r="MI454" s="12"/>
      <c r="MJ454" s="12"/>
      <c r="MK454" s="12"/>
      <c r="MM454" s="14"/>
      <c r="MN454" s="14"/>
      <c r="MO454" s="14"/>
      <c r="MP454" s="14"/>
      <c r="MQ454" s="16"/>
      <c r="MR454" s="16"/>
      <c r="MS454" s="16"/>
      <c r="MT454" s="16"/>
      <c r="NC454" s="14"/>
      <c r="ND454" s="14"/>
      <c r="NE454" s="14"/>
      <c r="NF454" s="14"/>
      <c r="NG454" s="16"/>
      <c r="NH454" s="16"/>
      <c r="NI454" s="16"/>
      <c r="NJ454" s="16"/>
      <c r="NK454" s="13"/>
      <c r="NL454" s="13"/>
      <c r="NM454" s="13"/>
      <c r="NN454" s="13"/>
      <c r="NO454" s="12"/>
      <c r="NP454" s="12"/>
      <c r="NQ454" s="12"/>
      <c r="NR454" s="12"/>
      <c r="NW454" s="16"/>
      <c r="NX454" s="16"/>
      <c r="NY454" s="16"/>
      <c r="NZ454" s="16"/>
      <c r="PN454"/>
      <c r="QU454" s="16"/>
      <c r="QV454" s="16"/>
      <c r="QW454" s="16"/>
      <c r="QX454" s="16"/>
      <c r="RK454" s="16"/>
      <c r="RL454" s="16"/>
      <c r="RM454" s="16"/>
      <c r="RN454" s="16"/>
      <c r="RW454" s="14"/>
      <c r="RX454" s="14"/>
      <c r="RY454" s="14"/>
      <c r="RZ454" s="14"/>
      <c r="SA454" s="16"/>
      <c r="SB454" s="16"/>
      <c r="SC454" s="16"/>
      <c r="SD454" s="16"/>
    </row>
    <row r="455" spans="1:498" hidden="1" x14ac:dyDescent="0.35">
      <c r="A455" s="2">
        <v>31929</v>
      </c>
      <c r="B455">
        <v>32.143650000000001</v>
      </c>
      <c r="E455">
        <v>32.119999999999997</v>
      </c>
      <c r="F455">
        <v>15.94</v>
      </c>
      <c r="G455">
        <v>16322272</v>
      </c>
      <c r="H455">
        <v>37703397.5</v>
      </c>
      <c r="I455">
        <v>78.128179166666669</v>
      </c>
      <c r="J455">
        <v>11.317916666666667</v>
      </c>
      <c r="K455">
        <v>22.656030000000001</v>
      </c>
      <c r="N455">
        <v>120.54</v>
      </c>
      <c r="O455">
        <v>13</v>
      </c>
      <c r="P455">
        <v>7574314</v>
      </c>
      <c r="Q455">
        <v>5941734.166666667</v>
      </c>
      <c r="R455">
        <v>27.834916666666668</v>
      </c>
      <c r="S455">
        <v>4.1406666666666672</v>
      </c>
      <c r="T455">
        <v>23.91911</v>
      </c>
      <c r="W455">
        <v>129.37</v>
      </c>
      <c r="X455">
        <v>13.97</v>
      </c>
      <c r="Y455">
        <v>9899150</v>
      </c>
      <c r="Z455">
        <v>10983379.166666666</v>
      </c>
      <c r="AA455">
        <v>48.223300000000002</v>
      </c>
      <c r="AB455">
        <v>5.2805833333333334</v>
      </c>
      <c r="AC455">
        <v>26.083870000000001</v>
      </c>
      <c r="AF455">
        <v>53.65</v>
      </c>
      <c r="AG455">
        <v>9.4499999999999993</v>
      </c>
      <c r="AH455">
        <v>26540914</v>
      </c>
      <c r="AI455">
        <v>60624208.333333336</v>
      </c>
      <c r="AJ455">
        <v>248.13444166666667</v>
      </c>
      <c r="AK455">
        <v>41.366475000000001</v>
      </c>
      <c r="AO455">
        <v>93.57</v>
      </c>
      <c r="AP455">
        <v>6.4</v>
      </c>
      <c r="AQ455">
        <v>12790156</v>
      </c>
      <c r="AR455">
        <v>4279120.333333333</v>
      </c>
      <c r="AS455">
        <v>9.9860591666666672</v>
      </c>
      <c r="AT455">
        <v>1.3030833333333334</v>
      </c>
      <c r="AX455">
        <v>192.93</v>
      </c>
      <c r="AY455">
        <v>24.65</v>
      </c>
      <c r="AZ455">
        <v>30499472</v>
      </c>
      <c r="BA455">
        <v>12948973.333333334</v>
      </c>
      <c r="BB455">
        <v>20.939241666666668</v>
      </c>
      <c r="BC455">
        <v>2.8066889166666669</v>
      </c>
      <c r="BG455">
        <v>342.89</v>
      </c>
      <c r="BH455">
        <v>25.46</v>
      </c>
      <c r="BI455">
        <v>2892698</v>
      </c>
      <c r="BJ455">
        <v>1442771.6666666667</v>
      </c>
      <c r="BK455">
        <v>1.5741148333333335</v>
      </c>
      <c r="BP455">
        <v>96.6</v>
      </c>
      <c r="BQ455">
        <v>14.58</v>
      </c>
      <c r="BR455">
        <v>10303423</v>
      </c>
      <c r="BS455">
        <v>17146685</v>
      </c>
      <c r="BU455">
        <v>5.1829999999999998</v>
      </c>
      <c r="BV455">
        <v>7.6112440000000001</v>
      </c>
      <c r="BY455">
        <v>94.7</v>
      </c>
      <c r="BZ455">
        <v>11.67</v>
      </c>
      <c r="CA455">
        <v>5127135</v>
      </c>
      <c r="CB455">
        <v>6308925.833333333</v>
      </c>
      <c r="CC455">
        <v>54.437925</v>
      </c>
      <c r="CD455">
        <v>2.4574425833333335</v>
      </c>
      <c r="CH455">
        <v>85.38</v>
      </c>
      <c r="CI455">
        <v>12.62</v>
      </c>
      <c r="CJ455">
        <v>1547259</v>
      </c>
      <c r="CK455">
        <v>3696007.5</v>
      </c>
      <c r="CL455">
        <v>9.972195000000001</v>
      </c>
      <c r="CM455">
        <v>1.4916666666666665</v>
      </c>
      <c r="CN455">
        <v>14.61952</v>
      </c>
      <c r="CP455" s="10"/>
      <c r="CQ455">
        <v>90.05</v>
      </c>
      <c r="CR455">
        <v>11.42</v>
      </c>
      <c r="CS455">
        <v>4932259</v>
      </c>
      <c r="CT455">
        <v>7369539.166666667</v>
      </c>
      <c r="CU455">
        <v>25.358320000000003</v>
      </c>
      <c r="CV455">
        <v>4.4180000000000001</v>
      </c>
      <c r="CW455">
        <v>25.656400000000001</v>
      </c>
      <c r="CZ455">
        <v>112.72</v>
      </c>
      <c r="DA455">
        <v>14.8</v>
      </c>
      <c r="DB455">
        <v>56048365</v>
      </c>
      <c r="DC455">
        <v>45191350</v>
      </c>
      <c r="DD455">
        <v>210.66937499999997</v>
      </c>
      <c r="DE455">
        <v>31.5405275</v>
      </c>
      <c r="DF455">
        <v>26.88212</v>
      </c>
      <c r="DI455">
        <v>107.16</v>
      </c>
      <c r="DJ455">
        <v>14.1</v>
      </c>
      <c r="DK455">
        <v>78062321</v>
      </c>
      <c r="DL455">
        <v>102647833.33333333</v>
      </c>
      <c r="DM455">
        <v>357.59816666666666</v>
      </c>
      <c r="DN455">
        <v>44.37016666666667</v>
      </c>
      <c r="DO455">
        <v>21.082319999999999</v>
      </c>
      <c r="DR455">
        <v>18.399999999999999</v>
      </c>
      <c r="DS455">
        <v>20.440000000000001</v>
      </c>
      <c r="DT455">
        <v>10134530</v>
      </c>
      <c r="DU455">
        <v>6930647.5</v>
      </c>
      <c r="DV455">
        <v>20.173355000000001</v>
      </c>
      <c r="DW455">
        <v>2.5226666666666664</v>
      </c>
      <c r="EA455">
        <v>63.14</v>
      </c>
      <c r="EB455">
        <v>19.25</v>
      </c>
      <c r="EC455">
        <v>10475104</v>
      </c>
      <c r="ED455">
        <v>9288948.666666666</v>
      </c>
      <c r="EE455">
        <v>28.887810000000002</v>
      </c>
      <c r="EF455">
        <v>2.4790833333333331</v>
      </c>
      <c r="EJ455">
        <v>30.36</v>
      </c>
      <c r="EK455">
        <v>6.48</v>
      </c>
      <c r="EL455">
        <v>245865</v>
      </c>
      <c r="EM455">
        <v>262031.56666666665</v>
      </c>
      <c r="EN455">
        <v>1.6547000000000001</v>
      </c>
      <c r="EO455">
        <v>0.34600275000000003</v>
      </c>
      <c r="EP455">
        <v>21.97184</v>
      </c>
      <c r="ES455">
        <v>107.96</v>
      </c>
      <c r="ET455">
        <v>11.77</v>
      </c>
      <c r="EU455">
        <v>3540381</v>
      </c>
      <c r="EV455">
        <v>4622724.666666667</v>
      </c>
      <c r="EW455">
        <v>9.0599341666666664</v>
      </c>
      <c r="EX455">
        <v>1.0886666666666667</v>
      </c>
      <c r="EY455">
        <v>2.7069589999999999</v>
      </c>
      <c r="FB455">
        <v>0</v>
      </c>
      <c r="FC455">
        <v>23.09</v>
      </c>
      <c r="FD455">
        <v>4236875</v>
      </c>
      <c r="FE455">
        <v>2796411</v>
      </c>
      <c r="FF455">
        <v>9.236203333333334</v>
      </c>
      <c r="FG455">
        <v>1.4730833333333333</v>
      </c>
      <c r="FH455">
        <v>57.215980000000002</v>
      </c>
      <c r="FK455">
        <v>65.98</v>
      </c>
      <c r="FL455">
        <v>17.670000000000002</v>
      </c>
      <c r="FM455">
        <v>56891919</v>
      </c>
      <c r="FN455">
        <v>37615685</v>
      </c>
      <c r="FO455">
        <v>144.25614166666665</v>
      </c>
      <c r="FP455">
        <v>16.781000000000002</v>
      </c>
      <c r="FQ455">
        <v>139.97559999999999</v>
      </c>
      <c r="FT455">
        <v>142.34</v>
      </c>
      <c r="FU455">
        <v>18.510000000000002</v>
      </c>
      <c r="FV455">
        <v>121943589</v>
      </c>
      <c r="FW455">
        <v>81867088.333333328</v>
      </c>
      <c r="FX455">
        <v>389.17586666666665</v>
      </c>
      <c r="FY455">
        <v>59.923750000000005</v>
      </c>
      <c r="GC455">
        <v>91.97</v>
      </c>
      <c r="GD455">
        <v>13.4</v>
      </c>
      <c r="GE455">
        <v>2625969</v>
      </c>
      <c r="GF455">
        <v>2354762.3333333335</v>
      </c>
      <c r="GG455">
        <v>7.5102380000000002</v>
      </c>
      <c r="GH455">
        <v>0.49475000000000002</v>
      </c>
      <c r="GK455" s="10"/>
      <c r="GL455">
        <v>110.57</v>
      </c>
      <c r="GM455">
        <v>14.41</v>
      </c>
      <c r="GN455">
        <v>3627368</v>
      </c>
      <c r="GO455">
        <v>4430018.333333333</v>
      </c>
      <c r="GP455">
        <v>14.555669166666666</v>
      </c>
      <c r="GQ455">
        <v>1.89625</v>
      </c>
      <c r="GU455">
        <v>133.63</v>
      </c>
      <c r="GV455">
        <v>13.87</v>
      </c>
      <c r="GW455">
        <v>370790</v>
      </c>
      <c r="GX455">
        <v>800695.75</v>
      </c>
      <c r="GY455">
        <v>2.4859514166666665</v>
      </c>
      <c r="GZ455">
        <v>8.6361000000000007E-2</v>
      </c>
      <c r="HA455">
        <v>0.36831160000000002</v>
      </c>
      <c r="HD455">
        <v>102.82</v>
      </c>
      <c r="HE455">
        <v>24.97</v>
      </c>
      <c r="HF455">
        <v>78136650</v>
      </c>
      <c r="HG455">
        <v>47825666.666666664</v>
      </c>
      <c r="HH455">
        <v>94.741608333333332</v>
      </c>
      <c r="HI455">
        <v>8.8471166666666665</v>
      </c>
      <c r="HJ455">
        <v>24.99652</v>
      </c>
      <c r="HM455">
        <v>96.81</v>
      </c>
      <c r="HN455">
        <v>13.35</v>
      </c>
      <c r="HO455">
        <v>14724947</v>
      </c>
      <c r="HP455">
        <v>17934177.5</v>
      </c>
      <c r="HQ455">
        <v>73.452855833333331</v>
      </c>
      <c r="HR455">
        <v>5.7039999999999997</v>
      </c>
      <c r="HS455">
        <v>92.894270000000006</v>
      </c>
      <c r="HV455">
        <v>134.12</v>
      </c>
      <c r="HW455">
        <v>6.1</v>
      </c>
      <c r="HX455">
        <v>3299444</v>
      </c>
      <c r="HY455">
        <v>6829980</v>
      </c>
      <c r="HZ455">
        <v>14.019941666666666</v>
      </c>
      <c r="IA455">
        <v>5.7039999999999997</v>
      </c>
      <c r="IB455">
        <v>6.9448439999999998</v>
      </c>
      <c r="IE455">
        <v>90.68</v>
      </c>
      <c r="IF455">
        <v>7.35</v>
      </c>
      <c r="IG455">
        <v>4186821</v>
      </c>
      <c r="IH455">
        <v>4420778.333333333</v>
      </c>
      <c r="II455">
        <v>37.195883333333335</v>
      </c>
      <c r="IJ455">
        <v>8.6902500000000007</v>
      </c>
      <c r="IN455">
        <v>85.21</v>
      </c>
      <c r="IO455">
        <v>15.55</v>
      </c>
      <c r="IP455">
        <v>37665712</v>
      </c>
      <c r="IQ455">
        <v>52739205</v>
      </c>
      <c r="IR455">
        <v>129.71955</v>
      </c>
      <c r="IS455">
        <v>12.152749999999999</v>
      </c>
      <c r="IW455">
        <v>20.010000000000002</v>
      </c>
      <c r="IX455">
        <v>19.93</v>
      </c>
      <c r="IY455">
        <v>10001991</v>
      </c>
      <c r="IZ455">
        <v>4043732.5</v>
      </c>
      <c r="JA455">
        <v>13.596847500000001</v>
      </c>
      <c r="JB455">
        <v>1.6779166666666667</v>
      </c>
      <c r="JF455">
        <v>82.07</v>
      </c>
      <c r="JG455">
        <v>15.99</v>
      </c>
      <c r="JH455">
        <v>5205882</v>
      </c>
      <c r="JI455">
        <v>6095703.333333333</v>
      </c>
      <c r="JJ455">
        <v>20.246433333333332</v>
      </c>
      <c r="JK455">
        <v>1.9690833333333335</v>
      </c>
      <c r="JO455">
        <v>119.77</v>
      </c>
      <c r="JP455">
        <v>15.97</v>
      </c>
      <c r="JQ455">
        <v>1988028</v>
      </c>
      <c r="JR455">
        <v>1816726</v>
      </c>
      <c r="JU455">
        <v>19.257210000000001</v>
      </c>
      <c r="JX455">
        <v>156.81</v>
      </c>
      <c r="JY455">
        <v>20.92</v>
      </c>
      <c r="JZ455">
        <v>42322092</v>
      </c>
      <c r="KA455">
        <v>17413716.666666668</v>
      </c>
      <c r="KB455">
        <v>64.707283333333336</v>
      </c>
      <c r="KC455">
        <v>6.6876125000000002</v>
      </c>
      <c r="KD455">
        <v>21.495920000000002</v>
      </c>
      <c r="KG455">
        <v>19.850000000000001</v>
      </c>
      <c r="KH455">
        <v>19.100000000000001</v>
      </c>
      <c r="KI455">
        <v>38852007</v>
      </c>
      <c r="KJ455">
        <v>20275011.666666668</v>
      </c>
      <c r="KK455">
        <v>81.363475000000008</v>
      </c>
      <c r="KL455">
        <v>11.055454166666665</v>
      </c>
      <c r="KM455">
        <v>9.1690830000000005</v>
      </c>
      <c r="KP455">
        <v>107.08</v>
      </c>
      <c r="KQ455">
        <v>9.92</v>
      </c>
      <c r="KR455">
        <v>8397651</v>
      </c>
      <c r="KS455">
        <v>5542846.333333333</v>
      </c>
      <c r="KT455">
        <v>58.489266666666673</v>
      </c>
      <c r="KU455">
        <v>12.21425</v>
      </c>
      <c r="KV455">
        <v>19.14152</v>
      </c>
      <c r="KY455">
        <v>213.07</v>
      </c>
      <c r="KZ455">
        <v>10.53</v>
      </c>
      <c r="LA455">
        <v>6545771</v>
      </c>
      <c r="LB455">
        <v>4222755</v>
      </c>
      <c r="LC455">
        <v>28.155095833333334</v>
      </c>
      <c r="LD455">
        <v>4.9778213333333339</v>
      </c>
      <c r="LH455">
        <v>32.46</v>
      </c>
      <c r="LI455">
        <v>18.46</v>
      </c>
      <c r="LJ455">
        <v>52843669</v>
      </c>
      <c r="LK455">
        <v>18286224.166666668</v>
      </c>
      <c r="LL455">
        <v>39.966128333333337</v>
      </c>
      <c r="LM455">
        <v>3.696075</v>
      </c>
      <c r="LN455">
        <v>34.357010000000002</v>
      </c>
      <c r="LQ455">
        <v>109.7</v>
      </c>
      <c r="LR455">
        <v>11.55</v>
      </c>
      <c r="LS455">
        <v>56886020</v>
      </c>
      <c r="LT455">
        <v>65240938.333333336</v>
      </c>
      <c r="LU455">
        <v>204.41131666666669</v>
      </c>
      <c r="LV455">
        <v>25.176000000000002</v>
      </c>
      <c r="LW455">
        <v>16.793510000000001</v>
      </c>
      <c r="LY455" s="10"/>
      <c r="LZ455">
        <v>67.48</v>
      </c>
      <c r="MA455">
        <v>19.309999999999999</v>
      </c>
      <c r="MB455">
        <v>246161292</v>
      </c>
      <c r="MC455">
        <v>492636633.33333331</v>
      </c>
      <c r="MD455">
        <v>1754.6054999999999</v>
      </c>
      <c r="ME455">
        <v>231.01710833333334</v>
      </c>
      <c r="MF455" s="13"/>
      <c r="MG455" s="13"/>
      <c r="MH455" s="13"/>
      <c r="MI455" s="12"/>
      <c r="MJ455" s="12"/>
      <c r="MK455" s="12"/>
      <c r="MM455" s="14"/>
      <c r="MN455" s="14"/>
      <c r="MO455" s="14"/>
      <c r="MP455" s="14"/>
      <c r="MQ455" s="16"/>
      <c r="MR455" s="16"/>
      <c r="MS455" s="16"/>
      <c r="MT455" s="16"/>
      <c r="NC455" s="14"/>
      <c r="ND455" s="14"/>
      <c r="NE455" s="14"/>
      <c r="NF455" s="14"/>
      <c r="NG455" s="16"/>
      <c r="NH455" s="16"/>
      <c r="NI455" s="16"/>
      <c r="NJ455" s="16"/>
      <c r="NK455" s="13"/>
      <c r="NL455" s="13"/>
      <c r="NM455" s="13"/>
      <c r="NN455" s="13"/>
      <c r="NO455" s="12"/>
      <c r="NP455" s="12"/>
      <c r="NQ455" s="12"/>
      <c r="NR455" s="12"/>
      <c r="NW455" s="16"/>
      <c r="NX455" s="16"/>
      <c r="NY455" s="16"/>
      <c r="NZ455" s="16"/>
      <c r="PN455"/>
      <c r="QU455" s="16"/>
      <c r="QV455" s="16"/>
      <c r="QW455" s="16"/>
      <c r="QX455" s="16"/>
      <c r="RK455" s="16"/>
      <c r="RL455" s="16"/>
      <c r="RM455" s="16"/>
      <c r="RN455" s="16"/>
      <c r="RW455" s="14"/>
      <c r="RX455" s="14"/>
      <c r="RY455" s="14"/>
      <c r="RZ455" s="14"/>
      <c r="SA455" s="16"/>
      <c r="SB455" s="16"/>
      <c r="SC455" s="16"/>
      <c r="SD455" s="16"/>
    </row>
    <row r="456" spans="1:498" hidden="1" x14ac:dyDescent="0.35">
      <c r="A456" s="2">
        <v>31959</v>
      </c>
      <c r="B456">
        <v>36.967399999999998</v>
      </c>
      <c r="E456">
        <v>16.93</v>
      </c>
      <c r="F456">
        <v>14.31</v>
      </c>
      <c r="G456">
        <v>16322272</v>
      </c>
      <c r="H456">
        <v>37703397.5</v>
      </c>
      <c r="I456">
        <v>78.128179166666669</v>
      </c>
      <c r="J456">
        <v>11.317916666666667</v>
      </c>
      <c r="K456">
        <v>23.326360000000001</v>
      </c>
      <c r="N456">
        <v>157.97</v>
      </c>
      <c r="O456">
        <v>16.16</v>
      </c>
      <c r="P456">
        <v>7574314</v>
      </c>
      <c r="Q456">
        <v>5941734.166666667</v>
      </c>
      <c r="R456">
        <v>27.834916666666668</v>
      </c>
      <c r="S456">
        <v>4.1406666666666672</v>
      </c>
      <c r="T456">
        <v>25.99671</v>
      </c>
      <c r="W456">
        <v>123.07</v>
      </c>
      <c r="X456">
        <v>17.16</v>
      </c>
      <c r="Y456">
        <v>9899150</v>
      </c>
      <c r="Z456">
        <v>10983379.166666666</v>
      </c>
      <c r="AA456">
        <v>48.223300000000002</v>
      </c>
      <c r="AB456">
        <v>5.2805833333333334</v>
      </c>
      <c r="AC456">
        <v>28.107430000000001</v>
      </c>
      <c r="AF456">
        <v>70.900000000000006</v>
      </c>
      <c r="AG456">
        <v>12.77</v>
      </c>
      <c r="AH456">
        <v>26540914</v>
      </c>
      <c r="AI456">
        <v>60624208.333333336</v>
      </c>
      <c r="AJ456">
        <v>248.13444166666667</v>
      </c>
      <c r="AK456">
        <v>41.366475000000001</v>
      </c>
      <c r="AO456">
        <v>222.27</v>
      </c>
      <c r="AP456">
        <v>6.14</v>
      </c>
      <c r="AQ456">
        <v>12790156</v>
      </c>
      <c r="AR456">
        <v>4279120.333333333</v>
      </c>
      <c r="AS456">
        <v>9.9860591666666672</v>
      </c>
      <c r="AT456">
        <v>1.3030833333333334</v>
      </c>
      <c r="AX456">
        <v>299.05</v>
      </c>
      <c r="AY456">
        <v>24.7</v>
      </c>
      <c r="AZ456">
        <v>30499472</v>
      </c>
      <c r="BA456">
        <v>12948973.333333334</v>
      </c>
      <c r="BB456">
        <v>20.939241666666668</v>
      </c>
      <c r="BC456">
        <v>2.8066889166666669</v>
      </c>
      <c r="BG456">
        <v>400</v>
      </c>
      <c r="BH456">
        <v>24.9</v>
      </c>
      <c r="BI456">
        <v>2892698</v>
      </c>
      <c r="BJ456">
        <v>1442771.6666666667</v>
      </c>
      <c r="BK456">
        <v>1.5741148333333335</v>
      </c>
      <c r="BP456">
        <v>98.56</v>
      </c>
      <c r="BQ456">
        <v>17.309999999999999</v>
      </c>
      <c r="BR456">
        <v>10303423</v>
      </c>
      <c r="BS456">
        <v>17146685</v>
      </c>
      <c r="BU456">
        <v>5.1829999999999998</v>
      </c>
      <c r="BV456">
        <v>7.5744749999999996</v>
      </c>
      <c r="BY456">
        <v>77.42</v>
      </c>
      <c r="BZ456">
        <v>14.92</v>
      </c>
      <c r="CA456">
        <v>5127135</v>
      </c>
      <c r="CB456">
        <v>6308925.833333333</v>
      </c>
      <c r="CC456">
        <v>54.437925</v>
      </c>
      <c r="CD456">
        <v>2.4574425833333335</v>
      </c>
      <c r="CH456">
        <v>48.42</v>
      </c>
      <c r="CI456">
        <v>15.43</v>
      </c>
      <c r="CJ456">
        <v>1547259</v>
      </c>
      <c r="CK456">
        <v>3696007.5</v>
      </c>
      <c r="CL456">
        <v>9.972195000000001</v>
      </c>
      <c r="CM456">
        <v>1.4916666666666665</v>
      </c>
      <c r="CN456">
        <v>15.938929999999999</v>
      </c>
      <c r="CP456" s="10"/>
      <c r="CQ456">
        <v>76.92</v>
      </c>
      <c r="CR456">
        <v>13.45</v>
      </c>
      <c r="CS456">
        <v>4932259</v>
      </c>
      <c r="CT456">
        <v>7369539.166666667</v>
      </c>
      <c r="CU456">
        <v>25.358320000000003</v>
      </c>
      <c r="CV456">
        <v>4.4180000000000001</v>
      </c>
      <c r="CW456">
        <v>26.980129999999999</v>
      </c>
      <c r="CZ456">
        <v>96.46</v>
      </c>
      <c r="DA456">
        <v>18.59</v>
      </c>
      <c r="DB456">
        <v>56048365</v>
      </c>
      <c r="DC456">
        <v>45191350</v>
      </c>
      <c r="DD456">
        <v>210.66937499999997</v>
      </c>
      <c r="DE456">
        <v>31.5405275</v>
      </c>
      <c r="DF456">
        <v>28.626830000000002</v>
      </c>
      <c r="DI456">
        <v>117.25</v>
      </c>
      <c r="DJ456">
        <v>17.11</v>
      </c>
      <c r="DK456">
        <v>78062321</v>
      </c>
      <c r="DL456">
        <v>102647833.33333333</v>
      </c>
      <c r="DM456">
        <v>357.59816666666666</v>
      </c>
      <c r="DN456">
        <v>44.37016666666667</v>
      </c>
      <c r="DO456">
        <v>26.668579999999999</v>
      </c>
      <c r="DR456">
        <v>13.46</v>
      </c>
      <c r="DS456">
        <v>24.07</v>
      </c>
      <c r="DT456">
        <v>10134530</v>
      </c>
      <c r="DU456">
        <v>6930647.5</v>
      </c>
      <c r="DV456">
        <v>20.173355000000001</v>
      </c>
      <c r="DW456">
        <v>2.5226666666666664</v>
      </c>
      <c r="EA456">
        <v>47.17</v>
      </c>
      <c r="EB456">
        <v>22.03</v>
      </c>
      <c r="EC456">
        <v>10475104</v>
      </c>
      <c r="ED456">
        <v>9288948.666666666</v>
      </c>
      <c r="EE456">
        <v>28.887810000000002</v>
      </c>
      <c r="EF456">
        <v>2.4790833333333331</v>
      </c>
      <c r="EJ456">
        <v>100.5</v>
      </c>
      <c r="EK456">
        <v>8.9499999999999993</v>
      </c>
      <c r="EL456">
        <v>245865</v>
      </c>
      <c r="EM456">
        <v>262031.56666666665</v>
      </c>
      <c r="EN456">
        <v>1.6547000000000001</v>
      </c>
      <c r="EO456">
        <v>0.34600275000000003</v>
      </c>
      <c r="EP456">
        <v>24.51549</v>
      </c>
      <c r="ES456">
        <v>59.68</v>
      </c>
      <c r="ET456">
        <v>14.9</v>
      </c>
      <c r="EU456">
        <v>3540381</v>
      </c>
      <c r="EV456">
        <v>4622724.666666667</v>
      </c>
      <c r="EW456">
        <v>9.0599341666666664</v>
      </c>
      <c r="EX456">
        <v>1.0886666666666667</v>
      </c>
      <c r="EY456">
        <v>2.6434000000000002</v>
      </c>
      <c r="FB456">
        <v>0.04</v>
      </c>
      <c r="FC456">
        <v>26.24</v>
      </c>
      <c r="FD456">
        <v>4236875</v>
      </c>
      <c r="FE456">
        <v>2796411</v>
      </c>
      <c r="FF456">
        <v>9.236203333333334</v>
      </c>
      <c r="FG456">
        <v>1.4730833333333333</v>
      </c>
      <c r="FH456">
        <v>55.736130000000003</v>
      </c>
      <c r="FK456">
        <v>57.53</v>
      </c>
      <c r="FL456">
        <v>21.96</v>
      </c>
      <c r="FM456">
        <v>56891919</v>
      </c>
      <c r="FN456">
        <v>37615685</v>
      </c>
      <c r="FO456">
        <v>144.25614166666665</v>
      </c>
      <c r="FP456">
        <v>16.781000000000002</v>
      </c>
      <c r="FQ456">
        <v>128.6773</v>
      </c>
      <c r="FT456">
        <v>265.68</v>
      </c>
      <c r="FU456">
        <v>22.45</v>
      </c>
      <c r="FV456">
        <v>121943589</v>
      </c>
      <c r="FW456">
        <v>81867088.333333328</v>
      </c>
      <c r="FX456">
        <v>389.17586666666665</v>
      </c>
      <c r="FY456">
        <v>59.923750000000005</v>
      </c>
      <c r="GC456">
        <v>60.81</v>
      </c>
      <c r="GD456">
        <v>15.65</v>
      </c>
      <c r="GE456">
        <v>2625969</v>
      </c>
      <c r="GF456">
        <v>2354762.3333333335</v>
      </c>
      <c r="GG456">
        <v>7.5102380000000002</v>
      </c>
      <c r="GH456">
        <v>0.49475000000000002</v>
      </c>
      <c r="GK456" s="10"/>
      <c r="GL456">
        <v>66.94</v>
      </c>
      <c r="GM456">
        <v>16.260000000000002</v>
      </c>
      <c r="GN456">
        <v>3627368</v>
      </c>
      <c r="GO456">
        <v>4430018.333333333</v>
      </c>
      <c r="GP456">
        <v>14.555669166666666</v>
      </c>
      <c r="GQ456">
        <v>1.89625</v>
      </c>
      <c r="GU456">
        <v>139.4</v>
      </c>
      <c r="GV456">
        <v>17.02</v>
      </c>
      <c r="GW456">
        <v>370790</v>
      </c>
      <c r="GX456">
        <v>800695.75</v>
      </c>
      <c r="GY456">
        <v>2.4859514166666665</v>
      </c>
      <c r="GZ456">
        <v>8.6361000000000007E-2</v>
      </c>
      <c r="HA456">
        <v>0.51712159999999996</v>
      </c>
      <c r="HD456">
        <v>155.13999999999999</v>
      </c>
      <c r="HE456">
        <v>24.57</v>
      </c>
      <c r="HF456">
        <v>78136650</v>
      </c>
      <c r="HG456">
        <v>47825666.666666664</v>
      </c>
      <c r="HH456">
        <v>94.741608333333332</v>
      </c>
      <c r="HI456">
        <v>8.8471166666666665</v>
      </c>
      <c r="HJ456">
        <v>26.889140000000001</v>
      </c>
      <c r="HM456">
        <v>121.51</v>
      </c>
      <c r="HN456">
        <v>16.62</v>
      </c>
      <c r="HO456">
        <v>14724947</v>
      </c>
      <c r="HP456">
        <v>17934177.5</v>
      </c>
      <c r="HQ456">
        <v>73.452855833333331</v>
      </c>
      <c r="HR456">
        <v>5.7039999999999997</v>
      </c>
      <c r="HS456">
        <v>97.761830000000003</v>
      </c>
      <c r="HV456">
        <v>109.3</v>
      </c>
      <c r="HW456">
        <v>5.25</v>
      </c>
      <c r="HX456">
        <v>3299444</v>
      </c>
      <c r="HY456">
        <v>6829980</v>
      </c>
      <c r="HZ456">
        <v>14.019941666666666</v>
      </c>
      <c r="IA456">
        <v>5.7039999999999997</v>
      </c>
      <c r="IB456">
        <v>7.2815640000000004</v>
      </c>
      <c r="IE456">
        <v>66.92</v>
      </c>
      <c r="IF456">
        <v>10.45</v>
      </c>
      <c r="IG456">
        <v>4186821</v>
      </c>
      <c r="IH456">
        <v>4420778.333333333</v>
      </c>
      <c r="II456">
        <v>37.195883333333335</v>
      </c>
      <c r="IJ456">
        <v>8.6902500000000007</v>
      </c>
      <c r="IN456">
        <v>78.819999999999993</v>
      </c>
      <c r="IO456">
        <v>18.13</v>
      </c>
      <c r="IP456">
        <v>37665712</v>
      </c>
      <c r="IQ456">
        <v>52739205</v>
      </c>
      <c r="IR456">
        <v>129.71955</v>
      </c>
      <c r="IS456">
        <v>12.152749999999999</v>
      </c>
      <c r="IW456">
        <v>21.25</v>
      </c>
      <c r="IX456">
        <v>22.11</v>
      </c>
      <c r="IY456">
        <v>10001991</v>
      </c>
      <c r="IZ456">
        <v>4043732.5</v>
      </c>
      <c r="JA456">
        <v>13.596847500000001</v>
      </c>
      <c r="JB456">
        <v>1.6779166666666667</v>
      </c>
      <c r="JF456">
        <v>64.45</v>
      </c>
      <c r="JG456">
        <v>18.75</v>
      </c>
      <c r="JH456">
        <v>5205882</v>
      </c>
      <c r="JI456">
        <v>6095703.333333333</v>
      </c>
      <c r="JJ456">
        <v>20.246433333333332</v>
      </c>
      <c r="JK456">
        <v>1.9690833333333335</v>
      </c>
      <c r="JO456">
        <v>128.44999999999999</v>
      </c>
      <c r="JP456">
        <v>18.93</v>
      </c>
      <c r="JQ456">
        <v>1988028</v>
      </c>
      <c r="JR456">
        <v>1816726</v>
      </c>
      <c r="JU456">
        <v>22.573640000000001</v>
      </c>
      <c r="JX456">
        <v>445.21</v>
      </c>
      <c r="JY456">
        <v>23.42</v>
      </c>
      <c r="JZ456">
        <v>42322092</v>
      </c>
      <c r="KA456">
        <v>17413716.666666668</v>
      </c>
      <c r="KB456">
        <v>64.707283333333336</v>
      </c>
      <c r="KC456">
        <v>6.6876125000000002</v>
      </c>
      <c r="KD456">
        <v>24.17886</v>
      </c>
      <c r="KG456">
        <v>53.33</v>
      </c>
      <c r="KH456">
        <v>22.2</v>
      </c>
      <c r="KI456">
        <v>38852007</v>
      </c>
      <c r="KJ456">
        <v>20275011.666666668</v>
      </c>
      <c r="KK456">
        <v>81.363475000000008</v>
      </c>
      <c r="KL456">
        <v>11.055454166666665</v>
      </c>
      <c r="KM456">
        <v>9.6561839999999997</v>
      </c>
      <c r="KP456">
        <v>72.61</v>
      </c>
      <c r="KQ456">
        <v>12.94</v>
      </c>
      <c r="KR456">
        <v>8397651</v>
      </c>
      <c r="KS456">
        <v>5542846.333333333</v>
      </c>
      <c r="KT456">
        <v>58.489266666666673</v>
      </c>
      <c r="KU456">
        <v>12.21425</v>
      </c>
      <c r="KV456">
        <v>20.490310000000001</v>
      </c>
      <c r="KY456">
        <v>177.21</v>
      </c>
      <c r="KZ456">
        <v>14.31</v>
      </c>
      <c r="LA456">
        <v>6545771</v>
      </c>
      <c r="LB456">
        <v>4222755</v>
      </c>
      <c r="LC456">
        <v>28.155095833333334</v>
      </c>
      <c r="LD456">
        <v>4.9778213333333339</v>
      </c>
      <c r="LH456">
        <v>24.29</v>
      </c>
      <c r="LI456">
        <v>22.43</v>
      </c>
      <c r="LJ456">
        <v>52843669</v>
      </c>
      <c r="LK456">
        <v>18286224.166666668</v>
      </c>
      <c r="LL456">
        <v>39.966128333333337</v>
      </c>
      <c r="LM456">
        <v>3.696075</v>
      </c>
      <c r="LN456">
        <v>35.887349999999998</v>
      </c>
      <c r="LQ456">
        <v>87.01</v>
      </c>
      <c r="LR456">
        <v>14.7</v>
      </c>
      <c r="LS456">
        <v>56886020</v>
      </c>
      <c r="LT456">
        <v>65240938.333333336</v>
      </c>
      <c r="LU456">
        <v>204.41131666666669</v>
      </c>
      <c r="LV456">
        <v>25.176000000000002</v>
      </c>
      <c r="LW456">
        <v>17.25948</v>
      </c>
      <c r="LY456" s="10"/>
      <c r="LZ456">
        <v>67.959999999999994</v>
      </c>
      <c r="MA456">
        <v>21.2</v>
      </c>
      <c r="MB456">
        <v>246161292</v>
      </c>
      <c r="MC456">
        <v>492636633.33333331</v>
      </c>
      <c r="MD456">
        <v>1754.6054999999999</v>
      </c>
      <c r="ME456">
        <v>231.01710833333334</v>
      </c>
      <c r="MF456" s="13"/>
      <c r="MG456" s="13"/>
      <c r="MH456" s="13"/>
      <c r="MI456" s="12"/>
      <c r="MJ456" s="12"/>
      <c r="MK456" s="12"/>
      <c r="MM456" s="14"/>
      <c r="MN456" s="14"/>
      <c r="MO456" s="14"/>
      <c r="MP456" s="14"/>
      <c r="MQ456" s="16"/>
      <c r="MR456" s="16"/>
      <c r="MS456" s="16"/>
      <c r="MT456" s="16"/>
      <c r="NC456" s="14"/>
      <c r="ND456" s="14"/>
      <c r="NE456" s="14"/>
      <c r="NF456" s="14"/>
      <c r="NG456" s="16"/>
      <c r="NH456" s="16"/>
      <c r="NI456" s="16"/>
      <c r="NJ456" s="16"/>
      <c r="NK456" s="13"/>
      <c r="NL456" s="13"/>
      <c r="NM456" s="13"/>
      <c r="NN456" s="13"/>
      <c r="NO456" s="12"/>
      <c r="NP456" s="12"/>
      <c r="NQ456" s="12"/>
      <c r="NR456" s="12"/>
      <c r="NW456" s="16"/>
      <c r="NX456" s="16"/>
      <c r="NY456" s="16"/>
      <c r="NZ456" s="16"/>
      <c r="PN456"/>
      <c r="QU456" s="16"/>
      <c r="QV456" s="16"/>
      <c r="QW456" s="16"/>
      <c r="QX456" s="16"/>
      <c r="RK456" s="16"/>
      <c r="RL456" s="16"/>
      <c r="RM456" s="16"/>
      <c r="RN456" s="16"/>
      <c r="RW456" s="14"/>
      <c r="RX456" s="14"/>
      <c r="RY456" s="14"/>
      <c r="RZ456" s="14"/>
      <c r="SA456" s="16"/>
      <c r="SB456" s="16"/>
      <c r="SC456" s="16"/>
      <c r="SD456" s="16"/>
    </row>
    <row r="457" spans="1:498" hidden="1" x14ac:dyDescent="0.35">
      <c r="A457" s="2">
        <v>31990</v>
      </c>
      <c r="B457">
        <v>39.144770000000001</v>
      </c>
      <c r="E457">
        <v>18.489999999999998</v>
      </c>
      <c r="F457">
        <v>15.95</v>
      </c>
      <c r="G457">
        <v>16322272</v>
      </c>
      <c r="H457">
        <v>37703397.5</v>
      </c>
      <c r="I457">
        <v>78.128179166666669</v>
      </c>
      <c r="J457">
        <v>11.317916666666667</v>
      </c>
      <c r="K457">
        <v>25.745529999999999</v>
      </c>
      <c r="N457">
        <v>110.78</v>
      </c>
      <c r="O457">
        <v>14.31</v>
      </c>
      <c r="P457">
        <v>7574314</v>
      </c>
      <c r="Q457">
        <v>5941734.166666667</v>
      </c>
      <c r="R457">
        <v>27.834916666666668</v>
      </c>
      <c r="S457">
        <v>4.1406666666666672</v>
      </c>
      <c r="T457">
        <v>27.235279999999999</v>
      </c>
      <c r="W457">
        <v>84.49</v>
      </c>
      <c r="X457">
        <v>16.45</v>
      </c>
      <c r="Y457">
        <v>9899150</v>
      </c>
      <c r="Z457">
        <v>10983379.166666666</v>
      </c>
      <c r="AA457">
        <v>48.223300000000002</v>
      </c>
      <c r="AB457">
        <v>5.2805833333333334</v>
      </c>
      <c r="AC457">
        <v>27.851140000000001</v>
      </c>
      <c r="AF457">
        <v>66.569999999999993</v>
      </c>
      <c r="AG457">
        <v>10.08</v>
      </c>
      <c r="AH457">
        <v>26540914</v>
      </c>
      <c r="AI457">
        <v>60624208.333333336</v>
      </c>
      <c r="AJ457">
        <v>248.13444166666667</v>
      </c>
      <c r="AK457">
        <v>41.366475000000001</v>
      </c>
      <c r="AO457">
        <v>117.44</v>
      </c>
      <c r="AP457">
        <v>5.27</v>
      </c>
      <c r="AQ457">
        <v>12790156</v>
      </c>
      <c r="AR457">
        <v>4279120.333333333</v>
      </c>
      <c r="AS457">
        <v>9.9860591666666672</v>
      </c>
      <c r="AT457">
        <v>1.3030833333333334</v>
      </c>
      <c r="AX457">
        <v>210.55</v>
      </c>
      <c r="AY457">
        <v>24.69</v>
      </c>
      <c r="AZ457">
        <v>30499472</v>
      </c>
      <c r="BA457">
        <v>12948973.333333334</v>
      </c>
      <c r="BB457">
        <v>20.939241666666668</v>
      </c>
      <c r="BC457">
        <v>2.8066889166666669</v>
      </c>
      <c r="BG457">
        <v>387.23</v>
      </c>
      <c r="BH457">
        <v>25.07</v>
      </c>
      <c r="BI457">
        <v>2892698</v>
      </c>
      <c r="BJ457">
        <v>1442771.6666666667</v>
      </c>
      <c r="BK457">
        <v>1.5741148333333335</v>
      </c>
      <c r="BP457">
        <v>76.650000000000006</v>
      </c>
      <c r="BQ457">
        <v>15.16</v>
      </c>
      <c r="BR457">
        <v>10303423</v>
      </c>
      <c r="BS457">
        <v>17146685</v>
      </c>
      <c r="BU457">
        <v>5.1829999999999998</v>
      </c>
      <c r="BV457">
        <v>7.9789370000000002</v>
      </c>
      <c r="BY457">
        <v>73.489999999999995</v>
      </c>
      <c r="BZ457">
        <v>14.05</v>
      </c>
      <c r="CA457">
        <v>5127135</v>
      </c>
      <c r="CB457">
        <v>6308925.833333333</v>
      </c>
      <c r="CC457">
        <v>54.437925</v>
      </c>
      <c r="CD457">
        <v>2.4574425833333335</v>
      </c>
      <c r="CH457">
        <v>144.19</v>
      </c>
      <c r="CI457">
        <v>13.31</v>
      </c>
      <c r="CJ457">
        <v>1547259</v>
      </c>
      <c r="CK457">
        <v>3696007.5</v>
      </c>
      <c r="CL457">
        <v>9.972195000000001</v>
      </c>
      <c r="CM457">
        <v>1.4916666666666665</v>
      </c>
      <c r="CN457">
        <v>16.669309999999999</v>
      </c>
      <c r="CP457" s="10"/>
      <c r="CQ457">
        <v>105.93</v>
      </c>
      <c r="CR457">
        <v>10.4</v>
      </c>
      <c r="CS457">
        <v>4932259</v>
      </c>
      <c r="CT457">
        <v>7369539.166666667</v>
      </c>
      <c r="CU457">
        <v>25.358320000000003</v>
      </c>
      <c r="CV457">
        <v>4.4180000000000001</v>
      </c>
      <c r="CW457">
        <v>28.015059999999998</v>
      </c>
      <c r="CZ457">
        <v>63.99</v>
      </c>
      <c r="DA457">
        <v>18.29</v>
      </c>
      <c r="DB457">
        <v>56048365</v>
      </c>
      <c r="DC457">
        <v>45191350</v>
      </c>
      <c r="DD457">
        <v>210.66937499999997</v>
      </c>
      <c r="DE457">
        <v>31.5405275</v>
      </c>
      <c r="DF457">
        <v>29.97634</v>
      </c>
      <c r="DI457">
        <v>78.25</v>
      </c>
      <c r="DJ457">
        <v>15.85</v>
      </c>
      <c r="DK457">
        <v>78062321</v>
      </c>
      <c r="DL457">
        <v>102647833.33333333</v>
      </c>
      <c r="DM457">
        <v>357.59816666666666</v>
      </c>
      <c r="DN457">
        <v>44.37016666666667</v>
      </c>
      <c r="DO457">
        <v>34.652830000000002</v>
      </c>
      <c r="DR457">
        <v>17.350000000000001</v>
      </c>
      <c r="DS457">
        <v>22.22</v>
      </c>
      <c r="DT457">
        <v>10134530</v>
      </c>
      <c r="DU457">
        <v>6930647.5</v>
      </c>
      <c r="DV457">
        <v>20.173355000000001</v>
      </c>
      <c r="DW457">
        <v>2.5226666666666664</v>
      </c>
      <c r="EA457">
        <v>58.88</v>
      </c>
      <c r="EB457">
        <v>18.7</v>
      </c>
      <c r="EC457">
        <v>10475104</v>
      </c>
      <c r="ED457">
        <v>9288948.666666666</v>
      </c>
      <c r="EE457">
        <v>28.887810000000002</v>
      </c>
      <c r="EF457">
        <v>2.4790833333333331</v>
      </c>
      <c r="EJ457">
        <v>39.35</v>
      </c>
      <c r="EK457">
        <v>8</v>
      </c>
      <c r="EL457">
        <v>245865</v>
      </c>
      <c r="EM457">
        <v>262031.56666666665</v>
      </c>
      <c r="EN457">
        <v>1.6547000000000001</v>
      </c>
      <c r="EO457">
        <v>0.34600275000000003</v>
      </c>
      <c r="EP457">
        <v>25.074960000000001</v>
      </c>
      <c r="ES457">
        <v>88.21</v>
      </c>
      <c r="ET457">
        <v>14.54</v>
      </c>
      <c r="EU457">
        <v>3540381</v>
      </c>
      <c r="EV457">
        <v>4622724.666666667</v>
      </c>
      <c r="EW457">
        <v>9.0599341666666664</v>
      </c>
      <c r="EX457">
        <v>1.0886666666666667</v>
      </c>
      <c r="EY457">
        <v>2.6792539999999998</v>
      </c>
      <c r="FB457">
        <v>0.19</v>
      </c>
      <c r="FC457">
        <v>26.24</v>
      </c>
      <c r="FD457">
        <v>4236875</v>
      </c>
      <c r="FE457">
        <v>2796411</v>
      </c>
      <c r="FF457">
        <v>9.236203333333334</v>
      </c>
      <c r="FG457">
        <v>1.4730833333333333</v>
      </c>
      <c r="FH457">
        <v>51.580770000000001</v>
      </c>
      <c r="FK457">
        <v>50.54</v>
      </c>
      <c r="FL457">
        <v>21.46</v>
      </c>
      <c r="FM457">
        <v>56891919</v>
      </c>
      <c r="FN457">
        <v>37615685</v>
      </c>
      <c r="FO457">
        <v>144.25614166666665</v>
      </c>
      <c r="FP457">
        <v>16.781000000000002</v>
      </c>
      <c r="FQ457">
        <v>135.4735</v>
      </c>
      <c r="FT457">
        <v>194.41</v>
      </c>
      <c r="FU457">
        <v>23.03</v>
      </c>
      <c r="FV457">
        <v>121943589</v>
      </c>
      <c r="FW457">
        <v>81867088.333333328</v>
      </c>
      <c r="FX457">
        <v>389.17586666666665</v>
      </c>
      <c r="FY457">
        <v>59.923750000000005</v>
      </c>
      <c r="GC457">
        <v>118.49</v>
      </c>
      <c r="GD457">
        <v>13.96</v>
      </c>
      <c r="GE457">
        <v>2625969</v>
      </c>
      <c r="GF457">
        <v>2354762.3333333335</v>
      </c>
      <c r="GG457">
        <v>7.5102380000000002</v>
      </c>
      <c r="GH457">
        <v>0.49475000000000002</v>
      </c>
      <c r="GK457" s="10"/>
      <c r="GL457">
        <v>90.74</v>
      </c>
      <c r="GM457">
        <v>14.4</v>
      </c>
      <c r="GN457">
        <v>3627368</v>
      </c>
      <c r="GO457">
        <v>4430018.333333333</v>
      </c>
      <c r="GP457">
        <v>14.555669166666666</v>
      </c>
      <c r="GQ457">
        <v>1.89625</v>
      </c>
      <c r="GU457">
        <v>85.84</v>
      </c>
      <c r="GV457">
        <v>16.100000000000001</v>
      </c>
      <c r="GW457">
        <v>370790</v>
      </c>
      <c r="GX457">
        <v>800695.75</v>
      </c>
      <c r="GY457">
        <v>2.4859514166666665</v>
      </c>
      <c r="GZ457">
        <v>8.6361000000000007E-2</v>
      </c>
      <c r="HA457">
        <v>0.65474580000000004</v>
      </c>
      <c r="HD457">
        <v>114.5</v>
      </c>
      <c r="HE457">
        <v>24.99</v>
      </c>
      <c r="HF457">
        <v>78136650</v>
      </c>
      <c r="HG457">
        <v>47825666.666666664</v>
      </c>
      <c r="HH457">
        <v>94.741608333333332</v>
      </c>
      <c r="HI457">
        <v>8.8471166666666665</v>
      </c>
      <c r="HJ457">
        <v>27.449909999999999</v>
      </c>
      <c r="HM457">
        <v>75.38</v>
      </c>
      <c r="HN457">
        <v>15.97</v>
      </c>
      <c r="HO457">
        <v>14724947</v>
      </c>
      <c r="HP457">
        <v>17934177.5</v>
      </c>
      <c r="HQ457">
        <v>73.452855833333331</v>
      </c>
      <c r="HR457">
        <v>5.7039999999999997</v>
      </c>
      <c r="HS457">
        <v>113.8326</v>
      </c>
      <c r="HV457">
        <v>80.209999999999994</v>
      </c>
      <c r="HW457">
        <v>7.17</v>
      </c>
      <c r="HX457">
        <v>3299444</v>
      </c>
      <c r="HY457">
        <v>6829980</v>
      </c>
      <c r="HZ457">
        <v>14.019941666666666</v>
      </c>
      <c r="IA457">
        <v>5.7039999999999997</v>
      </c>
      <c r="IB457">
        <v>8.1444080000000003</v>
      </c>
      <c r="IE457">
        <v>107.35</v>
      </c>
      <c r="IF457">
        <v>8.34</v>
      </c>
      <c r="IG457">
        <v>4186821</v>
      </c>
      <c r="IH457">
        <v>4420778.333333333</v>
      </c>
      <c r="II457">
        <v>37.195883333333335</v>
      </c>
      <c r="IJ457">
        <v>8.6902500000000007</v>
      </c>
      <c r="IN457">
        <v>75.58</v>
      </c>
      <c r="IO457">
        <v>15.71</v>
      </c>
      <c r="IP457">
        <v>37665712</v>
      </c>
      <c r="IQ457">
        <v>52739205</v>
      </c>
      <c r="IR457">
        <v>129.71955</v>
      </c>
      <c r="IS457">
        <v>12.152749999999999</v>
      </c>
      <c r="IW457">
        <v>26.4</v>
      </c>
      <c r="IX457">
        <v>22.93</v>
      </c>
      <c r="IY457">
        <v>10001991</v>
      </c>
      <c r="IZ457">
        <v>4043732.5</v>
      </c>
      <c r="JA457">
        <v>13.596847500000001</v>
      </c>
      <c r="JB457">
        <v>1.6779166666666667</v>
      </c>
      <c r="JF457">
        <v>74.31</v>
      </c>
      <c r="JG457">
        <v>15.78</v>
      </c>
      <c r="JH457">
        <v>5205882</v>
      </c>
      <c r="JI457">
        <v>6095703.333333333</v>
      </c>
      <c r="JJ457">
        <v>20.246433333333332</v>
      </c>
      <c r="JK457">
        <v>1.9690833333333335</v>
      </c>
      <c r="JO457">
        <v>127.06</v>
      </c>
      <c r="JP457">
        <v>16.72</v>
      </c>
      <c r="JQ457">
        <v>1988028</v>
      </c>
      <c r="JR457">
        <v>1816726</v>
      </c>
      <c r="JU457">
        <v>24.065290000000001</v>
      </c>
      <c r="JX457">
        <v>465.08</v>
      </c>
      <c r="JY457">
        <v>23.81</v>
      </c>
      <c r="JZ457">
        <v>42322092</v>
      </c>
      <c r="KA457">
        <v>17413716.666666668</v>
      </c>
      <c r="KB457">
        <v>64.707283333333336</v>
      </c>
      <c r="KC457">
        <v>6.6876125000000002</v>
      </c>
      <c r="KD457">
        <v>27.076509999999999</v>
      </c>
      <c r="KG457">
        <v>29.63</v>
      </c>
      <c r="KH457">
        <v>22.51</v>
      </c>
      <c r="KI457">
        <v>38852007</v>
      </c>
      <c r="KJ457">
        <v>20275011.666666668</v>
      </c>
      <c r="KK457">
        <v>81.363475000000008</v>
      </c>
      <c r="KL457">
        <v>11.055454166666665</v>
      </c>
      <c r="KM457">
        <v>10.33094</v>
      </c>
      <c r="KP457">
        <v>97.7</v>
      </c>
      <c r="KQ457">
        <v>10.27</v>
      </c>
      <c r="KR457">
        <v>8397651</v>
      </c>
      <c r="KS457">
        <v>5542846.333333333</v>
      </c>
      <c r="KT457">
        <v>58.489266666666673</v>
      </c>
      <c r="KU457">
        <v>12.21425</v>
      </c>
      <c r="KV457">
        <v>20.625489999999999</v>
      </c>
      <c r="KY457">
        <v>117.99</v>
      </c>
      <c r="KZ457">
        <v>13.19</v>
      </c>
      <c r="LA457">
        <v>6545771</v>
      </c>
      <c r="LB457">
        <v>4222755</v>
      </c>
      <c r="LC457">
        <v>28.155095833333334</v>
      </c>
      <c r="LD457">
        <v>4.9778213333333339</v>
      </c>
      <c r="LH457">
        <v>15.66</v>
      </c>
      <c r="LI457">
        <v>21.09</v>
      </c>
      <c r="LJ457">
        <v>52843669</v>
      </c>
      <c r="LK457">
        <v>18286224.166666668</v>
      </c>
      <c r="LL457">
        <v>39.966128333333337</v>
      </c>
      <c r="LM457">
        <v>3.696075</v>
      </c>
      <c r="LN457">
        <v>34.214730000000003</v>
      </c>
      <c r="LQ457">
        <v>92.28</v>
      </c>
      <c r="LR457">
        <v>14.38</v>
      </c>
      <c r="LS457">
        <v>56886020</v>
      </c>
      <c r="LT457">
        <v>65240938.333333336</v>
      </c>
      <c r="LU457">
        <v>204.41131666666669</v>
      </c>
      <c r="LV457">
        <v>25.176000000000002</v>
      </c>
      <c r="LW457">
        <v>18.23986</v>
      </c>
      <c r="LY457" s="10"/>
      <c r="LZ457">
        <v>67.069999999999993</v>
      </c>
      <c r="MA457">
        <v>20.21</v>
      </c>
      <c r="MB457">
        <v>246161292</v>
      </c>
      <c r="MC457">
        <v>492636633.33333331</v>
      </c>
      <c r="MD457">
        <v>1754.6054999999999</v>
      </c>
      <c r="ME457">
        <v>231.01710833333334</v>
      </c>
      <c r="MF457" s="13"/>
      <c r="MG457" s="13"/>
      <c r="MH457" s="13"/>
      <c r="MI457" s="12"/>
      <c r="MJ457" s="12"/>
      <c r="MK457" s="12"/>
      <c r="MM457" s="14"/>
      <c r="MN457" s="14"/>
      <c r="MO457" s="14"/>
      <c r="MP457" s="14"/>
      <c r="MQ457" s="16"/>
      <c r="MR457" s="16"/>
      <c r="MS457" s="16"/>
      <c r="MT457" s="16"/>
      <c r="NC457" s="14"/>
      <c r="ND457" s="14"/>
      <c r="NE457" s="14"/>
      <c r="NF457" s="14"/>
      <c r="NG457" s="16"/>
      <c r="NH457" s="16"/>
      <c r="NI457" s="16"/>
      <c r="NJ457" s="16"/>
      <c r="NK457" s="13"/>
      <c r="NL457" s="13"/>
      <c r="NM457" s="13"/>
      <c r="NN457" s="13"/>
      <c r="NO457" s="12"/>
      <c r="NP457" s="12"/>
      <c r="NQ457" s="12"/>
      <c r="NR457" s="12"/>
      <c r="NW457" s="16"/>
      <c r="NX457" s="16"/>
      <c r="NY457" s="16"/>
      <c r="NZ457" s="16"/>
      <c r="PN457"/>
      <c r="QU457" s="16"/>
      <c r="QV457" s="16"/>
      <c r="QW457" s="16"/>
      <c r="QX457" s="16"/>
      <c r="RK457" s="16"/>
      <c r="RL457" s="16"/>
      <c r="RM457" s="16"/>
      <c r="RN457" s="16"/>
      <c r="RW457" s="14"/>
      <c r="RX457" s="14"/>
      <c r="RY457" s="14"/>
      <c r="RZ457" s="14"/>
      <c r="SA457" s="16"/>
      <c r="SB457" s="16"/>
      <c r="SC457" s="16"/>
      <c r="SD457" s="16"/>
    </row>
    <row r="458" spans="1:498" hidden="1" x14ac:dyDescent="0.35">
      <c r="A458" s="2">
        <v>32021</v>
      </c>
      <c r="B458">
        <v>40.950719999999997</v>
      </c>
      <c r="E458">
        <v>8.74</v>
      </c>
      <c r="F458">
        <v>19.45</v>
      </c>
      <c r="G458">
        <v>16322272</v>
      </c>
      <c r="H458">
        <v>37703397.5</v>
      </c>
      <c r="I458">
        <v>78.128179166666669</v>
      </c>
      <c r="J458">
        <v>11.317916666666667</v>
      </c>
      <c r="K458">
        <v>26.02262</v>
      </c>
      <c r="N458">
        <v>90.61</v>
      </c>
      <c r="O458">
        <v>14.57</v>
      </c>
      <c r="P458">
        <v>7574314</v>
      </c>
      <c r="Q458">
        <v>5941734.166666667</v>
      </c>
      <c r="R458">
        <v>27.834916666666668</v>
      </c>
      <c r="S458">
        <v>4.1406666666666672</v>
      </c>
      <c r="T458">
        <v>26.396249999999998</v>
      </c>
      <c r="W458">
        <v>67.13</v>
      </c>
      <c r="X458">
        <v>15.65</v>
      </c>
      <c r="Y458">
        <v>9899150</v>
      </c>
      <c r="Z458">
        <v>10983379.166666666</v>
      </c>
      <c r="AA458">
        <v>48.223300000000002</v>
      </c>
      <c r="AB458">
        <v>5.2805833333333334</v>
      </c>
      <c r="AC458">
        <v>27.21491</v>
      </c>
      <c r="AF458">
        <v>53.05</v>
      </c>
      <c r="AG458">
        <v>7.09</v>
      </c>
      <c r="AH458">
        <v>26540914</v>
      </c>
      <c r="AI458">
        <v>60624208.333333336</v>
      </c>
      <c r="AJ458">
        <v>248.13444166666667</v>
      </c>
      <c r="AK458">
        <v>41.366475000000001</v>
      </c>
      <c r="AO458">
        <v>58.28</v>
      </c>
      <c r="AP458">
        <v>7</v>
      </c>
      <c r="AQ458">
        <v>12790156</v>
      </c>
      <c r="AR458">
        <v>4279120.333333333</v>
      </c>
      <c r="AS458">
        <v>9.9860591666666672</v>
      </c>
      <c r="AT458">
        <v>1.3030833333333334</v>
      </c>
      <c r="AX458">
        <v>261.82</v>
      </c>
      <c r="AY458">
        <v>24.96</v>
      </c>
      <c r="AZ458">
        <v>30499472</v>
      </c>
      <c r="BA458">
        <v>12948973.333333334</v>
      </c>
      <c r="BB458">
        <v>20.939241666666668</v>
      </c>
      <c r="BC458">
        <v>2.8066889166666669</v>
      </c>
      <c r="BG458">
        <v>291.51</v>
      </c>
      <c r="BH458">
        <v>25.08</v>
      </c>
      <c r="BI458">
        <v>2892698</v>
      </c>
      <c r="BJ458">
        <v>1442771.6666666667</v>
      </c>
      <c r="BK458">
        <v>1.5741148333333335</v>
      </c>
      <c r="BP458">
        <v>63.22</v>
      </c>
      <c r="BQ458">
        <v>14.49</v>
      </c>
      <c r="BR458">
        <v>10303423</v>
      </c>
      <c r="BS458">
        <v>17146685</v>
      </c>
      <c r="BU458">
        <v>5.1829999999999998</v>
      </c>
      <c r="BV458">
        <v>7.6112440000000001</v>
      </c>
      <c r="BY458">
        <v>91.65</v>
      </c>
      <c r="BZ458">
        <v>12.34</v>
      </c>
      <c r="CA458">
        <v>5127135</v>
      </c>
      <c r="CB458">
        <v>6308925.833333333</v>
      </c>
      <c r="CC458">
        <v>54.437925</v>
      </c>
      <c r="CD458">
        <v>2.4574425833333335</v>
      </c>
      <c r="CH458">
        <v>116.57</v>
      </c>
      <c r="CI458">
        <v>10.119999999999999</v>
      </c>
      <c r="CJ458">
        <v>1547259</v>
      </c>
      <c r="CK458">
        <v>3696007.5</v>
      </c>
      <c r="CL458">
        <v>9.972195000000001</v>
      </c>
      <c r="CM458">
        <v>1.4916666666666665</v>
      </c>
      <c r="CN458">
        <v>17.470379999999999</v>
      </c>
      <c r="CP458" s="10"/>
      <c r="CQ458">
        <v>71.37</v>
      </c>
      <c r="CR458">
        <v>7.13</v>
      </c>
      <c r="CS458">
        <v>4932259</v>
      </c>
      <c r="CT458">
        <v>7369539.166666667</v>
      </c>
      <c r="CU458">
        <v>25.358320000000003</v>
      </c>
      <c r="CV458">
        <v>4.4180000000000001</v>
      </c>
      <c r="CW458">
        <v>27.750309999999999</v>
      </c>
      <c r="CZ458">
        <v>58.52</v>
      </c>
      <c r="DA458">
        <v>17.71</v>
      </c>
      <c r="DB458">
        <v>56048365</v>
      </c>
      <c r="DC458">
        <v>45191350</v>
      </c>
      <c r="DD458">
        <v>210.66937499999997</v>
      </c>
      <c r="DE458">
        <v>31.5405275</v>
      </c>
      <c r="DF458">
        <v>29.183979999999998</v>
      </c>
      <c r="DI458">
        <v>77.23</v>
      </c>
      <c r="DJ458">
        <v>14.96</v>
      </c>
      <c r="DK458">
        <v>78062321</v>
      </c>
      <c r="DL458">
        <v>102647833.33333333</v>
      </c>
      <c r="DM458">
        <v>357.59816666666666</v>
      </c>
      <c r="DN458">
        <v>44.37016666666667</v>
      </c>
      <c r="DO458">
        <v>40.993839999999999</v>
      </c>
      <c r="DR458">
        <v>11.99</v>
      </c>
      <c r="DS458">
        <v>21.25</v>
      </c>
      <c r="DT458">
        <v>10134530</v>
      </c>
      <c r="DU458">
        <v>6930647.5</v>
      </c>
      <c r="DV458">
        <v>20.173355000000001</v>
      </c>
      <c r="DW458">
        <v>2.5226666666666664</v>
      </c>
      <c r="EA458">
        <v>35.85</v>
      </c>
      <c r="EB458">
        <v>18.86</v>
      </c>
      <c r="EC458">
        <v>10475104</v>
      </c>
      <c r="ED458">
        <v>9288948.666666666</v>
      </c>
      <c r="EE458">
        <v>28.887810000000002</v>
      </c>
      <c r="EF458">
        <v>2.4790833333333331</v>
      </c>
      <c r="EJ458">
        <v>125.21</v>
      </c>
      <c r="EK458">
        <v>4.76</v>
      </c>
      <c r="EL458">
        <v>245865</v>
      </c>
      <c r="EM458">
        <v>262031.56666666665</v>
      </c>
      <c r="EN458">
        <v>1.6547000000000001</v>
      </c>
      <c r="EO458">
        <v>0.34600275000000003</v>
      </c>
      <c r="EP458">
        <v>25.60463</v>
      </c>
      <c r="ES458">
        <v>120.69</v>
      </c>
      <c r="ET458">
        <v>12.4</v>
      </c>
      <c r="EU458">
        <v>3540381</v>
      </c>
      <c r="EV458">
        <v>4622724.666666667</v>
      </c>
      <c r="EW458">
        <v>9.0599341666666664</v>
      </c>
      <c r="EX458">
        <v>1.0886666666666667</v>
      </c>
      <c r="EY458">
        <v>2.7452570000000001</v>
      </c>
      <c r="FB458">
        <v>0</v>
      </c>
      <c r="FC458">
        <v>24.21</v>
      </c>
      <c r="FD458">
        <v>4236875</v>
      </c>
      <c r="FE458">
        <v>2796411</v>
      </c>
      <c r="FF458">
        <v>9.236203333333334</v>
      </c>
      <c r="FG458">
        <v>1.4730833333333333</v>
      </c>
      <c r="FH458">
        <v>50.410400000000003</v>
      </c>
      <c r="FK458">
        <v>53.92</v>
      </c>
      <c r="FL458">
        <v>20.63</v>
      </c>
      <c r="FM458">
        <v>56891919</v>
      </c>
      <c r="FN458">
        <v>37615685</v>
      </c>
      <c r="FO458">
        <v>144.25614166666665</v>
      </c>
      <c r="FP458">
        <v>16.781000000000002</v>
      </c>
      <c r="FQ458">
        <v>134.42859999999999</v>
      </c>
      <c r="FT458">
        <v>152.53</v>
      </c>
      <c r="FU458">
        <v>19.25</v>
      </c>
      <c r="FV458">
        <v>121943589</v>
      </c>
      <c r="FW458">
        <v>81867088.333333328</v>
      </c>
      <c r="FX458">
        <v>389.17586666666665</v>
      </c>
      <c r="FY458">
        <v>59.923750000000005</v>
      </c>
      <c r="GC458">
        <v>93.96</v>
      </c>
      <c r="GD458">
        <v>10.66</v>
      </c>
      <c r="GE458">
        <v>2625969</v>
      </c>
      <c r="GF458">
        <v>2354762.3333333335</v>
      </c>
      <c r="GG458">
        <v>7.5102380000000002</v>
      </c>
      <c r="GH458">
        <v>0.49475000000000002</v>
      </c>
      <c r="GK458" s="10"/>
      <c r="GL458">
        <v>82.17</v>
      </c>
      <c r="GM458">
        <v>11.21</v>
      </c>
      <c r="GN458">
        <v>3627368</v>
      </c>
      <c r="GO458">
        <v>4430018.333333333</v>
      </c>
      <c r="GP458">
        <v>14.555669166666666</v>
      </c>
      <c r="GQ458">
        <v>1.89625</v>
      </c>
      <c r="GU458">
        <v>76.13</v>
      </c>
      <c r="GV458">
        <v>15.29</v>
      </c>
      <c r="GW458">
        <v>370790</v>
      </c>
      <c r="GX458">
        <v>800695.75</v>
      </c>
      <c r="GY458">
        <v>2.4859514166666665</v>
      </c>
      <c r="GZ458">
        <v>8.6361000000000007E-2</v>
      </c>
      <c r="HA458">
        <v>0.78264219999999995</v>
      </c>
      <c r="HD458">
        <v>112.05</v>
      </c>
      <c r="HE458">
        <v>23.74</v>
      </c>
      <c r="HF458">
        <v>78136650</v>
      </c>
      <c r="HG458">
        <v>47825666.666666664</v>
      </c>
      <c r="HH458">
        <v>94.741608333333332</v>
      </c>
      <c r="HI458">
        <v>8.8471166666666665</v>
      </c>
      <c r="HJ458">
        <v>25.921800000000001</v>
      </c>
      <c r="HM458">
        <v>71.27</v>
      </c>
      <c r="HN458">
        <v>14.71</v>
      </c>
      <c r="HO458">
        <v>14724947</v>
      </c>
      <c r="HP458">
        <v>17934177.5</v>
      </c>
      <c r="HQ458">
        <v>73.452855833333331</v>
      </c>
      <c r="HR458">
        <v>5.7039999999999997</v>
      </c>
      <c r="HS458">
        <v>114.7764</v>
      </c>
      <c r="HV458">
        <v>143.13999999999999</v>
      </c>
      <c r="HW458">
        <v>8.0500000000000007</v>
      </c>
      <c r="HX458">
        <v>3299444</v>
      </c>
      <c r="HY458">
        <v>6829980</v>
      </c>
      <c r="HZ458">
        <v>14.019941666666666</v>
      </c>
      <c r="IA458">
        <v>5.7039999999999997</v>
      </c>
      <c r="IB458">
        <v>8.8599379999999996</v>
      </c>
      <c r="IE458">
        <v>108.25</v>
      </c>
      <c r="IF458">
        <v>5.7</v>
      </c>
      <c r="IG458">
        <v>4186821</v>
      </c>
      <c r="IH458">
        <v>4420778.333333333</v>
      </c>
      <c r="II458">
        <v>37.195883333333335</v>
      </c>
      <c r="IJ458">
        <v>8.6902500000000007</v>
      </c>
      <c r="IN458">
        <v>63.36</v>
      </c>
      <c r="IO458">
        <v>13.84</v>
      </c>
      <c r="IP458">
        <v>37665712</v>
      </c>
      <c r="IQ458">
        <v>52739205</v>
      </c>
      <c r="IR458">
        <v>129.71955</v>
      </c>
      <c r="IS458">
        <v>12.152749999999999</v>
      </c>
      <c r="IW458">
        <v>62.93</v>
      </c>
      <c r="IX458">
        <v>22.75</v>
      </c>
      <c r="IY458">
        <v>10001991</v>
      </c>
      <c r="IZ458">
        <v>4043732.5</v>
      </c>
      <c r="JA458">
        <v>13.596847500000001</v>
      </c>
      <c r="JB458">
        <v>1.6779166666666667</v>
      </c>
      <c r="JF458">
        <v>56.5</v>
      </c>
      <c r="JG458">
        <v>15.55</v>
      </c>
      <c r="JH458">
        <v>5205882</v>
      </c>
      <c r="JI458">
        <v>6095703.333333333</v>
      </c>
      <c r="JJ458">
        <v>20.246433333333332</v>
      </c>
      <c r="JK458">
        <v>1.9690833333333335</v>
      </c>
      <c r="JO458">
        <v>107.63</v>
      </c>
      <c r="JP458">
        <v>17.190000000000001</v>
      </c>
      <c r="JQ458">
        <v>1988028</v>
      </c>
      <c r="JR458">
        <v>1816726</v>
      </c>
      <c r="JU458">
        <v>23.940989999999999</v>
      </c>
      <c r="JX458">
        <v>48.17</v>
      </c>
      <c r="JY458">
        <v>18.68</v>
      </c>
      <c r="JZ458">
        <v>42322092</v>
      </c>
      <c r="KA458">
        <v>17413716.666666668</v>
      </c>
      <c r="KB458">
        <v>64.707283333333336</v>
      </c>
      <c r="KC458">
        <v>6.6876125000000002</v>
      </c>
      <c r="KD458">
        <v>28.901540000000001</v>
      </c>
      <c r="KG458">
        <v>42.26</v>
      </c>
      <c r="KH458">
        <v>21.32</v>
      </c>
      <c r="KI458">
        <v>38852007</v>
      </c>
      <c r="KJ458">
        <v>20275011.666666668</v>
      </c>
      <c r="KK458">
        <v>81.363475000000008</v>
      </c>
      <c r="KL458">
        <v>11.055454166666665</v>
      </c>
      <c r="KM458">
        <v>10.75216</v>
      </c>
      <c r="KP458">
        <v>66.349999999999994</v>
      </c>
      <c r="KQ458">
        <v>7.39</v>
      </c>
      <c r="KR458">
        <v>8397651</v>
      </c>
      <c r="KS458">
        <v>5542846.333333333</v>
      </c>
      <c r="KT458">
        <v>58.489266666666673</v>
      </c>
      <c r="KU458">
        <v>12.21425</v>
      </c>
      <c r="KV458">
        <v>21.493649999999999</v>
      </c>
      <c r="KY458">
        <v>139.16</v>
      </c>
      <c r="KZ458">
        <v>13.56</v>
      </c>
      <c r="LA458">
        <v>6545771</v>
      </c>
      <c r="LB458">
        <v>4222755</v>
      </c>
      <c r="LC458">
        <v>28.155095833333334</v>
      </c>
      <c r="LD458">
        <v>4.9778213333333339</v>
      </c>
      <c r="LH458">
        <v>3.87</v>
      </c>
      <c r="LI458">
        <v>18.43</v>
      </c>
      <c r="LJ458">
        <v>52843669</v>
      </c>
      <c r="LK458">
        <v>18286224.166666668</v>
      </c>
      <c r="LL458">
        <v>39.966128333333337</v>
      </c>
      <c r="LM458">
        <v>3.696075</v>
      </c>
      <c r="LN458">
        <v>34.889659999999999</v>
      </c>
      <c r="LQ458">
        <v>88.98</v>
      </c>
      <c r="LR458">
        <v>12.42</v>
      </c>
      <c r="LS458">
        <v>56886020</v>
      </c>
      <c r="LT458">
        <v>65240938.333333336</v>
      </c>
      <c r="LU458">
        <v>204.41131666666669</v>
      </c>
      <c r="LV458">
        <v>25.176000000000002</v>
      </c>
      <c r="LW458">
        <v>17.670339999999999</v>
      </c>
      <c r="LY458" s="10"/>
      <c r="LZ458">
        <v>59.32</v>
      </c>
      <c r="MA458">
        <v>16.12</v>
      </c>
      <c r="MB458">
        <v>246161292</v>
      </c>
      <c r="MC458">
        <v>492636633.33333331</v>
      </c>
      <c r="MD458">
        <v>1754.6054999999999</v>
      </c>
      <c r="ME458">
        <v>231.01710833333334</v>
      </c>
      <c r="MF458" s="13"/>
      <c r="MG458" s="13"/>
      <c r="MH458" s="13"/>
      <c r="MI458" s="12"/>
      <c r="MJ458" s="12"/>
      <c r="MK458" s="12"/>
      <c r="MM458" s="14"/>
      <c r="MN458" s="14"/>
      <c r="MO458" s="14"/>
      <c r="MP458" s="14"/>
      <c r="MQ458" s="16"/>
      <c r="MR458" s="16"/>
      <c r="MS458" s="16"/>
      <c r="MT458" s="16"/>
      <c r="NC458" s="14"/>
      <c r="ND458" s="14"/>
      <c r="NE458" s="14"/>
      <c r="NF458" s="14"/>
      <c r="NG458" s="16"/>
      <c r="NH458" s="16"/>
      <c r="NI458" s="16"/>
      <c r="NJ458" s="16"/>
      <c r="NK458" s="13"/>
      <c r="NL458" s="13"/>
      <c r="NM458" s="13"/>
      <c r="NN458" s="13"/>
      <c r="NO458" s="12"/>
      <c r="NP458" s="12"/>
      <c r="NQ458" s="12"/>
      <c r="NR458" s="12"/>
      <c r="NW458" s="16"/>
      <c r="NX458" s="16"/>
      <c r="NY458" s="16"/>
      <c r="NZ458" s="16"/>
      <c r="PN458"/>
      <c r="QU458" s="16"/>
      <c r="QV458" s="16"/>
      <c r="QW458" s="16"/>
      <c r="QX458" s="16"/>
      <c r="RK458" s="16"/>
      <c r="RL458" s="16"/>
      <c r="RM458" s="16"/>
      <c r="RN458" s="16"/>
      <c r="RW458" s="14"/>
      <c r="RX458" s="14"/>
      <c r="RY458" s="14"/>
      <c r="RZ458" s="14"/>
      <c r="SA458" s="16"/>
      <c r="SB458" s="16"/>
      <c r="SC458" s="16"/>
      <c r="SD458" s="16"/>
    </row>
    <row r="459" spans="1:498" hidden="1" x14ac:dyDescent="0.35">
      <c r="A459" s="2">
        <v>32051</v>
      </c>
      <c r="B459">
        <v>23.568719999999999</v>
      </c>
      <c r="E459">
        <v>20.09</v>
      </c>
      <c r="F459">
        <v>22.37</v>
      </c>
      <c r="G459">
        <v>16322272</v>
      </c>
      <c r="H459">
        <v>37703397.5</v>
      </c>
      <c r="I459">
        <v>78.128179166666669</v>
      </c>
      <c r="J459">
        <v>11.317916666666667</v>
      </c>
      <c r="K459">
        <v>26.634340000000002</v>
      </c>
      <c r="N459">
        <v>59.92</v>
      </c>
      <c r="O459">
        <v>8.41</v>
      </c>
      <c r="P459">
        <v>7574314</v>
      </c>
      <c r="Q459">
        <v>5941734.166666667</v>
      </c>
      <c r="R459">
        <v>27.834916666666668</v>
      </c>
      <c r="S459">
        <v>4.1406666666666672</v>
      </c>
      <c r="T459">
        <v>23.892469999999999</v>
      </c>
      <c r="W459">
        <v>112.55</v>
      </c>
      <c r="X459">
        <v>10.97</v>
      </c>
      <c r="Y459">
        <v>9899150</v>
      </c>
      <c r="Z459">
        <v>10983379.166666666</v>
      </c>
      <c r="AA459">
        <v>48.223300000000002</v>
      </c>
      <c r="AB459">
        <v>5.2805833333333334</v>
      </c>
      <c r="AC459">
        <v>21.05622</v>
      </c>
      <c r="AF459">
        <v>44.79</v>
      </c>
      <c r="AG459">
        <v>-1.7</v>
      </c>
      <c r="AH459">
        <v>26540914</v>
      </c>
      <c r="AI459">
        <v>60624208.333333336</v>
      </c>
      <c r="AJ459">
        <v>248.13444166666667</v>
      </c>
      <c r="AK459">
        <v>41.366475000000001</v>
      </c>
      <c r="AO459">
        <v>57.14</v>
      </c>
      <c r="AP459">
        <v>9.89</v>
      </c>
      <c r="AQ459">
        <v>12790156</v>
      </c>
      <c r="AR459">
        <v>4279120.333333333</v>
      </c>
      <c r="AS459">
        <v>9.9860591666666672</v>
      </c>
      <c r="AT459">
        <v>1.3030833333333334</v>
      </c>
      <c r="AX459">
        <v>298.33</v>
      </c>
      <c r="AY459">
        <v>25.05</v>
      </c>
      <c r="AZ459">
        <v>30499472</v>
      </c>
      <c r="BA459">
        <v>12948973.333333334</v>
      </c>
      <c r="BB459">
        <v>20.939241666666668</v>
      </c>
      <c r="BC459">
        <v>2.8066889166666669</v>
      </c>
      <c r="BG459">
        <v>487.52</v>
      </c>
      <c r="BH459">
        <v>24.48</v>
      </c>
      <c r="BI459">
        <v>2892698</v>
      </c>
      <c r="BJ459">
        <v>1442771.6666666667</v>
      </c>
      <c r="BK459">
        <v>1.5741148333333335</v>
      </c>
      <c r="BP459">
        <v>26.89</v>
      </c>
      <c r="BQ459">
        <v>8.6199999999999992</v>
      </c>
      <c r="BR459">
        <v>10303423</v>
      </c>
      <c r="BS459">
        <v>17146685</v>
      </c>
      <c r="BU459">
        <v>5.1829999999999998</v>
      </c>
      <c r="BV459">
        <v>6.8023199999999999</v>
      </c>
      <c r="BY459">
        <v>72.53</v>
      </c>
      <c r="BZ459">
        <v>9.75</v>
      </c>
      <c r="CA459">
        <v>5127135</v>
      </c>
      <c r="CB459">
        <v>6308925.833333333</v>
      </c>
      <c r="CC459">
        <v>54.437925</v>
      </c>
      <c r="CD459">
        <v>2.4574425833333335</v>
      </c>
      <c r="CH459">
        <v>18.73</v>
      </c>
      <c r="CI459">
        <v>7.21</v>
      </c>
      <c r="CJ459">
        <v>1547259</v>
      </c>
      <c r="CK459">
        <v>3696007.5</v>
      </c>
      <c r="CL459">
        <v>9.972195000000001</v>
      </c>
      <c r="CM459">
        <v>1.4916666666666665</v>
      </c>
      <c r="CN459">
        <v>17.85914</v>
      </c>
      <c r="CP459" s="10"/>
      <c r="CQ459">
        <v>25.82</v>
      </c>
      <c r="CR459">
        <v>5.3</v>
      </c>
      <c r="CS459">
        <v>4932259</v>
      </c>
      <c r="CT459">
        <v>7369539.166666667</v>
      </c>
      <c r="CU459">
        <v>25.358320000000003</v>
      </c>
      <c r="CV459">
        <v>4.4180000000000001</v>
      </c>
      <c r="CW459">
        <v>21.011289999999999</v>
      </c>
      <c r="CZ459">
        <v>143.78</v>
      </c>
      <c r="DA459">
        <v>12.42</v>
      </c>
      <c r="DB459">
        <v>56048365</v>
      </c>
      <c r="DC459">
        <v>45191350</v>
      </c>
      <c r="DD459">
        <v>210.66937499999997</v>
      </c>
      <c r="DE459">
        <v>31.5405275</v>
      </c>
      <c r="DF459">
        <v>26.73367</v>
      </c>
      <c r="DI459">
        <v>42.41</v>
      </c>
      <c r="DJ459">
        <v>9.74</v>
      </c>
      <c r="DK459">
        <v>78062321</v>
      </c>
      <c r="DL459">
        <v>102647833.33333333</v>
      </c>
      <c r="DM459">
        <v>357.59816666666666</v>
      </c>
      <c r="DN459">
        <v>44.37016666666667</v>
      </c>
      <c r="DO459">
        <v>59.850569999999998</v>
      </c>
      <c r="DR459">
        <v>68.47</v>
      </c>
      <c r="DS459">
        <v>13.86</v>
      </c>
      <c r="DT459">
        <v>10134530</v>
      </c>
      <c r="DU459">
        <v>6930647.5</v>
      </c>
      <c r="DV459">
        <v>20.173355000000001</v>
      </c>
      <c r="DW459">
        <v>2.5226666666666664</v>
      </c>
      <c r="EA459">
        <v>24.23</v>
      </c>
      <c r="EB459">
        <v>11.81</v>
      </c>
      <c r="EC459">
        <v>10475104</v>
      </c>
      <c r="ED459">
        <v>9288948.666666666</v>
      </c>
      <c r="EE459">
        <v>28.887810000000002</v>
      </c>
      <c r="EF459">
        <v>2.4790833333333331</v>
      </c>
      <c r="EJ459">
        <v>104.2</v>
      </c>
      <c r="EK459">
        <v>-0.37</v>
      </c>
      <c r="EL459">
        <v>245865</v>
      </c>
      <c r="EM459">
        <v>262031.56666666665</v>
      </c>
      <c r="EN459">
        <v>1.6547000000000001</v>
      </c>
      <c r="EO459">
        <v>0.34600275000000003</v>
      </c>
      <c r="EP459">
        <v>25.03903</v>
      </c>
      <c r="ES459">
        <v>143.30000000000001</v>
      </c>
      <c r="ET459">
        <v>8.6999999999999993</v>
      </c>
      <c r="EU459">
        <v>3540381</v>
      </c>
      <c r="EV459">
        <v>4622724.666666667</v>
      </c>
      <c r="EW459">
        <v>9.0599341666666664</v>
      </c>
      <c r="EX459">
        <v>1.0886666666666667</v>
      </c>
      <c r="EY459">
        <v>2.6246580000000002</v>
      </c>
      <c r="FB459">
        <v>28</v>
      </c>
      <c r="FC459">
        <v>20.11</v>
      </c>
      <c r="FD459">
        <v>4236875</v>
      </c>
      <c r="FE459">
        <v>2796411</v>
      </c>
      <c r="FF459">
        <v>9.236203333333334</v>
      </c>
      <c r="FG459">
        <v>1.4730833333333333</v>
      </c>
      <c r="FH459">
        <v>50.502139999999997</v>
      </c>
      <c r="FK459">
        <v>126.95</v>
      </c>
      <c r="FL459">
        <v>14.88</v>
      </c>
      <c r="FM459">
        <v>56891919</v>
      </c>
      <c r="FN459">
        <v>37615685</v>
      </c>
      <c r="FO459">
        <v>144.25614166666665</v>
      </c>
      <c r="FP459">
        <v>16.781000000000002</v>
      </c>
      <c r="FQ459">
        <v>130.45070000000001</v>
      </c>
      <c r="FT459">
        <v>134.21</v>
      </c>
      <c r="FU459">
        <v>14.39</v>
      </c>
      <c r="FV459">
        <v>121943589</v>
      </c>
      <c r="FW459">
        <v>81867088.333333328</v>
      </c>
      <c r="FX459">
        <v>389.17586666666665</v>
      </c>
      <c r="FY459">
        <v>59.923750000000005</v>
      </c>
      <c r="GC459">
        <v>20.239999999999998</v>
      </c>
      <c r="GD459">
        <v>6.72</v>
      </c>
      <c r="GE459">
        <v>2625969</v>
      </c>
      <c r="GF459">
        <v>2354762.3333333335</v>
      </c>
      <c r="GG459">
        <v>7.5102380000000002</v>
      </c>
      <c r="GH459">
        <v>0.49475000000000002</v>
      </c>
      <c r="GK459" s="10"/>
      <c r="GL459">
        <v>20.67</v>
      </c>
      <c r="GM459">
        <v>6.83</v>
      </c>
      <c r="GN459">
        <v>3627368</v>
      </c>
      <c r="GO459">
        <v>4430018.333333333</v>
      </c>
      <c r="GP459">
        <v>14.555669166666666</v>
      </c>
      <c r="GQ459">
        <v>1.89625</v>
      </c>
      <c r="GU459">
        <v>126.79</v>
      </c>
      <c r="GV459">
        <v>10.119999999999999</v>
      </c>
      <c r="GW459">
        <v>370790</v>
      </c>
      <c r="GX459">
        <v>800695.75</v>
      </c>
      <c r="GY459">
        <v>2.4859514166666665</v>
      </c>
      <c r="GZ459">
        <v>8.6361000000000007E-2</v>
      </c>
      <c r="HA459">
        <v>0.45567940000000001</v>
      </c>
      <c r="HD459">
        <v>22.93</v>
      </c>
      <c r="HE459">
        <v>21.53</v>
      </c>
      <c r="HF459">
        <v>78136650</v>
      </c>
      <c r="HG459">
        <v>47825666.666666664</v>
      </c>
      <c r="HH459">
        <v>94.741608333333332</v>
      </c>
      <c r="HI459">
        <v>8.8471166666666665</v>
      </c>
      <c r="HJ459">
        <v>23.08989</v>
      </c>
      <c r="HM459">
        <v>88.33</v>
      </c>
      <c r="HN459">
        <v>10.74</v>
      </c>
      <c r="HO459">
        <v>14724947</v>
      </c>
      <c r="HP459">
        <v>17934177.5</v>
      </c>
      <c r="HQ459">
        <v>73.452855833333331</v>
      </c>
      <c r="HR459">
        <v>5.7039999999999997</v>
      </c>
      <c r="HS459">
        <v>81.78716</v>
      </c>
      <c r="HV459">
        <v>163.13</v>
      </c>
      <c r="HW459">
        <v>10.16</v>
      </c>
      <c r="HX459">
        <v>3299444</v>
      </c>
      <c r="HY459">
        <v>6829980</v>
      </c>
      <c r="HZ459">
        <v>14.019941666666666</v>
      </c>
      <c r="IA459">
        <v>5.7039999999999997</v>
      </c>
      <c r="IB459">
        <v>8.1233629999999994</v>
      </c>
      <c r="IE459">
        <v>123.07</v>
      </c>
      <c r="IF459">
        <v>4.5999999999999996</v>
      </c>
      <c r="IG459">
        <v>4186821</v>
      </c>
      <c r="IH459">
        <v>4420778.333333333</v>
      </c>
      <c r="II459">
        <v>37.195883333333335</v>
      </c>
      <c r="IJ459">
        <v>8.6902500000000007</v>
      </c>
      <c r="IN459">
        <v>26.69</v>
      </c>
      <c r="IO459">
        <v>8.93</v>
      </c>
      <c r="IP459">
        <v>37665712</v>
      </c>
      <c r="IQ459">
        <v>52739205</v>
      </c>
      <c r="IR459">
        <v>129.71955</v>
      </c>
      <c r="IS459">
        <v>12.152749999999999</v>
      </c>
      <c r="IW459">
        <v>179.88</v>
      </c>
      <c r="IX459">
        <v>15.21</v>
      </c>
      <c r="IY459">
        <v>10001991</v>
      </c>
      <c r="IZ459">
        <v>4043732.5</v>
      </c>
      <c r="JA459">
        <v>13.596847500000001</v>
      </c>
      <c r="JB459">
        <v>1.6779166666666667</v>
      </c>
      <c r="JF459">
        <v>30.16</v>
      </c>
      <c r="JG459">
        <v>9.4700000000000006</v>
      </c>
      <c r="JH459">
        <v>5205882</v>
      </c>
      <c r="JI459">
        <v>6095703.333333333</v>
      </c>
      <c r="JJ459">
        <v>20.246433333333332</v>
      </c>
      <c r="JK459">
        <v>1.9690833333333335</v>
      </c>
      <c r="JO459">
        <v>154.49</v>
      </c>
      <c r="JP459">
        <v>10.73</v>
      </c>
      <c r="JQ459">
        <v>1988028</v>
      </c>
      <c r="JR459">
        <v>1816726</v>
      </c>
      <c r="JU459">
        <v>25.328230000000001</v>
      </c>
      <c r="JX459">
        <v>57.6</v>
      </c>
      <c r="JY459">
        <v>14.72</v>
      </c>
      <c r="JZ459">
        <v>42322092</v>
      </c>
      <c r="KA459">
        <v>17413716.666666668</v>
      </c>
      <c r="KB459">
        <v>64.707283333333336</v>
      </c>
      <c r="KC459">
        <v>6.6876125000000002</v>
      </c>
      <c r="KD459">
        <v>26.856249999999999</v>
      </c>
      <c r="KG459">
        <v>132.24</v>
      </c>
      <c r="KH459">
        <v>13.66</v>
      </c>
      <c r="KI459">
        <v>38852007</v>
      </c>
      <c r="KJ459">
        <v>20275011.666666668</v>
      </c>
      <c r="KK459">
        <v>81.363475000000008</v>
      </c>
      <c r="KL459">
        <v>11.055454166666665</v>
      </c>
      <c r="KM459">
        <v>10.4473</v>
      </c>
      <c r="KP459">
        <v>48.34</v>
      </c>
      <c r="KQ459">
        <v>5.39</v>
      </c>
      <c r="KR459">
        <v>8397651</v>
      </c>
      <c r="KS459">
        <v>5542846.333333333</v>
      </c>
      <c r="KT459">
        <v>58.489266666666673</v>
      </c>
      <c r="KU459">
        <v>12.21425</v>
      </c>
      <c r="KV459">
        <v>16.209610000000001</v>
      </c>
      <c r="KY459">
        <v>86.36</v>
      </c>
      <c r="KZ459">
        <v>7.77</v>
      </c>
      <c r="LA459">
        <v>6545771</v>
      </c>
      <c r="LB459">
        <v>4222755</v>
      </c>
      <c r="LC459">
        <v>28.155095833333334</v>
      </c>
      <c r="LD459">
        <v>4.9778213333333339</v>
      </c>
      <c r="LH459">
        <v>56.57</v>
      </c>
      <c r="LI459">
        <v>11.39</v>
      </c>
      <c r="LJ459">
        <v>52843669</v>
      </c>
      <c r="LK459">
        <v>18286224.166666668</v>
      </c>
      <c r="LL459">
        <v>39.966128333333337</v>
      </c>
      <c r="LM459">
        <v>3.696075</v>
      </c>
      <c r="LN459">
        <v>31.709530000000001</v>
      </c>
      <c r="LQ459">
        <v>184.07</v>
      </c>
      <c r="LR459">
        <v>8.59</v>
      </c>
      <c r="LS459">
        <v>56886020</v>
      </c>
      <c r="LT459">
        <v>65240938.333333336</v>
      </c>
      <c r="LU459">
        <v>204.41131666666669</v>
      </c>
      <c r="LV459">
        <v>25.176000000000002</v>
      </c>
      <c r="LW459">
        <v>15.56063</v>
      </c>
      <c r="LY459" s="10"/>
      <c r="LZ459">
        <v>33.57</v>
      </c>
      <c r="MA459">
        <v>9.43</v>
      </c>
      <c r="MB459">
        <v>246161292</v>
      </c>
      <c r="MC459">
        <v>492636633.33333331</v>
      </c>
      <c r="MD459">
        <v>1754.6054999999999</v>
      </c>
      <c r="ME459">
        <v>231.01710833333334</v>
      </c>
      <c r="MF459" s="13"/>
      <c r="MG459" s="13"/>
      <c r="MH459" s="13"/>
      <c r="MI459" s="12"/>
      <c r="MJ459" s="12"/>
      <c r="MK459" s="12"/>
      <c r="MM459" s="14"/>
      <c r="MN459" s="14"/>
      <c r="MO459" s="14"/>
      <c r="MP459" s="14"/>
      <c r="MQ459" s="16"/>
      <c r="MR459" s="16"/>
      <c r="MS459" s="16"/>
      <c r="MT459" s="16"/>
      <c r="NC459" s="14"/>
      <c r="ND459" s="14"/>
      <c r="NE459" s="14"/>
      <c r="NF459" s="14"/>
      <c r="NG459" s="16"/>
      <c r="NH459" s="16"/>
      <c r="NI459" s="16"/>
      <c r="NJ459" s="16"/>
      <c r="NK459" s="13"/>
      <c r="NL459" s="13"/>
      <c r="NM459" s="13"/>
      <c r="NN459" s="13"/>
      <c r="NO459" s="12"/>
      <c r="NP459" s="12"/>
      <c r="NQ459" s="12"/>
      <c r="NR459" s="12"/>
      <c r="NW459" s="16"/>
      <c r="NX459" s="16"/>
      <c r="NY459" s="16"/>
      <c r="NZ459" s="16"/>
      <c r="PN459"/>
      <c r="QU459" s="16"/>
      <c r="QV459" s="16"/>
      <c r="QW459" s="16"/>
      <c r="QX459" s="16"/>
      <c r="RK459" s="16"/>
      <c r="RL459" s="16"/>
      <c r="RM459" s="16"/>
      <c r="RN459" s="16"/>
      <c r="RW459" s="14"/>
      <c r="RX459" s="14"/>
      <c r="RY459" s="14"/>
      <c r="RZ459" s="14"/>
      <c r="SA459" s="16"/>
      <c r="SB459" s="16"/>
      <c r="SC459" s="16"/>
      <c r="SD459" s="16"/>
    </row>
    <row r="460" spans="1:498" hidden="1" x14ac:dyDescent="0.35">
      <c r="A460" s="2">
        <v>32082</v>
      </c>
      <c r="B460">
        <v>24.206150000000001</v>
      </c>
      <c r="E460">
        <v>33.08</v>
      </c>
      <c r="F460">
        <v>25.56</v>
      </c>
      <c r="G460">
        <v>16322272</v>
      </c>
      <c r="H460">
        <v>37703397.5</v>
      </c>
      <c r="I460">
        <v>78.128179166666669</v>
      </c>
      <c r="J460">
        <v>11.317916666666667</v>
      </c>
      <c r="K460">
        <v>21.950520000000001</v>
      </c>
      <c r="N460">
        <v>100.77</v>
      </c>
      <c r="O460">
        <v>2.33</v>
      </c>
      <c r="P460">
        <v>7574314</v>
      </c>
      <c r="Q460">
        <v>5941734.166666667</v>
      </c>
      <c r="R460">
        <v>27.834916666666668</v>
      </c>
      <c r="S460">
        <v>4.1406666666666672</v>
      </c>
      <c r="T460">
        <v>19.577439999999999</v>
      </c>
      <c r="W460">
        <v>106.37</v>
      </c>
      <c r="X460">
        <v>6.16</v>
      </c>
      <c r="Y460">
        <v>9899150</v>
      </c>
      <c r="Z460">
        <v>10983379.166666666</v>
      </c>
      <c r="AA460">
        <v>48.223300000000002</v>
      </c>
      <c r="AB460">
        <v>5.2805833333333334</v>
      </c>
      <c r="AC460">
        <v>20.770769999999999</v>
      </c>
      <c r="AF460">
        <v>44.11</v>
      </c>
      <c r="AG460">
        <v>-9.74</v>
      </c>
      <c r="AH460">
        <v>26540914</v>
      </c>
      <c r="AI460">
        <v>60624208.333333336</v>
      </c>
      <c r="AJ460">
        <v>248.13444166666667</v>
      </c>
      <c r="AK460">
        <v>41.366475000000001</v>
      </c>
      <c r="AO460">
        <v>50.65</v>
      </c>
      <c r="AP460">
        <v>11.82</v>
      </c>
      <c r="AQ460">
        <v>12790156</v>
      </c>
      <c r="AR460">
        <v>4279120.333333333</v>
      </c>
      <c r="AS460">
        <v>9.9860591666666672</v>
      </c>
      <c r="AT460">
        <v>1.3030833333333334</v>
      </c>
      <c r="AX460">
        <v>185.75</v>
      </c>
      <c r="AY460">
        <v>25.37</v>
      </c>
      <c r="AZ460">
        <v>30499472</v>
      </c>
      <c r="BA460">
        <v>12948973.333333334</v>
      </c>
      <c r="BB460">
        <v>20.939241666666668</v>
      </c>
      <c r="BC460">
        <v>2.8066889166666669</v>
      </c>
      <c r="BG460">
        <v>126.22</v>
      </c>
      <c r="BH460">
        <v>24.61</v>
      </c>
      <c r="BI460">
        <v>2892698</v>
      </c>
      <c r="BJ460">
        <v>1442771.6666666667</v>
      </c>
      <c r="BK460">
        <v>1.5741148333333335</v>
      </c>
      <c r="BP460">
        <v>46.91</v>
      </c>
      <c r="BQ460">
        <v>3.55</v>
      </c>
      <c r="BR460">
        <v>10303423</v>
      </c>
      <c r="BS460">
        <v>17146685</v>
      </c>
      <c r="BU460">
        <v>5.1829999999999998</v>
      </c>
      <c r="BV460">
        <v>6.7655500000000002</v>
      </c>
      <c r="BY460">
        <v>76.209999999999994</v>
      </c>
      <c r="BZ460">
        <v>5.3</v>
      </c>
      <c r="CA460">
        <v>5127135</v>
      </c>
      <c r="CB460">
        <v>6308925.833333333</v>
      </c>
      <c r="CC460">
        <v>54.437925</v>
      </c>
      <c r="CD460">
        <v>2.4574425833333335</v>
      </c>
      <c r="CH460">
        <v>56.61</v>
      </c>
      <c r="CI460">
        <v>0.65</v>
      </c>
      <c r="CJ460">
        <v>1547259</v>
      </c>
      <c r="CK460">
        <v>3696007.5</v>
      </c>
      <c r="CL460">
        <v>9.972195000000001</v>
      </c>
      <c r="CM460">
        <v>1.4916666666666665</v>
      </c>
      <c r="CN460">
        <v>16.06851</v>
      </c>
      <c r="CP460" s="10"/>
      <c r="CQ460">
        <v>35.520000000000003</v>
      </c>
      <c r="CR460">
        <v>-5.42</v>
      </c>
      <c r="CS460">
        <v>4932259</v>
      </c>
      <c r="CT460">
        <v>7369539.166666667</v>
      </c>
      <c r="CU460">
        <v>25.358320000000003</v>
      </c>
      <c r="CV460">
        <v>4.4180000000000001</v>
      </c>
      <c r="CW460">
        <v>19.976369999999999</v>
      </c>
      <c r="CZ460">
        <v>82.29</v>
      </c>
      <c r="DA460">
        <v>7</v>
      </c>
      <c r="DB460">
        <v>56048365</v>
      </c>
      <c r="DC460">
        <v>45191350</v>
      </c>
      <c r="DD460">
        <v>210.66937499999997</v>
      </c>
      <c r="DE460">
        <v>31.5405275</v>
      </c>
      <c r="DF460">
        <v>20.3216</v>
      </c>
      <c r="DI460">
        <v>67.790000000000006</v>
      </c>
      <c r="DJ460">
        <v>5.05</v>
      </c>
      <c r="DK460">
        <v>78062321</v>
      </c>
      <c r="DL460">
        <v>102647833.33333333</v>
      </c>
      <c r="DM460">
        <v>357.59816666666666</v>
      </c>
      <c r="DN460">
        <v>44.37016666666667</v>
      </c>
      <c r="DO460">
        <v>48.123809999999999</v>
      </c>
      <c r="DR460">
        <v>132.38999999999999</v>
      </c>
      <c r="DS460">
        <v>10.39</v>
      </c>
      <c r="DT460">
        <v>10134530</v>
      </c>
      <c r="DU460">
        <v>6930647.5</v>
      </c>
      <c r="DV460">
        <v>20.173355000000001</v>
      </c>
      <c r="DW460">
        <v>2.5226666666666664</v>
      </c>
      <c r="EA460">
        <v>62.93</v>
      </c>
      <c r="EB460">
        <v>5.93</v>
      </c>
      <c r="EC460">
        <v>10475104</v>
      </c>
      <c r="ED460">
        <v>9288948.666666666</v>
      </c>
      <c r="EE460">
        <v>28.887810000000002</v>
      </c>
      <c r="EF460">
        <v>2.4790833333333331</v>
      </c>
      <c r="EJ460">
        <v>102.02</v>
      </c>
      <c r="EK460">
        <v>0.76</v>
      </c>
      <c r="EL460">
        <v>245865</v>
      </c>
      <c r="EM460">
        <v>262031.56666666665</v>
      </c>
      <c r="EN460">
        <v>1.6547000000000001</v>
      </c>
      <c r="EO460">
        <v>0.34600275000000003</v>
      </c>
      <c r="EP460">
        <v>16.94464</v>
      </c>
      <c r="ES460">
        <v>88.76</v>
      </c>
      <c r="ET460">
        <v>6.95</v>
      </c>
      <c r="EU460">
        <v>3540381</v>
      </c>
      <c r="EV460">
        <v>4622724.666666667</v>
      </c>
      <c r="EW460">
        <v>9.0599341666666664</v>
      </c>
      <c r="EX460">
        <v>1.0886666666666667</v>
      </c>
      <c r="EY460">
        <v>2.5928789999999999</v>
      </c>
      <c r="FB460">
        <v>15.29</v>
      </c>
      <c r="FC460">
        <v>16.91</v>
      </c>
      <c r="FD460">
        <v>4236875</v>
      </c>
      <c r="FE460">
        <v>2796411</v>
      </c>
      <c r="FF460">
        <v>9.236203333333334</v>
      </c>
      <c r="FG460">
        <v>1.4730833333333333</v>
      </c>
      <c r="FH460">
        <v>41.691740000000003</v>
      </c>
      <c r="FK460">
        <v>115.7</v>
      </c>
      <c r="FL460">
        <v>9.2200000000000006</v>
      </c>
      <c r="FM460">
        <v>56891919</v>
      </c>
      <c r="FN460">
        <v>37615685</v>
      </c>
      <c r="FO460">
        <v>144.25614166666665</v>
      </c>
      <c r="FP460">
        <v>16.781000000000002</v>
      </c>
      <c r="FQ460">
        <v>119.4006</v>
      </c>
      <c r="FT460">
        <v>75.53</v>
      </c>
      <c r="FU460">
        <v>7.91</v>
      </c>
      <c r="FV460">
        <v>121943589</v>
      </c>
      <c r="FW460">
        <v>81867088.333333328</v>
      </c>
      <c r="FX460">
        <v>389.17586666666665</v>
      </c>
      <c r="FY460">
        <v>59.923750000000005</v>
      </c>
      <c r="GC460">
        <v>65.3</v>
      </c>
      <c r="GD460">
        <v>1.3</v>
      </c>
      <c r="GE460">
        <v>2625969</v>
      </c>
      <c r="GF460">
        <v>2354762.3333333335</v>
      </c>
      <c r="GG460">
        <v>7.5102380000000002</v>
      </c>
      <c r="GH460">
        <v>0.49475000000000002</v>
      </c>
      <c r="GK460" s="10"/>
      <c r="GL460">
        <v>63.23</v>
      </c>
      <c r="GM460">
        <v>1.93</v>
      </c>
      <c r="GN460">
        <v>3627368</v>
      </c>
      <c r="GO460">
        <v>4430018.333333333</v>
      </c>
      <c r="GP460">
        <v>14.555669166666666</v>
      </c>
      <c r="GQ460">
        <v>1.89625</v>
      </c>
      <c r="GU460">
        <v>106.72</v>
      </c>
      <c r="GV460">
        <v>4.87</v>
      </c>
      <c r="GW460">
        <v>370790</v>
      </c>
      <c r="GX460">
        <v>800695.75</v>
      </c>
      <c r="GY460">
        <v>2.4859514166666665</v>
      </c>
      <c r="GZ460">
        <v>8.6361000000000007E-2</v>
      </c>
      <c r="HA460">
        <v>0.2588684</v>
      </c>
      <c r="HD460">
        <v>21.41</v>
      </c>
      <c r="HE460">
        <v>17.63</v>
      </c>
      <c r="HF460">
        <v>78136650</v>
      </c>
      <c r="HG460">
        <v>47825666.666666664</v>
      </c>
      <c r="HH460">
        <v>94.741608333333332</v>
      </c>
      <c r="HI460">
        <v>8.8471166666666665</v>
      </c>
      <c r="HJ460">
        <v>18.407419999999998</v>
      </c>
      <c r="HM460">
        <v>89.61</v>
      </c>
      <c r="HN460">
        <v>6.8</v>
      </c>
      <c r="HO460">
        <v>14724947</v>
      </c>
      <c r="HP460">
        <v>17934177.5</v>
      </c>
      <c r="HQ460">
        <v>73.452855833333331</v>
      </c>
      <c r="HR460">
        <v>5.7039999999999997</v>
      </c>
      <c r="HS460">
        <v>67.804950000000005</v>
      </c>
      <c r="HV460">
        <v>124.1</v>
      </c>
      <c r="HW460">
        <v>12.27</v>
      </c>
      <c r="HX460">
        <v>3299444</v>
      </c>
      <c r="HY460">
        <v>6829980</v>
      </c>
      <c r="HZ460">
        <v>14.019941666666666</v>
      </c>
      <c r="IA460">
        <v>5.7039999999999997</v>
      </c>
      <c r="IB460">
        <v>5.7452800000000002</v>
      </c>
      <c r="IE460">
        <v>90.44</v>
      </c>
      <c r="IF460">
        <v>-3.01</v>
      </c>
      <c r="IG460">
        <v>4186821</v>
      </c>
      <c r="IH460">
        <v>4420778.333333333</v>
      </c>
      <c r="II460">
        <v>37.195883333333335</v>
      </c>
      <c r="IJ460">
        <v>8.6902500000000007</v>
      </c>
      <c r="IN460">
        <v>54.06</v>
      </c>
      <c r="IO460">
        <v>3.96</v>
      </c>
      <c r="IP460">
        <v>37665712</v>
      </c>
      <c r="IQ460">
        <v>52739205</v>
      </c>
      <c r="IR460">
        <v>129.71955</v>
      </c>
      <c r="IS460">
        <v>12.152749999999999</v>
      </c>
      <c r="IW460">
        <v>67.08</v>
      </c>
      <c r="IX460">
        <v>12.19</v>
      </c>
      <c r="IY460">
        <v>10001991</v>
      </c>
      <c r="IZ460">
        <v>4043732.5</v>
      </c>
      <c r="JA460">
        <v>13.596847500000001</v>
      </c>
      <c r="JB460">
        <v>1.6779166666666667</v>
      </c>
      <c r="JF460">
        <v>61.6</v>
      </c>
      <c r="JG460">
        <v>3.84</v>
      </c>
      <c r="JH460">
        <v>5205882</v>
      </c>
      <c r="JI460">
        <v>6095703.333333333</v>
      </c>
      <c r="JJ460">
        <v>20.246433333333332</v>
      </c>
      <c r="JK460">
        <v>1.9690833333333335</v>
      </c>
      <c r="JO460">
        <v>223.4</v>
      </c>
      <c r="JP460">
        <v>4.4800000000000004</v>
      </c>
      <c r="JQ460">
        <v>1988028</v>
      </c>
      <c r="JR460">
        <v>1816726</v>
      </c>
      <c r="JU460">
        <v>23.742100000000001</v>
      </c>
      <c r="JX460">
        <v>63.2</v>
      </c>
      <c r="JY460">
        <v>7.23</v>
      </c>
      <c r="JZ460">
        <v>42322092</v>
      </c>
      <c r="KA460">
        <v>17413716.666666668</v>
      </c>
      <c r="KB460">
        <v>64.707283333333336</v>
      </c>
      <c r="KC460">
        <v>6.6876125000000002</v>
      </c>
      <c r="KD460">
        <v>20.486229999999999</v>
      </c>
      <c r="KG460">
        <v>56.75</v>
      </c>
      <c r="KH460">
        <v>9.2899999999999991</v>
      </c>
      <c r="KI460">
        <v>38852007</v>
      </c>
      <c r="KJ460">
        <v>20275011.666666668</v>
      </c>
      <c r="KK460">
        <v>81.363475000000008</v>
      </c>
      <c r="KL460">
        <v>11.055454166666665</v>
      </c>
      <c r="KM460">
        <v>7.8475210000000004</v>
      </c>
      <c r="KP460">
        <v>57.33</v>
      </c>
      <c r="KQ460">
        <v>-2.73</v>
      </c>
      <c r="KR460">
        <v>8397651</v>
      </c>
      <c r="KS460">
        <v>5542846.333333333</v>
      </c>
      <c r="KT460">
        <v>58.489266666666673</v>
      </c>
      <c r="KU460">
        <v>12.21425</v>
      </c>
      <c r="KV460">
        <v>14.413209999999999</v>
      </c>
      <c r="KY460">
        <v>96.11</v>
      </c>
      <c r="KZ460">
        <v>2.13</v>
      </c>
      <c r="LA460">
        <v>6545771</v>
      </c>
      <c r="LB460">
        <v>4222755</v>
      </c>
      <c r="LC460">
        <v>28.155095833333334</v>
      </c>
      <c r="LD460">
        <v>4.9778213333333339</v>
      </c>
      <c r="LH460">
        <v>72.14</v>
      </c>
      <c r="LI460">
        <v>6.18</v>
      </c>
      <c r="LJ460">
        <v>52843669</v>
      </c>
      <c r="LK460">
        <v>18286224.166666668</v>
      </c>
      <c r="LL460">
        <v>39.966128333333337</v>
      </c>
      <c r="LM460">
        <v>3.696075</v>
      </c>
      <c r="LN460">
        <v>24.97512</v>
      </c>
      <c r="LQ460">
        <v>91.63</v>
      </c>
      <c r="LR460">
        <v>6.03</v>
      </c>
      <c r="LS460">
        <v>56886020</v>
      </c>
      <c r="LT460">
        <v>65240938.333333336</v>
      </c>
      <c r="LU460">
        <v>204.41131666666669</v>
      </c>
      <c r="LV460">
        <v>25.176000000000002</v>
      </c>
      <c r="LW460">
        <v>13.588010000000001</v>
      </c>
      <c r="LY460" s="10"/>
      <c r="LZ460">
        <v>59.74</v>
      </c>
      <c r="MA460">
        <v>3.75</v>
      </c>
      <c r="MB460">
        <v>246161292</v>
      </c>
      <c r="MC460">
        <v>492636633.33333331</v>
      </c>
      <c r="MD460">
        <v>1754.6054999999999</v>
      </c>
      <c r="ME460">
        <v>231.01710833333334</v>
      </c>
      <c r="MF460" s="13"/>
      <c r="MG460" s="13"/>
      <c r="MH460" s="13"/>
      <c r="MI460" s="12"/>
      <c r="MJ460" s="12"/>
      <c r="MK460" s="12"/>
      <c r="MM460" s="14"/>
      <c r="MN460" s="14"/>
      <c r="MO460" s="14"/>
      <c r="MP460" s="14"/>
      <c r="MQ460" s="16"/>
      <c r="MR460" s="16"/>
      <c r="MS460" s="16"/>
      <c r="MT460" s="16"/>
      <c r="NC460" s="14"/>
      <c r="ND460" s="14"/>
      <c r="NE460" s="14"/>
      <c r="NF460" s="14"/>
      <c r="NG460" s="16"/>
      <c r="NH460" s="16"/>
      <c r="NI460" s="16"/>
      <c r="NJ460" s="16"/>
      <c r="NK460" s="13"/>
      <c r="NL460" s="13"/>
      <c r="NM460" s="13"/>
      <c r="NN460" s="13"/>
      <c r="NO460" s="12"/>
      <c r="NP460" s="12"/>
      <c r="NQ460" s="12"/>
      <c r="NR460" s="12"/>
      <c r="NW460" s="16"/>
      <c r="NX460" s="16"/>
      <c r="NY460" s="16"/>
      <c r="NZ460" s="16"/>
      <c r="PN460"/>
      <c r="QU460" s="16"/>
      <c r="QV460" s="16"/>
      <c r="QW460" s="16"/>
      <c r="QX460" s="16"/>
      <c r="RK460" s="16"/>
      <c r="RL460" s="16"/>
      <c r="RM460" s="16"/>
      <c r="RN460" s="16"/>
      <c r="RW460" s="14"/>
      <c r="RX460" s="14"/>
      <c r="RY460" s="14"/>
      <c r="RZ460" s="14"/>
      <c r="SA460" s="16"/>
      <c r="SB460" s="16"/>
      <c r="SC460" s="16"/>
      <c r="SD460" s="16"/>
    </row>
    <row r="461" spans="1:498" hidden="1" x14ac:dyDescent="0.35">
      <c r="A461" s="2">
        <v>32112</v>
      </c>
      <c r="B461">
        <v>24.012239999999998</v>
      </c>
      <c r="E461">
        <v>76.739999999999995</v>
      </c>
      <c r="F461">
        <v>27.27</v>
      </c>
      <c r="G461">
        <v>16322272</v>
      </c>
      <c r="H461">
        <v>37703397.5</v>
      </c>
      <c r="I461">
        <v>78.128179166666669</v>
      </c>
      <c r="J461">
        <v>11.317916666666667</v>
      </c>
      <c r="K461">
        <v>21.949459999999998</v>
      </c>
      <c r="N461">
        <v>66.5</v>
      </c>
      <c r="O461">
        <v>-0.43</v>
      </c>
      <c r="P461">
        <v>7574314</v>
      </c>
      <c r="Q461">
        <v>5941734.166666667</v>
      </c>
      <c r="R461">
        <v>27.834916666666668</v>
      </c>
      <c r="S461">
        <v>4.1406666666666672</v>
      </c>
      <c r="T461">
        <v>18.285599999999999</v>
      </c>
      <c r="W461">
        <v>31.92</v>
      </c>
      <c r="X461">
        <v>4.1900000000000004</v>
      </c>
      <c r="Y461">
        <v>9899150</v>
      </c>
      <c r="Z461">
        <v>10983379.166666666</v>
      </c>
      <c r="AA461">
        <v>48.223300000000002</v>
      </c>
      <c r="AB461">
        <v>5.2805833333333334</v>
      </c>
      <c r="AC461">
        <v>22.03801</v>
      </c>
      <c r="AF461">
        <v>36.83</v>
      </c>
      <c r="AG461">
        <v>-14.65</v>
      </c>
      <c r="AH461">
        <v>26540914</v>
      </c>
      <c r="AI461">
        <v>60624208.333333336</v>
      </c>
      <c r="AJ461">
        <v>248.13444166666667</v>
      </c>
      <c r="AK461">
        <v>41.366475000000001</v>
      </c>
      <c r="AO461">
        <v>37.58</v>
      </c>
      <c r="AP461">
        <v>12.22</v>
      </c>
      <c r="AQ461">
        <v>12790156</v>
      </c>
      <c r="AR461">
        <v>4279120.333333333</v>
      </c>
      <c r="AS461">
        <v>9.9860591666666672</v>
      </c>
      <c r="AT461">
        <v>1.3030833333333334</v>
      </c>
      <c r="AX461">
        <v>113.48</v>
      </c>
      <c r="AY461">
        <v>25.42</v>
      </c>
      <c r="AZ461">
        <v>30499472</v>
      </c>
      <c r="BA461">
        <v>12948973.333333334</v>
      </c>
      <c r="BB461">
        <v>20.939241666666668</v>
      </c>
      <c r="BC461">
        <v>2.8066889166666669</v>
      </c>
      <c r="BG461">
        <v>159.46</v>
      </c>
      <c r="BH461">
        <v>24.23</v>
      </c>
      <c r="BI461">
        <v>2892698</v>
      </c>
      <c r="BJ461">
        <v>1442771.6666666667</v>
      </c>
      <c r="BK461">
        <v>1.5741148333333335</v>
      </c>
      <c r="BP461">
        <v>55.56</v>
      </c>
      <c r="BQ461">
        <v>0.49</v>
      </c>
      <c r="BR461">
        <v>10303423</v>
      </c>
      <c r="BS461">
        <v>17146685</v>
      </c>
      <c r="BU461">
        <v>5.1829999999999998</v>
      </c>
      <c r="BV461">
        <v>6.6920120000000001</v>
      </c>
      <c r="BY461">
        <v>49.34</v>
      </c>
      <c r="BZ461">
        <v>2.52</v>
      </c>
      <c r="CA461">
        <v>5127135</v>
      </c>
      <c r="CB461">
        <v>6308925.833333333</v>
      </c>
      <c r="CC461">
        <v>54.437925</v>
      </c>
      <c r="CD461">
        <v>2.4574425833333335</v>
      </c>
      <c r="CH461">
        <v>41.59</v>
      </c>
      <c r="CI461">
        <v>-3.34</v>
      </c>
      <c r="CJ461">
        <v>1547259</v>
      </c>
      <c r="CK461">
        <v>3696007.5</v>
      </c>
      <c r="CL461">
        <v>9.972195000000001</v>
      </c>
      <c r="CM461">
        <v>1.4916666666666665</v>
      </c>
      <c r="CN461">
        <v>15.597289999999999</v>
      </c>
      <c r="CP461" s="10"/>
      <c r="CQ461">
        <v>32.82</v>
      </c>
      <c r="CR461">
        <v>-11.04</v>
      </c>
      <c r="CS461">
        <v>4932259</v>
      </c>
      <c r="CT461">
        <v>7369539.166666667</v>
      </c>
      <c r="CU461">
        <v>25.358320000000003</v>
      </c>
      <c r="CV461">
        <v>4.4180000000000001</v>
      </c>
      <c r="CW461">
        <v>18.77298</v>
      </c>
      <c r="CZ461">
        <v>59.46</v>
      </c>
      <c r="DA461">
        <v>4.95</v>
      </c>
      <c r="DB461">
        <v>56048365</v>
      </c>
      <c r="DC461">
        <v>45191350</v>
      </c>
      <c r="DD461">
        <v>210.66937499999997</v>
      </c>
      <c r="DE461">
        <v>31.5405275</v>
      </c>
      <c r="DF461">
        <v>19.589009999999998</v>
      </c>
      <c r="DI461">
        <v>50.07</v>
      </c>
      <c r="DJ461">
        <v>2.09</v>
      </c>
      <c r="DK461">
        <v>78062321</v>
      </c>
      <c r="DL461">
        <v>102647833.33333333</v>
      </c>
      <c r="DM461">
        <v>357.59816666666666</v>
      </c>
      <c r="DN461">
        <v>44.37016666666667</v>
      </c>
      <c r="DO461">
        <v>37.237499999999997</v>
      </c>
      <c r="DR461">
        <v>77.06</v>
      </c>
      <c r="DS461">
        <v>6.13</v>
      </c>
      <c r="DT461">
        <v>10134530</v>
      </c>
      <c r="DU461">
        <v>6930647.5</v>
      </c>
      <c r="DV461">
        <v>20.173355000000001</v>
      </c>
      <c r="DW461">
        <v>2.5226666666666664</v>
      </c>
      <c r="EA461">
        <v>37.24</v>
      </c>
      <c r="EB461">
        <v>1.52</v>
      </c>
      <c r="EC461">
        <v>10475104</v>
      </c>
      <c r="ED461">
        <v>9288948.666666666</v>
      </c>
      <c r="EE461">
        <v>28.887810000000002</v>
      </c>
      <c r="EF461">
        <v>2.4790833333333331</v>
      </c>
      <c r="EJ461">
        <v>117.87</v>
      </c>
      <c r="EK461">
        <v>-0.73</v>
      </c>
      <c r="EL461">
        <v>245865</v>
      </c>
      <c r="EM461">
        <v>262031.56666666665</v>
      </c>
      <c r="EN461">
        <v>1.6547000000000001</v>
      </c>
      <c r="EO461">
        <v>0.34600275000000003</v>
      </c>
      <c r="EP461">
        <v>15.842610000000001</v>
      </c>
      <c r="ES461">
        <v>104.53</v>
      </c>
      <c r="ET461">
        <v>6.56</v>
      </c>
      <c r="EU461">
        <v>3540381</v>
      </c>
      <c r="EV461">
        <v>4622724.666666667</v>
      </c>
      <c r="EW461">
        <v>9.0599341666666664</v>
      </c>
      <c r="EX461">
        <v>1.0886666666666667</v>
      </c>
      <c r="EY461">
        <v>2.542357</v>
      </c>
      <c r="FB461">
        <v>96.71</v>
      </c>
      <c r="FC461">
        <v>14.14</v>
      </c>
      <c r="FD461">
        <v>4236875</v>
      </c>
      <c r="FE461">
        <v>2796411</v>
      </c>
      <c r="FF461">
        <v>9.236203333333334</v>
      </c>
      <c r="FG461">
        <v>1.4730833333333333</v>
      </c>
      <c r="FH461">
        <v>41.153640000000003</v>
      </c>
      <c r="FK461">
        <v>59.05</v>
      </c>
      <c r="FL461">
        <v>6.53</v>
      </c>
      <c r="FM461">
        <v>56891919</v>
      </c>
      <c r="FN461">
        <v>37615685</v>
      </c>
      <c r="FO461">
        <v>144.25614166666665</v>
      </c>
      <c r="FP461">
        <v>16.781000000000002</v>
      </c>
      <c r="FQ461">
        <v>117.8464</v>
      </c>
      <c r="FT461">
        <v>54.7</v>
      </c>
      <c r="FU461">
        <v>2.71</v>
      </c>
      <c r="FV461">
        <v>121943589</v>
      </c>
      <c r="FW461">
        <v>81867088.333333328</v>
      </c>
      <c r="FX461">
        <v>389.17586666666665</v>
      </c>
      <c r="FY461">
        <v>59.923750000000005</v>
      </c>
      <c r="GC461">
        <v>59.42</v>
      </c>
      <c r="GD461">
        <v>-2.46</v>
      </c>
      <c r="GE461">
        <v>2625969</v>
      </c>
      <c r="GF461">
        <v>2354762.3333333335</v>
      </c>
      <c r="GG461">
        <v>7.5102380000000002</v>
      </c>
      <c r="GH461">
        <v>0.49475000000000002</v>
      </c>
      <c r="GK461" s="10"/>
      <c r="GL461">
        <v>67.52</v>
      </c>
      <c r="GM461">
        <v>-1.95</v>
      </c>
      <c r="GN461">
        <v>3627368</v>
      </c>
      <c r="GO461">
        <v>4430018.333333333</v>
      </c>
      <c r="GP461">
        <v>14.555669166666666</v>
      </c>
      <c r="GQ461">
        <v>1.89625</v>
      </c>
      <c r="GU461">
        <v>42.56</v>
      </c>
      <c r="GV461">
        <v>2.84</v>
      </c>
      <c r="GW461">
        <v>370790</v>
      </c>
      <c r="GX461">
        <v>800695.75</v>
      </c>
      <c r="GY461">
        <v>2.4859514166666665</v>
      </c>
      <c r="GZ461">
        <v>8.6361000000000007E-2</v>
      </c>
      <c r="HA461">
        <v>0.24073410000000001</v>
      </c>
      <c r="HD461">
        <v>21.61</v>
      </c>
      <c r="HE461">
        <v>15.75</v>
      </c>
      <c r="HF461">
        <v>78136650</v>
      </c>
      <c r="HG461">
        <v>47825666.666666664</v>
      </c>
      <c r="HH461">
        <v>94.741608333333332</v>
      </c>
      <c r="HI461">
        <v>8.8471166666666665</v>
      </c>
      <c r="HJ461">
        <v>17.734500000000001</v>
      </c>
      <c r="HM461">
        <v>44.44</v>
      </c>
      <c r="HN461">
        <v>4.5</v>
      </c>
      <c r="HO461">
        <v>14724947</v>
      </c>
      <c r="HP461">
        <v>17934177.5</v>
      </c>
      <c r="HQ461">
        <v>73.452855833333331</v>
      </c>
      <c r="HR461">
        <v>5.7039999999999997</v>
      </c>
      <c r="HS461">
        <v>60.359430000000003</v>
      </c>
      <c r="HV461">
        <v>149.79</v>
      </c>
      <c r="HW461">
        <v>13.83</v>
      </c>
      <c r="HX461">
        <v>3299444</v>
      </c>
      <c r="HY461">
        <v>6829980</v>
      </c>
      <c r="HZ461">
        <v>14.019941666666666</v>
      </c>
      <c r="IA461">
        <v>5.7039999999999997</v>
      </c>
      <c r="IB461">
        <v>5.1981109999999999</v>
      </c>
      <c r="IE461">
        <v>114.08</v>
      </c>
      <c r="IF461">
        <v>-5.9</v>
      </c>
      <c r="IG461">
        <v>4186821</v>
      </c>
      <c r="IH461">
        <v>4420778.333333333</v>
      </c>
      <c r="II461">
        <v>37.195883333333335</v>
      </c>
      <c r="IJ461">
        <v>8.6902500000000007</v>
      </c>
      <c r="IN461">
        <v>51.78</v>
      </c>
      <c r="IO461">
        <v>-0.56999999999999995</v>
      </c>
      <c r="IP461">
        <v>37665712</v>
      </c>
      <c r="IQ461">
        <v>52739205</v>
      </c>
      <c r="IR461">
        <v>129.71955</v>
      </c>
      <c r="IS461">
        <v>12.152749999999999</v>
      </c>
      <c r="IW461">
        <v>181.33</v>
      </c>
      <c r="IX461">
        <v>11.32</v>
      </c>
      <c r="IY461">
        <v>10001991</v>
      </c>
      <c r="IZ461">
        <v>4043732.5</v>
      </c>
      <c r="JA461">
        <v>13.596847500000001</v>
      </c>
      <c r="JB461">
        <v>1.6779166666666667</v>
      </c>
      <c r="JF461">
        <v>55.96</v>
      </c>
      <c r="JG461">
        <v>-0.46</v>
      </c>
      <c r="JH461">
        <v>5205882</v>
      </c>
      <c r="JI461">
        <v>6095703.333333333</v>
      </c>
      <c r="JJ461">
        <v>20.246433333333332</v>
      </c>
      <c r="JK461">
        <v>1.9690833333333335</v>
      </c>
      <c r="JO461">
        <v>33.090000000000003</v>
      </c>
      <c r="JP461">
        <v>1.32</v>
      </c>
      <c r="JQ461">
        <v>1988028</v>
      </c>
      <c r="JR461">
        <v>1816726</v>
      </c>
      <c r="JU461">
        <v>24.29899</v>
      </c>
      <c r="JX461">
        <v>5.28</v>
      </c>
      <c r="JY461">
        <v>1.01</v>
      </c>
      <c r="JZ461">
        <v>42322092</v>
      </c>
      <c r="KA461">
        <v>17413716.666666668</v>
      </c>
      <c r="KB461">
        <v>64.707283333333336</v>
      </c>
      <c r="KC461">
        <v>6.6876125000000002</v>
      </c>
      <c r="KD461">
        <v>20.07809</v>
      </c>
      <c r="KG461">
        <v>108.43</v>
      </c>
      <c r="KH461">
        <v>7.98</v>
      </c>
      <c r="KI461">
        <v>38852007</v>
      </c>
      <c r="KJ461">
        <v>20275011.666666668</v>
      </c>
      <c r="KK461">
        <v>81.363475000000008</v>
      </c>
      <c r="KL461">
        <v>11.055454166666665</v>
      </c>
      <c r="KM461">
        <v>7.5800150000000004</v>
      </c>
      <c r="KP461">
        <v>38.729999999999997</v>
      </c>
      <c r="KQ461">
        <v>-6.85</v>
      </c>
      <c r="KR461">
        <v>8397651</v>
      </c>
      <c r="KS461">
        <v>5542846.333333333</v>
      </c>
      <c r="KT461">
        <v>58.489266666666673</v>
      </c>
      <c r="KU461">
        <v>12.21425</v>
      </c>
      <c r="KV461">
        <v>14.037710000000001</v>
      </c>
      <c r="KY461">
        <v>62.69</v>
      </c>
      <c r="KZ461">
        <v>-0.04</v>
      </c>
      <c r="LA461">
        <v>6545771</v>
      </c>
      <c r="LB461">
        <v>4222755</v>
      </c>
      <c r="LC461">
        <v>28.155095833333334</v>
      </c>
      <c r="LD461">
        <v>4.9778213333333339</v>
      </c>
      <c r="LH461">
        <v>119.9</v>
      </c>
      <c r="LI461">
        <v>1.93</v>
      </c>
      <c r="LJ461">
        <v>52843669</v>
      </c>
      <c r="LK461">
        <v>18286224.166666668</v>
      </c>
      <c r="LL461">
        <v>39.966128333333337</v>
      </c>
      <c r="LM461">
        <v>3.696075</v>
      </c>
      <c r="LN461">
        <v>25.396519999999999</v>
      </c>
      <c r="LQ461">
        <v>88.81</v>
      </c>
      <c r="LR461">
        <v>5.01</v>
      </c>
      <c r="LS461">
        <v>56886020</v>
      </c>
      <c r="LT461">
        <v>65240938.333333336</v>
      </c>
      <c r="LU461">
        <v>204.41131666666669</v>
      </c>
      <c r="LV461">
        <v>25.176000000000002</v>
      </c>
      <c r="LW461">
        <v>13.3575</v>
      </c>
      <c r="LY461" s="10"/>
      <c r="LZ461">
        <v>67.3</v>
      </c>
      <c r="MA461">
        <v>-1.43</v>
      </c>
      <c r="MB461">
        <v>246161292</v>
      </c>
      <c r="MC461">
        <v>492636633.33333331</v>
      </c>
      <c r="MD461">
        <v>1754.6054999999999</v>
      </c>
      <c r="ME461">
        <v>231.01710833333334</v>
      </c>
      <c r="MF461" s="13"/>
      <c r="MG461" s="13"/>
      <c r="MH461" s="13"/>
      <c r="MI461" s="12"/>
      <c r="MJ461" s="12"/>
      <c r="MK461" s="12"/>
      <c r="MM461" s="14"/>
      <c r="MN461" s="14"/>
      <c r="MO461" s="14"/>
      <c r="MP461" s="14"/>
      <c r="MQ461" s="16"/>
      <c r="MR461" s="16"/>
      <c r="MS461" s="16"/>
      <c r="MT461" s="16"/>
      <c r="NC461" s="14"/>
      <c r="ND461" s="14"/>
      <c r="NE461" s="14"/>
      <c r="NF461" s="14"/>
      <c r="NG461" s="16"/>
      <c r="NH461" s="16"/>
      <c r="NI461" s="16"/>
      <c r="NJ461" s="16"/>
      <c r="NK461" s="13"/>
      <c r="NL461" s="13"/>
      <c r="NM461" s="13"/>
      <c r="NN461" s="13"/>
      <c r="NO461" s="12"/>
      <c r="NP461" s="12"/>
      <c r="NQ461" s="12"/>
      <c r="NR461" s="12"/>
      <c r="NW461" s="16"/>
      <c r="NX461" s="16"/>
      <c r="NY461" s="16"/>
      <c r="NZ461" s="16"/>
      <c r="PN461"/>
      <c r="QU461" s="16"/>
      <c r="QV461" s="16"/>
      <c r="QW461" s="16"/>
      <c r="QX461" s="16"/>
      <c r="RK461" s="16"/>
      <c r="RL461" s="16"/>
      <c r="RM461" s="16"/>
      <c r="RN461" s="16"/>
      <c r="RW461" s="14"/>
      <c r="RX461" s="14"/>
      <c r="RY461" s="14"/>
      <c r="RZ461" s="14"/>
      <c r="SA461" s="16"/>
      <c r="SB461" s="16"/>
      <c r="SC461" s="16"/>
      <c r="SD461" s="16"/>
    </row>
    <row r="462" spans="1:498" hidden="1" x14ac:dyDescent="0.35">
      <c r="A462" s="2">
        <v>32143</v>
      </c>
      <c r="B462">
        <v>22.887049999999999</v>
      </c>
      <c r="E462">
        <v>38.69</v>
      </c>
      <c r="F462">
        <v>28.98</v>
      </c>
      <c r="G462">
        <v>16594102</v>
      </c>
      <c r="H462">
        <v>37836629.166666664</v>
      </c>
      <c r="I462">
        <v>81.776183333333336</v>
      </c>
      <c r="J462">
        <v>11.947833333333334</v>
      </c>
      <c r="K462">
        <v>21.48481</v>
      </c>
      <c r="N462">
        <v>58.82</v>
      </c>
      <c r="O462">
        <v>0.2</v>
      </c>
      <c r="P462">
        <v>7585347</v>
      </c>
      <c r="Q462">
        <v>5636998.333333333</v>
      </c>
      <c r="R462">
        <v>27.427663333333332</v>
      </c>
      <c r="S462">
        <v>4.0124166666666667</v>
      </c>
      <c r="T462">
        <v>19.364350000000002</v>
      </c>
      <c r="W462">
        <v>137.76</v>
      </c>
      <c r="X462">
        <v>5.74</v>
      </c>
      <c r="Y462">
        <v>9916567</v>
      </c>
      <c r="Z462">
        <v>10614495.833333334</v>
      </c>
      <c r="AA462">
        <v>49.18366666666666</v>
      </c>
      <c r="AB462">
        <v>5.4457500000000003</v>
      </c>
      <c r="AC462">
        <v>21.320879999999999</v>
      </c>
      <c r="AF462">
        <v>31.94</v>
      </c>
      <c r="AG462">
        <v>-22.52</v>
      </c>
      <c r="AH462">
        <v>26927938</v>
      </c>
      <c r="AI462">
        <v>64767237.5</v>
      </c>
      <c r="AJ462">
        <v>258.07049999999998</v>
      </c>
      <c r="AK462">
        <v>42.16798166666667</v>
      </c>
      <c r="AO462">
        <v>41.75</v>
      </c>
      <c r="AP462">
        <v>12.94</v>
      </c>
      <c r="AQ462">
        <v>12999429</v>
      </c>
      <c r="AR462">
        <v>4696971.666666667</v>
      </c>
      <c r="AS462">
        <v>11.143065</v>
      </c>
      <c r="AT462">
        <v>1.4095833333333332</v>
      </c>
      <c r="AX462">
        <v>88.9</v>
      </c>
      <c r="AY462">
        <v>25.29</v>
      </c>
      <c r="AZ462">
        <v>31130528</v>
      </c>
      <c r="BA462">
        <v>12955369.166666666</v>
      </c>
      <c r="BB462">
        <v>20.924353333333332</v>
      </c>
      <c r="BC462">
        <v>2.9561045833333335</v>
      </c>
      <c r="BG462">
        <v>207.22</v>
      </c>
      <c r="BH462">
        <v>24.72</v>
      </c>
      <c r="BI462">
        <v>2968102</v>
      </c>
      <c r="BJ462">
        <v>1176273.4166666667</v>
      </c>
      <c r="BK462">
        <v>1.7027338333333333</v>
      </c>
      <c r="BP462">
        <v>37.17</v>
      </c>
      <c r="BQ462">
        <v>1.18</v>
      </c>
      <c r="BR462">
        <v>10305448</v>
      </c>
      <c r="BS462">
        <v>16890060</v>
      </c>
      <c r="BU462">
        <v>5.3611666666666666</v>
      </c>
      <c r="BV462">
        <v>6.8390890000000004</v>
      </c>
      <c r="BY462">
        <v>117.08</v>
      </c>
      <c r="BZ462">
        <v>3.74</v>
      </c>
      <c r="CA462">
        <v>5129650</v>
      </c>
      <c r="CB462">
        <v>5985313.333333333</v>
      </c>
      <c r="CC462">
        <v>54.676125000000006</v>
      </c>
      <c r="CD462">
        <v>2.3391250000000001</v>
      </c>
      <c r="CH462">
        <v>35.24</v>
      </c>
      <c r="CI462">
        <v>-2.91</v>
      </c>
      <c r="CJ462">
        <v>1559099</v>
      </c>
      <c r="CK462">
        <v>3676419.1666666665</v>
      </c>
      <c r="CL462">
        <v>9.8027383333333322</v>
      </c>
      <c r="CM462">
        <v>1.4689166666666666</v>
      </c>
      <c r="CN462">
        <v>15.420590000000001</v>
      </c>
      <c r="CP462" s="10"/>
      <c r="CQ462">
        <v>44.18</v>
      </c>
      <c r="CR462">
        <v>-9.07</v>
      </c>
      <c r="CS462">
        <v>4946629</v>
      </c>
      <c r="CT462">
        <v>6957317.5</v>
      </c>
      <c r="CU462">
        <v>25.192385000000002</v>
      </c>
      <c r="CV462">
        <v>4.457583333333333</v>
      </c>
      <c r="CW462">
        <v>16.9514</v>
      </c>
      <c r="CZ462">
        <v>136.47999999999999</v>
      </c>
      <c r="DA462">
        <v>6.42</v>
      </c>
      <c r="DB462">
        <v>56361846</v>
      </c>
      <c r="DC462">
        <v>45311633.333333336</v>
      </c>
      <c r="DD462">
        <v>213.45595</v>
      </c>
      <c r="DE462">
        <v>32.673935</v>
      </c>
      <c r="DF462">
        <v>18.758099999999999</v>
      </c>
      <c r="DI462">
        <v>66.66</v>
      </c>
      <c r="DJ462">
        <v>3.43</v>
      </c>
      <c r="DK462">
        <v>78385993</v>
      </c>
      <c r="DL462">
        <v>102039658.33333333</v>
      </c>
      <c r="DM462">
        <v>358.81379999999996</v>
      </c>
      <c r="DN462">
        <v>45.790999999999997</v>
      </c>
      <c r="DO462">
        <v>37.772550000000003</v>
      </c>
      <c r="DR462">
        <v>70.83</v>
      </c>
      <c r="DS462">
        <v>6.68</v>
      </c>
      <c r="DT462">
        <v>10177008</v>
      </c>
      <c r="DU462">
        <v>7425102.5</v>
      </c>
      <c r="DV462">
        <v>21.300046666666667</v>
      </c>
      <c r="DW462">
        <v>2.782833333333333</v>
      </c>
      <c r="EA462">
        <v>37.33</v>
      </c>
      <c r="EB462">
        <v>2.4500000000000002</v>
      </c>
      <c r="EC462">
        <v>10440534</v>
      </c>
      <c r="ED462">
        <v>8898335.333333334</v>
      </c>
      <c r="EE462">
        <v>28.221358333333331</v>
      </c>
      <c r="EF462">
        <v>2.4360833333333334</v>
      </c>
      <c r="EJ462">
        <v>70.91</v>
      </c>
      <c r="EK462">
        <v>-6.34</v>
      </c>
      <c r="EL462">
        <v>249732</v>
      </c>
      <c r="EM462">
        <v>261375.875</v>
      </c>
      <c r="EN462">
        <v>1.7455639999999999</v>
      </c>
      <c r="EO462">
        <v>0.36799541666666663</v>
      </c>
      <c r="EP462">
        <v>17.511040000000001</v>
      </c>
      <c r="ES462">
        <v>201.89</v>
      </c>
      <c r="ET462">
        <v>5.42</v>
      </c>
      <c r="EU462">
        <v>3525093</v>
      </c>
      <c r="EV462">
        <v>4482530.833333333</v>
      </c>
      <c r="EW462">
        <v>9.0165791666666664</v>
      </c>
      <c r="EX462">
        <v>1.1023333333333334</v>
      </c>
      <c r="EY462">
        <v>2.4804279999999999</v>
      </c>
      <c r="FB462">
        <v>84.35</v>
      </c>
      <c r="FC462">
        <v>12.27</v>
      </c>
      <c r="FD462">
        <v>4307326</v>
      </c>
      <c r="FE462">
        <v>3013912.3333333335</v>
      </c>
      <c r="FF462">
        <v>9.8991916666666668</v>
      </c>
      <c r="FG462">
        <v>1.6127083333333332</v>
      </c>
      <c r="FH462">
        <v>39.539400000000001</v>
      </c>
      <c r="FK462">
        <v>84.65</v>
      </c>
      <c r="FL462">
        <v>6.76</v>
      </c>
      <c r="FM462">
        <v>56928746</v>
      </c>
      <c r="FN462">
        <v>37724013.333333336</v>
      </c>
      <c r="FO462">
        <v>147.81153333333333</v>
      </c>
      <c r="FP462">
        <v>16.963416666666667</v>
      </c>
      <c r="FQ462">
        <v>117.8599</v>
      </c>
      <c r="FT462">
        <v>58.45</v>
      </c>
      <c r="FU462">
        <v>0.85</v>
      </c>
      <c r="FV462">
        <v>122476957</v>
      </c>
      <c r="FW462">
        <v>88536533.333333328</v>
      </c>
      <c r="FX462">
        <v>410.61149999999998</v>
      </c>
      <c r="FY462">
        <v>62.810666666666663</v>
      </c>
      <c r="GC462">
        <v>30.69</v>
      </c>
      <c r="GD462">
        <v>-2.9</v>
      </c>
      <c r="GE462">
        <v>2652251</v>
      </c>
      <c r="GF462">
        <v>2272300.5</v>
      </c>
      <c r="GG462">
        <v>7.0880679999999998</v>
      </c>
      <c r="GH462">
        <v>0.42583333333333334</v>
      </c>
      <c r="GK462" s="10"/>
      <c r="GL462">
        <v>37.31</v>
      </c>
      <c r="GM462">
        <v>-2.82</v>
      </c>
      <c r="GN462">
        <v>3672653</v>
      </c>
      <c r="GO462">
        <v>4407865.833333333</v>
      </c>
      <c r="GP462">
        <v>15.276634166666668</v>
      </c>
      <c r="GQ462">
        <v>2.1666666666666665</v>
      </c>
      <c r="GU462">
        <v>163.94</v>
      </c>
      <c r="GV462">
        <v>4.34</v>
      </c>
      <c r="GW462">
        <v>373786</v>
      </c>
      <c r="GX462">
        <v>824372.08333333337</v>
      </c>
      <c r="GY462">
        <v>2.5476579999999998</v>
      </c>
      <c r="GZ462">
        <v>0.11113233333333333</v>
      </c>
      <c r="HA462">
        <v>0.31807800000000003</v>
      </c>
      <c r="HD462">
        <v>24.73</v>
      </c>
      <c r="HE462">
        <v>14.33</v>
      </c>
      <c r="HF462">
        <v>79695527</v>
      </c>
      <c r="HG462">
        <v>50501058.333333336</v>
      </c>
      <c r="HH462">
        <v>95.455391666666671</v>
      </c>
      <c r="HI462">
        <v>9.3525683333333323</v>
      </c>
      <c r="HJ462">
        <v>18.435459999999999</v>
      </c>
      <c r="HM462">
        <v>123.49</v>
      </c>
      <c r="HN462">
        <v>5.95</v>
      </c>
      <c r="HO462">
        <v>14825916</v>
      </c>
      <c r="HP462">
        <v>17290078.333333332</v>
      </c>
      <c r="HQ462">
        <v>73.697524999999999</v>
      </c>
      <c r="HR462">
        <v>5.8045</v>
      </c>
      <c r="HS462">
        <v>57.10857</v>
      </c>
      <c r="HV462">
        <v>83.42</v>
      </c>
      <c r="HW462">
        <v>14.94</v>
      </c>
      <c r="HX462">
        <v>3316026</v>
      </c>
      <c r="HY462">
        <v>6831772.5</v>
      </c>
      <c r="HZ462">
        <v>14.603030833333333</v>
      </c>
      <c r="IA462">
        <v>5.8045</v>
      </c>
      <c r="IB462">
        <v>5.5137850000000004</v>
      </c>
      <c r="IE462">
        <v>101.97</v>
      </c>
      <c r="IF462">
        <v>-4.53</v>
      </c>
      <c r="IG462">
        <v>4209471</v>
      </c>
      <c r="IH462">
        <v>4665771.666666667</v>
      </c>
      <c r="II462">
        <v>38.34141833333333</v>
      </c>
      <c r="IJ462">
        <v>9.1682500000000005</v>
      </c>
      <c r="IN462">
        <v>33.92</v>
      </c>
      <c r="IO462">
        <v>-0.63</v>
      </c>
      <c r="IP462">
        <v>37817862</v>
      </c>
      <c r="IQ462">
        <v>50827058.333333336</v>
      </c>
      <c r="IR462">
        <v>127.24210833333332</v>
      </c>
      <c r="IS462">
        <v>12.028333333333334</v>
      </c>
      <c r="IT462">
        <v>43.572830000000003</v>
      </c>
      <c r="IW462">
        <v>177.23</v>
      </c>
      <c r="IX462">
        <v>10.11</v>
      </c>
      <c r="IY462">
        <v>10004589</v>
      </c>
      <c r="IZ462">
        <v>4122615.8333333335</v>
      </c>
      <c r="JA462">
        <v>15.0867425</v>
      </c>
      <c r="JB462">
        <v>1.8740833333333333</v>
      </c>
      <c r="JF462">
        <v>41.17</v>
      </c>
      <c r="JG462">
        <v>0.53</v>
      </c>
      <c r="JH462">
        <v>5229678</v>
      </c>
      <c r="JI462">
        <v>6015395.333333333</v>
      </c>
      <c r="JJ462">
        <v>20.347604999999998</v>
      </c>
      <c r="JK462">
        <v>1.9199166666666667</v>
      </c>
      <c r="JO462">
        <v>107.68</v>
      </c>
      <c r="JP462">
        <v>2.2000000000000002</v>
      </c>
      <c r="JQ462">
        <v>1993520</v>
      </c>
      <c r="JR462">
        <v>1776690.8333333333</v>
      </c>
      <c r="JU462">
        <v>28.81371</v>
      </c>
      <c r="JX462">
        <v>14.47</v>
      </c>
      <c r="JY462">
        <v>-1.2</v>
      </c>
      <c r="JZ462">
        <v>42922979</v>
      </c>
      <c r="KA462">
        <v>19624753.333333332</v>
      </c>
      <c r="KB462">
        <v>72.225283333333337</v>
      </c>
      <c r="KC462">
        <v>7.7590708333333334</v>
      </c>
      <c r="KD462">
        <v>22.38252</v>
      </c>
      <c r="KG462">
        <v>99.54</v>
      </c>
      <c r="KH462">
        <v>7.26</v>
      </c>
      <c r="KI462">
        <v>38952262</v>
      </c>
      <c r="KJ462">
        <v>21268697.5</v>
      </c>
      <c r="KK462">
        <v>84.982111666666668</v>
      </c>
      <c r="KL462">
        <v>11.563254166666667</v>
      </c>
      <c r="KM462">
        <v>8.0391670000000008</v>
      </c>
      <c r="KP462">
        <v>71.77</v>
      </c>
      <c r="KQ462">
        <v>-5.71</v>
      </c>
      <c r="KR462">
        <v>8436358</v>
      </c>
      <c r="KS462">
        <v>5251881.333333333</v>
      </c>
      <c r="KT462">
        <v>57.160761666666666</v>
      </c>
      <c r="KU462">
        <v>12.185833333333333</v>
      </c>
      <c r="KV462">
        <v>13.965619999999999</v>
      </c>
      <c r="KY462">
        <v>94.86</v>
      </c>
      <c r="KZ462">
        <v>0.64</v>
      </c>
      <c r="LA462">
        <v>6594145</v>
      </c>
      <c r="LB462">
        <v>4259127</v>
      </c>
      <c r="LC462">
        <v>28.369801666666664</v>
      </c>
      <c r="LD462">
        <v>5.0446462500000004</v>
      </c>
      <c r="LE462">
        <v>9.9160440000000006E-3</v>
      </c>
      <c r="LH462">
        <v>48.47</v>
      </c>
      <c r="LI462">
        <v>-0.06</v>
      </c>
      <c r="LJ462">
        <v>53909627</v>
      </c>
      <c r="LK462">
        <v>18900930.833333332</v>
      </c>
      <c r="LL462">
        <v>43.948720000000002</v>
      </c>
      <c r="LM462">
        <v>4.0040666666666667</v>
      </c>
      <c r="LN462">
        <v>26.79842</v>
      </c>
      <c r="LQ462">
        <v>183.95</v>
      </c>
      <c r="LR462">
        <v>4.3</v>
      </c>
      <c r="LS462">
        <v>57026540</v>
      </c>
      <c r="LT462">
        <v>64292528.333333336</v>
      </c>
      <c r="LU462">
        <v>207.14060833333335</v>
      </c>
      <c r="LV462">
        <v>25.735416666666666</v>
      </c>
      <c r="LW462">
        <v>13.918340000000001</v>
      </c>
      <c r="LY462" s="10"/>
      <c r="LZ462">
        <v>46.39</v>
      </c>
      <c r="MA462">
        <v>-4.49</v>
      </c>
      <c r="MB462">
        <v>248393235</v>
      </c>
      <c r="MC462">
        <v>512345750</v>
      </c>
      <c r="MD462">
        <v>1834.5486666666666</v>
      </c>
      <c r="ME462">
        <v>242.87048333333334</v>
      </c>
      <c r="MF462" s="13"/>
      <c r="MG462" s="13"/>
      <c r="MH462" s="13"/>
      <c r="MI462" s="12"/>
      <c r="MJ462" s="12"/>
      <c r="MK462" s="12"/>
      <c r="MM462" s="14"/>
      <c r="MN462" s="14"/>
      <c r="MO462" s="14"/>
      <c r="MP462" s="14"/>
      <c r="MQ462" s="16"/>
      <c r="MR462" s="16"/>
      <c r="MS462" s="16"/>
      <c r="MT462" s="16"/>
      <c r="NC462" s="14"/>
      <c r="ND462" s="14"/>
      <c r="NE462" s="14"/>
      <c r="NF462" s="14"/>
      <c r="NG462" s="16"/>
      <c r="NH462" s="16"/>
      <c r="NI462" s="16"/>
      <c r="NJ462" s="16"/>
      <c r="NK462" s="13"/>
      <c r="NL462" s="13"/>
      <c r="NM462" s="13"/>
      <c r="NN462" s="13"/>
      <c r="NO462" s="12"/>
      <c r="NP462" s="12"/>
      <c r="NQ462" s="12"/>
      <c r="NR462" s="12"/>
      <c r="NW462" s="16"/>
      <c r="NX462" s="16"/>
      <c r="NY462" s="16"/>
      <c r="NZ462" s="16"/>
      <c r="PN462"/>
      <c r="QU462" s="16"/>
      <c r="QV462" s="16"/>
      <c r="QW462" s="16"/>
      <c r="QX462" s="16"/>
      <c r="RK462" s="16"/>
      <c r="RL462" s="16"/>
      <c r="RM462" s="16"/>
      <c r="RN462" s="16"/>
      <c r="RW462" s="14"/>
      <c r="RX462" s="14"/>
      <c r="RY462" s="14"/>
      <c r="RZ462" s="14"/>
      <c r="SA462" s="16"/>
      <c r="SB462" s="16"/>
      <c r="SC462" s="16"/>
      <c r="SD462" s="16"/>
    </row>
    <row r="463" spans="1:498" hidden="1" x14ac:dyDescent="0.35">
      <c r="A463" s="2">
        <v>32174</v>
      </c>
      <c r="B463">
        <v>22.771260000000002</v>
      </c>
      <c r="E463">
        <v>54.68</v>
      </c>
      <c r="F463">
        <v>27.18</v>
      </c>
      <c r="G463">
        <v>16594102</v>
      </c>
      <c r="H463">
        <v>37836629.166666664</v>
      </c>
      <c r="I463">
        <v>81.776183333333336</v>
      </c>
      <c r="J463">
        <v>11.947833333333334</v>
      </c>
      <c r="K463">
        <v>20.788889999999999</v>
      </c>
      <c r="N463">
        <v>76.790000000000006</v>
      </c>
      <c r="O463">
        <v>-0.78</v>
      </c>
      <c r="P463">
        <v>7585347</v>
      </c>
      <c r="Q463">
        <v>5636998.333333333</v>
      </c>
      <c r="R463">
        <v>27.427663333333332</v>
      </c>
      <c r="S463">
        <v>4.0124166666666667</v>
      </c>
      <c r="T463">
        <v>22.347580000000001</v>
      </c>
      <c r="W463">
        <v>102.11</v>
      </c>
      <c r="X463">
        <v>4.01</v>
      </c>
      <c r="Y463">
        <v>9916567</v>
      </c>
      <c r="Z463">
        <v>10614495.833333334</v>
      </c>
      <c r="AA463">
        <v>49.18366666666666</v>
      </c>
      <c r="AB463">
        <v>5.4457500000000003</v>
      </c>
      <c r="AC463">
        <v>22.350300000000001</v>
      </c>
      <c r="AF463">
        <v>31.05</v>
      </c>
      <c r="AG463">
        <v>-20.83</v>
      </c>
      <c r="AH463">
        <v>26927938</v>
      </c>
      <c r="AI463">
        <v>64767237.5</v>
      </c>
      <c r="AJ463">
        <v>258.07049999999998</v>
      </c>
      <c r="AK463">
        <v>42.16798166666667</v>
      </c>
      <c r="AO463">
        <v>45.93</v>
      </c>
      <c r="AP463">
        <v>13.62</v>
      </c>
      <c r="AQ463">
        <v>12999429</v>
      </c>
      <c r="AR463">
        <v>4696971.666666667</v>
      </c>
      <c r="AS463">
        <v>11.143065</v>
      </c>
      <c r="AT463">
        <v>1.4095833333333332</v>
      </c>
      <c r="AX463">
        <v>115.64</v>
      </c>
      <c r="AY463">
        <v>25.57</v>
      </c>
      <c r="AZ463">
        <v>31130528</v>
      </c>
      <c r="BA463">
        <v>12955369.166666666</v>
      </c>
      <c r="BB463">
        <v>20.924353333333332</v>
      </c>
      <c r="BC463">
        <v>2.9561045833333335</v>
      </c>
      <c r="BG463">
        <v>77.33</v>
      </c>
      <c r="BH463">
        <v>25</v>
      </c>
      <c r="BI463">
        <v>2968102</v>
      </c>
      <c r="BJ463">
        <v>1176273.4166666667</v>
      </c>
      <c r="BK463">
        <v>1.7027338333333333</v>
      </c>
      <c r="BP463">
        <v>55.41</v>
      </c>
      <c r="BQ463">
        <v>0.79</v>
      </c>
      <c r="BR463">
        <v>10305448</v>
      </c>
      <c r="BS463">
        <v>16890060</v>
      </c>
      <c r="BU463">
        <v>5.3611666666666666</v>
      </c>
      <c r="BV463">
        <v>7.0229350000000004</v>
      </c>
      <c r="BY463">
        <v>81.489999999999995</v>
      </c>
      <c r="BZ463">
        <v>2.58</v>
      </c>
      <c r="CA463">
        <v>5129650</v>
      </c>
      <c r="CB463">
        <v>5985313.333333333</v>
      </c>
      <c r="CC463">
        <v>54.676125000000006</v>
      </c>
      <c r="CD463">
        <v>2.3391250000000001</v>
      </c>
      <c r="CH463">
        <v>32.82</v>
      </c>
      <c r="CI463">
        <v>-3.53</v>
      </c>
      <c r="CJ463">
        <v>1559099</v>
      </c>
      <c r="CK463">
        <v>3676419.1666666665</v>
      </c>
      <c r="CL463">
        <v>9.8027383333333322</v>
      </c>
      <c r="CM463">
        <v>1.4689166666666666</v>
      </c>
      <c r="CN463">
        <v>16.1981</v>
      </c>
      <c r="CP463" s="10"/>
      <c r="CQ463">
        <v>36.25</v>
      </c>
      <c r="CR463">
        <v>-9.58</v>
      </c>
      <c r="CS463">
        <v>4946629</v>
      </c>
      <c r="CT463">
        <v>6957317.5</v>
      </c>
      <c r="CU463">
        <v>25.192385000000002</v>
      </c>
      <c r="CV463">
        <v>4.457583333333333</v>
      </c>
      <c r="CW463">
        <v>20.40551</v>
      </c>
      <c r="CZ463">
        <v>78.959999999999994</v>
      </c>
      <c r="DA463">
        <v>4.75</v>
      </c>
      <c r="DB463">
        <v>56361846</v>
      </c>
      <c r="DC463">
        <v>45311633.333333336</v>
      </c>
      <c r="DD463">
        <v>213.45595</v>
      </c>
      <c r="DE463">
        <v>32.673935</v>
      </c>
      <c r="DF463">
        <v>19.687329999999999</v>
      </c>
      <c r="DI463">
        <v>77.319999999999993</v>
      </c>
      <c r="DJ463">
        <v>2.25</v>
      </c>
      <c r="DK463">
        <v>78385993</v>
      </c>
      <c r="DL463">
        <v>102039658.33333333</v>
      </c>
      <c r="DM463">
        <v>358.81379999999996</v>
      </c>
      <c r="DN463">
        <v>45.790999999999997</v>
      </c>
      <c r="DO463">
        <v>39.389870000000002</v>
      </c>
      <c r="DR463">
        <v>79.84</v>
      </c>
      <c r="DS463">
        <v>5.94</v>
      </c>
      <c r="DT463">
        <v>10177008</v>
      </c>
      <c r="DU463">
        <v>7425102.5</v>
      </c>
      <c r="DV463">
        <v>21.300046666666667</v>
      </c>
      <c r="DW463">
        <v>2.782833333333333</v>
      </c>
      <c r="EA463">
        <v>56.32</v>
      </c>
      <c r="EB463">
        <v>3.11</v>
      </c>
      <c r="EC463">
        <v>10440534</v>
      </c>
      <c r="ED463">
        <v>8898335.333333334</v>
      </c>
      <c r="EE463">
        <v>28.221358333333331</v>
      </c>
      <c r="EF463">
        <v>2.4360833333333334</v>
      </c>
      <c r="EJ463">
        <v>70</v>
      </c>
      <c r="EK463">
        <v>-4.82</v>
      </c>
      <c r="EL463">
        <v>249732</v>
      </c>
      <c r="EM463">
        <v>261375.875</v>
      </c>
      <c r="EN463">
        <v>1.7455639999999999</v>
      </c>
      <c r="EO463">
        <v>0.36799541666666663</v>
      </c>
      <c r="EP463">
        <v>17.96274</v>
      </c>
      <c r="ES463">
        <v>91.33</v>
      </c>
      <c r="ET463">
        <v>5.23</v>
      </c>
      <c r="EU463">
        <v>3525093</v>
      </c>
      <c r="EV463">
        <v>4482530.833333333</v>
      </c>
      <c r="EW463">
        <v>9.0165791666666664</v>
      </c>
      <c r="EX463">
        <v>1.1023333333333334</v>
      </c>
      <c r="EY463">
        <v>2.3850899999999999</v>
      </c>
      <c r="FB463">
        <v>99.77</v>
      </c>
      <c r="FC463">
        <v>12.3</v>
      </c>
      <c r="FD463">
        <v>4307326</v>
      </c>
      <c r="FE463">
        <v>3013912.3333333335</v>
      </c>
      <c r="FF463">
        <v>9.8991916666666668</v>
      </c>
      <c r="FG463">
        <v>1.6127083333333332</v>
      </c>
      <c r="FH463">
        <v>37.646030000000003</v>
      </c>
      <c r="FK463">
        <v>52.85</v>
      </c>
      <c r="FL463">
        <v>5.29</v>
      </c>
      <c r="FM463">
        <v>56928746</v>
      </c>
      <c r="FN463">
        <v>37724013.333333336</v>
      </c>
      <c r="FO463">
        <v>147.81153333333333</v>
      </c>
      <c r="FP463">
        <v>16.963416666666667</v>
      </c>
      <c r="FQ463">
        <v>127.9876</v>
      </c>
      <c r="FT463">
        <v>45.43</v>
      </c>
      <c r="FU463">
        <v>-1.23</v>
      </c>
      <c r="FV463">
        <v>122476957</v>
      </c>
      <c r="FW463">
        <v>88536533.333333328</v>
      </c>
      <c r="FX463">
        <v>410.61149999999998</v>
      </c>
      <c r="FY463">
        <v>62.810666666666663</v>
      </c>
      <c r="GC463">
        <v>29.56</v>
      </c>
      <c r="GD463">
        <v>-2.94</v>
      </c>
      <c r="GE463">
        <v>2652251</v>
      </c>
      <c r="GF463">
        <v>2272300.5</v>
      </c>
      <c r="GG463">
        <v>7.0880679999999998</v>
      </c>
      <c r="GH463">
        <v>0.42583333333333334</v>
      </c>
      <c r="GK463" s="10"/>
      <c r="GL463">
        <v>31.08</v>
      </c>
      <c r="GM463">
        <v>-2.5</v>
      </c>
      <c r="GN463">
        <v>3672653</v>
      </c>
      <c r="GO463">
        <v>4407865.833333333</v>
      </c>
      <c r="GP463">
        <v>15.276634166666668</v>
      </c>
      <c r="GQ463">
        <v>2.1666666666666665</v>
      </c>
      <c r="GU463">
        <v>126</v>
      </c>
      <c r="GV463">
        <v>2.88</v>
      </c>
      <c r="GW463">
        <v>373786</v>
      </c>
      <c r="GX463">
        <v>824372.08333333337</v>
      </c>
      <c r="GY463">
        <v>2.5476579999999998</v>
      </c>
      <c r="GZ463">
        <v>0.11113233333333333</v>
      </c>
      <c r="HA463">
        <v>0.456978</v>
      </c>
      <c r="HD463">
        <v>8.8800000000000008</v>
      </c>
      <c r="HE463">
        <v>16.25</v>
      </c>
      <c r="HF463">
        <v>79695527</v>
      </c>
      <c r="HG463">
        <v>50501058.333333336</v>
      </c>
      <c r="HH463">
        <v>95.455391666666671</v>
      </c>
      <c r="HI463">
        <v>9.3525683333333323</v>
      </c>
      <c r="HJ463">
        <v>19.276620000000001</v>
      </c>
      <c r="HM463">
        <v>83.52</v>
      </c>
      <c r="HN463">
        <v>4.38</v>
      </c>
      <c r="HO463">
        <v>14825916</v>
      </c>
      <c r="HP463">
        <v>17290078.333333332</v>
      </c>
      <c r="HQ463">
        <v>73.697524999999999</v>
      </c>
      <c r="HR463">
        <v>5.8045</v>
      </c>
      <c r="HS463">
        <v>50.099989999999998</v>
      </c>
      <c r="HV463">
        <v>154.30000000000001</v>
      </c>
      <c r="HW463">
        <v>15.66</v>
      </c>
      <c r="HX463">
        <v>3316026</v>
      </c>
      <c r="HY463">
        <v>6831772.5</v>
      </c>
      <c r="HZ463">
        <v>14.603030833333333</v>
      </c>
      <c r="IA463">
        <v>5.8045</v>
      </c>
      <c r="IB463">
        <v>5.5348309999999996</v>
      </c>
      <c r="IE463">
        <v>86.63</v>
      </c>
      <c r="IF463">
        <v>-5.8</v>
      </c>
      <c r="IG463">
        <v>4209471</v>
      </c>
      <c r="IH463">
        <v>4665771.666666667</v>
      </c>
      <c r="II463">
        <v>38.34141833333333</v>
      </c>
      <c r="IJ463">
        <v>9.1682500000000005</v>
      </c>
      <c r="IN463">
        <v>41.71</v>
      </c>
      <c r="IO463">
        <v>-0.36</v>
      </c>
      <c r="IP463">
        <v>37817862</v>
      </c>
      <c r="IQ463">
        <v>50827058.333333336</v>
      </c>
      <c r="IR463">
        <v>127.24210833333332</v>
      </c>
      <c r="IS463">
        <v>12.028333333333334</v>
      </c>
      <c r="IT463">
        <v>35.339790000000001</v>
      </c>
      <c r="IW463">
        <v>66.78</v>
      </c>
      <c r="IX463">
        <v>9.7100000000000009</v>
      </c>
      <c r="IY463">
        <v>10004589</v>
      </c>
      <c r="IZ463">
        <v>4122615.8333333335</v>
      </c>
      <c r="JA463">
        <v>15.0867425</v>
      </c>
      <c r="JB463">
        <v>1.8740833333333333</v>
      </c>
      <c r="JF463">
        <v>68.34</v>
      </c>
      <c r="JG463">
        <v>0.82</v>
      </c>
      <c r="JH463">
        <v>5229678</v>
      </c>
      <c r="JI463">
        <v>6015395.333333333</v>
      </c>
      <c r="JJ463">
        <v>20.347604999999998</v>
      </c>
      <c r="JK463">
        <v>1.9199166666666667</v>
      </c>
      <c r="JO463">
        <v>114.1</v>
      </c>
      <c r="JP463">
        <v>1.88</v>
      </c>
      <c r="JQ463">
        <v>1993520</v>
      </c>
      <c r="JR463">
        <v>1776690.8333333333</v>
      </c>
      <c r="JU463">
        <v>32.040649999999999</v>
      </c>
      <c r="JX463">
        <v>8.91</v>
      </c>
      <c r="JY463">
        <v>-1.1399999999999999</v>
      </c>
      <c r="JZ463">
        <v>42922979</v>
      </c>
      <c r="KA463">
        <v>19624753.333333332</v>
      </c>
      <c r="KB463">
        <v>72.225283333333337</v>
      </c>
      <c r="KC463">
        <v>7.7590708333333334</v>
      </c>
      <c r="KD463">
        <v>23.04053</v>
      </c>
      <c r="KG463">
        <v>31.87</v>
      </c>
      <c r="KH463">
        <v>6.8</v>
      </c>
      <c r="KI463">
        <v>38952262</v>
      </c>
      <c r="KJ463">
        <v>21268697.5</v>
      </c>
      <c r="KK463">
        <v>84.982111666666668</v>
      </c>
      <c r="KL463">
        <v>11.563254166666667</v>
      </c>
      <c r="KM463">
        <v>8.7696799999999993</v>
      </c>
      <c r="KP463">
        <v>67.400000000000006</v>
      </c>
      <c r="KQ463">
        <v>-6.56</v>
      </c>
      <c r="KR463">
        <v>8436358</v>
      </c>
      <c r="KS463">
        <v>5251881.333333333</v>
      </c>
      <c r="KT463">
        <v>57.160761666666666</v>
      </c>
      <c r="KU463">
        <v>12.185833333333333</v>
      </c>
      <c r="KV463">
        <v>15.122159999999999</v>
      </c>
      <c r="KY463">
        <v>92.36</v>
      </c>
      <c r="KZ463">
        <v>-1.59</v>
      </c>
      <c r="LA463">
        <v>6594145</v>
      </c>
      <c r="LB463">
        <v>4259127</v>
      </c>
      <c r="LC463">
        <v>28.369801666666664</v>
      </c>
      <c r="LD463">
        <v>5.0446462500000004</v>
      </c>
      <c r="LE463">
        <v>8.6765379999999993E-3</v>
      </c>
      <c r="LH463">
        <v>77.11</v>
      </c>
      <c r="LI463">
        <v>1.1100000000000001</v>
      </c>
      <c r="LJ463">
        <v>53909627</v>
      </c>
      <c r="LK463">
        <v>18900930.833333332</v>
      </c>
      <c r="LL463">
        <v>43.948720000000002</v>
      </c>
      <c r="LM463">
        <v>4.0040666666666667</v>
      </c>
      <c r="LN463">
        <v>26.48339</v>
      </c>
      <c r="LQ463">
        <v>86.9</v>
      </c>
      <c r="LR463">
        <v>3.92</v>
      </c>
      <c r="LS463">
        <v>57026540</v>
      </c>
      <c r="LT463">
        <v>64292528.333333336</v>
      </c>
      <c r="LU463">
        <v>207.14060833333335</v>
      </c>
      <c r="LV463">
        <v>25.735416666666666</v>
      </c>
      <c r="LW463">
        <v>14.372730000000001</v>
      </c>
      <c r="LY463" s="10"/>
      <c r="LZ463">
        <v>38.08</v>
      </c>
      <c r="MA463">
        <v>-1.7</v>
      </c>
      <c r="MB463">
        <v>248393235</v>
      </c>
      <c r="MC463">
        <v>512345750</v>
      </c>
      <c r="MD463">
        <v>1834.5486666666666</v>
      </c>
      <c r="ME463">
        <v>242.87048333333334</v>
      </c>
      <c r="MF463" s="13"/>
      <c r="MG463" s="13"/>
      <c r="MH463" s="13"/>
      <c r="MI463" s="12"/>
      <c r="MJ463" s="12"/>
      <c r="MK463" s="12"/>
      <c r="MM463" s="14"/>
      <c r="MN463" s="14"/>
      <c r="MO463" s="14"/>
      <c r="MP463" s="14"/>
      <c r="MQ463" s="16"/>
      <c r="MR463" s="16"/>
      <c r="MS463" s="16"/>
      <c r="MT463" s="16"/>
      <c r="NC463" s="14"/>
      <c r="ND463" s="14"/>
      <c r="NE463" s="14"/>
      <c r="NF463" s="14"/>
      <c r="NG463" s="16"/>
      <c r="NH463" s="16"/>
      <c r="NI463" s="16"/>
      <c r="NJ463" s="16"/>
      <c r="NK463" s="13"/>
      <c r="NL463" s="13"/>
      <c r="NM463" s="13"/>
      <c r="NN463" s="13"/>
      <c r="NO463" s="12"/>
      <c r="NP463" s="12"/>
      <c r="NQ463" s="12"/>
      <c r="NR463" s="12"/>
      <c r="NW463" s="16"/>
      <c r="NX463" s="16"/>
      <c r="NY463" s="16"/>
      <c r="NZ463" s="16"/>
      <c r="PN463"/>
      <c r="QU463" s="16"/>
      <c r="QV463" s="16"/>
      <c r="QW463" s="16"/>
      <c r="QX463" s="16"/>
      <c r="RK463" s="16"/>
      <c r="RL463" s="16"/>
      <c r="RM463" s="16"/>
      <c r="RN463" s="16"/>
      <c r="RW463" s="14"/>
      <c r="RX463" s="14"/>
      <c r="RY463" s="14"/>
      <c r="RZ463" s="14"/>
      <c r="SA463" s="16"/>
      <c r="SB463" s="16"/>
      <c r="SC463" s="16"/>
      <c r="SD463" s="16"/>
    </row>
    <row r="464" spans="1:498" hidden="1" x14ac:dyDescent="0.35">
      <c r="A464" s="2">
        <v>32203</v>
      </c>
      <c r="B464">
        <v>25.76867</v>
      </c>
      <c r="E464">
        <v>58.03</v>
      </c>
      <c r="F464">
        <v>26.2</v>
      </c>
      <c r="G464">
        <v>16594102</v>
      </c>
      <c r="H464">
        <v>37836629.166666664</v>
      </c>
      <c r="I464">
        <v>81.776183333333336</v>
      </c>
      <c r="J464">
        <v>11.947833333333334</v>
      </c>
      <c r="K464">
        <v>21.376100000000001</v>
      </c>
      <c r="N464">
        <v>124.15</v>
      </c>
      <c r="O464">
        <v>0.28999999999999998</v>
      </c>
      <c r="P464">
        <v>7585347</v>
      </c>
      <c r="Q464">
        <v>5636998.333333333</v>
      </c>
      <c r="R464">
        <v>27.427663333333332</v>
      </c>
      <c r="S464">
        <v>4.0124166666666667</v>
      </c>
      <c r="T464">
        <v>25.051130000000001</v>
      </c>
      <c r="W464">
        <v>149</v>
      </c>
      <c r="X464">
        <v>4.82</v>
      </c>
      <c r="Y464">
        <v>9916567</v>
      </c>
      <c r="Z464">
        <v>10614495.833333334</v>
      </c>
      <c r="AA464">
        <v>49.18366666666666</v>
      </c>
      <c r="AB464">
        <v>5.4457500000000003</v>
      </c>
      <c r="AC464">
        <v>23.110189999999999</v>
      </c>
      <c r="AF464">
        <v>34.729999999999997</v>
      </c>
      <c r="AG464">
        <v>-13.2</v>
      </c>
      <c r="AH464">
        <v>26927938</v>
      </c>
      <c r="AI464">
        <v>64767237.5</v>
      </c>
      <c r="AJ464">
        <v>258.07049999999998</v>
      </c>
      <c r="AK464">
        <v>42.16798166666667</v>
      </c>
      <c r="AO464">
        <v>69.150000000000006</v>
      </c>
      <c r="AP464">
        <v>12.43</v>
      </c>
      <c r="AQ464">
        <v>12999429</v>
      </c>
      <c r="AR464">
        <v>4696971.666666667</v>
      </c>
      <c r="AS464">
        <v>11.143065</v>
      </c>
      <c r="AT464">
        <v>1.4095833333333332</v>
      </c>
      <c r="AX464">
        <v>97.49</v>
      </c>
      <c r="AY464">
        <v>25.93</v>
      </c>
      <c r="AZ464">
        <v>31130528</v>
      </c>
      <c r="BA464">
        <v>12955369.166666666</v>
      </c>
      <c r="BB464">
        <v>20.924353333333332</v>
      </c>
      <c r="BC464">
        <v>2.9561045833333335</v>
      </c>
      <c r="BG464">
        <v>113.68</v>
      </c>
      <c r="BH464">
        <v>25.61</v>
      </c>
      <c r="BI464">
        <v>2968102</v>
      </c>
      <c r="BJ464">
        <v>1176273.4166666667</v>
      </c>
      <c r="BK464">
        <v>1.7027338333333333</v>
      </c>
      <c r="BP464">
        <v>72.290000000000006</v>
      </c>
      <c r="BQ464">
        <v>1.42</v>
      </c>
      <c r="BR464">
        <v>10305448</v>
      </c>
      <c r="BS464">
        <v>16890060</v>
      </c>
      <c r="BU464">
        <v>5.3611666666666666</v>
      </c>
      <c r="BV464">
        <v>7.1332440000000004</v>
      </c>
      <c r="BY464">
        <v>68.78</v>
      </c>
      <c r="BZ464">
        <v>1.59</v>
      </c>
      <c r="CA464">
        <v>5129650</v>
      </c>
      <c r="CB464">
        <v>5985313.333333333</v>
      </c>
      <c r="CC464">
        <v>54.676125000000006</v>
      </c>
      <c r="CD464">
        <v>2.3391250000000001</v>
      </c>
      <c r="CH464">
        <v>47.89</v>
      </c>
      <c r="CI464">
        <v>-2.48</v>
      </c>
      <c r="CJ464">
        <v>1559099</v>
      </c>
      <c r="CK464">
        <v>3676419.1666666665</v>
      </c>
      <c r="CL464">
        <v>9.8027383333333322</v>
      </c>
      <c r="CM464">
        <v>1.4689166666666666</v>
      </c>
      <c r="CN464">
        <v>17.387920000000001</v>
      </c>
      <c r="CP464" s="10"/>
      <c r="CQ464">
        <v>34.72</v>
      </c>
      <c r="CR464">
        <v>-6.26</v>
      </c>
      <c r="CS464">
        <v>4946629</v>
      </c>
      <c r="CT464">
        <v>6957317.5</v>
      </c>
      <c r="CU464">
        <v>25.192385000000002</v>
      </c>
      <c r="CV464">
        <v>4.457583333333333</v>
      </c>
      <c r="CW464">
        <v>19.128990000000002</v>
      </c>
      <c r="CZ464">
        <v>96.19</v>
      </c>
      <c r="DA464">
        <v>6.1</v>
      </c>
      <c r="DB464">
        <v>56361846</v>
      </c>
      <c r="DC464">
        <v>45311633.333333336</v>
      </c>
      <c r="DD464">
        <v>213.45595</v>
      </c>
      <c r="DE464">
        <v>32.673935</v>
      </c>
      <c r="DF464">
        <v>21.112020000000001</v>
      </c>
      <c r="DI464">
        <v>104.33</v>
      </c>
      <c r="DJ464">
        <v>2.85</v>
      </c>
      <c r="DK464">
        <v>78385993</v>
      </c>
      <c r="DL464">
        <v>102039658.33333333</v>
      </c>
      <c r="DM464">
        <v>358.81379999999996</v>
      </c>
      <c r="DN464">
        <v>45.790999999999997</v>
      </c>
      <c r="DO464">
        <v>42.305630000000001</v>
      </c>
      <c r="DR464">
        <v>84.07</v>
      </c>
      <c r="DS464">
        <v>7.91</v>
      </c>
      <c r="DT464">
        <v>10177008</v>
      </c>
      <c r="DU464">
        <v>7425102.5</v>
      </c>
      <c r="DV464">
        <v>21.300046666666667</v>
      </c>
      <c r="DW464">
        <v>2.782833333333333</v>
      </c>
      <c r="EA464">
        <v>50.99</v>
      </c>
      <c r="EB464">
        <v>4.8</v>
      </c>
      <c r="EC464">
        <v>10440534</v>
      </c>
      <c r="ED464">
        <v>8898335.333333334</v>
      </c>
      <c r="EE464">
        <v>28.221358333333331</v>
      </c>
      <c r="EF464">
        <v>2.4360833333333334</v>
      </c>
      <c r="EJ464">
        <v>64.27</v>
      </c>
      <c r="EK464">
        <v>-4.54</v>
      </c>
      <c r="EL464">
        <v>249732</v>
      </c>
      <c r="EM464">
        <v>261375.875</v>
      </c>
      <c r="EN464">
        <v>1.7455639999999999</v>
      </c>
      <c r="EO464">
        <v>0.36799541666666663</v>
      </c>
      <c r="EP464">
        <v>19.05462</v>
      </c>
      <c r="ES464">
        <v>123.07</v>
      </c>
      <c r="ET464">
        <v>6.76</v>
      </c>
      <c r="EU464">
        <v>3525093</v>
      </c>
      <c r="EV464">
        <v>4482530.833333333</v>
      </c>
      <c r="EW464">
        <v>9.0165791666666664</v>
      </c>
      <c r="EX464">
        <v>1.1023333333333334</v>
      </c>
      <c r="EY464">
        <v>2.397313</v>
      </c>
      <c r="FB464">
        <v>41.46</v>
      </c>
      <c r="FC464">
        <v>13.98</v>
      </c>
      <c r="FD464">
        <v>4307326</v>
      </c>
      <c r="FE464">
        <v>3013912.3333333335</v>
      </c>
      <c r="FF464">
        <v>9.8991916666666668</v>
      </c>
      <c r="FG464">
        <v>1.6127083333333332</v>
      </c>
      <c r="FH464">
        <v>42.136139999999997</v>
      </c>
      <c r="FK464">
        <v>73.33</v>
      </c>
      <c r="FL464">
        <v>6.74</v>
      </c>
      <c r="FM464">
        <v>56928746</v>
      </c>
      <c r="FN464">
        <v>37724013.333333336</v>
      </c>
      <c r="FO464">
        <v>147.81153333333333</v>
      </c>
      <c r="FP464">
        <v>16.963416666666667</v>
      </c>
      <c r="FQ464">
        <v>135.97120000000001</v>
      </c>
      <c r="FT464">
        <v>127.08</v>
      </c>
      <c r="FU464">
        <v>2.85</v>
      </c>
      <c r="FV464">
        <v>122476957</v>
      </c>
      <c r="FW464">
        <v>88536533.333333328</v>
      </c>
      <c r="FX464">
        <v>410.61149999999998</v>
      </c>
      <c r="FY464">
        <v>62.810666666666663</v>
      </c>
      <c r="GC464">
        <v>50.4</v>
      </c>
      <c r="GD464">
        <v>-1.57</v>
      </c>
      <c r="GE464">
        <v>2652251</v>
      </c>
      <c r="GF464">
        <v>2272300.5</v>
      </c>
      <c r="GG464">
        <v>7.0880679999999998</v>
      </c>
      <c r="GH464">
        <v>0.42583333333333334</v>
      </c>
      <c r="GK464" s="10"/>
      <c r="GL464">
        <v>51.85</v>
      </c>
      <c r="GM464">
        <v>-0.85</v>
      </c>
      <c r="GN464">
        <v>3672653</v>
      </c>
      <c r="GO464">
        <v>4407865.833333333</v>
      </c>
      <c r="GP464">
        <v>15.276634166666668</v>
      </c>
      <c r="GQ464">
        <v>2.1666666666666665</v>
      </c>
      <c r="GU464">
        <v>160.54</v>
      </c>
      <c r="GV464">
        <v>3.94</v>
      </c>
      <c r="GW464">
        <v>373786</v>
      </c>
      <c r="GX464">
        <v>824372.08333333337</v>
      </c>
      <c r="GY464">
        <v>2.5476579999999998</v>
      </c>
      <c r="GZ464">
        <v>0.11113233333333333</v>
      </c>
      <c r="HA464">
        <v>0.39731270000000002</v>
      </c>
      <c r="HD464">
        <v>13.79</v>
      </c>
      <c r="HE464">
        <v>18.25</v>
      </c>
      <c r="HF464">
        <v>79695527</v>
      </c>
      <c r="HG464">
        <v>50501058.333333336</v>
      </c>
      <c r="HH464">
        <v>95.455391666666671</v>
      </c>
      <c r="HI464">
        <v>9.3525683333333323</v>
      </c>
      <c r="HJ464">
        <v>20.51033</v>
      </c>
      <c r="HM464">
        <v>113.52</v>
      </c>
      <c r="HN464">
        <v>4.84</v>
      </c>
      <c r="HO464">
        <v>14825916</v>
      </c>
      <c r="HP464">
        <v>17290078.333333332</v>
      </c>
      <c r="HQ464">
        <v>73.697524999999999</v>
      </c>
      <c r="HR464">
        <v>5.8045</v>
      </c>
      <c r="HS464">
        <v>59.931220000000003</v>
      </c>
      <c r="HV464">
        <v>158.07</v>
      </c>
      <c r="HW464">
        <v>12.85</v>
      </c>
      <c r="HX464">
        <v>3316026</v>
      </c>
      <c r="HY464">
        <v>6831772.5</v>
      </c>
      <c r="HZ464">
        <v>14.603030833333333</v>
      </c>
      <c r="IA464">
        <v>5.8045</v>
      </c>
      <c r="IB464">
        <v>5.9767749999999999</v>
      </c>
      <c r="IE464">
        <v>54.58</v>
      </c>
      <c r="IF464">
        <v>-5.79</v>
      </c>
      <c r="IG464">
        <v>4209471</v>
      </c>
      <c r="IH464">
        <v>4665771.666666667</v>
      </c>
      <c r="II464">
        <v>38.34141833333333</v>
      </c>
      <c r="IJ464">
        <v>9.1682500000000005</v>
      </c>
      <c r="IN464">
        <v>45.95</v>
      </c>
      <c r="IO464">
        <v>1.39</v>
      </c>
      <c r="IP464">
        <v>37817862</v>
      </c>
      <c r="IQ464">
        <v>50827058.333333336</v>
      </c>
      <c r="IR464">
        <v>127.24210833333332</v>
      </c>
      <c r="IS464">
        <v>12.028333333333334</v>
      </c>
      <c r="IT464">
        <v>35.798369999999998</v>
      </c>
      <c r="IW464">
        <v>14.48</v>
      </c>
      <c r="IX464">
        <v>12.1</v>
      </c>
      <c r="IY464">
        <v>10004589</v>
      </c>
      <c r="IZ464">
        <v>4122615.8333333335</v>
      </c>
      <c r="JA464">
        <v>15.0867425</v>
      </c>
      <c r="JB464">
        <v>1.8740833333333333</v>
      </c>
      <c r="JF464">
        <v>62.62</v>
      </c>
      <c r="JG464">
        <v>1.97</v>
      </c>
      <c r="JH464">
        <v>5229678</v>
      </c>
      <c r="JI464">
        <v>6015395.333333333</v>
      </c>
      <c r="JJ464">
        <v>20.347604999999998</v>
      </c>
      <c r="JK464">
        <v>1.9199166666666667</v>
      </c>
      <c r="JO464">
        <v>94.27</v>
      </c>
      <c r="JP464">
        <v>3.11</v>
      </c>
      <c r="JQ464">
        <v>1993520</v>
      </c>
      <c r="JR464">
        <v>1776690.8333333333</v>
      </c>
      <c r="JU464">
        <v>31.071079999999998</v>
      </c>
      <c r="JX464">
        <v>50.61</v>
      </c>
      <c r="JY464">
        <v>3.86</v>
      </c>
      <c r="JZ464">
        <v>42922979</v>
      </c>
      <c r="KA464">
        <v>19624753.333333332</v>
      </c>
      <c r="KB464">
        <v>72.225283333333337</v>
      </c>
      <c r="KC464">
        <v>7.7590708333333334</v>
      </c>
      <c r="KD464">
        <v>24.812799999999999</v>
      </c>
      <c r="KG464">
        <v>12.26</v>
      </c>
      <c r="KH464">
        <v>9.3800000000000008</v>
      </c>
      <c r="KI464">
        <v>38952262</v>
      </c>
      <c r="KJ464">
        <v>21268697.5</v>
      </c>
      <c r="KK464">
        <v>84.982111666666668</v>
      </c>
      <c r="KL464">
        <v>11.563254166666667</v>
      </c>
      <c r="KM464">
        <v>9.1471230000000006</v>
      </c>
      <c r="KP464">
        <v>38.49</v>
      </c>
      <c r="KQ464">
        <v>-5.44</v>
      </c>
      <c r="KR464">
        <v>8436358</v>
      </c>
      <c r="KS464">
        <v>5251881.333333333</v>
      </c>
      <c r="KT464">
        <v>57.160761666666666</v>
      </c>
      <c r="KU464">
        <v>12.185833333333333</v>
      </c>
      <c r="KV464">
        <v>14.77069</v>
      </c>
      <c r="KY464">
        <v>179.12</v>
      </c>
      <c r="KZ464">
        <v>-0.43</v>
      </c>
      <c r="LA464">
        <v>6594145</v>
      </c>
      <c r="LB464">
        <v>4259127</v>
      </c>
      <c r="LC464">
        <v>28.369801666666664</v>
      </c>
      <c r="LD464">
        <v>5.0446462500000004</v>
      </c>
      <c r="LE464">
        <v>8.6765379999999993E-3</v>
      </c>
      <c r="LH464">
        <v>109.56</v>
      </c>
      <c r="LI464">
        <v>4.0599999999999996</v>
      </c>
      <c r="LJ464">
        <v>53909627</v>
      </c>
      <c r="LK464">
        <v>18900930.833333332</v>
      </c>
      <c r="LL464">
        <v>43.948720000000002</v>
      </c>
      <c r="LM464">
        <v>4.0040666666666667</v>
      </c>
      <c r="LN464">
        <v>27.407730000000001</v>
      </c>
      <c r="LQ464">
        <v>133.30000000000001</v>
      </c>
      <c r="LR464">
        <v>5.28</v>
      </c>
      <c r="LS464">
        <v>57026540</v>
      </c>
      <c r="LT464">
        <v>64292528.333333336</v>
      </c>
      <c r="LU464">
        <v>207.14060833333335</v>
      </c>
      <c r="LV464">
        <v>25.735416666666666</v>
      </c>
      <c r="LW464">
        <v>14.842510000000001</v>
      </c>
      <c r="LY464" s="10"/>
      <c r="LZ464">
        <v>47.5</v>
      </c>
      <c r="MA464">
        <v>3.03</v>
      </c>
      <c r="MB464">
        <v>248393235</v>
      </c>
      <c r="MC464">
        <v>512345750</v>
      </c>
      <c r="MD464">
        <v>1834.5486666666666</v>
      </c>
      <c r="ME464">
        <v>242.87048333333334</v>
      </c>
      <c r="MF464" s="13"/>
      <c r="MG464" s="13"/>
      <c r="MH464" s="13"/>
      <c r="MI464" s="12"/>
      <c r="MJ464" s="12"/>
      <c r="MK464" s="12"/>
      <c r="MM464" s="14"/>
      <c r="MN464" s="14"/>
      <c r="MO464" s="14"/>
      <c r="MP464" s="14"/>
      <c r="MQ464" s="16"/>
      <c r="MR464" s="16"/>
      <c r="MS464" s="16"/>
      <c r="MT464" s="16"/>
      <c r="NC464" s="14"/>
      <c r="ND464" s="14"/>
      <c r="NE464" s="14"/>
      <c r="NF464" s="14"/>
      <c r="NG464" s="16"/>
      <c r="NH464" s="16"/>
      <c r="NI464" s="16"/>
      <c r="NJ464" s="16"/>
      <c r="NK464" s="13"/>
      <c r="NL464" s="13"/>
      <c r="NM464" s="13"/>
      <c r="NN464" s="13"/>
      <c r="NO464" s="12"/>
      <c r="NP464" s="12"/>
      <c r="NQ464" s="12"/>
      <c r="NR464" s="12"/>
      <c r="NW464" s="16"/>
      <c r="NX464" s="16"/>
      <c r="NY464" s="16"/>
      <c r="NZ464" s="16"/>
      <c r="PN464"/>
      <c r="QU464" s="16"/>
      <c r="QV464" s="16"/>
      <c r="QW464" s="16"/>
      <c r="QX464" s="16"/>
      <c r="RK464" s="16"/>
      <c r="RL464" s="16"/>
      <c r="RM464" s="16"/>
      <c r="RN464" s="16"/>
      <c r="RW464" s="14"/>
      <c r="RX464" s="14"/>
      <c r="RY464" s="14"/>
      <c r="RZ464" s="14"/>
      <c r="SA464" s="16"/>
      <c r="SB464" s="16"/>
      <c r="SC464" s="16"/>
      <c r="SD464" s="16"/>
    </row>
    <row r="465" spans="1:498" hidden="1" x14ac:dyDescent="0.35">
      <c r="A465" s="2">
        <v>32234</v>
      </c>
      <c r="B465">
        <v>26.520250000000001</v>
      </c>
      <c r="E465">
        <v>45.55</v>
      </c>
      <c r="F465">
        <v>22.52</v>
      </c>
      <c r="G465">
        <v>16594102</v>
      </c>
      <c r="H465">
        <v>37836629.166666664</v>
      </c>
      <c r="I465">
        <v>81.776183333333336</v>
      </c>
      <c r="J465">
        <v>11.947833333333334</v>
      </c>
      <c r="K465">
        <v>21.770420000000001</v>
      </c>
      <c r="N465">
        <v>56.36</v>
      </c>
      <c r="O465">
        <v>6.33</v>
      </c>
      <c r="P465">
        <v>7585347</v>
      </c>
      <c r="Q465">
        <v>5636998.333333333</v>
      </c>
      <c r="R465">
        <v>27.427663333333332</v>
      </c>
      <c r="S465">
        <v>4.0124166666666667</v>
      </c>
      <c r="T465">
        <v>23.945740000000001</v>
      </c>
      <c r="W465">
        <v>24.27</v>
      </c>
      <c r="X465">
        <v>8.82</v>
      </c>
      <c r="Y465">
        <v>9916567</v>
      </c>
      <c r="Z465">
        <v>10614495.833333334</v>
      </c>
      <c r="AA465">
        <v>49.18366666666666</v>
      </c>
      <c r="AB465">
        <v>5.4457500000000003</v>
      </c>
      <c r="AC465">
        <v>23.291370000000001</v>
      </c>
      <c r="AF465">
        <v>30.12</v>
      </c>
      <c r="AG465">
        <v>-4.91</v>
      </c>
      <c r="AH465">
        <v>26927938</v>
      </c>
      <c r="AI465">
        <v>64767237.5</v>
      </c>
      <c r="AJ465">
        <v>258.07049999999998</v>
      </c>
      <c r="AK465">
        <v>42.16798166666667</v>
      </c>
      <c r="AO465">
        <v>56.87</v>
      </c>
      <c r="AP465">
        <v>9.14</v>
      </c>
      <c r="AQ465">
        <v>12999429</v>
      </c>
      <c r="AR465">
        <v>4696971.666666667</v>
      </c>
      <c r="AS465">
        <v>11.143065</v>
      </c>
      <c r="AT465">
        <v>1.4095833333333332</v>
      </c>
      <c r="AX465">
        <v>231.59</v>
      </c>
      <c r="AY465">
        <v>25.43</v>
      </c>
      <c r="AZ465">
        <v>31130528</v>
      </c>
      <c r="BA465">
        <v>12955369.166666666</v>
      </c>
      <c r="BB465">
        <v>20.924353333333332</v>
      </c>
      <c r="BC465">
        <v>2.9561045833333335</v>
      </c>
      <c r="BG465">
        <v>67.16</v>
      </c>
      <c r="BH465">
        <v>26.16</v>
      </c>
      <c r="BI465">
        <v>2968102</v>
      </c>
      <c r="BJ465">
        <v>1176273.4166666667</v>
      </c>
      <c r="BK465">
        <v>1.7027338333333333</v>
      </c>
      <c r="BP465">
        <v>19.52</v>
      </c>
      <c r="BQ465">
        <v>7.65</v>
      </c>
      <c r="BR465">
        <v>10305448</v>
      </c>
      <c r="BS465">
        <v>16890060</v>
      </c>
      <c r="BU465">
        <v>5.3611666666666666</v>
      </c>
      <c r="BV465">
        <v>7.2067819999999996</v>
      </c>
      <c r="BY465">
        <v>25.2</v>
      </c>
      <c r="BZ465">
        <v>5.66</v>
      </c>
      <c r="CA465">
        <v>5129650</v>
      </c>
      <c r="CB465">
        <v>5985313.333333333</v>
      </c>
      <c r="CC465">
        <v>54.676125000000006</v>
      </c>
      <c r="CD465">
        <v>2.3391250000000001</v>
      </c>
      <c r="CH465">
        <v>42.1</v>
      </c>
      <c r="CI465">
        <v>2.76</v>
      </c>
      <c r="CJ465">
        <v>1559099</v>
      </c>
      <c r="CK465">
        <v>3676419.1666666665</v>
      </c>
      <c r="CL465">
        <v>9.8027383333333322</v>
      </c>
      <c r="CM465">
        <v>1.4689166666666666</v>
      </c>
      <c r="CN465">
        <v>18.778009999999998</v>
      </c>
      <c r="CP465" s="10"/>
      <c r="CQ465">
        <v>33.549999999999997</v>
      </c>
      <c r="CR465">
        <v>-1.58</v>
      </c>
      <c r="CS465">
        <v>4946629</v>
      </c>
      <c r="CT465">
        <v>6957317.5</v>
      </c>
      <c r="CU465">
        <v>25.192385000000002</v>
      </c>
      <c r="CV465">
        <v>4.457583333333333</v>
      </c>
      <c r="CW465">
        <v>20.9499</v>
      </c>
      <c r="CZ465">
        <v>62.76</v>
      </c>
      <c r="DA465">
        <v>10.039999999999999</v>
      </c>
      <c r="DB465">
        <v>56361846</v>
      </c>
      <c r="DC465">
        <v>45311633.333333336</v>
      </c>
      <c r="DD465">
        <v>213.45595</v>
      </c>
      <c r="DE465">
        <v>32.673935</v>
      </c>
      <c r="DF465">
        <v>20.998280000000001</v>
      </c>
      <c r="DI465">
        <v>23.38</v>
      </c>
      <c r="DJ465">
        <v>8.3000000000000007</v>
      </c>
      <c r="DK465">
        <v>78385993</v>
      </c>
      <c r="DL465">
        <v>102039658.33333333</v>
      </c>
      <c r="DM465">
        <v>358.81379999999996</v>
      </c>
      <c r="DN465">
        <v>45.790999999999997</v>
      </c>
      <c r="DO465">
        <v>42.28537</v>
      </c>
      <c r="DR465">
        <v>32.6</v>
      </c>
      <c r="DS465">
        <v>11.13</v>
      </c>
      <c r="DT465">
        <v>10177008</v>
      </c>
      <c r="DU465">
        <v>7425102.5</v>
      </c>
      <c r="DV465">
        <v>21.300046666666667</v>
      </c>
      <c r="DW465">
        <v>2.782833333333333</v>
      </c>
      <c r="EA465">
        <v>27.82</v>
      </c>
      <c r="EB465">
        <v>10.5</v>
      </c>
      <c r="EC465">
        <v>10440534</v>
      </c>
      <c r="ED465">
        <v>8898335.333333334</v>
      </c>
      <c r="EE465">
        <v>28.221358333333331</v>
      </c>
      <c r="EF465">
        <v>2.4360833333333334</v>
      </c>
      <c r="EJ465">
        <v>50.95</v>
      </c>
      <c r="EK465">
        <v>-3.55</v>
      </c>
      <c r="EL465">
        <v>249732</v>
      </c>
      <c r="EM465">
        <v>261375.875</v>
      </c>
      <c r="EN465">
        <v>1.7455639999999999</v>
      </c>
      <c r="EO465">
        <v>0.36799541666666663</v>
      </c>
      <c r="EP465">
        <v>19.243749999999999</v>
      </c>
      <c r="ES465">
        <v>45.01</v>
      </c>
      <c r="ET465">
        <v>8.4</v>
      </c>
      <c r="EU465">
        <v>3525093</v>
      </c>
      <c r="EV465">
        <v>4482530.833333333</v>
      </c>
      <c r="EW465">
        <v>9.0165791666666664</v>
      </c>
      <c r="EX465">
        <v>1.1023333333333334</v>
      </c>
      <c r="EY465">
        <v>2.4470190000000001</v>
      </c>
      <c r="FB465">
        <v>7.85</v>
      </c>
      <c r="FC465">
        <v>18.309999999999999</v>
      </c>
      <c r="FD465">
        <v>4307326</v>
      </c>
      <c r="FE465">
        <v>3013912.3333333335</v>
      </c>
      <c r="FF465">
        <v>9.8991916666666668</v>
      </c>
      <c r="FG465">
        <v>1.6127083333333332</v>
      </c>
      <c r="FH465">
        <v>42.460450000000002</v>
      </c>
      <c r="FK465">
        <v>63.63</v>
      </c>
      <c r="FL465">
        <v>11.04</v>
      </c>
      <c r="FM465">
        <v>56928746</v>
      </c>
      <c r="FN465">
        <v>37724013.333333336</v>
      </c>
      <c r="FO465">
        <v>147.81153333333333</v>
      </c>
      <c r="FP465">
        <v>16.963416666666667</v>
      </c>
      <c r="FQ465">
        <v>139.60810000000001</v>
      </c>
      <c r="FT465">
        <v>116.67</v>
      </c>
      <c r="FU465">
        <v>9.07</v>
      </c>
      <c r="FV465">
        <v>122476957</v>
      </c>
      <c r="FW465">
        <v>88536533.333333328</v>
      </c>
      <c r="FX465">
        <v>410.61149999999998</v>
      </c>
      <c r="FY465">
        <v>62.810666666666663</v>
      </c>
      <c r="GC465">
        <v>34.869999999999997</v>
      </c>
      <c r="GD465">
        <v>4.18</v>
      </c>
      <c r="GE465">
        <v>2652251</v>
      </c>
      <c r="GF465">
        <v>2272300.5</v>
      </c>
      <c r="GG465">
        <v>7.0880679999999998</v>
      </c>
      <c r="GH465">
        <v>0.42583333333333334</v>
      </c>
      <c r="GK465" s="10"/>
      <c r="GL465">
        <v>25</v>
      </c>
      <c r="GM465">
        <v>5.12</v>
      </c>
      <c r="GN465">
        <v>3672653</v>
      </c>
      <c r="GO465">
        <v>4407865.833333333</v>
      </c>
      <c r="GP465">
        <v>15.276634166666668</v>
      </c>
      <c r="GQ465">
        <v>2.1666666666666665</v>
      </c>
      <c r="GU465">
        <v>22.79</v>
      </c>
      <c r="GV465">
        <v>8.58</v>
      </c>
      <c r="GW465">
        <v>373786</v>
      </c>
      <c r="GX465">
        <v>824372.08333333337</v>
      </c>
      <c r="GY465">
        <v>2.5476579999999998</v>
      </c>
      <c r="GZ465">
        <v>0.11113233333333333</v>
      </c>
      <c r="HA465">
        <v>0.35120249999999997</v>
      </c>
      <c r="HD465">
        <v>13.19</v>
      </c>
      <c r="HE465">
        <v>20.95</v>
      </c>
      <c r="HF465">
        <v>79695527</v>
      </c>
      <c r="HG465">
        <v>50501058.333333336</v>
      </c>
      <c r="HH465">
        <v>95.455391666666671</v>
      </c>
      <c r="HI465">
        <v>9.3525683333333323</v>
      </c>
      <c r="HJ465">
        <v>20.97297</v>
      </c>
      <c r="HM465">
        <v>15.12</v>
      </c>
      <c r="HN465">
        <v>8.3000000000000007</v>
      </c>
      <c r="HO465">
        <v>14825916</v>
      </c>
      <c r="HP465">
        <v>17290078.333333332</v>
      </c>
      <c r="HQ465">
        <v>73.697524999999999</v>
      </c>
      <c r="HR465">
        <v>5.8045</v>
      </c>
      <c r="HS465">
        <v>59.066070000000003</v>
      </c>
      <c r="HV465">
        <v>57.27</v>
      </c>
      <c r="HW465">
        <v>10</v>
      </c>
      <c r="HX465">
        <v>3316026</v>
      </c>
      <c r="HY465">
        <v>6831772.5</v>
      </c>
      <c r="HZ465">
        <v>14.603030833333333</v>
      </c>
      <c r="IA465">
        <v>5.8045</v>
      </c>
      <c r="IB465">
        <v>6.2082699999999997</v>
      </c>
      <c r="IE465">
        <v>71.97</v>
      </c>
      <c r="IF465">
        <v>-2.2000000000000002</v>
      </c>
      <c r="IG465">
        <v>4209471</v>
      </c>
      <c r="IH465">
        <v>4665771.666666667</v>
      </c>
      <c r="II465">
        <v>38.34141833333333</v>
      </c>
      <c r="IJ465">
        <v>9.1682500000000005</v>
      </c>
      <c r="IN465">
        <v>18.03</v>
      </c>
      <c r="IO465">
        <v>7.99</v>
      </c>
      <c r="IP465">
        <v>37817862</v>
      </c>
      <c r="IQ465">
        <v>50827058.333333336</v>
      </c>
      <c r="IR465">
        <v>127.24210833333332</v>
      </c>
      <c r="IS465">
        <v>12.028333333333334</v>
      </c>
      <c r="IT465">
        <v>33.678280000000001</v>
      </c>
      <c r="IW465">
        <v>90.84</v>
      </c>
      <c r="IX465">
        <v>13.35</v>
      </c>
      <c r="IY465">
        <v>10004589</v>
      </c>
      <c r="IZ465">
        <v>4122615.8333333335</v>
      </c>
      <c r="JA465">
        <v>15.0867425</v>
      </c>
      <c r="JB465">
        <v>1.8740833333333333</v>
      </c>
      <c r="JF465">
        <v>28.62</v>
      </c>
      <c r="JG465">
        <v>8.0399999999999991</v>
      </c>
      <c r="JH465">
        <v>5229678</v>
      </c>
      <c r="JI465">
        <v>6015395.333333333</v>
      </c>
      <c r="JJ465">
        <v>20.347604999999998</v>
      </c>
      <c r="JK465">
        <v>1.9199166666666667</v>
      </c>
      <c r="JO465">
        <v>102.72</v>
      </c>
      <c r="JP465">
        <v>8.3000000000000007</v>
      </c>
      <c r="JQ465">
        <v>1993520</v>
      </c>
      <c r="JR465">
        <v>1776690.8333333333</v>
      </c>
      <c r="JU465">
        <v>31.995899999999999</v>
      </c>
      <c r="JX465">
        <v>68.239999999999995</v>
      </c>
      <c r="JY465">
        <v>10.75</v>
      </c>
      <c r="JZ465">
        <v>42922979</v>
      </c>
      <c r="KA465">
        <v>19624753.333333332</v>
      </c>
      <c r="KB465">
        <v>72.225283333333337</v>
      </c>
      <c r="KC465">
        <v>7.7590708333333334</v>
      </c>
      <c r="KD465">
        <v>25.347729999999999</v>
      </c>
      <c r="KG465">
        <v>95.48</v>
      </c>
      <c r="KH465">
        <v>11.41</v>
      </c>
      <c r="KI465">
        <v>38952262</v>
      </c>
      <c r="KJ465">
        <v>21268697.5</v>
      </c>
      <c r="KK465">
        <v>84.982111666666668</v>
      </c>
      <c r="KL465">
        <v>11.563254166666667</v>
      </c>
      <c r="KM465">
        <v>9.2708949999999994</v>
      </c>
      <c r="KP465">
        <v>29.08</v>
      </c>
      <c r="KQ465">
        <v>-0.42</v>
      </c>
      <c r="KR465">
        <v>8436358</v>
      </c>
      <c r="KS465">
        <v>5251881.333333333</v>
      </c>
      <c r="KT465">
        <v>57.160761666666666</v>
      </c>
      <c r="KU465">
        <v>12.185833333333333</v>
      </c>
      <c r="KV465">
        <v>14.875830000000001</v>
      </c>
      <c r="KY465">
        <v>57.7</v>
      </c>
      <c r="KZ465">
        <v>5.19</v>
      </c>
      <c r="LA465">
        <v>6594145</v>
      </c>
      <c r="LB465">
        <v>4259127</v>
      </c>
      <c r="LC465">
        <v>28.369801666666664</v>
      </c>
      <c r="LD465">
        <v>5.0446462500000004</v>
      </c>
      <c r="LE465">
        <v>6.1975279999999999E-3</v>
      </c>
      <c r="LH465">
        <v>68.790000000000006</v>
      </c>
      <c r="LI465">
        <v>9.5500000000000007</v>
      </c>
      <c r="LJ465">
        <v>53909627</v>
      </c>
      <c r="LK465">
        <v>18900930.833333332</v>
      </c>
      <c r="LL465">
        <v>43.948720000000002</v>
      </c>
      <c r="LM465">
        <v>4.0040666666666667</v>
      </c>
      <c r="LN465">
        <v>27.089960000000001</v>
      </c>
      <c r="LQ465">
        <v>59.58</v>
      </c>
      <c r="LR465">
        <v>7.33</v>
      </c>
      <c r="LS465">
        <v>57026540</v>
      </c>
      <c r="LT465">
        <v>64292528.333333336</v>
      </c>
      <c r="LU465">
        <v>207.14060833333335</v>
      </c>
      <c r="LV465">
        <v>25.735416666666666</v>
      </c>
      <c r="LW465">
        <v>14.70187</v>
      </c>
      <c r="LY465" s="10"/>
      <c r="LZ465">
        <v>53.76</v>
      </c>
      <c r="MA465">
        <v>8.58</v>
      </c>
      <c r="MB465">
        <v>248393235</v>
      </c>
      <c r="MC465">
        <v>512345750</v>
      </c>
      <c r="MD465">
        <v>1834.5486666666666</v>
      </c>
      <c r="ME465">
        <v>242.87048333333334</v>
      </c>
      <c r="MF465" s="13"/>
      <c r="MG465" s="13"/>
      <c r="MH465" s="13"/>
      <c r="MI465" s="12"/>
      <c r="MJ465" s="12"/>
      <c r="MK465" s="12"/>
      <c r="MM465" s="14"/>
      <c r="MN465" s="14"/>
      <c r="MO465" s="14"/>
      <c r="MP465" s="14"/>
      <c r="MQ465" s="16"/>
      <c r="MR465" s="16"/>
      <c r="MS465" s="16"/>
      <c r="MT465" s="16"/>
      <c r="NC465" s="14"/>
      <c r="ND465" s="14"/>
      <c r="NE465" s="14"/>
      <c r="NF465" s="14"/>
      <c r="NG465" s="16"/>
      <c r="NH465" s="16"/>
      <c r="NI465" s="16"/>
      <c r="NJ465" s="16"/>
      <c r="NK465" s="13"/>
      <c r="NL465" s="13"/>
      <c r="NM465" s="13"/>
      <c r="NN465" s="13"/>
      <c r="NO465" s="12"/>
      <c r="NP465" s="12"/>
      <c r="NQ465" s="12"/>
      <c r="NR465" s="12"/>
      <c r="NW465" s="16"/>
      <c r="NX465" s="16"/>
      <c r="NY465" s="16"/>
      <c r="NZ465" s="16"/>
      <c r="PN465"/>
      <c r="QU465" s="16"/>
      <c r="QV465" s="16"/>
      <c r="QW465" s="16"/>
      <c r="QX465" s="16"/>
      <c r="RK465" s="16"/>
      <c r="RL465" s="16"/>
      <c r="RM465" s="16"/>
      <c r="RN465" s="16"/>
      <c r="RW465" s="14"/>
      <c r="RX465" s="14"/>
      <c r="RY465" s="14"/>
      <c r="RZ465" s="14"/>
      <c r="SA465" s="16"/>
      <c r="SB465" s="16"/>
      <c r="SC465" s="16"/>
      <c r="SD465" s="16"/>
    </row>
    <row r="466" spans="1:498" hidden="1" x14ac:dyDescent="0.35">
      <c r="A466" s="2">
        <v>32264</v>
      </c>
      <c r="B466">
        <v>28.528839999999999</v>
      </c>
      <c r="E466">
        <v>43.32</v>
      </c>
      <c r="F466">
        <v>19.12</v>
      </c>
      <c r="G466">
        <v>16594102</v>
      </c>
      <c r="H466">
        <v>37836629.166666664</v>
      </c>
      <c r="I466">
        <v>81.776183333333336</v>
      </c>
      <c r="J466">
        <v>11.947833333333334</v>
      </c>
      <c r="K466">
        <v>21.892969999999998</v>
      </c>
      <c r="N466">
        <v>84.61</v>
      </c>
      <c r="O466">
        <v>11.85</v>
      </c>
      <c r="P466">
        <v>7585347</v>
      </c>
      <c r="Q466">
        <v>5636998.333333333</v>
      </c>
      <c r="R466">
        <v>27.427663333333332</v>
      </c>
      <c r="S466">
        <v>4.0124166666666667</v>
      </c>
      <c r="T466">
        <v>23.679379999999998</v>
      </c>
      <c r="W466">
        <v>94.71</v>
      </c>
      <c r="X466">
        <v>14.28</v>
      </c>
      <c r="Y466">
        <v>9916567</v>
      </c>
      <c r="Z466">
        <v>10614495.833333334</v>
      </c>
      <c r="AA466">
        <v>49.18366666666666</v>
      </c>
      <c r="AB466">
        <v>5.4457500000000003</v>
      </c>
      <c r="AC466">
        <v>22.659880000000001</v>
      </c>
      <c r="AF466">
        <v>41.27</v>
      </c>
      <c r="AG466">
        <v>2.82</v>
      </c>
      <c r="AH466">
        <v>26927938</v>
      </c>
      <c r="AI466">
        <v>64767237.5</v>
      </c>
      <c r="AJ466">
        <v>258.07049999999998</v>
      </c>
      <c r="AK466">
        <v>42.16798166666667</v>
      </c>
      <c r="AO466">
        <v>42.71</v>
      </c>
      <c r="AP466">
        <v>6.52</v>
      </c>
      <c r="AQ466">
        <v>12999429</v>
      </c>
      <c r="AR466">
        <v>4696971.666666667</v>
      </c>
      <c r="AS466">
        <v>11.143065</v>
      </c>
      <c r="AT466">
        <v>1.4095833333333332</v>
      </c>
      <c r="AX466">
        <v>258.47000000000003</v>
      </c>
      <c r="AY466">
        <v>25.27</v>
      </c>
      <c r="AZ466">
        <v>31130528</v>
      </c>
      <c r="BA466">
        <v>12955369.166666666</v>
      </c>
      <c r="BB466">
        <v>20.924353333333332</v>
      </c>
      <c r="BC466">
        <v>2.9561045833333335</v>
      </c>
      <c r="BG466">
        <v>372.47</v>
      </c>
      <c r="BH466">
        <v>25.85</v>
      </c>
      <c r="BI466">
        <v>2968102</v>
      </c>
      <c r="BJ466">
        <v>1176273.4166666667</v>
      </c>
      <c r="BK466">
        <v>1.7027338333333333</v>
      </c>
      <c r="BP466">
        <v>38.81</v>
      </c>
      <c r="BQ466">
        <v>13.97</v>
      </c>
      <c r="BR466">
        <v>10305448</v>
      </c>
      <c r="BS466">
        <v>16890060</v>
      </c>
      <c r="BU466">
        <v>5.3611666666666666</v>
      </c>
      <c r="BV466">
        <v>7.8686290000000003</v>
      </c>
      <c r="BY466">
        <v>37.65</v>
      </c>
      <c r="BZ466">
        <v>12.26</v>
      </c>
      <c r="CA466">
        <v>5129650</v>
      </c>
      <c r="CB466">
        <v>5985313.333333333</v>
      </c>
      <c r="CC466">
        <v>54.676125000000006</v>
      </c>
      <c r="CD466">
        <v>2.3391250000000001</v>
      </c>
      <c r="CH466">
        <v>27.4</v>
      </c>
      <c r="CI466">
        <v>11.96</v>
      </c>
      <c r="CJ466">
        <v>1559099</v>
      </c>
      <c r="CK466">
        <v>3676419.1666666665</v>
      </c>
      <c r="CL466">
        <v>9.8027383333333322</v>
      </c>
      <c r="CM466">
        <v>1.4689166666666666</v>
      </c>
      <c r="CN466">
        <v>20.203440000000001</v>
      </c>
      <c r="CP466" s="10"/>
      <c r="CQ466">
        <v>42.56</v>
      </c>
      <c r="CR466">
        <v>7.98</v>
      </c>
      <c r="CS466">
        <v>4946629</v>
      </c>
      <c r="CT466">
        <v>6957317.5</v>
      </c>
      <c r="CU466">
        <v>25.192385000000002</v>
      </c>
      <c r="CV466">
        <v>4.457583333333333</v>
      </c>
      <c r="CW466">
        <v>22.076239999999999</v>
      </c>
      <c r="CZ466">
        <v>101.37</v>
      </c>
      <c r="DA466">
        <v>13.92</v>
      </c>
      <c r="DB466">
        <v>56361846</v>
      </c>
      <c r="DC466">
        <v>45311633.333333336</v>
      </c>
      <c r="DD466">
        <v>213.45595</v>
      </c>
      <c r="DE466">
        <v>32.673935</v>
      </c>
      <c r="DF466">
        <v>20.340879999999999</v>
      </c>
      <c r="DI466">
        <v>45.52</v>
      </c>
      <c r="DJ466">
        <v>14.22</v>
      </c>
      <c r="DK466">
        <v>78385993</v>
      </c>
      <c r="DL466">
        <v>102039658.33333333</v>
      </c>
      <c r="DM466">
        <v>358.81379999999996</v>
      </c>
      <c r="DN466">
        <v>45.790999999999997</v>
      </c>
      <c r="DO466">
        <v>40.526179999999997</v>
      </c>
      <c r="DR466">
        <v>17.02</v>
      </c>
      <c r="DS466">
        <v>16.61</v>
      </c>
      <c r="DT466">
        <v>10177008</v>
      </c>
      <c r="DU466">
        <v>7425102.5</v>
      </c>
      <c r="DV466">
        <v>21.300046666666667</v>
      </c>
      <c r="DW466">
        <v>2.782833333333333</v>
      </c>
      <c r="EA466">
        <v>47.86</v>
      </c>
      <c r="EB466">
        <v>16.489999999999998</v>
      </c>
      <c r="EC466">
        <v>10440534</v>
      </c>
      <c r="ED466">
        <v>8898335.333333334</v>
      </c>
      <c r="EE466">
        <v>28.221358333333331</v>
      </c>
      <c r="EF466">
        <v>2.4360833333333334</v>
      </c>
      <c r="EJ466">
        <v>88.42</v>
      </c>
      <c r="EK466">
        <v>3.47</v>
      </c>
      <c r="EL466">
        <v>249732</v>
      </c>
      <c r="EM466">
        <v>261375.875</v>
      </c>
      <c r="EN466">
        <v>1.7455639999999999</v>
      </c>
      <c r="EO466">
        <v>0.36799541666666663</v>
      </c>
      <c r="EP466">
        <v>20.094799999999999</v>
      </c>
      <c r="ES466">
        <v>84.67</v>
      </c>
      <c r="ET466">
        <v>10.63</v>
      </c>
      <c r="EU466">
        <v>3525093</v>
      </c>
      <c r="EV466">
        <v>4482530.833333333</v>
      </c>
      <c r="EW466">
        <v>9.0165791666666664</v>
      </c>
      <c r="EX466">
        <v>1.1023333333333334</v>
      </c>
      <c r="EY466">
        <v>2.5105780000000002</v>
      </c>
      <c r="FB466">
        <v>0.3</v>
      </c>
      <c r="FC466">
        <v>22.42</v>
      </c>
      <c r="FD466">
        <v>4307326</v>
      </c>
      <c r="FE466">
        <v>3013912.3333333335</v>
      </c>
      <c r="FF466">
        <v>9.8991916666666668</v>
      </c>
      <c r="FG466">
        <v>1.6127083333333332</v>
      </c>
      <c r="FH466">
        <v>39.812289999999997</v>
      </c>
      <c r="FK466">
        <v>84.43</v>
      </c>
      <c r="FL466">
        <v>15.79</v>
      </c>
      <c r="FM466">
        <v>56928746</v>
      </c>
      <c r="FN466">
        <v>37724013.333333336</v>
      </c>
      <c r="FO466">
        <v>147.81153333333333</v>
      </c>
      <c r="FP466">
        <v>16.963416666666667</v>
      </c>
      <c r="FQ466">
        <v>139.74029999999999</v>
      </c>
      <c r="FT466">
        <v>149</v>
      </c>
      <c r="FU466">
        <v>13.7</v>
      </c>
      <c r="FV466">
        <v>122476957</v>
      </c>
      <c r="FW466">
        <v>88536533.333333328</v>
      </c>
      <c r="FX466">
        <v>410.61149999999998</v>
      </c>
      <c r="FY466">
        <v>62.810666666666663</v>
      </c>
      <c r="GC466">
        <v>32.42</v>
      </c>
      <c r="GD466">
        <v>12.92</v>
      </c>
      <c r="GE466">
        <v>2652251</v>
      </c>
      <c r="GF466">
        <v>2272300.5</v>
      </c>
      <c r="GG466">
        <v>7.0880679999999998</v>
      </c>
      <c r="GH466">
        <v>0.42583333333333334</v>
      </c>
      <c r="GK466" s="10"/>
      <c r="GL466">
        <v>38.479999999999997</v>
      </c>
      <c r="GM466">
        <v>13.63</v>
      </c>
      <c r="GN466">
        <v>3672653</v>
      </c>
      <c r="GO466">
        <v>4407865.833333333</v>
      </c>
      <c r="GP466">
        <v>15.276634166666668</v>
      </c>
      <c r="GQ466">
        <v>2.1666666666666665</v>
      </c>
      <c r="GU466">
        <v>108.28</v>
      </c>
      <c r="GV466">
        <v>14.21</v>
      </c>
      <c r="GW466">
        <v>373786</v>
      </c>
      <c r="GX466">
        <v>824372.08333333337</v>
      </c>
      <c r="GY466">
        <v>2.5476579999999998</v>
      </c>
      <c r="GZ466">
        <v>0.11113233333333333</v>
      </c>
      <c r="HA466">
        <v>0.42845529999999998</v>
      </c>
      <c r="HD466">
        <v>20.78</v>
      </c>
      <c r="HE466">
        <v>23.38</v>
      </c>
      <c r="HF466">
        <v>79695527</v>
      </c>
      <c r="HG466">
        <v>50501058.333333336</v>
      </c>
      <c r="HH466">
        <v>95.455391666666671</v>
      </c>
      <c r="HI466">
        <v>9.3525683333333323</v>
      </c>
      <c r="HJ466">
        <v>20.32808</v>
      </c>
      <c r="HM466">
        <v>51.34</v>
      </c>
      <c r="HN466">
        <v>14.11</v>
      </c>
      <c r="HO466">
        <v>14825916</v>
      </c>
      <c r="HP466">
        <v>17290078.333333332</v>
      </c>
      <c r="HQ466">
        <v>73.697524999999999</v>
      </c>
      <c r="HR466">
        <v>5.8045</v>
      </c>
      <c r="HS466">
        <v>58.419400000000003</v>
      </c>
      <c r="HV466">
        <v>143.11000000000001</v>
      </c>
      <c r="HW466">
        <v>7.55</v>
      </c>
      <c r="HX466">
        <v>3316026</v>
      </c>
      <c r="HY466">
        <v>6831772.5</v>
      </c>
      <c r="HZ466">
        <v>14.603030833333333</v>
      </c>
      <c r="IA466">
        <v>5.8045</v>
      </c>
      <c r="IB466">
        <v>5.892595</v>
      </c>
      <c r="IE466">
        <v>39.549999999999997</v>
      </c>
      <c r="IF466">
        <v>5.75</v>
      </c>
      <c r="IG466">
        <v>4209471</v>
      </c>
      <c r="IH466">
        <v>4665771.666666667</v>
      </c>
      <c r="II466">
        <v>38.34141833333333</v>
      </c>
      <c r="IJ466">
        <v>9.1682500000000005</v>
      </c>
      <c r="IN466">
        <v>38.840000000000003</v>
      </c>
      <c r="IO466">
        <v>14.64</v>
      </c>
      <c r="IP466">
        <v>37817862</v>
      </c>
      <c r="IQ466">
        <v>50827058.333333336</v>
      </c>
      <c r="IR466">
        <v>127.24210833333332</v>
      </c>
      <c r="IS466">
        <v>12.028333333333334</v>
      </c>
      <c r="IT466">
        <v>31.19847</v>
      </c>
      <c r="IW466">
        <v>95.6</v>
      </c>
      <c r="IX466">
        <v>15.19</v>
      </c>
      <c r="IY466">
        <v>10004589</v>
      </c>
      <c r="IZ466">
        <v>4122615.8333333335</v>
      </c>
      <c r="JA466">
        <v>15.0867425</v>
      </c>
      <c r="JB466">
        <v>1.8740833333333333</v>
      </c>
      <c r="JF466">
        <v>62.81</v>
      </c>
      <c r="JG466">
        <v>14.04</v>
      </c>
      <c r="JH466">
        <v>5229678</v>
      </c>
      <c r="JI466">
        <v>6015395.333333333</v>
      </c>
      <c r="JJ466">
        <v>20.347604999999998</v>
      </c>
      <c r="JK466">
        <v>1.9199166666666667</v>
      </c>
      <c r="JO466">
        <v>100.89</v>
      </c>
      <c r="JP466">
        <v>13.73</v>
      </c>
      <c r="JQ466">
        <v>1993520</v>
      </c>
      <c r="JR466">
        <v>1776690.8333333333</v>
      </c>
      <c r="JU466">
        <v>33.477609999999999</v>
      </c>
      <c r="JX466">
        <v>74.430000000000007</v>
      </c>
      <c r="JY466">
        <v>16.350000000000001</v>
      </c>
      <c r="JZ466">
        <v>42922979</v>
      </c>
      <c r="KA466">
        <v>19624753.333333332</v>
      </c>
      <c r="KB466">
        <v>72.225283333333337</v>
      </c>
      <c r="KC466">
        <v>7.7590708333333334</v>
      </c>
      <c r="KD466">
        <v>25.145969999999998</v>
      </c>
      <c r="KG466">
        <v>78.25</v>
      </c>
      <c r="KH466">
        <v>14.11</v>
      </c>
      <c r="KI466">
        <v>38952262</v>
      </c>
      <c r="KJ466">
        <v>21268697.5</v>
      </c>
      <c r="KK466">
        <v>84.982111666666668</v>
      </c>
      <c r="KL466">
        <v>11.563254166666667</v>
      </c>
      <c r="KM466">
        <v>9.5284200000000006</v>
      </c>
      <c r="KP466">
        <v>29.92</v>
      </c>
      <c r="KQ466">
        <v>8.0399999999999991</v>
      </c>
      <c r="KR466">
        <v>8436358</v>
      </c>
      <c r="KS466">
        <v>5251881.333333333</v>
      </c>
      <c r="KT466">
        <v>57.160761666666666</v>
      </c>
      <c r="KU466">
        <v>12.185833333333333</v>
      </c>
      <c r="KV466">
        <v>14.75867</v>
      </c>
      <c r="KY466">
        <v>120.72</v>
      </c>
      <c r="KZ466">
        <v>9.7799999999999994</v>
      </c>
      <c r="LA466">
        <v>6594145</v>
      </c>
      <c r="LB466">
        <v>4259127</v>
      </c>
      <c r="LC466">
        <v>28.369801666666664</v>
      </c>
      <c r="LD466">
        <v>5.0446462500000004</v>
      </c>
      <c r="LE466">
        <v>7.437033E-3</v>
      </c>
      <c r="LH466">
        <v>61.19</v>
      </c>
      <c r="LI466">
        <v>14.43</v>
      </c>
      <c r="LJ466">
        <v>53909627</v>
      </c>
      <c r="LK466">
        <v>18900930.833333332</v>
      </c>
      <c r="LL466">
        <v>43.948720000000002</v>
      </c>
      <c r="LM466">
        <v>4.0040666666666667</v>
      </c>
      <c r="LN466">
        <v>27.02936</v>
      </c>
      <c r="LQ466">
        <v>60.53</v>
      </c>
      <c r="LR466">
        <v>10.64</v>
      </c>
      <c r="LS466">
        <v>57026540</v>
      </c>
      <c r="LT466">
        <v>64292528.333333336</v>
      </c>
      <c r="LU466">
        <v>207.14060833333335</v>
      </c>
      <c r="LV466">
        <v>25.735416666666666</v>
      </c>
      <c r="LW466">
        <v>14.35853</v>
      </c>
      <c r="LY466" s="10"/>
      <c r="LZ466">
        <v>50.44</v>
      </c>
      <c r="MA466">
        <v>14.43</v>
      </c>
      <c r="MB466">
        <v>248393235</v>
      </c>
      <c r="MC466">
        <v>512345750</v>
      </c>
      <c r="MD466">
        <v>1834.5486666666666</v>
      </c>
      <c r="ME466">
        <v>242.87048333333334</v>
      </c>
      <c r="MF466" s="13"/>
      <c r="MG466" s="13"/>
      <c r="MH466" s="13"/>
      <c r="MI466" s="12"/>
      <c r="MJ466" s="12"/>
      <c r="MK466" s="12"/>
      <c r="MM466" s="14"/>
      <c r="MN466" s="14"/>
      <c r="MO466" s="14"/>
      <c r="MP466" s="14"/>
      <c r="MQ466" s="16"/>
      <c r="MR466" s="16"/>
      <c r="MS466" s="16"/>
      <c r="MT466" s="16"/>
      <c r="NC466" s="14"/>
      <c r="ND466" s="14"/>
      <c r="NE466" s="14"/>
      <c r="NF466" s="14"/>
      <c r="NG466" s="16"/>
      <c r="NH466" s="16"/>
      <c r="NI466" s="16"/>
      <c r="NJ466" s="16"/>
      <c r="NK466" s="13"/>
      <c r="NL466" s="13"/>
      <c r="NM466" s="13"/>
      <c r="NN466" s="13"/>
      <c r="NO466" s="12"/>
      <c r="NP466" s="12"/>
      <c r="NQ466" s="12"/>
      <c r="NR466" s="12"/>
      <c r="NW466" s="16"/>
      <c r="NX466" s="16"/>
      <c r="NY466" s="16"/>
      <c r="NZ466" s="16"/>
      <c r="PN466"/>
      <c r="QU466" s="16"/>
      <c r="QV466" s="16"/>
      <c r="QW466" s="16"/>
      <c r="QX466" s="16"/>
      <c r="RK466" s="16"/>
      <c r="RL466" s="16"/>
      <c r="RM466" s="16"/>
      <c r="RN466" s="16"/>
      <c r="RW466" s="14"/>
      <c r="RX466" s="14"/>
      <c r="RY466" s="14"/>
      <c r="RZ466" s="14"/>
      <c r="SA466" s="16"/>
      <c r="SB466" s="16"/>
      <c r="SC466" s="16"/>
      <c r="SD466" s="16"/>
    </row>
    <row r="467" spans="1:498" hidden="1" x14ac:dyDescent="0.35">
      <c r="A467" s="2">
        <v>32295</v>
      </c>
      <c r="B467">
        <v>28.312360000000002</v>
      </c>
      <c r="E467">
        <v>21.79</v>
      </c>
      <c r="F467">
        <v>15.91</v>
      </c>
      <c r="G467">
        <v>16594102</v>
      </c>
      <c r="H467">
        <v>37836629.166666664</v>
      </c>
      <c r="I467">
        <v>81.776183333333336</v>
      </c>
      <c r="J467">
        <v>11.947833333333334</v>
      </c>
      <c r="K467">
        <v>22.040040000000001</v>
      </c>
      <c r="N467">
        <v>113.53</v>
      </c>
      <c r="O467">
        <v>13.35</v>
      </c>
      <c r="P467">
        <v>7585347</v>
      </c>
      <c r="Q467">
        <v>5636998.333333333</v>
      </c>
      <c r="R467">
        <v>27.427663333333332</v>
      </c>
      <c r="S467">
        <v>4.0124166666666667</v>
      </c>
      <c r="T467">
        <v>24.38523</v>
      </c>
      <c r="W467">
        <v>32.840000000000003</v>
      </c>
      <c r="X467">
        <v>15.02</v>
      </c>
      <c r="Y467">
        <v>9916567</v>
      </c>
      <c r="Z467">
        <v>10614495.833333334</v>
      </c>
      <c r="AA467">
        <v>49.18366666666666</v>
      </c>
      <c r="AB467">
        <v>5.4457500000000003</v>
      </c>
      <c r="AC467">
        <v>24.000689999999999</v>
      </c>
      <c r="AF467">
        <v>58.58</v>
      </c>
      <c r="AG467">
        <v>9.74</v>
      </c>
      <c r="AH467">
        <v>26927938</v>
      </c>
      <c r="AI467">
        <v>64767237.5</v>
      </c>
      <c r="AJ467">
        <v>258.07049999999998</v>
      </c>
      <c r="AK467">
        <v>42.16798166666667</v>
      </c>
      <c r="AO467">
        <v>133.58000000000001</v>
      </c>
      <c r="AP467">
        <v>5.12</v>
      </c>
      <c r="AQ467">
        <v>12999429</v>
      </c>
      <c r="AR467">
        <v>4696971.666666667</v>
      </c>
      <c r="AS467">
        <v>11.143065</v>
      </c>
      <c r="AT467">
        <v>1.4095833333333332</v>
      </c>
      <c r="AX467">
        <v>322.49</v>
      </c>
      <c r="AY467">
        <v>23.99</v>
      </c>
      <c r="AZ467">
        <v>31130528</v>
      </c>
      <c r="BA467">
        <v>12955369.166666666</v>
      </c>
      <c r="BB467">
        <v>20.924353333333332</v>
      </c>
      <c r="BC467">
        <v>2.9561045833333335</v>
      </c>
      <c r="BG467">
        <v>338.58</v>
      </c>
      <c r="BH467">
        <v>24.56</v>
      </c>
      <c r="BI467">
        <v>2968102</v>
      </c>
      <c r="BJ467">
        <v>1176273.4166666667</v>
      </c>
      <c r="BK467">
        <v>1.7027338333333333</v>
      </c>
      <c r="BP467">
        <v>83.45</v>
      </c>
      <c r="BQ467">
        <v>15.09</v>
      </c>
      <c r="BR467">
        <v>10305448</v>
      </c>
      <c r="BS467">
        <v>16890060</v>
      </c>
      <c r="BU467">
        <v>5.3611666666666666</v>
      </c>
      <c r="BV467">
        <v>8.1995529999999999</v>
      </c>
      <c r="BY467">
        <v>34.07</v>
      </c>
      <c r="BZ467">
        <v>15.81</v>
      </c>
      <c r="CA467">
        <v>5129650</v>
      </c>
      <c r="CB467">
        <v>5985313.333333333</v>
      </c>
      <c r="CC467">
        <v>54.676125000000006</v>
      </c>
      <c r="CD467">
        <v>2.3391250000000001</v>
      </c>
      <c r="CH467">
        <v>43.1</v>
      </c>
      <c r="CI467">
        <v>16.350000000000001</v>
      </c>
      <c r="CJ467">
        <v>1559099</v>
      </c>
      <c r="CK467">
        <v>3676419.1666666665</v>
      </c>
      <c r="CL467">
        <v>9.8027383333333322</v>
      </c>
      <c r="CM467">
        <v>1.4689166666666666</v>
      </c>
      <c r="CN467">
        <v>21.240120000000001</v>
      </c>
      <c r="CP467" s="10"/>
      <c r="CQ467">
        <v>41.83</v>
      </c>
      <c r="CR467">
        <v>14.4</v>
      </c>
      <c r="CS467">
        <v>4946629</v>
      </c>
      <c r="CT467">
        <v>6957317.5</v>
      </c>
      <c r="CU467">
        <v>25.192385000000002</v>
      </c>
      <c r="CV467">
        <v>4.457583333333333</v>
      </c>
      <c r="CW467">
        <v>24.34769</v>
      </c>
      <c r="CZ467">
        <v>68.11</v>
      </c>
      <c r="DA467">
        <v>16.02</v>
      </c>
      <c r="DB467">
        <v>56361846</v>
      </c>
      <c r="DC467">
        <v>45311633.333333336</v>
      </c>
      <c r="DD467">
        <v>213.45595</v>
      </c>
      <c r="DE467">
        <v>32.673935</v>
      </c>
      <c r="DF467">
        <v>21.516870000000001</v>
      </c>
      <c r="DI467">
        <v>69.69</v>
      </c>
      <c r="DJ467">
        <v>15.27</v>
      </c>
      <c r="DK467">
        <v>78385993</v>
      </c>
      <c r="DL467">
        <v>102039658.33333333</v>
      </c>
      <c r="DM467">
        <v>358.81379999999996</v>
      </c>
      <c r="DN467">
        <v>45.790999999999997</v>
      </c>
      <c r="DO467">
        <v>38.796720000000001</v>
      </c>
      <c r="DR467">
        <v>20.239999999999998</v>
      </c>
      <c r="DS467">
        <v>20.6</v>
      </c>
      <c r="DT467">
        <v>10177008</v>
      </c>
      <c r="DU467">
        <v>7425102.5</v>
      </c>
      <c r="DV467">
        <v>21.300046666666667</v>
      </c>
      <c r="DW467">
        <v>2.782833333333333</v>
      </c>
      <c r="EA467">
        <v>61.43</v>
      </c>
      <c r="EB467">
        <v>18.5</v>
      </c>
      <c r="EC467">
        <v>10440534</v>
      </c>
      <c r="ED467">
        <v>8898335.333333334</v>
      </c>
      <c r="EE467">
        <v>28.221358333333331</v>
      </c>
      <c r="EF467">
        <v>2.4360833333333334</v>
      </c>
      <c r="EJ467">
        <v>79.69</v>
      </c>
      <c r="EK467">
        <v>7.05</v>
      </c>
      <c r="EL467">
        <v>249732</v>
      </c>
      <c r="EM467">
        <v>261375.875</v>
      </c>
      <c r="EN467">
        <v>1.7455639999999999</v>
      </c>
      <c r="EO467">
        <v>0.36799541666666663</v>
      </c>
      <c r="EP467">
        <v>22.778590000000001</v>
      </c>
      <c r="ES467">
        <v>50.2</v>
      </c>
      <c r="ET467">
        <v>13.82</v>
      </c>
      <c r="EU467">
        <v>3525093</v>
      </c>
      <c r="EV467">
        <v>4482530.833333333</v>
      </c>
      <c r="EW467">
        <v>9.0165791666666664</v>
      </c>
      <c r="EX467">
        <v>1.1023333333333334</v>
      </c>
      <c r="EY467">
        <v>2.4567969999999999</v>
      </c>
      <c r="FB467">
        <v>0.02</v>
      </c>
      <c r="FC467">
        <v>24.11</v>
      </c>
      <c r="FD467">
        <v>4307326</v>
      </c>
      <c r="FE467">
        <v>3013912.3333333335</v>
      </c>
      <c r="FF467">
        <v>9.8991916666666668</v>
      </c>
      <c r="FG467">
        <v>1.6127083333333332</v>
      </c>
      <c r="FH467">
        <v>40.506900000000002</v>
      </c>
      <c r="FK467">
        <v>72.39</v>
      </c>
      <c r="FL467">
        <v>18.2</v>
      </c>
      <c r="FM467">
        <v>56928746</v>
      </c>
      <c r="FN467">
        <v>37724013.333333336</v>
      </c>
      <c r="FO467">
        <v>147.81153333333333</v>
      </c>
      <c r="FP467">
        <v>16.963416666666667</v>
      </c>
      <c r="FQ467">
        <v>140.8903</v>
      </c>
      <c r="FT467">
        <v>271.75</v>
      </c>
      <c r="FU467">
        <v>18.190000000000001</v>
      </c>
      <c r="FV467">
        <v>122476957</v>
      </c>
      <c r="FW467">
        <v>88536533.333333328</v>
      </c>
      <c r="FX467">
        <v>410.61149999999998</v>
      </c>
      <c r="FY467">
        <v>62.810666666666663</v>
      </c>
      <c r="GC467">
        <v>67.66</v>
      </c>
      <c r="GD467">
        <v>16.309999999999999</v>
      </c>
      <c r="GE467">
        <v>2652251</v>
      </c>
      <c r="GF467">
        <v>2272300.5</v>
      </c>
      <c r="GG467">
        <v>7.0880679999999998</v>
      </c>
      <c r="GH467">
        <v>0.42583333333333334</v>
      </c>
      <c r="GK467" s="10"/>
      <c r="GL467">
        <v>76.959999999999994</v>
      </c>
      <c r="GM467">
        <v>16.41</v>
      </c>
      <c r="GN467">
        <v>3672653</v>
      </c>
      <c r="GO467">
        <v>4407865.833333333</v>
      </c>
      <c r="GP467">
        <v>15.276634166666668</v>
      </c>
      <c r="GQ467">
        <v>2.1666666666666665</v>
      </c>
      <c r="GU467">
        <v>39.49</v>
      </c>
      <c r="GV467">
        <v>14.93</v>
      </c>
      <c r="GW467">
        <v>373786</v>
      </c>
      <c r="GX467">
        <v>824372.08333333337</v>
      </c>
      <c r="GY467">
        <v>2.5476579999999998</v>
      </c>
      <c r="GZ467">
        <v>0.11113233333333333</v>
      </c>
      <c r="HA467">
        <v>0.42503800000000003</v>
      </c>
      <c r="HD467">
        <v>129.29</v>
      </c>
      <c r="HE467">
        <v>24.82</v>
      </c>
      <c r="HF467">
        <v>79695527</v>
      </c>
      <c r="HG467">
        <v>50501058.333333336</v>
      </c>
      <c r="HH467">
        <v>95.455391666666671</v>
      </c>
      <c r="HI467">
        <v>9.3525683333333323</v>
      </c>
      <c r="HJ467">
        <v>21.309429999999999</v>
      </c>
      <c r="HM467">
        <v>27.87</v>
      </c>
      <c r="HN467">
        <v>14.55</v>
      </c>
      <c r="HO467">
        <v>14825916</v>
      </c>
      <c r="HP467">
        <v>17290078.333333332</v>
      </c>
      <c r="HQ467">
        <v>73.697524999999999</v>
      </c>
      <c r="HR467">
        <v>5.8045</v>
      </c>
      <c r="HS467">
        <v>57.877589999999998</v>
      </c>
      <c r="HV467">
        <v>111.58</v>
      </c>
      <c r="HW467">
        <v>6.4</v>
      </c>
      <c r="HX467">
        <v>3316026</v>
      </c>
      <c r="HY467">
        <v>6831772.5</v>
      </c>
      <c r="HZ467">
        <v>14.603030833333333</v>
      </c>
      <c r="IA467">
        <v>5.8045</v>
      </c>
      <c r="IB467">
        <v>6.1240899999999998</v>
      </c>
      <c r="IE467">
        <v>39.049999999999997</v>
      </c>
      <c r="IF467">
        <v>10.76</v>
      </c>
      <c r="IG467">
        <v>4209471</v>
      </c>
      <c r="IH467">
        <v>4665771.666666667</v>
      </c>
      <c r="II467">
        <v>38.34141833333333</v>
      </c>
      <c r="IJ467">
        <v>9.1682500000000005</v>
      </c>
      <c r="IN467">
        <v>94.39</v>
      </c>
      <c r="IO467">
        <v>16.239999999999998</v>
      </c>
      <c r="IP467">
        <v>37817862</v>
      </c>
      <c r="IQ467">
        <v>50827058.333333336</v>
      </c>
      <c r="IR467">
        <v>127.24210833333332</v>
      </c>
      <c r="IS467">
        <v>12.028333333333334</v>
      </c>
      <c r="IT467">
        <v>30.516580000000001</v>
      </c>
      <c r="IW467">
        <v>109.58</v>
      </c>
      <c r="IX467">
        <v>18.23</v>
      </c>
      <c r="IY467">
        <v>10004589</v>
      </c>
      <c r="IZ467">
        <v>4122615.8333333335</v>
      </c>
      <c r="JA467">
        <v>15.0867425</v>
      </c>
      <c r="JB467">
        <v>1.8740833333333333</v>
      </c>
      <c r="JF467">
        <v>79.14</v>
      </c>
      <c r="JG467">
        <v>15.64</v>
      </c>
      <c r="JH467">
        <v>5229678</v>
      </c>
      <c r="JI467">
        <v>6015395.333333333</v>
      </c>
      <c r="JJ467">
        <v>20.347604999999998</v>
      </c>
      <c r="JK467">
        <v>1.9199166666666667</v>
      </c>
      <c r="JO467">
        <v>147.69</v>
      </c>
      <c r="JP467">
        <v>15.79</v>
      </c>
      <c r="JQ467">
        <v>1993520</v>
      </c>
      <c r="JR467">
        <v>1776690.8333333333</v>
      </c>
      <c r="JU467">
        <v>35.352119999999999</v>
      </c>
      <c r="JX467">
        <v>112.46</v>
      </c>
      <c r="JY467">
        <v>20.97</v>
      </c>
      <c r="JZ467">
        <v>42922979</v>
      </c>
      <c r="KA467">
        <v>19624753.333333332</v>
      </c>
      <c r="KB467">
        <v>72.225283333333337</v>
      </c>
      <c r="KC467">
        <v>7.7590708333333334</v>
      </c>
      <c r="KD467">
        <v>27.455020000000001</v>
      </c>
      <c r="KG467">
        <v>99.17</v>
      </c>
      <c r="KH467">
        <v>17.75</v>
      </c>
      <c r="KI467">
        <v>38952262</v>
      </c>
      <c r="KJ467">
        <v>21268697.5</v>
      </c>
      <c r="KK467">
        <v>84.982111666666668</v>
      </c>
      <c r="KL467">
        <v>11.563254166666667</v>
      </c>
      <c r="KM467">
        <v>9.8960419999999996</v>
      </c>
      <c r="KP467">
        <v>35.869999999999997</v>
      </c>
      <c r="KQ467">
        <v>13.5</v>
      </c>
      <c r="KR467">
        <v>8436358</v>
      </c>
      <c r="KS467">
        <v>5251881.333333333</v>
      </c>
      <c r="KT467">
        <v>57.160761666666666</v>
      </c>
      <c r="KU467">
        <v>12.185833333333333</v>
      </c>
      <c r="KV467">
        <v>15.52169</v>
      </c>
      <c r="KY467">
        <v>124.24</v>
      </c>
      <c r="KZ467">
        <v>11.53</v>
      </c>
      <c r="LA467">
        <v>6594145</v>
      </c>
      <c r="LB467">
        <v>4259127</v>
      </c>
      <c r="LC467">
        <v>28.369801666666664</v>
      </c>
      <c r="LD467">
        <v>5.0446462500000004</v>
      </c>
      <c r="LE467">
        <v>6.1975279999999999E-3</v>
      </c>
      <c r="LH467">
        <v>54.18</v>
      </c>
      <c r="LI467">
        <v>18.14</v>
      </c>
      <c r="LJ467">
        <v>53909627</v>
      </c>
      <c r="LK467">
        <v>18900930.833333332</v>
      </c>
      <c r="LL467">
        <v>43.948720000000002</v>
      </c>
      <c r="LM467">
        <v>4.0040666666666667</v>
      </c>
      <c r="LN467">
        <v>28.010120000000001</v>
      </c>
      <c r="LQ467">
        <v>41.46</v>
      </c>
      <c r="LR467">
        <v>13.52</v>
      </c>
      <c r="LS467">
        <v>57026540</v>
      </c>
      <c r="LT467">
        <v>64292528.333333336</v>
      </c>
      <c r="LU467">
        <v>207.14060833333335</v>
      </c>
      <c r="LV467">
        <v>25.735416666666666</v>
      </c>
      <c r="LW467">
        <v>15.12444</v>
      </c>
      <c r="LY467" s="10"/>
      <c r="LZ467">
        <v>41.06</v>
      </c>
      <c r="MA467">
        <v>19.670000000000002</v>
      </c>
      <c r="MB467">
        <v>248393235</v>
      </c>
      <c r="MC467">
        <v>512345750</v>
      </c>
      <c r="MD467">
        <v>1834.5486666666666</v>
      </c>
      <c r="ME467">
        <v>242.87048333333334</v>
      </c>
      <c r="MF467" s="13"/>
      <c r="MG467" s="13"/>
      <c r="MH467" s="13"/>
      <c r="MI467" s="12"/>
      <c r="MJ467" s="12"/>
      <c r="MK467" s="12"/>
      <c r="MM467" s="14"/>
      <c r="MN467" s="14"/>
      <c r="MO467" s="14"/>
      <c r="MP467" s="14"/>
      <c r="MQ467" s="16"/>
      <c r="MR467" s="16"/>
      <c r="MS467" s="16"/>
      <c r="MT467" s="16"/>
      <c r="NC467" s="14"/>
      <c r="ND467" s="14"/>
      <c r="NE467" s="14"/>
      <c r="NF467" s="14"/>
      <c r="NG467" s="16"/>
      <c r="NH467" s="16"/>
      <c r="NI467" s="16"/>
      <c r="NJ467" s="16"/>
      <c r="NK467" s="13"/>
      <c r="NL467" s="13"/>
      <c r="NM467" s="13"/>
      <c r="NN467" s="13"/>
      <c r="NO467" s="12"/>
      <c r="NP467" s="12"/>
      <c r="NQ467" s="12"/>
      <c r="NR467" s="12"/>
      <c r="NW467" s="16"/>
      <c r="NX467" s="16"/>
      <c r="NY467" s="16"/>
      <c r="NZ467" s="16"/>
      <c r="PN467"/>
      <c r="QU467" s="16"/>
      <c r="QV467" s="16"/>
      <c r="QW467" s="16"/>
      <c r="QX467" s="16"/>
      <c r="RK467" s="16"/>
      <c r="RL467" s="16"/>
      <c r="RM467" s="16"/>
      <c r="RN467" s="16"/>
      <c r="RW467" s="14"/>
      <c r="RX467" s="14"/>
      <c r="RY467" s="14"/>
      <c r="RZ467" s="14"/>
      <c r="SA467" s="16"/>
      <c r="SB467" s="16"/>
      <c r="SC467" s="16"/>
      <c r="SD467" s="16"/>
    </row>
    <row r="468" spans="1:498" hidden="1" x14ac:dyDescent="0.35">
      <c r="A468" s="2">
        <v>32325</v>
      </c>
      <c r="B468">
        <v>29.343969999999999</v>
      </c>
      <c r="E468">
        <v>31.11</v>
      </c>
      <c r="F468">
        <v>15.14</v>
      </c>
      <c r="G468">
        <v>16594102</v>
      </c>
      <c r="H468">
        <v>37836629.166666664</v>
      </c>
      <c r="I468">
        <v>81.776183333333336</v>
      </c>
      <c r="J468">
        <v>11.947833333333334</v>
      </c>
      <c r="K468">
        <v>22.930980000000002</v>
      </c>
      <c r="N468">
        <v>122.23</v>
      </c>
      <c r="O468">
        <v>16.63</v>
      </c>
      <c r="P468">
        <v>7585347</v>
      </c>
      <c r="Q468">
        <v>5636998.333333333</v>
      </c>
      <c r="R468">
        <v>27.427663333333332</v>
      </c>
      <c r="S468">
        <v>4.0124166666666667</v>
      </c>
      <c r="T468">
        <v>24.451830000000001</v>
      </c>
      <c r="W468">
        <v>133.36000000000001</v>
      </c>
      <c r="X468">
        <v>16.55</v>
      </c>
      <c r="Y468">
        <v>9916567</v>
      </c>
      <c r="Z468">
        <v>10614495.833333334</v>
      </c>
      <c r="AA468">
        <v>49.18366666666666</v>
      </c>
      <c r="AB468">
        <v>5.4457500000000003</v>
      </c>
      <c r="AC468">
        <v>23.549130000000002</v>
      </c>
      <c r="AF468">
        <v>67.55</v>
      </c>
      <c r="AG468">
        <v>13.06</v>
      </c>
      <c r="AH468">
        <v>26927938</v>
      </c>
      <c r="AI468">
        <v>64767237.5</v>
      </c>
      <c r="AJ468">
        <v>258.07049999999998</v>
      </c>
      <c r="AK468">
        <v>42.16798166666667</v>
      </c>
      <c r="AO468">
        <v>66.290000000000006</v>
      </c>
      <c r="AP468">
        <v>3.84</v>
      </c>
      <c r="AQ468">
        <v>12999429</v>
      </c>
      <c r="AR468">
        <v>4696971.666666667</v>
      </c>
      <c r="AS468">
        <v>11.143065</v>
      </c>
      <c r="AT468">
        <v>1.4095833333333332</v>
      </c>
      <c r="AX468">
        <v>319.38</v>
      </c>
      <c r="AY468">
        <v>23.95</v>
      </c>
      <c r="AZ468">
        <v>31130528</v>
      </c>
      <c r="BA468">
        <v>12955369.166666666</v>
      </c>
      <c r="BB468">
        <v>20.924353333333332</v>
      </c>
      <c r="BC468">
        <v>2.9561045833333335</v>
      </c>
      <c r="BG468">
        <v>303.11</v>
      </c>
      <c r="BH468">
        <v>24.8</v>
      </c>
      <c r="BI468">
        <v>2968102</v>
      </c>
      <c r="BJ468">
        <v>1176273.4166666667</v>
      </c>
      <c r="BK468">
        <v>1.7027338333333333</v>
      </c>
      <c r="BP468">
        <v>86.6</v>
      </c>
      <c r="BQ468">
        <v>17.82</v>
      </c>
      <c r="BR468">
        <v>10305448</v>
      </c>
      <c r="BS468">
        <v>16890060</v>
      </c>
      <c r="BU468">
        <v>5.3611666666666666</v>
      </c>
      <c r="BV468">
        <v>8.3466299999999993</v>
      </c>
      <c r="BY468">
        <v>138.91999999999999</v>
      </c>
      <c r="BZ468">
        <v>16.29</v>
      </c>
      <c r="CA468">
        <v>5129650</v>
      </c>
      <c r="CB468">
        <v>5985313.333333333</v>
      </c>
      <c r="CC468">
        <v>54.676125000000006</v>
      </c>
      <c r="CD468">
        <v>2.3391250000000001</v>
      </c>
      <c r="CH468">
        <v>82.95</v>
      </c>
      <c r="CI468">
        <v>19.13</v>
      </c>
      <c r="CJ468">
        <v>1559099</v>
      </c>
      <c r="CK468">
        <v>3676419.1666666665</v>
      </c>
      <c r="CL468">
        <v>9.8027383333333322</v>
      </c>
      <c r="CM468">
        <v>1.4689166666666666</v>
      </c>
      <c r="CN468">
        <v>22.04119</v>
      </c>
      <c r="CP468" s="10"/>
      <c r="CQ468">
        <v>90.29</v>
      </c>
      <c r="CR468">
        <v>17.809999999999999</v>
      </c>
      <c r="CS468">
        <v>4946629</v>
      </c>
      <c r="CT468">
        <v>6957317.5</v>
      </c>
      <c r="CU468">
        <v>25.192385000000002</v>
      </c>
      <c r="CV468">
        <v>4.457583333333333</v>
      </c>
      <c r="CW468">
        <v>24.34769</v>
      </c>
      <c r="CZ468">
        <v>73.540000000000006</v>
      </c>
      <c r="DA468">
        <v>17.84</v>
      </c>
      <c r="DB468">
        <v>56361846</v>
      </c>
      <c r="DC468">
        <v>45311633.333333336</v>
      </c>
      <c r="DD468">
        <v>213.45595</v>
      </c>
      <c r="DE468">
        <v>32.673935</v>
      </c>
      <c r="DF468">
        <v>22.35164</v>
      </c>
      <c r="DI468">
        <v>104.36</v>
      </c>
      <c r="DJ468">
        <v>17.41</v>
      </c>
      <c r="DK468">
        <v>78385993</v>
      </c>
      <c r="DL468">
        <v>102039658.33333333</v>
      </c>
      <c r="DM468">
        <v>358.81379999999996</v>
      </c>
      <c r="DN468">
        <v>45.790999999999997</v>
      </c>
      <c r="DO468">
        <v>38.25761</v>
      </c>
      <c r="DR468">
        <v>7.34</v>
      </c>
      <c r="DS468">
        <v>25.05</v>
      </c>
      <c r="DT468">
        <v>10177008</v>
      </c>
      <c r="DU468">
        <v>7425102.5</v>
      </c>
      <c r="DV468">
        <v>21.300046666666667</v>
      </c>
      <c r="DW468">
        <v>2.782833333333333</v>
      </c>
      <c r="EA468">
        <v>36.44</v>
      </c>
      <c r="EB468">
        <v>22.39</v>
      </c>
      <c r="EC468">
        <v>10440534</v>
      </c>
      <c r="ED468">
        <v>8898335.333333334</v>
      </c>
      <c r="EE468">
        <v>28.221358333333331</v>
      </c>
      <c r="EF468">
        <v>2.4360833333333334</v>
      </c>
      <c r="EJ468">
        <v>88.7</v>
      </c>
      <c r="EK468">
        <v>7.93</v>
      </c>
      <c r="EL468">
        <v>249732</v>
      </c>
      <c r="EM468">
        <v>261375.875</v>
      </c>
      <c r="EN468">
        <v>1.7455639999999999</v>
      </c>
      <c r="EO468">
        <v>0.36799541666666663</v>
      </c>
      <c r="EP468">
        <v>24.063939999999999</v>
      </c>
      <c r="ES468">
        <v>147.03</v>
      </c>
      <c r="ET468">
        <v>13.56</v>
      </c>
      <c r="EU468">
        <v>3525093</v>
      </c>
      <c r="EV468">
        <v>4482530.833333333</v>
      </c>
      <c r="EW468">
        <v>9.0165791666666664</v>
      </c>
      <c r="EX468">
        <v>1.1023333333333334</v>
      </c>
      <c r="EY468">
        <v>2.4527230000000002</v>
      </c>
      <c r="FB468">
        <v>0.05</v>
      </c>
      <c r="FC468">
        <v>26.58</v>
      </c>
      <c r="FD468">
        <v>4307326</v>
      </c>
      <c r="FE468">
        <v>3013912.3333333335</v>
      </c>
      <c r="FF468">
        <v>9.8991916666666668</v>
      </c>
      <c r="FG468">
        <v>1.6127083333333332</v>
      </c>
      <c r="FH468">
        <v>42.637099999999997</v>
      </c>
      <c r="FK468">
        <v>27.44</v>
      </c>
      <c r="FL468">
        <v>22.39</v>
      </c>
      <c r="FM468">
        <v>56928746</v>
      </c>
      <c r="FN468">
        <v>37724013.333333336</v>
      </c>
      <c r="FO468">
        <v>147.81153333333333</v>
      </c>
      <c r="FP468">
        <v>16.963416666666667</v>
      </c>
      <c r="FQ468">
        <v>140.3843</v>
      </c>
      <c r="FT468">
        <v>185.2</v>
      </c>
      <c r="FU468">
        <v>20.38</v>
      </c>
      <c r="FV468">
        <v>122476957</v>
      </c>
      <c r="FW468">
        <v>88536533.333333328</v>
      </c>
      <c r="FX468">
        <v>410.61149999999998</v>
      </c>
      <c r="FY468">
        <v>62.810666666666663</v>
      </c>
      <c r="GC468">
        <v>100.28</v>
      </c>
      <c r="GD468">
        <v>18.82</v>
      </c>
      <c r="GE468">
        <v>2652251</v>
      </c>
      <c r="GF468">
        <v>2272300.5</v>
      </c>
      <c r="GG468">
        <v>7.0880679999999998</v>
      </c>
      <c r="GH468">
        <v>0.42583333333333334</v>
      </c>
      <c r="GK468" s="10"/>
      <c r="GL468">
        <v>99.4</v>
      </c>
      <c r="GM468">
        <v>18.93</v>
      </c>
      <c r="GN468">
        <v>3672653</v>
      </c>
      <c r="GO468">
        <v>4407865.833333333</v>
      </c>
      <c r="GP468">
        <v>15.276634166666668</v>
      </c>
      <c r="GQ468">
        <v>2.1666666666666665</v>
      </c>
      <c r="GU468">
        <v>128.25</v>
      </c>
      <c r="GV468">
        <v>16.489999999999998</v>
      </c>
      <c r="GW468">
        <v>373786</v>
      </c>
      <c r="GX468">
        <v>824372.08333333337</v>
      </c>
      <c r="GY468">
        <v>2.5476579999999998</v>
      </c>
      <c r="GZ468">
        <v>0.11113233333333333</v>
      </c>
      <c r="HA468">
        <v>0.42847809999999997</v>
      </c>
      <c r="HD468">
        <v>154.88999999999999</v>
      </c>
      <c r="HE468">
        <v>24.82</v>
      </c>
      <c r="HF468">
        <v>79695527</v>
      </c>
      <c r="HG468">
        <v>50501058.333333336</v>
      </c>
      <c r="HH468">
        <v>95.455391666666671</v>
      </c>
      <c r="HI468">
        <v>9.3525683333333323</v>
      </c>
      <c r="HJ468">
        <v>22.248729999999998</v>
      </c>
      <c r="HM468">
        <v>134.81</v>
      </c>
      <c r="HN468">
        <v>16.260000000000002</v>
      </c>
      <c r="HO468">
        <v>14825916</v>
      </c>
      <c r="HP468">
        <v>17290078.333333332</v>
      </c>
      <c r="HQ468">
        <v>73.697524999999999</v>
      </c>
      <c r="HR468">
        <v>5.8045</v>
      </c>
      <c r="HS468">
        <v>59.310760000000002</v>
      </c>
      <c r="HV468">
        <v>190.55</v>
      </c>
      <c r="HW468">
        <v>6.07</v>
      </c>
      <c r="HX468">
        <v>3316026</v>
      </c>
      <c r="HY468">
        <v>6831772.5</v>
      </c>
      <c r="HZ468">
        <v>14.603030833333333</v>
      </c>
      <c r="IA468">
        <v>5.8045</v>
      </c>
      <c r="IB468">
        <v>6.2293149999999997</v>
      </c>
      <c r="IE468">
        <v>150.15</v>
      </c>
      <c r="IF468">
        <v>12.61</v>
      </c>
      <c r="IG468">
        <v>4209471</v>
      </c>
      <c r="IH468">
        <v>4665771.666666667</v>
      </c>
      <c r="II468">
        <v>38.34141833333333</v>
      </c>
      <c r="IJ468">
        <v>9.1682500000000005</v>
      </c>
      <c r="IN468">
        <v>99.16</v>
      </c>
      <c r="IO468">
        <v>19.149999999999999</v>
      </c>
      <c r="IP468">
        <v>37817862</v>
      </c>
      <c r="IQ468">
        <v>50827058.333333336</v>
      </c>
      <c r="IR468">
        <v>127.24210833333332</v>
      </c>
      <c r="IS468">
        <v>12.028333333333334</v>
      </c>
      <c r="IT468">
        <v>30.199670000000001</v>
      </c>
      <c r="IW468">
        <v>36.76</v>
      </c>
      <c r="IX468">
        <v>21.62</v>
      </c>
      <c r="IY468">
        <v>10004589</v>
      </c>
      <c r="IZ468">
        <v>4122615.8333333335</v>
      </c>
      <c r="JA468">
        <v>15.0867425</v>
      </c>
      <c r="JB468">
        <v>1.8740833333333333</v>
      </c>
      <c r="JF468">
        <v>63.77</v>
      </c>
      <c r="JG468">
        <v>19.059999999999999</v>
      </c>
      <c r="JH468">
        <v>5229678</v>
      </c>
      <c r="JI468">
        <v>6015395.333333333</v>
      </c>
      <c r="JJ468">
        <v>20.347604999999998</v>
      </c>
      <c r="JK468">
        <v>1.9199166666666667</v>
      </c>
      <c r="JO468">
        <v>84.09</v>
      </c>
      <c r="JP468">
        <v>19.670000000000002</v>
      </c>
      <c r="JQ468">
        <v>1993520</v>
      </c>
      <c r="JR468">
        <v>1776690.8333333333</v>
      </c>
      <c r="JU468">
        <v>34.646070000000002</v>
      </c>
      <c r="JX468">
        <v>317.04000000000002</v>
      </c>
      <c r="JY468">
        <v>23.78</v>
      </c>
      <c r="JZ468">
        <v>42922979</v>
      </c>
      <c r="KA468">
        <v>19624753.333333332</v>
      </c>
      <c r="KB468">
        <v>72.225283333333337</v>
      </c>
      <c r="KC468">
        <v>7.7590708333333334</v>
      </c>
      <c r="KD468">
        <v>27.169979999999999</v>
      </c>
      <c r="KG468">
        <v>30.1</v>
      </c>
      <c r="KH468">
        <v>21.85</v>
      </c>
      <c r="KI468">
        <v>38952262</v>
      </c>
      <c r="KJ468">
        <v>21268697.5</v>
      </c>
      <c r="KK468">
        <v>84.982111666666668</v>
      </c>
      <c r="KL468">
        <v>11.563254166666667</v>
      </c>
      <c r="KM468">
        <v>10.03149</v>
      </c>
      <c r="KP468">
        <v>114.32</v>
      </c>
      <c r="KQ468">
        <v>15.5</v>
      </c>
      <c r="KR468">
        <v>8436358</v>
      </c>
      <c r="KS468">
        <v>5251881.333333333</v>
      </c>
      <c r="KT468">
        <v>57.160761666666666</v>
      </c>
      <c r="KU468">
        <v>12.185833333333333</v>
      </c>
      <c r="KV468">
        <v>15.76802</v>
      </c>
      <c r="KY468">
        <v>130.62</v>
      </c>
      <c r="KZ468">
        <v>14.17</v>
      </c>
      <c r="LA468">
        <v>6594145</v>
      </c>
      <c r="LB468">
        <v>4259127</v>
      </c>
      <c r="LC468">
        <v>28.369801666666664</v>
      </c>
      <c r="LD468">
        <v>5.0446462500000004</v>
      </c>
      <c r="LE468">
        <v>6.1975279999999999E-3</v>
      </c>
      <c r="LH468">
        <v>22.36</v>
      </c>
      <c r="LI468">
        <v>22.45</v>
      </c>
      <c r="LJ468">
        <v>53909627</v>
      </c>
      <c r="LK468">
        <v>18900930.833333332</v>
      </c>
      <c r="LL468">
        <v>43.948720000000002</v>
      </c>
      <c r="LM468">
        <v>4.0040666666666667</v>
      </c>
      <c r="LN468">
        <v>28.14451</v>
      </c>
      <c r="LQ468">
        <v>153.93</v>
      </c>
      <c r="LR468">
        <v>13.75</v>
      </c>
      <c r="LS468">
        <v>57026540</v>
      </c>
      <c r="LT468">
        <v>64292528.333333336</v>
      </c>
      <c r="LU468">
        <v>207.14060833333335</v>
      </c>
      <c r="LV468">
        <v>25.735416666666666</v>
      </c>
      <c r="LW468">
        <v>15.06437</v>
      </c>
      <c r="LY468" s="10"/>
      <c r="LZ468">
        <v>66.44</v>
      </c>
      <c r="MA468">
        <v>21.91</v>
      </c>
      <c r="MB468">
        <v>248393235</v>
      </c>
      <c r="MC468">
        <v>512345750</v>
      </c>
      <c r="MD468">
        <v>1834.5486666666666</v>
      </c>
      <c r="ME468">
        <v>242.87048333333334</v>
      </c>
      <c r="MF468" s="13"/>
      <c r="MG468" s="13"/>
      <c r="MH468" s="13"/>
      <c r="MI468" s="12"/>
      <c r="MJ468" s="12"/>
      <c r="MK468" s="12"/>
      <c r="MM468" s="14"/>
      <c r="MN468" s="14"/>
      <c r="MO468" s="14"/>
      <c r="MP468" s="14"/>
      <c r="MQ468" s="16"/>
      <c r="MR468" s="16"/>
      <c r="MS468" s="16"/>
      <c r="MT468" s="16"/>
      <c r="NC468" s="14"/>
      <c r="ND468" s="14"/>
      <c r="NE468" s="14"/>
      <c r="NF468" s="14"/>
      <c r="NG468" s="16"/>
      <c r="NH468" s="16"/>
      <c r="NI468" s="16"/>
      <c r="NJ468" s="16"/>
      <c r="NK468" s="13"/>
      <c r="NL468" s="13"/>
      <c r="NM468" s="13"/>
      <c r="NN468" s="13"/>
      <c r="NO468" s="12"/>
      <c r="NP468" s="12"/>
      <c r="NQ468" s="12"/>
      <c r="NR468" s="12"/>
      <c r="NW468" s="16"/>
      <c r="NX468" s="16"/>
      <c r="NY468" s="16"/>
      <c r="NZ468" s="16"/>
      <c r="PN468"/>
      <c r="QU468" s="16"/>
      <c r="QV468" s="16"/>
      <c r="QW468" s="16"/>
      <c r="QX468" s="16"/>
      <c r="RK468" s="16"/>
      <c r="RL468" s="16"/>
      <c r="RM468" s="16"/>
      <c r="RN468" s="16"/>
      <c r="RW468" s="14"/>
      <c r="RX468" s="14"/>
      <c r="RY468" s="14"/>
      <c r="RZ468" s="14"/>
      <c r="SA468" s="16"/>
      <c r="SB468" s="16"/>
      <c r="SC468" s="16"/>
      <c r="SD468" s="16"/>
    </row>
    <row r="469" spans="1:498" hidden="1" x14ac:dyDescent="0.35">
      <c r="A469" s="2">
        <v>32356</v>
      </c>
      <c r="B469">
        <v>28.595300000000002</v>
      </c>
      <c r="E469">
        <v>21.75</v>
      </c>
      <c r="F469">
        <v>16.53</v>
      </c>
      <c r="G469">
        <v>16594102</v>
      </c>
      <c r="H469">
        <v>37836629.166666664</v>
      </c>
      <c r="I469">
        <v>81.776183333333336</v>
      </c>
      <c r="J469">
        <v>11.947833333333334</v>
      </c>
      <c r="K469">
        <v>23.696169999999999</v>
      </c>
      <c r="N469">
        <v>146.72999999999999</v>
      </c>
      <c r="O469">
        <v>16.05</v>
      </c>
      <c r="P469">
        <v>7585347</v>
      </c>
      <c r="Q469">
        <v>5636998.333333333</v>
      </c>
      <c r="R469">
        <v>27.427663333333332</v>
      </c>
      <c r="S469">
        <v>4.0124166666666667</v>
      </c>
      <c r="T469">
        <v>24.331959999999999</v>
      </c>
      <c r="W469">
        <v>52.34</v>
      </c>
      <c r="X469">
        <v>17.47</v>
      </c>
      <c r="Y469">
        <v>9916567</v>
      </c>
      <c r="Z469">
        <v>10614495.833333334</v>
      </c>
      <c r="AA469">
        <v>49.18366666666666</v>
      </c>
      <c r="AB469">
        <v>5.4457500000000003</v>
      </c>
      <c r="AC469">
        <v>22.915120000000002</v>
      </c>
      <c r="AF469">
        <v>71.03</v>
      </c>
      <c r="AG469">
        <v>11.76</v>
      </c>
      <c r="AH469">
        <v>26927938</v>
      </c>
      <c r="AI469">
        <v>64767237.5</v>
      </c>
      <c r="AJ469">
        <v>258.07049999999998</v>
      </c>
      <c r="AK469">
        <v>42.16798166666667</v>
      </c>
      <c r="AO469">
        <v>104.77</v>
      </c>
      <c r="AP469">
        <v>5.38</v>
      </c>
      <c r="AQ469">
        <v>12999429</v>
      </c>
      <c r="AR469">
        <v>4696971.666666667</v>
      </c>
      <c r="AS469">
        <v>11.143065</v>
      </c>
      <c r="AT469">
        <v>1.4095833333333332</v>
      </c>
      <c r="AX469">
        <v>336.12</v>
      </c>
      <c r="AY469">
        <v>23.73</v>
      </c>
      <c r="AZ469">
        <v>31130528</v>
      </c>
      <c r="BA469">
        <v>12955369.166666666</v>
      </c>
      <c r="BB469">
        <v>20.924353333333332</v>
      </c>
      <c r="BC469">
        <v>2.9561045833333335</v>
      </c>
      <c r="BG469">
        <v>533.28</v>
      </c>
      <c r="BH469">
        <v>24.19</v>
      </c>
      <c r="BI469">
        <v>2968102</v>
      </c>
      <c r="BJ469">
        <v>1176273.4166666667</v>
      </c>
      <c r="BK469">
        <v>1.7027338333333333</v>
      </c>
      <c r="BP469">
        <v>83.33</v>
      </c>
      <c r="BQ469">
        <v>17.149999999999999</v>
      </c>
      <c r="BR469">
        <v>10305448</v>
      </c>
      <c r="BS469">
        <v>16890060</v>
      </c>
      <c r="BU469">
        <v>5.3611666666666666</v>
      </c>
      <c r="BV469">
        <v>8.0524760000000004</v>
      </c>
      <c r="BY469">
        <v>66.7</v>
      </c>
      <c r="BZ469">
        <v>15.5</v>
      </c>
      <c r="CA469">
        <v>5129650</v>
      </c>
      <c r="CB469">
        <v>5985313.333333333</v>
      </c>
      <c r="CC469">
        <v>54.676125000000006</v>
      </c>
      <c r="CD469">
        <v>2.3391250000000001</v>
      </c>
      <c r="CH469">
        <v>120.42</v>
      </c>
      <c r="CI469">
        <v>15.25</v>
      </c>
      <c r="CJ469">
        <v>1559099</v>
      </c>
      <c r="CK469">
        <v>3676419.1666666665</v>
      </c>
      <c r="CL469">
        <v>9.8027383333333322</v>
      </c>
      <c r="CM469">
        <v>1.4689166666666666</v>
      </c>
      <c r="CN469">
        <v>22.606649999999998</v>
      </c>
      <c r="CP469" s="10"/>
      <c r="CQ469">
        <v>98.01</v>
      </c>
      <c r="CR469">
        <v>12.87</v>
      </c>
      <c r="CS469">
        <v>4946629</v>
      </c>
      <c r="CT469">
        <v>6957317.5</v>
      </c>
      <c r="CU469">
        <v>25.192385000000002</v>
      </c>
      <c r="CV469">
        <v>4.457583333333333</v>
      </c>
      <c r="CW469">
        <v>23.540479999999999</v>
      </c>
      <c r="CZ469">
        <v>43.94</v>
      </c>
      <c r="DA469">
        <v>18.62</v>
      </c>
      <c r="DB469">
        <v>56361846</v>
      </c>
      <c r="DC469">
        <v>45311633.333333336</v>
      </c>
      <c r="DD469">
        <v>213.45595</v>
      </c>
      <c r="DE469">
        <v>32.673935</v>
      </c>
      <c r="DF469">
        <v>22.289950000000001</v>
      </c>
      <c r="DI469">
        <v>63.93</v>
      </c>
      <c r="DJ469">
        <v>17.37</v>
      </c>
      <c r="DK469">
        <v>78385993</v>
      </c>
      <c r="DL469">
        <v>102039658.33333333</v>
      </c>
      <c r="DM469">
        <v>358.81379999999996</v>
      </c>
      <c r="DN469">
        <v>45.790999999999997</v>
      </c>
      <c r="DO469">
        <v>38.62377</v>
      </c>
      <c r="DR469">
        <v>8.26</v>
      </c>
      <c r="DS469">
        <v>23.92</v>
      </c>
      <c r="DT469">
        <v>10177008</v>
      </c>
      <c r="DU469">
        <v>7425102.5</v>
      </c>
      <c r="DV469">
        <v>21.300046666666667</v>
      </c>
      <c r="DW469">
        <v>2.782833333333333</v>
      </c>
      <c r="EA469">
        <v>79.53</v>
      </c>
      <c r="EB469">
        <v>21.02</v>
      </c>
      <c r="EC469">
        <v>10440534</v>
      </c>
      <c r="ED469">
        <v>8898335.333333334</v>
      </c>
      <c r="EE469">
        <v>28.221358333333331</v>
      </c>
      <c r="EF469">
        <v>2.4360833333333334</v>
      </c>
      <c r="EJ469">
        <v>115.08</v>
      </c>
      <c r="EK469">
        <v>8.1300000000000008</v>
      </c>
      <c r="EL469">
        <v>249732</v>
      </c>
      <c r="EM469">
        <v>261375.875</v>
      </c>
      <c r="EN469">
        <v>1.7455639999999999</v>
      </c>
      <c r="EO469">
        <v>0.36799541666666663</v>
      </c>
      <c r="EP469">
        <v>23.224329999999998</v>
      </c>
      <c r="ES469">
        <v>127.93</v>
      </c>
      <c r="ET469">
        <v>13.83</v>
      </c>
      <c r="EU469">
        <v>3525093</v>
      </c>
      <c r="EV469">
        <v>4482530.833333333</v>
      </c>
      <c r="EW469">
        <v>9.0165791666666664</v>
      </c>
      <c r="EX469">
        <v>1.1023333333333334</v>
      </c>
      <c r="EY469">
        <v>2.487762</v>
      </c>
      <c r="FB469">
        <v>0</v>
      </c>
      <c r="FC469">
        <v>26.09</v>
      </c>
      <c r="FD469">
        <v>4307326</v>
      </c>
      <c r="FE469">
        <v>3013912.3333333335</v>
      </c>
      <c r="FF469">
        <v>9.8991916666666668</v>
      </c>
      <c r="FG469">
        <v>1.6127083333333332</v>
      </c>
      <c r="FH469">
        <v>43.795450000000002</v>
      </c>
      <c r="FK469">
        <v>46.97</v>
      </c>
      <c r="FL469">
        <v>22.2</v>
      </c>
      <c r="FM469">
        <v>56928746</v>
      </c>
      <c r="FN469">
        <v>37724013.333333336</v>
      </c>
      <c r="FO469">
        <v>147.81153333333333</v>
      </c>
      <c r="FP469">
        <v>16.963416666666667</v>
      </c>
      <c r="FQ469">
        <v>141.4956</v>
      </c>
      <c r="FT469">
        <v>206.1</v>
      </c>
      <c r="FU469">
        <v>23.46</v>
      </c>
      <c r="FV469">
        <v>122476957</v>
      </c>
      <c r="FW469">
        <v>88536533.333333328</v>
      </c>
      <c r="FX469">
        <v>410.61149999999998</v>
      </c>
      <c r="FY469">
        <v>62.810666666666663</v>
      </c>
      <c r="GC469">
        <v>96.95</v>
      </c>
      <c r="GD469">
        <v>15.66</v>
      </c>
      <c r="GE469">
        <v>2652251</v>
      </c>
      <c r="GF469">
        <v>2272300.5</v>
      </c>
      <c r="GG469">
        <v>7.0880679999999998</v>
      </c>
      <c r="GH469">
        <v>0.42583333333333334</v>
      </c>
      <c r="GK469" s="10"/>
      <c r="GL469">
        <v>85.26</v>
      </c>
      <c r="GM469">
        <v>16.190000000000001</v>
      </c>
      <c r="GN469">
        <v>3672653</v>
      </c>
      <c r="GO469">
        <v>4407865.833333333</v>
      </c>
      <c r="GP469">
        <v>15.276634166666668</v>
      </c>
      <c r="GQ469">
        <v>2.1666666666666665</v>
      </c>
      <c r="GU469">
        <v>48.13</v>
      </c>
      <c r="GV469">
        <v>17.329999999999998</v>
      </c>
      <c r="GW469">
        <v>373786</v>
      </c>
      <c r="GX469">
        <v>824372.08333333337</v>
      </c>
      <c r="GY469">
        <v>2.5476579999999998</v>
      </c>
      <c r="GZ469">
        <v>0.11113233333333333</v>
      </c>
      <c r="HA469">
        <v>0.44770579999999999</v>
      </c>
      <c r="HD469">
        <v>179.96</v>
      </c>
      <c r="HE469">
        <v>24.67</v>
      </c>
      <c r="HF469">
        <v>79695527</v>
      </c>
      <c r="HG469">
        <v>50501058.333333336</v>
      </c>
      <c r="HH469">
        <v>95.455391666666671</v>
      </c>
      <c r="HI469">
        <v>9.3525683333333323</v>
      </c>
      <c r="HJ469">
        <v>22.473040000000001</v>
      </c>
      <c r="HM469">
        <v>65.3</v>
      </c>
      <c r="HN469">
        <v>16.91</v>
      </c>
      <c r="HO469">
        <v>14825916</v>
      </c>
      <c r="HP469">
        <v>17290078.333333332</v>
      </c>
      <c r="HQ469">
        <v>73.697524999999999</v>
      </c>
      <c r="HR469">
        <v>5.8045</v>
      </c>
      <c r="HS469">
        <v>59.223379999999999</v>
      </c>
      <c r="HV469">
        <v>129.43</v>
      </c>
      <c r="HW469">
        <v>6.45</v>
      </c>
      <c r="HX469">
        <v>3316026</v>
      </c>
      <c r="HY469">
        <v>6831772.5</v>
      </c>
      <c r="HZ469">
        <v>14.603030833333333</v>
      </c>
      <c r="IA469">
        <v>5.8045</v>
      </c>
      <c r="IB469">
        <v>6.0609549999999999</v>
      </c>
      <c r="IE469">
        <v>113.14</v>
      </c>
      <c r="IF469">
        <v>10.45</v>
      </c>
      <c r="IG469">
        <v>4209471</v>
      </c>
      <c r="IH469">
        <v>4665771.666666667</v>
      </c>
      <c r="II469">
        <v>38.34141833333333</v>
      </c>
      <c r="IJ469">
        <v>9.1682500000000005</v>
      </c>
      <c r="IN469">
        <v>60.02</v>
      </c>
      <c r="IO469">
        <v>17.670000000000002</v>
      </c>
      <c r="IP469">
        <v>37817862</v>
      </c>
      <c r="IQ469">
        <v>50827058.333333336</v>
      </c>
      <c r="IR469">
        <v>127.24210833333332</v>
      </c>
      <c r="IS469">
        <v>12.028333333333334</v>
      </c>
      <c r="IT469">
        <v>29.402550000000002</v>
      </c>
      <c r="IW469">
        <v>1.5</v>
      </c>
      <c r="IX469">
        <v>22.8</v>
      </c>
      <c r="IY469">
        <v>10004589</v>
      </c>
      <c r="IZ469">
        <v>4122615.8333333335</v>
      </c>
      <c r="JA469">
        <v>15.0867425</v>
      </c>
      <c r="JB469">
        <v>1.8740833333333333</v>
      </c>
      <c r="JF469">
        <v>112.94</v>
      </c>
      <c r="JG469">
        <v>17.98</v>
      </c>
      <c r="JH469">
        <v>5229678</v>
      </c>
      <c r="JI469">
        <v>6015395.333333333</v>
      </c>
      <c r="JJ469">
        <v>20.347604999999998</v>
      </c>
      <c r="JK469">
        <v>1.9199166666666667</v>
      </c>
      <c r="JO469">
        <v>155.29</v>
      </c>
      <c r="JP469">
        <v>18.66</v>
      </c>
      <c r="JQ469">
        <v>1993520</v>
      </c>
      <c r="JR469">
        <v>1776690.8333333333</v>
      </c>
      <c r="JU469">
        <v>34.477020000000003</v>
      </c>
      <c r="JX469">
        <v>110.73</v>
      </c>
      <c r="JY469">
        <v>24.62</v>
      </c>
      <c r="JZ469">
        <v>42922979</v>
      </c>
      <c r="KA469">
        <v>19624753.333333332</v>
      </c>
      <c r="KB469">
        <v>72.225283333333337</v>
      </c>
      <c r="KC469">
        <v>7.7590708333333334</v>
      </c>
      <c r="KD469">
        <v>27.136659999999999</v>
      </c>
      <c r="KG469">
        <v>4.01</v>
      </c>
      <c r="KH469">
        <v>22.61</v>
      </c>
      <c r="KI469">
        <v>38952262</v>
      </c>
      <c r="KJ469">
        <v>21268697.5</v>
      </c>
      <c r="KK469">
        <v>84.982111666666668</v>
      </c>
      <c r="KL469">
        <v>11.563254166666667</v>
      </c>
      <c r="KM469">
        <v>10.02351</v>
      </c>
      <c r="KP469">
        <v>85.39</v>
      </c>
      <c r="KQ469">
        <v>12.42</v>
      </c>
      <c r="KR469">
        <v>8436358</v>
      </c>
      <c r="KS469">
        <v>5251881.333333333</v>
      </c>
      <c r="KT469">
        <v>57.160761666666666</v>
      </c>
      <c r="KU469">
        <v>12.185833333333333</v>
      </c>
      <c r="KV469">
        <v>15.852130000000001</v>
      </c>
      <c r="KY469">
        <v>150.63999999999999</v>
      </c>
      <c r="KZ469">
        <v>14.28</v>
      </c>
      <c r="LA469">
        <v>6594145</v>
      </c>
      <c r="LB469">
        <v>4259127</v>
      </c>
      <c r="LC469">
        <v>28.369801666666664</v>
      </c>
      <c r="LD469">
        <v>5.0446462500000004</v>
      </c>
      <c r="LE469">
        <v>4.9580220000000003E-3</v>
      </c>
      <c r="LH469">
        <v>15.34</v>
      </c>
      <c r="LI469">
        <v>21.91</v>
      </c>
      <c r="LJ469">
        <v>53909627</v>
      </c>
      <c r="LK469">
        <v>18900930.833333332</v>
      </c>
      <c r="LL469">
        <v>43.948720000000002</v>
      </c>
      <c r="LM469">
        <v>4.0040666666666667</v>
      </c>
      <c r="LN469">
        <v>27.7529</v>
      </c>
      <c r="LQ469">
        <v>113.97</v>
      </c>
      <c r="LR469">
        <v>14.08</v>
      </c>
      <c r="LS469">
        <v>57026540</v>
      </c>
      <c r="LT469">
        <v>64292528.333333336</v>
      </c>
      <c r="LU469">
        <v>207.14060833333335</v>
      </c>
      <c r="LV469">
        <v>25.735416666666666</v>
      </c>
      <c r="LW469">
        <v>14.78065</v>
      </c>
      <c r="LY469" s="10"/>
      <c r="LZ469">
        <v>68.989999999999995</v>
      </c>
      <c r="MA469">
        <v>21.02</v>
      </c>
      <c r="MB469">
        <v>248393235</v>
      </c>
      <c r="MC469">
        <v>512345750</v>
      </c>
      <c r="MD469">
        <v>1834.5486666666666</v>
      </c>
      <c r="ME469">
        <v>242.87048333333334</v>
      </c>
      <c r="MF469" s="13"/>
      <c r="MG469" s="13"/>
      <c r="MH469" s="13"/>
      <c r="MI469" s="12"/>
      <c r="MJ469" s="12"/>
      <c r="MK469" s="12"/>
      <c r="MM469" s="14"/>
      <c r="MN469" s="14"/>
      <c r="MO469" s="14"/>
      <c r="MP469" s="14"/>
      <c r="MQ469" s="16"/>
      <c r="MR469" s="16"/>
      <c r="MS469" s="16"/>
      <c r="MT469" s="16"/>
      <c r="NC469" s="14"/>
      <c r="ND469" s="14"/>
      <c r="NE469" s="14"/>
      <c r="NF469" s="14"/>
      <c r="NG469" s="16"/>
      <c r="NH469" s="16"/>
      <c r="NI469" s="16"/>
      <c r="NJ469" s="16"/>
      <c r="NK469" s="13"/>
      <c r="NL469" s="13"/>
      <c r="NM469" s="13"/>
      <c r="NN469" s="13"/>
      <c r="NO469" s="12"/>
      <c r="NP469" s="12"/>
      <c r="NQ469" s="12"/>
      <c r="NR469" s="12"/>
      <c r="NW469" s="16"/>
      <c r="NX469" s="16"/>
      <c r="NY469" s="16"/>
      <c r="NZ469" s="16"/>
      <c r="PN469"/>
      <c r="QU469" s="16"/>
      <c r="QV469" s="16"/>
      <c r="QW469" s="16"/>
      <c r="QX469" s="16"/>
      <c r="RK469" s="16"/>
      <c r="RL469" s="16"/>
      <c r="RM469" s="16"/>
      <c r="RN469" s="16"/>
      <c r="RW469" s="14"/>
      <c r="RX469" s="14"/>
      <c r="RY469" s="14"/>
      <c r="RZ469" s="14"/>
      <c r="SA469" s="16"/>
      <c r="SB469" s="16"/>
      <c r="SC469" s="16"/>
      <c r="SD469" s="16"/>
    </row>
    <row r="470" spans="1:498" hidden="1" x14ac:dyDescent="0.35">
      <c r="A470" s="2">
        <v>32387</v>
      </c>
      <c r="B470">
        <v>28.249369999999999</v>
      </c>
      <c r="E470">
        <v>16.649999999999999</v>
      </c>
      <c r="F470">
        <v>20.260000000000002</v>
      </c>
      <c r="G470">
        <v>16594102</v>
      </c>
      <c r="H470">
        <v>37836629.166666664</v>
      </c>
      <c r="I470">
        <v>81.776183333333336</v>
      </c>
      <c r="J470">
        <v>11.947833333333334</v>
      </c>
      <c r="K470">
        <v>24.178930000000001</v>
      </c>
      <c r="N470">
        <v>104.97</v>
      </c>
      <c r="O470">
        <v>12.01</v>
      </c>
      <c r="P470">
        <v>7585347</v>
      </c>
      <c r="Q470">
        <v>5636998.333333333</v>
      </c>
      <c r="R470">
        <v>27.427663333333332</v>
      </c>
      <c r="S470">
        <v>4.0124166666666667</v>
      </c>
      <c r="T470">
        <v>25.224270000000001</v>
      </c>
      <c r="W470">
        <v>77.83</v>
      </c>
      <c r="X470">
        <v>14.07</v>
      </c>
      <c r="Y470">
        <v>9916567</v>
      </c>
      <c r="Z470">
        <v>10614495.833333334</v>
      </c>
      <c r="AA470">
        <v>49.18366666666666</v>
      </c>
      <c r="AB470">
        <v>5.4457500000000003</v>
      </c>
      <c r="AC470">
        <v>22.900410000000001</v>
      </c>
      <c r="AF470">
        <v>57.9</v>
      </c>
      <c r="AG470">
        <v>5.77</v>
      </c>
      <c r="AH470">
        <v>26927938</v>
      </c>
      <c r="AI470">
        <v>64767237.5</v>
      </c>
      <c r="AJ470">
        <v>258.07049999999998</v>
      </c>
      <c r="AK470">
        <v>42.16798166666667</v>
      </c>
      <c r="AO470">
        <v>39.630000000000003</v>
      </c>
      <c r="AP470">
        <v>6.93</v>
      </c>
      <c r="AQ470">
        <v>12999429</v>
      </c>
      <c r="AR470">
        <v>4696971.666666667</v>
      </c>
      <c r="AS470">
        <v>11.143065</v>
      </c>
      <c r="AT470">
        <v>1.4095833333333332</v>
      </c>
      <c r="AX470">
        <v>297.70999999999998</v>
      </c>
      <c r="AY470">
        <v>24.31</v>
      </c>
      <c r="AZ470">
        <v>31130528</v>
      </c>
      <c r="BA470">
        <v>12955369.166666666</v>
      </c>
      <c r="BB470">
        <v>20.924353333333332</v>
      </c>
      <c r="BC470">
        <v>2.9561045833333335</v>
      </c>
      <c r="BG470">
        <v>480.7</v>
      </c>
      <c r="BH470">
        <v>24.26</v>
      </c>
      <c r="BI470">
        <v>2968102</v>
      </c>
      <c r="BJ470">
        <v>1176273.4166666667</v>
      </c>
      <c r="BK470">
        <v>1.7027338333333333</v>
      </c>
      <c r="BP470">
        <v>66.44</v>
      </c>
      <c r="BQ470">
        <v>13.05</v>
      </c>
      <c r="BR470">
        <v>10305448</v>
      </c>
      <c r="BS470">
        <v>16890060</v>
      </c>
      <c r="BU470">
        <v>5.3611666666666666</v>
      </c>
      <c r="BV470">
        <v>8.6040150000000004</v>
      </c>
      <c r="BY470">
        <v>89.13</v>
      </c>
      <c r="BZ470">
        <v>13.73</v>
      </c>
      <c r="CA470">
        <v>5129650</v>
      </c>
      <c r="CB470">
        <v>5985313.333333333</v>
      </c>
      <c r="CC470">
        <v>54.676125000000006</v>
      </c>
      <c r="CD470">
        <v>2.3391250000000001</v>
      </c>
      <c r="CH470">
        <v>85.26</v>
      </c>
      <c r="CI470">
        <v>12.38</v>
      </c>
      <c r="CJ470">
        <v>1559099</v>
      </c>
      <c r="CK470">
        <v>3676419.1666666665</v>
      </c>
      <c r="CL470">
        <v>9.8027383333333322</v>
      </c>
      <c r="CM470">
        <v>1.4689166666666666</v>
      </c>
      <c r="CN470">
        <v>21.051629999999999</v>
      </c>
      <c r="CP470" s="10"/>
      <c r="CQ470">
        <v>68.75</v>
      </c>
      <c r="CR470">
        <v>9.1300000000000008</v>
      </c>
      <c r="CS470">
        <v>4946629</v>
      </c>
      <c r="CT470">
        <v>6957317.5</v>
      </c>
      <c r="CU470">
        <v>25.192385000000002</v>
      </c>
      <c r="CV470">
        <v>4.457583333333333</v>
      </c>
      <c r="CW470">
        <v>25.980879999999999</v>
      </c>
      <c r="CZ470">
        <v>61.15</v>
      </c>
      <c r="DA470">
        <v>15.49</v>
      </c>
      <c r="DB470">
        <v>56361846</v>
      </c>
      <c r="DC470">
        <v>45311633.333333336</v>
      </c>
      <c r="DD470">
        <v>213.45595</v>
      </c>
      <c r="DE470">
        <v>32.673935</v>
      </c>
      <c r="DF470">
        <v>23.122779999999999</v>
      </c>
      <c r="DI470">
        <v>57.6</v>
      </c>
      <c r="DJ470">
        <v>13.78</v>
      </c>
      <c r="DK470">
        <v>78385993</v>
      </c>
      <c r="DL470">
        <v>102039658.33333333</v>
      </c>
      <c r="DM470">
        <v>358.81379999999996</v>
      </c>
      <c r="DN470">
        <v>45.790999999999997</v>
      </c>
      <c r="DO470">
        <v>40.500509999999998</v>
      </c>
      <c r="DR470">
        <v>21.94</v>
      </c>
      <c r="DS470">
        <v>19.61</v>
      </c>
      <c r="DT470">
        <v>10177008</v>
      </c>
      <c r="DU470">
        <v>7425102.5</v>
      </c>
      <c r="DV470">
        <v>21.300046666666667</v>
      </c>
      <c r="DW470">
        <v>2.782833333333333</v>
      </c>
      <c r="EA470">
        <v>66.8</v>
      </c>
      <c r="EB470">
        <v>16.88</v>
      </c>
      <c r="EC470">
        <v>10440534</v>
      </c>
      <c r="ED470">
        <v>8898335.333333334</v>
      </c>
      <c r="EE470">
        <v>28.221358333333331</v>
      </c>
      <c r="EF470">
        <v>2.4360833333333334</v>
      </c>
      <c r="EJ470">
        <v>111.14</v>
      </c>
      <c r="EK470">
        <v>4.3600000000000003</v>
      </c>
      <c r="EL470">
        <v>249732</v>
      </c>
      <c r="EM470">
        <v>261375.875</v>
      </c>
      <c r="EN470">
        <v>1.7455639999999999</v>
      </c>
      <c r="EO470">
        <v>0.36799541666666663</v>
      </c>
      <c r="EP470">
        <v>22.779720000000001</v>
      </c>
      <c r="ES470">
        <v>90.89</v>
      </c>
      <c r="ET470">
        <v>12.18</v>
      </c>
      <c r="EU470">
        <v>3525093</v>
      </c>
      <c r="EV470">
        <v>4482530.833333333</v>
      </c>
      <c r="EW470">
        <v>9.0165791666666664</v>
      </c>
      <c r="EX470">
        <v>1.1023333333333334</v>
      </c>
      <c r="EY470">
        <v>2.552136</v>
      </c>
      <c r="FB470">
        <v>0.04</v>
      </c>
      <c r="FC470">
        <v>24.61</v>
      </c>
      <c r="FD470">
        <v>4307326</v>
      </c>
      <c r="FE470">
        <v>3013912.3333333335</v>
      </c>
      <c r="FF470">
        <v>9.8991916666666668</v>
      </c>
      <c r="FG470">
        <v>1.6127083333333332</v>
      </c>
      <c r="FH470">
        <v>43.29374</v>
      </c>
      <c r="FK470">
        <v>53.74</v>
      </c>
      <c r="FL470">
        <v>17.86</v>
      </c>
      <c r="FM470">
        <v>56928746</v>
      </c>
      <c r="FN470">
        <v>37724013.333333336</v>
      </c>
      <c r="FO470">
        <v>147.81153333333333</v>
      </c>
      <c r="FP470">
        <v>16.963416666666667</v>
      </c>
      <c r="FQ470">
        <v>136.96709999999999</v>
      </c>
      <c r="FT470">
        <v>204.52</v>
      </c>
      <c r="FU470">
        <v>19.53</v>
      </c>
      <c r="FV470">
        <v>122476957</v>
      </c>
      <c r="FW470">
        <v>88536533.333333328</v>
      </c>
      <c r="FX470">
        <v>410.61149999999998</v>
      </c>
      <c r="FY470">
        <v>62.810666666666663</v>
      </c>
      <c r="GC470">
        <v>62.14</v>
      </c>
      <c r="GD470">
        <v>12.67</v>
      </c>
      <c r="GE470">
        <v>2652251</v>
      </c>
      <c r="GF470">
        <v>2272300.5</v>
      </c>
      <c r="GG470">
        <v>7.0880679999999998</v>
      </c>
      <c r="GH470">
        <v>0.42583333333333334</v>
      </c>
      <c r="GK470" s="10"/>
      <c r="GL470">
        <v>50.01</v>
      </c>
      <c r="GM470">
        <v>12.92</v>
      </c>
      <c r="GN470">
        <v>3672653</v>
      </c>
      <c r="GO470">
        <v>4407865.833333333</v>
      </c>
      <c r="GP470">
        <v>15.276634166666668</v>
      </c>
      <c r="GQ470">
        <v>2.1666666666666665</v>
      </c>
      <c r="GU470">
        <v>80.37</v>
      </c>
      <c r="GV470">
        <v>13.58</v>
      </c>
      <c r="GW470">
        <v>373786</v>
      </c>
      <c r="GX470">
        <v>824372.08333333337</v>
      </c>
      <c r="GY470">
        <v>2.5476579999999998</v>
      </c>
      <c r="GZ470">
        <v>0.11113233333333333</v>
      </c>
      <c r="HA470">
        <v>0.4507813</v>
      </c>
      <c r="HD470">
        <v>144.38999999999999</v>
      </c>
      <c r="HE470">
        <v>23.36</v>
      </c>
      <c r="HF470">
        <v>79695527</v>
      </c>
      <c r="HG470">
        <v>50501058.333333336</v>
      </c>
      <c r="HH470">
        <v>95.455391666666671</v>
      </c>
      <c r="HI470">
        <v>9.3525683333333323</v>
      </c>
      <c r="HJ470">
        <v>21.996379999999998</v>
      </c>
      <c r="HM470">
        <v>83.15</v>
      </c>
      <c r="HN470">
        <v>13.88</v>
      </c>
      <c r="HO470">
        <v>14825916</v>
      </c>
      <c r="HP470">
        <v>17290078.333333332</v>
      </c>
      <c r="HQ470">
        <v>73.697524999999999</v>
      </c>
      <c r="HR470">
        <v>5.8045</v>
      </c>
      <c r="HS470">
        <v>56.68036</v>
      </c>
      <c r="HV470">
        <v>138.47999999999999</v>
      </c>
      <c r="HW470">
        <v>9.2799999999999994</v>
      </c>
      <c r="HX470">
        <v>3316026</v>
      </c>
      <c r="HY470">
        <v>6831772.5</v>
      </c>
      <c r="HZ470">
        <v>14.603030833333333</v>
      </c>
      <c r="IA470">
        <v>5.8045</v>
      </c>
      <c r="IB470">
        <v>5.8084150000000001</v>
      </c>
      <c r="IE470">
        <v>159.72</v>
      </c>
      <c r="IF470">
        <v>7.61</v>
      </c>
      <c r="IG470">
        <v>4209471</v>
      </c>
      <c r="IH470">
        <v>4665771.666666667</v>
      </c>
      <c r="II470">
        <v>38.34141833333333</v>
      </c>
      <c r="IJ470">
        <v>9.1682500000000005</v>
      </c>
      <c r="IN470">
        <v>50.02</v>
      </c>
      <c r="IO470">
        <v>13.94</v>
      </c>
      <c r="IP470">
        <v>37817862</v>
      </c>
      <c r="IQ470">
        <v>50827058.333333336</v>
      </c>
      <c r="IR470">
        <v>127.24210833333332</v>
      </c>
      <c r="IS470">
        <v>12.028333333333334</v>
      </c>
      <c r="IT470">
        <v>28.753129999999999</v>
      </c>
      <c r="IW470">
        <v>9.65</v>
      </c>
      <c r="IX470">
        <v>21.55</v>
      </c>
      <c r="IY470">
        <v>10004589</v>
      </c>
      <c r="IZ470">
        <v>4122615.8333333335</v>
      </c>
      <c r="JA470">
        <v>15.0867425</v>
      </c>
      <c r="JB470">
        <v>1.8740833333333333</v>
      </c>
      <c r="JF470">
        <v>81.23</v>
      </c>
      <c r="JG470">
        <v>13.97</v>
      </c>
      <c r="JH470">
        <v>5229678</v>
      </c>
      <c r="JI470">
        <v>6015395.333333333</v>
      </c>
      <c r="JJ470">
        <v>20.347604999999998</v>
      </c>
      <c r="JK470">
        <v>1.9199166666666667</v>
      </c>
      <c r="JO470">
        <v>150.53</v>
      </c>
      <c r="JP470">
        <v>14.78</v>
      </c>
      <c r="JQ470">
        <v>1993520</v>
      </c>
      <c r="JR470">
        <v>1776690.8333333333</v>
      </c>
      <c r="JU470">
        <v>33.56711</v>
      </c>
      <c r="JX470">
        <v>77.77</v>
      </c>
      <c r="JY470">
        <v>19.88</v>
      </c>
      <c r="JZ470">
        <v>42922979</v>
      </c>
      <c r="KA470">
        <v>19624753.333333332</v>
      </c>
      <c r="KB470">
        <v>72.225283333333337</v>
      </c>
      <c r="KC470">
        <v>7.7590708333333334</v>
      </c>
      <c r="KD470">
        <v>25.676269999999999</v>
      </c>
      <c r="KG470">
        <v>17.02</v>
      </c>
      <c r="KH470">
        <v>19.84</v>
      </c>
      <c r="KI470">
        <v>38952262</v>
      </c>
      <c r="KJ470">
        <v>21268697.5</v>
      </c>
      <c r="KK470">
        <v>84.982111666666668</v>
      </c>
      <c r="KL470">
        <v>11.563254166666667</v>
      </c>
      <c r="KM470">
        <v>10.161250000000001</v>
      </c>
      <c r="KP470">
        <v>74.87</v>
      </c>
      <c r="KQ470">
        <v>9.41</v>
      </c>
      <c r="KR470">
        <v>8436358</v>
      </c>
      <c r="KS470">
        <v>5251881.333333333</v>
      </c>
      <c r="KT470">
        <v>57.160761666666666</v>
      </c>
      <c r="KU470">
        <v>12.185833333333333</v>
      </c>
      <c r="KV470">
        <v>16.296720000000001</v>
      </c>
      <c r="KY470">
        <v>95.53</v>
      </c>
      <c r="KZ470">
        <v>10.72</v>
      </c>
      <c r="LA470">
        <v>6594145</v>
      </c>
      <c r="LB470">
        <v>4259127</v>
      </c>
      <c r="LC470">
        <v>28.369801666666664</v>
      </c>
      <c r="LD470">
        <v>5.0446462500000004</v>
      </c>
      <c r="LE470">
        <v>6.1975279999999999E-3</v>
      </c>
      <c r="LH470">
        <v>11.97</v>
      </c>
      <c r="LI470">
        <v>17.87</v>
      </c>
      <c r="LJ470">
        <v>53909627</v>
      </c>
      <c r="LK470">
        <v>18900930.833333332</v>
      </c>
      <c r="LL470">
        <v>43.948720000000002</v>
      </c>
      <c r="LM470">
        <v>4.0040666666666667</v>
      </c>
      <c r="LN470">
        <v>26.89781</v>
      </c>
      <c r="LQ470">
        <v>90.76</v>
      </c>
      <c r="LR470">
        <v>12.23</v>
      </c>
      <c r="LS470">
        <v>57026540</v>
      </c>
      <c r="LT470">
        <v>64292528.333333336</v>
      </c>
      <c r="LU470">
        <v>207.14060833333335</v>
      </c>
      <c r="LV470">
        <v>25.735416666666666</v>
      </c>
      <c r="LW470">
        <v>15.00061</v>
      </c>
      <c r="LY470" s="10"/>
      <c r="LZ470">
        <v>67.599999999999994</v>
      </c>
      <c r="MA470">
        <v>15.92</v>
      </c>
      <c r="MB470">
        <v>248393235</v>
      </c>
      <c r="MC470">
        <v>512345750</v>
      </c>
      <c r="MD470">
        <v>1834.5486666666666</v>
      </c>
      <c r="ME470">
        <v>242.87048333333334</v>
      </c>
      <c r="MF470" s="13"/>
      <c r="MG470" s="13"/>
      <c r="MH470" s="13"/>
      <c r="MI470" s="12"/>
      <c r="MJ470" s="12"/>
      <c r="MK470" s="12"/>
      <c r="MM470" s="14"/>
      <c r="MN470" s="14"/>
      <c r="MO470" s="14"/>
      <c r="MP470" s="14"/>
      <c r="MQ470" s="16"/>
      <c r="MR470" s="16"/>
      <c r="MS470" s="16"/>
      <c r="MT470" s="16"/>
      <c r="NC470" s="14"/>
      <c r="ND470" s="14"/>
      <c r="NE470" s="14"/>
      <c r="NF470" s="14"/>
      <c r="NG470" s="16"/>
      <c r="NH470" s="16"/>
      <c r="NI470" s="16"/>
      <c r="NJ470" s="16"/>
      <c r="NK470" s="13"/>
      <c r="NL470" s="13"/>
      <c r="NM470" s="13"/>
      <c r="NN470" s="13"/>
      <c r="NO470" s="12"/>
      <c r="NP470" s="12"/>
      <c r="NQ470" s="12"/>
      <c r="NR470" s="12"/>
      <c r="NW470" s="16"/>
      <c r="NX470" s="16"/>
      <c r="NY470" s="16"/>
      <c r="NZ470" s="16"/>
      <c r="PN470"/>
      <c r="QU470" s="16"/>
      <c r="QV470" s="16"/>
      <c r="QW470" s="16"/>
      <c r="QX470" s="16"/>
      <c r="RK470" s="16"/>
      <c r="RL470" s="16"/>
      <c r="RM470" s="16"/>
      <c r="RN470" s="16"/>
      <c r="RW470" s="14"/>
      <c r="RX470" s="14"/>
      <c r="RY470" s="14"/>
      <c r="RZ470" s="14"/>
      <c r="SA470" s="16"/>
      <c r="SB470" s="16"/>
      <c r="SC470" s="16"/>
      <c r="SD470" s="16"/>
    </row>
    <row r="471" spans="1:498" hidden="1" x14ac:dyDescent="0.35">
      <c r="A471" s="2">
        <v>32417</v>
      </c>
      <c r="B471">
        <v>28.892980000000001</v>
      </c>
      <c r="E471">
        <v>10.14</v>
      </c>
      <c r="F471">
        <v>24.76</v>
      </c>
      <c r="G471">
        <v>16594102</v>
      </c>
      <c r="H471">
        <v>37836629.166666664</v>
      </c>
      <c r="I471">
        <v>81.776183333333336</v>
      </c>
      <c r="J471">
        <v>11.947833333333334</v>
      </c>
      <c r="K471">
        <v>25.676259999999999</v>
      </c>
      <c r="N471">
        <v>69.319999999999993</v>
      </c>
      <c r="O471">
        <v>8.59</v>
      </c>
      <c r="P471">
        <v>7585347</v>
      </c>
      <c r="Q471">
        <v>5636998.333333333</v>
      </c>
      <c r="R471">
        <v>27.427663333333332</v>
      </c>
      <c r="S471">
        <v>4.0124166666666667</v>
      </c>
      <c r="T471">
        <v>26.369620000000001</v>
      </c>
      <c r="W471">
        <v>90.45</v>
      </c>
      <c r="X471">
        <v>11.15</v>
      </c>
      <c r="Y471">
        <v>9916567</v>
      </c>
      <c r="Z471">
        <v>10614495.833333334</v>
      </c>
      <c r="AA471">
        <v>49.18366666666666</v>
      </c>
      <c r="AB471">
        <v>5.4457500000000003</v>
      </c>
      <c r="AC471">
        <v>23.680160000000001</v>
      </c>
      <c r="AF471">
        <v>48.55</v>
      </c>
      <c r="AG471">
        <v>-1.69</v>
      </c>
      <c r="AH471">
        <v>26927938</v>
      </c>
      <c r="AI471">
        <v>64767237.5</v>
      </c>
      <c r="AJ471">
        <v>258.07049999999998</v>
      </c>
      <c r="AK471">
        <v>42.16798166666667</v>
      </c>
      <c r="AO471">
        <v>76.22</v>
      </c>
      <c r="AP471">
        <v>8.5500000000000007</v>
      </c>
      <c r="AQ471">
        <v>12999429</v>
      </c>
      <c r="AR471">
        <v>4696971.666666667</v>
      </c>
      <c r="AS471">
        <v>11.143065</v>
      </c>
      <c r="AT471">
        <v>1.4095833333333332</v>
      </c>
      <c r="AX471">
        <v>269.51</v>
      </c>
      <c r="AY471">
        <v>24.56</v>
      </c>
      <c r="AZ471">
        <v>31130528</v>
      </c>
      <c r="BA471">
        <v>12955369.166666666</v>
      </c>
      <c r="BB471">
        <v>20.924353333333332</v>
      </c>
      <c r="BC471">
        <v>2.9561045833333335</v>
      </c>
      <c r="BG471">
        <v>562.79999999999995</v>
      </c>
      <c r="BH471">
        <v>24.1</v>
      </c>
      <c r="BI471">
        <v>2968102</v>
      </c>
      <c r="BJ471">
        <v>1176273.4166666667</v>
      </c>
      <c r="BK471">
        <v>1.7027338333333333</v>
      </c>
      <c r="BP471">
        <v>24.96</v>
      </c>
      <c r="BQ471">
        <v>8.64</v>
      </c>
      <c r="BR471">
        <v>10305448</v>
      </c>
      <c r="BS471">
        <v>16890060</v>
      </c>
      <c r="BU471">
        <v>5.3611666666666666</v>
      </c>
      <c r="BV471">
        <v>9.0820159999999994</v>
      </c>
      <c r="BY471">
        <v>79.41</v>
      </c>
      <c r="BZ471">
        <v>8.61</v>
      </c>
      <c r="CA471">
        <v>5129650</v>
      </c>
      <c r="CB471">
        <v>5985313.333333333</v>
      </c>
      <c r="CC471">
        <v>54.676125000000006</v>
      </c>
      <c r="CD471">
        <v>2.3391250000000001</v>
      </c>
      <c r="CH471">
        <v>49.23</v>
      </c>
      <c r="CI471">
        <v>5.69</v>
      </c>
      <c r="CJ471">
        <v>1559099</v>
      </c>
      <c r="CK471">
        <v>3676419.1666666665</v>
      </c>
      <c r="CL471">
        <v>9.8027383333333322</v>
      </c>
      <c r="CM471">
        <v>1.4689166666666666</v>
      </c>
      <c r="CN471">
        <v>20.545069999999999</v>
      </c>
      <c r="CP471" s="10"/>
      <c r="CQ471">
        <v>47.68</v>
      </c>
      <c r="CR471">
        <v>2.09</v>
      </c>
      <c r="CS471">
        <v>4946629</v>
      </c>
      <c r="CT471">
        <v>6957317.5</v>
      </c>
      <c r="CU471">
        <v>25.192385000000002</v>
      </c>
      <c r="CV471">
        <v>4.457583333333333</v>
      </c>
      <c r="CW471">
        <v>26.919499999999999</v>
      </c>
      <c r="CZ471">
        <v>90.56</v>
      </c>
      <c r="DA471">
        <v>12.82</v>
      </c>
      <c r="DB471">
        <v>56361846</v>
      </c>
      <c r="DC471">
        <v>45311633.333333336</v>
      </c>
      <c r="DD471">
        <v>213.45595</v>
      </c>
      <c r="DE471">
        <v>32.673935</v>
      </c>
      <c r="DF471">
        <v>24.17154</v>
      </c>
      <c r="DI471">
        <v>48.88</v>
      </c>
      <c r="DJ471">
        <v>9.92</v>
      </c>
      <c r="DK471">
        <v>78385993</v>
      </c>
      <c r="DL471">
        <v>102039658.33333333</v>
      </c>
      <c r="DM471">
        <v>358.81379999999996</v>
      </c>
      <c r="DN471">
        <v>45.790999999999997</v>
      </c>
      <c r="DO471">
        <v>42.308340000000001</v>
      </c>
      <c r="DR471">
        <v>36.75</v>
      </c>
      <c r="DS471">
        <v>13.79</v>
      </c>
      <c r="DT471">
        <v>10177008</v>
      </c>
      <c r="DU471">
        <v>7425102.5</v>
      </c>
      <c r="DV471">
        <v>21.300046666666667</v>
      </c>
      <c r="DW471">
        <v>2.782833333333333</v>
      </c>
      <c r="EA471">
        <v>29.14</v>
      </c>
      <c r="EB471">
        <v>10.84</v>
      </c>
      <c r="EC471">
        <v>10440534</v>
      </c>
      <c r="ED471">
        <v>8898335.333333334</v>
      </c>
      <c r="EE471">
        <v>28.221358333333331</v>
      </c>
      <c r="EF471">
        <v>2.4360833333333334</v>
      </c>
      <c r="EJ471">
        <v>106.45</v>
      </c>
      <c r="EK471">
        <v>0.81</v>
      </c>
      <c r="EL471">
        <v>249732</v>
      </c>
      <c r="EM471">
        <v>261375.875</v>
      </c>
      <c r="EN471">
        <v>1.7455639999999999</v>
      </c>
      <c r="EO471">
        <v>0.36799541666666663</v>
      </c>
      <c r="EP471">
        <v>23.705680000000001</v>
      </c>
      <c r="ES471">
        <v>142.5</v>
      </c>
      <c r="ET471">
        <v>9.89</v>
      </c>
      <c r="EU471">
        <v>3525093</v>
      </c>
      <c r="EV471">
        <v>4482530.833333333</v>
      </c>
      <c r="EW471">
        <v>9.0165791666666664</v>
      </c>
      <c r="EX471">
        <v>1.1023333333333334</v>
      </c>
      <c r="EY471">
        <v>2.567618</v>
      </c>
      <c r="FB471">
        <v>8.5</v>
      </c>
      <c r="FC471">
        <v>20.329999999999998</v>
      </c>
      <c r="FD471">
        <v>4307326</v>
      </c>
      <c r="FE471">
        <v>3013912.3333333335</v>
      </c>
      <c r="FF471">
        <v>9.8991916666666668</v>
      </c>
      <c r="FG471">
        <v>1.6127083333333332</v>
      </c>
      <c r="FH471">
        <v>47.304760000000002</v>
      </c>
      <c r="FK471">
        <v>82.39</v>
      </c>
      <c r="FL471">
        <v>15.04</v>
      </c>
      <c r="FM471">
        <v>56928746</v>
      </c>
      <c r="FN471">
        <v>37724013.333333336</v>
      </c>
      <c r="FO471">
        <v>147.81153333333333</v>
      </c>
      <c r="FP471">
        <v>16.963416666666667</v>
      </c>
      <c r="FQ471">
        <v>136.8724</v>
      </c>
      <c r="FT471">
        <v>86.96</v>
      </c>
      <c r="FU471">
        <v>12.93</v>
      </c>
      <c r="FV471">
        <v>122476957</v>
      </c>
      <c r="FW471">
        <v>88536533.333333328</v>
      </c>
      <c r="FX471">
        <v>410.61149999999998</v>
      </c>
      <c r="FY471">
        <v>62.810666666666663</v>
      </c>
      <c r="GC471">
        <v>33.58</v>
      </c>
      <c r="GD471">
        <v>5.95</v>
      </c>
      <c r="GE471">
        <v>2652251</v>
      </c>
      <c r="GF471">
        <v>2272300.5</v>
      </c>
      <c r="GG471">
        <v>7.0880679999999998</v>
      </c>
      <c r="GH471">
        <v>0.42583333333333334</v>
      </c>
      <c r="GK471" s="10"/>
      <c r="GL471">
        <v>22.5</v>
      </c>
      <c r="GM471">
        <v>6.29</v>
      </c>
      <c r="GN471">
        <v>3672653</v>
      </c>
      <c r="GO471">
        <v>4407865.833333333</v>
      </c>
      <c r="GP471">
        <v>15.276634166666668</v>
      </c>
      <c r="GQ471">
        <v>2.1666666666666665</v>
      </c>
      <c r="GU471">
        <v>100.66</v>
      </c>
      <c r="GV471">
        <v>10.4</v>
      </c>
      <c r="GW471">
        <v>373786</v>
      </c>
      <c r="GX471">
        <v>824372.08333333337</v>
      </c>
      <c r="GY471">
        <v>2.5476579999999998</v>
      </c>
      <c r="GZ471">
        <v>0.11113233333333333</v>
      </c>
      <c r="HA471">
        <v>0.4506674</v>
      </c>
      <c r="HD471">
        <v>48.58</v>
      </c>
      <c r="HE471">
        <v>21.69</v>
      </c>
      <c r="HF471">
        <v>79695527</v>
      </c>
      <c r="HG471">
        <v>50501058.333333336</v>
      </c>
      <c r="HH471">
        <v>95.455391666666671</v>
      </c>
      <c r="HI471">
        <v>9.3525683333333323</v>
      </c>
      <c r="HJ471">
        <v>22.5151</v>
      </c>
      <c r="HM471">
        <v>70.819999999999993</v>
      </c>
      <c r="HN471">
        <v>10.75</v>
      </c>
      <c r="HO471">
        <v>14825916</v>
      </c>
      <c r="HP471">
        <v>17290078.333333332</v>
      </c>
      <c r="HQ471">
        <v>73.697524999999999</v>
      </c>
      <c r="HR471">
        <v>5.8045</v>
      </c>
      <c r="HS471">
        <v>57.947499999999998</v>
      </c>
      <c r="HV471">
        <v>143.75</v>
      </c>
      <c r="HW471">
        <v>11.1</v>
      </c>
      <c r="HX471">
        <v>3316026</v>
      </c>
      <c r="HY471">
        <v>6831772.5</v>
      </c>
      <c r="HZ471">
        <v>14.603030833333333</v>
      </c>
      <c r="IA471">
        <v>5.8045</v>
      </c>
      <c r="IB471">
        <v>6.0399099999999999</v>
      </c>
      <c r="IE471">
        <v>102.82</v>
      </c>
      <c r="IF471">
        <v>1.51</v>
      </c>
      <c r="IG471">
        <v>4209471</v>
      </c>
      <c r="IH471">
        <v>4665771.666666667</v>
      </c>
      <c r="II471">
        <v>38.34141833333333</v>
      </c>
      <c r="IJ471">
        <v>9.1682500000000005</v>
      </c>
      <c r="IN471">
        <v>14.74</v>
      </c>
      <c r="IO471">
        <v>8.41</v>
      </c>
      <c r="IP471">
        <v>37817862</v>
      </c>
      <c r="IQ471">
        <v>50827058.333333336</v>
      </c>
      <c r="IR471">
        <v>127.24210833333332</v>
      </c>
      <c r="IS471">
        <v>12.028333333333334</v>
      </c>
      <c r="IT471">
        <v>27.518380000000001</v>
      </c>
      <c r="IW471">
        <v>106.97</v>
      </c>
      <c r="IX471">
        <v>17.3</v>
      </c>
      <c r="IY471">
        <v>10004589</v>
      </c>
      <c r="IZ471">
        <v>4122615.8333333335</v>
      </c>
      <c r="JA471">
        <v>15.0867425</v>
      </c>
      <c r="JB471">
        <v>1.8740833333333333</v>
      </c>
      <c r="JF471">
        <v>21.46</v>
      </c>
      <c r="JG471">
        <v>8.69</v>
      </c>
      <c r="JH471">
        <v>5229678</v>
      </c>
      <c r="JI471">
        <v>6015395.333333333</v>
      </c>
      <c r="JJ471">
        <v>20.347604999999998</v>
      </c>
      <c r="JK471">
        <v>1.9199166666666667</v>
      </c>
      <c r="JO471">
        <v>130.05000000000001</v>
      </c>
      <c r="JP471">
        <v>10.37</v>
      </c>
      <c r="JQ471">
        <v>1993520</v>
      </c>
      <c r="JR471">
        <v>1776690.8333333333</v>
      </c>
      <c r="JU471">
        <v>35.471449999999997</v>
      </c>
      <c r="JX471">
        <v>10.01</v>
      </c>
      <c r="JY471">
        <v>13.93</v>
      </c>
      <c r="JZ471">
        <v>42922979</v>
      </c>
      <c r="KA471">
        <v>19624753.333333332</v>
      </c>
      <c r="KB471">
        <v>72.225283333333337</v>
      </c>
      <c r="KC471">
        <v>7.7590708333333334</v>
      </c>
      <c r="KD471">
        <v>26.46847</v>
      </c>
      <c r="KG471">
        <v>69.45</v>
      </c>
      <c r="KH471">
        <v>15.15</v>
      </c>
      <c r="KI471">
        <v>38952262</v>
      </c>
      <c r="KJ471">
        <v>21268697.5</v>
      </c>
      <c r="KK471">
        <v>84.982111666666668</v>
      </c>
      <c r="KL471">
        <v>11.563254166666667</v>
      </c>
      <c r="KM471">
        <v>10.732200000000001</v>
      </c>
      <c r="KP471">
        <v>49.57</v>
      </c>
      <c r="KQ471">
        <v>2.54</v>
      </c>
      <c r="KR471">
        <v>8436358</v>
      </c>
      <c r="KS471">
        <v>5251881.333333333</v>
      </c>
      <c r="KT471">
        <v>57.160761666666666</v>
      </c>
      <c r="KU471">
        <v>12.185833333333333</v>
      </c>
      <c r="KV471">
        <v>16.750330000000002</v>
      </c>
      <c r="KY471">
        <v>129.08000000000001</v>
      </c>
      <c r="KZ471">
        <v>8.2100000000000009</v>
      </c>
      <c r="LA471">
        <v>6594145</v>
      </c>
      <c r="LB471">
        <v>4259127</v>
      </c>
      <c r="LC471">
        <v>28.369801666666664</v>
      </c>
      <c r="LD471">
        <v>5.0446462500000004</v>
      </c>
      <c r="LE471">
        <v>4.9580220000000003E-3</v>
      </c>
      <c r="LH471">
        <v>79.23</v>
      </c>
      <c r="LI471">
        <v>11.99</v>
      </c>
      <c r="LJ471">
        <v>53909627</v>
      </c>
      <c r="LK471">
        <v>18900930.833333332</v>
      </c>
      <c r="LL471">
        <v>43.948720000000002</v>
      </c>
      <c r="LM471">
        <v>4.0040666666666667</v>
      </c>
      <c r="LN471">
        <v>27.94464</v>
      </c>
      <c r="LQ471">
        <v>126.7</v>
      </c>
      <c r="LR471">
        <v>9.5399999999999991</v>
      </c>
      <c r="LS471">
        <v>57026540</v>
      </c>
      <c r="LT471">
        <v>64292528.333333336</v>
      </c>
      <c r="LU471">
        <v>207.14060833333335</v>
      </c>
      <c r="LV471">
        <v>25.735416666666666</v>
      </c>
      <c r="LW471">
        <v>15.484690000000001</v>
      </c>
      <c r="LY471" s="10"/>
      <c r="LZ471">
        <v>38.9</v>
      </c>
      <c r="MA471">
        <v>9.1300000000000008</v>
      </c>
      <c r="MB471">
        <v>248393235</v>
      </c>
      <c r="MC471">
        <v>512345750</v>
      </c>
      <c r="MD471">
        <v>1834.5486666666666</v>
      </c>
      <c r="ME471">
        <v>242.87048333333334</v>
      </c>
      <c r="MF471" s="13"/>
      <c r="MG471" s="13"/>
      <c r="MH471" s="13"/>
      <c r="MI471" s="12"/>
      <c r="MJ471" s="12"/>
      <c r="MK471" s="12"/>
      <c r="MM471" s="14"/>
      <c r="MN471" s="14"/>
      <c r="MO471" s="14"/>
      <c r="MP471" s="14"/>
      <c r="MQ471" s="16"/>
      <c r="MR471" s="16"/>
      <c r="MS471" s="16"/>
      <c r="MT471" s="16"/>
      <c r="NC471" s="14"/>
      <c r="ND471" s="14"/>
      <c r="NE471" s="14"/>
      <c r="NF471" s="14"/>
      <c r="NG471" s="16"/>
      <c r="NH471" s="16"/>
      <c r="NI471" s="16"/>
      <c r="NJ471" s="16"/>
      <c r="NK471" s="13"/>
      <c r="NL471" s="13"/>
      <c r="NM471" s="13"/>
      <c r="NN471" s="13"/>
      <c r="NO471" s="12"/>
      <c r="NP471" s="12"/>
      <c r="NQ471" s="12"/>
      <c r="NR471" s="12"/>
      <c r="NW471" s="16"/>
      <c r="NX471" s="16"/>
      <c r="NY471" s="16"/>
      <c r="NZ471" s="16"/>
      <c r="PN471"/>
      <c r="QU471" s="16"/>
      <c r="QV471" s="16"/>
      <c r="QW471" s="16"/>
      <c r="QX471" s="16"/>
      <c r="RK471" s="16"/>
      <c r="RL471" s="16"/>
      <c r="RM471" s="16"/>
      <c r="RN471" s="16"/>
      <c r="RW471" s="14"/>
      <c r="RX471" s="14"/>
      <c r="RY471" s="14"/>
      <c r="RZ471" s="14"/>
      <c r="SA471" s="16"/>
      <c r="SB471" s="16"/>
      <c r="SC471" s="16"/>
      <c r="SD471" s="16"/>
    </row>
    <row r="472" spans="1:498" hidden="1" x14ac:dyDescent="0.35">
      <c r="A472" s="2">
        <v>32448</v>
      </c>
      <c r="B472">
        <v>26.79026</v>
      </c>
      <c r="E472">
        <v>38.200000000000003</v>
      </c>
      <c r="F472">
        <v>24.85</v>
      </c>
      <c r="G472">
        <v>16594102</v>
      </c>
      <c r="H472">
        <v>37836629.166666664</v>
      </c>
      <c r="I472">
        <v>81.776183333333336</v>
      </c>
      <c r="J472">
        <v>11.947833333333334</v>
      </c>
      <c r="K472">
        <v>25.925640000000001</v>
      </c>
      <c r="N472">
        <v>51.77</v>
      </c>
      <c r="O472">
        <v>-0.6</v>
      </c>
      <c r="P472">
        <v>7585347</v>
      </c>
      <c r="Q472">
        <v>5636998.333333333</v>
      </c>
      <c r="R472">
        <v>27.427663333333332</v>
      </c>
      <c r="S472">
        <v>4.0124166666666667</v>
      </c>
      <c r="T472">
        <v>26.502800000000001</v>
      </c>
      <c r="W472">
        <v>55.59</v>
      </c>
      <c r="X472">
        <v>5.24</v>
      </c>
      <c r="Y472">
        <v>9916567</v>
      </c>
      <c r="Z472">
        <v>10614495.833333334</v>
      </c>
      <c r="AA472">
        <v>49.18366666666666</v>
      </c>
      <c r="AB472">
        <v>5.4457500000000003</v>
      </c>
      <c r="AC472">
        <v>22.97691</v>
      </c>
      <c r="AF472">
        <v>52.64</v>
      </c>
      <c r="AG472">
        <v>-11.63</v>
      </c>
      <c r="AH472">
        <v>26927938</v>
      </c>
      <c r="AI472">
        <v>64767237.5</v>
      </c>
      <c r="AJ472">
        <v>258.07049999999998</v>
      </c>
      <c r="AK472">
        <v>42.16798166666667</v>
      </c>
      <c r="AO472">
        <v>43.37</v>
      </c>
      <c r="AP472">
        <v>11.74</v>
      </c>
      <c r="AQ472">
        <v>12999429</v>
      </c>
      <c r="AR472">
        <v>4696971.666666667</v>
      </c>
      <c r="AS472">
        <v>11.143065</v>
      </c>
      <c r="AT472">
        <v>1.4095833333333332</v>
      </c>
      <c r="AX472">
        <v>287.19</v>
      </c>
      <c r="AY472">
        <v>24.41</v>
      </c>
      <c r="AZ472">
        <v>31130528</v>
      </c>
      <c r="BA472">
        <v>12955369.166666666</v>
      </c>
      <c r="BB472">
        <v>20.924353333333332</v>
      </c>
      <c r="BC472">
        <v>2.9561045833333335</v>
      </c>
      <c r="BG472">
        <v>186.37</v>
      </c>
      <c r="BH472">
        <v>24.02</v>
      </c>
      <c r="BI472">
        <v>2968102</v>
      </c>
      <c r="BJ472">
        <v>1176273.4166666667</v>
      </c>
      <c r="BK472">
        <v>1.7027338333333333</v>
      </c>
      <c r="BP472">
        <v>43.78</v>
      </c>
      <c r="BQ472">
        <v>0.35</v>
      </c>
      <c r="BR472">
        <v>10305448</v>
      </c>
      <c r="BS472">
        <v>16890060</v>
      </c>
      <c r="BU472">
        <v>5.3611666666666666</v>
      </c>
      <c r="BV472">
        <v>9.2658620000000003</v>
      </c>
      <c r="BY472">
        <v>40.479999999999997</v>
      </c>
      <c r="BZ472">
        <v>3.32</v>
      </c>
      <c r="CA472">
        <v>5129650</v>
      </c>
      <c r="CB472">
        <v>5985313.333333333</v>
      </c>
      <c r="CC472">
        <v>54.676125000000006</v>
      </c>
      <c r="CD472">
        <v>2.3391250000000001</v>
      </c>
      <c r="CH472">
        <v>53.74</v>
      </c>
      <c r="CI472">
        <v>-2.12</v>
      </c>
      <c r="CJ472">
        <v>1559099</v>
      </c>
      <c r="CK472">
        <v>3676419.1666666665</v>
      </c>
      <c r="CL472">
        <v>9.8027383333333322</v>
      </c>
      <c r="CM472">
        <v>1.4689166666666666</v>
      </c>
      <c r="CN472">
        <v>21.617090000000001</v>
      </c>
      <c r="CP472" s="10"/>
      <c r="CQ472">
        <v>28.12</v>
      </c>
      <c r="CR472">
        <v>-7.52</v>
      </c>
      <c r="CS472">
        <v>4946629</v>
      </c>
      <c r="CT472">
        <v>6957317.5</v>
      </c>
      <c r="CU472">
        <v>25.192385000000002</v>
      </c>
      <c r="CV472">
        <v>4.457583333333333</v>
      </c>
      <c r="CW472">
        <v>26.938269999999999</v>
      </c>
      <c r="CZ472">
        <v>42.64</v>
      </c>
      <c r="DA472">
        <v>6.04</v>
      </c>
      <c r="DB472">
        <v>56361846</v>
      </c>
      <c r="DC472">
        <v>45311633.333333336</v>
      </c>
      <c r="DD472">
        <v>213.45595</v>
      </c>
      <c r="DE472">
        <v>32.673935</v>
      </c>
      <c r="DF472">
        <v>24.12913</v>
      </c>
      <c r="DI472">
        <v>50.35</v>
      </c>
      <c r="DJ472">
        <v>3</v>
      </c>
      <c r="DK472">
        <v>78385993</v>
      </c>
      <c r="DL472">
        <v>102039658.33333333</v>
      </c>
      <c r="DM472">
        <v>358.81379999999996</v>
      </c>
      <c r="DN472">
        <v>45.790999999999997</v>
      </c>
      <c r="DO472">
        <v>40.846400000000003</v>
      </c>
      <c r="DR472">
        <v>154.30000000000001</v>
      </c>
      <c r="DS472">
        <v>6.7</v>
      </c>
      <c r="DT472">
        <v>10177008</v>
      </c>
      <c r="DU472">
        <v>7425102.5</v>
      </c>
      <c r="DV472">
        <v>21.300046666666667</v>
      </c>
      <c r="DW472">
        <v>2.782833333333333</v>
      </c>
      <c r="EA472">
        <v>22.06</v>
      </c>
      <c r="EB472">
        <v>0.56000000000000005</v>
      </c>
      <c r="EC472">
        <v>10440534</v>
      </c>
      <c r="ED472">
        <v>8898335.333333334</v>
      </c>
      <c r="EE472">
        <v>28.221358333333331</v>
      </c>
      <c r="EF472">
        <v>2.4360833333333334</v>
      </c>
      <c r="EJ472">
        <v>104.43</v>
      </c>
      <c r="EK472">
        <v>-1.1100000000000001</v>
      </c>
      <c r="EL472">
        <v>249732</v>
      </c>
      <c r="EM472">
        <v>261375.875</v>
      </c>
      <c r="EN472">
        <v>1.7455639999999999</v>
      </c>
      <c r="EO472">
        <v>0.36799541666666663</v>
      </c>
      <c r="EP472">
        <v>22.011469999999999</v>
      </c>
      <c r="ES472">
        <v>60.82</v>
      </c>
      <c r="ET472">
        <v>6.48</v>
      </c>
      <c r="EU472">
        <v>3525093</v>
      </c>
      <c r="EV472">
        <v>4482530.833333333</v>
      </c>
      <c r="EW472">
        <v>9.0165791666666664</v>
      </c>
      <c r="EX472">
        <v>1.1023333333333334</v>
      </c>
      <c r="EY472">
        <v>2.6336210000000002</v>
      </c>
      <c r="FB472">
        <v>28.24</v>
      </c>
      <c r="FC472">
        <v>15.12</v>
      </c>
      <c r="FD472">
        <v>4307326</v>
      </c>
      <c r="FE472">
        <v>3013912.3333333335</v>
      </c>
      <c r="FF472">
        <v>9.8991916666666668</v>
      </c>
      <c r="FG472">
        <v>1.6127083333333332</v>
      </c>
      <c r="FH472">
        <v>48.016060000000003</v>
      </c>
      <c r="FK472">
        <v>52.49</v>
      </c>
      <c r="FL472">
        <v>7.06</v>
      </c>
      <c r="FM472">
        <v>56928746</v>
      </c>
      <c r="FN472">
        <v>37724013.333333336</v>
      </c>
      <c r="FO472">
        <v>147.81153333333333</v>
      </c>
      <c r="FP472">
        <v>16.963416666666667</v>
      </c>
      <c r="FQ472">
        <v>142.92789999999999</v>
      </c>
      <c r="FT472">
        <v>77.64</v>
      </c>
      <c r="FU472">
        <v>5.93</v>
      </c>
      <c r="FV472">
        <v>122476957</v>
      </c>
      <c r="FW472">
        <v>88536533.333333328</v>
      </c>
      <c r="FX472">
        <v>410.61149999999998</v>
      </c>
      <c r="FY472">
        <v>62.810666666666663</v>
      </c>
      <c r="GC472">
        <v>62.92</v>
      </c>
      <c r="GD472">
        <v>-1.61</v>
      </c>
      <c r="GE472">
        <v>2652251</v>
      </c>
      <c r="GF472">
        <v>2272300.5</v>
      </c>
      <c r="GG472">
        <v>7.0880679999999998</v>
      </c>
      <c r="GH472">
        <v>0.42583333333333334</v>
      </c>
      <c r="GK472" s="10"/>
      <c r="GL472">
        <v>62.67</v>
      </c>
      <c r="GM472">
        <v>-1.35</v>
      </c>
      <c r="GN472">
        <v>3672653</v>
      </c>
      <c r="GO472">
        <v>4407865.833333333</v>
      </c>
      <c r="GP472">
        <v>15.276634166666668</v>
      </c>
      <c r="GQ472">
        <v>2.1666666666666665</v>
      </c>
      <c r="GU472">
        <v>61.17</v>
      </c>
      <c r="GV472">
        <v>3.92</v>
      </c>
      <c r="GW472">
        <v>373786</v>
      </c>
      <c r="GX472">
        <v>824372.08333333337</v>
      </c>
      <c r="GY472">
        <v>2.5476579999999998</v>
      </c>
      <c r="GZ472">
        <v>0.11113233333333333</v>
      </c>
      <c r="HA472">
        <v>0.52302210000000005</v>
      </c>
      <c r="HD472">
        <v>13.1</v>
      </c>
      <c r="HE472">
        <v>18.87</v>
      </c>
      <c r="HF472">
        <v>79695527</v>
      </c>
      <c r="HG472">
        <v>50501058.333333336</v>
      </c>
      <c r="HH472">
        <v>95.455391666666671</v>
      </c>
      <c r="HI472">
        <v>9.3525683333333323</v>
      </c>
      <c r="HJ472">
        <v>22.19265</v>
      </c>
      <c r="HM472">
        <v>52.74</v>
      </c>
      <c r="HN472">
        <v>5.68</v>
      </c>
      <c r="HO472">
        <v>14825916</v>
      </c>
      <c r="HP472">
        <v>17290078.333333332</v>
      </c>
      <c r="HQ472">
        <v>73.697524999999999</v>
      </c>
      <c r="HR472">
        <v>5.8045</v>
      </c>
      <c r="HS472">
        <v>54.146090000000001</v>
      </c>
      <c r="HV472">
        <v>133.07</v>
      </c>
      <c r="HW472">
        <v>12.77</v>
      </c>
      <c r="HX472">
        <v>3316026</v>
      </c>
      <c r="HY472">
        <v>6831772.5</v>
      </c>
      <c r="HZ472">
        <v>14.603030833333333</v>
      </c>
      <c r="IA472">
        <v>5.8045</v>
      </c>
      <c r="IB472">
        <v>6.3134949999999996</v>
      </c>
      <c r="IE472">
        <v>111.61</v>
      </c>
      <c r="IF472">
        <v>-4.55</v>
      </c>
      <c r="IG472">
        <v>4209471</v>
      </c>
      <c r="IH472">
        <v>4665771.666666667</v>
      </c>
      <c r="II472">
        <v>38.34141833333333</v>
      </c>
      <c r="IJ472">
        <v>9.1682500000000005</v>
      </c>
      <c r="IN472">
        <v>43.73</v>
      </c>
      <c r="IO472">
        <v>7.0000000000000007E-2</v>
      </c>
      <c r="IP472">
        <v>37817862</v>
      </c>
      <c r="IQ472">
        <v>50827058.333333336</v>
      </c>
      <c r="IR472">
        <v>127.24210833333332</v>
      </c>
      <c r="IS472">
        <v>12.028333333333334</v>
      </c>
      <c r="IT472">
        <v>29.962520000000001</v>
      </c>
      <c r="IW472">
        <v>92.64</v>
      </c>
      <c r="IX472">
        <v>13.37</v>
      </c>
      <c r="IY472">
        <v>10004589</v>
      </c>
      <c r="IZ472">
        <v>4122615.8333333335</v>
      </c>
      <c r="JA472">
        <v>15.0867425</v>
      </c>
      <c r="JB472">
        <v>1.8740833333333333</v>
      </c>
      <c r="JF472">
        <v>27.93</v>
      </c>
      <c r="JG472">
        <v>-0.93</v>
      </c>
      <c r="JH472">
        <v>5229678</v>
      </c>
      <c r="JI472">
        <v>6015395.333333333</v>
      </c>
      <c r="JJ472">
        <v>20.347604999999998</v>
      </c>
      <c r="JK472">
        <v>1.9199166666666667</v>
      </c>
      <c r="JO472">
        <v>26.73</v>
      </c>
      <c r="JP472">
        <v>0.72</v>
      </c>
      <c r="JQ472">
        <v>1993520</v>
      </c>
      <c r="JR472">
        <v>1776690.8333333333</v>
      </c>
      <c r="JU472">
        <v>38.69341</v>
      </c>
      <c r="JX472">
        <v>17.7</v>
      </c>
      <c r="JY472">
        <v>5.48</v>
      </c>
      <c r="JZ472">
        <v>42922979</v>
      </c>
      <c r="KA472">
        <v>19624753.333333332</v>
      </c>
      <c r="KB472">
        <v>72.225283333333337</v>
      </c>
      <c r="KC472">
        <v>7.7590708333333334</v>
      </c>
      <c r="KD472">
        <v>26.505490000000002</v>
      </c>
      <c r="KG472">
        <v>64.27</v>
      </c>
      <c r="KH472">
        <v>10.18</v>
      </c>
      <c r="KI472">
        <v>38952262</v>
      </c>
      <c r="KJ472">
        <v>21268697.5</v>
      </c>
      <c r="KK472">
        <v>84.982111666666668</v>
      </c>
      <c r="KL472">
        <v>11.563254166666667</v>
      </c>
      <c r="KM472">
        <v>10.956939999999999</v>
      </c>
      <c r="KP472">
        <v>28.6</v>
      </c>
      <c r="KQ472">
        <v>-4.97</v>
      </c>
      <c r="KR472">
        <v>8436358</v>
      </c>
      <c r="KS472">
        <v>5251881.333333333</v>
      </c>
      <c r="KT472">
        <v>57.160761666666666</v>
      </c>
      <c r="KU472">
        <v>12.185833333333333</v>
      </c>
      <c r="KV472">
        <v>16.464950000000002</v>
      </c>
      <c r="KY472">
        <v>55.09</v>
      </c>
      <c r="KZ472">
        <v>0.32</v>
      </c>
      <c r="LA472">
        <v>6594145</v>
      </c>
      <c r="LB472">
        <v>4259127</v>
      </c>
      <c r="LC472">
        <v>28.369801666666664</v>
      </c>
      <c r="LD472">
        <v>5.0446462500000004</v>
      </c>
      <c r="LE472">
        <v>4.9580220000000003E-3</v>
      </c>
      <c r="LH472">
        <v>98.27</v>
      </c>
      <c r="LI472">
        <v>3.84</v>
      </c>
      <c r="LJ472">
        <v>53909627</v>
      </c>
      <c r="LK472">
        <v>18900930.833333332</v>
      </c>
      <c r="LL472">
        <v>43.948720000000002</v>
      </c>
      <c r="LM472">
        <v>4.0040666666666667</v>
      </c>
      <c r="LN472">
        <v>27.567699999999999</v>
      </c>
      <c r="LQ472">
        <v>71.010000000000005</v>
      </c>
      <c r="LR472">
        <v>5.42</v>
      </c>
      <c r="LS472">
        <v>57026540</v>
      </c>
      <c r="LT472">
        <v>64292528.333333336</v>
      </c>
      <c r="LU472">
        <v>207.14060833333335</v>
      </c>
      <c r="LV472">
        <v>25.735416666666666</v>
      </c>
      <c r="LW472">
        <v>15.11941</v>
      </c>
      <c r="LY472" s="10"/>
      <c r="LZ472">
        <v>69.349999999999994</v>
      </c>
      <c r="MA472">
        <v>2.91</v>
      </c>
      <c r="MB472">
        <v>248393235</v>
      </c>
      <c r="MC472">
        <v>512345750</v>
      </c>
      <c r="MD472">
        <v>1834.5486666666666</v>
      </c>
      <c r="ME472">
        <v>242.87048333333334</v>
      </c>
      <c r="MF472" s="13"/>
      <c r="MG472" s="13"/>
      <c r="MH472" s="13"/>
      <c r="MI472" s="12"/>
      <c r="MJ472" s="12"/>
      <c r="MK472" s="12"/>
      <c r="MM472" s="14"/>
      <c r="MN472" s="14"/>
      <c r="MO472" s="14"/>
      <c r="MP472" s="14"/>
      <c r="MQ472" s="16"/>
      <c r="MR472" s="16"/>
      <c r="MS472" s="16"/>
      <c r="MT472" s="16"/>
      <c r="NC472" s="14"/>
      <c r="ND472" s="14"/>
      <c r="NE472" s="14"/>
      <c r="NF472" s="14"/>
      <c r="NG472" s="16"/>
      <c r="NH472" s="16"/>
      <c r="NI472" s="16"/>
      <c r="NJ472" s="16"/>
      <c r="NK472" s="13"/>
      <c r="NL472" s="13"/>
      <c r="NM472" s="13"/>
      <c r="NN472" s="13"/>
      <c r="NO472" s="12"/>
      <c r="NP472" s="12"/>
      <c r="NQ472" s="12"/>
      <c r="NR472" s="12"/>
      <c r="NW472" s="16"/>
      <c r="NX472" s="16"/>
      <c r="NY472" s="16"/>
      <c r="NZ472" s="16"/>
      <c r="PN472"/>
      <c r="QU472" s="16"/>
      <c r="QV472" s="16"/>
      <c r="QW472" s="16"/>
      <c r="QX472" s="16"/>
      <c r="RK472" s="16"/>
      <c r="RL472" s="16"/>
      <c r="RM472" s="16"/>
      <c r="RN472" s="16"/>
      <c r="RW472" s="14"/>
      <c r="RX472" s="14"/>
      <c r="RY472" s="14"/>
      <c r="RZ472" s="14"/>
      <c r="SA472" s="16"/>
      <c r="SB472" s="16"/>
      <c r="SC472" s="16"/>
      <c r="SD472" s="16"/>
    </row>
    <row r="473" spans="1:498" hidden="1" x14ac:dyDescent="0.35">
      <c r="A473" s="2">
        <v>32478</v>
      </c>
      <c r="B473">
        <v>27.077380000000002</v>
      </c>
      <c r="E473">
        <v>96.06</v>
      </c>
      <c r="F473">
        <v>26.87</v>
      </c>
      <c r="G473">
        <v>16594102</v>
      </c>
      <c r="H473">
        <v>37836629.166666664</v>
      </c>
      <c r="I473">
        <v>81.776183333333336</v>
      </c>
      <c r="J473">
        <v>11.947833333333334</v>
      </c>
      <c r="K473">
        <v>25.83718</v>
      </c>
      <c r="N473">
        <v>102.7</v>
      </c>
      <c r="O473">
        <v>-0.53</v>
      </c>
      <c r="P473">
        <v>7585347</v>
      </c>
      <c r="Q473">
        <v>5636998.333333333</v>
      </c>
      <c r="R473">
        <v>27.427663333333332</v>
      </c>
      <c r="S473">
        <v>4.0124166666666667</v>
      </c>
      <c r="T473">
        <v>26.849060000000001</v>
      </c>
      <c r="W473">
        <v>88.1</v>
      </c>
      <c r="X473">
        <v>6.31</v>
      </c>
      <c r="Y473">
        <v>9916567</v>
      </c>
      <c r="Z473">
        <v>10614495.833333334</v>
      </c>
      <c r="AA473">
        <v>49.18366666666666</v>
      </c>
      <c r="AB473">
        <v>5.4457500000000003</v>
      </c>
      <c r="AC473">
        <v>23.6416</v>
      </c>
      <c r="AF473">
        <v>33.76</v>
      </c>
      <c r="AG473">
        <v>-18.850000000000001</v>
      </c>
      <c r="AH473">
        <v>26927938</v>
      </c>
      <c r="AI473">
        <v>64767237.5</v>
      </c>
      <c r="AJ473">
        <v>258.07049999999998</v>
      </c>
      <c r="AK473">
        <v>42.16798166666667</v>
      </c>
      <c r="AO473">
        <v>66.12</v>
      </c>
      <c r="AP473">
        <v>12.6</v>
      </c>
      <c r="AQ473">
        <v>12999429</v>
      </c>
      <c r="AR473">
        <v>4696971.666666667</v>
      </c>
      <c r="AS473">
        <v>11.143065</v>
      </c>
      <c r="AT473">
        <v>1.4095833333333332</v>
      </c>
      <c r="AX473">
        <v>168.2</v>
      </c>
      <c r="AY473">
        <v>24.19</v>
      </c>
      <c r="AZ473">
        <v>31130528</v>
      </c>
      <c r="BA473">
        <v>12955369.166666666</v>
      </c>
      <c r="BB473">
        <v>20.924353333333332</v>
      </c>
      <c r="BC473">
        <v>2.9561045833333335</v>
      </c>
      <c r="BG473">
        <v>155.16</v>
      </c>
      <c r="BH473">
        <v>23.29</v>
      </c>
      <c r="BI473">
        <v>2968102</v>
      </c>
      <c r="BJ473">
        <v>1176273.4166666667</v>
      </c>
      <c r="BK473">
        <v>1.7027338333333333</v>
      </c>
      <c r="BP473">
        <v>73.06</v>
      </c>
      <c r="BQ473">
        <v>1.1000000000000001</v>
      </c>
      <c r="BR473">
        <v>10305448</v>
      </c>
      <c r="BS473">
        <v>16890060</v>
      </c>
      <c r="BU473">
        <v>5.3611666666666666</v>
      </c>
      <c r="BV473">
        <v>10.001250000000001</v>
      </c>
      <c r="BY473">
        <v>57.83</v>
      </c>
      <c r="BZ473">
        <v>3.09</v>
      </c>
      <c r="CA473">
        <v>5129650</v>
      </c>
      <c r="CB473">
        <v>5985313.333333333</v>
      </c>
      <c r="CC473">
        <v>54.676125000000006</v>
      </c>
      <c r="CD473">
        <v>2.3391250000000001</v>
      </c>
      <c r="CH473">
        <v>61.3</v>
      </c>
      <c r="CI473">
        <v>-4.8499999999999996</v>
      </c>
      <c r="CJ473">
        <v>1559099</v>
      </c>
      <c r="CK473">
        <v>3676419.1666666665</v>
      </c>
      <c r="CL473">
        <v>9.8027383333333322</v>
      </c>
      <c r="CM473">
        <v>1.4689166666666666</v>
      </c>
      <c r="CN473">
        <v>21.628869999999999</v>
      </c>
      <c r="CP473" s="10"/>
      <c r="CQ473">
        <v>47.59</v>
      </c>
      <c r="CR473">
        <v>-11.26</v>
      </c>
      <c r="CS473">
        <v>4946629</v>
      </c>
      <c r="CT473">
        <v>6957317.5</v>
      </c>
      <c r="CU473">
        <v>25.192385000000002</v>
      </c>
      <c r="CV473">
        <v>4.457583333333333</v>
      </c>
      <c r="CW473">
        <v>28.909369999999999</v>
      </c>
      <c r="CZ473">
        <v>52.94</v>
      </c>
      <c r="DA473">
        <v>5.77</v>
      </c>
      <c r="DB473">
        <v>56361846</v>
      </c>
      <c r="DC473">
        <v>45311633.333333336</v>
      </c>
      <c r="DD473">
        <v>213.45595</v>
      </c>
      <c r="DE473">
        <v>32.673935</v>
      </c>
      <c r="DF473">
        <v>24.497350000000001</v>
      </c>
      <c r="DI473">
        <v>87.16</v>
      </c>
      <c r="DJ473">
        <v>3.13</v>
      </c>
      <c r="DK473">
        <v>78385993</v>
      </c>
      <c r="DL473">
        <v>102039658.33333333</v>
      </c>
      <c r="DM473">
        <v>358.81379999999996</v>
      </c>
      <c r="DN473">
        <v>45.790999999999997</v>
      </c>
      <c r="DO473">
        <v>39.084510000000002</v>
      </c>
      <c r="DR473">
        <v>105.71</v>
      </c>
      <c r="DS473">
        <v>5.38</v>
      </c>
      <c r="DT473">
        <v>10177008</v>
      </c>
      <c r="DU473">
        <v>7425102.5</v>
      </c>
      <c r="DV473">
        <v>21.300046666666667</v>
      </c>
      <c r="DW473">
        <v>2.782833333333333</v>
      </c>
      <c r="EA473">
        <v>47.21</v>
      </c>
      <c r="EB473">
        <v>1.54</v>
      </c>
      <c r="EC473">
        <v>10440534</v>
      </c>
      <c r="ED473">
        <v>8898335.333333334</v>
      </c>
      <c r="EE473">
        <v>28.221358333333331</v>
      </c>
      <c r="EF473">
        <v>2.4360833333333334</v>
      </c>
      <c r="EJ473">
        <v>138.63999999999999</v>
      </c>
      <c r="EK473">
        <v>-3.07</v>
      </c>
      <c r="EL473">
        <v>249732</v>
      </c>
      <c r="EM473">
        <v>261375.875</v>
      </c>
      <c r="EN473">
        <v>1.7455639999999999</v>
      </c>
      <c r="EO473">
        <v>0.36799541666666663</v>
      </c>
      <c r="EP473">
        <v>21.834430000000001</v>
      </c>
      <c r="ES473">
        <v>77.84</v>
      </c>
      <c r="ET473">
        <v>8.15</v>
      </c>
      <c r="EU473">
        <v>3525093</v>
      </c>
      <c r="EV473">
        <v>4482530.833333333</v>
      </c>
      <c r="EW473">
        <v>9.0165791666666664</v>
      </c>
      <c r="EX473">
        <v>1.1023333333333334</v>
      </c>
      <c r="EY473">
        <v>2.5896189999999999</v>
      </c>
      <c r="FB473">
        <v>98.55</v>
      </c>
      <c r="FC473">
        <v>13.14</v>
      </c>
      <c r="FD473">
        <v>4307326</v>
      </c>
      <c r="FE473">
        <v>3013912.3333333335</v>
      </c>
      <c r="FF473">
        <v>9.8991916666666668</v>
      </c>
      <c r="FG473">
        <v>1.6127083333333332</v>
      </c>
      <c r="FH473">
        <v>47.930300000000003</v>
      </c>
      <c r="FK473">
        <v>58.19</v>
      </c>
      <c r="FL473">
        <v>5.18</v>
      </c>
      <c r="FM473">
        <v>56928746</v>
      </c>
      <c r="FN473">
        <v>37724013.333333336</v>
      </c>
      <c r="FO473">
        <v>147.81153333333333</v>
      </c>
      <c r="FP473">
        <v>16.963416666666667</v>
      </c>
      <c r="FQ473">
        <v>148.42660000000001</v>
      </c>
      <c r="FT473">
        <v>39.96</v>
      </c>
      <c r="FU473">
        <v>2.2799999999999998</v>
      </c>
      <c r="FV473">
        <v>122476957</v>
      </c>
      <c r="FW473">
        <v>88536533.333333328</v>
      </c>
      <c r="FX473">
        <v>410.61149999999998</v>
      </c>
      <c r="FY473">
        <v>62.810666666666663</v>
      </c>
      <c r="GC473">
        <v>64.87</v>
      </c>
      <c r="GD473">
        <v>-3.74</v>
      </c>
      <c r="GE473">
        <v>2652251</v>
      </c>
      <c r="GF473">
        <v>2272300.5</v>
      </c>
      <c r="GG473">
        <v>7.0880679999999998</v>
      </c>
      <c r="GH473">
        <v>0.42583333333333334</v>
      </c>
      <c r="GK473" s="10"/>
      <c r="GL473">
        <v>62.57</v>
      </c>
      <c r="GM473">
        <v>-2.95</v>
      </c>
      <c r="GN473">
        <v>3672653</v>
      </c>
      <c r="GO473">
        <v>4407865.833333333</v>
      </c>
      <c r="GP473">
        <v>15.276634166666668</v>
      </c>
      <c r="GQ473">
        <v>2.1666666666666665</v>
      </c>
      <c r="GU473">
        <v>115.2</v>
      </c>
      <c r="GV473">
        <v>4.9000000000000004</v>
      </c>
      <c r="GW473">
        <v>373786</v>
      </c>
      <c r="GX473">
        <v>824372.08333333337</v>
      </c>
      <c r="GY473">
        <v>2.5476579999999998</v>
      </c>
      <c r="GZ473">
        <v>0.11113233333333333</v>
      </c>
      <c r="HA473">
        <v>0.48190110000000003</v>
      </c>
      <c r="HD473">
        <v>18.36</v>
      </c>
      <c r="HE473">
        <v>15.69</v>
      </c>
      <c r="HF473">
        <v>79695527</v>
      </c>
      <c r="HG473">
        <v>50501058.333333336</v>
      </c>
      <c r="HH473">
        <v>95.455391666666671</v>
      </c>
      <c r="HI473">
        <v>9.3525683333333323</v>
      </c>
      <c r="HJ473">
        <v>22.613230000000001</v>
      </c>
      <c r="HM473">
        <v>72.92</v>
      </c>
      <c r="HN473">
        <v>6.59</v>
      </c>
      <c r="HO473">
        <v>14825916</v>
      </c>
      <c r="HP473">
        <v>17290078.333333332</v>
      </c>
      <c r="HQ473">
        <v>73.697524999999999</v>
      </c>
      <c r="HR473">
        <v>5.8045</v>
      </c>
      <c r="HS473">
        <v>53.385809999999999</v>
      </c>
      <c r="HV473">
        <v>158.47999999999999</v>
      </c>
      <c r="HW473">
        <v>14.98</v>
      </c>
      <c r="HX473">
        <v>3316026</v>
      </c>
      <c r="HY473">
        <v>6831772.5</v>
      </c>
      <c r="HZ473">
        <v>14.603030833333333</v>
      </c>
      <c r="IA473">
        <v>5.8045</v>
      </c>
      <c r="IB473">
        <v>6.83962</v>
      </c>
      <c r="IE473">
        <v>126.96</v>
      </c>
      <c r="IF473">
        <v>-5.88</v>
      </c>
      <c r="IG473">
        <v>4209471</v>
      </c>
      <c r="IH473">
        <v>4665771.666666667</v>
      </c>
      <c r="II473">
        <v>38.34141833333333</v>
      </c>
      <c r="IJ473">
        <v>9.1682500000000005</v>
      </c>
      <c r="IN473">
        <v>53.2</v>
      </c>
      <c r="IO473">
        <v>-0.37</v>
      </c>
      <c r="IP473">
        <v>37817862</v>
      </c>
      <c r="IQ473">
        <v>50827058.333333336</v>
      </c>
      <c r="IR473">
        <v>127.24210833333332</v>
      </c>
      <c r="IS473">
        <v>12.028333333333334</v>
      </c>
      <c r="IT473">
        <v>28.918990000000001</v>
      </c>
      <c r="IW473">
        <v>19.739999999999998</v>
      </c>
      <c r="IX473">
        <v>9.57</v>
      </c>
      <c r="IY473">
        <v>10004589</v>
      </c>
      <c r="IZ473">
        <v>4122615.8333333335</v>
      </c>
      <c r="JA473">
        <v>15.0867425</v>
      </c>
      <c r="JB473">
        <v>1.8740833333333333</v>
      </c>
      <c r="JF473">
        <v>67.58</v>
      </c>
      <c r="JG473">
        <v>-0.15</v>
      </c>
      <c r="JH473">
        <v>5229678</v>
      </c>
      <c r="JI473">
        <v>6015395.333333333</v>
      </c>
      <c r="JJ473">
        <v>20.347604999999998</v>
      </c>
      <c r="JK473">
        <v>1.9199166666666667</v>
      </c>
      <c r="JO473">
        <v>49.44</v>
      </c>
      <c r="JP473">
        <v>0.89</v>
      </c>
      <c r="JQ473">
        <v>1993520</v>
      </c>
      <c r="JR473">
        <v>1776690.8333333333</v>
      </c>
      <c r="JU473">
        <v>43.968879999999999</v>
      </c>
      <c r="JX473">
        <v>17.71</v>
      </c>
      <c r="JY473">
        <v>0.36</v>
      </c>
      <c r="JZ473">
        <v>42922979</v>
      </c>
      <c r="KA473">
        <v>19624753.333333332</v>
      </c>
      <c r="KB473">
        <v>72.225283333333337</v>
      </c>
      <c r="KC473">
        <v>7.7590708333333334</v>
      </c>
      <c r="KD473">
        <v>25.582799999999999</v>
      </c>
      <c r="KG473">
        <v>8.59</v>
      </c>
      <c r="KH473">
        <v>6.16</v>
      </c>
      <c r="KI473">
        <v>38952262</v>
      </c>
      <c r="KJ473">
        <v>21268697.5</v>
      </c>
      <c r="KK473">
        <v>84.982111666666668</v>
      </c>
      <c r="KL473">
        <v>11.563254166666667</v>
      </c>
      <c r="KM473">
        <v>11.460850000000001</v>
      </c>
      <c r="KP473">
        <v>47.88</v>
      </c>
      <c r="KQ473">
        <v>-7.19</v>
      </c>
      <c r="KR473">
        <v>8436358</v>
      </c>
      <c r="KS473">
        <v>5251881.333333333</v>
      </c>
      <c r="KT473">
        <v>57.160761666666666</v>
      </c>
      <c r="KU473">
        <v>12.185833333333333</v>
      </c>
      <c r="KV473">
        <v>16.816420000000001</v>
      </c>
      <c r="KY473">
        <v>119.26</v>
      </c>
      <c r="KZ473">
        <v>-0.17</v>
      </c>
      <c r="LA473">
        <v>6594145</v>
      </c>
      <c r="LB473">
        <v>4259127</v>
      </c>
      <c r="LC473">
        <v>28.369801666666664</v>
      </c>
      <c r="LD473">
        <v>5.0446462500000004</v>
      </c>
      <c r="LE473">
        <v>4.9580220000000003E-3</v>
      </c>
      <c r="LH473">
        <v>71.150000000000006</v>
      </c>
      <c r="LI473">
        <v>2.11</v>
      </c>
      <c r="LJ473">
        <v>53909627</v>
      </c>
      <c r="LK473">
        <v>18900930.833333332</v>
      </c>
      <c r="LL473">
        <v>43.948720000000002</v>
      </c>
      <c r="LM473">
        <v>4.0040666666666667</v>
      </c>
      <c r="LN473">
        <v>26.834890000000001</v>
      </c>
      <c r="LQ473">
        <v>72.599999999999994</v>
      </c>
      <c r="LR473">
        <v>6.75</v>
      </c>
      <c r="LS473">
        <v>57026540</v>
      </c>
      <c r="LT473">
        <v>64292528.333333336</v>
      </c>
      <c r="LU473">
        <v>207.14060833333335</v>
      </c>
      <c r="LV473">
        <v>25.735416666666666</v>
      </c>
      <c r="LW473">
        <v>15.38439</v>
      </c>
      <c r="LY473" s="10"/>
      <c r="LZ473">
        <v>44.08</v>
      </c>
      <c r="MA473">
        <v>-1.49</v>
      </c>
      <c r="MB473">
        <v>248393235</v>
      </c>
      <c r="MC473">
        <v>512345750</v>
      </c>
      <c r="MD473">
        <v>1834.5486666666666</v>
      </c>
      <c r="ME473">
        <v>242.87048333333334</v>
      </c>
      <c r="MF473" s="13"/>
      <c r="MG473" s="13"/>
      <c r="MH473" s="13"/>
      <c r="MI473" s="12"/>
      <c r="MJ473" s="12"/>
      <c r="MK473" s="12"/>
      <c r="MM473" s="14"/>
      <c r="MN473" s="14"/>
      <c r="MO473" s="14"/>
      <c r="MP473" s="14"/>
      <c r="MQ473" s="16"/>
      <c r="MR473" s="16"/>
      <c r="MS473" s="16"/>
      <c r="MT473" s="16"/>
      <c r="NC473" s="14"/>
      <c r="ND473" s="14"/>
      <c r="NE473" s="14"/>
      <c r="NF473" s="14"/>
      <c r="NG473" s="16"/>
      <c r="NH473" s="16"/>
      <c r="NI473" s="16"/>
      <c r="NJ473" s="16"/>
      <c r="NK473" s="13"/>
      <c r="NL473" s="13"/>
      <c r="NM473" s="13"/>
      <c r="NN473" s="13"/>
      <c r="NO473" s="12"/>
      <c r="NP473" s="12"/>
      <c r="NQ473" s="12"/>
      <c r="NR473" s="12"/>
      <c r="NW473" s="16"/>
      <c r="NX473" s="16"/>
      <c r="NY473" s="16"/>
      <c r="NZ473" s="16"/>
      <c r="PN473"/>
      <c r="QU473" s="16"/>
      <c r="QV473" s="16"/>
      <c r="QW473" s="16"/>
      <c r="QX473" s="16"/>
      <c r="RK473" s="16"/>
      <c r="RL473" s="16"/>
      <c r="RM473" s="16"/>
      <c r="RN473" s="16"/>
      <c r="RW473" s="14"/>
      <c r="RX473" s="14"/>
      <c r="RY473" s="14"/>
      <c r="RZ473" s="14"/>
      <c r="SA473" s="16"/>
      <c r="SB473" s="16"/>
      <c r="SC473" s="16"/>
      <c r="SD473" s="16"/>
    </row>
    <row r="474" spans="1:498" hidden="1" x14ac:dyDescent="0.35">
      <c r="A474" s="2">
        <v>32509</v>
      </c>
      <c r="B474">
        <v>28.23535</v>
      </c>
      <c r="E474">
        <v>42.79</v>
      </c>
      <c r="F474">
        <v>27.7</v>
      </c>
      <c r="G474">
        <v>16869361</v>
      </c>
      <c r="H474">
        <v>39927421.666666664</v>
      </c>
      <c r="I474">
        <v>85.809408333333337</v>
      </c>
      <c r="J474">
        <v>12.619416666666666</v>
      </c>
      <c r="K474">
        <v>26.458500000000001</v>
      </c>
      <c r="N474">
        <v>22.83</v>
      </c>
      <c r="O474">
        <v>-1.18</v>
      </c>
      <c r="P474">
        <v>7620406</v>
      </c>
      <c r="Q474">
        <v>5655805</v>
      </c>
      <c r="R474">
        <v>27.581103333333331</v>
      </c>
      <c r="S474">
        <v>4.0962500000000004</v>
      </c>
      <c r="T474">
        <v>28.061</v>
      </c>
      <c r="W474">
        <v>34.31</v>
      </c>
      <c r="X474">
        <v>4.08</v>
      </c>
      <c r="Y474">
        <v>9936574</v>
      </c>
      <c r="Z474">
        <v>11210355</v>
      </c>
      <c r="AA474">
        <v>49.547535833333335</v>
      </c>
      <c r="AB474">
        <v>5.6289166666666661</v>
      </c>
      <c r="AC474">
        <v>25.222239999999999</v>
      </c>
      <c r="AF474">
        <v>38.43</v>
      </c>
      <c r="AG474">
        <v>-22.49</v>
      </c>
      <c r="AH474">
        <v>27366047</v>
      </c>
      <c r="AI474">
        <v>63935583.333333336</v>
      </c>
      <c r="AJ474">
        <v>260.61599999999999</v>
      </c>
      <c r="AK474">
        <v>41.507716666666667</v>
      </c>
      <c r="AO474">
        <v>50.82</v>
      </c>
      <c r="AP474">
        <v>13.73</v>
      </c>
      <c r="AQ474">
        <v>13215015</v>
      </c>
      <c r="AR474">
        <v>4945357.666666667</v>
      </c>
      <c r="AS474">
        <v>12.318530833333334</v>
      </c>
      <c r="AT474">
        <v>1.4842500000000001</v>
      </c>
      <c r="AX474">
        <v>120.89</v>
      </c>
      <c r="AY474">
        <v>24.31</v>
      </c>
      <c r="AZ474">
        <v>31776281</v>
      </c>
      <c r="BA474">
        <v>13073910.833333334</v>
      </c>
      <c r="BB474">
        <v>22.040435833333333</v>
      </c>
      <c r="BC474">
        <v>3.0850670833333336</v>
      </c>
      <c r="BG474">
        <v>81.87</v>
      </c>
      <c r="BH474">
        <v>24.35</v>
      </c>
      <c r="BI474">
        <v>3043826</v>
      </c>
      <c r="BJ474">
        <v>1034762.4166666666</v>
      </c>
      <c r="BK474">
        <v>1.8531112500000002</v>
      </c>
      <c r="BP474">
        <v>17.28</v>
      </c>
      <c r="BQ474">
        <v>0</v>
      </c>
      <c r="BR474">
        <v>10305609</v>
      </c>
      <c r="BS474">
        <v>16207313.333333334</v>
      </c>
      <c r="BU474">
        <v>5.4275833333333336</v>
      </c>
      <c r="BV474">
        <v>10.589560000000001</v>
      </c>
      <c r="BY474">
        <v>20.37</v>
      </c>
      <c r="BZ474">
        <v>5.17</v>
      </c>
      <c r="CA474">
        <v>5132717</v>
      </c>
      <c r="CB474">
        <v>5573195</v>
      </c>
      <c r="CC474">
        <v>53</v>
      </c>
      <c r="CD474">
        <v>1.91112675</v>
      </c>
      <c r="CH474">
        <v>31.89</v>
      </c>
      <c r="CI474">
        <v>0.17</v>
      </c>
      <c r="CJ474">
        <v>1567590</v>
      </c>
      <c r="CK474">
        <v>3748377</v>
      </c>
      <c r="CL474">
        <v>10.1020875</v>
      </c>
      <c r="CM474">
        <v>1.4675833333333335</v>
      </c>
      <c r="CN474">
        <v>21.475729999999999</v>
      </c>
      <c r="CP474" s="10"/>
      <c r="CQ474">
        <v>50.27</v>
      </c>
      <c r="CR474">
        <v>-5.43</v>
      </c>
      <c r="CS474">
        <v>4964527</v>
      </c>
      <c r="CT474">
        <v>7025839.166666667</v>
      </c>
      <c r="CU474">
        <v>25.301137499999999</v>
      </c>
      <c r="CV474">
        <v>4.4465833333333338</v>
      </c>
      <c r="CW474">
        <v>31.480720000000002</v>
      </c>
      <c r="CZ474">
        <v>27.13</v>
      </c>
      <c r="DA474">
        <v>4.16</v>
      </c>
      <c r="DB474">
        <v>56685081</v>
      </c>
      <c r="DC474">
        <v>47054025</v>
      </c>
      <c r="DD474">
        <v>216.10754166666666</v>
      </c>
      <c r="DE474">
        <v>33.737503333333329</v>
      </c>
      <c r="DF474">
        <v>25.465140000000002</v>
      </c>
      <c r="DI474">
        <v>19.600000000000001</v>
      </c>
      <c r="DJ474">
        <v>2.4700000000000002</v>
      </c>
      <c r="DK474">
        <v>79007063</v>
      </c>
      <c r="DL474">
        <v>100499316.66666667</v>
      </c>
      <c r="DM474">
        <v>355.0157916666667</v>
      </c>
      <c r="DN474">
        <v>46.656083333333335</v>
      </c>
      <c r="DO474">
        <v>38.598100000000002</v>
      </c>
      <c r="DR474">
        <v>8.58</v>
      </c>
      <c r="DS474">
        <v>3.92</v>
      </c>
      <c r="DT474">
        <v>10218039</v>
      </c>
      <c r="DU474">
        <v>7895881.666666667</v>
      </c>
      <c r="DV474">
        <v>23.089141666666666</v>
      </c>
      <c r="DW474">
        <v>2.8713333333333337</v>
      </c>
      <c r="EA474">
        <v>8.73</v>
      </c>
      <c r="EB474">
        <v>-0.8</v>
      </c>
      <c r="EC474">
        <v>10403420</v>
      </c>
      <c r="ED474">
        <v>8653478</v>
      </c>
      <c r="EE474">
        <v>27.492095833333334</v>
      </c>
      <c r="EF474">
        <v>2.4663333333333335</v>
      </c>
      <c r="EJ474">
        <v>173.55</v>
      </c>
      <c r="EK474">
        <v>-3.31</v>
      </c>
      <c r="EL474">
        <v>252861</v>
      </c>
      <c r="EM474">
        <v>268343.39999999997</v>
      </c>
      <c r="EN474">
        <v>1.8065096666666667</v>
      </c>
      <c r="EO474">
        <v>0.37293550000000003</v>
      </c>
      <c r="EP474">
        <v>22.804369999999999</v>
      </c>
      <c r="ES474">
        <v>95.03</v>
      </c>
      <c r="ET474">
        <v>7.41</v>
      </c>
      <c r="EU474">
        <v>3511071</v>
      </c>
      <c r="EV474">
        <v>4457986.333333333</v>
      </c>
      <c r="EW474">
        <v>9.2893733333333337</v>
      </c>
      <c r="EX474">
        <v>1.1527499999999999</v>
      </c>
      <c r="EY474">
        <v>2.8560780000000001</v>
      </c>
      <c r="FB474">
        <v>46.79</v>
      </c>
      <c r="FC474">
        <v>9.66</v>
      </c>
      <c r="FD474">
        <v>4381512</v>
      </c>
      <c r="FE474">
        <v>3162427.5</v>
      </c>
      <c r="FF474">
        <v>10.356305416666666</v>
      </c>
      <c r="FG474">
        <v>1.7044416666666666</v>
      </c>
      <c r="FH474">
        <v>49.735230000000001</v>
      </c>
      <c r="FK474">
        <v>17.64</v>
      </c>
      <c r="FL474">
        <v>4.4000000000000004</v>
      </c>
      <c r="FM474">
        <v>56976750</v>
      </c>
      <c r="FN474">
        <v>39240973.333333336</v>
      </c>
      <c r="FO474">
        <v>152.07868333333332</v>
      </c>
      <c r="FP474">
        <v>17.5625</v>
      </c>
      <c r="FQ474">
        <v>157.12569999999999</v>
      </c>
      <c r="FT474">
        <v>126.41</v>
      </c>
      <c r="FU474">
        <v>1.88</v>
      </c>
      <c r="FV474">
        <v>122947411</v>
      </c>
      <c r="FW474">
        <v>91263591.666666672</v>
      </c>
      <c r="FX474">
        <v>421.71272500000003</v>
      </c>
      <c r="FY474">
        <v>66.647416666666672</v>
      </c>
      <c r="GC474">
        <v>27.53</v>
      </c>
      <c r="GD474">
        <v>0.77</v>
      </c>
      <c r="GE474">
        <v>2664839</v>
      </c>
      <c r="GF474">
        <v>2197228.8333333335</v>
      </c>
      <c r="GG474">
        <v>7.0864075</v>
      </c>
      <c r="GH474">
        <v>0.48341666666666666</v>
      </c>
      <c r="GK474" s="10"/>
      <c r="GL474">
        <v>27.28</v>
      </c>
      <c r="GM474">
        <v>1.1000000000000001</v>
      </c>
      <c r="GN474">
        <v>3696106</v>
      </c>
      <c r="GO474">
        <v>4399799</v>
      </c>
      <c r="GP474">
        <v>16.547709166666667</v>
      </c>
      <c r="GQ474">
        <v>2.4298333333333333</v>
      </c>
      <c r="GU474">
        <v>38.33</v>
      </c>
      <c r="GV474">
        <v>2.65</v>
      </c>
      <c r="GW474">
        <v>377384</v>
      </c>
      <c r="GX474">
        <v>888503.16666666663</v>
      </c>
      <c r="GY474">
        <v>2.926415</v>
      </c>
      <c r="GZ474">
        <v>0.11502625</v>
      </c>
      <c r="HA474">
        <v>0.47889389999999998</v>
      </c>
      <c r="HD474">
        <v>21.79</v>
      </c>
      <c r="HE474">
        <v>16.14</v>
      </c>
      <c r="HF474">
        <v>81247176</v>
      </c>
      <c r="HG474">
        <v>54271621.666666664</v>
      </c>
      <c r="HH474">
        <v>100.819125</v>
      </c>
      <c r="HI474">
        <v>10.00393</v>
      </c>
      <c r="HJ474">
        <v>24.225460000000002</v>
      </c>
      <c r="HM474">
        <v>25.87</v>
      </c>
      <c r="HN474">
        <v>4.8600000000000003</v>
      </c>
      <c r="HO474">
        <v>14921107</v>
      </c>
      <c r="HP474">
        <v>18648849.166666668</v>
      </c>
      <c r="HQ474">
        <v>74.038158333333328</v>
      </c>
      <c r="HR474">
        <v>6.0900833333333333</v>
      </c>
      <c r="HS474">
        <v>57.379469999999998</v>
      </c>
      <c r="HV474">
        <v>164.67</v>
      </c>
      <c r="HW474">
        <v>15.94</v>
      </c>
      <c r="HX474">
        <v>3333821</v>
      </c>
      <c r="HY474">
        <v>6465220</v>
      </c>
      <c r="HZ474">
        <v>14.937008333333333</v>
      </c>
      <c r="IA474">
        <v>6.0900833333333333</v>
      </c>
      <c r="IB474">
        <v>7.9970939999999997</v>
      </c>
      <c r="IE474">
        <v>188.71</v>
      </c>
      <c r="IF474">
        <v>-1.23</v>
      </c>
      <c r="IG474">
        <v>4226915</v>
      </c>
      <c r="IH474">
        <v>4598610</v>
      </c>
      <c r="II474">
        <v>40.848978333333335</v>
      </c>
      <c r="IJ474">
        <v>9.9330833333333342</v>
      </c>
      <c r="IN474">
        <v>16.04</v>
      </c>
      <c r="IO474">
        <v>0.03</v>
      </c>
      <c r="IP474">
        <v>37938087</v>
      </c>
      <c r="IQ474">
        <v>48072271.666666664</v>
      </c>
      <c r="IR474">
        <v>122.46027500000001</v>
      </c>
      <c r="IS474">
        <v>12.122</v>
      </c>
      <c r="IT474">
        <v>28.366479999999999</v>
      </c>
      <c r="IW474">
        <v>46.08</v>
      </c>
      <c r="IX474">
        <v>9</v>
      </c>
      <c r="IY474">
        <v>10001379</v>
      </c>
      <c r="IZ474">
        <v>4813863.666666667</v>
      </c>
      <c r="JA474">
        <v>16.289325833333333</v>
      </c>
      <c r="JB474">
        <v>2.1506666666666665</v>
      </c>
      <c r="JF474">
        <v>14.81</v>
      </c>
      <c r="JG474">
        <v>-1.67</v>
      </c>
      <c r="JH474">
        <v>5249932</v>
      </c>
      <c r="JI474">
        <v>5792031.666666667</v>
      </c>
      <c r="JJ474">
        <v>20.639666666666667</v>
      </c>
      <c r="JK474">
        <v>2.0058333333333334</v>
      </c>
      <c r="JO474">
        <v>2.4</v>
      </c>
      <c r="JP474">
        <v>7.0000000000000007E-2</v>
      </c>
      <c r="JQ474">
        <v>1995464</v>
      </c>
      <c r="JR474">
        <v>1750125.1666666667</v>
      </c>
      <c r="JU474">
        <v>43.963909999999998</v>
      </c>
      <c r="JX474">
        <v>92.94</v>
      </c>
      <c r="JY474">
        <v>0.31</v>
      </c>
      <c r="JZ474">
        <v>43524764</v>
      </c>
      <c r="KA474">
        <v>20564606.666666668</v>
      </c>
      <c r="KB474">
        <v>78.518478333333334</v>
      </c>
      <c r="KC474">
        <v>8.6353008333333339</v>
      </c>
      <c r="KD474">
        <v>25.834520000000001</v>
      </c>
      <c r="KG474">
        <v>23.91</v>
      </c>
      <c r="KH474">
        <v>5.77</v>
      </c>
      <c r="KI474">
        <v>39029556</v>
      </c>
      <c r="KJ474">
        <v>23477715</v>
      </c>
      <c r="KK474">
        <v>89.032308333333333</v>
      </c>
      <c r="KL474">
        <v>12.254543333333332</v>
      </c>
      <c r="KM474">
        <v>11.89006</v>
      </c>
      <c r="KP474">
        <v>37.85</v>
      </c>
      <c r="KQ474">
        <v>-2.62</v>
      </c>
      <c r="KR474">
        <v>8492819</v>
      </c>
      <c r="KS474">
        <v>5076970.333333333</v>
      </c>
      <c r="KT474">
        <v>55.902183333333333</v>
      </c>
      <c r="KU474">
        <v>11.924250000000001</v>
      </c>
      <c r="KV474">
        <v>16.95974</v>
      </c>
      <c r="KY474">
        <v>17.04</v>
      </c>
      <c r="KZ474">
        <v>-0.88</v>
      </c>
      <c r="LA474">
        <v>6647786</v>
      </c>
      <c r="LB474">
        <v>4142136.3333333335</v>
      </c>
      <c r="LC474">
        <v>26.513574999999999</v>
      </c>
      <c r="LD474">
        <v>4.5508975000000005</v>
      </c>
      <c r="LE474">
        <v>4.9580220000000003E-3</v>
      </c>
      <c r="LH474">
        <v>20.85</v>
      </c>
      <c r="LI474">
        <v>-2.69</v>
      </c>
      <c r="LJ474">
        <v>54976718</v>
      </c>
      <c r="LK474">
        <v>19088046.666666668</v>
      </c>
      <c r="LL474">
        <v>43.134383333333339</v>
      </c>
      <c r="LM474">
        <v>4.3369333333333335</v>
      </c>
      <c r="LN474">
        <v>28.685410000000001</v>
      </c>
      <c r="LQ474">
        <v>87.72</v>
      </c>
      <c r="LR474">
        <v>5.95</v>
      </c>
      <c r="LS474">
        <v>57182137</v>
      </c>
      <c r="LT474">
        <v>65002258.333333336</v>
      </c>
      <c r="LU474">
        <v>207.39103333333333</v>
      </c>
      <c r="LV474">
        <v>26.215416666666666</v>
      </c>
      <c r="LW474">
        <v>15.884919999999999</v>
      </c>
      <c r="LY474" s="10"/>
      <c r="LZ474">
        <v>50.96</v>
      </c>
      <c r="MA474">
        <v>-3.05</v>
      </c>
      <c r="MB474">
        <v>250675047</v>
      </c>
      <c r="MC474">
        <v>519313966.66666669</v>
      </c>
      <c r="MD474">
        <v>1878.9018333333333</v>
      </c>
      <c r="ME474">
        <v>262.95414166666666</v>
      </c>
      <c r="MF474" s="13"/>
      <c r="MG474" s="13"/>
      <c r="MH474" s="13"/>
      <c r="MI474" s="12"/>
      <c r="MJ474" s="12"/>
      <c r="MK474" s="12"/>
      <c r="MM474" s="14"/>
      <c r="MN474" s="14"/>
      <c r="MO474" s="14"/>
      <c r="MP474" s="14"/>
      <c r="MQ474" s="16"/>
      <c r="MR474" s="16"/>
      <c r="MS474" s="16"/>
      <c r="MT474" s="16"/>
      <c r="NC474" s="14"/>
      <c r="ND474" s="14"/>
      <c r="NE474" s="14"/>
      <c r="NF474" s="14"/>
      <c r="NG474" s="16"/>
      <c r="NH474" s="16"/>
      <c r="NI474" s="16"/>
      <c r="NJ474" s="16"/>
      <c r="NK474" s="13"/>
      <c r="NL474" s="13"/>
      <c r="NM474" s="13"/>
      <c r="NN474" s="13"/>
      <c r="NO474" s="12"/>
      <c r="NP474" s="12"/>
      <c r="NQ474" s="12"/>
      <c r="NR474" s="12"/>
      <c r="NW474" s="16"/>
      <c r="NX474" s="16"/>
      <c r="NY474" s="16"/>
      <c r="NZ474" s="16"/>
      <c r="PN474"/>
      <c r="QU474" s="16"/>
      <c r="QV474" s="16"/>
      <c r="QW474" s="16"/>
      <c r="QX474" s="16"/>
      <c r="RK474" s="16"/>
      <c r="RL474" s="16"/>
      <c r="RM474" s="16"/>
      <c r="RN474" s="16"/>
      <c r="RW474" s="14"/>
      <c r="RX474" s="14"/>
      <c r="RY474" s="14"/>
      <c r="RZ474" s="14"/>
      <c r="SA474" s="16"/>
      <c r="SB474" s="16"/>
      <c r="SC474" s="16"/>
      <c r="SD474" s="16"/>
    </row>
    <row r="475" spans="1:498" hidden="1" x14ac:dyDescent="0.35">
      <c r="A475" s="2">
        <v>32540</v>
      </c>
      <c r="B475">
        <v>27.043520000000001</v>
      </c>
      <c r="E475">
        <v>49.58</v>
      </c>
      <c r="F475">
        <v>27.69</v>
      </c>
      <c r="G475">
        <v>16869361</v>
      </c>
      <c r="H475">
        <v>39927421.666666664</v>
      </c>
      <c r="I475">
        <v>85.809408333333337</v>
      </c>
      <c r="J475">
        <v>12.619416666666666</v>
      </c>
      <c r="K475">
        <v>28.07199</v>
      </c>
      <c r="N475">
        <v>57.41</v>
      </c>
      <c r="O475">
        <v>1.2</v>
      </c>
      <c r="P475">
        <v>7620406</v>
      </c>
      <c r="Q475">
        <v>5655805</v>
      </c>
      <c r="R475">
        <v>27.581103333333331</v>
      </c>
      <c r="S475">
        <v>4.0962500000000004</v>
      </c>
      <c r="T475">
        <v>28.433900000000001</v>
      </c>
      <c r="W475">
        <v>64.8</v>
      </c>
      <c r="X475">
        <v>4.7300000000000004</v>
      </c>
      <c r="Y475">
        <v>9936574</v>
      </c>
      <c r="Z475">
        <v>11210355</v>
      </c>
      <c r="AA475">
        <v>49.547535833333335</v>
      </c>
      <c r="AB475">
        <v>5.6289166666666661</v>
      </c>
      <c r="AC475">
        <v>24.911760000000001</v>
      </c>
      <c r="AF475">
        <v>19.05</v>
      </c>
      <c r="AG475">
        <v>-21.85</v>
      </c>
      <c r="AH475">
        <v>27366047</v>
      </c>
      <c r="AI475">
        <v>63935583.333333336</v>
      </c>
      <c r="AJ475">
        <v>260.61599999999999</v>
      </c>
      <c r="AK475">
        <v>41.507716666666667</v>
      </c>
      <c r="AO475">
        <v>55.08</v>
      </c>
      <c r="AP475">
        <v>14.36</v>
      </c>
      <c r="AQ475">
        <v>13215015</v>
      </c>
      <c r="AR475">
        <v>4945357.666666667</v>
      </c>
      <c r="AS475">
        <v>12.318530833333334</v>
      </c>
      <c r="AT475">
        <v>1.4842500000000001</v>
      </c>
      <c r="AX475">
        <v>116.02</v>
      </c>
      <c r="AY475">
        <v>24.39</v>
      </c>
      <c r="AZ475">
        <v>31776281</v>
      </c>
      <c r="BA475">
        <v>13073910.833333334</v>
      </c>
      <c r="BB475">
        <v>22.040435833333333</v>
      </c>
      <c r="BC475">
        <v>3.0850670833333336</v>
      </c>
      <c r="BG475">
        <v>84.7</v>
      </c>
      <c r="BH475">
        <v>23.55</v>
      </c>
      <c r="BI475">
        <v>3043826</v>
      </c>
      <c r="BJ475">
        <v>1034762.4166666666</v>
      </c>
      <c r="BK475">
        <v>1.8531112500000002</v>
      </c>
      <c r="BP475">
        <v>25.7</v>
      </c>
      <c r="BQ475">
        <v>2.35</v>
      </c>
      <c r="BR475">
        <v>10305609</v>
      </c>
      <c r="BS475">
        <v>16207313.333333334</v>
      </c>
      <c r="BU475">
        <v>5.4275833333333336</v>
      </c>
      <c r="BV475">
        <v>10.14833</v>
      </c>
      <c r="BY475">
        <v>50.82</v>
      </c>
      <c r="BZ475">
        <v>5.0199999999999996</v>
      </c>
      <c r="CA475">
        <v>5132717</v>
      </c>
      <c r="CB475">
        <v>5573195</v>
      </c>
      <c r="CC475">
        <v>53</v>
      </c>
      <c r="CD475">
        <v>1.91112675</v>
      </c>
      <c r="CH475">
        <v>46.4</v>
      </c>
      <c r="CI475">
        <v>0.68</v>
      </c>
      <c r="CJ475">
        <v>1567590</v>
      </c>
      <c r="CK475">
        <v>3748377</v>
      </c>
      <c r="CL475">
        <v>10.1020875</v>
      </c>
      <c r="CM475">
        <v>1.4675833333333335</v>
      </c>
      <c r="CN475">
        <v>22.559529999999999</v>
      </c>
      <c r="CP475" s="10"/>
      <c r="CQ475">
        <v>46.27</v>
      </c>
      <c r="CR475">
        <v>-4.7699999999999996</v>
      </c>
      <c r="CS475">
        <v>4964527</v>
      </c>
      <c r="CT475">
        <v>7025839.166666667</v>
      </c>
      <c r="CU475">
        <v>25.301137499999999</v>
      </c>
      <c r="CV475">
        <v>4.4465833333333338</v>
      </c>
      <c r="CW475">
        <v>30.642389999999999</v>
      </c>
      <c r="CZ475">
        <v>63.32</v>
      </c>
      <c r="DA475">
        <v>5.54</v>
      </c>
      <c r="DB475">
        <v>56685081</v>
      </c>
      <c r="DC475">
        <v>47054025</v>
      </c>
      <c r="DD475">
        <v>216.10754166666666</v>
      </c>
      <c r="DE475">
        <v>33.737503333333329</v>
      </c>
      <c r="DF475">
        <v>25.46321</v>
      </c>
      <c r="DI475">
        <v>42.68</v>
      </c>
      <c r="DJ475">
        <v>3.71</v>
      </c>
      <c r="DK475">
        <v>79007063</v>
      </c>
      <c r="DL475">
        <v>100499316.66666667</v>
      </c>
      <c r="DM475">
        <v>355.0157916666667</v>
      </c>
      <c r="DN475">
        <v>46.656083333333335</v>
      </c>
      <c r="DO475">
        <v>37.725259999999999</v>
      </c>
      <c r="DR475">
        <v>12.25</v>
      </c>
      <c r="DS475">
        <v>6.66</v>
      </c>
      <c r="DT475">
        <v>10218039</v>
      </c>
      <c r="DU475">
        <v>7895881.666666667</v>
      </c>
      <c r="DV475">
        <v>23.089141666666666</v>
      </c>
      <c r="DW475">
        <v>2.8713333333333337</v>
      </c>
      <c r="EA475">
        <v>21.25</v>
      </c>
      <c r="EB475">
        <v>3.96</v>
      </c>
      <c r="EC475">
        <v>10403420</v>
      </c>
      <c r="ED475">
        <v>8653478</v>
      </c>
      <c r="EE475">
        <v>27.492095833333334</v>
      </c>
      <c r="EF475">
        <v>2.4663333333333335</v>
      </c>
      <c r="EJ475">
        <v>125.84</v>
      </c>
      <c r="EK475">
        <v>-6.17</v>
      </c>
      <c r="EL475">
        <v>252861</v>
      </c>
      <c r="EM475">
        <v>268343.39999999997</v>
      </c>
      <c r="EN475">
        <v>1.8065096666666667</v>
      </c>
      <c r="EO475">
        <v>0.37293550000000003</v>
      </c>
      <c r="EP475">
        <v>24.736989999999999</v>
      </c>
      <c r="ES475">
        <v>114</v>
      </c>
      <c r="ET475">
        <v>6.37</v>
      </c>
      <c r="EU475">
        <v>3511071</v>
      </c>
      <c r="EV475">
        <v>4457986.333333333</v>
      </c>
      <c r="EW475">
        <v>9.2893733333333337</v>
      </c>
      <c r="EX475">
        <v>1.1527499999999999</v>
      </c>
      <c r="EY475">
        <v>3.0043820000000001</v>
      </c>
      <c r="FB475">
        <v>30.03</v>
      </c>
      <c r="FC475">
        <v>11.17</v>
      </c>
      <c r="FD475">
        <v>4381512</v>
      </c>
      <c r="FE475">
        <v>3162427.5</v>
      </c>
      <c r="FF475">
        <v>10.356305416666666</v>
      </c>
      <c r="FG475">
        <v>1.7044416666666666</v>
      </c>
      <c r="FH475">
        <v>48.089739999999999</v>
      </c>
      <c r="FK475">
        <v>48.68</v>
      </c>
      <c r="FL475">
        <v>6.3</v>
      </c>
      <c r="FM475">
        <v>56976750</v>
      </c>
      <c r="FN475">
        <v>39240973.333333336</v>
      </c>
      <c r="FO475">
        <v>152.07868333333332</v>
      </c>
      <c r="FP475">
        <v>17.5625</v>
      </c>
      <c r="FQ475">
        <v>159.27549999999999</v>
      </c>
      <c r="FT475">
        <v>129.27000000000001</v>
      </c>
      <c r="FU475">
        <v>1.78</v>
      </c>
      <c r="FV475">
        <v>122947411</v>
      </c>
      <c r="FW475">
        <v>91263591.666666672</v>
      </c>
      <c r="FX475">
        <v>421.71272500000003</v>
      </c>
      <c r="FY475">
        <v>66.647416666666672</v>
      </c>
      <c r="GC475">
        <v>34.67</v>
      </c>
      <c r="GD475">
        <v>1.49</v>
      </c>
      <c r="GE475">
        <v>2664839</v>
      </c>
      <c r="GF475">
        <v>2197228.8333333335</v>
      </c>
      <c r="GG475">
        <v>7.0864075</v>
      </c>
      <c r="GH475">
        <v>0.48341666666666666</v>
      </c>
      <c r="GK475" s="10"/>
      <c r="GL475">
        <v>32.840000000000003</v>
      </c>
      <c r="GM475">
        <v>2.0099999999999998</v>
      </c>
      <c r="GN475">
        <v>3696106</v>
      </c>
      <c r="GO475">
        <v>4399799</v>
      </c>
      <c r="GP475">
        <v>16.547709166666667</v>
      </c>
      <c r="GQ475">
        <v>2.4298333333333333</v>
      </c>
      <c r="GU475">
        <v>75.03</v>
      </c>
      <c r="GV475">
        <v>3.58</v>
      </c>
      <c r="GW475">
        <v>377384</v>
      </c>
      <c r="GX475">
        <v>888503.16666666663</v>
      </c>
      <c r="GY475">
        <v>2.926415</v>
      </c>
      <c r="GZ475">
        <v>0.11502625</v>
      </c>
      <c r="HA475">
        <v>0.47456540000000003</v>
      </c>
      <c r="HD475">
        <v>19.760000000000002</v>
      </c>
      <c r="HE475">
        <v>16.38</v>
      </c>
      <c r="HF475">
        <v>81247176</v>
      </c>
      <c r="HG475">
        <v>54271621.666666664</v>
      </c>
      <c r="HH475">
        <v>100.819125</v>
      </c>
      <c r="HI475">
        <v>10.00393</v>
      </c>
      <c r="HJ475">
        <v>24.575939999999999</v>
      </c>
      <c r="HM475">
        <v>55.18</v>
      </c>
      <c r="HN475">
        <v>5.26</v>
      </c>
      <c r="HO475">
        <v>14921107</v>
      </c>
      <c r="HP475">
        <v>18648849.166666668</v>
      </c>
      <c r="HQ475">
        <v>74.038158333333328</v>
      </c>
      <c r="HR475">
        <v>6.0900833333333333</v>
      </c>
      <c r="HS475">
        <v>55.325839999999999</v>
      </c>
      <c r="HV475">
        <v>81.27</v>
      </c>
      <c r="HW475">
        <v>15.32</v>
      </c>
      <c r="HX475">
        <v>3333821</v>
      </c>
      <c r="HY475">
        <v>6465220</v>
      </c>
      <c r="HZ475">
        <v>14.937008333333333</v>
      </c>
      <c r="IA475">
        <v>6.0900833333333333</v>
      </c>
      <c r="IB475">
        <v>8.6284430000000008</v>
      </c>
      <c r="IE475">
        <v>140.33000000000001</v>
      </c>
      <c r="IF475">
        <v>-2.08</v>
      </c>
      <c r="IG475">
        <v>4226915</v>
      </c>
      <c r="IH475">
        <v>4598610</v>
      </c>
      <c r="II475">
        <v>40.848978333333335</v>
      </c>
      <c r="IJ475">
        <v>9.9330833333333342</v>
      </c>
      <c r="IN475">
        <v>23.67</v>
      </c>
      <c r="IO475">
        <v>2.13</v>
      </c>
      <c r="IP475">
        <v>37938087</v>
      </c>
      <c r="IQ475">
        <v>48072271.666666664</v>
      </c>
      <c r="IR475">
        <v>122.46027500000001</v>
      </c>
      <c r="IS475">
        <v>12.122</v>
      </c>
      <c r="IT475">
        <v>29.534410000000001</v>
      </c>
      <c r="IW475">
        <v>90.26</v>
      </c>
      <c r="IX475">
        <v>10.78</v>
      </c>
      <c r="IY475">
        <v>10001379</v>
      </c>
      <c r="IZ475">
        <v>4813863.666666667</v>
      </c>
      <c r="JA475">
        <v>16.289325833333333</v>
      </c>
      <c r="JB475">
        <v>2.1506666666666665</v>
      </c>
      <c r="JF475">
        <v>26.32</v>
      </c>
      <c r="JG475">
        <v>2.0699999999999998</v>
      </c>
      <c r="JH475">
        <v>5249932</v>
      </c>
      <c r="JI475">
        <v>5792031.666666667</v>
      </c>
      <c r="JJ475">
        <v>20.639666666666667</v>
      </c>
      <c r="JK475">
        <v>2.0058333333333334</v>
      </c>
      <c r="JO475">
        <v>62.79</v>
      </c>
      <c r="JP475">
        <v>3.48</v>
      </c>
      <c r="JQ475">
        <v>1995464</v>
      </c>
      <c r="JR475">
        <v>1750125.1666666667</v>
      </c>
      <c r="JU475">
        <v>44.858899999999998</v>
      </c>
      <c r="JX475">
        <v>76.760000000000005</v>
      </c>
      <c r="JY475">
        <v>1.59</v>
      </c>
      <c r="JZ475">
        <v>43524764</v>
      </c>
      <c r="KA475">
        <v>20564606.666666668</v>
      </c>
      <c r="KB475">
        <v>78.518478333333334</v>
      </c>
      <c r="KC475">
        <v>8.6353008333333339</v>
      </c>
      <c r="KD475">
        <v>25.536519999999999</v>
      </c>
      <c r="KG475">
        <v>58.24</v>
      </c>
      <c r="KH475">
        <v>7.66</v>
      </c>
      <c r="KI475">
        <v>39029556</v>
      </c>
      <c r="KJ475">
        <v>23477715</v>
      </c>
      <c r="KK475">
        <v>89.032308333333333</v>
      </c>
      <c r="KL475">
        <v>12.254543333333332</v>
      </c>
      <c r="KM475">
        <v>12.375170000000001</v>
      </c>
      <c r="KP475">
        <v>56.33</v>
      </c>
      <c r="KQ475">
        <v>-2.63</v>
      </c>
      <c r="KR475">
        <v>8492819</v>
      </c>
      <c r="KS475">
        <v>5076970.333333333</v>
      </c>
      <c r="KT475">
        <v>55.902183333333333</v>
      </c>
      <c r="KU475">
        <v>11.924250000000001</v>
      </c>
      <c r="KV475">
        <v>17.035119999999999</v>
      </c>
      <c r="KY475">
        <v>74.73</v>
      </c>
      <c r="KZ475">
        <v>0.34</v>
      </c>
      <c r="LA475">
        <v>6647786</v>
      </c>
      <c r="LB475">
        <v>4142136.3333333335</v>
      </c>
      <c r="LC475">
        <v>26.513574999999999</v>
      </c>
      <c r="LD475">
        <v>4.5508975000000005</v>
      </c>
      <c r="LE475">
        <v>4.9580220000000003E-3</v>
      </c>
      <c r="LH475">
        <v>14.84</v>
      </c>
      <c r="LI475">
        <v>0.1</v>
      </c>
      <c r="LJ475">
        <v>54976718</v>
      </c>
      <c r="LK475">
        <v>19088046.666666668</v>
      </c>
      <c r="LL475">
        <v>43.134383333333339</v>
      </c>
      <c r="LM475">
        <v>4.3369333333333335</v>
      </c>
      <c r="LN475">
        <v>31.01183</v>
      </c>
      <c r="LQ475">
        <v>130.22999999999999</v>
      </c>
      <c r="LR475">
        <v>4.95</v>
      </c>
      <c r="LS475">
        <v>57182137</v>
      </c>
      <c r="LT475">
        <v>65002258.333333336</v>
      </c>
      <c r="LU475">
        <v>207.39103333333333</v>
      </c>
      <c r="LV475">
        <v>26.215416666666666</v>
      </c>
      <c r="LW475">
        <v>16.347799999999999</v>
      </c>
      <c r="LY475" s="10"/>
      <c r="LZ475">
        <v>48.08</v>
      </c>
      <c r="MA475">
        <v>-3.58</v>
      </c>
      <c r="MB475">
        <v>250675047</v>
      </c>
      <c r="MC475">
        <v>519313966.66666669</v>
      </c>
      <c r="MD475">
        <v>1878.9018333333333</v>
      </c>
      <c r="ME475">
        <v>262.95414166666666</v>
      </c>
      <c r="MF475" s="13"/>
      <c r="MG475" s="13"/>
      <c r="MH475" s="13"/>
      <c r="MI475" s="12"/>
      <c r="MJ475" s="12"/>
      <c r="MK475" s="12"/>
      <c r="MM475" s="14"/>
      <c r="MN475" s="14"/>
      <c r="MO475" s="14"/>
      <c r="MP475" s="14"/>
      <c r="MQ475" s="16"/>
      <c r="MR475" s="16"/>
      <c r="MS475" s="16"/>
      <c r="MT475" s="16"/>
      <c r="NC475" s="14"/>
      <c r="ND475" s="14"/>
      <c r="NE475" s="14"/>
      <c r="NF475" s="14"/>
      <c r="NG475" s="16"/>
      <c r="NH475" s="16"/>
      <c r="NI475" s="16"/>
      <c r="NJ475" s="16"/>
      <c r="NK475" s="13"/>
      <c r="NL475" s="13"/>
      <c r="NM475" s="13"/>
      <c r="NN475" s="13"/>
      <c r="NO475" s="12"/>
      <c r="NP475" s="12"/>
      <c r="NQ475" s="12"/>
      <c r="NR475" s="12"/>
      <c r="NW475" s="16"/>
      <c r="NX475" s="16"/>
      <c r="NY475" s="16"/>
      <c r="NZ475" s="16"/>
      <c r="PN475"/>
      <c r="QU475" s="16"/>
      <c r="QV475" s="16"/>
      <c r="QW475" s="16"/>
      <c r="QX475" s="16"/>
      <c r="RK475" s="16"/>
      <c r="RL475" s="16"/>
      <c r="RM475" s="16"/>
      <c r="RN475" s="16"/>
      <c r="RW475" s="14"/>
      <c r="RX475" s="14"/>
      <c r="RY475" s="14"/>
      <c r="RZ475" s="14"/>
      <c r="SA475" s="16"/>
      <c r="SB475" s="16"/>
      <c r="SC475" s="16"/>
      <c r="SD475" s="16"/>
    </row>
    <row r="476" spans="1:498" hidden="1" x14ac:dyDescent="0.35">
      <c r="A476" s="2">
        <v>32568</v>
      </c>
      <c r="B476">
        <v>26.57433</v>
      </c>
      <c r="E476">
        <v>93.87</v>
      </c>
      <c r="F476">
        <v>25.47</v>
      </c>
      <c r="G476">
        <v>16869361</v>
      </c>
      <c r="H476">
        <v>39927421.666666664</v>
      </c>
      <c r="I476">
        <v>85.809408333333337</v>
      </c>
      <c r="J476">
        <v>12.619416666666666</v>
      </c>
      <c r="K476">
        <v>29.824020000000001</v>
      </c>
      <c r="N476">
        <v>49.81</v>
      </c>
      <c r="O476">
        <v>5.09</v>
      </c>
      <c r="P476">
        <v>7620406</v>
      </c>
      <c r="Q476">
        <v>5655805</v>
      </c>
      <c r="R476">
        <v>27.581103333333331</v>
      </c>
      <c r="S476">
        <v>4.0962500000000004</v>
      </c>
      <c r="T476">
        <v>28.07432</v>
      </c>
      <c r="W476">
        <v>89.27</v>
      </c>
      <c r="X476">
        <v>8.6199999999999992</v>
      </c>
      <c r="Y476">
        <v>9936574</v>
      </c>
      <c r="Z476">
        <v>11210355</v>
      </c>
      <c r="AA476">
        <v>49.547535833333335</v>
      </c>
      <c r="AB476">
        <v>5.6289166666666661</v>
      </c>
      <c r="AC476">
        <v>24.9543</v>
      </c>
      <c r="AF476">
        <v>29.96</v>
      </c>
      <c r="AG476">
        <v>-18.82</v>
      </c>
      <c r="AH476">
        <v>27366047</v>
      </c>
      <c r="AI476">
        <v>63935583.333333336</v>
      </c>
      <c r="AJ476">
        <v>260.61599999999999</v>
      </c>
      <c r="AK476">
        <v>41.507716666666667</v>
      </c>
      <c r="AO476">
        <v>55.18</v>
      </c>
      <c r="AP476">
        <v>11.56</v>
      </c>
      <c r="AQ476">
        <v>13215015</v>
      </c>
      <c r="AR476">
        <v>4945357.666666667</v>
      </c>
      <c r="AS476">
        <v>12.318530833333334</v>
      </c>
      <c r="AT476">
        <v>1.4842500000000001</v>
      </c>
      <c r="AX476">
        <v>210.1</v>
      </c>
      <c r="AY476">
        <v>24.51</v>
      </c>
      <c r="AZ476">
        <v>31776281</v>
      </c>
      <c r="BA476">
        <v>13073910.833333334</v>
      </c>
      <c r="BB476">
        <v>22.040435833333333</v>
      </c>
      <c r="BC476">
        <v>3.0850670833333336</v>
      </c>
      <c r="BG476">
        <v>78.66</v>
      </c>
      <c r="BH476">
        <v>24.47</v>
      </c>
      <c r="BI476">
        <v>3043826</v>
      </c>
      <c r="BJ476">
        <v>1034762.4166666666</v>
      </c>
      <c r="BK476">
        <v>1.8531112500000002</v>
      </c>
      <c r="BP476">
        <v>29.23</v>
      </c>
      <c r="BQ476">
        <v>6.02</v>
      </c>
      <c r="BR476">
        <v>10305609</v>
      </c>
      <c r="BS476">
        <v>16207313.333333334</v>
      </c>
      <c r="BU476">
        <v>5.4275833333333336</v>
      </c>
      <c r="BV476">
        <v>10.73663</v>
      </c>
      <c r="BY476">
        <v>70.459999999999994</v>
      </c>
      <c r="BZ476">
        <v>5.82</v>
      </c>
      <c r="CA476">
        <v>5132717</v>
      </c>
      <c r="CB476">
        <v>5573195</v>
      </c>
      <c r="CC476">
        <v>53</v>
      </c>
      <c r="CD476">
        <v>1.91112675</v>
      </c>
      <c r="CH476">
        <v>44.38</v>
      </c>
      <c r="CI476">
        <v>1.83</v>
      </c>
      <c r="CJ476">
        <v>1567590</v>
      </c>
      <c r="CK476">
        <v>3748377</v>
      </c>
      <c r="CL476">
        <v>10.1020875</v>
      </c>
      <c r="CM476">
        <v>1.4675833333333335</v>
      </c>
      <c r="CN476">
        <v>22.936499999999999</v>
      </c>
      <c r="CP476" s="10"/>
      <c r="CQ476">
        <v>50.7</v>
      </c>
      <c r="CR476">
        <v>-1.45</v>
      </c>
      <c r="CS476">
        <v>4964527</v>
      </c>
      <c r="CT476">
        <v>7025839.166666667</v>
      </c>
      <c r="CU476">
        <v>25.301137499999999</v>
      </c>
      <c r="CV476">
        <v>4.4465833333333338</v>
      </c>
      <c r="CW476">
        <v>31.7698</v>
      </c>
      <c r="CZ476">
        <v>53.3</v>
      </c>
      <c r="DA476">
        <v>9.3000000000000007</v>
      </c>
      <c r="DB476">
        <v>56685081</v>
      </c>
      <c r="DC476">
        <v>47054025</v>
      </c>
      <c r="DD476">
        <v>216.10754166666666</v>
      </c>
      <c r="DE476">
        <v>33.737503333333329</v>
      </c>
      <c r="DF476">
        <v>25.349460000000001</v>
      </c>
      <c r="DI476">
        <v>43.47</v>
      </c>
      <c r="DJ476">
        <v>7.24</v>
      </c>
      <c r="DK476">
        <v>79007063</v>
      </c>
      <c r="DL476">
        <v>100499316.66666667</v>
      </c>
      <c r="DM476">
        <v>355.0157916666667</v>
      </c>
      <c r="DN476">
        <v>46.656083333333335</v>
      </c>
      <c r="DO476">
        <v>36.801079999999999</v>
      </c>
      <c r="DR476">
        <v>50.71</v>
      </c>
      <c r="DS476">
        <v>10.1</v>
      </c>
      <c r="DT476">
        <v>10218039</v>
      </c>
      <c r="DU476">
        <v>7895881.666666667</v>
      </c>
      <c r="DV476">
        <v>23.089141666666666</v>
      </c>
      <c r="DW476">
        <v>2.8713333333333337</v>
      </c>
      <c r="EA476">
        <v>30.63</v>
      </c>
      <c r="EB476">
        <v>8.7100000000000009</v>
      </c>
      <c r="EC476">
        <v>10403420</v>
      </c>
      <c r="ED476">
        <v>8653478</v>
      </c>
      <c r="EE476">
        <v>27.492095833333334</v>
      </c>
      <c r="EF476">
        <v>2.4663333333333335</v>
      </c>
      <c r="EJ476">
        <v>102.59</v>
      </c>
      <c r="EK476">
        <v>-4.22</v>
      </c>
      <c r="EL476">
        <v>252861</v>
      </c>
      <c r="EM476">
        <v>268343.39999999997</v>
      </c>
      <c r="EN476">
        <v>1.8065096666666667</v>
      </c>
      <c r="EO476">
        <v>0.37293550000000003</v>
      </c>
      <c r="EP476">
        <v>25.518280000000001</v>
      </c>
      <c r="ES476">
        <v>134.47</v>
      </c>
      <c r="ET476">
        <v>7.01</v>
      </c>
      <c r="EU476">
        <v>3511071</v>
      </c>
      <c r="EV476">
        <v>4457986.333333333</v>
      </c>
      <c r="EW476">
        <v>9.2893733333333337</v>
      </c>
      <c r="EX476">
        <v>1.1527499999999999</v>
      </c>
      <c r="EY476">
        <v>3.3417330000000001</v>
      </c>
      <c r="FB476">
        <v>42.04</v>
      </c>
      <c r="FC476">
        <v>14.64</v>
      </c>
      <c r="FD476">
        <v>4381512</v>
      </c>
      <c r="FE476">
        <v>3162427.5</v>
      </c>
      <c r="FF476">
        <v>10.356305416666666</v>
      </c>
      <c r="FG476">
        <v>1.7044416666666666</v>
      </c>
      <c r="FH476">
        <v>48.774180000000001</v>
      </c>
      <c r="FK476">
        <v>35.64</v>
      </c>
      <c r="FL476">
        <v>9.75</v>
      </c>
      <c r="FM476">
        <v>56976750</v>
      </c>
      <c r="FN476">
        <v>39240973.333333336</v>
      </c>
      <c r="FO476">
        <v>152.07868333333332</v>
      </c>
      <c r="FP476">
        <v>17.5625</v>
      </c>
      <c r="FQ476">
        <v>155.8075</v>
      </c>
      <c r="FT476">
        <v>107.91</v>
      </c>
      <c r="FU476">
        <v>4.38</v>
      </c>
      <c r="FV476">
        <v>122947411</v>
      </c>
      <c r="FW476">
        <v>91263591.666666672</v>
      </c>
      <c r="FX476">
        <v>421.71272500000003</v>
      </c>
      <c r="FY476">
        <v>66.647416666666672</v>
      </c>
      <c r="GC476">
        <v>45.43</v>
      </c>
      <c r="GD476">
        <v>2.76</v>
      </c>
      <c r="GE476">
        <v>2664839</v>
      </c>
      <c r="GF476">
        <v>2197228.8333333335</v>
      </c>
      <c r="GG476">
        <v>7.0864075</v>
      </c>
      <c r="GH476">
        <v>0.48341666666666666</v>
      </c>
      <c r="GK476" s="10"/>
      <c r="GL476">
        <v>43.82</v>
      </c>
      <c r="GM476">
        <v>3.53</v>
      </c>
      <c r="GN476">
        <v>3696106</v>
      </c>
      <c r="GO476">
        <v>4399799</v>
      </c>
      <c r="GP476">
        <v>16.547709166666667</v>
      </c>
      <c r="GQ476">
        <v>2.4298333333333333</v>
      </c>
      <c r="GU476">
        <v>92.71</v>
      </c>
      <c r="GV476">
        <v>8.0299999999999994</v>
      </c>
      <c r="GW476">
        <v>377384</v>
      </c>
      <c r="GX476">
        <v>888503.16666666663</v>
      </c>
      <c r="GY476">
        <v>2.926415</v>
      </c>
      <c r="GZ476">
        <v>0.11502625</v>
      </c>
      <c r="HA476">
        <v>0.52858079999999996</v>
      </c>
      <c r="HD476">
        <v>7.79</v>
      </c>
      <c r="HE476">
        <v>19.010000000000002</v>
      </c>
      <c r="HF476">
        <v>81247176</v>
      </c>
      <c r="HG476">
        <v>54271621.666666664</v>
      </c>
      <c r="HH476">
        <v>100.819125</v>
      </c>
      <c r="HI476">
        <v>10.00393</v>
      </c>
      <c r="HJ476">
        <v>25.192789999999999</v>
      </c>
      <c r="HM476">
        <v>82.56</v>
      </c>
      <c r="HN476">
        <v>8.36</v>
      </c>
      <c r="HO476">
        <v>14921107</v>
      </c>
      <c r="HP476">
        <v>18648849.166666668</v>
      </c>
      <c r="HQ476">
        <v>74.038158333333328</v>
      </c>
      <c r="HR476">
        <v>6.0900833333333333</v>
      </c>
      <c r="HS476">
        <v>54.60051</v>
      </c>
      <c r="HV476">
        <v>119.67</v>
      </c>
      <c r="HW476">
        <v>14.17</v>
      </c>
      <c r="HX476">
        <v>3333821</v>
      </c>
      <c r="HY476">
        <v>6465220</v>
      </c>
      <c r="HZ476">
        <v>14.937008333333333</v>
      </c>
      <c r="IA476">
        <v>6.0900833333333333</v>
      </c>
      <c r="IB476">
        <v>9.0914330000000003</v>
      </c>
      <c r="IE476">
        <v>94.38</v>
      </c>
      <c r="IF476">
        <v>-1.0900000000000001</v>
      </c>
      <c r="IG476">
        <v>4226915</v>
      </c>
      <c r="IH476">
        <v>4598610</v>
      </c>
      <c r="II476">
        <v>40.848978333333335</v>
      </c>
      <c r="IJ476">
        <v>9.9330833333333342</v>
      </c>
      <c r="IN476">
        <v>27</v>
      </c>
      <c r="IO476">
        <v>5.81</v>
      </c>
      <c r="IP476">
        <v>37938087</v>
      </c>
      <c r="IQ476">
        <v>48072271.666666664</v>
      </c>
      <c r="IR476">
        <v>122.46027500000001</v>
      </c>
      <c r="IS476">
        <v>12.122</v>
      </c>
      <c r="IT476">
        <v>30.859259999999999</v>
      </c>
      <c r="IW476">
        <v>47.8</v>
      </c>
      <c r="IX476">
        <v>13</v>
      </c>
      <c r="IY476">
        <v>10001379</v>
      </c>
      <c r="IZ476">
        <v>4813863.666666667</v>
      </c>
      <c r="JA476">
        <v>16.289325833333333</v>
      </c>
      <c r="JB476">
        <v>2.1506666666666665</v>
      </c>
      <c r="JF476">
        <v>38.39</v>
      </c>
      <c r="JG476">
        <v>6.18</v>
      </c>
      <c r="JH476">
        <v>5249932</v>
      </c>
      <c r="JI476">
        <v>5792031.666666667</v>
      </c>
      <c r="JJ476">
        <v>20.639666666666667</v>
      </c>
      <c r="JK476">
        <v>2.0058333333333334</v>
      </c>
      <c r="JO476">
        <v>89.49</v>
      </c>
      <c r="JP476">
        <v>7.29</v>
      </c>
      <c r="JQ476">
        <v>1995464</v>
      </c>
      <c r="JR476">
        <v>1750125.1666666667</v>
      </c>
      <c r="JU476">
        <v>48.02617</v>
      </c>
      <c r="JX476">
        <v>90.65</v>
      </c>
      <c r="JY476">
        <v>5.44</v>
      </c>
      <c r="JZ476">
        <v>43524764</v>
      </c>
      <c r="KA476">
        <v>20564606.666666668</v>
      </c>
      <c r="KB476">
        <v>78.518478333333334</v>
      </c>
      <c r="KC476">
        <v>8.6353008333333339</v>
      </c>
      <c r="KD476">
        <v>25.599450000000001</v>
      </c>
      <c r="KG476">
        <v>43.21</v>
      </c>
      <c r="KH476">
        <v>10.37</v>
      </c>
      <c r="KI476">
        <v>39029556</v>
      </c>
      <c r="KJ476">
        <v>23477715</v>
      </c>
      <c r="KK476">
        <v>89.032308333333333</v>
      </c>
      <c r="KL476">
        <v>12.254543333333332</v>
      </c>
      <c r="KM476">
        <v>12.822340000000001</v>
      </c>
      <c r="KP476">
        <v>51.42</v>
      </c>
      <c r="KQ476">
        <v>-0.68</v>
      </c>
      <c r="KR476">
        <v>8492819</v>
      </c>
      <c r="KS476">
        <v>5076970.333333333</v>
      </c>
      <c r="KT476">
        <v>55.902183333333333</v>
      </c>
      <c r="KU476">
        <v>11.924250000000001</v>
      </c>
      <c r="KV476">
        <v>17.374310000000001</v>
      </c>
      <c r="KY476">
        <v>55.82</v>
      </c>
      <c r="KZ476">
        <v>4.1500000000000004</v>
      </c>
      <c r="LA476">
        <v>6647786</v>
      </c>
      <c r="LB476">
        <v>4142136.3333333335</v>
      </c>
      <c r="LC476">
        <v>26.513574999999999</v>
      </c>
      <c r="LD476">
        <v>4.5508975000000005</v>
      </c>
      <c r="LE476">
        <v>6.1975279999999999E-3</v>
      </c>
      <c r="LH476">
        <v>46.26</v>
      </c>
      <c r="LI476">
        <v>6.52</v>
      </c>
      <c r="LJ476">
        <v>54976718</v>
      </c>
      <c r="LK476">
        <v>19088046.666666668</v>
      </c>
      <c r="LL476">
        <v>43.134383333333339</v>
      </c>
      <c r="LM476">
        <v>4.3369333333333335</v>
      </c>
      <c r="LN476">
        <v>31.44942</v>
      </c>
      <c r="LQ476">
        <v>124.31</v>
      </c>
      <c r="LR476">
        <v>6.13</v>
      </c>
      <c r="LS476">
        <v>57182137</v>
      </c>
      <c r="LT476">
        <v>65002258.333333336</v>
      </c>
      <c r="LU476">
        <v>207.39103333333333</v>
      </c>
      <c r="LV476">
        <v>26.215416666666666</v>
      </c>
      <c r="LW476">
        <v>16.300560000000001</v>
      </c>
      <c r="LY476" s="10"/>
      <c r="LZ476">
        <v>62.16</v>
      </c>
      <c r="MA476">
        <v>2.61</v>
      </c>
      <c r="MB476">
        <v>250675047</v>
      </c>
      <c r="MC476">
        <v>519313966.66666669</v>
      </c>
      <c r="MD476">
        <v>1878.9018333333333</v>
      </c>
      <c r="ME476">
        <v>262.95414166666666</v>
      </c>
      <c r="MF476" s="13"/>
      <c r="MG476" s="13"/>
      <c r="MH476" s="13"/>
      <c r="MI476" s="12"/>
      <c r="MJ476" s="12"/>
      <c r="MK476" s="12"/>
      <c r="MM476" s="14"/>
      <c r="MN476" s="14"/>
      <c r="MO476" s="14"/>
      <c r="MP476" s="14"/>
      <c r="MQ476" s="16"/>
      <c r="MR476" s="16"/>
      <c r="MS476" s="16"/>
      <c r="MT476" s="16"/>
      <c r="NC476" s="14"/>
      <c r="ND476" s="14"/>
      <c r="NE476" s="14"/>
      <c r="NF476" s="14"/>
      <c r="NG476" s="16"/>
      <c r="NH476" s="16"/>
      <c r="NI476" s="16"/>
      <c r="NJ476" s="16"/>
      <c r="NK476" s="13"/>
      <c r="NL476" s="13"/>
      <c r="NM476" s="13"/>
      <c r="NN476" s="13"/>
      <c r="NO476" s="12"/>
      <c r="NP476" s="12"/>
      <c r="NQ476" s="12"/>
      <c r="NR476" s="12"/>
      <c r="NW476" s="16"/>
      <c r="NX476" s="16"/>
      <c r="NY476" s="16"/>
      <c r="NZ476" s="16"/>
      <c r="PN476"/>
      <c r="QU476" s="16"/>
      <c r="QV476" s="16"/>
      <c r="QW476" s="16"/>
      <c r="QX476" s="16"/>
      <c r="RK476" s="16"/>
      <c r="RL476" s="16"/>
      <c r="RM476" s="16"/>
      <c r="RN476" s="16"/>
      <c r="RW476" s="14"/>
      <c r="RX476" s="14"/>
      <c r="RY476" s="14"/>
      <c r="RZ476" s="14"/>
      <c r="SA476" s="16"/>
      <c r="SB476" s="16"/>
      <c r="SC476" s="16"/>
      <c r="SD476" s="16"/>
    </row>
    <row r="477" spans="1:498" hidden="1" x14ac:dyDescent="0.35">
      <c r="A477" s="2">
        <v>32599</v>
      </c>
      <c r="B477">
        <v>27.321359999999999</v>
      </c>
      <c r="E477">
        <v>61.3</v>
      </c>
      <c r="F477">
        <v>22.33</v>
      </c>
      <c r="G477">
        <v>16869361</v>
      </c>
      <c r="H477">
        <v>39927421.666666664</v>
      </c>
      <c r="I477">
        <v>85.809408333333337</v>
      </c>
      <c r="J477">
        <v>12.619416666666666</v>
      </c>
      <c r="K477">
        <v>34.85313</v>
      </c>
      <c r="N477">
        <v>128.75</v>
      </c>
      <c r="O477">
        <v>6.37</v>
      </c>
      <c r="P477">
        <v>7620406</v>
      </c>
      <c r="Q477">
        <v>5655805</v>
      </c>
      <c r="R477">
        <v>27.581103333333331</v>
      </c>
      <c r="S477">
        <v>4.0962500000000004</v>
      </c>
      <c r="T477">
        <v>28.886710000000001</v>
      </c>
      <c r="W477">
        <v>116.04</v>
      </c>
      <c r="X477">
        <v>7.2</v>
      </c>
      <c r="Y477">
        <v>9936574</v>
      </c>
      <c r="Z477">
        <v>11210355</v>
      </c>
      <c r="AA477">
        <v>49.547535833333335</v>
      </c>
      <c r="AB477">
        <v>5.6289166666666661</v>
      </c>
      <c r="AC477">
        <v>25.300419999999999</v>
      </c>
      <c r="AF477">
        <v>24.89</v>
      </c>
      <c r="AG477">
        <v>-6.06</v>
      </c>
      <c r="AH477">
        <v>27366047</v>
      </c>
      <c r="AI477">
        <v>63935583.333333336</v>
      </c>
      <c r="AJ477">
        <v>260.61599999999999</v>
      </c>
      <c r="AK477">
        <v>41.507716666666667</v>
      </c>
      <c r="AO477">
        <v>68.739999999999995</v>
      </c>
      <c r="AP477">
        <v>9.56</v>
      </c>
      <c r="AQ477">
        <v>13215015</v>
      </c>
      <c r="AR477">
        <v>4945357.666666667</v>
      </c>
      <c r="AS477">
        <v>12.318530833333334</v>
      </c>
      <c r="AT477">
        <v>1.4842500000000001</v>
      </c>
      <c r="AX477">
        <v>164.26</v>
      </c>
      <c r="AY477">
        <v>25.11</v>
      </c>
      <c r="AZ477">
        <v>31776281</v>
      </c>
      <c r="BA477">
        <v>13073910.833333334</v>
      </c>
      <c r="BB477">
        <v>22.040435833333333</v>
      </c>
      <c r="BC477">
        <v>3.0850670833333336</v>
      </c>
      <c r="BG477">
        <v>108.35</v>
      </c>
      <c r="BH477">
        <v>25.69</v>
      </c>
      <c r="BI477">
        <v>3043826</v>
      </c>
      <c r="BJ477">
        <v>1034762.4166666666</v>
      </c>
      <c r="BK477">
        <v>1.8531112500000002</v>
      </c>
      <c r="BP477">
        <v>73.16</v>
      </c>
      <c r="BQ477">
        <v>7.92</v>
      </c>
      <c r="BR477">
        <v>10305609</v>
      </c>
      <c r="BS477">
        <v>16207313.333333334</v>
      </c>
      <c r="BU477">
        <v>5.4275833333333336</v>
      </c>
      <c r="BV477">
        <v>11.1411</v>
      </c>
      <c r="BY477">
        <v>37.64</v>
      </c>
      <c r="BZ477">
        <v>6.6</v>
      </c>
      <c r="CA477">
        <v>5132717</v>
      </c>
      <c r="CB477">
        <v>5573195</v>
      </c>
      <c r="CC477">
        <v>53</v>
      </c>
      <c r="CD477">
        <v>1.91112675</v>
      </c>
      <c r="CH477">
        <v>30.23</v>
      </c>
      <c r="CI477">
        <v>6.14</v>
      </c>
      <c r="CJ477">
        <v>1567590</v>
      </c>
      <c r="CK477">
        <v>3748377</v>
      </c>
      <c r="CL477">
        <v>10.1020875</v>
      </c>
      <c r="CM477">
        <v>1.4675833333333335</v>
      </c>
      <c r="CN477">
        <v>23.313479999999998</v>
      </c>
      <c r="CP477" s="10"/>
      <c r="CQ477">
        <v>30.91</v>
      </c>
      <c r="CR477">
        <v>2.81</v>
      </c>
      <c r="CS477">
        <v>4964527</v>
      </c>
      <c r="CT477">
        <v>7025839.166666667</v>
      </c>
      <c r="CU477">
        <v>25.301137499999999</v>
      </c>
      <c r="CV477">
        <v>4.4465833333333338</v>
      </c>
      <c r="CW477">
        <v>32.839390000000002</v>
      </c>
      <c r="CZ477">
        <v>124.66</v>
      </c>
      <c r="DA477">
        <v>8.2200000000000006</v>
      </c>
      <c r="DB477">
        <v>56685081</v>
      </c>
      <c r="DC477">
        <v>47054025</v>
      </c>
      <c r="DD477">
        <v>216.10754166666666</v>
      </c>
      <c r="DE477">
        <v>33.737503333333329</v>
      </c>
      <c r="DF477">
        <v>26.1129</v>
      </c>
      <c r="DI477">
        <v>78.510000000000005</v>
      </c>
      <c r="DJ477">
        <v>7.62</v>
      </c>
      <c r="DK477">
        <v>79007063</v>
      </c>
      <c r="DL477">
        <v>100499316.66666667</v>
      </c>
      <c r="DM477">
        <v>355.0157916666667</v>
      </c>
      <c r="DN477">
        <v>46.656083333333335</v>
      </c>
      <c r="DO477">
        <v>38.658900000000003</v>
      </c>
      <c r="DR477">
        <v>32.950000000000003</v>
      </c>
      <c r="DS477">
        <v>14.05</v>
      </c>
      <c r="DT477">
        <v>10218039</v>
      </c>
      <c r="DU477">
        <v>7895881.666666667</v>
      </c>
      <c r="DV477">
        <v>23.089141666666666</v>
      </c>
      <c r="DW477">
        <v>2.8713333333333337</v>
      </c>
      <c r="EA477">
        <v>65.42</v>
      </c>
      <c r="EB477">
        <v>12.55</v>
      </c>
      <c r="EC477">
        <v>10403420</v>
      </c>
      <c r="ED477">
        <v>8653478</v>
      </c>
      <c r="EE477">
        <v>27.492095833333334</v>
      </c>
      <c r="EF477">
        <v>2.4663333333333335</v>
      </c>
      <c r="EJ477">
        <v>109.76</v>
      </c>
      <c r="EK477">
        <v>-1.58</v>
      </c>
      <c r="EL477">
        <v>252861</v>
      </c>
      <c r="EM477">
        <v>268343.39999999997</v>
      </c>
      <c r="EN477">
        <v>1.8065096666666667</v>
      </c>
      <c r="EO477">
        <v>0.37293550000000003</v>
      </c>
      <c r="EP477">
        <v>26.511420000000001</v>
      </c>
      <c r="ES477">
        <v>82.05</v>
      </c>
      <c r="ET477">
        <v>6.4</v>
      </c>
      <c r="EU477">
        <v>3511071</v>
      </c>
      <c r="EV477">
        <v>4457986.333333333</v>
      </c>
      <c r="EW477">
        <v>9.2893733333333337</v>
      </c>
      <c r="EX477">
        <v>1.1527499999999999</v>
      </c>
      <c r="EY477">
        <v>3.3857360000000001</v>
      </c>
      <c r="FB477">
        <v>0.71</v>
      </c>
      <c r="FC477">
        <v>20.79</v>
      </c>
      <c r="FD477">
        <v>4381512</v>
      </c>
      <c r="FE477">
        <v>3162427.5</v>
      </c>
      <c r="FF477">
        <v>10.356305416666666</v>
      </c>
      <c r="FG477">
        <v>1.7044416666666666</v>
      </c>
      <c r="FH477">
        <v>50.297690000000003</v>
      </c>
      <c r="FK477">
        <v>126.75</v>
      </c>
      <c r="FL477">
        <v>10.74</v>
      </c>
      <c r="FM477">
        <v>56976750</v>
      </c>
      <c r="FN477">
        <v>39240973.333333336</v>
      </c>
      <c r="FO477">
        <v>152.07868333333332</v>
      </c>
      <c r="FP477">
        <v>17.5625</v>
      </c>
      <c r="FQ477">
        <v>158.80240000000001</v>
      </c>
      <c r="FT477">
        <v>119.45</v>
      </c>
      <c r="FU477">
        <v>9.94</v>
      </c>
      <c r="FV477">
        <v>122947411</v>
      </c>
      <c r="FW477">
        <v>91263591.666666672</v>
      </c>
      <c r="FX477">
        <v>421.71272500000003</v>
      </c>
      <c r="FY477">
        <v>66.647416666666672</v>
      </c>
      <c r="GC477">
        <v>46.25</v>
      </c>
      <c r="GD477">
        <v>6.96</v>
      </c>
      <c r="GE477">
        <v>2664839</v>
      </c>
      <c r="GF477">
        <v>2197228.8333333335</v>
      </c>
      <c r="GG477">
        <v>7.0864075</v>
      </c>
      <c r="GH477">
        <v>0.48341666666666666</v>
      </c>
      <c r="GK477" s="10"/>
      <c r="GL477">
        <v>59.45</v>
      </c>
      <c r="GM477">
        <v>7.78</v>
      </c>
      <c r="GN477">
        <v>3696106</v>
      </c>
      <c r="GO477">
        <v>4399799</v>
      </c>
      <c r="GP477">
        <v>16.547709166666667</v>
      </c>
      <c r="GQ477">
        <v>2.4298333333333333</v>
      </c>
      <c r="GU477">
        <v>136.85</v>
      </c>
      <c r="GV477">
        <v>6.91</v>
      </c>
      <c r="GW477">
        <v>377384</v>
      </c>
      <c r="GX477">
        <v>888503.16666666663</v>
      </c>
      <c r="GY477">
        <v>2.926415</v>
      </c>
      <c r="GZ477">
        <v>0.11502625</v>
      </c>
      <c r="HA477">
        <v>0.59626520000000005</v>
      </c>
      <c r="HD477">
        <v>18.54</v>
      </c>
      <c r="HE477">
        <v>22.23</v>
      </c>
      <c r="HF477">
        <v>81247176</v>
      </c>
      <c r="HG477">
        <v>54271621.666666664</v>
      </c>
      <c r="HH477">
        <v>100.819125</v>
      </c>
      <c r="HI477">
        <v>10.00393</v>
      </c>
      <c r="HJ477">
        <v>26.25827</v>
      </c>
      <c r="HM477">
        <v>76.23</v>
      </c>
      <c r="HN477">
        <v>7.03</v>
      </c>
      <c r="HO477">
        <v>14921107</v>
      </c>
      <c r="HP477">
        <v>18648849.166666668</v>
      </c>
      <c r="HQ477">
        <v>74.038158333333328</v>
      </c>
      <c r="HR477">
        <v>6.0900833333333333</v>
      </c>
      <c r="HS477">
        <v>55.96378</v>
      </c>
      <c r="HV477">
        <v>91.12</v>
      </c>
      <c r="HW477">
        <v>11.26</v>
      </c>
      <c r="HX477">
        <v>3333821</v>
      </c>
      <c r="HY477">
        <v>6465220</v>
      </c>
      <c r="HZ477">
        <v>14.937008333333333</v>
      </c>
      <c r="IA477">
        <v>6.0900833333333333</v>
      </c>
      <c r="IB477">
        <v>9.8490520000000004</v>
      </c>
      <c r="IE477">
        <v>49.68</v>
      </c>
      <c r="IF477">
        <v>0.84</v>
      </c>
      <c r="IG477">
        <v>4226915</v>
      </c>
      <c r="IH477">
        <v>4598610</v>
      </c>
      <c r="II477">
        <v>40.848978333333335</v>
      </c>
      <c r="IJ477">
        <v>9.9330833333333342</v>
      </c>
      <c r="IN477">
        <v>50.76</v>
      </c>
      <c r="IO477">
        <v>9.5399999999999991</v>
      </c>
      <c r="IP477">
        <v>37938087</v>
      </c>
      <c r="IQ477">
        <v>48072271.666666664</v>
      </c>
      <c r="IR477">
        <v>122.46027500000001</v>
      </c>
      <c r="IS477">
        <v>12.122</v>
      </c>
      <c r="IT477">
        <v>28.96894</v>
      </c>
      <c r="IW477">
        <v>98.78</v>
      </c>
      <c r="IX477">
        <v>11.75</v>
      </c>
      <c r="IY477">
        <v>10001379</v>
      </c>
      <c r="IZ477">
        <v>4813863.666666667</v>
      </c>
      <c r="JA477">
        <v>16.289325833333333</v>
      </c>
      <c r="JB477">
        <v>2.1506666666666665</v>
      </c>
      <c r="JF477">
        <v>86</v>
      </c>
      <c r="JG477">
        <v>9.64</v>
      </c>
      <c r="JH477">
        <v>5249932</v>
      </c>
      <c r="JI477">
        <v>5792031.666666667</v>
      </c>
      <c r="JJ477">
        <v>20.639666666666667</v>
      </c>
      <c r="JK477">
        <v>2.0058333333333334</v>
      </c>
      <c r="JO477">
        <v>168.94</v>
      </c>
      <c r="JP477">
        <v>9.34</v>
      </c>
      <c r="JQ477">
        <v>1995464</v>
      </c>
      <c r="JR477">
        <v>1750125.1666666667</v>
      </c>
      <c r="JU477">
        <v>47.68806</v>
      </c>
      <c r="JX477">
        <v>30.28</v>
      </c>
      <c r="JY477">
        <v>12.7</v>
      </c>
      <c r="JZ477">
        <v>43524764</v>
      </c>
      <c r="KA477">
        <v>20564606.666666668</v>
      </c>
      <c r="KB477">
        <v>78.518478333333334</v>
      </c>
      <c r="KC477">
        <v>8.6353008333333339</v>
      </c>
      <c r="KD477">
        <v>27.27826</v>
      </c>
      <c r="KG477">
        <v>79.61</v>
      </c>
      <c r="KH477">
        <v>9.9</v>
      </c>
      <c r="KI477">
        <v>39029556</v>
      </c>
      <c r="KJ477">
        <v>23477715</v>
      </c>
      <c r="KK477">
        <v>89.032308333333333</v>
      </c>
      <c r="KL477">
        <v>12.254543333333332</v>
      </c>
      <c r="KM477">
        <v>12.924950000000001</v>
      </c>
      <c r="KP477">
        <v>50.22</v>
      </c>
      <c r="KQ477">
        <v>2.19</v>
      </c>
      <c r="KR477">
        <v>8492819</v>
      </c>
      <c r="KS477">
        <v>5076970.333333333</v>
      </c>
      <c r="KT477">
        <v>55.902183333333333</v>
      </c>
      <c r="KU477">
        <v>11.924250000000001</v>
      </c>
      <c r="KV477">
        <v>18.033860000000001</v>
      </c>
      <c r="KY477">
        <v>175.8</v>
      </c>
      <c r="KZ477">
        <v>3.85</v>
      </c>
      <c r="LA477">
        <v>6647786</v>
      </c>
      <c r="LB477">
        <v>4142136.3333333335</v>
      </c>
      <c r="LC477">
        <v>26.513574999999999</v>
      </c>
      <c r="LD477">
        <v>4.5508975000000005</v>
      </c>
      <c r="LE477">
        <v>6.1975279999999999E-3</v>
      </c>
      <c r="LH477">
        <v>17.309999999999999</v>
      </c>
      <c r="LI477">
        <v>12.95</v>
      </c>
      <c r="LJ477">
        <v>54976718</v>
      </c>
      <c r="LK477">
        <v>19088046.666666668</v>
      </c>
      <c r="LL477">
        <v>43.134383333333339</v>
      </c>
      <c r="LM477">
        <v>4.3369333333333335</v>
      </c>
      <c r="LN477">
        <v>31.321840000000002</v>
      </c>
      <c r="LQ477">
        <v>83.27</v>
      </c>
      <c r="LR477">
        <v>5.73</v>
      </c>
      <c r="LS477">
        <v>57182137</v>
      </c>
      <c r="LT477">
        <v>65002258.333333336</v>
      </c>
      <c r="LU477">
        <v>207.39103333333333</v>
      </c>
      <c r="LV477">
        <v>26.215416666666666</v>
      </c>
      <c r="LW477">
        <v>16.772500000000001</v>
      </c>
      <c r="LY477" s="10"/>
      <c r="LZ477">
        <v>42.72</v>
      </c>
      <c r="MA477">
        <v>9.2100000000000009</v>
      </c>
      <c r="MB477">
        <v>250675047</v>
      </c>
      <c r="MC477">
        <v>519313966.66666669</v>
      </c>
      <c r="MD477">
        <v>1878.9018333333333</v>
      </c>
      <c r="ME477">
        <v>262.95414166666666</v>
      </c>
      <c r="MF477" s="13"/>
      <c r="MG477" s="13"/>
      <c r="MH477" s="13"/>
      <c r="MI477" s="12"/>
      <c r="MJ477" s="12"/>
      <c r="MK477" s="12"/>
      <c r="MM477" s="14"/>
      <c r="MN477" s="14"/>
      <c r="MO477" s="14"/>
      <c r="MP477" s="14"/>
      <c r="MQ477" s="16"/>
      <c r="MR477" s="16"/>
      <c r="MS477" s="16"/>
      <c r="MT477" s="16"/>
      <c r="NC477" s="14"/>
      <c r="ND477" s="14"/>
      <c r="NE477" s="14"/>
      <c r="NF477" s="14"/>
      <c r="NG477" s="16"/>
      <c r="NH477" s="16"/>
      <c r="NI477" s="16"/>
      <c r="NJ477" s="16"/>
      <c r="NK477" s="13"/>
      <c r="NL477" s="13"/>
      <c r="NM477" s="13"/>
      <c r="NN477" s="13"/>
      <c r="NO477" s="12"/>
      <c r="NP477" s="12"/>
      <c r="NQ477" s="12"/>
      <c r="NR477" s="12"/>
      <c r="NW477" s="16"/>
      <c r="NX477" s="16"/>
      <c r="NY477" s="16"/>
      <c r="NZ477" s="16"/>
      <c r="PN477"/>
      <c r="QU477" s="16"/>
      <c r="QV477" s="16"/>
      <c r="QW477" s="16"/>
      <c r="QX477" s="16"/>
      <c r="RK477" s="16"/>
      <c r="RL477" s="16"/>
      <c r="RM477" s="16"/>
      <c r="RN477" s="16"/>
      <c r="RW477" s="14"/>
      <c r="RX477" s="14"/>
      <c r="RY477" s="14"/>
      <c r="RZ477" s="14"/>
      <c r="SA477" s="16"/>
      <c r="SB477" s="16"/>
      <c r="SC477" s="16"/>
      <c r="SD477" s="16"/>
    </row>
    <row r="478" spans="1:498" hidden="1" x14ac:dyDescent="0.35">
      <c r="A478" s="2">
        <v>32629</v>
      </c>
      <c r="B478">
        <v>27.856280000000002</v>
      </c>
      <c r="E478">
        <v>46.79</v>
      </c>
      <c r="F478">
        <v>18.89</v>
      </c>
      <c r="G478">
        <v>16869361</v>
      </c>
      <c r="H478">
        <v>39927421.666666664</v>
      </c>
      <c r="I478">
        <v>85.809408333333337</v>
      </c>
      <c r="J478">
        <v>12.619416666666666</v>
      </c>
      <c r="K478">
        <v>36.452770000000001</v>
      </c>
      <c r="N478">
        <v>91.71</v>
      </c>
      <c r="O478">
        <v>10.9</v>
      </c>
      <c r="P478">
        <v>7620406</v>
      </c>
      <c r="Q478">
        <v>5655805</v>
      </c>
      <c r="R478">
        <v>27.581103333333331</v>
      </c>
      <c r="S478">
        <v>4.0962500000000004</v>
      </c>
      <c r="T478">
        <v>29.592569999999998</v>
      </c>
      <c r="W478">
        <v>23.65</v>
      </c>
      <c r="X478">
        <v>14.78</v>
      </c>
      <c r="Y478">
        <v>9936574</v>
      </c>
      <c r="Z478">
        <v>11210355</v>
      </c>
      <c r="AA478">
        <v>49.547535833333335</v>
      </c>
      <c r="AB478">
        <v>5.6289166666666661</v>
      </c>
      <c r="AC478">
        <v>25.85548</v>
      </c>
      <c r="AF478">
        <v>44.64</v>
      </c>
      <c r="AG478">
        <v>2.0499999999999998</v>
      </c>
      <c r="AH478">
        <v>27366047</v>
      </c>
      <c r="AI478">
        <v>63935583.333333336</v>
      </c>
      <c r="AJ478">
        <v>260.61599999999999</v>
      </c>
      <c r="AK478">
        <v>41.507716666666667</v>
      </c>
      <c r="AO478">
        <v>53.26</v>
      </c>
      <c r="AP478">
        <v>6.96</v>
      </c>
      <c r="AQ478">
        <v>13215015</v>
      </c>
      <c r="AR478">
        <v>4945357.666666667</v>
      </c>
      <c r="AS478">
        <v>12.318530833333334</v>
      </c>
      <c r="AT478">
        <v>1.4842500000000001</v>
      </c>
      <c r="AX478">
        <v>275.97000000000003</v>
      </c>
      <c r="AY478">
        <v>24.41</v>
      </c>
      <c r="AZ478">
        <v>31776281</v>
      </c>
      <c r="BA478">
        <v>13073910.833333334</v>
      </c>
      <c r="BB478">
        <v>22.040435833333333</v>
      </c>
      <c r="BC478">
        <v>3.0850670833333336</v>
      </c>
      <c r="BG478">
        <v>228.91</v>
      </c>
      <c r="BH478">
        <v>25.3</v>
      </c>
      <c r="BI478">
        <v>3043826</v>
      </c>
      <c r="BJ478">
        <v>1034762.4166666666</v>
      </c>
      <c r="BK478">
        <v>1.8531112500000002</v>
      </c>
      <c r="BP478">
        <v>52.95</v>
      </c>
      <c r="BQ478">
        <v>13.12</v>
      </c>
      <c r="BR478">
        <v>10305609</v>
      </c>
      <c r="BS478">
        <v>16207313.333333334</v>
      </c>
      <c r="BU478">
        <v>5.4275833333333336</v>
      </c>
      <c r="BV478">
        <v>11.32494</v>
      </c>
      <c r="BY478">
        <v>22.45</v>
      </c>
      <c r="BZ478">
        <v>11.62</v>
      </c>
      <c r="CA478">
        <v>5132717</v>
      </c>
      <c r="CB478">
        <v>5573195</v>
      </c>
      <c r="CC478">
        <v>53</v>
      </c>
      <c r="CD478">
        <v>1.91112675</v>
      </c>
      <c r="CH478">
        <v>23.59</v>
      </c>
      <c r="CI478">
        <v>11.3</v>
      </c>
      <c r="CJ478">
        <v>1567590</v>
      </c>
      <c r="CK478">
        <v>3748377</v>
      </c>
      <c r="CL478">
        <v>10.1020875</v>
      </c>
      <c r="CM478">
        <v>1.4675833333333335</v>
      </c>
      <c r="CN478">
        <v>23.030750000000001</v>
      </c>
      <c r="CP478" s="10"/>
      <c r="CQ478">
        <v>42.89</v>
      </c>
      <c r="CR478">
        <v>8.66</v>
      </c>
      <c r="CS478">
        <v>4964527</v>
      </c>
      <c r="CT478">
        <v>7025839.166666667</v>
      </c>
      <c r="CU478">
        <v>25.301137499999999</v>
      </c>
      <c r="CV478">
        <v>4.4465833333333338</v>
      </c>
      <c r="CW478">
        <v>34.140250000000002</v>
      </c>
      <c r="CZ478">
        <v>29.34</v>
      </c>
      <c r="DA478">
        <v>15.33</v>
      </c>
      <c r="DB478">
        <v>56685081</v>
      </c>
      <c r="DC478">
        <v>47054025</v>
      </c>
      <c r="DD478">
        <v>216.10754166666666</v>
      </c>
      <c r="DE478">
        <v>33.737503333333329</v>
      </c>
      <c r="DF478">
        <v>26.136030000000002</v>
      </c>
      <c r="DI478">
        <v>24.39</v>
      </c>
      <c r="DJ478">
        <v>13.84</v>
      </c>
      <c r="DK478">
        <v>79007063</v>
      </c>
      <c r="DL478">
        <v>100499316.66666667</v>
      </c>
      <c r="DM478">
        <v>355.0157916666667</v>
      </c>
      <c r="DN478">
        <v>46.656083333333335</v>
      </c>
      <c r="DO478">
        <v>40.504559999999998</v>
      </c>
      <c r="DR478">
        <v>36.07</v>
      </c>
      <c r="DS478">
        <v>15.45</v>
      </c>
      <c r="DT478">
        <v>10218039</v>
      </c>
      <c r="DU478">
        <v>7895881.666666667</v>
      </c>
      <c r="DV478">
        <v>23.089141666666666</v>
      </c>
      <c r="DW478">
        <v>2.8713333333333337</v>
      </c>
      <c r="EA478">
        <v>76.040000000000006</v>
      </c>
      <c r="EB478">
        <v>15.47</v>
      </c>
      <c r="EC478">
        <v>10403420</v>
      </c>
      <c r="ED478">
        <v>8653478</v>
      </c>
      <c r="EE478">
        <v>27.492095833333334</v>
      </c>
      <c r="EF478">
        <v>2.4663333333333335</v>
      </c>
      <c r="EJ478">
        <v>119.89</v>
      </c>
      <c r="EK478">
        <v>1.99</v>
      </c>
      <c r="EL478">
        <v>252861</v>
      </c>
      <c r="EM478">
        <v>268343.39999999997</v>
      </c>
      <c r="EN478">
        <v>1.8065096666666667</v>
      </c>
      <c r="EO478">
        <v>0.37293550000000003</v>
      </c>
      <c r="EP478">
        <v>26.998080000000002</v>
      </c>
      <c r="ES478">
        <v>25.47</v>
      </c>
      <c r="ET478">
        <v>11.76</v>
      </c>
      <c r="EU478">
        <v>3511071</v>
      </c>
      <c r="EV478">
        <v>4457986.333333333</v>
      </c>
      <c r="EW478">
        <v>9.2893733333333337</v>
      </c>
      <c r="EX478">
        <v>1.1527499999999999</v>
      </c>
      <c r="EY478">
        <v>3.537299</v>
      </c>
      <c r="FB478">
        <v>0.15</v>
      </c>
      <c r="FC478">
        <v>22.21</v>
      </c>
      <c r="FD478">
        <v>4381512</v>
      </c>
      <c r="FE478">
        <v>3162427.5</v>
      </c>
      <c r="FF478">
        <v>10.356305416666666</v>
      </c>
      <c r="FG478">
        <v>1.7044416666666666</v>
      </c>
      <c r="FH478">
        <v>49.923310000000001</v>
      </c>
      <c r="FK478">
        <v>35.380000000000003</v>
      </c>
      <c r="FL478">
        <v>15.18</v>
      </c>
      <c r="FM478">
        <v>56976750</v>
      </c>
      <c r="FN478">
        <v>39240973.333333336</v>
      </c>
      <c r="FO478">
        <v>152.07868333333332</v>
      </c>
      <c r="FP478">
        <v>17.5625</v>
      </c>
      <c r="FQ478">
        <v>162.6095</v>
      </c>
      <c r="FT478">
        <v>162.38</v>
      </c>
      <c r="FU478">
        <v>13.74</v>
      </c>
      <c r="FV478">
        <v>122947411</v>
      </c>
      <c r="FW478">
        <v>91263591.666666672</v>
      </c>
      <c r="FX478">
        <v>421.71272500000003</v>
      </c>
      <c r="FY478">
        <v>66.647416666666672</v>
      </c>
      <c r="GC478">
        <v>22.18</v>
      </c>
      <c r="GD478">
        <v>12.02</v>
      </c>
      <c r="GE478">
        <v>2664839</v>
      </c>
      <c r="GF478">
        <v>2197228.8333333335</v>
      </c>
      <c r="GG478">
        <v>7.0864075</v>
      </c>
      <c r="GH478">
        <v>0.48341666666666666</v>
      </c>
      <c r="GK478" s="10"/>
      <c r="GL478">
        <v>25.07</v>
      </c>
      <c r="GM478">
        <v>12.69</v>
      </c>
      <c r="GN478">
        <v>3696106</v>
      </c>
      <c r="GO478">
        <v>4399799</v>
      </c>
      <c r="GP478">
        <v>16.547709166666667</v>
      </c>
      <c r="GQ478">
        <v>2.4298333333333333</v>
      </c>
      <c r="GU478">
        <v>30.6</v>
      </c>
      <c r="GV478">
        <v>14.73</v>
      </c>
      <c r="GW478">
        <v>377384</v>
      </c>
      <c r="GX478">
        <v>888503.16666666663</v>
      </c>
      <c r="GY478">
        <v>2.926415</v>
      </c>
      <c r="GZ478">
        <v>0.11502625</v>
      </c>
      <c r="HA478">
        <v>0.6901486</v>
      </c>
      <c r="HD478">
        <v>29.15</v>
      </c>
      <c r="HE478">
        <v>24.51</v>
      </c>
      <c r="HF478">
        <v>81247176</v>
      </c>
      <c r="HG478">
        <v>54271621.666666664</v>
      </c>
      <c r="HH478">
        <v>100.819125</v>
      </c>
      <c r="HI478">
        <v>10.00393</v>
      </c>
      <c r="HJ478">
        <v>26.39846</v>
      </c>
      <c r="HM478">
        <v>14.53</v>
      </c>
      <c r="HN478">
        <v>14.19</v>
      </c>
      <c r="HO478">
        <v>14921107</v>
      </c>
      <c r="HP478">
        <v>18648849.166666668</v>
      </c>
      <c r="HQ478">
        <v>74.038158333333328</v>
      </c>
      <c r="HR478">
        <v>6.0900833333333333</v>
      </c>
      <c r="HS478">
        <v>54.093649999999997</v>
      </c>
      <c r="HV478">
        <v>161.38</v>
      </c>
      <c r="HW478">
        <v>8.32</v>
      </c>
      <c r="HX478">
        <v>3333821</v>
      </c>
      <c r="HY478">
        <v>6465220</v>
      </c>
      <c r="HZ478">
        <v>14.937008333333333</v>
      </c>
      <c r="IA478">
        <v>6.0900833333333333</v>
      </c>
      <c r="IB478">
        <v>10.45936</v>
      </c>
      <c r="IE478">
        <v>86.89</v>
      </c>
      <c r="IF478">
        <v>5.22</v>
      </c>
      <c r="IG478">
        <v>4226915</v>
      </c>
      <c r="IH478">
        <v>4598610</v>
      </c>
      <c r="II478">
        <v>40.848978333333335</v>
      </c>
      <c r="IJ478">
        <v>9.9330833333333342</v>
      </c>
      <c r="IN478">
        <v>34.619999999999997</v>
      </c>
      <c r="IO478">
        <v>13.83</v>
      </c>
      <c r="IP478">
        <v>37938087</v>
      </c>
      <c r="IQ478">
        <v>48072271.666666664</v>
      </c>
      <c r="IR478">
        <v>122.46027500000001</v>
      </c>
      <c r="IS478">
        <v>12.122</v>
      </c>
      <c r="IT478">
        <v>29.175170000000001</v>
      </c>
      <c r="IW478">
        <v>78.02</v>
      </c>
      <c r="IX478">
        <v>17.399999999999999</v>
      </c>
      <c r="IY478">
        <v>10001379</v>
      </c>
      <c r="IZ478">
        <v>4813863.666666667</v>
      </c>
      <c r="JA478">
        <v>16.289325833333333</v>
      </c>
      <c r="JB478">
        <v>2.1506666666666665</v>
      </c>
      <c r="JF478">
        <v>88.1</v>
      </c>
      <c r="JG478">
        <v>13.11</v>
      </c>
      <c r="JH478">
        <v>5249932</v>
      </c>
      <c r="JI478">
        <v>5792031.666666667</v>
      </c>
      <c r="JJ478">
        <v>20.639666666666667</v>
      </c>
      <c r="JK478">
        <v>2.0058333333333334</v>
      </c>
      <c r="JO478">
        <v>114.52</v>
      </c>
      <c r="JP478">
        <v>12.74</v>
      </c>
      <c r="JQ478">
        <v>1995464</v>
      </c>
      <c r="JR478">
        <v>1750125.1666666667</v>
      </c>
      <c r="JU478">
        <v>46.584240000000001</v>
      </c>
      <c r="JX478">
        <v>51.59</v>
      </c>
      <c r="JY478">
        <v>16.420000000000002</v>
      </c>
      <c r="JZ478">
        <v>43524764</v>
      </c>
      <c r="KA478">
        <v>20564606.666666668</v>
      </c>
      <c r="KB478">
        <v>78.518478333333334</v>
      </c>
      <c r="KC478">
        <v>8.6353008333333339</v>
      </c>
      <c r="KD478">
        <v>28.341629999999999</v>
      </c>
      <c r="KG478">
        <v>64.63</v>
      </c>
      <c r="KH478">
        <v>15.95</v>
      </c>
      <c r="KI478">
        <v>39029556</v>
      </c>
      <c r="KJ478">
        <v>23477715</v>
      </c>
      <c r="KK478">
        <v>89.032308333333333</v>
      </c>
      <c r="KL478">
        <v>12.254543333333332</v>
      </c>
      <c r="KM478">
        <v>13.29471</v>
      </c>
      <c r="KP478">
        <v>43.39</v>
      </c>
      <c r="KQ478">
        <v>7.87</v>
      </c>
      <c r="KR478">
        <v>8492819</v>
      </c>
      <c r="KS478">
        <v>5076970.333333333</v>
      </c>
      <c r="KT478">
        <v>55.902183333333333</v>
      </c>
      <c r="KU478">
        <v>11.924250000000001</v>
      </c>
      <c r="KV478">
        <v>17.63813</v>
      </c>
      <c r="KY478">
        <v>57.55</v>
      </c>
      <c r="KZ478">
        <v>9.8699999999999992</v>
      </c>
      <c r="LA478">
        <v>6647786</v>
      </c>
      <c r="LB478">
        <v>4142136.3333333335</v>
      </c>
      <c r="LC478">
        <v>26.513574999999999</v>
      </c>
      <c r="LD478">
        <v>4.5508975000000005</v>
      </c>
      <c r="LE478">
        <v>7.437033E-3</v>
      </c>
      <c r="LH478">
        <v>41.82</v>
      </c>
      <c r="LI478">
        <v>14.84</v>
      </c>
      <c r="LJ478">
        <v>54976718</v>
      </c>
      <c r="LK478">
        <v>19088046.666666668</v>
      </c>
      <c r="LL478">
        <v>43.134383333333339</v>
      </c>
      <c r="LM478">
        <v>4.3369333333333335</v>
      </c>
      <c r="LN478">
        <v>32.397790000000001</v>
      </c>
      <c r="LQ478">
        <v>31.44</v>
      </c>
      <c r="LR478">
        <v>11.51</v>
      </c>
      <c r="LS478">
        <v>57182137</v>
      </c>
      <c r="LT478">
        <v>65002258.333333336</v>
      </c>
      <c r="LU478">
        <v>207.39103333333333</v>
      </c>
      <c r="LV478">
        <v>26.215416666666666</v>
      </c>
      <c r="LW478">
        <v>17.359780000000001</v>
      </c>
      <c r="LY478" s="10"/>
      <c r="LZ478">
        <v>75.41</v>
      </c>
      <c r="MA478">
        <v>13.77</v>
      </c>
      <c r="MB478">
        <v>250675047</v>
      </c>
      <c r="MC478">
        <v>519313966.66666669</v>
      </c>
      <c r="MD478">
        <v>1878.9018333333333</v>
      </c>
      <c r="ME478">
        <v>262.95414166666666</v>
      </c>
      <c r="MF478" s="13"/>
      <c r="MG478" s="13"/>
      <c r="MH478" s="13"/>
      <c r="MI478" s="12"/>
      <c r="MJ478" s="12"/>
      <c r="MK478" s="12"/>
      <c r="MM478" s="14"/>
      <c r="MN478" s="14"/>
      <c r="MO478" s="14"/>
      <c r="MP478" s="14"/>
      <c r="MQ478" s="16"/>
      <c r="MR478" s="16"/>
      <c r="MS478" s="16"/>
      <c r="MT478" s="16"/>
      <c r="NC478" s="14"/>
      <c r="ND478" s="14"/>
      <c r="NE478" s="14"/>
      <c r="NF478" s="14"/>
      <c r="NG478" s="16"/>
      <c r="NH478" s="16"/>
      <c r="NI478" s="16"/>
      <c r="NJ478" s="16"/>
      <c r="NK478" s="13"/>
      <c r="NL478" s="13"/>
      <c r="NM478" s="13"/>
      <c r="NN478" s="13"/>
      <c r="NO478" s="12"/>
      <c r="NP478" s="12"/>
      <c r="NQ478" s="12"/>
      <c r="NR478" s="12"/>
      <c r="NW478" s="16"/>
      <c r="NX478" s="16"/>
      <c r="NY478" s="16"/>
      <c r="NZ478" s="16"/>
      <c r="PN478"/>
      <c r="QU478" s="16"/>
      <c r="QV478" s="16"/>
      <c r="QW478" s="16"/>
      <c r="QX478" s="16"/>
      <c r="RK478" s="16"/>
      <c r="RL478" s="16"/>
      <c r="RM478" s="16"/>
      <c r="RN478" s="16"/>
      <c r="RW478" s="14"/>
      <c r="RX478" s="14"/>
      <c r="RY478" s="14"/>
      <c r="RZ478" s="14"/>
      <c r="SA478" s="16"/>
      <c r="SB478" s="16"/>
      <c r="SC478" s="16"/>
      <c r="SD478" s="16"/>
    </row>
    <row r="479" spans="1:498" hidden="1" x14ac:dyDescent="0.35">
      <c r="A479" s="2">
        <v>32660</v>
      </c>
      <c r="B479">
        <v>27.69387</v>
      </c>
      <c r="E479">
        <v>36.6</v>
      </c>
      <c r="F479">
        <v>14</v>
      </c>
      <c r="G479">
        <v>16869361</v>
      </c>
      <c r="H479">
        <v>39927421.666666664</v>
      </c>
      <c r="I479">
        <v>85.809408333333337</v>
      </c>
      <c r="J479">
        <v>12.619416666666666</v>
      </c>
      <c r="K479">
        <v>40.693249999999999</v>
      </c>
      <c r="N479">
        <v>134.22</v>
      </c>
      <c r="O479">
        <v>12.47</v>
      </c>
      <c r="P479">
        <v>7620406</v>
      </c>
      <c r="Q479">
        <v>5655805</v>
      </c>
      <c r="R479">
        <v>27.581103333333331</v>
      </c>
      <c r="S479">
        <v>4.0962500000000004</v>
      </c>
      <c r="T479">
        <v>29.619199999999999</v>
      </c>
      <c r="W479">
        <v>68.459999999999994</v>
      </c>
      <c r="X479">
        <v>15.77</v>
      </c>
      <c r="Y479">
        <v>9936574</v>
      </c>
      <c r="Z479">
        <v>11210355</v>
      </c>
      <c r="AA479">
        <v>49.547535833333335</v>
      </c>
      <c r="AB479">
        <v>5.6289166666666661</v>
      </c>
      <c r="AC479">
        <v>26.228370000000002</v>
      </c>
      <c r="AF479">
        <v>55.48</v>
      </c>
      <c r="AG479">
        <v>9.67</v>
      </c>
      <c r="AH479">
        <v>27366047</v>
      </c>
      <c r="AI479">
        <v>63935583.333333336</v>
      </c>
      <c r="AJ479">
        <v>260.61599999999999</v>
      </c>
      <c r="AK479">
        <v>41.507716666666667</v>
      </c>
      <c r="AO479">
        <v>121.73</v>
      </c>
      <c r="AP479">
        <v>6.31</v>
      </c>
      <c r="AQ479">
        <v>13215015</v>
      </c>
      <c r="AR479">
        <v>4945357.666666667</v>
      </c>
      <c r="AS479">
        <v>12.318530833333334</v>
      </c>
      <c r="AT479">
        <v>1.4842500000000001</v>
      </c>
      <c r="AX479">
        <v>288.31</v>
      </c>
      <c r="AY479">
        <v>24.18</v>
      </c>
      <c r="AZ479">
        <v>31776281</v>
      </c>
      <c r="BA479">
        <v>13073910.833333334</v>
      </c>
      <c r="BB479">
        <v>22.040435833333333</v>
      </c>
      <c r="BC479">
        <v>3.0850670833333336</v>
      </c>
      <c r="BG479">
        <v>323.02999999999997</v>
      </c>
      <c r="BH479">
        <v>24.91</v>
      </c>
      <c r="BI479">
        <v>3043826</v>
      </c>
      <c r="BJ479">
        <v>1034762.4166666666</v>
      </c>
      <c r="BK479">
        <v>1.8531112500000002</v>
      </c>
      <c r="BP479">
        <v>81.099999999999994</v>
      </c>
      <c r="BQ479">
        <v>14.72</v>
      </c>
      <c r="BR479">
        <v>10305609</v>
      </c>
      <c r="BS479">
        <v>16207313.333333334</v>
      </c>
      <c r="BU479">
        <v>5.4275833333333336</v>
      </c>
      <c r="BV479">
        <v>12.575100000000001</v>
      </c>
      <c r="BY479">
        <v>37.979999999999997</v>
      </c>
      <c r="BZ479">
        <v>14.99</v>
      </c>
      <c r="CA479">
        <v>5132717</v>
      </c>
      <c r="CB479">
        <v>5573195</v>
      </c>
      <c r="CC479">
        <v>53</v>
      </c>
      <c r="CD479">
        <v>1.91112675</v>
      </c>
      <c r="CH479">
        <v>66.52</v>
      </c>
      <c r="CI479">
        <v>15.51</v>
      </c>
      <c r="CJ479">
        <v>1567590</v>
      </c>
      <c r="CK479">
        <v>3748377</v>
      </c>
      <c r="CL479">
        <v>10.1020875</v>
      </c>
      <c r="CM479">
        <v>1.4675833333333335</v>
      </c>
      <c r="CN479">
        <v>22.936499999999999</v>
      </c>
      <c r="CP479" s="10"/>
      <c r="CQ479">
        <v>59.35</v>
      </c>
      <c r="CR479">
        <v>14.36</v>
      </c>
      <c r="CS479">
        <v>4964527</v>
      </c>
      <c r="CT479">
        <v>7025839.166666667</v>
      </c>
      <c r="CU479">
        <v>25.301137499999999</v>
      </c>
      <c r="CV479">
        <v>4.4465833333333338</v>
      </c>
      <c r="CW479">
        <v>33.793349999999997</v>
      </c>
      <c r="CZ479">
        <v>39.96</v>
      </c>
      <c r="DA479">
        <v>16.66</v>
      </c>
      <c r="DB479">
        <v>56685081</v>
      </c>
      <c r="DC479">
        <v>47054025</v>
      </c>
      <c r="DD479">
        <v>216.10754166666666</v>
      </c>
      <c r="DE479">
        <v>33.737503333333329</v>
      </c>
      <c r="DF479">
        <v>27.62434</v>
      </c>
      <c r="DI479">
        <v>60.99</v>
      </c>
      <c r="DJ479">
        <v>15.53</v>
      </c>
      <c r="DK479">
        <v>79007063</v>
      </c>
      <c r="DL479">
        <v>100499316.66666667</v>
      </c>
      <c r="DM479">
        <v>355.0157916666667</v>
      </c>
      <c r="DN479">
        <v>46.656083333333335</v>
      </c>
      <c r="DO479">
        <v>43.204140000000002</v>
      </c>
      <c r="DR479">
        <v>49.9</v>
      </c>
      <c r="DS479">
        <v>19.149999999999999</v>
      </c>
      <c r="DT479">
        <v>10218039</v>
      </c>
      <c r="DU479">
        <v>7895881.666666667</v>
      </c>
      <c r="DV479">
        <v>23.089141666666666</v>
      </c>
      <c r="DW479">
        <v>2.8713333333333337</v>
      </c>
      <c r="EA479">
        <v>98.86</v>
      </c>
      <c r="EB479">
        <v>17.54</v>
      </c>
      <c r="EC479">
        <v>10403420</v>
      </c>
      <c r="ED479">
        <v>8653478</v>
      </c>
      <c r="EE479">
        <v>27.492095833333334</v>
      </c>
      <c r="EF479">
        <v>2.4663333333333335</v>
      </c>
      <c r="EJ479">
        <v>49.88</v>
      </c>
      <c r="EK479">
        <v>6.12</v>
      </c>
      <c r="EL479">
        <v>252861</v>
      </c>
      <c r="EM479">
        <v>268343.39999999997</v>
      </c>
      <c r="EN479">
        <v>1.8065096666666667</v>
      </c>
      <c r="EO479">
        <v>0.37293550000000003</v>
      </c>
      <c r="EP479">
        <v>25.899909999999998</v>
      </c>
      <c r="ES479">
        <v>66.760000000000005</v>
      </c>
      <c r="ET479">
        <v>13.27</v>
      </c>
      <c r="EU479">
        <v>3511071</v>
      </c>
      <c r="EV479">
        <v>4457986.333333333</v>
      </c>
      <c r="EW479">
        <v>9.2893733333333337</v>
      </c>
      <c r="EX479">
        <v>1.1527499999999999</v>
      </c>
      <c r="EY479">
        <v>3.631008</v>
      </c>
      <c r="FB479">
        <v>0.02</v>
      </c>
      <c r="FC479">
        <v>23.26</v>
      </c>
      <c r="FD479">
        <v>4381512</v>
      </c>
      <c r="FE479">
        <v>3162427.5</v>
      </c>
      <c r="FF479">
        <v>10.356305416666666</v>
      </c>
      <c r="FG479">
        <v>1.7044416666666666</v>
      </c>
      <c r="FH479">
        <v>52.457599999999999</v>
      </c>
      <c r="FK479">
        <v>64.28</v>
      </c>
      <c r="FL479">
        <v>17.75</v>
      </c>
      <c r="FM479">
        <v>56976750</v>
      </c>
      <c r="FN479">
        <v>39240973.333333336</v>
      </c>
      <c r="FO479">
        <v>152.07868333333332</v>
      </c>
      <c r="FP479">
        <v>17.5625</v>
      </c>
      <c r="FQ479">
        <v>159.5617</v>
      </c>
      <c r="FT479">
        <v>183.54</v>
      </c>
      <c r="FU479">
        <v>17.13</v>
      </c>
      <c r="FV479">
        <v>122947411</v>
      </c>
      <c r="FW479">
        <v>91263591.666666672</v>
      </c>
      <c r="FX479">
        <v>421.71272500000003</v>
      </c>
      <c r="FY479">
        <v>66.647416666666672</v>
      </c>
      <c r="GC479">
        <v>82.72</v>
      </c>
      <c r="GD479">
        <v>15.68</v>
      </c>
      <c r="GE479">
        <v>2664839</v>
      </c>
      <c r="GF479">
        <v>2197228.8333333335</v>
      </c>
      <c r="GG479">
        <v>7.0864075</v>
      </c>
      <c r="GH479">
        <v>0.48341666666666666</v>
      </c>
      <c r="GK479" s="10"/>
      <c r="GL479">
        <v>97.28</v>
      </c>
      <c r="GM479">
        <v>15.98</v>
      </c>
      <c r="GN479">
        <v>3696106</v>
      </c>
      <c r="GO479">
        <v>4399799</v>
      </c>
      <c r="GP479">
        <v>16.547709166666667</v>
      </c>
      <c r="GQ479">
        <v>2.4298333333333333</v>
      </c>
      <c r="GU479">
        <v>70.650000000000006</v>
      </c>
      <c r="GV479">
        <v>15.62</v>
      </c>
      <c r="GW479">
        <v>377384</v>
      </c>
      <c r="GX479">
        <v>888503.16666666663</v>
      </c>
      <c r="GY479">
        <v>2.926415</v>
      </c>
      <c r="GZ479">
        <v>0.11502625</v>
      </c>
      <c r="HA479">
        <v>0.79391909999999999</v>
      </c>
      <c r="HD479">
        <v>76.72</v>
      </c>
      <c r="HE479">
        <v>25.49</v>
      </c>
      <c r="HF479">
        <v>81247176</v>
      </c>
      <c r="HG479">
        <v>54271621.666666664</v>
      </c>
      <c r="HH479">
        <v>100.819125</v>
      </c>
      <c r="HI479">
        <v>10.00393</v>
      </c>
      <c r="HJ479">
        <v>27.183540000000001</v>
      </c>
      <c r="HM479">
        <v>70.28</v>
      </c>
      <c r="HN479">
        <v>15.49</v>
      </c>
      <c r="HO479">
        <v>14921107</v>
      </c>
      <c r="HP479">
        <v>18648849.166666668</v>
      </c>
      <c r="HQ479">
        <v>74.038158333333328</v>
      </c>
      <c r="HR479">
        <v>6.0900833333333333</v>
      </c>
      <c r="HS479">
        <v>55.282139999999998</v>
      </c>
      <c r="HV479">
        <v>176.64</v>
      </c>
      <c r="HW479">
        <v>6.38</v>
      </c>
      <c r="HX479">
        <v>3333821</v>
      </c>
      <c r="HY479">
        <v>6465220</v>
      </c>
      <c r="HZ479">
        <v>14.937008333333333</v>
      </c>
      <c r="IA479">
        <v>6.0900833333333333</v>
      </c>
      <c r="IB479">
        <v>10.31204</v>
      </c>
      <c r="IE479">
        <v>74.64</v>
      </c>
      <c r="IF479">
        <v>9.6999999999999993</v>
      </c>
      <c r="IG479">
        <v>4226915</v>
      </c>
      <c r="IH479">
        <v>4598610</v>
      </c>
      <c r="II479">
        <v>40.848978333333335</v>
      </c>
      <c r="IJ479">
        <v>9.9330833333333342</v>
      </c>
      <c r="IN479">
        <v>85.28</v>
      </c>
      <c r="IO479">
        <v>15.77</v>
      </c>
      <c r="IP479">
        <v>37938087</v>
      </c>
      <c r="IQ479">
        <v>48072271.666666664</v>
      </c>
      <c r="IR479">
        <v>122.46027500000001</v>
      </c>
      <c r="IS479">
        <v>12.122</v>
      </c>
      <c r="IT479">
        <v>27.960519999999999</v>
      </c>
      <c r="IW479">
        <v>18.95</v>
      </c>
      <c r="IX479">
        <v>20.53</v>
      </c>
      <c r="IY479">
        <v>10001379</v>
      </c>
      <c r="IZ479">
        <v>4813863.666666667</v>
      </c>
      <c r="JA479">
        <v>16.289325833333333</v>
      </c>
      <c r="JB479">
        <v>2.1506666666666665</v>
      </c>
      <c r="JF479">
        <v>137.46</v>
      </c>
      <c r="JG479">
        <v>14.82</v>
      </c>
      <c r="JH479">
        <v>5249932</v>
      </c>
      <c r="JI479">
        <v>5792031.666666667</v>
      </c>
      <c r="JJ479">
        <v>20.639666666666667</v>
      </c>
      <c r="JK479">
        <v>2.0058333333333334</v>
      </c>
      <c r="JO479">
        <v>157.68</v>
      </c>
      <c r="JP479">
        <v>14.73</v>
      </c>
      <c r="JQ479">
        <v>1995464</v>
      </c>
      <c r="JR479">
        <v>1750125.1666666667</v>
      </c>
      <c r="JU479">
        <v>44.789290000000001</v>
      </c>
      <c r="JX479">
        <v>202.7</v>
      </c>
      <c r="JY479">
        <v>19.87</v>
      </c>
      <c r="JZ479">
        <v>43524764</v>
      </c>
      <c r="KA479">
        <v>20564606.666666668</v>
      </c>
      <c r="KB479">
        <v>78.518478333333334</v>
      </c>
      <c r="KC479">
        <v>8.6353008333333339</v>
      </c>
      <c r="KD479">
        <v>28.83305</v>
      </c>
      <c r="KG479">
        <v>22.49</v>
      </c>
      <c r="KH479">
        <v>19.82</v>
      </c>
      <c r="KI479">
        <v>39029556</v>
      </c>
      <c r="KJ479">
        <v>23477715</v>
      </c>
      <c r="KK479">
        <v>89.032308333333333</v>
      </c>
      <c r="KL479">
        <v>12.254543333333332</v>
      </c>
      <c r="KM479">
        <v>13.81851</v>
      </c>
      <c r="KP479">
        <v>45.26</v>
      </c>
      <c r="KQ479">
        <v>12.52</v>
      </c>
      <c r="KR479">
        <v>8492819</v>
      </c>
      <c r="KS479">
        <v>5076970.333333333</v>
      </c>
      <c r="KT479">
        <v>55.902183333333333</v>
      </c>
      <c r="KU479">
        <v>11.924250000000001</v>
      </c>
      <c r="KV479">
        <v>18.78762</v>
      </c>
      <c r="KY479">
        <v>89.24</v>
      </c>
      <c r="KZ479">
        <v>11.22</v>
      </c>
      <c r="LA479">
        <v>6647786</v>
      </c>
      <c r="LB479">
        <v>4142136.3333333335</v>
      </c>
      <c r="LC479">
        <v>26.513574999999999</v>
      </c>
      <c r="LD479">
        <v>4.5508975000000005</v>
      </c>
      <c r="LE479">
        <v>8.6765379999999993E-3</v>
      </c>
      <c r="LH479">
        <v>26.26</v>
      </c>
      <c r="LI479">
        <v>18.309999999999999</v>
      </c>
      <c r="LJ479">
        <v>54976718</v>
      </c>
      <c r="LK479">
        <v>19088046.666666668</v>
      </c>
      <c r="LL479">
        <v>43.134383333333339</v>
      </c>
      <c r="LM479">
        <v>4.3369333333333335</v>
      </c>
      <c r="LN479">
        <v>32.560890000000001</v>
      </c>
      <c r="LQ479">
        <v>66.61</v>
      </c>
      <c r="LR479">
        <v>13.18</v>
      </c>
      <c r="LS479">
        <v>57182137</v>
      </c>
      <c r="LT479">
        <v>65002258.333333336</v>
      </c>
      <c r="LU479">
        <v>207.39103333333333</v>
      </c>
      <c r="LV479">
        <v>26.215416666666666</v>
      </c>
      <c r="LW479">
        <v>17.90099</v>
      </c>
      <c r="LY479" s="10"/>
      <c r="LZ479">
        <v>87.25</v>
      </c>
      <c r="MA479">
        <v>18.329999999999998</v>
      </c>
      <c r="MB479">
        <v>250675047</v>
      </c>
      <c r="MC479">
        <v>519313966.66666669</v>
      </c>
      <c r="MD479">
        <v>1878.9018333333333</v>
      </c>
      <c r="ME479">
        <v>262.95414166666666</v>
      </c>
      <c r="MF479" s="13"/>
      <c r="MG479" s="13"/>
      <c r="MH479" s="13"/>
      <c r="MI479" s="12"/>
      <c r="MJ479" s="12"/>
      <c r="MK479" s="12"/>
      <c r="MM479" s="14"/>
      <c r="MN479" s="14"/>
      <c r="MO479" s="14"/>
      <c r="MP479" s="14"/>
      <c r="MQ479" s="16"/>
      <c r="MR479" s="16"/>
      <c r="MS479" s="16"/>
      <c r="MT479" s="16"/>
      <c r="NC479" s="14"/>
      <c r="ND479" s="14"/>
      <c r="NE479" s="14"/>
      <c r="NF479" s="14"/>
      <c r="NG479" s="16"/>
      <c r="NH479" s="16"/>
      <c r="NI479" s="16"/>
      <c r="NJ479" s="16"/>
      <c r="NK479" s="13"/>
      <c r="NL479" s="13"/>
      <c r="NM479" s="13"/>
      <c r="NN479" s="13"/>
      <c r="NO479" s="12"/>
      <c r="NP479" s="12"/>
      <c r="NQ479" s="12"/>
      <c r="NR479" s="12"/>
      <c r="NW479" s="16"/>
      <c r="NX479" s="16"/>
      <c r="NY479" s="16"/>
      <c r="NZ479" s="16"/>
      <c r="PN479"/>
      <c r="QU479" s="16"/>
      <c r="QV479" s="16"/>
      <c r="QW479" s="16"/>
      <c r="QX479" s="16"/>
      <c r="RK479" s="16"/>
      <c r="RL479" s="16"/>
      <c r="RM479" s="16"/>
      <c r="RN479" s="16"/>
      <c r="RW479" s="14"/>
      <c r="RX479" s="14"/>
      <c r="RY479" s="14"/>
      <c r="RZ479" s="14"/>
      <c r="SA479" s="16"/>
      <c r="SB479" s="16"/>
      <c r="SC479" s="16"/>
      <c r="SD479" s="16"/>
    </row>
    <row r="480" spans="1:498" hidden="1" x14ac:dyDescent="0.35">
      <c r="A480" s="2">
        <v>32690</v>
      </c>
      <c r="B480">
        <v>29.754899999999999</v>
      </c>
      <c r="E480">
        <v>22.93</v>
      </c>
      <c r="F480">
        <v>13.67</v>
      </c>
      <c r="G480">
        <v>16869361</v>
      </c>
      <c r="H480">
        <v>39927421.666666664</v>
      </c>
      <c r="I480">
        <v>85.809408333333337</v>
      </c>
      <c r="J480">
        <v>12.619416666666666</v>
      </c>
      <c r="K480">
        <v>39.714919999999999</v>
      </c>
      <c r="N480">
        <v>180.74</v>
      </c>
      <c r="O480">
        <v>16.09</v>
      </c>
      <c r="P480">
        <v>7620406</v>
      </c>
      <c r="Q480">
        <v>5655805</v>
      </c>
      <c r="R480">
        <v>27.581103333333331</v>
      </c>
      <c r="S480">
        <v>4.0962500000000004</v>
      </c>
      <c r="T480">
        <v>29.32621</v>
      </c>
      <c r="W480">
        <v>44.68</v>
      </c>
      <c r="X480">
        <v>18.420000000000002</v>
      </c>
      <c r="Y480">
        <v>9936574</v>
      </c>
      <c r="Z480">
        <v>11210355</v>
      </c>
      <c r="AA480">
        <v>49.547535833333335</v>
      </c>
      <c r="AB480">
        <v>5.6289166666666661</v>
      </c>
      <c r="AC480">
        <v>27.692129999999999</v>
      </c>
      <c r="AF480">
        <v>58.63</v>
      </c>
      <c r="AG480">
        <v>13.61</v>
      </c>
      <c r="AH480">
        <v>27366047</v>
      </c>
      <c r="AI480">
        <v>63935583.333333336</v>
      </c>
      <c r="AJ480">
        <v>260.61599999999999</v>
      </c>
      <c r="AK480">
        <v>41.507716666666667</v>
      </c>
      <c r="AO480">
        <v>93.98</v>
      </c>
      <c r="AP480">
        <v>5.18</v>
      </c>
      <c r="AQ480">
        <v>13215015</v>
      </c>
      <c r="AR480">
        <v>4945357.666666667</v>
      </c>
      <c r="AS480">
        <v>12.318530833333334</v>
      </c>
      <c r="AT480">
        <v>1.4842500000000001</v>
      </c>
      <c r="AX480">
        <v>246.53</v>
      </c>
      <c r="AY480">
        <v>24.09</v>
      </c>
      <c r="AZ480">
        <v>31776281</v>
      </c>
      <c r="BA480">
        <v>13073910.833333334</v>
      </c>
      <c r="BB480">
        <v>22.040435833333333</v>
      </c>
      <c r="BC480">
        <v>3.0850670833333336</v>
      </c>
      <c r="BG480">
        <v>388.31</v>
      </c>
      <c r="BH480">
        <v>24.99</v>
      </c>
      <c r="BI480">
        <v>3043826</v>
      </c>
      <c r="BJ480">
        <v>1034762.4166666666</v>
      </c>
      <c r="BK480">
        <v>1.8531112500000002</v>
      </c>
      <c r="BP480">
        <v>84.85</v>
      </c>
      <c r="BQ480">
        <v>17.63</v>
      </c>
      <c r="BR480">
        <v>10305609</v>
      </c>
      <c r="BS480">
        <v>16207313.333333334</v>
      </c>
      <c r="BU480">
        <v>5.4275833333333336</v>
      </c>
      <c r="BV480">
        <v>12.94279</v>
      </c>
      <c r="BY480">
        <v>58.58</v>
      </c>
      <c r="BZ480">
        <v>16.77</v>
      </c>
      <c r="CA480">
        <v>5132717</v>
      </c>
      <c r="CB480">
        <v>5573195</v>
      </c>
      <c r="CC480">
        <v>53</v>
      </c>
      <c r="CD480">
        <v>1.91112675</v>
      </c>
      <c r="CH480">
        <v>53.04</v>
      </c>
      <c r="CI480">
        <v>17.260000000000002</v>
      </c>
      <c r="CJ480">
        <v>1567590</v>
      </c>
      <c r="CK480">
        <v>3748377</v>
      </c>
      <c r="CL480">
        <v>10.1020875</v>
      </c>
      <c r="CM480">
        <v>1.4675833333333335</v>
      </c>
      <c r="CN480">
        <v>22.300360000000001</v>
      </c>
      <c r="CP480" s="10"/>
      <c r="CQ480">
        <v>72.959999999999994</v>
      </c>
      <c r="CR480">
        <v>15.19</v>
      </c>
      <c r="CS480">
        <v>4964527</v>
      </c>
      <c r="CT480">
        <v>7025839.166666667</v>
      </c>
      <c r="CU480">
        <v>25.301137499999999</v>
      </c>
      <c r="CV480">
        <v>4.4465833333333338</v>
      </c>
      <c r="CW480">
        <v>35.036389999999997</v>
      </c>
      <c r="CZ480">
        <v>49.7</v>
      </c>
      <c r="DA480">
        <v>20.05</v>
      </c>
      <c r="DB480">
        <v>56685081</v>
      </c>
      <c r="DC480">
        <v>47054025</v>
      </c>
      <c r="DD480">
        <v>216.10754166666666</v>
      </c>
      <c r="DE480">
        <v>33.737503333333329</v>
      </c>
      <c r="DF480">
        <v>28.78492</v>
      </c>
      <c r="DI480">
        <v>81.89</v>
      </c>
      <c r="DJ480">
        <v>17.98</v>
      </c>
      <c r="DK480">
        <v>79007063</v>
      </c>
      <c r="DL480">
        <v>100499316.66666667</v>
      </c>
      <c r="DM480">
        <v>355.0157916666667</v>
      </c>
      <c r="DN480">
        <v>46.656083333333335</v>
      </c>
      <c r="DO480">
        <v>44.108060000000002</v>
      </c>
      <c r="DR480">
        <v>35</v>
      </c>
      <c r="DS480">
        <v>22.75</v>
      </c>
      <c r="DT480">
        <v>10218039</v>
      </c>
      <c r="DU480">
        <v>7895881.666666667</v>
      </c>
      <c r="DV480">
        <v>23.089141666666666</v>
      </c>
      <c r="DW480">
        <v>2.8713333333333337</v>
      </c>
      <c r="EA480">
        <v>61.7</v>
      </c>
      <c r="EB480">
        <v>21.13</v>
      </c>
      <c r="EC480">
        <v>10403420</v>
      </c>
      <c r="ED480">
        <v>8653478</v>
      </c>
      <c r="EE480">
        <v>27.492095833333334</v>
      </c>
      <c r="EF480">
        <v>2.4663333333333335</v>
      </c>
      <c r="EJ480">
        <v>92.87</v>
      </c>
      <c r="EK480">
        <v>8.5299999999999994</v>
      </c>
      <c r="EL480">
        <v>252861</v>
      </c>
      <c r="EM480">
        <v>268343.39999999997</v>
      </c>
      <c r="EN480">
        <v>1.8065096666666667</v>
      </c>
      <c r="EO480">
        <v>0.37293550000000003</v>
      </c>
      <c r="EP480">
        <v>26.721959999999999</v>
      </c>
      <c r="ES480">
        <v>28.21</v>
      </c>
      <c r="ET480">
        <v>16.77</v>
      </c>
      <c r="EU480">
        <v>3511071</v>
      </c>
      <c r="EV480">
        <v>4457986.333333333</v>
      </c>
      <c r="EW480">
        <v>9.2893733333333337</v>
      </c>
      <c r="EX480">
        <v>1.1527499999999999</v>
      </c>
      <c r="EY480">
        <v>3.6570830000000001</v>
      </c>
      <c r="FB480">
        <v>0.04</v>
      </c>
      <c r="FC480">
        <v>25.5</v>
      </c>
      <c r="FD480">
        <v>4381512</v>
      </c>
      <c r="FE480">
        <v>3162427.5</v>
      </c>
      <c r="FF480">
        <v>10.356305416666666</v>
      </c>
      <c r="FG480">
        <v>1.7044416666666666</v>
      </c>
      <c r="FH480">
        <v>54.913699999999999</v>
      </c>
      <c r="FK480">
        <v>84.91</v>
      </c>
      <c r="FL480">
        <v>21.77</v>
      </c>
      <c r="FM480">
        <v>56976750</v>
      </c>
      <c r="FN480">
        <v>39240973.333333336</v>
      </c>
      <c r="FO480">
        <v>152.07868333333332</v>
      </c>
      <c r="FP480">
        <v>17.5625</v>
      </c>
      <c r="FQ480">
        <v>162.87700000000001</v>
      </c>
      <c r="FT480">
        <v>170.53</v>
      </c>
      <c r="FU480">
        <v>21.74</v>
      </c>
      <c r="FV480">
        <v>122947411</v>
      </c>
      <c r="FW480">
        <v>91263591.666666672</v>
      </c>
      <c r="FX480">
        <v>421.71272500000003</v>
      </c>
      <c r="FY480">
        <v>66.647416666666672</v>
      </c>
      <c r="GC480">
        <v>62.6</v>
      </c>
      <c r="GD480">
        <v>17.34</v>
      </c>
      <c r="GE480">
        <v>2664839</v>
      </c>
      <c r="GF480">
        <v>2197228.8333333335</v>
      </c>
      <c r="GG480">
        <v>7.0864075</v>
      </c>
      <c r="GH480">
        <v>0.48341666666666666</v>
      </c>
      <c r="GK480" s="10"/>
      <c r="GL480">
        <v>69.680000000000007</v>
      </c>
      <c r="GM480">
        <v>17.48</v>
      </c>
      <c r="GN480">
        <v>3696106</v>
      </c>
      <c r="GO480">
        <v>4399799</v>
      </c>
      <c r="GP480">
        <v>16.547709166666667</v>
      </c>
      <c r="GQ480">
        <v>2.4298333333333333</v>
      </c>
      <c r="GU480">
        <v>51.73</v>
      </c>
      <c r="GV480">
        <v>18.29</v>
      </c>
      <c r="GW480">
        <v>377384</v>
      </c>
      <c r="GX480">
        <v>888503.16666666663</v>
      </c>
      <c r="GY480">
        <v>2.926415</v>
      </c>
      <c r="GZ480">
        <v>0.11502625</v>
      </c>
      <c r="HA480">
        <v>0.80704140000000002</v>
      </c>
      <c r="HD480">
        <v>117.43</v>
      </c>
      <c r="HE480">
        <v>25.23</v>
      </c>
      <c r="HF480">
        <v>81247176</v>
      </c>
      <c r="HG480">
        <v>54271621.666666664</v>
      </c>
      <c r="HH480">
        <v>100.819125</v>
      </c>
      <c r="HI480">
        <v>10.00393</v>
      </c>
      <c r="HJ480">
        <v>27.576090000000001</v>
      </c>
      <c r="HM480">
        <v>52.42</v>
      </c>
      <c r="HN480">
        <v>17.86</v>
      </c>
      <c r="HO480">
        <v>14921107</v>
      </c>
      <c r="HP480">
        <v>18648849.166666668</v>
      </c>
      <c r="HQ480">
        <v>74.038158333333328</v>
      </c>
      <c r="HR480">
        <v>6.0900833333333333</v>
      </c>
      <c r="HS480">
        <v>56.33081</v>
      </c>
      <c r="HV480">
        <v>114.17</v>
      </c>
      <c r="HW480">
        <v>4.58</v>
      </c>
      <c r="HX480">
        <v>3333821</v>
      </c>
      <c r="HY480">
        <v>6465220</v>
      </c>
      <c r="HZ480">
        <v>14.937008333333333</v>
      </c>
      <c r="IA480">
        <v>6.0900833333333333</v>
      </c>
      <c r="IB480">
        <v>10.648759999999999</v>
      </c>
      <c r="IE480">
        <v>81.11</v>
      </c>
      <c r="IF480">
        <v>11.02</v>
      </c>
      <c r="IG480">
        <v>4226915</v>
      </c>
      <c r="IH480">
        <v>4598610</v>
      </c>
      <c r="II480">
        <v>40.848978333333335</v>
      </c>
      <c r="IJ480">
        <v>9.9330833333333342</v>
      </c>
      <c r="IN480">
        <v>65.959999999999994</v>
      </c>
      <c r="IO480">
        <v>18.559999999999999</v>
      </c>
      <c r="IP480">
        <v>37938087</v>
      </c>
      <c r="IQ480">
        <v>48072271.666666664</v>
      </c>
      <c r="IR480">
        <v>122.46027500000001</v>
      </c>
      <c r="IS480">
        <v>12.122</v>
      </c>
      <c r="IT480">
        <v>28.59179</v>
      </c>
      <c r="IW480">
        <v>4.34</v>
      </c>
      <c r="IX480">
        <v>24.22</v>
      </c>
      <c r="IY480">
        <v>10001379</v>
      </c>
      <c r="IZ480">
        <v>4813863.666666667</v>
      </c>
      <c r="JA480">
        <v>16.289325833333333</v>
      </c>
      <c r="JB480">
        <v>2.1506666666666665</v>
      </c>
      <c r="JF480">
        <v>90.63</v>
      </c>
      <c r="JG480">
        <v>18.149999999999999</v>
      </c>
      <c r="JH480">
        <v>5249932</v>
      </c>
      <c r="JI480">
        <v>5792031.666666667</v>
      </c>
      <c r="JJ480">
        <v>20.639666666666667</v>
      </c>
      <c r="JK480">
        <v>2.0058333333333334</v>
      </c>
      <c r="JO480">
        <v>170.8</v>
      </c>
      <c r="JP480">
        <v>18.579999999999998</v>
      </c>
      <c r="JQ480">
        <v>1995464</v>
      </c>
      <c r="JR480">
        <v>1750125.1666666667</v>
      </c>
      <c r="JU480">
        <v>44.083240000000004</v>
      </c>
      <c r="JX480">
        <v>337.77</v>
      </c>
      <c r="JY480">
        <v>23.55</v>
      </c>
      <c r="JZ480">
        <v>43524764</v>
      </c>
      <c r="KA480">
        <v>20564606.666666668</v>
      </c>
      <c r="KB480">
        <v>78.518478333333334</v>
      </c>
      <c r="KC480">
        <v>8.6353008333333339</v>
      </c>
      <c r="KD480">
        <v>28.071390000000001</v>
      </c>
      <c r="KG480">
        <v>12.87</v>
      </c>
      <c r="KH480">
        <v>24.07</v>
      </c>
      <c r="KI480">
        <v>39029556</v>
      </c>
      <c r="KJ480">
        <v>23477715</v>
      </c>
      <c r="KK480">
        <v>89.032308333333333</v>
      </c>
      <c r="KL480">
        <v>12.254543333333332</v>
      </c>
      <c r="KM480">
        <v>14.563129999999999</v>
      </c>
      <c r="KP480">
        <v>59.21</v>
      </c>
      <c r="KQ480">
        <v>14.08</v>
      </c>
      <c r="KR480">
        <v>8492819</v>
      </c>
      <c r="KS480">
        <v>5076970.333333333</v>
      </c>
      <c r="KT480">
        <v>55.902183333333333</v>
      </c>
      <c r="KU480">
        <v>11.924250000000001</v>
      </c>
      <c r="KV480">
        <v>19.93712</v>
      </c>
      <c r="KY480">
        <v>152.36000000000001</v>
      </c>
      <c r="KZ480">
        <v>14.77</v>
      </c>
      <c r="LA480">
        <v>6647786</v>
      </c>
      <c r="LB480">
        <v>4142136.3333333335</v>
      </c>
      <c r="LC480">
        <v>26.513574999999999</v>
      </c>
      <c r="LD480">
        <v>4.5508975000000005</v>
      </c>
      <c r="LE480">
        <v>9.9160440000000006E-3</v>
      </c>
      <c r="LH480">
        <v>10.119999999999999</v>
      </c>
      <c r="LI480">
        <v>22.19</v>
      </c>
      <c r="LJ480">
        <v>54976718</v>
      </c>
      <c r="LK480">
        <v>19088046.666666668</v>
      </c>
      <c r="LL480">
        <v>43.134383333333339</v>
      </c>
      <c r="LM480">
        <v>4.3369333333333335</v>
      </c>
      <c r="LN480">
        <v>34.069600000000001</v>
      </c>
      <c r="LQ480">
        <v>42.56</v>
      </c>
      <c r="LR480">
        <v>16.47</v>
      </c>
      <c r="LS480">
        <v>57182137</v>
      </c>
      <c r="LT480">
        <v>65002258.333333336</v>
      </c>
      <c r="LU480">
        <v>207.39103333333333</v>
      </c>
      <c r="LV480">
        <v>26.215416666666666</v>
      </c>
      <c r="LW480">
        <v>18.33109</v>
      </c>
      <c r="LY480" s="10"/>
      <c r="LZ480">
        <v>73.52</v>
      </c>
      <c r="MA480">
        <v>21.62</v>
      </c>
      <c r="MB480">
        <v>250675047</v>
      </c>
      <c r="MC480">
        <v>519313966.66666669</v>
      </c>
      <c r="MD480">
        <v>1878.9018333333333</v>
      </c>
      <c r="ME480">
        <v>262.95414166666666</v>
      </c>
      <c r="MF480" s="13"/>
      <c r="MG480" s="13"/>
      <c r="MH480" s="13"/>
      <c r="MI480" s="12"/>
      <c r="MJ480" s="12"/>
      <c r="MK480" s="12"/>
      <c r="MM480" s="14"/>
      <c r="MN480" s="14"/>
      <c r="MO480" s="14"/>
      <c r="MP480" s="14"/>
      <c r="MQ480" s="16"/>
      <c r="MR480" s="16"/>
      <c r="MS480" s="16"/>
      <c r="MT480" s="16"/>
      <c r="NC480" s="14"/>
      <c r="ND480" s="14"/>
      <c r="NE480" s="14"/>
      <c r="NF480" s="14"/>
      <c r="NG480" s="16"/>
      <c r="NH480" s="16"/>
      <c r="NI480" s="16"/>
      <c r="NJ480" s="16"/>
      <c r="NK480" s="13"/>
      <c r="NL480" s="13"/>
      <c r="NM480" s="13"/>
      <c r="NN480" s="13"/>
      <c r="NO480" s="12"/>
      <c r="NP480" s="12"/>
      <c r="NQ480" s="12"/>
      <c r="NR480" s="12"/>
      <c r="NW480" s="16"/>
      <c r="NX480" s="16"/>
      <c r="NY480" s="16"/>
      <c r="NZ480" s="16"/>
      <c r="PN480"/>
      <c r="QU480" s="16"/>
      <c r="QV480" s="16"/>
      <c r="QW480" s="16"/>
      <c r="QX480" s="16"/>
      <c r="RK480" s="16"/>
      <c r="RL480" s="16"/>
      <c r="RM480" s="16"/>
      <c r="RN480" s="16"/>
      <c r="RW480" s="14"/>
      <c r="RX480" s="14"/>
      <c r="RY480" s="14"/>
      <c r="RZ480" s="14"/>
      <c r="SA480" s="16"/>
      <c r="SB480" s="16"/>
      <c r="SC480" s="16"/>
      <c r="SD480" s="16"/>
    </row>
    <row r="481" spans="1:498" hidden="1" x14ac:dyDescent="0.35">
      <c r="A481" s="2">
        <v>32721</v>
      </c>
      <c r="B481">
        <v>32.103050000000003</v>
      </c>
      <c r="E481">
        <v>12.08</v>
      </c>
      <c r="F481">
        <v>14.58</v>
      </c>
      <c r="G481">
        <v>16869361</v>
      </c>
      <c r="H481">
        <v>39927421.666666664</v>
      </c>
      <c r="I481">
        <v>85.809408333333337</v>
      </c>
      <c r="J481">
        <v>12.619416666666666</v>
      </c>
      <c r="K481">
        <v>44.839939999999999</v>
      </c>
      <c r="N481">
        <v>136.34</v>
      </c>
      <c r="O481">
        <v>15.55</v>
      </c>
      <c r="P481">
        <v>7620406</v>
      </c>
      <c r="Q481">
        <v>5655805</v>
      </c>
      <c r="R481">
        <v>27.581103333333331</v>
      </c>
      <c r="S481">
        <v>4.0962500000000004</v>
      </c>
      <c r="T481">
        <v>30.75123</v>
      </c>
      <c r="W481">
        <v>50.81</v>
      </c>
      <c r="X481">
        <v>17.87</v>
      </c>
      <c r="Y481">
        <v>9936574</v>
      </c>
      <c r="Z481">
        <v>11210355</v>
      </c>
      <c r="AA481">
        <v>49.547535833333335</v>
      </c>
      <c r="AB481">
        <v>5.6289166666666661</v>
      </c>
      <c r="AC481">
        <v>27.966909999999999</v>
      </c>
      <c r="AF481">
        <v>64.3</v>
      </c>
      <c r="AG481">
        <v>12.02</v>
      </c>
      <c r="AH481">
        <v>27366047</v>
      </c>
      <c r="AI481">
        <v>63935583.333333336</v>
      </c>
      <c r="AJ481">
        <v>260.61599999999999</v>
      </c>
      <c r="AK481">
        <v>41.507716666666667</v>
      </c>
      <c r="AO481">
        <v>110.65</v>
      </c>
      <c r="AP481">
        <v>5.83</v>
      </c>
      <c r="AQ481">
        <v>13215015</v>
      </c>
      <c r="AR481">
        <v>4945357.666666667</v>
      </c>
      <c r="AS481">
        <v>12.318530833333334</v>
      </c>
      <c r="AT481">
        <v>1.4842500000000001</v>
      </c>
      <c r="AX481">
        <v>231.06</v>
      </c>
      <c r="AY481">
        <v>24.51</v>
      </c>
      <c r="AZ481">
        <v>31776281</v>
      </c>
      <c r="BA481">
        <v>13073910.833333334</v>
      </c>
      <c r="BB481">
        <v>22.040435833333333</v>
      </c>
      <c r="BC481">
        <v>3.0850670833333336</v>
      </c>
      <c r="BG481">
        <v>339.51</v>
      </c>
      <c r="BH481">
        <v>25.05</v>
      </c>
      <c r="BI481">
        <v>3043826</v>
      </c>
      <c r="BJ481">
        <v>1034762.4166666666</v>
      </c>
      <c r="BK481">
        <v>1.8531112500000002</v>
      </c>
      <c r="BP481">
        <v>66.39</v>
      </c>
      <c r="BQ481">
        <v>16.79</v>
      </c>
      <c r="BR481">
        <v>10305609</v>
      </c>
      <c r="BS481">
        <v>16207313.333333334</v>
      </c>
      <c r="BU481">
        <v>5.4275833333333336</v>
      </c>
      <c r="BV481">
        <v>12.31771</v>
      </c>
      <c r="BY481">
        <v>83.21</v>
      </c>
      <c r="BZ481">
        <v>15.28</v>
      </c>
      <c r="CA481">
        <v>5132717</v>
      </c>
      <c r="CB481">
        <v>5573195</v>
      </c>
      <c r="CC481">
        <v>53</v>
      </c>
      <c r="CD481">
        <v>1.91112675</v>
      </c>
      <c r="CH481">
        <v>132.88</v>
      </c>
      <c r="CI481">
        <v>14.9</v>
      </c>
      <c r="CJ481">
        <v>1567590</v>
      </c>
      <c r="CK481">
        <v>3748377</v>
      </c>
      <c r="CL481">
        <v>10.1020875</v>
      </c>
      <c r="CM481">
        <v>1.4675833333333335</v>
      </c>
      <c r="CN481">
        <v>22.229679999999998</v>
      </c>
      <c r="CP481" s="10"/>
      <c r="CQ481">
        <v>76.17</v>
      </c>
      <c r="CR481">
        <v>13.2</v>
      </c>
      <c r="CS481">
        <v>4964527</v>
      </c>
      <c r="CT481">
        <v>7025839.166666667</v>
      </c>
      <c r="CU481">
        <v>25.301137499999999</v>
      </c>
      <c r="CV481">
        <v>4.4465833333333338</v>
      </c>
      <c r="CW481">
        <v>35.556730000000002</v>
      </c>
      <c r="CZ481">
        <v>46.15</v>
      </c>
      <c r="DA481">
        <v>19.329999999999998</v>
      </c>
      <c r="DB481">
        <v>56685081</v>
      </c>
      <c r="DC481">
        <v>47054025</v>
      </c>
      <c r="DD481">
        <v>216.10754166666666</v>
      </c>
      <c r="DE481">
        <v>33.737503333333329</v>
      </c>
      <c r="DF481">
        <v>30.217320000000001</v>
      </c>
      <c r="DI481">
        <v>68.400000000000006</v>
      </c>
      <c r="DJ481">
        <v>17.350000000000001</v>
      </c>
      <c r="DK481">
        <v>79007063</v>
      </c>
      <c r="DL481">
        <v>100499316.66666667</v>
      </c>
      <c r="DM481">
        <v>355.0157916666667</v>
      </c>
      <c r="DN481">
        <v>46.656083333333335</v>
      </c>
      <c r="DO481">
        <v>49.646389999999997</v>
      </c>
      <c r="DR481">
        <v>15.26</v>
      </c>
      <c r="DS481">
        <v>23.05</v>
      </c>
      <c r="DT481">
        <v>10218039</v>
      </c>
      <c r="DU481">
        <v>7895881.666666667</v>
      </c>
      <c r="DV481">
        <v>23.089141666666666</v>
      </c>
      <c r="DW481">
        <v>2.8713333333333337</v>
      </c>
      <c r="EA481">
        <v>93.83</v>
      </c>
      <c r="EB481">
        <v>20.399999999999999</v>
      </c>
      <c r="EC481">
        <v>10403420</v>
      </c>
      <c r="ED481">
        <v>8653478</v>
      </c>
      <c r="EE481">
        <v>27.492095833333334</v>
      </c>
      <c r="EF481">
        <v>2.4663333333333335</v>
      </c>
      <c r="EJ481">
        <v>106.13</v>
      </c>
      <c r="EK481">
        <v>7.44</v>
      </c>
      <c r="EL481">
        <v>252861</v>
      </c>
      <c r="EM481">
        <v>268343.39999999997</v>
      </c>
      <c r="EN481">
        <v>1.8065096666666667</v>
      </c>
      <c r="EO481">
        <v>0.37293550000000003</v>
      </c>
      <c r="EP481">
        <v>28.94407</v>
      </c>
      <c r="ES481">
        <v>116.83</v>
      </c>
      <c r="ET481">
        <v>15</v>
      </c>
      <c r="EU481">
        <v>3511071</v>
      </c>
      <c r="EV481">
        <v>4457986.333333333</v>
      </c>
      <c r="EW481">
        <v>9.2893733333333337</v>
      </c>
      <c r="EX481">
        <v>1.1527499999999999</v>
      </c>
      <c r="EY481">
        <v>3.8656869999999999</v>
      </c>
      <c r="FB481">
        <v>0</v>
      </c>
      <c r="FC481">
        <v>25.66</v>
      </c>
      <c r="FD481">
        <v>4381512</v>
      </c>
      <c r="FE481">
        <v>3162427.5</v>
      </c>
      <c r="FF481">
        <v>10.356305416666666</v>
      </c>
      <c r="FG481">
        <v>1.7044416666666666</v>
      </c>
      <c r="FH481">
        <v>58.403680000000001</v>
      </c>
      <c r="FK481">
        <v>57.6</v>
      </c>
      <c r="FL481">
        <v>21.69</v>
      </c>
      <c r="FM481">
        <v>56976750</v>
      </c>
      <c r="FN481">
        <v>39240973.333333336</v>
      </c>
      <c r="FO481">
        <v>152.07868333333332</v>
      </c>
      <c r="FP481">
        <v>17.5625</v>
      </c>
      <c r="FQ481">
        <v>169.62559999999999</v>
      </c>
      <c r="FT481">
        <v>230.73</v>
      </c>
      <c r="FU481">
        <v>23.59</v>
      </c>
      <c r="FV481">
        <v>122947411</v>
      </c>
      <c r="FW481">
        <v>91263591.666666672</v>
      </c>
      <c r="FX481">
        <v>421.71272500000003</v>
      </c>
      <c r="FY481">
        <v>66.647416666666672</v>
      </c>
      <c r="GC481">
        <v>117.96</v>
      </c>
      <c r="GD481">
        <v>15.57</v>
      </c>
      <c r="GE481">
        <v>2664839</v>
      </c>
      <c r="GF481">
        <v>2197228.8333333335</v>
      </c>
      <c r="GG481">
        <v>7.0864075</v>
      </c>
      <c r="GH481">
        <v>0.48341666666666666</v>
      </c>
      <c r="GK481" s="10"/>
      <c r="GL481">
        <v>89.25</v>
      </c>
      <c r="GM481">
        <v>15.84</v>
      </c>
      <c r="GN481">
        <v>3696106</v>
      </c>
      <c r="GO481">
        <v>4399799</v>
      </c>
      <c r="GP481">
        <v>16.547709166666667</v>
      </c>
      <c r="GQ481">
        <v>2.4298333333333333</v>
      </c>
      <c r="GU481">
        <v>60.98</v>
      </c>
      <c r="GV481">
        <v>17.600000000000001</v>
      </c>
      <c r="GW481">
        <v>377384</v>
      </c>
      <c r="GX481">
        <v>888503.16666666663</v>
      </c>
      <c r="GY481">
        <v>2.926415</v>
      </c>
      <c r="GZ481">
        <v>0.11502625</v>
      </c>
      <c r="HA481">
        <v>0.91049310000000006</v>
      </c>
      <c r="HD481">
        <v>154.13</v>
      </c>
      <c r="HE481">
        <v>24.62</v>
      </c>
      <c r="HF481">
        <v>81247176</v>
      </c>
      <c r="HG481">
        <v>54271621.666666664</v>
      </c>
      <c r="HH481">
        <v>100.819125</v>
      </c>
      <c r="HI481">
        <v>10.00393</v>
      </c>
      <c r="HJ481">
        <v>28.65558</v>
      </c>
      <c r="HM481">
        <v>51.17</v>
      </c>
      <c r="HN481">
        <v>17.29</v>
      </c>
      <c r="HO481">
        <v>14921107</v>
      </c>
      <c r="HP481">
        <v>18648849.166666668</v>
      </c>
      <c r="HQ481">
        <v>74.038158333333328</v>
      </c>
      <c r="HR481">
        <v>6.0900833333333333</v>
      </c>
      <c r="HS481">
        <v>70.330489999999998</v>
      </c>
      <c r="HV481">
        <v>120.04</v>
      </c>
      <c r="HW481">
        <v>6.66</v>
      </c>
      <c r="HX481">
        <v>3333821</v>
      </c>
      <c r="HY481">
        <v>6465220</v>
      </c>
      <c r="HZ481">
        <v>14.937008333333333</v>
      </c>
      <c r="IA481">
        <v>6.0900833333333333</v>
      </c>
      <c r="IB481">
        <v>10.66981</v>
      </c>
      <c r="IE481">
        <v>124.09</v>
      </c>
      <c r="IF481">
        <v>10.15</v>
      </c>
      <c r="IG481">
        <v>4226915</v>
      </c>
      <c r="IH481">
        <v>4598610</v>
      </c>
      <c r="II481">
        <v>40.848978333333335</v>
      </c>
      <c r="IJ481">
        <v>9.9330833333333342</v>
      </c>
      <c r="IN481">
        <v>56.8</v>
      </c>
      <c r="IO481">
        <v>16.61</v>
      </c>
      <c r="IP481">
        <v>37938087</v>
      </c>
      <c r="IQ481">
        <v>48072271.666666664</v>
      </c>
      <c r="IR481">
        <v>122.46027500000001</v>
      </c>
      <c r="IS481">
        <v>12.122</v>
      </c>
      <c r="IT481">
        <v>30.305479999999999</v>
      </c>
      <c r="IW481">
        <v>16.39</v>
      </c>
      <c r="IX481">
        <v>23.4</v>
      </c>
      <c r="IY481">
        <v>10001379</v>
      </c>
      <c r="IZ481">
        <v>4813863.666666667</v>
      </c>
      <c r="JA481">
        <v>16.289325833333333</v>
      </c>
      <c r="JB481">
        <v>2.1506666666666665</v>
      </c>
      <c r="JF481">
        <v>100.72</v>
      </c>
      <c r="JG481">
        <v>17.190000000000001</v>
      </c>
      <c r="JH481">
        <v>5249932</v>
      </c>
      <c r="JI481">
        <v>5792031.666666667</v>
      </c>
      <c r="JJ481">
        <v>20.639666666666667</v>
      </c>
      <c r="JK481">
        <v>2.0058333333333334</v>
      </c>
      <c r="JO481">
        <v>202.28</v>
      </c>
      <c r="JP481">
        <v>17.920000000000002</v>
      </c>
      <c r="JQ481">
        <v>1995464</v>
      </c>
      <c r="JR481">
        <v>1750125.1666666667</v>
      </c>
      <c r="JU481">
        <v>45.863280000000003</v>
      </c>
      <c r="JX481">
        <v>212.45</v>
      </c>
      <c r="JY481">
        <v>24.21</v>
      </c>
      <c r="JZ481">
        <v>43524764</v>
      </c>
      <c r="KA481">
        <v>20564606.666666668</v>
      </c>
      <c r="KB481">
        <v>78.518478333333334</v>
      </c>
      <c r="KC481">
        <v>8.6353008333333339</v>
      </c>
      <c r="KD481">
        <v>29.051459999999999</v>
      </c>
      <c r="KG481">
        <v>31.55</v>
      </c>
      <c r="KH481">
        <v>23.17</v>
      </c>
      <c r="KI481">
        <v>39029556</v>
      </c>
      <c r="KJ481">
        <v>23477715</v>
      </c>
      <c r="KK481">
        <v>89.032308333333333</v>
      </c>
      <c r="KL481">
        <v>12.254543333333332</v>
      </c>
      <c r="KM481">
        <v>15.38561</v>
      </c>
      <c r="KP481">
        <v>79.349999999999994</v>
      </c>
      <c r="KQ481">
        <v>12.44</v>
      </c>
      <c r="KR481">
        <v>8492819</v>
      </c>
      <c r="KS481">
        <v>5076970.333333333</v>
      </c>
      <c r="KT481">
        <v>55.902183333333333</v>
      </c>
      <c r="KU481">
        <v>11.924250000000001</v>
      </c>
      <c r="KV481">
        <v>21.444649999999999</v>
      </c>
      <c r="KY481">
        <v>116.04</v>
      </c>
      <c r="KZ481">
        <v>14.07</v>
      </c>
      <c r="LA481">
        <v>6647786</v>
      </c>
      <c r="LB481">
        <v>4142136.3333333335</v>
      </c>
      <c r="LC481">
        <v>26.513574999999999</v>
      </c>
      <c r="LD481">
        <v>4.5508975000000005</v>
      </c>
      <c r="LE481">
        <v>9.9160440000000006E-3</v>
      </c>
      <c r="LH481">
        <v>9.2200000000000006</v>
      </c>
      <c r="LI481">
        <v>22.53</v>
      </c>
      <c r="LJ481">
        <v>54976718</v>
      </c>
      <c r="LK481">
        <v>19088046.666666668</v>
      </c>
      <c r="LL481">
        <v>43.134383333333339</v>
      </c>
      <c r="LM481">
        <v>4.3369333333333335</v>
      </c>
      <c r="LN481">
        <v>35.694009999999999</v>
      </c>
      <c r="LQ481">
        <v>98.47</v>
      </c>
      <c r="LR481">
        <v>15</v>
      </c>
      <c r="LS481">
        <v>57182137</v>
      </c>
      <c r="LT481">
        <v>65002258.333333336</v>
      </c>
      <c r="LU481">
        <v>207.39103333333333</v>
      </c>
      <c r="LV481">
        <v>26.215416666666666</v>
      </c>
      <c r="LW481">
        <v>19.10661</v>
      </c>
      <c r="LY481" s="10"/>
      <c r="LZ481">
        <v>71.52</v>
      </c>
      <c r="MA481">
        <v>20.18</v>
      </c>
      <c r="MB481">
        <v>250675047</v>
      </c>
      <c r="MC481">
        <v>519313966.66666669</v>
      </c>
      <c r="MD481">
        <v>1878.9018333333333</v>
      </c>
      <c r="ME481">
        <v>262.95414166666666</v>
      </c>
      <c r="MF481" s="13"/>
      <c r="MG481" s="13"/>
      <c r="MH481" s="13"/>
      <c r="MI481" s="12"/>
      <c r="MJ481" s="12"/>
      <c r="MK481" s="12"/>
      <c r="MM481" s="14"/>
      <c r="MN481" s="14"/>
      <c r="MO481" s="14"/>
      <c r="MP481" s="14"/>
      <c r="MQ481" s="16"/>
      <c r="MR481" s="16"/>
      <c r="MS481" s="16"/>
      <c r="MT481" s="16"/>
      <c r="NC481" s="14"/>
      <c r="ND481" s="14"/>
      <c r="NE481" s="14"/>
      <c r="NF481" s="14"/>
      <c r="NG481" s="16"/>
      <c r="NH481" s="16"/>
      <c r="NI481" s="16"/>
      <c r="NJ481" s="16"/>
      <c r="NK481" s="13"/>
      <c r="NL481" s="13"/>
      <c r="NM481" s="13"/>
      <c r="NN481" s="13"/>
      <c r="NO481" s="12"/>
      <c r="NP481" s="12"/>
      <c r="NQ481" s="12"/>
      <c r="NR481" s="12"/>
      <c r="NW481" s="16"/>
      <c r="NX481" s="16"/>
      <c r="NY481" s="16"/>
      <c r="NZ481" s="16"/>
      <c r="PN481"/>
      <c r="QU481" s="16"/>
      <c r="QV481" s="16"/>
      <c r="QW481" s="16"/>
      <c r="QX481" s="16"/>
      <c r="RK481" s="16"/>
      <c r="RL481" s="16"/>
      <c r="RM481" s="16"/>
      <c r="RN481" s="16"/>
      <c r="RW481" s="14"/>
      <c r="RX481" s="14"/>
      <c r="RY481" s="14"/>
      <c r="RZ481" s="14"/>
      <c r="SA481" s="16"/>
      <c r="SB481" s="16"/>
      <c r="SC481" s="16"/>
      <c r="SD481" s="16"/>
    </row>
    <row r="482" spans="1:498" hidden="1" x14ac:dyDescent="0.35">
      <c r="A482" s="2">
        <v>32752</v>
      </c>
      <c r="B482">
        <v>31.607089999999999</v>
      </c>
      <c r="E482">
        <v>7.05</v>
      </c>
      <c r="F482">
        <v>19.43</v>
      </c>
      <c r="G482">
        <v>16869361</v>
      </c>
      <c r="H482">
        <v>39927421.666666664</v>
      </c>
      <c r="I482">
        <v>85.809408333333337</v>
      </c>
      <c r="J482">
        <v>12.619416666666666</v>
      </c>
      <c r="K482">
        <v>49.013280000000002</v>
      </c>
      <c r="N482">
        <v>108.89</v>
      </c>
      <c r="O482">
        <v>12.33</v>
      </c>
      <c r="P482">
        <v>7620406</v>
      </c>
      <c r="Q482">
        <v>5655805</v>
      </c>
      <c r="R482">
        <v>27.581103333333331</v>
      </c>
      <c r="S482">
        <v>4.0962500000000004</v>
      </c>
      <c r="T482">
        <v>32.176259999999999</v>
      </c>
      <c r="W482">
        <v>59.25</v>
      </c>
      <c r="X482">
        <v>15.56</v>
      </c>
      <c r="Y482">
        <v>9936574</v>
      </c>
      <c r="Z482">
        <v>11210355</v>
      </c>
      <c r="AA482">
        <v>49.547535833333335</v>
      </c>
      <c r="AB482">
        <v>5.6289166666666661</v>
      </c>
      <c r="AC482">
        <v>27.49896</v>
      </c>
      <c r="AF482">
        <v>54.82</v>
      </c>
      <c r="AG482">
        <v>5.95</v>
      </c>
      <c r="AH482">
        <v>27366047</v>
      </c>
      <c r="AI482">
        <v>63935583.333333336</v>
      </c>
      <c r="AJ482">
        <v>260.61599999999999</v>
      </c>
      <c r="AK482">
        <v>41.507716666666667</v>
      </c>
      <c r="AO482">
        <v>38.51</v>
      </c>
      <c r="AP482">
        <v>6.82</v>
      </c>
      <c r="AQ482">
        <v>13215015</v>
      </c>
      <c r="AR482">
        <v>4945357.666666667</v>
      </c>
      <c r="AS482">
        <v>12.318530833333334</v>
      </c>
      <c r="AT482">
        <v>1.4842500000000001</v>
      </c>
      <c r="AX482">
        <v>252.16</v>
      </c>
      <c r="AY482">
        <v>24.55</v>
      </c>
      <c r="AZ482">
        <v>31776281</v>
      </c>
      <c r="BA482">
        <v>13073910.833333334</v>
      </c>
      <c r="BB482">
        <v>22.040435833333333</v>
      </c>
      <c r="BC482">
        <v>3.0850670833333336</v>
      </c>
      <c r="BG482">
        <v>413.05</v>
      </c>
      <c r="BH482">
        <v>24.31</v>
      </c>
      <c r="BI482">
        <v>3043826</v>
      </c>
      <c r="BJ482">
        <v>1034762.4166666666</v>
      </c>
      <c r="BK482">
        <v>1.8531112500000002</v>
      </c>
      <c r="BP482">
        <v>51.04</v>
      </c>
      <c r="BQ482">
        <v>13.87</v>
      </c>
      <c r="BR482">
        <v>10305609</v>
      </c>
      <c r="BS482">
        <v>16207313.333333334</v>
      </c>
      <c r="BU482">
        <v>5.4275833333333336</v>
      </c>
      <c r="BV482">
        <v>12.13387</v>
      </c>
      <c r="BY482">
        <v>32.549999999999997</v>
      </c>
      <c r="BZ482">
        <v>13.96</v>
      </c>
      <c r="CA482">
        <v>5132717</v>
      </c>
      <c r="CB482">
        <v>5573195</v>
      </c>
      <c r="CC482">
        <v>53</v>
      </c>
      <c r="CD482">
        <v>1.91112675</v>
      </c>
      <c r="CH482">
        <v>33.840000000000003</v>
      </c>
      <c r="CI482">
        <v>12.48</v>
      </c>
      <c r="CJ482">
        <v>1567590</v>
      </c>
      <c r="CK482">
        <v>3748377</v>
      </c>
      <c r="CL482">
        <v>10.1020875</v>
      </c>
      <c r="CM482">
        <v>1.4675833333333335</v>
      </c>
      <c r="CN482">
        <v>21.193000000000001</v>
      </c>
      <c r="CP482" s="10"/>
      <c r="CQ482">
        <v>37.25</v>
      </c>
      <c r="CR482">
        <v>9.1</v>
      </c>
      <c r="CS482">
        <v>4964527</v>
      </c>
      <c r="CT482">
        <v>7025839.166666667</v>
      </c>
      <c r="CU482">
        <v>25.301137499999999</v>
      </c>
      <c r="CV482">
        <v>4.4465833333333338</v>
      </c>
      <c r="CW482">
        <v>36.741959999999999</v>
      </c>
      <c r="CZ482">
        <v>46.41</v>
      </c>
      <c r="DA482">
        <v>16.28</v>
      </c>
      <c r="DB482">
        <v>56685081</v>
      </c>
      <c r="DC482">
        <v>47054025</v>
      </c>
      <c r="DD482">
        <v>216.10754166666666</v>
      </c>
      <c r="DE482">
        <v>33.737503333333329</v>
      </c>
      <c r="DF482">
        <v>31.181249999999999</v>
      </c>
      <c r="DI482">
        <v>47.5</v>
      </c>
      <c r="DJ482">
        <v>14.94</v>
      </c>
      <c r="DK482">
        <v>79007063</v>
      </c>
      <c r="DL482">
        <v>100499316.66666667</v>
      </c>
      <c r="DM482">
        <v>355.0157916666667</v>
      </c>
      <c r="DN482">
        <v>46.656083333333335</v>
      </c>
      <c r="DO482">
        <v>60.790619999999997</v>
      </c>
      <c r="DR482">
        <v>31.58</v>
      </c>
      <c r="DS482">
        <v>19.39</v>
      </c>
      <c r="DT482">
        <v>10218039</v>
      </c>
      <c r="DU482">
        <v>7895881.666666667</v>
      </c>
      <c r="DV482">
        <v>23.089141666666666</v>
      </c>
      <c r="DW482">
        <v>2.8713333333333337</v>
      </c>
      <c r="EA482">
        <v>30.86</v>
      </c>
      <c r="EB482">
        <v>16.7</v>
      </c>
      <c r="EC482">
        <v>10403420</v>
      </c>
      <c r="ED482">
        <v>8653478</v>
      </c>
      <c r="EE482">
        <v>27.492095833333334</v>
      </c>
      <c r="EF482">
        <v>2.4663333333333335</v>
      </c>
      <c r="EJ482">
        <v>145.52000000000001</v>
      </c>
      <c r="EK482">
        <v>4.68</v>
      </c>
      <c r="EL482">
        <v>252861</v>
      </c>
      <c r="EM482">
        <v>268343.39999999997</v>
      </c>
      <c r="EN482">
        <v>1.8065096666666667</v>
      </c>
      <c r="EO482">
        <v>0.37293550000000003</v>
      </c>
      <c r="EP482">
        <v>28.49945</v>
      </c>
      <c r="ES482">
        <v>64.95</v>
      </c>
      <c r="ET482">
        <v>12.88</v>
      </c>
      <c r="EU482">
        <v>3511071</v>
      </c>
      <c r="EV482">
        <v>4457986.333333333</v>
      </c>
      <c r="EW482">
        <v>9.2893733333333337</v>
      </c>
      <c r="EX482">
        <v>1.1527499999999999</v>
      </c>
      <c r="EY482">
        <v>4.1093299999999999</v>
      </c>
      <c r="FB482">
        <v>0.02</v>
      </c>
      <c r="FC482">
        <v>24.31</v>
      </c>
      <c r="FD482">
        <v>4381512</v>
      </c>
      <c r="FE482">
        <v>3162427.5</v>
      </c>
      <c r="FF482">
        <v>10.356305416666666</v>
      </c>
      <c r="FG482">
        <v>1.7044416666666666</v>
      </c>
      <c r="FH482">
        <v>59.091299999999997</v>
      </c>
      <c r="FK482">
        <v>85.86</v>
      </c>
      <c r="FL482">
        <v>17.97</v>
      </c>
      <c r="FM482">
        <v>56976750</v>
      </c>
      <c r="FN482">
        <v>39240973.333333336</v>
      </c>
      <c r="FO482">
        <v>152.07868333333332</v>
      </c>
      <c r="FP482">
        <v>17.5625</v>
      </c>
      <c r="FQ482">
        <v>169.27809999999999</v>
      </c>
      <c r="FT482">
        <v>327.71</v>
      </c>
      <c r="FU482">
        <v>19.989999999999998</v>
      </c>
      <c r="FV482">
        <v>122947411</v>
      </c>
      <c r="FW482">
        <v>91263591.666666672</v>
      </c>
      <c r="FX482">
        <v>421.71272500000003</v>
      </c>
      <c r="FY482">
        <v>66.647416666666672</v>
      </c>
      <c r="GC482">
        <v>38.85</v>
      </c>
      <c r="GD482">
        <v>12.78</v>
      </c>
      <c r="GE482">
        <v>2664839</v>
      </c>
      <c r="GF482">
        <v>2197228.8333333335</v>
      </c>
      <c r="GG482">
        <v>7.0864075</v>
      </c>
      <c r="GH482">
        <v>0.48341666666666666</v>
      </c>
      <c r="GK482" s="10"/>
      <c r="GL482">
        <v>30.49</v>
      </c>
      <c r="GM482">
        <v>13.21</v>
      </c>
      <c r="GN482">
        <v>3696106</v>
      </c>
      <c r="GO482">
        <v>4399799</v>
      </c>
      <c r="GP482">
        <v>16.547709166666667</v>
      </c>
      <c r="GQ482">
        <v>2.4298333333333333</v>
      </c>
      <c r="GU482">
        <v>68.53</v>
      </c>
      <c r="GV482">
        <v>15.07</v>
      </c>
      <c r="GW482">
        <v>377384</v>
      </c>
      <c r="GX482">
        <v>888503.16666666663</v>
      </c>
      <c r="GY482">
        <v>2.926415</v>
      </c>
      <c r="GZ482">
        <v>0.11502625</v>
      </c>
      <c r="HA482">
        <v>0.97430459999999997</v>
      </c>
      <c r="HD482">
        <v>134.09</v>
      </c>
      <c r="HE482">
        <v>23.43</v>
      </c>
      <c r="HF482">
        <v>81247176</v>
      </c>
      <c r="HG482">
        <v>54271621.666666664</v>
      </c>
      <c r="HH482">
        <v>100.819125</v>
      </c>
      <c r="HI482">
        <v>10.00393</v>
      </c>
      <c r="HJ482">
        <v>29.118220000000001</v>
      </c>
      <c r="HM482">
        <v>48.62</v>
      </c>
      <c r="HN482">
        <v>15.42</v>
      </c>
      <c r="HO482">
        <v>14921107</v>
      </c>
      <c r="HP482">
        <v>18648849.166666668</v>
      </c>
      <c r="HQ482">
        <v>74.038158333333328</v>
      </c>
      <c r="HR482">
        <v>6.0900833333333333</v>
      </c>
      <c r="HS482">
        <v>67.132059999999996</v>
      </c>
      <c r="HV482">
        <v>118.5</v>
      </c>
      <c r="HW482">
        <v>9.1</v>
      </c>
      <c r="HX482">
        <v>3333821</v>
      </c>
      <c r="HY482">
        <v>6465220</v>
      </c>
      <c r="HZ482">
        <v>14.937008333333333</v>
      </c>
      <c r="IA482">
        <v>6.0900833333333333</v>
      </c>
      <c r="IB482">
        <v>11.259069999999999</v>
      </c>
      <c r="IE482">
        <v>97.82</v>
      </c>
      <c r="IF482">
        <v>7.08</v>
      </c>
      <c r="IG482">
        <v>4226915</v>
      </c>
      <c r="IH482">
        <v>4598610</v>
      </c>
      <c r="II482">
        <v>40.848978333333335</v>
      </c>
      <c r="IJ482">
        <v>9.9330833333333342</v>
      </c>
      <c r="IN482">
        <v>28.69</v>
      </c>
      <c r="IO482">
        <v>14.63</v>
      </c>
      <c r="IP482">
        <v>37938087</v>
      </c>
      <c r="IQ482">
        <v>48072271.666666664</v>
      </c>
      <c r="IR482">
        <v>122.46027500000001</v>
      </c>
      <c r="IS482">
        <v>12.122</v>
      </c>
      <c r="IT482">
        <v>37.401670000000003</v>
      </c>
      <c r="IW482">
        <v>30.88</v>
      </c>
      <c r="IX482">
        <v>20.3</v>
      </c>
      <c r="IY482">
        <v>10001379</v>
      </c>
      <c r="IZ482">
        <v>4813863.666666667</v>
      </c>
      <c r="JA482">
        <v>16.289325833333333</v>
      </c>
      <c r="JB482">
        <v>2.1506666666666665</v>
      </c>
      <c r="JF482">
        <v>35.6</v>
      </c>
      <c r="JG482">
        <v>14.24</v>
      </c>
      <c r="JH482">
        <v>5249932</v>
      </c>
      <c r="JI482">
        <v>5792031.666666667</v>
      </c>
      <c r="JJ482">
        <v>20.639666666666667</v>
      </c>
      <c r="JK482">
        <v>2.0058333333333334</v>
      </c>
      <c r="JO482">
        <v>145.91</v>
      </c>
      <c r="JP482">
        <v>14.54</v>
      </c>
      <c r="JQ482">
        <v>1995464</v>
      </c>
      <c r="JR482">
        <v>1750125.1666666667</v>
      </c>
      <c r="JU482">
        <v>47.315159999999999</v>
      </c>
      <c r="JX482">
        <v>214.12</v>
      </c>
      <c r="JY482">
        <v>19.670000000000002</v>
      </c>
      <c r="JZ482">
        <v>43524764</v>
      </c>
      <c r="KA482">
        <v>20564606.666666668</v>
      </c>
      <c r="KB482">
        <v>78.518478333333334</v>
      </c>
      <c r="KC482">
        <v>8.6353008333333339</v>
      </c>
      <c r="KD482">
        <v>30.18609</v>
      </c>
      <c r="KG482">
        <v>49.04</v>
      </c>
      <c r="KH482">
        <v>18.98</v>
      </c>
      <c r="KI482">
        <v>39029556</v>
      </c>
      <c r="KJ482">
        <v>23477715</v>
      </c>
      <c r="KK482">
        <v>89.032308333333333</v>
      </c>
      <c r="KL482">
        <v>12.254543333333332</v>
      </c>
      <c r="KM482">
        <v>14.879910000000001</v>
      </c>
      <c r="KP482">
        <v>32.85</v>
      </c>
      <c r="KQ482">
        <v>9.11</v>
      </c>
      <c r="KR482">
        <v>8492819</v>
      </c>
      <c r="KS482">
        <v>5076970.333333333</v>
      </c>
      <c r="KT482">
        <v>55.902183333333333</v>
      </c>
      <c r="KU482">
        <v>11.924250000000001</v>
      </c>
      <c r="KV482">
        <v>21.27505</v>
      </c>
      <c r="KY482">
        <v>78.709999999999994</v>
      </c>
      <c r="KZ482">
        <v>10.98</v>
      </c>
      <c r="LA482">
        <v>6647786</v>
      </c>
      <c r="LB482">
        <v>4142136.3333333335</v>
      </c>
      <c r="LC482">
        <v>26.513574999999999</v>
      </c>
      <c r="LD482">
        <v>4.5508975000000005</v>
      </c>
      <c r="LE482">
        <v>1.363456E-2</v>
      </c>
      <c r="LH482">
        <v>15.37</v>
      </c>
      <c r="LI482">
        <v>17.989999999999998</v>
      </c>
      <c r="LJ482">
        <v>54976718</v>
      </c>
      <c r="LK482">
        <v>19088046.666666668</v>
      </c>
      <c r="LL482">
        <v>43.134383333333339</v>
      </c>
      <c r="LM482">
        <v>4.3369333333333335</v>
      </c>
      <c r="LN482">
        <v>36.035440000000001</v>
      </c>
      <c r="LQ482">
        <v>60.16</v>
      </c>
      <c r="LR482">
        <v>12.92</v>
      </c>
      <c r="LS482">
        <v>57182137</v>
      </c>
      <c r="LT482">
        <v>65002258.333333336</v>
      </c>
      <c r="LU482">
        <v>207.39103333333333</v>
      </c>
      <c r="LV482">
        <v>26.215416666666666</v>
      </c>
      <c r="LW482">
        <v>19.11225</v>
      </c>
      <c r="LY482" s="10"/>
      <c r="LZ482">
        <v>70.53</v>
      </c>
      <c r="MA482">
        <v>15.97</v>
      </c>
      <c r="MB482">
        <v>250675047</v>
      </c>
      <c r="MC482">
        <v>519313966.66666669</v>
      </c>
      <c r="MD482">
        <v>1878.9018333333333</v>
      </c>
      <c r="ME482">
        <v>262.95414166666666</v>
      </c>
      <c r="MF482" s="13"/>
      <c r="MG482" s="13"/>
      <c r="MH482" s="13"/>
      <c r="MI482" s="12"/>
      <c r="MJ482" s="12"/>
      <c r="MK482" s="12"/>
      <c r="MM482" s="14"/>
      <c r="MN482" s="14"/>
      <c r="MO482" s="14"/>
      <c r="MP482" s="14"/>
      <c r="MQ482" s="16"/>
      <c r="MR482" s="16"/>
      <c r="MS482" s="16"/>
      <c r="MT482" s="16"/>
      <c r="NC482" s="14"/>
      <c r="ND482" s="14"/>
      <c r="NE482" s="14"/>
      <c r="NF482" s="14"/>
      <c r="NG482" s="16"/>
      <c r="NH482" s="16"/>
      <c r="NI482" s="16"/>
      <c r="NJ482" s="16"/>
      <c r="NK482" s="13"/>
      <c r="NL482" s="13"/>
      <c r="NM482" s="13"/>
      <c r="NN482" s="13"/>
      <c r="NO482" s="12"/>
      <c r="NP482" s="12"/>
      <c r="NQ482" s="12"/>
      <c r="NR482" s="12"/>
      <c r="NW482" s="16"/>
      <c r="NX482" s="16"/>
      <c r="NY482" s="16"/>
      <c r="NZ482" s="16"/>
      <c r="PN482"/>
      <c r="QU482" s="16"/>
      <c r="QV482" s="16"/>
      <c r="QW482" s="16"/>
      <c r="QX482" s="16"/>
      <c r="RK482" s="16"/>
      <c r="RL482" s="16"/>
      <c r="RM482" s="16"/>
      <c r="RN482" s="16"/>
      <c r="RW482" s="14"/>
      <c r="RX482" s="14"/>
      <c r="RY482" s="14"/>
      <c r="RZ482" s="14"/>
      <c r="SA482" s="16"/>
      <c r="SB482" s="16"/>
      <c r="SC482" s="16"/>
      <c r="SD482" s="16"/>
    </row>
    <row r="483" spans="1:498" hidden="1" x14ac:dyDescent="0.35">
      <c r="A483" s="2">
        <v>32782</v>
      </c>
      <c r="B483">
        <v>29.972110000000001</v>
      </c>
      <c r="E483">
        <v>22.29</v>
      </c>
      <c r="F483">
        <v>22.92</v>
      </c>
      <c r="G483">
        <v>16869361</v>
      </c>
      <c r="H483">
        <v>39927421.666666664</v>
      </c>
      <c r="I483">
        <v>85.809408333333337</v>
      </c>
      <c r="J483">
        <v>12.619416666666666</v>
      </c>
      <c r="K483">
        <v>52.964950000000002</v>
      </c>
      <c r="N483">
        <v>41.43</v>
      </c>
      <c r="O483">
        <v>8.17</v>
      </c>
      <c r="P483">
        <v>7620406</v>
      </c>
      <c r="Q483">
        <v>5655805</v>
      </c>
      <c r="R483">
        <v>27.581103333333331</v>
      </c>
      <c r="S483">
        <v>4.0962500000000004</v>
      </c>
      <c r="T483">
        <v>31.603580000000001</v>
      </c>
      <c r="W483">
        <v>77.03</v>
      </c>
      <c r="X483">
        <v>12.16</v>
      </c>
      <c r="Y483">
        <v>9936574</v>
      </c>
      <c r="Z483">
        <v>11210355</v>
      </c>
      <c r="AA483">
        <v>49.547535833333335</v>
      </c>
      <c r="AB483">
        <v>5.6289166666666661</v>
      </c>
      <c r="AC483">
        <v>27.328790000000001</v>
      </c>
      <c r="AF483">
        <v>48.61</v>
      </c>
      <c r="AG483">
        <v>-1.94</v>
      </c>
      <c r="AH483">
        <v>27366047</v>
      </c>
      <c r="AI483">
        <v>63935583.333333336</v>
      </c>
      <c r="AJ483">
        <v>260.61599999999999</v>
      </c>
      <c r="AK483">
        <v>41.507716666666667</v>
      </c>
      <c r="AO483">
        <v>32.799999999999997</v>
      </c>
      <c r="AP483">
        <v>9.68</v>
      </c>
      <c r="AQ483">
        <v>13215015</v>
      </c>
      <c r="AR483">
        <v>4945357.666666667</v>
      </c>
      <c r="AS483">
        <v>12.318530833333334</v>
      </c>
      <c r="AT483">
        <v>1.4842500000000001</v>
      </c>
      <c r="AX483">
        <v>214.64</v>
      </c>
      <c r="AY483">
        <v>24.59</v>
      </c>
      <c r="AZ483">
        <v>31776281</v>
      </c>
      <c r="BA483">
        <v>13073910.833333334</v>
      </c>
      <c r="BB483">
        <v>22.040435833333333</v>
      </c>
      <c r="BC483">
        <v>3.0850670833333336</v>
      </c>
      <c r="BG483">
        <v>385.81</v>
      </c>
      <c r="BH483">
        <v>24.32</v>
      </c>
      <c r="BI483">
        <v>3043826</v>
      </c>
      <c r="BJ483">
        <v>1034762.4166666666</v>
      </c>
      <c r="BK483">
        <v>1.8531112500000002</v>
      </c>
      <c r="BP483">
        <v>31.32</v>
      </c>
      <c r="BQ483">
        <v>9.36</v>
      </c>
      <c r="BR483">
        <v>10305609</v>
      </c>
      <c r="BS483">
        <v>16207313.333333334</v>
      </c>
      <c r="BU483">
        <v>5.4275833333333336</v>
      </c>
      <c r="BV483">
        <v>12.575100000000001</v>
      </c>
      <c r="BY483">
        <v>93.59</v>
      </c>
      <c r="BZ483">
        <v>10.4</v>
      </c>
      <c r="CA483">
        <v>5132717</v>
      </c>
      <c r="CB483">
        <v>5573195</v>
      </c>
      <c r="CC483">
        <v>53</v>
      </c>
      <c r="CD483">
        <v>1.91112675</v>
      </c>
      <c r="CH483">
        <v>77.400000000000006</v>
      </c>
      <c r="CI483">
        <v>6.6</v>
      </c>
      <c r="CJ483">
        <v>1567590</v>
      </c>
      <c r="CK483">
        <v>3748377</v>
      </c>
      <c r="CL483">
        <v>10.1020875</v>
      </c>
      <c r="CM483">
        <v>1.4675833333333335</v>
      </c>
      <c r="CN483">
        <v>19.708659999999998</v>
      </c>
      <c r="CP483" s="10"/>
      <c r="CQ483">
        <v>40.25</v>
      </c>
      <c r="CR483">
        <v>1.67</v>
      </c>
      <c r="CS483">
        <v>4964527</v>
      </c>
      <c r="CT483">
        <v>7025839.166666667</v>
      </c>
      <c r="CU483">
        <v>25.301137499999999</v>
      </c>
      <c r="CV483">
        <v>4.4465833333333338</v>
      </c>
      <c r="CW483">
        <v>32.810479999999998</v>
      </c>
      <c r="CZ483">
        <v>42.7</v>
      </c>
      <c r="DA483">
        <v>12.96</v>
      </c>
      <c r="DB483">
        <v>56685081</v>
      </c>
      <c r="DC483">
        <v>47054025</v>
      </c>
      <c r="DD483">
        <v>216.10754166666666</v>
      </c>
      <c r="DE483">
        <v>33.737503333333329</v>
      </c>
      <c r="DF483">
        <v>30.32142</v>
      </c>
      <c r="DI483">
        <v>52.59</v>
      </c>
      <c r="DJ483">
        <v>10.9</v>
      </c>
      <c r="DK483">
        <v>79007063</v>
      </c>
      <c r="DL483">
        <v>100499316.66666667</v>
      </c>
      <c r="DM483">
        <v>355.0157916666667</v>
      </c>
      <c r="DN483">
        <v>46.656083333333335</v>
      </c>
      <c r="DO483">
        <v>69.804090000000002</v>
      </c>
      <c r="DR483">
        <v>69.94</v>
      </c>
      <c r="DS483">
        <v>13.45</v>
      </c>
      <c r="DT483">
        <v>10218039</v>
      </c>
      <c r="DU483">
        <v>7895881.666666667</v>
      </c>
      <c r="DV483">
        <v>23.089141666666666</v>
      </c>
      <c r="DW483">
        <v>2.8713333333333337</v>
      </c>
      <c r="EA483">
        <v>20.260000000000002</v>
      </c>
      <c r="EB483">
        <v>11.61</v>
      </c>
      <c r="EC483">
        <v>10403420</v>
      </c>
      <c r="ED483">
        <v>8653478</v>
      </c>
      <c r="EE483">
        <v>27.492095833333334</v>
      </c>
      <c r="EF483">
        <v>2.4663333333333335</v>
      </c>
      <c r="EJ483">
        <v>78.06</v>
      </c>
      <c r="EK483">
        <v>1.67</v>
      </c>
      <c r="EL483">
        <v>252861</v>
      </c>
      <c r="EM483">
        <v>268343.39999999997</v>
      </c>
      <c r="EN483">
        <v>1.8065096666666667</v>
      </c>
      <c r="EO483">
        <v>0.37293550000000003</v>
      </c>
      <c r="EP483">
        <v>28.021979999999999</v>
      </c>
      <c r="ES483">
        <v>155.03</v>
      </c>
      <c r="ET483">
        <v>11.16</v>
      </c>
      <c r="EU483">
        <v>3511071</v>
      </c>
      <c r="EV483">
        <v>4457986.333333333</v>
      </c>
      <c r="EW483">
        <v>9.2893733333333337</v>
      </c>
      <c r="EX483">
        <v>1.1527499999999999</v>
      </c>
      <c r="EY483">
        <v>4.1663690000000004</v>
      </c>
      <c r="FB483">
        <v>10.49</v>
      </c>
      <c r="FC483">
        <v>20.5</v>
      </c>
      <c r="FD483">
        <v>4381512</v>
      </c>
      <c r="FE483">
        <v>3162427.5</v>
      </c>
      <c r="FF483">
        <v>10.356305416666666</v>
      </c>
      <c r="FG483">
        <v>1.7044416666666666</v>
      </c>
      <c r="FH483">
        <v>55.314239999999998</v>
      </c>
      <c r="FK483">
        <v>44.94</v>
      </c>
      <c r="FL483">
        <v>13.14</v>
      </c>
      <c r="FM483">
        <v>56976750</v>
      </c>
      <c r="FN483">
        <v>39240973.333333336</v>
      </c>
      <c r="FO483">
        <v>152.07868333333332</v>
      </c>
      <c r="FP483">
        <v>17.5625</v>
      </c>
      <c r="FQ483">
        <v>172.00360000000001</v>
      </c>
      <c r="FT483">
        <v>99.81</v>
      </c>
      <c r="FU483">
        <v>13.28</v>
      </c>
      <c r="FV483">
        <v>122947411</v>
      </c>
      <c r="FW483">
        <v>91263591.666666672</v>
      </c>
      <c r="FX483">
        <v>421.71272500000003</v>
      </c>
      <c r="FY483">
        <v>66.647416666666672</v>
      </c>
      <c r="GC483">
        <v>89.47</v>
      </c>
      <c r="GD483">
        <v>7.44</v>
      </c>
      <c r="GE483">
        <v>2664839</v>
      </c>
      <c r="GF483">
        <v>2197228.8333333335</v>
      </c>
      <c r="GG483">
        <v>7.0864075</v>
      </c>
      <c r="GH483">
        <v>0.48341666666666666</v>
      </c>
      <c r="GK483" s="10"/>
      <c r="GL483">
        <v>97.54</v>
      </c>
      <c r="GM483">
        <v>8.16</v>
      </c>
      <c r="GN483">
        <v>3696106</v>
      </c>
      <c r="GO483">
        <v>4399799</v>
      </c>
      <c r="GP483">
        <v>16.547709166666667</v>
      </c>
      <c r="GQ483">
        <v>2.4298333333333333</v>
      </c>
      <c r="GU483">
        <v>72.72</v>
      </c>
      <c r="GV483">
        <v>11.41</v>
      </c>
      <c r="GW483">
        <v>377384</v>
      </c>
      <c r="GX483">
        <v>888503.16666666663</v>
      </c>
      <c r="GY483">
        <v>2.926415</v>
      </c>
      <c r="GZ483">
        <v>0.11502625</v>
      </c>
      <c r="HA483">
        <v>0.9120878</v>
      </c>
      <c r="HD483">
        <v>62.4</v>
      </c>
      <c r="HE483">
        <v>21.25</v>
      </c>
      <c r="HF483">
        <v>81247176</v>
      </c>
      <c r="HG483">
        <v>54271621.666666664</v>
      </c>
      <c r="HH483">
        <v>100.819125</v>
      </c>
      <c r="HI483">
        <v>10.00393</v>
      </c>
      <c r="HJ483">
        <v>28.024709999999999</v>
      </c>
      <c r="HM483">
        <v>78.2</v>
      </c>
      <c r="HN483">
        <v>12.07</v>
      </c>
      <c r="HO483">
        <v>14921107</v>
      </c>
      <c r="HP483">
        <v>18648849.166666668</v>
      </c>
      <c r="HQ483">
        <v>74.038158333333328</v>
      </c>
      <c r="HR483">
        <v>6.0900833333333333</v>
      </c>
      <c r="HS483">
        <v>62.500450000000001</v>
      </c>
      <c r="HV483">
        <v>204.95</v>
      </c>
      <c r="HW483">
        <v>11.14</v>
      </c>
      <c r="HX483">
        <v>3333821</v>
      </c>
      <c r="HY483">
        <v>6465220</v>
      </c>
      <c r="HZ483">
        <v>14.937008333333333</v>
      </c>
      <c r="IA483">
        <v>6.0900833333333333</v>
      </c>
      <c r="IB483">
        <v>10.648759999999999</v>
      </c>
      <c r="IE483">
        <v>106.58</v>
      </c>
      <c r="IF483">
        <v>2.08</v>
      </c>
      <c r="IG483">
        <v>4226915</v>
      </c>
      <c r="IH483">
        <v>4598610</v>
      </c>
      <c r="II483">
        <v>40.848978333333335</v>
      </c>
      <c r="IJ483">
        <v>9.9330833333333342</v>
      </c>
      <c r="IN483">
        <v>46.15</v>
      </c>
      <c r="IO483">
        <v>10.44</v>
      </c>
      <c r="IP483">
        <v>37938087</v>
      </c>
      <c r="IQ483">
        <v>48072271.666666664</v>
      </c>
      <c r="IR483">
        <v>122.46027500000001</v>
      </c>
      <c r="IS483">
        <v>12.122</v>
      </c>
      <c r="IT483">
        <v>40.197470000000003</v>
      </c>
      <c r="IW483">
        <v>111.72</v>
      </c>
      <c r="IX483">
        <v>18.190000000000001</v>
      </c>
      <c r="IY483">
        <v>10001379</v>
      </c>
      <c r="IZ483">
        <v>4813863.666666667</v>
      </c>
      <c r="JA483">
        <v>16.289325833333333</v>
      </c>
      <c r="JB483">
        <v>2.1506666666666665</v>
      </c>
      <c r="JF483">
        <v>26.68</v>
      </c>
      <c r="JG483">
        <v>9.76</v>
      </c>
      <c r="JH483">
        <v>5249932</v>
      </c>
      <c r="JI483">
        <v>5792031.666666667</v>
      </c>
      <c r="JJ483">
        <v>20.639666666666667</v>
      </c>
      <c r="JK483">
        <v>2.0058333333333334</v>
      </c>
      <c r="JO483">
        <v>22.67</v>
      </c>
      <c r="JP483">
        <v>10.07</v>
      </c>
      <c r="JQ483">
        <v>1995464</v>
      </c>
      <c r="JR483">
        <v>1750125.1666666667</v>
      </c>
      <c r="JU483">
        <v>45.395899999999997</v>
      </c>
      <c r="JX483">
        <v>35.46</v>
      </c>
      <c r="JY483">
        <v>13.07</v>
      </c>
      <c r="JZ483">
        <v>43524764</v>
      </c>
      <c r="KA483">
        <v>20564606.666666668</v>
      </c>
      <c r="KB483">
        <v>78.518478333333334</v>
      </c>
      <c r="KC483">
        <v>8.6353008333333339</v>
      </c>
      <c r="KD483">
        <v>29.20046</v>
      </c>
      <c r="KG483">
        <v>47.51</v>
      </c>
      <c r="KH483">
        <v>15.53</v>
      </c>
      <c r="KI483">
        <v>39029556</v>
      </c>
      <c r="KJ483">
        <v>23477715</v>
      </c>
      <c r="KK483">
        <v>89.032308333333333</v>
      </c>
      <c r="KL483">
        <v>12.254543333333332</v>
      </c>
      <c r="KM483">
        <v>14.58309</v>
      </c>
      <c r="KP483">
        <v>46.37</v>
      </c>
      <c r="KQ483">
        <v>3.29</v>
      </c>
      <c r="KR483">
        <v>8492819</v>
      </c>
      <c r="KS483">
        <v>5076970.333333333</v>
      </c>
      <c r="KT483">
        <v>55.902183333333333</v>
      </c>
      <c r="KU483">
        <v>11.924250000000001</v>
      </c>
      <c r="KV483">
        <v>20.332840000000001</v>
      </c>
      <c r="KY483">
        <v>72.89</v>
      </c>
      <c r="KZ483">
        <v>7.72</v>
      </c>
      <c r="LA483">
        <v>6647786</v>
      </c>
      <c r="LB483">
        <v>4142136.3333333335</v>
      </c>
      <c r="LC483">
        <v>26.513574999999999</v>
      </c>
      <c r="LD483">
        <v>4.5508975000000005</v>
      </c>
      <c r="LE483">
        <v>2.1071590000000001E-2</v>
      </c>
      <c r="LH483">
        <v>72.81</v>
      </c>
      <c r="LI483">
        <v>11.77</v>
      </c>
      <c r="LJ483">
        <v>54976718</v>
      </c>
      <c r="LK483">
        <v>19088046.666666668</v>
      </c>
      <c r="LL483">
        <v>43.134383333333339</v>
      </c>
      <c r="LM483">
        <v>4.3369333333333335</v>
      </c>
      <c r="LN483">
        <v>33.375579999999999</v>
      </c>
      <c r="LQ483">
        <v>129.08000000000001</v>
      </c>
      <c r="LR483">
        <v>10.68</v>
      </c>
      <c r="LS483">
        <v>57182137</v>
      </c>
      <c r="LT483">
        <v>65002258.333333336</v>
      </c>
      <c r="LU483">
        <v>207.39103333333333</v>
      </c>
      <c r="LV483">
        <v>26.215416666666666</v>
      </c>
      <c r="LW483">
        <v>19.062439999999999</v>
      </c>
      <c r="LY483" s="10"/>
      <c r="LZ483">
        <v>49.08</v>
      </c>
      <c r="MA483">
        <v>9.8699999999999992</v>
      </c>
      <c r="MB483">
        <v>250675047</v>
      </c>
      <c r="MC483">
        <v>519313966.66666669</v>
      </c>
      <c r="MD483">
        <v>1878.9018333333333</v>
      </c>
      <c r="ME483">
        <v>262.95414166666666</v>
      </c>
      <c r="MF483" s="13"/>
      <c r="MG483" s="13"/>
      <c r="MH483" s="13"/>
      <c r="MI483" s="12"/>
      <c r="MJ483" s="12"/>
      <c r="MK483" s="12"/>
      <c r="MM483" s="14"/>
      <c r="MN483" s="14"/>
      <c r="MO483" s="14"/>
      <c r="MP483" s="14"/>
      <c r="MQ483" s="16"/>
      <c r="MR483" s="16"/>
      <c r="MS483" s="16"/>
      <c r="MT483" s="16"/>
      <c r="NC483" s="14"/>
      <c r="ND483" s="14"/>
      <c r="NE483" s="14"/>
      <c r="NF483" s="14"/>
      <c r="NG483" s="16"/>
      <c r="NH483" s="16"/>
      <c r="NI483" s="16"/>
      <c r="NJ483" s="16"/>
      <c r="NK483" s="13"/>
      <c r="NL483" s="13"/>
      <c r="NM483" s="13"/>
      <c r="NN483" s="13"/>
      <c r="NO483" s="12"/>
      <c r="NP483" s="12"/>
      <c r="NQ483" s="12"/>
      <c r="NR483" s="12"/>
      <c r="NW483" s="16"/>
      <c r="NX483" s="16"/>
      <c r="NY483" s="16"/>
      <c r="NZ483" s="16"/>
      <c r="PN483"/>
      <c r="QU483" s="16"/>
      <c r="QV483" s="16"/>
      <c r="QW483" s="16"/>
      <c r="QX483" s="16"/>
      <c r="RK483" s="16"/>
      <c r="RL483" s="16"/>
      <c r="RM483" s="16"/>
      <c r="RN483" s="16"/>
      <c r="RW483" s="14"/>
      <c r="RX483" s="14"/>
      <c r="RY483" s="14"/>
      <c r="RZ483" s="14"/>
      <c r="SA483" s="16"/>
      <c r="SB483" s="16"/>
      <c r="SC483" s="16"/>
      <c r="SD483" s="16"/>
    </row>
    <row r="484" spans="1:498" hidden="1" x14ac:dyDescent="0.35">
      <c r="A484" s="2">
        <v>32813</v>
      </c>
      <c r="B484">
        <v>29.34233</v>
      </c>
      <c r="E484">
        <v>41.95</v>
      </c>
      <c r="F484">
        <v>24.89</v>
      </c>
      <c r="G484">
        <v>16869361</v>
      </c>
      <c r="H484">
        <v>39927421.666666664</v>
      </c>
      <c r="I484">
        <v>85.809408333333337</v>
      </c>
      <c r="J484">
        <v>12.619416666666666</v>
      </c>
      <c r="K484">
        <v>46.108139999999999</v>
      </c>
      <c r="N484">
        <v>48.6</v>
      </c>
      <c r="O484">
        <v>0.57999999999999996</v>
      </c>
      <c r="P484">
        <v>7620406</v>
      </c>
      <c r="Q484">
        <v>5655805</v>
      </c>
      <c r="R484">
        <v>27.581103333333331</v>
      </c>
      <c r="S484">
        <v>4.0962500000000004</v>
      </c>
      <c r="T484">
        <v>31.124140000000001</v>
      </c>
      <c r="W484">
        <v>35.67</v>
      </c>
      <c r="X484">
        <v>5.0599999999999996</v>
      </c>
      <c r="Y484">
        <v>9936574</v>
      </c>
      <c r="Z484">
        <v>11210355</v>
      </c>
      <c r="AA484">
        <v>49.547535833333335</v>
      </c>
      <c r="AB484">
        <v>5.6289166666666661</v>
      </c>
      <c r="AC484">
        <v>27.496860000000002</v>
      </c>
      <c r="AF484">
        <v>55.17</v>
      </c>
      <c r="AG484">
        <v>-13.91</v>
      </c>
      <c r="AH484">
        <v>27366047</v>
      </c>
      <c r="AI484">
        <v>63935583.333333336</v>
      </c>
      <c r="AJ484">
        <v>260.61599999999999</v>
      </c>
      <c r="AK484">
        <v>41.507716666666667</v>
      </c>
      <c r="AO484">
        <v>34.25</v>
      </c>
      <c r="AP484">
        <v>11.68</v>
      </c>
      <c r="AQ484">
        <v>13215015</v>
      </c>
      <c r="AR484">
        <v>4945357.666666667</v>
      </c>
      <c r="AS484">
        <v>12.318530833333334</v>
      </c>
      <c r="AT484">
        <v>1.4842500000000001</v>
      </c>
      <c r="AX484">
        <v>172.3</v>
      </c>
      <c r="AY484">
        <v>25.09</v>
      </c>
      <c r="AZ484">
        <v>31776281</v>
      </c>
      <c r="BA484">
        <v>13073910.833333334</v>
      </c>
      <c r="BB484">
        <v>22.040435833333333</v>
      </c>
      <c r="BC484">
        <v>3.0850670833333336</v>
      </c>
      <c r="BG484">
        <v>247.95</v>
      </c>
      <c r="BH484">
        <v>24.22</v>
      </c>
      <c r="BI484">
        <v>3043826</v>
      </c>
      <c r="BJ484">
        <v>1034762.4166666666</v>
      </c>
      <c r="BK484">
        <v>1.8531112500000002</v>
      </c>
      <c r="BP484">
        <v>40.28</v>
      </c>
      <c r="BQ484">
        <v>1.1599999999999999</v>
      </c>
      <c r="BR484">
        <v>10305609</v>
      </c>
      <c r="BS484">
        <v>16207313.333333334</v>
      </c>
      <c r="BU484">
        <v>5.4275833333333336</v>
      </c>
      <c r="BV484">
        <v>12.979559999999999</v>
      </c>
      <c r="BY484">
        <v>28.98</v>
      </c>
      <c r="BZ484">
        <v>4.76</v>
      </c>
      <c r="CA484">
        <v>5132717</v>
      </c>
      <c r="CB484">
        <v>5573195</v>
      </c>
      <c r="CC484">
        <v>53</v>
      </c>
      <c r="CD484">
        <v>1.91112675</v>
      </c>
      <c r="CH484">
        <v>58.23</v>
      </c>
      <c r="CI484">
        <v>0.74</v>
      </c>
      <c r="CJ484">
        <v>1567590</v>
      </c>
      <c r="CK484">
        <v>3748377</v>
      </c>
      <c r="CL484">
        <v>10.1020875</v>
      </c>
      <c r="CM484">
        <v>1.4675833333333335</v>
      </c>
      <c r="CN484">
        <v>18.28323</v>
      </c>
      <c r="CP484" s="10"/>
      <c r="CQ484">
        <v>44.57</v>
      </c>
      <c r="CR484">
        <v>-2.72</v>
      </c>
      <c r="CS484">
        <v>4964527</v>
      </c>
      <c r="CT484">
        <v>7025839.166666667</v>
      </c>
      <c r="CU484">
        <v>25.301137499999999</v>
      </c>
      <c r="CV484">
        <v>4.4465833333333338</v>
      </c>
      <c r="CW484">
        <v>33.475360000000002</v>
      </c>
      <c r="CZ484">
        <v>66.180000000000007</v>
      </c>
      <c r="DA484">
        <v>6.56</v>
      </c>
      <c r="DB484">
        <v>56685081</v>
      </c>
      <c r="DC484">
        <v>47054025</v>
      </c>
      <c r="DD484">
        <v>216.10754166666666</v>
      </c>
      <c r="DE484">
        <v>33.737503333333329</v>
      </c>
      <c r="DF484">
        <v>29.44425</v>
      </c>
      <c r="DI484">
        <v>44.46</v>
      </c>
      <c r="DJ484">
        <v>2.99</v>
      </c>
      <c r="DK484">
        <v>79007063</v>
      </c>
      <c r="DL484">
        <v>100499316.66666667</v>
      </c>
      <c r="DM484">
        <v>355.0157916666667</v>
      </c>
      <c r="DN484">
        <v>46.656083333333335</v>
      </c>
      <c r="DO484">
        <v>66.492450000000005</v>
      </c>
      <c r="DR484">
        <v>69.069999999999993</v>
      </c>
      <c r="DS484">
        <v>8.98</v>
      </c>
      <c r="DT484">
        <v>10218039</v>
      </c>
      <c r="DU484">
        <v>7895881.666666667</v>
      </c>
      <c r="DV484">
        <v>23.089141666666666</v>
      </c>
      <c r="DW484">
        <v>2.8713333333333337</v>
      </c>
      <c r="EA484">
        <v>37.78</v>
      </c>
      <c r="EB484">
        <v>4.05</v>
      </c>
      <c r="EC484">
        <v>10403420</v>
      </c>
      <c r="ED484">
        <v>8653478</v>
      </c>
      <c r="EE484">
        <v>27.492095833333334</v>
      </c>
      <c r="EF484">
        <v>2.4663333333333335</v>
      </c>
      <c r="EJ484">
        <v>80.38</v>
      </c>
      <c r="EK484">
        <v>-1.65</v>
      </c>
      <c r="EL484">
        <v>252861</v>
      </c>
      <c r="EM484">
        <v>268343.39999999997</v>
      </c>
      <c r="EN484">
        <v>1.8065096666666667</v>
      </c>
      <c r="EO484">
        <v>0.37293550000000003</v>
      </c>
      <c r="EP484">
        <v>26.96602</v>
      </c>
      <c r="ES484">
        <v>68.66</v>
      </c>
      <c r="ET484">
        <v>6.92</v>
      </c>
      <c r="EU484">
        <v>3511071</v>
      </c>
      <c r="EV484">
        <v>4457986.333333333</v>
      </c>
      <c r="EW484">
        <v>9.2893733333333337</v>
      </c>
      <c r="EX484">
        <v>1.1527499999999999</v>
      </c>
      <c r="EY484">
        <v>4.4686820000000003</v>
      </c>
      <c r="FB484">
        <v>41.93</v>
      </c>
      <c r="FC484">
        <v>17.45</v>
      </c>
      <c r="FD484">
        <v>4381512</v>
      </c>
      <c r="FE484">
        <v>3162427.5</v>
      </c>
      <c r="FF484">
        <v>10.356305416666666</v>
      </c>
      <c r="FG484">
        <v>1.7044416666666666</v>
      </c>
      <c r="FH484">
        <v>54.205680000000001</v>
      </c>
      <c r="FK484">
        <v>74.489999999999995</v>
      </c>
      <c r="FL484">
        <v>8.16</v>
      </c>
      <c r="FM484">
        <v>56976750</v>
      </c>
      <c r="FN484">
        <v>39240973.333333336</v>
      </c>
      <c r="FO484">
        <v>152.07868333333332</v>
      </c>
      <c r="FP484">
        <v>17.5625</v>
      </c>
      <c r="FQ484">
        <v>175.7011</v>
      </c>
      <c r="FT484">
        <v>102.93</v>
      </c>
      <c r="FU484">
        <v>8.7899999999999991</v>
      </c>
      <c r="FV484">
        <v>122947411</v>
      </c>
      <c r="FW484">
        <v>91263591.666666672</v>
      </c>
      <c r="FX484">
        <v>421.71272500000003</v>
      </c>
      <c r="FY484">
        <v>66.647416666666672</v>
      </c>
      <c r="GC484">
        <v>54.08</v>
      </c>
      <c r="GD484">
        <v>0.73</v>
      </c>
      <c r="GE484">
        <v>2664839</v>
      </c>
      <c r="GF484">
        <v>2197228.8333333335</v>
      </c>
      <c r="GG484">
        <v>7.0864075</v>
      </c>
      <c r="GH484">
        <v>0.48341666666666666</v>
      </c>
      <c r="GK484" s="10"/>
      <c r="GL484">
        <v>49.13</v>
      </c>
      <c r="GM484">
        <v>0.59</v>
      </c>
      <c r="GN484">
        <v>3696106</v>
      </c>
      <c r="GO484">
        <v>4399799</v>
      </c>
      <c r="GP484">
        <v>16.547709166666667</v>
      </c>
      <c r="GQ484">
        <v>2.4298333333333333</v>
      </c>
      <c r="GU484">
        <v>41.24</v>
      </c>
      <c r="GV484">
        <v>3.76</v>
      </c>
      <c r="GW484">
        <v>377384</v>
      </c>
      <c r="GX484">
        <v>888503.16666666663</v>
      </c>
      <c r="GY484">
        <v>2.926415</v>
      </c>
      <c r="GZ484">
        <v>0.11502625</v>
      </c>
      <c r="HA484">
        <v>0.87652560000000002</v>
      </c>
      <c r="HD484">
        <v>38.42</v>
      </c>
      <c r="HE484">
        <v>18.54</v>
      </c>
      <c r="HF484">
        <v>81247176</v>
      </c>
      <c r="HG484">
        <v>54271621.666666664</v>
      </c>
      <c r="HH484">
        <v>100.819125</v>
      </c>
      <c r="HI484">
        <v>10.00393</v>
      </c>
      <c r="HJ484">
        <v>27.029330000000002</v>
      </c>
      <c r="HM484">
        <v>30.38</v>
      </c>
      <c r="HN484">
        <v>5.42</v>
      </c>
      <c r="HO484">
        <v>14921107</v>
      </c>
      <c r="HP484">
        <v>18648849.166666668</v>
      </c>
      <c r="HQ484">
        <v>74.038158333333328</v>
      </c>
      <c r="HR484">
        <v>6.0900833333333333</v>
      </c>
      <c r="HS484">
        <v>61.42557</v>
      </c>
      <c r="HV484">
        <v>127.06</v>
      </c>
      <c r="HW484">
        <v>12.65</v>
      </c>
      <c r="HX484">
        <v>3333821</v>
      </c>
      <c r="HY484">
        <v>6465220</v>
      </c>
      <c r="HZ484">
        <v>14.937008333333333</v>
      </c>
      <c r="IA484">
        <v>6.0900833333333333</v>
      </c>
      <c r="IB484">
        <v>10.20682</v>
      </c>
      <c r="IE484">
        <v>87.07</v>
      </c>
      <c r="IF484">
        <v>-1.32</v>
      </c>
      <c r="IG484">
        <v>4226915</v>
      </c>
      <c r="IH484">
        <v>4598610</v>
      </c>
      <c r="II484">
        <v>40.848978333333335</v>
      </c>
      <c r="IJ484">
        <v>9.9330833333333342</v>
      </c>
      <c r="IN484">
        <v>39.5</v>
      </c>
      <c r="IO484">
        <v>1.65</v>
      </c>
      <c r="IP484">
        <v>37938087</v>
      </c>
      <c r="IQ484">
        <v>48072271.666666664</v>
      </c>
      <c r="IR484">
        <v>122.46027500000001</v>
      </c>
      <c r="IS484">
        <v>12.122</v>
      </c>
      <c r="IT484">
        <v>39.209719999999997</v>
      </c>
      <c r="IW484">
        <v>232.58</v>
      </c>
      <c r="IX484">
        <v>13.48</v>
      </c>
      <c r="IY484">
        <v>10001379</v>
      </c>
      <c r="IZ484">
        <v>4813863.666666667</v>
      </c>
      <c r="JA484">
        <v>16.289325833333333</v>
      </c>
      <c r="JB484">
        <v>2.1506666666666665</v>
      </c>
      <c r="JF484">
        <v>40.57</v>
      </c>
      <c r="JG484">
        <v>1.7</v>
      </c>
      <c r="JH484">
        <v>5249932</v>
      </c>
      <c r="JI484">
        <v>5792031.666666667</v>
      </c>
      <c r="JJ484">
        <v>20.639666666666667</v>
      </c>
      <c r="JK484">
        <v>2.0058333333333334</v>
      </c>
      <c r="JO484">
        <v>93.03</v>
      </c>
      <c r="JP484">
        <v>3.09</v>
      </c>
      <c r="JQ484">
        <v>1995464</v>
      </c>
      <c r="JR484">
        <v>1750125.1666666667</v>
      </c>
      <c r="JU484">
        <v>44.68488</v>
      </c>
      <c r="JX484">
        <v>93.33</v>
      </c>
      <c r="JY484">
        <v>6.79</v>
      </c>
      <c r="JZ484">
        <v>43524764</v>
      </c>
      <c r="KA484">
        <v>20564606.666666668</v>
      </c>
      <c r="KB484">
        <v>78.518478333333334</v>
      </c>
      <c r="KC484">
        <v>8.6353008333333339</v>
      </c>
      <c r="KD484">
        <v>27.88907</v>
      </c>
      <c r="KG484">
        <v>151.6</v>
      </c>
      <c r="KH484">
        <v>10.57</v>
      </c>
      <c r="KI484">
        <v>39029556</v>
      </c>
      <c r="KJ484">
        <v>23477715</v>
      </c>
      <c r="KK484">
        <v>89.032308333333333</v>
      </c>
      <c r="KL484">
        <v>12.254543333333332</v>
      </c>
      <c r="KM484">
        <v>13.570959999999999</v>
      </c>
      <c r="KP484">
        <v>40.71</v>
      </c>
      <c r="KQ484">
        <v>-1.59</v>
      </c>
      <c r="KR484">
        <v>8492819</v>
      </c>
      <c r="KS484">
        <v>5076970.333333333</v>
      </c>
      <c r="KT484">
        <v>55.902183333333333</v>
      </c>
      <c r="KU484">
        <v>11.924250000000001</v>
      </c>
      <c r="KV484">
        <v>19.560230000000001</v>
      </c>
      <c r="KY484">
        <v>61.98</v>
      </c>
      <c r="KZ484">
        <v>0.56999999999999995</v>
      </c>
      <c r="LA484">
        <v>6647786</v>
      </c>
      <c r="LB484">
        <v>4142136.3333333335</v>
      </c>
      <c r="LC484">
        <v>26.513574999999999</v>
      </c>
      <c r="LD484">
        <v>4.5508975000000005</v>
      </c>
      <c r="LE484">
        <v>1.8592580000000001E-2</v>
      </c>
      <c r="LH484">
        <v>115.51</v>
      </c>
      <c r="LI484">
        <v>6.47</v>
      </c>
      <c r="LJ484">
        <v>54976718</v>
      </c>
      <c r="LK484">
        <v>19088046.666666668</v>
      </c>
      <c r="LL484">
        <v>43.134383333333339</v>
      </c>
      <c r="LM484">
        <v>4.3369333333333335</v>
      </c>
      <c r="LN484">
        <v>33.443680000000001</v>
      </c>
      <c r="LQ484">
        <v>61.07</v>
      </c>
      <c r="LR484">
        <v>5.97</v>
      </c>
      <c r="LS484">
        <v>57182137</v>
      </c>
      <c r="LT484">
        <v>65002258.333333336</v>
      </c>
      <c r="LU484">
        <v>207.39103333333333</v>
      </c>
      <c r="LV484">
        <v>26.215416666666666</v>
      </c>
      <c r="LW484">
        <v>18.662680000000002</v>
      </c>
      <c r="LY484" s="10"/>
      <c r="LZ484">
        <v>42.52</v>
      </c>
      <c r="MA484">
        <v>2.4700000000000002</v>
      </c>
      <c r="MB484">
        <v>250675047</v>
      </c>
      <c r="MC484">
        <v>519313966.66666669</v>
      </c>
      <c r="MD484">
        <v>1878.9018333333333</v>
      </c>
      <c r="ME484">
        <v>262.95414166666666</v>
      </c>
      <c r="MF484" s="13"/>
      <c r="MG484" s="13"/>
      <c r="MH484" s="13"/>
      <c r="MI484" s="12"/>
      <c r="MJ484" s="12"/>
      <c r="MK484" s="12"/>
      <c r="MM484" s="14"/>
      <c r="MN484" s="14"/>
      <c r="MO484" s="14"/>
      <c r="MP484" s="14"/>
      <c r="MQ484" s="16"/>
      <c r="MR484" s="16"/>
      <c r="MS484" s="16"/>
      <c r="MT484" s="16"/>
      <c r="NC484" s="14"/>
      <c r="ND484" s="14"/>
      <c r="NE484" s="14"/>
      <c r="NF484" s="14"/>
      <c r="NG484" s="16"/>
      <c r="NH484" s="16"/>
      <c r="NI484" s="16"/>
      <c r="NJ484" s="16"/>
      <c r="NK484" s="13"/>
      <c r="NL484" s="13"/>
      <c r="NM484" s="13"/>
      <c r="NN484" s="13"/>
      <c r="NO484" s="12"/>
      <c r="NP484" s="12"/>
      <c r="NQ484" s="12"/>
      <c r="NR484" s="12"/>
      <c r="NW484" s="16"/>
      <c r="NX484" s="16"/>
      <c r="NY484" s="16"/>
      <c r="NZ484" s="16"/>
      <c r="PN484"/>
      <c r="QU484" s="16"/>
      <c r="QV484" s="16"/>
      <c r="QW484" s="16"/>
      <c r="QX484" s="16"/>
      <c r="RK484" s="16"/>
      <c r="RL484" s="16"/>
      <c r="RM484" s="16"/>
      <c r="RN484" s="16"/>
      <c r="RW484" s="14"/>
      <c r="RX484" s="14"/>
      <c r="RY484" s="14"/>
      <c r="RZ484" s="14"/>
      <c r="SA484" s="16"/>
      <c r="SB484" s="16"/>
      <c r="SC484" s="16"/>
      <c r="SD484" s="16"/>
    </row>
    <row r="485" spans="1:498" hidden="1" x14ac:dyDescent="0.35">
      <c r="A485" s="2">
        <v>32843</v>
      </c>
      <c r="B485">
        <v>30.03856</v>
      </c>
      <c r="E485">
        <v>42.05</v>
      </c>
      <c r="F485">
        <v>27.26</v>
      </c>
      <c r="G485">
        <v>16869361</v>
      </c>
      <c r="H485">
        <v>39927421.666666664</v>
      </c>
      <c r="I485">
        <v>85.809408333333337</v>
      </c>
      <c r="J485">
        <v>12.619416666666666</v>
      </c>
      <c r="K485">
        <v>51.347189999999998</v>
      </c>
      <c r="N485">
        <v>38.78</v>
      </c>
      <c r="O485">
        <v>-0.66</v>
      </c>
      <c r="P485">
        <v>7620406</v>
      </c>
      <c r="Q485">
        <v>5655805</v>
      </c>
      <c r="R485">
        <v>27.581103333333331</v>
      </c>
      <c r="S485">
        <v>4.0962500000000004</v>
      </c>
      <c r="T485">
        <v>31.150770000000001</v>
      </c>
      <c r="W485">
        <v>113.94</v>
      </c>
      <c r="X485">
        <v>4.87</v>
      </c>
      <c r="Y485">
        <v>9936574</v>
      </c>
      <c r="Z485">
        <v>11210355</v>
      </c>
      <c r="AA485">
        <v>49.547535833333335</v>
      </c>
      <c r="AB485">
        <v>5.6289166666666661</v>
      </c>
      <c r="AC485">
        <v>27.685089999999999</v>
      </c>
      <c r="AF485">
        <v>38.72</v>
      </c>
      <c r="AG485">
        <v>-20.49</v>
      </c>
      <c r="AH485">
        <v>27366047</v>
      </c>
      <c r="AI485">
        <v>63935583.333333336</v>
      </c>
      <c r="AJ485">
        <v>260.61599999999999</v>
      </c>
      <c r="AK485">
        <v>41.507716666666667</v>
      </c>
      <c r="AO485">
        <v>111.83</v>
      </c>
      <c r="AP485">
        <v>12.89</v>
      </c>
      <c r="AQ485">
        <v>13215015</v>
      </c>
      <c r="AR485">
        <v>4945357.666666667</v>
      </c>
      <c r="AS485">
        <v>12.318530833333334</v>
      </c>
      <c r="AT485">
        <v>1.4842500000000001</v>
      </c>
      <c r="AX485">
        <v>134.43</v>
      </c>
      <c r="AY485">
        <v>24.78</v>
      </c>
      <c r="AZ485">
        <v>31776281</v>
      </c>
      <c r="BA485">
        <v>13073910.833333334</v>
      </c>
      <c r="BB485">
        <v>22.040435833333333</v>
      </c>
      <c r="BC485">
        <v>3.0850670833333336</v>
      </c>
      <c r="BG485">
        <v>220.91</v>
      </c>
      <c r="BH485">
        <v>23.38</v>
      </c>
      <c r="BI485">
        <v>3043826</v>
      </c>
      <c r="BJ485">
        <v>1034762.4166666666</v>
      </c>
      <c r="BK485">
        <v>1.8531112500000002</v>
      </c>
      <c r="BP485">
        <v>31.07</v>
      </c>
      <c r="BQ485">
        <v>0.33</v>
      </c>
      <c r="BR485">
        <v>10305609</v>
      </c>
      <c r="BS485">
        <v>16207313.333333334</v>
      </c>
      <c r="BU485">
        <v>5.4275833333333336</v>
      </c>
      <c r="BV485">
        <v>13.347250000000001</v>
      </c>
      <c r="BY485">
        <v>58.4</v>
      </c>
      <c r="BZ485">
        <v>2.41</v>
      </c>
      <c r="CA485">
        <v>5132717</v>
      </c>
      <c r="CB485">
        <v>5573195</v>
      </c>
      <c r="CC485">
        <v>53</v>
      </c>
      <c r="CD485">
        <v>1.91112675</v>
      </c>
      <c r="CH485">
        <v>51.95</v>
      </c>
      <c r="CI485">
        <v>-3.81</v>
      </c>
      <c r="CJ485">
        <v>1567590</v>
      </c>
      <c r="CK485">
        <v>3748377</v>
      </c>
      <c r="CL485">
        <v>10.1020875</v>
      </c>
      <c r="CM485">
        <v>1.4675833333333335</v>
      </c>
      <c r="CN485">
        <v>18.18899</v>
      </c>
      <c r="CP485" s="10"/>
      <c r="CQ485">
        <v>33.06</v>
      </c>
      <c r="CR485">
        <v>-9.65</v>
      </c>
      <c r="CS485">
        <v>4964527</v>
      </c>
      <c r="CT485">
        <v>7025839.166666667</v>
      </c>
      <c r="CU485">
        <v>25.301137499999999</v>
      </c>
      <c r="CV485">
        <v>4.4465833333333338</v>
      </c>
      <c r="CW485">
        <v>35.932540000000003</v>
      </c>
      <c r="CZ485">
        <v>85.13</v>
      </c>
      <c r="DA485">
        <v>5.63</v>
      </c>
      <c r="DB485">
        <v>56685081</v>
      </c>
      <c r="DC485">
        <v>47054025</v>
      </c>
      <c r="DD485">
        <v>216.10754166666666</v>
      </c>
      <c r="DE485">
        <v>33.737503333333329</v>
      </c>
      <c r="DF485">
        <v>31.830939999999998</v>
      </c>
      <c r="DI485">
        <v>66.680000000000007</v>
      </c>
      <c r="DJ485">
        <v>2.31</v>
      </c>
      <c r="DK485">
        <v>79007063</v>
      </c>
      <c r="DL485">
        <v>100499316.66666667</v>
      </c>
      <c r="DM485">
        <v>355.0157916666667</v>
      </c>
      <c r="DN485">
        <v>46.656083333333335</v>
      </c>
      <c r="DO485">
        <v>64.049580000000006</v>
      </c>
      <c r="DR485">
        <v>65.11</v>
      </c>
      <c r="DS485">
        <v>5.62</v>
      </c>
      <c r="DT485">
        <v>10218039</v>
      </c>
      <c r="DU485">
        <v>7895881.666666667</v>
      </c>
      <c r="DV485">
        <v>23.089141666666666</v>
      </c>
      <c r="DW485">
        <v>2.8713333333333337</v>
      </c>
      <c r="EA485">
        <v>13.06</v>
      </c>
      <c r="EB485">
        <v>1.1299999999999999</v>
      </c>
      <c r="EC485">
        <v>10403420</v>
      </c>
      <c r="ED485">
        <v>8653478</v>
      </c>
      <c r="EE485">
        <v>27.492095833333334</v>
      </c>
      <c r="EF485">
        <v>2.4663333333333335</v>
      </c>
      <c r="EJ485">
        <v>85.63</v>
      </c>
      <c r="EK485">
        <v>-3.21</v>
      </c>
      <c r="EL485">
        <v>252861</v>
      </c>
      <c r="EM485">
        <v>268343.39999999997</v>
      </c>
      <c r="EN485">
        <v>1.8065096666666667</v>
      </c>
      <c r="EO485">
        <v>0.37293550000000003</v>
      </c>
      <c r="EP485">
        <v>27.985569999999999</v>
      </c>
      <c r="ES485">
        <v>128.63999999999999</v>
      </c>
      <c r="ET485">
        <v>4.91</v>
      </c>
      <c r="EU485">
        <v>3511071</v>
      </c>
      <c r="EV485">
        <v>4457986.333333333</v>
      </c>
      <c r="EW485">
        <v>9.2893733333333337</v>
      </c>
      <c r="EX485">
        <v>1.1527499999999999</v>
      </c>
      <c r="EY485">
        <v>4.542834</v>
      </c>
      <c r="FB485">
        <v>43.72</v>
      </c>
      <c r="FC485">
        <v>13.26</v>
      </c>
      <c r="FD485">
        <v>4381512</v>
      </c>
      <c r="FE485">
        <v>3162427.5</v>
      </c>
      <c r="FF485">
        <v>10.356305416666666</v>
      </c>
      <c r="FG485">
        <v>1.7044416666666666</v>
      </c>
      <c r="FH485">
        <v>55.573830000000001</v>
      </c>
      <c r="FK485">
        <v>46.63</v>
      </c>
      <c r="FL485">
        <v>6.62</v>
      </c>
      <c r="FM485">
        <v>56976750</v>
      </c>
      <c r="FN485">
        <v>39240973.333333336</v>
      </c>
      <c r="FO485">
        <v>152.07868333333332</v>
      </c>
      <c r="FP485">
        <v>17.5625</v>
      </c>
      <c r="FQ485">
        <v>184.3339</v>
      </c>
      <c r="FT485">
        <v>63.75</v>
      </c>
      <c r="FU485">
        <v>2.99</v>
      </c>
      <c r="FV485">
        <v>122947411</v>
      </c>
      <c r="FW485">
        <v>91263591.666666672</v>
      </c>
      <c r="FX485">
        <v>421.71272500000003</v>
      </c>
      <c r="FY485">
        <v>66.647416666666672</v>
      </c>
      <c r="GC485">
        <v>60.29</v>
      </c>
      <c r="GD485">
        <v>-2.61</v>
      </c>
      <c r="GE485">
        <v>2664839</v>
      </c>
      <c r="GF485">
        <v>2197228.8333333335</v>
      </c>
      <c r="GG485">
        <v>7.0864075</v>
      </c>
      <c r="GH485">
        <v>0.48341666666666666</v>
      </c>
      <c r="GK485" s="10"/>
      <c r="GL485">
        <v>67.709999999999994</v>
      </c>
      <c r="GM485">
        <v>-1.61</v>
      </c>
      <c r="GN485">
        <v>3696106</v>
      </c>
      <c r="GO485">
        <v>4399799</v>
      </c>
      <c r="GP485">
        <v>16.547709166666667</v>
      </c>
      <c r="GQ485">
        <v>2.4298333333333333</v>
      </c>
      <c r="GU485">
        <v>137.66999999999999</v>
      </c>
      <c r="GV485">
        <v>3.65</v>
      </c>
      <c r="GW485">
        <v>377384</v>
      </c>
      <c r="GX485">
        <v>888503.16666666663</v>
      </c>
      <c r="GY485">
        <v>2.926415</v>
      </c>
      <c r="GZ485">
        <v>0.11502625</v>
      </c>
      <c r="HA485">
        <v>0.95439339999999995</v>
      </c>
      <c r="HD485">
        <v>35.24</v>
      </c>
      <c r="HE485">
        <v>13.7</v>
      </c>
      <c r="HF485">
        <v>81247176</v>
      </c>
      <c r="HG485">
        <v>54271621.666666664</v>
      </c>
      <c r="HH485">
        <v>100.819125</v>
      </c>
      <c r="HI485">
        <v>10.00393</v>
      </c>
      <c r="HJ485">
        <v>28.164899999999999</v>
      </c>
      <c r="HM485">
        <v>87.09</v>
      </c>
      <c r="HN485">
        <v>5.0199999999999996</v>
      </c>
      <c r="HO485">
        <v>14921107</v>
      </c>
      <c r="HP485">
        <v>18648849.166666668</v>
      </c>
      <c r="HQ485">
        <v>74.038158333333328</v>
      </c>
      <c r="HR485">
        <v>6.0900833333333333</v>
      </c>
      <c r="HS485">
        <v>59.0486</v>
      </c>
      <c r="HV485">
        <v>151.59</v>
      </c>
      <c r="HW485">
        <v>13.56</v>
      </c>
      <c r="HX485">
        <v>3333821</v>
      </c>
      <c r="HY485">
        <v>6465220</v>
      </c>
      <c r="HZ485">
        <v>14.937008333333333</v>
      </c>
      <c r="IA485">
        <v>6.0900833333333333</v>
      </c>
      <c r="IB485">
        <v>10.732939999999999</v>
      </c>
      <c r="IE485">
        <v>109.33</v>
      </c>
      <c r="IF485">
        <v>-6.04</v>
      </c>
      <c r="IG485">
        <v>4226915</v>
      </c>
      <c r="IH485">
        <v>4598610</v>
      </c>
      <c r="II485">
        <v>40.848978333333335</v>
      </c>
      <c r="IJ485">
        <v>9.9330833333333342</v>
      </c>
      <c r="IN485">
        <v>39.19</v>
      </c>
      <c r="IO485">
        <v>-0.15</v>
      </c>
      <c r="IP485">
        <v>37938087</v>
      </c>
      <c r="IQ485">
        <v>48072271.666666664</v>
      </c>
      <c r="IR485">
        <v>122.46027500000001</v>
      </c>
      <c r="IS485">
        <v>12.122</v>
      </c>
      <c r="IT485">
        <v>38.288600000000002</v>
      </c>
      <c r="IW485">
        <v>334.86</v>
      </c>
      <c r="IX485">
        <v>12.27</v>
      </c>
      <c r="IY485">
        <v>10001379</v>
      </c>
      <c r="IZ485">
        <v>4813863.666666667</v>
      </c>
      <c r="JA485">
        <v>16.289325833333333</v>
      </c>
      <c r="JB485">
        <v>2.1506666666666665</v>
      </c>
      <c r="JF485">
        <v>15.22</v>
      </c>
      <c r="JG485">
        <v>-0.53</v>
      </c>
      <c r="JH485">
        <v>5249932</v>
      </c>
      <c r="JI485">
        <v>5792031.666666667</v>
      </c>
      <c r="JJ485">
        <v>20.639666666666667</v>
      </c>
      <c r="JK485">
        <v>2.0058333333333334</v>
      </c>
      <c r="JO485">
        <v>48.52</v>
      </c>
      <c r="JP485">
        <v>1.25</v>
      </c>
      <c r="JQ485">
        <v>1995464</v>
      </c>
      <c r="JR485">
        <v>1750125.1666666667</v>
      </c>
      <c r="JU485">
        <v>44.839010000000002</v>
      </c>
      <c r="JX485">
        <v>30.91</v>
      </c>
      <c r="JY485">
        <v>1.55</v>
      </c>
      <c r="JZ485">
        <v>43524764</v>
      </c>
      <c r="KA485">
        <v>20564606.666666668</v>
      </c>
      <c r="KB485">
        <v>78.518478333333334</v>
      </c>
      <c r="KC485">
        <v>8.6353008333333339</v>
      </c>
      <c r="KD485">
        <v>27.858529999999998</v>
      </c>
      <c r="KG485">
        <v>162.27000000000001</v>
      </c>
      <c r="KH485">
        <v>9.09</v>
      </c>
      <c r="KI485">
        <v>39029556</v>
      </c>
      <c r="KJ485">
        <v>23477715</v>
      </c>
      <c r="KK485">
        <v>89.032308333333333</v>
      </c>
      <c r="KL485">
        <v>12.254543333333332</v>
      </c>
      <c r="KM485">
        <v>13.86642</v>
      </c>
      <c r="KP485">
        <v>45.06</v>
      </c>
      <c r="KQ485">
        <v>-7.27</v>
      </c>
      <c r="KR485">
        <v>8492819</v>
      </c>
      <c r="KS485">
        <v>5076970.333333333</v>
      </c>
      <c r="KT485">
        <v>55.902183333333333</v>
      </c>
      <c r="KU485">
        <v>11.924250000000001</v>
      </c>
      <c r="KV485">
        <v>20.087869999999999</v>
      </c>
      <c r="KY485">
        <v>77.56</v>
      </c>
      <c r="KZ485">
        <v>0.34</v>
      </c>
      <c r="LA485">
        <v>6647786</v>
      </c>
      <c r="LB485">
        <v>4142136.3333333335</v>
      </c>
      <c r="LC485">
        <v>26.513574999999999</v>
      </c>
      <c r="LD485">
        <v>4.5508975000000005</v>
      </c>
      <c r="LE485">
        <v>2.23111E-2</v>
      </c>
      <c r="LH485">
        <v>65.84</v>
      </c>
      <c r="LI485">
        <v>1.06</v>
      </c>
      <c r="LJ485">
        <v>54976718</v>
      </c>
      <c r="LK485">
        <v>19088046.666666668</v>
      </c>
      <c r="LL485">
        <v>43.134383333333339</v>
      </c>
      <c r="LM485">
        <v>4.3369333333333335</v>
      </c>
      <c r="LN485">
        <v>35.763710000000003</v>
      </c>
      <c r="LQ485">
        <v>136.65</v>
      </c>
      <c r="LR485">
        <v>3.78</v>
      </c>
      <c r="LS485">
        <v>57182137</v>
      </c>
      <c r="LT485">
        <v>65002258.333333336</v>
      </c>
      <c r="LU485">
        <v>207.39103333333333</v>
      </c>
      <c r="LV485">
        <v>26.215416666666666</v>
      </c>
      <c r="LW485">
        <v>19.075209999999998</v>
      </c>
      <c r="LY485" s="10"/>
      <c r="LZ485">
        <v>37.31</v>
      </c>
      <c r="MA485">
        <v>-4.18</v>
      </c>
      <c r="MB485">
        <v>250675047</v>
      </c>
      <c r="MC485">
        <v>519313966.66666669</v>
      </c>
      <c r="MD485">
        <v>1878.9018333333333</v>
      </c>
      <c r="ME485">
        <v>262.95414166666666</v>
      </c>
      <c r="MF485" s="13"/>
      <c r="MG485" s="13"/>
      <c r="MH485" s="13"/>
      <c r="MI485" s="12"/>
      <c r="MJ485" s="12"/>
      <c r="MK485" s="12"/>
      <c r="MM485" s="14"/>
      <c r="MN485" s="14"/>
      <c r="MO485" s="14"/>
      <c r="MP485" s="14"/>
      <c r="MQ485" s="16"/>
      <c r="MR485" s="16"/>
      <c r="MS485" s="16"/>
      <c r="MT485" s="16"/>
      <c r="NC485" s="14"/>
      <c r="ND485" s="14"/>
      <c r="NE485" s="14"/>
      <c r="NF485" s="14"/>
      <c r="NG485" s="16"/>
      <c r="NH485" s="16"/>
      <c r="NI485" s="16"/>
      <c r="NJ485" s="16"/>
      <c r="NK485" s="13"/>
      <c r="NL485" s="13"/>
      <c r="NM485" s="13"/>
      <c r="NN485" s="13"/>
      <c r="NO485" s="12"/>
      <c r="NP485" s="12"/>
      <c r="NQ485" s="12"/>
      <c r="NR485" s="12"/>
      <c r="NW485" s="16"/>
      <c r="NX485" s="16"/>
      <c r="NY485" s="16"/>
      <c r="NZ485" s="16"/>
      <c r="PN485"/>
      <c r="QU485" s="16"/>
      <c r="QV485" s="16"/>
      <c r="QW485" s="16"/>
      <c r="QX485" s="16"/>
      <c r="RK485" s="16"/>
      <c r="RL485" s="16"/>
      <c r="RM485" s="16"/>
      <c r="RN485" s="16"/>
      <c r="RW485" s="14"/>
      <c r="RX485" s="14"/>
      <c r="RY485" s="14"/>
      <c r="RZ485" s="14"/>
      <c r="SA485" s="16"/>
      <c r="SB485" s="16"/>
      <c r="SC485" s="16"/>
      <c r="SD485" s="16"/>
    </row>
    <row r="486" spans="1:498" hidden="1" x14ac:dyDescent="0.35">
      <c r="A486" s="2">
        <v>32874</v>
      </c>
      <c r="B486">
        <v>30.532699999999998</v>
      </c>
      <c r="C486">
        <v>1.6382689889356435E-2</v>
      </c>
      <c r="D486">
        <f>B486*C486</f>
        <v>0.50020775558475317</v>
      </c>
      <c r="E486">
        <v>71.260000000000005</v>
      </c>
      <c r="F486">
        <v>28.51</v>
      </c>
      <c r="G486">
        <v>17126301</v>
      </c>
      <c r="H486">
        <v>44357683.333333336</v>
      </c>
      <c r="I486">
        <v>87.589941666666675</v>
      </c>
      <c r="J486">
        <v>12.971125000000001</v>
      </c>
      <c r="K486">
        <v>62.808959999999999</v>
      </c>
      <c r="L486">
        <v>8.9444506245943446E-3</v>
      </c>
      <c r="M486">
        <f>K486*L486</f>
        <v>0.56179164150212124</v>
      </c>
      <c r="N486">
        <v>21.95</v>
      </c>
      <c r="O486">
        <v>-1.92</v>
      </c>
      <c r="P486">
        <v>7679626</v>
      </c>
      <c r="Q486">
        <v>6348750.833333333</v>
      </c>
      <c r="R486">
        <v>27.818670000000001</v>
      </c>
      <c r="S486">
        <v>4.1058333333333339</v>
      </c>
      <c r="T486">
        <v>30.951000000000001</v>
      </c>
      <c r="U486">
        <v>1.0996129227596305E-2</v>
      </c>
      <c r="V486">
        <f>T486*U486</f>
        <v>0.34034119572333327</v>
      </c>
      <c r="W486">
        <v>69.8</v>
      </c>
      <c r="X486">
        <v>4.54</v>
      </c>
      <c r="Y486">
        <v>9960969</v>
      </c>
      <c r="Z486">
        <v>12175246.666666666</v>
      </c>
      <c r="AA486">
        <v>51.779388333333337</v>
      </c>
      <c r="AB486">
        <v>5.8575000000000008</v>
      </c>
      <c r="AC486">
        <v>25.834969999999998</v>
      </c>
      <c r="AD486">
        <v>2.9721250240206054E-2</v>
      </c>
      <c r="AE486">
        <f>AC486*AD486</f>
        <v>0.76784760831821619</v>
      </c>
      <c r="AF486">
        <v>39.49</v>
      </c>
      <c r="AG486">
        <v>-20.96</v>
      </c>
      <c r="AH486">
        <v>27789436</v>
      </c>
      <c r="AI486">
        <v>66015520</v>
      </c>
      <c r="AJ486">
        <v>250.71516666666665</v>
      </c>
      <c r="AK486">
        <v>40.049435833333334</v>
      </c>
      <c r="AL486">
        <v>4.2574610000000002</v>
      </c>
      <c r="AM486">
        <v>4.0220582278017005E-3</v>
      </c>
      <c r="AN486">
        <f>AL486*AM486</f>
        <v>1.7123756044594856E-2</v>
      </c>
      <c r="AO486">
        <v>37.14</v>
      </c>
      <c r="AP486">
        <v>13.47</v>
      </c>
      <c r="AQ486">
        <v>13437178</v>
      </c>
      <c r="AR486">
        <v>4900727.666666667</v>
      </c>
      <c r="AS486">
        <v>12.973383333333333</v>
      </c>
      <c r="AT486">
        <v>1.5331666666666666</v>
      </c>
      <c r="AV486">
        <v>8.5440726378061757E-3</v>
      </c>
      <c r="AX486">
        <v>111.19</v>
      </c>
      <c r="AY486">
        <v>24.97</v>
      </c>
      <c r="AZ486">
        <v>32440064</v>
      </c>
      <c r="BA486">
        <v>13213280</v>
      </c>
      <c r="BB486">
        <v>21.040095000000001</v>
      </c>
      <c r="BC486">
        <v>3.1871420833333333</v>
      </c>
      <c r="BE486">
        <v>9.6268922787508282E-4</v>
      </c>
      <c r="BG486">
        <v>115.24</v>
      </c>
      <c r="BH486">
        <v>24.26</v>
      </c>
      <c r="BI486">
        <v>3121707</v>
      </c>
      <c r="BJ486">
        <v>1213080.5833333333</v>
      </c>
      <c r="BK486">
        <v>1.8151187499999999</v>
      </c>
      <c r="BN486">
        <v>7.5722745841706896E-3</v>
      </c>
      <c r="BP486">
        <v>12.26</v>
      </c>
      <c r="BQ486">
        <v>-0.25</v>
      </c>
      <c r="BR486">
        <v>10301990</v>
      </c>
      <c r="BS486">
        <v>15423706.666666666</v>
      </c>
      <c r="BU486">
        <v>5.1891666666666669</v>
      </c>
      <c r="BV486">
        <v>13.64141</v>
      </c>
      <c r="BW486">
        <v>6.233964029086712E-3</v>
      </c>
      <c r="BX486">
        <f>BV486*BW486</f>
        <v>8.5040059246023772E-2</v>
      </c>
      <c r="BY486">
        <v>77.42</v>
      </c>
      <c r="BZ486">
        <v>4.4400000000000004</v>
      </c>
      <c r="CA486">
        <v>5141025</v>
      </c>
      <c r="CB486">
        <v>5888875.833333333</v>
      </c>
      <c r="CC486">
        <v>45.562000000000005</v>
      </c>
      <c r="CD486">
        <v>2.1616666666666666</v>
      </c>
      <c r="CH486">
        <v>75.94</v>
      </c>
      <c r="CI486">
        <v>-2.79</v>
      </c>
      <c r="CJ486">
        <v>1570310</v>
      </c>
      <c r="CK486">
        <v>3522085.6666666665</v>
      </c>
      <c r="CL486">
        <v>10.632084166666667</v>
      </c>
      <c r="CM486">
        <v>1.4316666666666666</v>
      </c>
      <c r="CN486">
        <v>18.542400000000001</v>
      </c>
      <c r="CO486">
        <v>5.1032995283536936E-3</v>
      </c>
      <c r="CP486" s="10">
        <f>CN486*CO486</f>
        <v>9.4627421174545534E-2</v>
      </c>
      <c r="CQ486">
        <v>58.57</v>
      </c>
      <c r="CR486">
        <v>-11.31</v>
      </c>
      <c r="CS486">
        <v>4986574</v>
      </c>
      <c r="CT486">
        <v>7794753.333333333</v>
      </c>
      <c r="CU486">
        <v>26.937410833333331</v>
      </c>
      <c r="CV486">
        <v>4.53</v>
      </c>
      <c r="CW486">
        <v>33.525959999999998</v>
      </c>
      <c r="CX486">
        <v>6.1034792944721313E-2</v>
      </c>
      <c r="CY486">
        <f>CW486*CX486</f>
        <v>2.0462500268730088</v>
      </c>
      <c r="CZ486">
        <v>56.05</v>
      </c>
      <c r="DA486">
        <v>4.55</v>
      </c>
      <c r="DB486">
        <v>56990239</v>
      </c>
      <c r="DC486">
        <v>47042316.666666664</v>
      </c>
      <c r="DD486">
        <v>220.81859999999998</v>
      </c>
      <c r="DE486">
        <v>34.67</v>
      </c>
      <c r="DF486">
        <v>34.071120000000001</v>
      </c>
      <c r="DG486">
        <v>9.0574685792826445E-2</v>
      </c>
      <c r="DH486">
        <f>DF486*DG486</f>
        <v>3.0859809886096849</v>
      </c>
      <c r="DI486">
        <v>33.93</v>
      </c>
      <c r="DJ486">
        <v>2.5099999999999998</v>
      </c>
      <c r="DK486">
        <v>79707964</v>
      </c>
      <c r="DL486">
        <v>103330891.66666667</v>
      </c>
      <c r="DM486">
        <v>349.38679999999999</v>
      </c>
      <c r="DN486">
        <v>45.188333333333333</v>
      </c>
      <c r="DO486">
        <v>71.232249999999993</v>
      </c>
      <c r="DP486">
        <v>7.6868629561823287E-3</v>
      </c>
      <c r="DQ486">
        <f>DO486*DP486</f>
        <v>0.54755254381051865</v>
      </c>
      <c r="DR486">
        <v>11.74</v>
      </c>
      <c r="DS486">
        <v>3.3</v>
      </c>
      <c r="DT486">
        <v>10258492</v>
      </c>
      <c r="DU486">
        <v>8720779.166666666</v>
      </c>
      <c r="DV486">
        <v>23.942705833333335</v>
      </c>
      <c r="DW486">
        <v>2.85</v>
      </c>
      <c r="EA486">
        <v>16.91</v>
      </c>
      <c r="EB486">
        <v>-0.37</v>
      </c>
      <c r="EC486">
        <v>10381280</v>
      </c>
      <c r="ED486">
        <v>8048707.5</v>
      </c>
      <c r="EE486">
        <v>26.937952499999998</v>
      </c>
      <c r="EF486">
        <v>2.37</v>
      </c>
      <c r="EJ486">
        <v>155.27000000000001</v>
      </c>
      <c r="EK486">
        <v>-2.6</v>
      </c>
      <c r="EL486">
        <v>254844</v>
      </c>
      <c r="EM486">
        <v>290716.33333333331</v>
      </c>
      <c r="EN486">
        <v>1.8073404999999998</v>
      </c>
      <c r="EO486">
        <v>0.37060216666666662</v>
      </c>
      <c r="EP486">
        <v>29.862300000000001</v>
      </c>
      <c r="EQ486">
        <v>2.9122713758250123E-3</v>
      </c>
      <c r="ER486">
        <f>EP486*EQ486</f>
        <v>8.6967121506299275E-2</v>
      </c>
      <c r="ES486">
        <v>154.18</v>
      </c>
      <c r="ET486">
        <v>6.71</v>
      </c>
      <c r="EU486">
        <v>3514015</v>
      </c>
      <c r="EV486">
        <v>4700447.666666667</v>
      </c>
      <c r="EW486">
        <v>9.8238608333333328</v>
      </c>
      <c r="EX486">
        <v>1.1841666666666668</v>
      </c>
      <c r="EY486">
        <v>4.682175</v>
      </c>
      <c r="FB486">
        <v>76.78</v>
      </c>
      <c r="FC486">
        <v>11.39</v>
      </c>
      <c r="FD486">
        <v>4544995</v>
      </c>
      <c r="FE486">
        <v>3548865.3333333335</v>
      </c>
      <c r="FF486">
        <v>10.761273333333333</v>
      </c>
      <c r="FG486">
        <v>1.7414666666666667</v>
      </c>
      <c r="FH486">
        <v>57.272820000000003</v>
      </c>
      <c r="FI486">
        <v>6.44744008212665E-2</v>
      </c>
      <c r="FJ486">
        <f>FH486*FI486</f>
        <v>3.6926307528442486</v>
      </c>
      <c r="FK486">
        <v>31.17</v>
      </c>
      <c r="FL486">
        <v>4.7</v>
      </c>
      <c r="FM486">
        <v>57031457</v>
      </c>
      <c r="FN486">
        <v>41798400</v>
      </c>
      <c r="FO486">
        <v>154.573825</v>
      </c>
      <c r="FP486">
        <v>17.762499999999999</v>
      </c>
      <c r="FQ486">
        <v>177.8451</v>
      </c>
      <c r="FR486">
        <v>0.12601522175178764</v>
      </c>
      <c r="FS486">
        <f>FQ486*FR486</f>
        <v>22.411189713968849</v>
      </c>
      <c r="FT486">
        <v>89.62</v>
      </c>
      <c r="FU486">
        <v>-0.76</v>
      </c>
      <c r="FV486">
        <v>123399767</v>
      </c>
      <c r="FW486">
        <v>102570241.66666667</v>
      </c>
      <c r="FX486">
        <v>432.02375000000001</v>
      </c>
      <c r="FY486">
        <v>73.458333333333329</v>
      </c>
      <c r="GC486">
        <v>67.41</v>
      </c>
      <c r="GD486">
        <v>-1.07</v>
      </c>
      <c r="GE486">
        <v>2660130</v>
      </c>
      <c r="GF486">
        <v>2278123.3333333335</v>
      </c>
      <c r="GG486">
        <v>7.2055212500000003</v>
      </c>
      <c r="GH486">
        <v>0.5541666666666667</v>
      </c>
      <c r="GK486" s="10"/>
      <c r="GL486">
        <v>55.52</v>
      </c>
      <c r="GM486">
        <v>-0.2</v>
      </c>
      <c r="GN486">
        <v>3695015</v>
      </c>
      <c r="GO486">
        <v>4212206.333333333</v>
      </c>
      <c r="GP486">
        <v>16.338800833333334</v>
      </c>
      <c r="GQ486">
        <v>2.3666666666666667</v>
      </c>
      <c r="GU486">
        <v>78.55</v>
      </c>
      <c r="GV486">
        <v>3.04</v>
      </c>
      <c r="GW486">
        <v>381707</v>
      </c>
      <c r="GX486">
        <v>1056104.1666666667</v>
      </c>
      <c r="GY486">
        <v>3.0959380833333334</v>
      </c>
      <c r="GZ486">
        <v>5.1666666666666666E-2</v>
      </c>
      <c r="HA486">
        <v>1.0132159999999999</v>
      </c>
      <c r="HB486">
        <v>4.156694826678544E-2</v>
      </c>
      <c r="HC486">
        <f>HA486*HB486</f>
        <v>4.2116297055079271E-2</v>
      </c>
      <c r="HD486">
        <v>17.420000000000002</v>
      </c>
      <c r="HE486">
        <v>16.05</v>
      </c>
      <c r="HF486">
        <v>82820171</v>
      </c>
      <c r="HG486">
        <v>54360304.166666664</v>
      </c>
      <c r="HH486">
        <v>109.922625</v>
      </c>
      <c r="HI486">
        <v>9.7992954166666664</v>
      </c>
      <c r="HJ486">
        <v>27.505990000000001</v>
      </c>
      <c r="HK486">
        <v>1.6938088741198232E-2</v>
      </c>
      <c r="HL486">
        <f>HJ486*HK486</f>
        <v>0.46589889953451114</v>
      </c>
      <c r="HM486">
        <v>55.19</v>
      </c>
      <c r="HN486">
        <v>5.34</v>
      </c>
      <c r="HO486">
        <v>15030884</v>
      </c>
      <c r="HP486">
        <v>18739604.166666668</v>
      </c>
      <c r="HQ486">
        <v>75.894561666666661</v>
      </c>
      <c r="HR486">
        <v>5.8916666666666666</v>
      </c>
      <c r="HS486">
        <v>58.7104</v>
      </c>
      <c r="HT486">
        <v>2.8966572486470907E-3</v>
      </c>
      <c r="HU486">
        <f>HS486*HT486</f>
        <v>0.17006390573097016</v>
      </c>
      <c r="HV486">
        <v>92.81</v>
      </c>
      <c r="HW486">
        <v>15.39</v>
      </c>
      <c r="HX486">
        <v>3396981</v>
      </c>
      <c r="HY486">
        <v>6468123.333333333</v>
      </c>
      <c r="HZ486">
        <v>15.536254999999999</v>
      </c>
      <c r="IA486">
        <v>5.8916666666666666</v>
      </c>
      <c r="IB486">
        <v>11.82728</v>
      </c>
      <c r="IC486">
        <v>5.5747589510674826E-3</v>
      </c>
      <c r="ID486">
        <f>IB486*IC486</f>
        <v>6.593423504678142E-2</v>
      </c>
      <c r="IE486">
        <v>134.69</v>
      </c>
      <c r="IF486">
        <v>-4.99</v>
      </c>
      <c r="IG486">
        <v>4241438</v>
      </c>
      <c r="IH486">
        <v>4803857.5</v>
      </c>
      <c r="II486">
        <v>41.076901666666664</v>
      </c>
      <c r="IJ486">
        <v>10.133333333333333</v>
      </c>
      <c r="IN486">
        <v>21.64</v>
      </c>
      <c r="IO486">
        <v>-0.13</v>
      </c>
      <c r="IP486">
        <v>38055449</v>
      </c>
      <c r="IQ486">
        <v>42032755</v>
      </c>
      <c r="IR486">
        <v>100.8608</v>
      </c>
      <c r="IS486">
        <v>11.202500000000001</v>
      </c>
      <c r="IT486">
        <v>37.081690000000002</v>
      </c>
      <c r="IU486">
        <v>7.306908471520923E-3</v>
      </c>
      <c r="IV486">
        <f>IT486*IU486</f>
        <v>0.2709525147993127</v>
      </c>
      <c r="IW486">
        <v>87.44</v>
      </c>
      <c r="IX486">
        <v>9.02</v>
      </c>
      <c r="IY486">
        <v>9989528</v>
      </c>
      <c r="IZ486">
        <v>5187831.666666667</v>
      </c>
      <c r="JA486">
        <v>16.887708333333332</v>
      </c>
      <c r="JB486">
        <v>2.3608333333333333</v>
      </c>
      <c r="JF486">
        <v>18.93</v>
      </c>
      <c r="JG486">
        <v>-1.52</v>
      </c>
      <c r="JH486">
        <v>5266076</v>
      </c>
      <c r="JI486">
        <v>6331024.166666667</v>
      </c>
      <c r="JJ486">
        <v>20.696144999999998</v>
      </c>
      <c r="JK486">
        <v>2.1241666666666665</v>
      </c>
      <c r="JO486">
        <v>43.61</v>
      </c>
      <c r="JP486">
        <v>-0.14000000000000001</v>
      </c>
      <c r="JQ486">
        <v>1998010</v>
      </c>
      <c r="JR486">
        <v>1726689.3333333333</v>
      </c>
      <c r="JS486">
        <v>5.7624238333333331</v>
      </c>
      <c r="JT486">
        <v>1.0366666666666666</v>
      </c>
      <c r="JU486">
        <v>44.650069999999999</v>
      </c>
      <c r="JV486">
        <v>1.6857845076616144E-2</v>
      </c>
      <c r="JW486">
        <f>JU486*JV486</f>
        <v>0.75270396272006612</v>
      </c>
      <c r="JX486">
        <v>48.88</v>
      </c>
      <c r="JY486">
        <v>-2.5499999999999998</v>
      </c>
      <c r="JZ486">
        <v>44081425</v>
      </c>
      <c r="KA486">
        <v>22828946.666666668</v>
      </c>
      <c r="KB486">
        <v>88.83638333333333</v>
      </c>
      <c r="KC486">
        <v>9.8717325000000002</v>
      </c>
      <c r="KD486">
        <v>26.794239999999999</v>
      </c>
      <c r="KE486">
        <v>3.3261753065473437E-2</v>
      </c>
      <c r="KF486">
        <f>KD486*KE486</f>
        <v>0.89122339445703092</v>
      </c>
      <c r="KG486">
        <v>52.15</v>
      </c>
      <c r="KH486">
        <v>6.04</v>
      </c>
      <c r="KI486">
        <v>39084975</v>
      </c>
      <c r="KJ486">
        <v>23903546.666666668</v>
      </c>
      <c r="KK486">
        <v>89.062866666666665</v>
      </c>
      <c r="KL486">
        <v>12.596666666666666</v>
      </c>
      <c r="KM486">
        <v>14.577109999999999</v>
      </c>
      <c r="KN486">
        <v>9.083178949372165E-3</v>
      </c>
      <c r="KO486">
        <f>KM486*KN486</f>
        <v>0.13240649869468246</v>
      </c>
      <c r="KP486">
        <v>77.09</v>
      </c>
      <c r="KQ486">
        <v>-6.47</v>
      </c>
      <c r="KR486">
        <v>8558569</v>
      </c>
      <c r="KS486">
        <v>5251135.666666667</v>
      </c>
      <c r="KT486">
        <v>53.683883333333334</v>
      </c>
      <c r="KU486">
        <v>12.164999999999999</v>
      </c>
      <c r="KV486">
        <v>20.069030000000001</v>
      </c>
      <c r="KW486">
        <v>1.1733000669363513E-2</v>
      </c>
      <c r="KX486">
        <f>KV486*KW486</f>
        <v>0.23546994242347644</v>
      </c>
      <c r="KY486">
        <v>36.479999999999997</v>
      </c>
      <c r="KZ486">
        <v>-1.35</v>
      </c>
      <c r="LA486">
        <v>6713167</v>
      </c>
      <c r="LB486">
        <v>4535845.333333333</v>
      </c>
      <c r="LC486">
        <v>27.635447499999998</v>
      </c>
      <c r="LD486">
        <v>4.6679522499999999</v>
      </c>
      <c r="LE486">
        <v>3.8424670000000001E-2</v>
      </c>
      <c r="LF486">
        <v>2.1158986270426214E-2</v>
      </c>
      <c r="LG486">
        <f>LE486*LF486</f>
        <v>8.1302706497565801E-4</v>
      </c>
      <c r="LH486">
        <v>33.25</v>
      </c>
      <c r="LI486">
        <v>-2.36</v>
      </c>
      <c r="LJ486">
        <v>56015626</v>
      </c>
      <c r="LK486">
        <v>20288437.5</v>
      </c>
      <c r="LL486">
        <v>46.775487499999997</v>
      </c>
      <c r="LM486">
        <v>4.7949999999999999</v>
      </c>
      <c r="LN486">
        <v>35.904719999999998</v>
      </c>
      <c r="LO486">
        <v>5.4531130965555036E-2</v>
      </c>
      <c r="LP486">
        <f>LN486*LO486</f>
        <v>1.957924988601583</v>
      </c>
      <c r="LQ486">
        <v>172.96</v>
      </c>
      <c r="LR486">
        <v>5.45</v>
      </c>
      <c r="LS486">
        <v>57367867</v>
      </c>
      <c r="LT486">
        <v>66963008.333333336</v>
      </c>
      <c r="LU486">
        <v>209.03277500000002</v>
      </c>
      <c r="LV486">
        <v>26.645833333333332</v>
      </c>
      <c r="LW486">
        <v>18.566479999999999</v>
      </c>
      <c r="LX486">
        <v>0.3137364609220602</v>
      </c>
      <c r="LY486" s="10">
        <f>LW486*LX486</f>
        <v>5.8249817269802122</v>
      </c>
      <c r="LZ486">
        <v>65.91</v>
      </c>
      <c r="MA486">
        <v>-0.94</v>
      </c>
      <c r="MB486">
        <v>253373385</v>
      </c>
      <c r="MC486">
        <v>517280583.33333331</v>
      </c>
      <c r="MD486">
        <v>1884.0995833333334</v>
      </c>
      <c r="ME486">
        <v>269.39829166666669</v>
      </c>
      <c r="MF486" s="13"/>
      <c r="MG486" s="13"/>
      <c r="MH486" s="13"/>
      <c r="MI486" s="12"/>
      <c r="MJ486" s="12"/>
      <c r="MK486" s="12"/>
      <c r="MM486" s="14"/>
      <c r="MN486" s="14"/>
      <c r="MO486" s="14"/>
      <c r="MP486" s="14"/>
      <c r="MQ486" s="16"/>
      <c r="MR486" s="16"/>
      <c r="MS486" s="16"/>
      <c r="MT486" s="16"/>
      <c r="NC486" s="14"/>
      <c r="ND486" s="14"/>
      <c r="NE486" s="14"/>
      <c r="NF486" s="14"/>
      <c r="NG486" s="16"/>
      <c r="NH486" s="16"/>
      <c r="NI486" s="16"/>
      <c r="NJ486" s="16"/>
      <c r="NK486" s="13"/>
      <c r="NL486" s="13"/>
      <c r="NM486" s="13"/>
      <c r="NN486" s="13"/>
      <c r="NO486" s="12"/>
      <c r="NP486" s="12"/>
      <c r="NQ486" s="12"/>
      <c r="NR486" s="12"/>
      <c r="NW486" s="16"/>
      <c r="NX486" s="16"/>
      <c r="NY486" s="16"/>
      <c r="NZ486" s="16"/>
      <c r="PN486"/>
      <c r="QU486" s="16"/>
      <c r="QV486" s="16"/>
      <c r="QW486" s="16"/>
      <c r="QX486" s="16"/>
      <c r="RK486" s="16"/>
      <c r="RL486" s="16"/>
      <c r="RM486" s="16"/>
      <c r="RN486" s="16"/>
      <c r="RW486" s="14"/>
      <c r="RX486" s="14"/>
      <c r="RY486" s="14"/>
      <c r="RZ486" s="14"/>
      <c r="SA486" s="16"/>
      <c r="SB486" s="16"/>
      <c r="SC486" s="16"/>
      <c r="SD486" s="16"/>
    </row>
    <row r="487" spans="1:498" hidden="1" x14ac:dyDescent="0.35">
      <c r="A487" s="2">
        <v>32905</v>
      </c>
      <c r="B487">
        <v>28.63954</v>
      </c>
      <c r="C487">
        <v>1.6382689889356435E-2</v>
      </c>
      <c r="D487">
        <f t="shared" ref="D487:D550" si="0">B487*C487</f>
        <v>0.46919270239381916</v>
      </c>
      <c r="E487">
        <v>47.75</v>
      </c>
      <c r="F487">
        <v>26.83</v>
      </c>
      <c r="G487">
        <v>17126301</v>
      </c>
      <c r="H487">
        <v>44357683.333333336</v>
      </c>
      <c r="I487">
        <v>87.589941666666675</v>
      </c>
      <c r="J487">
        <v>12.971125000000001</v>
      </c>
      <c r="K487">
        <v>71.040530000000004</v>
      </c>
      <c r="L487">
        <v>8.9444506245943446E-3</v>
      </c>
      <c r="M487">
        <f t="shared" ref="M487:M550" si="1">K487*L487</f>
        <v>0.63541851293001328</v>
      </c>
      <c r="N487">
        <v>104.63</v>
      </c>
      <c r="O487">
        <v>2.77</v>
      </c>
      <c r="P487">
        <v>7679626</v>
      </c>
      <c r="Q487">
        <v>6348750.833333333</v>
      </c>
      <c r="R487">
        <v>27.818670000000001</v>
      </c>
      <c r="S487">
        <v>4.1058333333333339</v>
      </c>
      <c r="T487">
        <v>28.39395</v>
      </c>
      <c r="U487">
        <v>1.0996129227596305E-2</v>
      </c>
      <c r="V487">
        <f t="shared" ref="V487:V550" si="2">T487*U487</f>
        <v>0.31222354348190812</v>
      </c>
      <c r="W487">
        <v>113.55</v>
      </c>
      <c r="X487">
        <v>7.62</v>
      </c>
      <c r="Y487">
        <v>9960969</v>
      </c>
      <c r="Z487">
        <v>12175246.666666666</v>
      </c>
      <c r="AA487">
        <v>51.779388333333337</v>
      </c>
      <c r="AB487">
        <v>5.8575000000000008</v>
      </c>
      <c r="AC487">
        <v>25.711539999999999</v>
      </c>
      <c r="AD487">
        <v>2.9721250240206054E-2</v>
      </c>
      <c r="AE487">
        <f t="shared" ref="AE487:AE550" si="3">AC487*AD487</f>
        <v>0.76417911440106756</v>
      </c>
      <c r="AF487">
        <v>28.44</v>
      </c>
      <c r="AG487">
        <v>-23.6</v>
      </c>
      <c r="AH487">
        <v>27789436</v>
      </c>
      <c r="AI487">
        <v>66015520</v>
      </c>
      <c r="AJ487">
        <v>250.71516666666665</v>
      </c>
      <c r="AK487">
        <v>40.049435833333334</v>
      </c>
      <c r="AL487">
        <v>4.4022059999999996</v>
      </c>
      <c r="AM487">
        <v>4.0220582278017005E-3</v>
      </c>
      <c r="AN487">
        <f t="shared" ref="AN487:AN550" si="4">AL487*AM487</f>
        <v>1.7705928862778011E-2</v>
      </c>
      <c r="AO487">
        <v>46.44</v>
      </c>
      <c r="AP487">
        <v>13.62</v>
      </c>
      <c r="AQ487">
        <v>13437178</v>
      </c>
      <c r="AR487">
        <v>4900727.666666667</v>
      </c>
      <c r="AS487">
        <v>12.973383333333333</v>
      </c>
      <c r="AT487">
        <v>1.5331666666666666</v>
      </c>
      <c r="AV487">
        <v>8.5440726378061757E-3</v>
      </c>
      <c r="AX487">
        <v>124.61</v>
      </c>
      <c r="AY487">
        <v>25.02</v>
      </c>
      <c r="AZ487">
        <v>32440064</v>
      </c>
      <c r="BA487">
        <v>13213280</v>
      </c>
      <c r="BB487">
        <v>21.040095000000001</v>
      </c>
      <c r="BC487">
        <v>3.1871420833333333</v>
      </c>
      <c r="BE487">
        <v>9.6268922787508282E-4</v>
      </c>
      <c r="BG487">
        <v>45.49</v>
      </c>
      <c r="BH487">
        <v>24.52</v>
      </c>
      <c r="BI487">
        <v>3121707</v>
      </c>
      <c r="BJ487">
        <v>1213080.5833333333</v>
      </c>
      <c r="BK487">
        <v>1.8151187499999999</v>
      </c>
      <c r="BN487">
        <v>7.5722745841706896E-3</v>
      </c>
      <c r="BP487">
        <v>53.23</v>
      </c>
      <c r="BQ487">
        <v>4.0599999999999996</v>
      </c>
      <c r="BR487">
        <v>10301990</v>
      </c>
      <c r="BS487">
        <v>15423706.666666666</v>
      </c>
      <c r="BU487">
        <v>5.1891666666666669</v>
      </c>
      <c r="BV487">
        <v>13.457560000000001</v>
      </c>
      <c r="BW487">
        <v>6.233964029086712E-3</v>
      </c>
      <c r="BX487">
        <f t="shared" ref="BX487:BX497" si="5">BV487*BW487</f>
        <v>8.3893944959276184E-2</v>
      </c>
      <c r="BY487">
        <v>88.68</v>
      </c>
      <c r="BZ487">
        <v>6.07</v>
      </c>
      <c r="CA487">
        <v>5141025</v>
      </c>
      <c r="CB487">
        <v>5888875.833333333</v>
      </c>
      <c r="CC487">
        <v>45.562000000000005</v>
      </c>
      <c r="CD487">
        <v>2.1616666666666666</v>
      </c>
      <c r="CH487">
        <v>79.010000000000005</v>
      </c>
      <c r="CI487">
        <v>1.67</v>
      </c>
      <c r="CJ487">
        <v>1570310</v>
      </c>
      <c r="CK487">
        <v>3522085.6666666665</v>
      </c>
      <c r="CL487">
        <v>10.632084166666667</v>
      </c>
      <c r="CM487">
        <v>1.4316666666666666</v>
      </c>
      <c r="CN487">
        <v>19.31991</v>
      </c>
      <c r="CO487">
        <v>5.1032995283536936E-3</v>
      </c>
      <c r="CP487" s="10">
        <f t="shared" ref="CP487:CP550" si="6">CN487*CO487</f>
        <v>9.8595287590835815E-2</v>
      </c>
      <c r="CQ487">
        <v>61.55</v>
      </c>
      <c r="CR487">
        <v>-1.93</v>
      </c>
      <c r="CS487">
        <v>4986574</v>
      </c>
      <c r="CT487">
        <v>7794753.333333333</v>
      </c>
      <c r="CU487">
        <v>26.937410833333331</v>
      </c>
      <c r="CV487">
        <v>4.53</v>
      </c>
      <c r="CW487">
        <v>32.483879999999999</v>
      </c>
      <c r="CX487">
        <v>6.1034792944721313E-2</v>
      </c>
      <c r="CY487">
        <f t="shared" ref="CY487:CY550" si="7">CW487*CX487</f>
        <v>1.9826468898411738</v>
      </c>
      <c r="CZ487">
        <v>100.25</v>
      </c>
      <c r="DA487">
        <v>8.7799999999999994</v>
      </c>
      <c r="DB487">
        <v>56990239</v>
      </c>
      <c r="DC487">
        <v>47042316.666666664</v>
      </c>
      <c r="DD487">
        <v>220.81859999999998</v>
      </c>
      <c r="DE487">
        <v>34.67</v>
      </c>
      <c r="DF487">
        <v>34.844189999999998</v>
      </c>
      <c r="DG487">
        <v>9.0574685792826445E-2</v>
      </c>
      <c r="DH487">
        <f t="shared" ref="DH487:DH550" si="8">DF487*DG487</f>
        <v>3.156001560955545</v>
      </c>
      <c r="DI487">
        <v>88.6</v>
      </c>
      <c r="DJ487">
        <v>6.03</v>
      </c>
      <c r="DK487">
        <v>79707964</v>
      </c>
      <c r="DL487">
        <v>103330891.66666667</v>
      </c>
      <c r="DM487">
        <v>349.38679999999999</v>
      </c>
      <c r="DN487">
        <v>45.188333333333333</v>
      </c>
      <c r="DO487">
        <v>80.251130000000003</v>
      </c>
      <c r="DP487">
        <v>7.6868629561823287E-3</v>
      </c>
      <c r="DQ487">
        <f t="shared" ref="DQ487:DQ550" si="9">DO487*DP487</f>
        <v>0.61687943838877235</v>
      </c>
      <c r="DR487">
        <v>32.47</v>
      </c>
      <c r="DS487">
        <v>7.18</v>
      </c>
      <c r="DT487">
        <v>10258492</v>
      </c>
      <c r="DU487">
        <v>8720779.166666666</v>
      </c>
      <c r="DV487">
        <v>23.942705833333335</v>
      </c>
      <c r="DW487">
        <v>2.85</v>
      </c>
      <c r="EA487">
        <v>26.22</v>
      </c>
      <c r="EB487">
        <v>5.38</v>
      </c>
      <c r="EC487">
        <v>10381280</v>
      </c>
      <c r="ED487">
        <v>8048707.5</v>
      </c>
      <c r="EE487">
        <v>26.937952499999998</v>
      </c>
      <c r="EF487">
        <v>2.37</v>
      </c>
      <c r="EJ487">
        <v>99.81</v>
      </c>
      <c r="EK487">
        <v>-4.6100000000000003</v>
      </c>
      <c r="EL487">
        <v>254844</v>
      </c>
      <c r="EM487">
        <v>290716.33333333331</v>
      </c>
      <c r="EN487">
        <v>1.8073404999999998</v>
      </c>
      <c r="EO487">
        <v>0.37060216666666662</v>
      </c>
      <c r="EP487">
        <v>29.324729999999999</v>
      </c>
      <c r="EQ487">
        <v>2.9122713758250123E-3</v>
      </c>
      <c r="ER487">
        <f t="shared" ref="ER487:ER550" si="10">EP487*EQ487</f>
        <v>8.5401571782797003E-2</v>
      </c>
      <c r="ES487">
        <v>206.18</v>
      </c>
      <c r="ET487">
        <v>6.91</v>
      </c>
      <c r="EU487">
        <v>3514015</v>
      </c>
      <c r="EV487">
        <v>4700447.666666667</v>
      </c>
      <c r="EW487">
        <v>9.8238608333333328</v>
      </c>
      <c r="EX487">
        <v>1.1841666666666668</v>
      </c>
      <c r="EY487">
        <v>4.4760160000000004</v>
      </c>
      <c r="FB487">
        <v>41.72</v>
      </c>
      <c r="FC487">
        <v>11.67</v>
      </c>
      <c r="FD487">
        <v>4544995</v>
      </c>
      <c r="FE487">
        <v>3548865.3333333335</v>
      </c>
      <c r="FF487">
        <v>10.761273333333333</v>
      </c>
      <c r="FG487">
        <v>1.7414666666666667</v>
      </c>
      <c r="FH487">
        <v>55.134410000000003</v>
      </c>
      <c r="FI487">
        <v>6.44744008212665E-2</v>
      </c>
      <c r="FJ487">
        <f t="shared" ref="FJ487:FJ550" si="11">FH487*FI487</f>
        <v>3.554758049384044</v>
      </c>
      <c r="FK487">
        <v>31.49</v>
      </c>
      <c r="FL487">
        <v>8.34</v>
      </c>
      <c r="FM487">
        <v>57031457</v>
      </c>
      <c r="FN487">
        <v>41798400</v>
      </c>
      <c r="FO487">
        <v>154.573825</v>
      </c>
      <c r="FP487">
        <v>17.762499999999999</v>
      </c>
      <c r="FQ487">
        <v>172.78360000000001</v>
      </c>
      <c r="FR487">
        <v>0.12601522175178764</v>
      </c>
      <c r="FS487">
        <f t="shared" ref="FS487:FS550" si="12">FQ487*FR487</f>
        <v>21.773363669072175</v>
      </c>
      <c r="FT487">
        <v>121.78</v>
      </c>
      <c r="FU487">
        <v>2.83</v>
      </c>
      <c r="FV487">
        <v>123399767</v>
      </c>
      <c r="FW487">
        <v>102570241.66666667</v>
      </c>
      <c r="FX487">
        <v>432.02375000000001</v>
      </c>
      <c r="FY487">
        <v>73.458333333333329</v>
      </c>
      <c r="GC487">
        <v>52.03</v>
      </c>
      <c r="GD487">
        <v>2.5499999999999998</v>
      </c>
      <c r="GE487">
        <v>2660130</v>
      </c>
      <c r="GF487">
        <v>2278123.3333333335</v>
      </c>
      <c r="GG487">
        <v>7.2055212500000003</v>
      </c>
      <c r="GH487">
        <v>0.5541666666666667</v>
      </c>
      <c r="GK487" s="10"/>
      <c r="GL487">
        <v>39.049999999999997</v>
      </c>
      <c r="GM487">
        <v>3.07</v>
      </c>
      <c r="GN487">
        <v>3695015</v>
      </c>
      <c r="GO487">
        <v>4212206.333333333</v>
      </c>
      <c r="GP487">
        <v>16.338800833333334</v>
      </c>
      <c r="GQ487">
        <v>2.3666666666666667</v>
      </c>
      <c r="GU487">
        <v>142.03</v>
      </c>
      <c r="GV487">
        <v>6.68</v>
      </c>
      <c r="GW487">
        <v>381707</v>
      </c>
      <c r="GX487">
        <v>1056104.1666666667</v>
      </c>
      <c r="GY487">
        <v>3.0959380833333334</v>
      </c>
      <c r="GZ487">
        <v>5.1666666666666666E-2</v>
      </c>
      <c r="HA487">
        <v>1.07762</v>
      </c>
      <c r="HB487">
        <v>4.156694826678544E-2</v>
      </c>
      <c r="HC487">
        <f t="shared" ref="HC487:HC550" si="13">HA487*HB487</f>
        <v>4.4793374791253331E-2</v>
      </c>
      <c r="HD487">
        <v>22.54</v>
      </c>
      <c r="HE487">
        <v>16.920000000000002</v>
      </c>
      <c r="HF487">
        <v>82820171</v>
      </c>
      <c r="HG487">
        <v>54360304.166666664</v>
      </c>
      <c r="HH487">
        <v>109.922625</v>
      </c>
      <c r="HI487">
        <v>9.7992954166666664</v>
      </c>
      <c r="HJ487">
        <v>26.805019999999999</v>
      </c>
      <c r="HK487">
        <v>1.6938088741198232E-2</v>
      </c>
      <c r="HL487">
        <f t="shared" ref="HL487:HL550" si="14">HJ487*HK487</f>
        <v>0.45402580746959342</v>
      </c>
      <c r="HM487">
        <v>92.41</v>
      </c>
      <c r="HN487">
        <v>7.63</v>
      </c>
      <c r="HO487">
        <v>15030884</v>
      </c>
      <c r="HP487">
        <v>18739604.166666668</v>
      </c>
      <c r="HQ487">
        <v>75.894561666666661</v>
      </c>
      <c r="HR487">
        <v>5.8916666666666666</v>
      </c>
      <c r="HS487">
        <v>55.142319999999998</v>
      </c>
      <c r="HT487">
        <v>2.8966572486470907E-3</v>
      </c>
      <c r="HU487">
        <f t="shared" ref="HU487:HU550" si="15">HS487*HT487</f>
        <v>0.15972840093521745</v>
      </c>
      <c r="HV487">
        <v>53.32</v>
      </c>
      <c r="HW487">
        <v>16.87</v>
      </c>
      <c r="HX487">
        <v>3396981</v>
      </c>
      <c r="HY487">
        <v>6468123.333333333</v>
      </c>
      <c r="HZ487">
        <v>15.536254999999999</v>
      </c>
      <c r="IA487">
        <v>5.8916666666666666</v>
      </c>
      <c r="IB487">
        <v>12.711169999999999</v>
      </c>
      <c r="IC487">
        <v>5.5747589510674826E-3</v>
      </c>
      <c r="ID487">
        <f t="shared" ref="ID487:ID550" si="16">IB487*IC487</f>
        <v>7.0861708736040446E-2</v>
      </c>
      <c r="IE487">
        <v>152.66999999999999</v>
      </c>
      <c r="IF487">
        <v>0.11</v>
      </c>
      <c r="IG487">
        <v>4241438</v>
      </c>
      <c r="IH487">
        <v>4803857.5</v>
      </c>
      <c r="II487">
        <v>41.076901666666664</v>
      </c>
      <c r="IJ487">
        <v>10.133333333333333</v>
      </c>
      <c r="IN487">
        <v>31.03</v>
      </c>
      <c r="IO487">
        <v>3.5</v>
      </c>
      <c r="IP487">
        <v>38055449</v>
      </c>
      <c r="IQ487">
        <v>42032755</v>
      </c>
      <c r="IR487">
        <v>100.8608</v>
      </c>
      <c r="IS487">
        <v>11.202500000000001</v>
      </c>
      <c r="IT487">
        <v>35.605980000000002</v>
      </c>
      <c r="IU487">
        <v>7.306908471520923E-3</v>
      </c>
      <c r="IV487">
        <f t="shared" ref="IV487:IV550" si="17">IT487*IU487</f>
        <v>0.26016963689880457</v>
      </c>
      <c r="IW487">
        <v>34.6</v>
      </c>
      <c r="IX487">
        <v>12.14</v>
      </c>
      <c r="IY487">
        <v>9989528</v>
      </c>
      <c r="IZ487">
        <v>5187831.666666667</v>
      </c>
      <c r="JA487">
        <v>16.887708333333332</v>
      </c>
      <c r="JB487">
        <v>2.3608333333333333</v>
      </c>
      <c r="JF487">
        <v>40.799999999999997</v>
      </c>
      <c r="JG487">
        <v>3.46</v>
      </c>
      <c r="JH487">
        <v>5266076</v>
      </c>
      <c r="JI487">
        <v>6331024.166666667</v>
      </c>
      <c r="JJ487">
        <v>20.696144999999998</v>
      </c>
      <c r="JK487">
        <v>2.1241666666666665</v>
      </c>
      <c r="JO487">
        <v>38.700000000000003</v>
      </c>
      <c r="JP487">
        <v>4.9000000000000004</v>
      </c>
      <c r="JQ487">
        <v>1998010</v>
      </c>
      <c r="JR487">
        <v>1726689.3333333333</v>
      </c>
      <c r="JS487">
        <v>5.7624238333333331</v>
      </c>
      <c r="JT487">
        <v>1.0366666666666666</v>
      </c>
      <c r="JU487">
        <v>43.118639999999999</v>
      </c>
      <c r="JV487">
        <v>1.6857845076616144E-2</v>
      </c>
      <c r="JW487">
        <f t="shared" ref="JW487:JW550" si="18">JU487*JV487</f>
        <v>0.7268873530343839</v>
      </c>
      <c r="JX487">
        <v>106.2</v>
      </c>
      <c r="JY487">
        <v>2.64</v>
      </c>
      <c r="JZ487">
        <v>44081425</v>
      </c>
      <c r="KA487">
        <v>22828946.666666668</v>
      </c>
      <c r="KB487">
        <v>88.83638333333333</v>
      </c>
      <c r="KC487">
        <v>9.8717325000000002</v>
      </c>
      <c r="KD487">
        <v>26.089030000000001</v>
      </c>
      <c r="KE487">
        <v>3.3261753065473437E-2</v>
      </c>
      <c r="KF487">
        <f t="shared" ref="KF487:KF550" si="19">KD487*KE487</f>
        <v>0.86776687357772853</v>
      </c>
      <c r="KG487">
        <v>10.99</v>
      </c>
      <c r="KH487">
        <v>9.32</v>
      </c>
      <c r="KI487">
        <v>39084975</v>
      </c>
      <c r="KJ487">
        <v>23903546.666666668</v>
      </c>
      <c r="KK487">
        <v>89.062866666666665</v>
      </c>
      <c r="KL487">
        <v>12.596666666666666</v>
      </c>
      <c r="KM487">
        <v>13.750109999999999</v>
      </c>
      <c r="KN487">
        <v>9.083178949372165E-3</v>
      </c>
      <c r="KO487">
        <f t="shared" ref="KO487:KO550" si="20">KM487*KN487</f>
        <v>0.1248947097035517</v>
      </c>
      <c r="KP487">
        <v>70.69</v>
      </c>
      <c r="KQ487">
        <v>-0.62</v>
      </c>
      <c r="KR487">
        <v>8558569</v>
      </c>
      <c r="KS487">
        <v>5251135.666666667</v>
      </c>
      <c r="KT487">
        <v>53.683883333333334</v>
      </c>
      <c r="KU487">
        <v>12.164999999999999</v>
      </c>
      <c r="KV487">
        <v>19.880579999999998</v>
      </c>
      <c r="KW487">
        <v>1.1733000669363513E-2</v>
      </c>
      <c r="KX487">
        <f t="shared" ref="KX487:KX550" si="21">KV487*KW487</f>
        <v>0.23325885844733485</v>
      </c>
      <c r="KY487">
        <v>163.13</v>
      </c>
      <c r="KZ487">
        <v>3.08</v>
      </c>
      <c r="LA487">
        <v>6713167</v>
      </c>
      <c r="LB487">
        <v>4535845.333333333</v>
      </c>
      <c r="LC487">
        <v>27.635447499999998</v>
      </c>
      <c r="LD487">
        <v>4.6679522499999999</v>
      </c>
      <c r="LE487">
        <v>4.7101209999999998E-2</v>
      </c>
      <c r="LF487">
        <v>2.1158986270426214E-2</v>
      </c>
      <c r="LG487">
        <f t="shared" ref="LG487:LG550" si="22">LE487*LF487</f>
        <v>9.9661385571046183E-4</v>
      </c>
      <c r="LH487">
        <v>54.1</v>
      </c>
      <c r="LI487">
        <v>1.03</v>
      </c>
      <c r="LJ487">
        <v>56015626</v>
      </c>
      <c r="LK487">
        <v>20288437.5</v>
      </c>
      <c r="LL487">
        <v>46.775487499999997</v>
      </c>
      <c r="LM487">
        <v>4.7949999999999999</v>
      </c>
      <c r="LN487">
        <v>34.830289999999998</v>
      </c>
      <c r="LO487">
        <v>5.4531130965555036E-2</v>
      </c>
      <c r="LP487">
        <f t="shared" ref="LP487:LP550" si="23">LN487*LO487</f>
        <v>1.8993351055582619</v>
      </c>
      <c r="LQ487">
        <v>196.33</v>
      </c>
      <c r="LR487">
        <v>5.83</v>
      </c>
      <c r="LS487">
        <v>57367867</v>
      </c>
      <c r="LT487">
        <v>66963008.333333336</v>
      </c>
      <c r="LU487">
        <v>209.03277500000002</v>
      </c>
      <c r="LV487">
        <v>26.645833333333332</v>
      </c>
      <c r="LW487">
        <v>18.077590000000001</v>
      </c>
      <c r="LX487">
        <v>0.3137364609220602</v>
      </c>
      <c r="LY487" s="10">
        <f t="shared" ref="LY487:LY550" si="24">LW487*LX487</f>
        <v>5.6715991086000264</v>
      </c>
      <c r="LZ487">
        <v>64.11</v>
      </c>
      <c r="MA487">
        <v>-1.84</v>
      </c>
      <c r="MB487">
        <v>253373385</v>
      </c>
      <c r="MC487">
        <v>517280583.33333331</v>
      </c>
      <c r="MD487">
        <v>1884.0995833333334</v>
      </c>
      <c r="ME487">
        <v>269.39829166666669</v>
      </c>
      <c r="MF487" s="13"/>
      <c r="MG487" s="13"/>
      <c r="MH487" s="13"/>
      <c r="MI487" s="12"/>
      <c r="MJ487" s="12"/>
      <c r="MK487" s="12"/>
      <c r="MM487" s="14"/>
      <c r="MN487" s="14"/>
      <c r="MO487" s="14"/>
      <c r="MP487" s="14"/>
      <c r="MQ487" s="16"/>
      <c r="MR487" s="16"/>
      <c r="MS487" s="16"/>
      <c r="MT487" s="16"/>
      <c r="NC487" s="14"/>
      <c r="ND487" s="14"/>
      <c r="NE487" s="14"/>
      <c r="NF487" s="14"/>
      <c r="NG487" s="16"/>
      <c r="NH487" s="16"/>
      <c r="NI487" s="16"/>
      <c r="NJ487" s="16"/>
      <c r="NK487" s="13"/>
      <c r="NL487" s="13"/>
      <c r="NM487" s="13"/>
      <c r="NN487" s="13"/>
      <c r="NO487" s="12"/>
      <c r="NP487" s="12"/>
      <c r="NQ487" s="12"/>
      <c r="NR487" s="12"/>
      <c r="NW487" s="16"/>
      <c r="NX487" s="16"/>
      <c r="NY487" s="16"/>
      <c r="NZ487" s="16"/>
      <c r="PN487"/>
      <c r="QU487" s="16"/>
      <c r="QV487" s="16"/>
      <c r="QW487" s="16"/>
      <c r="QX487" s="16"/>
      <c r="RK487" s="16"/>
      <c r="RL487" s="16"/>
      <c r="RM487" s="16"/>
      <c r="RN487" s="16"/>
      <c r="RW487" s="14"/>
      <c r="RX487" s="14"/>
      <c r="RY487" s="14"/>
      <c r="RZ487" s="14"/>
      <c r="SA487" s="16"/>
      <c r="SB487" s="16"/>
      <c r="SC487" s="16"/>
      <c r="SD487" s="16"/>
    </row>
    <row r="488" spans="1:498" hidden="1" x14ac:dyDescent="0.35">
      <c r="A488" s="2">
        <v>32933</v>
      </c>
      <c r="B488">
        <v>27.96152</v>
      </c>
      <c r="C488">
        <v>1.6382689889356435E-2</v>
      </c>
      <c r="D488">
        <f t="shared" si="0"/>
        <v>0.45808491099503773</v>
      </c>
      <c r="E488">
        <v>61.22</v>
      </c>
      <c r="F488">
        <v>26.51</v>
      </c>
      <c r="G488">
        <v>17126301</v>
      </c>
      <c r="H488">
        <v>44357683.333333336</v>
      </c>
      <c r="I488">
        <v>87.589941666666675</v>
      </c>
      <c r="J488">
        <v>12.971125000000001</v>
      </c>
      <c r="K488">
        <v>77.065029999999993</v>
      </c>
      <c r="L488">
        <v>8.9444506245943446E-3</v>
      </c>
      <c r="M488">
        <f t="shared" si="1"/>
        <v>0.68930435571788184</v>
      </c>
      <c r="N488">
        <v>58.39</v>
      </c>
      <c r="O488">
        <v>5.09</v>
      </c>
      <c r="P488">
        <v>7679626</v>
      </c>
      <c r="Q488">
        <v>6348750.833333333</v>
      </c>
      <c r="R488">
        <v>27.818670000000001</v>
      </c>
      <c r="S488">
        <v>4.1058333333333339</v>
      </c>
      <c r="T488">
        <v>28.86008</v>
      </c>
      <c r="U488">
        <v>1.0996129227596305E-2</v>
      </c>
      <c r="V488">
        <f t="shared" si="2"/>
        <v>0.31734916919876754</v>
      </c>
      <c r="W488">
        <v>27.19</v>
      </c>
      <c r="X488">
        <v>8.3800000000000008</v>
      </c>
      <c r="Y488">
        <v>9960969</v>
      </c>
      <c r="Z488">
        <v>12175246.666666666</v>
      </c>
      <c r="AA488">
        <v>51.779388333333337</v>
      </c>
      <c r="AB488">
        <v>5.8575000000000008</v>
      </c>
      <c r="AC488">
        <v>25.382370000000002</v>
      </c>
      <c r="AD488">
        <v>2.9721250240206054E-2</v>
      </c>
      <c r="AE488">
        <f t="shared" si="3"/>
        <v>0.75439577045949902</v>
      </c>
      <c r="AF488">
        <v>27.04</v>
      </c>
      <c r="AG488">
        <v>-13.04</v>
      </c>
      <c r="AH488">
        <v>27789436</v>
      </c>
      <c r="AI488">
        <v>66015520</v>
      </c>
      <c r="AJ488">
        <v>250.71516666666665</v>
      </c>
      <c r="AK488">
        <v>40.049435833333334</v>
      </c>
      <c r="AL488">
        <v>4.941764</v>
      </c>
      <c r="AM488">
        <v>4.0220582278017005E-3</v>
      </c>
      <c r="AN488">
        <f t="shared" si="4"/>
        <v>1.9876062556054244E-2</v>
      </c>
      <c r="AO488">
        <v>111.42</v>
      </c>
      <c r="AP488">
        <v>11.47</v>
      </c>
      <c r="AQ488">
        <v>13437178</v>
      </c>
      <c r="AR488">
        <v>4900727.666666667</v>
      </c>
      <c r="AS488">
        <v>12.973383333333333</v>
      </c>
      <c r="AT488">
        <v>1.5331666666666666</v>
      </c>
      <c r="AV488">
        <v>8.5440726378061757E-3</v>
      </c>
      <c r="AX488">
        <v>162.53</v>
      </c>
      <c r="AY488">
        <v>25.46</v>
      </c>
      <c r="AZ488">
        <v>32440064</v>
      </c>
      <c r="BA488">
        <v>13213280</v>
      </c>
      <c r="BB488">
        <v>21.040095000000001</v>
      </c>
      <c r="BC488">
        <v>3.1871420833333333</v>
      </c>
      <c r="BE488">
        <v>9.6268922787508282E-4</v>
      </c>
      <c r="BG488">
        <v>119.69</v>
      </c>
      <c r="BH488">
        <v>25.24</v>
      </c>
      <c r="BI488">
        <v>3121707</v>
      </c>
      <c r="BJ488">
        <v>1213080.5833333333</v>
      </c>
      <c r="BK488">
        <v>1.8151187499999999</v>
      </c>
      <c r="BN488">
        <v>7.5722745841706896E-3</v>
      </c>
      <c r="BP488">
        <v>27.81</v>
      </c>
      <c r="BQ488">
        <v>6.39</v>
      </c>
      <c r="BR488">
        <v>10301990</v>
      </c>
      <c r="BS488">
        <v>15423706.666666666</v>
      </c>
      <c r="BU488">
        <v>5.1891666666666669</v>
      </c>
      <c r="BV488">
        <v>13.972329999999999</v>
      </c>
      <c r="BW488">
        <v>6.233964029086712E-3</v>
      </c>
      <c r="BX488">
        <f t="shared" si="5"/>
        <v>8.7103002622529138E-2</v>
      </c>
      <c r="BY488">
        <v>36.75</v>
      </c>
      <c r="BZ488">
        <v>6.38</v>
      </c>
      <c r="CA488">
        <v>5141025</v>
      </c>
      <c r="CB488">
        <v>5888875.833333333</v>
      </c>
      <c r="CC488">
        <v>45.562000000000005</v>
      </c>
      <c r="CD488">
        <v>2.1616666666666666</v>
      </c>
      <c r="CH488">
        <v>61.22</v>
      </c>
      <c r="CI488">
        <v>2.02</v>
      </c>
      <c r="CJ488">
        <v>1570310</v>
      </c>
      <c r="CK488">
        <v>3522085.6666666665</v>
      </c>
      <c r="CL488">
        <v>10.632084166666667</v>
      </c>
      <c r="CM488">
        <v>1.4316666666666666</v>
      </c>
      <c r="CN488">
        <v>18.577739999999999</v>
      </c>
      <c r="CO488">
        <v>5.1032995283536936E-3</v>
      </c>
      <c r="CP488" s="10">
        <f t="shared" si="6"/>
        <v>9.4807771779877537E-2</v>
      </c>
      <c r="CQ488">
        <v>39</v>
      </c>
      <c r="CR488">
        <v>-3.01</v>
      </c>
      <c r="CS488">
        <v>4986574</v>
      </c>
      <c r="CT488">
        <v>7794753.333333333</v>
      </c>
      <c r="CU488">
        <v>26.937410833333331</v>
      </c>
      <c r="CV488">
        <v>4.53</v>
      </c>
      <c r="CW488">
        <v>34.603960000000001</v>
      </c>
      <c r="CX488">
        <v>6.1034792944721313E-2</v>
      </c>
      <c r="CY488">
        <f t="shared" si="7"/>
        <v>2.1120455336674184</v>
      </c>
      <c r="CZ488">
        <v>17.190000000000001</v>
      </c>
      <c r="DA488">
        <v>8.6199999999999992</v>
      </c>
      <c r="DB488">
        <v>56990239</v>
      </c>
      <c r="DC488">
        <v>47042316.666666664</v>
      </c>
      <c r="DD488">
        <v>220.81859999999998</v>
      </c>
      <c r="DE488">
        <v>34.67</v>
      </c>
      <c r="DF488">
        <v>35.636539999999997</v>
      </c>
      <c r="DG488">
        <v>9.0574685792826445E-2</v>
      </c>
      <c r="DH488">
        <f t="shared" si="8"/>
        <v>3.2277684132434912</v>
      </c>
      <c r="DI488">
        <v>32.51</v>
      </c>
      <c r="DJ488">
        <v>7.35</v>
      </c>
      <c r="DK488">
        <v>79707964</v>
      </c>
      <c r="DL488">
        <v>103330891.66666667</v>
      </c>
      <c r="DM488">
        <v>349.38679999999999</v>
      </c>
      <c r="DN488">
        <v>45.188333333333333</v>
      </c>
      <c r="DO488">
        <v>93.767970000000005</v>
      </c>
      <c r="DP488">
        <v>7.6868629561823287E-3</v>
      </c>
      <c r="DQ488">
        <f t="shared" si="9"/>
        <v>0.720781535069416</v>
      </c>
      <c r="DR488">
        <v>9.09</v>
      </c>
      <c r="DS488">
        <v>10.220000000000001</v>
      </c>
      <c r="DT488">
        <v>10258492</v>
      </c>
      <c r="DU488">
        <v>8720779.166666666</v>
      </c>
      <c r="DV488">
        <v>23.942705833333335</v>
      </c>
      <c r="DW488">
        <v>2.85</v>
      </c>
      <c r="EA488">
        <v>19.079999999999998</v>
      </c>
      <c r="EB488">
        <v>9.4700000000000006</v>
      </c>
      <c r="EC488">
        <v>10381280</v>
      </c>
      <c r="ED488">
        <v>8048707.5</v>
      </c>
      <c r="EE488">
        <v>26.937952499999998</v>
      </c>
      <c r="EF488">
        <v>2.37</v>
      </c>
      <c r="EJ488">
        <v>108.32</v>
      </c>
      <c r="EK488">
        <v>-5.17</v>
      </c>
      <c r="EL488">
        <v>254844</v>
      </c>
      <c r="EM488">
        <v>290716.33333333331</v>
      </c>
      <c r="EN488">
        <v>1.8073404999999998</v>
      </c>
      <c r="EO488">
        <v>0.37060216666666662</v>
      </c>
      <c r="EP488">
        <v>28.255559999999999</v>
      </c>
      <c r="EQ488">
        <v>2.9122713758250123E-3</v>
      </c>
      <c r="ER488">
        <f t="shared" si="10"/>
        <v>8.2287858595906177E-2</v>
      </c>
      <c r="ES488">
        <v>46.11</v>
      </c>
      <c r="ET488">
        <v>8.3800000000000008</v>
      </c>
      <c r="EU488">
        <v>3514015</v>
      </c>
      <c r="EV488">
        <v>4700447.666666667</v>
      </c>
      <c r="EW488">
        <v>9.8238608333333328</v>
      </c>
      <c r="EX488">
        <v>1.1841666666666668</v>
      </c>
      <c r="EY488">
        <v>4.4800899999999997</v>
      </c>
      <c r="FB488">
        <v>38.31</v>
      </c>
      <c r="FC488">
        <v>14.2</v>
      </c>
      <c r="FD488">
        <v>4544995</v>
      </c>
      <c r="FE488">
        <v>3548865.3333333335</v>
      </c>
      <c r="FF488">
        <v>10.761273333333333</v>
      </c>
      <c r="FG488">
        <v>1.7414666666666667</v>
      </c>
      <c r="FH488">
        <v>55.30677</v>
      </c>
      <c r="FI488">
        <v>6.44744008212665E-2</v>
      </c>
      <c r="FJ488">
        <f t="shared" si="11"/>
        <v>3.5658708571095974</v>
      </c>
      <c r="FK488">
        <v>38.93</v>
      </c>
      <c r="FL488">
        <v>9.41</v>
      </c>
      <c r="FM488">
        <v>57031457</v>
      </c>
      <c r="FN488">
        <v>41798400</v>
      </c>
      <c r="FO488">
        <v>154.573825</v>
      </c>
      <c r="FP488">
        <v>17.762499999999999</v>
      </c>
      <c r="FQ488">
        <v>154.79990000000001</v>
      </c>
      <c r="FR488">
        <v>0.12601522175178764</v>
      </c>
      <c r="FS488">
        <f t="shared" si="12"/>
        <v>19.507143725654554</v>
      </c>
      <c r="FT488">
        <v>95.96</v>
      </c>
      <c r="FU488">
        <v>4.95</v>
      </c>
      <c r="FV488">
        <v>123399767</v>
      </c>
      <c r="FW488">
        <v>102570241.66666667</v>
      </c>
      <c r="FX488">
        <v>432.02375000000001</v>
      </c>
      <c r="FY488">
        <v>73.458333333333329</v>
      </c>
      <c r="GC488">
        <v>55.2</v>
      </c>
      <c r="GD488">
        <v>3.45</v>
      </c>
      <c r="GE488">
        <v>2660130</v>
      </c>
      <c r="GF488">
        <v>2278123.3333333335</v>
      </c>
      <c r="GG488">
        <v>7.2055212500000003</v>
      </c>
      <c r="GH488">
        <v>0.5541666666666667</v>
      </c>
      <c r="GK488" s="10"/>
      <c r="GL488">
        <v>47.88</v>
      </c>
      <c r="GM488">
        <v>4.5</v>
      </c>
      <c r="GN488">
        <v>3695015</v>
      </c>
      <c r="GO488">
        <v>4212206.333333333</v>
      </c>
      <c r="GP488">
        <v>16.338800833333334</v>
      </c>
      <c r="GQ488">
        <v>2.3666666666666667</v>
      </c>
      <c r="GU488">
        <v>27.98</v>
      </c>
      <c r="GV488">
        <v>7.69</v>
      </c>
      <c r="GW488">
        <v>381707</v>
      </c>
      <c r="GX488">
        <v>1056104.1666666667</v>
      </c>
      <c r="GY488">
        <v>3.0959380833333334</v>
      </c>
      <c r="GZ488">
        <v>5.1666666666666666E-2</v>
      </c>
      <c r="HA488">
        <v>1.115437</v>
      </c>
      <c r="HB488">
        <v>4.156694826678544E-2</v>
      </c>
      <c r="HC488">
        <f t="shared" si="13"/>
        <v>4.6365312073858349E-2</v>
      </c>
      <c r="HD488">
        <v>18.16</v>
      </c>
      <c r="HE488">
        <v>18.96</v>
      </c>
      <c r="HF488">
        <v>82820171</v>
      </c>
      <c r="HG488">
        <v>54360304.166666664</v>
      </c>
      <c r="HH488">
        <v>109.922625</v>
      </c>
      <c r="HI488">
        <v>9.7992954166666664</v>
      </c>
      <c r="HJ488">
        <v>27.15551</v>
      </c>
      <c r="HK488">
        <v>1.6938088741198232E-2</v>
      </c>
      <c r="HL488">
        <f t="shared" si="14"/>
        <v>0.45996243819249599</v>
      </c>
      <c r="HM488">
        <v>35.28</v>
      </c>
      <c r="HN488">
        <v>8.5</v>
      </c>
      <c r="HO488">
        <v>15030884</v>
      </c>
      <c r="HP488">
        <v>18739604.166666668</v>
      </c>
      <c r="HQ488">
        <v>75.894561666666661</v>
      </c>
      <c r="HR488">
        <v>5.8916666666666666</v>
      </c>
      <c r="HS488">
        <v>52.577460000000002</v>
      </c>
      <c r="HT488">
        <v>2.8966572486470907E-3</v>
      </c>
      <c r="HU488">
        <f t="shared" si="15"/>
        <v>0.15229888062445246</v>
      </c>
      <c r="HV488">
        <v>151.58000000000001</v>
      </c>
      <c r="HW488">
        <v>14.59</v>
      </c>
      <c r="HX488">
        <v>3396981</v>
      </c>
      <c r="HY488">
        <v>6468123.333333333</v>
      </c>
      <c r="HZ488">
        <v>15.536254999999999</v>
      </c>
      <c r="IA488">
        <v>5.8916666666666666</v>
      </c>
      <c r="IB488">
        <v>13.34252</v>
      </c>
      <c r="IC488">
        <v>5.5747589510674826E-3</v>
      </c>
      <c r="ID488">
        <f t="shared" si="16"/>
        <v>7.4381332799796904E-2</v>
      </c>
      <c r="IE488">
        <v>146.65</v>
      </c>
      <c r="IF488">
        <v>-1.17</v>
      </c>
      <c r="IG488">
        <v>4241438</v>
      </c>
      <c r="IH488">
        <v>4803857.5</v>
      </c>
      <c r="II488">
        <v>41.076901666666664</v>
      </c>
      <c r="IJ488">
        <v>10.133333333333333</v>
      </c>
      <c r="IN488">
        <v>29.52</v>
      </c>
      <c r="IO488">
        <v>6.71</v>
      </c>
      <c r="IP488">
        <v>38055449</v>
      </c>
      <c r="IQ488">
        <v>42032755</v>
      </c>
      <c r="IR488">
        <v>100.8608</v>
      </c>
      <c r="IS488">
        <v>11.202500000000001</v>
      </c>
      <c r="IT488">
        <v>34.763179999999998</v>
      </c>
      <c r="IU488">
        <v>7.306908471520923E-3</v>
      </c>
      <c r="IV488">
        <f t="shared" si="17"/>
        <v>0.25401137443900673</v>
      </c>
      <c r="IW488">
        <v>30.16</v>
      </c>
      <c r="IX488">
        <v>13.17</v>
      </c>
      <c r="IY488">
        <v>9989528</v>
      </c>
      <c r="IZ488">
        <v>5187831.666666667</v>
      </c>
      <c r="JA488">
        <v>16.887708333333332</v>
      </c>
      <c r="JB488">
        <v>2.3608333333333333</v>
      </c>
      <c r="JF488">
        <v>20.73</v>
      </c>
      <c r="JG488">
        <v>6.88</v>
      </c>
      <c r="JH488">
        <v>5266076</v>
      </c>
      <c r="JI488">
        <v>6331024.166666667</v>
      </c>
      <c r="JJ488">
        <v>20.696144999999998</v>
      </c>
      <c r="JK488">
        <v>2.1241666666666665</v>
      </c>
      <c r="JO488">
        <v>88.58</v>
      </c>
      <c r="JP488">
        <v>7.62</v>
      </c>
      <c r="JQ488">
        <v>1998010</v>
      </c>
      <c r="JR488">
        <v>1726689.3333333333</v>
      </c>
      <c r="JS488">
        <v>5.7624238333333331</v>
      </c>
      <c r="JT488">
        <v>1.0366666666666666</v>
      </c>
      <c r="JU488">
        <v>42.039679999999997</v>
      </c>
      <c r="JV488">
        <v>1.6857845076616144E-2</v>
      </c>
      <c r="JW488">
        <f t="shared" si="18"/>
        <v>0.70869841251051813</v>
      </c>
      <c r="JX488">
        <v>68.510000000000005</v>
      </c>
      <c r="JY488">
        <v>6.58</v>
      </c>
      <c r="JZ488">
        <v>44081425</v>
      </c>
      <c r="KA488">
        <v>22828946.666666668</v>
      </c>
      <c r="KB488">
        <v>88.83638333333333</v>
      </c>
      <c r="KC488">
        <v>9.8717325000000002</v>
      </c>
      <c r="KD488">
        <v>24.62679</v>
      </c>
      <c r="KE488">
        <v>3.3261753065473437E-2</v>
      </c>
      <c r="KF488">
        <f t="shared" si="19"/>
        <v>0.81913020777527057</v>
      </c>
      <c r="KG488">
        <v>23.95</v>
      </c>
      <c r="KH488">
        <v>10.55</v>
      </c>
      <c r="KI488">
        <v>39084975</v>
      </c>
      <c r="KJ488">
        <v>23903546.666666668</v>
      </c>
      <c r="KK488">
        <v>89.062866666666665</v>
      </c>
      <c r="KL488">
        <v>12.596666666666666</v>
      </c>
      <c r="KM488">
        <v>13.2256</v>
      </c>
      <c r="KN488">
        <v>9.083178949372165E-3</v>
      </c>
      <c r="KO488">
        <f t="shared" si="20"/>
        <v>0.1201304915128165</v>
      </c>
      <c r="KP488">
        <v>31.28</v>
      </c>
      <c r="KQ488">
        <v>-0.59</v>
      </c>
      <c r="KR488">
        <v>8558569</v>
      </c>
      <c r="KS488">
        <v>5251135.666666667</v>
      </c>
      <c r="KT488">
        <v>53.683883333333334</v>
      </c>
      <c r="KU488">
        <v>12.164999999999999</v>
      </c>
      <c r="KV488">
        <v>19.35295</v>
      </c>
      <c r="KW488">
        <v>1.1733000669363513E-2</v>
      </c>
      <c r="KX488">
        <f t="shared" si="21"/>
        <v>0.2270681753041586</v>
      </c>
      <c r="KY488">
        <v>41.86</v>
      </c>
      <c r="KZ488">
        <v>3.64</v>
      </c>
      <c r="LA488">
        <v>6713167</v>
      </c>
      <c r="LB488">
        <v>4535845.333333333</v>
      </c>
      <c r="LC488">
        <v>27.635447499999998</v>
      </c>
      <c r="LD488">
        <v>4.6679522499999999</v>
      </c>
      <c r="LE488">
        <v>4.3382690000000002E-2</v>
      </c>
      <c r="LF488">
        <v>2.1158986270426214E-2</v>
      </c>
      <c r="LG488">
        <f t="shared" si="22"/>
        <v>9.1793374208415661E-4</v>
      </c>
      <c r="LH488">
        <v>23.68</v>
      </c>
      <c r="LI488">
        <v>5.44</v>
      </c>
      <c r="LJ488">
        <v>56015626</v>
      </c>
      <c r="LK488">
        <v>20288437.5</v>
      </c>
      <c r="LL488">
        <v>46.775487499999997</v>
      </c>
      <c r="LM488">
        <v>4.7949999999999999</v>
      </c>
      <c r="LN488">
        <v>34.095500000000001</v>
      </c>
      <c r="LO488">
        <v>5.4531130965555036E-2</v>
      </c>
      <c r="LP488">
        <f t="shared" si="23"/>
        <v>1.8592661758360818</v>
      </c>
      <c r="LQ488">
        <v>79.900000000000006</v>
      </c>
      <c r="LR488">
        <v>7.19</v>
      </c>
      <c r="LS488">
        <v>57367867</v>
      </c>
      <c r="LT488">
        <v>66963008.333333336</v>
      </c>
      <c r="LU488">
        <v>209.03277500000002</v>
      </c>
      <c r="LV488">
        <v>26.645833333333332</v>
      </c>
      <c r="LW488">
        <v>18.445830000000001</v>
      </c>
      <c r="LX488">
        <v>0.3137364609220602</v>
      </c>
      <c r="LY488" s="10">
        <f t="shared" si="24"/>
        <v>5.7871294229699659</v>
      </c>
      <c r="LZ488">
        <v>62.41</v>
      </c>
      <c r="MA488">
        <v>4.17</v>
      </c>
      <c r="MB488">
        <v>253373385</v>
      </c>
      <c r="MC488">
        <v>517280583.33333331</v>
      </c>
      <c r="MD488">
        <v>1884.0995833333334</v>
      </c>
      <c r="ME488">
        <v>269.39829166666669</v>
      </c>
      <c r="MF488" s="13"/>
      <c r="MG488" s="13"/>
      <c r="MH488" s="13"/>
      <c r="MI488" s="12"/>
      <c r="MJ488" s="12"/>
      <c r="MK488" s="12"/>
      <c r="MM488" s="14"/>
      <c r="MN488" s="14"/>
      <c r="MO488" s="14"/>
      <c r="MP488" s="14"/>
      <c r="MQ488" s="16"/>
      <c r="MR488" s="16"/>
      <c r="MS488" s="16"/>
      <c r="MT488" s="16"/>
      <c r="NC488" s="14"/>
      <c r="ND488" s="14"/>
      <c r="NE488" s="14"/>
      <c r="NF488" s="14"/>
      <c r="NG488" s="16"/>
      <c r="NH488" s="16"/>
      <c r="NI488" s="16"/>
      <c r="NJ488" s="16"/>
      <c r="NK488" s="13"/>
      <c r="NL488" s="13"/>
      <c r="NM488" s="13"/>
      <c r="NN488" s="13"/>
      <c r="NO488" s="12"/>
      <c r="NP488" s="12"/>
      <c r="NQ488" s="12"/>
      <c r="NR488" s="12"/>
      <c r="NW488" s="16"/>
      <c r="NX488" s="16"/>
      <c r="NY488" s="16"/>
      <c r="NZ488" s="16"/>
      <c r="PN488"/>
      <c r="QU488" s="16"/>
      <c r="QV488" s="16"/>
      <c r="QW488" s="16"/>
      <c r="QX488" s="16"/>
      <c r="RK488" s="16"/>
      <c r="RL488" s="16"/>
      <c r="RM488" s="16"/>
      <c r="RN488" s="16"/>
      <c r="RW488" s="14"/>
      <c r="RX488" s="14"/>
      <c r="RY488" s="14"/>
      <c r="RZ488" s="14"/>
      <c r="SA488" s="16"/>
      <c r="SB488" s="16"/>
      <c r="SC488" s="16"/>
      <c r="SD488" s="16"/>
    </row>
    <row r="489" spans="1:498" hidden="1" x14ac:dyDescent="0.35">
      <c r="A489" s="2">
        <v>32964</v>
      </c>
      <c r="B489">
        <v>26.117509999999999</v>
      </c>
      <c r="C489">
        <v>1.6382689889356435E-2</v>
      </c>
      <c r="D489">
        <f t="shared" si="0"/>
        <v>0.42787506701216554</v>
      </c>
      <c r="E489">
        <v>55.32</v>
      </c>
      <c r="F489">
        <v>21.98</v>
      </c>
      <c r="G489">
        <v>17126301</v>
      </c>
      <c r="H489">
        <v>44357683.333333336</v>
      </c>
      <c r="I489">
        <v>87.589941666666675</v>
      </c>
      <c r="J489">
        <v>12.971125000000001</v>
      </c>
      <c r="K489">
        <v>76.584379999999996</v>
      </c>
      <c r="L489">
        <v>8.9444506245943446E-3</v>
      </c>
      <c r="M489">
        <f t="shared" si="1"/>
        <v>0.68500520552517064</v>
      </c>
      <c r="N489">
        <v>106.41</v>
      </c>
      <c r="O489">
        <v>5.07</v>
      </c>
      <c r="P489">
        <v>7679626</v>
      </c>
      <c r="Q489">
        <v>6348750.833333333</v>
      </c>
      <c r="R489">
        <v>27.818670000000001</v>
      </c>
      <c r="S489">
        <v>4.1058333333333339</v>
      </c>
      <c r="T489">
        <v>29.299569999999999</v>
      </c>
      <c r="U489">
        <v>1.0996129227596305E-2</v>
      </c>
      <c r="V489">
        <f t="shared" si="2"/>
        <v>0.32218185803300387</v>
      </c>
      <c r="W489">
        <v>55.96</v>
      </c>
      <c r="X489">
        <v>8.2100000000000009</v>
      </c>
      <c r="Y489">
        <v>9960969</v>
      </c>
      <c r="Z489">
        <v>12175246.666666666</v>
      </c>
      <c r="AA489">
        <v>51.779388333333337</v>
      </c>
      <c r="AB489">
        <v>5.8575000000000008</v>
      </c>
      <c r="AC489">
        <v>23.299949999999999</v>
      </c>
      <c r="AD489">
        <v>2.9721250240206054E-2</v>
      </c>
      <c r="AE489">
        <f t="shared" si="3"/>
        <v>0.69250364453428903</v>
      </c>
      <c r="AF489">
        <v>31.45</v>
      </c>
      <c r="AG489">
        <v>-6.28</v>
      </c>
      <c r="AH489">
        <v>27789436</v>
      </c>
      <c r="AI489">
        <v>66015520</v>
      </c>
      <c r="AJ489">
        <v>250.71516666666665</v>
      </c>
      <c r="AK489">
        <v>40.049435833333334</v>
      </c>
      <c r="AL489">
        <v>4.7809419999999996</v>
      </c>
      <c r="AM489">
        <v>4.0220582278017005E-3</v>
      </c>
      <c r="AN489">
        <f t="shared" si="4"/>
        <v>1.9229227107742716E-2</v>
      </c>
      <c r="AO489">
        <v>70.22</v>
      </c>
      <c r="AP489">
        <v>8.73</v>
      </c>
      <c r="AQ489">
        <v>13437178</v>
      </c>
      <c r="AR489">
        <v>4900727.666666667</v>
      </c>
      <c r="AS489">
        <v>12.973383333333333</v>
      </c>
      <c r="AT489">
        <v>1.5331666666666666</v>
      </c>
      <c r="AV489">
        <v>8.5440726378061757E-3</v>
      </c>
      <c r="AX489">
        <v>254.1</v>
      </c>
      <c r="AY489">
        <v>25.35</v>
      </c>
      <c r="AZ489">
        <v>32440064</v>
      </c>
      <c r="BA489">
        <v>13213280</v>
      </c>
      <c r="BB489">
        <v>21.040095000000001</v>
      </c>
      <c r="BC489">
        <v>3.1871420833333333</v>
      </c>
      <c r="BE489">
        <v>9.6268922787508282E-4</v>
      </c>
      <c r="BG489">
        <v>75.489999999999995</v>
      </c>
      <c r="BH489">
        <v>26.04</v>
      </c>
      <c r="BI489">
        <v>3121707</v>
      </c>
      <c r="BJ489">
        <v>1213080.5833333333</v>
      </c>
      <c r="BK489">
        <v>1.8151187499999999</v>
      </c>
      <c r="BN489">
        <v>7.5722745841706896E-3</v>
      </c>
      <c r="BP489">
        <v>66.12</v>
      </c>
      <c r="BQ489">
        <v>7.03</v>
      </c>
      <c r="BR489">
        <v>10301990</v>
      </c>
      <c r="BS489">
        <v>15423706.666666666</v>
      </c>
      <c r="BU489">
        <v>5.1891666666666669</v>
      </c>
      <c r="BV489">
        <v>13.163410000000001</v>
      </c>
      <c r="BW489">
        <v>6.233964029086712E-3</v>
      </c>
      <c r="BX489">
        <f t="shared" si="5"/>
        <v>8.2060224440120316E-2</v>
      </c>
      <c r="BY489">
        <v>33.89</v>
      </c>
      <c r="BZ489">
        <v>7.99</v>
      </c>
      <c r="CA489">
        <v>5141025</v>
      </c>
      <c r="CB489">
        <v>5888875.833333333</v>
      </c>
      <c r="CC489">
        <v>45.562000000000005</v>
      </c>
      <c r="CD489">
        <v>2.1616666666666666</v>
      </c>
      <c r="CH489">
        <v>14.64</v>
      </c>
      <c r="CI489">
        <v>6.87</v>
      </c>
      <c r="CJ489">
        <v>1570310</v>
      </c>
      <c r="CK489">
        <v>3522085.6666666665</v>
      </c>
      <c r="CL489">
        <v>10.632084166666667</v>
      </c>
      <c r="CM489">
        <v>1.4316666666666666</v>
      </c>
      <c r="CN489">
        <v>17.258330000000001</v>
      </c>
      <c r="CO489">
        <v>5.1032995283536936E-3</v>
      </c>
      <c r="CP489" s="10">
        <f t="shared" si="6"/>
        <v>8.807442734917241E-2</v>
      </c>
      <c r="CQ489">
        <v>26.66</v>
      </c>
      <c r="CR489">
        <v>2.69</v>
      </c>
      <c r="CS489">
        <v>4986574</v>
      </c>
      <c r="CT489">
        <v>7794753.333333333</v>
      </c>
      <c r="CU489">
        <v>26.937410833333331</v>
      </c>
      <c r="CV489">
        <v>4.53</v>
      </c>
      <c r="CW489">
        <v>36.50844</v>
      </c>
      <c r="CX489">
        <v>6.1034792944721313E-2</v>
      </c>
      <c r="CY489">
        <f t="shared" si="7"/>
        <v>2.2282850761347812</v>
      </c>
      <c r="CZ489">
        <v>68.680000000000007</v>
      </c>
      <c r="DA489">
        <v>8.7200000000000006</v>
      </c>
      <c r="DB489">
        <v>56990239</v>
      </c>
      <c r="DC489">
        <v>47042316.666666664</v>
      </c>
      <c r="DD489">
        <v>220.81859999999998</v>
      </c>
      <c r="DE489">
        <v>34.67</v>
      </c>
      <c r="DF489">
        <v>36.116579999999999</v>
      </c>
      <c r="DG489">
        <v>9.0574685792826445E-2</v>
      </c>
      <c r="DH489">
        <f t="shared" si="8"/>
        <v>3.2712478854114795</v>
      </c>
      <c r="DI489">
        <v>50.64</v>
      </c>
      <c r="DJ489">
        <v>7.87</v>
      </c>
      <c r="DK489">
        <v>79707964</v>
      </c>
      <c r="DL489">
        <v>103330891.66666667</v>
      </c>
      <c r="DM489">
        <v>349.38679999999999</v>
      </c>
      <c r="DN489">
        <v>45.188333333333333</v>
      </c>
      <c r="DO489">
        <v>115.0539</v>
      </c>
      <c r="DP489">
        <v>7.6868629561823287E-3</v>
      </c>
      <c r="DQ489">
        <f t="shared" si="9"/>
        <v>0.88440356187430602</v>
      </c>
      <c r="DR489">
        <v>47.33</v>
      </c>
      <c r="DS489">
        <v>12.27</v>
      </c>
      <c r="DT489">
        <v>10258492</v>
      </c>
      <c r="DU489">
        <v>8720779.166666666</v>
      </c>
      <c r="DV489">
        <v>23.942705833333335</v>
      </c>
      <c r="DW489">
        <v>2.85</v>
      </c>
      <c r="EA489">
        <v>56.8</v>
      </c>
      <c r="EB489">
        <v>10.64</v>
      </c>
      <c r="EC489">
        <v>10381280</v>
      </c>
      <c r="ED489">
        <v>8048707.5</v>
      </c>
      <c r="EE489">
        <v>26.937952499999998</v>
      </c>
      <c r="EF489">
        <v>2.37</v>
      </c>
      <c r="EJ489">
        <v>71.88</v>
      </c>
      <c r="EK489">
        <v>-2.76</v>
      </c>
      <c r="EL489">
        <v>254844</v>
      </c>
      <c r="EM489">
        <v>290716.33333333331</v>
      </c>
      <c r="EN489">
        <v>1.8073404999999998</v>
      </c>
      <c r="EO489">
        <v>0.37060216666666662</v>
      </c>
      <c r="EP489">
        <v>27.432860000000002</v>
      </c>
      <c r="EQ489">
        <v>2.9122713758250123E-3</v>
      </c>
      <c r="ER489">
        <f t="shared" si="10"/>
        <v>7.9891932935014953E-2</v>
      </c>
      <c r="ES489">
        <v>60.64</v>
      </c>
      <c r="ET489">
        <v>7.89</v>
      </c>
      <c r="EU489">
        <v>3514015</v>
      </c>
      <c r="EV489">
        <v>4700447.666666667</v>
      </c>
      <c r="EW489">
        <v>9.8238608333333328</v>
      </c>
      <c r="EX489">
        <v>1.1841666666666668</v>
      </c>
      <c r="EY489">
        <v>4.6512099999999998</v>
      </c>
      <c r="FB489">
        <v>23.86</v>
      </c>
      <c r="FC489">
        <v>18.309999999999999</v>
      </c>
      <c r="FD489">
        <v>4544995</v>
      </c>
      <c r="FE489">
        <v>3548865.3333333335</v>
      </c>
      <c r="FF489">
        <v>10.761273333333333</v>
      </c>
      <c r="FG489">
        <v>1.7414666666666667</v>
      </c>
      <c r="FH489">
        <v>57.275149999999996</v>
      </c>
      <c r="FI489">
        <v>6.44744008212665E-2</v>
      </c>
      <c r="FJ489">
        <f t="shared" si="11"/>
        <v>3.692780978198162</v>
      </c>
      <c r="FK489">
        <v>108.85</v>
      </c>
      <c r="FL489">
        <v>10.039999999999999</v>
      </c>
      <c r="FM489">
        <v>57031457</v>
      </c>
      <c r="FN489">
        <v>41798400</v>
      </c>
      <c r="FO489">
        <v>154.573825</v>
      </c>
      <c r="FP489">
        <v>17.762499999999999</v>
      </c>
      <c r="FQ489">
        <v>139.46180000000001</v>
      </c>
      <c r="FR489">
        <v>0.12601522175178764</v>
      </c>
      <c r="FS489">
        <f t="shared" si="12"/>
        <v>17.574309652903459</v>
      </c>
      <c r="FT489">
        <v>138.79</v>
      </c>
      <c r="FU489">
        <v>9.77</v>
      </c>
      <c r="FV489">
        <v>123399767</v>
      </c>
      <c r="FW489">
        <v>102570241.66666667</v>
      </c>
      <c r="FX489">
        <v>432.02375000000001</v>
      </c>
      <c r="FY489">
        <v>73.458333333333329</v>
      </c>
      <c r="GC489">
        <v>10.95</v>
      </c>
      <c r="GD489">
        <v>7.54</v>
      </c>
      <c r="GE489">
        <v>2660130</v>
      </c>
      <c r="GF489">
        <v>2278123.3333333335</v>
      </c>
      <c r="GG489">
        <v>7.2055212500000003</v>
      </c>
      <c r="GH489">
        <v>0.5541666666666667</v>
      </c>
      <c r="GK489" s="10"/>
      <c r="GL489">
        <v>12.74</v>
      </c>
      <c r="GM489">
        <v>7.83</v>
      </c>
      <c r="GN489">
        <v>3695015</v>
      </c>
      <c r="GO489">
        <v>4212206.333333333</v>
      </c>
      <c r="GP489">
        <v>16.338800833333334</v>
      </c>
      <c r="GQ489">
        <v>2.3666666666666667</v>
      </c>
      <c r="GU489">
        <v>53.71</v>
      </c>
      <c r="GV489">
        <v>7.79</v>
      </c>
      <c r="GW489">
        <v>381707</v>
      </c>
      <c r="GX489">
        <v>1056104.1666666667</v>
      </c>
      <c r="GY489">
        <v>3.0959380833333334</v>
      </c>
      <c r="GZ489">
        <v>5.1666666666666666E-2</v>
      </c>
      <c r="HA489">
        <v>1.1974279999999999</v>
      </c>
      <c r="HB489">
        <v>4.156694826678544E-2</v>
      </c>
      <c r="HC489">
        <f t="shared" si="13"/>
        <v>4.9773427729200355E-2</v>
      </c>
      <c r="HD489">
        <v>25.45</v>
      </c>
      <c r="HE489">
        <v>21.93</v>
      </c>
      <c r="HF489">
        <v>82820171</v>
      </c>
      <c r="HG489">
        <v>54360304.166666664</v>
      </c>
      <c r="HH489">
        <v>109.922625</v>
      </c>
      <c r="HI489">
        <v>9.7992954166666664</v>
      </c>
      <c r="HJ489">
        <v>27.505990000000001</v>
      </c>
      <c r="HK489">
        <v>1.6938088741198232E-2</v>
      </c>
      <c r="HL489">
        <f t="shared" si="14"/>
        <v>0.46589889953451114</v>
      </c>
      <c r="HM489">
        <v>47.52</v>
      </c>
      <c r="HN489">
        <v>8.3000000000000007</v>
      </c>
      <c r="HO489">
        <v>15030884</v>
      </c>
      <c r="HP489">
        <v>18739604.166666668</v>
      </c>
      <c r="HQ489">
        <v>75.894561666666661</v>
      </c>
      <c r="HR489">
        <v>5.8916666666666666</v>
      </c>
      <c r="HS489">
        <v>51.534910000000004</v>
      </c>
      <c r="HT489">
        <v>2.8966572486470907E-3</v>
      </c>
      <c r="HU489">
        <f t="shared" si="15"/>
        <v>0.14927897060987547</v>
      </c>
      <c r="HV489">
        <v>149.71</v>
      </c>
      <c r="HW489">
        <v>11.66</v>
      </c>
      <c r="HX489">
        <v>3396981</v>
      </c>
      <c r="HY489">
        <v>6468123.333333333</v>
      </c>
      <c r="HZ489">
        <v>15.536254999999999</v>
      </c>
      <c r="IA489">
        <v>5.8916666666666666</v>
      </c>
      <c r="IB489">
        <v>12.81639</v>
      </c>
      <c r="IC489">
        <v>5.5747589510674826E-3</v>
      </c>
      <c r="ID489">
        <f t="shared" si="16"/>
        <v>7.1448284872871776E-2</v>
      </c>
      <c r="IE489">
        <v>88.68</v>
      </c>
      <c r="IF489">
        <v>1.17</v>
      </c>
      <c r="IG489">
        <v>4241438</v>
      </c>
      <c r="IH489">
        <v>4803857.5</v>
      </c>
      <c r="II489">
        <v>41.076901666666664</v>
      </c>
      <c r="IJ489">
        <v>10.133333333333333</v>
      </c>
      <c r="IN489">
        <v>42.95</v>
      </c>
      <c r="IO489">
        <v>8.92</v>
      </c>
      <c r="IP489">
        <v>38055449</v>
      </c>
      <c r="IQ489">
        <v>42032755</v>
      </c>
      <c r="IR489">
        <v>100.8608</v>
      </c>
      <c r="IS489">
        <v>11.202500000000001</v>
      </c>
      <c r="IT489">
        <v>33.767130000000002</v>
      </c>
      <c r="IU489">
        <v>7.306908471520923E-3</v>
      </c>
      <c r="IV489">
        <f t="shared" si="17"/>
        <v>0.24673332825594832</v>
      </c>
      <c r="IW489">
        <v>99.5</v>
      </c>
      <c r="IX489">
        <v>12.59</v>
      </c>
      <c r="IY489">
        <v>9989528</v>
      </c>
      <c r="IZ489">
        <v>5187831.666666667</v>
      </c>
      <c r="JA489">
        <v>16.887708333333332</v>
      </c>
      <c r="JB489">
        <v>2.3608333333333333</v>
      </c>
      <c r="JF489">
        <v>86.23</v>
      </c>
      <c r="JG489">
        <v>7.98</v>
      </c>
      <c r="JH489">
        <v>5266076</v>
      </c>
      <c r="JI489">
        <v>6331024.166666667</v>
      </c>
      <c r="JJ489">
        <v>20.696144999999998</v>
      </c>
      <c r="JK489">
        <v>2.1241666666666665</v>
      </c>
      <c r="JO489">
        <v>140.01</v>
      </c>
      <c r="JP489">
        <v>7.71</v>
      </c>
      <c r="JQ489">
        <v>1998010</v>
      </c>
      <c r="JR489">
        <v>1726689.3333333333</v>
      </c>
      <c r="JS489">
        <v>5.7624238333333331</v>
      </c>
      <c r="JT489">
        <v>1.0366666666666666</v>
      </c>
      <c r="JU489">
        <v>39.056379999999997</v>
      </c>
      <c r="JV489">
        <v>1.6857845076616144E-2</v>
      </c>
      <c r="JW489">
        <f t="shared" si="18"/>
        <v>0.65840640329344913</v>
      </c>
      <c r="JX489">
        <v>103.35</v>
      </c>
      <c r="JY489">
        <v>10.81</v>
      </c>
      <c r="JZ489">
        <v>44081425</v>
      </c>
      <c r="KA489">
        <v>22828946.666666668</v>
      </c>
      <c r="KB489">
        <v>88.83638333333333</v>
      </c>
      <c r="KC489">
        <v>9.8717325000000002</v>
      </c>
      <c r="KD489">
        <v>24.547190000000001</v>
      </c>
      <c r="KE489">
        <v>3.3261753065473437E-2</v>
      </c>
      <c r="KF489">
        <f t="shared" si="19"/>
        <v>0.81648257223125897</v>
      </c>
      <c r="KG489">
        <v>69.25</v>
      </c>
      <c r="KH489">
        <v>10.54</v>
      </c>
      <c r="KI489">
        <v>39084975</v>
      </c>
      <c r="KJ489">
        <v>23903546.666666668</v>
      </c>
      <c r="KK489">
        <v>89.062866666666665</v>
      </c>
      <c r="KL489">
        <v>12.596666666666666</v>
      </c>
      <c r="KM489">
        <v>13.22959</v>
      </c>
      <c r="KN489">
        <v>9.083178949372165E-3</v>
      </c>
      <c r="KO489">
        <f t="shared" si="20"/>
        <v>0.1201667333968245</v>
      </c>
      <c r="KP489">
        <v>35.950000000000003</v>
      </c>
      <c r="KQ489">
        <v>2.84</v>
      </c>
      <c r="KR489">
        <v>8558569</v>
      </c>
      <c r="KS489">
        <v>5251135.666666667</v>
      </c>
      <c r="KT489">
        <v>53.683883333333334</v>
      </c>
      <c r="KU489">
        <v>12.164999999999999</v>
      </c>
      <c r="KV489">
        <v>18.78762</v>
      </c>
      <c r="KW489">
        <v>1.1733000669363513E-2</v>
      </c>
      <c r="KX489">
        <f t="shared" si="21"/>
        <v>0.22043515803574731</v>
      </c>
      <c r="KY489">
        <v>101.58</v>
      </c>
      <c r="KZ489">
        <v>3.38</v>
      </c>
      <c r="LA489">
        <v>6713167</v>
      </c>
      <c r="LB489">
        <v>4535845.333333333</v>
      </c>
      <c r="LC489">
        <v>27.635447499999998</v>
      </c>
      <c r="LD489">
        <v>4.6679522499999999</v>
      </c>
      <c r="LE489">
        <v>4.0903679999999998E-2</v>
      </c>
      <c r="LF489">
        <v>2.1158986270426214E-2</v>
      </c>
      <c r="LG489">
        <f t="shared" si="22"/>
        <v>8.6548040352990726E-4</v>
      </c>
      <c r="LH489">
        <v>72.040000000000006</v>
      </c>
      <c r="LI489">
        <v>9.74</v>
      </c>
      <c r="LJ489">
        <v>56015626</v>
      </c>
      <c r="LK489">
        <v>20288437.5</v>
      </c>
      <c r="LL489">
        <v>46.775487499999997</v>
      </c>
      <c r="LM489">
        <v>4.7949999999999999</v>
      </c>
      <c r="LN489">
        <v>33.22822</v>
      </c>
      <c r="LO489">
        <v>5.4531130965555036E-2</v>
      </c>
      <c r="LP489">
        <f t="shared" si="23"/>
        <v>1.8119724165722753</v>
      </c>
      <c r="LQ489">
        <v>57.62</v>
      </c>
      <c r="LR489">
        <v>7.15</v>
      </c>
      <c r="LS489">
        <v>57367867</v>
      </c>
      <c r="LT489">
        <v>66963008.333333336</v>
      </c>
      <c r="LU489">
        <v>209.03277500000002</v>
      </c>
      <c r="LV489">
        <v>26.645833333333332</v>
      </c>
      <c r="LW489">
        <v>18.381409999999999</v>
      </c>
      <c r="LX489">
        <v>0.3137364609220602</v>
      </c>
      <c r="LY489" s="10">
        <f t="shared" si="24"/>
        <v>5.7669185201573665</v>
      </c>
      <c r="LZ489">
        <v>55.47</v>
      </c>
      <c r="MA489">
        <v>9.1999999999999993</v>
      </c>
      <c r="MB489">
        <v>253373385</v>
      </c>
      <c r="MC489">
        <v>517280583.33333331</v>
      </c>
      <c r="MD489">
        <v>1884.0995833333334</v>
      </c>
      <c r="ME489">
        <v>269.39829166666669</v>
      </c>
      <c r="MF489" s="13"/>
      <c r="MG489" s="13"/>
      <c r="MH489" s="13"/>
      <c r="MI489" s="12"/>
      <c r="MJ489" s="12"/>
      <c r="MK489" s="12"/>
      <c r="MM489" s="14"/>
      <c r="MN489" s="14"/>
      <c r="MO489" s="14"/>
      <c r="MP489" s="14"/>
      <c r="MQ489" s="16"/>
      <c r="MR489" s="16"/>
      <c r="MS489" s="16"/>
      <c r="MT489" s="16"/>
      <c r="NC489" s="14"/>
      <c r="ND489" s="14"/>
      <c r="NE489" s="14"/>
      <c r="NF489" s="14"/>
      <c r="NG489" s="16"/>
      <c r="NH489" s="16"/>
      <c r="NI489" s="16"/>
      <c r="NJ489" s="16"/>
      <c r="NK489" s="13"/>
      <c r="NL489" s="13"/>
      <c r="NM489" s="13"/>
      <c r="NN489" s="13"/>
      <c r="NO489" s="12"/>
      <c r="NP489" s="12"/>
      <c r="NQ489" s="12"/>
      <c r="NR489" s="12"/>
      <c r="NW489" s="16"/>
      <c r="NX489" s="16"/>
      <c r="NY489" s="16"/>
      <c r="NZ489" s="16"/>
      <c r="PN489"/>
      <c r="QU489" s="16"/>
      <c r="QV489" s="16"/>
      <c r="QW489" s="16"/>
      <c r="QX489" s="16"/>
      <c r="RK489" s="16"/>
      <c r="RL489" s="16"/>
      <c r="RM489" s="16"/>
      <c r="RN489" s="16"/>
      <c r="RW489" s="14"/>
      <c r="RX489" s="14"/>
      <c r="RY489" s="14"/>
      <c r="RZ489" s="14"/>
      <c r="SA489" s="16"/>
      <c r="SB489" s="16"/>
      <c r="SC489" s="16"/>
      <c r="SD489" s="16"/>
    </row>
    <row r="490" spans="1:498" hidden="1" x14ac:dyDescent="0.35">
      <c r="A490" s="2">
        <v>32994</v>
      </c>
      <c r="B490">
        <v>27.522539999999999</v>
      </c>
      <c r="C490">
        <v>1.6382689889356435E-2</v>
      </c>
      <c r="D490">
        <f t="shared" si="0"/>
        <v>0.45089323778740803</v>
      </c>
      <c r="E490">
        <v>47.66</v>
      </c>
      <c r="F490">
        <v>18.66</v>
      </c>
      <c r="G490">
        <v>17126301</v>
      </c>
      <c r="H490">
        <v>44357683.333333336</v>
      </c>
      <c r="I490">
        <v>87.589941666666675</v>
      </c>
      <c r="J490">
        <v>12.971125000000001</v>
      </c>
      <c r="K490">
        <v>69.255459999999999</v>
      </c>
      <c r="L490">
        <v>8.9444506245943446E-3</v>
      </c>
      <c r="M490">
        <f t="shared" si="1"/>
        <v>0.61945204245356866</v>
      </c>
      <c r="N490">
        <v>67.42</v>
      </c>
      <c r="O490">
        <v>11.93</v>
      </c>
      <c r="P490">
        <v>7679626</v>
      </c>
      <c r="Q490">
        <v>6348750.833333333</v>
      </c>
      <c r="R490">
        <v>27.818670000000001</v>
      </c>
      <c r="S490">
        <v>4.1058333333333339</v>
      </c>
      <c r="T490">
        <v>29.272939999999998</v>
      </c>
      <c r="U490">
        <v>1.0996129227596305E-2</v>
      </c>
      <c r="V490">
        <f t="shared" si="2"/>
        <v>0.32188903111167294</v>
      </c>
      <c r="W490">
        <v>20.97</v>
      </c>
      <c r="X490">
        <v>14.44</v>
      </c>
      <c r="Y490">
        <v>9960969</v>
      </c>
      <c r="Z490">
        <v>12175246.666666666</v>
      </c>
      <c r="AA490">
        <v>51.779388333333337</v>
      </c>
      <c r="AB490">
        <v>5.8575000000000008</v>
      </c>
      <c r="AC490">
        <v>24.980599999999999</v>
      </c>
      <c r="AD490">
        <v>2.9721250240206054E-2</v>
      </c>
      <c r="AE490">
        <f t="shared" si="3"/>
        <v>0.74245466375049129</v>
      </c>
      <c r="AF490">
        <v>41.58</v>
      </c>
      <c r="AG490">
        <v>1.81</v>
      </c>
      <c r="AH490">
        <v>27789436</v>
      </c>
      <c r="AI490">
        <v>66015520</v>
      </c>
      <c r="AJ490">
        <v>250.71516666666665</v>
      </c>
      <c r="AK490">
        <v>40.049435833333334</v>
      </c>
      <c r="AL490">
        <v>4.5687059999999997</v>
      </c>
      <c r="AM490">
        <v>4.0220582278017005E-3</v>
      </c>
      <c r="AN490">
        <f t="shared" si="4"/>
        <v>1.8375601557706994E-2</v>
      </c>
      <c r="AO490">
        <v>113.99</v>
      </c>
      <c r="AP490">
        <v>7.14</v>
      </c>
      <c r="AQ490">
        <v>13437178</v>
      </c>
      <c r="AR490">
        <v>4900727.666666667</v>
      </c>
      <c r="AS490">
        <v>12.973383333333333</v>
      </c>
      <c r="AT490">
        <v>1.5331666666666666</v>
      </c>
      <c r="AV490">
        <v>8.5440726378061757E-3</v>
      </c>
      <c r="AX490">
        <v>274.42</v>
      </c>
      <c r="AY490">
        <v>24.96</v>
      </c>
      <c r="AZ490">
        <v>32440064</v>
      </c>
      <c r="BA490">
        <v>13213280</v>
      </c>
      <c r="BB490">
        <v>21.040095000000001</v>
      </c>
      <c r="BC490">
        <v>3.1871420833333333</v>
      </c>
      <c r="BE490">
        <v>9.6268922787508282E-4</v>
      </c>
      <c r="BG490">
        <v>341.61</v>
      </c>
      <c r="BH490">
        <v>25.87</v>
      </c>
      <c r="BI490">
        <v>3121707</v>
      </c>
      <c r="BJ490">
        <v>1213080.5833333333</v>
      </c>
      <c r="BK490">
        <v>1.8151187499999999</v>
      </c>
      <c r="BN490">
        <v>7.5722745841706896E-3</v>
      </c>
      <c r="BP490">
        <v>42.54</v>
      </c>
      <c r="BQ490">
        <v>13.69</v>
      </c>
      <c r="BR490">
        <v>10301990</v>
      </c>
      <c r="BS490">
        <v>15423706.666666666</v>
      </c>
      <c r="BU490">
        <v>5.1891666666666669</v>
      </c>
      <c r="BV490">
        <v>13.862019999999999</v>
      </c>
      <c r="BW490">
        <v>6.233964029086712E-3</v>
      </c>
      <c r="BX490">
        <f t="shared" si="5"/>
        <v>8.6415334050480574E-2</v>
      </c>
      <c r="BY490">
        <v>37.700000000000003</v>
      </c>
      <c r="BZ490">
        <v>12.31</v>
      </c>
      <c r="CA490">
        <v>5141025</v>
      </c>
      <c r="CB490">
        <v>5888875.833333333</v>
      </c>
      <c r="CC490">
        <v>45.562000000000005</v>
      </c>
      <c r="CD490">
        <v>2.1616666666666666</v>
      </c>
      <c r="CH490">
        <v>35.869999999999997</v>
      </c>
      <c r="CI490">
        <v>10.32</v>
      </c>
      <c r="CJ490">
        <v>1570310</v>
      </c>
      <c r="CK490">
        <v>3522085.6666666665</v>
      </c>
      <c r="CL490">
        <v>10.632084166666667</v>
      </c>
      <c r="CM490">
        <v>1.4316666666666666</v>
      </c>
      <c r="CN490">
        <v>16.64575</v>
      </c>
      <c r="CO490">
        <v>5.1032995283536936E-3</v>
      </c>
      <c r="CP490" s="10">
        <f t="shared" si="6"/>
        <v>8.4948248124093489E-2</v>
      </c>
      <c r="CQ490">
        <v>21.42</v>
      </c>
      <c r="CR490">
        <v>6.93</v>
      </c>
      <c r="CS490">
        <v>4986574</v>
      </c>
      <c r="CT490">
        <v>7794753.333333333</v>
      </c>
      <c r="CU490">
        <v>26.937410833333331</v>
      </c>
      <c r="CV490">
        <v>4.53</v>
      </c>
      <c r="CW490">
        <v>37.19117</v>
      </c>
      <c r="CX490">
        <v>6.1034792944721313E-2</v>
      </c>
      <c r="CY490">
        <f t="shared" si="7"/>
        <v>2.2699553603219309</v>
      </c>
      <c r="CZ490">
        <v>47.59</v>
      </c>
      <c r="DA490">
        <v>15.28</v>
      </c>
      <c r="DB490">
        <v>56990239</v>
      </c>
      <c r="DC490">
        <v>47042316.666666664</v>
      </c>
      <c r="DD490">
        <v>220.81859999999998</v>
      </c>
      <c r="DE490">
        <v>34.67</v>
      </c>
      <c r="DF490">
        <v>35.461109999999998</v>
      </c>
      <c r="DG490">
        <v>9.0574685792826445E-2</v>
      </c>
      <c r="DH490">
        <f t="shared" si="8"/>
        <v>3.2118788961148557</v>
      </c>
      <c r="DI490">
        <v>36.17</v>
      </c>
      <c r="DJ490">
        <v>14.08</v>
      </c>
      <c r="DK490">
        <v>79707964</v>
      </c>
      <c r="DL490">
        <v>103330891.66666667</v>
      </c>
      <c r="DM490">
        <v>349.38679999999999</v>
      </c>
      <c r="DN490">
        <v>45.188333333333333</v>
      </c>
      <c r="DO490">
        <v>146.7449</v>
      </c>
      <c r="DP490">
        <v>7.6868629561823287E-3</v>
      </c>
      <c r="DQ490">
        <f t="shared" si="9"/>
        <v>1.1280079358186803</v>
      </c>
      <c r="DR490">
        <v>31.8</v>
      </c>
      <c r="DS490">
        <v>16.11</v>
      </c>
      <c r="DT490">
        <v>10258492</v>
      </c>
      <c r="DU490">
        <v>8720779.166666666</v>
      </c>
      <c r="DV490">
        <v>23.942705833333335</v>
      </c>
      <c r="DW490">
        <v>2.85</v>
      </c>
      <c r="EA490">
        <v>36.020000000000003</v>
      </c>
      <c r="EB490">
        <v>16.71</v>
      </c>
      <c r="EC490">
        <v>10381280</v>
      </c>
      <c r="ED490">
        <v>8048707.5</v>
      </c>
      <c r="EE490">
        <v>26.937952499999998</v>
      </c>
      <c r="EF490">
        <v>2.37</v>
      </c>
      <c r="EJ490">
        <v>70.53</v>
      </c>
      <c r="EK490">
        <v>4.04</v>
      </c>
      <c r="EL490">
        <v>254844</v>
      </c>
      <c r="EM490">
        <v>290716.33333333331</v>
      </c>
      <c r="EN490">
        <v>1.8073404999999998</v>
      </c>
      <c r="EO490">
        <v>0.37060216666666662</v>
      </c>
      <c r="EP490">
        <v>26.194230000000001</v>
      </c>
      <c r="EQ490">
        <v>2.9122713758250123E-3</v>
      </c>
      <c r="ER490">
        <f t="shared" si="10"/>
        <v>7.6284706240776809E-2</v>
      </c>
      <c r="ES490">
        <v>40.1</v>
      </c>
      <c r="ET490">
        <v>12.01</v>
      </c>
      <c r="EU490">
        <v>3514015</v>
      </c>
      <c r="EV490">
        <v>4700447.666666667</v>
      </c>
      <c r="EW490">
        <v>9.8238608333333328</v>
      </c>
      <c r="EX490">
        <v>1.1841666666666668</v>
      </c>
      <c r="EY490">
        <v>5.0439720000000001</v>
      </c>
      <c r="FB490">
        <v>1.37</v>
      </c>
      <c r="FC490">
        <v>20.64</v>
      </c>
      <c r="FD490">
        <v>4544995</v>
      </c>
      <c r="FE490">
        <v>3548865.3333333335</v>
      </c>
      <c r="FF490">
        <v>10.761273333333333</v>
      </c>
      <c r="FG490">
        <v>1.7414666666666667</v>
      </c>
      <c r="FH490">
        <v>59.277160000000002</v>
      </c>
      <c r="FI490">
        <v>6.44744008212665E-2</v>
      </c>
      <c r="FJ490">
        <f t="shared" si="11"/>
        <v>3.8218593733863457</v>
      </c>
      <c r="FK490">
        <v>51.13</v>
      </c>
      <c r="FL490">
        <v>16.059999999999999</v>
      </c>
      <c r="FM490">
        <v>57031457</v>
      </c>
      <c r="FN490">
        <v>41798400</v>
      </c>
      <c r="FO490">
        <v>154.573825</v>
      </c>
      <c r="FP490">
        <v>17.762499999999999</v>
      </c>
      <c r="FQ490">
        <v>152.51220000000001</v>
      </c>
      <c r="FR490">
        <v>0.12601522175178764</v>
      </c>
      <c r="FS490">
        <f t="shared" si="12"/>
        <v>19.218858702852987</v>
      </c>
      <c r="FT490">
        <v>120.02</v>
      </c>
      <c r="FU490">
        <v>14.43</v>
      </c>
      <c r="FV490">
        <v>123399767</v>
      </c>
      <c r="FW490">
        <v>102570241.66666667</v>
      </c>
      <c r="FX490">
        <v>432.02375000000001</v>
      </c>
      <c r="FY490">
        <v>73.458333333333329</v>
      </c>
      <c r="GC490">
        <v>46.25</v>
      </c>
      <c r="GD490">
        <v>11.16</v>
      </c>
      <c r="GE490">
        <v>2660130</v>
      </c>
      <c r="GF490">
        <v>2278123.3333333335</v>
      </c>
      <c r="GG490">
        <v>7.2055212500000003</v>
      </c>
      <c r="GH490">
        <v>0.5541666666666667</v>
      </c>
      <c r="GK490" s="10"/>
      <c r="GL490">
        <v>48</v>
      </c>
      <c r="GM490">
        <v>11.85</v>
      </c>
      <c r="GN490">
        <v>3695015</v>
      </c>
      <c r="GO490">
        <v>4212206.333333333</v>
      </c>
      <c r="GP490">
        <v>16.338800833333334</v>
      </c>
      <c r="GQ490">
        <v>2.3666666666666667</v>
      </c>
      <c r="GU490">
        <v>25.59</v>
      </c>
      <c r="GV490">
        <v>14.38</v>
      </c>
      <c r="GW490">
        <v>381707</v>
      </c>
      <c r="GX490">
        <v>1056104.1666666667</v>
      </c>
      <c r="GY490">
        <v>3.0959380833333334</v>
      </c>
      <c r="GZ490">
        <v>5.1666666666666666E-2</v>
      </c>
      <c r="HA490">
        <v>1.3950389999999999</v>
      </c>
      <c r="HB490">
        <v>4.156694826678544E-2</v>
      </c>
      <c r="HC490">
        <f t="shared" si="13"/>
        <v>5.7987513943148092E-2</v>
      </c>
      <c r="HD490">
        <v>45.72</v>
      </c>
      <c r="HE490">
        <v>24.12</v>
      </c>
      <c r="HF490">
        <v>82820171</v>
      </c>
      <c r="HG490">
        <v>54360304.166666664</v>
      </c>
      <c r="HH490">
        <v>109.922625</v>
      </c>
      <c r="HI490">
        <v>9.7992954166666664</v>
      </c>
      <c r="HJ490">
        <v>27.421880000000002</v>
      </c>
      <c r="HK490">
        <v>1.6938088741198232E-2</v>
      </c>
      <c r="HL490">
        <f t="shared" si="14"/>
        <v>0.464474236890489</v>
      </c>
      <c r="HM490">
        <v>26.84</v>
      </c>
      <c r="HN490">
        <v>13.97</v>
      </c>
      <c r="HO490">
        <v>15030884</v>
      </c>
      <c r="HP490">
        <v>18739604.166666668</v>
      </c>
      <c r="HQ490">
        <v>75.894561666666661</v>
      </c>
      <c r="HR490">
        <v>5.8916666666666666</v>
      </c>
      <c r="HS490">
        <v>51.851260000000003</v>
      </c>
      <c r="HT490">
        <v>2.8966572486470907E-3</v>
      </c>
      <c r="HU490">
        <f t="shared" si="15"/>
        <v>0.15019532813048497</v>
      </c>
      <c r="HV490">
        <v>148.19</v>
      </c>
      <c r="HW490">
        <v>8.6999999999999993</v>
      </c>
      <c r="HX490">
        <v>3396981</v>
      </c>
      <c r="HY490">
        <v>6468123.333333333</v>
      </c>
      <c r="HZ490">
        <v>15.536254999999999</v>
      </c>
      <c r="IA490">
        <v>5.8916666666666666</v>
      </c>
      <c r="IB490">
        <v>13.27938</v>
      </c>
      <c r="IC490">
        <v>5.5747589510674826E-3</v>
      </c>
      <c r="ID490">
        <f t="shared" si="16"/>
        <v>7.4029342519626506E-2</v>
      </c>
      <c r="IE490">
        <v>39.130000000000003</v>
      </c>
      <c r="IF490">
        <v>5.35</v>
      </c>
      <c r="IG490">
        <v>4241438</v>
      </c>
      <c r="IH490">
        <v>4803857.5</v>
      </c>
      <c r="II490">
        <v>41.076901666666664</v>
      </c>
      <c r="IJ490">
        <v>10.133333333333333</v>
      </c>
      <c r="IN490">
        <v>42.3</v>
      </c>
      <c r="IO490">
        <v>13.88</v>
      </c>
      <c r="IP490">
        <v>38055449</v>
      </c>
      <c r="IQ490">
        <v>42032755</v>
      </c>
      <c r="IR490">
        <v>100.8608</v>
      </c>
      <c r="IS490">
        <v>11.202500000000001</v>
      </c>
      <c r="IT490">
        <v>35.702460000000002</v>
      </c>
      <c r="IU490">
        <v>7.306908471520923E-3</v>
      </c>
      <c r="IV490">
        <f t="shared" si="17"/>
        <v>0.2608746074281369</v>
      </c>
      <c r="IW490">
        <v>23.97</v>
      </c>
      <c r="IX490">
        <v>17.489999999999998</v>
      </c>
      <c r="IY490">
        <v>9989528</v>
      </c>
      <c r="IZ490">
        <v>5187831.666666667</v>
      </c>
      <c r="JA490">
        <v>16.887708333333332</v>
      </c>
      <c r="JB490">
        <v>2.3608333333333333</v>
      </c>
      <c r="JF490">
        <v>56.58</v>
      </c>
      <c r="JG490">
        <v>13.86</v>
      </c>
      <c r="JH490">
        <v>5266076</v>
      </c>
      <c r="JI490">
        <v>6331024.166666667</v>
      </c>
      <c r="JJ490">
        <v>20.696144999999998</v>
      </c>
      <c r="JK490">
        <v>2.1241666666666665</v>
      </c>
      <c r="JO490">
        <v>64.7</v>
      </c>
      <c r="JP490">
        <v>14.15</v>
      </c>
      <c r="JQ490">
        <v>1998010</v>
      </c>
      <c r="JR490">
        <v>1726689.3333333333</v>
      </c>
      <c r="JS490">
        <v>5.7624238333333331</v>
      </c>
      <c r="JT490">
        <v>1.0366666666666666</v>
      </c>
      <c r="JU490">
        <v>38.370220000000003</v>
      </c>
      <c r="JV490">
        <v>1.6857845076616144E-2</v>
      </c>
      <c r="JW490">
        <f t="shared" si="18"/>
        <v>0.64683922431567831</v>
      </c>
      <c r="JX490">
        <v>114.62</v>
      </c>
      <c r="JY490">
        <v>15.84</v>
      </c>
      <c r="JZ490">
        <v>44081425</v>
      </c>
      <c r="KA490">
        <v>22828946.666666668</v>
      </c>
      <c r="KB490">
        <v>88.83638333333333</v>
      </c>
      <c r="KC490">
        <v>9.8717325000000002</v>
      </c>
      <c r="KD490">
        <v>26.064039999999999</v>
      </c>
      <c r="KE490">
        <v>3.3261753065473437E-2</v>
      </c>
      <c r="KF490">
        <f t="shared" si="19"/>
        <v>0.86693566236862218</v>
      </c>
      <c r="KG490">
        <v>38.270000000000003</v>
      </c>
      <c r="KH490">
        <v>16.14</v>
      </c>
      <c r="KI490">
        <v>39084975</v>
      </c>
      <c r="KJ490">
        <v>23903546.666666668</v>
      </c>
      <c r="KK490">
        <v>89.062866666666665</v>
      </c>
      <c r="KL490">
        <v>12.596666666666666</v>
      </c>
      <c r="KM490">
        <v>14.004160000000001</v>
      </c>
      <c r="KN490">
        <v>9.083178949372165E-3</v>
      </c>
      <c r="KO490">
        <f t="shared" si="20"/>
        <v>0.1272022913156397</v>
      </c>
      <c r="KP490">
        <v>24.68</v>
      </c>
      <c r="KQ490">
        <v>7.83</v>
      </c>
      <c r="KR490">
        <v>8558569</v>
      </c>
      <c r="KS490">
        <v>5251135.666666667</v>
      </c>
      <c r="KT490">
        <v>53.683883333333334</v>
      </c>
      <c r="KU490">
        <v>12.164999999999999</v>
      </c>
      <c r="KV490">
        <v>19.597919999999998</v>
      </c>
      <c r="KW490">
        <v>1.1733000669363513E-2</v>
      </c>
      <c r="KX490">
        <f t="shared" si="21"/>
        <v>0.22994240847813255</v>
      </c>
      <c r="KY490">
        <v>82.7</v>
      </c>
      <c r="KZ490">
        <v>10.41</v>
      </c>
      <c r="LA490">
        <v>6713167</v>
      </c>
      <c r="LB490">
        <v>4535845.333333333</v>
      </c>
      <c r="LC490">
        <v>27.635447499999998</v>
      </c>
      <c r="LD490">
        <v>4.6679522499999999</v>
      </c>
      <c r="LE490">
        <v>4.8340719999999997E-2</v>
      </c>
      <c r="LF490">
        <v>2.1158986270426214E-2</v>
      </c>
      <c r="LG490">
        <f t="shared" si="22"/>
        <v>1.0228406307825179E-3</v>
      </c>
      <c r="LH490">
        <v>50.09</v>
      </c>
      <c r="LI490">
        <v>13.93</v>
      </c>
      <c r="LJ490">
        <v>56015626</v>
      </c>
      <c r="LK490">
        <v>20288437.5</v>
      </c>
      <c r="LL490">
        <v>46.775487499999997</v>
      </c>
      <c r="LM490">
        <v>4.7949999999999999</v>
      </c>
      <c r="LN490">
        <v>33.823160000000001</v>
      </c>
      <c r="LO490">
        <v>5.4531130965555036E-2</v>
      </c>
      <c r="LP490">
        <f t="shared" si="23"/>
        <v>1.8444151676289224</v>
      </c>
      <c r="LQ490">
        <v>36.29</v>
      </c>
      <c r="LR490">
        <v>11.57</v>
      </c>
      <c r="LS490">
        <v>57367867</v>
      </c>
      <c r="LT490">
        <v>66963008.333333336</v>
      </c>
      <c r="LU490">
        <v>209.03277500000002</v>
      </c>
      <c r="LV490">
        <v>26.645833333333332</v>
      </c>
      <c r="LW490">
        <v>18.94923</v>
      </c>
      <c r="LX490">
        <v>0.3137364609220602</v>
      </c>
      <c r="LY490" s="10">
        <f t="shared" si="24"/>
        <v>5.945064357398131</v>
      </c>
      <c r="LZ490">
        <v>85.91</v>
      </c>
      <c r="MA490">
        <v>13.46</v>
      </c>
      <c r="MB490">
        <v>253373385</v>
      </c>
      <c r="MC490">
        <v>517280583.33333331</v>
      </c>
      <c r="MD490">
        <v>1884.0995833333334</v>
      </c>
      <c r="ME490">
        <v>269.39829166666669</v>
      </c>
      <c r="MF490" s="13"/>
      <c r="MG490" s="13"/>
      <c r="MH490" s="13"/>
      <c r="MI490" s="12"/>
      <c r="MJ490" s="12"/>
      <c r="MK490" s="12"/>
      <c r="MM490" s="14"/>
      <c r="MN490" s="14"/>
      <c r="MO490" s="14"/>
      <c r="MP490" s="14"/>
      <c r="MQ490" s="16"/>
      <c r="MR490" s="16"/>
      <c r="MS490" s="16"/>
      <c r="MT490" s="16"/>
      <c r="NC490" s="14"/>
      <c r="ND490" s="14"/>
      <c r="NE490" s="14"/>
      <c r="NF490" s="14"/>
      <c r="NG490" s="16"/>
      <c r="NH490" s="16"/>
      <c r="NI490" s="16"/>
      <c r="NJ490" s="16"/>
      <c r="NK490" s="13"/>
      <c r="NL490" s="13"/>
      <c r="NM490" s="13"/>
      <c r="NN490" s="13"/>
      <c r="NO490" s="12"/>
      <c r="NP490" s="12"/>
      <c r="NQ490" s="12"/>
      <c r="NR490" s="12"/>
      <c r="NW490" s="16"/>
      <c r="NX490" s="16"/>
      <c r="NY490" s="16"/>
      <c r="NZ490" s="16"/>
      <c r="PN490"/>
      <c r="QU490" s="16"/>
      <c r="QV490" s="16"/>
      <c r="QW490" s="16"/>
      <c r="QX490" s="16"/>
      <c r="RK490" s="16"/>
      <c r="RL490" s="16"/>
      <c r="RM490" s="16"/>
      <c r="RN490" s="16"/>
      <c r="RW490" s="14"/>
      <c r="RX490" s="14"/>
      <c r="RY490" s="14"/>
      <c r="RZ490" s="14"/>
      <c r="SA490" s="16"/>
      <c r="SB490" s="16"/>
      <c r="SC490" s="16"/>
      <c r="SD490" s="16"/>
    </row>
    <row r="491" spans="1:498" hidden="1" x14ac:dyDescent="0.35">
      <c r="A491" s="2">
        <v>33025</v>
      </c>
      <c r="B491">
        <v>27.32263</v>
      </c>
      <c r="C491">
        <v>1.6382689889356435E-2</v>
      </c>
      <c r="D491">
        <f t="shared" si="0"/>
        <v>0.44761817425162681</v>
      </c>
      <c r="E491">
        <v>22.14</v>
      </c>
      <c r="F491">
        <v>14.51</v>
      </c>
      <c r="G491">
        <v>17126301</v>
      </c>
      <c r="H491">
        <v>44357683.333333336</v>
      </c>
      <c r="I491">
        <v>87.589941666666675</v>
      </c>
      <c r="J491">
        <v>12.971125000000001</v>
      </c>
      <c r="K491">
        <v>66.100949999999997</v>
      </c>
      <c r="L491">
        <v>8.9444506245943446E-3</v>
      </c>
      <c r="M491">
        <f t="shared" si="1"/>
        <v>0.59123668351377956</v>
      </c>
      <c r="N491">
        <v>151.83000000000001</v>
      </c>
      <c r="O491">
        <v>13.54</v>
      </c>
      <c r="P491">
        <v>7679626</v>
      </c>
      <c r="Q491">
        <v>6348750.833333333</v>
      </c>
      <c r="R491">
        <v>27.818670000000001</v>
      </c>
      <c r="S491">
        <v>4.1058333333333339</v>
      </c>
      <c r="T491">
        <v>29.592569999999998</v>
      </c>
      <c r="U491">
        <v>1.0996129227596305E-2</v>
      </c>
      <c r="V491">
        <f t="shared" si="2"/>
        <v>0.32540372389668959</v>
      </c>
      <c r="W491">
        <v>100.06</v>
      </c>
      <c r="X491">
        <v>15.06</v>
      </c>
      <c r="Y491">
        <v>9960969</v>
      </c>
      <c r="Z491">
        <v>12175246.666666666</v>
      </c>
      <c r="AA491">
        <v>51.779388333333337</v>
      </c>
      <c r="AB491">
        <v>5.8575000000000008</v>
      </c>
      <c r="AC491">
        <v>24.71566</v>
      </c>
      <c r="AD491">
        <v>2.9721250240206054E-2</v>
      </c>
      <c r="AE491">
        <f t="shared" si="3"/>
        <v>0.73458031571185112</v>
      </c>
      <c r="AF491">
        <v>62.22</v>
      </c>
      <c r="AG491">
        <v>9.25</v>
      </c>
      <c r="AH491">
        <v>27789436</v>
      </c>
      <c r="AI491">
        <v>66015520</v>
      </c>
      <c r="AJ491">
        <v>250.71516666666665</v>
      </c>
      <c r="AK491">
        <v>40.049435833333334</v>
      </c>
      <c r="AL491">
        <v>4.7307480000000002</v>
      </c>
      <c r="AM491">
        <v>4.0220582278017005E-3</v>
      </c>
      <c r="AN491">
        <f t="shared" si="4"/>
        <v>1.902734391705644E-2</v>
      </c>
      <c r="AO491">
        <v>100.84</v>
      </c>
      <c r="AP491">
        <v>5.48</v>
      </c>
      <c r="AQ491">
        <v>13437178</v>
      </c>
      <c r="AR491">
        <v>4900727.666666667</v>
      </c>
      <c r="AS491">
        <v>12.973383333333333</v>
      </c>
      <c r="AT491">
        <v>1.5331666666666666</v>
      </c>
      <c r="AV491">
        <v>8.5440726378061757E-3</v>
      </c>
      <c r="AX491">
        <v>237.3</v>
      </c>
      <c r="AY491">
        <v>24.85</v>
      </c>
      <c r="AZ491">
        <v>32440064</v>
      </c>
      <c r="BA491">
        <v>13213280</v>
      </c>
      <c r="BB491">
        <v>21.040095000000001</v>
      </c>
      <c r="BC491">
        <v>3.1871420833333333</v>
      </c>
      <c r="BE491">
        <v>9.6268922787508282E-4</v>
      </c>
      <c r="BG491">
        <v>334.22</v>
      </c>
      <c r="BH491">
        <v>25.46</v>
      </c>
      <c r="BI491">
        <v>3121707</v>
      </c>
      <c r="BJ491">
        <v>1213080.5833333333</v>
      </c>
      <c r="BK491">
        <v>1.8151187499999999</v>
      </c>
      <c r="BN491">
        <v>7.5722745841706896E-3</v>
      </c>
      <c r="BP491">
        <v>94.74</v>
      </c>
      <c r="BQ491">
        <v>15.43</v>
      </c>
      <c r="BR491">
        <v>10301990</v>
      </c>
      <c r="BS491">
        <v>15423706.666666666</v>
      </c>
      <c r="BU491">
        <v>5.1891666666666669</v>
      </c>
      <c r="BV491">
        <v>13.862019999999999</v>
      </c>
      <c r="BW491">
        <v>6.233964029086712E-3</v>
      </c>
      <c r="BX491">
        <f t="shared" si="5"/>
        <v>8.6415334050480574E-2</v>
      </c>
      <c r="BY491">
        <v>65.03</v>
      </c>
      <c r="BZ491">
        <v>14.8</v>
      </c>
      <c r="CA491">
        <v>5141025</v>
      </c>
      <c r="CB491">
        <v>5888875.833333333</v>
      </c>
      <c r="CC491">
        <v>45.562000000000005</v>
      </c>
      <c r="CD491">
        <v>2.1616666666666666</v>
      </c>
      <c r="CH491">
        <v>36.04</v>
      </c>
      <c r="CI491">
        <v>14.37</v>
      </c>
      <c r="CJ491">
        <v>1570310</v>
      </c>
      <c r="CK491">
        <v>3522085.6666666665</v>
      </c>
      <c r="CL491">
        <v>10.632084166666667</v>
      </c>
      <c r="CM491">
        <v>1.4316666666666666</v>
      </c>
      <c r="CN491">
        <v>16.539729999999999</v>
      </c>
      <c r="CO491">
        <v>5.1032995283536936E-3</v>
      </c>
      <c r="CP491" s="10">
        <f t="shared" si="6"/>
        <v>8.4407196308097426E-2</v>
      </c>
      <c r="CQ491">
        <v>43.45</v>
      </c>
      <c r="CR491">
        <v>12.33</v>
      </c>
      <c r="CS491">
        <v>4986574</v>
      </c>
      <c r="CT491">
        <v>7794753.333333333</v>
      </c>
      <c r="CU491">
        <v>26.937410833333331</v>
      </c>
      <c r="CV491">
        <v>4.53</v>
      </c>
      <c r="CW491">
        <v>36.185040000000001</v>
      </c>
      <c r="CX491">
        <v>6.1034792944721313E-2</v>
      </c>
      <c r="CY491">
        <f t="shared" si="7"/>
        <v>2.2085464240964585</v>
      </c>
      <c r="CZ491">
        <v>85.14</v>
      </c>
      <c r="DA491">
        <v>15.91</v>
      </c>
      <c r="DB491">
        <v>56990239</v>
      </c>
      <c r="DC491">
        <v>47042316.666666664</v>
      </c>
      <c r="DD491">
        <v>220.81859999999998</v>
      </c>
      <c r="DE491">
        <v>34.67</v>
      </c>
      <c r="DF491">
        <v>35.358930000000001</v>
      </c>
      <c r="DG491">
        <v>9.0574685792826445E-2</v>
      </c>
      <c r="DH491">
        <f t="shared" si="8"/>
        <v>3.2026239747205447</v>
      </c>
      <c r="DI491">
        <v>113.42</v>
      </c>
      <c r="DJ491">
        <v>15.46</v>
      </c>
      <c r="DK491">
        <v>79707964</v>
      </c>
      <c r="DL491">
        <v>103330891.66666667</v>
      </c>
      <c r="DM491">
        <v>349.38679999999999</v>
      </c>
      <c r="DN491">
        <v>45.188333333333333</v>
      </c>
      <c r="DO491">
        <v>185.61189999999999</v>
      </c>
      <c r="DP491">
        <v>7.6868629561823287E-3</v>
      </c>
      <c r="DQ491">
        <f t="shared" si="9"/>
        <v>1.4267732383366187</v>
      </c>
      <c r="DR491">
        <v>15.77</v>
      </c>
      <c r="DS491">
        <v>20.34</v>
      </c>
      <c r="DT491">
        <v>10258492</v>
      </c>
      <c r="DU491">
        <v>8720779.166666666</v>
      </c>
      <c r="DV491">
        <v>23.942705833333335</v>
      </c>
      <c r="DW491">
        <v>2.85</v>
      </c>
      <c r="EA491">
        <v>70.87</v>
      </c>
      <c r="EB491">
        <v>18.809999999999999</v>
      </c>
      <c r="EC491">
        <v>10381280</v>
      </c>
      <c r="ED491">
        <v>8048707.5</v>
      </c>
      <c r="EE491">
        <v>26.937952499999998</v>
      </c>
      <c r="EF491">
        <v>2.37</v>
      </c>
      <c r="EJ491">
        <v>52.78</v>
      </c>
      <c r="EK491">
        <v>6.84</v>
      </c>
      <c r="EL491">
        <v>254844</v>
      </c>
      <c r="EM491">
        <v>290716.33333333331</v>
      </c>
      <c r="EN491">
        <v>1.8073404999999998</v>
      </c>
      <c r="EO491">
        <v>0.37060216666666662</v>
      </c>
      <c r="EP491">
        <v>27.481999999999999</v>
      </c>
      <c r="EQ491">
        <v>2.9122713758250123E-3</v>
      </c>
      <c r="ER491">
        <f t="shared" si="10"/>
        <v>8.0035041950422992E-2</v>
      </c>
      <c r="ES491">
        <v>106.51</v>
      </c>
      <c r="ET491">
        <v>12.65</v>
      </c>
      <c r="EU491">
        <v>3514015</v>
      </c>
      <c r="EV491">
        <v>4700447.666666667</v>
      </c>
      <c r="EW491">
        <v>9.8238608333333328</v>
      </c>
      <c r="EX491">
        <v>1.1841666666666668</v>
      </c>
      <c r="EY491">
        <v>5.4334740000000004</v>
      </c>
      <c r="FB491">
        <v>0</v>
      </c>
      <c r="FC491">
        <v>23.52</v>
      </c>
      <c r="FD491">
        <v>4544995</v>
      </c>
      <c r="FE491">
        <v>3548865.3333333335</v>
      </c>
      <c r="FF491">
        <v>10.761273333333333</v>
      </c>
      <c r="FG491">
        <v>1.7414666666666667</v>
      </c>
      <c r="FH491">
        <v>62.085239999999999</v>
      </c>
      <c r="FI491">
        <v>6.44744008212665E-2</v>
      </c>
      <c r="FJ491">
        <f t="shared" si="11"/>
        <v>4.002908648844528</v>
      </c>
      <c r="FK491">
        <v>53.29</v>
      </c>
      <c r="FL491">
        <v>18.600000000000001</v>
      </c>
      <c r="FM491">
        <v>57031457</v>
      </c>
      <c r="FN491">
        <v>41798400</v>
      </c>
      <c r="FO491">
        <v>154.573825</v>
      </c>
      <c r="FP491">
        <v>17.762499999999999</v>
      </c>
      <c r="FQ491">
        <v>153.405</v>
      </c>
      <c r="FR491">
        <v>0.12601522175178764</v>
      </c>
      <c r="FS491">
        <f t="shared" si="12"/>
        <v>19.331365092832982</v>
      </c>
      <c r="FT491">
        <v>185.78</v>
      </c>
      <c r="FU491">
        <v>19.329999999999998</v>
      </c>
      <c r="FV491">
        <v>123399767</v>
      </c>
      <c r="FW491">
        <v>102570241.66666667</v>
      </c>
      <c r="FX491">
        <v>432.02375000000001</v>
      </c>
      <c r="FY491">
        <v>73.458333333333329</v>
      </c>
      <c r="GC491">
        <v>70.58</v>
      </c>
      <c r="GD491">
        <v>14.72</v>
      </c>
      <c r="GE491">
        <v>2660130</v>
      </c>
      <c r="GF491">
        <v>2278123.3333333335</v>
      </c>
      <c r="GG491">
        <v>7.2055212500000003</v>
      </c>
      <c r="GH491">
        <v>0.5541666666666667</v>
      </c>
      <c r="GK491" s="10"/>
      <c r="GL491">
        <v>81.61</v>
      </c>
      <c r="GM491">
        <v>15.14</v>
      </c>
      <c r="GN491">
        <v>3695015</v>
      </c>
      <c r="GO491">
        <v>4212206.333333333</v>
      </c>
      <c r="GP491">
        <v>16.338800833333334</v>
      </c>
      <c r="GQ491">
        <v>2.3666666666666667</v>
      </c>
      <c r="GU491">
        <v>108.98</v>
      </c>
      <c r="GV491">
        <v>14.95</v>
      </c>
      <c r="GW491">
        <v>381707</v>
      </c>
      <c r="GX491">
        <v>1056104.1666666667</v>
      </c>
      <c r="GY491">
        <v>3.0959380833333334</v>
      </c>
      <c r="GZ491">
        <v>5.1666666666666666E-2</v>
      </c>
      <c r="HA491">
        <v>1.429387</v>
      </c>
      <c r="HB491">
        <v>4.156694826678544E-2</v>
      </c>
      <c r="HC491">
        <f t="shared" si="13"/>
        <v>5.9415255482215636E-2</v>
      </c>
      <c r="HD491">
        <v>94.86</v>
      </c>
      <c r="HE491">
        <v>26.37</v>
      </c>
      <c r="HF491">
        <v>82820171</v>
      </c>
      <c r="HG491">
        <v>54360304.166666664</v>
      </c>
      <c r="HH491">
        <v>109.922625</v>
      </c>
      <c r="HI491">
        <v>9.7992954166666664</v>
      </c>
      <c r="HJ491">
        <v>27.828440000000001</v>
      </c>
      <c r="HK491">
        <v>1.6938088741198232E-2</v>
      </c>
      <c r="HL491">
        <f t="shared" si="14"/>
        <v>0.47136058624911054</v>
      </c>
      <c r="HM491">
        <v>79.69</v>
      </c>
      <c r="HN491">
        <v>14.78</v>
      </c>
      <c r="HO491">
        <v>15030884</v>
      </c>
      <c r="HP491">
        <v>18739604.166666668</v>
      </c>
      <c r="HQ491">
        <v>75.894561666666661</v>
      </c>
      <c r="HR491">
        <v>5.8916666666666666</v>
      </c>
      <c r="HS491">
        <v>53.034500000000001</v>
      </c>
      <c r="HT491">
        <v>2.8966572486470907E-3</v>
      </c>
      <c r="HU491">
        <f t="shared" si="15"/>
        <v>0.15362276885337414</v>
      </c>
      <c r="HV491">
        <v>137.41999999999999</v>
      </c>
      <c r="HW491">
        <v>5.85</v>
      </c>
      <c r="HX491">
        <v>3396981</v>
      </c>
      <c r="HY491">
        <v>6468123.333333333</v>
      </c>
      <c r="HZ491">
        <v>15.536254999999999</v>
      </c>
      <c r="IA491">
        <v>5.8916666666666666</v>
      </c>
      <c r="IB491">
        <v>13.089980000000001</v>
      </c>
      <c r="IC491">
        <v>5.5747589510674826E-3</v>
      </c>
      <c r="ID491">
        <f t="shared" si="16"/>
        <v>7.2973483174294335E-2</v>
      </c>
      <c r="IE491">
        <v>65.489999999999995</v>
      </c>
      <c r="IF491">
        <v>9.68</v>
      </c>
      <c r="IG491">
        <v>4241438</v>
      </c>
      <c r="IH491">
        <v>4803857.5</v>
      </c>
      <c r="II491">
        <v>41.076901666666664</v>
      </c>
      <c r="IJ491">
        <v>10.133333333333333</v>
      </c>
      <c r="IN491">
        <v>73.03</v>
      </c>
      <c r="IO491">
        <v>16.38</v>
      </c>
      <c r="IP491">
        <v>38055449</v>
      </c>
      <c r="IQ491">
        <v>42032755</v>
      </c>
      <c r="IR491">
        <v>100.8608</v>
      </c>
      <c r="IS491">
        <v>11.202500000000001</v>
      </c>
      <c r="IT491">
        <v>35.197949999999999</v>
      </c>
      <c r="IU491">
        <v>7.306908471520923E-3</v>
      </c>
      <c r="IV491">
        <f t="shared" si="17"/>
        <v>0.25718819903516987</v>
      </c>
      <c r="IW491">
        <v>11.84</v>
      </c>
      <c r="IX491">
        <v>20.059999999999999</v>
      </c>
      <c r="IY491">
        <v>9989528</v>
      </c>
      <c r="IZ491">
        <v>5187831.666666667</v>
      </c>
      <c r="JA491">
        <v>16.887708333333332</v>
      </c>
      <c r="JB491">
        <v>2.3608333333333333</v>
      </c>
      <c r="JF491">
        <v>85.82</v>
      </c>
      <c r="JG491">
        <v>15.96</v>
      </c>
      <c r="JH491">
        <v>5266076</v>
      </c>
      <c r="JI491">
        <v>6331024.166666667</v>
      </c>
      <c r="JJ491">
        <v>20.696144999999998</v>
      </c>
      <c r="JK491">
        <v>2.1241666666666665</v>
      </c>
      <c r="JO491">
        <v>163.25</v>
      </c>
      <c r="JP491">
        <v>16.03</v>
      </c>
      <c r="JQ491">
        <v>1998010</v>
      </c>
      <c r="JR491">
        <v>1726689.3333333333</v>
      </c>
      <c r="JS491">
        <v>5.7624238333333331</v>
      </c>
      <c r="JT491">
        <v>1.0366666666666666</v>
      </c>
      <c r="JU491">
        <v>38.121609999999997</v>
      </c>
      <c r="JV491">
        <v>1.6857845076616144E-2</v>
      </c>
      <c r="JW491">
        <f t="shared" si="18"/>
        <v>0.64264819545118068</v>
      </c>
      <c r="JX491">
        <v>357.45</v>
      </c>
      <c r="JY491">
        <v>21.16</v>
      </c>
      <c r="JZ491">
        <v>44081425</v>
      </c>
      <c r="KA491">
        <v>22828946.666666668</v>
      </c>
      <c r="KB491">
        <v>88.83638333333333</v>
      </c>
      <c r="KC491">
        <v>9.8717325000000002</v>
      </c>
      <c r="KD491">
        <v>26.610990000000001</v>
      </c>
      <c r="KE491">
        <v>3.3261753065473437E-2</v>
      </c>
      <c r="KF491">
        <f t="shared" si="19"/>
        <v>0.885128178207783</v>
      </c>
      <c r="KG491">
        <v>28.13</v>
      </c>
      <c r="KH491">
        <v>19.3</v>
      </c>
      <c r="KI491">
        <v>39084975</v>
      </c>
      <c r="KJ491">
        <v>23903546.666666668</v>
      </c>
      <c r="KK491">
        <v>89.062866666666665</v>
      </c>
      <c r="KL491">
        <v>12.596666666666666</v>
      </c>
      <c r="KM491">
        <v>14.719659999999999</v>
      </c>
      <c r="KN491">
        <v>9.083178949372165E-3</v>
      </c>
      <c r="KO491">
        <f t="shared" si="20"/>
        <v>0.13370130585391549</v>
      </c>
      <c r="KP491">
        <v>52.71</v>
      </c>
      <c r="KQ491">
        <v>12.33</v>
      </c>
      <c r="KR491">
        <v>8558569</v>
      </c>
      <c r="KS491">
        <v>5251135.666666667</v>
      </c>
      <c r="KT491">
        <v>53.683883333333334</v>
      </c>
      <c r="KU491">
        <v>12.164999999999999</v>
      </c>
      <c r="KV491">
        <v>20.672039999999999</v>
      </c>
      <c r="KW491">
        <v>1.1733000669363513E-2</v>
      </c>
      <c r="KX491">
        <f t="shared" si="21"/>
        <v>0.24254505915710931</v>
      </c>
      <c r="KY491">
        <v>212.84</v>
      </c>
      <c r="KZ491">
        <v>11.49</v>
      </c>
      <c r="LA491">
        <v>6713167</v>
      </c>
      <c r="LB491">
        <v>4535845.333333333</v>
      </c>
      <c r="LC491">
        <v>27.635447499999998</v>
      </c>
      <c r="LD491">
        <v>4.6679522499999999</v>
      </c>
      <c r="LE491">
        <v>4.7101209999999998E-2</v>
      </c>
      <c r="LF491">
        <v>2.1158986270426214E-2</v>
      </c>
      <c r="LG491">
        <f t="shared" si="22"/>
        <v>9.9661385571046183E-4</v>
      </c>
      <c r="LH491">
        <v>32.93</v>
      </c>
      <c r="LI491">
        <v>18.440000000000001</v>
      </c>
      <c r="LJ491">
        <v>56015626</v>
      </c>
      <c r="LK491">
        <v>20288437.5</v>
      </c>
      <c r="LL491">
        <v>46.775487499999997</v>
      </c>
      <c r="LM491">
        <v>4.7949999999999999</v>
      </c>
      <c r="LN491">
        <v>36.043239999999997</v>
      </c>
      <c r="LO491">
        <v>5.4531130965555036E-2</v>
      </c>
      <c r="LP491">
        <f t="shared" si="23"/>
        <v>1.9654786408629317</v>
      </c>
      <c r="LQ491">
        <v>96.47</v>
      </c>
      <c r="LR491">
        <v>12.63</v>
      </c>
      <c r="LS491">
        <v>57367867</v>
      </c>
      <c r="LT491">
        <v>66963008.333333336</v>
      </c>
      <c r="LU491">
        <v>209.03277500000002</v>
      </c>
      <c r="LV491">
        <v>26.645833333333332</v>
      </c>
      <c r="LW491">
        <v>19.477060000000002</v>
      </c>
      <c r="LX491">
        <v>0.3137364609220602</v>
      </c>
      <c r="LY491" s="10">
        <f t="shared" si="24"/>
        <v>6.1106638735666223</v>
      </c>
      <c r="LZ491">
        <v>60.54</v>
      </c>
      <c r="MA491">
        <v>19.41</v>
      </c>
      <c r="MB491">
        <v>253373385</v>
      </c>
      <c r="MC491">
        <v>517280583.33333331</v>
      </c>
      <c r="MD491">
        <v>1884.0995833333334</v>
      </c>
      <c r="ME491">
        <v>269.39829166666669</v>
      </c>
      <c r="MF491" s="13"/>
      <c r="MG491" s="13"/>
      <c r="MH491" s="13"/>
      <c r="MI491" s="12"/>
      <c r="MJ491" s="12"/>
      <c r="MK491" s="12"/>
      <c r="MM491" s="14"/>
      <c r="MN491" s="14"/>
      <c r="MO491" s="14"/>
      <c r="MP491" s="14"/>
      <c r="MQ491" s="16"/>
      <c r="MR491" s="16"/>
      <c r="MS491" s="16"/>
      <c r="MT491" s="16"/>
      <c r="NC491" s="14"/>
      <c r="ND491" s="14"/>
      <c r="NE491" s="14"/>
      <c r="NF491" s="14"/>
      <c r="NG491" s="16"/>
      <c r="NH491" s="16"/>
      <c r="NI491" s="16"/>
      <c r="NJ491" s="16"/>
      <c r="NK491" s="13"/>
      <c r="NL491" s="13"/>
      <c r="NM491" s="13"/>
      <c r="NN491" s="13"/>
      <c r="NO491" s="12"/>
      <c r="NP491" s="12"/>
      <c r="NQ491" s="12"/>
      <c r="NR491" s="12"/>
      <c r="NW491" s="16"/>
      <c r="NX491" s="16"/>
      <c r="NY491" s="16"/>
      <c r="NZ491" s="16"/>
      <c r="PN491"/>
      <c r="QU491" s="16"/>
      <c r="QV491" s="16"/>
      <c r="QW491" s="16"/>
      <c r="QX491" s="16"/>
      <c r="RK491" s="16"/>
      <c r="RL491" s="16"/>
      <c r="RM491" s="16"/>
      <c r="RN491" s="16"/>
      <c r="RW491" s="14"/>
      <c r="RX491" s="14"/>
      <c r="RY491" s="14"/>
      <c r="RZ491" s="14"/>
      <c r="SA491" s="16"/>
      <c r="SB491" s="16"/>
      <c r="SC491" s="16"/>
      <c r="SD491" s="16"/>
    </row>
    <row r="492" spans="1:498" hidden="1" x14ac:dyDescent="0.35">
      <c r="A492" s="2">
        <v>33055</v>
      </c>
      <c r="B492">
        <v>28.655560000000001</v>
      </c>
      <c r="C492">
        <v>1.6382689889356435E-2</v>
      </c>
      <c r="D492">
        <f t="shared" si="0"/>
        <v>0.46945515308584668</v>
      </c>
      <c r="E492">
        <v>24.51</v>
      </c>
      <c r="F492">
        <v>14.67</v>
      </c>
      <c r="G492">
        <v>17126301</v>
      </c>
      <c r="H492">
        <v>44357683.333333336</v>
      </c>
      <c r="I492">
        <v>87.589941666666675</v>
      </c>
      <c r="J492">
        <v>12.971125000000001</v>
      </c>
      <c r="K492">
        <v>76.072839999999999</v>
      </c>
      <c r="L492">
        <v>8.9444506245943446E-3</v>
      </c>
      <c r="M492">
        <f t="shared" si="1"/>
        <v>0.68042976125266563</v>
      </c>
      <c r="N492">
        <v>127.4</v>
      </c>
      <c r="O492">
        <v>15.46</v>
      </c>
      <c r="P492">
        <v>7679626</v>
      </c>
      <c r="Q492">
        <v>6348750.833333333</v>
      </c>
      <c r="R492">
        <v>27.818670000000001</v>
      </c>
      <c r="S492">
        <v>4.1058333333333339</v>
      </c>
      <c r="T492">
        <v>29.366160000000001</v>
      </c>
      <c r="U492">
        <v>1.0996129227596305E-2</v>
      </c>
      <c r="V492">
        <f t="shared" si="2"/>
        <v>0.32291409027826951</v>
      </c>
      <c r="W492">
        <v>31.99</v>
      </c>
      <c r="X492">
        <v>17.489999999999998</v>
      </c>
      <c r="Y492">
        <v>9960969</v>
      </c>
      <c r="Z492">
        <v>12175246.666666666</v>
      </c>
      <c r="AA492">
        <v>51.779388333333337</v>
      </c>
      <c r="AB492">
        <v>5.8575000000000008</v>
      </c>
      <c r="AC492">
        <v>24.835609999999999</v>
      </c>
      <c r="AD492">
        <v>2.9721250240206054E-2</v>
      </c>
      <c r="AE492">
        <f t="shared" si="3"/>
        <v>0.73814537967816385</v>
      </c>
      <c r="AF492">
        <v>62.77</v>
      </c>
      <c r="AG492">
        <v>13</v>
      </c>
      <c r="AH492">
        <v>27789436</v>
      </c>
      <c r="AI492">
        <v>66015520</v>
      </c>
      <c r="AJ492">
        <v>250.71516666666665</v>
      </c>
      <c r="AK492">
        <v>40.049435833333334</v>
      </c>
      <c r="AL492">
        <v>4.5517269999999996</v>
      </c>
      <c r="AM492">
        <v>4.0220582278017005E-3</v>
      </c>
      <c r="AN492">
        <f t="shared" si="4"/>
        <v>1.830731103105715E-2</v>
      </c>
      <c r="AO492">
        <v>85.15</v>
      </c>
      <c r="AP492">
        <v>5.27</v>
      </c>
      <c r="AQ492">
        <v>13437178</v>
      </c>
      <c r="AR492">
        <v>4900727.666666667</v>
      </c>
      <c r="AS492">
        <v>12.973383333333333</v>
      </c>
      <c r="AT492">
        <v>1.5331666666666666</v>
      </c>
      <c r="AV492">
        <v>8.5440726378061757E-3</v>
      </c>
      <c r="AX492">
        <v>244.54</v>
      </c>
      <c r="AY492">
        <v>24.27</v>
      </c>
      <c r="AZ492">
        <v>32440064</v>
      </c>
      <c r="BA492">
        <v>13213280</v>
      </c>
      <c r="BB492">
        <v>21.040095000000001</v>
      </c>
      <c r="BC492">
        <v>3.1871420833333333</v>
      </c>
      <c r="BE492">
        <v>9.6268922787508282E-4</v>
      </c>
      <c r="BG492">
        <v>323.85000000000002</v>
      </c>
      <c r="BH492">
        <v>24.94</v>
      </c>
      <c r="BI492">
        <v>3121707</v>
      </c>
      <c r="BJ492">
        <v>1213080.5833333333</v>
      </c>
      <c r="BK492">
        <v>1.8151187499999999</v>
      </c>
      <c r="BN492">
        <v>7.5722745841706896E-3</v>
      </c>
      <c r="BP492">
        <v>44.11</v>
      </c>
      <c r="BQ492">
        <v>16.62</v>
      </c>
      <c r="BR492">
        <v>10301990</v>
      </c>
      <c r="BS492">
        <v>15423706.666666666</v>
      </c>
      <c r="BU492">
        <v>5.1891666666666669</v>
      </c>
      <c r="BV492">
        <v>14.19295</v>
      </c>
      <c r="BW492">
        <v>6.233964029086712E-3</v>
      </c>
      <c r="BX492">
        <f t="shared" si="5"/>
        <v>8.8478339766626252E-2</v>
      </c>
      <c r="BY492">
        <v>54.34</v>
      </c>
      <c r="BZ492">
        <v>15.72</v>
      </c>
      <c r="CA492">
        <v>5141025</v>
      </c>
      <c r="CB492">
        <v>5888875.833333333</v>
      </c>
      <c r="CC492">
        <v>45.562000000000005</v>
      </c>
      <c r="CD492">
        <v>2.1616666666666666</v>
      </c>
      <c r="CH492">
        <v>124.53</v>
      </c>
      <c r="CI492">
        <v>15.73</v>
      </c>
      <c r="CJ492">
        <v>1570310</v>
      </c>
      <c r="CK492">
        <v>3522085.6666666665</v>
      </c>
      <c r="CL492">
        <v>10.632084166666667</v>
      </c>
      <c r="CM492">
        <v>1.4316666666666666</v>
      </c>
      <c r="CN492">
        <v>15.620850000000001</v>
      </c>
      <c r="CO492">
        <v>5.1032995283536936E-3</v>
      </c>
      <c r="CP492" s="10">
        <f t="shared" si="6"/>
        <v>7.9717876437483806E-2</v>
      </c>
      <c r="CQ492">
        <v>84.8</v>
      </c>
      <c r="CR492">
        <v>14.52</v>
      </c>
      <c r="CS492">
        <v>4986574</v>
      </c>
      <c r="CT492">
        <v>7794753.333333333</v>
      </c>
      <c r="CU492">
        <v>26.937410833333331</v>
      </c>
      <c r="CV492">
        <v>4.53</v>
      </c>
      <c r="CW492">
        <v>35.358559999999997</v>
      </c>
      <c r="CX492">
        <v>6.1034792944721313E-2</v>
      </c>
      <c r="CY492">
        <f t="shared" si="7"/>
        <v>2.1581023884235049</v>
      </c>
      <c r="CZ492">
        <v>33.58</v>
      </c>
      <c r="DA492">
        <v>19.48</v>
      </c>
      <c r="DB492">
        <v>56990239</v>
      </c>
      <c r="DC492">
        <v>47042316.666666664</v>
      </c>
      <c r="DD492">
        <v>220.81859999999998</v>
      </c>
      <c r="DE492">
        <v>34.67</v>
      </c>
      <c r="DF492">
        <v>37.178829999999998</v>
      </c>
      <c r="DG492">
        <v>9.0574685792826445E-2</v>
      </c>
      <c r="DH492">
        <f t="shared" si="8"/>
        <v>3.3674608453949095</v>
      </c>
      <c r="DI492">
        <v>44.52</v>
      </c>
      <c r="DJ492">
        <v>17.05</v>
      </c>
      <c r="DK492">
        <v>79707964</v>
      </c>
      <c r="DL492">
        <v>103330891.66666667</v>
      </c>
      <c r="DM492">
        <v>349.38679999999999</v>
      </c>
      <c r="DN492">
        <v>45.188333333333333</v>
      </c>
      <c r="DO492">
        <v>223.1413</v>
      </c>
      <c r="DP492">
        <v>7.6868629561823287E-3</v>
      </c>
      <c r="DQ492">
        <f t="shared" si="9"/>
        <v>1.7152565929643679</v>
      </c>
      <c r="DR492">
        <v>17.46</v>
      </c>
      <c r="DS492">
        <v>23.73</v>
      </c>
      <c r="DT492">
        <v>10258492</v>
      </c>
      <c r="DU492">
        <v>8720779.166666666</v>
      </c>
      <c r="DV492">
        <v>23.942705833333335</v>
      </c>
      <c r="DW492">
        <v>2.85</v>
      </c>
      <c r="EA492">
        <v>49.66</v>
      </c>
      <c r="EB492">
        <v>20.48</v>
      </c>
      <c r="EC492">
        <v>10381280</v>
      </c>
      <c r="ED492">
        <v>8048707.5</v>
      </c>
      <c r="EE492">
        <v>26.937952499999998</v>
      </c>
      <c r="EF492">
        <v>2.37</v>
      </c>
      <c r="EJ492">
        <v>92.12</v>
      </c>
      <c r="EK492">
        <v>9.2100000000000009</v>
      </c>
      <c r="EL492">
        <v>254844</v>
      </c>
      <c r="EM492">
        <v>290716.33333333331</v>
      </c>
      <c r="EN492">
        <v>1.8073404999999998</v>
      </c>
      <c r="EO492">
        <v>0.37060216666666662</v>
      </c>
      <c r="EP492">
        <v>26.546700000000001</v>
      </c>
      <c r="EQ492">
        <v>2.9122713758250123E-3</v>
      </c>
      <c r="ER492">
        <f t="shared" si="10"/>
        <v>7.7311194532613856E-2</v>
      </c>
      <c r="ES492">
        <v>64.5</v>
      </c>
      <c r="ET492">
        <v>15.57</v>
      </c>
      <c r="EU492">
        <v>3514015</v>
      </c>
      <c r="EV492">
        <v>4700447.666666667</v>
      </c>
      <c r="EW492">
        <v>9.8238608333333328</v>
      </c>
      <c r="EX492">
        <v>1.1841666666666668</v>
      </c>
      <c r="EY492">
        <v>5.9892070000000004</v>
      </c>
      <c r="FB492">
        <v>0.05</v>
      </c>
      <c r="FC492">
        <v>25.56</v>
      </c>
      <c r="FD492">
        <v>4544995</v>
      </c>
      <c r="FE492">
        <v>3548865.3333333335</v>
      </c>
      <c r="FF492">
        <v>10.761273333333333</v>
      </c>
      <c r="FG492">
        <v>1.7414666666666667</v>
      </c>
      <c r="FH492">
        <v>60.547899999999998</v>
      </c>
      <c r="FI492">
        <v>6.44744008212665E-2</v>
      </c>
      <c r="FJ492">
        <f t="shared" si="11"/>
        <v>3.903789573485962</v>
      </c>
      <c r="FK492">
        <v>37.96</v>
      </c>
      <c r="FL492">
        <v>21.57</v>
      </c>
      <c r="FM492">
        <v>57031457</v>
      </c>
      <c r="FN492">
        <v>41798400</v>
      </c>
      <c r="FO492">
        <v>154.573825</v>
      </c>
      <c r="FP492">
        <v>17.762499999999999</v>
      </c>
      <c r="FQ492">
        <v>150.82839999999999</v>
      </c>
      <c r="FR492">
        <v>0.12601522175178764</v>
      </c>
      <c r="FS492">
        <f t="shared" si="12"/>
        <v>19.006674272467325</v>
      </c>
      <c r="FT492">
        <v>153.47999999999999</v>
      </c>
      <c r="FU492">
        <v>22.87</v>
      </c>
      <c r="FV492">
        <v>123399767</v>
      </c>
      <c r="FW492">
        <v>102570241.66666667</v>
      </c>
      <c r="FX492">
        <v>432.02375000000001</v>
      </c>
      <c r="FY492">
        <v>73.458333333333329</v>
      </c>
      <c r="GC492">
        <v>123.28</v>
      </c>
      <c r="GD492">
        <v>15.56</v>
      </c>
      <c r="GE492">
        <v>2660130</v>
      </c>
      <c r="GF492">
        <v>2278123.3333333335</v>
      </c>
      <c r="GG492">
        <v>7.2055212500000003</v>
      </c>
      <c r="GH492">
        <v>0.5541666666666667</v>
      </c>
      <c r="GK492" s="10"/>
      <c r="GL492">
        <v>111.13</v>
      </c>
      <c r="GM492">
        <v>15.66</v>
      </c>
      <c r="GN492">
        <v>3695015</v>
      </c>
      <c r="GO492">
        <v>4212206.333333333</v>
      </c>
      <c r="GP492">
        <v>16.338800833333334</v>
      </c>
      <c r="GQ492">
        <v>2.3666666666666667</v>
      </c>
      <c r="GU492">
        <v>45.2</v>
      </c>
      <c r="GV492">
        <v>17.45</v>
      </c>
      <c r="GW492">
        <v>381707</v>
      </c>
      <c r="GX492">
        <v>1056104.1666666667</v>
      </c>
      <c r="GY492">
        <v>3.0959380833333334</v>
      </c>
      <c r="GZ492">
        <v>5.1666666666666666E-2</v>
      </c>
      <c r="HA492">
        <v>1.4805170000000001</v>
      </c>
      <c r="HB492">
        <v>4.156694826678544E-2</v>
      </c>
      <c r="HC492">
        <f t="shared" si="13"/>
        <v>6.1540573547096383E-2</v>
      </c>
      <c r="HD492">
        <v>171.92</v>
      </c>
      <c r="HE492">
        <v>24.44</v>
      </c>
      <c r="HF492">
        <v>82820171</v>
      </c>
      <c r="HG492">
        <v>54360304.166666664</v>
      </c>
      <c r="HH492">
        <v>109.922625</v>
      </c>
      <c r="HI492">
        <v>9.7992954166666664</v>
      </c>
      <c r="HJ492">
        <v>27.91255</v>
      </c>
      <c r="HK492">
        <v>1.6938088741198232E-2</v>
      </c>
      <c r="HL492">
        <f t="shared" si="14"/>
        <v>0.47278524889313267</v>
      </c>
      <c r="HM492">
        <v>41.05</v>
      </c>
      <c r="HN492">
        <v>16.8</v>
      </c>
      <c r="HO492">
        <v>15030884</v>
      </c>
      <c r="HP492">
        <v>18739604.166666668</v>
      </c>
      <c r="HQ492">
        <v>75.894561666666661</v>
      </c>
      <c r="HR492">
        <v>5.8916666666666666</v>
      </c>
      <c r="HS492">
        <v>54.953560000000003</v>
      </c>
      <c r="HT492">
        <v>2.8966572486470907E-3</v>
      </c>
      <c r="HU492">
        <f t="shared" si="15"/>
        <v>0.15918162791296284</v>
      </c>
      <c r="HV492">
        <v>142.16999999999999</v>
      </c>
      <c r="HW492">
        <v>5.48</v>
      </c>
      <c r="HX492">
        <v>3396981</v>
      </c>
      <c r="HY492">
        <v>6468123.333333333</v>
      </c>
      <c r="HZ492">
        <v>15.536254999999999</v>
      </c>
      <c r="IA492">
        <v>5.8916666666666666</v>
      </c>
      <c r="IB492">
        <v>13.30043</v>
      </c>
      <c r="IC492">
        <v>5.5747589510674826E-3</v>
      </c>
      <c r="ID492">
        <f t="shared" si="16"/>
        <v>7.4146691195546482E-2</v>
      </c>
      <c r="IE492">
        <v>96.87</v>
      </c>
      <c r="IF492">
        <v>11.23</v>
      </c>
      <c r="IG492">
        <v>4241438</v>
      </c>
      <c r="IH492">
        <v>4803857.5</v>
      </c>
      <c r="II492">
        <v>41.076901666666664</v>
      </c>
      <c r="IJ492">
        <v>10.133333333333333</v>
      </c>
      <c r="IN492">
        <v>65.400000000000006</v>
      </c>
      <c r="IO492">
        <v>17.28</v>
      </c>
      <c r="IP492">
        <v>38055449</v>
      </c>
      <c r="IQ492">
        <v>42032755</v>
      </c>
      <c r="IR492">
        <v>100.8608</v>
      </c>
      <c r="IS492">
        <v>11.202500000000001</v>
      </c>
      <c r="IT492">
        <v>34.230989999999998</v>
      </c>
      <c r="IU492">
        <v>7.306908471520923E-3</v>
      </c>
      <c r="IV492">
        <f t="shared" si="17"/>
        <v>0.25012271081954801</v>
      </c>
      <c r="IW492">
        <v>6.05</v>
      </c>
      <c r="IX492">
        <v>23.83</v>
      </c>
      <c r="IY492">
        <v>9989528</v>
      </c>
      <c r="IZ492">
        <v>5187831.666666667</v>
      </c>
      <c r="JA492">
        <v>16.887708333333332</v>
      </c>
      <c r="JB492">
        <v>2.3608333333333333</v>
      </c>
      <c r="JF492">
        <v>67.45</v>
      </c>
      <c r="JG492">
        <v>17.39</v>
      </c>
      <c r="JH492">
        <v>5266076</v>
      </c>
      <c r="JI492">
        <v>6331024.166666667</v>
      </c>
      <c r="JJ492">
        <v>20.696144999999998</v>
      </c>
      <c r="JK492">
        <v>2.1241666666666665</v>
      </c>
      <c r="JO492">
        <v>131.54</v>
      </c>
      <c r="JP492">
        <v>18.04</v>
      </c>
      <c r="JQ492">
        <v>1998010</v>
      </c>
      <c r="JR492">
        <v>1726689.3333333333</v>
      </c>
      <c r="JS492">
        <v>5.7624238333333331</v>
      </c>
      <c r="JT492">
        <v>1.0366666666666666</v>
      </c>
      <c r="JU492">
        <v>34.715679999999999</v>
      </c>
      <c r="JV492">
        <v>1.6857845076616144E-2</v>
      </c>
      <c r="JW492">
        <f t="shared" si="18"/>
        <v>0.58523155516938152</v>
      </c>
      <c r="JX492">
        <v>260.55</v>
      </c>
      <c r="JY492">
        <v>24.9</v>
      </c>
      <c r="JZ492">
        <v>44081425</v>
      </c>
      <c r="KA492">
        <v>22828946.666666668</v>
      </c>
      <c r="KB492">
        <v>88.83638333333333</v>
      </c>
      <c r="KC492">
        <v>9.8717325000000002</v>
      </c>
      <c r="KD492">
        <v>27.89</v>
      </c>
      <c r="KE492">
        <v>3.3261753065473437E-2</v>
      </c>
      <c r="KF492">
        <f t="shared" si="19"/>
        <v>0.92767029299605419</v>
      </c>
      <c r="KG492">
        <v>14.74</v>
      </c>
      <c r="KH492">
        <v>23.68</v>
      </c>
      <c r="KI492">
        <v>39084975</v>
      </c>
      <c r="KJ492">
        <v>23903546.666666668</v>
      </c>
      <c r="KK492">
        <v>89.062866666666665</v>
      </c>
      <c r="KL492">
        <v>12.596666666666666</v>
      </c>
      <c r="KM492">
        <v>15.164020000000001</v>
      </c>
      <c r="KN492">
        <v>9.083178949372165E-3</v>
      </c>
      <c r="KO492">
        <f t="shared" si="20"/>
        <v>0.13773750725185852</v>
      </c>
      <c r="KP492">
        <v>95.31</v>
      </c>
      <c r="KQ492">
        <v>13.68</v>
      </c>
      <c r="KR492">
        <v>8558569</v>
      </c>
      <c r="KS492">
        <v>5251135.666666667</v>
      </c>
      <c r="KT492">
        <v>53.683883333333334</v>
      </c>
      <c r="KU492">
        <v>12.164999999999999</v>
      </c>
      <c r="KV492">
        <v>20.954699999999999</v>
      </c>
      <c r="KW492">
        <v>1.1733000669363513E-2</v>
      </c>
      <c r="KX492">
        <f t="shared" si="21"/>
        <v>0.24586150912631161</v>
      </c>
      <c r="KY492">
        <v>89.64</v>
      </c>
      <c r="KZ492">
        <v>14.33</v>
      </c>
      <c r="LA492">
        <v>6713167</v>
      </c>
      <c r="LB492">
        <v>4535845.333333333</v>
      </c>
      <c r="LC492">
        <v>27.635447499999998</v>
      </c>
      <c r="LD492">
        <v>4.6679522499999999</v>
      </c>
      <c r="LE492">
        <v>5.4538240000000002E-2</v>
      </c>
      <c r="LF492">
        <v>2.1158986270426214E-2</v>
      </c>
      <c r="LG492">
        <f t="shared" si="22"/>
        <v>1.1539738713732099E-3</v>
      </c>
      <c r="LH492">
        <v>13.65</v>
      </c>
      <c r="LI492">
        <v>22.55</v>
      </c>
      <c r="LJ492">
        <v>56015626</v>
      </c>
      <c r="LK492">
        <v>20288437.5</v>
      </c>
      <c r="LL492">
        <v>46.775487499999997</v>
      </c>
      <c r="LM492">
        <v>4.7949999999999999</v>
      </c>
      <c r="LN492">
        <v>35.814700000000002</v>
      </c>
      <c r="LO492">
        <v>5.4531130965555036E-2</v>
      </c>
      <c r="LP492">
        <f t="shared" si="23"/>
        <v>1.953016096192064</v>
      </c>
      <c r="LQ492">
        <v>46.63</v>
      </c>
      <c r="LR492">
        <v>15.37</v>
      </c>
      <c r="LS492">
        <v>57367867</v>
      </c>
      <c r="LT492">
        <v>66963008.333333336</v>
      </c>
      <c r="LU492">
        <v>209.03277500000002</v>
      </c>
      <c r="LV492">
        <v>26.645833333333332</v>
      </c>
      <c r="LW492">
        <v>19.474689999999999</v>
      </c>
      <c r="LX492">
        <v>0.3137364609220602</v>
      </c>
      <c r="LY492" s="10">
        <f t="shared" si="24"/>
        <v>6.1099203181542361</v>
      </c>
      <c r="LZ492">
        <v>72.680000000000007</v>
      </c>
      <c r="MA492">
        <v>21.31</v>
      </c>
      <c r="MB492">
        <v>253373385</v>
      </c>
      <c r="MC492">
        <v>517280583.33333331</v>
      </c>
      <c r="MD492">
        <v>1884.0995833333334</v>
      </c>
      <c r="ME492">
        <v>269.39829166666669</v>
      </c>
      <c r="MF492" s="13"/>
      <c r="MG492" s="13"/>
      <c r="MH492" s="13"/>
      <c r="MI492" s="12"/>
      <c r="MJ492" s="12"/>
      <c r="MK492" s="12"/>
      <c r="MM492" s="14"/>
      <c r="MN492" s="14"/>
      <c r="MO492" s="14"/>
      <c r="MP492" s="14"/>
      <c r="MQ492" s="16"/>
      <c r="MR492" s="16"/>
      <c r="MS492" s="16"/>
      <c r="MT492" s="16"/>
      <c r="NC492" s="14"/>
      <c r="ND492" s="14"/>
      <c r="NE492" s="14"/>
      <c r="NF492" s="14"/>
      <c r="NG492" s="16"/>
      <c r="NH492" s="16"/>
      <c r="NI492" s="16"/>
      <c r="NJ492" s="16"/>
      <c r="NK492" s="13"/>
      <c r="NL492" s="13"/>
      <c r="NM492" s="13"/>
      <c r="NN492" s="13"/>
      <c r="NO492" s="12"/>
      <c r="NP492" s="12"/>
      <c r="NQ492" s="12"/>
      <c r="NR492" s="12"/>
      <c r="NW492" s="16"/>
      <c r="NX492" s="16"/>
      <c r="NY492" s="16"/>
      <c r="NZ492" s="16"/>
      <c r="PN492"/>
      <c r="QU492" s="16"/>
      <c r="QV492" s="16"/>
      <c r="QW492" s="16"/>
      <c r="QX492" s="16"/>
      <c r="RK492" s="16"/>
      <c r="RL492" s="16"/>
      <c r="RM492" s="16"/>
      <c r="RN492" s="16"/>
      <c r="RW492" s="14"/>
      <c r="RX492" s="14"/>
      <c r="RY492" s="14"/>
      <c r="RZ492" s="14"/>
      <c r="SA492" s="16"/>
      <c r="SB492" s="16"/>
      <c r="SC492" s="16"/>
      <c r="SD492" s="16"/>
    </row>
    <row r="493" spans="1:498" hidden="1" x14ac:dyDescent="0.35">
      <c r="A493" s="2">
        <v>33086</v>
      </c>
      <c r="B493">
        <v>27.449169999999999</v>
      </c>
      <c r="C493">
        <v>1.6382689889356435E-2</v>
      </c>
      <c r="D493">
        <f t="shared" si="0"/>
        <v>0.44969123983022596</v>
      </c>
      <c r="E493">
        <v>20.75</v>
      </c>
      <c r="F493">
        <v>15.52</v>
      </c>
      <c r="G493">
        <v>17126301</v>
      </c>
      <c r="H493">
        <v>44357683.333333336</v>
      </c>
      <c r="I493">
        <v>87.589941666666675</v>
      </c>
      <c r="J493">
        <v>12.971125000000001</v>
      </c>
      <c r="K493">
        <v>66.276790000000005</v>
      </c>
      <c r="L493">
        <v>8.9444506245943446E-3</v>
      </c>
      <c r="M493">
        <f t="shared" si="1"/>
        <v>0.59280947571160825</v>
      </c>
      <c r="N493">
        <v>77.59</v>
      </c>
      <c r="O493">
        <v>16.670000000000002</v>
      </c>
      <c r="P493">
        <v>7679626</v>
      </c>
      <c r="Q493">
        <v>6348750.833333333</v>
      </c>
      <c r="R493">
        <v>27.818670000000001</v>
      </c>
      <c r="S493">
        <v>4.1058333333333339</v>
      </c>
      <c r="T493">
        <v>26.675930000000001</v>
      </c>
      <c r="U493">
        <v>1.0996129227596305E-2</v>
      </c>
      <c r="V493">
        <f t="shared" si="2"/>
        <v>0.29333197354631313</v>
      </c>
      <c r="W493">
        <v>61.34</v>
      </c>
      <c r="X493">
        <v>19.36</v>
      </c>
      <c r="Y493">
        <v>9960969</v>
      </c>
      <c r="Z493">
        <v>12175246.666666666</v>
      </c>
      <c r="AA493">
        <v>51.779388333333337</v>
      </c>
      <c r="AB493">
        <v>5.8575000000000008</v>
      </c>
      <c r="AC493">
        <v>23.33691</v>
      </c>
      <c r="AD493">
        <v>2.9721250240206054E-2</v>
      </c>
      <c r="AE493">
        <f t="shared" si="3"/>
        <v>0.69360214194316705</v>
      </c>
      <c r="AF493">
        <v>59.35</v>
      </c>
      <c r="AG493">
        <v>11.46</v>
      </c>
      <c r="AH493">
        <v>27789436</v>
      </c>
      <c r="AI493">
        <v>66015520</v>
      </c>
      <c r="AJ493">
        <v>250.71516666666665</v>
      </c>
      <c r="AK493">
        <v>40.049435833333334</v>
      </c>
      <c r="AL493">
        <v>4.7156789999999997</v>
      </c>
      <c r="AM493">
        <v>4.0220582278017005E-3</v>
      </c>
      <c r="AN493">
        <f t="shared" si="4"/>
        <v>1.8966735521621696E-2</v>
      </c>
      <c r="AO493">
        <v>101.36</v>
      </c>
      <c r="AP493">
        <v>6.81</v>
      </c>
      <c r="AQ493">
        <v>13437178</v>
      </c>
      <c r="AR493">
        <v>4900727.666666667</v>
      </c>
      <c r="AS493">
        <v>12.973383333333333</v>
      </c>
      <c r="AT493">
        <v>1.5331666666666666</v>
      </c>
      <c r="AV493">
        <v>8.5440726378061757E-3</v>
      </c>
      <c r="AX493">
        <v>187.45</v>
      </c>
      <c r="AY493">
        <v>24.73</v>
      </c>
      <c r="AZ493">
        <v>32440064</v>
      </c>
      <c r="BA493">
        <v>13213280</v>
      </c>
      <c r="BB493">
        <v>21.040095000000001</v>
      </c>
      <c r="BC493">
        <v>3.1871420833333333</v>
      </c>
      <c r="BE493">
        <v>9.6268922787508282E-4</v>
      </c>
      <c r="BG493">
        <v>341.32</v>
      </c>
      <c r="BH493">
        <v>24.94</v>
      </c>
      <c r="BI493">
        <v>3121707</v>
      </c>
      <c r="BJ493">
        <v>1213080.5833333333</v>
      </c>
      <c r="BK493">
        <v>1.8151187499999999</v>
      </c>
      <c r="BN493">
        <v>7.5722745841706896E-3</v>
      </c>
      <c r="BP493">
        <v>46.81</v>
      </c>
      <c r="BQ493">
        <v>18.09</v>
      </c>
      <c r="BR493">
        <v>10301990</v>
      </c>
      <c r="BS493">
        <v>15423706.666666666</v>
      </c>
      <c r="BU493">
        <v>5.1891666666666669</v>
      </c>
      <c r="BV493">
        <v>13.23695</v>
      </c>
      <c r="BW493">
        <v>6.233964029086712E-3</v>
      </c>
      <c r="BX493">
        <f t="shared" si="5"/>
        <v>8.2518670154819354E-2</v>
      </c>
      <c r="BY493">
        <v>68.02</v>
      </c>
      <c r="BZ493">
        <v>16.82</v>
      </c>
      <c r="CA493">
        <v>5141025</v>
      </c>
      <c r="CB493">
        <v>5888875.833333333</v>
      </c>
      <c r="CC493">
        <v>45.562000000000005</v>
      </c>
      <c r="CD493">
        <v>2.1616666666666666</v>
      </c>
      <c r="CH493">
        <v>78.709999999999994</v>
      </c>
      <c r="CI493">
        <v>16.39</v>
      </c>
      <c r="CJ493">
        <v>1570310</v>
      </c>
      <c r="CK493">
        <v>3522085.6666666665</v>
      </c>
      <c r="CL493">
        <v>10.632084166666667</v>
      </c>
      <c r="CM493">
        <v>1.4316666666666666</v>
      </c>
      <c r="CN493">
        <v>15.46771</v>
      </c>
      <c r="CO493">
        <v>5.1032995283536936E-3</v>
      </c>
      <c r="CP493" s="10">
        <f t="shared" si="6"/>
        <v>7.8936357147711717E-2</v>
      </c>
      <c r="CQ493">
        <v>73.12</v>
      </c>
      <c r="CR493">
        <v>13.83</v>
      </c>
      <c r="CS493">
        <v>4986574</v>
      </c>
      <c r="CT493">
        <v>7794753.333333333</v>
      </c>
      <c r="CU493">
        <v>26.937410833333331</v>
      </c>
      <c r="CV493">
        <v>4.53</v>
      </c>
      <c r="CW493">
        <v>30.61534</v>
      </c>
      <c r="CX493">
        <v>6.1034792944721313E-2</v>
      </c>
      <c r="CY493">
        <f t="shared" si="7"/>
        <v>1.8686009378322441</v>
      </c>
      <c r="CZ493">
        <v>42.47</v>
      </c>
      <c r="DA493">
        <v>20.36</v>
      </c>
      <c r="DB493">
        <v>56990239</v>
      </c>
      <c r="DC493">
        <v>47042316.666666664</v>
      </c>
      <c r="DD493">
        <v>220.81859999999998</v>
      </c>
      <c r="DE493">
        <v>34.67</v>
      </c>
      <c r="DF493">
        <v>33.197789999999998</v>
      </c>
      <c r="DG493">
        <v>9.0574685792826445E-2</v>
      </c>
      <c r="DH493">
        <f t="shared" si="8"/>
        <v>3.0068793982662356</v>
      </c>
      <c r="DI493">
        <v>69.81</v>
      </c>
      <c r="DJ493">
        <v>18.68</v>
      </c>
      <c r="DK493">
        <v>79707964</v>
      </c>
      <c r="DL493">
        <v>103330891.66666667</v>
      </c>
      <c r="DM493">
        <v>349.38679999999999</v>
      </c>
      <c r="DN493">
        <v>45.188333333333333</v>
      </c>
      <c r="DO493">
        <v>197.36279999999999</v>
      </c>
      <c r="DP493">
        <v>7.6868629561823287E-3</v>
      </c>
      <c r="DQ493">
        <f t="shared" si="9"/>
        <v>1.5171007962484215</v>
      </c>
      <c r="DR493">
        <v>38.840000000000003</v>
      </c>
      <c r="DS493">
        <v>22.71</v>
      </c>
      <c r="DT493">
        <v>10258492</v>
      </c>
      <c r="DU493">
        <v>8720779.166666666</v>
      </c>
      <c r="DV493">
        <v>23.942705833333335</v>
      </c>
      <c r="DW493">
        <v>2.85</v>
      </c>
      <c r="EA493">
        <v>23.62</v>
      </c>
      <c r="EB493">
        <v>21.38</v>
      </c>
      <c r="EC493">
        <v>10381280</v>
      </c>
      <c r="ED493">
        <v>8048707.5</v>
      </c>
      <c r="EE493">
        <v>26.937952499999998</v>
      </c>
      <c r="EF493">
        <v>2.37</v>
      </c>
      <c r="EJ493">
        <v>103.01</v>
      </c>
      <c r="EK493">
        <v>8.15</v>
      </c>
      <c r="EL493">
        <v>254844</v>
      </c>
      <c r="EM493">
        <v>290716.33333333331</v>
      </c>
      <c r="EN493">
        <v>1.8073404999999998</v>
      </c>
      <c r="EO493">
        <v>0.37060216666666662</v>
      </c>
      <c r="EP493">
        <v>22.886040000000001</v>
      </c>
      <c r="EQ493">
        <v>2.9122713758250123E-3</v>
      </c>
      <c r="ER493">
        <f t="shared" si="10"/>
        <v>6.6650359197986273E-2</v>
      </c>
      <c r="ES493">
        <v>68.5</v>
      </c>
      <c r="ET493">
        <v>15.94</v>
      </c>
      <c r="EU493">
        <v>3514015</v>
      </c>
      <c r="EV493">
        <v>4700447.666666667</v>
      </c>
      <c r="EW493">
        <v>9.8238608333333328</v>
      </c>
      <c r="EX493">
        <v>1.1841666666666668</v>
      </c>
      <c r="EY493">
        <v>5.3340610000000002</v>
      </c>
      <c r="FB493">
        <v>0.01</v>
      </c>
      <c r="FC493">
        <v>25.57</v>
      </c>
      <c r="FD493">
        <v>4544995</v>
      </c>
      <c r="FE493">
        <v>3548865.3333333335</v>
      </c>
      <c r="FF493">
        <v>10.761273333333333</v>
      </c>
      <c r="FG493">
        <v>1.7414666666666667</v>
      </c>
      <c r="FH493">
        <v>52.564700000000002</v>
      </c>
      <c r="FI493">
        <v>6.44744008212665E-2</v>
      </c>
      <c r="FJ493">
        <f t="shared" si="11"/>
        <v>3.3890775368496273</v>
      </c>
      <c r="FK493">
        <v>45.58</v>
      </c>
      <c r="FL493">
        <v>22.07</v>
      </c>
      <c r="FM493">
        <v>57031457</v>
      </c>
      <c r="FN493">
        <v>41798400</v>
      </c>
      <c r="FO493">
        <v>154.573825</v>
      </c>
      <c r="FP493">
        <v>17.762499999999999</v>
      </c>
      <c r="FQ493">
        <v>130.49709999999999</v>
      </c>
      <c r="FR493">
        <v>0.12601522175178764</v>
      </c>
      <c r="FS493">
        <f t="shared" si="12"/>
        <v>16.444620994465208</v>
      </c>
      <c r="FT493">
        <v>138.41</v>
      </c>
      <c r="FU493">
        <v>24.61</v>
      </c>
      <c r="FV493">
        <v>123399767</v>
      </c>
      <c r="FW493">
        <v>102570241.66666667</v>
      </c>
      <c r="FX493">
        <v>432.02375000000001</v>
      </c>
      <c r="FY493">
        <v>73.458333333333329</v>
      </c>
      <c r="GC493">
        <v>86.4</v>
      </c>
      <c r="GD493">
        <v>16.25</v>
      </c>
      <c r="GE493">
        <v>2660130</v>
      </c>
      <c r="GF493">
        <v>2278123.3333333335</v>
      </c>
      <c r="GG493">
        <v>7.2055212500000003</v>
      </c>
      <c r="GH493">
        <v>0.5541666666666667</v>
      </c>
      <c r="GK493" s="10"/>
      <c r="GL493">
        <v>73.400000000000006</v>
      </c>
      <c r="GM493">
        <v>16.420000000000002</v>
      </c>
      <c r="GN493">
        <v>3695015</v>
      </c>
      <c r="GO493">
        <v>4212206.333333333</v>
      </c>
      <c r="GP493">
        <v>16.338800833333334</v>
      </c>
      <c r="GQ493">
        <v>2.3666666666666667</v>
      </c>
      <c r="GU493">
        <v>81.260000000000005</v>
      </c>
      <c r="GV493">
        <v>19.14</v>
      </c>
      <c r="GW493">
        <v>381707</v>
      </c>
      <c r="GX493">
        <v>1056104.1666666667</v>
      </c>
      <c r="GY493">
        <v>3.0959380833333334</v>
      </c>
      <c r="GZ493">
        <v>5.1666666666666666E-2</v>
      </c>
      <c r="HA493">
        <v>1.409637</v>
      </c>
      <c r="HB493">
        <v>4.156694826678544E-2</v>
      </c>
      <c r="HC493">
        <f t="shared" si="13"/>
        <v>5.8594308253946632E-2</v>
      </c>
      <c r="HD493">
        <v>126.58</v>
      </c>
      <c r="HE493">
        <v>24.4</v>
      </c>
      <c r="HF493">
        <v>82820171</v>
      </c>
      <c r="HG493">
        <v>54360304.166666664</v>
      </c>
      <c r="HH493">
        <v>109.922625</v>
      </c>
      <c r="HI493">
        <v>9.7992954166666664</v>
      </c>
      <c r="HJ493">
        <v>25.991900000000001</v>
      </c>
      <c r="HK493">
        <v>1.6938088741198232E-2</v>
      </c>
      <c r="HL493">
        <f t="shared" si="14"/>
        <v>0.44025310875235035</v>
      </c>
      <c r="HM493">
        <v>60.04</v>
      </c>
      <c r="HN493">
        <v>18.77</v>
      </c>
      <c r="HO493">
        <v>15030884</v>
      </c>
      <c r="HP493">
        <v>18739604.166666668</v>
      </c>
      <c r="HQ493">
        <v>75.894561666666661</v>
      </c>
      <c r="HR493">
        <v>5.8916666666666666</v>
      </c>
      <c r="HS493">
        <v>49.941809999999997</v>
      </c>
      <c r="HT493">
        <v>2.8966572486470907E-3</v>
      </c>
      <c r="HU493">
        <f t="shared" si="15"/>
        <v>0.14466430594705576</v>
      </c>
      <c r="HV493">
        <v>192.44</v>
      </c>
      <c r="HW493">
        <v>6.57</v>
      </c>
      <c r="HX493">
        <v>3396981</v>
      </c>
      <c r="HY493">
        <v>6468123.333333333</v>
      </c>
      <c r="HZ493">
        <v>15.536254999999999</v>
      </c>
      <c r="IA493">
        <v>5.8916666666666666</v>
      </c>
      <c r="IB493">
        <v>12.921620000000001</v>
      </c>
      <c r="IC493">
        <v>5.5747589510674826E-3</v>
      </c>
      <c r="ID493">
        <f t="shared" si="16"/>
        <v>7.2034916757292608E-2</v>
      </c>
      <c r="IE493">
        <v>100.64</v>
      </c>
      <c r="IF493">
        <v>11.25</v>
      </c>
      <c r="IG493">
        <v>4241438</v>
      </c>
      <c r="IH493">
        <v>4803857.5</v>
      </c>
      <c r="II493">
        <v>41.076901666666664</v>
      </c>
      <c r="IJ493">
        <v>10.133333333333333</v>
      </c>
      <c r="IN493">
        <v>59.44</v>
      </c>
      <c r="IO493">
        <v>18.190000000000001</v>
      </c>
      <c r="IP493">
        <v>38055449</v>
      </c>
      <c r="IQ493">
        <v>42032755</v>
      </c>
      <c r="IR493">
        <v>100.8608</v>
      </c>
      <c r="IS493">
        <v>11.202500000000001</v>
      </c>
      <c r="IT493">
        <v>31.595770000000002</v>
      </c>
      <c r="IU493">
        <v>7.306908471520923E-3</v>
      </c>
      <c r="IV493">
        <f t="shared" si="17"/>
        <v>0.23086739947722665</v>
      </c>
      <c r="IW493">
        <v>14.06</v>
      </c>
      <c r="IX493">
        <v>23.74</v>
      </c>
      <c r="IY493">
        <v>9989528</v>
      </c>
      <c r="IZ493">
        <v>5187831.666666667</v>
      </c>
      <c r="JA493">
        <v>16.887708333333332</v>
      </c>
      <c r="JB493">
        <v>2.3608333333333333</v>
      </c>
      <c r="JF493">
        <v>39.479999999999997</v>
      </c>
      <c r="JG493">
        <v>18.510000000000002</v>
      </c>
      <c r="JH493">
        <v>5266076</v>
      </c>
      <c r="JI493">
        <v>6331024.166666667</v>
      </c>
      <c r="JJ493">
        <v>20.696144999999998</v>
      </c>
      <c r="JK493">
        <v>2.1241666666666665</v>
      </c>
      <c r="JO493">
        <v>86.73</v>
      </c>
      <c r="JP493">
        <v>18.89</v>
      </c>
      <c r="JQ493">
        <v>1998010</v>
      </c>
      <c r="JR493">
        <v>1726689.3333333333</v>
      </c>
      <c r="JS493">
        <v>5.7624238333333331</v>
      </c>
      <c r="JT493">
        <v>1.0366666666666666</v>
      </c>
      <c r="JU493">
        <v>31.692599999999999</v>
      </c>
      <c r="JV493">
        <v>1.6857845076616144E-2</v>
      </c>
      <c r="JW493">
        <f t="shared" si="18"/>
        <v>0.53426894087516474</v>
      </c>
      <c r="JX493">
        <v>184.91</v>
      </c>
      <c r="JY493">
        <v>25.99</v>
      </c>
      <c r="JZ493">
        <v>44081425</v>
      </c>
      <c r="KA493">
        <v>22828946.666666668</v>
      </c>
      <c r="KB493">
        <v>88.83638333333333</v>
      </c>
      <c r="KC493">
        <v>9.8717325000000002</v>
      </c>
      <c r="KD493">
        <v>24.141839999999998</v>
      </c>
      <c r="KE493">
        <v>3.3261753065473437E-2</v>
      </c>
      <c r="KF493">
        <f t="shared" si="19"/>
        <v>0.80299992062616921</v>
      </c>
      <c r="KG493">
        <v>25.83</v>
      </c>
      <c r="KH493">
        <v>23.47</v>
      </c>
      <c r="KI493">
        <v>39084975</v>
      </c>
      <c r="KJ493">
        <v>23903546.666666668</v>
      </c>
      <c r="KK493">
        <v>89.062866666666665</v>
      </c>
      <c r="KL493">
        <v>12.596666666666666</v>
      </c>
      <c r="KM493">
        <v>13.77459</v>
      </c>
      <c r="KN493">
        <v>9.083178949372165E-3</v>
      </c>
      <c r="KO493">
        <f t="shared" si="20"/>
        <v>0.12511706592423233</v>
      </c>
      <c r="KP493">
        <v>64.14</v>
      </c>
      <c r="KQ493">
        <v>13.52</v>
      </c>
      <c r="KR493">
        <v>8558569</v>
      </c>
      <c r="KS493">
        <v>5251135.666666667</v>
      </c>
      <c r="KT493">
        <v>53.683883333333334</v>
      </c>
      <c r="KU493">
        <v>12.164999999999999</v>
      </c>
      <c r="KV493">
        <v>18.146920000000001</v>
      </c>
      <c r="KW493">
        <v>1.1733000669363513E-2</v>
      </c>
      <c r="KX493">
        <f t="shared" si="21"/>
        <v>0.21291782450688615</v>
      </c>
      <c r="KY493">
        <v>92.55</v>
      </c>
      <c r="KZ493">
        <v>15.12</v>
      </c>
      <c r="LA493">
        <v>6713167</v>
      </c>
      <c r="LB493">
        <v>4535845.333333333</v>
      </c>
      <c r="LC493">
        <v>27.635447499999998</v>
      </c>
      <c r="LD493">
        <v>4.6679522499999999</v>
      </c>
      <c r="LE493">
        <v>6.0735770000000001E-2</v>
      </c>
      <c r="LF493">
        <v>2.1158986270426214E-2</v>
      </c>
      <c r="LG493">
        <f t="shared" si="22"/>
        <v>1.2851073235537643E-3</v>
      </c>
      <c r="LH493">
        <v>10.52</v>
      </c>
      <c r="LI493">
        <v>21.35</v>
      </c>
      <c r="LJ493">
        <v>56015626</v>
      </c>
      <c r="LK493">
        <v>20288437.5</v>
      </c>
      <c r="LL493">
        <v>46.775487499999997</v>
      </c>
      <c r="LM493">
        <v>4.7949999999999999</v>
      </c>
      <c r="LN493">
        <v>33.284669999999998</v>
      </c>
      <c r="LO493">
        <v>5.4531130965555036E-2</v>
      </c>
      <c r="LP493">
        <f t="shared" si="23"/>
        <v>1.8150506989152806</v>
      </c>
      <c r="LQ493">
        <v>69.94</v>
      </c>
      <c r="LR493">
        <v>16.13</v>
      </c>
      <c r="LS493">
        <v>57367867</v>
      </c>
      <c r="LT493">
        <v>66963008.333333336</v>
      </c>
      <c r="LU493">
        <v>209.03277500000002</v>
      </c>
      <c r="LV493">
        <v>26.645833333333332</v>
      </c>
      <c r="LW493">
        <v>17.96866</v>
      </c>
      <c r="LX493">
        <v>0.3137364609220602</v>
      </c>
      <c r="LY493" s="10">
        <f t="shared" si="24"/>
        <v>5.6374237959117863</v>
      </c>
      <c r="LZ493">
        <v>69.89</v>
      </c>
      <c r="MA493">
        <v>20.61</v>
      </c>
      <c r="MB493">
        <v>253373385</v>
      </c>
      <c r="MC493">
        <v>517280583.33333331</v>
      </c>
      <c r="MD493">
        <v>1884.0995833333334</v>
      </c>
      <c r="ME493">
        <v>269.39829166666669</v>
      </c>
      <c r="MF493" s="13"/>
      <c r="MG493" s="13"/>
      <c r="MH493" s="13"/>
      <c r="MI493" s="12"/>
      <c r="MJ493" s="12"/>
      <c r="MK493" s="12"/>
      <c r="MM493" s="14"/>
      <c r="MN493" s="14"/>
      <c r="MO493" s="14"/>
      <c r="MP493" s="14"/>
      <c r="MQ493" s="16"/>
      <c r="MR493" s="16"/>
      <c r="MS493" s="16"/>
      <c r="MT493" s="16"/>
      <c r="NC493" s="14"/>
      <c r="ND493" s="14"/>
      <c r="NE493" s="14"/>
      <c r="NF493" s="14"/>
      <c r="NG493" s="16"/>
      <c r="NH493" s="16"/>
      <c r="NI493" s="16"/>
      <c r="NJ493" s="16"/>
      <c r="NK493" s="13"/>
      <c r="NL493" s="13"/>
      <c r="NM493" s="13"/>
      <c r="NN493" s="13"/>
      <c r="NO493" s="12"/>
      <c r="NP493" s="12"/>
      <c r="NQ493" s="12"/>
      <c r="NR493" s="12"/>
      <c r="NW493" s="16"/>
      <c r="NX493" s="16"/>
      <c r="NY493" s="16"/>
      <c r="NZ493" s="16"/>
      <c r="PN493"/>
      <c r="QU493" s="16"/>
      <c r="QV493" s="16"/>
      <c r="QW493" s="16"/>
      <c r="QX493" s="16"/>
      <c r="RK493" s="16"/>
      <c r="RL493" s="16"/>
      <c r="RM493" s="16"/>
      <c r="RN493" s="16"/>
      <c r="RW493" s="14"/>
      <c r="RX493" s="14"/>
      <c r="RY493" s="14"/>
      <c r="RZ493" s="14"/>
      <c r="SA493" s="16"/>
      <c r="SB493" s="16"/>
      <c r="SC493" s="16"/>
      <c r="SD493" s="16"/>
    </row>
    <row r="494" spans="1:498" hidden="1" x14ac:dyDescent="0.35">
      <c r="A494" s="2">
        <v>33117</v>
      </c>
      <c r="B494">
        <v>25.431480000000001</v>
      </c>
      <c r="C494">
        <v>1.6382689889356435E-2</v>
      </c>
      <c r="D494">
        <f t="shared" si="0"/>
        <v>0.41663605026737038</v>
      </c>
      <c r="E494">
        <v>11.53</v>
      </c>
      <c r="F494">
        <v>19.16</v>
      </c>
      <c r="G494">
        <v>17126301</v>
      </c>
      <c r="H494">
        <v>44357683.333333336</v>
      </c>
      <c r="I494">
        <v>87.589941666666675</v>
      </c>
      <c r="J494">
        <v>12.971125000000001</v>
      </c>
      <c r="K494">
        <v>60.521929999999998</v>
      </c>
      <c r="L494">
        <v>8.9444506245943446E-3</v>
      </c>
      <c r="M494">
        <f t="shared" si="1"/>
        <v>0.54133541459015522</v>
      </c>
      <c r="N494">
        <v>108.41</v>
      </c>
      <c r="O494">
        <v>10.53</v>
      </c>
      <c r="P494">
        <v>7679626</v>
      </c>
      <c r="Q494">
        <v>6348750.833333333</v>
      </c>
      <c r="R494">
        <v>27.818670000000001</v>
      </c>
      <c r="S494">
        <v>4.1058333333333339</v>
      </c>
      <c r="T494">
        <v>24.85136</v>
      </c>
      <c r="U494">
        <v>1.0996129227596305E-2</v>
      </c>
      <c r="V494">
        <f t="shared" si="2"/>
        <v>0.27326876604151773</v>
      </c>
      <c r="W494">
        <v>61.98</v>
      </c>
      <c r="X494">
        <v>13.08</v>
      </c>
      <c r="Y494">
        <v>9960969</v>
      </c>
      <c r="Z494">
        <v>12175246.666666666</v>
      </c>
      <c r="AA494">
        <v>51.779388333333337</v>
      </c>
      <c r="AB494">
        <v>5.8575000000000008</v>
      </c>
      <c r="AC494">
        <v>22.033480000000001</v>
      </c>
      <c r="AD494">
        <v>2.9721250240206054E-2</v>
      </c>
      <c r="AE494">
        <f t="shared" si="3"/>
        <v>0.65486257274257531</v>
      </c>
      <c r="AF494">
        <v>54.11</v>
      </c>
      <c r="AG494">
        <v>6.05</v>
      </c>
      <c r="AH494">
        <v>27789436</v>
      </c>
      <c r="AI494">
        <v>66015520</v>
      </c>
      <c r="AJ494">
        <v>250.71516666666665</v>
      </c>
      <c r="AK494">
        <v>40.049435833333334</v>
      </c>
      <c r="AL494">
        <v>4.7580200000000001</v>
      </c>
      <c r="AM494">
        <v>4.0220582278017005E-3</v>
      </c>
      <c r="AN494">
        <f t="shared" si="4"/>
        <v>1.9137033489045049E-2</v>
      </c>
      <c r="AO494">
        <v>99.58</v>
      </c>
      <c r="AP494">
        <v>6.87</v>
      </c>
      <c r="AQ494">
        <v>13437178</v>
      </c>
      <c r="AR494">
        <v>4900727.666666667</v>
      </c>
      <c r="AS494">
        <v>12.973383333333333</v>
      </c>
      <c r="AT494">
        <v>1.5331666666666666</v>
      </c>
      <c r="AV494">
        <v>8.5440726378061757E-3</v>
      </c>
      <c r="AX494">
        <v>185.88</v>
      </c>
      <c r="AY494">
        <v>25.12</v>
      </c>
      <c r="AZ494">
        <v>32440064</v>
      </c>
      <c r="BA494">
        <v>13213280</v>
      </c>
      <c r="BB494">
        <v>21.040095000000001</v>
      </c>
      <c r="BC494">
        <v>3.1871420833333333</v>
      </c>
      <c r="BE494">
        <v>9.6268922787508282E-4</v>
      </c>
      <c r="BG494">
        <v>320.92</v>
      </c>
      <c r="BH494">
        <v>24.88</v>
      </c>
      <c r="BI494">
        <v>3121707</v>
      </c>
      <c r="BJ494">
        <v>1213080.5833333333</v>
      </c>
      <c r="BK494">
        <v>1.8151187499999999</v>
      </c>
      <c r="BN494">
        <v>7.5722745841706896E-3</v>
      </c>
      <c r="BP494">
        <v>68.569999999999993</v>
      </c>
      <c r="BQ494">
        <v>11.23</v>
      </c>
      <c r="BR494">
        <v>10301990</v>
      </c>
      <c r="BS494">
        <v>15423706.666666666</v>
      </c>
      <c r="BU494">
        <v>5.1891666666666669</v>
      </c>
      <c r="BV494">
        <v>12.207409999999999</v>
      </c>
      <c r="BW494">
        <v>6.233964029086712E-3</v>
      </c>
      <c r="BX494">
        <f t="shared" si="5"/>
        <v>7.6100554828313419E-2</v>
      </c>
      <c r="BY494">
        <v>127.06</v>
      </c>
      <c r="BZ494">
        <v>12.18</v>
      </c>
      <c r="CA494">
        <v>5141025</v>
      </c>
      <c r="CB494">
        <v>5888875.833333333</v>
      </c>
      <c r="CC494">
        <v>45.562000000000005</v>
      </c>
      <c r="CD494">
        <v>2.1616666666666666</v>
      </c>
      <c r="CH494">
        <v>96.35</v>
      </c>
      <c r="CI494">
        <v>9.68</v>
      </c>
      <c r="CJ494">
        <v>1570310</v>
      </c>
      <c r="CK494">
        <v>3522085.6666666665</v>
      </c>
      <c r="CL494">
        <v>10.632084166666667</v>
      </c>
      <c r="CM494">
        <v>1.4316666666666666</v>
      </c>
      <c r="CN494">
        <v>13.68886</v>
      </c>
      <c r="CO494">
        <v>5.1032995283536936E-3</v>
      </c>
      <c r="CP494" s="10">
        <f t="shared" si="6"/>
        <v>6.9858352781699745E-2</v>
      </c>
      <c r="CQ494">
        <v>31.31</v>
      </c>
      <c r="CR494">
        <v>6.72</v>
      </c>
      <c r="CS494">
        <v>4986574</v>
      </c>
      <c r="CT494">
        <v>7794753.333333333</v>
      </c>
      <c r="CU494">
        <v>26.937410833333331</v>
      </c>
      <c r="CV494">
        <v>4.53</v>
      </c>
      <c r="CW494">
        <v>26.950119999999998</v>
      </c>
      <c r="CX494">
        <v>6.1034792944721313E-2</v>
      </c>
      <c r="CY494">
        <f t="shared" si="7"/>
        <v>1.6448949940353927</v>
      </c>
      <c r="CZ494">
        <v>51.45</v>
      </c>
      <c r="DA494">
        <v>15.54</v>
      </c>
      <c r="DB494">
        <v>56990239</v>
      </c>
      <c r="DC494">
        <v>47042316.666666664</v>
      </c>
      <c r="DD494">
        <v>220.81859999999998</v>
      </c>
      <c r="DE494">
        <v>34.67</v>
      </c>
      <c r="DF494">
        <v>29.814399999999999</v>
      </c>
      <c r="DG494">
        <v>9.0574685792826445E-2</v>
      </c>
      <c r="DH494">
        <f t="shared" si="8"/>
        <v>2.7004299121016446</v>
      </c>
      <c r="DI494">
        <v>81.290000000000006</v>
      </c>
      <c r="DJ494">
        <v>12.4</v>
      </c>
      <c r="DK494">
        <v>79707964</v>
      </c>
      <c r="DL494">
        <v>103330891.66666667</v>
      </c>
      <c r="DM494">
        <v>349.38679999999999</v>
      </c>
      <c r="DN494">
        <v>45.188333333333333</v>
      </c>
      <c r="DO494">
        <v>177.8091</v>
      </c>
      <c r="DP494">
        <v>7.6868629561823287E-3</v>
      </c>
      <c r="DQ494">
        <f t="shared" si="9"/>
        <v>1.3667941840621194</v>
      </c>
      <c r="DR494">
        <v>21.44</v>
      </c>
      <c r="DS494">
        <v>18.75</v>
      </c>
      <c r="DT494">
        <v>10258492</v>
      </c>
      <c r="DU494">
        <v>8720779.166666666</v>
      </c>
      <c r="DV494">
        <v>23.942705833333335</v>
      </c>
      <c r="DW494">
        <v>2.85</v>
      </c>
      <c r="EA494">
        <v>63.63</v>
      </c>
      <c r="EB494">
        <v>14.82</v>
      </c>
      <c r="EC494">
        <v>10381280</v>
      </c>
      <c r="ED494">
        <v>8048707.5</v>
      </c>
      <c r="EE494">
        <v>26.937952499999998</v>
      </c>
      <c r="EF494">
        <v>2.37</v>
      </c>
      <c r="EJ494">
        <v>128.33000000000001</v>
      </c>
      <c r="EK494">
        <v>4</v>
      </c>
      <c r="EL494">
        <v>254844</v>
      </c>
      <c r="EM494">
        <v>290716.33333333331</v>
      </c>
      <c r="EN494">
        <v>1.8073404999999998</v>
      </c>
      <c r="EO494">
        <v>0.37060216666666662</v>
      </c>
      <c r="EP494">
        <v>20.38927</v>
      </c>
      <c r="EQ494">
        <v>2.9122713758250123E-3</v>
      </c>
      <c r="ER494">
        <f t="shared" si="10"/>
        <v>5.9379087394967646E-2</v>
      </c>
      <c r="ES494">
        <v>48.83</v>
      </c>
      <c r="ET494">
        <v>12.14</v>
      </c>
      <c r="EU494">
        <v>3514015</v>
      </c>
      <c r="EV494">
        <v>4700447.666666667</v>
      </c>
      <c r="EW494">
        <v>9.8238608333333328</v>
      </c>
      <c r="EX494">
        <v>1.1841666666666668</v>
      </c>
      <c r="EY494">
        <v>5.4636240000000003</v>
      </c>
      <c r="FB494">
        <v>0</v>
      </c>
      <c r="FC494">
        <v>23.84</v>
      </c>
      <c r="FD494">
        <v>4544995</v>
      </c>
      <c r="FE494">
        <v>3548865.3333333335</v>
      </c>
      <c r="FF494">
        <v>10.761273333333333</v>
      </c>
      <c r="FG494">
        <v>1.7414666666666667</v>
      </c>
      <c r="FH494">
        <v>48.537039999999998</v>
      </c>
      <c r="FI494">
        <v>6.44744008212665E-2</v>
      </c>
      <c r="FJ494">
        <f t="shared" si="11"/>
        <v>3.1293965716378449</v>
      </c>
      <c r="FK494">
        <v>52.4</v>
      </c>
      <c r="FL494">
        <v>17.760000000000002</v>
      </c>
      <c r="FM494">
        <v>57031457</v>
      </c>
      <c r="FN494">
        <v>41798400</v>
      </c>
      <c r="FO494">
        <v>154.573825</v>
      </c>
      <c r="FP494">
        <v>17.762499999999999</v>
      </c>
      <c r="FQ494">
        <v>117.0168</v>
      </c>
      <c r="FR494">
        <v>0.12601522175178764</v>
      </c>
      <c r="FS494">
        <f t="shared" si="12"/>
        <v>14.745898000684585</v>
      </c>
      <c r="FT494">
        <v>312.77</v>
      </c>
      <c r="FU494">
        <v>20.57</v>
      </c>
      <c r="FV494">
        <v>123399767</v>
      </c>
      <c r="FW494">
        <v>102570241.66666667</v>
      </c>
      <c r="FX494">
        <v>432.02375000000001</v>
      </c>
      <c r="FY494">
        <v>73.458333333333329</v>
      </c>
      <c r="GC494">
        <v>117.46</v>
      </c>
      <c r="GD494">
        <v>10.06</v>
      </c>
      <c r="GE494">
        <v>2660130</v>
      </c>
      <c r="GF494">
        <v>2278123.3333333335</v>
      </c>
      <c r="GG494">
        <v>7.2055212500000003</v>
      </c>
      <c r="GH494">
        <v>0.5541666666666667</v>
      </c>
      <c r="GK494" s="10"/>
      <c r="GL494">
        <v>125.39</v>
      </c>
      <c r="GM494">
        <v>10.3</v>
      </c>
      <c r="GN494">
        <v>3695015</v>
      </c>
      <c r="GO494">
        <v>4212206.333333333</v>
      </c>
      <c r="GP494">
        <v>16.338800833333334</v>
      </c>
      <c r="GQ494">
        <v>2.3666666666666667</v>
      </c>
      <c r="GU494">
        <v>68.37</v>
      </c>
      <c r="GV494">
        <v>12.59</v>
      </c>
      <c r="GW494">
        <v>381707</v>
      </c>
      <c r="GX494">
        <v>1056104.1666666667</v>
      </c>
      <c r="GY494">
        <v>3.0959380833333334</v>
      </c>
      <c r="GZ494">
        <v>5.1666666666666666E-2</v>
      </c>
      <c r="HA494">
        <v>1.269541</v>
      </c>
      <c r="HB494">
        <v>4.156694826678544E-2</v>
      </c>
      <c r="HC494">
        <f t="shared" si="13"/>
        <v>5.2770945069563056E-2</v>
      </c>
      <c r="HD494">
        <v>138.34</v>
      </c>
      <c r="HE494">
        <v>23.71</v>
      </c>
      <c r="HF494">
        <v>82820171</v>
      </c>
      <c r="HG494">
        <v>54360304.166666664</v>
      </c>
      <c r="HH494">
        <v>109.922625</v>
      </c>
      <c r="HI494">
        <v>9.7992954166666664</v>
      </c>
      <c r="HJ494">
        <v>24.99652</v>
      </c>
      <c r="HK494">
        <v>1.6938088741198232E-2</v>
      </c>
      <c r="HL494">
        <f t="shared" si="14"/>
        <v>0.42339327398113641</v>
      </c>
      <c r="HM494">
        <v>88.83</v>
      </c>
      <c r="HN494">
        <v>12.85</v>
      </c>
      <c r="HO494">
        <v>15030884</v>
      </c>
      <c r="HP494">
        <v>18739604.166666668</v>
      </c>
      <c r="HQ494">
        <v>75.894561666666661</v>
      </c>
      <c r="HR494">
        <v>5.8916666666666666</v>
      </c>
      <c r="HS494">
        <v>46.419170000000001</v>
      </c>
      <c r="HT494">
        <v>2.8966572486470907E-3</v>
      </c>
      <c r="HU494">
        <f t="shared" si="15"/>
        <v>0.13446042525668159</v>
      </c>
      <c r="HV494">
        <v>103.39</v>
      </c>
      <c r="HW494">
        <v>7.49</v>
      </c>
      <c r="HX494">
        <v>3396981</v>
      </c>
      <c r="HY494">
        <v>6468123.333333333</v>
      </c>
      <c r="HZ494">
        <v>15.536254999999999</v>
      </c>
      <c r="IA494">
        <v>5.8916666666666666</v>
      </c>
      <c r="IB494">
        <v>12.37445</v>
      </c>
      <c r="IC494">
        <v>5.5747589510674826E-3</v>
      </c>
      <c r="ID494">
        <f t="shared" si="16"/>
        <v>6.8984575902037007E-2</v>
      </c>
      <c r="IE494">
        <v>88.91</v>
      </c>
      <c r="IF494">
        <v>6</v>
      </c>
      <c r="IG494">
        <v>4241438</v>
      </c>
      <c r="IH494">
        <v>4803857.5</v>
      </c>
      <c r="II494">
        <v>41.076901666666664</v>
      </c>
      <c r="IJ494">
        <v>10.133333333333333</v>
      </c>
      <c r="IN494">
        <v>91.53</v>
      </c>
      <c r="IO494">
        <v>11.76</v>
      </c>
      <c r="IP494">
        <v>38055449</v>
      </c>
      <c r="IQ494">
        <v>42032755</v>
      </c>
      <c r="IR494">
        <v>100.8608</v>
      </c>
      <c r="IS494">
        <v>11.202500000000001</v>
      </c>
      <c r="IT494">
        <v>29.590509999999998</v>
      </c>
      <c r="IU494">
        <v>7.306908471520923E-3</v>
      </c>
      <c r="IV494">
        <f t="shared" si="17"/>
        <v>0.21621514819562457</v>
      </c>
      <c r="IW494">
        <v>29.86</v>
      </c>
      <c r="IX494">
        <v>21.73</v>
      </c>
      <c r="IY494">
        <v>9989528</v>
      </c>
      <c r="IZ494">
        <v>5187831.666666667</v>
      </c>
      <c r="JA494">
        <v>16.887708333333332</v>
      </c>
      <c r="JB494">
        <v>2.3608333333333333</v>
      </c>
      <c r="JF494">
        <v>89.6</v>
      </c>
      <c r="JG494">
        <v>11.95</v>
      </c>
      <c r="JH494">
        <v>5266076</v>
      </c>
      <c r="JI494">
        <v>6331024.166666667</v>
      </c>
      <c r="JJ494">
        <v>20.696144999999998</v>
      </c>
      <c r="JK494">
        <v>2.1241666666666665</v>
      </c>
      <c r="JO494">
        <v>137.1</v>
      </c>
      <c r="JP494">
        <v>12.97</v>
      </c>
      <c r="JQ494">
        <v>1998010</v>
      </c>
      <c r="JR494">
        <v>1726689.3333333333</v>
      </c>
      <c r="JS494">
        <v>5.7624238333333331</v>
      </c>
      <c r="JT494">
        <v>1.0366666666666666</v>
      </c>
      <c r="JU494">
        <v>29.942399999999999</v>
      </c>
      <c r="JV494">
        <v>1.6857845076616144E-2</v>
      </c>
      <c r="JW494">
        <f t="shared" si="18"/>
        <v>0.50476434042207119</v>
      </c>
      <c r="JX494">
        <v>292.31</v>
      </c>
      <c r="JY494">
        <v>20.350000000000001</v>
      </c>
      <c r="JZ494">
        <v>44081425</v>
      </c>
      <c r="KA494">
        <v>22828946.666666668</v>
      </c>
      <c r="KB494">
        <v>88.83638333333333</v>
      </c>
      <c r="KC494">
        <v>9.8717325000000002</v>
      </c>
      <c r="KD494">
        <v>21.3645</v>
      </c>
      <c r="KE494">
        <v>3.3261753065473437E-2</v>
      </c>
      <c r="KF494">
        <f t="shared" si="19"/>
        <v>0.71062072336730719</v>
      </c>
      <c r="KG494">
        <v>35.64</v>
      </c>
      <c r="KH494">
        <v>20.56</v>
      </c>
      <c r="KI494">
        <v>39084975</v>
      </c>
      <c r="KJ494">
        <v>23903546.666666668</v>
      </c>
      <c r="KK494">
        <v>89.062866666666665</v>
      </c>
      <c r="KL494">
        <v>12.596666666666666</v>
      </c>
      <c r="KM494">
        <v>12.437049999999999</v>
      </c>
      <c r="KN494">
        <v>9.083178949372165E-3</v>
      </c>
      <c r="KO494">
        <f t="shared" si="20"/>
        <v>0.11296795075228908</v>
      </c>
      <c r="KP494">
        <v>79.92</v>
      </c>
      <c r="KQ494">
        <v>7.56</v>
      </c>
      <c r="KR494">
        <v>8558569</v>
      </c>
      <c r="KS494">
        <v>5251135.666666667</v>
      </c>
      <c r="KT494">
        <v>53.683883333333334</v>
      </c>
      <c r="KU494">
        <v>12.164999999999999</v>
      </c>
      <c r="KV494">
        <v>16.733609999999999</v>
      </c>
      <c r="KW494">
        <v>1.1733000669363513E-2</v>
      </c>
      <c r="KX494">
        <f t="shared" si="21"/>
        <v>0.19633545733086796</v>
      </c>
      <c r="KY494">
        <v>119.8</v>
      </c>
      <c r="KZ494">
        <v>9.9499999999999993</v>
      </c>
      <c r="LA494">
        <v>6713167</v>
      </c>
      <c r="LB494">
        <v>4535845.333333333</v>
      </c>
      <c r="LC494">
        <v>27.635447499999998</v>
      </c>
      <c r="LD494">
        <v>4.6679522499999999</v>
      </c>
      <c r="LE494">
        <v>6.0735770000000001E-2</v>
      </c>
      <c r="LF494">
        <v>2.1158986270426214E-2</v>
      </c>
      <c r="LG494">
        <f t="shared" si="22"/>
        <v>1.2851073235537643E-3</v>
      </c>
      <c r="LH494">
        <v>25.57</v>
      </c>
      <c r="LI494">
        <v>17.75</v>
      </c>
      <c r="LJ494">
        <v>56015626</v>
      </c>
      <c r="LK494">
        <v>20288437.5</v>
      </c>
      <c r="LL494">
        <v>46.775487499999997</v>
      </c>
      <c r="LM494">
        <v>4.7949999999999999</v>
      </c>
      <c r="LN494">
        <v>31.555510000000002</v>
      </c>
      <c r="LO494">
        <v>5.4531130965555036E-2</v>
      </c>
      <c r="LP494">
        <f t="shared" si="23"/>
        <v>1.7207576484948817</v>
      </c>
      <c r="LQ494">
        <v>78.53</v>
      </c>
      <c r="LR494">
        <v>11.9</v>
      </c>
      <c r="LS494">
        <v>57367867</v>
      </c>
      <c r="LT494">
        <v>66963008.333333336</v>
      </c>
      <c r="LU494">
        <v>209.03277500000002</v>
      </c>
      <c r="LV494">
        <v>26.645833333333332</v>
      </c>
      <c r="LW494">
        <v>17.154319999999998</v>
      </c>
      <c r="LX494">
        <v>0.3137364609220602</v>
      </c>
      <c r="LY494" s="10">
        <f t="shared" si="24"/>
        <v>5.3819356463245152</v>
      </c>
      <c r="LZ494">
        <v>56.38</v>
      </c>
      <c r="MA494">
        <v>17.3</v>
      </c>
      <c r="MB494">
        <v>253373385</v>
      </c>
      <c r="MC494">
        <v>517280583.33333331</v>
      </c>
      <c r="MD494">
        <v>1884.0995833333334</v>
      </c>
      <c r="ME494">
        <v>269.39829166666669</v>
      </c>
      <c r="MF494" s="13"/>
      <c r="MG494" s="13"/>
      <c r="MH494" s="13"/>
      <c r="MI494" s="12"/>
      <c r="MJ494" s="12"/>
      <c r="MK494" s="12"/>
      <c r="MM494" s="14"/>
      <c r="MN494" s="14"/>
      <c r="MO494" s="14"/>
      <c r="MP494" s="14"/>
      <c r="MQ494" s="16"/>
      <c r="MR494" s="16"/>
      <c r="MS494" s="16"/>
      <c r="MT494" s="16"/>
      <c r="NC494" s="14"/>
      <c r="ND494" s="14"/>
      <c r="NE494" s="14"/>
      <c r="NF494" s="14"/>
      <c r="NG494" s="16"/>
      <c r="NH494" s="16"/>
      <c r="NI494" s="16"/>
      <c r="NJ494" s="16"/>
      <c r="NK494" s="13"/>
      <c r="NL494" s="13"/>
      <c r="NM494" s="13"/>
      <c r="NN494" s="13"/>
      <c r="NO494" s="12"/>
      <c r="NP494" s="12"/>
      <c r="NQ494" s="12"/>
      <c r="NR494" s="12"/>
      <c r="NW494" s="16"/>
      <c r="NX494" s="16"/>
      <c r="NY494" s="16"/>
      <c r="NZ494" s="16"/>
      <c r="PN494"/>
      <c r="QU494" s="16"/>
      <c r="QV494" s="16"/>
      <c r="QW494" s="16"/>
      <c r="QX494" s="16"/>
      <c r="RK494" s="16"/>
      <c r="RL494" s="16"/>
      <c r="RM494" s="16"/>
      <c r="RN494" s="16"/>
      <c r="RW494" s="14"/>
      <c r="RX494" s="14"/>
      <c r="RY494" s="14"/>
      <c r="RZ494" s="14"/>
      <c r="SA494" s="16"/>
      <c r="SB494" s="16"/>
      <c r="SC494" s="16"/>
      <c r="SD494" s="16"/>
    </row>
    <row r="495" spans="1:498" hidden="1" x14ac:dyDescent="0.35">
      <c r="A495" s="2">
        <v>33147</v>
      </c>
      <c r="B495">
        <v>24.164819999999999</v>
      </c>
      <c r="C495">
        <v>1.6382689889356435E-2</v>
      </c>
      <c r="D495">
        <f t="shared" si="0"/>
        <v>0.39588475229211811</v>
      </c>
      <c r="E495">
        <v>16.98</v>
      </c>
      <c r="F495">
        <v>23.13</v>
      </c>
      <c r="G495">
        <v>17126301</v>
      </c>
      <c r="H495">
        <v>44357683.333333336</v>
      </c>
      <c r="I495">
        <v>87.589941666666675</v>
      </c>
      <c r="J495">
        <v>12.971125000000001</v>
      </c>
      <c r="K495">
        <v>54.845939999999999</v>
      </c>
      <c r="L495">
        <v>8.9444506245943446E-3</v>
      </c>
      <c r="M495">
        <f t="shared" si="1"/>
        <v>0.49056680228946392</v>
      </c>
      <c r="N495">
        <v>110.67</v>
      </c>
      <c r="O495">
        <v>8.5399999999999991</v>
      </c>
      <c r="P495">
        <v>7679626</v>
      </c>
      <c r="Q495">
        <v>6348750.833333333</v>
      </c>
      <c r="R495">
        <v>27.818670000000001</v>
      </c>
      <c r="S495">
        <v>4.1058333333333339</v>
      </c>
      <c r="T495">
        <v>24.09224</v>
      </c>
      <c r="U495">
        <v>1.0996129227596305E-2</v>
      </c>
      <c r="V495">
        <f t="shared" si="2"/>
        <v>0.26492138442226482</v>
      </c>
      <c r="W495">
        <v>75.14</v>
      </c>
      <c r="X495">
        <v>12.08</v>
      </c>
      <c r="Y495">
        <v>9960969</v>
      </c>
      <c r="Z495">
        <v>12175246.666666666</v>
      </c>
      <c r="AA495">
        <v>51.779388333333337</v>
      </c>
      <c r="AB495">
        <v>5.8575000000000008</v>
      </c>
      <c r="AC495">
        <v>21.488530000000001</v>
      </c>
      <c r="AD495">
        <v>2.9721250240206054E-2</v>
      </c>
      <c r="AE495">
        <f t="shared" si="3"/>
        <v>0.63866597742417497</v>
      </c>
      <c r="AF495">
        <v>57.77</v>
      </c>
      <c r="AG495">
        <v>-3.14</v>
      </c>
      <c r="AH495">
        <v>27789436</v>
      </c>
      <c r="AI495">
        <v>66015520</v>
      </c>
      <c r="AJ495">
        <v>250.71516666666665</v>
      </c>
      <c r="AK495">
        <v>40.049435833333334</v>
      </c>
      <c r="AL495">
        <v>4.5546980000000001</v>
      </c>
      <c r="AM495">
        <v>4.0220582278017005E-3</v>
      </c>
      <c r="AN495">
        <f t="shared" si="4"/>
        <v>1.8319260566051949E-2</v>
      </c>
      <c r="AO495">
        <v>65.58</v>
      </c>
      <c r="AP495">
        <v>9.48</v>
      </c>
      <c r="AQ495">
        <v>13437178</v>
      </c>
      <c r="AR495">
        <v>4900727.666666667</v>
      </c>
      <c r="AS495">
        <v>12.973383333333333</v>
      </c>
      <c r="AT495">
        <v>1.5331666666666666</v>
      </c>
      <c r="AV495">
        <v>8.5440726378061757E-3</v>
      </c>
      <c r="AX495">
        <v>300.75</v>
      </c>
      <c r="AY495">
        <v>24.81</v>
      </c>
      <c r="AZ495">
        <v>32440064</v>
      </c>
      <c r="BA495">
        <v>13213280</v>
      </c>
      <c r="BB495">
        <v>21.040095000000001</v>
      </c>
      <c r="BC495">
        <v>3.1871420833333333</v>
      </c>
      <c r="BE495">
        <v>9.6268922787508282E-4</v>
      </c>
      <c r="BG495">
        <v>464.61</v>
      </c>
      <c r="BH495">
        <v>24.44</v>
      </c>
      <c r="BI495">
        <v>3121707</v>
      </c>
      <c r="BJ495">
        <v>1213080.5833333333</v>
      </c>
      <c r="BK495">
        <v>1.8151187499999999</v>
      </c>
      <c r="BN495">
        <v>7.5722745841706896E-3</v>
      </c>
      <c r="BP495">
        <v>42.6</v>
      </c>
      <c r="BQ495">
        <v>8.86</v>
      </c>
      <c r="BR495">
        <v>10301990</v>
      </c>
      <c r="BS495">
        <v>15423706.666666666</v>
      </c>
      <c r="BU495">
        <v>5.1891666666666669</v>
      </c>
      <c r="BV495">
        <v>12.72218</v>
      </c>
      <c r="BW495">
        <v>6.233964029086712E-3</v>
      </c>
      <c r="BX495">
        <f t="shared" si="5"/>
        <v>7.9309612491566386E-2</v>
      </c>
      <c r="BY495">
        <v>75.92</v>
      </c>
      <c r="BZ495">
        <v>9.92</v>
      </c>
      <c r="CA495">
        <v>5141025</v>
      </c>
      <c r="CB495">
        <v>5888875.833333333</v>
      </c>
      <c r="CC495">
        <v>45.562000000000005</v>
      </c>
      <c r="CD495">
        <v>2.1616666666666666</v>
      </c>
      <c r="CH495">
        <v>73.72</v>
      </c>
      <c r="CI495">
        <v>6.37</v>
      </c>
      <c r="CJ495">
        <v>1570310</v>
      </c>
      <c r="CK495">
        <v>3522085.6666666665</v>
      </c>
      <c r="CL495">
        <v>10.632084166666667</v>
      </c>
      <c r="CM495">
        <v>1.4316666666666666</v>
      </c>
      <c r="CN495">
        <v>12.27521</v>
      </c>
      <c r="CO495">
        <v>5.1032995283536936E-3</v>
      </c>
      <c r="CP495" s="10">
        <f t="shared" si="6"/>
        <v>6.2644073403442538E-2</v>
      </c>
      <c r="CQ495">
        <v>32.369999999999997</v>
      </c>
      <c r="CR495">
        <v>2.48</v>
      </c>
      <c r="CS495">
        <v>4986574</v>
      </c>
      <c r="CT495">
        <v>7794753.333333333</v>
      </c>
      <c r="CU495">
        <v>26.937410833333331</v>
      </c>
      <c r="CV495">
        <v>4.53</v>
      </c>
      <c r="CW495">
        <v>28.71087</v>
      </c>
      <c r="CX495">
        <v>6.1034792944721313E-2</v>
      </c>
      <c r="CY495">
        <f t="shared" si="7"/>
        <v>1.7523620057128109</v>
      </c>
      <c r="CZ495">
        <v>111.41</v>
      </c>
      <c r="DA495">
        <v>13.39</v>
      </c>
      <c r="DB495">
        <v>56990239</v>
      </c>
      <c r="DC495">
        <v>47042316.666666664</v>
      </c>
      <c r="DD495">
        <v>220.81859999999998</v>
      </c>
      <c r="DE495">
        <v>34.67</v>
      </c>
      <c r="DF495">
        <v>28.736719999999998</v>
      </c>
      <c r="DG495">
        <v>9.0574685792826445E-2</v>
      </c>
      <c r="DH495">
        <f t="shared" si="8"/>
        <v>2.6028193847164314</v>
      </c>
      <c r="DI495">
        <v>46.98</v>
      </c>
      <c r="DJ495">
        <v>10.63</v>
      </c>
      <c r="DK495">
        <v>79707964</v>
      </c>
      <c r="DL495">
        <v>103330891.66666667</v>
      </c>
      <c r="DM495">
        <v>349.38679999999999</v>
      </c>
      <c r="DN495">
        <v>45.188333333333333</v>
      </c>
      <c r="DO495">
        <v>150.96180000000001</v>
      </c>
      <c r="DP495">
        <v>7.6868629561823287E-3</v>
      </c>
      <c r="DQ495">
        <f t="shared" si="9"/>
        <v>1.1604226682186056</v>
      </c>
      <c r="DR495">
        <v>55.31</v>
      </c>
      <c r="DS495">
        <v>15.27</v>
      </c>
      <c r="DT495">
        <v>10258492</v>
      </c>
      <c r="DU495">
        <v>8720779.166666666</v>
      </c>
      <c r="DV495">
        <v>23.942705833333335</v>
      </c>
      <c r="DW495">
        <v>2.85</v>
      </c>
      <c r="EA495">
        <v>59.07</v>
      </c>
      <c r="EB495">
        <v>11.59</v>
      </c>
      <c r="EC495">
        <v>10381280</v>
      </c>
      <c r="ED495">
        <v>8048707.5</v>
      </c>
      <c r="EE495">
        <v>26.937952499999998</v>
      </c>
      <c r="EF495">
        <v>2.37</v>
      </c>
      <c r="EJ495">
        <v>119.25</v>
      </c>
      <c r="EK495">
        <v>1.55</v>
      </c>
      <c r="EL495">
        <v>254844</v>
      </c>
      <c r="EM495">
        <v>290716.33333333331</v>
      </c>
      <c r="EN495">
        <v>1.8073404999999998</v>
      </c>
      <c r="EO495">
        <v>0.37060216666666662</v>
      </c>
      <c r="EP495">
        <v>20.777660000000001</v>
      </c>
      <c r="EQ495">
        <v>2.9122713758250123E-3</v>
      </c>
      <c r="ER495">
        <f t="shared" si="10"/>
        <v>6.0510184474624328E-2</v>
      </c>
      <c r="ES495">
        <v>182.09</v>
      </c>
      <c r="ET495">
        <v>11</v>
      </c>
      <c r="EU495">
        <v>3514015</v>
      </c>
      <c r="EV495">
        <v>4700447.666666667</v>
      </c>
      <c r="EW495">
        <v>9.8238608333333328</v>
      </c>
      <c r="EX495">
        <v>1.1841666666666668</v>
      </c>
      <c r="EY495">
        <v>5.2770210000000004</v>
      </c>
      <c r="FB495">
        <v>6.59</v>
      </c>
      <c r="FC495">
        <v>22.21</v>
      </c>
      <c r="FD495">
        <v>4544995</v>
      </c>
      <c r="FE495">
        <v>3548865.3333333335</v>
      </c>
      <c r="FF495">
        <v>10.761273333333333</v>
      </c>
      <c r="FG495">
        <v>1.7414666666666667</v>
      </c>
      <c r="FH495">
        <v>46.5764</v>
      </c>
      <c r="FI495">
        <v>6.44744008212665E-2</v>
      </c>
      <c r="FJ495">
        <f t="shared" si="11"/>
        <v>3.0029854824116371</v>
      </c>
      <c r="FK495">
        <v>137.16</v>
      </c>
      <c r="FL495">
        <v>15.13</v>
      </c>
      <c r="FM495">
        <v>57031457</v>
      </c>
      <c r="FN495">
        <v>41798400</v>
      </c>
      <c r="FO495">
        <v>154.573825</v>
      </c>
      <c r="FP495">
        <v>17.762499999999999</v>
      </c>
      <c r="FQ495">
        <v>113.31659999999999</v>
      </c>
      <c r="FR495">
        <v>0.12601522175178764</v>
      </c>
      <c r="FS495">
        <f t="shared" si="12"/>
        <v>14.279616477158619</v>
      </c>
      <c r="FT495">
        <v>162.88</v>
      </c>
      <c r="FU495">
        <v>14.42</v>
      </c>
      <c r="FV495">
        <v>123399767</v>
      </c>
      <c r="FW495">
        <v>102570241.66666667</v>
      </c>
      <c r="FX495">
        <v>432.02375000000001</v>
      </c>
      <c r="FY495">
        <v>73.458333333333329</v>
      </c>
      <c r="GC495">
        <v>79.010000000000005</v>
      </c>
      <c r="GD495">
        <v>7.03</v>
      </c>
      <c r="GE495">
        <v>2660130</v>
      </c>
      <c r="GF495">
        <v>2278123.3333333335</v>
      </c>
      <c r="GG495">
        <v>7.2055212500000003</v>
      </c>
      <c r="GH495">
        <v>0.5541666666666667</v>
      </c>
      <c r="GK495" s="10"/>
      <c r="GL495">
        <v>72.53</v>
      </c>
      <c r="GM495">
        <v>7.59</v>
      </c>
      <c r="GN495">
        <v>3695015</v>
      </c>
      <c r="GO495">
        <v>4212206.333333333</v>
      </c>
      <c r="GP495">
        <v>16.338800833333334</v>
      </c>
      <c r="GQ495">
        <v>2.3666666666666667</v>
      </c>
      <c r="GU495">
        <v>80.319999999999993</v>
      </c>
      <c r="GV495">
        <v>11.31</v>
      </c>
      <c r="GW495">
        <v>381707</v>
      </c>
      <c r="GX495">
        <v>1056104.1666666667</v>
      </c>
      <c r="GY495">
        <v>3.0959380833333334</v>
      </c>
      <c r="GZ495">
        <v>5.1666666666666666E-2</v>
      </c>
      <c r="HA495">
        <v>1.3242659999999999</v>
      </c>
      <c r="HB495">
        <v>4.156694826678544E-2</v>
      </c>
      <c r="HC495">
        <f t="shared" si="13"/>
        <v>5.5045696313462886E-2</v>
      </c>
      <c r="HD495">
        <v>88.3</v>
      </c>
      <c r="HE495">
        <v>21.15</v>
      </c>
      <c r="HF495">
        <v>82820171</v>
      </c>
      <c r="HG495">
        <v>54360304.166666664</v>
      </c>
      <c r="HH495">
        <v>109.922625</v>
      </c>
      <c r="HI495">
        <v>9.7992954166666664</v>
      </c>
      <c r="HJ495">
        <v>24.015170000000001</v>
      </c>
      <c r="HK495">
        <v>1.6938088741198232E-2</v>
      </c>
      <c r="HL495">
        <f t="shared" si="14"/>
        <v>0.40677108059496153</v>
      </c>
      <c r="HM495">
        <v>58.18</v>
      </c>
      <c r="HN495">
        <v>11.81</v>
      </c>
      <c r="HO495">
        <v>15030884</v>
      </c>
      <c r="HP495">
        <v>18739604.166666668</v>
      </c>
      <c r="HQ495">
        <v>75.894561666666661</v>
      </c>
      <c r="HR495">
        <v>5.8916666666666666</v>
      </c>
      <c r="HS495">
        <v>42.458710000000004</v>
      </c>
      <c r="HT495">
        <v>2.8966572486470907E-3</v>
      </c>
      <c r="HU495">
        <f t="shared" si="15"/>
        <v>0.12298833008970472</v>
      </c>
      <c r="HV495">
        <v>141.16999999999999</v>
      </c>
      <c r="HW495">
        <v>10.25</v>
      </c>
      <c r="HX495">
        <v>3396981</v>
      </c>
      <c r="HY495">
        <v>6468123.333333333</v>
      </c>
      <c r="HZ495">
        <v>15.536254999999999</v>
      </c>
      <c r="IA495">
        <v>5.8916666666666666</v>
      </c>
      <c r="IB495">
        <v>10.96444</v>
      </c>
      <c r="IC495">
        <v>5.5747589510674826E-3</v>
      </c>
      <c r="ID495">
        <f t="shared" si="16"/>
        <v>6.1124110033442348E-2</v>
      </c>
      <c r="IE495">
        <v>109.45</v>
      </c>
      <c r="IF495">
        <v>2.77</v>
      </c>
      <c r="IG495">
        <v>4241438</v>
      </c>
      <c r="IH495">
        <v>4803857.5</v>
      </c>
      <c r="II495">
        <v>41.076901666666664</v>
      </c>
      <c r="IJ495">
        <v>10.133333333333333</v>
      </c>
      <c r="IN495">
        <v>31.01</v>
      </c>
      <c r="IO495">
        <v>9.5</v>
      </c>
      <c r="IP495">
        <v>38055449</v>
      </c>
      <c r="IQ495">
        <v>42032755</v>
      </c>
      <c r="IR495">
        <v>100.8608</v>
      </c>
      <c r="IS495">
        <v>11.202500000000001</v>
      </c>
      <c r="IT495">
        <v>27.538519999999998</v>
      </c>
      <c r="IU495">
        <v>7.306908471520923E-3</v>
      </c>
      <c r="IV495">
        <f t="shared" si="17"/>
        <v>0.20122144508114836</v>
      </c>
      <c r="IW495">
        <v>198.32</v>
      </c>
      <c r="IX495">
        <v>16.38</v>
      </c>
      <c r="IY495">
        <v>9989528</v>
      </c>
      <c r="IZ495">
        <v>5187831.666666667</v>
      </c>
      <c r="JA495">
        <v>16.887708333333332</v>
      </c>
      <c r="JB495">
        <v>2.3608333333333333</v>
      </c>
      <c r="JF495">
        <v>68.849999999999994</v>
      </c>
      <c r="JG495">
        <v>9.35</v>
      </c>
      <c r="JH495">
        <v>5266076</v>
      </c>
      <c r="JI495">
        <v>6331024.166666667</v>
      </c>
      <c r="JJ495">
        <v>20.696144999999998</v>
      </c>
      <c r="JK495">
        <v>2.1241666666666665</v>
      </c>
      <c r="JO495">
        <v>215.74</v>
      </c>
      <c r="JP495">
        <v>10.61</v>
      </c>
      <c r="JQ495">
        <v>1998010</v>
      </c>
      <c r="JR495">
        <v>1726689.3333333333</v>
      </c>
      <c r="JS495">
        <v>5.7624238333333331</v>
      </c>
      <c r="JT495">
        <v>1.0366666666666666</v>
      </c>
      <c r="JU495">
        <v>33.94997</v>
      </c>
      <c r="JV495">
        <v>1.6857845076616144E-2</v>
      </c>
      <c r="JW495">
        <f t="shared" si="18"/>
        <v>0.57232333461576579</v>
      </c>
      <c r="JX495">
        <v>17.72</v>
      </c>
      <c r="JY495">
        <v>14.11</v>
      </c>
      <c r="JZ495">
        <v>44081425</v>
      </c>
      <c r="KA495">
        <v>22828946.666666668</v>
      </c>
      <c r="KB495">
        <v>88.83638333333333</v>
      </c>
      <c r="KC495">
        <v>9.8717325000000002</v>
      </c>
      <c r="KD495">
        <v>20.991540000000001</v>
      </c>
      <c r="KE495">
        <v>3.3261753065473437E-2</v>
      </c>
      <c r="KF495">
        <f t="shared" si="19"/>
        <v>0.69821541994400826</v>
      </c>
      <c r="KG495">
        <v>112.86</v>
      </c>
      <c r="KH495">
        <v>14.49</v>
      </c>
      <c r="KI495">
        <v>39084975</v>
      </c>
      <c r="KJ495">
        <v>23903546.666666668</v>
      </c>
      <c r="KK495">
        <v>89.062866666666665</v>
      </c>
      <c r="KL495">
        <v>12.596666666666666</v>
      </c>
      <c r="KM495">
        <v>10.9458</v>
      </c>
      <c r="KN495">
        <v>9.083178949372165E-3</v>
      </c>
      <c r="KO495">
        <f t="shared" si="20"/>
        <v>9.9422660144037847E-2</v>
      </c>
      <c r="KP495">
        <v>49.47</v>
      </c>
      <c r="KQ495">
        <v>3.88</v>
      </c>
      <c r="KR495">
        <v>8558569</v>
      </c>
      <c r="KS495">
        <v>5251135.666666667</v>
      </c>
      <c r="KT495">
        <v>53.683883333333334</v>
      </c>
      <c r="KU495">
        <v>12.164999999999999</v>
      </c>
      <c r="KV495">
        <v>16.319040000000001</v>
      </c>
      <c r="KW495">
        <v>1.1733000669363513E-2</v>
      </c>
      <c r="KX495">
        <f t="shared" si="21"/>
        <v>0.19147130724336994</v>
      </c>
      <c r="KY495">
        <v>129.52000000000001</v>
      </c>
      <c r="KZ495">
        <v>8.5</v>
      </c>
      <c r="LA495">
        <v>6713167</v>
      </c>
      <c r="LB495">
        <v>4535845.333333333</v>
      </c>
      <c r="LC495">
        <v>27.635447499999998</v>
      </c>
      <c r="LD495">
        <v>4.6679522499999999</v>
      </c>
      <c r="LE495">
        <v>6.3214779999999998E-2</v>
      </c>
      <c r="LF495">
        <v>2.1158986270426214E-2</v>
      </c>
      <c r="LG495">
        <f t="shared" si="22"/>
        <v>1.3375606621080136E-3</v>
      </c>
      <c r="LH495">
        <v>32.25</v>
      </c>
      <c r="LI495">
        <v>13</v>
      </c>
      <c r="LJ495">
        <v>56015626</v>
      </c>
      <c r="LK495">
        <v>20288437.5</v>
      </c>
      <c r="LL495">
        <v>46.775487499999997</v>
      </c>
      <c r="LM495">
        <v>4.7949999999999999</v>
      </c>
      <c r="LN495">
        <v>31.720359999999999</v>
      </c>
      <c r="LO495">
        <v>5.4531130965555036E-2</v>
      </c>
      <c r="LP495">
        <f t="shared" si="23"/>
        <v>1.7297471054345532</v>
      </c>
      <c r="LQ495">
        <v>153.78</v>
      </c>
      <c r="LR495">
        <v>10.64</v>
      </c>
      <c r="LS495">
        <v>57367867</v>
      </c>
      <c r="LT495">
        <v>66963008.333333336</v>
      </c>
      <c r="LU495">
        <v>209.03277500000002</v>
      </c>
      <c r="LV495">
        <v>26.645833333333332</v>
      </c>
      <c r="LW495">
        <v>16.64209</v>
      </c>
      <c r="LX495">
        <v>0.3137364609220602</v>
      </c>
      <c r="LY495" s="10">
        <f t="shared" si="24"/>
        <v>5.2212304189464085</v>
      </c>
      <c r="LZ495">
        <v>66</v>
      </c>
      <c r="MA495">
        <v>9.56</v>
      </c>
      <c r="MB495">
        <v>253373385</v>
      </c>
      <c r="MC495">
        <v>517280583.33333331</v>
      </c>
      <c r="MD495">
        <v>1884.0995833333334</v>
      </c>
      <c r="ME495">
        <v>269.39829166666669</v>
      </c>
      <c r="MF495" s="13"/>
      <c r="MG495" s="13"/>
      <c r="MH495" s="13"/>
      <c r="MI495" s="12"/>
      <c r="MJ495" s="12"/>
      <c r="MK495" s="12"/>
      <c r="MM495" s="14"/>
      <c r="MN495" s="14"/>
      <c r="MO495" s="14"/>
      <c r="MP495" s="14"/>
      <c r="MQ495" s="16"/>
      <c r="MR495" s="16"/>
      <c r="MS495" s="16"/>
      <c r="MT495" s="16"/>
      <c r="NC495" s="14"/>
      <c r="ND495" s="14"/>
      <c r="NE495" s="14"/>
      <c r="NF495" s="14"/>
      <c r="NG495" s="16"/>
      <c r="NH495" s="16"/>
      <c r="NI495" s="16"/>
      <c r="NJ495" s="16"/>
      <c r="NK495" s="13"/>
      <c r="NL495" s="13"/>
      <c r="NM495" s="13"/>
      <c r="NN495" s="13"/>
      <c r="NO495" s="12"/>
      <c r="NP495" s="12"/>
      <c r="NQ495" s="12"/>
      <c r="NR495" s="12"/>
      <c r="NW495" s="16"/>
      <c r="NX495" s="16"/>
      <c r="NY495" s="16"/>
      <c r="NZ495" s="16"/>
      <c r="PN495"/>
      <c r="QU495" s="16"/>
      <c r="QV495" s="16"/>
      <c r="QW495" s="16"/>
      <c r="QX495" s="16"/>
      <c r="RK495" s="16"/>
      <c r="RL495" s="16"/>
      <c r="RM495" s="16"/>
      <c r="RN495" s="16"/>
      <c r="RW495" s="14"/>
      <c r="RX495" s="14"/>
      <c r="RY495" s="14"/>
      <c r="RZ495" s="14"/>
      <c r="SA495" s="16"/>
      <c r="SB495" s="16"/>
      <c r="SC495" s="16"/>
      <c r="SD495" s="16"/>
    </row>
    <row r="496" spans="1:498" hidden="1" x14ac:dyDescent="0.35">
      <c r="A496" s="2">
        <v>33178</v>
      </c>
      <c r="B496">
        <v>24.026990000000001</v>
      </c>
      <c r="C496">
        <v>1.6382689889356435E-2</v>
      </c>
      <c r="D496">
        <f t="shared" si="0"/>
        <v>0.3936267261446682</v>
      </c>
      <c r="E496">
        <v>14.43</v>
      </c>
      <c r="F496">
        <v>26.87</v>
      </c>
      <c r="G496">
        <v>17126301</v>
      </c>
      <c r="H496">
        <v>44357683.333333336</v>
      </c>
      <c r="I496">
        <v>87.589941666666675</v>
      </c>
      <c r="J496">
        <v>12.971125000000001</v>
      </c>
      <c r="K496">
        <v>53.735460000000003</v>
      </c>
      <c r="L496">
        <v>8.9444506245943446E-3</v>
      </c>
      <c r="M496">
        <f t="shared" si="1"/>
        <v>0.48063416875986448</v>
      </c>
      <c r="N496">
        <v>110.41</v>
      </c>
      <c r="O496">
        <v>2.2599999999999998</v>
      </c>
      <c r="P496">
        <v>7679626</v>
      </c>
      <c r="Q496">
        <v>6348750.833333333</v>
      </c>
      <c r="R496">
        <v>27.818670000000001</v>
      </c>
      <c r="S496">
        <v>4.1058333333333339</v>
      </c>
      <c r="T496">
        <v>23.852519999999998</v>
      </c>
      <c r="U496">
        <v>1.0996129227596305E-2</v>
      </c>
      <c r="V496">
        <f t="shared" si="2"/>
        <v>0.26228539232382542</v>
      </c>
      <c r="W496">
        <v>76.67</v>
      </c>
      <c r="X496">
        <v>6.1</v>
      </c>
      <c r="Y496">
        <v>9960969</v>
      </c>
      <c r="Z496">
        <v>12175246.666666666</v>
      </c>
      <c r="AA496">
        <v>51.779388333333337</v>
      </c>
      <c r="AB496">
        <v>5.8575000000000008</v>
      </c>
      <c r="AC496">
        <v>21.97559</v>
      </c>
      <c r="AD496">
        <v>2.9721250240206054E-2</v>
      </c>
      <c r="AE496">
        <f t="shared" si="3"/>
        <v>0.65314200956616975</v>
      </c>
      <c r="AF496">
        <v>49.56</v>
      </c>
      <c r="AG496">
        <v>-13.39</v>
      </c>
      <c r="AH496">
        <v>27789436</v>
      </c>
      <c r="AI496">
        <v>66015520</v>
      </c>
      <c r="AJ496">
        <v>250.71516666666665</v>
      </c>
      <c r="AK496">
        <v>40.049435833333334</v>
      </c>
      <c r="AL496">
        <v>4.9672859999999996</v>
      </c>
      <c r="AM496">
        <v>4.0220582278017005E-3</v>
      </c>
      <c r="AN496">
        <f t="shared" si="4"/>
        <v>1.9978713526144196E-2</v>
      </c>
      <c r="AO496">
        <v>67.430000000000007</v>
      </c>
      <c r="AP496">
        <v>10.8</v>
      </c>
      <c r="AQ496">
        <v>13437178</v>
      </c>
      <c r="AR496">
        <v>4900727.666666667</v>
      </c>
      <c r="AS496">
        <v>12.973383333333333</v>
      </c>
      <c r="AT496">
        <v>1.5331666666666666</v>
      </c>
      <c r="AV496">
        <v>8.5440726378061757E-3</v>
      </c>
      <c r="AX496">
        <v>182.64</v>
      </c>
      <c r="AY496">
        <v>25.15</v>
      </c>
      <c r="AZ496">
        <v>32440064</v>
      </c>
      <c r="BA496">
        <v>13213280</v>
      </c>
      <c r="BB496">
        <v>21.040095000000001</v>
      </c>
      <c r="BC496">
        <v>3.1871420833333333</v>
      </c>
      <c r="BE496">
        <v>9.6268922787508282E-4</v>
      </c>
      <c r="BG496">
        <v>292.31</v>
      </c>
      <c r="BH496">
        <v>24.02</v>
      </c>
      <c r="BI496">
        <v>3121707</v>
      </c>
      <c r="BJ496">
        <v>1213080.5833333333</v>
      </c>
      <c r="BK496">
        <v>1.8151187499999999</v>
      </c>
      <c r="BN496">
        <v>7.5722745841706896E-3</v>
      </c>
      <c r="BP496">
        <v>60.86</v>
      </c>
      <c r="BQ496">
        <v>3.62</v>
      </c>
      <c r="BR496">
        <v>10301990</v>
      </c>
      <c r="BS496">
        <v>15423706.666666666</v>
      </c>
      <c r="BU496">
        <v>5.1891666666666669</v>
      </c>
      <c r="BV496">
        <v>12.06033</v>
      </c>
      <c r="BW496">
        <v>6.233964029086712E-3</v>
      </c>
      <c r="BX496">
        <f t="shared" si="5"/>
        <v>7.5183663398915343E-2</v>
      </c>
      <c r="BY496">
        <v>75.180000000000007</v>
      </c>
      <c r="BZ496">
        <v>5.0999999999999996</v>
      </c>
      <c r="CA496">
        <v>5141025</v>
      </c>
      <c r="CB496">
        <v>5888875.833333333</v>
      </c>
      <c r="CC496">
        <v>45.562000000000005</v>
      </c>
      <c r="CD496">
        <v>2.1616666666666666</v>
      </c>
      <c r="CH496">
        <v>75.349999999999994</v>
      </c>
      <c r="CI496">
        <v>0.39</v>
      </c>
      <c r="CJ496">
        <v>1570310</v>
      </c>
      <c r="CK496">
        <v>3522085.6666666665</v>
      </c>
      <c r="CL496">
        <v>10.632084166666667</v>
      </c>
      <c r="CM496">
        <v>1.4316666666666666</v>
      </c>
      <c r="CN496">
        <v>12.08672</v>
      </c>
      <c r="CO496">
        <v>5.1032995283536936E-3</v>
      </c>
      <c r="CP496" s="10">
        <f t="shared" si="6"/>
        <v>6.1682152475343158E-2</v>
      </c>
      <c r="CQ496">
        <v>43.13</v>
      </c>
      <c r="CR496">
        <v>-6.08</v>
      </c>
      <c r="CS496">
        <v>4986574</v>
      </c>
      <c r="CT496">
        <v>7794753.333333333</v>
      </c>
      <c r="CU496">
        <v>26.937410833333331</v>
      </c>
      <c r="CV496">
        <v>4.53</v>
      </c>
      <c r="CW496">
        <v>27.704730000000001</v>
      </c>
      <c r="CX496">
        <v>6.1034792944721313E-2</v>
      </c>
      <c r="CY496">
        <f t="shared" si="7"/>
        <v>1.6909524591394089</v>
      </c>
      <c r="CZ496">
        <v>82.15</v>
      </c>
      <c r="DA496">
        <v>7.1</v>
      </c>
      <c r="DB496">
        <v>56990239</v>
      </c>
      <c r="DC496">
        <v>47042316.666666664</v>
      </c>
      <c r="DD496">
        <v>220.81859999999998</v>
      </c>
      <c r="DE496">
        <v>34.67</v>
      </c>
      <c r="DF496">
        <v>28.673100000000002</v>
      </c>
      <c r="DG496">
        <v>9.0574685792826445E-2</v>
      </c>
      <c r="DH496">
        <f t="shared" si="8"/>
        <v>2.5970570232062919</v>
      </c>
      <c r="DI496">
        <v>75.77</v>
      </c>
      <c r="DJ496">
        <v>4.6399999999999997</v>
      </c>
      <c r="DK496">
        <v>79707964</v>
      </c>
      <c r="DL496">
        <v>103330891.66666667</v>
      </c>
      <c r="DM496">
        <v>349.38679999999999</v>
      </c>
      <c r="DN496">
        <v>45.188333333333333</v>
      </c>
      <c r="DO496">
        <v>120.8732</v>
      </c>
      <c r="DP496">
        <v>7.6868629561823287E-3</v>
      </c>
      <c r="DQ496">
        <f t="shared" si="9"/>
        <v>0.92913572347521778</v>
      </c>
      <c r="DR496">
        <v>73.680000000000007</v>
      </c>
      <c r="DS496">
        <v>12.1</v>
      </c>
      <c r="DT496">
        <v>10258492</v>
      </c>
      <c r="DU496">
        <v>8720779.166666666</v>
      </c>
      <c r="DV496">
        <v>23.942705833333335</v>
      </c>
      <c r="DW496">
        <v>2.85</v>
      </c>
      <c r="EA496">
        <v>56.16</v>
      </c>
      <c r="EB496">
        <v>6.28</v>
      </c>
      <c r="EC496">
        <v>10381280</v>
      </c>
      <c r="ED496">
        <v>8048707.5</v>
      </c>
      <c r="EE496">
        <v>26.937952499999998</v>
      </c>
      <c r="EF496">
        <v>2.37</v>
      </c>
      <c r="EJ496">
        <v>72.58</v>
      </c>
      <c r="EK496">
        <v>-0.61</v>
      </c>
      <c r="EL496">
        <v>254844</v>
      </c>
      <c r="EM496">
        <v>290716.33333333331</v>
      </c>
      <c r="EN496">
        <v>1.8073404999999998</v>
      </c>
      <c r="EO496">
        <v>0.37060216666666662</v>
      </c>
      <c r="EP496">
        <v>19.89697</v>
      </c>
      <c r="EQ496">
        <v>2.9122713758250123E-3</v>
      </c>
      <c r="ER496">
        <f t="shared" si="10"/>
        <v>5.7945376196648996E-2</v>
      </c>
      <c r="ES496">
        <v>87.52</v>
      </c>
      <c r="ET496">
        <v>6.77</v>
      </c>
      <c r="EU496">
        <v>3514015</v>
      </c>
      <c r="EV496">
        <v>4700447.666666667</v>
      </c>
      <c r="EW496">
        <v>9.8238608333333328</v>
      </c>
      <c r="EX496">
        <v>1.1841666666666668</v>
      </c>
      <c r="EY496">
        <v>5.347099</v>
      </c>
      <c r="FB496">
        <v>13.75</v>
      </c>
      <c r="FC496">
        <v>19.46</v>
      </c>
      <c r="FD496">
        <v>4544995</v>
      </c>
      <c r="FE496">
        <v>3548865.3333333335</v>
      </c>
      <c r="FF496">
        <v>10.761273333333333</v>
      </c>
      <c r="FG496">
        <v>1.7414666666666667</v>
      </c>
      <c r="FH496">
        <v>42.991720000000001</v>
      </c>
      <c r="FI496">
        <v>6.44744008212665E-2</v>
      </c>
      <c r="FJ496">
        <f t="shared" si="11"/>
        <v>2.7718653872756596</v>
      </c>
      <c r="FK496">
        <v>117.29</v>
      </c>
      <c r="FL496">
        <v>8.9499999999999993</v>
      </c>
      <c r="FM496">
        <v>57031457</v>
      </c>
      <c r="FN496">
        <v>41798400</v>
      </c>
      <c r="FO496">
        <v>154.573825</v>
      </c>
      <c r="FP496">
        <v>17.762499999999999</v>
      </c>
      <c r="FQ496">
        <v>111.9346</v>
      </c>
      <c r="FR496">
        <v>0.12601522175178764</v>
      </c>
      <c r="FS496">
        <f t="shared" si="12"/>
        <v>14.105463440697649</v>
      </c>
      <c r="FT496">
        <v>168.42</v>
      </c>
      <c r="FU496">
        <v>9.89</v>
      </c>
      <c r="FV496">
        <v>123399767</v>
      </c>
      <c r="FW496">
        <v>102570241.66666667</v>
      </c>
      <c r="FX496">
        <v>432.02375000000001</v>
      </c>
      <c r="FY496">
        <v>73.458333333333329</v>
      </c>
      <c r="GC496">
        <v>78.400000000000006</v>
      </c>
      <c r="GD496">
        <v>2.1</v>
      </c>
      <c r="GE496">
        <v>2660130</v>
      </c>
      <c r="GF496">
        <v>2278123.3333333335</v>
      </c>
      <c r="GG496">
        <v>7.2055212500000003</v>
      </c>
      <c r="GH496">
        <v>0.5541666666666667</v>
      </c>
      <c r="GK496" s="10"/>
      <c r="GL496">
        <v>76.22</v>
      </c>
      <c r="GM496">
        <v>3.2</v>
      </c>
      <c r="GN496">
        <v>3695015</v>
      </c>
      <c r="GO496">
        <v>4212206.333333333</v>
      </c>
      <c r="GP496">
        <v>16.338800833333334</v>
      </c>
      <c r="GQ496">
        <v>2.3666666666666667</v>
      </c>
      <c r="GU496">
        <v>90.5</v>
      </c>
      <c r="GV496">
        <v>4.92</v>
      </c>
      <c r="GW496">
        <v>381707</v>
      </c>
      <c r="GX496">
        <v>1056104.1666666667</v>
      </c>
      <c r="GY496">
        <v>3.0959380833333334</v>
      </c>
      <c r="GZ496">
        <v>5.1666666666666666E-2</v>
      </c>
      <c r="HA496">
        <v>1.3997790000000001</v>
      </c>
      <c r="HB496">
        <v>4.156694826678544E-2</v>
      </c>
      <c r="HC496">
        <f t="shared" si="13"/>
        <v>5.8184541277932662E-2</v>
      </c>
      <c r="HD496">
        <v>33.729999999999997</v>
      </c>
      <c r="HE496">
        <v>18.600000000000001</v>
      </c>
      <c r="HF496">
        <v>82820171</v>
      </c>
      <c r="HG496">
        <v>54360304.166666664</v>
      </c>
      <c r="HH496">
        <v>109.922625</v>
      </c>
      <c r="HI496">
        <v>9.7992954166666664</v>
      </c>
      <c r="HJ496">
        <v>23.468409999999999</v>
      </c>
      <c r="HK496">
        <v>1.6938088741198232E-2</v>
      </c>
      <c r="HL496">
        <f t="shared" si="14"/>
        <v>0.39751001119482399</v>
      </c>
      <c r="HM496">
        <v>85.31</v>
      </c>
      <c r="HN496">
        <v>6.33</v>
      </c>
      <c r="HO496">
        <v>15030884</v>
      </c>
      <c r="HP496">
        <v>18739604.166666668</v>
      </c>
      <c r="HQ496">
        <v>75.894561666666661</v>
      </c>
      <c r="HR496">
        <v>5.8916666666666666</v>
      </c>
      <c r="HS496">
        <v>38.401249999999997</v>
      </c>
      <c r="HT496">
        <v>2.8966572486470907E-3</v>
      </c>
      <c r="HU496">
        <f t="shared" si="15"/>
        <v>0.11123525916960908</v>
      </c>
      <c r="HV496">
        <v>157.15</v>
      </c>
      <c r="HW496">
        <v>12.14</v>
      </c>
      <c r="HX496">
        <v>3396981</v>
      </c>
      <c r="HY496">
        <v>6468123.333333333</v>
      </c>
      <c r="HZ496">
        <v>15.536254999999999</v>
      </c>
      <c r="IA496">
        <v>5.8916666666666666</v>
      </c>
      <c r="IB496">
        <v>10.038460000000001</v>
      </c>
      <c r="IC496">
        <v>5.5747589510674826E-3</v>
      </c>
      <c r="ID496">
        <f t="shared" si="16"/>
        <v>5.5961994739932887E-2</v>
      </c>
      <c r="IE496">
        <v>71.989999999999995</v>
      </c>
      <c r="IF496">
        <v>-3.59</v>
      </c>
      <c r="IG496">
        <v>4241438</v>
      </c>
      <c r="IH496">
        <v>4803857.5</v>
      </c>
      <c r="II496">
        <v>41.076901666666664</v>
      </c>
      <c r="IJ496">
        <v>10.133333333333333</v>
      </c>
      <c r="IN496">
        <v>54.78</v>
      </c>
      <c r="IO496">
        <v>4.3600000000000003</v>
      </c>
      <c r="IP496">
        <v>38055449</v>
      </c>
      <c r="IQ496">
        <v>42032755</v>
      </c>
      <c r="IR496">
        <v>100.8608</v>
      </c>
      <c r="IS496">
        <v>11.202500000000001</v>
      </c>
      <c r="IT496">
        <v>26.30951</v>
      </c>
      <c r="IU496">
        <v>7.306908471520923E-3</v>
      </c>
      <c r="IV496">
        <f t="shared" si="17"/>
        <v>0.19224118150056443</v>
      </c>
      <c r="IW496">
        <v>99.24</v>
      </c>
      <c r="IX496">
        <v>11.76</v>
      </c>
      <c r="IY496">
        <v>9989528</v>
      </c>
      <c r="IZ496">
        <v>5187831.666666667</v>
      </c>
      <c r="JA496">
        <v>16.887708333333332</v>
      </c>
      <c r="JB496">
        <v>2.3608333333333333</v>
      </c>
      <c r="JF496">
        <v>67.150000000000006</v>
      </c>
      <c r="JG496">
        <v>4.24</v>
      </c>
      <c r="JH496">
        <v>5266076</v>
      </c>
      <c r="JI496">
        <v>6331024.166666667</v>
      </c>
      <c r="JJ496">
        <v>20.696144999999998</v>
      </c>
      <c r="JK496">
        <v>2.1241666666666665</v>
      </c>
      <c r="JO496">
        <v>178.51</v>
      </c>
      <c r="JP496">
        <v>4.76</v>
      </c>
      <c r="JQ496">
        <v>1998010</v>
      </c>
      <c r="JR496">
        <v>1726689.3333333333</v>
      </c>
      <c r="JS496">
        <v>5.7624238333333331</v>
      </c>
      <c r="JT496">
        <v>1.0366666666666666</v>
      </c>
      <c r="JU496">
        <v>34.626179999999998</v>
      </c>
      <c r="JV496">
        <v>1.6857845076616144E-2</v>
      </c>
      <c r="JW496">
        <f t="shared" si="18"/>
        <v>0.58372277803502437</v>
      </c>
      <c r="JX496">
        <v>63.72</v>
      </c>
      <c r="JY496">
        <v>9.17</v>
      </c>
      <c r="JZ496">
        <v>44081425</v>
      </c>
      <c r="KA496">
        <v>22828946.666666668</v>
      </c>
      <c r="KB496">
        <v>88.83638333333333</v>
      </c>
      <c r="KC496">
        <v>9.8717325000000002</v>
      </c>
      <c r="KD496">
        <v>21.286760000000001</v>
      </c>
      <c r="KE496">
        <v>3.3261753065473437E-2</v>
      </c>
      <c r="KF496">
        <f t="shared" si="19"/>
        <v>0.70803495468399735</v>
      </c>
      <c r="KG496">
        <v>60.61</v>
      </c>
      <c r="KH496">
        <v>8.93</v>
      </c>
      <c r="KI496">
        <v>39084975</v>
      </c>
      <c r="KJ496">
        <v>23903546.666666668</v>
      </c>
      <c r="KK496">
        <v>89.062866666666665</v>
      </c>
      <c r="KL496">
        <v>12.596666666666666</v>
      </c>
      <c r="KM496">
        <v>9.8258709999999994</v>
      </c>
      <c r="KN496">
        <v>9.083178949372165E-3</v>
      </c>
      <c r="KO496">
        <f t="shared" si="20"/>
        <v>8.9250144626446412E-2</v>
      </c>
      <c r="KP496">
        <v>44.4</v>
      </c>
      <c r="KQ496">
        <v>-3.54</v>
      </c>
      <c r="KR496">
        <v>8558569</v>
      </c>
      <c r="KS496">
        <v>5251135.666666667</v>
      </c>
      <c r="KT496">
        <v>53.683883333333334</v>
      </c>
      <c r="KU496">
        <v>12.164999999999999</v>
      </c>
      <c r="KV496">
        <v>15.71603</v>
      </c>
      <c r="KW496">
        <v>1.1733000669363513E-2</v>
      </c>
      <c r="KX496">
        <f t="shared" si="21"/>
        <v>0.18439619050973705</v>
      </c>
      <c r="KY496">
        <v>136.18</v>
      </c>
      <c r="KZ496">
        <v>1.74</v>
      </c>
      <c r="LA496">
        <v>6713167</v>
      </c>
      <c r="LB496">
        <v>4535845.333333333</v>
      </c>
      <c r="LC496">
        <v>27.635447499999998</v>
      </c>
      <c r="LD496">
        <v>4.6679522499999999</v>
      </c>
      <c r="LE496">
        <v>4.5861699999999998E-2</v>
      </c>
      <c r="LF496">
        <v>2.1158986270426214E-2</v>
      </c>
      <c r="LG496">
        <f t="shared" si="22"/>
        <v>9.7038708063840586E-4</v>
      </c>
      <c r="LH496">
        <v>46.09</v>
      </c>
      <c r="LI496">
        <v>8.52</v>
      </c>
      <c r="LJ496">
        <v>56015626</v>
      </c>
      <c r="LK496">
        <v>20288437.5</v>
      </c>
      <c r="LL496">
        <v>46.775487499999997</v>
      </c>
      <c r="LM496">
        <v>4.7949999999999999</v>
      </c>
      <c r="LN496">
        <v>31.686859999999999</v>
      </c>
      <c r="LO496">
        <v>5.4531130965555036E-2</v>
      </c>
      <c r="LP496">
        <f t="shared" si="23"/>
        <v>1.7279203125472071</v>
      </c>
      <c r="LQ496">
        <v>79.81</v>
      </c>
      <c r="LR496">
        <v>5.97</v>
      </c>
      <c r="LS496">
        <v>57367867</v>
      </c>
      <c r="LT496">
        <v>66963008.333333336</v>
      </c>
      <c r="LU496">
        <v>209.03277500000002</v>
      </c>
      <c r="LV496">
        <v>26.645833333333332</v>
      </c>
      <c r="LW496">
        <v>17.054510000000001</v>
      </c>
      <c r="LX496">
        <v>0.3137364609220602</v>
      </c>
      <c r="LY496" s="10">
        <f t="shared" si="24"/>
        <v>5.3506216101598847</v>
      </c>
      <c r="LZ496">
        <v>48.82</v>
      </c>
      <c r="MA496">
        <v>3.39</v>
      </c>
      <c r="MB496">
        <v>253373385</v>
      </c>
      <c r="MC496">
        <v>517280583.33333331</v>
      </c>
      <c r="MD496">
        <v>1884.0995833333334</v>
      </c>
      <c r="ME496">
        <v>269.39829166666669</v>
      </c>
      <c r="MF496" s="13"/>
      <c r="MG496" s="13"/>
      <c r="MH496" s="13"/>
      <c r="MI496" s="12"/>
      <c r="MJ496" s="12"/>
      <c r="MK496" s="12"/>
      <c r="MM496" s="14"/>
      <c r="MN496" s="14"/>
      <c r="MO496" s="14"/>
      <c r="MP496" s="14"/>
      <c r="MQ496" s="16"/>
      <c r="MR496" s="16"/>
      <c r="MS496" s="16"/>
      <c r="MT496" s="16"/>
      <c r="NC496" s="14"/>
      <c r="ND496" s="14"/>
      <c r="NE496" s="14"/>
      <c r="NF496" s="14"/>
      <c r="NG496" s="16"/>
      <c r="NH496" s="16"/>
      <c r="NI496" s="16"/>
      <c r="NJ496" s="16"/>
      <c r="NK496" s="13"/>
      <c r="NL496" s="13"/>
      <c r="NM496" s="13"/>
      <c r="NN496" s="13"/>
      <c r="NO496" s="12"/>
      <c r="NP496" s="12"/>
      <c r="NQ496" s="12"/>
      <c r="NR496" s="12"/>
      <c r="NW496" s="16"/>
      <c r="NX496" s="16"/>
      <c r="NY496" s="16"/>
      <c r="NZ496" s="16"/>
      <c r="PN496"/>
      <c r="QU496" s="16"/>
      <c r="QV496" s="16"/>
      <c r="QW496" s="16"/>
      <c r="QX496" s="16"/>
      <c r="RK496" s="16"/>
      <c r="RL496" s="16"/>
      <c r="RM496" s="16"/>
      <c r="RN496" s="16"/>
      <c r="RW496" s="14"/>
      <c r="RX496" s="14"/>
      <c r="RY496" s="14"/>
      <c r="RZ496" s="14"/>
      <c r="SA496" s="16"/>
      <c r="SB496" s="16"/>
      <c r="SC496" s="16"/>
      <c r="SD496" s="16"/>
    </row>
    <row r="497" spans="1:498" hidden="1" x14ac:dyDescent="0.35">
      <c r="A497" s="2">
        <v>33208</v>
      </c>
      <c r="B497">
        <v>23.301629999999999</v>
      </c>
      <c r="C497">
        <v>1.6382689889356435E-2</v>
      </c>
      <c r="D497">
        <f t="shared" si="0"/>
        <v>0.38174337820652454</v>
      </c>
      <c r="E497">
        <v>47.19</v>
      </c>
      <c r="F497">
        <v>28.19</v>
      </c>
      <c r="G497">
        <v>17126301</v>
      </c>
      <c r="H497">
        <v>44357683.333333336</v>
      </c>
      <c r="I497">
        <v>87.589941666666675</v>
      </c>
      <c r="J497">
        <v>12.971125000000001</v>
      </c>
      <c r="K497">
        <v>56.814309999999999</v>
      </c>
      <c r="L497">
        <v>8.9444506245943446E-3</v>
      </c>
      <c r="M497">
        <f t="shared" si="1"/>
        <v>0.50817279056539666</v>
      </c>
      <c r="N497">
        <v>57.92</v>
      </c>
      <c r="O497">
        <v>-2.84</v>
      </c>
      <c r="P497">
        <v>7679626</v>
      </c>
      <c r="Q497">
        <v>6348750.833333333</v>
      </c>
      <c r="R497">
        <v>27.818670000000001</v>
      </c>
      <c r="S497">
        <v>4.1058333333333339</v>
      </c>
      <c r="T497">
        <v>23.519570000000002</v>
      </c>
      <c r="U497">
        <v>1.0996129227596305E-2</v>
      </c>
      <c r="V497">
        <f t="shared" si="2"/>
        <v>0.25862423109749727</v>
      </c>
      <c r="W497">
        <v>99.59</v>
      </c>
      <c r="X497">
        <v>3.36</v>
      </c>
      <c r="Y497">
        <v>9960969</v>
      </c>
      <c r="Z497">
        <v>12175246.666666666</v>
      </c>
      <c r="AA497">
        <v>51.779388333333337</v>
      </c>
      <c r="AB497">
        <v>5.8575000000000008</v>
      </c>
      <c r="AC497">
        <v>22.71274</v>
      </c>
      <c r="AD497">
        <v>2.9721250240206054E-2</v>
      </c>
      <c r="AE497">
        <f t="shared" si="3"/>
        <v>0.67505102918073767</v>
      </c>
      <c r="AF497">
        <v>47.62</v>
      </c>
      <c r="AG497">
        <v>-21.68</v>
      </c>
      <c r="AH497">
        <v>27789436</v>
      </c>
      <c r="AI497">
        <v>66015520</v>
      </c>
      <c r="AJ497">
        <v>250.71516666666665</v>
      </c>
      <c r="AK497">
        <v>40.049435833333334</v>
      </c>
      <c r="AL497">
        <v>5.9519029999999997</v>
      </c>
      <c r="AM497">
        <v>4.0220582278017005E-3</v>
      </c>
      <c r="AN497">
        <f t="shared" si="4"/>
        <v>2.3938900432227624E-2</v>
      </c>
      <c r="AO497">
        <v>51.17</v>
      </c>
      <c r="AP497">
        <v>12.37</v>
      </c>
      <c r="AQ497">
        <v>13437178</v>
      </c>
      <c r="AR497">
        <v>4900727.666666667</v>
      </c>
      <c r="AS497">
        <v>12.973383333333333</v>
      </c>
      <c r="AT497">
        <v>1.5331666666666666</v>
      </c>
      <c r="AV497">
        <v>8.5440726378061757E-3</v>
      </c>
      <c r="AX497">
        <v>166.39</v>
      </c>
      <c r="AY497">
        <v>24.83</v>
      </c>
      <c r="AZ497">
        <v>32440064</v>
      </c>
      <c r="BA497">
        <v>13213280</v>
      </c>
      <c r="BB497">
        <v>21.040095000000001</v>
      </c>
      <c r="BC497">
        <v>3.1871420833333333</v>
      </c>
      <c r="BE497">
        <v>9.6268922787508282E-4</v>
      </c>
      <c r="BG497">
        <v>251.01</v>
      </c>
      <c r="BH497">
        <v>23.88</v>
      </c>
      <c r="BI497">
        <v>3121707</v>
      </c>
      <c r="BJ497">
        <v>1213080.5833333333</v>
      </c>
      <c r="BK497">
        <v>1.8151187499999999</v>
      </c>
      <c r="BN497">
        <v>7.5722745841706896E-3</v>
      </c>
      <c r="BP497">
        <v>42.5</v>
      </c>
      <c r="BQ497">
        <v>-1.1200000000000001</v>
      </c>
      <c r="BR497">
        <v>10301990</v>
      </c>
      <c r="BS497">
        <v>15423706.666666666</v>
      </c>
      <c r="BU497">
        <v>5.1891666666666669</v>
      </c>
      <c r="BV497">
        <v>11.582330000000001</v>
      </c>
      <c r="BW497">
        <v>6.233964029086712E-3</v>
      </c>
      <c r="BX497">
        <f t="shared" si="5"/>
        <v>7.2203828593011901E-2</v>
      </c>
      <c r="BY497">
        <v>55.08</v>
      </c>
      <c r="BZ497">
        <v>2.73</v>
      </c>
      <c r="CA497">
        <v>5141025</v>
      </c>
      <c r="CB497">
        <v>5888875.833333333</v>
      </c>
      <c r="CC497">
        <v>45.562000000000005</v>
      </c>
      <c r="CD497">
        <v>2.1616666666666666</v>
      </c>
      <c r="CH497">
        <v>36.53</v>
      </c>
      <c r="CI497">
        <v>-1.01</v>
      </c>
      <c r="CJ497">
        <v>1570310</v>
      </c>
      <c r="CK497">
        <v>3522085.6666666665</v>
      </c>
      <c r="CL497">
        <v>10.632084166666667</v>
      </c>
      <c r="CM497">
        <v>1.4316666666666666</v>
      </c>
      <c r="CN497">
        <v>11.921799999999999</v>
      </c>
      <c r="CO497">
        <v>5.1032995283536936E-3</v>
      </c>
      <c r="CP497" s="10">
        <f t="shared" si="6"/>
        <v>6.0840516317127058E-2</v>
      </c>
      <c r="CQ497">
        <v>39.270000000000003</v>
      </c>
      <c r="CR497">
        <v>-4.54</v>
      </c>
      <c r="CS497">
        <v>4986574</v>
      </c>
      <c r="CT497">
        <v>7794753.333333333</v>
      </c>
      <c r="CU497">
        <v>26.937410833333331</v>
      </c>
      <c r="CV497">
        <v>4.53</v>
      </c>
      <c r="CW497">
        <v>26.878260000000001</v>
      </c>
      <c r="CX497">
        <v>6.1034792944721313E-2</v>
      </c>
      <c r="CY497">
        <f t="shared" si="7"/>
        <v>1.6405090338143851</v>
      </c>
      <c r="CZ497">
        <v>77.75</v>
      </c>
      <c r="DA497">
        <v>2.88</v>
      </c>
      <c r="DB497">
        <v>56990239</v>
      </c>
      <c r="DC497">
        <v>47042316.666666664</v>
      </c>
      <c r="DD497">
        <v>220.81859999999998</v>
      </c>
      <c r="DE497">
        <v>34.67</v>
      </c>
      <c r="DF497">
        <v>28.925650000000001</v>
      </c>
      <c r="DG497">
        <v>9.0574685792826445E-2</v>
      </c>
      <c r="DH497">
        <f t="shared" si="8"/>
        <v>2.6199316601032705</v>
      </c>
      <c r="DI497">
        <v>58.81</v>
      </c>
      <c r="DJ497">
        <v>0.69</v>
      </c>
      <c r="DK497">
        <v>79707964</v>
      </c>
      <c r="DL497">
        <v>103330891.66666667</v>
      </c>
      <c r="DM497">
        <v>349.38679999999999</v>
      </c>
      <c r="DN497">
        <v>45.188333333333333</v>
      </c>
      <c r="DO497">
        <v>137.6936</v>
      </c>
      <c r="DP497">
        <v>7.6868629561823287E-3</v>
      </c>
      <c r="DQ497">
        <f t="shared" si="9"/>
        <v>1.0584318331433871</v>
      </c>
      <c r="DR497">
        <v>193.42</v>
      </c>
      <c r="DS497">
        <v>6.75</v>
      </c>
      <c r="DT497">
        <v>10258492</v>
      </c>
      <c r="DU497">
        <v>8720779.166666666</v>
      </c>
      <c r="DV497">
        <v>23.942705833333335</v>
      </c>
      <c r="DW497">
        <v>2.85</v>
      </c>
      <c r="EA497">
        <v>47.17</v>
      </c>
      <c r="EB497">
        <v>0.43</v>
      </c>
      <c r="EC497">
        <v>10381280</v>
      </c>
      <c r="ED497">
        <v>8048707.5</v>
      </c>
      <c r="EE497">
        <v>26.937952499999998</v>
      </c>
      <c r="EF497">
        <v>2.37</v>
      </c>
      <c r="EJ497">
        <v>115.34</v>
      </c>
      <c r="EK497">
        <v>-3.45</v>
      </c>
      <c r="EL497">
        <v>254844</v>
      </c>
      <c r="EM497">
        <v>290716.33333333331</v>
      </c>
      <c r="EN497">
        <v>1.8073404999999998</v>
      </c>
      <c r="EO497">
        <v>0.37060216666666662</v>
      </c>
      <c r="EP497">
        <v>19.69754</v>
      </c>
      <c r="EQ497">
        <v>2.9122713758250123E-3</v>
      </c>
      <c r="ER497">
        <f t="shared" si="10"/>
        <v>5.7364581916168216E-2</v>
      </c>
      <c r="ES497">
        <v>136.49</v>
      </c>
      <c r="ET497">
        <v>4.91</v>
      </c>
      <c r="EU497">
        <v>3514015</v>
      </c>
      <c r="EV497">
        <v>4700447.666666667</v>
      </c>
      <c r="EW497">
        <v>9.8238608333333328</v>
      </c>
      <c r="EX497">
        <v>1.1841666666666668</v>
      </c>
      <c r="EY497">
        <v>5.4489559999999999</v>
      </c>
      <c r="FB497">
        <v>9.16</v>
      </c>
      <c r="FC497">
        <v>15.54</v>
      </c>
      <c r="FD497">
        <v>4544995</v>
      </c>
      <c r="FE497">
        <v>3548865.3333333335</v>
      </c>
      <c r="FF497">
        <v>10.761273333333333</v>
      </c>
      <c r="FG497">
        <v>1.7414666666666667</v>
      </c>
      <c r="FH497">
        <v>43.574890000000003</v>
      </c>
      <c r="FI497">
        <v>6.44744008212665E-2</v>
      </c>
      <c r="FJ497">
        <f t="shared" si="11"/>
        <v>2.8094649236025977</v>
      </c>
      <c r="FK497">
        <v>101.67</v>
      </c>
      <c r="FL497">
        <v>3.78</v>
      </c>
      <c r="FM497">
        <v>57031457</v>
      </c>
      <c r="FN497">
        <v>41798400</v>
      </c>
      <c r="FO497">
        <v>154.573825</v>
      </c>
      <c r="FP497">
        <v>17.762499999999999</v>
      </c>
      <c r="FQ497">
        <v>112.449</v>
      </c>
      <c r="FR497">
        <v>0.12601522175178764</v>
      </c>
      <c r="FS497">
        <f t="shared" si="12"/>
        <v>14.170285670766768</v>
      </c>
      <c r="FT497">
        <v>71.8</v>
      </c>
      <c r="FU497">
        <v>4.03</v>
      </c>
      <c r="FV497">
        <v>123399767</v>
      </c>
      <c r="FW497">
        <v>102570241.66666667</v>
      </c>
      <c r="FX497">
        <v>432.02375000000001</v>
      </c>
      <c r="FY497">
        <v>73.458333333333329</v>
      </c>
      <c r="GC497">
        <v>40.24</v>
      </c>
      <c r="GD497">
        <v>-1.53</v>
      </c>
      <c r="GE497">
        <v>2660130</v>
      </c>
      <c r="GF497">
        <v>2278123.3333333335</v>
      </c>
      <c r="GG497">
        <v>7.2055212500000003</v>
      </c>
      <c r="GH497">
        <v>0.5541666666666667</v>
      </c>
      <c r="GK497" s="10"/>
      <c r="GL497">
        <v>43.84</v>
      </c>
      <c r="GM497">
        <v>-1.57</v>
      </c>
      <c r="GN497">
        <v>3695015</v>
      </c>
      <c r="GO497">
        <v>4212206.333333333</v>
      </c>
      <c r="GP497">
        <v>16.338800833333334</v>
      </c>
      <c r="GQ497">
        <v>2.3666666666666667</v>
      </c>
      <c r="GU497">
        <v>128.38</v>
      </c>
      <c r="GV497">
        <v>1.85</v>
      </c>
      <c r="GW497">
        <v>381707</v>
      </c>
      <c r="GX497">
        <v>1056104.1666666667</v>
      </c>
      <c r="GY497">
        <v>3.0959380833333334</v>
      </c>
      <c r="GZ497">
        <v>5.1666666666666666E-2</v>
      </c>
      <c r="HA497">
        <v>1.456887</v>
      </c>
      <c r="HB497">
        <v>4.156694826678544E-2</v>
      </c>
      <c r="HC497">
        <f t="shared" si="13"/>
        <v>6.0558346559552244E-2</v>
      </c>
      <c r="HD497">
        <v>35.85</v>
      </c>
      <c r="HE497">
        <v>15.43</v>
      </c>
      <c r="HF497">
        <v>82820171</v>
      </c>
      <c r="HG497">
        <v>54360304.166666664</v>
      </c>
      <c r="HH497">
        <v>109.922625</v>
      </c>
      <c r="HI497">
        <v>9.7992954166666664</v>
      </c>
      <c r="HJ497">
        <v>23.650670000000002</v>
      </c>
      <c r="HK497">
        <v>1.6938088741198232E-2</v>
      </c>
      <c r="HL497">
        <f t="shared" si="14"/>
        <v>0.4005971472487948</v>
      </c>
      <c r="HM497">
        <v>71.260000000000005</v>
      </c>
      <c r="HN497">
        <v>4.0199999999999996</v>
      </c>
      <c r="HO497">
        <v>15030884</v>
      </c>
      <c r="HP497">
        <v>18739604.166666668</v>
      </c>
      <c r="HQ497">
        <v>75.894561666666661</v>
      </c>
      <c r="HR497">
        <v>5.8916666666666666</v>
      </c>
      <c r="HS497">
        <v>35.956989999999998</v>
      </c>
      <c r="HT497">
        <v>2.8966572486470907E-3</v>
      </c>
      <c r="HU497">
        <f t="shared" si="15"/>
        <v>0.10415507572303095</v>
      </c>
      <c r="HV497">
        <v>107.53</v>
      </c>
      <c r="HW497">
        <v>14.26</v>
      </c>
      <c r="HX497">
        <v>3396981</v>
      </c>
      <c r="HY497">
        <v>6468123.333333333</v>
      </c>
      <c r="HZ497">
        <v>15.536254999999999</v>
      </c>
      <c r="IA497">
        <v>5.8916666666666666</v>
      </c>
      <c r="IB497">
        <v>9.7438269999999996</v>
      </c>
      <c r="IC497">
        <v>5.5747589510674826E-3</v>
      </c>
      <c r="ID497">
        <f t="shared" si="16"/>
        <v>5.4319486785903009E-2</v>
      </c>
      <c r="IE497">
        <v>129.87</v>
      </c>
      <c r="IF497">
        <v>-2.68</v>
      </c>
      <c r="IG497">
        <v>4241438</v>
      </c>
      <c r="IH497">
        <v>4803857.5</v>
      </c>
      <c r="II497">
        <v>41.076901666666664</v>
      </c>
      <c r="IJ497">
        <v>10.133333333333333</v>
      </c>
      <c r="IN497">
        <v>32.78</v>
      </c>
      <c r="IO497">
        <v>-1.19</v>
      </c>
      <c r="IP497">
        <v>38055449</v>
      </c>
      <c r="IQ497">
        <v>42032755</v>
      </c>
      <c r="IR497">
        <v>100.8608</v>
      </c>
      <c r="IS497">
        <v>11.202500000000001</v>
      </c>
      <c r="IT497">
        <v>25.60435</v>
      </c>
      <c r="IU497">
        <v>7.306908471520923E-3</v>
      </c>
      <c r="IV497">
        <f t="shared" si="17"/>
        <v>0.18708864192278674</v>
      </c>
      <c r="IW497">
        <v>66.22</v>
      </c>
      <c r="IX497">
        <v>8.84</v>
      </c>
      <c r="IY497">
        <v>9989528</v>
      </c>
      <c r="IZ497">
        <v>5187831.666666667</v>
      </c>
      <c r="JA497">
        <v>16.887708333333332</v>
      </c>
      <c r="JB497">
        <v>2.3608333333333333</v>
      </c>
      <c r="JF497">
        <v>50.1</v>
      </c>
      <c r="JG497">
        <v>-1.32</v>
      </c>
      <c r="JH497">
        <v>5266076</v>
      </c>
      <c r="JI497">
        <v>6331024.166666667</v>
      </c>
      <c r="JJ497">
        <v>20.696144999999998</v>
      </c>
      <c r="JK497">
        <v>2.1241666666666665</v>
      </c>
      <c r="JO497">
        <v>96.99</v>
      </c>
      <c r="JP497">
        <v>-0.55000000000000004</v>
      </c>
      <c r="JQ497">
        <v>1998010</v>
      </c>
      <c r="JR497">
        <v>1726689.3333333333</v>
      </c>
      <c r="JS497">
        <v>5.7624238333333331</v>
      </c>
      <c r="JT497">
        <v>1.0366666666666666</v>
      </c>
      <c r="JU497">
        <v>35.426699999999997</v>
      </c>
      <c r="JV497">
        <v>1.6857845076616144E-2</v>
      </c>
      <c r="JW497">
        <f t="shared" si="18"/>
        <v>0.59721782017575709</v>
      </c>
      <c r="JX497">
        <v>25.26</v>
      </c>
      <c r="JY497">
        <v>1.05</v>
      </c>
      <c r="JZ497">
        <v>44081425</v>
      </c>
      <c r="KA497">
        <v>22828946.666666668</v>
      </c>
      <c r="KB497">
        <v>88.83638333333333</v>
      </c>
      <c r="KC497">
        <v>9.8717325000000002</v>
      </c>
      <c r="KD497">
        <v>21.608820000000001</v>
      </c>
      <c r="KE497">
        <v>3.3261753065473437E-2</v>
      </c>
      <c r="KF497">
        <f t="shared" si="19"/>
        <v>0.7187472348762638</v>
      </c>
      <c r="KG497">
        <v>39.22</v>
      </c>
      <c r="KH497">
        <v>5.36</v>
      </c>
      <c r="KI497">
        <v>39084975</v>
      </c>
      <c r="KJ497">
        <v>23903546.666666668</v>
      </c>
      <c r="KK497">
        <v>89.062866666666665</v>
      </c>
      <c r="KL497">
        <v>12.596666666666666</v>
      </c>
      <c r="KM497">
        <v>10.18122</v>
      </c>
      <c r="KN497">
        <v>9.083178949372165E-3</v>
      </c>
      <c r="KO497">
        <f t="shared" si="20"/>
        <v>9.2477843182926872E-2</v>
      </c>
      <c r="KP497">
        <v>46.07</v>
      </c>
      <c r="KQ497">
        <v>-3.8</v>
      </c>
      <c r="KR497">
        <v>8558569</v>
      </c>
      <c r="KS497">
        <v>5251135.666666667</v>
      </c>
      <c r="KT497">
        <v>53.683883333333334</v>
      </c>
      <c r="KU497">
        <v>12.164999999999999</v>
      </c>
      <c r="KV497">
        <v>15.99869</v>
      </c>
      <c r="KW497">
        <v>1.1733000669363513E-2</v>
      </c>
      <c r="KX497">
        <f t="shared" si="21"/>
        <v>0.18771264047893935</v>
      </c>
      <c r="KY497">
        <v>75.8</v>
      </c>
      <c r="KZ497">
        <v>-2.76</v>
      </c>
      <c r="LA497">
        <v>6713167</v>
      </c>
      <c r="LB497">
        <v>4535845.333333333</v>
      </c>
      <c r="LC497">
        <v>27.635447499999998</v>
      </c>
      <c r="LD497">
        <v>4.6679522499999999</v>
      </c>
      <c r="LE497">
        <v>4.3382690000000002E-2</v>
      </c>
      <c r="LF497">
        <v>2.1158986270426214E-2</v>
      </c>
      <c r="LG497">
        <f t="shared" si="22"/>
        <v>9.1793374208415661E-4</v>
      </c>
      <c r="LH497">
        <v>81.14</v>
      </c>
      <c r="LI497">
        <v>3.05</v>
      </c>
      <c r="LJ497">
        <v>56015626</v>
      </c>
      <c r="LK497">
        <v>20288437.5</v>
      </c>
      <c r="LL497">
        <v>46.775487499999997</v>
      </c>
      <c r="LM497">
        <v>4.7949999999999999</v>
      </c>
      <c r="LN497">
        <v>32.815289999999997</v>
      </c>
      <c r="LO497">
        <v>5.4531130965555036E-2</v>
      </c>
      <c r="LP497">
        <f t="shared" si="23"/>
        <v>1.7894548766626683</v>
      </c>
      <c r="LQ497">
        <v>137.34</v>
      </c>
      <c r="LR497">
        <v>3.72</v>
      </c>
      <c r="LS497">
        <v>57367867</v>
      </c>
      <c r="LT497">
        <v>66963008.333333336</v>
      </c>
      <c r="LU497">
        <v>209.03277500000002</v>
      </c>
      <c r="LV497">
        <v>26.645833333333332</v>
      </c>
      <c r="LW497">
        <v>17.782710000000002</v>
      </c>
      <c r="LX497">
        <v>0.3137364609220602</v>
      </c>
      <c r="LY497" s="10">
        <f t="shared" si="24"/>
        <v>5.5790845010033294</v>
      </c>
      <c r="LZ497">
        <v>66.12</v>
      </c>
      <c r="MA497">
        <v>-3.48</v>
      </c>
      <c r="MB497">
        <v>253373385</v>
      </c>
      <c r="MC497">
        <v>517280583.33333331</v>
      </c>
      <c r="MD497">
        <v>1884.0995833333334</v>
      </c>
      <c r="ME497">
        <v>269.39829166666669</v>
      </c>
      <c r="MF497" s="13"/>
      <c r="MG497" s="13"/>
      <c r="MH497" s="13"/>
      <c r="MI497" s="12"/>
      <c r="MJ497" s="12"/>
      <c r="MK497" s="12"/>
      <c r="MM497" s="14"/>
      <c r="MN497" s="14"/>
      <c r="MO497" s="14"/>
      <c r="MP497" s="14"/>
      <c r="MQ497" s="16"/>
      <c r="MR497" s="16"/>
      <c r="MS497" s="16"/>
      <c r="MT497" s="16"/>
      <c r="NC497" s="14"/>
      <c r="ND497" s="14"/>
      <c r="NE497" s="14"/>
      <c r="NF497" s="14"/>
      <c r="NG497" s="16"/>
      <c r="NH497" s="16"/>
      <c r="NI497" s="16"/>
      <c r="NJ497" s="16"/>
      <c r="NK497" s="13"/>
      <c r="NL497" s="13"/>
      <c r="NM497" s="13"/>
      <c r="NN497" s="13"/>
      <c r="NO497" s="12"/>
      <c r="NP497" s="12"/>
      <c r="NQ497" s="12"/>
      <c r="NR497" s="12"/>
      <c r="NW497" s="16"/>
      <c r="NX497" s="16"/>
      <c r="NY497" s="16"/>
      <c r="NZ497" s="16"/>
      <c r="PN497"/>
      <c r="QU497" s="16"/>
      <c r="QV497" s="16"/>
      <c r="QW497" s="16"/>
      <c r="QX497" s="16"/>
      <c r="RK497" s="16"/>
      <c r="RL497" s="16"/>
      <c r="RM497" s="16"/>
      <c r="RN497" s="16"/>
      <c r="RW497" s="14"/>
      <c r="RX497" s="14"/>
      <c r="RY497" s="14"/>
      <c r="RZ497" s="14"/>
      <c r="SA497" s="16"/>
      <c r="SB497" s="16"/>
      <c r="SC497" s="16"/>
      <c r="SD497" s="16"/>
    </row>
    <row r="498" spans="1:498" hidden="1" x14ac:dyDescent="0.35">
      <c r="A498" s="2">
        <v>33239</v>
      </c>
      <c r="B498">
        <v>24.061039999999998</v>
      </c>
      <c r="C498">
        <v>1.6018145826328687E-2</v>
      </c>
      <c r="D498">
        <f t="shared" si="0"/>
        <v>0.38541324745312755</v>
      </c>
      <c r="E498">
        <v>128.9</v>
      </c>
      <c r="F498">
        <v>28.21</v>
      </c>
      <c r="G498">
        <v>17353191</v>
      </c>
      <c r="H498">
        <v>42807546.666666664</v>
      </c>
      <c r="I498">
        <v>86.994983333333337</v>
      </c>
      <c r="J498">
        <v>13.163625000000001</v>
      </c>
      <c r="K498">
        <v>47.83034</v>
      </c>
      <c r="L498">
        <v>9.0810838432596862E-3</v>
      </c>
      <c r="M498">
        <f t="shared" si="1"/>
        <v>0.4343513277916175</v>
      </c>
      <c r="N498">
        <v>29.07</v>
      </c>
      <c r="O498">
        <v>-1.68</v>
      </c>
      <c r="P498">
        <v>7757140</v>
      </c>
      <c r="Q498">
        <v>6675705</v>
      </c>
      <c r="R498">
        <v>29.116679166666668</v>
      </c>
      <c r="S498">
        <v>4.18</v>
      </c>
      <c r="T498">
        <v>26.60934</v>
      </c>
      <c r="U498">
        <v>1.0990497668689144E-2</v>
      </c>
      <c r="V498">
        <f t="shared" si="2"/>
        <v>0.29244988923535681</v>
      </c>
      <c r="W498">
        <v>77.540000000000006</v>
      </c>
      <c r="X498">
        <v>3.2</v>
      </c>
      <c r="Y498">
        <v>9998961</v>
      </c>
      <c r="Z498">
        <v>12644975.833333334</v>
      </c>
      <c r="AA498">
        <v>53.573313333333338</v>
      </c>
      <c r="AB498">
        <v>5.9325000000000001</v>
      </c>
      <c r="AC498">
        <v>22.82572</v>
      </c>
      <c r="AD498">
        <v>2.8561309327390389E-2</v>
      </c>
      <c r="AE498">
        <f t="shared" si="3"/>
        <v>0.65193244954040142</v>
      </c>
      <c r="AF498">
        <v>30.9</v>
      </c>
      <c r="AG498">
        <v>-24.04</v>
      </c>
      <c r="AH498">
        <v>28157153</v>
      </c>
      <c r="AI498">
        <v>63148688.333333336</v>
      </c>
      <c r="AJ498">
        <v>251.73563333333334</v>
      </c>
      <c r="AK498">
        <v>42.249572499999999</v>
      </c>
      <c r="AL498">
        <v>6.342365</v>
      </c>
      <c r="AM498">
        <v>4.2557242231121874E-3</v>
      </c>
      <c r="AN498">
        <f t="shared" si="4"/>
        <v>2.6991356362318929E-2</v>
      </c>
      <c r="AO498">
        <v>46.17</v>
      </c>
      <c r="AP498">
        <v>13.2</v>
      </c>
      <c r="AQ498">
        <v>13662481</v>
      </c>
      <c r="AR498">
        <v>4741753.333333333</v>
      </c>
      <c r="AS498">
        <v>14.580350000000001</v>
      </c>
      <c r="AT498">
        <v>1.6635833333333334</v>
      </c>
      <c r="AU498">
        <v>1.0355799999999999</v>
      </c>
      <c r="AV498">
        <v>8.553830038588877E-3</v>
      </c>
      <c r="AW498">
        <f>AU498*AV498</f>
        <v>8.858175311361868E-3</v>
      </c>
      <c r="AX498">
        <v>76.3</v>
      </c>
      <c r="AY498">
        <v>24.79</v>
      </c>
      <c r="AZ498">
        <v>33098371</v>
      </c>
      <c r="BA498">
        <v>14488695</v>
      </c>
      <c r="BB498">
        <v>21.597406666666668</v>
      </c>
      <c r="BC498">
        <v>3.3436258333333337</v>
      </c>
      <c r="BE498">
        <v>9.6628354706761058E-4</v>
      </c>
      <c r="BG498">
        <v>45.2</v>
      </c>
      <c r="BH498">
        <v>24.41</v>
      </c>
      <c r="BI498">
        <v>3202181</v>
      </c>
      <c r="BJ498">
        <v>1082421.9166666667</v>
      </c>
      <c r="BK498">
        <v>1.9374383333333334</v>
      </c>
      <c r="BN498">
        <v>6.5689184727063194E-3</v>
      </c>
      <c r="BP498">
        <v>15.15</v>
      </c>
      <c r="BQ498">
        <v>-0.44</v>
      </c>
      <c r="BR498">
        <v>10304419</v>
      </c>
      <c r="BS498">
        <v>13866678.333333334</v>
      </c>
      <c r="BU498">
        <v>5.0249999999999995</v>
      </c>
      <c r="BV498">
        <v>11.6191</v>
      </c>
      <c r="BW498">
        <v>6.2038837174618706E-3</v>
      </c>
      <c r="BX498">
        <f>BV498*BW498</f>
        <v>7.2083545301561219E-2</v>
      </c>
      <c r="BY498">
        <v>59.22</v>
      </c>
      <c r="BZ498">
        <v>2.25</v>
      </c>
      <c r="CA498">
        <v>5154346</v>
      </c>
      <c r="CB498">
        <v>6770784.666666667</v>
      </c>
      <c r="CC498">
        <v>41.469922500000003</v>
      </c>
      <c r="CD498">
        <v>3.0375000000000001</v>
      </c>
      <c r="CH498">
        <v>51.1</v>
      </c>
      <c r="CI498">
        <v>-2.68</v>
      </c>
      <c r="CJ498">
        <v>1565380</v>
      </c>
      <c r="CK498">
        <v>3287604.6666666665</v>
      </c>
      <c r="CL498">
        <v>9.729157166666667</v>
      </c>
      <c r="CM498">
        <v>1.2191666666666667</v>
      </c>
      <c r="CN498">
        <v>10.720190000000001</v>
      </c>
      <c r="CO498">
        <v>4.7140311246972617E-3</v>
      </c>
      <c r="CP498" s="10">
        <f t="shared" si="6"/>
        <v>5.0535309322668337E-2</v>
      </c>
      <c r="CQ498">
        <v>39.299999999999997</v>
      </c>
      <c r="CR498">
        <v>-8.69</v>
      </c>
      <c r="CS498">
        <v>5013889</v>
      </c>
      <c r="CT498">
        <v>7417333.333333333</v>
      </c>
      <c r="CU498">
        <v>27.563155833333337</v>
      </c>
      <c r="CV498">
        <v>4.83</v>
      </c>
      <c r="CW498">
        <v>26.697900000000001</v>
      </c>
      <c r="CX498">
        <v>6.0533337848733375E-2</v>
      </c>
      <c r="CY498">
        <f t="shared" si="7"/>
        <v>1.6161130005516988</v>
      </c>
      <c r="CZ498">
        <v>57.24</v>
      </c>
      <c r="DA498">
        <v>3.83</v>
      </c>
      <c r="DB498">
        <v>57271563</v>
      </c>
      <c r="DC498">
        <v>50990483.333333336</v>
      </c>
      <c r="DD498">
        <v>236.18131666666667</v>
      </c>
      <c r="DE498">
        <v>37.528333333333329</v>
      </c>
      <c r="DF498">
        <v>27.182860000000002</v>
      </c>
      <c r="DG498">
        <v>9.3439898378004857E-2</v>
      </c>
      <c r="DH498">
        <f t="shared" si="8"/>
        <v>2.5399636760235333</v>
      </c>
      <c r="DI498">
        <v>36.19</v>
      </c>
      <c r="DJ498">
        <v>1.48</v>
      </c>
      <c r="DK498">
        <v>80303189</v>
      </c>
      <c r="DL498">
        <v>99614100</v>
      </c>
      <c r="DM498">
        <v>340.88690000000003</v>
      </c>
      <c r="DN498">
        <v>44.668333333333329</v>
      </c>
      <c r="DO498">
        <v>130.20689999999999</v>
      </c>
      <c r="DP498">
        <v>7.7785110512208853E-3</v>
      </c>
      <c r="DQ498">
        <f t="shared" si="9"/>
        <v>1.0128158105952125</v>
      </c>
      <c r="DR498">
        <v>45.87</v>
      </c>
      <c r="DS498">
        <v>4.25</v>
      </c>
      <c r="DT498">
        <v>10306643</v>
      </c>
      <c r="DU498">
        <v>8729221.666666666</v>
      </c>
      <c r="DV498">
        <v>24.290191666666669</v>
      </c>
      <c r="DW498">
        <v>2.9324999999999997</v>
      </c>
      <c r="DX498">
        <v>4.8418840000000003</v>
      </c>
      <c r="DY498">
        <v>5.1965159050213015E-3</v>
      </c>
      <c r="DZ498">
        <f>DX498*DY498</f>
        <v>2.5160927216268159E-2</v>
      </c>
      <c r="EA498">
        <v>10.43</v>
      </c>
      <c r="EB498">
        <v>0.01</v>
      </c>
      <c r="EC498">
        <v>10378175</v>
      </c>
      <c r="ED498">
        <v>7228860</v>
      </c>
      <c r="EE498">
        <v>25.158433333333335</v>
      </c>
      <c r="EF498">
        <v>2.4966666666666666</v>
      </c>
      <c r="EJ498">
        <v>151.29</v>
      </c>
      <c r="EK498">
        <v>-1.67</v>
      </c>
      <c r="EL498">
        <v>257814</v>
      </c>
      <c r="EM498">
        <v>279253.26666666666</v>
      </c>
      <c r="EN498">
        <v>1.7656400000000001</v>
      </c>
      <c r="EO498">
        <v>0.36876816666666667</v>
      </c>
      <c r="EP498">
        <v>18.417660000000001</v>
      </c>
      <c r="EQ498">
        <v>2.9135400823853564E-3</v>
      </c>
      <c r="ER498">
        <f t="shared" si="10"/>
        <v>5.3660590633745488E-2</v>
      </c>
      <c r="ES498">
        <v>111.55</v>
      </c>
      <c r="ET498">
        <v>4.03</v>
      </c>
      <c r="EU498">
        <v>3534260</v>
      </c>
      <c r="EV498">
        <v>4749386.666666667</v>
      </c>
      <c r="EW498">
        <v>10.205136666666666</v>
      </c>
      <c r="EX498">
        <v>1.2424999999999999</v>
      </c>
      <c r="EY498">
        <v>5.4481419999999998</v>
      </c>
      <c r="FB498">
        <v>97.89</v>
      </c>
      <c r="FC498">
        <v>12.09</v>
      </c>
      <c r="FD498">
        <v>4779892</v>
      </c>
      <c r="FE498">
        <v>3713330.3333333335</v>
      </c>
      <c r="FF498">
        <v>10.939801666666668</v>
      </c>
      <c r="FG498">
        <v>1.7928416666666667</v>
      </c>
      <c r="FH498">
        <v>41.305970000000002</v>
      </c>
      <c r="FI498">
        <v>6.4254937022208622E-2</v>
      </c>
      <c r="FJ498">
        <f t="shared" si="11"/>
        <v>2.6541125009912387</v>
      </c>
      <c r="FK498">
        <v>44.2</v>
      </c>
      <c r="FL498">
        <v>4.54</v>
      </c>
      <c r="FM498">
        <v>57075393</v>
      </c>
      <c r="FN498">
        <v>41401978.333333336</v>
      </c>
      <c r="FO498">
        <v>159.42769166666668</v>
      </c>
      <c r="FP498">
        <v>18.202500000000001</v>
      </c>
      <c r="FQ498">
        <v>109.7976</v>
      </c>
      <c r="FR498">
        <v>0.12804128499018827</v>
      </c>
      <c r="FS498">
        <f t="shared" si="12"/>
        <v>14.058625792838695</v>
      </c>
      <c r="FT498">
        <v>70.540000000000006</v>
      </c>
      <c r="FU498">
        <v>0.52</v>
      </c>
      <c r="FV498">
        <v>123889870</v>
      </c>
      <c r="FW498">
        <v>103679875</v>
      </c>
      <c r="FX498">
        <v>446.959</v>
      </c>
      <c r="FY498">
        <v>75.941916666666671</v>
      </c>
      <c r="GC498">
        <v>38.1</v>
      </c>
      <c r="GD498">
        <v>-2.09</v>
      </c>
      <c r="GE498">
        <v>2648934</v>
      </c>
      <c r="GF498">
        <v>2151834.6666666665</v>
      </c>
      <c r="GG498">
        <v>6.6399616666666672</v>
      </c>
      <c r="GH498">
        <v>0.47083333333333338</v>
      </c>
      <c r="GK498" s="10"/>
      <c r="GL498">
        <v>31.47</v>
      </c>
      <c r="GM498">
        <v>-1.81</v>
      </c>
      <c r="GN498">
        <v>3701409</v>
      </c>
      <c r="GO498">
        <v>4344044.166666667</v>
      </c>
      <c r="GP498">
        <v>17.213196666666665</v>
      </c>
      <c r="GQ498">
        <v>2.4475000000000002</v>
      </c>
      <c r="GU498">
        <v>94.48</v>
      </c>
      <c r="GV498">
        <v>1.82</v>
      </c>
      <c r="GW498">
        <v>386820</v>
      </c>
      <c r="GX498">
        <v>1135498.25</v>
      </c>
      <c r="GY498">
        <v>3.3273948333333334</v>
      </c>
      <c r="GZ498">
        <v>5.8333333333333327E-2</v>
      </c>
      <c r="HA498">
        <v>1.365248</v>
      </c>
      <c r="HB498">
        <v>4.2419888076144822E-2</v>
      </c>
      <c r="HC498">
        <f t="shared" si="13"/>
        <v>5.7913667356180566E-2</v>
      </c>
      <c r="HD498">
        <v>19.399999999999999</v>
      </c>
      <c r="HE498">
        <v>15.43</v>
      </c>
      <c r="HF498">
        <v>84430563</v>
      </c>
      <c r="HG498">
        <v>51501950</v>
      </c>
      <c r="HH498">
        <v>113.13998333333332</v>
      </c>
      <c r="HI498">
        <v>10.714264166666666</v>
      </c>
      <c r="HJ498">
        <v>23.286159999999999</v>
      </c>
      <c r="HK498">
        <v>1.7030169572258384E-2</v>
      </c>
      <c r="HL498">
        <f t="shared" si="14"/>
        <v>0.39656725348674027</v>
      </c>
      <c r="HM498">
        <v>54.67</v>
      </c>
      <c r="HN498">
        <v>3.58</v>
      </c>
      <c r="HO498">
        <v>15155091</v>
      </c>
      <c r="HP498">
        <v>19509042.5</v>
      </c>
      <c r="HQ498">
        <v>77.33860833333334</v>
      </c>
      <c r="HR498">
        <v>6.1016666666666666</v>
      </c>
      <c r="HS498">
        <v>34.971240000000002</v>
      </c>
      <c r="HT498">
        <v>2.8120465274379934E-3</v>
      </c>
      <c r="HU498">
        <f t="shared" si="15"/>
        <v>9.8340754002200659E-2</v>
      </c>
      <c r="HV498">
        <v>184.34</v>
      </c>
      <c r="HW498">
        <v>15.13</v>
      </c>
      <c r="HX498">
        <v>3480933</v>
      </c>
      <c r="HY498">
        <v>6534422.5</v>
      </c>
      <c r="HZ498">
        <v>15.848939166666668</v>
      </c>
      <c r="IA498">
        <v>6.1016666666666666</v>
      </c>
      <c r="IB498">
        <v>8.8809819999999995</v>
      </c>
      <c r="IC498">
        <v>5.6403736091638823E-3</v>
      </c>
      <c r="ID498">
        <f t="shared" si="16"/>
        <v>5.0092056496259474E-2</v>
      </c>
      <c r="IE498">
        <v>104.89</v>
      </c>
      <c r="IF498">
        <v>-4.5999999999999996</v>
      </c>
      <c r="IG498">
        <v>4261618</v>
      </c>
      <c r="IH498">
        <v>4676507</v>
      </c>
      <c r="II498">
        <v>38.050585833333336</v>
      </c>
      <c r="IJ498">
        <v>9.2133333333333329</v>
      </c>
      <c r="IN498">
        <v>17.82</v>
      </c>
      <c r="IO498">
        <v>-1.42</v>
      </c>
      <c r="IP498">
        <v>38152947</v>
      </c>
      <c r="IQ498">
        <v>41185483.333333336</v>
      </c>
      <c r="IR498">
        <v>98.680333333333337</v>
      </c>
      <c r="IS498">
        <v>11.06</v>
      </c>
      <c r="IT498">
        <v>25.130649999999999</v>
      </c>
      <c r="IU498">
        <v>7.484978478167174E-3</v>
      </c>
      <c r="IV498">
        <f t="shared" si="17"/>
        <v>0.18810237439235189</v>
      </c>
      <c r="IW498">
        <v>76.97</v>
      </c>
      <c r="IX498">
        <v>8.6300000000000008</v>
      </c>
      <c r="IY498">
        <v>9969182</v>
      </c>
      <c r="IZ498">
        <v>5469614.333333333</v>
      </c>
      <c r="JA498">
        <v>17.540621666666667</v>
      </c>
      <c r="JB498">
        <v>2.4766666666666666</v>
      </c>
      <c r="JF498">
        <v>8.0500000000000007</v>
      </c>
      <c r="JG498">
        <v>-1.5</v>
      </c>
      <c r="JH498">
        <v>5284876</v>
      </c>
      <c r="JI498">
        <v>5460363.333333333</v>
      </c>
      <c r="JJ498">
        <v>18.5157025</v>
      </c>
      <c r="JK498">
        <v>2.0216666666666669</v>
      </c>
      <c r="JO498">
        <v>53.11</v>
      </c>
      <c r="JP498">
        <v>0.18</v>
      </c>
      <c r="JQ498">
        <v>1999192</v>
      </c>
      <c r="JR498">
        <v>1573826.6666666667</v>
      </c>
      <c r="JS498">
        <v>5.7726800000000003</v>
      </c>
      <c r="JT498">
        <v>1.0616666666666668</v>
      </c>
      <c r="JU498">
        <v>32.194789999999998</v>
      </c>
      <c r="JV498">
        <v>1.832924037942996E-2</v>
      </c>
      <c r="JW498">
        <f t="shared" si="18"/>
        <v>0.59010604487526785</v>
      </c>
      <c r="JX498">
        <v>25.18</v>
      </c>
      <c r="JY498">
        <v>-1.68</v>
      </c>
      <c r="JZ498">
        <v>44439149</v>
      </c>
      <c r="KA498">
        <v>25239704.166666668</v>
      </c>
      <c r="KB498">
        <v>100.46790833333334</v>
      </c>
      <c r="KC498">
        <v>10.9680125</v>
      </c>
      <c r="KD498">
        <v>20.590810000000001</v>
      </c>
      <c r="KE498">
        <v>3.3477462360687528E-2</v>
      </c>
      <c r="KF498">
        <f t="shared" si="19"/>
        <v>0.68932806675106839</v>
      </c>
      <c r="KG498">
        <v>41.61</v>
      </c>
      <c r="KH498">
        <v>5.54</v>
      </c>
      <c r="KI498">
        <v>39201749</v>
      </c>
      <c r="KJ498">
        <v>24560333.333333332</v>
      </c>
      <c r="KK498">
        <v>92.209866666666656</v>
      </c>
      <c r="KL498">
        <v>12.8925</v>
      </c>
      <c r="KM498">
        <v>9.9835809999999992</v>
      </c>
      <c r="KN498">
        <v>8.8129416831187572E-3</v>
      </c>
      <c r="KO498">
        <f t="shared" si="20"/>
        <v>8.798471714169244E-2</v>
      </c>
      <c r="KP498">
        <v>51.76</v>
      </c>
      <c r="KQ498">
        <v>-5.7</v>
      </c>
      <c r="KR498">
        <v>8616954</v>
      </c>
      <c r="KS498">
        <v>5352773</v>
      </c>
      <c r="KT498">
        <v>53.511270833333334</v>
      </c>
      <c r="KU498">
        <v>12.2475</v>
      </c>
      <c r="KV498">
        <v>15.41452</v>
      </c>
      <c r="KW498">
        <v>1.1410432284935344E-2</v>
      </c>
      <c r="KX498">
        <f t="shared" si="21"/>
        <v>0.17588633666478157</v>
      </c>
      <c r="KY498">
        <v>56.01</v>
      </c>
      <c r="KZ498">
        <v>-1.57</v>
      </c>
      <c r="LA498">
        <v>6796942</v>
      </c>
      <c r="LB498">
        <v>4693349</v>
      </c>
      <c r="LC498">
        <v>28.381016666666667</v>
      </c>
      <c r="LD498">
        <v>4.8384873333333331</v>
      </c>
      <c r="LE498">
        <v>4.4622200000000001E-2</v>
      </c>
      <c r="LF498">
        <v>2.091705052221695E-2</v>
      </c>
      <c r="LG498">
        <f t="shared" si="22"/>
        <v>9.3336481181246914E-4</v>
      </c>
      <c r="LH498">
        <v>49.41</v>
      </c>
      <c r="LI498">
        <v>-0.52</v>
      </c>
      <c r="LJ498">
        <v>57009892</v>
      </c>
      <c r="LK498">
        <v>20022273.333333332</v>
      </c>
      <c r="LL498">
        <v>47.760733333333327</v>
      </c>
      <c r="LM498">
        <v>5.0200000000000005</v>
      </c>
      <c r="LN498">
        <v>31.943940000000001</v>
      </c>
      <c r="LO498">
        <v>5.2931689558915106E-2</v>
      </c>
      <c r="LP498">
        <f t="shared" si="23"/>
        <v>1.6908467153686106</v>
      </c>
      <c r="LQ498">
        <v>116.37</v>
      </c>
      <c r="LR498">
        <v>2.77</v>
      </c>
      <c r="LS498">
        <v>57555199</v>
      </c>
      <c r="LT498">
        <v>67675900</v>
      </c>
      <c r="LU498">
        <v>213.43471666666667</v>
      </c>
      <c r="LV498">
        <v>26.906666666666666</v>
      </c>
      <c r="LW498">
        <v>17.622129999999999</v>
      </c>
      <c r="LX498">
        <v>0.30759779565794704</v>
      </c>
      <c r="LY498" s="10">
        <f t="shared" si="24"/>
        <v>5.4205283427977777</v>
      </c>
      <c r="LZ498">
        <v>52.89</v>
      </c>
      <c r="MA498">
        <v>-4.0199999999999996</v>
      </c>
      <c r="MB498">
        <v>256471425</v>
      </c>
      <c r="MC498">
        <v>511522750</v>
      </c>
      <c r="MD498">
        <v>1881.6432500000001</v>
      </c>
      <c r="ME498">
        <v>272.56036666666665</v>
      </c>
      <c r="MF498" s="13"/>
      <c r="MG498" s="13"/>
      <c r="MH498" s="13"/>
      <c r="MI498" s="12"/>
      <c r="MJ498" s="12"/>
      <c r="MK498" s="12"/>
      <c r="MM498" s="14"/>
      <c r="MN498" s="14"/>
      <c r="MO498" s="14"/>
      <c r="MP498" s="14"/>
      <c r="MQ498" s="16"/>
      <c r="MR498" s="16"/>
      <c r="MS498" s="16"/>
      <c r="MT498" s="16"/>
      <c r="NC498" s="14"/>
      <c r="ND498" s="14"/>
      <c r="NE498" s="14"/>
      <c r="NF498" s="14"/>
      <c r="NG498" s="16"/>
      <c r="NH498" s="16"/>
      <c r="NI498" s="16"/>
      <c r="NJ498" s="16"/>
      <c r="NK498" s="13"/>
      <c r="NL498" s="13"/>
      <c r="NM498" s="13"/>
      <c r="NN498" s="13"/>
      <c r="NO498" s="12"/>
      <c r="NP498" s="12"/>
      <c r="NQ498" s="12"/>
      <c r="NR498" s="12"/>
      <c r="NW498" s="16"/>
      <c r="NX498" s="16"/>
      <c r="NY498" s="16"/>
      <c r="NZ498" s="16"/>
      <c r="PN498"/>
      <c r="QU498" s="16"/>
      <c r="QV498" s="16"/>
      <c r="QW498" s="16"/>
      <c r="QX498" s="16"/>
      <c r="RK498" s="16"/>
      <c r="RL498" s="16"/>
      <c r="RM498" s="16"/>
      <c r="RN498" s="16"/>
      <c r="RW498" s="14"/>
      <c r="RX498" s="14"/>
      <c r="RY498" s="14"/>
      <c r="RZ498" s="14"/>
      <c r="SA498" s="16"/>
      <c r="SB498" s="16"/>
      <c r="SC498" s="16"/>
      <c r="SD498" s="16"/>
    </row>
    <row r="499" spans="1:498" hidden="1" x14ac:dyDescent="0.35">
      <c r="A499" s="2">
        <v>33270</v>
      </c>
      <c r="B499">
        <v>25.59206</v>
      </c>
      <c r="C499">
        <v>1.6018145826328687E-2</v>
      </c>
      <c r="D499">
        <f t="shared" si="0"/>
        <v>0.40993734907615331</v>
      </c>
      <c r="E499">
        <v>125.77</v>
      </c>
      <c r="F499">
        <v>27.88</v>
      </c>
      <c r="G499">
        <v>17353191</v>
      </c>
      <c r="H499">
        <v>42807546.666666664</v>
      </c>
      <c r="I499">
        <v>86.994983333333337</v>
      </c>
      <c r="J499">
        <v>13.163625000000001</v>
      </c>
      <c r="K499">
        <v>54.878970000000002</v>
      </c>
      <c r="L499">
        <v>9.0810838432596862E-3</v>
      </c>
      <c r="M499">
        <f t="shared" si="1"/>
        <v>0.49836052780173307</v>
      </c>
      <c r="N499">
        <v>29.94</v>
      </c>
      <c r="O499">
        <v>-4.6900000000000004</v>
      </c>
      <c r="P499">
        <v>7757140</v>
      </c>
      <c r="Q499">
        <v>6675705</v>
      </c>
      <c r="R499">
        <v>29.116679166666668</v>
      </c>
      <c r="S499">
        <v>4.18</v>
      </c>
      <c r="T499">
        <v>24.7315</v>
      </c>
      <c r="U499">
        <v>1.0990497668689144E-2</v>
      </c>
      <c r="V499">
        <f t="shared" si="2"/>
        <v>0.27181149309318559</v>
      </c>
      <c r="W499">
        <v>33.43</v>
      </c>
      <c r="X499">
        <v>-0.27</v>
      </c>
      <c r="Y499">
        <v>9998961</v>
      </c>
      <c r="Z499">
        <v>12644975.833333334</v>
      </c>
      <c r="AA499">
        <v>53.573313333333338</v>
      </c>
      <c r="AB499">
        <v>5.9325000000000001</v>
      </c>
      <c r="AC499">
        <v>24.146370000000001</v>
      </c>
      <c r="AD499">
        <v>2.8561309327390389E-2</v>
      </c>
      <c r="AE499">
        <f t="shared" si="3"/>
        <v>0.68965194270361951</v>
      </c>
      <c r="AF499">
        <v>28.35</v>
      </c>
      <c r="AG499">
        <v>-18.170000000000002</v>
      </c>
      <c r="AH499">
        <v>28157153</v>
      </c>
      <c r="AI499">
        <v>63148688.333333336</v>
      </c>
      <c r="AJ499">
        <v>251.73563333333334</v>
      </c>
      <c r="AK499">
        <v>42.249572499999999</v>
      </c>
      <c r="AL499">
        <v>7.618436</v>
      </c>
      <c r="AM499">
        <v>4.2557242231121874E-3</v>
      </c>
      <c r="AN499">
        <f t="shared" si="4"/>
        <v>3.2421962627429919E-2</v>
      </c>
      <c r="AO499">
        <v>63.43</v>
      </c>
      <c r="AP499">
        <v>13.23</v>
      </c>
      <c r="AQ499">
        <v>13662481</v>
      </c>
      <c r="AR499">
        <v>4741753.333333333</v>
      </c>
      <c r="AS499">
        <v>14.580350000000001</v>
      </c>
      <c r="AT499">
        <v>1.6635833333333334</v>
      </c>
      <c r="AU499">
        <v>1.1203879999999999</v>
      </c>
      <c r="AV499">
        <v>8.553830038588877E-3</v>
      </c>
      <c r="AW499">
        <f t="shared" ref="AW499:AW562" si="25">AU499*AV499</f>
        <v>9.5836085292745135E-3</v>
      </c>
      <c r="AX499">
        <v>79.959999999999994</v>
      </c>
      <c r="AY499">
        <v>25.62</v>
      </c>
      <c r="AZ499">
        <v>33098371</v>
      </c>
      <c r="BA499">
        <v>14488695</v>
      </c>
      <c r="BB499">
        <v>21.597406666666668</v>
      </c>
      <c r="BC499">
        <v>3.3436258333333337</v>
      </c>
      <c r="BE499">
        <v>9.6628354706761058E-4</v>
      </c>
      <c r="BG499">
        <v>93.29</v>
      </c>
      <c r="BH499">
        <v>24.64</v>
      </c>
      <c r="BI499">
        <v>3202181</v>
      </c>
      <c r="BJ499">
        <v>1082421.9166666667</v>
      </c>
      <c r="BK499">
        <v>1.9374383333333334</v>
      </c>
      <c r="BN499">
        <v>6.5689184727063194E-3</v>
      </c>
      <c r="BP499">
        <v>17.100000000000001</v>
      </c>
      <c r="BQ499">
        <v>-3.7</v>
      </c>
      <c r="BR499">
        <v>10304419</v>
      </c>
      <c r="BS499">
        <v>13866678.333333334</v>
      </c>
      <c r="BU499">
        <v>5.0249999999999995</v>
      </c>
      <c r="BV499">
        <v>12.72218</v>
      </c>
      <c r="BW499">
        <v>6.2038837174618706E-3</v>
      </c>
      <c r="BX499">
        <f t="shared" ref="BX499:BX562" si="26">BV499*BW499</f>
        <v>7.8926925352619054E-2</v>
      </c>
      <c r="BY499">
        <v>30.08</v>
      </c>
      <c r="BZ499">
        <v>-0.79</v>
      </c>
      <c r="CA499">
        <v>5154346</v>
      </c>
      <c r="CB499">
        <v>6770784.666666667</v>
      </c>
      <c r="CC499">
        <v>41.469922500000003</v>
      </c>
      <c r="CD499">
        <v>3.0375000000000001</v>
      </c>
      <c r="CH499">
        <v>34.33</v>
      </c>
      <c r="CI499">
        <v>-5.72</v>
      </c>
      <c r="CJ499">
        <v>1565380</v>
      </c>
      <c r="CK499">
        <v>3287604.6666666665</v>
      </c>
      <c r="CL499">
        <v>9.729157166666667</v>
      </c>
      <c r="CM499">
        <v>1.2191666666666667</v>
      </c>
      <c r="CN499">
        <v>11.203189999999999</v>
      </c>
      <c r="CO499">
        <v>4.7140311246972617E-3</v>
      </c>
      <c r="CP499" s="10">
        <f t="shared" si="6"/>
        <v>5.2812186355897114E-2</v>
      </c>
      <c r="CQ499">
        <v>17.920000000000002</v>
      </c>
      <c r="CR499">
        <v>-12.03</v>
      </c>
      <c r="CS499">
        <v>5013889</v>
      </c>
      <c r="CT499">
        <v>7417333.333333333</v>
      </c>
      <c r="CU499">
        <v>27.563155833333337</v>
      </c>
      <c r="CV499">
        <v>4.83</v>
      </c>
      <c r="CW499">
        <v>28.827200000000001</v>
      </c>
      <c r="CX499">
        <v>6.0533337848733375E-2</v>
      </c>
      <c r="CY499">
        <f t="shared" si="7"/>
        <v>1.7450066368330068</v>
      </c>
      <c r="CZ499">
        <v>40.090000000000003</v>
      </c>
      <c r="DA499">
        <v>1.88</v>
      </c>
      <c r="DB499">
        <v>57271563</v>
      </c>
      <c r="DC499">
        <v>50990483.333333336</v>
      </c>
      <c r="DD499">
        <v>236.18131666666667</v>
      </c>
      <c r="DE499">
        <v>37.528333333333329</v>
      </c>
      <c r="DF499">
        <v>29.081810000000001</v>
      </c>
      <c r="DG499">
        <v>9.3439898378004857E-2</v>
      </c>
      <c r="DH499">
        <f t="shared" si="8"/>
        <v>2.7174013710484455</v>
      </c>
      <c r="DI499">
        <v>22.89</v>
      </c>
      <c r="DJ499">
        <v>-1.82</v>
      </c>
      <c r="DK499">
        <v>80303189</v>
      </c>
      <c r="DL499">
        <v>99614100</v>
      </c>
      <c r="DM499">
        <v>340.88690000000003</v>
      </c>
      <c r="DN499">
        <v>44.668333333333329</v>
      </c>
      <c r="DO499">
        <v>153.3844</v>
      </c>
      <c r="DP499">
        <v>7.7785110512208853E-3</v>
      </c>
      <c r="DQ499">
        <f t="shared" si="9"/>
        <v>1.1931022504848847</v>
      </c>
      <c r="DR499">
        <v>69.989999999999995</v>
      </c>
      <c r="DS499">
        <v>4.84</v>
      </c>
      <c r="DT499">
        <v>10306643</v>
      </c>
      <c r="DU499">
        <v>8729221.666666666</v>
      </c>
      <c r="DV499">
        <v>24.290191666666669</v>
      </c>
      <c r="DW499">
        <v>2.9324999999999997</v>
      </c>
      <c r="DX499">
        <v>5.0796970000000004</v>
      </c>
      <c r="DY499">
        <v>5.1965159050213015E-3</v>
      </c>
      <c r="DZ499">
        <f t="shared" ref="DZ499:DZ562" si="27">DX499*DY499</f>
        <v>2.6396726253188993E-2</v>
      </c>
      <c r="EA499">
        <v>30.03</v>
      </c>
      <c r="EB499">
        <v>-2.0699999999999998</v>
      </c>
      <c r="EC499">
        <v>10378175</v>
      </c>
      <c r="ED499">
        <v>7228860</v>
      </c>
      <c r="EE499">
        <v>25.158433333333335</v>
      </c>
      <c r="EF499">
        <v>2.4966666666666666</v>
      </c>
      <c r="EJ499">
        <v>106.39</v>
      </c>
      <c r="EK499">
        <v>-1.96</v>
      </c>
      <c r="EL499">
        <v>257814</v>
      </c>
      <c r="EM499">
        <v>279253.26666666666</v>
      </c>
      <c r="EN499">
        <v>1.7656400000000001</v>
      </c>
      <c r="EO499">
        <v>0.36876816666666667</v>
      </c>
      <c r="EP499">
        <v>20.51202</v>
      </c>
      <c r="EQ499">
        <v>2.9135400823853564E-3</v>
      </c>
      <c r="ER499">
        <f t="shared" si="10"/>
        <v>5.9762592440690078E-2</v>
      </c>
      <c r="ES499">
        <v>90.05</v>
      </c>
      <c r="ET499">
        <v>3.42</v>
      </c>
      <c r="EU499">
        <v>3534260</v>
      </c>
      <c r="EV499">
        <v>4749386.666666667</v>
      </c>
      <c r="EW499">
        <v>10.205136666666666</v>
      </c>
      <c r="EX499">
        <v>1.2424999999999999</v>
      </c>
      <c r="EY499">
        <v>6.157883</v>
      </c>
      <c r="FB499">
        <v>40.68</v>
      </c>
      <c r="FC499">
        <v>12.76</v>
      </c>
      <c r="FD499">
        <v>4779892</v>
      </c>
      <c r="FE499">
        <v>3713330.3333333335</v>
      </c>
      <c r="FF499">
        <v>10.939801666666668</v>
      </c>
      <c r="FG499">
        <v>1.7928416666666667</v>
      </c>
      <c r="FH499">
        <v>44.801250000000003</v>
      </c>
      <c r="FI499">
        <v>6.4254937022208622E-2</v>
      </c>
      <c r="FJ499">
        <f t="shared" si="11"/>
        <v>2.8787014972662242</v>
      </c>
      <c r="FK499">
        <v>56.5</v>
      </c>
      <c r="FL499">
        <v>3.22</v>
      </c>
      <c r="FM499">
        <v>57075393</v>
      </c>
      <c r="FN499">
        <v>41401978.333333336</v>
      </c>
      <c r="FO499">
        <v>159.42769166666668</v>
      </c>
      <c r="FP499">
        <v>18.202500000000001</v>
      </c>
      <c r="FQ499">
        <v>120.7968</v>
      </c>
      <c r="FR499">
        <v>0.12804128499018827</v>
      </c>
      <c r="FS499">
        <f t="shared" si="12"/>
        <v>15.466977494702775</v>
      </c>
      <c r="FT499">
        <v>100.3</v>
      </c>
      <c r="FU499">
        <v>-0.06</v>
      </c>
      <c r="FV499">
        <v>123889870</v>
      </c>
      <c r="FW499">
        <v>103679875</v>
      </c>
      <c r="FX499">
        <v>446.959</v>
      </c>
      <c r="FY499">
        <v>75.941916666666671</v>
      </c>
      <c r="GC499">
        <v>38.89</v>
      </c>
      <c r="GD499">
        <v>-4.54</v>
      </c>
      <c r="GE499">
        <v>2648934</v>
      </c>
      <c r="GF499">
        <v>2151834.6666666665</v>
      </c>
      <c r="GG499">
        <v>6.6399616666666672</v>
      </c>
      <c r="GH499">
        <v>0.47083333333333338</v>
      </c>
      <c r="GK499" s="10"/>
      <c r="GL499">
        <v>40.049999999999997</v>
      </c>
      <c r="GM499">
        <v>-3.22</v>
      </c>
      <c r="GN499">
        <v>3701409</v>
      </c>
      <c r="GO499">
        <v>4344044.166666667</v>
      </c>
      <c r="GP499">
        <v>17.213196666666665</v>
      </c>
      <c r="GQ499">
        <v>2.4475000000000002</v>
      </c>
      <c r="GU499">
        <v>31.97</v>
      </c>
      <c r="GV499">
        <v>-1.22</v>
      </c>
      <c r="GW499">
        <v>386820</v>
      </c>
      <c r="GX499">
        <v>1135498.25</v>
      </c>
      <c r="GY499">
        <v>3.3273948333333334</v>
      </c>
      <c r="GZ499">
        <v>5.8333333333333327E-2</v>
      </c>
      <c r="HA499">
        <v>1.4776670000000001</v>
      </c>
      <c r="HB499">
        <v>4.2419888076144822E-2</v>
      </c>
      <c r="HC499">
        <f t="shared" si="13"/>
        <v>6.2682468753812698E-2</v>
      </c>
      <c r="HD499">
        <v>20.57</v>
      </c>
      <c r="HE499">
        <v>17.5</v>
      </c>
      <c r="HF499">
        <v>84430563</v>
      </c>
      <c r="HG499">
        <v>51501950</v>
      </c>
      <c r="HH499">
        <v>113.13998333333332</v>
      </c>
      <c r="HI499">
        <v>10.714264166666666</v>
      </c>
      <c r="HJ499">
        <v>24.561920000000001</v>
      </c>
      <c r="HK499">
        <v>1.7030169572258384E-2</v>
      </c>
      <c r="HL499">
        <f t="shared" si="14"/>
        <v>0.41829366262024464</v>
      </c>
      <c r="HM499">
        <v>27.09</v>
      </c>
      <c r="HN499">
        <v>-0.2</v>
      </c>
      <c r="HO499">
        <v>15155091</v>
      </c>
      <c r="HP499">
        <v>19509042.5</v>
      </c>
      <c r="HQ499">
        <v>77.33860833333334</v>
      </c>
      <c r="HR499">
        <v>6.1016666666666666</v>
      </c>
      <c r="HS499">
        <v>38.82159</v>
      </c>
      <c r="HT499">
        <v>2.8120465274379934E-3</v>
      </c>
      <c r="HU499">
        <f t="shared" si="15"/>
        <v>0.10916811734912153</v>
      </c>
      <c r="HV499">
        <v>121.51</v>
      </c>
      <c r="HW499">
        <v>15.07</v>
      </c>
      <c r="HX499">
        <v>3480933</v>
      </c>
      <c r="HY499">
        <v>6534422.5</v>
      </c>
      <c r="HZ499">
        <v>15.848939166666668</v>
      </c>
      <c r="IA499">
        <v>6.1016666666666666</v>
      </c>
      <c r="IB499">
        <v>9.6175580000000007</v>
      </c>
      <c r="IC499">
        <v>5.6403736091638823E-3</v>
      </c>
      <c r="ID499">
        <f t="shared" si="16"/>
        <v>5.4246620327802975E-2</v>
      </c>
      <c r="IE499">
        <v>39.69</v>
      </c>
      <c r="IF499">
        <v>-8.43</v>
      </c>
      <c r="IG499">
        <v>4261618</v>
      </c>
      <c r="IH499">
        <v>4676507</v>
      </c>
      <c r="II499">
        <v>38.050585833333336</v>
      </c>
      <c r="IJ499">
        <v>9.2133333333333329</v>
      </c>
      <c r="IN499">
        <v>23.73</v>
      </c>
      <c r="IO499">
        <v>-2.13</v>
      </c>
      <c r="IP499">
        <v>38152947</v>
      </c>
      <c r="IQ499">
        <v>41185483.333333336</v>
      </c>
      <c r="IR499">
        <v>98.680333333333337</v>
      </c>
      <c r="IS499">
        <v>11.06</v>
      </c>
      <c r="IT499">
        <v>27.12969</v>
      </c>
      <c r="IU499">
        <v>7.484978478167174E-3</v>
      </c>
      <c r="IV499">
        <f t="shared" si="17"/>
        <v>0.2030651457693472</v>
      </c>
      <c r="IW499">
        <v>126.27</v>
      </c>
      <c r="IX499">
        <v>8.34</v>
      </c>
      <c r="IY499">
        <v>9969182</v>
      </c>
      <c r="IZ499">
        <v>5469614.333333333</v>
      </c>
      <c r="JA499">
        <v>17.540621666666667</v>
      </c>
      <c r="JB499">
        <v>2.4766666666666666</v>
      </c>
      <c r="JF499">
        <v>37.520000000000003</v>
      </c>
      <c r="JG499">
        <v>-3.41</v>
      </c>
      <c r="JH499">
        <v>5284876</v>
      </c>
      <c r="JI499">
        <v>5460363.333333333</v>
      </c>
      <c r="JJ499">
        <v>18.5157025</v>
      </c>
      <c r="JK499">
        <v>2.0216666666666669</v>
      </c>
      <c r="JO499">
        <v>64.87</v>
      </c>
      <c r="JP499">
        <v>-2.63</v>
      </c>
      <c r="JQ499">
        <v>1999192</v>
      </c>
      <c r="JR499">
        <v>1573826.6666666667</v>
      </c>
      <c r="JS499">
        <v>5.7726800000000003</v>
      </c>
      <c r="JT499">
        <v>1.0616666666666668</v>
      </c>
      <c r="JU499">
        <v>32.552779999999998</v>
      </c>
      <c r="JV499">
        <v>1.832924037942996E-2</v>
      </c>
      <c r="JW499">
        <f t="shared" si="18"/>
        <v>0.59666772963869996</v>
      </c>
      <c r="JX499">
        <v>46.48</v>
      </c>
      <c r="JY499">
        <v>-0.74</v>
      </c>
      <c r="JZ499">
        <v>44439149</v>
      </c>
      <c r="KA499">
        <v>25239704.166666668</v>
      </c>
      <c r="KB499">
        <v>100.46790833333334</v>
      </c>
      <c r="KC499">
        <v>10.9680125</v>
      </c>
      <c r="KD499">
        <v>23.15436</v>
      </c>
      <c r="KE499">
        <v>3.3477462360687528E-2</v>
      </c>
      <c r="KF499">
        <f t="shared" si="19"/>
        <v>0.77514921538580883</v>
      </c>
      <c r="KG499">
        <v>74.709999999999994</v>
      </c>
      <c r="KH499">
        <v>5.57</v>
      </c>
      <c r="KI499">
        <v>39201749</v>
      </c>
      <c r="KJ499">
        <v>24560333.333333332</v>
      </c>
      <c r="KK499">
        <v>92.209866666666656</v>
      </c>
      <c r="KL499">
        <v>12.8925</v>
      </c>
      <c r="KM499">
        <v>11.52074</v>
      </c>
      <c r="KN499">
        <v>8.8129416831187572E-3</v>
      </c>
      <c r="KO499">
        <f t="shared" si="20"/>
        <v>0.10153160976637358</v>
      </c>
      <c r="KP499">
        <v>20.61</v>
      </c>
      <c r="KQ499">
        <v>-9.51</v>
      </c>
      <c r="KR499">
        <v>8616954</v>
      </c>
      <c r="KS499">
        <v>5352773</v>
      </c>
      <c r="KT499">
        <v>53.511270833333334</v>
      </c>
      <c r="KU499">
        <v>12.2475</v>
      </c>
      <c r="KV499">
        <v>17.317779999999999</v>
      </c>
      <c r="KW499">
        <v>1.1410432284935344E-2</v>
      </c>
      <c r="KX499">
        <f t="shared" si="21"/>
        <v>0.1976033560154076</v>
      </c>
      <c r="KY499">
        <v>30.75</v>
      </c>
      <c r="KZ499">
        <v>-4.16</v>
      </c>
      <c r="LA499">
        <v>6796942</v>
      </c>
      <c r="LB499">
        <v>4693349</v>
      </c>
      <c r="LC499">
        <v>28.381016666666667</v>
      </c>
      <c r="LD499">
        <v>4.8384873333333331</v>
      </c>
      <c r="LE499">
        <v>6.1975269999999999E-2</v>
      </c>
      <c r="LF499">
        <v>2.091705052221695E-2</v>
      </c>
      <c r="LG499">
        <f t="shared" si="22"/>
        <v>1.2963398537180365E-3</v>
      </c>
      <c r="LH499">
        <v>59.55</v>
      </c>
      <c r="LI499">
        <v>-0.26</v>
      </c>
      <c r="LJ499">
        <v>57009892</v>
      </c>
      <c r="LK499">
        <v>20022273.333333332</v>
      </c>
      <c r="LL499">
        <v>47.760733333333327</v>
      </c>
      <c r="LM499">
        <v>5.0200000000000005</v>
      </c>
      <c r="LN499">
        <v>34.547870000000003</v>
      </c>
      <c r="LO499">
        <v>5.2931689558915106E-2</v>
      </c>
      <c r="LP499">
        <f t="shared" si="23"/>
        <v>1.8286771297617566</v>
      </c>
      <c r="LQ499">
        <v>80.62</v>
      </c>
      <c r="LR499">
        <v>1.67</v>
      </c>
      <c r="LS499">
        <v>57555199</v>
      </c>
      <c r="LT499">
        <v>67675900</v>
      </c>
      <c r="LU499">
        <v>213.43471666666667</v>
      </c>
      <c r="LV499">
        <v>26.906666666666666</v>
      </c>
      <c r="LW499">
        <v>19.583079999999999</v>
      </c>
      <c r="LX499">
        <v>0.30759779565794704</v>
      </c>
      <c r="LY499" s="10">
        <f t="shared" si="24"/>
        <v>6.0237122401932295</v>
      </c>
      <c r="LZ499">
        <v>40.299999999999997</v>
      </c>
      <c r="MA499">
        <v>0.96</v>
      </c>
      <c r="MB499">
        <v>256471425</v>
      </c>
      <c r="MC499">
        <v>511522750</v>
      </c>
      <c r="MD499">
        <v>1881.6432500000001</v>
      </c>
      <c r="ME499">
        <v>272.56036666666665</v>
      </c>
      <c r="MF499" s="13"/>
      <c r="MG499" s="13"/>
      <c r="MH499" s="13"/>
      <c r="MI499" s="12"/>
      <c r="MJ499" s="12"/>
      <c r="MK499" s="12"/>
      <c r="MM499" s="14"/>
      <c r="MN499" s="14"/>
      <c r="MO499" s="14"/>
      <c r="MP499" s="14"/>
      <c r="MQ499" s="16"/>
      <c r="MR499" s="16"/>
      <c r="MS499" s="16"/>
      <c r="MT499" s="16"/>
      <c r="NC499" s="14"/>
      <c r="ND499" s="14"/>
      <c r="NE499" s="14"/>
      <c r="NF499" s="14"/>
      <c r="NG499" s="16"/>
      <c r="NH499" s="16"/>
      <c r="NI499" s="16"/>
      <c r="NJ499" s="16"/>
      <c r="NK499" s="13"/>
      <c r="NL499" s="13"/>
      <c r="NM499" s="13"/>
      <c r="NN499" s="13"/>
      <c r="NO499" s="12"/>
      <c r="NP499" s="12"/>
      <c r="NQ499" s="12"/>
      <c r="NR499" s="12"/>
      <c r="NW499" s="16"/>
      <c r="NX499" s="16"/>
      <c r="NY499" s="16"/>
      <c r="NZ499" s="16"/>
      <c r="PN499"/>
      <c r="QU499" s="16"/>
      <c r="QV499" s="16"/>
      <c r="QW499" s="16"/>
      <c r="QX499" s="16"/>
      <c r="RK499" s="16"/>
      <c r="RL499" s="16"/>
      <c r="RM499" s="16"/>
      <c r="RN499" s="16"/>
      <c r="RW499" s="14"/>
      <c r="RX499" s="14"/>
      <c r="RY499" s="14"/>
      <c r="RZ499" s="14"/>
      <c r="SA499" s="16"/>
      <c r="SB499" s="16"/>
      <c r="SC499" s="16"/>
      <c r="SD499" s="16"/>
    </row>
    <row r="500" spans="1:498" hidden="1" x14ac:dyDescent="0.35">
      <c r="A500" s="2">
        <v>33298</v>
      </c>
      <c r="B500">
        <v>26.294119999999999</v>
      </c>
      <c r="C500">
        <v>1.6018145826328687E-2</v>
      </c>
      <c r="D500">
        <f t="shared" si="0"/>
        <v>0.42118304853498567</v>
      </c>
      <c r="E500">
        <v>20.86</v>
      </c>
      <c r="F500">
        <v>25.77</v>
      </c>
      <c r="G500">
        <v>17353191</v>
      </c>
      <c r="H500">
        <v>42807546.666666664</v>
      </c>
      <c r="I500">
        <v>86.994983333333337</v>
      </c>
      <c r="J500">
        <v>13.163625000000001</v>
      </c>
      <c r="K500">
        <v>59.82602</v>
      </c>
      <c r="L500">
        <v>9.0810838432596862E-3</v>
      </c>
      <c r="M500">
        <f t="shared" si="1"/>
        <v>0.54328510362853089</v>
      </c>
      <c r="N500">
        <v>52.24</v>
      </c>
      <c r="O500">
        <v>4.43</v>
      </c>
      <c r="P500">
        <v>7757140</v>
      </c>
      <c r="Q500">
        <v>6675705</v>
      </c>
      <c r="R500">
        <v>29.116679166666668</v>
      </c>
      <c r="S500">
        <v>4.18</v>
      </c>
      <c r="T500">
        <v>26.755839999999999</v>
      </c>
      <c r="U500">
        <v>1.0990497668689144E-2</v>
      </c>
      <c r="V500">
        <f t="shared" si="2"/>
        <v>0.29405999714381975</v>
      </c>
      <c r="W500">
        <v>37.799999999999997</v>
      </c>
      <c r="X500">
        <v>8.4700000000000006</v>
      </c>
      <c r="Y500">
        <v>9998961</v>
      </c>
      <c r="Z500">
        <v>12644975.833333334</v>
      </c>
      <c r="AA500">
        <v>53.573313333333338</v>
      </c>
      <c r="AB500">
        <v>5.9325000000000001</v>
      </c>
      <c r="AC500">
        <v>24.378810000000001</v>
      </c>
      <c r="AD500">
        <v>2.8561309327390389E-2</v>
      </c>
      <c r="AE500">
        <f t="shared" si="3"/>
        <v>0.69629073344367809</v>
      </c>
      <c r="AF500">
        <v>33.880000000000003</v>
      </c>
      <c r="AG500">
        <v>-15.2</v>
      </c>
      <c r="AH500">
        <v>28157153</v>
      </c>
      <c r="AI500">
        <v>63148688.333333336</v>
      </c>
      <c r="AJ500">
        <v>251.73563333333334</v>
      </c>
      <c r="AK500">
        <v>42.249572499999999</v>
      </c>
      <c r="AL500">
        <v>8.4845190000000006</v>
      </c>
      <c r="AM500">
        <v>4.2557242231121874E-3</v>
      </c>
      <c r="AN500">
        <f t="shared" si="4"/>
        <v>3.6107773029755597E-2</v>
      </c>
      <c r="AO500">
        <v>79.290000000000006</v>
      </c>
      <c r="AP500">
        <v>12.31</v>
      </c>
      <c r="AQ500">
        <v>13662481</v>
      </c>
      <c r="AR500">
        <v>4741753.333333333</v>
      </c>
      <c r="AS500">
        <v>14.580350000000001</v>
      </c>
      <c r="AT500">
        <v>1.6635833333333334</v>
      </c>
      <c r="AU500">
        <v>1.1418060000000001</v>
      </c>
      <c r="AV500">
        <v>8.553830038588877E-3</v>
      </c>
      <c r="AW500">
        <f t="shared" si="25"/>
        <v>9.7668144610410113E-3</v>
      </c>
      <c r="AX500">
        <v>219.69</v>
      </c>
      <c r="AY500">
        <v>25.45</v>
      </c>
      <c r="AZ500">
        <v>33098371</v>
      </c>
      <c r="BA500">
        <v>14488695</v>
      </c>
      <c r="BB500">
        <v>21.597406666666668</v>
      </c>
      <c r="BC500">
        <v>3.3436258333333337</v>
      </c>
      <c r="BE500">
        <v>9.6628354706761058E-4</v>
      </c>
      <c r="BG500">
        <v>52.13</v>
      </c>
      <c r="BH500">
        <v>25.62</v>
      </c>
      <c r="BI500">
        <v>3202181</v>
      </c>
      <c r="BJ500">
        <v>1082421.9166666667</v>
      </c>
      <c r="BK500">
        <v>1.9374383333333334</v>
      </c>
      <c r="BN500">
        <v>6.5689184727063194E-3</v>
      </c>
      <c r="BP500">
        <v>27.17</v>
      </c>
      <c r="BQ500">
        <v>5.15</v>
      </c>
      <c r="BR500">
        <v>10304419</v>
      </c>
      <c r="BS500">
        <v>13866678.333333334</v>
      </c>
      <c r="BU500">
        <v>5.0249999999999995</v>
      </c>
      <c r="BV500">
        <v>12.79571</v>
      </c>
      <c r="BW500">
        <v>6.2038837174618706E-3</v>
      </c>
      <c r="BX500">
        <f t="shared" si="26"/>
        <v>7.9383096922364033E-2</v>
      </c>
      <c r="BY500">
        <v>28.69</v>
      </c>
      <c r="BZ500">
        <v>4.72</v>
      </c>
      <c r="CA500">
        <v>5154346</v>
      </c>
      <c r="CB500">
        <v>6770784.666666667</v>
      </c>
      <c r="CC500">
        <v>41.469922500000003</v>
      </c>
      <c r="CD500">
        <v>3.0375000000000001</v>
      </c>
      <c r="CH500">
        <v>37.53</v>
      </c>
      <c r="CI500">
        <v>-0.06</v>
      </c>
      <c r="CJ500">
        <v>1565380</v>
      </c>
      <c r="CK500">
        <v>3287604.6666666665</v>
      </c>
      <c r="CL500">
        <v>9.729157166666667</v>
      </c>
      <c r="CM500">
        <v>1.2191666666666667</v>
      </c>
      <c r="CN500">
        <v>12.864229999999999</v>
      </c>
      <c r="CO500">
        <v>4.7140311246972617E-3</v>
      </c>
      <c r="CP500" s="10">
        <f t="shared" si="6"/>
        <v>6.0642380615264252E-2</v>
      </c>
      <c r="CQ500">
        <v>41.93</v>
      </c>
      <c r="CR500">
        <v>-5.56</v>
      </c>
      <c r="CS500">
        <v>5013889</v>
      </c>
      <c r="CT500">
        <v>7417333.333333333</v>
      </c>
      <c r="CU500">
        <v>27.563155833333337</v>
      </c>
      <c r="CV500">
        <v>4.83</v>
      </c>
      <c r="CW500">
        <v>31.061050000000002</v>
      </c>
      <c r="CX500">
        <v>6.0533337848733375E-2</v>
      </c>
      <c r="CY500">
        <f t="shared" si="7"/>
        <v>1.8802290335863998</v>
      </c>
      <c r="CZ500">
        <v>74.73</v>
      </c>
      <c r="DA500">
        <v>9.01</v>
      </c>
      <c r="DB500">
        <v>57271563</v>
      </c>
      <c r="DC500">
        <v>50990483.333333336</v>
      </c>
      <c r="DD500">
        <v>236.18131666666667</v>
      </c>
      <c r="DE500">
        <v>37.528333333333329</v>
      </c>
      <c r="DF500">
        <v>29.991759999999999</v>
      </c>
      <c r="DG500">
        <v>9.3439898378004857E-2</v>
      </c>
      <c r="DH500">
        <f t="shared" si="8"/>
        <v>2.8024270065775108</v>
      </c>
      <c r="DI500">
        <v>32.119999999999997</v>
      </c>
      <c r="DJ500">
        <v>6.76</v>
      </c>
      <c r="DK500">
        <v>80303189</v>
      </c>
      <c r="DL500">
        <v>99614100</v>
      </c>
      <c r="DM500">
        <v>340.88690000000003</v>
      </c>
      <c r="DN500">
        <v>44.668333333333329</v>
      </c>
      <c r="DO500">
        <v>176.70650000000001</v>
      </c>
      <c r="DP500">
        <v>7.7785110512208853E-3</v>
      </c>
      <c r="DQ500">
        <f t="shared" si="9"/>
        <v>1.3745134630725635</v>
      </c>
      <c r="DR500">
        <v>53.29</v>
      </c>
      <c r="DS500">
        <v>8.86</v>
      </c>
      <c r="DT500">
        <v>10306643</v>
      </c>
      <c r="DU500">
        <v>8729221.666666666</v>
      </c>
      <c r="DV500">
        <v>24.290191666666669</v>
      </c>
      <c r="DW500">
        <v>2.9324999999999997</v>
      </c>
      <c r="DX500">
        <v>5.5838619999999999</v>
      </c>
      <c r="DY500">
        <v>5.1965159050213015E-3</v>
      </c>
      <c r="DZ500">
        <f t="shared" si="27"/>
        <v>2.9016627694444054E-2</v>
      </c>
      <c r="EA500">
        <v>19.190000000000001</v>
      </c>
      <c r="EB500">
        <v>7.88</v>
      </c>
      <c r="EC500">
        <v>10378175</v>
      </c>
      <c r="ED500">
        <v>7228860</v>
      </c>
      <c r="EE500">
        <v>25.158433333333335</v>
      </c>
      <c r="EF500">
        <v>2.4966666666666666</v>
      </c>
      <c r="EJ500">
        <v>122.48</v>
      </c>
      <c r="EK500">
        <v>-1.1000000000000001</v>
      </c>
      <c r="EL500">
        <v>257814</v>
      </c>
      <c r="EM500">
        <v>279253.26666666666</v>
      </c>
      <c r="EN500">
        <v>1.7656400000000001</v>
      </c>
      <c r="EO500">
        <v>0.36876816666666667</v>
      </c>
      <c r="EP500">
        <v>23.60032</v>
      </c>
      <c r="EQ500">
        <v>2.9135400823853564E-3</v>
      </c>
      <c r="ER500">
        <f t="shared" si="10"/>
        <v>6.8760478277120771E-2</v>
      </c>
      <c r="ES500">
        <v>107.33</v>
      </c>
      <c r="ET500">
        <v>7.73</v>
      </c>
      <c r="EU500">
        <v>3534260</v>
      </c>
      <c r="EV500">
        <v>4749386.666666667</v>
      </c>
      <c r="EW500">
        <v>10.205136666666666</v>
      </c>
      <c r="EX500">
        <v>1.2424999999999999</v>
      </c>
      <c r="EY500">
        <v>6.6280559999999999</v>
      </c>
      <c r="FB500">
        <v>59.4</v>
      </c>
      <c r="FC500">
        <v>16.170000000000002</v>
      </c>
      <c r="FD500">
        <v>4779892</v>
      </c>
      <c r="FE500">
        <v>3713330.3333333335</v>
      </c>
      <c r="FF500">
        <v>10.939801666666668</v>
      </c>
      <c r="FG500">
        <v>1.7928416666666667</v>
      </c>
      <c r="FH500">
        <v>47.7714</v>
      </c>
      <c r="FI500">
        <v>6.4254937022208622E-2</v>
      </c>
      <c r="FJ500">
        <f t="shared" si="11"/>
        <v>3.0695482984627369</v>
      </c>
      <c r="FK500">
        <v>56.07</v>
      </c>
      <c r="FL500">
        <v>9.69</v>
      </c>
      <c r="FM500">
        <v>57075393</v>
      </c>
      <c r="FN500">
        <v>41401978.333333336</v>
      </c>
      <c r="FO500">
        <v>159.42769166666668</v>
      </c>
      <c r="FP500">
        <v>18.202500000000001</v>
      </c>
      <c r="FQ500">
        <v>127.05029999999999</v>
      </c>
      <c r="FR500">
        <v>0.12804128499018827</v>
      </c>
      <c r="FS500">
        <f t="shared" si="12"/>
        <v>16.267683670388916</v>
      </c>
      <c r="FT500">
        <v>140.58000000000001</v>
      </c>
      <c r="FU500">
        <v>4.2699999999999996</v>
      </c>
      <c r="FV500">
        <v>123889870</v>
      </c>
      <c r="FW500">
        <v>103679875</v>
      </c>
      <c r="FX500">
        <v>446.959</v>
      </c>
      <c r="FY500">
        <v>75.941916666666671</v>
      </c>
      <c r="GC500">
        <v>32.299999999999997</v>
      </c>
      <c r="GD500">
        <v>0.83</v>
      </c>
      <c r="GE500">
        <v>2648934</v>
      </c>
      <c r="GF500">
        <v>2151834.6666666665</v>
      </c>
      <c r="GG500">
        <v>6.6399616666666672</v>
      </c>
      <c r="GH500">
        <v>0.47083333333333338</v>
      </c>
      <c r="GK500" s="10"/>
      <c r="GL500">
        <v>24.07</v>
      </c>
      <c r="GM500">
        <v>1.43</v>
      </c>
      <c r="GN500">
        <v>3701409</v>
      </c>
      <c r="GO500">
        <v>4344044.166666667</v>
      </c>
      <c r="GP500">
        <v>17.213196666666665</v>
      </c>
      <c r="GQ500">
        <v>2.4475000000000002</v>
      </c>
      <c r="GU500">
        <v>41.64</v>
      </c>
      <c r="GV500">
        <v>7.82</v>
      </c>
      <c r="GW500">
        <v>386820</v>
      </c>
      <c r="GX500">
        <v>1135498.25</v>
      </c>
      <c r="GY500">
        <v>3.3273948333333334</v>
      </c>
      <c r="GZ500">
        <v>5.8333333333333327E-2</v>
      </c>
      <c r="HA500">
        <v>1.678841</v>
      </c>
      <c r="HB500">
        <v>4.2419888076144822E-2</v>
      </c>
      <c r="HC500">
        <f t="shared" si="13"/>
        <v>7.1216247317643047E-2</v>
      </c>
      <c r="HD500">
        <v>9.34</v>
      </c>
      <c r="HE500">
        <v>19.45</v>
      </c>
      <c r="HF500">
        <v>84430563</v>
      </c>
      <c r="HG500">
        <v>51501950</v>
      </c>
      <c r="HH500">
        <v>113.13998333333332</v>
      </c>
      <c r="HI500">
        <v>10.714264166666666</v>
      </c>
      <c r="HJ500">
        <v>26.524640000000002</v>
      </c>
      <c r="HK500">
        <v>1.7030169572258384E-2</v>
      </c>
      <c r="HL500">
        <f t="shared" si="14"/>
        <v>0.45171911704310763</v>
      </c>
      <c r="HM500">
        <v>26.37</v>
      </c>
      <c r="HN500">
        <v>8.32</v>
      </c>
      <c r="HO500">
        <v>15155091</v>
      </c>
      <c r="HP500">
        <v>19509042.5</v>
      </c>
      <c r="HQ500">
        <v>77.33860833333334</v>
      </c>
      <c r="HR500">
        <v>6.1016666666666666</v>
      </c>
      <c r="HS500">
        <v>37.72137</v>
      </c>
      <c r="HT500">
        <v>2.8120465274379934E-3</v>
      </c>
      <c r="HU500">
        <f t="shared" si="15"/>
        <v>0.1060742475187037</v>
      </c>
      <c r="HV500">
        <v>85.13</v>
      </c>
      <c r="HW500">
        <v>13.66</v>
      </c>
      <c r="HX500">
        <v>3480933</v>
      </c>
      <c r="HY500">
        <v>6534422.5</v>
      </c>
      <c r="HZ500">
        <v>15.848939166666668</v>
      </c>
      <c r="IA500">
        <v>6.1016666666666666</v>
      </c>
      <c r="IB500">
        <v>10.37518</v>
      </c>
      <c r="IC500">
        <v>5.6403736091638823E-3</v>
      </c>
      <c r="ID500">
        <f t="shared" si="16"/>
        <v>5.8519891462324933E-2</v>
      </c>
      <c r="IE500">
        <v>76.28</v>
      </c>
      <c r="IF500">
        <v>-3.01</v>
      </c>
      <c r="IG500">
        <v>4261618</v>
      </c>
      <c r="IH500">
        <v>4676507</v>
      </c>
      <c r="II500">
        <v>38.050585833333336</v>
      </c>
      <c r="IJ500">
        <v>9.2133333333333329</v>
      </c>
      <c r="IN500">
        <v>19.05</v>
      </c>
      <c r="IO500">
        <v>4.68</v>
      </c>
      <c r="IP500">
        <v>38152947</v>
      </c>
      <c r="IQ500">
        <v>41185483.333333336</v>
      </c>
      <c r="IR500">
        <v>98.680333333333337</v>
      </c>
      <c r="IS500">
        <v>11.06</v>
      </c>
      <c r="IT500">
        <v>29.365210000000001</v>
      </c>
      <c r="IU500">
        <v>7.484978478167174E-3</v>
      </c>
      <c r="IV500">
        <f t="shared" si="17"/>
        <v>0.21979796485685948</v>
      </c>
      <c r="IW500">
        <v>135.69</v>
      </c>
      <c r="IX500">
        <v>11.78</v>
      </c>
      <c r="IY500">
        <v>9969182</v>
      </c>
      <c r="IZ500">
        <v>5469614.333333333</v>
      </c>
      <c r="JA500">
        <v>17.540621666666667</v>
      </c>
      <c r="JB500">
        <v>2.4766666666666666</v>
      </c>
      <c r="JF500">
        <v>20.43</v>
      </c>
      <c r="JG500">
        <v>5.28</v>
      </c>
      <c r="JH500">
        <v>5284876</v>
      </c>
      <c r="JI500">
        <v>5460363.333333333</v>
      </c>
      <c r="JJ500">
        <v>18.5157025</v>
      </c>
      <c r="JK500">
        <v>2.0216666666666669</v>
      </c>
      <c r="JO500">
        <v>69.75</v>
      </c>
      <c r="JP500">
        <v>6.66</v>
      </c>
      <c r="JQ500">
        <v>1999192</v>
      </c>
      <c r="JR500">
        <v>1573826.6666666667</v>
      </c>
      <c r="JS500">
        <v>5.7726800000000003</v>
      </c>
      <c r="JT500">
        <v>1.0616666666666668</v>
      </c>
      <c r="JU500">
        <v>33.343359999999997</v>
      </c>
      <c r="JV500">
        <v>1.832924037942996E-2</v>
      </c>
      <c r="JW500">
        <f t="shared" si="18"/>
        <v>0.6111584604978697</v>
      </c>
      <c r="JX500">
        <v>79.61</v>
      </c>
      <c r="JY500">
        <v>5.08</v>
      </c>
      <c r="JZ500">
        <v>44439149</v>
      </c>
      <c r="KA500">
        <v>25239704.166666668</v>
      </c>
      <c r="KB500">
        <v>100.46790833333334</v>
      </c>
      <c r="KC500">
        <v>10.9680125</v>
      </c>
      <c r="KD500">
        <v>25.743829999999999</v>
      </c>
      <c r="KE500">
        <v>3.3477462360687528E-2</v>
      </c>
      <c r="KF500">
        <f t="shared" si="19"/>
        <v>0.86183809984493842</v>
      </c>
      <c r="KG500">
        <v>98.46</v>
      </c>
      <c r="KH500">
        <v>9.5</v>
      </c>
      <c r="KI500">
        <v>39201749</v>
      </c>
      <c r="KJ500">
        <v>24560333.333333332</v>
      </c>
      <c r="KK500">
        <v>92.209866666666656</v>
      </c>
      <c r="KL500">
        <v>12.8925</v>
      </c>
      <c r="KM500">
        <v>12.550840000000001</v>
      </c>
      <c r="KN500">
        <v>8.8129416831187572E-3</v>
      </c>
      <c r="KO500">
        <f t="shared" si="20"/>
        <v>0.11060982099415423</v>
      </c>
      <c r="KP500">
        <v>42.39</v>
      </c>
      <c r="KQ500">
        <v>-2.59</v>
      </c>
      <c r="KR500">
        <v>8616954</v>
      </c>
      <c r="KS500">
        <v>5352773</v>
      </c>
      <c r="KT500">
        <v>53.511270833333334</v>
      </c>
      <c r="KU500">
        <v>12.2475</v>
      </c>
      <c r="KV500">
        <v>18.29767</v>
      </c>
      <c r="KW500">
        <v>1.1410432284935344E-2</v>
      </c>
      <c r="KX500">
        <f t="shared" si="21"/>
        <v>0.20878432450709289</v>
      </c>
      <c r="KY500">
        <v>76.28</v>
      </c>
      <c r="KZ500">
        <v>3.57</v>
      </c>
      <c r="LA500">
        <v>6796942</v>
      </c>
      <c r="LB500">
        <v>4693349</v>
      </c>
      <c r="LC500">
        <v>28.381016666666667</v>
      </c>
      <c r="LD500">
        <v>4.8384873333333331</v>
      </c>
      <c r="LE500">
        <v>5.8256759999999998E-2</v>
      </c>
      <c r="LF500">
        <v>2.091705052221695E-2</v>
      </c>
      <c r="LG500">
        <f t="shared" si="22"/>
        <v>1.2185595921806675E-3</v>
      </c>
      <c r="LH500">
        <v>66.77</v>
      </c>
      <c r="LI500">
        <v>5.49</v>
      </c>
      <c r="LJ500">
        <v>57009892</v>
      </c>
      <c r="LK500">
        <v>20022273.333333332</v>
      </c>
      <c r="LL500">
        <v>47.760733333333327</v>
      </c>
      <c r="LM500">
        <v>5.0200000000000005</v>
      </c>
      <c r="LN500">
        <v>37.147579999999998</v>
      </c>
      <c r="LO500">
        <v>5.2931689558915106E-2</v>
      </c>
      <c r="LP500">
        <f t="shared" si="23"/>
        <v>1.9662841724249636</v>
      </c>
      <c r="LQ500">
        <v>97.95</v>
      </c>
      <c r="LR500">
        <v>6.76</v>
      </c>
      <c r="LS500">
        <v>57555199</v>
      </c>
      <c r="LT500">
        <v>67675900</v>
      </c>
      <c r="LU500">
        <v>213.43471666666667</v>
      </c>
      <c r="LV500">
        <v>26.906666666666666</v>
      </c>
      <c r="LW500">
        <v>20.159210000000002</v>
      </c>
      <c r="LX500">
        <v>0.30759779565794704</v>
      </c>
      <c r="LY500" s="10">
        <f t="shared" si="24"/>
        <v>6.2009285582056428</v>
      </c>
      <c r="LZ500">
        <v>75.09</v>
      </c>
      <c r="MA500">
        <v>3.27</v>
      </c>
      <c r="MB500">
        <v>256471425</v>
      </c>
      <c r="MC500">
        <v>511522750</v>
      </c>
      <c r="MD500">
        <v>1881.6432500000001</v>
      </c>
      <c r="ME500">
        <v>272.56036666666665</v>
      </c>
      <c r="MF500" s="13"/>
      <c r="MG500" s="13"/>
      <c r="MH500" s="13"/>
      <c r="MI500" s="12"/>
      <c r="MJ500" s="12"/>
      <c r="MK500" s="12"/>
      <c r="MM500" s="14"/>
      <c r="MN500" s="14"/>
      <c r="MO500" s="14"/>
      <c r="MP500" s="14"/>
      <c r="MQ500" s="16"/>
      <c r="MR500" s="16"/>
      <c r="MS500" s="16"/>
      <c r="MT500" s="16"/>
      <c r="NC500" s="14"/>
      <c r="ND500" s="14"/>
      <c r="NE500" s="14"/>
      <c r="NF500" s="14"/>
      <c r="NG500" s="16"/>
      <c r="NH500" s="16"/>
      <c r="NI500" s="16"/>
      <c r="NJ500" s="16"/>
      <c r="NK500" s="13"/>
      <c r="NL500" s="13"/>
      <c r="NM500" s="13"/>
      <c r="NN500" s="13"/>
      <c r="NO500" s="12"/>
      <c r="NP500" s="12"/>
      <c r="NQ500" s="12"/>
      <c r="NR500" s="12"/>
      <c r="NW500" s="16"/>
      <c r="NX500" s="16"/>
      <c r="NY500" s="16"/>
      <c r="NZ500" s="16"/>
      <c r="PN500"/>
      <c r="QU500" s="16"/>
      <c r="QV500" s="16"/>
      <c r="QW500" s="16"/>
      <c r="QX500" s="16"/>
      <c r="RK500" s="16"/>
      <c r="RL500" s="16"/>
      <c r="RM500" s="16"/>
      <c r="RN500" s="16"/>
      <c r="RW500" s="14"/>
      <c r="RX500" s="14"/>
      <c r="RY500" s="14"/>
      <c r="RZ500" s="14"/>
      <c r="SA500" s="16"/>
      <c r="SB500" s="16"/>
      <c r="SC500" s="16"/>
      <c r="SD500" s="16"/>
    </row>
    <row r="501" spans="1:498" hidden="1" x14ac:dyDescent="0.35">
      <c r="A501" s="2">
        <v>33329</v>
      </c>
      <c r="B501">
        <v>27.93329</v>
      </c>
      <c r="C501">
        <v>1.6018145826328687E-2</v>
      </c>
      <c r="D501">
        <f t="shared" si="0"/>
        <v>0.44743951262912884</v>
      </c>
      <c r="E501">
        <v>15.94</v>
      </c>
      <c r="F501">
        <v>22.37</v>
      </c>
      <c r="G501">
        <v>17353191</v>
      </c>
      <c r="H501">
        <v>42807546.666666664</v>
      </c>
      <c r="I501">
        <v>86.994983333333337</v>
      </c>
      <c r="J501">
        <v>13.163625000000001</v>
      </c>
      <c r="K501">
        <v>63.136130000000001</v>
      </c>
      <c r="L501">
        <v>9.0810838432596862E-3</v>
      </c>
      <c r="M501">
        <f t="shared" si="1"/>
        <v>0.57334449006894317</v>
      </c>
      <c r="N501">
        <v>47.17</v>
      </c>
      <c r="O501">
        <v>4.8600000000000003</v>
      </c>
      <c r="P501">
        <v>7757140</v>
      </c>
      <c r="Q501">
        <v>6675705</v>
      </c>
      <c r="R501">
        <v>29.116679166666668</v>
      </c>
      <c r="S501">
        <v>4.18</v>
      </c>
      <c r="T501">
        <v>27.182009999999998</v>
      </c>
      <c r="U501">
        <v>1.0990497668689144E-2</v>
      </c>
      <c r="V501">
        <f t="shared" si="2"/>
        <v>0.29874381753528501</v>
      </c>
      <c r="W501">
        <v>54.61</v>
      </c>
      <c r="X501">
        <v>8.15</v>
      </c>
      <c r="Y501">
        <v>9998961</v>
      </c>
      <c r="Z501">
        <v>12644975.833333334</v>
      </c>
      <c r="AA501">
        <v>53.573313333333338</v>
      </c>
      <c r="AB501">
        <v>5.9325000000000001</v>
      </c>
      <c r="AC501">
        <v>24.19191</v>
      </c>
      <c r="AD501">
        <v>2.8561309327390389E-2</v>
      </c>
      <c r="AE501">
        <f t="shared" si="3"/>
        <v>0.69095262473038888</v>
      </c>
      <c r="AF501">
        <v>30.41</v>
      </c>
      <c r="AG501">
        <v>-5.39</v>
      </c>
      <c r="AH501">
        <v>28157153</v>
      </c>
      <c r="AI501">
        <v>63148688.333333336</v>
      </c>
      <c r="AJ501">
        <v>251.73563333333334</v>
      </c>
      <c r="AK501">
        <v>42.249572499999999</v>
      </c>
      <c r="AL501">
        <v>9.0968739999999997</v>
      </c>
      <c r="AM501">
        <v>4.2557242231121874E-3</v>
      </c>
      <c r="AN501">
        <f t="shared" si="4"/>
        <v>3.8713787036399452E-2</v>
      </c>
      <c r="AO501">
        <v>87.98</v>
      </c>
      <c r="AP501">
        <v>9.94</v>
      </c>
      <c r="AQ501">
        <v>13662481</v>
      </c>
      <c r="AR501">
        <v>4741753.333333333</v>
      </c>
      <c r="AS501">
        <v>14.580350000000001</v>
      </c>
      <c r="AT501">
        <v>1.6635833333333334</v>
      </c>
      <c r="AU501">
        <v>1.098479</v>
      </c>
      <c r="AV501">
        <v>8.553830038588877E-3</v>
      </c>
      <c r="AW501">
        <f t="shared" si="25"/>
        <v>9.3962026669590706E-3</v>
      </c>
      <c r="AX501">
        <v>219.69</v>
      </c>
      <c r="AY501">
        <v>25.08</v>
      </c>
      <c r="AZ501">
        <v>33098371</v>
      </c>
      <c r="BA501">
        <v>14488695</v>
      </c>
      <c r="BB501">
        <v>21.597406666666668</v>
      </c>
      <c r="BC501">
        <v>3.3436258333333337</v>
      </c>
      <c r="BE501">
        <v>9.6628354706761058E-4</v>
      </c>
      <c r="BG501">
        <v>134.56</v>
      </c>
      <c r="BH501">
        <v>25.86</v>
      </c>
      <c r="BI501">
        <v>3202181</v>
      </c>
      <c r="BJ501">
        <v>1082421.9166666667</v>
      </c>
      <c r="BK501">
        <v>1.9374383333333334</v>
      </c>
      <c r="BN501">
        <v>6.5689184727063194E-3</v>
      </c>
      <c r="BP501">
        <v>30.33</v>
      </c>
      <c r="BQ501">
        <v>6.71</v>
      </c>
      <c r="BR501">
        <v>10304419</v>
      </c>
      <c r="BS501">
        <v>13866678.333333334</v>
      </c>
      <c r="BU501">
        <v>5.0249999999999995</v>
      </c>
      <c r="BV501">
        <v>12.685409999999999</v>
      </c>
      <c r="BW501">
        <v>6.2038837174618706E-3</v>
      </c>
      <c r="BX501">
        <f t="shared" si="26"/>
        <v>7.8698808548327989E-2</v>
      </c>
      <c r="BY501">
        <v>40.28</v>
      </c>
      <c r="BZ501">
        <v>6.75</v>
      </c>
      <c r="CA501">
        <v>5154346</v>
      </c>
      <c r="CB501">
        <v>6770784.666666667</v>
      </c>
      <c r="CC501">
        <v>41.469922500000003</v>
      </c>
      <c r="CD501">
        <v>3.0375000000000001</v>
      </c>
      <c r="CH501">
        <v>30.17</v>
      </c>
      <c r="CI501">
        <v>4.72</v>
      </c>
      <c r="CJ501">
        <v>1565380</v>
      </c>
      <c r="CK501">
        <v>3287604.6666666665</v>
      </c>
      <c r="CL501">
        <v>9.729157166666667</v>
      </c>
      <c r="CM501">
        <v>1.2191666666666667</v>
      </c>
      <c r="CN501">
        <v>13.406129999999999</v>
      </c>
      <c r="CO501">
        <v>4.7140311246972617E-3</v>
      </c>
      <c r="CP501" s="10">
        <f t="shared" si="6"/>
        <v>6.3196914081737693E-2</v>
      </c>
      <c r="CQ501">
        <v>19.27</v>
      </c>
      <c r="CR501">
        <v>1.1499999999999999</v>
      </c>
      <c r="CS501">
        <v>5013889</v>
      </c>
      <c r="CT501">
        <v>7417333.333333333</v>
      </c>
      <c r="CU501">
        <v>27.563155833333337</v>
      </c>
      <c r="CV501">
        <v>4.83</v>
      </c>
      <c r="CW501">
        <v>31.407509999999998</v>
      </c>
      <c r="CX501">
        <v>6.0533337848733375E-2</v>
      </c>
      <c r="CY501">
        <f t="shared" si="7"/>
        <v>1.9012014138174718</v>
      </c>
      <c r="CZ501">
        <v>49.11</v>
      </c>
      <c r="DA501">
        <v>8.56</v>
      </c>
      <c r="DB501">
        <v>57271563</v>
      </c>
      <c r="DC501">
        <v>50990483.333333336</v>
      </c>
      <c r="DD501">
        <v>236.18131666666667</v>
      </c>
      <c r="DE501">
        <v>37.528333333333329</v>
      </c>
      <c r="DF501">
        <v>30.741700000000002</v>
      </c>
      <c r="DG501">
        <v>9.3439898378004857E-2</v>
      </c>
      <c r="DH501">
        <f t="shared" si="8"/>
        <v>2.872501323967112</v>
      </c>
      <c r="DI501">
        <v>36.21</v>
      </c>
      <c r="DJ501">
        <v>7.57</v>
      </c>
      <c r="DK501">
        <v>80303189</v>
      </c>
      <c r="DL501">
        <v>99614100</v>
      </c>
      <c r="DM501">
        <v>340.88690000000003</v>
      </c>
      <c r="DN501">
        <v>44.668333333333329</v>
      </c>
      <c r="DO501">
        <v>174.4298</v>
      </c>
      <c r="DP501">
        <v>7.7785110512208853E-3</v>
      </c>
      <c r="DQ501">
        <f t="shared" si="9"/>
        <v>1.3568041269622488</v>
      </c>
      <c r="DR501">
        <v>82.31</v>
      </c>
      <c r="DS501">
        <v>10.87</v>
      </c>
      <c r="DT501">
        <v>10306643</v>
      </c>
      <c r="DU501">
        <v>8729221.666666666</v>
      </c>
      <c r="DV501">
        <v>24.290191666666669</v>
      </c>
      <c r="DW501">
        <v>2.9324999999999997</v>
      </c>
      <c r="DX501">
        <v>5.6694750000000003</v>
      </c>
      <c r="DY501">
        <v>5.1965159050213015E-3</v>
      </c>
      <c r="DZ501">
        <f t="shared" si="27"/>
        <v>2.9461517010620643E-2</v>
      </c>
      <c r="EA501">
        <v>36.96</v>
      </c>
      <c r="EB501">
        <v>9.64</v>
      </c>
      <c r="EC501">
        <v>10378175</v>
      </c>
      <c r="ED501">
        <v>7228860</v>
      </c>
      <c r="EE501">
        <v>25.158433333333335</v>
      </c>
      <c r="EF501">
        <v>2.4966666666666666</v>
      </c>
      <c r="EJ501">
        <v>67.52</v>
      </c>
      <c r="EK501">
        <v>-2.08</v>
      </c>
      <c r="EL501">
        <v>257814</v>
      </c>
      <c r="EM501">
        <v>279253.26666666666</v>
      </c>
      <c r="EN501">
        <v>1.7656400000000001</v>
      </c>
      <c r="EO501">
        <v>0.36876816666666667</v>
      </c>
      <c r="EP501">
        <v>23.879650000000002</v>
      </c>
      <c r="EQ501">
        <v>2.9135400823853564E-3</v>
      </c>
      <c r="ER501">
        <f t="shared" si="10"/>
        <v>6.9574317428333476E-2</v>
      </c>
      <c r="ES501">
        <v>124.79</v>
      </c>
      <c r="ET501">
        <v>7.89</v>
      </c>
      <c r="EU501">
        <v>3534260</v>
      </c>
      <c r="EV501">
        <v>4749386.666666667</v>
      </c>
      <c r="EW501">
        <v>10.205136666666666</v>
      </c>
      <c r="EX501">
        <v>1.2424999999999999</v>
      </c>
      <c r="EY501">
        <v>6.9556290000000001</v>
      </c>
      <c r="FB501">
        <v>10.57</v>
      </c>
      <c r="FC501">
        <v>19.82</v>
      </c>
      <c r="FD501">
        <v>4779892</v>
      </c>
      <c r="FE501">
        <v>3713330.3333333335</v>
      </c>
      <c r="FF501">
        <v>10.939801666666668</v>
      </c>
      <c r="FG501">
        <v>1.7928416666666667</v>
      </c>
      <c r="FH501">
        <v>48.703099999999999</v>
      </c>
      <c r="FI501">
        <v>6.4254937022208622E-2</v>
      </c>
      <c r="FJ501">
        <f t="shared" si="11"/>
        <v>3.1294146232863285</v>
      </c>
      <c r="FK501">
        <v>80.13</v>
      </c>
      <c r="FL501">
        <v>9.32</v>
      </c>
      <c r="FM501">
        <v>57075393</v>
      </c>
      <c r="FN501">
        <v>41401978.333333336</v>
      </c>
      <c r="FO501">
        <v>159.42769166666668</v>
      </c>
      <c r="FP501">
        <v>18.202500000000001</v>
      </c>
      <c r="FQ501">
        <v>128.3486</v>
      </c>
      <c r="FR501">
        <v>0.12804128499018827</v>
      </c>
      <c r="FS501">
        <f t="shared" si="12"/>
        <v>16.433919670691679</v>
      </c>
      <c r="FT501">
        <v>129.91999999999999</v>
      </c>
      <c r="FU501">
        <v>10.25</v>
      </c>
      <c r="FV501">
        <v>123889870</v>
      </c>
      <c r="FW501">
        <v>103679875</v>
      </c>
      <c r="FX501">
        <v>446.959</v>
      </c>
      <c r="FY501">
        <v>75.941916666666671</v>
      </c>
      <c r="GC501">
        <v>30.07</v>
      </c>
      <c r="GD501">
        <v>5.66</v>
      </c>
      <c r="GE501">
        <v>2648934</v>
      </c>
      <c r="GF501">
        <v>2151834.6666666665</v>
      </c>
      <c r="GG501">
        <v>6.6399616666666672</v>
      </c>
      <c r="GH501">
        <v>0.47083333333333338</v>
      </c>
      <c r="GK501" s="10"/>
      <c r="GL501">
        <v>29.61</v>
      </c>
      <c r="GM501">
        <v>6.41</v>
      </c>
      <c r="GN501">
        <v>3701409</v>
      </c>
      <c r="GO501">
        <v>4344044.166666667</v>
      </c>
      <c r="GP501">
        <v>17.213196666666665</v>
      </c>
      <c r="GQ501">
        <v>2.4475000000000002</v>
      </c>
      <c r="GU501">
        <v>46.41</v>
      </c>
      <c r="GV501">
        <v>7.78</v>
      </c>
      <c r="GW501">
        <v>386820</v>
      </c>
      <c r="GX501">
        <v>1135498.25</v>
      </c>
      <c r="GY501">
        <v>3.3273948333333334</v>
      </c>
      <c r="GZ501">
        <v>5.8333333333333327E-2</v>
      </c>
      <c r="HA501">
        <v>2.0198239999999998</v>
      </c>
      <c r="HB501">
        <v>4.2419888076144822E-2</v>
      </c>
      <c r="HC501">
        <f t="shared" si="13"/>
        <v>8.5680708013511131E-2</v>
      </c>
      <c r="HD501">
        <v>6.76</v>
      </c>
      <c r="HE501">
        <v>22.18</v>
      </c>
      <c r="HF501">
        <v>84430563</v>
      </c>
      <c r="HG501">
        <v>51501950</v>
      </c>
      <c r="HH501">
        <v>113.13998333333332</v>
      </c>
      <c r="HI501">
        <v>10.714264166666666</v>
      </c>
      <c r="HJ501">
        <v>27.856470000000002</v>
      </c>
      <c r="HK501">
        <v>1.7030169572258384E-2</v>
      </c>
      <c r="HL501">
        <f t="shared" si="14"/>
        <v>0.47440040778452852</v>
      </c>
      <c r="HM501">
        <v>38.26</v>
      </c>
      <c r="HN501">
        <v>8.0399999999999991</v>
      </c>
      <c r="HO501">
        <v>15155091</v>
      </c>
      <c r="HP501">
        <v>19509042.5</v>
      </c>
      <c r="HQ501">
        <v>77.33860833333334</v>
      </c>
      <c r="HR501">
        <v>6.1016666666666666</v>
      </c>
      <c r="HS501">
        <v>39.646540000000002</v>
      </c>
      <c r="HT501">
        <v>2.8120465274379934E-3</v>
      </c>
      <c r="HU501">
        <f t="shared" si="15"/>
        <v>0.1114879151319315</v>
      </c>
      <c r="HV501">
        <v>206.8</v>
      </c>
      <c r="HW501">
        <v>10.17</v>
      </c>
      <c r="HX501">
        <v>3480933</v>
      </c>
      <c r="HY501">
        <v>6534422.5</v>
      </c>
      <c r="HZ501">
        <v>15.848939166666668</v>
      </c>
      <c r="IA501">
        <v>6.1016666666666666</v>
      </c>
      <c r="IB501">
        <v>10.122640000000001</v>
      </c>
      <c r="IC501">
        <v>5.6403736091638823E-3</v>
      </c>
      <c r="ID501">
        <f t="shared" si="16"/>
        <v>5.7095471511066684E-2</v>
      </c>
      <c r="IE501">
        <v>46.98</v>
      </c>
      <c r="IF501">
        <v>0.54</v>
      </c>
      <c r="IG501">
        <v>4261618</v>
      </c>
      <c r="IH501">
        <v>4676507</v>
      </c>
      <c r="II501">
        <v>38.050585833333336</v>
      </c>
      <c r="IJ501">
        <v>9.2133333333333329</v>
      </c>
      <c r="IN501">
        <v>33.78</v>
      </c>
      <c r="IO501">
        <v>8.07</v>
      </c>
      <c r="IP501">
        <v>38152947</v>
      </c>
      <c r="IQ501">
        <v>41185483.333333336</v>
      </c>
      <c r="IR501">
        <v>98.680333333333337</v>
      </c>
      <c r="IS501">
        <v>11.06</v>
      </c>
      <c r="IT501">
        <v>28.844580000000001</v>
      </c>
      <c r="IU501">
        <v>7.484978478167174E-3</v>
      </c>
      <c r="IV501">
        <f t="shared" si="17"/>
        <v>0.2159010605117713</v>
      </c>
      <c r="IW501">
        <v>35.81</v>
      </c>
      <c r="IX501">
        <v>12.58</v>
      </c>
      <c r="IY501">
        <v>9969182</v>
      </c>
      <c r="IZ501">
        <v>5469614.333333333</v>
      </c>
      <c r="JA501">
        <v>17.540621666666667</v>
      </c>
      <c r="JB501">
        <v>2.4766666666666666</v>
      </c>
      <c r="JF501">
        <v>41.98</v>
      </c>
      <c r="JG501">
        <v>7.23</v>
      </c>
      <c r="JH501">
        <v>5284876</v>
      </c>
      <c r="JI501">
        <v>5460363.333333333</v>
      </c>
      <c r="JJ501">
        <v>18.5157025</v>
      </c>
      <c r="JK501">
        <v>2.0216666666666669</v>
      </c>
      <c r="JO501">
        <v>79.290000000000006</v>
      </c>
      <c r="JP501">
        <v>7.09</v>
      </c>
      <c r="JQ501">
        <v>1999192</v>
      </c>
      <c r="JR501">
        <v>1573826.6666666667</v>
      </c>
      <c r="JS501">
        <v>5.7726800000000003</v>
      </c>
      <c r="JT501">
        <v>1.0616666666666668</v>
      </c>
      <c r="JU501">
        <v>31.737349999999999</v>
      </c>
      <c r="JV501">
        <v>1.832924037942996E-2</v>
      </c>
      <c r="JW501">
        <f t="shared" si="18"/>
        <v>0.58172151715610143</v>
      </c>
      <c r="JX501">
        <v>83.78</v>
      </c>
      <c r="JY501">
        <v>11.62</v>
      </c>
      <c r="JZ501">
        <v>44439149</v>
      </c>
      <c r="KA501">
        <v>25239704.166666668</v>
      </c>
      <c r="KB501">
        <v>100.46790833333334</v>
      </c>
      <c r="KC501">
        <v>10.9680125</v>
      </c>
      <c r="KD501">
        <v>26.041830000000001</v>
      </c>
      <c r="KE501">
        <v>3.3477462360687528E-2</v>
      </c>
      <c r="KF501">
        <f t="shared" si="19"/>
        <v>0.87181438362842334</v>
      </c>
      <c r="KG501">
        <v>37.18</v>
      </c>
      <c r="KH501">
        <v>10.34</v>
      </c>
      <c r="KI501">
        <v>39201749</v>
      </c>
      <c r="KJ501">
        <v>24560333.333333332</v>
      </c>
      <c r="KK501">
        <v>92.209866666666656</v>
      </c>
      <c r="KL501">
        <v>12.8925</v>
      </c>
      <c r="KM501">
        <v>12.45702</v>
      </c>
      <c r="KN501">
        <v>8.8129416831187572E-3</v>
      </c>
      <c r="KO501">
        <f t="shared" si="20"/>
        <v>0.10978299080544403</v>
      </c>
      <c r="KP501">
        <v>18.84</v>
      </c>
      <c r="KQ501">
        <v>1.91</v>
      </c>
      <c r="KR501">
        <v>8616954</v>
      </c>
      <c r="KS501">
        <v>5352773</v>
      </c>
      <c r="KT501">
        <v>53.511270833333334</v>
      </c>
      <c r="KU501">
        <v>12.2475</v>
      </c>
      <c r="KV501">
        <v>18.95722</v>
      </c>
      <c r="KW501">
        <v>1.1410432284935344E-2</v>
      </c>
      <c r="KX501">
        <f t="shared" si="21"/>
        <v>0.216310075120622</v>
      </c>
      <c r="KY501">
        <v>55.87</v>
      </c>
      <c r="KZ501">
        <v>3.34</v>
      </c>
      <c r="LA501">
        <v>6796942</v>
      </c>
      <c r="LB501">
        <v>4693349</v>
      </c>
      <c r="LC501">
        <v>28.381016666666667</v>
      </c>
      <c r="LD501">
        <v>4.8384873333333331</v>
      </c>
      <c r="LE501">
        <v>5.3298739999999997E-2</v>
      </c>
      <c r="LF501">
        <v>2.091705052221695E-2</v>
      </c>
      <c r="LG501">
        <f t="shared" si="22"/>
        <v>1.1148524373505054E-3</v>
      </c>
      <c r="LH501">
        <v>69.489999999999995</v>
      </c>
      <c r="LI501">
        <v>10.1</v>
      </c>
      <c r="LJ501">
        <v>57009892</v>
      </c>
      <c r="LK501">
        <v>20022273.333333332</v>
      </c>
      <c r="LL501">
        <v>47.760733333333327</v>
      </c>
      <c r="LM501">
        <v>5.0200000000000005</v>
      </c>
      <c r="LN501">
        <v>38.123600000000003</v>
      </c>
      <c r="LO501">
        <v>5.2931689558915106E-2</v>
      </c>
      <c r="LP501">
        <f t="shared" si="23"/>
        <v>2.017946560068256</v>
      </c>
      <c r="LQ501">
        <v>89.08</v>
      </c>
      <c r="LR501">
        <v>7.09</v>
      </c>
      <c r="LS501">
        <v>57555199</v>
      </c>
      <c r="LT501">
        <v>67675900</v>
      </c>
      <c r="LU501">
        <v>213.43471666666667</v>
      </c>
      <c r="LV501">
        <v>26.906666666666666</v>
      </c>
      <c r="LW501">
        <v>20.56992</v>
      </c>
      <c r="LX501">
        <v>0.30759779565794704</v>
      </c>
      <c r="LY501" s="10">
        <f t="shared" si="24"/>
        <v>6.3272620488603177</v>
      </c>
      <c r="LZ501">
        <v>71.84</v>
      </c>
      <c r="MA501">
        <v>9.09</v>
      </c>
      <c r="MB501">
        <v>256471425</v>
      </c>
      <c r="MC501">
        <v>511522750</v>
      </c>
      <c r="MD501">
        <v>1881.6432500000001</v>
      </c>
      <c r="ME501">
        <v>272.56036666666665</v>
      </c>
      <c r="MF501" s="13"/>
      <c r="MG501" s="13"/>
      <c r="MH501" s="13"/>
      <c r="MI501" s="12"/>
      <c r="MJ501" s="12"/>
      <c r="MK501" s="12"/>
      <c r="MM501" s="14"/>
      <c r="MN501" s="14"/>
      <c r="MO501" s="14"/>
      <c r="MP501" s="14"/>
      <c r="MQ501" s="16"/>
      <c r="MR501" s="16"/>
      <c r="MS501" s="16"/>
      <c r="MT501" s="16"/>
      <c r="NC501" s="14"/>
      <c r="ND501" s="14"/>
      <c r="NE501" s="14"/>
      <c r="NF501" s="14"/>
      <c r="NG501" s="16"/>
      <c r="NH501" s="16"/>
      <c r="NI501" s="16"/>
      <c r="NJ501" s="16"/>
      <c r="NK501" s="13"/>
      <c r="NL501" s="13"/>
      <c r="NM501" s="13"/>
      <c r="NN501" s="13"/>
      <c r="NO501" s="12"/>
      <c r="NP501" s="12"/>
      <c r="NQ501" s="12"/>
      <c r="NR501" s="12"/>
      <c r="NW501" s="16"/>
      <c r="NX501" s="16"/>
      <c r="NY501" s="16"/>
      <c r="NZ501" s="16"/>
      <c r="PN501"/>
      <c r="QU501" s="16"/>
      <c r="QV501" s="16"/>
      <c r="QW501" s="16"/>
      <c r="QX501" s="16"/>
      <c r="RK501" s="16"/>
      <c r="RL501" s="16"/>
      <c r="RM501" s="16"/>
      <c r="RN501" s="16"/>
      <c r="RW501" s="14"/>
      <c r="RX501" s="14"/>
      <c r="RY501" s="14"/>
      <c r="RZ501" s="14"/>
      <c r="SA501" s="16"/>
      <c r="SB501" s="16"/>
      <c r="SC501" s="16"/>
      <c r="SD501" s="16"/>
    </row>
    <row r="502" spans="1:498" hidden="1" x14ac:dyDescent="0.35">
      <c r="A502" s="2">
        <v>33359</v>
      </c>
      <c r="B502">
        <v>27.493230000000001</v>
      </c>
      <c r="C502">
        <v>1.6018145826328687E-2</v>
      </c>
      <c r="D502">
        <f t="shared" si="0"/>
        <v>0.44039056737679466</v>
      </c>
      <c r="E502">
        <v>17.21</v>
      </c>
      <c r="F502">
        <v>18.559999999999999</v>
      </c>
      <c r="G502">
        <v>17353191</v>
      </c>
      <c r="H502">
        <v>42807546.666666664</v>
      </c>
      <c r="I502">
        <v>86.994983333333337</v>
      </c>
      <c r="J502">
        <v>13.163625000000001</v>
      </c>
      <c r="K502">
        <v>60.765979999999999</v>
      </c>
      <c r="L502">
        <v>9.0810838432596862E-3</v>
      </c>
      <c r="M502">
        <f t="shared" si="1"/>
        <v>0.55182095919784124</v>
      </c>
      <c r="N502">
        <v>152.38</v>
      </c>
      <c r="O502">
        <v>7.23</v>
      </c>
      <c r="P502">
        <v>7757140</v>
      </c>
      <c r="Q502">
        <v>6675705</v>
      </c>
      <c r="R502">
        <v>29.116679166666668</v>
      </c>
      <c r="S502">
        <v>4.18</v>
      </c>
      <c r="T502">
        <v>26.62266</v>
      </c>
      <c r="U502">
        <v>1.0990497668689144E-2</v>
      </c>
      <c r="V502">
        <f t="shared" si="2"/>
        <v>0.29259628266430371</v>
      </c>
      <c r="W502">
        <v>27.73</v>
      </c>
      <c r="X502">
        <v>10.09</v>
      </c>
      <c r="Y502">
        <v>9998961</v>
      </c>
      <c r="Z502">
        <v>12644975.833333334</v>
      </c>
      <c r="AA502">
        <v>53.573313333333338</v>
      </c>
      <c r="AB502">
        <v>5.9325000000000001</v>
      </c>
      <c r="AC502">
        <v>24.731000000000002</v>
      </c>
      <c r="AD502">
        <v>2.8561309327390389E-2</v>
      </c>
      <c r="AE502">
        <f t="shared" si="3"/>
        <v>0.70634974097569181</v>
      </c>
      <c r="AF502">
        <v>42.11</v>
      </c>
      <c r="AG502">
        <v>3.15</v>
      </c>
      <c r="AH502">
        <v>28157153</v>
      </c>
      <c r="AI502">
        <v>63148688.333333336</v>
      </c>
      <c r="AJ502">
        <v>251.73563333333334</v>
      </c>
      <c r="AK502">
        <v>42.249572499999999</v>
      </c>
      <c r="AL502">
        <v>9.0086899999999996</v>
      </c>
      <c r="AM502">
        <v>4.2557242231121874E-3</v>
      </c>
      <c r="AN502">
        <f t="shared" si="4"/>
        <v>3.8338500251508527E-2</v>
      </c>
      <c r="AO502">
        <v>123.49</v>
      </c>
      <c r="AP502">
        <v>7.96</v>
      </c>
      <c r="AQ502">
        <v>13662481</v>
      </c>
      <c r="AR502">
        <v>4741753.333333333</v>
      </c>
      <c r="AS502">
        <v>14.580350000000001</v>
      </c>
      <c r="AT502">
        <v>1.6635833333333334</v>
      </c>
      <c r="AU502">
        <v>1.0949679999999999</v>
      </c>
      <c r="AV502">
        <v>8.553830038588877E-3</v>
      </c>
      <c r="AW502">
        <f t="shared" si="25"/>
        <v>9.3661701696935856E-3</v>
      </c>
      <c r="AX502">
        <v>248.89</v>
      </c>
      <c r="AY502">
        <v>24.85</v>
      </c>
      <c r="AZ502">
        <v>33098371</v>
      </c>
      <c r="BA502">
        <v>14488695</v>
      </c>
      <c r="BB502">
        <v>21.597406666666668</v>
      </c>
      <c r="BC502">
        <v>3.3436258333333337</v>
      </c>
      <c r="BE502">
        <v>9.6628354706761058E-4</v>
      </c>
      <c r="BG502">
        <v>310.05</v>
      </c>
      <c r="BH502">
        <v>25.54</v>
      </c>
      <c r="BI502">
        <v>3202181</v>
      </c>
      <c r="BJ502">
        <v>1082421.9166666667</v>
      </c>
      <c r="BK502">
        <v>1.9374383333333334</v>
      </c>
      <c r="BN502">
        <v>6.5689184727063194E-3</v>
      </c>
      <c r="BP502">
        <v>90.26</v>
      </c>
      <c r="BQ502">
        <v>9.26</v>
      </c>
      <c r="BR502">
        <v>10304419</v>
      </c>
      <c r="BS502">
        <v>13866678.333333334</v>
      </c>
      <c r="BU502">
        <v>5.0249999999999995</v>
      </c>
      <c r="BV502">
        <v>13.089869999999999</v>
      </c>
      <c r="BW502">
        <v>6.2038837174618706E-3</v>
      </c>
      <c r="BX502">
        <f t="shared" si="26"/>
        <v>8.1208031356692606E-2</v>
      </c>
      <c r="BY502">
        <v>30.08</v>
      </c>
      <c r="BZ502">
        <v>9.15</v>
      </c>
      <c r="CA502">
        <v>5154346</v>
      </c>
      <c r="CB502">
        <v>6770784.666666667</v>
      </c>
      <c r="CC502">
        <v>41.469922500000003</v>
      </c>
      <c r="CD502">
        <v>3.0375000000000001</v>
      </c>
      <c r="CH502">
        <v>50.9</v>
      </c>
      <c r="CI502">
        <v>8.16</v>
      </c>
      <c r="CJ502">
        <v>1565380</v>
      </c>
      <c r="CK502">
        <v>3287604.6666666665</v>
      </c>
      <c r="CL502">
        <v>9.729157166666667</v>
      </c>
      <c r="CM502">
        <v>1.2191666666666667</v>
      </c>
      <c r="CN502">
        <v>12.61684</v>
      </c>
      <c r="CO502">
        <v>4.7140311246972617E-3</v>
      </c>
      <c r="CP502" s="10">
        <f t="shared" si="6"/>
        <v>5.9476176455325401E-2</v>
      </c>
      <c r="CQ502">
        <v>48.97</v>
      </c>
      <c r="CR502">
        <v>5.24</v>
      </c>
      <c r="CS502">
        <v>5013889</v>
      </c>
      <c r="CT502">
        <v>7417333.333333333</v>
      </c>
      <c r="CU502">
        <v>27.563155833333337</v>
      </c>
      <c r="CV502">
        <v>4.83</v>
      </c>
      <c r="CW502">
        <v>31.412890000000001</v>
      </c>
      <c r="CX502">
        <v>6.0533337848733375E-2</v>
      </c>
      <c r="CY502">
        <f t="shared" si="7"/>
        <v>1.9015270831750981</v>
      </c>
      <c r="CZ502">
        <v>37.29</v>
      </c>
      <c r="DA502">
        <v>11.11</v>
      </c>
      <c r="DB502">
        <v>57271563</v>
      </c>
      <c r="DC502">
        <v>50990483.333333336</v>
      </c>
      <c r="DD502">
        <v>236.18131666666667</v>
      </c>
      <c r="DE502">
        <v>37.528333333333329</v>
      </c>
      <c r="DF502">
        <v>31.269929999999999</v>
      </c>
      <c r="DG502">
        <v>9.3439898378004857E-2</v>
      </c>
      <c r="DH502">
        <f t="shared" si="8"/>
        <v>2.9218590814873253</v>
      </c>
      <c r="DI502">
        <v>48.93</v>
      </c>
      <c r="DJ502">
        <v>9.6</v>
      </c>
      <c r="DK502">
        <v>80303189</v>
      </c>
      <c r="DL502">
        <v>99614100</v>
      </c>
      <c r="DM502">
        <v>340.88690000000003</v>
      </c>
      <c r="DN502">
        <v>44.668333333333329</v>
      </c>
      <c r="DO502">
        <v>148.35679999999999</v>
      </c>
      <c r="DP502">
        <v>7.7785110512208853E-3</v>
      </c>
      <c r="DQ502">
        <f t="shared" si="9"/>
        <v>1.1539950083237667</v>
      </c>
      <c r="DR502">
        <v>73.760000000000005</v>
      </c>
      <c r="DS502">
        <v>14.09</v>
      </c>
      <c r="DT502">
        <v>10306643</v>
      </c>
      <c r="DU502">
        <v>8729221.666666666</v>
      </c>
      <c r="DV502">
        <v>24.290191666666669</v>
      </c>
      <c r="DW502">
        <v>2.9324999999999997</v>
      </c>
      <c r="DX502">
        <v>5.4792240000000003</v>
      </c>
      <c r="DY502">
        <v>5.1965159050213015E-3</v>
      </c>
      <c r="DZ502">
        <f t="shared" si="27"/>
        <v>2.8472874663174438E-2</v>
      </c>
      <c r="EA502">
        <v>85.73</v>
      </c>
      <c r="EB502">
        <v>12.71</v>
      </c>
      <c r="EC502">
        <v>10378175</v>
      </c>
      <c r="ED502">
        <v>7228860</v>
      </c>
      <c r="EE502">
        <v>25.158433333333335</v>
      </c>
      <c r="EF502">
        <v>2.4966666666666666</v>
      </c>
      <c r="EJ502">
        <v>107.51</v>
      </c>
      <c r="EK502">
        <v>4.7</v>
      </c>
      <c r="EL502">
        <v>257814</v>
      </c>
      <c r="EM502">
        <v>279253.26666666666</v>
      </c>
      <c r="EN502">
        <v>1.7656400000000001</v>
      </c>
      <c r="EO502">
        <v>0.36876816666666667</v>
      </c>
      <c r="EP502">
        <v>22.971579999999999</v>
      </c>
      <c r="EQ502">
        <v>2.9135400823853564E-3</v>
      </c>
      <c r="ER502">
        <f t="shared" si="10"/>
        <v>6.6928619085721799E-2</v>
      </c>
      <c r="ES502">
        <v>9.27</v>
      </c>
      <c r="ET502">
        <v>10.71</v>
      </c>
      <c r="EU502">
        <v>3534260</v>
      </c>
      <c r="EV502">
        <v>4749386.666666667</v>
      </c>
      <c r="EW502">
        <v>10.205136666666666</v>
      </c>
      <c r="EX502">
        <v>1.2424999999999999</v>
      </c>
      <c r="EY502">
        <v>7.3467609999999999</v>
      </c>
      <c r="FB502">
        <v>2.0099999999999998</v>
      </c>
      <c r="FC502">
        <v>21.09</v>
      </c>
      <c r="FD502">
        <v>4779892</v>
      </c>
      <c r="FE502">
        <v>3713330.3333333335</v>
      </c>
      <c r="FF502">
        <v>10.939801666666668</v>
      </c>
      <c r="FG502">
        <v>1.7928416666666667</v>
      </c>
      <c r="FH502">
        <v>47.957999999999998</v>
      </c>
      <c r="FI502">
        <v>6.4254937022208622E-2</v>
      </c>
      <c r="FJ502">
        <f t="shared" si="11"/>
        <v>3.0815382697110811</v>
      </c>
      <c r="FK502">
        <v>88.49</v>
      </c>
      <c r="FL502">
        <v>11.91</v>
      </c>
      <c r="FM502">
        <v>57075393</v>
      </c>
      <c r="FN502">
        <v>41401978.333333336</v>
      </c>
      <c r="FO502">
        <v>159.42769166666668</v>
      </c>
      <c r="FP502">
        <v>18.202500000000001</v>
      </c>
      <c r="FQ502">
        <v>126.4443</v>
      </c>
      <c r="FR502">
        <v>0.12804128499018827</v>
      </c>
      <c r="FS502">
        <f t="shared" si="12"/>
        <v>16.190090651684862</v>
      </c>
      <c r="FT502">
        <v>108.39</v>
      </c>
      <c r="FU502">
        <v>14.35</v>
      </c>
      <c r="FV502">
        <v>123889870</v>
      </c>
      <c r="FW502">
        <v>103679875</v>
      </c>
      <c r="FX502">
        <v>446.959</v>
      </c>
      <c r="FY502">
        <v>75.941916666666671</v>
      </c>
      <c r="GC502">
        <v>72.75</v>
      </c>
      <c r="GD502">
        <v>9.24</v>
      </c>
      <c r="GE502">
        <v>2648934</v>
      </c>
      <c r="GF502">
        <v>2151834.6666666665</v>
      </c>
      <c r="GG502">
        <v>6.6399616666666672</v>
      </c>
      <c r="GH502">
        <v>0.47083333333333338</v>
      </c>
      <c r="GK502" s="10"/>
      <c r="GL502">
        <v>65.2</v>
      </c>
      <c r="GM502">
        <v>9.9600000000000009</v>
      </c>
      <c r="GN502">
        <v>3701409</v>
      </c>
      <c r="GO502">
        <v>4344044.166666667</v>
      </c>
      <c r="GP502">
        <v>17.213196666666665</v>
      </c>
      <c r="GQ502">
        <v>2.4475000000000002</v>
      </c>
      <c r="GU502">
        <v>20.89</v>
      </c>
      <c r="GV502">
        <v>9.99</v>
      </c>
      <c r="GW502">
        <v>386820</v>
      </c>
      <c r="GX502">
        <v>1135498.25</v>
      </c>
      <c r="GY502">
        <v>3.3273948333333334</v>
      </c>
      <c r="GZ502">
        <v>5.8333333333333327E-2</v>
      </c>
      <c r="HA502">
        <v>2.3054290000000002</v>
      </c>
      <c r="HB502">
        <v>4.2419888076144822E-2</v>
      </c>
      <c r="HC502">
        <f t="shared" si="13"/>
        <v>9.7796040147498486E-2</v>
      </c>
      <c r="HD502">
        <v>34.51</v>
      </c>
      <c r="HE502">
        <v>23.94</v>
      </c>
      <c r="HF502">
        <v>84430563</v>
      </c>
      <c r="HG502">
        <v>51501950</v>
      </c>
      <c r="HH502">
        <v>113.13998333333332</v>
      </c>
      <c r="HI502">
        <v>10.714264166666666</v>
      </c>
      <c r="HJ502">
        <v>27.996670000000002</v>
      </c>
      <c r="HK502">
        <v>1.7030169572258384E-2</v>
      </c>
      <c r="HL502">
        <f t="shared" si="14"/>
        <v>0.4767880375585592</v>
      </c>
      <c r="HM502">
        <v>36.1</v>
      </c>
      <c r="HN502">
        <v>9.81</v>
      </c>
      <c r="HO502">
        <v>15155091</v>
      </c>
      <c r="HP502">
        <v>19509042.5</v>
      </c>
      <c r="HQ502">
        <v>77.33860833333334</v>
      </c>
      <c r="HR502">
        <v>6.1016666666666666</v>
      </c>
      <c r="HS502">
        <v>42.999650000000003</v>
      </c>
      <c r="HT502">
        <v>2.8120465274379934E-3</v>
      </c>
      <c r="HU502">
        <f t="shared" si="15"/>
        <v>0.12091701646354912</v>
      </c>
      <c r="HV502">
        <v>119.92</v>
      </c>
      <c r="HW502">
        <v>7.93</v>
      </c>
      <c r="HX502">
        <v>3480933</v>
      </c>
      <c r="HY502">
        <v>6534422.5</v>
      </c>
      <c r="HZ502">
        <v>15.848939166666668</v>
      </c>
      <c r="IA502">
        <v>6.1016666666666666</v>
      </c>
      <c r="IB502">
        <v>10.66981</v>
      </c>
      <c r="IC502">
        <v>5.6403736091638823E-3</v>
      </c>
      <c r="ID502">
        <f t="shared" si="16"/>
        <v>6.0181714738792885E-2</v>
      </c>
      <c r="IE502">
        <v>52.6</v>
      </c>
      <c r="IF502">
        <v>3.52</v>
      </c>
      <c r="IG502">
        <v>4261618</v>
      </c>
      <c r="IH502">
        <v>4676507</v>
      </c>
      <c r="II502">
        <v>38.050585833333336</v>
      </c>
      <c r="IJ502">
        <v>9.2133333333333329</v>
      </c>
      <c r="IK502">
        <v>1.8327869999999999</v>
      </c>
      <c r="IL502">
        <v>1.2167719654085342E-2</v>
      </c>
      <c r="IM502">
        <f>IK502*IL502</f>
        <v>2.2300838401652111E-2</v>
      </c>
      <c r="IN502">
        <v>61.94</v>
      </c>
      <c r="IO502">
        <v>10.45</v>
      </c>
      <c r="IP502">
        <v>38152947</v>
      </c>
      <c r="IQ502">
        <v>41185483.333333336</v>
      </c>
      <c r="IR502">
        <v>98.680333333333337</v>
      </c>
      <c r="IS502">
        <v>11.06</v>
      </c>
      <c r="IT502">
        <v>28.097850000000001</v>
      </c>
      <c r="IU502">
        <v>7.484978478167174E-3</v>
      </c>
      <c r="IV502">
        <f t="shared" si="17"/>
        <v>0.21031180253276954</v>
      </c>
      <c r="IW502">
        <v>5.85</v>
      </c>
      <c r="IX502">
        <v>16.149999999999999</v>
      </c>
      <c r="IY502">
        <v>9969182</v>
      </c>
      <c r="IZ502">
        <v>5469614.333333333</v>
      </c>
      <c r="JA502">
        <v>17.540621666666667</v>
      </c>
      <c r="JB502">
        <v>2.4766666666666666</v>
      </c>
      <c r="JF502">
        <v>92.32</v>
      </c>
      <c r="JG502">
        <v>10.01</v>
      </c>
      <c r="JH502">
        <v>5284876</v>
      </c>
      <c r="JI502">
        <v>5460363.333333333</v>
      </c>
      <c r="JJ502">
        <v>18.5157025</v>
      </c>
      <c r="JK502">
        <v>2.0216666666666669</v>
      </c>
      <c r="JO502">
        <v>191.07</v>
      </c>
      <c r="JP502">
        <v>9.73</v>
      </c>
      <c r="JQ502">
        <v>1999192</v>
      </c>
      <c r="JR502">
        <v>1573826.6666666667</v>
      </c>
      <c r="JS502">
        <v>5.7726800000000003</v>
      </c>
      <c r="JT502">
        <v>1.0616666666666668</v>
      </c>
      <c r="JU502">
        <v>31.334599999999998</v>
      </c>
      <c r="JV502">
        <v>1.832924037942996E-2</v>
      </c>
      <c r="JW502">
        <f t="shared" si="18"/>
        <v>0.57433941559328594</v>
      </c>
      <c r="JX502">
        <v>83.65</v>
      </c>
      <c r="JY502">
        <v>15.99</v>
      </c>
      <c r="JZ502">
        <v>44439149</v>
      </c>
      <c r="KA502">
        <v>25239704.166666668</v>
      </c>
      <c r="KB502">
        <v>100.46790833333334</v>
      </c>
      <c r="KC502">
        <v>10.9680125</v>
      </c>
      <c r="KD502">
        <v>26.218599999999999</v>
      </c>
      <c r="KE502">
        <v>3.3477462360687528E-2</v>
      </c>
      <c r="KF502">
        <f t="shared" si="19"/>
        <v>0.87773219464992203</v>
      </c>
      <c r="KG502">
        <v>23.74</v>
      </c>
      <c r="KH502">
        <v>14.27</v>
      </c>
      <c r="KI502">
        <v>39201749</v>
      </c>
      <c r="KJ502">
        <v>24560333.333333332</v>
      </c>
      <c r="KK502">
        <v>92.209866666666656</v>
      </c>
      <c r="KL502">
        <v>12.8925</v>
      </c>
      <c r="KM502">
        <v>12.22345</v>
      </c>
      <c r="KN502">
        <v>8.8129416831187572E-3</v>
      </c>
      <c r="KO502">
        <f t="shared" si="20"/>
        <v>0.10772455201651797</v>
      </c>
      <c r="KP502">
        <v>40.83</v>
      </c>
      <c r="KQ502">
        <v>5.42</v>
      </c>
      <c r="KR502">
        <v>8616954</v>
      </c>
      <c r="KS502">
        <v>5352773</v>
      </c>
      <c r="KT502">
        <v>53.511270833333334</v>
      </c>
      <c r="KU502">
        <v>12.2475</v>
      </c>
      <c r="KV502">
        <v>19.07029</v>
      </c>
      <c r="KW502">
        <v>1.1410432284935344E-2</v>
      </c>
      <c r="KX502">
        <f t="shared" si="21"/>
        <v>0.21760025269907965</v>
      </c>
      <c r="KY502">
        <v>96.38</v>
      </c>
      <c r="KZ502">
        <v>5.48</v>
      </c>
      <c r="LA502">
        <v>6796942</v>
      </c>
      <c r="LB502">
        <v>4693349</v>
      </c>
      <c r="LC502">
        <v>28.381016666666667</v>
      </c>
      <c r="LD502">
        <v>4.8384873333333331</v>
      </c>
      <c r="LE502">
        <v>4.5861699999999998E-2</v>
      </c>
      <c r="LF502">
        <v>2.091705052221695E-2</v>
      </c>
      <c r="LG502">
        <f t="shared" si="22"/>
        <v>9.5929149593475705E-4</v>
      </c>
      <c r="LH502">
        <v>84.57</v>
      </c>
      <c r="LI502">
        <v>12.96</v>
      </c>
      <c r="LJ502">
        <v>57009892</v>
      </c>
      <c r="LK502">
        <v>20022273.333333332</v>
      </c>
      <c r="LL502">
        <v>47.760733333333327</v>
      </c>
      <c r="LM502">
        <v>5.0200000000000005</v>
      </c>
      <c r="LN502">
        <v>37.807400000000001</v>
      </c>
      <c r="LO502">
        <v>5.2931689558915106E-2</v>
      </c>
      <c r="LP502">
        <f t="shared" si="23"/>
        <v>2.0012095598297268</v>
      </c>
      <c r="LQ502">
        <v>20.440000000000001</v>
      </c>
      <c r="LR502">
        <v>10.050000000000001</v>
      </c>
      <c r="LS502">
        <v>57555199</v>
      </c>
      <c r="LT502">
        <v>67675900</v>
      </c>
      <c r="LU502">
        <v>213.43471666666667</v>
      </c>
      <c r="LV502">
        <v>26.906666666666666</v>
      </c>
      <c r="LW502">
        <v>20.492709999999999</v>
      </c>
      <c r="LX502">
        <v>0.30759779565794704</v>
      </c>
      <c r="LY502" s="10">
        <f t="shared" si="24"/>
        <v>6.3035124230575672</v>
      </c>
      <c r="LZ502">
        <v>81.31</v>
      </c>
      <c r="MA502">
        <v>14.82</v>
      </c>
      <c r="MB502">
        <v>256471425</v>
      </c>
      <c r="MC502">
        <v>511522750</v>
      </c>
      <c r="MD502">
        <v>1881.6432500000001</v>
      </c>
      <c r="ME502">
        <v>272.56036666666665</v>
      </c>
      <c r="MF502" s="13"/>
      <c r="MG502" s="13"/>
      <c r="MH502" s="13"/>
      <c r="MI502" s="12"/>
      <c r="MJ502" s="12"/>
      <c r="MK502" s="12"/>
      <c r="MM502" s="14"/>
      <c r="MN502" s="14"/>
      <c r="MO502" s="14"/>
      <c r="MP502" s="14"/>
      <c r="MQ502" s="16"/>
      <c r="MR502" s="16"/>
      <c r="MS502" s="16"/>
      <c r="MT502" s="16"/>
      <c r="NC502" s="14"/>
      <c r="ND502" s="14"/>
      <c r="NE502" s="14"/>
      <c r="NF502" s="14"/>
      <c r="NG502" s="16"/>
      <c r="NH502" s="16"/>
      <c r="NI502" s="16"/>
      <c r="NJ502" s="16"/>
      <c r="NK502" s="13"/>
      <c r="NL502" s="13"/>
      <c r="NM502" s="13"/>
      <c r="NN502" s="13"/>
      <c r="NO502" s="12"/>
      <c r="NP502" s="12"/>
      <c r="NQ502" s="12"/>
      <c r="NR502" s="12"/>
      <c r="NW502" s="16"/>
      <c r="NX502" s="16"/>
      <c r="NY502" s="16"/>
      <c r="NZ502" s="16"/>
      <c r="PN502"/>
      <c r="QU502" s="16"/>
      <c r="QV502" s="16"/>
      <c r="QW502" s="16"/>
      <c r="QX502" s="16"/>
      <c r="RK502" s="16"/>
      <c r="RL502" s="16"/>
      <c r="RM502" s="16"/>
      <c r="RN502" s="16"/>
      <c r="RW502" s="14"/>
      <c r="RX502" s="14"/>
      <c r="RY502" s="14"/>
      <c r="RZ502" s="14"/>
      <c r="SA502" s="16"/>
      <c r="SB502" s="16"/>
      <c r="SC502" s="16"/>
      <c r="SD502" s="16"/>
    </row>
    <row r="503" spans="1:498" hidden="1" x14ac:dyDescent="0.35">
      <c r="A503" s="2">
        <v>33390</v>
      </c>
      <c r="B503">
        <v>27.42332</v>
      </c>
      <c r="C503">
        <v>1.6018145826328687E-2</v>
      </c>
      <c r="D503">
        <f t="shared" si="0"/>
        <v>0.43927073880207601</v>
      </c>
      <c r="E503">
        <v>36.78</v>
      </c>
      <c r="F503">
        <v>16.72</v>
      </c>
      <c r="G503">
        <v>17353191</v>
      </c>
      <c r="H503">
        <v>42807546.666666664</v>
      </c>
      <c r="I503">
        <v>86.994983333333337</v>
      </c>
      <c r="J503">
        <v>13.163625000000001</v>
      </c>
      <c r="K503">
        <v>61.304169999999999</v>
      </c>
      <c r="L503">
        <v>9.0810838432596862E-3</v>
      </c>
      <c r="M503">
        <f t="shared" si="1"/>
        <v>0.55670830771144519</v>
      </c>
      <c r="N503">
        <v>153.44</v>
      </c>
      <c r="O503">
        <v>13.02</v>
      </c>
      <c r="P503">
        <v>7757140</v>
      </c>
      <c r="Q503">
        <v>6675705</v>
      </c>
      <c r="R503">
        <v>29.116679166666668</v>
      </c>
      <c r="S503">
        <v>4.18</v>
      </c>
      <c r="T503">
        <v>26.382930000000002</v>
      </c>
      <c r="U503">
        <v>1.0990497668689144E-2</v>
      </c>
      <c r="V503">
        <f t="shared" si="2"/>
        <v>0.28996153065818892</v>
      </c>
      <c r="W503">
        <v>112.43</v>
      </c>
      <c r="X503">
        <v>13.26</v>
      </c>
      <c r="Y503">
        <v>9998961</v>
      </c>
      <c r="Z503">
        <v>12644975.833333334</v>
      </c>
      <c r="AA503">
        <v>53.573313333333338</v>
      </c>
      <c r="AB503">
        <v>5.9325000000000001</v>
      </c>
      <c r="AC503">
        <v>24.17043</v>
      </c>
      <c r="AD503">
        <v>2.8561309327390389E-2</v>
      </c>
      <c r="AE503">
        <f t="shared" si="3"/>
        <v>0.69033912780603646</v>
      </c>
      <c r="AF503">
        <v>56.26</v>
      </c>
      <c r="AG503">
        <v>9.7799999999999994</v>
      </c>
      <c r="AH503">
        <v>28157153</v>
      </c>
      <c r="AI503">
        <v>63148688.333333336</v>
      </c>
      <c r="AJ503">
        <v>251.73563333333334</v>
      </c>
      <c r="AK503">
        <v>42.249572499999999</v>
      </c>
      <c r="AL503">
        <v>9.9034790000000008</v>
      </c>
      <c r="AM503">
        <v>4.2557242231121874E-3</v>
      </c>
      <c r="AN503">
        <f t="shared" si="4"/>
        <v>4.2146475473382863E-2</v>
      </c>
      <c r="AO503">
        <v>114.92</v>
      </c>
      <c r="AP503">
        <v>5.6</v>
      </c>
      <c r="AQ503">
        <v>13662481</v>
      </c>
      <c r="AR503">
        <v>4741753.333333333</v>
      </c>
      <c r="AS503">
        <v>14.580350000000001</v>
      </c>
      <c r="AT503">
        <v>1.6635833333333334</v>
      </c>
      <c r="AU503">
        <v>1.304786</v>
      </c>
      <c r="AV503">
        <v>8.553830038588877E-3</v>
      </c>
      <c r="AW503">
        <f t="shared" si="25"/>
        <v>1.1160917680730227E-2</v>
      </c>
      <c r="AX503">
        <v>241.72</v>
      </c>
      <c r="AY503">
        <v>24.61</v>
      </c>
      <c r="AZ503">
        <v>33098371</v>
      </c>
      <c r="BA503">
        <v>14488695</v>
      </c>
      <c r="BB503">
        <v>21.597406666666668</v>
      </c>
      <c r="BC503">
        <v>3.3436258333333337</v>
      </c>
      <c r="BE503">
        <v>9.6628354706761058E-4</v>
      </c>
      <c r="BG503">
        <v>332.48</v>
      </c>
      <c r="BH503">
        <v>25.07</v>
      </c>
      <c r="BI503">
        <v>3202181</v>
      </c>
      <c r="BJ503">
        <v>1082421.9166666667</v>
      </c>
      <c r="BK503">
        <v>1.9374383333333334</v>
      </c>
      <c r="BN503">
        <v>6.5689184727063194E-3</v>
      </c>
      <c r="BP503">
        <v>88.17</v>
      </c>
      <c r="BQ503">
        <v>14.34</v>
      </c>
      <c r="BR503">
        <v>10304419</v>
      </c>
      <c r="BS503">
        <v>13866678.333333334</v>
      </c>
      <c r="BU503">
        <v>5.0249999999999995</v>
      </c>
      <c r="BV503">
        <v>13.49433</v>
      </c>
      <c r="BW503">
        <v>6.2038837174618706E-3</v>
      </c>
      <c r="BX503">
        <f t="shared" si="26"/>
        <v>8.3717254165057237E-2</v>
      </c>
      <c r="BY503">
        <v>109.4</v>
      </c>
      <c r="BZ503">
        <v>11.59</v>
      </c>
      <c r="CA503">
        <v>5154346</v>
      </c>
      <c r="CB503">
        <v>6770784.666666667</v>
      </c>
      <c r="CC503">
        <v>41.469922500000003</v>
      </c>
      <c r="CD503">
        <v>3.0375000000000001</v>
      </c>
      <c r="CH503">
        <v>85.03</v>
      </c>
      <c r="CI503">
        <v>12.48</v>
      </c>
      <c r="CJ503">
        <v>1565380</v>
      </c>
      <c r="CK503">
        <v>3287604.6666666665</v>
      </c>
      <c r="CL503">
        <v>9.729157166666667</v>
      </c>
      <c r="CM503">
        <v>1.2191666666666667</v>
      </c>
      <c r="CN503">
        <v>12.145630000000001</v>
      </c>
      <c r="CO503">
        <v>4.7140311246972617E-3</v>
      </c>
      <c r="CP503" s="10">
        <f t="shared" si="6"/>
        <v>5.7254877849056807E-2</v>
      </c>
      <c r="CQ503">
        <v>90.4</v>
      </c>
      <c r="CR503">
        <v>11.43</v>
      </c>
      <c r="CS503">
        <v>5013889</v>
      </c>
      <c r="CT503">
        <v>7417333.333333333</v>
      </c>
      <c r="CU503">
        <v>27.563155833333337</v>
      </c>
      <c r="CV503">
        <v>4.83</v>
      </c>
      <c r="CW503">
        <v>31.173670000000001</v>
      </c>
      <c r="CX503">
        <v>6.0533337848733375E-2</v>
      </c>
      <c r="CY503">
        <f t="shared" si="7"/>
        <v>1.8870462980949243</v>
      </c>
      <c r="CZ503">
        <v>74.98</v>
      </c>
      <c r="DA503">
        <v>14.85</v>
      </c>
      <c r="DB503">
        <v>57271563</v>
      </c>
      <c r="DC503">
        <v>50990483.333333336</v>
      </c>
      <c r="DD503">
        <v>236.18131666666667</v>
      </c>
      <c r="DE503">
        <v>37.528333333333329</v>
      </c>
      <c r="DF503">
        <v>32.093130000000002</v>
      </c>
      <c r="DG503">
        <v>9.3439898378004857E-2</v>
      </c>
      <c r="DH503">
        <f t="shared" si="8"/>
        <v>2.9987788058320994</v>
      </c>
      <c r="DI503">
        <v>109</v>
      </c>
      <c r="DJ503">
        <v>13.8</v>
      </c>
      <c r="DK503">
        <v>80303189</v>
      </c>
      <c r="DL503">
        <v>99614100</v>
      </c>
      <c r="DM503">
        <v>340.88690000000003</v>
      </c>
      <c r="DN503">
        <v>44.668333333333329</v>
      </c>
      <c r="DO503">
        <v>139.68389999999999</v>
      </c>
      <c r="DP503">
        <v>7.7785110512208853E-3</v>
      </c>
      <c r="DQ503">
        <f t="shared" si="9"/>
        <v>1.0865327598276329</v>
      </c>
      <c r="DR503">
        <v>12.5</v>
      </c>
      <c r="DS503">
        <v>20.75</v>
      </c>
      <c r="DT503">
        <v>10306643</v>
      </c>
      <c r="DU503">
        <v>8729221.666666666</v>
      </c>
      <c r="DV503">
        <v>24.290191666666669</v>
      </c>
      <c r="DW503">
        <v>2.9324999999999997</v>
      </c>
      <c r="DX503">
        <v>5.2699480000000003</v>
      </c>
      <c r="DY503">
        <v>5.1965159050213015E-3</v>
      </c>
      <c r="DZ503">
        <f t="shared" si="27"/>
        <v>2.7385368600635198E-2</v>
      </c>
      <c r="EA503">
        <v>51.99</v>
      </c>
      <c r="EB503">
        <v>18.98</v>
      </c>
      <c r="EC503">
        <v>10378175</v>
      </c>
      <c r="ED503">
        <v>7228860</v>
      </c>
      <c r="EE503">
        <v>25.158433333333335</v>
      </c>
      <c r="EF503">
        <v>2.4966666666666666</v>
      </c>
      <c r="EJ503">
        <v>21.67</v>
      </c>
      <c r="EK503">
        <v>6.14</v>
      </c>
      <c r="EL503">
        <v>257814</v>
      </c>
      <c r="EM503">
        <v>279253.26666666666</v>
      </c>
      <c r="EN503">
        <v>1.7656400000000001</v>
      </c>
      <c r="EO503">
        <v>0.36876816666666667</v>
      </c>
      <c r="EP503">
        <v>22.420639999999999</v>
      </c>
      <c r="EQ503">
        <v>2.9135400823853564E-3</v>
      </c>
      <c r="ER503">
        <f t="shared" si="10"/>
        <v>6.532343331273241E-2</v>
      </c>
      <c r="ES503">
        <v>96.77</v>
      </c>
      <c r="ET503">
        <v>11.55</v>
      </c>
      <c r="EU503">
        <v>3534260</v>
      </c>
      <c r="EV503">
        <v>4749386.666666667</v>
      </c>
      <c r="EW503">
        <v>10.205136666666666</v>
      </c>
      <c r="EX503">
        <v>1.2424999999999999</v>
      </c>
      <c r="EY503">
        <v>7.9293839999999998</v>
      </c>
      <c r="FB503">
        <v>0</v>
      </c>
      <c r="FC503">
        <v>23.89</v>
      </c>
      <c r="FD503">
        <v>4779892</v>
      </c>
      <c r="FE503">
        <v>3713330.3333333335</v>
      </c>
      <c r="FF503">
        <v>10.939801666666668</v>
      </c>
      <c r="FG503">
        <v>1.7928416666666667</v>
      </c>
      <c r="FH503">
        <v>49.636389999999999</v>
      </c>
      <c r="FI503">
        <v>6.4254937022208622E-2</v>
      </c>
      <c r="FJ503">
        <f t="shared" si="11"/>
        <v>3.1893831134597859</v>
      </c>
      <c r="FK503">
        <v>50.66</v>
      </c>
      <c r="FL503">
        <v>17.97</v>
      </c>
      <c r="FM503">
        <v>57075393</v>
      </c>
      <c r="FN503">
        <v>41401978.333333336</v>
      </c>
      <c r="FO503">
        <v>159.42769166666668</v>
      </c>
      <c r="FP503">
        <v>18.202500000000001</v>
      </c>
      <c r="FQ503">
        <v>121.8927</v>
      </c>
      <c r="FR503">
        <v>0.12804128499018827</v>
      </c>
      <c r="FS503">
        <f t="shared" si="12"/>
        <v>15.607297938923523</v>
      </c>
      <c r="FT503">
        <v>227.57</v>
      </c>
      <c r="FU503">
        <v>19.62</v>
      </c>
      <c r="FV503">
        <v>123889870</v>
      </c>
      <c r="FW503">
        <v>103679875</v>
      </c>
      <c r="FX503">
        <v>446.959</v>
      </c>
      <c r="FY503">
        <v>75.941916666666671</v>
      </c>
      <c r="GC503">
        <v>97.15</v>
      </c>
      <c r="GD503">
        <v>13.33</v>
      </c>
      <c r="GE503">
        <v>2648934</v>
      </c>
      <c r="GF503">
        <v>2151834.6666666665</v>
      </c>
      <c r="GG503">
        <v>6.6399616666666672</v>
      </c>
      <c r="GH503">
        <v>0.47083333333333338</v>
      </c>
      <c r="GK503" s="10"/>
      <c r="GL503">
        <v>97.47</v>
      </c>
      <c r="GM503">
        <v>14.29</v>
      </c>
      <c r="GN503">
        <v>3701409</v>
      </c>
      <c r="GO503">
        <v>4344044.166666667</v>
      </c>
      <c r="GP503">
        <v>17.213196666666665</v>
      </c>
      <c r="GQ503">
        <v>2.4475000000000002</v>
      </c>
      <c r="GU503">
        <v>83.07</v>
      </c>
      <c r="GV503">
        <v>13.17</v>
      </c>
      <c r="GW503">
        <v>386820</v>
      </c>
      <c r="GX503">
        <v>1135498.25</v>
      </c>
      <c r="GY503">
        <v>3.3273948333333334</v>
      </c>
      <c r="GZ503">
        <v>5.8333333333333327E-2</v>
      </c>
      <c r="HA503">
        <v>2.480518</v>
      </c>
      <c r="HB503">
        <v>4.2419888076144822E-2</v>
      </c>
      <c r="HC503">
        <f t="shared" si="13"/>
        <v>0.1052232959308626</v>
      </c>
      <c r="HD503">
        <v>104.96</v>
      </c>
      <c r="HE503">
        <v>25.07</v>
      </c>
      <c r="HF503">
        <v>84430563</v>
      </c>
      <c r="HG503">
        <v>51501950</v>
      </c>
      <c r="HH503">
        <v>113.13998333333332</v>
      </c>
      <c r="HI503">
        <v>10.714264166666666</v>
      </c>
      <c r="HJ503">
        <v>28.094799999999999</v>
      </c>
      <c r="HK503">
        <v>1.7030169572258384E-2</v>
      </c>
      <c r="HL503">
        <f t="shared" si="14"/>
        <v>0.47845920809868486</v>
      </c>
      <c r="HM503">
        <v>116.83</v>
      </c>
      <c r="HN503">
        <v>12.68</v>
      </c>
      <c r="HO503">
        <v>15155091</v>
      </c>
      <c r="HP503">
        <v>19509042.5</v>
      </c>
      <c r="HQ503">
        <v>77.33860833333334</v>
      </c>
      <c r="HR503">
        <v>6.1016666666666666</v>
      </c>
      <c r="HS503">
        <v>40.957369999999997</v>
      </c>
      <c r="HT503">
        <v>2.8120465274379934E-3</v>
      </c>
      <c r="HU503">
        <f t="shared" si="15"/>
        <v>0.11517403008149305</v>
      </c>
      <c r="HV503">
        <v>129.01</v>
      </c>
      <c r="HW503">
        <v>4.87</v>
      </c>
      <c r="HX503">
        <v>3480933</v>
      </c>
      <c r="HY503">
        <v>6534422.5</v>
      </c>
      <c r="HZ503">
        <v>15.848939166666668</v>
      </c>
      <c r="IA503">
        <v>6.1016666666666666</v>
      </c>
      <c r="IB503">
        <v>10.775029999999999</v>
      </c>
      <c r="IC503">
        <v>5.6403736091638823E-3</v>
      </c>
      <c r="ID503">
        <f t="shared" si="16"/>
        <v>6.0775194849949102E-2</v>
      </c>
      <c r="IE503">
        <v>102.38</v>
      </c>
      <c r="IF503">
        <v>7.37</v>
      </c>
      <c r="IG503">
        <v>4261618</v>
      </c>
      <c r="IH503">
        <v>4676507</v>
      </c>
      <c r="II503">
        <v>38.050585833333336</v>
      </c>
      <c r="IJ503">
        <v>9.2133333333333329</v>
      </c>
      <c r="IK503">
        <v>1.7513380000000001</v>
      </c>
      <c r="IL503">
        <v>1.2167719654085342E-2</v>
      </c>
      <c r="IM503">
        <f t="shared" ref="IM503:IM566" si="28">IK503*IL503</f>
        <v>2.1309789803546517E-2</v>
      </c>
      <c r="IN503">
        <v>87.54</v>
      </c>
      <c r="IO503">
        <v>15.15</v>
      </c>
      <c r="IP503">
        <v>38152947</v>
      </c>
      <c r="IQ503">
        <v>41185483.333333336</v>
      </c>
      <c r="IR503">
        <v>98.680333333333337</v>
      </c>
      <c r="IS503">
        <v>11.06</v>
      </c>
      <c r="IT503">
        <v>27.91544</v>
      </c>
      <c r="IU503">
        <v>7.484978478167174E-3</v>
      </c>
      <c r="IV503">
        <f t="shared" si="17"/>
        <v>0.20894646760856705</v>
      </c>
      <c r="IW503">
        <v>17.62</v>
      </c>
      <c r="IX503">
        <v>20.5</v>
      </c>
      <c r="IY503">
        <v>9969182</v>
      </c>
      <c r="IZ503">
        <v>5469614.333333333</v>
      </c>
      <c r="JA503">
        <v>17.540621666666667</v>
      </c>
      <c r="JB503">
        <v>2.4766666666666666</v>
      </c>
      <c r="JF503">
        <v>84.21</v>
      </c>
      <c r="JG503">
        <v>15.66</v>
      </c>
      <c r="JH503">
        <v>5284876</v>
      </c>
      <c r="JI503">
        <v>5460363.333333333</v>
      </c>
      <c r="JJ503">
        <v>18.5157025</v>
      </c>
      <c r="JK503">
        <v>2.0216666666666669</v>
      </c>
      <c r="JO503">
        <v>144.82</v>
      </c>
      <c r="JP503">
        <v>15.94</v>
      </c>
      <c r="JQ503">
        <v>1999192</v>
      </c>
      <c r="JR503">
        <v>1573826.6666666667</v>
      </c>
      <c r="JS503">
        <v>5.7726800000000003</v>
      </c>
      <c r="JT503">
        <v>1.0616666666666668</v>
      </c>
      <c r="JU503">
        <v>30.066700000000001</v>
      </c>
      <c r="JV503">
        <v>1.832924037942996E-2</v>
      </c>
      <c r="JW503">
        <f t="shared" si="18"/>
        <v>0.55109977171620683</v>
      </c>
      <c r="JX503">
        <v>151.24</v>
      </c>
      <c r="JY503">
        <v>21.51</v>
      </c>
      <c r="JZ503">
        <v>44439149</v>
      </c>
      <c r="KA503">
        <v>25239704.166666668</v>
      </c>
      <c r="KB503">
        <v>100.46790833333334</v>
      </c>
      <c r="KC503">
        <v>10.9680125</v>
      </c>
      <c r="KD503">
        <v>26.164919999999999</v>
      </c>
      <c r="KE503">
        <v>3.3477462360687528E-2</v>
      </c>
      <c r="KF503">
        <f t="shared" si="19"/>
        <v>0.87593512447040023</v>
      </c>
      <c r="KG503">
        <v>20.62</v>
      </c>
      <c r="KH503">
        <v>19.45</v>
      </c>
      <c r="KI503">
        <v>39201749</v>
      </c>
      <c r="KJ503">
        <v>24560333.333333332</v>
      </c>
      <c r="KK503">
        <v>92.209866666666656</v>
      </c>
      <c r="KL503">
        <v>12.8925</v>
      </c>
      <c r="KM503">
        <v>12.99403</v>
      </c>
      <c r="KN503">
        <v>8.8129416831187572E-3</v>
      </c>
      <c r="KO503">
        <f t="shared" si="20"/>
        <v>0.11451562861869563</v>
      </c>
      <c r="KP503">
        <v>113.3</v>
      </c>
      <c r="KQ503">
        <v>9.7899999999999991</v>
      </c>
      <c r="KR503">
        <v>8616954</v>
      </c>
      <c r="KS503">
        <v>5352773</v>
      </c>
      <c r="KT503">
        <v>53.511270833333334</v>
      </c>
      <c r="KU503">
        <v>12.2475</v>
      </c>
      <c r="KV503">
        <v>19.315259999999999</v>
      </c>
      <c r="KW503">
        <v>1.1410432284935344E-2</v>
      </c>
      <c r="KX503">
        <f t="shared" si="21"/>
        <v>0.22039546629592024</v>
      </c>
      <c r="KY503">
        <v>172.71</v>
      </c>
      <c r="KZ503">
        <v>10.85</v>
      </c>
      <c r="LA503">
        <v>6796942</v>
      </c>
      <c r="LB503">
        <v>4693349</v>
      </c>
      <c r="LC503">
        <v>28.381016666666667</v>
      </c>
      <c r="LD503">
        <v>4.8384873333333331</v>
      </c>
      <c r="LE503">
        <v>4.4622200000000001E-2</v>
      </c>
      <c r="LF503">
        <v>2.091705052221695E-2</v>
      </c>
      <c r="LG503">
        <f t="shared" si="22"/>
        <v>9.3336481181246914E-4</v>
      </c>
      <c r="LH503">
        <v>27.29</v>
      </c>
      <c r="LI503">
        <v>18.920000000000002</v>
      </c>
      <c r="LJ503">
        <v>57009892</v>
      </c>
      <c r="LK503">
        <v>20022273.333333332</v>
      </c>
      <c r="LL503">
        <v>47.760733333333327</v>
      </c>
      <c r="LM503">
        <v>5.0200000000000005</v>
      </c>
      <c r="LN503">
        <v>37.834940000000003</v>
      </c>
      <c r="LO503">
        <v>5.2931689558915106E-2</v>
      </c>
      <c r="LP503">
        <f t="shared" si="23"/>
        <v>2.0026672985601794</v>
      </c>
      <c r="LQ503">
        <v>105.44</v>
      </c>
      <c r="LR503">
        <v>11.21</v>
      </c>
      <c r="LS503">
        <v>57555199</v>
      </c>
      <c r="LT503">
        <v>67675900</v>
      </c>
      <c r="LU503">
        <v>213.43471666666667</v>
      </c>
      <c r="LV503">
        <v>26.906666666666666</v>
      </c>
      <c r="LW503">
        <v>20.530560000000001</v>
      </c>
      <c r="LX503">
        <v>0.30759779565794704</v>
      </c>
      <c r="LY503" s="10">
        <f t="shared" si="24"/>
        <v>6.3151549996232212</v>
      </c>
      <c r="LZ503">
        <v>65.87</v>
      </c>
      <c r="MA503">
        <v>18.989999999999998</v>
      </c>
      <c r="MB503">
        <v>256471425</v>
      </c>
      <c r="MC503">
        <v>511522750</v>
      </c>
      <c r="MD503">
        <v>1881.6432500000001</v>
      </c>
      <c r="ME503">
        <v>272.56036666666665</v>
      </c>
      <c r="MF503" s="13"/>
      <c r="MG503" s="13"/>
      <c r="MH503" s="13"/>
      <c r="MI503" s="12"/>
      <c r="MJ503" s="12"/>
      <c r="MK503" s="12"/>
      <c r="MM503" s="14"/>
      <c r="MN503" s="14"/>
      <c r="MO503" s="14"/>
      <c r="MP503" s="14"/>
      <c r="MQ503" s="16"/>
      <c r="MR503" s="16"/>
      <c r="MS503" s="16"/>
      <c r="MT503" s="16"/>
      <c r="NC503" s="14"/>
      <c r="ND503" s="14"/>
      <c r="NE503" s="14"/>
      <c r="NF503" s="14"/>
      <c r="NG503" s="16"/>
      <c r="NH503" s="16"/>
      <c r="NI503" s="16"/>
      <c r="NJ503" s="16"/>
      <c r="NK503" s="13"/>
      <c r="NL503" s="13"/>
      <c r="NM503" s="13"/>
      <c r="NN503" s="13"/>
      <c r="NO503" s="12"/>
      <c r="NP503" s="12"/>
      <c r="NQ503" s="12"/>
      <c r="NR503" s="12"/>
      <c r="NW503" s="16"/>
      <c r="NX503" s="16"/>
      <c r="NY503" s="16"/>
      <c r="NZ503" s="16"/>
      <c r="PN503"/>
      <c r="QU503" s="16"/>
      <c r="QV503" s="16"/>
      <c r="QW503" s="16"/>
      <c r="QX503" s="16"/>
      <c r="RK503" s="16"/>
      <c r="RL503" s="16"/>
      <c r="RM503" s="16"/>
      <c r="RN503" s="16"/>
      <c r="RW503" s="14"/>
      <c r="RX503" s="14"/>
      <c r="RY503" s="14"/>
      <c r="RZ503" s="14"/>
      <c r="SA503" s="16"/>
      <c r="SB503" s="16"/>
      <c r="SC503" s="16"/>
      <c r="SD503" s="16"/>
    </row>
    <row r="504" spans="1:498" hidden="1" x14ac:dyDescent="0.35">
      <c r="A504" s="2">
        <v>33420</v>
      </c>
      <c r="B504">
        <v>28.626799999999999</v>
      </c>
      <c r="C504">
        <v>1.6018145826328687E-2</v>
      </c>
      <c r="D504">
        <f t="shared" si="0"/>
        <v>0.45854825694114604</v>
      </c>
      <c r="E504">
        <v>25.25</v>
      </c>
      <c r="F504">
        <v>14.58</v>
      </c>
      <c r="G504">
        <v>17353191</v>
      </c>
      <c r="H504">
        <v>42807546.666666664</v>
      </c>
      <c r="I504">
        <v>86.994983333333337</v>
      </c>
      <c r="J504">
        <v>13.163625000000001</v>
      </c>
      <c r="K504">
        <v>58.50027</v>
      </c>
      <c r="L504">
        <v>9.0810838432596862E-3</v>
      </c>
      <c r="M504">
        <f t="shared" si="1"/>
        <v>0.53124585672332936</v>
      </c>
      <c r="N504">
        <v>177.07</v>
      </c>
      <c r="O504">
        <v>17.260000000000002</v>
      </c>
      <c r="P504">
        <v>7757140</v>
      </c>
      <c r="Q504">
        <v>6675705</v>
      </c>
      <c r="R504">
        <v>29.116679166666668</v>
      </c>
      <c r="S504">
        <v>4.18</v>
      </c>
      <c r="T504">
        <v>25.82358</v>
      </c>
      <c r="U504">
        <v>1.0990497668689144E-2</v>
      </c>
      <c r="V504">
        <f t="shared" si="2"/>
        <v>0.28381399578720762</v>
      </c>
      <c r="W504">
        <v>92.51</v>
      </c>
      <c r="X504">
        <v>19.27</v>
      </c>
      <c r="Y504">
        <v>9998961</v>
      </c>
      <c r="Z504">
        <v>12644975.833333334</v>
      </c>
      <c r="AA504">
        <v>53.573313333333338</v>
      </c>
      <c r="AB504">
        <v>5.9325000000000001</v>
      </c>
      <c r="AC504">
        <v>24.68525</v>
      </c>
      <c r="AD504">
        <v>2.8561309327390389E-2</v>
      </c>
      <c r="AE504">
        <f t="shared" si="3"/>
        <v>0.70504306107396364</v>
      </c>
      <c r="AF504">
        <v>65</v>
      </c>
      <c r="AG504">
        <v>12.86</v>
      </c>
      <c r="AH504">
        <v>28157153</v>
      </c>
      <c r="AI504">
        <v>63148688.333333336</v>
      </c>
      <c r="AJ504">
        <v>251.73563333333334</v>
      </c>
      <c r="AK504">
        <v>42.249572499999999</v>
      </c>
      <c r="AL504">
        <v>11.18411</v>
      </c>
      <c r="AM504">
        <v>4.2557242231121874E-3</v>
      </c>
      <c r="AN504">
        <f t="shared" si="4"/>
        <v>4.7596487840951246E-2</v>
      </c>
      <c r="AO504">
        <v>108.88</v>
      </c>
      <c r="AP504">
        <v>4.8099999999999996</v>
      </c>
      <c r="AQ504">
        <v>13662481</v>
      </c>
      <c r="AR504">
        <v>4741753.333333333</v>
      </c>
      <c r="AS504">
        <v>14.580350000000001</v>
      </c>
      <c r="AT504">
        <v>1.6635833333333334</v>
      </c>
      <c r="AU504">
        <v>1.298632</v>
      </c>
      <c r="AV504">
        <v>8.553830038588877E-3</v>
      </c>
      <c r="AW504">
        <f t="shared" si="25"/>
        <v>1.1108277410672751E-2</v>
      </c>
      <c r="AX504">
        <v>276.35000000000002</v>
      </c>
      <c r="AY504">
        <v>24.18</v>
      </c>
      <c r="AZ504">
        <v>33098371</v>
      </c>
      <c r="BA504">
        <v>14488695</v>
      </c>
      <c r="BB504">
        <v>21.597406666666668</v>
      </c>
      <c r="BC504">
        <v>3.3436258333333337</v>
      </c>
      <c r="BE504">
        <v>9.6628354706761058E-4</v>
      </c>
      <c r="BG504">
        <v>278.83999999999997</v>
      </c>
      <c r="BH504">
        <v>25.38</v>
      </c>
      <c r="BI504">
        <v>3202181</v>
      </c>
      <c r="BJ504">
        <v>1082421.9166666667</v>
      </c>
      <c r="BK504">
        <v>1.9374383333333334</v>
      </c>
      <c r="BN504">
        <v>6.5689184727063194E-3</v>
      </c>
      <c r="BP504">
        <v>81.12</v>
      </c>
      <c r="BQ504">
        <v>18.88</v>
      </c>
      <c r="BR504">
        <v>10304419</v>
      </c>
      <c r="BS504">
        <v>13866678.333333334</v>
      </c>
      <c r="BU504">
        <v>5.0249999999999995</v>
      </c>
      <c r="BV504">
        <v>13.862019999999999</v>
      </c>
      <c r="BW504">
        <v>6.2038837174618706E-3</v>
      </c>
      <c r="BX504">
        <f t="shared" si="26"/>
        <v>8.5998360169130789E-2</v>
      </c>
      <c r="BY504">
        <v>41.78</v>
      </c>
      <c r="BZ504">
        <v>17.670000000000002</v>
      </c>
      <c r="CA504">
        <v>5154346</v>
      </c>
      <c r="CB504">
        <v>6770784.666666667</v>
      </c>
      <c r="CC504">
        <v>41.469922500000003</v>
      </c>
      <c r="CD504">
        <v>3.0375000000000001</v>
      </c>
      <c r="CH504">
        <v>44.74</v>
      </c>
      <c r="CI504">
        <v>17.52</v>
      </c>
      <c r="CJ504">
        <v>1565380</v>
      </c>
      <c r="CK504">
        <v>3287604.6666666665</v>
      </c>
      <c r="CL504">
        <v>9.729157166666667</v>
      </c>
      <c r="CM504">
        <v>1.2191666666666667</v>
      </c>
      <c r="CN504">
        <v>11.580170000000001</v>
      </c>
      <c r="CO504">
        <v>4.7140311246972617E-3</v>
      </c>
      <c r="CP504" s="10">
        <f t="shared" si="6"/>
        <v>5.4589281809285489E-2</v>
      </c>
      <c r="CQ504">
        <v>47.64</v>
      </c>
      <c r="CR504">
        <v>15.46</v>
      </c>
      <c r="CS504">
        <v>5013889</v>
      </c>
      <c r="CT504">
        <v>7417333.333333333</v>
      </c>
      <c r="CU504">
        <v>27.563155833333337</v>
      </c>
      <c r="CV504">
        <v>4.83</v>
      </c>
      <c r="CW504">
        <v>30.090209999999999</v>
      </c>
      <c r="CX504">
        <v>6.0533337848733375E-2</v>
      </c>
      <c r="CY504">
        <f t="shared" si="7"/>
        <v>1.8214608478693355</v>
      </c>
      <c r="CZ504">
        <v>52.22</v>
      </c>
      <c r="DA504">
        <v>19.93</v>
      </c>
      <c r="DB504">
        <v>57271563</v>
      </c>
      <c r="DC504">
        <v>50990483.333333336</v>
      </c>
      <c r="DD504">
        <v>236.18131666666667</v>
      </c>
      <c r="DE504">
        <v>37.528333333333329</v>
      </c>
      <c r="DF504">
        <v>30.847729999999999</v>
      </c>
      <c r="DG504">
        <v>9.3439898378004857E-2</v>
      </c>
      <c r="DH504">
        <f t="shared" si="8"/>
        <v>2.8824087563921315</v>
      </c>
      <c r="DI504">
        <v>65.290000000000006</v>
      </c>
      <c r="DJ504">
        <v>19.309999999999999</v>
      </c>
      <c r="DK504">
        <v>80303189</v>
      </c>
      <c r="DL504">
        <v>99614100</v>
      </c>
      <c r="DM504">
        <v>340.88690000000003</v>
      </c>
      <c r="DN504">
        <v>44.668333333333329</v>
      </c>
      <c r="DO504">
        <v>131.32159999999999</v>
      </c>
      <c r="DP504">
        <v>7.7785110512208853E-3</v>
      </c>
      <c r="DQ504">
        <f t="shared" si="9"/>
        <v>1.0214865168640086</v>
      </c>
      <c r="DR504">
        <v>51.5</v>
      </c>
      <c r="DS504">
        <v>22.65</v>
      </c>
      <c r="DT504">
        <v>10306643</v>
      </c>
      <c r="DU504">
        <v>8729221.666666666</v>
      </c>
      <c r="DV504">
        <v>24.290191666666669</v>
      </c>
      <c r="DW504">
        <v>2.9324999999999997</v>
      </c>
      <c r="DX504">
        <v>4.8181019999999997</v>
      </c>
      <c r="DY504">
        <v>5.1965159050213015E-3</v>
      </c>
      <c r="DZ504">
        <f t="shared" si="27"/>
        <v>2.503734367501494E-2</v>
      </c>
      <c r="EA504">
        <v>112.76</v>
      </c>
      <c r="EB504">
        <v>22.15</v>
      </c>
      <c r="EC504">
        <v>10378175</v>
      </c>
      <c r="ED504">
        <v>7228860</v>
      </c>
      <c r="EE504">
        <v>25.158433333333335</v>
      </c>
      <c r="EF504">
        <v>2.4966666666666666</v>
      </c>
      <c r="EJ504">
        <v>71.849999999999994</v>
      </c>
      <c r="EK504">
        <v>10.08</v>
      </c>
      <c r="EL504">
        <v>257814</v>
      </c>
      <c r="EM504">
        <v>279253.26666666666</v>
      </c>
      <c r="EN504">
        <v>1.7656400000000001</v>
      </c>
      <c r="EO504">
        <v>0.36876816666666667</v>
      </c>
      <c r="EP504">
        <v>22.241350000000001</v>
      </c>
      <c r="EQ504">
        <v>2.9135400823853564E-3</v>
      </c>
      <c r="ER504">
        <f t="shared" si="10"/>
        <v>6.4801064711361545E-2</v>
      </c>
      <c r="ES504">
        <v>78.03</v>
      </c>
      <c r="ET504">
        <v>15.75</v>
      </c>
      <c r="EU504">
        <v>3534260</v>
      </c>
      <c r="EV504">
        <v>4749386.666666667</v>
      </c>
      <c r="EW504">
        <v>10.205136666666666</v>
      </c>
      <c r="EX504">
        <v>1.2424999999999999</v>
      </c>
      <c r="EY504">
        <v>8.3580000000000005</v>
      </c>
      <c r="FB504">
        <v>0.06</v>
      </c>
      <c r="FC504">
        <v>24.94</v>
      </c>
      <c r="FD504">
        <v>4779892</v>
      </c>
      <c r="FE504">
        <v>3713330.3333333335</v>
      </c>
      <c r="FF504">
        <v>10.939801666666668</v>
      </c>
      <c r="FG504">
        <v>1.7928416666666667</v>
      </c>
      <c r="FH504">
        <v>46.763159999999999</v>
      </c>
      <c r="FI504">
        <v>6.4254937022208622E-2</v>
      </c>
      <c r="FJ504">
        <f t="shared" si="11"/>
        <v>3.0047639007594653</v>
      </c>
      <c r="FK504">
        <v>45.42</v>
      </c>
      <c r="FL504">
        <v>22.24</v>
      </c>
      <c r="FM504">
        <v>57075393</v>
      </c>
      <c r="FN504">
        <v>41401978.333333336</v>
      </c>
      <c r="FO504">
        <v>159.42769166666668</v>
      </c>
      <c r="FP504">
        <v>18.202500000000001</v>
      </c>
      <c r="FQ504">
        <v>116.7022</v>
      </c>
      <c r="FR504">
        <v>0.12804128499018827</v>
      </c>
      <c r="FS504">
        <f t="shared" si="12"/>
        <v>14.94269964918195</v>
      </c>
      <c r="FT504">
        <v>260.24</v>
      </c>
      <c r="FU504">
        <v>22.33</v>
      </c>
      <c r="FV504">
        <v>123889870</v>
      </c>
      <c r="FW504">
        <v>103679875</v>
      </c>
      <c r="FX504">
        <v>446.959</v>
      </c>
      <c r="FY504">
        <v>75.941916666666671</v>
      </c>
      <c r="GC504">
        <v>46.1</v>
      </c>
      <c r="GD504">
        <v>17.649999999999999</v>
      </c>
      <c r="GE504">
        <v>2648934</v>
      </c>
      <c r="GF504">
        <v>2151834.6666666665</v>
      </c>
      <c r="GG504">
        <v>6.6399616666666672</v>
      </c>
      <c r="GH504">
        <v>0.47083333333333338</v>
      </c>
      <c r="GK504" s="10"/>
      <c r="GL504">
        <v>49.91</v>
      </c>
      <c r="GM504">
        <v>17.95</v>
      </c>
      <c r="GN504">
        <v>3701409</v>
      </c>
      <c r="GO504">
        <v>4344044.166666667</v>
      </c>
      <c r="GP504">
        <v>17.213196666666665</v>
      </c>
      <c r="GQ504">
        <v>2.4475000000000002</v>
      </c>
      <c r="GU504">
        <v>79.14</v>
      </c>
      <c r="GV504">
        <v>19.36</v>
      </c>
      <c r="GW504">
        <v>386820</v>
      </c>
      <c r="GX504">
        <v>1135498.25</v>
      </c>
      <c r="GY504">
        <v>3.3273948333333334</v>
      </c>
      <c r="GZ504">
        <v>5.8333333333333327E-2</v>
      </c>
      <c r="HA504">
        <v>2.651135</v>
      </c>
      <c r="HB504">
        <v>4.2419888076144822E-2</v>
      </c>
      <c r="HC504">
        <f t="shared" si="13"/>
        <v>0.1124608499747502</v>
      </c>
      <c r="HD504">
        <v>140.91</v>
      </c>
      <c r="HE504">
        <v>24.61</v>
      </c>
      <c r="HF504">
        <v>84430563</v>
      </c>
      <c r="HG504">
        <v>51501950</v>
      </c>
      <c r="HH504">
        <v>113.13998333333332</v>
      </c>
      <c r="HI504">
        <v>10.714264166666666</v>
      </c>
      <c r="HJ504">
        <v>27.814419999999998</v>
      </c>
      <c r="HK504">
        <v>1.7030169572258384E-2</v>
      </c>
      <c r="HL504">
        <f t="shared" si="14"/>
        <v>0.473684289154015</v>
      </c>
      <c r="HM504">
        <v>59.07</v>
      </c>
      <c r="HN504">
        <v>18.82</v>
      </c>
      <c r="HO504">
        <v>15155091</v>
      </c>
      <c r="HP504">
        <v>19509042.5</v>
      </c>
      <c r="HQ504">
        <v>77.33860833333334</v>
      </c>
      <c r="HR504">
        <v>6.1016666666666666</v>
      </c>
      <c r="HS504">
        <v>41.195950000000003</v>
      </c>
      <c r="HT504">
        <v>2.8120465274379934E-3</v>
      </c>
      <c r="HU504">
        <f t="shared" si="15"/>
        <v>0.11584492814200921</v>
      </c>
      <c r="HV504">
        <v>116.27</v>
      </c>
      <c r="HW504">
        <v>4.4000000000000004</v>
      </c>
      <c r="HX504">
        <v>3480933</v>
      </c>
      <c r="HY504">
        <v>6534422.5</v>
      </c>
      <c r="HZ504">
        <v>15.848939166666668</v>
      </c>
      <c r="IA504">
        <v>6.1016666666666666</v>
      </c>
      <c r="IB504">
        <v>10.606669999999999</v>
      </c>
      <c r="IC504">
        <v>5.6403736091638823E-3</v>
      </c>
      <c r="ID504">
        <f t="shared" si="16"/>
        <v>5.9825581549110274E-2</v>
      </c>
      <c r="IE504">
        <v>60.32</v>
      </c>
      <c r="IF504">
        <v>12.38</v>
      </c>
      <c r="IG504">
        <v>4261618</v>
      </c>
      <c r="IH504">
        <v>4676507</v>
      </c>
      <c r="II504">
        <v>38.050585833333336</v>
      </c>
      <c r="IJ504">
        <v>9.2133333333333329</v>
      </c>
      <c r="IK504">
        <v>1.6406909999999999</v>
      </c>
      <c r="IL504">
        <v>1.2167719654085342E-2</v>
      </c>
      <c r="IM504">
        <f t="shared" si="28"/>
        <v>1.9963468126980931E-2</v>
      </c>
      <c r="IN504">
        <v>54.31</v>
      </c>
      <c r="IO504">
        <v>19.57</v>
      </c>
      <c r="IP504">
        <v>38152947</v>
      </c>
      <c r="IQ504">
        <v>41185483.333333336</v>
      </c>
      <c r="IR504">
        <v>98.680333333333337</v>
      </c>
      <c r="IS504">
        <v>11.06</v>
      </c>
      <c r="IT504">
        <v>27.59442</v>
      </c>
      <c r="IU504">
        <v>7.484978478167174E-3</v>
      </c>
      <c r="IV504">
        <f t="shared" si="17"/>
        <v>0.20654363981750581</v>
      </c>
      <c r="IW504">
        <v>7.21</v>
      </c>
      <c r="IX504">
        <v>23.25</v>
      </c>
      <c r="IY504">
        <v>9969182</v>
      </c>
      <c r="IZ504">
        <v>5469614.333333333</v>
      </c>
      <c r="JA504">
        <v>17.540621666666667</v>
      </c>
      <c r="JB504">
        <v>2.4766666666666666</v>
      </c>
      <c r="JF504">
        <v>129.57</v>
      </c>
      <c r="JG504">
        <v>19.3</v>
      </c>
      <c r="JH504">
        <v>5284876</v>
      </c>
      <c r="JI504">
        <v>5460363.333333333</v>
      </c>
      <c r="JJ504">
        <v>18.5157025</v>
      </c>
      <c r="JK504">
        <v>2.0216666666666669</v>
      </c>
      <c r="JO504">
        <v>138.68</v>
      </c>
      <c r="JP504">
        <v>19.63</v>
      </c>
      <c r="JQ504">
        <v>1999192</v>
      </c>
      <c r="JR504">
        <v>1573826.6666666667</v>
      </c>
      <c r="JS504">
        <v>5.7726800000000003</v>
      </c>
      <c r="JT504">
        <v>1.0616666666666668</v>
      </c>
      <c r="JU504">
        <v>32.135120000000001</v>
      </c>
      <c r="JV504">
        <v>1.832924037942996E-2</v>
      </c>
      <c r="JW504">
        <f t="shared" si="18"/>
        <v>0.58901233910182726</v>
      </c>
      <c r="JX504">
        <v>391.23</v>
      </c>
      <c r="JY504">
        <v>23.99</v>
      </c>
      <c r="JZ504">
        <v>44439149</v>
      </c>
      <c r="KA504">
        <v>25239704.166666668</v>
      </c>
      <c r="KB504">
        <v>100.46790833333334</v>
      </c>
      <c r="KC504">
        <v>10.9680125</v>
      </c>
      <c r="KD504">
        <v>24.959029999999998</v>
      </c>
      <c r="KE504">
        <v>3.3477462360687528E-2</v>
      </c>
      <c r="KF504">
        <f t="shared" si="19"/>
        <v>0.83556498738427076</v>
      </c>
      <c r="KG504">
        <v>13.67</v>
      </c>
      <c r="KH504">
        <v>23.21</v>
      </c>
      <c r="KI504">
        <v>39201749</v>
      </c>
      <c r="KJ504">
        <v>24560333.333333332</v>
      </c>
      <c r="KK504">
        <v>92.209866666666656</v>
      </c>
      <c r="KL504">
        <v>12.8925</v>
      </c>
      <c r="KM504">
        <v>13.01</v>
      </c>
      <c r="KN504">
        <v>8.8129416831187572E-3</v>
      </c>
      <c r="KO504">
        <f t="shared" si="20"/>
        <v>0.11465637129737503</v>
      </c>
      <c r="KP504">
        <v>48.18</v>
      </c>
      <c r="KQ504">
        <v>15.18</v>
      </c>
      <c r="KR504">
        <v>8616954</v>
      </c>
      <c r="KS504">
        <v>5352773</v>
      </c>
      <c r="KT504">
        <v>53.511270833333334</v>
      </c>
      <c r="KU504">
        <v>12.2475</v>
      </c>
      <c r="KV504">
        <v>19.35295</v>
      </c>
      <c r="KW504">
        <v>1.1410432284935344E-2</v>
      </c>
      <c r="KX504">
        <f t="shared" si="21"/>
        <v>0.22082552548873946</v>
      </c>
      <c r="KY504">
        <v>127.43</v>
      </c>
      <c r="KZ504">
        <v>15.79</v>
      </c>
      <c r="LA504">
        <v>6796942</v>
      </c>
      <c r="LB504">
        <v>4693349</v>
      </c>
      <c r="LC504">
        <v>28.381016666666667</v>
      </c>
      <c r="LD504">
        <v>4.8384873333333331</v>
      </c>
      <c r="LE504">
        <v>4.2143189999999997E-2</v>
      </c>
      <c r="LF504">
        <v>2.091705052221695E-2</v>
      </c>
      <c r="LG504">
        <f t="shared" si="22"/>
        <v>8.8151123439738808E-4</v>
      </c>
      <c r="LH504">
        <v>15.9</v>
      </c>
      <c r="LI504">
        <v>21.95</v>
      </c>
      <c r="LJ504">
        <v>57009892</v>
      </c>
      <c r="LK504">
        <v>20022273.333333332</v>
      </c>
      <c r="LL504">
        <v>47.760733333333327</v>
      </c>
      <c r="LM504">
        <v>5.0200000000000005</v>
      </c>
      <c r="LN504">
        <v>38.365200000000002</v>
      </c>
      <c r="LO504">
        <v>5.2931689558915106E-2</v>
      </c>
      <c r="LP504">
        <f t="shared" si="23"/>
        <v>2.0307348562656897</v>
      </c>
      <c r="LQ504">
        <v>80.48</v>
      </c>
      <c r="LR504">
        <v>15.97</v>
      </c>
      <c r="LS504">
        <v>57555199</v>
      </c>
      <c r="LT504">
        <v>67675900</v>
      </c>
      <c r="LU504">
        <v>213.43471666666667</v>
      </c>
      <c r="LV504">
        <v>26.906666666666666</v>
      </c>
      <c r="LW504">
        <v>20.62734</v>
      </c>
      <c r="LX504">
        <v>0.30759779565794704</v>
      </c>
      <c r="LY504" s="10">
        <f t="shared" si="24"/>
        <v>6.3449243142869971</v>
      </c>
      <c r="LZ504">
        <v>66.83</v>
      </c>
      <c r="MA504">
        <v>21.38</v>
      </c>
      <c r="MB504">
        <v>256471425</v>
      </c>
      <c r="MC504">
        <v>511522750</v>
      </c>
      <c r="MD504">
        <v>1881.6432500000001</v>
      </c>
      <c r="ME504">
        <v>272.56036666666665</v>
      </c>
      <c r="MF504" s="13"/>
      <c r="MG504" s="13"/>
      <c r="MH504" s="13"/>
      <c r="MI504" s="12"/>
      <c r="MJ504" s="12"/>
      <c r="MK504" s="12"/>
      <c r="MM504" s="14"/>
      <c r="MN504" s="14"/>
      <c r="MO504" s="14"/>
      <c r="MP504" s="14"/>
      <c r="MQ504" s="16"/>
      <c r="MR504" s="16"/>
      <c r="MS504" s="16"/>
      <c r="MT504" s="16"/>
      <c r="NC504" s="14"/>
      <c r="ND504" s="14"/>
      <c r="NE504" s="14"/>
      <c r="NF504" s="14"/>
      <c r="NG504" s="16"/>
      <c r="NH504" s="16"/>
      <c r="NI504" s="16"/>
      <c r="NJ504" s="16"/>
      <c r="NK504" s="13"/>
      <c r="NL504" s="13"/>
      <c r="NM504" s="13"/>
      <c r="NN504" s="13"/>
      <c r="NO504" s="12"/>
      <c r="NP504" s="12"/>
      <c r="NQ504" s="12"/>
      <c r="NR504" s="12"/>
      <c r="NW504" s="16"/>
      <c r="NX504" s="16"/>
      <c r="NY504" s="16"/>
      <c r="NZ504" s="16"/>
      <c r="PN504"/>
      <c r="QU504" s="16"/>
      <c r="QV504" s="16"/>
      <c r="QW504" s="16"/>
      <c r="QX504" s="16"/>
      <c r="RK504" s="16"/>
      <c r="RL504" s="16"/>
      <c r="RM504" s="16"/>
      <c r="RN504" s="16"/>
      <c r="RW504" s="14"/>
      <c r="RX504" s="14"/>
      <c r="RY504" s="14"/>
      <c r="RZ504" s="14"/>
      <c r="SA504" s="16"/>
      <c r="SB504" s="16"/>
      <c r="SC504" s="16"/>
      <c r="SD504" s="16"/>
    </row>
    <row r="505" spans="1:498" hidden="1" x14ac:dyDescent="0.35">
      <c r="A505" s="2">
        <v>33451</v>
      </c>
      <c r="B505">
        <v>28.045999999999999</v>
      </c>
      <c r="C505">
        <v>1.6018145826328687E-2</v>
      </c>
      <c r="D505">
        <f t="shared" si="0"/>
        <v>0.44924491784521436</v>
      </c>
      <c r="E505">
        <v>12.81</v>
      </c>
      <c r="F505">
        <v>16.190000000000001</v>
      </c>
      <c r="G505">
        <v>17353191</v>
      </c>
      <c r="H505">
        <v>42807546.666666664</v>
      </c>
      <c r="I505">
        <v>86.994983333333337</v>
      </c>
      <c r="J505">
        <v>13.163625000000001</v>
      </c>
      <c r="K505">
        <v>55.543979999999998</v>
      </c>
      <c r="L505">
        <v>9.0810838432596862E-3</v>
      </c>
      <c r="M505">
        <f t="shared" si="1"/>
        <v>0.50439953936833914</v>
      </c>
      <c r="N505">
        <v>85.55</v>
      </c>
      <c r="O505">
        <v>16.47</v>
      </c>
      <c r="P505">
        <v>7757140</v>
      </c>
      <c r="Q505">
        <v>6675705</v>
      </c>
      <c r="R505">
        <v>29.116679166666668</v>
      </c>
      <c r="S505">
        <v>4.18</v>
      </c>
      <c r="T505">
        <v>25.583850000000002</v>
      </c>
      <c r="U505">
        <v>1.0990497668689144E-2</v>
      </c>
      <c r="V505">
        <f t="shared" si="2"/>
        <v>0.28117924378109277</v>
      </c>
      <c r="W505">
        <v>17.8</v>
      </c>
      <c r="X505">
        <v>18.940000000000001</v>
      </c>
      <c r="Y505">
        <v>9998961</v>
      </c>
      <c r="Z505">
        <v>12644975.833333334</v>
      </c>
      <c r="AA505">
        <v>53.573313333333338</v>
      </c>
      <c r="AB505">
        <v>5.9325000000000001</v>
      </c>
      <c r="AC505">
        <v>24.533570000000001</v>
      </c>
      <c r="AD505">
        <v>2.8561309327390389E-2</v>
      </c>
      <c r="AE505">
        <f t="shared" si="3"/>
        <v>0.70071088167518503</v>
      </c>
      <c r="AF505">
        <v>66.48</v>
      </c>
      <c r="AG505">
        <v>12.25</v>
      </c>
      <c r="AH505">
        <v>28157153</v>
      </c>
      <c r="AI505">
        <v>63148688.333333336</v>
      </c>
      <c r="AJ505">
        <v>251.73563333333334</v>
      </c>
      <c r="AK505">
        <v>42.249572499999999</v>
      </c>
      <c r="AL505">
        <v>12.3148</v>
      </c>
      <c r="AM505">
        <v>4.2557242231121874E-3</v>
      </c>
      <c r="AN505">
        <f t="shared" si="4"/>
        <v>5.2408392662781966E-2</v>
      </c>
      <c r="AO505">
        <v>57.89</v>
      </c>
      <c r="AP505">
        <v>5.18</v>
      </c>
      <c r="AQ505">
        <v>13662481</v>
      </c>
      <c r="AR505">
        <v>4741753.333333333</v>
      </c>
      <c r="AS505">
        <v>14.580350000000001</v>
      </c>
      <c r="AT505">
        <v>1.6635833333333334</v>
      </c>
      <c r="AU505">
        <v>1.3247770000000001</v>
      </c>
      <c r="AV505">
        <v>8.553830038588877E-3</v>
      </c>
      <c r="AW505">
        <f t="shared" si="25"/>
        <v>1.1331917297031658E-2</v>
      </c>
      <c r="AX505">
        <v>211.64</v>
      </c>
      <c r="AY505">
        <v>24.18</v>
      </c>
      <c r="AZ505">
        <v>33098371</v>
      </c>
      <c r="BA505">
        <v>14488695</v>
      </c>
      <c r="BB505">
        <v>21.597406666666668</v>
      </c>
      <c r="BC505">
        <v>3.3436258333333337</v>
      </c>
      <c r="BE505">
        <v>9.6628354706761058E-4</v>
      </c>
      <c r="BG505">
        <v>377.23</v>
      </c>
      <c r="BH505">
        <v>25.32</v>
      </c>
      <c r="BI505">
        <v>3202181</v>
      </c>
      <c r="BJ505">
        <v>1082421.9166666667</v>
      </c>
      <c r="BK505">
        <v>1.9374383333333334</v>
      </c>
      <c r="BN505">
        <v>6.5689184727063194E-3</v>
      </c>
      <c r="BP505">
        <v>63.15</v>
      </c>
      <c r="BQ505">
        <v>17.54</v>
      </c>
      <c r="BR505">
        <v>10304419</v>
      </c>
      <c r="BS505">
        <v>13866678.333333334</v>
      </c>
      <c r="BU505">
        <v>5.0249999999999995</v>
      </c>
      <c r="BV505">
        <v>13.71495</v>
      </c>
      <c r="BW505">
        <v>6.2038837174618706E-3</v>
      </c>
      <c r="BX505">
        <f t="shared" si="26"/>
        <v>8.5085954990803681E-2</v>
      </c>
      <c r="BY505">
        <v>54.65</v>
      </c>
      <c r="BZ505">
        <v>16.93</v>
      </c>
      <c r="CA505">
        <v>5154346</v>
      </c>
      <c r="CB505">
        <v>6770784.666666667</v>
      </c>
      <c r="CC505">
        <v>41.469922500000003</v>
      </c>
      <c r="CD505">
        <v>3.0375000000000001</v>
      </c>
      <c r="CH505">
        <v>66.83</v>
      </c>
      <c r="CI505">
        <v>17.309999999999999</v>
      </c>
      <c r="CJ505">
        <v>1565380</v>
      </c>
      <c r="CK505">
        <v>3287604.6666666665</v>
      </c>
      <c r="CL505">
        <v>9.729157166666667</v>
      </c>
      <c r="CM505">
        <v>1.2191666666666667</v>
      </c>
      <c r="CN505">
        <v>11.61551</v>
      </c>
      <c r="CO505">
        <v>4.7140311246972617E-3</v>
      </c>
      <c r="CP505" s="10">
        <f t="shared" si="6"/>
        <v>5.475587566923229E-2</v>
      </c>
      <c r="CQ505">
        <v>70.8</v>
      </c>
      <c r="CR505">
        <v>14.51</v>
      </c>
      <c r="CS505">
        <v>5013889</v>
      </c>
      <c r="CT505">
        <v>7417333.333333333</v>
      </c>
      <c r="CU505">
        <v>27.563155833333337</v>
      </c>
      <c r="CV505">
        <v>4.83</v>
      </c>
      <c r="CW505">
        <v>30.56945</v>
      </c>
      <c r="CX505">
        <v>6.0533337848733375E-2</v>
      </c>
      <c r="CY505">
        <f t="shared" si="7"/>
        <v>1.8504708446999625</v>
      </c>
      <c r="CZ505">
        <v>28.3</v>
      </c>
      <c r="DA505">
        <v>20.7</v>
      </c>
      <c r="DB505">
        <v>57271563</v>
      </c>
      <c r="DC505">
        <v>50990483.333333336</v>
      </c>
      <c r="DD505">
        <v>236.18131666666667</v>
      </c>
      <c r="DE505">
        <v>37.528333333333329</v>
      </c>
      <c r="DF505">
        <v>30.306000000000001</v>
      </c>
      <c r="DG505">
        <v>9.3439898378004857E-2</v>
      </c>
      <c r="DH505">
        <f t="shared" si="8"/>
        <v>2.8317895602438155</v>
      </c>
      <c r="DI505">
        <v>46.22</v>
      </c>
      <c r="DJ505">
        <v>18.28</v>
      </c>
      <c r="DK505">
        <v>80303189</v>
      </c>
      <c r="DL505">
        <v>99614100</v>
      </c>
      <c r="DM505">
        <v>340.88690000000003</v>
      </c>
      <c r="DN505">
        <v>44.668333333333329</v>
      </c>
      <c r="DO505">
        <v>139.83920000000001</v>
      </c>
      <c r="DP505">
        <v>7.7785110512208853E-3</v>
      </c>
      <c r="DQ505">
        <f t="shared" si="9"/>
        <v>1.0877407625938877</v>
      </c>
      <c r="DR505">
        <v>29.21</v>
      </c>
      <c r="DS505">
        <v>22.59</v>
      </c>
      <c r="DT505">
        <v>10306643</v>
      </c>
      <c r="DU505">
        <v>8729221.666666666</v>
      </c>
      <c r="DV505">
        <v>24.290191666666669</v>
      </c>
      <c r="DW505">
        <v>2.9324999999999997</v>
      </c>
      <c r="DX505">
        <v>4.5137010000000002</v>
      </c>
      <c r="DY505">
        <v>5.1965159050213015E-3</v>
      </c>
      <c r="DZ505">
        <f t="shared" si="27"/>
        <v>2.3455519037010555E-2</v>
      </c>
      <c r="EA505">
        <v>56.18</v>
      </c>
      <c r="EB505">
        <v>20.57</v>
      </c>
      <c r="EC505">
        <v>10378175</v>
      </c>
      <c r="ED505">
        <v>7228860</v>
      </c>
      <c r="EE505">
        <v>25.158433333333335</v>
      </c>
      <c r="EF505">
        <v>2.4966666666666666</v>
      </c>
      <c r="EJ505">
        <v>97.55</v>
      </c>
      <c r="EK505">
        <v>8.7100000000000009</v>
      </c>
      <c r="EL505">
        <v>257814</v>
      </c>
      <c r="EM505">
        <v>279253.26666666666</v>
      </c>
      <c r="EN505">
        <v>1.7656400000000001</v>
      </c>
      <c r="EO505">
        <v>0.36876816666666667</v>
      </c>
      <c r="EP505">
        <v>22.95289</v>
      </c>
      <c r="EQ505">
        <v>2.9135400823853564E-3</v>
      </c>
      <c r="ER505">
        <f t="shared" si="10"/>
        <v>6.6874165021582027E-2</v>
      </c>
      <c r="ES505">
        <v>38.11</v>
      </c>
      <c r="ET505">
        <v>15.52</v>
      </c>
      <c r="EU505">
        <v>3534260</v>
      </c>
      <c r="EV505">
        <v>4749386.666666667</v>
      </c>
      <c r="EW505">
        <v>10.205136666666666</v>
      </c>
      <c r="EX505">
        <v>1.2424999999999999</v>
      </c>
      <c r="EY505">
        <v>8.7768359999999994</v>
      </c>
      <c r="FB505">
        <v>0</v>
      </c>
      <c r="FC505">
        <v>25.19</v>
      </c>
      <c r="FD505">
        <v>4779892</v>
      </c>
      <c r="FE505">
        <v>3713330.3333333335</v>
      </c>
      <c r="FF505">
        <v>10.939801666666668</v>
      </c>
      <c r="FG505">
        <v>1.7928416666666667</v>
      </c>
      <c r="FH505">
        <v>45.829610000000002</v>
      </c>
      <c r="FI505">
        <v>6.4254937022208622E-2</v>
      </c>
      <c r="FJ505">
        <f t="shared" si="11"/>
        <v>2.9447787043023825</v>
      </c>
      <c r="FK505">
        <v>25.31</v>
      </c>
      <c r="FL505">
        <v>22.5</v>
      </c>
      <c r="FM505">
        <v>57075393</v>
      </c>
      <c r="FN505">
        <v>41401978.333333336</v>
      </c>
      <c r="FO505">
        <v>159.42769166666668</v>
      </c>
      <c r="FP505">
        <v>18.202500000000001</v>
      </c>
      <c r="FQ505">
        <v>113.40170000000001</v>
      </c>
      <c r="FR505">
        <v>0.12804128499018827</v>
      </c>
      <c r="FS505">
        <f t="shared" si="12"/>
        <v>14.520099388071834</v>
      </c>
      <c r="FT505">
        <v>191.39</v>
      </c>
      <c r="FU505">
        <v>22.47</v>
      </c>
      <c r="FV505">
        <v>123889870</v>
      </c>
      <c r="FW505">
        <v>103679875</v>
      </c>
      <c r="FX505">
        <v>446.959</v>
      </c>
      <c r="FY505">
        <v>75.941916666666671</v>
      </c>
      <c r="GC505">
        <v>61.55</v>
      </c>
      <c r="GD505">
        <v>17.45</v>
      </c>
      <c r="GE505">
        <v>2648934</v>
      </c>
      <c r="GF505">
        <v>2151834.6666666665</v>
      </c>
      <c r="GG505">
        <v>6.6399616666666672</v>
      </c>
      <c r="GH505">
        <v>0.47083333333333338</v>
      </c>
      <c r="GK505" s="10"/>
      <c r="GL505">
        <v>63.93</v>
      </c>
      <c r="GM505">
        <v>17.64</v>
      </c>
      <c r="GN505">
        <v>3701409</v>
      </c>
      <c r="GO505">
        <v>4344044.166666667</v>
      </c>
      <c r="GP505">
        <v>17.213196666666665</v>
      </c>
      <c r="GQ505">
        <v>2.4475000000000002</v>
      </c>
      <c r="GU505">
        <v>14.47</v>
      </c>
      <c r="GV505">
        <v>18.82</v>
      </c>
      <c r="GW505">
        <v>386820</v>
      </c>
      <c r="GX505">
        <v>1135498.25</v>
      </c>
      <c r="GY505">
        <v>3.3273948333333334</v>
      </c>
      <c r="GZ505">
        <v>5.8333333333333327E-2</v>
      </c>
      <c r="HA505">
        <v>2.7005119999999998</v>
      </c>
      <c r="HB505">
        <v>4.2419888076144822E-2</v>
      </c>
      <c r="HC505">
        <f t="shared" si="13"/>
        <v>0.114555416788286</v>
      </c>
      <c r="HD505">
        <v>104.51</v>
      </c>
      <c r="HE505">
        <v>25.03</v>
      </c>
      <c r="HF505">
        <v>84430563</v>
      </c>
      <c r="HG505">
        <v>51501950</v>
      </c>
      <c r="HH505">
        <v>113.13998333333332</v>
      </c>
      <c r="HI505">
        <v>10.714264166666666</v>
      </c>
      <c r="HJ505">
        <v>27.856470000000002</v>
      </c>
      <c r="HK505">
        <v>1.7030169572258384E-2</v>
      </c>
      <c r="HL505">
        <f t="shared" si="14"/>
        <v>0.47440040778452852</v>
      </c>
      <c r="HM505">
        <v>22.84</v>
      </c>
      <c r="HN505">
        <v>18.149999999999999</v>
      </c>
      <c r="HO505">
        <v>15155091</v>
      </c>
      <c r="HP505">
        <v>19509042.5</v>
      </c>
      <c r="HQ505">
        <v>77.33860833333334</v>
      </c>
      <c r="HR505">
        <v>6.1016666666666666</v>
      </c>
      <c r="HS505">
        <v>40.133299999999998</v>
      </c>
      <c r="HT505">
        <v>2.8120465274379934E-3</v>
      </c>
      <c r="HU505">
        <f t="shared" si="15"/>
        <v>0.11285670689962722</v>
      </c>
      <c r="HV505">
        <v>150.88</v>
      </c>
      <c r="HW505">
        <v>6.95</v>
      </c>
      <c r="HX505">
        <v>3480933</v>
      </c>
      <c r="HY505">
        <v>6534422.5</v>
      </c>
      <c r="HZ505">
        <v>15.848939166666668</v>
      </c>
      <c r="IA505">
        <v>6.1016666666666666</v>
      </c>
      <c r="IB505">
        <v>10.817119999999999</v>
      </c>
      <c r="IC505">
        <v>5.6403736091638823E-3</v>
      </c>
      <c r="ID505">
        <f t="shared" si="16"/>
        <v>6.1012598175158812E-2</v>
      </c>
      <c r="IE505">
        <v>78.03</v>
      </c>
      <c r="IF505">
        <v>11.64</v>
      </c>
      <c r="IG505">
        <v>4261618</v>
      </c>
      <c r="IH505">
        <v>4676507</v>
      </c>
      <c r="II505">
        <v>38.050585833333336</v>
      </c>
      <c r="IJ505">
        <v>9.2133333333333329</v>
      </c>
      <c r="IK505">
        <v>1.4706859999999999</v>
      </c>
      <c r="IL505">
        <v>1.2167719654085342E-2</v>
      </c>
      <c r="IM505">
        <f t="shared" si="28"/>
        <v>1.7894894947188156E-2</v>
      </c>
      <c r="IN505">
        <v>66.67</v>
      </c>
      <c r="IO505">
        <v>18.329999999999998</v>
      </c>
      <c r="IP505">
        <v>38152947</v>
      </c>
      <c r="IQ505">
        <v>41185483.333333336</v>
      </c>
      <c r="IR505">
        <v>98.680333333333337</v>
      </c>
      <c r="IS505">
        <v>11.06</v>
      </c>
      <c r="IT505">
        <v>27.16855</v>
      </c>
      <c r="IU505">
        <v>7.484978478167174E-3</v>
      </c>
      <c r="IV505">
        <f t="shared" si="17"/>
        <v>0.20335601203300877</v>
      </c>
      <c r="IW505">
        <v>6.2</v>
      </c>
      <c r="IX505">
        <v>24.17</v>
      </c>
      <c r="IY505">
        <v>9969182</v>
      </c>
      <c r="IZ505">
        <v>5469614.333333333</v>
      </c>
      <c r="JA505">
        <v>17.540621666666667</v>
      </c>
      <c r="JB505">
        <v>2.4766666666666666</v>
      </c>
      <c r="JF505">
        <v>71.739999999999995</v>
      </c>
      <c r="JG505">
        <v>17.93</v>
      </c>
      <c r="JH505">
        <v>5284876</v>
      </c>
      <c r="JI505">
        <v>5460363.333333333</v>
      </c>
      <c r="JJ505">
        <v>18.5157025</v>
      </c>
      <c r="JK505">
        <v>2.0216666666666669</v>
      </c>
      <c r="JO505">
        <v>93.36</v>
      </c>
      <c r="JP505">
        <v>18.62</v>
      </c>
      <c r="JQ505">
        <v>1999192</v>
      </c>
      <c r="JR505">
        <v>1573826.6666666667</v>
      </c>
      <c r="JS505">
        <v>5.7726800000000003</v>
      </c>
      <c r="JT505">
        <v>1.0616666666666668</v>
      </c>
      <c r="JU505">
        <v>35.332230000000003</v>
      </c>
      <c r="JV505">
        <v>1.832924037942996E-2</v>
      </c>
      <c r="JW505">
        <f t="shared" si="18"/>
        <v>0.64761293681130661</v>
      </c>
      <c r="JX505">
        <v>250.32</v>
      </c>
      <c r="JY505">
        <v>23.48</v>
      </c>
      <c r="JZ505">
        <v>44439149</v>
      </c>
      <c r="KA505">
        <v>25239704.166666668</v>
      </c>
      <c r="KB505">
        <v>100.46790833333334</v>
      </c>
      <c r="KC505">
        <v>10.9680125</v>
      </c>
      <c r="KD505">
        <v>24.95533</v>
      </c>
      <c r="KE505">
        <v>3.3477462360687528E-2</v>
      </c>
      <c r="KF505">
        <f t="shared" si="19"/>
        <v>0.83544112077353627</v>
      </c>
      <c r="KG505">
        <v>13.32</v>
      </c>
      <c r="KH505">
        <v>23.84</v>
      </c>
      <c r="KI505">
        <v>39201749</v>
      </c>
      <c r="KJ505">
        <v>24560333.333333332</v>
      </c>
      <c r="KK505">
        <v>92.209866666666656</v>
      </c>
      <c r="KL505">
        <v>12.8925</v>
      </c>
      <c r="KM505">
        <v>12.54983</v>
      </c>
      <c r="KN505">
        <v>8.8129416831187572E-3</v>
      </c>
      <c r="KO505">
        <f t="shared" si="20"/>
        <v>0.11060091992305428</v>
      </c>
      <c r="KP505">
        <v>57.75</v>
      </c>
      <c r="KQ505">
        <v>14.02</v>
      </c>
      <c r="KR505">
        <v>8616954</v>
      </c>
      <c r="KS505">
        <v>5352773</v>
      </c>
      <c r="KT505">
        <v>53.511270833333334</v>
      </c>
      <c r="KU505">
        <v>12.2475</v>
      </c>
      <c r="KV505">
        <v>19.35295</v>
      </c>
      <c r="KW505">
        <v>1.1410432284935344E-2</v>
      </c>
      <c r="KX505">
        <f t="shared" si="21"/>
        <v>0.22082552548873946</v>
      </c>
      <c r="KY505">
        <v>33.93</v>
      </c>
      <c r="KZ505">
        <v>15.59</v>
      </c>
      <c r="LA505">
        <v>6796942</v>
      </c>
      <c r="LB505">
        <v>4693349</v>
      </c>
      <c r="LC505">
        <v>28.381016666666667</v>
      </c>
      <c r="LD505">
        <v>4.8384873333333331</v>
      </c>
      <c r="LE505">
        <v>4.2143189999999997E-2</v>
      </c>
      <c r="LF505">
        <v>2.091705052221695E-2</v>
      </c>
      <c r="LG505">
        <f t="shared" si="22"/>
        <v>8.8151123439738808E-4</v>
      </c>
      <c r="LH505">
        <v>8.5299999999999994</v>
      </c>
      <c r="LI505">
        <v>21.98</v>
      </c>
      <c r="LJ505">
        <v>57009892</v>
      </c>
      <c r="LK505">
        <v>20022273.333333332</v>
      </c>
      <c r="LL505">
        <v>47.760733333333327</v>
      </c>
      <c r="LM505">
        <v>5.0200000000000005</v>
      </c>
      <c r="LN505">
        <v>39.432639999999999</v>
      </c>
      <c r="LO505">
        <v>5.2931689558915106E-2</v>
      </c>
      <c r="LP505">
        <f t="shared" si="23"/>
        <v>2.0872362589684581</v>
      </c>
      <c r="LQ505">
        <v>39.299999999999997</v>
      </c>
      <c r="LR505">
        <v>15.7</v>
      </c>
      <c r="LS505">
        <v>57555199</v>
      </c>
      <c r="LT505">
        <v>67675900</v>
      </c>
      <c r="LU505">
        <v>213.43471666666667</v>
      </c>
      <c r="LV505">
        <v>26.906666666666666</v>
      </c>
      <c r="LW505">
        <v>21.126460000000002</v>
      </c>
      <c r="LX505">
        <v>0.30759779565794704</v>
      </c>
      <c r="LY505" s="10">
        <f t="shared" si="24"/>
        <v>6.4984525260557922</v>
      </c>
      <c r="LZ505">
        <v>66.7</v>
      </c>
      <c r="MA505">
        <v>20.67</v>
      </c>
      <c r="MB505">
        <v>256471425</v>
      </c>
      <c r="MC505">
        <v>511522750</v>
      </c>
      <c r="MD505">
        <v>1881.6432500000001</v>
      </c>
      <c r="ME505">
        <v>272.56036666666665</v>
      </c>
      <c r="MF505" s="13"/>
      <c r="MG505" s="13"/>
      <c r="MH505" s="13"/>
      <c r="MI505" s="12"/>
      <c r="MJ505" s="12"/>
      <c r="MK505" s="12"/>
      <c r="MM505" s="14"/>
      <c r="MN505" s="14"/>
      <c r="MO505" s="14"/>
      <c r="MP505" s="14"/>
      <c r="MQ505" s="16"/>
      <c r="MR505" s="16"/>
      <c r="MS505" s="16"/>
      <c r="MT505" s="16"/>
      <c r="NC505" s="14"/>
      <c r="ND505" s="14"/>
      <c r="NE505" s="14"/>
      <c r="NF505" s="14"/>
      <c r="NG505" s="16"/>
      <c r="NH505" s="16"/>
      <c r="NI505" s="16"/>
      <c r="NJ505" s="16"/>
      <c r="NK505" s="13"/>
      <c r="NL505" s="13"/>
      <c r="NM505" s="13"/>
      <c r="NN505" s="13"/>
      <c r="NO505" s="12"/>
      <c r="NP505" s="12"/>
      <c r="NQ505" s="12"/>
      <c r="NR505" s="12"/>
      <c r="NW505" s="16"/>
      <c r="NX505" s="16"/>
      <c r="NY505" s="16"/>
      <c r="NZ505" s="16"/>
      <c r="PN505"/>
      <c r="QU505" s="16"/>
      <c r="QV505" s="16"/>
      <c r="QW505" s="16"/>
      <c r="QX505" s="16"/>
      <c r="RK505" s="16"/>
      <c r="RL505" s="16"/>
      <c r="RM505" s="16"/>
      <c r="RN505" s="16"/>
      <c r="RW505" s="14"/>
      <c r="RX505" s="14"/>
      <c r="RY505" s="14"/>
      <c r="RZ505" s="14"/>
      <c r="SA505" s="16"/>
      <c r="SB505" s="16"/>
      <c r="SC505" s="16"/>
      <c r="SD505" s="16"/>
    </row>
    <row r="506" spans="1:498" hidden="1" x14ac:dyDescent="0.35">
      <c r="A506" s="2">
        <v>33482</v>
      </c>
      <c r="B506">
        <v>28.439260000000001</v>
      </c>
      <c r="C506">
        <v>1.6018145826328687E-2</v>
      </c>
      <c r="D506">
        <f t="shared" si="0"/>
        <v>0.45554421387287641</v>
      </c>
      <c r="E506">
        <v>11.6</v>
      </c>
      <c r="F506">
        <v>19.690000000000001</v>
      </c>
      <c r="G506">
        <v>17353191</v>
      </c>
      <c r="H506">
        <v>42807546.666666664</v>
      </c>
      <c r="I506">
        <v>86.994983333333337</v>
      </c>
      <c r="J506">
        <v>13.163625000000001</v>
      </c>
      <c r="K506">
        <v>55.094250000000002</v>
      </c>
      <c r="L506">
        <v>9.0810838432596862E-3</v>
      </c>
      <c r="M506">
        <f t="shared" si="1"/>
        <v>0.50031550353151</v>
      </c>
      <c r="N506">
        <v>76.739999999999995</v>
      </c>
      <c r="O506">
        <v>13.72</v>
      </c>
      <c r="P506">
        <v>7757140</v>
      </c>
      <c r="Q506">
        <v>6675705</v>
      </c>
      <c r="R506">
        <v>29.116679166666668</v>
      </c>
      <c r="S506">
        <v>4.18</v>
      </c>
      <c r="T506">
        <v>25.077770000000001</v>
      </c>
      <c r="U506">
        <v>1.0990497668689144E-2</v>
      </c>
      <c r="V506">
        <f t="shared" si="2"/>
        <v>0.27561717272092257</v>
      </c>
      <c r="W506">
        <v>58.88</v>
      </c>
      <c r="X506">
        <v>16.149999999999999</v>
      </c>
      <c r="Y506">
        <v>9998961</v>
      </c>
      <c r="Z506">
        <v>12644975.833333334</v>
      </c>
      <c r="AA506">
        <v>53.573313333333338</v>
      </c>
      <c r="AB506">
        <v>5.9325000000000001</v>
      </c>
      <c r="AC506">
        <v>23.62688</v>
      </c>
      <c r="AD506">
        <v>2.8561309327390389E-2</v>
      </c>
      <c r="AE506">
        <f t="shared" si="3"/>
        <v>0.67481462812113346</v>
      </c>
      <c r="AF506">
        <v>60.11</v>
      </c>
      <c r="AG506">
        <v>5.42</v>
      </c>
      <c r="AH506">
        <v>28157153</v>
      </c>
      <c r="AI506">
        <v>63148688.333333336</v>
      </c>
      <c r="AJ506">
        <v>251.73563333333334</v>
      </c>
      <c r="AK506">
        <v>42.249572499999999</v>
      </c>
      <c r="AL506">
        <v>14.12581</v>
      </c>
      <c r="AM506">
        <v>4.2557242231121874E-3</v>
      </c>
      <c r="AN506">
        <f t="shared" si="4"/>
        <v>6.0115551788080368E-2</v>
      </c>
      <c r="AO506">
        <v>95.72</v>
      </c>
      <c r="AP506">
        <v>7.66</v>
      </c>
      <c r="AQ506">
        <v>13662481</v>
      </c>
      <c r="AR506">
        <v>4741753.333333333</v>
      </c>
      <c r="AS506">
        <v>14.580350000000001</v>
      </c>
      <c r="AT506">
        <v>1.6635833333333334</v>
      </c>
      <c r="AU506">
        <v>1.3911070000000001</v>
      </c>
      <c r="AV506">
        <v>8.553830038588877E-3</v>
      </c>
      <c r="AW506">
        <f t="shared" si="25"/>
        <v>1.1899292843491258E-2</v>
      </c>
      <c r="AX506">
        <v>211.64</v>
      </c>
      <c r="AY506">
        <v>24.74</v>
      </c>
      <c r="AZ506">
        <v>33098371</v>
      </c>
      <c r="BA506">
        <v>14488695</v>
      </c>
      <c r="BB506">
        <v>21.597406666666668</v>
      </c>
      <c r="BC506">
        <v>3.3436258333333337</v>
      </c>
      <c r="BE506">
        <v>9.6628354706761058E-4</v>
      </c>
      <c r="BG506">
        <v>331.59</v>
      </c>
      <c r="BH506">
        <v>25.11</v>
      </c>
      <c r="BI506">
        <v>3202181</v>
      </c>
      <c r="BJ506">
        <v>1082421.9166666667</v>
      </c>
      <c r="BK506">
        <v>1.9374383333333334</v>
      </c>
      <c r="BN506">
        <v>6.5689184727063194E-3</v>
      </c>
      <c r="BP506">
        <v>31.3</v>
      </c>
      <c r="BQ506">
        <v>14.39</v>
      </c>
      <c r="BR506">
        <v>10304419</v>
      </c>
      <c r="BS506">
        <v>13866678.333333334</v>
      </c>
      <c r="BU506">
        <v>5.0249999999999995</v>
      </c>
      <c r="BV506">
        <v>13.38402</v>
      </c>
      <c r="BW506">
        <v>6.2038837174618706E-3</v>
      </c>
      <c r="BX506">
        <f t="shared" si="26"/>
        <v>8.3032903752184029E-2</v>
      </c>
      <c r="BY506">
        <v>65.42</v>
      </c>
      <c r="BZ506">
        <v>13.62</v>
      </c>
      <c r="CA506">
        <v>5154346</v>
      </c>
      <c r="CB506">
        <v>6770784.666666667</v>
      </c>
      <c r="CC506">
        <v>41.469922500000003</v>
      </c>
      <c r="CD506">
        <v>3.0375000000000001</v>
      </c>
      <c r="CH506">
        <v>72.41</v>
      </c>
      <c r="CI506">
        <v>11.24</v>
      </c>
      <c r="CJ506">
        <v>1565380</v>
      </c>
      <c r="CK506">
        <v>3287604.6666666665</v>
      </c>
      <c r="CL506">
        <v>9.729157166666667</v>
      </c>
      <c r="CM506">
        <v>1.2191666666666667</v>
      </c>
      <c r="CN506">
        <v>10.76732</v>
      </c>
      <c r="CO506">
        <v>4.7140311246972617E-3</v>
      </c>
      <c r="CP506" s="10">
        <f t="shared" si="6"/>
        <v>5.0757481609575321E-2</v>
      </c>
      <c r="CQ506">
        <v>69.510000000000005</v>
      </c>
      <c r="CR506">
        <v>6.98</v>
      </c>
      <c r="CS506">
        <v>5013889</v>
      </c>
      <c r="CT506">
        <v>7417333.333333333</v>
      </c>
      <c r="CU506">
        <v>27.563155833333337</v>
      </c>
      <c r="CV506">
        <v>4.83</v>
      </c>
      <c r="CW506">
        <v>31.79429</v>
      </c>
      <c r="CX506">
        <v>6.0533337848733375E-2</v>
      </c>
      <c r="CY506">
        <f t="shared" si="7"/>
        <v>1.924614498230605</v>
      </c>
      <c r="CZ506">
        <v>100.67</v>
      </c>
      <c r="DA506">
        <v>17.86</v>
      </c>
      <c r="DB506">
        <v>57271563</v>
      </c>
      <c r="DC506">
        <v>50990483.333333336</v>
      </c>
      <c r="DD506">
        <v>236.18131666666667</v>
      </c>
      <c r="DE506">
        <v>37.528333333333329</v>
      </c>
      <c r="DF506">
        <v>30.415890000000001</v>
      </c>
      <c r="DG506">
        <v>9.3439898378004857E-2</v>
      </c>
      <c r="DH506">
        <f t="shared" si="8"/>
        <v>2.8420576706765743</v>
      </c>
      <c r="DI506">
        <v>47.68</v>
      </c>
      <c r="DJ506">
        <v>15.42</v>
      </c>
      <c r="DK506">
        <v>80303189</v>
      </c>
      <c r="DL506">
        <v>99614100</v>
      </c>
      <c r="DM506">
        <v>340.88690000000003</v>
      </c>
      <c r="DN506">
        <v>44.668333333333329</v>
      </c>
      <c r="DO506">
        <v>130.37309999999999</v>
      </c>
      <c r="DP506">
        <v>7.7785110512208853E-3</v>
      </c>
      <c r="DQ506">
        <f t="shared" si="9"/>
        <v>1.0141085991319256</v>
      </c>
      <c r="DR506">
        <v>17.93</v>
      </c>
      <c r="DS506">
        <v>19.27</v>
      </c>
      <c r="DT506">
        <v>10306643</v>
      </c>
      <c r="DU506">
        <v>8729221.666666666</v>
      </c>
      <c r="DV506">
        <v>24.290191666666669</v>
      </c>
      <c r="DW506">
        <v>2.9324999999999997</v>
      </c>
      <c r="DX506">
        <v>4.3091809999999997</v>
      </c>
      <c r="DY506">
        <v>5.1965159050213015E-3</v>
      </c>
      <c r="DZ506">
        <f t="shared" si="27"/>
        <v>2.2392727604115596E-2</v>
      </c>
      <c r="EA506">
        <v>29.53</v>
      </c>
      <c r="EB506">
        <v>17.559999999999999</v>
      </c>
      <c r="EC506">
        <v>10378175</v>
      </c>
      <c r="ED506">
        <v>7228860</v>
      </c>
      <c r="EE506">
        <v>25.158433333333335</v>
      </c>
      <c r="EF506">
        <v>2.4966666666666666</v>
      </c>
      <c r="EJ506">
        <v>97.54</v>
      </c>
      <c r="EK506">
        <v>4.68</v>
      </c>
      <c r="EL506">
        <v>257814</v>
      </c>
      <c r="EM506">
        <v>279253.26666666666</v>
      </c>
      <c r="EN506">
        <v>1.7656400000000001</v>
      </c>
      <c r="EO506">
        <v>0.36876816666666667</v>
      </c>
      <c r="EP506">
        <v>23.448250000000002</v>
      </c>
      <c r="EQ506">
        <v>2.9135400823853564E-3</v>
      </c>
      <c r="ER506">
        <f t="shared" si="10"/>
        <v>6.8317416236792439E-2</v>
      </c>
      <c r="ES506">
        <v>86.25</v>
      </c>
      <c r="ET506">
        <v>13.78</v>
      </c>
      <c r="EU506">
        <v>3534260</v>
      </c>
      <c r="EV506">
        <v>4749386.666666667</v>
      </c>
      <c r="EW506">
        <v>10.205136666666666</v>
      </c>
      <c r="EX506">
        <v>1.2424999999999999</v>
      </c>
      <c r="EY506">
        <v>9.1785619999999994</v>
      </c>
      <c r="FB506">
        <v>0.48</v>
      </c>
      <c r="FC506">
        <v>23.89</v>
      </c>
      <c r="FD506">
        <v>4779892</v>
      </c>
      <c r="FE506">
        <v>3713330.3333333335</v>
      </c>
      <c r="FF506">
        <v>10.939801666666668</v>
      </c>
      <c r="FG506">
        <v>1.7928416666666667</v>
      </c>
      <c r="FH506">
        <v>44.825879999999998</v>
      </c>
      <c r="FI506">
        <v>6.4254937022208622E-2</v>
      </c>
      <c r="FJ506">
        <f t="shared" si="11"/>
        <v>2.8802840963650809</v>
      </c>
      <c r="FK506">
        <v>87.88</v>
      </c>
      <c r="FL506">
        <v>19.68</v>
      </c>
      <c r="FM506">
        <v>57075393</v>
      </c>
      <c r="FN506">
        <v>41401978.333333336</v>
      </c>
      <c r="FO506">
        <v>159.42769166666668</v>
      </c>
      <c r="FP506">
        <v>18.202500000000001</v>
      </c>
      <c r="FQ506">
        <v>114.7825</v>
      </c>
      <c r="FR506">
        <v>0.12804128499018827</v>
      </c>
      <c r="FS506">
        <f t="shared" si="12"/>
        <v>14.696898794386286</v>
      </c>
      <c r="FT506">
        <v>231.94</v>
      </c>
      <c r="FU506">
        <v>20.12</v>
      </c>
      <c r="FV506">
        <v>123889870</v>
      </c>
      <c r="FW506">
        <v>103679875</v>
      </c>
      <c r="FX506">
        <v>446.959</v>
      </c>
      <c r="FY506">
        <v>75.941916666666671</v>
      </c>
      <c r="GC506">
        <v>66.900000000000006</v>
      </c>
      <c r="GD506">
        <v>12.3</v>
      </c>
      <c r="GE506">
        <v>2648934</v>
      </c>
      <c r="GF506">
        <v>2151834.6666666665</v>
      </c>
      <c r="GG506">
        <v>6.6399616666666672</v>
      </c>
      <c r="GH506">
        <v>0.47083333333333338</v>
      </c>
      <c r="GK506" s="10"/>
      <c r="GL506">
        <v>51.82</v>
      </c>
      <c r="GM506">
        <v>13.01</v>
      </c>
      <c r="GN506">
        <v>3701409</v>
      </c>
      <c r="GO506">
        <v>4344044.166666667</v>
      </c>
      <c r="GP506">
        <v>17.213196666666665</v>
      </c>
      <c r="GQ506">
        <v>2.4475000000000002</v>
      </c>
      <c r="GU506">
        <v>69.98</v>
      </c>
      <c r="GV506">
        <v>15.84</v>
      </c>
      <c r="GW506">
        <v>386820</v>
      </c>
      <c r="GX506">
        <v>1135498.25</v>
      </c>
      <c r="GY506">
        <v>3.3273948333333334</v>
      </c>
      <c r="GZ506">
        <v>5.8333333333333327E-2</v>
      </c>
      <c r="HA506">
        <v>2.8956089999999999</v>
      </c>
      <c r="HB506">
        <v>4.2419888076144822E-2</v>
      </c>
      <c r="HC506">
        <f t="shared" si="13"/>
        <v>0.12283140969227763</v>
      </c>
      <c r="HD506">
        <v>146.16999999999999</v>
      </c>
      <c r="HE506">
        <v>22.99</v>
      </c>
      <c r="HF506">
        <v>84430563</v>
      </c>
      <c r="HG506">
        <v>51501950</v>
      </c>
      <c r="HH506">
        <v>113.13998333333332</v>
      </c>
      <c r="HI506">
        <v>10.714264166666666</v>
      </c>
      <c r="HJ506">
        <v>27.702259999999999</v>
      </c>
      <c r="HK506">
        <v>1.7030169572258384E-2</v>
      </c>
      <c r="HL506">
        <f t="shared" si="14"/>
        <v>0.47177418533479054</v>
      </c>
      <c r="HM506">
        <v>60.8</v>
      </c>
      <c r="HN506">
        <v>15.48</v>
      </c>
      <c r="HO506">
        <v>15155091</v>
      </c>
      <c r="HP506">
        <v>19509042.5</v>
      </c>
      <c r="HQ506">
        <v>77.33860833333334</v>
      </c>
      <c r="HR506">
        <v>6.1016666666666666</v>
      </c>
      <c r="HS506">
        <v>39.747909999999997</v>
      </c>
      <c r="HT506">
        <v>2.8120465274379934E-3</v>
      </c>
      <c r="HU506">
        <f t="shared" si="15"/>
        <v>0.11177297228841789</v>
      </c>
      <c r="HV506">
        <v>136.61000000000001</v>
      </c>
      <c r="HW506">
        <v>8.3800000000000008</v>
      </c>
      <c r="HX506">
        <v>3480933</v>
      </c>
      <c r="HY506">
        <v>6534422.5</v>
      </c>
      <c r="HZ506">
        <v>15.848939166666668</v>
      </c>
      <c r="IA506">
        <v>6.1016666666666666</v>
      </c>
      <c r="IB506">
        <v>10.54354</v>
      </c>
      <c r="IC506">
        <v>5.6403736091638823E-3</v>
      </c>
      <c r="ID506">
        <f t="shared" si="16"/>
        <v>5.9469504763163761E-2</v>
      </c>
      <c r="IE506">
        <v>134.44</v>
      </c>
      <c r="IF506">
        <v>6.02</v>
      </c>
      <c r="IG506">
        <v>4261618</v>
      </c>
      <c r="IH506">
        <v>4676507</v>
      </c>
      <c r="II506">
        <v>38.050585833333336</v>
      </c>
      <c r="IJ506">
        <v>9.2133333333333329</v>
      </c>
      <c r="IK506">
        <v>1.3513949999999999</v>
      </c>
      <c r="IL506">
        <v>1.2167719654085342E-2</v>
      </c>
      <c r="IM506">
        <f t="shared" si="28"/>
        <v>1.6443395501932658E-2</v>
      </c>
      <c r="IN506">
        <v>41.17</v>
      </c>
      <c r="IO506">
        <v>14.57</v>
      </c>
      <c r="IP506">
        <v>38152947</v>
      </c>
      <c r="IQ506">
        <v>41185483.333333336</v>
      </c>
      <c r="IR506">
        <v>98.680333333333337</v>
      </c>
      <c r="IS506">
        <v>11.06</v>
      </c>
      <c r="IT506">
        <v>27.099609999999998</v>
      </c>
      <c r="IU506">
        <v>7.484978478167174E-3</v>
      </c>
      <c r="IV506">
        <f t="shared" si="17"/>
        <v>0.20283999761672392</v>
      </c>
      <c r="IW506">
        <v>42.89</v>
      </c>
      <c r="IX506">
        <v>21.72</v>
      </c>
      <c r="IY506">
        <v>9969182</v>
      </c>
      <c r="IZ506">
        <v>5469614.333333333</v>
      </c>
      <c r="JA506">
        <v>17.540621666666667</v>
      </c>
      <c r="JB506">
        <v>2.4766666666666666</v>
      </c>
      <c r="JF506">
        <v>39.26</v>
      </c>
      <c r="JG506">
        <v>14.81</v>
      </c>
      <c r="JH506">
        <v>5284876</v>
      </c>
      <c r="JI506">
        <v>5460363.333333333</v>
      </c>
      <c r="JJ506">
        <v>18.5157025</v>
      </c>
      <c r="JK506">
        <v>2.0216666666666669</v>
      </c>
      <c r="JO506">
        <v>119.66</v>
      </c>
      <c r="JP506">
        <v>15.84</v>
      </c>
      <c r="JQ506">
        <v>1999192</v>
      </c>
      <c r="JR506">
        <v>1573826.6666666667</v>
      </c>
      <c r="JS506">
        <v>5.7726800000000003</v>
      </c>
      <c r="JT506">
        <v>1.0616666666666668</v>
      </c>
      <c r="JU506">
        <v>34.024549999999998</v>
      </c>
      <c r="JV506">
        <v>1.832924037942996E-2</v>
      </c>
      <c r="JW506">
        <f t="shared" si="18"/>
        <v>0.62364415575193355</v>
      </c>
      <c r="JX506">
        <v>168.23</v>
      </c>
      <c r="JY506">
        <v>20.149999999999999</v>
      </c>
      <c r="JZ506">
        <v>44439149</v>
      </c>
      <c r="KA506">
        <v>25239704.166666668</v>
      </c>
      <c r="KB506">
        <v>100.46790833333334</v>
      </c>
      <c r="KC506">
        <v>10.9680125</v>
      </c>
      <c r="KD506">
        <v>25.354199999999999</v>
      </c>
      <c r="KE506">
        <v>3.3477462360687528E-2</v>
      </c>
      <c r="KF506">
        <f t="shared" si="19"/>
        <v>0.84879427618534364</v>
      </c>
      <c r="KG506">
        <v>57.57</v>
      </c>
      <c r="KH506">
        <v>20.57</v>
      </c>
      <c r="KI506">
        <v>39201749</v>
      </c>
      <c r="KJ506">
        <v>24560333.333333332</v>
      </c>
      <c r="KK506">
        <v>92.209866666666656</v>
      </c>
      <c r="KL506">
        <v>12.8925</v>
      </c>
      <c r="KM506">
        <v>12.30362</v>
      </c>
      <c r="KN506">
        <v>8.8129416831187572E-3</v>
      </c>
      <c r="KO506">
        <f t="shared" si="20"/>
        <v>0.10843108555125361</v>
      </c>
      <c r="KP506">
        <v>66.31</v>
      </c>
      <c r="KQ506">
        <v>7.79</v>
      </c>
      <c r="KR506">
        <v>8616954</v>
      </c>
      <c r="KS506">
        <v>5352773</v>
      </c>
      <c r="KT506">
        <v>53.511270833333334</v>
      </c>
      <c r="KU506">
        <v>12.2475</v>
      </c>
      <c r="KV506">
        <v>19.16451</v>
      </c>
      <c r="KW506">
        <v>1.1410432284935344E-2</v>
      </c>
      <c r="KX506">
        <f t="shared" si="21"/>
        <v>0.21867534362896626</v>
      </c>
      <c r="KY506">
        <v>134.51</v>
      </c>
      <c r="KZ506">
        <v>13.01</v>
      </c>
      <c r="LA506">
        <v>6796942</v>
      </c>
      <c r="LB506">
        <v>4693349</v>
      </c>
      <c r="LC506">
        <v>28.381016666666667</v>
      </c>
      <c r="LD506">
        <v>4.8384873333333331</v>
      </c>
      <c r="LE506">
        <v>3.5945659999999997E-2</v>
      </c>
      <c r="LF506">
        <v>2.091705052221695E-2</v>
      </c>
      <c r="LG506">
        <f t="shared" si="22"/>
        <v>7.5187718627443292E-4</v>
      </c>
      <c r="LH506">
        <v>19.59</v>
      </c>
      <c r="LI506">
        <v>17.88</v>
      </c>
      <c r="LJ506">
        <v>57009892</v>
      </c>
      <c r="LK506">
        <v>20022273.333333332</v>
      </c>
      <c r="LL506">
        <v>47.760733333333327</v>
      </c>
      <c r="LM506">
        <v>5.0200000000000005</v>
      </c>
      <c r="LN506">
        <v>39.761110000000002</v>
      </c>
      <c r="LO506">
        <v>5.2931689558915106E-2</v>
      </c>
      <c r="LP506">
        <f t="shared" si="23"/>
        <v>2.1046227310378751</v>
      </c>
      <c r="LQ506">
        <v>82.08</v>
      </c>
      <c r="LR506">
        <v>13.4</v>
      </c>
      <c r="LS506">
        <v>57555199</v>
      </c>
      <c r="LT506">
        <v>67675900</v>
      </c>
      <c r="LU506">
        <v>213.43471666666667</v>
      </c>
      <c r="LV506">
        <v>26.906666666666666</v>
      </c>
      <c r="LW506">
        <v>21.048940000000002</v>
      </c>
      <c r="LX506">
        <v>0.30759779565794704</v>
      </c>
      <c r="LY506" s="10">
        <f t="shared" si="24"/>
        <v>6.4746075449363882</v>
      </c>
      <c r="LZ506">
        <v>63.46</v>
      </c>
      <c r="MA506">
        <v>16.41</v>
      </c>
      <c r="MB506">
        <v>256471425</v>
      </c>
      <c r="MC506">
        <v>511522750</v>
      </c>
      <c r="MD506">
        <v>1881.6432500000001</v>
      </c>
      <c r="ME506">
        <v>272.56036666666665</v>
      </c>
      <c r="MF506" s="13"/>
      <c r="MG506" s="13"/>
      <c r="MH506" s="13"/>
      <c r="MI506" s="12"/>
      <c r="MJ506" s="12"/>
      <c r="MK506" s="12"/>
      <c r="MM506" s="14"/>
      <c r="MN506" s="14"/>
      <c r="MO506" s="14"/>
      <c r="MP506" s="14"/>
      <c r="MQ506" s="16"/>
      <c r="MR506" s="16"/>
      <c r="MS506" s="16"/>
      <c r="MT506" s="16"/>
      <c r="NC506" s="14"/>
      <c r="ND506" s="14"/>
      <c r="NE506" s="14"/>
      <c r="NF506" s="14"/>
      <c r="NG506" s="16"/>
      <c r="NH506" s="16"/>
      <c r="NI506" s="16"/>
      <c r="NJ506" s="16"/>
      <c r="NK506" s="13"/>
      <c r="NL506" s="13"/>
      <c r="NM506" s="13"/>
      <c r="NN506" s="13"/>
      <c r="NO506" s="12"/>
      <c r="NP506" s="12"/>
      <c r="NQ506" s="12"/>
      <c r="NR506" s="12"/>
      <c r="NW506" s="16"/>
      <c r="NX506" s="16"/>
      <c r="NY506" s="16"/>
      <c r="NZ506" s="16"/>
      <c r="PN506"/>
      <c r="QU506" s="16"/>
      <c r="QV506" s="16"/>
      <c r="QW506" s="16"/>
      <c r="QX506" s="16"/>
      <c r="RK506" s="16"/>
      <c r="RL506" s="16"/>
      <c r="RM506" s="16"/>
      <c r="RN506" s="16"/>
      <c r="RW506" s="14"/>
      <c r="RX506" s="14"/>
      <c r="RY506" s="14"/>
      <c r="RZ506" s="14"/>
      <c r="SA506" s="16"/>
      <c r="SB506" s="16"/>
      <c r="SC506" s="16"/>
      <c r="SD506" s="16"/>
    </row>
    <row r="507" spans="1:498" hidden="1" x14ac:dyDescent="0.35">
      <c r="A507" s="2">
        <v>33512</v>
      </c>
      <c r="B507">
        <v>30.642309999999998</v>
      </c>
      <c r="C507">
        <v>1.6018145826328687E-2</v>
      </c>
      <c r="D507">
        <f t="shared" si="0"/>
        <v>0.49083299003556974</v>
      </c>
      <c r="E507">
        <v>8.85</v>
      </c>
      <c r="F507">
        <v>24.23</v>
      </c>
      <c r="G507">
        <v>17353191</v>
      </c>
      <c r="H507">
        <v>42807546.666666664</v>
      </c>
      <c r="I507">
        <v>86.994983333333337</v>
      </c>
      <c r="J507">
        <v>13.163625000000001</v>
      </c>
      <c r="K507">
        <v>48.584870000000002</v>
      </c>
      <c r="L507">
        <v>9.0810838432596862E-3</v>
      </c>
      <c r="M507">
        <f t="shared" si="1"/>
        <v>0.44120327798387227</v>
      </c>
      <c r="N507">
        <v>48.36</v>
      </c>
      <c r="O507">
        <v>6.42</v>
      </c>
      <c r="P507">
        <v>7757140</v>
      </c>
      <c r="Q507">
        <v>6675705</v>
      </c>
      <c r="R507">
        <v>29.116679166666668</v>
      </c>
      <c r="S507">
        <v>4.18</v>
      </c>
      <c r="T507">
        <v>24.758140000000001</v>
      </c>
      <c r="U507">
        <v>1.0990497668689144E-2</v>
      </c>
      <c r="V507">
        <f t="shared" si="2"/>
        <v>0.27210427995107944</v>
      </c>
      <c r="W507">
        <v>46.83</v>
      </c>
      <c r="X507">
        <v>10.02</v>
      </c>
      <c r="Y507">
        <v>9998961</v>
      </c>
      <c r="Z507">
        <v>12644975.833333334</v>
      </c>
      <c r="AA507">
        <v>53.573313333333338</v>
      </c>
      <c r="AB507">
        <v>5.9325000000000001</v>
      </c>
      <c r="AC507">
        <v>24.518709999999999</v>
      </c>
      <c r="AD507">
        <v>2.8561309327390389E-2</v>
      </c>
      <c r="AE507">
        <f t="shared" si="3"/>
        <v>0.70028646061858002</v>
      </c>
      <c r="AF507">
        <v>55.79</v>
      </c>
      <c r="AG507">
        <v>-3.55</v>
      </c>
      <c r="AH507">
        <v>28157153</v>
      </c>
      <c r="AI507">
        <v>63148688.333333336</v>
      </c>
      <c r="AJ507">
        <v>251.73563333333334</v>
      </c>
      <c r="AK507">
        <v>42.249572499999999</v>
      </c>
      <c r="AL507">
        <v>15.015879999999999</v>
      </c>
      <c r="AM507">
        <v>4.2557242231121874E-3</v>
      </c>
      <c r="AN507">
        <f t="shared" si="4"/>
        <v>6.3903444247345828E-2</v>
      </c>
      <c r="AO507">
        <v>53.08</v>
      </c>
      <c r="AP507">
        <v>8.33</v>
      </c>
      <c r="AQ507">
        <v>13662481</v>
      </c>
      <c r="AR507">
        <v>4741753.333333333</v>
      </c>
      <c r="AS507">
        <v>14.580350000000001</v>
      </c>
      <c r="AT507">
        <v>1.6635833333333334</v>
      </c>
      <c r="AU507">
        <v>1.6881710000000001</v>
      </c>
      <c r="AV507">
        <v>8.553830038588877E-3</v>
      </c>
      <c r="AW507">
        <f t="shared" si="25"/>
        <v>1.4440327810074623E-2</v>
      </c>
      <c r="AX507">
        <v>165.15</v>
      </c>
      <c r="AY507">
        <v>24.76</v>
      </c>
      <c r="AZ507">
        <v>33098371</v>
      </c>
      <c r="BA507">
        <v>14488695</v>
      </c>
      <c r="BB507">
        <v>21.597406666666668</v>
      </c>
      <c r="BC507">
        <v>3.3436258333333337</v>
      </c>
      <c r="BE507">
        <v>9.6628354706761058E-4</v>
      </c>
      <c r="BG507">
        <v>431.13</v>
      </c>
      <c r="BH507">
        <v>24.81</v>
      </c>
      <c r="BI507">
        <v>3202181</v>
      </c>
      <c r="BJ507">
        <v>1082421.9166666667</v>
      </c>
      <c r="BK507">
        <v>1.9374383333333334</v>
      </c>
      <c r="BN507">
        <v>6.5689184727063194E-3</v>
      </c>
      <c r="BP507">
        <v>19.46</v>
      </c>
      <c r="BQ507">
        <v>7.26</v>
      </c>
      <c r="BR507">
        <v>10304419</v>
      </c>
      <c r="BS507">
        <v>13866678.333333334</v>
      </c>
      <c r="BU507">
        <v>5.0249999999999995</v>
      </c>
      <c r="BV507">
        <v>13.49433</v>
      </c>
      <c r="BW507">
        <v>6.2038837174618706E-3</v>
      </c>
      <c r="BX507">
        <f t="shared" si="26"/>
        <v>8.3717254165057237E-2</v>
      </c>
      <c r="BY507">
        <v>54.56</v>
      </c>
      <c r="BZ507">
        <v>9.1</v>
      </c>
      <c r="CA507">
        <v>5154346</v>
      </c>
      <c r="CB507">
        <v>6770784.666666667</v>
      </c>
      <c r="CC507">
        <v>41.469922500000003</v>
      </c>
      <c r="CD507">
        <v>3.0375000000000001</v>
      </c>
      <c r="CH507">
        <v>62.6</v>
      </c>
      <c r="CI507">
        <v>6.83</v>
      </c>
      <c r="CJ507">
        <v>1565380</v>
      </c>
      <c r="CK507">
        <v>3287604.6666666665</v>
      </c>
      <c r="CL507">
        <v>9.729157166666667</v>
      </c>
      <c r="CM507">
        <v>1.2191666666666667</v>
      </c>
      <c r="CN507">
        <v>9.9662459999999999</v>
      </c>
      <c r="CO507">
        <v>4.7140311246972617E-3</v>
      </c>
      <c r="CP507" s="10">
        <f t="shared" si="6"/>
        <v>4.6981193840389582E-2</v>
      </c>
      <c r="CQ507">
        <v>49</v>
      </c>
      <c r="CR507">
        <v>3.08</v>
      </c>
      <c r="CS507">
        <v>5013889</v>
      </c>
      <c r="CT507">
        <v>7417333.333333333</v>
      </c>
      <c r="CU507">
        <v>27.563155833333337</v>
      </c>
      <c r="CV507">
        <v>4.83</v>
      </c>
      <c r="CW507">
        <v>31.54701</v>
      </c>
      <c r="CX507">
        <v>6.0533337848733375E-2</v>
      </c>
      <c r="CY507">
        <f t="shared" si="7"/>
        <v>1.9096458144473702</v>
      </c>
      <c r="CZ507">
        <v>73.739999999999995</v>
      </c>
      <c r="DA507">
        <v>10.71</v>
      </c>
      <c r="DB507">
        <v>57271563</v>
      </c>
      <c r="DC507">
        <v>50990483.333333336</v>
      </c>
      <c r="DD507">
        <v>236.18131666666667</v>
      </c>
      <c r="DE507">
        <v>37.528333333333329</v>
      </c>
      <c r="DF507">
        <v>29.237960000000001</v>
      </c>
      <c r="DG507">
        <v>9.3439898378004857E-2</v>
      </c>
      <c r="DH507">
        <f t="shared" si="8"/>
        <v>2.731992011180171</v>
      </c>
      <c r="DI507">
        <v>31.23</v>
      </c>
      <c r="DJ507">
        <v>8.65</v>
      </c>
      <c r="DK507">
        <v>80303189</v>
      </c>
      <c r="DL507">
        <v>99614100</v>
      </c>
      <c r="DM507">
        <v>340.88690000000003</v>
      </c>
      <c r="DN507">
        <v>44.668333333333329</v>
      </c>
      <c r="DO507">
        <v>119.0141</v>
      </c>
      <c r="DP507">
        <v>7.7785110512208853E-3</v>
      </c>
      <c r="DQ507">
        <f t="shared" si="9"/>
        <v>0.92575249210110755</v>
      </c>
      <c r="DR507">
        <v>58.36</v>
      </c>
      <c r="DS507">
        <v>14.85</v>
      </c>
      <c r="DT507">
        <v>10306643</v>
      </c>
      <c r="DU507">
        <v>8729221.666666666</v>
      </c>
      <c r="DV507">
        <v>24.290191666666669</v>
      </c>
      <c r="DW507">
        <v>2.9324999999999997</v>
      </c>
      <c r="DX507">
        <v>4.0000239999999998</v>
      </c>
      <c r="DY507">
        <v>5.1965159050213015E-3</v>
      </c>
      <c r="DZ507">
        <f t="shared" si="27"/>
        <v>2.0786188336466924E-2</v>
      </c>
      <c r="EA507">
        <v>79.25</v>
      </c>
      <c r="EB507">
        <v>10.24</v>
      </c>
      <c r="EC507">
        <v>10378175</v>
      </c>
      <c r="ED507">
        <v>7228860</v>
      </c>
      <c r="EE507">
        <v>25.158433333333335</v>
      </c>
      <c r="EF507">
        <v>2.4966666666666666</v>
      </c>
      <c r="EJ507">
        <v>146.38999999999999</v>
      </c>
      <c r="EK507">
        <v>1.75</v>
      </c>
      <c r="EL507">
        <v>257814</v>
      </c>
      <c r="EM507">
        <v>279253.26666666666</v>
      </c>
      <c r="EN507">
        <v>1.7656400000000001</v>
      </c>
      <c r="EO507">
        <v>0.36876816666666667</v>
      </c>
      <c r="EP507">
        <v>23.069680000000002</v>
      </c>
      <c r="EQ507">
        <v>2.9135400823853564E-3</v>
      </c>
      <c r="ER507">
        <f t="shared" si="10"/>
        <v>6.7214437367803817E-2</v>
      </c>
      <c r="ES507">
        <v>128.19999999999999</v>
      </c>
      <c r="ET507">
        <v>9.4700000000000006</v>
      </c>
      <c r="EU507">
        <v>3534260</v>
      </c>
      <c r="EV507">
        <v>4749386.666666667</v>
      </c>
      <c r="EW507">
        <v>10.205136666666666</v>
      </c>
      <c r="EX507">
        <v>1.2424999999999999</v>
      </c>
      <c r="EY507">
        <v>8.9944039999999994</v>
      </c>
      <c r="FB507">
        <v>8.7200000000000006</v>
      </c>
      <c r="FC507">
        <v>22.03</v>
      </c>
      <c r="FD507">
        <v>4779892</v>
      </c>
      <c r="FE507">
        <v>3713330.3333333335</v>
      </c>
      <c r="FF507">
        <v>10.939801666666668</v>
      </c>
      <c r="FG507">
        <v>1.7928416666666667</v>
      </c>
      <c r="FH507">
        <v>43.068570000000001</v>
      </c>
      <c r="FI507">
        <v>6.4254937022208622E-2</v>
      </c>
      <c r="FJ507">
        <f t="shared" si="11"/>
        <v>2.7673682529865835</v>
      </c>
      <c r="FK507">
        <v>112.85</v>
      </c>
      <c r="FL507">
        <v>12.91</v>
      </c>
      <c r="FM507">
        <v>57075393</v>
      </c>
      <c r="FN507">
        <v>41401978.333333336</v>
      </c>
      <c r="FO507">
        <v>159.42769166666668</v>
      </c>
      <c r="FP507">
        <v>18.202500000000001</v>
      </c>
      <c r="FQ507">
        <v>120.54859999999999</v>
      </c>
      <c r="FR507">
        <v>0.12804128499018827</v>
      </c>
      <c r="FS507">
        <f t="shared" si="12"/>
        <v>15.435197647768209</v>
      </c>
      <c r="FT507">
        <v>165.82</v>
      </c>
      <c r="FU507">
        <v>14.03</v>
      </c>
      <c r="FV507">
        <v>123889870</v>
      </c>
      <c r="FW507">
        <v>103679875</v>
      </c>
      <c r="FX507">
        <v>446.959</v>
      </c>
      <c r="FY507">
        <v>75.941916666666671</v>
      </c>
      <c r="GC507">
        <v>53.79</v>
      </c>
      <c r="GD507">
        <v>7.04</v>
      </c>
      <c r="GE507">
        <v>2648934</v>
      </c>
      <c r="GF507">
        <v>2151834.6666666665</v>
      </c>
      <c r="GG507">
        <v>6.6399616666666672</v>
      </c>
      <c r="GH507">
        <v>0.47083333333333338</v>
      </c>
      <c r="GK507" s="10"/>
      <c r="GL507">
        <v>42.22</v>
      </c>
      <c r="GM507">
        <v>7.33</v>
      </c>
      <c r="GN507">
        <v>3701409</v>
      </c>
      <c r="GO507">
        <v>4344044.166666667</v>
      </c>
      <c r="GP507">
        <v>17.213196666666665</v>
      </c>
      <c r="GQ507">
        <v>2.4475000000000002</v>
      </c>
      <c r="GU507">
        <v>48.46</v>
      </c>
      <c r="GV507">
        <v>9.15</v>
      </c>
      <c r="GW507">
        <v>386820</v>
      </c>
      <c r="GX507">
        <v>1135498.25</v>
      </c>
      <c r="GY507">
        <v>3.3273948333333334</v>
      </c>
      <c r="GZ507">
        <v>5.8333333333333327E-2</v>
      </c>
      <c r="HA507">
        <v>3.038373</v>
      </c>
      <c r="HB507">
        <v>4.2419888076144822E-2</v>
      </c>
      <c r="HC507">
        <f t="shared" si="13"/>
        <v>0.12888744259358037</v>
      </c>
      <c r="HD507">
        <v>78.5</v>
      </c>
      <c r="HE507">
        <v>21.8</v>
      </c>
      <c r="HF507">
        <v>84430563</v>
      </c>
      <c r="HG507">
        <v>51501950</v>
      </c>
      <c r="HH507">
        <v>113.13998333333332</v>
      </c>
      <c r="HI507">
        <v>10.714264166666666</v>
      </c>
      <c r="HJ507">
        <v>27.40785</v>
      </c>
      <c r="HK507">
        <v>1.7030169572258384E-2</v>
      </c>
      <c r="HL507">
        <f t="shared" si="14"/>
        <v>0.46676033311102194</v>
      </c>
      <c r="HM507">
        <v>48.65</v>
      </c>
      <c r="HN507">
        <v>10.050000000000001</v>
      </c>
      <c r="HO507">
        <v>15155091</v>
      </c>
      <c r="HP507">
        <v>19509042.5</v>
      </c>
      <c r="HQ507">
        <v>77.33860833333334</v>
      </c>
      <c r="HR507">
        <v>6.1016666666666666</v>
      </c>
      <c r="HS507">
        <v>41.710659999999997</v>
      </c>
      <c r="HT507">
        <v>2.8120465274379934E-3</v>
      </c>
      <c r="HU507">
        <f t="shared" si="15"/>
        <v>0.1172923166101468</v>
      </c>
      <c r="HV507">
        <v>108.57</v>
      </c>
      <c r="HW507">
        <v>9.6999999999999993</v>
      </c>
      <c r="HX507">
        <v>3480933</v>
      </c>
      <c r="HY507">
        <v>6534422.5</v>
      </c>
      <c r="HZ507">
        <v>15.848939166666668</v>
      </c>
      <c r="IA507">
        <v>6.1016666666666666</v>
      </c>
      <c r="IB507">
        <v>9.9753220000000002</v>
      </c>
      <c r="IC507">
        <v>5.6403736091638823E-3</v>
      </c>
      <c r="ID507">
        <f t="shared" si="16"/>
        <v>5.6264542951711877E-2</v>
      </c>
      <c r="IE507">
        <v>91.67</v>
      </c>
      <c r="IF507">
        <v>2.1800000000000002</v>
      </c>
      <c r="IG507">
        <v>4261618</v>
      </c>
      <c r="IH507">
        <v>4676507</v>
      </c>
      <c r="II507">
        <v>38.050585833333336</v>
      </c>
      <c r="IJ507">
        <v>9.2133333333333329</v>
      </c>
      <c r="IK507">
        <v>1.5081450000000001</v>
      </c>
      <c r="IL507">
        <v>1.2167719654085342E-2</v>
      </c>
      <c r="IM507">
        <f t="shared" si="28"/>
        <v>1.8350685557710539E-2</v>
      </c>
      <c r="IN507">
        <v>32.619999999999997</v>
      </c>
      <c r="IO507">
        <v>8.2100000000000009</v>
      </c>
      <c r="IP507">
        <v>38152947</v>
      </c>
      <c r="IQ507">
        <v>41185483.333333336</v>
      </c>
      <c r="IR507">
        <v>98.680333333333337</v>
      </c>
      <c r="IS507">
        <v>11.06</v>
      </c>
      <c r="IT507">
        <v>26.50234</v>
      </c>
      <c r="IU507">
        <v>7.484978478167174E-3</v>
      </c>
      <c r="IV507">
        <f t="shared" si="17"/>
        <v>0.19836944452106903</v>
      </c>
      <c r="IW507">
        <v>82.31</v>
      </c>
      <c r="IX507">
        <v>14.93</v>
      </c>
      <c r="IY507">
        <v>9969182</v>
      </c>
      <c r="IZ507">
        <v>5469614.333333333</v>
      </c>
      <c r="JA507">
        <v>17.540621666666667</v>
      </c>
      <c r="JB507">
        <v>2.4766666666666666</v>
      </c>
      <c r="JF507">
        <v>74.680000000000007</v>
      </c>
      <c r="JG507">
        <v>7.95</v>
      </c>
      <c r="JH507">
        <v>5284876</v>
      </c>
      <c r="JI507">
        <v>5460363.333333333</v>
      </c>
      <c r="JJ507">
        <v>18.5157025</v>
      </c>
      <c r="JK507">
        <v>2.0216666666666669</v>
      </c>
      <c r="JO507">
        <v>135.69</v>
      </c>
      <c r="JP507">
        <v>8.66</v>
      </c>
      <c r="JQ507">
        <v>1999192</v>
      </c>
      <c r="JR507">
        <v>1573826.6666666667</v>
      </c>
      <c r="JS507">
        <v>5.7726800000000003</v>
      </c>
      <c r="JT507">
        <v>1.0616666666666668</v>
      </c>
      <c r="JU507">
        <v>35.06373</v>
      </c>
      <c r="JV507">
        <v>1.832924037942996E-2</v>
      </c>
      <c r="JW507">
        <f t="shared" si="18"/>
        <v>0.64269153576942961</v>
      </c>
      <c r="JX507">
        <v>16.739999999999998</v>
      </c>
      <c r="JY507">
        <v>13.34</v>
      </c>
      <c r="JZ507">
        <v>44439149</v>
      </c>
      <c r="KA507">
        <v>25239704.166666668</v>
      </c>
      <c r="KB507">
        <v>100.46790833333334</v>
      </c>
      <c r="KC507">
        <v>10.9680125</v>
      </c>
      <c r="KD507">
        <v>24.609200000000001</v>
      </c>
      <c r="KE507">
        <v>3.3477462360687528E-2</v>
      </c>
      <c r="KF507">
        <f t="shared" si="19"/>
        <v>0.82385356672663157</v>
      </c>
      <c r="KG507">
        <v>76.63</v>
      </c>
      <c r="KH507">
        <v>12.77</v>
      </c>
      <c r="KI507">
        <v>39201749</v>
      </c>
      <c r="KJ507">
        <v>24560333.333333332</v>
      </c>
      <c r="KK507">
        <v>92.209866666666656</v>
      </c>
      <c r="KL507">
        <v>12.8925</v>
      </c>
      <c r="KM507">
        <v>11.51276</v>
      </c>
      <c r="KN507">
        <v>8.8129416831187572E-3</v>
      </c>
      <c r="KO507">
        <f t="shared" si="20"/>
        <v>0.1014612824917423</v>
      </c>
      <c r="KP507">
        <v>43.61</v>
      </c>
      <c r="KQ507">
        <v>3.34</v>
      </c>
      <c r="KR507">
        <v>8616954</v>
      </c>
      <c r="KS507">
        <v>5352773</v>
      </c>
      <c r="KT507">
        <v>53.511270833333334</v>
      </c>
      <c r="KU507">
        <v>12.2475</v>
      </c>
      <c r="KV507">
        <v>19.013750000000002</v>
      </c>
      <c r="KW507">
        <v>1.1410432284935344E-2</v>
      </c>
      <c r="KX507">
        <f t="shared" si="21"/>
        <v>0.21695510685768943</v>
      </c>
      <c r="KY507">
        <v>67.02</v>
      </c>
      <c r="KZ507">
        <v>5.57</v>
      </c>
      <c r="LA507">
        <v>6796942</v>
      </c>
      <c r="LB507">
        <v>4693349</v>
      </c>
      <c r="LC507">
        <v>28.381016666666667</v>
      </c>
      <c r="LD507">
        <v>4.8384873333333331</v>
      </c>
      <c r="LE507">
        <v>3.3466650000000001E-2</v>
      </c>
      <c r="LF507">
        <v>2.091705052221695E-2</v>
      </c>
      <c r="LG507">
        <f t="shared" si="22"/>
        <v>7.0002360885935185E-4</v>
      </c>
      <c r="LH507">
        <v>50.02</v>
      </c>
      <c r="LI507">
        <v>13.49</v>
      </c>
      <c r="LJ507">
        <v>57009892</v>
      </c>
      <c r="LK507">
        <v>20022273.333333332</v>
      </c>
      <c r="LL507">
        <v>47.760733333333327</v>
      </c>
      <c r="LM507">
        <v>5.0200000000000005</v>
      </c>
      <c r="LN507">
        <v>39.134839999999997</v>
      </c>
      <c r="LO507">
        <v>5.2931689558915106E-2</v>
      </c>
      <c r="LP507">
        <f t="shared" si="23"/>
        <v>2.0714732018178132</v>
      </c>
      <c r="LQ507">
        <v>104.79</v>
      </c>
      <c r="LR507">
        <v>9.16</v>
      </c>
      <c r="LS507">
        <v>57555199</v>
      </c>
      <c r="LT507">
        <v>67675900</v>
      </c>
      <c r="LU507">
        <v>213.43471666666667</v>
      </c>
      <c r="LV507">
        <v>26.906666666666666</v>
      </c>
      <c r="LW507">
        <v>21.10341</v>
      </c>
      <c r="LX507">
        <v>0.30759779565794704</v>
      </c>
      <c r="LY507" s="10">
        <f t="shared" si="24"/>
        <v>6.4913623968658758</v>
      </c>
      <c r="LZ507">
        <v>52.24</v>
      </c>
      <c r="MA507">
        <v>9.99</v>
      </c>
      <c r="MB507">
        <v>256471425</v>
      </c>
      <c r="MC507">
        <v>511522750</v>
      </c>
      <c r="MD507">
        <v>1881.6432500000001</v>
      </c>
      <c r="ME507">
        <v>272.56036666666665</v>
      </c>
      <c r="MF507" s="13"/>
      <c r="MG507" s="13"/>
      <c r="MH507" s="13"/>
      <c r="MI507" s="12"/>
      <c r="MJ507" s="12"/>
      <c r="MK507" s="12"/>
      <c r="MM507" s="14"/>
      <c r="MN507" s="14"/>
      <c r="MO507" s="14"/>
      <c r="MP507" s="14"/>
      <c r="MQ507" s="16"/>
      <c r="MR507" s="16"/>
      <c r="MS507" s="16"/>
      <c r="MT507" s="16"/>
      <c r="NC507" s="14"/>
      <c r="ND507" s="14"/>
      <c r="NE507" s="14"/>
      <c r="NF507" s="14"/>
      <c r="NG507" s="16"/>
      <c r="NH507" s="16"/>
      <c r="NI507" s="16"/>
      <c r="NJ507" s="16"/>
      <c r="NK507" s="13"/>
      <c r="NL507" s="13"/>
      <c r="NM507" s="13"/>
      <c r="NN507" s="13"/>
      <c r="NO507" s="12"/>
      <c r="NP507" s="12"/>
      <c r="NQ507" s="12"/>
      <c r="NR507" s="12"/>
      <c r="NW507" s="16"/>
      <c r="NX507" s="16"/>
      <c r="NY507" s="16"/>
      <c r="NZ507" s="16"/>
      <c r="PN507"/>
      <c r="QU507" s="16"/>
      <c r="QV507" s="16"/>
      <c r="QW507" s="16"/>
      <c r="QX507" s="16"/>
      <c r="RK507" s="16"/>
      <c r="RL507" s="16"/>
      <c r="RM507" s="16"/>
      <c r="RN507" s="16"/>
      <c r="RW507" s="14"/>
      <c r="RX507" s="14"/>
      <c r="RY507" s="14"/>
      <c r="RZ507" s="14"/>
      <c r="SA507" s="16"/>
      <c r="SB507" s="16"/>
      <c r="SC507" s="16"/>
      <c r="SD507" s="16"/>
    </row>
    <row r="508" spans="1:498" hidden="1" x14ac:dyDescent="0.35">
      <c r="A508" s="2">
        <v>33543</v>
      </c>
      <c r="B508">
        <v>29.25676</v>
      </c>
      <c r="C508">
        <v>1.6018145826328687E-2</v>
      </c>
      <c r="D508">
        <f t="shared" si="0"/>
        <v>0.46863904808590007</v>
      </c>
      <c r="E508">
        <v>30.95</v>
      </c>
      <c r="F508">
        <v>25.47</v>
      </c>
      <c r="G508">
        <v>17353191</v>
      </c>
      <c r="H508">
        <v>42807546.666666664</v>
      </c>
      <c r="I508">
        <v>86.994983333333337</v>
      </c>
      <c r="J508">
        <v>13.163625000000001</v>
      </c>
      <c r="K508">
        <v>48.320569999999996</v>
      </c>
      <c r="L508">
        <v>9.0810838432596862E-3</v>
      </c>
      <c r="M508">
        <f t="shared" si="1"/>
        <v>0.43880314752409866</v>
      </c>
      <c r="N508">
        <v>123.7</v>
      </c>
      <c r="O508">
        <v>1.74</v>
      </c>
      <c r="P508">
        <v>7757140</v>
      </c>
      <c r="Q508">
        <v>6675705</v>
      </c>
      <c r="R508">
        <v>29.116679166666668</v>
      </c>
      <c r="S508">
        <v>4.18</v>
      </c>
      <c r="T508">
        <v>24.744820000000001</v>
      </c>
      <c r="U508">
        <v>1.0990497668689144E-2</v>
      </c>
      <c r="V508">
        <f t="shared" si="2"/>
        <v>0.27195788652213254</v>
      </c>
      <c r="W508">
        <v>131.12</v>
      </c>
      <c r="X508">
        <v>5.47</v>
      </c>
      <c r="Y508">
        <v>9998961</v>
      </c>
      <c r="Z508">
        <v>12644975.833333334</v>
      </c>
      <c r="AA508">
        <v>53.573313333333338</v>
      </c>
      <c r="AB508">
        <v>5.9325000000000001</v>
      </c>
      <c r="AC508">
        <v>24.049720000000001</v>
      </c>
      <c r="AD508">
        <v>2.8561309327390389E-2</v>
      </c>
      <c r="AE508">
        <f t="shared" si="3"/>
        <v>0.68689149215712719</v>
      </c>
      <c r="AF508">
        <v>48.39</v>
      </c>
      <c r="AG508">
        <v>-12.41</v>
      </c>
      <c r="AH508">
        <v>28157153</v>
      </c>
      <c r="AI508">
        <v>63148688.333333336</v>
      </c>
      <c r="AJ508">
        <v>251.73563333333334</v>
      </c>
      <c r="AK508">
        <v>42.249572499999999</v>
      </c>
      <c r="AL508">
        <v>13.21017</v>
      </c>
      <c r="AM508">
        <v>4.2557242231121874E-3</v>
      </c>
      <c r="AN508">
        <f t="shared" si="4"/>
        <v>5.6218840460429922E-2</v>
      </c>
      <c r="AO508">
        <v>64.06</v>
      </c>
      <c r="AP508">
        <v>10.86</v>
      </c>
      <c r="AQ508">
        <v>13662481</v>
      </c>
      <c r="AR508">
        <v>4741753.333333333</v>
      </c>
      <c r="AS508">
        <v>14.580350000000001</v>
      </c>
      <c r="AT508">
        <v>1.6635833333333334</v>
      </c>
      <c r="AU508">
        <v>2.0986150000000001</v>
      </c>
      <c r="AV508">
        <v>8.553830038588877E-3</v>
      </c>
      <c r="AW508">
        <f t="shared" si="25"/>
        <v>1.7951196026433199E-2</v>
      </c>
      <c r="AX508">
        <v>186.7</v>
      </c>
      <c r="AY508">
        <v>24.82</v>
      </c>
      <c r="AZ508">
        <v>33098371</v>
      </c>
      <c r="BA508">
        <v>14488695</v>
      </c>
      <c r="BB508">
        <v>21.597406666666668</v>
      </c>
      <c r="BC508">
        <v>3.3436258333333337</v>
      </c>
      <c r="BE508">
        <v>9.6628354706761058E-4</v>
      </c>
      <c r="BG508">
        <v>285.20999999999998</v>
      </c>
      <c r="BH508">
        <v>23.83</v>
      </c>
      <c r="BI508">
        <v>3202181</v>
      </c>
      <c r="BJ508">
        <v>1082421.9166666667</v>
      </c>
      <c r="BK508">
        <v>1.9374383333333334</v>
      </c>
      <c r="BN508">
        <v>6.5689184727063194E-3</v>
      </c>
      <c r="BP508">
        <v>64.31</v>
      </c>
      <c r="BQ508">
        <v>2.74</v>
      </c>
      <c r="BR508">
        <v>10304419</v>
      </c>
      <c r="BS508">
        <v>13866678.333333334</v>
      </c>
      <c r="BU508">
        <v>5.0249999999999995</v>
      </c>
      <c r="BV508">
        <v>13.01633</v>
      </c>
      <c r="BW508">
        <v>6.2038837174618706E-3</v>
      </c>
      <c r="BX508">
        <f t="shared" si="26"/>
        <v>8.0751797748110477E-2</v>
      </c>
      <c r="BY508">
        <v>88.5</v>
      </c>
      <c r="BZ508">
        <v>5.42</v>
      </c>
      <c r="CA508">
        <v>5154346</v>
      </c>
      <c r="CB508">
        <v>6770784.666666667</v>
      </c>
      <c r="CC508">
        <v>41.469922500000003</v>
      </c>
      <c r="CD508">
        <v>3.0375000000000001</v>
      </c>
      <c r="CH508">
        <v>89.03</v>
      </c>
      <c r="CI508">
        <v>3.35</v>
      </c>
      <c r="CJ508">
        <v>1565380</v>
      </c>
      <c r="CK508">
        <v>3287604.6666666665</v>
      </c>
      <c r="CL508">
        <v>9.729157166666667</v>
      </c>
      <c r="CM508">
        <v>1.2191666666666667</v>
      </c>
      <c r="CN508">
        <v>9.7895389999999995</v>
      </c>
      <c r="CO508">
        <v>4.7140311246972617E-3</v>
      </c>
      <c r="CP508" s="10">
        <f t="shared" si="6"/>
        <v>4.6148191542437704E-2</v>
      </c>
      <c r="CQ508">
        <v>72.78</v>
      </c>
      <c r="CR508">
        <v>-0.87</v>
      </c>
      <c r="CS508">
        <v>5013889</v>
      </c>
      <c r="CT508">
        <v>7417333.333333333</v>
      </c>
      <c r="CU508">
        <v>27.563155833333337</v>
      </c>
      <c r="CV508">
        <v>4.83</v>
      </c>
      <c r="CW508">
        <v>31.02073</v>
      </c>
      <c r="CX508">
        <v>6.0533337848733375E-2</v>
      </c>
      <c r="CY508">
        <f t="shared" si="7"/>
        <v>1.8777883294043389</v>
      </c>
      <c r="CZ508">
        <v>97.89</v>
      </c>
      <c r="DA508">
        <v>6.67</v>
      </c>
      <c r="DB508">
        <v>57271563</v>
      </c>
      <c r="DC508">
        <v>50990483.333333336</v>
      </c>
      <c r="DD508">
        <v>236.18131666666667</v>
      </c>
      <c r="DE508">
        <v>37.528333333333329</v>
      </c>
      <c r="DF508">
        <v>29.36713</v>
      </c>
      <c r="DG508">
        <v>9.3439898378004857E-2</v>
      </c>
      <c r="DH508">
        <f t="shared" si="8"/>
        <v>2.7440616428536577</v>
      </c>
      <c r="DI508">
        <v>67.19</v>
      </c>
      <c r="DJ508">
        <v>4.07</v>
      </c>
      <c r="DK508">
        <v>80303189</v>
      </c>
      <c r="DL508">
        <v>99614100</v>
      </c>
      <c r="DM508">
        <v>340.88690000000003</v>
      </c>
      <c r="DN508">
        <v>44.668333333333329</v>
      </c>
      <c r="DO508">
        <v>116.0902</v>
      </c>
      <c r="DP508">
        <v>7.7785110512208853E-3</v>
      </c>
      <c r="DQ508">
        <f t="shared" si="9"/>
        <v>0.90300890363844277</v>
      </c>
      <c r="DR508">
        <v>73.22</v>
      </c>
      <c r="DS508">
        <v>10.16</v>
      </c>
      <c r="DT508">
        <v>10306643</v>
      </c>
      <c r="DU508">
        <v>8729221.666666666</v>
      </c>
      <c r="DV508">
        <v>24.290191666666669</v>
      </c>
      <c r="DW508">
        <v>2.9324999999999997</v>
      </c>
      <c r="DX508">
        <v>3.9762430000000002</v>
      </c>
      <c r="DY508">
        <v>5.1965159050213015E-3</v>
      </c>
      <c r="DZ508">
        <f t="shared" si="27"/>
        <v>2.0662609991729617E-2</v>
      </c>
      <c r="EA508">
        <v>81.23</v>
      </c>
      <c r="EB508">
        <v>5.78</v>
      </c>
      <c r="EC508">
        <v>10378175</v>
      </c>
      <c r="ED508">
        <v>7228860</v>
      </c>
      <c r="EE508">
        <v>25.158433333333335</v>
      </c>
      <c r="EF508">
        <v>2.4966666666666666</v>
      </c>
      <c r="EJ508">
        <v>139.69999999999999</v>
      </c>
      <c r="EK508">
        <v>-3</v>
      </c>
      <c r="EL508">
        <v>257814</v>
      </c>
      <c r="EM508">
        <v>279253.26666666666</v>
      </c>
      <c r="EN508">
        <v>1.7656400000000001</v>
      </c>
      <c r="EO508">
        <v>0.36876816666666667</v>
      </c>
      <c r="EP508">
        <v>22.608149999999998</v>
      </c>
      <c r="EQ508">
        <v>2.9135400823853564E-3</v>
      </c>
      <c r="ER508">
        <f t="shared" si="10"/>
        <v>6.5869751213580491E-2</v>
      </c>
      <c r="ES508">
        <v>134.56</v>
      </c>
      <c r="ET508">
        <v>6.86</v>
      </c>
      <c r="EU508">
        <v>3534260</v>
      </c>
      <c r="EV508">
        <v>4749386.666666667</v>
      </c>
      <c r="EW508">
        <v>10.205136666666666</v>
      </c>
      <c r="EX508">
        <v>1.2424999999999999</v>
      </c>
      <c r="EY508">
        <v>8.8958060000000003</v>
      </c>
      <c r="FB508">
        <v>61.3</v>
      </c>
      <c r="FC508">
        <v>17.84</v>
      </c>
      <c r="FD508">
        <v>4779892</v>
      </c>
      <c r="FE508">
        <v>3713330.3333333335</v>
      </c>
      <c r="FF508">
        <v>10.939801666666668</v>
      </c>
      <c r="FG508">
        <v>1.7928416666666667</v>
      </c>
      <c r="FH508">
        <v>41.837719999999997</v>
      </c>
      <c r="FI508">
        <v>6.4254937022208622E-2</v>
      </c>
      <c r="FJ508">
        <f t="shared" si="11"/>
        <v>2.6882800637527979</v>
      </c>
      <c r="FK508">
        <v>112.41</v>
      </c>
      <c r="FL508">
        <v>8.57</v>
      </c>
      <c r="FM508">
        <v>57075393</v>
      </c>
      <c r="FN508">
        <v>41401978.333333336</v>
      </c>
      <c r="FO508">
        <v>159.42769166666668</v>
      </c>
      <c r="FP508">
        <v>18.202500000000001</v>
      </c>
      <c r="FQ508">
        <v>116.1259</v>
      </c>
      <c r="FR508">
        <v>0.12804128499018827</v>
      </c>
      <c r="FS508">
        <f t="shared" si="12"/>
        <v>14.868909456642104</v>
      </c>
      <c r="FT508">
        <v>92.33</v>
      </c>
      <c r="FU508">
        <v>7.68</v>
      </c>
      <c r="FV508">
        <v>123889870</v>
      </c>
      <c r="FW508">
        <v>103679875</v>
      </c>
      <c r="FX508">
        <v>446.959</v>
      </c>
      <c r="FY508">
        <v>75.941916666666671</v>
      </c>
      <c r="GC508">
        <v>72.11</v>
      </c>
      <c r="GD508">
        <v>3.17</v>
      </c>
      <c r="GE508">
        <v>2648934</v>
      </c>
      <c r="GF508">
        <v>2151834.6666666665</v>
      </c>
      <c r="GG508">
        <v>6.6399616666666672</v>
      </c>
      <c r="GH508">
        <v>0.47083333333333338</v>
      </c>
      <c r="GK508" s="10"/>
      <c r="GL508">
        <v>63.51</v>
      </c>
      <c r="GM508">
        <v>3.26</v>
      </c>
      <c r="GN508">
        <v>3701409</v>
      </c>
      <c r="GO508">
        <v>4344044.166666667</v>
      </c>
      <c r="GP508">
        <v>17.213196666666665</v>
      </c>
      <c r="GQ508">
        <v>2.4475000000000002</v>
      </c>
      <c r="GU508">
        <v>137.63</v>
      </c>
      <c r="GV508">
        <v>4.22</v>
      </c>
      <c r="GW508">
        <v>386820</v>
      </c>
      <c r="GX508">
        <v>1135498.25</v>
      </c>
      <c r="GY508">
        <v>3.3273948333333334</v>
      </c>
      <c r="GZ508">
        <v>5.8333333333333327E-2</v>
      </c>
      <c r="HA508">
        <v>3.1896080000000002</v>
      </c>
      <c r="HB508">
        <v>4.2419888076144822E-2</v>
      </c>
      <c r="HC508">
        <f t="shared" si="13"/>
        <v>0.13530281436677613</v>
      </c>
      <c r="HD508">
        <v>36.22</v>
      </c>
      <c r="HE508">
        <v>16.86</v>
      </c>
      <c r="HF508">
        <v>84430563</v>
      </c>
      <c r="HG508">
        <v>51501950</v>
      </c>
      <c r="HH508">
        <v>113.13998333333332</v>
      </c>
      <c r="HI508">
        <v>10.714264166666666</v>
      </c>
      <c r="HJ508">
        <v>27.40785</v>
      </c>
      <c r="HK508">
        <v>1.7030169572258384E-2</v>
      </c>
      <c r="HL508">
        <f t="shared" si="14"/>
        <v>0.46676033311102194</v>
      </c>
      <c r="HM508">
        <v>103.94</v>
      </c>
      <c r="HN508">
        <v>5.74</v>
      </c>
      <c r="HO508">
        <v>15155091</v>
      </c>
      <c r="HP508">
        <v>19509042.5</v>
      </c>
      <c r="HQ508">
        <v>77.33860833333334</v>
      </c>
      <c r="HR508">
        <v>6.1016666666666666</v>
      </c>
      <c r="HS508">
        <v>43.554569999999998</v>
      </c>
      <c r="HT508">
        <v>2.8120465274379934E-3</v>
      </c>
      <c r="HU508">
        <f t="shared" si="15"/>
        <v>0.122477477322555</v>
      </c>
      <c r="HV508">
        <v>132.66999999999999</v>
      </c>
      <c r="HW508">
        <v>10.25</v>
      </c>
      <c r="HX508">
        <v>3480933</v>
      </c>
      <c r="HY508">
        <v>6534422.5</v>
      </c>
      <c r="HZ508">
        <v>15.848939166666668</v>
      </c>
      <c r="IA508">
        <v>6.1016666666666666</v>
      </c>
      <c r="IB508">
        <v>9.1124770000000002</v>
      </c>
      <c r="IC508">
        <v>5.6403736091638823E-3</v>
      </c>
      <c r="ID508">
        <f t="shared" si="16"/>
        <v>5.1397774784912864E-2</v>
      </c>
      <c r="IE508">
        <v>137.74</v>
      </c>
      <c r="IF508">
        <v>-1.56</v>
      </c>
      <c r="IG508">
        <v>4261618</v>
      </c>
      <c r="IH508">
        <v>4676507</v>
      </c>
      <c r="II508">
        <v>38.050585833333336</v>
      </c>
      <c r="IJ508">
        <v>9.2133333333333329</v>
      </c>
      <c r="IK508">
        <v>1.7968649999999999</v>
      </c>
      <c r="IL508">
        <v>1.2167719654085342E-2</v>
      </c>
      <c r="IM508">
        <f t="shared" si="28"/>
        <v>2.1863749576238056E-2</v>
      </c>
      <c r="IN508">
        <v>46.79</v>
      </c>
      <c r="IO508">
        <v>3.65</v>
      </c>
      <c r="IP508">
        <v>38152947</v>
      </c>
      <c r="IQ508">
        <v>41185483.333333336</v>
      </c>
      <c r="IR508">
        <v>98.680333333333337</v>
      </c>
      <c r="IS508">
        <v>11.06</v>
      </c>
      <c r="IT508">
        <v>24.973490000000002</v>
      </c>
      <c r="IU508">
        <v>7.484978478167174E-3</v>
      </c>
      <c r="IV508">
        <f t="shared" si="17"/>
        <v>0.18692603517472314</v>
      </c>
      <c r="IW508">
        <v>68.86</v>
      </c>
      <c r="IX508">
        <v>11.89</v>
      </c>
      <c r="IY508">
        <v>9969182</v>
      </c>
      <c r="IZ508">
        <v>5469614.333333333</v>
      </c>
      <c r="JA508">
        <v>17.540621666666667</v>
      </c>
      <c r="JB508">
        <v>2.4766666666666666</v>
      </c>
      <c r="JF508">
        <v>92.86</v>
      </c>
      <c r="JG508">
        <v>3.58</v>
      </c>
      <c r="JH508">
        <v>5284876</v>
      </c>
      <c r="JI508">
        <v>5460363.333333333</v>
      </c>
      <c r="JJ508">
        <v>18.5157025</v>
      </c>
      <c r="JK508">
        <v>2.0216666666666669</v>
      </c>
      <c r="JO508">
        <v>259.92</v>
      </c>
      <c r="JP508">
        <v>4.43</v>
      </c>
      <c r="JQ508">
        <v>1999192</v>
      </c>
      <c r="JR508">
        <v>1573826.6666666667</v>
      </c>
      <c r="JS508">
        <v>5.7726800000000003</v>
      </c>
      <c r="JT508">
        <v>1.0616666666666668</v>
      </c>
      <c r="JU508">
        <v>33.219059999999999</v>
      </c>
      <c r="JV508">
        <v>1.832924037942996E-2</v>
      </c>
      <c r="JW508">
        <f t="shared" si="18"/>
        <v>0.6088801359187066</v>
      </c>
      <c r="JX508">
        <v>22.5</v>
      </c>
      <c r="JY508">
        <v>6.32</v>
      </c>
      <c r="JZ508">
        <v>44439149</v>
      </c>
      <c r="KA508">
        <v>25239704.166666668</v>
      </c>
      <c r="KB508">
        <v>100.46790833333334</v>
      </c>
      <c r="KC508">
        <v>10.9680125</v>
      </c>
      <c r="KD508">
        <v>23.16084</v>
      </c>
      <c r="KE508">
        <v>3.3477462360687528E-2</v>
      </c>
      <c r="KF508">
        <f t="shared" si="19"/>
        <v>0.77536614934190617</v>
      </c>
      <c r="KG508">
        <v>52.19</v>
      </c>
      <c r="KH508">
        <v>9.0299999999999994</v>
      </c>
      <c r="KI508">
        <v>39201749</v>
      </c>
      <c r="KJ508">
        <v>24560333.333333332</v>
      </c>
      <c r="KK508">
        <v>92.209866666666656</v>
      </c>
      <c r="KL508">
        <v>12.8925</v>
      </c>
      <c r="KM508">
        <v>11.225289999999999</v>
      </c>
      <c r="KN508">
        <v>8.8129416831187572E-3</v>
      </c>
      <c r="KO508">
        <f t="shared" si="20"/>
        <v>9.8927826146096146E-2</v>
      </c>
      <c r="KP508">
        <v>63.57</v>
      </c>
      <c r="KQ508">
        <v>-1.35</v>
      </c>
      <c r="KR508">
        <v>8616954</v>
      </c>
      <c r="KS508">
        <v>5352773</v>
      </c>
      <c r="KT508">
        <v>53.511270833333334</v>
      </c>
      <c r="KU508">
        <v>12.2475</v>
      </c>
      <c r="KV508">
        <v>18.97606</v>
      </c>
      <c r="KW508">
        <v>1.1410432284935344E-2</v>
      </c>
      <c r="KX508">
        <f t="shared" si="21"/>
        <v>0.21652504766487018</v>
      </c>
      <c r="KY508">
        <v>115.01</v>
      </c>
      <c r="KZ508">
        <v>1.55</v>
      </c>
      <c r="LA508">
        <v>6796942</v>
      </c>
      <c r="LB508">
        <v>4693349</v>
      </c>
      <c r="LC508">
        <v>28.381016666666667</v>
      </c>
      <c r="LD508">
        <v>4.8384873333333331</v>
      </c>
      <c r="LE508">
        <v>4.0903679999999998E-2</v>
      </c>
      <c r="LF508">
        <v>2.091705052221695E-2</v>
      </c>
      <c r="LG508">
        <f t="shared" si="22"/>
        <v>8.5558434110459493E-4</v>
      </c>
      <c r="LH508">
        <v>52.74</v>
      </c>
      <c r="LI508">
        <v>7.11</v>
      </c>
      <c r="LJ508">
        <v>57009892</v>
      </c>
      <c r="LK508">
        <v>20022273.333333332</v>
      </c>
      <c r="LL508">
        <v>47.760733333333327</v>
      </c>
      <c r="LM508">
        <v>5.0200000000000005</v>
      </c>
      <c r="LN508">
        <v>37.985900000000001</v>
      </c>
      <c r="LO508">
        <v>5.2931689558915106E-2</v>
      </c>
      <c r="LP508">
        <f t="shared" si="23"/>
        <v>2.0106578664159933</v>
      </c>
      <c r="LQ508">
        <v>133.65</v>
      </c>
      <c r="LR508">
        <v>5.94</v>
      </c>
      <c r="LS508">
        <v>57555199</v>
      </c>
      <c r="LT508">
        <v>67675900</v>
      </c>
      <c r="LU508">
        <v>213.43471666666667</v>
      </c>
      <c r="LV508">
        <v>26.906666666666666</v>
      </c>
      <c r="LW508">
        <v>21.118359999999999</v>
      </c>
      <c r="LX508">
        <v>0.30759779565794704</v>
      </c>
      <c r="LY508" s="10">
        <f t="shared" si="24"/>
        <v>6.4959609839109618</v>
      </c>
      <c r="LZ508">
        <v>56.86</v>
      </c>
      <c r="MA508">
        <v>1.42</v>
      </c>
      <c r="MB508">
        <v>256471425</v>
      </c>
      <c r="MC508">
        <v>511522750</v>
      </c>
      <c r="MD508">
        <v>1881.6432500000001</v>
      </c>
      <c r="ME508">
        <v>272.56036666666665</v>
      </c>
      <c r="MF508" s="13"/>
      <c r="MG508" s="13"/>
      <c r="MH508" s="13"/>
      <c r="MI508" s="12"/>
      <c r="MJ508" s="12"/>
      <c r="MK508" s="12"/>
      <c r="MM508" s="14"/>
      <c r="MN508" s="14"/>
      <c r="MO508" s="14"/>
      <c r="MP508" s="14"/>
      <c r="MQ508" s="16"/>
      <c r="MR508" s="16"/>
      <c r="MS508" s="16"/>
      <c r="MT508" s="16"/>
      <c r="NC508" s="14"/>
      <c r="ND508" s="14"/>
      <c r="NE508" s="14"/>
      <c r="NF508" s="14"/>
      <c r="NG508" s="16"/>
      <c r="NH508" s="16"/>
      <c r="NI508" s="16"/>
      <c r="NJ508" s="16"/>
      <c r="NK508" s="13"/>
      <c r="NL508" s="13"/>
      <c r="NM508" s="13"/>
      <c r="NN508" s="13"/>
      <c r="NO508" s="12"/>
      <c r="NP508" s="12"/>
      <c r="NQ508" s="12"/>
      <c r="NR508" s="12"/>
      <c r="NW508" s="16"/>
      <c r="NX508" s="16"/>
      <c r="NY508" s="16"/>
      <c r="NZ508" s="16"/>
      <c r="PN508"/>
      <c r="QU508" s="16"/>
      <c r="QV508" s="16"/>
      <c r="QW508" s="16"/>
      <c r="QX508" s="16"/>
      <c r="RK508" s="16"/>
      <c r="RL508" s="16"/>
      <c r="RM508" s="16"/>
      <c r="RN508" s="16"/>
      <c r="RW508" s="14"/>
      <c r="RX508" s="14"/>
      <c r="RY508" s="14"/>
      <c r="RZ508" s="14"/>
      <c r="SA508" s="16"/>
      <c r="SB508" s="16"/>
      <c r="SC508" s="16"/>
      <c r="SD508" s="16"/>
    </row>
    <row r="509" spans="1:498" hidden="1" x14ac:dyDescent="0.35">
      <c r="A509" s="2">
        <v>33573</v>
      </c>
      <c r="B509">
        <v>30.066970000000001</v>
      </c>
      <c r="C509">
        <v>1.6018145826328687E-2</v>
      </c>
      <c r="D509">
        <f t="shared" si="0"/>
        <v>0.48161711001584984</v>
      </c>
      <c r="E509">
        <v>43.67</v>
      </c>
      <c r="F509">
        <v>26.89</v>
      </c>
      <c r="G509">
        <v>17353191</v>
      </c>
      <c r="H509">
        <v>42807546.666666664</v>
      </c>
      <c r="I509">
        <v>86.994983333333337</v>
      </c>
      <c r="J509">
        <v>13.163625000000001</v>
      </c>
      <c r="K509">
        <v>45.34722</v>
      </c>
      <c r="L509">
        <v>9.0810838432596862E-3</v>
      </c>
      <c r="M509">
        <f t="shared" si="1"/>
        <v>0.41180190687874252</v>
      </c>
      <c r="N509">
        <v>100.04</v>
      </c>
      <c r="O509">
        <v>-3.37</v>
      </c>
      <c r="P509">
        <v>7757140</v>
      </c>
      <c r="Q509">
        <v>6675705</v>
      </c>
      <c r="R509">
        <v>29.116679166666668</v>
      </c>
      <c r="S509">
        <v>4.18</v>
      </c>
      <c r="T509">
        <v>24.25206</v>
      </c>
      <c r="U509">
        <v>1.0990497668689144E-2</v>
      </c>
      <c r="V509">
        <f t="shared" si="2"/>
        <v>0.26654220889090924</v>
      </c>
      <c r="W509">
        <v>65.849999999999994</v>
      </c>
      <c r="X509">
        <v>3.08</v>
      </c>
      <c r="Y509">
        <v>9998961</v>
      </c>
      <c r="Z509">
        <v>12644975.833333334</v>
      </c>
      <c r="AA509">
        <v>53.573313333333338</v>
      </c>
      <c r="AB509">
        <v>5.9325000000000001</v>
      </c>
      <c r="AC509">
        <v>24.495000000000001</v>
      </c>
      <c r="AD509">
        <v>2.8561309327390389E-2</v>
      </c>
      <c r="AE509">
        <f t="shared" si="3"/>
        <v>0.69960927197442757</v>
      </c>
      <c r="AF509">
        <v>39.75</v>
      </c>
      <c r="AG509">
        <v>-18.61</v>
      </c>
      <c r="AH509">
        <v>28157153</v>
      </c>
      <c r="AI509">
        <v>63148688.333333336</v>
      </c>
      <c r="AJ509">
        <v>251.73563333333334</v>
      </c>
      <c r="AK509">
        <v>42.249572499999999</v>
      </c>
      <c r="AL509">
        <v>12.938190000000001</v>
      </c>
      <c r="AM509">
        <v>4.2557242231121874E-3</v>
      </c>
      <c r="AN509">
        <f t="shared" si="4"/>
        <v>5.5061368586227871E-2</v>
      </c>
      <c r="AO509">
        <v>114.61</v>
      </c>
      <c r="AP509">
        <v>10.97</v>
      </c>
      <c r="AQ509">
        <v>13662481</v>
      </c>
      <c r="AR509">
        <v>4741753.333333333</v>
      </c>
      <c r="AS509">
        <v>14.580350000000001</v>
      </c>
      <c r="AT509">
        <v>1.6635833333333334</v>
      </c>
      <c r="AU509">
        <v>2.9779650000000002</v>
      </c>
      <c r="AV509">
        <v>8.553830038588877E-3</v>
      </c>
      <c r="AW509">
        <f t="shared" si="25"/>
        <v>2.5473006470866328E-2</v>
      </c>
      <c r="AX509">
        <v>121.67</v>
      </c>
      <c r="AY509">
        <v>24.88</v>
      </c>
      <c r="AZ509">
        <v>33098371</v>
      </c>
      <c r="BA509">
        <v>14488695</v>
      </c>
      <c r="BB509">
        <v>21.597406666666668</v>
      </c>
      <c r="BC509">
        <v>3.3436258333333337</v>
      </c>
      <c r="BE509">
        <v>9.6628354706761058E-4</v>
      </c>
      <c r="BG509">
        <v>141.04</v>
      </c>
      <c r="BH509">
        <v>23.74</v>
      </c>
      <c r="BI509">
        <v>3202181</v>
      </c>
      <c r="BJ509">
        <v>1082421.9166666667</v>
      </c>
      <c r="BK509">
        <v>1.9374383333333334</v>
      </c>
      <c r="BN509">
        <v>6.5689184727063194E-3</v>
      </c>
      <c r="BP509">
        <v>61.06</v>
      </c>
      <c r="BQ509">
        <v>-1.84</v>
      </c>
      <c r="BR509">
        <v>10304419</v>
      </c>
      <c r="BS509">
        <v>13866678.333333334</v>
      </c>
      <c r="BU509">
        <v>5.0249999999999995</v>
      </c>
      <c r="BV509">
        <v>12.979559999999999</v>
      </c>
      <c r="BW509">
        <v>6.2038837174618706E-3</v>
      </c>
      <c r="BX509">
        <f t="shared" si="26"/>
        <v>8.0523680943819398E-2</v>
      </c>
      <c r="BY509">
        <v>50.55</v>
      </c>
      <c r="BZ509">
        <v>3.35</v>
      </c>
      <c r="CA509">
        <v>5154346</v>
      </c>
      <c r="CB509">
        <v>6770784.666666667</v>
      </c>
      <c r="CC509">
        <v>41.469922500000003</v>
      </c>
      <c r="CD509">
        <v>3.0375000000000001</v>
      </c>
      <c r="CH509">
        <v>43.09</v>
      </c>
      <c r="CI509">
        <v>-0.78</v>
      </c>
      <c r="CJ509">
        <v>1565380</v>
      </c>
      <c r="CK509">
        <v>3287604.6666666665</v>
      </c>
      <c r="CL509">
        <v>9.729157166666667</v>
      </c>
      <c r="CM509">
        <v>1.2191666666666667</v>
      </c>
      <c r="CN509">
        <v>9.2712000000000003</v>
      </c>
      <c r="CO509">
        <v>4.7140311246972617E-3</v>
      </c>
      <c r="CP509" s="10">
        <f t="shared" si="6"/>
        <v>4.3704725363293256E-2</v>
      </c>
      <c r="CQ509">
        <v>39.04</v>
      </c>
      <c r="CR509">
        <v>-5.35</v>
      </c>
      <c r="CS509">
        <v>5013889</v>
      </c>
      <c r="CT509">
        <v>7417333.333333333</v>
      </c>
      <c r="CU509">
        <v>27.563155833333337</v>
      </c>
      <c r="CV509">
        <v>4.83</v>
      </c>
      <c r="CW509">
        <v>29.316389999999998</v>
      </c>
      <c r="CX509">
        <v>6.0533337848733375E-2</v>
      </c>
      <c r="CY509">
        <f t="shared" si="7"/>
        <v>1.7746189403752286</v>
      </c>
      <c r="CZ509">
        <v>39.520000000000003</v>
      </c>
      <c r="DA509">
        <v>3.28</v>
      </c>
      <c r="DB509">
        <v>57271563</v>
      </c>
      <c r="DC509">
        <v>50990483.333333336</v>
      </c>
      <c r="DD509">
        <v>236.18131666666667</v>
      </c>
      <c r="DE509">
        <v>37.528333333333329</v>
      </c>
      <c r="DF509">
        <v>28.29138</v>
      </c>
      <c r="DG509">
        <v>9.3439898378004857E-2</v>
      </c>
      <c r="DH509">
        <f t="shared" si="8"/>
        <v>2.6435436721735193</v>
      </c>
      <c r="DI509">
        <v>63.65</v>
      </c>
      <c r="DJ509">
        <v>0.66</v>
      </c>
      <c r="DK509">
        <v>80303189</v>
      </c>
      <c r="DL509">
        <v>99614100</v>
      </c>
      <c r="DM509">
        <v>340.88690000000003</v>
      </c>
      <c r="DN509">
        <v>44.668333333333329</v>
      </c>
      <c r="DO509">
        <v>113.2542</v>
      </c>
      <c r="DP509">
        <v>7.7785110512208853E-3</v>
      </c>
      <c r="DQ509">
        <f t="shared" si="9"/>
        <v>0.8809490462971804</v>
      </c>
      <c r="DR509">
        <v>58.17</v>
      </c>
      <c r="DS509">
        <v>2.87</v>
      </c>
      <c r="DT509">
        <v>10306643</v>
      </c>
      <c r="DU509">
        <v>8729221.666666666</v>
      </c>
      <c r="DV509">
        <v>24.290191666666669</v>
      </c>
      <c r="DW509">
        <v>2.9324999999999997</v>
      </c>
      <c r="DX509">
        <v>3.9286799999999999</v>
      </c>
      <c r="DY509">
        <v>5.1965159050213015E-3</v>
      </c>
      <c r="DZ509">
        <f t="shared" si="27"/>
        <v>2.0415448105739087E-2</v>
      </c>
      <c r="EA509">
        <v>31.2</v>
      </c>
      <c r="EB509">
        <v>-1.94</v>
      </c>
      <c r="EC509">
        <v>10378175</v>
      </c>
      <c r="ED509">
        <v>7228860</v>
      </c>
      <c r="EE509">
        <v>25.158433333333335</v>
      </c>
      <c r="EF509">
        <v>2.4966666666666666</v>
      </c>
      <c r="EJ509">
        <v>127.63</v>
      </c>
      <c r="EK509">
        <v>-2.25</v>
      </c>
      <c r="EL509">
        <v>257814</v>
      </c>
      <c r="EM509">
        <v>279253.26666666666</v>
      </c>
      <c r="EN509">
        <v>1.7656400000000001</v>
      </c>
      <c r="EO509">
        <v>0.36876816666666667</v>
      </c>
      <c r="EP509">
        <v>21.893709999999999</v>
      </c>
      <c r="EQ509">
        <v>2.9135400823853564E-3</v>
      </c>
      <c r="ER509">
        <f t="shared" si="10"/>
        <v>6.3788201637121095E-2</v>
      </c>
      <c r="ES509">
        <v>74.27</v>
      </c>
      <c r="ET509">
        <v>6.14</v>
      </c>
      <c r="EU509">
        <v>3534260</v>
      </c>
      <c r="EV509">
        <v>4749386.666666667</v>
      </c>
      <c r="EW509">
        <v>10.205136666666666</v>
      </c>
      <c r="EX509">
        <v>1.2424999999999999</v>
      </c>
      <c r="EY509">
        <v>8.0915409999999994</v>
      </c>
      <c r="FB509">
        <v>152.87</v>
      </c>
      <c r="FC509">
        <v>11.51</v>
      </c>
      <c r="FD509">
        <v>4779892</v>
      </c>
      <c r="FE509">
        <v>3713330.3333333335</v>
      </c>
      <c r="FF509">
        <v>10.939801666666668</v>
      </c>
      <c r="FG509">
        <v>1.7928416666666667</v>
      </c>
      <c r="FH509">
        <v>40.592449999999999</v>
      </c>
      <c r="FI509">
        <v>6.4254937022208622E-2</v>
      </c>
      <c r="FJ509">
        <f t="shared" si="11"/>
        <v>2.6082653183271525</v>
      </c>
      <c r="FK509">
        <v>29.87</v>
      </c>
      <c r="FL509">
        <v>3.7</v>
      </c>
      <c r="FM509">
        <v>57075393</v>
      </c>
      <c r="FN509">
        <v>41401978.333333336</v>
      </c>
      <c r="FO509">
        <v>159.42769166666668</v>
      </c>
      <c r="FP509">
        <v>18.202500000000001</v>
      </c>
      <c r="FQ509">
        <v>109.1691</v>
      </c>
      <c r="FR509">
        <v>0.12804128499018827</v>
      </c>
      <c r="FS509">
        <f t="shared" si="12"/>
        <v>13.978151845222362</v>
      </c>
      <c r="FT509">
        <v>78.78</v>
      </c>
      <c r="FU509">
        <v>3.6</v>
      </c>
      <c r="FV509">
        <v>123889870</v>
      </c>
      <c r="FW509">
        <v>103679875</v>
      </c>
      <c r="FX509">
        <v>446.959</v>
      </c>
      <c r="FY509">
        <v>75.941916666666671</v>
      </c>
      <c r="GC509">
        <v>46.5</v>
      </c>
      <c r="GD509">
        <v>-1.3</v>
      </c>
      <c r="GE509">
        <v>2648934</v>
      </c>
      <c r="GF509">
        <v>2151834.6666666665</v>
      </c>
      <c r="GG509">
        <v>6.6399616666666672</v>
      </c>
      <c r="GH509">
        <v>0.47083333333333338</v>
      </c>
      <c r="GK509" s="10"/>
      <c r="GL509">
        <v>48.68</v>
      </c>
      <c r="GM509">
        <v>-1.54</v>
      </c>
      <c r="GN509">
        <v>3701409</v>
      </c>
      <c r="GO509">
        <v>4344044.166666667</v>
      </c>
      <c r="GP509">
        <v>17.213196666666665</v>
      </c>
      <c r="GQ509">
        <v>2.4475000000000002</v>
      </c>
      <c r="GU509">
        <v>82.21</v>
      </c>
      <c r="GV509">
        <v>1.68</v>
      </c>
      <c r="GW509">
        <v>386820</v>
      </c>
      <c r="GX509">
        <v>1135498.25</v>
      </c>
      <c r="GY509">
        <v>3.3273948333333334</v>
      </c>
      <c r="GZ509">
        <v>5.8333333333333327E-2</v>
      </c>
      <c r="HA509">
        <v>3.0916250000000001</v>
      </c>
      <c r="HB509">
        <v>4.2419888076144822E-2</v>
      </c>
      <c r="HC509">
        <f t="shared" si="13"/>
        <v>0.13114638647341123</v>
      </c>
      <c r="HD509">
        <v>54.98</v>
      </c>
      <c r="HE509">
        <v>16.100000000000001</v>
      </c>
      <c r="HF509">
        <v>84430563</v>
      </c>
      <c r="HG509">
        <v>51501950</v>
      </c>
      <c r="HH509">
        <v>113.13998333333332</v>
      </c>
      <c r="HI509">
        <v>10.714264166666666</v>
      </c>
      <c r="HJ509">
        <v>26.65081</v>
      </c>
      <c r="HK509">
        <v>1.7030169572258384E-2</v>
      </c>
      <c r="HL509">
        <f t="shared" si="14"/>
        <v>0.45386781353803946</v>
      </c>
      <c r="HM509">
        <v>55.77</v>
      </c>
      <c r="HN509">
        <v>3.79</v>
      </c>
      <c r="HO509">
        <v>15155091</v>
      </c>
      <c r="HP509">
        <v>19509042.5</v>
      </c>
      <c r="HQ509">
        <v>77.33860833333334</v>
      </c>
      <c r="HR509">
        <v>6.1016666666666666</v>
      </c>
      <c r="HS509">
        <v>41.776209999999999</v>
      </c>
      <c r="HT509">
        <v>2.8120465274379934E-3</v>
      </c>
      <c r="HU509">
        <f t="shared" si="15"/>
        <v>0.11747664626002037</v>
      </c>
      <c r="HV509">
        <v>139.44999999999999</v>
      </c>
      <c r="HW509">
        <v>13.03</v>
      </c>
      <c r="HX509">
        <v>3480933</v>
      </c>
      <c r="HY509">
        <v>6534422.5</v>
      </c>
      <c r="HZ509">
        <v>15.848939166666668</v>
      </c>
      <c r="IA509">
        <v>6.1016666666666666</v>
      </c>
      <c r="IB509">
        <v>8.481128</v>
      </c>
      <c r="IC509">
        <v>5.6403736091638823E-3</v>
      </c>
      <c r="ID509">
        <f t="shared" si="16"/>
        <v>4.7836730547140861E-2</v>
      </c>
      <c r="IE509">
        <v>124.99</v>
      </c>
      <c r="IF509">
        <v>-2.4300000000000002</v>
      </c>
      <c r="IG509">
        <v>4261618</v>
      </c>
      <c r="IH509">
        <v>4676507</v>
      </c>
      <c r="II509">
        <v>38.050585833333336</v>
      </c>
      <c r="IJ509">
        <v>9.2133333333333329</v>
      </c>
      <c r="IK509">
        <v>1.8085830000000001</v>
      </c>
      <c r="IL509">
        <v>1.2167719654085342E-2</v>
      </c>
      <c r="IM509">
        <f t="shared" si="28"/>
        <v>2.2006330915144631E-2</v>
      </c>
      <c r="IN509">
        <v>41.33</v>
      </c>
      <c r="IO509">
        <v>-1.95</v>
      </c>
      <c r="IP509">
        <v>38152947</v>
      </c>
      <c r="IQ509">
        <v>41185483.333333336</v>
      </c>
      <c r="IR509">
        <v>98.680333333333337</v>
      </c>
      <c r="IS509">
        <v>11.06</v>
      </c>
      <c r="IT509">
        <v>24.530470000000001</v>
      </c>
      <c r="IU509">
        <v>7.484978478167174E-3</v>
      </c>
      <c r="IV509">
        <f t="shared" si="17"/>
        <v>0.18361004000932551</v>
      </c>
      <c r="IW509">
        <v>58.26</v>
      </c>
      <c r="IX509">
        <v>10.11</v>
      </c>
      <c r="IY509">
        <v>9969182</v>
      </c>
      <c r="IZ509">
        <v>5469614.333333333</v>
      </c>
      <c r="JA509">
        <v>17.540621666666667</v>
      </c>
      <c r="JB509">
        <v>2.4766666666666666</v>
      </c>
      <c r="JF509">
        <v>47.14</v>
      </c>
      <c r="JG509">
        <v>-3.5</v>
      </c>
      <c r="JH509">
        <v>5284876</v>
      </c>
      <c r="JI509">
        <v>5460363.333333333</v>
      </c>
      <c r="JJ509">
        <v>18.5157025</v>
      </c>
      <c r="JK509">
        <v>2.0216666666666669</v>
      </c>
      <c r="JO509">
        <v>28.38</v>
      </c>
      <c r="JP509">
        <v>-1.71</v>
      </c>
      <c r="JQ509">
        <v>1999192</v>
      </c>
      <c r="JR509">
        <v>1573826.6666666667</v>
      </c>
      <c r="JS509">
        <v>5.7726800000000003</v>
      </c>
      <c r="JT509">
        <v>1.0616666666666668</v>
      </c>
      <c r="JU509">
        <v>31.081019999999999</v>
      </c>
      <c r="JV509">
        <v>1.832924037942996E-2</v>
      </c>
      <c r="JW509">
        <f t="shared" si="18"/>
        <v>0.56969148681787019</v>
      </c>
      <c r="JX509">
        <v>56.91</v>
      </c>
      <c r="JY509">
        <v>2.2000000000000002</v>
      </c>
      <c r="JZ509">
        <v>44439149</v>
      </c>
      <c r="KA509">
        <v>25239704.166666668</v>
      </c>
      <c r="KB509">
        <v>100.46790833333334</v>
      </c>
      <c r="KC509">
        <v>10.9680125</v>
      </c>
      <c r="KD509">
        <v>22.12894</v>
      </c>
      <c r="KE509">
        <v>3.3477462360687528E-2</v>
      </c>
      <c r="KF509">
        <f t="shared" si="19"/>
        <v>0.74082075593191266</v>
      </c>
      <c r="KG509">
        <v>41.2</v>
      </c>
      <c r="KH509">
        <v>6.55</v>
      </c>
      <c r="KI509">
        <v>39201749</v>
      </c>
      <c r="KJ509">
        <v>24560333.333333332</v>
      </c>
      <c r="KK509">
        <v>92.209866666666656</v>
      </c>
      <c r="KL509">
        <v>12.8925</v>
      </c>
      <c r="KM509">
        <v>10.41878</v>
      </c>
      <c r="KN509">
        <v>8.8129416831187572E-3</v>
      </c>
      <c r="KO509">
        <f t="shared" si="20"/>
        <v>9.1820100549244041E-2</v>
      </c>
      <c r="KP509">
        <v>34.19</v>
      </c>
      <c r="KQ509">
        <v>-3.47</v>
      </c>
      <c r="KR509">
        <v>8616954</v>
      </c>
      <c r="KS509">
        <v>5352773</v>
      </c>
      <c r="KT509">
        <v>53.511270833333334</v>
      </c>
      <c r="KU509">
        <v>12.2475</v>
      </c>
      <c r="KV509">
        <v>18.128080000000001</v>
      </c>
      <c r="KW509">
        <v>1.1410432284935344E-2</v>
      </c>
      <c r="KX509">
        <f t="shared" si="21"/>
        <v>0.20684922929589072</v>
      </c>
      <c r="KY509">
        <v>91</v>
      </c>
      <c r="KZ509">
        <v>-2.56</v>
      </c>
      <c r="LA509">
        <v>6796942</v>
      </c>
      <c r="LB509">
        <v>4693349</v>
      </c>
      <c r="LC509">
        <v>28.381016666666667</v>
      </c>
      <c r="LD509">
        <v>4.8384873333333331</v>
      </c>
      <c r="LE509">
        <v>5.2059229999999998E-2</v>
      </c>
      <c r="LF509">
        <v>2.091705052221695E-2</v>
      </c>
      <c r="LG509">
        <f t="shared" si="22"/>
        <v>1.0889255440577122E-3</v>
      </c>
      <c r="LH509">
        <v>110.12</v>
      </c>
      <c r="LI509">
        <v>-0.42</v>
      </c>
      <c r="LJ509">
        <v>57009892</v>
      </c>
      <c r="LK509">
        <v>20022273.333333332</v>
      </c>
      <c r="LL509">
        <v>47.760733333333327</v>
      </c>
      <c r="LM509">
        <v>5.0200000000000005</v>
      </c>
      <c r="LN509">
        <v>36.551499999999997</v>
      </c>
      <c r="LO509">
        <v>5.2931689558915106E-2</v>
      </c>
      <c r="LP509">
        <f t="shared" si="23"/>
        <v>1.9347326509126854</v>
      </c>
      <c r="LQ509">
        <v>84.13</v>
      </c>
      <c r="LR509">
        <v>4.42</v>
      </c>
      <c r="LS509">
        <v>57555199</v>
      </c>
      <c r="LT509">
        <v>67675900</v>
      </c>
      <c r="LU509">
        <v>213.43471666666667</v>
      </c>
      <c r="LV509">
        <v>26.906666666666666</v>
      </c>
      <c r="LW509">
        <v>21.218730000000001</v>
      </c>
      <c r="LX509">
        <v>0.30759779565794704</v>
      </c>
      <c r="LY509" s="10">
        <f t="shared" si="24"/>
        <v>6.5268345746611507</v>
      </c>
      <c r="LZ509">
        <v>63.35</v>
      </c>
      <c r="MA509">
        <v>-0.8</v>
      </c>
      <c r="MB509">
        <v>256471425</v>
      </c>
      <c r="MC509">
        <v>511522750</v>
      </c>
      <c r="MD509">
        <v>1881.6432500000001</v>
      </c>
      <c r="ME509">
        <v>272.56036666666665</v>
      </c>
      <c r="MF509" s="13"/>
      <c r="MG509" s="13"/>
      <c r="MH509" s="13"/>
      <c r="MI509" s="12"/>
      <c r="MJ509" s="12"/>
      <c r="MK509" s="12"/>
      <c r="MM509" s="14"/>
      <c r="MN509" s="14"/>
      <c r="MO509" s="14"/>
      <c r="MP509" s="14"/>
      <c r="MQ509" s="16"/>
      <c r="MR509" s="16"/>
      <c r="MS509" s="16"/>
      <c r="MT509" s="16"/>
      <c r="NC509" s="14"/>
      <c r="ND509" s="14"/>
      <c r="NE509" s="14"/>
      <c r="NF509" s="14"/>
      <c r="NG509" s="16"/>
      <c r="NH509" s="16"/>
      <c r="NI509" s="16"/>
      <c r="NJ509" s="16"/>
      <c r="NK509" s="13"/>
      <c r="NL509" s="13"/>
      <c r="NM509" s="13"/>
      <c r="NN509" s="13"/>
      <c r="NO509" s="12"/>
      <c r="NP509" s="12"/>
      <c r="NQ509" s="12"/>
      <c r="NR509" s="12"/>
      <c r="NW509" s="16"/>
      <c r="NX509" s="16"/>
      <c r="NY509" s="16"/>
      <c r="NZ509" s="16"/>
      <c r="PN509"/>
      <c r="QU509" s="16"/>
      <c r="QV509" s="16"/>
      <c r="QW509" s="16"/>
      <c r="QX509" s="16"/>
      <c r="RK509" s="16"/>
      <c r="RL509" s="16"/>
      <c r="RM509" s="16"/>
      <c r="RN509" s="16"/>
      <c r="RW509" s="14"/>
      <c r="RX509" s="14"/>
      <c r="RY509" s="14"/>
      <c r="RZ509" s="14"/>
      <c r="SA509" s="16"/>
      <c r="SB509" s="16"/>
      <c r="SC509" s="16"/>
      <c r="SD509" s="16"/>
    </row>
    <row r="510" spans="1:498" hidden="1" x14ac:dyDescent="0.35">
      <c r="A510" s="2">
        <v>33604</v>
      </c>
      <c r="B510">
        <v>29.544429999999998</v>
      </c>
      <c r="C510">
        <v>1.5713544047300729E-2</v>
      </c>
      <c r="D510">
        <f t="shared" si="0"/>
        <v>0.46424770215739303</v>
      </c>
      <c r="E510">
        <v>44.22</v>
      </c>
      <c r="F510">
        <v>27.62</v>
      </c>
      <c r="G510">
        <v>17549282</v>
      </c>
      <c r="H510">
        <v>46419605</v>
      </c>
      <c r="I510">
        <v>88.368358333333333</v>
      </c>
      <c r="J510">
        <v>13.450041666666666</v>
      </c>
      <c r="K510">
        <v>46.620750000000001</v>
      </c>
      <c r="L510">
        <v>9.0561657731319141E-3</v>
      </c>
      <c r="M510">
        <f t="shared" si="1"/>
        <v>0.42220524046773972</v>
      </c>
      <c r="N510">
        <v>16.059999999999999</v>
      </c>
      <c r="O510">
        <v>-1.46</v>
      </c>
      <c r="P510">
        <v>7842716</v>
      </c>
      <c r="Q510">
        <v>6108295</v>
      </c>
      <c r="R510">
        <v>28.732675</v>
      </c>
      <c r="S510">
        <v>4.1574999999999998</v>
      </c>
      <c r="T510">
        <v>25.65044</v>
      </c>
      <c r="U510">
        <v>1.0899912886643064E-2</v>
      </c>
      <c r="V510">
        <f t="shared" si="2"/>
        <v>0.27958756150406472</v>
      </c>
      <c r="W510">
        <v>33.29</v>
      </c>
      <c r="X510">
        <v>2.5499999999999998</v>
      </c>
      <c r="Y510">
        <v>10045987</v>
      </c>
      <c r="Z510">
        <v>12448595.833333334</v>
      </c>
      <c r="AA510">
        <v>53.45910833333334</v>
      </c>
      <c r="AB510">
        <v>5.9516666666666671</v>
      </c>
      <c r="AC510">
        <v>25.079139999999999</v>
      </c>
      <c r="AD510">
        <v>2.8147298754519979E-2</v>
      </c>
      <c r="AE510">
        <f t="shared" si="3"/>
        <v>0.70591004608643215</v>
      </c>
      <c r="AF510">
        <v>39.979999999999997</v>
      </c>
      <c r="AG510">
        <v>-19.61</v>
      </c>
      <c r="AH510">
        <v>28500065</v>
      </c>
      <c r="AI510">
        <v>64437146.666666664</v>
      </c>
      <c r="AJ510">
        <v>258.47710833333332</v>
      </c>
      <c r="AK510">
        <v>43.218902500000006</v>
      </c>
      <c r="AL510">
        <v>12.877280000000001</v>
      </c>
      <c r="AM510">
        <v>4.6212206159340361E-3</v>
      </c>
      <c r="AN510">
        <f t="shared" si="4"/>
        <v>5.9508751813155049E-2</v>
      </c>
      <c r="AO510">
        <v>25.82</v>
      </c>
      <c r="AP510">
        <v>13.92</v>
      </c>
      <c r="AQ510">
        <v>13884580</v>
      </c>
      <c r="AR510">
        <v>4953053.666666667</v>
      </c>
      <c r="AS510">
        <v>16.182831666666669</v>
      </c>
      <c r="AT510">
        <v>1.8625</v>
      </c>
      <c r="AU510">
        <v>4.2323769999999996</v>
      </c>
      <c r="AV510">
        <v>8.6934071020503493E-3</v>
      </c>
      <c r="AW510">
        <f t="shared" si="25"/>
        <v>3.6793776270354545E-2</v>
      </c>
      <c r="AX510">
        <v>70.900000000000006</v>
      </c>
      <c r="AY510">
        <v>25.32</v>
      </c>
      <c r="AZ510">
        <v>33760570</v>
      </c>
      <c r="BA510">
        <v>15227531.666666666</v>
      </c>
      <c r="BB510">
        <v>22.375491666666665</v>
      </c>
      <c r="BC510">
        <v>3.0510916666666668</v>
      </c>
      <c r="BE510">
        <v>1.0307185535610654E-3</v>
      </c>
      <c r="BG510">
        <v>45.99</v>
      </c>
      <c r="BH510">
        <v>24.22</v>
      </c>
      <c r="BI510">
        <v>3284261</v>
      </c>
      <c r="BJ510">
        <v>1177809.25</v>
      </c>
      <c r="BK510">
        <v>2.2881566666666666</v>
      </c>
      <c r="BN510">
        <v>6.384058773104483E-3</v>
      </c>
      <c r="BP510">
        <v>29.11</v>
      </c>
      <c r="BQ510">
        <v>-0.51</v>
      </c>
      <c r="BR510">
        <v>10312449</v>
      </c>
      <c r="BS510">
        <v>13446731.666666666</v>
      </c>
      <c r="BU510">
        <v>4.9208333333333334</v>
      </c>
      <c r="BV510">
        <v>13.31048</v>
      </c>
      <c r="BW510">
        <v>6.1785875745470282E-3</v>
      </c>
      <c r="BX510">
        <f t="shared" si="26"/>
        <v>8.2239966339256731E-2</v>
      </c>
      <c r="BY510">
        <v>39.79</v>
      </c>
      <c r="BZ510">
        <v>2.88</v>
      </c>
      <c r="CA510">
        <v>5171371</v>
      </c>
      <c r="CB510">
        <v>6300553.333333333</v>
      </c>
      <c r="CC510">
        <v>40.248283333333333</v>
      </c>
      <c r="CD510">
        <v>2.5500000000000003</v>
      </c>
      <c r="CH510">
        <v>65.37</v>
      </c>
      <c r="CI510">
        <v>-1.39</v>
      </c>
      <c r="CJ510">
        <v>1540213</v>
      </c>
      <c r="CK510">
        <v>2394489.6666666665</v>
      </c>
      <c r="CL510">
        <v>6.7741608333333332</v>
      </c>
      <c r="CM510">
        <v>0.98583333333333334</v>
      </c>
      <c r="CN510">
        <v>10.03693</v>
      </c>
      <c r="CO510">
        <v>4.4529865399476473E-3</v>
      </c>
      <c r="CP510" s="10">
        <f t="shared" si="6"/>
        <v>4.4694314192396736E-2</v>
      </c>
      <c r="CQ510">
        <v>38.380000000000003</v>
      </c>
      <c r="CR510">
        <v>-6.39</v>
      </c>
      <c r="CS510">
        <v>5042147</v>
      </c>
      <c r="CT510">
        <v>7213835.833333333</v>
      </c>
      <c r="CU510">
        <v>27.472928333333332</v>
      </c>
      <c r="CV510">
        <v>4.8083333333333336</v>
      </c>
      <c r="CW510">
        <v>31.462610000000002</v>
      </c>
      <c r="CX510">
        <v>6.0075030628106478E-2</v>
      </c>
      <c r="CY510">
        <f t="shared" si="7"/>
        <v>1.8901172593901692</v>
      </c>
      <c r="CZ510">
        <v>30.1</v>
      </c>
      <c r="DA510">
        <v>2.63</v>
      </c>
      <c r="DB510">
        <v>57554865</v>
      </c>
      <c r="DC510">
        <v>48563608.333333336</v>
      </c>
      <c r="DD510">
        <v>238.16174999999998</v>
      </c>
      <c r="DE510">
        <v>38.211666666666666</v>
      </c>
      <c r="DF510">
        <v>29.496300000000002</v>
      </c>
      <c r="DG510">
        <v>9.3027931135781575E-2</v>
      </c>
      <c r="DH510">
        <f t="shared" si="8"/>
        <v>2.7439797651603541</v>
      </c>
      <c r="DI510">
        <v>31.66</v>
      </c>
      <c r="DJ510">
        <v>0.97</v>
      </c>
      <c r="DK510">
        <v>80934901</v>
      </c>
      <c r="DL510">
        <v>95118916.666666672</v>
      </c>
      <c r="DM510">
        <v>334.11146666666667</v>
      </c>
      <c r="DN510">
        <v>44.480833333333329</v>
      </c>
      <c r="DO510">
        <v>117.0414</v>
      </c>
      <c r="DP510">
        <v>7.651285786521524E-3</v>
      </c>
      <c r="DQ510">
        <f t="shared" si="9"/>
        <v>0.89551720025458026</v>
      </c>
      <c r="DR510">
        <v>19.010000000000002</v>
      </c>
      <c r="DS510">
        <v>3.97</v>
      </c>
      <c r="DT510">
        <v>10359894</v>
      </c>
      <c r="DU510">
        <v>8782567.5</v>
      </c>
      <c r="DV510">
        <v>24.7182</v>
      </c>
      <c r="DW510">
        <v>3.063333333333333</v>
      </c>
      <c r="DX510">
        <v>4.0475859999999999</v>
      </c>
      <c r="DY510">
        <v>4.9204523295090291E-3</v>
      </c>
      <c r="DZ510">
        <f t="shared" si="27"/>
        <v>1.9915953962588131E-2</v>
      </c>
      <c r="EA510">
        <v>13.05</v>
      </c>
      <c r="EB510">
        <v>-0.08</v>
      </c>
      <c r="EC510">
        <v>10371477</v>
      </c>
      <c r="ED510">
        <v>6348135.333333333</v>
      </c>
      <c r="EE510">
        <v>24.137664999999998</v>
      </c>
      <c r="EF510">
        <v>2.64</v>
      </c>
      <c r="EJ510">
        <v>153.18</v>
      </c>
      <c r="EK510">
        <v>-0.65</v>
      </c>
      <c r="EL510">
        <v>261087</v>
      </c>
      <c r="EM510">
        <v>289192.33333333331</v>
      </c>
      <c r="EN510">
        <v>1.8278473333333334</v>
      </c>
      <c r="EO510">
        <v>0.37824333333333332</v>
      </c>
      <c r="EP510">
        <v>23.03875</v>
      </c>
      <c r="EQ510">
        <v>2.9411128910207182E-3</v>
      </c>
      <c r="ER510">
        <f t="shared" si="10"/>
        <v>6.7759564618003573E-2</v>
      </c>
      <c r="ES510">
        <v>76.739999999999995</v>
      </c>
      <c r="ET510">
        <v>5.04</v>
      </c>
      <c r="EU510">
        <v>3558417</v>
      </c>
      <c r="EV510">
        <v>4760762</v>
      </c>
      <c r="EW510">
        <v>10.251562083333333</v>
      </c>
      <c r="EX510">
        <v>1.3125</v>
      </c>
      <c r="EY510">
        <v>8.6977960000000003</v>
      </c>
      <c r="FB510">
        <v>108.63</v>
      </c>
      <c r="FC510">
        <v>9.81</v>
      </c>
      <c r="FD510">
        <v>4957239</v>
      </c>
      <c r="FE510">
        <v>4188670.8333333335</v>
      </c>
      <c r="FF510">
        <v>12.766381666666668</v>
      </c>
      <c r="FG510">
        <v>2.0571833333333331</v>
      </c>
      <c r="FH510">
        <v>43.756729999999997</v>
      </c>
      <c r="FI510">
        <v>6.3288261378042138E-2</v>
      </c>
      <c r="FJ510">
        <f t="shared" si="11"/>
        <v>2.7692873652884176</v>
      </c>
      <c r="FK510">
        <v>44.44</v>
      </c>
      <c r="FL510">
        <v>4.2699999999999996</v>
      </c>
      <c r="FM510">
        <v>57124992</v>
      </c>
      <c r="FN510">
        <v>41002370.833333336</v>
      </c>
      <c r="FO510">
        <v>158.77740833333334</v>
      </c>
      <c r="FP510">
        <v>18.556666666666668</v>
      </c>
      <c r="FQ510">
        <v>104.9772</v>
      </c>
      <c r="FR510">
        <v>0.12619791903941527</v>
      </c>
      <c r="FS510">
        <f t="shared" si="12"/>
        <v>13.247904186584504</v>
      </c>
      <c r="FT510">
        <v>67.61</v>
      </c>
      <c r="FU510">
        <v>1.0900000000000001</v>
      </c>
      <c r="FV510">
        <v>124383707</v>
      </c>
      <c r="FW510">
        <v>104426666.66666667</v>
      </c>
      <c r="FX510">
        <v>452.191125</v>
      </c>
      <c r="FY510">
        <v>76.398916666666665</v>
      </c>
      <c r="GC510">
        <v>54.16</v>
      </c>
      <c r="GD510">
        <v>-1.3</v>
      </c>
      <c r="GE510">
        <v>2614832</v>
      </c>
      <c r="GF510">
        <v>1893047.3333333333</v>
      </c>
      <c r="GG510">
        <v>4.7528902500000001</v>
      </c>
      <c r="GH510">
        <v>0.32</v>
      </c>
      <c r="GK510" s="10"/>
      <c r="GL510">
        <v>41.55</v>
      </c>
      <c r="GM510">
        <v>-1.34</v>
      </c>
      <c r="GN510">
        <v>3697553</v>
      </c>
      <c r="GO510">
        <v>2864519.6666666665</v>
      </c>
      <c r="GP510">
        <v>10.946228333333332</v>
      </c>
      <c r="GQ510">
        <v>1.5458333333333334</v>
      </c>
      <c r="GU510">
        <v>36.86</v>
      </c>
      <c r="GV510">
        <v>1.21</v>
      </c>
      <c r="GW510">
        <v>391973</v>
      </c>
      <c r="GX510">
        <v>1108908.9166666667</v>
      </c>
      <c r="GY510">
        <v>3.3369025000000003</v>
      </c>
      <c r="GZ510">
        <v>5.5E-2</v>
      </c>
      <c r="HA510">
        <v>3.5425599999999999</v>
      </c>
      <c r="HB510">
        <v>4.2914707977401649E-2</v>
      </c>
      <c r="HC510">
        <f t="shared" si="13"/>
        <v>0.15202792789242398</v>
      </c>
      <c r="HD510">
        <v>54.58</v>
      </c>
      <c r="HE510">
        <v>14.34</v>
      </c>
      <c r="HF510">
        <v>86044810</v>
      </c>
      <c r="HG510">
        <v>50138025</v>
      </c>
      <c r="HH510">
        <v>115.34242499999999</v>
      </c>
      <c r="HI510">
        <v>11.0229725</v>
      </c>
      <c r="HJ510">
        <v>27.884509999999999</v>
      </c>
      <c r="HK510">
        <v>1.6918985965908979E-2</v>
      </c>
      <c r="HL510">
        <f t="shared" si="14"/>
        <v>0.47177763335624856</v>
      </c>
      <c r="HM510">
        <v>38.36</v>
      </c>
      <c r="HN510">
        <v>3.19</v>
      </c>
      <c r="HO510">
        <v>15276786</v>
      </c>
      <c r="HP510">
        <v>19450042.5</v>
      </c>
      <c r="HQ510">
        <v>78.259783333333331</v>
      </c>
      <c r="HR510">
        <v>6.32</v>
      </c>
      <c r="HS510">
        <v>43.189279999999997</v>
      </c>
      <c r="HT510">
        <v>2.7768706397456877E-3</v>
      </c>
      <c r="HU510">
        <f t="shared" si="15"/>
        <v>0.11993104358375563</v>
      </c>
      <c r="HV510">
        <v>124.18</v>
      </c>
      <c r="HW510">
        <v>15.1</v>
      </c>
      <c r="HX510">
        <v>3532245</v>
      </c>
      <c r="HY510">
        <v>6356275.833333333</v>
      </c>
      <c r="HZ510">
        <v>15.875118333333333</v>
      </c>
      <c r="IA510">
        <v>6.32</v>
      </c>
      <c r="IB510">
        <v>9.322927</v>
      </c>
      <c r="IC510">
        <v>5.7064895469157101E-3</v>
      </c>
      <c r="ID510">
        <f t="shared" si="16"/>
        <v>5.3201185472158241E-2</v>
      </c>
      <c r="IE510">
        <v>154.35</v>
      </c>
      <c r="IF510">
        <v>-2.4500000000000002</v>
      </c>
      <c r="IG510">
        <v>4286256</v>
      </c>
      <c r="IH510">
        <v>4813822.333333333</v>
      </c>
      <c r="II510">
        <v>39.851102500000003</v>
      </c>
      <c r="IJ510">
        <v>9.7591666666666672</v>
      </c>
      <c r="IK510">
        <v>1.814346</v>
      </c>
      <c r="IL510">
        <v>1.2184423939477284E-2</v>
      </c>
      <c r="IM510">
        <f t="shared" si="28"/>
        <v>2.2106760836894852E-2</v>
      </c>
      <c r="IN510">
        <v>27.49</v>
      </c>
      <c r="IO510">
        <v>-1.9</v>
      </c>
      <c r="IP510">
        <v>38233632</v>
      </c>
      <c r="IQ510">
        <v>40034425</v>
      </c>
      <c r="IR510">
        <v>94.366383333333332</v>
      </c>
      <c r="IS510">
        <v>10.89</v>
      </c>
      <c r="IT510">
        <v>24.349689999999999</v>
      </c>
      <c r="IU510">
        <v>7.3910303207477563E-3</v>
      </c>
      <c r="IV510">
        <f t="shared" si="17"/>
        <v>0.17996929709080842</v>
      </c>
      <c r="IW510">
        <v>50.37</v>
      </c>
      <c r="IX510">
        <v>7.9</v>
      </c>
      <c r="IY510">
        <v>9960345</v>
      </c>
      <c r="IZ510">
        <v>5890168.666666667</v>
      </c>
      <c r="JA510">
        <v>17.887485833333333</v>
      </c>
      <c r="JB510">
        <v>2.4566666666666666</v>
      </c>
      <c r="JF510">
        <v>23.61</v>
      </c>
      <c r="JG510">
        <v>-1.57</v>
      </c>
      <c r="JH510">
        <v>5306445</v>
      </c>
      <c r="JI510">
        <v>5031288</v>
      </c>
      <c r="JJ510">
        <v>17.811854166666667</v>
      </c>
      <c r="JK510">
        <v>1.9366666666666665</v>
      </c>
      <c r="JO510">
        <v>27.12</v>
      </c>
      <c r="JP510">
        <v>0.75</v>
      </c>
      <c r="JQ510">
        <v>1995863</v>
      </c>
      <c r="JR510">
        <v>1498769.1666666667</v>
      </c>
      <c r="JS510">
        <v>5.3954316666666671</v>
      </c>
      <c r="JT510">
        <v>1.0283333333333333</v>
      </c>
      <c r="JU510">
        <v>31.81193</v>
      </c>
      <c r="JV510">
        <v>1.9013931030131319E-2</v>
      </c>
      <c r="JW510">
        <f t="shared" si="18"/>
        <v>0.60486984295536539</v>
      </c>
      <c r="JX510">
        <v>21.68</v>
      </c>
      <c r="JY510">
        <v>-0.22</v>
      </c>
      <c r="JZ510">
        <v>44653700</v>
      </c>
      <c r="KA510">
        <v>27306383.333333332</v>
      </c>
      <c r="KB510">
        <v>113.30968333333334</v>
      </c>
      <c r="KC510">
        <v>12.203274166666667</v>
      </c>
      <c r="KD510">
        <v>23.30799</v>
      </c>
      <c r="KE510">
        <v>3.3004861001947342E-2</v>
      </c>
      <c r="KF510">
        <f t="shared" si="19"/>
        <v>0.76927697018477859</v>
      </c>
      <c r="KG510">
        <v>28.4</v>
      </c>
      <c r="KH510">
        <v>4.78</v>
      </c>
      <c r="KI510">
        <v>39420344</v>
      </c>
      <c r="KJ510">
        <v>24839255.833333332</v>
      </c>
      <c r="KK510">
        <v>96.593999999999994</v>
      </c>
      <c r="KL510">
        <v>13.054166666666667</v>
      </c>
      <c r="KM510">
        <v>11.08764</v>
      </c>
      <c r="KN510">
        <v>8.5087996376386112E-3</v>
      </c>
      <c r="KO510">
        <f t="shared" si="20"/>
        <v>9.4342507214267374E-2</v>
      </c>
      <c r="KP510">
        <v>32.79</v>
      </c>
      <c r="KQ510">
        <v>-4.03</v>
      </c>
      <c r="KR510">
        <v>8667577</v>
      </c>
      <c r="KS510">
        <v>5500527</v>
      </c>
      <c r="KT510">
        <v>54.416008333333338</v>
      </c>
      <c r="KU510">
        <v>12.160833333333334</v>
      </c>
      <c r="KV510">
        <v>19.409479999999999</v>
      </c>
      <c r="KW510">
        <v>1.1140908497414954E-2</v>
      </c>
      <c r="KX510">
        <f t="shared" si="21"/>
        <v>0.2162392406624056</v>
      </c>
      <c r="KY510">
        <v>20.04</v>
      </c>
      <c r="KZ510">
        <v>-2.33</v>
      </c>
      <c r="LA510">
        <v>6875049</v>
      </c>
      <c r="LB510">
        <v>4655219.166666667</v>
      </c>
      <c r="LC510">
        <v>28.837924999999998</v>
      </c>
      <c r="LD510">
        <v>4.9598266666666664</v>
      </c>
      <c r="LE510">
        <v>5.8256759999999998E-2</v>
      </c>
      <c r="LF510">
        <v>2.1460784388883707E-2</v>
      </c>
      <c r="LG510">
        <f t="shared" si="22"/>
        <v>1.2502357655549447E-3</v>
      </c>
      <c r="LH510">
        <v>31.52</v>
      </c>
      <c r="LI510">
        <v>-2.87</v>
      </c>
      <c r="LJ510">
        <v>57990120</v>
      </c>
      <c r="LK510">
        <v>20411706.666666668</v>
      </c>
      <c r="LL510">
        <v>50.232187500000002</v>
      </c>
      <c r="LM510">
        <v>5.6124999999999998</v>
      </c>
      <c r="LN510">
        <v>38.214799999999997</v>
      </c>
      <c r="LO510">
        <v>5.1911386768130986E-2</v>
      </c>
      <c r="LP510">
        <f t="shared" si="23"/>
        <v>1.9837832630667718</v>
      </c>
      <c r="LQ510">
        <v>83.96</v>
      </c>
      <c r="LR510">
        <v>3.55</v>
      </c>
      <c r="LS510">
        <v>57719272</v>
      </c>
      <c r="LT510">
        <v>64980475</v>
      </c>
      <c r="LU510">
        <v>212.11061666666669</v>
      </c>
      <c r="LV510">
        <v>26.753333333333334</v>
      </c>
      <c r="LW510">
        <v>22.711590000000001</v>
      </c>
      <c r="LX510">
        <v>0.3110471322037941</v>
      </c>
      <c r="LY510" s="10">
        <f t="shared" si="24"/>
        <v>7.0643749372883686</v>
      </c>
      <c r="LZ510">
        <v>51.2</v>
      </c>
      <c r="MA510">
        <v>-1.67</v>
      </c>
      <c r="MB510">
        <v>259606020</v>
      </c>
      <c r="MC510">
        <v>520710416.66666669</v>
      </c>
      <c r="MD510">
        <v>1909.4258333333335</v>
      </c>
      <c r="ME510">
        <v>273.69916666666666</v>
      </c>
      <c r="MF510" s="13"/>
      <c r="MG510" s="13"/>
      <c r="MH510" s="13"/>
      <c r="MI510" s="12"/>
      <c r="MJ510" s="12"/>
      <c r="MK510" s="12"/>
      <c r="MM510" s="14"/>
      <c r="MN510" s="14"/>
      <c r="MO510" s="14"/>
      <c r="MP510" s="14"/>
      <c r="MQ510" s="16"/>
      <c r="MR510" s="16"/>
      <c r="MS510" s="16"/>
      <c r="MT510" s="16"/>
      <c r="NC510" s="14"/>
      <c r="ND510" s="14"/>
      <c r="NE510" s="14"/>
      <c r="NF510" s="14"/>
      <c r="NG510" s="16"/>
      <c r="NH510" s="16"/>
      <c r="NI510" s="16"/>
      <c r="NJ510" s="16"/>
      <c r="NK510" s="13"/>
      <c r="NL510" s="13"/>
      <c r="NM510" s="13"/>
      <c r="NN510" s="13"/>
      <c r="NO510" s="12"/>
      <c r="NP510" s="12"/>
      <c r="NQ510" s="12"/>
      <c r="NR510" s="12"/>
      <c r="NW510" s="16"/>
      <c r="NX510" s="16"/>
      <c r="NY510" s="16"/>
      <c r="NZ510" s="16"/>
      <c r="PN510"/>
      <c r="QU510" s="16"/>
      <c r="QV510" s="16"/>
      <c r="QW510" s="16"/>
      <c r="QX510" s="16"/>
      <c r="RK510" s="16"/>
      <c r="RL510" s="16"/>
      <c r="RM510" s="16"/>
      <c r="RN510" s="16"/>
      <c r="RW510" s="14"/>
      <c r="RX510" s="14"/>
      <c r="RY510" s="14"/>
      <c r="RZ510" s="14"/>
      <c r="SA510" s="16"/>
      <c r="SB510" s="16"/>
      <c r="SC510" s="16"/>
      <c r="SD510" s="16"/>
    </row>
    <row r="511" spans="1:498" hidden="1" x14ac:dyDescent="0.35">
      <c r="A511" s="2">
        <v>33635</v>
      </c>
      <c r="B511">
        <v>29.389669999999999</v>
      </c>
      <c r="C511">
        <v>1.5713544047300729E-2</v>
      </c>
      <c r="D511">
        <f t="shared" si="0"/>
        <v>0.46181587408063279</v>
      </c>
      <c r="E511">
        <v>94.35</v>
      </c>
      <c r="F511">
        <v>27.48</v>
      </c>
      <c r="G511">
        <v>17549282</v>
      </c>
      <c r="H511">
        <v>46419605</v>
      </c>
      <c r="I511">
        <v>88.368358333333333</v>
      </c>
      <c r="J511">
        <v>13.450041666666666</v>
      </c>
      <c r="K511">
        <v>51.592309999999998</v>
      </c>
      <c r="L511">
        <v>9.0561657731319141E-3</v>
      </c>
      <c r="M511">
        <f t="shared" si="1"/>
        <v>0.46722851197881138</v>
      </c>
      <c r="N511">
        <v>46.07</v>
      </c>
      <c r="O511">
        <v>-0.35</v>
      </c>
      <c r="P511">
        <v>7842716</v>
      </c>
      <c r="Q511">
        <v>6108295</v>
      </c>
      <c r="R511">
        <v>28.732675</v>
      </c>
      <c r="S511">
        <v>4.1574999999999998</v>
      </c>
      <c r="T511">
        <v>26.12989</v>
      </c>
      <c r="U511">
        <v>1.0899912886643064E-2</v>
      </c>
      <c r="V511">
        <f t="shared" si="2"/>
        <v>0.28481352473756572</v>
      </c>
      <c r="W511">
        <v>39.79</v>
      </c>
      <c r="X511">
        <v>4.57</v>
      </c>
      <c r="Y511">
        <v>10045987</v>
      </c>
      <c r="Z511">
        <v>12448595.833333334</v>
      </c>
      <c r="AA511">
        <v>53.45910833333334</v>
      </c>
      <c r="AB511">
        <v>5.9516666666666671</v>
      </c>
      <c r="AC511">
        <v>24.980250000000002</v>
      </c>
      <c r="AD511">
        <v>2.8147298754519979E-2</v>
      </c>
      <c r="AE511">
        <f t="shared" si="3"/>
        <v>0.70312655971259774</v>
      </c>
      <c r="AF511">
        <v>27.66</v>
      </c>
      <c r="AG511">
        <v>-20.41</v>
      </c>
      <c r="AH511">
        <v>28500065</v>
      </c>
      <c r="AI511">
        <v>64437146.666666664</v>
      </c>
      <c r="AJ511">
        <v>258.47710833333332</v>
      </c>
      <c r="AK511">
        <v>43.218902500000006</v>
      </c>
      <c r="AL511">
        <v>13.51383</v>
      </c>
      <c r="AM511">
        <v>4.6212206159340361E-3</v>
      </c>
      <c r="AN511">
        <f t="shared" si="4"/>
        <v>6.2450389796227856E-2</v>
      </c>
      <c r="AO511">
        <v>92.62</v>
      </c>
      <c r="AP511">
        <v>12.41</v>
      </c>
      <c r="AQ511">
        <v>13884580</v>
      </c>
      <c r="AR511">
        <v>4953053.666666667</v>
      </c>
      <c r="AS511">
        <v>16.182831666666669</v>
      </c>
      <c r="AT511">
        <v>1.8625</v>
      </c>
      <c r="AU511">
        <v>4.5771389999999998</v>
      </c>
      <c r="AV511">
        <v>8.6934071020503493E-3</v>
      </c>
      <c r="AW511">
        <f t="shared" si="25"/>
        <v>3.9790932689671633E-2</v>
      </c>
      <c r="AX511">
        <v>85.71</v>
      </c>
      <c r="AY511">
        <v>25.66</v>
      </c>
      <c r="AZ511">
        <v>33760570</v>
      </c>
      <c r="BA511">
        <v>15227531.666666666</v>
      </c>
      <c r="BB511">
        <v>22.375491666666665</v>
      </c>
      <c r="BC511">
        <v>3.0510916666666668</v>
      </c>
      <c r="BE511">
        <v>1.0307185535610654E-3</v>
      </c>
      <c r="BG511">
        <v>60.02</v>
      </c>
      <c r="BH511">
        <v>24.74</v>
      </c>
      <c r="BI511">
        <v>3284261</v>
      </c>
      <c r="BJ511">
        <v>1177809.25</v>
      </c>
      <c r="BK511">
        <v>2.2881566666666666</v>
      </c>
      <c r="BN511">
        <v>6.384058773104483E-3</v>
      </c>
      <c r="BP511">
        <v>31.76</v>
      </c>
      <c r="BQ511">
        <v>0.84</v>
      </c>
      <c r="BR511">
        <v>10312449</v>
      </c>
      <c r="BS511">
        <v>13446731.666666666</v>
      </c>
      <c r="BU511">
        <v>4.9208333333333334</v>
      </c>
      <c r="BV511">
        <v>12.79571</v>
      </c>
      <c r="BW511">
        <v>6.1785875745470282E-3</v>
      </c>
      <c r="BX511">
        <f t="shared" si="26"/>
        <v>7.9059414813507145E-2</v>
      </c>
      <c r="BY511">
        <v>39.450000000000003</v>
      </c>
      <c r="BZ511">
        <v>3.64</v>
      </c>
      <c r="CA511">
        <v>5171371</v>
      </c>
      <c r="CB511">
        <v>6300553.333333333</v>
      </c>
      <c r="CC511">
        <v>40.248283333333333</v>
      </c>
      <c r="CD511">
        <v>2.5500000000000003</v>
      </c>
      <c r="CH511">
        <v>43.22</v>
      </c>
      <c r="CI511">
        <v>-1.73</v>
      </c>
      <c r="CJ511">
        <v>1540213</v>
      </c>
      <c r="CK511">
        <v>2394489.6666666665</v>
      </c>
      <c r="CL511">
        <v>6.7741608333333332</v>
      </c>
      <c r="CM511">
        <v>0.98583333333333334</v>
      </c>
      <c r="CN511">
        <v>10.649509999999999</v>
      </c>
      <c r="CO511">
        <v>4.4529865399476473E-3</v>
      </c>
      <c r="CP511" s="10">
        <f t="shared" si="6"/>
        <v>4.7422124687037867E-2</v>
      </c>
      <c r="CQ511">
        <v>33.79</v>
      </c>
      <c r="CR511">
        <v>-5.67</v>
      </c>
      <c r="CS511">
        <v>5042147</v>
      </c>
      <c r="CT511">
        <v>7213835.833333333</v>
      </c>
      <c r="CU511">
        <v>27.472928333333332</v>
      </c>
      <c r="CV511">
        <v>4.8083333333333336</v>
      </c>
      <c r="CW511">
        <v>32.470010000000002</v>
      </c>
      <c r="CX511">
        <v>6.0075030628106478E-2</v>
      </c>
      <c r="CY511">
        <f t="shared" si="7"/>
        <v>1.9506368452449236</v>
      </c>
      <c r="CZ511">
        <v>36.39</v>
      </c>
      <c r="DA511">
        <v>4.74</v>
      </c>
      <c r="DB511">
        <v>57554865</v>
      </c>
      <c r="DC511">
        <v>48563608.333333336</v>
      </c>
      <c r="DD511">
        <v>238.16174999999998</v>
      </c>
      <c r="DE511">
        <v>38.211666666666666</v>
      </c>
      <c r="DF511">
        <v>30.585540000000002</v>
      </c>
      <c r="DG511">
        <v>9.3027931135781575E-2</v>
      </c>
      <c r="DH511">
        <f t="shared" si="8"/>
        <v>2.845309508870693</v>
      </c>
      <c r="DI511">
        <v>39.35</v>
      </c>
      <c r="DJ511">
        <v>3.01</v>
      </c>
      <c r="DK511">
        <v>80934901</v>
      </c>
      <c r="DL511">
        <v>95118916.666666672</v>
      </c>
      <c r="DM511">
        <v>334.11146666666667</v>
      </c>
      <c r="DN511">
        <v>44.480833333333329</v>
      </c>
      <c r="DO511">
        <v>134.08340000000001</v>
      </c>
      <c r="DP511">
        <v>7.651285786521524E-3</v>
      </c>
      <c r="DQ511">
        <f t="shared" si="9"/>
        <v>1.0259104126284802</v>
      </c>
      <c r="DR511">
        <v>23.38</v>
      </c>
      <c r="DS511">
        <v>3.86</v>
      </c>
      <c r="DT511">
        <v>10359894</v>
      </c>
      <c r="DU511">
        <v>8782567.5</v>
      </c>
      <c r="DV511">
        <v>24.7182</v>
      </c>
      <c r="DW511">
        <v>3.063333333333333</v>
      </c>
      <c r="DX511">
        <v>4.0238050000000003</v>
      </c>
      <c r="DY511">
        <v>4.9204523295090291E-3</v>
      </c>
      <c r="DZ511">
        <f t="shared" si="27"/>
        <v>1.979894068574008E-2</v>
      </c>
      <c r="EA511">
        <v>17.420000000000002</v>
      </c>
      <c r="EB511">
        <v>2.5099999999999998</v>
      </c>
      <c r="EC511">
        <v>10371477</v>
      </c>
      <c r="ED511">
        <v>6348135.333333333</v>
      </c>
      <c r="EE511">
        <v>24.137664999999998</v>
      </c>
      <c r="EF511">
        <v>2.64</v>
      </c>
      <c r="EJ511">
        <v>143.21</v>
      </c>
      <c r="EK511">
        <v>-3.63</v>
      </c>
      <c r="EL511">
        <v>261087</v>
      </c>
      <c r="EM511">
        <v>289192.33333333331</v>
      </c>
      <c r="EN511">
        <v>1.8278473333333334</v>
      </c>
      <c r="EO511">
        <v>0.37824333333333332</v>
      </c>
      <c r="EP511">
        <v>23.220300000000002</v>
      </c>
      <c r="EQ511">
        <v>2.9411128910207182E-3</v>
      </c>
      <c r="ER511">
        <f t="shared" si="10"/>
        <v>6.8293523663368383E-2</v>
      </c>
      <c r="ES511">
        <v>82.14</v>
      </c>
      <c r="ET511">
        <v>6.51</v>
      </c>
      <c r="EU511">
        <v>3558417</v>
      </c>
      <c r="EV511">
        <v>4760762</v>
      </c>
      <c r="EW511">
        <v>10.251562083333333</v>
      </c>
      <c r="EX511">
        <v>1.3125</v>
      </c>
      <c r="EY511">
        <v>9.6666620000000005</v>
      </c>
      <c r="FB511">
        <v>109.66</v>
      </c>
      <c r="FC511">
        <v>9.5399999999999991</v>
      </c>
      <c r="FD511">
        <v>4957239</v>
      </c>
      <c r="FE511">
        <v>4188670.8333333335</v>
      </c>
      <c r="FF511">
        <v>12.766381666666668</v>
      </c>
      <c r="FG511">
        <v>2.0571833333333331</v>
      </c>
      <c r="FH511">
        <v>44.059440000000002</v>
      </c>
      <c r="FI511">
        <v>6.3288261378042138E-2</v>
      </c>
      <c r="FJ511">
        <f t="shared" si="11"/>
        <v>2.7884453548901651</v>
      </c>
      <c r="FK511">
        <v>22.83</v>
      </c>
      <c r="FL511">
        <v>5.1100000000000003</v>
      </c>
      <c r="FM511">
        <v>57124992</v>
      </c>
      <c r="FN511">
        <v>41002370.833333336</v>
      </c>
      <c r="FO511">
        <v>158.77740833333334</v>
      </c>
      <c r="FP511">
        <v>18.556666666666668</v>
      </c>
      <c r="FQ511">
        <v>101.5239</v>
      </c>
      <c r="FR511">
        <v>0.12619791903941527</v>
      </c>
      <c r="FS511">
        <f t="shared" si="12"/>
        <v>12.812104912765692</v>
      </c>
      <c r="FT511">
        <v>60.33</v>
      </c>
      <c r="FU511">
        <v>0.65</v>
      </c>
      <c r="FV511">
        <v>124383707</v>
      </c>
      <c r="FW511">
        <v>104426666.66666667</v>
      </c>
      <c r="FX511">
        <v>452.191125</v>
      </c>
      <c r="FY511">
        <v>76.398916666666665</v>
      </c>
      <c r="GC511">
        <v>46.71</v>
      </c>
      <c r="GD511">
        <v>-1.1399999999999999</v>
      </c>
      <c r="GE511">
        <v>2614832</v>
      </c>
      <c r="GF511">
        <v>1893047.3333333333</v>
      </c>
      <c r="GG511">
        <v>4.7528902500000001</v>
      </c>
      <c r="GH511">
        <v>0.32</v>
      </c>
      <c r="GK511" s="10"/>
      <c r="GL511">
        <v>45.11</v>
      </c>
      <c r="GM511">
        <v>-0.86</v>
      </c>
      <c r="GN511">
        <v>3697553</v>
      </c>
      <c r="GO511">
        <v>2864519.6666666665</v>
      </c>
      <c r="GP511">
        <v>10.946228333333332</v>
      </c>
      <c r="GQ511">
        <v>1.5458333333333334</v>
      </c>
      <c r="GU511">
        <v>46.69</v>
      </c>
      <c r="GV511">
        <v>3.59</v>
      </c>
      <c r="GW511">
        <v>391973</v>
      </c>
      <c r="GX511">
        <v>1108908.9166666667</v>
      </c>
      <c r="GY511">
        <v>3.3369025000000003</v>
      </c>
      <c r="GZ511">
        <v>5.5E-2</v>
      </c>
      <c r="HA511">
        <v>3.9648850000000002</v>
      </c>
      <c r="HB511">
        <v>4.2914707977401649E-2</v>
      </c>
      <c r="HC511">
        <f t="shared" si="13"/>
        <v>0.17015188193898015</v>
      </c>
      <c r="HD511">
        <v>28.14</v>
      </c>
      <c r="HE511">
        <v>16.79</v>
      </c>
      <c r="HF511">
        <v>86044810</v>
      </c>
      <c r="HG511">
        <v>50138025</v>
      </c>
      <c r="HH511">
        <v>115.34242499999999</v>
      </c>
      <c r="HI511">
        <v>11.0229725</v>
      </c>
      <c r="HJ511">
        <v>28.487349999999999</v>
      </c>
      <c r="HK511">
        <v>1.6918985965908979E-2</v>
      </c>
      <c r="HL511">
        <f t="shared" si="14"/>
        <v>0.48197707485593716</v>
      </c>
      <c r="HM511">
        <v>32.39</v>
      </c>
      <c r="HN511">
        <v>4.99</v>
      </c>
      <c r="HO511">
        <v>15276786</v>
      </c>
      <c r="HP511">
        <v>19450042.5</v>
      </c>
      <c r="HQ511">
        <v>78.259783333333331</v>
      </c>
      <c r="HR511">
        <v>6.32</v>
      </c>
      <c r="HS511">
        <v>43.011879999999998</v>
      </c>
      <c r="HT511">
        <v>2.7768706397456877E-3</v>
      </c>
      <c r="HU511">
        <f t="shared" si="15"/>
        <v>0.11943842673226475</v>
      </c>
      <c r="HV511">
        <v>141.28</v>
      </c>
      <c r="HW511">
        <v>14.57</v>
      </c>
      <c r="HX511">
        <v>3532245</v>
      </c>
      <c r="HY511">
        <v>6356275.833333333</v>
      </c>
      <c r="HZ511">
        <v>15.875118333333333</v>
      </c>
      <c r="IA511">
        <v>6.32</v>
      </c>
      <c r="IB511">
        <v>8.9230730000000005</v>
      </c>
      <c r="IC511">
        <v>5.7064895469157101E-3</v>
      </c>
      <c r="ID511">
        <f t="shared" si="16"/>
        <v>5.091942280086581E-2</v>
      </c>
      <c r="IE511">
        <v>99.33</v>
      </c>
      <c r="IF511">
        <v>-2.64</v>
      </c>
      <c r="IG511">
        <v>4286256</v>
      </c>
      <c r="IH511">
        <v>4813822.333333333</v>
      </c>
      <c r="II511">
        <v>39.851102500000003</v>
      </c>
      <c r="IJ511">
        <v>9.7591666666666672</v>
      </c>
      <c r="IK511">
        <v>1.780537</v>
      </c>
      <c r="IL511">
        <v>1.2184423939477284E-2</v>
      </c>
      <c r="IM511">
        <f t="shared" si="28"/>
        <v>2.1694817647925066E-2</v>
      </c>
      <c r="IN511">
        <v>33.65</v>
      </c>
      <c r="IO511">
        <v>-0.16</v>
      </c>
      <c r="IP511">
        <v>38233632</v>
      </c>
      <c r="IQ511">
        <v>40034425</v>
      </c>
      <c r="IR511">
        <v>94.366383333333332</v>
      </c>
      <c r="IS511">
        <v>10.89</v>
      </c>
      <c r="IT511">
        <v>23.745200000000001</v>
      </c>
      <c r="IU511">
        <v>7.3910303207477563E-3</v>
      </c>
      <c r="IV511">
        <f t="shared" si="17"/>
        <v>0.17550149317221964</v>
      </c>
      <c r="IW511">
        <v>35.04</v>
      </c>
      <c r="IX511">
        <v>9.85</v>
      </c>
      <c r="IY511">
        <v>9960345</v>
      </c>
      <c r="IZ511">
        <v>5890168.666666667</v>
      </c>
      <c r="JA511">
        <v>17.887485833333333</v>
      </c>
      <c r="JB511">
        <v>2.4566666666666666</v>
      </c>
      <c r="JF511">
        <v>23.63</v>
      </c>
      <c r="JG511">
        <v>-0.01</v>
      </c>
      <c r="JH511">
        <v>5306445</v>
      </c>
      <c r="JI511">
        <v>5031288</v>
      </c>
      <c r="JJ511">
        <v>17.811854166666667</v>
      </c>
      <c r="JK511">
        <v>1.9366666666666665</v>
      </c>
      <c r="JO511">
        <v>30.85</v>
      </c>
      <c r="JP511">
        <v>2.23</v>
      </c>
      <c r="JQ511">
        <v>1995863</v>
      </c>
      <c r="JR511">
        <v>1498769.1666666667</v>
      </c>
      <c r="JS511">
        <v>5.3954316666666671</v>
      </c>
      <c r="JT511">
        <v>1.0283333333333333</v>
      </c>
      <c r="JU511">
        <v>32.38373</v>
      </c>
      <c r="JV511">
        <v>1.9013931030131319E-2</v>
      </c>
      <c r="JW511">
        <f t="shared" si="18"/>
        <v>0.61574200871839446</v>
      </c>
      <c r="JX511">
        <v>33.61</v>
      </c>
      <c r="JY511">
        <v>0.6</v>
      </c>
      <c r="JZ511">
        <v>44653700</v>
      </c>
      <c r="KA511">
        <v>27306383.333333332</v>
      </c>
      <c r="KB511">
        <v>113.30968333333334</v>
      </c>
      <c r="KC511">
        <v>12.203274166666667</v>
      </c>
      <c r="KD511">
        <v>24.012270000000001</v>
      </c>
      <c r="KE511">
        <v>3.3004861001947342E-2</v>
      </c>
      <c r="KF511">
        <f t="shared" si="19"/>
        <v>0.79252163369123008</v>
      </c>
      <c r="KG511">
        <v>29.22</v>
      </c>
      <c r="KH511">
        <v>6.75</v>
      </c>
      <c r="KI511">
        <v>39420344</v>
      </c>
      <c r="KJ511">
        <v>24839255.833333332</v>
      </c>
      <c r="KK511">
        <v>96.593999999999994</v>
      </c>
      <c r="KL511">
        <v>13.054166666666667</v>
      </c>
      <c r="KM511">
        <v>10.88791</v>
      </c>
      <c r="KN511">
        <v>8.5087996376386112E-3</v>
      </c>
      <c r="KO511">
        <f t="shared" si="20"/>
        <v>9.264304466264181E-2</v>
      </c>
      <c r="KP511">
        <v>34.57</v>
      </c>
      <c r="KQ511">
        <v>-3.5</v>
      </c>
      <c r="KR511">
        <v>8667577</v>
      </c>
      <c r="KS511">
        <v>5500527</v>
      </c>
      <c r="KT511">
        <v>54.416008333333338</v>
      </c>
      <c r="KU511">
        <v>12.160833333333334</v>
      </c>
      <c r="KV511">
        <v>19.93712</v>
      </c>
      <c r="KW511">
        <v>1.1140908497414954E-2</v>
      </c>
      <c r="KX511">
        <f t="shared" si="21"/>
        <v>0.22211762962198164</v>
      </c>
      <c r="KY511">
        <v>70.14</v>
      </c>
      <c r="KZ511">
        <v>-0.81</v>
      </c>
      <c r="LA511">
        <v>6875049</v>
      </c>
      <c r="LB511">
        <v>4655219.166666667</v>
      </c>
      <c r="LC511">
        <v>28.837924999999998</v>
      </c>
      <c r="LD511">
        <v>4.9598266666666664</v>
      </c>
      <c r="LE511">
        <v>5.2059229999999998E-2</v>
      </c>
      <c r="LF511">
        <v>2.1460784388883707E-2</v>
      </c>
      <c r="LG511">
        <f t="shared" si="22"/>
        <v>1.1172319104813062E-3</v>
      </c>
      <c r="LH511">
        <v>65.03</v>
      </c>
      <c r="LI511">
        <v>-2.76</v>
      </c>
      <c r="LJ511">
        <v>57990120</v>
      </c>
      <c r="LK511">
        <v>20411706.666666668</v>
      </c>
      <c r="LL511">
        <v>50.232187500000002</v>
      </c>
      <c r="LM511">
        <v>5.6124999999999998</v>
      </c>
      <c r="LN511">
        <v>38.565440000000002</v>
      </c>
      <c r="LO511">
        <v>5.1911386768130986E-2</v>
      </c>
      <c r="LP511">
        <f t="shared" si="23"/>
        <v>2.0019854717231498</v>
      </c>
      <c r="LQ511">
        <v>83.69</v>
      </c>
      <c r="LR511">
        <v>4.88</v>
      </c>
      <c r="LS511">
        <v>57719272</v>
      </c>
      <c r="LT511">
        <v>64980475</v>
      </c>
      <c r="LU511">
        <v>212.11061666666669</v>
      </c>
      <c r="LV511">
        <v>26.753333333333334</v>
      </c>
      <c r="LW511">
        <v>22.590630000000001</v>
      </c>
      <c r="LX511">
        <v>0.3110471322037941</v>
      </c>
      <c r="LY511" s="10">
        <f t="shared" si="24"/>
        <v>7.0267506761769969</v>
      </c>
      <c r="LZ511">
        <v>54.02</v>
      </c>
      <c r="MA511">
        <v>0.61</v>
      </c>
      <c r="MB511">
        <v>259606020</v>
      </c>
      <c r="MC511">
        <v>520710416.66666669</v>
      </c>
      <c r="MD511">
        <v>1909.4258333333335</v>
      </c>
      <c r="ME511">
        <v>273.69916666666666</v>
      </c>
      <c r="MF511" s="13"/>
      <c r="MG511" s="13"/>
      <c r="MH511" s="13"/>
      <c r="MI511" s="12"/>
      <c r="MJ511" s="12"/>
      <c r="MK511" s="12"/>
      <c r="MM511" s="14"/>
      <c r="MN511" s="14"/>
      <c r="MO511" s="14"/>
      <c r="MP511" s="14"/>
      <c r="MQ511" s="16"/>
      <c r="MR511" s="16"/>
      <c r="MS511" s="16"/>
      <c r="MT511" s="16"/>
      <c r="NC511" s="14"/>
      <c r="ND511" s="14"/>
      <c r="NE511" s="14"/>
      <c r="NF511" s="14"/>
      <c r="NG511" s="16"/>
      <c r="NH511" s="16"/>
      <c r="NI511" s="16"/>
      <c r="NJ511" s="16"/>
      <c r="NK511" s="13"/>
      <c r="NL511" s="13"/>
      <c r="NM511" s="13"/>
      <c r="NN511" s="13"/>
      <c r="NO511" s="12"/>
      <c r="NP511" s="12"/>
      <c r="NQ511" s="12"/>
      <c r="NR511" s="12"/>
      <c r="NW511" s="16"/>
      <c r="NX511" s="16"/>
      <c r="NY511" s="16"/>
      <c r="NZ511" s="16"/>
      <c r="PN511"/>
      <c r="QU511" s="16"/>
      <c r="QV511" s="16"/>
      <c r="QW511" s="16"/>
      <c r="QX511" s="16"/>
      <c r="RK511" s="16"/>
      <c r="RL511" s="16"/>
      <c r="RM511" s="16"/>
      <c r="RN511" s="16"/>
      <c r="RW511" s="14"/>
      <c r="RX511" s="14"/>
      <c r="RY511" s="14"/>
      <c r="RZ511" s="14"/>
      <c r="SA511" s="16"/>
      <c r="SB511" s="16"/>
      <c r="SC511" s="16"/>
      <c r="SD511" s="16"/>
    </row>
    <row r="512" spans="1:498" hidden="1" x14ac:dyDescent="0.35">
      <c r="A512" s="2">
        <v>33664</v>
      </c>
      <c r="B512">
        <v>28.814330000000002</v>
      </c>
      <c r="C512">
        <v>1.5713544047300729E-2</v>
      </c>
      <c r="D512">
        <f t="shared" si="0"/>
        <v>0.45277524364845884</v>
      </c>
      <c r="E512">
        <v>39</v>
      </c>
      <c r="F512">
        <v>26.42</v>
      </c>
      <c r="G512">
        <v>17549282</v>
      </c>
      <c r="H512">
        <v>46419605</v>
      </c>
      <c r="I512">
        <v>88.368358333333333</v>
      </c>
      <c r="J512">
        <v>13.450041666666666</v>
      </c>
      <c r="K512">
        <v>50.186630000000001</v>
      </c>
      <c r="L512">
        <v>9.0561657731319141E-3</v>
      </c>
      <c r="M512">
        <f t="shared" si="1"/>
        <v>0.45449844087483532</v>
      </c>
      <c r="N512">
        <v>124.39</v>
      </c>
      <c r="O512">
        <v>2.4700000000000002</v>
      </c>
      <c r="P512">
        <v>7842716</v>
      </c>
      <c r="Q512">
        <v>6108295</v>
      </c>
      <c r="R512">
        <v>28.732675</v>
      </c>
      <c r="S512">
        <v>4.1574999999999998</v>
      </c>
      <c r="T512">
        <v>26.342980000000001</v>
      </c>
      <c r="U512">
        <v>1.0899912886643064E-2</v>
      </c>
      <c r="V512">
        <f t="shared" si="2"/>
        <v>0.2871361871745805</v>
      </c>
      <c r="W512">
        <v>92.59</v>
      </c>
      <c r="X512">
        <v>6.71</v>
      </c>
      <c r="Y512">
        <v>10045987</v>
      </c>
      <c r="Z512">
        <v>12448595.833333334</v>
      </c>
      <c r="AA512">
        <v>53.45910833333334</v>
      </c>
      <c r="AB512">
        <v>5.9516666666666671</v>
      </c>
      <c r="AC512">
        <v>23.79607</v>
      </c>
      <c r="AD512">
        <v>2.8147298754519979E-2</v>
      </c>
      <c r="AE512">
        <f t="shared" si="3"/>
        <v>0.66979509147347027</v>
      </c>
      <c r="AF512">
        <v>29.22</v>
      </c>
      <c r="AG512">
        <v>-13.58</v>
      </c>
      <c r="AH512">
        <v>28500065</v>
      </c>
      <c r="AI512">
        <v>64437146.666666664</v>
      </c>
      <c r="AJ512">
        <v>258.47710833333332</v>
      </c>
      <c r="AK512">
        <v>43.218902500000006</v>
      </c>
      <c r="AL512">
        <v>15.21353</v>
      </c>
      <c r="AM512">
        <v>4.6212206159340361E-3</v>
      </c>
      <c r="AN512">
        <f t="shared" si="4"/>
        <v>7.0305078477130939E-2</v>
      </c>
      <c r="AO512">
        <v>108.9</v>
      </c>
      <c r="AP512">
        <v>12.54</v>
      </c>
      <c r="AQ512">
        <v>13884580</v>
      </c>
      <c r="AR512">
        <v>4953053.666666667</v>
      </c>
      <c r="AS512">
        <v>16.182831666666669</v>
      </c>
      <c r="AT512">
        <v>1.8625</v>
      </c>
      <c r="AU512">
        <v>4.2390379999999999</v>
      </c>
      <c r="AV512">
        <v>8.6934071020503493E-3</v>
      </c>
      <c r="AW512">
        <f t="shared" si="25"/>
        <v>3.6851683055061306E-2</v>
      </c>
      <c r="AX512">
        <v>113.16</v>
      </c>
      <c r="AY512">
        <v>26.06</v>
      </c>
      <c r="AZ512">
        <v>33760570</v>
      </c>
      <c r="BA512">
        <v>15227531.666666666</v>
      </c>
      <c r="BB512">
        <v>22.375491666666665</v>
      </c>
      <c r="BC512">
        <v>3.0510916666666668</v>
      </c>
      <c r="BE512">
        <v>1.0307185535610654E-3</v>
      </c>
      <c r="BG512">
        <v>51.84</v>
      </c>
      <c r="BH512">
        <v>25.68</v>
      </c>
      <c r="BI512">
        <v>3284261</v>
      </c>
      <c r="BJ512">
        <v>1177809.25</v>
      </c>
      <c r="BK512">
        <v>2.2881566666666666</v>
      </c>
      <c r="BN512">
        <v>6.384058773104483E-3</v>
      </c>
      <c r="BP512">
        <v>78.2</v>
      </c>
      <c r="BQ512">
        <v>3.65</v>
      </c>
      <c r="BR512">
        <v>10312449</v>
      </c>
      <c r="BS512">
        <v>13446731.666666666</v>
      </c>
      <c r="BU512">
        <v>4.9208333333333334</v>
      </c>
      <c r="BV512">
        <v>12.13387</v>
      </c>
      <c r="BW512">
        <v>6.1785875745470282E-3</v>
      </c>
      <c r="BX512">
        <f t="shared" si="26"/>
        <v>7.4970178413168942E-2</v>
      </c>
      <c r="BY512">
        <v>66.11</v>
      </c>
      <c r="BZ512">
        <v>4.49</v>
      </c>
      <c r="CA512">
        <v>5171371</v>
      </c>
      <c r="CB512">
        <v>6300553.333333333</v>
      </c>
      <c r="CC512">
        <v>40.248283333333333</v>
      </c>
      <c r="CD512">
        <v>2.5500000000000003</v>
      </c>
      <c r="CH512">
        <v>44.43</v>
      </c>
      <c r="CI512">
        <v>1.1499999999999999</v>
      </c>
      <c r="CJ512">
        <v>1540213</v>
      </c>
      <c r="CK512">
        <v>2394489.6666666665</v>
      </c>
      <c r="CL512">
        <v>6.7741608333333332</v>
      </c>
      <c r="CM512">
        <v>0.98583333333333334</v>
      </c>
      <c r="CN512">
        <v>10.107609999999999</v>
      </c>
      <c r="CO512">
        <v>4.4529865399476473E-3</v>
      </c>
      <c r="CP512" s="10">
        <f t="shared" si="6"/>
        <v>4.5009051281040234E-2</v>
      </c>
      <c r="CQ512">
        <v>44.74</v>
      </c>
      <c r="CR512">
        <v>-2.12</v>
      </c>
      <c r="CS512">
        <v>5042147</v>
      </c>
      <c r="CT512">
        <v>7213835.833333333</v>
      </c>
      <c r="CU512">
        <v>27.472928333333332</v>
      </c>
      <c r="CV512">
        <v>4.8083333333333336</v>
      </c>
      <c r="CW512">
        <v>33.276899999999998</v>
      </c>
      <c r="CX512">
        <v>6.0075030628106478E-2</v>
      </c>
      <c r="CY512">
        <f t="shared" si="7"/>
        <v>1.9991107867084363</v>
      </c>
      <c r="CZ512">
        <v>58.06</v>
      </c>
      <c r="DA512">
        <v>7.49</v>
      </c>
      <c r="DB512">
        <v>57554865</v>
      </c>
      <c r="DC512">
        <v>48563608.333333336</v>
      </c>
      <c r="DD512">
        <v>238.16174999999998</v>
      </c>
      <c r="DE512">
        <v>38.211666666666666</v>
      </c>
      <c r="DF512">
        <v>31.044370000000001</v>
      </c>
      <c r="DG512">
        <v>9.3027931135781575E-2</v>
      </c>
      <c r="DH512">
        <f t="shared" si="8"/>
        <v>2.8879935145137234</v>
      </c>
      <c r="DI512">
        <v>83.87</v>
      </c>
      <c r="DJ512">
        <v>5.13</v>
      </c>
      <c r="DK512">
        <v>80934901</v>
      </c>
      <c r="DL512">
        <v>95118916.666666672</v>
      </c>
      <c r="DM512">
        <v>334.11146666666667</v>
      </c>
      <c r="DN512">
        <v>44.480833333333329</v>
      </c>
      <c r="DO512">
        <v>127.8681</v>
      </c>
      <c r="DP512">
        <v>7.651285786521524E-3</v>
      </c>
      <c r="DQ512">
        <f t="shared" si="9"/>
        <v>0.97835537607951284</v>
      </c>
      <c r="DR512">
        <v>44.25</v>
      </c>
      <c r="DS512">
        <v>7.53</v>
      </c>
      <c r="DT512">
        <v>10359894</v>
      </c>
      <c r="DU512">
        <v>8782567.5</v>
      </c>
      <c r="DV512">
        <v>24.7182</v>
      </c>
      <c r="DW512">
        <v>3.063333333333333</v>
      </c>
      <c r="DX512">
        <v>4.2568630000000001</v>
      </c>
      <c r="DY512">
        <v>4.9204523295090291E-3</v>
      </c>
      <c r="DZ512">
        <f t="shared" si="27"/>
        <v>2.0945691464750796E-2</v>
      </c>
      <c r="EA512">
        <v>38.6</v>
      </c>
      <c r="EB512">
        <v>6.33</v>
      </c>
      <c r="EC512">
        <v>10371477</v>
      </c>
      <c r="ED512">
        <v>6348135.333333333</v>
      </c>
      <c r="EE512">
        <v>24.137664999999998</v>
      </c>
      <c r="EF512">
        <v>2.64</v>
      </c>
      <c r="EJ512">
        <v>112.53</v>
      </c>
      <c r="EK512">
        <v>-3.23</v>
      </c>
      <c r="EL512">
        <v>261087</v>
      </c>
      <c r="EM512">
        <v>289192.33333333331</v>
      </c>
      <c r="EN512">
        <v>1.8278473333333334</v>
      </c>
      <c r="EO512">
        <v>0.37824333333333332</v>
      </c>
      <c r="EP512">
        <v>22.66244</v>
      </c>
      <c r="EQ512">
        <v>2.9411128910207182E-3</v>
      </c>
      <c r="ER512">
        <f t="shared" si="10"/>
        <v>6.6652794425983569E-2</v>
      </c>
      <c r="ES512">
        <v>114.57</v>
      </c>
      <c r="ET512">
        <v>7.54</v>
      </c>
      <c r="EU512">
        <v>3558417</v>
      </c>
      <c r="EV512">
        <v>4760762</v>
      </c>
      <c r="EW512">
        <v>10.251562083333333</v>
      </c>
      <c r="EX512">
        <v>1.3125</v>
      </c>
      <c r="EY512">
        <v>9.8972660000000001</v>
      </c>
      <c r="FB512">
        <v>18.05</v>
      </c>
      <c r="FC512">
        <v>13.08</v>
      </c>
      <c r="FD512">
        <v>4957239</v>
      </c>
      <c r="FE512">
        <v>4188670.8333333335</v>
      </c>
      <c r="FF512">
        <v>12.766381666666668</v>
      </c>
      <c r="FG512">
        <v>2.0571833333333331</v>
      </c>
      <c r="FH512">
        <v>41.682310000000001</v>
      </c>
      <c r="FI512">
        <v>6.3288261378042138E-2</v>
      </c>
      <c r="FJ512">
        <f t="shared" si="11"/>
        <v>2.6380009301205796</v>
      </c>
      <c r="FK512">
        <v>56.2</v>
      </c>
      <c r="FL512">
        <v>7.7</v>
      </c>
      <c r="FM512">
        <v>57124992</v>
      </c>
      <c r="FN512">
        <v>41002370.833333336</v>
      </c>
      <c r="FO512">
        <v>158.77740833333334</v>
      </c>
      <c r="FP512">
        <v>18.556666666666668</v>
      </c>
      <c r="FQ512">
        <v>94.870800000000003</v>
      </c>
      <c r="FR512">
        <v>0.12619791903941527</v>
      </c>
      <c r="FS512">
        <f t="shared" si="12"/>
        <v>11.972497537604559</v>
      </c>
      <c r="FT512">
        <v>146.13999999999999</v>
      </c>
      <c r="FU512">
        <v>4.55</v>
      </c>
      <c r="FV512">
        <v>124383707</v>
      </c>
      <c r="FW512">
        <v>104426666.66666667</v>
      </c>
      <c r="FX512">
        <v>452.191125</v>
      </c>
      <c r="FY512">
        <v>76.398916666666665</v>
      </c>
      <c r="GC512">
        <v>46.6</v>
      </c>
      <c r="GD512">
        <v>1.79</v>
      </c>
      <c r="GE512">
        <v>2614832</v>
      </c>
      <c r="GF512">
        <v>1893047.3333333333</v>
      </c>
      <c r="GG512">
        <v>4.7528902500000001</v>
      </c>
      <c r="GH512">
        <v>0.32</v>
      </c>
      <c r="GK512" s="10"/>
      <c r="GL512">
        <v>51.48</v>
      </c>
      <c r="GM512">
        <v>2.39</v>
      </c>
      <c r="GN512">
        <v>3697553</v>
      </c>
      <c r="GO512">
        <v>2864519.6666666665</v>
      </c>
      <c r="GP512">
        <v>10.946228333333332</v>
      </c>
      <c r="GQ512">
        <v>1.5458333333333334</v>
      </c>
      <c r="GU512">
        <v>96.58</v>
      </c>
      <c r="GV512">
        <v>5.95</v>
      </c>
      <c r="GW512">
        <v>391973</v>
      </c>
      <c r="GX512">
        <v>1108908.9166666667</v>
      </c>
      <c r="GY512">
        <v>3.3369025000000003</v>
      </c>
      <c r="GZ512">
        <v>5.5E-2</v>
      </c>
      <c r="HA512">
        <v>4.172193</v>
      </c>
      <c r="HB512">
        <v>4.2914707977401649E-2</v>
      </c>
      <c r="HC512">
        <f t="shared" si="13"/>
        <v>0.17904844422035932</v>
      </c>
      <c r="HD512">
        <v>21.81</v>
      </c>
      <c r="HE512">
        <v>19.190000000000001</v>
      </c>
      <c r="HF512">
        <v>86044810</v>
      </c>
      <c r="HG512">
        <v>50138025</v>
      </c>
      <c r="HH512">
        <v>115.34242499999999</v>
      </c>
      <c r="HI512">
        <v>11.0229725</v>
      </c>
      <c r="HJ512">
        <v>28.795770000000001</v>
      </c>
      <c r="HK512">
        <v>1.6918985965908979E-2</v>
      </c>
      <c r="HL512">
        <f t="shared" si="14"/>
        <v>0.48719522850754282</v>
      </c>
      <c r="HM512">
        <v>88.05</v>
      </c>
      <c r="HN512">
        <v>6.71</v>
      </c>
      <c r="HO512">
        <v>15276786</v>
      </c>
      <c r="HP512">
        <v>19450042.5</v>
      </c>
      <c r="HQ512">
        <v>78.259783333333331</v>
      </c>
      <c r="HR512">
        <v>6.32</v>
      </c>
      <c r="HS512">
        <v>42.14761</v>
      </c>
      <c r="HT512">
        <v>2.7768706397456877E-3</v>
      </c>
      <c r="HU512">
        <f t="shared" si="15"/>
        <v>0.11703846074445175</v>
      </c>
      <c r="HV512">
        <v>91.42</v>
      </c>
      <c r="HW512">
        <v>11.98</v>
      </c>
      <c r="HX512">
        <v>3532245</v>
      </c>
      <c r="HY512">
        <v>6356275.833333333</v>
      </c>
      <c r="HZ512">
        <v>15.875118333333333</v>
      </c>
      <c r="IA512">
        <v>6.32</v>
      </c>
      <c r="IB512">
        <v>8.9441179999999996</v>
      </c>
      <c r="IC512">
        <v>5.7064895469157101E-3</v>
      </c>
      <c r="ID512">
        <f t="shared" si="16"/>
        <v>5.1039515873380646E-2</v>
      </c>
      <c r="IE512">
        <v>101.63</v>
      </c>
      <c r="IF512">
        <v>-1.47</v>
      </c>
      <c r="IG512">
        <v>4286256</v>
      </c>
      <c r="IH512">
        <v>4813822.333333333</v>
      </c>
      <c r="II512">
        <v>39.851102500000003</v>
      </c>
      <c r="IJ512">
        <v>9.7591666666666672</v>
      </c>
      <c r="IK512">
        <v>1.793215</v>
      </c>
      <c r="IL512">
        <v>1.2184423939477284E-2</v>
      </c>
      <c r="IM512">
        <f t="shared" si="28"/>
        <v>2.1849291774629759E-2</v>
      </c>
      <c r="IN512">
        <v>52.91</v>
      </c>
      <c r="IO512">
        <v>3.87</v>
      </c>
      <c r="IP512">
        <v>38233632</v>
      </c>
      <c r="IQ512">
        <v>40034425</v>
      </c>
      <c r="IR512">
        <v>94.366383333333332</v>
      </c>
      <c r="IS512">
        <v>10.89</v>
      </c>
      <c r="IT512">
        <v>24.590029999999999</v>
      </c>
      <c r="IU512">
        <v>7.3910303207477563E-3</v>
      </c>
      <c r="IV512">
        <f t="shared" si="17"/>
        <v>0.18174565731809694</v>
      </c>
      <c r="IW512">
        <v>29.88</v>
      </c>
      <c r="IX512">
        <v>12.41</v>
      </c>
      <c r="IY512">
        <v>9960345</v>
      </c>
      <c r="IZ512">
        <v>5890168.666666667</v>
      </c>
      <c r="JA512">
        <v>17.887485833333333</v>
      </c>
      <c r="JB512">
        <v>2.4566666666666666</v>
      </c>
      <c r="JF512">
        <v>55.71</v>
      </c>
      <c r="JG512">
        <v>3.8</v>
      </c>
      <c r="JH512">
        <v>5306445</v>
      </c>
      <c r="JI512">
        <v>5031288</v>
      </c>
      <c r="JJ512">
        <v>17.811854166666667</v>
      </c>
      <c r="JK512">
        <v>1.9366666666666665</v>
      </c>
      <c r="JO512">
        <v>128.33000000000001</v>
      </c>
      <c r="JP512">
        <v>4.82</v>
      </c>
      <c r="JQ512">
        <v>1995863</v>
      </c>
      <c r="JR512">
        <v>1498769.1666666667</v>
      </c>
      <c r="JS512">
        <v>5.3954316666666671</v>
      </c>
      <c r="JT512">
        <v>1.0283333333333333</v>
      </c>
      <c r="JU512">
        <v>30.61861</v>
      </c>
      <c r="JV512">
        <v>1.9013931030131319E-2</v>
      </c>
      <c r="JW512">
        <f t="shared" si="18"/>
        <v>0.58218013877848906</v>
      </c>
      <c r="JX512">
        <v>51.79</v>
      </c>
      <c r="JY512">
        <v>6.34</v>
      </c>
      <c r="JZ512">
        <v>44653700</v>
      </c>
      <c r="KA512">
        <v>27306383.333333332</v>
      </c>
      <c r="KB512">
        <v>113.30968333333334</v>
      </c>
      <c r="KC512">
        <v>12.203274166666667</v>
      </c>
      <c r="KD512">
        <v>24.04374</v>
      </c>
      <c r="KE512">
        <v>3.3004861001947342E-2</v>
      </c>
      <c r="KF512">
        <f t="shared" si="19"/>
        <v>0.79356029666696137</v>
      </c>
      <c r="KG512">
        <v>31.72</v>
      </c>
      <c r="KH512">
        <v>9.5299999999999994</v>
      </c>
      <c r="KI512">
        <v>39420344</v>
      </c>
      <c r="KJ512">
        <v>24839255.833333332</v>
      </c>
      <c r="KK512">
        <v>96.593999999999994</v>
      </c>
      <c r="KL512">
        <v>13.054166666666667</v>
      </c>
      <c r="KM512">
        <v>11.39697</v>
      </c>
      <c r="KN512">
        <v>8.5087996376386112E-3</v>
      </c>
      <c r="KO512">
        <f t="shared" si="20"/>
        <v>9.6974534206178117E-2</v>
      </c>
      <c r="KP512">
        <v>39.92</v>
      </c>
      <c r="KQ512">
        <v>-1.01</v>
      </c>
      <c r="KR512">
        <v>8667577</v>
      </c>
      <c r="KS512">
        <v>5500527</v>
      </c>
      <c r="KT512">
        <v>54.416008333333338</v>
      </c>
      <c r="KU512">
        <v>12.160833333333334</v>
      </c>
      <c r="KV512">
        <v>20.12556</v>
      </c>
      <c r="KW512">
        <v>1.1140908497414954E-2</v>
      </c>
      <c r="KX512">
        <f t="shared" si="21"/>
        <v>0.22421702241923452</v>
      </c>
      <c r="KY512">
        <v>109.02</v>
      </c>
      <c r="KZ512">
        <v>1.69</v>
      </c>
      <c r="LA512">
        <v>6875049</v>
      </c>
      <c r="LB512">
        <v>4655219.166666667</v>
      </c>
      <c r="LC512">
        <v>28.837924999999998</v>
      </c>
      <c r="LD512">
        <v>4.9598266666666664</v>
      </c>
      <c r="LE512">
        <v>4.7101209999999998E-2</v>
      </c>
      <c r="LF512">
        <v>2.1460784388883707E-2</v>
      </c>
      <c r="LG512">
        <f t="shared" si="22"/>
        <v>1.0108289122655332E-3</v>
      </c>
      <c r="LH512">
        <v>43.08</v>
      </c>
      <c r="LI512">
        <v>2.67</v>
      </c>
      <c r="LJ512">
        <v>57990120</v>
      </c>
      <c r="LK512">
        <v>20411706.666666668</v>
      </c>
      <c r="LL512">
        <v>50.232187500000002</v>
      </c>
      <c r="LM512">
        <v>5.6124999999999998</v>
      </c>
      <c r="LN512">
        <v>37.836480000000002</v>
      </c>
      <c r="LO512">
        <v>5.1911386768130986E-2</v>
      </c>
      <c r="LP512">
        <f t="shared" si="23"/>
        <v>1.9641441472246528</v>
      </c>
      <c r="LQ512">
        <v>129.51</v>
      </c>
      <c r="LR512">
        <v>6.25</v>
      </c>
      <c r="LS512">
        <v>57719272</v>
      </c>
      <c r="LT512">
        <v>64980475</v>
      </c>
      <c r="LU512">
        <v>212.11061666666669</v>
      </c>
      <c r="LV512">
        <v>26.753333333333334</v>
      </c>
      <c r="LW512">
        <v>22.302779999999998</v>
      </c>
      <c r="LX512">
        <v>0.3110471322037941</v>
      </c>
      <c r="LY512" s="10">
        <f t="shared" si="24"/>
        <v>6.9372157591721342</v>
      </c>
      <c r="LZ512">
        <v>57.3</v>
      </c>
      <c r="MA512">
        <v>3.95</v>
      </c>
      <c r="MB512">
        <v>259606020</v>
      </c>
      <c r="MC512">
        <v>520710416.66666669</v>
      </c>
      <c r="MD512">
        <v>1909.4258333333335</v>
      </c>
      <c r="ME512">
        <v>273.69916666666666</v>
      </c>
      <c r="MF512" s="13"/>
      <c r="MG512" s="13"/>
      <c r="MH512" s="13"/>
      <c r="MI512" s="12"/>
      <c r="MJ512" s="12"/>
      <c r="MK512" s="12"/>
      <c r="MM512" s="14"/>
      <c r="MN512" s="14"/>
      <c r="MO512" s="14"/>
      <c r="MP512" s="14"/>
      <c r="MQ512" s="16"/>
      <c r="MR512" s="16"/>
      <c r="MS512" s="16"/>
      <c r="MT512" s="16"/>
      <c r="NC512" s="14"/>
      <c r="ND512" s="14"/>
      <c r="NE512" s="14"/>
      <c r="NF512" s="14"/>
      <c r="NG512" s="16"/>
      <c r="NH512" s="16"/>
      <c r="NI512" s="16"/>
      <c r="NJ512" s="16"/>
      <c r="NK512" s="13"/>
      <c r="NL512" s="13"/>
      <c r="NM512" s="13"/>
      <c r="NN512" s="13"/>
      <c r="NO512" s="12"/>
      <c r="NP512" s="12"/>
      <c r="NQ512" s="12"/>
      <c r="NR512" s="12"/>
      <c r="NW512" s="16"/>
      <c r="NX512" s="16"/>
      <c r="NY512" s="16"/>
      <c r="NZ512" s="16"/>
      <c r="PN512"/>
      <c r="QU512" s="16"/>
      <c r="QV512" s="16"/>
      <c r="QW512" s="16"/>
      <c r="QX512" s="16"/>
      <c r="RK512" s="16"/>
      <c r="RL512" s="16"/>
      <c r="RM512" s="16"/>
      <c r="RN512" s="16"/>
      <c r="RW512" s="14"/>
      <c r="RX512" s="14"/>
      <c r="RY512" s="14"/>
      <c r="RZ512" s="14"/>
      <c r="SA512" s="16"/>
      <c r="SB512" s="16"/>
      <c r="SC512" s="16"/>
      <c r="SD512" s="16"/>
    </row>
    <row r="513" spans="1:498" hidden="1" x14ac:dyDescent="0.35">
      <c r="A513" s="2">
        <v>33695</v>
      </c>
      <c r="B513">
        <v>30.148900000000001</v>
      </c>
      <c r="C513">
        <v>1.5713544047300729E-2</v>
      </c>
      <c r="D513">
        <f t="shared" si="0"/>
        <v>0.47374606812766495</v>
      </c>
      <c r="E513">
        <v>38.840000000000003</v>
      </c>
      <c r="F513">
        <v>22.83</v>
      </c>
      <c r="G513">
        <v>17549282</v>
      </c>
      <c r="H513">
        <v>46419605</v>
      </c>
      <c r="I513">
        <v>88.368358333333333</v>
      </c>
      <c r="J513">
        <v>13.450041666666666</v>
      </c>
      <c r="K513">
        <v>48.333350000000003</v>
      </c>
      <c r="L513">
        <v>9.0561657731319141E-3</v>
      </c>
      <c r="M513">
        <f t="shared" si="1"/>
        <v>0.43771482997080541</v>
      </c>
      <c r="N513">
        <v>91.68</v>
      </c>
      <c r="O513">
        <v>6.04</v>
      </c>
      <c r="P513">
        <v>7842716</v>
      </c>
      <c r="Q513">
        <v>6108295</v>
      </c>
      <c r="R513">
        <v>28.732675</v>
      </c>
      <c r="S513">
        <v>4.1574999999999998</v>
      </c>
      <c r="T513">
        <v>25.82358</v>
      </c>
      <c r="U513">
        <v>1.0899912886643064E-2</v>
      </c>
      <c r="V513">
        <f t="shared" si="2"/>
        <v>0.28147477242125807</v>
      </c>
      <c r="W513">
        <v>60.58</v>
      </c>
      <c r="X513">
        <v>8.69</v>
      </c>
      <c r="Y513">
        <v>10045987</v>
      </c>
      <c r="Z513">
        <v>12448595.833333334</v>
      </c>
      <c r="AA513">
        <v>53.45910833333334</v>
      </c>
      <c r="AB513">
        <v>5.9516666666666671</v>
      </c>
      <c r="AC513">
        <v>23.401489999999999</v>
      </c>
      <c r="AD513">
        <v>2.8147298754519979E-2</v>
      </c>
      <c r="AE513">
        <f t="shared" si="3"/>
        <v>0.65868873033091169</v>
      </c>
      <c r="AF513">
        <v>34.15</v>
      </c>
      <c r="AG513">
        <v>-7.59</v>
      </c>
      <c r="AH513">
        <v>28500065</v>
      </c>
      <c r="AI513">
        <v>64437146.666666664</v>
      </c>
      <c r="AJ513">
        <v>258.47710833333332</v>
      </c>
      <c r="AK513">
        <v>43.218902500000006</v>
      </c>
      <c r="AL513">
        <v>15.81973</v>
      </c>
      <c r="AM513">
        <v>4.6212206159340361E-3</v>
      </c>
      <c r="AN513">
        <f t="shared" si="4"/>
        <v>7.3106462414510145E-2</v>
      </c>
      <c r="AO513">
        <v>94.16</v>
      </c>
      <c r="AP513">
        <v>9.5</v>
      </c>
      <c r="AQ513">
        <v>13884580</v>
      </c>
      <c r="AR513">
        <v>4953053.666666667</v>
      </c>
      <c r="AS513">
        <v>16.182831666666669</v>
      </c>
      <c r="AT513">
        <v>1.8625</v>
      </c>
      <c r="AU513">
        <v>4.0605339999999996</v>
      </c>
      <c r="AV513">
        <v>8.6934071020503493E-3</v>
      </c>
      <c r="AW513">
        <f t="shared" si="25"/>
        <v>3.5299875113716912E-2</v>
      </c>
      <c r="AX513">
        <v>207.95</v>
      </c>
      <c r="AY513">
        <v>25.81</v>
      </c>
      <c r="AZ513">
        <v>33760570</v>
      </c>
      <c r="BA513">
        <v>15227531.666666666</v>
      </c>
      <c r="BB513">
        <v>22.375491666666665</v>
      </c>
      <c r="BC513">
        <v>3.0510916666666668</v>
      </c>
      <c r="BE513">
        <v>1.0307185535610654E-3</v>
      </c>
      <c r="BG513">
        <v>147.07</v>
      </c>
      <c r="BH513">
        <v>25.94</v>
      </c>
      <c r="BI513">
        <v>3284261</v>
      </c>
      <c r="BJ513">
        <v>1177809.25</v>
      </c>
      <c r="BK513">
        <v>2.2881566666666666</v>
      </c>
      <c r="BN513">
        <v>6.384058773104483E-3</v>
      </c>
      <c r="BP513">
        <v>32.32</v>
      </c>
      <c r="BQ513">
        <v>7.67</v>
      </c>
      <c r="BR513">
        <v>10312449</v>
      </c>
      <c r="BS513">
        <v>13446731.666666666</v>
      </c>
      <c r="BU513">
        <v>4.9208333333333334</v>
      </c>
      <c r="BV513">
        <v>12.13387</v>
      </c>
      <c r="BW513">
        <v>6.1785875745470282E-3</v>
      </c>
      <c r="BX513">
        <f t="shared" si="26"/>
        <v>7.4970178413168942E-2</v>
      </c>
      <c r="BY513">
        <v>59.72</v>
      </c>
      <c r="BZ513">
        <v>6.1</v>
      </c>
      <c r="CA513">
        <v>5171371</v>
      </c>
      <c r="CB513">
        <v>6300553.333333333</v>
      </c>
      <c r="CC513">
        <v>40.248283333333333</v>
      </c>
      <c r="CD513">
        <v>2.5500000000000003</v>
      </c>
      <c r="CH513">
        <v>54.1</v>
      </c>
      <c r="CI513">
        <v>2.91</v>
      </c>
      <c r="CJ513">
        <v>1540213</v>
      </c>
      <c r="CK513">
        <v>2394489.6666666665</v>
      </c>
      <c r="CL513">
        <v>6.7741608333333332</v>
      </c>
      <c r="CM513">
        <v>0.98583333333333334</v>
      </c>
      <c r="CN513">
        <v>9.4832490000000007</v>
      </c>
      <c r="CO513">
        <v>4.4529865399476473E-3</v>
      </c>
      <c r="CP513" s="10">
        <f t="shared" si="6"/>
        <v>4.2228780151971991E-2</v>
      </c>
      <c r="CQ513">
        <v>42.64</v>
      </c>
      <c r="CR513">
        <v>-1.88</v>
      </c>
      <c r="CS513">
        <v>5042147</v>
      </c>
      <c r="CT513">
        <v>7213835.833333333</v>
      </c>
      <c r="CU513">
        <v>27.472928333333332</v>
      </c>
      <c r="CV513">
        <v>4.8083333333333336</v>
      </c>
      <c r="CW513">
        <v>33.666629999999998</v>
      </c>
      <c r="CX513">
        <v>6.0075030628106478E-2</v>
      </c>
      <c r="CY513">
        <f t="shared" si="7"/>
        <v>2.0225238283951281</v>
      </c>
      <c r="CZ513">
        <v>55.96</v>
      </c>
      <c r="DA513">
        <v>9.44</v>
      </c>
      <c r="DB513">
        <v>57554865</v>
      </c>
      <c r="DC513">
        <v>48563608.333333336</v>
      </c>
      <c r="DD513">
        <v>238.16174999999998</v>
      </c>
      <c r="DE513">
        <v>38.211666666666666</v>
      </c>
      <c r="DF513">
        <v>31.05208</v>
      </c>
      <c r="DG513">
        <v>9.3027931135781575E-2</v>
      </c>
      <c r="DH513">
        <f t="shared" si="8"/>
        <v>2.8887107598627804</v>
      </c>
      <c r="DI513">
        <v>51.09</v>
      </c>
      <c r="DJ513">
        <v>8.25</v>
      </c>
      <c r="DK513">
        <v>80934901</v>
      </c>
      <c r="DL513">
        <v>95118916.666666672</v>
      </c>
      <c r="DM513">
        <v>334.11146666666667</v>
      </c>
      <c r="DN513">
        <v>44.480833333333329</v>
      </c>
      <c r="DO513">
        <v>120.3139</v>
      </c>
      <c r="DP513">
        <v>7.651285786521524E-3</v>
      </c>
      <c r="DQ513">
        <f t="shared" si="9"/>
        <v>0.920556032990972</v>
      </c>
      <c r="DR513">
        <v>76.09</v>
      </c>
      <c r="DS513">
        <v>11.75</v>
      </c>
      <c r="DT513">
        <v>10359894</v>
      </c>
      <c r="DU513">
        <v>8782567.5</v>
      </c>
      <c r="DV513">
        <v>24.7182</v>
      </c>
      <c r="DW513">
        <v>3.063333333333333</v>
      </c>
      <c r="DX513">
        <v>4.4376009999999999</v>
      </c>
      <c r="DY513">
        <v>4.9204523295090291E-3</v>
      </c>
      <c r="DZ513">
        <f t="shared" si="27"/>
        <v>2.1835004177881596E-2</v>
      </c>
      <c r="EA513">
        <v>31.39</v>
      </c>
      <c r="EB513">
        <v>11.73</v>
      </c>
      <c r="EC513">
        <v>10371477</v>
      </c>
      <c r="ED513">
        <v>6348135.333333333</v>
      </c>
      <c r="EE513">
        <v>24.137664999999998</v>
      </c>
      <c r="EF513">
        <v>2.64</v>
      </c>
      <c r="EJ513">
        <v>56.73</v>
      </c>
      <c r="EK513">
        <v>-0.85</v>
      </c>
      <c r="EL513">
        <v>261087</v>
      </c>
      <c r="EM513">
        <v>289192.33333333331</v>
      </c>
      <c r="EN513">
        <v>1.8278473333333334</v>
      </c>
      <c r="EO513">
        <v>0.37824333333333332</v>
      </c>
      <c r="EP513">
        <v>22.519549999999999</v>
      </c>
      <c r="EQ513">
        <v>2.9411128910207182E-3</v>
      </c>
      <c r="ER513">
        <f t="shared" si="10"/>
        <v>6.6232538804985613E-2</v>
      </c>
      <c r="ES513">
        <v>105.65</v>
      </c>
      <c r="ET513">
        <v>8.2200000000000006</v>
      </c>
      <c r="EU513">
        <v>3558417</v>
      </c>
      <c r="EV513">
        <v>4760762</v>
      </c>
      <c r="EW513">
        <v>10.251562083333333</v>
      </c>
      <c r="EX513">
        <v>1.3125</v>
      </c>
      <c r="EY513">
        <v>10.15232</v>
      </c>
      <c r="FB513">
        <v>4.3899999999999997</v>
      </c>
      <c r="FC513">
        <v>17.29</v>
      </c>
      <c r="FD513">
        <v>4957239</v>
      </c>
      <c r="FE513">
        <v>4188670.8333333335</v>
      </c>
      <c r="FF513">
        <v>12.766381666666668</v>
      </c>
      <c r="FG513">
        <v>2.0571833333333331</v>
      </c>
      <c r="FH513">
        <v>41.179699999999997</v>
      </c>
      <c r="FI513">
        <v>6.3288261378042138E-2</v>
      </c>
      <c r="FJ513">
        <f t="shared" si="11"/>
        <v>2.6061916170693618</v>
      </c>
      <c r="FK513">
        <v>79.91</v>
      </c>
      <c r="FL513">
        <v>10.61</v>
      </c>
      <c r="FM513">
        <v>57124992</v>
      </c>
      <c r="FN513">
        <v>41002370.833333336</v>
      </c>
      <c r="FO513">
        <v>158.77740833333334</v>
      </c>
      <c r="FP513">
        <v>18.556666666666668</v>
      </c>
      <c r="FQ513">
        <v>83.73433</v>
      </c>
      <c r="FR513">
        <v>0.12619791903941527</v>
      </c>
      <c r="FS513">
        <f t="shared" si="12"/>
        <v>10.56709819815968</v>
      </c>
      <c r="FT513">
        <v>136.41999999999999</v>
      </c>
      <c r="FU513">
        <v>9.85</v>
      </c>
      <c r="FV513">
        <v>124383707</v>
      </c>
      <c r="FW513">
        <v>104426666.66666667</v>
      </c>
      <c r="FX513">
        <v>452.191125</v>
      </c>
      <c r="FY513">
        <v>76.398916666666665</v>
      </c>
      <c r="GC513">
        <v>59.07</v>
      </c>
      <c r="GD513">
        <v>4.29</v>
      </c>
      <c r="GE513">
        <v>2614832</v>
      </c>
      <c r="GF513">
        <v>1893047.3333333333</v>
      </c>
      <c r="GG513">
        <v>4.7528902500000001</v>
      </c>
      <c r="GH513">
        <v>0.32</v>
      </c>
      <c r="GK513" s="10"/>
      <c r="GL513">
        <v>64.03</v>
      </c>
      <c r="GM513">
        <v>5.14</v>
      </c>
      <c r="GN513">
        <v>3697553</v>
      </c>
      <c r="GO513">
        <v>2864519.6666666665</v>
      </c>
      <c r="GP513">
        <v>10.946228333333332</v>
      </c>
      <c r="GQ513">
        <v>1.5458333333333334</v>
      </c>
      <c r="GU513">
        <v>50.99</v>
      </c>
      <c r="GV513">
        <v>8.42</v>
      </c>
      <c r="GW513">
        <v>391973</v>
      </c>
      <c r="GX513">
        <v>1108908.9166666667</v>
      </c>
      <c r="GY513">
        <v>3.3369025000000003</v>
      </c>
      <c r="GZ513">
        <v>5.5E-2</v>
      </c>
      <c r="HA513">
        <v>4.1756640000000003</v>
      </c>
      <c r="HB513">
        <v>4.2914707977401649E-2</v>
      </c>
      <c r="HC513">
        <f t="shared" si="13"/>
        <v>0.1791974011717489</v>
      </c>
      <c r="HD513">
        <v>28.55</v>
      </c>
      <c r="HE513">
        <v>21.46</v>
      </c>
      <c r="HF513">
        <v>86044810</v>
      </c>
      <c r="HG513">
        <v>50138025</v>
      </c>
      <c r="HH513">
        <v>115.34242499999999</v>
      </c>
      <c r="HI513">
        <v>11.0229725</v>
      </c>
      <c r="HJ513">
        <v>29.160270000000001</v>
      </c>
      <c r="HK513">
        <v>1.6918985965908979E-2</v>
      </c>
      <c r="HL513">
        <f t="shared" si="14"/>
        <v>0.49336219889211663</v>
      </c>
      <c r="HM513">
        <v>54.32</v>
      </c>
      <c r="HN513">
        <v>8.4499999999999993</v>
      </c>
      <c r="HO513">
        <v>15276786</v>
      </c>
      <c r="HP513">
        <v>19450042.5</v>
      </c>
      <c r="HQ513">
        <v>78.259783333333331</v>
      </c>
      <c r="HR513">
        <v>6.32</v>
      </c>
      <c r="HS513">
        <v>41.178469999999997</v>
      </c>
      <c r="HT513">
        <v>2.7768706397456877E-3</v>
      </c>
      <c r="HU513">
        <f t="shared" si="15"/>
        <v>0.1143472843326486</v>
      </c>
      <c r="HV513">
        <v>72.03</v>
      </c>
      <c r="HW513">
        <v>8.89</v>
      </c>
      <c r="HX513">
        <v>3532245</v>
      </c>
      <c r="HY513">
        <v>6356275.833333333</v>
      </c>
      <c r="HZ513">
        <v>15.875118333333333</v>
      </c>
      <c r="IA513">
        <v>6.32</v>
      </c>
      <c r="IB513">
        <v>8.8388930000000006</v>
      </c>
      <c r="IC513">
        <v>5.7064895469157101E-3</v>
      </c>
      <c r="ID513">
        <f t="shared" si="16"/>
        <v>5.0439050510806445E-2</v>
      </c>
      <c r="IE513">
        <v>57.89</v>
      </c>
      <c r="IF513">
        <v>-1.65</v>
      </c>
      <c r="IG513">
        <v>4286256</v>
      </c>
      <c r="IH513">
        <v>4813822.333333333</v>
      </c>
      <c r="II513">
        <v>39.851102500000003</v>
      </c>
      <c r="IJ513">
        <v>9.7591666666666672</v>
      </c>
      <c r="IK513">
        <v>1.600735</v>
      </c>
      <c r="IL513">
        <v>1.2184423939477284E-2</v>
      </c>
      <c r="IM513">
        <f t="shared" si="28"/>
        <v>1.950403385475917E-2</v>
      </c>
      <c r="IN513">
        <v>40.42</v>
      </c>
      <c r="IO513">
        <v>8.35</v>
      </c>
      <c r="IP513">
        <v>38233632</v>
      </c>
      <c r="IQ513">
        <v>40034425</v>
      </c>
      <c r="IR513">
        <v>94.366383333333332</v>
      </c>
      <c r="IS513">
        <v>10.89</v>
      </c>
      <c r="IT513">
        <v>25.24025</v>
      </c>
      <c r="IU513">
        <v>7.3910303207477563E-3</v>
      </c>
      <c r="IV513">
        <f t="shared" si="17"/>
        <v>0.18655145305325355</v>
      </c>
      <c r="IW513">
        <v>71.400000000000006</v>
      </c>
      <c r="IX513">
        <v>14.12</v>
      </c>
      <c r="IY513">
        <v>9960345</v>
      </c>
      <c r="IZ513">
        <v>5890168.666666667</v>
      </c>
      <c r="JA513">
        <v>17.887485833333333</v>
      </c>
      <c r="JB513">
        <v>2.4566666666666666</v>
      </c>
      <c r="JF513">
        <v>45.02</v>
      </c>
      <c r="JG513">
        <v>8.76</v>
      </c>
      <c r="JH513">
        <v>5306445</v>
      </c>
      <c r="JI513">
        <v>5031288</v>
      </c>
      <c r="JJ513">
        <v>17.811854166666667</v>
      </c>
      <c r="JK513">
        <v>1.9366666666666665</v>
      </c>
      <c r="JO513">
        <v>119.25</v>
      </c>
      <c r="JP513">
        <v>8.76</v>
      </c>
      <c r="JQ513">
        <v>1995863</v>
      </c>
      <c r="JR513">
        <v>1498769.1666666667</v>
      </c>
      <c r="JS513">
        <v>5.3954316666666671</v>
      </c>
      <c r="JT513">
        <v>1.0283333333333333</v>
      </c>
      <c r="JU513">
        <v>29.256239999999998</v>
      </c>
      <c r="JV513">
        <v>1.9013931030131319E-2</v>
      </c>
      <c r="JW513">
        <f t="shared" si="18"/>
        <v>0.55627612956096906</v>
      </c>
      <c r="JX513">
        <v>116.5</v>
      </c>
      <c r="JY513">
        <v>11.62</v>
      </c>
      <c r="JZ513">
        <v>44653700</v>
      </c>
      <c r="KA513">
        <v>27306383.333333332</v>
      </c>
      <c r="KB513">
        <v>113.30968333333334</v>
      </c>
      <c r="KC513">
        <v>12.203274166666667</v>
      </c>
      <c r="KD513">
        <v>23.137699999999999</v>
      </c>
      <c r="KE513">
        <v>3.3004861001947342E-2</v>
      </c>
      <c r="KF513">
        <f t="shared" si="19"/>
        <v>0.76365657240475693</v>
      </c>
      <c r="KG513">
        <v>44.56</v>
      </c>
      <c r="KH513">
        <v>11.74</v>
      </c>
      <c r="KI513">
        <v>39420344</v>
      </c>
      <c r="KJ513">
        <v>24839255.833333332</v>
      </c>
      <c r="KK513">
        <v>96.593999999999994</v>
      </c>
      <c r="KL513">
        <v>13.054166666666667</v>
      </c>
      <c r="KM513">
        <v>11.287179999999999</v>
      </c>
      <c r="KN513">
        <v>8.5087996376386112E-3</v>
      </c>
      <c r="KO513">
        <f t="shared" si="20"/>
        <v>9.6040353093961778E-2</v>
      </c>
      <c r="KP513">
        <v>70.63</v>
      </c>
      <c r="KQ513">
        <v>-0.3</v>
      </c>
      <c r="KR513">
        <v>8667577</v>
      </c>
      <c r="KS513">
        <v>5500527</v>
      </c>
      <c r="KT513">
        <v>54.416008333333338</v>
      </c>
      <c r="KU513">
        <v>12.160833333333334</v>
      </c>
      <c r="KV513">
        <v>20.370529999999999</v>
      </c>
      <c r="KW513">
        <v>1.1140908497414954E-2</v>
      </c>
      <c r="KX513">
        <f t="shared" si="21"/>
        <v>0.22694621077384625</v>
      </c>
      <c r="KY513">
        <v>109.34</v>
      </c>
      <c r="KZ513">
        <v>4.4400000000000004</v>
      </c>
      <c r="LA513">
        <v>6875049</v>
      </c>
      <c r="LB513">
        <v>4655219.166666667</v>
      </c>
      <c r="LC513">
        <v>28.837924999999998</v>
      </c>
      <c r="LD513">
        <v>4.9598266666666664</v>
      </c>
      <c r="LE513">
        <v>4.8340719999999997E-2</v>
      </c>
      <c r="LF513">
        <v>2.1460784388883707E-2</v>
      </c>
      <c r="LG513">
        <f t="shared" si="22"/>
        <v>1.0374297691233983E-3</v>
      </c>
      <c r="LH513">
        <v>40.659999999999997</v>
      </c>
      <c r="LI513">
        <v>9.3800000000000008</v>
      </c>
      <c r="LJ513">
        <v>57990120</v>
      </c>
      <c r="LK513">
        <v>20411706.666666668</v>
      </c>
      <c r="LL513">
        <v>50.232187500000002</v>
      </c>
      <c r="LM513">
        <v>5.6124999999999998</v>
      </c>
      <c r="LN513">
        <v>38.658470000000001</v>
      </c>
      <c r="LO513">
        <v>5.1911386768130986E-2</v>
      </c>
      <c r="LP513">
        <f t="shared" si="23"/>
        <v>2.0068147880341889</v>
      </c>
      <c r="LQ513">
        <v>89.29</v>
      </c>
      <c r="LR513">
        <v>7.48</v>
      </c>
      <c r="LS513">
        <v>57719272</v>
      </c>
      <c r="LT513">
        <v>64980475</v>
      </c>
      <c r="LU513">
        <v>212.11061666666669</v>
      </c>
      <c r="LV513">
        <v>26.753333333333334</v>
      </c>
      <c r="LW513">
        <v>22.237130000000001</v>
      </c>
      <c r="LX513">
        <v>0.3110471322037941</v>
      </c>
      <c r="LY513" s="10">
        <f t="shared" si="24"/>
        <v>6.9167955149429563</v>
      </c>
      <c r="LZ513">
        <v>46.53</v>
      </c>
      <c r="MA513">
        <v>8.6300000000000008</v>
      </c>
      <c r="MB513">
        <v>259606020</v>
      </c>
      <c r="MC513">
        <v>520710416.66666669</v>
      </c>
      <c r="MD513">
        <v>1909.4258333333335</v>
      </c>
      <c r="ME513">
        <v>273.69916666666666</v>
      </c>
      <c r="MF513" s="13"/>
      <c r="MG513" s="13"/>
      <c r="MH513" s="13"/>
      <c r="MI513" s="12"/>
      <c r="MJ513" s="12"/>
      <c r="MK513" s="12"/>
      <c r="MM513" s="14"/>
      <c r="MN513" s="14"/>
      <c r="MO513" s="14"/>
      <c r="MP513" s="14"/>
      <c r="MQ513" s="16"/>
      <c r="MR513" s="16"/>
      <c r="MS513" s="16"/>
      <c r="MT513" s="16"/>
      <c r="NC513" s="14"/>
      <c r="ND513" s="14"/>
      <c r="NE513" s="14"/>
      <c r="NF513" s="14"/>
      <c r="NG513" s="16"/>
      <c r="NH513" s="16"/>
      <c r="NI513" s="16"/>
      <c r="NJ513" s="16"/>
      <c r="NK513" s="13"/>
      <c r="NL513" s="13"/>
      <c r="NM513" s="13"/>
      <c r="NN513" s="13"/>
      <c r="NO513" s="12"/>
      <c r="NP513" s="12"/>
      <c r="NQ513" s="12"/>
      <c r="NR513" s="12"/>
      <c r="NW513" s="16"/>
      <c r="NX513" s="16"/>
      <c r="NY513" s="16"/>
      <c r="NZ513" s="16"/>
      <c r="PN513"/>
      <c r="QU513" s="16"/>
      <c r="QV513" s="16"/>
      <c r="QW513" s="16"/>
      <c r="QX513" s="16"/>
      <c r="RK513" s="16"/>
      <c r="RL513" s="16"/>
      <c r="RM513" s="16"/>
      <c r="RN513" s="16"/>
      <c r="RW513" s="14"/>
      <c r="RX513" s="14"/>
      <c r="RY513" s="14"/>
      <c r="RZ513" s="14"/>
      <c r="SA513" s="16"/>
      <c r="SB513" s="16"/>
      <c r="SC513" s="16"/>
      <c r="SD513" s="16"/>
    </row>
    <row r="514" spans="1:498" hidden="1" x14ac:dyDescent="0.35">
      <c r="A514" s="2">
        <v>33725</v>
      </c>
      <c r="B514">
        <v>31.03558</v>
      </c>
      <c r="C514">
        <v>1.5713544047300729E-2</v>
      </c>
      <c r="D514">
        <f t="shared" si="0"/>
        <v>0.48767895336352557</v>
      </c>
      <c r="E514">
        <v>41.75</v>
      </c>
      <c r="F514">
        <v>18.36</v>
      </c>
      <c r="G514">
        <v>17549282</v>
      </c>
      <c r="H514">
        <v>46419605</v>
      </c>
      <c r="I514">
        <v>88.368358333333333</v>
      </c>
      <c r="J514">
        <v>13.450041666666666</v>
      </c>
      <c r="K514">
        <v>46.831760000000003</v>
      </c>
      <c r="L514">
        <v>9.0561657731319141E-3</v>
      </c>
      <c r="M514">
        <f t="shared" si="1"/>
        <v>0.42411618200752826</v>
      </c>
      <c r="N514">
        <v>29.51</v>
      </c>
      <c r="O514">
        <v>12</v>
      </c>
      <c r="P514">
        <v>7842716</v>
      </c>
      <c r="Q514">
        <v>6108295</v>
      </c>
      <c r="R514">
        <v>28.732675</v>
      </c>
      <c r="S514">
        <v>4.1574999999999998</v>
      </c>
      <c r="T514">
        <v>26.16985</v>
      </c>
      <c r="U514">
        <v>1.0899912886643064E-2</v>
      </c>
      <c r="V514">
        <f t="shared" si="2"/>
        <v>0.28524908525651599</v>
      </c>
      <c r="W514">
        <v>52.76</v>
      </c>
      <c r="X514">
        <v>15.15</v>
      </c>
      <c r="Y514">
        <v>10045987</v>
      </c>
      <c r="Z514">
        <v>12448595.833333334</v>
      </c>
      <c r="AA514">
        <v>53.45910833333334</v>
      </c>
      <c r="AB514">
        <v>5.9516666666666671</v>
      </c>
      <c r="AC514">
        <v>23.627230000000001</v>
      </c>
      <c r="AD514">
        <v>2.8147298754519979E-2</v>
      </c>
      <c r="AE514">
        <f t="shared" si="3"/>
        <v>0.66504270155175715</v>
      </c>
      <c r="AF514">
        <v>35.81</v>
      </c>
      <c r="AG514">
        <v>1.39</v>
      </c>
      <c r="AH514">
        <v>28500065</v>
      </c>
      <c r="AI514">
        <v>64437146.666666664</v>
      </c>
      <c r="AJ514">
        <v>258.47710833333332</v>
      </c>
      <c r="AK514">
        <v>43.218902500000006</v>
      </c>
      <c r="AL514">
        <v>15.963039999999999</v>
      </c>
      <c r="AM514">
        <v>4.6212206159340361E-3</v>
      </c>
      <c r="AN514">
        <f t="shared" si="4"/>
        <v>7.3768729540979655E-2</v>
      </c>
      <c r="AO514">
        <v>155.72999999999999</v>
      </c>
      <c r="AP514">
        <v>6.63</v>
      </c>
      <c r="AQ514">
        <v>13884580</v>
      </c>
      <c r="AR514">
        <v>4953053.666666667</v>
      </c>
      <c r="AS514">
        <v>16.182831666666669</v>
      </c>
      <c r="AT514">
        <v>1.8625</v>
      </c>
      <c r="AU514">
        <v>4.2694210000000004</v>
      </c>
      <c r="AV514">
        <v>8.6934071020503493E-3</v>
      </c>
      <c r="AW514">
        <f t="shared" si="25"/>
        <v>3.711581484304291E-2</v>
      </c>
      <c r="AX514">
        <v>230.04</v>
      </c>
      <c r="AY514">
        <v>25.02</v>
      </c>
      <c r="AZ514">
        <v>33760570</v>
      </c>
      <c r="BA514">
        <v>15227531.666666666</v>
      </c>
      <c r="BB514">
        <v>22.375491666666665</v>
      </c>
      <c r="BC514">
        <v>3.0510916666666668</v>
      </c>
      <c r="BE514">
        <v>1.0307185535610654E-3</v>
      </c>
      <c r="BG514">
        <v>238.23</v>
      </c>
      <c r="BH514">
        <v>25.99</v>
      </c>
      <c r="BI514">
        <v>3284261</v>
      </c>
      <c r="BJ514">
        <v>1177809.25</v>
      </c>
      <c r="BK514">
        <v>2.2881566666666666</v>
      </c>
      <c r="BN514">
        <v>6.384058773104483E-3</v>
      </c>
      <c r="BP514">
        <v>23.32</v>
      </c>
      <c r="BQ514">
        <v>13.63</v>
      </c>
      <c r="BR514">
        <v>10312449</v>
      </c>
      <c r="BS514">
        <v>13446731.666666666</v>
      </c>
      <c r="BU514">
        <v>4.9208333333333334</v>
      </c>
      <c r="BV514">
        <v>12.75895</v>
      </c>
      <c r="BW514">
        <v>6.1785875745470282E-3</v>
      </c>
      <c r="BX514">
        <f t="shared" si="26"/>
        <v>7.8832289934266803E-2</v>
      </c>
      <c r="BY514">
        <v>26.44</v>
      </c>
      <c r="BZ514">
        <v>13.05</v>
      </c>
      <c r="CA514">
        <v>5171371</v>
      </c>
      <c r="CB514">
        <v>6300553.333333333</v>
      </c>
      <c r="CC514">
        <v>40.248283333333333</v>
      </c>
      <c r="CD514">
        <v>2.5500000000000003</v>
      </c>
      <c r="CH514">
        <v>32.85</v>
      </c>
      <c r="CI514">
        <v>11.75</v>
      </c>
      <c r="CJ514">
        <v>1540213</v>
      </c>
      <c r="CK514">
        <v>2394489.6666666665</v>
      </c>
      <c r="CL514">
        <v>6.7741608333333332</v>
      </c>
      <c r="CM514">
        <v>0.98583333333333334</v>
      </c>
      <c r="CN514">
        <v>10.00159</v>
      </c>
      <c r="CO514">
        <v>4.4529865399476473E-3</v>
      </c>
      <c r="CP514" s="10">
        <f t="shared" si="6"/>
        <v>4.4536945648074991E-2</v>
      </c>
      <c r="CQ514">
        <v>25.42</v>
      </c>
      <c r="CR514">
        <v>8.76</v>
      </c>
      <c r="CS514">
        <v>5042147</v>
      </c>
      <c r="CT514">
        <v>7213835.833333333</v>
      </c>
      <c r="CU514">
        <v>27.472928333333332</v>
      </c>
      <c r="CV514">
        <v>4.8083333333333336</v>
      </c>
      <c r="CW514">
        <v>34.562750000000001</v>
      </c>
      <c r="CX514">
        <v>6.0075030628106478E-2</v>
      </c>
      <c r="CY514">
        <f t="shared" si="7"/>
        <v>2.0763582648415873</v>
      </c>
      <c r="CZ514">
        <v>59.96</v>
      </c>
      <c r="DA514">
        <v>15.15</v>
      </c>
      <c r="DB514">
        <v>57554865</v>
      </c>
      <c r="DC514">
        <v>48563608.333333336</v>
      </c>
      <c r="DD514">
        <v>238.16174999999998</v>
      </c>
      <c r="DE514">
        <v>38.211666666666666</v>
      </c>
      <c r="DF514">
        <v>31.281500000000001</v>
      </c>
      <c r="DG514">
        <v>9.3027931135781575E-2</v>
      </c>
      <c r="DH514">
        <f t="shared" si="8"/>
        <v>2.9100532278239513</v>
      </c>
      <c r="DI514">
        <v>31.03</v>
      </c>
      <c r="DJ514">
        <v>14.54</v>
      </c>
      <c r="DK514">
        <v>80934901</v>
      </c>
      <c r="DL514">
        <v>95118916.666666672</v>
      </c>
      <c r="DM514">
        <v>334.11146666666667</v>
      </c>
      <c r="DN514">
        <v>44.480833333333329</v>
      </c>
      <c r="DO514">
        <v>117.8805</v>
      </c>
      <c r="DP514">
        <v>7.651285786521524E-3</v>
      </c>
      <c r="DQ514">
        <f t="shared" si="9"/>
        <v>0.90193739415805052</v>
      </c>
      <c r="DR514">
        <v>51.42</v>
      </c>
      <c r="DS514">
        <v>15.37</v>
      </c>
      <c r="DT514">
        <v>10359894</v>
      </c>
      <c r="DU514">
        <v>8782567.5</v>
      </c>
      <c r="DV514">
        <v>24.7182</v>
      </c>
      <c r="DW514">
        <v>3.063333333333333</v>
      </c>
      <c r="DX514">
        <v>4.3805259999999997</v>
      </c>
      <c r="DY514">
        <v>4.9204523295090291E-3</v>
      </c>
      <c r="DZ514">
        <f t="shared" si="27"/>
        <v>2.1554169361174869E-2</v>
      </c>
      <c r="EA514">
        <v>26.55</v>
      </c>
      <c r="EB514">
        <v>16.3</v>
      </c>
      <c r="EC514">
        <v>10371477</v>
      </c>
      <c r="ED514">
        <v>6348135.333333333</v>
      </c>
      <c r="EE514">
        <v>24.137664999999998</v>
      </c>
      <c r="EF514">
        <v>2.64</v>
      </c>
      <c r="EJ514">
        <v>73.510000000000005</v>
      </c>
      <c r="EK514">
        <v>3.26</v>
      </c>
      <c r="EL514">
        <v>261087</v>
      </c>
      <c r="EM514">
        <v>289192.33333333331</v>
      </c>
      <c r="EN514">
        <v>1.8278473333333334</v>
      </c>
      <c r="EO514">
        <v>0.37824333333333332</v>
      </c>
      <c r="EP514">
        <v>22.808229999999998</v>
      </c>
      <c r="EQ514">
        <v>2.9411128910207182E-3</v>
      </c>
      <c r="ER514">
        <f t="shared" si="10"/>
        <v>6.7081579274365477E-2</v>
      </c>
      <c r="ES514">
        <v>55.03</v>
      </c>
      <c r="ET514">
        <v>12.08</v>
      </c>
      <c r="EU514">
        <v>3558417</v>
      </c>
      <c r="EV514">
        <v>4760762</v>
      </c>
      <c r="EW514">
        <v>10.251562083333333</v>
      </c>
      <c r="EX514">
        <v>1.3125</v>
      </c>
      <c r="EY514">
        <v>10.308770000000001</v>
      </c>
      <c r="FB514">
        <v>4.5199999999999996</v>
      </c>
      <c r="FC514">
        <v>20.29</v>
      </c>
      <c r="FD514">
        <v>4957239</v>
      </c>
      <c r="FE514">
        <v>4188670.8333333335</v>
      </c>
      <c r="FF514">
        <v>12.766381666666668</v>
      </c>
      <c r="FG514">
        <v>2.0571833333333331</v>
      </c>
      <c r="FH514">
        <v>39.89911</v>
      </c>
      <c r="FI514">
        <v>6.3288261378042138E-2</v>
      </c>
      <c r="FJ514">
        <f t="shared" si="11"/>
        <v>2.5251453024312549</v>
      </c>
      <c r="FK514">
        <v>42.97</v>
      </c>
      <c r="FL514">
        <v>16.03</v>
      </c>
      <c r="FM514">
        <v>57124992</v>
      </c>
      <c r="FN514">
        <v>41002370.833333336</v>
      </c>
      <c r="FO514">
        <v>158.77740833333334</v>
      </c>
      <c r="FP514">
        <v>18.556666666666668</v>
      </c>
      <c r="FQ514">
        <v>88.489699999999999</v>
      </c>
      <c r="FR514">
        <v>0.12619791903941527</v>
      </c>
      <c r="FS514">
        <f t="shared" si="12"/>
        <v>11.167215996422145</v>
      </c>
      <c r="FT514">
        <v>138.68</v>
      </c>
      <c r="FU514">
        <v>13.22</v>
      </c>
      <c r="FV514">
        <v>124383707</v>
      </c>
      <c r="FW514">
        <v>104426666.66666667</v>
      </c>
      <c r="FX514">
        <v>452.191125</v>
      </c>
      <c r="FY514">
        <v>76.398916666666665</v>
      </c>
      <c r="GC514">
        <v>44.74</v>
      </c>
      <c r="GD514">
        <v>11.86</v>
      </c>
      <c r="GE514">
        <v>2614832</v>
      </c>
      <c r="GF514">
        <v>1893047.3333333333</v>
      </c>
      <c r="GG514">
        <v>4.7528902500000001</v>
      </c>
      <c r="GH514">
        <v>0.32</v>
      </c>
      <c r="GK514" s="10"/>
      <c r="GL514">
        <v>45.78</v>
      </c>
      <c r="GM514">
        <v>12.01</v>
      </c>
      <c r="GN514">
        <v>3697553</v>
      </c>
      <c r="GO514">
        <v>2864519.6666666665</v>
      </c>
      <c r="GP514">
        <v>10.946228333333332</v>
      </c>
      <c r="GQ514">
        <v>1.5458333333333334</v>
      </c>
      <c r="GU514">
        <v>54.09</v>
      </c>
      <c r="GV514">
        <v>14.98</v>
      </c>
      <c r="GW514">
        <v>391973</v>
      </c>
      <c r="GX514">
        <v>1108908.9166666667</v>
      </c>
      <c r="GY514">
        <v>3.3369025000000003</v>
      </c>
      <c r="GZ514">
        <v>5.5E-2</v>
      </c>
      <c r="HA514">
        <v>4.1804709999999998</v>
      </c>
      <c r="HB514">
        <v>4.2914707977401649E-2</v>
      </c>
      <c r="HC514">
        <f t="shared" si="13"/>
        <v>0.17940369217299623</v>
      </c>
      <c r="HD514">
        <v>58.51</v>
      </c>
      <c r="HE514">
        <v>22.92</v>
      </c>
      <c r="HF514">
        <v>86044810</v>
      </c>
      <c r="HG514">
        <v>50138025</v>
      </c>
      <c r="HH514">
        <v>115.34242499999999</v>
      </c>
      <c r="HI514">
        <v>11.0229725</v>
      </c>
      <c r="HJ514">
        <v>29.84722</v>
      </c>
      <c r="HK514">
        <v>1.6918985965908979E-2</v>
      </c>
      <c r="HL514">
        <f t="shared" si="14"/>
        <v>0.50498469630139775</v>
      </c>
      <c r="HM514">
        <v>47.24</v>
      </c>
      <c r="HN514">
        <v>15</v>
      </c>
      <c r="HO514">
        <v>15276786</v>
      </c>
      <c r="HP514">
        <v>19450042.5</v>
      </c>
      <c r="HQ514">
        <v>78.259783333333331</v>
      </c>
      <c r="HR514">
        <v>6.32</v>
      </c>
      <c r="HS514">
        <v>44.337569999999999</v>
      </c>
      <c r="HT514">
        <v>2.7768706397456877E-3</v>
      </c>
      <c r="HU514">
        <f t="shared" si="15"/>
        <v>0.1231196963706692</v>
      </c>
      <c r="HV514">
        <v>112.15</v>
      </c>
      <c r="HW514">
        <v>6.21</v>
      </c>
      <c r="HX514">
        <v>3532245</v>
      </c>
      <c r="HY514">
        <v>6356275.833333333</v>
      </c>
      <c r="HZ514">
        <v>15.875118333333333</v>
      </c>
      <c r="IA514">
        <v>6.32</v>
      </c>
      <c r="IB514">
        <v>9.5544220000000006</v>
      </c>
      <c r="IC514">
        <v>5.7064895469157101E-3</v>
      </c>
      <c r="ID514">
        <f t="shared" si="16"/>
        <v>5.4522209269821494E-2</v>
      </c>
      <c r="IE514">
        <v>68.64</v>
      </c>
      <c r="IF514">
        <v>6.72</v>
      </c>
      <c r="IG514">
        <v>4286256</v>
      </c>
      <c r="IH514">
        <v>4813822.333333333</v>
      </c>
      <c r="II514">
        <v>39.851102500000003</v>
      </c>
      <c r="IJ514">
        <v>9.7591666666666672</v>
      </c>
      <c r="IK514">
        <v>1.456663</v>
      </c>
      <c r="IL514">
        <v>1.2184423939477284E-2</v>
      </c>
      <c r="IM514">
        <f t="shared" si="28"/>
        <v>1.77485995289508E-2</v>
      </c>
      <c r="IN514">
        <v>36.74</v>
      </c>
      <c r="IO514">
        <v>13.52</v>
      </c>
      <c r="IP514">
        <v>38233632</v>
      </c>
      <c r="IQ514">
        <v>40034425</v>
      </c>
      <c r="IR514">
        <v>94.366383333333332</v>
      </c>
      <c r="IS514">
        <v>10.89</v>
      </c>
      <c r="IT514">
        <v>25.696000000000002</v>
      </c>
      <c r="IU514">
        <v>7.3910303207477563E-3</v>
      </c>
      <c r="IV514">
        <f t="shared" si="17"/>
        <v>0.18991991512193435</v>
      </c>
      <c r="IW514">
        <v>58.69</v>
      </c>
      <c r="IX514">
        <v>18.010000000000002</v>
      </c>
      <c r="IY514">
        <v>9960345</v>
      </c>
      <c r="IZ514">
        <v>5890168.666666667</v>
      </c>
      <c r="JA514">
        <v>17.887485833333333</v>
      </c>
      <c r="JB514">
        <v>2.4566666666666666</v>
      </c>
      <c r="JF514">
        <v>33.770000000000003</v>
      </c>
      <c r="JG514">
        <v>13.44</v>
      </c>
      <c r="JH514">
        <v>5306445</v>
      </c>
      <c r="JI514">
        <v>5031288</v>
      </c>
      <c r="JJ514">
        <v>17.811854166666667</v>
      </c>
      <c r="JK514">
        <v>1.9366666666666665</v>
      </c>
      <c r="JO514">
        <v>46.94</v>
      </c>
      <c r="JP514">
        <v>13.94</v>
      </c>
      <c r="JQ514">
        <v>1995863</v>
      </c>
      <c r="JR514">
        <v>1498769.1666666667</v>
      </c>
      <c r="JS514">
        <v>5.3954316666666671</v>
      </c>
      <c r="JT514">
        <v>1.0283333333333333</v>
      </c>
      <c r="JU514">
        <v>29.300989999999999</v>
      </c>
      <c r="JV514">
        <v>1.9013931030131319E-2</v>
      </c>
      <c r="JW514">
        <f t="shared" si="18"/>
        <v>0.55712700297456741</v>
      </c>
      <c r="JX514">
        <v>102.37</v>
      </c>
      <c r="JY514">
        <v>15.53</v>
      </c>
      <c r="JZ514">
        <v>44653700</v>
      </c>
      <c r="KA514">
        <v>27306383.333333332</v>
      </c>
      <c r="KB514">
        <v>113.30968333333334</v>
      </c>
      <c r="KC514">
        <v>12.203274166666667</v>
      </c>
      <c r="KD514">
        <v>23.818850000000001</v>
      </c>
      <c r="KE514">
        <v>3.3004861001947342E-2</v>
      </c>
      <c r="KF514">
        <f t="shared" si="19"/>
        <v>0.78613783347623345</v>
      </c>
      <c r="KG514">
        <v>63.38</v>
      </c>
      <c r="KH514">
        <v>16.420000000000002</v>
      </c>
      <c r="KI514">
        <v>39420344</v>
      </c>
      <c r="KJ514">
        <v>24839255.833333332</v>
      </c>
      <c r="KK514">
        <v>96.593999999999994</v>
      </c>
      <c r="KL514">
        <v>13.054166666666667</v>
      </c>
      <c r="KM514">
        <v>11.488799999999999</v>
      </c>
      <c r="KN514">
        <v>8.5087996376386112E-3</v>
      </c>
      <c r="KO514">
        <f t="shared" si="20"/>
        <v>9.7755897276902468E-2</v>
      </c>
      <c r="KP514">
        <v>26.95</v>
      </c>
      <c r="KQ514">
        <v>9.1</v>
      </c>
      <c r="KR514">
        <v>8667577</v>
      </c>
      <c r="KS514">
        <v>5500527</v>
      </c>
      <c r="KT514">
        <v>54.416008333333338</v>
      </c>
      <c r="KU514">
        <v>12.160833333333334</v>
      </c>
      <c r="KV514">
        <v>21.237359999999999</v>
      </c>
      <c r="KW514">
        <v>1.1140908497414954E-2</v>
      </c>
      <c r="KX514">
        <f t="shared" si="21"/>
        <v>0.23660348448666044</v>
      </c>
      <c r="KY514">
        <v>54.62</v>
      </c>
      <c r="KZ514">
        <v>10.55</v>
      </c>
      <c r="LA514">
        <v>6875049</v>
      </c>
      <c r="LB514">
        <v>4655219.166666667</v>
      </c>
      <c r="LC514">
        <v>28.837924999999998</v>
      </c>
      <c r="LD514">
        <v>4.9598266666666664</v>
      </c>
      <c r="LE514">
        <v>4.3382690000000002E-2</v>
      </c>
      <c r="LF514">
        <v>2.1460784388883707E-2</v>
      </c>
      <c r="LG514">
        <f t="shared" si="22"/>
        <v>9.3102655629978136E-4</v>
      </c>
      <c r="LH514">
        <v>69.41</v>
      </c>
      <c r="LI514">
        <v>13.16</v>
      </c>
      <c r="LJ514">
        <v>57990120</v>
      </c>
      <c r="LK514">
        <v>20411706.666666668</v>
      </c>
      <c r="LL514">
        <v>50.232187500000002</v>
      </c>
      <c r="LM514">
        <v>5.6124999999999998</v>
      </c>
      <c r="LN514">
        <v>40.976840000000003</v>
      </c>
      <c r="LO514">
        <v>5.1911386768130986E-2</v>
      </c>
      <c r="LP514">
        <f t="shared" si="23"/>
        <v>2.1271645897758207</v>
      </c>
      <c r="LQ514">
        <v>60.1</v>
      </c>
      <c r="LR514">
        <v>12</v>
      </c>
      <c r="LS514">
        <v>57719272</v>
      </c>
      <c r="LT514">
        <v>64980475</v>
      </c>
      <c r="LU514">
        <v>212.11061666666669</v>
      </c>
      <c r="LV514">
        <v>26.753333333333334</v>
      </c>
      <c r="LW514">
        <v>22.639050000000001</v>
      </c>
      <c r="LX514">
        <v>0.3110471322037941</v>
      </c>
      <c r="LY514" s="10">
        <f t="shared" si="24"/>
        <v>7.0418115783183053</v>
      </c>
      <c r="LZ514">
        <v>52.98</v>
      </c>
      <c r="MA514">
        <v>13.82</v>
      </c>
      <c r="MB514">
        <v>259606020</v>
      </c>
      <c r="MC514">
        <v>520710416.66666669</v>
      </c>
      <c r="MD514">
        <v>1909.4258333333335</v>
      </c>
      <c r="ME514">
        <v>273.69916666666666</v>
      </c>
      <c r="MF514" s="13"/>
      <c r="MG514" s="13"/>
      <c r="MH514" s="13"/>
      <c r="MI514" s="12"/>
      <c r="MJ514" s="12"/>
      <c r="MK514" s="12"/>
      <c r="MM514" s="14"/>
      <c r="MN514" s="14"/>
      <c r="MO514" s="14"/>
      <c r="MP514" s="14"/>
      <c r="MQ514" s="16"/>
      <c r="MR514" s="16"/>
      <c r="MS514" s="16"/>
      <c r="MT514" s="16"/>
      <c r="NC514" s="14"/>
      <c r="ND514" s="14"/>
      <c r="NE514" s="14"/>
      <c r="NF514" s="14"/>
      <c r="NG514" s="16"/>
      <c r="NH514" s="16"/>
      <c r="NI514" s="16"/>
      <c r="NJ514" s="16"/>
      <c r="NK514" s="13"/>
      <c r="NL514" s="13"/>
      <c r="NM514" s="13"/>
      <c r="NN514" s="13"/>
      <c r="NO514" s="12"/>
      <c r="NP514" s="12"/>
      <c r="NQ514" s="12"/>
      <c r="NR514" s="12"/>
      <c r="NW514" s="16"/>
      <c r="NX514" s="16"/>
      <c r="NY514" s="16"/>
      <c r="NZ514" s="16"/>
      <c r="PN514"/>
      <c r="QU514" s="16"/>
      <c r="QV514" s="16"/>
      <c r="QW514" s="16"/>
      <c r="QX514" s="16"/>
      <c r="RK514" s="16"/>
      <c r="RL514" s="16"/>
      <c r="RM514" s="16"/>
      <c r="RN514" s="16"/>
      <c r="RW514" s="14"/>
      <c r="RX514" s="14"/>
      <c r="RY514" s="14"/>
      <c r="RZ514" s="14"/>
      <c r="SA514" s="16"/>
      <c r="SB514" s="16"/>
      <c r="SC514" s="16"/>
      <c r="SD514" s="16"/>
    </row>
    <row r="515" spans="1:498" hidden="1" x14ac:dyDescent="0.35">
      <c r="A515" s="2">
        <v>33756</v>
      </c>
      <c r="B515">
        <v>30.533069999999999</v>
      </c>
      <c r="C515">
        <v>1.5713544047300729E-2</v>
      </c>
      <c r="D515">
        <f t="shared" si="0"/>
        <v>0.47978274034431645</v>
      </c>
      <c r="E515">
        <v>22.98</v>
      </c>
      <c r="F515">
        <v>15.2</v>
      </c>
      <c r="G515">
        <v>17549282</v>
      </c>
      <c r="H515">
        <v>46419605</v>
      </c>
      <c r="I515">
        <v>88.368358333333333</v>
      </c>
      <c r="J515">
        <v>13.450041666666666</v>
      </c>
      <c r="K515">
        <v>47.603340000000003</v>
      </c>
      <c r="L515">
        <v>9.0561657731319141E-3</v>
      </c>
      <c r="M515">
        <f t="shared" si="1"/>
        <v>0.4311037383947614</v>
      </c>
      <c r="N515">
        <v>124.28</v>
      </c>
      <c r="O515">
        <v>14.77</v>
      </c>
      <c r="P515">
        <v>7842716</v>
      </c>
      <c r="Q515">
        <v>6108295</v>
      </c>
      <c r="R515">
        <v>28.732675</v>
      </c>
      <c r="S515">
        <v>4.1574999999999998</v>
      </c>
      <c r="T515">
        <v>25.703720000000001</v>
      </c>
      <c r="U515">
        <v>1.0899912886643064E-2</v>
      </c>
      <c r="V515">
        <f t="shared" si="2"/>
        <v>0.28016830886266508</v>
      </c>
      <c r="W515">
        <v>91.55</v>
      </c>
      <c r="X515">
        <v>16.850000000000001</v>
      </c>
      <c r="Y515">
        <v>10045987</v>
      </c>
      <c r="Z515">
        <v>12448595.833333334</v>
      </c>
      <c r="AA515">
        <v>53.45910833333334</v>
      </c>
      <c r="AB515">
        <v>5.9516666666666671</v>
      </c>
      <c r="AC515">
        <v>23.625630000000001</v>
      </c>
      <c r="AD515">
        <v>2.8147298754519979E-2</v>
      </c>
      <c r="AE515">
        <f t="shared" si="3"/>
        <v>0.66499766587374987</v>
      </c>
      <c r="AF515">
        <v>54.51</v>
      </c>
      <c r="AG515">
        <v>8.17</v>
      </c>
      <c r="AH515">
        <v>28500065</v>
      </c>
      <c r="AI515">
        <v>64437146.666666664</v>
      </c>
      <c r="AJ515">
        <v>258.47710833333332</v>
      </c>
      <c r="AK515">
        <v>43.218902500000006</v>
      </c>
      <c r="AL515">
        <v>15.822010000000001</v>
      </c>
      <c r="AM515">
        <v>4.6212206159340361E-3</v>
      </c>
      <c r="AN515">
        <f t="shared" si="4"/>
        <v>7.3116998797514487E-2</v>
      </c>
      <c r="AO515">
        <v>163.82</v>
      </c>
      <c r="AP515">
        <v>5.16</v>
      </c>
      <c r="AQ515">
        <v>13884580</v>
      </c>
      <c r="AR515">
        <v>4953053.666666667</v>
      </c>
      <c r="AS515">
        <v>16.182831666666669</v>
      </c>
      <c r="AT515">
        <v>1.8625</v>
      </c>
      <c r="AU515">
        <v>4.3907590000000001</v>
      </c>
      <c r="AV515">
        <v>8.6934071020503493E-3</v>
      </c>
      <c r="AW515">
        <f t="shared" si="25"/>
        <v>3.817065547399149E-2</v>
      </c>
      <c r="AX515">
        <v>216.77</v>
      </c>
      <c r="AY515">
        <v>24.87</v>
      </c>
      <c r="AZ515">
        <v>33760570</v>
      </c>
      <c r="BA515">
        <v>15227531.666666666</v>
      </c>
      <c r="BB515">
        <v>22.375491666666665</v>
      </c>
      <c r="BC515">
        <v>3.0510916666666668</v>
      </c>
      <c r="BE515">
        <v>1.0307185535610654E-3</v>
      </c>
      <c r="BG515">
        <v>300.38</v>
      </c>
      <c r="BH515">
        <v>25.58</v>
      </c>
      <c r="BI515">
        <v>3284261</v>
      </c>
      <c r="BJ515">
        <v>1177809.25</v>
      </c>
      <c r="BK515">
        <v>2.2881566666666666</v>
      </c>
      <c r="BN515">
        <v>6.384058773104483E-3</v>
      </c>
      <c r="BP515">
        <v>76.7</v>
      </c>
      <c r="BQ515">
        <v>17.27</v>
      </c>
      <c r="BR515">
        <v>10312449</v>
      </c>
      <c r="BS515">
        <v>13446731.666666666</v>
      </c>
      <c r="BU515">
        <v>4.9208333333333334</v>
      </c>
      <c r="BV515">
        <v>11.80294</v>
      </c>
      <c r="BW515">
        <v>6.1785875745470282E-3</v>
      </c>
      <c r="BX515">
        <f t="shared" si="26"/>
        <v>7.2925498427124091E-2</v>
      </c>
      <c r="BY515">
        <v>4.1900000000000004</v>
      </c>
      <c r="BZ515">
        <v>17.36</v>
      </c>
      <c r="CA515">
        <v>5171371</v>
      </c>
      <c r="CB515">
        <v>6300553.333333333</v>
      </c>
      <c r="CC515">
        <v>40.248283333333333</v>
      </c>
      <c r="CD515">
        <v>2.5500000000000003</v>
      </c>
      <c r="CH515">
        <v>14.88</v>
      </c>
      <c r="CI515">
        <v>15.98</v>
      </c>
      <c r="CJ515">
        <v>1540213</v>
      </c>
      <c r="CK515">
        <v>2394489.6666666665</v>
      </c>
      <c r="CL515">
        <v>6.7741608333333332</v>
      </c>
      <c r="CM515">
        <v>0.98583333333333334</v>
      </c>
      <c r="CN515">
        <v>9.2829809999999995</v>
      </c>
      <c r="CO515">
        <v>4.4529865399476473E-3</v>
      </c>
      <c r="CP515" s="10">
        <f t="shared" si="6"/>
        <v>4.1336989443589746E-2</v>
      </c>
      <c r="CQ515">
        <v>45.96</v>
      </c>
      <c r="CR515">
        <v>14.16</v>
      </c>
      <c r="CS515">
        <v>5042147</v>
      </c>
      <c r="CT515">
        <v>7213835.833333333</v>
      </c>
      <c r="CU515">
        <v>27.472928333333332</v>
      </c>
      <c r="CV515">
        <v>4.8083333333333336</v>
      </c>
      <c r="CW515">
        <v>33.09789</v>
      </c>
      <c r="CX515">
        <v>6.0075030628106478E-2</v>
      </c>
      <c r="CY515">
        <f t="shared" si="7"/>
        <v>1.9883567554756991</v>
      </c>
      <c r="CZ515">
        <v>112.74</v>
      </c>
      <c r="DA515">
        <v>16.05</v>
      </c>
      <c r="DB515">
        <v>57554865</v>
      </c>
      <c r="DC515">
        <v>48563608.333333336</v>
      </c>
      <c r="DD515">
        <v>238.16174999999998</v>
      </c>
      <c r="DE515">
        <v>38.211666666666666</v>
      </c>
      <c r="DF515">
        <v>31.134979999999999</v>
      </c>
      <c r="DG515">
        <v>9.3027931135781575E-2</v>
      </c>
      <c r="DH515">
        <f t="shared" si="8"/>
        <v>2.8964227753539364</v>
      </c>
      <c r="DI515">
        <v>64.66</v>
      </c>
      <c r="DJ515">
        <v>17.57</v>
      </c>
      <c r="DK515">
        <v>80934901</v>
      </c>
      <c r="DL515">
        <v>95118916.666666672</v>
      </c>
      <c r="DM515">
        <v>334.11146666666667</v>
      </c>
      <c r="DN515">
        <v>44.480833333333329</v>
      </c>
      <c r="DO515">
        <v>113.3798</v>
      </c>
      <c r="DP515">
        <v>7.651285786521524E-3</v>
      </c>
      <c r="DQ515">
        <f t="shared" si="9"/>
        <v>0.86750125221865315</v>
      </c>
      <c r="DR515">
        <v>55.55</v>
      </c>
      <c r="DS515">
        <v>19.97</v>
      </c>
      <c r="DT515">
        <v>10359894</v>
      </c>
      <c r="DU515">
        <v>8782567.5</v>
      </c>
      <c r="DV515">
        <v>24.7182</v>
      </c>
      <c r="DW515">
        <v>3.063333333333333</v>
      </c>
      <c r="DX515">
        <v>4.585045</v>
      </c>
      <c r="DY515">
        <v>4.9204523295090291E-3</v>
      </c>
      <c r="DZ515">
        <f t="shared" si="27"/>
        <v>2.2560495351153727E-2</v>
      </c>
      <c r="EA515">
        <v>89.77</v>
      </c>
      <c r="EB515">
        <v>19.93</v>
      </c>
      <c r="EC515">
        <v>10371477</v>
      </c>
      <c r="ED515">
        <v>6348135.333333333</v>
      </c>
      <c r="EE515">
        <v>24.137664999999998</v>
      </c>
      <c r="EF515">
        <v>2.64</v>
      </c>
      <c r="EJ515">
        <v>118.73</v>
      </c>
      <c r="EK515">
        <v>6.42</v>
      </c>
      <c r="EL515">
        <v>261087</v>
      </c>
      <c r="EM515">
        <v>289192.33333333331</v>
      </c>
      <c r="EN515">
        <v>1.8278473333333334</v>
      </c>
      <c r="EO515">
        <v>0.37824333333333332</v>
      </c>
      <c r="EP515">
        <v>21.882429999999999</v>
      </c>
      <c r="EQ515">
        <v>2.9411128910207182E-3</v>
      </c>
      <c r="ER515">
        <f t="shared" si="10"/>
        <v>6.4358696959858491E-2</v>
      </c>
      <c r="ES515">
        <v>34.74</v>
      </c>
      <c r="ET515">
        <v>14.42</v>
      </c>
      <c r="EU515">
        <v>3558417</v>
      </c>
      <c r="EV515">
        <v>4760762</v>
      </c>
      <c r="EW515">
        <v>10.251562083333333</v>
      </c>
      <c r="EX515">
        <v>1.3125</v>
      </c>
      <c r="EY515">
        <v>10.97532</v>
      </c>
      <c r="FB515">
        <v>0.66</v>
      </c>
      <c r="FC515">
        <v>23.66</v>
      </c>
      <c r="FD515">
        <v>4957239</v>
      </c>
      <c r="FE515">
        <v>4188670.8333333335</v>
      </c>
      <c r="FF515">
        <v>12.766381666666668</v>
      </c>
      <c r="FG515">
        <v>2.0571833333333331</v>
      </c>
      <c r="FH515">
        <v>38.917400000000001</v>
      </c>
      <c r="FI515">
        <v>6.3288261378042138E-2</v>
      </c>
      <c r="FJ515">
        <f t="shared" si="11"/>
        <v>2.4630145833538171</v>
      </c>
      <c r="FK515">
        <v>92.57</v>
      </c>
      <c r="FL515">
        <v>18.21</v>
      </c>
      <c r="FM515">
        <v>57124992</v>
      </c>
      <c r="FN515">
        <v>41002370.833333336</v>
      </c>
      <c r="FO515">
        <v>158.77740833333334</v>
      </c>
      <c r="FP515">
        <v>18.556666666666668</v>
      </c>
      <c r="FQ515">
        <v>83.688559999999995</v>
      </c>
      <c r="FR515">
        <v>0.12619791903941527</v>
      </c>
      <c r="FS515">
        <f t="shared" si="12"/>
        <v>10.561322119405247</v>
      </c>
      <c r="FT515">
        <v>159.38</v>
      </c>
      <c r="FU515">
        <v>17.309999999999999</v>
      </c>
      <c r="FV515">
        <v>124383707</v>
      </c>
      <c r="FW515">
        <v>104426666.66666667</v>
      </c>
      <c r="FX515">
        <v>452.191125</v>
      </c>
      <c r="FY515">
        <v>76.398916666666665</v>
      </c>
      <c r="GC515">
        <v>17.52</v>
      </c>
      <c r="GD515">
        <v>16.309999999999999</v>
      </c>
      <c r="GE515">
        <v>2614832</v>
      </c>
      <c r="GF515">
        <v>1893047.3333333333</v>
      </c>
      <c r="GG515">
        <v>4.7528902500000001</v>
      </c>
      <c r="GH515">
        <v>0.32</v>
      </c>
      <c r="GK515" s="10"/>
      <c r="GL515">
        <v>18.059999999999999</v>
      </c>
      <c r="GM515">
        <v>16.68</v>
      </c>
      <c r="GN515">
        <v>3697553</v>
      </c>
      <c r="GO515">
        <v>2864519.6666666665</v>
      </c>
      <c r="GP515">
        <v>10.946228333333332</v>
      </c>
      <c r="GQ515">
        <v>1.5458333333333334</v>
      </c>
      <c r="GU515">
        <v>92.22</v>
      </c>
      <c r="GV515">
        <v>16.75</v>
      </c>
      <c r="GW515">
        <v>391973</v>
      </c>
      <c r="GX515">
        <v>1108908.9166666667</v>
      </c>
      <c r="GY515">
        <v>3.3369025000000003</v>
      </c>
      <c r="GZ515">
        <v>5.5E-2</v>
      </c>
      <c r="HA515">
        <v>3.9521579999999998</v>
      </c>
      <c r="HB515">
        <v>4.2914707977401649E-2</v>
      </c>
      <c r="HC515">
        <f t="shared" si="13"/>
        <v>0.16960570645055173</v>
      </c>
      <c r="HD515">
        <v>75.55</v>
      </c>
      <c r="HE515">
        <v>25.23</v>
      </c>
      <c r="HF515">
        <v>86044810</v>
      </c>
      <c r="HG515">
        <v>50138025</v>
      </c>
      <c r="HH515">
        <v>115.34242499999999</v>
      </c>
      <c r="HI515">
        <v>11.0229725</v>
      </c>
      <c r="HJ515">
        <v>29.622910000000001</v>
      </c>
      <c r="HK515">
        <v>1.6918985965908979E-2</v>
      </c>
      <c r="HL515">
        <f t="shared" si="14"/>
        <v>0.50118959855938472</v>
      </c>
      <c r="HM515">
        <v>57.71</v>
      </c>
      <c r="HN515">
        <v>17.02</v>
      </c>
      <c r="HO515">
        <v>15276786</v>
      </c>
      <c r="HP515">
        <v>19450042.5</v>
      </c>
      <c r="HQ515">
        <v>78.259783333333331</v>
      </c>
      <c r="HR515">
        <v>6.32</v>
      </c>
      <c r="HS515">
        <v>45.041919999999998</v>
      </c>
      <c r="HT515">
        <v>2.7768706397456877E-3</v>
      </c>
      <c r="HU515">
        <f t="shared" si="15"/>
        <v>0.12507558520577408</v>
      </c>
      <c r="HV515">
        <v>113.88</v>
      </c>
      <c r="HW515">
        <v>4.76</v>
      </c>
      <c r="HX515">
        <v>3532245</v>
      </c>
      <c r="HY515">
        <v>6356275.833333333</v>
      </c>
      <c r="HZ515">
        <v>15.875118333333333</v>
      </c>
      <c r="IA515">
        <v>6.32</v>
      </c>
      <c r="IB515">
        <v>8.9862079999999995</v>
      </c>
      <c r="IC515">
        <v>5.7064895469157101E-3</v>
      </c>
      <c r="ID515">
        <f t="shared" si="16"/>
        <v>5.1279702018410325E-2</v>
      </c>
      <c r="IE515">
        <v>49.98</v>
      </c>
      <c r="IF515">
        <v>11.46</v>
      </c>
      <c r="IG515">
        <v>4286256</v>
      </c>
      <c r="IH515">
        <v>4813822.333333333</v>
      </c>
      <c r="II515">
        <v>39.851102500000003</v>
      </c>
      <c r="IJ515">
        <v>9.7591666666666672</v>
      </c>
      <c r="IK515">
        <v>1.3323769999999999</v>
      </c>
      <c r="IL515">
        <v>1.2184423939477284E-2</v>
      </c>
      <c r="IM515">
        <f t="shared" si="28"/>
        <v>1.6234246215208924E-2</v>
      </c>
      <c r="IN515">
        <v>37.03</v>
      </c>
      <c r="IO515">
        <v>18.309999999999999</v>
      </c>
      <c r="IP515">
        <v>38233632</v>
      </c>
      <c r="IQ515">
        <v>40034425</v>
      </c>
      <c r="IR515">
        <v>94.366383333333332</v>
      </c>
      <c r="IS515">
        <v>10.89</v>
      </c>
      <c r="IT515">
        <v>24.915600000000001</v>
      </c>
      <c r="IU515">
        <v>7.3910303207477563E-3</v>
      </c>
      <c r="IV515">
        <f t="shared" si="17"/>
        <v>0.18415195505962281</v>
      </c>
      <c r="IW515">
        <v>49.7</v>
      </c>
      <c r="IX515">
        <v>17.45</v>
      </c>
      <c r="IY515">
        <v>9960345</v>
      </c>
      <c r="IZ515">
        <v>5890168.666666667</v>
      </c>
      <c r="JA515">
        <v>17.887485833333333</v>
      </c>
      <c r="JB515">
        <v>2.4566666666666666</v>
      </c>
      <c r="JF515">
        <v>91.22</v>
      </c>
      <c r="JG515">
        <v>17.399999999999999</v>
      </c>
      <c r="JH515">
        <v>5306445</v>
      </c>
      <c r="JI515">
        <v>5031288</v>
      </c>
      <c r="JJ515">
        <v>17.811854166666667</v>
      </c>
      <c r="JK515">
        <v>1.9366666666666665</v>
      </c>
      <c r="JO515">
        <v>141.83000000000001</v>
      </c>
      <c r="JP515">
        <v>16.97</v>
      </c>
      <c r="JQ515">
        <v>1995863</v>
      </c>
      <c r="JR515">
        <v>1498769.1666666667</v>
      </c>
      <c r="JS515">
        <v>5.3954316666666671</v>
      </c>
      <c r="JT515">
        <v>1.0283333333333333</v>
      </c>
      <c r="JU515">
        <v>28.067889999999998</v>
      </c>
      <c r="JV515">
        <v>1.9013931030131319E-2</v>
      </c>
      <c r="JW515">
        <f t="shared" si="18"/>
        <v>0.53368092462131256</v>
      </c>
      <c r="JX515">
        <v>58.4</v>
      </c>
      <c r="JY515">
        <v>19.97</v>
      </c>
      <c r="JZ515">
        <v>44653700</v>
      </c>
      <c r="KA515">
        <v>27306383.333333332</v>
      </c>
      <c r="KB515">
        <v>113.30968333333334</v>
      </c>
      <c r="KC515">
        <v>12.203274166666667</v>
      </c>
      <c r="KD515">
        <v>23.062740000000002</v>
      </c>
      <c r="KE515">
        <v>3.3004861001947342E-2</v>
      </c>
      <c r="KF515">
        <f t="shared" si="19"/>
        <v>0.76118252802405106</v>
      </c>
      <c r="KG515">
        <v>88</v>
      </c>
      <c r="KH515">
        <v>16.93</v>
      </c>
      <c r="KI515">
        <v>39420344</v>
      </c>
      <c r="KJ515">
        <v>24839255.833333332</v>
      </c>
      <c r="KK515">
        <v>96.593999999999994</v>
      </c>
      <c r="KL515">
        <v>13.054166666666667</v>
      </c>
      <c r="KM515">
        <v>10.909990000000001</v>
      </c>
      <c r="KN515">
        <v>8.5087996376386112E-3</v>
      </c>
      <c r="KO515">
        <f t="shared" si="20"/>
        <v>9.2830918958640873E-2</v>
      </c>
      <c r="KP515">
        <v>26.47</v>
      </c>
      <c r="KQ515">
        <v>14.28</v>
      </c>
      <c r="KR515">
        <v>8667577</v>
      </c>
      <c r="KS515">
        <v>5500527</v>
      </c>
      <c r="KT515">
        <v>54.416008333333338</v>
      </c>
      <c r="KU515">
        <v>12.160833333333334</v>
      </c>
      <c r="KV515">
        <v>20.7851</v>
      </c>
      <c r="KW515">
        <v>1.1140908497414954E-2</v>
      </c>
      <c r="KX515">
        <f t="shared" si="21"/>
        <v>0.23156489720961956</v>
      </c>
      <c r="KY515">
        <v>144.22</v>
      </c>
      <c r="KZ515">
        <v>12.02</v>
      </c>
      <c r="LA515">
        <v>6875049</v>
      </c>
      <c r="LB515">
        <v>4655219.166666667</v>
      </c>
      <c r="LC515">
        <v>28.837924999999998</v>
      </c>
      <c r="LD515">
        <v>4.9598266666666664</v>
      </c>
      <c r="LE515">
        <v>4.4622200000000001E-2</v>
      </c>
      <c r="LF515">
        <v>2.1460784388883707E-2</v>
      </c>
      <c r="LG515">
        <f t="shared" si="22"/>
        <v>9.5762741315764651E-4</v>
      </c>
      <c r="LH515">
        <v>64.650000000000006</v>
      </c>
      <c r="LI515">
        <v>17.760000000000002</v>
      </c>
      <c r="LJ515">
        <v>57990120</v>
      </c>
      <c r="LK515">
        <v>20411706.666666668</v>
      </c>
      <c r="LL515">
        <v>50.232187500000002</v>
      </c>
      <c r="LM515">
        <v>5.6124999999999998</v>
      </c>
      <c r="LN515">
        <v>39.492330000000003</v>
      </c>
      <c r="LO515">
        <v>5.1911386768130986E-2</v>
      </c>
      <c r="LP515">
        <f t="shared" si="23"/>
        <v>2.0501016170046626</v>
      </c>
      <c r="LQ515">
        <v>43.15</v>
      </c>
      <c r="LR515">
        <v>14.43</v>
      </c>
      <c r="LS515">
        <v>57719272</v>
      </c>
      <c r="LT515">
        <v>64980475</v>
      </c>
      <c r="LU515">
        <v>212.11061666666669</v>
      </c>
      <c r="LV515">
        <v>26.753333333333334</v>
      </c>
      <c r="LW515">
        <v>22.249780000000001</v>
      </c>
      <c r="LX515">
        <v>0.3110471322037941</v>
      </c>
      <c r="LY515" s="10">
        <f t="shared" si="24"/>
        <v>6.9207302611653345</v>
      </c>
      <c r="LZ515">
        <v>80.22</v>
      </c>
      <c r="MA515">
        <v>18.12</v>
      </c>
      <c r="MB515">
        <v>259606020</v>
      </c>
      <c r="MC515">
        <v>520710416.66666669</v>
      </c>
      <c r="MD515">
        <v>1909.4258333333335</v>
      </c>
      <c r="ME515">
        <v>273.69916666666666</v>
      </c>
      <c r="MF515" s="13"/>
      <c r="MG515" s="13"/>
      <c r="MH515" s="13"/>
      <c r="MI515" s="12"/>
      <c r="MJ515" s="12"/>
      <c r="MK515" s="12"/>
      <c r="MM515" s="14"/>
      <c r="MN515" s="14"/>
      <c r="MO515" s="14"/>
      <c r="MP515" s="14"/>
      <c r="MQ515" s="16"/>
      <c r="MR515" s="16"/>
      <c r="MS515" s="16"/>
      <c r="MT515" s="16"/>
      <c r="NC515" s="14"/>
      <c r="ND515" s="14"/>
      <c r="NE515" s="14"/>
      <c r="NF515" s="14"/>
      <c r="NG515" s="16"/>
      <c r="NH515" s="16"/>
      <c r="NI515" s="16"/>
      <c r="NJ515" s="16"/>
      <c r="NK515" s="13"/>
      <c r="NL515" s="13"/>
      <c r="NM515" s="13"/>
      <c r="NN515" s="13"/>
      <c r="NO515" s="12"/>
      <c r="NP515" s="12"/>
      <c r="NQ515" s="12"/>
      <c r="NR515" s="12"/>
      <c r="NW515" s="16"/>
      <c r="NX515" s="16"/>
      <c r="NY515" s="16"/>
      <c r="NZ515" s="16"/>
      <c r="PN515"/>
      <c r="QU515" s="16"/>
      <c r="QV515" s="16"/>
      <c r="QW515" s="16"/>
      <c r="QX515" s="16"/>
      <c r="RK515" s="16"/>
      <c r="RL515" s="16"/>
      <c r="RM515" s="16"/>
      <c r="RN515" s="16"/>
      <c r="RW515" s="14"/>
      <c r="RX515" s="14"/>
      <c r="RY515" s="14"/>
      <c r="RZ515" s="14"/>
      <c r="SA515" s="16"/>
      <c r="SB515" s="16"/>
      <c r="SC515" s="16"/>
      <c r="SD515" s="16"/>
    </row>
    <row r="516" spans="1:498" hidden="1" x14ac:dyDescent="0.35">
      <c r="A516" s="2">
        <v>33786</v>
      </c>
      <c r="B516">
        <v>30.03237</v>
      </c>
      <c r="C516">
        <v>1.5713544047300729E-2</v>
      </c>
      <c r="D516">
        <f t="shared" si="0"/>
        <v>0.47191496883983297</v>
      </c>
      <c r="E516">
        <v>11.58</v>
      </c>
      <c r="F516">
        <v>14.85</v>
      </c>
      <c r="G516">
        <v>17549282</v>
      </c>
      <c r="H516">
        <v>46419605</v>
      </c>
      <c r="I516">
        <v>88.368358333333333</v>
      </c>
      <c r="J516">
        <v>13.450041666666666</v>
      </c>
      <c r="K516">
        <v>42.855580000000003</v>
      </c>
      <c r="L516">
        <v>9.0561657731319141E-3</v>
      </c>
      <c r="M516">
        <f t="shared" si="1"/>
        <v>0.38810723678371661</v>
      </c>
      <c r="N516">
        <v>99.71</v>
      </c>
      <c r="O516">
        <v>17.14</v>
      </c>
      <c r="P516">
        <v>7842716</v>
      </c>
      <c r="Q516">
        <v>6108295</v>
      </c>
      <c r="R516">
        <v>28.732675</v>
      </c>
      <c r="S516">
        <v>4.1574999999999998</v>
      </c>
      <c r="T516">
        <v>24.984539999999999</v>
      </c>
      <c r="U516">
        <v>1.0899912886643064E-2</v>
      </c>
      <c r="V516">
        <f t="shared" si="2"/>
        <v>0.27232930951284906</v>
      </c>
      <c r="W516">
        <v>84.51</v>
      </c>
      <c r="X516">
        <v>18.71</v>
      </c>
      <c r="Y516">
        <v>10045987</v>
      </c>
      <c r="Z516">
        <v>12448595.833333334</v>
      </c>
      <c r="AA516">
        <v>53.45910833333334</v>
      </c>
      <c r="AB516">
        <v>5.9516666666666671</v>
      </c>
      <c r="AC516">
        <v>24.014220000000002</v>
      </c>
      <c r="AD516">
        <v>2.8147298754519979E-2</v>
      </c>
      <c r="AE516">
        <f t="shared" si="3"/>
        <v>0.67593542469676882</v>
      </c>
      <c r="AF516">
        <v>67.89</v>
      </c>
      <c r="AG516">
        <v>11.16</v>
      </c>
      <c r="AH516">
        <v>28500065</v>
      </c>
      <c r="AI516">
        <v>64437146.666666664</v>
      </c>
      <c r="AJ516">
        <v>258.47710833333332</v>
      </c>
      <c r="AK516">
        <v>43.218902500000006</v>
      </c>
      <c r="AL516">
        <v>15.93221</v>
      </c>
      <c r="AM516">
        <v>4.6212206159340361E-3</v>
      </c>
      <c r="AN516">
        <f t="shared" si="4"/>
        <v>7.3626257309390403E-2</v>
      </c>
      <c r="AO516">
        <v>45.15</v>
      </c>
      <c r="AP516">
        <v>3.41</v>
      </c>
      <c r="AQ516">
        <v>13884580</v>
      </c>
      <c r="AR516">
        <v>4953053.666666667</v>
      </c>
      <c r="AS516">
        <v>16.182831666666669</v>
      </c>
      <c r="AT516">
        <v>1.8625</v>
      </c>
      <c r="AU516">
        <v>5.1221069999999997</v>
      </c>
      <c r="AV516">
        <v>8.6934071020503493E-3</v>
      </c>
      <c r="AW516">
        <f t="shared" si="25"/>
        <v>4.4528561371261807E-2</v>
      </c>
      <c r="AX516">
        <v>257.14</v>
      </c>
      <c r="AY516">
        <v>23.95</v>
      </c>
      <c r="AZ516">
        <v>33760570</v>
      </c>
      <c r="BA516">
        <v>15227531.666666666</v>
      </c>
      <c r="BB516">
        <v>22.375491666666665</v>
      </c>
      <c r="BC516">
        <v>3.0510916666666668</v>
      </c>
      <c r="BE516">
        <v>1.0307185535610654E-3</v>
      </c>
      <c r="BG516">
        <v>329.59</v>
      </c>
      <c r="BH516">
        <v>24.92</v>
      </c>
      <c r="BI516">
        <v>3284261</v>
      </c>
      <c r="BJ516">
        <v>1177809.25</v>
      </c>
      <c r="BK516">
        <v>2.2881566666666666</v>
      </c>
      <c r="BN516">
        <v>6.384058773104483E-3</v>
      </c>
      <c r="BP516">
        <v>71.19</v>
      </c>
      <c r="BQ516">
        <v>18.86</v>
      </c>
      <c r="BR516">
        <v>10312449</v>
      </c>
      <c r="BS516">
        <v>13446731.666666666</v>
      </c>
      <c r="BU516">
        <v>4.9208333333333334</v>
      </c>
      <c r="BV516">
        <v>11.36171</v>
      </c>
      <c r="BW516">
        <v>6.1785875745470282E-3</v>
      </c>
      <c r="BX516">
        <f t="shared" si="26"/>
        <v>7.0199320231606716E-2</v>
      </c>
      <c r="BY516">
        <v>53.39</v>
      </c>
      <c r="BZ516">
        <v>17.28</v>
      </c>
      <c r="CA516">
        <v>5171371</v>
      </c>
      <c r="CB516">
        <v>6300553.333333333</v>
      </c>
      <c r="CC516">
        <v>40.248283333333333</v>
      </c>
      <c r="CD516">
        <v>2.5500000000000003</v>
      </c>
      <c r="CH516">
        <v>37.090000000000003</v>
      </c>
      <c r="CI516">
        <v>16.98</v>
      </c>
      <c r="CJ516">
        <v>1540213</v>
      </c>
      <c r="CK516">
        <v>2394489.6666666665</v>
      </c>
      <c r="CL516">
        <v>6.7741608333333332</v>
      </c>
      <c r="CM516">
        <v>0.98583333333333334</v>
      </c>
      <c r="CN516">
        <v>8.5054719999999993</v>
      </c>
      <c r="CO516">
        <v>4.4529865399476473E-3</v>
      </c>
      <c r="CP516" s="10">
        <f t="shared" si="6"/>
        <v>3.7874752331901594E-2</v>
      </c>
      <c r="CQ516">
        <v>86.76</v>
      </c>
      <c r="CR516">
        <v>13.88</v>
      </c>
      <c r="CS516">
        <v>5042147</v>
      </c>
      <c r="CT516">
        <v>7213835.833333333</v>
      </c>
      <c r="CU516">
        <v>27.472928333333332</v>
      </c>
      <c r="CV516">
        <v>4.8083333333333336</v>
      </c>
      <c r="CW516">
        <v>30.87989</v>
      </c>
      <c r="CX516">
        <v>6.0075030628106478E-2</v>
      </c>
      <c r="CY516">
        <f t="shared" si="7"/>
        <v>1.8551103375425588</v>
      </c>
      <c r="CZ516">
        <v>67.34</v>
      </c>
      <c r="DA516">
        <v>19.350000000000001</v>
      </c>
      <c r="DB516">
        <v>57554865</v>
      </c>
      <c r="DC516">
        <v>48563608.333333336</v>
      </c>
      <c r="DD516">
        <v>238.16174999999998</v>
      </c>
      <c r="DE516">
        <v>38.211666666666666</v>
      </c>
      <c r="DF516">
        <v>29.480879999999999</v>
      </c>
      <c r="DG516">
        <v>9.3027931135781575E-2</v>
      </c>
      <c r="DH516">
        <f t="shared" si="8"/>
        <v>2.7425452744622403</v>
      </c>
      <c r="DI516">
        <v>88.61</v>
      </c>
      <c r="DJ516">
        <v>18.989999999999998</v>
      </c>
      <c r="DK516">
        <v>80934901</v>
      </c>
      <c r="DL516">
        <v>95118916.666666672</v>
      </c>
      <c r="DM516">
        <v>334.11146666666667</v>
      </c>
      <c r="DN516">
        <v>44.480833333333329</v>
      </c>
      <c r="DO516">
        <v>112.87309999999999</v>
      </c>
      <c r="DP516">
        <v>7.651285786521524E-3</v>
      </c>
      <c r="DQ516">
        <f t="shared" si="9"/>
        <v>0.86362434571062263</v>
      </c>
      <c r="DR516">
        <v>27</v>
      </c>
      <c r="DS516">
        <v>21.93</v>
      </c>
      <c r="DT516">
        <v>10359894</v>
      </c>
      <c r="DU516">
        <v>8782567.5</v>
      </c>
      <c r="DV516">
        <v>24.7182</v>
      </c>
      <c r="DW516">
        <v>3.063333333333333</v>
      </c>
      <c r="DX516">
        <v>4.4090629999999997</v>
      </c>
      <c r="DY516">
        <v>4.9204523295090291E-3</v>
      </c>
      <c r="DZ516">
        <f t="shared" si="27"/>
        <v>2.1694584309302066E-2</v>
      </c>
      <c r="EA516">
        <v>46.42</v>
      </c>
      <c r="EB516">
        <v>21.91</v>
      </c>
      <c r="EC516">
        <v>10371477</v>
      </c>
      <c r="ED516">
        <v>6348135.333333333</v>
      </c>
      <c r="EE516">
        <v>24.137664999999998</v>
      </c>
      <c r="EF516">
        <v>2.64</v>
      </c>
      <c r="EJ516">
        <v>73.88</v>
      </c>
      <c r="EK516">
        <v>7.44</v>
      </c>
      <c r="EL516">
        <v>261087</v>
      </c>
      <c r="EM516">
        <v>289192.33333333331</v>
      </c>
      <c r="EN516">
        <v>1.8278473333333334</v>
      </c>
      <c r="EO516">
        <v>0.37824333333333332</v>
      </c>
      <c r="EP516">
        <v>20.681979999999999</v>
      </c>
      <c r="EQ516">
        <v>2.9411128910207182E-3</v>
      </c>
      <c r="ER516">
        <f t="shared" si="10"/>
        <v>6.0828037989832669E-2</v>
      </c>
      <c r="ES516">
        <v>107.92</v>
      </c>
      <c r="ET516">
        <v>14.95</v>
      </c>
      <c r="EU516">
        <v>3558417</v>
      </c>
      <c r="EV516">
        <v>4760762</v>
      </c>
      <c r="EW516">
        <v>10.251562083333333</v>
      </c>
      <c r="EX516">
        <v>1.3125</v>
      </c>
      <c r="EY516">
        <v>12.17154</v>
      </c>
      <c r="FB516">
        <v>0.05</v>
      </c>
      <c r="FC516">
        <v>24.71</v>
      </c>
      <c r="FD516">
        <v>4957239</v>
      </c>
      <c r="FE516">
        <v>4188670.8333333335</v>
      </c>
      <c r="FF516">
        <v>12.766381666666668</v>
      </c>
      <c r="FG516">
        <v>2.0571833333333331</v>
      </c>
      <c r="FH516">
        <v>34.591500000000003</v>
      </c>
      <c r="FI516">
        <v>6.3288261378042138E-2</v>
      </c>
      <c r="FJ516">
        <f t="shared" si="11"/>
        <v>2.189235893458545</v>
      </c>
      <c r="FK516">
        <v>59.29</v>
      </c>
      <c r="FL516">
        <v>21.52</v>
      </c>
      <c r="FM516">
        <v>57124992</v>
      </c>
      <c r="FN516">
        <v>41002370.833333336</v>
      </c>
      <c r="FO516">
        <v>158.77740833333334</v>
      </c>
      <c r="FP516">
        <v>18.556666666666668</v>
      </c>
      <c r="FQ516">
        <v>80.618880000000004</v>
      </c>
      <c r="FR516">
        <v>0.12619791903941527</v>
      </c>
      <c r="FS516">
        <f t="shared" si="12"/>
        <v>10.173934891288335</v>
      </c>
      <c r="FT516">
        <v>128.61000000000001</v>
      </c>
      <c r="FU516">
        <v>22.07</v>
      </c>
      <c r="FV516">
        <v>124383707</v>
      </c>
      <c r="FW516">
        <v>104426666.66666667</v>
      </c>
      <c r="FX516">
        <v>452.191125</v>
      </c>
      <c r="FY516">
        <v>76.398916666666665</v>
      </c>
      <c r="GC516">
        <v>34.32</v>
      </c>
      <c r="GD516">
        <v>17.78</v>
      </c>
      <c r="GE516">
        <v>2614832</v>
      </c>
      <c r="GF516">
        <v>1893047.3333333333</v>
      </c>
      <c r="GG516">
        <v>4.7528902500000001</v>
      </c>
      <c r="GH516">
        <v>0.32</v>
      </c>
      <c r="GK516" s="10"/>
      <c r="GL516">
        <v>30.24</v>
      </c>
      <c r="GM516">
        <v>18.350000000000001</v>
      </c>
      <c r="GN516">
        <v>3697553</v>
      </c>
      <c r="GO516">
        <v>2864519.6666666665</v>
      </c>
      <c r="GP516">
        <v>10.946228333333332</v>
      </c>
      <c r="GQ516">
        <v>1.5458333333333334</v>
      </c>
      <c r="GU516">
        <v>83.08</v>
      </c>
      <c r="GV516">
        <v>18.670000000000002</v>
      </c>
      <c r="GW516">
        <v>391973</v>
      </c>
      <c r="GX516">
        <v>1108908.9166666667</v>
      </c>
      <c r="GY516">
        <v>3.3369025000000003</v>
      </c>
      <c r="GZ516">
        <v>5.5E-2</v>
      </c>
      <c r="HA516">
        <v>3.6733660000000001</v>
      </c>
      <c r="HB516">
        <v>4.2914707977401649E-2</v>
      </c>
      <c r="HC516">
        <f t="shared" si="13"/>
        <v>0.157641429184116</v>
      </c>
      <c r="HD516">
        <v>138.38999999999999</v>
      </c>
      <c r="HE516">
        <v>24.96</v>
      </c>
      <c r="HF516">
        <v>86044810</v>
      </c>
      <c r="HG516">
        <v>50138025</v>
      </c>
      <c r="HH516">
        <v>115.34242499999999</v>
      </c>
      <c r="HI516">
        <v>11.0229725</v>
      </c>
      <c r="HJ516">
        <v>28.234999999999999</v>
      </c>
      <c r="HK516">
        <v>1.6918985965908979E-2</v>
      </c>
      <c r="HL516">
        <f t="shared" si="14"/>
        <v>0.47770756874744003</v>
      </c>
      <c r="HM516">
        <v>69.77</v>
      </c>
      <c r="HN516">
        <v>18.37</v>
      </c>
      <c r="HO516">
        <v>15276786</v>
      </c>
      <c r="HP516">
        <v>19450042.5</v>
      </c>
      <c r="HQ516">
        <v>78.259783333333331</v>
      </c>
      <c r="HR516">
        <v>6.32</v>
      </c>
      <c r="HS516">
        <v>45.768120000000003</v>
      </c>
      <c r="HT516">
        <v>2.7768706397456877E-3</v>
      </c>
      <c r="HU516">
        <f t="shared" si="15"/>
        <v>0.12709214866435742</v>
      </c>
      <c r="HV516">
        <v>182.74</v>
      </c>
      <c r="HW516">
        <v>5.26</v>
      </c>
      <c r="HX516">
        <v>3532245</v>
      </c>
      <c r="HY516">
        <v>6356275.833333333</v>
      </c>
      <c r="HZ516">
        <v>15.875118333333333</v>
      </c>
      <c r="IA516">
        <v>6.32</v>
      </c>
      <c r="IB516">
        <v>8.1444080000000003</v>
      </c>
      <c r="IC516">
        <v>5.7064895469157101E-3</v>
      </c>
      <c r="ID516">
        <f t="shared" si="16"/>
        <v>4.6475979117816688E-2</v>
      </c>
      <c r="IE516">
        <v>117.46</v>
      </c>
      <c r="IF516">
        <v>10.57</v>
      </c>
      <c r="IG516">
        <v>4286256</v>
      </c>
      <c r="IH516">
        <v>4813822.333333333</v>
      </c>
      <c r="II516">
        <v>39.851102500000003</v>
      </c>
      <c r="IJ516">
        <v>9.7591666666666672</v>
      </c>
      <c r="IK516">
        <v>1.6195600000000001</v>
      </c>
      <c r="IL516">
        <v>1.2184423939477284E-2</v>
      </c>
      <c r="IM516">
        <f t="shared" si="28"/>
        <v>1.973340563541983E-2</v>
      </c>
      <c r="IN516">
        <v>53.56</v>
      </c>
      <c r="IO516">
        <v>20.02</v>
      </c>
      <c r="IP516">
        <v>38233632</v>
      </c>
      <c r="IQ516">
        <v>40034425</v>
      </c>
      <c r="IR516">
        <v>94.366383333333332</v>
      </c>
      <c r="IS516">
        <v>10.89</v>
      </c>
      <c r="IT516">
        <v>24.647410000000001</v>
      </c>
      <c r="IU516">
        <v>7.3910303207477563E-3</v>
      </c>
      <c r="IV516">
        <f t="shared" si="17"/>
        <v>0.18216975463790147</v>
      </c>
      <c r="IW516">
        <v>2.36</v>
      </c>
      <c r="IX516">
        <v>22.89</v>
      </c>
      <c r="IY516">
        <v>9960345</v>
      </c>
      <c r="IZ516">
        <v>5890168.666666667</v>
      </c>
      <c r="JA516">
        <v>17.887485833333333</v>
      </c>
      <c r="JB516">
        <v>2.4566666666666666</v>
      </c>
      <c r="JF516">
        <v>69.540000000000006</v>
      </c>
      <c r="JG516">
        <v>19.329999999999998</v>
      </c>
      <c r="JH516">
        <v>5306445</v>
      </c>
      <c r="JI516">
        <v>5031288</v>
      </c>
      <c r="JJ516">
        <v>17.811854166666667</v>
      </c>
      <c r="JK516">
        <v>1.9366666666666665</v>
      </c>
      <c r="JO516">
        <v>95.64</v>
      </c>
      <c r="JP516">
        <v>19.420000000000002</v>
      </c>
      <c r="JQ516">
        <v>1995863</v>
      </c>
      <c r="JR516">
        <v>1498769.1666666667</v>
      </c>
      <c r="JS516">
        <v>5.3954316666666671</v>
      </c>
      <c r="JT516">
        <v>1.0283333333333333</v>
      </c>
      <c r="JU516">
        <v>26.004439999999999</v>
      </c>
      <c r="JV516">
        <v>1.9013931030131319E-2</v>
      </c>
      <c r="JW516">
        <f t="shared" si="18"/>
        <v>0.49444662863718808</v>
      </c>
      <c r="JX516">
        <v>164.65</v>
      </c>
      <c r="JY516">
        <v>24.44</v>
      </c>
      <c r="JZ516">
        <v>44653700</v>
      </c>
      <c r="KA516">
        <v>27306383.333333332</v>
      </c>
      <c r="KB516">
        <v>113.30968333333334</v>
      </c>
      <c r="KC516">
        <v>12.203274166666667</v>
      </c>
      <c r="KD516">
        <v>20.907319999999999</v>
      </c>
      <c r="KE516">
        <v>3.3004861001947342E-2</v>
      </c>
      <c r="KF516">
        <f t="shared" si="19"/>
        <v>0.6900431905232336</v>
      </c>
      <c r="KG516">
        <v>14.28</v>
      </c>
      <c r="KH516">
        <v>22.71</v>
      </c>
      <c r="KI516">
        <v>39420344</v>
      </c>
      <c r="KJ516">
        <v>24839255.833333332</v>
      </c>
      <c r="KK516">
        <v>96.593999999999994</v>
      </c>
      <c r="KL516">
        <v>13.054166666666667</v>
      </c>
      <c r="KM516">
        <v>10.073410000000001</v>
      </c>
      <c r="KN516">
        <v>8.5087996376386112E-3</v>
      </c>
      <c r="KO516">
        <f t="shared" si="20"/>
        <v>8.5712627357785176E-2</v>
      </c>
      <c r="KP516">
        <v>89.7</v>
      </c>
      <c r="KQ516">
        <v>13.6</v>
      </c>
      <c r="KR516">
        <v>8667577</v>
      </c>
      <c r="KS516">
        <v>5500527</v>
      </c>
      <c r="KT516">
        <v>54.416008333333338</v>
      </c>
      <c r="KU516">
        <v>12.160833333333334</v>
      </c>
      <c r="KV516">
        <v>20.200939999999999</v>
      </c>
      <c r="KW516">
        <v>1.1140908497414954E-2</v>
      </c>
      <c r="KX516">
        <f t="shared" si="21"/>
        <v>0.22505682410176964</v>
      </c>
      <c r="KY516">
        <v>133.72</v>
      </c>
      <c r="KZ516">
        <v>15.15</v>
      </c>
      <c r="LA516">
        <v>6875049</v>
      </c>
      <c r="LB516">
        <v>4655219.166666667</v>
      </c>
      <c r="LC516">
        <v>28.837924999999998</v>
      </c>
      <c r="LD516">
        <v>4.9598266666666664</v>
      </c>
      <c r="LE516">
        <v>5.3298739999999997E-2</v>
      </c>
      <c r="LF516">
        <v>2.1460784388883707E-2</v>
      </c>
      <c r="LG516">
        <f t="shared" si="22"/>
        <v>1.1438327673391716E-3</v>
      </c>
      <c r="LH516">
        <v>23.82</v>
      </c>
      <c r="LI516">
        <v>20.13</v>
      </c>
      <c r="LJ516">
        <v>57990120</v>
      </c>
      <c r="LK516">
        <v>20411706.666666668</v>
      </c>
      <c r="LL516">
        <v>50.232187500000002</v>
      </c>
      <c r="LM516">
        <v>5.6124999999999998</v>
      </c>
      <c r="LN516">
        <v>37.048209999999997</v>
      </c>
      <c r="LO516">
        <v>5.1911386768130986E-2</v>
      </c>
      <c r="LP516">
        <f t="shared" si="23"/>
        <v>1.9232239583769379</v>
      </c>
      <c r="LQ516">
        <v>91.61</v>
      </c>
      <c r="LR516">
        <v>14.94</v>
      </c>
      <c r="LS516">
        <v>57719272</v>
      </c>
      <c r="LT516">
        <v>64980475</v>
      </c>
      <c r="LU516">
        <v>212.11061666666669</v>
      </c>
      <c r="LV516">
        <v>26.753333333333334</v>
      </c>
      <c r="LW516">
        <v>22.595680000000002</v>
      </c>
      <c r="LX516">
        <v>0.3110471322037941</v>
      </c>
      <c r="LY516" s="10">
        <f t="shared" si="24"/>
        <v>7.0283214641946268</v>
      </c>
      <c r="LZ516">
        <v>88.34</v>
      </c>
      <c r="MA516">
        <v>20.309999999999999</v>
      </c>
      <c r="MB516">
        <v>259606020</v>
      </c>
      <c r="MC516">
        <v>520710416.66666669</v>
      </c>
      <c r="MD516">
        <v>1909.4258333333335</v>
      </c>
      <c r="ME516">
        <v>273.69916666666666</v>
      </c>
      <c r="MF516" s="13"/>
      <c r="MG516" s="13"/>
      <c r="MH516" s="13"/>
      <c r="MI516" s="12"/>
      <c r="MJ516" s="12"/>
      <c r="MK516" s="12"/>
      <c r="MM516" s="14"/>
      <c r="MN516" s="14"/>
      <c r="MO516" s="14"/>
      <c r="MP516" s="14"/>
      <c r="MQ516" s="16"/>
      <c r="MR516" s="16"/>
      <c r="MS516" s="16"/>
      <c r="MT516" s="16"/>
      <c r="NC516" s="14"/>
      <c r="ND516" s="14"/>
      <c r="NE516" s="14"/>
      <c r="NF516" s="14"/>
      <c r="NG516" s="16"/>
      <c r="NH516" s="16"/>
      <c r="NI516" s="16"/>
      <c r="NJ516" s="16"/>
      <c r="NK516" s="13"/>
      <c r="NL516" s="13"/>
      <c r="NM516" s="13"/>
      <c r="NN516" s="13"/>
      <c r="NO516" s="12"/>
      <c r="NP516" s="12"/>
      <c r="NQ516" s="12"/>
      <c r="NR516" s="12"/>
      <c r="NW516" s="16"/>
      <c r="NX516" s="16"/>
      <c r="NY516" s="16"/>
      <c r="NZ516" s="16"/>
      <c r="PN516"/>
      <c r="QU516" s="16"/>
      <c r="QV516" s="16"/>
      <c r="QW516" s="16"/>
      <c r="QX516" s="16"/>
      <c r="RK516" s="16"/>
      <c r="RL516" s="16"/>
      <c r="RM516" s="16"/>
      <c r="RN516" s="16"/>
      <c r="RW516" s="14"/>
      <c r="RX516" s="14"/>
      <c r="RY516" s="14"/>
      <c r="RZ516" s="14"/>
      <c r="SA516" s="16"/>
      <c r="SB516" s="16"/>
      <c r="SC516" s="16"/>
      <c r="SD516" s="16"/>
    </row>
    <row r="517" spans="1:498" hidden="1" x14ac:dyDescent="0.35">
      <c r="A517" s="2">
        <v>33817</v>
      </c>
      <c r="B517">
        <v>28.754249999999999</v>
      </c>
      <c r="C517">
        <v>1.5713544047300729E-2</v>
      </c>
      <c r="D517">
        <f t="shared" si="0"/>
        <v>0.45183117392209698</v>
      </c>
      <c r="E517">
        <v>30</v>
      </c>
      <c r="F517">
        <v>16.05</v>
      </c>
      <c r="G517">
        <v>17549282</v>
      </c>
      <c r="H517">
        <v>46419605</v>
      </c>
      <c r="I517">
        <v>88.368358333333333</v>
      </c>
      <c r="J517">
        <v>13.450041666666666</v>
      </c>
      <c r="K517">
        <v>37.798769999999998</v>
      </c>
      <c r="L517">
        <v>9.0561657731319141E-3</v>
      </c>
      <c r="M517">
        <f t="shared" si="1"/>
        <v>0.34231192714048536</v>
      </c>
      <c r="N517">
        <v>84.03</v>
      </c>
      <c r="O517">
        <v>19.03</v>
      </c>
      <c r="P517">
        <v>7842716</v>
      </c>
      <c r="Q517">
        <v>6108295</v>
      </c>
      <c r="R517">
        <v>28.732675</v>
      </c>
      <c r="S517">
        <v>4.1574999999999998</v>
      </c>
      <c r="T517">
        <v>23.73265</v>
      </c>
      <c r="U517">
        <v>1.0899912886643064E-2</v>
      </c>
      <c r="V517">
        <f t="shared" si="2"/>
        <v>0.25868381756918951</v>
      </c>
      <c r="W517">
        <v>114.98</v>
      </c>
      <c r="X517">
        <v>18.89</v>
      </c>
      <c r="Y517">
        <v>10045987</v>
      </c>
      <c r="Z517">
        <v>12448595.833333334</v>
      </c>
      <c r="AA517">
        <v>53.45910833333334</v>
      </c>
      <c r="AB517">
        <v>5.9516666666666671</v>
      </c>
      <c r="AC517">
        <v>23.731770000000001</v>
      </c>
      <c r="AD517">
        <v>2.8147298754519979E-2</v>
      </c>
      <c r="AE517">
        <f t="shared" si="3"/>
        <v>0.66798522016355466</v>
      </c>
      <c r="AF517">
        <v>62.07</v>
      </c>
      <c r="AG517">
        <v>10.56</v>
      </c>
      <c r="AH517">
        <v>28500065</v>
      </c>
      <c r="AI517">
        <v>64437146.666666664</v>
      </c>
      <c r="AJ517">
        <v>258.47710833333332</v>
      </c>
      <c r="AK517">
        <v>43.218902500000006</v>
      </c>
      <c r="AL517">
        <v>15.50418</v>
      </c>
      <c r="AM517">
        <v>4.6212206159340361E-3</v>
      </c>
      <c r="AN517">
        <f t="shared" si="4"/>
        <v>7.1648236249152161E-2</v>
      </c>
      <c r="AO517">
        <v>75.16</v>
      </c>
      <c r="AP517">
        <v>6.08</v>
      </c>
      <c r="AQ517">
        <v>13884580</v>
      </c>
      <c r="AR517">
        <v>4953053.666666667</v>
      </c>
      <c r="AS517">
        <v>16.182831666666669</v>
      </c>
      <c r="AT517">
        <v>1.8625</v>
      </c>
      <c r="AU517">
        <v>5.3066599999999999</v>
      </c>
      <c r="AV517">
        <v>8.6934071020503493E-3</v>
      </c>
      <c r="AW517">
        <f t="shared" si="25"/>
        <v>4.6132955732166504E-2</v>
      </c>
      <c r="AX517">
        <v>218.94</v>
      </c>
      <c r="AY517">
        <v>24.39</v>
      </c>
      <c r="AZ517">
        <v>33760570</v>
      </c>
      <c r="BA517">
        <v>15227531.666666666</v>
      </c>
      <c r="BB517">
        <v>22.375491666666665</v>
      </c>
      <c r="BC517">
        <v>3.0510916666666668</v>
      </c>
      <c r="BE517">
        <v>1.0307185535610654E-3</v>
      </c>
      <c r="BG517">
        <v>333.6</v>
      </c>
      <c r="BH517">
        <v>24.72</v>
      </c>
      <c r="BI517">
        <v>3284261</v>
      </c>
      <c r="BJ517">
        <v>1177809.25</v>
      </c>
      <c r="BK517">
        <v>2.2881566666666666</v>
      </c>
      <c r="BN517">
        <v>6.384058773104483E-3</v>
      </c>
      <c r="BP517">
        <v>53.51</v>
      </c>
      <c r="BQ517">
        <v>19.989999999999998</v>
      </c>
      <c r="BR517">
        <v>10312449</v>
      </c>
      <c r="BS517">
        <v>13446731.666666666</v>
      </c>
      <c r="BU517">
        <v>4.9208333333333334</v>
      </c>
      <c r="BV517">
        <v>10.25863</v>
      </c>
      <c r="BW517">
        <v>6.1785875745470282E-3</v>
      </c>
      <c r="BX517">
        <f t="shared" si="26"/>
        <v>6.3383843849875374E-2</v>
      </c>
      <c r="BY517">
        <v>112.8</v>
      </c>
      <c r="BZ517">
        <v>16.09</v>
      </c>
      <c r="CA517">
        <v>5171371</v>
      </c>
      <c r="CB517">
        <v>6300553.333333333</v>
      </c>
      <c r="CC517">
        <v>40.248283333333333</v>
      </c>
      <c r="CD517">
        <v>2.5500000000000003</v>
      </c>
      <c r="CH517">
        <v>52.37</v>
      </c>
      <c r="CI517">
        <v>16.07</v>
      </c>
      <c r="CJ517">
        <v>1540213</v>
      </c>
      <c r="CK517">
        <v>2394489.6666666665</v>
      </c>
      <c r="CL517">
        <v>6.7741608333333332</v>
      </c>
      <c r="CM517">
        <v>0.98583333333333334</v>
      </c>
      <c r="CN517">
        <v>7.5276969999999999</v>
      </c>
      <c r="CO517">
        <v>4.4529865399476473E-3</v>
      </c>
      <c r="CP517" s="10">
        <f t="shared" si="6"/>
        <v>3.3520733417804281E-2</v>
      </c>
      <c r="CQ517">
        <v>110.39</v>
      </c>
      <c r="CR517">
        <v>12.09</v>
      </c>
      <c r="CS517">
        <v>5042147</v>
      </c>
      <c r="CT517">
        <v>7213835.833333333</v>
      </c>
      <c r="CU517">
        <v>27.472928333333332</v>
      </c>
      <c r="CV517">
        <v>4.8083333333333336</v>
      </c>
      <c r="CW517">
        <v>29.668759999999999</v>
      </c>
      <c r="CX517">
        <v>6.0075030628106478E-2</v>
      </c>
      <c r="CY517">
        <f t="shared" si="7"/>
        <v>1.7823516656979403</v>
      </c>
      <c r="CZ517">
        <v>94.09</v>
      </c>
      <c r="DA517">
        <v>20.190000000000001</v>
      </c>
      <c r="DB517">
        <v>57554865</v>
      </c>
      <c r="DC517">
        <v>48563608.333333336</v>
      </c>
      <c r="DD517">
        <v>238.16174999999998</v>
      </c>
      <c r="DE517">
        <v>38.211666666666666</v>
      </c>
      <c r="DF517">
        <v>26.785720000000001</v>
      </c>
      <c r="DG517">
        <v>9.3027931135781575E-2</v>
      </c>
      <c r="DH517">
        <f t="shared" si="8"/>
        <v>2.4918201155823274</v>
      </c>
      <c r="DI517">
        <v>86.37</v>
      </c>
      <c r="DJ517">
        <v>19.489999999999998</v>
      </c>
      <c r="DK517">
        <v>80934901</v>
      </c>
      <c r="DL517">
        <v>95118916.666666672</v>
      </c>
      <c r="DM517">
        <v>334.11146666666667</v>
      </c>
      <c r="DN517">
        <v>44.480833333333329</v>
      </c>
      <c r="DO517">
        <v>107.89149999999999</v>
      </c>
      <c r="DP517">
        <v>7.651285786521524E-3</v>
      </c>
      <c r="DQ517">
        <f t="shared" si="9"/>
        <v>0.82550870043648694</v>
      </c>
      <c r="DR517">
        <v>7.6</v>
      </c>
      <c r="DS517">
        <v>24.41</v>
      </c>
      <c r="DT517">
        <v>10359894</v>
      </c>
      <c r="DU517">
        <v>8782567.5</v>
      </c>
      <c r="DV517">
        <v>24.7182</v>
      </c>
      <c r="DW517">
        <v>3.063333333333333</v>
      </c>
      <c r="DX517">
        <v>4.2996689999999997</v>
      </c>
      <c r="DY517">
        <v>4.9204523295090291E-3</v>
      </c>
      <c r="DZ517">
        <f t="shared" si="27"/>
        <v>2.1156316347167758E-2</v>
      </c>
      <c r="EA517">
        <v>10.72</v>
      </c>
      <c r="EB517">
        <v>24.48</v>
      </c>
      <c r="EC517">
        <v>10371477</v>
      </c>
      <c r="ED517">
        <v>6348135.333333333</v>
      </c>
      <c r="EE517">
        <v>24.137664999999998</v>
      </c>
      <c r="EF517">
        <v>2.64</v>
      </c>
      <c r="EJ517">
        <v>115.52</v>
      </c>
      <c r="EK517">
        <v>7.05</v>
      </c>
      <c r="EL517">
        <v>261087</v>
      </c>
      <c r="EM517">
        <v>289192.33333333331</v>
      </c>
      <c r="EN517">
        <v>1.8278473333333334</v>
      </c>
      <c r="EO517">
        <v>0.37824333333333332</v>
      </c>
      <c r="EP517">
        <v>20.006519999999998</v>
      </c>
      <c r="EQ517">
        <v>2.9411128910207182E-3</v>
      </c>
      <c r="ER517">
        <f t="shared" si="10"/>
        <v>5.8841433876463817E-2</v>
      </c>
      <c r="ES517">
        <v>152.13999999999999</v>
      </c>
      <c r="ET517">
        <v>13.63</v>
      </c>
      <c r="EU517">
        <v>3558417</v>
      </c>
      <c r="EV517">
        <v>4760762</v>
      </c>
      <c r="EW517">
        <v>10.251562083333333</v>
      </c>
      <c r="EX517">
        <v>1.3125</v>
      </c>
      <c r="EY517">
        <v>12.20739</v>
      </c>
      <c r="FB517">
        <v>0.01</v>
      </c>
      <c r="FC517">
        <v>26.03</v>
      </c>
      <c r="FD517">
        <v>4957239</v>
      </c>
      <c r="FE517">
        <v>4188670.8333333335</v>
      </c>
      <c r="FF517">
        <v>12.766381666666668</v>
      </c>
      <c r="FG517">
        <v>2.0571833333333331</v>
      </c>
      <c r="FH517">
        <v>32.88626</v>
      </c>
      <c r="FI517">
        <v>6.3288261378042138E-2</v>
      </c>
      <c r="FJ517">
        <f t="shared" si="11"/>
        <v>2.0813142186262521</v>
      </c>
      <c r="FK517">
        <v>40.6</v>
      </c>
      <c r="FL517">
        <v>23.77</v>
      </c>
      <c r="FM517">
        <v>57124992</v>
      </c>
      <c r="FN517">
        <v>41002370.833333336</v>
      </c>
      <c r="FO517">
        <v>158.77740833333334</v>
      </c>
      <c r="FP517">
        <v>18.556666666666668</v>
      </c>
      <c r="FQ517">
        <v>77.852810000000005</v>
      </c>
      <c r="FR517">
        <v>0.12619791903941527</v>
      </c>
      <c r="FS517">
        <f t="shared" si="12"/>
        <v>9.8248626133709802</v>
      </c>
      <c r="FT517">
        <v>205.13</v>
      </c>
      <c r="FU517">
        <v>23.06</v>
      </c>
      <c r="FV517">
        <v>124383707</v>
      </c>
      <c r="FW517">
        <v>104426666.66666667</v>
      </c>
      <c r="FX517">
        <v>452.191125</v>
      </c>
      <c r="FY517">
        <v>76.398916666666665</v>
      </c>
      <c r="GC517">
        <v>45.97</v>
      </c>
      <c r="GD517">
        <v>17.48</v>
      </c>
      <c r="GE517">
        <v>2614832</v>
      </c>
      <c r="GF517">
        <v>1893047.3333333333</v>
      </c>
      <c r="GG517">
        <v>4.7528902500000001</v>
      </c>
      <c r="GH517">
        <v>0.32</v>
      </c>
      <c r="GK517" s="10"/>
      <c r="GL517">
        <v>46.48</v>
      </c>
      <c r="GM517">
        <v>18.78</v>
      </c>
      <c r="GN517">
        <v>3697553</v>
      </c>
      <c r="GO517">
        <v>2864519.6666666665</v>
      </c>
      <c r="GP517">
        <v>10.946228333333332</v>
      </c>
      <c r="GQ517">
        <v>1.5458333333333334</v>
      </c>
      <c r="GU517">
        <v>109.77</v>
      </c>
      <c r="GV517">
        <v>18.850000000000001</v>
      </c>
      <c r="GW517">
        <v>391973</v>
      </c>
      <c r="GX517">
        <v>1108908.9166666667</v>
      </c>
      <c r="GY517">
        <v>3.3369025000000003</v>
      </c>
      <c r="GZ517">
        <v>5.5E-2</v>
      </c>
      <c r="HA517">
        <v>3.3689870000000002</v>
      </c>
      <c r="HB517">
        <v>4.2914707977401649E-2</v>
      </c>
      <c r="HC517">
        <f t="shared" si="13"/>
        <v>0.14457909328466245</v>
      </c>
      <c r="HD517">
        <v>120.24</v>
      </c>
      <c r="HE517">
        <v>24.54</v>
      </c>
      <c r="HF517">
        <v>86044810</v>
      </c>
      <c r="HG517">
        <v>50138025</v>
      </c>
      <c r="HH517">
        <v>115.34242499999999</v>
      </c>
      <c r="HI517">
        <v>11.0229725</v>
      </c>
      <c r="HJ517">
        <v>27.379819999999999</v>
      </c>
      <c r="HK517">
        <v>1.6918985965908979E-2</v>
      </c>
      <c r="HL517">
        <f t="shared" si="14"/>
        <v>0.46323879032911397</v>
      </c>
      <c r="HM517">
        <v>109.45</v>
      </c>
      <c r="HN517">
        <v>18.21</v>
      </c>
      <c r="HO517">
        <v>15276786</v>
      </c>
      <c r="HP517">
        <v>19450042.5</v>
      </c>
      <c r="HQ517">
        <v>78.259783333333331</v>
      </c>
      <c r="HR517">
        <v>6.32</v>
      </c>
      <c r="HS517">
        <v>44.405740000000002</v>
      </c>
      <c r="HT517">
        <v>2.7768706397456877E-3</v>
      </c>
      <c r="HU517">
        <f t="shared" si="15"/>
        <v>0.12330899564218067</v>
      </c>
      <c r="HV517">
        <v>247.21</v>
      </c>
      <c r="HW517">
        <v>5.0999999999999996</v>
      </c>
      <c r="HX517">
        <v>3532245</v>
      </c>
      <c r="HY517">
        <v>6356275.833333333</v>
      </c>
      <c r="HZ517">
        <v>15.875118333333333</v>
      </c>
      <c r="IA517">
        <v>6.32</v>
      </c>
      <c r="IB517">
        <v>7.2184290000000004</v>
      </c>
      <c r="IC517">
        <v>5.7064895469157101E-3</v>
      </c>
      <c r="ID517">
        <f t="shared" si="16"/>
        <v>4.1191889633653223E-2</v>
      </c>
      <c r="IE517">
        <v>131.18</v>
      </c>
      <c r="IF517">
        <v>9.56</v>
      </c>
      <c r="IG517">
        <v>4286256</v>
      </c>
      <c r="IH517">
        <v>4813822.333333333</v>
      </c>
      <c r="II517">
        <v>39.851102500000003</v>
      </c>
      <c r="IJ517">
        <v>9.7591666666666672</v>
      </c>
      <c r="IK517">
        <v>1.5713440000000001</v>
      </c>
      <c r="IL517">
        <v>1.2184423939477284E-2</v>
      </c>
      <c r="IM517">
        <f t="shared" si="28"/>
        <v>1.9145921450753993E-2</v>
      </c>
      <c r="IN517">
        <v>48.3</v>
      </c>
      <c r="IO517">
        <v>20.77</v>
      </c>
      <c r="IP517">
        <v>38233632</v>
      </c>
      <c r="IQ517">
        <v>40034425</v>
      </c>
      <c r="IR517">
        <v>94.366383333333332</v>
      </c>
      <c r="IS517">
        <v>10.89</v>
      </c>
      <c r="IT517">
        <v>24.171189999999999</v>
      </c>
      <c r="IU517">
        <v>7.3910303207477563E-3</v>
      </c>
      <c r="IV517">
        <f t="shared" si="17"/>
        <v>0.17864999817855495</v>
      </c>
      <c r="IW517">
        <v>24.79</v>
      </c>
      <c r="IX517">
        <v>23.28</v>
      </c>
      <c r="IY517">
        <v>9960345</v>
      </c>
      <c r="IZ517">
        <v>5890168.666666667</v>
      </c>
      <c r="JA517">
        <v>17.887485833333333</v>
      </c>
      <c r="JB517">
        <v>2.4566666666666666</v>
      </c>
      <c r="JF517">
        <v>19.18</v>
      </c>
      <c r="JG517">
        <v>21.34</v>
      </c>
      <c r="JH517">
        <v>5306445</v>
      </c>
      <c r="JI517">
        <v>5031288</v>
      </c>
      <c r="JJ517">
        <v>17.811854166666667</v>
      </c>
      <c r="JK517">
        <v>1.9366666666666665</v>
      </c>
      <c r="JO517">
        <v>52.36</v>
      </c>
      <c r="JP517">
        <v>21.67</v>
      </c>
      <c r="JQ517">
        <v>1995863</v>
      </c>
      <c r="JR517">
        <v>1498769.1666666667</v>
      </c>
      <c r="JS517">
        <v>5.3954316666666671</v>
      </c>
      <c r="JT517">
        <v>1.0283333333333333</v>
      </c>
      <c r="JU517">
        <v>24.676870000000001</v>
      </c>
      <c r="JV517">
        <v>1.9013931030131319E-2</v>
      </c>
      <c r="JW517">
        <f t="shared" si="18"/>
        <v>0.46920430421951664</v>
      </c>
      <c r="JX517">
        <v>303.58</v>
      </c>
      <c r="JY517">
        <v>24.06</v>
      </c>
      <c r="JZ517">
        <v>44653700</v>
      </c>
      <c r="KA517">
        <v>27306383.333333332</v>
      </c>
      <c r="KB517">
        <v>113.30968333333334</v>
      </c>
      <c r="KC517">
        <v>12.203274166666667</v>
      </c>
      <c r="KD517">
        <v>19.413609999999998</v>
      </c>
      <c r="KE517">
        <v>3.3004861001947342E-2</v>
      </c>
      <c r="KF517">
        <f t="shared" si="19"/>
        <v>0.64074349959601484</v>
      </c>
      <c r="KG517">
        <v>39.67</v>
      </c>
      <c r="KH517">
        <v>23.12</v>
      </c>
      <c r="KI517">
        <v>39420344</v>
      </c>
      <c r="KJ517">
        <v>24839255.833333332</v>
      </c>
      <c r="KK517">
        <v>96.593999999999994</v>
      </c>
      <c r="KL517">
        <v>13.054166666666667</v>
      </c>
      <c r="KM517">
        <v>9.3028359999999992</v>
      </c>
      <c r="KN517">
        <v>8.5087996376386112E-3</v>
      </c>
      <c r="KO517">
        <f t="shared" si="20"/>
        <v>7.9155967585811421E-2</v>
      </c>
      <c r="KP517">
        <v>113.18</v>
      </c>
      <c r="KQ517">
        <v>12.04</v>
      </c>
      <c r="KR517">
        <v>8667577</v>
      </c>
      <c r="KS517">
        <v>5500527</v>
      </c>
      <c r="KT517">
        <v>54.416008333333338</v>
      </c>
      <c r="KU517">
        <v>12.160833333333334</v>
      </c>
      <c r="KV517">
        <v>19.673300000000001</v>
      </c>
      <c r="KW517">
        <v>1.1140908497414954E-2</v>
      </c>
      <c r="KX517">
        <f t="shared" si="21"/>
        <v>0.21917843514219362</v>
      </c>
      <c r="KY517">
        <v>118.37</v>
      </c>
      <c r="KZ517">
        <v>16.760000000000002</v>
      </c>
      <c r="LA517">
        <v>6875049</v>
      </c>
      <c r="LB517">
        <v>4655219.166666667</v>
      </c>
      <c r="LC517">
        <v>28.837924999999998</v>
      </c>
      <c r="LD517">
        <v>4.9598266666666664</v>
      </c>
      <c r="LE517">
        <v>5.0819719999999999E-2</v>
      </c>
      <c r="LF517">
        <v>2.1460784388883707E-2</v>
      </c>
      <c r="LG517">
        <f t="shared" si="22"/>
        <v>1.0906310536234411E-3</v>
      </c>
      <c r="LH517">
        <v>9.7799999999999994</v>
      </c>
      <c r="LI517">
        <v>22.14</v>
      </c>
      <c r="LJ517">
        <v>57990120</v>
      </c>
      <c r="LK517">
        <v>20411706.666666668</v>
      </c>
      <c r="LL517">
        <v>50.232187500000002</v>
      </c>
      <c r="LM517">
        <v>5.6124999999999998</v>
      </c>
      <c r="LN517">
        <v>35.544800000000002</v>
      </c>
      <c r="LO517">
        <v>5.1911386768130986E-2</v>
      </c>
      <c r="LP517">
        <f t="shared" si="23"/>
        <v>1.8451798603958625</v>
      </c>
      <c r="LQ517">
        <v>160.91999999999999</v>
      </c>
      <c r="LR517">
        <v>14.04</v>
      </c>
      <c r="LS517">
        <v>57719272</v>
      </c>
      <c r="LT517">
        <v>64980475</v>
      </c>
      <c r="LU517">
        <v>212.11061666666669</v>
      </c>
      <c r="LV517">
        <v>26.753333333333334</v>
      </c>
      <c r="LW517">
        <v>22.78407</v>
      </c>
      <c r="LX517">
        <v>0.3110471322037941</v>
      </c>
      <c r="LY517" s="10">
        <f t="shared" si="24"/>
        <v>7.0869196334304991</v>
      </c>
      <c r="LZ517">
        <v>76.11</v>
      </c>
      <c r="MA517">
        <v>19.16</v>
      </c>
      <c r="MB517">
        <v>259606020</v>
      </c>
      <c r="MC517">
        <v>520710416.66666669</v>
      </c>
      <c r="MD517">
        <v>1909.4258333333335</v>
      </c>
      <c r="ME517">
        <v>273.69916666666666</v>
      </c>
      <c r="MF517" s="13"/>
      <c r="MG517" s="13"/>
      <c r="MH517" s="13"/>
      <c r="MI517" s="12"/>
      <c r="MJ517" s="12"/>
      <c r="MK517" s="12"/>
      <c r="MM517" s="14"/>
      <c r="MN517" s="14"/>
      <c r="MO517" s="14"/>
      <c r="MP517" s="14"/>
      <c r="MQ517" s="16"/>
      <c r="MR517" s="16"/>
      <c r="MS517" s="16"/>
      <c r="MT517" s="16"/>
      <c r="NC517" s="14"/>
      <c r="ND517" s="14"/>
      <c r="NE517" s="14"/>
      <c r="NF517" s="14"/>
      <c r="NG517" s="16"/>
      <c r="NH517" s="16"/>
      <c r="NI517" s="16"/>
      <c r="NJ517" s="16"/>
      <c r="NK517" s="13"/>
      <c r="NL517" s="13"/>
      <c r="NM517" s="13"/>
      <c r="NN517" s="13"/>
      <c r="NO517" s="12"/>
      <c r="NP517" s="12"/>
      <c r="NQ517" s="12"/>
      <c r="NR517" s="12"/>
      <c r="NW517" s="16"/>
      <c r="NX517" s="16"/>
      <c r="NY517" s="16"/>
      <c r="NZ517" s="16"/>
      <c r="PN517"/>
      <c r="QU517" s="16"/>
      <c r="QV517" s="16"/>
      <c r="QW517" s="16"/>
      <c r="QX517" s="16"/>
      <c r="RK517" s="16"/>
      <c r="RL517" s="16"/>
      <c r="RM517" s="16"/>
      <c r="RN517" s="16"/>
      <c r="RW517" s="14"/>
      <c r="RX517" s="14"/>
      <c r="RY517" s="14"/>
      <c r="RZ517" s="14"/>
      <c r="SA517" s="16"/>
      <c r="SB517" s="16"/>
      <c r="SC517" s="16"/>
      <c r="SD517" s="16"/>
    </row>
    <row r="518" spans="1:498" hidden="1" x14ac:dyDescent="0.35">
      <c r="A518" s="2">
        <v>33848</v>
      </c>
      <c r="B518">
        <v>27.643619999999999</v>
      </c>
      <c r="C518">
        <v>1.5713544047300729E-2</v>
      </c>
      <c r="D518">
        <f t="shared" si="0"/>
        <v>0.43437924049684334</v>
      </c>
      <c r="E518">
        <v>28.85</v>
      </c>
      <c r="F518">
        <v>18.760000000000002</v>
      </c>
      <c r="G518">
        <v>17549282</v>
      </c>
      <c r="H518">
        <v>46419605</v>
      </c>
      <c r="I518">
        <v>88.368358333333333</v>
      </c>
      <c r="J518">
        <v>13.450041666666666</v>
      </c>
      <c r="K518">
        <v>39.807639999999999</v>
      </c>
      <c r="L518">
        <v>9.0561657731319141E-3</v>
      </c>
      <c r="M518">
        <f t="shared" si="1"/>
        <v>0.36050458687715692</v>
      </c>
      <c r="N518">
        <v>87.39</v>
      </c>
      <c r="O518">
        <v>12.7</v>
      </c>
      <c r="P518">
        <v>7842716</v>
      </c>
      <c r="Q518">
        <v>6108295</v>
      </c>
      <c r="R518">
        <v>28.732675</v>
      </c>
      <c r="S518">
        <v>4.1574999999999998</v>
      </c>
      <c r="T518">
        <v>23.42634</v>
      </c>
      <c r="U518">
        <v>1.0899912886643064E-2</v>
      </c>
      <c r="V518">
        <f t="shared" si="2"/>
        <v>0.25534506525288186</v>
      </c>
      <c r="W518">
        <v>53.64</v>
      </c>
      <c r="X518">
        <v>14.54</v>
      </c>
      <c r="Y518">
        <v>10045987</v>
      </c>
      <c r="Z518">
        <v>12448595.833333334</v>
      </c>
      <c r="AA518">
        <v>53.45910833333334</v>
      </c>
      <c r="AB518">
        <v>5.9516666666666671</v>
      </c>
      <c r="AC518">
        <v>22.999230000000001</v>
      </c>
      <c r="AD518">
        <v>2.8147298754519979E-2</v>
      </c>
      <c r="AE518">
        <f t="shared" si="3"/>
        <v>0.64736619793391859</v>
      </c>
      <c r="AF518">
        <v>64.61</v>
      </c>
      <c r="AG518">
        <v>4.1900000000000004</v>
      </c>
      <c r="AH518">
        <v>28500065</v>
      </c>
      <c r="AI518">
        <v>64437146.666666664</v>
      </c>
      <c r="AJ518">
        <v>258.47710833333332</v>
      </c>
      <c r="AK518">
        <v>43.218902500000006</v>
      </c>
      <c r="AL518">
        <v>14.93507</v>
      </c>
      <c r="AM518">
        <v>4.6212206159340361E-3</v>
      </c>
      <c r="AN518">
        <f t="shared" si="4"/>
        <v>6.9018253384417944E-2</v>
      </c>
      <c r="AO518">
        <v>77</v>
      </c>
      <c r="AP518">
        <v>7.15</v>
      </c>
      <c r="AQ518">
        <v>13884580</v>
      </c>
      <c r="AR518">
        <v>4953053.666666667</v>
      </c>
      <c r="AS518">
        <v>16.182831666666669</v>
      </c>
      <c r="AT518">
        <v>1.8625</v>
      </c>
      <c r="AU518">
        <v>5.3445919999999996</v>
      </c>
      <c r="AV518">
        <v>8.6934071020503493E-3</v>
      </c>
      <c r="AW518">
        <f t="shared" si="25"/>
        <v>4.6462714050361474E-2</v>
      </c>
      <c r="AX518">
        <v>233.6</v>
      </c>
      <c r="AY518">
        <v>24.46</v>
      </c>
      <c r="AZ518">
        <v>33760570</v>
      </c>
      <c r="BA518">
        <v>15227531.666666666</v>
      </c>
      <c r="BB518">
        <v>22.375491666666665</v>
      </c>
      <c r="BC518">
        <v>3.0510916666666668</v>
      </c>
      <c r="BE518">
        <v>1.0307185535610654E-3</v>
      </c>
      <c r="BG518">
        <v>375.35</v>
      </c>
      <c r="BH518">
        <v>24.3</v>
      </c>
      <c r="BI518">
        <v>3284261</v>
      </c>
      <c r="BJ518">
        <v>1177809.25</v>
      </c>
      <c r="BK518">
        <v>2.2881566666666666</v>
      </c>
      <c r="BN518">
        <v>6.384058773104483E-3</v>
      </c>
      <c r="BP518">
        <v>45.3</v>
      </c>
      <c r="BQ518">
        <v>13.21</v>
      </c>
      <c r="BR518">
        <v>10312449</v>
      </c>
      <c r="BS518">
        <v>13446731.666666666</v>
      </c>
      <c r="BU518">
        <v>4.9208333333333334</v>
      </c>
      <c r="BV518">
        <v>9.6703240000000008</v>
      </c>
      <c r="BW518">
        <v>6.1785875745470282E-3</v>
      </c>
      <c r="BX518">
        <f t="shared" si="26"/>
        <v>5.9748943708243921E-2</v>
      </c>
      <c r="BY518">
        <v>51.2</v>
      </c>
      <c r="BZ518">
        <v>13.2</v>
      </c>
      <c r="CA518">
        <v>5171371</v>
      </c>
      <c r="CB518">
        <v>6300553.333333333</v>
      </c>
      <c r="CC518">
        <v>40.248283333333333</v>
      </c>
      <c r="CD518">
        <v>2.5500000000000003</v>
      </c>
      <c r="CH518">
        <v>62.75</v>
      </c>
      <c r="CI518">
        <v>12.45</v>
      </c>
      <c r="CJ518">
        <v>1540213</v>
      </c>
      <c r="CK518">
        <v>2394489.6666666665</v>
      </c>
      <c r="CL518">
        <v>6.7741608333333332</v>
      </c>
      <c r="CM518">
        <v>0.98583333333333334</v>
      </c>
      <c r="CN518">
        <v>6.7855290000000004</v>
      </c>
      <c r="CO518">
        <v>4.4529865399476473E-3</v>
      </c>
      <c r="CP518" s="10">
        <f t="shared" si="6"/>
        <v>3.021586930342442E-2</v>
      </c>
      <c r="CQ518">
        <v>70.819999999999993</v>
      </c>
      <c r="CR518">
        <v>9.81</v>
      </c>
      <c r="CS518">
        <v>5042147</v>
      </c>
      <c r="CT518">
        <v>7213835.833333333</v>
      </c>
      <c r="CU518">
        <v>27.472928333333332</v>
      </c>
      <c r="CV518">
        <v>4.8083333333333336</v>
      </c>
      <c r="CW518">
        <v>30.12838</v>
      </c>
      <c r="CX518">
        <v>6.0075030628106478E-2</v>
      </c>
      <c r="CY518">
        <f t="shared" si="7"/>
        <v>1.8099633512752307</v>
      </c>
      <c r="CZ518">
        <v>72.56</v>
      </c>
      <c r="DA518">
        <v>15.54</v>
      </c>
      <c r="DB518">
        <v>57554865</v>
      </c>
      <c r="DC518">
        <v>48563608.333333336</v>
      </c>
      <c r="DD518">
        <v>238.16174999999998</v>
      </c>
      <c r="DE518">
        <v>38.211666666666666</v>
      </c>
      <c r="DF518">
        <v>26.253630000000001</v>
      </c>
      <c r="DG518">
        <v>9.3027931135781575E-2</v>
      </c>
      <c r="DH518">
        <f t="shared" si="8"/>
        <v>2.4423208837042893</v>
      </c>
      <c r="DI518">
        <v>37.58</v>
      </c>
      <c r="DJ518">
        <v>14.01</v>
      </c>
      <c r="DK518">
        <v>80934901</v>
      </c>
      <c r="DL518">
        <v>95118916.666666672</v>
      </c>
      <c r="DM518">
        <v>334.11146666666667</v>
      </c>
      <c r="DN518">
        <v>44.480833333333329</v>
      </c>
      <c r="DO518">
        <v>101.0655</v>
      </c>
      <c r="DP518">
        <v>7.651285786521524E-3</v>
      </c>
      <c r="DQ518">
        <f t="shared" si="9"/>
        <v>0.77328102365769114</v>
      </c>
      <c r="DR518">
        <v>11.45</v>
      </c>
      <c r="DS518">
        <v>18.670000000000002</v>
      </c>
      <c r="DT518">
        <v>10359894</v>
      </c>
      <c r="DU518">
        <v>8782567.5</v>
      </c>
      <c r="DV518">
        <v>24.7182</v>
      </c>
      <c r="DW518">
        <v>3.063333333333333</v>
      </c>
      <c r="DX518">
        <v>4.356744</v>
      </c>
      <c r="DY518">
        <v>4.9204523295090291E-3</v>
      </c>
      <c r="DZ518">
        <f t="shared" si="27"/>
        <v>2.1437151163874485E-2</v>
      </c>
      <c r="EA518">
        <v>45.72</v>
      </c>
      <c r="EB518">
        <v>16.98</v>
      </c>
      <c r="EC518">
        <v>10371477</v>
      </c>
      <c r="ED518">
        <v>6348135.333333333</v>
      </c>
      <c r="EE518">
        <v>24.137664999999998</v>
      </c>
      <c r="EF518">
        <v>2.64</v>
      </c>
      <c r="EJ518">
        <v>123.32</v>
      </c>
      <c r="EK518">
        <v>4.46</v>
      </c>
      <c r="EL518">
        <v>261087</v>
      </c>
      <c r="EM518">
        <v>289192.33333333331</v>
      </c>
      <c r="EN518">
        <v>1.8278473333333334</v>
      </c>
      <c r="EO518">
        <v>0.37824333333333332</v>
      </c>
      <c r="EP518">
        <v>19.584129999999998</v>
      </c>
      <c r="EQ518">
        <v>2.9411128910207182E-3</v>
      </c>
      <c r="ER518">
        <f t="shared" si="10"/>
        <v>5.7599137202425571E-2</v>
      </c>
      <c r="ES518">
        <v>113.48</v>
      </c>
      <c r="ET518">
        <v>11.65</v>
      </c>
      <c r="EU518">
        <v>3558417</v>
      </c>
      <c r="EV518">
        <v>4760762</v>
      </c>
      <c r="EW518">
        <v>10.251562083333333</v>
      </c>
      <c r="EX518">
        <v>1.3125</v>
      </c>
      <c r="EY518">
        <v>13.18277</v>
      </c>
      <c r="FB518">
        <v>0.09</v>
      </c>
      <c r="FC518">
        <v>23.75</v>
      </c>
      <c r="FD518">
        <v>4957239</v>
      </c>
      <c r="FE518">
        <v>4188670.8333333335</v>
      </c>
      <c r="FF518">
        <v>12.766381666666668</v>
      </c>
      <c r="FG518">
        <v>2.0571833333333331</v>
      </c>
      <c r="FH518">
        <v>30.026540000000001</v>
      </c>
      <c r="FI518">
        <v>6.3288261378042138E-2</v>
      </c>
      <c r="FJ518">
        <f t="shared" si="11"/>
        <v>1.9003275117982374</v>
      </c>
      <c r="FK518">
        <v>64.13</v>
      </c>
      <c r="FL518">
        <v>18.440000000000001</v>
      </c>
      <c r="FM518">
        <v>57124992</v>
      </c>
      <c r="FN518">
        <v>41002370.833333336</v>
      </c>
      <c r="FO518">
        <v>158.77740833333334</v>
      </c>
      <c r="FP518">
        <v>18.556666666666668</v>
      </c>
      <c r="FQ518">
        <v>88.469070000000002</v>
      </c>
      <c r="FR518">
        <v>0.12619791903941527</v>
      </c>
      <c r="FS518">
        <f t="shared" si="12"/>
        <v>11.164612533352363</v>
      </c>
      <c r="FT518">
        <v>147.13</v>
      </c>
      <c r="FU518">
        <v>19.23</v>
      </c>
      <c r="FV518">
        <v>124383707</v>
      </c>
      <c r="FW518">
        <v>104426666.66666667</v>
      </c>
      <c r="FX518">
        <v>452.191125</v>
      </c>
      <c r="FY518">
        <v>76.398916666666665</v>
      </c>
      <c r="GC518">
        <v>89.55</v>
      </c>
      <c r="GD518">
        <v>12.5</v>
      </c>
      <c r="GE518">
        <v>2614832</v>
      </c>
      <c r="GF518">
        <v>1893047.3333333333</v>
      </c>
      <c r="GG518">
        <v>4.7528902500000001</v>
      </c>
      <c r="GH518">
        <v>0.32</v>
      </c>
      <c r="GK518" s="10"/>
      <c r="GL518">
        <v>113.94</v>
      </c>
      <c r="GM518">
        <v>12.52</v>
      </c>
      <c r="GN518">
        <v>3697553</v>
      </c>
      <c r="GO518">
        <v>2864519.6666666665</v>
      </c>
      <c r="GP518">
        <v>10.946228333333332</v>
      </c>
      <c r="GQ518">
        <v>1.5458333333333334</v>
      </c>
      <c r="GU518">
        <v>45.94</v>
      </c>
      <c r="GV518">
        <v>14.08</v>
      </c>
      <c r="GW518">
        <v>391973</v>
      </c>
      <c r="GX518">
        <v>1108908.9166666667</v>
      </c>
      <c r="GY518">
        <v>3.3369025000000003</v>
      </c>
      <c r="GZ518">
        <v>5.5E-2</v>
      </c>
      <c r="HA518">
        <v>3.008162</v>
      </c>
      <c r="HB518">
        <v>4.2914707977401649E-2</v>
      </c>
      <c r="HC518">
        <f t="shared" si="13"/>
        <v>0.12909439377871651</v>
      </c>
      <c r="HD518">
        <v>112.18</v>
      </c>
      <c r="HE518">
        <v>23.99</v>
      </c>
      <c r="HF518">
        <v>86044810</v>
      </c>
      <c r="HG518">
        <v>50138025</v>
      </c>
      <c r="HH518">
        <v>115.34242499999999</v>
      </c>
      <c r="HI518">
        <v>11.0229725</v>
      </c>
      <c r="HJ518">
        <v>27.40785</v>
      </c>
      <c r="HK518">
        <v>1.6918985965908979E-2</v>
      </c>
      <c r="HL518">
        <f t="shared" si="14"/>
        <v>0.46371302950573839</v>
      </c>
      <c r="HM518">
        <v>50.59</v>
      </c>
      <c r="HN518">
        <v>14.27</v>
      </c>
      <c r="HO518">
        <v>15276786</v>
      </c>
      <c r="HP518">
        <v>19450042.5</v>
      </c>
      <c r="HQ518">
        <v>78.259783333333331</v>
      </c>
      <c r="HR518">
        <v>6.32</v>
      </c>
      <c r="HS518">
        <v>43.484659999999998</v>
      </c>
      <c r="HT518">
        <v>2.7768706397456877E-3</v>
      </c>
      <c r="HU518">
        <f t="shared" si="15"/>
        <v>0.12075127563332372</v>
      </c>
      <c r="HV518">
        <v>125.94</v>
      </c>
      <c r="HW518">
        <v>6.36</v>
      </c>
      <c r="HX518">
        <v>3532245</v>
      </c>
      <c r="HY518">
        <v>6356275.833333333</v>
      </c>
      <c r="HZ518">
        <v>15.875118333333333</v>
      </c>
      <c r="IA518">
        <v>6.32</v>
      </c>
      <c r="IB518">
        <v>6.7343950000000001</v>
      </c>
      <c r="IC518">
        <v>5.7064895469157101E-3</v>
      </c>
      <c r="ID518">
        <f t="shared" si="16"/>
        <v>3.8429754672301426E-2</v>
      </c>
      <c r="IE518">
        <v>100.91</v>
      </c>
      <c r="IF518">
        <v>7.29</v>
      </c>
      <c r="IG518">
        <v>4286256</v>
      </c>
      <c r="IH518">
        <v>4813822.333333333</v>
      </c>
      <c r="II518">
        <v>39.851102500000003</v>
      </c>
      <c r="IJ518">
        <v>9.7591666666666672</v>
      </c>
      <c r="IK518">
        <v>1.6520250000000001</v>
      </c>
      <c r="IL518">
        <v>1.2184423939477284E-2</v>
      </c>
      <c r="IM518">
        <f t="shared" si="28"/>
        <v>2.012897295861496E-2</v>
      </c>
      <c r="IN518">
        <v>71.650000000000006</v>
      </c>
      <c r="IO518">
        <v>13.44</v>
      </c>
      <c r="IP518">
        <v>38233632</v>
      </c>
      <c r="IQ518">
        <v>40034425</v>
      </c>
      <c r="IR518">
        <v>94.366383333333332</v>
      </c>
      <c r="IS518">
        <v>10.89</v>
      </c>
      <c r="IT518">
        <v>23.996949999999998</v>
      </c>
      <c r="IU518">
        <v>7.3910303207477563E-3</v>
      </c>
      <c r="IV518">
        <f t="shared" si="17"/>
        <v>0.17736218505546786</v>
      </c>
      <c r="IW518">
        <v>38.020000000000003</v>
      </c>
      <c r="IX518">
        <v>20.11</v>
      </c>
      <c r="IY518">
        <v>9960345</v>
      </c>
      <c r="IZ518">
        <v>5890168.666666667</v>
      </c>
      <c r="JA518">
        <v>17.887485833333333</v>
      </c>
      <c r="JB518">
        <v>2.4566666666666666</v>
      </c>
      <c r="JF518">
        <v>69.150000000000006</v>
      </c>
      <c r="JG518">
        <v>13.98</v>
      </c>
      <c r="JH518">
        <v>5306445</v>
      </c>
      <c r="JI518">
        <v>5031288</v>
      </c>
      <c r="JJ518">
        <v>17.811854166666667</v>
      </c>
      <c r="JK518">
        <v>1.9366666666666665</v>
      </c>
      <c r="JO518">
        <v>99.67</v>
      </c>
      <c r="JP518">
        <v>15.23</v>
      </c>
      <c r="JQ518">
        <v>1995863</v>
      </c>
      <c r="JR518">
        <v>1498769.1666666667</v>
      </c>
      <c r="JS518">
        <v>5.3954316666666671</v>
      </c>
      <c r="JT518">
        <v>1.0283333333333333</v>
      </c>
      <c r="JU518">
        <v>26.70552</v>
      </c>
      <c r="JV518">
        <v>1.9013931030131319E-2</v>
      </c>
      <c r="JW518">
        <f t="shared" si="18"/>
        <v>0.50777691540379255</v>
      </c>
      <c r="JX518">
        <v>187.59</v>
      </c>
      <c r="JY518">
        <v>19.88</v>
      </c>
      <c r="JZ518">
        <v>44653700</v>
      </c>
      <c r="KA518">
        <v>27306383.333333332</v>
      </c>
      <c r="KB518">
        <v>113.30968333333334</v>
      </c>
      <c r="KC518">
        <v>12.203274166666667</v>
      </c>
      <c r="KD518">
        <v>19.23592</v>
      </c>
      <c r="KE518">
        <v>3.3004861001947342E-2</v>
      </c>
      <c r="KF518">
        <f t="shared" si="19"/>
        <v>0.63487886584457887</v>
      </c>
      <c r="KG518">
        <v>47.6</v>
      </c>
      <c r="KH518">
        <v>18.88</v>
      </c>
      <c r="KI518">
        <v>39420344</v>
      </c>
      <c r="KJ518">
        <v>24839255.833333332</v>
      </c>
      <c r="KK518">
        <v>96.593999999999994</v>
      </c>
      <c r="KL518">
        <v>13.054166666666667</v>
      </c>
      <c r="KM518">
        <v>8.3565819999999995</v>
      </c>
      <c r="KN518">
        <v>8.5087996376386112E-3</v>
      </c>
      <c r="KO518">
        <f t="shared" si="20"/>
        <v>7.1104481893497343E-2</v>
      </c>
      <c r="KP518">
        <v>52.04</v>
      </c>
      <c r="KQ518">
        <v>8.81</v>
      </c>
      <c r="KR518">
        <v>8667577</v>
      </c>
      <c r="KS518">
        <v>5500527</v>
      </c>
      <c r="KT518">
        <v>54.416008333333338</v>
      </c>
      <c r="KU518">
        <v>12.160833333333334</v>
      </c>
      <c r="KV518">
        <v>20.10671</v>
      </c>
      <c r="KW518">
        <v>1.1140908497414954E-2</v>
      </c>
      <c r="KX518">
        <f t="shared" si="21"/>
        <v>0.22400701629405823</v>
      </c>
      <c r="KY518">
        <v>88.48</v>
      </c>
      <c r="KZ518">
        <v>11.15</v>
      </c>
      <c r="LA518">
        <v>6875049</v>
      </c>
      <c r="LB518">
        <v>4655219.166666667</v>
      </c>
      <c r="LC518">
        <v>28.837924999999998</v>
      </c>
      <c r="LD518">
        <v>4.9598266666666664</v>
      </c>
      <c r="LE518">
        <v>5.2059229999999998E-2</v>
      </c>
      <c r="LF518">
        <v>2.1460784388883707E-2</v>
      </c>
      <c r="LG518">
        <f t="shared" si="22"/>
        <v>1.1172319104813062E-3</v>
      </c>
      <c r="LH518">
        <v>17.63</v>
      </c>
      <c r="LI518">
        <v>17.02</v>
      </c>
      <c r="LJ518">
        <v>57990120</v>
      </c>
      <c r="LK518">
        <v>20411706.666666668</v>
      </c>
      <c r="LL518">
        <v>50.232187500000002</v>
      </c>
      <c r="LM518">
        <v>5.6124999999999998</v>
      </c>
      <c r="LN518">
        <v>37.187069999999999</v>
      </c>
      <c r="LO518">
        <v>5.1911386768130986E-2</v>
      </c>
      <c r="LP518">
        <f t="shared" si="23"/>
        <v>1.9304323735435607</v>
      </c>
      <c r="LQ518">
        <v>127.89</v>
      </c>
      <c r="LR518">
        <v>11.95</v>
      </c>
      <c r="LS518">
        <v>57719272</v>
      </c>
      <c r="LT518">
        <v>64980475</v>
      </c>
      <c r="LU518">
        <v>212.11061666666669</v>
      </c>
      <c r="LV518">
        <v>26.753333333333334</v>
      </c>
      <c r="LW518">
        <v>22.789870000000001</v>
      </c>
      <c r="LX518">
        <v>0.3110471322037941</v>
      </c>
      <c r="LY518" s="10">
        <f t="shared" si="24"/>
        <v>7.088723706797281</v>
      </c>
      <c r="LZ518">
        <v>58.84</v>
      </c>
      <c r="MA518">
        <v>15.54</v>
      </c>
      <c r="MB518">
        <v>259606020</v>
      </c>
      <c r="MC518">
        <v>520710416.66666669</v>
      </c>
      <c r="MD518">
        <v>1909.4258333333335</v>
      </c>
      <c r="ME518">
        <v>273.69916666666666</v>
      </c>
      <c r="MF518" s="13"/>
      <c r="MG518" s="13"/>
      <c r="MH518" s="13"/>
      <c r="MI518" s="12"/>
      <c r="MJ518" s="12"/>
      <c r="MK518" s="12"/>
      <c r="MM518" s="14"/>
      <c r="MN518" s="14"/>
      <c r="MO518" s="14"/>
      <c r="MP518" s="14"/>
      <c r="MQ518" s="16"/>
      <c r="MR518" s="16"/>
      <c r="MS518" s="16"/>
      <c r="MT518" s="16"/>
      <c r="NC518" s="14"/>
      <c r="ND518" s="14"/>
      <c r="NE518" s="14"/>
      <c r="NF518" s="14"/>
      <c r="NG518" s="16"/>
      <c r="NH518" s="16"/>
      <c r="NI518" s="16"/>
      <c r="NJ518" s="16"/>
      <c r="NK518" s="13"/>
      <c r="NL518" s="13"/>
      <c r="NM518" s="13"/>
      <c r="NN518" s="13"/>
      <c r="NO518" s="12"/>
      <c r="NP518" s="12"/>
      <c r="NQ518" s="12"/>
      <c r="NR518" s="12"/>
      <c r="NW518" s="16"/>
      <c r="NX518" s="16"/>
      <c r="NY518" s="16"/>
      <c r="NZ518" s="16"/>
      <c r="PN518"/>
      <c r="QU518" s="16"/>
      <c r="QV518" s="16"/>
      <c r="QW518" s="16"/>
      <c r="QX518" s="16"/>
      <c r="RK518" s="16"/>
      <c r="RL518" s="16"/>
      <c r="RM518" s="16"/>
      <c r="RN518" s="16"/>
      <c r="RW518" s="14"/>
      <c r="RX518" s="14"/>
      <c r="RY518" s="14"/>
      <c r="RZ518" s="14"/>
      <c r="SA518" s="16"/>
      <c r="SB518" s="16"/>
      <c r="SC518" s="16"/>
      <c r="SD518" s="16"/>
    </row>
    <row r="519" spans="1:498" hidden="1" x14ac:dyDescent="0.35">
      <c r="A519" s="2">
        <v>33878</v>
      </c>
      <c r="B519">
        <v>26.387339999999998</v>
      </c>
      <c r="C519">
        <v>1.5713544047300729E-2</v>
      </c>
      <c r="D519">
        <f t="shared" si="0"/>
        <v>0.41463862938110041</v>
      </c>
      <c r="E519">
        <v>30.21</v>
      </c>
      <c r="F519">
        <v>22.04</v>
      </c>
      <c r="G519">
        <v>17549282</v>
      </c>
      <c r="H519">
        <v>46419605</v>
      </c>
      <c r="I519">
        <v>88.368358333333333</v>
      </c>
      <c r="J519">
        <v>13.450041666666666</v>
      </c>
      <c r="K519">
        <v>38.231450000000002</v>
      </c>
      <c r="L519">
        <v>9.0561657731319141E-3</v>
      </c>
      <c r="M519">
        <f t="shared" si="1"/>
        <v>0.34623034894720411</v>
      </c>
      <c r="N519">
        <v>146.5</v>
      </c>
      <c r="O519">
        <v>5.98</v>
      </c>
      <c r="P519">
        <v>7842716</v>
      </c>
      <c r="Q519">
        <v>6108295</v>
      </c>
      <c r="R519">
        <v>28.732675</v>
      </c>
      <c r="S519">
        <v>4.1574999999999998</v>
      </c>
      <c r="T519">
        <v>23.43966</v>
      </c>
      <c r="U519">
        <v>1.0899912886643064E-2</v>
      </c>
      <c r="V519">
        <f t="shared" si="2"/>
        <v>0.25549025209253196</v>
      </c>
      <c r="W519">
        <v>101.77</v>
      </c>
      <c r="X519">
        <v>7.96</v>
      </c>
      <c r="Y519">
        <v>10045987</v>
      </c>
      <c r="Z519">
        <v>12448595.833333334</v>
      </c>
      <c r="AA519">
        <v>53.45910833333334</v>
      </c>
      <c r="AB519">
        <v>5.9516666666666671</v>
      </c>
      <c r="AC519">
        <v>23.265910000000002</v>
      </c>
      <c r="AD519">
        <v>2.8147298754519979E-2</v>
      </c>
      <c r="AE519">
        <f t="shared" si="3"/>
        <v>0.65487251956577397</v>
      </c>
      <c r="AF519">
        <v>47.73</v>
      </c>
      <c r="AG519">
        <v>-2.39</v>
      </c>
      <c r="AH519">
        <v>28500065</v>
      </c>
      <c r="AI519">
        <v>64437146.666666664</v>
      </c>
      <c r="AJ519">
        <v>258.47710833333332</v>
      </c>
      <c r="AK519">
        <v>43.218902500000006</v>
      </c>
      <c r="AL519">
        <v>14.594110000000001</v>
      </c>
      <c r="AM519">
        <v>4.6212206159340361E-3</v>
      </c>
      <c r="AN519">
        <f t="shared" si="4"/>
        <v>6.7442602003209076E-2</v>
      </c>
      <c r="AO519">
        <v>108.17</v>
      </c>
      <c r="AP519">
        <v>8.8000000000000007</v>
      </c>
      <c r="AQ519">
        <v>13884580</v>
      </c>
      <c r="AR519">
        <v>4953053.666666667</v>
      </c>
      <c r="AS519">
        <v>16.182831666666669</v>
      </c>
      <c r="AT519">
        <v>1.8625</v>
      </c>
      <c r="AU519">
        <v>5.442723</v>
      </c>
      <c r="AV519">
        <v>8.6934071020503493E-3</v>
      </c>
      <c r="AW519">
        <f t="shared" si="25"/>
        <v>4.7315806782692781E-2</v>
      </c>
      <c r="AX519">
        <v>150.97</v>
      </c>
      <c r="AY519">
        <v>24.84</v>
      </c>
      <c r="AZ519">
        <v>33760570</v>
      </c>
      <c r="BA519">
        <v>15227531.666666666</v>
      </c>
      <c r="BB519">
        <v>22.375491666666665</v>
      </c>
      <c r="BC519">
        <v>3.0510916666666668</v>
      </c>
      <c r="BE519">
        <v>1.0307185535610654E-3</v>
      </c>
      <c r="BG519">
        <v>427.25</v>
      </c>
      <c r="BH519">
        <v>24.78</v>
      </c>
      <c r="BI519">
        <v>3284261</v>
      </c>
      <c r="BJ519">
        <v>1177809.25</v>
      </c>
      <c r="BK519">
        <v>2.2881566666666666</v>
      </c>
      <c r="BN519">
        <v>6.384058773104483E-3</v>
      </c>
      <c r="BP519">
        <v>61.35</v>
      </c>
      <c r="BQ519">
        <v>6.25</v>
      </c>
      <c r="BR519">
        <v>10312449</v>
      </c>
      <c r="BS519">
        <v>13446731.666666666</v>
      </c>
      <c r="BU519">
        <v>4.9208333333333334</v>
      </c>
      <c r="BV519">
        <v>9.2658620000000003</v>
      </c>
      <c r="BW519">
        <v>6.1785875745470282E-3</v>
      </c>
      <c r="BX519">
        <f t="shared" si="26"/>
        <v>5.7249939820667478E-2</v>
      </c>
      <c r="BY519">
        <v>76.03</v>
      </c>
      <c r="BZ519">
        <v>6.43</v>
      </c>
      <c r="CA519">
        <v>5171371</v>
      </c>
      <c r="CB519">
        <v>6300553.333333333</v>
      </c>
      <c r="CC519">
        <v>40.248283333333333</v>
      </c>
      <c r="CD519">
        <v>2.5500000000000003</v>
      </c>
      <c r="CH519">
        <v>70.47</v>
      </c>
      <c r="CI519">
        <v>2.0699999999999998</v>
      </c>
      <c r="CJ519">
        <v>1540213</v>
      </c>
      <c r="CK519">
        <v>2394489.6666666665</v>
      </c>
      <c r="CL519">
        <v>6.7741608333333332</v>
      </c>
      <c r="CM519">
        <v>0.98583333333333334</v>
      </c>
      <c r="CN519">
        <v>7.6690620000000003</v>
      </c>
      <c r="CO519">
        <v>4.4529865399476473E-3</v>
      </c>
      <c r="CP519" s="10">
        <f t="shared" si="6"/>
        <v>3.4150229860023987E-2</v>
      </c>
      <c r="CQ519">
        <v>47.75</v>
      </c>
      <c r="CR519">
        <v>-3.09</v>
      </c>
      <c r="CS519">
        <v>5042147</v>
      </c>
      <c r="CT519">
        <v>7213835.833333333</v>
      </c>
      <c r="CU519">
        <v>27.472928333333332</v>
      </c>
      <c r="CV519">
        <v>4.8083333333333336</v>
      </c>
      <c r="CW519">
        <v>28.600079999999998</v>
      </c>
      <c r="CX519">
        <v>6.0075030628106478E-2</v>
      </c>
      <c r="CY519">
        <f t="shared" si="7"/>
        <v>1.7181506819662955</v>
      </c>
      <c r="CZ519">
        <v>116.89</v>
      </c>
      <c r="DA519">
        <v>9.6</v>
      </c>
      <c r="DB519">
        <v>57554865</v>
      </c>
      <c r="DC519">
        <v>48563608.333333336</v>
      </c>
      <c r="DD519">
        <v>238.16174999999998</v>
      </c>
      <c r="DE519">
        <v>38.211666666666666</v>
      </c>
      <c r="DF519">
        <v>25.23958</v>
      </c>
      <c r="DG519">
        <v>9.3027931135781575E-2</v>
      </c>
      <c r="DH519">
        <f t="shared" si="8"/>
        <v>2.3479859101360501</v>
      </c>
      <c r="DI519">
        <v>71.55</v>
      </c>
      <c r="DJ519">
        <v>6.87</v>
      </c>
      <c r="DK519">
        <v>80934901</v>
      </c>
      <c r="DL519">
        <v>95118916.666666672</v>
      </c>
      <c r="DM519">
        <v>334.11146666666667</v>
      </c>
      <c r="DN519">
        <v>44.480833333333329</v>
      </c>
      <c r="DO519">
        <v>87.156819999999996</v>
      </c>
      <c r="DP519">
        <v>7.651285786521524E-3</v>
      </c>
      <c r="DQ519">
        <f t="shared" si="9"/>
        <v>0.66686173806441484</v>
      </c>
      <c r="DR519">
        <v>41.04</v>
      </c>
      <c r="DS519">
        <v>16.96</v>
      </c>
      <c r="DT519">
        <v>10359894</v>
      </c>
      <c r="DU519">
        <v>8782567.5</v>
      </c>
      <c r="DV519">
        <v>24.7182</v>
      </c>
      <c r="DW519">
        <v>3.063333333333333</v>
      </c>
      <c r="DX519">
        <v>4.3186939999999998</v>
      </c>
      <c r="DY519">
        <v>4.9204523295090291E-3</v>
      </c>
      <c r="DZ519">
        <f t="shared" si="27"/>
        <v>2.1249927952736666E-2</v>
      </c>
      <c r="EA519">
        <v>99.49</v>
      </c>
      <c r="EB519">
        <v>10.65</v>
      </c>
      <c r="EC519">
        <v>10371477</v>
      </c>
      <c r="ED519">
        <v>6348135.333333333</v>
      </c>
      <c r="EE519">
        <v>24.137664999999998</v>
      </c>
      <c r="EF519">
        <v>2.64</v>
      </c>
      <c r="EJ519">
        <v>75.72</v>
      </c>
      <c r="EK519">
        <v>1.1499999999999999</v>
      </c>
      <c r="EL519">
        <v>261087</v>
      </c>
      <c r="EM519">
        <v>289192.33333333331</v>
      </c>
      <c r="EN519">
        <v>1.8278473333333334</v>
      </c>
      <c r="EO519">
        <v>0.37824333333333332</v>
      </c>
      <c r="EP519">
        <v>18.147349999999999</v>
      </c>
      <c r="EQ519">
        <v>2.9411128910207182E-3</v>
      </c>
      <c r="ER519">
        <f t="shared" si="10"/>
        <v>5.3373405022864827E-2</v>
      </c>
      <c r="ES519">
        <v>67.5</v>
      </c>
      <c r="ET519">
        <v>7.48</v>
      </c>
      <c r="EU519">
        <v>3558417</v>
      </c>
      <c r="EV519">
        <v>4760762</v>
      </c>
      <c r="EW519">
        <v>10.251562083333333</v>
      </c>
      <c r="EX519">
        <v>1.3125</v>
      </c>
      <c r="EY519">
        <v>14.05386</v>
      </c>
      <c r="FB519">
        <v>0.43</v>
      </c>
      <c r="FC519">
        <v>22.24</v>
      </c>
      <c r="FD519">
        <v>4957239</v>
      </c>
      <c r="FE519">
        <v>4188670.8333333335</v>
      </c>
      <c r="FF519">
        <v>12.766381666666668</v>
      </c>
      <c r="FG519">
        <v>2.0571833333333331</v>
      </c>
      <c r="FH519">
        <v>32.7746</v>
      </c>
      <c r="FI519">
        <v>6.3288261378042138E-2</v>
      </c>
      <c r="FJ519">
        <f t="shared" si="11"/>
        <v>2.07424745136078</v>
      </c>
      <c r="FK519">
        <v>166.6</v>
      </c>
      <c r="FL519">
        <v>12.86</v>
      </c>
      <c r="FM519">
        <v>57124992</v>
      </c>
      <c r="FN519">
        <v>41002370.833333336</v>
      </c>
      <c r="FO519">
        <v>158.77740833333334</v>
      </c>
      <c r="FP519">
        <v>18.556666666666668</v>
      </c>
      <c r="FQ519">
        <v>83.821359999999999</v>
      </c>
      <c r="FR519">
        <v>0.12619791903941527</v>
      </c>
      <c r="FS519">
        <f t="shared" si="12"/>
        <v>10.578081203053681</v>
      </c>
      <c r="FT519">
        <v>137.58000000000001</v>
      </c>
      <c r="FU519">
        <v>13.49</v>
      </c>
      <c r="FV519">
        <v>124383707</v>
      </c>
      <c r="FW519">
        <v>104426666.66666667</v>
      </c>
      <c r="FX519">
        <v>452.191125</v>
      </c>
      <c r="FY519">
        <v>76.398916666666665</v>
      </c>
      <c r="GC519">
        <v>67.33</v>
      </c>
      <c r="GD519">
        <v>3.31</v>
      </c>
      <c r="GE519">
        <v>2614832</v>
      </c>
      <c r="GF519">
        <v>1893047.3333333333</v>
      </c>
      <c r="GG519">
        <v>4.7528902500000001</v>
      </c>
      <c r="GH519">
        <v>0.32</v>
      </c>
      <c r="GK519" s="10"/>
      <c r="GL519">
        <v>66.53</v>
      </c>
      <c r="GM519">
        <v>4.12</v>
      </c>
      <c r="GN519">
        <v>3697553</v>
      </c>
      <c r="GO519">
        <v>2864519.6666666665</v>
      </c>
      <c r="GP519">
        <v>10.946228333333332</v>
      </c>
      <c r="GQ519">
        <v>1.5458333333333334</v>
      </c>
      <c r="GU519">
        <v>105.02</v>
      </c>
      <c r="GV519">
        <v>7.07</v>
      </c>
      <c r="GW519">
        <v>391973</v>
      </c>
      <c r="GX519">
        <v>1108908.9166666667</v>
      </c>
      <c r="GY519">
        <v>3.3369025000000003</v>
      </c>
      <c r="GZ519">
        <v>5.5E-2</v>
      </c>
      <c r="HA519">
        <v>3.3999009999999998</v>
      </c>
      <c r="HB519">
        <v>4.2914707977401649E-2</v>
      </c>
      <c r="HC519">
        <f t="shared" si="13"/>
        <v>0.14590575856707583</v>
      </c>
      <c r="HD519">
        <v>71.48</v>
      </c>
      <c r="HE519">
        <v>21.73</v>
      </c>
      <c r="HF519">
        <v>86044810</v>
      </c>
      <c r="HG519">
        <v>50138025</v>
      </c>
      <c r="HH519">
        <v>115.34242499999999</v>
      </c>
      <c r="HI519">
        <v>11.0229725</v>
      </c>
      <c r="HJ519">
        <v>27.11345</v>
      </c>
      <c r="HK519">
        <v>1.6918985965908979E-2</v>
      </c>
      <c r="HL519">
        <f t="shared" si="14"/>
        <v>0.45873208003737481</v>
      </c>
      <c r="HM519">
        <v>90.55</v>
      </c>
      <c r="HN519">
        <v>7.81</v>
      </c>
      <c r="HO519">
        <v>15276786</v>
      </c>
      <c r="HP519">
        <v>19450042.5</v>
      </c>
      <c r="HQ519">
        <v>78.259783333333331</v>
      </c>
      <c r="HR519">
        <v>6.32</v>
      </c>
      <c r="HS519">
        <v>41.003689999999999</v>
      </c>
      <c r="HT519">
        <v>2.7768706397456877E-3</v>
      </c>
      <c r="HU519">
        <f t="shared" si="15"/>
        <v>0.11386194288223385</v>
      </c>
      <c r="HV519">
        <v>144.69999999999999</v>
      </c>
      <c r="HW519">
        <v>8.83</v>
      </c>
      <c r="HX519">
        <v>3532245</v>
      </c>
      <c r="HY519">
        <v>6356275.833333333</v>
      </c>
      <c r="HZ519">
        <v>15.875118333333333</v>
      </c>
      <c r="IA519">
        <v>6.32</v>
      </c>
      <c r="IB519">
        <v>7.1342489999999996</v>
      </c>
      <c r="IC519">
        <v>5.7064895469157101E-3</v>
      </c>
      <c r="ID519">
        <f t="shared" si="16"/>
        <v>4.0711517343593857E-2</v>
      </c>
      <c r="IE519">
        <v>76.650000000000006</v>
      </c>
      <c r="IF519">
        <v>-1.95</v>
      </c>
      <c r="IG519">
        <v>4286256</v>
      </c>
      <c r="IH519">
        <v>4813822.333333333</v>
      </c>
      <c r="II519">
        <v>39.851102500000003</v>
      </c>
      <c r="IJ519">
        <v>9.7591666666666672</v>
      </c>
      <c r="IK519">
        <v>1.778232</v>
      </c>
      <c r="IL519">
        <v>1.2184423939477284E-2</v>
      </c>
      <c r="IM519">
        <f t="shared" si="28"/>
        <v>2.1666732550744569E-2</v>
      </c>
      <c r="IN519">
        <v>55.02</v>
      </c>
      <c r="IO519">
        <v>6.93</v>
      </c>
      <c r="IP519">
        <v>38233632</v>
      </c>
      <c r="IQ519">
        <v>40034425</v>
      </c>
      <c r="IR519">
        <v>94.366383333333332</v>
      </c>
      <c r="IS519">
        <v>10.89</v>
      </c>
      <c r="IT519">
        <v>21.963560000000001</v>
      </c>
      <c r="IU519">
        <v>7.3910303207477563E-3</v>
      </c>
      <c r="IV519">
        <f t="shared" si="17"/>
        <v>0.1623333379115626</v>
      </c>
      <c r="IW519">
        <v>107.46</v>
      </c>
      <c r="IX519">
        <v>14.69</v>
      </c>
      <c r="IY519">
        <v>9960345</v>
      </c>
      <c r="IZ519">
        <v>5890168.666666667</v>
      </c>
      <c r="JA519">
        <v>17.887485833333333</v>
      </c>
      <c r="JB519">
        <v>2.4566666666666666</v>
      </c>
      <c r="JF519">
        <v>105.88</v>
      </c>
      <c r="JG519">
        <v>7.74</v>
      </c>
      <c r="JH519">
        <v>5306445</v>
      </c>
      <c r="JI519">
        <v>5031288</v>
      </c>
      <c r="JJ519">
        <v>17.811854166666667</v>
      </c>
      <c r="JK519">
        <v>1.9366666666666665</v>
      </c>
      <c r="JO519">
        <v>352.79</v>
      </c>
      <c r="JP519">
        <v>8.76</v>
      </c>
      <c r="JQ519">
        <v>1995863</v>
      </c>
      <c r="JR519">
        <v>1498769.1666666667</v>
      </c>
      <c r="JS519">
        <v>5.3954316666666671</v>
      </c>
      <c r="JT519">
        <v>1.0283333333333333</v>
      </c>
      <c r="JU519">
        <v>27.093350000000001</v>
      </c>
      <c r="JV519">
        <v>1.9013931030131319E-2</v>
      </c>
      <c r="JW519">
        <f t="shared" si="18"/>
        <v>0.51515108827520839</v>
      </c>
      <c r="JX519">
        <v>38.56</v>
      </c>
      <c r="JY519">
        <v>13.12</v>
      </c>
      <c r="JZ519">
        <v>44653700</v>
      </c>
      <c r="KA519">
        <v>27306383.333333332</v>
      </c>
      <c r="KB519">
        <v>113.30968333333334</v>
      </c>
      <c r="KC519">
        <v>12.203274166666667</v>
      </c>
      <c r="KD519">
        <v>17.912489999999998</v>
      </c>
      <c r="KE519">
        <v>3.3004861001947342E-2</v>
      </c>
      <c r="KF519">
        <f t="shared" si="19"/>
        <v>0.59119924264877166</v>
      </c>
      <c r="KG519">
        <v>107.42</v>
      </c>
      <c r="KH519">
        <v>12.55</v>
      </c>
      <c r="KI519">
        <v>39420344</v>
      </c>
      <c r="KJ519">
        <v>24839255.833333332</v>
      </c>
      <c r="KK519">
        <v>96.593999999999994</v>
      </c>
      <c r="KL519">
        <v>13.054166666666667</v>
      </c>
      <c r="KM519">
        <v>7.8590999999999998</v>
      </c>
      <c r="KN519">
        <v>8.5087996376386112E-3</v>
      </c>
      <c r="KO519">
        <f t="shared" si="20"/>
        <v>6.6871507232165603E-2</v>
      </c>
      <c r="KP519">
        <v>53.38</v>
      </c>
      <c r="KQ519">
        <v>-1.02</v>
      </c>
      <c r="KR519">
        <v>8667577</v>
      </c>
      <c r="KS519">
        <v>5500527</v>
      </c>
      <c r="KT519">
        <v>54.416008333333338</v>
      </c>
      <c r="KU519">
        <v>12.160833333333334</v>
      </c>
      <c r="KV519">
        <v>20.29515</v>
      </c>
      <c r="KW519">
        <v>1.1140908497414954E-2</v>
      </c>
      <c r="KX519">
        <f t="shared" si="21"/>
        <v>0.22610640909131111</v>
      </c>
      <c r="KY519">
        <v>159.76</v>
      </c>
      <c r="KZ519">
        <v>4.74</v>
      </c>
      <c r="LA519">
        <v>6875049</v>
      </c>
      <c r="LB519">
        <v>4655219.166666667</v>
      </c>
      <c r="LC519">
        <v>28.837924999999998</v>
      </c>
      <c r="LD519">
        <v>4.9598266666666664</v>
      </c>
      <c r="LE519">
        <v>4.7101209999999998E-2</v>
      </c>
      <c r="LF519">
        <v>2.1460784388883707E-2</v>
      </c>
      <c r="LG519">
        <f t="shared" si="22"/>
        <v>1.0108289122655332E-3</v>
      </c>
      <c r="LH519">
        <v>29.2</v>
      </c>
      <c r="LI519">
        <v>14.32</v>
      </c>
      <c r="LJ519">
        <v>57990120</v>
      </c>
      <c r="LK519">
        <v>20411706.666666668</v>
      </c>
      <c r="LL519">
        <v>50.232187500000002</v>
      </c>
      <c r="LM519">
        <v>5.6124999999999998</v>
      </c>
      <c r="LN519">
        <v>39.229309999999998</v>
      </c>
      <c r="LO519">
        <v>5.1911386768130986E-2</v>
      </c>
      <c r="LP519">
        <f t="shared" si="23"/>
        <v>2.0364478840569085</v>
      </c>
      <c r="LQ519">
        <v>101.6</v>
      </c>
      <c r="LR519">
        <v>7.01</v>
      </c>
      <c r="LS519">
        <v>57719272</v>
      </c>
      <c r="LT519">
        <v>64980475</v>
      </c>
      <c r="LU519">
        <v>212.11061666666669</v>
      </c>
      <c r="LV519">
        <v>26.753333333333334</v>
      </c>
      <c r="LW519">
        <v>22.47702</v>
      </c>
      <c r="LX519">
        <v>0.3110471322037941</v>
      </c>
      <c r="LY519" s="10">
        <f t="shared" si="24"/>
        <v>6.9914126114873243</v>
      </c>
      <c r="LZ519">
        <v>41.9</v>
      </c>
      <c r="MA519">
        <v>9.4600000000000009</v>
      </c>
      <c r="MB519">
        <v>259606020</v>
      </c>
      <c r="MC519">
        <v>520710416.66666669</v>
      </c>
      <c r="MD519">
        <v>1909.4258333333335</v>
      </c>
      <c r="ME519">
        <v>273.69916666666666</v>
      </c>
      <c r="MF519" s="13"/>
      <c r="MG519" s="13"/>
      <c r="MH519" s="13"/>
      <c r="MI519" s="12"/>
      <c r="MJ519" s="12"/>
      <c r="MK519" s="12"/>
      <c r="MM519" s="14"/>
      <c r="MN519" s="14"/>
      <c r="MO519" s="14"/>
      <c r="MP519" s="14"/>
      <c r="MQ519" s="16"/>
      <c r="MR519" s="16"/>
      <c r="MS519" s="16"/>
      <c r="MT519" s="16"/>
      <c r="NC519" s="14"/>
      <c r="ND519" s="14"/>
      <c r="NE519" s="14"/>
      <c r="NF519" s="14"/>
      <c r="NG519" s="16"/>
      <c r="NH519" s="16"/>
      <c r="NI519" s="16"/>
      <c r="NJ519" s="16"/>
      <c r="NK519" s="13"/>
      <c r="NL519" s="13"/>
      <c r="NM519" s="13"/>
      <c r="NN519" s="13"/>
      <c r="NO519" s="12"/>
      <c r="NP519" s="12"/>
      <c r="NQ519" s="12"/>
      <c r="NR519" s="12"/>
      <c r="NW519" s="16"/>
      <c r="NX519" s="16"/>
      <c r="NY519" s="16"/>
      <c r="NZ519" s="16"/>
      <c r="PN519"/>
      <c r="QU519" s="16"/>
      <c r="QV519" s="16"/>
      <c r="QW519" s="16"/>
      <c r="QX519" s="16"/>
      <c r="RK519" s="16"/>
      <c r="RL519" s="16"/>
      <c r="RM519" s="16"/>
      <c r="RN519" s="16"/>
      <c r="RW519" s="14"/>
      <c r="RX519" s="14"/>
      <c r="RY519" s="14"/>
      <c r="RZ519" s="14"/>
      <c r="SA519" s="16"/>
      <c r="SB519" s="16"/>
      <c r="SC519" s="16"/>
      <c r="SD519" s="16"/>
    </row>
    <row r="520" spans="1:498" hidden="1" x14ac:dyDescent="0.35">
      <c r="A520" s="2">
        <v>33909</v>
      </c>
      <c r="B520">
        <v>25.810179999999999</v>
      </c>
      <c r="C520">
        <v>1.5713544047300729E-2</v>
      </c>
      <c r="D520">
        <f t="shared" si="0"/>
        <v>0.40556940029876032</v>
      </c>
      <c r="E520">
        <v>31.88</v>
      </c>
      <c r="F520">
        <v>23.96</v>
      </c>
      <c r="G520">
        <v>17549282</v>
      </c>
      <c r="H520">
        <v>46419605</v>
      </c>
      <c r="I520">
        <v>88.368358333333333</v>
      </c>
      <c r="J520">
        <v>13.450041666666666</v>
      </c>
      <c r="K520">
        <v>37.399120000000003</v>
      </c>
      <c r="L520">
        <v>9.0561657731319141E-3</v>
      </c>
      <c r="M520">
        <f t="shared" si="1"/>
        <v>0.33869263048925324</v>
      </c>
      <c r="N520">
        <v>132.16999999999999</v>
      </c>
      <c r="O520">
        <v>3.18</v>
      </c>
      <c r="P520">
        <v>7842716</v>
      </c>
      <c r="Q520">
        <v>6108295</v>
      </c>
      <c r="R520">
        <v>28.732675</v>
      </c>
      <c r="S520">
        <v>4.1574999999999998</v>
      </c>
      <c r="T520">
        <v>24.158829999999998</v>
      </c>
      <c r="U520">
        <v>1.0899912886643064E-2</v>
      </c>
      <c r="V520">
        <f t="shared" si="2"/>
        <v>0.26332914244321903</v>
      </c>
      <c r="W520">
        <v>114.55</v>
      </c>
      <c r="X520">
        <v>7.43</v>
      </c>
      <c r="Y520">
        <v>10045987</v>
      </c>
      <c r="Z520">
        <v>12448595.833333334</v>
      </c>
      <c r="AA520">
        <v>53.45910833333334</v>
      </c>
      <c r="AB520">
        <v>5.9516666666666671</v>
      </c>
      <c r="AC520">
        <v>22.894269999999999</v>
      </c>
      <c r="AD520">
        <v>2.8147298754519979E-2</v>
      </c>
      <c r="AE520">
        <f t="shared" si="3"/>
        <v>0.64441185745664409</v>
      </c>
      <c r="AF520">
        <v>44.6</v>
      </c>
      <c r="AG520">
        <v>-10.94</v>
      </c>
      <c r="AH520">
        <v>28500065</v>
      </c>
      <c r="AI520">
        <v>64437146.666666664</v>
      </c>
      <c r="AJ520">
        <v>258.47710833333332</v>
      </c>
      <c r="AK520">
        <v>43.218902500000006</v>
      </c>
      <c r="AL520">
        <v>14.59793</v>
      </c>
      <c r="AM520">
        <v>4.6212206159340361E-3</v>
      </c>
      <c r="AN520">
        <f t="shared" si="4"/>
        <v>6.7460255065961941E-2</v>
      </c>
      <c r="AO520">
        <v>60.56</v>
      </c>
      <c r="AP520">
        <v>10.68</v>
      </c>
      <c r="AQ520">
        <v>13884580</v>
      </c>
      <c r="AR520">
        <v>4953053.666666667</v>
      </c>
      <c r="AS520">
        <v>16.182831666666669</v>
      </c>
      <c r="AT520">
        <v>1.8625</v>
      </c>
      <c r="AU520">
        <v>4.9780860000000002</v>
      </c>
      <c r="AV520">
        <v>8.6934071020503493E-3</v>
      </c>
      <c r="AW520">
        <f t="shared" si="25"/>
        <v>4.3276528187017417E-2</v>
      </c>
      <c r="AX520">
        <v>202.04</v>
      </c>
      <c r="AY520">
        <v>24.8</v>
      </c>
      <c r="AZ520">
        <v>33760570</v>
      </c>
      <c r="BA520">
        <v>15227531.666666666</v>
      </c>
      <c r="BB520">
        <v>22.375491666666665</v>
      </c>
      <c r="BC520">
        <v>3.0510916666666668</v>
      </c>
      <c r="BE520">
        <v>1.0307185535610654E-3</v>
      </c>
      <c r="BG520">
        <v>208.52</v>
      </c>
      <c r="BH520">
        <v>24.28</v>
      </c>
      <c r="BI520">
        <v>3284261</v>
      </c>
      <c r="BJ520">
        <v>1177809.25</v>
      </c>
      <c r="BK520">
        <v>2.2881566666666666</v>
      </c>
      <c r="BN520">
        <v>6.384058773104483E-3</v>
      </c>
      <c r="BP520">
        <v>57.28</v>
      </c>
      <c r="BQ520">
        <v>3.73</v>
      </c>
      <c r="BR520">
        <v>10312449</v>
      </c>
      <c r="BS520">
        <v>13446731.666666666</v>
      </c>
      <c r="BU520">
        <v>4.9208333333333334</v>
      </c>
      <c r="BV520">
        <v>9.5600170000000002</v>
      </c>
      <c r="BW520">
        <v>6.1785875745470282E-3</v>
      </c>
      <c r="BX520">
        <f t="shared" si="26"/>
        <v>5.9067402248658356E-2</v>
      </c>
      <c r="BY520">
        <v>119.06</v>
      </c>
      <c r="BZ520">
        <v>5.16</v>
      </c>
      <c r="CA520">
        <v>5171371</v>
      </c>
      <c r="CB520">
        <v>6300553.333333333</v>
      </c>
      <c r="CC520">
        <v>40.248283333333333</v>
      </c>
      <c r="CD520">
        <v>2.5500000000000003</v>
      </c>
      <c r="CH520">
        <v>67.09</v>
      </c>
      <c r="CI520">
        <v>-0.08</v>
      </c>
      <c r="CJ520">
        <v>1540213</v>
      </c>
      <c r="CK520">
        <v>2394489.6666666665</v>
      </c>
      <c r="CL520">
        <v>6.7741608333333332</v>
      </c>
      <c r="CM520">
        <v>0.98583333333333334</v>
      </c>
      <c r="CN520">
        <v>9.5303699999999996</v>
      </c>
      <c r="CO520">
        <v>4.4529865399476473E-3</v>
      </c>
      <c r="CP520" s="10">
        <f t="shared" si="6"/>
        <v>4.2438609330720856E-2</v>
      </c>
      <c r="CQ520">
        <v>62.01</v>
      </c>
      <c r="CR520">
        <v>-6.41</v>
      </c>
      <c r="CS520">
        <v>5042147</v>
      </c>
      <c r="CT520">
        <v>7213835.833333333</v>
      </c>
      <c r="CU520">
        <v>27.472928333333332</v>
      </c>
      <c r="CV520">
        <v>4.8083333333333336</v>
      </c>
      <c r="CW520">
        <v>29.43169</v>
      </c>
      <c r="CX520">
        <v>6.0075030628106478E-2</v>
      </c>
      <c r="CY520">
        <f t="shared" si="7"/>
        <v>1.7681096781869352</v>
      </c>
      <c r="CZ520">
        <v>111.02</v>
      </c>
      <c r="DA520">
        <v>8.85</v>
      </c>
      <c r="DB520">
        <v>57554865</v>
      </c>
      <c r="DC520">
        <v>48563608.333333336</v>
      </c>
      <c r="DD520">
        <v>238.16174999999998</v>
      </c>
      <c r="DE520">
        <v>38.211666666666666</v>
      </c>
      <c r="DF520">
        <v>25.873840000000001</v>
      </c>
      <c r="DG520">
        <v>9.3027931135781575E-2</v>
      </c>
      <c r="DH520">
        <f t="shared" si="8"/>
        <v>2.4069898057382311</v>
      </c>
      <c r="DI520">
        <v>93.04</v>
      </c>
      <c r="DJ520">
        <v>5.49</v>
      </c>
      <c r="DK520">
        <v>80934901</v>
      </c>
      <c r="DL520">
        <v>95118916.666666672</v>
      </c>
      <c r="DM520">
        <v>334.11146666666667</v>
      </c>
      <c r="DN520">
        <v>44.480833333333329</v>
      </c>
      <c r="DO520">
        <v>81.640110000000007</v>
      </c>
      <c r="DP520">
        <v>7.651285786521524E-3</v>
      </c>
      <c r="DQ520">
        <f t="shared" si="9"/>
        <v>0.62465181325305374</v>
      </c>
      <c r="DR520">
        <v>66.87</v>
      </c>
      <c r="DS520">
        <v>10.19</v>
      </c>
      <c r="DT520">
        <v>10359894</v>
      </c>
      <c r="DU520">
        <v>8782567.5</v>
      </c>
      <c r="DV520">
        <v>24.7182</v>
      </c>
      <c r="DW520">
        <v>3.063333333333333</v>
      </c>
      <c r="DX520">
        <v>4.0856370000000002</v>
      </c>
      <c r="DY520">
        <v>4.9204523295090291E-3</v>
      </c>
      <c r="DZ520">
        <f t="shared" si="27"/>
        <v>2.010318209417828E-2</v>
      </c>
      <c r="EA520">
        <v>60.6</v>
      </c>
      <c r="EB520">
        <v>6.19</v>
      </c>
      <c r="EC520">
        <v>10371477</v>
      </c>
      <c r="ED520">
        <v>6348135.333333333</v>
      </c>
      <c r="EE520">
        <v>24.137664999999998</v>
      </c>
      <c r="EF520">
        <v>2.64</v>
      </c>
      <c r="EJ520">
        <v>151.13</v>
      </c>
      <c r="EK520">
        <v>-2.61</v>
      </c>
      <c r="EL520">
        <v>261087</v>
      </c>
      <c r="EM520">
        <v>289192.33333333331</v>
      </c>
      <c r="EN520">
        <v>1.8278473333333334</v>
      </c>
      <c r="EO520">
        <v>0.37824333333333332</v>
      </c>
      <c r="EP520">
        <v>18.332609999999999</v>
      </c>
      <c r="EQ520">
        <v>2.9411128910207182E-3</v>
      </c>
      <c r="ER520">
        <f t="shared" si="10"/>
        <v>5.3918275597055323E-2</v>
      </c>
      <c r="ES520">
        <v>143.15</v>
      </c>
      <c r="ET520">
        <v>7.37</v>
      </c>
      <c r="EU520">
        <v>3558417</v>
      </c>
      <c r="EV520">
        <v>4760762</v>
      </c>
      <c r="EW520">
        <v>10.251562083333333</v>
      </c>
      <c r="EX520">
        <v>1.3125</v>
      </c>
      <c r="EY520">
        <v>14.587590000000001</v>
      </c>
      <c r="FB520">
        <v>35.01</v>
      </c>
      <c r="FC520">
        <v>17.2</v>
      </c>
      <c r="FD520">
        <v>4957239</v>
      </c>
      <c r="FE520">
        <v>4188670.8333333335</v>
      </c>
      <c r="FF520">
        <v>12.766381666666668</v>
      </c>
      <c r="FG520">
        <v>2.0571833333333331</v>
      </c>
      <c r="FH520">
        <v>36.846209999999999</v>
      </c>
      <c r="FI520">
        <v>6.3288261378042138E-2</v>
      </c>
      <c r="FJ520">
        <f t="shared" si="11"/>
        <v>2.3319325692702297</v>
      </c>
      <c r="FK520">
        <v>69.41</v>
      </c>
      <c r="FL520">
        <v>10.15</v>
      </c>
      <c r="FM520">
        <v>57124992</v>
      </c>
      <c r="FN520">
        <v>41002370.833333336</v>
      </c>
      <c r="FO520">
        <v>158.77740833333334</v>
      </c>
      <c r="FP520">
        <v>18.556666666666668</v>
      </c>
      <c r="FQ520">
        <v>81.992570000000001</v>
      </c>
      <c r="FR520">
        <v>0.12619791903941527</v>
      </c>
      <c r="FS520">
        <f t="shared" si="12"/>
        <v>10.34729171069359</v>
      </c>
      <c r="FT520">
        <v>92.62</v>
      </c>
      <c r="FU520">
        <v>8.01</v>
      </c>
      <c r="FV520">
        <v>124383707</v>
      </c>
      <c r="FW520">
        <v>104426666.66666667</v>
      </c>
      <c r="FX520">
        <v>452.191125</v>
      </c>
      <c r="FY520">
        <v>76.398916666666665</v>
      </c>
      <c r="GC520">
        <v>73.08</v>
      </c>
      <c r="GD520">
        <v>0.86</v>
      </c>
      <c r="GE520">
        <v>2614832</v>
      </c>
      <c r="GF520">
        <v>1893047.3333333333</v>
      </c>
      <c r="GG520">
        <v>4.7528902500000001</v>
      </c>
      <c r="GH520">
        <v>0.32</v>
      </c>
      <c r="GK520" s="10"/>
      <c r="GL520">
        <v>75.48</v>
      </c>
      <c r="GM520">
        <v>1.54</v>
      </c>
      <c r="GN520">
        <v>3697553</v>
      </c>
      <c r="GO520">
        <v>2864519.6666666665</v>
      </c>
      <c r="GP520">
        <v>10.946228333333332</v>
      </c>
      <c r="GQ520">
        <v>1.5458333333333334</v>
      </c>
      <c r="GU520">
        <v>132.38</v>
      </c>
      <c r="GV520">
        <v>6.15</v>
      </c>
      <c r="GW520">
        <v>391973</v>
      </c>
      <c r="GX520">
        <v>1108908.9166666667</v>
      </c>
      <c r="GY520">
        <v>3.3369025000000003</v>
      </c>
      <c r="GZ520">
        <v>5.5E-2</v>
      </c>
      <c r="HA520">
        <v>3.7336900000000002</v>
      </c>
      <c r="HB520">
        <v>4.2914707977401649E-2</v>
      </c>
      <c r="HC520">
        <f t="shared" si="13"/>
        <v>0.16023021602814477</v>
      </c>
      <c r="HD520">
        <v>40.46</v>
      </c>
      <c r="HE520">
        <v>16.88</v>
      </c>
      <c r="HF520">
        <v>86044810</v>
      </c>
      <c r="HG520">
        <v>50138025</v>
      </c>
      <c r="HH520">
        <v>115.34242499999999</v>
      </c>
      <c r="HI520">
        <v>11.0229725</v>
      </c>
      <c r="HJ520">
        <v>27.15551</v>
      </c>
      <c r="HK520">
        <v>1.6918985965908979E-2</v>
      </c>
      <c r="HL520">
        <f t="shared" si="14"/>
        <v>0.45944369258710094</v>
      </c>
      <c r="HM520">
        <v>116.35</v>
      </c>
      <c r="HN520">
        <v>7.43</v>
      </c>
      <c r="HO520">
        <v>15276786</v>
      </c>
      <c r="HP520">
        <v>19450042.5</v>
      </c>
      <c r="HQ520">
        <v>78.259783333333331</v>
      </c>
      <c r="HR520">
        <v>6.32</v>
      </c>
      <c r="HS520">
        <v>42.772440000000003</v>
      </c>
      <c r="HT520">
        <v>2.7768706397456877E-3</v>
      </c>
      <c r="HU520">
        <f t="shared" si="15"/>
        <v>0.11877353282628406</v>
      </c>
      <c r="HV520">
        <v>99.05</v>
      </c>
      <c r="HW520">
        <v>12.13</v>
      </c>
      <c r="HX520">
        <v>3532245</v>
      </c>
      <c r="HY520">
        <v>6356275.833333333</v>
      </c>
      <c r="HZ520">
        <v>15.875118333333333</v>
      </c>
      <c r="IA520">
        <v>6.32</v>
      </c>
      <c r="IB520">
        <v>7.3236540000000003</v>
      </c>
      <c r="IC520">
        <v>5.7064895469157101E-3</v>
      </c>
      <c r="ID520">
        <f t="shared" si="16"/>
        <v>4.1792354996227431E-2</v>
      </c>
      <c r="IE520">
        <v>137.52000000000001</v>
      </c>
      <c r="IF520">
        <v>-3.82</v>
      </c>
      <c r="IG520">
        <v>4286256</v>
      </c>
      <c r="IH520">
        <v>4813822.333333333</v>
      </c>
      <c r="II520">
        <v>39.851102500000003</v>
      </c>
      <c r="IJ520">
        <v>9.7591666666666672</v>
      </c>
      <c r="IK520">
        <v>1.7507619999999999</v>
      </c>
      <c r="IL520">
        <v>1.2184423939477284E-2</v>
      </c>
      <c r="IM520">
        <f t="shared" si="28"/>
        <v>2.1332026425127128E-2</v>
      </c>
      <c r="IN520">
        <v>47.3</v>
      </c>
      <c r="IO520">
        <v>3.69</v>
      </c>
      <c r="IP520">
        <v>38233632</v>
      </c>
      <c r="IQ520">
        <v>40034425</v>
      </c>
      <c r="IR520">
        <v>94.366383333333332</v>
      </c>
      <c r="IS520">
        <v>10.89</v>
      </c>
      <c r="IT520">
        <v>21.716349999999998</v>
      </c>
      <c r="IU520">
        <v>7.3910303207477563E-3</v>
      </c>
      <c r="IV520">
        <f t="shared" si="17"/>
        <v>0.16050620130597051</v>
      </c>
      <c r="IW520">
        <v>25.83</v>
      </c>
      <c r="IX520">
        <v>13.03</v>
      </c>
      <c r="IY520">
        <v>9960345</v>
      </c>
      <c r="IZ520">
        <v>5890168.666666667</v>
      </c>
      <c r="JA520">
        <v>17.887485833333333</v>
      </c>
      <c r="JB520">
        <v>2.4566666666666666</v>
      </c>
      <c r="JF520">
        <v>55.32</v>
      </c>
      <c r="JG520">
        <v>3.96</v>
      </c>
      <c r="JH520">
        <v>5306445</v>
      </c>
      <c r="JI520">
        <v>5031288</v>
      </c>
      <c r="JJ520">
        <v>17.811854166666667</v>
      </c>
      <c r="JK520">
        <v>1.9366666666666665</v>
      </c>
      <c r="JO520">
        <v>140.69</v>
      </c>
      <c r="JP520">
        <v>5.41</v>
      </c>
      <c r="JQ520">
        <v>1995863</v>
      </c>
      <c r="JR520">
        <v>1498769.1666666667</v>
      </c>
      <c r="JS520">
        <v>5.3954316666666671</v>
      </c>
      <c r="JT520">
        <v>1.0283333333333333</v>
      </c>
      <c r="JU520">
        <v>32.07546</v>
      </c>
      <c r="JV520">
        <v>1.9013931030131319E-2</v>
      </c>
      <c r="JW520">
        <f t="shared" si="18"/>
        <v>0.6098805841997359</v>
      </c>
      <c r="JX520">
        <v>39.049999999999997</v>
      </c>
      <c r="JY520">
        <v>6.26</v>
      </c>
      <c r="JZ520">
        <v>44653700</v>
      </c>
      <c r="KA520">
        <v>27306383.333333332</v>
      </c>
      <c r="KB520">
        <v>113.30968333333334</v>
      </c>
      <c r="KC520">
        <v>12.203274166666667</v>
      </c>
      <c r="KD520">
        <v>19.092469999999999</v>
      </c>
      <c r="KE520">
        <v>3.3004861001947342E-2</v>
      </c>
      <c r="KF520">
        <f t="shared" si="19"/>
        <v>0.63014431853384956</v>
      </c>
      <c r="KG520">
        <v>14.26</v>
      </c>
      <c r="KH520">
        <v>10.25</v>
      </c>
      <c r="KI520">
        <v>39420344</v>
      </c>
      <c r="KJ520">
        <v>24839255.833333332</v>
      </c>
      <c r="KK520">
        <v>96.593999999999994</v>
      </c>
      <c r="KL520">
        <v>13.054166666666667</v>
      </c>
      <c r="KM520">
        <v>8.871632</v>
      </c>
      <c r="KN520">
        <v>8.5087996376386112E-3</v>
      </c>
      <c r="KO520">
        <f t="shared" si="20"/>
        <v>7.5486939146863108E-2</v>
      </c>
      <c r="KP520">
        <v>88.5</v>
      </c>
      <c r="KQ520">
        <v>-3.65</v>
      </c>
      <c r="KR520">
        <v>8667577</v>
      </c>
      <c r="KS520">
        <v>5500527</v>
      </c>
      <c r="KT520">
        <v>54.416008333333338</v>
      </c>
      <c r="KU520">
        <v>12.160833333333334</v>
      </c>
      <c r="KV520">
        <v>20.389379999999999</v>
      </c>
      <c r="KW520">
        <v>1.1140908497414954E-2</v>
      </c>
      <c r="KX520">
        <f t="shared" si="21"/>
        <v>0.22715621689902252</v>
      </c>
      <c r="KY520">
        <v>185.83</v>
      </c>
      <c r="KZ520">
        <v>3.65</v>
      </c>
      <c r="LA520">
        <v>6875049</v>
      </c>
      <c r="LB520">
        <v>4655219.166666667</v>
      </c>
      <c r="LC520">
        <v>28.837924999999998</v>
      </c>
      <c r="LD520">
        <v>4.9598266666666664</v>
      </c>
      <c r="LE520">
        <v>4.4622200000000001E-2</v>
      </c>
      <c r="LF520">
        <v>2.1460784388883707E-2</v>
      </c>
      <c r="LG520">
        <f t="shared" si="22"/>
        <v>9.5762741315764651E-4</v>
      </c>
      <c r="LH520">
        <v>93.5</v>
      </c>
      <c r="LI520">
        <v>5.87</v>
      </c>
      <c r="LJ520">
        <v>57990120</v>
      </c>
      <c r="LK520">
        <v>20411706.666666668</v>
      </c>
      <c r="LL520">
        <v>50.232187500000002</v>
      </c>
      <c r="LM520">
        <v>5.6124999999999998</v>
      </c>
      <c r="LN520">
        <v>41.137300000000003</v>
      </c>
      <c r="LO520">
        <v>5.1911386768130986E-2</v>
      </c>
      <c r="LP520">
        <f t="shared" si="23"/>
        <v>2.1354942908966348</v>
      </c>
      <c r="LQ520">
        <v>169.72</v>
      </c>
      <c r="LR520">
        <v>6.44</v>
      </c>
      <c r="LS520">
        <v>57719272</v>
      </c>
      <c r="LT520">
        <v>64980475</v>
      </c>
      <c r="LU520">
        <v>212.11061666666669</v>
      </c>
      <c r="LV520">
        <v>26.753333333333334</v>
      </c>
      <c r="LW520">
        <v>23.058129999999998</v>
      </c>
      <c r="LX520">
        <v>0.3110471322037941</v>
      </c>
      <c r="LY520" s="10">
        <f t="shared" si="24"/>
        <v>7.1721652104822704</v>
      </c>
      <c r="LZ520">
        <v>77.34</v>
      </c>
      <c r="MA520">
        <v>2.0699999999999998</v>
      </c>
      <c r="MB520">
        <v>259606020</v>
      </c>
      <c r="MC520">
        <v>520710416.66666669</v>
      </c>
      <c r="MD520">
        <v>1909.4258333333335</v>
      </c>
      <c r="ME520">
        <v>273.69916666666666</v>
      </c>
      <c r="MF520" s="13"/>
      <c r="MG520" s="13"/>
      <c r="MH520" s="13"/>
      <c r="MI520" s="12"/>
      <c r="MJ520" s="12"/>
      <c r="MK520" s="12"/>
      <c r="MM520" s="14"/>
      <c r="MN520" s="14"/>
      <c r="MO520" s="14"/>
      <c r="MP520" s="14"/>
      <c r="MQ520" s="16"/>
      <c r="MR520" s="16"/>
      <c r="MS520" s="16"/>
      <c r="MT520" s="16"/>
      <c r="NC520" s="14"/>
      <c r="ND520" s="14"/>
      <c r="NE520" s="14"/>
      <c r="NF520" s="14"/>
      <c r="NG520" s="16"/>
      <c r="NH520" s="16"/>
      <c r="NI520" s="16"/>
      <c r="NJ520" s="16"/>
      <c r="NK520" s="13"/>
      <c r="NL520" s="13"/>
      <c r="NM520" s="13"/>
      <c r="NN520" s="13"/>
      <c r="NO520" s="12"/>
      <c r="NP520" s="12"/>
      <c r="NQ520" s="12"/>
      <c r="NR520" s="12"/>
      <c r="NW520" s="16"/>
      <c r="NX520" s="16"/>
      <c r="NY520" s="16"/>
      <c r="NZ520" s="16"/>
      <c r="PN520"/>
      <c r="QU520" s="16"/>
      <c r="QV520" s="16"/>
      <c r="QW520" s="16"/>
      <c r="QX520" s="16"/>
      <c r="RK520" s="16"/>
      <c r="RL520" s="16"/>
      <c r="RM520" s="16"/>
      <c r="RN520" s="16"/>
      <c r="RW520" s="14"/>
      <c r="RX520" s="14"/>
      <c r="RY520" s="14"/>
      <c r="RZ520" s="14"/>
      <c r="SA520" s="16"/>
      <c r="SB520" s="16"/>
      <c r="SC520" s="16"/>
      <c r="SD520" s="16"/>
    </row>
    <row r="521" spans="1:498" hidden="1" x14ac:dyDescent="0.35">
      <c r="A521" s="2">
        <v>33939</v>
      </c>
      <c r="B521">
        <v>27.536200000000001</v>
      </c>
      <c r="C521">
        <v>1.5713544047300729E-2</v>
      </c>
      <c r="D521">
        <f t="shared" si="0"/>
        <v>0.43269129159528236</v>
      </c>
      <c r="E521">
        <v>57.51</v>
      </c>
      <c r="F521">
        <v>26.45</v>
      </c>
      <c r="G521">
        <v>17549282</v>
      </c>
      <c r="H521">
        <v>46419605</v>
      </c>
      <c r="I521">
        <v>88.368358333333333</v>
      </c>
      <c r="J521">
        <v>13.450041666666666</v>
      </c>
      <c r="K521">
        <v>36.216180000000001</v>
      </c>
      <c r="L521">
        <v>9.0561657731319141E-3</v>
      </c>
      <c r="M521">
        <f t="shared" si="1"/>
        <v>0.32797972974958456</v>
      </c>
      <c r="N521">
        <v>86.4</v>
      </c>
      <c r="O521">
        <v>-1.82</v>
      </c>
      <c r="P521">
        <v>7842716</v>
      </c>
      <c r="Q521">
        <v>6108295</v>
      </c>
      <c r="R521">
        <v>28.732675</v>
      </c>
      <c r="S521">
        <v>4.1574999999999998</v>
      </c>
      <c r="T521">
        <v>24.025649999999999</v>
      </c>
      <c r="U521">
        <v>1.0899912886643064E-2</v>
      </c>
      <c r="V521">
        <f t="shared" si="2"/>
        <v>0.2618774920449759</v>
      </c>
      <c r="W521">
        <v>70.959999999999994</v>
      </c>
      <c r="X521">
        <v>3.85</v>
      </c>
      <c r="Y521">
        <v>10045987</v>
      </c>
      <c r="Z521">
        <v>12448595.833333334</v>
      </c>
      <c r="AA521">
        <v>53.45910833333334</v>
      </c>
      <c r="AB521">
        <v>5.9516666666666671</v>
      </c>
      <c r="AC521">
        <v>23.365780000000001</v>
      </c>
      <c r="AD521">
        <v>2.8147298754519979E-2</v>
      </c>
      <c r="AE521">
        <f t="shared" si="3"/>
        <v>0.65768359029238788</v>
      </c>
      <c r="AF521">
        <v>35.44</v>
      </c>
      <c r="AG521">
        <v>-20.22</v>
      </c>
      <c r="AH521">
        <v>28500065</v>
      </c>
      <c r="AI521">
        <v>64437146.666666664</v>
      </c>
      <c r="AJ521">
        <v>258.47710833333332</v>
      </c>
      <c r="AK521">
        <v>43.218902500000006</v>
      </c>
      <c r="AL521">
        <v>14.25761</v>
      </c>
      <c r="AM521">
        <v>4.6212206159340361E-3</v>
      </c>
      <c r="AN521">
        <f t="shared" si="4"/>
        <v>6.5887561265947275E-2</v>
      </c>
      <c r="AO521">
        <v>77.709999999999994</v>
      </c>
      <c r="AP521">
        <v>12.37</v>
      </c>
      <c r="AQ521">
        <v>13884580</v>
      </c>
      <c r="AR521">
        <v>4953053.666666667</v>
      </c>
      <c r="AS521">
        <v>16.182831666666669</v>
      </c>
      <c r="AT521">
        <v>1.8625</v>
      </c>
      <c r="AU521">
        <v>4.8136570000000001</v>
      </c>
      <c r="AV521">
        <v>8.6934071020503493E-3</v>
      </c>
      <c r="AW521">
        <f t="shared" si="25"/>
        <v>4.1847079950634379E-2</v>
      </c>
      <c r="AX521">
        <v>141.80000000000001</v>
      </c>
      <c r="AY521">
        <v>24.77</v>
      </c>
      <c r="AZ521">
        <v>33760570</v>
      </c>
      <c r="BA521">
        <v>15227531.666666666</v>
      </c>
      <c r="BB521">
        <v>22.375491666666665</v>
      </c>
      <c r="BC521">
        <v>3.0510916666666668</v>
      </c>
      <c r="BE521">
        <v>1.0307185535610654E-3</v>
      </c>
      <c r="BG521">
        <v>163.94</v>
      </c>
      <c r="BH521">
        <v>24.13</v>
      </c>
      <c r="BI521">
        <v>3284261</v>
      </c>
      <c r="BJ521">
        <v>1177809.25</v>
      </c>
      <c r="BK521">
        <v>2.2881566666666666</v>
      </c>
      <c r="BN521">
        <v>6.384058773104483E-3</v>
      </c>
      <c r="BP521">
        <v>45.51</v>
      </c>
      <c r="BQ521">
        <v>-1.06</v>
      </c>
      <c r="BR521">
        <v>10312449</v>
      </c>
      <c r="BS521">
        <v>13446731.666666666</v>
      </c>
      <c r="BU521">
        <v>4.9208333333333334</v>
      </c>
      <c r="BV521">
        <v>9.6335549999999994</v>
      </c>
      <c r="BW521">
        <v>6.1785875745470282E-3</v>
      </c>
      <c r="BX521">
        <f t="shared" si="26"/>
        <v>5.9521763221715394E-2</v>
      </c>
      <c r="BY521">
        <v>42.13</v>
      </c>
      <c r="BZ521">
        <v>2.81</v>
      </c>
      <c r="CA521">
        <v>5171371</v>
      </c>
      <c r="CB521">
        <v>6300553.333333333</v>
      </c>
      <c r="CC521">
        <v>40.248283333333333</v>
      </c>
      <c r="CD521">
        <v>2.5500000000000003</v>
      </c>
      <c r="CH521">
        <v>35.71</v>
      </c>
      <c r="CI521">
        <v>0.18</v>
      </c>
      <c r="CJ521">
        <v>1540213</v>
      </c>
      <c r="CK521">
        <v>2394489.6666666665</v>
      </c>
      <c r="CL521">
        <v>6.7741608333333332</v>
      </c>
      <c r="CM521">
        <v>0.98583333333333334</v>
      </c>
      <c r="CN521">
        <v>9.954466</v>
      </c>
      <c r="CO521">
        <v>4.4529865399476473E-3</v>
      </c>
      <c r="CP521" s="10">
        <f t="shared" si="6"/>
        <v>4.4327103110366493E-2</v>
      </c>
      <c r="CQ521">
        <v>46.14</v>
      </c>
      <c r="CR521">
        <v>-3.13</v>
      </c>
      <c r="CS521">
        <v>5042147</v>
      </c>
      <c r="CT521">
        <v>7213835.833333333</v>
      </c>
      <c r="CU521">
        <v>27.472928333333332</v>
      </c>
      <c r="CV521">
        <v>4.8083333333333336</v>
      </c>
      <c r="CW521">
        <v>29.775200000000002</v>
      </c>
      <c r="CX521">
        <v>6.0075030628106478E-2</v>
      </c>
      <c r="CY521">
        <f t="shared" si="7"/>
        <v>1.7887460519579961</v>
      </c>
      <c r="CZ521">
        <v>55.54</v>
      </c>
      <c r="DA521">
        <v>4.84</v>
      </c>
      <c r="DB521">
        <v>57554865</v>
      </c>
      <c r="DC521">
        <v>48563608.333333336</v>
      </c>
      <c r="DD521">
        <v>238.16174999999998</v>
      </c>
      <c r="DE521">
        <v>38.211666666666666</v>
      </c>
      <c r="DF521">
        <v>25.696480000000001</v>
      </c>
      <c r="DG521">
        <v>9.3027931135781575E-2</v>
      </c>
      <c r="DH521">
        <f t="shared" si="8"/>
        <v>2.3904903718719885</v>
      </c>
      <c r="DI521">
        <v>49.37</v>
      </c>
      <c r="DJ521">
        <v>1.1499999999999999</v>
      </c>
      <c r="DK521">
        <v>80934901</v>
      </c>
      <c r="DL521">
        <v>95118916.666666672</v>
      </c>
      <c r="DM521">
        <v>334.11146666666667</v>
      </c>
      <c r="DN521">
        <v>44.480833333333329</v>
      </c>
      <c r="DO521">
        <v>94.190870000000004</v>
      </c>
      <c r="DP521">
        <v>7.651285786521524E-3</v>
      </c>
      <c r="DQ521">
        <f t="shared" si="9"/>
        <v>0.72068126485109663</v>
      </c>
      <c r="DR521">
        <v>75.95</v>
      </c>
      <c r="DS521">
        <v>4.2300000000000004</v>
      </c>
      <c r="DT521">
        <v>10359894</v>
      </c>
      <c r="DU521">
        <v>8782567.5</v>
      </c>
      <c r="DV521">
        <v>24.7182</v>
      </c>
      <c r="DW521">
        <v>3.063333333333333</v>
      </c>
      <c r="DX521">
        <v>4.0428300000000004</v>
      </c>
      <c r="DY521">
        <v>4.9204523295090291E-3</v>
      </c>
      <c r="DZ521">
        <f t="shared" si="27"/>
        <v>1.9892552291308988E-2</v>
      </c>
      <c r="EA521">
        <v>48.45</v>
      </c>
      <c r="EB521">
        <v>-0.2</v>
      </c>
      <c r="EC521">
        <v>10371477</v>
      </c>
      <c r="ED521">
        <v>6348135.333333333</v>
      </c>
      <c r="EE521">
        <v>24.137664999999998</v>
      </c>
      <c r="EF521">
        <v>2.64</v>
      </c>
      <c r="EJ521">
        <v>150.75</v>
      </c>
      <c r="EK521">
        <v>-3.58</v>
      </c>
      <c r="EL521">
        <v>261087</v>
      </c>
      <c r="EM521">
        <v>289192.33333333331</v>
      </c>
      <c r="EN521">
        <v>1.8278473333333334</v>
      </c>
      <c r="EO521">
        <v>0.37824333333333332</v>
      </c>
      <c r="EP521">
        <v>19.30125</v>
      </c>
      <c r="EQ521">
        <v>2.9411128910207182E-3</v>
      </c>
      <c r="ER521">
        <f t="shared" si="10"/>
        <v>5.6767155187813639E-2</v>
      </c>
      <c r="ES521">
        <v>95.8</v>
      </c>
      <c r="ET521">
        <v>4.6500000000000004</v>
      </c>
      <c r="EU521">
        <v>3558417</v>
      </c>
      <c r="EV521">
        <v>4760762</v>
      </c>
      <c r="EW521">
        <v>10.251562083333333</v>
      </c>
      <c r="EX521">
        <v>1.3125</v>
      </c>
      <c r="EY521">
        <v>15.0708</v>
      </c>
      <c r="FB521">
        <v>117.77</v>
      </c>
      <c r="FC521">
        <v>11.54</v>
      </c>
      <c r="FD521">
        <v>4957239</v>
      </c>
      <c r="FE521">
        <v>4188670.8333333335</v>
      </c>
      <c r="FF521">
        <v>12.766381666666668</v>
      </c>
      <c r="FG521">
        <v>2.0571833333333331</v>
      </c>
      <c r="FH521">
        <v>35.164070000000002</v>
      </c>
      <c r="FI521">
        <v>6.3288261378042138E-2</v>
      </c>
      <c r="FJ521">
        <f t="shared" si="11"/>
        <v>2.2254728532757704</v>
      </c>
      <c r="FK521">
        <v>95.94</v>
      </c>
      <c r="FL521">
        <v>5.83</v>
      </c>
      <c r="FM521">
        <v>57124992</v>
      </c>
      <c r="FN521">
        <v>41002370.833333336</v>
      </c>
      <c r="FO521">
        <v>158.77740833333334</v>
      </c>
      <c r="FP521">
        <v>18.556666666666668</v>
      </c>
      <c r="FQ521">
        <v>85.225340000000003</v>
      </c>
      <c r="FR521">
        <v>0.12619791903941527</v>
      </c>
      <c r="FS521">
        <f t="shared" si="12"/>
        <v>10.75526055742664</v>
      </c>
      <c r="FT521">
        <v>98.82</v>
      </c>
      <c r="FU521">
        <v>3.47</v>
      </c>
      <c r="FV521">
        <v>124383707</v>
      </c>
      <c r="FW521">
        <v>104426666.66666667</v>
      </c>
      <c r="FX521">
        <v>452.191125</v>
      </c>
      <c r="FY521">
        <v>76.398916666666665</v>
      </c>
      <c r="GC521">
        <v>41.03</v>
      </c>
      <c r="GD521">
        <v>-0.72</v>
      </c>
      <c r="GE521">
        <v>2614832</v>
      </c>
      <c r="GF521">
        <v>1893047.3333333333</v>
      </c>
      <c r="GG521">
        <v>4.7528902500000001</v>
      </c>
      <c r="GH521">
        <v>0.32</v>
      </c>
      <c r="GK521" s="10"/>
      <c r="GL521">
        <v>43.77</v>
      </c>
      <c r="GM521">
        <v>-1.05</v>
      </c>
      <c r="GN521">
        <v>3697553</v>
      </c>
      <c r="GO521">
        <v>2864519.6666666665</v>
      </c>
      <c r="GP521">
        <v>10.946228333333332</v>
      </c>
      <c r="GQ521">
        <v>1.5458333333333334</v>
      </c>
      <c r="GU521">
        <v>69.42</v>
      </c>
      <c r="GV521">
        <v>2.52</v>
      </c>
      <c r="GW521">
        <v>391973</v>
      </c>
      <c r="GX521">
        <v>1108908.9166666667</v>
      </c>
      <c r="GY521">
        <v>3.3369025000000003</v>
      </c>
      <c r="GZ521">
        <v>5.5E-2</v>
      </c>
      <c r="HA521">
        <v>3.9416950000000002</v>
      </c>
      <c r="HB521">
        <v>4.2914707977401649E-2</v>
      </c>
      <c r="HC521">
        <f t="shared" si="13"/>
        <v>0.1691566898609842</v>
      </c>
      <c r="HD521">
        <v>27.47</v>
      </c>
      <c r="HE521">
        <v>16.100000000000001</v>
      </c>
      <c r="HF521">
        <v>86044810</v>
      </c>
      <c r="HG521">
        <v>50138025</v>
      </c>
      <c r="HH521">
        <v>115.34242499999999</v>
      </c>
      <c r="HI521">
        <v>11.0229725</v>
      </c>
      <c r="HJ521">
        <v>27.562069999999999</v>
      </c>
      <c r="HK521">
        <v>1.6918985965908979E-2</v>
      </c>
      <c r="HL521">
        <f t="shared" si="14"/>
        <v>0.46632227552140088</v>
      </c>
      <c r="HM521">
        <v>54.37</v>
      </c>
      <c r="HN521">
        <v>4.03</v>
      </c>
      <c r="HO521">
        <v>15276786</v>
      </c>
      <c r="HP521">
        <v>19450042.5</v>
      </c>
      <c r="HQ521">
        <v>78.259783333333331</v>
      </c>
      <c r="HR521">
        <v>6.32</v>
      </c>
      <c r="HS521">
        <v>45.455269999999999</v>
      </c>
      <c r="HT521">
        <v>2.7768706397456877E-3</v>
      </c>
      <c r="HU521">
        <f t="shared" si="15"/>
        <v>0.12622340468471296</v>
      </c>
      <c r="HV521">
        <v>148.34</v>
      </c>
      <c r="HW521">
        <v>12.89</v>
      </c>
      <c r="HX521">
        <v>3532245</v>
      </c>
      <c r="HY521">
        <v>6356275.833333333</v>
      </c>
      <c r="HZ521">
        <v>15.875118333333333</v>
      </c>
      <c r="IA521">
        <v>6.32</v>
      </c>
      <c r="IB521">
        <v>7.8918689999999998</v>
      </c>
      <c r="IC521">
        <v>5.7064895469157101E-3</v>
      </c>
      <c r="ID521">
        <f t="shared" si="16"/>
        <v>4.5034867954128137E-2</v>
      </c>
      <c r="IE521">
        <v>135.86000000000001</v>
      </c>
      <c r="IF521">
        <v>-2.4500000000000002</v>
      </c>
      <c r="IG521">
        <v>4286256</v>
      </c>
      <c r="IH521">
        <v>4813822.333333333</v>
      </c>
      <c r="II521">
        <v>39.851102500000003</v>
      </c>
      <c r="IJ521">
        <v>9.7591666666666672</v>
      </c>
      <c r="IK521">
        <v>2.0221930000000001</v>
      </c>
      <c r="IL521">
        <v>1.2184423939477284E-2</v>
      </c>
      <c r="IM521">
        <f t="shared" si="28"/>
        <v>2.4639256799443388E-2</v>
      </c>
      <c r="IN521">
        <v>38.97</v>
      </c>
      <c r="IO521">
        <v>-1.67</v>
      </c>
      <c r="IP521">
        <v>38233632</v>
      </c>
      <c r="IQ521">
        <v>40034425</v>
      </c>
      <c r="IR521">
        <v>94.366383333333332</v>
      </c>
      <c r="IS521">
        <v>10.89</v>
      </c>
      <c r="IT521">
        <v>21.858070000000001</v>
      </c>
      <c r="IU521">
        <v>7.3910303207477563E-3</v>
      </c>
      <c r="IV521">
        <f t="shared" si="17"/>
        <v>0.16155365812302691</v>
      </c>
      <c r="IW521">
        <v>124.7</v>
      </c>
      <c r="IX521">
        <v>10.68</v>
      </c>
      <c r="IY521">
        <v>9960345</v>
      </c>
      <c r="IZ521">
        <v>5890168.666666667</v>
      </c>
      <c r="JA521">
        <v>17.887485833333333</v>
      </c>
      <c r="JB521">
        <v>2.4566666666666666</v>
      </c>
      <c r="JF521">
        <v>59.42</v>
      </c>
      <c r="JG521">
        <v>-2.0299999999999998</v>
      </c>
      <c r="JH521">
        <v>5306445</v>
      </c>
      <c r="JI521">
        <v>5031288</v>
      </c>
      <c r="JJ521">
        <v>17.811854166666667</v>
      </c>
      <c r="JK521">
        <v>1.9366666666666665</v>
      </c>
      <c r="JO521">
        <v>160.78</v>
      </c>
      <c r="JP521">
        <v>0.05</v>
      </c>
      <c r="JQ521">
        <v>1995863</v>
      </c>
      <c r="JR521">
        <v>1498769.1666666667</v>
      </c>
      <c r="JS521">
        <v>5.3954316666666671</v>
      </c>
      <c r="JT521">
        <v>1.0283333333333333</v>
      </c>
      <c r="JU521">
        <v>32.334009999999999</v>
      </c>
      <c r="JV521">
        <v>1.9013931030131319E-2</v>
      </c>
      <c r="JW521">
        <f t="shared" si="18"/>
        <v>0.6147966360675764</v>
      </c>
      <c r="JX521">
        <v>49.74</v>
      </c>
      <c r="JY521">
        <v>1.57</v>
      </c>
      <c r="JZ521">
        <v>44653700</v>
      </c>
      <c r="KA521">
        <v>27306383.333333332</v>
      </c>
      <c r="KB521">
        <v>113.30968333333334</v>
      </c>
      <c r="KC521">
        <v>12.203274166666667</v>
      </c>
      <c r="KD521">
        <v>19.83099</v>
      </c>
      <c r="KE521">
        <v>3.3004861001947342E-2</v>
      </c>
      <c r="KF521">
        <f t="shared" si="19"/>
        <v>0.65451906848100772</v>
      </c>
      <c r="KG521">
        <v>64.680000000000007</v>
      </c>
      <c r="KH521">
        <v>7.51</v>
      </c>
      <c r="KI521">
        <v>39420344</v>
      </c>
      <c r="KJ521">
        <v>24839255.833333332</v>
      </c>
      <c r="KK521">
        <v>96.593999999999994</v>
      </c>
      <c r="KL521">
        <v>13.054166666666667</v>
      </c>
      <c r="KM521">
        <v>10.27704</v>
      </c>
      <c r="KN521">
        <v>8.5087996376386112E-3</v>
      </c>
      <c r="KO521">
        <f t="shared" si="20"/>
        <v>8.7445274227997513E-2</v>
      </c>
      <c r="KP521">
        <v>39.630000000000003</v>
      </c>
      <c r="KQ521">
        <v>-3.35</v>
      </c>
      <c r="KR521">
        <v>8667577</v>
      </c>
      <c r="KS521">
        <v>5500527</v>
      </c>
      <c r="KT521">
        <v>54.416008333333338</v>
      </c>
      <c r="KU521">
        <v>12.160833333333334</v>
      </c>
      <c r="KV521">
        <v>21.218520000000002</v>
      </c>
      <c r="KW521">
        <v>1.1140908497414954E-2</v>
      </c>
      <c r="KX521">
        <f t="shared" si="21"/>
        <v>0.23639358977056918</v>
      </c>
      <c r="KY521">
        <v>87.5</v>
      </c>
      <c r="KZ521">
        <v>-0.78</v>
      </c>
      <c r="LA521">
        <v>6875049</v>
      </c>
      <c r="LB521">
        <v>4655219.166666667</v>
      </c>
      <c r="LC521">
        <v>28.837924999999998</v>
      </c>
      <c r="LD521">
        <v>4.9598266666666664</v>
      </c>
      <c r="LE521">
        <v>4.8340719999999997E-2</v>
      </c>
      <c r="LF521">
        <v>2.1460784388883707E-2</v>
      </c>
      <c r="LG521">
        <f t="shared" si="22"/>
        <v>1.0374297691233983E-3</v>
      </c>
      <c r="LH521">
        <v>79.56</v>
      </c>
      <c r="LI521">
        <v>-0.55000000000000004</v>
      </c>
      <c r="LJ521">
        <v>57990120</v>
      </c>
      <c r="LK521">
        <v>20411706.666666668</v>
      </c>
      <c r="LL521">
        <v>50.232187500000002</v>
      </c>
      <c r="LM521">
        <v>5.6124999999999998</v>
      </c>
      <c r="LN521">
        <v>42.124229999999997</v>
      </c>
      <c r="LO521">
        <v>5.1911386768130986E-2</v>
      </c>
      <c r="LP521">
        <f t="shared" si="23"/>
        <v>2.1867271958397061</v>
      </c>
      <c r="LQ521">
        <v>103.19</v>
      </c>
      <c r="LR521">
        <v>3.29</v>
      </c>
      <c r="LS521">
        <v>57719272</v>
      </c>
      <c r="LT521">
        <v>64980475</v>
      </c>
      <c r="LU521">
        <v>212.11061666666669</v>
      </c>
      <c r="LV521">
        <v>26.753333333333334</v>
      </c>
      <c r="LW521">
        <v>23.715260000000001</v>
      </c>
      <c r="LX521">
        <v>0.3110471322037941</v>
      </c>
      <c r="LY521" s="10">
        <f t="shared" si="24"/>
        <v>7.3765636124673506</v>
      </c>
      <c r="LZ521">
        <v>64.88</v>
      </c>
      <c r="MA521">
        <v>-2.96</v>
      </c>
      <c r="MB521">
        <v>259606020</v>
      </c>
      <c r="MC521">
        <v>520710416.66666669</v>
      </c>
      <c r="MD521">
        <v>1909.4258333333335</v>
      </c>
      <c r="ME521">
        <v>273.69916666666666</v>
      </c>
      <c r="MF521" s="13"/>
      <c r="MG521" s="13"/>
      <c r="MH521" s="13"/>
      <c r="MI521" s="12"/>
      <c r="MJ521" s="12"/>
      <c r="MK521" s="12"/>
      <c r="MM521" s="14"/>
      <c r="MN521" s="14"/>
      <c r="MO521" s="14"/>
      <c r="MP521" s="14"/>
      <c r="MQ521" s="16"/>
      <c r="MR521" s="16"/>
      <c r="MS521" s="16"/>
      <c r="MT521" s="16"/>
      <c r="NC521" s="14"/>
      <c r="ND521" s="14"/>
      <c r="NE521" s="14"/>
      <c r="NF521" s="14"/>
      <c r="NG521" s="16"/>
      <c r="NH521" s="16"/>
      <c r="NI521" s="16"/>
      <c r="NJ521" s="16"/>
      <c r="NK521" s="13"/>
      <c r="NL521" s="13"/>
      <c r="NM521" s="13"/>
      <c r="NN521" s="13"/>
      <c r="NO521" s="12"/>
      <c r="NP521" s="12"/>
      <c r="NQ521" s="12"/>
      <c r="NR521" s="12"/>
      <c r="NW521" s="16"/>
      <c r="NX521" s="16"/>
      <c r="NY521" s="16"/>
      <c r="NZ521" s="16"/>
      <c r="PN521"/>
      <c r="QU521" s="16"/>
      <c r="QV521" s="16"/>
      <c r="QW521" s="16"/>
      <c r="QX521" s="16"/>
      <c r="RK521" s="16"/>
      <c r="RL521" s="16"/>
      <c r="RM521" s="16"/>
      <c r="RN521" s="16"/>
      <c r="RW521" s="14"/>
      <c r="RX521" s="14"/>
      <c r="RY521" s="14"/>
      <c r="RZ521" s="14"/>
      <c r="SA521" s="16"/>
      <c r="SB521" s="16"/>
      <c r="SC521" s="16"/>
      <c r="SD521" s="16"/>
    </row>
    <row r="522" spans="1:498" hidden="1" x14ac:dyDescent="0.35">
      <c r="A522" s="2">
        <v>33970</v>
      </c>
      <c r="B522">
        <v>27.97681</v>
      </c>
      <c r="C522">
        <v>1.6121837518545939E-2</v>
      </c>
      <c r="D522">
        <f t="shared" si="0"/>
        <v>0.45103758510723119</v>
      </c>
      <c r="E522">
        <v>84.88</v>
      </c>
      <c r="F522">
        <v>28.36</v>
      </c>
      <c r="G522">
        <v>17722905</v>
      </c>
      <c r="H522">
        <v>47221350</v>
      </c>
      <c r="I522">
        <v>90.370225000000005</v>
      </c>
      <c r="J522">
        <v>13.781874999999999</v>
      </c>
      <c r="K522">
        <v>35.509610000000002</v>
      </c>
      <c r="L522">
        <v>8.9772802722850788E-3</v>
      </c>
      <c r="M522">
        <f t="shared" si="1"/>
        <v>0.31877972132953697</v>
      </c>
      <c r="N522">
        <v>42.39</v>
      </c>
      <c r="O522">
        <v>-0.71</v>
      </c>
      <c r="P522">
        <v>7907492</v>
      </c>
      <c r="Q522">
        <v>6114885.833333333</v>
      </c>
      <c r="R522">
        <v>29.370270000000001</v>
      </c>
      <c r="S522">
        <v>4.2758333333333338</v>
      </c>
      <c r="T522">
        <v>24.71819</v>
      </c>
      <c r="U522">
        <v>1.06449583517469E-2</v>
      </c>
      <c r="V522">
        <f t="shared" si="2"/>
        <v>0.26312410308056672</v>
      </c>
      <c r="W522">
        <v>99.38</v>
      </c>
      <c r="X522">
        <v>4.9000000000000004</v>
      </c>
      <c r="Y522">
        <v>10084932</v>
      </c>
      <c r="Z522">
        <v>12504193.333333334</v>
      </c>
      <c r="AA522">
        <v>52.598575000000004</v>
      </c>
      <c r="AB522">
        <v>5.84</v>
      </c>
      <c r="AC522">
        <v>23.052160000000001</v>
      </c>
      <c r="AD522">
        <v>2.8493565946082936E-2</v>
      </c>
      <c r="AE522">
        <f t="shared" si="3"/>
        <v>0.65683824115965528</v>
      </c>
      <c r="AF522">
        <v>30.64</v>
      </c>
      <c r="AG522">
        <v>-21.91</v>
      </c>
      <c r="AH522">
        <v>28830635</v>
      </c>
      <c r="AI522">
        <v>63448408.333333336</v>
      </c>
      <c r="AJ522">
        <v>265.00055000000003</v>
      </c>
      <c r="AK522">
        <v>44.186016666666667</v>
      </c>
      <c r="AL522">
        <v>15.597619999999999</v>
      </c>
      <c r="AM522">
        <v>4.8572083351209041E-3</v>
      </c>
      <c r="AN522">
        <f t="shared" si="4"/>
        <v>7.5760889872048515E-2</v>
      </c>
      <c r="AO522">
        <v>58.23</v>
      </c>
      <c r="AP522">
        <v>13.34</v>
      </c>
      <c r="AQ522">
        <v>14102276</v>
      </c>
      <c r="AR522">
        <v>5651790.833333333</v>
      </c>
      <c r="AS522">
        <v>17.102339166666667</v>
      </c>
      <c r="AT522">
        <v>2.0010833333333333</v>
      </c>
      <c r="AU522">
        <v>5.0466759999999997</v>
      </c>
      <c r="AV522">
        <v>9.0341860329544374E-3</v>
      </c>
      <c r="AW522">
        <f t="shared" si="25"/>
        <v>4.5592609832046369E-2</v>
      </c>
      <c r="AX522">
        <v>115.59</v>
      </c>
      <c r="AY522">
        <v>24.99</v>
      </c>
      <c r="AZ522">
        <v>34441479</v>
      </c>
      <c r="BA522">
        <v>16359710.833333334</v>
      </c>
      <c r="BB522">
        <v>24.348861666666664</v>
      </c>
      <c r="BC522">
        <v>3.4742571666666664</v>
      </c>
      <c r="BE522">
        <v>1.08852071242209E-3</v>
      </c>
      <c r="BG522">
        <v>194.84</v>
      </c>
      <c r="BH522">
        <v>24.2</v>
      </c>
      <c r="BI522">
        <v>3367436</v>
      </c>
      <c r="BJ522">
        <v>1106773.25</v>
      </c>
      <c r="BK522">
        <v>2.4892937499999999</v>
      </c>
      <c r="BN522">
        <v>6.2991820913593788E-3</v>
      </c>
      <c r="BP522">
        <v>43.7</v>
      </c>
      <c r="BQ522">
        <v>-0.02</v>
      </c>
      <c r="BR522">
        <v>10320402</v>
      </c>
      <c r="BS522">
        <v>12909388.333333334</v>
      </c>
      <c r="BU522">
        <v>4.8891666666666671</v>
      </c>
      <c r="BV522">
        <v>10.405709999999999</v>
      </c>
      <c r="BW522">
        <v>6.093322191082772E-3</v>
      </c>
      <c r="BX522">
        <f t="shared" si="26"/>
        <v>6.340534365697191E-2</v>
      </c>
      <c r="BY522">
        <v>90.98</v>
      </c>
      <c r="BZ522">
        <v>2.2999999999999998</v>
      </c>
      <c r="CA522">
        <v>5188639</v>
      </c>
      <c r="CB522">
        <v>6322731.666666667</v>
      </c>
      <c r="CC522">
        <v>39.910769166666668</v>
      </c>
      <c r="CD522">
        <v>2.8149999999999999</v>
      </c>
      <c r="CH522">
        <v>68.14</v>
      </c>
      <c r="CI522">
        <v>-1.82</v>
      </c>
      <c r="CJ522">
        <v>1504344</v>
      </c>
      <c r="CK522">
        <v>1797949.3333333333</v>
      </c>
      <c r="CL522">
        <v>5.6302025000000002</v>
      </c>
      <c r="CM522">
        <v>0.7599999999999999</v>
      </c>
      <c r="CN522">
        <v>10.307880000000001</v>
      </c>
      <c r="CO522">
        <v>4.3619966278722454E-3</v>
      </c>
      <c r="CP522" s="10">
        <f t="shared" si="6"/>
        <v>4.4962937800511762E-2</v>
      </c>
      <c r="CQ522">
        <v>49.67</v>
      </c>
      <c r="CR522">
        <v>-6.9</v>
      </c>
      <c r="CS522">
        <v>5066592</v>
      </c>
      <c r="CT522">
        <v>7545520</v>
      </c>
      <c r="CU522">
        <v>27.709233333333334</v>
      </c>
      <c r="CV522">
        <v>5.0883333333333338</v>
      </c>
      <c r="CW522">
        <v>30.467580000000002</v>
      </c>
      <c r="CX522">
        <v>5.8867235602471715E-2</v>
      </c>
      <c r="CY522">
        <f t="shared" si="7"/>
        <v>1.7935422100971552</v>
      </c>
      <c r="CZ522">
        <v>45.3</v>
      </c>
      <c r="DA522">
        <v>5.77</v>
      </c>
      <c r="DB522">
        <v>57801260</v>
      </c>
      <c r="DC522">
        <v>45213958.333333336</v>
      </c>
      <c r="DD522">
        <v>237.82401666666667</v>
      </c>
      <c r="DE522">
        <v>39.005833333333335</v>
      </c>
      <c r="DF522">
        <v>26.299900000000001</v>
      </c>
      <c r="DG522">
        <v>9.0838221667518024E-2</v>
      </c>
      <c r="DH522">
        <f t="shared" si="8"/>
        <v>2.3890361460335572</v>
      </c>
      <c r="DI522">
        <v>68.989999999999995</v>
      </c>
      <c r="DJ522">
        <v>2.35</v>
      </c>
      <c r="DK522">
        <v>81486770</v>
      </c>
      <c r="DL522">
        <v>93628108.333333328</v>
      </c>
      <c r="DM522">
        <v>332.62720000000002</v>
      </c>
      <c r="DN522">
        <v>43.393333333333338</v>
      </c>
      <c r="DO522">
        <v>98.559119999999993</v>
      </c>
      <c r="DP522">
        <v>7.4241723629702213E-3</v>
      </c>
      <c r="DQ522">
        <f t="shared" si="9"/>
        <v>0.73171989482266553</v>
      </c>
      <c r="DR522">
        <v>37.01</v>
      </c>
      <c r="DS522">
        <v>3.89</v>
      </c>
      <c r="DT522">
        <v>10412749</v>
      </c>
      <c r="DU522">
        <v>8707400</v>
      </c>
      <c r="DV522">
        <v>25.044235</v>
      </c>
      <c r="DW522">
        <v>3.1441666666666666</v>
      </c>
      <c r="DX522">
        <v>3.9239229999999998</v>
      </c>
      <c r="DY522">
        <v>4.8240778605781152E-3</v>
      </c>
      <c r="DZ522">
        <f t="shared" si="27"/>
        <v>1.8929310070913259E-2</v>
      </c>
      <c r="EA522">
        <v>16.7</v>
      </c>
      <c r="EB522">
        <v>-7.0000000000000007E-2</v>
      </c>
      <c r="EC522">
        <v>10356868</v>
      </c>
      <c r="ED522">
        <v>6423205</v>
      </c>
      <c r="EE522">
        <v>23.236774999999998</v>
      </c>
      <c r="EF522">
        <v>2.7424999999999997</v>
      </c>
      <c r="EG522">
        <v>33.90305</v>
      </c>
      <c r="EJ522">
        <v>116.55</v>
      </c>
      <c r="EK522">
        <v>-5.96</v>
      </c>
      <c r="EL522">
        <v>263758</v>
      </c>
      <c r="EM522">
        <v>302301.85000000003</v>
      </c>
      <c r="EN522">
        <v>1.8987836666666666</v>
      </c>
      <c r="EO522">
        <v>0.39343933333333331</v>
      </c>
      <c r="EP522">
        <v>20.306629999999998</v>
      </c>
      <c r="EQ522">
        <v>2.9783066234567012E-3</v>
      </c>
      <c r="ER522">
        <f t="shared" si="10"/>
        <v>6.0479370629084546E-2</v>
      </c>
      <c r="ES522">
        <v>147</v>
      </c>
      <c r="ET522">
        <v>6.29</v>
      </c>
      <c r="EU522">
        <v>3576120</v>
      </c>
      <c r="EV522">
        <v>4800833.666666667</v>
      </c>
      <c r="EW522">
        <v>10.468839166666667</v>
      </c>
      <c r="EX522">
        <v>1.3425</v>
      </c>
      <c r="EY522">
        <v>16.453620000000001</v>
      </c>
      <c r="FB522">
        <v>63.53</v>
      </c>
      <c r="FC522">
        <v>10.76</v>
      </c>
      <c r="FD522">
        <v>5086041</v>
      </c>
      <c r="FE522">
        <v>4370107.5</v>
      </c>
      <c r="FF522">
        <v>13.863864999999999</v>
      </c>
      <c r="FG522">
        <v>2.1666416666666666</v>
      </c>
      <c r="FH522">
        <v>38.585459999999998</v>
      </c>
      <c r="FI522">
        <v>6.1875983685961131E-2</v>
      </c>
      <c r="FJ522">
        <f t="shared" si="11"/>
        <v>2.3875132934753056</v>
      </c>
      <c r="FK522">
        <v>16.16</v>
      </c>
      <c r="FL522">
        <v>5.2</v>
      </c>
      <c r="FM522">
        <v>57170761</v>
      </c>
      <c r="FN522">
        <v>40223330.833333336</v>
      </c>
      <c r="FO522">
        <v>155.42114166666667</v>
      </c>
      <c r="FP522">
        <v>18.311666666666667</v>
      </c>
      <c r="FQ522">
        <v>82.363219999999998</v>
      </c>
      <c r="FR522">
        <v>0.12387160275832051</v>
      </c>
      <c r="FS522">
        <f t="shared" si="12"/>
        <v>10.202464069736159</v>
      </c>
      <c r="FT522">
        <v>98.24</v>
      </c>
      <c r="FU522">
        <v>1.08</v>
      </c>
      <c r="FV522">
        <v>124839954</v>
      </c>
      <c r="FW522">
        <v>103558958.33333333</v>
      </c>
      <c r="FX522">
        <v>459.74816666666669</v>
      </c>
      <c r="FY522">
        <v>77.175249999999991</v>
      </c>
      <c r="GC522">
        <v>61.96</v>
      </c>
      <c r="GD522">
        <v>-1.71</v>
      </c>
      <c r="GE522">
        <v>2563820</v>
      </c>
      <c r="GF522">
        <v>1852126.8333333333</v>
      </c>
      <c r="GG522">
        <v>4.0962963333333331</v>
      </c>
      <c r="GH522">
        <v>0.32750000000000001</v>
      </c>
      <c r="GK522" s="10"/>
      <c r="GL522">
        <v>62.01</v>
      </c>
      <c r="GM522">
        <v>-1.49</v>
      </c>
      <c r="GN522">
        <v>3680202</v>
      </c>
      <c r="GO522">
        <v>2153617.5</v>
      </c>
      <c r="GP522">
        <v>8.6180074999999992</v>
      </c>
      <c r="GQ522">
        <v>1.1608333333333334</v>
      </c>
      <c r="GU522">
        <v>115.56</v>
      </c>
      <c r="GV522">
        <v>3.57</v>
      </c>
      <c r="GW522">
        <v>397210</v>
      </c>
      <c r="GX522">
        <v>1148083.3333333333</v>
      </c>
      <c r="GY522">
        <v>3.3807375</v>
      </c>
      <c r="GZ522">
        <v>5.5833333333333339E-2</v>
      </c>
      <c r="HA522">
        <v>4.0372579999999996</v>
      </c>
      <c r="HB522">
        <v>4.3531211715301707E-2</v>
      </c>
      <c r="HC522">
        <f t="shared" si="13"/>
        <v>0.17574673274729552</v>
      </c>
      <c r="HD522">
        <v>32.04</v>
      </c>
      <c r="HE522">
        <v>16.239999999999998</v>
      </c>
      <c r="HF522">
        <v>87653815</v>
      </c>
      <c r="HG522">
        <v>50586041.666666664</v>
      </c>
      <c r="HH522">
        <v>115.44880833333333</v>
      </c>
      <c r="HI522">
        <v>11.22021</v>
      </c>
      <c r="HJ522">
        <v>28.080780000000001</v>
      </c>
      <c r="HK522">
        <v>1.6893524931158841E-2</v>
      </c>
      <c r="HL522">
        <f t="shared" si="14"/>
        <v>0.47438335701638656</v>
      </c>
      <c r="HM522">
        <v>85.32</v>
      </c>
      <c r="HN522">
        <v>4.72</v>
      </c>
      <c r="HO522">
        <v>15389718</v>
      </c>
      <c r="HP522">
        <v>19418186.666666668</v>
      </c>
      <c r="HQ522">
        <v>78.91384166666667</v>
      </c>
      <c r="HR522">
        <v>6.3233333333333333</v>
      </c>
      <c r="HS522">
        <v>45.27787</v>
      </c>
      <c r="HT522">
        <v>2.9132732653075217E-3</v>
      </c>
      <c r="HU522">
        <f t="shared" si="15"/>
        <v>0.13190680818106948</v>
      </c>
      <c r="HV522">
        <v>116.71</v>
      </c>
      <c r="HW522">
        <v>14.04</v>
      </c>
      <c r="HX522">
        <v>3573610</v>
      </c>
      <c r="HY522">
        <v>6199645.833333333</v>
      </c>
      <c r="HZ522">
        <v>16.353852499999999</v>
      </c>
      <c r="IA522">
        <v>6.3233333333333333</v>
      </c>
      <c r="IB522">
        <v>8.1233629999999994</v>
      </c>
      <c r="IC522">
        <v>5.7872401277074487E-3</v>
      </c>
      <c r="ID522">
        <f t="shared" si="16"/>
        <v>4.7011852325533961E-2</v>
      </c>
      <c r="IE522">
        <v>122.03</v>
      </c>
      <c r="IF522">
        <v>-3.84</v>
      </c>
      <c r="IG522">
        <v>4311865</v>
      </c>
      <c r="IH522">
        <v>5106385</v>
      </c>
      <c r="II522">
        <v>40.881833333333333</v>
      </c>
      <c r="IJ522">
        <v>9.9766666666666666</v>
      </c>
      <c r="IK522">
        <v>2.047358</v>
      </c>
      <c r="IL522">
        <v>1.2464150767544631E-2</v>
      </c>
      <c r="IM522">
        <f t="shared" si="28"/>
        <v>2.5518578787138639E-2</v>
      </c>
      <c r="IN522">
        <v>43.41</v>
      </c>
      <c r="IO522">
        <v>-1.2</v>
      </c>
      <c r="IP522">
        <v>38294881</v>
      </c>
      <c r="IQ522">
        <v>39857600</v>
      </c>
      <c r="IR522">
        <v>94.320625000000007</v>
      </c>
      <c r="IS522">
        <v>10.981666666666667</v>
      </c>
      <c r="IT522">
        <v>21.820599999999999</v>
      </c>
      <c r="IU522">
        <v>7.139334928168946E-3</v>
      </c>
      <c r="IV522">
        <f t="shared" si="17"/>
        <v>0.1557845717336033</v>
      </c>
      <c r="IW522">
        <v>33.549999999999997</v>
      </c>
      <c r="IX522">
        <v>8.66</v>
      </c>
      <c r="IY522">
        <v>9972341</v>
      </c>
      <c r="IZ522">
        <v>5619106.666666667</v>
      </c>
      <c r="JA522">
        <v>18.343082499999998</v>
      </c>
      <c r="JB522">
        <v>2.57</v>
      </c>
      <c r="JF522">
        <v>28.04</v>
      </c>
      <c r="JG522">
        <v>-1.4</v>
      </c>
      <c r="JH522">
        <v>5326361</v>
      </c>
      <c r="JI522">
        <v>4735379</v>
      </c>
      <c r="JJ522">
        <v>17.498008333333335</v>
      </c>
      <c r="JK522">
        <v>2.0041666666666669</v>
      </c>
      <c r="JO522">
        <v>7.72</v>
      </c>
      <c r="JP522">
        <v>0.56999999999999995</v>
      </c>
      <c r="JQ522">
        <v>1990814</v>
      </c>
      <c r="JR522">
        <v>1496181</v>
      </c>
      <c r="JS522">
        <v>5.5502391666666666</v>
      </c>
      <c r="JT522">
        <v>0.99583333333333324</v>
      </c>
      <c r="JU522">
        <v>34.621209999999998</v>
      </c>
      <c r="JV522">
        <v>2.0039026435585791E-2</v>
      </c>
      <c r="JW522">
        <f t="shared" si="18"/>
        <v>0.69377534242196714</v>
      </c>
      <c r="JX522">
        <v>24.05</v>
      </c>
      <c r="JY522">
        <v>-1.61</v>
      </c>
      <c r="JZ522">
        <v>44887722</v>
      </c>
      <c r="KA522">
        <v>29646915</v>
      </c>
      <c r="KB522">
        <v>124.25668333333334</v>
      </c>
      <c r="KC522">
        <v>13.491746666666666</v>
      </c>
      <c r="KD522">
        <v>20.955439999999999</v>
      </c>
      <c r="KE522">
        <v>3.2210202481049485E-2</v>
      </c>
      <c r="KF522">
        <f t="shared" si="19"/>
        <v>0.67497896547948355</v>
      </c>
      <c r="KG522">
        <v>11.46</v>
      </c>
      <c r="KH522">
        <v>5.74</v>
      </c>
      <c r="KI522">
        <v>39651627</v>
      </c>
      <c r="KJ522">
        <v>24066125</v>
      </c>
      <c r="KK522">
        <v>93.458441666666658</v>
      </c>
      <c r="KL522">
        <v>12.926666666666668</v>
      </c>
      <c r="KM522">
        <v>10.61042</v>
      </c>
      <c r="KN522">
        <v>8.2171651205737543E-3</v>
      </c>
      <c r="KO522">
        <f t="shared" si="20"/>
        <v>8.7187573138638175E-2</v>
      </c>
      <c r="KP522">
        <v>53.57</v>
      </c>
      <c r="KQ522">
        <v>-5.35</v>
      </c>
      <c r="KR522">
        <v>8718036</v>
      </c>
      <c r="KS522">
        <v>5720360.833333333</v>
      </c>
      <c r="KT522">
        <v>53.929658333333329</v>
      </c>
      <c r="KU522">
        <v>12.104999999999999</v>
      </c>
      <c r="KV522">
        <v>22.21726</v>
      </c>
      <c r="KW522">
        <v>1.0972147719765258E-2</v>
      </c>
      <c r="KX522">
        <f t="shared" si="21"/>
        <v>0.24377105864843188</v>
      </c>
      <c r="KY522">
        <v>43.66</v>
      </c>
      <c r="KZ522">
        <v>0.3</v>
      </c>
      <c r="LA522">
        <v>6938107</v>
      </c>
      <c r="LB522">
        <v>4434125.333333333</v>
      </c>
      <c r="LC522">
        <v>28.7894975</v>
      </c>
      <c r="LD522">
        <v>5.1296344999999999</v>
      </c>
      <c r="LE522">
        <v>5.0819719999999999E-2</v>
      </c>
      <c r="LF522">
        <v>2.2781549116120788E-2</v>
      </c>
      <c r="LG522">
        <f t="shared" si="22"/>
        <v>1.157751947247506E-3</v>
      </c>
      <c r="LH522">
        <v>54.62</v>
      </c>
      <c r="LI522">
        <v>-1.75</v>
      </c>
      <c r="LJ522">
        <v>58999167</v>
      </c>
      <c r="LK522">
        <v>21264171.666666668</v>
      </c>
      <c r="LL522">
        <v>54.602366666666661</v>
      </c>
      <c r="LM522">
        <v>6.1508333333333338</v>
      </c>
      <c r="LN522">
        <v>42.310519999999997</v>
      </c>
      <c r="LO522">
        <v>5.2464064161578929E-2</v>
      </c>
      <c r="LP522">
        <f t="shared" si="23"/>
        <v>2.2197818359897683</v>
      </c>
      <c r="LQ522">
        <v>178.16</v>
      </c>
      <c r="LR522">
        <v>4.79</v>
      </c>
      <c r="LS522">
        <v>57861036</v>
      </c>
      <c r="LT522">
        <v>63204933.333333336</v>
      </c>
      <c r="LU522">
        <v>214.56041666666667</v>
      </c>
      <c r="LV522">
        <v>26.925833333333333</v>
      </c>
      <c r="LW522">
        <v>23.734770000000001</v>
      </c>
      <c r="LX522">
        <v>0.31516217035848326</v>
      </c>
      <c r="LY522" s="10">
        <f t="shared" si="24"/>
        <v>7.4803016261594184</v>
      </c>
      <c r="LZ522">
        <v>77.739999999999995</v>
      </c>
      <c r="MA522">
        <v>-3.66</v>
      </c>
      <c r="MB522">
        <v>262633235</v>
      </c>
      <c r="MC522">
        <v>528793333.33333331</v>
      </c>
      <c r="MD522">
        <v>1949.6987499999998</v>
      </c>
      <c r="ME522">
        <v>283.72316666666666</v>
      </c>
      <c r="MF522" s="13"/>
      <c r="MG522" s="13"/>
      <c r="MH522" s="13"/>
      <c r="MI522" s="12"/>
      <c r="MJ522" s="12"/>
      <c r="MK522" s="12"/>
      <c r="MM522" s="14"/>
      <c r="MN522" s="14"/>
      <c r="MO522" s="14"/>
      <c r="MP522" s="14"/>
      <c r="MQ522" s="16"/>
      <c r="MR522" s="16"/>
      <c r="MS522" s="16"/>
      <c r="MT522" s="16"/>
      <c r="NC522" s="14"/>
      <c r="ND522" s="14"/>
      <c r="NE522" s="14"/>
      <c r="NF522" s="14"/>
      <c r="NG522" s="16"/>
      <c r="NH522" s="16"/>
      <c r="NI522" s="16"/>
      <c r="NJ522" s="16"/>
      <c r="NK522" s="13"/>
      <c r="NL522" s="13"/>
      <c r="NM522" s="13"/>
      <c r="NN522" s="13"/>
      <c r="NO522" s="12"/>
      <c r="NP522" s="12"/>
      <c r="NQ522" s="12"/>
      <c r="NR522" s="12"/>
      <c r="NW522" s="16"/>
      <c r="NX522" s="16"/>
      <c r="NY522" s="16"/>
      <c r="NZ522" s="16"/>
      <c r="PN522"/>
      <c r="QU522" s="16"/>
      <c r="QV522" s="16"/>
      <c r="QW522" s="16"/>
      <c r="QX522" s="16"/>
      <c r="RK522" s="16"/>
      <c r="RL522" s="16"/>
      <c r="RM522" s="16"/>
      <c r="RN522" s="16"/>
      <c r="RW522" s="14"/>
      <c r="RX522" s="14"/>
      <c r="RY522" s="14"/>
      <c r="RZ522" s="14"/>
      <c r="SA522" s="16"/>
      <c r="SB522" s="16"/>
      <c r="SC522" s="16"/>
      <c r="SD522" s="16"/>
    </row>
    <row r="523" spans="1:498" hidden="1" x14ac:dyDescent="0.35">
      <c r="A523" s="2">
        <v>34001</v>
      </c>
      <c r="B523">
        <v>28.996400000000001</v>
      </c>
      <c r="C523">
        <v>1.6121837518545939E-2</v>
      </c>
      <c r="D523">
        <f t="shared" si="0"/>
        <v>0.46747524942276547</v>
      </c>
      <c r="E523">
        <v>103.53</v>
      </c>
      <c r="F523">
        <v>26.93</v>
      </c>
      <c r="G523">
        <v>17722905</v>
      </c>
      <c r="H523">
        <v>47221350</v>
      </c>
      <c r="I523">
        <v>90.370225000000005</v>
      </c>
      <c r="J523">
        <v>13.781874999999999</v>
      </c>
      <c r="K523">
        <v>38.996630000000003</v>
      </c>
      <c r="L523">
        <v>8.9772802722850788E-3</v>
      </c>
      <c r="M523">
        <f t="shared" si="1"/>
        <v>0.35008367718460048</v>
      </c>
      <c r="N523">
        <v>27.04</v>
      </c>
      <c r="O523">
        <v>-3</v>
      </c>
      <c r="P523">
        <v>7907492</v>
      </c>
      <c r="Q523">
        <v>6114885.833333333</v>
      </c>
      <c r="R523">
        <v>29.370270000000001</v>
      </c>
      <c r="S523">
        <v>4.2758333333333338</v>
      </c>
      <c r="T523">
        <v>25.82358</v>
      </c>
      <c r="U523">
        <v>1.06449583517469E-2</v>
      </c>
      <c r="V523">
        <f t="shared" si="2"/>
        <v>0.27489093359300421</v>
      </c>
      <c r="W523">
        <v>27.37</v>
      </c>
      <c r="X523">
        <v>1.44</v>
      </c>
      <c r="Y523">
        <v>10084932</v>
      </c>
      <c r="Z523">
        <v>12504193.333333334</v>
      </c>
      <c r="AA523">
        <v>52.598575000000004</v>
      </c>
      <c r="AB523">
        <v>5.84</v>
      </c>
      <c r="AC523">
        <v>24.07189</v>
      </c>
      <c r="AD523">
        <v>2.8493565946082936E-2</v>
      </c>
      <c r="AE523">
        <f t="shared" si="3"/>
        <v>0.6858939851618544</v>
      </c>
      <c r="AF523">
        <v>24.08</v>
      </c>
      <c r="AG523">
        <v>-21.48</v>
      </c>
      <c r="AH523">
        <v>28830635</v>
      </c>
      <c r="AI523">
        <v>63448408.333333336</v>
      </c>
      <c r="AJ523">
        <v>265.00055000000003</v>
      </c>
      <c r="AK523">
        <v>44.186016666666667</v>
      </c>
      <c r="AL523">
        <v>16.59301</v>
      </c>
      <c r="AM523">
        <v>4.8572083351209041E-3</v>
      </c>
      <c r="AN523">
        <f t="shared" si="4"/>
        <v>8.0595706476744508E-2</v>
      </c>
      <c r="AO523">
        <v>70.39</v>
      </c>
      <c r="AP523">
        <v>13.41</v>
      </c>
      <c r="AQ523">
        <v>14102276</v>
      </c>
      <c r="AR523">
        <v>5651790.833333333</v>
      </c>
      <c r="AS523">
        <v>17.102339166666667</v>
      </c>
      <c r="AT523">
        <v>2.0010833333333333</v>
      </c>
      <c r="AU523">
        <v>4.7471360000000002</v>
      </c>
      <c r="AV523">
        <v>9.0341860329544374E-3</v>
      </c>
      <c r="AW523">
        <f t="shared" si="25"/>
        <v>4.2886509747735196E-2</v>
      </c>
      <c r="AX523">
        <v>116.26</v>
      </c>
      <c r="AY523">
        <v>25.23</v>
      </c>
      <c r="AZ523">
        <v>34441479</v>
      </c>
      <c r="BA523">
        <v>16359710.833333334</v>
      </c>
      <c r="BB523">
        <v>24.348861666666664</v>
      </c>
      <c r="BC523">
        <v>3.4742571666666664</v>
      </c>
      <c r="BE523">
        <v>1.08852071242209E-3</v>
      </c>
      <c r="BG523">
        <v>47.14</v>
      </c>
      <c r="BH523">
        <v>24.35</v>
      </c>
      <c r="BI523">
        <v>3367436</v>
      </c>
      <c r="BJ523">
        <v>1106773.25</v>
      </c>
      <c r="BK523">
        <v>2.4892937499999999</v>
      </c>
      <c r="BN523">
        <v>6.2991820913593788E-3</v>
      </c>
      <c r="BP523">
        <v>26.66</v>
      </c>
      <c r="BQ523">
        <v>-2.48</v>
      </c>
      <c r="BR523">
        <v>10320402</v>
      </c>
      <c r="BS523">
        <v>12909388.333333334</v>
      </c>
      <c r="BU523">
        <v>4.8891666666666671</v>
      </c>
      <c r="BV523">
        <v>10.295400000000001</v>
      </c>
      <c r="BW523">
        <v>6.093322191082772E-3</v>
      </c>
      <c r="BX523">
        <f t="shared" si="26"/>
        <v>6.2733189286073576E-2</v>
      </c>
      <c r="BY523">
        <v>29.15</v>
      </c>
      <c r="BZ523">
        <v>1.64</v>
      </c>
      <c r="CA523">
        <v>5188639</v>
      </c>
      <c r="CB523">
        <v>6322731.666666667</v>
      </c>
      <c r="CC523">
        <v>39.910769166666668</v>
      </c>
      <c r="CD523">
        <v>2.8149999999999999</v>
      </c>
      <c r="CH523">
        <v>35.950000000000003</v>
      </c>
      <c r="CI523">
        <v>-2.4900000000000002</v>
      </c>
      <c r="CJ523">
        <v>1504344</v>
      </c>
      <c r="CK523">
        <v>1797949.3333333333</v>
      </c>
      <c r="CL523">
        <v>5.6302025000000002</v>
      </c>
      <c r="CM523">
        <v>0.7599999999999999</v>
      </c>
      <c r="CN523">
        <v>10.75554</v>
      </c>
      <c r="CO523">
        <v>4.3619966278722454E-3</v>
      </c>
      <c r="CP523" s="10">
        <f t="shared" si="6"/>
        <v>4.6915629210945053E-2</v>
      </c>
      <c r="CQ523">
        <v>20.85</v>
      </c>
      <c r="CR523">
        <v>-6.91</v>
      </c>
      <c r="CS523">
        <v>5066592</v>
      </c>
      <c r="CT523">
        <v>7545520</v>
      </c>
      <c r="CU523">
        <v>27.709233333333334</v>
      </c>
      <c r="CV523">
        <v>5.0883333333333338</v>
      </c>
      <c r="CW523">
        <v>32.026519999999998</v>
      </c>
      <c r="CX523">
        <v>5.8867235602471715E-2</v>
      </c>
      <c r="CY523">
        <f t="shared" si="7"/>
        <v>1.8853126983672723</v>
      </c>
      <c r="CZ523">
        <v>18.41</v>
      </c>
      <c r="DA523">
        <v>3.18</v>
      </c>
      <c r="DB523">
        <v>57801260</v>
      </c>
      <c r="DC523">
        <v>45213958.333333336</v>
      </c>
      <c r="DD523">
        <v>237.82401666666667</v>
      </c>
      <c r="DE523">
        <v>39.005833333333335</v>
      </c>
      <c r="DF523">
        <v>27.761220000000002</v>
      </c>
      <c r="DG523">
        <v>9.0838221667518024E-2</v>
      </c>
      <c r="DH523">
        <f t="shared" si="8"/>
        <v>2.5217798561207347</v>
      </c>
      <c r="DI523">
        <v>28.12</v>
      </c>
      <c r="DJ523">
        <v>-0.1</v>
      </c>
      <c r="DK523">
        <v>81486770</v>
      </c>
      <c r="DL523">
        <v>93628108.333333328</v>
      </c>
      <c r="DM523">
        <v>332.62720000000002</v>
      </c>
      <c r="DN523">
        <v>43.393333333333338</v>
      </c>
      <c r="DO523">
        <v>113.31359999999999</v>
      </c>
      <c r="DP523">
        <v>7.4241723629702213E-3</v>
      </c>
      <c r="DQ523">
        <f t="shared" si="9"/>
        <v>0.84125969746866247</v>
      </c>
      <c r="DR523">
        <v>65.69</v>
      </c>
      <c r="DS523">
        <v>3.37</v>
      </c>
      <c r="DT523">
        <v>10412749</v>
      </c>
      <c r="DU523">
        <v>8707400</v>
      </c>
      <c r="DV523">
        <v>25.044235</v>
      </c>
      <c r="DW523">
        <v>3.1441666666666666</v>
      </c>
      <c r="DX523">
        <v>3.738429</v>
      </c>
      <c r="DY523">
        <v>4.8240778605781152E-3</v>
      </c>
      <c r="DZ523">
        <f t="shared" si="27"/>
        <v>1.8034472572243183E-2</v>
      </c>
      <c r="EA523">
        <v>13.36</v>
      </c>
      <c r="EB523">
        <v>-1.35</v>
      </c>
      <c r="EC523">
        <v>10356868</v>
      </c>
      <c r="ED523">
        <v>6423205</v>
      </c>
      <c r="EE523">
        <v>23.236774999999998</v>
      </c>
      <c r="EF523">
        <v>2.7424999999999997</v>
      </c>
      <c r="EG523">
        <v>32.02205</v>
      </c>
      <c r="EJ523">
        <v>105.88</v>
      </c>
      <c r="EK523">
        <v>-2.83</v>
      </c>
      <c r="EL523">
        <v>263758</v>
      </c>
      <c r="EM523">
        <v>302301.85000000003</v>
      </c>
      <c r="EN523">
        <v>1.8987836666666666</v>
      </c>
      <c r="EO523">
        <v>0.39343933333333331</v>
      </c>
      <c r="EP523">
        <v>21.052489999999999</v>
      </c>
      <c r="EQ523">
        <v>2.9783066234567012E-3</v>
      </c>
      <c r="ER523">
        <f t="shared" si="10"/>
        <v>6.2700770407255968E-2</v>
      </c>
      <c r="ES523">
        <v>29.63</v>
      </c>
      <c r="ET523">
        <v>6.43</v>
      </c>
      <c r="EU523">
        <v>3576120</v>
      </c>
      <c r="EV523">
        <v>4800833.666666667</v>
      </c>
      <c r="EW523">
        <v>10.468839166666667</v>
      </c>
      <c r="EX523">
        <v>1.3425</v>
      </c>
      <c r="EY523">
        <v>16.330570000000002</v>
      </c>
      <c r="FB523">
        <v>57.08</v>
      </c>
      <c r="FC523">
        <v>10.53</v>
      </c>
      <c r="FD523">
        <v>5086041</v>
      </c>
      <c r="FE523">
        <v>4370107.5</v>
      </c>
      <c r="FF523">
        <v>13.863864999999999</v>
      </c>
      <c r="FG523">
        <v>2.1666416666666666</v>
      </c>
      <c r="FH523">
        <v>40.951830000000001</v>
      </c>
      <c r="FI523">
        <v>6.1875983685961131E-2</v>
      </c>
      <c r="FJ523">
        <f t="shared" si="11"/>
        <v>2.5339347649902537</v>
      </c>
      <c r="FK523">
        <v>30.07</v>
      </c>
      <c r="FL523">
        <v>4.08</v>
      </c>
      <c r="FM523">
        <v>57170761</v>
      </c>
      <c r="FN523">
        <v>40223330.833333336</v>
      </c>
      <c r="FO523">
        <v>155.42114166666667</v>
      </c>
      <c r="FP523">
        <v>18.311666666666667</v>
      </c>
      <c r="FQ523">
        <v>83.413309999999996</v>
      </c>
      <c r="FR523">
        <v>0.12387160275832051</v>
      </c>
      <c r="FS523">
        <f t="shared" si="12"/>
        <v>10.332540401076644</v>
      </c>
      <c r="FT523">
        <v>92.06</v>
      </c>
      <c r="FU523">
        <v>1.49</v>
      </c>
      <c r="FV523">
        <v>124839954</v>
      </c>
      <c r="FW523">
        <v>103558958.33333333</v>
      </c>
      <c r="FX523">
        <v>459.74816666666669</v>
      </c>
      <c r="FY523">
        <v>77.175249999999991</v>
      </c>
      <c r="GC523">
        <v>40.29</v>
      </c>
      <c r="GD523">
        <v>-2.08</v>
      </c>
      <c r="GE523">
        <v>2563820</v>
      </c>
      <c r="GF523">
        <v>1852126.8333333333</v>
      </c>
      <c r="GG523">
        <v>4.0962963333333331</v>
      </c>
      <c r="GH523">
        <v>0.32750000000000001</v>
      </c>
      <c r="GK523" s="10"/>
      <c r="GL523">
        <v>37.53</v>
      </c>
      <c r="GM523">
        <v>-2.0299999999999998</v>
      </c>
      <c r="GN523">
        <v>3680202</v>
      </c>
      <c r="GO523">
        <v>2153617.5</v>
      </c>
      <c r="GP523">
        <v>8.6180074999999992</v>
      </c>
      <c r="GQ523">
        <v>1.1608333333333334</v>
      </c>
      <c r="GU523">
        <v>26.99</v>
      </c>
      <c r="GV523">
        <v>0.14000000000000001</v>
      </c>
      <c r="GW523">
        <v>397210</v>
      </c>
      <c r="GX523">
        <v>1148083.3333333333</v>
      </c>
      <c r="GY523">
        <v>3.3807375</v>
      </c>
      <c r="GZ523">
        <v>5.5833333333333339E-2</v>
      </c>
      <c r="HA523">
        <v>3.6413549999999999</v>
      </c>
      <c r="HB523">
        <v>4.3531211715301707E-2</v>
      </c>
      <c r="HC523">
        <f t="shared" si="13"/>
        <v>0.15851259543557245</v>
      </c>
      <c r="HD523">
        <v>18.420000000000002</v>
      </c>
      <c r="HE523">
        <v>16.97</v>
      </c>
      <c r="HF523">
        <v>87653815</v>
      </c>
      <c r="HG523">
        <v>50586041.666666664</v>
      </c>
      <c r="HH523">
        <v>115.44880833333333</v>
      </c>
      <c r="HI523">
        <v>11.22021</v>
      </c>
      <c r="HJ523">
        <v>29.118220000000001</v>
      </c>
      <c r="HK523">
        <v>1.6893524931158841E-2</v>
      </c>
      <c r="HL523">
        <f t="shared" si="14"/>
        <v>0.49190937552096803</v>
      </c>
      <c r="HM523">
        <v>27.1</v>
      </c>
      <c r="HN523">
        <v>2.08</v>
      </c>
      <c r="HO523">
        <v>15389718</v>
      </c>
      <c r="HP523">
        <v>19418186.666666668</v>
      </c>
      <c r="HQ523">
        <v>78.91384166666667</v>
      </c>
      <c r="HR523">
        <v>6.3233333333333333</v>
      </c>
      <c r="HS523">
        <v>46.608809999999998</v>
      </c>
      <c r="HT523">
        <v>2.9132732653075217E-3</v>
      </c>
      <c r="HU523">
        <f t="shared" si="15"/>
        <v>0.13578420010079786</v>
      </c>
      <c r="HV523">
        <v>79.86</v>
      </c>
      <c r="HW523">
        <v>13.98</v>
      </c>
      <c r="HX523">
        <v>3573610</v>
      </c>
      <c r="HY523">
        <v>6199645.833333333</v>
      </c>
      <c r="HZ523">
        <v>16.353852499999999</v>
      </c>
      <c r="IA523">
        <v>6.3233333333333333</v>
      </c>
      <c r="IB523">
        <v>8.3759029999999992</v>
      </c>
      <c r="IC523">
        <v>5.7872401277074487E-3</v>
      </c>
      <c r="ID523">
        <f t="shared" si="16"/>
        <v>4.8473361947385198E-2</v>
      </c>
      <c r="IE523">
        <v>87.11</v>
      </c>
      <c r="IF523">
        <v>-3.84</v>
      </c>
      <c r="IG523">
        <v>4311865</v>
      </c>
      <c r="IH523">
        <v>5106385</v>
      </c>
      <c r="II523">
        <v>40.881833333333333</v>
      </c>
      <c r="IJ523">
        <v>9.9766666666666666</v>
      </c>
      <c r="IK523">
        <v>2.032759</v>
      </c>
      <c r="IL523">
        <v>1.2464150767544631E-2</v>
      </c>
      <c r="IM523">
        <f t="shared" si="28"/>
        <v>2.5336614650083255E-2</v>
      </c>
      <c r="IN523">
        <v>28.19</v>
      </c>
      <c r="IO523">
        <v>-2.41</v>
      </c>
      <c r="IP523">
        <v>38294881</v>
      </c>
      <c r="IQ523">
        <v>39857600</v>
      </c>
      <c r="IR523">
        <v>94.320625000000007</v>
      </c>
      <c r="IS523">
        <v>10.981666666666667</v>
      </c>
      <c r="IT523">
        <v>23.10671</v>
      </c>
      <c r="IU523">
        <v>7.139334928168946E-3</v>
      </c>
      <c r="IV523">
        <f t="shared" si="17"/>
        <v>0.16496654177807066</v>
      </c>
      <c r="IW523">
        <v>38.479999999999997</v>
      </c>
      <c r="IX523">
        <v>9.74</v>
      </c>
      <c r="IY523">
        <v>9972341</v>
      </c>
      <c r="IZ523">
        <v>5619106.666666667</v>
      </c>
      <c r="JA523">
        <v>18.343082499999998</v>
      </c>
      <c r="JB523">
        <v>2.57</v>
      </c>
      <c r="JF523">
        <v>21.72</v>
      </c>
      <c r="JG523">
        <v>-2.96</v>
      </c>
      <c r="JH523">
        <v>5326361</v>
      </c>
      <c r="JI523">
        <v>4735379</v>
      </c>
      <c r="JJ523">
        <v>17.498008333333335</v>
      </c>
      <c r="JK523">
        <v>2.0041666666666669</v>
      </c>
      <c r="JO523">
        <v>4.6900000000000004</v>
      </c>
      <c r="JP523">
        <v>-0.74</v>
      </c>
      <c r="JQ523">
        <v>1990814</v>
      </c>
      <c r="JR523">
        <v>1496181</v>
      </c>
      <c r="JS523">
        <v>5.5502391666666666</v>
      </c>
      <c r="JT523">
        <v>0.99583333333333324</v>
      </c>
      <c r="JU523">
        <v>33.253860000000003</v>
      </c>
      <c r="JV523">
        <v>2.0039026435585791E-2</v>
      </c>
      <c r="JW523">
        <f t="shared" si="18"/>
        <v>0.66637497962526893</v>
      </c>
      <c r="JX523">
        <v>72.42</v>
      </c>
      <c r="JY523">
        <v>1.07</v>
      </c>
      <c r="JZ523">
        <v>44887722</v>
      </c>
      <c r="KA523">
        <v>29646915</v>
      </c>
      <c r="KB523">
        <v>124.25668333333334</v>
      </c>
      <c r="KC523">
        <v>13.491746666666666</v>
      </c>
      <c r="KD523">
        <v>21.644919999999999</v>
      </c>
      <c r="KE523">
        <v>3.2210202481049485E-2</v>
      </c>
      <c r="KF523">
        <f t="shared" si="19"/>
        <v>0.69718725588611763</v>
      </c>
      <c r="KG523">
        <v>31.98</v>
      </c>
      <c r="KH523">
        <v>6.62</v>
      </c>
      <c r="KI523">
        <v>39651627</v>
      </c>
      <c r="KJ523">
        <v>24066125</v>
      </c>
      <c r="KK523">
        <v>93.458441666666658</v>
      </c>
      <c r="KL523">
        <v>12.926666666666668</v>
      </c>
      <c r="KM523">
        <v>11.06371</v>
      </c>
      <c r="KN523">
        <v>8.2171651205737543E-3</v>
      </c>
      <c r="KO523">
        <f t="shared" si="20"/>
        <v>9.0912331916143049E-2</v>
      </c>
      <c r="KP523">
        <v>28.71</v>
      </c>
      <c r="KQ523">
        <v>-4.83</v>
      </c>
      <c r="KR523">
        <v>8718036</v>
      </c>
      <c r="KS523">
        <v>5720360.833333333</v>
      </c>
      <c r="KT523">
        <v>53.929658333333329</v>
      </c>
      <c r="KU523">
        <v>12.104999999999999</v>
      </c>
      <c r="KV523">
        <v>22.80143</v>
      </c>
      <c r="KW523">
        <v>1.0972147719765258E-2</v>
      </c>
      <c r="KX523">
        <f t="shared" si="21"/>
        <v>0.25018065818188712</v>
      </c>
      <c r="KY523">
        <v>26.18</v>
      </c>
      <c r="KZ523">
        <v>-2.85</v>
      </c>
      <c r="LA523">
        <v>6938107</v>
      </c>
      <c r="LB523">
        <v>4434125.333333333</v>
      </c>
      <c r="LC523">
        <v>28.7894975</v>
      </c>
      <c r="LD523">
        <v>5.1296344999999999</v>
      </c>
      <c r="LE523">
        <v>6.5693799999999997E-2</v>
      </c>
      <c r="LF523">
        <v>2.2781549116120788E-2</v>
      </c>
      <c r="LG523">
        <f t="shared" si="22"/>
        <v>1.4966065313246157E-3</v>
      </c>
      <c r="LH523">
        <v>65</v>
      </c>
      <c r="LI523">
        <v>-1.27</v>
      </c>
      <c r="LJ523">
        <v>58999167</v>
      </c>
      <c r="LK523">
        <v>21264171.666666668</v>
      </c>
      <c r="LL523">
        <v>54.602366666666661</v>
      </c>
      <c r="LM523">
        <v>6.1508333333333338</v>
      </c>
      <c r="LN523">
        <v>43.066870000000002</v>
      </c>
      <c r="LO523">
        <v>5.2464064161578929E-2</v>
      </c>
      <c r="LP523">
        <f t="shared" si="23"/>
        <v>2.2594630309183787</v>
      </c>
      <c r="LQ523">
        <v>28.17</v>
      </c>
      <c r="LR523">
        <v>4.55</v>
      </c>
      <c r="LS523">
        <v>57861036</v>
      </c>
      <c r="LT523">
        <v>63204933.333333336</v>
      </c>
      <c r="LU523">
        <v>214.56041666666667</v>
      </c>
      <c r="LV523">
        <v>26.925833333333333</v>
      </c>
      <c r="LW523">
        <v>24.10519</v>
      </c>
      <c r="LX523">
        <v>0.31516217035848326</v>
      </c>
      <c r="LY523" s="10">
        <f t="shared" si="24"/>
        <v>7.597043997303607</v>
      </c>
      <c r="LZ523">
        <v>51.8</v>
      </c>
      <c r="MA523">
        <v>-2.81</v>
      </c>
      <c r="MB523">
        <v>262633235</v>
      </c>
      <c r="MC523">
        <v>528793333.33333331</v>
      </c>
      <c r="MD523">
        <v>1949.6987499999998</v>
      </c>
      <c r="ME523">
        <v>283.72316666666666</v>
      </c>
      <c r="MF523" s="13"/>
      <c r="MG523" s="13"/>
      <c r="MH523" s="13"/>
      <c r="MI523" s="12"/>
      <c r="MJ523" s="12"/>
      <c r="MK523" s="12"/>
      <c r="MM523" s="14"/>
      <c r="MN523" s="14"/>
      <c r="MO523" s="14"/>
      <c r="MP523" s="14"/>
      <c r="MQ523" s="16"/>
      <c r="MR523" s="16"/>
      <c r="MS523" s="16"/>
      <c r="MT523" s="16"/>
      <c r="NC523" s="14"/>
      <c r="ND523" s="14"/>
      <c r="NE523" s="14"/>
      <c r="NF523" s="14"/>
      <c r="NG523" s="16"/>
      <c r="NH523" s="16"/>
      <c r="NI523" s="16"/>
      <c r="NJ523" s="16"/>
      <c r="NK523" s="13"/>
      <c r="NL523" s="13"/>
      <c r="NM523" s="13"/>
      <c r="NN523" s="13"/>
      <c r="NO523" s="12"/>
      <c r="NP523" s="12"/>
      <c r="NQ523" s="12"/>
      <c r="NR523" s="12"/>
      <c r="NW523" s="16"/>
      <c r="NX523" s="16"/>
      <c r="NY523" s="16"/>
      <c r="NZ523" s="16"/>
      <c r="PN523"/>
      <c r="QU523" s="16"/>
      <c r="QV523" s="16"/>
      <c r="QW523" s="16"/>
      <c r="QX523" s="16"/>
      <c r="RK523" s="16"/>
      <c r="RL523" s="16"/>
      <c r="RM523" s="16"/>
      <c r="RN523" s="16"/>
      <c r="RW523" s="14"/>
      <c r="RX523" s="14"/>
      <c r="RY523" s="14"/>
      <c r="RZ523" s="14"/>
      <c r="SA523" s="16"/>
      <c r="SB523" s="16"/>
      <c r="SC523" s="16"/>
      <c r="SD523" s="16"/>
    </row>
    <row r="524" spans="1:498" hidden="1" x14ac:dyDescent="0.35">
      <c r="A524" s="2">
        <v>34029</v>
      </c>
      <c r="B524">
        <v>30.29091</v>
      </c>
      <c r="C524">
        <v>1.6121837518545939E-2</v>
      </c>
      <c r="D524">
        <f t="shared" si="0"/>
        <v>0.48834512930889834</v>
      </c>
      <c r="E524">
        <v>31.93</v>
      </c>
      <c r="F524">
        <v>25.61</v>
      </c>
      <c r="G524">
        <v>17722905</v>
      </c>
      <c r="H524">
        <v>47221350</v>
      </c>
      <c r="I524">
        <v>90.370225000000005</v>
      </c>
      <c r="J524">
        <v>13.781874999999999</v>
      </c>
      <c r="K524">
        <v>40.943689999999997</v>
      </c>
      <c r="L524">
        <v>8.9772802722850788E-3</v>
      </c>
      <c r="M524">
        <f t="shared" si="1"/>
        <v>0.36756298051155584</v>
      </c>
      <c r="N524">
        <v>58.23</v>
      </c>
      <c r="O524">
        <v>0.87</v>
      </c>
      <c r="P524">
        <v>7907492</v>
      </c>
      <c r="Q524">
        <v>6114885.833333333</v>
      </c>
      <c r="R524">
        <v>29.370270000000001</v>
      </c>
      <c r="S524">
        <v>4.2758333333333338</v>
      </c>
      <c r="T524">
        <v>26.702559999999998</v>
      </c>
      <c r="U524">
        <v>1.06449583517469E-2</v>
      </c>
      <c r="V524">
        <f t="shared" si="2"/>
        <v>0.28424763908502271</v>
      </c>
      <c r="W524">
        <v>11.53</v>
      </c>
      <c r="X524">
        <v>5.94</v>
      </c>
      <c r="Y524">
        <v>10084932</v>
      </c>
      <c r="Z524">
        <v>12504193.333333334</v>
      </c>
      <c r="AA524">
        <v>52.598575000000004</v>
      </c>
      <c r="AB524">
        <v>5.84</v>
      </c>
      <c r="AC524">
        <v>25.12321</v>
      </c>
      <c r="AD524">
        <v>2.8493565946082936E-2</v>
      </c>
      <c r="AE524">
        <f t="shared" si="3"/>
        <v>0.71584984091229031</v>
      </c>
      <c r="AF524">
        <v>27.71</v>
      </c>
      <c r="AG524">
        <v>-13.83</v>
      </c>
      <c r="AH524">
        <v>28830635</v>
      </c>
      <c r="AI524">
        <v>63448408.333333336</v>
      </c>
      <c r="AJ524">
        <v>265.00055000000003</v>
      </c>
      <c r="AK524">
        <v>44.186016666666667</v>
      </c>
      <c r="AL524">
        <v>15.64283</v>
      </c>
      <c r="AM524">
        <v>4.8572083351209041E-3</v>
      </c>
      <c r="AN524">
        <f t="shared" si="4"/>
        <v>7.5980484260879333E-2</v>
      </c>
      <c r="AO524">
        <v>125.52</v>
      </c>
      <c r="AP524">
        <v>12.72</v>
      </c>
      <c r="AQ524">
        <v>14102276</v>
      </c>
      <c r="AR524">
        <v>5651790.833333333</v>
      </c>
      <c r="AS524">
        <v>17.102339166666667</v>
      </c>
      <c r="AT524">
        <v>2.0010833333333333</v>
      </c>
      <c r="AU524">
        <v>4.4580719999999996</v>
      </c>
      <c r="AV524">
        <v>9.0341860329544374E-3</v>
      </c>
      <c r="AW524">
        <f t="shared" si="25"/>
        <v>4.027505179630525E-2</v>
      </c>
      <c r="AX524">
        <v>186.26</v>
      </c>
      <c r="AY524">
        <v>25.22</v>
      </c>
      <c r="AZ524">
        <v>34441479</v>
      </c>
      <c r="BA524">
        <v>16359710.833333334</v>
      </c>
      <c r="BB524">
        <v>24.348861666666664</v>
      </c>
      <c r="BC524">
        <v>3.4742571666666664</v>
      </c>
      <c r="BE524">
        <v>1.08852071242209E-3</v>
      </c>
      <c r="BG524">
        <v>186.43</v>
      </c>
      <c r="BH524">
        <v>25.46</v>
      </c>
      <c r="BI524">
        <v>3367436</v>
      </c>
      <c r="BJ524">
        <v>1106773.25</v>
      </c>
      <c r="BK524">
        <v>2.4892937499999999</v>
      </c>
      <c r="BN524">
        <v>6.2991820913593788E-3</v>
      </c>
      <c r="BP524">
        <v>29.12</v>
      </c>
      <c r="BQ524">
        <v>2.0699999999999998</v>
      </c>
      <c r="BR524">
        <v>10320402</v>
      </c>
      <c r="BS524">
        <v>12909388.333333334</v>
      </c>
      <c r="BU524">
        <v>4.8891666666666671</v>
      </c>
      <c r="BV524">
        <v>10.25863</v>
      </c>
      <c r="BW524">
        <v>6.093322191082772E-3</v>
      </c>
      <c r="BX524">
        <f t="shared" si="26"/>
        <v>6.2509137829107456E-2</v>
      </c>
      <c r="BY524">
        <v>15.67</v>
      </c>
      <c r="BZ524">
        <v>3.21</v>
      </c>
      <c r="CA524">
        <v>5188639</v>
      </c>
      <c r="CB524">
        <v>6322731.666666667</v>
      </c>
      <c r="CC524">
        <v>39.910769166666668</v>
      </c>
      <c r="CD524">
        <v>2.8149999999999999</v>
      </c>
      <c r="CH524">
        <v>32.909999999999997</v>
      </c>
      <c r="CI524">
        <v>-0.48</v>
      </c>
      <c r="CJ524">
        <v>1504344</v>
      </c>
      <c r="CK524">
        <v>1797949.3333333333</v>
      </c>
      <c r="CL524">
        <v>5.6302025000000002</v>
      </c>
      <c r="CM524">
        <v>0.7599999999999999</v>
      </c>
      <c r="CN524">
        <v>11.70975</v>
      </c>
      <c r="CO524">
        <v>4.3619966278722454E-3</v>
      </c>
      <c r="CP524" s="10">
        <f t="shared" si="6"/>
        <v>5.1077890013227024E-2</v>
      </c>
      <c r="CQ524">
        <v>36.61</v>
      </c>
      <c r="CR524">
        <v>-4.09</v>
      </c>
      <c r="CS524">
        <v>5066592</v>
      </c>
      <c r="CT524">
        <v>7545520</v>
      </c>
      <c r="CU524">
        <v>27.709233333333334</v>
      </c>
      <c r="CV524">
        <v>5.0883333333333338</v>
      </c>
      <c r="CW524">
        <v>33.855319999999999</v>
      </c>
      <c r="CX524">
        <v>5.8867235602471715E-2</v>
      </c>
      <c r="CY524">
        <f t="shared" si="7"/>
        <v>1.9929690988370727</v>
      </c>
      <c r="CZ524">
        <v>20.89</v>
      </c>
      <c r="DA524">
        <v>6.68</v>
      </c>
      <c r="DB524">
        <v>57801260</v>
      </c>
      <c r="DC524">
        <v>45213958.333333336</v>
      </c>
      <c r="DD524">
        <v>237.82401666666667</v>
      </c>
      <c r="DE524">
        <v>39.005833333333335</v>
      </c>
      <c r="DF524">
        <v>28.680810000000001</v>
      </c>
      <c r="DG524">
        <v>9.0838221667518024E-2</v>
      </c>
      <c r="DH524">
        <f t="shared" si="8"/>
        <v>2.6053137763839676</v>
      </c>
      <c r="DI524">
        <v>19.11</v>
      </c>
      <c r="DJ524">
        <v>3.87</v>
      </c>
      <c r="DK524">
        <v>81486770</v>
      </c>
      <c r="DL524">
        <v>93628108.333333328</v>
      </c>
      <c r="DM524">
        <v>332.62720000000002</v>
      </c>
      <c r="DN524">
        <v>43.393333333333338</v>
      </c>
      <c r="DO524">
        <v>111.2247</v>
      </c>
      <c r="DP524">
        <v>7.4241723629702213E-3</v>
      </c>
      <c r="DQ524">
        <f t="shared" si="9"/>
        <v>0.82575134381965398</v>
      </c>
      <c r="DR524">
        <v>53.15</v>
      </c>
      <c r="DS524">
        <v>7.06</v>
      </c>
      <c r="DT524">
        <v>10412749</v>
      </c>
      <c r="DU524">
        <v>8707400</v>
      </c>
      <c r="DV524">
        <v>25.044235</v>
      </c>
      <c r="DW524">
        <v>3.1441666666666666</v>
      </c>
      <c r="DX524">
        <v>3.7194039999999999</v>
      </c>
      <c r="DY524">
        <v>4.8240778605781152E-3</v>
      </c>
      <c r="DZ524">
        <f t="shared" si="27"/>
        <v>1.7942694490945685E-2</v>
      </c>
      <c r="EA524">
        <v>26.57</v>
      </c>
      <c r="EB524">
        <v>4.38</v>
      </c>
      <c r="EC524">
        <v>10356868</v>
      </c>
      <c r="ED524">
        <v>6423205</v>
      </c>
      <c r="EE524">
        <v>23.236774999999998</v>
      </c>
      <c r="EF524">
        <v>2.7424999999999997</v>
      </c>
      <c r="EG524">
        <v>30.83399</v>
      </c>
      <c r="EJ524">
        <v>123.17</v>
      </c>
      <c r="EK524">
        <v>-1.94</v>
      </c>
      <c r="EL524">
        <v>263758</v>
      </c>
      <c r="EM524">
        <v>302301.85000000003</v>
      </c>
      <c r="EN524">
        <v>1.8987836666666666</v>
      </c>
      <c r="EO524">
        <v>0.39343933333333331</v>
      </c>
      <c r="EP524">
        <v>22.804040000000001</v>
      </c>
      <c r="EQ524">
        <v>2.9783066234567012E-3</v>
      </c>
      <c r="ER524">
        <f t="shared" si="10"/>
        <v>6.7917423373571553E-2</v>
      </c>
      <c r="ES524">
        <v>61.75</v>
      </c>
      <c r="ET524">
        <v>6.79</v>
      </c>
      <c r="EU524">
        <v>3576120</v>
      </c>
      <c r="EV524">
        <v>4800833.666666667</v>
      </c>
      <c r="EW524">
        <v>10.468839166666667</v>
      </c>
      <c r="EX524">
        <v>1.3425</v>
      </c>
      <c r="EY524">
        <v>16.219750000000001</v>
      </c>
      <c r="FB524">
        <v>18.59</v>
      </c>
      <c r="FC524">
        <v>14.51</v>
      </c>
      <c r="FD524">
        <v>5086041</v>
      </c>
      <c r="FE524">
        <v>4370107.5</v>
      </c>
      <c r="FF524">
        <v>13.863864999999999</v>
      </c>
      <c r="FG524">
        <v>2.1666416666666666</v>
      </c>
      <c r="FH524">
        <v>41.442950000000003</v>
      </c>
      <c r="FI524">
        <v>6.1875983685961131E-2</v>
      </c>
      <c r="FJ524">
        <f t="shared" si="11"/>
        <v>2.564323298098103</v>
      </c>
      <c r="FK524">
        <v>54</v>
      </c>
      <c r="FL524">
        <v>6.47</v>
      </c>
      <c r="FM524">
        <v>57170761</v>
      </c>
      <c r="FN524">
        <v>40223330.833333336</v>
      </c>
      <c r="FO524">
        <v>155.42114166666667</v>
      </c>
      <c r="FP524">
        <v>18.311666666666667</v>
      </c>
      <c r="FQ524">
        <v>87.792869999999994</v>
      </c>
      <c r="FR524">
        <v>0.12387160275832051</v>
      </c>
      <c r="FS524">
        <f t="shared" si="12"/>
        <v>10.875043517652873</v>
      </c>
      <c r="FT524">
        <v>71.349999999999994</v>
      </c>
      <c r="FU524">
        <v>3.36</v>
      </c>
      <c r="FV524">
        <v>124839954</v>
      </c>
      <c r="FW524">
        <v>103558958.33333333</v>
      </c>
      <c r="FX524">
        <v>459.74816666666669</v>
      </c>
      <c r="FY524">
        <v>77.175249999999991</v>
      </c>
      <c r="GC524">
        <v>38.29</v>
      </c>
      <c r="GD524">
        <v>-0.3</v>
      </c>
      <c r="GE524">
        <v>2563820</v>
      </c>
      <c r="GF524">
        <v>1852126.8333333333</v>
      </c>
      <c r="GG524">
        <v>4.0962963333333331</v>
      </c>
      <c r="GH524">
        <v>0.32750000000000001</v>
      </c>
      <c r="GK524" s="10"/>
      <c r="GL524">
        <v>41.81</v>
      </c>
      <c r="GM524">
        <v>0.14000000000000001</v>
      </c>
      <c r="GN524">
        <v>3680202</v>
      </c>
      <c r="GO524">
        <v>2153617.5</v>
      </c>
      <c r="GP524">
        <v>8.6180074999999992</v>
      </c>
      <c r="GQ524">
        <v>1.1608333333333334</v>
      </c>
      <c r="GU524">
        <v>12.05</v>
      </c>
      <c r="GV524">
        <v>5.24</v>
      </c>
      <c r="GW524">
        <v>397210</v>
      </c>
      <c r="GX524">
        <v>1148083.3333333333</v>
      </c>
      <c r="GY524">
        <v>3.3807375</v>
      </c>
      <c r="GZ524">
        <v>5.5833333333333339E-2</v>
      </c>
      <c r="HA524">
        <v>3.8001879999999999</v>
      </c>
      <c r="HB524">
        <v>4.3531211715301707E-2</v>
      </c>
      <c r="HC524">
        <f t="shared" si="13"/>
        <v>0.16542678838594896</v>
      </c>
      <c r="HD524">
        <v>11.27</v>
      </c>
      <c r="HE524">
        <v>18.829999999999998</v>
      </c>
      <c r="HF524">
        <v>87653815</v>
      </c>
      <c r="HG524">
        <v>50586041.666666664</v>
      </c>
      <c r="HH524">
        <v>115.44880833333333</v>
      </c>
      <c r="HI524">
        <v>11.22021</v>
      </c>
      <c r="HJ524">
        <v>30.56221</v>
      </c>
      <c r="HK524">
        <v>1.6893524931158841E-2</v>
      </c>
      <c r="HL524">
        <f t="shared" si="14"/>
        <v>0.51630345658631205</v>
      </c>
      <c r="HM524">
        <v>12.72</v>
      </c>
      <c r="HN524">
        <v>5.76</v>
      </c>
      <c r="HO524">
        <v>15389718</v>
      </c>
      <c r="HP524">
        <v>19418186.666666668</v>
      </c>
      <c r="HQ524">
        <v>78.91384166666667</v>
      </c>
      <c r="HR524">
        <v>6.3233333333333333</v>
      </c>
      <c r="HS524">
        <v>46.926029999999997</v>
      </c>
      <c r="HT524">
        <v>2.9132732653075217E-3</v>
      </c>
      <c r="HU524">
        <f t="shared" si="15"/>
        <v>0.13670834864601872</v>
      </c>
      <c r="HV524">
        <v>134.16999999999999</v>
      </c>
      <c r="HW524">
        <v>12.31</v>
      </c>
      <c r="HX524">
        <v>3573610</v>
      </c>
      <c r="HY524">
        <v>6199645.833333333</v>
      </c>
      <c r="HZ524">
        <v>16.353852499999999</v>
      </c>
      <c r="IA524">
        <v>6.3233333333333333</v>
      </c>
      <c r="IB524">
        <v>9.1124770000000002</v>
      </c>
      <c r="IC524">
        <v>5.7872401277074487E-3</v>
      </c>
      <c r="ID524">
        <f t="shared" si="16"/>
        <v>5.2736092557211192E-2</v>
      </c>
      <c r="IE524">
        <v>69.37</v>
      </c>
      <c r="IF524">
        <v>-3.33</v>
      </c>
      <c r="IG524">
        <v>4311865</v>
      </c>
      <c r="IH524">
        <v>5106385</v>
      </c>
      <c r="II524">
        <v>40.881833333333333</v>
      </c>
      <c r="IJ524">
        <v>9.9766666666666666</v>
      </c>
      <c r="IK524">
        <v>2.3614350000000002</v>
      </c>
      <c r="IL524">
        <v>1.2464150767544631E-2</v>
      </c>
      <c r="IM524">
        <f t="shared" si="28"/>
        <v>2.9433281867756757E-2</v>
      </c>
      <c r="IN524">
        <v>33.270000000000003</v>
      </c>
      <c r="IO524">
        <v>2.0099999999999998</v>
      </c>
      <c r="IP524">
        <v>38294881</v>
      </c>
      <c r="IQ524">
        <v>39857600</v>
      </c>
      <c r="IR524">
        <v>94.320625000000007</v>
      </c>
      <c r="IS524">
        <v>10.981666666666667</v>
      </c>
      <c r="IT524">
        <v>23.113330000000001</v>
      </c>
      <c r="IU524">
        <v>7.139334928168946E-3</v>
      </c>
      <c r="IV524">
        <f t="shared" si="17"/>
        <v>0.16501380417529515</v>
      </c>
      <c r="IW524">
        <v>59.93</v>
      </c>
      <c r="IX524">
        <v>11.86</v>
      </c>
      <c r="IY524">
        <v>9972341</v>
      </c>
      <c r="IZ524">
        <v>5619106.666666667</v>
      </c>
      <c r="JA524">
        <v>18.343082499999998</v>
      </c>
      <c r="JB524">
        <v>2.57</v>
      </c>
      <c r="JF524">
        <v>32.07</v>
      </c>
      <c r="JG524">
        <v>1.97</v>
      </c>
      <c r="JH524">
        <v>5326361</v>
      </c>
      <c r="JI524">
        <v>4735379</v>
      </c>
      <c r="JJ524">
        <v>17.498008333333335</v>
      </c>
      <c r="JK524">
        <v>2.0041666666666669</v>
      </c>
      <c r="JO524">
        <v>50.39</v>
      </c>
      <c r="JP524">
        <v>3.19</v>
      </c>
      <c r="JQ524">
        <v>1990814</v>
      </c>
      <c r="JR524">
        <v>1496181</v>
      </c>
      <c r="JS524">
        <v>5.5502391666666666</v>
      </c>
      <c r="JT524">
        <v>0.99583333333333324</v>
      </c>
      <c r="JU524">
        <v>32.115229999999997</v>
      </c>
      <c r="JV524">
        <v>2.0039026435585791E-2</v>
      </c>
      <c r="JW524">
        <f t="shared" si="18"/>
        <v>0.64355794295491775</v>
      </c>
      <c r="JX524">
        <v>45.11</v>
      </c>
      <c r="JY524">
        <v>4.88</v>
      </c>
      <c r="JZ524">
        <v>44887722</v>
      </c>
      <c r="KA524">
        <v>29646915</v>
      </c>
      <c r="KB524">
        <v>124.25668333333334</v>
      </c>
      <c r="KC524">
        <v>13.491746666666666</v>
      </c>
      <c r="KD524">
        <v>21.98086</v>
      </c>
      <c r="KE524">
        <v>3.2210202481049485E-2</v>
      </c>
      <c r="KF524">
        <f t="shared" si="19"/>
        <v>0.70800795130760141</v>
      </c>
      <c r="KG524">
        <v>48.66</v>
      </c>
      <c r="KH524">
        <v>9.06</v>
      </c>
      <c r="KI524">
        <v>39651627</v>
      </c>
      <c r="KJ524">
        <v>24066125</v>
      </c>
      <c r="KK524">
        <v>93.458441666666658</v>
      </c>
      <c r="KL524">
        <v>12.926666666666668</v>
      </c>
      <c r="KM524">
        <v>11.60858</v>
      </c>
      <c r="KN524">
        <v>8.2171651205737543E-3</v>
      </c>
      <c r="KO524">
        <f t="shared" si="20"/>
        <v>9.5389618675390073E-2</v>
      </c>
      <c r="KP524">
        <v>22.83</v>
      </c>
      <c r="KQ524">
        <v>-2.71</v>
      </c>
      <c r="KR524">
        <v>8718036</v>
      </c>
      <c r="KS524">
        <v>5720360.833333333</v>
      </c>
      <c r="KT524">
        <v>53.929658333333329</v>
      </c>
      <c r="KU524">
        <v>12.104999999999999</v>
      </c>
      <c r="KV524">
        <v>23.329070000000002</v>
      </c>
      <c r="KW524">
        <v>1.0972147719765258E-2</v>
      </c>
      <c r="KX524">
        <f t="shared" si="21"/>
        <v>0.25597000220474408</v>
      </c>
      <c r="KY524">
        <v>41.62</v>
      </c>
      <c r="KZ524">
        <v>0.33</v>
      </c>
      <c r="LA524">
        <v>6938107</v>
      </c>
      <c r="LB524">
        <v>4434125.333333333</v>
      </c>
      <c r="LC524">
        <v>28.7894975</v>
      </c>
      <c r="LD524">
        <v>5.1296344999999999</v>
      </c>
      <c r="LE524">
        <v>7.1891319999999995E-2</v>
      </c>
      <c r="LF524">
        <v>2.2781549116120788E-2</v>
      </c>
      <c r="LG524">
        <f t="shared" si="22"/>
        <v>1.6377956376027567E-3</v>
      </c>
      <c r="LH524">
        <v>47.92</v>
      </c>
      <c r="LI524">
        <v>3.84</v>
      </c>
      <c r="LJ524">
        <v>58999167</v>
      </c>
      <c r="LK524">
        <v>21264171.666666668</v>
      </c>
      <c r="LL524">
        <v>54.602366666666661</v>
      </c>
      <c r="LM524">
        <v>6.1508333333333338</v>
      </c>
      <c r="LN524">
        <v>43.928350000000002</v>
      </c>
      <c r="LO524">
        <v>5.2464064161578929E-2</v>
      </c>
      <c r="LP524">
        <f t="shared" si="23"/>
        <v>2.304659772912296</v>
      </c>
      <c r="LQ524">
        <v>55.36</v>
      </c>
      <c r="LR524">
        <v>5.64</v>
      </c>
      <c r="LS524">
        <v>57861036</v>
      </c>
      <c r="LT524">
        <v>63204933.333333336</v>
      </c>
      <c r="LU524">
        <v>214.56041666666667</v>
      </c>
      <c r="LV524">
        <v>26.925833333333333</v>
      </c>
      <c r="LW524">
        <v>24.571300000000001</v>
      </c>
      <c r="LX524">
        <v>0.31516217035848326</v>
      </c>
      <c r="LY524" s="10">
        <f t="shared" si="24"/>
        <v>7.7439442365294004</v>
      </c>
      <c r="LZ524">
        <v>62.79</v>
      </c>
      <c r="MA524">
        <v>2.72</v>
      </c>
      <c r="MB524">
        <v>262633235</v>
      </c>
      <c r="MC524">
        <v>528793333.33333331</v>
      </c>
      <c r="MD524">
        <v>1949.6987499999998</v>
      </c>
      <c r="ME524">
        <v>283.72316666666666</v>
      </c>
      <c r="MF524" s="13"/>
      <c r="MG524" s="13"/>
      <c r="MH524" s="13"/>
      <c r="MI524" s="12"/>
      <c r="MJ524" s="12"/>
      <c r="MK524" s="12"/>
      <c r="MM524" s="14"/>
      <c r="MN524" s="14"/>
      <c r="MO524" s="14"/>
      <c r="MP524" s="14"/>
      <c r="MQ524" s="16"/>
      <c r="MR524" s="16"/>
      <c r="MS524" s="16"/>
      <c r="MT524" s="16"/>
      <c r="NC524" s="14"/>
      <c r="ND524" s="14"/>
      <c r="NE524" s="14"/>
      <c r="NF524" s="14"/>
      <c r="NG524" s="16"/>
      <c r="NH524" s="16"/>
      <c r="NI524" s="16"/>
      <c r="NJ524" s="16"/>
      <c r="NK524" s="13"/>
      <c r="NL524" s="13"/>
      <c r="NM524" s="13"/>
      <c r="NN524" s="13"/>
      <c r="NO524" s="12"/>
      <c r="NP524" s="12"/>
      <c r="NQ524" s="12"/>
      <c r="NR524" s="12"/>
      <c r="NW524" s="16"/>
      <c r="NX524" s="16"/>
      <c r="NY524" s="16"/>
      <c r="NZ524" s="16"/>
      <c r="PN524"/>
      <c r="QU524" s="16"/>
      <c r="QV524" s="16"/>
      <c r="QW524" s="16"/>
      <c r="QX524" s="16"/>
      <c r="RK524" s="16"/>
      <c r="RL524" s="16"/>
      <c r="RM524" s="16"/>
      <c r="RN524" s="16"/>
      <c r="RW524" s="14"/>
      <c r="RX524" s="14"/>
      <c r="RY524" s="14"/>
      <c r="RZ524" s="14"/>
      <c r="SA524" s="16"/>
      <c r="SB524" s="16"/>
      <c r="SC524" s="16"/>
      <c r="SD524" s="16"/>
    </row>
    <row r="525" spans="1:498" hidden="1" x14ac:dyDescent="0.35">
      <c r="A525" s="2">
        <v>34060</v>
      </c>
      <c r="B525">
        <v>30.858969999999999</v>
      </c>
      <c r="C525">
        <v>1.6121837518545939E-2</v>
      </c>
      <c r="D525">
        <f t="shared" si="0"/>
        <v>0.49750330032968354</v>
      </c>
      <c r="E525">
        <v>11.04</v>
      </c>
      <c r="F525">
        <v>23.23</v>
      </c>
      <c r="G525">
        <v>17722905</v>
      </c>
      <c r="H525">
        <v>47221350</v>
      </c>
      <c r="I525">
        <v>90.370225000000005</v>
      </c>
      <c r="J525">
        <v>13.781874999999999</v>
      </c>
      <c r="K525">
        <v>38.966790000000003</v>
      </c>
      <c r="L525">
        <v>8.9772802722850788E-3</v>
      </c>
      <c r="M525">
        <f t="shared" si="1"/>
        <v>0.34981579514127553</v>
      </c>
      <c r="N525">
        <v>56.58</v>
      </c>
      <c r="O525">
        <v>7.46</v>
      </c>
      <c r="P525">
        <v>7907492</v>
      </c>
      <c r="Q525">
        <v>6114885.833333333</v>
      </c>
      <c r="R525">
        <v>29.370270000000001</v>
      </c>
      <c r="S525">
        <v>4.2758333333333338</v>
      </c>
      <c r="T525">
        <v>27.048829999999999</v>
      </c>
      <c r="U525">
        <v>1.06449583517469E-2</v>
      </c>
      <c r="V525">
        <f t="shared" si="2"/>
        <v>0.28793366881348209</v>
      </c>
      <c r="W525">
        <v>53.71</v>
      </c>
      <c r="X525">
        <v>11.19</v>
      </c>
      <c r="Y525">
        <v>10084932</v>
      </c>
      <c r="Z525">
        <v>12504193.333333334</v>
      </c>
      <c r="AA525">
        <v>52.598575000000004</v>
      </c>
      <c r="AB525">
        <v>5.84</v>
      </c>
      <c r="AC525">
        <v>26.427129999999998</v>
      </c>
      <c r="AD525">
        <v>2.8493565946082936E-2</v>
      </c>
      <c r="AE525">
        <f t="shared" si="3"/>
        <v>0.75300317142070672</v>
      </c>
      <c r="AF525">
        <v>33.58</v>
      </c>
      <c r="AG525">
        <v>-5.97</v>
      </c>
      <c r="AH525">
        <v>28830635</v>
      </c>
      <c r="AI525">
        <v>63448408.333333336</v>
      </c>
      <c r="AJ525">
        <v>265.00055000000003</v>
      </c>
      <c r="AK525">
        <v>44.186016666666667</v>
      </c>
      <c r="AL525">
        <v>14.791600000000001</v>
      </c>
      <c r="AM525">
        <v>4.8572083351209041E-3</v>
      </c>
      <c r="AN525">
        <f t="shared" si="4"/>
        <v>7.1845882809774372E-2</v>
      </c>
      <c r="AO525">
        <v>85.3</v>
      </c>
      <c r="AP525">
        <v>9.41</v>
      </c>
      <c r="AQ525">
        <v>14102276</v>
      </c>
      <c r="AR525">
        <v>5651790.833333333</v>
      </c>
      <c r="AS525">
        <v>17.102339166666667</v>
      </c>
      <c r="AT525">
        <v>2.0010833333333333</v>
      </c>
      <c r="AU525">
        <v>4.5181100000000001</v>
      </c>
      <c r="AV525">
        <v>9.0341860329544374E-3</v>
      </c>
      <c r="AW525">
        <f t="shared" si="25"/>
        <v>4.0817446257351772E-2</v>
      </c>
      <c r="AX525">
        <v>237.32</v>
      </c>
      <c r="AY525">
        <v>25.11</v>
      </c>
      <c r="AZ525">
        <v>34441479</v>
      </c>
      <c r="BA525">
        <v>16359710.833333334</v>
      </c>
      <c r="BB525">
        <v>24.348861666666664</v>
      </c>
      <c r="BC525">
        <v>3.4742571666666664</v>
      </c>
      <c r="BE525">
        <v>1.08852071242209E-3</v>
      </c>
      <c r="BG525">
        <v>111.31</v>
      </c>
      <c r="BH525">
        <v>26.3</v>
      </c>
      <c r="BI525">
        <v>3367436</v>
      </c>
      <c r="BJ525">
        <v>1106773.25</v>
      </c>
      <c r="BK525">
        <v>2.4892937499999999</v>
      </c>
      <c r="BN525">
        <v>6.2991820913593788E-3</v>
      </c>
      <c r="BP525">
        <v>19.350000000000001</v>
      </c>
      <c r="BQ525">
        <v>9.36</v>
      </c>
      <c r="BR525">
        <v>10320402</v>
      </c>
      <c r="BS525">
        <v>12909388.333333334</v>
      </c>
      <c r="BU525">
        <v>4.8891666666666671</v>
      </c>
      <c r="BV525">
        <v>10.589560000000001</v>
      </c>
      <c r="BW525">
        <v>6.093322191082772E-3</v>
      </c>
      <c r="BX525">
        <f t="shared" si="26"/>
        <v>6.4525600941802486E-2</v>
      </c>
      <c r="BY525">
        <v>21.89</v>
      </c>
      <c r="BZ525">
        <v>7.87</v>
      </c>
      <c r="CA525">
        <v>5188639</v>
      </c>
      <c r="CB525">
        <v>6322731.666666667</v>
      </c>
      <c r="CC525">
        <v>39.910769166666668</v>
      </c>
      <c r="CD525">
        <v>2.8149999999999999</v>
      </c>
      <c r="CH525">
        <v>24.43</v>
      </c>
      <c r="CI525">
        <v>4.83</v>
      </c>
      <c r="CJ525">
        <v>1504344</v>
      </c>
      <c r="CK525">
        <v>1797949.3333333333</v>
      </c>
      <c r="CL525">
        <v>5.6302025000000002</v>
      </c>
      <c r="CM525">
        <v>0.7599999999999999</v>
      </c>
      <c r="CN525">
        <v>12.852449999999999</v>
      </c>
      <c r="CO525">
        <v>4.3619966278722454E-3</v>
      </c>
      <c r="CP525" s="10">
        <f t="shared" si="6"/>
        <v>5.6062343559896637E-2</v>
      </c>
      <c r="CQ525">
        <v>27.93</v>
      </c>
      <c r="CR525">
        <v>0.08</v>
      </c>
      <c r="CS525">
        <v>5066592</v>
      </c>
      <c r="CT525">
        <v>7545520</v>
      </c>
      <c r="CU525">
        <v>27.709233333333334</v>
      </c>
      <c r="CV525">
        <v>5.0883333333333338</v>
      </c>
      <c r="CW525">
        <v>33.888649999999998</v>
      </c>
      <c r="CX525">
        <v>5.8867235602471715E-2</v>
      </c>
      <c r="CY525">
        <f t="shared" si="7"/>
        <v>1.994931143799703</v>
      </c>
      <c r="CZ525">
        <v>95.42</v>
      </c>
      <c r="DA525">
        <v>10.65</v>
      </c>
      <c r="DB525">
        <v>57801260</v>
      </c>
      <c r="DC525">
        <v>45213958.333333336</v>
      </c>
      <c r="DD525">
        <v>237.82401666666667</v>
      </c>
      <c r="DE525">
        <v>39.005833333333335</v>
      </c>
      <c r="DF525">
        <v>28.393560000000001</v>
      </c>
      <c r="DG525">
        <v>9.0838221667518024E-2</v>
      </c>
      <c r="DH525">
        <f t="shared" si="8"/>
        <v>2.579220497209973</v>
      </c>
      <c r="DI525">
        <v>34.64</v>
      </c>
      <c r="DJ525">
        <v>10.46</v>
      </c>
      <c r="DK525">
        <v>81486770</v>
      </c>
      <c r="DL525">
        <v>93628108.333333328</v>
      </c>
      <c r="DM525">
        <v>332.62720000000002</v>
      </c>
      <c r="DN525">
        <v>43.393333333333338</v>
      </c>
      <c r="DO525">
        <v>104.9919</v>
      </c>
      <c r="DP525">
        <v>7.4241723629702213E-3</v>
      </c>
      <c r="DQ525">
        <f t="shared" si="9"/>
        <v>0.77947796231573319</v>
      </c>
      <c r="DR525">
        <v>34.99</v>
      </c>
      <c r="DS525">
        <v>11.56</v>
      </c>
      <c r="DT525">
        <v>10412749</v>
      </c>
      <c r="DU525">
        <v>8707400</v>
      </c>
      <c r="DV525">
        <v>25.044235</v>
      </c>
      <c r="DW525">
        <v>3.1441666666666666</v>
      </c>
      <c r="DX525">
        <v>3.6004969999999998</v>
      </c>
      <c r="DY525">
        <v>4.8240778605781152E-3</v>
      </c>
      <c r="DZ525">
        <f t="shared" si="27"/>
        <v>1.7369077864777923E-2</v>
      </c>
      <c r="EA525">
        <v>30.16</v>
      </c>
      <c r="EB525">
        <v>11.38</v>
      </c>
      <c r="EC525">
        <v>10356868</v>
      </c>
      <c r="ED525">
        <v>6423205</v>
      </c>
      <c r="EE525">
        <v>23.236774999999998</v>
      </c>
      <c r="EF525">
        <v>2.7424999999999997</v>
      </c>
      <c r="EG525">
        <v>29.91855</v>
      </c>
      <c r="EJ525">
        <v>67.25</v>
      </c>
      <c r="EK525">
        <v>0.25</v>
      </c>
      <c r="EL525">
        <v>263758</v>
      </c>
      <c r="EM525">
        <v>302301.85000000003</v>
      </c>
      <c r="EN525">
        <v>1.8987836666666666</v>
      </c>
      <c r="EO525">
        <v>0.39343933333333331</v>
      </c>
      <c r="EP525">
        <v>24.76324</v>
      </c>
      <c r="EQ525">
        <v>2.9783066234567012E-3</v>
      </c>
      <c r="ER525">
        <f t="shared" si="10"/>
        <v>7.3752521710247917E-2</v>
      </c>
      <c r="ES525">
        <v>107.39</v>
      </c>
      <c r="ET525">
        <v>9.11</v>
      </c>
      <c r="EU525">
        <v>3576120</v>
      </c>
      <c r="EV525">
        <v>4800833.666666667</v>
      </c>
      <c r="EW525">
        <v>10.468839166666667</v>
      </c>
      <c r="EX525">
        <v>1.3425</v>
      </c>
      <c r="EY525">
        <v>17.164169999999999</v>
      </c>
      <c r="FB525">
        <v>0.73</v>
      </c>
      <c r="FC525">
        <v>18.57</v>
      </c>
      <c r="FD525">
        <v>5086041</v>
      </c>
      <c r="FE525">
        <v>4370107.5</v>
      </c>
      <c r="FF525">
        <v>13.863864999999999</v>
      </c>
      <c r="FG525">
        <v>2.1666416666666666</v>
      </c>
      <c r="FH525">
        <v>42.200229999999998</v>
      </c>
      <c r="FI525">
        <v>6.1875983685961131E-2</v>
      </c>
      <c r="FJ525">
        <f t="shared" si="11"/>
        <v>2.6111807430238074</v>
      </c>
      <c r="FK525">
        <v>65.88</v>
      </c>
      <c r="FL525">
        <v>11.24</v>
      </c>
      <c r="FM525">
        <v>57170761</v>
      </c>
      <c r="FN525">
        <v>40223330.833333336</v>
      </c>
      <c r="FO525">
        <v>155.42114166666667</v>
      </c>
      <c r="FP525">
        <v>18.311666666666667</v>
      </c>
      <c r="FQ525">
        <v>100.3417</v>
      </c>
      <c r="FR525">
        <v>0.12387160275832051</v>
      </c>
      <c r="FS525">
        <f t="shared" si="12"/>
        <v>12.42948720249457</v>
      </c>
      <c r="FT525">
        <v>90.95</v>
      </c>
      <c r="FU525">
        <v>8.61</v>
      </c>
      <c r="FV525">
        <v>124839954</v>
      </c>
      <c r="FW525">
        <v>103558958.33333333</v>
      </c>
      <c r="FX525">
        <v>459.74816666666669</v>
      </c>
      <c r="FY525">
        <v>77.175249999999991</v>
      </c>
      <c r="GC525">
        <v>24.18</v>
      </c>
      <c r="GD525">
        <v>6.1</v>
      </c>
      <c r="GE525">
        <v>2563820</v>
      </c>
      <c r="GF525">
        <v>1852126.8333333333</v>
      </c>
      <c r="GG525">
        <v>4.0962963333333331</v>
      </c>
      <c r="GH525">
        <v>0.32750000000000001</v>
      </c>
      <c r="GK525" s="10"/>
      <c r="GL525">
        <v>22.3</v>
      </c>
      <c r="GM525">
        <v>6.92</v>
      </c>
      <c r="GN525">
        <v>3680202</v>
      </c>
      <c r="GO525">
        <v>2153617.5</v>
      </c>
      <c r="GP525">
        <v>8.6180074999999992</v>
      </c>
      <c r="GQ525">
        <v>1.1608333333333334</v>
      </c>
      <c r="GU525">
        <v>47.04</v>
      </c>
      <c r="GV525">
        <v>11</v>
      </c>
      <c r="GW525">
        <v>397210</v>
      </c>
      <c r="GX525">
        <v>1148083.3333333333</v>
      </c>
      <c r="GY525">
        <v>3.3807375</v>
      </c>
      <c r="GZ525">
        <v>5.5833333333333339E-2</v>
      </c>
      <c r="HA525">
        <v>3.9484530000000002</v>
      </c>
      <c r="HB525">
        <v>4.3531211715301707E-2</v>
      </c>
      <c r="HC525">
        <f t="shared" si="13"/>
        <v>0.17188094349091818</v>
      </c>
      <c r="HD525">
        <v>14.75</v>
      </c>
      <c r="HE525">
        <v>21.22</v>
      </c>
      <c r="HF525">
        <v>87653815</v>
      </c>
      <c r="HG525">
        <v>50586041.666666664</v>
      </c>
      <c r="HH525">
        <v>115.44880833333333</v>
      </c>
      <c r="HI525">
        <v>11.22021</v>
      </c>
      <c r="HJ525">
        <v>30.940729999999999</v>
      </c>
      <c r="HK525">
        <v>1.6893524931158841E-2</v>
      </c>
      <c r="HL525">
        <f t="shared" si="14"/>
        <v>0.52269799364325431</v>
      </c>
      <c r="HM525">
        <v>43.83</v>
      </c>
      <c r="HN525">
        <v>10.76</v>
      </c>
      <c r="HO525">
        <v>15389718</v>
      </c>
      <c r="HP525">
        <v>19418186.666666668</v>
      </c>
      <c r="HQ525">
        <v>78.91384166666667</v>
      </c>
      <c r="HR525">
        <v>6.3233333333333333</v>
      </c>
      <c r="HS525">
        <v>47.335009999999997</v>
      </c>
      <c r="HT525">
        <v>2.9132732653075217E-3</v>
      </c>
      <c r="HU525">
        <f t="shared" si="15"/>
        <v>0.1378998191460642</v>
      </c>
      <c r="HV525">
        <v>109.64</v>
      </c>
      <c r="HW525">
        <v>9.68</v>
      </c>
      <c r="HX525">
        <v>3573610</v>
      </c>
      <c r="HY525">
        <v>6199645.833333333</v>
      </c>
      <c r="HZ525">
        <v>16.353852499999999</v>
      </c>
      <c r="IA525">
        <v>6.3233333333333333</v>
      </c>
      <c r="IB525">
        <v>9.5123320000000007</v>
      </c>
      <c r="IC525">
        <v>5.7872401277074487E-3</v>
      </c>
      <c r="ID525">
        <f t="shared" si="16"/>
        <v>5.5050149458475653E-2</v>
      </c>
      <c r="IE525">
        <v>37.46</v>
      </c>
      <c r="IF525">
        <v>0.32</v>
      </c>
      <c r="IG525">
        <v>4311865</v>
      </c>
      <c r="IH525">
        <v>5106385</v>
      </c>
      <c r="II525">
        <v>40.881833333333333</v>
      </c>
      <c r="IJ525">
        <v>9.9766666666666666</v>
      </c>
      <c r="IK525">
        <v>3.0804499999999999</v>
      </c>
      <c r="IL525">
        <v>1.2464150767544631E-2</v>
      </c>
      <c r="IM525">
        <f t="shared" si="28"/>
        <v>3.8395193231882854E-2</v>
      </c>
      <c r="IN525">
        <v>20.149999999999999</v>
      </c>
      <c r="IO525">
        <v>9.56</v>
      </c>
      <c r="IP525">
        <v>38294881</v>
      </c>
      <c r="IQ525">
        <v>39857600</v>
      </c>
      <c r="IR525">
        <v>94.320625000000007</v>
      </c>
      <c r="IS525">
        <v>10.981666666666667</v>
      </c>
      <c r="IT525">
        <v>23.219539999999999</v>
      </c>
      <c r="IU525">
        <v>7.139334928168946E-3</v>
      </c>
      <c r="IV525">
        <f t="shared" si="17"/>
        <v>0.16577207293801596</v>
      </c>
      <c r="IW525">
        <v>92.5</v>
      </c>
      <c r="IX525">
        <v>12.75</v>
      </c>
      <c r="IY525">
        <v>9972341</v>
      </c>
      <c r="IZ525">
        <v>5619106.666666667</v>
      </c>
      <c r="JA525">
        <v>18.343082499999998</v>
      </c>
      <c r="JB525">
        <v>2.57</v>
      </c>
      <c r="JF525">
        <v>26.01</v>
      </c>
      <c r="JG525">
        <v>9.16</v>
      </c>
      <c r="JH525">
        <v>5326361</v>
      </c>
      <c r="JI525">
        <v>4735379</v>
      </c>
      <c r="JJ525">
        <v>17.498008333333335</v>
      </c>
      <c r="JK525">
        <v>2.0041666666666669</v>
      </c>
      <c r="JO525">
        <v>68.010000000000005</v>
      </c>
      <c r="JP525">
        <v>9.2100000000000009</v>
      </c>
      <c r="JQ525">
        <v>1990814</v>
      </c>
      <c r="JR525">
        <v>1496181</v>
      </c>
      <c r="JS525">
        <v>5.5502391666666666</v>
      </c>
      <c r="JT525">
        <v>0.99583333333333324</v>
      </c>
      <c r="JU525">
        <v>35.476419999999997</v>
      </c>
      <c r="JV525">
        <v>2.0039026435585791E-2</v>
      </c>
      <c r="JW525">
        <f t="shared" si="18"/>
        <v>0.7109129182199444</v>
      </c>
      <c r="JX525">
        <v>52.02</v>
      </c>
      <c r="JY525">
        <v>10.53</v>
      </c>
      <c r="JZ525">
        <v>44887722</v>
      </c>
      <c r="KA525">
        <v>29646915</v>
      </c>
      <c r="KB525">
        <v>124.25668333333334</v>
      </c>
      <c r="KC525">
        <v>13.491746666666666</v>
      </c>
      <c r="KD525">
        <v>22.335319999999999</v>
      </c>
      <c r="KE525">
        <v>3.2210202481049485E-2</v>
      </c>
      <c r="KF525">
        <f t="shared" si="19"/>
        <v>0.71942517967903419</v>
      </c>
      <c r="KG525">
        <v>66.42</v>
      </c>
      <c r="KH525">
        <v>10.76</v>
      </c>
      <c r="KI525">
        <v>39651627</v>
      </c>
      <c r="KJ525">
        <v>24066125</v>
      </c>
      <c r="KK525">
        <v>93.458441666666658</v>
      </c>
      <c r="KL525">
        <v>12.926666666666668</v>
      </c>
      <c r="KM525">
        <v>11.616569999999999</v>
      </c>
      <c r="KN525">
        <v>8.2171651205737543E-3</v>
      </c>
      <c r="KO525">
        <f t="shared" si="20"/>
        <v>9.5455273824703452E-2</v>
      </c>
      <c r="KP525">
        <v>18.96</v>
      </c>
      <c r="KQ525">
        <v>1.86</v>
      </c>
      <c r="KR525">
        <v>8718036</v>
      </c>
      <c r="KS525">
        <v>5720360.833333333</v>
      </c>
      <c r="KT525">
        <v>53.929658333333329</v>
      </c>
      <c r="KU525">
        <v>12.104999999999999</v>
      </c>
      <c r="KV525">
        <v>23.592880000000001</v>
      </c>
      <c r="KW525">
        <v>1.0972147719765258E-2</v>
      </c>
      <c r="KX525">
        <f t="shared" si="21"/>
        <v>0.25886456449469536</v>
      </c>
      <c r="KY525">
        <v>90.15</v>
      </c>
      <c r="KZ525">
        <v>6.21</v>
      </c>
      <c r="LA525">
        <v>6938107</v>
      </c>
      <c r="LB525">
        <v>4434125.333333333</v>
      </c>
      <c r="LC525">
        <v>28.7894975</v>
      </c>
      <c r="LD525">
        <v>5.1296344999999999</v>
      </c>
      <c r="LE525">
        <v>8.5525879999999999E-2</v>
      </c>
      <c r="LF525">
        <v>2.2781549116120788E-2</v>
      </c>
      <c r="LG525">
        <f t="shared" si="22"/>
        <v>1.9484120359194526E-3</v>
      </c>
      <c r="LH525">
        <v>54.77</v>
      </c>
      <c r="LI525">
        <v>9.32</v>
      </c>
      <c r="LJ525">
        <v>58999167</v>
      </c>
      <c r="LK525">
        <v>21264171.666666668</v>
      </c>
      <c r="LL525">
        <v>54.602366666666661</v>
      </c>
      <c r="LM525">
        <v>6.1508333333333338</v>
      </c>
      <c r="LN525">
        <v>43.02563</v>
      </c>
      <c r="LO525">
        <v>5.2464064161578929E-2</v>
      </c>
      <c r="LP525">
        <f t="shared" si="23"/>
        <v>2.2572994129123551</v>
      </c>
      <c r="LQ525">
        <v>111.83</v>
      </c>
      <c r="LR525">
        <v>8.32</v>
      </c>
      <c r="LS525">
        <v>57861036</v>
      </c>
      <c r="LT525">
        <v>63204933.333333336</v>
      </c>
      <c r="LU525">
        <v>214.56041666666667</v>
      </c>
      <c r="LV525">
        <v>26.925833333333333</v>
      </c>
      <c r="LW525">
        <v>24.234960000000001</v>
      </c>
      <c r="LX525">
        <v>0.31516217035848326</v>
      </c>
      <c r="LY525" s="10">
        <f t="shared" si="24"/>
        <v>7.6379425921510276</v>
      </c>
      <c r="LZ525">
        <v>63.45</v>
      </c>
      <c r="MA525">
        <v>8.1</v>
      </c>
      <c r="MB525">
        <v>262633235</v>
      </c>
      <c r="MC525">
        <v>528793333.33333331</v>
      </c>
      <c r="MD525">
        <v>1949.6987499999998</v>
      </c>
      <c r="ME525">
        <v>283.72316666666666</v>
      </c>
      <c r="MF525" s="13"/>
      <c r="MG525" s="13"/>
      <c r="MH525" s="13"/>
      <c r="MI525" s="12"/>
      <c r="MJ525" s="12"/>
      <c r="MK525" s="12"/>
      <c r="MM525" s="14"/>
      <c r="MN525" s="14"/>
      <c r="MO525" s="14"/>
      <c r="MP525" s="14"/>
      <c r="MQ525" s="16"/>
      <c r="MR525" s="16"/>
      <c r="MS525" s="16"/>
      <c r="MT525" s="16"/>
      <c r="NC525" s="14"/>
      <c r="ND525" s="14"/>
      <c r="NE525" s="14"/>
      <c r="NF525" s="14"/>
      <c r="NG525" s="16"/>
      <c r="NH525" s="16"/>
      <c r="NI525" s="16"/>
      <c r="NJ525" s="16"/>
      <c r="NK525" s="13"/>
      <c r="NL525" s="13"/>
      <c r="NM525" s="13"/>
      <c r="NN525" s="13"/>
      <c r="NO525" s="12"/>
      <c r="NP525" s="12"/>
      <c r="NQ525" s="12"/>
      <c r="NR525" s="12"/>
      <c r="NW525" s="16"/>
      <c r="NX525" s="16"/>
      <c r="NY525" s="16"/>
      <c r="NZ525" s="16"/>
      <c r="PN525"/>
      <c r="QU525" s="16"/>
      <c r="QV525" s="16"/>
      <c r="QW525" s="16"/>
      <c r="QX525" s="16"/>
      <c r="RK525" s="16"/>
      <c r="RL525" s="16"/>
      <c r="RM525" s="16"/>
      <c r="RN525" s="16"/>
      <c r="RW525" s="14"/>
      <c r="RX525" s="14"/>
      <c r="RY525" s="14"/>
      <c r="RZ525" s="14"/>
      <c r="SA525" s="16"/>
      <c r="SB525" s="16"/>
      <c r="SC525" s="16"/>
      <c r="SD525" s="16"/>
    </row>
    <row r="526" spans="1:498" hidden="1" x14ac:dyDescent="0.35">
      <c r="A526" s="2">
        <v>34090</v>
      </c>
      <c r="B526">
        <v>30.891739999999999</v>
      </c>
      <c r="C526">
        <v>1.6121837518545939E-2</v>
      </c>
      <c r="D526">
        <f t="shared" si="0"/>
        <v>0.49803161294516629</v>
      </c>
      <c r="E526">
        <v>33.17</v>
      </c>
      <c r="F526">
        <v>18.760000000000002</v>
      </c>
      <c r="G526">
        <v>17722905</v>
      </c>
      <c r="H526">
        <v>47221350</v>
      </c>
      <c r="I526">
        <v>90.370225000000005</v>
      </c>
      <c r="J526">
        <v>13.781874999999999</v>
      </c>
      <c r="K526">
        <v>38.721679999999999</v>
      </c>
      <c r="L526">
        <v>8.9772802722850788E-3</v>
      </c>
      <c r="M526">
        <f t="shared" si="1"/>
        <v>0.34761537397373571</v>
      </c>
      <c r="N526">
        <v>55.81</v>
      </c>
      <c r="O526">
        <v>13.12</v>
      </c>
      <c r="P526">
        <v>7907492</v>
      </c>
      <c r="Q526">
        <v>6114885.833333333</v>
      </c>
      <c r="R526">
        <v>29.370270000000001</v>
      </c>
      <c r="S526">
        <v>4.2758333333333338</v>
      </c>
      <c r="T526">
        <v>26.049980000000001</v>
      </c>
      <c r="U526">
        <v>1.06449583517469E-2</v>
      </c>
      <c r="V526">
        <f t="shared" si="2"/>
        <v>0.27730095216383971</v>
      </c>
      <c r="W526">
        <v>75.86</v>
      </c>
      <c r="X526">
        <v>14.5</v>
      </c>
      <c r="Y526">
        <v>10084932</v>
      </c>
      <c r="Z526">
        <v>12504193.333333334</v>
      </c>
      <c r="AA526">
        <v>52.598575000000004</v>
      </c>
      <c r="AB526">
        <v>5.84</v>
      </c>
      <c r="AC526">
        <v>27.077590000000001</v>
      </c>
      <c r="AD526">
        <v>2.8493565946082936E-2</v>
      </c>
      <c r="AE526">
        <f t="shared" si="3"/>
        <v>0.77153709632599587</v>
      </c>
      <c r="AF526">
        <v>42.99</v>
      </c>
      <c r="AG526">
        <v>3</v>
      </c>
      <c r="AH526">
        <v>28830635</v>
      </c>
      <c r="AI526">
        <v>63448408.333333336</v>
      </c>
      <c r="AJ526">
        <v>265.00055000000003</v>
      </c>
      <c r="AK526">
        <v>44.186016666666667</v>
      </c>
      <c r="AL526">
        <v>14.19697</v>
      </c>
      <c r="AM526">
        <v>4.8572083351209041E-3</v>
      </c>
      <c r="AN526">
        <f t="shared" si="4"/>
        <v>6.8957641017461421E-2</v>
      </c>
      <c r="AO526">
        <v>127.08</v>
      </c>
      <c r="AP526">
        <v>7.01</v>
      </c>
      <c r="AQ526">
        <v>14102276</v>
      </c>
      <c r="AR526">
        <v>5651790.833333333</v>
      </c>
      <c r="AS526">
        <v>17.102339166666667</v>
      </c>
      <c r="AT526">
        <v>2.0010833333333333</v>
      </c>
      <c r="AU526">
        <v>4.6418150000000002</v>
      </c>
      <c r="AV526">
        <v>9.0341860329544374E-3</v>
      </c>
      <c r="AW526">
        <f t="shared" si="25"/>
        <v>4.1935020240558403E-2</v>
      </c>
      <c r="AX526">
        <v>209.54</v>
      </c>
      <c r="AY526">
        <v>24.6</v>
      </c>
      <c r="AZ526">
        <v>34441479</v>
      </c>
      <c r="BA526">
        <v>16359710.833333334</v>
      </c>
      <c r="BB526">
        <v>24.348861666666664</v>
      </c>
      <c r="BC526">
        <v>3.4742571666666664</v>
      </c>
      <c r="BE526">
        <v>1.08852071242209E-3</v>
      </c>
      <c r="BG526">
        <v>388.47</v>
      </c>
      <c r="BH526">
        <v>25.33</v>
      </c>
      <c r="BI526">
        <v>3367436</v>
      </c>
      <c r="BJ526">
        <v>1106773.25</v>
      </c>
      <c r="BK526">
        <v>2.4892937499999999</v>
      </c>
      <c r="BN526">
        <v>6.2991820913593788E-3</v>
      </c>
      <c r="BP526">
        <v>46.8</v>
      </c>
      <c r="BQ526">
        <v>15.16</v>
      </c>
      <c r="BR526">
        <v>10320402</v>
      </c>
      <c r="BS526">
        <v>12909388.333333334</v>
      </c>
      <c r="BU526">
        <v>4.8891666666666671</v>
      </c>
      <c r="BV526">
        <v>10.994020000000001</v>
      </c>
      <c r="BW526">
        <v>6.093322191082772E-3</v>
      </c>
      <c r="BX526">
        <f t="shared" si="26"/>
        <v>6.6990106035207816E-2</v>
      </c>
      <c r="BY526">
        <v>39.549999999999997</v>
      </c>
      <c r="BZ526">
        <v>13.3</v>
      </c>
      <c r="CA526">
        <v>5188639</v>
      </c>
      <c r="CB526">
        <v>6322731.666666667</v>
      </c>
      <c r="CC526">
        <v>39.910769166666668</v>
      </c>
      <c r="CD526">
        <v>2.8149999999999999</v>
      </c>
      <c r="CH526">
        <v>19.27</v>
      </c>
      <c r="CI526">
        <v>13.75</v>
      </c>
      <c r="CJ526">
        <v>1504344</v>
      </c>
      <c r="CK526">
        <v>1797949.3333333333</v>
      </c>
      <c r="CL526">
        <v>5.6302025000000002</v>
      </c>
      <c r="CM526">
        <v>0.7599999999999999</v>
      </c>
      <c r="CN526">
        <v>14.136520000000001</v>
      </c>
      <c r="CO526">
        <v>4.3619966278722454E-3</v>
      </c>
      <c r="CP526" s="10">
        <f t="shared" si="6"/>
        <v>6.1663452569848558E-2</v>
      </c>
      <c r="CQ526">
        <v>25.92</v>
      </c>
      <c r="CR526">
        <v>9.26</v>
      </c>
      <c r="CS526">
        <v>5066592</v>
      </c>
      <c r="CT526">
        <v>7545520</v>
      </c>
      <c r="CU526">
        <v>27.709233333333334</v>
      </c>
      <c r="CV526">
        <v>5.0883333333333338</v>
      </c>
      <c r="CW526">
        <v>32.68235</v>
      </c>
      <c r="CX526">
        <v>5.8867235602471715E-2</v>
      </c>
      <c r="CY526">
        <f t="shared" si="7"/>
        <v>1.9239195974924415</v>
      </c>
      <c r="CZ526">
        <v>71.25</v>
      </c>
      <c r="DA526">
        <v>14.15</v>
      </c>
      <c r="DB526">
        <v>57801260</v>
      </c>
      <c r="DC526">
        <v>45213958.333333336</v>
      </c>
      <c r="DD526">
        <v>237.82401666666667</v>
      </c>
      <c r="DE526">
        <v>39.005833333333335</v>
      </c>
      <c r="DF526">
        <v>27.795919999999999</v>
      </c>
      <c r="DG526">
        <v>9.0838221667518024E-2</v>
      </c>
      <c r="DH526">
        <f t="shared" si="8"/>
        <v>2.5249319424125973</v>
      </c>
      <c r="DI526">
        <v>66.069999999999993</v>
      </c>
      <c r="DJ526">
        <v>14.82</v>
      </c>
      <c r="DK526">
        <v>81486770</v>
      </c>
      <c r="DL526">
        <v>93628108.333333328</v>
      </c>
      <c r="DM526">
        <v>332.62720000000002</v>
      </c>
      <c r="DN526">
        <v>43.393333333333338</v>
      </c>
      <c r="DO526">
        <v>101.8289</v>
      </c>
      <c r="DP526">
        <v>7.4241723629702213E-3</v>
      </c>
      <c r="DQ526">
        <f t="shared" si="9"/>
        <v>0.75599530513165836</v>
      </c>
      <c r="DR526">
        <v>74.25</v>
      </c>
      <c r="DS526">
        <v>16.09</v>
      </c>
      <c r="DT526">
        <v>10412749</v>
      </c>
      <c r="DU526">
        <v>8707400</v>
      </c>
      <c r="DV526">
        <v>25.044235</v>
      </c>
      <c r="DW526">
        <v>3.1441666666666666</v>
      </c>
      <c r="DX526">
        <v>3.4768340000000002</v>
      </c>
      <c r="DY526">
        <v>4.8240778605781152E-3</v>
      </c>
      <c r="DZ526">
        <f t="shared" si="27"/>
        <v>1.6772517924305251E-2</v>
      </c>
      <c r="EA526">
        <v>26.54</v>
      </c>
      <c r="EB526">
        <v>18.61</v>
      </c>
      <c r="EC526">
        <v>10356868</v>
      </c>
      <c r="ED526">
        <v>6423205</v>
      </c>
      <c r="EE526">
        <v>23.236774999999998</v>
      </c>
      <c r="EF526">
        <v>2.7424999999999997</v>
      </c>
      <c r="EG526">
        <v>28.415669999999999</v>
      </c>
      <c r="EJ526">
        <v>91.12</v>
      </c>
      <c r="EK526">
        <v>2.42</v>
      </c>
      <c r="EL526">
        <v>263758</v>
      </c>
      <c r="EM526">
        <v>302301.85000000003</v>
      </c>
      <c r="EN526">
        <v>1.8987836666666666</v>
      </c>
      <c r="EO526">
        <v>0.39343933333333331</v>
      </c>
      <c r="EP526">
        <v>24.71669</v>
      </c>
      <c r="EQ526">
        <v>2.9783066234567012E-3</v>
      </c>
      <c r="ER526">
        <f t="shared" si="10"/>
        <v>7.361388153692601E-2</v>
      </c>
      <c r="ES526">
        <v>133.25</v>
      </c>
      <c r="ET526">
        <v>10.32</v>
      </c>
      <c r="EU526">
        <v>3576120</v>
      </c>
      <c r="EV526">
        <v>4800833.666666667</v>
      </c>
      <c r="EW526">
        <v>10.468839166666667</v>
      </c>
      <c r="EX526">
        <v>1.3425</v>
      </c>
      <c r="EY526">
        <v>17.263580000000001</v>
      </c>
      <c r="FB526">
        <v>6.78</v>
      </c>
      <c r="FC526">
        <v>20.27</v>
      </c>
      <c r="FD526">
        <v>5086041</v>
      </c>
      <c r="FE526">
        <v>4370107.5</v>
      </c>
      <c r="FF526">
        <v>13.863864999999999</v>
      </c>
      <c r="FG526">
        <v>2.1666416666666666</v>
      </c>
      <c r="FH526">
        <v>44.624389999999998</v>
      </c>
      <c r="FI526">
        <v>6.1875983685961131E-2</v>
      </c>
      <c r="FJ526">
        <f t="shared" si="11"/>
        <v>2.761178027635967</v>
      </c>
      <c r="FK526">
        <v>45.77</v>
      </c>
      <c r="FL526">
        <v>16.25</v>
      </c>
      <c r="FM526">
        <v>57170761</v>
      </c>
      <c r="FN526">
        <v>40223330.833333336</v>
      </c>
      <c r="FO526">
        <v>155.42114166666667</v>
      </c>
      <c r="FP526">
        <v>18.311666666666667</v>
      </c>
      <c r="FQ526">
        <v>104.4015</v>
      </c>
      <c r="FR526">
        <v>0.12387160275832051</v>
      </c>
      <c r="FS526">
        <f t="shared" si="12"/>
        <v>12.932381135372799</v>
      </c>
      <c r="FT526">
        <v>127.62</v>
      </c>
      <c r="FU526">
        <v>13.52</v>
      </c>
      <c r="FV526">
        <v>124839954</v>
      </c>
      <c r="FW526">
        <v>103558958.33333333</v>
      </c>
      <c r="FX526">
        <v>459.74816666666669</v>
      </c>
      <c r="FY526">
        <v>77.175249999999991</v>
      </c>
      <c r="GC526">
        <v>18.68</v>
      </c>
      <c r="GD526">
        <v>14.5</v>
      </c>
      <c r="GE526">
        <v>2563820</v>
      </c>
      <c r="GF526">
        <v>1852126.8333333333</v>
      </c>
      <c r="GG526">
        <v>4.0962963333333331</v>
      </c>
      <c r="GH526">
        <v>0.32750000000000001</v>
      </c>
      <c r="GK526" s="10"/>
      <c r="GL526">
        <v>25.48</v>
      </c>
      <c r="GM526">
        <v>15.12</v>
      </c>
      <c r="GN526">
        <v>3680202</v>
      </c>
      <c r="GO526">
        <v>2153617.5</v>
      </c>
      <c r="GP526">
        <v>8.6180074999999992</v>
      </c>
      <c r="GQ526">
        <v>1.1608333333333334</v>
      </c>
      <c r="GU526">
        <v>80.48</v>
      </c>
      <c r="GV526">
        <v>14.47</v>
      </c>
      <c r="GW526">
        <v>397210</v>
      </c>
      <c r="GX526">
        <v>1148083.3333333333</v>
      </c>
      <c r="GY526">
        <v>3.3807375</v>
      </c>
      <c r="GZ526">
        <v>5.5833333333333339E-2</v>
      </c>
      <c r="HA526">
        <v>3.713441</v>
      </c>
      <c r="HB526">
        <v>4.3531211715301707E-2</v>
      </c>
      <c r="HC526">
        <f t="shared" si="13"/>
        <v>0.1616505863632817</v>
      </c>
      <c r="HD526">
        <v>35.29</v>
      </c>
      <c r="HE526">
        <v>23.31</v>
      </c>
      <c r="HF526">
        <v>87653815</v>
      </c>
      <c r="HG526">
        <v>50586041.666666664</v>
      </c>
      <c r="HH526">
        <v>115.44880833333333</v>
      </c>
      <c r="HI526">
        <v>11.22021</v>
      </c>
      <c r="HJ526">
        <v>30.576229999999999</v>
      </c>
      <c r="HK526">
        <v>1.6893524931158841E-2</v>
      </c>
      <c r="HL526">
        <f t="shared" si="14"/>
        <v>0.51654030380584692</v>
      </c>
      <c r="HM526">
        <v>67.27</v>
      </c>
      <c r="HN526">
        <v>14.22</v>
      </c>
      <c r="HO526">
        <v>15389718</v>
      </c>
      <c r="HP526">
        <v>19418186.666666668</v>
      </c>
      <c r="HQ526">
        <v>78.91384166666667</v>
      </c>
      <c r="HR526">
        <v>6.3233333333333333</v>
      </c>
      <c r="HS526">
        <v>48.058590000000002</v>
      </c>
      <c r="HT526">
        <v>2.9132732653075217E-3</v>
      </c>
      <c r="HU526">
        <f t="shared" si="15"/>
        <v>0.14000780541537541</v>
      </c>
      <c r="HV526">
        <v>144.63</v>
      </c>
      <c r="HW526">
        <v>7.98</v>
      </c>
      <c r="HX526">
        <v>3573610</v>
      </c>
      <c r="HY526">
        <v>6199645.833333333</v>
      </c>
      <c r="HZ526">
        <v>16.353852499999999</v>
      </c>
      <c r="IA526">
        <v>6.3233333333333333</v>
      </c>
      <c r="IB526">
        <v>10.038460000000001</v>
      </c>
      <c r="IC526">
        <v>5.7872401277074487E-3</v>
      </c>
      <c r="ID526">
        <f t="shared" si="16"/>
        <v>5.809497853238612E-2</v>
      </c>
      <c r="IE526">
        <v>61.46</v>
      </c>
      <c r="IF526">
        <v>6.18</v>
      </c>
      <c r="IG526">
        <v>4311865</v>
      </c>
      <c r="IH526">
        <v>5106385</v>
      </c>
      <c r="II526">
        <v>40.881833333333333</v>
      </c>
      <c r="IJ526">
        <v>9.9766666666666666</v>
      </c>
      <c r="IK526">
        <v>5.3750349999999996</v>
      </c>
      <c r="IL526">
        <v>1.2464150767544631E-2</v>
      </c>
      <c r="IM526">
        <f t="shared" si="28"/>
        <v>6.6995246620829244E-2</v>
      </c>
      <c r="IN526">
        <v>42.47</v>
      </c>
      <c r="IO526">
        <v>15.89</v>
      </c>
      <c r="IP526">
        <v>38294881</v>
      </c>
      <c r="IQ526">
        <v>39857600</v>
      </c>
      <c r="IR526">
        <v>94.320625000000007</v>
      </c>
      <c r="IS526">
        <v>10.981666666666667</v>
      </c>
      <c r="IT526">
        <v>24.073</v>
      </c>
      <c r="IU526">
        <v>7.139334928168946E-3</v>
      </c>
      <c r="IV526">
        <f t="shared" si="17"/>
        <v>0.17186520972581104</v>
      </c>
      <c r="IW526">
        <v>126.47</v>
      </c>
      <c r="IX526">
        <v>15.14</v>
      </c>
      <c r="IY526">
        <v>9972341</v>
      </c>
      <c r="IZ526">
        <v>5619106.666666667</v>
      </c>
      <c r="JA526">
        <v>18.343082499999998</v>
      </c>
      <c r="JB526">
        <v>2.57</v>
      </c>
      <c r="JF526">
        <v>44.5</v>
      </c>
      <c r="JG526">
        <v>15.81</v>
      </c>
      <c r="JH526">
        <v>5326361</v>
      </c>
      <c r="JI526">
        <v>4735379</v>
      </c>
      <c r="JJ526">
        <v>17.498008333333335</v>
      </c>
      <c r="JK526">
        <v>2.0041666666666669</v>
      </c>
      <c r="JO526">
        <v>44.87</v>
      </c>
      <c r="JP526">
        <v>15.49</v>
      </c>
      <c r="JQ526">
        <v>1990814</v>
      </c>
      <c r="JR526">
        <v>1496181</v>
      </c>
      <c r="JS526">
        <v>5.5502391666666666</v>
      </c>
      <c r="JT526">
        <v>0.99583333333333324</v>
      </c>
      <c r="JU526">
        <v>35.789670000000001</v>
      </c>
      <c r="JV526">
        <v>2.0039026435585791E-2</v>
      </c>
      <c r="JW526">
        <f t="shared" si="18"/>
        <v>0.7171901432508917</v>
      </c>
      <c r="JX526">
        <v>127.3</v>
      </c>
      <c r="JY526">
        <v>16.18</v>
      </c>
      <c r="JZ526">
        <v>44887722</v>
      </c>
      <c r="KA526">
        <v>29646915</v>
      </c>
      <c r="KB526">
        <v>124.25668333333334</v>
      </c>
      <c r="KC526">
        <v>13.491746666666666</v>
      </c>
      <c r="KD526">
        <v>23.24783</v>
      </c>
      <c r="KE526">
        <v>3.2210202481049485E-2</v>
      </c>
      <c r="KF526">
        <f t="shared" si="19"/>
        <v>0.74881731154501663</v>
      </c>
      <c r="KG526">
        <v>90.73</v>
      </c>
      <c r="KH526">
        <v>14.28</v>
      </c>
      <c r="KI526">
        <v>39651627</v>
      </c>
      <c r="KJ526">
        <v>24066125</v>
      </c>
      <c r="KK526">
        <v>93.458441666666658</v>
      </c>
      <c r="KL526">
        <v>12.926666666666668</v>
      </c>
      <c r="KM526">
        <v>12.36519</v>
      </c>
      <c r="KN526">
        <v>8.2171651205737543E-3</v>
      </c>
      <c r="KO526">
        <f t="shared" si="20"/>
        <v>0.10160680797726739</v>
      </c>
      <c r="KP526">
        <v>40.07</v>
      </c>
      <c r="KQ526">
        <v>8.93</v>
      </c>
      <c r="KR526">
        <v>8718036</v>
      </c>
      <c r="KS526">
        <v>5720360.833333333</v>
      </c>
      <c r="KT526">
        <v>53.929658333333329</v>
      </c>
      <c r="KU526">
        <v>12.104999999999999</v>
      </c>
      <c r="KV526">
        <v>24.026299999999999</v>
      </c>
      <c r="KW526">
        <v>1.0972147719765258E-2</v>
      </c>
      <c r="KX526">
        <f t="shared" si="21"/>
        <v>0.26362011275939601</v>
      </c>
      <c r="KY526">
        <v>95</v>
      </c>
      <c r="KZ526">
        <v>10.27</v>
      </c>
      <c r="LA526">
        <v>6938107</v>
      </c>
      <c r="LB526">
        <v>4434125.333333333</v>
      </c>
      <c r="LC526">
        <v>28.7894975</v>
      </c>
      <c r="LD526">
        <v>5.1296344999999999</v>
      </c>
      <c r="LE526">
        <v>9.9160440000000002E-2</v>
      </c>
      <c r="LF526">
        <v>2.2781549116120788E-2</v>
      </c>
      <c r="LG526">
        <f t="shared" si="22"/>
        <v>2.2590284342361485E-3</v>
      </c>
      <c r="LH526">
        <v>106.78</v>
      </c>
      <c r="LI526">
        <v>13.24</v>
      </c>
      <c r="LJ526">
        <v>58999167</v>
      </c>
      <c r="LK526">
        <v>21264171.666666668</v>
      </c>
      <c r="LL526">
        <v>54.602366666666661</v>
      </c>
      <c r="LM526">
        <v>6.1508333333333338</v>
      </c>
      <c r="LN526">
        <v>42.914490000000001</v>
      </c>
      <c r="LO526">
        <v>5.2464064161578929E-2</v>
      </c>
      <c r="LP526">
        <f t="shared" si="23"/>
        <v>2.2514685568214374</v>
      </c>
      <c r="LQ526">
        <v>100.07</v>
      </c>
      <c r="LR526">
        <v>10.25</v>
      </c>
      <c r="LS526">
        <v>57861036</v>
      </c>
      <c r="LT526">
        <v>63204933.333333336</v>
      </c>
      <c r="LU526">
        <v>214.56041666666667</v>
      </c>
      <c r="LV526">
        <v>26.925833333333333</v>
      </c>
      <c r="LW526">
        <v>24.363209999999999</v>
      </c>
      <c r="LX526">
        <v>0.31516217035848326</v>
      </c>
      <c r="LY526" s="10">
        <f t="shared" si="24"/>
        <v>7.6783621404995026</v>
      </c>
      <c r="LZ526">
        <v>66.599999999999994</v>
      </c>
      <c r="MA526">
        <v>14.44</v>
      </c>
      <c r="MB526">
        <v>262633235</v>
      </c>
      <c r="MC526">
        <v>528793333.33333331</v>
      </c>
      <c r="MD526">
        <v>1949.6987499999998</v>
      </c>
      <c r="ME526">
        <v>283.72316666666666</v>
      </c>
      <c r="MF526" s="13"/>
      <c r="MG526" s="13"/>
      <c r="MH526" s="13"/>
      <c r="MI526" s="12"/>
      <c r="MJ526" s="12"/>
      <c r="MK526" s="12"/>
      <c r="MM526" s="14"/>
      <c r="MN526" s="14"/>
      <c r="MO526" s="14"/>
      <c r="MP526" s="14"/>
      <c r="MQ526" s="16"/>
      <c r="MR526" s="16"/>
      <c r="MS526" s="16"/>
      <c r="MT526" s="16"/>
      <c r="NC526" s="14"/>
      <c r="ND526" s="14"/>
      <c r="NE526" s="14"/>
      <c r="NF526" s="14"/>
      <c r="NG526" s="16"/>
      <c r="NH526" s="16"/>
      <c r="NI526" s="16"/>
      <c r="NJ526" s="16"/>
      <c r="NK526" s="13"/>
      <c r="NL526" s="13"/>
      <c r="NM526" s="13"/>
      <c r="NN526" s="13"/>
      <c r="NO526" s="12"/>
      <c r="NP526" s="12"/>
      <c r="NQ526" s="12"/>
      <c r="NR526" s="12"/>
      <c r="NW526" s="16"/>
      <c r="NX526" s="16"/>
      <c r="NY526" s="16"/>
      <c r="NZ526" s="16"/>
      <c r="PN526"/>
      <c r="QU526" s="16"/>
      <c r="QV526" s="16"/>
      <c r="QW526" s="16"/>
      <c r="QX526" s="16"/>
      <c r="RK526" s="16"/>
      <c r="RL526" s="16"/>
      <c r="RM526" s="16"/>
      <c r="RN526" s="16"/>
      <c r="RW526" s="14"/>
      <c r="RX526" s="14"/>
      <c r="RY526" s="14"/>
      <c r="RZ526" s="14"/>
      <c r="SA526" s="16"/>
      <c r="SB526" s="16"/>
      <c r="SC526" s="16"/>
      <c r="SD526" s="16"/>
    </row>
    <row r="527" spans="1:498" hidden="1" x14ac:dyDescent="0.35">
      <c r="A527" s="2">
        <v>34121</v>
      </c>
      <c r="B527">
        <v>31.350560000000002</v>
      </c>
      <c r="C527">
        <v>1.6121837518545939E-2</v>
      </c>
      <c r="D527">
        <f t="shared" si="0"/>
        <v>0.50542863443542563</v>
      </c>
      <c r="E527">
        <v>27.4</v>
      </c>
      <c r="F527">
        <v>14.9</v>
      </c>
      <c r="G527">
        <v>17722905</v>
      </c>
      <c r="H527">
        <v>47221350</v>
      </c>
      <c r="I527">
        <v>90.370225000000005</v>
      </c>
      <c r="J527">
        <v>13.781874999999999</v>
      </c>
      <c r="K527">
        <v>39.678690000000003</v>
      </c>
      <c r="L527">
        <v>8.9772802722850788E-3</v>
      </c>
      <c r="M527">
        <f t="shared" si="1"/>
        <v>0.35620672096711525</v>
      </c>
      <c r="N527">
        <v>123.42</v>
      </c>
      <c r="O527">
        <v>14.45</v>
      </c>
      <c r="P527">
        <v>7907492</v>
      </c>
      <c r="Q527">
        <v>6114885.833333333</v>
      </c>
      <c r="R527">
        <v>29.370270000000001</v>
      </c>
      <c r="S527">
        <v>4.2758333333333338</v>
      </c>
      <c r="T527">
        <v>26.369620000000001</v>
      </c>
      <c r="U527">
        <v>1.06449583517469E-2</v>
      </c>
      <c r="V527">
        <f t="shared" si="2"/>
        <v>0.2807035066513921</v>
      </c>
      <c r="W527">
        <v>59.62</v>
      </c>
      <c r="X527">
        <v>16.38</v>
      </c>
      <c r="Y527">
        <v>10084932</v>
      </c>
      <c r="Z527">
        <v>12504193.333333334</v>
      </c>
      <c r="AA527">
        <v>52.598575000000004</v>
      </c>
      <c r="AB527">
        <v>5.84</v>
      </c>
      <c r="AC527">
        <v>27.661239999999999</v>
      </c>
      <c r="AD527">
        <v>2.8493565946082936E-2</v>
      </c>
      <c r="AE527">
        <f t="shared" si="3"/>
        <v>0.78816736609042715</v>
      </c>
      <c r="AF527">
        <v>59.32</v>
      </c>
      <c r="AG527">
        <v>8.7799999999999994</v>
      </c>
      <c r="AH527">
        <v>28830635</v>
      </c>
      <c r="AI527">
        <v>63448408.333333336</v>
      </c>
      <c r="AJ527">
        <v>265.00055000000003</v>
      </c>
      <c r="AK527">
        <v>44.186016666666667</v>
      </c>
      <c r="AL527">
        <v>14.99943</v>
      </c>
      <c r="AM527">
        <v>4.8572083351209041E-3</v>
      </c>
      <c r="AN527">
        <f t="shared" si="4"/>
        <v>7.2855356418062539E-2</v>
      </c>
      <c r="AO527">
        <v>129.72999999999999</v>
      </c>
      <c r="AP527">
        <v>5.31</v>
      </c>
      <c r="AQ527">
        <v>14102276</v>
      </c>
      <c r="AR527">
        <v>5651790.833333333</v>
      </c>
      <c r="AS527">
        <v>17.102339166666667</v>
      </c>
      <c r="AT527">
        <v>2.0010833333333333</v>
      </c>
      <c r="AU527">
        <v>4.5556270000000003</v>
      </c>
      <c r="AV527">
        <v>9.0341860329544374E-3</v>
      </c>
      <c r="AW527">
        <f t="shared" si="25"/>
        <v>4.1156381814750127E-2</v>
      </c>
      <c r="AX527">
        <v>199.05</v>
      </c>
      <c r="AY527">
        <v>24.51</v>
      </c>
      <c r="AZ527">
        <v>34441479</v>
      </c>
      <c r="BA527">
        <v>16359710.833333334</v>
      </c>
      <c r="BB527">
        <v>24.348861666666664</v>
      </c>
      <c r="BC527">
        <v>3.4742571666666664</v>
      </c>
      <c r="BE527">
        <v>1.08852071242209E-3</v>
      </c>
      <c r="BG527">
        <v>356.85</v>
      </c>
      <c r="BH527">
        <v>25.51</v>
      </c>
      <c r="BI527">
        <v>3367436</v>
      </c>
      <c r="BJ527">
        <v>1106773.25</v>
      </c>
      <c r="BK527">
        <v>2.4892937499999999</v>
      </c>
      <c r="BN527">
        <v>6.2991820913593788E-3</v>
      </c>
      <c r="BP527">
        <v>85.54</v>
      </c>
      <c r="BQ527">
        <v>15.61</v>
      </c>
      <c r="BR527">
        <v>10320402</v>
      </c>
      <c r="BS527">
        <v>12909388.333333334</v>
      </c>
      <c r="BU527">
        <v>4.8891666666666671</v>
      </c>
      <c r="BV527">
        <v>11.582330000000001</v>
      </c>
      <c r="BW527">
        <v>6.093322191082772E-3</v>
      </c>
      <c r="BX527">
        <f t="shared" si="26"/>
        <v>7.0574868413443723E-2</v>
      </c>
      <c r="BY527">
        <v>38</v>
      </c>
      <c r="BZ527">
        <v>13.53</v>
      </c>
      <c r="CA527">
        <v>5188639</v>
      </c>
      <c r="CB527">
        <v>6322731.666666667</v>
      </c>
      <c r="CC527">
        <v>39.910769166666668</v>
      </c>
      <c r="CD527">
        <v>2.8149999999999999</v>
      </c>
      <c r="CH527">
        <v>71.36</v>
      </c>
      <c r="CI527">
        <v>12.18</v>
      </c>
      <c r="CJ527">
        <v>1504344</v>
      </c>
      <c r="CK527">
        <v>1797949.3333333333</v>
      </c>
      <c r="CL527">
        <v>5.6302025000000002</v>
      </c>
      <c r="CM527">
        <v>0.7599999999999999</v>
      </c>
      <c r="CN527">
        <v>13.33545</v>
      </c>
      <c r="CO527">
        <v>4.3619966278722454E-3</v>
      </c>
      <c r="CP527" s="10">
        <f t="shared" si="6"/>
        <v>5.8169187931158932E-2</v>
      </c>
      <c r="CQ527">
        <v>69.53</v>
      </c>
      <c r="CR527">
        <v>9.73</v>
      </c>
      <c r="CS527">
        <v>5066592</v>
      </c>
      <c r="CT527">
        <v>7545520</v>
      </c>
      <c r="CU527">
        <v>27.709233333333334</v>
      </c>
      <c r="CV527">
        <v>5.0883333333333338</v>
      </c>
      <c r="CW527">
        <v>33.274749999999997</v>
      </c>
      <c r="CX527">
        <v>5.8867235602471715E-2</v>
      </c>
      <c r="CY527">
        <f t="shared" si="7"/>
        <v>1.9587925478633454</v>
      </c>
      <c r="CZ527">
        <v>92.73</v>
      </c>
      <c r="DA527">
        <v>17.22</v>
      </c>
      <c r="DB527">
        <v>57801260</v>
      </c>
      <c r="DC527">
        <v>45213958.333333336</v>
      </c>
      <c r="DD527">
        <v>237.82401666666667</v>
      </c>
      <c r="DE527">
        <v>39.005833333333335</v>
      </c>
      <c r="DF527">
        <v>28.35886</v>
      </c>
      <c r="DG527">
        <v>9.0838221667518024E-2</v>
      </c>
      <c r="DH527">
        <f t="shared" si="8"/>
        <v>2.57606841091811</v>
      </c>
      <c r="DI527">
        <v>82.47</v>
      </c>
      <c r="DJ527">
        <v>15.79</v>
      </c>
      <c r="DK527">
        <v>81486770</v>
      </c>
      <c r="DL527">
        <v>93628108.333333328</v>
      </c>
      <c r="DM527">
        <v>332.62720000000002</v>
      </c>
      <c r="DN527">
        <v>43.393333333333338</v>
      </c>
      <c r="DO527">
        <v>105.2784</v>
      </c>
      <c r="DP527">
        <v>7.4241723629702213E-3</v>
      </c>
      <c r="DQ527">
        <f t="shared" si="9"/>
        <v>0.78160498769772413</v>
      </c>
      <c r="DR527">
        <v>27.37</v>
      </c>
      <c r="DS527">
        <v>20.84</v>
      </c>
      <c r="DT527">
        <v>10412749</v>
      </c>
      <c r="DU527">
        <v>8707400</v>
      </c>
      <c r="DV527">
        <v>25.044235</v>
      </c>
      <c r="DW527">
        <v>3.1441666666666666</v>
      </c>
      <c r="DX527">
        <v>3.6100099999999999</v>
      </c>
      <c r="DY527">
        <v>4.8240778605781152E-3</v>
      </c>
      <c r="DZ527">
        <f t="shared" si="27"/>
        <v>1.7414969317465601E-2</v>
      </c>
      <c r="EA527">
        <v>55.65</v>
      </c>
      <c r="EB527">
        <v>19.809999999999999</v>
      </c>
      <c r="EC527">
        <v>10356868</v>
      </c>
      <c r="ED527">
        <v>6423205</v>
      </c>
      <c r="EE527">
        <v>23.236774999999998</v>
      </c>
      <c r="EF527">
        <v>2.7424999999999997</v>
      </c>
      <c r="EG527">
        <v>28.838660000000001</v>
      </c>
      <c r="EJ527">
        <v>88.23</v>
      </c>
      <c r="EK527">
        <v>5.44</v>
      </c>
      <c r="EL527">
        <v>263758</v>
      </c>
      <c r="EM527">
        <v>302301.85000000003</v>
      </c>
      <c r="EN527">
        <v>1.8987836666666666</v>
      </c>
      <c r="EO527">
        <v>0.39343933333333331</v>
      </c>
      <c r="EP527">
        <v>25.458839999999999</v>
      </c>
      <c r="EQ527">
        <v>2.9783066234567012E-3</v>
      </c>
      <c r="ER527">
        <f t="shared" si="10"/>
        <v>7.58242317975244E-2</v>
      </c>
      <c r="ES527">
        <v>99.48</v>
      </c>
      <c r="ET527">
        <v>13.31</v>
      </c>
      <c r="EU527">
        <v>3576120</v>
      </c>
      <c r="EV527">
        <v>4800833.666666667</v>
      </c>
      <c r="EW527">
        <v>10.468839166666667</v>
      </c>
      <c r="EX527">
        <v>1.3425</v>
      </c>
      <c r="EY527">
        <v>16.710290000000001</v>
      </c>
      <c r="FB527">
        <v>0.03</v>
      </c>
      <c r="FC527">
        <v>24.19</v>
      </c>
      <c r="FD527">
        <v>5086041</v>
      </c>
      <c r="FE527">
        <v>4370107.5</v>
      </c>
      <c r="FF527">
        <v>13.863864999999999</v>
      </c>
      <c r="FG527">
        <v>2.1666416666666666</v>
      </c>
      <c r="FH527">
        <v>43.414079999999998</v>
      </c>
      <c r="FI527">
        <v>6.1875983685961131E-2</v>
      </c>
      <c r="FJ527">
        <f t="shared" si="11"/>
        <v>2.6862889058210113</v>
      </c>
      <c r="FK527">
        <v>43.71</v>
      </c>
      <c r="FL527">
        <v>19.600000000000001</v>
      </c>
      <c r="FM527">
        <v>57170761</v>
      </c>
      <c r="FN527">
        <v>40223330.833333336</v>
      </c>
      <c r="FO527">
        <v>155.42114166666667</v>
      </c>
      <c r="FP527">
        <v>18.311666666666667</v>
      </c>
      <c r="FQ527">
        <v>104.0915</v>
      </c>
      <c r="FR527">
        <v>0.12387160275832051</v>
      </c>
      <c r="FS527">
        <f t="shared" si="12"/>
        <v>12.89398093851772</v>
      </c>
      <c r="FT527">
        <v>275.47000000000003</v>
      </c>
      <c r="FU527">
        <v>17.46</v>
      </c>
      <c r="FV527">
        <v>124839954</v>
      </c>
      <c r="FW527">
        <v>103558958.33333333</v>
      </c>
      <c r="FX527">
        <v>459.74816666666669</v>
      </c>
      <c r="FY527">
        <v>77.175249999999991</v>
      </c>
      <c r="GC527">
        <v>61.84</v>
      </c>
      <c r="GD527">
        <v>13.15</v>
      </c>
      <c r="GE527">
        <v>2563820</v>
      </c>
      <c r="GF527">
        <v>1852126.8333333333</v>
      </c>
      <c r="GG527">
        <v>4.0962963333333331</v>
      </c>
      <c r="GH527">
        <v>0.32750000000000001</v>
      </c>
      <c r="GK527" s="10"/>
      <c r="GL527">
        <v>65.12</v>
      </c>
      <c r="GM527">
        <v>13.83</v>
      </c>
      <c r="GN527">
        <v>3680202</v>
      </c>
      <c r="GO527">
        <v>2153617.5</v>
      </c>
      <c r="GP527">
        <v>8.6180074999999992</v>
      </c>
      <c r="GQ527">
        <v>1.1608333333333334</v>
      </c>
      <c r="GU527">
        <v>52.63</v>
      </c>
      <c r="GV527">
        <v>16.37</v>
      </c>
      <c r="GW527">
        <v>397210</v>
      </c>
      <c r="GX527">
        <v>1148083.3333333333</v>
      </c>
      <c r="GY527">
        <v>3.3807375</v>
      </c>
      <c r="GZ527">
        <v>5.5833333333333339E-2</v>
      </c>
      <c r="HA527">
        <v>3.679557</v>
      </c>
      <c r="HB527">
        <v>4.3531211715301707E-2</v>
      </c>
      <c r="HC527">
        <f t="shared" si="13"/>
        <v>0.16017557478552041</v>
      </c>
      <c r="HD527">
        <v>152.87</v>
      </c>
      <c r="HE527">
        <v>25.01</v>
      </c>
      <c r="HF527">
        <v>87653815</v>
      </c>
      <c r="HG527">
        <v>50586041.666666664</v>
      </c>
      <c r="HH527">
        <v>115.44880833333333</v>
      </c>
      <c r="HI527">
        <v>11.22021</v>
      </c>
      <c r="HJ527">
        <v>31.277200000000001</v>
      </c>
      <c r="HK527">
        <v>1.6893524931158841E-2</v>
      </c>
      <c r="HL527">
        <f t="shared" si="14"/>
        <v>0.52838215797684129</v>
      </c>
      <c r="HM527">
        <v>42.05</v>
      </c>
      <c r="HN527">
        <v>15.48</v>
      </c>
      <c r="HO527">
        <v>15389718</v>
      </c>
      <c r="HP527">
        <v>19418186.666666668</v>
      </c>
      <c r="HQ527">
        <v>78.91384166666667</v>
      </c>
      <c r="HR527">
        <v>6.3233333333333333</v>
      </c>
      <c r="HS527">
        <v>49.719839999999998</v>
      </c>
      <c r="HT527">
        <v>2.9132732653075217E-3</v>
      </c>
      <c r="HU527">
        <f t="shared" si="15"/>
        <v>0.14484748062736752</v>
      </c>
      <c r="HV527">
        <v>187.83</v>
      </c>
      <c r="HW527">
        <v>6.64</v>
      </c>
      <c r="HX527">
        <v>3573610</v>
      </c>
      <c r="HY527">
        <v>6199645.833333333</v>
      </c>
      <c r="HZ527">
        <v>16.353852499999999</v>
      </c>
      <c r="IA527">
        <v>6.3233333333333333</v>
      </c>
      <c r="IB527">
        <v>10.038460000000001</v>
      </c>
      <c r="IC527">
        <v>5.7872401277074487E-3</v>
      </c>
      <c r="ID527">
        <f t="shared" si="16"/>
        <v>5.809497853238612E-2</v>
      </c>
      <c r="IE527">
        <v>65.77</v>
      </c>
      <c r="IF527">
        <v>7.02</v>
      </c>
      <c r="IG527">
        <v>4311865</v>
      </c>
      <c r="IH527">
        <v>5106385</v>
      </c>
      <c r="II527">
        <v>40.881833333333333</v>
      </c>
      <c r="IJ527">
        <v>9.9766666666666666</v>
      </c>
      <c r="IK527">
        <v>6.1674309999999997</v>
      </c>
      <c r="IL527">
        <v>1.2464150767544631E-2</v>
      </c>
      <c r="IM527">
        <f t="shared" si="28"/>
        <v>7.6871789832428539E-2</v>
      </c>
      <c r="IN527">
        <v>73.010000000000005</v>
      </c>
      <c r="IO527">
        <v>15.64</v>
      </c>
      <c r="IP527">
        <v>38294881</v>
      </c>
      <c r="IQ527">
        <v>39857600</v>
      </c>
      <c r="IR527">
        <v>94.320625000000007</v>
      </c>
      <c r="IS527">
        <v>10.981666666666667</v>
      </c>
      <c r="IT527">
        <v>25.847850000000001</v>
      </c>
      <c r="IU527">
        <v>7.139334928168946E-3</v>
      </c>
      <c r="IV527">
        <f t="shared" si="17"/>
        <v>0.18453645832307169</v>
      </c>
      <c r="IW527">
        <v>50.68</v>
      </c>
      <c r="IX527">
        <v>19.690000000000001</v>
      </c>
      <c r="IY527">
        <v>9972341</v>
      </c>
      <c r="IZ527">
        <v>5619106.666666667</v>
      </c>
      <c r="JA527">
        <v>18.343082499999998</v>
      </c>
      <c r="JB527">
        <v>2.57</v>
      </c>
      <c r="JF527">
        <v>73.900000000000006</v>
      </c>
      <c r="JG527">
        <v>16.420000000000002</v>
      </c>
      <c r="JH527">
        <v>5326361</v>
      </c>
      <c r="JI527">
        <v>4735379</v>
      </c>
      <c r="JJ527">
        <v>17.498008333333335</v>
      </c>
      <c r="JK527">
        <v>2.0041666666666669</v>
      </c>
      <c r="JO527">
        <v>121.37</v>
      </c>
      <c r="JP527">
        <v>17.100000000000001</v>
      </c>
      <c r="JQ527">
        <v>1990814</v>
      </c>
      <c r="JR527">
        <v>1496181</v>
      </c>
      <c r="JS527">
        <v>5.5502391666666666</v>
      </c>
      <c r="JT527">
        <v>0.99583333333333324</v>
      </c>
      <c r="JU527">
        <v>37.808369999999996</v>
      </c>
      <c r="JV527">
        <v>2.0039026435585791E-2</v>
      </c>
      <c r="JW527">
        <f t="shared" si="18"/>
        <v>0.75764292591640869</v>
      </c>
      <c r="JX527">
        <v>202.18</v>
      </c>
      <c r="JY527">
        <v>20.41</v>
      </c>
      <c r="JZ527">
        <v>44887722</v>
      </c>
      <c r="KA527">
        <v>29646915</v>
      </c>
      <c r="KB527">
        <v>124.25668333333334</v>
      </c>
      <c r="KC527">
        <v>13.491746666666666</v>
      </c>
      <c r="KD527">
        <v>24.042809999999999</v>
      </c>
      <c r="KE527">
        <v>3.2210202481049485E-2</v>
      </c>
      <c r="KF527">
        <f t="shared" si="19"/>
        <v>0.77442377831340137</v>
      </c>
      <c r="KG527">
        <v>36.92</v>
      </c>
      <c r="KH527">
        <v>19.22</v>
      </c>
      <c r="KI527">
        <v>39651627</v>
      </c>
      <c r="KJ527">
        <v>24066125</v>
      </c>
      <c r="KK527">
        <v>93.458441666666658</v>
      </c>
      <c r="KL527">
        <v>12.926666666666668</v>
      </c>
      <c r="KM527">
        <v>12.403119999999999</v>
      </c>
      <c r="KN527">
        <v>8.2171651205737543E-3</v>
      </c>
      <c r="KO527">
        <f t="shared" si="20"/>
        <v>0.10191848505029073</v>
      </c>
      <c r="KP527">
        <v>67.94</v>
      </c>
      <c r="KQ527">
        <v>9.85</v>
      </c>
      <c r="KR527">
        <v>8718036</v>
      </c>
      <c r="KS527">
        <v>5720360.833333333</v>
      </c>
      <c r="KT527">
        <v>53.929658333333329</v>
      </c>
      <c r="KU527">
        <v>12.104999999999999</v>
      </c>
      <c r="KV527">
        <v>25.270009999999999</v>
      </c>
      <c r="KW527">
        <v>1.0972147719765258E-2</v>
      </c>
      <c r="KX527">
        <f t="shared" si="21"/>
        <v>0.27726628259994524</v>
      </c>
      <c r="KY527">
        <v>139.61000000000001</v>
      </c>
      <c r="KZ527">
        <v>12.79</v>
      </c>
      <c r="LA527">
        <v>6938107</v>
      </c>
      <c r="LB527">
        <v>4434125.333333333</v>
      </c>
      <c r="LC527">
        <v>28.7894975</v>
      </c>
      <c r="LD527">
        <v>5.1296344999999999</v>
      </c>
      <c r="LE527">
        <v>0.1214715</v>
      </c>
      <c r="LF527">
        <v>2.2781549116120788E-2</v>
      </c>
      <c r="LG527">
        <f t="shared" si="22"/>
        <v>2.7673089434588662E-3</v>
      </c>
      <c r="LH527">
        <v>34.15</v>
      </c>
      <c r="LI527">
        <v>18.27</v>
      </c>
      <c r="LJ527">
        <v>58999167</v>
      </c>
      <c r="LK527">
        <v>21264171.666666668</v>
      </c>
      <c r="LL527">
        <v>54.602366666666661</v>
      </c>
      <c r="LM527">
        <v>6.1508333333333338</v>
      </c>
      <c r="LN527">
        <v>43.590400000000002</v>
      </c>
      <c r="LO527">
        <v>5.2464064161578929E-2</v>
      </c>
      <c r="LP527">
        <f t="shared" si="23"/>
        <v>2.2869295424288905</v>
      </c>
      <c r="LQ527">
        <v>73.77</v>
      </c>
      <c r="LR527">
        <v>13.28</v>
      </c>
      <c r="LS527">
        <v>57861036</v>
      </c>
      <c r="LT527">
        <v>63204933.333333336</v>
      </c>
      <c r="LU527">
        <v>214.56041666666667</v>
      </c>
      <c r="LV527">
        <v>26.925833333333333</v>
      </c>
      <c r="LW527">
        <v>24.47691</v>
      </c>
      <c r="LX527">
        <v>0.31516217035848326</v>
      </c>
      <c r="LY527" s="10">
        <f t="shared" si="24"/>
        <v>7.7141960792692625</v>
      </c>
      <c r="LZ527">
        <v>81.84</v>
      </c>
      <c r="MA527">
        <v>18.149999999999999</v>
      </c>
      <c r="MB527">
        <v>262633235</v>
      </c>
      <c r="MC527">
        <v>528793333.33333331</v>
      </c>
      <c r="MD527">
        <v>1949.6987499999998</v>
      </c>
      <c r="ME527">
        <v>283.72316666666666</v>
      </c>
      <c r="MF527" s="13"/>
      <c r="MG527" s="13"/>
      <c r="MH527" s="13"/>
      <c r="MI527" s="12"/>
      <c r="MJ527" s="12"/>
      <c r="MK527" s="12"/>
      <c r="MM527" s="14"/>
      <c r="MN527" s="14"/>
      <c r="MO527" s="14"/>
      <c r="MP527" s="14"/>
      <c r="MQ527" s="16"/>
      <c r="MR527" s="16"/>
      <c r="MS527" s="16"/>
      <c r="MT527" s="16"/>
      <c r="NC527" s="14"/>
      <c r="ND527" s="14"/>
      <c r="NE527" s="14"/>
      <c r="NF527" s="14"/>
      <c r="NG527" s="16"/>
      <c r="NH527" s="16"/>
      <c r="NI527" s="16"/>
      <c r="NJ527" s="16"/>
      <c r="NK527" s="13"/>
      <c r="NL527" s="13"/>
      <c r="NM527" s="13"/>
      <c r="NN527" s="13"/>
      <c r="NO527" s="12"/>
      <c r="NP527" s="12"/>
      <c r="NQ527" s="12"/>
      <c r="NR527" s="12"/>
      <c r="NW527" s="16"/>
      <c r="NX527" s="16"/>
      <c r="NY527" s="16"/>
      <c r="NZ527" s="16"/>
      <c r="PN527"/>
      <c r="QU527" s="16"/>
      <c r="QV527" s="16"/>
      <c r="QW527" s="16"/>
      <c r="QX527" s="16"/>
      <c r="RK527" s="16"/>
      <c r="RL527" s="16"/>
      <c r="RM527" s="16"/>
      <c r="RN527" s="16"/>
      <c r="RW527" s="14"/>
      <c r="RX527" s="14"/>
      <c r="RY527" s="14"/>
      <c r="RZ527" s="14"/>
      <c r="SA527" s="16"/>
      <c r="SB527" s="16"/>
      <c r="SC527" s="16"/>
      <c r="SD527" s="16"/>
    </row>
    <row r="528" spans="1:498" hidden="1" x14ac:dyDescent="0.35">
      <c r="A528" s="2">
        <v>34151</v>
      </c>
      <c r="B528">
        <v>32.645069999999997</v>
      </c>
      <c r="C528">
        <v>1.6121837518545939E-2</v>
      </c>
      <c r="D528">
        <f t="shared" si="0"/>
        <v>0.52629851432155839</v>
      </c>
      <c r="E528">
        <v>29.68</v>
      </c>
      <c r="F528">
        <v>15.25</v>
      </c>
      <c r="G528">
        <v>17722905</v>
      </c>
      <c r="H528">
        <v>47221350</v>
      </c>
      <c r="I528">
        <v>90.370225000000005</v>
      </c>
      <c r="J528">
        <v>13.781874999999999</v>
      </c>
      <c r="K528">
        <v>41.391289999999998</v>
      </c>
      <c r="L528">
        <v>8.9772802722850788E-3</v>
      </c>
      <c r="M528">
        <f t="shared" si="1"/>
        <v>0.37158121116143067</v>
      </c>
      <c r="N528">
        <v>171.35</v>
      </c>
      <c r="O528">
        <v>14.94</v>
      </c>
      <c r="P528">
        <v>7907492</v>
      </c>
      <c r="Q528">
        <v>6114885.833333333</v>
      </c>
      <c r="R528">
        <v>29.370270000000001</v>
      </c>
      <c r="S528">
        <v>4.2758333333333338</v>
      </c>
      <c r="T528">
        <v>28.08764</v>
      </c>
      <c r="U528">
        <v>1.06449583517469E-2</v>
      </c>
      <c r="V528">
        <f t="shared" si="2"/>
        <v>0.2989917579988603</v>
      </c>
      <c r="W528">
        <v>121.73</v>
      </c>
      <c r="X528">
        <v>16.71</v>
      </c>
      <c r="Y528">
        <v>10084932</v>
      </c>
      <c r="Z528">
        <v>12504193.333333334</v>
      </c>
      <c r="AA528">
        <v>52.598575000000004</v>
      </c>
      <c r="AB528">
        <v>5.84</v>
      </c>
      <c r="AC528">
        <v>27.66724</v>
      </c>
      <c r="AD528">
        <v>2.8493565946082936E-2</v>
      </c>
      <c r="AE528">
        <f t="shared" si="3"/>
        <v>0.78833832748610366</v>
      </c>
      <c r="AF528">
        <v>77.03</v>
      </c>
      <c r="AG528">
        <v>12.24</v>
      </c>
      <c r="AH528">
        <v>28830635</v>
      </c>
      <c r="AI528">
        <v>63448408.333333336</v>
      </c>
      <c r="AJ528">
        <v>265.00055000000003</v>
      </c>
      <c r="AK528">
        <v>44.186016666666667</v>
      </c>
      <c r="AL528">
        <v>15.6485</v>
      </c>
      <c r="AM528">
        <v>4.8572083351209041E-3</v>
      </c>
      <c r="AN528">
        <f t="shared" si="4"/>
        <v>7.6008024632139473E-2</v>
      </c>
      <c r="AO528">
        <v>92.06</v>
      </c>
      <c r="AP528">
        <v>4.82</v>
      </c>
      <c r="AQ528">
        <v>14102276</v>
      </c>
      <c r="AR528">
        <v>5651790.833333333</v>
      </c>
      <c r="AS528">
        <v>17.102339166666667</v>
      </c>
      <c r="AT528">
        <v>2.0010833333333333</v>
      </c>
      <c r="AU528">
        <v>4.7715230000000002</v>
      </c>
      <c r="AV528">
        <v>9.0341860329544374E-3</v>
      </c>
      <c r="AW528">
        <f t="shared" si="25"/>
        <v>4.3106826442520854E-2</v>
      </c>
      <c r="AX528">
        <v>190.9</v>
      </c>
      <c r="AY528">
        <v>24.43</v>
      </c>
      <c r="AZ528">
        <v>34441479</v>
      </c>
      <c r="BA528">
        <v>16359710.833333334</v>
      </c>
      <c r="BB528">
        <v>24.348861666666664</v>
      </c>
      <c r="BC528">
        <v>3.4742571666666664</v>
      </c>
      <c r="BE528">
        <v>1.08852071242209E-3</v>
      </c>
      <c r="BG528">
        <v>265.81</v>
      </c>
      <c r="BH528">
        <v>25.2</v>
      </c>
      <c r="BI528">
        <v>3367436</v>
      </c>
      <c r="BJ528">
        <v>1106773.25</v>
      </c>
      <c r="BK528">
        <v>2.4892937499999999</v>
      </c>
      <c r="BN528">
        <v>6.2991820913593788E-3</v>
      </c>
      <c r="BP528">
        <v>118.36</v>
      </c>
      <c r="BQ528">
        <v>16.18</v>
      </c>
      <c r="BR528">
        <v>10320402</v>
      </c>
      <c r="BS528">
        <v>12909388.333333334</v>
      </c>
      <c r="BU528">
        <v>4.8891666666666671</v>
      </c>
      <c r="BV528">
        <v>11.65587</v>
      </c>
      <c r="BW528">
        <v>6.093322191082772E-3</v>
      </c>
      <c r="BX528">
        <f t="shared" si="26"/>
        <v>7.102297132737595E-2</v>
      </c>
      <c r="BY528">
        <v>105.25</v>
      </c>
      <c r="BZ528">
        <v>14.3</v>
      </c>
      <c r="CA528">
        <v>5188639</v>
      </c>
      <c r="CB528">
        <v>6322731.666666667</v>
      </c>
      <c r="CC528">
        <v>39.910769166666668</v>
      </c>
      <c r="CD528">
        <v>2.8149999999999999</v>
      </c>
      <c r="CH528">
        <v>96.53</v>
      </c>
      <c r="CI528">
        <v>16.04</v>
      </c>
      <c r="CJ528">
        <v>1504344</v>
      </c>
      <c r="CK528">
        <v>1797949.3333333333</v>
      </c>
      <c r="CL528">
        <v>5.6302025000000002</v>
      </c>
      <c r="CM528">
        <v>0.7599999999999999</v>
      </c>
      <c r="CN528">
        <v>14.61952</v>
      </c>
      <c r="CO528">
        <v>4.3619966278722454E-3</v>
      </c>
      <c r="CP528" s="10">
        <f t="shared" si="6"/>
        <v>6.3770296941110846E-2</v>
      </c>
      <c r="CQ528">
        <v>79.14</v>
      </c>
      <c r="CR528">
        <v>14.92</v>
      </c>
      <c r="CS528">
        <v>5066592</v>
      </c>
      <c r="CT528">
        <v>7545520</v>
      </c>
      <c r="CU528">
        <v>27.709233333333334</v>
      </c>
      <c r="CV528">
        <v>5.0883333333333338</v>
      </c>
      <c r="CW528">
        <v>34.318159999999999</v>
      </c>
      <c r="CX528">
        <v>5.8867235602471715E-2</v>
      </c>
      <c r="CY528">
        <f t="shared" si="7"/>
        <v>2.0202152101633208</v>
      </c>
      <c r="CZ528">
        <v>61.18</v>
      </c>
      <c r="DA528">
        <v>17.739999999999998</v>
      </c>
      <c r="DB528">
        <v>57801260</v>
      </c>
      <c r="DC528">
        <v>45213958.333333336</v>
      </c>
      <c r="DD528">
        <v>237.82401666666667</v>
      </c>
      <c r="DE528">
        <v>39.005833333333335</v>
      </c>
      <c r="DF528">
        <v>29.953199999999999</v>
      </c>
      <c r="DG528">
        <v>9.0838221667518024E-2</v>
      </c>
      <c r="DH528">
        <f t="shared" si="8"/>
        <v>2.7208954212515009</v>
      </c>
      <c r="DI528">
        <v>136.31</v>
      </c>
      <c r="DJ528">
        <v>16.260000000000002</v>
      </c>
      <c r="DK528">
        <v>81486770</v>
      </c>
      <c r="DL528">
        <v>93628108.333333328</v>
      </c>
      <c r="DM528">
        <v>332.62720000000002</v>
      </c>
      <c r="DN528">
        <v>43.393333333333338</v>
      </c>
      <c r="DO528">
        <v>113.1555</v>
      </c>
      <c r="DP528">
        <v>7.4241723629702213E-3</v>
      </c>
      <c r="DQ528">
        <f t="shared" si="9"/>
        <v>0.84008593581807689</v>
      </c>
      <c r="DR528">
        <v>1.85</v>
      </c>
      <c r="DS528">
        <v>22.63</v>
      </c>
      <c r="DT528">
        <v>10412749</v>
      </c>
      <c r="DU528">
        <v>8707400</v>
      </c>
      <c r="DV528">
        <v>25.044235</v>
      </c>
      <c r="DW528">
        <v>3.1441666666666666</v>
      </c>
      <c r="DX528">
        <v>3.8573360000000001</v>
      </c>
      <c r="DY528">
        <v>4.8240778605781152E-3</v>
      </c>
      <c r="DZ528">
        <f t="shared" si="27"/>
        <v>1.8608089198410945E-2</v>
      </c>
      <c r="EA528">
        <v>55.67</v>
      </c>
      <c r="EB528">
        <v>20.34</v>
      </c>
      <c r="EC528">
        <v>10356868</v>
      </c>
      <c r="ED528">
        <v>6423205</v>
      </c>
      <c r="EE528">
        <v>23.236774999999998</v>
      </c>
      <c r="EF528">
        <v>2.7424999999999997</v>
      </c>
      <c r="EG528">
        <v>28.444690000000001</v>
      </c>
      <c r="EJ528">
        <v>67.84</v>
      </c>
      <c r="EK528">
        <v>6.38</v>
      </c>
      <c r="EL528">
        <v>263758</v>
      </c>
      <c r="EM528">
        <v>302301.85000000003</v>
      </c>
      <c r="EN528">
        <v>1.8987836666666666</v>
      </c>
      <c r="EO528">
        <v>0.39343933333333331</v>
      </c>
      <c r="EP528">
        <v>26.214040000000001</v>
      </c>
      <c r="EQ528">
        <v>2.9783066234567012E-3</v>
      </c>
      <c r="ER528">
        <f t="shared" si="10"/>
        <v>7.8073448959558908E-2</v>
      </c>
      <c r="ES528">
        <v>93.33</v>
      </c>
      <c r="ET528">
        <v>13.98</v>
      </c>
      <c r="EU528">
        <v>3576120</v>
      </c>
      <c r="EV528">
        <v>4800833.666666667</v>
      </c>
      <c r="EW528">
        <v>10.468839166666667</v>
      </c>
      <c r="EX528">
        <v>1.3425</v>
      </c>
      <c r="EY528">
        <v>16.157820000000001</v>
      </c>
      <c r="FB528">
        <v>0.04</v>
      </c>
      <c r="FC528">
        <v>25.53</v>
      </c>
      <c r="FD528">
        <v>5086041</v>
      </c>
      <c r="FE528">
        <v>4370107.5</v>
      </c>
      <c r="FF528">
        <v>13.863864999999999</v>
      </c>
      <c r="FG528">
        <v>2.1666416666666666</v>
      </c>
      <c r="FH528">
        <v>44.974449999999997</v>
      </c>
      <c r="FI528">
        <v>6.1875983685961131E-2</v>
      </c>
      <c r="FJ528">
        <f t="shared" si="11"/>
        <v>2.7828383344850742</v>
      </c>
      <c r="FK528">
        <v>39.83</v>
      </c>
      <c r="FL528">
        <v>20.71</v>
      </c>
      <c r="FM528">
        <v>57170761</v>
      </c>
      <c r="FN528">
        <v>40223330.833333336</v>
      </c>
      <c r="FO528">
        <v>155.42114166666667</v>
      </c>
      <c r="FP528">
        <v>18.311666666666667</v>
      </c>
      <c r="FQ528">
        <v>104.4931</v>
      </c>
      <c r="FR528">
        <v>0.12387160275832051</v>
      </c>
      <c r="FS528">
        <f t="shared" si="12"/>
        <v>12.943727774185461</v>
      </c>
      <c r="FT528">
        <v>325.44</v>
      </c>
      <c r="FU528">
        <v>20.13</v>
      </c>
      <c r="FV528">
        <v>124839954</v>
      </c>
      <c r="FW528">
        <v>103558958.33333333</v>
      </c>
      <c r="FX528">
        <v>459.74816666666669</v>
      </c>
      <c r="FY528">
        <v>77.175249999999991</v>
      </c>
      <c r="GC528">
        <v>106.27</v>
      </c>
      <c r="GD528">
        <v>15.71</v>
      </c>
      <c r="GE528">
        <v>2563820</v>
      </c>
      <c r="GF528">
        <v>1852126.8333333333</v>
      </c>
      <c r="GG528">
        <v>4.0962963333333331</v>
      </c>
      <c r="GH528">
        <v>0.32750000000000001</v>
      </c>
      <c r="GK528" s="10"/>
      <c r="GL528">
        <v>127.2</v>
      </c>
      <c r="GM528">
        <v>15.82</v>
      </c>
      <c r="GN528">
        <v>3680202</v>
      </c>
      <c r="GO528">
        <v>2153617.5</v>
      </c>
      <c r="GP528">
        <v>8.6180074999999992</v>
      </c>
      <c r="GQ528">
        <v>1.1608333333333334</v>
      </c>
      <c r="GU528">
        <v>113.66</v>
      </c>
      <c r="GV528">
        <v>16.66</v>
      </c>
      <c r="GW528">
        <v>397210</v>
      </c>
      <c r="GX528">
        <v>1148083.3333333333</v>
      </c>
      <c r="GY528">
        <v>3.3807375</v>
      </c>
      <c r="GZ528">
        <v>5.5833333333333339E-2</v>
      </c>
      <c r="HA528">
        <v>3.9015740000000001</v>
      </c>
      <c r="HB528">
        <v>4.3531211715301707E-2</v>
      </c>
      <c r="HC528">
        <f t="shared" si="13"/>
        <v>0.16984024381691654</v>
      </c>
      <c r="HD528">
        <v>119.58</v>
      </c>
      <c r="HE528">
        <v>24.99</v>
      </c>
      <c r="HF528">
        <v>87653815</v>
      </c>
      <c r="HG528">
        <v>50586041.666666664</v>
      </c>
      <c r="HH528">
        <v>115.44880833333333</v>
      </c>
      <c r="HI528">
        <v>11.22021</v>
      </c>
      <c r="HJ528">
        <v>32.440809999999999</v>
      </c>
      <c r="HK528">
        <v>1.6893524931158841E-2</v>
      </c>
      <c r="HL528">
        <f t="shared" si="14"/>
        <v>0.54803963252198706</v>
      </c>
      <c r="HM528">
        <v>128.80000000000001</v>
      </c>
      <c r="HN528">
        <v>16.11</v>
      </c>
      <c r="HO528">
        <v>15389718</v>
      </c>
      <c r="HP528">
        <v>19418186.666666668</v>
      </c>
      <c r="HQ528">
        <v>78.91384166666667</v>
      </c>
      <c r="HR528">
        <v>6.3233333333333333</v>
      </c>
      <c r="HS528">
        <v>52.239269999999998</v>
      </c>
      <c r="HT528">
        <v>2.9132732653075217E-3</v>
      </c>
      <c r="HU528">
        <f t="shared" si="15"/>
        <v>0.15218726869018126</v>
      </c>
      <c r="HV528">
        <v>62.79</v>
      </c>
      <c r="HW528">
        <v>5.17</v>
      </c>
      <c r="HX528">
        <v>3573610</v>
      </c>
      <c r="HY528">
        <v>6199645.833333333</v>
      </c>
      <c r="HZ528">
        <v>16.353852499999999</v>
      </c>
      <c r="IA528">
        <v>6.3233333333333333</v>
      </c>
      <c r="IB528">
        <v>10.79608</v>
      </c>
      <c r="IC528">
        <v>5.7872401277074487E-3</v>
      </c>
      <c r="ID528">
        <f t="shared" si="16"/>
        <v>6.247950739793983E-2</v>
      </c>
      <c r="IE528">
        <v>114.28</v>
      </c>
      <c r="IF528">
        <v>10.67</v>
      </c>
      <c r="IG528">
        <v>4311865</v>
      </c>
      <c r="IH528">
        <v>5106385</v>
      </c>
      <c r="II528">
        <v>40.881833333333333</v>
      </c>
      <c r="IJ528">
        <v>9.9766666666666666</v>
      </c>
      <c r="IK528">
        <v>7.8724740000000004</v>
      </c>
      <c r="IL528">
        <v>1.2464150767544631E-2</v>
      </c>
      <c r="IM528">
        <f t="shared" si="28"/>
        <v>9.8123702849575153E-2</v>
      </c>
      <c r="IN528">
        <v>102.95</v>
      </c>
      <c r="IO528">
        <v>16.95</v>
      </c>
      <c r="IP528">
        <v>38294881</v>
      </c>
      <c r="IQ528">
        <v>39857600</v>
      </c>
      <c r="IR528">
        <v>94.320625000000007</v>
      </c>
      <c r="IS528">
        <v>10.981666666666667</v>
      </c>
      <c r="IT528">
        <v>27.430160000000001</v>
      </c>
      <c r="IU528">
        <v>7.139334928168946E-3</v>
      </c>
      <c r="IV528">
        <f t="shared" si="17"/>
        <v>0.19583309937326271</v>
      </c>
      <c r="IW528">
        <v>1.7</v>
      </c>
      <c r="IX528">
        <v>22.78</v>
      </c>
      <c r="IY528">
        <v>9972341</v>
      </c>
      <c r="IZ528">
        <v>5619106.666666667</v>
      </c>
      <c r="JA528">
        <v>18.343082499999998</v>
      </c>
      <c r="JB528">
        <v>2.57</v>
      </c>
      <c r="JF528">
        <v>84.86</v>
      </c>
      <c r="JG528">
        <v>17.18</v>
      </c>
      <c r="JH528">
        <v>5326361</v>
      </c>
      <c r="JI528">
        <v>4735379</v>
      </c>
      <c r="JJ528">
        <v>17.498008333333335</v>
      </c>
      <c r="JK528">
        <v>2.0041666666666669</v>
      </c>
      <c r="JO528">
        <v>101.75</v>
      </c>
      <c r="JP528">
        <v>17.829999999999998</v>
      </c>
      <c r="JQ528">
        <v>1990814</v>
      </c>
      <c r="JR528">
        <v>1496181</v>
      </c>
      <c r="JS528">
        <v>5.5502391666666666</v>
      </c>
      <c r="JT528">
        <v>0.99583333333333324</v>
      </c>
      <c r="JU528">
        <v>37.390709999999999</v>
      </c>
      <c r="JV528">
        <v>2.0039026435585791E-2</v>
      </c>
      <c r="JW528">
        <f t="shared" si="18"/>
        <v>0.749273426135322</v>
      </c>
      <c r="JX528">
        <v>324.24</v>
      </c>
      <c r="JY528">
        <v>22.08</v>
      </c>
      <c r="JZ528">
        <v>44887722</v>
      </c>
      <c r="KA528">
        <v>29646915</v>
      </c>
      <c r="KB528">
        <v>124.25668333333334</v>
      </c>
      <c r="KC528">
        <v>13.491746666666666</v>
      </c>
      <c r="KD528">
        <v>24.086310000000001</v>
      </c>
      <c r="KE528">
        <v>3.2210202481049485E-2</v>
      </c>
      <c r="KF528">
        <f t="shared" si="19"/>
        <v>0.77582492212132703</v>
      </c>
      <c r="KG528">
        <v>8.4600000000000009</v>
      </c>
      <c r="KH528">
        <v>22.49</v>
      </c>
      <c r="KI528">
        <v>39651627</v>
      </c>
      <c r="KJ528">
        <v>24066125</v>
      </c>
      <c r="KK528">
        <v>93.458441666666658</v>
      </c>
      <c r="KL528">
        <v>12.926666666666668</v>
      </c>
      <c r="KM528">
        <v>13.09544</v>
      </c>
      <c r="KN528">
        <v>8.2171651205737543E-3</v>
      </c>
      <c r="KO528">
        <f t="shared" si="20"/>
        <v>0.10760739280656637</v>
      </c>
      <c r="KP528">
        <v>122.83</v>
      </c>
      <c r="KQ528">
        <v>13.35</v>
      </c>
      <c r="KR528">
        <v>8718036</v>
      </c>
      <c r="KS528">
        <v>5720360.833333333</v>
      </c>
      <c r="KT528">
        <v>53.929658333333329</v>
      </c>
      <c r="KU528">
        <v>12.104999999999999</v>
      </c>
      <c r="KV528">
        <v>26.06147</v>
      </c>
      <c r="KW528">
        <v>1.0972147719765258E-2</v>
      </c>
      <c r="KX528">
        <f t="shared" si="21"/>
        <v>0.28595029863423066</v>
      </c>
      <c r="KY528">
        <v>189.61</v>
      </c>
      <c r="KZ528">
        <v>13.12</v>
      </c>
      <c r="LA528">
        <v>6938107</v>
      </c>
      <c r="LB528">
        <v>4434125.333333333</v>
      </c>
      <c r="LC528">
        <v>28.7894975</v>
      </c>
      <c r="LD528">
        <v>5.1296344999999999</v>
      </c>
      <c r="LE528">
        <v>0.12890860000000001</v>
      </c>
      <c r="LF528">
        <v>2.2781549116120788E-2</v>
      </c>
      <c r="LG528">
        <f t="shared" si="22"/>
        <v>2.9367376023903685E-3</v>
      </c>
      <c r="LH528">
        <v>6.69</v>
      </c>
      <c r="LI528">
        <v>21.51</v>
      </c>
      <c r="LJ528">
        <v>58999167</v>
      </c>
      <c r="LK528">
        <v>21264171.666666668</v>
      </c>
      <c r="LL528">
        <v>54.602366666666661</v>
      </c>
      <c r="LM528">
        <v>6.1508333333333338</v>
      </c>
      <c r="LN528">
        <v>43.227020000000003</v>
      </c>
      <c r="LO528">
        <v>5.2464064161578929E-2</v>
      </c>
      <c r="LP528">
        <f t="shared" si="23"/>
        <v>2.2678651507938556</v>
      </c>
      <c r="LQ528">
        <v>91.67</v>
      </c>
      <c r="LR528">
        <v>13.84</v>
      </c>
      <c r="LS528">
        <v>57861036</v>
      </c>
      <c r="LT528">
        <v>63204933.333333336</v>
      </c>
      <c r="LU528">
        <v>214.56041666666667</v>
      </c>
      <c r="LV528">
        <v>26.925833333333333</v>
      </c>
      <c r="LW528">
        <v>24.544920000000001</v>
      </c>
      <c r="LX528">
        <v>0.31516217035848326</v>
      </c>
      <c r="LY528" s="10">
        <f t="shared" si="24"/>
        <v>7.7356302584753438</v>
      </c>
      <c r="LZ528">
        <v>71.930000000000007</v>
      </c>
      <c r="MA528">
        <v>21</v>
      </c>
      <c r="MB528">
        <v>262633235</v>
      </c>
      <c r="MC528">
        <v>528793333.33333331</v>
      </c>
      <c r="MD528">
        <v>1949.6987499999998</v>
      </c>
      <c r="ME528">
        <v>283.72316666666666</v>
      </c>
      <c r="MF528" s="13"/>
      <c r="MG528" s="13"/>
      <c r="MH528" s="13"/>
      <c r="MI528" s="12"/>
      <c r="MJ528" s="12"/>
      <c r="MK528" s="12"/>
      <c r="MM528" s="14"/>
      <c r="MN528" s="14"/>
      <c r="MO528" s="14"/>
      <c r="MP528" s="14"/>
      <c r="MQ528" s="16"/>
      <c r="MR528" s="16"/>
      <c r="MS528" s="16"/>
      <c r="MT528" s="16"/>
      <c r="NC528" s="14"/>
      <c r="ND528" s="14"/>
      <c r="NE528" s="14"/>
      <c r="NF528" s="14"/>
      <c r="NG528" s="16"/>
      <c r="NH528" s="16"/>
      <c r="NI528" s="16"/>
      <c r="NJ528" s="16"/>
      <c r="NK528" s="13"/>
      <c r="NL528" s="13"/>
      <c r="NM528" s="13"/>
      <c r="NN528" s="13"/>
      <c r="NO528" s="12"/>
      <c r="NP528" s="12"/>
      <c r="NQ528" s="12"/>
      <c r="NR528" s="12"/>
      <c r="NW528" s="16"/>
      <c r="NX528" s="16"/>
      <c r="NY528" s="16"/>
      <c r="NZ528" s="16"/>
      <c r="PN528"/>
      <c r="QU528" s="16"/>
      <c r="QV528" s="16"/>
      <c r="QW528" s="16"/>
      <c r="QX528" s="16"/>
      <c r="RK528" s="16"/>
      <c r="RL528" s="16"/>
      <c r="RM528" s="16"/>
      <c r="RN528" s="16"/>
      <c r="RW528" s="14"/>
      <c r="RX528" s="14"/>
      <c r="RY528" s="14"/>
      <c r="RZ528" s="14"/>
      <c r="SA528" s="16"/>
      <c r="SB528" s="16"/>
      <c r="SC528" s="16"/>
      <c r="SD528" s="16"/>
    </row>
    <row r="529" spans="1:498" hidden="1" x14ac:dyDescent="0.35">
      <c r="A529" s="2">
        <v>34182</v>
      </c>
      <c r="B529">
        <v>34.392940000000003</v>
      </c>
      <c r="C529">
        <v>1.6121837518545939E-2</v>
      </c>
      <c r="D529">
        <f t="shared" si="0"/>
        <v>0.55447739046509936</v>
      </c>
      <c r="E529">
        <v>19.78</v>
      </c>
      <c r="F529">
        <v>16.579999999999998</v>
      </c>
      <c r="G529">
        <v>17722905</v>
      </c>
      <c r="H529">
        <v>47221350</v>
      </c>
      <c r="I529">
        <v>90.370225000000005</v>
      </c>
      <c r="J529">
        <v>13.781874999999999</v>
      </c>
      <c r="K529">
        <v>45.724490000000003</v>
      </c>
      <c r="L529">
        <v>8.9772802722850788E-3</v>
      </c>
      <c r="M529">
        <f t="shared" si="1"/>
        <v>0.41048156203729641</v>
      </c>
      <c r="N529">
        <v>118.47</v>
      </c>
      <c r="O529">
        <v>15.92</v>
      </c>
      <c r="P529">
        <v>7907492</v>
      </c>
      <c r="Q529">
        <v>6114885.833333333</v>
      </c>
      <c r="R529">
        <v>29.370270000000001</v>
      </c>
      <c r="S529">
        <v>4.2758333333333338</v>
      </c>
      <c r="T529">
        <v>28.726900000000001</v>
      </c>
      <c r="U529">
        <v>1.06449583517469E-2</v>
      </c>
      <c r="V529">
        <f t="shared" si="2"/>
        <v>0.30579665407479806</v>
      </c>
      <c r="W529">
        <v>37.1</v>
      </c>
      <c r="X529">
        <v>16.329999999999998</v>
      </c>
      <c r="Y529">
        <v>10084932</v>
      </c>
      <c r="Z529">
        <v>12504193.333333334</v>
      </c>
      <c r="AA529">
        <v>52.598575000000004</v>
      </c>
      <c r="AB529">
        <v>5.84</v>
      </c>
      <c r="AC529">
        <v>28.855039999999999</v>
      </c>
      <c r="AD529">
        <v>2.8493565946082936E-2</v>
      </c>
      <c r="AE529">
        <f t="shared" si="3"/>
        <v>0.82218298511686094</v>
      </c>
      <c r="AF529">
        <v>64.89</v>
      </c>
      <c r="AG529">
        <v>11.22</v>
      </c>
      <c r="AH529">
        <v>28830635</v>
      </c>
      <c r="AI529">
        <v>63448408.333333336</v>
      </c>
      <c r="AJ529">
        <v>265.00055000000003</v>
      </c>
      <c r="AK529">
        <v>44.186016666666667</v>
      </c>
      <c r="AL529">
        <v>16.131499999999999</v>
      </c>
      <c r="AM529">
        <v>4.8572083351209041E-3</v>
      </c>
      <c r="AN529">
        <f t="shared" si="4"/>
        <v>7.835405625800286E-2</v>
      </c>
      <c r="AO529">
        <v>78.819999999999993</v>
      </c>
      <c r="AP529">
        <v>6.64</v>
      </c>
      <c r="AQ529">
        <v>14102276</v>
      </c>
      <c r="AR529">
        <v>5651790.833333333</v>
      </c>
      <c r="AS529">
        <v>17.102339166666667</v>
      </c>
      <c r="AT529">
        <v>2.0010833333333333</v>
      </c>
      <c r="AU529">
        <v>5.1670730000000002</v>
      </c>
      <c r="AV529">
        <v>9.0341860329544374E-3</v>
      </c>
      <c r="AW529">
        <f t="shared" si="25"/>
        <v>4.6680298727855986E-2</v>
      </c>
      <c r="AX529">
        <v>214.68</v>
      </c>
      <c r="AY529">
        <v>24.46</v>
      </c>
      <c r="AZ529">
        <v>34441479</v>
      </c>
      <c r="BA529">
        <v>16359710.833333334</v>
      </c>
      <c r="BB529">
        <v>24.348861666666664</v>
      </c>
      <c r="BC529">
        <v>3.4742571666666664</v>
      </c>
      <c r="BE529">
        <v>1.08852071242209E-3</v>
      </c>
      <c r="BG529">
        <v>331.14</v>
      </c>
      <c r="BH529">
        <v>24.96</v>
      </c>
      <c r="BI529">
        <v>3367436</v>
      </c>
      <c r="BJ529">
        <v>1106773.25</v>
      </c>
      <c r="BK529">
        <v>2.4892937499999999</v>
      </c>
      <c r="BN529">
        <v>6.2991820913593788E-3</v>
      </c>
      <c r="BP529">
        <v>71.55</v>
      </c>
      <c r="BQ529">
        <v>16.57</v>
      </c>
      <c r="BR529">
        <v>10320402</v>
      </c>
      <c r="BS529">
        <v>12909388.333333334</v>
      </c>
      <c r="BU529">
        <v>4.8891666666666671</v>
      </c>
      <c r="BV529">
        <v>12.280939999999999</v>
      </c>
      <c r="BW529">
        <v>6.093322191082772E-3</v>
      </c>
      <c r="BX529">
        <f t="shared" si="26"/>
        <v>7.483172422935605E-2</v>
      </c>
      <c r="BY529">
        <v>79.34</v>
      </c>
      <c r="BZ529">
        <v>14.03</v>
      </c>
      <c r="CA529">
        <v>5188639</v>
      </c>
      <c r="CB529">
        <v>6322731.666666667</v>
      </c>
      <c r="CC529">
        <v>39.910769166666668</v>
      </c>
      <c r="CD529">
        <v>2.8149999999999999</v>
      </c>
      <c r="CH529">
        <v>103.45</v>
      </c>
      <c r="CI529">
        <v>14.26</v>
      </c>
      <c r="CJ529">
        <v>1504344</v>
      </c>
      <c r="CK529">
        <v>1797949.3333333333</v>
      </c>
      <c r="CL529">
        <v>5.6302025000000002</v>
      </c>
      <c r="CM529">
        <v>0.7599999999999999</v>
      </c>
      <c r="CN529">
        <v>16.610410000000002</v>
      </c>
      <c r="CO529">
        <v>4.3619966278722454E-3</v>
      </c>
      <c r="CP529" s="10">
        <f t="shared" si="6"/>
        <v>7.2454552407575437E-2</v>
      </c>
      <c r="CQ529">
        <v>82.75</v>
      </c>
      <c r="CR529">
        <v>12.18</v>
      </c>
      <c r="CS529">
        <v>5066592</v>
      </c>
      <c r="CT529">
        <v>7545520</v>
      </c>
      <c r="CU529">
        <v>27.709233333333334</v>
      </c>
      <c r="CV529">
        <v>5.0883333333333338</v>
      </c>
      <c r="CW529">
        <v>37.159730000000003</v>
      </c>
      <c r="CX529">
        <v>5.8867235602471715E-2</v>
      </c>
      <c r="CY529">
        <f t="shared" si="7"/>
        <v>2.1874905808342366</v>
      </c>
      <c r="CZ529">
        <v>45.72</v>
      </c>
      <c r="DA529">
        <v>18.53</v>
      </c>
      <c r="DB529">
        <v>57801260</v>
      </c>
      <c r="DC529">
        <v>45213958.333333336</v>
      </c>
      <c r="DD529">
        <v>237.82401666666667</v>
      </c>
      <c r="DE529">
        <v>39.005833333333335</v>
      </c>
      <c r="DF529">
        <v>31.615020000000001</v>
      </c>
      <c r="DG529">
        <v>9.0838221667518024E-2</v>
      </c>
      <c r="DH529">
        <f t="shared" si="8"/>
        <v>2.8718521947830156</v>
      </c>
      <c r="DI529">
        <v>63.74</v>
      </c>
      <c r="DJ529">
        <v>16.27</v>
      </c>
      <c r="DK529">
        <v>81486770</v>
      </c>
      <c r="DL529">
        <v>93628108.333333328</v>
      </c>
      <c r="DM529">
        <v>332.62720000000002</v>
      </c>
      <c r="DN529">
        <v>43.393333333333338</v>
      </c>
      <c r="DO529">
        <v>125.75490000000001</v>
      </c>
      <c r="DP529">
        <v>7.4241723629702213E-3</v>
      </c>
      <c r="DQ529">
        <f t="shared" si="9"/>
        <v>0.93362605308808388</v>
      </c>
      <c r="DR529">
        <v>6.06</v>
      </c>
      <c r="DS529">
        <v>23.42</v>
      </c>
      <c r="DT529">
        <v>10412749</v>
      </c>
      <c r="DU529">
        <v>8707400</v>
      </c>
      <c r="DV529">
        <v>25.044235</v>
      </c>
      <c r="DW529">
        <v>3.1441666666666666</v>
      </c>
      <c r="DX529">
        <v>4.8656649999999999</v>
      </c>
      <c r="DY529">
        <v>4.8240778605781152E-3</v>
      </c>
      <c r="DZ529">
        <f t="shared" si="27"/>
        <v>2.3472346803489814E-2</v>
      </c>
      <c r="EA529">
        <v>44.66</v>
      </c>
      <c r="EB529">
        <v>21.05</v>
      </c>
      <c r="EC529">
        <v>10356868</v>
      </c>
      <c r="ED529">
        <v>6423205</v>
      </c>
      <c r="EE529">
        <v>23.236774999999998</v>
      </c>
      <c r="EF529">
        <v>2.7424999999999997</v>
      </c>
      <c r="EG529">
        <v>28.766549999999999</v>
      </c>
      <c r="EJ529">
        <v>88.5</v>
      </c>
      <c r="EK529">
        <v>6.84</v>
      </c>
      <c r="EL529">
        <v>263758</v>
      </c>
      <c r="EM529">
        <v>302301.85000000003</v>
      </c>
      <c r="EN529">
        <v>1.8987836666666666</v>
      </c>
      <c r="EO529">
        <v>0.39343933333333331</v>
      </c>
      <c r="EP529">
        <v>27.83221</v>
      </c>
      <c r="EQ529">
        <v>2.9783066234567012E-3</v>
      </c>
      <c r="ER529">
        <f t="shared" si="10"/>
        <v>8.2892855388437839E-2</v>
      </c>
      <c r="ES529">
        <v>49.37</v>
      </c>
      <c r="ET529">
        <v>13.33</v>
      </c>
      <c r="EU529">
        <v>3576120</v>
      </c>
      <c r="EV529">
        <v>4800833.666666667</v>
      </c>
      <c r="EW529">
        <v>10.468839166666667</v>
      </c>
      <c r="EX529">
        <v>1.3425</v>
      </c>
      <c r="EY529">
        <v>16.67689</v>
      </c>
      <c r="FB529">
        <v>0</v>
      </c>
      <c r="FC529">
        <v>26.4</v>
      </c>
      <c r="FD529">
        <v>5086041</v>
      </c>
      <c r="FE529">
        <v>4370107.5</v>
      </c>
      <c r="FF529">
        <v>13.863864999999999</v>
      </c>
      <c r="FG529">
        <v>2.1666416666666666</v>
      </c>
      <c r="FH529">
        <v>49.213070000000002</v>
      </c>
      <c r="FI529">
        <v>6.1875983685961131E-2</v>
      </c>
      <c r="FJ529">
        <f t="shared" si="11"/>
        <v>3.0451071164560632</v>
      </c>
      <c r="FK529">
        <v>38.65</v>
      </c>
      <c r="FL529">
        <v>22.26</v>
      </c>
      <c r="FM529">
        <v>57170761</v>
      </c>
      <c r="FN529">
        <v>40223330.833333336</v>
      </c>
      <c r="FO529">
        <v>155.42114166666667</v>
      </c>
      <c r="FP529">
        <v>18.311666666666667</v>
      </c>
      <c r="FQ529">
        <v>107.4486</v>
      </c>
      <c r="FR529">
        <v>0.12387160275832051</v>
      </c>
      <c r="FS529">
        <f t="shared" si="12"/>
        <v>13.309830296137678</v>
      </c>
      <c r="FT529">
        <v>272.39999999999998</v>
      </c>
      <c r="FU529">
        <v>21.28</v>
      </c>
      <c r="FV529">
        <v>124839954</v>
      </c>
      <c r="FW529">
        <v>103558958.33333333</v>
      </c>
      <c r="FX529">
        <v>459.74816666666669</v>
      </c>
      <c r="FY529">
        <v>77.175249999999991</v>
      </c>
      <c r="GC529">
        <v>103.94</v>
      </c>
      <c r="GD529">
        <v>14.56</v>
      </c>
      <c r="GE529">
        <v>2563820</v>
      </c>
      <c r="GF529">
        <v>1852126.8333333333</v>
      </c>
      <c r="GG529">
        <v>4.0962963333333331</v>
      </c>
      <c r="GH529">
        <v>0.32750000000000001</v>
      </c>
      <c r="GK529" s="10"/>
      <c r="GL529">
        <v>105.88</v>
      </c>
      <c r="GM529">
        <v>15.06</v>
      </c>
      <c r="GN529">
        <v>3680202</v>
      </c>
      <c r="GO529">
        <v>2153617.5</v>
      </c>
      <c r="GP529">
        <v>8.6180074999999992</v>
      </c>
      <c r="GQ529">
        <v>1.1608333333333334</v>
      </c>
      <c r="GU529">
        <v>35.01</v>
      </c>
      <c r="GV529">
        <v>16.18</v>
      </c>
      <c r="GW529">
        <v>397210</v>
      </c>
      <c r="GX529">
        <v>1148083.3333333333</v>
      </c>
      <c r="GY529">
        <v>3.3807375</v>
      </c>
      <c r="GZ529">
        <v>5.5833333333333339E-2</v>
      </c>
      <c r="HA529">
        <v>4.231071</v>
      </c>
      <c r="HB529">
        <v>4.3531211715301707E-2</v>
      </c>
      <c r="HC529">
        <f t="shared" si="13"/>
        <v>0.18418364748347332</v>
      </c>
      <c r="HD529">
        <v>125.2</v>
      </c>
      <c r="HE529">
        <v>25.09</v>
      </c>
      <c r="HF529">
        <v>87653815</v>
      </c>
      <c r="HG529">
        <v>50586041.666666664</v>
      </c>
      <c r="HH529">
        <v>115.44880833333333</v>
      </c>
      <c r="HI529">
        <v>11.22021</v>
      </c>
      <c r="HJ529">
        <v>34.179209999999998</v>
      </c>
      <c r="HK529">
        <v>1.6893524931158841E-2</v>
      </c>
      <c r="HL529">
        <f t="shared" si="14"/>
        <v>0.57740733626231355</v>
      </c>
      <c r="HM529">
        <v>59.13</v>
      </c>
      <c r="HN529">
        <v>15.62</v>
      </c>
      <c r="HO529">
        <v>15389718</v>
      </c>
      <c r="HP529">
        <v>19418186.666666668</v>
      </c>
      <c r="HQ529">
        <v>78.91384166666667</v>
      </c>
      <c r="HR529">
        <v>6.3233333333333333</v>
      </c>
      <c r="HS529">
        <v>58.738370000000003</v>
      </c>
      <c r="HT529">
        <v>2.9132732653075217E-3</v>
      </c>
      <c r="HU529">
        <f t="shared" si="15"/>
        <v>0.17112092296874137</v>
      </c>
      <c r="HV529">
        <v>106.96</v>
      </c>
      <c r="HW529">
        <v>5.35</v>
      </c>
      <c r="HX529">
        <v>3573610</v>
      </c>
      <c r="HY529">
        <v>6199645.833333333</v>
      </c>
      <c r="HZ529">
        <v>16.353852499999999</v>
      </c>
      <c r="IA529">
        <v>6.3233333333333333</v>
      </c>
      <c r="IB529">
        <v>11.86937</v>
      </c>
      <c r="IC529">
        <v>5.7872401277074487E-3</v>
      </c>
      <c r="ID529">
        <f t="shared" si="16"/>
        <v>6.8690894354606957E-2</v>
      </c>
      <c r="IE529">
        <v>113.47</v>
      </c>
      <c r="IF529">
        <v>9.1999999999999993</v>
      </c>
      <c r="IG529">
        <v>4311865</v>
      </c>
      <c r="IH529">
        <v>5106385</v>
      </c>
      <c r="II529">
        <v>40.881833333333333</v>
      </c>
      <c r="IJ529">
        <v>9.9766666666666666</v>
      </c>
      <c r="IK529">
        <v>10.94889</v>
      </c>
      <c r="IL529">
        <v>1.2464150767544631E-2</v>
      </c>
      <c r="IM529">
        <f t="shared" si="28"/>
        <v>0.13646861569726174</v>
      </c>
      <c r="IN529">
        <v>63.25</v>
      </c>
      <c r="IO529">
        <v>16.82</v>
      </c>
      <c r="IP529">
        <v>38294881</v>
      </c>
      <c r="IQ529">
        <v>39857600</v>
      </c>
      <c r="IR529">
        <v>94.320625000000007</v>
      </c>
      <c r="IS529">
        <v>10.981666666666667</v>
      </c>
      <c r="IT529">
        <v>29.988810000000001</v>
      </c>
      <c r="IU529">
        <v>7.139334928168946E-3</v>
      </c>
      <c r="IV529">
        <f t="shared" si="17"/>
        <v>0.21410015868722218</v>
      </c>
      <c r="IW529">
        <v>11.66</v>
      </c>
      <c r="IX529">
        <v>22.54</v>
      </c>
      <c r="IY529">
        <v>9972341</v>
      </c>
      <c r="IZ529">
        <v>5619106.666666667</v>
      </c>
      <c r="JA529">
        <v>18.343082499999998</v>
      </c>
      <c r="JB529">
        <v>2.57</v>
      </c>
      <c r="JF529">
        <v>60.35</v>
      </c>
      <c r="JG529">
        <v>17.87</v>
      </c>
      <c r="JH529">
        <v>5326361</v>
      </c>
      <c r="JI529">
        <v>4735379</v>
      </c>
      <c r="JJ529">
        <v>17.498008333333335</v>
      </c>
      <c r="JK529">
        <v>2.0041666666666669</v>
      </c>
      <c r="JO529">
        <v>122.57</v>
      </c>
      <c r="JP529">
        <v>18.829999999999998</v>
      </c>
      <c r="JQ529">
        <v>1990814</v>
      </c>
      <c r="JR529">
        <v>1496181</v>
      </c>
      <c r="JS529">
        <v>5.5502391666666666</v>
      </c>
      <c r="JT529">
        <v>0.99583333333333324</v>
      </c>
      <c r="JU529">
        <v>35.227809999999998</v>
      </c>
      <c r="JV529">
        <v>2.0039026435585791E-2</v>
      </c>
      <c r="JW529">
        <f t="shared" si="18"/>
        <v>0.7059310158577935</v>
      </c>
      <c r="JX529">
        <v>387.47</v>
      </c>
      <c r="JY529">
        <v>22.12</v>
      </c>
      <c r="JZ529">
        <v>44887722</v>
      </c>
      <c r="KA529">
        <v>29646915</v>
      </c>
      <c r="KB529">
        <v>124.25668333333334</v>
      </c>
      <c r="KC529">
        <v>13.491746666666666</v>
      </c>
      <c r="KD529">
        <v>26.384250000000002</v>
      </c>
      <c r="KE529">
        <v>3.2210202481049485E-2</v>
      </c>
      <c r="KF529">
        <f t="shared" si="19"/>
        <v>0.84984203481062992</v>
      </c>
      <c r="KG529">
        <v>23.24</v>
      </c>
      <c r="KH529">
        <v>22.44</v>
      </c>
      <c r="KI529">
        <v>39651627</v>
      </c>
      <c r="KJ529">
        <v>24066125</v>
      </c>
      <c r="KK529">
        <v>93.458441666666658</v>
      </c>
      <c r="KL529">
        <v>12.926666666666668</v>
      </c>
      <c r="KM529">
        <v>14.62102</v>
      </c>
      <c r="KN529">
        <v>8.2171651205737543E-3</v>
      </c>
      <c r="KO529">
        <f t="shared" si="20"/>
        <v>0.12014333557121128</v>
      </c>
      <c r="KP529">
        <v>104.04</v>
      </c>
      <c r="KQ529">
        <v>11.27</v>
      </c>
      <c r="KR529">
        <v>8718036</v>
      </c>
      <c r="KS529">
        <v>5720360.833333333</v>
      </c>
      <c r="KT529">
        <v>53.929658333333329</v>
      </c>
      <c r="KU529">
        <v>12.104999999999999</v>
      </c>
      <c r="KV529">
        <v>26.90945</v>
      </c>
      <c r="KW529">
        <v>1.0972147719765258E-2</v>
      </c>
      <c r="KX529">
        <f t="shared" si="21"/>
        <v>0.2952544604576372</v>
      </c>
      <c r="KY529">
        <v>132.6</v>
      </c>
      <c r="KZ529">
        <v>13.98</v>
      </c>
      <c r="LA529">
        <v>6938107</v>
      </c>
      <c r="LB529">
        <v>4434125.333333333</v>
      </c>
      <c r="LC529">
        <v>28.7894975</v>
      </c>
      <c r="LD529">
        <v>5.1296344999999999</v>
      </c>
      <c r="LE529">
        <v>0.13138759999999999</v>
      </c>
      <c r="LF529">
        <v>2.2781549116120788E-2</v>
      </c>
      <c r="LG529">
        <f t="shared" si="22"/>
        <v>2.9932130626492315E-3</v>
      </c>
      <c r="LH529">
        <v>13.18</v>
      </c>
      <c r="LI529">
        <v>22.07</v>
      </c>
      <c r="LJ529">
        <v>58999167</v>
      </c>
      <c r="LK529">
        <v>21264171.666666668</v>
      </c>
      <c r="LL529">
        <v>54.602366666666661</v>
      </c>
      <c r="LM529">
        <v>6.1508333333333338</v>
      </c>
      <c r="LN529">
        <v>45.78275</v>
      </c>
      <c r="LO529">
        <v>5.2464064161578929E-2</v>
      </c>
      <c r="LP529">
        <f t="shared" si="23"/>
        <v>2.4019491334935279</v>
      </c>
      <c r="LQ529">
        <v>62.6</v>
      </c>
      <c r="LR529">
        <v>13.32</v>
      </c>
      <c r="LS529">
        <v>57861036</v>
      </c>
      <c r="LT529">
        <v>63204933.333333336</v>
      </c>
      <c r="LU529">
        <v>214.56041666666667</v>
      </c>
      <c r="LV529">
        <v>26.925833333333333</v>
      </c>
      <c r="LW529">
        <v>24.948879999999999</v>
      </c>
      <c r="LX529">
        <v>0.31516217035848326</v>
      </c>
      <c r="LY529" s="10">
        <f t="shared" si="24"/>
        <v>7.8629431688133558</v>
      </c>
      <c r="LZ529">
        <v>73.510000000000005</v>
      </c>
      <c r="MA529">
        <v>20.29</v>
      </c>
      <c r="MB529">
        <v>262633235</v>
      </c>
      <c r="MC529">
        <v>528793333.33333331</v>
      </c>
      <c r="MD529">
        <v>1949.6987499999998</v>
      </c>
      <c r="ME529">
        <v>283.72316666666666</v>
      </c>
      <c r="MF529" s="13"/>
      <c r="MG529" s="13"/>
      <c r="MH529" s="13"/>
      <c r="MI529" s="12"/>
      <c r="MJ529" s="12"/>
      <c r="MK529" s="12"/>
      <c r="MM529" s="14"/>
      <c r="MN529" s="14"/>
      <c r="MO529" s="14"/>
      <c r="MP529" s="14"/>
      <c r="MQ529" s="16"/>
      <c r="MR529" s="16"/>
      <c r="MS529" s="16"/>
      <c r="MT529" s="16"/>
      <c r="NC529" s="14"/>
      <c r="ND529" s="14"/>
      <c r="NE529" s="14"/>
      <c r="NF529" s="14"/>
      <c r="NG529" s="16"/>
      <c r="NH529" s="16"/>
      <c r="NI529" s="16"/>
      <c r="NJ529" s="16"/>
      <c r="NK529" s="13"/>
      <c r="NL529" s="13"/>
      <c r="NM529" s="13"/>
      <c r="NN529" s="13"/>
      <c r="NO529" s="12"/>
      <c r="NP529" s="12"/>
      <c r="NQ529" s="12"/>
      <c r="NR529" s="12"/>
      <c r="NW529" s="16"/>
      <c r="NX529" s="16"/>
      <c r="NY529" s="16"/>
      <c r="NZ529" s="16"/>
      <c r="PN529"/>
      <c r="QU529" s="16"/>
      <c r="QV529" s="16"/>
      <c r="QW529" s="16"/>
      <c r="QX529" s="16"/>
      <c r="RK529" s="16"/>
      <c r="RL529" s="16"/>
      <c r="RM529" s="16"/>
      <c r="RN529" s="16"/>
      <c r="RW529" s="14"/>
      <c r="RX529" s="14"/>
      <c r="RY529" s="14"/>
      <c r="RZ529" s="14"/>
      <c r="SA529" s="16"/>
      <c r="SB529" s="16"/>
      <c r="SC529" s="16"/>
      <c r="SD529" s="16"/>
    </row>
    <row r="530" spans="1:498" hidden="1" x14ac:dyDescent="0.35">
      <c r="A530" s="2">
        <v>34213</v>
      </c>
      <c r="B530">
        <v>34.613239999999998</v>
      </c>
      <c r="C530">
        <v>1.6121837518545939E-2</v>
      </c>
      <c r="D530">
        <f t="shared" si="0"/>
        <v>0.55802903127043502</v>
      </c>
      <c r="E530">
        <v>24.88</v>
      </c>
      <c r="F530">
        <v>19.21</v>
      </c>
      <c r="G530">
        <v>17722905</v>
      </c>
      <c r="H530">
        <v>47221350</v>
      </c>
      <c r="I530">
        <v>90.370225000000005</v>
      </c>
      <c r="J530">
        <v>13.781874999999999</v>
      </c>
      <c r="K530">
        <v>45.515610000000002</v>
      </c>
      <c r="L530">
        <v>8.9772802722850788E-3</v>
      </c>
      <c r="M530">
        <f t="shared" si="1"/>
        <v>0.40860638773402147</v>
      </c>
      <c r="N530">
        <v>100.29</v>
      </c>
      <c r="O530">
        <v>11.51</v>
      </c>
      <c r="P530">
        <v>7907492</v>
      </c>
      <c r="Q530">
        <v>6114885.833333333</v>
      </c>
      <c r="R530">
        <v>29.370270000000001</v>
      </c>
      <c r="S530">
        <v>4.2758333333333338</v>
      </c>
      <c r="T530">
        <v>27.9145</v>
      </c>
      <c r="U530">
        <v>1.06449583517469E-2</v>
      </c>
      <c r="V530">
        <f t="shared" si="2"/>
        <v>0.29714868990983884</v>
      </c>
      <c r="W530">
        <v>132.80000000000001</v>
      </c>
      <c r="X530">
        <v>13.35</v>
      </c>
      <c r="Y530">
        <v>10084932</v>
      </c>
      <c r="Z530">
        <v>12504193.333333334</v>
      </c>
      <c r="AA530">
        <v>52.598575000000004</v>
      </c>
      <c r="AB530">
        <v>5.84</v>
      </c>
      <c r="AC530">
        <v>27.830290000000002</v>
      </c>
      <c r="AD530">
        <v>2.8493565946082936E-2</v>
      </c>
      <c r="AE530">
        <f t="shared" si="3"/>
        <v>0.79298420341361253</v>
      </c>
      <c r="AF530">
        <v>57.25</v>
      </c>
      <c r="AG530">
        <v>4.83</v>
      </c>
      <c r="AH530">
        <v>28830635</v>
      </c>
      <c r="AI530">
        <v>63448408.333333336</v>
      </c>
      <c r="AJ530">
        <v>265.00055000000003</v>
      </c>
      <c r="AK530">
        <v>44.186016666666667</v>
      </c>
      <c r="AL530">
        <v>16.379449999999999</v>
      </c>
      <c r="AM530">
        <v>4.8572083351209041E-3</v>
      </c>
      <c r="AN530">
        <f t="shared" si="4"/>
        <v>7.9558401064696083E-2</v>
      </c>
      <c r="AO530">
        <v>48.24</v>
      </c>
      <c r="AP530">
        <v>7.3</v>
      </c>
      <c r="AQ530">
        <v>14102276</v>
      </c>
      <c r="AR530">
        <v>5651790.833333333</v>
      </c>
      <c r="AS530">
        <v>17.102339166666667</v>
      </c>
      <c r="AT530">
        <v>2.0010833333333333</v>
      </c>
      <c r="AU530">
        <v>5.7725720000000003</v>
      </c>
      <c r="AV530">
        <v>9.0341860329544374E-3</v>
      </c>
      <c r="AW530">
        <f t="shared" si="25"/>
        <v>5.2150489336623862E-2</v>
      </c>
      <c r="AX530">
        <v>280.94</v>
      </c>
      <c r="AY530">
        <v>24.56</v>
      </c>
      <c r="AZ530">
        <v>34441479</v>
      </c>
      <c r="BA530">
        <v>16359710.833333334</v>
      </c>
      <c r="BB530">
        <v>24.348861666666664</v>
      </c>
      <c r="BC530">
        <v>3.4742571666666664</v>
      </c>
      <c r="BE530">
        <v>1.08852071242209E-3</v>
      </c>
      <c r="BG530">
        <v>415.34</v>
      </c>
      <c r="BH530">
        <v>24.29</v>
      </c>
      <c r="BI530">
        <v>3367436</v>
      </c>
      <c r="BJ530">
        <v>1106773.25</v>
      </c>
      <c r="BK530">
        <v>2.4892937499999999</v>
      </c>
      <c r="BN530">
        <v>6.2991820913593788E-3</v>
      </c>
      <c r="BP530">
        <v>59.01</v>
      </c>
      <c r="BQ530">
        <v>12.12</v>
      </c>
      <c r="BR530">
        <v>10320402</v>
      </c>
      <c r="BS530">
        <v>12909388.333333334</v>
      </c>
      <c r="BU530">
        <v>4.8891666666666671</v>
      </c>
      <c r="BV530">
        <v>12.170640000000001</v>
      </c>
      <c r="BW530">
        <v>6.093322191082772E-3</v>
      </c>
      <c r="BX530">
        <f t="shared" si="26"/>
        <v>7.4159630791679629E-2</v>
      </c>
      <c r="BY530">
        <v>90.57</v>
      </c>
      <c r="BZ530">
        <v>11.06</v>
      </c>
      <c r="CA530">
        <v>5188639</v>
      </c>
      <c r="CB530">
        <v>6322731.666666667</v>
      </c>
      <c r="CC530">
        <v>39.910769166666668</v>
      </c>
      <c r="CD530">
        <v>2.8149999999999999</v>
      </c>
      <c r="CH530">
        <v>42.37</v>
      </c>
      <c r="CI530">
        <v>7.83</v>
      </c>
      <c r="CJ530">
        <v>1504344</v>
      </c>
      <c r="CK530">
        <v>1797949.3333333333</v>
      </c>
      <c r="CL530">
        <v>5.6302025000000002</v>
      </c>
      <c r="CM530">
        <v>0.7599999999999999</v>
      </c>
      <c r="CN530">
        <v>16.233440000000002</v>
      </c>
      <c r="CO530">
        <v>4.3619966278722454E-3</v>
      </c>
      <c r="CP530" s="10">
        <f t="shared" si="6"/>
        <v>7.0810210538766433E-2</v>
      </c>
      <c r="CQ530">
        <v>27.37</v>
      </c>
      <c r="CR530">
        <v>4.4000000000000004</v>
      </c>
      <c r="CS530">
        <v>5066592</v>
      </c>
      <c r="CT530">
        <v>7545520</v>
      </c>
      <c r="CU530">
        <v>27.709233333333334</v>
      </c>
      <c r="CV530">
        <v>5.0883333333333338</v>
      </c>
      <c r="CW530">
        <v>37.052750000000003</v>
      </c>
      <c r="CX530">
        <v>5.8867235602471715E-2</v>
      </c>
      <c r="CY530">
        <f t="shared" si="7"/>
        <v>2.181192963969484</v>
      </c>
      <c r="CZ530">
        <v>160.85</v>
      </c>
      <c r="DA530">
        <v>14.59</v>
      </c>
      <c r="DB530">
        <v>57801260</v>
      </c>
      <c r="DC530">
        <v>45213958.333333336</v>
      </c>
      <c r="DD530">
        <v>237.82401666666667</v>
      </c>
      <c r="DE530">
        <v>39.005833333333335</v>
      </c>
      <c r="DF530">
        <v>31.628509999999999</v>
      </c>
      <c r="DG530">
        <v>9.0838221667518024E-2</v>
      </c>
      <c r="DH530">
        <f t="shared" si="8"/>
        <v>2.8730776023933102</v>
      </c>
      <c r="DI530">
        <v>86.5</v>
      </c>
      <c r="DJ530">
        <v>12.64</v>
      </c>
      <c r="DK530">
        <v>81486770</v>
      </c>
      <c r="DL530">
        <v>93628108.333333328</v>
      </c>
      <c r="DM530">
        <v>332.62720000000002</v>
      </c>
      <c r="DN530">
        <v>43.393333333333338</v>
      </c>
      <c r="DO530">
        <v>113.9162</v>
      </c>
      <c r="DP530">
        <v>7.4241723629702213E-3</v>
      </c>
      <c r="DQ530">
        <f t="shared" si="9"/>
        <v>0.84573350373458833</v>
      </c>
      <c r="DR530">
        <v>13.99</v>
      </c>
      <c r="DS530">
        <v>19.37</v>
      </c>
      <c r="DT530">
        <v>10412749</v>
      </c>
      <c r="DU530">
        <v>8707400</v>
      </c>
      <c r="DV530">
        <v>25.044235</v>
      </c>
      <c r="DW530">
        <v>3.1441666666666666</v>
      </c>
      <c r="DX530">
        <v>5.2937289999999999</v>
      </c>
      <c r="DY530">
        <v>4.8240778605781152E-3</v>
      </c>
      <c r="DZ530">
        <f t="shared" si="27"/>
        <v>2.5537360868800325E-2</v>
      </c>
      <c r="EA530">
        <v>58.76</v>
      </c>
      <c r="EB530">
        <v>16.03</v>
      </c>
      <c r="EC530">
        <v>10356868</v>
      </c>
      <c r="ED530">
        <v>6423205</v>
      </c>
      <c r="EE530">
        <v>23.236774999999998</v>
      </c>
      <c r="EF530">
        <v>2.7424999999999997</v>
      </c>
      <c r="EG530">
        <v>28.750720000000001</v>
      </c>
      <c r="EJ530">
        <v>83.88</v>
      </c>
      <c r="EK530">
        <v>6.05</v>
      </c>
      <c r="EL530">
        <v>263758</v>
      </c>
      <c r="EM530">
        <v>302301.85000000003</v>
      </c>
      <c r="EN530">
        <v>1.8987836666666666</v>
      </c>
      <c r="EO530">
        <v>0.39343933333333331</v>
      </c>
      <c r="EP530">
        <v>27.315270000000002</v>
      </c>
      <c r="EQ530">
        <v>2.9783066234567012E-3</v>
      </c>
      <c r="ER530">
        <f t="shared" si="10"/>
        <v>8.1353249562508126E-2</v>
      </c>
      <c r="ES530">
        <v>136.57</v>
      </c>
      <c r="ET530">
        <v>11.71</v>
      </c>
      <c r="EU530">
        <v>3576120</v>
      </c>
      <c r="EV530">
        <v>4800833.666666667</v>
      </c>
      <c r="EW530">
        <v>10.468839166666667</v>
      </c>
      <c r="EX530">
        <v>1.3425</v>
      </c>
      <c r="EY530">
        <v>18.740919999999999</v>
      </c>
      <c r="FB530">
        <v>0</v>
      </c>
      <c r="FC530">
        <v>24.32</v>
      </c>
      <c r="FD530">
        <v>5086041</v>
      </c>
      <c r="FE530">
        <v>4370107.5</v>
      </c>
      <c r="FF530">
        <v>13.863864999999999</v>
      </c>
      <c r="FG530">
        <v>2.1666416666666666</v>
      </c>
      <c r="FH530">
        <v>49.100140000000003</v>
      </c>
      <c r="FI530">
        <v>6.1875983685961131E-2</v>
      </c>
      <c r="FJ530">
        <f t="shared" si="11"/>
        <v>3.038119461618408</v>
      </c>
      <c r="FK530">
        <v>124.18</v>
      </c>
      <c r="FL530">
        <v>17.59</v>
      </c>
      <c r="FM530">
        <v>57170761</v>
      </c>
      <c r="FN530">
        <v>40223330.833333336</v>
      </c>
      <c r="FO530">
        <v>155.42114166666667</v>
      </c>
      <c r="FP530">
        <v>18.311666666666667</v>
      </c>
      <c r="FQ530">
        <v>107.0857</v>
      </c>
      <c r="FR530">
        <v>0.12387160275832051</v>
      </c>
      <c r="FS530">
        <f t="shared" si="12"/>
        <v>13.264877291496683</v>
      </c>
      <c r="FT530">
        <v>222.99</v>
      </c>
      <c r="FU530">
        <v>18.510000000000002</v>
      </c>
      <c r="FV530">
        <v>124839954</v>
      </c>
      <c r="FW530">
        <v>103558958.33333333</v>
      </c>
      <c r="FX530">
        <v>459.74816666666669</v>
      </c>
      <c r="FY530">
        <v>77.175249999999991</v>
      </c>
      <c r="GC530">
        <v>71.83</v>
      </c>
      <c r="GD530">
        <v>8.83</v>
      </c>
      <c r="GE530">
        <v>2563820</v>
      </c>
      <c r="GF530">
        <v>1852126.8333333333</v>
      </c>
      <c r="GG530">
        <v>4.0962963333333331</v>
      </c>
      <c r="GH530">
        <v>0.32750000000000001</v>
      </c>
      <c r="GK530" s="10"/>
      <c r="GL530">
        <v>78.25</v>
      </c>
      <c r="GM530">
        <v>9.61</v>
      </c>
      <c r="GN530">
        <v>3680202</v>
      </c>
      <c r="GO530">
        <v>2153617.5</v>
      </c>
      <c r="GP530">
        <v>8.6180074999999992</v>
      </c>
      <c r="GQ530">
        <v>1.1608333333333334</v>
      </c>
      <c r="GU530">
        <v>150.55000000000001</v>
      </c>
      <c r="GV530">
        <v>12.92</v>
      </c>
      <c r="GW530">
        <v>397210</v>
      </c>
      <c r="GX530">
        <v>1148083.3333333333</v>
      </c>
      <c r="GY530">
        <v>3.3807375</v>
      </c>
      <c r="GZ530">
        <v>5.5833333333333339E-2</v>
      </c>
      <c r="HA530">
        <v>4.2680189999999998</v>
      </c>
      <c r="HB530">
        <v>4.3531211715301707E-2</v>
      </c>
      <c r="HC530">
        <f t="shared" si="13"/>
        <v>0.18579203869393027</v>
      </c>
      <c r="HD530">
        <v>162.47</v>
      </c>
      <c r="HE530">
        <v>23.62</v>
      </c>
      <c r="HF530">
        <v>87653815</v>
      </c>
      <c r="HG530">
        <v>50586041.666666664</v>
      </c>
      <c r="HH530">
        <v>115.44880833333333</v>
      </c>
      <c r="HI530">
        <v>11.22021</v>
      </c>
      <c r="HJ530">
        <v>34.123130000000003</v>
      </c>
      <c r="HK530">
        <v>1.6893524931158841E-2</v>
      </c>
      <c r="HL530">
        <f t="shared" si="14"/>
        <v>0.57645994738417428</v>
      </c>
      <c r="HM530">
        <v>124.42</v>
      </c>
      <c r="HN530">
        <v>12.93</v>
      </c>
      <c r="HO530">
        <v>15389718</v>
      </c>
      <c r="HP530">
        <v>19418186.666666668</v>
      </c>
      <c r="HQ530">
        <v>78.91384166666667</v>
      </c>
      <c r="HR530">
        <v>6.3233333333333333</v>
      </c>
      <c r="HS530">
        <v>59.743340000000003</v>
      </c>
      <c r="HT530">
        <v>2.9132732653075217E-3</v>
      </c>
      <c r="HU530">
        <f t="shared" si="15"/>
        <v>0.17404867520217748</v>
      </c>
      <c r="HV530">
        <v>144.26</v>
      </c>
      <c r="HW530">
        <v>6.85</v>
      </c>
      <c r="HX530">
        <v>3573610</v>
      </c>
      <c r="HY530">
        <v>6199645.833333333</v>
      </c>
      <c r="HZ530">
        <v>16.353852499999999</v>
      </c>
      <c r="IA530">
        <v>6.3233333333333333</v>
      </c>
      <c r="IB530">
        <v>11.65892</v>
      </c>
      <c r="IC530">
        <v>5.7872401277074487E-3</v>
      </c>
      <c r="ID530">
        <f t="shared" si="16"/>
        <v>6.7472969669730931E-2</v>
      </c>
      <c r="IE530">
        <v>52.38</v>
      </c>
      <c r="IF530">
        <v>4.45</v>
      </c>
      <c r="IG530">
        <v>4311865</v>
      </c>
      <c r="IH530">
        <v>5106385</v>
      </c>
      <c r="II530">
        <v>40.881833333333333</v>
      </c>
      <c r="IJ530">
        <v>9.9766666666666666</v>
      </c>
      <c r="IK530">
        <v>12.70369</v>
      </c>
      <c r="IL530">
        <v>1.2464150767544631E-2</v>
      </c>
      <c r="IM530">
        <f t="shared" si="28"/>
        <v>0.15834070746414905</v>
      </c>
      <c r="IN530">
        <v>66.95</v>
      </c>
      <c r="IO530">
        <v>12.4</v>
      </c>
      <c r="IP530">
        <v>38294881</v>
      </c>
      <c r="IQ530">
        <v>39857600</v>
      </c>
      <c r="IR530">
        <v>94.320625000000007</v>
      </c>
      <c r="IS530">
        <v>10.981666666666667</v>
      </c>
      <c r="IT530">
        <v>31.648959999999999</v>
      </c>
      <c r="IU530">
        <v>7.139334928168946E-3</v>
      </c>
      <c r="IV530">
        <f t="shared" si="17"/>
        <v>0.22595252556822185</v>
      </c>
      <c r="IW530">
        <v>72.38</v>
      </c>
      <c r="IX530">
        <v>18.53</v>
      </c>
      <c r="IY530">
        <v>9972341</v>
      </c>
      <c r="IZ530">
        <v>5619106.666666667</v>
      </c>
      <c r="JA530">
        <v>18.343082499999998</v>
      </c>
      <c r="JB530">
        <v>2.57</v>
      </c>
      <c r="JC530">
        <v>39.110109999999999</v>
      </c>
      <c r="JD530">
        <v>1.8571252305802581E-3</v>
      </c>
      <c r="JE530">
        <f>JC530*JD530</f>
        <v>7.2632372051769256E-2</v>
      </c>
      <c r="JF530">
        <v>58.74</v>
      </c>
      <c r="JG530">
        <v>13.18</v>
      </c>
      <c r="JH530">
        <v>5326361</v>
      </c>
      <c r="JI530">
        <v>4735379</v>
      </c>
      <c r="JJ530">
        <v>17.498008333333335</v>
      </c>
      <c r="JK530">
        <v>2.0041666666666669</v>
      </c>
      <c r="JO530">
        <v>176.48</v>
      </c>
      <c r="JP530">
        <v>14.11</v>
      </c>
      <c r="JQ530">
        <v>1990814</v>
      </c>
      <c r="JR530">
        <v>1496181</v>
      </c>
      <c r="JS530">
        <v>5.5502391666666666</v>
      </c>
      <c r="JT530">
        <v>0.99583333333333324</v>
      </c>
      <c r="JU530">
        <v>34.432270000000003</v>
      </c>
      <c r="JV530">
        <v>2.0039026435585791E-2</v>
      </c>
      <c r="JW530">
        <f t="shared" si="18"/>
        <v>0.6899891687672276</v>
      </c>
      <c r="JX530">
        <v>79.42</v>
      </c>
      <c r="JY530">
        <v>19.38</v>
      </c>
      <c r="JZ530">
        <v>44887722</v>
      </c>
      <c r="KA530">
        <v>29646915</v>
      </c>
      <c r="KB530">
        <v>124.25668333333334</v>
      </c>
      <c r="KC530">
        <v>13.491746666666666</v>
      </c>
      <c r="KD530">
        <v>26.685960000000001</v>
      </c>
      <c r="KE530">
        <v>3.2210202481049485E-2</v>
      </c>
      <c r="KF530">
        <f t="shared" si="19"/>
        <v>0.85956017500118742</v>
      </c>
      <c r="KG530">
        <v>53.18</v>
      </c>
      <c r="KH530">
        <v>17.600000000000001</v>
      </c>
      <c r="KI530">
        <v>39651627</v>
      </c>
      <c r="KJ530">
        <v>24066125</v>
      </c>
      <c r="KK530">
        <v>93.458441666666658</v>
      </c>
      <c r="KL530">
        <v>12.926666666666668</v>
      </c>
      <c r="KM530">
        <v>14.680910000000001</v>
      </c>
      <c r="KN530">
        <v>8.2171651205737543E-3</v>
      </c>
      <c r="KO530">
        <f t="shared" si="20"/>
        <v>0.12063546159028245</v>
      </c>
      <c r="KP530">
        <v>35.22</v>
      </c>
      <c r="KQ530">
        <v>5.94</v>
      </c>
      <c r="KR530">
        <v>8718036</v>
      </c>
      <c r="KS530">
        <v>5720360.833333333</v>
      </c>
      <c r="KT530">
        <v>53.929658333333329</v>
      </c>
      <c r="KU530">
        <v>12.104999999999999</v>
      </c>
      <c r="KV530">
        <v>26.53257</v>
      </c>
      <c r="KW530">
        <v>1.0972147719765258E-2</v>
      </c>
      <c r="KX530">
        <f t="shared" si="21"/>
        <v>0.29111927742501209</v>
      </c>
      <c r="KY530">
        <v>190.3</v>
      </c>
      <c r="KZ530">
        <v>9.86</v>
      </c>
      <c r="LA530">
        <v>6938107</v>
      </c>
      <c r="LB530">
        <v>4434125.333333333</v>
      </c>
      <c r="LC530">
        <v>28.7894975</v>
      </c>
      <c r="LD530">
        <v>5.1296344999999999</v>
      </c>
      <c r="LE530">
        <v>0.1710518</v>
      </c>
      <c r="LF530">
        <v>2.2781549116120788E-2</v>
      </c>
      <c r="LG530">
        <f t="shared" si="22"/>
        <v>3.8968249831008699E-3</v>
      </c>
      <c r="LH530">
        <v>8.52</v>
      </c>
      <c r="LI530">
        <v>18.239999999999998</v>
      </c>
      <c r="LJ530">
        <v>58999167</v>
      </c>
      <c r="LK530">
        <v>21264171.666666668</v>
      </c>
      <c r="LL530">
        <v>54.602366666666661</v>
      </c>
      <c r="LM530">
        <v>6.1508333333333338</v>
      </c>
      <c r="LN530">
        <v>45.914409999999997</v>
      </c>
      <c r="LO530">
        <v>5.2464064161578929E-2</v>
      </c>
      <c r="LP530">
        <f t="shared" si="23"/>
        <v>2.408856552181041</v>
      </c>
      <c r="LQ530">
        <v>109.42</v>
      </c>
      <c r="LR530">
        <v>11.47</v>
      </c>
      <c r="LS530">
        <v>57861036</v>
      </c>
      <c r="LT530">
        <v>63204933.333333336</v>
      </c>
      <c r="LU530">
        <v>214.56041666666667</v>
      </c>
      <c r="LV530">
        <v>26.925833333333333</v>
      </c>
      <c r="LW530">
        <v>25.239039999999999</v>
      </c>
      <c r="LX530">
        <v>0.31516217035848326</v>
      </c>
      <c r="LY530" s="10">
        <f t="shared" si="24"/>
        <v>7.9543906241645734</v>
      </c>
      <c r="LZ530">
        <v>70.58</v>
      </c>
      <c r="MA530">
        <v>15.31</v>
      </c>
      <c r="MB530">
        <v>262633235</v>
      </c>
      <c r="MC530">
        <v>528793333.33333331</v>
      </c>
      <c r="MD530">
        <v>1949.6987499999998</v>
      </c>
      <c r="ME530">
        <v>283.72316666666666</v>
      </c>
      <c r="MF530" s="13"/>
      <c r="MG530" s="13"/>
      <c r="MH530" s="13"/>
      <c r="MI530" s="12"/>
      <c r="MJ530" s="12"/>
      <c r="MK530" s="12"/>
      <c r="MM530" s="14"/>
      <c r="MN530" s="14"/>
      <c r="MO530" s="14"/>
      <c r="MP530" s="14"/>
      <c r="MQ530" s="16"/>
      <c r="MR530" s="16"/>
      <c r="MS530" s="16"/>
      <c r="MT530" s="16"/>
      <c r="NC530" s="14"/>
      <c r="ND530" s="14"/>
      <c r="NE530" s="14"/>
      <c r="NF530" s="14"/>
      <c r="NG530" s="16"/>
      <c r="NH530" s="16"/>
      <c r="NI530" s="16"/>
      <c r="NJ530" s="16"/>
      <c r="NK530" s="13"/>
      <c r="NL530" s="13"/>
      <c r="NM530" s="13"/>
      <c r="NN530" s="13"/>
      <c r="NO530" s="12"/>
      <c r="NP530" s="12"/>
      <c r="NQ530" s="12"/>
      <c r="NR530" s="12"/>
      <c r="NW530" s="16"/>
      <c r="NX530" s="16"/>
      <c r="NY530" s="16"/>
      <c r="NZ530" s="16"/>
      <c r="PN530"/>
      <c r="QU530" s="16"/>
      <c r="QV530" s="16"/>
      <c r="QW530" s="16"/>
      <c r="QX530" s="16"/>
      <c r="RK530" s="16"/>
      <c r="RL530" s="16"/>
      <c r="RM530" s="16"/>
      <c r="RN530" s="16"/>
      <c r="RW530" s="14"/>
      <c r="RX530" s="14"/>
      <c r="RY530" s="14"/>
      <c r="RZ530" s="14"/>
      <c r="SA530" s="16"/>
      <c r="SB530" s="16"/>
      <c r="SC530" s="16"/>
      <c r="SD530" s="16"/>
    </row>
    <row r="531" spans="1:498" hidden="1" x14ac:dyDescent="0.35">
      <c r="A531" s="2">
        <v>34243</v>
      </c>
      <c r="B531">
        <v>36.42848</v>
      </c>
      <c r="C531">
        <v>1.6121837518545939E-2</v>
      </c>
      <c r="D531">
        <f t="shared" si="0"/>
        <v>0.58729403560760041</v>
      </c>
      <c r="E531">
        <v>30.63</v>
      </c>
      <c r="F531">
        <v>22.02</v>
      </c>
      <c r="G531">
        <v>17722905</v>
      </c>
      <c r="H531">
        <v>47221350</v>
      </c>
      <c r="I531">
        <v>90.370225000000005</v>
      </c>
      <c r="J531">
        <v>13.781874999999999</v>
      </c>
      <c r="K531">
        <v>47.513820000000003</v>
      </c>
      <c r="L531">
        <v>8.9772802722850788E-3</v>
      </c>
      <c r="M531">
        <f t="shared" si="1"/>
        <v>0.42654487894690424</v>
      </c>
      <c r="N531">
        <v>143.69999999999999</v>
      </c>
      <c r="O531">
        <v>7.67</v>
      </c>
      <c r="P531">
        <v>7907492</v>
      </c>
      <c r="Q531">
        <v>6114885.833333333</v>
      </c>
      <c r="R531">
        <v>29.370270000000001</v>
      </c>
      <c r="S531">
        <v>4.2758333333333338</v>
      </c>
      <c r="T531">
        <v>28.820129999999999</v>
      </c>
      <c r="U531">
        <v>1.06449583517469E-2</v>
      </c>
      <c r="V531">
        <f t="shared" si="2"/>
        <v>0.30678908354193141</v>
      </c>
      <c r="W531">
        <v>95.55</v>
      </c>
      <c r="X531">
        <v>9.1300000000000008</v>
      </c>
      <c r="Y531">
        <v>10084932</v>
      </c>
      <c r="Z531">
        <v>12504193.333333334</v>
      </c>
      <c r="AA531">
        <v>52.598575000000004</v>
      </c>
      <c r="AB531">
        <v>5.84</v>
      </c>
      <c r="AC531">
        <v>29.677900000000001</v>
      </c>
      <c r="AD531">
        <v>2.8493565946082936E-2</v>
      </c>
      <c r="AE531">
        <f t="shared" si="3"/>
        <v>0.84562920079125481</v>
      </c>
      <c r="AF531">
        <v>49.74</v>
      </c>
      <c r="AG531">
        <v>-2.23</v>
      </c>
      <c r="AH531">
        <v>28830635</v>
      </c>
      <c r="AI531">
        <v>63448408.333333336</v>
      </c>
      <c r="AJ531">
        <v>265.00055000000003</v>
      </c>
      <c r="AK531">
        <v>44.186016666666667</v>
      </c>
      <c r="AL531">
        <v>17.02422</v>
      </c>
      <c r="AM531">
        <v>4.8572083351209041E-3</v>
      </c>
      <c r="AN531">
        <f t="shared" si="4"/>
        <v>8.2690183282931998E-2</v>
      </c>
      <c r="AO531">
        <v>60.57</v>
      </c>
      <c r="AP531">
        <v>9.4499999999999993</v>
      </c>
      <c r="AQ531">
        <v>14102276</v>
      </c>
      <c r="AR531">
        <v>5651790.833333333</v>
      </c>
      <c r="AS531">
        <v>17.102339166666667</v>
      </c>
      <c r="AT531">
        <v>2.0010833333333333</v>
      </c>
      <c r="AU531">
        <v>6.3609580000000001</v>
      </c>
      <c r="AV531">
        <v>9.0341860329544374E-3</v>
      </c>
      <c r="AW531">
        <f t="shared" si="25"/>
        <v>5.7466077919809795E-2</v>
      </c>
      <c r="AX531">
        <v>211.34</v>
      </c>
      <c r="AY531">
        <v>25.01</v>
      </c>
      <c r="AZ531">
        <v>34441479</v>
      </c>
      <c r="BA531">
        <v>16359710.833333334</v>
      </c>
      <c r="BB531">
        <v>24.348861666666664</v>
      </c>
      <c r="BC531">
        <v>3.4742571666666664</v>
      </c>
      <c r="BE531">
        <v>1.08852071242209E-3</v>
      </c>
      <c r="BG531">
        <v>353.53</v>
      </c>
      <c r="BH531">
        <v>24.99</v>
      </c>
      <c r="BI531">
        <v>3367436</v>
      </c>
      <c r="BJ531">
        <v>1106773.25</v>
      </c>
      <c r="BK531">
        <v>2.4892937499999999</v>
      </c>
      <c r="BN531">
        <v>6.2991820913593788E-3</v>
      </c>
      <c r="BP531">
        <v>57.61</v>
      </c>
      <c r="BQ531">
        <v>7.92</v>
      </c>
      <c r="BR531">
        <v>10320402</v>
      </c>
      <c r="BS531">
        <v>12909388.333333334</v>
      </c>
      <c r="BU531">
        <v>4.8891666666666671</v>
      </c>
      <c r="BV531">
        <v>12.83248</v>
      </c>
      <c r="BW531">
        <v>6.093322191082772E-3</v>
      </c>
      <c r="BX531">
        <f t="shared" si="26"/>
        <v>7.819243515062585E-2</v>
      </c>
      <c r="BY531">
        <v>79.41</v>
      </c>
      <c r="BZ531">
        <v>7.61</v>
      </c>
      <c r="CA531">
        <v>5188639</v>
      </c>
      <c r="CB531">
        <v>6322731.666666667</v>
      </c>
      <c r="CC531">
        <v>39.910769166666668</v>
      </c>
      <c r="CD531">
        <v>2.8149999999999999</v>
      </c>
      <c r="CH531">
        <v>69.27</v>
      </c>
      <c r="CI531">
        <v>4.91</v>
      </c>
      <c r="CJ531">
        <v>1504344</v>
      </c>
      <c r="CK531">
        <v>1797949.3333333333</v>
      </c>
      <c r="CL531">
        <v>5.6302025000000002</v>
      </c>
      <c r="CM531">
        <v>0.7599999999999999</v>
      </c>
      <c r="CN531">
        <v>17.694210000000002</v>
      </c>
      <c r="CO531">
        <v>4.3619966278722454E-3</v>
      </c>
      <c r="CP531" s="10">
        <f t="shared" si="6"/>
        <v>7.7182084352863375E-2</v>
      </c>
      <c r="CQ531">
        <v>55.7</v>
      </c>
      <c r="CR531">
        <v>0.03</v>
      </c>
      <c r="CS531">
        <v>5066592</v>
      </c>
      <c r="CT531">
        <v>7545520</v>
      </c>
      <c r="CU531">
        <v>27.709233333333334</v>
      </c>
      <c r="CV531">
        <v>5.0883333333333338</v>
      </c>
      <c r="CW531">
        <v>37.848350000000003</v>
      </c>
      <c r="CX531">
        <v>5.8867235602471715E-2</v>
      </c>
      <c r="CY531">
        <f t="shared" si="7"/>
        <v>2.2280277366148105</v>
      </c>
      <c r="CZ531">
        <v>118.37</v>
      </c>
      <c r="DA531">
        <v>10.36</v>
      </c>
      <c r="DB531">
        <v>57801260</v>
      </c>
      <c r="DC531">
        <v>45213958.333333336</v>
      </c>
      <c r="DD531">
        <v>237.82401666666667</v>
      </c>
      <c r="DE531">
        <v>39.005833333333335</v>
      </c>
      <c r="DF531">
        <v>33.367449999999998</v>
      </c>
      <c r="DG531">
        <v>9.0838221667518024E-2</v>
      </c>
      <c r="DH531">
        <f t="shared" si="8"/>
        <v>3.0310398195798243</v>
      </c>
      <c r="DI531">
        <v>67.260000000000005</v>
      </c>
      <c r="DJ531">
        <v>8.34</v>
      </c>
      <c r="DK531">
        <v>81486770</v>
      </c>
      <c r="DL531">
        <v>93628108.333333328</v>
      </c>
      <c r="DM531">
        <v>332.62720000000002</v>
      </c>
      <c r="DN531">
        <v>43.393333333333338</v>
      </c>
      <c r="DO531">
        <v>118.2101</v>
      </c>
      <c r="DP531">
        <v>7.4241723629702213E-3</v>
      </c>
      <c r="DQ531">
        <f t="shared" si="9"/>
        <v>0.87761215744394616</v>
      </c>
      <c r="DR531">
        <v>18.600000000000001</v>
      </c>
      <c r="DS531">
        <v>16.43</v>
      </c>
      <c r="DT531">
        <v>10412749</v>
      </c>
      <c r="DU531">
        <v>8707400</v>
      </c>
      <c r="DV531">
        <v>25.044235</v>
      </c>
      <c r="DW531">
        <v>3.1441666666666666</v>
      </c>
      <c r="DX531">
        <v>5.6789880000000004</v>
      </c>
      <c r="DY531">
        <v>4.8240778605781152E-3</v>
      </c>
      <c r="DZ531">
        <f t="shared" si="27"/>
        <v>2.7395880281288792E-2</v>
      </c>
      <c r="EA531">
        <v>77.91</v>
      </c>
      <c r="EB531">
        <v>12.42</v>
      </c>
      <c r="EC531">
        <v>10356868</v>
      </c>
      <c r="ED531">
        <v>6423205</v>
      </c>
      <c r="EE531">
        <v>23.236774999999998</v>
      </c>
      <c r="EF531">
        <v>2.7424999999999997</v>
      </c>
      <c r="EG531">
        <v>28.949459999999998</v>
      </c>
      <c r="EJ531">
        <v>59</v>
      </c>
      <c r="EK531">
        <v>1.25</v>
      </c>
      <c r="EL531">
        <v>263758</v>
      </c>
      <c r="EM531">
        <v>302301.85000000003</v>
      </c>
      <c r="EN531">
        <v>1.8987836666666666</v>
      </c>
      <c r="EO531">
        <v>0.39343933333333331</v>
      </c>
      <c r="EP531">
        <v>28.12266</v>
      </c>
      <c r="EQ531">
        <v>2.9783066234567012E-3</v>
      </c>
      <c r="ER531">
        <f t="shared" si="10"/>
        <v>8.3757904547220832E-2</v>
      </c>
      <c r="ES531">
        <v>68.64</v>
      </c>
      <c r="ET531">
        <v>7.69</v>
      </c>
      <c r="EU531">
        <v>3576120</v>
      </c>
      <c r="EV531">
        <v>4800833.666666667</v>
      </c>
      <c r="EW531">
        <v>10.468839166666667</v>
      </c>
      <c r="EX531">
        <v>1.3425</v>
      </c>
      <c r="EY531">
        <v>20.025950000000002</v>
      </c>
      <c r="FB531">
        <v>10.84</v>
      </c>
      <c r="FC531">
        <v>23.3</v>
      </c>
      <c r="FD531">
        <v>5086041</v>
      </c>
      <c r="FE531">
        <v>4370107.5</v>
      </c>
      <c r="FF531">
        <v>13.863864999999999</v>
      </c>
      <c r="FG531">
        <v>2.1666416666666666</v>
      </c>
      <c r="FH531">
        <v>47.848579999999998</v>
      </c>
      <c r="FI531">
        <v>6.1875983685961131E-2</v>
      </c>
      <c r="FJ531">
        <f t="shared" si="11"/>
        <v>2.960677955476406</v>
      </c>
      <c r="FK531">
        <v>149.04</v>
      </c>
      <c r="FL531">
        <v>13.68</v>
      </c>
      <c r="FM531">
        <v>57170761</v>
      </c>
      <c r="FN531">
        <v>40223330.833333336</v>
      </c>
      <c r="FO531">
        <v>155.42114166666667</v>
      </c>
      <c r="FP531">
        <v>18.311666666666667</v>
      </c>
      <c r="FQ531">
        <v>105.99630000000001</v>
      </c>
      <c r="FR531">
        <v>0.12387160275832051</v>
      </c>
      <c r="FS531">
        <f t="shared" si="12"/>
        <v>13.12993156745177</v>
      </c>
      <c r="FT531">
        <v>125.51</v>
      </c>
      <c r="FU531">
        <v>12.78</v>
      </c>
      <c r="FV531">
        <v>124839954</v>
      </c>
      <c r="FW531">
        <v>103558958.33333333</v>
      </c>
      <c r="FX531">
        <v>459.74816666666669</v>
      </c>
      <c r="FY531">
        <v>77.175249999999991</v>
      </c>
      <c r="GC531">
        <v>60.52</v>
      </c>
      <c r="GD531">
        <v>5.75</v>
      </c>
      <c r="GE531">
        <v>2563820</v>
      </c>
      <c r="GF531">
        <v>1852126.8333333333</v>
      </c>
      <c r="GG531">
        <v>4.0962963333333331</v>
      </c>
      <c r="GH531">
        <v>0.32750000000000001</v>
      </c>
      <c r="GK531" s="10"/>
      <c r="GL531">
        <v>48.4</v>
      </c>
      <c r="GM531">
        <v>6.44</v>
      </c>
      <c r="GN531">
        <v>3680202</v>
      </c>
      <c r="GO531">
        <v>2153617.5</v>
      </c>
      <c r="GP531">
        <v>8.6180074999999992</v>
      </c>
      <c r="GQ531">
        <v>1.1608333333333334</v>
      </c>
      <c r="GU531">
        <v>93.93</v>
      </c>
      <c r="GV531">
        <v>8.3800000000000008</v>
      </c>
      <c r="GW531">
        <v>397210</v>
      </c>
      <c r="GX531">
        <v>1148083.3333333333</v>
      </c>
      <c r="GY531">
        <v>3.3807375</v>
      </c>
      <c r="GZ531">
        <v>5.5833333333333339E-2</v>
      </c>
      <c r="HA531">
        <v>4.4285649999999999</v>
      </c>
      <c r="HB531">
        <v>4.3531211715301707E-2</v>
      </c>
      <c r="HC531">
        <f t="shared" si="13"/>
        <v>0.1927808006099751</v>
      </c>
      <c r="HD531">
        <v>60.87</v>
      </c>
      <c r="HE531">
        <v>21.33</v>
      </c>
      <c r="HF531">
        <v>87653815</v>
      </c>
      <c r="HG531">
        <v>50586041.666666664</v>
      </c>
      <c r="HH531">
        <v>115.44880833333333</v>
      </c>
      <c r="HI531">
        <v>11.22021</v>
      </c>
      <c r="HJ531">
        <v>35.98771</v>
      </c>
      <c r="HK531">
        <v>1.6893524931158841E-2</v>
      </c>
      <c r="HL531">
        <f t="shared" si="14"/>
        <v>0.60795927610031431</v>
      </c>
      <c r="HM531">
        <v>92.25</v>
      </c>
      <c r="HN531">
        <v>9.0299999999999994</v>
      </c>
      <c r="HO531">
        <v>15389718</v>
      </c>
      <c r="HP531">
        <v>19418186.666666668</v>
      </c>
      <c r="HQ531">
        <v>78.91384166666667</v>
      </c>
      <c r="HR531">
        <v>6.3233333333333333</v>
      </c>
      <c r="HS531">
        <v>62.825539999999997</v>
      </c>
      <c r="HT531">
        <v>2.9132732653075217E-3</v>
      </c>
      <c r="HU531">
        <f t="shared" si="15"/>
        <v>0.18302796606050831</v>
      </c>
      <c r="HV531">
        <v>127.07</v>
      </c>
      <c r="HW531">
        <v>10.34</v>
      </c>
      <c r="HX531">
        <v>3573610</v>
      </c>
      <c r="HY531">
        <v>6199645.833333333</v>
      </c>
      <c r="HZ531">
        <v>16.353852499999999</v>
      </c>
      <c r="IA531">
        <v>6.3233333333333333</v>
      </c>
      <c r="IB531">
        <v>12.3955</v>
      </c>
      <c r="IC531">
        <v>5.7872401277074487E-3</v>
      </c>
      <c r="ID531">
        <f t="shared" si="16"/>
        <v>7.173573500299768E-2</v>
      </c>
      <c r="IE531">
        <v>133.85</v>
      </c>
      <c r="IF531">
        <v>0.21</v>
      </c>
      <c r="IG531">
        <v>4311865</v>
      </c>
      <c r="IH531">
        <v>5106385</v>
      </c>
      <c r="II531">
        <v>40.881833333333333</v>
      </c>
      <c r="IJ531">
        <v>9.9766666666666666</v>
      </c>
      <c r="IK531">
        <v>14.3826</v>
      </c>
      <c r="IL531">
        <v>1.2464150767544631E-2</v>
      </c>
      <c r="IM531">
        <f t="shared" si="28"/>
        <v>0.1792668948292874</v>
      </c>
      <c r="IN531">
        <v>30.22</v>
      </c>
      <c r="IO531">
        <v>8.64</v>
      </c>
      <c r="IP531">
        <v>38294881</v>
      </c>
      <c r="IQ531">
        <v>39857600</v>
      </c>
      <c r="IR531">
        <v>94.320625000000007</v>
      </c>
      <c r="IS531">
        <v>10.981666666666667</v>
      </c>
      <c r="IT531">
        <v>32.27176</v>
      </c>
      <c r="IU531">
        <v>7.139334928168946E-3</v>
      </c>
      <c r="IV531">
        <f t="shared" si="17"/>
        <v>0.23039890336148547</v>
      </c>
      <c r="IW531">
        <v>217.46</v>
      </c>
      <c r="IX531">
        <v>14.04</v>
      </c>
      <c r="IY531">
        <v>9972341</v>
      </c>
      <c r="IZ531">
        <v>5619106.666666667</v>
      </c>
      <c r="JA531">
        <v>18.343082499999998</v>
      </c>
      <c r="JB531">
        <v>2.57</v>
      </c>
      <c r="JC531">
        <v>40.324469999999998</v>
      </c>
      <c r="JD531">
        <v>1.8571252305802581E-3</v>
      </c>
      <c r="JE531">
        <f t="shared" ref="JE531:JE594" si="29">JC531*JD531</f>
        <v>7.4887590646776692E-2</v>
      </c>
      <c r="JF531">
        <v>85.74</v>
      </c>
      <c r="JG531">
        <v>9.7100000000000009</v>
      </c>
      <c r="JH531">
        <v>5326361</v>
      </c>
      <c r="JI531">
        <v>4735379</v>
      </c>
      <c r="JJ531">
        <v>17.498008333333335</v>
      </c>
      <c r="JK531">
        <v>2.0041666666666669</v>
      </c>
      <c r="JO531">
        <v>319.06</v>
      </c>
      <c r="JP531">
        <v>10.66</v>
      </c>
      <c r="JQ531">
        <v>1990814</v>
      </c>
      <c r="JR531">
        <v>1496181</v>
      </c>
      <c r="JS531">
        <v>5.5502391666666666</v>
      </c>
      <c r="JT531">
        <v>0.99583333333333324</v>
      </c>
      <c r="JU531">
        <v>36.445999999999998</v>
      </c>
      <c r="JV531">
        <v>2.0039026435585791E-2</v>
      </c>
      <c r="JW531">
        <f t="shared" si="18"/>
        <v>0.73034235747135967</v>
      </c>
      <c r="JX531">
        <v>41.76</v>
      </c>
      <c r="JY531">
        <v>12.75</v>
      </c>
      <c r="JZ531">
        <v>44887722</v>
      </c>
      <c r="KA531">
        <v>29646915</v>
      </c>
      <c r="KB531">
        <v>124.25668333333334</v>
      </c>
      <c r="KC531">
        <v>13.491746666666666</v>
      </c>
      <c r="KD531">
        <v>27.65493</v>
      </c>
      <c r="KE531">
        <v>3.2210202481049485E-2</v>
      </c>
      <c r="KF531">
        <f t="shared" si="19"/>
        <v>0.89077089489924988</v>
      </c>
      <c r="KG531">
        <v>138.66</v>
      </c>
      <c r="KH531">
        <v>12.11</v>
      </c>
      <c r="KI531">
        <v>39651627</v>
      </c>
      <c r="KJ531">
        <v>24066125</v>
      </c>
      <c r="KK531">
        <v>93.458441666666658</v>
      </c>
      <c r="KL531">
        <v>12.926666666666668</v>
      </c>
      <c r="KM531">
        <v>15.806839999999999</v>
      </c>
      <c r="KN531">
        <v>8.2171651205737543E-3</v>
      </c>
      <c r="KO531">
        <f t="shared" si="20"/>
        <v>0.12988741431449002</v>
      </c>
      <c r="KP531">
        <v>67.56</v>
      </c>
      <c r="KQ531">
        <v>1.44</v>
      </c>
      <c r="KR531">
        <v>8718036</v>
      </c>
      <c r="KS531">
        <v>5720360.833333333</v>
      </c>
      <c r="KT531">
        <v>53.929658333333329</v>
      </c>
      <c r="KU531">
        <v>12.104999999999999</v>
      </c>
      <c r="KV531">
        <v>28.416989999999998</v>
      </c>
      <c r="KW531">
        <v>1.0972147719765258E-2</v>
      </c>
      <c r="KX531">
        <f t="shared" si="21"/>
        <v>0.31179541203109212</v>
      </c>
      <c r="KY531">
        <v>145.26</v>
      </c>
      <c r="KZ531">
        <v>5.72</v>
      </c>
      <c r="LA531">
        <v>6938107</v>
      </c>
      <c r="LB531">
        <v>4434125.333333333</v>
      </c>
      <c r="LC531">
        <v>28.7894975</v>
      </c>
      <c r="LD531">
        <v>5.1296344999999999</v>
      </c>
      <c r="LE531">
        <v>0.1859258</v>
      </c>
      <c r="LF531">
        <v>2.2781549116120788E-2</v>
      </c>
      <c r="LG531">
        <f t="shared" si="22"/>
        <v>4.2356777446540504E-3</v>
      </c>
      <c r="LH531">
        <v>17.2</v>
      </c>
      <c r="LI531">
        <v>13.92</v>
      </c>
      <c r="LJ531">
        <v>58999167</v>
      </c>
      <c r="LK531">
        <v>21264171.666666668</v>
      </c>
      <c r="LL531">
        <v>54.602366666666661</v>
      </c>
      <c r="LM531">
        <v>6.1508333333333338</v>
      </c>
      <c r="LN531">
        <v>47.388120000000001</v>
      </c>
      <c r="LO531">
        <v>5.2464064161578929E-2</v>
      </c>
      <c r="LP531">
        <f t="shared" si="23"/>
        <v>2.4861733681766016</v>
      </c>
      <c r="LQ531">
        <v>113.25</v>
      </c>
      <c r="LR531">
        <v>7.49</v>
      </c>
      <c r="LS531">
        <v>57861036</v>
      </c>
      <c r="LT531">
        <v>63204933.333333336</v>
      </c>
      <c r="LU531">
        <v>214.56041666666667</v>
      </c>
      <c r="LV531">
        <v>26.925833333333333</v>
      </c>
      <c r="LW531">
        <v>25.503299999999999</v>
      </c>
      <c r="LX531">
        <v>0.31516217035848326</v>
      </c>
      <c r="LY531" s="10">
        <f t="shared" si="24"/>
        <v>8.0376753793035061</v>
      </c>
      <c r="LZ531">
        <v>54.97</v>
      </c>
      <c r="MA531">
        <v>9.5500000000000007</v>
      </c>
      <c r="MB531">
        <v>262633235</v>
      </c>
      <c r="MC531">
        <v>528793333.33333331</v>
      </c>
      <c r="MD531">
        <v>1949.6987499999998</v>
      </c>
      <c r="ME531">
        <v>283.72316666666666</v>
      </c>
      <c r="MF531" s="13"/>
      <c r="MG531" s="13"/>
      <c r="MH531" s="13"/>
      <c r="MI531" s="12"/>
      <c r="MJ531" s="12"/>
      <c r="MK531" s="12"/>
      <c r="MM531" s="14"/>
      <c r="MN531" s="14"/>
      <c r="MO531" s="14"/>
      <c r="MP531" s="14"/>
      <c r="MQ531" s="16"/>
      <c r="MR531" s="16"/>
      <c r="MS531" s="16"/>
      <c r="MT531" s="16"/>
      <c r="NC531" s="14"/>
      <c r="ND531" s="14"/>
      <c r="NE531" s="14"/>
      <c r="NF531" s="14"/>
      <c r="NG531" s="16"/>
      <c r="NH531" s="16"/>
      <c r="NI531" s="16"/>
      <c r="NJ531" s="16"/>
      <c r="NK531" s="13"/>
      <c r="NL531" s="13"/>
      <c r="NM531" s="13"/>
      <c r="NN531" s="13"/>
      <c r="NO531" s="12"/>
      <c r="NP531" s="12"/>
      <c r="NQ531" s="12"/>
      <c r="NR531" s="12"/>
      <c r="NW531" s="16"/>
      <c r="NX531" s="16"/>
      <c r="NY531" s="16"/>
      <c r="NZ531" s="16"/>
      <c r="PN531"/>
      <c r="QU531" s="16"/>
      <c r="QV531" s="16"/>
      <c r="QW531" s="16"/>
      <c r="QX531" s="16"/>
      <c r="RK531" s="16"/>
      <c r="RL531" s="16"/>
      <c r="RM531" s="16"/>
      <c r="RN531" s="16"/>
      <c r="RW531" s="14"/>
      <c r="RX531" s="14"/>
      <c r="RY531" s="14"/>
      <c r="RZ531" s="14"/>
      <c r="SA531" s="16"/>
      <c r="SB531" s="16"/>
      <c r="SC531" s="16"/>
      <c r="SD531" s="16"/>
    </row>
    <row r="532" spans="1:498" hidden="1" x14ac:dyDescent="0.35">
      <c r="A532" s="2">
        <v>34274</v>
      </c>
      <c r="B532">
        <v>36.690660000000001</v>
      </c>
      <c r="C532">
        <v>1.6121837518545939E-2</v>
      </c>
      <c r="D532">
        <f t="shared" si="0"/>
        <v>0.59152085896821271</v>
      </c>
      <c r="E532">
        <v>33.36</v>
      </c>
      <c r="F532">
        <v>25.79</v>
      </c>
      <c r="G532">
        <v>17722905</v>
      </c>
      <c r="H532">
        <v>47221350</v>
      </c>
      <c r="I532">
        <v>90.370225000000005</v>
      </c>
      <c r="J532">
        <v>13.781874999999999</v>
      </c>
      <c r="K532">
        <v>48.470829999999999</v>
      </c>
      <c r="L532">
        <v>8.9772802722850788E-3</v>
      </c>
      <c r="M532">
        <f t="shared" si="1"/>
        <v>0.43513622594028378</v>
      </c>
      <c r="N532">
        <v>58.9</v>
      </c>
      <c r="O532">
        <v>-0.67</v>
      </c>
      <c r="P532">
        <v>7907492</v>
      </c>
      <c r="Q532">
        <v>6114885.833333333</v>
      </c>
      <c r="R532">
        <v>29.370270000000001</v>
      </c>
      <c r="S532">
        <v>4.2758333333333338</v>
      </c>
      <c r="T532">
        <v>29.552610000000001</v>
      </c>
      <c r="U532">
        <v>1.06449583517469E-2</v>
      </c>
      <c r="V532">
        <f t="shared" si="2"/>
        <v>0.31458630263541898</v>
      </c>
      <c r="W532">
        <v>50.82</v>
      </c>
      <c r="X532">
        <v>2.2599999999999998</v>
      </c>
      <c r="Y532">
        <v>10084932</v>
      </c>
      <c r="Z532">
        <v>12504193.333333334</v>
      </c>
      <c r="AA532">
        <v>52.598575000000004</v>
      </c>
      <c r="AB532">
        <v>5.84</v>
      </c>
      <c r="AC532">
        <v>29.152550000000002</v>
      </c>
      <c r="AD532">
        <v>2.8493565946082936E-2</v>
      </c>
      <c r="AE532">
        <f t="shared" si="3"/>
        <v>0.8306601059214801</v>
      </c>
      <c r="AF532">
        <v>41.87</v>
      </c>
      <c r="AG532">
        <v>-12.53</v>
      </c>
      <c r="AH532">
        <v>28830635</v>
      </c>
      <c r="AI532">
        <v>63448408.333333336</v>
      </c>
      <c r="AJ532">
        <v>265.00055000000003</v>
      </c>
      <c r="AK532">
        <v>44.186016666666667</v>
      </c>
      <c r="AL532">
        <v>17.432510000000001</v>
      </c>
      <c r="AM532">
        <v>4.8572083351209041E-3</v>
      </c>
      <c r="AN532">
        <f t="shared" si="4"/>
        <v>8.4673332874078522E-2</v>
      </c>
      <c r="AO532">
        <v>43.68</v>
      </c>
      <c r="AP532">
        <v>10.97</v>
      </c>
      <c r="AQ532">
        <v>14102276</v>
      </c>
      <c r="AR532">
        <v>5651790.833333333</v>
      </c>
      <c r="AS532">
        <v>17.102339166666667</v>
      </c>
      <c r="AT532">
        <v>2.0010833333333333</v>
      </c>
      <c r="AU532">
        <v>6.5695940000000004</v>
      </c>
      <c r="AV532">
        <v>9.0341860329544374E-3</v>
      </c>
      <c r="AW532">
        <f t="shared" si="25"/>
        <v>5.9350934356981279E-2</v>
      </c>
      <c r="AX532">
        <v>276.8</v>
      </c>
      <c r="AY532">
        <v>24.89</v>
      </c>
      <c r="AZ532">
        <v>34441479</v>
      </c>
      <c r="BA532">
        <v>16359710.833333334</v>
      </c>
      <c r="BB532">
        <v>24.348861666666664</v>
      </c>
      <c r="BC532">
        <v>3.4742571666666664</v>
      </c>
      <c r="BE532">
        <v>1.08852071242209E-3</v>
      </c>
      <c r="BG532">
        <v>159.28</v>
      </c>
      <c r="BH532">
        <v>24.25</v>
      </c>
      <c r="BI532">
        <v>3367436</v>
      </c>
      <c r="BJ532">
        <v>1106773.25</v>
      </c>
      <c r="BK532">
        <v>2.4892937499999999</v>
      </c>
      <c r="BN532">
        <v>6.2991820913593788E-3</v>
      </c>
      <c r="BP532">
        <v>40.119999999999997</v>
      </c>
      <c r="BQ532">
        <v>-0.57999999999999996</v>
      </c>
      <c r="BR532">
        <v>10320402</v>
      </c>
      <c r="BS532">
        <v>12909388.333333334</v>
      </c>
      <c r="BU532">
        <v>4.8891666666666671</v>
      </c>
      <c r="BV532">
        <v>12.72218</v>
      </c>
      <c r="BW532">
        <v>6.093322191082772E-3</v>
      </c>
      <c r="BX532">
        <f t="shared" si="26"/>
        <v>7.7520341712949414E-2</v>
      </c>
      <c r="BY532">
        <v>43.63</v>
      </c>
      <c r="BZ532">
        <v>2.4</v>
      </c>
      <c r="CA532">
        <v>5188639</v>
      </c>
      <c r="CB532">
        <v>6322731.666666667</v>
      </c>
      <c r="CC532">
        <v>39.910769166666668</v>
      </c>
      <c r="CD532">
        <v>2.8149999999999999</v>
      </c>
      <c r="CH532">
        <v>7.49</v>
      </c>
      <c r="CI532">
        <v>-3</v>
      </c>
      <c r="CJ532">
        <v>1504344</v>
      </c>
      <c r="CK532">
        <v>1797949.3333333333</v>
      </c>
      <c r="CL532">
        <v>5.6302025000000002</v>
      </c>
      <c r="CM532">
        <v>0.7599999999999999</v>
      </c>
      <c r="CN532">
        <v>18.165430000000001</v>
      </c>
      <c r="CO532">
        <v>4.3619966278722454E-3</v>
      </c>
      <c r="CP532" s="10">
        <f t="shared" si="6"/>
        <v>7.9237544403849322E-2</v>
      </c>
      <c r="CQ532">
        <v>9.5500000000000007</v>
      </c>
      <c r="CR532">
        <v>-5.88</v>
      </c>
      <c r="CS532">
        <v>5066592</v>
      </c>
      <c r="CT532">
        <v>7545520</v>
      </c>
      <c r="CU532">
        <v>27.709233333333334</v>
      </c>
      <c r="CV532">
        <v>5.0883333333333338</v>
      </c>
      <c r="CW532">
        <v>37.566130000000001</v>
      </c>
      <c r="CX532">
        <v>5.8867235602471715E-2</v>
      </c>
      <c r="CY532">
        <f t="shared" si="7"/>
        <v>2.2114142253830806</v>
      </c>
      <c r="CZ532">
        <v>47.17</v>
      </c>
      <c r="DA532">
        <v>4.4000000000000004</v>
      </c>
      <c r="DB532">
        <v>57801260</v>
      </c>
      <c r="DC532">
        <v>45213958.333333336</v>
      </c>
      <c r="DD532">
        <v>237.82401666666667</v>
      </c>
      <c r="DE532">
        <v>39.005833333333335</v>
      </c>
      <c r="DF532">
        <v>34.179079999999999</v>
      </c>
      <c r="DG532">
        <v>9.0838221667518024E-2</v>
      </c>
      <c r="DH532">
        <f t="shared" si="8"/>
        <v>3.1047668454318318</v>
      </c>
      <c r="DI532">
        <v>32.64</v>
      </c>
      <c r="DJ532">
        <v>0.73</v>
      </c>
      <c r="DK532">
        <v>81486770</v>
      </c>
      <c r="DL532">
        <v>93628108.333333328</v>
      </c>
      <c r="DM532">
        <v>332.62720000000002</v>
      </c>
      <c r="DN532">
        <v>43.393333333333338</v>
      </c>
      <c r="DO532">
        <v>116.94280000000001</v>
      </c>
      <c r="DP532">
        <v>7.4241723629702213E-3</v>
      </c>
      <c r="DQ532">
        <f t="shared" si="9"/>
        <v>0.86820350380835398</v>
      </c>
      <c r="DR532">
        <v>141.5</v>
      </c>
      <c r="DS532">
        <v>8.39</v>
      </c>
      <c r="DT532">
        <v>10412749</v>
      </c>
      <c r="DU532">
        <v>8707400</v>
      </c>
      <c r="DV532">
        <v>25.044235</v>
      </c>
      <c r="DW532">
        <v>3.1441666666666666</v>
      </c>
      <c r="DX532">
        <v>5.8454569999999997</v>
      </c>
      <c r="DY532">
        <v>4.8240778605781152E-3</v>
      </c>
      <c r="DZ532">
        <f t="shared" si="27"/>
        <v>2.8198939698661368E-2</v>
      </c>
      <c r="EA532">
        <v>72.09</v>
      </c>
      <c r="EB532">
        <v>2.08</v>
      </c>
      <c r="EC532">
        <v>10356868</v>
      </c>
      <c r="ED532">
        <v>6423205</v>
      </c>
      <c r="EE532">
        <v>23.236774999999998</v>
      </c>
      <c r="EF532">
        <v>2.7424999999999997</v>
      </c>
      <c r="EG532">
        <v>30.498940000000001</v>
      </c>
      <c r="EJ532">
        <v>153.84</v>
      </c>
      <c r="EK532">
        <v>0.95</v>
      </c>
      <c r="EL532">
        <v>263758</v>
      </c>
      <c r="EM532">
        <v>302301.85000000003</v>
      </c>
      <c r="EN532">
        <v>1.8987836666666666</v>
      </c>
      <c r="EO532">
        <v>0.39343933333333331</v>
      </c>
      <c r="EP532">
        <v>29.22372</v>
      </c>
      <c r="EQ532">
        <v>2.9783066234567012E-3</v>
      </c>
      <c r="ER532">
        <f t="shared" si="10"/>
        <v>8.7037198838044075E-2</v>
      </c>
      <c r="ES532">
        <v>90.94</v>
      </c>
      <c r="ET532">
        <v>5.74</v>
      </c>
      <c r="EU532">
        <v>3576120</v>
      </c>
      <c r="EV532">
        <v>4800833.666666667</v>
      </c>
      <c r="EW532">
        <v>10.468839166666667</v>
      </c>
      <c r="EX532">
        <v>1.3425</v>
      </c>
      <c r="EY532">
        <v>21.481290000000001</v>
      </c>
      <c r="FB532">
        <v>17.989999999999998</v>
      </c>
      <c r="FC532">
        <v>17.09</v>
      </c>
      <c r="FD532">
        <v>5086041</v>
      </c>
      <c r="FE532">
        <v>4370107.5</v>
      </c>
      <c r="FF532">
        <v>13.863864999999999</v>
      </c>
      <c r="FG532">
        <v>2.1666416666666666</v>
      </c>
      <c r="FH532">
        <v>44.592820000000003</v>
      </c>
      <c r="FI532">
        <v>6.1875983685961131E-2</v>
      </c>
      <c r="FJ532">
        <f t="shared" si="11"/>
        <v>2.7592246028310012</v>
      </c>
      <c r="FK532">
        <v>114.07</v>
      </c>
      <c r="FL532">
        <v>7.56</v>
      </c>
      <c r="FM532">
        <v>57170761</v>
      </c>
      <c r="FN532">
        <v>40223330.833333336</v>
      </c>
      <c r="FO532">
        <v>155.42114166666667</v>
      </c>
      <c r="FP532">
        <v>18.311666666666667</v>
      </c>
      <c r="FQ532">
        <v>98.278919999999999</v>
      </c>
      <c r="FR532">
        <v>0.12387160275832051</v>
      </c>
      <c r="FS532">
        <f t="shared" si="12"/>
        <v>12.173967337756761</v>
      </c>
      <c r="FT532">
        <v>130.33000000000001</v>
      </c>
      <c r="FU532">
        <v>8.9499999999999993</v>
      </c>
      <c r="FV532">
        <v>124839954</v>
      </c>
      <c r="FW532">
        <v>103558958.33333333</v>
      </c>
      <c r="FX532">
        <v>459.74816666666669</v>
      </c>
      <c r="FY532">
        <v>77.175249999999991</v>
      </c>
      <c r="GC532">
        <v>11.54</v>
      </c>
      <c r="GD532">
        <v>-3.44</v>
      </c>
      <c r="GE532">
        <v>2563820</v>
      </c>
      <c r="GF532">
        <v>1852126.8333333333</v>
      </c>
      <c r="GG532">
        <v>4.0962963333333331</v>
      </c>
      <c r="GH532">
        <v>0.32750000000000001</v>
      </c>
      <c r="GK532" s="10"/>
      <c r="GL532">
        <v>16.41</v>
      </c>
      <c r="GM532">
        <v>-3.6</v>
      </c>
      <c r="GN532">
        <v>3680202</v>
      </c>
      <c r="GO532">
        <v>2153617.5</v>
      </c>
      <c r="GP532">
        <v>8.6180074999999992</v>
      </c>
      <c r="GQ532">
        <v>1.1608333333333334</v>
      </c>
      <c r="GU532">
        <v>44.06</v>
      </c>
      <c r="GV532">
        <v>1.05</v>
      </c>
      <c r="GW532">
        <v>397210</v>
      </c>
      <c r="GX532">
        <v>1148083.3333333333</v>
      </c>
      <c r="GY532">
        <v>3.3807375</v>
      </c>
      <c r="GZ532">
        <v>5.5833333333333339E-2</v>
      </c>
      <c r="HA532">
        <v>4.8182260000000001</v>
      </c>
      <c r="HB532">
        <v>4.3531211715301707E-2</v>
      </c>
      <c r="HC532">
        <f t="shared" si="13"/>
        <v>0.20974321609817129</v>
      </c>
      <c r="HD532">
        <v>28.56</v>
      </c>
      <c r="HE532">
        <v>17.34</v>
      </c>
      <c r="HF532">
        <v>87653815</v>
      </c>
      <c r="HG532">
        <v>50586041.666666664</v>
      </c>
      <c r="HH532">
        <v>115.44880833333333</v>
      </c>
      <c r="HI532">
        <v>11.22021</v>
      </c>
      <c r="HJ532">
        <v>37.165329999999997</v>
      </c>
      <c r="HK532">
        <v>1.6893524931158841E-2</v>
      </c>
      <c r="HL532">
        <f t="shared" si="14"/>
        <v>0.62785342892974561</v>
      </c>
      <c r="HM532">
        <v>48.52</v>
      </c>
      <c r="HN532">
        <v>2.39</v>
      </c>
      <c r="HO532">
        <v>15389718</v>
      </c>
      <c r="HP532">
        <v>19418186.666666668</v>
      </c>
      <c r="HQ532">
        <v>78.91384166666667</v>
      </c>
      <c r="HR532">
        <v>6.3233333333333333</v>
      </c>
      <c r="HS532">
        <v>63.345500000000001</v>
      </c>
      <c r="HT532">
        <v>2.9132732653075217E-3</v>
      </c>
      <c r="HU532">
        <f t="shared" si="15"/>
        <v>0.18454275162753761</v>
      </c>
      <c r="HV532">
        <v>111.44</v>
      </c>
      <c r="HW532">
        <v>10.69</v>
      </c>
      <c r="HX532">
        <v>3573610</v>
      </c>
      <c r="HY532">
        <v>6199645.833333333</v>
      </c>
      <c r="HZ532">
        <v>16.353852499999999</v>
      </c>
      <c r="IA532">
        <v>6.3233333333333333</v>
      </c>
      <c r="IB532">
        <v>12.56386</v>
      </c>
      <c r="IC532">
        <v>5.7872401277074487E-3</v>
      </c>
      <c r="ID532">
        <f t="shared" si="16"/>
        <v>7.271007475089851E-2</v>
      </c>
      <c r="IE532">
        <v>45.08</v>
      </c>
      <c r="IF532">
        <v>-3.8</v>
      </c>
      <c r="IG532">
        <v>4311865</v>
      </c>
      <c r="IH532">
        <v>5106385</v>
      </c>
      <c r="II532">
        <v>40.881833333333333</v>
      </c>
      <c r="IJ532">
        <v>9.9766666666666666</v>
      </c>
      <c r="IK532">
        <v>16.4922</v>
      </c>
      <c r="IL532">
        <v>1.2464150767544631E-2</v>
      </c>
      <c r="IM532">
        <f t="shared" si="28"/>
        <v>0.20556126728849955</v>
      </c>
      <c r="IN532">
        <v>24.5</v>
      </c>
      <c r="IO532">
        <v>-1.44</v>
      </c>
      <c r="IP532">
        <v>38294881</v>
      </c>
      <c r="IQ532">
        <v>39857600</v>
      </c>
      <c r="IR532">
        <v>94.320625000000007</v>
      </c>
      <c r="IS532">
        <v>10.981666666666667</v>
      </c>
      <c r="IT532">
        <v>32.940849999999998</v>
      </c>
      <c r="IU532">
        <v>7.139334928168946E-3</v>
      </c>
      <c r="IV532">
        <f t="shared" si="17"/>
        <v>0.23517576096857401</v>
      </c>
      <c r="IW532">
        <v>135.35</v>
      </c>
      <c r="IX532">
        <v>11.35</v>
      </c>
      <c r="IY532">
        <v>9972341</v>
      </c>
      <c r="IZ532">
        <v>5619106.666666667</v>
      </c>
      <c r="JA532">
        <v>18.343082499999998</v>
      </c>
      <c r="JB532">
        <v>2.57</v>
      </c>
      <c r="JC532">
        <v>39.91583</v>
      </c>
      <c r="JD532">
        <v>1.8571252305802581E-3</v>
      </c>
      <c r="JE532">
        <f t="shared" si="29"/>
        <v>7.4128694992552382E-2</v>
      </c>
      <c r="JF532">
        <v>58.83</v>
      </c>
      <c r="JG532">
        <v>-0.3</v>
      </c>
      <c r="JH532">
        <v>5326361</v>
      </c>
      <c r="JI532">
        <v>4735379</v>
      </c>
      <c r="JJ532">
        <v>17.498008333333335</v>
      </c>
      <c r="JK532">
        <v>2.0041666666666669</v>
      </c>
      <c r="JO532">
        <v>139.30000000000001</v>
      </c>
      <c r="JP532">
        <v>1.51</v>
      </c>
      <c r="JQ532">
        <v>1990814</v>
      </c>
      <c r="JR532">
        <v>1496181</v>
      </c>
      <c r="JS532">
        <v>5.5502391666666666</v>
      </c>
      <c r="JT532">
        <v>0.99583333333333324</v>
      </c>
      <c r="JU532">
        <v>39.697789999999998</v>
      </c>
      <c r="JV532">
        <v>2.0039026435585791E-2</v>
      </c>
      <c r="JW532">
        <f t="shared" si="18"/>
        <v>0.79550506324433323</v>
      </c>
      <c r="JX532">
        <v>74.2</v>
      </c>
      <c r="JY532">
        <v>7.88</v>
      </c>
      <c r="JZ532">
        <v>44887722</v>
      </c>
      <c r="KA532">
        <v>29646915</v>
      </c>
      <c r="KB532">
        <v>124.25668333333334</v>
      </c>
      <c r="KC532">
        <v>13.491746666666666</v>
      </c>
      <c r="KD532">
        <v>27.853899999999999</v>
      </c>
      <c r="KE532">
        <v>3.2210202481049485E-2</v>
      </c>
      <c r="KF532">
        <f t="shared" si="19"/>
        <v>0.89717975888690427</v>
      </c>
      <c r="KG532">
        <v>63.26</v>
      </c>
      <c r="KH532">
        <v>8.4600000000000009</v>
      </c>
      <c r="KI532">
        <v>39651627</v>
      </c>
      <c r="KJ532">
        <v>24066125</v>
      </c>
      <c r="KK532">
        <v>93.458441666666658</v>
      </c>
      <c r="KL532">
        <v>12.926666666666668</v>
      </c>
      <c r="KM532">
        <v>15.79885</v>
      </c>
      <c r="KN532">
        <v>8.2171651205737543E-3</v>
      </c>
      <c r="KO532">
        <f t="shared" si="20"/>
        <v>0.12982175916517666</v>
      </c>
      <c r="KP532">
        <v>27.33</v>
      </c>
      <c r="KQ532">
        <v>-3.91</v>
      </c>
      <c r="KR532">
        <v>8718036</v>
      </c>
      <c r="KS532">
        <v>5720360.833333333</v>
      </c>
      <c r="KT532">
        <v>53.929658333333329</v>
      </c>
      <c r="KU532">
        <v>12.104999999999999</v>
      </c>
      <c r="KV532">
        <v>29.79261</v>
      </c>
      <c r="KW532">
        <v>1.0972147719765258E-2</v>
      </c>
      <c r="KX532">
        <f t="shared" si="21"/>
        <v>0.32688891787735563</v>
      </c>
      <c r="KY532">
        <v>43.06</v>
      </c>
      <c r="KZ532">
        <v>-0.86</v>
      </c>
      <c r="LA532">
        <v>6938107</v>
      </c>
      <c r="LB532">
        <v>4434125.333333333</v>
      </c>
      <c r="LC532">
        <v>28.7894975</v>
      </c>
      <c r="LD532">
        <v>5.1296344999999999</v>
      </c>
      <c r="LE532">
        <v>0.19584190000000001</v>
      </c>
      <c r="LF532">
        <v>2.2781549116120788E-2</v>
      </c>
      <c r="LG532">
        <f t="shared" si="22"/>
        <v>4.4615818638444162E-3</v>
      </c>
      <c r="LH532">
        <v>79.13</v>
      </c>
      <c r="LI532">
        <v>4.22</v>
      </c>
      <c r="LJ532">
        <v>58999167</v>
      </c>
      <c r="LK532">
        <v>21264171.666666668</v>
      </c>
      <c r="LL532">
        <v>54.602366666666661</v>
      </c>
      <c r="LM532">
        <v>6.1508333333333338</v>
      </c>
      <c r="LN532">
        <v>47.182490000000001</v>
      </c>
      <c r="LO532">
        <v>5.2464064161578929E-2</v>
      </c>
      <c r="LP532">
        <f t="shared" si="23"/>
        <v>2.4753851826630564</v>
      </c>
      <c r="LQ532">
        <v>87.85</v>
      </c>
      <c r="LR532">
        <v>4.41</v>
      </c>
      <c r="LS532">
        <v>57861036</v>
      </c>
      <c r="LT532">
        <v>63204933.333333336</v>
      </c>
      <c r="LU532">
        <v>214.56041666666667</v>
      </c>
      <c r="LV532">
        <v>26.925833333333333</v>
      </c>
      <c r="LW532">
        <v>25.344819999999999</v>
      </c>
      <c r="LX532">
        <v>0.31516217035848326</v>
      </c>
      <c r="LY532" s="10">
        <f t="shared" si="24"/>
        <v>7.987728478545093</v>
      </c>
      <c r="LZ532">
        <v>54.61</v>
      </c>
      <c r="MA532">
        <v>1.66</v>
      </c>
      <c r="MB532">
        <v>262633235</v>
      </c>
      <c r="MC532">
        <v>528793333.33333331</v>
      </c>
      <c r="MD532">
        <v>1949.6987499999998</v>
      </c>
      <c r="ME532">
        <v>283.72316666666666</v>
      </c>
      <c r="MF532" s="13"/>
      <c r="MG532" s="13"/>
      <c r="MH532" s="13"/>
      <c r="MI532" s="12"/>
      <c r="MJ532" s="12"/>
      <c r="MK532" s="12"/>
      <c r="MM532" s="14"/>
      <c r="MN532" s="14"/>
      <c r="MO532" s="14"/>
      <c r="MP532" s="14"/>
      <c r="MQ532" s="16"/>
      <c r="MR532" s="16"/>
      <c r="MS532" s="16"/>
      <c r="MT532" s="16"/>
      <c r="NC532" s="14"/>
      <c r="ND532" s="14"/>
      <c r="NE532" s="14"/>
      <c r="NF532" s="14"/>
      <c r="NG532" s="16"/>
      <c r="NH532" s="16"/>
      <c r="NI532" s="16"/>
      <c r="NJ532" s="16"/>
      <c r="NK532" s="13"/>
      <c r="NL532" s="13"/>
      <c r="NM532" s="13"/>
      <c r="NN532" s="13"/>
      <c r="NO532" s="12"/>
      <c r="NP532" s="12"/>
      <c r="NQ532" s="12"/>
      <c r="NR532" s="12"/>
      <c r="NW532" s="16"/>
      <c r="NX532" s="16"/>
      <c r="NY532" s="16"/>
      <c r="NZ532" s="16"/>
      <c r="PN532"/>
      <c r="QU532" s="16"/>
      <c r="QV532" s="16"/>
      <c r="QW532" s="16"/>
      <c r="QX532" s="16"/>
      <c r="RK532" s="16"/>
      <c r="RL532" s="16"/>
      <c r="RM532" s="16"/>
      <c r="RN532" s="16"/>
      <c r="RW532" s="14"/>
      <c r="RX532" s="14"/>
      <c r="RY532" s="14"/>
      <c r="RZ532" s="14"/>
      <c r="SA532" s="16"/>
      <c r="SB532" s="16"/>
      <c r="SC532" s="16"/>
      <c r="SD532" s="16"/>
    </row>
    <row r="533" spans="1:498" hidden="1" x14ac:dyDescent="0.35">
      <c r="A533" s="2">
        <v>34304</v>
      </c>
      <c r="B533">
        <v>36.881830000000001</v>
      </c>
      <c r="C533">
        <v>1.6121837518545939E-2</v>
      </c>
      <c r="D533">
        <f t="shared" si="0"/>
        <v>0.5946028706466332</v>
      </c>
      <c r="E533">
        <v>64.38</v>
      </c>
      <c r="F533">
        <v>26.47</v>
      </c>
      <c r="G533">
        <v>17722905</v>
      </c>
      <c r="H533">
        <v>47221350</v>
      </c>
      <c r="I533">
        <v>90.370225000000005</v>
      </c>
      <c r="J533">
        <v>13.781874999999999</v>
      </c>
      <c r="K533">
        <v>49.614350000000002</v>
      </c>
      <c r="L533">
        <v>8.9772802722850788E-3</v>
      </c>
      <c r="M533">
        <f t="shared" si="1"/>
        <v>0.44540192547724722</v>
      </c>
      <c r="N533">
        <v>93.59</v>
      </c>
      <c r="O533">
        <v>-0.28000000000000003</v>
      </c>
      <c r="P533">
        <v>7907492</v>
      </c>
      <c r="Q533">
        <v>6114885.833333333</v>
      </c>
      <c r="R533">
        <v>29.370270000000001</v>
      </c>
      <c r="S533">
        <v>4.2758333333333338</v>
      </c>
      <c r="T533">
        <v>30.79119</v>
      </c>
      <c r="U533">
        <v>1.06449583517469E-2</v>
      </c>
      <c r="V533">
        <f t="shared" si="2"/>
        <v>0.32777093515072564</v>
      </c>
      <c r="W533">
        <v>190.74</v>
      </c>
      <c r="X533">
        <v>5.43</v>
      </c>
      <c r="Y533">
        <v>10084932</v>
      </c>
      <c r="Z533">
        <v>12504193.333333334</v>
      </c>
      <c r="AA533">
        <v>52.598575000000004</v>
      </c>
      <c r="AB533">
        <v>5.84</v>
      </c>
      <c r="AC533">
        <v>30.137409999999999</v>
      </c>
      <c r="AD533">
        <v>2.8493565946082936E-2</v>
      </c>
      <c r="AE533">
        <f t="shared" si="3"/>
        <v>0.85872227927913936</v>
      </c>
      <c r="AF533">
        <v>40.090000000000003</v>
      </c>
      <c r="AG533">
        <v>-18.41</v>
      </c>
      <c r="AH533">
        <v>28830635</v>
      </c>
      <c r="AI533">
        <v>63448408.333333336</v>
      </c>
      <c r="AJ533">
        <v>265.00055000000003</v>
      </c>
      <c r="AK533">
        <v>44.186016666666667</v>
      </c>
      <c r="AL533">
        <v>19.183509999999998</v>
      </c>
      <c r="AM533">
        <v>4.8572083351209041E-3</v>
      </c>
      <c r="AN533">
        <f t="shared" si="4"/>
        <v>9.3178304668875209E-2</v>
      </c>
      <c r="AO533">
        <v>55.7</v>
      </c>
      <c r="AP533">
        <v>12.53</v>
      </c>
      <c r="AQ533">
        <v>14102276</v>
      </c>
      <c r="AR533">
        <v>5651790.833333333</v>
      </c>
      <c r="AS533">
        <v>17.102339166666667</v>
      </c>
      <c r="AT533">
        <v>2.0010833333333333</v>
      </c>
      <c r="AU533">
        <v>7.253495</v>
      </c>
      <c r="AV533">
        <v>9.0341860329544374E-3</v>
      </c>
      <c r="AW533">
        <f t="shared" si="25"/>
        <v>6.5529423219104849E-2</v>
      </c>
      <c r="AX533">
        <v>135.38</v>
      </c>
      <c r="AY533">
        <v>24.96</v>
      </c>
      <c r="AZ533">
        <v>34441479</v>
      </c>
      <c r="BA533">
        <v>16359710.833333334</v>
      </c>
      <c r="BB533">
        <v>24.348861666666664</v>
      </c>
      <c r="BC533">
        <v>3.4742571666666664</v>
      </c>
      <c r="BE533">
        <v>1.08852071242209E-3</v>
      </c>
      <c r="BG533">
        <v>246.53</v>
      </c>
      <c r="BH533">
        <v>23.77</v>
      </c>
      <c r="BI533">
        <v>3367436</v>
      </c>
      <c r="BJ533">
        <v>1106773.25</v>
      </c>
      <c r="BK533">
        <v>2.4892937499999999</v>
      </c>
      <c r="BN533">
        <v>6.2991820913593788E-3</v>
      </c>
      <c r="BP533">
        <v>71.47</v>
      </c>
      <c r="BQ533">
        <v>1.39</v>
      </c>
      <c r="BR533">
        <v>10320402</v>
      </c>
      <c r="BS533">
        <v>12909388.333333334</v>
      </c>
      <c r="BU533">
        <v>4.8891666666666671</v>
      </c>
      <c r="BV533">
        <v>13.457560000000001</v>
      </c>
      <c r="BW533">
        <v>6.093322191082772E-3</v>
      </c>
      <c r="BX533">
        <f t="shared" si="26"/>
        <v>8.2001248985827876E-2</v>
      </c>
      <c r="BY533">
        <v>112.34</v>
      </c>
      <c r="BZ533">
        <v>2.23</v>
      </c>
      <c r="CA533">
        <v>5188639</v>
      </c>
      <c r="CB533">
        <v>6322731.666666667</v>
      </c>
      <c r="CC533">
        <v>39.910769166666668</v>
      </c>
      <c r="CD533">
        <v>2.8149999999999999</v>
      </c>
      <c r="CH533">
        <v>68.8</v>
      </c>
      <c r="CI533">
        <v>-2.39</v>
      </c>
      <c r="CJ533">
        <v>1504344</v>
      </c>
      <c r="CK533">
        <v>1797949.3333333333</v>
      </c>
      <c r="CL533">
        <v>5.6302025000000002</v>
      </c>
      <c r="CM533">
        <v>0.7599999999999999</v>
      </c>
      <c r="CN533">
        <v>18.247890000000002</v>
      </c>
      <c r="CO533">
        <v>4.3619966278722454E-3</v>
      </c>
      <c r="CP533" s="10">
        <f t="shared" si="6"/>
        <v>7.9597234645783679E-2</v>
      </c>
      <c r="CQ533">
        <v>61.34</v>
      </c>
      <c r="CR533">
        <v>-8.33</v>
      </c>
      <c r="CS533">
        <v>5066592</v>
      </c>
      <c r="CT533">
        <v>7545520</v>
      </c>
      <c r="CU533">
        <v>27.709233333333334</v>
      </c>
      <c r="CV533">
        <v>5.0883333333333338</v>
      </c>
      <c r="CW533">
        <v>39.248170000000002</v>
      </c>
      <c r="CX533">
        <v>5.8867235602471715E-2</v>
      </c>
      <c r="CY533">
        <f t="shared" si="7"/>
        <v>2.3104312703558625</v>
      </c>
      <c r="CZ533">
        <v>117.01</v>
      </c>
      <c r="DA533">
        <v>6.21</v>
      </c>
      <c r="DB533">
        <v>57801260</v>
      </c>
      <c r="DC533">
        <v>45213958.333333336</v>
      </c>
      <c r="DD533">
        <v>237.82401666666667</v>
      </c>
      <c r="DE533">
        <v>39.005833333333335</v>
      </c>
      <c r="DF533">
        <v>35.731009999999998</v>
      </c>
      <c r="DG533">
        <v>9.0838221667518024E-2</v>
      </c>
      <c r="DH533">
        <f t="shared" si="8"/>
        <v>3.2457414067843029</v>
      </c>
      <c r="DI533">
        <v>113.81</v>
      </c>
      <c r="DJ533">
        <v>2.94</v>
      </c>
      <c r="DK533">
        <v>81486770</v>
      </c>
      <c r="DL533">
        <v>93628108.333333328</v>
      </c>
      <c r="DM533">
        <v>332.62720000000002</v>
      </c>
      <c r="DN533">
        <v>43.393333333333338</v>
      </c>
      <c r="DO533">
        <v>128.3991</v>
      </c>
      <c r="DP533">
        <v>7.4241723629702213E-3</v>
      </c>
      <c r="DQ533">
        <f t="shared" si="9"/>
        <v>0.95325704965024982</v>
      </c>
      <c r="DR533">
        <v>64.95</v>
      </c>
      <c r="DS533">
        <v>7.65</v>
      </c>
      <c r="DT533">
        <v>10412749</v>
      </c>
      <c r="DU533">
        <v>8707400</v>
      </c>
      <c r="DV533">
        <v>25.044235</v>
      </c>
      <c r="DW533">
        <v>3.1441666666666666</v>
      </c>
      <c r="DX533">
        <v>5.7931379999999999</v>
      </c>
      <c r="DY533">
        <v>4.8240778605781152E-3</v>
      </c>
      <c r="DZ533">
        <f t="shared" si="27"/>
        <v>2.7946548769073782E-2</v>
      </c>
      <c r="EA533">
        <v>75.16</v>
      </c>
      <c r="EB533">
        <v>2.46</v>
      </c>
      <c r="EC533">
        <v>10356868</v>
      </c>
      <c r="ED533">
        <v>6423205</v>
      </c>
      <c r="EE533">
        <v>23.236774999999998</v>
      </c>
      <c r="EF533">
        <v>2.7424999999999997</v>
      </c>
      <c r="EG533">
        <v>30.954470000000001</v>
      </c>
      <c r="EJ533">
        <v>92.25</v>
      </c>
      <c r="EK533">
        <v>-5.0999999999999996</v>
      </c>
      <c r="EL533">
        <v>263758</v>
      </c>
      <c r="EM533">
        <v>302301.85000000003</v>
      </c>
      <c r="EN533">
        <v>1.8987836666666666</v>
      </c>
      <c r="EO533">
        <v>0.39343933333333331</v>
      </c>
      <c r="EP533">
        <v>29.647079999999999</v>
      </c>
      <c r="EQ533">
        <v>2.9783066234567012E-3</v>
      </c>
      <c r="ER533">
        <f t="shared" si="10"/>
        <v>8.8298094730150697E-2</v>
      </c>
      <c r="ES533">
        <v>215.52</v>
      </c>
      <c r="ET533">
        <v>5.65</v>
      </c>
      <c r="EU533">
        <v>3576120</v>
      </c>
      <c r="EV533">
        <v>4800833.666666667</v>
      </c>
      <c r="EW533">
        <v>10.468839166666667</v>
      </c>
      <c r="EX533">
        <v>1.3425</v>
      </c>
      <c r="EY533">
        <v>21.28491</v>
      </c>
      <c r="FB533">
        <v>41.02</v>
      </c>
      <c r="FC533">
        <v>14.56</v>
      </c>
      <c r="FD533">
        <v>5086041</v>
      </c>
      <c r="FE533">
        <v>4370107.5</v>
      </c>
      <c r="FF533">
        <v>13.863864999999999</v>
      </c>
      <c r="FG533">
        <v>2.1666416666666666</v>
      </c>
      <c r="FH533">
        <v>48.301609999999997</v>
      </c>
      <c r="FI533">
        <v>6.1875983685961131E-2</v>
      </c>
      <c r="FJ533">
        <f t="shared" si="11"/>
        <v>2.9887096323656568</v>
      </c>
      <c r="FK533">
        <v>67.290000000000006</v>
      </c>
      <c r="FL533">
        <v>6.45</v>
      </c>
      <c r="FM533">
        <v>57170761</v>
      </c>
      <c r="FN533">
        <v>40223330.833333336</v>
      </c>
      <c r="FO533">
        <v>155.42114166666667</v>
      </c>
      <c r="FP533">
        <v>18.311666666666667</v>
      </c>
      <c r="FQ533">
        <v>93.009140000000002</v>
      </c>
      <c r="FR533">
        <v>0.12387160275832051</v>
      </c>
      <c r="FS533">
        <f t="shared" si="12"/>
        <v>11.521191242973019</v>
      </c>
      <c r="FT533">
        <v>95.81</v>
      </c>
      <c r="FU533">
        <v>2.69</v>
      </c>
      <c r="FV533">
        <v>124839954</v>
      </c>
      <c r="FW533">
        <v>103558958.33333333</v>
      </c>
      <c r="FX533">
        <v>459.74816666666669</v>
      </c>
      <c r="FY533">
        <v>77.175249999999991</v>
      </c>
      <c r="GC533">
        <v>61.86</v>
      </c>
      <c r="GD533">
        <v>-1.54</v>
      </c>
      <c r="GE533">
        <v>2563820</v>
      </c>
      <c r="GF533">
        <v>1852126.8333333333</v>
      </c>
      <c r="GG533">
        <v>4.0962963333333331</v>
      </c>
      <c r="GH533">
        <v>0.32750000000000001</v>
      </c>
      <c r="GK533" s="10"/>
      <c r="GL533">
        <v>68.959999999999994</v>
      </c>
      <c r="GM533">
        <v>-0.61</v>
      </c>
      <c r="GN533">
        <v>3680202</v>
      </c>
      <c r="GO533">
        <v>2153617.5</v>
      </c>
      <c r="GP533">
        <v>8.6180074999999992</v>
      </c>
      <c r="GQ533">
        <v>1.1608333333333334</v>
      </c>
      <c r="GU533">
        <v>233.51</v>
      </c>
      <c r="GV533">
        <v>4.16</v>
      </c>
      <c r="GW533">
        <v>397210</v>
      </c>
      <c r="GX533">
        <v>1148083.3333333333</v>
      </c>
      <c r="GY533">
        <v>3.3807375</v>
      </c>
      <c r="GZ533">
        <v>5.5833333333333339E-2</v>
      </c>
      <c r="HA533">
        <v>5.5772589999999997</v>
      </c>
      <c r="HB533">
        <v>4.3531211715301707E-2</v>
      </c>
      <c r="HC533">
        <f t="shared" si="13"/>
        <v>0.24278484232007186</v>
      </c>
      <c r="HD533">
        <v>12.13</v>
      </c>
      <c r="HE533">
        <v>16.36</v>
      </c>
      <c r="HF533">
        <v>87653815</v>
      </c>
      <c r="HG533">
        <v>50586041.666666664</v>
      </c>
      <c r="HH533">
        <v>115.44880833333333</v>
      </c>
      <c r="HI533">
        <v>11.22021</v>
      </c>
      <c r="HJ533">
        <v>38.314920000000001</v>
      </c>
      <c r="HK533">
        <v>1.6893524931158841E-2</v>
      </c>
      <c r="HL533">
        <f t="shared" si="14"/>
        <v>0.6472740562553565</v>
      </c>
      <c r="HM533">
        <v>149.30000000000001</v>
      </c>
      <c r="HN533">
        <v>5.31</v>
      </c>
      <c r="HO533">
        <v>15389718</v>
      </c>
      <c r="HP533">
        <v>19418186.666666668</v>
      </c>
      <c r="HQ533">
        <v>78.91384166666667</v>
      </c>
      <c r="HR533">
        <v>6.3233333333333333</v>
      </c>
      <c r="HS533">
        <v>63.890810000000002</v>
      </c>
      <c r="HT533">
        <v>2.9132732653075217E-3</v>
      </c>
      <c r="HU533">
        <f t="shared" si="15"/>
        <v>0.18613138867184245</v>
      </c>
      <c r="HV533">
        <v>135.54</v>
      </c>
      <c r="HW533">
        <v>12.81</v>
      </c>
      <c r="HX533">
        <v>3573610</v>
      </c>
      <c r="HY533">
        <v>6199645.833333333</v>
      </c>
      <c r="HZ533">
        <v>16.353852499999999</v>
      </c>
      <c r="IA533">
        <v>6.3233333333333333</v>
      </c>
      <c r="IB533">
        <v>12.353400000000001</v>
      </c>
      <c r="IC533">
        <v>5.7872401277074487E-3</v>
      </c>
      <c r="ID533">
        <f t="shared" si="16"/>
        <v>7.1492092193621196E-2</v>
      </c>
      <c r="IE533">
        <v>131.82</v>
      </c>
      <c r="IF533">
        <v>-6.66</v>
      </c>
      <c r="IG533">
        <v>4311865</v>
      </c>
      <c r="IH533">
        <v>5106385</v>
      </c>
      <c r="II533">
        <v>40.881833333333333</v>
      </c>
      <c r="IJ533">
        <v>9.9766666666666666</v>
      </c>
      <c r="IK533">
        <v>20.83933</v>
      </c>
      <c r="IL533">
        <v>1.2464150767544631E-2</v>
      </c>
      <c r="IM533">
        <f t="shared" si="28"/>
        <v>0.25974455101461585</v>
      </c>
      <c r="IN533">
        <v>59.25</v>
      </c>
      <c r="IO533">
        <v>0.72</v>
      </c>
      <c r="IP533">
        <v>38294881</v>
      </c>
      <c r="IQ533">
        <v>39857600</v>
      </c>
      <c r="IR533">
        <v>94.320625000000007</v>
      </c>
      <c r="IS533">
        <v>10.981666666666667</v>
      </c>
      <c r="IT533">
        <v>33.02543</v>
      </c>
      <c r="IU533">
        <v>7.139334928168946E-3</v>
      </c>
      <c r="IV533">
        <f t="shared" si="17"/>
        <v>0.23577960591679856</v>
      </c>
      <c r="IW533">
        <v>28.26</v>
      </c>
      <c r="IX533">
        <v>10.14</v>
      </c>
      <c r="IY533">
        <v>9972341</v>
      </c>
      <c r="IZ533">
        <v>5619106.666666667</v>
      </c>
      <c r="JA533">
        <v>18.343082499999998</v>
      </c>
      <c r="JB533">
        <v>2.57</v>
      </c>
      <c r="JC533">
        <v>41.843389999999999</v>
      </c>
      <c r="JD533">
        <v>1.8571252305802581E-3</v>
      </c>
      <c r="JE533">
        <f t="shared" si="29"/>
        <v>7.770841530200967E-2</v>
      </c>
      <c r="JF533">
        <v>78.25</v>
      </c>
      <c r="JG533">
        <v>0.62</v>
      </c>
      <c r="JH533">
        <v>5326361</v>
      </c>
      <c r="JI533">
        <v>4735379</v>
      </c>
      <c r="JJ533">
        <v>17.498008333333335</v>
      </c>
      <c r="JK533">
        <v>2.0041666666666669</v>
      </c>
      <c r="JO533">
        <v>154.6</v>
      </c>
      <c r="JP533">
        <v>1.22</v>
      </c>
      <c r="JQ533">
        <v>1990814</v>
      </c>
      <c r="JR533">
        <v>1496181</v>
      </c>
      <c r="JS533">
        <v>5.5502391666666666</v>
      </c>
      <c r="JT533">
        <v>0.99583333333333324</v>
      </c>
      <c r="JU533">
        <v>42.203769999999999</v>
      </c>
      <c r="JV533">
        <v>2.0039026435585791E-2</v>
      </c>
      <c r="JW533">
        <f t="shared" si="18"/>
        <v>0.84572246271138252</v>
      </c>
      <c r="JX533">
        <v>24.64</v>
      </c>
      <c r="JY533">
        <v>0.33</v>
      </c>
      <c r="JZ533">
        <v>44887722</v>
      </c>
      <c r="KA533">
        <v>29646915</v>
      </c>
      <c r="KB533">
        <v>124.25668333333334</v>
      </c>
      <c r="KC533">
        <v>13.491746666666666</v>
      </c>
      <c r="KD533">
        <v>28.82657</v>
      </c>
      <c r="KE533">
        <v>3.2210202481049485E-2</v>
      </c>
      <c r="KF533">
        <f t="shared" si="19"/>
        <v>0.92850965653414663</v>
      </c>
      <c r="KG533">
        <v>20.83</v>
      </c>
      <c r="KH533">
        <v>7.09</v>
      </c>
      <c r="KI533">
        <v>39651627</v>
      </c>
      <c r="KJ533">
        <v>24066125</v>
      </c>
      <c r="KK533">
        <v>93.458441666666658</v>
      </c>
      <c r="KL533">
        <v>12.926666666666668</v>
      </c>
      <c r="KM533">
        <v>15.675079999999999</v>
      </c>
      <c r="KN533">
        <v>8.2171651205737543E-3</v>
      </c>
      <c r="KO533">
        <f t="shared" si="20"/>
        <v>0.12880472063820325</v>
      </c>
      <c r="KP533">
        <v>81.7</v>
      </c>
      <c r="KQ533">
        <v>-7.01</v>
      </c>
      <c r="KR533">
        <v>8718036</v>
      </c>
      <c r="KS533">
        <v>5720360.833333333</v>
      </c>
      <c r="KT533">
        <v>53.929658333333329</v>
      </c>
      <c r="KU533">
        <v>12.104999999999999</v>
      </c>
      <c r="KV533">
        <v>31.469740000000002</v>
      </c>
      <c r="KW533">
        <v>1.0972147719765258E-2</v>
      </c>
      <c r="KX533">
        <f t="shared" si="21"/>
        <v>0.34529063598260551</v>
      </c>
      <c r="KY533">
        <v>130.63</v>
      </c>
      <c r="KZ533">
        <v>0.68</v>
      </c>
      <c r="LA533">
        <v>6938107</v>
      </c>
      <c r="LB533">
        <v>4434125.333333333</v>
      </c>
      <c r="LC533">
        <v>28.7894975</v>
      </c>
      <c r="LD533">
        <v>5.1296344999999999</v>
      </c>
      <c r="LE533">
        <v>0.23302700000000001</v>
      </c>
      <c r="LF533">
        <v>2.2781549116120788E-2</v>
      </c>
      <c r="LG533">
        <f t="shared" si="22"/>
        <v>5.3087160458822795E-3</v>
      </c>
      <c r="LH533">
        <v>44.55</v>
      </c>
      <c r="LI533">
        <v>3.13</v>
      </c>
      <c r="LJ533">
        <v>58999167</v>
      </c>
      <c r="LK533">
        <v>21264171.666666668</v>
      </c>
      <c r="LL533">
        <v>54.602366666666661</v>
      </c>
      <c r="LM533">
        <v>6.1508333333333338</v>
      </c>
      <c r="LN533">
        <v>50.246940000000002</v>
      </c>
      <c r="LO533">
        <v>5.2464064161578929E-2</v>
      </c>
      <c r="LP533">
        <f t="shared" si="23"/>
        <v>2.6361586840830067</v>
      </c>
      <c r="LQ533">
        <v>196.13</v>
      </c>
      <c r="LR533">
        <v>4.1500000000000004</v>
      </c>
      <c r="LS533">
        <v>57861036</v>
      </c>
      <c r="LT533">
        <v>63204933.333333336</v>
      </c>
      <c r="LU533">
        <v>214.56041666666667</v>
      </c>
      <c r="LV533">
        <v>26.925833333333333</v>
      </c>
      <c r="LW533">
        <v>25.52289</v>
      </c>
      <c r="LX533">
        <v>0.31516217035848326</v>
      </c>
      <c r="LY533" s="10">
        <f t="shared" si="24"/>
        <v>8.0438494062208292</v>
      </c>
      <c r="LZ533">
        <v>47.48</v>
      </c>
      <c r="MA533">
        <v>-1.02</v>
      </c>
      <c r="MB533">
        <v>262633235</v>
      </c>
      <c r="MC533">
        <v>528793333.33333331</v>
      </c>
      <c r="MD533">
        <v>1949.6987499999998</v>
      </c>
      <c r="ME533">
        <v>283.72316666666666</v>
      </c>
      <c r="MF533" s="13"/>
      <c r="MG533" s="13"/>
      <c r="MH533" s="13"/>
      <c r="MI533" s="12"/>
      <c r="MJ533" s="12"/>
      <c r="MK533" s="12"/>
      <c r="MM533" s="14"/>
      <c r="MN533" s="14"/>
      <c r="MO533" s="14"/>
      <c r="MP533" s="14"/>
      <c r="MQ533" s="16"/>
      <c r="MR533" s="16"/>
      <c r="MS533" s="16"/>
      <c r="MT533" s="16"/>
      <c r="NC533" s="14"/>
      <c r="ND533" s="14"/>
      <c r="NE533" s="14"/>
      <c r="NF533" s="14"/>
      <c r="NG533" s="16"/>
      <c r="NH533" s="16"/>
      <c r="NI533" s="16"/>
      <c r="NJ533" s="16"/>
      <c r="NK533" s="13"/>
      <c r="NL533" s="13"/>
      <c r="NM533" s="13"/>
      <c r="NN533" s="13"/>
      <c r="NO533" s="12"/>
      <c r="NP533" s="12"/>
      <c r="NQ533" s="12"/>
      <c r="NR533" s="12"/>
      <c r="NW533" s="16"/>
      <c r="NX533" s="16"/>
      <c r="NY533" s="16"/>
      <c r="NZ533" s="16"/>
      <c r="PN533"/>
      <c r="QU533" s="16"/>
      <c r="QV533" s="16"/>
      <c r="QW533" s="16"/>
      <c r="QX533" s="16"/>
      <c r="RK533" s="16"/>
      <c r="RL533" s="16"/>
      <c r="RM533" s="16"/>
      <c r="RN533" s="16"/>
      <c r="RW533" s="14"/>
      <c r="RX533" s="14"/>
      <c r="RY533" s="14"/>
      <c r="RZ533" s="14"/>
      <c r="SA533" s="16"/>
      <c r="SB533" s="16"/>
      <c r="SC533" s="16"/>
      <c r="SD533" s="16"/>
    </row>
    <row r="534" spans="1:498" hidden="1" x14ac:dyDescent="0.35">
      <c r="A534" s="2">
        <v>34335</v>
      </c>
      <c r="B534">
        <v>39.257840000000002</v>
      </c>
      <c r="C534">
        <v>1.6257038465024624E-2</v>
      </c>
      <c r="D534">
        <f t="shared" si="0"/>
        <v>0.63821621493378233</v>
      </c>
      <c r="E534">
        <v>46.52</v>
      </c>
      <c r="F534">
        <v>28.6</v>
      </c>
      <c r="G534">
        <v>17897430</v>
      </c>
      <c r="H534">
        <v>46458864.166666664</v>
      </c>
      <c r="I534">
        <v>93.795950000000005</v>
      </c>
      <c r="J534">
        <v>14.178541666666668</v>
      </c>
      <c r="K534">
        <v>53.191949999999999</v>
      </c>
      <c r="L534">
        <v>8.9152194023455842E-3</v>
      </c>
      <c r="M534">
        <f t="shared" si="1"/>
        <v>0.4742179046885962</v>
      </c>
      <c r="N534">
        <v>57.31</v>
      </c>
      <c r="O534">
        <v>0.24</v>
      </c>
      <c r="P534">
        <v>7938156</v>
      </c>
      <c r="Q534">
        <v>6105177.5</v>
      </c>
      <c r="R534">
        <v>29.117339999999999</v>
      </c>
      <c r="S534">
        <v>4.3291666666666666</v>
      </c>
      <c r="T534">
        <v>32.069710000000001</v>
      </c>
      <c r="U534">
        <v>1.0656521373844621E-2</v>
      </c>
      <c r="V534">
        <f t="shared" si="2"/>
        <v>0.34175155006799857</v>
      </c>
      <c r="W534">
        <v>106.03</v>
      </c>
      <c r="X534">
        <v>4.79</v>
      </c>
      <c r="Y534">
        <v>10116005</v>
      </c>
      <c r="Z534">
        <v>12707568.333333334</v>
      </c>
      <c r="AA534">
        <v>55.32566666666667</v>
      </c>
      <c r="AB534">
        <v>5.9450000000000003</v>
      </c>
      <c r="AC534">
        <v>31.765270000000001</v>
      </c>
      <c r="AD534">
        <v>2.8874646138621448E-2</v>
      </c>
      <c r="AE534">
        <f t="shared" si="3"/>
        <v>0.91721093074776772</v>
      </c>
      <c r="AF534">
        <v>39.33</v>
      </c>
      <c r="AG534">
        <v>-25.54</v>
      </c>
      <c r="AH534">
        <v>29147382</v>
      </c>
      <c r="AI534">
        <v>67271283.333333328</v>
      </c>
      <c r="AJ534">
        <v>275.09631666666667</v>
      </c>
      <c r="AK534">
        <v>46.087908333333331</v>
      </c>
      <c r="AL534">
        <v>22.874040000000001</v>
      </c>
      <c r="AM534">
        <v>4.9474250454956785E-3</v>
      </c>
      <c r="AN534">
        <f t="shared" si="4"/>
        <v>0.11316759838766997</v>
      </c>
      <c r="AO534">
        <v>36.4</v>
      </c>
      <c r="AP534">
        <v>13.92</v>
      </c>
      <c r="AQ534">
        <v>14316262</v>
      </c>
      <c r="AR534">
        <v>5848820</v>
      </c>
      <c r="AS534">
        <v>17.956770833333334</v>
      </c>
      <c r="AT534">
        <v>2.1063333333333332</v>
      </c>
      <c r="AU534">
        <v>8.2928920000000002</v>
      </c>
      <c r="AV534">
        <v>9.2707140467096008E-3</v>
      </c>
      <c r="AW534">
        <f t="shared" si="25"/>
        <v>7.688103035224568E-2</v>
      </c>
      <c r="AX534">
        <v>123.08</v>
      </c>
      <c r="AY534">
        <v>24.87</v>
      </c>
      <c r="AZ534">
        <v>35127408</v>
      </c>
      <c r="BA534">
        <v>17891324.166666668</v>
      </c>
      <c r="BB534">
        <v>26.365804166666667</v>
      </c>
      <c r="BC534">
        <v>3.7520236666666666</v>
      </c>
      <c r="BE534">
        <v>1.1033425543148134E-3</v>
      </c>
      <c r="BG534">
        <v>19.18</v>
      </c>
      <c r="BH534">
        <v>23.93</v>
      </c>
      <c r="BI534">
        <v>3451122</v>
      </c>
      <c r="BJ534">
        <v>1608337.5</v>
      </c>
      <c r="BK534">
        <v>2.5218239166666669</v>
      </c>
      <c r="BM534">
        <v>92.636070000000004</v>
      </c>
      <c r="BN534">
        <v>6.2866189049457588E-3</v>
      </c>
      <c r="BO534">
        <f>BM534*BN534</f>
        <v>0.58236766894187864</v>
      </c>
      <c r="BP534">
        <v>39.200000000000003</v>
      </c>
      <c r="BQ534">
        <v>1.59</v>
      </c>
      <c r="BR534">
        <v>10322332</v>
      </c>
      <c r="BS534">
        <v>12213525</v>
      </c>
      <c r="BU534">
        <v>4.8666666666666663</v>
      </c>
      <c r="BV534">
        <v>14.9651</v>
      </c>
      <c r="BW534">
        <v>6.2243597883830746E-3</v>
      </c>
      <c r="BX534">
        <f t="shared" si="26"/>
        <v>9.3148166669131546E-2</v>
      </c>
      <c r="BY534">
        <v>86.38</v>
      </c>
      <c r="BZ534">
        <v>2.52</v>
      </c>
      <c r="CA534">
        <v>5206190</v>
      </c>
      <c r="CB534">
        <v>6732230</v>
      </c>
      <c r="CC534">
        <v>38.876249999999999</v>
      </c>
      <c r="CD534">
        <v>3.3650000000000002</v>
      </c>
      <c r="CH534">
        <v>52.73</v>
      </c>
      <c r="CI534">
        <v>-3.55</v>
      </c>
      <c r="CJ534">
        <v>1475716</v>
      </c>
      <c r="CK534">
        <v>1767816.6666666667</v>
      </c>
      <c r="CL534">
        <v>5.7115891666666663</v>
      </c>
      <c r="CM534">
        <v>0.76250000000000007</v>
      </c>
      <c r="CN534">
        <v>21.169440000000002</v>
      </c>
      <c r="CO534">
        <v>4.3978727105731035E-3</v>
      </c>
      <c r="CP534" s="10">
        <f t="shared" si="6"/>
        <v>9.3100502474114694E-2</v>
      </c>
      <c r="CQ534">
        <v>52.86</v>
      </c>
      <c r="CR534">
        <v>-11.43</v>
      </c>
      <c r="CS534">
        <v>5088454</v>
      </c>
      <c r="CT534">
        <v>7954125.833333333</v>
      </c>
      <c r="CU534">
        <v>29.085944999999999</v>
      </c>
      <c r="CV534">
        <v>5.4683333333333337</v>
      </c>
      <c r="CW534">
        <v>41.122660000000003</v>
      </c>
      <c r="CX534">
        <v>5.8435326358895263E-2</v>
      </c>
      <c r="CY534">
        <f t="shared" si="7"/>
        <v>2.4030160578458881</v>
      </c>
      <c r="CZ534">
        <v>107.56</v>
      </c>
      <c r="DA534">
        <v>5.22</v>
      </c>
      <c r="DB534">
        <v>57999868</v>
      </c>
      <c r="DC534">
        <v>43420295.833333336</v>
      </c>
      <c r="DD534">
        <v>235.396625</v>
      </c>
      <c r="DE534">
        <v>39.403333333333329</v>
      </c>
      <c r="DF534">
        <v>35.763779999999997</v>
      </c>
      <c r="DG534">
        <v>9.0201238227675937E-2</v>
      </c>
      <c r="DH534">
        <f t="shared" si="8"/>
        <v>3.2259372397021919</v>
      </c>
      <c r="DI534">
        <v>74.44</v>
      </c>
      <c r="DJ534">
        <v>2.9</v>
      </c>
      <c r="DK534">
        <v>81773612</v>
      </c>
      <c r="DL534">
        <v>92711841.666666672</v>
      </c>
      <c r="DM534">
        <v>329.51433333333335</v>
      </c>
      <c r="DN534">
        <v>43.420833333333327</v>
      </c>
      <c r="DO534">
        <v>153.2345</v>
      </c>
      <c r="DP534">
        <v>7.3438961253502666E-3</v>
      </c>
      <c r="DQ534">
        <f t="shared" si="9"/>
        <v>1.1253382508199854</v>
      </c>
      <c r="DR534">
        <v>118.51</v>
      </c>
      <c r="DS534">
        <v>6.99</v>
      </c>
      <c r="DT534">
        <v>10466265</v>
      </c>
      <c r="DU534">
        <v>8928815.833333334</v>
      </c>
      <c r="DV534">
        <v>25.470280833333334</v>
      </c>
      <c r="DW534">
        <v>3.3350000000000004</v>
      </c>
      <c r="DX534">
        <v>7.2533130000000003</v>
      </c>
      <c r="DY534">
        <v>4.8162271718640674E-3</v>
      </c>
      <c r="DZ534">
        <f t="shared" si="27"/>
        <v>3.4933603156634879E-2</v>
      </c>
      <c r="EA534">
        <v>36.07</v>
      </c>
      <c r="EB534">
        <v>2.7</v>
      </c>
      <c r="EC534">
        <v>10339937</v>
      </c>
      <c r="ED534">
        <v>6466474.166666667</v>
      </c>
      <c r="EE534">
        <v>23.632058333333333</v>
      </c>
      <c r="EF534">
        <v>2.7933333333333334</v>
      </c>
      <c r="EG534">
        <v>29.319680000000002</v>
      </c>
      <c r="EJ534">
        <v>109.78</v>
      </c>
      <c r="EK534">
        <v>-5.32</v>
      </c>
      <c r="EL534">
        <v>266061</v>
      </c>
      <c r="EM534">
        <v>299800.91666666669</v>
      </c>
      <c r="EN534">
        <v>1.9199999166666668</v>
      </c>
      <c r="EO534">
        <v>0.39773008333333332</v>
      </c>
      <c r="EP534">
        <v>32.631149999999998</v>
      </c>
      <c r="EQ534">
        <v>3.0545836363519946E-3</v>
      </c>
      <c r="ER534">
        <f t="shared" si="10"/>
        <v>9.9674576825347388E-2</v>
      </c>
      <c r="ES534">
        <v>154.31</v>
      </c>
      <c r="ET534">
        <v>5.4</v>
      </c>
      <c r="EU534">
        <v>3590161</v>
      </c>
      <c r="EV534">
        <v>4925589.666666667</v>
      </c>
      <c r="EW534">
        <v>10.911293333333333</v>
      </c>
      <c r="EX534">
        <v>1.3991666666666667</v>
      </c>
      <c r="EY534">
        <v>22.909739999999999</v>
      </c>
      <c r="FB534">
        <v>80.28</v>
      </c>
      <c r="FC534">
        <v>14.02</v>
      </c>
      <c r="FD534">
        <v>5216699</v>
      </c>
      <c r="FE534">
        <v>4670777.5</v>
      </c>
      <c r="FF534">
        <v>14.464080833333334</v>
      </c>
      <c r="FG534">
        <v>2.3596416666666666</v>
      </c>
      <c r="FH534">
        <v>50.130040000000001</v>
      </c>
      <c r="FI534">
        <v>6.1297554270196015E-2</v>
      </c>
      <c r="FJ534">
        <f t="shared" si="11"/>
        <v>3.072848847467097</v>
      </c>
      <c r="FK534">
        <v>89.07</v>
      </c>
      <c r="FL534">
        <v>5.85</v>
      </c>
      <c r="FM534">
        <v>57420136</v>
      </c>
      <c r="FN534">
        <v>39657915</v>
      </c>
      <c r="FO534">
        <v>155.06966666666668</v>
      </c>
      <c r="FP534">
        <v>19.0625</v>
      </c>
      <c r="FQ534">
        <v>97.831549999999993</v>
      </c>
      <c r="FR534">
        <v>0.12143107323323354</v>
      </c>
      <c r="FS534">
        <f t="shared" si="12"/>
        <v>11.879790112570749</v>
      </c>
      <c r="FT534">
        <v>60.69</v>
      </c>
      <c r="FU534">
        <v>-0.23</v>
      </c>
      <c r="FV534">
        <v>125286862</v>
      </c>
      <c r="FW534">
        <v>108720491.66666667</v>
      </c>
      <c r="FX534">
        <v>476.53308333333331</v>
      </c>
      <c r="FY534">
        <v>82.041083333333333</v>
      </c>
      <c r="GC534">
        <v>63.65</v>
      </c>
      <c r="GD534">
        <v>-1.72</v>
      </c>
      <c r="GE534">
        <v>2521237</v>
      </c>
      <c r="GF534">
        <v>881259.5</v>
      </c>
      <c r="GG534">
        <v>3.9685888333333335</v>
      </c>
      <c r="GH534">
        <v>0.37000000000000005</v>
      </c>
      <c r="GK534" s="10"/>
      <c r="GL534">
        <v>74.42</v>
      </c>
      <c r="GM534">
        <v>-0.6</v>
      </c>
      <c r="GN534">
        <v>3654893</v>
      </c>
      <c r="GO534">
        <v>2756612.5</v>
      </c>
      <c r="GP534">
        <v>7.425089166666667</v>
      </c>
      <c r="GQ534">
        <v>0.81333333333333335</v>
      </c>
      <c r="GU534">
        <v>124.98</v>
      </c>
      <c r="GV534">
        <v>3.41</v>
      </c>
      <c r="GW534">
        <v>402596</v>
      </c>
      <c r="GX534">
        <v>1054552.75</v>
      </c>
      <c r="GY534">
        <v>3.2508575</v>
      </c>
      <c r="GZ534">
        <v>4.9166666666666664E-2</v>
      </c>
      <c r="HA534">
        <v>5.953938</v>
      </c>
      <c r="HB534">
        <v>4.4071226211985941E-2</v>
      </c>
      <c r="HC534">
        <f t="shared" si="13"/>
        <v>0.26239734845013912</v>
      </c>
      <c r="HD534">
        <v>23.12</v>
      </c>
      <c r="HE534">
        <v>15.94</v>
      </c>
      <c r="HF534">
        <v>89259202</v>
      </c>
      <c r="HG534">
        <v>52577029.166666664</v>
      </c>
      <c r="HH534">
        <v>122.05365833333333</v>
      </c>
      <c r="HI534">
        <v>12.177296666666665</v>
      </c>
      <c r="HJ534">
        <v>40.333710000000004</v>
      </c>
      <c r="HK534">
        <v>1.6868315954961719E-2</v>
      </c>
      <c r="HL534">
        <f t="shared" si="14"/>
        <v>0.68036176391579906</v>
      </c>
      <c r="HM534">
        <v>90.07</v>
      </c>
      <c r="HN534">
        <v>5.13</v>
      </c>
      <c r="HO534">
        <v>15485453</v>
      </c>
      <c r="HP534">
        <v>19412618.333333332</v>
      </c>
      <c r="HQ534">
        <v>78.067400000000006</v>
      </c>
      <c r="HR534">
        <v>6.5216666666666674</v>
      </c>
      <c r="HS534">
        <v>68.815169999999995</v>
      </c>
      <c r="HT534">
        <v>2.9698996611038581E-3</v>
      </c>
      <c r="HU534">
        <f t="shared" si="15"/>
        <v>0.20437415006180437</v>
      </c>
      <c r="HV534">
        <v>138.03</v>
      </c>
      <c r="HW534">
        <v>15.72</v>
      </c>
      <c r="HX534">
        <v>3621031</v>
      </c>
      <c r="HY534">
        <v>6675424.166666667</v>
      </c>
      <c r="HZ534">
        <v>17.261456666666668</v>
      </c>
      <c r="IA534">
        <v>6.5216666666666674</v>
      </c>
      <c r="IB534">
        <v>13.700279999999999</v>
      </c>
      <c r="IC534">
        <v>5.8961384118067471E-3</v>
      </c>
      <c r="ID534">
        <f t="shared" si="16"/>
        <v>8.0778747160507744E-2</v>
      </c>
      <c r="IE534">
        <v>132.54</v>
      </c>
      <c r="IF534">
        <v>-8.2200000000000006</v>
      </c>
      <c r="IG534">
        <v>4336467</v>
      </c>
      <c r="IH534">
        <v>5661371.333333333</v>
      </c>
      <c r="II534">
        <v>39.614789166666668</v>
      </c>
      <c r="IJ534">
        <v>9.36</v>
      </c>
      <c r="IK534">
        <v>28.591550000000002</v>
      </c>
      <c r="IL534">
        <v>1.2727399738700417E-2</v>
      </c>
      <c r="IM534">
        <f t="shared" si="28"/>
        <v>0.36389608599903994</v>
      </c>
      <c r="IN534">
        <v>51.76</v>
      </c>
      <c r="IO534">
        <v>0.64</v>
      </c>
      <c r="IP534">
        <v>38344311</v>
      </c>
      <c r="IQ534">
        <v>39425037.5</v>
      </c>
      <c r="IR534">
        <v>90.265000000000001</v>
      </c>
      <c r="IS534">
        <v>11.1075</v>
      </c>
      <c r="IT534">
        <v>35.920819999999999</v>
      </c>
      <c r="IU534">
        <v>1.2727399738700417E-2</v>
      </c>
      <c r="IV534">
        <f t="shared" si="17"/>
        <v>0.45717863508190471</v>
      </c>
      <c r="IW534">
        <v>119.18</v>
      </c>
      <c r="IX534">
        <v>8.89</v>
      </c>
      <c r="IY534">
        <v>9998486</v>
      </c>
      <c r="IZ534">
        <v>5716618.333333333</v>
      </c>
      <c r="JA534">
        <v>19.160354999999999</v>
      </c>
      <c r="JB534">
        <v>2.5933333333333333</v>
      </c>
      <c r="JC534">
        <v>52.583730000000003</v>
      </c>
      <c r="JD534">
        <v>1.9127870960846112E-3</v>
      </c>
      <c r="JE534">
        <f t="shared" si="29"/>
        <v>0.10058148020799726</v>
      </c>
      <c r="JF534">
        <v>46.58</v>
      </c>
      <c r="JG534">
        <v>1.1599999999999999</v>
      </c>
      <c r="JH534">
        <v>5343230</v>
      </c>
      <c r="JI534">
        <v>4549780</v>
      </c>
      <c r="JJ534">
        <v>17.236938333333331</v>
      </c>
      <c r="JK534">
        <v>2.1225000000000001</v>
      </c>
      <c r="JL534">
        <v>0</v>
      </c>
      <c r="JO534">
        <v>69.69</v>
      </c>
      <c r="JP534">
        <v>2.44</v>
      </c>
      <c r="JQ534">
        <v>1988260</v>
      </c>
      <c r="JR534">
        <v>1497707.5</v>
      </c>
      <c r="JS534">
        <v>5.9059054166666662</v>
      </c>
      <c r="JT534">
        <v>1.0741666666666667</v>
      </c>
      <c r="JU534">
        <v>44.272190000000002</v>
      </c>
      <c r="JV534">
        <v>2.1234917015746223E-2</v>
      </c>
      <c r="JW534">
        <f t="shared" si="18"/>
        <v>0.94011628075534981</v>
      </c>
      <c r="JX534">
        <v>24.71</v>
      </c>
      <c r="JY534">
        <v>-1.61</v>
      </c>
      <c r="JZ534">
        <v>45130842</v>
      </c>
      <c r="KA534">
        <v>31910280</v>
      </c>
      <c r="KB534">
        <v>133.99791666666667</v>
      </c>
      <c r="KC534">
        <v>15.280461666666667</v>
      </c>
      <c r="KD534">
        <v>31.242049999999999</v>
      </c>
      <c r="KE534">
        <v>3.1981618765158704E-2</v>
      </c>
      <c r="KF534">
        <f t="shared" si="19"/>
        <v>0.99917133254202639</v>
      </c>
      <c r="KG534">
        <v>58.84</v>
      </c>
      <c r="KH534">
        <v>5.93</v>
      </c>
      <c r="KI534">
        <v>39858722</v>
      </c>
      <c r="KJ534">
        <v>24186322.5</v>
      </c>
      <c r="KK534">
        <v>97.890975000000012</v>
      </c>
      <c r="KL534">
        <v>13.349166666666667</v>
      </c>
      <c r="KM534">
        <v>17.439820000000001</v>
      </c>
      <c r="KN534">
        <v>8.2821126892082958E-3</v>
      </c>
      <c r="KO534">
        <f t="shared" si="20"/>
        <v>0.14443855451950863</v>
      </c>
      <c r="KP534">
        <v>71.77</v>
      </c>
      <c r="KQ534">
        <v>-9.19</v>
      </c>
      <c r="KR534">
        <v>8780193</v>
      </c>
      <c r="KS534">
        <v>6105275.333333333</v>
      </c>
      <c r="KT534">
        <v>54.148269999999997</v>
      </c>
      <c r="KU534">
        <v>11.891666666666666</v>
      </c>
      <c r="KV534">
        <v>33.44838</v>
      </c>
      <c r="KW534">
        <v>1.0775805013057312E-2</v>
      </c>
      <c r="KX534">
        <f t="shared" si="21"/>
        <v>0.3604332208826459</v>
      </c>
      <c r="KY534">
        <v>113.8</v>
      </c>
      <c r="KZ534">
        <v>-0.48</v>
      </c>
      <c r="LA534">
        <v>6993594</v>
      </c>
      <c r="LB534">
        <v>4341462.333333333</v>
      </c>
      <c r="LC534">
        <v>30.247963333333331</v>
      </c>
      <c r="LD534">
        <v>5.5111866666666671</v>
      </c>
      <c r="LE534">
        <v>0.29996030000000001</v>
      </c>
      <c r="LF534">
        <v>2.1061999239745978E-2</v>
      </c>
      <c r="LG534">
        <f t="shared" si="22"/>
        <v>6.317763610553976E-3</v>
      </c>
      <c r="LH534">
        <v>82.05</v>
      </c>
      <c r="LI534">
        <v>2.2000000000000002</v>
      </c>
      <c r="LJ534">
        <v>60033831</v>
      </c>
      <c r="LK534">
        <v>19687389.166666668</v>
      </c>
      <c r="LL534">
        <v>52.875083333333329</v>
      </c>
      <c r="LM534">
        <v>6.5274999999999999</v>
      </c>
      <c r="LN534">
        <v>52.03031</v>
      </c>
      <c r="LO534">
        <v>5.2836014307058504E-2</v>
      </c>
      <c r="LP534">
        <f t="shared" si="23"/>
        <v>2.749074203560689</v>
      </c>
      <c r="LQ534">
        <v>158.99</v>
      </c>
      <c r="LR534">
        <v>4.07</v>
      </c>
      <c r="LS534">
        <v>58003200</v>
      </c>
      <c r="LT534">
        <v>62542795</v>
      </c>
      <c r="LU534">
        <v>211.98523333333333</v>
      </c>
      <c r="LV534">
        <v>27.213333333333335</v>
      </c>
      <c r="LW534">
        <v>25.956530000000001</v>
      </c>
      <c r="LX534">
        <v>0.31795521373378888</v>
      </c>
      <c r="LY534" s="10">
        <f t="shared" si="24"/>
        <v>8.2530140439375028</v>
      </c>
      <c r="LZ534">
        <v>54.3</v>
      </c>
      <c r="MA534">
        <v>-3.65</v>
      </c>
      <c r="MB534">
        <v>265474811</v>
      </c>
      <c r="MC534">
        <v>540608750</v>
      </c>
      <c r="MD534">
        <v>1985.3440833333334</v>
      </c>
      <c r="ME534">
        <v>288.21050833333334</v>
      </c>
      <c r="MF534" s="13"/>
      <c r="MG534" s="13"/>
      <c r="MH534" s="13"/>
      <c r="MI534" s="12"/>
      <c r="MJ534" s="12"/>
      <c r="MK534" s="12"/>
      <c r="MM534" s="14"/>
      <c r="MN534" s="14"/>
      <c r="MO534" s="14"/>
      <c r="MP534" s="14"/>
      <c r="MQ534" s="16"/>
      <c r="MR534" s="16"/>
      <c r="MS534" s="16"/>
      <c r="MT534" s="16"/>
      <c r="NC534" s="14"/>
      <c r="ND534" s="14"/>
      <c r="NE534" s="14"/>
      <c r="NF534" s="14"/>
      <c r="NG534" s="16"/>
      <c r="NH534" s="16"/>
      <c r="NI534" s="16"/>
      <c r="NJ534" s="16"/>
      <c r="NK534" s="13"/>
      <c r="NL534" s="13"/>
      <c r="NM534" s="13"/>
      <c r="NN534" s="13"/>
      <c r="NO534" s="12"/>
      <c r="NP534" s="12"/>
      <c r="NQ534" s="12"/>
      <c r="NR534" s="12"/>
      <c r="NW534" s="16"/>
      <c r="NX534" s="16"/>
      <c r="NY534" s="16"/>
      <c r="NZ534" s="16"/>
      <c r="PN534"/>
      <c r="QU534" s="16"/>
      <c r="QV534" s="16"/>
      <c r="QW534" s="16"/>
      <c r="QX534" s="16"/>
      <c r="RK534" s="16"/>
      <c r="RL534" s="16"/>
      <c r="RM534" s="16"/>
      <c r="RN534" s="16"/>
      <c r="RW534" s="14"/>
      <c r="RX534" s="14"/>
      <c r="RY534" s="14"/>
      <c r="RZ534" s="14"/>
      <c r="SA534" s="16"/>
      <c r="SB534" s="16"/>
      <c r="SC534" s="16"/>
      <c r="SD534" s="16"/>
    </row>
    <row r="535" spans="1:498" hidden="1" x14ac:dyDescent="0.35">
      <c r="A535" s="2">
        <v>34366</v>
      </c>
      <c r="B535">
        <v>39.671129999999998</v>
      </c>
      <c r="C535">
        <v>1.6257038465024624E-2</v>
      </c>
      <c r="D535">
        <f t="shared" si="0"/>
        <v>0.64493508636099228</v>
      </c>
      <c r="E535">
        <v>105.1</v>
      </c>
      <c r="F535">
        <v>27.14</v>
      </c>
      <c r="G535">
        <v>17897430</v>
      </c>
      <c r="H535">
        <v>46458864.166666664</v>
      </c>
      <c r="I535">
        <v>93.795950000000005</v>
      </c>
      <c r="J535">
        <v>14.178541666666668</v>
      </c>
      <c r="K535">
        <v>52.347900000000003</v>
      </c>
      <c r="L535">
        <v>8.9152194023455842E-3</v>
      </c>
      <c r="M535">
        <f t="shared" si="1"/>
        <v>0.46669301375204642</v>
      </c>
      <c r="N535">
        <v>26.6</v>
      </c>
      <c r="O535">
        <v>-1.5</v>
      </c>
      <c r="P535">
        <v>7938156</v>
      </c>
      <c r="Q535">
        <v>6105177.5</v>
      </c>
      <c r="R535">
        <v>29.117339999999999</v>
      </c>
      <c r="S535">
        <v>4.3291666666666666</v>
      </c>
      <c r="T535">
        <v>32.282800000000002</v>
      </c>
      <c r="U535">
        <v>1.0656521373844621E-2</v>
      </c>
      <c r="V535">
        <f t="shared" si="2"/>
        <v>0.34402234820755112</v>
      </c>
      <c r="W535">
        <v>44.75</v>
      </c>
      <c r="X535">
        <v>2.29</v>
      </c>
      <c r="Y535">
        <v>10116005</v>
      </c>
      <c r="Z535">
        <v>12707568.333333334</v>
      </c>
      <c r="AA535">
        <v>55.32566666666667</v>
      </c>
      <c r="AB535">
        <v>5.9450000000000003</v>
      </c>
      <c r="AC535">
        <v>30.851610000000001</v>
      </c>
      <c r="AD535">
        <v>2.8874646138621448E-2</v>
      </c>
      <c r="AE535">
        <f t="shared" si="3"/>
        <v>0.89082932155675487</v>
      </c>
      <c r="AF535">
        <v>28.19</v>
      </c>
      <c r="AG535">
        <v>-24.79</v>
      </c>
      <c r="AH535">
        <v>29147382</v>
      </c>
      <c r="AI535">
        <v>67271283.333333328</v>
      </c>
      <c r="AJ535">
        <v>275.09631666666667</v>
      </c>
      <c r="AK535">
        <v>46.087908333333331</v>
      </c>
      <c r="AL535">
        <v>24.952629999999999</v>
      </c>
      <c r="AM535">
        <v>4.9474250454956785E-3</v>
      </c>
      <c r="AN535">
        <f t="shared" si="4"/>
        <v>0.12345126661298683</v>
      </c>
      <c r="AO535">
        <v>67.45</v>
      </c>
      <c r="AP535">
        <v>12.5</v>
      </c>
      <c r="AQ535">
        <v>14316262</v>
      </c>
      <c r="AR535">
        <v>5848820</v>
      </c>
      <c r="AS535">
        <v>17.956770833333334</v>
      </c>
      <c r="AT535">
        <v>2.1063333333333332</v>
      </c>
      <c r="AU535">
        <v>9.9741870000000006</v>
      </c>
      <c r="AV535">
        <v>9.2707140467096008E-3</v>
      </c>
      <c r="AW535">
        <f t="shared" si="25"/>
        <v>9.2467835525408298E-2</v>
      </c>
      <c r="AX535">
        <v>119.39</v>
      </c>
      <c r="AY535">
        <v>25.19</v>
      </c>
      <c r="AZ535">
        <v>35127408</v>
      </c>
      <c r="BA535">
        <v>17891324.166666668</v>
      </c>
      <c r="BB535">
        <v>26.365804166666667</v>
      </c>
      <c r="BC535">
        <v>3.7520236666666666</v>
      </c>
      <c r="BE535">
        <v>1.1033425543148134E-3</v>
      </c>
      <c r="BG535">
        <v>28.83</v>
      </c>
      <c r="BH535">
        <v>24.17</v>
      </c>
      <c r="BI535">
        <v>3451122</v>
      </c>
      <c r="BJ535">
        <v>1608337.5</v>
      </c>
      <c r="BK535">
        <v>2.5218239166666669</v>
      </c>
      <c r="BM535">
        <v>114.191</v>
      </c>
      <c r="BN535">
        <v>6.2866189049457588E-3</v>
      </c>
      <c r="BO535">
        <f t="shared" ref="BO535:BO598" si="30">BM535*BN535</f>
        <v>0.71787529937466121</v>
      </c>
      <c r="BP535">
        <v>17.14</v>
      </c>
      <c r="BQ535">
        <v>-1.35</v>
      </c>
      <c r="BR535">
        <v>10322332</v>
      </c>
      <c r="BS535">
        <v>12213525</v>
      </c>
      <c r="BU535">
        <v>4.8666666666666663</v>
      </c>
      <c r="BV535">
        <v>14.81803</v>
      </c>
      <c r="BW535">
        <v>6.2243597883830746E-3</v>
      </c>
      <c r="BX535">
        <f t="shared" si="26"/>
        <v>9.2232750075054049E-2</v>
      </c>
      <c r="BY535">
        <v>37.43</v>
      </c>
      <c r="BZ535">
        <v>-1.87</v>
      </c>
      <c r="CA535">
        <v>5206190</v>
      </c>
      <c r="CB535">
        <v>6732230</v>
      </c>
      <c r="CC535">
        <v>38.876249999999999</v>
      </c>
      <c r="CD535">
        <v>3.3650000000000002</v>
      </c>
      <c r="CH535">
        <v>8.1199999999999992</v>
      </c>
      <c r="CI535">
        <v>-11.69</v>
      </c>
      <c r="CJ535">
        <v>1475716</v>
      </c>
      <c r="CK535">
        <v>1767816.6666666667</v>
      </c>
      <c r="CL535">
        <v>5.7115891666666663</v>
      </c>
      <c r="CM535">
        <v>0.76250000000000007</v>
      </c>
      <c r="CN535">
        <v>22.583089999999999</v>
      </c>
      <c r="CO535">
        <v>4.3978727105731035E-3</v>
      </c>
      <c r="CP535" s="10">
        <f t="shared" si="6"/>
        <v>9.9317555231416346E-2</v>
      </c>
      <c r="CQ535">
        <v>6.07</v>
      </c>
      <c r="CR535">
        <v>-15.69</v>
      </c>
      <c r="CS535">
        <v>5088454</v>
      </c>
      <c r="CT535">
        <v>7954125.833333333</v>
      </c>
      <c r="CU535">
        <v>29.085944999999999</v>
      </c>
      <c r="CV535">
        <v>5.4683333333333337</v>
      </c>
      <c r="CW535">
        <v>41.241459999999996</v>
      </c>
      <c r="CX535">
        <v>5.8435326358895263E-2</v>
      </c>
      <c r="CY535">
        <f t="shared" si="7"/>
        <v>2.4099581746173246</v>
      </c>
      <c r="CZ535">
        <v>87.46</v>
      </c>
      <c r="DA535">
        <v>4.8899999999999997</v>
      </c>
      <c r="DB535">
        <v>57999868</v>
      </c>
      <c r="DC535">
        <v>43420295.833333336</v>
      </c>
      <c r="DD535">
        <v>235.396625</v>
      </c>
      <c r="DE535">
        <v>39.403333333333329</v>
      </c>
      <c r="DF535">
        <v>35.239400000000003</v>
      </c>
      <c r="DG535">
        <v>9.0201238227675937E-2</v>
      </c>
      <c r="DH535">
        <f t="shared" si="8"/>
        <v>3.1786375144003638</v>
      </c>
      <c r="DI535">
        <v>25.66</v>
      </c>
      <c r="DJ535">
        <v>0.01</v>
      </c>
      <c r="DK535">
        <v>81773612</v>
      </c>
      <c r="DL535">
        <v>92711841.666666672</v>
      </c>
      <c r="DM535">
        <v>329.51433333333335</v>
      </c>
      <c r="DN535">
        <v>43.420833333333327</v>
      </c>
      <c r="DO535">
        <v>149.6242</v>
      </c>
      <c r="DP535">
        <v>7.3438961253502666E-3</v>
      </c>
      <c r="DQ535">
        <f t="shared" si="9"/>
        <v>1.0988245826386334</v>
      </c>
      <c r="DR535">
        <v>82.72</v>
      </c>
      <c r="DS535">
        <v>5.94</v>
      </c>
      <c r="DT535">
        <v>10466265</v>
      </c>
      <c r="DU535">
        <v>8928815.833333334</v>
      </c>
      <c r="DV535">
        <v>25.470280833333334</v>
      </c>
      <c r="DW535">
        <v>3.3350000000000004</v>
      </c>
      <c r="DX535">
        <v>9.3460719999999995</v>
      </c>
      <c r="DY535">
        <v>4.8162271718640674E-3</v>
      </c>
      <c r="DZ535">
        <f t="shared" si="27"/>
        <v>4.5012805916597946E-2</v>
      </c>
      <c r="EA535">
        <v>20.76</v>
      </c>
      <c r="EB535">
        <v>1.94</v>
      </c>
      <c r="EC535">
        <v>10339937</v>
      </c>
      <c r="ED535">
        <v>6466474.166666667</v>
      </c>
      <c r="EE535">
        <v>23.632058333333333</v>
      </c>
      <c r="EF535">
        <v>2.7933333333333334</v>
      </c>
      <c r="EG535">
        <v>28.821069999999999</v>
      </c>
      <c r="EJ535">
        <v>102.65</v>
      </c>
      <c r="EK535">
        <v>-2.48</v>
      </c>
      <c r="EL535">
        <v>266061</v>
      </c>
      <c r="EM535">
        <v>299800.91666666669</v>
      </c>
      <c r="EN535">
        <v>1.9199999166666668</v>
      </c>
      <c r="EO535">
        <v>0.39773008333333332</v>
      </c>
      <c r="EP535">
        <v>32.095030000000001</v>
      </c>
      <c r="EQ535">
        <v>3.0545836363519946E-3</v>
      </c>
      <c r="ER535">
        <f t="shared" si="10"/>
        <v>9.8036953446226358E-2</v>
      </c>
      <c r="ES535">
        <v>145.63</v>
      </c>
      <c r="ET535">
        <v>4.41</v>
      </c>
      <c r="EU535">
        <v>3590161</v>
      </c>
      <c r="EV535">
        <v>4925589.666666667</v>
      </c>
      <c r="EW535">
        <v>10.911293333333333</v>
      </c>
      <c r="EX535">
        <v>1.3991666666666667</v>
      </c>
      <c r="EY535">
        <v>20.820440000000001</v>
      </c>
      <c r="FB535">
        <v>47.86</v>
      </c>
      <c r="FC535">
        <v>12.9</v>
      </c>
      <c r="FD535">
        <v>5216699</v>
      </c>
      <c r="FE535">
        <v>4670777.5</v>
      </c>
      <c r="FF535">
        <v>14.464080833333334</v>
      </c>
      <c r="FG535">
        <v>2.3596416666666666</v>
      </c>
      <c r="FH535">
        <v>54.556800000000003</v>
      </c>
      <c r="FI535">
        <v>6.1297554270196015E-2</v>
      </c>
      <c r="FJ535">
        <f t="shared" si="11"/>
        <v>3.3441984088082299</v>
      </c>
      <c r="FK535">
        <v>55.33</v>
      </c>
      <c r="FL535">
        <v>5.36</v>
      </c>
      <c r="FM535">
        <v>57420136</v>
      </c>
      <c r="FN535">
        <v>39657915</v>
      </c>
      <c r="FO535">
        <v>155.06966666666668</v>
      </c>
      <c r="FP535">
        <v>19.0625</v>
      </c>
      <c r="FQ535">
        <v>102.79640000000001</v>
      </c>
      <c r="FR535">
        <v>0.12143107323323354</v>
      </c>
      <c r="FS535">
        <f t="shared" si="12"/>
        <v>12.48267717651277</v>
      </c>
      <c r="FT535">
        <v>95.61</v>
      </c>
      <c r="FU535">
        <v>0.63</v>
      </c>
      <c r="FV535">
        <v>125286862</v>
      </c>
      <c r="FW535">
        <v>108720491.66666667</v>
      </c>
      <c r="FX535">
        <v>476.53308333333331</v>
      </c>
      <c r="FY535">
        <v>82.041083333333333</v>
      </c>
      <c r="GC535">
        <v>22.87</v>
      </c>
      <c r="GD535">
        <v>-9.18</v>
      </c>
      <c r="GE535">
        <v>2521237</v>
      </c>
      <c r="GF535">
        <v>881259.5</v>
      </c>
      <c r="GG535">
        <v>3.9685888333333335</v>
      </c>
      <c r="GH535">
        <v>0.37000000000000005</v>
      </c>
      <c r="GK535" s="10"/>
      <c r="GL535">
        <v>30.64</v>
      </c>
      <c r="GM535">
        <v>-7.67</v>
      </c>
      <c r="GN535">
        <v>3654893</v>
      </c>
      <c r="GO535">
        <v>2756612.5</v>
      </c>
      <c r="GP535">
        <v>7.425089166666667</v>
      </c>
      <c r="GQ535">
        <v>0.81333333333333335</v>
      </c>
      <c r="GU535">
        <v>58.25</v>
      </c>
      <c r="GV535">
        <v>1.35</v>
      </c>
      <c r="GW535">
        <v>402596</v>
      </c>
      <c r="GX535">
        <v>1054552.75</v>
      </c>
      <c r="GY535">
        <v>3.2508575</v>
      </c>
      <c r="GZ535">
        <v>4.9166666666666664E-2</v>
      </c>
      <c r="HA535">
        <v>6.2505559999999996</v>
      </c>
      <c r="HB535">
        <v>4.4071226211985941E-2</v>
      </c>
      <c r="HC535">
        <f t="shared" si="13"/>
        <v>0.27546966742668599</v>
      </c>
      <c r="HD535">
        <v>13.46</v>
      </c>
      <c r="HE535">
        <v>16.8</v>
      </c>
      <c r="HF535">
        <v>89259202</v>
      </c>
      <c r="HG535">
        <v>52577029.166666664</v>
      </c>
      <c r="HH535">
        <v>122.05365833333333</v>
      </c>
      <c r="HI535">
        <v>12.177296666666665</v>
      </c>
      <c r="HJ535">
        <v>40.586060000000003</v>
      </c>
      <c r="HK535">
        <v>1.6868315954961719E-2</v>
      </c>
      <c r="HL535">
        <f t="shared" si="14"/>
        <v>0.68461848344703369</v>
      </c>
      <c r="HM535">
        <v>28.24</v>
      </c>
      <c r="HN535">
        <v>1.65</v>
      </c>
      <c r="HO535">
        <v>15485453</v>
      </c>
      <c r="HP535">
        <v>19412618.333333332</v>
      </c>
      <c r="HQ535">
        <v>78.067400000000006</v>
      </c>
      <c r="HR535">
        <v>6.5216666666666674</v>
      </c>
      <c r="HS535">
        <v>71.305750000000003</v>
      </c>
      <c r="HT535">
        <v>2.9698996611038581E-3</v>
      </c>
      <c r="HU535">
        <f t="shared" si="15"/>
        <v>0.21177092275975645</v>
      </c>
      <c r="HV535">
        <v>118.92</v>
      </c>
      <c r="HW535">
        <v>15.71</v>
      </c>
      <c r="HX535">
        <v>3621031</v>
      </c>
      <c r="HY535">
        <v>6675424.166666667</v>
      </c>
      <c r="HZ535">
        <v>17.261456666666668</v>
      </c>
      <c r="IA535">
        <v>6.5216666666666674</v>
      </c>
      <c r="IB535">
        <v>14.289540000000001</v>
      </c>
      <c r="IC535">
        <v>5.8961384118067471E-3</v>
      </c>
      <c r="ID535">
        <f t="shared" si="16"/>
        <v>8.425310568104899E-2</v>
      </c>
      <c r="IE535">
        <v>35.020000000000003</v>
      </c>
      <c r="IF535">
        <v>-10.220000000000001</v>
      </c>
      <c r="IG535">
        <v>4336467</v>
      </c>
      <c r="IH535">
        <v>5661371.333333333</v>
      </c>
      <c r="II535">
        <v>39.614789166666668</v>
      </c>
      <c r="IJ535">
        <v>9.36</v>
      </c>
      <c r="IK535">
        <v>34.460470000000001</v>
      </c>
      <c r="IL535">
        <v>1.2727399738700417E-2</v>
      </c>
      <c r="IM535">
        <f t="shared" si="28"/>
        <v>0.43859217687349356</v>
      </c>
      <c r="IN535">
        <v>17.690000000000001</v>
      </c>
      <c r="IO535">
        <v>-3.62</v>
      </c>
      <c r="IP535">
        <v>38344311</v>
      </c>
      <c r="IQ535">
        <v>39425037.5</v>
      </c>
      <c r="IR535">
        <v>90.265000000000001</v>
      </c>
      <c r="IS535">
        <v>11.1075</v>
      </c>
      <c r="IT535">
        <v>38.572830000000003</v>
      </c>
      <c r="IU535">
        <v>1.2727399738700417E-2</v>
      </c>
      <c r="IV535">
        <f t="shared" si="17"/>
        <v>0.49093182646293565</v>
      </c>
      <c r="IW535">
        <v>127.09</v>
      </c>
      <c r="IX535">
        <v>9.69</v>
      </c>
      <c r="IY535">
        <v>9998486</v>
      </c>
      <c r="IZ535">
        <v>5716618.333333333</v>
      </c>
      <c r="JA535">
        <v>19.160354999999999</v>
      </c>
      <c r="JB535">
        <v>2.5933333333333333</v>
      </c>
      <c r="JC535">
        <v>131.6405</v>
      </c>
      <c r="JD535">
        <v>1.9127870960846112E-3</v>
      </c>
      <c r="JE535">
        <f t="shared" si="29"/>
        <v>0.25180024972212628</v>
      </c>
      <c r="JF535">
        <v>16.170000000000002</v>
      </c>
      <c r="JG535">
        <v>-0.98</v>
      </c>
      <c r="JH535">
        <v>5343230</v>
      </c>
      <c r="JI535">
        <v>4549780</v>
      </c>
      <c r="JJ535">
        <v>17.236938333333331</v>
      </c>
      <c r="JK535">
        <v>2.1225000000000001</v>
      </c>
      <c r="JL535">
        <v>0</v>
      </c>
      <c r="JO535">
        <v>45.35</v>
      </c>
      <c r="JP535">
        <v>0.98</v>
      </c>
      <c r="JQ535">
        <v>1988260</v>
      </c>
      <c r="JR535">
        <v>1497707.5</v>
      </c>
      <c r="JS535">
        <v>5.9059054166666662</v>
      </c>
      <c r="JT535">
        <v>1.0741666666666667</v>
      </c>
      <c r="JU535">
        <v>46.405250000000002</v>
      </c>
      <c r="JV535">
        <v>2.1234917015746223E-2</v>
      </c>
      <c r="JW535">
        <f t="shared" si="18"/>
        <v>0.98541163284495747</v>
      </c>
      <c r="JX535">
        <v>24.03</v>
      </c>
      <c r="JY535">
        <v>0.13</v>
      </c>
      <c r="JZ535">
        <v>45130842</v>
      </c>
      <c r="KA535">
        <v>31910280</v>
      </c>
      <c r="KB535">
        <v>133.99791666666667</v>
      </c>
      <c r="KC535">
        <v>15.280461666666667</v>
      </c>
      <c r="KD535">
        <v>32.117550000000001</v>
      </c>
      <c r="KE535">
        <v>3.1981618765158704E-2</v>
      </c>
      <c r="KF535">
        <f t="shared" si="19"/>
        <v>1.027171239770923</v>
      </c>
      <c r="KG535">
        <v>59.86</v>
      </c>
      <c r="KH535">
        <v>6.96</v>
      </c>
      <c r="KI535">
        <v>39858722</v>
      </c>
      <c r="KJ535">
        <v>24186322.5</v>
      </c>
      <c r="KK535">
        <v>97.890975000000012</v>
      </c>
      <c r="KL535">
        <v>13.349166666666667</v>
      </c>
      <c r="KM535">
        <v>17.950880000000002</v>
      </c>
      <c r="KN535">
        <v>8.2821126892082958E-3</v>
      </c>
      <c r="KO535">
        <f t="shared" si="20"/>
        <v>0.14867121103045541</v>
      </c>
      <c r="KP535">
        <v>14.5</v>
      </c>
      <c r="KQ535">
        <v>-11.88</v>
      </c>
      <c r="KR535">
        <v>8780193</v>
      </c>
      <c r="KS535">
        <v>6105275.333333333</v>
      </c>
      <c r="KT535">
        <v>54.148269999999997</v>
      </c>
      <c r="KU535">
        <v>11.891666666666666</v>
      </c>
      <c r="KV535">
        <v>33.52375</v>
      </c>
      <c r="KW535">
        <v>1.0775805013057312E-2</v>
      </c>
      <c r="KX535">
        <f t="shared" si="21"/>
        <v>0.36124539330648003</v>
      </c>
      <c r="KY535">
        <v>52.45</v>
      </c>
      <c r="KZ535">
        <v>-1.28</v>
      </c>
      <c r="LA535">
        <v>6993594</v>
      </c>
      <c r="LB535">
        <v>4341462.333333333</v>
      </c>
      <c r="LC535">
        <v>30.247963333333331</v>
      </c>
      <c r="LD535">
        <v>5.5111866666666671</v>
      </c>
      <c r="LE535">
        <v>0.21195539999999999</v>
      </c>
      <c r="LF535">
        <v>2.1061999239745978E-2</v>
      </c>
      <c r="LG535">
        <f t="shared" si="22"/>
        <v>4.4642044736600541E-3</v>
      </c>
      <c r="LH535">
        <v>64.13</v>
      </c>
      <c r="LI535">
        <v>1.04</v>
      </c>
      <c r="LJ535">
        <v>60033831</v>
      </c>
      <c r="LK535">
        <v>19687389.166666668</v>
      </c>
      <c r="LL535">
        <v>52.875083333333329</v>
      </c>
      <c r="LM535">
        <v>6.5274999999999999</v>
      </c>
      <c r="LN535">
        <v>51.501260000000002</v>
      </c>
      <c r="LO535">
        <v>5.2836014307058504E-2</v>
      </c>
      <c r="LP535">
        <f t="shared" si="23"/>
        <v>2.7211213101915401</v>
      </c>
      <c r="LQ535">
        <v>102.78</v>
      </c>
      <c r="LR535">
        <v>2.72</v>
      </c>
      <c r="LS535">
        <v>58003200</v>
      </c>
      <c r="LT535">
        <v>62542795</v>
      </c>
      <c r="LU535">
        <v>211.98523333333333</v>
      </c>
      <c r="LV535">
        <v>27.213333333333335</v>
      </c>
      <c r="LW535">
        <v>25.942620000000002</v>
      </c>
      <c r="LX535">
        <v>0.31795521373378888</v>
      </c>
      <c r="LY535" s="10">
        <f t="shared" si="24"/>
        <v>8.2485912869144666</v>
      </c>
      <c r="LZ535">
        <v>48.8</v>
      </c>
      <c r="MA535">
        <v>-2.95</v>
      </c>
      <c r="MB535">
        <v>265474811</v>
      </c>
      <c r="MC535">
        <v>540608750</v>
      </c>
      <c r="MD535">
        <v>1985.3440833333334</v>
      </c>
      <c r="ME535">
        <v>288.21050833333334</v>
      </c>
      <c r="MF535" s="13"/>
      <c r="MG535" s="13"/>
      <c r="MH535" s="13"/>
      <c r="MI535" s="12"/>
      <c r="MJ535" s="12"/>
      <c r="MK535" s="12"/>
      <c r="MM535" s="14"/>
      <c r="MN535" s="14"/>
      <c r="MO535" s="14"/>
      <c r="MP535" s="14"/>
      <c r="MQ535" s="16"/>
      <c r="MR535" s="16"/>
      <c r="MS535" s="16"/>
      <c r="MT535" s="16"/>
      <c r="NC535" s="14"/>
      <c r="ND535" s="14"/>
      <c r="NE535" s="14"/>
      <c r="NF535" s="14"/>
      <c r="NG535" s="16"/>
      <c r="NH535" s="16"/>
      <c r="NI535" s="16"/>
      <c r="NJ535" s="16"/>
      <c r="NK535" s="13"/>
      <c r="NL535" s="13"/>
      <c r="NM535" s="13"/>
      <c r="NN535" s="13"/>
      <c r="NO535" s="12"/>
      <c r="NP535" s="12"/>
      <c r="NQ535" s="12"/>
      <c r="NR535" s="12"/>
      <c r="NW535" s="16"/>
      <c r="NX535" s="16"/>
      <c r="NY535" s="16"/>
      <c r="NZ535" s="16"/>
      <c r="PN535"/>
      <c r="QU535" s="16"/>
      <c r="QV535" s="16"/>
      <c r="QW535" s="16"/>
      <c r="QX535" s="16"/>
      <c r="RK535" s="16"/>
      <c r="RL535" s="16"/>
      <c r="RM535" s="16"/>
      <c r="RN535" s="16"/>
      <c r="RW535" s="14"/>
      <c r="RX535" s="14"/>
      <c r="RY535" s="14"/>
      <c r="RZ535" s="14"/>
      <c r="SA535" s="16"/>
      <c r="SB535" s="16"/>
      <c r="SC535" s="16"/>
      <c r="SD535" s="16"/>
    </row>
    <row r="536" spans="1:498" hidden="1" x14ac:dyDescent="0.35">
      <c r="A536" s="2">
        <v>34394</v>
      </c>
      <c r="B536">
        <v>37.806739999999998</v>
      </c>
      <c r="C536">
        <v>1.6257038465024624E-2</v>
      </c>
      <c r="D536">
        <f t="shared" si="0"/>
        <v>0.61462562641718499</v>
      </c>
      <c r="E536">
        <v>53.56</v>
      </c>
      <c r="F536">
        <v>24.87</v>
      </c>
      <c r="G536">
        <v>17897430</v>
      </c>
      <c r="H536">
        <v>46458864.166666664</v>
      </c>
      <c r="I536">
        <v>93.795950000000005</v>
      </c>
      <c r="J536">
        <v>14.178541666666668</v>
      </c>
      <c r="K536">
        <v>52.264780000000002</v>
      </c>
      <c r="L536">
        <v>8.9152194023455842E-3</v>
      </c>
      <c r="M536">
        <f t="shared" si="1"/>
        <v>0.46595198071532345</v>
      </c>
      <c r="N536">
        <v>58.73</v>
      </c>
      <c r="O536">
        <v>5.35</v>
      </c>
      <c r="P536">
        <v>7938156</v>
      </c>
      <c r="Q536">
        <v>6105177.5</v>
      </c>
      <c r="R536">
        <v>29.117339999999999</v>
      </c>
      <c r="S536">
        <v>4.3291666666666666</v>
      </c>
      <c r="T536">
        <v>31.89658</v>
      </c>
      <c r="U536">
        <v>1.0656521373844621E-2</v>
      </c>
      <c r="V536">
        <f t="shared" si="2"/>
        <v>0.33990658652254485</v>
      </c>
      <c r="W536">
        <v>88.53</v>
      </c>
      <c r="X536">
        <v>7.89</v>
      </c>
      <c r="Y536">
        <v>10116005</v>
      </c>
      <c r="Z536">
        <v>12707568.333333334</v>
      </c>
      <c r="AA536">
        <v>55.32566666666667</v>
      </c>
      <c r="AB536">
        <v>5.9450000000000003</v>
      </c>
      <c r="AC536">
        <v>30.19453</v>
      </c>
      <c r="AD536">
        <v>2.8874646138621448E-2</v>
      </c>
      <c r="AE536">
        <f t="shared" si="3"/>
        <v>0.87185636907198949</v>
      </c>
      <c r="AF536">
        <v>32.479999999999997</v>
      </c>
      <c r="AG536">
        <v>-13.54</v>
      </c>
      <c r="AH536">
        <v>29147382</v>
      </c>
      <c r="AI536">
        <v>67271283.333333328</v>
      </c>
      <c r="AJ536">
        <v>275.09631666666667</v>
      </c>
      <c r="AK536">
        <v>46.087908333333331</v>
      </c>
      <c r="AL536">
        <v>22.854089999999999</v>
      </c>
      <c r="AM536">
        <v>4.9474250454956785E-3</v>
      </c>
      <c r="AN536">
        <f t="shared" si="4"/>
        <v>0.11306889725801232</v>
      </c>
      <c r="AO536">
        <v>89.97</v>
      </c>
      <c r="AP536">
        <v>12.21</v>
      </c>
      <c r="AQ536">
        <v>14316262</v>
      </c>
      <c r="AR536">
        <v>5848820</v>
      </c>
      <c r="AS536">
        <v>17.956770833333334</v>
      </c>
      <c r="AT536">
        <v>2.1063333333333332</v>
      </c>
      <c r="AU536">
        <v>10.405939999999999</v>
      </c>
      <c r="AV536">
        <v>9.2707140467096008E-3</v>
      </c>
      <c r="AW536">
        <f t="shared" si="25"/>
        <v>9.6470494127217296E-2</v>
      </c>
      <c r="AX536">
        <v>197.39</v>
      </c>
      <c r="AY536">
        <v>25.38</v>
      </c>
      <c r="AZ536">
        <v>35127408</v>
      </c>
      <c r="BA536">
        <v>17891324.166666668</v>
      </c>
      <c r="BB536">
        <v>26.365804166666667</v>
      </c>
      <c r="BC536">
        <v>3.7520236666666666</v>
      </c>
      <c r="BE536">
        <v>1.1033425543148134E-3</v>
      </c>
      <c r="BG536">
        <v>23.28</v>
      </c>
      <c r="BH536">
        <v>25.59</v>
      </c>
      <c r="BI536">
        <v>3451122</v>
      </c>
      <c r="BJ536">
        <v>1608337.5</v>
      </c>
      <c r="BK536">
        <v>2.5218239166666669</v>
      </c>
      <c r="BM536">
        <v>112.38639999999999</v>
      </c>
      <c r="BN536">
        <v>6.2866189049457588E-3</v>
      </c>
      <c r="BO536">
        <f t="shared" si="30"/>
        <v>0.70653046689879595</v>
      </c>
      <c r="BP536">
        <v>61.02</v>
      </c>
      <c r="BQ536">
        <v>5.59</v>
      </c>
      <c r="BR536">
        <v>10322332</v>
      </c>
      <c r="BS536">
        <v>12213525</v>
      </c>
      <c r="BU536">
        <v>4.8666666666666663</v>
      </c>
      <c r="BV536">
        <v>14.266489999999999</v>
      </c>
      <c r="BW536">
        <v>6.2243597883830746E-3</v>
      </c>
      <c r="BX536">
        <f t="shared" si="26"/>
        <v>8.8799766677369246E-2</v>
      </c>
      <c r="BY536">
        <v>85.89</v>
      </c>
      <c r="BZ536">
        <v>3.32</v>
      </c>
      <c r="CA536">
        <v>5206190</v>
      </c>
      <c r="CB536">
        <v>6732230</v>
      </c>
      <c r="CC536">
        <v>38.876249999999999</v>
      </c>
      <c r="CD536">
        <v>3.3650000000000002</v>
      </c>
      <c r="CH536">
        <v>64.209999999999994</v>
      </c>
      <c r="CI536">
        <v>-2.02</v>
      </c>
      <c r="CJ536">
        <v>1475716</v>
      </c>
      <c r="CK536">
        <v>1767816.6666666667</v>
      </c>
      <c r="CL536">
        <v>5.7115891666666663</v>
      </c>
      <c r="CM536">
        <v>0.76250000000000007</v>
      </c>
      <c r="CN536">
        <v>21.923390000000001</v>
      </c>
      <c r="CO536">
        <v>4.3978727105731035E-3</v>
      </c>
      <c r="CP536" s="10">
        <f t="shared" si="6"/>
        <v>9.6416278604251282E-2</v>
      </c>
      <c r="CQ536">
        <v>43.61</v>
      </c>
      <c r="CR536">
        <v>-5.84</v>
      </c>
      <c r="CS536">
        <v>5088454</v>
      </c>
      <c r="CT536">
        <v>7954125.833333333</v>
      </c>
      <c r="CU536">
        <v>29.085944999999999</v>
      </c>
      <c r="CV536">
        <v>5.4683333333333337</v>
      </c>
      <c r="CW536">
        <v>39.608879999999999</v>
      </c>
      <c r="CX536">
        <v>5.8435326358895263E-2</v>
      </c>
      <c r="CY536">
        <f t="shared" si="7"/>
        <v>2.3145578295103193</v>
      </c>
      <c r="CZ536">
        <v>35.369999999999997</v>
      </c>
      <c r="DA536">
        <v>9.4700000000000006</v>
      </c>
      <c r="DB536">
        <v>57999868</v>
      </c>
      <c r="DC536">
        <v>43420295.833333336</v>
      </c>
      <c r="DD536">
        <v>235.396625</v>
      </c>
      <c r="DE536">
        <v>39.403333333333329</v>
      </c>
      <c r="DF536">
        <v>35.212409999999998</v>
      </c>
      <c r="DG536">
        <v>9.0201238227675937E-2</v>
      </c>
      <c r="DH536">
        <f t="shared" si="8"/>
        <v>3.1762029829805982</v>
      </c>
      <c r="DI536">
        <v>80.8</v>
      </c>
      <c r="DJ536">
        <v>6.52</v>
      </c>
      <c r="DK536">
        <v>81773612</v>
      </c>
      <c r="DL536">
        <v>92711841.666666672</v>
      </c>
      <c r="DM536">
        <v>329.51433333333335</v>
      </c>
      <c r="DN536">
        <v>43.420833333333327</v>
      </c>
      <c r="DO536">
        <v>149.3648</v>
      </c>
      <c r="DP536">
        <v>7.3438961253502666E-3</v>
      </c>
      <c r="DQ536">
        <f t="shared" si="9"/>
        <v>1.0969195759837176</v>
      </c>
      <c r="DR536">
        <v>25.97</v>
      </c>
      <c r="DS536">
        <v>9.23</v>
      </c>
      <c r="DT536">
        <v>10466265</v>
      </c>
      <c r="DU536">
        <v>8928815.833333334</v>
      </c>
      <c r="DV536">
        <v>25.470280833333334</v>
      </c>
      <c r="DW536">
        <v>3.3350000000000004</v>
      </c>
      <c r="DX536">
        <v>8.9227640000000008</v>
      </c>
      <c r="DY536">
        <v>4.8162271718640674E-3</v>
      </c>
      <c r="DZ536">
        <f t="shared" si="27"/>
        <v>4.2974058424930517E-2</v>
      </c>
      <c r="EA536">
        <v>25.97</v>
      </c>
      <c r="EB536">
        <v>8.83</v>
      </c>
      <c r="EC536">
        <v>10339937</v>
      </c>
      <c r="ED536">
        <v>6466474.166666667</v>
      </c>
      <c r="EE536">
        <v>23.632058333333333</v>
      </c>
      <c r="EF536">
        <v>2.7933333333333334</v>
      </c>
      <c r="EG536">
        <v>28.733129999999999</v>
      </c>
      <c r="EJ536">
        <v>96.03</v>
      </c>
      <c r="EK536">
        <v>-4.46</v>
      </c>
      <c r="EL536">
        <v>266061</v>
      </c>
      <c r="EM536">
        <v>299800.91666666669</v>
      </c>
      <c r="EN536">
        <v>1.9199999166666668</v>
      </c>
      <c r="EO536">
        <v>0.39773008333333332</v>
      </c>
      <c r="EP536">
        <v>30.559180000000001</v>
      </c>
      <c r="EQ536">
        <v>3.0545836363519946E-3</v>
      </c>
      <c r="ER536">
        <f t="shared" si="10"/>
        <v>9.3345571168335154E-2</v>
      </c>
      <c r="ES536">
        <v>128.13</v>
      </c>
      <c r="ET536">
        <v>7.24</v>
      </c>
      <c r="EU536">
        <v>3590161</v>
      </c>
      <c r="EV536">
        <v>4925589.666666667</v>
      </c>
      <c r="EW536">
        <v>10.911293333333333</v>
      </c>
      <c r="EX536">
        <v>1.3991666666666667</v>
      </c>
      <c r="EY536">
        <v>18.061330000000002</v>
      </c>
      <c r="FB536">
        <v>36.369999999999997</v>
      </c>
      <c r="FC536">
        <v>14.59</v>
      </c>
      <c r="FD536">
        <v>5216699</v>
      </c>
      <c r="FE536">
        <v>4670777.5</v>
      </c>
      <c r="FF536">
        <v>14.464080833333334</v>
      </c>
      <c r="FG536">
        <v>2.3596416666666666</v>
      </c>
      <c r="FH536">
        <v>54.282699999999998</v>
      </c>
      <c r="FI536">
        <v>6.1297554270196015E-2</v>
      </c>
      <c r="FJ536">
        <f t="shared" si="11"/>
        <v>3.327396749182769</v>
      </c>
      <c r="FK536">
        <v>15.26</v>
      </c>
      <c r="FL536">
        <v>9.91</v>
      </c>
      <c r="FM536">
        <v>57420136</v>
      </c>
      <c r="FN536">
        <v>39657915</v>
      </c>
      <c r="FO536">
        <v>155.06966666666668</v>
      </c>
      <c r="FP536">
        <v>19.0625</v>
      </c>
      <c r="FQ536">
        <v>104.34869999999999</v>
      </c>
      <c r="FR536">
        <v>0.12143107323323354</v>
      </c>
      <c r="FS536">
        <f t="shared" si="12"/>
        <v>12.671174631492717</v>
      </c>
      <c r="FT536">
        <v>84.76</v>
      </c>
      <c r="FU536">
        <v>2.65</v>
      </c>
      <c r="FV536">
        <v>125286862</v>
      </c>
      <c r="FW536">
        <v>108720491.66666667</v>
      </c>
      <c r="FX536">
        <v>476.53308333333331</v>
      </c>
      <c r="FY536">
        <v>82.041083333333333</v>
      </c>
      <c r="GC536">
        <v>66.89</v>
      </c>
      <c r="GD536">
        <v>-1.1200000000000001</v>
      </c>
      <c r="GE536">
        <v>2521237</v>
      </c>
      <c r="GF536">
        <v>881259.5</v>
      </c>
      <c r="GG536">
        <v>3.9685888333333335</v>
      </c>
      <c r="GH536">
        <v>0.37000000000000005</v>
      </c>
      <c r="GK536" s="10"/>
      <c r="GL536">
        <v>71.2</v>
      </c>
      <c r="GM536">
        <v>-0.18</v>
      </c>
      <c r="GN536">
        <v>3654893</v>
      </c>
      <c r="GO536">
        <v>2756612.5</v>
      </c>
      <c r="GP536">
        <v>7.425089166666667</v>
      </c>
      <c r="GQ536">
        <v>0.81333333333333335</v>
      </c>
      <c r="GU536">
        <v>85.14</v>
      </c>
      <c r="GV536">
        <v>7.28</v>
      </c>
      <c r="GW536">
        <v>402596</v>
      </c>
      <c r="GX536">
        <v>1054552.75</v>
      </c>
      <c r="GY536">
        <v>3.2508575</v>
      </c>
      <c r="GZ536">
        <v>4.9166666666666664E-2</v>
      </c>
      <c r="HA536">
        <v>5.6699000000000002</v>
      </c>
      <c r="HB536">
        <v>4.4071226211985941E-2</v>
      </c>
      <c r="HC536">
        <f t="shared" si="13"/>
        <v>0.2498794454993391</v>
      </c>
      <c r="HD536">
        <v>15.22</v>
      </c>
      <c r="HE536">
        <v>19.420000000000002</v>
      </c>
      <c r="HF536">
        <v>89259202</v>
      </c>
      <c r="HG536">
        <v>52577029.166666664</v>
      </c>
      <c r="HH536">
        <v>122.05365833333333</v>
      </c>
      <c r="HI536">
        <v>12.177296666666665</v>
      </c>
      <c r="HJ536">
        <v>39.085979999999999</v>
      </c>
      <c r="HK536">
        <v>1.6868315954961719E-2</v>
      </c>
      <c r="HL536">
        <f t="shared" si="14"/>
        <v>0.6593146600493146</v>
      </c>
      <c r="HM536">
        <v>95.78</v>
      </c>
      <c r="HN536">
        <v>7.34</v>
      </c>
      <c r="HO536">
        <v>15485453</v>
      </c>
      <c r="HP536">
        <v>19412618.333333332</v>
      </c>
      <c r="HQ536">
        <v>78.067400000000006</v>
      </c>
      <c r="HR536">
        <v>6.5216666666666674</v>
      </c>
      <c r="HS536">
        <v>67.439670000000007</v>
      </c>
      <c r="HT536">
        <v>2.9698996611038581E-3</v>
      </c>
      <c r="HU536">
        <f t="shared" si="15"/>
        <v>0.20028905307795605</v>
      </c>
      <c r="HV536">
        <v>130.31</v>
      </c>
      <c r="HW536">
        <v>12.61</v>
      </c>
      <c r="HX536">
        <v>3621031</v>
      </c>
      <c r="HY536">
        <v>6675424.166666667</v>
      </c>
      <c r="HZ536">
        <v>17.261456666666668</v>
      </c>
      <c r="IA536">
        <v>6.5216666666666674</v>
      </c>
      <c r="IB536">
        <v>13.88969</v>
      </c>
      <c r="IC536">
        <v>5.8961384118067471E-3</v>
      </c>
      <c r="ID536">
        <f t="shared" si="16"/>
        <v>8.1895534737088063E-2</v>
      </c>
      <c r="IE536">
        <v>90.69</v>
      </c>
      <c r="IF536">
        <v>-4.08</v>
      </c>
      <c r="IG536">
        <v>4336467</v>
      </c>
      <c r="IH536">
        <v>5661371.333333333</v>
      </c>
      <c r="II536">
        <v>39.614789166666668</v>
      </c>
      <c r="IJ536">
        <v>9.36</v>
      </c>
      <c r="IK536">
        <v>36.467489999999998</v>
      </c>
      <c r="IL536">
        <v>1.2727399738700417E-2</v>
      </c>
      <c r="IM536">
        <f t="shared" si="28"/>
        <v>0.46413632269706007</v>
      </c>
      <c r="IN536">
        <v>64.489999999999995</v>
      </c>
      <c r="IO536">
        <v>4.38</v>
      </c>
      <c r="IP536">
        <v>38344311</v>
      </c>
      <c r="IQ536">
        <v>39425037.5</v>
      </c>
      <c r="IR536">
        <v>90.265000000000001</v>
      </c>
      <c r="IS536">
        <v>11.1075</v>
      </c>
      <c r="IT536">
        <v>39.042819999999999</v>
      </c>
      <c r="IU536">
        <v>1.2727399738700417E-2</v>
      </c>
      <c r="IV536">
        <f t="shared" si="17"/>
        <v>0.49691357706612743</v>
      </c>
      <c r="IW536">
        <v>18.03</v>
      </c>
      <c r="IX536">
        <v>13.71</v>
      </c>
      <c r="IY536">
        <v>9998486</v>
      </c>
      <c r="IZ536">
        <v>5716618.333333333</v>
      </c>
      <c r="JA536">
        <v>19.160354999999999</v>
      </c>
      <c r="JB536">
        <v>2.5933333333333333</v>
      </c>
      <c r="JC536">
        <v>151.1859</v>
      </c>
      <c r="JD536">
        <v>1.9127870960846112E-3</v>
      </c>
      <c r="JE536">
        <f t="shared" si="29"/>
        <v>0.28918643862993842</v>
      </c>
      <c r="JF536">
        <v>43.29</v>
      </c>
      <c r="JG536">
        <v>6</v>
      </c>
      <c r="JH536">
        <v>5343230</v>
      </c>
      <c r="JI536">
        <v>4549780</v>
      </c>
      <c r="JJ536">
        <v>17.236938333333331</v>
      </c>
      <c r="JK536">
        <v>2.1225000000000001</v>
      </c>
      <c r="JL536">
        <v>0</v>
      </c>
      <c r="JO536">
        <v>38.47</v>
      </c>
      <c r="JP536">
        <v>7.76</v>
      </c>
      <c r="JQ536">
        <v>1988260</v>
      </c>
      <c r="JR536">
        <v>1497707.5</v>
      </c>
      <c r="JS536">
        <v>5.9059054166666662</v>
      </c>
      <c r="JT536">
        <v>1.0741666666666667</v>
      </c>
      <c r="JU536">
        <v>44.212519999999998</v>
      </c>
      <c r="JV536">
        <v>2.1234917015746223E-2</v>
      </c>
      <c r="JW536">
        <f t="shared" si="18"/>
        <v>0.9388491932570201</v>
      </c>
      <c r="JX536">
        <v>34.17</v>
      </c>
      <c r="JY536">
        <v>3.82</v>
      </c>
      <c r="JZ536">
        <v>45130842</v>
      </c>
      <c r="KA536">
        <v>31910280</v>
      </c>
      <c r="KB536">
        <v>133.99791666666667</v>
      </c>
      <c r="KC536">
        <v>15.280461666666667</v>
      </c>
      <c r="KD536">
        <v>30.885750000000002</v>
      </c>
      <c r="KE536">
        <v>3.1981618765158704E-2</v>
      </c>
      <c r="KF536">
        <f t="shared" si="19"/>
        <v>0.98777628177600052</v>
      </c>
      <c r="KG536">
        <v>10.23</v>
      </c>
      <c r="KH536">
        <v>10.83</v>
      </c>
      <c r="KI536">
        <v>39858722</v>
      </c>
      <c r="KJ536">
        <v>24186322.5</v>
      </c>
      <c r="KK536">
        <v>97.890975000000012</v>
      </c>
      <c r="KL536">
        <v>13.349166666666667</v>
      </c>
      <c r="KM536">
        <v>17.138380000000002</v>
      </c>
      <c r="KN536">
        <v>8.2821126892082958E-3</v>
      </c>
      <c r="KO536">
        <f t="shared" si="20"/>
        <v>0.14194199447047368</v>
      </c>
      <c r="KP536">
        <v>45.84</v>
      </c>
      <c r="KQ536">
        <v>-3.89</v>
      </c>
      <c r="KR536">
        <v>8780193</v>
      </c>
      <c r="KS536">
        <v>6105275.333333333</v>
      </c>
      <c r="KT536">
        <v>54.148269999999997</v>
      </c>
      <c r="KU536">
        <v>11.891666666666666</v>
      </c>
      <c r="KV536">
        <v>31.771249999999998</v>
      </c>
      <c r="KW536">
        <v>1.0775805013057312E-2</v>
      </c>
      <c r="KX536">
        <f t="shared" si="21"/>
        <v>0.34236079502109712</v>
      </c>
      <c r="KY536">
        <v>60.29</v>
      </c>
      <c r="KZ536">
        <v>4.6100000000000003</v>
      </c>
      <c r="LA536">
        <v>6993594</v>
      </c>
      <c r="LB536">
        <v>4341462.333333333</v>
      </c>
      <c r="LC536">
        <v>30.247963333333331</v>
      </c>
      <c r="LD536">
        <v>5.5111866666666671</v>
      </c>
      <c r="LE536">
        <v>0.17972830000000001</v>
      </c>
      <c r="LF536">
        <v>2.1061999239745978E-2</v>
      </c>
      <c r="LG536">
        <f t="shared" si="22"/>
        <v>3.7854373179608374E-3</v>
      </c>
      <c r="LH536">
        <v>46.61</v>
      </c>
      <c r="LI536">
        <v>5.29</v>
      </c>
      <c r="LJ536">
        <v>60033831</v>
      </c>
      <c r="LK536">
        <v>19687389.166666668</v>
      </c>
      <c r="LL536">
        <v>52.875083333333329</v>
      </c>
      <c r="LM536">
        <v>6.5274999999999999</v>
      </c>
      <c r="LN536">
        <v>48.61591</v>
      </c>
      <c r="LO536">
        <v>5.2836014307058504E-2</v>
      </c>
      <c r="LP536">
        <f t="shared" si="23"/>
        <v>2.5686709163106687</v>
      </c>
      <c r="LQ536">
        <v>138.22</v>
      </c>
      <c r="LR536">
        <v>6.03</v>
      </c>
      <c r="LS536">
        <v>58003200</v>
      </c>
      <c r="LT536">
        <v>62542795</v>
      </c>
      <c r="LU536">
        <v>211.98523333333333</v>
      </c>
      <c r="LV536">
        <v>27.213333333333335</v>
      </c>
      <c r="LW536">
        <v>25.482869999999998</v>
      </c>
      <c r="LX536">
        <v>0.31795521373378888</v>
      </c>
      <c r="LY536" s="10">
        <f t="shared" si="24"/>
        <v>8.1024113774003563</v>
      </c>
      <c r="LZ536">
        <v>56.9</v>
      </c>
      <c r="MA536">
        <v>3.62</v>
      </c>
      <c r="MB536">
        <v>265474811</v>
      </c>
      <c r="MC536">
        <v>540608750</v>
      </c>
      <c r="MD536">
        <v>1985.3440833333334</v>
      </c>
      <c r="ME536">
        <v>288.21050833333334</v>
      </c>
      <c r="MF536" s="13"/>
      <c r="MG536" s="13"/>
      <c r="MH536" s="13"/>
      <c r="MI536" s="12"/>
      <c r="MJ536" s="12"/>
      <c r="MK536" s="12"/>
      <c r="MM536" s="14"/>
      <c r="MN536" s="14"/>
      <c r="MO536" s="14"/>
      <c r="MP536" s="14"/>
      <c r="MQ536" s="16"/>
      <c r="MR536" s="16"/>
      <c r="MS536" s="16"/>
      <c r="MT536" s="16"/>
      <c r="NC536" s="14"/>
      <c r="ND536" s="14"/>
      <c r="NE536" s="14"/>
      <c r="NF536" s="14"/>
      <c r="NG536" s="16"/>
      <c r="NH536" s="16"/>
      <c r="NI536" s="16"/>
      <c r="NJ536" s="16"/>
      <c r="NK536" s="13"/>
      <c r="NL536" s="13"/>
      <c r="NM536" s="13"/>
      <c r="NN536" s="13"/>
      <c r="NO536" s="12"/>
      <c r="NP536" s="12"/>
      <c r="NQ536" s="12"/>
      <c r="NR536" s="12"/>
      <c r="NW536" s="16"/>
      <c r="NX536" s="16"/>
      <c r="NY536" s="16"/>
      <c r="NZ536" s="16"/>
      <c r="PN536"/>
      <c r="QU536" s="16"/>
      <c r="QV536" s="16"/>
      <c r="QW536" s="16"/>
      <c r="QX536" s="16"/>
      <c r="RK536" s="16"/>
      <c r="RL536" s="16"/>
      <c r="RM536" s="16"/>
      <c r="RN536" s="16"/>
      <c r="RW536" s="14"/>
      <c r="RX536" s="14"/>
      <c r="RY536" s="14"/>
      <c r="RZ536" s="14"/>
      <c r="SA536" s="16"/>
      <c r="SB536" s="16"/>
      <c r="SC536" s="16"/>
      <c r="SD536" s="16"/>
    </row>
    <row r="537" spans="1:498" hidden="1" x14ac:dyDescent="0.35">
      <c r="A537" s="2">
        <v>34425</v>
      </c>
      <c r="B537">
        <v>36.463070000000002</v>
      </c>
      <c r="C537">
        <v>1.6257038465024624E-2</v>
      </c>
      <c r="D537">
        <f t="shared" si="0"/>
        <v>0.59278153154288549</v>
      </c>
      <c r="E537">
        <v>10.65</v>
      </c>
      <c r="F537">
        <v>22.06</v>
      </c>
      <c r="G537">
        <v>17897430</v>
      </c>
      <c r="H537">
        <v>46458864.166666664</v>
      </c>
      <c r="I537">
        <v>93.795950000000005</v>
      </c>
      <c r="J537">
        <v>14.178541666666668</v>
      </c>
      <c r="K537">
        <v>50.180239999999998</v>
      </c>
      <c r="L537">
        <v>8.9152194023455842E-3</v>
      </c>
      <c r="M537">
        <f t="shared" si="1"/>
        <v>0.44736784926235795</v>
      </c>
      <c r="N537">
        <v>141.91999999999999</v>
      </c>
      <c r="O537">
        <v>5.78</v>
      </c>
      <c r="P537">
        <v>7938156</v>
      </c>
      <c r="Q537">
        <v>6105177.5</v>
      </c>
      <c r="R537">
        <v>29.117339999999999</v>
      </c>
      <c r="S537">
        <v>4.3291666666666666</v>
      </c>
      <c r="T537">
        <v>31.603580000000001</v>
      </c>
      <c r="U537">
        <v>1.0656521373844621E-2</v>
      </c>
      <c r="V537">
        <f t="shared" si="2"/>
        <v>0.33678422576000838</v>
      </c>
      <c r="W537">
        <v>71.98</v>
      </c>
      <c r="X537">
        <v>8.4700000000000006</v>
      </c>
      <c r="Y537">
        <v>10116005</v>
      </c>
      <c r="Z537">
        <v>12707568.333333334</v>
      </c>
      <c r="AA537">
        <v>55.32566666666667</v>
      </c>
      <c r="AB537">
        <v>5.9450000000000003</v>
      </c>
      <c r="AC537">
        <v>29.758649999999999</v>
      </c>
      <c r="AD537">
        <v>2.8874646138621448E-2</v>
      </c>
      <c r="AE537">
        <f t="shared" si="3"/>
        <v>0.85927048831308717</v>
      </c>
      <c r="AF537">
        <v>31.85</v>
      </c>
      <c r="AG537">
        <v>-6.55</v>
      </c>
      <c r="AH537">
        <v>29147382</v>
      </c>
      <c r="AI537">
        <v>67271283.333333328</v>
      </c>
      <c r="AJ537">
        <v>275.09631666666667</v>
      </c>
      <c r="AK537">
        <v>46.087908333333331</v>
      </c>
      <c r="AL537">
        <v>21.767700000000001</v>
      </c>
      <c r="AM537">
        <v>4.9474250454956785E-3</v>
      </c>
      <c r="AN537">
        <f t="shared" si="4"/>
        <v>0.10769406416283629</v>
      </c>
      <c r="AO537">
        <v>92.4</v>
      </c>
      <c r="AP537">
        <v>9.44</v>
      </c>
      <c r="AQ537">
        <v>14316262</v>
      </c>
      <c r="AR537">
        <v>5848820</v>
      </c>
      <c r="AS537">
        <v>17.956770833333334</v>
      </c>
      <c r="AT537">
        <v>2.1063333333333332</v>
      </c>
      <c r="AU537">
        <v>10.34324</v>
      </c>
      <c r="AV537">
        <v>9.2707140467096008E-3</v>
      </c>
      <c r="AW537">
        <f t="shared" si="25"/>
        <v>9.5889220356488614E-2</v>
      </c>
      <c r="AX537">
        <v>242.75</v>
      </c>
      <c r="AY537">
        <v>25.26</v>
      </c>
      <c r="AZ537">
        <v>35127408</v>
      </c>
      <c r="BA537">
        <v>17891324.166666668</v>
      </c>
      <c r="BB537">
        <v>26.365804166666667</v>
      </c>
      <c r="BC537">
        <v>3.7520236666666666</v>
      </c>
      <c r="BE537">
        <v>1.1033425543148134E-3</v>
      </c>
      <c r="BG537">
        <v>123.64</v>
      </c>
      <c r="BH537">
        <v>25.98</v>
      </c>
      <c r="BI537">
        <v>3451122</v>
      </c>
      <c r="BJ537">
        <v>1608337.5</v>
      </c>
      <c r="BK537">
        <v>2.5218239166666669</v>
      </c>
      <c r="BM537">
        <v>94.240160000000003</v>
      </c>
      <c r="BN537">
        <v>6.2866189049457588E-3</v>
      </c>
      <c r="BO537">
        <f t="shared" si="30"/>
        <v>0.59245197146111317</v>
      </c>
      <c r="BP537">
        <v>80.599999999999994</v>
      </c>
      <c r="BQ537">
        <v>7.9</v>
      </c>
      <c r="BR537">
        <v>10322332</v>
      </c>
      <c r="BS537">
        <v>12213525</v>
      </c>
      <c r="BU537">
        <v>4.8666666666666663</v>
      </c>
      <c r="BV537">
        <v>14.266489999999999</v>
      </c>
      <c r="BW537">
        <v>6.2243597883830746E-3</v>
      </c>
      <c r="BX537">
        <f t="shared" si="26"/>
        <v>8.8799766677369246E-2</v>
      </c>
      <c r="BY537">
        <v>34.03</v>
      </c>
      <c r="BZ537">
        <v>7.6</v>
      </c>
      <c r="CA537">
        <v>5206190</v>
      </c>
      <c r="CB537">
        <v>6732230</v>
      </c>
      <c r="CC537">
        <v>38.876249999999999</v>
      </c>
      <c r="CD537">
        <v>3.3650000000000002</v>
      </c>
      <c r="CH537">
        <v>39.08</v>
      </c>
      <c r="CI537">
        <v>6.57</v>
      </c>
      <c r="CJ537">
        <v>1475716</v>
      </c>
      <c r="CK537">
        <v>1767816.6666666667</v>
      </c>
      <c r="CL537">
        <v>5.7115891666666663</v>
      </c>
      <c r="CM537">
        <v>0.76250000000000007</v>
      </c>
      <c r="CN537">
        <v>21.38148</v>
      </c>
      <c r="CO537">
        <v>4.3978727105731035E-3</v>
      </c>
      <c r="CP537" s="10">
        <f t="shared" si="6"/>
        <v>9.4033027403664607E-2</v>
      </c>
      <c r="CQ537">
        <v>38.03</v>
      </c>
      <c r="CR537">
        <v>2.58</v>
      </c>
      <c r="CS537">
        <v>5088454</v>
      </c>
      <c r="CT537">
        <v>7954125.833333333</v>
      </c>
      <c r="CU537">
        <v>29.085944999999999</v>
      </c>
      <c r="CV537">
        <v>5.4683333333333337</v>
      </c>
      <c r="CW537">
        <v>38.569229999999997</v>
      </c>
      <c r="CX537">
        <v>5.8435326358895263E-2</v>
      </c>
      <c r="CY537">
        <f t="shared" si="7"/>
        <v>2.2538055424612939</v>
      </c>
      <c r="CZ537">
        <v>84.49</v>
      </c>
      <c r="DA537">
        <v>8.59</v>
      </c>
      <c r="DB537">
        <v>57999868</v>
      </c>
      <c r="DC537">
        <v>43420295.833333336</v>
      </c>
      <c r="DD537">
        <v>235.396625</v>
      </c>
      <c r="DE537">
        <v>39.403333333333329</v>
      </c>
      <c r="DF537">
        <v>36.245739999999998</v>
      </c>
      <c r="DG537">
        <v>9.0201238227675937E-2</v>
      </c>
      <c r="DH537">
        <f t="shared" si="8"/>
        <v>3.2694106284784028</v>
      </c>
      <c r="DI537">
        <v>76.45</v>
      </c>
      <c r="DJ537">
        <v>8.31</v>
      </c>
      <c r="DK537">
        <v>81773612</v>
      </c>
      <c r="DL537">
        <v>92711841.666666672</v>
      </c>
      <c r="DM537">
        <v>329.51433333333335</v>
      </c>
      <c r="DN537">
        <v>43.420833333333327</v>
      </c>
      <c r="DO537">
        <v>137.6463</v>
      </c>
      <c r="DP537">
        <v>7.3438961253502666E-3</v>
      </c>
      <c r="DQ537">
        <f t="shared" si="9"/>
        <v>1.0108601292388004</v>
      </c>
      <c r="DR537">
        <v>57.29</v>
      </c>
      <c r="DS537">
        <v>12.94</v>
      </c>
      <c r="DT537">
        <v>10466265</v>
      </c>
      <c r="DU537">
        <v>8928815.833333334</v>
      </c>
      <c r="DV537">
        <v>25.470280833333334</v>
      </c>
      <c r="DW537">
        <v>3.3350000000000004</v>
      </c>
      <c r="DX537">
        <v>8.1760289999999998</v>
      </c>
      <c r="DY537">
        <v>4.8162271718640674E-3</v>
      </c>
      <c r="DZ537">
        <f t="shared" si="27"/>
        <v>3.9377613027748601E-2</v>
      </c>
      <c r="EA537">
        <v>76.53</v>
      </c>
      <c r="EB537">
        <v>11.44</v>
      </c>
      <c r="EC537">
        <v>10339937</v>
      </c>
      <c r="ED537">
        <v>6466474.166666667</v>
      </c>
      <c r="EE537">
        <v>23.632058333333333</v>
      </c>
      <c r="EF537">
        <v>2.7933333333333334</v>
      </c>
      <c r="EG537">
        <v>28.7727</v>
      </c>
      <c r="EJ537">
        <v>52.66</v>
      </c>
      <c r="EK537">
        <v>-1.72</v>
      </c>
      <c r="EL537">
        <v>266061</v>
      </c>
      <c r="EM537">
        <v>299800.91666666669</v>
      </c>
      <c r="EN537">
        <v>1.9199999166666668</v>
      </c>
      <c r="EO537">
        <v>0.39773008333333332</v>
      </c>
      <c r="EP537">
        <v>29.68235</v>
      </c>
      <c r="EQ537">
        <v>3.0545836363519946E-3</v>
      </c>
      <c r="ER537">
        <f t="shared" si="10"/>
        <v>9.0667220598472625E-2</v>
      </c>
      <c r="ES537">
        <v>106.1</v>
      </c>
      <c r="ET537">
        <v>7.55</v>
      </c>
      <c r="EU537">
        <v>3590161</v>
      </c>
      <c r="EV537">
        <v>4925589.666666667</v>
      </c>
      <c r="EW537">
        <v>10.911293333333333</v>
      </c>
      <c r="EX537">
        <v>1.3991666666666667</v>
      </c>
      <c r="EY537">
        <v>18.805299999999999</v>
      </c>
      <c r="FB537">
        <v>6.45</v>
      </c>
      <c r="FC537">
        <v>20.39</v>
      </c>
      <c r="FD537">
        <v>5216699</v>
      </c>
      <c r="FE537">
        <v>4670777.5</v>
      </c>
      <c r="FF537">
        <v>14.464080833333334</v>
      </c>
      <c r="FG537">
        <v>2.3596416666666666</v>
      </c>
      <c r="FH537">
        <v>63.272190000000002</v>
      </c>
      <c r="FI537">
        <v>6.1297554270196015E-2</v>
      </c>
      <c r="FJ537">
        <f t="shared" si="11"/>
        <v>3.8784305003191539</v>
      </c>
      <c r="FK537">
        <v>92.01</v>
      </c>
      <c r="FL537">
        <v>9.99</v>
      </c>
      <c r="FM537">
        <v>57420136</v>
      </c>
      <c r="FN537">
        <v>39657915</v>
      </c>
      <c r="FO537">
        <v>155.06966666666668</v>
      </c>
      <c r="FP537">
        <v>19.0625</v>
      </c>
      <c r="FQ537">
        <v>103.6673</v>
      </c>
      <c r="FR537">
        <v>0.12143107323323354</v>
      </c>
      <c r="FS537">
        <f t="shared" si="12"/>
        <v>12.588431498191591</v>
      </c>
      <c r="FT537">
        <v>94.08</v>
      </c>
      <c r="FU537">
        <v>10.31</v>
      </c>
      <c r="FV537">
        <v>125286862</v>
      </c>
      <c r="FW537">
        <v>108720491.66666667</v>
      </c>
      <c r="FX537">
        <v>476.53308333333331</v>
      </c>
      <c r="FY537">
        <v>82.041083333333333</v>
      </c>
      <c r="GC537">
        <v>51.53</v>
      </c>
      <c r="GD537">
        <v>7.29</v>
      </c>
      <c r="GE537">
        <v>2521237</v>
      </c>
      <c r="GF537">
        <v>881259.5</v>
      </c>
      <c r="GG537">
        <v>3.9685888333333335</v>
      </c>
      <c r="GH537">
        <v>0.37000000000000005</v>
      </c>
      <c r="GK537" s="10"/>
      <c r="GL537">
        <v>62.91</v>
      </c>
      <c r="GM537">
        <v>8.0299999999999994</v>
      </c>
      <c r="GN537">
        <v>3654893</v>
      </c>
      <c r="GO537">
        <v>2756612.5</v>
      </c>
      <c r="GP537">
        <v>7.425089166666667</v>
      </c>
      <c r="GQ537">
        <v>0.81333333333333335</v>
      </c>
      <c r="GU537">
        <v>71.400000000000006</v>
      </c>
      <c r="GV537">
        <v>8.1999999999999993</v>
      </c>
      <c r="GW537">
        <v>402596</v>
      </c>
      <c r="GX537">
        <v>1054552.75</v>
      </c>
      <c r="GY537">
        <v>3.2508575</v>
      </c>
      <c r="GZ537">
        <v>4.9166666666666664E-2</v>
      </c>
      <c r="HA537">
        <v>5.0332850000000002</v>
      </c>
      <c r="HB537">
        <v>4.4071226211985941E-2</v>
      </c>
      <c r="HC537">
        <f t="shared" si="13"/>
        <v>0.22182304182439566</v>
      </c>
      <c r="HD537">
        <v>14.66</v>
      </c>
      <c r="HE537">
        <v>21.64</v>
      </c>
      <c r="HF537">
        <v>89259202</v>
      </c>
      <c r="HG537">
        <v>52577029.166666664</v>
      </c>
      <c r="HH537">
        <v>122.05365833333333</v>
      </c>
      <c r="HI537">
        <v>12.177296666666665</v>
      </c>
      <c r="HJ537">
        <v>39.506570000000004</v>
      </c>
      <c r="HK537">
        <v>1.6868315954961719E-2</v>
      </c>
      <c r="HL537">
        <f t="shared" si="14"/>
        <v>0.66640930505681206</v>
      </c>
      <c r="HM537">
        <v>59.38</v>
      </c>
      <c r="HN537">
        <v>8.44</v>
      </c>
      <c r="HO537">
        <v>15485453</v>
      </c>
      <c r="HP537">
        <v>19412618.333333332</v>
      </c>
      <c r="HQ537">
        <v>78.067400000000006</v>
      </c>
      <c r="HR537">
        <v>6.5216666666666674</v>
      </c>
      <c r="HS537">
        <v>64.603030000000004</v>
      </c>
      <c r="HT537">
        <v>2.9698996611038581E-3</v>
      </c>
      <c r="HU537">
        <f t="shared" si="15"/>
        <v>0.19186451690328238</v>
      </c>
      <c r="HV537">
        <v>100.62</v>
      </c>
      <c r="HW537">
        <v>10.92</v>
      </c>
      <c r="HX537">
        <v>3621031</v>
      </c>
      <c r="HY537">
        <v>6675424.166666667</v>
      </c>
      <c r="HZ537">
        <v>17.261456666666668</v>
      </c>
      <c r="IA537">
        <v>6.5216666666666674</v>
      </c>
      <c r="IB537">
        <v>13.574009999999999</v>
      </c>
      <c r="IC537">
        <v>5.8961384118067471E-3</v>
      </c>
      <c r="ID537">
        <f t="shared" si="16"/>
        <v>8.0034241763248901E-2</v>
      </c>
      <c r="IE537">
        <v>59.92</v>
      </c>
      <c r="IF537">
        <v>1.1499999999999999</v>
      </c>
      <c r="IG537">
        <v>4336467</v>
      </c>
      <c r="IH537">
        <v>5661371.333333333</v>
      </c>
      <c r="II537">
        <v>39.614789166666668</v>
      </c>
      <c r="IJ537">
        <v>9.36</v>
      </c>
      <c r="IK537">
        <v>23.2972</v>
      </c>
      <c r="IL537">
        <v>1.2727399738700417E-2</v>
      </c>
      <c r="IM537">
        <f t="shared" si="28"/>
        <v>0.29651277719245134</v>
      </c>
      <c r="IN537">
        <v>65.98</v>
      </c>
      <c r="IO537">
        <v>9.5500000000000007</v>
      </c>
      <c r="IP537">
        <v>38344311</v>
      </c>
      <c r="IQ537">
        <v>39425037.5</v>
      </c>
      <c r="IR537">
        <v>90.265000000000001</v>
      </c>
      <c r="IS537">
        <v>11.1075</v>
      </c>
      <c r="IT537">
        <v>38.658610000000003</v>
      </c>
      <c r="IU537">
        <v>1.2727399738700417E-2</v>
      </c>
      <c r="IV537">
        <f t="shared" si="17"/>
        <v>0.4920235828125214</v>
      </c>
      <c r="IW537">
        <v>34.15</v>
      </c>
      <c r="IX537">
        <v>12.91</v>
      </c>
      <c r="IY537">
        <v>9998486</v>
      </c>
      <c r="IZ537">
        <v>5716618.333333333</v>
      </c>
      <c r="JA537">
        <v>19.160354999999999</v>
      </c>
      <c r="JB537">
        <v>2.5933333333333333</v>
      </c>
      <c r="JC537">
        <v>128.34440000000001</v>
      </c>
      <c r="JD537">
        <v>1.9127870960846112E-3</v>
      </c>
      <c r="JE537">
        <f t="shared" si="29"/>
        <v>0.24549551217472179</v>
      </c>
      <c r="JF537">
        <v>104.83</v>
      </c>
      <c r="JG537">
        <v>8.8800000000000008</v>
      </c>
      <c r="JH537">
        <v>5343230</v>
      </c>
      <c r="JI537">
        <v>4549780</v>
      </c>
      <c r="JJ537">
        <v>17.236938333333331</v>
      </c>
      <c r="JK537">
        <v>2.1225000000000001</v>
      </c>
      <c r="JL537">
        <v>0</v>
      </c>
      <c r="JO537">
        <v>197.69</v>
      </c>
      <c r="JP537">
        <v>8.42</v>
      </c>
      <c r="JQ537">
        <v>1988260</v>
      </c>
      <c r="JR537">
        <v>1497707.5</v>
      </c>
      <c r="JS537">
        <v>5.9059054166666662</v>
      </c>
      <c r="JT537">
        <v>1.0741666666666667</v>
      </c>
      <c r="JU537">
        <v>43.953470000000003</v>
      </c>
      <c r="JV537">
        <v>2.1234917015746223E-2</v>
      </c>
      <c r="JW537">
        <f t="shared" si="18"/>
        <v>0.9333482880040912</v>
      </c>
      <c r="JX537">
        <v>53.85</v>
      </c>
      <c r="JY537">
        <v>12.72</v>
      </c>
      <c r="JZ537">
        <v>45130842</v>
      </c>
      <c r="KA537">
        <v>31910280</v>
      </c>
      <c r="KB537">
        <v>133.99791666666667</v>
      </c>
      <c r="KC537">
        <v>15.280461666666667</v>
      </c>
      <c r="KD537">
        <v>29.621549999999999</v>
      </c>
      <c r="KE537">
        <v>3.1981618765158704E-2</v>
      </c>
      <c r="KF537">
        <f t="shared" si="19"/>
        <v>0.94734511933308674</v>
      </c>
      <c r="KG537">
        <v>37.130000000000003</v>
      </c>
      <c r="KH537">
        <v>10.7</v>
      </c>
      <c r="KI537">
        <v>39858722</v>
      </c>
      <c r="KJ537">
        <v>24186322.5</v>
      </c>
      <c r="KK537">
        <v>97.890975000000012</v>
      </c>
      <c r="KL537">
        <v>13.349166666666667</v>
      </c>
      <c r="KM537">
        <v>16.890840000000001</v>
      </c>
      <c r="KN537">
        <v>8.2821126892082958E-3</v>
      </c>
      <c r="KO537">
        <f t="shared" si="20"/>
        <v>0.13989184029538707</v>
      </c>
      <c r="KP537">
        <v>32.880000000000003</v>
      </c>
      <c r="KQ537">
        <v>2.73</v>
      </c>
      <c r="KR537">
        <v>8780193</v>
      </c>
      <c r="KS537">
        <v>6105275.333333333</v>
      </c>
      <c r="KT537">
        <v>54.148269999999997</v>
      </c>
      <c r="KU537">
        <v>11.891666666666666</v>
      </c>
      <c r="KV537">
        <v>31.52627</v>
      </c>
      <c r="KW537">
        <v>1.0775805013057312E-2</v>
      </c>
      <c r="KX537">
        <f t="shared" si="21"/>
        <v>0.33972093830899835</v>
      </c>
      <c r="KY537">
        <v>122.81</v>
      </c>
      <c r="KZ537">
        <v>3.54</v>
      </c>
      <c r="LA537">
        <v>6993594</v>
      </c>
      <c r="LB537">
        <v>4341462.333333333</v>
      </c>
      <c r="LC537">
        <v>30.247963333333331</v>
      </c>
      <c r="LD537">
        <v>5.5111866666666671</v>
      </c>
      <c r="LE537">
        <v>0.23302700000000001</v>
      </c>
      <c r="LF537">
        <v>2.1061999239745978E-2</v>
      </c>
      <c r="LG537">
        <f t="shared" si="22"/>
        <v>4.9080144968402864E-3</v>
      </c>
      <c r="LH537">
        <v>48.22</v>
      </c>
      <c r="LI537">
        <v>11.75</v>
      </c>
      <c r="LJ537">
        <v>60033831</v>
      </c>
      <c r="LK537">
        <v>19687389.166666668</v>
      </c>
      <c r="LL537">
        <v>52.875083333333329</v>
      </c>
      <c r="LM537">
        <v>6.5274999999999999</v>
      </c>
      <c r="LN537">
        <v>47.475909999999999</v>
      </c>
      <c r="LO537">
        <v>5.2836014307058504E-2</v>
      </c>
      <c r="LP537">
        <f t="shared" si="23"/>
        <v>2.5084378600006216</v>
      </c>
      <c r="LQ537">
        <v>91.25</v>
      </c>
      <c r="LR537">
        <v>6.89</v>
      </c>
      <c r="LS537">
        <v>58003200</v>
      </c>
      <c r="LT537">
        <v>62542795</v>
      </c>
      <c r="LU537">
        <v>211.98523333333333</v>
      </c>
      <c r="LV537">
        <v>27.213333333333335</v>
      </c>
      <c r="LW537">
        <v>24.55667</v>
      </c>
      <c r="LX537">
        <v>0.31795521373378888</v>
      </c>
      <c r="LY537" s="10">
        <f t="shared" si="24"/>
        <v>7.8079212584401212</v>
      </c>
      <c r="LZ537">
        <v>62.7</v>
      </c>
      <c r="MA537">
        <v>9.18</v>
      </c>
      <c r="MB537">
        <v>265474811</v>
      </c>
      <c r="MC537">
        <v>540608750</v>
      </c>
      <c r="MD537">
        <v>1985.3440833333334</v>
      </c>
      <c r="ME537">
        <v>288.21050833333334</v>
      </c>
      <c r="MF537" s="13"/>
      <c r="MG537" s="13"/>
      <c r="MH537" s="13"/>
      <c r="MI537" s="12"/>
      <c r="MJ537" s="12"/>
      <c r="MK537" s="12"/>
      <c r="MM537" s="14"/>
      <c r="MN537" s="14"/>
      <c r="MO537" s="14"/>
      <c r="MP537" s="14"/>
      <c r="MQ537" s="16"/>
      <c r="MR537" s="16"/>
      <c r="MS537" s="16"/>
      <c r="MT537" s="16"/>
      <c r="NC537" s="14"/>
      <c r="ND537" s="14"/>
      <c r="NE537" s="14"/>
      <c r="NF537" s="14"/>
      <c r="NG537" s="16"/>
      <c r="NH537" s="16"/>
      <c r="NI537" s="16"/>
      <c r="NJ537" s="16"/>
      <c r="NK537" s="13"/>
      <c r="NL537" s="13"/>
      <c r="NM537" s="13"/>
      <c r="NN537" s="13"/>
      <c r="NO537" s="12"/>
      <c r="NP537" s="12"/>
      <c r="NQ537" s="12"/>
      <c r="NR537" s="12"/>
      <c r="NW537" s="16"/>
      <c r="NX537" s="16"/>
      <c r="NY537" s="16"/>
      <c r="NZ537" s="16"/>
      <c r="PN537"/>
      <c r="QU537" s="16"/>
      <c r="QV537" s="16"/>
      <c r="QW537" s="16"/>
      <c r="QX537" s="16"/>
      <c r="RK537" s="16"/>
      <c r="RL537" s="16"/>
      <c r="RM537" s="16"/>
      <c r="RN537" s="16"/>
      <c r="RW537" s="14"/>
      <c r="RX537" s="14"/>
      <c r="RY537" s="14"/>
      <c r="RZ537" s="14"/>
      <c r="SA537" s="16"/>
      <c r="SB537" s="16"/>
      <c r="SC537" s="16"/>
      <c r="SD537" s="16"/>
    </row>
    <row r="538" spans="1:498" hidden="1" x14ac:dyDescent="0.35">
      <c r="A538" s="2">
        <v>34455</v>
      </c>
      <c r="B538">
        <v>36.56503</v>
      </c>
      <c r="C538">
        <v>1.6257038465024624E-2</v>
      </c>
      <c r="D538">
        <f t="shared" si="0"/>
        <v>0.59443909918477933</v>
      </c>
      <c r="E538">
        <v>12.42</v>
      </c>
      <c r="F538">
        <v>18.43</v>
      </c>
      <c r="G538">
        <v>17897430</v>
      </c>
      <c r="H538">
        <v>46458864.166666664</v>
      </c>
      <c r="I538">
        <v>93.795950000000005</v>
      </c>
      <c r="J538">
        <v>14.178541666666668</v>
      </c>
      <c r="K538">
        <v>48.556089999999998</v>
      </c>
      <c r="L538">
        <v>8.9152194023455842E-3</v>
      </c>
      <c r="M538">
        <f t="shared" si="1"/>
        <v>0.43288819567003839</v>
      </c>
      <c r="N538">
        <v>105.05</v>
      </c>
      <c r="O538">
        <v>11.13</v>
      </c>
      <c r="P538">
        <v>7938156</v>
      </c>
      <c r="Q538">
        <v>6105177.5</v>
      </c>
      <c r="R538">
        <v>29.117339999999999</v>
      </c>
      <c r="S538">
        <v>4.3291666666666666</v>
      </c>
      <c r="T538">
        <v>32.269489999999998</v>
      </c>
      <c r="U538">
        <v>1.0656521373844621E-2</v>
      </c>
      <c r="V538">
        <f t="shared" si="2"/>
        <v>0.34388050990806523</v>
      </c>
      <c r="W538">
        <v>83.45</v>
      </c>
      <c r="X538">
        <v>12.69</v>
      </c>
      <c r="Y538">
        <v>10116005</v>
      </c>
      <c r="Z538">
        <v>12707568.333333334</v>
      </c>
      <c r="AA538">
        <v>55.32566666666667</v>
      </c>
      <c r="AB538">
        <v>5.9450000000000003</v>
      </c>
      <c r="AC538">
        <v>30.17465</v>
      </c>
      <c r="AD538">
        <v>2.8874646138621448E-2</v>
      </c>
      <c r="AE538">
        <f t="shared" si="3"/>
        <v>0.87128234110675362</v>
      </c>
      <c r="AF538">
        <v>42.8</v>
      </c>
      <c r="AG538">
        <v>2.77</v>
      </c>
      <c r="AH538">
        <v>29147382</v>
      </c>
      <c r="AI538">
        <v>67271283.333333328</v>
      </c>
      <c r="AJ538">
        <v>275.09631666666667</v>
      </c>
      <c r="AK538">
        <v>46.087908333333331</v>
      </c>
      <c r="AL538">
        <v>22.525120000000001</v>
      </c>
      <c r="AM538">
        <v>4.9474250454956785E-3</v>
      </c>
      <c r="AN538">
        <f t="shared" si="4"/>
        <v>0.11144134284079563</v>
      </c>
      <c r="AO538">
        <v>130.6</v>
      </c>
      <c r="AP538">
        <v>8.09</v>
      </c>
      <c r="AQ538">
        <v>14316262</v>
      </c>
      <c r="AR538">
        <v>5848820</v>
      </c>
      <c r="AS538">
        <v>17.956770833333334</v>
      </c>
      <c r="AT538">
        <v>2.1063333333333332</v>
      </c>
      <c r="AU538">
        <v>10.53904</v>
      </c>
      <c r="AV538">
        <v>9.2707140467096008E-3</v>
      </c>
      <c r="AW538">
        <f t="shared" si="25"/>
        <v>9.7704426166834349E-2</v>
      </c>
      <c r="AX538">
        <v>268.43</v>
      </c>
      <c r="AY538">
        <v>24.84</v>
      </c>
      <c r="AZ538">
        <v>35127408</v>
      </c>
      <c r="BA538">
        <v>17891324.166666668</v>
      </c>
      <c r="BB538">
        <v>26.365804166666667</v>
      </c>
      <c r="BC538">
        <v>3.7520236666666666</v>
      </c>
      <c r="BE538">
        <v>1.1033425543148134E-3</v>
      </c>
      <c r="BG538">
        <v>342.5</v>
      </c>
      <c r="BH538">
        <v>25.58</v>
      </c>
      <c r="BI538">
        <v>3451122</v>
      </c>
      <c r="BJ538">
        <v>1608337.5</v>
      </c>
      <c r="BK538">
        <v>2.5218239166666669</v>
      </c>
      <c r="BM538">
        <v>80.20438</v>
      </c>
      <c r="BN538">
        <v>6.2866189049457588E-3</v>
      </c>
      <c r="BO538">
        <f t="shared" si="30"/>
        <v>0.50421437156745352</v>
      </c>
      <c r="BP538">
        <v>80.459999999999994</v>
      </c>
      <c r="BQ538">
        <v>12.56</v>
      </c>
      <c r="BR538">
        <v>10322332</v>
      </c>
      <c r="BS538">
        <v>12213525</v>
      </c>
      <c r="BU538">
        <v>4.8666666666666663</v>
      </c>
      <c r="BV538">
        <v>13.42079</v>
      </c>
      <c r="BW538">
        <v>6.2243597883830746E-3</v>
      </c>
      <c r="BX538">
        <f t="shared" si="26"/>
        <v>8.3535825604333688E-2</v>
      </c>
      <c r="BY538">
        <v>33.020000000000003</v>
      </c>
      <c r="BZ538">
        <v>10.85</v>
      </c>
      <c r="CA538">
        <v>5206190</v>
      </c>
      <c r="CB538">
        <v>6732230</v>
      </c>
      <c r="CC538">
        <v>38.876249999999999</v>
      </c>
      <c r="CD538">
        <v>3.3650000000000002</v>
      </c>
      <c r="CH538">
        <v>52.08</v>
      </c>
      <c r="CI538">
        <v>8.8000000000000007</v>
      </c>
      <c r="CJ538">
        <v>1475716</v>
      </c>
      <c r="CK538">
        <v>1767816.6666666667</v>
      </c>
      <c r="CL538">
        <v>5.7115891666666663</v>
      </c>
      <c r="CM538">
        <v>0.76250000000000007</v>
      </c>
      <c r="CN538">
        <v>21.66422</v>
      </c>
      <c r="CO538">
        <v>4.3978727105731035E-3</v>
      </c>
      <c r="CP538" s="10">
        <f t="shared" si="6"/>
        <v>9.5276481933852047E-2</v>
      </c>
      <c r="CQ538">
        <v>30.06</v>
      </c>
      <c r="CR538">
        <v>5.53</v>
      </c>
      <c r="CS538">
        <v>5088454</v>
      </c>
      <c r="CT538">
        <v>7954125.833333333</v>
      </c>
      <c r="CU538">
        <v>29.085944999999999</v>
      </c>
      <c r="CV538">
        <v>5.4683333333333337</v>
      </c>
      <c r="CW538">
        <v>38.324100000000001</v>
      </c>
      <c r="CX538">
        <v>5.8435326358895263E-2</v>
      </c>
      <c r="CY538">
        <f t="shared" si="7"/>
        <v>2.2394812909109381</v>
      </c>
      <c r="CZ538">
        <v>87.96</v>
      </c>
      <c r="DA538">
        <v>13.52</v>
      </c>
      <c r="DB538">
        <v>57999868</v>
      </c>
      <c r="DC538">
        <v>43420295.833333336</v>
      </c>
      <c r="DD538">
        <v>235.396625</v>
      </c>
      <c r="DE538">
        <v>39.403333333333329</v>
      </c>
      <c r="DF538">
        <v>36.455880000000001</v>
      </c>
      <c r="DG538">
        <v>9.0201238227675937E-2</v>
      </c>
      <c r="DH538">
        <f t="shared" si="8"/>
        <v>3.2883655166795669</v>
      </c>
      <c r="DI538">
        <v>73.75</v>
      </c>
      <c r="DJ538">
        <v>12.62</v>
      </c>
      <c r="DK538">
        <v>81773612</v>
      </c>
      <c r="DL538">
        <v>92711841.666666672</v>
      </c>
      <c r="DM538">
        <v>329.51433333333335</v>
      </c>
      <c r="DN538">
        <v>43.420833333333327</v>
      </c>
      <c r="DO538">
        <v>129.25569999999999</v>
      </c>
      <c r="DP538">
        <v>7.3438961253502666E-3</v>
      </c>
      <c r="DQ538">
        <f t="shared" si="9"/>
        <v>0.9492404344094364</v>
      </c>
      <c r="DR538">
        <v>52.15</v>
      </c>
      <c r="DS538">
        <v>17.22</v>
      </c>
      <c r="DT538">
        <v>10466265</v>
      </c>
      <c r="DU538">
        <v>8928815.833333334</v>
      </c>
      <c r="DV538">
        <v>25.470280833333334</v>
      </c>
      <c r="DW538">
        <v>3.3350000000000004</v>
      </c>
      <c r="DX538">
        <v>7.7574779999999999</v>
      </c>
      <c r="DY538">
        <v>4.8162271718640674E-3</v>
      </c>
      <c r="DZ538">
        <f t="shared" si="27"/>
        <v>3.7361776328737724E-2</v>
      </c>
      <c r="EA538">
        <v>66.25</v>
      </c>
      <c r="EB538">
        <v>16.23</v>
      </c>
      <c r="EC538">
        <v>10339937</v>
      </c>
      <c r="ED538">
        <v>6466474.166666667</v>
      </c>
      <c r="EE538">
        <v>23.632058333333333</v>
      </c>
      <c r="EF538">
        <v>2.7933333333333334</v>
      </c>
      <c r="EG538">
        <v>30.957979999999999</v>
      </c>
      <c r="EJ538">
        <v>57.92</v>
      </c>
      <c r="EK538">
        <v>3.96</v>
      </c>
      <c r="EL538">
        <v>266061</v>
      </c>
      <c r="EM538">
        <v>299800.91666666669</v>
      </c>
      <c r="EN538">
        <v>1.9199999166666668</v>
      </c>
      <c r="EO538">
        <v>0.39773008333333332</v>
      </c>
      <c r="EP538">
        <v>29.053609999999999</v>
      </c>
      <c r="EQ538">
        <v>3.0545836363519946E-3</v>
      </c>
      <c r="ER538">
        <f t="shared" si="10"/>
        <v>8.8746681682952674E-2</v>
      </c>
      <c r="ES538">
        <v>67.83</v>
      </c>
      <c r="ET538">
        <v>9.91</v>
      </c>
      <c r="EU538">
        <v>3590161</v>
      </c>
      <c r="EV538">
        <v>4925589.666666667</v>
      </c>
      <c r="EW538">
        <v>10.911293333333333</v>
      </c>
      <c r="EX538">
        <v>1.3991666666666667</v>
      </c>
      <c r="EY538">
        <v>17.653089999999999</v>
      </c>
      <c r="FB538">
        <v>3.29</v>
      </c>
      <c r="FC538">
        <v>22.17</v>
      </c>
      <c r="FD538">
        <v>5216699</v>
      </c>
      <c r="FE538">
        <v>4670777.5</v>
      </c>
      <c r="FF538">
        <v>14.464080833333334</v>
      </c>
      <c r="FG538">
        <v>2.3596416666666666</v>
      </c>
      <c r="FH538">
        <v>63.893970000000003</v>
      </c>
      <c r="FI538">
        <v>6.1297554270196015E-2</v>
      </c>
      <c r="FJ538">
        <f t="shared" si="11"/>
        <v>3.9165440936132763</v>
      </c>
      <c r="FK538">
        <v>58.62</v>
      </c>
      <c r="FL538">
        <v>15.6</v>
      </c>
      <c r="FM538">
        <v>57420136</v>
      </c>
      <c r="FN538">
        <v>39657915</v>
      </c>
      <c r="FO538">
        <v>155.06966666666668</v>
      </c>
      <c r="FP538">
        <v>19.0625</v>
      </c>
      <c r="FQ538">
        <v>105.8481</v>
      </c>
      <c r="FR538">
        <v>0.12143107323323354</v>
      </c>
      <c r="FS538">
        <f t="shared" si="12"/>
        <v>12.853248382698627</v>
      </c>
      <c r="FT538">
        <v>110.68</v>
      </c>
      <c r="FU538">
        <v>15.35</v>
      </c>
      <c r="FV538">
        <v>125286862</v>
      </c>
      <c r="FW538">
        <v>108720491.66666667</v>
      </c>
      <c r="FX538">
        <v>476.53308333333331</v>
      </c>
      <c r="FY538">
        <v>82.041083333333333</v>
      </c>
      <c r="GC538">
        <v>57.42</v>
      </c>
      <c r="GD538">
        <v>9.9499999999999993</v>
      </c>
      <c r="GE538">
        <v>2521237</v>
      </c>
      <c r="GF538">
        <v>881259.5</v>
      </c>
      <c r="GG538">
        <v>3.9685888333333335</v>
      </c>
      <c r="GH538">
        <v>0.37000000000000005</v>
      </c>
      <c r="GK538" s="10"/>
      <c r="GL538">
        <v>58.64</v>
      </c>
      <c r="GM538">
        <v>10.74</v>
      </c>
      <c r="GN538">
        <v>3654893</v>
      </c>
      <c r="GO538">
        <v>2756612.5</v>
      </c>
      <c r="GP538">
        <v>7.425089166666667</v>
      </c>
      <c r="GQ538">
        <v>0.81333333333333335</v>
      </c>
      <c r="GU538">
        <v>75.12</v>
      </c>
      <c r="GV538">
        <v>12.59</v>
      </c>
      <c r="GW538">
        <v>402596</v>
      </c>
      <c r="GX538">
        <v>1054552.75</v>
      </c>
      <c r="GY538">
        <v>3.2508575</v>
      </c>
      <c r="GZ538">
        <v>4.9166666666666664E-2</v>
      </c>
      <c r="HA538">
        <v>5.305472</v>
      </c>
      <c r="HB538">
        <v>4.4071226211985941E-2</v>
      </c>
      <c r="HC538">
        <f t="shared" si="13"/>
        <v>0.23381865667335747</v>
      </c>
      <c r="HD538">
        <v>31.14</v>
      </c>
      <c r="HE538">
        <v>23.85</v>
      </c>
      <c r="HF538">
        <v>89259202</v>
      </c>
      <c r="HG538">
        <v>52577029.166666664</v>
      </c>
      <c r="HH538">
        <v>122.05365833333333</v>
      </c>
      <c r="HI538">
        <v>12.177296666666665</v>
      </c>
      <c r="HJ538">
        <v>38.903730000000003</v>
      </c>
      <c r="HK538">
        <v>1.6868315954961719E-2</v>
      </c>
      <c r="HL538">
        <f t="shared" si="14"/>
        <v>0.65624040946652296</v>
      </c>
      <c r="HM538">
        <v>67.83</v>
      </c>
      <c r="HN538">
        <v>12.38</v>
      </c>
      <c r="HO538">
        <v>15485453</v>
      </c>
      <c r="HP538">
        <v>19412618.333333332</v>
      </c>
      <c r="HQ538">
        <v>78.067400000000006</v>
      </c>
      <c r="HR538">
        <v>6.5216666666666674</v>
      </c>
      <c r="HS538">
        <v>64.479810000000001</v>
      </c>
      <c r="HT538">
        <v>2.9698996611038581E-3</v>
      </c>
      <c r="HU538">
        <f t="shared" si="15"/>
        <v>0.19149856586704117</v>
      </c>
      <c r="HV538">
        <v>146.38</v>
      </c>
      <c r="HW538">
        <v>8.3000000000000007</v>
      </c>
      <c r="HX538">
        <v>3621031</v>
      </c>
      <c r="HY538">
        <v>6675424.166666667</v>
      </c>
      <c r="HZ538">
        <v>17.261456666666668</v>
      </c>
      <c r="IA538">
        <v>6.5216666666666674</v>
      </c>
      <c r="IB538">
        <v>13.51088</v>
      </c>
      <c r="IC538">
        <v>5.8961384118067471E-3</v>
      </c>
      <c r="ID538">
        <f t="shared" si="16"/>
        <v>7.9662018545311547E-2</v>
      </c>
      <c r="IE538">
        <v>31.63</v>
      </c>
      <c r="IF538">
        <v>4.17</v>
      </c>
      <c r="IG538">
        <v>4336467</v>
      </c>
      <c r="IH538">
        <v>5661371.333333333</v>
      </c>
      <c r="II538">
        <v>39.614789166666668</v>
      </c>
      <c r="IJ538">
        <v>9.36</v>
      </c>
      <c r="IK538">
        <v>22.146159999999998</v>
      </c>
      <c r="IL538">
        <v>1.2727399738700417E-2</v>
      </c>
      <c r="IM538">
        <f t="shared" si="28"/>
        <v>0.2818630309972176</v>
      </c>
      <c r="IN538">
        <v>64.11</v>
      </c>
      <c r="IO538">
        <v>12.7</v>
      </c>
      <c r="IP538">
        <v>38344311</v>
      </c>
      <c r="IQ538">
        <v>39425037.5</v>
      </c>
      <c r="IR538">
        <v>90.265000000000001</v>
      </c>
      <c r="IS538">
        <v>11.1075</v>
      </c>
      <c r="IT538">
        <v>36.534050000000001</v>
      </c>
      <c r="IU538">
        <v>1.2727399738700417E-2</v>
      </c>
      <c r="IV538">
        <f t="shared" si="17"/>
        <v>0.46498345842366801</v>
      </c>
      <c r="IW538">
        <v>138.91</v>
      </c>
      <c r="IX538">
        <v>16.28</v>
      </c>
      <c r="IY538">
        <v>9998486</v>
      </c>
      <c r="IZ538">
        <v>5716618.333333333</v>
      </c>
      <c r="JA538">
        <v>19.160354999999999</v>
      </c>
      <c r="JB538">
        <v>2.5933333333333333</v>
      </c>
      <c r="JC538">
        <v>101.0463</v>
      </c>
      <c r="JD538">
        <v>1.9127870960846112E-3</v>
      </c>
      <c r="JE538">
        <f t="shared" si="29"/>
        <v>0.19328005874709445</v>
      </c>
      <c r="JF538">
        <v>98.88</v>
      </c>
      <c r="JG538">
        <v>13.2</v>
      </c>
      <c r="JH538">
        <v>5343230</v>
      </c>
      <c r="JI538">
        <v>4549780</v>
      </c>
      <c r="JJ538">
        <v>17.236938333333331</v>
      </c>
      <c r="JK538">
        <v>2.1225000000000001</v>
      </c>
      <c r="JL538">
        <v>0</v>
      </c>
      <c r="JO538">
        <v>83.71</v>
      </c>
      <c r="JP538">
        <v>13.46</v>
      </c>
      <c r="JQ538">
        <v>1988260</v>
      </c>
      <c r="JR538">
        <v>1497707.5</v>
      </c>
      <c r="JS538">
        <v>5.9059054166666662</v>
      </c>
      <c r="JT538">
        <v>1.0741666666666667</v>
      </c>
      <c r="JU538">
        <v>46.856720000000003</v>
      </c>
      <c r="JV538">
        <v>2.1234917015746223E-2</v>
      </c>
      <c r="JW538">
        <f t="shared" si="18"/>
        <v>0.99499856083005644</v>
      </c>
      <c r="JX538">
        <v>155.13</v>
      </c>
      <c r="JY538">
        <v>17.059999999999999</v>
      </c>
      <c r="JZ538">
        <v>45130842</v>
      </c>
      <c r="KA538">
        <v>31910280</v>
      </c>
      <c r="KB538">
        <v>133.99791666666667</v>
      </c>
      <c r="KC538">
        <v>15.280461666666667</v>
      </c>
      <c r="KD538">
        <v>30.32769</v>
      </c>
      <c r="KE538">
        <v>3.1981618765158704E-2</v>
      </c>
      <c r="KF538">
        <f t="shared" si="19"/>
        <v>0.96992861960791599</v>
      </c>
      <c r="KG538">
        <v>80.16</v>
      </c>
      <c r="KH538">
        <v>15.11</v>
      </c>
      <c r="KI538">
        <v>39858722</v>
      </c>
      <c r="KJ538">
        <v>24186322.5</v>
      </c>
      <c r="KK538">
        <v>97.890975000000012</v>
      </c>
      <c r="KL538">
        <v>13.349166666666667</v>
      </c>
      <c r="KM538">
        <v>17.45889</v>
      </c>
      <c r="KN538">
        <v>8.2821126892082958E-3</v>
      </c>
      <c r="KO538">
        <f t="shared" si="20"/>
        <v>0.14459649440849182</v>
      </c>
      <c r="KP538">
        <v>18.670000000000002</v>
      </c>
      <c r="KQ538">
        <v>6.23</v>
      </c>
      <c r="KR538">
        <v>8780193</v>
      </c>
      <c r="KS538">
        <v>6105275.333333333</v>
      </c>
      <c r="KT538">
        <v>54.148269999999997</v>
      </c>
      <c r="KU538">
        <v>11.891666666666666</v>
      </c>
      <c r="KV538">
        <v>30.339089999999999</v>
      </c>
      <c r="KW538">
        <v>1.0775805013057312E-2</v>
      </c>
      <c r="KX538">
        <f t="shared" si="21"/>
        <v>0.32692811811359695</v>
      </c>
      <c r="KY538">
        <v>163.71</v>
      </c>
      <c r="KZ538">
        <v>9.0500000000000007</v>
      </c>
      <c r="LA538">
        <v>6993594</v>
      </c>
      <c r="LB538">
        <v>4341462.333333333</v>
      </c>
      <c r="LC538">
        <v>30.247963333333331</v>
      </c>
      <c r="LD538">
        <v>5.5111866666666671</v>
      </c>
      <c r="LE538">
        <v>0.19584190000000001</v>
      </c>
      <c r="LF538">
        <v>2.1061999239745978E-2</v>
      </c>
      <c r="LG538">
        <f t="shared" si="22"/>
        <v>4.1248219489104085E-3</v>
      </c>
      <c r="LH538">
        <v>49.37</v>
      </c>
      <c r="LI538">
        <v>15.14</v>
      </c>
      <c r="LJ538">
        <v>60033831</v>
      </c>
      <c r="LK538">
        <v>19687389.166666668</v>
      </c>
      <c r="LL538">
        <v>52.875083333333329</v>
      </c>
      <c r="LM538">
        <v>6.5274999999999999</v>
      </c>
      <c r="LN538">
        <v>46.843490000000003</v>
      </c>
      <c r="LO538">
        <v>5.2836014307058504E-2</v>
      </c>
      <c r="LP538">
        <f t="shared" si="23"/>
        <v>2.4750233078325521</v>
      </c>
      <c r="LQ538">
        <v>52.8</v>
      </c>
      <c r="LR538">
        <v>9.6</v>
      </c>
      <c r="LS538">
        <v>58003200</v>
      </c>
      <c r="LT538">
        <v>62542795</v>
      </c>
      <c r="LU538">
        <v>211.98523333333333</v>
      </c>
      <c r="LV538">
        <v>27.213333333333335</v>
      </c>
      <c r="LW538">
        <v>24.714400000000001</v>
      </c>
      <c r="LX538">
        <v>0.31795521373378888</v>
      </c>
      <c r="LY538" s="10">
        <f t="shared" si="24"/>
        <v>7.858072334302352</v>
      </c>
      <c r="LZ538">
        <v>55.52</v>
      </c>
      <c r="MA538">
        <v>14.3</v>
      </c>
      <c r="MB538">
        <v>265474811</v>
      </c>
      <c r="MC538">
        <v>540608750</v>
      </c>
      <c r="MD538">
        <v>1985.3440833333334</v>
      </c>
      <c r="ME538">
        <v>288.21050833333334</v>
      </c>
      <c r="MF538" s="13"/>
      <c r="MG538" s="13"/>
      <c r="MH538" s="13"/>
      <c r="MI538" s="12"/>
      <c r="MJ538" s="12"/>
      <c r="MK538" s="12"/>
      <c r="MM538" s="14"/>
      <c r="MN538" s="14"/>
      <c r="MO538" s="14"/>
      <c r="MP538" s="14"/>
      <c r="MQ538" s="16"/>
      <c r="MR538" s="16"/>
      <c r="MS538" s="16"/>
      <c r="MT538" s="16"/>
      <c r="NC538" s="14"/>
      <c r="ND538" s="14"/>
      <c r="NE538" s="14"/>
      <c r="NF538" s="14"/>
      <c r="NG538" s="16"/>
      <c r="NH538" s="16"/>
      <c r="NI538" s="16"/>
      <c r="NJ538" s="16"/>
      <c r="NK538" s="13"/>
      <c r="NL538" s="13"/>
      <c r="NM538" s="13"/>
      <c r="NN538" s="13"/>
      <c r="NO538" s="12"/>
      <c r="NP538" s="12"/>
      <c r="NQ538" s="12"/>
      <c r="NR538" s="12"/>
      <c r="NW538" s="16"/>
      <c r="NX538" s="16"/>
      <c r="NY538" s="16"/>
      <c r="NZ538" s="16"/>
      <c r="PN538"/>
      <c r="QU538" s="16"/>
      <c r="QV538" s="16"/>
      <c r="QW538" s="16"/>
      <c r="QX538" s="16"/>
      <c r="RK538" s="16"/>
      <c r="RL538" s="16"/>
      <c r="RM538" s="16"/>
      <c r="RN538" s="16"/>
      <c r="RW538" s="14"/>
      <c r="RX538" s="14"/>
      <c r="RY538" s="14"/>
      <c r="RZ538" s="14"/>
      <c r="SA538" s="16"/>
      <c r="SB538" s="16"/>
      <c r="SC538" s="16"/>
      <c r="SD538" s="16"/>
    </row>
    <row r="539" spans="1:498" hidden="1" x14ac:dyDescent="0.35">
      <c r="A539" s="2">
        <v>34486</v>
      </c>
      <c r="B539">
        <v>36.093470000000003</v>
      </c>
      <c r="C539">
        <v>1.6257038465024624E-2</v>
      </c>
      <c r="D539">
        <f t="shared" si="0"/>
        <v>0.58677293012621234</v>
      </c>
      <c r="E539">
        <v>18.82</v>
      </c>
      <c r="F539">
        <v>15.07</v>
      </c>
      <c r="G539">
        <v>17897430</v>
      </c>
      <c r="H539">
        <v>46458864.166666664</v>
      </c>
      <c r="I539">
        <v>93.795950000000005</v>
      </c>
      <c r="J539">
        <v>14.178541666666668</v>
      </c>
      <c r="K539">
        <v>48.949339999999999</v>
      </c>
      <c r="L539">
        <v>8.9152194023455842E-3</v>
      </c>
      <c r="M539">
        <f t="shared" si="1"/>
        <v>0.4363941057000108</v>
      </c>
      <c r="N539">
        <v>100.1</v>
      </c>
      <c r="O539">
        <v>14.73</v>
      </c>
      <c r="P539">
        <v>7938156</v>
      </c>
      <c r="Q539">
        <v>6105177.5</v>
      </c>
      <c r="R539">
        <v>29.117339999999999</v>
      </c>
      <c r="S539">
        <v>4.3291666666666666</v>
      </c>
      <c r="T539">
        <v>30.551459999999999</v>
      </c>
      <c r="U539">
        <v>1.0656521373844621E-2</v>
      </c>
      <c r="V539">
        <f t="shared" si="2"/>
        <v>0.32557228649215897</v>
      </c>
      <c r="W539">
        <v>59.7</v>
      </c>
      <c r="X539">
        <v>16.170000000000002</v>
      </c>
      <c r="Y539">
        <v>10116005</v>
      </c>
      <c r="Z539">
        <v>12707568.333333334</v>
      </c>
      <c r="AA539">
        <v>55.32566666666667</v>
      </c>
      <c r="AB539">
        <v>5.9450000000000003</v>
      </c>
      <c r="AC539">
        <v>28.071870000000001</v>
      </c>
      <c r="AD539">
        <v>2.8874646138621448E-2</v>
      </c>
      <c r="AE539">
        <f t="shared" si="3"/>
        <v>0.81056531269938326</v>
      </c>
      <c r="AF539">
        <v>59.82</v>
      </c>
      <c r="AG539">
        <v>9.92</v>
      </c>
      <c r="AH539">
        <v>29147382</v>
      </c>
      <c r="AI539">
        <v>67271283.333333328</v>
      </c>
      <c r="AJ539">
        <v>275.09631666666667</v>
      </c>
      <c r="AK539">
        <v>46.087908333333331</v>
      </c>
      <c r="AL539">
        <v>23.873830000000002</v>
      </c>
      <c r="AM539">
        <v>4.9474250454956785E-3</v>
      </c>
      <c r="AN539">
        <f t="shared" si="4"/>
        <v>0.1181139844739061</v>
      </c>
      <c r="AO539">
        <v>132.49</v>
      </c>
      <c r="AP539">
        <v>6.51</v>
      </c>
      <c r="AQ539">
        <v>14316262</v>
      </c>
      <c r="AR539">
        <v>5848820</v>
      </c>
      <c r="AS539">
        <v>17.956770833333334</v>
      </c>
      <c r="AT539">
        <v>2.1063333333333332</v>
      </c>
      <c r="AU539">
        <v>10.33799</v>
      </c>
      <c r="AV539">
        <v>9.2707140467096008E-3</v>
      </c>
      <c r="AW539">
        <f t="shared" si="25"/>
        <v>9.5840549107743381E-2</v>
      </c>
      <c r="AX539">
        <v>232.95</v>
      </c>
      <c r="AY539">
        <v>24.48</v>
      </c>
      <c r="AZ539">
        <v>35127408</v>
      </c>
      <c r="BA539">
        <v>17891324.166666668</v>
      </c>
      <c r="BB539">
        <v>26.365804166666667</v>
      </c>
      <c r="BC539">
        <v>3.7520236666666666</v>
      </c>
      <c r="BE539">
        <v>1.1033425543148134E-3</v>
      </c>
      <c r="BG539">
        <v>266.35000000000002</v>
      </c>
      <c r="BH539">
        <v>25.44</v>
      </c>
      <c r="BI539">
        <v>3451122</v>
      </c>
      <c r="BJ539">
        <v>1608337.5</v>
      </c>
      <c r="BK539">
        <v>2.5218239166666669</v>
      </c>
      <c r="BM539">
        <v>69.176280000000006</v>
      </c>
      <c r="BN539">
        <v>6.2866189049457588E-3</v>
      </c>
      <c r="BO539">
        <f t="shared" si="30"/>
        <v>0.43488490962182125</v>
      </c>
      <c r="BP539">
        <v>44.53</v>
      </c>
      <c r="BQ539">
        <v>16.059999999999999</v>
      </c>
      <c r="BR539">
        <v>10322332</v>
      </c>
      <c r="BS539">
        <v>12213525</v>
      </c>
      <c r="BU539">
        <v>4.8666666666666663</v>
      </c>
      <c r="BV539">
        <v>13.457560000000001</v>
      </c>
      <c r="BW539">
        <v>6.2243597883830746E-3</v>
      </c>
      <c r="BX539">
        <f t="shared" si="26"/>
        <v>8.3764695313752538E-2</v>
      </c>
      <c r="BY539">
        <v>61.91</v>
      </c>
      <c r="BZ539">
        <v>13.03</v>
      </c>
      <c r="CA539">
        <v>5206190</v>
      </c>
      <c r="CB539">
        <v>6732230</v>
      </c>
      <c r="CC539">
        <v>38.876249999999999</v>
      </c>
      <c r="CD539">
        <v>3.3650000000000002</v>
      </c>
      <c r="CH539">
        <v>54.2</v>
      </c>
      <c r="CI539">
        <v>12.81</v>
      </c>
      <c r="CJ539">
        <v>1475716</v>
      </c>
      <c r="CK539">
        <v>1767816.6666666667</v>
      </c>
      <c r="CL539">
        <v>5.7115891666666663</v>
      </c>
      <c r="CM539">
        <v>0.76250000000000007</v>
      </c>
      <c r="CN539">
        <v>20.120979999999999</v>
      </c>
      <c r="CO539">
        <v>4.3978727105731035E-3</v>
      </c>
      <c r="CP539" s="10">
        <f t="shared" si="6"/>
        <v>8.8489508851987198E-2</v>
      </c>
      <c r="CQ539">
        <v>64.61</v>
      </c>
      <c r="CR539">
        <v>11.61</v>
      </c>
      <c r="CS539">
        <v>5088454</v>
      </c>
      <c r="CT539">
        <v>7954125.833333333</v>
      </c>
      <c r="CU539">
        <v>29.085944999999999</v>
      </c>
      <c r="CV539">
        <v>5.4683333333333337</v>
      </c>
      <c r="CW539">
        <v>35.457799999999999</v>
      </c>
      <c r="CX539">
        <v>5.8435326358895263E-2</v>
      </c>
      <c r="CY539">
        <f t="shared" si="7"/>
        <v>2.0719881149684363</v>
      </c>
      <c r="CZ539">
        <v>65.81</v>
      </c>
      <c r="DA539">
        <v>17.11</v>
      </c>
      <c r="DB539">
        <v>57999868</v>
      </c>
      <c r="DC539">
        <v>43420295.833333336</v>
      </c>
      <c r="DD539">
        <v>235.396625</v>
      </c>
      <c r="DE539">
        <v>39.403333333333329</v>
      </c>
      <c r="DF539">
        <v>34.200279999999999</v>
      </c>
      <c r="DG539">
        <v>9.0201238227675937E-2</v>
      </c>
      <c r="DH539">
        <f t="shared" si="8"/>
        <v>3.0849076037332206</v>
      </c>
      <c r="DI539">
        <v>59.87</v>
      </c>
      <c r="DJ539">
        <v>15.95</v>
      </c>
      <c r="DK539">
        <v>81773612</v>
      </c>
      <c r="DL539">
        <v>92711841.666666672</v>
      </c>
      <c r="DM539">
        <v>329.51433333333335</v>
      </c>
      <c r="DN539">
        <v>43.420833333333327</v>
      </c>
      <c r="DO539">
        <v>118.7911</v>
      </c>
      <c r="DP539">
        <v>7.3438961253502666E-3</v>
      </c>
      <c r="DQ539">
        <f t="shared" si="9"/>
        <v>0.87238949901609608</v>
      </c>
      <c r="DR539">
        <v>19.79</v>
      </c>
      <c r="DS539">
        <v>20.49</v>
      </c>
      <c r="DT539">
        <v>10466265</v>
      </c>
      <c r="DU539">
        <v>8928815.833333334</v>
      </c>
      <c r="DV539">
        <v>25.470280833333334</v>
      </c>
      <c r="DW539">
        <v>3.3350000000000004</v>
      </c>
      <c r="DX539">
        <v>7.186725</v>
      </c>
      <c r="DY539">
        <v>4.8162271718640674E-3</v>
      </c>
      <c r="DZ539">
        <f t="shared" si="27"/>
        <v>3.4612900221714787E-2</v>
      </c>
      <c r="EA539">
        <v>55.05</v>
      </c>
      <c r="EB539">
        <v>19.8</v>
      </c>
      <c r="EC539">
        <v>10339937</v>
      </c>
      <c r="ED539">
        <v>6466474.166666667</v>
      </c>
      <c r="EE539">
        <v>23.632058333333333</v>
      </c>
      <c r="EF539">
        <v>2.7933333333333334</v>
      </c>
      <c r="EG539">
        <v>30.987880000000001</v>
      </c>
      <c r="EJ539">
        <v>90.98</v>
      </c>
      <c r="EK539">
        <v>5.4</v>
      </c>
      <c r="EL539">
        <v>266061</v>
      </c>
      <c r="EM539">
        <v>299800.91666666669</v>
      </c>
      <c r="EN539">
        <v>1.9199999166666668</v>
      </c>
      <c r="EO539">
        <v>0.39773008333333332</v>
      </c>
      <c r="EP539">
        <v>28.291160000000001</v>
      </c>
      <c r="EQ539">
        <v>3.0545836363519946E-3</v>
      </c>
      <c r="ER539">
        <f t="shared" si="10"/>
        <v>8.6417714389416103E-2</v>
      </c>
      <c r="ES539">
        <v>59.72</v>
      </c>
      <c r="ET539">
        <v>12.65</v>
      </c>
      <c r="EU539">
        <v>3590161</v>
      </c>
      <c r="EV539">
        <v>4925589.666666667</v>
      </c>
      <c r="EW539">
        <v>10.911293333333333</v>
      </c>
      <c r="EX539">
        <v>1.3991666666666667</v>
      </c>
      <c r="EY539">
        <v>13.964219999999999</v>
      </c>
      <c r="FB539">
        <v>0</v>
      </c>
      <c r="FC539">
        <v>23.7</v>
      </c>
      <c r="FD539">
        <v>5216699</v>
      </c>
      <c r="FE539">
        <v>4670777.5</v>
      </c>
      <c r="FF539">
        <v>14.464080833333334</v>
      </c>
      <c r="FG539">
        <v>2.3596416666666666</v>
      </c>
      <c r="FH539">
        <v>58.717880000000001</v>
      </c>
      <c r="FI539">
        <v>6.1297554270196015E-2</v>
      </c>
      <c r="FJ539">
        <f t="shared" si="11"/>
        <v>3.5992624359308572</v>
      </c>
      <c r="FK539">
        <v>56.55</v>
      </c>
      <c r="FL539">
        <v>19.239999999999998</v>
      </c>
      <c r="FM539">
        <v>57420136</v>
      </c>
      <c r="FN539">
        <v>39657915</v>
      </c>
      <c r="FO539">
        <v>155.06966666666668</v>
      </c>
      <c r="FP539">
        <v>19.0625</v>
      </c>
      <c r="FQ539">
        <v>108.5548</v>
      </c>
      <c r="FR539">
        <v>0.12143107323323354</v>
      </c>
      <c r="FS539">
        <f t="shared" si="12"/>
        <v>13.18192586861902</v>
      </c>
      <c r="FT539">
        <v>130.15</v>
      </c>
      <c r="FU539">
        <v>18.38</v>
      </c>
      <c r="FV539">
        <v>125286862</v>
      </c>
      <c r="FW539">
        <v>108720491.66666667</v>
      </c>
      <c r="FX539">
        <v>476.53308333333331</v>
      </c>
      <c r="FY539">
        <v>82.041083333333333</v>
      </c>
      <c r="GC539">
        <v>56.12</v>
      </c>
      <c r="GD539">
        <v>12.86</v>
      </c>
      <c r="GE539">
        <v>2521237</v>
      </c>
      <c r="GF539">
        <v>881259.5</v>
      </c>
      <c r="GG539">
        <v>3.9685888333333335</v>
      </c>
      <c r="GH539">
        <v>0.37000000000000005</v>
      </c>
      <c r="GK539" s="10"/>
      <c r="GL539">
        <v>50.89</v>
      </c>
      <c r="GM539">
        <v>13.49</v>
      </c>
      <c r="GN539">
        <v>3654893</v>
      </c>
      <c r="GO539">
        <v>2756612.5</v>
      </c>
      <c r="GP539">
        <v>7.425089166666667</v>
      </c>
      <c r="GQ539">
        <v>0.81333333333333335</v>
      </c>
      <c r="GU539">
        <v>61.16</v>
      </c>
      <c r="GV539">
        <v>16.25</v>
      </c>
      <c r="GW539">
        <v>402596</v>
      </c>
      <c r="GX539">
        <v>1054552.75</v>
      </c>
      <c r="GY539">
        <v>3.2508575</v>
      </c>
      <c r="GZ539">
        <v>4.9166666666666664E-2</v>
      </c>
      <c r="HA539">
        <v>5.3092509999999997</v>
      </c>
      <c r="HB539">
        <v>4.4071226211985941E-2</v>
      </c>
      <c r="HC539">
        <f t="shared" si="13"/>
        <v>0.23398520183721255</v>
      </c>
      <c r="HD539">
        <v>94.34</v>
      </c>
      <c r="HE539">
        <v>26.07</v>
      </c>
      <c r="HF539">
        <v>89259202</v>
      </c>
      <c r="HG539">
        <v>52577029.166666664</v>
      </c>
      <c r="HH539">
        <v>122.05365833333333</v>
      </c>
      <c r="HI539">
        <v>12.177296666666665</v>
      </c>
      <c r="HJ539">
        <v>37.459739999999996</v>
      </c>
      <c r="HK539">
        <v>1.6868315954961719E-2</v>
      </c>
      <c r="HL539">
        <f t="shared" si="14"/>
        <v>0.6318827299107177</v>
      </c>
      <c r="HM539">
        <v>54.27</v>
      </c>
      <c r="HN539">
        <v>15.18</v>
      </c>
      <c r="HO539">
        <v>15485453</v>
      </c>
      <c r="HP539">
        <v>19412618.333333332</v>
      </c>
      <c r="HQ539">
        <v>78.067400000000006</v>
      </c>
      <c r="HR539">
        <v>6.5216666666666674</v>
      </c>
      <c r="HS539">
        <v>63.732640000000004</v>
      </c>
      <c r="HT539">
        <v>2.9698996611038581E-3</v>
      </c>
      <c r="HU539">
        <f t="shared" si="15"/>
        <v>0.18927954593725421</v>
      </c>
      <c r="HV539">
        <v>179.79</v>
      </c>
      <c r="HW539">
        <v>5.03</v>
      </c>
      <c r="HX539">
        <v>3621031</v>
      </c>
      <c r="HY539">
        <v>6675424.166666667</v>
      </c>
      <c r="HZ539">
        <v>17.261456666666668</v>
      </c>
      <c r="IA539">
        <v>6.5216666666666674</v>
      </c>
      <c r="IB539">
        <v>12.669079999999999</v>
      </c>
      <c r="IC539">
        <v>5.8961384118067471E-3</v>
      </c>
      <c r="ID539">
        <f t="shared" si="16"/>
        <v>7.4698649230252614E-2</v>
      </c>
      <c r="IE539">
        <v>94.67</v>
      </c>
      <c r="IF539">
        <v>7.62</v>
      </c>
      <c r="IG539">
        <v>4336467</v>
      </c>
      <c r="IH539">
        <v>5661371.333333333</v>
      </c>
      <c r="II539">
        <v>39.614789166666668</v>
      </c>
      <c r="IJ539">
        <v>9.36</v>
      </c>
      <c r="IK539">
        <v>16.65164</v>
      </c>
      <c r="IL539">
        <v>1.2727399738700417E-2</v>
      </c>
      <c r="IM539">
        <f t="shared" si="28"/>
        <v>0.21193207858493343</v>
      </c>
      <c r="IN539">
        <v>40.25</v>
      </c>
      <c r="IO539">
        <v>15.87</v>
      </c>
      <c r="IP539">
        <v>38344311</v>
      </c>
      <c r="IQ539">
        <v>39425037.5</v>
      </c>
      <c r="IR539">
        <v>90.265000000000001</v>
      </c>
      <c r="IS539">
        <v>11.1075</v>
      </c>
      <c r="IT539">
        <v>33.86927</v>
      </c>
      <c r="IU539">
        <v>1.2727399738700417E-2</v>
      </c>
      <c r="IV539">
        <f t="shared" si="17"/>
        <v>0.43106773814797389</v>
      </c>
      <c r="IW539">
        <v>9.11</v>
      </c>
      <c r="IX539">
        <v>20.73</v>
      </c>
      <c r="IY539">
        <v>9998486</v>
      </c>
      <c r="IZ539">
        <v>5716618.333333333</v>
      </c>
      <c r="JA539">
        <v>19.160354999999999</v>
      </c>
      <c r="JB539">
        <v>2.5933333333333333</v>
      </c>
      <c r="JC539">
        <v>72.900170000000003</v>
      </c>
      <c r="JD539">
        <v>1.9127870960846112E-3</v>
      </c>
      <c r="JE539">
        <f t="shared" si="29"/>
        <v>0.1394425044783745</v>
      </c>
      <c r="JF539">
        <v>59.41</v>
      </c>
      <c r="JG539">
        <v>16.72</v>
      </c>
      <c r="JH539">
        <v>5343230</v>
      </c>
      <c r="JI539">
        <v>4549780</v>
      </c>
      <c r="JJ539">
        <v>17.236938333333331</v>
      </c>
      <c r="JK539">
        <v>2.1225000000000001</v>
      </c>
      <c r="JL539">
        <v>48.015169999999998</v>
      </c>
      <c r="JO539">
        <v>142.02000000000001</v>
      </c>
      <c r="JP539">
        <v>17.13</v>
      </c>
      <c r="JQ539">
        <v>1988260</v>
      </c>
      <c r="JR539">
        <v>1497707.5</v>
      </c>
      <c r="JS539">
        <v>5.9059054166666662</v>
      </c>
      <c r="JT539">
        <v>1.0741666666666667</v>
      </c>
      <c r="JU539">
        <v>46.076590000000003</v>
      </c>
      <c r="JV539">
        <v>2.1234917015746223E-2</v>
      </c>
      <c r="JW539">
        <f t="shared" si="18"/>
        <v>0.97843256501856235</v>
      </c>
      <c r="JX539">
        <v>98.99</v>
      </c>
      <c r="JY539">
        <v>20.88</v>
      </c>
      <c r="JZ539">
        <v>45130842</v>
      </c>
      <c r="KA539">
        <v>31910280</v>
      </c>
      <c r="KB539">
        <v>133.99791666666667</v>
      </c>
      <c r="KC539">
        <v>15.280461666666667</v>
      </c>
      <c r="KD539">
        <v>28.963539999999998</v>
      </c>
      <c r="KE539">
        <v>3.1981618765158704E-2</v>
      </c>
      <c r="KF539">
        <f t="shared" si="19"/>
        <v>0.92630089436942464</v>
      </c>
      <c r="KG539">
        <v>12.47</v>
      </c>
      <c r="KH539">
        <v>19.86</v>
      </c>
      <c r="KI539">
        <v>39858722</v>
      </c>
      <c r="KJ539">
        <v>24186322.5</v>
      </c>
      <c r="KK539">
        <v>97.890975000000012</v>
      </c>
      <c r="KL539">
        <v>13.349166666666667</v>
      </c>
      <c r="KM539">
        <v>16.315899999999999</v>
      </c>
      <c r="KN539">
        <v>8.2821126892082958E-3</v>
      </c>
      <c r="KO539">
        <f t="shared" si="20"/>
        <v>0.13513012242585362</v>
      </c>
      <c r="KP539">
        <v>64.760000000000005</v>
      </c>
      <c r="KQ539">
        <v>10.55</v>
      </c>
      <c r="KR539">
        <v>8780193</v>
      </c>
      <c r="KS539">
        <v>6105275.333333333</v>
      </c>
      <c r="KT539">
        <v>54.148269999999997</v>
      </c>
      <c r="KU539">
        <v>11.891666666666666</v>
      </c>
      <c r="KV539">
        <v>30.037579999999998</v>
      </c>
      <c r="KW539">
        <v>1.0775805013057312E-2</v>
      </c>
      <c r="KX539">
        <f t="shared" si="21"/>
        <v>0.32367910514411002</v>
      </c>
      <c r="KY539">
        <v>90.68</v>
      </c>
      <c r="KZ539">
        <v>12.94</v>
      </c>
      <c r="LA539">
        <v>6993594</v>
      </c>
      <c r="LB539">
        <v>4341462.333333333</v>
      </c>
      <c r="LC539">
        <v>30.247963333333331</v>
      </c>
      <c r="LD539">
        <v>5.5111866666666671</v>
      </c>
      <c r="LE539">
        <v>0.22559000000000001</v>
      </c>
      <c r="LF539">
        <v>2.1061999239745978E-2</v>
      </c>
      <c r="LG539">
        <f t="shared" si="22"/>
        <v>4.7513764084942955E-3</v>
      </c>
      <c r="LH539">
        <v>20.55</v>
      </c>
      <c r="LI539">
        <v>18.43</v>
      </c>
      <c r="LJ539">
        <v>60033831</v>
      </c>
      <c r="LK539">
        <v>19687389.166666668</v>
      </c>
      <c r="LL539">
        <v>52.875083333333329</v>
      </c>
      <c r="LM539">
        <v>6.5274999999999999</v>
      </c>
      <c r="LN539">
        <v>45.192349999999998</v>
      </c>
      <c r="LO539">
        <v>5.2836014307058504E-2</v>
      </c>
      <c r="LP539">
        <f t="shared" si="23"/>
        <v>2.3877836511695953</v>
      </c>
      <c r="LQ539">
        <v>56.09</v>
      </c>
      <c r="LR539">
        <v>12.84</v>
      </c>
      <c r="LS539">
        <v>58003200</v>
      </c>
      <c r="LT539">
        <v>62542795</v>
      </c>
      <c r="LU539">
        <v>211.98523333333333</v>
      </c>
      <c r="LV539">
        <v>27.213333333333335</v>
      </c>
      <c r="LW539">
        <v>24.87754</v>
      </c>
      <c r="LX539">
        <v>0.31795521373378888</v>
      </c>
      <c r="LY539" s="10">
        <f t="shared" si="24"/>
        <v>7.9099435478708822</v>
      </c>
      <c r="LZ539">
        <v>69.02</v>
      </c>
      <c r="MA539">
        <v>19.760000000000002</v>
      </c>
      <c r="MB539">
        <v>265474811</v>
      </c>
      <c r="MC539">
        <v>540608750</v>
      </c>
      <c r="MD539">
        <v>1985.3440833333334</v>
      </c>
      <c r="ME539">
        <v>288.21050833333334</v>
      </c>
      <c r="MF539" s="13"/>
      <c r="MG539" s="13"/>
      <c r="MH539" s="13"/>
      <c r="MI539" s="12"/>
      <c r="MJ539" s="12"/>
      <c r="MK539" s="12"/>
      <c r="MM539" s="14"/>
      <c r="MN539" s="14"/>
      <c r="MO539" s="14"/>
      <c r="MP539" s="14"/>
      <c r="MQ539" s="16"/>
      <c r="MR539" s="16"/>
      <c r="MS539" s="16"/>
      <c r="MT539" s="16"/>
      <c r="NC539" s="14"/>
      <c r="ND539" s="14"/>
      <c r="NE539" s="14"/>
      <c r="NF539" s="14"/>
      <c r="NG539" s="16"/>
      <c r="NH539" s="16"/>
      <c r="NI539" s="16"/>
      <c r="NJ539" s="16"/>
      <c r="NK539" s="13"/>
      <c r="NL539" s="13"/>
      <c r="NM539" s="13"/>
      <c r="NN539" s="13"/>
      <c r="NO539" s="12"/>
      <c r="NP539" s="12"/>
      <c r="NQ539" s="12"/>
      <c r="NR539" s="12"/>
      <c r="NW539" s="16"/>
      <c r="NX539" s="16"/>
      <c r="NY539" s="16"/>
      <c r="NZ539" s="16"/>
      <c r="PN539"/>
      <c r="QU539" s="16"/>
      <c r="QV539" s="16"/>
      <c r="QW539" s="16"/>
      <c r="QX539" s="16"/>
      <c r="RK539" s="16"/>
      <c r="RL539" s="16"/>
      <c r="RM539" s="16"/>
      <c r="RN539" s="16"/>
      <c r="RW539" s="14"/>
      <c r="RX539" s="14"/>
      <c r="RY539" s="14"/>
      <c r="RZ539" s="14"/>
      <c r="SA539" s="16"/>
      <c r="SB539" s="16"/>
      <c r="SC539" s="16"/>
      <c r="SD539" s="16"/>
    </row>
    <row r="540" spans="1:498" hidden="1" x14ac:dyDescent="0.35">
      <c r="A540" s="2">
        <v>34516</v>
      </c>
      <c r="B540">
        <v>35.720230000000001</v>
      </c>
      <c r="C540">
        <v>1.6257038465024624E-2</v>
      </c>
      <c r="D540">
        <f t="shared" si="0"/>
        <v>0.58070515308952653</v>
      </c>
      <c r="E540">
        <v>9.16</v>
      </c>
      <c r="F540">
        <v>14.63</v>
      </c>
      <c r="G540">
        <v>17897430</v>
      </c>
      <c r="H540">
        <v>46458864.166666664</v>
      </c>
      <c r="I540">
        <v>93.795950000000005</v>
      </c>
      <c r="J540">
        <v>14.178541666666668</v>
      </c>
      <c r="K540">
        <v>48.106360000000002</v>
      </c>
      <c r="L540">
        <v>8.9152194023455842E-3</v>
      </c>
      <c r="M540">
        <f t="shared" si="1"/>
        <v>0.42887875404822151</v>
      </c>
      <c r="N540">
        <v>84.9</v>
      </c>
      <c r="O540">
        <v>19.079999999999998</v>
      </c>
      <c r="P540">
        <v>7938156</v>
      </c>
      <c r="Q540">
        <v>6105177.5</v>
      </c>
      <c r="R540">
        <v>29.117339999999999</v>
      </c>
      <c r="S540">
        <v>4.3291666666666666</v>
      </c>
      <c r="T540">
        <v>30.072019999999998</v>
      </c>
      <c r="U540">
        <v>1.0656521373844621E-2</v>
      </c>
      <c r="V540">
        <f t="shared" si="2"/>
        <v>0.3204631238846829</v>
      </c>
      <c r="W540">
        <v>61.22</v>
      </c>
      <c r="X540">
        <v>21.44</v>
      </c>
      <c r="Y540">
        <v>10116005</v>
      </c>
      <c r="Z540">
        <v>12707568.333333334</v>
      </c>
      <c r="AA540">
        <v>55.32566666666667</v>
      </c>
      <c r="AB540">
        <v>5.9450000000000003</v>
      </c>
      <c r="AC540">
        <v>29.143899999999999</v>
      </c>
      <c r="AD540">
        <v>2.8874646138621448E-2</v>
      </c>
      <c r="AE540">
        <f t="shared" si="3"/>
        <v>0.84151979959936962</v>
      </c>
      <c r="AF540">
        <v>65.040000000000006</v>
      </c>
      <c r="AG540">
        <v>13.4</v>
      </c>
      <c r="AH540">
        <v>29147382</v>
      </c>
      <c r="AI540">
        <v>67271283.333333328</v>
      </c>
      <c r="AJ540">
        <v>275.09631666666667</v>
      </c>
      <c r="AK540">
        <v>46.087908333333331</v>
      </c>
      <c r="AL540">
        <v>22.915690000000001</v>
      </c>
      <c r="AM540">
        <v>4.9474250454956785E-3</v>
      </c>
      <c r="AN540">
        <f t="shared" si="4"/>
        <v>0.11337365864081488</v>
      </c>
      <c r="AO540">
        <v>109.35</v>
      </c>
      <c r="AP540">
        <v>4.82</v>
      </c>
      <c r="AQ540">
        <v>14316262</v>
      </c>
      <c r="AR540">
        <v>5848820</v>
      </c>
      <c r="AS540">
        <v>17.956770833333334</v>
      </c>
      <c r="AT540">
        <v>2.1063333333333332</v>
      </c>
      <c r="AU540">
        <v>10.26479</v>
      </c>
      <c r="AV540">
        <v>9.2707140467096008E-3</v>
      </c>
      <c r="AW540">
        <f t="shared" si="25"/>
        <v>9.5161932839524246E-2</v>
      </c>
      <c r="AX540">
        <v>236.02</v>
      </c>
      <c r="AY540">
        <v>24.13</v>
      </c>
      <c r="AZ540">
        <v>35127408</v>
      </c>
      <c r="BA540">
        <v>17891324.166666668</v>
      </c>
      <c r="BB540">
        <v>26.365804166666667</v>
      </c>
      <c r="BC540">
        <v>3.7520236666666666</v>
      </c>
      <c r="BE540">
        <v>1.1033425543148134E-3</v>
      </c>
      <c r="BG540">
        <v>179.42</v>
      </c>
      <c r="BH540">
        <v>25.21</v>
      </c>
      <c r="BI540">
        <v>3451122</v>
      </c>
      <c r="BJ540">
        <v>1608337.5</v>
      </c>
      <c r="BK540">
        <v>2.5218239166666669</v>
      </c>
      <c r="BM540">
        <v>70.579859999999996</v>
      </c>
      <c r="BN540">
        <v>6.2866189049457588E-3</v>
      </c>
      <c r="BO540">
        <f t="shared" si="30"/>
        <v>0.44370868218442494</v>
      </c>
      <c r="BP540">
        <v>52.19</v>
      </c>
      <c r="BQ540">
        <v>21.11</v>
      </c>
      <c r="BR540">
        <v>10322332</v>
      </c>
      <c r="BS540">
        <v>12213525</v>
      </c>
      <c r="BU540">
        <v>4.8666666666666663</v>
      </c>
      <c r="BV540">
        <v>13.89879</v>
      </c>
      <c r="BW540">
        <v>6.2243597883830746E-3</v>
      </c>
      <c r="BX540">
        <f t="shared" si="26"/>
        <v>8.6511069583180791E-2</v>
      </c>
      <c r="BY540">
        <v>14.24</v>
      </c>
      <c r="BZ540">
        <v>19.63</v>
      </c>
      <c r="CA540">
        <v>5206190</v>
      </c>
      <c r="CB540">
        <v>6732230</v>
      </c>
      <c r="CC540">
        <v>38.876249999999999</v>
      </c>
      <c r="CD540">
        <v>3.3650000000000002</v>
      </c>
      <c r="CH540">
        <v>17.98</v>
      </c>
      <c r="CI540">
        <v>19.850000000000001</v>
      </c>
      <c r="CJ540">
        <v>1475716</v>
      </c>
      <c r="CK540">
        <v>1767816.6666666667</v>
      </c>
      <c r="CL540">
        <v>5.7115891666666663</v>
      </c>
      <c r="CM540">
        <v>0.76250000000000007</v>
      </c>
      <c r="CN540">
        <v>20.922049999999999</v>
      </c>
      <c r="CO540">
        <v>4.3978727105731035E-3</v>
      </c>
      <c r="CP540" s="10">
        <f t="shared" si="6"/>
        <v>9.2012512744245989E-2</v>
      </c>
      <c r="CQ540">
        <v>29.66</v>
      </c>
      <c r="CR540">
        <v>16.899999999999999</v>
      </c>
      <c r="CS540">
        <v>5088454</v>
      </c>
      <c r="CT540">
        <v>7954125.833333333</v>
      </c>
      <c r="CU540">
        <v>29.085944999999999</v>
      </c>
      <c r="CV540">
        <v>5.4683333333333337</v>
      </c>
      <c r="CW540">
        <v>35.69379</v>
      </c>
      <c r="CX540">
        <v>5.8435326358895263E-2</v>
      </c>
      <c r="CY540">
        <f t="shared" si="7"/>
        <v>2.085778267635872</v>
      </c>
      <c r="CZ540">
        <v>51.89</v>
      </c>
      <c r="DA540">
        <v>21.57</v>
      </c>
      <c r="DB540">
        <v>57999868</v>
      </c>
      <c r="DC540">
        <v>43420295.833333336</v>
      </c>
      <c r="DD540">
        <v>235.396625</v>
      </c>
      <c r="DE540">
        <v>39.403333333333329</v>
      </c>
      <c r="DF540">
        <v>34.315950000000001</v>
      </c>
      <c r="DG540">
        <v>9.0201238227675937E-2</v>
      </c>
      <c r="DH540">
        <f t="shared" si="8"/>
        <v>3.0953411809590161</v>
      </c>
      <c r="DI540">
        <v>60.7</v>
      </c>
      <c r="DJ540">
        <v>21.46</v>
      </c>
      <c r="DK540">
        <v>81773612</v>
      </c>
      <c r="DL540">
        <v>92711841.666666672</v>
      </c>
      <c r="DM540">
        <v>329.51433333333335</v>
      </c>
      <c r="DN540">
        <v>43.420833333333327</v>
      </c>
      <c r="DO540">
        <v>116.9293</v>
      </c>
      <c r="DP540">
        <v>7.3438961253502666E-3</v>
      </c>
      <c r="DQ540">
        <f t="shared" si="9"/>
        <v>0.85871663320991887</v>
      </c>
      <c r="DR540">
        <v>24.71</v>
      </c>
      <c r="DS540">
        <v>23.84</v>
      </c>
      <c r="DT540">
        <v>10466265</v>
      </c>
      <c r="DU540">
        <v>8928815.833333334</v>
      </c>
      <c r="DV540">
        <v>25.470280833333334</v>
      </c>
      <c r="DW540">
        <v>3.3350000000000004</v>
      </c>
      <c r="DX540">
        <v>7.1153810000000002</v>
      </c>
      <c r="DY540">
        <v>4.8162271718640674E-3</v>
      </c>
      <c r="DZ540">
        <f t="shared" si="27"/>
        <v>3.4269291310365324E-2</v>
      </c>
      <c r="EA540">
        <v>43.95</v>
      </c>
      <c r="EB540">
        <v>23.59</v>
      </c>
      <c r="EC540">
        <v>10339937</v>
      </c>
      <c r="ED540">
        <v>6466474.166666667</v>
      </c>
      <c r="EE540">
        <v>23.632058333333333</v>
      </c>
      <c r="EF540">
        <v>2.7933333333333334</v>
      </c>
      <c r="EG540">
        <v>30.86477</v>
      </c>
      <c r="EJ540">
        <v>89.37</v>
      </c>
      <c r="EK540">
        <v>9.58</v>
      </c>
      <c r="EL540">
        <v>266061</v>
      </c>
      <c r="EM540">
        <v>299800.91666666669</v>
      </c>
      <c r="EN540">
        <v>1.9199999166666668</v>
      </c>
      <c r="EO540">
        <v>0.39773008333333332</v>
      </c>
      <c r="EP540">
        <v>28.58548</v>
      </c>
      <c r="EQ540">
        <v>3.0545836363519946E-3</v>
      </c>
      <c r="ER540">
        <f t="shared" si="10"/>
        <v>8.7316739445267216E-2</v>
      </c>
      <c r="ES540">
        <v>95.57</v>
      </c>
      <c r="ET540">
        <v>15.24</v>
      </c>
      <c r="EU540">
        <v>3590161</v>
      </c>
      <c r="EV540">
        <v>4925589.666666667</v>
      </c>
      <c r="EW540">
        <v>10.911293333333333</v>
      </c>
      <c r="EX540">
        <v>1.3991666666666667</v>
      </c>
      <c r="EY540">
        <v>13.657019999999999</v>
      </c>
      <c r="FB540">
        <v>0.04</v>
      </c>
      <c r="FC540">
        <v>25.5</v>
      </c>
      <c r="FD540">
        <v>5216699</v>
      </c>
      <c r="FE540">
        <v>4670777.5</v>
      </c>
      <c r="FF540">
        <v>14.464080833333334</v>
      </c>
      <c r="FG540">
        <v>2.3596416666666666</v>
      </c>
      <c r="FH540">
        <v>57.277799999999999</v>
      </c>
      <c r="FI540">
        <v>6.1297554270196015E-2</v>
      </c>
      <c r="FJ540">
        <f t="shared" si="11"/>
        <v>3.5109890539774331</v>
      </c>
      <c r="FK540">
        <v>37.89</v>
      </c>
      <c r="FL540">
        <v>23.76</v>
      </c>
      <c r="FM540">
        <v>57420136</v>
      </c>
      <c r="FN540">
        <v>39657915</v>
      </c>
      <c r="FO540">
        <v>155.06966666666668</v>
      </c>
      <c r="FP540">
        <v>19.0625</v>
      </c>
      <c r="FQ540">
        <v>106.5558</v>
      </c>
      <c r="FR540">
        <v>0.12143107323323354</v>
      </c>
      <c r="FS540">
        <f t="shared" si="12"/>
        <v>12.939185153225788</v>
      </c>
      <c r="FT540">
        <v>80.709999999999994</v>
      </c>
      <c r="FU540">
        <v>24.14</v>
      </c>
      <c r="FV540">
        <v>125286862</v>
      </c>
      <c r="FW540">
        <v>108720491.66666667</v>
      </c>
      <c r="FX540">
        <v>476.53308333333331</v>
      </c>
      <c r="FY540">
        <v>82.041083333333333</v>
      </c>
      <c r="GC540">
        <v>12.4</v>
      </c>
      <c r="GD540">
        <v>19.66</v>
      </c>
      <c r="GE540">
        <v>2521237</v>
      </c>
      <c r="GF540">
        <v>881259.5</v>
      </c>
      <c r="GG540">
        <v>3.9685888333333335</v>
      </c>
      <c r="GH540">
        <v>0.37000000000000005</v>
      </c>
      <c r="GK540" s="10"/>
      <c r="GL540">
        <v>7.88</v>
      </c>
      <c r="GM540">
        <v>19.75</v>
      </c>
      <c r="GN540">
        <v>3654893</v>
      </c>
      <c r="GO540">
        <v>2756612.5</v>
      </c>
      <c r="GP540">
        <v>7.425089166666667</v>
      </c>
      <c r="GQ540">
        <v>0.81333333333333335</v>
      </c>
      <c r="GU540">
        <v>66.64</v>
      </c>
      <c r="GV540">
        <v>21.59</v>
      </c>
      <c r="GW540">
        <v>402596</v>
      </c>
      <c r="GX540">
        <v>1054552.75</v>
      </c>
      <c r="GY540">
        <v>3.2508575</v>
      </c>
      <c r="GZ540">
        <v>4.9166666666666664E-2</v>
      </c>
      <c r="HA540">
        <v>5.2593839999999998</v>
      </c>
      <c r="HB540">
        <v>4.4071226211985941E-2</v>
      </c>
      <c r="HC540">
        <f t="shared" si="13"/>
        <v>0.23178750199969947</v>
      </c>
      <c r="HD540">
        <v>84.07</v>
      </c>
      <c r="HE540">
        <v>25.75</v>
      </c>
      <c r="HF540">
        <v>89259202</v>
      </c>
      <c r="HG540">
        <v>52577029.166666664</v>
      </c>
      <c r="HH540">
        <v>122.05365833333333</v>
      </c>
      <c r="HI540">
        <v>12.177296666666665</v>
      </c>
      <c r="HJ540">
        <v>37.333559999999999</v>
      </c>
      <c r="HK540">
        <v>1.6868315954961719E-2</v>
      </c>
      <c r="HL540">
        <f t="shared" si="14"/>
        <v>0.62975428580352066</v>
      </c>
      <c r="HM540">
        <v>48.55</v>
      </c>
      <c r="HN540">
        <v>20.96</v>
      </c>
      <c r="HO540">
        <v>15485453</v>
      </c>
      <c r="HP540">
        <v>19412618.333333332</v>
      </c>
      <c r="HQ540">
        <v>78.067400000000006</v>
      </c>
      <c r="HR540">
        <v>6.5216666666666674</v>
      </c>
      <c r="HS540">
        <v>61.298859999999998</v>
      </c>
      <c r="HT540">
        <v>2.9698996611038581E-3</v>
      </c>
      <c r="HU540">
        <f t="shared" si="15"/>
        <v>0.18205146354005283</v>
      </c>
      <c r="HV540">
        <v>174.27</v>
      </c>
      <c r="HW540">
        <v>4.55</v>
      </c>
      <c r="HX540">
        <v>3621031</v>
      </c>
      <c r="HY540">
        <v>6675424.166666667</v>
      </c>
      <c r="HZ540">
        <v>17.261456666666668</v>
      </c>
      <c r="IA540">
        <v>6.5216666666666674</v>
      </c>
      <c r="IB540">
        <v>13.132070000000001</v>
      </c>
      <c r="IC540">
        <v>5.8961384118067471E-3</v>
      </c>
      <c r="ID540">
        <f t="shared" si="16"/>
        <v>7.7428502353535031E-2</v>
      </c>
      <c r="IE540">
        <v>44.85</v>
      </c>
      <c r="IF540">
        <v>13.43</v>
      </c>
      <c r="IG540">
        <v>4336467</v>
      </c>
      <c r="IH540">
        <v>5661371.333333333</v>
      </c>
      <c r="II540">
        <v>39.614789166666668</v>
      </c>
      <c r="IJ540">
        <v>9.36</v>
      </c>
      <c r="IK540">
        <v>19.593779999999999</v>
      </c>
      <c r="IL540">
        <v>1.2727399738700417E-2</v>
      </c>
      <c r="IM540">
        <f t="shared" si="28"/>
        <v>0.24937787045215346</v>
      </c>
      <c r="IN540">
        <v>25.57</v>
      </c>
      <c r="IO540">
        <v>21.69</v>
      </c>
      <c r="IP540">
        <v>38344311</v>
      </c>
      <c r="IQ540">
        <v>39425037.5</v>
      </c>
      <c r="IR540">
        <v>90.265000000000001</v>
      </c>
      <c r="IS540">
        <v>11.1075</v>
      </c>
      <c r="IT540">
        <v>33.939889999999998</v>
      </c>
      <c r="IU540">
        <v>1.2727399738700417E-2</v>
      </c>
      <c r="IV540">
        <f t="shared" si="17"/>
        <v>0.43196654711752086</v>
      </c>
      <c r="IW540">
        <v>6.28</v>
      </c>
      <c r="IX540">
        <v>23.24</v>
      </c>
      <c r="IY540">
        <v>9998486</v>
      </c>
      <c r="IZ540">
        <v>5716618.333333333</v>
      </c>
      <c r="JA540">
        <v>19.160354999999999</v>
      </c>
      <c r="JB540">
        <v>2.5933333333333333</v>
      </c>
      <c r="JC540">
        <v>86.882660000000001</v>
      </c>
      <c r="JD540">
        <v>1.9127870960846112E-3</v>
      </c>
      <c r="JE540">
        <f t="shared" si="29"/>
        <v>0.16618803092150661</v>
      </c>
      <c r="JF540">
        <v>49.37</v>
      </c>
      <c r="JG540">
        <v>21.07</v>
      </c>
      <c r="JH540">
        <v>5343230</v>
      </c>
      <c r="JI540">
        <v>4549780</v>
      </c>
      <c r="JJ540">
        <v>17.236938333333331</v>
      </c>
      <c r="JK540">
        <v>2.1225000000000001</v>
      </c>
      <c r="JL540">
        <v>42.59169</v>
      </c>
      <c r="JO540">
        <v>85.09</v>
      </c>
      <c r="JP540">
        <v>21.09</v>
      </c>
      <c r="JQ540">
        <v>1988260</v>
      </c>
      <c r="JR540">
        <v>1497707.5</v>
      </c>
      <c r="JS540">
        <v>5.9059054166666662</v>
      </c>
      <c r="JT540">
        <v>1.0741666666666667</v>
      </c>
      <c r="JU540">
        <v>46.970089999999999</v>
      </c>
      <c r="JV540">
        <v>2.1234917015746223E-2</v>
      </c>
      <c r="JW540">
        <f t="shared" si="18"/>
        <v>0.9974059633721315</v>
      </c>
      <c r="JX540">
        <v>116.43</v>
      </c>
      <c r="JY540">
        <v>26.55</v>
      </c>
      <c r="JZ540">
        <v>45130842</v>
      </c>
      <c r="KA540">
        <v>31910280</v>
      </c>
      <c r="KB540">
        <v>133.99791666666667</v>
      </c>
      <c r="KC540">
        <v>15.280461666666667</v>
      </c>
      <c r="KD540">
        <v>27.978840000000002</v>
      </c>
      <c r="KE540">
        <v>3.1981618765158704E-2</v>
      </c>
      <c r="KF540">
        <f t="shared" si="19"/>
        <v>0.89480859437137295</v>
      </c>
      <c r="KG540">
        <v>8.51</v>
      </c>
      <c r="KH540">
        <v>23.55</v>
      </c>
      <c r="KI540">
        <v>39858722</v>
      </c>
      <c r="KJ540">
        <v>24186322.5</v>
      </c>
      <c r="KK540">
        <v>97.890975000000012</v>
      </c>
      <c r="KL540">
        <v>13.349166666666667</v>
      </c>
      <c r="KM540">
        <v>16.210090000000001</v>
      </c>
      <c r="KN540">
        <v>8.2821126892082958E-3</v>
      </c>
      <c r="KO540">
        <f t="shared" si="20"/>
        <v>0.1342537920822085</v>
      </c>
      <c r="KP540">
        <v>20.55</v>
      </c>
      <c r="KQ540">
        <v>16.59</v>
      </c>
      <c r="KR540">
        <v>8780193</v>
      </c>
      <c r="KS540">
        <v>6105275.333333333</v>
      </c>
      <c r="KT540">
        <v>54.148269999999997</v>
      </c>
      <c r="KU540">
        <v>11.891666666666666</v>
      </c>
      <c r="KV540">
        <v>28.8504</v>
      </c>
      <c r="KW540">
        <v>1.0775805013057312E-2</v>
      </c>
      <c r="KX540">
        <f t="shared" si="21"/>
        <v>0.31088628494870868</v>
      </c>
      <c r="KY540">
        <v>106.31</v>
      </c>
      <c r="KZ540">
        <v>17.39</v>
      </c>
      <c r="LA540">
        <v>6993594</v>
      </c>
      <c r="LB540">
        <v>4341462.333333333</v>
      </c>
      <c r="LC540">
        <v>30.247963333333331</v>
      </c>
      <c r="LD540">
        <v>5.5111866666666671</v>
      </c>
      <c r="LE540">
        <v>0.26401469999999999</v>
      </c>
      <c r="LF540">
        <v>2.1061999239745978E-2</v>
      </c>
      <c r="LG540">
        <f t="shared" si="22"/>
        <v>5.560677410681762E-3</v>
      </c>
      <c r="LH540">
        <v>16.29</v>
      </c>
      <c r="LI540">
        <v>22.14</v>
      </c>
      <c r="LJ540">
        <v>60033831</v>
      </c>
      <c r="LK540">
        <v>19687389.166666668</v>
      </c>
      <c r="LL540">
        <v>52.875083333333329</v>
      </c>
      <c r="LM540">
        <v>6.5274999999999999</v>
      </c>
      <c r="LN540">
        <v>46.044930000000001</v>
      </c>
      <c r="LO540">
        <v>5.2836014307058504E-2</v>
      </c>
      <c r="LP540">
        <f t="shared" si="23"/>
        <v>2.4328305802475074</v>
      </c>
      <c r="LQ540">
        <v>58.64</v>
      </c>
      <c r="LR540">
        <v>15.89</v>
      </c>
      <c r="LS540">
        <v>58003200</v>
      </c>
      <c r="LT540">
        <v>62542795</v>
      </c>
      <c r="LU540">
        <v>211.98523333333333</v>
      </c>
      <c r="LV540">
        <v>27.213333333333335</v>
      </c>
      <c r="LW540">
        <v>24.68769</v>
      </c>
      <c r="LX540">
        <v>0.31795521373378888</v>
      </c>
      <c r="LY540" s="10">
        <f t="shared" si="24"/>
        <v>7.8495797505435219</v>
      </c>
      <c r="LZ540">
        <v>75.28</v>
      </c>
      <c r="MA540">
        <v>21.41</v>
      </c>
      <c r="MB540">
        <v>265474811</v>
      </c>
      <c r="MC540">
        <v>540608750</v>
      </c>
      <c r="MD540">
        <v>1985.3440833333334</v>
      </c>
      <c r="ME540">
        <v>288.21050833333334</v>
      </c>
      <c r="MF540" s="13"/>
      <c r="MG540" s="13"/>
      <c r="MH540" s="13"/>
      <c r="MI540" s="12"/>
      <c r="MJ540" s="12"/>
      <c r="MK540" s="12"/>
      <c r="MM540" s="14"/>
      <c r="MN540" s="14"/>
      <c r="MO540" s="14"/>
      <c r="MP540" s="14"/>
      <c r="MQ540" s="16"/>
      <c r="MR540" s="16"/>
      <c r="MS540" s="16"/>
      <c r="MT540" s="16"/>
      <c r="NC540" s="14"/>
      <c r="ND540" s="14"/>
      <c r="NE540" s="14"/>
      <c r="NF540" s="14"/>
      <c r="NG540" s="16"/>
      <c r="NH540" s="16"/>
      <c r="NI540" s="16"/>
      <c r="NJ540" s="16"/>
      <c r="NK540" s="13"/>
      <c r="NL540" s="13"/>
      <c r="NM540" s="13"/>
      <c r="NN540" s="13"/>
      <c r="NO540" s="12"/>
      <c r="NP540" s="12"/>
      <c r="NQ540" s="12"/>
      <c r="NR540" s="12"/>
      <c r="NW540" s="16"/>
      <c r="NX540" s="16"/>
      <c r="NY540" s="16"/>
      <c r="NZ540" s="16"/>
      <c r="PN540"/>
      <c r="QU540" s="16"/>
      <c r="QV540" s="16"/>
      <c r="QW540" s="16"/>
      <c r="QX540" s="16"/>
      <c r="RK540" s="16"/>
      <c r="RL540" s="16"/>
      <c r="RM540" s="16"/>
      <c r="RN540" s="16"/>
      <c r="RW540" s="14"/>
      <c r="RX540" s="14"/>
      <c r="RY540" s="14"/>
      <c r="RZ540" s="14"/>
      <c r="SA540" s="16"/>
      <c r="SB540" s="16"/>
      <c r="SC540" s="16"/>
      <c r="SD540" s="16"/>
    </row>
    <row r="541" spans="1:498" hidden="1" x14ac:dyDescent="0.35">
      <c r="A541" s="2">
        <v>34547</v>
      </c>
      <c r="B541">
        <v>36.774410000000003</v>
      </c>
      <c r="C541">
        <v>1.6257038465024624E-2</v>
      </c>
      <c r="D541">
        <f t="shared" si="0"/>
        <v>0.5978429978985863</v>
      </c>
      <c r="E541">
        <v>9.6300000000000008</v>
      </c>
      <c r="F541">
        <v>15.59</v>
      </c>
      <c r="G541">
        <v>17897430</v>
      </c>
      <c r="H541">
        <v>46458864.166666664</v>
      </c>
      <c r="I541">
        <v>93.795950000000005</v>
      </c>
      <c r="J541">
        <v>14.178541666666668</v>
      </c>
      <c r="K541">
        <v>48.849159999999998</v>
      </c>
      <c r="L541">
        <v>8.9152194023455842E-3</v>
      </c>
      <c r="M541">
        <f t="shared" si="1"/>
        <v>0.43550097902028378</v>
      </c>
      <c r="N541">
        <v>133.80000000000001</v>
      </c>
      <c r="O541">
        <v>17.53</v>
      </c>
      <c r="P541">
        <v>7938156</v>
      </c>
      <c r="Q541">
        <v>6105177.5</v>
      </c>
      <c r="R541">
        <v>29.117339999999999</v>
      </c>
      <c r="S541">
        <v>4.3291666666666666</v>
      </c>
      <c r="T541">
        <v>30.951000000000001</v>
      </c>
      <c r="U541">
        <v>1.0656521373844621E-2</v>
      </c>
      <c r="V541">
        <f t="shared" si="2"/>
        <v>0.32982999304186483</v>
      </c>
      <c r="W541">
        <v>68.760000000000005</v>
      </c>
      <c r="X541">
        <v>18.260000000000002</v>
      </c>
      <c r="Y541">
        <v>10116005</v>
      </c>
      <c r="Z541">
        <v>12707568.333333334</v>
      </c>
      <c r="AA541">
        <v>55.32566666666667</v>
      </c>
      <c r="AB541">
        <v>5.9450000000000003</v>
      </c>
      <c r="AC541">
        <v>30.333169999999999</v>
      </c>
      <c r="AD541">
        <v>2.8874646138621448E-2</v>
      </c>
      <c r="AE541">
        <f t="shared" si="3"/>
        <v>0.87585955001264792</v>
      </c>
      <c r="AF541">
        <v>59.74</v>
      </c>
      <c r="AG541">
        <v>11.5</v>
      </c>
      <c r="AH541">
        <v>29147382</v>
      </c>
      <c r="AI541">
        <v>67271283.333333328</v>
      </c>
      <c r="AJ541">
        <v>275.09631666666667</v>
      </c>
      <c r="AK541">
        <v>46.087908333333331</v>
      </c>
      <c r="AL541">
        <v>24.13111</v>
      </c>
      <c r="AM541">
        <v>4.9474250454956785E-3</v>
      </c>
      <c r="AN541">
        <f t="shared" si="4"/>
        <v>0.11938685798961123</v>
      </c>
      <c r="AO541">
        <v>53.21</v>
      </c>
      <c r="AP541">
        <v>6.28</v>
      </c>
      <c r="AQ541">
        <v>14316262</v>
      </c>
      <c r="AR541">
        <v>5848820</v>
      </c>
      <c r="AS541">
        <v>17.956770833333334</v>
      </c>
      <c r="AT541">
        <v>2.1063333333333332</v>
      </c>
      <c r="AU541">
        <v>9.7569660000000002</v>
      </c>
      <c r="AV541">
        <v>9.2707140467096008E-3</v>
      </c>
      <c r="AW541">
        <f t="shared" si="25"/>
        <v>9.0454041749467987E-2</v>
      </c>
      <c r="AX541">
        <v>209.13</v>
      </c>
      <c r="AY541">
        <v>24.39</v>
      </c>
      <c r="AZ541">
        <v>35127408</v>
      </c>
      <c r="BA541">
        <v>17891324.166666668</v>
      </c>
      <c r="BB541">
        <v>26.365804166666667</v>
      </c>
      <c r="BC541">
        <v>3.7520236666666666</v>
      </c>
      <c r="BE541">
        <v>1.1033425543148134E-3</v>
      </c>
      <c r="BG541">
        <v>99.08</v>
      </c>
      <c r="BH541">
        <v>25.22</v>
      </c>
      <c r="BI541">
        <v>3451122</v>
      </c>
      <c r="BJ541">
        <v>1608337.5</v>
      </c>
      <c r="BK541">
        <v>2.5218239166666669</v>
      </c>
      <c r="BM541">
        <v>72.384460000000004</v>
      </c>
      <c r="BN541">
        <v>6.2866189049457588E-3</v>
      </c>
      <c r="BO541">
        <f t="shared" si="30"/>
        <v>0.45505351466029009</v>
      </c>
      <c r="BP541">
        <v>88.77</v>
      </c>
      <c r="BQ541">
        <v>18.34</v>
      </c>
      <c r="BR541">
        <v>10322332</v>
      </c>
      <c r="BS541">
        <v>12213525</v>
      </c>
      <c r="BU541">
        <v>4.8666666666666663</v>
      </c>
      <c r="BV541">
        <v>13.12664</v>
      </c>
      <c r="BW541">
        <v>6.2243597883830746E-3</v>
      </c>
      <c r="BX541">
        <f t="shared" si="26"/>
        <v>8.1704930172580806E-2</v>
      </c>
      <c r="BY541">
        <v>101.91</v>
      </c>
      <c r="BZ541">
        <v>17.14</v>
      </c>
      <c r="CA541">
        <v>5206190</v>
      </c>
      <c r="CB541">
        <v>6732230</v>
      </c>
      <c r="CC541">
        <v>38.876249999999999</v>
      </c>
      <c r="CD541">
        <v>3.3650000000000002</v>
      </c>
      <c r="CH541">
        <v>75.790000000000006</v>
      </c>
      <c r="CI541">
        <v>16.52</v>
      </c>
      <c r="CJ541">
        <v>1475716</v>
      </c>
      <c r="CK541">
        <v>1767816.6666666667</v>
      </c>
      <c r="CL541">
        <v>5.7115891666666663</v>
      </c>
      <c r="CM541">
        <v>0.76250000000000007</v>
      </c>
      <c r="CN541">
        <v>22.11187</v>
      </c>
      <c r="CO541">
        <v>4.3978727105731035E-3</v>
      </c>
      <c r="CP541" s="10">
        <f t="shared" si="6"/>
        <v>9.7245189652740094E-2</v>
      </c>
      <c r="CQ541">
        <v>49.7</v>
      </c>
      <c r="CR541">
        <v>13.74</v>
      </c>
      <c r="CS541">
        <v>5088454</v>
      </c>
      <c r="CT541">
        <v>7954125.833333333</v>
      </c>
      <c r="CU541">
        <v>29.085944999999999</v>
      </c>
      <c r="CV541">
        <v>5.4683333333333337</v>
      </c>
      <c r="CW541">
        <v>36.825899999999997</v>
      </c>
      <c r="CX541">
        <v>5.8435326358895263E-2</v>
      </c>
      <c r="CY541">
        <f t="shared" si="7"/>
        <v>2.1519334849600411</v>
      </c>
      <c r="CZ541">
        <v>66.22</v>
      </c>
      <c r="DA541">
        <v>19.91</v>
      </c>
      <c r="DB541">
        <v>57999868</v>
      </c>
      <c r="DC541">
        <v>43420295.833333336</v>
      </c>
      <c r="DD541">
        <v>235.396625</v>
      </c>
      <c r="DE541">
        <v>39.403333333333329</v>
      </c>
      <c r="DF541">
        <v>35.262540000000001</v>
      </c>
      <c r="DG541">
        <v>9.0201238227675937E-2</v>
      </c>
      <c r="DH541">
        <f t="shared" si="8"/>
        <v>3.1807247710529518</v>
      </c>
      <c r="DI541">
        <v>97.14</v>
      </c>
      <c r="DJ541">
        <v>18.36</v>
      </c>
      <c r="DK541">
        <v>81773612</v>
      </c>
      <c r="DL541">
        <v>92711841.666666672</v>
      </c>
      <c r="DM541">
        <v>329.51433333333335</v>
      </c>
      <c r="DN541">
        <v>43.420833333333327</v>
      </c>
      <c r="DO541">
        <v>123.1986</v>
      </c>
      <c r="DP541">
        <v>7.3438961253502666E-3</v>
      </c>
      <c r="DQ541">
        <f t="shared" si="9"/>
        <v>0.90475772118857734</v>
      </c>
      <c r="DR541">
        <v>21.28</v>
      </c>
      <c r="DS541">
        <v>24.48</v>
      </c>
      <c r="DT541">
        <v>10466265</v>
      </c>
      <c r="DU541">
        <v>8928815.833333334</v>
      </c>
      <c r="DV541">
        <v>25.470280833333334</v>
      </c>
      <c r="DW541">
        <v>3.3350000000000004</v>
      </c>
      <c r="DX541">
        <v>8.0238289999999992</v>
      </c>
      <c r="DY541">
        <v>4.8162271718640674E-3</v>
      </c>
      <c r="DZ541">
        <f t="shared" si="27"/>
        <v>3.8644583252190882E-2</v>
      </c>
      <c r="EA541">
        <v>73.510000000000005</v>
      </c>
      <c r="EB541">
        <v>22.48</v>
      </c>
      <c r="EC541">
        <v>10339937</v>
      </c>
      <c r="ED541">
        <v>6466474.166666667</v>
      </c>
      <c r="EE541">
        <v>23.632058333333333</v>
      </c>
      <c r="EF541">
        <v>2.7933333333333334</v>
      </c>
      <c r="EG541">
        <v>32.884720000000002</v>
      </c>
      <c r="EJ541">
        <v>59.01</v>
      </c>
      <c r="EK541">
        <v>8.43</v>
      </c>
      <c r="EL541">
        <v>266061</v>
      </c>
      <c r="EM541">
        <v>299800.91666666669</v>
      </c>
      <c r="EN541">
        <v>1.9199999166666668</v>
      </c>
      <c r="EO541">
        <v>0.39773008333333332</v>
      </c>
      <c r="EP541">
        <v>29.85005</v>
      </c>
      <c r="EQ541">
        <v>3.0545836363519946E-3</v>
      </c>
      <c r="ER541">
        <f t="shared" si="10"/>
        <v>9.1179474274288852E-2</v>
      </c>
      <c r="ES541">
        <v>89.66</v>
      </c>
      <c r="ET541">
        <v>14.12</v>
      </c>
      <c r="EU541">
        <v>3590161</v>
      </c>
      <c r="EV541">
        <v>4925589.666666667</v>
      </c>
      <c r="EW541">
        <v>10.911293333333333</v>
      </c>
      <c r="EX541">
        <v>1.3991666666666667</v>
      </c>
      <c r="EY541">
        <v>14.900499999999999</v>
      </c>
      <c r="FB541">
        <v>0</v>
      </c>
      <c r="FC541">
        <v>25.97</v>
      </c>
      <c r="FD541">
        <v>5216699</v>
      </c>
      <c r="FE541">
        <v>4670777.5</v>
      </c>
      <c r="FF541">
        <v>14.464080833333334</v>
      </c>
      <c r="FG541">
        <v>2.3596416666666666</v>
      </c>
      <c r="FH541">
        <v>55.929830000000003</v>
      </c>
      <c r="FI541">
        <v>6.1297554270196015E-2</v>
      </c>
      <c r="FJ541">
        <f t="shared" si="11"/>
        <v>3.4283617897478376</v>
      </c>
      <c r="FK541">
        <v>47.99</v>
      </c>
      <c r="FL541">
        <v>23.64</v>
      </c>
      <c r="FM541">
        <v>57420136</v>
      </c>
      <c r="FN541">
        <v>39657915</v>
      </c>
      <c r="FO541">
        <v>155.06966666666668</v>
      </c>
      <c r="FP541">
        <v>19.0625</v>
      </c>
      <c r="FQ541">
        <v>106.2439</v>
      </c>
      <c r="FR541">
        <v>0.12143107323323354</v>
      </c>
      <c r="FS541">
        <f t="shared" si="12"/>
        <v>12.901310801484341</v>
      </c>
      <c r="FT541">
        <v>92.54</v>
      </c>
      <c r="FU541">
        <v>25.44</v>
      </c>
      <c r="FV541">
        <v>125286862</v>
      </c>
      <c r="FW541">
        <v>108720491.66666667</v>
      </c>
      <c r="FX541">
        <v>476.53308333333331</v>
      </c>
      <c r="FY541">
        <v>82.041083333333333</v>
      </c>
      <c r="GC541">
        <v>71.66</v>
      </c>
      <c r="GD541">
        <v>17</v>
      </c>
      <c r="GE541">
        <v>2521237</v>
      </c>
      <c r="GF541">
        <v>881259.5</v>
      </c>
      <c r="GG541">
        <v>3.9685888333333335</v>
      </c>
      <c r="GH541">
        <v>0.37000000000000005</v>
      </c>
      <c r="GK541" s="10"/>
      <c r="GL541">
        <v>63.86</v>
      </c>
      <c r="GM541">
        <v>17.38</v>
      </c>
      <c r="GN541">
        <v>3654893</v>
      </c>
      <c r="GO541">
        <v>2756612.5</v>
      </c>
      <c r="GP541">
        <v>7.425089166666667</v>
      </c>
      <c r="GQ541">
        <v>0.81333333333333335</v>
      </c>
      <c r="GU541">
        <v>69.459999999999994</v>
      </c>
      <c r="GV541">
        <v>18.010000000000002</v>
      </c>
      <c r="GW541">
        <v>402596</v>
      </c>
      <c r="GX541">
        <v>1054552.75</v>
      </c>
      <c r="GY541">
        <v>3.2508575</v>
      </c>
      <c r="GZ541">
        <v>4.9166666666666664E-2</v>
      </c>
      <c r="HA541">
        <v>6.0717290000000004</v>
      </c>
      <c r="HB541">
        <v>4.4071226211985941E-2</v>
      </c>
      <c r="HC541">
        <f t="shared" si="13"/>
        <v>0.26758854225687523</v>
      </c>
      <c r="HD541">
        <v>130.54</v>
      </c>
      <c r="HE541">
        <v>25.22</v>
      </c>
      <c r="HF541">
        <v>89259202</v>
      </c>
      <c r="HG541">
        <v>52577029.166666664</v>
      </c>
      <c r="HH541">
        <v>122.05365833333333</v>
      </c>
      <c r="HI541">
        <v>12.177296666666665</v>
      </c>
      <c r="HJ541">
        <v>38.959809999999997</v>
      </c>
      <c r="HK541">
        <v>1.6868315954961719E-2</v>
      </c>
      <c r="HL541">
        <f t="shared" si="14"/>
        <v>0.65718638462527712</v>
      </c>
      <c r="HM541">
        <v>68.17</v>
      </c>
      <c r="HN541">
        <v>17.87</v>
      </c>
      <c r="HO541">
        <v>15485453</v>
      </c>
      <c r="HP541">
        <v>19412618.333333332</v>
      </c>
      <c r="HQ541">
        <v>78.067400000000006</v>
      </c>
      <c r="HR541">
        <v>6.5216666666666674</v>
      </c>
      <c r="HS541">
        <v>63.958970000000001</v>
      </c>
      <c r="HT541">
        <v>2.9698996611038581E-3</v>
      </c>
      <c r="HU541">
        <f t="shared" si="15"/>
        <v>0.18995172332755184</v>
      </c>
      <c r="HV541">
        <v>147.63</v>
      </c>
      <c r="HW541">
        <v>6.05</v>
      </c>
      <c r="HX541">
        <v>3621031</v>
      </c>
      <c r="HY541">
        <v>6675424.166666667</v>
      </c>
      <c r="HZ541">
        <v>17.261456666666668</v>
      </c>
      <c r="IA541">
        <v>6.5216666666666674</v>
      </c>
      <c r="IB541">
        <v>13.51088</v>
      </c>
      <c r="IC541">
        <v>5.8961384118067471E-3</v>
      </c>
      <c r="ID541">
        <f t="shared" si="16"/>
        <v>7.9662018545311547E-2</v>
      </c>
      <c r="IE541">
        <v>100.6</v>
      </c>
      <c r="IF541">
        <v>11.26</v>
      </c>
      <c r="IG541">
        <v>4336467</v>
      </c>
      <c r="IH541">
        <v>5661371.333333333</v>
      </c>
      <c r="II541">
        <v>39.614789166666668</v>
      </c>
      <c r="IJ541">
        <v>9.36</v>
      </c>
      <c r="IK541">
        <v>22.58625</v>
      </c>
      <c r="IL541">
        <v>1.2727399738700417E-2</v>
      </c>
      <c r="IM541">
        <f t="shared" si="28"/>
        <v>0.28746423234822227</v>
      </c>
      <c r="IN541">
        <v>71.489999999999995</v>
      </c>
      <c r="IO541">
        <v>18.809999999999999</v>
      </c>
      <c r="IP541">
        <v>38344311</v>
      </c>
      <c r="IQ541">
        <v>39425037.5</v>
      </c>
      <c r="IR541">
        <v>90.265000000000001</v>
      </c>
      <c r="IS541">
        <v>11.1075</v>
      </c>
      <c r="IT541">
        <v>36.288679999999999</v>
      </c>
      <c r="IU541">
        <v>1.2727399738700417E-2</v>
      </c>
      <c r="IV541">
        <f t="shared" si="17"/>
        <v>0.46186053634978302</v>
      </c>
      <c r="IW541">
        <v>10.53</v>
      </c>
      <c r="IX541">
        <v>22.84</v>
      </c>
      <c r="IY541">
        <v>9998486</v>
      </c>
      <c r="IZ541">
        <v>5716618.333333333</v>
      </c>
      <c r="JA541">
        <v>19.160354999999999</v>
      </c>
      <c r="JB541">
        <v>2.5933333333333333</v>
      </c>
      <c r="JC541">
        <v>82.815510000000003</v>
      </c>
      <c r="JD541">
        <v>1.9127870960846112E-3</v>
      </c>
      <c r="JE541">
        <f t="shared" si="29"/>
        <v>0.1584084388836661</v>
      </c>
      <c r="JF541">
        <v>89.35</v>
      </c>
      <c r="JG541">
        <v>19.36</v>
      </c>
      <c r="JH541">
        <v>5343230</v>
      </c>
      <c r="JI541">
        <v>4549780</v>
      </c>
      <c r="JJ541">
        <v>17.236938333333331</v>
      </c>
      <c r="JK541">
        <v>2.1225000000000001</v>
      </c>
      <c r="JL541">
        <v>45.157020000000003</v>
      </c>
      <c r="JO541">
        <v>169.67</v>
      </c>
      <c r="JP541">
        <v>20.13</v>
      </c>
      <c r="JQ541">
        <v>1988260</v>
      </c>
      <c r="JR541">
        <v>1497707.5</v>
      </c>
      <c r="JS541">
        <v>5.9059054166666662</v>
      </c>
      <c r="JT541">
        <v>1.0741666666666667</v>
      </c>
      <c r="JU541">
        <v>46.68468</v>
      </c>
      <c r="JV541">
        <v>2.1234917015746223E-2</v>
      </c>
      <c r="JW541">
        <f t="shared" si="18"/>
        <v>0.99134530570666735</v>
      </c>
      <c r="JX541">
        <v>194.29</v>
      </c>
      <c r="JY541">
        <v>26.53</v>
      </c>
      <c r="JZ541">
        <v>45130842</v>
      </c>
      <c r="KA541">
        <v>31910280</v>
      </c>
      <c r="KB541">
        <v>133.99791666666667</v>
      </c>
      <c r="KC541">
        <v>15.280461666666667</v>
      </c>
      <c r="KD541">
        <v>29.048690000000001</v>
      </c>
      <c r="KE541">
        <v>3.1981618765158704E-2</v>
      </c>
      <c r="KF541">
        <f t="shared" si="19"/>
        <v>0.92902412920727795</v>
      </c>
      <c r="KG541">
        <v>12.61</v>
      </c>
      <c r="KH541">
        <v>23.08</v>
      </c>
      <c r="KI541">
        <v>39858722</v>
      </c>
      <c r="KJ541">
        <v>24186322.5</v>
      </c>
      <c r="KK541">
        <v>97.890975000000012</v>
      </c>
      <c r="KL541">
        <v>13.349166666666667</v>
      </c>
      <c r="KM541">
        <v>16.675229999999999</v>
      </c>
      <c r="KN541">
        <v>8.2821126892082958E-3</v>
      </c>
      <c r="KO541">
        <f t="shared" si="20"/>
        <v>0.13810613397846686</v>
      </c>
      <c r="KP541">
        <v>63.85</v>
      </c>
      <c r="KQ541">
        <v>13.7</v>
      </c>
      <c r="KR541">
        <v>8780193</v>
      </c>
      <c r="KS541">
        <v>6105275.333333333</v>
      </c>
      <c r="KT541">
        <v>54.148269999999997</v>
      </c>
      <c r="KU541">
        <v>11.891666666666666</v>
      </c>
      <c r="KV541">
        <v>29.170750000000002</v>
      </c>
      <c r="KW541">
        <v>1.0775805013057312E-2</v>
      </c>
      <c r="KX541">
        <f t="shared" si="21"/>
        <v>0.31433831408464158</v>
      </c>
      <c r="KY541">
        <v>136.55000000000001</v>
      </c>
      <c r="KZ541">
        <v>15.49</v>
      </c>
      <c r="LA541">
        <v>6993594</v>
      </c>
      <c r="LB541">
        <v>4341462.333333333</v>
      </c>
      <c r="LC541">
        <v>30.247963333333331</v>
      </c>
      <c r="LD541">
        <v>5.5111866666666671</v>
      </c>
      <c r="LE541">
        <v>0.30491829999999998</v>
      </c>
      <c r="LF541">
        <v>2.1061999239745978E-2</v>
      </c>
      <c r="LG541">
        <f t="shared" si="22"/>
        <v>6.4221890027846354E-3</v>
      </c>
      <c r="LH541">
        <v>14.81</v>
      </c>
      <c r="LI541">
        <v>22.2</v>
      </c>
      <c r="LJ541">
        <v>60033831</v>
      </c>
      <c r="LK541">
        <v>19687389.166666668</v>
      </c>
      <c r="LL541">
        <v>52.875083333333329</v>
      </c>
      <c r="LM541">
        <v>6.5274999999999999</v>
      </c>
      <c r="LN541">
        <v>48.19706</v>
      </c>
      <c r="LO541">
        <v>5.2836014307058504E-2</v>
      </c>
      <c r="LP541">
        <f t="shared" si="23"/>
        <v>2.5465405517181572</v>
      </c>
      <c r="LQ541">
        <v>82.98</v>
      </c>
      <c r="LR541">
        <v>14.45</v>
      </c>
      <c r="LS541">
        <v>58003200</v>
      </c>
      <c r="LT541">
        <v>62542795</v>
      </c>
      <c r="LU541">
        <v>211.98523333333333</v>
      </c>
      <c r="LV541">
        <v>27.213333333333335</v>
      </c>
      <c r="LW541">
        <v>25.360240000000001</v>
      </c>
      <c r="LX541">
        <v>0.31795521373378888</v>
      </c>
      <c r="LY541" s="10">
        <f t="shared" si="24"/>
        <v>8.0634205295401831</v>
      </c>
      <c r="LZ541">
        <v>68.37</v>
      </c>
      <c r="MA541">
        <v>20.64</v>
      </c>
      <c r="MB541">
        <v>265474811</v>
      </c>
      <c r="MC541">
        <v>540608750</v>
      </c>
      <c r="MD541">
        <v>1985.3440833333334</v>
      </c>
      <c r="ME541">
        <v>288.21050833333334</v>
      </c>
      <c r="MF541" s="13"/>
      <c r="MG541" s="13"/>
      <c r="MH541" s="13"/>
      <c r="MI541" s="12"/>
      <c r="MJ541" s="12"/>
      <c r="MK541" s="12"/>
      <c r="MM541" s="14"/>
      <c r="MN541" s="14"/>
      <c r="MO541" s="14"/>
      <c r="MP541" s="14"/>
      <c r="MQ541" s="16"/>
      <c r="MR541" s="16"/>
      <c r="MS541" s="16"/>
      <c r="MT541" s="16"/>
      <c r="NC541" s="14"/>
      <c r="ND541" s="14"/>
      <c r="NE541" s="14"/>
      <c r="NF541" s="14"/>
      <c r="NG541" s="16"/>
      <c r="NH541" s="16"/>
      <c r="NI541" s="16"/>
      <c r="NJ541" s="16"/>
      <c r="NK541" s="13"/>
      <c r="NL541" s="13"/>
      <c r="NM541" s="13"/>
      <c r="NN541" s="13"/>
      <c r="NO541" s="12"/>
      <c r="NP541" s="12"/>
      <c r="NQ541" s="12"/>
      <c r="NR541" s="12"/>
      <c r="NW541" s="16"/>
      <c r="NX541" s="16"/>
      <c r="NY541" s="16"/>
      <c r="NZ541" s="16"/>
      <c r="PN541"/>
      <c r="QU541" s="16"/>
      <c r="QV541" s="16"/>
      <c r="QW541" s="16"/>
      <c r="QX541" s="16"/>
      <c r="RK541" s="16"/>
      <c r="RL541" s="16"/>
      <c r="RM541" s="16"/>
      <c r="RN541" s="16"/>
      <c r="RW541" s="14"/>
      <c r="RX541" s="14"/>
      <c r="RY541" s="14"/>
      <c r="RZ541" s="14"/>
      <c r="SA541" s="16"/>
      <c r="SB541" s="16"/>
      <c r="SC541" s="16"/>
      <c r="SD541" s="16"/>
    </row>
    <row r="542" spans="1:498" hidden="1" x14ac:dyDescent="0.35">
      <c r="A542" s="2">
        <v>34578</v>
      </c>
      <c r="B542">
        <v>36.319240000000001</v>
      </c>
      <c r="C542">
        <v>1.6257038465024624E-2</v>
      </c>
      <c r="D542">
        <f t="shared" si="0"/>
        <v>0.5904432817004609</v>
      </c>
      <c r="E542">
        <v>7.5</v>
      </c>
      <c r="F542">
        <v>19.36</v>
      </c>
      <c r="G542">
        <v>17897430</v>
      </c>
      <c r="H542">
        <v>46458864.166666664</v>
      </c>
      <c r="I542">
        <v>93.795950000000005</v>
      </c>
      <c r="J542">
        <v>14.178541666666668</v>
      </c>
      <c r="K542">
        <v>48.282200000000003</v>
      </c>
      <c r="L542">
        <v>8.9152194023455842E-3</v>
      </c>
      <c r="M542">
        <f t="shared" si="1"/>
        <v>0.43044640622793001</v>
      </c>
      <c r="N542">
        <v>88.06</v>
      </c>
      <c r="O542">
        <v>13.24</v>
      </c>
      <c r="P542">
        <v>7938156</v>
      </c>
      <c r="Q542">
        <v>6105177.5</v>
      </c>
      <c r="R542">
        <v>29.117339999999999</v>
      </c>
      <c r="S542">
        <v>4.3291666666666666</v>
      </c>
      <c r="T542">
        <v>29.96547</v>
      </c>
      <c r="U542">
        <v>1.0656521373844621E-2</v>
      </c>
      <c r="V542">
        <f t="shared" si="2"/>
        <v>0.31932767153229974</v>
      </c>
      <c r="W542">
        <v>119.67</v>
      </c>
      <c r="X542">
        <v>13.88</v>
      </c>
      <c r="Y542">
        <v>10116005</v>
      </c>
      <c r="Z542">
        <v>12707568.333333334</v>
      </c>
      <c r="AA542">
        <v>55.32566666666667</v>
      </c>
      <c r="AB542">
        <v>5.9450000000000003</v>
      </c>
      <c r="AC542">
        <v>30.36581</v>
      </c>
      <c r="AD542">
        <v>2.8874646138621448E-2</v>
      </c>
      <c r="AE542">
        <f t="shared" si="3"/>
        <v>0.87680201846261252</v>
      </c>
      <c r="AF542">
        <v>54.92</v>
      </c>
      <c r="AG542">
        <v>6.61</v>
      </c>
      <c r="AH542">
        <v>29147382</v>
      </c>
      <c r="AI542">
        <v>67271283.333333328</v>
      </c>
      <c r="AJ542">
        <v>275.09631666666667</v>
      </c>
      <c r="AK542">
        <v>46.087908333333331</v>
      </c>
      <c r="AL542">
        <v>26.032430000000002</v>
      </c>
      <c r="AM542">
        <v>4.9474250454956785E-3</v>
      </c>
      <c r="AN542">
        <f t="shared" si="4"/>
        <v>0.12879349617711308</v>
      </c>
      <c r="AO542">
        <v>88.98</v>
      </c>
      <c r="AP542">
        <v>8.0500000000000007</v>
      </c>
      <c r="AQ542">
        <v>14316262</v>
      </c>
      <c r="AR542">
        <v>5848820</v>
      </c>
      <c r="AS542">
        <v>17.956770833333334</v>
      </c>
      <c r="AT542">
        <v>2.1063333333333332</v>
      </c>
      <c r="AU542">
        <v>10.11176</v>
      </c>
      <c r="AV542">
        <v>9.2707140467096008E-3</v>
      </c>
      <c r="AW542">
        <f t="shared" si="25"/>
        <v>9.3743235468956271E-2</v>
      </c>
      <c r="AX542">
        <v>235.77</v>
      </c>
      <c r="AY542">
        <v>24.92</v>
      </c>
      <c r="AZ542">
        <v>35127408</v>
      </c>
      <c r="BA542">
        <v>17891324.166666668</v>
      </c>
      <c r="BB542">
        <v>26.365804166666667</v>
      </c>
      <c r="BC542">
        <v>3.7520236666666666</v>
      </c>
      <c r="BE542">
        <v>1.1033425543148134E-3</v>
      </c>
      <c r="BG542">
        <v>412.35</v>
      </c>
      <c r="BH542">
        <v>25.11</v>
      </c>
      <c r="BI542">
        <v>3451122</v>
      </c>
      <c r="BJ542">
        <v>1608337.5</v>
      </c>
      <c r="BK542">
        <v>2.5218239166666669</v>
      </c>
      <c r="BM542">
        <v>71.983440000000002</v>
      </c>
      <c r="BN542">
        <v>6.2866189049457588E-3</v>
      </c>
      <c r="BO542">
        <f t="shared" si="30"/>
        <v>0.45253245474702875</v>
      </c>
      <c r="BP542">
        <v>59.16</v>
      </c>
      <c r="BQ542">
        <v>13.86</v>
      </c>
      <c r="BR542">
        <v>10322332</v>
      </c>
      <c r="BS542">
        <v>12213525</v>
      </c>
      <c r="BU542">
        <v>4.8666666666666663</v>
      </c>
      <c r="BV542">
        <v>12.83248</v>
      </c>
      <c r="BW542">
        <v>6.2243597883830746E-3</v>
      </c>
      <c r="BX542">
        <f t="shared" si="26"/>
        <v>7.9873972497230036E-2</v>
      </c>
      <c r="BY542">
        <v>153.32</v>
      </c>
      <c r="BZ542">
        <v>12.98</v>
      </c>
      <c r="CA542">
        <v>5206190</v>
      </c>
      <c r="CB542">
        <v>6732230</v>
      </c>
      <c r="CC542">
        <v>38.876249999999999</v>
      </c>
      <c r="CD542">
        <v>3.3650000000000002</v>
      </c>
      <c r="CH542">
        <v>103.97</v>
      </c>
      <c r="CI542">
        <v>12.09</v>
      </c>
      <c r="CJ542">
        <v>1475716</v>
      </c>
      <c r="CK542">
        <v>1767816.6666666667</v>
      </c>
      <c r="CL542">
        <v>5.7115891666666663</v>
      </c>
      <c r="CM542">
        <v>0.76250000000000007</v>
      </c>
      <c r="CN542">
        <v>22.477070000000001</v>
      </c>
      <c r="CO542">
        <v>4.3978727105731035E-3</v>
      </c>
      <c r="CP542" s="10">
        <f t="shared" si="6"/>
        <v>9.8851292766641397E-2</v>
      </c>
      <c r="CQ542">
        <v>77.31</v>
      </c>
      <c r="CR542">
        <v>8.01</v>
      </c>
      <c r="CS542">
        <v>5088454</v>
      </c>
      <c r="CT542">
        <v>7954125.833333333</v>
      </c>
      <c r="CU542">
        <v>29.085944999999999</v>
      </c>
      <c r="CV542">
        <v>5.4683333333333337</v>
      </c>
      <c r="CW542">
        <v>35.205680000000001</v>
      </c>
      <c r="CX542">
        <v>5.8435326358895263E-2</v>
      </c>
      <c r="CY542">
        <f t="shared" si="7"/>
        <v>2.0572554004868318</v>
      </c>
      <c r="CZ542">
        <v>149.43</v>
      </c>
      <c r="DA542">
        <v>15.04</v>
      </c>
      <c r="DB542">
        <v>57999868</v>
      </c>
      <c r="DC542">
        <v>43420295.833333336</v>
      </c>
      <c r="DD542">
        <v>235.396625</v>
      </c>
      <c r="DE542">
        <v>39.403333333333329</v>
      </c>
      <c r="DF542">
        <v>34.63984</v>
      </c>
      <c r="DG542">
        <v>9.0201238227675937E-2</v>
      </c>
      <c r="DH542">
        <f t="shared" si="8"/>
        <v>3.124556460008578</v>
      </c>
      <c r="DI542">
        <v>81.96</v>
      </c>
      <c r="DJ542">
        <v>13.77</v>
      </c>
      <c r="DK542">
        <v>81773612</v>
      </c>
      <c r="DL542">
        <v>92711841.666666672</v>
      </c>
      <c r="DM542">
        <v>329.51433333333335</v>
      </c>
      <c r="DN542">
        <v>43.420833333333327</v>
      </c>
      <c r="DO542">
        <v>118.6844</v>
      </c>
      <c r="DP542">
        <v>7.3438961253502666E-3</v>
      </c>
      <c r="DQ542">
        <f t="shared" si="9"/>
        <v>0.8716059052995212</v>
      </c>
      <c r="DR542">
        <v>3.8</v>
      </c>
      <c r="DS542">
        <v>22.49</v>
      </c>
      <c r="DT542">
        <v>10466265</v>
      </c>
      <c r="DU542">
        <v>8928815.833333334</v>
      </c>
      <c r="DV542">
        <v>25.470280833333334</v>
      </c>
      <c r="DW542">
        <v>3.3350000000000004</v>
      </c>
      <c r="DX542">
        <v>7.8668719999999999</v>
      </c>
      <c r="DY542">
        <v>4.8162271718640674E-3</v>
      </c>
      <c r="DZ542">
        <f t="shared" si="27"/>
        <v>3.7888642683976619E-2</v>
      </c>
      <c r="EA542">
        <v>53.02</v>
      </c>
      <c r="EB542">
        <v>19.32</v>
      </c>
      <c r="EC542">
        <v>10339937</v>
      </c>
      <c r="ED542">
        <v>6466474.166666667</v>
      </c>
      <c r="EE542">
        <v>23.632058333333333</v>
      </c>
      <c r="EF542">
        <v>2.7933333333333334</v>
      </c>
      <c r="EG542">
        <v>34.07893</v>
      </c>
      <c r="EJ542">
        <v>72.209999999999994</v>
      </c>
      <c r="EK542">
        <v>4.08</v>
      </c>
      <c r="EL542">
        <v>266061</v>
      </c>
      <c r="EM542">
        <v>299800.91666666669</v>
      </c>
      <c r="EN542">
        <v>1.9199999166666668</v>
      </c>
      <c r="EO542">
        <v>0.39773008333333332</v>
      </c>
      <c r="EP542">
        <v>30.49474</v>
      </c>
      <c r="EQ542">
        <v>3.0545836363519946E-3</v>
      </c>
      <c r="ER542">
        <f t="shared" si="10"/>
        <v>9.3148733798808628E-2</v>
      </c>
      <c r="ES542">
        <v>98.86</v>
      </c>
      <c r="ET542">
        <v>11.8</v>
      </c>
      <c r="EU542">
        <v>3590161</v>
      </c>
      <c r="EV542">
        <v>4925589.666666667</v>
      </c>
      <c r="EW542">
        <v>10.911293333333333</v>
      </c>
      <c r="EX542">
        <v>1.3991666666666667</v>
      </c>
      <c r="EY542">
        <v>15.472530000000001</v>
      </c>
      <c r="FB542">
        <v>0.16</v>
      </c>
      <c r="FC542">
        <v>25.94</v>
      </c>
      <c r="FD542">
        <v>5216699</v>
      </c>
      <c r="FE542">
        <v>4670777.5</v>
      </c>
      <c r="FF542">
        <v>14.464080833333334</v>
      </c>
      <c r="FG542">
        <v>2.3596416666666666</v>
      </c>
      <c r="FH542">
        <v>55.083829999999999</v>
      </c>
      <c r="FI542">
        <v>6.1297554270196015E-2</v>
      </c>
      <c r="FJ542">
        <f t="shared" si="11"/>
        <v>3.3765040588352515</v>
      </c>
      <c r="FK542">
        <v>118.95</v>
      </c>
      <c r="FL542">
        <v>18.850000000000001</v>
      </c>
      <c r="FM542">
        <v>57420136</v>
      </c>
      <c r="FN542">
        <v>39657915</v>
      </c>
      <c r="FO542">
        <v>155.06966666666668</v>
      </c>
      <c r="FP542">
        <v>19.0625</v>
      </c>
      <c r="FQ542">
        <v>102.4632</v>
      </c>
      <c r="FR542">
        <v>0.12143107323323354</v>
      </c>
      <c r="FS542">
        <f t="shared" si="12"/>
        <v>12.442216342911456</v>
      </c>
      <c r="FT542">
        <v>241.92</v>
      </c>
      <c r="FU542">
        <v>20.83</v>
      </c>
      <c r="FV542">
        <v>125286862</v>
      </c>
      <c r="FW542">
        <v>108720491.66666667</v>
      </c>
      <c r="FX542">
        <v>476.53308333333331</v>
      </c>
      <c r="FY542">
        <v>82.041083333333333</v>
      </c>
      <c r="GC542">
        <v>81.86</v>
      </c>
      <c r="GD542">
        <v>13.23</v>
      </c>
      <c r="GE542">
        <v>2521237</v>
      </c>
      <c r="GF542">
        <v>881259.5</v>
      </c>
      <c r="GG542">
        <v>3.9685888333333335</v>
      </c>
      <c r="GH542">
        <v>0.37000000000000005</v>
      </c>
      <c r="GK542" s="10"/>
      <c r="GL542">
        <v>67.739999999999995</v>
      </c>
      <c r="GM542">
        <v>14.1</v>
      </c>
      <c r="GN542">
        <v>3654893</v>
      </c>
      <c r="GO542">
        <v>2756612.5</v>
      </c>
      <c r="GP542">
        <v>7.425089166666667</v>
      </c>
      <c r="GQ542">
        <v>0.81333333333333335</v>
      </c>
      <c r="GU542">
        <v>135.87</v>
      </c>
      <c r="GV542">
        <v>13.45</v>
      </c>
      <c r="GW542">
        <v>402596</v>
      </c>
      <c r="GX542">
        <v>1054552.75</v>
      </c>
      <c r="GY542">
        <v>3.2508575</v>
      </c>
      <c r="GZ542">
        <v>4.9166666666666664E-2</v>
      </c>
      <c r="HA542">
        <v>6.2862710000000002</v>
      </c>
      <c r="HB542">
        <v>4.4071226211985941E-2</v>
      </c>
      <c r="HC542">
        <f t="shared" si="13"/>
        <v>0.27704367127084706</v>
      </c>
      <c r="HD542">
        <v>101.08</v>
      </c>
      <c r="HE542">
        <v>23.67</v>
      </c>
      <c r="HF542">
        <v>89259202</v>
      </c>
      <c r="HG542">
        <v>52577029.166666664</v>
      </c>
      <c r="HH542">
        <v>122.05365833333333</v>
      </c>
      <c r="HI542">
        <v>12.177296666666665</v>
      </c>
      <c r="HJ542">
        <v>38.455109999999998</v>
      </c>
      <c r="HK542">
        <v>1.6868315954961719E-2</v>
      </c>
      <c r="HL542">
        <f t="shared" si="14"/>
        <v>0.64867294556280797</v>
      </c>
      <c r="HM542">
        <v>120.06</v>
      </c>
      <c r="HN542">
        <v>13.58</v>
      </c>
      <c r="HO542">
        <v>15485453</v>
      </c>
      <c r="HP542">
        <v>19412618.333333332</v>
      </c>
      <c r="HQ542">
        <v>78.067400000000006</v>
      </c>
      <c r="HR542">
        <v>6.5216666666666674</v>
      </c>
      <c r="HS542">
        <v>64.665949999999995</v>
      </c>
      <c r="HT542">
        <v>2.9698996611038581E-3</v>
      </c>
      <c r="HU542">
        <f t="shared" si="15"/>
        <v>0.19205138298995902</v>
      </c>
      <c r="HV542">
        <v>161.37</v>
      </c>
      <c r="HW542">
        <v>7</v>
      </c>
      <c r="HX542">
        <v>3621031</v>
      </c>
      <c r="HY542">
        <v>6675424.166666667</v>
      </c>
      <c r="HZ542">
        <v>17.261456666666668</v>
      </c>
      <c r="IA542">
        <v>6.5216666666666674</v>
      </c>
      <c r="IB542">
        <v>12.879530000000001</v>
      </c>
      <c r="IC542">
        <v>5.8961384118067471E-3</v>
      </c>
      <c r="ID542">
        <f t="shared" si="16"/>
        <v>7.5939491559017358E-2</v>
      </c>
      <c r="IE542">
        <v>110.73</v>
      </c>
      <c r="IF542">
        <v>6.05</v>
      </c>
      <c r="IG542">
        <v>4336467</v>
      </c>
      <c r="IH542">
        <v>5661371.333333333</v>
      </c>
      <c r="II542">
        <v>39.614789166666668</v>
      </c>
      <c r="IJ542">
        <v>9.36</v>
      </c>
      <c r="IK542">
        <v>18.314039999999999</v>
      </c>
      <c r="IL542">
        <v>1.2727399738700417E-2</v>
      </c>
      <c r="IM542">
        <f t="shared" si="28"/>
        <v>0.23309010791054896</v>
      </c>
      <c r="IN542">
        <v>68.069999999999993</v>
      </c>
      <c r="IO542">
        <v>14.93</v>
      </c>
      <c r="IP542">
        <v>38344311</v>
      </c>
      <c r="IQ542">
        <v>39425037.5</v>
      </c>
      <c r="IR542">
        <v>90.265000000000001</v>
      </c>
      <c r="IS542">
        <v>11.1075</v>
      </c>
      <c r="IT542">
        <v>36.743110000000001</v>
      </c>
      <c r="IU542">
        <v>1.2727399738700417E-2</v>
      </c>
      <c r="IV542">
        <f t="shared" si="17"/>
        <v>0.46764424861304071</v>
      </c>
      <c r="IW542">
        <v>22.2</v>
      </c>
      <c r="IX542">
        <v>19.07</v>
      </c>
      <c r="IY542">
        <v>9998486</v>
      </c>
      <c r="IZ542">
        <v>5716618.333333333</v>
      </c>
      <c r="JA542">
        <v>19.160354999999999</v>
      </c>
      <c r="JB542">
        <v>2.5933333333333333</v>
      </c>
      <c r="JC542">
        <v>80.887960000000007</v>
      </c>
      <c r="JD542">
        <v>1.9127870960846112E-3</v>
      </c>
      <c r="JE542">
        <f t="shared" si="29"/>
        <v>0.15472144611660821</v>
      </c>
      <c r="JF542">
        <v>72.28</v>
      </c>
      <c r="JG542">
        <v>15.88</v>
      </c>
      <c r="JH542">
        <v>5343230</v>
      </c>
      <c r="JI542">
        <v>4549780</v>
      </c>
      <c r="JJ542">
        <v>17.236938333333331</v>
      </c>
      <c r="JK542">
        <v>2.1225000000000001</v>
      </c>
      <c r="JL542">
        <v>40.767600000000002</v>
      </c>
      <c r="JO542">
        <v>149.47999999999999</v>
      </c>
      <c r="JP542">
        <v>16.48</v>
      </c>
      <c r="JQ542">
        <v>1988260</v>
      </c>
      <c r="JR542">
        <v>1497707.5</v>
      </c>
      <c r="JS542">
        <v>5.9059054166666662</v>
      </c>
      <c r="JT542">
        <v>1.0741666666666667</v>
      </c>
      <c r="JU542">
        <v>49.841009999999997</v>
      </c>
      <c r="JV542">
        <v>2.1234917015746223E-2</v>
      </c>
      <c r="JW542">
        <f t="shared" si="18"/>
        <v>1.0583697113309776</v>
      </c>
      <c r="JX542">
        <v>81.87</v>
      </c>
      <c r="JY542">
        <v>20.57</v>
      </c>
      <c r="JZ542">
        <v>45130842</v>
      </c>
      <c r="KA542">
        <v>31910280</v>
      </c>
      <c r="KB542">
        <v>133.99791666666667</v>
      </c>
      <c r="KC542">
        <v>15.280461666666667</v>
      </c>
      <c r="KD542">
        <v>27.73452</v>
      </c>
      <c r="KE542">
        <v>3.1981618765158704E-2</v>
      </c>
      <c r="KF542">
        <f t="shared" si="19"/>
        <v>0.88699484527466932</v>
      </c>
      <c r="KG542">
        <v>51.88</v>
      </c>
      <c r="KH542">
        <v>17.98</v>
      </c>
      <c r="KI542">
        <v>39858722</v>
      </c>
      <c r="KJ542">
        <v>24186322.5</v>
      </c>
      <c r="KK542">
        <v>97.890975000000012</v>
      </c>
      <c r="KL542">
        <v>13.349166666666667</v>
      </c>
      <c r="KM542">
        <v>16.541540000000001</v>
      </c>
      <c r="KN542">
        <v>8.2821126892082958E-3</v>
      </c>
      <c r="KO542">
        <f t="shared" si="20"/>
        <v>0.1369988983330466</v>
      </c>
      <c r="KP542">
        <v>94.34</v>
      </c>
      <c r="KQ542">
        <v>8.0299999999999994</v>
      </c>
      <c r="KR542">
        <v>8780193</v>
      </c>
      <c r="KS542">
        <v>6105275.333333333</v>
      </c>
      <c r="KT542">
        <v>54.148269999999997</v>
      </c>
      <c r="KU542">
        <v>11.891666666666666</v>
      </c>
      <c r="KV542">
        <v>29.41573</v>
      </c>
      <c r="KW542">
        <v>1.0775805013057312E-2</v>
      </c>
      <c r="KX542">
        <f t="shared" si="21"/>
        <v>0.31697817079674034</v>
      </c>
      <c r="KY542">
        <v>184.04</v>
      </c>
      <c r="KZ542">
        <v>10.74</v>
      </c>
      <c r="LA542">
        <v>6993594</v>
      </c>
      <c r="LB542">
        <v>4341462.333333333</v>
      </c>
      <c r="LC542">
        <v>30.247963333333331</v>
      </c>
      <c r="LD542">
        <v>5.5111866666666671</v>
      </c>
      <c r="LE542">
        <v>0.3098764</v>
      </c>
      <c r="LF542">
        <v>2.1061999239745978E-2</v>
      </c>
      <c r="LG542">
        <f t="shared" si="22"/>
        <v>6.5266165012152202E-3</v>
      </c>
      <c r="LH542">
        <v>9.26</v>
      </c>
      <c r="LI542">
        <v>20.82</v>
      </c>
      <c r="LJ542">
        <v>60033831</v>
      </c>
      <c r="LK542">
        <v>19687389.166666668</v>
      </c>
      <c r="LL542">
        <v>52.875083333333329</v>
      </c>
      <c r="LM542">
        <v>6.5274999999999999</v>
      </c>
      <c r="LN542">
        <v>46.981639999999999</v>
      </c>
      <c r="LO542">
        <v>5.2836014307058504E-2</v>
      </c>
      <c r="LP542">
        <f t="shared" si="23"/>
        <v>2.4823226032090719</v>
      </c>
      <c r="LQ542">
        <v>106.56</v>
      </c>
      <c r="LR542">
        <v>11.72</v>
      </c>
      <c r="LS542">
        <v>58003200</v>
      </c>
      <c r="LT542">
        <v>62542795</v>
      </c>
      <c r="LU542">
        <v>211.98523333333333</v>
      </c>
      <c r="LV542">
        <v>27.213333333333335</v>
      </c>
      <c r="LW542">
        <v>25.510850000000001</v>
      </c>
      <c r="LX542">
        <v>0.31795521373378888</v>
      </c>
      <c r="LY542" s="10">
        <f t="shared" si="24"/>
        <v>8.1113077642806282</v>
      </c>
      <c r="LZ542">
        <v>54.64</v>
      </c>
      <c r="MA542">
        <v>16.54</v>
      </c>
      <c r="MB542">
        <v>265474811</v>
      </c>
      <c r="MC542">
        <v>540608750</v>
      </c>
      <c r="MD542">
        <v>1985.3440833333334</v>
      </c>
      <c r="ME542">
        <v>288.21050833333334</v>
      </c>
      <c r="MF542" s="13"/>
      <c r="MG542" s="13"/>
      <c r="MH542" s="13"/>
      <c r="MI542" s="12"/>
      <c r="MJ542" s="12"/>
      <c r="MK542" s="12"/>
      <c r="MM542" s="14"/>
      <c r="MN542" s="14"/>
      <c r="MO542" s="14"/>
      <c r="MP542" s="14"/>
      <c r="MQ542" s="16"/>
      <c r="MR542" s="16"/>
      <c r="MS542" s="16"/>
      <c r="MT542" s="16"/>
      <c r="NC542" s="14"/>
      <c r="ND542" s="14"/>
      <c r="NE542" s="14"/>
      <c r="NF542" s="14"/>
      <c r="NG542" s="16"/>
      <c r="NH542" s="16"/>
      <c r="NI542" s="16"/>
      <c r="NJ542" s="16"/>
      <c r="NK542" s="13"/>
      <c r="NL542" s="13"/>
      <c r="NM542" s="13"/>
      <c r="NN542" s="13"/>
      <c r="NO542" s="12"/>
      <c r="NP542" s="12"/>
      <c r="NQ542" s="12"/>
      <c r="NR542" s="12"/>
      <c r="NW542" s="16"/>
      <c r="NX542" s="16"/>
      <c r="NY542" s="16"/>
      <c r="NZ542" s="16"/>
      <c r="PN542"/>
      <c r="QU542" s="16"/>
      <c r="QV542" s="16"/>
      <c r="QW542" s="16"/>
      <c r="QX542" s="16"/>
      <c r="RK542" s="16"/>
      <c r="RL542" s="16"/>
      <c r="RM542" s="16"/>
      <c r="RN542" s="16"/>
      <c r="RW542" s="14"/>
      <c r="RX542" s="14"/>
      <c r="RY542" s="14"/>
      <c r="RZ542" s="14"/>
      <c r="SA542" s="16"/>
      <c r="SB542" s="16"/>
      <c r="SC542" s="16"/>
      <c r="SD542" s="16"/>
    </row>
    <row r="543" spans="1:498" hidden="1" x14ac:dyDescent="0.35">
      <c r="A543" s="2">
        <v>34608</v>
      </c>
      <c r="B543">
        <v>35.42709</v>
      </c>
      <c r="C543">
        <v>1.6257038465024624E-2</v>
      </c>
      <c r="D543">
        <f t="shared" si="0"/>
        <v>0.57593956483388919</v>
      </c>
      <c r="E543">
        <v>14.51</v>
      </c>
      <c r="F543">
        <v>23.23</v>
      </c>
      <c r="G543">
        <v>17897430</v>
      </c>
      <c r="H543">
        <v>46458864.166666664</v>
      </c>
      <c r="I543">
        <v>93.795950000000005</v>
      </c>
      <c r="J543">
        <v>14.178541666666668</v>
      </c>
      <c r="K543">
        <v>45.987720000000003</v>
      </c>
      <c r="L543">
        <v>8.9152194023455842E-3</v>
      </c>
      <c r="M543">
        <f t="shared" si="1"/>
        <v>0.40999061361363609</v>
      </c>
      <c r="N543">
        <v>80.58</v>
      </c>
      <c r="O543">
        <v>6.28</v>
      </c>
      <c r="P543">
        <v>7938156</v>
      </c>
      <c r="Q543">
        <v>6105177.5</v>
      </c>
      <c r="R543">
        <v>29.117339999999999</v>
      </c>
      <c r="S543">
        <v>4.3291666666666666</v>
      </c>
      <c r="T543">
        <v>28.793489999999998</v>
      </c>
      <c r="U543">
        <v>1.0656521373844621E-2</v>
      </c>
      <c r="V543">
        <f t="shared" si="2"/>
        <v>0.30683844161258134</v>
      </c>
      <c r="W543">
        <v>83.38</v>
      </c>
      <c r="X543">
        <v>9.65</v>
      </c>
      <c r="Y543">
        <v>10116005</v>
      </c>
      <c r="Z543">
        <v>12707568.333333334</v>
      </c>
      <c r="AA543">
        <v>55.32566666666667</v>
      </c>
      <c r="AB543">
        <v>5.9450000000000003</v>
      </c>
      <c r="AC543">
        <v>29.929729999999999</v>
      </c>
      <c r="AD543">
        <v>2.8874646138621448E-2</v>
      </c>
      <c r="AE543">
        <f t="shared" si="3"/>
        <v>0.86421036277448249</v>
      </c>
      <c r="AF543">
        <v>49.9</v>
      </c>
      <c r="AG543">
        <v>-0.3</v>
      </c>
      <c r="AH543">
        <v>29147382</v>
      </c>
      <c r="AI543">
        <v>67271283.333333328</v>
      </c>
      <c r="AJ543">
        <v>275.09631666666667</v>
      </c>
      <c r="AK543">
        <v>46.087908333333331</v>
      </c>
      <c r="AL543">
        <v>29.031600000000001</v>
      </c>
      <c r="AM543">
        <v>4.9474250454956785E-3</v>
      </c>
      <c r="AN543">
        <f t="shared" si="4"/>
        <v>0.14363166495081234</v>
      </c>
      <c r="AO543">
        <v>52.77</v>
      </c>
      <c r="AP543">
        <v>9.0399999999999991</v>
      </c>
      <c r="AQ543">
        <v>14316262</v>
      </c>
      <c r="AR543">
        <v>5848820</v>
      </c>
      <c r="AS543">
        <v>17.956770833333334</v>
      </c>
      <c r="AT543">
        <v>2.1063333333333332</v>
      </c>
      <c r="AU543">
        <v>10.042</v>
      </c>
      <c r="AV543">
        <v>9.2707140467096008E-3</v>
      </c>
      <c r="AW543">
        <f t="shared" si="25"/>
        <v>9.3096510457057816E-2</v>
      </c>
      <c r="AX543">
        <v>262.23</v>
      </c>
      <c r="AY543">
        <v>24.85</v>
      </c>
      <c r="AZ543">
        <v>35127408</v>
      </c>
      <c r="BA543">
        <v>17891324.166666668</v>
      </c>
      <c r="BB543">
        <v>26.365804166666667</v>
      </c>
      <c r="BC543">
        <v>3.7520236666666666</v>
      </c>
      <c r="BE543">
        <v>1.1033425543148134E-3</v>
      </c>
      <c r="BG543">
        <v>459.51</v>
      </c>
      <c r="BH543">
        <v>24.58</v>
      </c>
      <c r="BI543">
        <v>3451122</v>
      </c>
      <c r="BJ543">
        <v>1608337.5</v>
      </c>
      <c r="BK543">
        <v>2.5218239166666669</v>
      </c>
      <c r="BM543">
        <v>66.569640000000007</v>
      </c>
      <c r="BN543">
        <v>6.2866189049457588E-3</v>
      </c>
      <c r="BO543">
        <f t="shared" si="30"/>
        <v>0.41849795731943346</v>
      </c>
      <c r="BP543">
        <v>41.35</v>
      </c>
      <c r="BQ543">
        <v>6.52</v>
      </c>
      <c r="BR543">
        <v>10322332</v>
      </c>
      <c r="BS543">
        <v>12213525</v>
      </c>
      <c r="BU543">
        <v>4.8666666666666663</v>
      </c>
      <c r="BV543">
        <v>12.64864</v>
      </c>
      <c r="BW543">
        <v>6.2243597883830746E-3</v>
      </c>
      <c r="BX543">
        <f t="shared" si="26"/>
        <v>7.8729686193733689E-2</v>
      </c>
      <c r="BY543">
        <v>64.34</v>
      </c>
      <c r="BZ543">
        <v>8.06</v>
      </c>
      <c r="CA543">
        <v>5206190</v>
      </c>
      <c r="CB543">
        <v>6732230</v>
      </c>
      <c r="CC543">
        <v>38.876249999999999</v>
      </c>
      <c r="CD543">
        <v>3.3650000000000002</v>
      </c>
      <c r="CH543">
        <v>64.59</v>
      </c>
      <c r="CI543">
        <v>5.48</v>
      </c>
      <c r="CJ543">
        <v>1475716</v>
      </c>
      <c r="CK543">
        <v>1767816.6666666667</v>
      </c>
      <c r="CL543">
        <v>5.7115891666666663</v>
      </c>
      <c r="CM543">
        <v>0.76250000000000007</v>
      </c>
      <c r="CN543">
        <v>22.583089999999999</v>
      </c>
      <c r="CO543">
        <v>4.3978727105731035E-3</v>
      </c>
      <c r="CP543" s="10">
        <f t="shared" si="6"/>
        <v>9.9317555231416346E-2</v>
      </c>
      <c r="CQ543">
        <v>70.77</v>
      </c>
      <c r="CR543">
        <v>1.7</v>
      </c>
      <c r="CS543">
        <v>5088454</v>
      </c>
      <c r="CT543">
        <v>7954125.833333333</v>
      </c>
      <c r="CU543">
        <v>29.085944999999999</v>
      </c>
      <c r="CV543">
        <v>5.4683333333333337</v>
      </c>
      <c r="CW543">
        <v>33.798870000000001</v>
      </c>
      <c r="CX543">
        <v>5.8435326358895263E-2</v>
      </c>
      <c r="CY543">
        <f t="shared" si="7"/>
        <v>1.9750479990118743</v>
      </c>
      <c r="CZ543">
        <v>85.45</v>
      </c>
      <c r="DA543">
        <v>11.81</v>
      </c>
      <c r="DB543">
        <v>57999868</v>
      </c>
      <c r="DC543">
        <v>43420295.833333336</v>
      </c>
      <c r="DD543">
        <v>235.396625</v>
      </c>
      <c r="DE543">
        <v>39.403333333333329</v>
      </c>
      <c r="DF543">
        <v>33.332740000000001</v>
      </c>
      <c r="DG543">
        <v>9.0201238227675937E-2</v>
      </c>
      <c r="DH543">
        <f t="shared" si="8"/>
        <v>3.006654421521183</v>
      </c>
      <c r="DI543">
        <v>47.43</v>
      </c>
      <c r="DJ543">
        <v>8.07</v>
      </c>
      <c r="DK543">
        <v>81773612</v>
      </c>
      <c r="DL543">
        <v>92711841.666666672</v>
      </c>
      <c r="DM543">
        <v>329.51433333333335</v>
      </c>
      <c r="DN543">
        <v>43.420833333333327</v>
      </c>
      <c r="DO543">
        <v>118.3236</v>
      </c>
      <c r="DP543">
        <v>7.3438961253502666E-3</v>
      </c>
      <c r="DQ543">
        <f t="shared" si="9"/>
        <v>0.8689562275774948</v>
      </c>
      <c r="DR543">
        <v>105.66</v>
      </c>
      <c r="DS543">
        <v>16.18</v>
      </c>
      <c r="DT543">
        <v>10466265</v>
      </c>
      <c r="DU543">
        <v>8928815.833333334</v>
      </c>
      <c r="DV543">
        <v>25.470280833333334</v>
      </c>
      <c r="DW543">
        <v>3.3350000000000004</v>
      </c>
      <c r="DX543">
        <v>7.6813770000000003</v>
      </c>
      <c r="DY543">
        <v>4.8162271718640674E-3</v>
      </c>
      <c r="DZ543">
        <f t="shared" si="27"/>
        <v>3.6995256624731694E-2</v>
      </c>
      <c r="EA543">
        <v>63.02</v>
      </c>
      <c r="EB543">
        <v>9.9499999999999993</v>
      </c>
      <c r="EC543">
        <v>10339937</v>
      </c>
      <c r="ED543">
        <v>6466474.166666667</v>
      </c>
      <c r="EE543">
        <v>23.632058333333333</v>
      </c>
      <c r="EF543">
        <v>2.7933333333333334</v>
      </c>
      <c r="EG543">
        <v>34.953919999999997</v>
      </c>
      <c r="EJ543">
        <v>140.06</v>
      </c>
      <c r="EK543">
        <v>0.06</v>
      </c>
      <c r="EL543">
        <v>266061</v>
      </c>
      <c r="EM543">
        <v>299800.91666666669</v>
      </c>
      <c r="EN543">
        <v>1.9199999166666668</v>
      </c>
      <c r="EO543">
        <v>0.39773008333333332</v>
      </c>
      <c r="EP543">
        <v>29.446190000000001</v>
      </c>
      <c r="EQ543">
        <v>3.0545836363519946E-3</v>
      </c>
      <c r="ER543">
        <f t="shared" si="10"/>
        <v>8.9945850126911739E-2</v>
      </c>
      <c r="ES543">
        <v>72.98</v>
      </c>
      <c r="ET543">
        <v>10.02</v>
      </c>
      <c r="EU543">
        <v>3590161</v>
      </c>
      <c r="EV543">
        <v>4925589.666666667</v>
      </c>
      <c r="EW543">
        <v>10.911293333333333</v>
      </c>
      <c r="EX543">
        <v>1.3991666666666667</v>
      </c>
      <c r="EY543">
        <v>14.61937</v>
      </c>
      <c r="FB543">
        <v>13.92</v>
      </c>
      <c r="FC543">
        <v>24.06</v>
      </c>
      <c r="FD543">
        <v>5216699</v>
      </c>
      <c r="FE543">
        <v>4670777.5</v>
      </c>
      <c r="FF543">
        <v>14.464080833333334</v>
      </c>
      <c r="FG543">
        <v>2.3596416666666666</v>
      </c>
      <c r="FH543">
        <v>51.86833</v>
      </c>
      <c r="FI543">
        <v>6.1297554270196015E-2</v>
      </c>
      <c r="FJ543">
        <f t="shared" si="11"/>
        <v>3.1794017730794359</v>
      </c>
      <c r="FK543">
        <v>76.13</v>
      </c>
      <c r="FL543">
        <v>13.63</v>
      </c>
      <c r="FM543">
        <v>57420136</v>
      </c>
      <c r="FN543">
        <v>39657915</v>
      </c>
      <c r="FO543">
        <v>155.06966666666668</v>
      </c>
      <c r="FP543">
        <v>19.0625</v>
      </c>
      <c r="FQ543">
        <v>101.92749999999999</v>
      </c>
      <c r="FR543">
        <v>0.12143107323323354</v>
      </c>
      <c r="FS543">
        <f t="shared" si="12"/>
        <v>12.377165716980411</v>
      </c>
      <c r="FT543">
        <v>76.290000000000006</v>
      </c>
      <c r="FU543">
        <v>15.11</v>
      </c>
      <c r="FV543">
        <v>125286862</v>
      </c>
      <c r="FW543">
        <v>108720491.66666667</v>
      </c>
      <c r="FX543">
        <v>476.53308333333331</v>
      </c>
      <c r="FY543">
        <v>82.041083333333333</v>
      </c>
      <c r="GC543">
        <v>58.15</v>
      </c>
      <c r="GD543">
        <v>5.68</v>
      </c>
      <c r="GE543">
        <v>2521237</v>
      </c>
      <c r="GF543">
        <v>881259.5</v>
      </c>
      <c r="GG543">
        <v>3.9685888333333335</v>
      </c>
      <c r="GH543">
        <v>0.37000000000000005</v>
      </c>
      <c r="GK543" s="10"/>
      <c r="GL543">
        <v>61.59</v>
      </c>
      <c r="GM543">
        <v>6.03</v>
      </c>
      <c r="GN543">
        <v>3654893</v>
      </c>
      <c r="GO543">
        <v>2756612.5</v>
      </c>
      <c r="GP543">
        <v>7.425089166666667</v>
      </c>
      <c r="GQ543">
        <v>0.81333333333333335</v>
      </c>
      <c r="GU543">
        <v>66.37</v>
      </c>
      <c r="GV543">
        <v>8.89</v>
      </c>
      <c r="GW543">
        <v>402596</v>
      </c>
      <c r="GX543">
        <v>1054552.75</v>
      </c>
      <c r="GY543">
        <v>3.2508575</v>
      </c>
      <c r="GZ543">
        <v>4.9166666666666664E-2</v>
      </c>
      <c r="HA543">
        <v>6.0771480000000002</v>
      </c>
      <c r="HB543">
        <v>4.4071226211985941E-2</v>
      </c>
      <c r="HC543">
        <f t="shared" si="13"/>
        <v>0.26782736423171793</v>
      </c>
      <c r="HD543">
        <v>81.53</v>
      </c>
      <c r="HE543">
        <v>21.61</v>
      </c>
      <c r="HF543">
        <v>89259202</v>
      </c>
      <c r="HG543">
        <v>52577029.166666664</v>
      </c>
      <c r="HH543">
        <v>122.05365833333333</v>
      </c>
      <c r="HI543">
        <v>12.177296666666665</v>
      </c>
      <c r="HJ543">
        <v>37.838259999999998</v>
      </c>
      <c r="HK543">
        <v>1.6868315954961719E-2</v>
      </c>
      <c r="HL543">
        <f t="shared" si="14"/>
        <v>0.63826772486598982</v>
      </c>
      <c r="HM543">
        <v>98.13</v>
      </c>
      <c r="HN543">
        <v>9.2899999999999991</v>
      </c>
      <c r="HO543">
        <v>15485453</v>
      </c>
      <c r="HP543">
        <v>19412618.333333332</v>
      </c>
      <c r="HQ543">
        <v>78.067400000000006</v>
      </c>
      <c r="HR543">
        <v>6.5216666666666674</v>
      </c>
      <c r="HS543">
        <v>62.874479999999998</v>
      </c>
      <c r="HT543">
        <v>2.9698996611038581E-3</v>
      </c>
      <c r="HU543">
        <f t="shared" si="15"/>
        <v>0.18673089684408131</v>
      </c>
      <c r="HV543">
        <v>120.31</v>
      </c>
      <c r="HW543">
        <v>8.91</v>
      </c>
      <c r="HX543">
        <v>3621031</v>
      </c>
      <c r="HY543">
        <v>6675424.166666667</v>
      </c>
      <c r="HZ543">
        <v>17.261456666666668</v>
      </c>
      <c r="IA543">
        <v>6.5216666666666674</v>
      </c>
      <c r="IB543">
        <v>12.626989999999999</v>
      </c>
      <c r="IC543">
        <v>5.8961384118067471E-3</v>
      </c>
      <c r="ID543">
        <f t="shared" si="16"/>
        <v>7.4450480764499671E-2</v>
      </c>
      <c r="IE543">
        <v>105.93</v>
      </c>
      <c r="IF543">
        <v>1.17</v>
      </c>
      <c r="IG543">
        <v>4336467</v>
      </c>
      <c r="IH543">
        <v>5661371.333333333</v>
      </c>
      <c r="II543">
        <v>39.614789166666668</v>
      </c>
      <c r="IJ543">
        <v>9.36</v>
      </c>
      <c r="IK543">
        <v>17.53509</v>
      </c>
      <c r="IL543">
        <v>1.2727399738700417E-2</v>
      </c>
      <c r="IM543">
        <f t="shared" si="28"/>
        <v>0.22317609988408829</v>
      </c>
      <c r="IN543">
        <v>55.44</v>
      </c>
      <c r="IO543">
        <v>7.25</v>
      </c>
      <c r="IP543">
        <v>38344311</v>
      </c>
      <c r="IQ543">
        <v>39425037.5</v>
      </c>
      <c r="IR543">
        <v>90.265000000000001</v>
      </c>
      <c r="IS543">
        <v>11.1075</v>
      </c>
      <c r="IT543">
        <v>36.647359999999999</v>
      </c>
      <c r="IU543">
        <v>1.2727399738700417E-2</v>
      </c>
      <c r="IV543">
        <f t="shared" si="17"/>
        <v>0.46642560008806011</v>
      </c>
      <c r="IW543">
        <v>93.95</v>
      </c>
      <c r="IX543">
        <v>17.059999999999999</v>
      </c>
      <c r="IY543">
        <v>9998486</v>
      </c>
      <c r="IZ543">
        <v>5716618.333333333</v>
      </c>
      <c r="JA543">
        <v>19.160354999999999</v>
      </c>
      <c r="JB543">
        <v>2.5933333333333333</v>
      </c>
      <c r="JC543">
        <v>77.098389999999995</v>
      </c>
      <c r="JD543">
        <v>1.9127870960846112E-3</v>
      </c>
      <c r="JE543">
        <f t="shared" si="29"/>
        <v>0.14747280552089881</v>
      </c>
      <c r="JF543">
        <v>86.11</v>
      </c>
      <c r="JG543">
        <v>7.42</v>
      </c>
      <c r="JH543">
        <v>5343230</v>
      </c>
      <c r="JI543">
        <v>4549780</v>
      </c>
      <c r="JJ543">
        <v>17.236938333333331</v>
      </c>
      <c r="JK543">
        <v>2.1225000000000001</v>
      </c>
      <c r="JL543">
        <v>40.09348</v>
      </c>
      <c r="JO543">
        <v>169.23</v>
      </c>
      <c r="JP543">
        <v>8.51</v>
      </c>
      <c r="JQ543">
        <v>1988260</v>
      </c>
      <c r="JR543">
        <v>1497707.5</v>
      </c>
      <c r="JS543">
        <v>5.9059054166666662</v>
      </c>
      <c r="JT543">
        <v>1.0741666666666667</v>
      </c>
      <c r="JU543">
        <v>53.964930000000003</v>
      </c>
      <c r="JV543">
        <v>2.1234917015746223E-2</v>
      </c>
      <c r="JW543">
        <f t="shared" si="18"/>
        <v>1.1459408103105539</v>
      </c>
      <c r="JX543">
        <v>111.25</v>
      </c>
      <c r="JY543">
        <v>14.7</v>
      </c>
      <c r="JZ543">
        <v>45130842</v>
      </c>
      <c r="KA543">
        <v>31910280</v>
      </c>
      <c r="KB543">
        <v>133.99791666666667</v>
      </c>
      <c r="KC543">
        <v>15.280461666666667</v>
      </c>
      <c r="KD543">
        <v>27.27918</v>
      </c>
      <c r="KE543">
        <v>3.1981618765158704E-2</v>
      </c>
      <c r="KF543">
        <f t="shared" si="19"/>
        <v>0.87243233498614203</v>
      </c>
      <c r="KG543">
        <v>96.73</v>
      </c>
      <c r="KH543">
        <v>14.68</v>
      </c>
      <c r="KI543">
        <v>39858722</v>
      </c>
      <c r="KJ543">
        <v>24186322.5</v>
      </c>
      <c r="KK543">
        <v>97.890975000000012</v>
      </c>
      <c r="KL543">
        <v>13.349166666666667</v>
      </c>
      <c r="KM543">
        <v>16.528089999999999</v>
      </c>
      <c r="KN543">
        <v>8.2821126892082958E-3</v>
      </c>
      <c r="KO543">
        <f t="shared" si="20"/>
        <v>0.13688750391737672</v>
      </c>
      <c r="KP543">
        <v>49.69</v>
      </c>
      <c r="KQ543">
        <v>2.2799999999999998</v>
      </c>
      <c r="KR543">
        <v>8780193</v>
      </c>
      <c r="KS543">
        <v>6105275.333333333</v>
      </c>
      <c r="KT543">
        <v>54.148269999999997</v>
      </c>
      <c r="KU543">
        <v>11.891666666666666</v>
      </c>
      <c r="KV543">
        <v>28.45467</v>
      </c>
      <c r="KW543">
        <v>1.0775805013057312E-2</v>
      </c>
      <c r="KX543">
        <f t="shared" si="21"/>
        <v>0.3066219756308915</v>
      </c>
      <c r="KY543">
        <v>73.78</v>
      </c>
      <c r="KZ543">
        <v>6.43</v>
      </c>
      <c r="LA543">
        <v>6993594</v>
      </c>
      <c r="LB543">
        <v>4341462.333333333</v>
      </c>
      <c r="LC543">
        <v>30.247963333333331</v>
      </c>
      <c r="LD543">
        <v>5.5111866666666671</v>
      </c>
      <c r="LE543">
        <v>0.32103189999999998</v>
      </c>
      <c r="LF543">
        <v>2.1061999239745978E-2</v>
      </c>
      <c r="LG543">
        <f t="shared" si="22"/>
        <v>6.7615736337342065E-3</v>
      </c>
      <c r="LH543">
        <v>64.33</v>
      </c>
      <c r="LI543">
        <v>14.83</v>
      </c>
      <c r="LJ543">
        <v>60033831</v>
      </c>
      <c r="LK543">
        <v>19687389.166666668</v>
      </c>
      <c r="LL543">
        <v>52.875083333333329</v>
      </c>
      <c r="LM543">
        <v>6.5274999999999999</v>
      </c>
      <c r="LN543">
        <v>46.199599999999997</v>
      </c>
      <c r="LO543">
        <v>5.2836014307058504E-2</v>
      </c>
      <c r="LP543">
        <f t="shared" si="23"/>
        <v>2.44100272658038</v>
      </c>
      <c r="LQ543">
        <v>107.85</v>
      </c>
      <c r="LR543">
        <v>9.2799999999999994</v>
      </c>
      <c r="LS543">
        <v>58003200</v>
      </c>
      <c r="LT543">
        <v>62542795</v>
      </c>
      <c r="LU543">
        <v>211.98523333333333</v>
      </c>
      <c r="LV543">
        <v>27.213333333333335</v>
      </c>
      <c r="LW543">
        <v>25.274460000000001</v>
      </c>
      <c r="LX543">
        <v>0.31795521373378888</v>
      </c>
      <c r="LY543" s="10">
        <f t="shared" si="24"/>
        <v>8.0361463313060977</v>
      </c>
      <c r="LZ543">
        <v>66.819999999999993</v>
      </c>
      <c r="MA543">
        <v>9.7100000000000009</v>
      </c>
      <c r="MB543">
        <v>265474811</v>
      </c>
      <c r="MC543">
        <v>540608750</v>
      </c>
      <c r="MD543">
        <v>1985.3440833333334</v>
      </c>
      <c r="ME543">
        <v>288.21050833333334</v>
      </c>
      <c r="MF543" s="13"/>
      <c r="MG543" s="13"/>
      <c r="MH543" s="13"/>
      <c r="MI543" s="12"/>
      <c r="MJ543" s="12"/>
      <c r="MK543" s="12"/>
      <c r="MM543" s="14"/>
      <c r="MN543" s="14"/>
      <c r="MO543" s="14"/>
      <c r="MP543" s="14"/>
      <c r="MQ543" s="16"/>
      <c r="MR543" s="16"/>
      <c r="MS543" s="16"/>
      <c r="MT543" s="16"/>
      <c r="NC543" s="14"/>
      <c r="ND543" s="14"/>
      <c r="NE543" s="14"/>
      <c r="NF543" s="14"/>
      <c r="NG543" s="16"/>
      <c r="NH543" s="16"/>
      <c r="NI543" s="16"/>
      <c r="NJ543" s="16"/>
      <c r="NK543" s="13"/>
      <c r="NL543" s="13"/>
      <c r="NM543" s="13"/>
      <c r="NN543" s="13"/>
      <c r="NO543" s="12"/>
      <c r="NP543" s="12"/>
      <c r="NQ543" s="12"/>
      <c r="NR543" s="12"/>
      <c r="NW543" s="16"/>
      <c r="NX543" s="16"/>
      <c r="NY543" s="16"/>
      <c r="NZ543" s="16"/>
      <c r="PN543"/>
      <c r="QU543" s="16"/>
      <c r="QV543" s="16"/>
      <c r="QW543" s="16"/>
      <c r="QX543" s="16"/>
      <c r="RK543" s="16"/>
      <c r="RL543" s="16"/>
      <c r="RM543" s="16"/>
      <c r="RN543" s="16"/>
      <c r="RW543" s="14"/>
      <c r="RX543" s="14"/>
      <c r="RY543" s="14"/>
      <c r="RZ543" s="14"/>
      <c r="SA543" s="16"/>
      <c r="SB543" s="16"/>
      <c r="SC543" s="16"/>
      <c r="SD543" s="16"/>
    </row>
    <row r="544" spans="1:498" hidden="1" x14ac:dyDescent="0.35">
      <c r="A544" s="2">
        <v>34639</v>
      </c>
      <c r="B544">
        <v>34.23272</v>
      </c>
      <c r="C544">
        <v>1.6257038465024624E-2</v>
      </c>
      <c r="D544">
        <f t="shared" si="0"/>
        <v>0.55652264580241773</v>
      </c>
      <c r="E544">
        <v>25.13</v>
      </c>
      <c r="F544">
        <v>25.51</v>
      </c>
      <c r="G544">
        <v>17897430</v>
      </c>
      <c r="H544">
        <v>46458864.166666664</v>
      </c>
      <c r="I544">
        <v>93.795950000000005</v>
      </c>
      <c r="J544">
        <v>14.178541666666668</v>
      </c>
      <c r="K544">
        <v>44.732309999999998</v>
      </c>
      <c r="L544">
        <v>8.9152194023455842E-3</v>
      </c>
      <c r="M544">
        <f t="shared" si="1"/>
        <v>0.39879835802373736</v>
      </c>
      <c r="N544">
        <v>80.78</v>
      </c>
      <c r="O544">
        <v>4.68</v>
      </c>
      <c r="P544">
        <v>7938156</v>
      </c>
      <c r="Q544">
        <v>6105177.5</v>
      </c>
      <c r="R544">
        <v>29.117339999999999</v>
      </c>
      <c r="S544">
        <v>4.3291666666666666</v>
      </c>
      <c r="T544">
        <v>29.099799999999998</v>
      </c>
      <c r="U544">
        <v>1.0656521373844621E-2</v>
      </c>
      <c r="V544">
        <f t="shared" si="2"/>
        <v>0.31010264067460369</v>
      </c>
      <c r="W544">
        <v>47.37</v>
      </c>
      <c r="X544">
        <v>9.6</v>
      </c>
      <c r="Y544">
        <v>10116005</v>
      </c>
      <c r="Z544">
        <v>12707568.333333334</v>
      </c>
      <c r="AA544">
        <v>55.32566666666667</v>
      </c>
      <c r="AB544">
        <v>5.9450000000000003</v>
      </c>
      <c r="AC544">
        <v>28.54721</v>
      </c>
      <c r="AD544">
        <v>2.8874646138621448E-2</v>
      </c>
      <c r="AE544">
        <f t="shared" si="3"/>
        <v>0.82429058699491553</v>
      </c>
      <c r="AF544">
        <v>50.39</v>
      </c>
      <c r="AG544">
        <v>-10.83</v>
      </c>
      <c r="AH544">
        <v>29147382</v>
      </c>
      <c r="AI544">
        <v>67271283.333333328</v>
      </c>
      <c r="AJ544">
        <v>275.09631666666667</v>
      </c>
      <c r="AK544">
        <v>46.087908333333331</v>
      </c>
      <c r="AL544">
        <v>29.98724</v>
      </c>
      <c r="AM544">
        <v>4.9474250454956785E-3</v>
      </c>
      <c r="AN544">
        <f t="shared" si="4"/>
        <v>0.14835962222128982</v>
      </c>
      <c r="AO544">
        <v>70.97</v>
      </c>
      <c r="AP544">
        <v>11.18</v>
      </c>
      <c r="AQ544">
        <v>14316262</v>
      </c>
      <c r="AR544">
        <v>5848820</v>
      </c>
      <c r="AS544">
        <v>17.956770833333334</v>
      </c>
      <c r="AT544">
        <v>2.1063333333333332</v>
      </c>
      <c r="AU544">
        <v>9.0815479999999997</v>
      </c>
      <c r="AV544">
        <v>9.2707140467096008E-3</v>
      </c>
      <c r="AW544">
        <f t="shared" si="25"/>
        <v>8.4192434609467473E-2</v>
      </c>
      <c r="AX544">
        <v>256.81</v>
      </c>
      <c r="AY544">
        <v>24.98</v>
      </c>
      <c r="AZ544">
        <v>35127408</v>
      </c>
      <c r="BA544">
        <v>17891324.166666668</v>
      </c>
      <c r="BB544">
        <v>26.365804166666667</v>
      </c>
      <c r="BC544">
        <v>3.7520236666666666</v>
      </c>
      <c r="BE544">
        <v>1.1033425543148134E-3</v>
      </c>
      <c r="BG544">
        <v>410.56</v>
      </c>
      <c r="BH544">
        <v>23.9</v>
      </c>
      <c r="BI544">
        <v>3451122</v>
      </c>
      <c r="BJ544">
        <v>1608337.5</v>
      </c>
      <c r="BK544">
        <v>2.5218239166666669</v>
      </c>
      <c r="BM544">
        <v>58.248440000000002</v>
      </c>
      <c r="BN544">
        <v>6.2866189049457588E-3</v>
      </c>
      <c r="BO544">
        <f t="shared" si="30"/>
        <v>0.36618574408759874</v>
      </c>
      <c r="BP544">
        <v>43.39</v>
      </c>
      <c r="BQ544">
        <v>4.6100000000000003</v>
      </c>
      <c r="BR544">
        <v>10322332</v>
      </c>
      <c r="BS544">
        <v>12213525</v>
      </c>
      <c r="BU544">
        <v>4.8666666666666663</v>
      </c>
      <c r="BV544">
        <v>12.61187</v>
      </c>
      <c r="BW544">
        <v>6.2243597883830746E-3</v>
      </c>
      <c r="BX544">
        <f t="shared" si="26"/>
        <v>7.8500816484314839E-2</v>
      </c>
      <c r="BY544">
        <v>55.41</v>
      </c>
      <c r="BZ544">
        <v>6.45</v>
      </c>
      <c r="CA544">
        <v>5206190</v>
      </c>
      <c r="CB544">
        <v>6732230</v>
      </c>
      <c r="CC544">
        <v>38.876249999999999</v>
      </c>
      <c r="CD544">
        <v>3.3650000000000002</v>
      </c>
      <c r="CH544">
        <v>58.57</v>
      </c>
      <c r="CI544">
        <v>0.69</v>
      </c>
      <c r="CJ544">
        <v>1475716</v>
      </c>
      <c r="CK544">
        <v>1767816.6666666667</v>
      </c>
      <c r="CL544">
        <v>5.7115891666666663</v>
      </c>
      <c r="CM544">
        <v>0.76250000000000007</v>
      </c>
      <c r="CN544">
        <v>22.477070000000001</v>
      </c>
      <c r="CO544">
        <v>4.3978727105731035E-3</v>
      </c>
      <c r="CP544" s="10">
        <f t="shared" si="6"/>
        <v>9.8851292766641397E-2</v>
      </c>
      <c r="CQ544">
        <v>37.83</v>
      </c>
      <c r="CR544">
        <v>-4.59</v>
      </c>
      <c r="CS544">
        <v>5088454</v>
      </c>
      <c r="CT544">
        <v>7954125.833333333</v>
      </c>
      <c r="CU544">
        <v>29.085944999999999</v>
      </c>
      <c r="CV544">
        <v>5.4683333333333337</v>
      </c>
      <c r="CW544">
        <v>34.480499999999999</v>
      </c>
      <c r="CX544">
        <v>5.8435326358895263E-2</v>
      </c>
      <c r="CY544">
        <f t="shared" si="7"/>
        <v>2.0148792705178882</v>
      </c>
      <c r="CZ544">
        <v>78.819999999999993</v>
      </c>
      <c r="DA544">
        <v>10.29</v>
      </c>
      <c r="DB544">
        <v>57999868</v>
      </c>
      <c r="DC544">
        <v>43420295.833333336</v>
      </c>
      <c r="DD544">
        <v>235.396625</v>
      </c>
      <c r="DE544">
        <v>39.403333333333329</v>
      </c>
      <c r="DF544">
        <v>33.714460000000003</v>
      </c>
      <c r="DG544">
        <v>9.0201238227675937E-2</v>
      </c>
      <c r="DH544">
        <f t="shared" si="8"/>
        <v>3.0410860381774514</v>
      </c>
      <c r="DI544">
        <v>47.5</v>
      </c>
      <c r="DJ544">
        <v>7.02</v>
      </c>
      <c r="DK544">
        <v>81773612</v>
      </c>
      <c r="DL544">
        <v>92711841.666666672</v>
      </c>
      <c r="DM544">
        <v>329.51433333333335</v>
      </c>
      <c r="DN544">
        <v>43.420833333333327</v>
      </c>
      <c r="DO544">
        <v>114.5134</v>
      </c>
      <c r="DP544">
        <v>7.3438961253502666E-3</v>
      </c>
      <c r="DQ544">
        <f t="shared" si="9"/>
        <v>0.84097451456068528</v>
      </c>
      <c r="DR544">
        <v>87.39</v>
      </c>
      <c r="DS544">
        <v>8.92</v>
      </c>
      <c r="DT544">
        <v>10466265</v>
      </c>
      <c r="DU544">
        <v>8928815.833333334</v>
      </c>
      <c r="DV544">
        <v>25.470280833333334</v>
      </c>
      <c r="DW544">
        <v>3.3350000000000004</v>
      </c>
      <c r="DX544">
        <v>7.5339330000000002</v>
      </c>
      <c r="DY544">
        <v>4.8162271718640674E-3</v>
      </c>
      <c r="DZ544">
        <f t="shared" si="27"/>
        <v>3.6285132825603368E-2</v>
      </c>
      <c r="EA544">
        <v>28.96</v>
      </c>
      <c r="EB544">
        <v>6.53</v>
      </c>
      <c r="EC544">
        <v>10339937</v>
      </c>
      <c r="ED544">
        <v>6466474.166666667</v>
      </c>
      <c r="EE544">
        <v>23.632058333333333</v>
      </c>
      <c r="EF544">
        <v>2.7933333333333334</v>
      </c>
      <c r="EG544">
        <v>35.61786</v>
      </c>
      <c r="EJ544">
        <v>152.08000000000001</v>
      </c>
      <c r="EK544">
        <v>-0.87</v>
      </c>
      <c r="EL544">
        <v>266061</v>
      </c>
      <c r="EM544">
        <v>299800.91666666669</v>
      </c>
      <c r="EN544">
        <v>1.9199999166666668</v>
      </c>
      <c r="EO544">
        <v>0.39773008333333332</v>
      </c>
      <c r="EP544">
        <v>29.316839999999999</v>
      </c>
      <c r="EQ544">
        <v>3.0545836363519946E-3</v>
      </c>
      <c r="ER544">
        <f t="shared" si="10"/>
        <v>8.95507397335496E-2</v>
      </c>
      <c r="ES544">
        <v>104.74</v>
      </c>
      <c r="ET544">
        <v>9.76</v>
      </c>
      <c r="EU544">
        <v>3590161</v>
      </c>
      <c r="EV544">
        <v>4925589.666666667</v>
      </c>
      <c r="EW544">
        <v>10.911293333333333</v>
      </c>
      <c r="EX544">
        <v>1.3991666666666667</v>
      </c>
      <c r="EY544">
        <v>13.561680000000001</v>
      </c>
      <c r="FB544">
        <v>127.49</v>
      </c>
      <c r="FC544">
        <v>16.420000000000002</v>
      </c>
      <c r="FD544">
        <v>5216699</v>
      </c>
      <c r="FE544">
        <v>4670777.5</v>
      </c>
      <c r="FF544">
        <v>14.464080833333334</v>
      </c>
      <c r="FG544">
        <v>2.3596416666666666</v>
      </c>
      <c r="FH544">
        <v>51.869819999999997</v>
      </c>
      <c r="FI544">
        <v>6.1297554270196015E-2</v>
      </c>
      <c r="FJ544">
        <f t="shared" si="11"/>
        <v>3.1794931064352987</v>
      </c>
      <c r="FK544">
        <v>85.72</v>
      </c>
      <c r="FL544">
        <v>11</v>
      </c>
      <c r="FM544">
        <v>57420136</v>
      </c>
      <c r="FN544">
        <v>39657915</v>
      </c>
      <c r="FO544">
        <v>155.06966666666668</v>
      </c>
      <c r="FP544">
        <v>19.0625</v>
      </c>
      <c r="FQ544">
        <v>98.354979999999998</v>
      </c>
      <c r="FR544">
        <v>0.12143107323323354</v>
      </c>
      <c r="FS544">
        <f t="shared" si="12"/>
        <v>11.943350779233221</v>
      </c>
      <c r="FT544">
        <v>59.55</v>
      </c>
      <c r="FU544">
        <v>8.84</v>
      </c>
      <c r="FV544">
        <v>125286862</v>
      </c>
      <c r="FW544">
        <v>108720491.66666667</v>
      </c>
      <c r="FX544">
        <v>476.53308333333331</v>
      </c>
      <c r="FY544">
        <v>82.041083333333333</v>
      </c>
      <c r="GC544">
        <v>64.05</v>
      </c>
      <c r="GD544">
        <v>1.21</v>
      </c>
      <c r="GE544">
        <v>2521237</v>
      </c>
      <c r="GF544">
        <v>881259.5</v>
      </c>
      <c r="GG544">
        <v>3.9685888333333335</v>
      </c>
      <c r="GH544">
        <v>0.37000000000000005</v>
      </c>
      <c r="GK544" s="10"/>
      <c r="GL544">
        <v>60.5</v>
      </c>
      <c r="GM544">
        <v>1.61</v>
      </c>
      <c r="GN544">
        <v>3654893</v>
      </c>
      <c r="GO544">
        <v>2756612.5</v>
      </c>
      <c r="GP544">
        <v>7.425089166666667</v>
      </c>
      <c r="GQ544">
        <v>0.81333333333333335</v>
      </c>
      <c r="GU544">
        <v>51.1</v>
      </c>
      <c r="GV544">
        <v>8.39</v>
      </c>
      <c r="GW544">
        <v>402596</v>
      </c>
      <c r="GX544">
        <v>1054552.75</v>
      </c>
      <c r="GY544">
        <v>3.2508575</v>
      </c>
      <c r="GZ544">
        <v>4.9166666666666664E-2</v>
      </c>
      <c r="HA544">
        <v>5.7277899999999997</v>
      </c>
      <c r="HB544">
        <v>4.4071226211985941E-2</v>
      </c>
      <c r="HC544">
        <f t="shared" si="13"/>
        <v>0.25243072878475092</v>
      </c>
      <c r="HD544">
        <v>28.49</v>
      </c>
      <c r="HE544">
        <v>19.059999999999999</v>
      </c>
      <c r="HF544">
        <v>89259202</v>
      </c>
      <c r="HG544">
        <v>52577029.166666664</v>
      </c>
      <c r="HH544">
        <v>122.05365833333333</v>
      </c>
      <c r="HI544">
        <v>12.177296666666665</v>
      </c>
      <c r="HJ544">
        <v>38.174720000000001</v>
      </c>
      <c r="HK544">
        <v>1.6868315954961719E-2</v>
      </c>
      <c r="HL544">
        <f t="shared" si="14"/>
        <v>0.64394323845219625</v>
      </c>
      <c r="HM544">
        <v>50.05</v>
      </c>
      <c r="HN544">
        <v>9.42</v>
      </c>
      <c r="HO544">
        <v>15485453</v>
      </c>
      <c r="HP544">
        <v>19412618.333333332</v>
      </c>
      <c r="HQ544">
        <v>78.067400000000006</v>
      </c>
      <c r="HR544">
        <v>6.5216666666666674</v>
      </c>
      <c r="HS544">
        <v>62.826419999999999</v>
      </c>
      <c r="HT544">
        <v>2.9698996611038581E-3</v>
      </c>
      <c r="HU544">
        <f t="shared" si="15"/>
        <v>0.18658816346636864</v>
      </c>
      <c r="HV544">
        <v>135.80000000000001</v>
      </c>
      <c r="HW544">
        <v>11.57</v>
      </c>
      <c r="HX544">
        <v>3621031</v>
      </c>
      <c r="HY544">
        <v>6675424.166666667</v>
      </c>
      <c r="HZ544">
        <v>17.261456666666668</v>
      </c>
      <c r="IA544">
        <v>6.5216666666666674</v>
      </c>
      <c r="IB544">
        <v>12.669079999999999</v>
      </c>
      <c r="IC544">
        <v>5.8961384118067471E-3</v>
      </c>
      <c r="ID544">
        <f t="shared" si="16"/>
        <v>7.4698649230252614E-2</v>
      </c>
      <c r="IE544">
        <v>94.34</v>
      </c>
      <c r="IF544">
        <v>-2.2400000000000002</v>
      </c>
      <c r="IG544">
        <v>4336467</v>
      </c>
      <c r="IH544">
        <v>5661371.333333333</v>
      </c>
      <c r="II544">
        <v>39.614789166666668</v>
      </c>
      <c r="IJ544">
        <v>9.36</v>
      </c>
      <c r="IK544">
        <v>14.148250000000001</v>
      </c>
      <c r="IL544">
        <v>1.2727399738700417E-2</v>
      </c>
      <c r="IM544">
        <f t="shared" si="28"/>
        <v>0.18007043335306819</v>
      </c>
      <c r="IN544">
        <v>33.590000000000003</v>
      </c>
      <c r="IO544">
        <v>3.82</v>
      </c>
      <c r="IP544">
        <v>38344311</v>
      </c>
      <c r="IQ544">
        <v>39425037.5</v>
      </c>
      <c r="IR544">
        <v>90.265000000000001</v>
      </c>
      <c r="IS544">
        <v>11.1075</v>
      </c>
      <c r="IT544">
        <v>37.191960000000002</v>
      </c>
      <c r="IU544">
        <v>1.2727399738700417E-2</v>
      </c>
      <c r="IV544">
        <f t="shared" si="17"/>
        <v>0.4733569419857564</v>
      </c>
      <c r="IW544">
        <v>102.46</v>
      </c>
      <c r="IX544">
        <v>13.9</v>
      </c>
      <c r="IY544">
        <v>9998486</v>
      </c>
      <c r="IZ544">
        <v>5716618.333333333</v>
      </c>
      <c r="JA544">
        <v>19.160354999999999</v>
      </c>
      <c r="JB544">
        <v>2.5933333333333333</v>
      </c>
      <c r="JC544">
        <v>76.099909999999994</v>
      </c>
      <c r="JD544">
        <v>1.9127870960846112E-3</v>
      </c>
      <c r="JE544">
        <f t="shared" si="29"/>
        <v>0.14556292586120026</v>
      </c>
      <c r="JF544">
        <v>37.479999999999997</v>
      </c>
      <c r="JG544">
        <v>4.1500000000000004</v>
      </c>
      <c r="JH544">
        <v>5343230</v>
      </c>
      <c r="JI544">
        <v>4549780</v>
      </c>
      <c r="JJ544">
        <v>17.236938333333331</v>
      </c>
      <c r="JK544">
        <v>2.1225000000000001</v>
      </c>
      <c r="JL544">
        <v>45.227179999999997</v>
      </c>
      <c r="JO544">
        <v>89.69</v>
      </c>
      <c r="JP544">
        <v>6.7</v>
      </c>
      <c r="JQ544">
        <v>1988260</v>
      </c>
      <c r="JR544">
        <v>1497707.5</v>
      </c>
      <c r="JS544">
        <v>5.9059054166666662</v>
      </c>
      <c r="JT544">
        <v>1.0741666666666667</v>
      </c>
      <c r="JU544">
        <v>55.21593</v>
      </c>
      <c r="JV544">
        <v>2.1234917015746223E-2</v>
      </c>
      <c r="JW544">
        <f t="shared" si="18"/>
        <v>1.1725056914972523</v>
      </c>
      <c r="JX544">
        <v>37.64</v>
      </c>
      <c r="JY544">
        <v>8.6</v>
      </c>
      <c r="JZ544">
        <v>45130842</v>
      </c>
      <c r="KA544">
        <v>31910280</v>
      </c>
      <c r="KB544">
        <v>133.99791666666667</v>
      </c>
      <c r="KC544">
        <v>15.280461666666667</v>
      </c>
      <c r="KD544">
        <v>27.76876</v>
      </c>
      <c r="KE544">
        <v>3.1981618765158704E-2</v>
      </c>
      <c r="KF544">
        <f t="shared" si="19"/>
        <v>0.88808989590118836</v>
      </c>
      <c r="KG544">
        <v>67.099999999999994</v>
      </c>
      <c r="KH544">
        <v>11</v>
      </c>
      <c r="KI544">
        <v>39858722</v>
      </c>
      <c r="KJ544">
        <v>24186322.5</v>
      </c>
      <c r="KK544">
        <v>97.890975000000012</v>
      </c>
      <c r="KL544">
        <v>13.349166666666667</v>
      </c>
      <c r="KM544">
        <v>17.058530000000001</v>
      </c>
      <c r="KN544">
        <v>8.2821126892082958E-3</v>
      </c>
      <c r="KO544">
        <f t="shared" si="20"/>
        <v>0.14128066777224041</v>
      </c>
      <c r="KP544">
        <v>38.380000000000003</v>
      </c>
      <c r="KQ544">
        <v>-2.37</v>
      </c>
      <c r="KR544">
        <v>8780193</v>
      </c>
      <c r="KS544">
        <v>6105275.333333333</v>
      </c>
      <c r="KT544">
        <v>54.148269999999997</v>
      </c>
      <c r="KU544">
        <v>11.891666666666666</v>
      </c>
      <c r="KV544">
        <v>28.888089999999998</v>
      </c>
      <c r="KW544">
        <v>1.0775805013057312E-2</v>
      </c>
      <c r="KX544">
        <f t="shared" si="21"/>
        <v>0.31129242503965077</v>
      </c>
      <c r="KY544">
        <v>74</v>
      </c>
      <c r="KZ544">
        <v>5.15</v>
      </c>
      <c r="LA544">
        <v>6993594</v>
      </c>
      <c r="LB544">
        <v>4341462.333333333</v>
      </c>
      <c r="LC544">
        <v>30.247963333333331</v>
      </c>
      <c r="LD544">
        <v>5.5111866666666671</v>
      </c>
      <c r="LE544">
        <v>0.32970850000000002</v>
      </c>
      <c r="LF544">
        <v>2.1061999239745978E-2</v>
      </c>
      <c r="LG544">
        <f t="shared" si="22"/>
        <v>6.9443201763377867E-3</v>
      </c>
      <c r="LH544">
        <v>101.51</v>
      </c>
      <c r="LI544">
        <v>5.76</v>
      </c>
      <c r="LJ544">
        <v>60033831</v>
      </c>
      <c r="LK544">
        <v>19687389.166666668</v>
      </c>
      <c r="LL544">
        <v>52.875083333333329</v>
      </c>
      <c r="LM544">
        <v>6.5274999999999999</v>
      </c>
      <c r="LN544">
        <v>46.807470000000002</v>
      </c>
      <c r="LO544">
        <v>5.2836014307058504E-2</v>
      </c>
      <c r="LP544">
        <f t="shared" si="23"/>
        <v>2.4731201545972117</v>
      </c>
      <c r="LQ544">
        <v>118.49</v>
      </c>
      <c r="LR544">
        <v>8.93</v>
      </c>
      <c r="LS544">
        <v>58003200</v>
      </c>
      <c r="LT544">
        <v>62542795</v>
      </c>
      <c r="LU544">
        <v>211.98523333333333</v>
      </c>
      <c r="LV544">
        <v>27.213333333333335</v>
      </c>
      <c r="LW544">
        <v>25.00329</v>
      </c>
      <c r="LX544">
        <v>0.31795521373378888</v>
      </c>
      <c r="LY544" s="10">
        <f t="shared" si="24"/>
        <v>7.9499264159979059</v>
      </c>
      <c r="LZ544">
        <v>68.48</v>
      </c>
      <c r="MA544">
        <v>2.67</v>
      </c>
      <c r="MB544">
        <v>265474811</v>
      </c>
      <c r="MC544">
        <v>540608750</v>
      </c>
      <c r="MD544">
        <v>1985.3440833333334</v>
      </c>
      <c r="ME544">
        <v>288.21050833333334</v>
      </c>
      <c r="MF544" s="13"/>
      <c r="MG544" s="13"/>
      <c r="MH544" s="13"/>
      <c r="MI544" s="12"/>
      <c r="MJ544" s="12"/>
      <c r="MK544" s="12"/>
      <c r="MM544" s="14"/>
      <c r="MN544" s="14"/>
      <c r="MO544" s="14"/>
      <c r="MP544" s="14"/>
      <c r="MQ544" s="16"/>
      <c r="MR544" s="16"/>
      <c r="MS544" s="16"/>
      <c r="MT544" s="16"/>
      <c r="NC544" s="14"/>
      <c r="ND544" s="14"/>
      <c r="NE544" s="14"/>
      <c r="NF544" s="14"/>
      <c r="NG544" s="16"/>
      <c r="NH544" s="16"/>
      <c r="NI544" s="16"/>
      <c r="NJ544" s="16"/>
      <c r="NK544" s="13"/>
      <c r="NL544" s="13"/>
      <c r="NM544" s="13"/>
      <c r="NN544" s="13"/>
      <c r="NO544" s="12"/>
      <c r="NP544" s="12"/>
      <c r="NQ544" s="12"/>
      <c r="NR544" s="12"/>
      <c r="NW544" s="16"/>
      <c r="NX544" s="16"/>
      <c r="NY544" s="16"/>
      <c r="NZ544" s="16"/>
      <c r="PN544"/>
      <c r="QU544" s="16"/>
      <c r="QV544" s="16"/>
      <c r="QW544" s="16"/>
      <c r="QX544" s="16"/>
      <c r="RK544" s="16"/>
      <c r="RL544" s="16"/>
      <c r="RM544" s="16"/>
      <c r="RN544" s="16"/>
      <c r="RW544" s="14"/>
      <c r="RX544" s="14"/>
      <c r="RY544" s="14"/>
      <c r="RZ544" s="14"/>
      <c r="SA544" s="16"/>
      <c r="SB544" s="16"/>
      <c r="SC544" s="16"/>
      <c r="SD544" s="16"/>
    </row>
    <row r="545" spans="1:498" hidden="1" x14ac:dyDescent="0.35">
      <c r="A545" s="2">
        <v>34669</v>
      </c>
      <c r="B545">
        <v>33.497160000000001</v>
      </c>
      <c r="C545">
        <v>1.6257038465024624E-2</v>
      </c>
      <c r="D545">
        <f t="shared" si="0"/>
        <v>0.54456461858908423</v>
      </c>
      <c r="E545">
        <v>46.53</v>
      </c>
      <c r="F545">
        <v>27.99</v>
      </c>
      <c r="G545">
        <v>17897430</v>
      </c>
      <c r="H545">
        <v>46458864.166666664</v>
      </c>
      <c r="I545">
        <v>93.795950000000005</v>
      </c>
      <c r="J545">
        <v>14.178541666666668</v>
      </c>
      <c r="K545">
        <v>44.858060000000002</v>
      </c>
      <c r="L545">
        <v>8.9152194023455842E-3</v>
      </c>
      <c r="M545">
        <f t="shared" si="1"/>
        <v>0.39991944686358238</v>
      </c>
      <c r="N545">
        <v>74.650000000000006</v>
      </c>
      <c r="O545">
        <v>-0.22</v>
      </c>
      <c r="P545">
        <v>7938156</v>
      </c>
      <c r="Q545">
        <v>6105177.5</v>
      </c>
      <c r="R545">
        <v>29.117339999999999</v>
      </c>
      <c r="S545">
        <v>4.3291666666666666</v>
      </c>
      <c r="T545">
        <v>29.312889999999999</v>
      </c>
      <c r="U545">
        <v>1.0656521373844621E-2</v>
      </c>
      <c r="V545">
        <f t="shared" si="2"/>
        <v>0.31237343881415625</v>
      </c>
      <c r="W545">
        <v>109.21</v>
      </c>
      <c r="X545">
        <v>5.96</v>
      </c>
      <c r="Y545">
        <v>10116005</v>
      </c>
      <c r="Z545">
        <v>12707568.333333334</v>
      </c>
      <c r="AA545">
        <v>55.32566666666667</v>
      </c>
      <c r="AB545">
        <v>5.9450000000000003</v>
      </c>
      <c r="AC545">
        <v>29.385480000000001</v>
      </c>
      <c r="AD545">
        <v>2.8874646138621448E-2</v>
      </c>
      <c r="AE545">
        <f t="shared" si="3"/>
        <v>0.84849533661353782</v>
      </c>
      <c r="AF545">
        <v>35.83</v>
      </c>
      <c r="AG545">
        <v>-17.13</v>
      </c>
      <c r="AH545">
        <v>29147382</v>
      </c>
      <c r="AI545">
        <v>67271283.333333328</v>
      </c>
      <c r="AJ545">
        <v>275.09631666666667</v>
      </c>
      <c r="AK545">
        <v>46.087908333333331</v>
      </c>
      <c r="AL545">
        <v>29.206209999999999</v>
      </c>
      <c r="AM545">
        <v>4.9474250454956785E-3</v>
      </c>
      <c r="AN545">
        <f t="shared" si="4"/>
        <v>0.14449553483800634</v>
      </c>
      <c r="AO545">
        <v>61.78</v>
      </c>
      <c r="AP545">
        <v>13.49</v>
      </c>
      <c r="AQ545">
        <v>14316262</v>
      </c>
      <c r="AR545">
        <v>5848820</v>
      </c>
      <c r="AS545">
        <v>17.956770833333334</v>
      </c>
      <c r="AT545">
        <v>2.1063333333333332</v>
      </c>
      <c r="AU545">
        <v>8.6661339999999996</v>
      </c>
      <c r="AV545">
        <v>9.2707140467096008E-3</v>
      </c>
      <c r="AW545">
        <f t="shared" si="25"/>
        <v>8.0341250204467654E-2</v>
      </c>
      <c r="AX545">
        <v>106.39</v>
      </c>
      <c r="AY545">
        <v>25</v>
      </c>
      <c r="AZ545">
        <v>35127408</v>
      </c>
      <c r="BA545">
        <v>17891324.166666668</v>
      </c>
      <c r="BB545">
        <v>26.365804166666667</v>
      </c>
      <c r="BC545">
        <v>3.7520236666666666</v>
      </c>
      <c r="BE545">
        <v>1.1033425543148134E-3</v>
      </c>
      <c r="BG545">
        <v>145.01</v>
      </c>
      <c r="BH545">
        <v>23.91</v>
      </c>
      <c r="BI545">
        <v>3451122</v>
      </c>
      <c r="BJ545">
        <v>1608337.5</v>
      </c>
      <c r="BK545">
        <v>2.5218239166666669</v>
      </c>
      <c r="BM545">
        <v>55.742049999999999</v>
      </c>
      <c r="BN545">
        <v>6.2866189049457588E-3</v>
      </c>
      <c r="BO545">
        <f t="shared" si="30"/>
        <v>0.35042902533043174</v>
      </c>
      <c r="BP545">
        <v>47.04</v>
      </c>
      <c r="BQ545">
        <v>1.17</v>
      </c>
      <c r="BR545">
        <v>10322332</v>
      </c>
      <c r="BS545">
        <v>12213525</v>
      </c>
      <c r="BU545">
        <v>4.8666666666666663</v>
      </c>
      <c r="BV545">
        <v>12.83248</v>
      </c>
      <c r="BW545">
        <v>6.2243597883830746E-3</v>
      </c>
      <c r="BX545">
        <f t="shared" si="26"/>
        <v>7.9873972497230036E-2</v>
      </c>
      <c r="BY545">
        <v>95.5</v>
      </c>
      <c r="BZ545">
        <v>4.17</v>
      </c>
      <c r="CA545">
        <v>5206190</v>
      </c>
      <c r="CB545">
        <v>6732230</v>
      </c>
      <c r="CC545">
        <v>38.876249999999999</v>
      </c>
      <c r="CD545">
        <v>3.3650000000000002</v>
      </c>
      <c r="CH545">
        <v>55.43</v>
      </c>
      <c r="CI545">
        <v>-0.28999999999999998</v>
      </c>
      <c r="CJ545">
        <v>1475716</v>
      </c>
      <c r="CK545">
        <v>1767816.6666666667</v>
      </c>
      <c r="CL545">
        <v>5.7115891666666663</v>
      </c>
      <c r="CM545">
        <v>0.76250000000000007</v>
      </c>
      <c r="CN545">
        <v>21.58175</v>
      </c>
      <c r="CO545">
        <v>4.3978727105731035E-3</v>
      </c>
      <c r="CP545" s="10">
        <f t="shared" si="6"/>
        <v>9.4913789371411081E-2</v>
      </c>
      <c r="CQ545">
        <v>48.6</v>
      </c>
      <c r="CR545">
        <v>-4.37</v>
      </c>
      <c r="CS545">
        <v>5088454</v>
      </c>
      <c r="CT545">
        <v>7954125.833333333</v>
      </c>
      <c r="CU545">
        <v>29.085944999999999</v>
      </c>
      <c r="CV545">
        <v>5.4683333333333337</v>
      </c>
      <c r="CW545">
        <v>34.345039999999997</v>
      </c>
      <c r="CX545">
        <v>5.8435326358895263E-2</v>
      </c>
      <c r="CY545">
        <f t="shared" si="7"/>
        <v>2.0069636212093118</v>
      </c>
      <c r="CZ545">
        <v>79.17</v>
      </c>
      <c r="DA545">
        <v>6.46</v>
      </c>
      <c r="DB545">
        <v>57999868</v>
      </c>
      <c r="DC545">
        <v>43420295.833333336</v>
      </c>
      <c r="DD545">
        <v>235.396625</v>
      </c>
      <c r="DE545">
        <v>39.403333333333329</v>
      </c>
      <c r="DF545">
        <v>33.529380000000003</v>
      </c>
      <c r="DG545">
        <v>9.0201238227675937E-2</v>
      </c>
      <c r="DH545">
        <f t="shared" si="8"/>
        <v>3.0243915930062735</v>
      </c>
      <c r="DI545">
        <v>70.45</v>
      </c>
      <c r="DJ545">
        <v>3.37</v>
      </c>
      <c r="DK545">
        <v>81773612</v>
      </c>
      <c r="DL545">
        <v>92711841.666666672</v>
      </c>
      <c r="DM545">
        <v>329.51433333333335</v>
      </c>
      <c r="DN545">
        <v>43.420833333333327</v>
      </c>
      <c r="DO545">
        <v>121.4299</v>
      </c>
      <c r="DP545">
        <v>7.3438961253502666E-3</v>
      </c>
      <c r="DQ545">
        <f t="shared" si="9"/>
        <v>0.89176857211167038</v>
      </c>
      <c r="DR545">
        <v>108.19</v>
      </c>
      <c r="DS545">
        <v>5.33</v>
      </c>
      <c r="DT545">
        <v>10466265</v>
      </c>
      <c r="DU545">
        <v>8928815.833333334</v>
      </c>
      <c r="DV545">
        <v>25.470280833333334</v>
      </c>
      <c r="DW545">
        <v>3.3350000000000004</v>
      </c>
      <c r="DX545">
        <v>7.1581869999999999</v>
      </c>
      <c r="DY545">
        <v>4.8162271718640674E-3</v>
      </c>
      <c r="DZ545">
        <f t="shared" si="27"/>
        <v>3.4475454730684134E-2</v>
      </c>
      <c r="EA545">
        <v>32.869999999999997</v>
      </c>
      <c r="EB545">
        <v>1.52</v>
      </c>
      <c r="EC545">
        <v>10339937</v>
      </c>
      <c r="ED545">
        <v>6466474.166666667</v>
      </c>
      <c r="EE545">
        <v>23.632058333333333</v>
      </c>
      <c r="EF545">
        <v>2.7933333333333334</v>
      </c>
      <c r="EG545">
        <v>35.983690000000003</v>
      </c>
      <c r="EJ545">
        <v>132.91</v>
      </c>
      <c r="EK545">
        <v>-4.09</v>
      </c>
      <c r="EL545">
        <v>266061</v>
      </c>
      <c r="EM545">
        <v>299800.91666666669</v>
      </c>
      <c r="EN545">
        <v>1.9199999166666668</v>
      </c>
      <c r="EO545">
        <v>0.39773008333333332</v>
      </c>
      <c r="EP545">
        <v>29.09421</v>
      </c>
      <c r="EQ545">
        <v>3.0545836363519946E-3</v>
      </c>
      <c r="ER545">
        <f t="shared" si="10"/>
        <v>8.8870697778588567E-2</v>
      </c>
      <c r="ES545">
        <v>179.18</v>
      </c>
      <c r="ET545">
        <v>6.85</v>
      </c>
      <c r="EU545">
        <v>3590161</v>
      </c>
      <c r="EV545">
        <v>4925589.666666667</v>
      </c>
      <c r="EW545">
        <v>10.911293333333333</v>
      </c>
      <c r="EX545">
        <v>1.3991666666666667</v>
      </c>
      <c r="EY545">
        <v>13.122479999999999</v>
      </c>
      <c r="FB545">
        <v>91.78</v>
      </c>
      <c r="FC545">
        <v>11.6</v>
      </c>
      <c r="FD545">
        <v>5216699</v>
      </c>
      <c r="FE545">
        <v>4670777.5</v>
      </c>
      <c r="FF545">
        <v>14.464080833333334</v>
      </c>
      <c r="FG545">
        <v>2.3596416666666666</v>
      </c>
      <c r="FH545">
        <v>50.518830000000001</v>
      </c>
      <c r="FI545">
        <v>6.1297554270196015E-2</v>
      </c>
      <c r="FJ545">
        <f t="shared" si="11"/>
        <v>3.0966807235918066</v>
      </c>
      <c r="FK545">
        <v>57.91</v>
      </c>
      <c r="FL545">
        <v>6.67</v>
      </c>
      <c r="FM545">
        <v>57420136</v>
      </c>
      <c r="FN545">
        <v>39657915</v>
      </c>
      <c r="FO545">
        <v>155.06966666666668</v>
      </c>
      <c r="FP545">
        <v>19.0625</v>
      </c>
      <c r="FQ545">
        <v>98.395589999999999</v>
      </c>
      <c r="FR545">
        <v>0.12143107323323354</v>
      </c>
      <c r="FS545">
        <f t="shared" si="12"/>
        <v>11.948282095117222</v>
      </c>
      <c r="FT545">
        <v>61.07</v>
      </c>
      <c r="FU545">
        <v>3.2</v>
      </c>
      <c r="FV545">
        <v>125286862</v>
      </c>
      <c r="FW545">
        <v>108720491.66666667</v>
      </c>
      <c r="FX545">
        <v>476.53308333333331</v>
      </c>
      <c r="FY545">
        <v>82.041083333333333</v>
      </c>
      <c r="GC545">
        <v>58.42</v>
      </c>
      <c r="GD545">
        <v>-1.36</v>
      </c>
      <c r="GE545">
        <v>2521237</v>
      </c>
      <c r="GF545">
        <v>881259.5</v>
      </c>
      <c r="GG545">
        <v>3.9685888333333335</v>
      </c>
      <c r="GH545">
        <v>0.37000000000000005</v>
      </c>
      <c r="GK545" s="10"/>
      <c r="GL545">
        <v>67.53</v>
      </c>
      <c r="GM545">
        <v>-1.55</v>
      </c>
      <c r="GN545">
        <v>3654893</v>
      </c>
      <c r="GO545">
        <v>2756612.5</v>
      </c>
      <c r="GP545">
        <v>7.425089166666667</v>
      </c>
      <c r="GQ545">
        <v>0.81333333333333335</v>
      </c>
      <c r="GU545">
        <v>120.17</v>
      </c>
      <c r="GV545">
        <v>4.68</v>
      </c>
      <c r="GW545">
        <v>402596</v>
      </c>
      <c r="GX545">
        <v>1054552.75</v>
      </c>
      <c r="GY545">
        <v>3.2508575</v>
      </c>
      <c r="GZ545">
        <v>4.9166666666666664E-2</v>
      </c>
      <c r="HA545">
        <v>5.4310210000000003</v>
      </c>
      <c r="HB545">
        <v>4.4071226211985941E-2</v>
      </c>
      <c r="HC545">
        <f t="shared" si="13"/>
        <v>0.23935175505304612</v>
      </c>
      <c r="HD545">
        <v>34.39</v>
      </c>
      <c r="HE545">
        <v>16.940000000000001</v>
      </c>
      <c r="HF545">
        <v>89259202</v>
      </c>
      <c r="HG545">
        <v>52577029.166666664</v>
      </c>
      <c r="HH545">
        <v>122.05365833333333</v>
      </c>
      <c r="HI545">
        <v>12.177296666666665</v>
      </c>
      <c r="HJ545">
        <v>38.525210000000001</v>
      </c>
      <c r="HK545">
        <v>1.6868315954961719E-2</v>
      </c>
      <c r="HL545">
        <f t="shared" si="14"/>
        <v>0.64985541451125084</v>
      </c>
      <c r="HM545">
        <v>104.8</v>
      </c>
      <c r="HN545">
        <v>5.98</v>
      </c>
      <c r="HO545">
        <v>15485453</v>
      </c>
      <c r="HP545">
        <v>19412618.333333332</v>
      </c>
      <c r="HQ545">
        <v>78.067400000000006</v>
      </c>
      <c r="HR545">
        <v>6.5216666666666674</v>
      </c>
      <c r="HS545">
        <v>58.850230000000003</v>
      </c>
      <c r="HT545">
        <v>2.9698996611038581E-3</v>
      </c>
      <c r="HU545">
        <f t="shared" si="15"/>
        <v>0.1747792781328841</v>
      </c>
      <c r="HV545">
        <v>102.34</v>
      </c>
      <c r="HW545">
        <v>13.88</v>
      </c>
      <c r="HX545">
        <v>3621031</v>
      </c>
      <c r="HY545">
        <v>6675424.166666667</v>
      </c>
      <c r="HZ545">
        <v>17.261456666666668</v>
      </c>
      <c r="IA545">
        <v>6.5216666666666674</v>
      </c>
      <c r="IB545">
        <v>13.40565</v>
      </c>
      <c r="IC545">
        <v>5.8961384118067471E-3</v>
      </c>
      <c r="ID545">
        <f t="shared" si="16"/>
        <v>7.9041567900237114E-2</v>
      </c>
      <c r="IE545">
        <v>132.36000000000001</v>
      </c>
      <c r="IF545">
        <v>-2.27</v>
      </c>
      <c r="IG545">
        <v>4336467</v>
      </c>
      <c r="IH545">
        <v>5661371.333333333</v>
      </c>
      <c r="II545">
        <v>39.614789166666668</v>
      </c>
      <c r="IJ545">
        <v>9.36</v>
      </c>
      <c r="IK545">
        <v>14.37588</v>
      </c>
      <c r="IL545">
        <v>1.2727399738700417E-2</v>
      </c>
      <c r="IM545">
        <f t="shared" si="28"/>
        <v>0.18296757135558855</v>
      </c>
      <c r="IN545">
        <v>53.19</v>
      </c>
      <c r="IO545">
        <v>-7.0000000000000007E-2</v>
      </c>
      <c r="IP545">
        <v>38344311</v>
      </c>
      <c r="IQ545">
        <v>39425037.5</v>
      </c>
      <c r="IR545">
        <v>90.265000000000001</v>
      </c>
      <c r="IS545">
        <v>11.1075</v>
      </c>
      <c r="IT545">
        <v>37.123339999999999</v>
      </c>
      <c r="IU545">
        <v>1.2727399738700417E-2</v>
      </c>
      <c r="IV545">
        <f t="shared" si="17"/>
        <v>0.47248358781568672</v>
      </c>
      <c r="IW545">
        <v>64.13</v>
      </c>
      <c r="IX545">
        <v>10.89</v>
      </c>
      <c r="IY545">
        <v>9998486</v>
      </c>
      <c r="IZ545">
        <v>5716618.333333333</v>
      </c>
      <c r="JA545">
        <v>19.160354999999999</v>
      </c>
      <c r="JB545">
        <v>2.5933333333333333</v>
      </c>
      <c r="JC545">
        <v>75.340450000000004</v>
      </c>
      <c r="JD545">
        <v>1.9127870960846112E-3</v>
      </c>
      <c r="JE545">
        <f t="shared" si="29"/>
        <v>0.14411024057320784</v>
      </c>
      <c r="JF545">
        <v>35.119999999999997</v>
      </c>
      <c r="JG545">
        <v>-0.22</v>
      </c>
      <c r="JH545">
        <v>5343230</v>
      </c>
      <c r="JI545">
        <v>4549780</v>
      </c>
      <c r="JJ545">
        <v>17.236938333333331</v>
      </c>
      <c r="JK545">
        <v>2.1225000000000001</v>
      </c>
      <c r="JL545">
        <v>42.606949999999998</v>
      </c>
      <c r="JO545">
        <v>104.59</v>
      </c>
      <c r="JP545">
        <v>1.32</v>
      </c>
      <c r="JQ545">
        <v>1988260</v>
      </c>
      <c r="JR545">
        <v>1497707.5</v>
      </c>
      <c r="JS545">
        <v>5.9059054166666662</v>
      </c>
      <c r="JT545">
        <v>1.0741666666666667</v>
      </c>
      <c r="JU545">
        <v>51.74635</v>
      </c>
      <c r="JV545">
        <v>2.1234917015746223E-2</v>
      </c>
      <c r="JW545">
        <f t="shared" si="18"/>
        <v>1.0988294481177596</v>
      </c>
      <c r="JX545">
        <v>15.61</v>
      </c>
      <c r="JY545">
        <v>1.76</v>
      </c>
      <c r="JZ545">
        <v>45130842</v>
      </c>
      <c r="KA545">
        <v>31910280</v>
      </c>
      <c r="KB545">
        <v>133.99791666666667</v>
      </c>
      <c r="KC545">
        <v>15.280461666666667</v>
      </c>
      <c r="KD545">
        <v>27.311579999999999</v>
      </c>
      <c r="KE545">
        <v>3.1981618765158704E-2</v>
      </c>
      <c r="KF545">
        <f t="shared" si="19"/>
        <v>0.87346853943413316</v>
      </c>
      <c r="KG545">
        <v>37.06</v>
      </c>
      <c r="KH545">
        <v>7.7</v>
      </c>
      <c r="KI545">
        <v>39858722</v>
      </c>
      <c r="KJ545">
        <v>24186322.5</v>
      </c>
      <c r="KK545">
        <v>97.890975000000012</v>
      </c>
      <c r="KL545">
        <v>13.349166666666667</v>
      </c>
      <c r="KM545">
        <v>16.938749999999999</v>
      </c>
      <c r="KN545">
        <v>8.2821126892082958E-3</v>
      </c>
      <c r="KO545">
        <f t="shared" si="20"/>
        <v>0.140288636314327</v>
      </c>
      <c r="KP545">
        <v>64.569999999999993</v>
      </c>
      <c r="KQ545">
        <v>-3.07</v>
      </c>
      <c r="KR545">
        <v>8780193</v>
      </c>
      <c r="KS545">
        <v>6105275.333333333</v>
      </c>
      <c r="KT545">
        <v>54.148269999999997</v>
      </c>
      <c r="KU545">
        <v>11.891666666666666</v>
      </c>
      <c r="KV545">
        <v>29.151910000000001</v>
      </c>
      <c r="KW545">
        <v>1.0775805013057312E-2</v>
      </c>
      <c r="KX545">
        <f t="shared" si="21"/>
        <v>0.31413529791819556</v>
      </c>
      <c r="KY545">
        <v>101.39</v>
      </c>
      <c r="KZ545">
        <v>0.9</v>
      </c>
      <c r="LA545">
        <v>6993594</v>
      </c>
      <c r="LB545">
        <v>4341462.333333333</v>
      </c>
      <c r="LC545">
        <v>30.247963333333331</v>
      </c>
      <c r="LD545">
        <v>5.5111866666666671</v>
      </c>
      <c r="LE545">
        <v>0.34954059999999998</v>
      </c>
      <c r="LF545">
        <v>2.1061999239745978E-2</v>
      </c>
      <c r="LG545">
        <f t="shared" si="22"/>
        <v>7.3620238514603524E-3</v>
      </c>
      <c r="LH545">
        <v>93.66</v>
      </c>
      <c r="LI545">
        <v>-0.24</v>
      </c>
      <c r="LJ545">
        <v>60033831</v>
      </c>
      <c r="LK545">
        <v>19687389.166666668</v>
      </c>
      <c r="LL545">
        <v>52.875083333333329</v>
      </c>
      <c r="LM545">
        <v>6.5274999999999999</v>
      </c>
      <c r="LN545">
        <v>45.894100000000002</v>
      </c>
      <c r="LO545">
        <v>5.2836014307058504E-2</v>
      </c>
      <c r="LP545">
        <f t="shared" si="23"/>
        <v>2.4248613242095738</v>
      </c>
      <c r="LQ545">
        <v>177.54</v>
      </c>
      <c r="LR545">
        <v>5.44</v>
      </c>
      <c r="LS545">
        <v>58003200</v>
      </c>
      <c r="LT545">
        <v>62542795</v>
      </c>
      <c r="LU545">
        <v>211.98523333333333</v>
      </c>
      <c r="LV545">
        <v>27.213333333333335</v>
      </c>
      <c r="LW545">
        <v>24.624289999999998</v>
      </c>
      <c r="LX545">
        <v>0.31795521373378888</v>
      </c>
      <c r="LY545" s="10">
        <f t="shared" si="24"/>
        <v>7.8294213899927998</v>
      </c>
      <c r="LZ545">
        <v>52.07</v>
      </c>
      <c r="MA545">
        <v>-0.81</v>
      </c>
      <c r="MB545">
        <v>265474811</v>
      </c>
      <c r="MC545">
        <v>540608750</v>
      </c>
      <c r="MD545">
        <v>1985.3440833333334</v>
      </c>
      <c r="ME545">
        <v>288.21050833333334</v>
      </c>
      <c r="MF545" s="13"/>
      <c r="MG545" s="13"/>
      <c r="MH545" s="13"/>
      <c r="MI545" s="12"/>
      <c r="MJ545" s="12"/>
      <c r="MK545" s="12"/>
      <c r="MM545" s="14"/>
      <c r="MN545" s="14"/>
      <c r="MO545" s="14"/>
      <c r="MP545" s="14"/>
      <c r="MQ545" s="16"/>
      <c r="MR545" s="16"/>
      <c r="MS545" s="16"/>
      <c r="MT545" s="16"/>
      <c r="NC545" s="14"/>
      <c r="ND545" s="14"/>
      <c r="NE545" s="14"/>
      <c r="NF545" s="14"/>
      <c r="NG545" s="16"/>
      <c r="NH545" s="16"/>
      <c r="NI545" s="16"/>
      <c r="NJ545" s="16"/>
      <c r="NK545" s="13"/>
      <c r="NL545" s="13"/>
      <c r="NM545" s="13"/>
      <c r="NN545" s="13"/>
      <c r="NO545" s="12"/>
      <c r="NP545" s="12"/>
      <c r="NQ545" s="12"/>
      <c r="NR545" s="12"/>
      <c r="NW545" s="16"/>
      <c r="NX545" s="16"/>
      <c r="NY545" s="16"/>
      <c r="NZ545" s="16"/>
      <c r="PN545"/>
      <c r="QU545" s="16"/>
      <c r="QV545" s="16"/>
      <c r="QW545" s="16"/>
      <c r="QX545" s="16"/>
      <c r="RK545" s="16"/>
      <c r="RL545" s="16"/>
      <c r="RM545" s="16"/>
      <c r="RN545" s="16"/>
      <c r="RW545" s="14"/>
      <c r="RX545" s="14"/>
      <c r="RY545" s="14"/>
      <c r="RZ545" s="14"/>
      <c r="SA545" s="16"/>
      <c r="SB545" s="16"/>
      <c r="SC545" s="16"/>
      <c r="SD545" s="16"/>
    </row>
    <row r="546" spans="1:498" hidden="1" x14ac:dyDescent="0.35">
      <c r="A546" s="2">
        <v>34700</v>
      </c>
      <c r="B546">
        <v>33.107529999999997</v>
      </c>
      <c r="C546">
        <v>1.6329076533664937E-2</v>
      </c>
      <c r="D546">
        <f t="shared" si="0"/>
        <v>0.54061539121060787</v>
      </c>
      <c r="E546">
        <v>102.51</v>
      </c>
      <c r="F546">
        <v>28.14</v>
      </c>
      <c r="G546">
        <v>18095338</v>
      </c>
      <c r="H546">
        <v>53806641.666666664</v>
      </c>
      <c r="I546">
        <v>96.191566666666674</v>
      </c>
      <c r="J546">
        <v>14.602041666666667</v>
      </c>
      <c r="K546">
        <v>44.649180000000001</v>
      </c>
      <c r="L546">
        <v>8.8499758817920018E-3</v>
      </c>
      <c r="M546">
        <f t="shared" si="1"/>
        <v>0.39514416614178982</v>
      </c>
      <c r="N546">
        <v>74.930000000000007</v>
      </c>
      <c r="O546">
        <v>-3.11</v>
      </c>
      <c r="P546">
        <v>7950322</v>
      </c>
      <c r="Q546">
        <v>6310465.833333333</v>
      </c>
      <c r="R546">
        <v>30.638455833333335</v>
      </c>
      <c r="S546">
        <v>4.5874999999999995</v>
      </c>
      <c r="T546">
        <v>28.8734</v>
      </c>
      <c r="U546">
        <v>1.0549352025477418E-2</v>
      </c>
      <c r="V546">
        <f t="shared" si="2"/>
        <v>0.30459566077241967</v>
      </c>
      <c r="W546">
        <v>158.71</v>
      </c>
      <c r="X546">
        <v>3.11</v>
      </c>
      <c r="Y546">
        <v>10137264</v>
      </c>
      <c r="Z546">
        <v>12805548.333333334</v>
      </c>
      <c r="AA546">
        <v>56.009983333333338</v>
      </c>
      <c r="AB546">
        <v>6.126666666666666</v>
      </c>
      <c r="AC546">
        <v>28.017679999999999</v>
      </c>
      <c r="AD546">
        <v>2.8667340020437766E-2</v>
      </c>
      <c r="AE546">
        <f t="shared" si="3"/>
        <v>0.8031923591438187</v>
      </c>
      <c r="AF546">
        <v>34.61</v>
      </c>
      <c r="AG546">
        <v>-19.87</v>
      </c>
      <c r="AH546">
        <v>29459136</v>
      </c>
      <c r="AI546">
        <v>66201958.333333336</v>
      </c>
      <c r="AJ546">
        <v>281.82391666666666</v>
      </c>
      <c r="AK546">
        <v>46.489058333333332</v>
      </c>
      <c r="AL546">
        <v>28.70045</v>
      </c>
      <c r="AM546">
        <v>5.2109257665448336E-3</v>
      </c>
      <c r="AN546">
        <f t="shared" si="4"/>
        <v>0.14955591441643168</v>
      </c>
      <c r="AO546">
        <v>40.33</v>
      </c>
      <c r="AP546">
        <v>13.01</v>
      </c>
      <c r="AQ546">
        <v>14527382</v>
      </c>
      <c r="AR546">
        <v>6487975.333333333</v>
      </c>
      <c r="AS546">
        <v>19.3529625</v>
      </c>
      <c r="AT546">
        <v>2.3355833333333336</v>
      </c>
      <c r="AU546">
        <v>9.8630709999999997</v>
      </c>
      <c r="AV546">
        <v>9.4300502640879413E-3</v>
      </c>
      <c r="AW546">
        <f t="shared" si="25"/>
        <v>9.3009255288268117E-2</v>
      </c>
      <c r="AX546">
        <v>79.56</v>
      </c>
      <c r="AY546">
        <v>25.38</v>
      </c>
      <c r="AZ546">
        <v>35804671</v>
      </c>
      <c r="BA546">
        <v>19911062.5</v>
      </c>
      <c r="BB546">
        <v>26.977063333333334</v>
      </c>
      <c r="BC546">
        <v>3.9569558333333332</v>
      </c>
      <c r="BD546">
        <v>9.4964709999999997</v>
      </c>
      <c r="BE546">
        <v>1.1111204625167551E-3</v>
      </c>
      <c r="BF546">
        <f>BD546*BE546</f>
        <v>1.0551723249796951E-2</v>
      </c>
      <c r="BG546">
        <v>30.12</v>
      </c>
      <c r="BH546">
        <v>24.6</v>
      </c>
      <c r="BI546">
        <v>3535181</v>
      </c>
      <c r="BJ546">
        <v>1231578.8333333333</v>
      </c>
      <c r="BK546">
        <v>2.5635676666666667</v>
      </c>
      <c r="BM546">
        <v>55.140520000000002</v>
      </c>
      <c r="BN546">
        <v>6.4735883384229552E-3</v>
      </c>
      <c r="BO546">
        <f t="shared" si="30"/>
        <v>0.35695702724657774</v>
      </c>
      <c r="BP546">
        <v>42.74</v>
      </c>
      <c r="BQ546">
        <v>-1.81</v>
      </c>
      <c r="BR546">
        <v>10312040</v>
      </c>
      <c r="BS546">
        <v>12032331.666666666</v>
      </c>
      <c r="BU546">
        <v>5.0483333333333329</v>
      </c>
      <c r="BV546">
        <v>12.869249999999999</v>
      </c>
      <c r="BW546">
        <v>6.2004503916405765E-3</v>
      </c>
      <c r="BX546">
        <f t="shared" si="26"/>
        <v>7.9795146202620487E-2</v>
      </c>
      <c r="BY546">
        <v>90.05</v>
      </c>
      <c r="BZ546">
        <v>0.61</v>
      </c>
      <c r="CA546">
        <v>5233363</v>
      </c>
      <c r="CB546">
        <v>6464248.333333333</v>
      </c>
      <c r="CC546">
        <v>40.517829999999996</v>
      </c>
      <c r="CD546">
        <v>3.0483333333333333</v>
      </c>
      <c r="CF546">
        <v>5.0374853795646262E-4</v>
      </c>
      <c r="CH546">
        <v>47.39</v>
      </c>
      <c r="CI546">
        <v>-3.62</v>
      </c>
      <c r="CJ546">
        <v>1452776</v>
      </c>
      <c r="CK546">
        <v>1631006.6666666667</v>
      </c>
      <c r="CL546">
        <v>5.1804466666666666</v>
      </c>
      <c r="CM546">
        <v>0.72416666666666663</v>
      </c>
      <c r="CN546">
        <v>22.01763</v>
      </c>
      <c r="CO546">
        <v>4.4315503667867774E-3</v>
      </c>
      <c r="CP546" s="10">
        <f t="shared" si="6"/>
        <v>9.7572236302275558E-2</v>
      </c>
      <c r="CQ546">
        <v>38.659999999999997</v>
      </c>
      <c r="CR546">
        <v>-7.39</v>
      </c>
      <c r="CS546">
        <v>5107920</v>
      </c>
      <c r="CT546">
        <v>7614812.5</v>
      </c>
      <c r="CU546">
        <v>27.728301666666667</v>
      </c>
      <c r="CV546">
        <v>5.333333333333333</v>
      </c>
      <c r="CW546">
        <v>32.794159999999998</v>
      </c>
      <c r="CX546">
        <v>5.7690517177866892E-2</v>
      </c>
      <c r="CY546">
        <f t="shared" si="7"/>
        <v>1.8919120508137153</v>
      </c>
      <c r="CZ546">
        <v>124.25</v>
      </c>
      <c r="DA546">
        <v>4.17</v>
      </c>
      <c r="DB546">
        <v>58192206</v>
      </c>
      <c r="DC546">
        <v>43105165</v>
      </c>
      <c r="DD546">
        <v>242.01648333333333</v>
      </c>
      <c r="DE546">
        <v>40.784166666666671</v>
      </c>
      <c r="DF546">
        <v>33.311540000000001</v>
      </c>
      <c r="DG546">
        <v>8.8560979692353478E-2</v>
      </c>
      <c r="DH546">
        <f t="shared" si="8"/>
        <v>2.9501026174610208</v>
      </c>
      <c r="DI546">
        <v>85.97</v>
      </c>
      <c r="DJ546">
        <v>0.27</v>
      </c>
      <c r="DK546">
        <v>82019890</v>
      </c>
      <c r="DL546">
        <v>92469258.333333328</v>
      </c>
      <c r="DM546">
        <v>331.23291666666665</v>
      </c>
      <c r="DN546">
        <v>44.226666666666667</v>
      </c>
      <c r="DO546">
        <v>118.41549999999999</v>
      </c>
      <c r="DP546">
        <v>7.2498011260017543E-3</v>
      </c>
      <c r="DQ546">
        <f t="shared" si="9"/>
        <v>0.85848882523606074</v>
      </c>
      <c r="DR546">
        <v>126.06</v>
      </c>
      <c r="DS546">
        <v>5.15</v>
      </c>
      <c r="DT546">
        <v>10519233</v>
      </c>
      <c r="DU546">
        <v>8960515.333333334</v>
      </c>
      <c r="DV546">
        <v>26.399503333333332</v>
      </c>
      <c r="DW546">
        <v>3.4116666666666666</v>
      </c>
      <c r="DX546">
        <v>6.3781590000000001</v>
      </c>
      <c r="DY546">
        <v>4.726103244067306E-3</v>
      </c>
      <c r="DZ546">
        <f t="shared" si="27"/>
        <v>3.0143837941077084E-2</v>
      </c>
      <c r="EA546">
        <v>33.770000000000003</v>
      </c>
      <c r="EB546">
        <v>-0.95</v>
      </c>
      <c r="EC546">
        <v>10322790</v>
      </c>
      <c r="ED546">
        <v>6323597.5</v>
      </c>
      <c r="EE546">
        <v>23.900045000000002</v>
      </c>
      <c r="EF546">
        <v>2.8350000000000004</v>
      </c>
      <c r="EG546">
        <v>36.123510000000003</v>
      </c>
      <c r="EH546">
        <v>2.48016433438488E-4</v>
      </c>
      <c r="EI546">
        <f>EG546*EH546</f>
        <v>8.9592241134795556E-3</v>
      </c>
      <c r="EJ546">
        <v>128.44</v>
      </c>
      <c r="EK546">
        <v>-5.04</v>
      </c>
      <c r="EL546">
        <v>267517</v>
      </c>
      <c r="EM546">
        <v>306486.48333333334</v>
      </c>
      <c r="EN546">
        <v>1.9818415833333332</v>
      </c>
      <c r="EO546">
        <v>0.41465475000000002</v>
      </c>
      <c r="EP546">
        <v>29.96942</v>
      </c>
      <c r="EQ546">
        <v>3.2379785690370647E-3</v>
      </c>
      <c r="ER546">
        <f t="shared" si="10"/>
        <v>9.7040339686470786E-2</v>
      </c>
      <c r="ES546">
        <v>184.16</v>
      </c>
      <c r="ET546">
        <v>5.26</v>
      </c>
      <c r="EU546">
        <v>3610696</v>
      </c>
      <c r="EV546">
        <v>5015923.666666667</v>
      </c>
      <c r="EW546">
        <v>11.135061666666667</v>
      </c>
      <c r="EX546">
        <v>1.4641666666666666</v>
      </c>
      <c r="EY546">
        <v>12.477919999999999</v>
      </c>
      <c r="EZ546">
        <v>4.1070515037124533E-3</v>
      </c>
      <c r="FA546">
        <f>EY546*EZ546</f>
        <v>5.1247460099203689E-2</v>
      </c>
      <c r="FB546">
        <v>17.57</v>
      </c>
      <c r="FC546">
        <v>12.52</v>
      </c>
      <c r="FD546">
        <v>5354736</v>
      </c>
      <c r="FE546">
        <v>4865055.833333333</v>
      </c>
      <c r="FF546">
        <v>16.267363333333332</v>
      </c>
      <c r="FG546">
        <v>2.5364166666666668</v>
      </c>
      <c r="FH546">
        <v>53.665939999999999</v>
      </c>
      <c r="FI546">
        <v>6.0978674697612943E-2</v>
      </c>
      <c r="FJ546">
        <f t="shared" si="11"/>
        <v>3.2724778976016142</v>
      </c>
      <c r="FK546">
        <v>63.75</v>
      </c>
      <c r="FL546">
        <v>3.95</v>
      </c>
      <c r="FM546">
        <v>57403344</v>
      </c>
      <c r="FN546">
        <v>42054181.666666664</v>
      </c>
      <c r="FO546">
        <v>161.36641666666665</v>
      </c>
      <c r="FP546">
        <v>19.780833333333334</v>
      </c>
      <c r="FQ546">
        <v>95.65531</v>
      </c>
      <c r="FR546">
        <v>0.12049899135726477</v>
      </c>
      <c r="FS546">
        <f t="shared" si="12"/>
        <v>11.526368372966482</v>
      </c>
      <c r="FT546">
        <v>77.87</v>
      </c>
      <c r="FU546">
        <v>-0.2</v>
      </c>
      <c r="FV546">
        <v>125672659</v>
      </c>
      <c r="FW546">
        <v>109046858.33333333</v>
      </c>
      <c r="FX546">
        <v>492.65877500000005</v>
      </c>
      <c r="FY546">
        <v>84.24</v>
      </c>
      <c r="GC546">
        <v>54.5</v>
      </c>
      <c r="GD546">
        <v>-3.71</v>
      </c>
      <c r="GE546">
        <v>2485951</v>
      </c>
      <c r="GF546">
        <v>855248.75</v>
      </c>
      <c r="GG546">
        <v>3.7140178333333331</v>
      </c>
      <c r="GH546">
        <v>0.33250000000000002</v>
      </c>
      <c r="GK546" s="10"/>
      <c r="GL546">
        <v>52.25</v>
      </c>
      <c r="GM546">
        <v>-3.61</v>
      </c>
      <c r="GN546">
        <v>3627038</v>
      </c>
      <c r="GO546">
        <v>2235373</v>
      </c>
      <c r="GP546">
        <v>8.2807666666666666</v>
      </c>
      <c r="GQ546">
        <v>1.1266666666666667</v>
      </c>
      <c r="GU546">
        <v>201.04</v>
      </c>
      <c r="GV546">
        <v>1.56</v>
      </c>
      <c r="GW546">
        <v>408237</v>
      </c>
      <c r="GX546">
        <v>848896.16666666663</v>
      </c>
      <c r="GY546">
        <v>2.8278833333333337</v>
      </c>
      <c r="GZ546">
        <v>4.0833333333333333E-2</v>
      </c>
      <c r="HA546">
        <v>4.8447789999999999</v>
      </c>
      <c r="HB546">
        <v>4.0093340200147903E-2</v>
      </c>
      <c r="HC546">
        <f t="shared" si="13"/>
        <v>0.19424337264153235</v>
      </c>
      <c r="HD546">
        <v>16.13</v>
      </c>
      <c r="HE546">
        <v>16.04</v>
      </c>
      <c r="HF546">
        <v>90862449</v>
      </c>
      <c r="HG546">
        <v>51343700</v>
      </c>
      <c r="HH546">
        <v>119.94477499999999</v>
      </c>
      <c r="HI546">
        <v>12.529691666666666</v>
      </c>
      <c r="HJ546">
        <v>38.441090000000003</v>
      </c>
      <c r="HK546">
        <v>1.6817946080182472E-2</v>
      </c>
      <c r="HL546">
        <f t="shared" si="14"/>
        <v>0.64650017888344169</v>
      </c>
      <c r="HM546">
        <v>130.93</v>
      </c>
      <c r="HN546">
        <v>3.39</v>
      </c>
      <c r="HO546">
        <v>15565033</v>
      </c>
      <c r="HP546">
        <v>19468715.833333332</v>
      </c>
      <c r="HQ546">
        <v>81.246820833333331</v>
      </c>
      <c r="HR546">
        <v>6.6483333333333334</v>
      </c>
      <c r="HS546">
        <v>59.13599</v>
      </c>
      <c r="HT546">
        <v>1.6817946080182472E-2</v>
      </c>
      <c r="HU546">
        <f t="shared" si="15"/>
        <v>0.99454589121820991</v>
      </c>
      <c r="HV546">
        <v>118.19</v>
      </c>
      <c r="HW546">
        <v>15.07</v>
      </c>
      <c r="HX546">
        <v>3674435</v>
      </c>
      <c r="HY546">
        <v>6238190.833333333</v>
      </c>
      <c r="HZ546">
        <v>17.908805833333332</v>
      </c>
      <c r="IA546">
        <v>6.6483333333333334</v>
      </c>
      <c r="IB546">
        <v>13.574009999999999</v>
      </c>
      <c r="IC546">
        <v>5.9377961263944838E-3</v>
      </c>
      <c r="ID546">
        <f t="shared" si="16"/>
        <v>8.0599703997639979E-2</v>
      </c>
      <c r="IE546">
        <v>114.87</v>
      </c>
      <c r="IF546">
        <v>-5.17</v>
      </c>
      <c r="IG546">
        <v>4358991</v>
      </c>
      <c r="IH546">
        <v>5668176.666666667</v>
      </c>
      <c r="II546">
        <v>42.44766666666667</v>
      </c>
      <c r="IJ546">
        <v>10.1875</v>
      </c>
      <c r="IK546">
        <v>14.060460000000001</v>
      </c>
      <c r="IL546">
        <v>1.3180011657306284E-2</v>
      </c>
      <c r="IM546">
        <f t="shared" si="28"/>
        <v>0.18531702670708872</v>
      </c>
      <c r="IN546">
        <v>34.28</v>
      </c>
      <c r="IO546">
        <v>-2.64</v>
      </c>
      <c r="IP546">
        <v>38364668</v>
      </c>
      <c r="IQ546">
        <v>39235669.166666664</v>
      </c>
      <c r="IR546">
        <v>92.393541666666678</v>
      </c>
      <c r="IS546">
        <v>11.420833333333334</v>
      </c>
      <c r="IT546">
        <v>35.865760000000002</v>
      </c>
      <c r="IU546">
        <v>1.3180011657306284E-2</v>
      </c>
      <c r="IV546">
        <f t="shared" si="17"/>
        <v>0.47271113489814948</v>
      </c>
      <c r="IW546">
        <v>85.55</v>
      </c>
      <c r="IX546">
        <v>9.77</v>
      </c>
      <c r="IY546">
        <v>10031755</v>
      </c>
      <c r="IZ546">
        <v>5759255.333333333</v>
      </c>
      <c r="JA546">
        <v>20.400954166666668</v>
      </c>
      <c r="JB546">
        <v>2.7424999999999997</v>
      </c>
      <c r="JC546">
        <v>77.314269999999993</v>
      </c>
      <c r="JD546">
        <v>1.9575182581095178E-3</v>
      </c>
      <c r="JE546">
        <f t="shared" si="29"/>
        <v>0.15134409513740893</v>
      </c>
      <c r="JF546">
        <v>32.270000000000003</v>
      </c>
      <c r="JG546">
        <v>-2.17</v>
      </c>
      <c r="JH546">
        <v>5354287</v>
      </c>
      <c r="JI546">
        <v>4561256.666666667</v>
      </c>
      <c r="JJ546">
        <v>17.479105833333332</v>
      </c>
      <c r="JK546">
        <v>2.2025000000000001</v>
      </c>
      <c r="JL546">
        <v>39.471209999999999</v>
      </c>
      <c r="JM546">
        <v>1.1772828819580008E-3</v>
      </c>
      <c r="JN546">
        <f>JL546*JM546</f>
        <v>4.6468779863169461E-2</v>
      </c>
      <c r="JO546">
        <v>86.86</v>
      </c>
      <c r="JP546">
        <v>-1.01</v>
      </c>
      <c r="JQ546">
        <v>1988099</v>
      </c>
      <c r="JR546">
        <v>1543546</v>
      </c>
      <c r="JS546">
        <v>6.1958441666666664</v>
      </c>
      <c r="JT546">
        <v>1.075</v>
      </c>
      <c r="JU546">
        <v>47.99783</v>
      </c>
      <c r="JV546">
        <v>2.2505768833683975E-2</v>
      </c>
      <c r="JW546">
        <f t="shared" si="18"/>
        <v>1.0802280664984618</v>
      </c>
      <c r="JX546">
        <v>26.35</v>
      </c>
      <c r="JY546">
        <v>-1.99</v>
      </c>
      <c r="JZ546">
        <v>45368425</v>
      </c>
      <c r="KA546">
        <v>34309704.166666664</v>
      </c>
      <c r="KB546">
        <v>146.41160833333333</v>
      </c>
      <c r="KC546">
        <v>16.962205000000001</v>
      </c>
      <c r="KD546">
        <v>26.023319999999998</v>
      </c>
      <c r="KE546">
        <v>3.1775249245901714E-2</v>
      </c>
      <c r="KF546">
        <f t="shared" si="19"/>
        <v>0.82689747920585899</v>
      </c>
      <c r="KG546">
        <v>36.85</v>
      </c>
      <c r="KH546">
        <v>6.55</v>
      </c>
      <c r="KI546">
        <v>40052733</v>
      </c>
      <c r="KJ546">
        <v>27159560</v>
      </c>
      <c r="KK546">
        <v>101.61749166666668</v>
      </c>
      <c r="KL546">
        <v>13.755833333333333</v>
      </c>
      <c r="KM546">
        <v>17.415870000000002</v>
      </c>
      <c r="KN546">
        <v>8.3229786618904209E-3</v>
      </c>
      <c r="KO546">
        <f t="shared" si="20"/>
        <v>0.14495191438825755</v>
      </c>
      <c r="KP546">
        <v>58.74</v>
      </c>
      <c r="KQ546">
        <v>-6.87</v>
      </c>
      <c r="KR546">
        <v>8826299</v>
      </c>
      <c r="KS546">
        <v>6363310</v>
      </c>
      <c r="KT546">
        <v>55.554124999999999</v>
      </c>
      <c r="KU546">
        <v>12.356666666666667</v>
      </c>
      <c r="KV546">
        <v>28.812709999999999</v>
      </c>
      <c r="KW546">
        <v>1.046907027151644E-2</v>
      </c>
      <c r="KX546">
        <f t="shared" si="21"/>
        <v>0.30164228570282442</v>
      </c>
      <c r="KY546">
        <v>153.84</v>
      </c>
      <c r="KZ546">
        <v>-2.68</v>
      </c>
      <c r="LA546">
        <v>7040481</v>
      </c>
      <c r="LB546">
        <v>4390698</v>
      </c>
      <c r="LC546">
        <v>28.666277500000003</v>
      </c>
      <c r="LD546">
        <v>5.2385558333333337</v>
      </c>
      <c r="LE546">
        <v>0.31979239999999998</v>
      </c>
      <c r="LF546">
        <v>2.1968913188669194E-2</v>
      </c>
      <c r="LG546">
        <f t="shared" si="22"/>
        <v>7.0254914739961739E-3</v>
      </c>
      <c r="LH546">
        <v>77.900000000000006</v>
      </c>
      <c r="LI546">
        <v>0.85</v>
      </c>
      <c r="LJ546">
        <v>61024501</v>
      </c>
      <c r="LK546">
        <v>20848570.833333332</v>
      </c>
      <c r="LL546">
        <v>59.175558333333335</v>
      </c>
      <c r="LM546">
        <v>7.1866666666666665</v>
      </c>
      <c r="LN546">
        <v>45.919499999999999</v>
      </c>
      <c r="LO546">
        <v>5.2379711212013395E-2</v>
      </c>
      <c r="LP546">
        <f t="shared" si="23"/>
        <v>2.4052501490000489</v>
      </c>
      <c r="LQ546">
        <v>187.61</v>
      </c>
      <c r="LR546">
        <v>3.82</v>
      </c>
      <c r="LS546">
        <v>58154632</v>
      </c>
      <c r="LT546">
        <v>62573416.666666664</v>
      </c>
      <c r="LU546">
        <v>212.71209999999999</v>
      </c>
      <c r="LV546">
        <v>28.118333333333336</v>
      </c>
      <c r="LW546">
        <v>25.110620000000001</v>
      </c>
      <c r="LX546">
        <v>0.3156782548983596</v>
      </c>
      <c r="LY546" s="10">
        <f t="shared" si="24"/>
        <v>7.9268767010158472</v>
      </c>
      <c r="LZ546">
        <v>69.69</v>
      </c>
      <c r="MA546">
        <v>-2.2000000000000002</v>
      </c>
      <c r="MB546">
        <v>268205794</v>
      </c>
      <c r="MC546">
        <v>538624833.33333337</v>
      </c>
      <c r="MD546">
        <v>2028.6181666666669</v>
      </c>
      <c r="ME546">
        <v>297.27760833333332</v>
      </c>
      <c r="MF546" s="13"/>
      <c r="MG546" s="13"/>
      <c r="MH546" s="13"/>
      <c r="MI546" s="12"/>
      <c r="MJ546" s="12"/>
      <c r="MK546" s="12"/>
      <c r="MM546" s="14"/>
      <c r="MN546" s="14"/>
      <c r="MO546" s="14"/>
      <c r="MP546" s="14"/>
      <c r="MQ546" s="16"/>
      <c r="MR546" s="16"/>
      <c r="MS546" s="16"/>
      <c r="MT546" s="16"/>
      <c r="NC546" s="14"/>
      <c r="ND546" s="14"/>
      <c r="NE546" s="14"/>
      <c r="NF546" s="14"/>
      <c r="NG546" s="16"/>
      <c r="NH546" s="16"/>
      <c r="NI546" s="16"/>
      <c r="NJ546" s="16"/>
      <c r="NK546" s="13"/>
      <c r="NL546" s="13"/>
      <c r="NM546" s="13"/>
      <c r="NN546" s="13"/>
      <c r="NO546" s="12"/>
      <c r="NP546" s="12"/>
      <c r="NQ546" s="12"/>
      <c r="NR546" s="12"/>
      <c r="NW546" s="16"/>
      <c r="NX546" s="16"/>
      <c r="NY546" s="16"/>
      <c r="NZ546" s="16"/>
      <c r="PN546"/>
      <c r="QU546" s="16"/>
      <c r="QV546" s="16"/>
      <c r="QW546" s="16"/>
      <c r="QX546" s="16"/>
      <c r="RK546" s="16"/>
      <c r="RL546" s="16"/>
      <c r="RM546" s="16"/>
      <c r="RN546" s="16"/>
      <c r="RW546" s="14"/>
      <c r="RX546" s="14"/>
      <c r="RY546" s="14"/>
      <c r="RZ546" s="14"/>
      <c r="SA546" s="16"/>
      <c r="SB546" s="16"/>
      <c r="SC546" s="16"/>
      <c r="SD546" s="16"/>
    </row>
    <row r="547" spans="1:498" hidden="1" x14ac:dyDescent="0.35">
      <c r="A547" s="2">
        <v>34731</v>
      </c>
      <c r="B547">
        <v>33.127560000000003</v>
      </c>
      <c r="C547">
        <v>1.6329076533664937E-2</v>
      </c>
      <c r="D547">
        <f t="shared" si="0"/>
        <v>0.54094246261357726</v>
      </c>
      <c r="E547">
        <v>99.39</v>
      </c>
      <c r="F547">
        <v>26.79</v>
      </c>
      <c r="G547">
        <v>18095338</v>
      </c>
      <c r="H547">
        <v>53806641.666666664</v>
      </c>
      <c r="I547">
        <v>96.191566666666674</v>
      </c>
      <c r="J547">
        <v>14.602041666666667</v>
      </c>
      <c r="K547">
        <v>42.4602</v>
      </c>
      <c r="L547">
        <v>8.8499758817920018E-3</v>
      </c>
      <c r="M547">
        <f t="shared" si="1"/>
        <v>0.37577174593606477</v>
      </c>
      <c r="N547">
        <v>76.209999999999994</v>
      </c>
      <c r="O547">
        <v>2.06</v>
      </c>
      <c r="P547">
        <v>7950322</v>
      </c>
      <c r="Q547">
        <v>6310465.833333333</v>
      </c>
      <c r="R547">
        <v>30.638455833333335</v>
      </c>
      <c r="S547">
        <v>4.5874999999999995</v>
      </c>
      <c r="T547">
        <v>28.593720000000001</v>
      </c>
      <c r="U547">
        <v>1.0549352025477418E-2</v>
      </c>
      <c r="V547">
        <f t="shared" si="2"/>
        <v>0.3016452179979342</v>
      </c>
      <c r="W547">
        <v>102.11</v>
      </c>
      <c r="X547">
        <v>6.52</v>
      </c>
      <c r="Y547">
        <v>10137264</v>
      </c>
      <c r="Z547">
        <v>12805548.333333334</v>
      </c>
      <c r="AA547">
        <v>56.009983333333338</v>
      </c>
      <c r="AB547">
        <v>6.126666666666666</v>
      </c>
      <c r="AC547">
        <v>28.766190000000002</v>
      </c>
      <c r="AD547">
        <v>2.8667340020437766E-2</v>
      </c>
      <c r="AE547">
        <f t="shared" si="3"/>
        <v>0.82465014982251672</v>
      </c>
      <c r="AF547">
        <v>28.8</v>
      </c>
      <c r="AG547">
        <v>-21.13</v>
      </c>
      <c r="AH547">
        <v>29459136</v>
      </c>
      <c r="AI547">
        <v>66201958.333333336</v>
      </c>
      <c r="AJ547">
        <v>281.82391666666666</v>
      </c>
      <c r="AK547">
        <v>46.489058333333332</v>
      </c>
      <c r="AL547">
        <v>28.387409999999999</v>
      </c>
      <c r="AM547">
        <v>5.2109257665448336E-3</v>
      </c>
      <c r="AN547">
        <f t="shared" si="4"/>
        <v>0.14792468621447247</v>
      </c>
      <c r="AO547">
        <v>62.61</v>
      </c>
      <c r="AP547">
        <v>12.61</v>
      </c>
      <c r="AQ547">
        <v>14527382</v>
      </c>
      <c r="AR547">
        <v>6487975.333333333</v>
      </c>
      <c r="AS547">
        <v>19.3529625</v>
      </c>
      <c r="AT547">
        <v>2.3355833333333336</v>
      </c>
      <c r="AU547">
        <v>9.6159130000000008</v>
      </c>
      <c r="AV547">
        <v>9.4300502640879413E-3</v>
      </c>
      <c r="AW547">
        <f t="shared" si="25"/>
        <v>9.0678542925096681E-2</v>
      </c>
      <c r="AX547">
        <v>78.5</v>
      </c>
      <c r="AY547">
        <v>25.63</v>
      </c>
      <c r="AZ547">
        <v>35804671</v>
      </c>
      <c r="BA547">
        <v>19911062.5</v>
      </c>
      <c r="BB547">
        <v>26.977063333333334</v>
      </c>
      <c r="BC547">
        <v>3.9569558333333332</v>
      </c>
      <c r="BD547">
        <v>9.5985469999999999</v>
      </c>
      <c r="BE547">
        <v>1.1111204625167551E-3</v>
      </c>
      <c r="BF547">
        <f t="shared" ref="BF547:BF610" si="31">BD547*BE547</f>
        <v>1.0665141982128812E-2</v>
      </c>
      <c r="BG547">
        <v>36.119999999999997</v>
      </c>
      <c r="BH547">
        <v>24.73</v>
      </c>
      <c r="BI547">
        <v>3535181</v>
      </c>
      <c r="BJ547">
        <v>1231578.8333333333</v>
      </c>
      <c r="BK547">
        <v>2.5635676666666667</v>
      </c>
      <c r="BM547">
        <v>49.42595</v>
      </c>
      <c r="BN547">
        <v>6.4735883384229552E-3</v>
      </c>
      <c r="BO547">
        <f t="shared" si="30"/>
        <v>0.31996325353547606</v>
      </c>
      <c r="BP547">
        <v>40.33</v>
      </c>
      <c r="BQ547">
        <v>3.24</v>
      </c>
      <c r="BR547">
        <v>10312040</v>
      </c>
      <c r="BS547">
        <v>12032331.666666666</v>
      </c>
      <c r="BU547">
        <v>5.0483333333333329</v>
      </c>
      <c r="BV547">
        <v>12.94279</v>
      </c>
      <c r="BW547">
        <v>6.2004503916405765E-3</v>
      </c>
      <c r="BX547">
        <f t="shared" si="26"/>
        <v>8.0251127324421745E-2</v>
      </c>
      <c r="BY547">
        <v>70.88</v>
      </c>
      <c r="BZ547">
        <v>3.81</v>
      </c>
      <c r="CA547">
        <v>5233363</v>
      </c>
      <c r="CB547">
        <v>6464248.333333333</v>
      </c>
      <c r="CC547">
        <v>40.517829999999996</v>
      </c>
      <c r="CD547">
        <v>3.0483333333333333</v>
      </c>
      <c r="CF547">
        <v>5.0374853795646262E-4</v>
      </c>
      <c r="CH547">
        <v>56.75</v>
      </c>
      <c r="CI547">
        <v>-0.47</v>
      </c>
      <c r="CJ547">
        <v>1452776</v>
      </c>
      <c r="CK547">
        <v>1631006.6666666667</v>
      </c>
      <c r="CL547">
        <v>5.1804466666666666</v>
      </c>
      <c r="CM547">
        <v>0.72416666666666663</v>
      </c>
      <c r="CN547">
        <v>21.228339999999999</v>
      </c>
      <c r="CO547">
        <v>4.4315503667867774E-3</v>
      </c>
      <c r="CP547" s="10">
        <f t="shared" si="6"/>
        <v>9.4074457913274415E-2</v>
      </c>
      <c r="CQ547">
        <v>53.35</v>
      </c>
      <c r="CR547">
        <v>-5.48</v>
      </c>
      <c r="CS547">
        <v>5107920</v>
      </c>
      <c r="CT547">
        <v>7614812.5</v>
      </c>
      <c r="CU547">
        <v>27.728301666666667</v>
      </c>
      <c r="CV547">
        <v>5.333333333333333</v>
      </c>
      <c r="CW547">
        <v>32.622140000000002</v>
      </c>
      <c r="CX547">
        <v>5.7690517177866892E-2</v>
      </c>
      <c r="CY547">
        <f t="shared" si="7"/>
        <v>1.8819881280487787</v>
      </c>
      <c r="CZ547">
        <v>94.74</v>
      </c>
      <c r="DA547">
        <v>7.51</v>
      </c>
      <c r="DB547">
        <v>58192206</v>
      </c>
      <c r="DC547">
        <v>43105165</v>
      </c>
      <c r="DD547">
        <v>242.01648333333333</v>
      </c>
      <c r="DE547">
        <v>40.784166666666671</v>
      </c>
      <c r="DF547">
        <v>33.768439999999998</v>
      </c>
      <c r="DG547">
        <v>8.8560979692353478E-2</v>
      </c>
      <c r="DH547">
        <f t="shared" si="8"/>
        <v>2.9905661290824566</v>
      </c>
      <c r="DI547">
        <v>65.56</v>
      </c>
      <c r="DJ547">
        <v>4.75</v>
      </c>
      <c r="DK547">
        <v>82019890</v>
      </c>
      <c r="DL547">
        <v>92469258.333333328</v>
      </c>
      <c r="DM547">
        <v>331.23291666666665</v>
      </c>
      <c r="DN547">
        <v>44.226666666666667</v>
      </c>
      <c r="DO547">
        <v>114.5485</v>
      </c>
      <c r="DP547">
        <v>7.2498011260017543E-3</v>
      </c>
      <c r="DQ547">
        <f t="shared" si="9"/>
        <v>0.83045384428181201</v>
      </c>
      <c r="DR547">
        <v>27.47</v>
      </c>
      <c r="DS547">
        <v>8.1300000000000008</v>
      </c>
      <c r="DT547">
        <v>10519233</v>
      </c>
      <c r="DU547">
        <v>8960515.333333334</v>
      </c>
      <c r="DV547">
        <v>26.399503333333332</v>
      </c>
      <c r="DW547">
        <v>3.4116666666666666</v>
      </c>
      <c r="DX547">
        <v>5.6694750000000003</v>
      </c>
      <c r="DY547">
        <v>4.726103244067306E-3</v>
      </c>
      <c r="DZ547">
        <f t="shared" si="27"/>
        <v>2.679452418965849E-2</v>
      </c>
      <c r="EA547">
        <v>52.01</v>
      </c>
      <c r="EB547">
        <v>5.43</v>
      </c>
      <c r="EC547">
        <v>10322790</v>
      </c>
      <c r="ED547">
        <v>6323597.5</v>
      </c>
      <c r="EE547">
        <v>23.900045000000002</v>
      </c>
      <c r="EF547">
        <v>2.8350000000000004</v>
      </c>
      <c r="EG547">
        <v>36.525390000000002</v>
      </c>
      <c r="EH547">
        <v>2.48016433438488E-4</v>
      </c>
      <c r="EI547">
        <f t="shared" ref="EI547:EI610" si="32">EG547*EH547</f>
        <v>9.0588969577498155E-3</v>
      </c>
      <c r="EJ547">
        <v>74.09</v>
      </c>
      <c r="EK547">
        <v>-5.76</v>
      </c>
      <c r="EL547">
        <v>267517</v>
      </c>
      <c r="EM547">
        <v>306486.48333333334</v>
      </c>
      <c r="EN547">
        <v>1.9818415833333332</v>
      </c>
      <c r="EO547">
        <v>0.41465475000000002</v>
      </c>
      <c r="EP547">
        <v>30.408719999999999</v>
      </c>
      <c r="EQ547">
        <v>3.2379785690370647E-3</v>
      </c>
      <c r="ER547">
        <f t="shared" si="10"/>
        <v>9.8462783671848769E-2</v>
      </c>
      <c r="ES547">
        <v>146.80000000000001</v>
      </c>
      <c r="ET547">
        <v>6.56</v>
      </c>
      <c r="EU547">
        <v>3610696</v>
      </c>
      <c r="EV547">
        <v>5015923.666666667</v>
      </c>
      <c r="EW547">
        <v>11.135061666666667</v>
      </c>
      <c r="EX547">
        <v>1.4641666666666666</v>
      </c>
      <c r="EY547">
        <v>12.284800000000001</v>
      </c>
      <c r="EZ547">
        <v>4.1070515037124533E-3</v>
      </c>
      <c r="FA547">
        <f t="shared" ref="FA547:FA610" si="33">EY547*EZ547</f>
        <v>5.045430631280675E-2</v>
      </c>
      <c r="FB547">
        <v>48.62</v>
      </c>
      <c r="FC547">
        <v>13.06</v>
      </c>
      <c r="FD547">
        <v>5354736</v>
      </c>
      <c r="FE547">
        <v>4865055.833333333</v>
      </c>
      <c r="FF547">
        <v>16.267363333333332</v>
      </c>
      <c r="FG547">
        <v>2.5364166666666668</v>
      </c>
      <c r="FH547">
        <v>54.122999999999998</v>
      </c>
      <c r="FI547">
        <v>6.0978674697612943E-2</v>
      </c>
      <c r="FJ547">
        <f t="shared" si="11"/>
        <v>3.3003488106589054</v>
      </c>
      <c r="FK547">
        <v>58.84</v>
      </c>
      <c r="FL547">
        <v>7.42</v>
      </c>
      <c r="FM547">
        <v>57403344</v>
      </c>
      <c r="FN547">
        <v>42054181.666666664</v>
      </c>
      <c r="FO547">
        <v>161.36641666666665</v>
      </c>
      <c r="FP547">
        <v>19.780833333333334</v>
      </c>
      <c r="FQ547">
        <v>90.801959999999994</v>
      </c>
      <c r="FR547">
        <v>0.12049899135726477</v>
      </c>
      <c r="FS547">
        <f t="shared" si="12"/>
        <v>10.941544593262702</v>
      </c>
      <c r="FT547">
        <v>36.53</v>
      </c>
      <c r="FU547">
        <v>0.47</v>
      </c>
      <c r="FV547">
        <v>125672659</v>
      </c>
      <c r="FW547">
        <v>109046858.33333333</v>
      </c>
      <c r="FX547">
        <v>492.65877500000005</v>
      </c>
      <c r="FY547">
        <v>84.24</v>
      </c>
      <c r="GC547">
        <v>52.2</v>
      </c>
      <c r="GD547">
        <v>0.42</v>
      </c>
      <c r="GE547">
        <v>2485951</v>
      </c>
      <c r="GF547">
        <v>855248.75</v>
      </c>
      <c r="GG547">
        <v>3.7140178333333331</v>
      </c>
      <c r="GH547">
        <v>0.33250000000000002</v>
      </c>
      <c r="GK547" s="10"/>
      <c r="GL547">
        <v>55.28</v>
      </c>
      <c r="GM547">
        <v>1.0900000000000001</v>
      </c>
      <c r="GN547">
        <v>3627038</v>
      </c>
      <c r="GO547">
        <v>2235373</v>
      </c>
      <c r="GP547">
        <v>8.2807666666666666</v>
      </c>
      <c r="GQ547">
        <v>1.1266666666666667</v>
      </c>
      <c r="GU547">
        <v>108.34</v>
      </c>
      <c r="GV547">
        <v>5.5</v>
      </c>
      <c r="GW547">
        <v>408237</v>
      </c>
      <c r="GX547">
        <v>848896.16666666663</v>
      </c>
      <c r="GY547">
        <v>2.8278833333333337</v>
      </c>
      <c r="GZ547">
        <v>4.0833333333333333E-2</v>
      </c>
      <c r="HA547">
        <v>4.136857</v>
      </c>
      <c r="HB547">
        <v>4.0093340200147903E-2</v>
      </c>
      <c r="HC547">
        <f t="shared" si="13"/>
        <v>0.16586041506036325</v>
      </c>
      <c r="HD547">
        <v>19.52</v>
      </c>
      <c r="HE547">
        <v>18.39</v>
      </c>
      <c r="HF547">
        <v>90862449</v>
      </c>
      <c r="HG547">
        <v>51343700</v>
      </c>
      <c r="HH547">
        <v>119.94477499999999</v>
      </c>
      <c r="HI547">
        <v>12.529691666666666</v>
      </c>
      <c r="HJ547">
        <v>38.60933</v>
      </c>
      <c r="HK547">
        <v>1.6817946080182472E-2</v>
      </c>
      <c r="HL547">
        <f t="shared" si="14"/>
        <v>0.64932963013197154</v>
      </c>
      <c r="HM547">
        <v>92.46</v>
      </c>
      <c r="HN547">
        <v>6.44</v>
      </c>
      <c r="HO547">
        <v>15565033</v>
      </c>
      <c r="HP547">
        <v>19468715.833333332</v>
      </c>
      <c r="HQ547">
        <v>81.246820833333331</v>
      </c>
      <c r="HR547">
        <v>6.6483333333333334</v>
      </c>
      <c r="HS547">
        <v>60.164549999999998</v>
      </c>
      <c r="HT547">
        <v>1.6817946080182472E-2</v>
      </c>
      <c r="HU547">
        <f t="shared" si="15"/>
        <v>1.0118441578384423</v>
      </c>
      <c r="HV547">
        <v>115.17</v>
      </c>
      <c r="HW547">
        <v>15.92</v>
      </c>
      <c r="HX547">
        <v>3674435</v>
      </c>
      <c r="HY547">
        <v>6238190.833333333</v>
      </c>
      <c r="HZ547">
        <v>17.908805833333332</v>
      </c>
      <c r="IA547">
        <v>6.6483333333333334</v>
      </c>
      <c r="IB547">
        <v>13.59506</v>
      </c>
      <c r="IC547">
        <v>5.9377961263944838E-3</v>
      </c>
      <c r="ID547">
        <f t="shared" si="16"/>
        <v>8.0724694606100586E-2</v>
      </c>
      <c r="IE547">
        <v>118.56</v>
      </c>
      <c r="IF547">
        <v>-3.65</v>
      </c>
      <c r="IG547">
        <v>4358991</v>
      </c>
      <c r="IH547">
        <v>5668176.666666667</v>
      </c>
      <c r="II547">
        <v>42.44766666666667</v>
      </c>
      <c r="IJ547">
        <v>10.1875</v>
      </c>
      <c r="IK547">
        <v>12.47817</v>
      </c>
      <c r="IL547">
        <v>1.3180011657306284E-2</v>
      </c>
      <c r="IM547">
        <f t="shared" si="28"/>
        <v>0.16446242606184958</v>
      </c>
      <c r="IN547">
        <v>41.26</v>
      </c>
      <c r="IO547">
        <v>2.09</v>
      </c>
      <c r="IP547">
        <v>38364668</v>
      </c>
      <c r="IQ547">
        <v>39235669.166666664</v>
      </c>
      <c r="IR547">
        <v>92.393541666666678</v>
      </c>
      <c r="IS547">
        <v>11.420833333333334</v>
      </c>
      <c r="IT547">
        <v>35.24774</v>
      </c>
      <c r="IU547">
        <v>1.3180011657306284E-2</v>
      </c>
      <c r="IV547">
        <f t="shared" si="17"/>
        <v>0.464565624093701</v>
      </c>
      <c r="IW547">
        <v>96.75</v>
      </c>
      <c r="IX547">
        <v>11.19</v>
      </c>
      <c r="IY547">
        <v>10031755</v>
      </c>
      <c r="IZ547">
        <v>5759255.333333333</v>
      </c>
      <c r="JA547">
        <v>20.400954166666668</v>
      </c>
      <c r="JB547">
        <v>2.7424999999999997</v>
      </c>
      <c r="JC547">
        <v>77.946510000000004</v>
      </c>
      <c r="JD547">
        <v>1.9575182581095178E-3</v>
      </c>
      <c r="JE547">
        <f t="shared" si="29"/>
        <v>0.15258171648091612</v>
      </c>
      <c r="JF547">
        <v>55.36</v>
      </c>
      <c r="JG547">
        <v>3.01</v>
      </c>
      <c r="JH547">
        <v>5354287</v>
      </c>
      <c r="JI547">
        <v>4561256.666666667</v>
      </c>
      <c r="JJ547">
        <v>17.479105833333332</v>
      </c>
      <c r="JK547">
        <v>2.2025000000000001</v>
      </c>
      <c r="JL547">
        <v>37.384790000000002</v>
      </c>
      <c r="JM547">
        <v>1.1772828819580008E-3</v>
      </c>
      <c r="JN547">
        <f t="shared" ref="JN547:JN610" si="34">JL547*JM547</f>
        <v>4.4012473312594648E-2</v>
      </c>
      <c r="JO547">
        <v>148.81</v>
      </c>
      <c r="JP547">
        <v>4.2300000000000004</v>
      </c>
      <c r="JQ547">
        <v>1988099</v>
      </c>
      <c r="JR547">
        <v>1543546</v>
      </c>
      <c r="JS547">
        <v>6.1958441666666664</v>
      </c>
      <c r="JT547">
        <v>1.075</v>
      </c>
      <c r="JU547">
        <v>46.225250000000003</v>
      </c>
      <c r="JV547">
        <v>2.2505768833683975E-2</v>
      </c>
      <c r="JW547">
        <f t="shared" si="18"/>
        <v>1.0403347907792502</v>
      </c>
      <c r="JX547">
        <v>20.39</v>
      </c>
      <c r="JY547">
        <v>0.39</v>
      </c>
      <c r="JZ547">
        <v>45368425</v>
      </c>
      <c r="KA547">
        <v>34309704.166666664</v>
      </c>
      <c r="KB547">
        <v>146.41160833333333</v>
      </c>
      <c r="KC547">
        <v>16.962205000000001</v>
      </c>
      <c r="KD547">
        <v>26.382400000000001</v>
      </c>
      <c r="KE547">
        <v>3.1775249245901714E-2</v>
      </c>
      <c r="KF547">
        <f t="shared" si="19"/>
        <v>0.83830733570507743</v>
      </c>
      <c r="KG547">
        <v>44.76</v>
      </c>
      <c r="KH547">
        <v>8.41</v>
      </c>
      <c r="KI547">
        <v>40052733</v>
      </c>
      <c r="KJ547">
        <v>27159560</v>
      </c>
      <c r="KK547">
        <v>101.61749166666668</v>
      </c>
      <c r="KL547">
        <v>13.755833333333333</v>
      </c>
      <c r="KM547">
        <v>17.71162</v>
      </c>
      <c r="KN547">
        <v>8.3229786618904209E-3</v>
      </c>
      <c r="KO547">
        <f t="shared" si="20"/>
        <v>0.14741343532751161</v>
      </c>
      <c r="KP547">
        <v>51.85</v>
      </c>
      <c r="KQ547">
        <v>-4.1100000000000003</v>
      </c>
      <c r="KR547">
        <v>8826299</v>
      </c>
      <c r="KS547">
        <v>6363310</v>
      </c>
      <c r="KT547">
        <v>55.554124999999999</v>
      </c>
      <c r="KU547">
        <v>12.356666666666667</v>
      </c>
      <c r="KV547">
        <v>29.095379999999999</v>
      </c>
      <c r="KW547">
        <v>1.046907027151644E-2</v>
      </c>
      <c r="KX547">
        <f t="shared" si="21"/>
        <v>0.30460157779647401</v>
      </c>
      <c r="KY547">
        <v>110.25</v>
      </c>
      <c r="KZ547">
        <v>1.78</v>
      </c>
      <c r="LA547">
        <v>7040481</v>
      </c>
      <c r="LB547">
        <v>4390698</v>
      </c>
      <c r="LC547">
        <v>28.666277500000003</v>
      </c>
      <c r="LD547">
        <v>5.2385558333333337</v>
      </c>
      <c r="LE547">
        <v>0.34334300000000001</v>
      </c>
      <c r="LF547">
        <v>2.1968913188669194E-2</v>
      </c>
      <c r="LG547">
        <f t="shared" si="22"/>
        <v>7.5428725609372471E-3</v>
      </c>
      <c r="LH547">
        <v>33.79</v>
      </c>
      <c r="LI547">
        <v>3</v>
      </c>
      <c r="LJ547">
        <v>61024501</v>
      </c>
      <c r="LK547">
        <v>20848570.833333332</v>
      </c>
      <c r="LL547">
        <v>59.175558333333335</v>
      </c>
      <c r="LM547">
        <v>7.1866666666666665</v>
      </c>
      <c r="LN547">
        <v>46.27402</v>
      </c>
      <c r="LO547">
        <v>5.2379711212013395E-2</v>
      </c>
      <c r="LP547">
        <f t="shared" si="23"/>
        <v>2.4238198042189323</v>
      </c>
      <c r="LQ547">
        <v>143.33000000000001</v>
      </c>
      <c r="LR547">
        <v>5.16</v>
      </c>
      <c r="LS547">
        <v>58154632</v>
      </c>
      <c r="LT547">
        <v>62573416.666666664</v>
      </c>
      <c r="LU547">
        <v>212.71209999999999</v>
      </c>
      <c r="LV547">
        <v>28.118333333333336</v>
      </c>
      <c r="LW547">
        <v>25.932569999999998</v>
      </c>
      <c r="LX547">
        <v>0.3156782548983596</v>
      </c>
      <c r="LY547" s="10">
        <f t="shared" si="24"/>
        <v>8.1863484426295532</v>
      </c>
      <c r="LZ547">
        <v>37.36</v>
      </c>
      <c r="MA547">
        <v>-0.03</v>
      </c>
      <c r="MB547">
        <v>268205794</v>
      </c>
      <c r="MC547">
        <v>538624833.33333337</v>
      </c>
      <c r="MD547">
        <v>2028.6181666666669</v>
      </c>
      <c r="ME547">
        <v>297.27760833333332</v>
      </c>
      <c r="MF547" s="13"/>
      <c r="MG547" s="13"/>
      <c r="MH547" s="13"/>
      <c r="MI547" s="12"/>
      <c r="MJ547" s="12"/>
      <c r="MK547" s="12"/>
      <c r="MM547" s="14"/>
      <c r="MN547" s="14"/>
      <c r="MO547" s="14"/>
      <c r="MP547" s="14"/>
      <c r="MQ547" s="16"/>
      <c r="MR547" s="16"/>
      <c r="MS547" s="16"/>
      <c r="MT547" s="16"/>
      <c r="NC547" s="14"/>
      <c r="ND547" s="14"/>
      <c r="NE547" s="14"/>
      <c r="NF547" s="14"/>
      <c r="NG547" s="16"/>
      <c r="NH547" s="16"/>
      <c r="NI547" s="16"/>
      <c r="NJ547" s="16"/>
      <c r="NK547" s="13"/>
      <c r="NL547" s="13"/>
      <c r="NM547" s="13"/>
      <c r="NN547" s="13"/>
      <c r="NO547" s="12"/>
      <c r="NP547" s="12"/>
      <c r="NQ547" s="12"/>
      <c r="NR547" s="12"/>
      <c r="NW547" s="16"/>
      <c r="NX547" s="16"/>
      <c r="NY547" s="16"/>
      <c r="NZ547" s="16"/>
      <c r="PN547"/>
      <c r="QU547" s="16"/>
      <c r="QV547" s="16"/>
      <c r="QW547" s="16"/>
      <c r="QX547" s="16"/>
      <c r="RK547" s="16"/>
      <c r="RL547" s="16"/>
      <c r="RM547" s="16"/>
      <c r="RN547" s="16"/>
      <c r="RW547" s="14"/>
      <c r="RX547" s="14"/>
      <c r="RY547" s="14"/>
      <c r="RZ547" s="14"/>
      <c r="SA547" s="16"/>
      <c r="SB547" s="16"/>
      <c r="SC547" s="16"/>
      <c r="SD547" s="16"/>
    </row>
    <row r="548" spans="1:498" hidden="1" x14ac:dyDescent="0.35">
      <c r="A548" s="2">
        <v>34759</v>
      </c>
      <c r="B548">
        <v>33.817599999999999</v>
      </c>
      <c r="C548">
        <v>1.6329076533664937E-2</v>
      </c>
      <c r="D548">
        <f t="shared" si="0"/>
        <v>0.55221017858486732</v>
      </c>
      <c r="E548">
        <v>53.82</v>
      </c>
      <c r="F548">
        <v>25.05</v>
      </c>
      <c r="G548">
        <v>18095338</v>
      </c>
      <c r="H548">
        <v>53806641.666666664</v>
      </c>
      <c r="I548">
        <v>96.191566666666674</v>
      </c>
      <c r="J548">
        <v>14.602041666666667</v>
      </c>
      <c r="K548">
        <v>42.704250000000002</v>
      </c>
      <c r="L548">
        <v>8.8499758817920018E-3</v>
      </c>
      <c r="M548">
        <f t="shared" si="1"/>
        <v>0.37793158255001613</v>
      </c>
      <c r="N548">
        <v>102.57</v>
      </c>
      <c r="O548">
        <v>0.92</v>
      </c>
      <c r="P548">
        <v>7950322</v>
      </c>
      <c r="Q548">
        <v>6310465.833333333</v>
      </c>
      <c r="R548">
        <v>30.638455833333335</v>
      </c>
      <c r="S548">
        <v>4.5874999999999995</v>
      </c>
      <c r="T548">
        <v>27.701409999999999</v>
      </c>
      <c r="U548">
        <v>1.0549352025477418E-2</v>
      </c>
      <c r="V548">
        <f t="shared" si="2"/>
        <v>0.2922319256920804</v>
      </c>
      <c r="W548">
        <v>93.77</v>
      </c>
      <c r="X548">
        <v>5.1100000000000003</v>
      </c>
      <c r="Y548">
        <v>10137264</v>
      </c>
      <c r="Z548">
        <v>12805548.333333334</v>
      </c>
      <c r="AA548">
        <v>56.009983333333338</v>
      </c>
      <c r="AB548">
        <v>6.126666666666666</v>
      </c>
      <c r="AC548">
        <v>30.08287</v>
      </c>
      <c r="AD548">
        <v>2.8667340020437766E-2</v>
      </c>
      <c r="AE548">
        <f t="shared" si="3"/>
        <v>0.86239586308062666</v>
      </c>
      <c r="AF548">
        <v>33.979999999999997</v>
      </c>
      <c r="AG548">
        <v>-15.51</v>
      </c>
      <c r="AH548">
        <v>29459136</v>
      </c>
      <c r="AI548">
        <v>66201958.333333336</v>
      </c>
      <c r="AJ548">
        <v>281.82391666666666</v>
      </c>
      <c r="AK548">
        <v>46.489058333333332</v>
      </c>
      <c r="AL548">
        <v>27.261600000000001</v>
      </c>
      <c r="AM548">
        <v>5.2109257665448336E-3</v>
      </c>
      <c r="AN548">
        <f t="shared" si="4"/>
        <v>0.14205817387723865</v>
      </c>
      <c r="AO548">
        <v>80.44</v>
      </c>
      <c r="AP548">
        <v>11.56</v>
      </c>
      <c r="AQ548">
        <v>14527382</v>
      </c>
      <c r="AR548">
        <v>6487975.333333333</v>
      </c>
      <c r="AS548">
        <v>19.3529625</v>
      </c>
      <c r="AT548">
        <v>2.3355833333333336</v>
      </c>
      <c r="AU548">
        <v>8.8105180000000001</v>
      </c>
      <c r="AV548">
        <v>9.4300502640879413E-3</v>
      </c>
      <c r="AW548">
        <f t="shared" si="25"/>
        <v>8.308362759265156E-2</v>
      </c>
      <c r="AX548">
        <v>187.7</v>
      </c>
      <c r="AY548">
        <v>25.54</v>
      </c>
      <c r="AZ548">
        <v>35804671</v>
      </c>
      <c r="BA548">
        <v>19911062.5</v>
      </c>
      <c r="BB548">
        <v>26.977063333333334</v>
      </c>
      <c r="BC548">
        <v>3.9569558333333332</v>
      </c>
      <c r="BD548">
        <v>9.8857769999999991</v>
      </c>
      <c r="BE548">
        <v>1.1111204625167551E-3</v>
      </c>
      <c r="BF548">
        <f t="shared" si="31"/>
        <v>1.0984289112577499E-2</v>
      </c>
      <c r="BG548">
        <v>202.51</v>
      </c>
      <c r="BH548">
        <v>25.64</v>
      </c>
      <c r="BI548">
        <v>3535181</v>
      </c>
      <c r="BJ548">
        <v>1231578.8333333333</v>
      </c>
      <c r="BK548">
        <v>2.5635676666666667</v>
      </c>
      <c r="BM548">
        <v>43.611139999999999</v>
      </c>
      <c r="BN548">
        <v>6.4735883384229552E-3</v>
      </c>
      <c r="BO548">
        <f t="shared" si="30"/>
        <v>0.28232056732933086</v>
      </c>
      <c r="BP548">
        <v>51.9</v>
      </c>
      <c r="BQ548">
        <v>2.34</v>
      </c>
      <c r="BR548">
        <v>10312040</v>
      </c>
      <c r="BS548">
        <v>12032331.666666666</v>
      </c>
      <c r="BU548">
        <v>5.0483333333333329</v>
      </c>
      <c r="BV548">
        <v>12.207409999999999</v>
      </c>
      <c r="BW548">
        <v>6.2004503916405765E-3</v>
      </c>
      <c r="BX548">
        <f t="shared" si="26"/>
        <v>7.5691440115417091E-2</v>
      </c>
      <c r="BY548">
        <v>56.38</v>
      </c>
      <c r="BZ548">
        <v>3.25</v>
      </c>
      <c r="CA548">
        <v>5233363</v>
      </c>
      <c r="CB548">
        <v>6464248.333333333</v>
      </c>
      <c r="CC548">
        <v>40.517829999999996</v>
      </c>
      <c r="CD548">
        <v>3.0483333333333333</v>
      </c>
      <c r="CF548">
        <v>5.0374853795646262E-4</v>
      </c>
      <c r="CH548">
        <v>55.64</v>
      </c>
      <c r="CI548">
        <v>0.4</v>
      </c>
      <c r="CJ548">
        <v>1452776</v>
      </c>
      <c r="CK548">
        <v>1631006.6666666667</v>
      </c>
      <c r="CL548">
        <v>5.1804466666666666</v>
      </c>
      <c r="CM548">
        <v>0.72416666666666663</v>
      </c>
      <c r="CN548">
        <v>19.414149999999999</v>
      </c>
      <c r="CO548">
        <v>4.4315503667867774E-3</v>
      </c>
      <c r="CP548" s="10">
        <f t="shared" si="6"/>
        <v>8.6034783553353505E-2</v>
      </c>
      <c r="CQ548">
        <v>41.51</v>
      </c>
      <c r="CR548">
        <v>-2.64</v>
      </c>
      <c r="CS548">
        <v>5107920</v>
      </c>
      <c r="CT548">
        <v>7614812.5</v>
      </c>
      <c r="CU548">
        <v>27.728301666666667</v>
      </c>
      <c r="CV548">
        <v>5.333333333333333</v>
      </c>
      <c r="CW548">
        <v>31.985130000000002</v>
      </c>
      <c r="CX548">
        <v>5.7690517177866892E-2</v>
      </c>
      <c r="CY548">
        <f t="shared" si="7"/>
        <v>1.8452386917013057</v>
      </c>
      <c r="CZ548">
        <v>72.38</v>
      </c>
      <c r="DA548">
        <v>6.15</v>
      </c>
      <c r="DB548">
        <v>58192206</v>
      </c>
      <c r="DC548">
        <v>43105165</v>
      </c>
      <c r="DD548">
        <v>242.01648333333333</v>
      </c>
      <c r="DE548">
        <v>40.784166666666671</v>
      </c>
      <c r="DF548">
        <v>32.299410000000002</v>
      </c>
      <c r="DG548">
        <v>8.8560979692353478E-2</v>
      </c>
      <c r="DH548">
        <f t="shared" si="8"/>
        <v>2.8604673930849991</v>
      </c>
      <c r="DI548">
        <v>67.790000000000006</v>
      </c>
      <c r="DJ548">
        <v>3.49</v>
      </c>
      <c r="DK548">
        <v>82019890</v>
      </c>
      <c r="DL548">
        <v>92469258.333333328</v>
      </c>
      <c r="DM548">
        <v>331.23291666666665</v>
      </c>
      <c r="DN548">
        <v>44.226666666666667</v>
      </c>
      <c r="DO548">
        <v>112.9042</v>
      </c>
      <c r="DP548">
        <v>7.2498011260017543E-3</v>
      </c>
      <c r="DQ548">
        <f t="shared" si="9"/>
        <v>0.81853299629032727</v>
      </c>
      <c r="DR548">
        <v>84.52</v>
      </c>
      <c r="DS548">
        <v>8.2899999999999991</v>
      </c>
      <c r="DT548">
        <v>10519233</v>
      </c>
      <c r="DU548">
        <v>8960515.333333334</v>
      </c>
      <c r="DV548">
        <v>26.399503333333332</v>
      </c>
      <c r="DW548">
        <v>3.4116666666666666</v>
      </c>
      <c r="DX548">
        <v>5.8739939999999997</v>
      </c>
      <c r="DY548">
        <v>4.726103244067306E-3</v>
      </c>
      <c r="DZ548">
        <f t="shared" si="27"/>
        <v>2.776110209903189E-2</v>
      </c>
      <c r="EA548">
        <v>40.92</v>
      </c>
      <c r="EB548">
        <v>5.51</v>
      </c>
      <c r="EC548">
        <v>10322790</v>
      </c>
      <c r="ED548">
        <v>6323597.5</v>
      </c>
      <c r="EE548">
        <v>23.900045000000002</v>
      </c>
      <c r="EF548">
        <v>2.8350000000000004</v>
      </c>
      <c r="EG548">
        <v>38.386180000000003</v>
      </c>
      <c r="EH548">
        <v>2.48016433438488E-4</v>
      </c>
      <c r="EI548">
        <f t="shared" si="32"/>
        <v>9.5204034569278204E-3</v>
      </c>
      <c r="EJ548">
        <v>94.14</v>
      </c>
      <c r="EK548">
        <v>-5.1100000000000003</v>
      </c>
      <c r="EL548">
        <v>267517</v>
      </c>
      <c r="EM548">
        <v>306486.48333333334</v>
      </c>
      <c r="EN548">
        <v>1.9818415833333332</v>
      </c>
      <c r="EO548">
        <v>0.41465475000000002</v>
      </c>
      <c r="EP548">
        <v>29.60116</v>
      </c>
      <c r="EQ548">
        <v>3.2379785690370647E-3</v>
      </c>
      <c r="ER548">
        <f t="shared" si="10"/>
        <v>9.5847921698637206E-2</v>
      </c>
      <c r="ES548">
        <v>96.95</v>
      </c>
      <c r="ET548">
        <v>5.66</v>
      </c>
      <c r="EU548">
        <v>3610696</v>
      </c>
      <c r="EV548">
        <v>5015923.666666667</v>
      </c>
      <c r="EW548">
        <v>11.135061666666667</v>
      </c>
      <c r="EX548">
        <v>1.4641666666666666</v>
      </c>
      <c r="EY548">
        <v>12.02242</v>
      </c>
      <c r="EZ548">
        <v>4.1070515037124533E-3</v>
      </c>
      <c r="FA548">
        <f t="shared" si="33"/>
        <v>4.9376698139262674E-2</v>
      </c>
      <c r="FB548">
        <v>20.14</v>
      </c>
      <c r="FC548">
        <v>15.24</v>
      </c>
      <c r="FD548">
        <v>5354736</v>
      </c>
      <c r="FE548">
        <v>4865055.833333333</v>
      </c>
      <c r="FF548">
        <v>16.267363333333332</v>
      </c>
      <c r="FG548">
        <v>2.5364166666666668</v>
      </c>
      <c r="FH548">
        <v>49.918439999999997</v>
      </c>
      <c r="FI548">
        <v>6.0978674697612943E-2</v>
      </c>
      <c r="FJ548">
        <f t="shared" si="11"/>
        <v>3.0439603141723097</v>
      </c>
      <c r="FK548">
        <v>60.47</v>
      </c>
      <c r="FL548">
        <v>6.57</v>
      </c>
      <c r="FM548">
        <v>57403344</v>
      </c>
      <c r="FN548">
        <v>42054181.666666664</v>
      </c>
      <c r="FO548">
        <v>161.36641666666665</v>
      </c>
      <c r="FP548">
        <v>19.780833333333334</v>
      </c>
      <c r="FQ548">
        <v>84.626490000000004</v>
      </c>
      <c r="FR548">
        <v>0.12049899135726477</v>
      </c>
      <c r="FS548">
        <f t="shared" si="12"/>
        <v>10.197406687105655</v>
      </c>
      <c r="FT548">
        <v>109.38</v>
      </c>
      <c r="FU548">
        <v>3.84</v>
      </c>
      <c r="FV548">
        <v>125672659</v>
      </c>
      <c r="FW548">
        <v>109046858.33333333</v>
      </c>
      <c r="FX548">
        <v>492.65877500000005</v>
      </c>
      <c r="FY548">
        <v>84.24</v>
      </c>
      <c r="GC548">
        <v>57.82</v>
      </c>
      <c r="GD548">
        <v>1.21</v>
      </c>
      <c r="GE548">
        <v>2485951</v>
      </c>
      <c r="GF548">
        <v>855248.75</v>
      </c>
      <c r="GG548">
        <v>3.7140178333333331</v>
      </c>
      <c r="GH548">
        <v>0.33250000000000002</v>
      </c>
      <c r="GK548" s="10"/>
      <c r="GL548">
        <v>61.36</v>
      </c>
      <c r="GM548">
        <v>1.85</v>
      </c>
      <c r="GN548">
        <v>3627038</v>
      </c>
      <c r="GO548">
        <v>2235373</v>
      </c>
      <c r="GP548">
        <v>8.2807666666666666</v>
      </c>
      <c r="GQ548">
        <v>1.1266666666666667</v>
      </c>
      <c r="GU548">
        <v>111.03</v>
      </c>
      <c r="GV548">
        <v>4.24</v>
      </c>
      <c r="GW548">
        <v>408237</v>
      </c>
      <c r="GX548">
        <v>848896.16666666663</v>
      </c>
      <c r="GY548">
        <v>2.8278833333333337</v>
      </c>
      <c r="GZ548">
        <v>4.0833333333333333E-2</v>
      </c>
      <c r="HA548">
        <v>3.7120639999999998</v>
      </c>
      <c r="HB548">
        <v>4.0093340200147903E-2</v>
      </c>
      <c r="HC548">
        <f t="shared" si="13"/>
        <v>0.14882904479672182</v>
      </c>
      <c r="HD548">
        <v>14.32</v>
      </c>
      <c r="HE548">
        <v>19.059999999999999</v>
      </c>
      <c r="HF548">
        <v>90862449</v>
      </c>
      <c r="HG548">
        <v>51343700</v>
      </c>
      <c r="HH548">
        <v>119.94477499999999</v>
      </c>
      <c r="HI548">
        <v>12.529691666666666</v>
      </c>
      <c r="HJ548">
        <v>37.305529999999997</v>
      </c>
      <c r="HK548">
        <v>1.6817946080182472E-2</v>
      </c>
      <c r="HL548">
        <f t="shared" si="14"/>
        <v>0.6274023920326296</v>
      </c>
      <c r="HM548">
        <v>85.09</v>
      </c>
      <c r="HN548">
        <v>5.25</v>
      </c>
      <c r="HO548">
        <v>15565033</v>
      </c>
      <c r="HP548">
        <v>19468715.833333332</v>
      </c>
      <c r="HQ548">
        <v>81.246820833333331</v>
      </c>
      <c r="HR548">
        <v>6.6483333333333334</v>
      </c>
      <c r="HS548">
        <v>59.932969999999997</v>
      </c>
      <c r="HT548">
        <v>1.6817946080182472E-2</v>
      </c>
      <c r="HU548">
        <f t="shared" si="15"/>
        <v>1.0079494578851937</v>
      </c>
      <c r="HV548">
        <v>153.36000000000001</v>
      </c>
      <c r="HW548">
        <v>13.81</v>
      </c>
      <c r="HX548">
        <v>3674435</v>
      </c>
      <c r="HY548">
        <v>6238190.833333333</v>
      </c>
      <c r="HZ548">
        <v>17.908805833333332</v>
      </c>
      <c r="IA548">
        <v>6.6483333333333334</v>
      </c>
      <c r="IB548">
        <v>12.90057</v>
      </c>
      <c r="IC548">
        <v>5.9377961263944838E-3</v>
      </c>
      <c r="ID548">
        <f t="shared" si="16"/>
        <v>7.6600954574280886E-2</v>
      </c>
      <c r="IE548">
        <v>102.74</v>
      </c>
      <c r="IF548">
        <v>-2.56</v>
      </c>
      <c r="IG548">
        <v>4358991</v>
      </c>
      <c r="IH548">
        <v>5668176.666666667</v>
      </c>
      <c r="II548">
        <v>42.44766666666667</v>
      </c>
      <c r="IJ548">
        <v>10.1875</v>
      </c>
      <c r="IK548">
        <v>12.103389999999999</v>
      </c>
      <c r="IL548">
        <v>1.3180011657306284E-2</v>
      </c>
      <c r="IM548">
        <f t="shared" si="28"/>
        <v>0.15952282129292431</v>
      </c>
      <c r="IN548">
        <v>42.65</v>
      </c>
      <c r="IO548">
        <v>3.07</v>
      </c>
      <c r="IP548">
        <v>38364668</v>
      </c>
      <c r="IQ548">
        <v>39235669.166666664</v>
      </c>
      <c r="IR548">
        <v>92.393541666666678</v>
      </c>
      <c r="IS548">
        <v>11.420833333333334</v>
      </c>
      <c r="IT548">
        <v>35.24615</v>
      </c>
      <c r="IU548">
        <v>1.3180011657306284E-2</v>
      </c>
      <c r="IV548">
        <f t="shared" si="17"/>
        <v>0.46454466787516591</v>
      </c>
      <c r="IW548">
        <v>34.619999999999997</v>
      </c>
      <c r="IX548">
        <v>12.56</v>
      </c>
      <c r="IY548">
        <v>10031755</v>
      </c>
      <c r="IZ548">
        <v>5759255.333333333</v>
      </c>
      <c r="JA548">
        <v>20.400954166666668</v>
      </c>
      <c r="JB548">
        <v>2.7424999999999997</v>
      </c>
      <c r="JC548">
        <v>76.076779999999999</v>
      </c>
      <c r="JD548">
        <v>1.9575182581095178E-3</v>
      </c>
      <c r="JE548">
        <f t="shared" si="29"/>
        <v>0.148921685868181</v>
      </c>
      <c r="JF548">
        <v>58.3</v>
      </c>
      <c r="JG548">
        <v>3.04</v>
      </c>
      <c r="JH548">
        <v>5354287</v>
      </c>
      <c r="JI548">
        <v>4561256.666666667</v>
      </c>
      <c r="JJ548">
        <v>17.479105833333332</v>
      </c>
      <c r="JK548">
        <v>2.2025000000000001</v>
      </c>
      <c r="JL548">
        <v>35.548490000000001</v>
      </c>
      <c r="JM548">
        <v>1.1772828819580008E-3</v>
      </c>
      <c r="JN548">
        <f t="shared" si="34"/>
        <v>4.185062875645517E-2</v>
      </c>
      <c r="JO548">
        <v>156.85</v>
      </c>
      <c r="JP548">
        <v>3.54</v>
      </c>
      <c r="JQ548">
        <v>1988099</v>
      </c>
      <c r="JR548">
        <v>1543546</v>
      </c>
      <c r="JS548">
        <v>6.1958441666666664</v>
      </c>
      <c r="JT548">
        <v>1.075</v>
      </c>
      <c r="JU548">
        <v>46.856720000000003</v>
      </c>
      <c r="JV548">
        <v>2.2505768833683975E-2</v>
      </c>
      <c r="JW548">
        <f t="shared" si="18"/>
        <v>1.0545465086246566</v>
      </c>
      <c r="JX548">
        <v>53.49</v>
      </c>
      <c r="JY548">
        <v>5.52</v>
      </c>
      <c r="JZ548">
        <v>45368425</v>
      </c>
      <c r="KA548">
        <v>34309704.166666664</v>
      </c>
      <c r="KB548">
        <v>146.41160833333333</v>
      </c>
      <c r="KC548">
        <v>16.962205000000001</v>
      </c>
      <c r="KD548">
        <v>25.0016</v>
      </c>
      <c r="KE548">
        <v>3.1775249245901714E-2</v>
      </c>
      <c r="KF548">
        <f t="shared" si="19"/>
        <v>0.79443207154633633</v>
      </c>
      <c r="KG548">
        <v>18.739999999999998</v>
      </c>
      <c r="KH548">
        <v>9.67</v>
      </c>
      <c r="KI548">
        <v>40052733</v>
      </c>
      <c r="KJ548">
        <v>27159560</v>
      </c>
      <c r="KK548">
        <v>101.61749166666668</v>
      </c>
      <c r="KL548">
        <v>13.755833333333333</v>
      </c>
      <c r="KM548">
        <v>16.872869999999999</v>
      </c>
      <c r="KN548">
        <v>8.3229786618904209E-3</v>
      </c>
      <c r="KO548">
        <f t="shared" si="20"/>
        <v>0.14043253697485103</v>
      </c>
      <c r="KP548">
        <v>53.65</v>
      </c>
      <c r="KQ548">
        <v>-2.08</v>
      </c>
      <c r="KR548">
        <v>8826299</v>
      </c>
      <c r="KS548">
        <v>6363310</v>
      </c>
      <c r="KT548">
        <v>55.554124999999999</v>
      </c>
      <c r="KU548">
        <v>12.356666666666667</v>
      </c>
      <c r="KV548">
        <v>28.07779</v>
      </c>
      <c r="KW548">
        <v>1.046907027151644E-2</v>
      </c>
      <c r="KX548">
        <f t="shared" si="21"/>
        <v>0.29394835657888158</v>
      </c>
      <c r="KY548">
        <v>107.92</v>
      </c>
      <c r="KZ548">
        <v>-0.26</v>
      </c>
      <c r="LA548">
        <v>7040481</v>
      </c>
      <c r="LB548">
        <v>4390698</v>
      </c>
      <c r="LC548">
        <v>28.666277500000003</v>
      </c>
      <c r="LD548">
        <v>5.2385558333333337</v>
      </c>
      <c r="LE548">
        <v>0.42267139999999997</v>
      </c>
      <c r="LF548">
        <v>2.1968913188669194E-2</v>
      </c>
      <c r="LG548">
        <f t="shared" si="22"/>
        <v>9.2856312939332726E-3</v>
      </c>
      <c r="LH548">
        <v>87.35</v>
      </c>
      <c r="LI548">
        <v>5.59</v>
      </c>
      <c r="LJ548">
        <v>61024501</v>
      </c>
      <c r="LK548">
        <v>20848570.833333332</v>
      </c>
      <c r="LL548">
        <v>59.175558333333335</v>
      </c>
      <c r="LM548">
        <v>7.1866666666666665</v>
      </c>
      <c r="LN548">
        <v>46.676830000000002</v>
      </c>
      <c r="LO548">
        <v>5.2379711212013395E-2</v>
      </c>
      <c r="LP548">
        <f t="shared" si="23"/>
        <v>2.4449188756922435</v>
      </c>
      <c r="LQ548">
        <v>95.41</v>
      </c>
      <c r="LR548">
        <v>4.4400000000000004</v>
      </c>
      <c r="LS548">
        <v>58154632</v>
      </c>
      <c r="LT548">
        <v>62573416.666666664</v>
      </c>
      <c r="LU548">
        <v>212.71209999999999</v>
      </c>
      <c r="LV548">
        <v>28.118333333333336</v>
      </c>
      <c r="LW548">
        <v>26.422360000000001</v>
      </c>
      <c r="LX548">
        <v>0.3156782548983596</v>
      </c>
      <c r="LY548" s="10">
        <f t="shared" si="24"/>
        <v>8.3409644950962214</v>
      </c>
      <c r="LZ548">
        <v>63.05</v>
      </c>
      <c r="MA548">
        <v>2.77</v>
      </c>
      <c r="MB548">
        <v>268205794</v>
      </c>
      <c r="MC548">
        <v>538624833.33333337</v>
      </c>
      <c r="MD548">
        <v>2028.6181666666669</v>
      </c>
      <c r="ME548">
        <v>297.27760833333332</v>
      </c>
      <c r="MF548" s="13"/>
      <c r="MG548" s="13"/>
      <c r="MH548" s="13"/>
      <c r="MI548" s="12"/>
      <c r="MJ548" s="12"/>
      <c r="MK548" s="12"/>
      <c r="MM548" s="14"/>
      <c r="MN548" s="14"/>
      <c r="MO548" s="14"/>
      <c r="MP548" s="14"/>
      <c r="MQ548" s="16"/>
      <c r="MR548" s="16"/>
      <c r="MS548" s="16"/>
      <c r="MT548" s="16"/>
      <c r="NC548" s="14"/>
      <c r="ND548" s="14"/>
      <c r="NE548" s="14"/>
      <c r="NF548" s="14"/>
      <c r="NG548" s="16"/>
      <c r="NH548" s="16"/>
      <c r="NI548" s="16"/>
      <c r="NJ548" s="16"/>
      <c r="NK548" s="13"/>
      <c r="NL548" s="13"/>
      <c r="NM548" s="13"/>
      <c r="NN548" s="13"/>
      <c r="NO548" s="12"/>
      <c r="NP548" s="12"/>
      <c r="NQ548" s="12"/>
      <c r="NR548" s="12"/>
      <c r="NW548" s="16"/>
      <c r="NX548" s="16"/>
      <c r="NY548" s="16"/>
      <c r="NZ548" s="16"/>
      <c r="PN548"/>
      <c r="QU548" s="16"/>
      <c r="QV548" s="16"/>
      <c r="QW548" s="16"/>
      <c r="QX548" s="16"/>
      <c r="RK548" s="16"/>
      <c r="RL548" s="16"/>
      <c r="RM548" s="16"/>
      <c r="RN548" s="16"/>
      <c r="RW548" s="14"/>
      <c r="RX548" s="14"/>
      <c r="RY548" s="14"/>
      <c r="RZ548" s="14"/>
      <c r="SA548" s="16"/>
      <c r="SB548" s="16"/>
      <c r="SC548" s="16"/>
      <c r="SD548" s="16"/>
    </row>
    <row r="549" spans="1:498" hidden="1" x14ac:dyDescent="0.35">
      <c r="A549" s="2">
        <v>34790</v>
      </c>
      <c r="B549">
        <v>35.687449999999998</v>
      </c>
      <c r="C549">
        <v>1.6329076533664937E-2</v>
      </c>
      <c r="D549">
        <f t="shared" si="0"/>
        <v>0.58274310234134075</v>
      </c>
      <c r="E549">
        <v>27.95</v>
      </c>
      <c r="F549">
        <v>21.36</v>
      </c>
      <c r="G549">
        <v>18095338</v>
      </c>
      <c r="H549">
        <v>53806641.666666664</v>
      </c>
      <c r="I549">
        <v>96.191566666666674</v>
      </c>
      <c r="J549">
        <v>14.602041666666667</v>
      </c>
      <c r="K549">
        <v>41.154699999999998</v>
      </c>
      <c r="L549">
        <v>8.8499758817920018E-3</v>
      </c>
      <c r="M549">
        <f t="shared" si="1"/>
        <v>0.36421810242238528</v>
      </c>
      <c r="N549">
        <v>90.77</v>
      </c>
      <c r="O549">
        <v>6.73</v>
      </c>
      <c r="P549">
        <v>7950322</v>
      </c>
      <c r="Q549">
        <v>6310465.833333333</v>
      </c>
      <c r="R549">
        <v>30.638455833333335</v>
      </c>
      <c r="S549">
        <v>4.5874999999999995</v>
      </c>
      <c r="T549">
        <v>28.966619999999999</v>
      </c>
      <c r="U549">
        <v>1.0549352025477418E-2</v>
      </c>
      <c r="V549">
        <f t="shared" si="2"/>
        <v>0.3055790713682347</v>
      </c>
      <c r="W549">
        <v>49.24</v>
      </c>
      <c r="X549">
        <v>9.08</v>
      </c>
      <c r="Y549">
        <v>10137264</v>
      </c>
      <c r="Z549">
        <v>12805548.333333334</v>
      </c>
      <c r="AA549">
        <v>56.009983333333338</v>
      </c>
      <c r="AB549">
        <v>6.126666666666666</v>
      </c>
      <c r="AC549">
        <v>29.84478</v>
      </c>
      <c r="AD549">
        <v>2.8667340020437766E-2</v>
      </c>
      <c r="AE549">
        <f t="shared" si="3"/>
        <v>0.85557045609516058</v>
      </c>
      <c r="AF549">
        <v>30.4</v>
      </c>
      <c r="AG549">
        <v>-6.24</v>
      </c>
      <c r="AH549">
        <v>29459136</v>
      </c>
      <c r="AI549">
        <v>66201958.333333336</v>
      </c>
      <c r="AJ549">
        <v>281.82391666666666</v>
      </c>
      <c r="AK549">
        <v>46.489058333333332</v>
      </c>
      <c r="AL549">
        <v>28.460260000000002</v>
      </c>
      <c r="AM549">
        <v>5.2109257665448336E-3</v>
      </c>
      <c r="AN549">
        <f t="shared" si="4"/>
        <v>0.14830430215656529</v>
      </c>
      <c r="AO549">
        <v>100.24</v>
      </c>
      <c r="AP549">
        <v>9.94</v>
      </c>
      <c r="AQ549">
        <v>14527382</v>
      </c>
      <c r="AR549">
        <v>6487975.333333333</v>
      </c>
      <c r="AS549">
        <v>19.3529625</v>
      </c>
      <c r="AT549">
        <v>2.3355833333333336</v>
      </c>
      <c r="AU549">
        <v>8.1631099999999996</v>
      </c>
      <c r="AV549">
        <v>9.4300502640879413E-3</v>
      </c>
      <c r="AW549">
        <f t="shared" si="25"/>
        <v>7.6978537611278916E-2</v>
      </c>
      <c r="AX549">
        <v>251.07</v>
      </c>
      <c r="AY549">
        <v>25.53</v>
      </c>
      <c r="AZ549">
        <v>35804671</v>
      </c>
      <c r="BA549">
        <v>19911062.5</v>
      </c>
      <c r="BB549">
        <v>26.977063333333334</v>
      </c>
      <c r="BC549">
        <v>3.9569558333333332</v>
      </c>
      <c r="BD549">
        <v>10.214700000000001</v>
      </c>
      <c r="BE549">
        <v>1.1111204625167551E-3</v>
      </c>
      <c r="BF549">
        <f t="shared" si="31"/>
        <v>1.1349762188469899E-2</v>
      </c>
      <c r="BG549">
        <v>339.41</v>
      </c>
      <c r="BH549">
        <v>26.24</v>
      </c>
      <c r="BI549">
        <v>3535181</v>
      </c>
      <c r="BJ549">
        <v>1231578.8333333333</v>
      </c>
      <c r="BK549">
        <v>2.5635676666666667</v>
      </c>
      <c r="BM549">
        <v>42.00705</v>
      </c>
      <c r="BN549">
        <v>6.4735883384229552E-3</v>
      </c>
      <c r="BO549">
        <f t="shared" si="30"/>
        <v>0.27193634901155</v>
      </c>
      <c r="BP549">
        <v>51.85</v>
      </c>
      <c r="BQ549">
        <v>8.15</v>
      </c>
      <c r="BR549">
        <v>10312040</v>
      </c>
      <c r="BS549">
        <v>12032331.666666666</v>
      </c>
      <c r="BU549">
        <v>5.0483333333333329</v>
      </c>
      <c r="BV549">
        <v>12.685409999999999</v>
      </c>
      <c r="BW549">
        <v>6.2004503916405765E-3</v>
      </c>
      <c r="BX549">
        <f t="shared" si="26"/>
        <v>7.8655255402621277E-2</v>
      </c>
      <c r="BY549">
        <v>43.33</v>
      </c>
      <c r="BZ549">
        <v>6.4</v>
      </c>
      <c r="CA549">
        <v>5233363</v>
      </c>
      <c r="CB549">
        <v>6464248.333333333</v>
      </c>
      <c r="CC549">
        <v>40.517829999999996</v>
      </c>
      <c r="CD549">
        <v>3.0483333333333333</v>
      </c>
      <c r="CF549">
        <v>5.0374853795646262E-4</v>
      </c>
      <c r="CH549">
        <v>34.31</v>
      </c>
      <c r="CI549">
        <v>4.4800000000000004</v>
      </c>
      <c r="CJ549">
        <v>1452776</v>
      </c>
      <c r="CK549">
        <v>1631006.6666666667</v>
      </c>
      <c r="CL549">
        <v>5.1804466666666666</v>
      </c>
      <c r="CM549">
        <v>0.72416666666666663</v>
      </c>
      <c r="CN549">
        <v>19.885370000000002</v>
      </c>
      <c r="CO549">
        <v>4.4315503667867774E-3</v>
      </c>
      <c r="CP549" s="10">
        <f t="shared" si="6"/>
        <v>8.812301871719079E-2</v>
      </c>
      <c r="CQ549">
        <v>32.85</v>
      </c>
      <c r="CR549">
        <v>0.25</v>
      </c>
      <c r="CS549">
        <v>5107920</v>
      </c>
      <c r="CT549">
        <v>7614812.5</v>
      </c>
      <c r="CU549">
        <v>27.728301666666667</v>
      </c>
      <c r="CV549">
        <v>5.333333333333333</v>
      </c>
      <c r="CW549">
        <v>33.466119999999997</v>
      </c>
      <c r="CX549">
        <v>5.7690517177866892E-2</v>
      </c>
      <c r="CY549">
        <f t="shared" si="7"/>
        <v>1.9306777707365546</v>
      </c>
      <c r="CZ549">
        <v>59.7</v>
      </c>
      <c r="DA549">
        <v>9.77</v>
      </c>
      <c r="DB549">
        <v>58192206</v>
      </c>
      <c r="DC549">
        <v>43105165</v>
      </c>
      <c r="DD549">
        <v>242.01648333333333</v>
      </c>
      <c r="DE549">
        <v>40.784166666666671</v>
      </c>
      <c r="DF549">
        <v>31.990950000000002</v>
      </c>
      <c r="DG549">
        <v>8.8560979692353478E-2</v>
      </c>
      <c r="DH549">
        <f t="shared" si="8"/>
        <v>2.8331498732890958</v>
      </c>
      <c r="DI549">
        <v>49.83</v>
      </c>
      <c r="DJ549">
        <v>8.57</v>
      </c>
      <c r="DK549">
        <v>82019890</v>
      </c>
      <c r="DL549">
        <v>92469258.333333328</v>
      </c>
      <c r="DM549">
        <v>331.23291666666665</v>
      </c>
      <c r="DN549">
        <v>44.226666666666667</v>
      </c>
      <c r="DO549">
        <v>113.7662</v>
      </c>
      <c r="DP549">
        <v>7.2498011260017543E-3</v>
      </c>
      <c r="DQ549">
        <f t="shared" si="9"/>
        <v>0.82478232486094072</v>
      </c>
      <c r="DR549">
        <v>32.53</v>
      </c>
      <c r="DS549">
        <v>11.17</v>
      </c>
      <c r="DT549">
        <v>10519233</v>
      </c>
      <c r="DU549">
        <v>8960515.333333334</v>
      </c>
      <c r="DV549">
        <v>26.399503333333332</v>
      </c>
      <c r="DW549">
        <v>3.4116666666666666</v>
      </c>
      <c r="DX549">
        <v>6.0880270000000003</v>
      </c>
      <c r="DY549">
        <v>4.726103244067306E-3</v>
      </c>
      <c r="DZ549">
        <f t="shared" si="27"/>
        <v>2.877264415466935E-2</v>
      </c>
      <c r="EA549">
        <v>50.55</v>
      </c>
      <c r="EB549">
        <v>11.24</v>
      </c>
      <c r="EC549">
        <v>10322790</v>
      </c>
      <c r="ED549">
        <v>6323597.5</v>
      </c>
      <c r="EE549">
        <v>23.900045000000002</v>
      </c>
      <c r="EF549">
        <v>2.8350000000000004</v>
      </c>
      <c r="EG549">
        <v>38.518090000000001</v>
      </c>
      <c r="EH549">
        <v>2.48016433438488E-4</v>
      </c>
      <c r="EI549">
        <f t="shared" si="32"/>
        <v>9.5531193046626897E-3</v>
      </c>
      <c r="EJ549">
        <v>49.21</v>
      </c>
      <c r="EK549">
        <v>-2.1800000000000002</v>
      </c>
      <c r="EL549">
        <v>267517</v>
      </c>
      <c r="EM549">
        <v>306486.48333333334</v>
      </c>
      <c r="EN549">
        <v>1.9818415833333332</v>
      </c>
      <c r="EO549">
        <v>0.41465475000000002</v>
      </c>
      <c r="EP549">
        <v>30.106829999999999</v>
      </c>
      <c r="EQ549">
        <v>3.2379785690370647E-3</v>
      </c>
      <c r="ER549">
        <f t="shared" si="10"/>
        <v>9.748527032164217E-2</v>
      </c>
      <c r="ES549">
        <v>35.49</v>
      </c>
      <c r="ET549">
        <v>8.7200000000000006</v>
      </c>
      <c r="EU549">
        <v>3610696</v>
      </c>
      <c r="EV549">
        <v>5015923.666666667</v>
      </c>
      <c r="EW549">
        <v>11.135061666666667</v>
      </c>
      <c r="EX549">
        <v>1.4641666666666666</v>
      </c>
      <c r="EY549">
        <v>12.317399999999999</v>
      </c>
      <c r="EZ549">
        <v>4.1070515037124533E-3</v>
      </c>
      <c r="FA549">
        <f t="shared" si="33"/>
        <v>5.0588196191827771E-2</v>
      </c>
      <c r="FB549">
        <v>12.14</v>
      </c>
      <c r="FC549">
        <v>17.440000000000001</v>
      </c>
      <c r="FD549">
        <v>5354736</v>
      </c>
      <c r="FE549">
        <v>4865055.833333333</v>
      </c>
      <c r="FF549">
        <v>16.267363333333332</v>
      </c>
      <c r="FG549">
        <v>2.5364166666666668</v>
      </c>
      <c r="FH549">
        <v>49.973680000000002</v>
      </c>
      <c r="FI549">
        <v>6.0978674697612943E-2</v>
      </c>
      <c r="FJ549">
        <f t="shared" si="11"/>
        <v>3.047328776162606</v>
      </c>
      <c r="FK549">
        <v>67.77</v>
      </c>
      <c r="FL549">
        <v>10.55</v>
      </c>
      <c r="FM549">
        <v>57403344</v>
      </c>
      <c r="FN549">
        <v>42054181.666666664</v>
      </c>
      <c r="FO549">
        <v>161.36641666666665</v>
      </c>
      <c r="FP549">
        <v>19.780833333333334</v>
      </c>
      <c r="FQ549">
        <v>84.031499999999994</v>
      </c>
      <c r="FR549">
        <v>0.12049899135726477</v>
      </c>
      <c r="FS549">
        <f t="shared" si="12"/>
        <v>10.125710992237995</v>
      </c>
      <c r="FT549">
        <v>128.06</v>
      </c>
      <c r="FU549">
        <v>9.56</v>
      </c>
      <c r="FV549">
        <v>125672659</v>
      </c>
      <c r="FW549">
        <v>109046858.33333333</v>
      </c>
      <c r="FX549">
        <v>492.65877500000005</v>
      </c>
      <c r="FY549">
        <v>84.24</v>
      </c>
      <c r="GC549">
        <v>45.69</v>
      </c>
      <c r="GD549">
        <v>5.92</v>
      </c>
      <c r="GE549">
        <v>2485951</v>
      </c>
      <c r="GF549">
        <v>855248.75</v>
      </c>
      <c r="GG549">
        <v>3.7140178333333331</v>
      </c>
      <c r="GH549">
        <v>0.33250000000000002</v>
      </c>
      <c r="GK549" s="10"/>
      <c r="GL549">
        <v>46.22</v>
      </c>
      <c r="GM549">
        <v>6.68</v>
      </c>
      <c r="GN549">
        <v>3627038</v>
      </c>
      <c r="GO549">
        <v>2235373</v>
      </c>
      <c r="GP549">
        <v>8.2807666666666666</v>
      </c>
      <c r="GQ549">
        <v>1.1266666666666667</v>
      </c>
      <c r="GU549">
        <v>64.8</v>
      </c>
      <c r="GV549">
        <v>8.85</v>
      </c>
      <c r="GW549">
        <v>408237</v>
      </c>
      <c r="GX549">
        <v>848896.16666666663</v>
      </c>
      <c r="GY549">
        <v>2.8278833333333337</v>
      </c>
      <c r="GZ549">
        <v>4.0833333333333333E-2</v>
      </c>
      <c r="HA549">
        <v>4.3458730000000001</v>
      </c>
      <c r="HB549">
        <v>4.0093340200147903E-2</v>
      </c>
      <c r="HC549">
        <f t="shared" si="13"/>
        <v>0.17424056465563736</v>
      </c>
      <c r="HD549">
        <v>19.7</v>
      </c>
      <c r="HE549">
        <v>21.39</v>
      </c>
      <c r="HF549">
        <v>90862449</v>
      </c>
      <c r="HG549">
        <v>51343700</v>
      </c>
      <c r="HH549">
        <v>119.94477499999999</v>
      </c>
      <c r="HI549">
        <v>12.529691666666666</v>
      </c>
      <c r="HJ549">
        <v>37.908360000000002</v>
      </c>
      <c r="HK549">
        <v>1.6817946080182472E-2</v>
      </c>
      <c r="HL549">
        <f t="shared" si="14"/>
        <v>0.63754075446814606</v>
      </c>
      <c r="HM549">
        <v>33.31</v>
      </c>
      <c r="HN549">
        <v>8.6999999999999993</v>
      </c>
      <c r="HO549">
        <v>15565033</v>
      </c>
      <c r="HP549">
        <v>19468715.833333332</v>
      </c>
      <c r="HQ549">
        <v>81.246820833333331</v>
      </c>
      <c r="HR549">
        <v>6.6483333333333334</v>
      </c>
      <c r="HS549">
        <v>63.76585</v>
      </c>
      <c r="HT549">
        <v>1.6817946080182472E-2</v>
      </c>
      <c r="HU549">
        <f t="shared" si="15"/>
        <v>1.0724106270570035</v>
      </c>
      <c r="HV549">
        <v>168.17</v>
      </c>
      <c r="HW549">
        <v>12.25</v>
      </c>
      <c r="HX549">
        <v>3674435</v>
      </c>
      <c r="HY549">
        <v>6238190.833333333</v>
      </c>
      <c r="HZ549">
        <v>17.908805833333332</v>
      </c>
      <c r="IA549">
        <v>6.6483333333333334</v>
      </c>
      <c r="IB549">
        <v>13.4267</v>
      </c>
      <c r="IC549">
        <v>5.9377961263944838E-3</v>
      </c>
      <c r="ID549">
        <f t="shared" si="16"/>
        <v>7.9725007250260813E-2</v>
      </c>
      <c r="IE549">
        <v>68.25</v>
      </c>
      <c r="IF549">
        <v>-1.1100000000000001</v>
      </c>
      <c r="IG549">
        <v>4358991</v>
      </c>
      <c r="IH549">
        <v>5668176.666666667</v>
      </c>
      <c r="II549">
        <v>42.44766666666667</v>
      </c>
      <c r="IJ549">
        <v>10.1875</v>
      </c>
      <c r="IK549">
        <v>14.78716</v>
      </c>
      <c r="IL549">
        <v>1.3180011657306284E-2</v>
      </c>
      <c r="IM549">
        <f t="shared" si="28"/>
        <v>0.19489494117845318</v>
      </c>
      <c r="IN549">
        <v>43.99</v>
      </c>
      <c r="IO549">
        <v>8.68</v>
      </c>
      <c r="IP549">
        <v>38364668</v>
      </c>
      <c r="IQ549">
        <v>39235669.166666664</v>
      </c>
      <c r="IR549">
        <v>92.393541666666678</v>
      </c>
      <c r="IS549">
        <v>11.420833333333334</v>
      </c>
      <c r="IT549">
        <v>36.19173</v>
      </c>
      <c r="IU549">
        <v>1.3180011657306284E-2</v>
      </c>
      <c r="IV549">
        <f t="shared" si="17"/>
        <v>0.47700742329808155</v>
      </c>
      <c r="IW549">
        <v>33.229999999999997</v>
      </c>
      <c r="IX549">
        <v>14.59</v>
      </c>
      <c r="IY549">
        <v>10031755</v>
      </c>
      <c r="IZ549">
        <v>5759255.333333333</v>
      </c>
      <c r="JA549">
        <v>20.400954166666668</v>
      </c>
      <c r="JB549">
        <v>2.7424999999999997</v>
      </c>
      <c r="JC549">
        <v>71.874709999999993</v>
      </c>
      <c r="JD549">
        <v>1.9575182581095178E-3</v>
      </c>
      <c r="JE549">
        <f t="shared" si="29"/>
        <v>0.14069605712132674</v>
      </c>
      <c r="JF549">
        <v>70.69</v>
      </c>
      <c r="JG549">
        <v>8.65</v>
      </c>
      <c r="JH549">
        <v>5354287</v>
      </c>
      <c r="JI549">
        <v>4561256.666666667</v>
      </c>
      <c r="JJ549">
        <v>17.479105833333332</v>
      </c>
      <c r="JK549">
        <v>2.2025000000000001</v>
      </c>
      <c r="JL549">
        <v>34.023330000000001</v>
      </c>
      <c r="JM549">
        <v>1.1772828819580008E-3</v>
      </c>
      <c r="JN549">
        <f t="shared" si="34"/>
        <v>4.0055083996208107E-2</v>
      </c>
      <c r="JO549">
        <v>48.87</v>
      </c>
      <c r="JP549">
        <v>9.0500000000000007</v>
      </c>
      <c r="JQ549">
        <v>1988099</v>
      </c>
      <c r="JR549">
        <v>1543546</v>
      </c>
      <c r="JS549">
        <v>6.1958441666666664</v>
      </c>
      <c r="JT549">
        <v>1.075</v>
      </c>
      <c r="JU549">
        <v>44.885750000000002</v>
      </c>
      <c r="JV549">
        <v>2.2505768833683975E-2</v>
      </c>
      <c r="JW549">
        <f t="shared" si="18"/>
        <v>1.0101883134265306</v>
      </c>
      <c r="JX549">
        <v>83.8</v>
      </c>
      <c r="JY549">
        <v>10.81</v>
      </c>
      <c r="JZ549">
        <v>45368425</v>
      </c>
      <c r="KA549">
        <v>34309704.166666664</v>
      </c>
      <c r="KB549">
        <v>146.41160833333333</v>
      </c>
      <c r="KC549">
        <v>16.962205000000001</v>
      </c>
      <c r="KD549">
        <v>25.567990000000002</v>
      </c>
      <c r="KE549">
        <v>3.1775249245901714E-2</v>
      </c>
      <c r="KF549">
        <f t="shared" si="19"/>
        <v>0.81242925496672258</v>
      </c>
      <c r="KG549">
        <v>25.58</v>
      </c>
      <c r="KH549">
        <v>12.13</v>
      </c>
      <c r="KI549">
        <v>40052733</v>
      </c>
      <c r="KJ549">
        <v>27159560</v>
      </c>
      <c r="KK549">
        <v>101.61749166666668</v>
      </c>
      <c r="KL549">
        <v>13.755833333333333</v>
      </c>
      <c r="KM549">
        <v>17.435829999999999</v>
      </c>
      <c r="KN549">
        <v>8.3229786618904209E-3</v>
      </c>
      <c r="KO549">
        <f t="shared" si="20"/>
        <v>0.14511804104234885</v>
      </c>
      <c r="KP549">
        <v>52.14</v>
      </c>
      <c r="KQ549">
        <v>0.55000000000000004</v>
      </c>
      <c r="KR549">
        <v>8826299</v>
      </c>
      <c r="KS549">
        <v>6363310</v>
      </c>
      <c r="KT549">
        <v>55.554124999999999</v>
      </c>
      <c r="KU549">
        <v>12.356666666666667</v>
      </c>
      <c r="KV549">
        <v>28.398140000000001</v>
      </c>
      <c r="KW549">
        <v>1.046907027151644E-2</v>
      </c>
      <c r="KX549">
        <f t="shared" si="21"/>
        <v>0.29730212324036187</v>
      </c>
      <c r="KY549">
        <v>84.22</v>
      </c>
      <c r="KZ549">
        <v>4.9800000000000004</v>
      </c>
      <c r="LA549">
        <v>7040481</v>
      </c>
      <c r="LB549">
        <v>4390698</v>
      </c>
      <c r="LC549">
        <v>28.666277500000003</v>
      </c>
      <c r="LD549">
        <v>5.2385558333333337</v>
      </c>
      <c r="LE549">
        <v>0.58876510000000004</v>
      </c>
      <c r="LF549">
        <v>2.1968913188669194E-2</v>
      </c>
      <c r="LG549">
        <f t="shared" si="22"/>
        <v>1.2934529370418137E-2</v>
      </c>
      <c r="LH549">
        <v>73.83</v>
      </c>
      <c r="LI549">
        <v>9.08</v>
      </c>
      <c r="LJ549">
        <v>61024501</v>
      </c>
      <c r="LK549">
        <v>20848570.833333332</v>
      </c>
      <c r="LL549">
        <v>59.175558333333335</v>
      </c>
      <c r="LM549">
        <v>7.1866666666666665</v>
      </c>
      <c r="LN549">
        <v>48.498550000000002</v>
      </c>
      <c r="LO549">
        <v>5.2379711212013395E-2</v>
      </c>
      <c r="LP549">
        <f t="shared" si="23"/>
        <v>2.5403400432013923</v>
      </c>
      <c r="LQ549">
        <v>37.020000000000003</v>
      </c>
      <c r="LR549">
        <v>7.73</v>
      </c>
      <c r="LS549">
        <v>58154632</v>
      </c>
      <c r="LT549">
        <v>62573416.666666664</v>
      </c>
      <c r="LU549">
        <v>212.71209999999999</v>
      </c>
      <c r="LV549">
        <v>28.118333333333336</v>
      </c>
      <c r="LW549">
        <v>27.17155</v>
      </c>
      <c r="LX549">
        <v>0.3156782548983596</v>
      </c>
      <c r="LY549" s="10">
        <f t="shared" si="24"/>
        <v>8.5774674868835223</v>
      </c>
      <c r="LZ549">
        <v>62.31</v>
      </c>
      <c r="MA549">
        <v>8.01</v>
      </c>
      <c r="MB549">
        <v>268205794</v>
      </c>
      <c r="MC549">
        <v>538624833.33333337</v>
      </c>
      <c r="MD549">
        <v>2028.6181666666669</v>
      </c>
      <c r="ME549">
        <v>297.27760833333332</v>
      </c>
      <c r="MF549" s="13"/>
      <c r="MG549" s="13"/>
      <c r="MH549" s="13"/>
      <c r="MI549" s="12"/>
      <c r="MJ549" s="12"/>
      <c r="MK549" s="12"/>
      <c r="MM549" s="14"/>
      <c r="MN549" s="14"/>
      <c r="MO549" s="14"/>
      <c r="MP549" s="14"/>
      <c r="MQ549" s="16"/>
      <c r="MR549" s="16"/>
      <c r="MS549" s="16"/>
      <c r="MT549" s="16"/>
      <c r="NC549" s="14"/>
      <c r="ND549" s="14"/>
      <c r="NE549" s="14"/>
      <c r="NF549" s="14"/>
      <c r="NG549" s="16"/>
      <c r="NH549" s="16"/>
      <c r="NI549" s="16"/>
      <c r="NJ549" s="16"/>
      <c r="NK549" s="13"/>
      <c r="NL549" s="13"/>
      <c r="NM549" s="13"/>
      <c r="NN549" s="13"/>
      <c r="NO549" s="12"/>
      <c r="NP549" s="12"/>
      <c r="NQ549" s="12"/>
      <c r="NR549" s="12"/>
      <c r="NW549" s="16"/>
      <c r="NX549" s="16"/>
      <c r="NY549" s="16"/>
      <c r="NZ549" s="16"/>
      <c r="PN549"/>
      <c r="QU549" s="16"/>
      <c r="QV549" s="16"/>
      <c r="QW549" s="16"/>
      <c r="QX549" s="16"/>
      <c r="RK549" s="16"/>
      <c r="RL549" s="16"/>
      <c r="RM549" s="16"/>
      <c r="RN549" s="16"/>
      <c r="RW549" s="14"/>
      <c r="RX549" s="14"/>
      <c r="RY549" s="14"/>
      <c r="RZ549" s="14"/>
      <c r="SA549" s="16"/>
      <c r="SB549" s="16"/>
      <c r="SC549" s="16"/>
      <c r="SD549" s="16"/>
    </row>
    <row r="550" spans="1:498" hidden="1" x14ac:dyDescent="0.35">
      <c r="A550" s="2">
        <v>34820</v>
      </c>
      <c r="B550">
        <v>36.382959999999997</v>
      </c>
      <c r="C550">
        <v>1.6329076533664937E-2</v>
      </c>
      <c r="D550">
        <f t="shared" si="0"/>
        <v>0.59410013836126996</v>
      </c>
      <c r="E550">
        <v>31.93</v>
      </c>
      <c r="F550">
        <v>17.64</v>
      </c>
      <c r="G550">
        <v>18095338</v>
      </c>
      <c r="H550">
        <v>53806641.666666664</v>
      </c>
      <c r="I550">
        <v>96.191566666666674</v>
      </c>
      <c r="J550">
        <v>14.602041666666667</v>
      </c>
      <c r="K550">
        <v>42.421840000000003</v>
      </c>
      <c r="L550">
        <v>8.8499758817920018E-3</v>
      </c>
      <c r="M550">
        <f t="shared" si="1"/>
        <v>0.37543226086123926</v>
      </c>
      <c r="N550">
        <v>98.44</v>
      </c>
      <c r="O550">
        <v>10.72</v>
      </c>
      <c r="P550">
        <v>7950322</v>
      </c>
      <c r="Q550">
        <v>6310465.833333333</v>
      </c>
      <c r="R550">
        <v>30.638455833333335</v>
      </c>
      <c r="S550">
        <v>4.5874999999999995</v>
      </c>
      <c r="T550">
        <v>30.484870000000001</v>
      </c>
      <c r="U550">
        <v>1.0549352025477418E-2</v>
      </c>
      <c r="V550">
        <f t="shared" si="2"/>
        <v>0.32159562508091583</v>
      </c>
      <c r="W550">
        <v>57.9</v>
      </c>
      <c r="X550">
        <v>12.95</v>
      </c>
      <c r="Y550">
        <v>10137264</v>
      </c>
      <c r="Z550">
        <v>12805548.333333334</v>
      </c>
      <c r="AA550">
        <v>56.009983333333338</v>
      </c>
      <c r="AB550">
        <v>6.126666666666666</v>
      </c>
      <c r="AC550">
        <v>31.024560000000001</v>
      </c>
      <c r="AD550">
        <v>2.8667340020437766E-2</v>
      </c>
      <c r="AE550">
        <f t="shared" si="3"/>
        <v>0.88939161050447268</v>
      </c>
      <c r="AF550">
        <v>33.83</v>
      </c>
      <c r="AG550">
        <v>2.19</v>
      </c>
      <c r="AH550">
        <v>29459136</v>
      </c>
      <c r="AI550">
        <v>66201958.333333336</v>
      </c>
      <c r="AJ550">
        <v>281.82391666666666</v>
      </c>
      <c r="AK550">
        <v>46.489058333333332</v>
      </c>
      <c r="AL550">
        <v>31.003430000000002</v>
      </c>
      <c r="AM550">
        <v>5.2109257665448336E-3</v>
      </c>
      <c r="AN550">
        <f t="shared" si="4"/>
        <v>0.16155657223826911</v>
      </c>
      <c r="AO550">
        <v>72.37</v>
      </c>
      <c r="AP550">
        <v>7.87</v>
      </c>
      <c r="AQ550">
        <v>14527382</v>
      </c>
      <c r="AR550">
        <v>6487975.333333333</v>
      </c>
      <c r="AS550">
        <v>19.3529625</v>
      </c>
      <c r="AT550">
        <v>2.3355833333333336</v>
      </c>
      <c r="AU550">
        <v>8.0339170000000006</v>
      </c>
      <c r="AV550">
        <v>9.4300502640879413E-3</v>
      </c>
      <c r="AW550">
        <f t="shared" si="25"/>
        <v>7.5760241127510605E-2</v>
      </c>
      <c r="AX550">
        <v>279.51</v>
      </c>
      <c r="AY550">
        <v>24.99</v>
      </c>
      <c r="AZ550">
        <v>35804671</v>
      </c>
      <c r="BA550">
        <v>19911062.5</v>
      </c>
      <c r="BB550">
        <v>26.977063333333334</v>
      </c>
      <c r="BC550">
        <v>3.9569558333333332</v>
      </c>
      <c r="BD550">
        <v>10.29959</v>
      </c>
      <c r="BE550">
        <v>1.1111204625167551E-3</v>
      </c>
      <c r="BF550">
        <f t="shared" si="31"/>
        <v>1.1444085204532946E-2</v>
      </c>
      <c r="BG550">
        <v>324.44</v>
      </c>
      <c r="BH550">
        <v>25.37</v>
      </c>
      <c r="BI550">
        <v>3535181</v>
      </c>
      <c r="BJ550">
        <v>1231578.8333333333</v>
      </c>
      <c r="BK550">
        <v>2.5635676666666667</v>
      </c>
      <c r="BM550">
        <v>41.606029999999997</v>
      </c>
      <c r="BN550">
        <v>6.4735883384229552E-3</v>
      </c>
      <c r="BO550">
        <f t="shared" si="30"/>
        <v>0.26934031061607561</v>
      </c>
      <c r="BP550">
        <v>77.040000000000006</v>
      </c>
      <c r="BQ550">
        <v>12.25</v>
      </c>
      <c r="BR550">
        <v>10312040</v>
      </c>
      <c r="BS550">
        <v>12032331.666666666</v>
      </c>
      <c r="BU550">
        <v>5.0483333333333329</v>
      </c>
      <c r="BV550">
        <v>13.20018</v>
      </c>
      <c r="BW550">
        <v>6.2004503916405765E-3</v>
      </c>
      <c r="BX550">
        <f t="shared" si="26"/>
        <v>8.1847061250726105E-2</v>
      </c>
      <c r="BY550">
        <v>48.3</v>
      </c>
      <c r="BZ550">
        <v>9.9499999999999993</v>
      </c>
      <c r="CA550">
        <v>5233363</v>
      </c>
      <c r="CB550">
        <v>6464248.333333333</v>
      </c>
      <c r="CC550">
        <v>40.517829999999996</v>
      </c>
      <c r="CD550">
        <v>3.0483333333333333</v>
      </c>
      <c r="CF550">
        <v>5.0374853795646262E-4</v>
      </c>
      <c r="CH550">
        <v>76.959999999999994</v>
      </c>
      <c r="CI550">
        <v>9.4</v>
      </c>
      <c r="CJ550">
        <v>1452776</v>
      </c>
      <c r="CK550">
        <v>1631006.6666666667</v>
      </c>
      <c r="CL550">
        <v>5.1804466666666666</v>
      </c>
      <c r="CM550">
        <v>0.72416666666666663</v>
      </c>
      <c r="CN550">
        <v>21.546410000000002</v>
      </c>
      <c r="CO550">
        <v>4.4315503667867774E-3</v>
      </c>
      <c r="CP550" s="10">
        <f t="shared" si="6"/>
        <v>9.5484001138438301E-2</v>
      </c>
      <c r="CQ550">
        <v>52.88</v>
      </c>
      <c r="CR550">
        <v>6.23</v>
      </c>
      <c r="CS550">
        <v>5107920</v>
      </c>
      <c r="CT550">
        <v>7614812.5</v>
      </c>
      <c r="CU550">
        <v>27.728301666666667</v>
      </c>
      <c r="CV550">
        <v>5.333333333333333</v>
      </c>
      <c r="CW550">
        <v>34.860570000000003</v>
      </c>
      <c r="CX550">
        <v>5.7690517177866892E-2</v>
      </c>
      <c r="CY550">
        <f t="shared" si="7"/>
        <v>2.0111243124152316</v>
      </c>
      <c r="CZ550">
        <v>78.72</v>
      </c>
      <c r="DA550">
        <v>13.47</v>
      </c>
      <c r="DB550">
        <v>58192206</v>
      </c>
      <c r="DC550">
        <v>43105165</v>
      </c>
      <c r="DD550">
        <v>242.01648333333333</v>
      </c>
      <c r="DE550">
        <v>40.784166666666671</v>
      </c>
      <c r="DF550">
        <v>33.192010000000003</v>
      </c>
      <c r="DG550">
        <v>8.8560979692353478E-2</v>
      </c>
      <c r="DH550">
        <f t="shared" si="8"/>
        <v>2.939516923558394</v>
      </c>
      <c r="DI550">
        <v>73.53</v>
      </c>
      <c r="DJ550">
        <v>12.45</v>
      </c>
      <c r="DK550">
        <v>82019890</v>
      </c>
      <c r="DL550">
        <v>92469258.333333328</v>
      </c>
      <c r="DM550">
        <v>331.23291666666665</v>
      </c>
      <c r="DN550">
        <v>44.226666666666667</v>
      </c>
      <c r="DO550">
        <v>126.2076</v>
      </c>
      <c r="DP550">
        <v>7.2498011260017543E-3</v>
      </c>
      <c r="DQ550">
        <f t="shared" si="9"/>
        <v>0.91498000058997897</v>
      </c>
      <c r="DR550">
        <v>33.94</v>
      </c>
      <c r="DS550">
        <v>16.34</v>
      </c>
      <c r="DT550">
        <v>10519233</v>
      </c>
      <c r="DU550">
        <v>8960515.333333334</v>
      </c>
      <c r="DV550">
        <v>26.399503333333332</v>
      </c>
      <c r="DW550">
        <v>3.4116666666666666</v>
      </c>
      <c r="DX550">
        <v>6.8775680000000001</v>
      </c>
      <c r="DY550">
        <v>4.726103244067306E-3</v>
      </c>
      <c r="DZ550">
        <f t="shared" si="27"/>
        <v>3.2504096436093498E-2</v>
      </c>
      <c r="EA550">
        <v>73.42</v>
      </c>
      <c r="EB550">
        <v>15.49</v>
      </c>
      <c r="EC550">
        <v>10322790</v>
      </c>
      <c r="ED550">
        <v>6323597.5</v>
      </c>
      <c r="EE550">
        <v>23.900045000000002</v>
      </c>
      <c r="EF550">
        <v>2.8350000000000004</v>
      </c>
      <c r="EG550">
        <v>38.493459999999999</v>
      </c>
      <c r="EH550">
        <v>2.48016433438488E-4</v>
      </c>
      <c r="EI550">
        <f t="shared" si="32"/>
        <v>9.5470106599070993E-3</v>
      </c>
      <c r="EJ550">
        <v>60.66</v>
      </c>
      <c r="EK550">
        <v>1.75</v>
      </c>
      <c r="EL550">
        <v>267517</v>
      </c>
      <c r="EM550">
        <v>306486.48333333334</v>
      </c>
      <c r="EN550">
        <v>1.9818415833333332</v>
      </c>
      <c r="EO550">
        <v>0.41465475000000002</v>
      </c>
      <c r="EP550">
        <v>30.782769999999999</v>
      </c>
      <c r="EQ550">
        <v>3.2379785690370647E-3</v>
      </c>
      <c r="ER550">
        <f t="shared" si="10"/>
        <v>9.967394955559708E-2</v>
      </c>
      <c r="ES550">
        <v>66.5</v>
      </c>
      <c r="ET550">
        <v>10.51</v>
      </c>
      <c r="EU550">
        <v>3610696</v>
      </c>
      <c r="EV550">
        <v>5015923.666666667</v>
      </c>
      <c r="EW550">
        <v>11.135061666666667</v>
      </c>
      <c r="EX550">
        <v>1.4641666666666666</v>
      </c>
      <c r="EY550">
        <v>12.953799999999999</v>
      </c>
      <c r="EZ550">
        <v>4.1070515037124533E-3</v>
      </c>
      <c r="FA550">
        <f t="shared" si="33"/>
        <v>5.3201923768790377E-2</v>
      </c>
      <c r="FB550">
        <v>1.07</v>
      </c>
      <c r="FC550">
        <v>21.6</v>
      </c>
      <c r="FD550">
        <v>5354736</v>
      </c>
      <c r="FE550">
        <v>4865055.833333333</v>
      </c>
      <c r="FF550">
        <v>16.267363333333332</v>
      </c>
      <c r="FG550">
        <v>2.5364166666666668</v>
      </c>
      <c r="FH550">
        <v>52.973080000000003</v>
      </c>
      <c r="FI550">
        <v>6.0978674697612943E-2</v>
      </c>
      <c r="FJ550">
        <f t="shared" si="11"/>
        <v>3.2302282130506264</v>
      </c>
      <c r="FK550">
        <v>84.32</v>
      </c>
      <c r="FL550">
        <v>14.87</v>
      </c>
      <c r="FM550">
        <v>57403344</v>
      </c>
      <c r="FN550">
        <v>42054181.666666664</v>
      </c>
      <c r="FO550">
        <v>161.36641666666665</v>
      </c>
      <c r="FP550">
        <v>19.780833333333334</v>
      </c>
      <c r="FQ550">
        <v>83.881950000000003</v>
      </c>
      <c r="FR550">
        <v>0.12049899135726477</v>
      </c>
      <c r="FS550">
        <f t="shared" si="12"/>
        <v>10.107690368080517</v>
      </c>
      <c r="FT550">
        <v>190.43</v>
      </c>
      <c r="FU550">
        <v>14.44</v>
      </c>
      <c r="FV550">
        <v>125672659</v>
      </c>
      <c r="FW550">
        <v>109046858.33333333</v>
      </c>
      <c r="FX550">
        <v>492.65877500000005</v>
      </c>
      <c r="FY550">
        <v>84.24</v>
      </c>
      <c r="GC550">
        <v>67.540000000000006</v>
      </c>
      <c r="GD550">
        <v>10.52</v>
      </c>
      <c r="GE550">
        <v>2485951</v>
      </c>
      <c r="GF550">
        <v>855248.75</v>
      </c>
      <c r="GG550">
        <v>3.7140178333333331</v>
      </c>
      <c r="GH550">
        <v>0.33250000000000002</v>
      </c>
      <c r="GK550" s="10"/>
      <c r="GL550">
        <v>61.82</v>
      </c>
      <c r="GM550">
        <v>11.41</v>
      </c>
      <c r="GN550">
        <v>3627038</v>
      </c>
      <c r="GO550">
        <v>2235373</v>
      </c>
      <c r="GP550">
        <v>8.2807666666666666</v>
      </c>
      <c r="GQ550">
        <v>1.1266666666666667</v>
      </c>
      <c r="GU550">
        <v>72.14</v>
      </c>
      <c r="GV550">
        <v>12.8</v>
      </c>
      <c r="GW550">
        <v>408237</v>
      </c>
      <c r="GX550">
        <v>848896.16666666663</v>
      </c>
      <c r="GY550">
        <v>2.8278833333333337</v>
      </c>
      <c r="GZ550">
        <v>4.0833333333333333E-2</v>
      </c>
      <c r="HA550">
        <v>4.5977040000000002</v>
      </c>
      <c r="HB550">
        <v>4.0093340200147903E-2</v>
      </c>
      <c r="HC550">
        <f t="shared" si="13"/>
        <v>0.18433731061158082</v>
      </c>
      <c r="HD550">
        <v>37.799999999999997</v>
      </c>
      <c r="HE550">
        <v>23.98</v>
      </c>
      <c r="HF550">
        <v>90862449</v>
      </c>
      <c r="HG550">
        <v>51343700</v>
      </c>
      <c r="HH550">
        <v>119.94477499999999</v>
      </c>
      <c r="HI550">
        <v>12.529691666666666</v>
      </c>
      <c r="HJ550">
        <v>39.68882</v>
      </c>
      <c r="HK550">
        <v>1.6817946080182472E-2</v>
      </c>
      <c r="HL550">
        <f t="shared" si="14"/>
        <v>0.66748443474606767</v>
      </c>
      <c r="HM550">
        <v>52.87</v>
      </c>
      <c r="HN550">
        <v>12.6</v>
      </c>
      <c r="HO550">
        <v>15565033</v>
      </c>
      <c r="HP550">
        <v>19468715.833333332</v>
      </c>
      <c r="HQ550">
        <v>81.246820833333331</v>
      </c>
      <c r="HR550">
        <v>6.6483333333333334</v>
      </c>
      <c r="HS550">
        <v>64.889660000000006</v>
      </c>
      <c r="HT550">
        <v>1.6817946080182472E-2</v>
      </c>
      <c r="HU550">
        <f t="shared" si="15"/>
        <v>1.0913108030413734</v>
      </c>
      <c r="HV550">
        <v>153.82</v>
      </c>
      <c r="HW550">
        <v>8.56</v>
      </c>
      <c r="HX550">
        <v>3674435</v>
      </c>
      <c r="HY550">
        <v>6238190.833333333</v>
      </c>
      <c r="HZ550">
        <v>17.908805833333332</v>
      </c>
      <c r="IA550">
        <v>6.6483333333333334</v>
      </c>
      <c r="IB550">
        <v>14.22641</v>
      </c>
      <c r="IC550">
        <v>5.9377961263944838E-3</v>
      </c>
      <c r="ID550">
        <f t="shared" si="16"/>
        <v>8.447352219049975E-2</v>
      </c>
      <c r="IE550">
        <v>64.540000000000006</v>
      </c>
      <c r="IF550">
        <v>3.65</v>
      </c>
      <c r="IG550">
        <v>4358991</v>
      </c>
      <c r="IH550">
        <v>5668176.666666667</v>
      </c>
      <c r="II550">
        <v>42.44766666666667</v>
      </c>
      <c r="IJ550">
        <v>10.1875</v>
      </c>
      <c r="IK550">
        <v>16.27609</v>
      </c>
      <c r="IL550">
        <v>1.3180011657306284E-2</v>
      </c>
      <c r="IM550">
        <f t="shared" si="28"/>
        <v>0.21451905593536624</v>
      </c>
      <c r="IN550">
        <v>52.2</v>
      </c>
      <c r="IO550">
        <v>12.57</v>
      </c>
      <c r="IP550">
        <v>38364668</v>
      </c>
      <c r="IQ550">
        <v>39235669.166666664</v>
      </c>
      <c r="IR550">
        <v>92.393541666666678</v>
      </c>
      <c r="IS550">
        <v>11.420833333333334</v>
      </c>
      <c r="IT550">
        <v>36.814929999999997</v>
      </c>
      <c r="IU550">
        <v>1.3180011657306284E-2</v>
      </c>
      <c r="IV550">
        <f t="shared" si="17"/>
        <v>0.48522120656291479</v>
      </c>
      <c r="IW550">
        <v>40.44</v>
      </c>
      <c r="IX550">
        <v>17.89</v>
      </c>
      <c r="IY550">
        <v>10031755</v>
      </c>
      <c r="IZ550">
        <v>5759255.333333333</v>
      </c>
      <c r="JA550">
        <v>20.400954166666668</v>
      </c>
      <c r="JB550">
        <v>2.7424999999999997</v>
      </c>
      <c r="JC550">
        <v>70.745159999999998</v>
      </c>
      <c r="JD550">
        <v>1.9575182581095178E-3</v>
      </c>
      <c r="JE550">
        <f t="shared" si="29"/>
        <v>0.13848494237287914</v>
      </c>
      <c r="JF550">
        <v>86.52</v>
      </c>
      <c r="JG550">
        <v>12.64</v>
      </c>
      <c r="JH550">
        <v>5354287</v>
      </c>
      <c r="JI550">
        <v>4561256.666666667</v>
      </c>
      <c r="JJ550">
        <v>17.479105833333332</v>
      </c>
      <c r="JK550">
        <v>2.2025000000000001</v>
      </c>
      <c r="JL550">
        <v>35.963340000000002</v>
      </c>
      <c r="JM550">
        <v>1.1772828819580008E-3</v>
      </c>
      <c r="JN550">
        <f t="shared" si="34"/>
        <v>4.2339024560035451E-2</v>
      </c>
      <c r="JO550">
        <v>134.18</v>
      </c>
      <c r="JP550">
        <v>13</v>
      </c>
      <c r="JQ550">
        <v>1988099</v>
      </c>
      <c r="JR550">
        <v>1543546</v>
      </c>
      <c r="JS550">
        <v>6.1958441666666664</v>
      </c>
      <c r="JT550">
        <v>1.075</v>
      </c>
      <c r="JU550">
        <v>43.965400000000002</v>
      </c>
      <c r="JV550">
        <v>2.2505768833683975E-2</v>
      </c>
      <c r="JW550">
        <f t="shared" si="18"/>
        <v>0.98947512908044943</v>
      </c>
      <c r="JX550">
        <v>80.67</v>
      </c>
      <c r="JY550">
        <v>15.9</v>
      </c>
      <c r="JZ550">
        <v>45368425</v>
      </c>
      <c r="KA550">
        <v>34309704.166666664</v>
      </c>
      <c r="KB550">
        <v>146.41160833333333</v>
      </c>
      <c r="KC550">
        <v>16.962205000000001</v>
      </c>
      <c r="KD550">
        <v>27.414300000000001</v>
      </c>
      <c r="KE550">
        <v>3.1775249245901714E-2</v>
      </c>
      <c r="KF550">
        <f t="shared" si="19"/>
        <v>0.87109621540192339</v>
      </c>
      <c r="KG550">
        <v>36.92</v>
      </c>
      <c r="KH550">
        <v>16.309999999999999</v>
      </c>
      <c r="KI550">
        <v>40052733</v>
      </c>
      <c r="KJ550">
        <v>27159560</v>
      </c>
      <c r="KK550">
        <v>101.61749166666668</v>
      </c>
      <c r="KL550">
        <v>13.755833333333333</v>
      </c>
      <c r="KM550">
        <v>18.130549999999999</v>
      </c>
      <c r="KN550">
        <v>8.3229786618904209E-3</v>
      </c>
      <c r="KO550">
        <f t="shared" si="20"/>
        <v>0.15090018077833736</v>
      </c>
      <c r="KP550">
        <v>57.43</v>
      </c>
      <c r="KQ550">
        <v>5.74</v>
      </c>
      <c r="KR550">
        <v>8826299</v>
      </c>
      <c r="KS550">
        <v>6363310</v>
      </c>
      <c r="KT550">
        <v>55.554124999999999</v>
      </c>
      <c r="KU550">
        <v>12.356666666666667</v>
      </c>
      <c r="KV550">
        <v>30.150649999999999</v>
      </c>
      <c r="KW550">
        <v>1.046907027151644E-2</v>
      </c>
      <c r="KX550">
        <f t="shared" si="21"/>
        <v>0.31564927358189715</v>
      </c>
      <c r="KY550">
        <v>173.36</v>
      </c>
      <c r="KZ550">
        <v>8.7100000000000009</v>
      </c>
      <c r="LA550">
        <v>7040481</v>
      </c>
      <c r="LB550">
        <v>4390698</v>
      </c>
      <c r="LC550">
        <v>28.666277500000003</v>
      </c>
      <c r="LD550">
        <v>5.2385558333333337</v>
      </c>
      <c r="LE550">
        <v>0.59992069999999997</v>
      </c>
      <c r="LF550">
        <v>2.1968913188669194E-2</v>
      </c>
      <c r="LG550">
        <f t="shared" si="22"/>
        <v>1.3179605778385655E-2</v>
      </c>
      <c r="LH550">
        <v>43.44</v>
      </c>
      <c r="LI550">
        <v>15.3</v>
      </c>
      <c r="LJ550">
        <v>61024501</v>
      </c>
      <c r="LK550">
        <v>20848570.833333332</v>
      </c>
      <c r="LL550">
        <v>59.175558333333335</v>
      </c>
      <c r="LM550">
        <v>7.1866666666666665</v>
      </c>
      <c r="LN550">
        <v>49.862299999999998</v>
      </c>
      <c r="LO550">
        <v>5.2379711212013395E-2</v>
      </c>
      <c r="LP550">
        <f t="shared" si="23"/>
        <v>2.6117728743667752</v>
      </c>
      <c r="LQ550">
        <v>59.83</v>
      </c>
      <c r="LR550">
        <v>10.35</v>
      </c>
      <c r="LS550">
        <v>58154632</v>
      </c>
      <c r="LT550">
        <v>62573416.666666664</v>
      </c>
      <c r="LU550">
        <v>212.71209999999999</v>
      </c>
      <c r="LV550">
        <v>28.118333333333336</v>
      </c>
      <c r="LW550">
        <v>27.907419999999998</v>
      </c>
      <c r="LX550">
        <v>0.3156782548983596</v>
      </c>
      <c r="LY550" s="10">
        <f t="shared" si="24"/>
        <v>8.8097656443155774</v>
      </c>
      <c r="LZ550">
        <v>90.92</v>
      </c>
      <c r="MA550">
        <v>13.5</v>
      </c>
      <c r="MB550">
        <v>268205794</v>
      </c>
      <c r="MC550">
        <v>538624833.33333337</v>
      </c>
      <c r="MD550">
        <v>2028.6181666666669</v>
      </c>
      <c r="ME550">
        <v>297.27760833333332</v>
      </c>
      <c r="MF550" s="13"/>
      <c r="MG550" s="13"/>
      <c r="MH550" s="13"/>
      <c r="MI550" s="12"/>
      <c r="MJ550" s="12"/>
      <c r="MK550" s="12"/>
      <c r="MM550" s="14"/>
      <c r="MN550" s="14"/>
      <c r="MO550" s="14"/>
      <c r="MP550" s="14"/>
      <c r="MQ550" s="16"/>
      <c r="MR550" s="16"/>
      <c r="MS550" s="16"/>
      <c r="MT550" s="16"/>
      <c r="NC550" s="14"/>
      <c r="ND550" s="14"/>
      <c r="NE550" s="14"/>
      <c r="NF550" s="14"/>
      <c r="NG550" s="16"/>
      <c r="NH550" s="16"/>
      <c r="NI550" s="16"/>
      <c r="NJ550" s="16"/>
      <c r="NK550" s="13"/>
      <c r="NL550" s="13"/>
      <c r="NM550" s="13"/>
      <c r="NN550" s="13"/>
      <c r="NO550" s="12"/>
      <c r="NP550" s="12"/>
      <c r="NQ550" s="12"/>
      <c r="NR550" s="12"/>
      <c r="NW550" s="16"/>
      <c r="NX550" s="16"/>
      <c r="NY550" s="16"/>
      <c r="NZ550" s="16"/>
      <c r="PN550"/>
      <c r="QU550" s="16"/>
      <c r="QV550" s="16"/>
      <c r="QW550" s="16"/>
      <c r="QX550" s="16"/>
      <c r="RK550" s="16"/>
      <c r="RL550" s="16"/>
      <c r="RM550" s="16"/>
      <c r="RN550" s="16"/>
      <c r="RW550" s="14"/>
      <c r="RX550" s="14"/>
      <c r="RY550" s="14"/>
      <c r="RZ550" s="14"/>
      <c r="SA550" s="16"/>
      <c r="SB550" s="16"/>
      <c r="SC550" s="16"/>
      <c r="SD550" s="16"/>
    </row>
    <row r="551" spans="1:498" hidden="1" x14ac:dyDescent="0.35">
      <c r="A551" s="2">
        <v>34851</v>
      </c>
      <c r="B551">
        <v>35.785769999999999</v>
      </c>
      <c r="C551">
        <v>1.6329076533664937E-2</v>
      </c>
      <c r="D551">
        <f t="shared" ref="D551:D614" si="35">B551*C551</f>
        <v>0.58434857714613064</v>
      </c>
      <c r="E551">
        <v>28.44</v>
      </c>
      <c r="F551">
        <v>15.37</v>
      </c>
      <c r="G551">
        <v>18095338</v>
      </c>
      <c r="H551">
        <v>53806641.666666664</v>
      </c>
      <c r="I551">
        <v>96.191566666666674</v>
      </c>
      <c r="J551">
        <v>14.602041666666667</v>
      </c>
      <c r="K551">
        <v>42.510289999999998</v>
      </c>
      <c r="L551">
        <v>8.8499758817920018E-3</v>
      </c>
      <c r="M551">
        <f t="shared" ref="M551:M614" si="36">K551*L551</f>
        <v>0.37621504122798372</v>
      </c>
      <c r="N551">
        <v>168.89</v>
      </c>
      <c r="O551">
        <v>12.72</v>
      </c>
      <c r="P551">
        <v>7950322</v>
      </c>
      <c r="Q551">
        <v>6310465.833333333</v>
      </c>
      <c r="R551">
        <v>30.638455833333335</v>
      </c>
      <c r="S551">
        <v>4.5874999999999995</v>
      </c>
      <c r="T551">
        <v>30.085329999999999</v>
      </c>
      <c r="U551">
        <v>1.0549352025477418E-2</v>
      </c>
      <c r="V551">
        <f t="shared" ref="V551:V614" si="37">T551*U551</f>
        <v>0.31738073697265651</v>
      </c>
      <c r="W551">
        <v>57.86</v>
      </c>
      <c r="X551">
        <v>14.73</v>
      </c>
      <c r="Y551">
        <v>10137264</v>
      </c>
      <c r="Z551">
        <v>12805548.333333334</v>
      </c>
      <c r="AA551">
        <v>56.009983333333338</v>
      </c>
      <c r="AB551">
        <v>6.126666666666666</v>
      </c>
      <c r="AC551">
        <v>31.572089999999999</v>
      </c>
      <c r="AD551">
        <v>2.8667340020437766E-2</v>
      </c>
      <c r="AE551">
        <f t="shared" ref="AE551:AE614" si="38">AC551*AD551</f>
        <v>0.905087839185863</v>
      </c>
      <c r="AF551">
        <v>51.85</v>
      </c>
      <c r="AG551">
        <v>10.71</v>
      </c>
      <c r="AH551">
        <v>29459136</v>
      </c>
      <c r="AI551">
        <v>66201958.333333336</v>
      </c>
      <c r="AJ551">
        <v>281.82391666666666</v>
      </c>
      <c r="AK551">
        <v>46.489058333333332</v>
      </c>
      <c r="AL551">
        <v>32.205800000000004</v>
      </c>
      <c r="AM551">
        <v>5.2109257665448336E-3</v>
      </c>
      <c r="AN551">
        <f t="shared" ref="AN551:AN614" si="39">AL551*AM551</f>
        <v>0.16782203305218962</v>
      </c>
      <c r="AO551">
        <v>137.61000000000001</v>
      </c>
      <c r="AP551">
        <v>5.2</v>
      </c>
      <c r="AQ551">
        <v>14527382</v>
      </c>
      <c r="AR551">
        <v>6487975.333333333</v>
      </c>
      <c r="AS551">
        <v>19.3529625</v>
      </c>
      <c r="AT551">
        <v>2.3355833333333336</v>
      </c>
      <c r="AU551">
        <v>8.4219310000000007</v>
      </c>
      <c r="AV551">
        <v>9.4300502640879413E-3</v>
      </c>
      <c r="AW551">
        <f t="shared" si="25"/>
        <v>7.9419232650680432E-2</v>
      </c>
      <c r="AX551">
        <v>311.23</v>
      </c>
      <c r="AY551">
        <v>24.63</v>
      </c>
      <c r="AZ551">
        <v>35804671</v>
      </c>
      <c r="BA551">
        <v>19911062.5</v>
      </c>
      <c r="BB551">
        <v>26.977063333333334</v>
      </c>
      <c r="BC551">
        <v>3.9569558333333332</v>
      </c>
      <c r="BD551">
        <v>10.36265</v>
      </c>
      <c r="BE551">
        <v>1.1111204625167551E-3</v>
      </c>
      <c r="BF551">
        <f t="shared" si="31"/>
        <v>1.1514152460899253E-2</v>
      </c>
      <c r="BG551">
        <v>366.63</v>
      </c>
      <c r="BH551">
        <v>24.81</v>
      </c>
      <c r="BI551">
        <v>3535181</v>
      </c>
      <c r="BJ551">
        <v>1231578.8333333333</v>
      </c>
      <c r="BK551">
        <v>2.5635676666666667</v>
      </c>
      <c r="BM551">
        <v>40.302700000000002</v>
      </c>
      <c r="BN551">
        <v>6.4735883384229552E-3</v>
      </c>
      <c r="BO551">
        <f t="shared" si="30"/>
        <v>0.26090308872695883</v>
      </c>
      <c r="BP551">
        <v>106.22</v>
      </c>
      <c r="BQ551">
        <v>14.53</v>
      </c>
      <c r="BR551">
        <v>10312040</v>
      </c>
      <c r="BS551">
        <v>12032331.666666666</v>
      </c>
      <c r="BU551">
        <v>5.0483333333333329</v>
      </c>
      <c r="BV551">
        <v>12.869249999999999</v>
      </c>
      <c r="BW551">
        <v>6.2004503916405765E-3</v>
      </c>
      <c r="BX551">
        <f t="shared" si="26"/>
        <v>7.9795146202620487E-2</v>
      </c>
      <c r="BY551">
        <v>56.68</v>
      </c>
      <c r="BZ551">
        <v>14.01</v>
      </c>
      <c r="CA551">
        <v>5233363</v>
      </c>
      <c r="CB551">
        <v>6464248.333333333</v>
      </c>
      <c r="CC551">
        <v>40.517829999999996</v>
      </c>
      <c r="CD551">
        <v>3.0483333333333333</v>
      </c>
      <c r="CF551">
        <v>5.0374853795646262E-4</v>
      </c>
      <c r="CH551">
        <v>70.739999999999995</v>
      </c>
      <c r="CI551">
        <v>16.52</v>
      </c>
      <c r="CJ551">
        <v>1452776</v>
      </c>
      <c r="CK551">
        <v>1631006.6666666667</v>
      </c>
      <c r="CL551">
        <v>5.1804466666666666</v>
      </c>
      <c r="CM551">
        <v>0.72416666666666663</v>
      </c>
      <c r="CN551">
        <v>22.606649999999998</v>
      </c>
      <c r="CO551">
        <v>4.4315503667867774E-3</v>
      </c>
      <c r="CP551" s="10">
        <f t="shared" ref="CP551:CP614" si="40">CN551*CO551</f>
        <v>0.10018250809932029</v>
      </c>
      <c r="CQ551">
        <v>60.28</v>
      </c>
      <c r="CR551">
        <v>14.64</v>
      </c>
      <c r="CS551">
        <v>5107920</v>
      </c>
      <c r="CT551">
        <v>7614812.5</v>
      </c>
      <c r="CU551">
        <v>27.728301666666667</v>
      </c>
      <c r="CV551">
        <v>5.333333333333333</v>
      </c>
      <c r="CW551">
        <v>34.169789999999999</v>
      </c>
      <c r="CX551">
        <v>5.7690517177866892E-2</v>
      </c>
      <c r="CY551">
        <f t="shared" ref="CY551:CY614" si="41">CW551*CX551</f>
        <v>1.9712728569591043</v>
      </c>
      <c r="CZ551">
        <v>31.99</v>
      </c>
      <c r="DA551">
        <v>15.83</v>
      </c>
      <c r="DB551">
        <v>58192206</v>
      </c>
      <c r="DC551">
        <v>43105165</v>
      </c>
      <c r="DD551">
        <v>242.01648333333333</v>
      </c>
      <c r="DE551">
        <v>40.784166666666671</v>
      </c>
      <c r="DF551">
        <v>33.986289999999997</v>
      </c>
      <c r="DG551">
        <v>8.8560979692353478E-2</v>
      </c>
      <c r="DH551">
        <f t="shared" ref="DH551:DH614" si="42">DF551*DG551</f>
        <v>3.0098591385084359</v>
      </c>
      <c r="DI551">
        <v>88.15</v>
      </c>
      <c r="DJ551">
        <v>14.55</v>
      </c>
      <c r="DK551">
        <v>82019890</v>
      </c>
      <c r="DL551">
        <v>92469258.333333328</v>
      </c>
      <c r="DM551">
        <v>331.23291666666665</v>
      </c>
      <c r="DN551">
        <v>44.226666666666667</v>
      </c>
      <c r="DO551">
        <v>126.6251</v>
      </c>
      <c r="DP551">
        <v>7.2498011260017543E-3</v>
      </c>
      <c r="DQ551">
        <f t="shared" ref="DQ551:DQ614" si="43">DO551*DP551</f>
        <v>0.91800679256008477</v>
      </c>
      <c r="DR551">
        <v>15.04</v>
      </c>
      <c r="DS551">
        <v>21.9</v>
      </c>
      <c r="DT551">
        <v>10519233</v>
      </c>
      <c r="DU551">
        <v>8960515.333333334</v>
      </c>
      <c r="DV551">
        <v>26.399503333333332</v>
      </c>
      <c r="DW551">
        <v>3.4116666666666666</v>
      </c>
      <c r="DX551">
        <v>6.9251300000000002</v>
      </c>
      <c r="DY551">
        <v>4.726103244067306E-3</v>
      </c>
      <c r="DZ551">
        <f t="shared" si="27"/>
        <v>3.2728879358587822E-2</v>
      </c>
      <c r="EA551">
        <v>102.15</v>
      </c>
      <c r="EB551">
        <v>18.579999999999998</v>
      </c>
      <c r="EC551">
        <v>10322790</v>
      </c>
      <c r="ED551">
        <v>6323597.5</v>
      </c>
      <c r="EE551">
        <v>23.900045000000002</v>
      </c>
      <c r="EF551">
        <v>2.8350000000000004</v>
      </c>
      <c r="EG551">
        <v>39.424729999999997</v>
      </c>
      <c r="EH551">
        <v>2.48016433438488E-4</v>
      </c>
      <c r="EI551">
        <f t="shared" si="32"/>
        <v>9.7779809238753602E-3</v>
      </c>
      <c r="EJ551">
        <v>71.040000000000006</v>
      </c>
      <c r="EK551">
        <v>7.21</v>
      </c>
      <c r="EL551">
        <v>267517</v>
      </c>
      <c r="EM551">
        <v>306486.48333333334</v>
      </c>
      <c r="EN551">
        <v>1.9818415833333332</v>
      </c>
      <c r="EO551">
        <v>0.41465475000000002</v>
      </c>
      <c r="EP551">
        <v>31.783639999999998</v>
      </c>
      <c r="EQ551">
        <v>3.2379785690370647E-3</v>
      </c>
      <c r="ER551">
        <f t="shared" ref="ER551:ER614" si="44">EP551*EQ551</f>
        <v>0.10291474516598921</v>
      </c>
      <c r="ES551">
        <v>28.26</v>
      </c>
      <c r="ET551">
        <v>13.74</v>
      </c>
      <c r="EU551">
        <v>3610696</v>
      </c>
      <c r="EV551">
        <v>5015923.666666667</v>
      </c>
      <c r="EW551">
        <v>11.135061666666667</v>
      </c>
      <c r="EX551">
        <v>1.4641666666666666</v>
      </c>
      <c r="EY551">
        <v>13.96341</v>
      </c>
      <c r="EZ551">
        <v>4.1070515037124533E-3</v>
      </c>
      <c r="FA551">
        <f t="shared" si="33"/>
        <v>5.7348444037453504E-2</v>
      </c>
      <c r="FB551">
        <v>0</v>
      </c>
      <c r="FC551">
        <v>25.28</v>
      </c>
      <c r="FD551">
        <v>5354736</v>
      </c>
      <c r="FE551">
        <v>4865055.833333333</v>
      </c>
      <c r="FF551">
        <v>16.267363333333332</v>
      </c>
      <c r="FG551">
        <v>2.5364166666666668</v>
      </c>
      <c r="FH551">
        <v>50.904159999999997</v>
      </c>
      <c r="FI551">
        <v>6.0978674697612943E-2</v>
      </c>
      <c r="FJ551">
        <f t="shared" ref="FJ551:FJ614" si="45">FH551*FI551</f>
        <v>3.1040682133952409</v>
      </c>
      <c r="FK551">
        <v>72.06</v>
      </c>
      <c r="FL551">
        <v>17.79</v>
      </c>
      <c r="FM551">
        <v>57403344</v>
      </c>
      <c r="FN551">
        <v>42054181.666666664</v>
      </c>
      <c r="FO551">
        <v>161.36641666666665</v>
      </c>
      <c r="FP551">
        <v>19.780833333333334</v>
      </c>
      <c r="FQ551">
        <v>78.884200000000007</v>
      </c>
      <c r="FR551">
        <v>0.12049899135726477</v>
      </c>
      <c r="FS551">
        <f t="shared" ref="FS551:FS614" si="46">FQ551*FR551</f>
        <v>9.5054665340247464</v>
      </c>
      <c r="FT551">
        <v>143.26</v>
      </c>
      <c r="FU551">
        <v>17.149999999999999</v>
      </c>
      <c r="FV551">
        <v>125672659</v>
      </c>
      <c r="FW551">
        <v>109046858.33333333</v>
      </c>
      <c r="FX551">
        <v>492.65877500000005</v>
      </c>
      <c r="FY551">
        <v>84.24</v>
      </c>
      <c r="GC551">
        <v>89.43</v>
      </c>
      <c r="GD551">
        <v>16.71</v>
      </c>
      <c r="GE551">
        <v>2485951</v>
      </c>
      <c r="GF551">
        <v>855248.75</v>
      </c>
      <c r="GG551">
        <v>3.7140178333333331</v>
      </c>
      <c r="GH551">
        <v>0.33250000000000002</v>
      </c>
      <c r="GK551" s="10"/>
      <c r="GL551">
        <v>87.35</v>
      </c>
      <c r="GM551">
        <v>17.14</v>
      </c>
      <c r="GN551">
        <v>3627038</v>
      </c>
      <c r="GO551">
        <v>2235373</v>
      </c>
      <c r="GP551">
        <v>8.2807666666666666</v>
      </c>
      <c r="GQ551">
        <v>1.1266666666666667</v>
      </c>
      <c r="GU551">
        <v>54.36</v>
      </c>
      <c r="GV551">
        <v>14.61</v>
      </c>
      <c r="GW551">
        <v>408237</v>
      </c>
      <c r="GX551">
        <v>848896.16666666663</v>
      </c>
      <c r="GY551">
        <v>2.8278833333333337</v>
      </c>
      <c r="GZ551">
        <v>4.0833333333333333E-2</v>
      </c>
      <c r="HA551">
        <v>4.6472980000000002</v>
      </c>
      <c r="HB551">
        <v>4.0093340200147903E-2</v>
      </c>
      <c r="HC551">
        <f t="shared" ref="HC551:HC614" si="47">HA551*HB551</f>
        <v>0.18632569972546695</v>
      </c>
      <c r="HD551">
        <v>85.93</v>
      </c>
      <c r="HE551">
        <v>24.97</v>
      </c>
      <c r="HF551">
        <v>90862449</v>
      </c>
      <c r="HG551">
        <v>51343700</v>
      </c>
      <c r="HH551">
        <v>119.94477499999999</v>
      </c>
      <c r="HI551">
        <v>12.529691666666666</v>
      </c>
      <c r="HJ551">
        <v>40.165469999999999</v>
      </c>
      <c r="HK551">
        <v>1.6817946080182472E-2</v>
      </c>
      <c r="HL551">
        <f t="shared" ref="HL551:HL614" si="48">HJ551*HK551</f>
        <v>0.67550070874518664</v>
      </c>
      <c r="HM551">
        <v>66.59</v>
      </c>
      <c r="HN551">
        <v>14.24</v>
      </c>
      <c r="HO551">
        <v>15565033</v>
      </c>
      <c r="HP551">
        <v>19468715.833333332</v>
      </c>
      <c r="HQ551">
        <v>81.246820833333331</v>
      </c>
      <c r="HR551">
        <v>6.6483333333333334</v>
      </c>
      <c r="HS551">
        <v>63.215290000000003</v>
      </c>
      <c r="HT551">
        <v>1.6817946080182472E-2</v>
      </c>
      <c r="HU551">
        <f t="shared" ref="HU551:HU614" si="49">HS551*HT551</f>
        <v>1.0631513386630982</v>
      </c>
      <c r="HV551">
        <v>157.9</v>
      </c>
      <c r="HW551">
        <v>5.65</v>
      </c>
      <c r="HX551">
        <v>3674435</v>
      </c>
      <c r="HY551">
        <v>6238190.833333333</v>
      </c>
      <c r="HZ551">
        <v>17.908805833333332</v>
      </c>
      <c r="IA551">
        <v>6.6483333333333334</v>
      </c>
      <c r="IB551">
        <v>14.521039999999999</v>
      </c>
      <c r="IC551">
        <v>5.9377961263944838E-3</v>
      </c>
      <c r="ID551">
        <f t="shared" ref="ID551:ID614" si="50">IB551*IC551</f>
        <v>8.6222975063219354E-2</v>
      </c>
      <c r="IE551">
        <v>92.86</v>
      </c>
      <c r="IF551">
        <v>9.24</v>
      </c>
      <c r="IG551">
        <v>4358991</v>
      </c>
      <c r="IH551">
        <v>5668176.666666667</v>
      </c>
      <c r="II551">
        <v>42.44766666666667</v>
      </c>
      <c r="IJ551">
        <v>10.1875</v>
      </c>
      <c r="IK551">
        <v>15.617010000000001</v>
      </c>
      <c r="IL551">
        <v>1.3180011657306284E-2</v>
      </c>
      <c r="IM551">
        <f t="shared" si="28"/>
        <v>0.20583237385226882</v>
      </c>
      <c r="IN551">
        <v>88.44</v>
      </c>
      <c r="IO551">
        <v>16.38</v>
      </c>
      <c r="IP551">
        <v>38364668</v>
      </c>
      <c r="IQ551">
        <v>39235669.166666664</v>
      </c>
      <c r="IR551">
        <v>92.393541666666678</v>
      </c>
      <c r="IS551">
        <v>11.420833333333334</v>
      </c>
      <c r="IT551">
        <v>36.010590000000001</v>
      </c>
      <c r="IU551">
        <v>1.3180011657306284E-2</v>
      </c>
      <c r="IV551">
        <f t="shared" ref="IV551:IV614" si="51">IT551*IU551</f>
        <v>0.47461999598647714</v>
      </c>
      <c r="IW551">
        <v>27.44</v>
      </c>
      <c r="IX551">
        <v>19.829999999999998</v>
      </c>
      <c r="IY551">
        <v>10031755</v>
      </c>
      <c r="IZ551">
        <v>5759255.333333333</v>
      </c>
      <c r="JA551">
        <v>20.400954166666668</v>
      </c>
      <c r="JB551">
        <v>2.7424999999999997</v>
      </c>
      <c r="JC551">
        <v>69.604050000000001</v>
      </c>
      <c r="JD551">
        <v>1.9575182581095178E-3</v>
      </c>
      <c r="JE551">
        <f t="shared" si="29"/>
        <v>0.13625119871336777</v>
      </c>
      <c r="JF551">
        <v>128.66</v>
      </c>
      <c r="JG551">
        <v>15.68</v>
      </c>
      <c r="JH551">
        <v>5354287</v>
      </c>
      <c r="JI551">
        <v>4561256.666666667</v>
      </c>
      <c r="JJ551">
        <v>17.479105833333332</v>
      </c>
      <c r="JK551">
        <v>2.2025000000000001</v>
      </c>
      <c r="JL551">
        <v>31.784389999999998</v>
      </c>
      <c r="JM551">
        <v>1.1772828819580008E-3</v>
      </c>
      <c r="JN551">
        <f t="shared" si="34"/>
        <v>3.7419218260477061E-2</v>
      </c>
      <c r="JO551">
        <v>189.44</v>
      </c>
      <c r="JP551">
        <v>15.43</v>
      </c>
      <c r="JQ551">
        <v>1988099</v>
      </c>
      <c r="JR551">
        <v>1543546</v>
      </c>
      <c r="JS551">
        <v>6.1958441666666664</v>
      </c>
      <c r="JT551">
        <v>1.075</v>
      </c>
      <c r="JU551">
        <v>43.9664</v>
      </c>
      <c r="JV551">
        <v>2.2505768833683975E-2</v>
      </c>
      <c r="JW551">
        <f t="shared" ref="JW551:JW614" si="52">JU551*JV551</f>
        <v>0.9894976348492831</v>
      </c>
      <c r="JX551">
        <v>92.6</v>
      </c>
      <c r="JY551">
        <v>19.89</v>
      </c>
      <c r="JZ551">
        <v>45368425</v>
      </c>
      <c r="KA551">
        <v>34309704.166666664</v>
      </c>
      <c r="KB551">
        <v>146.41160833333333</v>
      </c>
      <c r="KC551">
        <v>16.962205000000001</v>
      </c>
      <c r="KD551">
        <v>27.367100000000001</v>
      </c>
      <c r="KE551">
        <v>3.1775249245901714E-2</v>
      </c>
      <c r="KF551">
        <f t="shared" ref="KF551:KF614" si="53">KD551*KE551</f>
        <v>0.86959642363751677</v>
      </c>
      <c r="KG551">
        <v>38.51</v>
      </c>
      <c r="KH551">
        <v>19.11</v>
      </c>
      <c r="KI551">
        <v>40052733</v>
      </c>
      <c r="KJ551">
        <v>27159560</v>
      </c>
      <c r="KK551">
        <v>101.61749166666668</v>
      </c>
      <c r="KL551">
        <v>13.755833333333333</v>
      </c>
      <c r="KM551">
        <v>18.567</v>
      </c>
      <c r="KN551">
        <v>8.3229786618904209E-3</v>
      </c>
      <c r="KO551">
        <f t="shared" ref="KO551:KO614" si="54">KM551*KN551</f>
        <v>0.15453274481531945</v>
      </c>
      <c r="KP551">
        <v>69.47</v>
      </c>
      <c r="KQ551">
        <v>12.29</v>
      </c>
      <c r="KR551">
        <v>8826299</v>
      </c>
      <c r="KS551">
        <v>6363310</v>
      </c>
      <c r="KT551">
        <v>55.554124999999999</v>
      </c>
      <c r="KU551">
        <v>12.356666666666667</v>
      </c>
      <c r="KV551">
        <v>31.24361</v>
      </c>
      <c r="KW551">
        <v>1.046907027151644E-2</v>
      </c>
      <c r="KX551">
        <f t="shared" ref="KX551:KX614" si="55">KV551*KW551</f>
        <v>0.32709154862585377</v>
      </c>
      <c r="KY551">
        <v>119.36</v>
      </c>
      <c r="KZ551">
        <v>10.75</v>
      </c>
      <c r="LA551">
        <v>7040481</v>
      </c>
      <c r="LB551">
        <v>4390698</v>
      </c>
      <c r="LC551">
        <v>28.666277500000003</v>
      </c>
      <c r="LD551">
        <v>5.2385558333333337</v>
      </c>
      <c r="LE551">
        <v>0.63834539999999995</v>
      </c>
      <c r="LF551">
        <v>2.1968913188669194E-2</v>
      </c>
      <c r="LG551">
        <f t="shared" ref="LG551:LG614" si="56">LE551*LF551</f>
        <v>1.4023754676986312E-2</v>
      </c>
      <c r="LH551">
        <v>40.380000000000003</v>
      </c>
      <c r="LI551">
        <v>19.850000000000001</v>
      </c>
      <c r="LJ551">
        <v>61024501</v>
      </c>
      <c r="LK551">
        <v>20848570.833333332</v>
      </c>
      <c r="LL551">
        <v>59.175558333333335</v>
      </c>
      <c r="LM551">
        <v>7.1866666666666665</v>
      </c>
      <c r="LN551">
        <v>50.821170000000002</v>
      </c>
      <c r="LO551">
        <v>5.2379711212013395E-2</v>
      </c>
      <c r="LP551">
        <f t="shared" ref="LP551:LP614" si="57">LN551*LO551</f>
        <v>2.6619982080566391</v>
      </c>
      <c r="LQ551">
        <v>28.27</v>
      </c>
      <c r="LR551">
        <v>13.32</v>
      </c>
      <c r="LS551">
        <v>58154632</v>
      </c>
      <c r="LT551">
        <v>62573416.666666664</v>
      </c>
      <c r="LU551">
        <v>212.71209999999999</v>
      </c>
      <c r="LV551">
        <v>28.118333333333336</v>
      </c>
      <c r="LW551">
        <v>28.671530000000001</v>
      </c>
      <c r="LX551">
        <v>0.3156782548983596</v>
      </c>
      <c r="LY551" s="10">
        <f t="shared" ref="LY551:LY614" si="58">LW551*LX551</f>
        <v>9.0509785556659637</v>
      </c>
      <c r="LZ551">
        <v>75.86</v>
      </c>
      <c r="MA551">
        <v>18.29</v>
      </c>
      <c r="MB551">
        <v>268205794</v>
      </c>
      <c r="MC551">
        <v>538624833.33333337</v>
      </c>
      <c r="MD551">
        <v>2028.6181666666669</v>
      </c>
      <c r="ME551">
        <v>297.27760833333332</v>
      </c>
      <c r="MF551" s="13"/>
      <c r="MG551" s="13"/>
      <c r="MH551" s="13"/>
      <c r="MI551" s="12"/>
      <c r="MJ551" s="12"/>
      <c r="MK551" s="12"/>
      <c r="MM551" s="14"/>
      <c r="MN551" s="14"/>
      <c r="MO551" s="14"/>
      <c r="MP551" s="14"/>
      <c r="MQ551" s="16"/>
      <c r="MR551" s="16"/>
      <c r="MS551" s="16"/>
      <c r="MT551" s="16"/>
      <c r="NC551" s="14"/>
      <c r="ND551" s="14"/>
      <c r="NE551" s="14"/>
      <c r="NF551" s="14"/>
      <c r="NG551" s="16"/>
      <c r="NH551" s="16"/>
      <c r="NI551" s="16"/>
      <c r="NJ551" s="16"/>
      <c r="NK551" s="13"/>
      <c r="NL551" s="13"/>
      <c r="NM551" s="13"/>
      <c r="NN551" s="13"/>
      <c r="NO551" s="12"/>
      <c r="NP551" s="12"/>
      <c r="NQ551" s="12"/>
      <c r="NR551" s="12"/>
      <c r="NW551" s="16"/>
      <c r="NX551" s="16"/>
      <c r="NY551" s="16"/>
      <c r="NZ551" s="16"/>
      <c r="PN551"/>
      <c r="QU551" s="16"/>
      <c r="QV551" s="16"/>
      <c r="QW551" s="16"/>
      <c r="QX551" s="16"/>
      <c r="RK551" s="16"/>
      <c r="RL551" s="16"/>
      <c r="RM551" s="16"/>
      <c r="RN551" s="16"/>
      <c r="RW551" s="14"/>
      <c r="RX551" s="14"/>
      <c r="RY551" s="14"/>
      <c r="RZ551" s="14"/>
      <c r="SA551" s="16"/>
      <c r="SB551" s="16"/>
      <c r="SC551" s="16"/>
      <c r="SD551" s="16"/>
    </row>
    <row r="552" spans="1:498" hidden="1" x14ac:dyDescent="0.35">
      <c r="A552" s="2">
        <v>34881</v>
      </c>
      <c r="B552">
        <v>37.429859999999998</v>
      </c>
      <c r="C552">
        <v>1.6329076533664937E-2</v>
      </c>
      <c r="D552">
        <f t="shared" si="35"/>
        <v>0.6111950485843638</v>
      </c>
      <c r="E552">
        <v>24.03</v>
      </c>
      <c r="F552">
        <v>14.5</v>
      </c>
      <c r="G552">
        <v>18095338</v>
      </c>
      <c r="H552">
        <v>53806641.666666664</v>
      </c>
      <c r="I552">
        <v>96.191566666666674</v>
      </c>
      <c r="J552">
        <v>14.602041666666667</v>
      </c>
      <c r="K552">
        <v>43.921300000000002</v>
      </c>
      <c r="L552">
        <v>8.8499758817920018E-3</v>
      </c>
      <c r="M552">
        <f t="shared" si="36"/>
        <v>0.38870244569695106</v>
      </c>
      <c r="N552">
        <v>94.97</v>
      </c>
      <c r="O552">
        <v>18.64</v>
      </c>
      <c r="P552">
        <v>7950322</v>
      </c>
      <c r="Q552">
        <v>6310465.833333333</v>
      </c>
      <c r="R552">
        <v>30.638455833333335</v>
      </c>
      <c r="S552">
        <v>4.5874999999999995</v>
      </c>
      <c r="T552">
        <v>30.538150000000002</v>
      </c>
      <c r="U552">
        <v>1.0549352025477418E-2</v>
      </c>
      <c r="V552">
        <f t="shared" si="37"/>
        <v>0.32215769455683324</v>
      </c>
      <c r="W552">
        <v>62.02</v>
      </c>
      <c r="X552">
        <v>20.66</v>
      </c>
      <c r="Y552">
        <v>10137264</v>
      </c>
      <c r="Z552">
        <v>12805548.333333334</v>
      </c>
      <c r="AA552">
        <v>56.009983333333338</v>
      </c>
      <c r="AB552">
        <v>6.126666666666666</v>
      </c>
      <c r="AC552">
        <v>32.185099999999998</v>
      </c>
      <c r="AD552">
        <v>2.8667340020437766E-2</v>
      </c>
      <c r="AE552">
        <f t="shared" si="38"/>
        <v>0.92266120529179152</v>
      </c>
      <c r="AF552">
        <v>69.790000000000006</v>
      </c>
      <c r="AG552">
        <v>12.47</v>
      </c>
      <c r="AH552">
        <v>29459136</v>
      </c>
      <c r="AI552">
        <v>66201958.333333336</v>
      </c>
      <c r="AJ552">
        <v>281.82391666666666</v>
      </c>
      <c r="AK552">
        <v>46.489058333333332</v>
      </c>
      <c r="AL552">
        <v>33.08043</v>
      </c>
      <c r="AM552">
        <v>5.2109257665448336E-3</v>
      </c>
      <c r="AN552">
        <f t="shared" si="39"/>
        <v>0.17237966505538271</v>
      </c>
      <c r="AO552">
        <v>134.13999999999999</v>
      </c>
      <c r="AP552">
        <v>3.83</v>
      </c>
      <c r="AQ552">
        <v>14527382</v>
      </c>
      <c r="AR552">
        <v>6487975.333333333</v>
      </c>
      <c r="AS552">
        <v>19.3529625</v>
      </c>
      <c r="AT552">
        <v>2.3355833333333336</v>
      </c>
      <c r="AU552">
        <v>8.98353</v>
      </c>
      <c r="AV552">
        <v>9.4300502640879413E-3</v>
      </c>
      <c r="AW552">
        <f t="shared" si="25"/>
        <v>8.4715139448941948E-2</v>
      </c>
      <c r="AX552">
        <v>326.68</v>
      </c>
      <c r="AY552">
        <v>24.45</v>
      </c>
      <c r="AZ552">
        <v>35804671</v>
      </c>
      <c r="BA552">
        <v>19911062.5</v>
      </c>
      <c r="BB552">
        <v>26.977063333333334</v>
      </c>
      <c r="BC552">
        <v>3.9569558333333332</v>
      </c>
      <c r="BD552">
        <v>10.403700000000001</v>
      </c>
      <c r="BE552">
        <v>1.1111204625167551E-3</v>
      </c>
      <c r="BF552">
        <f t="shared" si="31"/>
        <v>1.1559763955885566E-2</v>
      </c>
      <c r="BG552">
        <v>346.44</v>
      </c>
      <c r="BH552">
        <v>25.04</v>
      </c>
      <c r="BI552">
        <v>3535181</v>
      </c>
      <c r="BJ552">
        <v>1231578.8333333333</v>
      </c>
      <c r="BK552">
        <v>2.5635676666666667</v>
      </c>
      <c r="BM552">
        <v>40.001939999999998</v>
      </c>
      <c r="BN552">
        <v>6.4735883384229552E-3</v>
      </c>
      <c r="BO552">
        <f t="shared" si="30"/>
        <v>0.25895609229829475</v>
      </c>
      <c r="BP552">
        <v>59</v>
      </c>
      <c r="BQ552">
        <v>20.079999999999998</v>
      </c>
      <c r="BR552">
        <v>10312040</v>
      </c>
      <c r="BS552">
        <v>12032331.666666666</v>
      </c>
      <c r="BU552">
        <v>5.0483333333333329</v>
      </c>
      <c r="BV552">
        <v>13.49433</v>
      </c>
      <c r="BW552">
        <v>6.2004503916405765E-3</v>
      </c>
      <c r="BX552">
        <f t="shared" si="26"/>
        <v>8.3670923733427174E-2</v>
      </c>
      <c r="BY552">
        <v>34.75</v>
      </c>
      <c r="BZ552">
        <v>17.27</v>
      </c>
      <c r="CA552">
        <v>5233363</v>
      </c>
      <c r="CB552">
        <v>6464248.333333333</v>
      </c>
      <c r="CC552">
        <v>40.517829999999996</v>
      </c>
      <c r="CD552">
        <v>3.0483333333333333</v>
      </c>
      <c r="CF552">
        <v>5.0374853795646262E-4</v>
      </c>
      <c r="CH552">
        <v>53.34</v>
      </c>
      <c r="CI552">
        <v>16.34</v>
      </c>
      <c r="CJ552">
        <v>1452776</v>
      </c>
      <c r="CK552">
        <v>1631006.6666666667</v>
      </c>
      <c r="CL552">
        <v>5.1804466666666666</v>
      </c>
      <c r="CM552">
        <v>0.72416666666666663</v>
      </c>
      <c r="CN552">
        <v>24.821370000000002</v>
      </c>
      <c r="CO552">
        <v>4.4315503667867774E-3</v>
      </c>
      <c r="CP552" s="10">
        <f t="shared" si="40"/>
        <v>0.10999715132765032</v>
      </c>
      <c r="CQ552">
        <v>53.5</v>
      </c>
      <c r="CR552">
        <v>13.84</v>
      </c>
      <c r="CS552">
        <v>5107920</v>
      </c>
      <c r="CT552">
        <v>7614812.5</v>
      </c>
      <c r="CU552">
        <v>27.728301666666667</v>
      </c>
      <c r="CV552">
        <v>5.333333333333333</v>
      </c>
      <c r="CW552">
        <v>34.167099999999998</v>
      </c>
      <c r="CX552">
        <v>5.7690517177866892E-2</v>
      </c>
      <c r="CY552">
        <f t="shared" si="41"/>
        <v>1.9711176694678958</v>
      </c>
      <c r="CZ552">
        <v>52.5</v>
      </c>
      <c r="DA552">
        <v>21.26</v>
      </c>
      <c r="DB552">
        <v>58192206</v>
      </c>
      <c r="DC552">
        <v>43105165</v>
      </c>
      <c r="DD552">
        <v>242.01648333333333</v>
      </c>
      <c r="DE552">
        <v>40.784166666666671</v>
      </c>
      <c r="DF552">
        <v>34.740090000000002</v>
      </c>
      <c r="DG552">
        <v>8.8560979692353478E-2</v>
      </c>
      <c r="DH552">
        <f t="shared" si="42"/>
        <v>3.0766164050005322</v>
      </c>
      <c r="DI552">
        <v>67.98</v>
      </c>
      <c r="DJ552">
        <v>20.309999999999999</v>
      </c>
      <c r="DK552">
        <v>82019890</v>
      </c>
      <c r="DL552">
        <v>92469258.333333328</v>
      </c>
      <c r="DM552">
        <v>331.23291666666665</v>
      </c>
      <c r="DN552">
        <v>44.226666666666667</v>
      </c>
      <c r="DO552">
        <v>131.36490000000001</v>
      </c>
      <c r="DP552">
        <v>7.2498011260017543E-3</v>
      </c>
      <c r="DQ552">
        <f t="shared" si="43"/>
        <v>0.9523693999371079</v>
      </c>
      <c r="DR552">
        <v>42.95</v>
      </c>
      <c r="DS552">
        <v>23.63</v>
      </c>
      <c r="DT552">
        <v>10519233</v>
      </c>
      <c r="DU552">
        <v>8960515.333333334</v>
      </c>
      <c r="DV552">
        <v>26.399503333333332</v>
      </c>
      <c r="DW552">
        <v>3.4116666666666666</v>
      </c>
      <c r="DX552">
        <v>7.0202559999999998</v>
      </c>
      <c r="DY552">
        <v>4.726103244067306E-3</v>
      </c>
      <c r="DZ552">
        <f t="shared" si="27"/>
        <v>3.3178454655782966E-2</v>
      </c>
      <c r="EA552">
        <v>45.16</v>
      </c>
      <c r="EB552">
        <v>23.53</v>
      </c>
      <c r="EC552">
        <v>10322790</v>
      </c>
      <c r="ED552">
        <v>6323597.5</v>
      </c>
      <c r="EE552">
        <v>23.900045000000002</v>
      </c>
      <c r="EF552">
        <v>2.8350000000000004</v>
      </c>
      <c r="EG552">
        <v>40.311160000000001</v>
      </c>
      <c r="EH552">
        <v>2.48016433438488E-4</v>
      </c>
      <c r="EI552">
        <f t="shared" si="32"/>
        <v>9.9978301309682407E-3</v>
      </c>
      <c r="EJ552">
        <v>63.94</v>
      </c>
      <c r="EK552">
        <v>7.73</v>
      </c>
      <c r="EL552">
        <v>267517</v>
      </c>
      <c r="EM552">
        <v>306486.48333333334</v>
      </c>
      <c r="EN552">
        <v>1.9818415833333332</v>
      </c>
      <c r="EO552">
        <v>0.41465475000000002</v>
      </c>
      <c r="EP552">
        <v>32.858449999999998</v>
      </c>
      <c r="EQ552">
        <v>3.2379785690370647E-3</v>
      </c>
      <c r="ER552">
        <f t="shared" si="44"/>
        <v>0.10639495691177593</v>
      </c>
      <c r="ES552">
        <v>94.82</v>
      </c>
      <c r="ET552">
        <v>16.7</v>
      </c>
      <c r="EU552">
        <v>3610696</v>
      </c>
      <c r="EV552">
        <v>5015923.666666667</v>
      </c>
      <c r="EW552">
        <v>11.135061666666667</v>
      </c>
      <c r="EX552">
        <v>1.4641666666666666</v>
      </c>
      <c r="EY552">
        <v>14.015560000000001</v>
      </c>
      <c r="EZ552">
        <v>4.1070515037124533E-3</v>
      </c>
      <c r="FA552">
        <f t="shared" si="33"/>
        <v>5.7562626773372115E-2</v>
      </c>
      <c r="FB552">
        <v>0.04</v>
      </c>
      <c r="FC552">
        <v>25.97</v>
      </c>
      <c r="FD552">
        <v>5354736</v>
      </c>
      <c r="FE552">
        <v>4865055.833333333</v>
      </c>
      <c r="FF552">
        <v>16.267363333333332</v>
      </c>
      <c r="FG552">
        <v>2.5364166666666668</v>
      </c>
      <c r="FH552">
        <v>51.789360000000002</v>
      </c>
      <c r="FI552">
        <v>6.0978674697612943E-2</v>
      </c>
      <c r="FJ552">
        <f t="shared" si="45"/>
        <v>3.1580465362375678</v>
      </c>
      <c r="FK552">
        <v>32.42</v>
      </c>
      <c r="FL552">
        <v>23.38</v>
      </c>
      <c r="FM552">
        <v>57403344</v>
      </c>
      <c r="FN552">
        <v>42054181.666666664</v>
      </c>
      <c r="FO552">
        <v>161.36641666666665</v>
      </c>
      <c r="FP552">
        <v>19.780833333333334</v>
      </c>
      <c r="FQ552">
        <v>83.679540000000003</v>
      </c>
      <c r="FR552">
        <v>0.12049899135726477</v>
      </c>
      <c r="FS552">
        <f t="shared" si="46"/>
        <v>10.083300167239893</v>
      </c>
      <c r="FT552">
        <v>283.31</v>
      </c>
      <c r="FU552">
        <v>22.7</v>
      </c>
      <c r="FV552">
        <v>125672659</v>
      </c>
      <c r="FW552">
        <v>109046858.33333333</v>
      </c>
      <c r="FX552">
        <v>492.65877500000005</v>
      </c>
      <c r="FY552">
        <v>84.24</v>
      </c>
      <c r="GC552">
        <v>55.18</v>
      </c>
      <c r="GD552">
        <v>16.95</v>
      </c>
      <c r="GE552">
        <v>2485951</v>
      </c>
      <c r="GF552">
        <v>855248.75</v>
      </c>
      <c r="GG552">
        <v>3.7140178333333331</v>
      </c>
      <c r="GH552">
        <v>0.33250000000000002</v>
      </c>
      <c r="GK552" s="10"/>
      <c r="GL552">
        <v>61.34</v>
      </c>
      <c r="GM552">
        <v>17.690000000000001</v>
      </c>
      <c r="GN552">
        <v>3627038</v>
      </c>
      <c r="GO552">
        <v>2235373</v>
      </c>
      <c r="GP552">
        <v>8.2807666666666666</v>
      </c>
      <c r="GQ552">
        <v>1.1266666666666667</v>
      </c>
      <c r="GU552">
        <v>70.62</v>
      </c>
      <c r="GV552">
        <v>20.77</v>
      </c>
      <c r="GW552">
        <v>408237</v>
      </c>
      <c r="GX552">
        <v>848896.16666666663</v>
      </c>
      <c r="GY552">
        <v>2.8278833333333337</v>
      </c>
      <c r="GZ552">
        <v>4.0833333333333333E-2</v>
      </c>
      <c r="HA552">
        <v>5.5433409999999999</v>
      </c>
      <c r="HB552">
        <v>4.0093340200147903E-2</v>
      </c>
      <c r="HC552">
        <f t="shared" si="47"/>
        <v>0.22225105655842808</v>
      </c>
      <c r="HD552">
        <v>127.15</v>
      </c>
      <c r="HE552">
        <v>25.38</v>
      </c>
      <c r="HF552">
        <v>90862449</v>
      </c>
      <c r="HG552">
        <v>51343700</v>
      </c>
      <c r="HH552">
        <v>119.94477499999999</v>
      </c>
      <c r="HI552">
        <v>12.529691666666666</v>
      </c>
      <c r="HJ552">
        <v>41.357120000000002</v>
      </c>
      <c r="HK552">
        <v>1.6817946080182472E-2</v>
      </c>
      <c r="HL552">
        <f t="shared" si="48"/>
        <v>0.69554181419163619</v>
      </c>
      <c r="HM552">
        <v>58.61</v>
      </c>
      <c r="HN552">
        <v>19.96</v>
      </c>
      <c r="HO552">
        <v>15565033</v>
      </c>
      <c r="HP552">
        <v>19468715.833333332</v>
      </c>
      <c r="HQ552">
        <v>81.246820833333331</v>
      </c>
      <c r="HR552">
        <v>6.6483333333333334</v>
      </c>
      <c r="HS552">
        <v>64.431749999999994</v>
      </c>
      <c r="HT552">
        <v>1.6817946080182472E-2</v>
      </c>
      <c r="HU552">
        <f t="shared" si="49"/>
        <v>1.0836096973517968</v>
      </c>
      <c r="HV552">
        <v>178.72</v>
      </c>
      <c r="HW552">
        <v>3.95</v>
      </c>
      <c r="HX552">
        <v>3674435</v>
      </c>
      <c r="HY552">
        <v>6238190.833333333</v>
      </c>
      <c r="HZ552">
        <v>17.908805833333332</v>
      </c>
      <c r="IA552">
        <v>6.6483333333333334</v>
      </c>
      <c r="IB552">
        <v>15.04716</v>
      </c>
      <c r="IC552">
        <v>5.9377961263944838E-3</v>
      </c>
      <c r="ID552">
        <f t="shared" si="50"/>
        <v>8.9346968361238024E-2</v>
      </c>
      <c r="IE552">
        <v>87.03</v>
      </c>
      <c r="IF552">
        <v>10.78</v>
      </c>
      <c r="IG552">
        <v>4358991</v>
      </c>
      <c r="IH552">
        <v>5668176.666666667</v>
      </c>
      <c r="II552">
        <v>42.44766666666667</v>
      </c>
      <c r="IJ552">
        <v>10.1875</v>
      </c>
      <c r="IK552">
        <v>16.518899999999999</v>
      </c>
      <c r="IL552">
        <v>1.3180011657306284E-2</v>
      </c>
      <c r="IM552">
        <f t="shared" si="28"/>
        <v>0.21771929456587677</v>
      </c>
      <c r="IN552">
        <v>54.81</v>
      </c>
      <c r="IO552">
        <v>20.39</v>
      </c>
      <c r="IP552">
        <v>38364668</v>
      </c>
      <c r="IQ552">
        <v>39235669.166666664</v>
      </c>
      <c r="IR552">
        <v>92.393541666666678</v>
      </c>
      <c r="IS552">
        <v>11.420833333333334</v>
      </c>
      <c r="IT552">
        <v>35.878129999999999</v>
      </c>
      <c r="IU552">
        <v>1.3180011657306284E-2</v>
      </c>
      <c r="IV552">
        <f t="shared" si="51"/>
        <v>0.47287417164235029</v>
      </c>
      <c r="IW552">
        <v>16.510000000000002</v>
      </c>
      <c r="IX552">
        <v>23.01</v>
      </c>
      <c r="IY552">
        <v>10031755</v>
      </c>
      <c r="IZ552">
        <v>5759255.333333333</v>
      </c>
      <c r="JA552">
        <v>20.400954166666668</v>
      </c>
      <c r="JB552">
        <v>2.7424999999999997</v>
      </c>
      <c r="JC552">
        <v>63.189140000000002</v>
      </c>
      <c r="JD552">
        <v>1.9575182581095178E-3</v>
      </c>
      <c r="JE552">
        <f t="shared" si="29"/>
        <v>0.12369389526423846</v>
      </c>
      <c r="JF552">
        <v>56.46</v>
      </c>
      <c r="JG552">
        <v>20.53</v>
      </c>
      <c r="JH552">
        <v>5354287</v>
      </c>
      <c r="JI552">
        <v>4561256.666666667</v>
      </c>
      <c r="JJ552">
        <v>17.479105833333332</v>
      </c>
      <c r="JK552">
        <v>2.2025000000000001</v>
      </c>
      <c r="JL552">
        <v>31.84235</v>
      </c>
      <c r="JM552">
        <v>1.1772828819580008E-3</v>
      </c>
      <c r="JN552">
        <f t="shared" si="34"/>
        <v>3.7487453576315347E-2</v>
      </c>
      <c r="JO552">
        <v>94.25</v>
      </c>
      <c r="JP552">
        <v>20.92</v>
      </c>
      <c r="JQ552">
        <v>1988099</v>
      </c>
      <c r="JR552">
        <v>1543546</v>
      </c>
      <c r="JS552">
        <v>6.1958441666666664</v>
      </c>
      <c r="JT552">
        <v>1.075</v>
      </c>
      <c r="JU552">
        <v>47.01981</v>
      </c>
      <c r="JV552">
        <v>2.2505768833683975E-2</v>
      </c>
      <c r="JW552">
        <f t="shared" si="52"/>
        <v>1.0582169744637422</v>
      </c>
      <c r="JX552">
        <v>231.93</v>
      </c>
      <c r="JY552">
        <v>24.35</v>
      </c>
      <c r="JZ552">
        <v>45368425</v>
      </c>
      <c r="KA552">
        <v>34309704.166666664</v>
      </c>
      <c r="KB552">
        <v>146.41160833333333</v>
      </c>
      <c r="KC552">
        <v>16.962205000000001</v>
      </c>
      <c r="KD552">
        <v>27.998280000000001</v>
      </c>
      <c r="KE552">
        <v>3.1775249245901714E-2</v>
      </c>
      <c r="KF552">
        <f t="shared" si="53"/>
        <v>0.88965232545654505</v>
      </c>
      <c r="KG552">
        <v>17.37</v>
      </c>
      <c r="KH552">
        <v>23.2</v>
      </c>
      <c r="KI552">
        <v>40052733</v>
      </c>
      <c r="KJ552">
        <v>27159560</v>
      </c>
      <c r="KK552">
        <v>101.61749166666668</v>
      </c>
      <c r="KL552">
        <v>13.755833333333333</v>
      </c>
      <c r="KM552">
        <v>19.683679999999999</v>
      </c>
      <c r="KN552">
        <v>8.3229786618904209E-3</v>
      </c>
      <c r="KO552">
        <f t="shared" si="54"/>
        <v>0.16382684862747923</v>
      </c>
      <c r="KP552">
        <v>66.849999999999994</v>
      </c>
      <c r="KQ552">
        <v>13.67</v>
      </c>
      <c r="KR552">
        <v>8826299</v>
      </c>
      <c r="KS552">
        <v>6363310</v>
      </c>
      <c r="KT552">
        <v>55.554124999999999</v>
      </c>
      <c r="KU552">
        <v>12.356666666666667</v>
      </c>
      <c r="KV552">
        <v>31.658180000000002</v>
      </c>
      <c r="KW552">
        <v>1.046907027151644E-2</v>
      </c>
      <c r="KX552">
        <f t="shared" si="55"/>
        <v>0.33143171108831637</v>
      </c>
      <c r="KY552">
        <v>101.56</v>
      </c>
      <c r="KZ552">
        <v>16.89</v>
      </c>
      <c r="LA552">
        <v>7040481</v>
      </c>
      <c r="LB552">
        <v>4390698</v>
      </c>
      <c r="LC552">
        <v>28.666277500000003</v>
      </c>
      <c r="LD552">
        <v>5.2385558333333337</v>
      </c>
      <c r="LE552">
        <v>0.59992069999999997</v>
      </c>
      <c r="LF552">
        <v>2.1968913188669194E-2</v>
      </c>
      <c r="LG552">
        <f t="shared" si="56"/>
        <v>1.3179605778385655E-2</v>
      </c>
      <c r="LH552">
        <v>32.65</v>
      </c>
      <c r="LI552">
        <v>21.48</v>
      </c>
      <c r="LJ552">
        <v>61024501</v>
      </c>
      <c r="LK552">
        <v>20848570.833333332</v>
      </c>
      <c r="LL552">
        <v>59.175558333333335</v>
      </c>
      <c r="LM552">
        <v>7.1866666666666665</v>
      </c>
      <c r="LN552">
        <v>51.957599999999999</v>
      </c>
      <c r="LO552">
        <v>5.2379711212013395E-2</v>
      </c>
      <c r="LP552">
        <f t="shared" si="57"/>
        <v>2.7215240832693071</v>
      </c>
      <c r="LQ552">
        <v>56.93</v>
      </c>
      <c r="LR552">
        <v>16.68</v>
      </c>
      <c r="LS552">
        <v>58154632</v>
      </c>
      <c r="LT552">
        <v>62573416.666666664</v>
      </c>
      <c r="LU552">
        <v>212.71209999999999</v>
      </c>
      <c r="LV552">
        <v>28.118333333333336</v>
      </c>
      <c r="LW552">
        <v>29.52861</v>
      </c>
      <c r="LX552">
        <v>0.3156782548983596</v>
      </c>
      <c r="LY552" s="10">
        <f t="shared" si="58"/>
        <v>9.3215400743742496</v>
      </c>
      <c r="LZ552">
        <v>67.94</v>
      </c>
      <c r="MA552">
        <v>21.43</v>
      </c>
      <c r="MB552">
        <v>268205794</v>
      </c>
      <c r="MC552">
        <v>538624833.33333337</v>
      </c>
      <c r="MD552">
        <v>2028.6181666666669</v>
      </c>
      <c r="ME552">
        <v>297.27760833333332</v>
      </c>
      <c r="MF552" s="13"/>
      <c r="MG552" s="13"/>
      <c r="MH552" s="13"/>
      <c r="MI552" s="12"/>
      <c r="MJ552" s="12"/>
      <c r="MK552" s="12"/>
      <c r="MM552" s="14"/>
      <c r="MN552" s="14"/>
      <c r="MO552" s="14"/>
      <c r="MP552" s="14"/>
      <c r="MQ552" s="16"/>
      <c r="MR552" s="16"/>
      <c r="MS552" s="16"/>
      <c r="MT552" s="16"/>
      <c r="NC552" s="14"/>
      <c r="ND552" s="14"/>
      <c r="NE552" s="14"/>
      <c r="NF552" s="14"/>
      <c r="NG552" s="16"/>
      <c r="NH552" s="16"/>
      <c r="NI552" s="16"/>
      <c r="NJ552" s="16"/>
      <c r="NK552" s="13"/>
      <c r="NL552" s="13"/>
      <c r="NM552" s="13"/>
      <c r="NN552" s="13"/>
      <c r="NO552" s="12"/>
      <c r="NP552" s="12"/>
      <c r="NQ552" s="12"/>
      <c r="NR552" s="12"/>
      <c r="NW552" s="16"/>
      <c r="NX552" s="16"/>
      <c r="NY552" s="16"/>
      <c r="NZ552" s="16"/>
      <c r="PN552"/>
      <c r="QU552" s="16"/>
      <c r="QV552" s="16"/>
      <c r="QW552" s="16"/>
      <c r="QX552" s="16"/>
      <c r="RK552" s="16"/>
      <c r="RL552" s="16"/>
      <c r="RM552" s="16"/>
      <c r="RN552" s="16"/>
      <c r="RW552" s="14"/>
      <c r="RX552" s="14"/>
      <c r="RY552" s="14"/>
      <c r="RZ552" s="14"/>
      <c r="SA552" s="16"/>
      <c r="SB552" s="16"/>
      <c r="SC552" s="16"/>
      <c r="SD552" s="16"/>
    </row>
    <row r="553" spans="1:498" hidden="1" x14ac:dyDescent="0.35">
      <c r="A553" s="2">
        <v>34912</v>
      </c>
      <c r="B553">
        <v>38.07985</v>
      </c>
      <c r="C553">
        <v>1.6329076533664937E-2</v>
      </c>
      <c r="D553">
        <f t="shared" si="35"/>
        <v>0.62180878504048076</v>
      </c>
      <c r="E553">
        <v>9.3800000000000008</v>
      </c>
      <c r="F553">
        <v>17.010000000000002</v>
      </c>
      <c r="G553">
        <v>18095338</v>
      </c>
      <c r="H553">
        <v>53806641.666666664</v>
      </c>
      <c r="I553">
        <v>96.191566666666674</v>
      </c>
      <c r="J553">
        <v>14.602041666666667</v>
      </c>
      <c r="K553">
        <v>43.60904</v>
      </c>
      <c r="L553">
        <v>8.8499758817920018E-3</v>
      </c>
      <c r="M553">
        <f t="shared" si="36"/>
        <v>0.38593895222810271</v>
      </c>
      <c r="N553">
        <v>156.12</v>
      </c>
      <c r="O553">
        <v>15.51</v>
      </c>
      <c r="P553">
        <v>7950322</v>
      </c>
      <c r="Q553">
        <v>6310465.833333333</v>
      </c>
      <c r="R553">
        <v>30.638455833333335</v>
      </c>
      <c r="S553">
        <v>4.5874999999999995</v>
      </c>
      <c r="T553">
        <v>30.884409999999999</v>
      </c>
      <c r="U553">
        <v>1.0549352025477418E-2</v>
      </c>
      <c r="V553">
        <f t="shared" si="37"/>
        <v>0.32581051318917503</v>
      </c>
      <c r="W553">
        <v>49.28</v>
      </c>
      <c r="X553">
        <v>19.62</v>
      </c>
      <c r="Y553">
        <v>10137264</v>
      </c>
      <c r="Z553">
        <v>12805548.333333334</v>
      </c>
      <c r="AA553">
        <v>56.009983333333338</v>
      </c>
      <c r="AB553">
        <v>6.126666666666666</v>
      </c>
      <c r="AC553">
        <v>31.499210000000001</v>
      </c>
      <c r="AD553">
        <v>2.8667340020437766E-2</v>
      </c>
      <c r="AE553">
        <f t="shared" si="38"/>
        <v>0.90299856344517349</v>
      </c>
      <c r="AF553">
        <v>64.45</v>
      </c>
      <c r="AG553">
        <v>11.32</v>
      </c>
      <c r="AH553">
        <v>29459136</v>
      </c>
      <c r="AI553">
        <v>66201958.333333336</v>
      </c>
      <c r="AJ553">
        <v>281.82391666666666</v>
      </c>
      <c r="AK553">
        <v>46.489058333333332</v>
      </c>
      <c r="AL553">
        <v>32.01829</v>
      </c>
      <c r="AM553">
        <v>5.2109257665448336E-3</v>
      </c>
      <c r="AN553">
        <f t="shared" si="39"/>
        <v>0.16684493236170478</v>
      </c>
      <c r="AO553">
        <v>100.07</v>
      </c>
      <c r="AP553">
        <v>4.72</v>
      </c>
      <c r="AQ553">
        <v>14527382</v>
      </c>
      <c r="AR553">
        <v>6487975.333333333</v>
      </c>
      <c r="AS553">
        <v>19.3529625</v>
      </c>
      <c r="AT553">
        <v>2.3355833333333336</v>
      </c>
      <c r="AU553">
        <v>8.1809069999999995</v>
      </c>
      <c r="AV553">
        <v>9.4300502640879413E-3</v>
      </c>
      <c r="AW553">
        <f t="shared" si="25"/>
        <v>7.7146364215828878E-2</v>
      </c>
      <c r="AX553">
        <v>264.43</v>
      </c>
      <c r="AY553">
        <v>24.37</v>
      </c>
      <c r="AZ553">
        <v>35804671</v>
      </c>
      <c r="BA553">
        <v>19911062.5</v>
      </c>
      <c r="BB553">
        <v>26.977063333333334</v>
      </c>
      <c r="BC553">
        <v>3.9569558333333332</v>
      </c>
      <c r="BD553">
        <v>10.983029999999999</v>
      </c>
      <c r="BE553">
        <v>1.1111204625167551E-3</v>
      </c>
      <c r="BF553">
        <f t="shared" si="31"/>
        <v>1.2203469373435395E-2</v>
      </c>
      <c r="BG553">
        <v>426.99</v>
      </c>
      <c r="BH553">
        <v>24.66</v>
      </c>
      <c r="BI553">
        <v>3535181</v>
      </c>
      <c r="BJ553">
        <v>1231578.8333333333</v>
      </c>
      <c r="BK553">
        <v>2.5635676666666667</v>
      </c>
      <c r="BM553">
        <v>41.305259999999997</v>
      </c>
      <c r="BN553">
        <v>6.4735883384229552E-3</v>
      </c>
      <c r="BO553">
        <f t="shared" si="30"/>
        <v>0.26739324945152815</v>
      </c>
      <c r="BP553">
        <v>95.62</v>
      </c>
      <c r="BQ553">
        <v>17.57</v>
      </c>
      <c r="BR553">
        <v>10312040</v>
      </c>
      <c r="BS553">
        <v>12032331.666666666</v>
      </c>
      <c r="BU553">
        <v>5.0483333333333329</v>
      </c>
      <c r="BV553">
        <v>13.60464</v>
      </c>
      <c r="BW553">
        <v>6.2004503916405765E-3</v>
      </c>
      <c r="BX553">
        <f t="shared" si="26"/>
        <v>8.4354895416129047E-2</v>
      </c>
      <c r="BY553">
        <v>30.5</v>
      </c>
      <c r="BZ553">
        <v>17.86</v>
      </c>
      <c r="CA553">
        <v>5233363</v>
      </c>
      <c r="CB553">
        <v>6464248.333333333</v>
      </c>
      <c r="CC553">
        <v>40.517829999999996</v>
      </c>
      <c r="CD553">
        <v>3.0483333333333333</v>
      </c>
      <c r="CF553">
        <v>5.0374853795646262E-4</v>
      </c>
      <c r="CH553">
        <v>49.04</v>
      </c>
      <c r="CI553">
        <v>16.63</v>
      </c>
      <c r="CJ553">
        <v>1452776</v>
      </c>
      <c r="CK553">
        <v>1631006.6666666667</v>
      </c>
      <c r="CL553">
        <v>5.1804466666666666</v>
      </c>
      <c r="CM553">
        <v>0.72416666666666663</v>
      </c>
      <c r="CN553">
        <v>25.38683</v>
      </c>
      <c r="CO553">
        <v>4.4315503667867774E-3</v>
      </c>
      <c r="CP553" s="10">
        <f t="shared" si="40"/>
        <v>0.11250301579805357</v>
      </c>
      <c r="CQ553">
        <v>66.78</v>
      </c>
      <c r="CR553">
        <v>13.41</v>
      </c>
      <c r="CS553">
        <v>5107920</v>
      </c>
      <c r="CT553">
        <v>7614812.5</v>
      </c>
      <c r="CU553">
        <v>27.728301666666667</v>
      </c>
      <c r="CV553">
        <v>5.333333333333333</v>
      </c>
      <c r="CW553">
        <v>34.32246</v>
      </c>
      <c r="CX553">
        <v>5.7690517177866892E-2</v>
      </c>
      <c r="CY553">
        <f t="shared" si="41"/>
        <v>1.9800804682166493</v>
      </c>
      <c r="CZ553">
        <v>51.28</v>
      </c>
      <c r="DA553">
        <v>19.920000000000002</v>
      </c>
      <c r="DB553">
        <v>58192206</v>
      </c>
      <c r="DC553">
        <v>43105165</v>
      </c>
      <c r="DD553">
        <v>242.01648333333333</v>
      </c>
      <c r="DE553">
        <v>40.784166666666671</v>
      </c>
      <c r="DF553">
        <v>35.528579999999998</v>
      </c>
      <c r="DG553">
        <v>8.8560979692353478E-2</v>
      </c>
      <c r="DH553">
        <f t="shared" si="42"/>
        <v>3.146445851878156</v>
      </c>
      <c r="DI553">
        <v>82.42</v>
      </c>
      <c r="DJ553">
        <v>18.63</v>
      </c>
      <c r="DK553">
        <v>82019890</v>
      </c>
      <c r="DL553">
        <v>92469258.333333328</v>
      </c>
      <c r="DM553">
        <v>331.23291666666665</v>
      </c>
      <c r="DN553">
        <v>44.226666666666667</v>
      </c>
      <c r="DO553">
        <v>134.46440000000001</v>
      </c>
      <c r="DP553">
        <v>7.2498011260017543E-3</v>
      </c>
      <c r="DQ553">
        <f t="shared" si="43"/>
        <v>0.97484015852715034</v>
      </c>
      <c r="DR553">
        <v>45.34</v>
      </c>
      <c r="DS553">
        <v>22.59</v>
      </c>
      <c r="DT553">
        <v>10519233</v>
      </c>
      <c r="DU553">
        <v>8960515.333333334</v>
      </c>
      <c r="DV553">
        <v>26.399503333333332</v>
      </c>
      <c r="DW553">
        <v>3.4116666666666666</v>
      </c>
      <c r="DX553">
        <v>7.2057500000000001</v>
      </c>
      <c r="DY553">
        <v>4.726103244067306E-3</v>
      </c>
      <c r="DZ553">
        <f t="shared" si="27"/>
        <v>3.4055118450937991E-2</v>
      </c>
      <c r="EA553">
        <v>75.86</v>
      </c>
      <c r="EB553">
        <v>20.52</v>
      </c>
      <c r="EC553">
        <v>10322790</v>
      </c>
      <c r="ED553">
        <v>6323597.5</v>
      </c>
      <c r="EE553">
        <v>23.900045000000002</v>
      </c>
      <c r="EF553">
        <v>2.8350000000000004</v>
      </c>
      <c r="EG553">
        <v>42.892159999999997</v>
      </c>
      <c r="EH553">
        <v>2.48016433438488E-4</v>
      </c>
      <c r="EI553">
        <f t="shared" si="32"/>
        <v>1.0637960545672977E-2</v>
      </c>
      <c r="EJ553">
        <v>108.34</v>
      </c>
      <c r="EK553">
        <v>8.66</v>
      </c>
      <c r="EL553">
        <v>267517</v>
      </c>
      <c r="EM553">
        <v>306486.48333333334</v>
      </c>
      <c r="EN553">
        <v>1.9818415833333332</v>
      </c>
      <c r="EO553">
        <v>0.41465475000000002</v>
      </c>
      <c r="EP553">
        <v>33.780380000000001</v>
      </c>
      <c r="EQ553">
        <v>3.2379785690370647E-3</v>
      </c>
      <c r="ER553">
        <f t="shared" si="44"/>
        <v>0.10938014649392828</v>
      </c>
      <c r="ES553">
        <v>14.58</v>
      </c>
      <c r="ET553">
        <v>17.37</v>
      </c>
      <c r="EU553">
        <v>3610696</v>
      </c>
      <c r="EV553">
        <v>5015923.666666667</v>
      </c>
      <c r="EW553">
        <v>11.135061666666667</v>
      </c>
      <c r="EX553">
        <v>1.4641666666666666</v>
      </c>
      <c r="EY553">
        <v>14.938789999999999</v>
      </c>
      <c r="EZ553">
        <v>4.1070515037124533E-3</v>
      </c>
      <c r="FA553">
        <f t="shared" si="33"/>
        <v>6.1354379933144555E-2</v>
      </c>
      <c r="FB553">
        <v>0</v>
      </c>
      <c r="FC553">
        <v>26.47</v>
      </c>
      <c r="FD553">
        <v>5354736</v>
      </c>
      <c r="FE553">
        <v>4865055.833333333</v>
      </c>
      <c r="FF553">
        <v>16.267363333333332</v>
      </c>
      <c r="FG553">
        <v>2.5364166666666668</v>
      </c>
      <c r="FH553">
        <v>53.542850000000001</v>
      </c>
      <c r="FI553">
        <v>6.0978674697612943E-2</v>
      </c>
      <c r="FJ553">
        <f t="shared" si="45"/>
        <v>3.2649720325330853</v>
      </c>
      <c r="FK553">
        <v>74.66</v>
      </c>
      <c r="FL553">
        <v>21.32</v>
      </c>
      <c r="FM553">
        <v>57403344</v>
      </c>
      <c r="FN553">
        <v>42054181.666666664</v>
      </c>
      <c r="FO553">
        <v>161.36641666666665</v>
      </c>
      <c r="FP553">
        <v>19.780833333333334</v>
      </c>
      <c r="FQ553">
        <v>89.443740000000005</v>
      </c>
      <c r="FR553">
        <v>0.12049899135726477</v>
      </c>
      <c r="FS553">
        <f t="shared" si="46"/>
        <v>10.777880453221439</v>
      </c>
      <c r="FT553">
        <v>168</v>
      </c>
      <c r="FU553">
        <v>24.6</v>
      </c>
      <c r="FV553">
        <v>125672659</v>
      </c>
      <c r="FW553">
        <v>109046858.33333333</v>
      </c>
      <c r="FX553">
        <v>492.65877500000005</v>
      </c>
      <c r="FY553">
        <v>84.24</v>
      </c>
      <c r="GC553">
        <v>55.21</v>
      </c>
      <c r="GD553">
        <v>16.97</v>
      </c>
      <c r="GE553">
        <v>2485951</v>
      </c>
      <c r="GF553">
        <v>855248.75</v>
      </c>
      <c r="GG553">
        <v>3.7140178333333331</v>
      </c>
      <c r="GH553">
        <v>0.33250000000000002</v>
      </c>
      <c r="GK553" s="10"/>
      <c r="GL553">
        <v>59.92</v>
      </c>
      <c r="GM553">
        <v>17.350000000000001</v>
      </c>
      <c r="GN553">
        <v>3627038</v>
      </c>
      <c r="GO553">
        <v>2235373</v>
      </c>
      <c r="GP553">
        <v>8.2807666666666666</v>
      </c>
      <c r="GQ553">
        <v>1.1266666666666667</v>
      </c>
      <c r="GU553">
        <v>61.4</v>
      </c>
      <c r="GV553">
        <v>19.28</v>
      </c>
      <c r="GW553">
        <v>408237</v>
      </c>
      <c r="GX553">
        <v>848896.16666666663</v>
      </c>
      <c r="GY553">
        <v>2.8278833333333337</v>
      </c>
      <c r="GZ553">
        <v>4.0833333333333333E-2</v>
      </c>
      <c r="HA553">
        <v>5.6903639999999998</v>
      </c>
      <c r="HB553">
        <v>4.0093340200147903E-2</v>
      </c>
      <c r="HC553">
        <f t="shared" si="47"/>
        <v>0.22814569971467441</v>
      </c>
      <c r="HD553">
        <v>179.41</v>
      </c>
      <c r="HE553">
        <v>25.34</v>
      </c>
      <c r="HF553">
        <v>90862449</v>
      </c>
      <c r="HG553">
        <v>51343700</v>
      </c>
      <c r="HH553">
        <v>119.94477499999999</v>
      </c>
      <c r="HI553">
        <v>12.529691666666666</v>
      </c>
      <c r="HJ553">
        <v>42.086129999999997</v>
      </c>
      <c r="HK553">
        <v>1.6817946080182472E-2</v>
      </c>
      <c r="HL553">
        <f t="shared" si="48"/>
        <v>0.70780226506354993</v>
      </c>
      <c r="HM553">
        <v>53.12</v>
      </c>
      <c r="HN553">
        <v>19.45</v>
      </c>
      <c r="HO553">
        <v>15565033</v>
      </c>
      <c r="HP553">
        <v>19468715.833333332</v>
      </c>
      <c r="HQ553">
        <v>81.246820833333331</v>
      </c>
      <c r="HR553">
        <v>6.6483333333333334</v>
      </c>
      <c r="HS553">
        <v>64.529619999999994</v>
      </c>
      <c r="HT553">
        <v>1.6817946080182472E-2</v>
      </c>
      <c r="HU553">
        <f t="shared" si="49"/>
        <v>1.0852556697346643</v>
      </c>
      <c r="HV553">
        <v>160.63</v>
      </c>
      <c r="HW553">
        <v>5.71</v>
      </c>
      <c r="HX553">
        <v>3674435</v>
      </c>
      <c r="HY553">
        <v>6238190.833333333</v>
      </c>
      <c r="HZ553">
        <v>17.908805833333332</v>
      </c>
      <c r="IA553">
        <v>6.6483333333333334</v>
      </c>
      <c r="IB553">
        <v>15.19448</v>
      </c>
      <c r="IC553">
        <v>5.9377961263944838E-3</v>
      </c>
      <c r="ID553">
        <f t="shared" si="50"/>
        <v>9.0221724486578461E-2</v>
      </c>
      <c r="IE553">
        <v>76.31</v>
      </c>
      <c r="IF553">
        <v>10.92</v>
      </c>
      <c r="IG553">
        <v>4358991</v>
      </c>
      <c r="IH553">
        <v>5668176.666666667</v>
      </c>
      <c r="II553">
        <v>42.44766666666667</v>
      </c>
      <c r="IJ553">
        <v>10.1875</v>
      </c>
      <c r="IK553">
        <v>16.21866</v>
      </c>
      <c r="IL553">
        <v>1.3180011657306284E-2</v>
      </c>
      <c r="IM553">
        <f t="shared" si="28"/>
        <v>0.21376212786588714</v>
      </c>
      <c r="IN553">
        <v>69.03</v>
      </c>
      <c r="IO553">
        <v>18.64</v>
      </c>
      <c r="IP553">
        <v>38364668</v>
      </c>
      <c r="IQ553">
        <v>39235669.166666664</v>
      </c>
      <c r="IR553">
        <v>92.393541666666678</v>
      </c>
      <c r="IS553">
        <v>11.420833333333334</v>
      </c>
      <c r="IT553">
        <v>35.05424</v>
      </c>
      <c r="IU553">
        <v>1.3180011657306284E-2</v>
      </c>
      <c r="IV553">
        <f t="shared" si="51"/>
        <v>0.46201529183801227</v>
      </c>
      <c r="IW553">
        <v>3.16</v>
      </c>
      <c r="IX553">
        <v>23.19</v>
      </c>
      <c r="IY553">
        <v>10031755</v>
      </c>
      <c r="IZ553">
        <v>5759255.333333333</v>
      </c>
      <c r="JA553">
        <v>20.400954166666668</v>
      </c>
      <c r="JB553">
        <v>2.7424999999999997</v>
      </c>
      <c r="JC553">
        <v>61.758899999999997</v>
      </c>
      <c r="JD553">
        <v>1.9575182581095178E-3</v>
      </c>
      <c r="JE553">
        <f t="shared" si="29"/>
        <v>0.12089417435075989</v>
      </c>
      <c r="JF553">
        <v>105.19</v>
      </c>
      <c r="JG553">
        <v>17.89</v>
      </c>
      <c r="JH553">
        <v>5354287</v>
      </c>
      <c r="JI553">
        <v>4561256.666666667</v>
      </c>
      <c r="JJ553">
        <v>17.479105833333332</v>
      </c>
      <c r="JK553">
        <v>2.2025000000000001</v>
      </c>
      <c r="JL553">
        <v>34.849969999999999</v>
      </c>
      <c r="JM553">
        <v>1.1772828819580008E-3</v>
      </c>
      <c r="JN553">
        <f t="shared" si="34"/>
        <v>4.1028273117749869E-2</v>
      </c>
      <c r="JO553">
        <v>170.48</v>
      </c>
      <c r="JP553">
        <v>17.72</v>
      </c>
      <c r="JQ553">
        <v>1988099</v>
      </c>
      <c r="JR553">
        <v>1543546</v>
      </c>
      <c r="JS553">
        <v>6.1958441666666664</v>
      </c>
      <c r="JT553">
        <v>1.075</v>
      </c>
      <c r="JU553">
        <v>45.589309999999998</v>
      </c>
      <c r="JV553">
        <v>2.2505768833683975E-2</v>
      </c>
      <c r="JW553">
        <f t="shared" si="52"/>
        <v>1.0260224721471571</v>
      </c>
      <c r="JX553">
        <v>355.39</v>
      </c>
      <c r="JY553">
        <v>26.1</v>
      </c>
      <c r="JZ553">
        <v>45368425</v>
      </c>
      <c r="KA553">
        <v>34309704.166666664</v>
      </c>
      <c r="KB553">
        <v>146.41160833333333</v>
      </c>
      <c r="KC553">
        <v>16.962205000000001</v>
      </c>
      <c r="KD553">
        <v>29.18843</v>
      </c>
      <c r="KE553">
        <v>3.1775249245901714E-2</v>
      </c>
      <c r="KF553">
        <f t="shared" si="53"/>
        <v>0.92746963834655494</v>
      </c>
      <c r="KG553">
        <v>20.399999999999999</v>
      </c>
      <c r="KH553">
        <v>22.94</v>
      </c>
      <c r="KI553">
        <v>40052733</v>
      </c>
      <c r="KJ553">
        <v>27159560</v>
      </c>
      <c r="KK553">
        <v>101.61749166666668</v>
      </c>
      <c r="KL553">
        <v>13.755833333333333</v>
      </c>
      <c r="KM553">
        <v>19.775510000000001</v>
      </c>
      <c r="KN553">
        <v>8.3229786618904209E-3</v>
      </c>
      <c r="KO553">
        <f t="shared" si="54"/>
        <v>0.16459114775800066</v>
      </c>
      <c r="KP553">
        <v>47.29</v>
      </c>
      <c r="KQ553">
        <v>13.41</v>
      </c>
      <c r="KR553">
        <v>8826299</v>
      </c>
      <c r="KS553">
        <v>6363310</v>
      </c>
      <c r="KT553">
        <v>55.554124999999999</v>
      </c>
      <c r="KU553">
        <v>12.356666666666667</v>
      </c>
      <c r="KV553">
        <v>31.846620000000001</v>
      </c>
      <c r="KW553">
        <v>1.046907027151644E-2</v>
      </c>
      <c r="KX553">
        <f t="shared" si="55"/>
        <v>0.33340450269028088</v>
      </c>
      <c r="KY553">
        <v>159.47</v>
      </c>
      <c r="KZ553">
        <v>14.01</v>
      </c>
      <c r="LA553">
        <v>7040481</v>
      </c>
      <c r="LB553">
        <v>4390698</v>
      </c>
      <c r="LC553">
        <v>28.666277500000003</v>
      </c>
      <c r="LD553">
        <v>5.2385558333333337</v>
      </c>
      <c r="LE553">
        <v>0.58008859999999995</v>
      </c>
      <c r="LF553">
        <v>2.1968913188669194E-2</v>
      </c>
      <c r="LG553">
        <f t="shared" si="56"/>
        <v>1.2743916095136648E-2</v>
      </c>
      <c r="LH553">
        <v>12.68</v>
      </c>
      <c r="LI553">
        <v>22.15</v>
      </c>
      <c r="LJ553">
        <v>61024501</v>
      </c>
      <c r="LK553">
        <v>20848570.833333332</v>
      </c>
      <c r="LL553">
        <v>59.175558333333335</v>
      </c>
      <c r="LM553">
        <v>7.1866666666666665</v>
      </c>
      <c r="LN553">
        <v>52.874380000000002</v>
      </c>
      <c r="LO553">
        <v>5.2379711212013395E-2</v>
      </c>
      <c r="LP553">
        <f t="shared" si="57"/>
        <v>2.7695447549142571</v>
      </c>
      <c r="LQ553">
        <v>16.88</v>
      </c>
      <c r="LR553">
        <v>17.28</v>
      </c>
      <c r="LS553">
        <v>58154632</v>
      </c>
      <c r="LT553">
        <v>62573416.666666664</v>
      </c>
      <c r="LU553">
        <v>212.71209999999999</v>
      </c>
      <c r="LV553">
        <v>28.118333333333336</v>
      </c>
      <c r="LW553">
        <v>29.713809999999999</v>
      </c>
      <c r="LX553">
        <v>0.3156782548983596</v>
      </c>
      <c r="LY553" s="10">
        <f t="shared" si="58"/>
        <v>9.3800036871814267</v>
      </c>
      <c r="LZ553">
        <v>68.64</v>
      </c>
      <c r="MA553">
        <v>21.43</v>
      </c>
      <c r="MB553">
        <v>268205794</v>
      </c>
      <c r="MC553">
        <v>538624833.33333337</v>
      </c>
      <c r="MD553">
        <v>2028.6181666666669</v>
      </c>
      <c r="ME553">
        <v>297.27760833333332</v>
      </c>
      <c r="MF553" s="13"/>
      <c r="MG553" s="13"/>
      <c r="MH553" s="13"/>
      <c r="MI553" s="12"/>
      <c r="MJ553" s="12"/>
      <c r="MK553" s="12"/>
      <c r="MM553" s="14"/>
      <c r="MN553" s="14"/>
      <c r="MO553" s="14"/>
      <c r="MP553" s="14"/>
      <c r="MQ553" s="16"/>
      <c r="MR553" s="16"/>
      <c r="MS553" s="16"/>
      <c r="MT553" s="16"/>
      <c r="NC553" s="14"/>
      <c r="ND553" s="14"/>
      <c r="NE553" s="14"/>
      <c r="NF553" s="14"/>
      <c r="NG553" s="16"/>
      <c r="NH553" s="16"/>
      <c r="NI553" s="16"/>
      <c r="NJ553" s="16"/>
      <c r="NK553" s="13"/>
      <c r="NL553" s="13"/>
      <c r="NM553" s="13"/>
      <c r="NN553" s="13"/>
      <c r="NO553" s="12"/>
      <c r="NP553" s="12"/>
      <c r="NQ553" s="12"/>
      <c r="NR553" s="12"/>
      <c r="NW553" s="16"/>
      <c r="NX553" s="16"/>
      <c r="NY553" s="16"/>
      <c r="NZ553" s="16"/>
      <c r="PN553"/>
      <c r="QU553" s="16"/>
      <c r="QV553" s="16"/>
      <c r="QW553" s="16"/>
      <c r="QX553" s="16"/>
      <c r="RK553" s="16"/>
      <c r="RL553" s="16"/>
      <c r="RM553" s="16"/>
      <c r="RN553" s="16"/>
      <c r="RW553" s="14"/>
      <c r="RX553" s="14"/>
      <c r="RY553" s="14"/>
      <c r="RZ553" s="14"/>
      <c r="SA553" s="16"/>
      <c r="SB553" s="16"/>
      <c r="SC553" s="16"/>
      <c r="SD553" s="16"/>
    </row>
    <row r="554" spans="1:498" hidden="1" x14ac:dyDescent="0.35">
      <c r="A554" s="2">
        <v>34943</v>
      </c>
      <c r="B554">
        <v>38.256450000000001</v>
      </c>
      <c r="C554">
        <v>1.6329076533664937E-2</v>
      </c>
      <c r="D554">
        <f t="shared" si="35"/>
        <v>0.62469249995632603</v>
      </c>
      <c r="E554">
        <v>17.059999999999999</v>
      </c>
      <c r="F554">
        <v>20.170000000000002</v>
      </c>
      <c r="G554">
        <v>18095338</v>
      </c>
      <c r="H554">
        <v>53806641.666666664</v>
      </c>
      <c r="I554">
        <v>96.191566666666674</v>
      </c>
      <c r="J554">
        <v>14.602041666666667</v>
      </c>
      <c r="K554">
        <v>43.14546</v>
      </c>
      <c r="L554">
        <v>8.8499758817920018E-3</v>
      </c>
      <c r="M554">
        <f t="shared" si="36"/>
        <v>0.38183628040882156</v>
      </c>
      <c r="N554">
        <v>128.63</v>
      </c>
      <c r="O554">
        <v>10.74</v>
      </c>
      <c r="P554">
        <v>7950322</v>
      </c>
      <c r="Q554">
        <v>6310465.833333333</v>
      </c>
      <c r="R554">
        <v>30.638455833333335</v>
      </c>
      <c r="S554">
        <v>4.5874999999999995</v>
      </c>
      <c r="T554">
        <v>30.990960000000001</v>
      </c>
      <c r="U554">
        <v>1.0549352025477418E-2</v>
      </c>
      <c r="V554">
        <f t="shared" si="37"/>
        <v>0.32693454664748967</v>
      </c>
      <c r="W554">
        <v>102.62</v>
      </c>
      <c r="X554">
        <v>13.71</v>
      </c>
      <c r="Y554">
        <v>10137264</v>
      </c>
      <c r="Z554">
        <v>12805548.333333334</v>
      </c>
      <c r="AA554">
        <v>56.009983333333338</v>
      </c>
      <c r="AB554">
        <v>6.126666666666666</v>
      </c>
      <c r="AC554">
        <v>31.590219999999999</v>
      </c>
      <c r="AD554">
        <v>2.8667340020437766E-2</v>
      </c>
      <c r="AE554">
        <f t="shared" si="38"/>
        <v>0.90560757806043346</v>
      </c>
      <c r="AF554">
        <v>49.14</v>
      </c>
      <c r="AG554">
        <v>5.83</v>
      </c>
      <c r="AH554">
        <v>29459136</v>
      </c>
      <c r="AI554">
        <v>66201958.333333336</v>
      </c>
      <c r="AJ554">
        <v>281.82391666666666</v>
      </c>
      <c r="AK554">
        <v>46.489058333333332</v>
      </c>
      <c r="AL554">
        <v>31.212910000000001</v>
      </c>
      <c r="AM554">
        <v>5.2109257665448336E-3</v>
      </c>
      <c r="AN554">
        <f t="shared" si="39"/>
        <v>0.1626481569678449</v>
      </c>
      <c r="AO554">
        <v>48.44</v>
      </c>
      <c r="AP554">
        <v>7.34</v>
      </c>
      <c r="AQ554">
        <v>14527382</v>
      </c>
      <c r="AR554">
        <v>6487975.333333333</v>
      </c>
      <c r="AS554">
        <v>19.3529625</v>
      </c>
      <c r="AT554">
        <v>2.3355833333333336</v>
      </c>
      <c r="AU554">
        <v>7.9994709999999998</v>
      </c>
      <c r="AV554">
        <v>9.4300502640879413E-3</v>
      </c>
      <c r="AW554">
        <f t="shared" si="25"/>
        <v>7.5435413616113819E-2</v>
      </c>
      <c r="AX554">
        <v>234.03</v>
      </c>
      <c r="AY554">
        <v>25.14</v>
      </c>
      <c r="AZ554">
        <v>35804671</v>
      </c>
      <c r="BA554">
        <v>19911062.5</v>
      </c>
      <c r="BB554">
        <v>26.977063333333334</v>
      </c>
      <c r="BC554">
        <v>3.9569558333333332</v>
      </c>
      <c r="BD554">
        <v>11.11069</v>
      </c>
      <c r="BE554">
        <v>1.1111204625167551E-3</v>
      </c>
      <c r="BF554">
        <f t="shared" si="31"/>
        <v>1.2345315011680286E-2</v>
      </c>
      <c r="BG554">
        <v>304.25</v>
      </c>
      <c r="BH554">
        <v>24.76</v>
      </c>
      <c r="BI554">
        <v>3535181</v>
      </c>
      <c r="BJ554">
        <v>1231578.8333333333</v>
      </c>
      <c r="BK554">
        <v>2.5635676666666667</v>
      </c>
      <c r="BM554">
        <v>44.413179999999997</v>
      </c>
      <c r="BN554">
        <v>6.4735883384229552E-3</v>
      </c>
      <c r="BO554">
        <f t="shared" si="30"/>
        <v>0.2875126441202796</v>
      </c>
      <c r="BP554">
        <v>94.6</v>
      </c>
      <c r="BQ554">
        <v>12.14</v>
      </c>
      <c r="BR554">
        <v>10312040</v>
      </c>
      <c r="BS554">
        <v>12032331.666666666</v>
      </c>
      <c r="BU554">
        <v>5.0483333333333329</v>
      </c>
      <c r="BV554">
        <v>13.347250000000001</v>
      </c>
      <c r="BW554">
        <v>6.2004503916405765E-3</v>
      </c>
      <c r="BX554">
        <f t="shared" si="26"/>
        <v>8.2758961489824687E-2</v>
      </c>
      <c r="BY554">
        <v>101.29</v>
      </c>
      <c r="BZ554">
        <v>13.33</v>
      </c>
      <c r="CA554">
        <v>5233363</v>
      </c>
      <c r="CB554">
        <v>6464248.333333333</v>
      </c>
      <c r="CC554">
        <v>40.517829999999996</v>
      </c>
      <c r="CD554">
        <v>3.0483333333333333</v>
      </c>
      <c r="CF554">
        <v>5.0374853795646262E-4</v>
      </c>
      <c r="CH554">
        <v>58.31</v>
      </c>
      <c r="CI554">
        <v>11.72</v>
      </c>
      <c r="CJ554">
        <v>1452776</v>
      </c>
      <c r="CK554">
        <v>1631006.6666666667</v>
      </c>
      <c r="CL554">
        <v>5.1804466666666666</v>
      </c>
      <c r="CM554">
        <v>0.72416666666666663</v>
      </c>
      <c r="CN554">
        <v>26.282139999999998</v>
      </c>
      <c r="CO554">
        <v>4.4315503667867774E-3</v>
      </c>
      <c r="CP554" s="10">
        <f t="shared" si="40"/>
        <v>0.11647062715694143</v>
      </c>
      <c r="CQ554">
        <v>41.13</v>
      </c>
      <c r="CR554">
        <v>8.23</v>
      </c>
      <c r="CS554">
        <v>5107920</v>
      </c>
      <c r="CT554">
        <v>7614812.5</v>
      </c>
      <c r="CU554">
        <v>27.728301666666667</v>
      </c>
      <c r="CV554">
        <v>5.333333333333333</v>
      </c>
      <c r="CW554">
        <v>33.164009999999998</v>
      </c>
      <c r="CX554">
        <v>5.7690517177866892E-2</v>
      </c>
      <c r="CY554">
        <f t="shared" si="41"/>
        <v>1.9132488885919492</v>
      </c>
      <c r="CZ554">
        <v>115.41</v>
      </c>
      <c r="DA554">
        <v>14.27</v>
      </c>
      <c r="DB554">
        <v>58192206</v>
      </c>
      <c r="DC554">
        <v>43105165</v>
      </c>
      <c r="DD554">
        <v>242.01648333333333</v>
      </c>
      <c r="DE554">
        <v>40.784166666666671</v>
      </c>
      <c r="DF554">
        <v>35.6404</v>
      </c>
      <c r="DG554">
        <v>8.8560979692353478E-2</v>
      </c>
      <c r="DH554">
        <f t="shared" si="42"/>
        <v>3.1563487406273549</v>
      </c>
      <c r="DI554">
        <v>79.989999999999995</v>
      </c>
      <c r="DJ554">
        <v>13.04</v>
      </c>
      <c r="DK554">
        <v>82019890</v>
      </c>
      <c r="DL554">
        <v>92469258.333333328</v>
      </c>
      <c r="DM554">
        <v>331.23291666666665</v>
      </c>
      <c r="DN554">
        <v>44.226666666666667</v>
      </c>
      <c r="DO554">
        <v>133.15379999999999</v>
      </c>
      <c r="DP554">
        <v>7.2498011260017543E-3</v>
      </c>
      <c r="DQ554">
        <f t="shared" si="43"/>
        <v>0.96533856917141236</v>
      </c>
      <c r="DR554">
        <v>47.83</v>
      </c>
      <c r="DS554">
        <v>19.41</v>
      </c>
      <c r="DT554">
        <v>10519233</v>
      </c>
      <c r="DU554">
        <v>8960515.333333334</v>
      </c>
      <c r="DV554">
        <v>26.399503333333332</v>
      </c>
      <c r="DW554">
        <v>3.4116666666666666</v>
      </c>
      <c r="DX554">
        <v>7.6243020000000001</v>
      </c>
      <c r="DY554">
        <v>4.726103244067306E-3</v>
      </c>
      <c r="DZ554">
        <f t="shared" si="27"/>
        <v>3.6033238415948847E-2</v>
      </c>
      <c r="EA554">
        <v>77.739999999999995</v>
      </c>
      <c r="EB554">
        <v>15.46</v>
      </c>
      <c r="EC554">
        <v>10322790</v>
      </c>
      <c r="ED554">
        <v>6323597.5</v>
      </c>
      <c r="EE554">
        <v>23.900045000000002</v>
      </c>
      <c r="EF554">
        <v>2.8350000000000004</v>
      </c>
      <c r="EG554">
        <v>43.957979999999999</v>
      </c>
      <c r="EH554">
        <v>2.48016433438488E-4</v>
      </c>
      <c r="EI554">
        <f t="shared" si="32"/>
        <v>1.0902301420760386E-2</v>
      </c>
      <c r="EJ554">
        <v>70.73</v>
      </c>
      <c r="EK554">
        <v>4.68</v>
      </c>
      <c r="EL554">
        <v>267517</v>
      </c>
      <c r="EM554">
        <v>306486.48333333334</v>
      </c>
      <c r="EN554">
        <v>1.9818415833333332</v>
      </c>
      <c r="EO554">
        <v>0.41465475000000002</v>
      </c>
      <c r="EP554">
        <v>34.353700000000003</v>
      </c>
      <c r="EQ554">
        <v>3.2379785690370647E-3</v>
      </c>
      <c r="ER554">
        <f t="shared" si="44"/>
        <v>0.11123654436712863</v>
      </c>
      <c r="ES554">
        <v>79.12</v>
      </c>
      <c r="ET554">
        <v>12.83</v>
      </c>
      <c r="EU554">
        <v>3610696</v>
      </c>
      <c r="EV554">
        <v>5015923.666666667</v>
      </c>
      <c r="EW554">
        <v>11.135061666666667</v>
      </c>
      <c r="EX554">
        <v>1.4641666666666666</v>
      </c>
      <c r="EY554">
        <v>15.17347</v>
      </c>
      <c r="EZ554">
        <v>4.1070515037124533E-3</v>
      </c>
      <c r="FA554">
        <f t="shared" si="33"/>
        <v>6.2318222780035799E-2</v>
      </c>
      <c r="FB554">
        <v>0</v>
      </c>
      <c r="FC554">
        <v>25.12</v>
      </c>
      <c r="FD554">
        <v>5354736</v>
      </c>
      <c r="FE554">
        <v>4865055.833333333</v>
      </c>
      <c r="FF554">
        <v>16.267363333333332</v>
      </c>
      <c r="FG554">
        <v>2.5364166666666668</v>
      </c>
      <c r="FH554">
        <v>52.384610000000002</v>
      </c>
      <c r="FI554">
        <v>6.0978674697612943E-2</v>
      </c>
      <c r="FJ554">
        <f t="shared" si="45"/>
        <v>3.1943440923513222</v>
      </c>
      <c r="FK554">
        <v>114.91</v>
      </c>
      <c r="FL554">
        <v>16.510000000000002</v>
      </c>
      <c r="FM554">
        <v>57403344</v>
      </c>
      <c r="FN554">
        <v>42054181.666666664</v>
      </c>
      <c r="FO554">
        <v>161.36641666666665</v>
      </c>
      <c r="FP554">
        <v>19.780833333333334</v>
      </c>
      <c r="FQ554">
        <v>92.572730000000007</v>
      </c>
      <c r="FR554">
        <v>0.12049899135726477</v>
      </c>
      <c r="FS554">
        <f t="shared" si="46"/>
        <v>11.154920592188406</v>
      </c>
      <c r="FT554">
        <v>138.57</v>
      </c>
      <c r="FU554">
        <v>19.170000000000002</v>
      </c>
      <c r="FV554">
        <v>125672659</v>
      </c>
      <c r="FW554">
        <v>109046858.33333333</v>
      </c>
      <c r="FX554">
        <v>492.65877500000005</v>
      </c>
      <c r="FY554">
        <v>84.24</v>
      </c>
      <c r="GC554">
        <v>71.180000000000007</v>
      </c>
      <c r="GD554">
        <v>12.04</v>
      </c>
      <c r="GE554">
        <v>2485951</v>
      </c>
      <c r="GF554">
        <v>855248.75</v>
      </c>
      <c r="GG554">
        <v>3.7140178333333331</v>
      </c>
      <c r="GH554">
        <v>0.33250000000000002</v>
      </c>
      <c r="GK554" s="10"/>
      <c r="GL554">
        <v>79.84</v>
      </c>
      <c r="GM554">
        <v>12.39</v>
      </c>
      <c r="GN554">
        <v>3627038</v>
      </c>
      <c r="GO554">
        <v>2235373</v>
      </c>
      <c r="GP554">
        <v>8.2807666666666666</v>
      </c>
      <c r="GQ554">
        <v>1.1266666666666667</v>
      </c>
      <c r="GU554">
        <v>106.13</v>
      </c>
      <c r="GV554">
        <v>13.14</v>
      </c>
      <c r="GW554">
        <v>408237</v>
      </c>
      <c r="GX554">
        <v>848896.16666666663</v>
      </c>
      <c r="GY554">
        <v>2.8278833333333337</v>
      </c>
      <c r="GZ554">
        <v>4.0833333333333333E-2</v>
      </c>
      <c r="HA554">
        <v>5.7705099999999998</v>
      </c>
      <c r="HB554">
        <v>4.0093340200147903E-2</v>
      </c>
      <c r="HC554">
        <f t="shared" si="47"/>
        <v>0.23135902055835547</v>
      </c>
      <c r="HD554">
        <v>130.1</v>
      </c>
      <c r="HE554">
        <v>24.19</v>
      </c>
      <c r="HF554">
        <v>90862449</v>
      </c>
      <c r="HG554">
        <v>51343700</v>
      </c>
      <c r="HH554">
        <v>119.94477499999999</v>
      </c>
      <c r="HI554">
        <v>12.529691666666666</v>
      </c>
      <c r="HJ554">
        <v>42.801119999999997</v>
      </c>
      <c r="HK554">
        <v>1.6817946080182472E-2</v>
      </c>
      <c r="HL554">
        <f t="shared" si="48"/>
        <v>0.71982692833141959</v>
      </c>
      <c r="HM554">
        <v>106.59</v>
      </c>
      <c r="HN554">
        <v>13.81</v>
      </c>
      <c r="HO554">
        <v>15565033</v>
      </c>
      <c r="HP554">
        <v>19468715.833333332</v>
      </c>
      <c r="HQ554">
        <v>81.246820833333331</v>
      </c>
      <c r="HR554">
        <v>6.6483333333333334</v>
      </c>
      <c r="HS554">
        <v>64.319019999999995</v>
      </c>
      <c r="HT554">
        <v>1.6817946080182472E-2</v>
      </c>
      <c r="HU554">
        <f t="shared" si="49"/>
        <v>1.081713810290178</v>
      </c>
      <c r="HV554">
        <v>232.24</v>
      </c>
      <c r="HW554">
        <v>7.91</v>
      </c>
      <c r="HX554">
        <v>3674435</v>
      </c>
      <c r="HY554">
        <v>6238190.833333333</v>
      </c>
      <c r="HZ554">
        <v>17.908805833333332</v>
      </c>
      <c r="IA554">
        <v>6.6483333333333334</v>
      </c>
      <c r="IB554">
        <v>15.57329</v>
      </c>
      <c r="IC554">
        <v>5.9377961263944838E-3</v>
      </c>
      <c r="ID554">
        <f t="shared" si="50"/>
        <v>9.2471021037217951E-2</v>
      </c>
      <c r="IE554">
        <v>85.63</v>
      </c>
      <c r="IF554">
        <v>6.7</v>
      </c>
      <c r="IG554">
        <v>4358991</v>
      </c>
      <c r="IH554">
        <v>5668176.666666667</v>
      </c>
      <c r="II554">
        <v>42.44766666666667</v>
      </c>
      <c r="IJ554">
        <v>10.1875</v>
      </c>
      <c r="IK554">
        <v>17.029879999999999</v>
      </c>
      <c r="IL554">
        <v>1.3180011657306284E-2</v>
      </c>
      <c r="IM554">
        <f t="shared" si="28"/>
        <v>0.22445401692252712</v>
      </c>
      <c r="IN554">
        <v>80.209999999999994</v>
      </c>
      <c r="IO554">
        <v>13.23</v>
      </c>
      <c r="IP554">
        <v>38364668</v>
      </c>
      <c r="IQ554">
        <v>39235669.166666664</v>
      </c>
      <c r="IR554">
        <v>92.393541666666678</v>
      </c>
      <c r="IS554">
        <v>11.420833333333334</v>
      </c>
      <c r="IT554">
        <v>34.64967</v>
      </c>
      <c r="IU554">
        <v>1.3180011657306284E-2</v>
      </c>
      <c r="IV554">
        <f t="shared" si="51"/>
        <v>0.45668305452181585</v>
      </c>
      <c r="IW554">
        <v>43.36</v>
      </c>
      <c r="IX554">
        <v>18.75</v>
      </c>
      <c r="IY554">
        <v>10031755</v>
      </c>
      <c r="IZ554">
        <v>5759255.333333333</v>
      </c>
      <c r="JA554">
        <v>20.400954166666668</v>
      </c>
      <c r="JB554">
        <v>2.7424999999999997</v>
      </c>
      <c r="JC554">
        <v>62.452820000000003</v>
      </c>
      <c r="JD554">
        <v>1.9575182581095178E-3</v>
      </c>
      <c r="JE554">
        <f t="shared" si="29"/>
        <v>0.12225253542042726</v>
      </c>
      <c r="JF554">
        <v>91.33</v>
      </c>
      <c r="JG554">
        <v>12.86</v>
      </c>
      <c r="JH554">
        <v>5354287</v>
      </c>
      <c r="JI554">
        <v>4561256.666666667</v>
      </c>
      <c r="JJ554">
        <v>17.479105833333332</v>
      </c>
      <c r="JK554">
        <v>2.2025000000000001</v>
      </c>
      <c r="JL554">
        <v>36.36598</v>
      </c>
      <c r="JM554">
        <v>1.1772828819580008E-3</v>
      </c>
      <c r="JN554">
        <f t="shared" si="34"/>
        <v>4.2813045739627013E-2</v>
      </c>
      <c r="JO554">
        <v>216.85</v>
      </c>
      <c r="JP554">
        <v>13.25</v>
      </c>
      <c r="JQ554">
        <v>1988099</v>
      </c>
      <c r="JR554">
        <v>1543546</v>
      </c>
      <c r="JS554">
        <v>6.1958441666666664</v>
      </c>
      <c r="JT554">
        <v>1.075</v>
      </c>
      <c r="JU554">
        <v>48.287210000000002</v>
      </c>
      <c r="JV554">
        <v>2.2505768833683975E-2</v>
      </c>
      <c r="JW554">
        <f t="shared" si="52"/>
        <v>1.0867407858835532</v>
      </c>
      <c r="JX554">
        <v>63.97</v>
      </c>
      <c r="JY554">
        <v>19.2</v>
      </c>
      <c r="JZ554">
        <v>45368425</v>
      </c>
      <c r="KA554">
        <v>34309704.166666664</v>
      </c>
      <c r="KB554">
        <v>146.41160833333333</v>
      </c>
      <c r="KC554">
        <v>16.962205000000001</v>
      </c>
      <c r="KD554">
        <v>28.932079999999999</v>
      </c>
      <c r="KE554">
        <v>3.1775249245901714E-2</v>
      </c>
      <c r="KF554">
        <f t="shared" si="53"/>
        <v>0.91932405320236799</v>
      </c>
      <c r="KG554">
        <v>35.29</v>
      </c>
      <c r="KH554">
        <v>17.52</v>
      </c>
      <c r="KI554">
        <v>40052733</v>
      </c>
      <c r="KJ554">
        <v>27159560</v>
      </c>
      <c r="KK554">
        <v>101.61749166666668</v>
      </c>
      <c r="KL554">
        <v>13.755833333333333</v>
      </c>
      <c r="KM554">
        <v>20.899439999999998</v>
      </c>
      <c r="KN554">
        <v>8.3229786618904209E-3</v>
      </c>
      <c r="KO554">
        <f t="shared" si="54"/>
        <v>0.17394559316545913</v>
      </c>
      <c r="KP554">
        <v>57.77</v>
      </c>
      <c r="KQ554">
        <v>8.39</v>
      </c>
      <c r="KR554">
        <v>8826299</v>
      </c>
      <c r="KS554">
        <v>6363310</v>
      </c>
      <c r="KT554">
        <v>55.554124999999999</v>
      </c>
      <c r="KU554">
        <v>12.356666666666667</v>
      </c>
      <c r="KV554">
        <v>33.14687</v>
      </c>
      <c r="KW554">
        <v>1.046907027151644E-2</v>
      </c>
      <c r="KX554">
        <f t="shared" si="55"/>
        <v>0.34701691131082013</v>
      </c>
      <c r="KY554">
        <v>150.61000000000001</v>
      </c>
      <c r="KZ554">
        <v>8.89</v>
      </c>
      <c r="LA554">
        <v>7040481</v>
      </c>
      <c r="LB554">
        <v>4390698</v>
      </c>
      <c r="LC554">
        <v>28.666277500000003</v>
      </c>
      <c r="LD554">
        <v>5.2385558333333337</v>
      </c>
      <c r="LE554">
        <v>0.54290340000000004</v>
      </c>
      <c r="LF554">
        <v>2.1968913188669194E-2</v>
      </c>
      <c r="LG554">
        <f t="shared" si="56"/>
        <v>1.1926997664433349E-2</v>
      </c>
      <c r="LH554">
        <v>25.66</v>
      </c>
      <c r="LI554">
        <v>18.45</v>
      </c>
      <c r="LJ554">
        <v>61024501</v>
      </c>
      <c r="LK554">
        <v>20848570.833333332</v>
      </c>
      <c r="LL554">
        <v>59.175558333333335</v>
      </c>
      <c r="LM554">
        <v>7.1866666666666665</v>
      </c>
      <c r="LN554">
        <v>53.59187</v>
      </c>
      <c r="LO554">
        <v>5.2379711212013395E-2</v>
      </c>
      <c r="LP554">
        <f t="shared" si="57"/>
        <v>2.8071266739117644</v>
      </c>
      <c r="LQ554">
        <v>142.31</v>
      </c>
      <c r="LR554">
        <v>12.64</v>
      </c>
      <c r="LS554">
        <v>58154632</v>
      </c>
      <c r="LT554">
        <v>62573416.666666664</v>
      </c>
      <c r="LU554">
        <v>212.71209999999999</v>
      </c>
      <c r="LV554">
        <v>28.118333333333336</v>
      </c>
      <c r="LW554">
        <v>30.739809999999999</v>
      </c>
      <c r="LX554">
        <v>0.3156782548983596</v>
      </c>
      <c r="LY554" s="10">
        <f t="shared" si="58"/>
        <v>9.7038895767071427</v>
      </c>
      <c r="LZ554">
        <v>55.33</v>
      </c>
      <c r="MA554">
        <v>16.579999999999998</v>
      </c>
      <c r="MB554">
        <v>268205794</v>
      </c>
      <c r="MC554">
        <v>538624833.33333337</v>
      </c>
      <c r="MD554">
        <v>2028.6181666666669</v>
      </c>
      <c r="ME554">
        <v>297.27760833333332</v>
      </c>
      <c r="MF554" s="13"/>
      <c r="MG554" s="13"/>
      <c r="MH554" s="13"/>
      <c r="MI554" s="12"/>
      <c r="MJ554" s="12"/>
      <c r="MK554" s="12"/>
      <c r="MM554" s="14"/>
      <c r="MN554" s="14"/>
      <c r="MO554" s="14"/>
      <c r="MP554" s="14"/>
      <c r="MQ554" s="16"/>
      <c r="MR554" s="16"/>
      <c r="MS554" s="16"/>
      <c r="MT554" s="16"/>
      <c r="NC554" s="14"/>
      <c r="ND554" s="14"/>
      <c r="NE554" s="14"/>
      <c r="NF554" s="14"/>
      <c r="NG554" s="16"/>
      <c r="NH554" s="16"/>
      <c r="NI554" s="16"/>
      <c r="NJ554" s="16"/>
      <c r="NK554" s="13"/>
      <c r="NL554" s="13"/>
      <c r="NM554" s="13"/>
      <c r="NN554" s="13"/>
      <c r="NO554" s="12"/>
      <c r="NP554" s="12"/>
      <c r="NQ554" s="12"/>
      <c r="NR554" s="12"/>
      <c r="NW554" s="16"/>
      <c r="NX554" s="16"/>
      <c r="NY554" s="16"/>
      <c r="NZ554" s="16"/>
      <c r="PN554"/>
      <c r="QU554" s="16"/>
      <c r="QV554" s="16"/>
      <c r="QW554" s="16"/>
      <c r="QX554" s="16"/>
      <c r="RK554" s="16"/>
      <c r="RL554" s="16"/>
      <c r="RM554" s="16"/>
      <c r="RN554" s="16"/>
      <c r="RW554" s="14"/>
      <c r="RX554" s="14"/>
      <c r="RY554" s="14"/>
      <c r="RZ554" s="14"/>
      <c r="SA554" s="16"/>
      <c r="SB554" s="16"/>
      <c r="SC554" s="16"/>
      <c r="SD554" s="16"/>
    </row>
    <row r="555" spans="1:498" hidden="1" x14ac:dyDescent="0.35">
      <c r="A555" s="2">
        <v>34973</v>
      </c>
      <c r="B555">
        <v>37.338830000000002</v>
      </c>
      <c r="C555">
        <v>1.6329076533664937E-2</v>
      </c>
      <c r="D555">
        <f t="shared" si="35"/>
        <v>0.60970861274750432</v>
      </c>
      <c r="E555">
        <v>29.23</v>
      </c>
      <c r="F555">
        <v>22.56</v>
      </c>
      <c r="G555">
        <v>18095338</v>
      </c>
      <c r="H555">
        <v>53806641.666666664</v>
      </c>
      <c r="I555">
        <v>96.191566666666674</v>
      </c>
      <c r="J555">
        <v>14.602041666666667</v>
      </c>
      <c r="K555">
        <v>40.501420000000003</v>
      </c>
      <c r="L555">
        <v>8.8499758817920018E-3</v>
      </c>
      <c r="M555">
        <f t="shared" si="36"/>
        <v>0.35843659017832824</v>
      </c>
      <c r="N555">
        <v>13.16</v>
      </c>
      <c r="O555">
        <v>9.85</v>
      </c>
      <c r="P555">
        <v>7950322</v>
      </c>
      <c r="Q555">
        <v>6310465.833333333</v>
      </c>
      <c r="R555">
        <v>30.638455833333335</v>
      </c>
      <c r="S555">
        <v>4.5874999999999995</v>
      </c>
      <c r="T555">
        <v>30.484870000000001</v>
      </c>
      <c r="U555">
        <v>1.0549352025477418E-2</v>
      </c>
      <c r="V555">
        <f t="shared" si="37"/>
        <v>0.32159562508091583</v>
      </c>
      <c r="W555">
        <v>41.7</v>
      </c>
      <c r="X555">
        <v>13.35</v>
      </c>
      <c r="Y555">
        <v>10137264</v>
      </c>
      <c r="Z555">
        <v>12805548.333333334</v>
      </c>
      <c r="AA555">
        <v>56.009983333333338</v>
      </c>
      <c r="AB555">
        <v>6.126666666666666</v>
      </c>
      <c r="AC555">
        <v>31.097930000000002</v>
      </c>
      <c r="AD555">
        <v>2.8667340020437766E-2</v>
      </c>
      <c r="AE555">
        <f t="shared" si="38"/>
        <v>0.8914949332417722</v>
      </c>
      <c r="AF555">
        <v>58.71</v>
      </c>
      <c r="AG555">
        <v>-1.46</v>
      </c>
      <c r="AH555">
        <v>29459136</v>
      </c>
      <c r="AI555">
        <v>66201958.333333336</v>
      </c>
      <c r="AJ555">
        <v>281.82391666666666</v>
      </c>
      <c r="AK555">
        <v>46.489058333333332</v>
      </c>
      <c r="AL555">
        <v>31.317440000000001</v>
      </c>
      <c r="AM555">
        <v>5.2109257665448336E-3</v>
      </c>
      <c r="AN555">
        <f t="shared" si="39"/>
        <v>0.16319285503822184</v>
      </c>
      <c r="AO555">
        <v>61.54</v>
      </c>
      <c r="AP555">
        <v>9.14</v>
      </c>
      <c r="AQ555">
        <v>14527382</v>
      </c>
      <c r="AR555">
        <v>6487975.333333333</v>
      </c>
      <c r="AS555">
        <v>19.3529625</v>
      </c>
      <c r="AT555">
        <v>2.3355833333333336</v>
      </c>
      <c r="AU555">
        <v>7.4028520000000002</v>
      </c>
      <c r="AV555">
        <v>9.4300502640879413E-3</v>
      </c>
      <c r="AW555">
        <f t="shared" si="25"/>
        <v>6.980926645760395E-2</v>
      </c>
      <c r="AX555">
        <v>245.91</v>
      </c>
      <c r="AY555">
        <v>24.89</v>
      </c>
      <c r="AZ555">
        <v>35804671</v>
      </c>
      <c r="BA555">
        <v>19911062.5</v>
      </c>
      <c r="BB555">
        <v>26.977063333333334</v>
      </c>
      <c r="BC555">
        <v>3.9569558333333332</v>
      </c>
      <c r="BD555">
        <v>11.30767</v>
      </c>
      <c r="BE555">
        <v>1.1111204625167551E-3</v>
      </c>
      <c r="BF555">
        <f t="shared" si="31"/>
        <v>1.2564183520386836E-2</v>
      </c>
      <c r="BG555">
        <v>572.79999999999995</v>
      </c>
      <c r="BH555">
        <v>24.48</v>
      </c>
      <c r="BI555">
        <v>3535181</v>
      </c>
      <c r="BJ555">
        <v>1231578.8333333333</v>
      </c>
      <c r="BK555">
        <v>2.5635676666666667</v>
      </c>
      <c r="BM555">
        <v>44.413179999999997</v>
      </c>
      <c r="BN555">
        <v>6.4735883384229552E-3</v>
      </c>
      <c r="BO555">
        <f t="shared" si="30"/>
        <v>0.2875126441202796</v>
      </c>
      <c r="BP555">
        <v>11.19</v>
      </c>
      <c r="BQ555">
        <v>10.31</v>
      </c>
      <c r="BR555">
        <v>10312040</v>
      </c>
      <c r="BS555">
        <v>12032331.666666666</v>
      </c>
      <c r="BU555">
        <v>5.0483333333333329</v>
      </c>
      <c r="BV555">
        <v>13.163410000000001</v>
      </c>
      <c r="BW555">
        <v>6.2004503916405765E-3</v>
      </c>
      <c r="BX555">
        <f t="shared" si="26"/>
        <v>8.161907068982549E-2</v>
      </c>
      <c r="BY555">
        <v>40.64</v>
      </c>
      <c r="BZ555">
        <v>11.74</v>
      </c>
      <c r="CA555">
        <v>5233363</v>
      </c>
      <c r="CB555">
        <v>6464248.333333333</v>
      </c>
      <c r="CC555">
        <v>40.517829999999996</v>
      </c>
      <c r="CD555">
        <v>3.0483333333333333</v>
      </c>
      <c r="CF555">
        <v>5.0374853795646262E-4</v>
      </c>
      <c r="CH555">
        <v>57.25</v>
      </c>
      <c r="CI555">
        <v>8.7799999999999994</v>
      </c>
      <c r="CJ555">
        <v>1452776</v>
      </c>
      <c r="CK555">
        <v>1631006.6666666667</v>
      </c>
      <c r="CL555">
        <v>5.1804466666666666</v>
      </c>
      <c r="CM555">
        <v>0.72416666666666663</v>
      </c>
      <c r="CN555">
        <v>23.92606</v>
      </c>
      <c r="CO555">
        <v>4.4315503667867774E-3</v>
      </c>
      <c r="CP555" s="10">
        <f t="shared" si="40"/>
        <v>0.10602953996876244</v>
      </c>
      <c r="CQ555">
        <v>72.3</v>
      </c>
      <c r="CR555">
        <v>3.94</v>
      </c>
      <c r="CS555">
        <v>5107920</v>
      </c>
      <c r="CT555">
        <v>7614812.5</v>
      </c>
      <c r="CU555">
        <v>27.728301666666667</v>
      </c>
      <c r="CV555">
        <v>5.333333333333333</v>
      </c>
      <c r="CW555">
        <v>31.99588</v>
      </c>
      <c r="CX555">
        <v>5.7690517177866892E-2</v>
      </c>
      <c r="CY555">
        <f t="shared" si="41"/>
        <v>1.8458588647609677</v>
      </c>
      <c r="CZ555">
        <v>41.77</v>
      </c>
      <c r="DA555">
        <v>14.69</v>
      </c>
      <c r="DB555">
        <v>58192206</v>
      </c>
      <c r="DC555">
        <v>43105165</v>
      </c>
      <c r="DD555">
        <v>242.01648333333333</v>
      </c>
      <c r="DE555">
        <v>40.784166666666671</v>
      </c>
      <c r="DF555">
        <v>34.21763</v>
      </c>
      <c r="DG555">
        <v>8.8560979692353478E-2</v>
      </c>
      <c r="DH555">
        <f t="shared" si="42"/>
        <v>3.030346835550465</v>
      </c>
      <c r="DI555">
        <v>20.079999999999998</v>
      </c>
      <c r="DJ555">
        <v>12.07</v>
      </c>
      <c r="DK555">
        <v>82019890</v>
      </c>
      <c r="DL555">
        <v>92469258.333333328</v>
      </c>
      <c r="DM555">
        <v>331.23291666666665</v>
      </c>
      <c r="DN555">
        <v>44.226666666666667</v>
      </c>
      <c r="DO555">
        <v>130.14070000000001</v>
      </c>
      <c r="DP555">
        <v>7.2498011260017543E-3</v>
      </c>
      <c r="DQ555">
        <f t="shared" si="43"/>
        <v>0.94349419339865659</v>
      </c>
      <c r="DR555">
        <v>15.03</v>
      </c>
      <c r="DS555">
        <v>13.72</v>
      </c>
      <c r="DT555">
        <v>10519233</v>
      </c>
      <c r="DU555">
        <v>8960515.333333334</v>
      </c>
      <c r="DV555">
        <v>26.399503333333332</v>
      </c>
      <c r="DW555">
        <v>3.4116666666666666</v>
      </c>
      <c r="DX555">
        <v>7.3389259999999998</v>
      </c>
      <c r="DY555">
        <v>4.726103244067306E-3</v>
      </c>
      <c r="DZ555">
        <f t="shared" si="27"/>
        <v>3.4684521976569897E-2</v>
      </c>
      <c r="EA555">
        <v>3.72</v>
      </c>
      <c r="EB555">
        <v>12.54</v>
      </c>
      <c r="EC555">
        <v>10322790</v>
      </c>
      <c r="ED555">
        <v>6323597.5</v>
      </c>
      <c r="EE555">
        <v>23.900045000000002</v>
      </c>
      <c r="EF555">
        <v>2.8350000000000004</v>
      </c>
      <c r="EG555">
        <v>44.78548</v>
      </c>
      <c r="EH555">
        <v>2.48016433438488E-4</v>
      </c>
      <c r="EI555">
        <f t="shared" si="32"/>
        <v>1.1107535019430735E-2</v>
      </c>
      <c r="EJ555">
        <v>154.91999999999999</v>
      </c>
      <c r="EK555">
        <v>0.46</v>
      </c>
      <c r="EL555">
        <v>267517</v>
      </c>
      <c r="EM555">
        <v>306486.48333333334</v>
      </c>
      <c r="EN555">
        <v>1.9818415833333332</v>
      </c>
      <c r="EO555">
        <v>0.41465475000000002</v>
      </c>
      <c r="EP555">
        <v>34.289749999999998</v>
      </c>
      <c r="EQ555">
        <v>3.2379785690370647E-3</v>
      </c>
      <c r="ER555">
        <f t="shared" si="44"/>
        <v>0.11102947563763868</v>
      </c>
      <c r="ES555">
        <v>164.1</v>
      </c>
      <c r="ET555">
        <v>12.26</v>
      </c>
      <c r="EU555">
        <v>3610696</v>
      </c>
      <c r="EV555">
        <v>5015923.666666667</v>
      </c>
      <c r="EW555">
        <v>11.135061666666667</v>
      </c>
      <c r="EX555">
        <v>1.4641666666666666</v>
      </c>
      <c r="EY555">
        <v>14.378170000000001</v>
      </c>
      <c r="EZ555">
        <v>4.1070515037124533E-3</v>
      </c>
      <c r="FA555">
        <f t="shared" si="33"/>
        <v>5.9051884719133287E-2</v>
      </c>
      <c r="FB555">
        <v>0.7</v>
      </c>
      <c r="FC555">
        <v>21.19</v>
      </c>
      <c r="FD555">
        <v>5354736</v>
      </c>
      <c r="FE555">
        <v>4865055.833333333</v>
      </c>
      <c r="FF555">
        <v>16.267363333333332</v>
      </c>
      <c r="FG555">
        <v>2.5364166666666668</v>
      </c>
      <c r="FH555">
        <v>48.445039999999999</v>
      </c>
      <c r="FI555">
        <v>6.0978674697612943E-2</v>
      </c>
      <c r="FJ555">
        <f t="shared" si="45"/>
        <v>2.9541143348728469</v>
      </c>
      <c r="FK555">
        <v>29.27</v>
      </c>
      <c r="FL555">
        <v>15.05</v>
      </c>
      <c r="FM555">
        <v>57403344</v>
      </c>
      <c r="FN555">
        <v>42054181.666666664</v>
      </c>
      <c r="FO555">
        <v>161.36641666666665</v>
      </c>
      <c r="FP555">
        <v>19.780833333333334</v>
      </c>
      <c r="FQ555">
        <v>92.312950000000001</v>
      </c>
      <c r="FR555">
        <v>0.12049899135726477</v>
      </c>
      <c r="FS555">
        <f t="shared" si="46"/>
        <v>11.123617364213615</v>
      </c>
      <c r="FT555">
        <v>92.64</v>
      </c>
      <c r="FU555">
        <v>14.82</v>
      </c>
      <c r="FV555">
        <v>125672659</v>
      </c>
      <c r="FW555">
        <v>109046858.33333333</v>
      </c>
      <c r="FX555">
        <v>492.65877500000005</v>
      </c>
      <c r="FY555">
        <v>84.24</v>
      </c>
      <c r="GC555">
        <v>49.26</v>
      </c>
      <c r="GD555">
        <v>8.66</v>
      </c>
      <c r="GE555">
        <v>2485951</v>
      </c>
      <c r="GF555">
        <v>855248.75</v>
      </c>
      <c r="GG555">
        <v>3.7140178333333331</v>
      </c>
      <c r="GH555">
        <v>0.33250000000000002</v>
      </c>
      <c r="GK555" s="10"/>
      <c r="GL555">
        <v>36.94</v>
      </c>
      <c r="GM555">
        <v>8.76</v>
      </c>
      <c r="GN555">
        <v>3627038</v>
      </c>
      <c r="GO555">
        <v>2235373</v>
      </c>
      <c r="GP555">
        <v>8.2807666666666666</v>
      </c>
      <c r="GQ555">
        <v>1.1266666666666667</v>
      </c>
      <c r="GU555">
        <v>51.14</v>
      </c>
      <c r="GV555">
        <v>12.67</v>
      </c>
      <c r="GW555">
        <v>408237</v>
      </c>
      <c r="GX555">
        <v>848896.16666666663</v>
      </c>
      <c r="GY555">
        <v>2.8278833333333337</v>
      </c>
      <c r="GZ555">
        <v>4.0833333333333333E-2</v>
      </c>
      <c r="HA555">
        <v>5.2563430000000002</v>
      </c>
      <c r="HB555">
        <v>4.0093340200147903E-2</v>
      </c>
      <c r="HC555">
        <f t="shared" si="47"/>
        <v>0.21074434810766604</v>
      </c>
      <c r="HD555">
        <v>75.67</v>
      </c>
      <c r="HE555">
        <v>21.71</v>
      </c>
      <c r="HF555">
        <v>90862449</v>
      </c>
      <c r="HG555">
        <v>51343700</v>
      </c>
      <c r="HH555">
        <v>119.94477499999999</v>
      </c>
      <c r="HI555">
        <v>12.529691666666666</v>
      </c>
      <c r="HJ555">
        <v>41.945929999999997</v>
      </c>
      <c r="HK555">
        <v>1.6817946080182472E-2</v>
      </c>
      <c r="HL555">
        <f t="shared" si="48"/>
        <v>0.70544438902310835</v>
      </c>
      <c r="HM555">
        <v>31.17</v>
      </c>
      <c r="HN555">
        <v>13.04</v>
      </c>
      <c r="HO555">
        <v>15565033</v>
      </c>
      <c r="HP555">
        <v>19468715.833333332</v>
      </c>
      <c r="HQ555">
        <v>81.246820833333331</v>
      </c>
      <c r="HR555">
        <v>6.6483333333333334</v>
      </c>
      <c r="HS555">
        <v>65.209509999999995</v>
      </c>
      <c r="HT555">
        <v>1.6817946080182472E-2</v>
      </c>
      <c r="HU555">
        <f t="shared" si="49"/>
        <v>1.0966900230951195</v>
      </c>
      <c r="HV555">
        <v>145.12</v>
      </c>
      <c r="HW555">
        <v>9.5399999999999991</v>
      </c>
      <c r="HX555">
        <v>3674435</v>
      </c>
      <c r="HY555">
        <v>6238190.833333333</v>
      </c>
      <c r="HZ555">
        <v>17.908805833333332</v>
      </c>
      <c r="IA555">
        <v>6.6483333333333334</v>
      </c>
      <c r="IB555">
        <v>15.19448</v>
      </c>
      <c r="IC555">
        <v>5.9377961263944838E-3</v>
      </c>
      <c r="ID555">
        <f t="shared" si="50"/>
        <v>9.0221724486578461E-2</v>
      </c>
      <c r="IE555">
        <v>154.88999999999999</v>
      </c>
      <c r="IF555">
        <v>3.61</v>
      </c>
      <c r="IG555">
        <v>4358991</v>
      </c>
      <c r="IH555">
        <v>5668176.666666667</v>
      </c>
      <c r="II555">
        <v>42.44766666666667</v>
      </c>
      <c r="IJ555">
        <v>10.1875</v>
      </c>
      <c r="IK555">
        <v>15.530950000000001</v>
      </c>
      <c r="IL555">
        <v>1.3180011657306284E-2</v>
      </c>
      <c r="IM555">
        <f t="shared" si="28"/>
        <v>0.20469810204904104</v>
      </c>
      <c r="IN555">
        <v>14.67</v>
      </c>
      <c r="IO555">
        <v>10.69</v>
      </c>
      <c r="IP555">
        <v>38364668</v>
      </c>
      <c r="IQ555">
        <v>39235669.166666664</v>
      </c>
      <c r="IR555">
        <v>92.393541666666678</v>
      </c>
      <c r="IS555">
        <v>11.420833333333334</v>
      </c>
      <c r="IT555">
        <v>35.58408</v>
      </c>
      <c r="IU555">
        <v>1.3180011657306284E-2</v>
      </c>
      <c r="IV555">
        <f t="shared" si="51"/>
        <v>0.46899858921451942</v>
      </c>
      <c r="IW555">
        <v>38.25</v>
      </c>
      <c r="IX555">
        <v>18.53</v>
      </c>
      <c r="IY555">
        <v>10031755</v>
      </c>
      <c r="IZ555">
        <v>5759255.333333333</v>
      </c>
      <c r="JA555">
        <v>20.400954166666668</v>
      </c>
      <c r="JB555">
        <v>2.7424999999999997</v>
      </c>
      <c r="JC555">
        <v>62.668700000000001</v>
      </c>
      <c r="JD555">
        <v>1.9575182581095178E-3</v>
      </c>
      <c r="JE555">
        <f t="shared" si="29"/>
        <v>0.12267512446198794</v>
      </c>
      <c r="JF555">
        <v>5.51</v>
      </c>
      <c r="JG555">
        <v>10.44</v>
      </c>
      <c r="JH555">
        <v>5354287</v>
      </c>
      <c r="JI555">
        <v>4561256.666666667</v>
      </c>
      <c r="JJ555">
        <v>17.479105833333332</v>
      </c>
      <c r="JK555">
        <v>2.2025000000000001</v>
      </c>
      <c r="JL555">
        <v>43.323770000000003</v>
      </c>
      <c r="JM555">
        <v>1.1772828819580008E-3</v>
      </c>
      <c r="JN555">
        <f t="shared" si="34"/>
        <v>5.1004332802885577E-2</v>
      </c>
      <c r="JO555">
        <v>17.77</v>
      </c>
      <c r="JP555">
        <v>11.54</v>
      </c>
      <c r="JQ555">
        <v>1988099</v>
      </c>
      <c r="JR555">
        <v>1543546</v>
      </c>
      <c r="JS555">
        <v>6.1958441666666664</v>
      </c>
      <c r="JT555">
        <v>1.075</v>
      </c>
      <c r="JU555">
        <v>49.66948</v>
      </c>
      <c r="JV555">
        <v>2.2505768833683975E-2</v>
      </c>
      <c r="JW555">
        <f t="shared" si="52"/>
        <v>1.1178498349692896</v>
      </c>
      <c r="JX555">
        <v>35.57</v>
      </c>
      <c r="JY555">
        <v>14.55</v>
      </c>
      <c r="JZ555">
        <v>45368425</v>
      </c>
      <c r="KA555">
        <v>34309704.166666664</v>
      </c>
      <c r="KB555">
        <v>146.41160833333333</v>
      </c>
      <c r="KC555">
        <v>16.962205000000001</v>
      </c>
      <c r="KD555">
        <v>27.538319999999999</v>
      </c>
      <c r="KE555">
        <v>3.1775249245901714E-2</v>
      </c>
      <c r="KF555">
        <f t="shared" si="53"/>
        <v>0.87503698181340006</v>
      </c>
      <c r="KG555">
        <v>21.33</v>
      </c>
      <c r="KH555">
        <v>16.23</v>
      </c>
      <c r="KI555">
        <v>40052733</v>
      </c>
      <c r="KJ555">
        <v>27159560</v>
      </c>
      <c r="KK555">
        <v>101.61749166666668</v>
      </c>
      <c r="KL555">
        <v>13.755833333333333</v>
      </c>
      <c r="KM555">
        <v>20.348459999999999</v>
      </c>
      <c r="KN555">
        <v>8.3229786618904209E-3</v>
      </c>
      <c r="KO555">
        <f t="shared" si="54"/>
        <v>0.16935979838233076</v>
      </c>
      <c r="KP555">
        <v>50.76</v>
      </c>
      <c r="KQ555">
        <v>5</v>
      </c>
      <c r="KR555">
        <v>8826299</v>
      </c>
      <c r="KS555">
        <v>6363310</v>
      </c>
      <c r="KT555">
        <v>55.554124999999999</v>
      </c>
      <c r="KU555">
        <v>12.356666666666667</v>
      </c>
      <c r="KV555">
        <v>33.806420000000003</v>
      </c>
      <c r="KW555">
        <v>1.046907027151644E-2</v>
      </c>
      <c r="KX555">
        <f t="shared" si="55"/>
        <v>0.35392178660839885</v>
      </c>
      <c r="KY555">
        <v>21.98</v>
      </c>
      <c r="KZ555">
        <v>9.94</v>
      </c>
      <c r="LA555">
        <v>7040481</v>
      </c>
      <c r="LB555">
        <v>4390698</v>
      </c>
      <c r="LC555">
        <v>28.666277500000003</v>
      </c>
      <c r="LD555">
        <v>5.2385558333333337</v>
      </c>
      <c r="LE555">
        <v>0.57389100000000004</v>
      </c>
      <c r="LF555">
        <v>2.1968913188669194E-2</v>
      </c>
      <c r="LG555">
        <f t="shared" si="56"/>
        <v>1.2607761558758554E-2</v>
      </c>
      <c r="LH555">
        <v>37.090000000000003</v>
      </c>
      <c r="LI555">
        <v>11.73</v>
      </c>
      <c r="LJ555">
        <v>61024501</v>
      </c>
      <c r="LK555">
        <v>20848570.833333332</v>
      </c>
      <c r="LL555">
        <v>59.175558333333335</v>
      </c>
      <c r="LM555">
        <v>7.1866666666666665</v>
      </c>
      <c r="LN555">
        <v>53.554389999999998</v>
      </c>
      <c r="LO555">
        <v>5.2379711212013395E-2</v>
      </c>
      <c r="LP555">
        <f t="shared" si="57"/>
        <v>2.805163482335538</v>
      </c>
      <c r="LQ555">
        <v>123.61</v>
      </c>
      <c r="LR555">
        <v>11.81</v>
      </c>
      <c r="LS555">
        <v>58154632</v>
      </c>
      <c r="LT555">
        <v>62573416.666666664</v>
      </c>
      <c r="LU555">
        <v>212.71209999999999</v>
      </c>
      <c r="LV555">
        <v>28.118333333333336</v>
      </c>
      <c r="LW555">
        <v>30.87537</v>
      </c>
      <c r="LX555">
        <v>0.3156782548983596</v>
      </c>
      <c r="LY555" s="10">
        <f t="shared" si="58"/>
        <v>9.746682920941165</v>
      </c>
      <c r="LZ555">
        <v>59.94</v>
      </c>
      <c r="MA555">
        <v>10.08</v>
      </c>
      <c r="MB555">
        <v>268205794</v>
      </c>
      <c r="MC555">
        <v>538624833.33333337</v>
      </c>
      <c r="MD555">
        <v>2028.6181666666669</v>
      </c>
      <c r="ME555">
        <v>297.27760833333332</v>
      </c>
      <c r="MF555" s="13"/>
      <c r="MG555" s="13"/>
      <c r="MH555" s="13"/>
      <c r="MI555" s="12"/>
      <c r="MJ555" s="12"/>
      <c r="MK555" s="12"/>
      <c r="MM555" s="14"/>
      <c r="MN555" s="14"/>
      <c r="MO555" s="14"/>
      <c r="MP555" s="14"/>
      <c r="MQ555" s="16"/>
      <c r="MR555" s="16"/>
      <c r="MS555" s="16"/>
      <c r="MT555" s="16"/>
      <c r="NC555" s="14"/>
      <c r="ND555" s="14"/>
      <c r="NE555" s="14"/>
      <c r="NF555" s="14"/>
      <c r="NG555" s="16"/>
      <c r="NH555" s="16"/>
      <c r="NI555" s="16"/>
      <c r="NJ555" s="16"/>
      <c r="NK555" s="13"/>
      <c r="NL555" s="13"/>
      <c r="NM555" s="13"/>
      <c r="NN555" s="13"/>
      <c r="NO555" s="12"/>
      <c r="NP555" s="12"/>
      <c r="NQ555" s="12"/>
      <c r="NR555" s="12"/>
      <c r="NW555" s="16"/>
      <c r="NX555" s="16"/>
      <c r="NY555" s="16"/>
      <c r="NZ555" s="16"/>
      <c r="PN555"/>
      <c r="QU555" s="16"/>
      <c r="QV555" s="16"/>
      <c r="QW555" s="16"/>
      <c r="QX555" s="16"/>
      <c r="RK555" s="16"/>
      <c r="RL555" s="16"/>
      <c r="RM555" s="16"/>
      <c r="RN555" s="16"/>
      <c r="RW555" s="14"/>
      <c r="RX555" s="14"/>
      <c r="RY555" s="14"/>
      <c r="RZ555" s="14"/>
      <c r="SA555" s="16"/>
      <c r="SB555" s="16"/>
      <c r="SC555" s="16"/>
      <c r="SD555" s="16"/>
    </row>
    <row r="556" spans="1:498" hidden="1" x14ac:dyDescent="0.35">
      <c r="A556" s="2">
        <v>35004</v>
      </c>
      <c r="B556">
        <v>37.828589999999998</v>
      </c>
      <c r="C556">
        <v>1.6329076533664937E-2</v>
      </c>
      <c r="D556">
        <f t="shared" si="35"/>
        <v>0.61770594127063205</v>
      </c>
      <c r="E556">
        <v>40.94</v>
      </c>
      <c r="F556">
        <v>25.67</v>
      </c>
      <c r="G556">
        <v>18095338</v>
      </c>
      <c r="H556">
        <v>53806641.666666664</v>
      </c>
      <c r="I556">
        <v>96.191566666666674</v>
      </c>
      <c r="J556">
        <v>14.602041666666667</v>
      </c>
      <c r="K556">
        <v>39.737299999999998</v>
      </c>
      <c r="L556">
        <v>8.8499758817920018E-3</v>
      </c>
      <c r="M556">
        <f t="shared" si="36"/>
        <v>0.35167414660753327</v>
      </c>
      <c r="N556">
        <v>64.34</v>
      </c>
      <c r="O556">
        <v>0.39</v>
      </c>
      <c r="P556">
        <v>7950322</v>
      </c>
      <c r="Q556">
        <v>6310465.833333333</v>
      </c>
      <c r="R556">
        <v>30.638455833333335</v>
      </c>
      <c r="S556">
        <v>4.5874999999999995</v>
      </c>
      <c r="T556">
        <v>30.884409999999999</v>
      </c>
      <c r="U556">
        <v>1.0549352025477418E-2</v>
      </c>
      <c r="V556">
        <f t="shared" si="37"/>
        <v>0.32581051318917503</v>
      </c>
      <c r="W556">
        <v>48.66</v>
      </c>
      <c r="X556">
        <v>5.91</v>
      </c>
      <c r="Y556">
        <v>10137264</v>
      </c>
      <c r="Z556">
        <v>12805548.333333334</v>
      </c>
      <c r="AA556">
        <v>56.009983333333338</v>
      </c>
      <c r="AB556">
        <v>6.126666666666666</v>
      </c>
      <c r="AC556">
        <v>32.506810000000002</v>
      </c>
      <c r="AD556">
        <v>2.8667340020437766E-2</v>
      </c>
      <c r="AE556">
        <f t="shared" si="38"/>
        <v>0.93188377524976662</v>
      </c>
      <c r="AF556">
        <v>54.58</v>
      </c>
      <c r="AG556">
        <v>-12.79</v>
      </c>
      <c r="AH556">
        <v>29459136</v>
      </c>
      <c r="AI556">
        <v>66201958.333333336</v>
      </c>
      <c r="AJ556">
        <v>281.82391666666666</v>
      </c>
      <c r="AK556">
        <v>46.489058333333332</v>
      </c>
      <c r="AL556">
        <v>29.880859999999998</v>
      </c>
      <c r="AM556">
        <v>5.2109257665448336E-3</v>
      </c>
      <c r="AN556">
        <f t="shared" si="39"/>
        <v>0.15570694330051885</v>
      </c>
      <c r="AO556">
        <v>40.090000000000003</v>
      </c>
      <c r="AP556">
        <v>11.37</v>
      </c>
      <c r="AQ556">
        <v>14527382</v>
      </c>
      <c r="AR556">
        <v>6487975.333333333</v>
      </c>
      <c r="AS556">
        <v>19.3529625</v>
      </c>
      <c r="AT556">
        <v>2.3355833333333336</v>
      </c>
      <c r="AU556">
        <v>6.9679719999999996</v>
      </c>
      <c r="AV556">
        <v>9.4300502640879413E-3</v>
      </c>
      <c r="AW556">
        <f t="shared" si="25"/>
        <v>6.5708326198757383E-2</v>
      </c>
      <c r="AX556">
        <v>200.97</v>
      </c>
      <c r="AY556">
        <v>25.01</v>
      </c>
      <c r="AZ556">
        <v>35804671</v>
      </c>
      <c r="BA556">
        <v>19911062.5</v>
      </c>
      <c r="BB556">
        <v>26.977063333333334</v>
      </c>
      <c r="BC556">
        <v>3.9569558333333332</v>
      </c>
      <c r="BD556">
        <v>11.480589999999999</v>
      </c>
      <c r="BE556">
        <v>1.1111204625167551E-3</v>
      </c>
      <c r="BF556">
        <f t="shared" si="31"/>
        <v>1.2756318470765233E-2</v>
      </c>
      <c r="BG556">
        <v>204</v>
      </c>
      <c r="BH556">
        <v>24.25</v>
      </c>
      <c r="BI556">
        <v>3535181</v>
      </c>
      <c r="BJ556">
        <v>1231578.8333333333</v>
      </c>
      <c r="BK556">
        <v>2.5635676666666667</v>
      </c>
      <c r="BM556">
        <v>42.408070000000002</v>
      </c>
      <c r="BN556">
        <v>6.4735883384229552E-3</v>
      </c>
      <c r="BO556">
        <f t="shared" si="30"/>
        <v>0.2745323874070244</v>
      </c>
      <c r="BP556">
        <v>50.91</v>
      </c>
      <c r="BQ556">
        <v>0.77</v>
      </c>
      <c r="BR556">
        <v>10312040</v>
      </c>
      <c r="BS556">
        <v>12032331.666666666</v>
      </c>
      <c r="BU556">
        <v>5.0483333333333329</v>
      </c>
      <c r="BV556">
        <v>13.31048</v>
      </c>
      <c r="BW556">
        <v>6.2004503916405765E-3</v>
      </c>
      <c r="BX556">
        <f t="shared" si="26"/>
        <v>8.2530970928924058E-2</v>
      </c>
      <c r="BY556">
        <v>50.55</v>
      </c>
      <c r="BZ556">
        <v>3.45</v>
      </c>
      <c r="CA556">
        <v>5233363</v>
      </c>
      <c r="CB556">
        <v>6464248.333333333</v>
      </c>
      <c r="CC556">
        <v>40.517829999999996</v>
      </c>
      <c r="CD556">
        <v>3.0483333333333333</v>
      </c>
      <c r="CF556">
        <v>5.0374853795646262E-4</v>
      </c>
      <c r="CH556">
        <v>57.95</v>
      </c>
      <c r="CI556">
        <v>-1.05</v>
      </c>
      <c r="CJ556">
        <v>1452776</v>
      </c>
      <c r="CK556">
        <v>1631006.6666666667</v>
      </c>
      <c r="CL556">
        <v>5.1804466666666666</v>
      </c>
      <c r="CM556">
        <v>0.72416666666666663</v>
      </c>
      <c r="CN556">
        <v>22.229679999999998</v>
      </c>
      <c r="CO556">
        <v>4.4315503667867774E-3</v>
      </c>
      <c r="CP556" s="10">
        <f t="shared" si="40"/>
        <v>9.8511946557552688E-2</v>
      </c>
      <c r="CQ556">
        <v>49.89</v>
      </c>
      <c r="CR556">
        <v>-6.74</v>
      </c>
      <c r="CS556">
        <v>5107920</v>
      </c>
      <c r="CT556">
        <v>7614812.5</v>
      </c>
      <c r="CU556">
        <v>27.728301666666667</v>
      </c>
      <c r="CV556">
        <v>5.333333333333333</v>
      </c>
      <c r="CW556">
        <v>33.031230000000001</v>
      </c>
      <c r="CX556">
        <v>5.7690517177866892E-2</v>
      </c>
      <c r="CY556">
        <f t="shared" si="41"/>
        <v>1.9055887417210722</v>
      </c>
      <c r="CZ556">
        <v>63.87</v>
      </c>
      <c r="DA556">
        <v>7.09</v>
      </c>
      <c r="DB556">
        <v>58192206</v>
      </c>
      <c r="DC556">
        <v>43105165</v>
      </c>
      <c r="DD556">
        <v>242.01648333333333</v>
      </c>
      <c r="DE556">
        <v>40.784166666666671</v>
      </c>
      <c r="DF556">
        <v>34.090389999999999</v>
      </c>
      <c r="DG556">
        <v>8.8560979692353478E-2</v>
      </c>
      <c r="DH556">
        <f t="shared" si="42"/>
        <v>3.01907833649441</v>
      </c>
      <c r="DI556">
        <v>49.28</v>
      </c>
      <c r="DJ556">
        <v>3.1</v>
      </c>
      <c r="DK556">
        <v>82019890</v>
      </c>
      <c r="DL556">
        <v>92469258.333333328</v>
      </c>
      <c r="DM556">
        <v>331.23291666666665</v>
      </c>
      <c r="DN556">
        <v>44.226666666666667</v>
      </c>
      <c r="DO556">
        <v>125.01179999999999</v>
      </c>
      <c r="DP556">
        <v>7.2498011260017543E-3</v>
      </c>
      <c r="DQ556">
        <f t="shared" si="43"/>
        <v>0.90631068840350604</v>
      </c>
      <c r="DR556">
        <v>84.01</v>
      </c>
      <c r="DS556">
        <v>7.49</v>
      </c>
      <c r="DT556">
        <v>10519233</v>
      </c>
      <c r="DU556">
        <v>8960515.333333334</v>
      </c>
      <c r="DV556">
        <v>26.399503333333332</v>
      </c>
      <c r="DW556">
        <v>3.4116666666666666</v>
      </c>
      <c r="DX556">
        <v>7.1486749999999999</v>
      </c>
      <c r="DY556">
        <v>4.726103244067306E-3</v>
      </c>
      <c r="DZ556">
        <f t="shared" si="27"/>
        <v>3.3785376108282847E-2</v>
      </c>
      <c r="EA556">
        <v>49.27</v>
      </c>
      <c r="EB556">
        <v>2.94</v>
      </c>
      <c r="EC556">
        <v>10322790</v>
      </c>
      <c r="ED556">
        <v>6323597.5</v>
      </c>
      <c r="EE556">
        <v>23.900045000000002</v>
      </c>
      <c r="EF556">
        <v>2.8350000000000004</v>
      </c>
      <c r="EG556">
        <v>46.94614</v>
      </c>
      <c r="EH556">
        <v>2.48016433438488E-4</v>
      </c>
      <c r="EI556">
        <f t="shared" si="32"/>
        <v>1.1643414206503938E-2</v>
      </c>
      <c r="EJ556">
        <v>47.6</v>
      </c>
      <c r="EK556">
        <v>-1.71</v>
      </c>
      <c r="EL556">
        <v>267517</v>
      </c>
      <c r="EM556">
        <v>306486.48333333334</v>
      </c>
      <c r="EN556">
        <v>1.9818415833333332</v>
      </c>
      <c r="EO556">
        <v>0.41465475000000002</v>
      </c>
      <c r="EP556">
        <v>35.113250000000001</v>
      </c>
      <c r="EQ556">
        <v>3.2379785690370647E-3</v>
      </c>
      <c r="ER556">
        <f t="shared" si="44"/>
        <v>0.11369595098924072</v>
      </c>
      <c r="ES556">
        <v>140.52000000000001</v>
      </c>
      <c r="ET556">
        <v>8.06</v>
      </c>
      <c r="EU556">
        <v>3610696</v>
      </c>
      <c r="EV556">
        <v>5015923.666666667</v>
      </c>
      <c r="EW556">
        <v>11.135061666666667</v>
      </c>
      <c r="EX556">
        <v>1.4641666666666666</v>
      </c>
      <c r="EY556">
        <v>13.819990000000001</v>
      </c>
      <c r="EZ556">
        <v>4.1070515037124533E-3</v>
      </c>
      <c r="FA556">
        <f t="shared" si="33"/>
        <v>5.6759410710791068E-2</v>
      </c>
      <c r="FB556">
        <v>43.6</v>
      </c>
      <c r="FC556">
        <v>15.76</v>
      </c>
      <c r="FD556">
        <v>5354736</v>
      </c>
      <c r="FE556">
        <v>4865055.833333333</v>
      </c>
      <c r="FF556">
        <v>16.267363333333332</v>
      </c>
      <c r="FG556">
        <v>2.5364166666666668</v>
      </c>
      <c r="FH556">
        <v>46.925669999999997</v>
      </c>
      <c r="FI556">
        <v>6.0978674697612943E-2</v>
      </c>
      <c r="FJ556">
        <f t="shared" si="45"/>
        <v>2.8614651658975347</v>
      </c>
      <c r="FK556">
        <v>79.180000000000007</v>
      </c>
      <c r="FL556">
        <v>8.17</v>
      </c>
      <c r="FM556">
        <v>57403344</v>
      </c>
      <c r="FN556">
        <v>42054181.666666664</v>
      </c>
      <c r="FO556">
        <v>161.36641666666665</v>
      </c>
      <c r="FP556">
        <v>19.780833333333334</v>
      </c>
      <c r="FQ556">
        <v>92.797709999999995</v>
      </c>
      <c r="FR556">
        <v>0.12049899135726477</v>
      </c>
      <c r="FS556">
        <f t="shared" si="46"/>
        <v>11.182030455263963</v>
      </c>
      <c r="FT556">
        <v>72.48</v>
      </c>
      <c r="FU556">
        <v>7.13</v>
      </c>
      <c r="FV556">
        <v>125672659</v>
      </c>
      <c r="FW556">
        <v>109046858.33333333</v>
      </c>
      <c r="FX556">
        <v>492.65877500000005</v>
      </c>
      <c r="FY556">
        <v>84.24</v>
      </c>
      <c r="GC556">
        <v>47.87</v>
      </c>
      <c r="GD556">
        <v>-0.79</v>
      </c>
      <c r="GE556">
        <v>2485951</v>
      </c>
      <c r="GF556">
        <v>855248.75</v>
      </c>
      <c r="GG556">
        <v>3.7140178333333331</v>
      </c>
      <c r="GH556">
        <v>0.33250000000000002</v>
      </c>
      <c r="GK556" s="10"/>
      <c r="GL556">
        <v>46.07</v>
      </c>
      <c r="GM556">
        <v>-0.66</v>
      </c>
      <c r="GN556">
        <v>3627038</v>
      </c>
      <c r="GO556">
        <v>2235373</v>
      </c>
      <c r="GP556">
        <v>8.2807666666666666</v>
      </c>
      <c r="GQ556">
        <v>1.1266666666666667</v>
      </c>
      <c r="GU556">
        <v>60.58</v>
      </c>
      <c r="GV556">
        <v>4.5</v>
      </c>
      <c r="GW556">
        <v>408237</v>
      </c>
      <c r="GX556">
        <v>848896.16666666663</v>
      </c>
      <c r="GY556">
        <v>2.8278833333333337</v>
      </c>
      <c r="GZ556">
        <v>4.0833333333333333E-2</v>
      </c>
      <c r="HA556">
        <v>5.4771789999999996</v>
      </c>
      <c r="HB556">
        <v>4.0093340200147903E-2</v>
      </c>
      <c r="HC556">
        <f t="shared" si="47"/>
        <v>0.21959840098410588</v>
      </c>
      <c r="HD556">
        <v>25.13</v>
      </c>
      <c r="HE556">
        <v>18.86</v>
      </c>
      <c r="HF556">
        <v>90862449</v>
      </c>
      <c r="HG556">
        <v>51343700</v>
      </c>
      <c r="HH556">
        <v>119.94477499999999</v>
      </c>
      <c r="HI556">
        <v>12.529691666666666</v>
      </c>
      <c r="HJ556">
        <v>42.296419999999998</v>
      </c>
      <c r="HK556">
        <v>1.6817946080182472E-2</v>
      </c>
      <c r="HL556">
        <f t="shared" si="48"/>
        <v>0.71133891094475143</v>
      </c>
      <c r="HM556">
        <v>41.06</v>
      </c>
      <c r="HN556">
        <v>6.14</v>
      </c>
      <c r="HO556">
        <v>15565033</v>
      </c>
      <c r="HP556">
        <v>19468715.833333332</v>
      </c>
      <c r="HQ556">
        <v>81.246820833333331</v>
      </c>
      <c r="HR556">
        <v>6.6483333333333334</v>
      </c>
      <c r="HS556">
        <v>65.945319999999995</v>
      </c>
      <c r="HT556">
        <v>1.6817946080182472E-2</v>
      </c>
      <c r="HU556">
        <f t="shared" si="49"/>
        <v>1.1090648360003788</v>
      </c>
      <c r="HV556">
        <v>120.75</v>
      </c>
      <c r="HW556">
        <v>11.16</v>
      </c>
      <c r="HX556">
        <v>3674435</v>
      </c>
      <c r="HY556">
        <v>6238190.833333333</v>
      </c>
      <c r="HZ556">
        <v>17.908805833333332</v>
      </c>
      <c r="IA556">
        <v>6.6483333333333334</v>
      </c>
      <c r="IB556">
        <v>14.941940000000001</v>
      </c>
      <c r="IC556">
        <v>5.9377961263944838E-3</v>
      </c>
      <c r="ID556">
        <f t="shared" si="50"/>
        <v>8.8722193452818801E-2</v>
      </c>
      <c r="IE556">
        <v>94.73</v>
      </c>
      <c r="IF556">
        <v>-4.74</v>
      </c>
      <c r="IG556">
        <v>4358991</v>
      </c>
      <c r="IH556">
        <v>5668176.666666667</v>
      </c>
      <c r="II556">
        <v>42.44766666666667</v>
      </c>
      <c r="IJ556">
        <v>10.1875</v>
      </c>
      <c r="IK556">
        <v>15.51751</v>
      </c>
      <c r="IL556">
        <v>1.3180011657306284E-2</v>
      </c>
      <c r="IM556">
        <f t="shared" si="28"/>
        <v>0.20452096269236683</v>
      </c>
      <c r="IN556">
        <v>35.03</v>
      </c>
      <c r="IO556">
        <v>0.38</v>
      </c>
      <c r="IP556">
        <v>38364668</v>
      </c>
      <c r="IQ556">
        <v>39235669.166666664</v>
      </c>
      <c r="IR556">
        <v>92.393541666666678</v>
      </c>
      <c r="IS556">
        <v>11.420833333333334</v>
      </c>
      <c r="IT556">
        <v>34.718299999999999</v>
      </c>
      <c r="IU556">
        <v>1.3180011657306284E-2</v>
      </c>
      <c r="IV556">
        <f t="shared" si="51"/>
        <v>0.45758759872185678</v>
      </c>
      <c r="IW556">
        <v>173.37</v>
      </c>
      <c r="IX556">
        <v>14.19</v>
      </c>
      <c r="IY556">
        <v>10031755</v>
      </c>
      <c r="IZ556">
        <v>5759255.333333333</v>
      </c>
      <c r="JA556">
        <v>20.400954166666668</v>
      </c>
      <c r="JB556">
        <v>2.7424999999999997</v>
      </c>
      <c r="JC556">
        <v>60.355629999999998</v>
      </c>
      <c r="JD556">
        <v>1.9575182581095178E-3</v>
      </c>
      <c r="JE556">
        <f t="shared" si="29"/>
        <v>0.11814724770470256</v>
      </c>
      <c r="JF556">
        <v>51.28</v>
      </c>
      <c r="JG556">
        <v>0.68</v>
      </c>
      <c r="JH556">
        <v>5354287</v>
      </c>
      <c r="JI556">
        <v>4561256.666666667</v>
      </c>
      <c r="JJ556">
        <v>17.479105833333332</v>
      </c>
      <c r="JK556">
        <v>2.2025000000000001</v>
      </c>
      <c r="JL556">
        <v>47.277000000000001</v>
      </c>
      <c r="JM556">
        <v>1.1772828819580008E-3</v>
      </c>
      <c r="JN556">
        <f t="shared" si="34"/>
        <v>5.5658402810328404E-2</v>
      </c>
      <c r="JO556">
        <v>61.12</v>
      </c>
      <c r="JP556">
        <v>2.76</v>
      </c>
      <c r="JQ556">
        <v>1988099</v>
      </c>
      <c r="JR556">
        <v>1543546</v>
      </c>
      <c r="JS556">
        <v>6.1958441666666664</v>
      </c>
      <c r="JT556">
        <v>1.075</v>
      </c>
      <c r="JU556">
        <v>47.599559999999997</v>
      </c>
      <c r="JV556">
        <v>2.2505768833683975E-2</v>
      </c>
      <c r="JW556">
        <f t="shared" si="52"/>
        <v>1.0712646939450703</v>
      </c>
      <c r="JX556">
        <v>19.63</v>
      </c>
      <c r="JY556">
        <v>5.74</v>
      </c>
      <c r="JZ556">
        <v>45368425</v>
      </c>
      <c r="KA556">
        <v>34309704.166666664</v>
      </c>
      <c r="KB556">
        <v>146.41160833333333</v>
      </c>
      <c r="KC556">
        <v>16.962205000000001</v>
      </c>
      <c r="KD556">
        <v>28.034369999999999</v>
      </c>
      <c r="KE556">
        <v>3.1775249245901714E-2</v>
      </c>
      <c r="KF556">
        <f t="shared" si="53"/>
        <v>0.89079909420182957</v>
      </c>
      <c r="KG556">
        <v>91.88</v>
      </c>
      <c r="KH556">
        <v>11.06</v>
      </c>
      <c r="KI556">
        <v>40052733</v>
      </c>
      <c r="KJ556">
        <v>27159560</v>
      </c>
      <c r="KK556">
        <v>101.61749166666668</v>
      </c>
      <c r="KL556">
        <v>13.755833333333333</v>
      </c>
      <c r="KM556">
        <v>19.70993</v>
      </c>
      <c r="KN556">
        <v>8.3229786618904209E-3</v>
      </c>
      <c r="KO556">
        <f t="shared" si="54"/>
        <v>0.16404532681735387</v>
      </c>
      <c r="KP556">
        <v>41.83</v>
      </c>
      <c r="KQ556">
        <v>-4.74</v>
      </c>
      <c r="KR556">
        <v>8826299</v>
      </c>
      <c r="KS556">
        <v>6363310</v>
      </c>
      <c r="KT556">
        <v>55.554124999999999</v>
      </c>
      <c r="KU556">
        <v>12.356666666666667</v>
      </c>
      <c r="KV556">
        <v>34.654400000000003</v>
      </c>
      <c r="KW556">
        <v>1.046907027151644E-2</v>
      </c>
      <c r="KX556">
        <f t="shared" si="55"/>
        <v>0.36279934881723935</v>
      </c>
      <c r="KY556">
        <v>89.54</v>
      </c>
      <c r="KZ556">
        <v>1.1399999999999999</v>
      </c>
      <c r="LA556">
        <v>7040481</v>
      </c>
      <c r="LB556">
        <v>4390698</v>
      </c>
      <c r="LC556">
        <v>28.666277500000003</v>
      </c>
      <c r="LD556">
        <v>5.2385558333333337</v>
      </c>
      <c r="LE556">
        <v>0.52555039999999997</v>
      </c>
      <c r="LF556">
        <v>2.1968913188669194E-2</v>
      </c>
      <c r="LG556">
        <f t="shared" si="56"/>
        <v>1.154577111387037E-2</v>
      </c>
      <c r="LH556">
        <v>89.67</v>
      </c>
      <c r="LI556">
        <v>4.7300000000000004</v>
      </c>
      <c r="LJ556">
        <v>61024501</v>
      </c>
      <c r="LK556">
        <v>20848570.833333332</v>
      </c>
      <c r="LL556">
        <v>59.175558333333335</v>
      </c>
      <c r="LM556">
        <v>7.1866666666666665</v>
      </c>
      <c r="LN556">
        <v>54.290019999999998</v>
      </c>
      <c r="LO556">
        <v>5.2379711212013395E-2</v>
      </c>
      <c r="LP556">
        <f t="shared" si="57"/>
        <v>2.8436955692944315</v>
      </c>
      <c r="LQ556">
        <v>106.11</v>
      </c>
      <c r="LR556">
        <v>7.07</v>
      </c>
      <c r="LS556">
        <v>58154632</v>
      </c>
      <c r="LT556">
        <v>62573416.666666664</v>
      </c>
      <c r="LU556">
        <v>212.71209999999999</v>
      </c>
      <c r="LV556">
        <v>28.118333333333336</v>
      </c>
      <c r="LW556">
        <v>31.449860000000001</v>
      </c>
      <c r="LX556">
        <v>0.3156782548983596</v>
      </c>
      <c r="LY556" s="10">
        <f t="shared" si="58"/>
        <v>9.9280369215977231</v>
      </c>
      <c r="LZ556">
        <v>49.53</v>
      </c>
      <c r="MA556">
        <v>2.4</v>
      </c>
      <c r="MB556">
        <v>268205794</v>
      </c>
      <c r="MC556">
        <v>538624833.33333337</v>
      </c>
      <c r="MD556">
        <v>2028.6181666666669</v>
      </c>
      <c r="ME556">
        <v>297.27760833333332</v>
      </c>
      <c r="MF556" s="13"/>
      <c r="MG556" s="13"/>
      <c r="MH556" s="13"/>
      <c r="MI556" s="12"/>
      <c r="MJ556" s="12"/>
      <c r="MK556" s="12"/>
      <c r="MM556" s="14"/>
      <c r="MN556" s="14"/>
      <c r="MO556" s="14"/>
      <c r="MP556" s="14"/>
      <c r="MQ556" s="16"/>
      <c r="MR556" s="16"/>
      <c r="MS556" s="16"/>
      <c r="MT556" s="16"/>
      <c r="NC556" s="14"/>
      <c r="ND556" s="14"/>
      <c r="NE556" s="14"/>
      <c r="NF556" s="14"/>
      <c r="NG556" s="16"/>
      <c r="NH556" s="16"/>
      <c r="NI556" s="16"/>
      <c r="NJ556" s="16"/>
      <c r="NK556" s="13"/>
      <c r="NL556" s="13"/>
      <c r="NM556" s="13"/>
      <c r="NN556" s="13"/>
      <c r="NO556" s="12"/>
      <c r="NP556" s="12"/>
      <c r="NQ556" s="12"/>
      <c r="NR556" s="12"/>
      <c r="NW556" s="16"/>
      <c r="NX556" s="16"/>
      <c r="NY556" s="16"/>
      <c r="NZ556" s="16"/>
      <c r="PN556"/>
      <c r="QU556" s="16"/>
      <c r="QV556" s="16"/>
      <c r="QW556" s="16"/>
      <c r="QX556" s="16"/>
      <c r="RK556" s="16"/>
      <c r="RL556" s="16"/>
      <c r="RM556" s="16"/>
      <c r="RN556" s="16"/>
      <c r="RW556" s="14"/>
      <c r="RX556" s="14"/>
      <c r="RY556" s="14"/>
      <c r="RZ556" s="14"/>
      <c r="SA556" s="16"/>
      <c r="SB556" s="16"/>
      <c r="SC556" s="16"/>
      <c r="SD556" s="16"/>
    </row>
    <row r="557" spans="1:498" hidden="1" x14ac:dyDescent="0.35">
      <c r="A557" s="2">
        <v>35034</v>
      </c>
      <c r="B557">
        <v>39.292430000000003</v>
      </c>
      <c r="C557">
        <v>1.6329076533664937E-2</v>
      </c>
      <c r="D557">
        <f t="shared" si="35"/>
        <v>0.64160909666367216</v>
      </c>
      <c r="E557">
        <v>56.51</v>
      </c>
      <c r="F557">
        <v>26.56</v>
      </c>
      <c r="G557">
        <v>18095338</v>
      </c>
      <c r="H557">
        <v>53806641.666666664</v>
      </c>
      <c r="I557">
        <v>96.191566666666674</v>
      </c>
      <c r="J557">
        <v>14.602041666666667</v>
      </c>
      <c r="K557">
        <v>41.080100000000002</v>
      </c>
      <c r="L557">
        <v>8.8499758817920018E-3</v>
      </c>
      <c r="M557">
        <f t="shared" si="36"/>
        <v>0.36355789422160362</v>
      </c>
      <c r="N557">
        <v>92.08</v>
      </c>
      <c r="O557">
        <v>-2.88</v>
      </c>
      <c r="P557">
        <v>7950322</v>
      </c>
      <c r="Q557">
        <v>6310465.833333333</v>
      </c>
      <c r="R557">
        <v>30.638455833333335</v>
      </c>
      <c r="S557">
        <v>4.5874999999999995</v>
      </c>
      <c r="T557">
        <v>32.282800000000002</v>
      </c>
      <c r="U557">
        <v>1.0549352025477418E-2</v>
      </c>
      <c r="V557">
        <f t="shared" si="37"/>
        <v>0.34056262156808242</v>
      </c>
      <c r="W557">
        <v>67.02</v>
      </c>
      <c r="X557">
        <v>0.73</v>
      </c>
      <c r="Y557">
        <v>10137264</v>
      </c>
      <c r="Z557">
        <v>12805548.333333334</v>
      </c>
      <c r="AA557">
        <v>56.009983333333338</v>
      </c>
      <c r="AB557">
        <v>6.126666666666666</v>
      </c>
      <c r="AC557">
        <v>32.871960000000001</v>
      </c>
      <c r="AD557">
        <v>2.8667340020437766E-2</v>
      </c>
      <c r="AE557">
        <f t="shared" si="38"/>
        <v>0.94235165445822944</v>
      </c>
      <c r="AF557">
        <v>37.729999999999997</v>
      </c>
      <c r="AG557">
        <v>-19.920000000000002</v>
      </c>
      <c r="AH557">
        <v>29459136</v>
      </c>
      <c r="AI557">
        <v>66201958.333333336</v>
      </c>
      <c r="AJ557">
        <v>281.82391666666666</v>
      </c>
      <c r="AK557">
        <v>46.489058333333332</v>
      </c>
      <c r="AL557">
        <v>30.248190000000001</v>
      </c>
      <c r="AM557">
        <v>5.2109257665448336E-3</v>
      </c>
      <c r="AN557">
        <f t="shared" si="39"/>
        <v>0.15762107266234376</v>
      </c>
      <c r="AO557">
        <v>40.409999999999997</v>
      </c>
      <c r="AP557">
        <v>14.13</v>
      </c>
      <c r="AQ557">
        <v>14527382</v>
      </c>
      <c r="AR557">
        <v>6487975.333333333</v>
      </c>
      <c r="AS557">
        <v>19.3529625</v>
      </c>
      <c r="AT557">
        <v>2.3355833333333336</v>
      </c>
      <c r="AU557">
        <v>7.3255559999999997</v>
      </c>
      <c r="AV557">
        <v>9.4300502640879413E-3</v>
      </c>
      <c r="AW557">
        <f t="shared" si="25"/>
        <v>6.9080361292391007E-2</v>
      </c>
      <c r="AX557">
        <v>165.65</v>
      </c>
      <c r="AY557">
        <v>24.92</v>
      </c>
      <c r="AZ557">
        <v>35804671</v>
      </c>
      <c r="BA557">
        <v>19911062.5</v>
      </c>
      <c r="BB557">
        <v>26.977063333333334</v>
      </c>
      <c r="BC557">
        <v>3.9569558333333332</v>
      </c>
      <c r="BD557">
        <v>11.750730000000001</v>
      </c>
      <c r="BE557">
        <v>1.1111204625167551E-3</v>
      </c>
      <c r="BF557">
        <f t="shared" si="31"/>
        <v>1.3056476552509511E-2</v>
      </c>
      <c r="BG557">
        <v>134.72999999999999</v>
      </c>
      <c r="BH557">
        <v>23.84</v>
      </c>
      <c r="BI557">
        <v>3535181</v>
      </c>
      <c r="BJ557">
        <v>1231578.8333333333</v>
      </c>
      <c r="BK557">
        <v>2.5635676666666667</v>
      </c>
      <c r="BM557">
        <v>42.408070000000002</v>
      </c>
      <c r="BN557">
        <v>6.4735883384229552E-3</v>
      </c>
      <c r="BO557">
        <f t="shared" si="30"/>
        <v>0.2745323874070244</v>
      </c>
      <c r="BP557">
        <v>52.57</v>
      </c>
      <c r="BQ557">
        <v>-3.09</v>
      </c>
      <c r="BR557">
        <v>10312040</v>
      </c>
      <c r="BS557">
        <v>12032331.666666666</v>
      </c>
      <c r="BU557">
        <v>5.0483333333333329</v>
      </c>
      <c r="BV557">
        <v>13.457560000000001</v>
      </c>
      <c r="BW557">
        <v>6.2004503916405765E-3</v>
      </c>
      <c r="BX557">
        <f t="shared" si="26"/>
        <v>8.3442933172526559E-2</v>
      </c>
      <c r="BY557">
        <v>24.18</v>
      </c>
      <c r="BZ557">
        <v>-1.77</v>
      </c>
      <c r="CA557">
        <v>5233363</v>
      </c>
      <c r="CB557">
        <v>6464248.333333333</v>
      </c>
      <c r="CC557">
        <v>40.517829999999996</v>
      </c>
      <c r="CD557">
        <v>3.0483333333333333</v>
      </c>
      <c r="CF557">
        <v>5.0374853795646262E-4</v>
      </c>
      <c r="CH557">
        <v>30.85</v>
      </c>
      <c r="CI557">
        <v>-6.97</v>
      </c>
      <c r="CJ557">
        <v>1452776</v>
      </c>
      <c r="CK557">
        <v>1631006.6666666667</v>
      </c>
      <c r="CL557">
        <v>5.1804466666666666</v>
      </c>
      <c r="CM557">
        <v>0.72416666666666663</v>
      </c>
      <c r="CN557">
        <v>20.839590000000001</v>
      </c>
      <c r="CO557">
        <v>4.4315503667867774E-3</v>
      </c>
      <c r="CP557" s="10">
        <f t="shared" si="40"/>
        <v>9.2351692708186064E-2</v>
      </c>
      <c r="CQ557">
        <v>16.47</v>
      </c>
      <c r="CR557">
        <v>-12.46</v>
      </c>
      <c r="CS557">
        <v>5107920</v>
      </c>
      <c r="CT557">
        <v>7614812.5</v>
      </c>
      <c r="CU557">
        <v>27.728301666666667</v>
      </c>
      <c r="CV557">
        <v>5.333333333333333</v>
      </c>
      <c r="CW557">
        <v>32.673749999999998</v>
      </c>
      <c r="CX557">
        <v>5.7690517177866892E-2</v>
      </c>
      <c r="CY557">
        <f t="shared" si="41"/>
        <v>1.8849655356403283</v>
      </c>
      <c r="CZ557">
        <v>106.2</v>
      </c>
      <c r="DA557">
        <v>3.66</v>
      </c>
      <c r="DB557">
        <v>58192206</v>
      </c>
      <c r="DC557">
        <v>43105165</v>
      </c>
      <c r="DD557">
        <v>242.01648333333333</v>
      </c>
      <c r="DE557">
        <v>40.784166666666671</v>
      </c>
      <c r="DF557">
        <v>35.017699999999998</v>
      </c>
      <c r="DG557">
        <v>8.8560979692353478E-2</v>
      </c>
      <c r="DH557">
        <f t="shared" si="42"/>
        <v>3.101201818572926</v>
      </c>
      <c r="DI557">
        <v>42.74</v>
      </c>
      <c r="DJ557">
        <v>-1.97</v>
      </c>
      <c r="DK557">
        <v>82019890</v>
      </c>
      <c r="DL557">
        <v>92469258.333333328</v>
      </c>
      <c r="DM557">
        <v>331.23291666666665</v>
      </c>
      <c r="DN557">
        <v>44.226666666666667</v>
      </c>
      <c r="DO557">
        <v>126.1643</v>
      </c>
      <c r="DP557">
        <v>7.2498011260017543E-3</v>
      </c>
      <c r="DQ557">
        <f t="shared" si="43"/>
        <v>0.91466608420122308</v>
      </c>
      <c r="DR557">
        <v>116.87</v>
      </c>
      <c r="DS557">
        <v>6.86</v>
      </c>
      <c r="DT557">
        <v>10519233</v>
      </c>
      <c r="DU557">
        <v>8960515.333333334</v>
      </c>
      <c r="DV557">
        <v>26.399503333333332</v>
      </c>
      <c r="DW557">
        <v>3.4116666666666666</v>
      </c>
      <c r="DX557">
        <v>7.0820879999999997</v>
      </c>
      <c r="DY557">
        <v>4.726103244067306E-3</v>
      </c>
      <c r="DZ557">
        <f t="shared" si="27"/>
        <v>3.3470679071570135E-2</v>
      </c>
      <c r="EA557">
        <v>69.02</v>
      </c>
      <c r="EB557">
        <v>0.01</v>
      </c>
      <c r="EC557">
        <v>10322790</v>
      </c>
      <c r="ED557">
        <v>6323597.5</v>
      </c>
      <c r="EE557">
        <v>23.900045000000002</v>
      </c>
      <c r="EF557">
        <v>2.8350000000000004</v>
      </c>
      <c r="EG557">
        <v>48.134189999999997</v>
      </c>
      <c r="EH557">
        <v>2.48016433438488E-4</v>
      </c>
      <c r="EI557">
        <f t="shared" si="32"/>
        <v>1.1938070130250535E-2</v>
      </c>
      <c r="EJ557">
        <v>114.07</v>
      </c>
      <c r="EK557">
        <v>-4.2300000000000004</v>
      </c>
      <c r="EL557">
        <v>267517</v>
      </c>
      <c r="EM557">
        <v>306486.48333333334</v>
      </c>
      <c r="EN557">
        <v>1.9818415833333332</v>
      </c>
      <c r="EO557">
        <v>0.41465475000000002</v>
      </c>
      <c r="EP557">
        <v>35.963979999999999</v>
      </c>
      <c r="EQ557">
        <v>3.2379785690370647E-3</v>
      </c>
      <c r="ER557">
        <f t="shared" si="44"/>
        <v>0.11645059649727761</v>
      </c>
      <c r="ES557">
        <v>88.01</v>
      </c>
      <c r="ET557">
        <v>3.73</v>
      </c>
      <c r="EU557">
        <v>3610696</v>
      </c>
      <c r="EV557">
        <v>5015923.666666667</v>
      </c>
      <c r="EW557">
        <v>11.135061666666667</v>
      </c>
      <c r="EX557">
        <v>1.4641666666666666</v>
      </c>
      <c r="EY557">
        <v>14.726929999999999</v>
      </c>
      <c r="EZ557">
        <v>4.1070515037124533E-3</v>
      </c>
      <c r="FA557">
        <f t="shared" si="33"/>
        <v>6.0484260001568035E-2</v>
      </c>
      <c r="FB557">
        <v>21.53</v>
      </c>
      <c r="FC557">
        <v>13.18</v>
      </c>
      <c r="FD557">
        <v>5354736</v>
      </c>
      <c r="FE557">
        <v>4865055.833333333</v>
      </c>
      <c r="FF557">
        <v>16.267363333333332</v>
      </c>
      <c r="FG557">
        <v>2.5364166666666668</v>
      </c>
      <c r="FH557">
        <v>46.922170000000001</v>
      </c>
      <c r="FI557">
        <v>6.0978674697612943E-2</v>
      </c>
      <c r="FJ557">
        <f t="shared" si="45"/>
        <v>2.8612517405360931</v>
      </c>
      <c r="FK557">
        <v>111.69</v>
      </c>
      <c r="FL557">
        <v>5.85</v>
      </c>
      <c r="FM557">
        <v>57403344</v>
      </c>
      <c r="FN557">
        <v>42054181.666666664</v>
      </c>
      <c r="FO557">
        <v>161.36641666666665</v>
      </c>
      <c r="FP557">
        <v>19.780833333333334</v>
      </c>
      <c r="FQ557">
        <v>99.274860000000004</v>
      </c>
      <c r="FR557">
        <v>0.12049899135726477</v>
      </c>
      <c r="FS557">
        <f t="shared" si="46"/>
        <v>11.962520497133671</v>
      </c>
      <c r="FT557">
        <v>44.31</v>
      </c>
      <c r="FU557">
        <v>1.75</v>
      </c>
      <c r="FV557">
        <v>125672659</v>
      </c>
      <c r="FW557">
        <v>109046858.33333333</v>
      </c>
      <c r="FX557">
        <v>492.65877500000005</v>
      </c>
      <c r="FY557">
        <v>84.24</v>
      </c>
      <c r="GC557">
        <v>33.64</v>
      </c>
      <c r="GD557">
        <v>-6.84</v>
      </c>
      <c r="GE557">
        <v>2485951</v>
      </c>
      <c r="GF557">
        <v>855248.75</v>
      </c>
      <c r="GG557">
        <v>3.7140178333333331</v>
      </c>
      <c r="GH557">
        <v>0.33250000000000002</v>
      </c>
      <c r="GK557" s="10"/>
      <c r="GL557">
        <v>34.799999999999997</v>
      </c>
      <c r="GM557">
        <v>-6.63</v>
      </c>
      <c r="GN557">
        <v>3627038</v>
      </c>
      <c r="GO557">
        <v>2235373</v>
      </c>
      <c r="GP557">
        <v>8.2807666666666666</v>
      </c>
      <c r="GQ557">
        <v>1.1266666666666667</v>
      </c>
      <c r="GU557">
        <v>76.81</v>
      </c>
      <c r="GV557">
        <v>-0.43</v>
      </c>
      <c r="GW557">
        <v>408237</v>
      </c>
      <c r="GX557">
        <v>848896.16666666663</v>
      </c>
      <c r="GY557">
        <v>2.8278833333333337</v>
      </c>
      <c r="GZ557">
        <v>4.0833333333333333E-2</v>
      </c>
      <c r="HA557">
        <v>6.178267</v>
      </c>
      <c r="HB557">
        <v>4.0093340200147903E-2</v>
      </c>
      <c r="HC557">
        <f t="shared" si="47"/>
        <v>0.24770736067834717</v>
      </c>
      <c r="HD557">
        <v>25.54</v>
      </c>
      <c r="HE557">
        <v>16.329999999999998</v>
      </c>
      <c r="HF557">
        <v>90862449</v>
      </c>
      <c r="HG557">
        <v>51343700</v>
      </c>
      <c r="HH557">
        <v>119.94477499999999</v>
      </c>
      <c r="HI557">
        <v>12.529691666666666</v>
      </c>
      <c r="HJ557">
        <v>44.17501</v>
      </c>
      <c r="HK557">
        <v>1.6817946080182472E-2</v>
      </c>
      <c r="HL557">
        <f t="shared" si="48"/>
        <v>0.74293293627152146</v>
      </c>
      <c r="HM557">
        <v>41.1</v>
      </c>
      <c r="HN557">
        <v>0.06</v>
      </c>
      <c r="HO557">
        <v>15565033</v>
      </c>
      <c r="HP557">
        <v>19468715.833333332</v>
      </c>
      <c r="HQ557">
        <v>81.246820833333331</v>
      </c>
      <c r="HR557">
        <v>6.6483333333333334</v>
      </c>
      <c r="HS557">
        <v>64.763819999999996</v>
      </c>
      <c r="HT557">
        <v>1.6817946080182472E-2</v>
      </c>
      <c r="HU557">
        <f t="shared" si="49"/>
        <v>1.0891944327066432</v>
      </c>
      <c r="HV557">
        <v>171.14</v>
      </c>
      <c r="HW557">
        <v>14.89</v>
      </c>
      <c r="HX557">
        <v>3674435</v>
      </c>
      <c r="HY557">
        <v>6238190.833333333</v>
      </c>
      <c r="HZ557">
        <v>17.908805833333332</v>
      </c>
      <c r="IA557">
        <v>6.6483333333333334</v>
      </c>
      <c r="IB557">
        <v>15.084110000000001</v>
      </c>
      <c r="IC557">
        <v>5.9377961263944838E-3</v>
      </c>
      <c r="ID557">
        <f t="shared" si="50"/>
        <v>8.9566369928108305E-2</v>
      </c>
      <c r="IE557">
        <v>59.05</v>
      </c>
      <c r="IF557">
        <v>-8.85</v>
      </c>
      <c r="IG557">
        <v>4358991</v>
      </c>
      <c r="IH557">
        <v>5668176.666666667</v>
      </c>
      <c r="II557">
        <v>42.44766666666667</v>
      </c>
      <c r="IJ557">
        <v>10.1875</v>
      </c>
      <c r="IK557">
        <v>14.9854</v>
      </c>
      <c r="IL557">
        <v>1.3180011657306284E-2</v>
      </c>
      <c r="IM557">
        <f t="shared" si="28"/>
        <v>0.19750774668939761</v>
      </c>
      <c r="IN557">
        <v>26.87</v>
      </c>
      <c r="IO557">
        <v>-5.29</v>
      </c>
      <c r="IP557">
        <v>38364668</v>
      </c>
      <c r="IQ557">
        <v>39235669.166666664</v>
      </c>
      <c r="IR557">
        <v>92.393541666666678</v>
      </c>
      <c r="IS557">
        <v>11.420833333333334</v>
      </c>
      <c r="IT557">
        <v>34.822029999999998</v>
      </c>
      <c r="IU557">
        <v>1.3180011657306284E-2</v>
      </c>
      <c r="IV557">
        <f t="shared" si="51"/>
        <v>0.45895476133106911</v>
      </c>
      <c r="IW557">
        <v>278.38</v>
      </c>
      <c r="IX557">
        <v>11.4</v>
      </c>
      <c r="IY557">
        <v>10031755</v>
      </c>
      <c r="IZ557">
        <v>5759255.333333333</v>
      </c>
      <c r="JA557">
        <v>20.400954166666668</v>
      </c>
      <c r="JB557">
        <v>2.7424999999999997</v>
      </c>
      <c r="JC557">
        <v>57.664760000000001</v>
      </c>
      <c r="JD557">
        <v>1.9575182581095178E-3</v>
      </c>
      <c r="JE557">
        <f t="shared" si="29"/>
        <v>0.11287982054950341</v>
      </c>
      <c r="JF557">
        <v>67.66</v>
      </c>
      <c r="JG557">
        <v>-2.94</v>
      </c>
      <c r="JH557">
        <v>5354287</v>
      </c>
      <c r="JI557">
        <v>4561256.666666667</v>
      </c>
      <c r="JJ557">
        <v>17.479105833333332</v>
      </c>
      <c r="JK557">
        <v>2.2025000000000001</v>
      </c>
      <c r="JL557">
        <v>44.19312</v>
      </c>
      <c r="JM557">
        <v>1.1772828819580008E-3</v>
      </c>
      <c r="JN557">
        <f t="shared" si="34"/>
        <v>5.2027803676315765E-2</v>
      </c>
      <c r="JO557">
        <v>160.43</v>
      </c>
      <c r="JP557">
        <v>-0.42</v>
      </c>
      <c r="JQ557">
        <v>1988099</v>
      </c>
      <c r="JR557">
        <v>1543546</v>
      </c>
      <c r="JS557">
        <v>6.1958441666666664</v>
      </c>
      <c r="JT557">
        <v>1.075</v>
      </c>
      <c r="JU557">
        <v>45.650970000000001</v>
      </c>
      <c r="JV557">
        <v>2.2505768833683975E-2</v>
      </c>
      <c r="JW557">
        <f t="shared" si="52"/>
        <v>1.0274101778534421</v>
      </c>
      <c r="JX557">
        <v>7.06</v>
      </c>
      <c r="JY557">
        <v>-0.72</v>
      </c>
      <c r="JZ557">
        <v>45368425</v>
      </c>
      <c r="KA557">
        <v>34309704.166666664</v>
      </c>
      <c r="KB557">
        <v>146.41160833333333</v>
      </c>
      <c r="KC557">
        <v>16.962205000000001</v>
      </c>
      <c r="KD557">
        <v>29.196760000000001</v>
      </c>
      <c r="KE557">
        <v>3.1775249245901714E-2</v>
      </c>
      <c r="KF557">
        <f t="shared" si="53"/>
        <v>0.9277343261727734</v>
      </c>
      <c r="KG557">
        <v>170.7</v>
      </c>
      <c r="KH557">
        <v>8.08</v>
      </c>
      <c r="KI557">
        <v>40052733</v>
      </c>
      <c r="KJ557">
        <v>27159560</v>
      </c>
      <c r="KK557">
        <v>101.61749166666668</v>
      </c>
      <c r="KL557">
        <v>13.755833333333333</v>
      </c>
      <c r="KM557">
        <v>19.679690000000001</v>
      </c>
      <c r="KN557">
        <v>8.3229786618904209E-3</v>
      </c>
      <c r="KO557">
        <f t="shared" si="54"/>
        <v>0.16379363994261831</v>
      </c>
      <c r="KP557">
        <v>14.79</v>
      </c>
      <c r="KQ557">
        <v>-10</v>
      </c>
      <c r="KR557">
        <v>8826299</v>
      </c>
      <c r="KS557">
        <v>6363310</v>
      </c>
      <c r="KT557">
        <v>55.554124999999999</v>
      </c>
      <c r="KU557">
        <v>12.356666666666667</v>
      </c>
      <c r="KV557">
        <v>35.822740000000003</v>
      </c>
      <c r="KW557">
        <v>1.046907027151644E-2</v>
      </c>
      <c r="KX557">
        <f t="shared" si="55"/>
        <v>0.37503078237826287</v>
      </c>
      <c r="KY557">
        <v>110.07</v>
      </c>
      <c r="KZ557">
        <v>-2.2000000000000002</v>
      </c>
      <c r="LA557">
        <v>7040481</v>
      </c>
      <c r="LB557">
        <v>4390698</v>
      </c>
      <c r="LC557">
        <v>28.666277500000003</v>
      </c>
      <c r="LD557">
        <v>5.2385558333333337</v>
      </c>
      <c r="LE557">
        <v>0.50199970000000005</v>
      </c>
      <c r="LF557">
        <v>2.1968913188669194E-2</v>
      </c>
      <c r="LG557">
        <f t="shared" si="56"/>
        <v>1.102838783003798E-2</v>
      </c>
      <c r="LH557">
        <v>36.17</v>
      </c>
      <c r="LI557">
        <v>1.7</v>
      </c>
      <c r="LJ557">
        <v>61024501</v>
      </c>
      <c r="LK557">
        <v>20848570.833333332</v>
      </c>
      <c r="LL557">
        <v>59.175558333333335</v>
      </c>
      <c r="LM557">
        <v>7.1866666666666665</v>
      </c>
      <c r="LN557">
        <v>55.334580000000003</v>
      </c>
      <c r="LO557">
        <v>5.2379711212013395E-2</v>
      </c>
      <c r="LP557">
        <f t="shared" si="57"/>
        <v>2.8984093204380521</v>
      </c>
      <c r="LQ557">
        <v>93.7</v>
      </c>
      <c r="LR557">
        <v>2.09</v>
      </c>
      <c r="LS557">
        <v>58154632</v>
      </c>
      <c r="LT557">
        <v>62573416.666666664</v>
      </c>
      <c r="LU557">
        <v>212.71209999999999</v>
      </c>
      <c r="LV557">
        <v>28.118333333333336</v>
      </c>
      <c r="LW557">
        <v>32.47175</v>
      </c>
      <c r="LX557">
        <v>0.3156782548983596</v>
      </c>
      <c r="LY557" s="10">
        <f t="shared" si="58"/>
        <v>10.250625373495808</v>
      </c>
      <c r="LZ557">
        <v>49.48</v>
      </c>
      <c r="MA557">
        <v>-1.84</v>
      </c>
      <c r="MB557">
        <v>268205794</v>
      </c>
      <c r="MC557">
        <v>538624833.33333337</v>
      </c>
      <c r="MD557">
        <v>2028.6181666666669</v>
      </c>
      <c r="ME557">
        <v>297.27760833333332</v>
      </c>
      <c r="MF557" s="13"/>
      <c r="MG557" s="13"/>
      <c r="MH557" s="13"/>
      <c r="MI557" s="12"/>
      <c r="MJ557" s="12"/>
      <c r="MK557" s="12"/>
      <c r="MM557" s="14"/>
      <c r="MN557" s="14"/>
      <c r="MO557" s="14"/>
      <c r="MP557" s="14"/>
      <c r="MQ557" s="16"/>
      <c r="MR557" s="16"/>
      <c r="MS557" s="16"/>
      <c r="MT557" s="16"/>
      <c r="NC557" s="14"/>
      <c r="ND557" s="14"/>
      <c r="NE557" s="14"/>
      <c r="NF557" s="14"/>
      <c r="NG557" s="16"/>
      <c r="NH557" s="16"/>
      <c r="NI557" s="16"/>
      <c r="NJ557" s="16"/>
      <c r="NK557" s="13"/>
      <c r="NL557" s="13"/>
      <c r="NM557" s="13"/>
      <c r="NN557" s="13"/>
      <c r="NO557" s="12"/>
      <c r="NP557" s="12"/>
      <c r="NQ557" s="12"/>
      <c r="NR557" s="12"/>
      <c r="NW557" s="16"/>
      <c r="NX557" s="16"/>
      <c r="NY557" s="16"/>
      <c r="NZ557" s="16"/>
      <c r="PN557"/>
      <c r="QU557" s="16"/>
      <c r="QV557" s="16"/>
      <c r="QW557" s="16"/>
      <c r="QX557" s="16"/>
      <c r="RK557" s="16"/>
      <c r="RL557" s="16"/>
      <c r="RM557" s="16"/>
      <c r="RN557" s="16"/>
      <c r="RW557" s="14"/>
      <c r="RX557" s="14"/>
      <c r="RY557" s="14"/>
      <c r="RZ557" s="14"/>
      <c r="SA557" s="16"/>
      <c r="SB557" s="16"/>
      <c r="SC557" s="16"/>
      <c r="SD557" s="16"/>
    </row>
    <row r="558" spans="1:498" hidden="1" x14ac:dyDescent="0.35">
      <c r="A558" s="2">
        <v>35065</v>
      </c>
      <c r="B558">
        <v>39.973370000000003</v>
      </c>
      <c r="C558">
        <v>1.6435236528963258E-2</v>
      </c>
      <c r="D558">
        <f t="shared" si="35"/>
        <v>0.65697179080976409</v>
      </c>
      <c r="E558">
        <v>78.14</v>
      </c>
      <c r="F558">
        <v>27.92</v>
      </c>
      <c r="G558">
        <v>18305299</v>
      </c>
      <c r="H558">
        <v>54083400</v>
      </c>
      <c r="I558">
        <v>99.011399999999995</v>
      </c>
      <c r="J558">
        <v>15.010583333333335</v>
      </c>
      <c r="K558">
        <v>43.240310000000001</v>
      </c>
      <c r="L558">
        <v>8.7776350622422589E-3</v>
      </c>
      <c r="M558">
        <f t="shared" si="36"/>
        <v>0.37954766115822458</v>
      </c>
      <c r="N558">
        <v>37.04</v>
      </c>
      <c r="O558">
        <v>-3.86</v>
      </c>
      <c r="P558">
        <v>7960918</v>
      </c>
      <c r="Q558">
        <v>6596520.833333333</v>
      </c>
      <c r="R558">
        <v>31.308039166666664</v>
      </c>
      <c r="S558">
        <v>4.4541666666666666</v>
      </c>
      <c r="T558">
        <v>34.293819999999997</v>
      </c>
      <c r="U558">
        <v>1.0358020102645034E-2</v>
      </c>
      <c r="V558">
        <f t="shared" si="37"/>
        <v>0.35521607695649027</v>
      </c>
      <c r="W558">
        <v>16.850000000000001</v>
      </c>
      <c r="X558">
        <v>0.28000000000000003</v>
      </c>
      <c r="Y558">
        <v>10156973</v>
      </c>
      <c r="Z558">
        <v>13144681.666666666</v>
      </c>
      <c r="AA558">
        <v>59.490116666666665</v>
      </c>
      <c r="AB558">
        <v>6.2616666666666667</v>
      </c>
      <c r="AC558">
        <v>34.649549999999998</v>
      </c>
      <c r="AD558">
        <v>2.8249500490566806E-2</v>
      </c>
      <c r="AE558">
        <f t="shared" si="38"/>
        <v>0.97883247972291898</v>
      </c>
      <c r="AF558">
        <v>38.799999999999997</v>
      </c>
      <c r="AG558">
        <v>-25.83</v>
      </c>
      <c r="AH558">
        <v>29767210</v>
      </c>
      <c r="AI558">
        <v>70296288.333333328</v>
      </c>
      <c r="AJ558">
        <v>289.50299999999999</v>
      </c>
      <c r="AK558">
        <v>47.635133333333329</v>
      </c>
      <c r="AL558">
        <v>30.486640000000001</v>
      </c>
      <c r="AM558">
        <v>5.3932128867865293E-3</v>
      </c>
      <c r="AN558">
        <f t="shared" si="39"/>
        <v>0.16442093972282168</v>
      </c>
      <c r="AO558">
        <v>37.03</v>
      </c>
      <c r="AP558">
        <v>12.62</v>
      </c>
      <c r="AQ558">
        <v>14734050</v>
      </c>
      <c r="AR558">
        <v>6854288.666666667</v>
      </c>
      <c r="AS558">
        <v>20.4870825</v>
      </c>
      <c r="AT558">
        <v>2.5659166666666668</v>
      </c>
      <c r="AU558">
        <v>7.6413970000000004</v>
      </c>
      <c r="AV558">
        <v>9.3261306762419307E-3</v>
      </c>
      <c r="AW558">
        <f t="shared" si="25"/>
        <v>7.126466697104307E-2</v>
      </c>
      <c r="AX558">
        <v>107.88</v>
      </c>
      <c r="AY558">
        <v>24.79</v>
      </c>
      <c r="AZ558">
        <v>36462740</v>
      </c>
      <c r="BA558">
        <v>20253742.5</v>
      </c>
      <c r="BB558">
        <v>28.049906666666669</v>
      </c>
      <c r="BC558">
        <v>4.0309266666666668</v>
      </c>
      <c r="BD558">
        <v>11.908609999999999</v>
      </c>
      <c r="BE558">
        <v>1.0912805942398887E-3</v>
      </c>
      <c r="BF558">
        <f t="shared" si="31"/>
        <v>1.2995634997371081E-2</v>
      </c>
      <c r="BG558">
        <v>390.39</v>
      </c>
      <c r="BH558">
        <v>23.71</v>
      </c>
      <c r="BI558">
        <v>3619014</v>
      </c>
      <c r="BJ558">
        <v>1315404.0833333333</v>
      </c>
      <c r="BK558">
        <v>2.5878103333333331</v>
      </c>
      <c r="BM558">
        <v>44.613689999999998</v>
      </c>
      <c r="BN558">
        <v>6.5408610946406029E-3</v>
      </c>
      <c r="BO558">
        <f t="shared" si="30"/>
        <v>0.29181194920935649</v>
      </c>
      <c r="BP558">
        <v>23.17</v>
      </c>
      <c r="BQ558">
        <v>-4.8600000000000003</v>
      </c>
      <c r="BR558">
        <v>10296139</v>
      </c>
      <c r="BS558">
        <v>12376610.833333334</v>
      </c>
      <c r="BU558">
        <v>5.3191666666666668</v>
      </c>
      <c r="BV558">
        <v>14.124829999999999</v>
      </c>
      <c r="BW558">
        <v>6.1828483939917406E-3</v>
      </c>
      <c r="BX558">
        <f t="shared" si="26"/>
        <v>8.733168248090635E-2</v>
      </c>
      <c r="BY558">
        <v>8.18</v>
      </c>
      <c r="BZ558">
        <v>-1.65</v>
      </c>
      <c r="CA558">
        <v>5263072</v>
      </c>
      <c r="CB558">
        <v>7600828.666666667</v>
      </c>
      <c r="CC558">
        <v>41.910161666666667</v>
      </c>
      <c r="CD558">
        <v>4.4483333333333333</v>
      </c>
      <c r="CF558">
        <v>5.1229120312710466E-4</v>
      </c>
      <c r="CH558">
        <v>18.809999999999999</v>
      </c>
      <c r="CI558">
        <v>-6.42</v>
      </c>
      <c r="CJ558">
        <v>1434655</v>
      </c>
      <c r="CK558">
        <v>1727255.8333333333</v>
      </c>
      <c r="CL558">
        <v>5.5010204166666661</v>
      </c>
      <c r="CM558">
        <v>0.75749999999999995</v>
      </c>
      <c r="CN558">
        <v>20.144539999999999</v>
      </c>
      <c r="CO558">
        <v>4.4519116633947066E-3</v>
      </c>
      <c r="CP558" s="10">
        <f t="shared" si="40"/>
        <v>8.9681712579721198E-2</v>
      </c>
      <c r="CQ558">
        <v>12.47</v>
      </c>
      <c r="CR558">
        <v>-8.59</v>
      </c>
      <c r="CS558">
        <v>5124716</v>
      </c>
      <c r="CT558">
        <v>8091814.166666667</v>
      </c>
      <c r="CU558">
        <v>28.956566666666664</v>
      </c>
      <c r="CV558">
        <v>5.7758333333333338</v>
      </c>
      <c r="CW558">
        <v>34.495559999999998</v>
      </c>
      <c r="CX558">
        <v>5.6695370791080758E-2</v>
      </c>
      <c r="CY558">
        <f t="shared" si="41"/>
        <v>1.9557385648459735</v>
      </c>
      <c r="CZ558">
        <v>87.61</v>
      </c>
      <c r="DA558">
        <v>4.54</v>
      </c>
      <c r="DB558">
        <v>58380637</v>
      </c>
      <c r="DC558">
        <v>43991655.833333336</v>
      </c>
      <c r="DD558">
        <v>251.02900833333334</v>
      </c>
      <c r="DE558">
        <v>42.315833333333337</v>
      </c>
      <c r="DF558">
        <v>36.386479999999999</v>
      </c>
      <c r="DG558">
        <v>8.6512247748730009E-2</v>
      </c>
      <c r="DH558">
        <f t="shared" si="42"/>
        <v>3.1478761724642093</v>
      </c>
      <c r="DI558">
        <v>5.8</v>
      </c>
      <c r="DJ558">
        <v>-2.38</v>
      </c>
      <c r="DK558">
        <v>82263195</v>
      </c>
      <c r="DL558">
        <v>93870625</v>
      </c>
      <c r="DM558">
        <v>342.1538083333333</v>
      </c>
      <c r="DN558">
        <v>45.685833333333335</v>
      </c>
      <c r="DO558">
        <v>132.71600000000001</v>
      </c>
      <c r="DP558">
        <v>7.2265525562531588E-3</v>
      </c>
      <c r="DQ558">
        <f t="shared" si="43"/>
        <v>0.95907914905569425</v>
      </c>
      <c r="DR558">
        <v>89.76</v>
      </c>
      <c r="DS558">
        <v>4.1100000000000003</v>
      </c>
      <c r="DT558">
        <v>10570081</v>
      </c>
      <c r="DU558">
        <v>9117580.833333334</v>
      </c>
      <c r="DV558">
        <v>27.066716666666665</v>
      </c>
      <c r="DW558">
        <v>3.5141666666666667</v>
      </c>
      <c r="DX558">
        <v>8.5042120000000008</v>
      </c>
      <c r="DY558">
        <v>4.583640396843407E-3</v>
      </c>
      <c r="DZ558">
        <f t="shared" si="27"/>
        <v>3.8980249666520465E-2</v>
      </c>
      <c r="EA558">
        <v>44.96</v>
      </c>
      <c r="EB558">
        <v>-2.19</v>
      </c>
      <c r="EC558">
        <v>10302236</v>
      </c>
      <c r="ED558">
        <v>6582884.166666667</v>
      </c>
      <c r="EE558">
        <v>24.354054999999999</v>
      </c>
      <c r="EF558">
        <v>2.9241666666666668</v>
      </c>
      <c r="EG558">
        <v>49.572870000000002</v>
      </c>
      <c r="EH558">
        <v>2.513189196701689E-4</v>
      </c>
      <c r="EI558">
        <f t="shared" si="32"/>
        <v>1.2458600133349726E-2</v>
      </c>
      <c r="EJ558">
        <v>80.73</v>
      </c>
      <c r="EK558">
        <v>-1.48</v>
      </c>
      <c r="EL558">
        <v>268968</v>
      </c>
      <c r="EM558">
        <v>313735.625</v>
      </c>
      <c r="EN558">
        <v>2.097330083333333</v>
      </c>
      <c r="EO558">
        <v>0.42596974999999998</v>
      </c>
      <c r="EP558">
        <v>37.074869999999997</v>
      </c>
      <c r="EQ558">
        <v>3.3693445044278539E-3</v>
      </c>
      <c r="ER558">
        <f t="shared" si="44"/>
        <v>0.1249180094868771</v>
      </c>
      <c r="ES558">
        <v>128.78</v>
      </c>
      <c r="ET558">
        <v>5.72</v>
      </c>
      <c r="EU558">
        <v>3638507</v>
      </c>
      <c r="EV558">
        <v>5229153.333333333</v>
      </c>
      <c r="EW558">
        <v>11.753054166666667</v>
      </c>
      <c r="EX558">
        <v>1.5725</v>
      </c>
      <c r="EY558">
        <v>15.32422</v>
      </c>
      <c r="EZ558">
        <v>4.215913384807317E-3</v>
      </c>
      <c r="FA558">
        <f t="shared" si="33"/>
        <v>6.4605584209731989E-2</v>
      </c>
      <c r="FB558">
        <v>86.36</v>
      </c>
      <c r="FC558">
        <v>12.73</v>
      </c>
      <c r="FD558">
        <v>5499554</v>
      </c>
      <c r="FE558">
        <v>5058478</v>
      </c>
      <c r="FF558">
        <v>16.858073333333333</v>
      </c>
      <c r="FG558">
        <v>2.714116666666667</v>
      </c>
      <c r="FH558">
        <v>49.129280000000001</v>
      </c>
      <c r="FI558">
        <v>5.9840410932210417E-2</v>
      </c>
      <c r="FJ558">
        <f t="shared" si="45"/>
        <v>2.9399163040036265</v>
      </c>
      <c r="FK558">
        <v>96.86</v>
      </c>
      <c r="FL558">
        <v>5.5</v>
      </c>
      <c r="FM558">
        <v>57162098</v>
      </c>
      <c r="FN558">
        <v>41546989.166666664</v>
      </c>
      <c r="FO558">
        <v>161.31649999999999</v>
      </c>
      <c r="FP558">
        <v>19.949166666666667</v>
      </c>
      <c r="FQ558">
        <v>103.1097</v>
      </c>
      <c r="FR558">
        <v>0.12042989145339585</v>
      </c>
      <c r="FS558">
        <f t="shared" si="46"/>
        <v>12.41748997879221</v>
      </c>
      <c r="FT558">
        <v>56.3</v>
      </c>
      <c r="FU558">
        <v>-0.08</v>
      </c>
      <c r="FV558">
        <v>125975305</v>
      </c>
      <c r="FW558">
        <v>110222233.33333333</v>
      </c>
      <c r="FX558">
        <v>502.45116666666667</v>
      </c>
      <c r="FY558">
        <v>85.821416666666664</v>
      </c>
      <c r="GC558">
        <v>28.86</v>
      </c>
      <c r="GD558">
        <v>-7.47</v>
      </c>
      <c r="GE558">
        <v>2457910</v>
      </c>
      <c r="GF558">
        <v>761689.75</v>
      </c>
      <c r="GG558">
        <v>3.4554338333333336</v>
      </c>
      <c r="GH558">
        <v>0.26</v>
      </c>
      <c r="GK558" s="10"/>
      <c r="GL558">
        <v>29.88</v>
      </c>
      <c r="GM558">
        <v>-7.9</v>
      </c>
      <c r="GN558">
        <v>3599721</v>
      </c>
      <c r="GO558">
        <v>2297211</v>
      </c>
      <c r="GP558">
        <v>9.0250833333333329</v>
      </c>
      <c r="GQ558">
        <v>1.3533333333333333</v>
      </c>
      <c r="GU558">
        <v>15.27</v>
      </c>
      <c r="GV558">
        <v>-1.19</v>
      </c>
      <c r="GW558">
        <v>413779</v>
      </c>
      <c r="GX558">
        <v>855712.91666666663</v>
      </c>
      <c r="GY558">
        <v>2.9082733333333333</v>
      </c>
      <c r="GZ558">
        <v>3.7499999999999999E-2</v>
      </c>
      <c r="HA558">
        <v>6.8489399999999998</v>
      </c>
      <c r="HB558">
        <v>4.1268733252594982E-2</v>
      </c>
      <c r="HC558">
        <f t="shared" si="47"/>
        <v>0.28264707792302785</v>
      </c>
      <c r="HD558">
        <v>13.32</v>
      </c>
      <c r="HE558">
        <v>15.68</v>
      </c>
      <c r="HF558">
        <v>92452701</v>
      </c>
      <c r="HG558">
        <v>51966091.666666664</v>
      </c>
      <c r="HH558">
        <v>123.07396666666666</v>
      </c>
      <c r="HI558">
        <v>13.049244166666666</v>
      </c>
      <c r="HJ558">
        <v>46.334000000000003</v>
      </c>
      <c r="HK558">
        <v>1.68677669444992E-2</v>
      </c>
      <c r="HL558">
        <f t="shared" si="48"/>
        <v>0.78155111360642604</v>
      </c>
      <c r="HM558">
        <v>7.5</v>
      </c>
      <c r="HN558">
        <v>-0.3</v>
      </c>
      <c r="HO558">
        <v>15640031</v>
      </c>
      <c r="HP558">
        <v>20310786.666666668</v>
      </c>
      <c r="HQ558">
        <v>84.759221666666676</v>
      </c>
      <c r="HR558">
        <v>7.0058333333333325</v>
      </c>
      <c r="HS558">
        <v>64.741969999999995</v>
      </c>
      <c r="HT558">
        <v>1.68677669444992E-2</v>
      </c>
      <c r="HU558">
        <f t="shared" si="49"/>
        <v>1.0920524614877589</v>
      </c>
      <c r="HV558">
        <v>99.8</v>
      </c>
      <c r="HW558">
        <v>15.86</v>
      </c>
      <c r="HX558">
        <v>3729383</v>
      </c>
      <c r="HY558">
        <v>6271078.333333333</v>
      </c>
      <c r="HZ558">
        <v>18.165650833333334</v>
      </c>
      <c r="IA558">
        <v>7.0058333333333325</v>
      </c>
      <c r="IB558">
        <v>15.45665</v>
      </c>
      <c r="IC558">
        <v>6.0433784881046664E-3</v>
      </c>
      <c r="ID558">
        <f t="shared" si="50"/>
        <v>9.341038610816299E-2</v>
      </c>
      <c r="IE558">
        <v>33.6</v>
      </c>
      <c r="IF558">
        <v>-6.37</v>
      </c>
      <c r="IG558">
        <v>4381137</v>
      </c>
      <c r="IH558">
        <v>5900630</v>
      </c>
      <c r="II558">
        <v>38.934735833333335</v>
      </c>
      <c r="IJ558">
        <v>8.7241666666666671</v>
      </c>
      <c r="IK558">
        <v>17.24137</v>
      </c>
      <c r="IL558">
        <v>1.3553278385847061E-2</v>
      </c>
      <c r="IM558">
        <f t="shared" si="28"/>
        <v>0.23367708736339193</v>
      </c>
      <c r="IN558">
        <v>13.38</v>
      </c>
      <c r="IO558">
        <v>-6.81</v>
      </c>
      <c r="IP558">
        <v>38359165</v>
      </c>
      <c r="IQ558">
        <v>40408618.333333336</v>
      </c>
      <c r="IR558">
        <v>96.99581666666667</v>
      </c>
      <c r="IS558">
        <v>11.765833333333333</v>
      </c>
      <c r="IT558">
        <v>36.613039999999998</v>
      </c>
      <c r="IU558">
        <v>7.0697095704239082E-3</v>
      </c>
      <c r="IV558">
        <f t="shared" si="51"/>
        <v>0.25884355929031333</v>
      </c>
      <c r="IW558">
        <v>338.23</v>
      </c>
      <c r="IX558">
        <v>10.62</v>
      </c>
      <c r="IY558">
        <v>10067655</v>
      </c>
      <c r="IZ558">
        <v>5496001</v>
      </c>
      <c r="JA558">
        <v>21.030066666666666</v>
      </c>
      <c r="JB558">
        <v>2.85</v>
      </c>
      <c r="JC558">
        <v>60.879930000000002</v>
      </c>
      <c r="JD558">
        <v>2.0225238390098052E-3</v>
      </c>
      <c r="JE558">
        <f t="shared" si="29"/>
        <v>0.12313110974224821</v>
      </c>
      <c r="JF558">
        <v>49.26</v>
      </c>
      <c r="JG558">
        <v>-4.92</v>
      </c>
      <c r="JH558">
        <v>5362429</v>
      </c>
      <c r="JI558">
        <v>4602635.666666667</v>
      </c>
      <c r="JJ558">
        <v>17.600200833333332</v>
      </c>
      <c r="JK558">
        <v>2.1216666666666666</v>
      </c>
      <c r="JL558">
        <v>43.769120000000001</v>
      </c>
      <c r="JM558">
        <v>1.1773964993635954E-3</v>
      </c>
      <c r="JN558">
        <f t="shared" si="34"/>
        <v>5.1533608668225137E-2</v>
      </c>
      <c r="JO558">
        <v>86.87</v>
      </c>
      <c r="JP558">
        <v>-1.39</v>
      </c>
      <c r="JQ558">
        <v>1986792</v>
      </c>
      <c r="JR558">
        <v>1572862.5</v>
      </c>
      <c r="JS558">
        <v>6.5016766666666674</v>
      </c>
      <c r="JT558">
        <v>1.0875000000000001</v>
      </c>
      <c r="JU558">
        <v>43.064950000000003</v>
      </c>
      <c r="JV558">
        <v>2.3530298821191387E-2</v>
      </c>
      <c r="JW558">
        <f t="shared" si="52"/>
        <v>1.013331142219666</v>
      </c>
      <c r="JX558">
        <v>23.94</v>
      </c>
      <c r="JY558">
        <v>-1.84</v>
      </c>
      <c r="JZ558">
        <v>45638701</v>
      </c>
      <c r="KA558">
        <v>37712283.333333336</v>
      </c>
      <c r="KB558">
        <v>161.70284999999998</v>
      </c>
      <c r="KC558">
        <v>18.820476666666668</v>
      </c>
      <c r="KD558">
        <v>30.3462</v>
      </c>
      <c r="KE558">
        <v>3.1611286154118845E-2</v>
      </c>
      <c r="KF558">
        <f t="shared" si="53"/>
        <v>0.95928241189012131</v>
      </c>
      <c r="KG558">
        <v>173.07</v>
      </c>
      <c r="KH558">
        <v>7.81</v>
      </c>
      <c r="KI558">
        <v>40237375</v>
      </c>
      <c r="KJ558">
        <v>25952269.166666668</v>
      </c>
      <c r="KK558">
        <v>105.54734999999999</v>
      </c>
      <c r="KL558">
        <v>14.434166666666668</v>
      </c>
      <c r="KM558">
        <v>19.93722</v>
      </c>
      <c r="KN558">
        <v>8.1928354096173113E-3</v>
      </c>
      <c r="KO558">
        <f t="shared" si="54"/>
        <v>0.16334236198533045</v>
      </c>
      <c r="KP558">
        <v>9.7799999999999994</v>
      </c>
      <c r="KQ558">
        <v>-7.83</v>
      </c>
      <c r="KR558">
        <v>8840329</v>
      </c>
      <c r="KS558">
        <v>6665260</v>
      </c>
      <c r="KT558">
        <v>54.185312500000002</v>
      </c>
      <c r="KU558">
        <v>11.717500000000001</v>
      </c>
      <c r="KV558">
        <v>36.242690000000003</v>
      </c>
      <c r="KW558">
        <v>1.019294344960614E-2</v>
      </c>
      <c r="KX558">
        <f t="shared" si="55"/>
        <v>0.36941968963160599</v>
      </c>
      <c r="KY558">
        <v>32.93</v>
      </c>
      <c r="KZ558">
        <v>-2.16</v>
      </c>
      <c r="LA558">
        <v>7071884</v>
      </c>
      <c r="LB558">
        <v>4427411.333333333</v>
      </c>
      <c r="LC558">
        <v>27.690916666666666</v>
      </c>
      <c r="LD558">
        <v>4.7773624999999997</v>
      </c>
      <c r="LE558">
        <v>0.55405899999999997</v>
      </c>
      <c r="LF558">
        <v>2.2860208118139855E-2</v>
      </c>
      <c r="LG558">
        <f t="shared" si="56"/>
        <v>1.2665904049728449E-2</v>
      </c>
      <c r="LH558">
        <v>70.23</v>
      </c>
      <c r="LI558">
        <v>-0.08</v>
      </c>
      <c r="LJ558">
        <v>61951134</v>
      </c>
      <c r="LK558">
        <v>22658325</v>
      </c>
      <c r="LL558">
        <v>64.553141666666662</v>
      </c>
      <c r="LM558">
        <v>7.9041666666666659</v>
      </c>
      <c r="LN558">
        <v>56.357909999999997</v>
      </c>
      <c r="LO558">
        <v>5.2069561664113841E-2</v>
      </c>
      <c r="LP558">
        <f t="shared" si="57"/>
        <v>2.9345316700055779</v>
      </c>
      <c r="LQ558">
        <v>77.989999999999995</v>
      </c>
      <c r="LR558">
        <v>4.0999999999999996</v>
      </c>
      <c r="LS558">
        <v>58298563</v>
      </c>
      <c r="LT558">
        <v>64700362.5</v>
      </c>
      <c r="LU558">
        <v>223.02458333333334</v>
      </c>
      <c r="LV558">
        <v>29.239166666666666</v>
      </c>
      <c r="LW558">
        <v>32.603149999999999</v>
      </c>
      <c r="LX558">
        <v>0.31745106271217477</v>
      </c>
      <c r="LY558" s="10">
        <f t="shared" si="58"/>
        <v>10.349904615264441</v>
      </c>
      <c r="LZ558">
        <v>63.43</v>
      </c>
      <c r="MA558">
        <v>-4.54</v>
      </c>
      <c r="MB558">
        <v>270860696</v>
      </c>
      <c r="MC558">
        <v>554064558.33333337</v>
      </c>
      <c r="MD558">
        <v>2097.1144166666668</v>
      </c>
      <c r="ME558">
        <v>305.28218333333331</v>
      </c>
      <c r="MF558" s="13"/>
      <c r="MG558" s="13"/>
      <c r="MH558" s="13"/>
      <c r="MI558" s="12"/>
      <c r="MJ558" s="12"/>
      <c r="MK558" s="12"/>
      <c r="MM558" s="14"/>
      <c r="MN558" s="14"/>
      <c r="MO558" s="14"/>
      <c r="MP558" s="14"/>
      <c r="MQ558" s="16"/>
      <c r="MR558" s="16"/>
      <c r="MS558" s="16"/>
      <c r="MT558" s="16"/>
      <c r="NC558" s="14"/>
      <c r="ND558" s="14"/>
      <c r="NE558" s="14"/>
      <c r="NF558" s="14"/>
      <c r="NG558" s="16"/>
      <c r="NH558" s="16"/>
      <c r="NI558" s="16"/>
      <c r="NJ558" s="16"/>
      <c r="NK558" s="13"/>
      <c r="NL558" s="13"/>
      <c r="NM558" s="13"/>
      <c r="NN558" s="13"/>
      <c r="NO558" s="12"/>
      <c r="NP558" s="12"/>
      <c r="NQ558" s="12"/>
      <c r="NR558" s="12"/>
      <c r="NW558" s="16"/>
      <c r="NX558" s="16"/>
      <c r="NY558" s="16"/>
      <c r="NZ558" s="16"/>
      <c r="PN558"/>
      <c r="QU558" s="16"/>
      <c r="QV558" s="16"/>
      <c r="QW558" s="16"/>
      <c r="QX558" s="16"/>
      <c r="RK558" s="16"/>
      <c r="RL558" s="16"/>
      <c r="RM558" s="16"/>
      <c r="RN558" s="16"/>
      <c r="RW558" s="14"/>
      <c r="RX558" s="14"/>
      <c r="RY558" s="14"/>
      <c r="RZ558" s="14"/>
      <c r="SA558" s="16"/>
      <c r="SB558" s="16"/>
      <c r="SC558" s="16"/>
      <c r="SD558" s="16"/>
    </row>
    <row r="559" spans="1:498" hidden="1" x14ac:dyDescent="0.35">
      <c r="A559" s="2">
        <v>35096</v>
      </c>
      <c r="B559">
        <v>40.286529999999999</v>
      </c>
      <c r="C559">
        <v>1.6435236528963258E-2</v>
      </c>
      <c r="D559">
        <f t="shared" si="35"/>
        <v>0.66211864948117416</v>
      </c>
      <c r="E559">
        <v>46.52</v>
      </c>
      <c r="F559">
        <v>27.52</v>
      </c>
      <c r="G559">
        <v>18305299</v>
      </c>
      <c r="H559">
        <v>54083400</v>
      </c>
      <c r="I559">
        <v>99.011399999999995</v>
      </c>
      <c r="J559">
        <v>15.010583333333335</v>
      </c>
      <c r="K559">
        <v>44.423250000000003</v>
      </c>
      <c r="L559">
        <v>8.7776350622422589E-3</v>
      </c>
      <c r="M559">
        <f t="shared" si="36"/>
        <v>0.38993107677875344</v>
      </c>
      <c r="N559">
        <v>46.16</v>
      </c>
      <c r="O559">
        <v>-4.62</v>
      </c>
      <c r="P559">
        <v>7960918</v>
      </c>
      <c r="Q559">
        <v>6596520.833333333</v>
      </c>
      <c r="R559">
        <v>31.308039166666664</v>
      </c>
      <c r="S559">
        <v>4.4541666666666666</v>
      </c>
      <c r="T559">
        <v>34.427</v>
      </c>
      <c r="U559">
        <v>1.0358020102645034E-2</v>
      </c>
      <c r="V559">
        <f t="shared" si="37"/>
        <v>0.35659555807376059</v>
      </c>
      <c r="W559">
        <v>68.45</v>
      </c>
      <c r="X559">
        <v>0.54</v>
      </c>
      <c r="Y559">
        <v>10156973</v>
      </c>
      <c r="Z559">
        <v>13144681.666666666</v>
      </c>
      <c r="AA559">
        <v>59.490116666666665</v>
      </c>
      <c r="AB559">
        <v>6.2616666666666667</v>
      </c>
      <c r="AC559">
        <v>34.407490000000003</v>
      </c>
      <c r="AD559">
        <v>2.8249500490566806E-2</v>
      </c>
      <c r="AE559">
        <f t="shared" si="38"/>
        <v>0.97199440563417261</v>
      </c>
      <c r="AF559">
        <v>35.11</v>
      </c>
      <c r="AG559">
        <v>-19.57</v>
      </c>
      <c r="AH559">
        <v>29767210</v>
      </c>
      <c r="AI559">
        <v>70296288.333333328</v>
      </c>
      <c r="AJ559">
        <v>289.50299999999999</v>
      </c>
      <c r="AK559">
        <v>47.635133333333329</v>
      </c>
      <c r="AL559">
        <v>29.850670000000001</v>
      </c>
      <c r="AM559">
        <v>5.3932128867865293E-3</v>
      </c>
      <c r="AN559">
        <f t="shared" si="39"/>
        <v>0.16099101812321204</v>
      </c>
      <c r="AO559">
        <v>86.92</v>
      </c>
      <c r="AP559">
        <v>12.48</v>
      </c>
      <c r="AQ559">
        <v>14734050</v>
      </c>
      <c r="AR559">
        <v>6854288.666666667</v>
      </c>
      <c r="AS559">
        <v>20.4870825</v>
      </c>
      <c r="AT559">
        <v>2.5659166666666668</v>
      </c>
      <c r="AU559">
        <v>8.2982980000000008</v>
      </c>
      <c r="AV559">
        <v>9.3261306762419307E-3</v>
      </c>
      <c r="AW559">
        <f t="shared" si="25"/>
        <v>7.7391011538397073E-2</v>
      </c>
      <c r="AX559">
        <v>155.85</v>
      </c>
      <c r="AY559">
        <v>25.18</v>
      </c>
      <c r="AZ559">
        <v>36462740</v>
      </c>
      <c r="BA559">
        <v>20253742.5</v>
      </c>
      <c r="BB559">
        <v>28.049906666666669</v>
      </c>
      <c r="BC559">
        <v>4.0309266666666668</v>
      </c>
      <c r="BD559">
        <v>12.718209999999999</v>
      </c>
      <c r="BE559">
        <v>1.0912805942398887E-3</v>
      </c>
      <c r="BF559">
        <f t="shared" si="31"/>
        <v>1.3879135766467694E-2</v>
      </c>
      <c r="BG559">
        <v>40.53</v>
      </c>
      <c r="BH559">
        <v>24.39</v>
      </c>
      <c r="BI559">
        <v>3619014</v>
      </c>
      <c r="BJ559">
        <v>1315404.0833333333</v>
      </c>
      <c r="BK559">
        <v>2.5878103333333331</v>
      </c>
      <c r="BM559">
        <v>46.318040000000003</v>
      </c>
      <c r="BN559">
        <v>6.5408610946406029E-3</v>
      </c>
      <c r="BO559">
        <f t="shared" si="30"/>
        <v>0.30295986581600726</v>
      </c>
      <c r="BP559">
        <v>26.62</v>
      </c>
      <c r="BQ559">
        <v>-4.3899999999999997</v>
      </c>
      <c r="BR559">
        <v>10296139</v>
      </c>
      <c r="BS559">
        <v>12376610.833333334</v>
      </c>
      <c r="BU559">
        <v>5.3191666666666668</v>
      </c>
      <c r="BV559">
        <v>14.32469</v>
      </c>
      <c r="BW559">
        <v>6.1828483939917406E-3</v>
      </c>
      <c r="BX559">
        <f t="shared" si="26"/>
        <v>8.8567386560929551E-2</v>
      </c>
      <c r="BY559">
        <v>32.340000000000003</v>
      </c>
      <c r="BZ559">
        <v>-2.94</v>
      </c>
      <c r="CA559">
        <v>5263072</v>
      </c>
      <c r="CB559">
        <v>7600828.666666667</v>
      </c>
      <c r="CC559">
        <v>41.910161666666667</v>
      </c>
      <c r="CD559">
        <v>4.4483333333333333</v>
      </c>
      <c r="CF559">
        <v>5.1229120312710466E-4</v>
      </c>
      <c r="CH559">
        <v>31.67</v>
      </c>
      <c r="CI559">
        <v>-9.35</v>
      </c>
      <c r="CJ559">
        <v>1434655</v>
      </c>
      <c r="CK559">
        <v>1727255.8333333333</v>
      </c>
      <c r="CL559">
        <v>5.5010204166666661</v>
      </c>
      <c r="CM559">
        <v>0.75749999999999995</v>
      </c>
      <c r="CN559">
        <v>21.322579999999999</v>
      </c>
      <c r="CO559">
        <v>4.4519116633947066E-3</v>
      </c>
      <c r="CP559" s="10">
        <f t="shared" si="40"/>
        <v>9.4926242595666691E-2</v>
      </c>
      <c r="CQ559">
        <v>27.38</v>
      </c>
      <c r="CR559">
        <v>-13.93</v>
      </c>
      <c r="CS559">
        <v>5124716</v>
      </c>
      <c r="CT559">
        <v>8091814.166666667</v>
      </c>
      <c r="CU559">
        <v>28.956566666666664</v>
      </c>
      <c r="CV559">
        <v>5.7758333333333338</v>
      </c>
      <c r="CW559">
        <v>35.65616</v>
      </c>
      <c r="CX559">
        <v>5.6695370791080758E-2</v>
      </c>
      <c r="CY559">
        <f t="shared" si="41"/>
        <v>2.0215392121861022</v>
      </c>
      <c r="CZ559">
        <v>73.67</v>
      </c>
      <c r="DA559">
        <v>2.75</v>
      </c>
      <c r="DB559">
        <v>58380637</v>
      </c>
      <c r="DC559">
        <v>43991655.833333336</v>
      </c>
      <c r="DD559">
        <v>251.02900833333334</v>
      </c>
      <c r="DE559">
        <v>42.315833333333337</v>
      </c>
      <c r="DF559">
        <v>37.051589999999997</v>
      </c>
      <c r="DG559">
        <v>8.6512247748730009E-2</v>
      </c>
      <c r="DH559">
        <f t="shared" si="42"/>
        <v>3.2054163335643673</v>
      </c>
      <c r="DI559">
        <v>38.89</v>
      </c>
      <c r="DJ559">
        <v>-2.13</v>
      </c>
      <c r="DK559">
        <v>82263195</v>
      </c>
      <c r="DL559">
        <v>93870625</v>
      </c>
      <c r="DM559">
        <v>342.1538083333333</v>
      </c>
      <c r="DN559">
        <v>45.685833333333335</v>
      </c>
      <c r="DO559">
        <v>137.3288</v>
      </c>
      <c r="DP559">
        <v>7.2265525562531588E-3</v>
      </c>
      <c r="DQ559">
        <f t="shared" si="43"/>
        <v>0.99241379068717883</v>
      </c>
      <c r="DR559">
        <v>110.01</v>
      </c>
      <c r="DS559">
        <v>5.05</v>
      </c>
      <c r="DT559">
        <v>10570081</v>
      </c>
      <c r="DU559">
        <v>9117580.833333334</v>
      </c>
      <c r="DV559">
        <v>27.066716666666665</v>
      </c>
      <c r="DW559">
        <v>3.5141666666666667</v>
      </c>
      <c r="DX559">
        <v>10.178419999999999</v>
      </c>
      <c r="DY559">
        <v>4.583640396843407E-3</v>
      </c>
      <c r="DZ559">
        <f t="shared" si="27"/>
        <v>4.6654217088038866E-2</v>
      </c>
      <c r="EA559">
        <v>27.61</v>
      </c>
      <c r="EB559">
        <v>-1.53</v>
      </c>
      <c r="EC559">
        <v>10302236</v>
      </c>
      <c r="ED559">
        <v>6582884.166666667</v>
      </c>
      <c r="EE559">
        <v>24.354054999999999</v>
      </c>
      <c r="EF559">
        <v>2.9241666666666668</v>
      </c>
      <c r="EG559">
        <v>53.26455</v>
      </c>
      <c r="EH559">
        <v>2.513189196701689E-4</v>
      </c>
      <c r="EI559">
        <f t="shared" si="32"/>
        <v>1.3386389162717695E-2</v>
      </c>
      <c r="EJ559">
        <v>120</v>
      </c>
      <c r="EK559">
        <v>-4.07</v>
      </c>
      <c r="EL559">
        <v>268968</v>
      </c>
      <c r="EM559">
        <v>313735.625</v>
      </c>
      <c r="EN559">
        <v>2.097330083333333</v>
      </c>
      <c r="EO559">
        <v>0.42596974999999998</v>
      </c>
      <c r="EP559">
        <v>37.305880000000002</v>
      </c>
      <c r="EQ559">
        <v>3.3693445044278539E-3</v>
      </c>
      <c r="ER559">
        <f t="shared" si="44"/>
        <v>0.125696361760845</v>
      </c>
      <c r="ES559">
        <v>113.35</v>
      </c>
      <c r="ET559">
        <v>3.96</v>
      </c>
      <c r="EU559">
        <v>3638507</v>
      </c>
      <c r="EV559">
        <v>5229153.333333333</v>
      </c>
      <c r="EW559">
        <v>11.753054166666667</v>
      </c>
      <c r="EX559">
        <v>1.5725</v>
      </c>
      <c r="EY559">
        <v>14.93146</v>
      </c>
      <c r="EZ559">
        <v>4.215913384807317E-3</v>
      </c>
      <c r="FA559">
        <f t="shared" si="33"/>
        <v>6.2949742068715064E-2</v>
      </c>
      <c r="FB559">
        <v>23.63</v>
      </c>
      <c r="FC559">
        <v>14.06</v>
      </c>
      <c r="FD559">
        <v>5499554</v>
      </c>
      <c r="FE559">
        <v>5058478</v>
      </c>
      <c r="FF559">
        <v>16.858073333333333</v>
      </c>
      <c r="FG559">
        <v>2.714116666666667</v>
      </c>
      <c r="FH559">
        <v>50.173580000000001</v>
      </c>
      <c r="FI559">
        <v>5.9840410932210417E-2</v>
      </c>
      <c r="FJ559">
        <f t="shared" si="45"/>
        <v>3.002407645140134</v>
      </c>
      <c r="FK559">
        <v>74.540000000000006</v>
      </c>
      <c r="FL559">
        <v>3.58</v>
      </c>
      <c r="FM559">
        <v>57162098</v>
      </c>
      <c r="FN559">
        <v>41546989.166666664</v>
      </c>
      <c r="FO559">
        <v>161.31649999999999</v>
      </c>
      <c r="FP559">
        <v>19.949166666666667</v>
      </c>
      <c r="FQ559">
        <v>102.79510000000001</v>
      </c>
      <c r="FR559">
        <v>0.12042989145339585</v>
      </c>
      <c r="FS559">
        <f t="shared" si="46"/>
        <v>12.379602734940972</v>
      </c>
      <c r="FT559">
        <v>47.57</v>
      </c>
      <c r="FU559">
        <v>-0.48</v>
      </c>
      <c r="FV559">
        <v>125975305</v>
      </c>
      <c r="FW559">
        <v>110222233.33333333</v>
      </c>
      <c r="FX559">
        <v>502.45116666666667</v>
      </c>
      <c r="FY559">
        <v>85.821416666666664</v>
      </c>
      <c r="GC559">
        <v>38.07</v>
      </c>
      <c r="GD559">
        <v>-8.5399999999999991</v>
      </c>
      <c r="GE559">
        <v>2457910</v>
      </c>
      <c r="GF559">
        <v>761689.75</v>
      </c>
      <c r="GG559">
        <v>3.4554338333333336</v>
      </c>
      <c r="GH559">
        <v>0.26</v>
      </c>
      <c r="GK559" s="10"/>
      <c r="GL559">
        <v>41.18</v>
      </c>
      <c r="GM559">
        <v>-8.1</v>
      </c>
      <c r="GN559">
        <v>3599721</v>
      </c>
      <c r="GO559">
        <v>2297211</v>
      </c>
      <c r="GP559">
        <v>9.0250833333333329</v>
      </c>
      <c r="GQ559">
        <v>1.3533333333333333</v>
      </c>
      <c r="GU559">
        <v>76.36</v>
      </c>
      <c r="GV559">
        <v>-0.5</v>
      </c>
      <c r="GW559">
        <v>413779</v>
      </c>
      <c r="GX559">
        <v>855712.91666666663</v>
      </c>
      <c r="GY559">
        <v>2.9082733333333333</v>
      </c>
      <c r="GZ559">
        <v>3.7499999999999999E-2</v>
      </c>
      <c r="HA559">
        <v>6.7617690000000001</v>
      </c>
      <c r="HB559">
        <v>4.1268733252594982E-2</v>
      </c>
      <c r="HC559">
        <f t="shared" si="47"/>
        <v>0.27904964117666592</v>
      </c>
      <c r="HD559">
        <v>6.77</v>
      </c>
      <c r="HE559">
        <v>17.79</v>
      </c>
      <c r="HF559">
        <v>92452701</v>
      </c>
      <c r="HG559">
        <v>51966091.666666664</v>
      </c>
      <c r="HH559">
        <v>123.07396666666666</v>
      </c>
      <c r="HI559">
        <v>13.049244166666666</v>
      </c>
      <c r="HJ559">
        <v>47.189169999999997</v>
      </c>
      <c r="HK559">
        <v>1.68677669444992E-2</v>
      </c>
      <c r="HL559">
        <f t="shared" si="48"/>
        <v>0.79597592186435329</v>
      </c>
      <c r="HM559">
        <v>52.54</v>
      </c>
      <c r="HN559">
        <v>0.03</v>
      </c>
      <c r="HO559">
        <v>15640031</v>
      </c>
      <c r="HP559">
        <v>20310786.666666668</v>
      </c>
      <c r="HQ559">
        <v>84.759221666666676</v>
      </c>
      <c r="HR559">
        <v>7.0058333333333325</v>
      </c>
      <c r="HS559">
        <v>64.537490000000005</v>
      </c>
      <c r="HT559">
        <v>1.68677669444992E-2</v>
      </c>
      <c r="HU559">
        <f t="shared" si="49"/>
        <v>1.0886033405029478</v>
      </c>
      <c r="HV559">
        <v>95.76</v>
      </c>
      <c r="HW559">
        <v>15.7</v>
      </c>
      <c r="HX559">
        <v>3729383</v>
      </c>
      <c r="HY559">
        <v>6271078.333333333</v>
      </c>
      <c r="HZ559">
        <v>18.165650833333334</v>
      </c>
      <c r="IA559">
        <v>7.0058333333333325</v>
      </c>
      <c r="IB559">
        <v>15.72311</v>
      </c>
      <c r="IC559">
        <v>6.0433784881046664E-3</v>
      </c>
      <c r="ID559">
        <f t="shared" si="50"/>
        <v>9.5020704740103365E-2</v>
      </c>
      <c r="IE559">
        <v>58.15</v>
      </c>
      <c r="IF559">
        <v>-9.39</v>
      </c>
      <c r="IG559">
        <v>4381137</v>
      </c>
      <c r="IH559">
        <v>5900630</v>
      </c>
      <c r="II559">
        <v>38.934735833333335</v>
      </c>
      <c r="IJ559">
        <v>8.7241666666666671</v>
      </c>
      <c r="IK559">
        <v>20.249980000000001</v>
      </c>
      <c r="IL559">
        <v>1.3553278385847061E-2</v>
      </c>
      <c r="IM559">
        <f t="shared" si="28"/>
        <v>0.27445361624783526</v>
      </c>
      <c r="IN559">
        <v>29.62</v>
      </c>
      <c r="IO559">
        <v>-6.37</v>
      </c>
      <c r="IP559">
        <v>38359165</v>
      </c>
      <c r="IQ559">
        <v>40408618.333333336</v>
      </c>
      <c r="IR559">
        <v>96.99581666666667</v>
      </c>
      <c r="IS559">
        <v>11.765833333333333</v>
      </c>
      <c r="IT559">
        <v>37.701059999999998</v>
      </c>
      <c r="IU559">
        <v>7.0697095704239082E-3</v>
      </c>
      <c r="IV559">
        <f t="shared" si="51"/>
        <v>0.26653554469712598</v>
      </c>
      <c r="IW559">
        <v>96.74</v>
      </c>
      <c r="IX559">
        <v>8.6999999999999993</v>
      </c>
      <c r="IY559">
        <v>10067655</v>
      </c>
      <c r="IZ559">
        <v>5496001</v>
      </c>
      <c r="JA559">
        <v>21.030066666666666</v>
      </c>
      <c r="JB559">
        <v>2.85</v>
      </c>
      <c r="JC559">
        <v>69.661869999999993</v>
      </c>
      <c r="JD559">
        <v>2.0225238390098052E-3</v>
      </c>
      <c r="JE559">
        <f t="shared" si="29"/>
        <v>0.14089279274500197</v>
      </c>
      <c r="JF559">
        <v>30.83</v>
      </c>
      <c r="JG559">
        <v>-4.6100000000000003</v>
      </c>
      <c r="JH559">
        <v>5362429</v>
      </c>
      <c r="JI559">
        <v>4602635.666666667</v>
      </c>
      <c r="JJ559">
        <v>17.600200833333332</v>
      </c>
      <c r="JK559">
        <v>2.1216666666666666</v>
      </c>
      <c r="JL559">
        <v>46.355800000000002</v>
      </c>
      <c r="JM559">
        <v>1.1773964993635954E-3</v>
      </c>
      <c r="JN559">
        <f t="shared" si="34"/>
        <v>5.457915664519896E-2</v>
      </c>
      <c r="JO559">
        <v>90.91</v>
      </c>
      <c r="JP559">
        <v>-2.58</v>
      </c>
      <c r="JQ559">
        <v>1986792</v>
      </c>
      <c r="JR559">
        <v>1572862.5</v>
      </c>
      <c r="JS559">
        <v>6.5016766666666674</v>
      </c>
      <c r="JT559">
        <v>1.0875000000000001</v>
      </c>
      <c r="JU559">
        <v>43.495530000000002</v>
      </c>
      <c r="JV559">
        <v>2.3530298821191387E-2</v>
      </c>
      <c r="JW559">
        <f t="shared" si="52"/>
        <v>1.0234628182860948</v>
      </c>
      <c r="JX559">
        <v>9.0299999999999994</v>
      </c>
      <c r="JY559">
        <v>-1.24</v>
      </c>
      <c r="JZ559">
        <v>45638701</v>
      </c>
      <c r="KA559">
        <v>37712283.333333336</v>
      </c>
      <c r="KB559">
        <v>161.70284999999998</v>
      </c>
      <c r="KC559">
        <v>18.820476666666668</v>
      </c>
      <c r="KD559">
        <v>30.938500000000001</v>
      </c>
      <c r="KE559">
        <v>3.1611286154118845E-2</v>
      </c>
      <c r="KF559">
        <f t="shared" si="53"/>
        <v>0.97800577667920596</v>
      </c>
      <c r="KG559">
        <v>46.71</v>
      </c>
      <c r="KH559">
        <v>6.04</v>
      </c>
      <c r="KI559">
        <v>40237375</v>
      </c>
      <c r="KJ559">
        <v>25952269.166666668</v>
      </c>
      <c r="KK559">
        <v>105.54734999999999</v>
      </c>
      <c r="KL559">
        <v>14.434166666666668</v>
      </c>
      <c r="KM559">
        <v>20.927389999999999</v>
      </c>
      <c r="KN559">
        <v>8.1928354096173113E-3</v>
      </c>
      <c r="KO559">
        <f t="shared" si="54"/>
        <v>0.17145466182287122</v>
      </c>
      <c r="KP559">
        <v>19.82</v>
      </c>
      <c r="KQ559">
        <v>-10.88</v>
      </c>
      <c r="KR559">
        <v>8840329</v>
      </c>
      <c r="KS559">
        <v>6665260</v>
      </c>
      <c r="KT559">
        <v>54.185312500000002</v>
      </c>
      <c r="KU559">
        <v>11.717500000000001</v>
      </c>
      <c r="KV559">
        <v>36.304609999999997</v>
      </c>
      <c r="KW559">
        <v>1.019294344960614E-2</v>
      </c>
      <c r="KX559">
        <f t="shared" si="55"/>
        <v>0.37005083669000555</v>
      </c>
      <c r="KY559">
        <v>52.68</v>
      </c>
      <c r="KZ559">
        <v>-3.68</v>
      </c>
      <c r="LA559">
        <v>7071884</v>
      </c>
      <c r="LB559">
        <v>4427411.333333333</v>
      </c>
      <c r="LC559">
        <v>27.690916666666666</v>
      </c>
      <c r="LD559">
        <v>4.7773624999999997</v>
      </c>
      <c r="LE559">
        <v>0.66933299999999996</v>
      </c>
      <c r="LF559">
        <v>2.2860208118139855E-2</v>
      </c>
      <c r="LG559">
        <f t="shared" si="56"/>
        <v>1.5301091680338903E-2</v>
      </c>
      <c r="LH559">
        <v>74.349999999999994</v>
      </c>
      <c r="LI559">
        <v>2.2999999999999998</v>
      </c>
      <c r="LJ559">
        <v>61951134</v>
      </c>
      <c r="LK559">
        <v>22658325</v>
      </c>
      <c r="LL559">
        <v>64.553141666666662</v>
      </c>
      <c r="LM559">
        <v>7.9041666666666659</v>
      </c>
      <c r="LN559">
        <v>56.682250000000003</v>
      </c>
      <c r="LO559">
        <v>5.2069561664113841E-2</v>
      </c>
      <c r="LP559">
        <f t="shared" si="57"/>
        <v>2.9514199116357167</v>
      </c>
      <c r="LQ559">
        <v>107.9</v>
      </c>
      <c r="LR559">
        <v>2.2799999999999998</v>
      </c>
      <c r="LS559">
        <v>58298563</v>
      </c>
      <c r="LT559">
        <v>64700362.5</v>
      </c>
      <c r="LU559">
        <v>223.02458333333334</v>
      </c>
      <c r="LV559">
        <v>29.239166666666666</v>
      </c>
      <c r="LW559">
        <v>34.309910000000002</v>
      </c>
      <c r="LX559">
        <v>0.31745106271217477</v>
      </c>
      <c r="LY559" s="10">
        <f t="shared" si="58"/>
        <v>10.891717391059073</v>
      </c>
      <c r="LZ559">
        <v>47.4</v>
      </c>
      <c r="MA559">
        <v>-1.2</v>
      </c>
      <c r="MB559">
        <v>270860696</v>
      </c>
      <c r="MC559">
        <v>554064558.33333337</v>
      </c>
      <c r="MD559">
        <v>2097.1144166666668</v>
      </c>
      <c r="ME559">
        <v>305.28218333333331</v>
      </c>
      <c r="MF559" s="13"/>
      <c r="MG559" s="13"/>
      <c r="MH559" s="13"/>
      <c r="MI559" s="12"/>
      <c r="MJ559" s="12"/>
      <c r="MK559" s="12"/>
      <c r="MM559" s="14"/>
      <c r="MN559" s="14"/>
      <c r="MO559" s="14"/>
      <c r="MP559" s="14"/>
      <c r="MQ559" s="16"/>
      <c r="MR559" s="16"/>
      <c r="MS559" s="16"/>
      <c r="MT559" s="16"/>
      <c r="NC559" s="14"/>
      <c r="ND559" s="14"/>
      <c r="NE559" s="14"/>
      <c r="NF559" s="14"/>
      <c r="NG559" s="16"/>
      <c r="NH559" s="16"/>
      <c r="NI559" s="16"/>
      <c r="NJ559" s="16"/>
      <c r="NK559" s="13"/>
      <c r="NL559" s="13"/>
      <c r="NM559" s="13"/>
      <c r="NN559" s="13"/>
      <c r="NO559" s="12"/>
      <c r="NP559" s="12"/>
      <c r="NQ559" s="12"/>
      <c r="NR559" s="12"/>
      <c r="NW559" s="16"/>
      <c r="NX559" s="16"/>
      <c r="NY559" s="16"/>
      <c r="NZ559" s="16"/>
      <c r="PN559"/>
      <c r="QU559" s="16"/>
      <c r="QV559" s="16"/>
      <c r="QW559" s="16"/>
      <c r="QX559" s="16"/>
      <c r="RK559" s="16"/>
      <c r="RL559" s="16"/>
      <c r="RM559" s="16"/>
      <c r="RN559" s="16"/>
      <c r="RW559" s="14"/>
      <c r="RX559" s="14"/>
      <c r="RY559" s="14"/>
      <c r="RZ559" s="14"/>
      <c r="SA559" s="16"/>
      <c r="SB559" s="16"/>
      <c r="SC559" s="16"/>
      <c r="SD559" s="16"/>
    </row>
    <row r="560" spans="1:498" hidden="1" x14ac:dyDescent="0.35">
      <c r="A560" s="2">
        <v>35125</v>
      </c>
      <c r="B560">
        <v>39.86777</v>
      </c>
      <c r="C560">
        <v>1.6435236528963258E-2</v>
      </c>
      <c r="D560">
        <f t="shared" si="35"/>
        <v>0.65523622983230545</v>
      </c>
      <c r="E560">
        <v>60.07</v>
      </c>
      <c r="F560">
        <v>25.54</v>
      </c>
      <c r="G560">
        <v>18305299</v>
      </c>
      <c r="H560">
        <v>54083400</v>
      </c>
      <c r="I560">
        <v>99.011399999999995</v>
      </c>
      <c r="J560">
        <v>15.010583333333335</v>
      </c>
      <c r="K560">
        <v>43.419350000000001</v>
      </c>
      <c r="L560">
        <v>8.7776350622422589E-3</v>
      </c>
      <c r="M560">
        <f t="shared" si="36"/>
        <v>0.38111920893976842</v>
      </c>
      <c r="N560">
        <v>40.409999999999997</v>
      </c>
      <c r="O560">
        <v>-1.03</v>
      </c>
      <c r="P560">
        <v>7960918</v>
      </c>
      <c r="Q560">
        <v>6596520.833333333</v>
      </c>
      <c r="R560">
        <v>31.308039166666664</v>
      </c>
      <c r="S560">
        <v>4.4541666666666666</v>
      </c>
      <c r="T560">
        <v>34.373730000000002</v>
      </c>
      <c r="U560">
        <v>1.0358020102645034E-2</v>
      </c>
      <c r="V560">
        <f t="shared" si="37"/>
        <v>0.35604378634289269</v>
      </c>
      <c r="W560">
        <v>25.35</v>
      </c>
      <c r="X560">
        <v>3.39</v>
      </c>
      <c r="Y560">
        <v>10156973</v>
      </c>
      <c r="Z560">
        <v>13144681.666666666</v>
      </c>
      <c r="AA560">
        <v>59.490116666666665</v>
      </c>
      <c r="AB560">
        <v>6.2616666666666667</v>
      </c>
      <c r="AC560">
        <v>34.666289999999996</v>
      </c>
      <c r="AD560">
        <v>2.8249500490566806E-2</v>
      </c>
      <c r="AE560">
        <f t="shared" si="38"/>
        <v>0.97930537636113102</v>
      </c>
      <c r="AF560">
        <v>30.86</v>
      </c>
      <c r="AG560">
        <v>-17.100000000000001</v>
      </c>
      <c r="AH560">
        <v>29767210</v>
      </c>
      <c r="AI560">
        <v>70296288.333333328</v>
      </c>
      <c r="AJ560">
        <v>289.50299999999999</v>
      </c>
      <c r="AK560">
        <v>47.635133333333329</v>
      </c>
      <c r="AL560">
        <v>28.92596</v>
      </c>
      <c r="AM560">
        <v>5.3932128867865293E-3</v>
      </c>
      <c r="AN560">
        <f t="shared" si="39"/>
        <v>0.15600386023467167</v>
      </c>
      <c r="AO560">
        <v>88.23</v>
      </c>
      <c r="AP560">
        <v>12.24</v>
      </c>
      <c r="AQ560">
        <v>14734050</v>
      </c>
      <c r="AR560">
        <v>6854288.666666667</v>
      </c>
      <c r="AS560">
        <v>20.4870825</v>
      </c>
      <c r="AT560">
        <v>2.5659166666666668</v>
      </c>
      <c r="AU560">
        <v>7.9312240000000003</v>
      </c>
      <c r="AV560">
        <v>9.3261306762419307E-3</v>
      </c>
      <c r="AW560">
        <f t="shared" si="25"/>
        <v>7.3967631446546236E-2</v>
      </c>
      <c r="AX560">
        <v>198.71</v>
      </c>
      <c r="AY560">
        <v>25.39</v>
      </c>
      <c r="AZ560">
        <v>36462740</v>
      </c>
      <c r="BA560">
        <v>20253742.5</v>
      </c>
      <c r="BB560">
        <v>28.049906666666669</v>
      </c>
      <c r="BC560">
        <v>4.0309266666666668</v>
      </c>
      <c r="BD560">
        <v>12.851039999999999</v>
      </c>
      <c r="BE560">
        <v>1.0912805942398887E-3</v>
      </c>
      <c r="BF560">
        <f t="shared" si="31"/>
        <v>1.4024090567800579E-2</v>
      </c>
      <c r="BG560">
        <v>56.17</v>
      </c>
      <c r="BH560">
        <v>24.88</v>
      </c>
      <c r="BI560">
        <v>3619014</v>
      </c>
      <c r="BJ560">
        <v>1315404.0833333333</v>
      </c>
      <c r="BK560">
        <v>2.5878103333333331</v>
      </c>
      <c r="BM560">
        <v>48.824420000000003</v>
      </c>
      <c r="BN560">
        <v>6.5408610946406029E-3</v>
      </c>
      <c r="BO560">
        <f t="shared" si="30"/>
        <v>0.31935374924639259</v>
      </c>
      <c r="BP560">
        <v>25.99</v>
      </c>
      <c r="BQ560">
        <v>-0.62</v>
      </c>
      <c r="BR560">
        <v>10296139</v>
      </c>
      <c r="BS560">
        <v>12376610.833333334</v>
      </c>
      <c r="BU560">
        <v>5.3191666666666668</v>
      </c>
      <c r="BV560">
        <v>14.20847</v>
      </c>
      <c r="BW560">
        <v>6.1828483939917406E-3</v>
      </c>
      <c r="BX560">
        <f t="shared" si="26"/>
        <v>8.7848815920579831E-2</v>
      </c>
      <c r="BY560">
        <v>9.06</v>
      </c>
      <c r="BZ560">
        <v>0.39</v>
      </c>
      <c r="CA560">
        <v>5263072</v>
      </c>
      <c r="CB560">
        <v>7600828.666666667</v>
      </c>
      <c r="CC560">
        <v>41.910161666666667</v>
      </c>
      <c r="CD560">
        <v>4.4483333333333333</v>
      </c>
      <c r="CF560">
        <v>5.1229120312710466E-4</v>
      </c>
      <c r="CH560">
        <v>15.96</v>
      </c>
      <c r="CI560">
        <v>-3.16</v>
      </c>
      <c r="CJ560">
        <v>1434655</v>
      </c>
      <c r="CK560">
        <v>1727255.8333333333</v>
      </c>
      <c r="CL560">
        <v>5.5010204166666661</v>
      </c>
      <c r="CM560">
        <v>0.75749999999999995</v>
      </c>
      <c r="CN560">
        <v>21.805579999999999</v>
      </c>
      <c r="CO560">
        <v>4.4519116633947066E-3</v>
      </c>
      <c r="CP560" s="10">
        <f t="shared" si="40"/>
        <v>9.7076515929086338E-2</v>
      </c>
      <c r="CQ560">
        <v>18.600000000000001</v>
      </c>
      <c r="CR560">
        <v>-5.89</v>
      </c>
      <c r="CS560">
        <v>5124716</v>
      </c>
      <c r="CT560">
        <v>8091814.166666667</v>
      </c>
      <c r="CU560">
        <v>28.956566666666664</v>
      </c>
      <c r="CV560">
        <v>5.7758333333333338</v>
      </c>
      <c r="CW560">
        <v>36.507129999999997</v>
      </c>
      <c r="CX560">
        <v>5.6695370791080758E-2</v>
      </c>
      <c r="CY560">
        <f t="shared" si="41"/>
        <v>2.0697852718681879</v>
      </c>
      <c r="CZ560">
        <v>36.03</v>
      </c>
      <c r="DA560">
        <v>5.67</v>
      </c>
      <c r="DB560">
        <v>58380637</v>
      </c>
      <c r="DC560">
        <v>43991655.833333336</v>
      </c>
      <c r="DD560">
        <v>251.02900833333334</v>
      </c>
      <c r="DE560">
        <v>42.315833333333337</v>
      </c>
      <c r="DF560">
        <v>37.257869999999997</v>
      </c>
      <c r="DG560">
        <v>8.6512247748730009E-2</v>
      </c>
      <c r="DH560">
        <f t="shared" si="42"/>
        <v>3.2232620800299752</v>
      </c>
      <c r="DI560">
        <v>19.989999999999998</v>
      </c>
      <c r="DJ560">
        <v>1.1599999999999999</v>
      </c>
      <c r="DK560">
        <v>82263195</v>
      </c>
      <c r="DL560">
        <v>93870625</v>
      </c>
      <c r="DM560">
        <v>342.1538083333333</v>
      </c>
      <c r="DN560">
        <v>45.685833333333335</v>
      </c>
      <c r="DO560">
        <v>139.47309999999999</v>
      </c>
      <c r="DP560">
        <v>7.2265525562531588E-3</v>
      </c>
      <c r="DQ560">
        <f t="shared" si="43"/>
        <v>1.0079096873335525</v>
      </c>
      <c r="DR560">
        <v>85.14</v>
      </c>
      <c r="DS560">
        <v>5.18</v>
      </c>
      <c r="DT560">
        <v>10570081</v>
      </c>
      <c r="DU560">
        <v>9117580.833333334</v>
      </c>
      <c r="DV560">
        <v>27.066716666666665</v>
      </c>
      <c r="DW560">
        <v>3.5141666666666667</v>
      </c>
      <c r="DX560">
        <v>11.20102</v>
      </c>
      <c r="DY560">
        <v>4.583640396843407E-3</v>
      </c>
      <c r="DZ560">
        <f t="shared" si="27"/>
        <v>5.134144775785094E-2</v>
      </c>
      <c r="EA560">
        <v>15.76</v>
      </c>
      <c r="EB560">
        <v>2.19</v>
      </c>
      <c r="EC560">
        <v>10302236</v>
      </c>
      <c r="ED560">
        <v>6582884.166666667</v>
      </c>
      <c r="EE560">
        <v>24.354054999999999</v>
      </c>
      <c r="EF560">
        <v>2.9241666666666668</v>
      </c>
      <c r="EG560">
        <v>58.693890000000003</v>
      </c>
      <c r="EH560">
        <v>2.513189196701689E-4</v>
      </c>
      <c r="EI560">
        <f t="shared" si="32"/>
        <v>1.4750885026039731E-2</v>
      </c>
      <c r="EJ560">
        <v>65.33</v>
      </c>
      <c r="EK560">
        <v>-0.57999999999999996</v>
      </c>
      <c r="EL560">
        <v>268968</v>
      </c>
      <c r="EM560">
        <v>313735.625</v>
      </c>
      <c r="EN560">
        <v>2.097330083333333</v>
      </c>
      <c r="EO560">
        <v>0.42596974999999998</v>
      </c>
      <c r="EP560">
        <v>38.044159999999998</v>
      </c>
      <c r="EQ560">
        <v>3.3693445044278539E-3</v>
      </c>
      <c r="ER560">
        <f t="shared" si="44"/>
        <v>0.12818388142157397</v>
      </c>
      <c r="ES560">
        <v>94.76</v>
      </c>
      <c r="ET560">
        <v>5.38</v>
      </c>
      <c r="EU560">
        <v>3638507</v>
      </c>
      <c r="EV560">
        <v>5229153.333333333</v>
      </c>
      <c r="EW560">
        <v>11.753054166666667</v>
      </c>
      <c r="EX560">
        <v>1.5725</v>
      </c>
      <c r="EY560">
        <v>14.4458</v>
      </c>
      <c r="EZ560">
        <v>4.215913384807317E-3</v>
      </c>
      <c r="FA560">
        <f t="shared" si="33"/>
        <v>6.090224157424954E-2</v>
      </c>
      <c r="FB560">
        <v>58.23</v>
      </c>
      <c r="FC560">
        <v>14.53</v>
      </c>
      <c r="FD560">
        <v>5499554</v>
      </c>
      <c r="FE560">
        <v>5058478</v>
      </c>
      <c r="FF560">
        <v>16.858073333333333</v>
      </c>
      <c r="FG560">
        <v>2.714116666666667</v>
      </c>
      <c r="FH560">
        <v>48.728360000000002</v>
      </c>
      <c r="FI560">
        <v>5.9840410932210417E-2</v>
      </c>
      <c r="FJ560">
        <f t="shared" si="45"/>
        <v>2.9159250864526851</v>
      </c>
      <c r="FK560">
        <v>54.76</v>
      </c>
      <c r="FL560">
        <v>5.96</v>
      </c>
      <c r="FM560">
        <v>57162098</v>
      </c>
      <c r="FN560">
        <v>41546989.166666664</v>
      </c>
      <c r="FO560">
        <v>161.31649999999999</v>
      </c>
      <c r="FP560">
        <v>19.949166666666667</v>
      </c>
      <c r="FQ560">
        <v>101.0553</v>
      </c>
      <c r="FR560">
        <v>0.12042989145339585</v>
      </c>
      <c r="FS560">
        <f t="shared" si="46"/>
        <v>12.170078809790354</v>
      </c>
      <c r="FT560">
        <v>127.95</v>
      </c>
      <c r="FU560">
        <v>3.3</v>
      </c>
      <c r="FV560">
        <v>125975305</v>
      </c>
      <c r="FW560">
        <v>110222233.33333333</v>
      </c>
      <c r="FX560">
        <v>502.45116666666667</v>
      </c>
      <c r="FY560">
        <v>85.821416666666664</v>
      </c>
      <c r="GC560">
        <v>16.23</v>
      </c>
      <c r="GD560">
        <v>-3.36</v>
      </c>
      <c r="GE560">
        <v>2457910</v>
      </c>
      <c r="GF560">
        <v>761689.75</v>
      </c>
      <c r="GG560">
        <v>3.4554338333333336</v>
      </c>
      <c r="GH560">
        <v>0.26</v>
      </c>
      <c r="GK560" s="10"/>
      <c r="GL560">
        <v>18.71</v>
      </c>
      <c r="GM560">
        <v>-3.29</v>
      </c>
      <c r="GN560">
        <v>3599721</v>
      </c>
      <c r="GO560">
        <v>2297211</v>
      </c>
      <c r="GP560">
        <v>9.0250833333333329</v>
      </c>
      <c r="GQ560">
        <v>1.3533333333333333</v>
      </c>
      <c r="GU560">
        <v>24.88</v>
      </c>
      <c r="GV560">
        <v>2.67</v>
      </c>
      <c r="GW560">
        <v>413779</v>
      </c>
      <c r="GX560">
        <v>855712.91666666663</v>
      </c>
      <c r="GY560">
        <v>2.9082733333333333</v>
      </c>
      <c r="GZ560">
        <v>3.7499999999999999E-2</v>
      </c>
      <c r="HA560">
        <v>6.6612460000000002</v>
      </c>
      <c r="HB560">
        <v>4.1268733252594982E-2</v>
      </c>
      <c r="HC560">
        <f t="shared" si="47"/>
        <v>0.2749011843039153</v>
      </c>
      <c r="HD560">
        <v>9.0500000000000007</v>
      </c>
      <c r="HE560">
        <v>18.04</v>
      </c>
      <c r="HF560">
        <v>92452701</v>
      </c>
      <c r="HG560">
        <v>51966091.666666664</v>
      </c>
      <c r="HH560">
        <v>123.07396666666666</v>
      </c>
      <c r="HI560">
        <v>13.049244166666666</v>
      </c>
      <c r="HJ560">
        <v>48.478960000000001</v>
      </c>
      <c r="HK560">
        <v>1.68677669444992E-2</v>
      </c>
      <c r="HL560">
        <f t="shared" si="48"/>
        <v>0.81773179899169901</v>
      </c>
      <c r="HM560">
        <v>16.64</v>
      </c>
      <c r="HN560">
        <v>2.96</v>
      </c>
      <c r="HO560">
        <v>15640031</v>
      </c>
      <c r="HP560">
        <v>20310786.666666668</v>
      </c>
      <c r="HQ560">
        <v>84.759221666666676</v>
      </c>
      <c r="HR560">
        <v>7.0058333333333325</v>
      </c>
      <c r="HS560">
        <v>65.476910000000004</v>
      </c>
      <c r="HT560">
        <v>1.68677669444992E-2</v>
      </c>
      <c r="HU560">
        <f t="shared" si="49"/>
        <v>1.1044492581259493</v>
      </c>
      <c r="HV560">
        <v>148.09</v>
      </c>
      <c r="HW560">
        <v>12.98</v>
      </c>
      <c r="HX560">
        <v>3729383</v>
      </c>
      <c r="HY560">
        <v>6271078.333333333</v>
      </c>
      <c r="HZ560">
        <v>18.165650833333334</v>
      </c>
      <c r="IA560">
        <v>7.0058333333333325</v>
      </c>
      <c r="IB560">
        <v>15.952719999999999</v>
      </c>
      <c r="IC560">
        <v>6.0433784881046664E-3</v>
      </c>
      <c r="ID560">
        <f t="shared" si="50"/>
        <v>9.6408324874757076E-2</v>
      </c>
      <c r="IE560">
        <v>30.14</v>
      </c>
      <c r="IF560">
        <v>-4.4400000000000004</v>
      </c>
      <c r="IG560">
        <v>4381137</v>
      </c>
      <c r="IH560">
        <v>5900630</v>
      </c>
      <c r="II560">
        <v>38.934735833333335</v>
      </c>
      <c r="IJ560">
        <v>8.7241666666666671</v>
      </c>
      <c r="IK560">
        <v>22.207049999999999</v>
      </c>
      <c r="IL560">
        <v>1.3553278385847061E-2</v>
      </c>
      <c r="IM560">
        <f t="shared" si="28"/>
        <v>0.30097833077842495</v>
      </c>
      <c r="IN560">
        <v>17.95</v>
      </c>
      <c r="IO560">
        <v>-1.25</v>
      </c>
      <c r="IP560">
        <v>38359165</v>
      </c>
      <c r="IQ560">
        <v>40408618.333333336</v>
      </c>
      <c r="IR560">
        <v>96.99581666666667</v>
      </c>
      <c r="IS560">
        <v>11.765833333333333</v>
      </c>
      <c r="IT560">
        <v>37.918109999999999</v>
      </c>
      <c r="IU560">
        <v>7.0697095704239082E-3</v>
      </c>
      <c r="IV560">
        <f t="shared" si="51"/>
        <v>0.26807002515938649</v>
      </c>
      <c r="IW560">
        <v>89.92</v>
      </c>
      <c r="IX560">
        <v>11.68</v>
      </c>
      <c r="IY560">
        <v>10067655</v>
      </c>
      <c r="IZ560">
        <v>5496001</v>
      </c>
      <c r="JA560">
        <v>21.030066666666666</v>
      </c>
      <c r="JB560">
        <v>2.85</v>
      </c>
      <c r="JC560">
        <v>70.494579999999999</v>
      </c>
      <c r="JD560">
        <v>2.0225238390098052E-3</v>
      </c>
      <c r="JE560">
        <f t="shared" si="29"/>
        <v>0.14257696857098384</v>
      </c>
      <c r="JF560">
        <v>24.43</v>
      </c>
      <c r="JG560">
        <v>-0.5</v>
      </c>
      <c r="JH560">
        <v>5362429</v>
      </c>
      <c r="JI560">
        <v>4602635.666666667</v>
      </c>
      <c r="JJ560">
        <v>17.600200833333332</v>
      </c>
      <c r="JK560">
        <v>2.1216666666666666</v>
      </c>
      <c r="JL560">
        <v>39.840299999999999</v>
      </c>
      <c r="JM560">
        <v>1.1773964993635954E-3</v>
      </c>
      <c r="JN560">
        <f t="shared" si="34"/>
        <v>4.6907829753595448E-2</v>
      </c>
      <c r="JO560">
        <v>23.12</v>
      </c>
      <c r="JP560">
        <v>1.23</v>
      </c>
      <c r="JQ560">
        <v>1986792</v>
      </c>
      <c r="JR560">
        <v>1572862.5</v>
      </c>
      <c r="JS560">
        <v>6.5016766666666674</v>
      </c>
      <c r="JT560">
        <v>1.0875000000000001</v>
      </c>
      <c r="JU560">
        <v>42.631369999999997</v>
      </c>
      <c r="JV560">
        <v>2.3530298821191387E-2</v>
      </c>
      <c r="JW560">
        <f t="shared" si="52"/>
        <v>1.0031288752567737</v>
      </c>
      <c r="JX560">
        <v>112.59</v>
      </c>
      <c r="JY560">
        <v>4.4400000000000004</v>
      </c>
      <c r="JZ560">
        <v>45638701</v>
      </c>
      <c r="KA560">
        <v>37712283.333333336</v>
      </c>
      <c r="KB560">
        <v>161.70284999999998</v>
      </c>
      <c r="KC560">
        <v>18.820476666666668</v>
      </c>
      <c r="KD560">
        <v>30.870010000000001</v>
      </c>
      <c r="KE560">
        <v>3.1611286154118845E-2</v>
      </c>
      <c r="KF560">
        <f t="shared" si="53"/>
        <v>0.97584071969051034</v>
      </c>
      <c r="KG560">
        <v>56.75</v>
      </c>
      <c r="KH560">
        <v>9.1</v>
      </c>
      <c r="KI560">
        <v>40237375</v>
      </c>
      <c r="KJ560">
        <v>25952269.166666668</v>
      </c>
      <c r="KK560">
        <v>105.54734999999999</v>
      </c>
      <c r="KL560">
        <v>14.434166666666668</v>
      </c>
      <c r="KM560">
        <v>21.74428</v>
      </c>
      <c r="KN560">
        <v>8.1928354096173113E-3</v>
      </c>
      <c r="KO560">
        <f t="shared" si="54"/>
        <v>0.17814730714063351</v>
      </c>
      <c r="KP560">
        <v>15.89</v>
      </c>
      <c r="KQ560">
        <v>-4.54</v>
      </c>
      <c r="KR560">
        <v>8840329</v>
      </c>
      <c r="KS560">
        <v>6665260</v>
      </c>
      <c r="KT560">
        <v>54.185312500000002</v>
      </c>
      <c r="KU560">
        <v>11.717500000000001</v>
      </c>
      <c r="KV560">
        <v>39.52966</v>
      </c>
      <c r="KW560">
        <v>1.019294344960614E-2</v>
      </c>
      <c r="KX560">
        <f t="shared" si="55"/>
        <v>0.40292358896215785</v>
      </c>
      <c r="KY560">
        <v>43.23</v>
      </c>
      <c r="KZ560">
        <v>-1.02</v>
      </c>
      <c r="LA560">
        <v>7071884</v>
      </c>
      <c r="LB560">
        <v>4427411.333333333</v>
      </c>
      <c r="LC560">
        <v>27.690916666666666</v>
      </c>
      <c r="LD560">
        <v>4.7773624999999997</v>
      </c>
      <c r="LE560">
        <v>0.81311560000000005</v>
      </c>
      <c r="LF560">
        <v>2.2860208118139855E-2</v>
      </c>
      <c r="LG560">
        <f t="shared" si="56"/>
        <v>1.858799184010616E-2</v>
      </c>
      <c r="LH560">
        <v>98.64</v>
      </c>
      <c r="LI560">
        <v>3.43</v>
      </c>
      <c r="LJ560">
        <v>61951134</v>
      </c>
      <c r="LK560">
        <v>22658325</v>
      </c>
      <c r="LL560">
        <v>64.553141666666662</v>
      </c>
      <c r="LM560">
        <v>7.9041666666666659</v>
      </c>
      <c r="LN560">
        <v>56.066980000000001</v>
      </c>
      <c r="LO560">
        <v>5.2069561664113841E-2</v>
      </c>
      <c r="LP560">
        <f t="shared" si="57"/>
        <v>2.9193830724306373</v>
      </c>
      <c r="LQ560">
        <v>55.71</v>
      </c>
      <c r="LR560">
        <v>4.0199999999999996</v>
      </c>
      <c r="LS560">
        <v>58298563</v>
      </c>
      <c r="LT560">
        <v>64700362.5</v>
      </c>
      <c r="LU560">
        <v>223.02458333333334</v>
      </c>
      <c r="LV560">
        <v>29.239166666666666</v>
      </c>
      <c r="LW560">
        <v>34.33728</v>
      </c>
      <c r="LX560">
        <v>0.31745106271217477</v>
      </c>
      <c r="LY560" s="10">
        <f t="shared" si="58"/>
        <v>10.900406026645504</v>
      </c>
      <c r="LZ560">
        <v>51.34</v>
      </c>
      <c r="MA560">
        <v>1.55</v>
      </c>
      <c r="MB560">
        <v>270860696</v>
      </c>
      <c r="MC560">
        <v>554064558.33333337</v>
      </c>
      <c r="MD560">
        <v>2097.1144166666668</v>
      </c>
      <c r="ME560">
        <v>305.28218333333331</v>
      </c>
      <c r="MF560" s="13"/>
      <c r="MG560" s="13"/>
      <c r="MH560" s="13"/>
      <c r="MI560" s="12"/>
      <c r="MJ560" s="12"/>
      <c r="MK560" s="12"/>
      <c r="MM560" s="14"/>
      <c r="MN560" s="14"/>
      <c r="MO560" s="14"/>
      <c r="MP560" s="14"/>
      <c r="MQ560" s="16"/>
      <c r="MR560" s="16"/>
      <c r="MS560" s="16"/>
      <c r="MT560" s="16"/>
      <c r="NC560" s="14"/>
      <c r="ND560" s="14"/>
      <c r="NE560" s="14"/>
      <c r="NF560" s="14"/>
      <c r="NG560" s="16"/>
      <c r="NH560" s="16"/>
      <c r="NI560" s="16"/>
      <c r="NJ560" s="16"/>
      <c r="NK560" s="13"/>
      <c r="NL560" s="13"/>
      <c r="NM560" s="13"/>
      <c r="NN560" s="13"/>
      <c r="NO560" s="12"/>
      <c r="NP560" s="12"/>
      <c r="NQ560" s="12"/>
      <c r="NR560" s="12"/>
      <c r="NW560" s="16"/>
      <c r="NX560" s="16"/>
      <c r="NY560" s="16"/>
      <c r="NZ560" s="16"/>
      <c r="PN560"/>
      <c r="QU560" s="16"/>
      <c r="QV560" s="16"/>
      <c r="QW560" s="16"/>
      <c r="QX560" s="16"/>
      <c r="RK560" s="16"/>
      <c r="RL560" s="16"/>
      <c r="RM560" s="16"/>
      <c r="RN560" s="16"/>
      <c r="RW560" s="14"/>
      <c r="RX560" s="14"/>
      <c r="RY560" s="14"/>
      <c r="RZ560" s="14"/>
      <c r="SA560" s="16"/>
      <c r="SB560" s="16"/>
      <c r="SC560" s="16"/>
      <c r="SD560" s="16"/>
    </row>
    <row r="561" spans="1:498" hidden="1" x14ac:dyDescent="0.35">
      <c r="A561" s="2">
        <v>35156</v>
      </c>
      <c r="B561">
        <v>39.991579999999999</v>
      </c>
      <c r="C561">
        <v>1.6435236528963258E-2</v>
      </c>
      <c r="D561">
        <f t="shared" si="35"/>
        <v>0.65727107646695637</v>
      </c>
      <c r="E561">
        <v>37.869999999999997</v>
      </c>
      <c r="F561">
        <v>21.79</v>
      </c>
      <c r="G561">
        <v>18305299</v>
      </c>
      <c r="H561">
        <v>54083400</v>
      </c>
      <c r="I561">
        <v>99.011399999999995</v>
      </c>
      <c r="J561">
        <v>15.010583333333335</v>
      </c>
      <c r="K561">
        <v>45.362139999999997</v>
      </c>
      <c r="L561">
        <v>8.7776350622422589E-3</v>
      </c>
      <c r="M561">
        <f t="shared" si="36"/>
        <v>0.39817231056234204</v>
      </c>
      <c r="N561">
        <v>98.73</v>
      </c>
      <c r="O561">
        <v>6.26</v>
      </c>
      <c r="P561">
        <v>7960918</v>
      </c>
      <c r="Q561">
        <v>6596520.833333333</v>
      </c>
      <c r="R561">
        <v>31.308039166666664</v>
      </c>
      <c r="S561">
        <v>4.4541666666666666</v>
      </c>
      <c r="T561">
        <v>35.226080000000003</v>
      </c>
      <c r="U561">
        <v>1.0358020102645034E-2</v>
      </c>
      <c r="V561">
        <f t="shared" si="37"/>
        <v>0.36487244477738223</v>
      </c>
      <c r="W561">
        <v>10.88</v>
      </c>
      <c r="X561">
        <v>9.4600000000000009</v>
      </c>
      <c r="Y561">
        <v>10156973</v>
      </c>
      <c r="Z561">
        <v>13144681.666666666</v>
      </c>
      <c r="AA561">
        <v>59.490116666666665</v>
      </c>
      <c r="AB561">
        <v>6.2616666666666667</v>
      </c>
      <c r="AC561">
        <v>35.891190000000002</v>
      </c>
      <c r="AD561">
        <v>2.8249500490566806E-2</v>
      </c>
      <c r="AE561">
        <f t="shared" si="38"/>
        <v>1.0139081895120265</v>
      </c>
      <c r="AF561">
        <v>35.71</v>
      </c>
      <c r="AG561">
        <v>-6.79</v>
      </c>
      <c r="AH561">
        <v>29767210</v>
      </c>
      <c r="AI561">
        <v>70296288.333333328</v>
      </c>
      <c r="AJ561">
        <v>289.50299999999999</v>
      </c>
      <c r="AK561">
        <v>47.635133333333329</v>
      </c>
      <c r="AL561">
        <v>28.535550000000001</v>
      </c>
      <c r="AM561">
        <v>5.3932128867865293E-3</v>
      </c>
      <c r="AN561">
        <f t="shared" si="39"/>
        <v>0.15389829599154134</v>
      </c>
      <c r="AO561">
        <v>92.31</v>
      </c>
      <c r="AP561">
        <v>8.93</v>
      </c>
      <c r="AQ561">
        <v>14734050</v>
      </c>
      <c r="AR561">
        <v>6854288.666666667</v>
      </c>
      <c r="AS561">
        <v>20.4870825</v>
      </c>
      <c r="AT561">
        <v>2.5659166666666668</v>
      </c>
      <c r="AU561">
        <v>8.188148</v>
      </c>
      <c r="AV561">
        <v>9.3261306762419307E-3</v>
      </c>
      <c r="AW561">
        <f t="shared" si="25"/>
        <v>7.6363738244409007E-2</v>
      </c>
      <c r="AX561">
        <v>210.89</v>
      </c>
      <c r="AY561">
        <v>25</v>
      </c>
      <c r="AZ561">
        <v>36462740</v>
      </c>
      <c r="BA561">
        <v>20253742.5</v>
      </c>
      <c r="BB561">
        <v>28.049906666666669</v>
      </c>
      <c r="BC561">
        <v>4.0309266666666668</v>
      </c>
      <c r="BD561">
        <v>13.42606</v>
      </c>
      <c r="BE561">
        <v>1.0912805942398887E-3</v>
      </c>
      <c r="BF561">
        <f t="shared" si="31"/>
        <v>1.4651598735100399E-2</v>
      </c>
      <c r="BG561">
        <v>60.74</v>
      </c>
      <c r="BH561">
        <v>25.44</v>
      </c>
      <c r="BI561">
        <v>3619014</v>
      </c>
      <c r="BJ561">
        <v>1315404.0833333333</v>
      </c>
      <c r="BK561">
        <v>2.5878103333333331</v>
      </c>
      <c r="BM561">
        <v>51.531320000000001</v>
      </c>
      <c r="BN561">
        <v>6.5408610946406029E-3</v>
      </c>
      <c r="BO561">
        <f t="shared" si="30"/>
        <v>0.33705920614347518</v>
      </c>
      <c r="BP561">
        <v>52.38</v>
      </c>
      <c r="BQ561">
        <v>7.85</v>
      </c>
      <c r="BR561">
        <v>10296139</v>
      </c>
      <c r="BS561">
        <v>12376610.833333334</v>
      </c>
      <c r="BU561">
        <v>5.3191666666666668</v>
      </c>
      <c r="BV561">
        <v>14.616569999999999</v>
      </c>
      <c r="BW561">
        <v>6.1828483939917406E-3</v>
      </c>
      <c r="BX561">
        <f t="shared" si="26"/>
        <v>9.0372036350167856E-2</v>
      </c>
      <c r="BY561">
        <v>11.28</v>
      </c>
      <c r="BZ561">
        <v>6.86</v>
      </c>
      <c r="CA561">
        <v>5263072</v>
      </c>
      <c r="CB561">
        <v>7600828.666666667</v>
      </c>
      <c r="CC561">
        <v>41.910161666666667</v>
      </c>
      <c r="CD561">
        <v>4.4483333333333333</v>
      </c>
      <c r="CF561">
        <v>5.1229120312710466E-4</v>
      </c>
      <c r="CH561">
        <v>23.9</v>
      </c>
      <c r="CI561">
        <v>4.7300000000000004</v>
      </c>
      <c r="CJ561">
        <v>1434655</v>
      </c>
      <c r="CK561">
        <v>1727255.8333333333</v>
      </c>
      <c r="CL561">
        <v>5.5010204166666661</v>
      </c>
      <c r="CM561">
        <v>0.75749999999999995</v>
      </c>
      <c r="CN561">
        <v>21.994070000000001</v>
      </c>
      <c r="CO561">
        <v>4.4519116633947066E-3</v>
      </c>
      <c r="CP561" s="10">
        <f t="shared" si="40"/>
        <v>9.7915656758519612E-2</v>
      </c>
      <c r="CQ561">
        <v>33.590000000000003</v>
      </c>
      <c r="CR561">
        <v>-0.02</v>
      </c>
      <c r="CS561">
        <v>5124716</v>
      </c>
      <c r="CT561">
        <v>8091814.166666667</v>
      </c>
      <c r="CU561">
        <v>28.956566666666664</v>
      </c>
      <c r="CV561">
        <v>5.7758333333333338</v>
      </c>
      <c r="CW561">
        <v>38.239159999999998</v>
      </c>
      <c r="CX561">
        <v>5.6695370791080758E-2</v>
      </c>
      <c r="CY561">
        <f t="shared" si="41"/>
        <v>2.1679833549394636</v>
      </c>
      <c r="CZ561">
        <v>39.64</v>
      </c>
      <c r="DA561">
        <v>10.15</v>
      </c>
      <c r="DB561">
        <v>58380637</v>
      </c>
      <c r="DC561">
        <v>43991655.833333336</v>
      </c>
      <c r="DD561">
        <v>251.02900833333334</v>
      </c>
      <c r="DE561">
        <v>42.315833333333337</v>
      </c>
      <c r="DF561">
        <v>37.601030000000002</v>
      </c>
      <c r="DG561">
        <v>8.6512247748730009E-2</v>
      </c>
      <c r="DH561">
        <f t="shared" si="42"/>
        <v>3.2529496229674297</v>
      </c>
      <c r="DI561">
        <v>20.77</v>
      </c>
      <c r="DJ561">
        <v>8.81</v>
      </c>
      <c r="DK561">
        <v>82263195</v>
      </c>
      <c r="DL561">
        <v>93870625</v>
      </c>
      <c r="DM561">
        <v>342.1538083333333</v>
      </c>
      <c r="DN561">
        <v>45.685833333333335</v>
      </c>
      <c r="DO561">
        <v>133.4091</v>
      </c>
      <c r="DP561">
        <v>7.2265525562531588E-3</v>
      </c>
      <c r="DQ561">
        <f t="shared" si="43"/>
        <v>0.96408787263243323</v>
      </c>
      <c r="DR561">
        <v>40.909999999999997</v>
      </c>
      <c r="DS561">
        <v>10.58</v>
      </c>
      <c r="DT561">
        <v>10570081</v>
      </c>
      <c r="DU561">
        <v>9117580.833333334</v>
      </c>
      <c r="DV561">
        <v>27.066716666666665</v>
      </c>
      <c r="DW561">
        <v>3.5141666666666667</v>
      </c>
      <c r="DX561">
        <v>12.04763</v>
      </c>
      <c r="DY561">
        <v>4.583640396843407E-3</v>
      </c>
      <c r="DZ561">
        <f t="shared" si="27"/>
        <v>5.5222003554222535E-2</v>
      </c>
      <c r="EA561">
        <v>58.32</v>
      </c>
      <c r="EB561">
        <v>11.46</v>
      </c>
      <c r="EC561">
        <v>10302236</v>
      </c>
      <c r="ED561">
        <v>6582884.166666667</v>
      </c>
      <c r="EE561">
        <v>24.354054999999999</v>
      </c>
      <c r="EF561">
        <v>2.9241666666666668</v>
      </c>
      <c r="EG561">
        <v>60.355049999999999</v>
      </c>
      <c r="EH561">
        <v>2.513189196701689E-4</v>
      </c>
      <c r="EI561">
        <f t="shared" si="32"/>
        <v>1.5168365962639027E-2</v>
      </c>
      <c r="EJ561">
        <v>86.7</v>
      </c>
      <c r="EK561">
        <v>0.74</v>
      </c>
      <c r="EL561">
        <v>268968</v>
      </c>
      <c r="EM561">
        <v>313735.625</v>
      </c>
      <c r="EN561">
        <v>2.097330083333333</v>
      </c>
      <c r="EO561">
        <v>0.42596974999999998</v>
      </c>
      <c r="EP561">
        <v>39.791530000000002</v>
      </c>
      <c r="EQ561">
        <v>3.3693445044278539E-3</v>
      </c>
      <c r="ER561">
        <f t="shared" si="44"/>
        <v>0.13407137292827609</v>
      </c>
      <c r="ES561">
        <v>95.83</v>
      </c>
      <c r="ET561">
        <v>8.4</v>
      </c>
      <c r="EU561">
        <v>3638507</v>
      </c>
      <c r="EV561">
        <v>5229153.333333333</v>
      </c>
      <c r="EW561">
        <v>11.753054166666667</v>
      </c>
      <c r="EX561">
        <v>1.5725</v>
      </c>
      <c r="EY561">
        <v>13.948740000000001</v>
      </c>
      <c r="EZ561">
        <v>4.215913384807317E-3</v>
      </c>
      <c r="FA561">
        <f t="shared" si="33"/>
        <v>5.8806679667197222E-2</v>
      </c>
      <c r="FB561">
        <v>12.18</v>
      </c>
      <c r="FC561">
        <v>17.64</v>
      </c>
      <c r="FD561">
        <v>5499554</v>
      </c>
      <c r="FE561">
        <v>5058478</v>
      </c>
      <c r="FF561">
        <v>16.858073333333333</v>
      </c>
      <c r="FG561">
        <v>2.714116666666667</v>
      </c>
      <c r="FH561">
        <v>50.731490000000001</v>
      </c>
      <c r="FI561">
        <v>5.9840410932210417E-2</v>
      </c>
      <c r="FJ561">
        <f t="shared" si="45"/>
        <v>3.0357932088033235</v>
      </c>
      <c r="FK561">
        <v>70.87</v>
      </c>
      <c r="FL561">
        <v>10.92</v>
      </c>
      <c r="FM561">
        <v>57162098</v>
      </c>
      <c r="FN561">
        <v>41546989.166666664</v>
      </c>
      <c r="FO561">
        <v>161.31649999999999</v>
      </c>
      <c r="FP561">
        <v>19.949166666666667</v>
      </c>
      <c r="FQ561">
        <v>108.11</v>
      </c>
      <c r="FR561">
        <v>0.12042989145339585</v>
      </c>
      <c r="FS561">
        <f t="shared" si="46"/>
        <v>13.019675565026624</v>
      </c>
      <c r="FT561">
        <v>63.9</v>
      </c>
      <c r="FU561">
        <v>7.59</v>
      </c>
      <c r="FV561">
        <v>125975305</v>
      </c>
      <c r="FW561">
        <v>110222233.33333333</v>
      </c>
      <c r="FX561">
        <v>502.45116666666667</v>
      </c>
      <c r="FY561">
        <v>85.821416666666664</v>
      </c>
      <c r="GC561">
        <v>24.53</v>
      </c>
      <c r="GD561">
        <v>5.9</v>
      </c>
      <c r="GE561">
        <v>2457910</v>
      </c>
      <c r="GF561">
        <v>761689.75</v>
      </c>
      <c r="GG561">
        <v>3.4554338333333336</v>
      </c>
      <c r="GH561">
        <v>0.26</v>
      </c>
      <c r="GK561" s="10"/>
      <c r="GL561">
        <v>34.6</v>
      </c>
      <c r="GM561">
        <v>6.75</v>
      </c>
      <c r="GN561">
        <v>3599721</v>
      </c>
      <c r="GO561">
        <v>2297211</v>
      </c>
      <c r="GP561">
        <v>9.0250833333333329</v>
      </c>
      <c r="GQ561">
        <v>1.3533333333333333</v>
      </c>
      <c r="GU561">
        <v>14.05</v>
      </c>
      <c r="GV561">
        <v>9.26</v>
      </c>
      <c r="GW561">
        <v>413779</v>
      </c>
      <c r="GX561">
        <v>855712.91666666663</v>
      </c>
      <c r="GY561">
        <v>2.9082733333333333</v>
      </c>
      <c r="GZ561">
        <v>3.7499999999999999E-2</v>
      </c>
      <c r="HA561">
        <v>7.21434</v>
      </c>
      <c r="HB561">
        <v>4.1268733252594982E-2</v>
      </c>
      <c r="HC561">
        <f t="shared" si="47"/>
        <v>0.29772667305352607</v>
      </c>
      <c r="HD561">
        <v>21.5</v>
      </c>
      <c r="HE561">
        <v>21.57</v>
      </c>
      <c r="HF561">
        <v>92452701</v>
      </c>
      <c r="HG561">
        <v>51966091.666666664</v>
      </c>
      <c r="HH561">
        <v>123.07396666666666</v>
      </c>
      <c r="HI561">
        <v>13.049244166666666</v>
      </c>
      <c r="HJ561">
        <v>50.848230000000001</v>
      </c>
      <c r="HK561">
        <v>1.68677669444992E-2</v>
      </c>
      <c r="HL561">
        <f t="shared" si="48"/>
        <v>0.85769609318029261</v>
      </c>
      <c r="HM561">
        <v>7.67</v>
      </c>
      <c r="HN561">
        <v>9</v>
      </c>
      <c r="HO561">
        <v>15640031</v>
      </c>
      <c r="HP561">
        <v>20310786.666666668</v>
      </c>
      <c r="HQ561">
        <v>84.759221666666676</v>
      </c>
      <c r="HR561">
        <v>7.0058333333333325</v>
      </c>
      <c r="HS561">
        <v>65.881529999999998</v>
      </c>
      <c r="HT561">
        <v>1.68677669444992E-2</v>
      </c>
      <c r="HU561">
        <f t="shared" si="49"/>
        <v>1.1112742939870324</v>
      </c>
      <c r="HV561">
        <v>187.2</v>
      </c>
      <c r="HW561">
        <v>11.76</v>
      </c>
      <c r="HX561">
        <v>3729383</v>
      </c>
      <c r="HY561">
        <v>6271078.333333333</v>
      </c>
      <c r="HZ561">
        <v>18.165650833333334</v>
      </c>
      <c r="IA561">
        <v>7.0058333333333325</v>
      </c>
      <c r="IB561">
        <v>19.179929999999999</v>
      </c>
      <c r="IC561">
        <v>6.0433784881046664E-3</v>
      </c>
      <c r="ID561">
        <f t="shared" si="50"/>
        <v>0.11591157636535332</v>
      </c>
      <c r="IE561">
        <v>50.93</v>
      </c>
      <c r="IF561">
        <v>-0.26</v>
      </c>
      <c r="IG561">
        <v>4381137</v>
      </c>
      <c r="IH561">
        <v>5900630</v>
      </c>
      <c r="II561">
        <v>38.934735833333335</v>
      </c>
      <c r="IJ561">
        <v>8.7241666666666671</v>
      </c>
      <c r="IK561">
        <v>22.877849999999999</v>
      </c>
      <c r="IL561">
        <v>1.3553278385847061E-2</v>
      </c>
      <c r="IM561">
        <f t="shared" si="28"/>
        <v>0.31006986991965119</v>
      </c>
      <c r="IN561">
        <v>31.61</v>
      </c>
      <c r="IO561">
        <v>8.75</v>
      </c>
      <c r="IP561">
        <v>38359165</v>
      </c>
      <c r="IQ561">
        <v>40408618.333333336</v>
      </c>
      <c r="IR561">
        <v>96.99581666666667</v>
      </c>
      <c r="IS561">
        <v>11.765833333333333</v>
      </c>
      <c r="IT561">
        <v>38.676560000000002</v>
      </c>
      <c r="IU561">
        <v>7.0697095704239082E-3</v>
      </c>
      <c r="IV561">
        <f t="shared" si="51"/>
        <v>0.2734320463830745</v>
      </c>
      <c r="IW561">
        <v>57.25</v>
      </c>
      <c r="IX561">
        <v>14.21</v>
      </c>
      <c r="IY561">
        <v>10067655</v>
      </c>
      <c r="IZ561">
        <v>5496001</v>
      </c>
      <c r="JA561">
        <v>21.030066666666666</v>
      </c>
      <c r="JB561">
        <v>2.85</v>
      </c>
      <c r="JC561">
        <v>74.295720000000003</v>
      </c>
      <c r="JD561">
        <v>2.0225238390098052E-3</v>
      </c>
      <c r="JE561">
        <f t="shared" si="29"/>
        <v>0.15026486483639756</v>
      </c>
      <c r="JF561">
        <v>74.61</v>
      </c>
      <c r="JG561">
        <v>8.61</v>
      </c>
      <c r="JH561">
        <v>5362429</v>
      </c>
      <c r="JI561">
        <v>4602635.666666667</v>
      </c>
      <c r="JJ561">
        <v>17.600200833333332</v>
      </c>
      <c r="JK561">
        <v>2.1216666666666666</v>
      </c>
      <c r="JL561">
        <v>32.873359999999998</v>
      </c>
      <c r="JM561">
        <v>1.1773964993635954E-3</v>
      </c>
      <c r="JN561">
        <f t="shared" si="34"/>
        <v>3.8704978986319243E-2</v>
      </c>
      <c r="JO561">
        <v>145.13999999999999</v>
      </c>
      <c r="JP561">
        <v>8.67</v>
      </c>
      <c r="JQ561">
        <v>1986792</v>
      </c>
      <c r="JR561">
        <v>1572862.5</v>
      </c>
      <c r="JS561">
        <v>6.5016766666666674</v>
      </c>
      <c r="JT561">
        <v>1.0875000000000001</v>
      </c>
      <c r="JU561">
        <v>45.753889999999998</v>
      </c>
      <c r="JV561">
        <v>2.3530298821191387E-2</v>
      </c>
      <c r="JW561">
        <f t="shared" si="52"/>
        <v>1.0766027039319204</v>
      </c>
      <c r="JX561">
        <v>59.43</v>
      </c>
      <c r="JY561">
        <v>9.34</v>
      </c>
      <c r="JZ561">
        <v>45638701</v>
      </c>
      <c r="KA561">
        <v>37712283.333333336</v>
      </c>
      <c r="KB561">
        <v>161.70284999999998</v>
      </c>
      <c r="KC561">
        <v>18.820476666666668</v>
      </c>
      <c r="KD561">
        <v>32.509950000000003</v>
      </c>
      <c r="KE561">
        <v>3.1611286154118845E-2</v>
      </c>
      <c r="KF561">
        <f t="shared" si="53"/>
        <v>1.027681332306096</v>
      </c>
      <c r="KG561">
        <v>46.27</v>
      </c>
      <c r="KH561">
        <v>12.06</v>
      </c>
      <c r="KI561">
        <v>40237375</v>
      </c>
      <c r="KJ561">
        <v>25952269.166666668</v>
      </c>
      <c r="KK561">
        <v>105.54734999999999</v>
      </c>
      <c r="KL561">
        <v>14.434166666666668</v>
      </c>
      <c r="KM561">
        <v>21.832339999999999</v>
      </c>
      <c r="KN561">
        <v>8.1928354096173113E-3</v>
      </c>
      <c r="KO561">
        <f t="shared" si="54"/>
        <v>0.17886876822680439</v>
      </c>
      <c r="KP561">
        <v>28.44</v>
      </c>
      <c r="KQ561">
        <v>1.39</v>
      </c>
      <c r="KR561">
        <v>8840329</v>
      </c>
      <c r="KS561">
        <v>6665260</v>
      </c>
      <c r="KT561">
        <v>54.185312500000002</v>
      </c>
      <c r="KU561">
        <v>11.717500000000001</v>
      </c>
      <c r="KV561">
        <v>39.584029999999998</v>
      </c>
      <c r="KW561">
        <v>1.019294344960614E-2</v>
      </c>
      <c r="KX561">
        <f t="shared" si="55"/>
        <v>0.40347777929751294</v>
      </c>
      <c r="KY561">
        <v>50.19</v>
      </c>
      <c r="KZ561">
        <v>5.19</v>
      </c>
      <c r="LA561">
        <v>7071884</v>
      </c>
      <c r="LB561">
        <v>4427411.333333333</v>
      </c>
      <c r="LC561">
        <v>27.690916666666666</v>
      </c>
      <c r="LD561">
        <v>4.7773624999999997</v>
      </c>
      <c r="LE561">
        <v>0.83790569999999998</v>
      </c>
      <c r="LF561">
        <v>2.2860208118139855E-2</v>
      </c>
      <c r="LG561">
        <f t="shared" si="56"/>
        <v>1.9154698685375657E-2</v>
      </c>
      <c r="LH561">
        <v>68.099999999999994</v>
      </c>
      <c r="LI561">
        <v>8.52</v>
      </c>
      <c r="LJ561">
        <v>61951134</v>
      </c>
      <c r="LK561">
        <v>22658325</v>
      </c>
      <c r="LL561">
        <v>64.553141666666662</v>
      </c>
      <c r="LM561">
        <v>7.9041666666666659</v>
      </c>
      <c r="LN561">
        <v>57.5047</v>
      </c>
      <c r="LO561">
        <v>5.2069561664113841E-2</v>
      </c>
      <c r="LP561">
        <f t="shared" si="57"/>
        <v>2.9942445226263672</v>
      </c>
      <c r="LQ561">
        <v>76.319999999999993</v>
      </c>
      <c r="LR561">
        <v>7.59</v>
      </c>
      <c r="LS561">
        <v>58298563</v>
      </c>
      <c r="LT561">
        <v>64700362.5</v>
      </c>
      <c r="LU561">
        <v>223.02458333333334</v>
      </c>
      <c r="LV561">
        <v>29.239166666666666</v>
      </c>
      <c r="LW561">
        <v>34.413519999999998</v>
      </c>
      <c r="LX561">
        <v>0.31745106271217477</v>
      </c>
      <c r="LY561" s="10">
        <f t="shared" si="58"/>
        <v>10.92460849566668</v>
      </c>
      <c r="LZ561">
        <v>57.38</v>
      </c>
      <c r="MA561">
        <v>8.02</v>
      </c>
      <c r="MB561">
        <v>270860696</v>
      </c>
      <c r="MC561">
        <v>554064558.33333337</v>
      </c>
      <c r="MD561">
        <v>2097.1144166666668</v>
      </c>
      <c r="ME561">
        <v>305.28218333333331</v>
      </c>
      <c r="MF561" s="13"/>
      <c r="MG561" s="13"/>
      <c r="MH561" s="13"/>
      <c r="MI561" s="12"/>
      <c r="MJ561" s="12"/>
      <c r="MK561" s="12"/>
      <c r="MM561" s="14"/>
      <c r="MN561" s="14"/>
      <c r="MO561" s="14"/>
      <c r="MP561" s="14"/>
      <c r="MQ561" s="16"/>
      <c r="MR561" s="16"/>
      <c r="MS561" s="16"/>
      <c r="MT561" s="16"/>
      <c r="NC561" s="14"/>
      <c r="ND561" s="14"/>
      <c r="NE561" s="14"/>
      <c r="NF561" s="14"/>
      <c r="NG561" s="16"/>
      <c r="NH561" s="16"/>
      <c r="NI561" s="16"/>
      <c r="NJ561" s="16"/>
      <c r="NK561" s="13"/>
      <c r="NL561" s="13"/>
      <c r="NM561" s="13"/>
      <c r="NN561" s="13"/>
      <c r="NO561" s="12"/>
      <c r="NP561" s="12"/>
      <c r="NQ561" s="12"/>
      <c r="NR561" s="12"/>
      <c r="NW561" s="16"/>
      <c r="NX561" s="16"/>
      <c r="NY561" s="16"/>
      <c r="NZ561" s="16"/>
      <c r="PN561"/>
      <c r="QU561" s="16"/>
      <c r="QV561" s="16"/>
      <c r="QW561" s="16"/>
      <c r="QX561" s="16"/>
      <c r="RK561" s="16"/>
      <c r="RL561" s="16"/>
      <c r="RM561" s="16"/>
      <c r="RN561" s="16"/>
      <c r="RW561" s="14"/>
      <c r="RX561" s="14"/>
      <c r="RY561" s="14"/>
      <c r="RZ561" s="14"/>
      <c r="SA561" s="16"/>
      <c r="SB561" s="16"/>
      <c r="SC561" s="16"/>
      <c r="SD561" s="16"/>
    </row>
    <row r="562" spans="1:498" hidden="1" x14ac:dyDescent="0.35">
      <c r="A562" s="2">
        <v>35186</v>
      </c>
      <c r="B562">
        <v>40.13541</v>
      </c>
      <c r="C562">
        <v>1.6435236528963258E-2</v>
      </c>
      <c r="D562">
        <f t="shared" si="35"/>
        <v>0.65963495653691717</v>
      </c>
      <c r="E562">
        <v>21.57</v>
      </c>
      <c r="F562">
        <v>18.43</v>
      </c>
      <c r="G562">
        <v>18305299</v>
      </c>
      <c r="H562">
        <v>54083400</v>
      </c>
      <c r="I562">
        <v>99.011399999999995</v>
      </c>
      <c r="J562">
        <v>15.010583333333335</v>
      </c>
      <c r="K562">
        <v>45.975990000000003</v>
      </c>
      <c r="L562">
        <v>8.7776350622422589E-3</v>
      </c>
      <c r="M562">
        <f t="shared" si="36"/>
        <v>0.40356046184529948</v>
      </c>
      <c r="N562">
        <v>161.05000000000001</v>
      </c>
      <c r="O562">
        <v>11.08</v>
      </c>
      <c r="P562">
        <v>7960918</v>
      </c>
      <c r="Q562">
        <v>6596520.833333333</v>
      </c>
      <c r="R562">
        <v>31.308039166666664</v>
      </c>
      <c r="S562">
        <v>4.4541666666666666</v>
      </c>
      <c r="T562">
        <v>35.931930000000001</v>
      </c>
      <c r="U562">
        <v>1.0358020102645034E-2</v>
      </c>
      <c r="V562">
        <f t="shared" si="37"/>
        <v>0.37218365326683417</v>
      </c>
      <c r="W562">
        <v>74.760000000000005</v>
      </c>
      <c r="X562">
        <v>10.86</v>
      </c>
      <c r="Y562">
        <v>10156973</v>
      </c>
      <c r="Z562">
        <v>13144681.666666666</v>
      </c>
      <c r="AA562">
        <v>59.490116666666665</v>
      </c>
      <c r="AB562">
        <v>6.2616666666666667</v>
      </c>
      <c r="AC562">
        <v>36.588099999999997</v>
      </c>
      <c r="AD562">
        <v>2.8249500490566806E-2</v>
      </c>
      <c r="AE562">
        <f t="shared" si="38"/>
        <v>1.0335955488989073</v>
      </c>
      <c r="AF562">
        <v>39.54</v>
      </c>
      <c r="AG562">
        <v>0.61</v>
      </c>
      <c r="AH562">
        <v>29767210</v>
      </c>
      <c r="AI562">
        <v>70296288.333333328</v>
      </c>
      <c r="AJ562">
        <v>289.50299999999999</v>
      </c>
      <c r="AK562">
        <v>47.635133333333329</v>
      </c>
      <c r="AL562">
        <v>29.27769</v>
      </c>
      <c r="AM562">
        <v>5.3932128867865293E-3</v>
      </c>
      <c r="AN562">
        <f t="shared" si="39"/>
        <v>0.15790081500334111</v>
      </c>
      <c r="AO562">
        <v>79.05</v>
      </c>
      <c r="AP562">
        <v>8.33</v>
      </c>
      <c r="AQ562">
        <v>14734050</v>
      </c>
      <c r="AR562">
        <v>6854288.666666667</v>
      </c>
      <c r="AS562">
        <v>20.4870825</v>
      </c>
      <c r="AT562">
        <v>2.5659166666666668</v>
      </c>
      <c r="AU562">
        <v>8.9308549999999993</v>
      </c>
      <c r="AV562">
        <v>9.3261306762419307E-3</v>
      </c>
      <c r="AW562">
        <f t="shared" si="25"/>
        <v>8.3290320780568625E-2</v>
      </c>
      <c r="AX562">
        <v>343.31</v>
      </c>
      <c r="AY562">
        <v>24.52</v>
      </c>
      <c r="AZ562">
        <v>36462740</v>
      </c>
      <c r="BA562">
        <v>20253742.5</v>
      </c>
      <c r="BB562">
        <v>28.049906666666669</v>
      </c>
      <c r="BC562">
        <v>4.0309266666666668</v>
      </c>
      <c r="BD562">
        <v>13.18033</v>
      </c>
      <c r="BE562">
        <v>1.0912805942398887E-3</v>
      </c>
      <c r="BF562">
        <f t="shared" si="31"/>
        <v>1.4383438354677831E-2</v>
      </c>
      <c r="BG562">
        <v>561.74</v>
      </c>
      <c r="BH562">
        <v>24.78</v>
      </c>
      <c r="BI562">
        <v>3619014</v>
      </c>
      <c r="BJ562">
        <v>1315404.0833333333</v>
      </c>
      <c r="BK562">
        <v>2.5878103333333331</v>
      </c>
      <c r="BM562">
        <v>55.240769999999998</v>
      </c>
      <c r="BN562">
        <v>6.5408610946406029E-3</v>
      </c>
      <c r="BO562">
        <f t="shared" si="30"/>
        <v>0.36132220333098974</v>
      </c>
      <c r="BP562">
        <v>110.51</v>
      </c>
      <c r="BQ562">
        <v>12.3</v>
      </c>
      <c r="BR562">
        <v>10296139</v>
      </c>
      <c r="BS562">
        <v>12376610.833333334</v>
      </c>
      <c r="BU562">
        <v>5.3191666666666668</v>
      </c>
      <c r="BV562">
        <v>14.843769999999999</v>
      </c>
      <c r="BW562">
        <v>6.1828483939917406E-3</v>
      </c>
      <c r="BX562">
        <f t="shared" si="26"/>
        <v>9.1776779505282777E-2</v>
      </c>
      <c r="BY562">
        <v>72.39</v>
      </c>
      <c r="BZ562">
        <v>8.56</v>
      </c>
      <c r="CA562">
        <v>5263072</v>
      </c>
      <c r="CB562">
        <v>7600828.666666667</v>
      </c>
      <c r="CC562">
        <v>41.910161666666667</v>
      </c>
      <c r="CD562">
        <v>4.4483333333333333</v>
      </c>
      <c r="CF562">
        <v>5.1229120312710466E-4</v>
      </c>
      <c r="CH562">
        <v>67.36</v>
      </c>
      <c r="CI562">
        <v>9.4700000000000006</v>
      </c>
      <c r="CJ562">
        <v>1434655</v>
      </c>
      <c r="CK562">
        <v>1727255.8333333333</v>
      </c>
      <c r="CL562">
        <v>5.5010204166666661</v>
      </c>
      <c r="CM562">
        <v>0.75749999999999995</v>
      </c>
      <c r="CN562">
        <v>23.50196</v>
      </c>
      <c r="CO562">
        <v>4.4519116633947066E-3</v>
      </c>
      <c r="CP562" s="10">
        <f t="shared" si="40"/>
        <v>0.10462864983663586</v>
      </c>
      <c r="CQ562">
        <v>57.61</v>
      </c>
      <c r="CR562">
        <v>5.46</v>
      </c>
      <c r="CS562">
        <v>5124716</v>
      </c>
      <c r="CT562">
        <v>8091814.166666667</v>
      </c>
      <c r="CU562">
        <v>28.956566666666664</v>
      </c>
      <c r="CV562">
        <v>5.7758333333333338</v>
      </c>
      <c r="CW562">
        <v>38.758450000000003</v>
      </c>
      <c r="CX562">
        <v>5.6695370791080758E-2</v>
      </c>
      <c r="CY562">
        <f t="shared" si="41"/>
        <v>2.1974246940375641</v>
      </c>
      <c r="CZ562">
        <v>74.099999999999994</v>
      </c>
      <c r="DA562">
        <v>12.15</v>
      </c>
      <c r="DB562">
        <v>58380637</v>
      </c>
      <c r="DC562">
        <v>43991655.833333336</v>
      </c>
      <c r="DD562">
        <v>251.02900833333334</v>
      </c>
      <c r="DE562">
        <v>42.315833333333337</v>
      </c>
      <c r="DF562">
        <v>37.487290000000002</v>
      </c>
      <c r="DG562">
        <v>8.6512247748730009E-2</v>
      </c>
      <c r="DH562">
        <f t="shared" si="42"/>
        <v>3.2431097199084893</v>
      </c>
      <c r="DI562">
        <v>88.03</v>
      </c>
      <c r="DJ562">
        <v>11.33</v>
      </c>
      <c r="DK562">
        <v>82263195</v>
      </c>
      <c r="DL562">
        <v>93870625</v>
      </c>
      <c r="DM562">
        <v>342.1538083333333</v>
      </c>
      <c r="DN562">
        <v>45.685833333333335</v>
      </c>
      <c r="DO562">
        <v>128.15729999999999</v>
      </c>
      <c r="DP562">
        <v>7.2265525562531588E-3</v>
      </c>
      <c r="DQ562">
        <f t="shared" si="43"/>
        <v>0.9261354639175029</v>
      </c>
      <c r="DR562">
        <v>22.18</v>
      </c>
      <c r="DS562">
        <v>17.84</v>
      </c>
      <c r="DT562">
        <v>10570081</v>
      </c>
      <c r="DU562">
        <v>9117580.833333334</v>
      </c>
      <c r="DV562">
        <v>27.066716666666665</v>
      </c>
      <c r="DW562">
        <v>3.5141666666666667</v>
      </c>
      <c r="DX562">
        <v>13.726599999999999</v>
      </c>
      <c r="DY562">
        <v>4.583640396843407E-3</v>
      </c>
      <c r="DZ562">
        <f t="shared" si="27"/>
        <v>6.2917798271310707E-2</v>
      </c>
      <c r="EA562">
        <v>93.57</v>
      </c>
      <c r="EB562">
        <v>17.32</v>
      </c>
      <c r="EC562">
        <v>10302236</v>
      </c>
      <c r="ED562">
        <v>6582884.166666667</v>
      </c>
      <c r="EE562">
        <v>24.354054999999999</v>
      </c>
      <c r="EF562">
        <v>2.9241666666666668</v>
      </c>
      <c r="EG562">
        <v>63.098739999999999</v>
      </c>
      <c r="EH562">
        <v>2.513189196701689E-4</v>
      </c>
      <c r="EI562">
        <f t="shared" si="32"/>
        <v>1.5857907169348873E-2</v>
      </c>
      <c r="EJ562">
        <v>57.81</v>
      </c>
      <c r="EK562">
        <v>3.48</v>
      </c>
      <c r="EL562">
        <v>268968</v>
      </c>
      <c r="EM562">
        <v>313735.625</v>
      </c>
      <c r="EN562">
        <v>2.097330083333333</v>
      </c>
      <c r="EO562">
        <v>0.42596974999999998</v>
      </c>
      <c r="EP562">
        <v>40.728760000000001</v>
      </c>
      <c r="EQ562">
        <v>3.3693445044278539E-3</v>
      </c>
      <c r="ER562">
        <f t="shared" si="44"/>
        <v>0.13722922367816101</v>
      </c>
      <c r="ES562">
        <v>74.75</v>
      </c>
      <c r="ET562">
        <v>8.56</v>
      </c>
      <c r="EU562">
        <v>3638507</v>
      </c>
      <c r="EV562">
        <v>5229153.333333333</v>
      </c>
      <c r="EW562">
        <v>11.753054166666667</v>
      </c>
      <c r="EX562">
        <v>1.5725</v>
      </c>
      <c r="EY562">
        <v>14.424620000000001</v>
      </c>
      <c r="EZ562">
        <v>4.215913384807317E-3</v>
      </c>
      <c r="FA562">
        <f t="shared" si="33"/>
        <v>6.0812948528759327E-2</v>
      </c>
      <c r="FB562">
        <v>0.08</v>
      </c>
      <c r="FC562">
        <v>23.01</v>
      </c>
      <c r="FD562">
        <v>5499554</v>
      </c>
      <c r="FE562">
        <v>5058478</v>
      </c>
      <c r="FF562">
        <v>16.858073333333333</v>
      </c>
      <c r="FG562">
        <v>2.714116666666667</v>
      </c>
      <c r="FH562">
        <v>54.492980000000003</v>
      </c>
      <c r="FI562">
        <v>5.9840410932210417E-2</v>
      </c>
      <c r="FJ562">
        <f t="shared" si="45"/>
        <v>3.2608823161207239</v>
      </c>
      <c r="FK562">
        <v>81.02</v>
      </c>
      <c r="FL562">
        <v>15.02</v>
      </c>
      <c r="FM562">
        <v>57162098</v>
      </c>
      <c r="FN562">
        <v>41546989.166666664</v>
      </c>
      <c r="FO562">
        <v>161.31649999999999</v>
      </c>
      <c r="FP562">
        <v>19.949166666666667</v>
      </c>
      <c r="FQ562">
        <v>107.994</v>
      </c>
      <c r="FR562">
        <v>0.12042989145339585</v>
      </c>
      <c r="FS562">
        <f t="shared" si="46"/>
        <v>13.005705697618032</v>
      </c>
      <c r="FT562">
        <v>116.22</v>
      </c>
      <c r="FU562">
        <v>13.54</v>
      </c>
      <c r="FV562">
        <v>125975305</v>
      </c>
      <c r="FW562">
        <v>110222233.33333333</v>
      </c>
      <c r="FX562">
        <v>502.45116666666667</v>
      </c>
      <c r="FY562">
        <v>85.821416666666664</v>
      </c>
      <c r="GC562">
        <v>74.39</v>
      </c>
      <c r="GD562">
        <v>11.54</v>
      </c>
      <c r="GE562">
        <v>2457910</v>
      </c>
      <c r="GF562">
        <v>761689.75</v>
      </c>
      <c r="GG562">
        <v>3.4554338333333336</v>
      </c>
      <c r="GH562">
        <v>0.26</v>
      </c>
      <c r="GK562" s="10"/>
      <c r="GL562">
        <v>81.680000000000007</v>
      </c>
      <c r="GM562">
        <v>13.23</v>
      </c>
      <c r="GN562">
        <v>3599721</v>
      </c>
      <c r="GO562">
        <v>2297211</v>
      </c>
      <c r="GP562">
        <v>9.0250833333333329</v>
      </c>
      <c r="GQ562">
        <v>1.3533333333333333</v>
      </c>
      <c r="GU562">
        <v>86.52</v>
      </c>
      <c r="GV562">
        <v>10.75</v>
      </c>
      <c r="GW562">
        <v>413779</v>
      </c>
      <c r="GX562">
        <v>855712.91666666663</v>
      </c>
      <c r="GY562">
        <v>2.9082733333333333</v>
      </c>
      <c r="GZ562">
        <v>3.7499999999999999E-2</v>
      </c>
      <c r="HA562">
        <v>7.4009619999999998</v>
      </c>
      <c r="HB562">
        <v>4.1268733252594982E-2</v>
      </c>
      <c r="HC562">
        <f t="shared" si="47"/>
        <v>0.30542832659059183</v>
      </c>
      <c r="HD562">
        <v>36.39</v>
      </c>
      <c r="HE562">
        <v>25.35</v>
      </c>
      <c r="HF562">
        <v>92452701</v>
      </c>
      <c r="HG562">
        <v>51966091.666666664</v>
      </c>
      <c r="HH562">
        <v>123.07396666666666</v>
      </c>
      <c r="HI562">
        <v>13.049244166666666</v>
      </c>
      <c r="HJ562">
        <v>52.558590000000002</v>
      </c>
      <c r="HK562">
        <v>1.68677669444992E-2</v>
      </c>
      <c r="HL562">
        <f t="shared" si="48"/>
        <v>0.88654604705148632</v>
      </c>
      <c r="HM562">
        <v>52.42</v>
      </c>
      <c r="HN562">
        <v>10.49</v>
      </c>
      <c r="HO562">
        <v>15640031</v>
      </c>
      <c r="HP562">
        <v>20310786.666666668</v>
      </c>
      <c r="HQ562">
        <v>84.759221666666676</v>
      </c>
      <c r="HR562">
        <v>7.0058333333333325</v>
      </c>
      <c r="HS562">
        <v>64.152100000000004</v>
      </c>
      <c r="HT562">
        <v>1.68677669444992E-2</v>
      </c>
      <c r="HU562">
        <f t="shared" si="49"/>
        <v>1.0821026718002071</v>
      </c>
      <c r="HV562">
        <v>131.47999999999999</v>
      </c>
      <c r="HW562">
        <v>7.86</v>
      </c>
      <c r="HX562">
        <v>3729383</v>
      </c>
      <c r="HY562">
        <v>6271078.333333333</v>
      </c>
      <c r="HZ562">
        <v>18.165650833333334</v>
      </c>
      <c r="IA562">
        <v>7.0058333333333325</v>
      </c>
      <c r="IB562">
        <v>18.624009999999998</v>
      </c>
      <c r="IC562">
        <v>6.0433784881046664E-3</v>
      </c>
      <c r="ID562">
        <f t="shared" si="50"/>
        <v>0.11255194139624618</v>
      </c>
      <c r="IE562">
        <v>59.87</v>
      </c>
      <c r="IF562">
        <v>2.71</v>
      </c>
      <c r="IG562">
        <v>4381137</v>
      </c>
      <c r="IH562">
        <v>5900630</v>
      </c>
      <c r="II562">
        <v>38.934735833333335</v>
      </c>
      <c r="IJ562">
        <v>8.7241666666666671</v>
      </c>
      <c r="IK562">
        <v>24.08671</v>
      </c>
      <c r="IL562">
        <v>1.3553278385847061E-2</v>
      </c>
      <c r="IM562">
        <f t="shared" si="28"/>
        <v>0.32645388602916625</v>
      </c>
      <c r="IN562">
        <v>87.44</v>
      </c>
      <c r="IO562">
        <v>13.74</v>
      </c>
      <c r="IP562">
        <v>38359165</v>
      </c>
      <c r="IQ562">
        <v>40408618.333333336</v>
      </c>
      <c r="IR562">
        <v>96.99581666666667</v>
      </c>
      <c r="IS562">
        <v>11.765833333333333</v>
      </c>
      <c r="IT562">
        <v>39.796100000000003</v>
      </c>
      <c r="IU562">
        <v>7.0697095704239082E-3</v>
      </c>
      <c r="IV562">
        <f t="shared" si="51"/>
        <v>0.2813468690355469</v>
      </c>
      <c r="IW562">
        <v>130.9</v>
      </c>
      <c r="IX562">
        <v>15.82</v>
      </c>
      <c r="IY562">
        <v>10067655</v>
      </c>
      <c r="IZ562">
        <v>5496001</v>
      </c>
      <c r="JA562">
        <v>21.030066666666666</v>
      </c>
      <c r="JB562">
        <v>2.85</v>
      </c>
      <c r="JC562">
        <v>79.461569999999995</v>
      </c>
      <c r="JD562">
        <v>2.0225238390098052E-3</v>
      </c>
      <c r="JE562">
        <f t="shared" si="29"/>
        <v>0.16071291961014636</v>
      </c>
      <c r="JF562">
        <v>125.69</v>
      </c>
      <c r="JG562">
        <v>14.25</v>
      </c>
      <c r="JH562">
        <v>5362429</v>
      </c>
      <c r="JI562">
        <v>4602635.666666667</v>
      </c>
      <c r="JJ562">
        <v>17.600200833333332</v>
      </c>
      <c r="JK562">
        <v>2.1216666666666666</v>
      </c>
      <c r="JL562">
        <v>34.23075</v>
      </c>
      <c r="JM562">
        <v>1.1773964993635954E-3</v>
      </c>
      <c r="JN562">
        <f t="shared" si="34"/>
        <v>4.0303165220590395E-2</v>
      </c>
      <c r="JO562">
        <v>173.27</v>
      </c>
      <c r="JP562">
        <v>14.14</v>
      </c>
      <c r="JQ562">
        <v>1986792</v>
      </c>
      <c r="JR562">
        <v>1572862.5</v>
      </c>
      <c r="JS562">
        <v>6.5016766666666674</v>
      </c>
      <c r="JT562">
        <v>1.0875000000000001</v>
      </c>
      <c r="JU562">
        <v>46.867660000000001</v>
      </c>
      <c r="JV562">
        <v>2.3530298821191387E-2</v>
      </c>
      <c r="JW562">
        <f t="shared" si="52"/>
        <v>1.1028100448499987</v>
      </c>
      <c r="JX562">
        <v>48.92</v>
      </c>
      <c r="JY562">
        <v>16.38</v>
      </c>
      <c r="JZ562">
        <v>45638701</v>
      </c>
      <c r="KA562">
        <v>37712283.333333336</v>
      </c>
      <c r="KB562">
        <v>161.70284999999998</v>
      </c>
      <c r="KC562">
        <v>18.820476666666668</v>
      </c>
      <c r="KD562">
        <v>33.266060000000003</v>
      </c>
      <c r="KE562">
        <v>3.1611286154118845E-2</v>
      </c>
      <c r="KF562">
        <f t="shared" si="53"/>
        <v>1.0515829418800868</v>
      </c>
      <c r="KG562">
        <v>90.39</v>
      </c>
      <c r="KH562">
        <v>14.47</v>
      </c>
      <c r="KI562">
        <v>40237375</v>
      </c>
      <c r="KJ562">
        <v>25952269.166666668</v>
      </c>
      <c r="KK562">
        <v>105.54734999999999</v>
      </c>
      <c r="KL562">
        <v>14.434166666666668</v>
      </c>
      <c r="KM562">
        <v>22.644220000000001</v>
      </c>
      <c r="KN562">
        <v>8.1928354096173113E-3</v>
      </c>
      <c r="KO562">
        <f t="shared" si="54"/>
        <v>0.18552036743916453</v>
      </c>
      <c r="KP562">
        <v>57.9</v>
      </c>
      <c r="KQ562">
        <v>4.96</v>
      </c>
      <c r="KR562">
        <v>8840329</v>
      </c>
      <c r="KS562">
        <v>6665260</v>
      </c>
      <c r="KT562">
        <v>54.185312500000002</v>
      </c>
      <c r="KU562">
        <v>11.717500000000001</v>
      </c>
      <c r="KV562">
        <v>39.044150000000002</v>
      </c>
      <c r="KW562">
        <v>1.019294344960614E-2</v>
      </c>
      <c r="KX562">
        <f t="shared" si="55"/>
        <v>0.39797481298793957</v>
      </c>
      <c r="KY562">
        <v>140.22999999999999</v>
      </c>
      <c r="KZ562">
        <v>8.24</v>
      </c>
      <c r="LA562">
        <v>7071884</v>
      </c>
      <c r="LB562">
        <v>4427411.333333333</v>
      </c>
      <c r="LC562">
        <v>27.690916666666666</v>
      </c>
      <c r="LD562">
        <v>4.7773624999999997</v>
      </c>
      <c r="LE562">
        <v>0.7982416</v>
      </c>
      <c r="LF562">
        <v>2.2860208118139855E-2</v>
      </c>
      <c r="LG562">
        <f t="shared" si="56"/>
        <v>1.8247969104556946E-2</v>
      </c>
      <c r="LH562">
        <v>41.37</v>
      </c>
      <c r="LI562">
        <v>16.190000000000001</v>
      </c>
      <c r="LJ562">
        <v>61951134</v>
      </c>
      <c r="LK562">
        <v>22658325</v>
      </c>
      <c r="LL562">
        <v>64.553141666666662</v>
      </c>
      <c r="LM562">
        <v>7.9041666666666659</v>
      </c>
      <c r="LN562">
        <v>56.990580000000001</v>
      </c>
      <c r="LO562">
        <v>5.2069561664113841E-2</v>
      </c>
      <c r="LP562">
        <f t="shared" si="57"/>
        <v>2.9674745195836132</v>
      </c>
      <c r="LQ562">
        <v>61.81</v>
      </c>
      <c r="LR562">
        <v>8.3000000000000007</v>
      </c>
      <c r="LS562">
        <v>58298563</v>
      </c>
      <c r="LT562">
        <v>64700362.5</v>
      </c>
      <c r="LU562">
        <v>223.02458333333334</v>
      </c>
      <c r="LV562">
        <v>29.239166666666666</v>
      </c>
      <c r="LW562">
        <v>35.140320000000003</v>
      </c>
      <c r="LX562">
        <v>0.31745106271217477</v>
      </c>
      <c r="LY562" s="10">
        <f t="shared" si="58"/>
        <v>11.155331928045889</v>
      </c>
      <c r="LZ562">
        <v>72.37</v>
      </c>
      <c r="MA562">
        <v>14.26</v>
      </c>
      <c r="MB562">
        <v>270860696</v>
      </c>
      <c r="MC562">
        <v>554064558.33333337</v>
      </c>
      <c r="MD562">
        <v>2097.1144166666668</v>
      </c>
      <c r="ME562">
        <v>305.28218333333331</v>
      </c>
      <c r="MF562" s="13"/>
      <c r="MG562" s="13"/>
      <c r="MH562" s="13"/>
      <c r="MI562" s="12"/>
      <c r="MJ562" s="12"/>
      <c r="MK562" s="12"/>
      <c r="MM562" s="14"/>
      <c r="MN562" s="14"/>
      <c r="MO562" s="14"/>
      <c r="MP562" s="14"/>
      <c r="MQ562" s="16"/>
      <c r="MR562" s="16"/>
      <c r="MS562" s="16"/>
      <c r="MT562" s="16"/>
      <c r="NC562" s="14"/>
      <c r="ND562" s="14"/>
      <c r="NE562" s="14"/>
      <c r="NF562" s="14"/>
      <c r="NG562" s="16"/>
      <c r="NH562" s="16"/>
      <c r="NI562" s="16"/>
      <c r="NJ562" s="16"/>
      <c r="NK562" s="13"/>
      <c r="NL562" s="13"/>
      <c r="NM562" s="13"/>
      <c r="NN562" s="13"/>
      <c r="NO562" s="12"/>
      <c r="NP562" s="12"/>
      <c r="NQ562" s="12"/>
      <c r="NR562" s="12"/>
      <c r="NW562" s="16"/>
      <c r="NX562" s="16"/>
      <c r="NY562" s="16"/>
      <c r="NZ562" s="16"/>
      <c r="PN562"/>
      <c r="QU562" s="16"/>
      <c r="QV562" s="16"/>
      <c r="QW562" s="16"/>
      <c r="QX562" s="16"/>
      <c r="RK562" s="16"/>
      <c r="RL562" s="16"/>
      <c r="RM562" s="16"/>
      <c r="RN562" s="16"/>
      <c r="RW562" s="14"/>
      <c r="RX562" s="14"/>
      <c r="RY562" s="14"/>
      <c r="RZ562" s="14"/>
      <c r="SA562" s="16"/>
      <c r="SB562" s="16"/>
      <c r="SC562" s="16"/>
      <c r="SD562" s="16"/>
    </row>
    <row r="563" spans="1:498" hidden="1" x14ac:dyDescent="0.35">
      <c r="A563" s="2">
        <v>35217</v>
      </c>
      <c r="B563">
        <v>39.383459999999999</v>
      </c>
      <c r="C563">
        <v>1.6435236528963258E-2</v>
      </c>
      <c r="D563">
        <f t="shared" si="35"/>
        <v>0.64727648042896324</v>
      </c>
      <c r="E563">
        <v>29.51</v>
      </c>
      <c r="F563">
        <v>16.89</v>
      </c>
      <c r="G563">
        <v>18305299</v>
      </c>
      <c r="H563">
        <v>54083400</v>
      </c>
      <c r="I563">
        <v>99.011399999999995</v>
      </c>
      <c r="J563">
        <v>15.010583333333335</v>
      </c>
      <c r="K563">
        <v>46.610100000000003</v>
      </c>
      <c r="L563">
        <v>8.7776350622422589E-3</v>
      </c>
      <c r="M563">
        <f t="shared" si="36"/>
        <v>0.40912644801461795</v>
      </c>
      <c r="N563">
        <v>130.74</v>
      </c>
      <c r="O563">
        <v>14.98</v>
      </c>
      <c r="P563">
        <v>7960918</v>
      </c>
      <c r="Q563">
        <v>6596520.833333333</v>
      </c>
      <c r="R563">
        <v>31.308039166666664</v>
      </c>
      <c r="S563">
        <v>4.4541666666666666</v>
      </c>
      <c r="T563">
        <v>36.224930000000001</v>
      </c>
      <c r="U563">
        <v>1.0358020102645034E-2</v>
      </c>
      <c r="V563">
        <f t="shared" si="37"/>
        <v>0.37521855315690916</v>
      </c>
      <c r="W563">
        <v>29.87</v>
      </c>
      <c r="X563">
        <v>15.92</v>
      </c>
      <c r="Y563">
        <v>10156973</v>
      </c>
      <c r="Z563">
        <v>13144681.666666666</v>
      </c>
      <c r="AA563">
        <v>59.490116666666665</v>
      </c>
      <c r="AB563">
        <v>6.2616666666666667</v>
      </c>
      <c r="AC563">
        <v>35.177059999999997</v>
      </c>
      <c r="AD563">
        <v>2.8249500490566806E-2</v>
      </c>
      <c r="AE563">
        <f t="shared" si="38"/>
        <v>0.99373437372669793</v>
      </c>
      <c r="AF563">
        <v>54.07</v>
      </c>
      <c r="AG563">
        <v>9.57</v>
      </c>
      <c r="AH563">
        <v>29767210</v>
      </c>
      <c r="AI563">
        <v>70296288.333333328</v>
      </c>
      <c r="AJ563">
        <v>289.50299999999999</v>
      </c>
      <c r="AK563">
        <v>47.635133333333329</v>
      </c>
      <c r="AL563">
        <v>28.935400000000001</v>
      </c>
      <c r="AM563">
        <v>5.3932128867865293E-3</v>
      </c>
      <c r="AN563">
        <f t="shared" si="39"/>
        <v>0.15605477216432295</v>
      </c>
      <c r="AO563">
        <v>74.8</v>
      </c>
      <c r="AP563">
        <v>4.34</v>
      </c>
      <c r="AQ563">
        <v>14734050</v>
      </c>
      <c r="AR563">
        <v>6854288.666666667</v>
      </c>
      <c r="AS563">
        <v>20.4870825</v>
      </c>
      <c r="AT563">
        <v>2.5659166666666668</v>
      </c>
      <c r="AU563">
        <v>8.8834820000000008</v>
      </c>
      <c r="AV563">
        <v>9.3261306762419307E-3</v>
      </c>
      <c r="AW563">
        <f t="shared" ref="AW563:AW626" si="59">AU563*AV563</f>
        <v>8.284851399204303E-2</v>
      </c>
      <c r="AX563">
        <v>321.19</v>
      </c>
      <c r="AY563">
        <v>23.98</v>
      </c>
      <c r="AZ563">
        <v>36462740</v>
      </c>
      <c r="BA563">
        <v>20253742.5</v>
      </c>
      <c r="BB563">
        <v>28.049906666666669</v>
      </c>
      <c r="BC563">
        <v>4.0309266666666668</v>
      </c>
      <c r="BD563">
        <v>13.40006</v>
      </c>
      <c r="BE563">
        <v>1.0912805942398887E-3</v>
      </c>
      <c r="BF563">
        <f t="shared" si="31"/>
        <v>1.4623225439650162E-2</v>
      </c>
      <c r="BG563">
        <v>318.74</v>
      </c>
      <c r="BH563">
        <v>24.5</v>
      </c>
      <c r="BI563">
        <v>3619014</v>
      </c>
      <c r="BJ563">
        <v>1315404.0833333333</v>
      </c>
      <c r="BK563">
        <v>2.5878103333333331</v>
      </c>
      <c r="BM563">
        <v>54.940010000000001</v>
      </c>
      <c r="BN563">
        <v>6.5408610946406029E-3</v>
      </c>
      <c r="BO563">
        <f t="shared" si="30"/>
        <v>0.35935497394816568</v>
      </c>
      <c r="BP563">
        <v>70.819999999999993</v>
      </c>
      <c r="BQ563">
        <v>16</v>
      </c>
      <c r="BR563">
        <v>10296139</v>
      </c>
      <c r="BS563">
        <v>12376610.833333334</v>
      </c>
      <c r="BU563">
        <v>5.3191666666666668</v>
      </c>
      <c r="BV563">
        <v>14.940899999999999</v>
      </c>
      <c r="BW563">
        <v>6.1828483939917406E-3</v>
      </c>
      <c r="BX563">
        <f t="shared" ref="BX563:BX626" si="60">BV563*BW563</f>
        <v>9.2377319569791186E-2</v>
      </c>
      <c r="BY563">
        <v>25.33</v>
      </c>
      <c r="BZ563">
        <v>13.51</v>
      </c>
      <c r="CA563">
        <v>5263072</v>
      </c>
      <c r="CB563">
        <v>7600828.666666667</v>
      </c>
      <c r="CC563">
        <v>41.910161666666667</v>
      </c>
      <c r="CD563">
        <v>4.4483333333333333</v>
      </c>
      <c r="CE563">
        <v>10.986230000000001</v>
      </c>
      <c r="CF563">
        <v>5.1229120312710466E-4</v>
      </c>
      <c r="CG563">
        <f>CE563*CF563</f>
        <v>5.6281489845310916E-3</v>
      </c>
      <c r="CH563">
        <v>38.840000000000003</v>
      </c>
      <c r="CI563">
        <v>13.47</v>
      </c>
      <c r="CJ563">
        <v>1434655</v>
      </c>
      <c r="CK563">
        <v>1727255.8333333333</v>
      </c>
      <c r="CL563">
        <v>5.5010204166666661</v>
      </c>
      <c r="CM563">
        <v>0.75749999999999995</v>
      </c>
      <c r="CN563">
        <v>23.784690000000001</v>
      </c>
      <c r="CO563">
        <v>4.4519116633947066E-3</v>
      </c>
      <c r="CP563" s="10">
        <f t="shared" si="40"/>
        <v>0.10588733882122744</v>
      </c>
      <c r="CQ563">
        <v>64.34</v>
      </c>
      <c r="CR563">
        <v>11.66</v>
      </c>
      <c r="CS563">
        <v>5124716</v>
      </c>
      <c r="CT563">
        <v>8091814.166666667</v>
      </c>
      <c r="CU563">
        <v>28.956566666666664</v>
      </c>
      <c r="CV563">
        <v>5.7758333333333338</v>
      </c>
      <c r="CW563">
        <v>38.803600000000003</v>
      </c>
      <c r="CX563">
        <v>5.6695370791080758E-2</v>
      </c>
      <c r="CY563">
        <f t="shared" si="41"/>
        <v>2.1999844900287813</v>
      </c>
      <c r="CZ563">
        <v>40.08</v>
      </c>
      <c r="DA563">
        <v>17.54</v>
      </c>
      <c r="DB563">
        <v>58380637</v>
      </c>
      <c r="DC563">
        <v>43991655.833333336</v>
      </c>
      <c r="DD563">
        <v>251.02900833333334</v>
      </c>
      <c r="DE563">
        <v>42.315833333333337</v>
      </c>
      <c r="DF563">
        <v>38.179389999999998</v>
      </c>
      <c r="DG563">
        <v>8.6512247748730009E-2</v>
      </c>
      <c r="DH563">
        <f t="shared" si="42"/>
        <v>3.3029848465753848</v>
      </c>
      <c r="DI563">
        <v>53.05</v>
      </c>
      <c r="DJ563">
        <v>15.87</v>
      </c>
      <c r="DK563">
        <v>82263195</v>
      </c>
      <c r="DL563">
        <v>93870625</v>
      </c>
      <c r="DM563">
        <v>342.1538083333333</v>
      </c>
      <c r="DN563">
        <v>45.685833333333335</v>
      </c>
      <c r="DO563">
        <v>128.04650000000001</v>
      </c>
      <c r="DP563">
        <v>7.2265525562531588E-3</v>
      </c>
      <c r="DQ563">
        <f t="shared" si="43"/>
        <v>0.92533476189427011</v>
      </c>
      <c r="DR563">
        <v>13.39</v>
      </c>
      <c r="DS563">
        <v>21.46</v>
      </c>
      <c r="DT563">
        <v>10570081</v>
      </c>
      <c r="DU563">
        <v>9117580.833333334</v>
      </c>
      <c r="DV563">
        <v>27.066716666666665</v>
      </c>
      <c r="DW563">
        <v>3.5141666666666667</v>
      </c>
      <c r="DX563">
        <v>14.70163</v>
      </c>
      <c r="DY563">
        <v>4.583640396843407E-3</v>
      </c>
      <c r="DZ563">
        <f t="shared" ref="DZ563:DZ626" si="61">DX563*DY563</f>
        <v>6.7386985167444943E-2</v>
      </c>
      <c r="EA563">
        <v>49.39</v>
      </c>
      <c r="EB563">
        <v>20.29</v>
      </c>
      <c r="EC563">
        <v>10302236</v>
      </c>
      <c r="ED563">
        <v>6582884.166666667</v>
      </c>
      <c r="EE563">
        <v>24.354054999999999</v>
      </c>
      <c r="EF563">
        <v>2.9241666666666668</v>
      </c>
      <c r="EG563">
        <v>66.653229999999994</v>
      </c>
      <c r="EH563">
        <v>2.513189196701689E-4</v>
      </c>
      <c r="EI563">
        <f t="shared" si="32"/>
        <v>1.6751217756127292E-2</v>
      </c>
      <c r="EJ563">
        <v>81.99</v>
      </c>
      <c r="EK563">
        <v>6.78</v>
      </c>
      <c r="EL563">
        <v>268968</v>
      </c>
      <c r="EM563">
        <v>313735.625</v>
      </c>
      <c r="EN563">
        <v>2.097330083333333</v>
      </c>
      <c r="EO563">
        <v>0.42596974999999998</v>
      </c>
      <c r="EP563">
        <v>41.415660000000003</v>
      </c>
      <c r="EQ563">
        <v>3.3693445044278539E-3</v>
      </c>
      <c r="ER563">
        <f t="shared" si="44"/>
        <v>0.13954362641825249</v>
      </c>
      <c r="ES563">
        <v>37.04</v>
      </c>
      <c r="ET563">
        <v>13.13</v>
      </c>
      <c r="EU563">
        <v>3638507</v>
      </c>
      <c r="EV563">
        <v>5229153.333333333</v>
      </c>
      <c r="EW563">
        <v>11.753054166666667</v>
      </c>
      <c r="EX563">
        <v>1.5725</v>
      </c>
      <c r="EY563">
        <v>14.442539999999999</v>
      </c>
      <c r="EZ563">
        <v>4.215913384807317E-3</v>
      </c>
      <c r="FA563">
        <f t="shared" si="33"/>
        <v>6.0888497696615064E-2</v>
      </c>
      <c r="FB563">
        <v>0</v>
      </c>
      <c r="FC563">
        <v>23.99</v>
      </c>
      <c r="FD563">
        <v>5499554</v>
      </c>
      <c r="FE563">
        <v>5058478</v>
      </c>
      <c r="FF563">
        <v>16.858073333333333</v>
      </c>
      <c r="FG563">
        <v>2.714116666666667</v>
      </c>
      <c r="FH563">
        <v>54.248530000000002</v>
      </c>
      <c r="FI563">
        <v>5.9840410932210417E-2</v>
      </c>
      <c r="FJ563">
        <f t="shared" si="45"/>
        <v>3.2462543276683449</v>
      </c>
      <c r="FK563">
        <v>57.16</v>
      </c>
      <c r="FL563">
        <v>19.489999999999998</v>
      </c>
      <c r="FM563">
        <v>57162098</v>
      </c>
      <c r="FN563">
        <v>41546989.166666664</v>
      </c>
      <c r="FO563">
        <v>161.31649999999999</v>
      </c>
      <c r="FP563">
        <v>19.949166666666667</v>
      </c>
      <c r="FQ563">
        <v>108.979</v>
      </c>
      <c r="FR563">
        <v>0.12042989145339585</v>
      </c>
      <c r="FS563">
        <f t="shared" si="46"/>
        <v>13.124329140699626</v>
      </c>
      <c r="FT563">
        <v>210.42</v>
      </c>
      <c r="FU563">
        <v>18.34</v>
      </c>
      <c r="FV563">
        <v>125975305</v>
      </c>
      <c r="FW563">
        <v>110222233.33333333</v>
      </c>
      <c r="FX563">
        <v>502.45116666666667</v>
      </c>
      <c r="FY563">
        <v>85.821416666666664</v>
      </c>
      <c r="GC563">
        <v>46.22</v>
      </c>
      <c r="GD563">
        <v>13.98</v>
      </c>
      <c r="GE563">
        <v>2457910</v>
      </c>
      <c r="GF563">
        <v>761689.75</v>
      </c>
      <c r="GG563">
        <v>3.4554338333333336</v>
      </c>
      <c r="GH563">
        <v>0.26</v>
      </c>
      <c r="GK563" s="10"/>
      <c r="GL563">
        <v>48.4</v>
      </c>
      <c r="GM563">
        <v>14.84</v>
      </c>
      <c r="GN563">
        <v>3599721</v>
      </c>
      <c r="GO563">
        <v>2297211</v>
      </c>
      <c r="GP563">
        <v>9.0250833333333329</v>
      </c>
      <c r="GQ563">
        <v>1.3533333333333333</v>
      </c>
      <c r="GU563">
        <v>31.54</v>
      </c>
      <c r="GV563">
        <v>15.91</v>
      </c>
      <c r="GW563">
        <v>413779</v>
      </c>
      <c r="GX563">
        <v>855712.91666666663</v>
      </c>
      <c r="GY563">
        <v>2.9082733333333333</v>
      </c>
      <c r="GZ563">
        <v>3.7499999999999999E-2</v>
      </c>
      <c r="HA563">
        <v>7.2948250000000003</v>
      </c>
      <c r="HB563">
        <v>4.1268733252594982E-2</v>
      </c>
      <c r="HC563">
        <f t="shared" si="47"/>
        <v>0.3010481870493612</v>
      </c>
      <c r="HD563">
        <v>111.72</v>
      </c>
      <c r="HE563">
        <v>25.82</v>
      </c>
      <c r="HF563">
        <v>92452701</v>
      </c>
      <c r="HG563">
        <v>51966091.666666664</v>
      </c>
      <c r="HH563">
        <v>123.07396666666666</v>
      </c>
      <c r="HI563">
        <v>13.049244166666666</v>
      </c>
      <c r="HJ563">
        <v>53.469850000000001</v>
      </c>
      <c r="HK563">
        <v>1.68677669444992E-2</v>
      </c>
      <c r="HL563">
        <f t="shared" si="48"/>
        <v>0.9019169683573306</v>
      </c>
      <c r="HM563">
        <v>27.35</v>
      </c>
      <c r="HN563">
        <v>15.04</v>
      </c>
      <c r="HO563">
        <v>15640031</v>
      </c>
      <c r="HP563">
        <v>20310786.666666668</v>
      </c>
      <c r="HQ563">
        <v>84.759221666666676</v>
      </c>
      <c r="HR563">
        <v>7.0058333333333325</v>
      </c>
      <c r="HS563">
        <v>63.115670000000001</v>
      </c>
      <c r="HT563">
        <v>1.68677669444992E-2</v>
      </c>
      <c r="HU563">
        <f t="shared" si="49"/>
        <v>1.06462041210592</v>
      </c>
      <c r="HV563">
        <v>136.79</v>
      </c>
      <c r="HW563">
        <v>5.0599999999999996</v>
      </c>
      <c r="HX563">
        <v>3729383</v>
      </c>
      <c r="HY563">
        <v>6271078.333333333</v>
      </c>
      <c r="HZ563">
        <v>18.165650833333334</v>
      </c>
      <c r="IA563">
        <v>7.0058333333333325</v>
      </c>
      <c r="IB563">
        <v>18.135449999999999</v>
      </c>
      <c r="IC563">
        <v>6.0433784881046664E-3</v>
      </c>
      <c r="ID563">
        <f t="shared" si="50"/>
        <v>0.10959938840209776</v>
      </c>
      <c r="IE563">
        <v>81.64</v>
      </c>
      <c r="IF563">
        <v>8.25</v>
      </c>
      <c r="IG563">
        <v>4381137</v>
      </c>
      <c r="IH563">
        <v>5900630</v>
      </c>
      <c r="II563">
        <v>38.934735833333335</v>
      </c>
      <c r="IJ563">
        <v>8.7241666666666671</v>
      </c>
      <c r="IK563">
        <v>25.093869999999999</v>
      </c>
      <c r="IL563">
        <v>1.3553278385847061E-2</v>
      </c>
      <c r="IM563">
        <f t="shared" si="28"/>
        <v>0.34010420588825596</v>
      </c>
      <c r="IN563">
        <v>49.63</v>
      </c>
      <c r="IO563">
        <v>16.420000000000002</v>
      </c>
      <c r="IP563">
        <v>38359165</v>
      </c>
      <c r="IQ563">
        <v>40408618.333333336</v>
      </c>
      <c r="IR563">
        <v>96.99581666666667</v>
      </c>
      <c r="IS563">
        <v>11.765833333333333</v>
      </c>
      <c r="IT563">
        <v>41.239600000000003</v>
      </c>
      <c r="IU563">
        <v>7.0697095704239082E-3</v>
      </c>
      <c r="IV563">
        <f t="shared" si="51"/>
        <v>0.29155199480045385</v>
      </c>
      <c r="IW563">
        <v>9.35</v>
      </c>
      <c r="IX563">
        <v>21.39</v>
      </c>
      <c r="IY563">
        <v>10067655</v>
      </c>
      <c r="IZ563">
        <v>5496001</v>
      </c>
      <c r="JA563">
        <v>21.030066666666666</v>
      </c>
      <c r="JB563">
        <v>2.85</v>
      </c>
      <c r="JC563">
        <v>82.137020000000007</v>
      </c>
      <c r="JD563">
        <v>2.0225238390098052E-3</v>
      </c>
      <c r="JE563">
        <f t="shared" si="29"/>
        <v>0.16612408101522516</v>
      </c>
      <c r="JF563">
        <v>69.78</v>
      </c>
      <c r="JG563">
        <v>17.02</v>
      </c>
      <c r="JH563">
        <v>5362429</v>
      </c>
      <c r="JI563">
        <v>4602635.666666667</v>
      </c>
      <c r="JJ563">
        <v>17.600200833333332</v>
      </c>
      <c r="JK563">
        <v>2.1216666666666666</v>
      </c>
      <c r="JL563">
        <v>30.28058</v>
      </c>
      <c r="JM563">
        <v>1.1773964993635954E-3</v>
      </c>
      <c r="JN563">
        <f t="shared" si="34"/>
        <v>3.5652248890699303E-2</v>
      </c>
      <c r="JO563">
        <v>150.72999999999999</v>
      </c>
      <c r="JP563">
        <v>17.600000000000001</v>
      </c>
      <c r="JQ563">
        <v>1986792</v>
      </c>
      <c r="JR563">
        <v>1572862.5</v>
      </c>
      <c r="JS563">
        <v>6.5016766666666674</v>
      </c>
      <c r="JT563">
        <v>1.0875000000000001</v>
      </c>
      <c r="JU563">
        <v>43.143509999999999</v>
      </c>
      <c r="JV563">
        <v>2.3530298821191387E-2</v>
      </c>
      <c r="JW563">
        <f t="shared" si="52"/>
        <v>1.0151796824950587</v>
      </c>
      <c r="JX563">
        <v>338.66</v>
      </c>
      <c r="JY563">
        <v>21.01</v>
      </c>
      <c r="JZ563">
        <v>45638701</v>
      </c>
      <c r="KA563">
        <v>37712283.333333336</v>
      </c>
      <c r="KB563">
        <v>161.70284999999998</v>
      </c>
      <c r="KC563">
        <v>18.820476666666668</v>
      </c>
      <c r="KD563">
        <v>34.174869999999999</v>
      </c>
      <c r="KE563">
        <v>3.1611286154118845E-2</v>
      </c>
      <c r="KF563">
        <f t="shared" si="53"/>
        <v>1.0803115948498114</v>
      </c>
      <c r="KG563">
        <v>26.11</v>
      </c>
      <c r="KH563">
        <v>20.48</v>
      </c>
      <c r="KI563">
        <v>40237375</v>
      </c>
      <c r="KJ563">
        <v>25952269.166666668</v>
      </c>
      <c r="KK563">
        <v>105.54734999999999</v>
      </c>
      <c r="KL563">
        <v>14.434166666666668</v>
      </c>
      <c r="KM563">
        <v>22.82788</v>
      </c>
      <c r="KN563">
        <v>8.1928354096173113E-3</v>
      </c>
      <c r="KO563">
        <f t="shared" si="54"/>
        <v>0.18702506359049484</v>
      </c>
      <c r="KP563">
        <v>63.74</v>
      </c>
      <c r="KQ563">
        <v>11.18</v>
      </c>
      <c r="KR563">
        <v>8840329</v>
      </c>
      <c r="KS563">
        <v>6665260</v>
      </c>
      <c r="KT563">
        <v>54.185312500000002</v>
      </c>
      <c r="KU563">
        <v>11.717500000000001</v>
      </c>
      <c r="KV563">
        <v>39.498289999999997</v>
      </c>
      <c r="KW563">
        <v>1.019294344960614E-2</v>
      </c>
      <c r="KX563">
        <f t="shared" si="55"/>
        <v>0.40260383632614366</v>
      </c>
      <c r="KY563">
        <v>112.92</v>
      </c>
      <c r="KZ563">
        <v>13.21</v>
      </c>
      <c r="LA563">
        <v>7071884</v>
      </c>
      <c r="LB563">
        <v>4427411.333333333</v>
      </c>
      <c r="LC563">
        <v>27.690916666666666</v>
      </c>
      <c r="LD563">
        <v>4.7773624999999997</v>
      </c>
      <c r="LE563">
        <v>0.8292292</v>
      </c>
      <c r="LF563">
        <v>2.2860208118139855E-2</v>
      </c>
      <c r="LG563">
        <f t="shared" si="56"/>
        <v>1.8956352089638619E-2</v>
      </c>
      <c r="LH563">
        <v>14.83</v>
      </c>
      <c r="LI563">
        <v>18.760000000000002</v>
      </c>
      <c r="LJ563">
        <v>61951134</v>
      </c>
      <c r="LK563">
        <v>22658325</v>
      </c>
      <c r="LL563">
        <v>64.553141666666662</v>
      </c>
      <c r="LM563">
        <v>7.9041666666666659</v>
      </c>
      <c r="LN563">
        <v>56.620750000000001</v>
      </c>
      <c r="LO563">
        <v>5.2069561664113841E-2</v>
      </c>
      <c r="LP563">
        <f t="shared" si="57"/>
        <v>2.9482176335933739</v>
      </c>
      <c r="LQ563">
        <v>39.24</v>
      </c>
      <c r="LR563">
        <v>13.12</v>
      </c>
      <c r="LS563">
        <v>58298563</v>
      </c>
      <c r="LT563">
        <v>64700362.5</v>
      </c>
      <c r="LU563">
        <v>223.02458333333334</v>
      </c>
      <c r="LV563">
        <v>29.239166666666666</v>
      </c>
      <c r="LW563">
        <v>35.484360000000002</v>
      </c>
      <c r="LX563">
        <v>0.31745106271217477</v>
      </c>
      <c r="LY563" s="10">
        <f t="shared" si="58"/>
        <v>11.264547791661387</v>
      </c>
      <c r="LZ563">
        <v>68.27</v>
      </c>
      <c r="MA563">
        <v>19.190000000000001</v>
      </c>
      <c r="MB563">
        <v>270860696</v>
      </c>
      <c r="MC563">
        <v>554064558.33333337</v>
      </c>
      <c r="MD563">
        <v>2097.1144166666668</v>
      </c>
      <c r="ME563">
        <v>305.28218333333331</v>
      </c>
      <c r="MF563" s="13"/>
      <c r="MG563" s="13"/>
      <c r="MH563" s="13"/>
      <c r="MI563" s="12"/>
      <c r="MJ563" s="12"/>
      <c r="MK563" s="12"/>
      <c r="MM563" s="14"/>
      <c r="MN563" s="14"/>
      <c r="MO563" s="14"/>
      <c r="MP563" s="14"/>
      <c r="MQ563" s="16"/>
      <c r="MR563" s="16"/>
      <c r="MS563" s="16"/>
      <c r="MT563" s="16"/>
      <c r="NC563" s="14"/>
      <c r="ND563" s="14"/>
      <c r="NE563" s="14"/>
      <c r="NF563" s="14"/>
      <c r="NG563" s="16"/>
      <c r="NH563" s="16"/>
      <c r="NI563" s="16"/>
      <c r="NJ563" s="16"/>
      <c r="NK563" s="13"/>
      <c r="NL563" s="13"/>
      <c r="NM563" s="13"/>
      <c r="NN563" s="13"/>
      <c r="NO563" s="12"/>
      <c r="NP563" s="12"/>
      <c r="NQ563" s="12"/>
      <c r="NR563" s="12"/>
      <c r="NW563" s="16"/>
      <c r="NX563" s="16"/>
      <c r="NY563" s="16"/>
      <c r="NZ563" s="16"/>
      <c r="PN563"/>
      <c r="QU563" s="16"/>
      <c r="QV563" s="16"/>
      <c r="QW563" s="16"/>
      <c r="QX563" s="16"/>
      <c r="RK563" s="16"/>
      <c r="RL563" s="16"/>
      <c r="RM563" s="16"/>
      <c r="RN563" s="16"/>
      <c r="RW563" s="14"/>
      <c r="RX563" s="14"/>
      <c r="RY563" s="14"/>
      <c r="RZ563" s="14"/>
      <c r="SA563" s="16"/>
      <c r="SB563" s="16"/>
      <c r="SC563" s="16"/>
      <c r="SD563" s="16"/>
    </row>
    <row r="564" spans="1:498" hidden="1" x14ac:dyDescent="0.35">
      <c r="A564" s="2">
        <v>35247</v>
      </c>
      <c r="B564">
        <v>38.229149999999997</v>
      </c>
      <c r="C564">
        <v>1.6435236528963258E-2</v>
      </c>
      <c r="D564">
        <f t="shared" si="35"/>
        <v>0.62830512255121562</v>
      </c>
      <c r="E564">
        <v>37.9</v>
      </c>
      <c r="F564">
        <v>14.96</v>
      </c>
      <c r="G564">
        <v>18305299</v>
      </c>
      <c r="H564">
        <v>54083400</v>
      </c>
      <c r="I564">
        <v>99.011399999999995</v>
      </c>
      <c r="J564">
        <v>15.010583333333335</v>
      </c>
      <c r="K564">
        <v>43.797669999999997</v>
      </c>
      <c r="L564">
        <v>8.7776350622422589E-3</v>
      </c>
      <c r="M564">
        <f t="shared" si="36"/>
        <v>0.38443996383651591</v>
      </c>
      <c r="N564">
        <v>120.04</v>
      </c>
      <c r="O564">
        <v>14.68</v>
      </c>
      <c r="P564">
        <v>7960918</v>
      </c>
      <c r="Q564">
        <v>6596520.833333333</v>
      </c>
      <c r="R564">
        <v>31.308039166666664</v>
      </c>
      <c r="S564">
        <v>4.4541666666666666</v>
      </c>
      <c r="T564">
        <v>35.638939999999998</v>
      </c>
      <c r="U564">
        <v>1.0358020102645034E-2</v>
      </c>
      <c r="V564">
        <f t="shared" si="37"/>
        <v>0.3691488569569602</v>
      </c>
      <c r="W564">
        <v>54.03</v>
      </c>
      <c r="X564">
        <v>16.68</v>
      </c>
      <c r="Y564">
        <v>10156973</v>
      </c>
      <c r="Z564">
        <v>13144681.666666666</v>
      </c>
      <c r="AA564">
        <v>59.490116666666665</v>
      </c>
      <c r="AB564">
        <v>6.2616666666666667</v>
      </c>
      <c r="AC564">
        <v>34.375610000000002</v>
      </c>
      <c r="AD564">
        <v>2.8249500490566806E-2</v>
      </c>
      <c r="AE564">
        <f t="shared" si="38"/>
        <v>0.97109381155853325</v>
      </c>
      <c r="AF564">
        <v>67.72</v>
      </c>
      <c r="AG564">
        <v>12.8</v>
      </c>
      <c r="AH564">
        <v>29767210</v>
      </c>
      <c r="AI564">
        <v>70296288.333333328</v>
      </c>
      <c r="AJ564">
        <v>289.50299999999999</v>
      </c>
      <c r="AK564">
        <v>47.635133333333329</v>
      </c>
      <c r="AL564">
        <v>29.865100000000002</v>
      </c>
      <c r="AM564">
        <v>5.3932128867865293E-3</v>
      </c>
      <c r="AN564">
        <f t="shared" si="39"/>
        <v>0.1610688421851684</v>
      </c>
      <c r="AO564">
        <v>48.44</v>
      </c>
      <c r="AP564">
        <v>5.13</v>
      </c>
      <c r="AQ564">
        <v>14734050</v>
      </c>
      <c r="AR564">
        <v>6854288.666666667</v>
      </c>
      <c r="AS564">
        <v>20.4870825</v>
      </c>
      <c r="AT564">
        <v>2.5659166666666668</v>
      </c>
      <c r="AU564">
        <v>8.6605279999999993</v>
      </c>
      <c r="AV564">
        <v>9.3261306762419307E-3</v>
      </c>
      <c r="AW564">
        <f t="shared" si="59"/>
        <v>8.0769215853252169E-2</v>
      </c>
      <c r="AX564">
        <v>289.93</v>
      </c>
      <c r="AY564">
        <v>23.98</v>
      </c>
      <c r="AZ564">
        <v>36462740</v>
      </c>
      <c r="BA564">
        <v>20253742.5</v>
      </c>
      <c r="BB564">
        <v>28.049906666666669</v>
      </c>
      <c r="BC564">
        <v>4.0309266666666668</v>
      </c>
      <c r="BD564">
        <v>13.41658</v>
      </c>
      <c r="BE564">
        <v>1.0912805942398887E-3</v>
      </c>
      <c r="BF564">
        <f t="shared" si="31"/>
        <v>1.4641253395067005E-2</v>
      </c>
      <c r="BG564">
        <v>450.39</v>
      </c>
      <c r="BH564">
        <v>24.66</v>
      </c>
      <c r="BI564">
        <v>3619014</v>
      </c>
      <c r="BJ564">
        <v>1315404.0833333333</v>
      </c>
      <c r="BK564">
        <v>2.5878103333333331</v>
      </c>
      <c r="BM564">
        <v>54.538980000000002</v>
      </c>
      <c r="BN564">
        <v>6.5408610946406029E-3</v>
      </c>
      <c r="BO564">
        <f t="shared" si="30"/>
        <v>0.35673189242338194</v>
      </c>
      <c r="BP564">
        <v>93.84</v>
      </c>
      <c r="BQ564">
        <v>15.65</v>
      </c>
      <c r="BR564">
        <v>10296139</v>
      </c>
      <c r="BS564">
        <v>12376610.833333334</v>
      </c>
      <c r="BU564">
        <v>5.3191666666666668</v>
      </c>
      <c r="BV564">
        <v>15.15657</v>
      </c>
      <c r="BW564">
        <v>6.1828483939917406E-3</v>
      </c>
      <c r="BX564">
        <f t="shared" si="60"/>
        <v>9.3710774482923392E-2</v>
      </c>
      <c r="BY564">
        <v>38.75</v>
      </c>
      <c r="BZ564">
        <v>14.69</v>
      </c>
      <c r="CA564">
        <v>5263072</v>
      </c>
      <c r="CB564">
        <v>7600828.666666667</v>
      </c>
      <c r="CC564">
        <v>41.910161666666667</v>
      </c>
      <c r="CD564">
        <v>4.4483333333333333</v>
      </c>
      <c r="CE564">
        <v>10.81279</v>
      </c>
      <c r="CF564">
        <v>5.1229120312710466E-4</v>
      </c>
      <c r="CG564">
        <f t="shared" ref="CG564:CG627" si="62">CE564*CF564</f>
        <v>5.5392971982607259E-3</v>
      </c>
      <c r="CH564">
        <v>87.49</v>
      </c>
      <c r="CI564">
        <v>14.85</v>
      </c>
      <c r="CJ564">
        <v>1434655</v>
      </c>
      <c r="CK564">
        <v>1727255.8333333333</v>
      </c>
      <c r="CL564">
        <v>5.5010204166666661</v>
      </c>
      <c r="CM564">
        <v>0.75749999999999995</v>
      </c>
      <c r="CN564">
        <v>23.584430000000001</v>
      </c>
      <c r="CO564">
        <v>4.4519116633947066E-3</v>
      </c>
      <c r="CP564" s="10">
        <f t="shared" si="40"/>
        <v>0.10499579899151602</v>
      </c>
      <c r="CQ564">
        <v>86.09</v>
      </c>
      <c r="CR564">
        <v>13.48</v>
      </c>
      <c r="CS564">
        <v>5124716</v>
      </c>
      <c r="CT564">
        <v>8091814.166666667</v>
      </c>
      <c r="CU564">
        <v>28.956566666666664</v>
      </c>
      <c r="CV564">
        <v>5.7758333333333338</v>
      </c>
      <c r="CW564">
        <v>37.398940000000003</v>
      </c>
      <c r="CX564">
        <v>5.6695370791080758E-2</v>
      </c>
      <c r="CY564">
        <f t="shared" si="41"/>
        <v>2.120346770493382</v>
      </c>
      <c r="CZ564">
        <v>62.3</v>
      </c>
      <c r="DA564">
        <v>18.48</v>
      </c>
      <c r="DB564">
        <v>58380637</v>
      </c>
      <c r="DC564">
        <v>43991655.833333336</v>
      </c>
      <c r="DD564">
        <v>251.02900833333334</v>
      </c>
      <c r="DE564">
        <v>42.315833333333337</v>
      </c>
      <c r="DF564">
        <v>37.851649999999999</v>
      </c>
      <c r="DG564">
        <v>8.6512247748730009E-2</v>
      </c>
      <c r="DH564">
        <f t="shared" si="42"/>
        <v>3.274631322498216</v>
      </c>
      <c r="DI564">
        <v>90.63</v>
      </c>
      <c r="DJ564">
        <v>16.13</v>
      </c>
      <c r="DK564">
        <v>82263195</v>
      </c>
      <c r="DL564">
        <v>93870625</v>
      </c>
      <c r="DM564">
        <v>342.1538083333333</v>
      </c>
      <c r="DN564">
        <v>45.685833333333335</v>
      </c>
      <c r="DO564">
        <v>125.69280000000001</v>
      </c>
      <c r="DP564">
        <v>7.2265525562531588E-3</v>
      </c>
      <c r="DQ564">
        <f t="shared" si="43"/>
        <v>0.90832562514261705</v>
      </c>
      <c r="DR564">
        <v>5.4</v>
      </c>
      <c r="DS564">
        <v>23.26</v>
      </c>
      <c r="DT564">
        <v>10570081</v>
      </c>
      <c r="DU564">
        <v>9117580.833333334</v>
      </c>
      <c r="DV564">
        <v>27.066716666666665</v>
      </c>
      <c r="DW564">
        <v>3.5141666666666667</v>
      </c>
      <c r="DX564">
        <v>14.90615</v>
      </c>
      <c r="DY564">
        <v>4.583640396843407E-3</v>
      </c>
      <c r="DZ564">
        <f t="shared" si="61"/>
        <v>6.8324431301407348E-2</v>
      </c>
      <c r="EA564">
        <v>58.66</v>
      </c>
      <c r="EB564">
        <v>19.61</v>
      </c>
      <c r="EC564">
        <v>10302236</v>
      </c>
      <c r="ED564">
        <v>6582884.166666667</v>
      </c>
      <c r="EE564">
        <v>24.354054999999999</v>
      </c>
      <c r="EF564">
        <v>2.9241666666666668</v>
      </c>
      <c r="EG564">
        <v>69.911360000000002</v>
      </c>
      <c r="EH564">
        <v>2.513189196701689E-4</v>
      </c>
      <c r="EI564">
        <f t="shared" si="32"/>
        <v>1.757004746787226E-2</v>
      </c>
      <c r="EJ564">
        <v>80.08</v>
      </c>
      <c r="EK564">
        <v>8.8699999999999992</v>
      </c>
      <c r="EL564">
        <v>268968</v>
      </c>
      <c r="EM564">
        <v>313735.625</v>
      </c>
      <c r="EN564">
        <v>2.097330083333333</v>
      </c>
      <c r="EO564">
        <v>0.42596974999999998</v>
      </c>
      <c r="EP564">
        <v>39.70438</v>
      </c>
      <c r="EQ564">
        <v>3.3693445044278539E-3</v>
      </c>
      <c r="ER564">
        <f t="shared" si="44"/>
        <v>0.1337777345547152</v>
      </c>
      <c r="ES564">
        <v>64.819999999999993</v>
      </c>
      <c r="ET564">
        <v>14.87</v>
      </c>
      <c r="EU564">
        <v>3638507</v>
      </c>
      <c r="EV564">
        <v>5229153.333333333</v>
      </c>
      <c r="EW564">
        <v>11.753054166666667</v>
      </c>
      <c r="EX564">
        <v>1.5725</v>
      </c>
      <c r="EY564">
        <v>12.927720000000001</v>
      </c>
      <c r="EZ564">
        <v>4.215913384807317E-3</v>
      </c>
      <c r="FA564">
        <f t="shared" si="33"/>
        <v>5.4502147783041251E-2</v>
      </c>
      <c r="FB564">
        <v>0.04</v>
      </c>
      <c r="FC564">
        <v>26.74</v>
      </c>
      <c r="FD564">
        <v>5499554</v>
      </c>
      <c r="FE564">
        <v>5058478</v>
      </c>
      <c r="FF564">
        <v>16.858073333333333</v>
      </c>
      <c r="FG564">
        <v>2.714116666666667</v>
      </c>
      <c r="FH564">
        <v>51.700420000000001</v>
      </c>
      <c r="FI564">
        <v>5.9840410932210417E-2</v>
      </c>
      <c r="FJ564">
        <f t="shared" si="45"/>
        <v>3.0937743781678702</v>
      </c>
      <c r="FK564">
        <v>43.1</v>
      </c>
      <c r="FL564">
        <v>20.79</v>
      </c>
      <c r="FM564">
        <v>57162098</v>
      </c>
      <c r="FN564">
        <v>41546989.166666664</v>
      </c>
      <c r="FO564">
        <v>161.31649999999999</v>
      </c>
      <c r="FP564">
        <v>19.949166666666667</v>
      </c>
      <c r="FQ564">
        <v>105.70820000000001</v>
      </c>
      <c r="FR564">
        <v>0.12042989145339585</v>
      </c>
      <c r="FS564">
        <f t="shared" si="46"/>
        <v>12.730427051733859</v>
      </c>
      <c r="FT564">
        <v>168.47</v>
      </c>
      <c r="FU564">
        <v>22.34</v>
      </c>
      <c r="FV564">
        <v>125975305</v>
      </c>
      <c r="FW564">
        <v>110222233.33333333</v>
      </c>
      <c r="FX564">
        <v>502.45116666666667</v>
      </c>
      <c r="FY564">
        <v>85.821416666666664</v>
      </c>
      <c r="GC564">
        <v>74.25</v>
      </c>
      <c r="GD564">
        <v>15.08</v>
      </c>
      <c r="GE564">
        <v>2457910</v>
      </c>
      <c r="GF564">
        <v>761689.75</v>
      </c>
      <c r="GG564">
        <v>3.4554338333333336</v>
      </c>
      <c r="GH564">
        <v>0.26</v>
      </c>
      <c r="GK564" s="10"/>
      <c r="GL564">
        <v>75.83</v>
      </c>
      <c r="GM564">
        <v>15.52</v>
      </c>
      <c r="GN564">
        <v>3599721</v>
      </c>
      <c r="GO564">
        <v>2297211</v>
      </c>
      <c r="GP564">
        <v>9.0250833333333329</v>
      </c>
      <c r="GQ564">
        <v>1.3533333333333333</v>
      </c>
      <c r="GU564">
        <v>57.57</v>
      </c>
      <c r="GV564">
        <v>16.54</v>
      </c>
      <c r="GW564">
        <v>413779</v>
      </c>
      <c r="GX564">
        <v>855712.91666666663</v>
      </c>
      <c r="GY564">
        <v>2.9082733333333333</v>
      </c>
      <c r="GZ564">
        <v>3.7499999999999999E-2</v>
      </c>
      <c r="HA564">
        <v>6.9279000000000002</v>
      </c>
      <c r="HB564">
        <v>4.1268733252594982E-2</v>
      </c>
      <c r="HC564">
        <f t="shared" si="47"/>
        <v>0.2859056571006528</v>
      </c>
      <c r="HD564">
        <v>109.76</v>
      </c>
      <c r="HE564">
        <v>25.69</v>
      </c>
      <c r="HF564">
        <v>92452701</v>
      </c>
      <c r="HG564">
        <v>51966091.666666664</v>
      </c>
      <c r="HH564">
        <v>123.07396666666666</v>
      </c>
      <c r="HI564">
        <v>13.049244166666666</v>
      </c>
      <c r="HJ564">
        <v>51.563220000000001</v>
      </c>
      <c r="HK564">
        <v>1.68677669444992E-2</v>
      </c>
      <c r="HL564">
        <f t="shared" si="48"/>
        <v>0.86975637786794013</v>
      </c>
      <c r="HM564">
        <v>50.98</v>
      </c>
      <c r="HN564">
        <v>16.12</v>
      </c>
      <c r="HO564">
        <v>15640031</v>
      </c>
      <c r="HP564">
        <v>20310786.666666668</v>
      </c>
      <c r="HQ564">
        <v>84.759221666666676</v>
      </c>
      <c r="HR564">
        <v>7.0058333333333325</v>
      </c>
      <c r="HS564">
        <v>64.374070000000003</v>
      </c>
      <c r="HT564">
        <v>1.68677669444992E-2</v>
      </c>
      <c r="HU564">
        <f t="shared" si="49"/>
        <v>1.0858468100288776</v>
      </c>
      <c r="HV564">
        <v>144.35</v>
      </c>
      <c r="HW564">
        <v>4.66</v>
      </c>
      <c r="HX564">
        <v>3729383</v>
      </c>
      <c r="HY564">
        <v>6271078.333333333</v>
      </c>
      <c r="HZ564">
        <v>18.165650833333334</v>
      </c>
      <c r="IA564">
        <v>7.0058333333333325</v>
      </c>
      <c r="IB564">
        <v>15.435309999999999</v>
      </c>
      <c r="IC564">
        <v>6.0433784881046664E-3</v>
      </c>
      <c r="ID564">
        <f t="shared" si="50"/>
        <v>9.3281420411226834E-2</v>
      </c>
      <c r="IE564">
        <v>70.599999999999994</v>
      </c>
      <c r="IF564">
        <v>10.16</v>
      </c>
      <c r="IG564">
        <v>4381137</v>
      </c>
      <c r="IH564">
        <v>5900630</v>
      </c>
      <c r="II564">
        <v>38.934735833333335</v>
      </c>
      <c r="IJ564">
        <v>8.7241666666666671</v>
      </c>
      <c r="IK564">
        <v>25.416399999999999</v>
      </c>
      <c r="IL564">
        <v>1.3553278385847061E-2</v>
      </c>
      <c r="IM564">
        <f t="shared" si="28"/>
        <v>0.34447554476604325</v>
      </c>
      <c r="IN564">
        <v>98.87</v>
      </c>
      <c r="IO564">
        <v>16.559999999999999</v>
      </c>
      <c r="IP564">
        <v>38359165</v>
      </c>
      <c r="IQ564">
        <v>40408618.333333336</v>
      </c>
      <c r="IR564">
        <v>96.99581666666667</v>
      </c>
      <c r="IS564">
        <v>11.765833333333333</v>
      </c>
      <c r="IT564">
        <v>42.146880000000003</v>
      </c>
      <c r="IU564">
        <v>7.0697095704239082E-3</v>
      </c>
      <c r="IV564">
        <f t="shared" si="51"/>
        <v>0.29796620089950804</v>
      </c>
      <c r="IW564">
        <v>7.76</v>
      </c>
      <c r="IX564">
        <v>22.68</v>
      </c>
      <c r="IY564">
        <v>10067655</v>
      </c>
      <c r="IZ564">
        <v>5496001</v>
      </c>
      <c r="JA564">
        <v>21.030066666666666</v>
      </c>
      <c r="JB564">
        <v>2.85</v>
      </c>
      <c r="JC564">
        <v>84.604290000000006</v>
      </c>
      <c r="JD564">
        <v>2.0225238390098052E-3</v>
      </c>
      <c r="JE564">
        <f t="shared" si="29"/>
        <v>0.17111419340749889</v>
      </c>
      <c r="JF564">
        <v>77.209999999999994</v>
      </c>
      <c r="JG564">
        <v>16.440000000000001</v>
      </c>
      <c r="JH564">
        <v>5362429</v>
      </c>
      <c r="JI564">
        <v>4602635.666666667</v>
      </c>
      <c r="JJ564">
        <v>17.600200833333332</v>
      </c>
      <c r="JK564">
        <v>2.1216666666666666</v>
      </c>
      <c r="JL564">
        <v>28.001989999999999</v>
      </c>
      <c r="JM564">
        <v>1.1773964993635954E-3</v>
      </c>
      <c r="JN564">
        <f t="shared" si="34"/>
        <v>3.2969445001214404E-2</v>
      </c>
      <c r="JO564">
        <v>113.5</v>
      </c>
      <c r="JP564">
        <v>17.239999999999998</v>
      </c>
      <c r="JQ564">
        <v>1986792</v>
      </c>
      <c r="JR564">
        <v>1572862.5</v>
      </c>
      <c r="JS564">
        <v>6.5016766666666674</v>
      </c>
      <c r="JT564">
        <v>1.0875000000000001</v>
      </c>
      <c r="JU564">
        <v>41.37838</v>
      </c>
      <c r="JV564">
        <v>2.3530298821191387E-2</v>
      </c>
      <c r="JW564">
        <f t="shared" si="52"/>
        <v>0.97364564613680926</v>
      </c>
      <c r="JX564">
        <v>243.55</v>
      </c>
      <c r="JY564">
        <v>24.13</v>
      </c>
      <c r="JZ564">
        <v>45638701</v>
      </c>
      <c r="KA564">
        <v>37712283.333333336</v>
      </c>
      <c r="KB564">
        <v>161.70284999999998</v>
      </c>
      <c r="KC564">
        <v>18.820476666666668</v>
      </c>
      <c r="KD564">
        <v>33.354900000000001</v>
      </c>
      <c r="KE564">
        <v>3.1611286154118845E-2</v>
      </c>
      <c r="KF564">
        <f t="shared" si="53"/>
        <v>1.0543912885420186</v>
      </c>
      <c r="KG564">
        <v>16.149999999999999</v>
      </c>
      <c r="KH564">
        <v>22.59</v>
      </c>
      <c r="KI564">
        <v>40237375</v>
      </c>
      <c r="KJ564">
        <v>25952269.166666668</v>
      </c>
      <c r="KK564">
        <v>105.54734999999999</v>
      </c>
      <c r="KL564">
        <v>14.434166666666668</v>
      </c>
      <c r="KM564">
        <v>22.12518</v>
      </c>
      <c r="KN564">
        <v>8.1928354096173113E-3</v>
      </c>
      <c r="KO564">
        <f t="shared" si="54"/>
        <v>0.18126795814815674</v>
      </c>
      <c r="KP564">
        <v>75.680000000000007</v>
      </c>
      <c r="KQ564">
        <v>12.82</v>
      </c>
      <c r="KR564">
        <v>8840329</v>
      </c>
      <c r="KS564">
        <v>6665260</v>
      </c>
      <c r="KT564">
        <v>54.185312500000002</v>
      </c>
      <c r="KU564">
        <v>11.717500000000001</v>
      </c>
      <c r="KV564">
        <v>39.66695</v>
      </c>
      <c r="KW564">
        <v>1.019294344960614E-2</v>
      </c>
      <c r="KX564">
        <f t="shared" si="55"/>
        <v>0.40432297816835427</v>
      </c>
      <c r="KY564">
        <v>154.46</v>
      </c>
      <c r="KZ564">
        <v>13.33</v>
      </c>
      <c r="LA564">
        <v>7071884</v>
      </c>
      <c r="LB564">
        <v>4427411.333333333</v>
      </c>
      <c r="LC564">
        <v>27.690916666666666</v>
      </c>
      <c r="LD564">
        <v>4.7773624999999997</v>
      </c>
      <c r="LE564">
        <v>0.84534279999999995</v>
      </c>
      <c r="LF564">
        <v>2.2860208118139855E-2</v>
      </c>
      <c r="LG564">
        <f t="shared" si="56"/>
        <v>1.9324712339171074E-2</v>
      </c>
      <c r="LH564">
        <v>11.2</v>
      </c>
      <c r="LI564">
        <v>22.95</v>
      </c>
      <c r="LJ564">
        <v>61951134</v>
      </c>
      <c r="LK564">
        <v>22658325</v>
      </c>
      <c r="LL564">
        <v>64.553141666666662</v>
      </c>
      <c r="LM564">
        <v>7.9041666666666659</v>
      </c>
      <c r="LN564">
        <v>56.214199999999998</v>
      </c>
      <c r="LO564">
        <v>5.2069561664113841E-2</v>
      </c>
      <c r="LP564">
        <f t="shared" si="57"/>
        <v>2.9270487532988283</v>
      </c>
      <c r="LQ564">
        <v>56</v>
      </c>
      <c r="LR564">
        <v>14.8</v>
      </c>
      <c r="LS564">
        <v>58298563</v>
      </c>
      <c r="LT564">
        <v>64700362.5</v>
      </c>
      <c r="LU564">
        <v>223.02458333333334</v>
      </c>
      <c r="LV564">
        <v>29.239166666666666</v>
      </c>
      <c r="LW564">
        <v>34.216940000000001</v>
      </c>
      <c r="LX564">
        <v>0.31745106271217477</v>
      </c>
      <c r="LY564" s="10">
        <f t="shared" si="58"/>
        <v>10.862203965758722</v>
      </c>
      <c r="LZ564">
        <v>75.64</v>
      </c>
      <c r="MA564">
        <v>21.29</v>
      </c>
      <c r="MB564">
        <v>270860696</v>
      </c>
      <c r="MC564">
        <v>554064558.33333337</v>
      </c>
      <c r="MD564">
        <v>2097.1144166666668</v>
      </c>
      <c r="ME564">
        <v>305.28218333333331</v>
      </c>
      <c r="MF564" s="13"/>
      <c r="MG564" s="13"/>
      <c r="MH564" s="13"/>
      <c r="MI564" s="12"/>
      <c r="MJ564" s="12"/>
      <c r="MK564" s="12"/>
      <c r="MM564" s="14"/>
      <c r="MN564" s="14"/>
      <c r="MO564" s="14"/>
      <c r="MP564" s="14"/>
      <c r="MQ564" s="16"/>
      <c r="MR564" s="16"/>
      <c r="MS564" s="16"/>
      <c r="MT564" s="16"/>
      <c r="NC564" s="14"/>
      <c r="ND564" s="14"/>
      <c r="NE564" s="14"/>
      <c r="NF564" s="14"/>
      <c r="NG564" s="16"/>
      <c r="NH564" s="16"/>
      <c r="NI564" s="16"/>
      <c r="NJ564" s="16"/>
      <c r="NK564" s="13"/>
      <c r="NL564" s="13"/>
      <c r="NM564" s="13"/>
      <c r="NN564" s="13"/>
      <c r="NO564" s="12"/>
      <c r="NP564" s="12"/>
      <c r="NQ564" s="12"/>
      <c r="NR564" s="12"/>
      <c r="NW564" s="16"/>
      <c r="NX564" s="16"/>
      <c r="NY564" s="16"/>
      <c r="NZ564" s="16"/>
      <c r="PN564"/>
      <c r="QU564" s="16"/>
      <c r="QV564" s="16"/>
      <c r="QW564" s="16"/>
      <c r="QX564" s="16"/>
      <c r="RK564" s="16"/>
      <c r="RL564" s="16"/>
      <c r="RM564" s="16"/>
      <c r="RN564" s="16"/>
      <c r="RW564" s="14"/>
      <c r="RX564" s="14"/>
      <c r="RY564" s="14"/>
      <c r="RZ564" s="14"/>
      <c r="SA564" s="16"/>
      <c r="SB564" s="16"/>
      <c r="SC564" s="16"/>
      <c r="SD564" s="16"/>
    </row>
    <row r="565" spans="1:498" hidden="1" x14ac:dyDescent="0.35">
      <c r="A565" s="2">
        <v>35278</v>
      </c>
      <c r="B565">
        <v>39.57282</v>
      </c>
      <c r="C565">
        <v>1.6435236528963258E-2</v>
      </c>
      <c r="D565">
        <f t="shared" si="35"/>
        <v>0.65038865681808777</v>
      </c>
      <c r="E565">
        <v>23.47</v>
      </c>
      <c r="F565">
        <v>16.48</v>
      </c>
      <c r="G565">
        <v>18305299</v>
      </c>
      <c r="H565">
        <v>54083400</v>
      </c>
      <c r="I565">
        <v>99.011399999999995</v>
      </c>
      <c r="J565">
        <v>15.010583333333335</v>
      </c>
      <c r="K565">
        <v>42.976010000000002</v>
      </c>
      <c r="L565">
        <v>8.7776350622422589E-3</v>
      </c>
      <c r="M565">
        <f t="shared" si="36"/>
        <v>0.37722773221127398</v>
      </c>
      <c r="N565">
        <v>147.18</v>
      </c>
      <c r="O565">
        <v>15.2</v>
      </c>
      <c r="P565">
        <v>7960918</v>
      </c>
      <c r="Q565">
        <v>6596520.833333333</v>
      </c>
      <c r="R565">
        <v>31.308039166666664</v>
      </c>
      <c r="S565">
        <v>4.4541666666666666</v>
      </c>
      <c r="T565">
        <v>36.19829</v>
      </c>
      <c r="U565">
        <v>1.0358020102645034E-2</v>
      </c>
      <c r="V565">
        <f t="shared" si="37"/>
        <v>0.3749426155013747</v>
      </c>
      <c r="W565">
        <v>90.62</v>
      </c>
      <c r="X565">
        <v>17.63</v>
      </c>
      <c r="Y565">
        <v>10156973</v>
      </c>
      <c r="Z565">
        <v>13144681.666666666</v>
      </c>
      <c r="AA565">
        <v>59.490116666666665</v>
      </c>
      <c r="AB565">
        <v>6.2616666666666667</v>
      </c>
      <c r="AC565">
        <v>35.869990000000001</v>
      </c>
      <c r="AD565">
        <v>2.8249500490566806E-2</v>
      </c>
      <c r="AE565">
        <f t="shared" si="38"/>
        <v>1.0133093001016265</v>
      </c>
      <c r="AF565">
        <v>60.1</v>
      </c>
      <c r="AG565">
        <v>11.46</v>
      </c>
      <c r="AH565">
        <v>29767210</v>
      </c>
      <c r="AI565">
        <v>70296288.333333328</v>
      </c>
      <c r="AJ565">
        <v>289.50299999999999</v>
      </c>
      <c r="AK565">
        <v>47.635133333333329</v>
      </c>
      <c r="AL565">
        <v>28.69191</v>
      </c>
      <c r="AM565">
        <v>5.3932128867865293E-3</v>
      </c>
      <c r="AN565">
        <f t="shared" si="39"/>
        <v>0.15474157875851929</v>
      </c>
      <c r="AO565">
        <v>119.36</v>
      </c>
      <c r="AP565">
        <v>6.5</v>
      </c>
      <c r="AQ565">
        <v>14734050</v>
      </c>
      <c r="AR565">
        <v>6854288.666666667</v>
      </c>
      <c r="AS565">
        <v>20.4870825</v>
      </c>
      <c r="AT565">
        <v>2.5659166666666668</v>
      </c>
      <c r="AU565">
        <v>8.7266030000000008</v>
      </c>
      <c r="AV565">
        <v>9.3261306762419307E-3</v>
      </c>
      <c r="AW565">
        <f t="shared" si="59"/>
        <v>8.1385439937684864E-2</v>
      </c>
      <c r="AX565">
        <v>253.86</v>
      </c>
      <c r="AY565">
        <v>24.34</v>
      </c>
      <c r="AZ565">
        <v>36462740</v>
      </c>
      <c r="BA565">
        <v>20253742.5</v>
      </c>
      <c r="BB565">
        <v>28.049906666666669</v>
      </c>
      <c r="BC565">
        <v>4.0309266666666668</v>
      </c>
      <c r="BD565">
        <v>13.626749999999999</v>
      </c>
      <c r="BE565">
        <v>1.0912805942398887E-3</v>
      </c>
      <c r="BF565">
        <f t="shared" si="31"/>
        <v>1.4870607837558402E-2</v>
      </c>
      <c r="BG565">
        <v>280.06</v>
      </c>
      <c r="BH565">
        <v>24.2</v>
      </c>
      <c r="BI565">
        <v>3619014</v>
      </c>
      <c r="BJ565">
        <v>1315404.0833333333</v>
      </c>
      <c r="BK565">
        <v>2.5878103333333331</v>
      </c>
      <c r="BM565">
        <v>56.844859999999997</v>
      </c>
      <c r="BN565">
        <v>6.5408610946406029E-3</v>
      </c>
      <c r="BO565">
        <f t="shared" si="30"/>
        <v>0.3718143332042918</v>
      </c>
      <c r="BP565">
        <v>88.21</v>
      </c>
      <c r="BQ565">
        <v>16.79</v>
      </c>
      <c r="BR565">
        <v>10296139</v>
      </c>
      <c r="BS565">
        <v>12376610.833333334</v>
      </c>
      <c r="BU565">
        <v>5.3191666666666668</v>
      </c>
      <c r="BV565">
        <v>15.50794</v>
      </c>
      <c r="BW565">
        <v>6.1828483939917406E-3</v>
      </c>
      <c r="BX565">
        <f t="shared" si="60"/>
        <v>9.5883241923120269E-2</v>
      </c>
      <c r="BY565">
        <v>56.53</v>
      </c>
      <c r="BZ565">
        <v>17.95</v>
      </c>
      <c r="CA565">
        <v>5263072</v>
      </c>
      <c r="CB565">
        <v>7600828.666666667</v>
      </c>
      <c r="CC565">
        <v>41.910161666666667</v>
      </c>
      <c r="CD565">
        <v>4.4483333333333333</v>
      </c>
      <c r="CE565">
        <v>11.20022</v>
      </c>
      <c r="CF565">
        <v>5.1229120312710466E-4</v>
      </c>
      <c r="CG565">
        <f t="shared" si="62"/>
        <v>5.73777417908826E-3</v>
      </c>
      <c r="CH565">
        <v>14.23</v>
      </c>
      <c r="CI565">
        <v>18.22</v>
      </c>
      <c r="CJ565">
        <v>1434655</v>
      </c>
      <c r="CK565">
        <v>1727255.8333333333</v>
      </c>
      <c r="CL565">
        <v>5.5010204166666661</v>
      </c>
      <c r="CM565">
        <v>0.75749999999999995</v>
      </c>
      <c r="CN565">
        <v>24.526859999999999</v>
      </c>
      <c r="CO565">
        <v>4.4519116633947066E-3</v>
      </c>
      <c r="CP565" s="10">
        <f t="shared" si="40"/>
        <v>0.10919141410044909</v>
      </c>
      <c r="CQ565">
        <v>32.26</v>
      </c>
      <c r="CR565">
        <v>15.6</v>
      </c>
      <c r="CS565">
        <v>5124716</v>
      </c>
      <c r="CT565">
        <v>8091814.166666667</v>
      </c>
      <c r="CU565">
        <v>28.956566666666664</v>
      </c>
      <c r="CV565">
        <v>5.7758333333333338</v>
      </c>
      <c r="CW565">
        <v>36.801169999999999</v>
      </c>
      <c r="CX565">
        <v>5.6695370791080758E-2</v>
      </c>
      <c r="CY565">
        <f t="shared" si="41"/>
        <v>2.0864559786955974</v>
      </c>
      <c r="CZ565">
        <v>81.3</v>
      </c>
      <c r="DA565">
        <v>18.239999999999998</v>
      </c>
      <c r="DB565">
        <v>58380637</v>
      </c>
      <c r="DC565">
        <v>43991655.833333336</v>
      </c>
      <c r="DD565">
        <v>251.02900833333334</v>
      </c>
      <c r="DE565">
        <v>42.315833333333337</v>
      </c>
      <c r="DF565">
        <v>38.181319999999999</v>
      </c>
      <c r="DG565">
        <v>8.6512247748730009E-2</v>
      </c>
      <c r="DH565">
        <f t="shared" si="42"/>
        <v>3.30315181521354</v>
      </c>
      <c r="DI565">
        <v>83.29</v>
      </c>
      <c r="DJ565">
        <v>17.54</v>
      </c>
      <c r="DK565">
        <v>82263195</v>
      </c>
      <c r="DL565">
        <v>93870625</v>
      </c>
      <c r="DM565">
        <v>342.1538083333333</v>
      </c>
      <c r="DN565">
        <v>45.685833333333335</v>
      </c>
      <c r="DO565">
        <v>126.3413</v>
      </c>
      <c r="DP565">
        <v>7.2265525562531588E-3</v>
      </c>
      <c r="DQ565">
        <f t="shared" si="43"/>
        <v>0.91301204447534723</v>
      </c>
      <c r="DR565">
        <v>27.83</v>
      </c>
      <c r="DS565">
        <v>23.05</v>
      </c>
      <c r="DT565">
        <v>10570081</v>
      </c>
      <c r="DU565">
        <v>9117580.833333334</v>
      </c>
      <c r="DV565">
        <v>27.066716666666665</v>
      </c>
      <c r="DW565">
        <v>3.5141666666666667</v>
      </c>
      <c r="DX565">
        <v>15.17726</v>
      </c>
      <c r="DY565">
        <v>4.583640396843407E-3</v>
      </c>
      <c r="DZ565">
        <f t="shared" si="61"/>
        <v>6.9567102049395577E-2</v>
      </c>
      <c r="EA565">
        <v>77.900000000000006</v>
      </c>
      <c r="EB565">
        <v>20.49</v>
      </c>
      <c r="EC565">
        <v>10302236</v>
      </c>
      <c r="ED565">
        <v>6582884.166666667</v>
      </c>
      <c r="EE565">
        <v>24.354054999999999</v>
      </c>
      <c r="EF565">
        <v>2.9241666666666668</v>
      </c>
      <c r="EG565">
        <v>73.932810000000003</v>
      </c>
      <c r="EH565">
        <v>2.513189196701689E-4</v>
      </c>
      <c r="EI565">
        <f t="shared" si="32"/>
        <v>1.858071393737986E-2</v>
      </c>
      <c r="EJ565">
        <v>79.98</v>
      </c>
      <c r="EK565">
        <v>7.88</v>
      </c>
      <c r="EL565">
        <v>268968</v>
      </c>
      <c r="EM565">
        <v>313735.625</v>
      </c>
      <c r="EN565">
        <v>2.097330083333333</v>
      </c>
      <c r="EO565">
        <v>0.42596974999999998</v>
      </c>
      <c r="EP565">
        <v>40.668840000000003</v>
      </c>
      <c r="EQ565">
        <v>3.3693445044278539E-3</v>
      </c>
      <c r="ER565">
        <f t="shared" si="44"/>
        <v>0.13702733255545568</v>
      </c>
      <c r="ES565">
        <v>108.85</v>
      </c>
      <c r="ET565">
        <v>14.92</v>
      </c>
      <c r="EU565">
        <v>3638507</v>
      </c>
      <c r="EV565">
        <v>5229153.333333333</v>
      </c>
      <c r="EW565">
        <v>11.753054166666667</v>
      </c>
      <c r="EX565">
        <v>1.5725</v>
      </c>
      <c r="EY565">
        <v>12.552070000000001</v>
      </c>
      <c r="EZ565">
        <v>4.215913384807317E-3</v>
      </c>
      <c r="FA565">
        <f t="shared" si="33"/>
        <v>5.2918439920038383E-2</v>
      </c>
      <c r="FB565">
        <v>0</v>
      </c>
      <c r="FC565">
        <v>26.51</v>
      </c>
      <c r="FD565">
        <v>5499554</v>
      </c>
      <c r="FE565">
        <v>5058478</v>
      </c>
      <c r="FF565">
        <v>16.858073333333333</v>
      </c>
      <c r="FG565">
        <v>2.714116666666667</v>
      </c>
      <c r="FH565">
        <v>49.561970000000002</v>
      </c>
      <c r="FI565">
        <v>5.9840410932210417E-2</v>
      </c>
      <c r="FJ565">
        <f t="shared" si="45"/>
        <v>2.9658086514098847</v>
      </c>
      <c r="FK565">
        <v>87.79</v>
      </c>
      <c r="FL565">
        <v>21.12</v>
      </c>
      <c r="FM565">
        <v>57162098</v>
      </c>
      <c r="FN565">
        <v>41546989.166666664</v>
      </c>
      <c r="FO565">
        <v>161.31649999999999</v>
      </c>
      <c r="FP565">
        <v>19.949166666666667</v>
      </c>
      <c r="FQ565">
        <v>102.16079999999999</v>
      </c>
      <c r="FR565">
        <v>0.12042989145339585</v>
      </c>
      <c r="FS565">
        <f t="shared" si="46"/>
        <v>12.303214054792083</v>
      </c>
      <c r="FT565">
        <v>135.08000000000001</v>
      </c>
      <c r="FU565">
        <v>23.07</v>
      </c>
      <c r="FV565">
        <v>125975305</v>
      </c>
      <c r="FW565">
        <v>110222233.33333333</v>
      </c>
      <c r="FX565">
        <v>502.45116666666667</v>
      </c>
      <c r="FY565">
        <v>85.821416666666664</v>
      </c>
      <c r="GC565">
        <v>16.05</v>
      </c>
      <c r="GD565">
        <v>18.100000000000001</v>
      </c>
      <c r="GE565">
        <v>2457910</v>
      </c>
      <c r="GF565">
        <v>761689.75</v>
      </c>
      <c r="GG565">
        <v>3.4554338333333336</v>
      </c>
      <c r="GH565">
        <v>0.26</v>
      </c>
      <c r="GK565" s="10"/>
      <c r="GL565">
        <v>21.37</v>
      </c>
      <c r="GM565">
        <v>18.14</v>
      </c>
      <c r="GN565">
        <v>3599721</v>
      </c>
      <c r="GO565">
        <v>2297211</v>
      </c>
      <c r="GP565">
        <v>9.0250833333333329</v>
      </c>
      <c r="GQ565">
        <v>1.3533333333333333</v>
      </c>
      <c r="GU565">
        <v>78.819999999999993</v>
      </c>
      <c r="GV565">
        <v>17.309999999999999</v>
      </c>
      <c r="GW565">
        <v>413779</v>
      </c>
      <c r="GX565">
        <v>855712.91666666663</v>
      </c>
      <c r="GY565">
        <v>2.9082733333333333</v>
      </c>
      <c r="GZ565">
        <v>3.7499999999999999E-2</v>
      </c>
      <c r="HA565">
        <v>7.5023540000000004</v>
      </c>
      <c r="HB565">
        <v>4.1268733252594982E-2</v>
      </c>
      <c r="HC565">
        <f t="shared" si="47"/>
        <v>0.30961264599253896</v>
      </c>
      <c r="HD565">
        <v>162.91999999999999</v>
      </c>
      <c r="HE565">
        <v>24.79</v>
      </c>
      <c r="HF565">
        <v>92452701</v>
      </c>
      <c r="HG565">
        <v>51966091.666666664</v>
      </c>
      <c r="HH565">
        <v>123.07396666666666</v>
      </c>
      <c r="HI565">
        <v>13.049244166666666</v>
      </c>
      <c r="HJ565">
        <v>52.33428</v>
      </c>
      <c r="HK565">
        <v>1.68677669444992E-2</v>
      </c>
      <c r="HL565">
        <f t="shared" si="48"/>
        <v>0.88276243824816558</v>
      </c>
      <c r="HM565">
        <v>98.64</v>
      </c>
      <c r="HN565">
        <v>17.63</v>
      </c>
      <c r="HO565">
        <v>15640031</v>
      </c>
      <c r="HP565">
        <v>20310786.666666668</v>
      </c>
      <c r="HQ565">
        <v>84.759221666666676</v>
      </c>
      <c r="HR565">
        <v>7.0058333333333325</v>
      </c>
      <c r="HS565">
        <v>66.806100000000001</v>
      </c>
      <c r="HT565">
        <v>1.68677669444992E-2</v>
      </c>
      <c r="HU565">
        <f t="shared" si="49"/>
        <v>1.1268697252709081</v>
      </c>
      <c r="HV565">
        <v>154.16999999999999</v>
      </c>
      <c r="HW565">
        <v>5.47</v>
      </c>
      <c r="HX565">
        <v>3729383</v>
      </c>
      <c r="HY565">
        <v>6271078.333333333</v>
      </c>
      <c r="HZ565">
        <v>18.165650833333334</v>
      </c>
      <c r="IA565">
        <v>7.0058333333333325</v>
      </c>
      <c r="IB565">
        <v>16.013760000000001</v>
      </c>
      <c r="IC565">
        <v>6.0433784881046664E-3</v>
      </c>
      <c r="ID565">
        <f t="shared" si="50"/>
        <v>9.6777212697670992E-2</v>
      </c>
      <c r="IE565">
        <v>85.48</v>
      </c>
      <c r="IF565">
        <v>12.96</v>
      </c>
      <c r="IG565">
        <v>4381137</v>
      </c>
      <c r="IH565">
        <v>5900630</v>
      </c>
      <c r="II565">
        <v>38.934735833333335</v>
      </c>
      <c r="IJ565">
        <v>8.7241666666666671</v>
      </c>
      <c r="IK565">
        <v>25.055260000000001</v>
      </c>
      <c r="IL565">
        <v>1.3553278385847061E-2</v>
      </c>
      <c r="IM565">
        <f t="shared" si="28"/>
        <v>0.33958091380977845</v>
      </c>
      <c r="IN565">
        <v>68.260000000000005</v>
      </c>
      <c r="IO565">
        <v>18.260000000000002</v>
      </c>
      <c r="IP565">
        <v>38359165</v>
      </c>
      <c r="IQ565">
        <v>40408618.333333336</v>
      </c>
      <c r="IR565">
        <v>96.99581666666667</v>
      </c>
      <c r="IS565">
        <v>11.765833333333333</v>
      </c>
      <c r="IT565">
        <v>42.003639999999997</v>
      </c>
      <c r="IU565">
        <v>7.0697095704239082E-3</v>
      </c>
      <c r="IV565">
        <f t="shared" si="51"/>
        <v>0.29695353570064048</v>
      </c>
      <c r="IW565">
        <v>7.86</v>
      </c>
      <c r="IX565">
        <v>21.32</v>
      </c>
      <c r="IY565">
        <v>10067655</v>
      </c>
      <c r="IZ565">
        <v>5496001</v>
      </c>
      <c r="JA565">
        <v>21.030066666666666</v>
      </c>
      <c r="JB565">
        <v>2.85</v>
      </c>
      <c r="JC565">
        <v>85.41</v>
      </c>
      <c r="JD565">
        <v>2.0225238390098052E-3</v>
      </c>
      <c r="JE565">
        <f t="shared" si="29"/>
        <v>0.17274376108982745</v>
      </c>
      <c r="JF565">
        <v>118.44</v>
      </c>
      <c r="JG565">
        <v>17.59</v>
      </c>
      <c r="JH565">
        <v>5362429</v>
      </c>
      <c r="JI565">
        <v>4602635.666666667</v>
      </c>
      <c r="JJ565">
        <v>17.600200833333332</v>
      </c>
      <c r="JK565">
        <v>2.1216666666666666</v>
      </c>
      <c r="JL565">
        <v>29.9664</v>
      </c>
      <c r="JM565">
        <v>1.1773964993635954E-3</v>
      </c>
      <c r="JN565">
        <f t="shared" si="34"/>
        <v>3.5282334458529248E-2</v>
      </c>
      <c r="JO565">
        <v>163.27000000000001</v>
      </c>
      <c r="JP565">
        <v>17.84</v>
      </c>
      <c r="JQ565">
        <v>1986792</v>
      </c>
      <c r="JR565">
        <v>1572862.5</v>
      </c>
      <c r="JS565">
        <v>6.5016766666666674</v>
      </c>
      <c r="JT565">
        <v>1.0875000000000001</v>
      </c>
      <c r="JU565">
        <v>40.045850000000002</v>
      </c>
      <c r="JV565">
        <v>2.3530298821191387E-2</v>
      </c>
      <c r="JW565">
        <f t="shared" si="52"/>
        <v>0.94229081704860718</v>
      </c>
      <c r="JX565">
        <v>143.97</v>
      </c>
      <c r="JY565">
        <v>24.95</v>
      </c>
      <c r="JZ565">
        <v>45638701</v>
      </c>
      <c r="KA565">
        <v>37712283.333333336</v>
      </c>
      <c r="KB565">
        <v>161.70284999999998</v>
      </c>
      <c r="KC565">
        <v>18.820476666666668</v>
      </c>
      <c r="KD565">
        <v>32.976379999999999</v>
      </c>
      <c r="KE565">
        <v>3.1611286154118845E-2</v>
      </c>
      <c r="KF565">
        <f t="shared" si="53"/>
        <v>1.0424257845069616</v>
      </c>
      <c r="KG565">
        <v>30.22</v>
      </c>
      <c r="KH565">
        <v>21.32</v>
      </c>
      <c r="KI565">
        <v>40237375</v>
      </c>
      <c r="KJ565">
        <v>25952269.166666668</v>
      </c>
      <c r="KK565">
        <v>105.54734999999999</v>
      </c>
      <c r="KL565">
        <v>14.434166666666668</v>
      </c>
      <c r="KM565">
        <v>22.680150000000001</v>
      </c>
      <c r="KN565">
        <v>8.1928354096173113E-3</v>
      </c>
      <c r="KO565">
        <f t="shared" si="54"/>
        <v>0.18581473601543208</v>
      </c>
      <c r="KP565">
        <v>55</v>
      </c>
      <c r="KQ565">
        <v>15.23</v>
      </c>
      <c r="KR565">
        <v>8840329</v>
      </c>
      <c r="KS565">
        <v>6665260</v>
      </c>
      <c r="KT565">
        <v>54.185312500000002</v>
      </c>
      <c r="KU565">
        <v>11.717500000000001</v>
      </c>
      <c r="KV565">
        <v>39.573619999999998</v>
      </c>
      <c r="KW565">
        <v>1.019294344960614E-2</v>
      </c>
      <c r="KX565">
        <f t="shared" si="55"/>
        <v>0.40337167075620251</v>
      </c>
      <c r="KY565">
        <v>184.44</v>
      </c>
      <c r="KZ565">
        <v>13.18</v>
      </c>
      <c r="LA565">
        <v>7071884</v>
      </c>
      <c r="LB565">
        <v>4427411.333333333</v>
      </c>
      <c r="LC565">
        <v>27.690916666666666</v>
      </c>
      <c r="LD565">
        <v>4.7773624999999997</v>
      </c>
      <c r="LE565">
        <v>0.7982416</v>
      </c>
      <c r="LF565">
        <v>2.2860208118139855E-2</v>
      </c>
      <c r="LG565">
        <f t="shared" si="56"/>
        <v>1.8247969104556946E-2</v>
      </c>
      <c r="LH565">
        <v>21.86</v>
      </c>
      <c r="LI565">
        <v>22.25</v>
      </c>
      <c r="LJ565">
        <v>61951134</v>
      </c>
      <c r="LK565">
        <v>22658325</v>
      </c>
      <c r="LL565">
        <v>64.553141666666662</v>
      </c>
      <c r="LM565">
        <v>7.9041666666666659</v>
      </c>
      <c r="LN565">
        <v>58.254350000000002</v>
      </c>
      <c r="LO565">
        <v>5.2069561664113841E-2</v>
      </c>
      <c r="LP565">
        <f t="shared" si="57"/>
        <v>3.0332784695278701</v>
      </c>
      <c r="LQ565">
        <v>80.11</v>
      </c>
      <c r="LR565">
        <v>15.19</v>
      </c>
      <c r="LS565">
        <v>58298563</v>
      </c>
      <c r="LT565">
        <v>64700362.5</v>
      </c>
      <c r="LU565">
        <v>223.02458333333334</v>
      </c>
      <c r="LV565">
        <v>29.239166666666666</v>
      </c>
      <c r="LW565">
        <v>35.115200000000002</v>
      </c>
      <c r="LX565">
        <v>0.31745106271217477</v>
      </c>
      <c r="LY565" s="10">
        <f t="shared" si="58"/>
        <v>11.14735755735056</v>
      </c>
      <c r="LZ565">
        <v>67.73</v>
      </c>
      <c r="MA565">
        <v>20.34</v>
      </c>
      <c r="MB565">
        <v>270860696</v>
      </c>
      <c r="MC565">
        <v>554064558.33333337</v>
      </c>
      <c r="MD565">
        <v>2097.1144166666668</v>
      </c>
      <c r="ME565">
        <v>305.28218333333331</v>
      </c>
      <c r="MF565" s="13"/>
      <c r="MG565" s="13"/>
      <c r="MH565" s="13"/>
      <c r="MI565" s="12"/>
      <c r="MJ565" s="12"/>
      <c r="MK565" s="12"/>
      <c r="MM565" s="14"/>
      <c r="MN565" s="14"/>
      <c r="MO565" s="14"/>
      <c r="MP565" s="14"/>
      <c r="MQ565" s="16"/>
      <c r="MR565" s="16"/>
      <c r="MS565" s="16"/>
      <c r="MT565" s="16"/>
      <c r="NC565" s="14"/>
      <c r="ND565" s="14"/>
      <c r="NE565" s="14"/>
      <c r="NF565" s="14"/>
      <c r="NG565" s="16"/>
      <c r="NH565" s="16"/>
      <c r="NI565" s="16"/>
      <c r="NJ565" s="16"/>
      <c r="NK565" s="13"/>
      <c r="NL565" s="13"/>
      <c r="NM565" s="13"/>
      <c r="NN565" s="13"/>
      <c r="NO565" s="12"/>
      <c r="NP565" s="12"/>
      <c r="NQ565" s="12"/>
      <c r="NR565" s="12"/>
      <c r="NW565" s="16"/>
      <c r="NX565" s="16"/>
      <c r="NY565" s="16"/>
      <c r="NZ565" s="16"/>
      <c r="PN565"/>
      <c r="QU565" s="16"/>
      <c r="QV565" s="16"/>
      <c r="QW565" s="16"/>
      <c r="QX565" s="16"/>
      <c r="RK565" s="16"/>
      <c r="RL565" s="16"/>
      <c r="RM565" s="16"/>
      <c r="RN565" s="16"/>
      <c r="RW565" s="14"/>
      <c r="RX565" s="14"/>
      <c r="RY565" s="14"/>
      <c r="RZ565" s="14"/>
      <c r="SA565" s="16"/>
      <c r="SB565" s="16"/>
      <c r="SC565" s="16"/>
      <c r="SD565" s="16"/>
    </row>
    <row r="566" spans="1:498" hidden="1" x14ac:dyDescent="0.35">
      <c r="A566" s="2">
        <v>35309</v>
      </c>
      <c r="B566">
        <v>39.707549999999998</v>
      </c>
      <c r="C566">
        <v>1.6435236528963258E-2</v>
      </c>
      <c r="D566">
        <f t="shared" si="35"/>
        <v>0.65260297623563501</v>
      </c>
      <c r="E566">
        <v>22.11</v>
      </c>
      <c r="F566">
        <v>19.63</v>
      </c>
      <c r="G566">
        <v>18305299</v>
      </c>
      <c r="H566">
        <v>54083400</v>
      </c>
      <c r="I566">
        <v>99.011399999999995</v>
      </c>
      <c r="J566">
        <v>15.010583333333335</v>
      </c>
      <c r="K566">
        <v>42.673340000000003</v>
      </c>
      <c r="L566">
        <v>8.7776350622422589E-3</v>
      </c>
      <c r="M566">
        <f t="shared" si="36"/>
        <v>0.37457100540698512</v>
      </c>
      <c r="N566">
        <v>129.9</v>
      </c>
      <c r="O566">
        <v>9.06</v>
      </c>
      <c r="P566">
        <v>7960918</v>
      </c>
      <c r="Q566">
        <v>6596520.833333333</v>
      </c>
      <c r="R566">
        <v>31.308039166666664</v>
      </c>
      <c r="S566">
        <v>4.4541666666666666</v>
      </c>
      <c r="T566">
        <v>36.744329999999998</v>
      </c>
      <c r="U566">
        <v>1.0358020102645034E-2</v>
      </c>
      <c r="V566">
        <f t="shared" si="37"/>
        <v>0.38059850879822299</v>
      </c>
      <c r="W566">
        <v>40.770000000000003</v>
      </c>
      <c r="X566">
        <v>12.49</v>
      </c>
      <c r="Y566">
        <v>10156973</v>
      </c>
      <c r="Z566">
        <v>13144681.666666666</v>
      </c>
      <c r="AA566">
        <v>59.490116666666665</v>
      </c>
      <c r="AB566">
        <v>6.2616666666666667</v>
      </c>
      <c r="AC566">
        <v>36.899619999999999</v>
      </c>
      <c r="AD566">
        <v>2.8249500490566806E-2</v>
      </c>
      <c r="AE566">
        <f t="shared" si="38"/>
        <v>1.0423958332917287</v>
      </c>
      <c r="AF566">
        <v>60.05</v>
      </c>
      <c r="AG566">
        <v>5.87</v>
      </c>
      <c r="AH566">
        <v>29767210</v>
      </c>
      <c r="AI566">
        <v>70296288.333333328</v>
      </c>
      <c r="AJ566">
        <v>289.50299999999999</v>
      </c>
      <c r="AK566">
        <v>47.635133333333329</v>
      </c>
      <c r="AL566">
        <v>28.5564</v>
      </c>
      <c r="AM566">
        <v>5.3932128867865293E-3</v>
      </c>
      <c r="AN566">
        <f t="shared" si="39"/>
        <v>0.15401074448023083</v>
      </c>
      <c r="AO566">
        <v>40.630000000000003</v>
      </c>
      <c r="AP566">
        <v>7.71</v>
      </c>
      <c r="AQ566">
        <v>14734050</v>
      </c>
      <c r="AR566">
        <v>6854288.666666667</v>
      </c>
      <c r="AS566">
        <v>20.4870825</v>
      </c>
      <c r="AT566">
        <v>2.5659166666666668</v>
      </c>
      <c r="AU566">
        <v>8.8098279999999995</v>
      </c>
      <c r="AV566">
        <v>9.3261306762419307E-3</v>
      </c>
      <c r="AW566">
        <f t="shared" si="59"/>
        <v>8.2161607163215092E-2</v>
      </c>
      <c r="AX566">
        <v>207.03</v>
      </c>
      <c r="AY566">
        <v>24.67</v>
      </c>
      <c r="AZ566">
        <v>36462740</v>
      </c>
      <c r="BA566">
        <v>20253742.5</v>
      </c>
      <c r="BB566">
        <v>28.049906666666669</v>
      </c>
      <c r="BC566">
        <v>4.0309266666666668</v>
      </c>
      <c r="BD566">
        <v>13.54782</v>
      </c>
      <c r="BE566">
        <v>1.0912805942398887E-3</v>
      </c>
      <c r="BF566">
        <f t="shared" si="31"/>
        <v>1.4784473060255049E-2</v>
      </c>
      <c r="BG566">
        <v>334.01</v>
      </c>
      <c r="BH566">
        <v>24.39</v>
      </c>
      <c r="BI566">
        <v>3619014</v>
      </c>
      <c r="BJ566">
        <v>1315404.0833333333</v>
      </c>
      <c r="BK566">
        <v>2.5878103333333331</v>
      </c>
      <c r="BM566">
        <v>57.145629999999997</v>
      </c>
      <c r="BN566">
        <v>6.5408610946406029E-3</v>
      </c>
      <c r="BO566">
        <f t="shared" si="30"/>
        <v>0.37378162799572684</v>
      </c>
      <c r="BP566">
        <v>77.02</v>
      </c>
      <c r="BQ566">
        <v>10.039999999999999</v>
      </c>
      <c r="BR566">
        <v>10296139</v>
      </c>
      <c r="BS566">
        <v>12376610.833333334</v>
      </c>
      <c r="BU566">
        <v>5.3191666666666668</v>
      </c>
      <c r="BV566">
        <v>15.88082</v>
      </c>
      <c r="BW566">
        <v>6.1828483939917406E-3</v>
      </c>
      <c r="BX566">
        <f t="shared" si="60"/>
        <v>9.8188702432271915E-2</v>
      </c>
      <c r="BY566">
        <v>63.75</v>
      </c>
      <c r="BZ566">
        <v>11.7</v>
      </c>
      <c r="CA566">
        <v>5263072</v>
      </c>
      <c r="CB566">
        <v>7600828.666666667</v>
      </c>
      <c r="CC566">
        <v>41.910161666666667</v>
      </c>
      <c r="CD566">
        <v>4.4483333333333333</v>
      </c>
      <c r="CE566">
        <v>11.29013</v>
      </c>
      <c r="CF566">
        <v>5.1229120312710466E-4</v>
      </c>
      <c r="CG566">
        <f t="shared" si="62"/>
        <v>5.7838342811614178E-3</v>
      </c>
      <c r="CH566">
        <v>45.89</v>
      </c>
      <c r="CI566">
        <v>9.69</v>
      </c>
      <c r="CJ566">
        <v>1434655</v>
      </c>
      <c r="CK566">
        <v>1727255.8333333333</v>
      </c>
      <c r="CL566">
        <v>5.5010204166666661</v>
      </c>
      <c r="CM566">
        <v>0.75749999999999995</v>
      </c>
      <c r="CN566">
        <v>25.104099999999999</v>
      </c>
      <c r="CO566">
        <v>4.4519116633947066E-3</v>
      </c>
      <c r="CP566" s="10">
        <f t="shared" si="40"/>
        <v>0.11176123558902705</v>
      </c>
      <c r="CQ566">
        <v>24.62</v>
      </c>
      <c r="CR566">
        <v>6.92</v>
      </c>
      <c r="CS566">
        <v>5124716</v>
      </c>
      <c r="CT566">
        <v>8091814.166666667</v>
      </c>
      <c r="CU566">
        <v>28.956566666666664</v>
      </c>
      <c r="CV566">
        <v>5.7758333333333338</v>
      </c>
      <c r="CW566">
        <v>37.541939999999997</v>
      </c>
      <c r="CX566">
        <v>5.6695370791080758E-2</v>
      </c>
      <c r="CY566">
        <f t="shared" si="41"/>
        <v>2.1284542085165064</v>
      </c>
      <c r="CZ566">
        <v>61.11</v>
      </c>
      <c r="DA566">
        <v>13.88</v>
      </c>
      <c r="DB566">
        <v>58380637</v>
      </c>
      <c r="DC566">
        <v>43991655.833333336</v>
      </c>
      <c r="DD566">
        <v>251.02900833333334</v>
      </c>
      <c r="DE566">
        <v>42.315833333333337</v>
      </c>
      <c r="DF566">
        <v>38.742319999999999</v>
      </c>
      <c r="DG566">
        <v>8.6512247748730009E-2</v>
      </c>
      <c r="DH566">
        <f t="shared" si="42"/>
        <v>3.3516851862005774</v>
      </c>
      <c r="DI566">
        <v>43.51</v>
      </c>
      <c r="DJ566">
        <v>11.28</v>
      </c>
      <c r="DK566">
        <v>82263195</v>
      </c>
      <c r="DL566">
        <v>93870625</v>
      </c>
      <c r="DM566">
        <v>342.1538083333333</v>
      </c>
      <c r="DN566">
        <v>45.685833333333335</v>
      </c>
      <c r="DO566">
        <v>133.18620000000001</v>
      </c>
      <c r="DP566">
        <v>7.2265525562531588E-3</v>
      </c>
      <c r="DQ566">
        <f t="shared" si="43"/>
        <v>0.9624770740676446</v>
      </c>
      <c r="DR566">
        <v>75.239999999999995</v>
      </c>
      <c r="DS566">
        <v>18.149999999999999</v>
      </c>
      <c r="DT566">
        <v>10570081</v>
      </c>
      <c r="DU566">
        <v>9117580.833333334</v>
      </c>
      <c r="DV566">
        <v>27.066716666666665</v>
      </c>
      <c r="DW566">
        <v>3.5141666666666667</v>
      </c>
      <c r="DX566">
        <v>16.770610000000001</v>
      </c>
      <c r="DY566">
        <v>4.583640396843407E-3</v>
      </c>
      <c r="DZ566">
        <f t="shared" si="61"/>
        <v>7.6870445475706012E-2</v>
      </c>
      <c r="EA566">
        <v>99.34</v>
      </c>
      <c r="EB566">
        <v>13.38</v>
      </c>
      <c r="EC566">
        <v>10302236</v>
      </c>
      <c r="ED566">
        <v>6582884.166666667</v>
      </c>
      <c r="EE566">
        <v>24.354054999999999</v>
      </c>
      <c r="EF566">
        <v>2.9241666666666668</v>
      </c>
      <c r="EG566">
        <v>76.251750000000001</v>
      </c>
      <c r="EH566">
        <v>2.513189196701689E-4</v>
      </c>
      <c r="EI566">
        <f t="shared" si="32"/>
        <v>1.9163507432959803E-2</v>
      </c>
      <c r="EJ566">
        <v>132.11000000000001</v>
      </c>
      <c r="EK566">
        <v>7.13</v>
      </c>
      <c r="EL566">
        <v>268968</v>
      </c>
      <c r="EM566">
        <v>313735.625</v>
      </c>
      <c r="EN566">
        <v>2.097330083333333</v>
      </c>
      <c r="EO566">
        <v>0.42596974999999998</v>
      </c>
      <c r="EP566">
        <v>41.534230000000001</v>
      </c>
      <c r="EQ566">
        <v>3.3693445044278539E-3</v>
      </c>
      <c r="ER566">
        <f t="shared" si="44"/>
        <v>0.1399431295961425</v>
      </c>
      <c r="ES566">
        <v>41.97</v>
      </c>
      <c r="ET566">
        <v>13.32</v>
      </c>
      <c r="EU566">
        <v>3638507</v>
      </c>
      <c r="EV566">
        <v>5229153.333333333</v>
      </c>
      <c r="EW566">
        <v>11.753054166666667</v>
      </c>
      <c r="EX566">
        <v>1.5725</v>
      </c>
      <c r="EY566">
        <v>13.54213</v>
      </c>
      <c r="EZ566">
        <v>4.215913384807317E-3</v>
      </c>
      <c r="FA566">
        <f t="shared" si="33"/>
        <v>5.7092447125800715E-2</v>
      </c>
      <c r="FB566">
        <v>0.39</v>
      </c>
      <c r="FC566">
        <v>25.14</v>
      </c>
      <c r="FD566">
        <v>5499554</v>
      </c>
      <c r="FE566">
        <v>5058478</v>
      </c>
      <c r="FF566">
        <v>16.858073333333333</v>
      </c>
      <c r="FG566">
        <v>2.714116666666667</v>
      </c>
      <c r="FH566">
        <v>49.279710000000001</v>
      </c>
      <c r="FI566">
        <v>5.9840410932210417E-2</v>
      </c>
      <c r="FJ566">
        <f t="shared" si="45"/>
        <v>2.9489180970201589</v>
      </c>
      <c r="FK566">
        <v>108.52</v>
      </c>
      <c r="FL566">
        <v>15.56</v>
      </c>
      <c r="FM566">
        <v>57162098</v>
      </c>
      <c r="FN566">
        <v>41546989.166666664</v>
      </c>
      <c r="FO566">
        <v>161.31649999999999</v>
      </c>
      <c r="FP566">
        <v>19.949166666666667</v>
      </c>
      <c r="FQ566">
        <v>101.68899999999999</v>
      </c>
      <c r="FR566">
        <v>0.12042989145339585</v>
      </c>
      <c r="FS566">
        <f t="shared" si="46"/>
        <v>12.246395232004369</v>
      </c>
      <c r="FT566">
        <v>159.25</v>
      </c>
      <c r="FU566">
        <v>19</v>
      </c>
      <c r="FV566">
        <v>125975305</v>
      </c>
      <c r="FW566">
        <v>110222233.33333333</v>
      </c>
      <c r="FX566">
        <v>502.45116666666667</v>
      </c>
      <c r="FY566">
        <v>85.821416666666664</v>
      </c>
      <c r="GC566">
        <v>60.08</v>
      </c>
      <c r="GD566">
        <v>9.8000000000000007</v>
      </c>
      <c r="GE566">
        <v>2457910</v>
      </c>
      <c r="GF566">
        <v>761689.75</v>
      </c>
      <c r="GG566">
        <v>3.4554338333333336</v>
      </c>
      <c r="GH566">
        <v>0.26</v>
      </c>
      <c r="GK566" s="10"/>
      <c r="GL566">
        <v>56.97</v>
      </c>
      <c r="GM566">
        <v>9.9700000000000006</v>
      </c>
      <c r="GN566">
        <v>3599721</v>
      </c>
      <c r="GO566">
        <v>2297211</v>
      </c>
      <c r="GP566">
        <v>9.0250833333333329</v>
      </c>
      <c r="GQ566">
        <v>1.3533333333333333</v>
      </c>
      <c r="GU566">
        <v>39.130000000000003</v>
      </c>
      <c r="GV566">
        <v>11.91</v>
      </c>
      <c r="GW566">
        <v>413779</v>
      </c>
      <c r="GX566">
        <v>855712.91666666663</v>
      </c>
      <c r="GY566">
        <v>2.9082733333333333</v>
      </c>
      <c r="GZ566">
        <v>3.7499999999999999E-2</v>
      </c>
      <c r="HA566">
        <v>7.5303469999999999</v>
      </c>
      <c r="HB566">
        <v>4.1268733252594982E-2</v>
      </c>
      <c r="HC566">
        <f t="shared" si="47"/>
        <v>0.31076788164247887</v>
      </c>
      <c r="HD566">
        <v>117.57</v>
      </c>
      <c r="HE566">
        <v>23.8</v>
      </c>
      <c r="HF566">
        <v>92452701</v>
      </c>
      <c r="HG566">
        <v>51966091.666666664</v>
      </c>
      <c r="HH566">
        <v>123.07396666666666</v>
      </c>
      <c r="HI566">
        <v>13.049244166666666</v>
      </c>
      <c r="HJ566">
        <v>53.55397</v>
      </c>
      <c r="HK566">
        <v>1.68677669444992E-2</v>
      </c>
      <c r="HL566">
        <f t="shared" si="48"/>
        <v>0.90333588491270178</v>
      </c>
      <c r="HM566">
        <v>47.16</v>
      </c>
      <c r="HN566">
        <v>12.33</v>
      </c>
      <c r="HO566">
        <v>15640031</v>
      </c>
      <c r="HP566">
        <v>20310786.666666668</v>
      </c>
      <c r="HQ566">
        <v>84.759221666666676</v>
      </c>
      <c r="HR566">
        <v>7.0058333333333325</v>
      </c>
      <c r="HS566">
        <v>68.381720000000001</v>
      </c>
      <c r="HT566">
        <v>1.68677669444992E-2</v>
      </c>
      <c r="HU566">
        <f t="shared" si="49"/>
        <v>1.153446916224</v>
      </c>
      <c r="HV566">
        <v>153.53</v>
      </c>
      <c r="HW566">
        <v>9.23</v>
      </c>
      <c r="HX566">
        <v>3729383</v>
      </c>
      <c r="HY566">
        <v>6271078.333333333</v>
      </c>
      <c r="HZ566">
        <v>18.165650833333334</v>
      </c>
      <c r="IA566">
        <v>7.0058333333333325</v>
      </c>
      <c r="IB566">
        <v>17.952159999999999</v>
      </c>
      <c r="IC566">
        <v>6.0433784881046664E-3</v>
      </c>
      <c r="ID566">
        <f t="shared" si="50"/>
        <v>0.10849169755901306</v>
      </c>
      <c r="IE566">
        <v>71.14</v>
      </c>
      <c r="IF566">
        <v>5.77</v>
      </c>
      <c r="IG566">
        <v>4381137</v>
      </c>
      <c r="IH566">
        <v>5900630</v>
      </c>
      <c r="II566">
        <v>38.934735833333335</v>
      </c>
      <c r="IJ566">
        <v>8.7241666666666671</v>
      </c>
      <c r="IK566">
        <v>27.414200000000001</v>
      </c>
      <c r="IL566">
        <v>1.3553278385847061E-2</v>
      </c>
      <c r="IM566">
        <f t="shared" si="28"/>
        <v>0.37155228432528853</v>
      </c>
      <c r="IN566">
        <v>70.849999999999994</v>
      </c>
      <c r="IO566">
        <v>10.78</v>
      </c>
      <c r="IP566">
        <v>38359165</v>
      </c>
      <c r="IQ566">
        <v>40408618.333333336</v>
      </c>
      <c r="IR566">
        <v>96.99581666666667</v>
      </c>
      <c r="IS566">
        <v>11.765833333333333</v>
      </c>
      <c r="IT566">
        <v>43.035400000000003</v>
      </c>
      <c r="IU566">
        <v>7.0697095704239082E-3</v>
      </c>
      <c r="IV566">
        <f t="shared" si="51"/>
        <v>0.30424777924702107</v>
      </c>
      <c r="IW566">
        <v>62.39</v>
      </c>
      <c r="IX566">
        <v>19</v>
      </c>
      <c r="IY566">
        <v>10067655</v>
      </c>
      <c r="IZ566">
        <v>5496001</v>
      </c>
      <c r="JA566">
        <v>21.030066666666666</v>
      </c>
      <c r="JB566">
        <v>2.85</v>
      </c>
      <c r="JC566">
        <v>80.814710000000005</v>
      </c>
      <c r="JD566">
        <v>2.0225238390098052E-3</v>
      </c>
      <c r="JE566">
        <f t="shared" si="29"/>
        <v>0.16344967751766412</v>
      </c>
      <c r="JF566">
        <v>113.12</v>
      </c>
      <c r="JG566">
        <v>10.67</v>
      </c>
      <c r="JH566">
        <v>5362429</v>
      </c>
      <c r="JI566">
        <v>4602635.666666667</v>
      </c>
      <c r="JJ566">
        <v>17.600200833333332</v>
      </c>
      <c r="JK566">
        <v>2.1216666666666666</v>
      </c>
      <c r="JL566">
        <v>31.616620000000001</v>
      </c>
      <c r="JM566">
        <v>1.1773964993635954E-3</v>
      </c>
      <c r="JN566">
        <f t="shared" si="34"/>
        <v>3.7225297709709039E-2</v>
      </c>
      <c r="JO566">
        <v>167.08</v>
      </c>
      <c r="JP566">
        <v>11.5</v>
      </c>
      <c r="JQ566">
        <v>1986792</v>
      </c>
      <c r="JR566">
        <v>1572862.5</v>
      </c>
      <c r="JS566">
        <v>6.5016766666666674</v>
      </c>
      <c r="JT566">
        <v>1.0875000000000001</v>
      </c>
      <c r="JU566">
        <v>38.951970000000003</v>
      </c>
      <c r="JV566">
        <v>2.3530298821191387E-2</v>
      </c>
      <c r="JW566">
        <f t="shared" si="52"/>
        <v>0.9165514937740824</v>
      </c>
      <c r="JX566">
        <v>40.76</v>
      </c>
      <c r="JY566">
        <v>19.84</v>
      </c>
      <c r="JZ566">
        <v>45638701</v>
      </c>
      <c r="KA566">
        <v>37712283.333333336</v>
      </c>
      <c r="KB566">
        <v>161.70284999999998</v>
      </c>
      <c r="KC566">
        <v>18.820476666666668</v>
      </c>
      <c r="KD566">
        <v>33.056899999999999</v>
      </c>
      <c r="KE566">
        <v>3.1611286154118845E-2</v>
      </c>
      <c r="KF566">
        <f t="shared" si="53"/>
        <v>1.0449711252680911</v>
      </c>
      <c r="KG566">
        <v>59.39</v>
      </c>
      <c r="KH566">
        <v>17.649999999999999</v>
      </c>
      <c r="KI566">
        <v>40237375</v>
      </c>
      <c r="KJ566">
        <v>25952269.166666668</v>
      </c>
      <c r="KK566">
        <v>105.54734999999999</v>
      </c>
      <c r="KL566">
        <v>14.434166666666668</v>
      </c>
      <c r="KM566">
        <v>23.574010000000001</v>
      </c>
      <c r="KN566">
        <v>8.1928354096173113E-3</v>
      </c>
      <c r="KO566">
        <f t="shared" si="54"/>
        <v>0.1931379838746726</v>
      </c>
      <c r="KP566">
        <v>43.63</v>
      </c>
      <c r="KQ566">
        <v>7.37</v>
      </c>
      <c r="KR566">
        <v>8840329</v>
      </c>
      <c r="KS566">
        <v>6665260</v>
      </c>
      <c r="KT566">
        <v>54.185312500000002</v>
      </c>
      <c r="KU566">
        <v>11.717500000000001</v>
      </c>
      <c r="KV566">
        <v>39.734250000000003</v>
      </c>
      <c r="KW566">
        <v>1.019294344960614E-2</v>
      </c>
      <c r="KX566">
        <f t="shared" si="55"/>
        <v>0.40500896326251279</v>
      </c>
      <c r="KY566">
        <v>70.66</v>
      </c>
      <c r="KZ566">
        <v>7.88</v>
      </c>
      <c r="LA566">
        <v>7071884</v>
      </c>
      <c r="LB566">
        <v>4427411.333333333</v>
      </c>
      <c r="LC566">
        <v>27.690916666666666</v>
      </c>
      <c r="LD566">
        <v>4.7773624999999997</v>
      </c>
      <c r="LE566">
        <v>0.82798970000000005</v>
      </c>
      <c r="LF566">
        <v>2.2860208118139855E-2</v>
      </c>
      <c r="LG566">
        <f t="shared" si="56"/>
        <v>1.8928016861676184E-2</v>
      </c>
      <c r="LH566">
        <v>42.57</v>
      </c>
      <c r="LI566">
        <v>17.5</v>
      </c>
      <c r="LJ566">
        <v>61951134</v>
      </c>
      <c r="LK566">
        <v>22658325</v>
      </c>
      <c r="LL566">
        <v>64.553141666666662</v>
      </c>
      <c r="LM566">
        <v>7.9041666666666659</v>
      </c>
      <c r="LN566">
        <v>59.548439999999999</v>
      </c>
      <c r="LO566">
        <v>5.2069561664113841E-2</v>
      </c>
      <c r="LP566">
        <f t="shared" si="57"/>
        <v>3.1006611685817833</v>
      </c>
      <c r="LQ566">
        <v>41.34</v>
      </c>
      <c r="LR566">
        <v>12.8</v>
      </c>
      <c r="LS566">
        <v>58298563</v>
      </c>
      <c r="LT566">
        <v>64700362.5</v>
      </c>
      <c r="LU566">
        <v>223.02458333333334</v>
      </c>
      <c r="LV566">
        <v>29.239166666666666</v>
      </c>
      <c r="LW566">
        <v>35.746499999999997</v>
      </c>
      <c r="LX566">
        <v>0.31745106271217477</v>
      </c>
      <c r="LY566" s="10">
        <f t="shared" si="58"/>
        <v>11.347764413240755</v>
      </c>
      <c r="LZ566">
        <v>79.38</v>
      </c>
      <c r="MA566">
        <v>15.36</v>
      </c>
      <c r="MB566">
        <v>270860696</v>
      </c>
      <c r="MC566">
        <v>554064558.33333337</v>
      </c>
      <c r="MD566">
        <v>2097.1144166666668</v>
      </c>
      <c r="ME566">
        <v>305.28218333333331</v>
      </c>
      <c r="MF566" s="13"/>
      <c r="MG566" s="13"/>
      <c r="MH566" s="13"/>
      <c r="MI566" s="12"/>
      <c r="MJ566" s="12"/>
      <c r="MK566" s="12"/>
      <c r="MM566" s="14"/>
      <c r="MN566" s="14"/>
      <c r="MO566" s="14"/>
      <c r="MP566" s="14"/>
      <c r="MQ566" s="16"/>
      <c r="MR566" s="16"/>
      <c r="MS566" s="16"/>
      <c r="MT566" s="16"/>
      <c r="NC566" s="14"/>
      <c r="ND566" s="14"/>
      <c r="NE566" s="14"/>
      <c r="NF566" s="14"/>
      <c r="NG566" s="16"/>
      <c r="NH566" s="16"/>
      <c r="NI566" s="16"/>
      <c r="NJ566" s="16"/>
      <c r="NK566" s="13"/>
      <c r="NL566" s="13"/>
      <c r="NM566" s="13"/>
      <c r="NN566" s="13"/>
      <c r="NO566" s="12"/>
      <c r="NP566" s="12"/>
      <c r="NQ566" s="12"/>
      <c r="NR566" s="12"/>
      <c r="NW566" s="16"/>
      <c r="NX566" s="16"/>
      <c r="NY566" s="16"/>
      <c r="NZ566" s="16"/>
      <c r="PN566"/>
      <c r="QU566" s="16"/>
      <c r="QV566" s="16"/>
      <c r="QW566" s="16"/>
      <c r="QX566" s="16"/>
      <c r="RK566" s="16"/>
      <c r="RL566" s="16"/>
      <c r="RM566" s="16"/>
      <c r="RN566" s="16"/>
      <c r="RW566" s="14"/>
      <c r="RX566" s="14"/>
      <c r="RY566" s="14"/>
      <c r="RZ566" s="14"/>
      <c r="SA566" s="16"/>
      <c r="SB566" s="16"/>
      <c r="SC566" s="16"/>
      <c r="SD566" s="16"/>
    </row>
    <row r="567" spans="1:498" hidden="1" x14ac:dyDescent="0.35">
      <c r="A567" s="2">
        <v>35339</v>
      </c>
      <c r="B567">
        <v>41.35528</v>
      </c>
      <c r="C567">
        <v>1.6435236528963258E-2</v>
      </c>
      <c r="D567">
        <f t="shared" si="35"/>
        <v>0.67968380852150367</v>
      </c>
      <c r="E567">
        <v>27.2</v>
      </c>
      <c r="F567">
        <v>23.07</v>
      </c>
      <c r="G567">
        <v>18305299</v>
      </c>
      <c r="H567">
        <v>54083400</v>
      </c>
      <c r="I567">
        <v>99.011399999999995</v>
      </c>
      <c r="J567">
        <v>15.010583333333335</v>
      </c>
      <c r="K567">
        <v>44.290039999999998</v>
      </c>
      <c r="L567">
        <v>8.7776350622422589E-3</v>
      </c>
      <c r="M567">
        <f t="shared" si="36"/>
        <v>0.38876180801211213</v>
      </c>
      <c r="N567">
        <v>136.22999999999999</v>
      </c>
      <c r="O567">
        <v>7.87</v>
      </c>
      <c r="P567">
        <v>7960918</v>
      </c>
      <c r="Q567">
        <v>6596520.833333333</v>
      </c>
      <c r="R567">
        <v>31.308039166666664</v>
      </c>
      <c r="S567">
        <v>4.4541666666666666</v>
      </c>
      <c r="T567">
        <v>37.703220000000002</v>
      </c>
      <c r="U567">
        <v>1.0358020102645034E-2</v>
      </c>
      <c r="V567">
        <f t="shared" si="37"/>
        <v>0.39053071069444834</v>
      </c>
      <c r="W567">
        <v>71.42</v>
      </c>
      <c r="X567">
        <v>10.77</v>
      </c>
      <c r="Y567">
        <v>10156973</v>
      </c>
      <c r="Z567">
        <v>13144681.666666666</v>
      </c>
      <c r="AA567">
        <v>59.490116666666665</v>
      </c>
      <c r="AB567">
        <v>6.2616666666666667</v>
      </c>
      <c r="AC567">
        <v>39.045859999999998</v>
      </c>
      <c r="AD567">
        <v>2.8249500490566806E-2</v>
      </c>
      <c r="AE567">
        <f t="shared" si="38"/>
        <v>1.1030260412246027</v>
      </c>
      <c r="AF567">
        <v>51.55</v>
      </c>
      <c r="AG567">
        <v>-3.14</v>
      </c>
      <c r="AH567">
        <v>29767210</v>
      </c>
      <c r="AI567">
        <v>70296288.333333328</v>
      </c>
      <c r="AJ567">
        <v>289.50299999999999</v>
      </c>
      <c r="AK567">
        <v>47.635133333333329</v>
      </c>
      <c r="AL567">
        <v>29.121479999999998</v>
      </c>
      <c r="AM567">
        <v>5.3932128867865293E-3</v>
      </c>
      <c r="AN567">
        <f t="shared" si="39"/>
        <v>0.15705834121829618</v>
      </c>
      <c r="AO567">
        <v>45.22</v>
      </c>
      <c r="AP567">
        <v>9.44</v>
      </c>
      <c r="AQ567">
        <v>14734050</v>
      </c>
      <c r="AR567">
        <v>6854288.666666667</v>
      </c>
      <c r="AS567">
        <v>20.4870825</v>
      </c>
      <c r="AT567">
        <v>2.5659166666666668</v>
      </c>
      <c r="AU567">
        <v>8.9032250000000008</v>
      </c>
      <c r="AV567">
        <v>9.3261306762419307E-3</v>
      </c>
      <c r="AW567">
        <f t="shared" si="59"/>
        <v>8.303263978998407E-2</v>
      </c>
      <c r="AX567">
        <v>261.87</v>
      </c>
      <c r="AY567">
        <v>24.63</v>
      </c>
      <c r="AZ567">
        <v>36462740</v>
      </c>
      <c r="BA567">
        <v>20253742.5</v>
      </c>
      <c r="BB567">
        <v>28.049906666666669</v>
      </c>
      <c r="BC567">
        <v>4.0309266666666668</v>
      </c>
      <c r="BD567">
        <v>13.205249999999999</v>
      </c>
      <c r="BE567">
        <v>1.0912805942398887E-3</v>
      </c>
      <c r="BF567">
        <f t="shared" si="31"/>
        <v>1.4410633067086289E-2</v>
      </c>
      <c r="BG567">
        <v>445.34</v>
      </c>
      <c r="BH567">
        <v>24.23</v>
      </c>
      <c r="BI567">
        <v>3619014</v>
      </c>
      <c r="BJ567">
        <v>1315404.0833333333</v>
      </c>
      <c r="BK567">
        <v>2.5878103333333331</v>
      </c>
      <c r="BM567">
        <v>53.937449999999998</v>
      </c>
      <c r="BN567">
        <v>6.5408610946406029E-3</v>
      </c>
      <c r="BO567">
        <f t="shared" si="30"/>
        <v>0.35279736824912278</v>
      </c>
      <c r="BP567">
        <v>57.87</v>
      </c>
      <c r="BQ567">
        <v>8.74</v>
      </c>
      <c r="BR567">
        <v>10296139</v>
      </c>
      <c r="BS567">
        <v>12376610.833333334</v>
      </c>
      <c r="BU567">
        <v>5.3191666666666668</v>
      </c>
      <c r="BV567">
        <v>16.58447</v>
      </c>
      <c r="BW567">
        <v>6.1828483939917406E-3</v>
      </c>
      <c r="BX567">
        <f t="shared" si="60"/>
        <v>0.1025392637047042</v>
      </c>
      <c r="BY567">
        <v>64.67</v>
      </c>
      <c r="BZ567">
        <v>10.09</v>
      </c>
      <c r="CA567">
        <v>5263072</v>
      </c>
      <c r="CB567">
        <v>7600828.666666667</v>
      </c>
      <c r="CC567">
        <v>41.910161666666667</v>
      </c>
      <c r="CD567">
        <v>4.4483333333333333</v>
      </c>
      <c r="CE567">
        <v>12.036</v>
      </c>
      <c r="CF567">
        <v>5.1229120312710466E-4</v>
      </c>
      <c r="CG567">
        <f t="shared" si="62"/>
        <v>6.1659369208378317E-3</v>
      </c>
      <c r="CH567">
        <v>68.510000000000005</v>
      </c>
      <c r="CI567">
        <v>7.59</v>
      </c>
      <c r="CJ567">
        <v>1434655</v>
      </c>
      <c r="CK567">
        <v>1727255.8333333333</v>
      </c>
      <c r="CL567">
        <v>5.5010204166666661</v>
      </c>
      <c r="CM567">
        <v>0.75749999999999995</v>
      </c>
      <c r="CN567">
        <v>26.11722</v>
      </c>
      <c r="CO567">
        <v>4.4519116633947066E-3</v>
      </c>
      <c r="CP567" s="10">
        <f t="shared" si="40"/>
        <v>0.11627155633344549</v>
      </c>
      <c r="CQ567">
        <v>56.07</v>
      </c>
      <c r="CR567">
        <v>3.65</v>
      </c>
      <c r="CS567">
        <v>5124716</v>
      </c>
      <c r="CT567">
        <v>8091814.166666667</v>
      </c>
      <c r="CU567">
        <v>28.956566666666664</v>
      </c>
      <c r="CV567">
        <v>5.7758333333333338</v>
      </c>
      <c r="CW567">
        <v>38.9009</v>
      </c>
      <c r="CX567">
        <v>5.6695370791080758E-2</v>
      </c>
      <c r="CY567">
        <f t="shared" si="41"/>
        <v>2.2055009496067535</v>
      </c>
      <c r="CZ567">
        <v>55.47</v>
      </c>
      <c r="DA567">
        <v>11.86</v>
      </c>
      <c r="DB567">
        <v>58380637</v>
      </c>
      <c r="DC567">
        <v>43991655.833333336</v>
      </c>
      <c r="DD567">
        <v>251.02900833333334</v>
      </c>
      <c r="DE567">
        <v>42.315833333333337</v>
      </c>
      <c r="DF567">
        <v>39.920250000000003</v>
      </c>
      <c r="DG567">
        <v>8.6512247748730009E-2</v>
      </c>
      <c r="DH567">
        <f t="shared" si="42"/>
        <v>3.4535905581912396</v>
      </c>
      <c r="DI567">
        <v>68.319999999999993</v>
      </c>
      <c r="DJ567">
        <v>9.66</v>
      </c>
      <c r="DK567">
        <v>82263195</v>
      </c>
      <c r="DL567">
        <v>93870625</v>
      </c>
      <c r="DM567">
        <v>342.1538083333333</v>
      </c>
      <c r="DN567">
        <v>45.685833333333335</v>
      </c>
      <c r="DO567">
        <v>131.68369999999999</v>
      </c>
      <c r="DP567">
        <v>7.2265525562531588E-3</v>
      </c>
      <c r="DQ567">
        <f t="shared" si="43"/>
        <v>0.95161917885187397</v>
      </c>
      <c r="DR567">
        <v>75.02</v>
      </c>
      <c r="DS567">
        <v>13.48</v>
      </c>
      <c r="DT567">
        <v>10570081</v>
      </c>
      <c r="DU567">
        <v>9117580.833333334</v>
      </c>
      <c r="DV567">
        <v>27.066716666666665</v>
      </c>
      <c r="DW567">
        <v>3.5141666666666667</v>
      </c>
      <c r="DX567">
        <v>17.208189999999998</v>
      </c>
      <c r="DY567">
        <v>4.583640396843407E-3</v>
      </c>
      <c r="DZ567">
        <f t="shared" si="61"/>
        <v>7.8876154840556739E-2</v>
      </c>
      <c r="EA567">
        <v>38.99</v>
      </c>
      <c r="EB567">
        <v>11.79</v>
      </c>
      <c r="EC567">
        <v>10302236</v>
      </c>
      <c r="ED567">
        <v>6582884.166666667</v>
      </c>
      <c r="EE567">
        <v>24.354054999999999</v>
      </c>
      <c r="EF567">
        <v>2.9241666666666668</v>
      </c>
      <c r="EG567">
        <v>78.553989999999999</v>
      </c>
      <c r="EH567">
        <v>2.513189196701689E-4</v>
      </c>
      <c r="EI567">
        <f t="shared" si="32"/>
        <v>1.974210390258125E-2</v>
      </c>
      <c r="EJ567">
        <v>138.47</v>
      </c>
      <c r="EK567">
        <v>1.17</v>
      </c>
      <c r="EL567">
        <v>268968</v>
      </c>
      <c r="EM567">
        <v>313735.625</v>
      </c>
      <c r="EN567">
        <v>2.097330083333333</v>
      </c>
      <c r="EO567">
        <v>0.42596974999999998</v>
      </c>
      <c r="EP567">
        <v>42.962470000000003</v>
      </c>
      <c r="EQ567">
        <v>3.3693445044278539E-3</v>
      </c>
      <c r="ER567">
        <f t="shared" si="44"/>
        <v>0.14475536219114654</v>
      </c>
      <c r="ES567">
        <v>169.94</v>
      </c>
      <c r="ET567">
        <v>11.05</v>
      </c>
      <c r="EU567">
        <v>3638507</v>
      </c>
      <c r="EV567">
        <v>5229153.333333333</v>
      </c>
      <c r="EW567">
        <v>11.753054166666667</v>
      </c>
      <c r="EX567">
        <v>1.5725</v>
      </c>
      <c r="EY567">
        <v>13.145289999999999</v>
      </c>
      <c r="EZ567">
        <v>4.215913384807317E-3</v>
      </c>
      <c r="FA567">
        <f t="shared" si="33"/>
        <v>5.5419404058173777E-2</v>
      </c>
      <c r="FB567">
        <v>17.16</v>
      </c>
      <c r="FC567">
        <v>20.86</v>
      </c>
      <c r="FD567">
        <v>5499554</v>
      </c>
      <c r="FE567">
        <v>5058478</v>
      </c>
      <c r="FF567">
        <v>16.858073333333333</v>
      </c>
      <c r="FG567">
        <v>2.714116666666667</v>
      </c>
      <c r="FH567">
        <v>51.039499999999997</v>
      </c>
      <c r="FI567">
        <v>5.9840410932210417E-2</v>
      </c>
      <c r="FJ567">
        <f t="shared" si="45"/>
        <v>3.0542246537745532</v>
      </c>
      <c r="FK567">
        <v>119.03</v>
      </c>
      <c r="FL567">
        <v>13.1</v>
      </c>
      <c r="FM567">
        <v>57162098</v>
      </c>
      <c r="FN567">
        <v>41546989.166666664</v>
      </c>
      <c r="FO567">
        <v>161.31649999999999</v>
      </c>
      <c r="FP567">
        <v>19.949166666666667</v>
      </c>
      <c r="FQ567">
        <v>102.2414</v>
      </c>
      <c r="FR567">
        <v>0.12042989145339585</v>
      </c>
      <c r="FS567">
        <f t="shared" si="46"/>
        <v>12.312920704043226</v>
      </c>
      <c r="FT567">
        <v>96.45</v>
      </c>
      <c r="FU567">
        <v>13.68</v>
      </c>
      <c r="FV567">
        <v>125975305</v>
      </c>
      <c r="FW567">
        <v>110222233.33333333</v>
      </c>
      <c r="FX567">
        <v>502.45116666666667</v>
      </c>
      <c r="FY567">
        <v>85.821416666666664</v>
      </c>
      <c r="GC567">
        <v>60.47</v>
      </c>
      <c r="GD567">
        <v>7.84</v>
      </c>
      <c r="GE567">
        <v>2457910</v>
      </c>
      <c r="GF567">
        <v>761689.75</v>
      </c>
      <c r="GG567">
        <v>3.4554338333333336</v>
      </c>
      <c r="GH567">
        <v>0.26</v>
      </c>
      <c r="GK567" s="10"/>
      <c r="GL567">
        <v>48.23</v>
      </c>
      <c r="GM567">
        <v>8.1199999999999992</v>
      </c>
      <c r="GN567">
        <v>3599721</v>
      </c>
      <c r="GO567">
        <v>2297211</v>
      </c>
      <c r="GP567">
        <v>9.0250833333333329</v>
      </c>
      <c r="GQ567">
        <v>1.3533333333333333</v>
      </c>
      <c r="GU567">
        <v>76.63</v>
      </c>
      <c r="GV567">
        <v>9.9600000000000009</v>
      </c>
      <c r="GW567">
        <v>413779</v>
      </c>
      <c r="GX567">
        <v>855712.91666666663</v>
      </c>
      <c r="GY567">
        <v>2.9082733333333333</v>
      </c>
      <c r="GZ567">
        <v>3.7499999999999999E-2</v>
      </c>
      <c r="HA567">
        <v>7.4946820000000001</v>
      </c>
      <c r="HB567">
        <v>4.1268733252594982E-2</v>
      </c>
      <c r="HC567">
        <f t="shared" si="47"/>
        <v>0.30929603227102509</v>
      </c>
      <c r="HD567">
        <v>89.43</v>
      </c>
      <c r="HE567">
        <v>21.4</v>
      </c>
      <c r="HF567">
        <v>92452701</v>
      </c>
      <c r="HG567">
        <v>51966091.666666664</v>
      </c>
      <c r="HH567">
        <v>123.07396666666666</v>
      </c>
      <c r="HI567">
        <v>13.049244166666666</v>
      </c>
      <c r="HJ567">
        <v>56.315779999999997</v>
      </c>
      <c r="HK567">
        <v>1.68677669444992E-2</v>
      </c>
      <c r="HL567">
        <f t="shared" si="48"/>
        <v>0.9499214523376891</v>
      </c>
      <c r="HM567">
        <v>68.5</v>
      </c>
      <c r="HN567">
        <v>10.71</v>
      </c>
      <c r="HO567">
        <v>15640031</v>
      </c>
      <c r="HP567">
        <v>20310786.666666668</v>
      </c>
      <c r="HQ567">
        <v>84.759221666666676</v>
      </c>
      <c r="HR567">
        <v>7.0058333333333325</v>
      </c>
      <c r="HS567">
        <v>70.315640000000002</v>
      </c>
      <c r="HT567">
        <v>1.68677669444992E-2</v>
      </c>
      <c r="HU567">
        <f t="shared" si="49"/>
        <v>1.1860678280733057</v>
      </c>
      <c r="HV567">
        <v>163.43</v>
      </c>
      <c r="HW567">
        <v>10.38</v>
      </c>
      <c r="HX567">
        <v>3729383</v>
      </c>
      <c r="HY567">
        <v>6271078.333333333</v>
      </c>
      <c r="HZ567">
        <v>18.165650833333334</v>
      </c>
      <c r="IA567">
        <v>7.0058333333333325</v>
      </c>
      <c r="IB567">
        <v>16.323879999999999</v>
      </c>
      <c r="IC567">
        <v>6.0433784881046664E-3</v>
      </c>
      <c r="ID567">
        <f t="shared" si="50"/>
        <v>9.8651385234401992E-2</v>
      </c>
      <c r="IE567">
        <v>153.84</v>
      </c>
      <c r="IF567">
        <v>3.38</v>
      </c>
      <c r="IG567">
        <v>4381137</v>
      </c>
      <c r="IH567">
        <v>5900630</v>
      </c>
      <c r="II567">
        <v>38.934735833333335</v>
      </c>
      <c r="IJ567">
        <v>8.7241666666666671</v>
      </c>
      <c r="IK567">
        <v>27.614170000000001</v>
      </c>
      <c r="IL567">
        <v>1.3553278385847061E-2</v>
      </c>
      <c r="IM567">
        <f t="shared" ref="IM567:IM630" si="63">IK567*IL567</f>
        <v>0.37426253340410637</v>
      </c>
      <c r="IN567">
        <v>41.05</v>
      </c>
      <c r="IO567">
        <v>9.52</v>
      </c>
      <c r="IP567">
        <v>38359165</v>
      </c>
      <c r="IQ567">
        <v>40408618.333333336</v>
      </c>
      <c r="IR567">
        <v>96.99581666666667</v>
      </c>
      <c r="IS567">
        <v>11.765833333333333</v>
      </c>
      <c r="IT567">
        <v>43.255240000000001</v>
      </c>
      <c r="IU567">
        <v>7.0697095704239082E-3</v>
      </c>
      <c r="IV567">
        <f t="shared" si="51"/>
        <v>0.30580198419898308</v>
      </c>
      <c r="IW567">
        <v>56.26</v>
      </c>
      <c r="IX567">
        <v>16.48</v>
      </c>
      <c r="IY567">
        <v>10067655</v>
      </c>
      <c r="IZ567">
        <v>5496001</v>
      </c>
      <c r="JA567">
        <v>21.030066666666666</v>
      </c>
      <c r="JB567">
        <v>2.85</v>
      </c>
      <c r="JC567">
        <v>77.853989999999996</v>
      </c>
      <c r="JD567">
        <v>2.0225238390098052E-3</v>
      </c>
      <c r="JE567">
        <f t="shared" si="29"/>
        <v>0.15746155073703097</v>
      </c>
      <c r="JF567">
        <v>46.24</v>
      </c>
      <c r="JG567">
        <v>9.5500000000000007</v>
      </c>
      <c r="JH567">
        <v>5362429</v>
      </c>
      <c r="JI567">
        <v>4602635.666666667</v>
      </c>
      <c r="JJ567">
        <v>17.600200833333332</v>
      </c>
      <c r="JK567">
        <v>2.1216666666666666</v>
      </c>
      <c r="JL567">
        <v>36.362929999999999</v>
      </c>
      <c r="JM567">
        <v>1.1773964993635954E-3</v>
      </c>
      <c r="JN567">
        <f t="shared" si="34"/>
        <v>4.2813586488603464E-2</v>
      </c>
      <c r="JO567">
        <v>195.7</v>
      </c>
      <c r="JP567">
        <v>10.38</v>
      </c>
      <c r="JQ567">
        <v>1986792</v>
      </c>
      <c r="JR567">
        <v>1572862.5</v>
      </c>
      <c r="JS567">
        <v>6.5016766666666674</v>
      </c>
      <c r="JT567">
        <v>1.0875000000000001</v>
      </c>
      <c r="JU567">
        <v>40.110480000000003</v>
      </c>
      <c r="JV567">
        <v>2.3530298821191387E-2</v>
      </c>
      <c r="JW567">
        <f t="shared" si="52"/>
        <v>0.94381158026142076</v>
      </c>
      <c r="JX567">
        <v>67.95</v>
      </c>
      <c r="JY567">
        <v>13.87</v>
      </c>
      <c r="JZ567">
        <v>45638701</v>
      </c>
      <c r="KA567">
        <v>37712283.333333336</v>
      </c>
      <c r="KB567">
        <v>161.70284999999998</v>
      </c>
      <c r="KC567">
        <v>18.820476666666668</v>
      </c>
      <c r="KD567">
        <v>34.822699999999998</v>
      </c>
      <c r="KE567">
        <v>3.1611286154118845E-2</v>
      </c>
      <c r="KF567">
        <f t="shared" si="53"/>
        <v>1.1007903343590342</v>
      </c>
      <c r="KG567">
        <v>40.630000000000003</v>
      </c>
      <c r="KH567">
        <v>14.02</v>
      </c>
      <c r="KI567">
        <v>40237375</v>
      </c>
      <c r="KJ567">
        <v>25952269.166666668</v>
      </c>
      <c r="KK567">
        <v>105.54734999999999</v>
      </c>
      <c r="KL567">
        <v>14.434166666666668</v>
      </c>
      <c r="KM567">
        <v>24.778279999999999</v>
      </c>
      <c r="KN567">
        <v>8.1928354096173113E-3</v>
      </c>
      <c r="KO567">
        <f t="shared" si="54"/>
        <v>0.20300436977341244</v>
      </c>
      <c r="KP567">
        <v>60.51</v>
      </c>
      <c r="KQ567">
        <v>4.46</v>
      </c>
      <c r="KR567">
        <v>8840329</v>
      </c>
      <c r="KS567">
        <v>6665260</v>
      </c>
      <c r="KT567">
        <v>54.185312500000002</v>
      </c>
      <c r="KU567">
        <v>11.717500000000001</v>
      </c>
      <c r="KV567">
        <v>40.812339999999999</v>
      </c>
      <c r="KW567">
        <v>1.019294344960614E-2</v>
      </c>
      <c r="KX567">
        <f t="shared" si="55"/>
        <v>0.41599787366609864</v>
      </c>
      <c r="KY567">
        <v>119.49</v>
      </c>
      <c r="KZ567">
        <v>6.72</v>
      </c>
      <c r="LA567">
        <v>7071884</v>
      </c>
      <c r="LB567">
        <v>4427411.333333333</v>
      </c>
      <c r="LC567">
        <v>27.690916666666666</v>
      </c>
      <c r="LD567">
        <v>4.7773624999999997</v>
      </c>
      <c r="LE567">
        <v>0.98416740000000003</v>
      </c>
      <c r="LF567">
        <v>2.2860208118139855E-2</v>
      </c>
      <c r="LG567">
        <f t="shared" si="56"/>
        <v>2.2498271587088593E-2</v>
      </c>
      <c r="LH567">
        <v>60.48</v>
      </c>
      <c r="LI567">
        <v>11.75</v>
      </c>
      <c r="LJ567">
        <v>61951134</v>
      </c>
      <c r="LK567">
        <v>22658325</v>
      </c>
      <c r="LL567">
        <v>64.553141666666662</v>
      </c>
      <c r="LM567">
        <v>7.9041666666666659</v>
      </c>
      <c r="LN567">
        <v>60.972169999999998</v>
      </c>
      <c r="LO567">
        <v>5.2069561664113841E-2</v>
      </c>
      <c r="LP567">
        <f t="shared" si="57"/>
        <v>3.174794165609832</v>
      </c>
      <c r="LQ567">
        <v>140.28</v>
      </c>
      <c r="LR567">
        <v>10.51</v>
      </c>
      <c r="LS567">
        <v>58298563</v>
      </c>
      <c r="LT567">
        <v>64700362.5</v>
      </c>
      <c r="LU567">
        <v>223.02458333333334</v>
      </c>
      <c r="LV567">
        <v>29.239166666666666</v>
      </c>
      <c r="LW567">
        <v>36.99174</v>
      </c>
      <c r="LX567">
        <v>0.31745106271217477</v>
      </c>
      <c r="LY567" s="10">
        <f t="shared" si="58"/>
        <v>11.743067174572463</v>
      </c>
      <c r="LZ567">
        <v>57.61</v>
      </c>
      <c r="MA567">
        <v>8.9499999999999993</v>
      </c>
      <c r="MB567">
        <v>270860696</v>
      </c>
      <c r="MC567">
        <v>554064558.33333337</v>
      </c>
      <c r="MD567">
        <v>2097.1144166666668</v>
      </c>
      <c r="ME567">
        <v>305.28218333333331</v>
      </c>
      <c r="MF567" s="13"/>
      <c r="MG567" s="13"/>
      <c r="MH567" s="13"/>
      <c r="MI567" s="12"/>
      <c r="MJ567" s="12"/>
      <c r="MK567" s="12"/>
      <c r="MM567" s="14"/>
      <c r="MN567" s="14"/>
      <c r="MO567" s="14"/>
      <c r="MP567" s="14"/>
      <c r="MQ567" s="16"/>
      <c r="MR567" s="16"/>
      <c r="MS567" s="16"/>
      <c r="MT567" s="16"/>
      <c r="NC567" s="14"/>
      <c r="ND567" s="14"/>
      <c r="NE567" s="14"/>
      <c r="NF567" s="14"/>
      <c r="NG567" s="16"/>
      <c r="NH567" s="16"/>
      <c r="NI567" s="16"/>
      <c r="NJ567" s="16"/>
      <c r="NK567" s="13"/>
      <c r="NL567" s="13"/>
      <c r="NM567" s="13"/>
      <c r="NN567" s="13"/>
      <c r="NO567" s="12"/>
      <c r="NP567" s="12"/>
      <c r="NQ567" s="12"/>
      <c r="NR567" s="12"/>
      <c r="NW567" s="16"/>
      <c r="NX567" s="16"/>
      <c r="NY567" s="16"/>
      <c r="NZ567" s="16"/>
      <c r="PN567"/>
      <c r="QU567" s="16"/>
      <c r="QV567" s="16"/>
      <c r="QW567" s="16"/>
      <c r="QX567" s="16"/>
      <c r="RK567" s="16"/>
      <c r="RL567" s="16"/>
      <c r="RM567" s="16"/>
      <c r="RN567" s="16"/>
      <c r="RW567" s="14"/>
      <c r="RX567" s="14"/>
      <c r="RY567" s="14"/>
      <c r="RZ567" s="14"/>
      <c r="SA567" s="16"/>
      <c r="SB567" s="16"/>
      <c r="SC567" s="16"/>
      <c r="SD567" s="16"/>
    </row>
    <row r="568" spans="1:498" hidden="1" x14ac:dyDescent="0.35">
      <c r="A568" s="2">
        <v>35370</v>
      </c>
      <c r="B568">
        <v>41.928800000000003</v>
      </c>
      <c r="C568">
        <v>1.6435236528963258E-2</v>
      </c>
      <c r="D568">
        <f t="shared" si="35"/>
        <v>0.68910974537559466</v>
      </c>
      <c r="E568">
        <v>23.1</v>
      </c>
      <c r="F568">
        <v>25.19</v>
      </c>
      <c r="G568">
        <v>18305299</v>
      </c>
      <c r="H568">
        <v>54083400</v>
      </c>
      <c r="I568">
        <v>99.011399999999995</v>
      </c>
      <c r="J568">
        <v>15.010583333333335</v>
      </c>
      <c r="K568">
        <v>44.344389999999997</v>
      </c>
      <c r="L568">
        <v>8.7776350622422589E-3</v>
      </c>
      <c r="M568">
        <f t="shared" si="36"/>
        <v>0.38923887247774497</v>
      </c>
      <c r="N568">
        <v>103.34</v>
      </c>
      <c r="O568">
        <v>3.14</v>
      </c>
      <c r="P568">
        <v>7960918</v>
      </c>
      <c r="Q568">
        <v>6596520.833333333</v>
      </c>
      <c r="R568">
        <v>31.308039166666664</v>
      </c>
      <c r="S568">
        <v>4.4541666666666666</v>
      </c>
      <c r="T568">
        <v>38.715389999999999</v>
      </c>
      <c r="U568">
        <v>1.0358020102645034E-2</v>
      </c>
      <c r="V568">
        <f t="shared" si="37"/>
        <v>0.4010147879017425</v>
      </c>
      <c r="W568">
        <v>126.77</v>
      </c>
      <c r="X568">
        <v>5.77</v>
      </c>
      <c r="Y568">
        <v>10156973</v>
      </c>
      <c r="Z568">
        <v>13144681.666666666</v>
      </c>
      <c r="AA568">
        <v>59.490116666666665</v>
      </c>
      <c r="AB568">
        <v>6.2616666666666667</v>
      </c>
      <c r="AC568">
        <v>41.959919999999997</v>
      </c>
      <c r="AD568">
        <v>2.8249500490566806E-2</v>
      </c>
      <c r="AE568">
        <f t="shared" si="38"/>
        <v>1.1853467806241438</v>
      </c>
      <c r="AF568">
        <v>44.75</v>
      </c>
      <c r="AG568">
        <v>-13.46</v>
      </c>
      <c r="AH568">
        <v>29767210</v>
      </c>
      <c r="AI568">
        <v>70296288.333333328</v>
      </c>
      <c r="AJ568">
        <v>289.50299999999999</v>
      </c>
      <c r="AK568">
        <v>47.635133333333329</v>
      </c>
      <c r="AL568">
        <v>27.764810000000001</v>
      </c>
      <c r="AM568">
        <v>5.3932128867865293E-3</v>
      </c>
      <c r="AN568">
        <f t="shared" si="39"/>
        <v>0.14974153109117949</v>
      </c>
      <c r="AO568">
        <v>64.16</v>
      </c>
      <c r="AP568">
        <v>11.21</v>
      </c>
      <c r="AQ568">
        <v>14734050</v>
      </c>
      <c r="AR568">
        <v>6854288.666666667</v>
      </c>
      <c r="AS568">
        <v>20.4870825</v>
      </c>
      <c r="AT568">
        <v>2.5659166666666668</v>
      </c>
      <c r="AU568">
        <v>8.6597770000000001</v>
      </c>
      <c r="AV568">
        <v>9.3261306762419307E-3</v>
      </c>
      <c r="AW568">
        <f t="shared" si="59"/>
        <v>8.0762211929114314E-2</v>
      </c>
      <c r="AX568">
        <v>203.21</v>
      </c>
      <c r="AY568">
        <v>24.73</v>
      </c>
      <c r="AZ568">
        <v>36462740</v>
      </c>
      <c r="BA568">
        <v>20253742.5</v>
      </c>
      <c r="BB568">
        <v>28.049906666666669</v>
      </c>
      <c r="BC568">
        <v>4.0309266666666668</v>
      </c>
      <c r="BD568">
        <v>12.92352</v>
      </c>
      <c r="BE568">
        <v>1.0912805942398887E-3</v>
      </c>
      <c r="BF568">
        <f t="shared" si="31"/>
        <v>1.4103186585271085E-2</v>
      </c>
      <c r="BG568">
        <v>380.17</v>
      </c>
      <c r="BH568">
        <v>23.47</v>
      </c>
      <c r="BI568">
        <v>3619014</v>
      </c>
      <c r="BJ568">
        <v>1315404.0833333333</v>
      </c>
      <c r="BK568">
        <v>2.5878103333333331</v>
      </c>
      <c r="BM568">
        <v>50.228000000000002</v>
      </c>
      <c r="BN568">
        <v>6.5408610946406029E-3</v>
      </c>
      <c r="BO568">
        <f t="shared" si="30"/>
        <v>0.32853437106160821</v>
      </c>
      <c r="BP568">
        <v>37.85</v>
      </c>
      <c r="BQ568">
        <v>4.2</v>
      </c>
      <c r="BR568">
        <v>10296139</v>
      </c>
      <c r="BS568">
        <v>12376610.833333334</v>
      </c>
      <c r="BU568">
        <v>5.3191666666666668</v>
      </c>
      <c r="BV568">
        <v>16.722909999999999</v>
      </c>
      <c r="BW568">
        <v>6.1828483939917406E-3</v>
      </c>
      <c r="BX568">
        <f t="shared" si="60"/>
        <v>0.10339521723636841</v>
      </c>
      <c r="BY568">
        <v>94.21</v>
      </c>
      <c r="BZ568">
        <v>5.08</v>
      </c>
      <c r="CA568">
        <v>5263072</v>
      </c>
      <c r="CB568">
        <v>7600828.666666667</v>
      </c>
      <c r="CC568">
        <v>41.910161666666667</v>
      </c>
      <c r="CD568">
        <v>4.4483333333333333</v>
      </c>
      <c r="CE568">
        <v>13.050940000000001</v>
      </c>
      <c r="CF568">
        <v>5.1229120312710466E-4</v>
      </c>
      <c r="CG568">
        <f t="shared" si="62"/>
        <v>6.6858817545396559E-3</v>
      </c>
      <c r="CH568">
        <v>103.85</v>
      </c>
      <c r="CI568">
        <v>3.49</v>
      </c>
      <c r="CJ568">
        <v>1434655</v>
      </c>
      <c r="CK568">
        <v>1727255.8333333333</v>
      </c>
      <c r="CL568">
        <v>5.5010204166666661</v>
      </c>
      <c r="CM568">
        <v>0.75749999999999995</v>
      </c>
      <c r="CN568">
        <v>27.295259999999999</v>
      </c>
      <c r="CO568">
        <v>4.4519116633947066E-3</v>
      </c>
      <c r="CP568" s="10">
        <f t="shared" si="40"/>
        <v>0.121516086349391</v>
      </c>
      <c r="CQ568">
        <v>96.64</v>
      </c>
      <c r="CR568">
        <v>-1.73</v>
      </c>
      <c r="CS568">
        <v>5124716</v>
      </c>
      <c r="CT568">
        <v>8091814.166666667</v>
      </c>
      <c r="CU568">
        <v>28.956566666666664</v>
      </c>
      <c r="CV568">
        <v>5.7758333333333338</v>
      </c>
      <c r="CW568">
        <v>40.371139999999997</v>
      </c>
      <c r="CX568">
        <v>5.6695370791080758E-2</v>
      </c>
      <c r="CY568">
        <f t="shared" si="41"/>
        <v>2.2888567515586318</v>
      </c>
      <c r="CZ568">
        <v>167.79</v>
      </c>
      <c r="DA568">
        <v>6.92</v>
      </c>
      <c r="DB568">
        <v>58380637</v>
      </c>
      <c r="DC568">
        <v>43991655.833333336</v>
      </c>
      <c r="DD568">
        <v>251.02900833333334</v>
      </c>
      <c r="DE568">
        <v>42.315833333333337</v>
      </c>
      <c r="DF568">
        <v>40.45234</v>
      </c>
      <c r="DG568">
        <v>8.6512247748730009E-2</v>
      </c>
      <c r="DH568">
        <f t="shared" si="42"/>
        <v>3.4996228600958608</v>
      </c>
      <c r="DI568">
        <v>70.010000000000005</v>
      </c>
      <c r="DJ568">
        <v>4.7</v>
      </c>
      <c r="DK568">
        <v>82263195</v>
      </c>
      <c r="DL568">
        <v>93870625</v>
      </c>
      <c r="DM568">
        <v>342.1538083333333</v>
      </c>
      <c r="DN568">
        <v>45.685833333333335</v>
      </c>
      <c r="DO568">
        <v>127.983</v>
      </c>
      <c r="DP568">
        <v>7.2265525562531588E-3</v>
      </c>
      <c r="DQ568">
        <f t="shared" si="43"/>
        <v>0.92487587580694808</v>
      </c>
      <c r="DR568">
        <v>71.88</v>
      </c>
      <c r="DS568">
        <v>11.09</v>
      </c>
      <c r="DT568">
        <v>10570081</v>
      </c>
      <c r="DU568">
        <v>9117580.833333334</v>
      </c>
      <c r="DV568">
        <v>27.066716666666665</v>
      </c>
      <c r="DW568">
        <v>3.5141666666666667</v>
      </c>
      <c r="DX568">
        <v>17.122579999999999</v>
      </c>
      <c r="DY568">
        <v>4.583640396843407E-3</v>
      </c>
      <c r="DZ568">
        <f t="shared" si="61"/>
        <v>7.848374938618298E-2</v>
      </c>
      <c r="EA568">
        <v>37.56</v>
      </c>
      <c r="EB568">
        <v>7.78</v>
      </c>
      <c r="EC568">
        <v>10302236</v>
      </c>
      <c r="ED568">
        <v>6582884.166666667</v>
      </c>
      <c r="EE568">
        <v>24.354054999999999</v>
      </c>
      <c r="EF568">
        <v>2.9241666666666668</v>
      </c>
      <c r="EG568">
        <v>77.828500000000005</v>
      </c>
      <c r="EH568">
        <v>2.513189196701689E-4</v>
      </c>
      <c r="EI568">
        <f t="shared" si="32"/>
        <v>1.955977453954974E-2</v>
      </c>
      <c r="EJ568">
        <v>67.400000000000006</v>
      </c>
      <c r="EK568">
        <v>-5.82</v>
      </c>
      <c r="EL568">
        <v>268968</v>
      </c>
      <c r="EM568">
        <v>313735.625</v>
      </c>
      <c r="EN568">
        <v>2.097330083333333</v>
      </c>
      <c r="EO568">
        <v>0.42596974999999998</v>
      </c>
      <c r="EP568">
        <v>42.808790000000002</v>
      </c>
      <c r="EQ568">
        <v>3.3693445044278539E-3</v>
      </c>
      <c r="ER568">
        <f t="shared" si="44"/>
        <v>0.14423756132770607</v>
      </c>
      <c r="ES568">
        <v>134.97</v>
      </c>
      <c r="ET568">
        <v>6.19</v>
      </c>
      <c r="EU568">
        <v>3638507</v>
      </c>
      <c r="EV568">
        <v>5229153.333333333</v>
      </c>
      <c r="EW568">
        <v>11.753054166666667</v>
      </c>
      <c r="EX568">
        <v>1.5725</v>
      </c>
      <c r="EY568">
        <v>13.60243</v>
      </c>
      <c r="EZ568">
        <v>4.215913384807317E-3</v>
      </c>
      <c r="FA568">
        <f t="shared" si="33"/>
        <v>5.7346666702904593E-2</v>
      </c>
      <c r="FB568">
        <v>12.05</v>
      </c>
      <c r="FC568">
        <v>18.25</v>
      </c>
      <c r="FD568">
        <v>5499554</v>
      </c>
      <c r="FE568">
        <v>5058478</v>
      </c>
      <c r="FF568">
        <v>16.858073333333333</v>
      </c>
      <c r="FG568">
        <v>2.714116666666667</v>
      </c>
      <c r="FH568">
        <v>52.646799999999999</v>
      </c>
      <c r="FI568">
        <v>5.9840410932210417E-2</v>
      </c>
      <c r="FJ568">
        <f t="shared" si="45"/>
        <v>3.1504061462658952</v>
      </c>
      <c r="FK568">
        <v>123.82</v>
      </c>
      <c r="FL568">
        <v>9.49</v>
      </c>
      <c r="FM568">
        <v>57162098</v>
      </c>
      <c r="FN568">
        <v>41546989.166666664</v>
      </c>
      <c r="FO568">
        <v>161.31649999999999</v>
      </c>
      <c r="FP568">
        <v>19.949166666666667</v>
      </c>
      <c r="FQ568">
        <v>101.1726</v>
      </c>
      <c r="FR568">
        <v>0.12042989145339585</v>
      </c>
      <c r="FS568">
        <f t="shared" si="46"/>
        <v>12.184205236057837</v>
      </c>
      <c r="FT568">
        <v>95.02</v>
      </c>
      <c r="FU568">
        <v>8.0399999999999991</v>
      </c>
      <c r="FV568">
        <v>125975305</v>
      </c>
      <c r="FW568">
        <v>110222233.33333333</v>
      </c>
      <c r="FX568">
        <v>502.45116666666667</v>
      </c>
      <c r="FY568">
        <v>85.821416666666664</v>
      </c>
      <c r="GC568">
        <v>74.64</v>
      </c>
      <c r="GD568">
        <v>4.05</v>
      </c>
      <c r="GE568">
        <v>2457910</v>
      </c>
      <c r="GF568">
        <v>761689.75</v>
      </c>
      <c r="GG568">
        <v>3.4554338333333336</v>
      </c>
      <c r="GH568">
        <v>0.26</v>
      </c>
      <c r="GK568" s="10"/>
      <c r="GL568">
        <v>54.36</v>
      </c>
      <c r="GM568">
        <v>4.75</v>
      </c>
      <c r="GN568">
        <v>3599721</v>
      </c>
      <c r="GO568">
        <v>2297211</v>
      </c>
      <c r="GP568">
        <v>9.0250833333333329</v>
      </c>
      <c r="GQ568">
        <v>1.3533333333333333</v>
      </c>
      <c r="GU568">
        <v>141.28</v>
      </c>
      <c r="GV568">
        <v>4.5599999999999996</v>
      </c>
      <c r="GW568">
        <v>413779</v>
      </c>
      <c r="GX568">
        <v>855712.91666666663</v>
      </c>
      <c r="GY568">
        <v>2.9082733333333333</v>
      </c>
      <c r="GZ568">
        <v>3.7499999999999999E-2</v>
      </c>
      <c r="HA568">
        <v>7.5552780000000004</v>
      </c>
      <c r="HB568">
        <v>4.1268733252594982E-2</v>
      </c>
      <c r="HC568">
        <f t="shared" si="47"/>
        <v>0.31179675243119931</v>
      </c>
      <c r="HD568">
        <v>25.92</v>
      </c>
      <c r="HE568">
        <v>18.38</v>
      </c>
      <c r="HF568">
        <v>92452701</v>
      </c>
      <c r="HG568">
        <v>51966091.666666664</v>
      </c>
      <c r="HH568">
        <v>123.07396666666666</v>
      </c>
      <c r="HI568">
        <v>13.049244166666666</v>
      </c>
      <c r="HJ568">
        <v>57.311160000000001</v>
      </c>
      <c r="HK568">
        <v>1.68677669444992E-2</v>
      </c>
      <c r="HL568">
        <f t="shared" si="48"/>
        <v>0.96671129019890478</v>
      </c>
      <c r="HM568">
        <v>114.37</v>
      </c>
      <c r="HN568">
        <v>5.99</v>
      </c>
      <c r="HO568">
        <v>15640031</v>
      </c>
      <c r="HP568">
        <v>20310786.666666668</v>
      </c>
      <c r="HQ568">
        <v>84.759221666666676</v>
      </c>
      <c r="HR568">
        <v>7.0058333333333325</v>
      </c>
      <c r="HS568">
        <v>71.895619999999994</v>
      </c>
      <c r="HT568">
        <v>1.68677669444992E-2</v>
      </c>
      <c r="HU568">
        <f t="shared" si="49"/>
        <v>1.2127185624902754</v>
      </c>
      <c r="HV568">
        <v>139.69999999999999</v>
      </c>
      <c r="HW568">
        <v>10.96</v>
      </c>
      <c r="HX568">
        <v>3729383</v>
      </c>
      <c r="HY568">
        <v>6271078.333333333</v>
      </c>
      <c r="HZ568">
        <v>18.165650833333334</v>
      </c>
      <c r="IA568">
        <v>7.0058333333333325</v>
      </c>
      <c r="IB568">
        <v>18.428899999999999</v>
      </c>
      <c r="IC568">
        <v>6.0433784881046664E-3</v>
      </c>
      <c r="ID568">
        <f t="shared" si="50"/>
        <v>0.11137281781943208</v>
      </c>
      <c r="IE568">
        <v>142.88999999999999</v>
      </c>
      <c r="IF568">
        <v>-4.1100000000000003</v>
      </c>
      <c r="IG568">
        <v>4381137</v>
      </c>
      <c r="IH568">
        <v>5900630</v>
      </c>
      <c r="II568">
        <v>38.934735833333335</v>
      </c>
      <c r="IJ568">
        <v>8.7241666666666671</v>
      </c>
      <c r="IK568">
        <v>27.614170000000001</v>
      </c>
      <c r="IL568">
        <v>1.3553278385847061E-2</v>
      </c>
      <c r="IM568">
        <f t="shared" si="63"/>
        <v>0.37426253340410637</v>
      </c>
      <c r="IN568">
        <v>31.47</v>
      </c>
      <c r="IO568">
        <v>5.26</v>
      </c>
      <c r="IP568">
        <v>38359165</v>
      </c>
      <c r="IQ568">
        <v>40408618.333333336</v>
      </c>
      <c r="IR568">
        <v>96.99581666666667</v>
      </c>
      <c r="IS568">
        <v>11.765833333333333</v>
      </c>
      <c r="IT568">
        <v>44.458159999999999</v>
      </c>
      <c r="IU568">
        <v>7.0697095704239082E-3</v>
      </c>
      <c r="IV568">
        <f t="shared" si="51"/>
        <v>0.31430627923543736</v>
      </c>
      <c r="IW568">
        <v>93.29</v>
      </c>
      <c r="IX568">
        <v>12.63</v>
      </c>
      <c r="IY568">
        <v>10067655</v>
      </c>
      <c r="IZ568">
        <v>5496001</v>
      </c>
      <c r="JA568">
        <v>21.030066666666666</v>
      </c>
      <c r="JB568">
        <v>2.85</v>
      </c>
      <c r="JC568">
        <v>70.444469999999995</v>
      </c>
      <c r="JD568">
        <v>2.0225238390098052E-3</v>
      </c>
      <c r="JE568">
        <f t="shared" si="29"/>
        <v>0.14247561990141105</v>
      </c>
      <c r="JF568">
        <v>34.82</v>
      </c>
      <c r="JG568">
        <v>5.53</v>
      </c>
      <c r="JH568">
        <v>5362429</v>
      </c>
      <c r="JI568">
        <v>4602635.666666667</v>
      </c>
      <c r="JJ568">
        <v>17.600200833333332</v>
      </c>
      <c r="JK568">
        <v>2.1216666666666666</v>
      </c>
      <c r="JL568">
        <v>35.386830000000003</v>
      </c>
      <c r="JM568">
        <v>1.1773964993635954E-3</v>
      </c>
      <c r="JN568">
        <f t="shared" si="34"/>
        <v>4.1664329765574666E-2</v>
      </c>
      <c r="JO568">
        <v>177.22</v>
      </c>
      <c r="JP568">
        <v>6.24</v>
      </c>
      <c r="JQ568">
        <v>1986792</v>
      </c>
      <c r="JR568">
        <v>1572862.5</v>
      </c>
      <c r="JS568">
        <v>6.5016766666666674</v>
      </c>
      <c r="JT568">
        <v>1.0875000000000001</v>
      </c>
      <c r="JU568">
        <v>36.838790000000003</v>
      </c>
      <c r="JV568">
        <v>2.3530298821191387E-2</v>
      </c>
      <c r="JW568">
        <f t="shared" si="52"/>
        <v>0.86682773691111714</v>
      </c>
      <c r="JX568">
        <v>62.13</v>
      </c>
      <c r="JY568">
        <v>6.91</v>
      </c>
      <c r="JZ568">
        <v>45638701</v>
      </c>
      <c r="KA568">
        <v>37712283.333333336</v>
      </c>
      <c r="KB568">
        <v>161.70284999999998</v>
      </c>
      <c r="KC568">
        <v>18.820476666666668</v>
      </c>
      <c r="KD568">
        <v>36.111879999999999</v>
      </c>
      <c r="KE568">
        <v>3.1611286154118845E-2</v>
      </c>
      <c r="KF568">
        <f t="shared" si="53"/>
        <v>1.1415429722432011</v>
      </c>
      <c r="KG568">
        <v>85.31</v>
      </c>
      <c r="KH568">
        <v>9.56</v>
      </c>
      <c r="KI568">
        <v>40237375</v>
      </c>
      <c r="KJ568">
        <v>25952269.166666668</v>
      </c>
      <c r="KK568">
        <v>105.54734999999999</v>
      </c>
      <c r="KL568">
        <v>14.434166666666668</v>
      </c>
      <c r="KM568">
        <v>25.542870000000001</v>
      </c>
      <c r="KN568">
        <v>8.1928354096173113E-3</v>
      </c>
      <c r="KO568">
        <f t="shared" si="54"/>
        <v>0.20926852979925173</v>
      </c>
      <c r="KP568">
        <v>90.86</v>
      </c>
      <c r="KQ568">
        <v>-3.3</v>
      </c>
      <c r="KR568">
        <v>8840329</v>
      </c>
      <c r="KS568">
        <v>6665260</v>
      </c>
      <c r="KT568">
        <v>54.185312500000002</v>
      </c>
      <c r="KU568">
        <v>11.717500000000001</v>
      </c>
      <c r="KV568">
        <v>41.447270000000003</v>
      </c>
      <c r="KW568">
        <v>1.019294344960614E-2</v>
      </c>
      <c r="KX568">
        <f t="shared" si="55"/>
        <v>0.42246967925055712</v>
      </c>
      <c r="KY568">
        <v>185.9</v>
      </c>
      <c r="KZ568">
        <v>1.98</v>
      </c>
      <c r="LA568">
        <v>7071884</v>
      </c>
      <c r="LB568">
        <v>4427411.333333333</v>
      </c>
      <c r="LC568">
        <v>27.690916666666666</v>
      </c>
      <c r="LD568">
        <v>4.7773624999999997</v>
      </c>
      <c r="LE568">
        <v>1.0498609999999999</v>
      </c>
      <c r="LF568">
        <v>2.2860208118139855E-2</v>
      </c>
      <c r="LG568">
        <f t="shared" si="56"/>
        <v>2.4000040955118426E-2</v>
      </c>
      <c r="LH568">
        <v>25.85</v>
      </c>
      <c r="LI568">
        <v>7.82</v>
      </c>
      <c r="LJ568">
        <v>61951134</v>
      </c>
      <c r="LK568">
        <v>22658325</v>
      </c>
      <c r="LL568">
        <v>64.553141666666662</v>
      </c>
      <c r="LM568">
        <v>7.9041666666666659</v>
      </c>
      <c r="LN568">
        <v>60.192100000000003</v>
      </c>
      <c r="LO568">
        <v>5.2069561664113841E-2</v>
      </c>
      <c r="LP568">
        <f t="shared" si="57"/>
        <v>3.1341762626425069</v>
      </c>
      <c r="LQ568">
        <v>151.94</v>
      </c>
      <c r="LR568">
        <v>5.0999999999999996</v>
      </c>
      <c r="LS568">
        <v>58298563</v>
      </c>
      <c r="LT568">
        <v>64700362.5</v>
      </c>
      <c r="LU568">
        <v>223.02458333333334</v>
      </c>
      <c r="LV568">
        <v>29.239166666666666</v>
      </c>
      <c r="LW568">
        <v>38.498570000000001</v>
      </c>
      <c r="LX568">
        <v>0.31745106271217477</v>
      </c>
      <c r="LY568" s="10">
        <f t="shared" si="58"/>
        <v>12.221411959399051</v>
      </c>
      <c r="LZ568">
        <v>66.3</v>
      </c>
      <c r="MA568">
        <v>1.32</v>
      </c>
      <c r="MB568">
        <v>270860696</v>
      </c>
      <c r="MC568">
        <v>554064558.33333337</v>
      </c>
      <c r="MD568">
        <v>2097.1144166666668</v>
      </c>
      <c r="ME568">
        <v>305.28218333333331</v>
      </c>
      <c r="MF568" s="13"/>
      <c r="MG568" s="13"/>
      <c r="MH568" s="13"/>
      <c r="MI568" s="12"/>
      <c r="MJ568" s="12"/>
      <c r="MK568" s="12"/>
      <c r="MM568" s="14"/>
      <c r="MN568" s="14"/>
      <c r="MO568" s="14"/>
      <c r="MP568" s="14"/>
      <c r="MQ568" s="16"/>
      <c r="MR568" s="16"/>
      <c r="MS568" s="16"/>
      <c r="MT568" s="16"/>
      <c r="NC568" s="14"/>
      <c r="ND568" s="14"/>
      <c r="NE568" s="14"/>
      <c r="NF568" s="14"/>
      <c r="NG568" s="16"/>
      <c r="NH568" s="16"/>
      <c r="NI568" s="16"/>
      <c r="NJ568" s="16"/>
      <c r="NK568" s="13"/>
      <c r="NL568" s="13"/>
      <c r="NM568" s="13"/>
      <c r="NN568" s="13"/>
      <c r="NO568" s="12"/>
      <c r="NP568" s="12"/>
      <c r="NQ568" s="12"/>
      <c r="NR568" s="12"/>
      <c r="NW568" s="16"/>
      <c r="NX568" s="16"/>
      <c r="NY568" s="16"/>
      <c r="NZ568" s="16"/>
      <c r="PN568"/>
      <c r="QU568" s="16"/>
      <c r="QV568" s="16"/>
      <c r="QW568" s="16"/>
      <c r="QX568" s="16"/>
      <c r="RK568" s="16"/>
      <c r="RL568" s="16"/>
      <c r="RM568" s="16"/>
      <c r="RN568" s="16"/>
      <c r="RW568" s="14"/>
      <c r="RX568" s="14"/>
      <c r="RY568" s="14"/>
      <c r="RZ568" s="14"/>
      <c r="SA568" s="16"/>
      <c r="SB568" s="16"/>
      <c r="SC568" s="16"/>
      <c r="SD568" s="16"/>
    </row>
    <row r="569" spans="1:498" hidden="1" x14ac:dyDescent="0.35">
      <c r="A569" s="2">
        <v>35400</v>
      </c>
      <c r="B569">
        <v>41.997990000000001</v>
      </c>
      <c r="C569">
        <v>1.6435236528963258E-2</v>
      </c>
      <c r="D569">
        <f t="shared" si="35"/>
        <v>0.69024689939103367</v>
      </c>
      <c r="E569">
        <v>69.3</v>
      </c>
      <c r="F569">
        <v>26.94</v>
      </c>
      <c r="G569">
        <v>18305299</v>
      </c>
      <c r="H569">
        <v>54083400</v>
      </c>
      <c r="I569">
        <v>99.011399999999995</v>
      </c>
      <c r="J569">
        <v>15.010583333333335</v>
      </c>
      <c r="K569">
        <v>45.252369999999999</v>
      </c>
      <c r="L569">
        <v>8.7776350622422589E-3</v>
      </c>
      <c r="M569">
        <f t="shared" si="36"/>
        <v>0.39720878956155969</v>
      </c>
      <c r="N569">
        <v>34.69</v>
      </c>
      <c r="O569">
        <v>-4.26</v>
      </c>
      <c r="P569">
        <v>7960918</v>
      </c>
      <c r="Q569">
        <v>6596520.833333333</v>
      </c>
      <c r="R569">
        <v>31.308039166666664</v>
      </c>
      <c r="S569">
        <v>4.4541666666666666</v>
      </c>
      <c r="T569">
        <v>39.55442</v>
      </c>
      <c r="U569">
        <v>1.0358020102645034E-2</v>
      </c>
      <c r="V569">
        <f t="shared" si="37"/>
        <v>0.40970547750846481</v>
      </c>
      <c r="W569">
        <v>45.66</v>
      </c>
      <c r="X569">
        <v>0.55000000000000004</v>
      </c>
      <c r="Y569">
        <v>10156973</v>
      </c>
      <c r="Z569">
        <v>13144681.666666666</v>
      </c>
      <c r="AA569">
        <v>59.490116666666665</v>
      </c>
      <c r="AB569">
        <v>6.2616666666666667</v>
      </c>
      <c r="AC569">
        <v>41.334769999999999</v>
      </c>
      <c r="AD569">
        <v>2.8249500490566806E-2</v>
      </c>
      <c r="AE569">
        <f t="shared" si="38"/>
        <v>1.1676866053924662</v>
      </c>
      <c r="AF569">
        <v>44.79</v>
      </c>
      <c r="AG569">
        <v>-19.2</v>
      </c>
      <c r="AH569">
        <v>29767210</v>
      </c>
      <c r="AI569">
        <v>70296288.333333328</v>
      </c>
      <c r="AJ569">
        <v>289.50299999999999</v>
      </c>
      <c r="AK569">
        <v>47.635133333333329</v>
      </c>
      <c r="AL569">
        <v>26.228909999999999</v>
      </c>
      <c r="AM569">
        <v>5.3932128867865293E-3</v>
      </c>
      <c r="AN569">
        <f t="shared" si="39"/>
        <v>0.14145809541836407</v>
      </c>
      <c r="AO569">
        <v>67.45</v>
      </c>
      <c r="AP569">
        <v>12.37</v>
      </c>
      <c r="AQ569">
        <v>14734050</v>
      </c>
      <c r="AR569">
        <v>6854288.666666667</v>
      </c>
      <c r="AS569">
        <v>20.4870825</v>
      </c>
      <c r="AT569">
        <v>2.5659166666666668</v>
      </c>
      <c r="AU569">
        <v>8.5579140000000002</v>
      </c>
      <c r="AV569">
        <v>9.3261306762419307E-3</v>
      </c>
      <c r="AW569">
        <f t="shared" si="59"/>
        <v>7.9812224280040284E-2</v>
      </c>
      <c r="AX569">
        <v>133.19999999999999</v>
      </c>
      <c r="AY569">
        <v>24.7</v>
      </c>
      <c r="AZ569">
        <v>36462740</v>
      </c>
      <c r="BA569">
        <v>20253742.5</v>
      </c>
      <c r="BB569">
        <v>28.049906666666669</v>
      </c>
      <c r="BC569">
        <v>4.0309266666666668</v>
      </c>
      <c r="BD569">
        <v>13.62438</v>
      </c>
      <c r="BE569">
        <v>1.0912805942398887E-3</v>
      </c>
      <c r="BF569">
        <f t="shared" si="31"/>
        <v>1.4868021502550054E-2</v>
      </c>
      <c r="BG569">
        <v>92.77</v>
      </c>
      <c r="BH569">
        <v>23.69</v>
      </c>
      <c r="BI569">
        <v>3619014</v>
      </c>
      <c r="BJ569">
        <v>1315404.0833333333</v>
      </c>
      <c r="BK569">
        <v>2.5878103333333331</v>
      </c>
      <c r="BM569">
        <v>52.333359999999999</v>
      </c>
      <c r="BN569">
        <v>6.5408610946406029E-3</v>
      </c>
      <c r="BO569">
        <f t="shared" si="30"/>
        <v>0.34230523837582072</v>
      </c>
      <c r="BP569">
        <v>26.53</v>
      </c>
      <c r="BQ569">
        <v>-4.6399999999999997</v>
      </c>
      <c r="BR569">
        <v>10296139</v>
      </c>
      <c r="BS569">
        <v>12376610.833333334</v>
      </c>
      <c r="BU569">
        <v>5.3191666666666668</v>
      </c>
      <c r="BV569">
        <v>17.191939999999999</v>
      </c>
      <c r="BW569">
        <v>6.1828483939917406E-3</v>
      </c>
      <c r="BX569">
        <f t="shared" si="60"/>
        <v>0.10629515861860236</v>
      </c>
      <c r="BY569">
        <v>36.89</v>
      </c>
      <c r="BZ569">
        <v>-0.91</v>
      </c>
      <c r="CA569">
        <v>5263072</v>
      </c>
      <c r="CB569">
        <v>7600828.666666667</v>
      </c>
      <c r="CC569">
        <v>41.910161666666667</v>
      </c>
      <c r="CD569">
        <v>4.4483333333333333</v>
      </c>
      <c r="CE569">
        <v>17.17069</v>
      </c>
      <c r="CF569">
        <v>5.1229120312710466E-4</v>
      </c>
      <c r="CG569">
        <f t="shared" si="62"/>
        <v>8.7963934386225441E-3</v>
      </c>
      <c r="CH569">
        <v>63.05</v>
      </c>
      <c r="CI569">
        <v>-4.9400000000000004</v>
      </c>
      <c r="CJ569">
        <v>1434655</v>
      </c>
      <c r="CK569">
        <v>1727255.8333333333</v>
      </c>
      <c r="CL569">
        <v>5.5010204166666661</v>
      </c>
      <c r="CM569">
        <v>0.75749999999999995</v>
      </c>
      <c r="CN569">
        <v>28.81494</v>
      </c>
      <c r="CO569">
        <v>4.4519116633947066E-3</v>
      </c>
      <c r="CP569" s="10">
        <f t="shared" si="40"/>
        <v>0.12828156746601865</v>
      </c>
      <c r="CQ569">
        <v>45.41</v>
      </c>
      <c r="CR569">
        <v>-10.08</v>
      </c>
      <c r="CS569">
        <v>5124716</v>
      </c>
      <c r="CT569">
        <v>8091814.166666667</v>
      </c>
      <c r="CU569">
        <v>28.956566666666664</v>
      </c>
      <c r="CV569">
        <v>5.7758333333333338</v>
      </c>
      <c r="CW569">
        <v>41.118360000000003</v>
      </c>
      <c r="CX569">
        <v>5.6695370791080758E-2</v>
      </c>
      <c r="CY569">
        <f t="shared" si="41"/>
        <v>2.3312206665211437</v>
      </c>
      <c r="CZ569">
        <v>85.66</v>
      </c>
      <c r="DA569">
        <v>3.11</v>
      </c>
      <c r="DB569">
        <v>58380637</v>
      </c>
      <c r="DC569">
        <v>43991655.833333336</v>
      </c>
      <c r="DD569">
        <v>251.02900833333334</v>
      </c>
      <c r="DE569">
        <v>42.315833333333337</v>
      </c>
      <c r="DF569">
        <v>41.474110000000003</v>
      </c>
      <c r="DG569">
        <v>8.6512247748730009E-2</v>
      </c>
      <c r="DH569">
        <f t="shared" si="42"/>
        <v>3.5880184794780812</v>
      </c>
      <c r="DI569">
        <v>33.56</v>
      </c>
      <c r="DJ569">
        <v>-2.2200000000000002</v>
      </c>
      <c r="DK569">
        <v>82263195</v>
      </c>
      <c r="DL569">
        <v>93870625</v>
      </c>
      <c r="DM569">
        <v>342.1538083333333</v>
      </c>
      <c r="DN569">
        <v>45.685833333333335</v>
      </c>
      <c r="DO569">
        <v>128.90170000000001</v>
      </c>
      <c r="DP569">
        <v>7.2265525562531588E-3</v>
      </c>
      <c r="DQ569">
        <f t="shared" si="43"/>
        <v>0.93151490964037786</v>
      </c>
      <c r="DR569">
        <v>117.15</v>
      </c>
      <c r="DS569">
        <v>7.42</v>
      </c>
      <c r="DT569">
        <v>10570081</v>
      </c>
      <c r="DU569">
        <v>9117580.833333334</v>
      </c>
      <c r="DV569">
        <v>27.066716666666665</v>
      </c>
      <c r="DW569">
        <v>3.5141666666666667</v>
      </c>
      <c r="DX569">
        <v>18.544699999999999</v>
      </c>
      <c r="DY569">
        <v>4.583640396843407E-3</v>
      </c>
      <c r="DZ569">
        <f t="shared" si="61"/>
        <v>8.5002236067341919E-2</v>
      </c>
      <c r="EA569">
        <v>47.73</v>
      </c>
      <c r="EB569">
        <v>-1.51</v>
      </c>
      <c r="EC569">
        <v>10302236</v>
      </c>
      <c r="ED569">
        <v>6582884.166666667</v>
      </c>
      <c r="EE569">
        <v>24.354054999999999</v>
      </c>
      <c r="EF569">
        <v>2.9241666666666668</v>
      </c>
      <c r="EG569">
        <v>78.04571</v>
      </c>
      <c r="EH569">
        <v>2.513189196701689E-4</v>
      </c>
      <c r="EI569">
        <f t="shared" si="32"/>
        <v>1.9614363522091297E-2</v>
      </c>
      <c r="EJ569">
        <v>59.23</v>
      </c>
      <c r="EK569">
        <v>-3.91</v>
      </c>
      <c r="EL569">
        <v>268968</v>
      </c>
      <c r="EM569">
        <v>313735.625</v>
      </c>
      <c r="EN569">
        <v>2.097330083333333</v>
      </c>
      <c r="EO569">
        <v>0.42596974999999998</v>
      </c>
      <c r="EP569">
        <v>42.94491</v>
      </c>
      <c r="EQ569">
        <v>3.3693445044278539E-3</v>
      </c>
      <c r="ER569">
        <f t="shared" si="44"/>
        <v>0.14469619650164878</v>
      </c>
      <c r="ES569">
        <v>60.3</v>
      </c>
      <c r="ET569">
        <v>4.1900000000000004</v>
      </c>
      <c r="EU569">
        <v>3638507</v>
      </c>
      <c r="EV569">
        <v>5229153.333333333</v>
      </c>
      <c r="EW569">
        <v>11.753054166666667</v>
      </c>
      <c r="EX569">
        <v>1.5725</v>
      </c>
      <c r="EY569">
        <v>14.649520000000001</v>
      </c>
      <c r="EZ569">
        <v>4.215913384807317E-3</v>
      </c>
      <c r="FA569">
        <f t="shared" si="33"/>
        <v>6.1761107449002491E-2</v>
      </c>
      <c r="FB569">
        <v>33.04</v>
      </c>
      <c r="FC569">
        <v>15.24</v>
      </c>
      <c r="FD569">
        <v>5499554</v>
      </c>
      <c r="FE569">
        <v>5058478</v>
      </c>
      <c r="FF569">
        <v>16.858073333333333</v>
      </c>
      <c r="FG569">
        <v>2.714116666666667</v>
      </c>
      <c r="FH569">
        <v>53.601430000000001</v>
      </c>
      <c r="FI569">
        <v>5.9840410932210417E-2</v>
      </c>
      <c r="FJ569">
        <f t="shared" si="45"/>
        <v>3.2075315977541115</v>
      </c>
      <c r="FK569">
        <v>112.73</v>
      </c>
      <c r="FL569">
        <v>5.3</v>
      </c>
      <c r="FM569">
        <v>57162098</v>
      </c>
      <c r="FN569">
        <v>41546989.166666664</v>
      </c>
      <c r="FO569">
        <v>161.31649999999999</v>
      </c>
      <c r="FP569">
        <v>19.949166666666667</v>
      </c>
      <c r="FQ569">
        <v>96.967110000000005</v>
      </c>
      <c r="FR569">
        <v>0.12042989145339585</v>
      </c>
      <c r="FS569">
        <f t="shared" si="46"/>
        <v>11.677738531849496</v>
      </c>
      <c r="FT569">
        <v>93.75</v>
      </c>
      <c r="FU569">
        <v>2.86</v>
      </c>
      <c r="FV569">
        <v>125975305</v>
      </c>
      <c r="FW569">
        <v>110222233.33333333</v>
      </c>
      <c r="FX569">
        <v>502.45116666666667</v>
      </c>
      <c r="FY569">
        <v>85.821416666666664</v>
      </c>
      <c r="GC569">
        <v>50.08</v>
      </c>
      <c r="GD569">
        <v>-5.76</v>
      </c>
      <c r="GE569">
        <v>2457910</v>
      </c>
      <c r="GF569">
        <v>761689.75</v>
      </c>
      <c r="GG569">
        <v>3.4554338333333336</v>
      </c>
      <c r="GH569">
        <v>0.26</v>
      </c>
      <c r="GK569" s="10"/>
      <c r="GL569">
        <v>43.19</v>
      </c>
      <c r="GM569">
        <v>-5.94</v>
      </c>
      <c r="GN569">
        <v>3599721</v>
      </c>
      <c r="GO569">
        <v>2297211</v>
      </c>
      <c r="GP569">
        <v>9.0250833333333329</v>
      </c>
      <c r="GQ569">
        <v>1.3533333333333333</v>
      </c>
      <c r="GU569">
        <v>61.4</v>
      </c>
      <c r="GV569">
        <v>-0.91</v>
      </c>
      <c r="GW569">
        <v>413779</v>
      </c>
      <c r="GX569">
        <v>855712.91666666663</v>
      </c>
      <c r="GY569">
        <v>2.9082733333333333</v>
      </c>
      <c r="GZ569">
        <v>3.7499999999999999E-2</v>
      </c>
      <c r="HA569">
        <v>7.5389239999999997</v>
      </c>
      <c r="HB569">
        <v>4.1268733252594982E-2</v>
      </c>
      <c r="HC569">
        <f t="shared" si="47"/>
        <v>0.31112184356758638</v>
      </c>
      <c r="HD569">
        <v>13.48</v>
      </c>
      <c r="HE569">
        <v>16.32</v>
      </c>
      <c r="HF569">
        <v>92452701</v>
      </c>
      <c r="HG569">
        <v>51966091.666666664</v>
      </c>
      <c r="HH569">
        <v>123.07396666666666</v>
      </c>
      <c r="HI569">
        <v>13.049244166666666</v>
      </c>
      <c r="HJ569">
        <v>58.965440000000001</v>
      </c>
      <c r="HK569">
        <v>1.68677669444992E-2</v>
      </c>
      <c r="HL569">
        <f t="shared" si="48"/>
        <v>0.99461529969985096</v>
      </c>
      <c r="HM569">
        <v>39.659999999999997</v>
      </c>
      <c r="HN569">
        <v>0.62</v>
      </c>
      <c r="HO569">
        <v>15640031</v>
      </c>
      <c r="HP569">
        <v>20310786.666666668</v>
      </c>
      <c r="HQ569">
        <v>84.759221666666676</v>
      </c>
      <c r="HR569">
        <v>7.0058333333333325</v>
      </c>
      <c r="HS569">
        <v>72.565899999999999</v>
      </c>
      <c r="HT569">
        <v>1.68677669444992E-2</v>
      </c>
      <c r="HU569">
        <f t="shared" si="49"/>
        <v>1.2240246893178346</v>
      </c>
      <c r="HV569">
        <v>99.68</v>
      </c>
      <c r="HW569">
        <v>13.38</v>
      </c>
      <c r="HX569">
        <v>3729383</v>
      </c>
      <c r="HY569">
        <v>6271078.333333333</v>
      </c>
      <c r="HZ569">
        <v>18.165650833333334</v>
      </c>
      <c r="IA569">
        <v>7.0058333333333325</v>
      </c>
      <c r="IB569">
        <v>22.26998</v>
      </c>
      <c r="IC569">
        <v>6.0433784881046664E-3</v>
      </c>
      <c r="ID569">
        <f t="shared" si="50"/>
        <v>0.13458591806252115</v>
      </c>
      <c r="IE569">
        <v>96.54</v>
      </c>
      <c r="IF569">
        <v>-7.4</v>
      </c>
      <c r="IG569">
        <v>4381137</v>
      </c>
      <c r="IH569">
        <v>5900630</v>
      </c>
      <c r="II569">
        <v>38.934735833333335</v>
      </c>
      <c r="IJ569">
        <v>8.7241666666666671</v>
      </c>
      <c r="IK569">
        <v>26.440850000000001</v>
      </c>
      <c r="IL569">
        <v>1.3553278385847061E-2</v>
      </c>
      <c r="IM569">
        <f t="shared" si="63"/>
        <v>0.35836020080842429</v>
      </c>
      <c r="IN569">
        <v>17.45</v>
      </c>
      <c r="IO569">
        <v>-5.94</v>
      </c>
      <c r="IP569">
        <v>38359165</v>
      </c>
      <c r="IQ569">
        <v>40408618.333333336</v>
      </c>
      <c r="IR569">
        <v>96.99581666666667</v>
      </c>
      <c r="IS569">
        <v>11.765833333333333</v>
      </c>
      <c r="IT569">
        <v>45.60642</v>
      </c>
      <c r="IU569">
        <v>7.0697095704239082E-3</v>
      </c>
      <c r="IV569">
        <f t="shared" si="51"/>
        <v>0.32242414394677232</v>
      </c>
      <c r="IW569">
        <v>278.74</v>
      </c>
      <c r="IX569">
        <v>10.51</v>
      </c>
      <c r="IY569">
        <v>10067655</v>
      </c>
      <c r="IZ569">
        <v>5496001</v>
      </c>
      <c r="JA569">
        <v>21.030066666666666</v>
      </c>
      <c r="JB569">
        <v>2.85</v>
      </c>
      <c r="JC569">
        <v>65.957120000000003</v>
      </c>
      <c r="JD569">
        <v>2.0225238390098052E-3</v>
      </c>
      <c r="JE569">
        <f t="shared" si="29"/>
        <v>0.13339984755243042</v>
      </c>
      <c r="JF569">
        <v>40.020000000000003</v>
      </c>
      <c r="JG569">
        <v>-4.8</v>
      </c>
      <c r="JH569">
        <v>5362429</v>
      </c>
      <c r="JI569">
        <v>4602635.666666667</v>
      </c>
      <c r="JJ569">
        <v>17.600200833333332</v>
      </c>
      <c r="JK569">
        <v>2.1216666666666666</v>
      </c>
      <c r="JL569">
        <v>36.094499999999996</v>
      </c>
      <c r="JM569">
        <v>1.1773964993635954E-3</v>
      </c>
      <c r="JN569">
        <f t="shared" si="34"/>
        <v>4.2497537946279293E-2</v>
      </c>
      <c r="JO569">
        <v>80.11</v>
      </c>
      <c r="JP569">
        <v>-1.79</v>
      </c>
      <c r="JQ569">
        <v>1986792</v>
      </c>
      <c r="JR569">
        <v>1572862.5</v>
      </c>
      <c r="JS569">
        <v>6.5016766666666674</v>
      </c>
      <c r="JT569">
        <v>1.0875000000000001</v>
      </c>
      <c r="JU569">
        <v>34.337800000000001</v>
      </c>
      <c r="JV569">
        <v>2.3530298821191387E-2</v>
      </c>
      <c r="JW569">
        <f t="shared" si="52"/>
        <v>0.80797869486230567</v>
      </c>
      <c r="JX569">
        <v>25.55</v>
      </c>
      <c r="JY569">
        <v>0.94</v>
      </c>
      <c r="JZ569">
        <v>45638701</v>
      </c>
      <c r="KA569">
        <v>37712283.333333336</v>
      </c>
      <c r="KB569">
        <v>161.70284999999998</v>
      </c>
      <c r="KC569">
        <v>18.820476666666668</v>
      </c>
      <c r="KD569">
        <v>38.740220000000001</v>
      </c>
      <c r="KE569">
        <v>3.1611286154118845E-2</v>
      </c>
      <c r="KF569">
        <f t="shared" si="53"/>
        <v>1.2246281800935179</v>
      </c>
      <c r="KG569">
        <v>191.97</v>
      </c>
      <c r="KH569">
        <v>7.18</v>
      </c>
      <c r="KI569">
        <v>40237375</v>
      </c>
      <c r="KJ569">
        <v>25952269.166666668</v>
      </c>
      <c r="KK569">
        <v>105.54734999999999</v>
      </c>
      <c r="KL569">
        <v>14.434166666666668</v>
      </c>
      <c r="KM569">
        <v>26.818519999999999</v>
      </c>
      <c r="KN569">
        <v>8.1928354096173113E-3</v>
      </c>
      <c r="KO569">
        <f t="shared" si="54"/>
        <v>0.21971972028953005</v>
      </c>
      <c r="KP569">
        <v>41.98</v>
      </c>
      <c r="KQ569">
        <v>-8.49</v>
      </c>
      <c r="KR569">
        <v>8840329</v>
      </c>
      <c r="KS569">
        <v>6665260</v>
      </c>
      <c r="KT569">
        <v>54.185312500000002</v>
      </c>
      <c r="KU569">
        <v>11.717500000000001</v>
      </c>
      <c r="KV569">
        <v>41.758650000000003</v>
      </c>
      <c r="KW569">
        <v>1.019294344960614E-2</v>
      </c>
      <c r="KX569">
        <f t="shared" si="55"/>
        <v>0.42564355798189546</v>
      </c>
      <c r="KY569">
        <v>71.69</v>
      </c>
      <c r="KZ569">
        <v>-2.57</v>
      </c>
      <c r="LA569">
        <v>7071884</v>
      </c>
      <c r="LB569">
        <v>4427411.333333333</v>
      </c>
      <c r="LC569">
        <v>27.690916666666666</v>
      </c>
      <c r="LD569">
        <v>4.7773624999999997</v>
      </c>
      <c r="LE569">
        <v>1.158938</v>
      </c>
      <c r="LF569">
        <v>2.2860208118139855E-2</v>
      </c>
      <c r="LG569">
        <f t="shared" si="56"/>
        <v>2.6493563876020768E-2</v>
      </c>
      <c r="LH569">
        <v>112.1</v>
      </c>
      <c r="LI569">
        <v>4.63</v>
      </c>
      <c r="LJ569">
        <v>61951134</v>
      </c>
      <c r="LK569">
        <v>22658325</v>
      </c>
      <c r="LL569">
        <v>64.553141666666662</v>
      </c>
      <c r="LM569">
        <v>7.9041666666666659</v>
      </c>
      <c r="LN569">
        <v>61.243560000000002</v>
      </c>
      <c r="LO569">
        <v>5.2069561664113841E-2</v>
      </c>
      <c r="LP569">
        <f t="shared" si="57"/>
        <v>3.1889253239498561</v>
      </c>
      <c r="LQ569">
        <v>81.78</v>
      </c>
      <c r="LR569">
        <v>2.69</v>
      </c>
      <c r="LS569">
        <v>58298563</v>
      </c>
      <c r="LT569">
        <v>64700362.5</v>
      </c>
      <c r="LU569">
        <v>223.02458333333334</v>
      </c>
      <c r="LV569">
        <v>29.239166666666666</v>
      </c>
      <c r="LW569">
        <v>38.78163</v>
      </c>
      <c r="LX569">
        <v>0.31745106271217477</v>
      </c>
      <c r="LY569" s="10">
        <f t="shared" si="58"/>
        <v>12.311269657210358</v>
      </c>
      <c r="LZ569">
        <v>68.180000000000007</v>
      </c>
      <c r="MA569">
        <v>-2.2999999999999998</v>
      </c>
      <c r="MB569">
        <v>270860696</v>
      </c>
      <c r="MC569">
        <v>554064558.33333337</v>
      </c>
      <c r="MD569">
        <v>2097.1144166666668</v>
      </c>
      <c r="ME569">
        <v>305.28218333333331</v>
      </c>
      <c r="MF569" s="13"/>
      <c r="MG569" s="13"/>
      <c r="MH569" s="13"/>
      <c r="MI569" s="12"/>
      <c r="MJ569" s="12"/>
      <c r="MK569" s="12"/>
      <c r="MM569" s="14"/>
      <c r="MN569" s="14"/>
      <c r="MO569" s="14"/>
      <c r="MP569" s="14"/>
      <c r="MQ569" s="16"/>
      <c r="MR569" s="16"/>
      <c r="MS569" s="16"/>
      <c r="MT569" s="16"/>
      <c r="NC569" s="14"/>
      <c r="ND569" s="14"/>
      <c r="NE569" s="14"/>
      <c r="NF569" s="14"/>
      <c r="NG569" s="16"/>
      <c r="NH569" s="16"/>
      <c r="NI569" s="16"/>
      <c r="NJ569" s="16"/>
      <c r="NK569" s="13"/>
      <c r="NL569" s="13"/>
      <c r="NM569" s="13"/>
      <c r="NN569" s="13"/>
      <c r="NO569" s="12"/>
      <c r="NP569" s="12"/>
      <c r="NQ569" s="12"/>
      <c r="NR569" s="12"/>
      <c r="NW569" s="16"/>
      <c r="NX569" s="16"/>
      <c r="NY569" s="16"/>
      <c r="NZ569" s="16"/>
      <c r="PN569"/>
      <c r="QU569" s="16"/>
      <c r="QV569" s="16"/>
      <c r="QW569" s="16"/>
      <c r="QX569" s="16"/>
      <c r="RK569" s="16"/>
      <c r="RL569" s="16"/>
      <c r="RM569" s="16"/>
      <c r="RN569" s="16"/>
      <c r="RW569" s="14"/>
      <c r="RX569" s="14"/>
      <c r="RY569" s="14"/>
      <c r="RZ569" s="14"/>
      <c r="SA569" s="16"/>
      <c r="SB569" s="16"/>
      <c r="SC569" s="16"/>
      <c r="SD569" s="16"/>
    </row>
    <row r="570" spans="1:498" hidden="1" x14ac:dyDescent="0.35">
      <c r="A570" s="2">
        <v>35431</v>
      </c>
      <c r="B570">
        <v>43.104970000000002</v>
      </c>
      <c r="C570">
        <v>1.64681996957462E-2</v>
      </c>
      <c r="D570">
        <f t="shared" si="35"/>
        <v>0.70986125383914911</v>
      </c>
      <c r="E570">
        <v>113.15</v>
      </c>
      <c r="F570">
        <v>27.36</v>
      </c>
      <c r="G570">
        <v>18504909</v>
      </c>
      <c r="H570">
        <v>52464716.666666664</v>
      </c>
      <c r="I570">
        <v>101.44066666666667</v>
      </c>
      <c r="J570">
        <v>15.748291666666667</v>
      </c>
      <c r="K570">
        <v>46.687890000000003</v>
      </c>
      <c r="L570">
        <v>8.6412292552190493E-3</v>
      </c>
      <c r="M570">
        <f t="shared" si="36"/>
        <v>0.40344076093244891</v>
      </c>
      <c r="N570">
        <v>24.13</v>
      </c>
      <c r="O570">
        <v>-3.87</v>
      </c>
      <c r="P570">
        <v>7969802</v>
      </c>
      <c r="Q570">
        <v>6616268.333333333</v>
      </c>
      <c r="R570">
        <v>31.714047500000003</v>
      </c>
      <c r="S570">
        <v>4.6325000000000003</v>
      </c>
      <c r="T570">
        <v>41.845120000000001</v>
      </c>
      <c r="U570">
        <v>1.0366855788045526E-2</v>
      </c>
      <c r="V570">
        <f t="shared" si="37"/>
        <v>0.43380232447345962</v>
      </c>
      <c r="W570">
        <v>13.29</v>
      </c>
      <c r="X570">
        <v>-0.93</v>
      </c>
      <c r="Y570">
        <v>10181465</v>
      </c>
      <c r="Z570">
        <v>12609975</v>
      </c>
      <c r="AA570">
        <v>60.105158333333328</v>
      </c>
      <c r="AB570">
        <v>6.4899999999999993</v>
      </c>
      <c r="AC570">
        <v>42.607869999999998</v>
      </c>
      <c r="AD570">
        <v>2.8406124196608214E-2</v>
      </c>
      <c r="AE570">
        <f t="shared" si="38"/>
        <v>1.2103244469729371</v>
      </c>
      <c r="AF570">
        <v>40.31</v>
      </c>
      <c r="AG570">
        <v>-23.21</v>
      </c>
      <c r="AH570">
        <v>30059087</v>
      </c>
      <c r="AI570">
        <v>68489625</v>
      </c>
      <c r="AJ570">
        <v>290.93711666666667</v>
      </c>
      <c r="AK570">
        <v>47.695119166666665</v>
      </c>
      <c r="AL570">
        <v>27.44577</v>
      </c>
      <c r="AM570">
        <v>5.5849325280523466E-3</v>
      </c>
      <c r="AN570">
        <f t="shared" si="39"/>
        <v>0.15328277363044324</v>
      </c>
      <c r="AO570">
        <v>66.510000000000005</v>
      </c>
      <c r="AP570">
        <v>13.49</v>
      </c>
      <c r="AQ570">
        <v>14932435</v>
      </c>
      <c r="AR570">
        <v>8012615.333333333</v>
      </c>
      <c r="AS570">
        <v>23.421559999999999</v>
      </c>
      <c r="AT570">
        <v>2.7743333333333333</v>
      </c>
      <c r="AU570">
        <v>9.7892050000000008</v>
      </c>
      <c r="AV570">
        <v>9.3014090817753903E-3</v>
      </c>
      <c r="AW570">
        <f t="shared" si="59"/>
        <v>9.1053400290361061E-2</v>
      </c>
      <c r="AX570">
        <v>156.22</v>
      </c>
      <c r="AY570">
        <v>24.73</v>
      </c>
      <c r="AZ570">
        <v>37121156</v>
      </c>
      <c r="BA570">
        <v>24171208.333333332</v>
      </c>
      <c r="BB570">
        <v>28.514150000000001</v>
      </c>
      <c r="BC570">
        <v>4.1588616666666667</v>
      </c>
      <c r="BD570">
        <v>13.53309</v>
      </c>
      <c r="BE570">
        <v>1.1099163721147792E-3</v>
      </c>
      <c r="BF570">
        <f t="shared" si="31"/>
        <v>1.5020598156302797E-2</v>
      </c>
      <c r="BG570">
        <v>203.66</v>
      </c>
      <c r="BH570">
        <v>23.77</v>
      </c>
      <c r="BI570">
        <v>3701712</v>
      </c>
      <c r="BJ570">
        <v>1131146.4166666667</v>
      </c>
      <c r="BK570">
        <v>2.9057604166666664</v>
      </c>
      <c r="BM570">
        <v>55.842300000000002</v>
      </c>
      <c r="BN570">
        <v>6.2744762538120358E-3</v>
      </c>
      <c r="BO570">
        <f t="shared" si="30"/>
        <v>0.35038118530824786</v>
      </c>
      <c r="BP570">
        <v>12.7</v>
      </c>
      <c r="BQ570">
        <v>-4.55</v>
      </c>
      <c r="BR570">
        <v>10280049</v>
      </c>
      <c r="BS570">
        <v>12006800</v>
      </c>
      <c r="BU570">
        <v>5.3508333333333331</v>
      </c>
      <c r="BV570">
        <v>18.523959999999999</v>
      </c>
      <c r="BW570">
        <v>6.1563592266272249E-3</v>
      </c>
      <c r="BX570">
        <f t="shared" si="60"/>
        <v>0.11404015205967365</v>
      </c>
      <c r="BY570">
        <v>5.97</v>
      </c>
      <c r="BZ570">
        <v>-1.1000000000000001</v>
      </c>
      <c r="CA570">
        <v>5285041</v>
      </c>
      <c r="CB570">
        <v>6801320.833333333</v>
      </c>
      <c r="CC570">
        <v>40.193326666666671</v>
      </c>
      <c r="CD570">
        <v>3.6783333333333332</v>
      </c>
      <c r="CE570">
        <v>21.372440000000001</v>
      </c>
      <c r="CF570">
        <v>5.5845349445664022E-4</v>
      </c>
      <c r="CG570">
        <f t="shared" si="62"/>
        <v>1.1935513803064877E-2</v>
      </c>
      <c r="CH570">
        <v>38.46</v>
      </c>
      <c r="CI570">
        <v>-4.01</v>
      </c>
      <c r="CJ570">
        <v>1421494</v>
      </c>
      <c r="CK570">
        <v>1760466.8333333333</v>
      </c>
      <c r="CL570">
        <v>5.4189611666666666</v>
      </c>
      <c r="CM570">
        <v>0.76833333333333342</v>
      </c>
      <c r="CN570">
        <v>31.500879999999999</v>
      </c>
      <c r="CO570">
        <v>4.5647536649936734E-3</v>
      </c>
      <c r="CP570" s="10">
        <f t="shared" si="40"/>
        <v>0.14379375743052589</v>
      </c>
      <c r="CQ570">
        <v>37.01</v>
      </c>
      <c r="CR570">
        <v>-9.65</v>
      </c>
      <c r="CS570">
        <v>5139926</v>
      </c>
      <c r="CT570">
        <v>8188537.5</v>
      </c>
      <c r="CU570">
        <v>29.365066666666667</v>
      </c>
      <c r="CV570">
        <v>5.7591666666666663</v>
      </c>
      <c r="CW570">
        <v>43.586320000000001</v>
      </c>
      <c r="CX570">
        <v>5.5946997877161099E-2</v>
      </c>
      <c r="CY570">
        <f t="shared" si="41"/>
        <v>2.4385237525132646</v>
      </c>
      <c r="CZ570">
        <v>57.53</v>
      </c>
      <c r="DA570">
        <v>1.9</v>
      </c>
      <c r="DB570">
        <v>58568662</v>
      </c>
      <c r="DC570">
        <v>42151375</v>
      </c>
      <c r="DD570">
        <v>247.13995</v>
      </c>
      <c r="DE570">
        <v>41.609166666666667</v>
      </c>
      <c r="DF570">
        <v>43.107010000000002</v>
      </c>
      <c r="DG570">
        <v>8.4916369982810214E-2</v>
      </c>
      <c r="DH570">
        <f t="shared" si="42"/>
        <v>3.6604908100126998</v>
      </c>
      <c r="DI570">
        <v>8.52</v>
      </c>
      <c r="DJ570">
        <v>-2.39</v>
      </c>
      <c r="DK570">
        <v>82389631</v>
      </c>
      <c r="DL570">
        <v>90501383.333333328</v>
      </c>
      <c r="DM570">
        <v>337.76558333333332</v>
      </c>
      <c r="DN570">
        <v>45.530833333333334</v>
      </c>
      <c r="DO570">
        <v>148.346</v>
      </c>
      <c r="DP570">
        <v>7.2808364454750212E-3</v>
      </c>
      <c r="DQ570">
        <f t="shared" si="43"/>
        <v>1.0800829633404376</v>
      </c>
      <c r="DR570">
        <v>61.99</v>
      </c>
      <c r="DS570">
        <v>5.78</v>
      </c>
      <c r="DT570">
        <v>10622327</v>
      </c>
      <c r="DU570">
        <v>9457115.333333334</v>
      </c>
      <c r="DV570">
        <v>27.836980000000001</v>
      </c>
      <c r="DW570">
        <v>3.5675000000000003</v>
      </c>
      <c r="DX570">
        <v>24.047699999999999</v>
      </c>
      <c r="DY570">
        <v>4.5587975164186412E-3</v>
      </c>
      <c r="DZ570">
        <f t="shared" si="61"/>
        <v>0.10962859503558055</v>
      </c>
      <c r="EA570">
        <v>21.62</v>
      </c>
      <c r="EB570">
        <v>-2.17</v>
      </c>
      <c r="EC570">
        <v>10278600</v>
      </c>
      <c r="ED570">
        <v>6434253.333333333</v>
      </c>
      <c r="EE570">
        <v>23.766433333333335</v>
      </c>
      <c r="EF570">
        <v>2.9499999999999997</v>
      </c>
      <c r="EG570">
        <v>80.404229999999998</v>
      </c>
      <c r="EH570">
        <v>2.5632667276059644E-4</v>
      </c>
      <c r="EI570">
        <f t="shared" si="32"/>
        <v>2.0609748751777731E-2</v>
      </c>
      <c r="EJ570">
        <v>95.01</v>
      </c>
      <c r="EK570">
        <v>-3.15</v>
      </c>
      <c r="EL570">
        <v>271193</v>
      </c>
      <c r="EM570">
        <v>317327.56666666665</v>
      </c>
      <c r="EN570">
        <v>2.2002729166666666</v>
      </c>
      <c r="EO570">
        <v>0.46496050000000005</v>
      </c>
      <c r="EP570">
        <v>45.48001</v>
      </c>
      <c r="EQ570">
        <v>3.6070572481026863E-3</v>
      </c>
      <c r="ER570">
        <f t="shared" si="44"/>
        <v>0.16404899971428266</v>
      </c>
      <c r="ES570">
        <v>30.88</v>
      </c>
      <c r="ET570">
        <v>4</v>
      </c>
      <c r="EU570">
        <v>3672287</v>
      </c>
      <c r="EV570">
        <v>5371653.333333333</v>
      </c>
      <c r="EW570">
        <v>12.144184166666667</v>
      </c>
      <c r="EX570">
        <v>1.6375</v>
      </c>
      <c r="EY570">
        <v>16.742069999999998</v>
      </c>
      <c r="EZ570">
        <v>4.2193793748885149E-3</v>
      </c>
      <c r="FA570">
        <f t="shared" si="33"/>
        <v>7.0641144850939752E-2</v>
      </c>
      <c r="FB570">
        <v>58.82</v>
      </c>
      <c r="FC570">
        <v>13.29</v>
      </c>
      <c r="FD570">
        <v>5646476</v>
      </c>
      <c r="FE570">
        <v>5317052</v>
      </c>
      <c r="FF570">
        <v>18.43441</v>
      </c>
      <c r="FG570">
        <v>2.9259166666666663</v>
      </c>
      <c r="FH570">
        <v>60.82714</v>
      </c>
      <c r="FI570">
        <v>5.8758500913757082E-2</v>
      </c>
      <c r="FJ570">
        <f t="shared" si="45"/>
        <v>3.5741115612712298</v>
      </c>
      <c r="FK570">
        <v>72.150000000000006</v>
      </c>
      <c r="FL570">
        <v>5.25</v>
      </c>
      <c r="FM570">
        <v>57189272</v>
      </c>
      <c r="FN570">
        <v>42878789.166666664</v>
      </c>
      <c r="FO570">
        <v>164.10702499999999</v>
      </c>
      <c r="FP570">
        <v>20.541666666666668</v>
      </c>
      <c r="FQ570">
        <v>88.943510000000003</v>
      </c>
      <c r="FR570">
        <v>0.11726662790988469</v>
      </c>
      <c r="FS570">
        <f t="shared" si="46"/>
        <v>10.430105492169108</v>
      </c>
      <c r="FT570">
        <v>62.88</v>
      </c>
      <c r="FU570">
        <v>0.21</v>
      </c>
      <c r="FV570">
        <v>126265926</v>
      </c>
      <c r="FW570">
        <v>109434833.33333333</v>
      </c>
      <c r="FX570">
        <v>512.24703333333332</v>
      </c>
      <c r="FY570">
        <v>87.905333333333331</v>
      </c>
      <c r="GC570">
        <v>28.93</v>
      </c>
      <c r="GD570">
        <v>-4.0999999999999996</v>
      </c>
      <c r="GE570">
        <v>2433230</v>
      </c>
      <c r="GF570">
        <v>679459.04166666663</v>
      </c>
      <c r="GG570">
        <v>3.4810244166666666</v>
      </c>
      <c r="GH570">
        <v>0.3758333333333333</v>
      </c>
      <c r="GK570" s="10"/>
      <c r="GL570">
        <v>20.59</v>
      </c>
      <c r="GM570">
        <v>-4.57</v>
      </c>
      <c r="GN570">
        <v>3573418</v>
      </c>
      <c r="GO570">
        <v>2403167.5</v>
      </c>
      <c r="GP570">
        <v>8.3695704166666669</v>
      </c>
      <c r="GQ570">
        <v>1.1991666666666667</v>
      </c>
      <c r="GU570">
        <v>23.03</v>
      </c>
      <c r="GV570">
        <v>-2.25</v>
      </c>
      <c r="GW570">
        <v>418970</v>
      </c>
      <c r="GX570">
        <v>798636.58333333337</v>
      </c>
      <c r="GY570">
        <v>2.8465483333333332</v>
      </c>
      <c r="GZ570">
        <v>3.4166666666666665E-2</v>
      </c>
      <c r="HA570">
        <v>8.2539429999999996</v>
      </c>
      <c r="HB570">
        <v>4.2659018779809661E-2</v>
      </c>
      <c r="HC570">
        <f t="shared" si="47"/>
        <v>0.35210510944447848</v>
      </c>
      <c r="HD570">
        <v>18.510000000000002</v>
      </c>
      <c r="HE570">
        <v>15.1</v>
      </c>
      <c r="HF570">
        <v>94021205</v>
      </c>
      <c r="HG570">
        <v>55303183.333333336</v>
      </c>
      <c r="HH570">
        <v>126.05825833333334</v>
      </c>
      <c r="HI570">
        <v>13.895703333333332</v>
      </c>
      <c r="HJ570">
        <v>63.073120000000003</v>
      </c>
      <c r="HK570">
        <v>1.6969238356321841E-2</v>
      </c>
      <c r="HL570">
        <f t="shared" si="48"/>
        <v>1.0703028071568903</v>
      </c>
      <c r="HM570">
        <v>5.31</v>
      </c>
      <c r="HN570">
        <v>-0.74</v>
      </c>
      <c r="HO570">
        <v>15723620</v>
      </c>
      <c r="HP570">
        <v>19409571.666666668</v>
      </c>
      <c r="HQ570">
        <v>83.237541666666672</v>
      </c>
      <c r="HR570">
        <v>7.0916666666666659</v>
      </c>
      <c r="HS570">
        <v>74.02704</v>
      </c>
      <c r="HT570">
        <v>1.6969238356321841E-2</v>
      </c>
      <c r="HU570">
        <f t="shared" si="49"/>
        <v>1.2561824865729712</v>
      </c>
      <c r="HV570">
        <v>80.14</v>
      </c>
      <c r="HW570">
        <v>14.04</v>
      </c>
      <c r="HX570">
        <v>3776950</v>
      </c>
      <c r="HY570">
        <v>6466885</v>
      </c>
      <c r="HZ570">
        <v>18.168469999999999</v>
      </c>
      <c r="IA570">
        <v>7.0916666666666659</v>
      </c>
      <c r="IB570">
        <v>20.85951</v>
      </c>
      <c r="IC570">
        <v>6.1354181130624727E-3</v>
      </c>
      <c r="ID570">
        <f t="shared" si="50"/>
        <v>0.12798181548360779</v>
      </c>
      <c r="IE570">
        <v>97.4</v>
      </c>
      <c r="IF570">
        <v>-5.54</v>
      </c>
      <c r="IG570">
        <v>4404986</v>
      </c>
      <c r="IH570">
        <v>5947006.666666667</v>
      </c>
      <c r="II570">
        <v>40.833335833333329</v>
      </c>
      <c r="IJ570">
        <v>9.2083333333333339</v>
      </c>
      <c r="IK570">
        <v>30.154250000000001</v>
      </c>
      <c r="IL570">
        <v>1.3911868006288661E-2</v>
      </c>
      <c r="IM570">
        <f t="shared" si="63"/>
        <v>0.41950194582862987</v>
      </c>
      <c r="IN570">
        <v>8.84</v>
      </c>
      <c r="IO570">
        <v>-5.95</v>
      </c>
      <c r="IP570">
        <v>38348307</v>
      </c>
      <c r="IQ570">
        <v>39682802.5</v>
      </c>
      <c r="IR570">
        <v>96.045050000000003</v>
      </c>
      <c r="IS570">
        <v>11.744999999999999</v>
      </c>
      <c r="IT570">
        <v>50.342689999999997</v>
      </c>
      <c r="IU570">
        <v>7.1171344882962331E-3</v>
      </c>
      <c r="IV570">
        <f t="shared" si="51"/>
        <v>0.35829569523260585</v>
      </c>
      <c r="IW570">
        <v>167.35</v>
      </c>
      <c r="IX570">
        <v>9.34</v>
      </c>
      <c r="IY570">
        <v>10110548</v>
      </c>
      <c r="IZ570">
        <v>6105248.666666667</v>
      </c>
      <c r="JA570">
        <v>21.364611666666665</v>
      </c>
      <c r="JB570">
        <v>2.8241666666666667</v>
      </c>
      <c r="JC570">
        <v>71.238619999999997</v>
      </c>
      <c r="JD570">
        <v>2.0658322123402878E-3</v>
      </c>
      <c r="JE570">
        <f t="shared" si="29"/>
        <v>0.14716703595866906</v>
      </c>
      <c r="JF570">
        <v>22.01</v>
      </c>
      <c r="JG570">
        <v>-4.8099999999999996</v>
      </c>
      <c r="JH570">
        <v>5369781</v>
      </c>
      <c r="JI570">
        <v>4578707</v>
      </c>
      <c r="JJ570">
        <v>17.276783333333334</v>
      </c>
      <c r="JK570">
        <v>2.0866666666666664</v>
      </c>
      <c r="JL570">
        <v>47.996870000000001</v>
      </c>
      <c r="JM570">
        <v>1.1926621427643897E-3</v>
      </c>
      <c r="JN570">
        <f t="shared" si="34"/>
        <v>5.724404982018385E-2</v>
      </c>
      <c r="JO570">
        <v>91.76</v>
      </c>
      <c r="JP570">
        <v>-1.32</v>
      </c>
      <c r="JQ570">
        <v>1984399</v>
      </c>
      <c r="JR570">
        <v>1663065.8333333333</v>
      </c>
      <c r="JS570">
        <v>6.6475808333333335</v>
      </c>
      <c r="JT570">
        <v>1.0983333333333334</v>
      </c>
      <c r="JU570">
        <v>33.293640000000003</v>
      </c>
      <c r="JV570">
        <v>2.4089678873039821E-2</v>
      </c>
      <c r="JW570">
        <f t="shared" si="52"/>
        <v>0.80203309611459361</v>
      </c>
      <c r="JX570">
        <v>16.149999999999999</v>
      </c>
      <c r="JY570">
        <v>-2.2599999999999998</v>
      </c>
      <c r="JZ570">
        <v>45941541</v>
      </c>
      <c r="KA570">
        <v>40075511.666666664</v>
      </c>
      <c r="KB570">
        <v>177.59356666666667</v>
      </c>
      <c r="KC570">
        <v>20.548954999999999</v>
      </c>
      <c r="KD570">
        <v>42.776200000000003</v>
      </c>
      <c r="KE570">
        <v>3.1610463288122698E-2</v>
      </c>
      <c r="KF570">
        <f t="shared" si="53"/>
        <v>1.3521754997053943</v>
      </c>
      <c r="KG570">
        <v>134.47</v>
      </c>
      <c r="KH570">
        <v>6.38</v>
      </c>
      <c r="KI570">
        <v>40423823</v>
      </c>
      <c r="KJ570">
        <v>26288610.833333332</v>
      </c>
      <c r="KK570">
        <v>109.79949166666667</v>
      </c>
      <c r="KL570">
        <v>15.760833333333332</v>
      </c>
      <c r="KM570">
        <v>28.67661</v>
      </c>
      <c r="KN570">
        <v>8.1426959069660892E-3</v>
      </c>
      <c r="KO570">
        <f t="shared" si="54"/>
        <v>0.23350491487266281</v>
      </c>
      <c r="KP570">
        <v>24.24</v>
      </c>
      <c r="KQ570">
        <v>-6.82</v>
      </c>
      <c r="KR570">
        <v>8845524</v>
      </c>
      <c r="KS570">
        <v>6371458.333333333</v>
      </c>
      <c r="KT570">
        <v>56.115305833333338</v>
      </c>
      <c r="KU570">
        <v>12.434166666666668</v>
      </c>
      <c r="KV570">
        <v>43.624220000000001</v>
      </c>
      <c r="KW570">
        <v>1.0051028916703264E-2</v>
      </c>
      <c r="KX570">
        <f t="shared" si="55"/>
        <v>0.43846829668862486</v>
      </c>
      <c r="KY570">
        <v>39.58</v>
      </c>
      <c r="KZ570">
        <v>-3.2</v>
      </c>
      <c r="LA570">
        <v>7089163</v>
      </c>
      <c r="LB570">
        <v>4318497</v>
      </c>
      <c r="LC570">
        <v>29.609684999999999</v>
      </c>
      <c r="LD570">
        <v>5.2418403333333332</v>
      </c>
      <c r="LE570">
        <v>1.566735</v>
      </c>
      <c r="LF570">
        <v>2.3713834199493019E-2</v>
      </c>
      <c r="LG570">
        <f t="shared" si="56"/>
        <v>3.7153294024542698E-2</v>
      </c>
      <c r="LH570">
        <v>45.43</v>
      </c>
      <c r="LI570">
        <v>1.08</v>
      </c>
      <c r="LJ570">
        <v>62852969</v>
      </c>
      <c r="LK570">
        <v>24814762.5</v>
      </c>
      <c r="LL570">
        <v>67.523458333333338</v>
      </c>
      <c r="LM570">
        <v>8.6083333333333325</v>
      </c>
      <c r="LN570">
        <v>63.142470000000003</v>
      </c>
      <c r="LO570">
        <v>5.2681980754824755E-2</v>
      </c>
      <c r="LP570">
        <f t="shared" si="57"/>
        <v>3.3264703893520995</v>
      </c>
      <c r="LQ570">
        <v>26.27</v>
      </c>
      <c r="LR570">
        <v>2.38</v>
      </c>
      <c r="LS570">
        <v>58447090</v>
      </c>
      <c r="LT570">
        <v>62023013.333333336</v>
      </c>
      <c r="LU570">
        <v>219.16656666666665</v>
      </c>
      <c r="LV570">
        <v>29.2225</v>
      </c>
      <c r="LW570">
        <v>39.967300000000002</v>
      </c>
      <c r="LX570">
        <v>0.3197223336257804</v>
      </c>
      <c r="LY570" s="10">
        <f t="shared" si="58"/>
        <v>12.778438424721653</v>
      </c>
      <c r="LZ570">
        <v>64.83</v>
      </c>
      <c r="MA570">
        <v>-4.1900000000000004</v>
      </c>
      <c r="MB570">
        <v>273468014</v>
      </c>
      <c r="MC570">
        <v>561211308.33333337</v>
      </c>
      <c r="MD570">
        <v>2112.8411666666666</v>
      </c>
      <c r="ME570">
        <v>309.69811666666664</v>
      </c>
      <c r="MF570" s="13"/>
      <c r="MG570" s="13"/>
      <c r="MH570" s="13"/>
      <c r="MI570" s="12"/>
      <c r="MJ570" s="12"/>
      <c r="MK570" s="12"/>
      <c r="MM570" s="14"/>
      <c r="MN570" s="14"/>
      <c r="MO570" s="14"/>
      <c r="MP570" s="14"/>
      <c r="MQ570" s="16"/>
      <c r="MR570" s="16"/>
      <c r="MS570" s="16"/>
      <c r="MT570" s="16"/>
      <c r="NC570" s="14"/>
      <c r="ND570" s="14"/>
      <c r="NE570" s="14"/>
      <c r="NF570" s="14"/>
      <c r="NG570" s="16"/>
      <c r="NH570" s="16"/>
      <c r="NI570" s="16"/>
      <c r="NJ570" s="16"/>
      <c r="NK570" s="13"/>
      <c r="NL570" s="13"/>
      <c r="NM570" s="13"/>
      <c r="NN570" s="13"/>
      <c r="NO570" s="12"/>
      <c r="NP570" s="12"/>
      <c r="NQ570" s="12"/>
      <c r="NR570" s="12"/>
      <c r="NW570" s="16"/>
      <c r="NX570" s="16"/>
      <c r="NY570" s="16"/>
      <c r="NZ570" s="16"/>
      <c r="PN570"/>
      <c r="QU570" s="16"/>
      <c r="QV570" s="16"/>
      <c r="QW570" s="16"/>
      <c r="QX570" s="16"/>
      <c r="RK570" s="16"/>
      <c r="RL570" s="16"/>
      <c r="RM570" s="16"/>
      <c r="RN570" s="16"/>
      <c r="RW570" s="14"/>
      <c r="RX570" s="14"/>
      <c r="RY570" s="14"/>
      <c r="RZ570" s="14"/>
      <c r="SA570" s="16"/>
      <c r="SB570" s="16"/>
      <c r="SC570" s="16"/>
      <c r="SD570" s="16"/>
    </row>
    <row r="571" spans="1:498" hidden="1" x14ac:dyDescent="0.35">
      <c r="A571" s="2">
        <v>35462</v>
      </c>
      <c r="B571">
        <v>43.840530000000001</v>
      </c>
      <c r="C571">
        <v>1.64681996957462E-2</v>
      </c>
      <c r="D571">
        <f t="shared" si="35"/>
        <v>0.72197460280735215</v>
      </c>
      <c r="E571">
        <v>117.71</v>
      </c>
      <c r="F571">
        <v>27.97</v>
      </c>
      <c r="G571">
        <v>18504909</v>
      </c>
      <c r="H571">
        <v>52464716.666666664</v>
      </c>
      <c r="I571">
        <v>101.44066666666667</v>
      </c>
      <c r="J571">
        <v>15.748291666666667</v>
      </c>
      <c r="K571">
        <v>47.973140000000001</v>
      </c>
      <c r="L571">
        <v>8.6412292552190493E-3</v>
      </c>
      <c r="M571">
        <f t="shared" si="36"/>
        <v>0.41454690083271917</v>
      </c>
      <c r="N571">
        <v>38.380000000000003</v>
      </c>
      <c r="O571">
        <v>0.87</v>
      </c>
      <c r="P571">
        <v>7969802</v>
      </c>
      <c r="Q571">
        <v>6616268.333333333</v>
      </c>
      <c r="R571">
        <v>31.714047500000003</v>
      </c>
      <c r="S571">
        <v>4.6325000000000003</v>
      </c>
      <c r="T571">
        <v>44.229039999999998</v>
      </c>
      <c r="U571">
        <v>1.0366855788045526E-2</v>
      </c>
      <c r="V571">
        <f t="shared" si="37"/>
        <v>0.45851607932369703</v>
      </c>
      <c r="W571">
        <v>100.08</v>
      </c>
      <c r="X571">
        <v>6.06</v>
      </c>
      <c r="Y571">
        <v>10181465</v>
      </c>
      <c r="Z571">
        <v>12609975</v>
      </c>
      <c r="AA571">
        <v>60.105158333333328</v>
      </c>
      <c r="AB571">
        <v>6.4899999999999993</v>
      </c>
      <c r="AC571">
        <v>42.944429999999997</v>
      </c>
      <c r="AD571">
        <v>2.8406124196608214E-2</v>
      </c>
      <c r="AE571">
        <f t="shared" si="38"/>
        <v>1.2198848121325476</v>
      </c>
      <c r="AF571">
        <v>27.36</v>
      </c>
      <c r="AG571">
        <v>-19.55</v>
      </c>
      <c r="AH571">
        <v>30059087</v>
      </c>
      <c r="AI571">
        <v>68489625</v>
      </c>
      <c r="AJ571">
        <v>290.93711666666667</v>
      </c>
      <c r="AK571">
        <v>47.695119166666665</v>
      </c>
      <c r="AL571">
        <v>28.290579999999999</v>
      </c>
      <c r="AM571">
        <v>5.5849325280523466E-3</v>
      </c>
      <c r="AN571">
        <f t="shared" si="39"/>
        <v>0.15800098047946715</v>
      </c>
      <c r="AO571">
        <v>72.38</v>
      </c>
      <c r="AP571">
        <v>12.07</v>
      </c>
      <c r="AQ571">
        <v>14932435</v>
      </c>
      <c r="AR571">
        <v>8012615.333333333</v>
      </c>
      <c r="AS571">
        <v>23.421559999999999</v>
      </c>
      <c r="AT571">
        <v>2.7743333333333333</v>
      </c>
      <c r="AU571">
        <v>10.59506</v>
      </c>
      <c r="AV571">
        <v>9.3014090817753903E-3</v>
      </c>
      <c r="AW571">
        <f t="shared" si="59"/>
        <v>9.8548987305955169E-2</v>
      </c>
      <c r="AX571">
        <v>130.09</v>
      </c>
      <c r="AY571">
        <v>25</v>
      </c>
      <c r="AZ571">
        <v>37121156</v>
      </c>
      <c r="BA571">
        <v>24171208.333333332</v>
      </c>
      <c r="BB571">
        <v>28.514150000000001</v>
      </c>
      <c r="BC571">
        <v>4.1588616666666667</v>
      </c>
      <c r="BD571">
        <v>13.71468</v>
      </c>
      <c r="BE571">
        <v>1.1099163721147792E-3</v>
      </c>
      <c r="BF571">
        <f t="shared" si="31"/>
        <v>1.5222147870315119E-2</v>
      </c>
      <c r="BG571">
        <v>42.19</v>
      </c>
      <c r="BH571">
        <v>24.48</v>
      </c>
      <c r="BI571">
        <v>3701712</v>
      </c>
      <c r="BJ571">
        <v>1131146.4166666667</v>
      </c>
      <c r="BK571">
        <v>2.9057604166666664</v>
      </c>
      <c r="BM571">
        <v>60.554310000000001</v>
      </c>
      <c r="BN571">
        <v>6.2744762538120358E-3</v>
      </c>
      <c r="BO571">
        <f t="shared" si="30"/>
        <v>0.37994658016097271</v>
      </c>
      <c r="BP571">
        <v>34.49</v>
      </c>
      <c r="BQ571">
        <v>1.97</v>
      </c>
      <c r="BR571">
        <v>10280049</v>
      </c>
      <c r="BS571">
        <v>12006800</v>
      </c>
      <c r="BU571">
        <v>5.3508333333333331</v>
      </c>
      <c r="BV571">
        <v>19.944400000000002</v>
      </c>
      <c r="BW571">
        <v>6.1563592266272249E-3</v>
      </c>
      <c r="BX571">
        <f t="shared" si="60"/>
        <v>0.12278489095954404</v>
      </c>
      <c r="BY571">
        <v>74.989999999999995</v>
      </c>
      <c r="BZ571">
        <v>2.93</v>
      </c>
      <c r="CA571">
        <v>5285041</v>
      </c>
      <c r="CB571">
        <v>6801320.833333333</v>
      </c>
      <c r="CC571">
        <v>40.193326666666671</v>
      </c>
      <c r="CD571">
        <v>3.6783333333333332</v>
      </c>
      <c r="CE571">
        <v>21.988499999999998</v>
      </c>
      <c r="CF571">
        <v>5.5845349445664022E-4</v>
      </c>
      <c r="CG571">
        <f t="shared" si="62"/>
        <v>1.2279554662859833E-2</v>
      </c>
      <c r="CH571">
        <v>57.51</v>
      </c>
      <c r="CI571">
        <v>-2.74</v>
      </c>
      <c r="CJ571">
        <v>1421494</v>
      </c>
      <c r="CK571">
        <v>1760466.8333333333</v>
      </c>
      <c r="CL571">
        <v>5.4189611666666666</v>
      </c>
      <c r="CM571">
        <v>0.76833333333333342</v>
      </c>
      <c r="CN571">
        <v>33.57423</v>
      </c>
      <c r="CO571">
        <v>4.5647536649936734E-3</v>
      </c>
      <c r="CP571" s="10">
        <f t="shared" si="40"/>
        <v>0.15325808944184055</v>
      </c>
      <c r="CQ571">
        <v>45.59</v>
      </c>
      <c r="CR571">
        <v>-8.6300000000000008</v>
      </c>
      <c r="CS571">
        <v>5139926</v>
      </c>
      <c r="CT571">
        <v>8188537.5</v>
      </c>
      <c r="CU571">
        <v>29.365066666666667</v>
      </c>
      <c r="CV571">
        <v>5.7591666666666663</v>
      </c>
      <c r="CW571">
        <v>46.723550000000003</v>
      </c>
      <c r="CX571">
        <v>5.5946997877161099E-2</v>
      </c>
      <c r="CY571">
        <f t="shared" si="41"/>
        <v>2.6140423526634304</v>
      </c>
      <c r="CZ571">
        <v>67.13</v>
      </c>
      <c r="DA571">
        <v>7.08</v>
      </c>
      <c r="DB571">
        <v>58568662</v>
      </c>
      <c r="DC571">
        <v>42151375</v>
      </c>
      <c r="DD571">
        <v>247.13995</v>
      </c>
      <c r="DE571">
        <v>41.609166666666667</v>
      </c>
      <c r="DF571">
        <v>46.114469999999997</v>
      </c>
      <c r="DG571">
        <v>8.4916369982810214E-2</v>
      </c>
      <c r="DH571">
        <f t="shared" si="42"/>
        <v>3.915873396081202</v>
      </c>
      <c r="DI571">
        <v>70.78</v>
      </c>
      <c r="DJ571">
        <v>4.13</v>
      </c>
      <c r="DK571">
        <v>82389631</v>
      </c>
      <c r="DL571">
        <v>90501383.333333328</v>
      </c>
      <c r="DM571">
        <v>337.76558333333332</v>
      </c>
      <c r="DN571">
        <v>45.530833333333334</v>
      </c>
      <c r="DO571">
        <v>178.01580000000001</v>
      </c>
      <c r="DP571">
        <v>7.2808364454750212E-3</v>
      </c>
      <c r="DQ571">
        <f t="shared" si="43"/>
        <v>1.2961039245103925</v>
      </c>
      <c r="DR571">
        <v>40.200000000000003</v>
      </c>
      <c r="DS571">
        <v>5.95</v>
      </c>
      <c r="DT571">
        <v>10622327</v>
      </c>
      <c r="DU571">
        <v>9457115.333333334</v>
      </c>
      <c r="DV571">
        <v>27.836980000000001</v>
      </c>
      <c r="DW571">
        <v>3.5675000000000003</v>
      </c>
      <c r="DX571">
        <v>26.658899999999999</v>
      </c>
      <c r="DY571">
        <v>4.5587975164186412E-3</v>
      </c>
      <c r="DZ571">
        <f t="shared" si="61"/>
        <v>0.12153252711045291</v>
      </c>
      <c r="EA571">
        <v>15.44</v>
      </c>
      <c r="EB571">
        <v>2.74</v>
      </c>
      <c r="EC571">
        <v>10278600</v>
      </c>
      <c r="ED571">
        <v>6434253.333333333</v>
      </c>
      <c r="EE571">
        <v>23.766433333333335</v>
      </c>
      <c r="EF571">
        <v>2.9499999999999997</v>
      </c>
      <c r="EG571">
        <v>84.802049999999994</v>
      </c>
      <c r="EH571">
        <v>2.5632667276059644E-4</v>
      </c>
      <c r="EI571">
        <f t="shared" si="32"/>
        <v>2.1737027319777735E-2</v>
      </c>
      <c r="EJ571">
        <v>107.53</v>
      </c>
      <c r="EK571">
        <v>-4.6900000000000004</v>
      </c>
      <c r="EL571">
        <v>271193</v>
      </c>
      <c r="EM571">
        <v>317327.56666666665</v>
      </c>
      <c r="EN571">
        <v>2.2002729166666666</v>
      </c>
      <c r="EO571">
        <v>0.46496050000000005</v>
      </c>
      <c r="EP571">
        <v>48.186689999999999</v>
      </c>
      <c r="EQ571">
        <v>3.6070572481026863E-3</v>
      </c>
      <c r="ER571">
        <f t="shared" si="44"/>
        <v>0.17381214942657722</v>
      </c>
      <c r="ES571">
        <v>159.4</v>
      </c>
      <c r="ET571">
        <v>6.81</v>
      </c>
      <c r="EU571">
        <v>3672287</v>
      </c>
      <c r="EV571">
        <v>5371653.333333333</v>
      </c>
      <c r="EW571">
        <v>12.144184166666667</v>
      </c>
      <c r="EX571">
        <v>1.6375</v>
      </c>
      <c r="EY571">
        <v>18.495650000000001</v>
      </c>
      <c r="EZ571">
        <v>4.2193793748885149E-3</v>
      </c>
      <c r="FA571">
        <f t="shared" si="33"/>
        <v>7.804016413515677E-2</v>
      </c>
      <c r="FB571">
        <v>70.84</v>
      </c>
      <c r="FC571">
        <v>10.7</v>
      </c>
      <c r="FD571">
        <v>5646476</v>
      </c>
      <c r="FE571">
        <v>5317052</v>
      </c>
      <c r="FF571">
        <v>18.43441</v>
      </c>
      <c r="FG571">
        <v>2.9259166666666663</v>
      </c>
      <c r="FH571">
        <v>63.730249999999998</v>
      </c>
      <c r="FI571">
        <v>5.8758500913757082E-2</v>
      </c>
      <c r="FJ571">
        <f t="shared" si="45"/>
        <v>3.7446939528589671</v>
      </c>
      <c r="FK571">
        <v>25.11</v>
      </c>
      <c r="FL571">
        <v>6.75</v>
      </c>
      <c r="FM571">
        <v>57189272</v>
      </c>
      <c r="FN571">
        <v>42878789.166666664</v>
      </c>
      <c r="FO571">
        <v>164.10702499999999</v>
      </c>
      <c r="FP571">
        <v>20.541666666666668</v>
      </c>
      <c r="FQ571">
        <v>89.388310000000004</v>
      </c>
      <c r="FR571">
        <v>0.11726662790988469</v>
      </c>
      <c r="FS571">
        <f t="shared" si="46"/>
        <v>10.482265688263425</v>
      </c>
      <c r="FT571">
        <v>45.9</v>
      </c>
      <c r="FU571">
        <v>0.62</v>
      </c>
      <c r="FV571">
        <v>126265926</v>
      </c>
      <c r="FW571">
        <v>109434833.33333333</v>
      </c>
      <c r="FX571">
        <v>512.24703333333332</v>
      </c>
      <c r="FY571">
        <v>87.905333333333331</v>
      </c>
      <c r="GC571">
        <v>47.17</v>
      </c>
      <c r="GD571">
        <v>-1.34</v>
      </c>
      <c r="GE571">
        <v>2433230</v>
      </c>
      <c r="GF571">
        <v>679459.04166666663</v>
      </c>
      <c r="GG571">
        <v>3.4810244166666666</v>
      </c>
      <c r="GH571">
        <v>0.3758333333333333</v>
      </c>
      <c r="GK571" s="10"/>
      <c r="GL571">
        <v>41.62</v>
      </c>
      <c r="GM571">
        <v>-0.66</v>
      </c>
      <c r="GN571">
        <v>3573418</v>
      </c>
      <c r="GO571">
        <v>2403167.5</v>
      </c>
      <c r="GP571">
        <v>8.3695704166666669</v>
      </c>
      <c r="GQ571">
        <v>1.1991666666666667</v>
      </c>
      <c r="GU571">
        <v>127.78</v>
      </c>
      <c r="GV571">
        <v>5.15</v>
      </c>
      <c r="GW571">
        <v>418970</v>
      </c>
      <c r="GX571">
        <v>798636.58333333337</v>
      </c>
      <c r="GY571">
        <v>2.8465483333333332</v>
      </c>
      <c r="GZ571">
        <v>3.4166666666666665E-2</v>
      </c>
      <c r="HA571">
        <v>8.6492450000000005</v>
      </c>
      <c r="HB571">
        <v>4.2659018779809661E-2</v>
      </c>
      <c r="HC571">
        <f t="shared" si="47"/>
        <v>0.36896830488617482</v>
      </c>
      <c r="HD571">
        <v>16.16</v>
      </c>
      <c r="HE571">
        <v>16.46</v>
      </c>
      <c r="HF571">
        <v>94021205</v>
      </c>
      <c r="HG571">
        <v>55303183.333333336</v>
      </c>
      <c r="HH571">
        <v>126.05825833333334</v>
      </c>
      <c r="HI571">
        <v>13.895703333333332</v>
      </c>
      <c r="HJ571">
        <v>68.007930000000002</v>
      </c>
      <c r="HK571">
        <v>1.6969238356321841E-2</v>
      </c>
      <c r="HL571">
        <f t="shared" si="48"/>
        <v>1.1540427742900508</v>
      </c>
      <c r="HM571">
        <v>78.180000000000007</v>
      </c>
      <c r="HN571">
        <v>5.95</v>
      </c>
      <c r="HO571">
        <v>15723620</v>
      </c>
      <c r="HP571">
        <v>19409571.666666668</v>
      </c>
      <c r="HQ571">
        <v>83.237541666666672</v>
      </c>
      <c r="HR571">
        <v>7.0916666666666659</v>
      </c>
      <c r="HS571">
        <v>71.621219999999994</v>
      </c>
      <c r="HT571">
        <v>1.6969238356321841E-2</v>
      </c>
      <c r="HU571">
        <f t="shared" si="49"/>
        <v>1.215357553550565</v>
      </c>
      <c r="HV571">
        <v>115.63</v>
      </c>
      <c r="HW571">
        <v>15.55</v>
      </c>
      <c r="HX571">
        <v>3776950</v>
      </c>
      <c r="HY571">
        <v>6466885</v>
      </c>
      <c r="HZ571">
        <v>18.168469999999999</v>
      </c>
      <c r="IA571">
        <v>7.0916666666666659</v>
      </c>
      <c r="IB571">
        <v>24.262689999999999</v>
      </c>
      <c r="IC571">
        <v>6.1354181130624727E-3</v>
      </c>
      <c r="ID571">
        <f t="shared" si="50"/>
        <v>0.14886174769761973</v>
      </c>
      <c r="IE571">
        <v>123.92</v>
      </c>
      <c r="IF571">
        <v>-4.6500000000000004</v>
      </c>
      <c r="IG571">
        <v>4404986</v>
      </c>
      <c r="IH571">
        <v>5947006.666666667</v>
      </c>
      <c r="II571">
        <v>40.833335833333329</v>
      </c>
      <c r="IJ571">
        <v>9.2083333333333339</v>
      </c>
      <c r="IK571">
        <v>33.978879999999997</v>
      </c>
      <c r="IL571">
        <v>1.3911868006288661E-2</v>
      </c>
      <c r="IM571">
        <f t="shared" si="63"/>
        <v>0.47270969356152165</v>
      </c>
      <c r="IN571">
        <v>33.659999999999997</v>
      </c>
      <c r="IO571">
        <v>0.62</v>
      </c>
      <c r="IP571">
        <v>38348307</v>
      </c>
      <c r="IQ571">
        <v>39682802.5</v>
      </c>
      <c r="IR571">
        <v>96.045050000000003</v>
      </c>
      <c r="IS571">
        <v>11.744999999999999</v>
      </c>
      <c r="IT571">
        <v>54.779730000000001</v>
      </c>
      <c r="IU571">
        <v>7.1171344882962331E-3</v>
      </c>
      <c r="IV571">
        <f t="shared" si="51"/>
        <v>0.38987470564255583</v>
      </c>
      <c r="IW571">
        <v>12.55</v>
      </c>
      <c r="IX571">
        <v>11.79</v>
      </c>
      <c r="IY571">
        <v>10110548</v>
      </c>
      <c r="IZ571">
        <v>6105248.666666667</v>
      </c>
      <c r="JA571">
        <v>21.364611666666665</v>
      </c>
      <c r="JB571">
        <v>2.8241666666666667</v>
      </c>
      <c r="JC571">
        <v>75.68356</v>
      </c>
      <c r="JD571">
        <v>2.0658322123402878E-3</v>
      </c>
      <c r="JE571">
        <f t="shared" si="29"/>
        <v>0.1563495361925889</v>
      </c>
      <c r="JF571">
        <v>22.18</v>
      </c>
      <c r="JG571">
        <v>0.78</v>
      </c>
      <c r="JH571">
        <v>5369781</v>
      </c>
      <c r="JI571">
        <v>4578707</v>
      </c>
      <c r="JJ571">
        <v>17.276783333333334</v>
      </c>
      <c r="JK571">
        <v>2.0866666666666664</v>
      </c>
      <c r="JL571">
        <v>43.653210000000001</v>
      </c>
      <c r="JM571">
        <v>1.1926621427643897E-3</v>
      </c>
      <c r="JN571">
        <f t="shared" si="34"/>
        <v>5.2063530977143883E-2</v>
      </c>
      <c r="JO571">
        <v>22.57</v>
      </c>
      <c r="JP571">
        <v>2.72</v>
      </c>
      <c r="JQ571">
        <v>1984399</v>
      </c>
      <c r="JR571">
        <v>1663065.8333333333</v>
      </c>
      <c r="JS571">
        <v>6.6475808333333335</v>
      </c>
      <c r="JT571">
        <v>1.0983333333333334</v>
      </c>
      <c r="JU571">
        <v>34.710709999999999</v>
      </c>
      <c r="JV571">
        <v>2.4089678873039821E-2</v>
      </c>
      <c r="JW571">
        <f t="shared" si="52"/>
        <v>0.83616985735521199</v>
      </c>
      <c r="JX571">
        <v>29.8</v>
      </c>
      <c r="JY571">
        <v>0.34</v>
      </c>
      <c r="JZ571">
        <v>45941541</v>
      </c>
      <c r="KA571">
        <v>40075511.666666664</v>
      </c>
      <c r="KB571">
        <v>177.59356666666667</v>
      </c>
      <c r="KC571">
        <v>20.548954999999999</v>
      </c>
      <c r="KD571">
        <v>43.71</v>
      </c>
      <c r="KE571">
        <v>3.1610463288122698E-2</v>
      </c>
      <c r="KF571">
        <f t="shared" si="53"/>
        <v>1.3816933503238431</v>
      </c>
      <c r="KG571">
        <v>7.85</v>
      </c>
      <c r="KH571">
        <v>8.73</v>
      </c>
      <c r="KI571">
        <v>40423823</v>
      </c>
      <c r="KJ571">
        <v>26288610.833333332</v>
      </c>
      <c r="KK571">
        <v>109.79949166666667</v>
      </c>
      <c r="KL571">
        <v>15.760833333333332</v>
      </c>
      <c r="KM571">
        <v>30.43385</v>
      </c>
      <c r="KN571">
        <v>8.1426959069660892E-3</v>
      </c>
      <c r="KO571">
        <f t="shared" si="54"/>
        <v>0.24781358582821991</v>
      </c>
      <c r="KP571">
        <v>56.85</v>
      </c>
      <c r="KQ571">
        <v>-5.48</v>
      </c>
      <c r="KR571">
        <v>8845524</v>
      </c>
      <c r="KS571">
        <v>6371458.333333333</v>
      </c>
      <c r="KT571">
        <v>56.115305833333338</v>
      </c>
      <c r="KU571">
        <v>12.434166666666668</v>
      </c>
      <c r="KV571">
        <v>47.638019999999997</v>
      </c>
      <c r="KW571">
        <v>1.0051028916703264E-2</v>
      </c>
      <c r="KX571">
        <f t="shared" si="55"/>
        <v>0.47881111655448838</v>
      </c>
      <c r="KY571">
        <v>74.72</v>
      </c>
      <c r="KZ571">
        <v>1.1599999999999999</v>
      </c>
      <c r="LA571">
        <v>7089163</v>
      </c>
      <c r="LB571">
        <v>4318497</v>
      </c>
      <c r="LC571">
        <v>29.609684999999999</v>
      </c>
      <c r="LD571">
        <v>5.2418403333333332</v>
      </c>
      <c r="LE571">
        <v>1.9584189999999999</v>
      </c>
      <c r="LF571">
        <v>2.3713834199493019E-2</v>
      </c>
      <c r="LG571">
        <f t="shared" si="56"/>
        <v>4.6441623459136917E-2</v>
      </c>
      <c r="LH571">
        <v>47.86</v>
      </c>
      <c r="LI571">
        <v>-0.31</v>
      </c>
      <c r="LJ571">
        <v>62852969</v>
      </c>
      <c r="LK571">
        <v>24814762.5</v>
      </c>
      <c r="LL571">
        <v>67.523458333333338</v>
      </c>
      <c r="LM571">
        <v>8.6083333333333325</v>
      </c>
      <c r="LN571">
        <v>65.454160000000002</v>
      </c>
      <c r="LO571">
        <v>5.2681980754824755E-2</v>
      </c>
      <c r="LP571">
        <f t="shared" si="57"/>
        <v>3.4482547974432203</v>
      </c>
      <c r="LQ571">
        <v>157.55000000000001</v>
      </c>
      <c r="LR571">
        <v>5.4</v>
      </c>
      <c r="LS571">
        <v>58447090</v>
      </c>
      <c r="LT571">
        <v>62023013.333333336</v>
      </c>
      <c r="LU571">
        <v>219.16656666666665</v>
      </c>
      <c r="LV571">
        <v>29.2225</v>
      </c>
      <c r="LW571">
        <v>41.450960000000002</v>
      </c>
      <c r="LX571">
        <v>0.3197223336257804</v>
      </c>
      <c r="LY571" s="10">
        <f t="shared" si="58"/>
        <v>13.252797662228879</v>
      </c>
      <c r="LZ571">
        <v>55.2</v>
      </c>
      <c r="MA571">
        <v>-0.04</v>
      </c>
      <c r="MB571">
        <v>273468014</v>
      </c>
      <c r="MC571">
        <v>561211308.33333337</v>
      </c>
      <c r="MD571">
        <v>2112.8411666666666</v>
      </c>
      <c r="ME571">
        <v>309.69811666666664</v>
      </c>
      <c r="MF571" s="13"/>
      <c r="MG571" s="13"/>
      <c r="MH571" s="13"/>
      <c r="MI571" s="12"/>
      <c r="MJ571" s="12"/>
      <c r="MK571" s="12"/>
      <c r="MM571" s="14"/>
      <c r="MN571" s="14"/>
      <c r="MO571" s="14"/>
      <c r="MP571" s="14"/>
      <c r="MQ571" s="16"/>
      <c r="MR571" s="16"/>
      <c r="MS571" s="16"/>
      <c r="MT571" s="16"/>
      <c r="NC571" s="14"/>
      <c r="ND571" s="14"/>
      <c r="NE571" s="14"/>
      <c r="NF571" s="14"/>
      <c r="NG571" s="16"/>
      <c r="NH571" s="16"/>
      <c r="NI571" s="16"/>
      <c r="NJ571" s="16"/>
      <c r="NK571" s="13"/>
      <c r="NL571" s="13"/>
      <c r="NM571" s="13"/>
      <c r="NN571" s="13"/>
      <c r="NO571" s="12"/>
      <c r="NP571" s="12"/>
      <c r="NQ571" s="12"/>
      <c r="NR571" s="12"/>
      <c r="NW571" s="16"/>
      <c r="NX571" s="16"/>
      <c r="NY571" s="16"/>
      <c r="NZ571" s="16"/>
      <c r="PN571"/>
      <c r="QU571" s="16"/>
      <c r="QV571" s="16"/>
      <c r="QW571" s="16"/>
      <c r="QX571" s="16"/>
      <c r="RK571" s="16"/>
      <c r="RL571" s="16"/>
      <c r="RM571" s="16"/>
      <c r="RN571" s="16"/>
      <c r="RW571" s="14"/>
      <c r="RX571" s="14"/>
      <c r="RY571" s="14"/>
      <c r="RZ571" s="14"/>
      <c r="SA571" s="16"/>
      <c r="SB571" s="16"/>
      <c r="SC571" s="16"/>
      <c r="SD571" s="16"/>
    </row>
    <row r="572" spans="1:498" hidden="1" x14ac:dyDescent="0.35">
      <c r="A572" s="2">
        <v>35490</v>
      </c>
      <c r="B572">
        <v>42.995730000000002</v>
      </c>
      <c r="C572">
        <v>1.64681996957462E-2</v>
      </c>
      <c r="D572">
        <f t="shared" si="35"/>
        <v>0.70806226770438574</v>
      </c>
      <c r="E572">
        <v>45.11</v>
      </c>
      <c r="F572">
        <v>24.69</v>
      </c>
      <c r="G572">
        <v>18504909</v>
      </c>
      <c r="H572">
        <v>52464716.666666664</v>
      </c>
      <c r="I572">
        <v>101.44066666666667</v>
      </c>
      <c r="J572">
        <v>15.748291666666667</v>
      </c>
      <c r="K572">
        <v>49.253070000000001</v>
      </c>
      <c r="L572">
        <v>8.6412292552190493E-3</v>
      </c>
      <c r="M572">
        <f t="shared" si="36"/>
        <v>0.42560706939335169</v>
      </c>
      <c r="N572">
        <v>86.21</v>
      </c>
      <c r="O572">
        <v>3.32</v>
      </c>
      <c r="P572">
        <v>7969802</v>
      </c>
      <c r="Q572">
        <v>6616268.333333333</v>
      </c>
      <c r="R572">
        <v>31.714047500000003</v>
      </c>
      <c r="S572">
        <v>4.6325000000000003</v>
      </c>
      <c r="T572">
        <v>45.45429</v>
      </c>
      <c r="U572">
        <v>1.0366855788045526E-2</v>
      </c>
      <c r="V572">
        <f t="shared" si="37"/>
        <v>0.47121806937799987</v>
      </c>
      <c r="W572">
        <v>31.15</v>
      </c>
      <c r="X572">
        <v>8.06</v>
      </c>
      <c r="Y572">
        <v>10181465</v>
      </c>
      <c r="Z572">
        <v>12609975</v>
      </c>
      <c r="AA572">
        <v>60.105158333333328</v>
      </c>
      <c r="AB572">
        <v>6.4899999999999993</v>
      </c>
      <c r="AC572">
        <v>40.799100000000003</v>
      </c>
      <c r="AD572">
        <v>2.8406124196608214E-2</v>
      </c>
      <c r="AE572">
        <f t="shared" si="38"/>
        <v>1.1589443017098382</v>
      </c>
      <c r="AF572">
        <v>37.83</v>
      </c>
      <c r="AG572">
        <v>-17.34</v>
      </c>
      <c r="AH572">
        <v>30059087</v>
      </c>
      <c r="AI572">
        <v>68489625</v>
      </c>
      <c r="AJ572">
        <v>290.93711666666667</v>
      </c>
      <c r="AK572">
        <v>47.695119166666665</v>
      </c>
      <c r="AL572">
        <v>28.15888</v>
      </c>
      <c r="AM572">
        <v>5.5849325280523466E-3</v>
      </c>
      <c r="AN572">
        <f t="shared" si="39"/>
        <v>0.15726544486552266</v>
      </c>
      <c r="AO572">
        <v>45.32</v>
      </c>
      <c r="AP572">
        <v>12.46</v>
      </c>
      <c r="AQ572">
        <v>14932435</v>
      </c>
      <c r="AR572">
        <v>8012615.333333333</v>
      </c>
      <c r="AS572">
        <v>23.421559999999999</v>
      </c>
      <c r="AT572">
        <v>2.7743333333333333</v>
      </c>
      <c r="AU572">
        <v>10.90545</v>
      </c>
      <c r="AV572">
        <v>9.3014090817753903E-3</v>
      </c>
      <c r="AW572">
        <f t="shared" si="59"/>
        <v>0.10143605167084743</v>
      </c>
      <c r="AX572">
        <v>149.65</v>
      </c>
      <c r="AY572">
        <v>25.1</v>
      </c>
      <c r="AZ572">
        <v>37121156</v>
      </c>
      <c r="BA572">
        <v>24171208.333333332</v>
      </c>
      <c r="BB572">
        <v>28.514150000000001</v>
      </c>
      <c r="BC572">
        <v>4.1588616666666667</v>
      </c>
      <c r="BD572">
        <v>14.974349999999999</v>
      </c>
      <c r="BE572">
        <v>1.1099163721147792E-3</v>
      </c>
      <c r="BF572">
        <f t="shared" si="31"/>
        <v>1.6620276226776944E-2</v>
      </c>
      <c r="BG572">
        <v>43.98</v>
      </c>
      <c r="BH572">
        <v>25.24</v>
      </c>
      <c r="BI572">
        <v>3701712</v>
      </c>
      <c r="BJ572">
        <v>1131146.4166666667</v>
      </c>
      <c r="BK572">
        <v>2.9057604166666664</v>
      </c>
      <c r="BM572">
        <v>57.145629999999997</v>
      </c>
      <c r="BN572">
        <v>6.2744762538120358E-3</v>
      </c>
      <c r="BO572">
        <f t="shared" si="30"/>
        <v>0.35855889844412869</v>
      </c>
      <c r="BP572">
        <v>49.2</v>
      </c>
      <c r="BQ572">
        <v>4.07</v>
      </c>
      <c r="BR572">
        <v>10280049</v>
      </c>
      <c r="BS572">
        <v>12006800</v>
      </c>
      <c r="BU572">
        <v>5.3508333333333331</v>
      </c>
      <c r="BV572">
        <v>20.220659999999999</v>
      </c>
      <c r="BW572">
        <v>6.1563592266272249E-3</v>
      </c>
      <c r="BX572">
        <f t="shared" si="60"/>
        <v>0.12448564675949206</v>
      </c>
      <c r="BY572">
        <v>28.96</v>
      </c>
      <c r="BZ572">
        <v>3.82</v>
      </c>
      <c r="CA572">
        <v>5285041</v>
      </c>
      <c r="CB572">
        <v>6801320.833333333</v>
      </c>
      <c r="CC572">
        <v>40.193326666666671</v>
      </c>
      <c r="CD572">
        <v>3.6783333333333332</v>
      </c>
      <c r="CE572">
        <v>25.85172</v>
      </c>
      <c r="CF572">
        <v>5.5845349445664022E-4</v>
      </c>
      <c r="CG572">
        <f t="shared" si="62"/>
        <v>1.4436983371714616E-2</v>
      </c>
      <c r="CH572">
        <v>24.27</v>
      </c>
      <c r="CI572">
        <v>-0.32</v>
      </c>
      <c r="CJ572">
        <v>1421494</v>
      </c>
      <c r="CK572">
        <v>1760466.8333333333</v>
      </c>
      <c r="CL572">
        <v>5.4189611666666666</v>
      </c>
      <c r="CM572">
        <v>0.76833333333333342</v>
      </c>
      <c r="CN572">
        <v>34.245719999999999</v>
      </c>
      <c r="CO572">
        <v>4.5647536649936734E-3</v>
      </c>
      <c r="CP572" s="10">
        <f t="shared" si="40"/>
        <v>0.15632327588034714</v>
      </c>
      <c r="CQ572">
        <v>38.49</v>
      </c>
      <c r="CR572">
        <v>-4.49</v>
      </c>
      <c r="CS572">
        <v>5139926</v>
      </c>
      <c r="CT572">
        <v>8188537.5</v>
      </c>
      <c r="CU572">
        <v>29.365066666666667</v>
      </c>
      <c r="CV572">
        <v>5.7591666666666663</v>
      </c>
      <c r="CW572">
        <v>47.635800000000003</v>
      </c>
      <c r="CX572">
        <v>5.5946997877161099E-2</v>
      </c>
      <c r="CY572">
        <f t="shared" si="41"/>
        <v>2.6650800014768707</v>
      </c>
      <c r="CZ572">
        <v>11.77</v>
      </c>
      <c r="DA572">
        <v>9.26</v>
      </c>
      <c r="DB572">
        <v>58568662</v>
      </c>
      <c r="DC572">
        <v>42151375</v>
      </c>
      <c r="DD572">
        <v>247.13995</v>
      </c>
      <c r="DE572">
        <v>41.609166666666667</v>
      </c>
      <c r="DF572">
        <v>48.489600000000003</v>
      </c>
      <c r="DG572">
        <v>8.4916369982810214E-2</v>
      </c>
      <c r="DH572">
        <f t="shared" si="42"/>
        <v>4.1175608139184741</v>
      </c>
      <c r="DI572">
        <v>39.450000000000003</v>
      </c>
      <c r="DJ572">
        <v>5.9</v>
      </c>
      <c r="DK572">
        <v>82389631</v>
      </c>
      <c r="DL572">
        <v>90501383.333333328</v>
      </c>
      <c r="DM572">
        <v>337.76558333333332</v>
      </c>
      <c r="DN572">
        <v>45.530833333333334</v>
      </c>
      <c r="DO572">
        <v>180.26679999999999</v>
      </c>
      <c r="DP572">
        <v>7.2808364454750212E-3</v>
      </c>
      <c r="DQ572">
        <f t="shared" si="43"/>
        <v>1.3124930873491565</v>
      </c>
      <c r="DR572">
        <v>50.81</v>
      </c>
      <c r="DS572">
        <v>7.2</v>
      </c>
      <c r="DT572">
        <v>10622327</v>
      </c>
      <c r="DU572">
        <v>9457115.333333334</v>
      </c>
      <c r="DV572">
        <v>27.836980000000001</v>
      </c>
      <c r="DW572">
        <v>3.5675000000000003</v>
      </c>
      <c r="DX572">
        <v>24.970420000000001</v>
      </c>
      <c r="DY572">
        <v>4.5587975164186412E-3</v>
      </c>
      <c r="DZ572">
        <f t="shared" si="61"/>
        <v>0.11383508867993038</v>
      </c>
      <c r="EA572">
        <v>17.2</v>
      </c>
      <c r="EB572">
        <v>5.82</v>
      </c>
      <c r="EC572">
        <v>10278600</v>
      </c>
      <c r="ED572">
        <v>6434253.333333333</v>
      </c>
      <c r="EE572">
        <v>23.766433333333335</v>
      </c>
      <c r="EF572">
        <v>2.9499999999999997</v>
      </c>
      <c r="EG572">
        <v>88.484920000000002</v>
      </c>
      <c r="EH572">
        <v>2.5632667276059644E-4</v>
      </c>
      <c r="EI572">
        <f t="shared" si="32"/>
        <v>2.2681045133087555E-2</v>
      </c>
      <c r="EJ572">
        <v>118.38</v>
      </c>
      <c r="EK572">
        <v>-3.66</v>
      </c>
      <c r="EL572">
        <v>271193</v>
      </c>
      <c r="EM572">
        <v>317327.56666666665</v>
      </c>
      <c r="EN572">
        <v>2.2002729166666666</v>
      </c>
      <c r="EO572">
        <v>0.46496050000000005</v>
      </c>
      <c r="EP572">
        <v>48.478259999999999</v>
      </c>
      <c r="EQ572">
        <v>3.6070572481026863E-3</v>
      </c>
      <c r="ER572">
        <f t="shared" si="44"/>
        <v>0.17486385910840652</v>
      </c>
      <c r="ES572">
        <v>40.369999999999997</v>
      </c>
      <c r="ET572">
        <v>8.18</v>
      </c>
      <c r="EU572">
        <v>3672287</v>
      </c>
      <c r="EV572">
        <v>5371653.333333333</v>
      </c>
      <c r="EW572">
        <v>12.144184166666667</v>
      </c>
      <c r="EX572">
        <v>1.6375</v>
      </c>
      <c r="EY572">
        <v>17.770430000000001</v>
      </c>
      <c r="EZ572">
        <v>4.2193793748885149E-3</v>
      </c>
      <c r="FA572">
        <f t="shared" si="33"/>
        <v>7.4980185824900111E-2</v>
      </c>
      <c r="FB572">
        <v>54.09</v>
      </c>
      <c r="FC572">
        <v>12.9</v>
      </c>
      <c r="FD572">
        <v>5646476</v>
      </c>
      <c r="FE572">
        <v>5317052</v>
      </c>
      <c r="FF572">
        <v>18.43441</v>
      </c>
      <c r="FG572">
        <v>2.9259166666666663</v>
      </c>
      <c r="FH572">
        <v>61.153910000000003</v>
      </c>
      <c r="FI572">
        <v>5.8758500913757082E-2</v>
      </c>
      <c r="FJ572">
        <f t="shared" si="45"/>
        <v>3.5933120766148186</v>
      </c>
      <c r="FK572">
        <v>23.86</v>
      </c>
      <c r="FL572">
        <v>8.92</v>
      </c>
      <c r="FM572">
        <v>57189272</v>
      </c>
      <c r="FN572">
        <v>42878789.166666664</v>
      </c>
      <c r="FO572">
        <v>164.10702499999999</v>
      </c>
      <c r="FP572">
        <v>20.541666666666668</v>
      </c>
      <c r="FQ572">
        <v>88.527090000000001</v>
      </c>
      <c r="FR572">
        <v>0.11726662790988469</v>
      </c>
      <c r="FS572">
        <f t="shared" si="46"/>
        <v>10.381273322974874</v>
      </c>
      <c r="FT572">
        <v>85.9</v>
      </c>
      <c r="FU572">
        <v>4.51</v>
      </c>
      <c r="FV572">
        <v>126265926</v>
      </c>
      <c r="FW572">
        <v>109434833.33333333</v>
      </c>
      <c r="FX572">
        <v>512.24703333333332</v>
      </c>
      <c r="FY572">
        <v>87.905333333333331</v>
      </c>
      <c r="GC572">
        <v>25.87</v>
      </c>
      <c r="GD572">
        <v>0.21</v>
      </c>
      <c r="GE572">
        <v>2433230</v>
      </c>
      <c r="GF572">
        <v>679459.04166666663</v>
      </c>
      <c r="GG572">
        <v>3.4810244166666666</v>
      </c>
      <c r="GH572">
        <v>0.3758333333333333</v>
      </c>
      <c r="GK572" s="10"/>
      <c r="GL572">
        <v>26.61</v>
      </c>
      <c r="GM572">
        <v>0.7</v>
      </c>
      <c r="GN572">
        <v>3573418</v>
      </c>
      <c r="GO572">
        <v>2403167.5</v>
      </c>
      <c r="GP572">
        <v>8.3695704166666669</v>
      </c>
      <c r="GQ572">
        <v>1.1991666666666667</v>
      </c>
      <c r="GU572">
        <v>35.159999999999997</v>
      </c>
      <c r="GV572">
        <v>7.45</v>
      </c>
      <c r="GW572">
        <v>418970</v>
      </c>
      <c r="GX572">
        <v>798636.58333333337</v>
      </c>
      <c r="GY572">
        <v>2.8465483333333332</v>
      </c>
      <c r="GZ572">
        <v>3.4166666666666665E-2</v>
      </c>
      <c r="HA572">
        <v>8.6507129999999997</v>
      </c>
      <c r="HB572">
        <v>4.2659018779809661E-2</v>
      </c>
      <c r="HC572">
        <f t="shared" si="47"/>
        <v>0.36903092832574358</v>
      </c>
      <c r="HD572">
        <v>27.48</v>
      </c>
      <c r="HE572">
        <v>19.41</v>
      </c>
      <c r="HF572">
        <v>94021205</v>
      </c>
      <c r="HG572">
        <v>55303183.333333336</v>
      </c>
      <c r="HH572">
        <v>126.05825833333334</v>
      </c>
      <c r="HI572">
        <v>13.895703333333332</v>
      </c>
      <c r="HJ572">
        <v>70.180930000000004</v>
      </c>
      <c r="HK572">
        <v>1.6969238356321841E-2</v>
      </c>
      <c r="HL572">
        <f t="shared" si="48"/>
        <v>1.1909169292383384</v>
      </c>
      <c r="HM572">
        <v>30.57</v>
      </c>
      <c r="HN572">
        <v>7.56</v>
      </c>
      <c r="HO572">
        <v>15723620</v>
      </c>
      <c r="HP572">
        <v>19409571.666666668</v>
      </c>
      <c r="HQ572">
        <v>83.237541666666672</v>
      </c>
      <c r="HR572">
        <v>7.0916666666666659</v>
      </c>
      <c r="HS572">
        <v>69.468829999999997</v>
      </c>
      <c r="HT572">
        <v>1.6969238356321841E-2</v>
      </c>
      <c r="HU572">
        <f t="shared" si="49"/>
        <v>1.1788331346048013</v>
      </c>
      <c r="HV572">
        <v>102.19</v>
      </c>
      <c r="HW572">
        <v>12.94</v>
      </c>
      <c r="HX572">
        <v>3776950</v>
      </c>
      <c r="HY572">
        <v>6466885</v>
      </c>
      <c r="HZ572">
        <v>18.168469999999999</v>
      </c>
      <c r="IA572">
        <v>7.0916666666666659</v>
      </c>
      <c r="IB572">
        <v>26.687660000000001</v>
      </c>
      <c r="IC572">
        <v>6.1354181130624727E-3</v>
      </c>
      <c r="ID572">
        <f t="shared" si="50"/>
        <v>0.16373995255925283</v>
      </c>
      <c r="IE572">
        <v>101.48</v>
      </c>
      <c r="IF572">
        <v>-2.79</v>
      </c>
      <c r="IG572">
        <v>4404986</v>
      </c>
      <c r="IH572">
        <v>5947006.666666667</v>
      </c>
      <c r="II572">
        <v>40.833335833333329</v>
      </c>
      <c r="IJ572">
        <v>9.2083333333333339</v>
      </c>
      <c r="IK572">
        <v>32.570430000000002</v>
      </c>
      <c r="IL572">
        <v>1.3911868006288661E-2</v>
      </c>
      <c r="IM572">
        <f t="shared" si="63"/>
        <v>0.45311552306806441</v>
      </c>
      <c r="IN572">
        <v>24.2</v>
      </c>
      <c r="IO572">
        <v>3.39</v>
      </c>
      <c r="IP572">
        <v>38348307</v>
      </c>
      <c r="IQ572">
        <v>39682802.5</v>
      </c>
      <c r="IR572">
        <v>96.045050000000003</v>
      </c>
      <c r="IS572">
        <v>11.744999999999999</v>
      </c>
      <c r="IT572">
        <v>55.027889999999999</v>
      </c>
      <c r="IU572">
        <v>7.1171344882962331E-3</v>
      </c>
      <c r="IV572">
        <f t="shared" si="51"/>
        <v>0.39164089373717142</v>
      </c>
      <c r="IW572">
        <v>2.37</v>
      </c>
      <c r="IX572">
        <v>14.47</v>
      </c>
      <c r="IY572">
        <v>10110548</v>
      </c>
      <c r="IZ572">
        <v>6105248.666666667</v>
      </c>
      <c r="JA572">
        <v>21.364611666666665</v>
      </c>
      <c r="JB572">
        <v>2.8241666666666667</v>
      </c>
      <c r="JC572">
        <v>79.465419999999995</v>
      </c>
      <c r="JD572">
        <v>2.0658322123402878E-3</v>
      </c>
      <c r="JE572">
        <f t="shared" si="29"/>
        <v>0.16416222440315015</v>
      </c>
      <c r="JF572">
        <v>26.1</v>
      </c>
      <c r="JG572">
        <v>3.52</v>
      </c>
      <c r="JH572">
        <v>5369781</v>
      </c>
      <c r="JI572">
        <v>4578707</v>
      </c>
      <c r="JJ572">
        <v>17.276783333333334</v>
      </c>
      <c r="JK572">
        <v>2.0866666666666664</v>
      </c>
      <c r="JL572">
        <v>38.861150000000002</v>
      </c>
      <c r="JM572">
        <v>1.1926621427643897E-3</v>
      </c>
      <c r="JN572">
        <f t="shared" si="34"/>
        <v>4.6348222429288363E-2</v>
      </c>
      <c r="JO572">
        <v>37.17</v>
      </c>
      <c r="JP572">
        <v>5.0999999999999996</v>
      </c>
      <c r="JQ572">
        <v>1984399</v>
      </c>
      <c r="JR572">
        <v>1663065.8333333333</v>
      </c>
      <c r="JS572">
        <v>6.6475808333333335</v>
      </c>
      <c r="JT572">
        <v>1.0983333333333334</v>
      </c>
      <c r="JU572">
        <v>32.652230000000003</v>
      </c>
      <c r="JV572">
        <v>2.4089678873039821E-2</v>
      </c>
      <c r="JW572">
        <f t="shared" si="52"/>
        <v>0.78658173518863705</v>
      </c>
      <c r="JX572">
        <v>39.950000000000003</v>
      </c>
      <c r="JY572">
        <v>6.25</v>
      </c>
      <c r="JZ572">
        <v>45941541</v>
      </c>
      <c r="KA572">
        <v>40075511.666666664</v>
      </c>
      <c r="KB572">
        <v>177.59356666666667</v>
      </c>
      <c r="KC572">
        <v>20.548954999999999</v>
      </c>
      <c r="KD572">
        <v>44.012630000000001</v>
      </c>
      <c r="KE572">
        <v>3.1610463288122698E-2</v>
      </c>
      <c r="KF572">
        <f t="shared" si="53"/>
        <v>1.3912596248287277</v>
      </c>
      <c r="KG572">
        <v>4.32</v>
      </c>
      <c r="KH572">
        <v>11.54</v>
      </c>
      <c r="KI572">
        <v>40423823</v>
      </c>
      <c r="KJ572">
        <v>26288610.833333332</v>
      </c>
      <c r="KK572">
        <v>109.79949166666667</v>
      </c>
      <c r="KL572">
        <v>15.760833333333332</v>
      </c>
      <c r="KM572">
        <v>31.627649999999999</v>
      </c>
      <c r="KN572">
        <v>8.1426959069660892E-3</v>
      </c>
      <c r="KO572">
        <f t="shared" si="54"/>
        <v>0.25753433620195604</v>
      </c>
      <c r="KP572">
        <v>31.02</v>
      </c>
      <c r="KQ572">
        <v>-2.38</v>
      </c>
      <c r="KR572">
        <v>8845524</v>
      </c>
      <c r="KS572">
        <v>6371458.333333333</v>
      </c>
      <c r="KT572">
        <v>56.115305833333338</v>
      </c>
      <c r="KU572">
        <v>12.434166666666668</v>
      </c>
      <c r="KV572">
        <v>48.919429999999998</v>
      </c>
      <c r="KW572">
        <v>1.0051028916703264E-2</v>
      </c>
      <c r="KX572">
        <f t="shared" si="55"/>
        <v>0.49169060551864113</v>
      </c>
      <c r="KY572">
        <v>40.46</v>
      </c>
      <c r="KZ572">
        <v>3.4</v>
      </c>
      <c r="LA572">
        <v>7089163</v>
      </c>
      <c r="LB572">
        <v>4318497</v>
      </c>
      <c r="LC572">
        <v>29.609684999999999</v>
      </c>
      <c r="LD572">
        <v>5.2418403333333332</v>
      </c>
      <c r="LE572">
        <v>1.90388</v>
      </c>
      <c r="LF572">
        <v>2.3713834199493019E-2</v>
      </c>
      <c r="LG572">
        <f t="shared" si="56"/>
        <v>4.5148294655730767E-2</v>
      </c>
      <c r="LH572">
        <v>67.88</v>
      </c>
      <c r="LI572">
        <v>2.2400000000000002</v>
      </c>
      <c r="LJ572">
        <v>62852969</v>
      </c>
      <c r="LK572">
        <v>24814762.5</v>
      </c>
      <c r="LL572">
        <v>67.523458333333338</v>
      </c>
      <c r="LM572">
        <v>8.6083333333333325</v>
      </c>
      <c r="LN572">
        <v>65.957800000000006</v>
      </c>
      <c r="LO572">
        <v>5.2681980754824755E-2</v>
      </c>
      <c r="LP572">
        <f t="shared" si="57"/>
        <v>3.4747875502305807</v>
      </c>
      <c r="LQ572">
        <v>57.95</v>
      </c>
      <c r="LR572">
        <v>7.09</v>
      </c>
      <c r="LS572">
        <v>58447090</v>
      </c>
      <c r="LT572">
        <v>62023013.333333336</v>
      </c>
      <c r="LU572">
        <v>219.16656666666665</v>
      </c>
      <c r="LV572">
        <v>29.2225</v>
      </c>
      <c r="LW572">
        <v>41.267769999999999</v>
      </c>
      <c r="LX572">
        <v>0.3197223336257804</v>
      </c>
      <c r="LY572" s="10">
        <f t="shared" si="58"/>
        <v>13.19422772793197</v>
      </c>
      <c r="LZ572">
        <v>51.12</v>
      </c>
      <c r="MA572">
        <v>2.78</v>
      </c>
      <c r="MB572">
        <v>273468014</v>
      </c>
      <c r="MC572">
        <v>561211308.33333337</v>
      </c>
      <c r="MD572">
        <v>2112.8411666666666</v>
      </c>
      <c r="ME572">
        <v>309.69811666666664</v>
      </c>
      <c r="MF572" s="13"/>
      <c r="MG572" s="13"/>
      <c r="MH572" s="13"/>
      <c r="MI572" s="12"/>
      <c r="MJ572" s="12"/>
      <c r="MK572" s="12"/>
      <c r="MM572" s="14"/>
      <c r="MN572" s="14"/>
      <c r="MO572" s="14"/>
      <c r="MP572" s="14"/>
      <c r="MQ572" s="16"/>
      <c r="MR572" s="16"/>
      <c r="MS572" s="16"/>
      <c r="MT572" s="16"/>
      <c r="NC572" s="14"/>
      <c r="ND572" s="14"/>
      <c r="NE572" s="14"/>
      <c r="NF572" s="14"/>
      <c r="NG572" s="16"/>
      <c r="NH572" s="16"/>
      <c r="NI572" s="16"/>
      <c r="NJ572" s="16"/>
      <c r="NK572" s="13"/>
      <c r="NL572" s="13"/>
      <c r="NM572" s="13"/>
      <c r="NN572" s="13"/>
      <c r="NO572" s="12"/>
      <c r="NP572" s="12"/>
      <c r="NQ572" s="12"/>
      <c r="NR572" s="12"/>
      <c r="NW572" s="16"/>
      <c r="NX572" s="16"/>
      <c r="NY572" s="16"/>
      <c r="NZ572" s="16"/>
      <c r="PN572"/>
      <c r="QU572" s="16"/>
      <c r="QV572" s="16"/>
      <c r="QW572" s="16"/>
      <c r="QX572" s="16"/>
      <c r="RK572" s="16"/>
      <c r="RL572" s="16"/>
      <c r="RM572" s="16"/>
      <c r="RN572" s="16"/>
      <c r="RW572" s="14"/>
      <c r="RX572" s="14"/>
      <c r="RY572" s="14"/>
      <c r="RZ572" s="14"/>
      <c r="SA572" s="16"/>
      <c r="SB572" s="16"/>
      <c r="SC572" s="16"/>
      <c r="SD572" s="16"/>
    </row>
    <row r="573" spans="1:498" hidden="1" x14ac:dyDescent="0.35">
      <c r="A573" s="2">
        <v>35521</v>
      </c>
      <c r="B573">
        <v>42.808190000000003</v>
      </c>
      <c r="C573">
        <v>1.64681996957462E-2</v>
      </c>
      <c r="D573">
        <f t="shared" si="35"/>
        <v>0.70497382153344557</v>
      </c>
      <c r="E573">
        <v>14.39</v>
      </c>
      <c r="F573">
        <v>22.05</v>
      </c>
      <c r="G573">
        <v>18504909</v>
      </c>
      <c r="H573">
        <v>52464716.666666664</v>
      </c>
      <c r="I573">
        <v>101.44066666666667</v>
      </c>
      <c r="J573">
        <v>15.748291666666667</v>
      </c>
      <c r="K573">
        <v>47.252719999999997</v>
      </c>
      <c r="L573">
        <v>8.6412292552190493E-3</v>
      </c>
      <c r="M573">
        <f t="shared" si="36"/>
        <v>0.40832158645267425</v>
      </c>
      <c r="N573">
        <v>85.7</v>
      </c>
      <c r="O573">
        <v>3.75</v>
      </c>
      <c r="P573">
        <v>7969802</v>
      </c>
      <c r="Q573">
        <v>6616268.333333333</v>
      </c>
      <c r="R573">
        <v>31.714047500000003</v>
      </c>
      <c r="S573">
        <v>4.6325000000000003</v>
      </c>
      <c r="T573">
        <v>45.574150000000003</v>
      </c>
      <c r="U573">
        <v>1.0366855788045526E-2</v>
      </c>
      <c r="V573">
        <f t="shared" si="37"/>
        <v>0.47246064071275501</v>
      </c>
      <c r="W573">
        <v>31.54</v>
      </c>
      <c r="X573">
        <v>7.84</v>
      </c>
      <c r="Y573">
        <v>10181465</v>
      </c>
      <c r="Z573">
        <v>12609975</v>
      </c>
      <c r="AA573">
        <v>60.105158333333328</v>
      </c>
      <c r="AB573">
        <v>6.4899999999999993</v>
      </c>
      <c r="AC573">
        <v>41.680680000000002</v>
      </c>
      <c r="AD573">
        <v>2.8406124196608214E-2</v>
      </c>
      <c r="AE573">
        <f t="shared" si="38"/>
        <v>1.1839865726790841</v>
      </c>
      <c r="AF573">
        <v>30.31</v>
      </c>
      <c r="AG573">
        <v>-7.37</v>
      </c>
      <c r="AH573">
        <v>30059087</v>
      </c>
      <c r="AI573">
        <v>68489625</v>
      </c>
      <c r="AJ573">
        <v>290.93711666666667</v>
      </c>
      <c r="AK573">
        <v>47.695119166666665</v>
      </c>
      <c r="AL573">
        <v>28.35493</v>
      </c>
      <c r="AM573">
        <v>5.5849325280523466E-3</v>
      </c>
      <c r="AN573">
        <f t="shared" si="39"/>
        <v>0.15836037088764732</v>
      </c>
      <c r="AO573">
        <v>126.71</v>
      </c>
      <c r="AP573">
        <v>10.65</v>
      </c>
      <c r="AQ573">
        <v>14932435</v>
      </c>
      <c r="AR573">
        <v>8012615.333333333</v>
      </c>
      <c r="AS573">
        <v>23.421559999999999</v>
      </c>
      <c r="AT573">
        <v>2.7743333333333333</v>
      </c>
      <c r="AU573">
        <v>11.40626</v>
      </c>
      <c r="AV573">
        <v>9.3014090817753903E-3</v>
      </c>
      <c r="AW573">
        <f t="shared" si="59"/>
        <v>0.10609429035309136</v>
      </c>
      <c r="AX573">
        <v>214.07</v>
      </c>
      <c r="AY573">
        <v>25.32</v>
      </c>
      <c r="AZ573">
        <v>37121156</v>
      </c>
      <c r="BA573">
        <v>24171208.333333332</v>
      </c>
      <c r="BB573">
        <v>28.514150000000001</v>
      </c>
      <c r="BC573">
        <v>4.1588616666666667</v>
      </c>
      <c r="BD573">
        <v>15.28023</v>
      </c>
      <c r="BE573">
        <v>1.1099163721147792E-3</v>
      </c>
      <c r="BF573">
        <f t="shared" si="31"/>
        <v>1.6959777446679411E-2</v>
      </c>
      <c r="BG573">
        <v>228.69</v>
      </c>
      <c r="BH573">
        <v>25.79</v>
      </c>
      <c r="BI573">
        <v>3701712</v>
      </c>
      <c r="BJ573">
        <v>1131146.4166666667</v>
      </c>
      <c r="BK573">
        <v>2.9057604166666664</v>
      </c>
      <c r="BM573">
        <v>54.43873</v>
      </c>
      <c r="BN573">
        <v>6.2744762538120358E-3</v>
      </c>
      <c r="BO573">
        <f t="shared" si="30"/>
        <v>0.3415745186726849</v>
      </c>
      <c r="BP573">
        <v>45.49</v>
      </c>
      <c r="BQ573">
        <v>5.22</v>
      </c>
      <c r="BR573">
        <v>10280049</v>
      </c>
      <c r="BS573">
        <v>12006800</v>
      </c>
      <c r="BU573">
        <v>5.3508333333333331</v>
      </c>
      <c r="BV573">
        <v>19.817900000000002</v>
      </c>
      <c r="BW573">
        <v>6.1563592266272249E-3</v>
      </c>
      <c r="BX573">
        <f t="shared" si="60"/>
        <v>0.12200611151737568</v>
      </c>
      <c r="BY573">
        <v>31.86</v>
      </c>
      <c r="BZ573">
        <v>5.65</v>
      </c>
      <c r="CA573">
        <v>5285041</v>
      </c>
      <c r="CB573">
        <v>6801320.833333333</v>
      </c>
      <c r="CC573">
        <v>40.193326666666671</v>
      </c>
      <c r="CD573">
        <v>3.6783333333333332</v>
      </c>
      <c r="CE573">
        <v>30.213840000000001</v>
      </c>
      <c r="CF573">
        <v>5.5845349445664022E-4</v>
      </c>
      <c r="CG573">
        <f t="shared" si="62"/>
        <v>1.6873024528953815E-2</v>
      </c>
      <c r="CH573">
        <v>55.02</v>
      </c>
      <c r="CI573">
        <v>2.62</v>
      </c>
      <c r="CJ573">
        <v>1421494</v>
      </c>
      <c r="CK573">
        <v>1760466.8333333333</v>
      </c>
      <c r="CL573">
        <v>5.4189611666666666</v>
      </c>
      <c r="CM573">
        <v>0.76833333333333342</v>
      </c>
      <c r="CN573">
        <v>33.291499999999999</v>
      </c>
      <c r="CO573">
        <v>4.5647536649936734E-3</v>
      </c>
      <c r="CP573" s="10">
        <f t="shared" si="40"/>
        <v>0.15196749663813688</v>
      </c>
      <c r="CQ573">
        <v>41</v>
      </c>
      <c r="CR573">
        <v>-2.21</v>
      </c>
      <c r="CS573">
        <v>5139926</v>
      </c>
      <c r="CT573">
        <v>8188537.5</v>
      </c>
      <c r="CU573">
        <v>29.365066666666667</v>
      </c>
      <c r="CV573">
        <v>5.7591666666666663</v>
      </c>
      <c r="CW573">
        <v>46.582709999999999</v>
      </c>
      <c r="CX573">
        <v>5.5946997877161099E-2</v>
      </c>
      <c r="CY573">
        <f t="shared" si="41"/>
        <v>2.6061627774824112</v>
      </c>
      <c r="CZ573">
        <v>25.09</v>
      </c>
      <c r="DA573">
        <v>9.7100000000000009</v>
      </c>
      <c r="DB573">
        <v>58568662</v>
      </c>
      <c r="DC573">
        <v>42151375</v>
      </c>
      <c r="DD573">
        <v>247.13995</v>
      </c>
      <c r="DE573">
        <v>41.609166666666667</v>
      </c>
      <c r="DF573">
        <v>48.368139999999997</v>
      </c>
      <c r="DG573">
        <v>8.4916369982810214E-2</v>
      </c>
      <c r="DH573">
        <f t="shared" si="42"/>
        <v>4.1072468716203616</v>
      </c>
      <c r="DI573">
        <v>42.76</v>
      </c>
      <c r="DJ573">
        <v>6.63</v>
      </c>
      <c r="DK573">
        <v>82389631</v>
      </c>
      <c r="DL573">
        <v>90501383.333333328</v>
      </c>
      <c r="DM573">
        <v>337.76558333333332</v>
      </c>
      <c r="DN573">
        <v>45.530833333333334</v>
      </c>
      <c r="DO573">
        <v>199.3382</v>
      </c>
      <c r="DP573">
        <v>7.2808364454750212E-3</v>
      </c>
      <c r="DQ573">
        <f t="shared" si="43"/>
        <v>1.4513488315353889</v>
      </c>
      <c r="DR573">
        <v>76.150000000000006</v>
      </c>
      <c r="DS573">
        <v>8.3800000000000008</v>
      </c>
      <c r="DT573">
        <v>10622327</v>
      </c>
      <c r="DU573">
        <v>9457115.333333334</v>
      </c>
      <c r="DV573">
        <v>27.836980000000001</v>
      </c>
      <c r="DW573">
        <v>3.5675000000000003</v>
      </c>
      <c r="DX573">
        <v>26.673169999999999</v>
      </c>
      <c r="DY573">
        <v>4.5587975164186412E-3</v>
      </c>
      <c r="DZ573">
        <f t="shared" si="61"/>
        <v>0.1215975811510122</v>
      </c>
      <c r="EA573">
        <v>37.49</v>
      </c>
      <c r="EB573">
        <v>7.91</v>
      </c>
      <c r="EC573">
        <v>10278600</v>
      </c>
      <c r="ED573">
        <v>6434253.333333333</v>
      </c>
      <c r="EE573">
        <v>23.766433333333335</v>
      </c>
      <c r="EF573">
        <v>2.9499999999999997</v>
      </c>
      <c r="EG573">
        <v>97.831940000000003</v>
      </c>
      <c r="EH573">
        <v>2.5632667276059644E-4</v>
      </c>
      <c r="EI573">
        <f t="shared" si="32"/>
        <v>2.5076935669914306E-2</v>
      </c>
      <c r="EJ573">
        <v>61.04</v>
      </c>
      <c r="EK573">
        <v>0.25</v>
      </c>
      <c r="EL573">
        <v>271193</v>
      </c>
      <c r="EM573">
        <v>317327.56666666665</v>
      </c>
      <c r="EN573">
        <v>2.2002729166666666</v>
      </c>
      <c r="EO573">
        <v>0.46496050000000005</v>
      </c>
      <c r="EP573">
        <v>48.294460000000001</v>
      </c>
      <c r="EQ573">
        <v>3.6070572481026863E-3</v>
      </c>
      <c r="ER573">
        <f t="shared" si="44"/>
        <v>0.17420088198620526</v>
      </c>
      <c r="ES573">
        <v>46.71</v>
      </c>
      <c r="ET573">
        <v>9.42</v>
      </c>
      <c r="EU573">
        <v>3672287</v>
      </c>
      <c r="EV573">
        <v>5371653.333333333</v>
      </c>
      <c r="EW573">
        <v>12.144184166666667</v>
      </c>
      <c r="EX573">
        <v>1.6375</v>
      </c>
      <c r="EY573">
        <v>18.061330000000002</v>
      </c>
      <c r="EZ573">
        <v>4.2193793748885149E-3</v>
      </c>
      <c r="FA573">
        <f t="shared" si="33"/>
        <v>7.6207603285055187E-2</v>
      </c>
      <c r="FB573">
        <v>8.58</v>
      </c>
      <c r="FC573">
        <v>16.829999999999998</v>
      </c>
      <c r="FD573">
        <v>5646476</v>
      </c>
      <c r="FE573">
        <v>5317052</v>
      </c>
      <c r="FF573">
        <v>18.43441</v>
      </c>
      <c r="FG573">
        <v>2.9259166666666663</v>
      </c>
      <c r="FH573">
        <v>62.180579999999999</v>
      </c>
      <c r="FI573">
        <v>5.8758500913757082E-2</v>
      </c>
      <c r="FJ573">
        <f t="shared" si="45"/>
        <v>3.6536376667479451</v>
      </c>
      <c r="FK573">
        <v>60.26</v>
      </c>
      <c r="FL573">
        <v>9.3000000000000007</v>
      </c>
      <c r="FM573">
        <v>57189272</v>
      </c>
      <c r="FN573">
        <v>42878789.166666664</v>
      </c>
      <c r="FO573">
        <v>164.10702499999999</v>
      </c>
      <c r="FP573">
        <v>20.541666666666668</v>
      </c>
      <c r="FQ573">
        <v>88.720470000000006</v>
      </c>
      <c r="FR573">
        <v>0.11726662790988469</v>
      </c>
      <c r="FS573">
        <f t="shared" si="46"/>
        <v>10.403950343480089</v>
      </c>
      <c r="FT573">
        <v>111.57</v>
      </c>
      <c r="FU573">
        <v>9.85</v>
      </c>
      <c r="FV573">
        <v>126265926</v>
      </c>
      <c r="FW573">
        <v>109434833.33333333</v>
      </c>
      <c r="FX573">
        <v>512.24703333333332</v>
      </c>
      <c r="FY573">
        <v>87.905333333333331</v>
      </c>
      <c r="GC573">
        <v>56.4</v>
      </c>
      <c r="GD573">
        <v>3.5</v>
      </c>
      <c r="GE573">
        <v>2433230</v>
      </c>
      <c r="GF573">
        <v>679459.04166666663</v>
      </c>
      <c r="GG573">
        <v>3.4810244166666666</v>
      </c>
      <c r="GH573">
        <v>0.3758333333333333</v>
      </c>
      <c r="GK573" s="10"/>
      <c r="GL573">
        <v>49.35</v>
      </c>
      <c r="GM573">
        <v>3.97</v>
      </c>
      <c r="GN573">
        <v>3573418</v>
      </c>
      <c r="GO573">
        <v>2403167.5</v>
      </c>
      <c r="GP573">
        <v>8.3695704166666669</v>
      </c>
      <c r="GQ573">
        <v>1.1991666666666667</v>
      </c>
      <c r="GU573">
        <v>34.119999999999997</v>
      </c>
      <c r="GV573">
        <v>7.51</v>
      </c>
      <c r="GW573">
        <v>418970</v>
      </c>
      <c r="GX573">
        <v>798636.58333333337</v>
      </c>
      <c r="GY573">
        <v>2.8465483333333332</v>
      </c>
      <c r="GZ573">
        <v>3.4166666666666665E-2</v>
      </c>
      <c r="HA573">
        <v>8.6091449999999998</v>
      </c>
      <c r="HB573">
        <v>4.2659018779809661E-2</v>
      </c>
      <c r="HC573">
        <f t="shared" si="47"/>
        <v>0.36725767823310446</v>
      </c>
      <c r="HD573">
        <v>42.17</v>
      </c>
      <c r="HE573">
        <v>20.29</v>
      </c>
      <c r="HF573">
        <v>94021205</v>
      </c>
      <c r="HG573">
        <v>55303183.333333336</v>
      </c>
      <c r="HH573">
        <v>126.05825833333334</v>
      </c>
      <c r="HI573">
        <v>13.895703333333332</v>
      </c>
      <c r="HJ573">
        <v>69.53604</v>
      </c>
      <c r="HK573">
        <v>1.6969238356321841E-2</v>
      </c>
      <c r="HL573">
        <f t="shared" si="48"/>
        <v>1.1799736371147298</v>
      </c>
      <c r="HM573">
        <v>30.01</v>
      </c>
      <c r="HN573">
        <v>7.38</v>
      </c>
      <c r="HO573">
        <v>15723620</v>
      </c>
      <c r="HP573">
        <v>19409571.666666668</v>
      </c>
      <c r="HQ573">
        <v>83.237541666666672</v>
      </c>
      <c r="HR573">
        <v>7.0916666666666659</v>
      </c>
      <c r="HS573">
        <v>69.055490000000006</v>
      </c>
      <c r="HT573">
        <v>1.6969238356321841E-2</v>
      </c>
      <c r="HU573">
        <f t="shared" si="49"/>
        <v>1.1718190696225994</v>
      </c>
      <c r="HV573">
        <v>132.35</v>
      </c>
      <c r="HW573">
        <v>10.31</v>
      </c>
      <c r="HX573">
        <v>3776950</v>
      </c>
      <c r="HY573">
        <v>6466885</v>
      </c>
      <c r="HZ573">
        <v>18.168469999999999</v>
      </c>
      <c r="IA573">
        <v>7.0916666666666659</v>
      </c>
      <c r="IB573">
        <v>21.486470000000001</v>
      </c>
      <c r="IC573">
        <v>6.1354181130624727E-3</v>
      </c>
      <c r="ID573">
        <f t="shared" si="50"/>
        <v>0.13182847722377344</v>
      </c>
      <c r="IE573">
        <v>65.19</v>
      </c>
      <c r="IF573">
        <v>-1.97</v>
      </c>
      <c r="IG573">
        <v>4404986</v>
      </c>
      <c r="IH573">
        <v>5947006.666666667</v>
      </c>
      <c r="II573">
        <v>40.833335833333329</v>
      </c>
      <c r="IJ573">
        <v>9.2083333333333339</v>
      </c>
      <c r="IK573">
        <v>31.278210000000001</v>
      </c>
      <c r="IL573">
        <v>1.3911868006288661E-2</v>
      </c>
      <c r="IM573">
        <f t="shared" si="63"/>
        <v>0.43513832899297811</v>
      </c>
      <c r="IN573">
        <v>39.049999999999997</v>
      </c>
      <c r="IO573">
        <v>6</v>
      </c>
      <c r="IP573">
        <v>38348307</v>
      </c>
      <c r="IQ573">
        <v>39682802.5</v>
      </c>
      <c r="IR573">
        <v>96.045050000000003</v>
      </c>
      <c r="IS573">
        <v>11.744999999999999</v>
      </c>
      <c r="IT573">
        <v>54.998370000000001</v>
      </c>
      <c r="IU573">
        <v>7.1171344882962331E-3</v>
      </c>
      <c r="IV573">
        <f t="shared" si="51"/>
        <v>0.39143079592707691</v>
      </c>
      <c r="IW573">
        <v>42.92</v>
      </c>
      <c r="IX573">
        <v>15.97</v>
      </c>
      <c r="IY573">
        <v>10110548</v>
      </c>
      <c r="IZ573">
        <v>6105248.666666667</v>
      </c>
      <c r="JA573">
        <v>21.364611666666665</v>
      </c>
      <c r="JB573">
        <v>2.8241666666666667</v>
      </c>
      <c r="JC573">
        <v>77.059839999999994</v>
      </c>
      <c r="JD573">
        <v>2.0658322123402878E-3</v>
      </c>
      <c r="JE573">
        <f t="shared" si="29"/>
        <v>0.15919269974978859</v>
      </c>
      <c r="JF573">
        <v>43.1</v>
      </c>
      <c r="JG573">
        <v>5.5</v>
      </c>
      <c r="JH573">
        <v>5369781</v>
      </c>
      <c r="JI573">
        <v>4578707</v>
      </c>
      <c r="JJ573">
        <v>17.276783333333334</v>
      </c>
      <c r="JK573">
        <v>2.0866666666666664</v>
      </c>
      <c r="JL573">
        <v>40.160589999999999</v>
      </c>
      <c r="JM573">
        <v>1.1926621427643897E-3</v>
      </c>
      <c r="JN573">
        <f t="shared" si="34"/>
        <v>4.7898015324082117E-2</v>
      </c>
      <c r="JO573">
        <v>73.349999999999994</v>
      </c>
      <c r="JP573">
        <v>5.8</v>
      </c>
      <c r="JQ573">
        <v>1984399</v>
      </c>
      <c r="JR573">
        <v>1663065.8333333333</v>
      </c>
      <c r="JS573">
        <v>6.6475808333333335</v>
      </c>
      <c r="JT573">
        <v>1.0983333333333334</v>
      </c>
      <c r="JU573">
        <v>34.52176</v>
      </c>
      <c r="JV573">
        <v>2.4089678873039821E-2</v>
      </c>
      <c r="JW573">
        <f t="shared" si="52"/>
        <v>0.83161811253215112</v>
      </c>
      <c r="JX573">
        <v>67.45</v>
      </c>
      <c r="JY573">
        <v>11.68</v>
      </c>
      <c r="JZ573">
        <v>45941541</v>
      </c>
      <c r="KA573">
        <v>40075511.666666664</v>
      </c>
      <c r="KB573">
        <v>177.59356666666667</v>
      </c>
      <c r="KC573">
        <v>20.548954999999999</v>
      </c>
      <c r="KD573">
        <v>45.017690000000002</v>
      </c>
      <c r="KE573">
        <v>3.1610463288122698E-2</v>
      </c>
      <c r="KF573">
        <f t="shared" si="53"/>
        <v>1.4230300370610884</v>
      </c>
      <c r="KG573">
        <v>38.99</v>
      </c>
      <c r="KH573">
        <v>13.44</v>
      </c>
      <c r="KI573">
        <v>40423823</v>
      </c>
      <c r="KJ573">
        <v>26288610.833333332</v>
      </c>
      <c r="KK573">
        <v>109.79949166666667</v>
      </c>
      <c r="KL573">
        <v>15.760833333333332</v>
      </c>
      <c r="KM573">
        <v>30.611519999999999</v>
      </c>
      <c r="KN573">
        <v>8.1426959069660892E-3</v>
      </c>
      <c r="KO573">
        <f t="shared" si="54"/>
        <v>0.24926029861001056</v>
      </c>
      <c r="KP573">
        <v>32.619999999999997</v>
      </c>
      <c r="KQ573">
        <v>-0.42</v>
      </c>
      <c r="KR573">
        <v>8845524</v>
      </c>
      <c r="KS573">
        <v>6371458.333333333</v>
      </c>
      <c r="KT573">
        <v>56.115305833333338</v>
      </c>
      <c r="KU573">
        <v>12.434166666666668</v>
      </c>
      <c r="KV573">
        <v>49.72972</v>
      </c>
      <c r="KW573">
        <v>1.0051028916703264E-2</v>
      </c>
      <c r="KX573">
        <f t="shared" si="55"/>
        <v>0.49983485373955661</v>
      </c>
      <c r="KY573">
        <v>80.95</v>
      </c>
      <c r="KZ573">
        <v>3.5</v>
      </c>
      <c r="LA573">
        <v>7089163</v>
      </c>
      <c r="LB573">
        <v>4318497</v>
      </c>
      <c r="LC573">
        <v>29.609684999999999</v>
      </c>
      <c r="LD573">
        <v>5.2418403333333332</v>
      </c>
      <c r="LE573">
        <v>1.881569</v>
      </c>
      <c r="LF573">
        <v>2.3713834199493019E-2</v>
      </c>
      <c r="LG573">
        <f t="shared" si="56"/>
        <v>4.461921530090588E-2</v>
      </c>
      <c r="LH573">
        <v>79.69</v>
      </c>
      <c r="LI573">
        <v>7.4</v>
      </c>
      <c r="LJ573">
        <v>62852969</v>
      </c>
      <c r="LK573">
        <v>24814762.5</v>
      </c>
      <c r="LL573">
        <v>67.523458333333338</v>
      </c>
      <c r="LM573">
        <v>8.6083333333333325</v>
      </c>
      <c r="LN573">
        <v>65.392660000000006</v>
      </c>
      <c r="LO573">
        <v>5.2681980754824755E-2</v>
      </c>
      <c r="LP573">
        <f t="shared" si="57"/>
        <v>3.4450148556267988</v>
      </c>
      <c r="LQ573">
        <v>37.979999999999997</v>
      </c>
      <c r="LR573">
        <v>8.09</v>
      </c>
      <c r="LS573">
        <v>58447090</v>
      </c>
      <c r="LT573">
        <v>62023013.333333336</v>
      </c>
      <c r="LU573">
        <v>219.16656666666665</v>
      </c>
      <c r="LV573">
        <v>29.2225</v>
      </c>
      <c r="LW573">
        <v>39.711590000000001</v>
      </c>
      <c r="LX573">
        <v>0.3197223336257804</v>
      </c>
      <c r="LY573" s="10">
        <f t="shared" si="58"/>
        <v>12.696682226790205</v>
      </c>
      <c r="LZ573">
        <v>64.010000000000005</v>
      </c>
      <c r="MA573">
        <v>6.51</v>
      </c>
      <c r="MB573">
        <v>273468014</v>
      </c>
      <c r="MC573">
        <v>561211308.33333337</v>
      </c>
      <c r="MD573">
        <v>2112.8411666666666</v>
      </c>
      <c r="ME573">
        <v>309.69811666666664</v>
      </c>
      <c r="MF573" s="13"/>
      <c r="MG573" s="13"/>
      <c r="MH573" s="13"/>
      <c r="MI573" s="12"/>
      <c r="MJ573" s="12"/>
      <c r="MK573" s="12"/>
      <c r="MM573" s="14"/>
      <c r="MN573" s="14"/>
      <c r="MO573" s="14"/>
      <c r="MP573" s="14"/>
      <c r="MQ573" s="16"/>
      <c r="MR573" s="16"/>
      <c r="MS573" s="16"/>
      <c r="MT573" s="16"/>
      <c r="NC573" s="14"/>
      <c r="ND573" s="14"/>
      <c r="NE573" s="14"/>
      <c r="NF573" s="14"/>
      <c r="NG573" s="16"/>
      <c r="NH573" s="16"/>
      <c r="NI573" s="16"/>
      <c r="NJ573" s="16"/>
      <c r="NK573" s="13"/>
      <c r="NL573" s="13"/>
      <c r="NM573" s="13"/>
      <c r="NN573" s="13"/>
      <c r="NO573" s="12"/>
      <c r="NP573" s="12"/>
      <c r="NQ573" s="12"/>
      <c r="NR573" s="12"/>
      <c r="NW573" s="16"/>
      <c r="NX573" s="16"/>
      <c r="NY573" s="16"/>
      <c r="NZ573" s="16"/>
      <c r="PN573"/>
      <c r="QU573" s="16"/>
      <c r="QV573" s="16"/>
      <c r="QW573" s="16"/>
      <c r="QX573" s="16"/>
      <c r="RK573" s="16"/>
      <c r="RL573" s="16"/>
      <c r="RM573" s="16"/>
      <c r="RN573" s="16"/>
      <c r="RW573" s="14"/>
      <c r="RX573" s="14"/>
      <c r="RY573" s="14"/>
      <c r="RZ573" s="14"/>
      <c r="SA573" s="16"/>
      <c r="SB573" s="16"/>
      <c r="SC573" s="16"/>
      <c r="SD573" s="16"/>
    </row>
    <row r="574" spans="1:498" hidden="1" x14ac:dyDescent="0.35">
      <c r="A574" s="2">
        <v>35551</v>
      </c>
      <c r="B574">
        <v>45.080419999999997</v>
      </c>
      <c r="C574">
        <v>1.64681996957462E-2</v>
      </c>
      <c r="D574">
        <f t="shared" si="35"/>
        <v>0.74239335892811087</v>
      </c>
      <c r="E574">
        <v>41.87</v>
      </c>
      <c r="F574">
        <v>17.809999999999999</v>
      </c>
      <c r="G574">
        <v>18504909</v>
      </c>
      <c r="H574">
        <v>52464716.666666664</v>
      </c>
      <c r="I574">
        <v>101.44066666666667</v>
      </c>
      <c r="J574">
        <v>15.748291666666667</v>
      </c>
      <c r="K574">
        <v>49.457680000000003</v>
      </c>
      <c r="L574">
        <v>8.6412292552190493E-3</v>
      </c>
      <c r="M574">
        <f t="shared" si="36"/>
        <v>0.42737515131126208</v>
      </c>
      <c r="N574">
        <v>78.27</v>
      </c>
      <c r="O574">
        <v>11.48</v>
      </c>
      <c r="P574">
        <v>7969802</v>
      </c>
      <c r="Q574">
        <v>6616268.333333333</v>
      </c>
      <c r="R574">
        <v>31.714047500000003</v>
      </c>
      <c r="S574">
        <v>4.6325000000000003</v>
      </c>
      <c r="T574">
        <v>48.037979999999997</v>
      </c>
      <c r="U574">
        <v>1.0366855788045526E-2</v>
      </c>
      <c r="V574">
        <f t="shared" si="37"/>
        <v>0.49800281100901517</v>
      </c>
      <c r="W574">
        <v>96.64</v>
      </c>
      <c r="X574">
        <v>12.92</v>
      </c>
      <c r="Y574">
        <v>10181465</v>
      </c>
      <c r="Z574">
        <v>12609975</v>
      </c>
      <c r="AA574">
        <v>60.105158333333328</v>
      </c>
      <c r="AB574">
        <v>6.4899999999999993</v>
      </c>
      <c r="AC574">
        <v>44.508540000000004</v>
      </c>
      <c r="AD574">
        <v>2.8406124196608214E-2</v>
      </c>
      <c r="AE574">
        <f t="shared" si="38"/>
        <v>1.2643151150497047</v>
      </c>
      <c r="AF574">
        <v>42.39</v>
      </c>
      <c r="AG574">
        <v>1.27</v>
      </c>
      <c r="AH574">
        <v>30059087</v>
      </c>
      <c r="AI574">
        <v>68489625</v>
      </c>
      <c r="AJ574">
        <v>290.93711666666667</v>
      </c>
      <c r="AK574">
        <v>47.695119166666665</v>
      </c>
      <c r="AL574">
        <v>28.734089999999998</v>
      </c>
      <c r="AM574">
        <v>5.5849325280523466E-3</v>
      </c>
      <c r="AN574">
        <f t="shared" si="39"/>
        <v>0.16047795390498365</v>
      </c>
      <c r="AO574">
        <v>97.39</v>
      </c>
      <c r="AP574">
        <v>8.0399999999999991</v>
      </c>
      <c r="AQ574">
        <v>14932435</v>
      </c>
      <c r="AR574">
        <v>8012615.333333333</v>
      </c>
      <c r="AS574">
        <v>23.421559999999999</v>
      </c>
      <c r="AT574">
        <v>2.7743333333333333</v>
      </c>
      <c r="AU574">
        <v>12.12444</v>
      </c>
      <c r="AV574">
        <v>9.3014090817753903E-3</v>
      </c>
      <c r="AW574">
        <f t="shared" si="59"/>
        <v>0.11277437632744081</v>
      </c>
      <c r="AX574">
        <v>233.45</v>
      </c>
      <c r="AY574">
        <v>24.98</v>
      </c>
      <c r="AZ574">
        <v>37121156</v>
      </c>
      <c r="BA574">
        <v>24171208.333333332</v>
      </c>
      <c r="BB574">
        <v>28.514150000000001</v>
      </c>
      <c r="BC574">
        <v>4.1588616666666667</v>
      </c>
      <c r="BD574">
        <v>15.07131</v>
      </c>
      <c r="BE574">
        <v>1.1099163721147792E-3</v>
      </c>
      <c r="BF574">
        <f t="shared" si="31"/>
        <v>1.6727893718217191E-2</v>
      </c>
      <c r="BG574">
        <v>213.55</v>
      </c>
      <c r="BH574">
        <v>25.8</v>
      </c>
      <c r="BI574">
        <v>3701712</v>
      </c>
      <c r="BJ574">
        <v>1131146.4166666667</v>
      </c>
      <c r="BK574">
        <v>2.9057604166666664</v>
      </c>
      <c r="BM574">
        <v>50.228000000000002</v>
      </c>
      <c r="BN574">
        <v>6.2744762538120358E-3</v>
      </c>
      <c r="BO574">
        <f t="shared" si="30"/>
        <v>0.31515439327647093</v>
      </c>
      <c r="BP574">
        <v>64.8</v>
      </c>
      <c r="BQ574">
        <v>13.08</v>
      </c>
      <c r="BR574">
        <v>10280049</v>
      </c>
      <c r="BS574">
        <v>12006800</v>
      </c>
      <c r="BU574">
        <v>5.3508333333333331</v>
      </c>
      <c r="BV574">
        <v>20.992809999999999</v>
      </c>
      <c r="BW574">
        <v>6.1563592266272249E-3</v>
      </c>
      <c r="BX574">
        <f t="shared" si="60"/>
        <v>0.12923927953633227</v>
      </c>
      <c r="BY574">
        <v>72.069999999999993</v>
      </c>
      <c r="BZ574">
        <v>9.69</v>
      </c>
      <c r="CA574">
        <v>5285041</v>
      </c>
      <c r="CB574">
        <v>6801320.833333333</v>
      </c>
      <c r="CC574">
        <v>40.193326666666671</v>
      </c>
      <c r="CD574">
        <v>3.6783333333333332</v>
      </c>
      <c r="CE574">
        <v>29.599139999999998</v>
      </c>
      <c r="CF574">
        <v>5.5845349445664022E-4</v>
      </c>
      <c r="CG574">
        <f t="shared" si="62"/>
        <v>1.6529743165911315E-2</v>
      </c>
      <c r="CH574">
        <v>44.18</v>
      </c>
      <c r="CI574">
        <v>8.65</v>
      </c>
      <c r="CJ574">
        <v>1421494</v>
      </c>
      <c r="CK574">
        <v>1760466.8333333333</v>
      </c>
      <c r="CL574">
        <v>5.4189611666666666</v>
      </c>
      <c r="CM574">
        <v>0.76833333333333342</v>
      </c>
      <c r="CN574">
        <v>35.871420000000001</v>
      </c>
      <c r="CO574">
        <v>4.5647536649936734E-3</v>
      </c>
      <c r="CP574" s="10">
        <f t="shared" si="40"/>
        <v>0.16374419591352735</v>
      </c>
      <c r="CQ574">
        <v>29.19</v>
      </c>
      <c r="CR574">
        <v>5.28</v>
      </c>
      <c r="CS574">
        <v>5139926</v>
      </c>
      <c r="CT574">
        <v>8188537.5</v>
      </c>
      <c r="CU574">
        <v>29.365066666666667</v>
      </c>
      <c r="CV574">
        <v>5.7591666666666663</v>
      </c>
      <c r="CW574">
        <v>48.063160000000003</v>
      </c>
      <c r="CX574">
        <v>5.5946997877161099E-2</v>
      </c>
      <c r="CY574">
        <f t="shared" si="41"/>
        <v>2.6889895104896544</v>
      </c>
      <c r="CZ574">
        <v>84.02</v>
      </c>
      <c r="DA574">
        <v>14.06</v>
      </c>
      <c r="DB574">
        <v>58568662</v>
      </c>
      <c r="DC574">
        <v>42151375</v>
      </c>
      <c r="DD574">
        <v>247.13995</v>
      </c>
      <c r="DE574">
        <v>41.609166666666667</v>
      </c>
      <c r="DF574">
        <v>51.184750000000001</v>
      </c>
      <c r="DG574">
        <v>8.4916369982810214E-2</v>
      </c>
      <c r="DH574">
        <f t="shared" si="42"/>
        <v>4.3464231684776449</v>
      </c>
      <c r="DI574">
        <v>63.52</v>
      </c>
      <c r="DJ574">
        <v>12.77</v>
      </c>
      <c r="DK574">
        <v>82389631</v>
      </c>
      <c r="DL574">
        <v>90501383.333333328</v>
      </c>
      <c r="DM574">
        <v>337.76558333333332</v>
      </c>
      <c r="DN574">
        <v>45.530833333333334</v>
      </c>
      <c r="DO574">
        <v>226.50149999999999</v>
      </c>
      <c r="DP574">
        <v>7.2808364454750212E-3</v>
      </c>
      <c r="DQ574">
        <f t="shared" si="43"/>
        <v>1.6491203761547604</v>
      </c>
      <c r="DR574">
        <v>14.61</v>
      </c>
      <c r="DS574">
        <v>17.440000000000001</v>
      </c>
      <c r="DT574">
        <v>10622327</v>
      </c>
      <c r="DU574">
        <v>9457115.333333334</v>
      </c>
      <c r="DV574">
        <v>27.836980000000001</v>
      </c>
      <c r="DW574">
        <v>3.5675000000000003</v>
      </c>
      <c r="DX574">
        <v>28.119070000000001</v>
      </c>
      <c r="DY574">
        <v>4.5587975164186412E-3</v>
      </c>
      <c r="DZ574">
        <f t="shared" si="61"/>
        <v>0.12818914648000193</v>
      </c>
      <c r="EA574">
        <v>56.41</v>
      </c>
      <c r="EB574">
        <v>16.760000000000002</v>
      </c>
      <c r="EC574">
        <v>10278600</v>
      </c>
      <c r="ED574">
        <v>6434253.333333333</v>
      </c>
      <c r="EE574">
        <v>23.766433333333335</v>
      </c>
      <c r="EF574">
        <v>2.9499999999999997</v>
      </c>
      <c r="EG574">
        <v>106.6768</v>
      </c>
      <c r="EH574">
        <v>2.5632667276059644E-4</v>
      </c>
      <c r="EI574">
        <f t="shared" si="32"/>
        <v>2.7344109204747596E-2</v>
      </c>
      <c r="EJ574">
        <v>42.74</v>
      </c>
      <c r="EK574">
        <v>2.38</v>
      </c>
      <c r="EL574">
        <v>271193</v>
      </c>
      <c r="EM574">
        <v>317327.56666666665</v>
      </c>
      <c r="EN574">
        <v>2.2002729166666666</v>
      </c>
      <c r="EO574">
        <v>0.46496050000000005</v>
      </c>
      <c r="EP574">
        <v>52.070129999999999</v>
      </c>
      <c r="EQ574">
        <v>3.6070572481026863E-3</v>
      </c>
      <c r="ER574">
        <f t="shared" si="44"/>
        <v>0.18781993982614911</v>
      </c>
      <c r="ES574">
        <v>90.37</v>
      </c>
      <c r="ET574">
        <v>11.03</v>
      </c>
      <c r="EU574">
        <v>3672287</v>
      </c>
      <c r="EV574">
        <v>5371653.333333333</v>
      </c>
      <c r="EW574">
        <v>12.144184166666667</v>
      </c>
      <c r="EX574">
        <v>1.6375</v>
      </c>
      <c r="EY574">
        <v>18.930779999999999</v>
      </c>
      <c r="EZ574">
        <v>4.2193793748885149E-3</v>
      </c>
      <c r="FA574">
        <f t="shared" si="33"/>
        <v>7.9876142682551998E-2</v>
      </c>
      <c r="FB574">
        <v>4.0199999999999996</v>
      </c>
      <c r="FC574">
        <v>22.29</v>
      </c>
      <c r="FD574">
        <v>5646476</v>
      </c>
      <c r="FE574">
        <v>5317052</v>
      </c>
      <c r="FF574">
        <v>18.43441</v>
      </c>
      <c r="FG574">
        <v>2.9259166666666663</v>
      </c>
      <c r="FH574">
        <v>63.657620000000001</v>
      </c>
      <c r="FI574">
        <v>5.8758500913757082E-2</v>
      </c>
      <c r="FJ574">
        <f t="shared" si="45"/>
        <v>3.7404263229376014</v>
      </c>
      <c r="FK574">
        <v>36.58</v>
      </c>
      <c r="FL574">
        <v>15.78</v>
      </c>
      <c r="FM574">
        <v>57189272</v>
      </c>
      <c r="FN574">
        <v>42878789.166666664</v>
      </c>
      <c r="FO574">
        <v>164.10702499999999</v>
      </c>
      <c r="FP574">
        <v>20.541666666666668</v>
      </c>
      <c r="FQ574">
        <v>96.152950000000004</v>
      </c>
      <c r="FR574">
        <v>0.11726662790988469</v>
      </c>
      <c r="FS574">
        <f t="shared" si="46"/>
        <v>11.275532210087748</v>
      </c>
      <c r="FT574">
        <v>159.62</v>
      </c>
      <c r="FU574">
        <v>14.61</v>
      </c>
      <c r="FV574">
        <v>126265926</v>
      </c>
      <c r="FW574">
        <v>109434833.33333333</v>
      </c>
      <c r="FX574">
        <v>512.24703333333332</v>
      </c>
      <c r="FY574">
        <v>87.905333333333331</v>
      </c>
      <c r="GC574">
        <v>59.31</v>
      </c>
      <c r="GD574">
        <v>10.1</v>
      </c>
      <c r="GE574">
        <v>2433230</v>
      </c>
      <c r="GF574">
        <v>679459.04166666663</v>
      </c>
      <c r="GG574">
        <v>3.4810244166666666</v>
      </c>
      <c r="GH574">
        <v>0.3758333333333333</v>
      </c>
      <c r="GK574" s="10"/>
      <c r="GL574">
        <v>69.400000000000006</v>
      </c>
      <c r="GM574">
        <v>11.29</v>
      </c>
      <c r="GN574">
        <v>3573418</v>
      </c>
      <c r="GO574">
        <v>2403167.5</v>
      </c>
      <c r="GP574">
        <v>8.3695704166666669</v>
      </c>
      <c r="GQ574">
        <v>1.1991666666666667</v>
      </c>
      <c r="GU574">
        <v>100.08</v>
      </c>
      <c r="GV574">
        <v>12.83</v>
      </c>
      <c r="GW574">
        <v>418970</v>
      </c>
      <c r="GX574">
        <v>798636.58333333337</v>
      </c>
      <c r="GY574">
        <v>2.8465483333333332</v>
      </c>
      <c r="GZ574">
        <v>3.4166666666666665E-2</v>
      </c>
      <c r="HA574">
        <v>8.9028910000000003</v>
      </c>
      <c r="HB574">
        <v>4.2659018779809661E-2</v>
      </c>
      <c r="HC574">
        <f t="shared" si="47"/>
        <v>0.37978859436359841</v>
      </c>
      <c r="HD574">
        <v>48.92</v>
      </c>
      <c r="HE574">
        <v>23.64</v>
      </c>
      <c r="HF574">
        <v>94021205</v>
      </c>
      <c r="HG574">
        <v>55303183.333333336</v>
      </c>
      <c r="HH574">
        <v>126.05825833333334</v>
      </c>
      <c r="HI574">
        <v>13.895703333333332</v>
      </c>
      <c r="HJ574">
        <v>74.849379999999996</v>
      </c>
      <c r="HK574">
        <v>1.6969238356321841E-2</v>
      </c>
      <c r="HL574">
        <f t="shared" si="48"/>
        <v>1.2701369700429088</v>
      </c>
      <c r="HM574">
        <v>81.87</v>
      </c>
      <c r="HN574">
        <v>12.45</v>
      </c>
      <c r="HO574">
        <v>15723620</v>
      </c>
      <c r="HP574">
        <v>19409571.666666668</v>
      </c>
      <c r="HQ574">
        <v>83.237541666666672</v>
      </c>
      <c r="HR574">
        <v>7.0916666666666659</v>
      </c>
      <c r="HS574">
        <v>71.105630000000005</v>
      </c>
      <c r="HT574">
        <v>1.6969238356321841E-2</v>
      </c>
      <c r="HU574">
        <f t="shared" si="49"/>
        <v>1.206608383946429</v>
      </c>
      <c r="HV574">
        <v>122.08</v>
      </c>
      <c r="HW574">
        <v>8.7899999999999991</v>
      </c>
      <c r="HX574">
        <v>3776950</v>
      </c>
      <c r="HY574">
        <v>6466885</v>
      </c>
      <c r="HZ574">
        <v>18.168469999999999</v>
      </c>
      <c r="IA574">
        <v>7.0916666666666659</v>
      </c>
      <c r="IB574">
        <v>26.106639999999999</v>
      </c>
      <c r="IC574">
        <v>6.1354181130624727E-3</v>
      </c>
      <c r="ID574">
        <f t="shared" si="50"/>
        <v>0.16017515192720128</v>
      </c>
      <c r="IE574">
        <v>66.39</v>
      </c>
      <c r="IF574">
        <v>3.45</v>
      </c>
      <c r="IG574">
        <v>4404986</v>
      </c>
      <c r="IH574">
        <v>5947006.666666667</v>
      </c>
      <c r="II574">
        <v>40.833335833333329</v>
      </c>
      <c r="IJ574">
        <v>9.2083333333333339</v>
      </c>
      <c r="IK574">
        <v>31.32104</v>
      </c>
      <c r="IL574">
        <v>1.3911868006288661E-2</v>
      </c>
      <c r="IM574">
        <f t="shared" si="63"/>
        <v>0.43573417429968742</v>
      </c>
      <c r="IN574">
        <v>71.540000000000006</v>
      </c>
      <c r="IO574">
        <v>13.41</v>
      </c>
      <c r="IP574">
        <v>38348307</v>
      </c>
      <c r="IQ574">
        <v>39682802.5</v>
      </c>
      <c r="IR574">
        <v>96.045050000000003</v>
      </c>
      <c r="IS574">
        <v>11.744999999999999</v>
      </c>
      <c r="IT574">
        <v>60.083739999999999</v>
      </c>
      <c r="IU574">
        <v>7.1171344882962331E-3</v>
      </c>
      <c r="IV574">
        <f t="shared" si="51"/>
        <v>0.4276240581398239</v>
      </c>
      <c r="IW574">
        <v>118.98</v>
      </c>
      <c r="IX574">
        <v>16.649999999999999</v>
      </c>
      <c r="IY574">
        <v>10110548</v>
      </c>
      <c r="IZ574">
        <v>6105248.666666667</v>
      </c>
      <c r="JA574">
        <v>21.364611666666665</v>
      </c>
      <c r="JB574">
        <v>2.8241666666666667</v>
      </c>
      <c r="JC574">
        <v>75.163120000000006</v>
      </c>
      <c r="JD574">
        <v>2.0658322123402878E-3</v>
      </c>
      <c r="JE574">
        <f t="shared" si="29"/>
        <v>0.15527439447599856</v>
      </c>
      <c r="JF574">
        <v>78.510000000000005</v>
      </c>
      <c r="JG574">
        <v>13.88</v>
      </c>
      <c r="JH574">
        <v>5369781</v>
      </c>
      <c r="JI574">
        <v>4578707</v>
      </c>
      <c r="JJ574">
        <v>17.276783333333334</v>
      </c>
      <c r="JK574">
        <v>2.0866666666666664</v>
      </c>
      <c r="JL574">
        <v>40.364960000000004</v>
      </c>
      <c r="JM574">
        <v>1.1926621427643897E-3</v>
      </c>
      <c r="JN574">
        <f t="shared" si="34"/>
        <v>4.8141759686198882E-2</v>
      </c>
      <c r="JO574">
        <v>88.51</v>
      </c>
      <c r="JP574">
        <v>14</v>
      </c>
      <c r="JQ574">
        <v>1984399</v>
      </c>
      <c r="JR574">
        <v>1663065.8333333333</v>
      </c>
      <c r="JS574">
        <v>6.6475808333333335</v>
      </c>
      <c r="JT574">
        <v>1.0983333333333334</v>
      </c>
      <c r="JU574">
        <v>35.456530000000001</v>
      </c>
      <c r="JV574">
        <v>2.4089678873039821E-2</v>
      </c>
      <c r="JW574">
        <f t="shared" si="52"/>
        <v>0.85413642165230264</v>
      </c>
      <c r="JX574">
        <v>187.48</v>
      </c>
      <c r="JY574">
        <v>16.86</v>
      </c>
      <c r="JZ574">
        <v>45941541</v>
      </c>
      <c r="KA574">
        <v>40075511.666666664</v>
      </c>
      <c r="KB574">
        <v>177.59356666666667</v>
      </c>
      <c r="KC574">
        <v>20.548954999999999</v>
      </c>
      <c r="KD574">
        <v>50.639000000000003</v>
      </c>
      <c r="KE574">
        <v>3.1610463288122698E-2</v>
      </c>
      <c r="KF574">
        <f t="shared" si="53"/>
        <v>1.6007222504472454</v>
      </c>
      <c r="KG574">
        <v>81.760000000000005</v>
      </c>
      <c r="KH574">
        <v>15.51</v>
      </c>
      <c r="KI574">
        <v>40423823</v>
      </c>
      <c r="KJ574">
        <v>26288610.833333332</v>
      </c>
      <c r="KK574">
        <v>109.79949166666667</v>
      </c>
      <c r="KL574">
        <v>15.760833333333332</v>
      </c>
      <c r="KM574">
        <v>32.480080000000001</v>
      </c>
      <c r="KN574">
        <v>8.1426959069660892E-3</v>
      </c>
      <c r="KO574">
        <f t="shared" si="54"/>
        <v>0.26447541447393114</v>
      </c>
      <c r="KP574">
        <v>51.72</v>
      </c>
      <c r="KQ574">
        <v>5.56</v>
      </c>
      <c r="KR574">
        <v>8845524</v>
      </c>
      <c r="KS574">
        <v>6371458.333333333</v>
      </c>
      <c r="KT574">
        <v>56.115305833333338</v>
      </c>
      <c r="KU574">
        <v>12.434166666666668</v>
      </c>
      <c r="KV574">
        <v>54.13926</v>
      </c>
      <c r="KW574">
        <v>1.0051028916703264E-2</v>
      </c>
      <c r="KX574">
        <f t="shared" si="55"/>
        <v>0.54415526778891632</v>
      </c>
      <c r="KY574">
        <v>78.34</v>
      </c>
      <c r="KZ574">
        <v>9.33</v>
      </c>
      <c r="LA574">
        <v>7089163</v>
      </c>
      <c r="LB574">
        <v>4318497</v>
      </c>
      <c r="LC574">
        <v>29.609684999999999</v>
      </c>
      <c r="LD574">
        <v>5.2418403333333332</v>
      </c>
      <c r="LE574">
        <v>1.82951</v>
      </c>
      <c r="LF574">
        <v>2.3713834199493019E-2</v>
      </c>
      <c r="LG574">
        <f t="shared" si="56"/>
        <v>4.3384696806314474E-2</v>
      </c>
      <c r="LH574">
        <v>39.619999999999997</v>
      </c>
      <c r="LI574">
        <v>15.77</v>
      </c>
      <c r="LJ574">
        <v>62852969</v>
      </c>
      <c r="LK574">
        <v>24814762.5</v>
      </c>
      <c r="LL574">
        <v>67.523458333333338</v>
      </c>
      <c r="LM574">
        <v>8.6083333333333325</v>
      </c>
      <c r="LN574">
        <v>70.094949999999997</v>
      </c>
      <c r="LO574">
        <v>5.2681980754824755E-2</v>
      </c>
      <c r="LP574">
        <f t="shared" si="57"/>
        <v>3.6927408069104031</v>
      </c>
      <c r="LQ574">
        <v>90.51</v>
      </c>
      <c r="LR574">
        <v>10.51</v>
      </c>
      <c r="LS574">
        <v>58447090</v>
      </c>
      <c r="LT574">
        <v>62023013.333333336</v>
      </c>
      <c r="LU574">
        <v>219.16656666666665</v>
      </c>
      <c r="LV574">
        <v>29.2225</v>
      </c>
      <c r="LW574">
        <v>42.916420000000002</v>
      </c>
      <c r="LX574">
        <v>0.3197223336257804</v>
      </c>
      <c r="LY574" s="10">
        <f t="shared" si="58"/>
        <v>13.721337953264115</v>
      </c>
      <c r="LZ574">
        <v>64.91</v>
      </c>
      <c r="MA574">
        <v>13.31</v>
      </c>
      <c r="MB574">
        <v>273468014</v>
      </c>
      <c r="MC574">
        <v>561211308.33333337</v>
      </c>
      <c r="MD574">
        <v>2112.8411666666666</v>
      </c>
      <c r="ME574">
        <v>309.69811666666664</v>
      </c>
      <c r="MF574" s="13"/>
      <c r="MG574" s="13"/>
      <c r="MH574" s="13"/>
      <c r="MI574" s="12"/>
      <c r="MJ574" s="12"/>
      <c r="MK574" s="12"/>
      <c r="MM574" s="14"/>
      <c r="MN574" s="14"/>
      <c r="MO574" s="14"/>
      <c r="MP574" s="14"/>
      <c r="MQ574" s="16"/>
      <c r="MR574" s="16"/>
      <c r="MS574" s="16"/>
      <c r="MT574" s="16"/>
      <c r="NC574" s="14"/>
      <c r="ND574" s="14"/>
      <c r="NE574" s="14"/>
      <c r="NF574" s="14"/>
      <c r="NG574" s="16"/>
      <c r="NH574" s="16"/>
      <c r="NI574" s="16"/>
      <c r="NJ574" s="16"/>
      <c r="NK574" s="13"/>
      <c r="NL574" s="13"/>
      <c r="NM574" s="13"/>
      <c r="NN574" s="13"/>
      <c r="NO574" s="12"/>
      <c r="NP574" s="12"/>
      <c r="NQ574" s="12"/>
      <c r="NR574" s="12"/>
      <c r="NW574" s="16"/>
      <c r="NX574" s="16"/>
      <c r="NY574" s="16"/>
      <c r="NZ574" s="16"/>
      <c r="PN574"/>
      <c r="QU574" s="16"/>
      <c r="QV574" s="16"/>
      <c r="QW574" s="16"/>
      <c r="QX574" s="16"/>
      <c r="RK574" s="16"/>
      <c r="RL574" s="16"/>
      <c r="RM574" s="16"/>
      <c r="RN574" s="16"/>
      <c r="RW574" s="14"/>
      <c r="RX574" s="14"/>
      <c r="RY574" s="14"/>
      <c r="RZ574" s="14"/>
      <c r="SA574" s="16"/>
      <c r="SB574" s="16"/>
      <c r="SC574" s="16"/>
      <c r="SD574" s="16"/>
    </row>
    <row r="575" spans="1:498" hidden="1" x14ac:dyDescent="0.35">
      <c r="A575" s="2">
        <v>35582</v>
      </c>
      <c r="B575">
        <v>47.272539999999999</v>
      </c>
      <c r="C575">
        <v>1.64681996957462E-2</v>
      </c>
      <c r="D575">
        <f t="shared" si="35"/>
        <v>0.77849362884515005</v>
      </c>
      <c r="E575">
        <v>14.46</v>
      </c>
      <c r="F575">
        <v>14.86</v>
      </c>
      <c r="G575">
        <v>18504909</v>
      </c>
      <c r="H575">
        <v>52464716.666666664</v>
      </c>
      <c r="I575">
        <v>101.44066666666667</v>
      </c>
      <c r="J575">
        <v>15.748291666666667</v>
      </c>
      <c r="K575">
        <v>50.999769999999998</v>
      </c>
      <c r="L575">
        <v>8.6412292552190493E-3</v>
      </c>
      <c r="M575">
        <f t="shared" si="36"/>
        <v>0.44070070453344279</v>
      </c>
      <c r="N575">
        <v>144.27000000000001</v>
      </c>
      <c r="O575">
        <v>14.38</v>
      </c>
      <c r="P575">
        <v>7969802</v>
      </c>
      <c r="Q575">
        <v>6616268.333333333</v>
      </c>
      <c r="R575">
        <v>31.714047500000003</v>
      </c>
      <c r="S575">
        <v>4.6325000000000003</v>
      </c>
      <c r="T575">
        <v>49.875860000000003</v>
      </c>
      <c r="U575">
        <v>1.0366855788045526E-2</v>
      </c>
      <c r="V575">
        <f t="shared" si="37"/>
        <v>0.51705584792474835</v>
      </c>
      <c r="W575">
        <v>133.94999999999999</v>
      </c>
      <c r="X575">
        <v>15.87</v>
      </c>
      <c r="Y575">
        <v>10181465</v>
      </c>
      <c r="Z575">
        <v>12609975</v>
      </c>
      <c r="AA575">
        <v>60.105158333333328</v>
      </c>
      <c r="AB575">
        <v>6.4899999999999993</v>
      </c>
      <c r="AC575">
        <v>44.896430000000002</v>
      </c>
      <c r="AD575">
        <v>2.8406124196608214E-2</v>
      </c>
      <c r="AE575">
        <f t="shared" si="38"/>
        <v>1.2753335665643271</v>
      </c>
      <c r="AF575">
        <v>63.19</v>
      </c>
      <c r="AG575">
        <v>9.61</v>
      </c>
      <c r="AH575">
        <v>30059087</v>
      </c>
      <c r="AI575">
        <v>68489625</v>
      </c>
      <c r="AJ575">
        <v>290.93711666666667</v>
      </c>
      <c r="AK575">
        <v>47.695119166666665</v>
      </c>
      <c r="AL575">
        <v>30.453050000000001</v>
      </c>
      <c r="AM575">
        <v>5.5849325280523466E-3</v>
      </c>
      <c r="AN575">
        <f t="shared" si="39"/>
        <v>0.17007822952340451</v>
      </c>
      <c r="AO575">
        <v>201.98</v>
      </c>
      <c r="AP575">
        <v>5.82</v>
      </c>
      <c r="AQ575">
        <v>14932435</v>
      </c>
      <c r="AR575">
        <v>8012615.333333333</v>
      </c>
      <c r="AS575">
        <v>23.421559999999999</v>
      </c>
      <c r="AT575">
        <v>2.7743333333333333</v>
      </c>
      <c r="AU575">
        <v>12.17273</v>
      </c>
      <c r="AV575">
        <v>9.3014090817753903E-3</v>
      </c>
      <c r="AW575">
        <f t="shared" si="59"/>
        <v>0.11322354137199975</v>
      </c>
      <c r="AX575">
        <v>325.25</v>
      </c>
      <c r="AY575">
        <v>24.7</v>
      </c>
      <c r="AZ575">
        <v>37121156</v>
      </c>
      <c r="BA575">
        <v>24171208.333333332</v>
      </c>
      <c r="BB575">
        <v>28.514150000000001</v>
      </c>
      <c r="BC575">
        <v>4.1588616666666667</v>
      </c>
      <c r="BD575">
        <v>14.91057</v>
      </c>
      <c r="BE575">
        <v>1.1099163721147792E-3</v>
      </c>
      <c r="BF575">
        <f t="shared" si="31"/>
        <v>1.6549485760563462E-2</v>
      </c>
      <c r="BG575">
        <v>314.02999999999997</v>
      </c>
      <c r="BH575">
        <v>24.89</v>
      </c>
      <c r="BI575">
        <v>3701712</v>
      </c>
      <c r="BJ575">
        <v>1131146.4166666667</v>
      </c>
      <c r="BK575">
        <v>2.9057604166666664</v>
      </c>
      <c r="BM575">
        <v>50.127740000000003</v>
      </c>
      <c r="BN575">
        <v>6.2744762538120358E-3</v>
      </c>
      <c r="BO575">
        <f t="shared" si="30"/>
        <v>0.31452531428726377</v>
      </c>
      <c r="BP575">
        <v>72.33</v>
      </c>
      <c r="BQ575">
        <v>15.98</v>
      </c>
      <c r="BR575">
        <v>10280049</v>
      </c>
      <c r="BS575">
        <v>12006800</v>
      </c>
      <c r="BU575">
        <v>5.3508333333333331</v>
      </c>
      <c r="BV575">
        <v>21.706869999999999</v>
      </c>
      <c r="BW575">
        <v>6.1563592266272249E-3</v>
      </c>
      <c r="BX575">
        <f t="shared" si="60"/>
        <v>0.13363528940569769</v>
      </c>
      <c r="BY575">
        <v>59.44</v>
      </c>
      <c r="BZ575">
        <v>15.23</v>
      </c>
      <c r="CA575">
        <v>5285041</v>
      </c>
      <c r="CB575">
        <v>6801320.833333333</v>
      </c>
      <c r="CC575">
        <v>40.193326666666671</v>
      </c>
      <c r="CD575">
        <v>3.6783333333333332</v>
      </c>
      <c r="CE575">
        <v>30.494029999999999</v>
      </c>
      <c r="CF575">
        <v>5.5845349445664022E-4</v>
      </c>
      <c r="CG575">
        <f t="shared" si="62"/>
        <v>1.702949761356562E-2</v>
      </c>
      <c r="CH575">
        <v>82.24</v>
      </c>
      <c r="CI575">
        <v>15.91</v>
      </c>
      <c r="CJ575">
        <v>1421494</v>
      </c>
      <c r="CK575">
        <v>1760466.8333333333</v>
      </c>
      <c r="CL575">
        <v>5.4189611666666666</v>
      </c>
      <c r="CM575">
        <v>0.76833333333333342</v>
      </c>
      <c r="CN575">
        <v>36.931660000000001</v>
      </c>
      <c r="CO575">
        <v>4.5647536649936734E-3</v>
      </c>
      <c r="CP575" s="10">
        <f t="shared" si="40"/>
        <v>0.16858393033930025</v>
      </c>
      <c r="CQ575">
        <v>45.11</v>
      </c>
      <c r="CR575">
        <v>14</v>
      </c>
      <c r="CS575">
        <v>5139926</v>
      </c>
      <c r="CT575">
        <v>8188537.5</v>
      </c>
      <c r="CU575">
        <v>29.365066666666667</v>
      </c>
      <c r="CV575">
        <v>5.7591666666666663</v>
      </c>
      <c r="CW575">
        <v>48.616320000000002</v>
      </c>
      <c r="CX575">
        <v>5.5946997877161099E-2</v>
      </c>
      <c r="CY575">
        <f t="shared" si="41"/>
        <v>2.719937151835385</v>
      </c>
      <c r="CZ575">
        <v>128.72</v>
      </c>
      <c r="DA575">
        <v>16.25</v>
      </c>
      <c r="DB575">
        <v>58568662</v>
      </c>
      <c r="DC575">
        <v>42151375</v>
      </c>
      <c r="DD575">
        <v>247.13995</v>
      </c>
      <c r="DE575">
        <v>41.609166666666667</v>
      </c>
      <c r="DF575">
        <v>53.178159999999998</v>
      </c>
      <c r="DG575">
        <v>8.4916369982810214E-2</v>
      </c>
      <c r="DH575">
        <f t="shared" si="42"/>
        <v>4.5156963095650786</v>
      </c>
      <c r="DI575">
        <v>89.98</v>
      </c>
      <c r="DJ575">
        <v>16.07</v>
      </c>
      <c r="DK575">
        <v>82389631</v>
      </c>
      <c r="DL575">
        <v>90501383.333333328</v>
      </c>
      <c r="DM575">
        <v>337.76558333333332</v>
      </c>
      <c r="DN575">
        <v>45.530833333333334</v>
      </c>
      <c r="DO575">
        <v>221.38069999999999</v>
      </c>
      <c r="DP575">
        <v>7.2808364454750212E-3</v>
      </c>
      <c r="DQ575">
        <f t="shared" si="43"/>
        <v>1.6118366688847721</v>
      </c>
      <c r="DR575">
        <v>24.36</v>
      </c>
      <c r="DS575">
        <v>21.32</v>
      </c>
      <c r="DT575">
        <v>10622327</v>
      </c>
      <c r="DU575">
        <v>9457115.333333334</v>
      </c>
      <c r="DV575">
        <v>27.836980000000001</v>
      </c>
      <c r="DW575">
        <v>3.5675000000000003</v>
      </c>
      <c r="DX575">
        <v>30.563800000000001</v>
      </c>
      <c r="DY575">
        <v>4.5587975164186412E-3</v>
      </c>
      <c r="DZ575">
        <f t="shared" si="61"/>
        <v>0.13933417553231606</v>
      </c>
      <c r="EA575">
        <v>75.56</v>
      </c>
      <c r="EB575">
        <v>19.75</v>
      </c>
      <c r="EC575">
        <v>10278600</v>
      </c>
      <c r="ED575">
        <v>6434253.333333333</v>
      </c>
      <c r="EE575">
        <v>23.766433333333335</v>
      </c>
      <c r="EF575">
        <v>2.9499999999999997</v>
      </c>
      <c r="EG575">
        <v>100.70489999999999</v>
      </c>
      <c r="EH575">
        <v>2.5632667276059644E-4</v>
      </c>
      <c r="EI575">
        <f t="shared" si="32"/>
        <v>2.5813351947688589E-2</v>
      </c>
      <c r="EJ575">
        <v>49.66</v>
      </c>
      <c r="EK575">
        <v>5.34</v>
      </c>
      <c r="EL575">
        <v>271193</v>
      </c>
      <c r="EM575">
        <v>317327.56666666665</v>
      </c>
      <c r="EN575">
        <v>2.2002729166666666</v>
      </c>
      <c r="EO575">
        <v>0.46496050000000005</v>
      </c>
      <c r="EP575">
        <v>53.876950000000001</v>
      </c>
      <c r="EQ575">
        <v>3.6070572481026863E-3</v>
      </c>
      <c r="ER575">
        <f t="shared" si="44"/>
        <v>0.19433724300316602</v>
      </c>
      <c r="ES575">
        <v>113.04</v>
      </c>
      <c r="ET575">
        <v>12.91</v>
      </c>
      <c r="EU575">
        <v>3672287</v>
      </c>
      <c r="EV575">
        <v>5371653.333333333</v>
      </c>
      <c r="EW575">
        <v>12.144184166666667</v>
      </c>
      <c r="EX575">
        <v>1.6375</v>
      </c>
      <c r="EY575">
        <v>20.716950000000001</v>
      </c>
      <c r="EZ575">
        <v>4.2193793748885149E-3</v>
      </c>
      <c r="FA575">
        <f t="shared" si="33"/>
        <v>8.741267154059662E-2</v>
      </c>
      <c r="FB575">
        <v>0.12</v>
      </c>
      <c r="FC575">
        <v>24.37</v>
      </c>
      <c r="FD575">
        <v>5646476</v>
      </c>
      <c r="FE575">
        <v>5317052</v>
      </c>
      <c r="FF575">
        <v>18.43441</v>
      </c>
      <c r="FG575">
        <v>2.9259166666666663</v>
      </c>
      <c r="FH575">
        <v>65.572010000000006</v>
      </c>
      <c r="FI575">
        <v>5.8758500913757082E-2</v>
      </c>
      <c r="FJ575">
        <f t="shared" si="45"/>
        <v>3.8529130095018891</v>
      </c>
      <c r="FK575">
        <v>89.64</v>
      </c>
      <c r="FL575">
        <v>19.32</v>
      </c>
      <c r="FM575">
        <v>57189272</v>
      </c>
      <c r="FN575">
        <v>42878789.166666664</v>
      </c>
      <c r="FO575">
        <v>164.10702499999999</v>
      </c>
      <c r="FP575">
        <v>20.541666666666668</v>
      </c>
      <c r="FQ575">
        <v>98.536770000000004</v>
      </c>
      <c r="FR575">
        <v>0.11726662790988469</v>
      </c>
      <c r="FS575">
        <f t="shared" si="46"/>
        <v>11.55507474303189</v>
      </c>
      <c r="FT575">
        <v>183.52</v>
      </c>
      <c r="FU575">
        <v>18.43</v>
      </c>
      <c r="FV575">
        <v>126265926</v>
      </c>
      <c r="FW575">
        <v>109434833.33333333</v>
      </c>
      <c r="FX575">
        <v>512.24703333333332</v>
      </c>
      <c r="FY575">
        <v>87.905333333333331</v>
      </c>
      <c r="GC575">
        <v>92.89</v>
      </c>
      <c r="GD575">
        <v>15.76</v>
      </c>
      <c r="GE575">
        <v>2433230</v>
      </c>
      <c r="GF575">
        <v>679459.04166666663</v>
      </c>
      <c r="GG575">
        <v>3.4810244166666666</v>
      </c>
      <c r="GH575">
        <v>0.3758333333333333</v>
      </c>
      <c r="GK575" s="10"/>
      <c r="GL575">
        <v>89.77</v>
      </c>
      <c r="GM575">
        <v>16.010000000000002</v>
      </c>
      <c r="GN575">
        <v>3573418</v>
      </c>
      <c r="GO575">
        <v>2403167.5</v>
      </c>
      <c r="GP575">
        <v>8.3695704166666669</v>
      </c>
      <c r="GQ575">
        <v>1.1991666666666667</v>
      </c>
      <c r="GU575">
        <v>141.58000000000001</v>
      </c>
      <c r="GV575">
        <v>15.77</v>
      </c>
      <c r="GW575">
        <v>418970</v>
      </c>
      <c r="GX575">
        <v>798636.58333333337</v>
      </c>
      <c r="GY575">
        <v>2.8465483333333332</v>
      </c>
      <c r="GZ575">
        <v>3.4166666666666665E-2</v>
      </c>
      <c r="HA575">
        <v>9.7273709999999998</v>
      </c>
      <c r="HB575">
        <v>4.2659018779809661E-2</v>
      </c>
      <c r="HC575">
        <f t="shared" si="47"/>
        <v>0.41496010216717588</v>
      </c>
      <c r="HD575">
        <v>85.62</v>
      </c>
      <c r="HE575">
        <v>25.15</v>
      </c>
      <c r="HF575">
        <v>94021205</v>
      </c>
      <c r="HG575">
        <v>55303183.333333336</v>
      </c>
      <c r="HH575">
        <v>126.05825833333334</v>
      </c>
      <c r="HI575">
        <v>13.895703333333332</v>
      </c>
      <c r="HJ575">
        <v>79.81223</v>
      </c>
      <c r="HK575">
        <v>1.6969238356321841E-2</v>
      </c>
      <c r="HL575">
        <f t="shared" si="48"/>
        <v>1.3543527546195808</v>
      </c>
      <c r="HM575">
        <v>102.41</v>
      </c>
      <c r="HN575">
        <v>15.52</v>
      </c>
      <c r="HO575">
        <v>15723620</v>
      </c>
      <c r="HP575">
        <v>19409571.666666668</v>
      </c>
      <c r="HQ575">
        <v>83.237541666666672</v>
      </c>
      <c r="HR575">
        <v>7.0916666666666659</v>
      </c>
      <c r="HS575">
        <v>73.573490000000007</v>
      </c>
      <c r="HT575">
        <v>1.6969238356321841E-2</v>
      </c>
      <c r="HU575">
        <f t="shared" si="49"/>
        <v>1.2484860885164615</v>
      </c>
      <c r="HV575">
        <v>128.41</v>
      </c>
      <c r="HW575">
        <v>5.79</v>
      </c>
      <c r="HX575">
        <v>3776950</v>
      </c>
      <c r="HY575">
        <v>6466885</v>
      </c>
      <c r="HZ575">
        <v>18.168469999999999</v>
      </c>
      <c r="IA575">
        <v>7.0916666666666659</v>
      </c>
      <c r="IB575">
        <v>24.778759999999998</v>
      </c>
      <c r="IC575">
        <v>6.1354181130624727E-3</v>
      </c>
      <c r="ID575">
        <f t="shared" si="50"/>
        <v>0.15202805292322785</v>
      </c>
      <c r="IE575">
        <v>53.95</v>
      </c>
      <c r="IF575">
        <v>10.19</v>
      </c>
      <c r="IG575">
        <v>4404986</v>
      </c>
      <c r="IH575">
        <v>5947006.666666667</v>
      </c>
      <c r="II575">
        <v>40.833335833333329</v>
      </c>
      <c r="IJ575">
        <v>9.2083333333333339</v>
      </c>
      <c r="IK575">
        <v>30.541519999999998</v>
      </c>
      <c r="IL575">
        <v>1.3911868006288661E-2</v>
      </c>
      <c r="IM575">
        <f t="shared" si="63"/>
        <v>0.42488959495142525</v>
      </c>
      <c r="IN575">
        <v>62.45</v>
      </c>
      <c r="IO575">
        <v>16.8</v>
      </c>
      <c r="IP575">
        <v>38348307</v>
      </c>
      <c r="IQ575">
        <v>39682802.5</v>
      </c>
      <c r="IR575">
        <v>96.045050000000003</v>
      </c>
      <c r="IS575">
        <v>11.744999999999999</v>
      </c>
      <c r="IT575">
        <v>64.073130000000006</v>
      </c>
      <c r="IU575">
        <v>7.1171344882962331E-3</v>
      </c>
      <c r="IV575">
        <f t="shared" si="51"/>
        <v>0.45601708329608809</v>
      </c>
      <c r="IW575">
        <v>61.6</v>
      </c>
      <c r="IX575">
        <v>18.8</v>
      </c>
      <c r="IY575">
        <v>10110548</v>
      </c>
      <c r="IZ575">
        <v>6105248.666666667</v>
      </c>
      <c r="JA575">
        <v>21.364611666666665</v>
      </c>
      <c r="JB575">
        <v>2.8241666666666667</v>
      </c>
      <c r="JC575">
        <v>68.312579999999997</v>
      </c>
      <c r="JD575">
        <v>2.0658322123402878E-3</v>
      </c>
      <c r="JE575">
        <f t="shared" si="29"/>
        <v>0.14112232827207288</v>
      </c>
      <c r="JF575">
        <v>92.07</v>
      </c>
      <c r="JG575">
        <v>16.7</v>
      </c>
      <c r="JH575">
        <v>5369781</v>
      </c>
      <c r="JI575">
        <v>4578707</v>
      </c>
      <c r="JJ575">
        <v>17.276783333333334</v>
      </c>
      <c r="JK575">
        <v>2.0866666666666664</v>
      </c>
      <c r="JL575">
        <v>38.507309999999997</v>
      </c>
      <c r="JM575">
        <v>1.1926621427643897E-3</v>
      </c>
      <c r="JN575">
        <f t="shared" si="34"/>
        <v>4.5926210856692608E-2</v>
      </c>
      <c r="JO575">
        <v>168.49</v>
      </c>
      <c r="JP575">
        <v>16.98</v>
      </c>
      <c r="JQ575">
        <v>1984399</v>
      </c>
      <c r="JR575">
        <v>1663065.8333333333</v>
      </c>
      <c r="JS575">
        <v>6.6475808333333335</v>
      </c>
      <c r="JT575">
        <v>1.0983333333333334</v>
      </c>
      <c r="JU575">
        <v>38.047029999999999</v>
      </c>
      <c r="JV575">
        <v>2.4089678873039821E-2</v>
      </c>
      <c r="JW575">
        <f t="shared" si="52"/>
        <v>0.9165407347729122</v>
      </c>
      <c r="JX575">
        <v>225.37</v>
      </c>
      <c r="JY575">
        <v>21.71</v>
      </c>
      <c r="JZ575">
        <v>45941541</v>
      </c>
      <c r="KA575">
        <v>40075511.666666664</v>
      </c>
      <c r="KB575">
        <v>177.59356666666667</v>
      </c>
      <c r="KC575">
        <v>20.548954999999999</v>
      </c>
      <c r="KD575">
        <v>53.631970000000003</v>
      </c>
      <c r="KE575">
        <v>3.1610463288122698E-2</v>
      </c>
      <c r="KF575">
        <f t="shared" si="53"/>
        <v>1.6953314187546979</v>
      </c>
      <c r="KG575">
        <v>62.34</v>
      </c>
      <c r="KH575">
        <v>18.47</v>
      </c>
      <c r="KI575">
        <v>40423823</v>
      </c>
      <c r="KJ575">
        <v>26288610.833333332</v>
      </c>
      <c r="KK575">
        <v>109.79949166666667</v>
      </c>
      <c r="KL575">
        <v>15.760833333333332</v>
      </c>
      <c r="KM575">
        <v>33.79663</v>
      </c>
      <c r="KN575">
        <v>8.1426959069660892E-3</v>
      </c>
      <c r="KO575">
        <f t="shared" si="54"/>
        <v>0.27519568077024736</v>
      </c>
      <c r="KP575">
        <v>59.34</v>
      </c>
      <c r="KQ575">
        <v>13.07</v>
      </c>
      <c r="KR575">
        <v>8845524</v>
      </c>
      <c r="KS575">
        <v>6371458.333333333</v>
      </c>
      <c r="KT575">
        <v>56.115305833333338</v>
      </c>
      <c r="KU575">
        <v>12.434166666666668</v>
      </c>
      <c r="KV575">
        <v>57.493519999999997</v>
      </c>
      <c r="KW575">
        <v>1.0051028916703264E-2</v>
      </c>
      <c r="KX575">
        <f t="shared" si="55"/>
        <v>0.5778690320430574</v>
      </c>
      <c r="KY575">
        <v>196.01</v>
      </c>
      <c r="KZ575">
        <v>11.92</v>
      </c>
      <c r="LA575">
        <v>7089163</v>
      </c>
      <c r="LB575">
        <v>4318497</v>
      </c>
      <c r="LC575">
        <v>29.609684999999999</v>
      </c>
      <c r="LD575">
        <v>5.2418403333333332</v>
      </c>
      <c r="LE575">
        <v>2.0612979999999999</v>
      </c>
      <c r="LF575">
        <v>2.3713834199493019E-2</v>
      </c>
      <c r="LG575">
        <f t="shared" si="56"/>
        <v>4.888127900774656E-2</v>
      </c>
      <c r="LH575">
        <v>37.86</v>
      </c>
      <c r="LI575">
        <v>19.02</v>
      </c>
      <c r="LJ575">
        <v>62852969</v>
      </c>
      <c r="LK575">
        <v>24814762.5</v>
      </c>
      <c r="LL575">
        <v>67.523458333333338</v>
      </c>
      <c r="LM575">
        <v>8.6083333333333325</v>
      </c>
      <c r="LN575">
        <v>70.50103</v>
      </c>
      <c r="LO575">
        <v>5.2681980754824755E-2</v>
      </c>
      <c r="LP575">
        <f t="shared" si="57"/>
        <v>3.7141339056553226</v>
      </c>
      <c r="LQ575">
        <v>128.27000000000001</v>
      </c>
      <c r="LR575">
        <v>12.87</v>
      </c>
      <c r="LS575">
        <v>58447090</v>
      </c>
      <c r="LT575">
        <v>62023013.333333336</v>
      </c>
      <c r="LU575">
        <v>219.16656666666665</v>
      </c>
      <c r="LV575">
        <v>29.2225</v>
      </c>
      <c r="LW575">
        <v>45.263820000000003</v>
      </c>
      <c r="LX575">
        <v>0.3197223336257804</v>
      </c>
      <c r="LY575" s="10">
        <f t="shared" si="58"/>
        <v>14.471854159217273</v>
      </c>
      <c r="LZ575">
        <v>78.650000000000006</v>
      </c>
      <c r="MA575">
        <v>18.45</v>
      </c>
      <c r="MB575">
        <v>273468014</v>
      </c>
      <c r="MC575">
        <v>561211308.33333337</v>
      </c>
      <c r="MD575">
        <v>2112.8411666666666</v>
      </c>
      <c r="ME575">
        <v>309.69811666666664</v>
      </c>
      <c r="MF575" s="13"/>
      <c r="MG575" s="13"/>
      <c r="MH575" s="13"/>
      <c r="MI575" s="12"/>
      <c r="MJ575" s="12"/>
      <c r="MK575" s="12"/>
      <c r="MM575" s="14"/>
      <c r="MN575" s="14"/>
      <c r="MO575" s="14"/>
      <c r="MP575" s="14"/>
      <c r="MQ575" s="16"/>
      <c r="MR575" s="16"/>
      <c r="MS575" s="16"/>
      <c r="MT575" s="16"/>
      <c r="NC575" s="14"/>
      <c r="ND575" s="14"/>
      <c r="NE575" s="14"/>
      <c r="NF575" s="14"/>
      <c r="NG575" s="16"/>
      <c r="NH575" s="16"/>
      <c r="NI575" s="16"/>
      <c r="NJ575" s="16"/>
      <c r="NK575" s="13"/>
      <c r="NL575" s="13"/>
      <c r="NM575" s="13"/>
      <c r="NN575" s="13"/>
      <c r="NO575" s="12"/>
      <c r="NP575" s="12"/>
      <c r="NQ575" s="12"/>
      <c r="NR575" s="12"/>
      <c r="NW575" s="16"/>
      <c r="NX575" s="16"/>
      <c r="NY575" s="16"/>
      <c r="NZ575" s="16"/>
      <c r="PN575"/>
      <c r="QU575" s="16"/>
      <c r="QV575" s="16"/>
      <c r="QW575" s="16"/>
      <c r="QX575" s="16"/>
      <c r="RK575" s="16"/>
      <c r="RL575" s="16"/>
      <c r="RM575" s="16"/>
      <c r="RN575" s="16"/>
      <c r="RW575" s="14"/>
      <c r="RX575" s="14"/>
      <c r="RY575" s="14"/>
      <c r="RZ575" s="14"/>
      <c r="SA575" s="16"/>
      <c r="SB575" s="16"/>
      <c r="SC575" s="16"/>
      <c r="SD575" s="16"/>
    </row>
    <row r="576" spans="1:498" hidden="1" x14ac:dyDescent="0.35">
      <c r="A576" s="2">
        <v>35612</v>
      </c>
      <c r="B576">
        <v>48.019019999999998</v>
      </c>
      <c r="C576">
        <v>1.64681996957462E-2</v>
      </c>
      <c r="D576">
        <f t="shared" si="35"/>
        <v>0.79078681055403066</v>
      </c>
      <c r="E576">
        <v>12.76</v>
      </c>
      <c r="F576">
        <v>13.62</v>
      </c>
      <c r="G576">
        <v>18504909</v>
      </c>
      <c r="H576">
        <v>52464716.666666664</v>
      </c>
      <c r="I576">
        <v>101.44066666666667</v>
      </c>
      <c r="J576">
        <v>15.748291666666667</v>
      </c>
      <c r="K576">
        <v>53.450920000000004</v>
      </c>
      <c r="L576">
        <v>8.6412292552190493E-3</v>
      </c>
      <c r="M576">
        <f t="shared" si="36"/>
        <v>0.46188165362237299</v>
      </c>
      <c r="N576">
        <v>201.52</v>
      </c>
      <c r="O576">
        <v>14.97</v>
      </c>
      <c r="P576">
        <v>7969802</v>
      </c>
      <c r="Q576">
        <v>6616268.333333333</v>
      </c>
      <c r="R576">
        <v>31.714047500000003</v>
      </c>
      <c r="S576">
        <v>4.6325000000000003</v>
      </c>
      <c r="T576">
        <v>52.752549999999999</v>
      </c>
      <c r="U576">
        <v>1.0366855788045526E-2</v>
      </c>
      <c r="V576">
        <f t="shared" si="37"/>
        <v>0.54687807830166102</v>
      </c>
      <c r="W576">
        <v>62.85</v>
      </c>
      <c r="X576">
        <v>17.510000000000002</v>
      </c>
      <c r="Y576">
        <v>10181465</v>
      </c>
      <c r="Z576">
        <v>12609975</v>
      </c>
      <c r="AA576">
        <v>60.105158333333328</v>
      </c>
      <c r="AB576">
        <v>6.4899999999999993</v>
      </c>
      <c r="AC576">
        <v>47.964550000000003</v>
      </c>
      <c r="AD576">
        <v>2.8406124196608214E-2</v>
      </c>
      <c r="AE576">
        <f t="shared" si="38"/>
        <v>1.3624869643344246</v>
      </c>
      <c r="AF576">
        <v>70.31</v>
      </c>
      <c r="AG576">
        <v>13.12</v>
      </c>
      <c r="AH576">
        <v>30059087</v>
      </c>
      <c r="AI576">
        <v>68489625</v>
      </c>
      <c r="AJ576">
        <v>290.93711666666667</v>
      </c>
      <c r="AK576">
        <v>47.695119166666665</v>
      </c>
      <c r="AL576">
        <v>30.513059999999999</v>
      </c>
      <c r="AM576">
        <v>5.5849325280523466E-3</v>
      </c>
      <c r="AN576">
        <f t="shared" si="39"/>
        <v>0.17041338132441294</v>
      </c>
      <c r="AO576">
        <v>122.9</v>
      </c>
      <c r="AP576">
        <v>5.98</v>
      </c>
      <c r="AQ576">
        <v>14932435</v>
      </c>
      <c r="AR576">
        <v>8012615.333333333</v>
      </c>
      <c r="AS576">
        <v>23.421559999999999</v>
      </c>
      <c r="AT576">
        <v>2.7743333333333333</v>
      </c>
      <c r="AU576">
        <v>12.25013</v>
      </c>
      <c r="AV576">
        <v>9.3014090817753903E-3</v>
      </c>
      <c r="AW576">
        <f t="shared" si="59"/>
        <v>0.11394347043492917</v>
      </c>
      <c r="AX576">
        <v>220.76</v>
      </c>
      <c r="AY576">
        <v>24.52</v>
      </c>
      <c r="AZ576">
        <v>37121156</v>
      </c>
      <c r="BA576">
        <v>24171208.333333332</v>
      </c>
      <c r="BB576">
        <v>28.514150000000001</v>
      </c>
      <c r="BC576">
        <v>4.1588616666666667</v>
      </c>
      <c r="BD576">
        <v>14.82992</v>
      </c>
      <c r="BE576">
        <v>1.1099163721147792E-3</v>
      </c>
      <c r="BF576">
        <f t="shared" si="31"/>
        <v>1.6459971005152407E-2</v>
      </c>
      <c r="BG576">
        <v>221.99</v>
      </c>
      <c r="BH576">
        <v>25.62</v>
      </c>
      <c r="BI576">
        <v>3701712</v>
      </c>
      <c r="BJ576">
        <v>1131146.4166666667</v>
      </c>
      <c r="BK576">
        <v>2.9057604166666664</v>
      </c>
      <c r="BM576">
        <v>50.72927</v>
      </c>
      <c r="BN576">
        <v>6.2744762538120358E-3</v>
      </c>
      <c r="BO576">
        <f t="shared" si="30"/>
        <v>0.31829959998821927</v>
      </c>
      <c r="BP576">
        <v>170.84</v>
      </c>
      <c r="BQ576">
        <v>16.73</v>
      </c>
      <c r="BR576">
        <v>10280049</v>
      </c>
      <c r="BS576">
        <v>12006800</v>
      </c>
      <c r="BU576">
        <v>5.3508333333333331</v>
      </c>
      <c r="BV576">
        <v>23.320060000000002</v>
      </c>
      <c r="BW576">
        <v>6.1563592266272249E-3</v>
      </c>
      <c r="BX576">
        <f t="shared" si="60"/>
        <v>0.14356666654650049</v>
      </c>
      <c r="BY576">
        <v>58.65</v>
      </c>
      <c r="BZ576">
        <v>17.68</v>
      </c>
      <c r="CA576">
        <v>5285041</v>
      </c>
      <c r="CB576">
        <v>6801320.833333333</v>
      </c>
      <c r="CC576">
        <v>40.193326666666671</v>
      </c>
      <c r="CD576">
        <v>3.6783333333333332</v>
      </c>
      <c r="CE576">
        <v>36.885350000000003</v>
      </c>
      <c r="CF576">
        <v>5.5845349445664022E-4</v>
      </c>
      <c r="CG576">
        <f t="shared" si="62"/>
        <v>2.0598752601756237E-2</v>
      </c>
      <c r="CH576">
        <v>62.33</v>
      </c>
      <c r="CI576">
        <v>18.53</v>
      </c>
      <c r="CJ576">
        <v>1421494</v>
      </c>
      <c r="CK576">
        <v>1760466.8333333333</v>
      </c>
      <c r="CL576">
        <v>5.4189611666666666</v>
      </c>
      <c r="CM576">
        <v>0.76833333333333342</v>
      </c>
      <c r="CN576">
        <v>40.43045</v>
      </c>
      <c r="CO576">
        <v>4.5647536649936734E-3</v>
      </c>
      <c r="CP576" s="10">
        <f t="shared" si="40"/>
        <v>0.18455504481484347</v>
      </c>
      <c r="CQ576">
        <v>58.92</v>
      </c>
      <c r="CR576">
        <v>17.079999999999998</v>
      </c>
      <c r="CS576">
        <v>5139926</v>
      </c>
      <c r="CT576">
        <v>8188537.5</v>
      </c>
      <c r="CU576">
        <v>29.365066666666667</v>
      </c>
      <c r="CV576">
        <v>5.7591666666666663</v>
      </c>
      <c r="CW576">
        <v>51.969110000000001</v>
      </c>
      <c r="CX576">
        <v>5.5946997877161099E-2</v>
      </c>
      <c r="CY576">
        <f t="shared" si="41"/>
        <v>2.9075156868479515</v>
      </c>
      <c r="CZ576">
        <v>53.85</v>
      </c>
      <c r="DA576">
        <v>18.399999999999999</v>
      </c>
      <c r="DB576">
        <v>58568662</v>
      </c>
      <c r="DC576">
        <v>42151375</v>
      </c>
      <c r="DD576">
        <v>247.13995</v>
      </c>
      <c r="DE576">
        <v>41.609166666666667</v>
      </c>
      <c r="DF576">
        <v>58.026739999999997</v>
      </c>
      <c r="DG576">
        <v>8.4916369982810214E-2</v>
      </c>
      <c r="DH576">
        <f t="shared" si="42"/>
        <v>4.9274201227363328</v>
      </c>
      <c r="DI576">
        <v>114.5</v>
      </c>
      <c r="DJ576">
        <v>17.36</v>
      </c>
      <c r="DK576">
        <v>82389631</v>
      </c>
      <c r="DL576">
        <v>90501383.333333328</v>
      </c>
      <c r="DM576">
        <v>337.76558333333332</v>
      </c>
      <c r="DN576">
        <v>45.530833333333334</v>
      </c>
      <c r="DO576">
        <v>218.66900000000001</v>
      </c>
      <c r="DP576">
        <v>7.2808364454750212E-3</v>
      </c>
      <c r="DQ576">
        <f t="shared" si="43"/>
        <v>1.5920932246955775</v>
      </c>
      <c r="DR576">
        <v>10.59</v>
      </c>
      <c r="DS576">
        <v>23.18</v>
      </c>
      <c r="DT576">
        <v>10622327</v>
      </c>
      <c r="DU576">
        <v>9457115.333333334</v>
      </c>
      <c r="DV576">
        <v>27.836980000000001</v>
      </c>
      <c r="DW576">
        <v>3.5675000000000003</v>
      </c>
      <c r="DX576">
        <v>35.01567</v>
      </c>
      <c r="DY576">
        <v>4.5587975164186412E-3</v>
      </c>
      <c r="DZ576">
        <f t="shared" si="61"/>
        <v>0.15962934943173474</v>
      </c>
      <c r="EA576">
        <v>101.77</v>
      </c>
      <c r="EB576">
        <v>19.91</v>
      </c>
      <c r="EC576">
        <v>10278600</v>
      </c>
      <c r="ED576">
        <v>6434253.333333333</v>
      </c>
      <c r="EE576">
        <v>23.766433333333335</v>
      </c>
      <c r="EF576">
        <v>2.9499999999999997</v>
      </c>
      <c r="EG576">
        <v>102.89190000000001</v>
      </c>
      <c r="EH576">
        <v>2.5632667276059644E-4</v>
      </c>
      <c r="EI576">
        <f t="shared" si="32"/>
        <v>2.6373938381016013E-2</v>
      </c>
      <c r="EJ576">
        <v>87.08</v>
      </c>
      <c r="EK576">
        <v>9.5</v>
      </c>
      <c r="EL576">
        <v>271193</v>
      </c>
      <c r="EM576">
        <v>317327.56666666665</v>
      </c>
      <c r="EN576">
        <v>2.2002729166666666</v>
      </c>
      <c r="EO576">
        <v>0.46496050000000005</v>
      </c>
      <c r="EP576">
        <v>57.155329999999999</v>
      </c>
      <c r="EQ576">
        <v>3.6070572481026863E-3</v>
      </c>
      <c r="ER576">
        <f t="shared" si="44"/>
        <v>0.20616254734420092</v>
      </c>
      <c r="ES576">
        <v>77.47</v>
      </c>
      <c r="ET576">
        <v>15.32</v>
      </c>
      <c r="EU576">
        <v>3672287</v>
      </c>
      <c r="EV576">
        <v>5371653.333333333</v>
      </c>
      <c r="EW576">
        <v>12.144184166666667</v>
      </c>
      <c r="EX576">
        <v>1.6375</v>
      </c>
      <c r="EY576">
        <v>21.508179999999999</v>
      </c>
      <c r="EZ576">
        <v>4.2193793748885149E-3</v>
      </c>
      <c r="FA576">
        <f t="shared" si="33"/>
        <v>9.0751171083389662E-2</v>
      </c>
      <c r="FB576">
        <v>0.04</v>
      </c>
      <c r="FC576">
        <v>26.34</v>
      </c>
      <c r="FD576">
        <v>5646476</v>
      </c>
      <c r="FE576">
        <v>5317052</v>
      </c>
      <c r="FF576">
        <v>18.43441</v>
      </c>
      <c r="FG576">
        <v>2.9259166666666663</v>
      </c>
      <c r="FH576">
        <v>73.879549999999995</v>
      </c>
      <c r="FI576">
        <v>5.8758500913757082E-2</v>
      </c>
      <c r="FJ576">
        <f t="shared" si="45"/>
        <v>4.3410516061829618</v>
      </c>
      <c r="FK576">
        <v>47.89</v>
      </c>
      <c r="FL576">
        <v>20.95</v>
      </c>
      <c r="FM576">
        <v>57189272</v>
      </c>
      <c r="FN576">
        <v>42878789.166666664</v>
      </c>
      <c r="FO576">
        <v>164.10702499999999</v>
      </c>
      <c r="FP576">
        <v>20.541666666666668</v>
      </c>
      <c r="FQ576">
        <v>98.48648</v>
      </c>
      <c r="FR576">
        <v>0.11726662790988469</v>
      </c>
      <c r="FS576">
        <f t="shared" si="46"/>
        <v>11.549177404314301</v>
      </c>
      <c r="FT576">
        <v>263.48</v>
      </c>
      <c r="FU576">
        <v>22.49</v>
      </c>
      <c r="FV576">
        <v>126265926</v>
      </c>
      <c r="FW576">
        <v>109434833.33333333</v>
      </c>
      <c r="FX576">
        <v>512.24703333333332</v>
      </c>
      <c r="FY576">
        <v>87.905333333333331</v>
      </c>
      <c r="GC576">
        <v>56.01</v>
      </c>
      <c r="GD576">
        <v>18.16</v>
      </c>
      <c r="GE576">
        <v>2433230</v>
      </c>
      <c r="GF576">
        <v>679459.04166666663</v>
      </c>
      <c r="GG576">
        <v>3.4810244166666666</v>
      </c>
      <c r="GH576">
        <v>0.3758333333333333</v>
      </c>
      <c r="GK576" s="10"/>
      <c r="GL576">
        <v>77.239999999999995</v>
      </c>
      <c r="GM576">
        <v>17.98</v>
      </c>
      <c r="GN576">
        <v>3573418</v>
      </c>
      <c r="GO576">
        <v>2403167.5</v>
      </c>
      <c r="GP576">
        <v>8.3695704166666669</v>
      </c>
      <c r="GQ576">
        <v>1.1991666666666667</v>
      </c>
      <c r="GU576">
        <v>75.239999999999995</v>
      </c>
      <c r="GV576">
        <v>17.38</v>
      </c>
      <c r="GW576">
        <v>418970</v>
      </c>
      <c r="GX576">
        <v>798636.58333333337</v>
      </c>
      <c r="GY576">
        <v>2.8465483333333332</v>
      </c>
      <c r="GZ576">
        <v>3.4166666666666665E-2</v>
      </c>
      <c r="HA576">
        <v>10.81677</v>
      </c>
      <c r="HB576">
        <v>4.2659018779809661E-2</v>
      </c>
      <c r="HC576">
        <f t="shared" si="47"/>
        <v>0.46143279456688174</v>
      </c>
      <c r="HD576">
        <v>96.04</v>
      </c>
      <c r="HE576">
        <v>25.41</v>
      </c>
      <c r="HF576">
        <v>94021205</v>
      </c>
      <c r="HG576">
        <v>55303183.333333336</v>
      </c>
      <c r="HH576">
        <v>126.05825833333334</v>
      </c>
      <c r="HI576">
        <v>13.895703333333332</v>
      </c>
      <c r="HJ576">
        <v>88.980900000000005</v>
      </c>
      <c r="HK576">
        <v>1.6969238356321841E-2</v>
      </c>
      <c r="HL576">
        <f t="shared" si="48"/>
        <v>1.5099381012600381</v>
      </c>
      <c r="HM576">
        <v>56.75</v>
      </c>
      <c r="HN576">
        <v>17.37</v>
      </c>
      <c r="HO576">
        <v>15723620</v>
      </c>
      <c r="HP576">
        <v>19409571.666666668</v>
      </c>
      <c r="HQ576">
        <v>83.237541666666672</v>
      </c>
      <c r="HR576">
        <v>7.0916666666666659</v>
      </c>
      <c r="HS576">
        <v>77.020099999999999</v>
      </c>
      <c r="HT576">
        <v>1.6969238356321841E-2</v>
      </c>
      <c r="HU576">
        <f t="shared" si="49"/>
        <v>1.3069724351277439</v>
      </c>
      <c r="HV576">
        <v>119.3</v>
      </c>
      <c r="HW576">
        <v>4.7</v>
      </c>
      <c r="HX576">
        <v>3776950</v>
      </c>
      <c r="HY576">
        <v>6466885</v>
      </c>
      <c r="HZ576">
        <v>18.168469999999999</v>
      </c>
      <c r="IA576">
        <v>7.0916666666666659</v>
      </c>
      <c r="IB576">
        <v>23.983470000000001</v>
      </c>
      <c r="IC576">
        <v>6.1354181130624727E-3</v>
      </c>
      <c r="ID576">
        <f t="shared" si="50"/>
        <v>0.14714861625209041</v>
      </c>
      <c r="IE576">
        <v>60.57</v>
      </c>
      <c r="IF576">
        <v>13.51</v>
      </c>
      <c r="IG576">
        <v>4404986</v>
      </c>
      <c r="IH576">
        <v>5947006.666666667</v>
      </c>
      <c r="II576">
        <v>40.833335833333329</v>
      </c>
      <c r="IJ576">
        <v>9.2083333333333339</v>
      </c>
      <c r="IK576">
        <v>29.42679</v>
      </c>
      <c r="IL576">
        <v>1.3911868006288661E-2</v>
      </c>
      <c r="IM576">
        <f t="shared" si="63"/>
        <v>0.40938161832877512</v>
      </c>
      <c r="IN576">
        <v>158.07</v>
      </c>
      <c r="IO576">
        <v>18.100000000000001</v>
      </c>
      <c r="IP576">
        <v>38348307</v>
      </c>
      <c r="IQ576">
        <v>39682802.5</v>
      </c>
      <c r="IR576">
        <v>96.045050000000003</v>
      </c>
      <c r="IS576">
        <v>11.744999999999999</v>
      </c>
      <c r="IT576">
        <v>69.884649999999993</v>
      </c>
      <c r="IU576">
        <v>7.1171344882962331E-3</v>
      </c>
      <c r="IV576">
        <f t="shared" si="51"/>
        <v>0.4973784527175113</v>
      </c>
      <c r="IW576">
        <v>23.43</v>
      </c>
      <c r="IX576">
        <v>21.34</v>
      </c>
      <c r="IY576">
        <v>10110548</v>
      </c>
      <c r="IZ576">
        <v>6105248.666666667</v>
      </c>
      <c r="JA576">
        <v>21.364611666666665</v>
      </c>
      <c r="JB576">
        <v>2.8241666666666667</v>
      </c>
      <c r="JC576">
        <v>64.812139999999999</v>
      </c>
      <c r="JD576">
        <v>2.0658322123402878E-3</v>
      </c>
      <c r="JE576">
        <f t="shared" si="29"/>
        <v>0.13389100656270847</v>
      </c>
      <c r="JF576">
        <v>165.93</v>
      </c>
      <c r="JG576">
        <v>17.149999999999999</v>
      </c>
      <c r="JH576">
        <v>5369781</v>
      </c>
      <c r="JI576">
        <v>4578707</v>
      </c>
      <c r="JJ576">
        <v>17.276783333333334</v>
      </c>
      <c r="JK576">
        <v>2.0866666666666664</v>
      </c>
      <c r="JL576">
        <v>47.408160000000002</v>
      </c>
      <c r="JM576">
        <v>1.1926621427643897E-3</v>
      </c>
      <c r="JN576">
        <f t="shared" si="34"/>
        <v>5.654191769011703E-2</v>
      </c>
      <c r="JO576">
        <v>158.16</v>
      </c>
      <c r="JP576">
        <v>17.53</v>
      </c>
      <c r="JQ576">
        <v>1984399</v>
      </c>
      <c r="JR576">
        <v>1663065.8333333333</v>
      </c>
      <c r="JS576">
        <v>6.6475808333333335</v>
      </c>
      <c r="JT576">
        <v>1.0983333333333334</v>
      </c>
      <c r="JU576">
        <v>37.405619999999999</v>
      </c>
      <c r="JV576">
        <v>2.4089678873039821E-2</v>
      </c>
      <c r="JW576">
        <f t="shared" si="52"/>
        <v>0.90108937384695575</v>
      </c>
      <c r="JX576">
        <v>284.06</v>
      </c>
      <c r="JY576">
        <v>24.29</v>
      </c>
      <c r="JZ576">
        <v>45941541</v>
      </c>
      <c r="KA576">
        <v>40075511.666666664</v>
      </c>
      <c r="KB576">
        <v>177.59356666666667</v>
      </c>
      <c r="KC576">
        <v>20.548954999999999</v>
      </c>
      <c r="KD576">
        <v>56.823</v>
      </c>
      <c r="KE576">
        <v>3.1610463288122698E-2</v>
      </c>
      <c r="KF576">
        <f t="shared" si="53"/>
        <v>1.7962013554209961</v>
      </c>
      <c r="KG576">
        <v>45.98</v>
      </c>
      <c r="KH576">
        <v>21.55</v>
      </c>
      <c r="KI576">
        <v>40423823</v>
      </c>
      <c r="KJ576">
        <v>26288610.833333332</v>
      </c>
      <c r="KK576">
        <v>109.79949166666667</v>
      </c>
      <c r="KL576">
        <v>15.760833333333332</v>
      </c>
      <c r="KM576">
        <v>36.364910000000002</v>
      </c>
      <c r="KN576">
        <v>8.1426959069660892E-3</v>
      </c>
      <c r="KO576">
        <f t="shared" si="54"/>
        <v>0.29610840381419024</v>
      </c>
      <c r="KP576">
        <v>66.099999999999994</v>
      </c>
      <c r="KQ576">
        <v>16.25</v>
      </c>
      <c r="KR576">
        <v>8845524</v>
      </c>
      <c r="KS576">
        <v>6371458.333333333</v>
      </c>
      <c r="KT576">
        <v>56.115305833333338</v>
      </c>
      <c r="KU576">
        <v>12.434166666666668</v>
      </c>
      <c r="KV576">
        <v>61.658079999999998</v>
      </c>
      <c r="KW576">
        <v>1.0051028916703264E-2</v>
      </c>
      <c r="KX576">
        <f t="shared" si="55"/>
        <v>0.6197271450284032</v>
      </c>
      <c r="KY576">
        <v>173.81</v>
      </c>
      <c r="KZ576">
        <v>13.19</v>
      </c>
      <c r="LA576">
        <v>7089163</v>
      </c>
      <c r="LB576">
        <v>4318497</v>
      </c>
      <c r="LC576">
        <v>29.609684999999999</v>
      </c>
      <c r="LD576">
        <v>5.2418403333333332</v>
      </c>
      <c r="LE576">
        <v>2.4083589999999999</v>
      </c>
      <c r="LF576">
        <v>2.3713834199493019E-2</v>
      </c>
      <c r="LG576">
        <f t="shared" si="56"/>
        <v>5.7111426018856805E-2</v>
      </c>
      <c r="LH576">
        <v>14.41</v>
      </c>
      <c r="LI576">
        <v>21.85</v>
      </c>
      <c r="LJ576">
        <v>62852969</v>
      </c>
      <c r="LK576">
        <v>24814762.5</v>
      </c>
      <c r="LL576">
        <v>67.523458333333338</v>
      </c>
      <c r="LM576">
        <v>8.6083333333333325</v>
      </c>
      <c r="LN576">
        <v>73.434439999999995</v>
      </c>
      <c r="LO576">
        <v>5.2681980754824755E-2</v>
      </c>
      <c r="LP576">
        <f t="shared" si="57"/>
        <v>3.868671754821333</v>
      </c>
      <c r="LQ576">
        <v>65.59</v>
      </c>
      <c r="LR576">
        <v>15.37</v>
      </c>
      <c r="LS576">
        <v>58447090</v>
      </c>
      <c r="LT576">
        <v>62023013.333333336</v>
      </c>
      <c r="LU576">
        <v>219.16656666666665</v>
      </c>
      <c r="LV576">
        <v>29.2225</v>
      </c>
      <c r="LW576">
        <v>47.627369999999999</v>
      </c>
      <c r="LX576">
        <v>0.3197223336257804</v>
      </c>
      <c r="LY576" s="10">
        <f t="shared" si="58"/>
        <v>15.227533880858484</v>
      </c>
      <c r="LZ576">
        <v>66.27</v>
      </c>
      <c r="MA576">
        <v>21.08</v>
      </c>
      <c r="MB576">
        <v>273468014</v>
      </c>
      <c r="MC576">
        <v>561211308.33333337</v>
      </c>
      <c r="MD576">
        <v>2112.8411666666666</v>
      </c>
      <c r="ME576">
        <v>309.69811666666664</v>
      </c>
      <c r="MF576" s="13"/>
      <c r="MG576" s="13"/>
      <c r="MH576" s="13"/>
      <c r="MI576" s="12"/>
      <c r="MJ576" s="12"/>
      <c r="MK576" s="12"/>
      <c r="MM576" s="14"/>
      <c r="MN576" s="14"/>
      <c r="MO576" s="14"/>
      <c r="MP576" s="14"/>
      <c r="MQ576" s="16"/>
      <c r="MR576" s="16"/>
      <c r="MS576" s="16"/>
      <c r="MT576" s="16"/>
      <c r="NC576" s="14"/>
      <c r="ND576" s="14"/>
      <c r="NE576" s="14"/>
      <c r="NF576" s="14"/>
      <c r="NG576" s="16"/>
      <c r="NH576" s="16"/>
      <c r="NI576" s="16"/>
      <c r="NJ576" s="16"/>
      <c r="NK576" s="13"/>
      <c r="NL576" s="13"/>
      <c r="NM576" s="13"/>
      <c r="NN576" s="13"/>
      <c r="NO576" s="12"/>
      <c r="NP576" s="12"/>
      <c r="NQ576" s="12"/>
      <c r="NR576" s="12"/>
      <c r="NW576" s="16"/>
      <c r="NX576" s="16"/>
      <c r="NY576" s="16"/>
      <c r="NZ576" s="16"/>
      <c r="PN576"/>
      <c r="QU576" s="16"/>
      <c r="QV576" s="16"/>
      <c r="QW576" s="16"/>
      <c r="QX576" s="16"/>
      <c r="RK576" s="16"/>
      <c r="RL576" s="16"/>
      <c r="RM576" s="16"/>
      <c r="RN576" s="16"/>
      <c r="RW576" s="14"/>
      <c r="RX576" s="14"/>
      <c r="RY576" s="14"/>
      <c r="RZ576" s="14"/>
      <c r="SA576" s="16"/>
      <c r="SB576" s="16"/>
      <c r="SC576" s="16"/>
      <c r="SD576" s="16"/>
    </row>
    <row r="577" spans="1:498" hidden="1" x14ac:dyDescent="0.35">
      <c r="A577" s="2">
        <v>35643</v>
      </c>
      <c r="B577">
        <v>47.17604</v>
      </c>
      <c r="C577">
        <v>1.64681996957462E-2</v>
      </c>
      <c r="D577">
        <f t="shared" si="35"/>
        <v>0.77690444757451049</v>
      </c>
      <c r="E577">
        <v>18.34</v>
      </c>
      <c r="F577">
        <v>15.8</v>
      </c>
      <c r="G577">
        <v>18504909</v>
      </c>
      <c r="H577">
        <v>52464716.666666664</v>
      </c>
      <c r="I577">
        <v>101.44066666666667</v>
      </c>
      <c r="J577">
        <v>15.748291666666667</v>
      </c>
      <c r="K577">
        <v>53.426409999999997</v>
      </c>
      <c r="L577">
        <v>8.6412292552190493E-3</v>
      </c>
      <c r="M577">
        <f t="shared" si="36"/>
        <v>0.46166985709332753</v>
      </c>
      <c r="N577">
        <v>89.55</v>
      </c>
      <c r="O577">
        <v>16.66</v>
      </c>
      <c r="P577">
        <v>7969802</v>
      </c>
      <c r="Q577">
        <v>6616268.333333333</v>
      </c>
      <c r="R577">
        <v>31.714047500000003</v>
      </c>
      <c r="S577">
        <v>4.6325000000000003</v>
      </c>
      <c r="T577">
        <v>50.768169999999998</v>
      </c>
      <c r="U577">
        <v>1.0366855788045526E-2</v>
      </c>
      <c r="V577">
        <f t="shared" si="37"/>
        <v>0.52630629701297915</v>
      </c>
      <c r="W577">
        <v>56.69</v>
      </c>
      <c r="X577">
        <v>20.71</v>
      </c>
      <c r="Y577">
        <v>10181465</v>
      </c>
      <c r="Z577">
        <v>12609975</v>
      </c>
      <c r="AA577">
        <v>60.105158333333328</v>
      </c>
      <c r="AB577">
        <v>6.4899999999999993</v>
      </c>
      <c r="AC577">
        <v>46.110250000000001</v>
      </c>
      <c r="AD577">
        <v>2.8406124196608214E-2</v>
      </c>
      <c r="AE577">
        <f t="shared" si="38"/>
        <v>1.3098134882366539</v>
      </c>
      <c r="AF577">
        <v>60.38</v>
      </c>
      <c r="AG577">
        <v>11.44</v>
      </c>
      <c r="AH577">
        <v>30059087</v>
      </c>
      <c r="AI577">
        <v>68489625</v>
      </c>
      <c r="AJ577">
        <v>290.93711666666667</v>
      </c>
      <c r="AK577">
        <v>47.695119166666665</v>
      </c>
      <c r="AL577">
        <v>29.82048</v>
      </c>
      <c r="AM577">
        <v>5.5849325280523466E-3</v>
      </c>
      <c r="AN577">
        <f t="shared" si="39"/>
        <v>0.16654536875413445</v>
      </c>
      <c r="AO577">
        <v>110.85</v>
      </c>
      <c r="AP577">
        <v>6.18</v>
      </c>
      <c r="AQ577">
        <v>14932435</v>
      </c>
      <c r="AR577">
        <v>8012615.333333333</v>
      </c>
      <c r="AS577">
        <v>23.421559999999999</v>
      </c>
      <c r="AT577">
        <v>2.7743333333333333</v>
      </c>
      <c r="AU577">
        <v>13.41596</v>
      </c>
      <c r="AV577">
        <v>9.3014090817753903E-3</v>
      </c>
      <c r="AW577">
        <f t="shared" si="59"/>
        <v>0.12478733218473537</v>
      </c>
      <c r="AX577">
        <v>178.42</v>
      </c>
      <c r="AY577">
        <v>24.83</v>
      </c>
      <c r="AZ577">
        <v>37121156</v>
      </c>
      <c r="BA577">
        <v>24171208.333333332</v>
      </c>
      <c r="BB577">
        <v>28.514150000000001</v>
      </c>
      <c r="BC577">
        <v>4.1588616666666667</v>
      </c>
      <c r="BD577">
        <v>14.24179</v>
      </c>
      <c r="BE577">
        <v>1.1099163721147792E-3</v>
      </c>
      <c r="BF577">
        <f t="shared" si="31"/>
        <v>1.5807195889220541E-2</v>
      </c>
      <c r="BG577">
        <v>241.39</v>
      </c>
      <c r="BH577">
        <v>25.63</v>
      </c>
      <c r="BI577">
        <v>3701712</v>
      </c>
      <c r="BJ577">
        <v>1131146.4166666667</v>
      </c>
      <c r="BK577">
        <v>2.9057604166666664</v>
      </c>
      <c r="BM577">
        <v>54.13796</v>
      </c>
      <c r="BN577">
        <v>6.2744762538120358E-3</v>
      </c>
      <c r="BO577">
        <f t="shared" si="30"/>
        <v>0.33968734444982585</v>
      </c>
      <c r="BP577">
        <v>50.8</v>
      </c>
      <c r="BQ577">
        <v>18.53</v>
      </c>
      <c r="BR577">
        <v>10280049</v>
      </c>
      <c r="BS577">
        <v>12006800</v>
      </c>
      <c r="BU577">
        <v>5.3508333333333331</v>
      </c>
      <c r="BV577">
        <v>23.361339999999998</v>
      </c>
      <c r="BW577">
        <v>6.1563592266272249E-3</v>
      </c>
      <c r="BX577">
        <f t="shared" si="60"/>
        <v>0.14382080105537565</v>
      </c>
      <c r="BY577">
        <v>42.03</v>
      </c>
      <c r="BZ577">
        <v>19.55</v>
      </c>
      <c r="CA577">
        <v>5285041</v>
      </c>
      <c r="CB577">
        <v>6801320.833333333</v>
      </c>
      <c r="CC577">
        <v>40.193326666666671</v>
      </c>
      <c r="CD577">
        <v>3.6783333333333332</v>
      </c>
      <c r="CE577">
        <v>49.8429</v>
      </c>
      <c r="CF577">
        <v>5.5845349445664022E-4</v>
      </c>
      <c r="CG577">
        <f t="shared" si="62"/>
        <v>2.7834941678852872E-2</v>
      </c>
      <c r="CH577">
        <v>16.649999999999999</v>
      </c>
      <c r="CI577">
        <v>19.03</v>
      </c>
      <c r="CJ577">
        <v>1421494</v>
      </c>
      <c r="CK577">
        <v>1760466.8333333333</v>
      </c>
      <c r="CL577">
        <v>5.4189611666666666</v>
      </c>
      <c r="CM577">
        <v>0.76833333333333342</v>
      </c>
      <c r="CN577">
        <v>41.58493</v>
      </c>
      <c r="CO577">
        <v>4.5647536649936734E-3</v>
      </c>
      <c r="CP577" s="10">
        <f t="shared" si="40"/>
        <v>0.18982496162600535</v>
      </c>
      <c r="CQ577">
        <v>39.06</v>
      </c>
      <c r="CR577">
        <v>15.67</v>
      </c>
      <c r="CS577">
        <v>5139926</v>
      </c>
      <c r="CT577">
        <v>8188537.5</v>
      </c>
      <c r="CU577">
        <v>29.365066666666667</v>
      </c>
      <c r="CV577">
        <v>5.7591666666666663</v>
      </c>
      <c r="CW577">
        <v>51.821820000000002</v>
      </c>
      <c r="CX577">
        <v>5.5946997877161099E-2</v>
      </c>
      <c r="CY577">
        <f t="shared" si="41"/>
        <v>2.8992752535306248</v>
      </c>
      <c r="CZ577">
        <v>82.39</v>
      </c>
      <c r="DA577">
        <v>21.1</v>
      </c>
      <c r="DB577">
        <v>58568662</v>
      </c>
      <c r="DC577">
        <v>42151375</v>
      </c>
      <c r="DD577">
        <v>247.13995</v>
      </c>
      <c r="DE577">
        <v>41.609166666666667</v>
      </c>
      <c r="DF577">
        <v>58.566540000000003</v>
      </c>
      <c r="DG577">
        <v>8.4916369982810214E-2</v>
      </c>
      <c r="DH577">
        <f t="shared" si="42"/>
        <v>4.973257979253054</v>
      </c>
      <c r="DI577">
        <v>50.85</v>
      </c>
      <c r="DJ577">
        <v>19.899999999999999</v>
      </c>
      <c r="DK577">
        <v>82389631</v>
      </c>
      <c r="DL577">
        <v>90501383.333333328</v>
      </c>
      <c r="DM577">
        <v>337.76558333333332</v>
      </c>
      <c r="DN577">
        <v>45.530833333333334</v>
      </c>
      <c r="DO577">
        <v>224.2938</v>
      </c>
      <c r="DP577">
        <v>7.2808364454750212E-3</v>
      </c>
      <c r="DQ577">
        <f t="shared" si="43"/>
        <v>1.6330464735340853</v>
      </c>
      <c r="DR577">
        <v>27.06</v>
      </c>
      <c r="DS577">
        <v>21.56</v>
      </c>
      <c r="DT577">
        <v>10622327</v>
      </c>
      <c r="DU577">
        <v>9457115.333333334</v>
      </c>
      <c r="DV577">
        <v>27.836980000000001</v>
      </c>
      <c r="DW577">
        <v>3.5675000000000003</v>
      </c>
      <c r="DX577">
        <v>37.289160000000003</v>
      </c>
      <c r="DY577">
        <v>4.5587975164186412E-3</v>
      </c>
      <c r="DZ577">
        <f t="shared" si="61"/>
        <v>0.16999372999733736</v>
      </c>
      <c r="EA577">
        <v>43.28</v>
      </c>
      <c r="EB577">
        <v>20.93</v>
      </c>
      <c r="EC577">
        <v>10278600</v>
      </c>
      <c r="ED577">
        <v>6434253.333333333</v>
      </c>
      <c r="EE577">
        <v>23.766433333333335</v>
      </c>
      <c r="EF577">
        <v>2.9499999999999997</v>
      </c>
      <c r="EG577">
        <v>100.7621</v>
      </c>
      <c r="EH577">
        <v>2.5632667276059644E-4</v>
      </c>
      <c r="EI577">
        <f t="shared" si="32"/>
        <v>2.5828013833370495E-2</v>
      </c>
      <c r="EJ577">
        <v>131.62</v>
      </c>
      <c r="EK577">
        <v>8.4600000000000009</v>
      </c>
      <c r="EL577">
        <v>271193</v>
      </c>
      <c r="EM577">
        <v>317327.56666666665</v>
      </c>
      <c r="EN577">
        <v>2.2002729166666666</v>
      </c>
      <c r="EO577">
        <v>0.46496050000000005</v>
      </c>
      <c r="EP577">
        <v>58.824890000000003</v>
      </c>
      <c r="EQ577">
        <v>3.6070572481026863E-3</v>
      </c>
      <c r="ER577">
        <f t="shared" si="44"/>
        <v>0.21218474584334324</v>
      </c>
      <c r="ES577">
        <v>130.05000000000001</v>
      </c>
      <c r="ET577">
        <v>16.59</v>
      </c>
      <c r="EU577">
        <v>3672287</v>
      </c>
      <c r="EV577">
        <v>5371653.333333333</v>
      </c>
      <c r="EW577">
        <v>12.144184166666667</v>
      </c>
      <c r="EX577">
        <v>1.6375</v>
      </c>
      <c r="EY577">
        <v>21.544029999999999</v>
      </c>
      <c r="EZ577">
        <v>4.2193793748885149E-3</v>
      </c>
      <c r="FA577">
        <f t="shared" si="33"/>
        <v>9.0902435833979403E-2</v>
      </c>
      <c r="FB577">
        <v>0</v>
      </c>
      <c r="FC577">
        <v>24.97</v>
      </c>
      <c r="FD577">
        <v>5646476</v>
      </c>
      <c r="FE577">
        <v>5317052</v>
      </c>
      <c r="FF577">
        <v>18.43441</v>
      </c>
      <c r="FG577">
        <v>2.9259166666666663</v>
      </c>
      <c r="FH577">
        <v>74.117180000000005</v>
      </c>
      <c r="FI577">
        <v>5.8758500913757082E-2</v>
      </c>
      <c r="FJ577">
        <f t="shared" si="45"/>
        <v>4.3550143887550981</v>
      </c>
      <c r="FK577">
        <v>53.14</v>
      </c>
      <c r="FL577">
        <v>22.07</v>
      </c>
      <c r="FM577">
        <v>57189272</v>
      </c>
      <c r="FN577">
        <v>42878789.166666664</v>
      </c>
      <c r="FO577">
        <v>164.10702499999999</v>
      </c>
      <c r="FP577">
        <v>20.541666666666668</v>
      </c>
      <c r="FQ577">
        <v>95.323970000000003</v>
      </c>
      <c r="FR577">
        <v>0.11726662790988469</v>
      </c>
      <c r="FS577">
        <f t="shared" si="46"/>
        <v>11.178320520883011</v>
      </c>
      <c r="FT577">
        <v>155.83000000000001</v>
      </c>
      <c r="FU577">
        <v>23.12</v>
      </c>
      <c r="FV577">
        <v>126265926</v>
      </c>
      <c r="FW577">
        <v>109434833.33333333</v>
      </c>
      <c r="FX577">
        <v>512.24703333333332</v>
      </c>
      <c r="FY577">
        <v>87.905333333333331</v>
      </c>
      <c r="GC577">
        <v>19.25</v>
      </c>
      <c r="GD577">
        <v>18.77</v>
      </c>
      <c r="GE577">
        <v>2433230</v>
      </c>
      <c r="GF577">
        <v>679459.04166666663</v>
      </c>
      <c r="GG577">
        <v>3.4810244166666666</v>
      </c>
      <c r="GH577">
        <v>0.3758333333333333</v>
      </c>
      <c r="GK577" s="10"/>
      <c r="GL577">
        <v>22.63</v>
      </c>
      <c r="GM577">
        <v>18.63</v>
      </c>
      <c r="GN577">
        <v>3573418</v>
      </c>
      <c r="GO577">
        <v>2403167.5</v>
      </c>
      <c r="GP577">
        <v>8.3695704166666669</v>
      </c>
      <c r="GQ577">
        <v>1.1991666666666667</v>
      </c>
      <c r="GU577">
        <v>52.45</v>
      </c>
      <c r="GV577">
        <v>20.420000000000002</v>
      </c>
      <c r="GW577">
        <v>418970</v>
      </c>
      <c r="GX577">
        <v>798636.58333333337</v>
      </c>
      <c r="GY577">
        <v>2.8465483333333332</v>
      </c>
      <c r="GZ577">
        <v>3.4166666666666665E-2</v>
      </c>
      <c r="HA577">
        <v>11.431929999999999</v>
      </c>
      <c r="HB577">
        <v>4.2659018779809661E-2</v>
      </c>
      <c r="HC577">
        <f t="shared" si="47"/>
        <v>0.48767491655946943</v>
      </c>
      <c r="HD577">
        <v>93.86</v>
      </c>
      <c r="HE577">
        <v>25.38</v>
      </c>
      <c r="HF577">
        <v>94021205</v>
      </c>
      <c r="HG577">
        <v>55303183.333333336</v>
      </c>
      <c r="HH577">
        <v>126.05825833333334</v>
      </c>
      <c r="HI577">
        <v>13.895703333333332</v>
      </c>
      <c r="HJ577">
        <v>89.14913</v>
      </c>
      <c r="HK577">
        <v>1.6969238356321841E-2</v>
      </c>
      <c r="HL577">
        <f t="shared" si="48"/>
        <v>1.5127928362287222</v>
      </c>
      <c r="HM577">
        <v>50.47</v>
      </c>
      <c r="HN577">
        <v>20.36</v>
      </c>
      <c r="HO577">
        <v>15723620</v>
      </c>
      <c r="HP577">
        <v>19409571.666666668</v>
      </c>
      <c r="HQ577">
        <v>83.237541666666672</v>
      </c>
      <c r="HR577">
        <v>7.0916666666666659</v>
      </c>
      <c r="HS577">
        <v>76.900379999999998</v>
      </c>
      <c r="HT577">
        <v>1.6969238356321841E-2</v>
      </c>
      <c r="HU577">
        <f t="shared" si="49"/>
        <v>1.3049408779117249</v>
      </c>
      <c r="HV577">
        <v>142.07</v>
      </c>
      <c r="HW577">
        <v>5.87</v>
      </c>
      <c r="HX577">
        <v>3776950</v>
      </c>
      <c r="HY577">
        <v>6466885</v>
      </c>
      <c r="HZ577">
        <v>18.168469999999999</v>
      </c>
      <c r="IA577">
        <v>7.0916666666666659</v>
      </c>
      <c r="IB577">
        <v>27.144590000000001</v>
      </c>
      <c r="IC577">
        <v>6.1354181130624727E-3</v>
      </c>
      <c r="ID577">
        <f t="shared" si="50"/>
        <v>0.16654340915765448</v>
      </c>
      <c r="IE577">
        <v>80.209999999999994</v>
      </c>
      <c r="IF577">
        <v>13.44</v>
      </c>
      <c r="IG577">
        <v>4404986</v>
      </c>
      <c r="IH577">
        <v>5947006.666666667</v>
      </c>
      <c r="II577">
        <v>40.833335833333329</v>
      </c>
      <c r="IJ577">
        <v>9.2083333333333339</v>
      </c>
      <c r="IK577">
        <v>31.82799</v>
      </c>
      <c r="IL577">
        <v>1.3911868006288661E-2</v>
      </c>
      <c r="IM577">
        <f t="shared" si="63"/>
        <v>0.44278679578547547</v>
      </c>
      <c r="IN577">
        <v>43.74</v>
      </c>
      <c r="IO577">
        <v>19.350000000000001</v>
      </c>
      <c r="IP577">
        <v>38348307</v>
      </c>
      <c r="IQ577">
        <v>39682802.5</v>
      </c>
      <c r="IR577">
        <v>96.045050000000003</v>
      </c>
      <c r="IS577">
        <v>11.744999999999999</v>
      </c>
      <c r="IT577">
        <v>72.642390000000006</v>
      </c>
      <c r="IU577">
        <v>7.1171344882962331E-3</v>
      </c>
      <c r="IV577">
        <f t="shared" si="51"/>
        <v>0.5170056591812654</v>
      </c>
      <c r="IW577">
        <v>25.1</v>
      </c>
      <c r="IX577">
        <v>22.61</v>
      </c>
      <c r="IY577">
        <v>10110548</v>
      </c>
      <c r="IZ577">
        <v>6105248.666666667</v>
      </c>
      <c r="JA577">
        <v>21.364611666666665</v>
      </c>
      <c r="JB577">
        <v>2.8241666666666667</v>
      </c>
      <c r="JC577">
        <v>65.409679999999994</v>
      </c>
      <c r="JD577">
        <v>2.0658322123402878E-3</v>
      </c>
      <c r="JE577">
        <f t="shared" si="29"/>
        <v>0.13512542394287028</v>
      </c>
      <c r="JF577">
        <v>52.83</v>
      </c>
      <c r="JG577">
        <v>18.43</v>
      </c>
      <c r="JH577">
        <v>5369781</v>
      </c>
      <c r="JI577">
        <v>4578707</v>
      </c>
      <c r="JJ577">
        <v>17.276783333333334</v>
      </c>
      <c r="JK577">
        <v>2.0866666666666664</v>
      </c>
      <c r="JL577">
        <v>47.685740000000003</v>
      </c>
      <c r="JM577">
        <v>1.1926621427643897E-3</v>
      </c>
      <c r="JN577">
        <f t="shared" si="34"/>
        <v>5.6872976847705571E-2</v>
      </c>
      <c r="JO577">
        <v>106.76</v>
      </c>
      <c r="JP577">
        <v>18.59</v>
      </c>
      <c r="JQ577">
        <v>1984399</v>
      </c>
      <c r="JR577">
        <v>1663065.8333333333</v>
      </c>
      <c r="JS577">
        <v>6.6475808333333335</v>
      </c>
      <c r="JT577">
        <v>1.0983333333333334</v>
      </c>
      <c r="JU577">
        <v>36.818899999999999</v>
      </c>
      <c r="JV577">
        <v>2.4089678873039821E-2</v>
      </c>
      <c r="JW577">
        <f t="shared" si="52"/>
        <v>0.88695547745856584</v>
      </c>
      <c r="JX577">
        <v>265.51</v>
      </c>
      <c r="JY577">
        <v>24.93</v>
      </c>
      <c r="JZ577">
        <v>45941541</v>
      </c>
      <c r="KA577">
        <v>40075511.666666664</v>
      </c>
      <c r="KB577">
        <v>177.59356666666667</v>
      </c>
      <c r="KC577">
        <v>20.548954999999999</v>
      </c>
      <c r="KD577">
        <v>54.409370000000003</v>
      </c>
      <c r="KE577">
        <v>3.1610463288122698E-2</v>
      </c>
      <c r="KF577">
        <f t="shared" si="53"/>
        <v>1.7199053929148846</v>
      </c>
      <c r="KG577">
        <v>49.47</v>
      </c>
      <c r="KH577">
        <v>22.6</v>
      </c>
      <c r="KI577">
        <v>40423823</v>
      </c>
      <c r="KJ577">
        <v>26288610.833333332</v>
      </c>
      <c r="KK577">
        <v>109.79949166666667</v>
      </c>
      <c r="KL577">
        <v>15.760833333333332</v>
      </c>
      <c r="KM577">
        <v>36.67633</v>
      </c>
      <c r="KN577">
        <v>8.1426959069660892E-3</v>
      </c>
      <c r="KO577">
        <f t="shared" si="54"/>
        <v>0.2986442021735376</v>
      </c>
      <c r="KP577">
        <v>48.81</v>
      </c>
      <c r="KQ577">
        <v>15.69</v>
      </c>
      <c r="KR577">
        <v>8845524</v>
      </c>
      <c r="KS577">
        <v>6371458.333333333</v>
      </c>
      <c r="KT577">
        <v>56.115305833333338</v>
      </c>
      <c r="KU577">
        <v>12.434166666666668</v>
      </c>
      <c r="KV577">
        <v>60.131700000000002</v>
      </c>
      <c r="KW577">
        <v>1.0051028916703264E-2</v>
      </c>
      <c r="KX577">
        <f t="shared" si="55"/>
        <v>0.60438545551052569</v>
      </c>
      <c r="KY577">
        <v>105.57</v>
      </c>
      <c r="KZ577">
        <v>15.63</v>
      </c>
      <c r="LA577">
        <v>7089163</v>
      </c>
      <c r="LB577">
        <v>4318497</v>
      </c>
      <c r="LC577">
        <v>29.609684999999999</v>
      </c>
      <c r="LD577">
        <v>5.2418403333333332</v>
      </c>
      <c r="LE577">
        <v>2.464137</v>
      </c>
      <c r="LF577">
        <v>2.3713834199493019E-2</v>
      </c>
      <c r="LG577">
        <f t="shared" si="56"/>
        <v>5.8434136262836132E-2</v>
      </c>
      <c r="LH577">
        <v>27.37</v>
      </c>
      <c r="LI577">
        <v>20.82</v>
      </c>
      <c r="LJ577">
        <v>62852969</v>
      </c>
      <c r="LK577">
        <v>24814762.5</v>
      </c>
      <c r="LL577">
        <v>67.523458333333338</v>
      </c>
      <c r="LM577">
        <v>8.6083333333333325</v>
      </c>
      <c r="LN577">
        <v>74.991839999999996</v>
      </c>
      <c r="LO577">
        <v>5.2681980754824755E-2</v>
      </c>
      <c r="LP577">
        <f t="shared" si="57"/>
        <v>3.9507186716488971</v>
      </c>
      <c r="LQ577">
        <v>89.71</v>
      </c>
      <c r="LR577">
        <v>17.059999999999999</v>
      </c>
      <c r="LS577">
        <v>58447090</v>
      </c>
      <c r="LT577">
        <v>62023013.333333336</v>
      </c>
      <c r="LU577">
        <v>219.16656666666665</v>
      </c>
      <c r="LV577">
        <v>29.2225</v>
      </c>
      <c r="LW577">
        <v>47.686590000000002</v>
      </c>
      <c r="LX577">
        <v>0.3197223336257804</v>
      </c>
      <c r="LY577" s="10">
        <f t="shared" si="58"/>
        <v>15.246467837455803</v>
      </c>
      <c r="LZ577">
        <v>71.86</v>
      </c>
      <c r="MA577">
        <v>20.18</v>
      </c>
      <c r="MB577">
        <v>273468014</v>
      </c>
      <c r="MC577">
        <v>561211308.33333337</v>
      </c>
      <c r="MD577">
        <v>2112.8411666666666</v>
      </c>
      <c r="ME577">
        <v>309.69811666666664</v>
      </c>
      <c r="MF577" s="13"/>
      <c r="MG577" s="13"/>
      <c r="MH577" s="13"/>
      <c r="MI577" s="12"/>
      <c r="MJ577" s="12"/>
      <c r="MK577" s="12"/>
      <c r="MM577" s="14"/>
      <c r="MN577" s="14"/>
      <c r="MO577" s="14"/>
      <c r="MP577" s="14"/>
      <c r="MQ577" s="16"/>
      <c r="MR577" s="16"/>
      <c r="MS577" s="16"/>
      <c r="MT577" s="16"/>
      <c r="NC577" s="14"/>
      <c r="ND577" s="14"/>
      <c r="NE577" s="14"/>
      <c r="NF577" s="14"/>
      <c r="NG577" s="16"/>
      <c r="NH577" s="16"/>
      <c r="NI577" s="16"/>
      <c r="NJ577" s="16"/>
      <c r="NK577" s="13"/>
      <c r="NL577" s="13"/>
      <c r="NM577" s="13"/>
      <c r="NN577" s="13"/>
      <c r="NO577" s="12"/>
      <c r="NP577" s="12"/>
      <c r="NQ577" s="12"/>
      <c r="NR577" s="12"/>
      <c r="NW577" s="16"/>
      <c r="NX577" s="16"/>
      <c r="NY577" s="16"/>
      <c r="NZ577" s="16"/>
      <c r="PN577"/>
      <c r="QU577" s="16"/>
      <c r="QV577" s="16"/>
      <c r="QW577" s="16"/>
      <c r="QX577" s="16"/>
      <c r="RK577" s="16"/>
      <c r="RL577" s="16"/>
      <c r="RM577" s="16"/>
      <c r="RN577" s="16"/>
      <c r="RW577" s="14"/>
      <c r="RX577" s="14"/>
      <c r="RY577" s="14"/>
      <c r="RZ577" s="14"/>
      <c r="SA577" s="16"/>
      <c r="SB577" s="16"/>
      <c r="SC577" s="16"/>
      <c r="SD577" s="16"/>
    </row>
    <row r="578" spans="1:498" hidden="1" x14ac:dyDescent="0.35">
      <c r="A578" s="2">
        <v>35674</v>
      </c>
      <c r="B578">
        <v>47.80782</v>
      </c>
      <c r="C578">
        <v>1.64681996957462E-2</v>
      </c>
      <c r="D578">
        <f t="shared" si="35"/>
        <v>0.78730872677828911</v>
      </c>
      <c r="E578">
        <v>26.18</v>
      </c>
      <c r="F578">
        <v>20.18</v>
      </c>
      <c r="G578">
        <v>18504909</v>
      </c>
      <c r="H578">
        <v>52464716.666666664</v>
      </c>
      <c r="I578">
        <v>101.44066666666667</v>
      </c>
      <c r="J578">
        <v>15.748291666666667</v>
      </c>
      <c r="K578">
        <v>51.918419999999998</v>
      </c>
      <c r="L578">
        <v>8.6412292552190493E-3</v>
      </c>
      <c r="M578">
        <f t="shared" si="36"/>
        <v>0.44863896978874979</v>
      </c>
      <c r="N578">
        <v>55.36</v>
      </c>
      <c r="O578">
        <v>12.83</v>
      </c>
      <c r="P578">
        <v>7969802</v>
      </c>
      <c r="Q578">
        <v>6616268.333333333</v>
      </c>
      <c r="R578">
        <v>31.714047500000003</v>
      </c>
      <c r="S578">
        <v>4.6325000000000003</v>
      </c>
      <c r="T578">
        <v>50.315359999999998</v>
      </c>
      <c r="U578">
        <v>1.0366855788045526E-2</v>
      </c>
      <c r="V578">
        <f t="shared" si="37"/>
        <v>0.52161208104359436</v>
      </c>
      <c r="W578">
        <v>22.98</v>
      </c>
      <c r="X578">
        <v>15.03</v>
      </c>
      <c r="Y578">
        <v>10181465</v>
      </c>
      <c r="Z578">
        <v>12609975</v>
      </c>
      <c r="AA578">
        <v>60.105158333333328</v>
      </c>
      <c r="AB578">
        <v>6.4899999999999993</v>
      </c>
      <c r="AC578">
        <v>49.098170000000003</v>
      </c>
      <c r="AD578">
        <v>2.8406124196608214E-2</v>
      </c>
      <c r="AE578">
        <f t="shared" si="38"/>
        <v>1.3946887148461835</v>
      </c>
      <c r="AF578">
        <v>59.76</v>
      </c>
      <c r="AG578">
        <v>6.64</v>
      </c>
      <c r="AH578">
        <v>30059087</v>
      </c>
      <c r="AI578">
        <v>68489625</v>
      </c>
      <c r="AJ578">
        <v>290.93711666666667</v>
      </c>
      <c r="AK578">
        <v>47.695119166666665</v>
      </c>
      <c r="AL578">
        <v>29.276779999999999</v>
      </c>
      <c r="AM578">
        <v>5.5849325280523466E-3</v>
      </c>
      <c r="AN578">
        <f t="shared" si="39"/>
        <v>0.16350884093863238</v>
      </c>
      <c r="AO578">
        <v>83.21</v>
      </c>
      <c r="AP578">
        <v>7.72</v>
      </c>
      <c r="AQ578">
        <v>14932435</v>
      </c>
      <c r="AR578">
        <v>8012615.333333333</v>
      </c>
      <c r="AS578">
        <v>23.421559999999999</v>
      </c>
      <c r="AT578">
        <v>2.7743333333333333</v>
      </c>
      <c r="AU578">
        <v>14.539849999999999</v>
      </c>
      <c r="AV578">
        <v>9.3014090817753903E-3</v>
      </c>
      <c r="AW578">
        <f t="shared" si="59"/>
        <v>0.1352410928376519</v>
      </c>
      <c r="AX578">
        <v>183.2</v>
      </c>
      <c r="AY578">
        <v>25.19</v>
      </c>
      <c r="AZ578">
        <v>37121156</v>
      </c>
      <c r="BA578">
        <v>24171208.333333332</v>
      </c>
      <c r="BB578">
        <v>28.514150000000001</v>
      </c>
      <c r="BC578">
        <v>4.1588616666666667</v>
      </c>
      <c r="BD578">
        <v>14.22729</v>
      </c>
      <c r="BE578">
        <v>1.1099163721147792E-3</v>
      </c>
      <c r="BF578">
        <f t="shared" si="31"/>
        <v>1.5791102101824876E-2</v>
      </c>
      <c r="BG578">
        <v>331.4</v>
      </c>
      <c r="BH578">
        <v>24.82</v>
      </c>
      <c r="BI578">
        <v>3701712</v>
      </c>
      <c r="BJ578">
        <v>1131146.4166666667</v>
      </c>
      <c r="BK578">
        <v>2.9057604166666664</v>
      </c>
      <c r="BM578">
        <v>54.238219999999998</v>
      </c>
      <c r="BN578">
        <v>6.2744762538120358E-3</v>
      </c>
      <c r="BO578">
        <f t="shared" si="30"/>
        <v>0.34031642343903301</v>
      </c>
      <c r="BP578">
        <v>32.049999999999997</v>
      </c>
      <c r="BQ578">
        <v>13.16</v>
      </c>
      <c r="BR578">
        <v>10280049</v>
      </c>
      <c r="BS578">
        <v>12006800</v>
      </c>
      <c r="BU578">
        <v>5.3508333333333331</v>
      </c>
      <c r="BV578">
        <v>22.867429999999999</v>
      </c>
      <c r="BW578">
        <v>6.1563592266272249E-3</v>
      </c>
      <c r="BX578">
        <f t="shared" si="60"/>
        <v>0.14078011366975218</v>
      </c>
      <c r="BY578">
        <v>45.92</v>
      </c>
      <c r="BZ578">
        <v>13.95</v>
      </c>
      <c r="CA578">
        <v>5285041</v>
      </c>
      <c r="CB578">
        <v>6801320.833333333</v>
      </c>
      <c r="CC578">
        <v>40.193326666666671</v>
      </c>
      <c r="CD578">
        <v>3.6783333333333332</v>
      </c>
      <c r="CE578">
        <v>53.108780000000003</v>
      </c>
      <c r="CF578">
        <v>5.5845349445664022E-4</v>
      </c>
      <c r="CG578">
        <f t="shared" si="62"/>
        <v>2.9658783777328928E-2</v>
      </c>
      <c r="CH578">
        <v>103.61</v>
      </c>
      <c r="CI578">
        <v>11.78</v>
      </c>
      <c r="CJ578">
        <v>1421494</v>
      </c>
      <c r="CK578">
        <v>1760466.8333333333</v>
      </c>
      <c r="CL578">
        <v>5.4189611666666666</v>
      </c>
      <c r="CM578">
        <v>0.76833333333333342</v>
      </c>
      <c r="CN578">
        <v>40.995910000000002</v>
      </c>
      <c r="CO578">
        <v>4.5647536649936734E-3</v>
      </c>
      <c r="CP578" s="10">
        <f t="shared" si="40"/>
        <v>0.1871362304222508</v>
      </c>
      <c r="CQ578">
        <v>78.930000000000007</v>
      </c>
      <c r="CR578">
        <v>8.84</v>
      </c>
      <c r="CS578">
        <v>5139926</v>
      </c>
      <c r="CT578">
        <v>8188537.5</v>
      </c>
      <c r="CU578">
        <v>29.365066666666667</v>
      </c>
      <c r="CV578">
        <v>5.7591666666666663</v>
      </c>
      <c r="CW578">
        <v>51.54336</v>
      </c>
      <c r="CX578">
        <v>5.5946997877161099E-2</v>
      </c>
      <c r="CY578">
        <f t="shared" si="41"/>
        <v>2.8836962525017502</v>
      </c>
      <c r="CZ578">
        <v>24.88</v>
      </c>
      <c r="DA578">
        <v>17.05</v>
      </c>
      <c r="DB578">
        <v>58568662</v>
      </c>
      <c r="DC578">
        <v>42151375</v>
      </c>
      <c r="DD578">
        <v>247.13995</v>
      </c>
      <c r="DE578">
        <v>41.609166666666667</v>
      </c>
      <c r="DF578">
        <v>56.490229999999997</v>
      </c>
      <c r="DG578">
        <v>8.4916369982810214E-2</v>
      </c>
      <c r="DH578">
        <f t="shared" si="42"/>
        <v>4.796945271094045</v>
      </c>
      <c r="DI578">
        <v>28.51</v>
      </c>
      <c r="DJ578">
        <v>14.38</v>
      </c>
      <c r="DK578">
        <v>82389631</v>
      </c>
      <c r="DL578">
        <v>90501383.333333328</v>
      </c>
      <c r="DM578">
        <v>337.76558333333332</v>
      </c>
      <c r="DN578">
        <v>45.530833333333334</v>
      </c>
      <c r="DO578">
        <v>232.58029999999999</v>
      </c>
      <c r="DP578">
        <v>7.2808364454750212E-3</v>
      </c>
      <c r="DQ578">
        <f t="shared" si="43"/>
        <v>1.693379124739514</v>
      </c>
      <c r="DR578">
        <v>7.91</v>
      </c>
      <c r="DS578">
        <v>18.170000000000002</v>
      </c>
      <c r="DT578">
        <v>10622327</v>
      </c>
      <c r="DU578">
        <v>9457115.333333334</v>
      </c>
      <c r="DV578">
        <v>27.836980000000001</v>
      </c>
      <c r="DW578">
        <v>3.5675000000000003</v>
      </c>
      <c r="DX578">
        <v>36.285589999999999</v>
      </c>
      <c r="DY578">
        <v>4.5587975164186412E-3</v>
      </c>
      <c r="DZ578">
        <f t="shared" si="61"/>
        <v>0.16541865757378507</v>
      </c>
      <c r="EA578">
        <v>24.49</v>
      </c>
      <c r="EB578">
        <v>16.420000000000002</v>
      </c>
      <c r="EC578">
        <v>10278600</v>
      </c>
      <c r="ED578">
        <v>6434253.333333333</v>
      </c>
      <c r="EE578">
        <v>23.766433333333335</v>
      </c>
      <c r="EF578">
        <v>2.9499999999999997</v>
      </c>
      <c r="EG578">
        <v>95.291390000000007</v>
      </c>
      <c r="EH578">
        <v>2.5632667276059644E-4</v>
      </c>
      <c r="EI578">
        <f t="shared" si="32"/>
        <v>2.4425724941432376E-2</v>
      </c>
      <c r="EJ578">
        <v>124.97</v>
      </c>
      <c r="EK578">
        <v>5.26</v>
      </c>
      <c r="EL578">
        <v>271193</v>
      </c>
      <c r="EM578">
        <v>317327.56666666665</v>
      </c>
      <c r="EN578">
        <v>2.2002729166666666</v>
      </c>
      <c r="EO578">
        <v>0.46496050000000005</v>
      </c>
      <c r="EP578">
        <v>58.461460000000002</v>
      </c>
      <c r="EQ578">
        <v>3.6070572481026863E-3</v>
      </c>
      <c r="ER578">
        <f t="shared" si="44"/>
        <v>0.21087383302766527</v>
      </c>
      <c r="ES578">
        <v>67.8</v>
      </c>
      <c r="ET578">
        <v>13.29</v>
      </c>
      <c r="EU578">
        <v>3672287</v>
      </c>
      <c r="EV578">
        <v>5371653.333333333</v>
      </c>
      <c r="EW578">
        <v>12.144184166666667</v>
      </c>
      <c r="EX578">
        <v>1.6375</v>
      </c>
      <c r="EY578">
        <v>20.45946</v>
      </c>
      <c r="EZ578">
        <v>4.2193793748885149E-3</v>
      </c>
      <c r="FA578">
        <f t="shared" si="33"/>
        <v>8.6326223545356573E-2</v>
      </c>
      <c r="FB578">
        <v>0.64</v>
      </c>
      <c r="FC578">
        <v>23.74</v>
      </c>
      <c r="FD578">
        <v>5646476</v>
      </c>
      <c r="FE578">
        <v>5317052</v>
      </c>
      <c r="FF578">
        <v>18.43441</v>
      </c>
      <c r="FG578">
        <v>2.9259166666666663</v>
      </c>
      <c r="FH578">
        <v>77.705510000000004</v>
      </c>
      <c r="FI578">
        <v>5.8758500913757082E-2</v>
      </c>
      <c r="FJ578">
        <f t="shared" si="45"/>
        <v>4.5658592803389606</v>
      </c>
      <c r="FK578">
        <v>37.76</v>
      </c>
      <c r="FL578">
        <v>19.2</v>
      </c>
      <c r="FM578">
        <v>57189272</v>
      </c>
      <c r="FN578">
        <v>42878789.166666664</v>
      </c>
      <c r="FO578">
        <v>164.10702499999999</v>
      </c>
      <c r="FP578">
        <v>20.541666666666668</v>
      </c>
      <c r="FQ578">
        <v>91.051419999999993</v>
      </c>
      <c r="FR578">
        <v>0.11726662790988469</v>
      </c>
      <c r="FS578">
        <f t="shared" si="46"/>
        <v>10.677292989806633</v>
      </c>
      <c r="FT578">
        <v>221.86</v>
      </c>
      <c r="FU578">
        <v>19.100000000000001</v>
      </c>
      <c r="FV578">
        <v>126265926</v>
      </c>
      <c r="FW578">
        <v>109434833.33333333</v>
      </c>
      <c r="FX578">
        <v>512.24703333333332</v>
      </c>
      <c r="FY578">
        <v>87.905333333333331</v>
      </c>
      <c r="GC578">
        <v>95.02</v>
      </c>
      <c r="GD578">
        <v>11.87</v>
      </c>
      <c r="GE578">
        <v>2433230</v>
      </c>
      <c r="GF578">
        <v>679459.04166666663</v>
      </c>
      <c r="GG578">
        <v>3.4810244166666666</v>
      </c>
      <c r="GH578">
        <v>0.3758333333333333</v>
      </c>
      <c r="GK578" s="10"/>
      <c r="GL578">
        <v>78.28</v>
      </c>
      <c r="GM578">
        <v>11.9</v>
      </c>
      <c r="GN578">
        <v>3573418</v>
      </c>
      <c r="GO578">
        <v>2403167.5</v>
      </c>
      <c r="GP578">
        <v>8.3695704166666669</v>
      </c>
      <c r="GQ578">
        <v>1.1991666666666667</v>
      </c>
      <c r="GU578">
        <v>25.59</v>
      </c>
      <c r="GV578">
        <v>14.8</v>
      </c>
      <c r="GW578">
        <v>418970</v>
      </c>
      <c r="GX578">
        <v>798636.58333333337</v>
      </c>
      <c r="GY578">
        <v>2.8465483333333332</v>
      </c>
      <c r="GZ578">
        <v>3.4166666666666665E-2</v>
      </c>
      <c r="HA578">
        <v>11.45964</v>
      </c>
      <c r="HB578">
        <v>4.2659018779809661E-2</v>
      </c>
      <c r="HC578">
        <f t="shared" si="47"/>
        <v>0.48885699796985799</v>
      </c>
      <c r="HD578">
        <v>116.66</v>
      </c>
      <c r="HE578">
        <v>24.79</v>
      </c>
      <c r="HF578">
        <v>94021205</v>
      </c>
      <c r="HG578">
        <v>55303183.333333336</v>
      </c>
      <c r="HH578">
        <v>126.05825833333334</v>
      </c>
      <c r="HI578">
        <v>13.895703333333332</v>
      </c>
      <c r="HJ578">
        <v>85.644289999999998</v>
      </c>
      <c r="HK578">
        <v>1.6969238356321841E-2</v>
      </c>
      <c r="HL578">
        <f t="shared" si="48"/>
        <v>1.4533183708679511</v>
      </c>
      <c r="HM578">
        <v>27.29</v>
      </c>
      <c r="HN578">
        <v>14.44</v>
      </c>
      <c r="HO578">
        <v>15723620</v>
      </c>
      <c r="HP578">
        <v>19409571.666666668</v>
      </c>
      <c r="HQ578">
        <v>83.237541666666672</v>
      </c>
      <c r="HR578">
        <v>7.0916666666666659</v>
      </c>
      <c r="HS578">
        <v>77.165170000000003</v>
      </c>
      <c r="HT578">
        <v>1.6969238356321841E-2</v>
      </c>
      <c r="HU578">
        <f t="shared" si="49"/>
        <v>1.3094341625360955</v>
      </c>
      <c r="HV578">
        <v>110.36</v>
      </c>
      <c r="HW578">
        <v>7.37</v>
      </c>
      <c r="HX578">
        <v>3776950</v>
      </c>
      <c r="HY578">
        <v>6466885</v>
      </c>
      <c r="HZ578">
        <v>18.168469999999999</v>
      </c>
      <c r="IA578">
        <v>7.0916666666666659</v>
      </c>
      <c r="IB578">
        <v>26.26521</v>
      </c>
      <c r="IC578">
        <v>6.1354181130624727E-3</v>
      </c>
      <c r="ID578">
        <f t="shared" si="50"/>
        <v>0.16114804517738959</v>
      </c>
      <c r="IE578">
        <v>127.09</v>
      </c>
      <c r="IF578">
        <v>7.67</v>
      </c>
      <c r="IG578">
        <v>4404986</v>
      </c>
      <c r="IH578">
        <v>5947006.666666667</v>
      </c>
      <c r="II578">
        <v>40.833335833333329</v>
      </c>
      <c r="IJ578">
        <v>9.2083333333333339</v>
      </c>
      <c r="IK578">
        <v>33.620240000000003</v>
      </c>
      <c r="IL578">
        <v>1.3911868006288661E-2</v>
      </c>
      <c r="IM578">
        <f t="shared" si="63"/>
        <v>0.46772034121974632</v>
      </c>
      <c r="IN578">
        <v>42.95</v>
      </c>
      <c r="IO578">
        <v>13.54</v>
      </c>
      <c r="IP578">
        <v>38348307</v>
      </c>
      <c r="IQ578">
        <v>39682802.5</v>
      </c>
      <c r="IR578">
        <v>96.045050000000003</v>
      </c>
      <c r="IS578">
        <v>11.744999999999999</v>
      </c>
      <c r="IT578">
        <v>71.036100000000005</v>
      </c>
      <c r="IU578">
        <v>7.1171344882962331E-3</v>
      </c>
      <c r="IV578">
        <f t="shared" si="51"/>
        <v>0.5055734772240601</v>
      </c>
      <c r="IW578">
        <v>29.78</v>
      </c>
      <c r="IX578">
        <v>21.74</v>
      </c>
      <c r="IY578">
        <v>10110548</v>
      </c>
      <c r="IZ578">
        <v>6105248.666666667</v>
      </c>
      <c r="JA578">
        <v>21.364611666666665</v>
      </c>
      <c r="JB578">
        <v>2.8241666666666667</v>
      </c>
      <c r="JC578">
        <v>67.244720000000001</v>
      </c>
      <c r="JD578">
        <v>2.0658322123402878E-3</v>
      </c>
      <c r="JE578">
        <f t="shared" si="29"/>
        <v>0.13891630868580321</v>
      </c>
      <c r="JF578">
        <v>36.65</v>
      </c>
      <c r="JG578">
        <v>13.71</v>
      </c>
      <c r="JH578">
        <v>5369781</v>
      </c>
      <c r="JI578">
        <v>4578707</v>
      </c>
      <c r="JJ578">
        <v>17.276783333333334</v>
      </c>
      <c r="JK578">
        <v>2.0866666666666664</v>
      </c>
      <c r="JL578">
        <v>45.703029999999998</v>
      </c>
      <c r="JM578">
        <v>1.1926621427643897E-3</v>
      </c>
      <c r="JN578">
        <f t="shared" si="34"/>
        <v>5.4508273690625178E-2</v>
      </c>
      <c r="JO578">
        <v>85.84</v>
      </c>
      <c r="JP578">
        <v>15.13</v>
      </c>
      <c r="JQ578">
        <v>1984399</v>
      </c>
      <c r="JR578">
        <v>1663065.8333333333</v>
      </c>
      <c r="JS578">
        <v>6.6475808333333335</v>
      </c>
      <c r="JT578">
        <v>1.0983333333333334</v>
      </c>
      <c r="JU578">
        <v>33.636719999999997</v>
      </c>
      <c r="JV578">
        <v>2.4089678873039821E-2</v>
      </c>
      <c r="JW578">
        <f t="shared" si="52"/>
        <v>0.8102977831423559</v>
      </c>
      <c r="JX578">
        <v>51.28</v>
      </c>
      <c r="JY578">
        <v>19.350000000000001</v>
      </c>
      <c r="JZ578">
        <v>45941541</v>
      </c>
      <c r="KA578">
        <v>40075511.666666664</v>
      </c>
      <c r="KB578">
        <v>177.59356666666667</v>
      </c>
      <c r="KC578">
        <v>20.548954999999999</v>
      </c>
      <c r="KD578">
        <v>55.928989999999999</v>
      </c>
      <c r="KE578">
        <v>3.1610463288122698E-2</v>
      </c>
      <c r="KF578">
        <f t="shared" si="53"/>
        <v>1.7679412851367815</v>
      </c>
      <c r="KG578">
        <v>42.82</v>
      </c>
      <c r="KH578">
        <v>20.36</v>
      </c>
      <c r="KI578">
        <v>40423823</v>
      </c>
      <c r="KJ578">
        <v>26288610.833333332</v>
      </c>
      <c r="KK578">
        <v>109.79949166666667</v>
      </c>
      <c r="KL578">
        <v>15.760833333333332</v>
      </c>
      <c r="KM578">
        <v>36.203209999999999</v>
      </c>
      <c r="KN578">
        <v>8.1426959069660892E-3</v>
      </c>
      <c r="KO578">
        <f t="shared" si="54"/>
        <v>0.2947917298860338</v>
      </c>
      <c r="KP578">
        <v>56.97</v>
      </c>
      <c r="KQ578">
        <v>9.52</v>
      </c>
      <c r="KR578">
        <v>8845524</v>
      </c>
      <c r="KS578">
        <v>6371458.333333333</v>
      </c>
      <c r="KT578">
        <v>56.115305833333338</v>
      </c>
      <c r="KU578">
        <v>12.434166666666668</v>
      </c>
      <c r="KV578">
        <v>59.264870000000002</v>
      </c>
      <c r="KW578">
        <v>1.0051028916703264E-2</v>
      </c>
      <c r="KX578">
        <f t="shared" si="55"/>
        <v>0.59567292211465972</v>
      </c>
      <c r="KY578">
        <v>71.209999999999994</v>
      </c>
      <c r="KZ578">
        <v>12.24</v>
      </c>
      <c r="LA578">
        <v>7089163</v>
      </c>
      <c r="LB578">
        <v>4318497</v>
      </c>
      <c r="LC578">
        <v>29.609684999999999</v>
      </c>
      <c r="LD578">
        <v>5.2418403333333332</v>
      </c>
      <c r="LE578">
        <v>2.8843290000000001</v>
      </c>
      <c r="LF578">
        <v>2.3713834199493019E-2</v>
      </c>
      <c r="LG578">
        <f t="shared" si="56"/>
        <v>6.8398499682789507E-2</v>
      </c>
      <c r="LH578">
        <v>28.12</v>
      </c>
      <c r="LI578">
        <v>16.36</v>
      </c>
      <c r="LJ578">
        <v>62852969</v>
      </c>
      <c r="LK578">
        <v>24814762.5</v>
      </c>
      <c r="LL578">
        <v>67.523458333333338</v>
      </c>
      <c r="LM578">
        <v>8.6083333333333325</v>
      </c>
      <c r="LN578">
        <v>75.974429999999998</v>
      </c>
      <c r="LO578">
        <v>5.2681980754824755E-2</v>
      </c>
      <c r="LP578">
        <f t="shared" si="57"/>
        <v>4.0024834591187801</v>
      </c>
      <c r="LQ578">
        <v>56.04</v>
      </c>
      <c r="LR578">
        <v>12.99</v>
      </c>
      <c r="LS578">
        <v>58447090</v>
      </c>
      <c r="LT578">
        <v>62023013.333333336</v>
      </c>
      <c r="LU578">
        <v>219.16656666666665</v>
      </c>
      <c r="LV578">
        <v>29.2225</v>
      </c>
      <c r="LW578">
        <v>48.49962</v>
      </c>
      <c r="LX578">
        <v>0.3197223336257804</v>
      </c>
      <c r="LY578" s="10">
        <f t="shared" si="58"/>
        <v>15.506411686363572</v>
      </c>
      <c r="LZ578">
        <v>60.85</v>
      </c>
      <c r="MA578">
        <v>17.05</v>
      </c>
      <c r="MB578">
        <v>273468014</v>
      </c>
      <c r="MC578">
        <v>561211308.33333337</v>
      </c>
      <c r="MD578">
        <v>2112.8411666666666</v>
      </c>
      <c r="ME578">
        <v>309.69811666666664</v>
      </c>
      <c r="MF578" s="13"/>
      <c r="MG578" s="13"/>
      <c r="MH578" s="13"/>
      <c r="MI578" s="12"/>
      <c r="MJ578" s="12"/>
      <c r="MK578" s="12"/>
      <c r="MM578" s="14"/>
      <c r="MN578" s="14"/>
      <c r="MO578" s="14"/>
      <c r="MP578" s="14"/>
      <c r="MQ578" s="16"/>
      <c r="MR578" s="16"/>
      <c r="MS578" s="16"/>
      <c r="MT578" s="16"/>
      <c r="NC578" s="14"/>
      <c r="ND578" s="14"/>
      <c r="NE578" s="14"/>
      <c r="NF578" s="14"/>
      <c r="NG578" s="16"/>
      <c r="NH578" s="16"/>
      <c r="NI578" s="16"/>
      <c r="NJ578" s="16"/>
      <c r="NK578" s="13"/>
      <c r="NL578" s="13"/>
      <c r="NM578" s="13"/>
      <c r="NN578" s="13"/>
      <c r="NO578" s="12"/>
      <c r="NP578" s="12"/>
      <c r="NQ578" s="12"/>
      <c r="NR578" s="12"/>
      <c r="NW578" s="16"/>
      <c r="NX578" s="16"/>
      <c r="NY578" s="16"/>
      <c r="NZ578" s="16"/>
      <c r="PN578"/>
      <c r="QU578" s="16"/>
      <c r="QV578" s="16"/>
      <c r="QW578" s="16"/>
      <c r="QX578" s="16"/>
      <c r="RK578" s="16"/>
      <c r="RL578" s="16"/>
      <c r="RM578" s="16"/>
      <c r="RN578" s="16"/>
      <c r="RW578" s="14"/>
      <c r="RX578" s="14"/>
      <c r="RY578" s="14"/>
      <c r="RZ578" s="14"/>
      <c r="SA578" s="16"/>
      <c r="SB578" s="16"/>
      <c r="SC578" s="16"/>
      <c r="SD578" s="16"/>
    </row>
    <row r="579" spans="1:498" hidden="1" x14ac:dyDescent="0.35">
      <c r="A579" s="2">
        <v>35704</v>
      </c>
      <c r="B579">
        <v>46.884729999999998</v>
      </c>
      <c r="C579">
        <v>1.64681996957462E-2</v>
      </c>
      <c r="D579">
        <f t="shared" si="35"/>
        <v>0.77210709632114272</v>
      </c>
      <c r="E579">
        <v>23.45</v>
      </c>
      <c r="F579">
        <v>23.19</v>
      </c>
      <c r="G579">
        <v>18504909</v>
      </c>
      <c r="H579">
        <v>52464716.666666664</v>
      </c>
      <c r="I579">
        <v>101.44066666666667</v>
      </c>
      <c r="J579">
        <v>15.748291666666667</v>
      </c>
      <c r="K579">
        <v>55.341500000000003</v>
      </c>
      <c r="L579">
        <v>8.6412292552190493E-3</v>
      </c>
      <c r="M579">
        <f t="shared" si="36"/>
        <v>0.47821858882770507</v>
      </c>
      <c r="N579">
        <v>68.95</v>
      </c>
      <c r="O579">
        <v>6.15</v>
      </c>
      <c r="P579">
        <v>7969802</v>
      </c>
      <c r="Q579">
        <v>6616268.333333333</v>
      </c>
      <c r="R579">
        <v>31.714047500000003</v>
      </c>
      <c r="S579">
        <v>4.6325000000000003</v>
      </c>
      <c r="T579">
        <v>50.541759999999996</v>
      </c>
      <c r="U579">
        <v>1.0366855788045526E-2</v>
      </c>
      <c r="V579">
        <f t="shared" si="37"/>
        <v>0.52395913719400777</v>
      </c>
      <c r="W579">
        <v>82.27</v>
      </c>
      <c r="X579">
        <v>9.7100000000000009</v>
      </c>
      <c r="Y579">
        <v>10181465</v>
      </c>
      <c r="Z579">
        <v>12609975</v>
      </c>
      <c r="AA579">
        <v>60.105158333333328</v>
      </c>
      <c r="AB579">
        <v>6.4899999999999993</v>
      </c>
      <c r="AC579">
        <v>47.718240000000002</v>
      </c>
      <c r="AD579">
        <v>2.8406124196608214E-2</v>
      </c>
      <c r="AE579">
        <f t="shared" si="38"/>
        <v>1.3554902518835579</v>
      </c>
      <c r="AF579">
        <v>51.2</v>
      </c>
      <c r="AG579">
        <v>-2.74</v>
      </c>
      <c r="AH579">
        <v>30059087</v>
      </c>
      <c r="AI579">
        <v>68489625</v>
      </c>
      <c r="AJ579">
        <v>290.93711666666667</v>
      </c>
      <c r="AK579">
        <v>47.695119166666665</v>
      </c>
      <c r="AL579">
        <v>27.797820000000002</v>
      </c>
      <c r="AM579">
        <v>5.5849325280523466E-3</v>
      </c>
      <c r="AN579">
        <f t="shared" si="39"/>
        <v>0.15524894912694409</v>
      </c>
      <c r="AO579">
        <v>91.61</v>
      </c>
      <c r="AP579">
        <v>8.91</v>
      </c>
      <c r="AQ579">
        <v>14932435</v>
      </c>
      <c r="AR579">
        <v>8012615.333333333</v>
      </c>
      <c r="AS579">
        <v>23.421559999999999</v>
      </c>
      <c r="AT579">
        <v>2.7743333333333333</v>
      </c>
      <c r="AU579">
        <v>15.291169999999999</v>
      </c>
      <c r="AV579">
        <v>9.3014090817753903E-3</v>
      </c>
      <c r="AW579">
        <f t="shared" si="59"/>
        <v>0.14222942750897138</v>
      </c>
      <c r="AX579">
        <v>173.32</v>
      </c>
      <c r="AY579">
        <v>25.53</v>
      </c>
      <c r="AZ579">
        <v>37121156</v>
      </c>
      <c r="BA579">
        <v>24171208.333333332</v>
      </c>
      <c r="BB579">
        <v>28.514150000000001</v>
      </c>
      <c r="BC579">
        <v>4.1588616666666667</v>
      </c>
      <c r="BD579">
        <v>14.718680000000001</v>
      </c>
      <c r="BE579">
        <v>1.1099163721147792E-3</v>
      </c>
      <c r="BF579">
        <f t="shared" si="31"/>
        <v>1.6336503907918357E-2</v>
      </c>
      <c r="BG579">
        <v>438.3</v>
      </c>
      <c r="BH579">
        <v>24.95</v>
      </c>
      <c r="BI579">
        <v>3701712</v>
      </c>
      <c r="BJ579">
        <v>1131146.4166666667</v>
      </c>
      <c r="BK579">
        <v>2.9057604166666664</v>
      </c>
      <c r="BM579">
        <v>54.13796</v>
      </c>
      <c r="BN579">
        <v>6.2744762538120358E-3</v>
      </c>
      <c r="BO579">
        <f t="shared" si="30"/>
        <v>0.33968734444982585</v>
      </c>
      <c r="BP579">
        <v>40.94</v>
      </c>
      <c r="BQ579">
        <v>6.3</v>
      </c>
      <c r="BR579">
        <v>10280049</v>
      </c>
      <c r="BS579">
        <v>12006800</v>
      </c>
      <c r="BU579">
        <v>5.3508333333333331</v>
      </c>
      <c r="BV579">
        <v>24.01097</v>
      </c>
      <c r="BW579">
        <v>6.1563592266272249E-3</v>
      </c>
      <c r="BX579">
        <f t="shared" si="60"/>
        <v>0.1478201566997695</v>
      </c>
      <c r="BY579">
        <v>73.239999999999995</v>
      </c>
      <c r="BZ579">
        <v>7.68</v>
      </c>
      <c r="CA579">
        <v>5285041</v>
      </c>
      <c r="CB579">
        <v>6801320.833333333</v>
      </c>
      <c r="CC579">
        <v>40.193326666666671</v>
      </c>
      <c r="CD579">
        <v>3.6783333333333332</v>
      </c>
      <c r="CE579">
        <v>47.863979999999998</v>
      </c>
      <c r="CF579">
        <v>5.5845349445664022E-4</v>
      </c>
      <c r="CG579">
        <f t="shared" si="62"/>
        <v>2.6729806889602737E-2</v>
      </c>
      <c r="CH579">
        <v>95.4</v>
      </c>
      <c r="CI579">
        <v>4.21</v>
      </c>
      <c r="CJ579">
        <v>1421494</v>
      </c>
      <c r="CK579">
        <v>1760466.8333333333</v>
      </c>
      <c r="CL579">
        <v>5.4189611666666666</v>
      </c>
      <c r="CM579">
        <v>0.76833333333333342</v>
      </c>
      <c r="CN579">
        <v>43.97636</v>
      </c>
      <c r="CO579">
        <v>4.5647536649936734E-3</v>
      </c>
      <c r="CP579" s="10">
        <f t="shared" si="40"/>
        <v>0.20074125048308117</v>
      </c>
      <c r="CQ579">
        <v>42.3</v>
      </c>
      <c r="CR579">
        <v>0.35</v>
      </c>
      <c r="CS579">
        <v>5139926</v>
      </c>
      <c r="CT579">
        <v>8188537.5</v>
      </c>
      <c r="CU579">
        <v>29.365066666666667</v>
      </c>
      <c r="CV579">
        <v>5.7591666666666663</v>
      </c>
      <c r="CW579">
        <v>51.215449999999997</v>
      </c>
      <c r="CX579">
        <v>5.5946997877161099E-2</v>
      </c>
      <c r="CY579">
        <f t="shared" si="41"/>
        <v>2.8653506724278501</v>
      </c>
      <c r="CZ579">
        <v>49.1</v>
      </c>
      <c r="DA579">
        <v>12.24</v>
      </c>
      <c r="DB579">
        <v>58568662</v>
      </c>
      <c r="DC579">
        <v>42151375</v>
      </c>
      <c r="DD579">
        <v>247.13995</v>
      </c>
      <c r="DE579">
        <v>41.609166666666667</v>
      </c>
      <c r="DF579">
        <v>57.03389</v>
      </c>
      <c r="DG579">
        <v>8.4916369982810214E-2</v>
      </c>
      <c r="DH579">
        <f t="shared" si="42"/>
        <v>4.8431109047988992</v>
      </c>
      <c r="DI579">
        <v>57.29</v>
      </c>
      <c r="DJ579">
        <v>8.1300000000000008</v>
      </c>
      <c r="DK579">
        <v>82389631</v>
      </c>
      <c r="DL579">
        <v>90501383.333333328</v>
      </c>
      <c r="DM579">
        <v>337.76558333333332</v>
      </c>
      <c r="DN579">
        <v>45.530833333333334</v>
      </c>
      <c r="DO579">
        <v>241.60059999999999</v>
      </c>
      <c r="DP579">
        <v>7.2808364454750212E-3</v>
      </c>
      <c r="DQ579">
        <f t="shared" si="43"/>
        <v>1.7590544537286323</v>
      </c>
      <c r="DR579">
        <v>80.44</v>
      </c>
      <c r="DS579">
        <v>13.37</v>
      </c>
      <c r="DT579">
        <v>10622327</v>
      </c>
      <c r="DU579">
        <v>9457115.333333334</v>
      </c>
      <c r="DV579">
        <v>27.836980000000001</v>
      </c>
      <c r="DW579">
        <v>3.5675000000000003</v>
      </c>
      <c r="DX579">
        <v>36.309370000000001</v>
      </c>
      <c r="DY579">
        <v>4.5587975164186412E-3</v>
      </c>
      <c r="DZ579">
        <f t="shared" si="61"/>
        <v>0.16552706577872553</v>
      </c>
      <c r="EA579">
        <v>30.67</v>
      </c>
      <c r="EB579">
        <v>9.0299999999999994</v>
      </c>
      <c r="EC579">
        <v>10278600</v>
      </c>
      <c r="ED579">
        <v>6434253.333333333</v>
      </c>
      <c r="EE579">
        <v>23.766433333333335</v>
      </c>
      <c r="EF579">
        <v>2.9499999999999997</v>
      </c>
      <c r="EG579">
        <v>91.149469999999994</v>
      </c>
      <c r="EH579">
        <v>2.5632667276059644E-4</v>
      </c>
      <c r="EI579">
        <f t="shared" si="32"/>
        <v>2.3364040368991802E-2</v>
      </c>
      <c r="EJ579">
        <v>128.85</v>
      </c>
      <c r="EK579">
        <v>1.54</v>
      </c>
      <c r="EL579">
        <v>271193</v>
      </c>
      <c r="EM579">
        <v>317327.56666666665</v>
      </c>
      <c r="EN579">
        <v>2.2002729166666666</v>
      </c>
      <c r="EO579">
        <v>0.46496050000000005</v>
      </c>
      <c r="EP579">
        <v>61.749200000000002</v>
      </c>
      <c r="EQ579">
        <v>3.6070572481026863E-3</v>
      </c>
      <c r="ER579">
        <f t="shared" si="44"/>
        <v>0.22273289942454241</v>
      </c>
      <c r="ES579">
        <v>104.15</v>
      </c>
      <c r="ET579">
        <v>10.49</v>
      </c>
      <c r="EU579">
        <v>3672287</v>
      </c>
      <c r="EV579">
        <v>5371653.333333333</v>
      </c>
      <c r="EW579">
        <v>12.144184166666667</v>
      </c>
      <c r="EX579">
        <v>1.6375</v>
      </c>
      <c r="EY579">
        <v>21.273499999999999</v>
      </c>
      <c r="EZ579">
        <v>4.2193793748885149E-3</v>
      </c>
      <c r="FA579">
        <f t="shared" si="33"/>
        <v>8.9760967131690808E-2</v>
      </c>
      <c r="FB579">
        <v>18.72</v>
      </c>
      <c r="FC579">
        <v>21.74</v>
      </c>
      <c r="FD579">
        <v>5646476</v>
      </c>
      <c r="FE579">
        <v>5317052</v>
      </c>
      <c r="FF579">
        <v>18.43441</v>
      </c>
      <c r="FG579">
        <v>2.9259166666666663</v>
      </c>
      <c r="FH579">
        <v>79.699299999999994</v>
      </c>
      <c r="FI579">
        <v>5.8758500913757082E-2</v>
      </c>
      <c r="FJ579">
        <f t="shared" si="45"/>
        <v>4.6830113918757998</v>
      </c>
      <c r="FK579">
        <v>68.900000000000006</v>
      </c>
      <c r="FL579">
        <v>13.72</v>
      </c>
      <c r="FM579">
        <v>57189272</v>
      </c>
      <c r="FN579">
        <v>42878789.166666664</v>
      </c>
      <c r="FO579">
        <v>164.10702499999999</v>
      </c>
      <c r="FP579">
        <v>20.541666666666668</v>
      </c>
      <c r="FQ579">
        <v>86.584850000000003</v>
      </c>
      <c r="FR579">
        <v>0.11726662790988469</v>
      </c>
      <c r="FS579">
        <f t="shared" si="46"/>
        <v>10.15351338758318</v>
      </c>
      <c r="FT579">
        <v>67.739999999999995</v>
      </c>
      <c r="FU579">
        <v>13.15</v>
      </c>
      <c r="FV579">
        <v>126265926</v>
      </c>
      <c r="FW579">
        <v>109434833.33333333</v>
      </c>
      <c r="FX579">
        <v>512.24703333333332</v>
      </c>
      <c r="FY579">
        <v>87.905333333333331</v>
      </c>
      <c r="GC579">
        <v>121.31</v>
      </c>
      <c r="GD579">
        <v>5.01</v>
      </c>
      <c r="GE579">
        <v>2433230</v>
      </c>
      <c r="GF579">
        <v>679459.04166666663</v>
      </c>
      <c r="GG579">
        <v>3.4810244166666666</v>
      </c>
      <c r="GH579">
        <v>0.3758333333333333</v>
      </c>
      <c r="GK579" s="10"/>
      <c r="GL579">
        <v>108.25</v>
      </c>
      <c r="GM579">
        <v>5.48</v>
      </c>
      <c r="GN579">
        <v>3573418</v>
      </c>
      <c r="GO579">
        <v>2403167.5</v>
      </c>
      <c r="GP579">
        <v>8.3695704166666669</v>
      </c>
      <c r="GQ579">
        <v>1.1991666666666667</v>
      </c>
      <c r="GU579">
        <v>71</v>
      </c>
      <c r="GV579">
        <v>8.84</v>
      </c>
      <c r="GW579">
        <v>418970</v>
      </c>
      <c r="GX579">
        <v>798636.58333333337</v>
      </c>
      <c r="GY579">
        <v>2.8465483333333332</v>
      </c>
      <c r="GZ579">
        <v>3.4166666666666665E-2</v>
      </c>
      <c r="HA579">
        <v>11.697240000000001</v>
      </c>
      <c r="HB579">
        <v>4.2659018779809661E-2</v>
      </c>
      <c r="HC579">
        <f t="shared" si="47"/>
        <v>0.49899278083194082</v>
      </c>
      <c r="HD579">
        <v>89.35</v>
      </c>
      <c r="HE579">
        <v>21.12</v>
      </c>
      <c r="HF579">
        <v>94021205</v>
      </c>
      <c r="HG579">
        <v>55303183.333333336</v>
      </c>
      <c r="HH579">
        <v>126.05825833333334</v>
      </c>
      <c r="HI579">
        <v>13.895703333333332</v>
      </c>
      <c r="HJ579">
        <v>86.527510000000007</v>
      </c>
      <c r="HK579">
        <v>1.6969238356321841E-2</v>
      </c>
      <c r="HL579">
        <f t="shared" si="48"/>
        <v>1.4683059415690218</v>
      </c>
      <c r="HM579">
        <v>76.790000000000006</v>
      </c>
      <c r="HN579">
        <v>9.4499999999999993</v>
      </c>
      <c r="HO579">
        <v>15723620</v>
      </c>
      <c r="HP579">
        <v>19409571.666666668</v>
      </c>
      <c r="HQ579">
        <v>83.237541666666672</v>
      </c>
      <c r="HR579">
        <v>7.0916666666666659</v>
      </c>
      <c r="HS579">
        <v>77.623090000000005</v>
      </c>
      <c r="HT579">
        <v>1.6969238356321841E-2</v>
      </c>
      <c r="HU579">
        <f t="shared" si="49"/>
        <v>1.3172047161642224</v>
      </c>
      <c r="HV579">
        <v>119.23</v>
      </c>
      <c r="HW579">
        <v>10.06</v>
      </c>
      <c r="HX579">
        <v>3776950</v>
      </c>
      <c r="HY579">
        <v>6466885</v>
      </c>
      <c r="HZ579">
        <v>18.168469999999999</v>
      </c>
      <c r="IA579">
        <v>7.0916666666666659</v>
      </c>
      <c r="IB579">
        <v>26.118310000000001</v>
      </c>
      <c r="IC579">
        <v>6.1354181130624727E-3</v>
      </c>
      <c r="ID579">
        <f t="shared" si="50"/>
        <v>0.16024675225658072</v>
      </c>
      <c r="IE579">
        <v>106</v>
      </c>
      <c r="IF579">
        <v>0.74</v>
      </c>
      <c r="IG579">
        <v>4404986</v>
      </c>
      <c r="IH579">
        <v>5947006.666666667</v>
      </c>
      <c r="II579">
        <v>40.833335833333329</v>
      </c>
      <c r="IJ579">
        <v>9.2083333333333339</v>
      </c>
      <c r="IK579">
        <v>32.971150000000002</v>
      </c>
      <c r="IL579">
        <v>1.3911868006288661E-2</v>
      </c>
      <c r="IM579">
        <f t="shared" si="63"/>
        <v>0.45869028681554441</v>
      </c>
      <c r="IN579">
        <v>62.82</v>
      </c>
      <c r="IO579">
        <v>6.98</v>
      </c>
      <c r="IP579">
        <v>38348307</v>
      </c>
      <c r="IQ579">
        <v>39682802.5</v>
      </c>
      <c r="IR579">
        <v>96.045050000000003</v>
      </c>
      <c r="IS579">
        <v>11.744999999999999</v>
      </c>
      <c r="IT579">
        <v>73.950239999999994</v>
      </c>
      <c r="IU579">
        <v>7.1171344882962331E-3</v>
      </c>
      <c r="IV579">
        <f t="shared" si="51"/>
        <v>0.52631380352178359</v>
      </c>
      <c r="IW579">
        <v>139.02000000000001</v>
      </c>
      <c r="IX579">
        <v>18.579999999999998</v>
      </c>
      <c r="IY579">
        <v>10110548</v>
      </c>
      <c r="IZ579">
        <v>6105248.666666667</v>
      </c>
      <c r="JA579">
        <v>21.364611666666665</v>
      </c>
      <c r="JB579">
        <v>2.8241666666666667</v>
      </c>
      <c r="JC579">
        <v>69.769819999999996</v>
      </c>
      <c r="JD579">
        <v>2.0658322123402878E-3</v>
      </c>
      <c r="JE579">
        <f t="shared" si="29"/>
        <v>0.14413274160518366</v>
      </c>
      <c r="JF579">
        <v>33.74</v>
      </c>
      <c r="JG579">
        <v>6.79</v>
      </c>
      <c r="JH579">
        <v>5369781</v>
      </c>
      <c r="JI579">
        <v>4578707</v>
      </c>
      <c r="JJ579">
        <v>17.276783333333334</v>
      </c>
      <c r="JK579">
        <v>2.0866666666666664</v>
      </c>
      <c r="JL579">
        <v>43.735570000000003</v>
      </c>
      <c r="JM579">
        <v>1.1926621427643897E-3</v>
      </c>
      <c r="JN579">
        <f t="shared" si="34"/>
        <v>5.2161758631221959E-2</v>
      </c>
      <c r="JO579">
        <v>40.75</v>
      </c>
      <c r="JP579">
        <v>8.15</v>
      </c>
      <c r="JQ579">
        <v>1984399</v>
      </c>
      <c r="JR579">
        <v>1663065.8333333333</v>
      </c>
      <c r="JS579">
        <v>6.6475808333333335</v>
      </c>
      <c r="JT579">
        <v>1.0983333333333334</v>
      </c>
      <c r="JU579">
        <v>29.04243</v>
      </c>
      <c r="JV579">
        <v>2.4089678873039821E-2</v>
      </c>
      <c r="JW579">
        <f t="shared" si="52"/>
        <v>0.69962281239273783</v>
      </c>
      <c r="JX579">
        <v>11.51</v>
      </c>
      <c r="JY579">
        <v>13.29</v>
      </c>
      <c r="JZ579">
        <v>45941541</v>
      </c>
      <c r="KA579">
        <v>40075511.666666664</v>
      </c>
      <c r="KB579">
        <v>177.59356666666667</v>
      </c>
      <c r="KC579">
        <v>20.548954999999999</v>
      </c>
      <c r="KD579">
        <v>55.021099999999997</v>
      </c>
      <c r="KE579">
        <v>3.1610463288122698E-2</v>
      </c>
      <c r="KF579">
        <f t="shared" si="53"/>
        <v>1.7392424616221276</v>
      </c>
      <c r="KG579">
        <v>59.14</v>
      </c>
      <c r="KH579">
        <v>16.190000000000001</v>
      </c>
      <c r="KI579">
        <v>40423823</v>
      </c>
      <c r="KJ579">
        <v>26288610.833333332</v>
      </c>
      <c r="KK579">
        <v>109.79949166666667</v>
      </c>
      <c r="KL579">
        <v>15.760833333333332</v>
      </c>
      <c r="KM579">
        <v>36.033000000000001</v>
      </c>
      <c r="KN579">
        <v>8.1426959069660892E-3</v>
      </c>
      <c r="KO579">
        <f t="shared" si="54"/>
        <v>0.29340576161570908</v>
      </c>
      <c r="KP579">
        <v>46.19</v>
      </c>
      <c r="KQ579">
        <v>1.6</v>
      </c>
      <c r="KR579">
        <v>8845524</v>
      </c>
      <c r="KS579">
        <v>6371458.333333333</v>
      </c>
      <c r="KT579">
        <v>56.115305833333338</v>
      </c>
      <c r="KU579">
        <v>12.434166666666668</v>
      </c>
      <c r="KV579">
        <v>60.979689999999998</v>
      </c>
      <c r="KW579">
        <v>1.0051028916703264E-2</v>
      </c>
      <c r="KX579">
        <f t="shared" si="55"/>
        <v>0.6129086275216008</v>
      </c>
      <c r="KY579">
        <v>81.31</v>
      </c>
      <c r="KZ579">
        <v>6.53</v>
      </c>
      <c r="LA579">
        <v>7089163</v>
      </c>
      <c r="LB579">
        <v>4318497</v>
      </c>
      <c r="LC579">
        <v>29.609684999999999</v>
      </c>
      <c r="LD579">
        <v>5.2418403333333332</v>
      </c>
      <c r="LE579">
        <v>3.7990840000000001</v>
      </c>
      <c r="LF579">
        <v>2.3713834199493019E-2</v>
      </c>
      <c r="LG579">
        <f t="shared" si="56"/>
        <v>9.0090848085946737E-2</v>
      </c>
      <c r="LH579">
        <v>85.65</v>
      </c>
      <c r="LI579">
        <v>12.72</v>
      </c>
      <c r="LJ579">
        <v>62852969</v>
      </c>
      <c r="LK579">
        <v>24814762.5</v>
      </c>
      <c r="LL579">
        <v>67.523458333333338</v>
      </c>
      <c r="LM579">
        <v>8.6083333333333325</v>
      </c>
      <c r="LN579">
        <v>78.018100000000004</v>
      </c>
      <c r="LO579">
        <v>5.2681980754824755E-2</v>
      </c>
      <c r="LP579">
        <f t="shared" si="57"/>
        <v>4.1101480427279933</v>
      </c>
      <c r="LQ579">
        <v>81.23</v>
      </c>
      <c r="LR579">
        <v>9.6300000000000008</v>
      </c>
      <c r="LS579">
        <v>58447090</v>
      </c>
      <c r="LT579">
        <v>62023013.333333336</v>
      </c>
      <c r="LU579">
        <v>219.16656666666665</v>
      </c>
      <c r="LV579">
        <v>29.2225</v>
      </c>
      <c r="LW579">
        <v>49.440860000000001</v>
      </c>
      <c r="LX579">
        <v>0.3197223336257804</v>
      </c>
      <c r="LY579" s="10">
        <f t="shared" si="58"/>
        <v>15.807347135665502</v>
      </c>
      <c r="LZ579">
        <v>58.96</v>
      </c>
      <c r="MA579">
        <v>9.08</v>
      </c>
      <c r="MB579">
        <v>273468014</v>
      </c>
      <c r="MC579">
        <v>561211308.33333337</v>
      </c>
      <c r="MD579">
        <v>2112.8411666666666</v>
      </c>
      <c r="ME579">
        <v>309.69811666666664</v>
      </c>
      <c r="MF579" s="13"/>
      <c r="MG579" s="13"/>
      <c r="MH579" s="13"/>
      <c r="MI579" s="12"/>
      <c r="MJ579" s="12"/>
      <c r="MK579" s="12"/>
      <c r="MM579" s="14"/>
      <c r="MN579" s="14"/>
      <c r="MO579" s="14"/>
      <c r="MP579" s="14"/>
      <c r="MQ579" s="16"/>
      <c r="MR579" s="16"/>
      <c r="MS579" s="16"/>
      <c r="MT579" s="16"/>
      <c r="NC579" s="14"/>
      <c r="ND579" s="14"/>
      <c r="NE579" s="14"/>
      <c r="NF579" s="14"/>
      <c r="NG579" s="16"/>
      <c r="NH579" s="16"/>
      <c r="NI579" s="16"/>
      <c r="NJ579" s="16"/>
      <c r="NK579" s="13"/>
      <c r="NL579" s="13"/>
      <c r="NM579" s="13"/>
      <c r="NN579" s="13"/>
      <c r="NO579" s="12"/>
      <c r="NP579" s="12"/>
      <c r="NQ579" s="12"/>
      <c r="NR579" s="12"/>
      <c r="NW579" s="16"/>
      <c r="NX579" s="16"/>
      <c r="NY579" s="16"/>
      <c r="NZ579" s="16"/>
      <c r="PN579"/>
      <c r="QU579" s="16"/>
      <c r="QV579" s="16"/>
      <c r="QW579" s="16"/>
      <c r="QX579" s="16"/>
      <c r="RK579" s="16"/>
      <c r="RL579" s="16"/>
      <c r="RM579" s="16"/>
      <c r="RN579" s="16"/>
      <c r="RW579" s="14"/>
      <c r="RX579" s="14"/>
      <c r="RY579" s="14"/>
      <c r="RZ579" s="14"/>
      <c r="SA579" s="16"/>
      <c r="SB579" s="16"/>
      <c r="SC579" s="16"/>
      <c r="SD579" s="16"/>
    </row>
    <row r="580" spans="1:498" hidden="1" x14ac:dyDescent="0.35">
      <c r="A580" s="2">
        <v>35735</v>
      </c>
      <c r="B580">
        <v>44.56335</v>
      </c>
      <c r="C580">
        <v>1.64681996957462E-2</v>
      </c>
      <c r="D580">
        <f t="shared" si="35"/>
        <v>0.73387814691143138</v>
      </c>
      <c r="E580">
        <v>28.95</v>
      </c>
      <c r="F580">
        <v>25.87</v>
      </c>
      <c r="G580">
        <v>18504909</v>
      </c>
      <c r="H580">
        <v>52464716.666666664</v>
      </c>
      <c r="I580">
        <v>101.44066666666667</v>
      </c>
      <c r="J580">
        <v>15.748291666666667</v>
      </c>
      <c r="K580">
        <v>46.191270000000003</v>
      </c>
      <c r="L580">
        <v>8.6412292552190493E-3</v>
      </c>
      <c r="M580">
        <f t="shared" si="36"/>
        <v>0.39914935365972204</v>
      </c>
      <c r="N580">
        <v>96.91</v>
      </c>
      <c r="O580">
        <v>2.42</v>
      </c>
      <c r="P580">
        <v>7969802</v>
      </c>
      <c r="Q580">
        <v>6616268.333333333</v>
      </c>
      <c r="R580">
        <v>31.714047500000003</v>
      </c>
      <c r="S580">
        <v>4.6325000000000003</v>
      </c>
      <c r="T580">
        <v>49.795960000000001</v>
      </c>
      <c r="U580">
        <v>1.0366855788045526E-2</v>
      </c>
      <c r="V580">
        <f t="shared" si="37"/>
        <v>0.51622753614728345</v>
      </c>
      <c r="W580">
        <v>85.36</v>
      </c>
      <c r="X580">
        <v>6.29</v>
      </c>
      <c r="Y580">
        <v>10181465</v>
      </c>
      <c r="Z580">
        <v>12609975</v>
      </c>
      <c r="AA580">
        <v>60.105158333333328</v>
      </c>
      <c r="AB580">
        <v>6.4899999999999993</v>
      </c>
      <c r="AC580">
        <v>45.419759999999997</v>
      </c>
      <c r="AD580">
        <v>2.8406124196608214E-2</v>
      </c>
      <c r="AE580">
        <f t="shared" si="38"/>
        <v>1.2901993435401378</v>
      </c>
      <c r="AF580">
        <v>38.450000000000003</v>
      </c>
      <c r="AG580">
        <v>-10.08</v>
      </c>
      <c r="AH580">
        <v>30059087</v>
      </c>
      <c r="AI580">
        <v>68489625</v>
      </c>
      <c r="AJ580">
        <v>290.93711666666667</v>
      </c>
      <c r="AK580">
        <v>47.695119166666665</v>
      </c>
      <c r="AL580">
        <v>26.405539999999998</v>
      </c>
      <c r="AM580">
        <v>5.5849325280523466E-3</v>
      </c>
      <c r="AN580">
        <f t="shared" si="39"/>
        <v>0.14747315926678736</v>
      </c>
      <c r="AO580">
        <v>65.290000000000006</v>
      </c>
      <c r="AP580">
        <v>11</v>
      </c>
      <c r="AQ580">
        <v>14932435</v>
      </c>
      <c r="AR580">
        <v>8012615.333333333</v>
      </c>
      <c r="AS580">
        <v>23.421559999999999</v>
      </c>
      <c r="AT580">
        <v>2.7743333333333333</v>
      </c>
      <c r="AU580">
        <v>14.61734</v>
      </c>
      <c r="AV580">
        <v>9.3014090817753903E-3</v>
      </c>
      <c r="AW580">
        <f t="shared" si="59"/>
        <v>0.13596185902739868</v>
      </c>
      <c r="AX580">
        <v>187.42</v>
      </c>
      <c r="AY580">
        <v>25.34</v>
      </c>
      <c r="AZ580">
        <v>37121156</v>
      </c>
      <c r="BA580">
        <v>24171208.333333332</v>
      </c>
      <c r="BB580">
        <v>28.514150000000001</v>
      </c>
      <c r="BC580">
        <v>4.1588616666666667</v>
      </c>
      <c r="BD580">
        <v>15.606909999999999</v>
      </c>
      <c r="BE580">
        <v>1.1099163721147792E-3</v>
      </c>
      <c r="BF580">
        <f t="shared" si="31"/>
        <v>1.7322364927121869E-2</v>
      </c>
      <c r="BG580">
        <v>575.36</v>
      </c>
      <c r="BH580">
        <v>24.1</v>
      </c>
      <c r="BI580">
        <v>3701712</v>
      </c>
      <c r="BJ580">
        <v>1131146.4166666667</v>
      </c>
      <c r="BK580">
        <v>2.9057604166666664</v>
      </c>
      <c r="BM580">
        <v>49.526209999999999</v>
      </c>
      <c r="BN580">
        <v>6.2744762538120358E-3</v>
      </c>
      <c r="BO580">
        <f t="shared" si="30"/>
        <v>0.31075102858630815</v>
      </c>
      <c r="BP580">
        <v>51.29</v>
      </c>
      <c r="BQ580">
        <v>2.67</v>
      </c>
      <c r="BR580">
        <v>10280049</v>
      </c>
      <c r="BS580">
        <v>12006800</v>
      </c>
      <c r="BU580">
        <v>5.3508333333333331</v>
      </c>
      <c r="BV580">
        <v>23.045919999999999</v>
      </c>
      <c r="BW580">
        <v>6.1563592266272249E-3</v>
      </c>
      <c r="BX580">
        <f t="shared" si="60"/>
        <v>0.14187896222811289</v>
      </c>
      <c r="BY580">
        <v>43.93</v>
      </c>
      <c r="BZ580">
        <v>4.3499999999999996</v>
      </c>
      <c r="CA580">
        <v>5285041</v>
      </c>
      <c r="CB580">
        <v>6801320.833333333</v>
      </c>
      <c r="CC580">
        <v>40.193326666666671</v>
      </c>
      <c r="CD580">
        <v>3.6783333333333332</v>
      </c>
      <c r="CE580">
        <v>29.114660000000001</v>
      </c>
      <c r="CF580">
        <v>5.5845349445664022E-4</v>
      </c>
      <c r="CG580">
        <f t="shared" si="62"/>
        <v>1.6259183616916965E-2</v>
      </c>
      <c r="CH580">
        <v>73.22</v>
      </c>
      <c r="CI580">
        <v>0.81</v>
      </c>
      <c r="CJ580">
        <v>1421494</v>
      </c>
      <c r="CK580">
        <v>1760466.8333333333</v>
      </c>
      <c r="CL580">
        <v>5.4189611666666666</v>
      </c>
      <c r="CM580">
        <v>0.76833333333333342</v>
      </c>
      <c r="CN580">
        <v>40.618929999999999</v>
      </c>
      <c r="CO580">
        <v>4.5647536649936734E-3</v>
      </c>
      <c r="CP580" s="10">
        <f t="shared" si="40"/>
        <v>0.18541540958562147</v>
      </c>
      <c r="CQ580">
        <v>43.17</v>
      </c>
      <c r="CR580">
        <v>-4.46</v>
      </c>
      <c r="CS580">
        <v>5139926</v>
      </c>
      <c r="CT580">
        <v>8188537.5</v>
      </c>
      <c r="CU580">
        <v>29.365066666666667</v>
      </c>
      <c r="CV580">
        <v>5.7591666666666663</v>
      </c>
      <c r="CW580">
        <v>48.5717</v>
      </c>
      <c r="CX580">
        <v>5.5946997877161099E-2</v>
      </c>
      <c r="CY580">
        <f t="shared" si="41"/>
        <v>2.7174407967901058</v>
      </c>
      <c r="CZ580">
        <v>121.13</v>
      </c>
      <c r="DA580">
        <v>8.06</v>
      </c>
      <c r="DB580">
        <v>58568662</v>
      </c>
      <c r="DC580">
        <v>42151375</v>
      </c>
      <c r="DD580">
        <v>247.13995</v>
      </c>
      <c r="DE580">
        <v>41.609166666666667</v>
      </c>
      <c r="DF580">
        <v>53.602290000000004</v>
      </c>
      <c r="DG580">
        <v>8.4916369982810214E-2</v>
      </c>
      <c r="DH580">
        <f t="shared" si="42"/>
        <v>4.5517118895658886</v>
      </c>
      <c r="DI580">
        <v>35.24</v>
      </c>
      <c r="DJ580">
        <v>4.17</v>
      </c>
      <c r="DK580">
        <v>82389631</v>
      </c>
      <c r="DL580">
        <v>90501383.333333328</v>
      </c>
      <c r="DM580">
        <v>337.76558333333332</v>
      </c>
      <c r="DN580">
        <v>45.530833333333334</v>
      </c>
      <c r="DO580">
        <v>202.16200000000001</v>
      </c>
      <c r="DP580">
        <v>7.2808364454750212E-3</v>
      </c>
      <c r="DQ580">
        <f t="shared" si="43"/>
        <v>1.4719084574901213</v>
      </c>
      <c r="DR580">
        <v>74.02</v>
      </c>
      <c r="DS580">
        <v>10.51</v>
      </c>
      <c r="DT580">
        <v>10622327</v>
      </c>
      <c r="DU580">
        <v>9457115.333333334</v>
      </c>
      <c r="DV580">
        <v>27.836980000000001</v>
      </c>
      <c r="DW580">
        <v>3.5675000000000003</v>
      </c>
      <c r="DX580">
        <v>31.995429999999999</v>
      </c>
      <c r="DY580">
        <v>4.5587975164186412E-3</v>
      </c>
      <c r="DZ580">
        <f t="shared" si="61"/>
        <v>0.14586068682074649</v>
      </c>
      <c r="EA580">
        <v>58.09</v>
      </c>
      <c r="EB580">
        <v>6.08</v>
      </c>
      <c r="EC580">
        <v>10278600</v>
      </c>
      <c r="ED580">
        <v>6434253.333333333</v>
      </c>
      <c r="EE580">
        <v>23.766433333333335</v>
      </c>
      <c r="EF580">
        <v>2.9499999999999997</v>
      </c>
      <c r="EG580">
        <v>90.043199999999999</v>
      </c>
      <c r="EH580">
        <v>2.5632667276059644E-4</v>
      </c>
      <c r="EI580">
        <f t="shared" si="32"/>
        <v>2.3080473860716936E-2</v>
      </c>
      <c r="EJ580">
        <v>108.91</v>
      </c>
      <c r="EK580">
        <v>0.2</v>
      </c>
      <c r="EL580">
        <v>271193</v>
      </c>
      <c r="EM580">
        <v>317327.56666666665</v>
      </c>
      <c r="EN580">
        <v>2.2002729166666666</v>
      </c>
      <c r="EO580">
        <v>0.46496050000000005</v>
      </c>
      <c r="EP580">
        <v>59.684480000000001</v>
      </c>
      <c r="EQ580">
        <v>3.6070572481026863E-3</v>
      </c>
      <c r="ER580">
        <f t="shared" si="44"/>
        <v>0.21528533618323981</v>
      </c>
      <c r="ES580">
        <v>142.94</v>
      </c>
      <c r="ET580">
        <v>8.59</v>
      </c>
      <c r="EU580">
        <v>3672287</v>
      </c>
      <c r="EV580">
        <v>5371653.333333333</v>
      </c>
      <c r="EW580">
        <v>12.144184166666667</v>
      </c>
      <c r="EX580">
        <v>1.6375</v>
      </c>
      <c r="EY580">
        <v>20.106619999999999</v>
      </c>
      <c r="EZ580">
        <v>4.2193793748885149E-3</v>
      </c>
      <c r="FA580">
        <f t="shared" si="33"/>
        <v>8.4837457726720911E-2</v>
      </c>
      <c r="FB580">
        <v>30.37</v>
      </c>
      <c r="FC580">
        <v>17.98</v>
      </c>
      <c r="FD580">
        <v>5646476</v>
      </c>
      <c r="FE580">
        <v>5317052</v>
      </c>
      <c r="FF580">
        <v>18.43441</v>
      </c>
      <c r="FG580">
        <v>2.9259166666666663</v>
      </c>
      <c r="FH580">
        <v>77.60615</v>
      </c>
      <c r="FI580">
        <v>5.8758500913757082E-2</v>
      </c>
      <c r="FJ580">
        <f t="shared" si="45"/>
        <v>4.5600210356881687</v>
      </c>
      <c r="FK580">
        <v>146.58000000000001</v>
      </c>
      <c r="FL580">
        <v>9.6199999999999992</v>
      </c>
      <c r="FM580">
        <v>57189272</v>
      </c>
      <c r="FN580">
        <v>42878789.166666664</v>
      </c>
      <c r="FO580">
        <v>164.10702499999999</v>
      </c>
      <c r="FP580">
        <v>20.541666666666668</v>
      </c>
      <c r="FQ580">
        <v>79.679019999999994</v>
      </c>
      <c r="FR580">
        <v>0.11726662790988469</v>
      </c>
      <c r="FS580">
        <f t="shared" si="46"/>
        <v>9.3436899905642594</v>
      </c>
      <c r="FT580">
        <v>153.99</v>
      </c>
      <c r="FU580">
        <v>9.18</v>
      </c>
      <c r="FV580">
        <v>126265926</v>
      </c>
      <c r="FW580">
        <v>109434833.33333333</v>
      </c>
      <c r="FX580">
        <v>512.24703333333332</v>
      </c>
      <c r="FY580">
        <v>87.905333333333331</v>
      </c>
      <c r="GC580">
        <v>67.45</v>
      </c>
      <c r="GD580">
        <v>1.39</v>
      </c>
      <c r="GE580">
        <v>2433230</v>
      </c>
      <c r="GF580">
        <v>679459.04166666663</v>
      </c>
      <c r="GG580">
        <v>3.4810244166666666</v>
      </c>
      <c r="GH580">
        <v>0.3758333333333333</v>
      </c>
      <c r="GK580" s="10"/>
      <c r="GL580">
        <v>61.98</v>
      </c>
      <c r="GM580">
        <v>1.93</v>
      </c>
      <c r="GN580">
        <v>3573418</v>
      </c>
      <c r="GO580">
        <v>2403167.5</v>
      </c>
      <c r="GP580">
        <v>8.3695704166666669</v>
      </c>
      <c r="GQ580">
        <v>1.1991666666666667</v>
      </c>
      <c r="GU580">
        <v>100.6</v>
      </c>
      <c r="GV580">
        <v>5.1100000000000003</v>
      </c>
      <c r="GW580">
        <v>418970</v>
      </c>
      <c r="GX580">
        <v>798636.58333333337</v>
      </c>
      <c r="GY580">
        <v>2.8465483333333332</v>
      </c>
      <c r="GZ580">
        <v>3.4166666666666665E-2</v>
      </c>
      <c r="HA580">
        <v>10.71848</v>
      </c>
      <c r="HB580">
        <v>4.2659018779809661E-2</v>
      </c>
      <c r="HC580">
        <f t="shared" si="47"/>
        <v>0.45723983961101422</v>
      </c>
      <c r="HD580">
        <v>56.04</v>
      </c>
      <c r="HE580">
        <v>17.940000000000001</v>
      </c>
      <c r="HF580">
        <v>94021205</v>
      </c>
      <c r="HG580">
        <v>55303183.333333336</v>
      </c>
      <c r="HH580">
        <v>126.05825833333334</v>
      </c>
      <c r="HI580">
        <v>13.895703333333332</v>
      </c>
      <c r="HJ580">
        <v>81.887100000000004</v>
      </c>
      <c r="HK580">
        <v>1.6969238356321841E-2</v>
      </c>
      <c r="HL580">
        <f t="shared" si="48"/>
        <v>1.3895617182079623</v>
      </c>
      <c r="HM580">
        <v>46.35</v>
      </c>
      <c r="HN580">
        <v>6.19</v>
      </c>
      <c r="HO580">
        <v>15723620</v>
      </c>
      <c r="HP580">
        <v>19409571.666666668</v>
      </c>
      <c r="HQ580">
        <v>83.237541666666672</v>
      </c>
      <c r="HR580">
        <v>7.0916666666666659</v>
      </c>
      <c r="HS580">
        <v>72.880489999999995</v>
      </c>
      <c r="HT580">
        <v>1.6969238356321841E-2</v>
      </c>
      <c r="HU580">
        <f t="shared" si="49"/>
        <v>1.2367264063355303</v>
      </c>
      <c r="HV580">
        <v>136.66</v>
      </c>
      <c r="HW580">
        <v>11.88</v>
      </c>
      <c r="HX580">
        <v>3776950</v>
      </c>
      <c r="HY580">
        <v>6466885</v>
      </c>
      <c r="HZ580">
        <v>18.168469999999999</v>
      </c>
      <c r="IA580">
        <v>7.0916666666666659</v>
      </c>
      <c r="IB580">
        <v>27.045179999999998</v>
      </c>
      <c r="IC580">
        <v>6.1354181130624727E-3</v>
      </c>
      <c r="ID580">
        <f t="shared" si="50"/>
        <v>0.16593348724303492</v>
      </c>
      <c r="IE580">
        <v>71.3</v>
      </c>
      <c r="IF580">
        <v>-3.23</v>
      </c>
      <c r="IG580">
        <v>4404986</v>
      </c>
      <c r="IH580">
        <v>5947006.666666667</v>
      </c>
      <c r="II580">
        <v>40.833335833333329</v>
      </c>
      <c r="IJ580">
        <v>9.2083333333333339</v>
      </c>
      <c r="IK580">
        <v>28.644380000000002</v>
      </c>
      <c r="IL580">
        <v>1.3911868006288661E-2</v>
      </c>
      <c r="IM580">
        <f t="shared" si="63"/>
        <v>0.3984968336819748</v>
      </c>
      <c r="IN580">
        <v>39.07</v>
      </c>
      <c r="IO580">
        <v>2.85</v>
      </c>
      <c r="IP580">
        <v>38348307</v>
      </c>
      <c r="IQ580">
        <v>39682802.5</v>
      </c>
      <c r="IR580">
        <v>96.045050000000003</v>
      </c>
      <c r="IS580">
        <v>11.744999999999999</v>
      </c>
      <c r="IT580">
        <v>70.776759999999996</v>
      </c>
      <c r="IU580">
        <v>7.1171344882962331E-3</v>
      </c>
      <c r="IV580">
        <f t="shared" si="51"/>
        <v>0.50372771956586526</v>
      </c>
      <c r="IW580">
        <v>316.33</v>
      </c>
      <c r="IX580">
        <v>13.26</v>
      </c>
      <c r="IY580">
        <v>10110548</v>
      </c>
      <c r="IZ580">
        <v>6105248.666666667</v>
      </c>
      <c r="JA580">
        <v>21.364611666666665</v>
      </c>
      <c r="JB580">
        <v>2.8241666666666667</v>
      </c>
      <c r="JC580">
        <v>66.111310000000003</v>
      </c>
      <c r="JD580">
        <v>2.0658322123402878E-3</v>
      </c>
      <c r="JE580">
        <f t="shared" si="29"/>
        <v>0.13657487379801461</v>
      </c>
      <c r="JF580">
        <v>76.67</v>
      </c>
      <c r="JG580">
        <v>3.54</v>
      </c>
      <c r="JH580">
        <v>5369781</v>
      </c>
      <c r="JI580">
        <v>4578707</v>
      </c>
      <c r="JJ580">
        <v>17.276783333333334</v>
      </c>
      <c r="JK580">
        <v>2.0866666666666664</v>
      </c>
      <c r="JL580">
        <v>40.06908</v>
      </c>
      <c r="JM580">
        <v>1.1926621427643897E-3</v>
      </c>
      <c r="JN580">
        <f t="shared" si="34"/>
        <v>4.778887481139775E-2</v>
      </c>
      <c r="JO580">
        <v>197.53</v>
      </c>
      <c r="JP580">
        <v>4.95</v>
      </c>
      <c r="JQ580">
        <v>1984399</v>
      </c>
      <c r="JR580">
        <v>1663065.8333333333</v>
      </c>
      <c r="JS580">
        <v>6.6475808333333335</v>
      </c>
      <c r="JT580">
        <v>1.0983333333333334</v>
      </c>
      <c r="JU580">
        <v>24.56748</v>
      </c>
      <c r="JV580">
        <v>2.4089678873039821E-2</v>
      </c>
      <c r="JW580">
        <f t="shared" si="52"/>
        <v>0.59182270391982839</v>
      </c>
      <c r="JX580">
        <v>134.41</v>
      </c>
      <c r="JY580">
        <v>8.0399999999999991</v>
      </c>
      <c r="JZ580">
        <v>45941541</v>
      </c>
      <c r="KA580">
        <v>40075511.666666664</v>
      </c>
      <c r="KB580">
        <v>177.59356666666667</v>
      </c>
      <c r="KC580">
        <v>20.548954999999999</v>
      </c>
      <c r="KD580">
        <v>53.023940000000003</v>
      </c>
      <c r="KE580">
        <v>3.1610463288122698E-2</v>
      </c>
      <c r="KF580">
        <f t="shared" si="53"/>
        <v>1.6761113087616208</v>
      </c>
      <c r="KG580">
        <v>160.81</v>
      </c>
      <c r="KH580">
        <v>10.42</v>
      </c>
      <c r="KI580">
        <v>40423823</v>
      </c>
      <c r="KJ580">
        <v>26288610.833333332</v>
      </c>
      <c r="KK580">
        <v>109.79949166666667</v>
      </c>
      <c r="KL580">
        <v>15.760833333333332</v>
      </c>
      <c r="KM580">
        <v>33.811619999999998</v>
      </c>
      <c r="KN580">
        <v>8.1426959069660892E-3</v>
      </c>
      <c r="KO580">
        <f t="shared" si="54"/>
        <v>0.27531773978189272</v>
      </c>
      <c r="KP580">
        <v>56.94</v>
      </c>
      <c r="KQ580">
        <v>-3.33</v>
      </c>
      <c r="KR580">
        <v>8845524</v>
      </c>
      <c r="KS580">
        <v>6371458.333333333</v>
      </c>
      <c r="KT580">
        <v>56.115305833333338</v>
      </c>
      <c r="KU580">
        <v>12.434166666666668</v>
      </c>
      <c r="KV580">
        <v>59.057580000000002</v>
      </c>
      <c r="KW580">
        <v>1.0051028916703264E-2</v>
      </c>
      <c r="KX580">
        <f t="shared" si="55"/>
        <v>0.5935894443305163</v>
      </c>
      <c r="KY580">
        <v>79.73</v>
      </c>
      <c r="KZ580">
        <v>2.5099999999999998</v>
      </c>
      <c r="LA580">
        <v>7089163</v>
      </c>
      <c r="LB580">
        <v>4318497</v>
      </c>
      <c r="LC580">
        <v>29.609684999999999</v>
      </c>
      <c r="LD580">
        <v>5.2418403333333332</v>
      </c>
      <c r="LE580">
        <v>3.614398</v>
      </c>
      <c r="LF580">
        <v>2.3713834199493019E-2</v>
      </c>
      <c r="LG580">
        <f t="shared" si="56"/>
        <v>8.5711234902979175E-2</v>
      </c>
      <c r="LH580">
        <v>48.85</v>
      </c>
      <c r="LI580">
        <v>7.07</v>
      </c>
      <c r="LJ580">
        <v>62852969</v>
      </c>
      <c r="LK580">
        <v>24814762.5</v>
      </c>
      <c r="LL580">
        <v>67.523458333333338</v>
      </c>
      <c r="LM580">
        <v>8.6083333333333325</v>
      </c>
      <c r="LN580">
        <v>73.485799999999998</v>
      </c>
      <c r="LO580">
        <v>5.2681980754824755E-2</v>
      </c>
      <c r="LP580">
        <f t="shared" si="57"/>
        <v>3.8713775013529008</v>
      </c>
      <c r="LQ580">
        <v>137.69</v>
      </c>
      <c r="LR580">
        <v>7.75</v>
      </c>
      <c r="LS580">
        <v>58447090</v>
      </c>
      <c r="LT580">
        <v>62023013.333333336</v>
      </c>
      <c r="LU580">
        <v>219.16656666666665</v>
      </c>
      <c r="LV580">
        <v>29.2225</v>
      </c>
      <c r="LW580">
        <v>48.731450000000002</v>
      </c>
      <c r="LX580">
        <v>0.3197223336257804</v>
      </c>
      <c r="LY580" s="10">
        <f t="shared" si="58"/>
        <v>15.580532914968037</v>
      </c>
      <c r="LZ580">
        <v>53.61</v>
      </c>
      <c r="MA580">
        <v>2.48</v>
      </c>
      <c r="MB580">
        <v>273468014</v>
      </c>
      <c r="MC580">
        <v>561211308.33333337</v>
      </c>
      <c r="MD580">
        <v>2112.8411666666666</v>
      </c>
      <c r="ME580">
        <v>309.69811666666664</v>
      </c>
      <c r="MF580" s="13"/>
      <c r="MG580" s="13"/>
      <c r="MH580" s="13"/>
      <c r="MI580" s="12"/>
      <c r="MJ580" s="12"/>
      <c r="MK580" s="12"/>
      <c r="MM580" s="14"/>
      <c r="MN580" s="14"/>
      <c r="MO580" s="14"/>
      <c r="MP580" s="14"/>
      <c r="MQ580" s="16"/>
      <c r="MR580" s="16"/>
      <c r="MS580" s="16"/>
      <c r="MT580" s="16"/>
      <c r="NC580" s="14"/>
      <c r="ND580" s="14"/>
      <c r="NE580" s="14"/>
      <c r="NF580" s="14"/>
      <c r="NG580" s="16"/>
      <c r="NH580" s="16"/>
      <c r="NI580" s="16"/>
      <c r="NJ580" s="16"/>
      <c r="NK580" s="13"/>
      <c r="NL580" s="13"/>
      <c r="NM580" s="13"/>
      <c r="NN580" s="13"/>
      <c r="NO580" s="12"/>
      <c r="NP580" s="12"/>
      <c r="NQ580" s="12"/>
      <c r="NR580" s="12"/>
      <c r="NW580" s="16"/>
      <c r="NX580" s="16"/>
      <c r="NY580" s="16"/>
      <c r="NZ580" s="16"/>
      <c r="PN580"/>
      <c r="QU580" s="16"/>
      <c r="QV580" s="16"/>
      <c r="QW580" s="16"/>
      <c r="QX580" s="16"/>
      <c r="RK580" s="16"/>
      <c r="RL580" s="16"/>
      <c r="RM580" s="16"/>
      <c r="RN580" s="16"/>
      <c r="RW580" s="14"/>
      <c r="RX580" s="14"/>
      <c r="RY580" s="14"/>
      <c r="RZ580" s="14"/>
      <c r="SA580" s="16"/>
      <c r="SB580" s="16"/>
      <c r="SC580" s="16"/>
      <c r="SD580" s="16"/>
    </row>
    <row r="581" spans="1:498" hidden="1" x14ac:dyDescent="0.35">
      <c r="A581" s="2">
        <v>35765</v>
      </c>
      <c r="B581">
        <v>45.58475</v>
      </c>
      <c r="C581">
        <v>1.64681996957462E-2</v>
      </c>
      <c r="D581">
        <f t="shared" si="35"/>
        <v>0.75069876608066655</v>
      </c>
      <c r="E581">
        <v>72.16</v>
      </c>
      <c r="F581">
        <v>27.86</v>
      </c>
      <c r="G581">
        <v>18504909</v>
      </c>
      <c r="H581">
        <v>52464716.666666664</v>
      </c>
      <c r="I581">
        <v>101.44066666666667</v>
      </c>
      <c r="J581">
        <v>15.748291666666667</v>
      </c>
      <c r="K581">
        <v>50.391249999999999</v>
      </c>
      <c r="L581">
        <v>8.6412292552190493E-3</v>
      </c>
      <c r="M581">
        <f t="shared" si="36"/>
        <v>0.43544234370705692</v>
      </c>
      <c r="N581">
        <v>90.72</v>
      </c>
      <c r="O581">
        <v>-0.45</v>
      </c>
      <c r="P581">
        <v>7969802</v>
      </c>
      <c r="Q581">
        <v>6616268.333333333</v>
      </c>
      <c r="R581">
        <v>31.714047500000003</v>
      </c>
      <c r="S581">
        <v>4.6325000000000003</v>
      </c>
      <c r="T581">
        <v>52.366329999999998</v>
      </c>
      <c r="U581">
        <v>1.0366855788045526E-2</v>
      </c>
      <c r="V581">
        <f t="shared" si="37"/>
        <v>0.542874191259202</v>
      </c>
      <c r="W581">
        <v>93.35</v>
      </c>
      <c r="X581">
        <v>4.84</v>
      </c>
      <c r="Y581">
        <v>10181465</v>
      </c>
      <c r="Z581">
        <v>12609975</v>
      </c>
      <c r="AA581">
        <v>60.105158333333328</v>
      </c>
      <c r="AB581">
        <v>6.4899999999999993</v>
      </c>
      <c r="AC581">
        <v>46.721519999999998</v>
      </c>
      <c r="AD581">
        <v>2.8406124196608214E-2</v>
      </c>
      <c r="AE581">
        <f t="shared" si="38"/>
        <v>1.3271772997743145</v>
      </c>
      <c r="AF581">
        <v>34.369999999999997</v>
      </c>
      <c r="AG581">
        <v>-14.58</v>
      </c>
      <c r="AH581">
        <v>30059087</v>
      </c>
      <c r="AI581">
        <v>68489625</v>
      </c>
      <c r="AJ581">
        <v>290.93711666666667</v>
      </c>
      <c r="AK581">
        <v>47.695119166666665</v>
      </c>
      <c r="AL581">
        <v>25.52439</v>
      </c>
      <c r="AM581">
        <v>5.5849325280523466E-3</v>
      </c>
      <c r="AN581">
        <f t="shared" si="39"/>
        <v>0.14255199596969403</v>
      </c>
      <c r="AO581">
        <v>45.5</v>
      </c>
      <c r="AP581">
        <v>12.34</v>
      </c>
      <c r="AQ581">
        <v>14932435</v>
      </c>
      <c r="AR581">
        <v>8012615.333333333</v>
      </c>
      <c r="AS581">
        <v>23.421559999999999</v>
      </c>
      <c r="AT581">
        <v>2.7743333333333333</v>
      </c>
      <c r="AU581">
        <v>14.42704</v>
      </c>
      <c r="AV581">
        <v>9.3014090817753903E-3</v>
      </c>
      <c r="AW581">
        <f t="shared" si="59"/>
        <v>0.13419180087913682</v>
      </c>
      <c r="AX581">
        <v>98.14</v>
      </c>
      <c r="AY581">
        <v>25.69</v>
      </c>
      <c r="AZ581">
        <v>37121156</v>
      </c>
      <c r="BA581">
        <v>24171208.333333332</v>
      </c>
      <c r="BB581">
        <v>28.514150000000001</v>
      </c>
      <c r="BC581">
        <v>4.1588616666666667</v>
      </c>
      <c r="BD581">
        <v>16.019870000000001</v>
      </c>
      <c r="BE581">
        <v>1.1099163721147792E-3</v>
      </c>
      <c r="BF581">
        <f t="shared" si="31"/>
        <v>1.7780715992150389E-2</v>
      </c>
      <c r="BG581">
        <v>79.760000000000005</v>
      </c>
      <c r="BH581">
        <v>24.36</v>
      </c>
      <c r="BI581">
        <v>3701712</v>
      </c>
      <c r="BJ581">
        <v>1131146.4166666667</v>
      </c>
      <c r="BK581">
        <v>2.9057604166666664</v>
      </c>
      <c r="BM581">
        <v>47.721609999999998</v>
      </c>
      <c r="BN581">
        <v>6.2744762538120358E-3</v>
      </c>
      <c r="BO581">
        <f t="shared" si="30"/>
        <v>0.29942810873867898</v>
      </c>
      <c r="BP581">
        <v>54.27</v>
      </c>
      <c r="BQ581">
        <v>0.46</v>
      </c>
      <c r="BR581">
        <v>10280049</v>
      </c>
      <c r="BS581">
        <v>12006800</v>
      </c>
      <c r="BU581">
        <v>5.3508333333333331</v>
      </c>
      <c r="BV581">
        <v>24.258279999999999</v>
      </c>
      <c r="BW581">
        <v>6.1563592266272249E-3</v>
      </c>
      <c r="BX581">
        <f t="shared" si="60"/>
        <v>0.14934268590010669</v>
      </c>
      <c r="BY581">
        <v>64.05</v>
      </c>
      <c r="BZ581">
        <v>2.34</v>
      </c>
      <c r="CA581">
        <v>5285041</v>
      </c>
      <c r="CB581">
        <v>6801320.833333333</v>
      </c>
      <c r="CC581">
        <v>40.193326666666671</v>
      </c>
      <c r="CD581">
        <v>3.6783333333333332</v>
      </c>
      <c r="CE581">
        <v>29.499289999999998</v>
      </c>
      <c r="CF581">
        <v>5.5845349445664022E-4</v>
      </c>
      <c r="CG581">
        <f t="shared" si="62"/>
        <v>1.6473981584489823E-2</v>
      </c>
      <c r="CH581">
        <v>42.94</v>
      </c>
      <c r="CI581">
        <v>-3.07</v>
      </c>
      <c r="CJ581">
        <v>1421494</v>
      </c>
      <c r="CK581">
        <v>1760466.8333333333</v>
      </c>
      <c r="CL581">
        <v>5.4189611666666666</v>
      </c>
      <c r="CM581">
        <v>0.76833333333333342</v>
      </c>
      <c r="CN581">
        <v>38.910769999999999</v>
      </c>
      <c r="CO581">
        <v>4.5647536649936734E-3</v>
      </c>
      <c r="CP581" s="10">
        <f t="shared" si="40"/>
        <v>0.17761807996522588</v>
      </c>
      <c r="CQ581">
        <v>33.07</v>
      </c>
      <c r="CR581">
        <v>-7.81</v>
      </c>
      <c r="CS581">
        <v>5139926</v>
      </c>
      <c r="CT581">
        <v>8188537.5</v>
      </c>
      <c r="CU581">
        <v>29.365066666666667</v>
      </c>
      <c r="CV581">
        <v>5.7591666666666663</v>
      </c>
      <c r="CW581">
        <v>50.630040000000001</v>
      </c>
      <c r="CX581">
        <v>5.5946997877161099E-2</v>
      </c>
      <c r="CY581">
        <f t="shared" si="41"/>
        <v>2.8325987404005817</v>
      </c>
      <c r="CZ581">
        <v>108.83</v>
      </c>
      <c r="DA581">
        <v>5.46</v>
      </c>
      <c r="DB581">
        <v>58568662</v>
      </c>
      <c r="DC581">
        <v>42151375</v>
      </c>
      <c r="DD581">
        <v>247.13995</v>
      </c>
      <c r="DE581">
        <v>41.609166666666667</v>
      </c>
      <c r="DF581">
        <v>56.871949999999998</v>
      </c>
      <c r="DG581">
        <v>8.4916369982810214E-2</v>
      </c>
      <c r="DH581">
        <f t="shared" si="42"/>
        <v>4.8293595478438833</v>
      </c>
      <c r="DI581">
        <v>67.66</v>
      </c>
      <c r="DJ581">
        <v>2.11</v>
      </c>
      <c r="DK581">
        <v>82389631</v>
      </c>
      <c r="DL581">
        <v>90501383.333333328</v>
      </c>
      <c r="DM581">
        <v>337.76558333333332</v>
      </c>
      <c r="DN581">
        <v>45.530833333333334</v>
      </c>
      <c r="DO581">
        <v>211.15119999999999</v>
      </c>
      <c r="DP581">
        <v>7.2808364454750212E-3</v>
      </c>
      <c r="DQ581">
        <f t="shared" si="43"/>
        <v>1.5373573524657853</v>
      </c>
      <c r="DR581">
        <v>127.6</v>
      </c>
      <c r="DS581">
        <v>6.35</v>
      </c>
      <c r="DT581">
        <v>10622327</v>
      </c>
      <c r="DU581">
        <v>9457115.333333334</v>
      </c>
      <c r="DV581">
        <v>27.836980000000001</v>
      </c>
      <c r="DW581">
        <v>3.5675000000000003</v>
      </c>
      <c r="DX581">
        <v>34.934809999999999</v>
      </c>
      <c r="DY581">
        <v>4.5587975164186412E-3</v>
      </c>
      <c r="DZ581">
        <f t="shared" si="61"/>
        <v>0.1592607250645571</v>
      </c>
      <c r="EA581">
        <v>49.85</v>
      </c>
      <c r="EB581">
        <v>2.27</v>
      </c>
      <c r="EC581">
        <v>10278600</v>
      </c>
      <c r="ED581">
        <v>6434253.333333333</v>
      </c>
      <c r="EE581">
        <v>23.766433333333335</v>
      </c>
      <c r="EF581">
        <v>2.9499999999999997</v>
      </c>
      <c r="EG581">
        <v>87.190470000000005</v>
      </c>
      <c r="EH581">
        <v>2.5632667276059644E-4</v>
      </c>
      <c r="EI581">
        <f t="shared" si="32"/>
        <v>2.2349243071532604E-2</v>
      </c>
      <c r="EJ581">
        <v>122.79</v>
      </c>
      <c r="EK581">
        <v>-1.1299999999999999</v>
      </c>
      <c r="EL581">
        <v>271193</v>
      </c>
      <c r="EM581">
        <v>317327.56666666665</v>
      </c>
      <c r="EN581">
        <v>2.2002729166666666</v>
      </c>
      <c r="EO581">
        <v>0.46496050000000005</v>
      </c>
      <c r="EP581">
        <v>63.464019999999998</v>
      </c>
      <c r="EQ581">
        <v>3.6070572481026863E-3</v>
      </c>
      <c r="ER581">
        <f t="shared" si="44"/>
        <v>0.22891835333473384</v>
      </c>
      <c r="ES581">
        <v>139.6</v>
      </c>
      <c r="ET581">
        <v>6.55</v>
      </c>
      <c r="EU581">
        <v>3672287</v>
      </c>
      <c r="EV581">
        <v>5371653.333333333</v>
      </c>
      <c r="EW581">
        <v>12.144184166666667</v>
      </c>
      <c r="EX581">
        <v>1.6375</v>
      </c>
      <c r="EY581">
        <v>20.028400000000001</v>
      </c>
      <c r="EZ581">
        <v>4.2193793748885149E-3</v>
      </c>
      <c r="FA581">
        <f t="shared" si="33"/>
        <v>8.450741787201714E-2</v>
      </c>
      <c r="FB581">
        <v>62.78</v>
      </c>
      <c r="FC581">
        <v>14.25</v>
      </c>
      <c r="FD581">
        <v>5646476</v>
      </c>
      <c r="FE581">
        <v>5317052</v>
      </c>
      <c r="FF581">
        <v>18.43441</v>
      </c>
      <c r="FG581">
        <v>2.9259166666666663</v>
      </c>
      <c r="FH581">
        <v>82.229839999999996</v>
      </c>
      <c r="FI581">
        <v>5.8758500913757082E-2</v>
      </c>
      <c r="FJ581">
        <f t="shared" si="45"/>
        <v>4.8317021287780983</v>
      </c>
      <c r="FK581">
        <v>108.12</v>
      </c>
      <c r="FL581">
        <v>6.33</v>
      </c>
      <c r="FM581">
        <v>57189272</v>
      </c>
      <c r="FN581">
        <v>42878789.166666664</v>
      </c>
      <c r="FO581">
        <v>164.10702499999999</v>
      </c>
      <c r="FP581">
        <v>20.541666666666668</v>
      </c>
      <c r="FQ581">
        <v>77.609790000000004</v>
      </c>
      <c r="FR581">
        <v>0.11726662790988469</v>
      </c>
      <c r="FS581">
        <f t="shared" si="46"/>
        <v>9.10103836609429</v>
      </c>
      <c r="FT581">
        <v>83.01</v>
      </c>
      <c r="FU581">
        <v>3.55</v>
      </c>
      <c r="FV581">
        <v>126265926</v>
      </c>
      <c r="FW581">
        <v>109434833.33333333</v>
      </c>
      <c r="FX581">
        <v>512.24703333333332</v>
      </c>
      <c r="FY581">
        <v>87.905333333333331</v>
      </c>
      <c r="GC581">
        <v>50.16</v>
      </c>
      <c r="GD581">
        <v>-3.73</v>
      </c>
      <c r="GE581">
        <v>2433230</v>
      </c>
      <c r="GF581">
        <v>679459.04166666663</v>
      </c>
      <c r="GG581">
        <v>3.4810244166666666</v>
      </c>
      <c r="GH581">
        <v>0.3758333333333333</v>
      </c>
      <c r="GK581" s="10"/>
      <c r="GL581">
        <v>53.06</v>
      </c>
      <c r="GM581">
        <v>-3.62</v>
      </c>
      <c r="GN581">
        <v>3573418</v>
      </c>
      <c r="GO581">
        <v>2403167.5</v>
      </c>
      <c r="GP581">
        <v>8.3695704166666669</v>
      </c>
      <c r="GQ581">
        <v>1.1991666666666667</v>
      </c>
      <c r="GU581">
        <v>113.47</v>
      </c>
      <c r="GV581">
        <v>3.43</v>
      </c>
      <c r="GW581">
        <v>418970</v>
      </c>
      <c r="GX581">
        <v>798636.58333333337</v>
      </c>
      <c r="GY581">
        <v>2.8465483333333332</v>
      </c>
      <c r="GZ581">
        <v>3.4166666666666665E-2</v>
      </c>
      <c r="HA581">
        <v>11.54603</v>
      </c>
      <c r="HB581">
        <v>4.2659018779809661E-2</v>
      </c>
      <c r="HC581">
        <f t="shared" si="47"/>
        <v>0.49254231060224574</v>
      </c>
      <c r="HD581">
        <v>31.86</v>
      </c>
      <c r="HE581">
        <v>14.97</v>
      </c>
      <c r="HF581">
        <v>94021205</v>
      </c>
      <c r="HG581">
        <v>55303183.333333336</v>
      </c>
      <c r="HH581">
        <v>126.05825833333334</v>
      </c>
      <c r="HI581">
        <v>13.895703333333332</v>
      </c>
      <c r="HJ581">
        <v>84.396569999999997</v>
      </c>
      <c r="HK581">
        <v>1.6969238356321841E-2</v>
      </c>
      <c r="HL581">
        <f t="shared" si="48"/>
        <v>1.4321455127860012</v>
      </c>
      <c r="HM581">
        <v>83.19</v>
      </c>
      <c r="HN581">
        <v>4.95</v>
      </c>
      <c r="HO581">
        <v>15723620</v>
      </c>
      <c r="HP581">
        <v>19409571.666666668</v>
      </c>
      <c r="HQ581">
        <v>83.237541666666672</v>
      </c>
      <c r="HR581">
        <v>7.0916666666666659</v>
      </c>
      <c r="HS581">
        <v>70.51925</v>
      </c>
      <c r="HT581">
        <v>1.6969238356321841E-2</v>
      </c>
      <c r="HU581">
        <f t="shared" si="49"/>
        <v>1.1966579619590489</v>
      </c>
      <c r="HV581">
        <v>168.29</v>
      </c>
      <c r="HW581">
        <v>13.6</v>
      </c>
      <c r="HX581">
        <v>3776950</v>
      </c>
      <c r="HY581">
        <v>6466885</v>
      </c>
      <c r="HZ581">
        <v>18.168469999999999</v>
      </c>
      <c r="IA581">
        <v>7.0916666666666659</v>
      </c>
      <c r="IB581">
        <v>29.187619999999999</v>
      </c>
      <c r="IC581">
        <v>6.1354181130624727E-3</v>
      </c>
      <c r="ID581">
        <f t="shared" si="50"/>
        <v>0.17907825242518449</v>
      </c>
      <c r="IE581">
        <v>92.54</v>
      </c>
      <c r="IF581">
        <v>-4.67</v>
      </c>
      <c r="IG581">
        <v>4404986</v>
      </c>
      <c r="IH581">
        <v>5947006.666666667</v>
      </c>
      <c r="II581">
        <v>40.833335833333329</v>
      </c>
      <c r="IJ581">
        <v>9.2083333333333339</v>
      </c>
      <c r="IK581">
        <v>26.44642</v>
      </c>
      <c r="IL581">
        <v>1.3911868006288661E-2</v>
      </c>
      <c r="IM581">
        <f t="shared" si="63"/>
        <v>0.36791910427887259</v>
      </c>
      <c r="IN581">
        <v>42.95</v>
      </c>
      <c r="IO581">
        <v>-1.08</v>
      </c>
      <c r="IP581">
        <v>38348307</v>
      </c>
      <c r="IQ581">
        <v>39682802.5</v>
      </c>
      <c r="IR581">
        <v>96.045050000000003</v>
      </c>
      <c r="IS581">
        <v>11.744999999999999</v>
      </c>
      <c r="IT581">
        <v>75.159940000000006</v>
      </c>
      <c r="IU581">
        <v>7.1171344882962331E-3</v>
      </c>
      <c r="IV581">
        <f t="shared" si="51"/>
        <v>0.53492340111227565</v>
      </c>
      <c r="IW581">
        <v>196.51</v>
      </c>
      <c r="IX581">
        <v>10.64</v>
      </c>
      <c r="IY581">
        <v>10110548</v>
      </c>
      <c r="IZ581">
        <v>6105248.666666667</v>
      </c>
      <c r="JA581">
        <v>21.364611666666665</v>
      </c>
      <c r="JB581">
        <v>2.8241666666666667</v>
      </c>
      <c r="JC581">
        <v>65.644840000000002</v>
      </c>
      <c r="JD581">
        <v>2.0658322123402878E-3</v>
      </c>
      <c r="JE581">
        <f t="shared" si="29"/>
        <v>0.13561122504592421</v>
      </c>
      <c r="JF581">
        <v>45.97</v>
      </c>
      <c r="JG581">
        <v>-0.01</v>
      </c>
      <c r="JH581">
        <v>5369781</v>
      </c>
      <c r="JI581">
        <v>4578707</v>
      </c>
      <c r="JJ581">
        <v>17.276783333333334</v>
      </c>
      <c r="JK581">
        <v>2.0866666666666664</v>
      </c>
      <c r="JL581">
        <v>42.847920000000002</v>
      </c>
      <c r="JM581">
        <v>1.1926621427643897E-3</v>
      </c>
      <c r="JN581">
        <f t="shared" si="34"/>
        <v>5.110309208019715E-2</v>
      </c>
      <c r="JO581">
        <v>172.42</v>
      </c>
      <c r="JP581">
        <v>1.55</v>
      </c>
      <c r="JQ581">
        <v>1984399</v>
      </c>
      <c r="JR581">
        <v>1663065.8333333333</v>
      </c>
      <c r="JS581">
        <v>6.6475808333333335</v>
      </c>
      <c r="JT581">
        <v>1.0983333333333334</v>
      </c>
      <c r="JU581">
        <v>19.406369999999999</v>
      </c>
      <c r="JV581">
        <v>2.4089678873039821E-2</v>
      </c>
      <c r="JW581">
        <f t="shared" si="52"/>
        <v>0.46749322139139377</v>
      </c>
      <c r="JX581">
        <v>60.91</v>
      </c>
      <c r="JY581">
        <v>1.45</v>
      </c>
      <c r="JZ581">
        <v>45941541</v>
      </c>
      <c r="KA581">
        <v>40075511.666666664</v>
      </c>
      <c r="KB581">
        <v>177.59356666666667</v>
      </c>
      <c r="KC581">
        <v>20.548954999999999</v>
      </c>
      <c r="KD581">
        <v>57.716079999999998</v>
      </c>
      <c r="KE581">
        <v>3.1610463288122698E-2</v>
      </c>
      <c r="KF581">
        <f t="shared" si="53"/>
        <v>1.8244320279743527</v>
      </c>
      <c r="KG581">
        <v>138.83000000000001</v>
      </c>
      <c r="KH581">
        <v>7.45</v>
      </c>
      <c r="KI581">
        <v>40423823</v>
      </c>
      <c r="KJ581">
        <v>26288610.833333332</v>
      </c>
      <c r="KK581">
        <v>109.79949166666667</v>
      </c>
      <c r="KL581">
        <v>15.760833333333332</v>
      </c>
      <c r="KM581">
        <v>34.360599999999998</v>
      </c>
      <c r="KN581">
        <v>8.1426959069660892E-3</v>
      </c>
      <c r="KO581">
        <f t="shared" si="54"/>
        <v>0.279787916980899</v>
      </c>
      <c r="KP581">
        <v>53.9</v>
      </c>
      <c r="KQ581">
        <v>-5.72</v>
      </c>
      <c r="KR581">
        <v>8845524</v>
      </c>
      <c r="KS581">
        <v>6371458.333333333</v>
      </c>
      <c r="KT581">
        <v>56.115305833333338</v>
      </c>
      <c r="KU581">
        <v>12.434166666666668</v>
      </c>
      <c r="KV581">
        <v>63.391739999999999</v>
      </c>
      <c r="KW581">
        <v>1.0051028916703264E-2</v>
      </c>
      <c r="KX581">
        <f t="shared" si="55"/>
        <v>0.63715221182013493</v>
      </c>
      <c r="KY581">
        <v>123.66</v>
      </c>
      <c r="KZ581">
        <v>-0.16</v>
      </c>
      <c r="LA581">
        <v>7089163</v>
      </c>
      <c r="LB581">
        <v>4318497</v>
      </c>
      <c r="LC581">
        <v>29.609684999999999</v>
      </c>
      <c r="LD581">
        <v>5.2418403333333332</v>
      </c>
      <c r="LE581">
        <v>3.7891680000000001</v>
      </c>
      <c r="LF581">
        <v>2.3713834199493019E-2</v>
      </c>
      <c r="LG581">
        <f t="shared" si="56"/>
        <v>8.9855701706024568E-2</v>
      </c>
      <c r="LH581">
        <v>102.43</v>
      </c>
      <c r="LI581">
        <v>2.5</v>
      </c>
      <c r="LJ581">
        <v>62852969</v>
      </c>
      <c r="LK581">
        <v>24814762.5</v>
      </c>
      <c r="LL581">
        <v>67.523458333333338</v>
      </c>
      <c r="LM581">
        <v>8.6083333333333325</v>
      </c>
      <c r="LN581">
        <v>77.144729999999996</v>
      </c>
      <c r="LO581">
        <v>5.2681980754824755E-2</v>
      </c>
      <c r="LP581">
        <f t="shared" si="57"/>
        <v>4.064137181196152</v>
      </c>
      <c r="LQ581">
        <v>141.51</v>
      </c>
      <c r="LR581">
        <v>5.27</v>
      </c>
      <c r="LS581">
        <v>58447090</v>
      </c>
      <c r="LT581">
        <v>62023013.333333336</v>
      </c>
      <c r="LU581">
        <v>219.16656666666665</v>
      </c>
      <c r="LV581">
        <v>29.2225</v>
      </c>
      <c r="LW581">
        <v>49.976529999999997</v>
      </c>
      <c r="LX581">
        <v>0.3197223336257804</v>
      </c>
      <c r="LY581" s="10">
        <f t="shared" si="58"/>
        <v>15.978612798118823</v>
      </c>
      <c r="LZ581">
        <v>54.25</v>
      </c>
      <c r="MA581">
        <v>-1.93</v>
      </c>
      <c r="MB581">
        <v>273468014</v>
      </c>
      <c r="MC581">
        <v>561211308.33333337</v>
      </c>
      <c r="MD581">
        <v>2112.8411666666666</v>
      </c>
      <c r="ME581">
        <v>309.69811666666664</v>
      </c>
      <c r="MF581" s="13"/>
      <c r="MG581" s="13"/>
      <c r="MH581" s="13"/>
      <c r="MI581" s="12"/>
      <c r="MJ581" s="12"/>
      <c r="MK581" s="12"/>
      <c r="MM581" s="14"/>
      <c r="MN581" s="14"/>
      <c r="MO581" s="14"/>
      <c r="MP581" s="14"/>
      <c r="MQ581" s="16"/>
      <c r="MR581" s="16"/>
      <c r="MS581" s="16"/>
      <c r="MT581" s="16"/>
      <c r="NC581" s="14"/>
      <c r="ND581" s="14"/>
      <c r="NE581" s="14"/>
      <c r="NF581" s="14"/>
      <c r="NG581" s="16"/>
      <c r="NH581" s="16"/>
      <c r="NI581" s="16"/>
      <c r="NJ581" s="16"/>
      <c r="NK581" s="13"/>
      <c r="NL581" s="13"/>
      <c r="NM581" s="13"/>
      <c r="NN581" s="13"/>
      <c r="NO581" s="12"/>
      <c r="NP581" s="12"/>
      <c r="NQ581" s="12"/>
      <c r="NR581" s="12"/>
      <c r="NW581" s="16"/>
      <c r="NX581" s="16"/>
      <c r="NY581" s="16"/>
      <c r="NZ581" s="16"/>
      <c r="PN581"/>
      <c r="QU581" s="16"/>
      <c r="QV581" s="16"/>
      <c r="QW581" s="16"/>
      <c r="QX581" s="16"/>
      <c r="RK581" s="16"/>
      <c r="RL581" s="16"/>
      <c r="RM581" s="16"/>
      <c r="RN581" s="16"/>
      <c r="RW581" s="14"/>
      <c r="RX581" s="14"/>
      <c r="RY581" s="14"/>
      <c r="RZ581" s="14"/>
      <c r="SA581" s="16"/>
      <c r="SB581" s="16"/>
      <c r="SC581" s="16"/>
      <c r="SD581" s="16"/>
    </row>
    <row r="582" spans="1:498" hidden="1" x14ac:dyDescent="0.35">
      <c r="A582" s="2">
        <v>35796</v>
      </c>
      <c r="B582">
        <v>46.802799999999998</v>
      </c>
      <c r="C582">
        <v>1.6736949702130719E-2</v>
      </c>
      <c r="D582">
        <f t="shared" si="35"/>
        <v>0.78333610951888355</v>
      </c>
      <c r="E582">
        <v>79.12</v>
      </c>
      <c r="F582">
        <v>28.56</v>
      </c>
      <c r="G582">
        <v>18701707</v>
      </c>
      <c r="H582">
        <v>56689386.666666664</v>
      </c>
      <c r="I582">
        <v>103.86086666666667</v>
      </c>
      <c r="J582">
        <v>16.622583333333335</v>
      </c>
      <c r="K582">
        <v>51.556080000000001</v>
      </c>
      <c r="L582">
        <v>8.6914728001623205E-3</v>
      </c>
      <c r="M582">
        <f t="shared" si="36"/>
        <v>0.4480982670029926</v>
      </c>
      <c r="N582">
        <v>28.06</v>
      </c>
      <c r="O582">
        <v>-0.82</v>
      </c>
      <c r="P582">
        <v>7978465</v>
      </c>
      <c r="Q582">
        <v>6625374.166666667</v>
      </c>
      <c r="R582">
        <v>32.437270833333336</v>
      </c>
      <c r="S582">
        <v>4.6516666666666664</v>
      </c>
      <c r="T582">
        <v>54.936700000000002</v>
      </c>
      <c r="U582">
        <v>1.0264092314469897E-2</v>
      </c>
      <c r="V582">
        <f t="shared" si="37"/>
        <v>0.56387536025233842</v>
      </c>
      <c r="W582">
        <v>84.83</v>
      </c>
      <c r="X582">
        <v>4.29</v>
      </c>
      <c r="Y582">
        <v>10203186</v>
      </c>
      <c r="Z582">
        <v>13153128.333333334</v>
      </c>
      <c r="AA582">
        <v>61.28220833333333</v>
      </c>
      <c r="AB582">
        <v>6.8408333333333333</v>
      </c>
      <c r="AC582">
        <v>46.726819999999996</v>
      </c>
      <c r="AD582">
        <v>2.865720018862147E-2</v>
      </c>
      <c r="AE582">
        <f t="shared" si="38"/>
        <v>1.3390598349176814</v>
      </c>
      <c r="AF582">
        <v>39.119999999999997</v>
      </c>
      <c r="AG582">
        <v>-23.04</v>
      </c>
      <c r="AH582">
        <v>30329968</v>
      </c>
      <c r="AI582">
        <v>71140453.333333328</v>
      </c>
      <c r="AJ582">
        <v>286.76409999999998</v>
      </c>
      <c r="AK582">
        <v>46.832610833333327</v>
      </c>
      <c r="AL582">
        <v>23.623550000000002</v>
      </c>
      <c r="AM582">
        <v>5.6499153773428117E-3</v>
      </c>
      <c r="AN582">
        <f t="shared" si="39"/>
        <v>0.13347105841242679</v>
      </c>
      <c r="AO582">
        <v>52.27</v>
      </c>
      <c r="AP582">
        <v>13.41</v>
      </c>
      <c r="AQ582">
        <v>15127801</v>
      </c>
      <c r="AR582">
        <v>7770020.833333333</v>
      </c>
      <c r="AS582">
        <v>23.456316666666666</v>
      </c>
      <c r="AT582">
        <v>2.9579166666666663</v>
      </c>
      <c r="AU582">
        <v>14.112719999999999</v>
      </c>
      <c r="AV582">
        <v>9.0834792058648826E-3</v>
      </c>
      <c r="AW582">
        <f t="shared" si="59"/>
        <v>0.12819259865819344</v>
      </c>
      <c r="AX582">
        <v>60.88</v>
      </c>
      <c r="AY582">
        <v>26.31</v>
      </c>
      <c r="AZ582">
        <v>37792170</v>
      </c>
      <c r="BA582">
        <v>23998720</v>
      </c>
      <c r="BB582">
        <v>28.876760000000001</v>
      </c>
      <c r="BC582">
        <v>4.1902618333333335</v>
      </c>
      <c r="BD582">
        <v>16.18234</v>
      </c>
      <c r="BE582">
        <v>1.1548881153219408E-3</v>
      </c>
      <c r="BF582">
        <f t="shared" si="31"/>
        <v>1.8688792144098854E-2</v>
      </c>
      <c r="BG582">
        <v>10.02</v>
      </c>
      <c r="BH582">
        <v>24.87</v>
      </c>
      <c r="BI582">
        <v>3782840</v>
      </c>
      <c r="BJ582">
        <v>1212111.4166666667</v>
      </c>
      <c r="BK582">
        <v>2.9810366666666668</v>
      </c>
      <c r="BM582">
        <v>47.019820000000003</v>
      </c>
      <c r="BN582">
        <v>6.0710264756344999E-3</v>
      </c>
      <c r="BO582">
        <f t="shared" si="30"/>
        <v>0.2854585720995686</v>
      </c>
      <c r="BP582">
        <v>32.4</v>
      </c>
      <c r="BQ582">
        <v>0.28999999999999998</v>
      </c>
      <c r="BR582">
        <v>10265431</v>
      </c>
      <c r="BS582">
        <v>11530226.666666666</v>
      </c>
      <c r="BU582">
        <v>5.3850000000000007</v>
      </c>
      <c r="BV582">
        <v>25.726459999999999</v>
      </c>
      <c r="BW582">
        <v>6.110657891303873E-3</v>
      </c>
      <c r="BX582">
        <f t="shared" si="60"/>
        <v>0.15720559581431343</v>
      </c>
      <c r="BY582">
        <v>66.989999999999995</v>
      </c>
      <c r="BZ582">
        <v>2.65</v>
      </c>
      <c r="CA582">
        <v>5304264</v>
      </c>
      <c r="CB582">
        <v>6338960</v>
      </c>
      <c r="CC582">
        <v>39.022580833333329</v>
      </c>
      <c r="CD582">
        <v>3.41</v>
      </c>
      <c r="CE582">
        <v>31.847000000000001</v>
      </c>
      <c r="CF582">
        <v>5.6581320934918076E-4</v>
      </c>
      <c r="CG582">
        <f t="shared" si="62"/>
        <v>1.801945327814336E-2</v>
      </c>
      <c r="CH582">
        <v>54.49</v>
      </c>
      <c r="CI582">
        <v>-1.64</v>
      </c>
      <c r="CJ582">
        <v>1411206</v>
      </c>
      <c r="CK582">
        <v>1575981</v>
      </c>
      <c r="CL582">
        <v>4.8612019166666665</v>
      </c>
      <c r="CM582">
        <v>0.71250000000000002</v>
      </c>
      <c r="CN582">
        <v>40.406880000000001</v>
      </c>
      <c r="CO582">
        <v>4.6744386593373646E-3</v>
      </c>
      <c r="CP582" s="10">
        <f t="shared" si="40"/>
        <v>0.18887948197520577</v>
      </c>
      <c r="CQ582">
        <v>57.59</v>
      </c>
      <c r="CR582">
        <v>-7.67</v>
      </c>
      <c r="CS582">
        <v>5153548</v>
      </c>
      <c r="CT582">
        <v>7927502.5</v>
      </c>
      <c r="CU582">
        <v>30.353701666666666</v>
      </c>
      <c r="CV582">
        <v>5.8425000000000002</v>
      </c>
      <c r="CW582">
        <v>52.569029999999998</v>
      </c>
      <c r="CX582">
        <v>5.6276225759011193E-2</v>
      </c>
      <c r="CY582">
        <f t="shared" si="41"/>
        <v>2.9583866002122319</v>
      </c>
      <c r="CZ582">
        <v>87.29</v>
      </c>
      <c r="DA582">
        <v>5.01</v>
      </c>
      <c r="DB582">
        <v>58778817</v>
      </c>
      <c r="DC582">
        <v>42374589.166666664</v>
      </c>
      <c r="DD582">
        <v>253.10183333333336</v>
      </c>
      <c r="DE582">
        <v>42.160833333333336</v>
      </c>
      <c r="DF582">
        <v>58.630159999999997</v>
      </c>
      <c r="DG582">
        <v>8.4117600250855087E-2</v>
      </c>
      <c r="DH582">
        <f t="shared" si="42"/>
        <v>4.9318283615236735</v>
      </c>
      <c r="DI582">
        <v>52.87</v>
      </c>
      <c r="DJ582">
        <v>2.36</v>
      </c>
      <c r="DK582">
        <v>82011933</v>
      </c>
      <c r="DL582">
        <v>87934600</v>
      </c>
      <c r="DM582">
        <v>334.96927499999998</v>
      </c>
      <c r="DN582">
        <v>45.771666666666668</v>
      </c>
      <c r="DO582">
        <v>202.27690000000001</v>
      </c>
      <c r="DP582">
        <v>7.3453329746975089E-3</v>
      </c>
      <c r="DQ582">
        <f t="shared" si="43"/>
        <v>1.4857911835895907</v>
      </c>
      <c r="DR582">
        <v>50.47</v>
      </c>
      <c r="DS582">
        <v>5.9</v>
      </c>
      <c r="DT582">
        <v>10675412</v>
      </c>
      <c r="DU582">
        <v>9830179.166666666</v>
      </c>
      <c r="DV582">
        <v>29.564408333333333</v>
      </c>
      <c r="DW582">
        <v>3.8083333333333336</v>
      </c>
      <c r="DX582">
        <v>36.461570000000002</v>
      </c>
      <c r="DY582">
        <v>4.599406902223469E-3</v>
      </c>
      <c r="DZ582">
        <f t="shared" si="61"/>
        <v>0.16770159672390417</v>
      </c>
      <c r="EA582">
        <v>31.73</v>
      </c>
      <c r="EB582">
        <v>2.09</v>
      </c>
      <c r="EC582">
        <v>10251715</v>
      </c>
      <c r="ED582">
        <v>6379907.5</v>
      </c>
      <c r="EE582">
        <v>24.1230875</v>
      </c>
      <c r="EF582">
        <v>3.1</v>
      </c>
      <c r="EG582">
        <v>86.43947</v>
      </c>
      <c r="EH582">
        <v>2.6722900622030136E-4</v>
      </c>
      <c r="EI582">
        <f t="shared" si="32"/>
        <v>2.3099133666309554E-2</v>
      </c>
      <c r="EJ582">
        <v>93.25</v>
      </c>
      <c r="EK582">
        <v>-2.82</v>
      </c>
      <c r="EL582">
        <v>274119</v>
      </c>
      <c r="EM582">
        <v>318072.56666666665</v>
      </c>
      <c r="EN582">
        <v>2.3808385833333334</v>
      </c>
      <c r="EO582">
        <v>0.52286708333333332</v>
      </c>
      <c r="EP582">
        <v>68.837090000000003</v>
      </c>
      <c r="EQ582">
        <v>3.8096286256683498E-3</v>
      </c>
      <c r="ER582">
        <f t="shared" si="44"/>
        <v>0.26224374857170851</v>
      </c>
      <c r="ES582">
        <v>152.69</v>
      </c>
      <c r="ET582">
        <v>5.79</v>
      </c>
      <c r="EU582">
        <v>3711075</v>
      </c>
      <c r="EV582">
        <v>5640687.5</v>
      </c>
      <c r="EW582">
        <v>13.067120833333334</v>
      </c>
      <c r="EX582">
        <v>1.7375</v>
      </c>
      <c r="EY582">
        <v>19.188279999999999</v>
      </c>
      <c r="EZ582">
        <v>4.2657967368392412E-3</v>
      </c>
      <c r="FA582">
        <f t="shared" si="33"/>
        <v>8.1853302209557666E-2</v>
      </c>
      <c r="FB582">
        <v>62.33</v>
      </c>
      <c r="FC582">
        <v>12.44</v>
      </c>
      <c r="FD582">
        <v>5790142</v>
      </c>
      <c r="FE582">
        <v>5419951.333333333</v>
      </c>
      <c r="FF582">
        <v>19.399464999999999</v>
      </c>
      <c r="FG582">
        <v>3.1646999999999998</v>
      </c>
      <c r="FH582">
        <v>93.241630000000001</v>
      </c>
      <c r="FI582">
        <v>5.8089780045961846E-2</v>
      </c>
      <c r="FJ582">
        <f t="shared" si="45"/>
        <v>5.4163857778269575</v>
      </c>
      <c r="FK582">
        <v>55.6</v>
      </c>
      <c r="FL582">
        <v>5.62</v>
      </c>
      <c r="FM582">
        <v>57215190</v>
      </c>
      <c r="FN582">
        <v>44727706.666666664</v>
      </c>
      <c r="FO582">
        <v>167.881775</v>
      </c>
      <c r="FP582">
        <v>21.138333333333332</v>
      </c>
      <c r="FQ582">
        <v>78.110659999999996</v>
      </c>
      <c r="FR582">
        <v>0.1124237540996765</v>
      </c>
      <c r="FS582">
        <f t="shared" si="46"/>
        <v>8.7814936324034374</v>
      </c>
      <c r="FT582">
        <v>152.77000000000001</v>
      </c>
      <c r="FU582">
        <v>-0.51</v>
      </c>
      <c r="FV582">
        <v>126549181</v>
      </c>
      <c r="FW582">
        <v>105918050</v>
      </c>
      <c r="FX582">
        <v>504.14008333333328</v>
      </c>
      <c r="FY582">
        <v>88.305250000000001</v>
      </c>
      <c r="GC582">
        <v>54.91</v>
      </c>
      <c r="GD582">
        <v>-0.98</v>
      </c>
      <c r="GE582">
        <v>2410219</v>
      </c>
      <c r="GF582">
        <v>554028.33333333337</v>
      </c>
      <c r="GG582">
        <v>3.7885010833333332</v>
      </c>
      <c r="GH582">
        <v>0.48333333333333334</v>
      </c>
      <c r="GK582" s="10"/>
      <c r="GL582">
        <v>54.42</v>
      </c>
      <c r="GM582">
        <v>-0.65</v>
      </c>
      <c r="GN582">
        <v>3547769</v>
      </c>
      <c r="GO582">
        <v>2505089.6666666665</v>
      </c>
      <c r="GP582">
        <v>8.9866561666666662</v>
      </c>
      <c r="GQ582">
        <v>1.4291666666666665</v>
      </c>
      <c r="GU582">
        <v>98.51</v>
      </c>
      <c r="GV582">
        <v>2.96</v>
      </c>
      <c r="GW582">
        <v>424158</v>
      </c>
      <c r="GX582">
        <v>724936.08333333337</v>
      </c>
      <c r="GY582">
        <v>2.7489785833333333</v>
      </c>
      <c r="GZ582">
        <v>3.0833333333333334E-2</v>
      </c>
      <c r="HA582">
        <v>10.730700000000001</v>
      </c>
      <c r="HB582">
        <v>4.3985579620750503E-2</v>
      </c>
      <c r="HC582">
        <f t="shared" si="47"/>
        <v>0.47199605923638743</v>
      </c>
      <c r="HD582">
        <v>10.69</v>
      </c>
      <c r="HE582">
        <v>16.72</v>
      </c>
      <c r="HF582">
        <v>95575245</v>
      </c>
      <c r="HG582">
        <v>57525641.666666664</v>
      </c>
      <c r="HH582">
        <v>131.18095833333334</v>
      </c>
      <c r="HI582">
        <v>15.088259166666667</v>
      </c>
      <c r="HJ582">
        <v>86.499470000000002</v>
      </c>
      <c r="HK582">
        <v>1.724627464310861E-2</v>
      </c>
      <c r="HL582">
        <f t="shared" si="48"/>
        <v>1.4917936161033341</v>
      </c>
      <c r="HM582">
        <v>82.87</v>
      </c>
      <c r="HN582">
        <v>4.7300000000000004</v>
      </c>
      <c r="HO582">
        <v>15827109</v>
      </c>
      <c r="HP582">
        <v>19496362.5</v>
      </c>
      <c r="HQ582">
        <v>83.828508333333332</v>
      </c>
      <c r="HR582">
        <v>7.4491666666666667</v>
      </c>
      <c r="HS582">
        <v>68.438519999999997</v>
      </c>
      <c r="HT582">
        <v>1.724627464310861E-2</v>
      </c>
      <c r="HU582">
        <f t="shared" si="49"/>
        <v>1.1803095120878815</v>
      </c>
      <c r="HV582">
        <v>84.18</v>
      </c>
      <c r="HW582">
        <v>15.88</v>
      </c>
      <c r="HX582">
        <v>3811377</v>
      </c>
      <c r="HY582">
        <v>6655227.5</v>
      </c>
      <c r="HZ582">
        <v>18.168543333333332</v>
      </c>
      <c r="IA582">
        <v>7.4491666666666667</v>
      </c>
      <c r="IB582">
        <v>24.63869</v>
      </c>
      <c r="IC582">
        <v>6.1167134247917428E-3</v>
      </c>
      <c r="ID582">
        <f t="shared" si="50"/>
        <v>0.15070780589228205</v>
      </c>
      <c r="IE582">
        <v>105.76</v>
      </c>
      <c r="IF582">
        <v>-4.67</v>
      </c>
      <c r="IG582">
        <v>4431307</v>
      </c>
      <c r="IH582">
        <v>5878862.5</v>
      </c>
      <c r="II582">
        <v>42.483103333333332</v>
      </c>
      <c r="IJ582">
        <v>9.7016666666666662</v>
      </c>
      <c r="IK582">
        <v>26.881710000000002</v>
      </c>
      <c r="IL582">
        <v>1.4135828905127719E-2</v>
      </c>
      <c r="IM582">
        <f t="shared" si="63"/>
        <v>0.37999525323726085</v>
      </c>
      <c r="IN582">
        <v>39.06</v>
      </c>
      <c r="IO582">
        <v>-0.51</v>
      </c>
      <c r="IP582">
        <v>38326432</v>
      </c>
      <c r="IQ582">
        <v>36427946.666666664</v>
      </c>
      <c r="IR582">
        <v>92.016624999999991</v>
      </c>
      <c r="IS582">
        <v>11.730833333333335</v>
      </c>
      <c r="IT582">
        <v>82.744519999999994</v>
      </c>
      <c r="IU582">
        <v>7.2432823704567497E-3</v>
      </c>
      <c r="IV582">
        <f t="shared" si="51"/>
        <v>0.59934192296790589</v>
      </c>
      <c r="IW582">
        <v>79.78</v>
      </c>
      <c r="IX582">
        <v>10.33</v>
      </c>
      <c r="IY582">
        <v>10159524</v>
      </c>
      <c r="IZ582">
        <v>6544476.666666667</v>
      </c>
      <c r="JA582">
        <v>23.291033333333331</v>
      </c>
      <c r="JB582">
        <v>3.2291666666666665</v>
      </c>
      <c r="JC582">
        <v>63.196849999999998</v>
      </c>
      <c r="JD582">
        <v>2.0877668981625413E-3</v>
      </c>
      <c r="JE582">
        <f t="shared" si="29"/>
        <v>0.1319402914981434</v>
      </c>
      <c r="JF582">
        <v>35.11</v>
      </c>
      <c r="JG582">
        <v>0.06</v>
      </c>
      <c r="JH582">
        <v>5374801</v>
      </c>
      <c r="JI582">
        <v>4571250.833333333</v>
      </c>
      <c r="JJ582">
        <v>17.460075</v>
      </c>
      <c r="JK582">
        <v>2.1441666666666666</v>
      </c>
      <c r="JL582">
        <v>43.17736</v>
      </c>
      <c r="JM582">
        <v>1.1960985347361243E-3</v>
      </c>
      <c r="JN582">
        <f t="shared" si="34"/>
        <v>5.1644377029774147E-2</v>
      </c>
      <c r="JO582">
        <v>31.64</v>
      </c>
      <c r="JP582">
        <v>1.68</v>
      </c>
      <c r="JQ582">
        <v>1980071</v>
      </c>
      <c r="JR582">
        <v>1672115.1666666667</v>
      </c>
      <c r="JS582">
        <v>6.6652783333333332</v>
      </c>
      <c r="JT582">
        <v>1.1433333333333333</v>
      </c>
      <c r="JU582">
        <v>23.629729999999999</v>
      </c>
      <c r="JV582">
        <v>2.2192099998361754E-2</v>
      </c>
      <c r="JW582">
        <f t="shared" si="52"/>
        <v>0.52439333109428865</v>
      </c>
      <c r="JX582">
        <v>42.87</v>
      </c>
      <c r="JY582">
        <v>-1.63</v>
      </c>
      <c r="JZ582">
        <v>46230883</v>
      </c>
      <c r="KA582">
        <v>34147304.166666664</v>
      </c>
      <c r="KB582">
        <v>162.19750833333333</v>
      </c>
      <c r="KC582">
        <v>19.766449999999999</v>
      </c>
      <c r="KD582">
        <v>62.145380000000003</v>
      </c>
      <c r="KE582">
        <v>3.2043402248380114E-2</v>
      </c>
      <c r="KF582">
        <f t="shared" si="53"/>
        <v>1.9913494092184367</v>
      </c>
      <c r="KG582">
        <v>49.75</v>
      </c>
      <c r="KH582">
        <v>7.18</v>
      </c>
      <c r="KI582">
        <v>40617436</v>
      </c>
      <c r="KJ582">
        <v>27888855.833333332</v>
      </c>
      <c r="KK582">
        <v>114.79533333333335</v>
      </c>
      <c r="KL582">
        <v>16.115833333333331</v>
      </c>
      <c r="KM582">
        <v>34.474400000000003</v>
      </c>
      <c r="KN582">
        <v>8.2477933366975759E-3</v>
      </c>
      <c r="KO582">
        <f t="shared" si="54"/>
        <v>0.28433772660664691</v>
      </c>
      <c r="KP582">
        <v>57.06</v>
      </c>
      <c r="KQ582">
        <v>-5.77</v>
      </c>
      <c r="KR582">
        <v>8850606</v>
      </c>
      <c r="KS582">
        <v>6456804.166666667</v>
      </c>
      <c r="KT582">
        <v>58.792872499999994</v>
      </c>
      <c r="KU582">
        <v>13.2325</v>
      </c>
      <c r="KV582">
        <v>66.256050000000002</v>
      </c>
      <c r="KW582">
        <v>1.0055647842239163E-2</v>
      </c>
      <c r="KX582">
        <f t="shared" si="55"/>
        <v>0.66624750621779016</v>
      </c>
      <c r="KY582">
        <v>80.239999999999995</v>
      </c>
      <c r="KZ582">
        <v>-0.82</v>
      </c>
      <c r="LA582">
        <v>7110294</v>
      </c>
      <c r="LB582">
        <v>4452622.333333333</v>
      </c>
      <c r="LC582">
        <v>29.777133333333335</v>
      </c>
      <c r="LD582">
        <v>5.2739950000000002</v>
      </c>
      <c r="LE582">
        <v>4.3271139999999999</v>
      </c>
      <c r="LF582">
        <v>2.3580624385713952E-2</v>
      </c>
      <c r="LG582">
        <f t="shared" si="56"/>
        <v>0.10203604990816424</v>
      </c>
      <c r="LH582">
        <v>70.709999999999994</v>
      </c>
      <c r="LI582">
        <v>-0.04</v>
      </c>
      <c r="LJ582">
        <v>63734384</v>
      </c>
      <c r="LK582">
        <v>24746778.333333332</v>
      </c>
      <c r="LL582">
        <v>69.22378333333333</v>
      </c>
      <c r="LM582">
        <v>9.2516666666666669</v>
      </c>
      <c r="LN582">
        <v>79.488429999999994</v>
      </c>
      <c r="LO582">
        <v>5.2902784166788952E-2</v>
      </c>
      <c r="LP582">
        <f t="shared" si="57"/>
        <v>4.2051592560469118</v>
      </c>
      <c r="LQ582">
        <v>146.43</v>
      </c>
      <c r="LR582">
        <v>4.5</v>
      </c>
      <c r="LS582">
        <v>58626822</v>
      </c>
      <c r="LT582">
        <v>61419775</v>
      </c>
      <c r="LU582">
        <v>220.96816666666666</v>
      </c>
      <c r="LV582">
        <v>30.22583333333333</v>
      </c>
      <c r="LW582">
        <v>49.924500000000002</v>
      </c>
      <c r="LX582">
        <v>0.32437539017770151</v>
      </c>
      <c r="LY582" s="10">
        <f t="shared" si="58"/>
        <v>16.194279166926659</v>
      </c>
      <c r="LZ582">
        <v>74.8</v>
      </c>
      <c r="MA582">
        <v>-1.56</v>
      </c>
      <c r="MB582">
        <v>276119323</v>
      </c>
      <c r="MC582">
        <v>565344000</v>
      </c>
      <c r="MD582">
        <v>2126.1134166666666</v>
      </c>
      <c r="ME582">
        <v>321.31735833333335</v>
      </c>
      <c r="MF582" s="13"/>
      <c r="MG582" s="13"/>
      <c r="MH582" s="13"/>
      <c r="MI582" s="12"/>
      <c r="MJ582" s="12"/>
      <c r="MK582" s="12"/>
      <c r="MM582" s="14"/>
      <c r="MN582" s="14"/>
      <c r="MO582" s="14"/>
      <c r="MP582" s="14"/>
      <c r="MQ582" s="16"/>
      <c r="MR582" s="16"/>
      <c r="MS582" s="16"/>
      <c r="MT582" s="16"/>
      <c r="NC582" s="14"/>
      <c r="ND582" s="14"/>
      <c r="NE582" s="14"/>
      <c r="NF582" s="14"/>
      <c r="NG582" s="16"/>
      <c r="NH582" s="16"/>
      <c r="NI582" s="16"/>
      <c r="NJ582" s="16"/>
      <c r="NK582" s="13"/>
      <c r="NL582" s="13"/>
      <c r="NM582" s="13"/>
      <c r="NN582" s="13"/>
      <c r="NO582" s="12"/>
      <c r="NP582" s="12"/>
      <c r="NQ582" s="12"/>
      <c r="NR582" s="12"/>
      <c r="NW582" s="16"/>
      <c r="NX582" s="16"/>
      <c r="NY582" s="16"/>
      <c r="NZ582" s="16"/>
      <c r="PN582"/>
      <c r="QU582" s="16"/>
      <c r="QV582" s="16"/>
      <c r="QW582" s="16"/>
      <c r="QX582" s="16"/>
      <c r="RK582" s="16"/>
      <c r="RL582" s="16"/>
      <c r="RM582" s="16"/>
      <c r="RN582" s="16"/>
      <c r="RW582" s="14"/>
      <c r="RX582" s="14"/>
      <c r="RY582" s="14"/>
      <c r="RZ582" s="14"/>
      <c r="SA582" s="16"/>
      <c r="SB582" s="16"/>
      <c r="SC582" s="16"/>
      <c r="SD582" s="16"/>
    </row>
    <row r="583" spans="1:498" hidden="1" x14ac:dyDescent="0.35">
      <c r="A583" s="2">
        <v>35827</v>
      </c>
      <c r="B583">
        <v>47.383600000000001</v>
      </c>
      <c r="C583">
        <v>1.6736949702130719E-2</v>
      </c>
      <c r="D583">
        <f t="shared" si="35"/>
        <v>0.79305692990588117</v>
      </c>
      <c r="E583">
        <v>73.22</v>
      </c>
      <c r="F583">
        <v>28.4</v>
      </c>
      <c r="G583">
        <v>18701707</v>
      </c>
      <c r="H583">
        <v>56689386.666666664</v>
      </c>
      <c r="I583">
        <v>103.86086666666667</v>
      </c>
      <c r="J583">
        <v>16.622583333333335</v>
      </c>
      <c r="K583">
        <v>54.985550000000003</v>
      </c>
      <c r="L583">
        <v>8.6914728001623205E-3</v>
      </c>
      <c r="M583">
        <f t="shared" si="36"/>
        <v>0.47790541222696531</v>
      </c>
      <c r="N583">
        <v>12.55</v>
      </c>
      <c r="O583">
        <v>1.89</v>
      </c>
      <c r="P583">
        <v>7978465</v>
      </c>
      <c r="Q583">
        <v>6625374.166666667</v>
      </c>
      <c r="R583">
        <v>32.437270833333336</v>
      </c>
      <c r="S583">
        <v>4.6516666666666664</v>
      </c>
      <c r="T583">
        <v>57.760109999999997</v>
      </c>
      <c r="U583">
        <v>1.0264092314469897E-2</v>
      </c>
      <c r="V583">
        <f t="shared" si="37"/>
        <v>0.5928551011339358</v>
      </c>
      <c r="W583">
        <v>16.350000000000001</v>
      </c>
      <c r="X583">
        <v>5.86</v>
      </c>
      <c r="Y583">
        <v>10203186</v>
      </c>
      <c r="Z583">
        <v>13153128.333333334</v>
      </c>
      <c r="AA583">
        <v>61.28220833333333</v>
      </c>
      <c r="AB583">
        <v>6.8408333333333333</v>
      </c>
      <c r="AC583">
        <v>49.462629999999997</v>
      </c>
      <c r="AD583">
        <v>2.865720018862147E-2</v>
      </c>
      <c r="AE583">
        <f t="shared" si="38"/>
        <v>1.4174604897657139</v>
      </c>
      <c r="AF583">
        <v>27.45</v>
      </c>
      <c r="AG583">
        <v>-16.21</v>
      </c>
      <c r="AH583">
        <v>30329968</v>
      </c>
      <c r="AI583">
        <v>71140453.333333328</v>
      </c>
      <c r="AJ583">
        <v>286.76409999999998</v>
      </c>
      <c r="AK583">
        <v>46.832610833333327</v>
      </c>
      <c r="AL583">
        <v>23.179549999999999</v>
      </c>
      <c r="AM583">
        <v>5.6499153773428117E-3</v>
      </c>
      <c r="AN583">
        <f t="shared" si="39"/>
        <v>0.13096249598488657</v>
      </c>
      <c r="AO583">
        <v>59.49</v>
      </c>
      <c r="AP583">
        <v>12.99</v>
      </c>
      <c r="AQ583">
        <v>15127801</v>
      </c>
      <c r="AR583">
        <v>7770020.833333333</v>
      </c>
      <c r="AS583">
        <v>23.456316666666666</v>
      </c>
      <c r="AT583">
        <v>2.9579166666666663</v>
      </c>
      <c r="AU583">
        <v>12.715769999999999</v>
      </c>
      <c r="AV583">
        <v>9.0834792058648826E-3</v>
      </c>
      <c r="AW583">
        <f t="shared" si="59"/>
        <v>0.11550343238156049</v>
      </c>
      <c r="AX583">
        <v>104.08</v>
      </c>
      <c r="AY583">
        <v>26.49</v>
      </c>
      <c r="AZ583">
        <v>37792170</v>
      </c>
      <c r="BA583">
        <v>23998720</v>
      </c>
      <c r="BB583">
        <v>28.876760000000001</v>
      </c>
      <c r="BC583">
        <v>4.1902618333333335</v>
      </c>
      <c r="BD583">
        <v>16.608160000000002</v>
      </c>
      <c r="BE583">
        <v>1.1548881153219408E-3</v>
      </c>
      <c r="BF583">
        <f t="shared" si="31"/>
        <v>1.9180566601365245E-2</v>
      </c>
      <c r="BG583">
        <v>128.59</v>
      </c>
      <c r="BH583">
        <v>25.59</v>
      </c>
      <c r="BI583">
        <v>3782840</v>
      </c>
      <c r="BJ583">
        <v>1212111.4166666667</v>
      </c>
      <c r="BK583">
        <v>2.9810366666666668</v>
      </c>
      <c r="BM583">
        <v>47.120080000000002</v>
      </c>
      <c r="BN583">
        <v>6.0710264756344999E-3</v>
      </c>
      <c r="BO583">
        <f t="shared" si="30"/>
        <v>0.28606725321401572</v>
      </c>
      <c r="BP583">
        <v>14.17</v>
      </c>
      <c r="BQ583">
        <v>3.02</v>
      </c>
      <c r="BR583">
        <v>10265431</v>
      </c>
      <c r="BS583">
        <v>11530226.666666666</v>
      </c>
      <c r="BU583">
        <v>5.3850000000000007</v>
      </c>
      <c r="BV583">
        <v>25.787210000000002</v>
      </c>
      <c r="BW583">
        <v>6.110657891303873E-3</v>
      </c>
      <c r="BX583">
        <f t="shared" si="60"/>
        <v>0.15757681828121015</v>
      </c>
      <c r="BY583">
        <v>45.75</v>
      </c>
      <c r="BZ583">
        <v>4.99</v>
      </c>
      <c r="CA583">
        <v>5304264</v>
      </c>
      <c r="CB583">
        <v>6338960</v>
      </c>
      <c r="CC583">
        <v>39.022580833333329</v>
      </c>
      <c r="CD583">
        <v>3.41</v>
      </c>
      <c r="CE583">
        <v>27.143190000000001</v>
      </c>
      <c r="CF583">
        <v>5.6581320934918076E-4</v>
      </c>
      <c r="CG583">
        <f t="shared" si="62"/>
        <v>1.535797544587459E-2</v>
      </c>
      <c r="CH583">
        <v>39.71</v>
      </c>
      <c r="CI583">
        <v>-3.09</v>
      </c>
      <c r="CJ583">
        <v>1411206</v>
      </c>
      <c r="CK583">
        <v>1575981</v>
      </c>
      <c r="CL583">
        <v>4.8612019166666665</v>
      </c>
      <c r="CM583">
        <v>0.71250000000000002</v>
      </c>
      <c r="CN583">
        <v>45.36645</v>
      </c>
      <c r="CO583">
        <v>4.6744386593373646E-3</v>
      </c>
      <c r="CP583" s="10">
        <f t="shared" si="40"/>
        <v>0.2120626877168956</v>
      </c>
      <c r="CQ583">
        <v>49.5</v>
      </c>
      <c r="CR583">
        <v>-12.51</v>
      </c>
      <c r="CS583">
        <v>5153548</v>
      </c>
      <c r="CT583">
        <v>7927502.5</v>
      </c>
      <c r="CU583">
        <v>30.353701666666666</v>
      </c>
      <c r="CV583">
        <v>5.8425000000000002</v>
      </c>
      <c r="CW583">
        <v>56.537880000000001</v>
      </c>
      <c r="CX583">
        <v>5.6276225759011193E-2</v>
      </c>
      <c r="CY583">
        <f t="shared" si="41"/>
        <v>3.1817384988158839</v>
      </c>
      <c r="CZ583">
        <v>19.760000000000002</v>
      </c>
      <c r="DA583">
        <v>6.18</v>
      </c>
      <c r="DB583">
        <v>58778817</v>
      </c>
      <c r="DC583">
        <v>42374589.166666664</v>
      </c>
      <c r="DD583">
        <v>253.10183333333336</v>
      </c>
      <c r="DE583">
        <v>42.160833333333336</v>
      </c>
      <c r="DF583">
        <v>62.478169999999999</v>
      </c>
      <c r="DG583">
        <v>8.4117600250855087E-2</v>
      </c>
      <c r="DH583">
        <f t="shared" si="42"/>
        <v>5.2555137284649671</v>
      </c>
      <c r="DI583">
        <v>19.86</v>
      </c>
      <c r="DJ583">
        <v>4.7300000000000004</v>
      </c>
      <c r="DK583">
        <v>82011933</v>
      </c>
      <c r="DL583">
        <v>87934600</v>
      </c>
      <c r="DM583">
        <v>334.96927499999998</v>
      </c>
      <c r="DN583">
        <v>45.771666666666668</v>
      </c>
      <c r="DO583">
        <v>203.43209999999999</v>
      </c>
      <c r="DP583">
        <v>7.3453329746975089E-3</v>
      </c>
      <c r="DQ583">
        <f t="shared" si="43"/>
        <v>1.494276512241961</v>
      </c>
      <c r="DR583">
        <v>59.62</v>
      </c>
      <c r="DS583">
        <v>7.26</v>
      </c>
      <c r="DT583">
        <v>10675412</v>
      </c>
      <c r="DU583">
        <v>9830179.166666666</v>
      </c>
      <c r="DV583">
        <v>29.564408333333333</v>
      </c>
      <c r="DW583">
        <v>3.8083333333333336</v>
      </c>
      <c r="DX583">
        <v>37.921750000000003</v>
      </c>
      <c r="DY583">
        <v>4.599406902223469E-3</v>
      </c>
      <c r="DZ583">
        <f t="shared" si="61"/>
        <v>0.17441755869439285</v>
      </c>
      <c r="EA583">
        <v>4.13</v>
      </c>
      <c r="EB583">
        <v>4.96</v>
      </c>
      <c r="EC583">
        <v>10251715</v>
      </c>
      <c r="ED583">
        <v>6379907.5</v>
      </c>
      <c r="EE583">
        <v>24.1230875</v>
      </c>
      <c r="EF583">
        <v>3.1</v>
      </c>
      <c r="EG583">
        <v>85.072019999999995</v>
      </c>
      <c r="EH583">
        <v>2.6722900622030136E-4</v>
      </c>
      <c r="EI583">
        <f t="shared" si="32"/>
        <v>2.2733711361753599E-2</v>
      </c>
      <c r="EJ583">
        <v>100.68</v>
      </c>
      <c r="EK583">
        <v>-5.04</v>
      </c>
      <c r="EL583">
        <v>274119</v>
      </c>
      <c r="EM583">
        <v>318072.56666666665</v>
      </c>
      <c r="EN583">
        <v>2.3808385833333334</v>
      </c>
      <c r="EO583">
        <v>0.52286708333333332</v>
      </c>
      <c r="EP583">
        <v>75.413030000000006</v>
      </c>
      <c r="EQ583">
        <v>3.8096286256683498E-3</v>
      </c>
      <c r="ER583">
        <f t="shared" si="44"/>
        <v>0.28729563783638606</v>
      </c>
      <c r="ES583">
        <v>50.43</v>
      </c>
      <c r="ET583">
        <v>8.1199999999999992</v>
      </c>
      <c r="EU583">
        <v>3711075</v>
      </c>
      <c r="EV583">
        <v>5640687.5</v>
      </c>
      <c r="EW583">
        <v>13.067120833333334</v>
      </c>
      <c r="EX583">
        <v>1.7375</v>
      </c>
      <c r="EY583">
        <v>19.0579</v>
      </c>
      <c r="EZ583">
        <v>4.2657967368392412E-3</v>
      </c>
      <c r="FA583">
        <f t="shared" si="33"/>
        <v>8.1297127631008576E-2</v>
      </c>
      <c r="FB583">
        <v>43.89</v>
      </c>
      <c r="FC583">
        <v>13.3</v>
      </c>
      <c r="FD583">
        <v>5790142</v>
      </c>
      <c r="FE583">
        <v>5419951.333333333</v>
      </c>
      <c r="FF583">
        <v>19.399464999999999</v>
      </c>
      <c r="FG583">
        <v>3.1646999999999998</v>
      </c>
      <c r="FH583">
        <v>100.8396</v>
      </c>
      <c r="FI583">
        <v>5.8089780045961846E-2</v>
      </c>
      <c r="FJ583">
        <f t="shared" si="45"/>
        <v>5.8577501839227741</v>
      </c>
      <c r="FK583">
        <v>34.21</v>
      </c>
      <c r="FL583">
        <v>7.24</v>
      </c>
      <c r="FM583">
        <v>57215190</v>
      </c>
      <c r="FN583">
        <v>44727706.666666664</v>
      </c>
      <c r="FO583">
        <v>167.881775</v>
      </c>
      <c r="FP583">
        <v>21.138333333333332</v>
      </c>
      <c r="FQ583">
        <v>81.830759999999998</v>
      </c>
      <c r="FR583">
        <v>0.1124237540996765</v>
      </c>
      <c r="FS583">
        <f t="shared" si="46"/>
        <v>9.1997212400296444</v>
      </c>
      <c r="FT583">
        <v>94.02</v>
      </c>
      <c r="FU583">
        <v>1.46</v>
      </c>
      <c r="FV583">
        <v>126549181</v>
      </c>
      <c r="FW583">
        <v>105918050</v>
      </c>
      <c r="FX583">
        <v>504.14008333333328</v>
      </c>
      <c r="FY583">
        <v>88.305250000000001</v>
      </c>
      <c r="GC583">
        <v>47.5</v>
      </c>
      <c r="GD583">
        <v>-1.04</v>
      </c>
      <c r="GE583">
        <v>2410219</v>
      </c>
      <c r="GF583">
        <v>554028.33333333337</v>
      </c>
      <c r="GG583">
        <v>3.7885010833333332</v>
      </c>
      <c r="GH583">
        <v>0.48333333333333334</v>
      </c>
      <c r="GK583" s="10"/>
      <c r="GL583">
        <v>47.92</v>
      </c>
      <c r="GM583">
        <v>0.03</v>
      </c>
      <c r="GN583">
        <v>3547769</v>
      </c>
      <c r="GO583">
        <v>2505089.6666666665</v>
      </c>
      <c r="GP583">
        <v>8.9866561666666662</v>
      </c>
      <c r="GQ583">
        <v>1.4291666666666665</v>
      </c>
      <c r="GU583">
        <v>19.03</v>
      </c>
      <c r="GV583">
        <v>4.9400000000000004</v>
      </c>
      <c r="GW583">
        <v>424158</v>
      </c>
      <c r="GX583">
        <v>724936.08333333337</v>
      </c>
      <c r="GY583">
        <v>2.7489785833333333</v>
      </c>
      <c r="GZ583">
        <v>3.0833333333333334E-2</v>
      </c>
      <c r="HA583">
        <v>10.64104</v>
      </c>
      <c r="HB583">
        <v>4.3985579620750503E-2</v>
      </c>
      <c r="HC583">
        <f t="shared" si="47"/>
        <v>0.46805231216759097</v>
      </c>
      <c r="HD583">
        <v>17.329999999999998</v>
      </c>
      <c r="HE583">
        <v>16.809999999999999</v>
      </c>
      <c r="HF583">
        <v>95575245</v>
      </c>
      <c r="HG583">
        <v>57525641.666666664</v>
      </c>
      <c r="HH583">
        <v>131.18095833333334</v>
      </c>
      <c r="HI583">
        <v>15.088259166666667</v>
      </c>
      <c r="HJ583">
        <v>92.107219999999998</v>
      </c>
      <c r="HK583">
        <v>1.724627464310861E-2</v>
      </c>
      <c r="HL583">
        <f t="shared" si="48"/>
        <v>1.5885064127332262</v>
      </c>
      <c r="HM583">
        <v>17.760000000000002</v>
      </c>
      <c r="HN583">
        <v>6.34</v>
      </c>
      <c r="HO583">
        <v>15827109</v>
      </c>
      <c r="HP583">
        <v>19496362.5</v>
      </c>
      <c r="HQ583">
        <v>83.828508333333332</v>
      </c>
      <c r="HR583">
        <v>7.4491666666666667</v>
      </c>
      <c r="HS583">
        <v>68.823040000000006</v>
      </c>
      <c r="HT583">
        <v>1.724627464310861E-2</v>
      </c>
      <c r="HU583">
        <f t="shared" si="49"/>
        <v>1.1869410496136497</v>
      </c>
      <c r="HV583">
        <v>123.82</v>
      </c>
      <c r="HW583">
        <v>17.77</v>
      </c>
      <c r="HX583">
        <v>3811377</v>
      </c>
      <c r="HY583">
        <v>6655227.5</v>
      </c>
      <c r="HZ583">
        <v>18.168543333333332</v>
      </c>
      <c r="IA583">
        <v>7.4491666666666667</v>
      </c>
      <c r="IB583">
        <v>24.887250000000002</v>
      </c>
      <c r="IC583">
        <v>6.1167134247917428E-3</v>
      </c>
      <c r="ID583">
        <f t="shared" si="50"/>
        <v>0.15222817618114831</v>
      </c>
      <c r="IE583">
        <v>122.76</v>
      </c>
      <c r="IF583">
        <v>-4.9800000000000004</v>
      </c>
      <c r="IG583">
        <v>4431307</v>
      </c>
      <c r="IH583">
        <v>5878862.5</v>
      </c>
      <c r="II583">
        <v>42.483103333333332</v>
      </c>
      <c r="IJ583">
        <v>9.7016666666666662</v>
      </c>
      <c r="IK583">
        <v>31.64012</v>
      </c>
      <c r="IL583">
        <v>1.4135828905127719E-2</v>
      </c>
      <c r="IM583">
        <f t="shared" si="63"/>
        <v>0.44725932285770964</v>
      </c>
      <c r="IN583">
        <v>32.020000000000003</v>
      </c>
      <c r="IO583">
        <v>2.15</v>
      </c>
      <c r="IP583">
        <v>38326432</v>
      </c>
      <c r="IQ583">
        <v>36427946.666666664</v>
      </c>
      <c r="IR583">
        <v>92.016624999999991</v>
      </c>
      <c r="IS583">
        <v>11.730833333333335</v>
      </c>
      <c r="IT583">
        <v>92.078220000000002</v>
      </c>
      <c r="IU583">
        <v>7.2432823704567497E-3</v>
      </c>
      <c r="IV583">
        <f t="shared" si="51"/>
        <v>0.6669485476290381</v>
      </c>
      <c r="IW583">
        <v>76.92</v>
      </c>
      <c r="IX583">
        <v>11.89</v>
      </c>
      <c r="IY583">
        <v>10159524</v>
      </c>
      <c r="IZ583">
        <v>6544476.666666667</v>
      </c>
      <c r="JA583">
        <v>23.291033333333331</v>
      </c>
      <c r="JB583">
        <v>3.2291666666666665</v>
      </c>
      <c r="JC583">
        <v>59.711829999999999</v>
      </c>
      <c r="JD583">
        <v>2.0877668981625413E-3</v>
      </c>
      <c r="JE583">
        <f t="shared" si="29"/>
        <v>0.12466438210270898</v>
      </c>
      <c r="JF583">
        <v>13.73</v>
      </c>
      <c r="JG583">
        <v>2.74</v>
      </c>
      <c r="JH583">
        <v>5374801</v>
      </c>
      <c r="JI583">
        <v>4571250.833333333</v>
      </c>
      <c r="JJ583">
        <v>17.460075</v>
      </c>
      <c r="JK583">
        <v>2.1441666666666666</v>
      </c>
      <c r="JL583">
        <v>45.269880000000001</v>
      </c>
      <c r="JM583">
        <v>1.1960985347361243E-3</v>
      </c>
      <c r="JN583">
        <f t="shared" si="34"/>
        <v>5.4147237135680183E-2</v>
      </c>
      <c r="JO583">
        <v>8.24</v>
      </c>
      <c r="JP583">
        <v>4.5999999999999996</v>
      </c>
      <c r="JQ583">
        <v>1980071</v>
      </c>
      <c r="JR583">
        <v>1672115.1666666667</v>
      </c>
      <c r="JS583">
        <v>6.6652783333333332</v>
      </c>
      <c r="JT583">
        <v>1.1433333333333333</v>
      </c>
      <c r="JU583">
        <v>26.11383</v>
      </c>
      <c r="JV583">
        <v>2.2192099998361754E-2</v>
      </c>
      <c r="JW583">
        <f t="shared" si="52"/>
        <v>0.57952072670021915</v>
      </c>
      <c r="JX583">
        <v>50.29</v>
      </c>
      <c r="JY583">
        <v>2.31</v>
      </c>
      <c r="JZ583">
        <v>46230883</v>
      </c>
      <c r="KA583">
        <v>34147304.166666664</v>
      </c>
      <c r="KB583">
        <v>162.19750833333333</v>
      </c>
      <c r="KC583">
        <v>19.766449999999999</v>
      </c>
      <c r="KD583">
        <v>67.207710000000006</v>
      </c>
      <c r="KE583">
        <v>3.2043402248380114E-2</v>
      </c>
      <c r="KF583">
        <f t="shared" si="53"/>
        <v>2.1535636857224789</v>
      </c>
      <c r="KG583">
        <v>41.86</v>
      </c>
      <c r="KH583">
        <v>8.7799999999999994</v>
      </c>
      <c r="KI583">
        <v>40617436</v>
      </c>
      <c r="KJ583">
        <v>27888855.833333332</v>
      </c>
      <c r="KK583">
        <v>114.79533333333335</v>
      </c>
      <c r="KL583">
        <v>16.115833333333331</v>
      </c>
      <c r="KM583">
        <v>37.079590000000003</v>
      </c>
      <c r="KN583">
        <v>8.2477933366975759E-3</v>
      </c>
      <c r="KO583">
        <f t="shared" si="54"/>
        <v>0.30582479532947809</v>
      </c>
      <c r="KP583">
        <v>49.79</v>
      </c>
      <c r="KQ583">
        <v>-5.57</v>
      </c>
      <c r="KR583">
        <v>8850606</v>
      </c>
      <c r="KS583">
        <v>6456804.166666667</v>
      </c>
      <c r="KT583">
        <v>58.792872499999994</v>
      </c>
      <c r="KU583">
        <v>13.2325</v>
      </c>
      <c r="KV583">
        <v>72.097740000000002</v>
      </c>
      <c r="KW583">
        <v>1.0055647842239163E-2</v>
      </c>
      <c r="KX583">
        <f t="shared" si="55"/>
        <v>0.72498948366132021</v>
      </c>
      <c r="KY583">
        <v>25.94</v>
      </c>
      <c r="KZ583">
        <v>0.95</v>
      </c>
      <c r="LA583">
        <v>7110294</v>
      </c>
      <c r="LB583">
        <v>4452622.333333333</v>
      </c>
      <c r="LC583">
        <v>29.777133333333335</v>
      </c>
      <c r="LD583">
        <v>5.2739950000000002</v>
      </c>
      <c r="LE583">
        <v>3.8337910000000002</v>
      </c>
      <c r="LF583">
        <v>2.3580624385713952E-2</v>
      </c>
      <c r="LG583">
        <f t="shared" si="56"/>
        <v>9.0403185544330675E-2</v>
      </c>
      <c r="LH583">
        <v>58.78</v>
      </c>
      <c r="LI583">
        <v>0.92</v>
      </c>
      <c r="LJ583">
        <v>63734384</v>
      </c>
      <c r="LK583">
        <v>24746778.333333332</v>
      </c>
      <c r="LL583">
        <v>69.22378333333333</v>
      </c>
      <c r="LM583">
        <v>9.2516666666666669</v>
      </c>
      <c r="LN583">
        <v>85.765720000000002</v>
      </c>
      <c r="LO583">
        <v>5.2902784166788952E-2</v>
      </c>
      <c r="LP583">
        <f t="shared" si="57"/>
        <v>4.5372453740692542</v>
      </c>
      <c r="LQ583">
        <v>58.69</v>
      </c>
      <c r="LR583">
        <v>6.56</v>
      </c>
      <c r="LS583">
        <v>58626822</v>
      </c>
      <c r="LT583">
        <v>61419775</v>
      </c>
      <c r="LU583">
        <v>220.96816666666666</v>
      </c>
      <c r="LV583">
        <v>30.22583333333333</v>
      </c>
      <c r="LW583">
        <v>52.699640000000002</v>
      </c>
      <c r="LX583">
        <v>0.32437539017770151</v>
      </c>
      <c r="LY583" s="10">
        <f t="shared" si="58"/>
        <v>17.094466287224407</v>
      </c>
      <c r="LZ583">
        <v>70.900000000000006</v>
      </c>
      <c r="MA583">
        <v>0.88</v>
      </c>
      <c r="MB583">
        <v>276119323</v>
      </c>
      <c r="MC583">
        <v>565344000</v>
      </c>
      <c r="MD583">
        <v>2126.1134166666666</v>
      </c>
      <c r="ME583">
        <v>321.31735833333335</v>
      </c>
      <c r="MF583" s="13"/>
      <c r="MG583" s="13"/>
      <c r="MH583" s="13"/>
      <c r="MI583" s="12"/>
      <c r="MJ583" s="12"/>
      <c r="MK583" s="12"/>
      <c r="MM583" s="14"/>
      <c r="MN583" s="14"/>
      <c r="MO583" s="14"/>
      <c r="MP583" s="14"/>
      <c r="MQ583" s="16"/>
      <c r="MR583" s="16"/>
      <c r="MS583" s="16"/>
      <c r="MT583" s="16"/>
      <c r="NC583" s="14"/>
      <c r="ND583" s="14"/>
      <c r="NE583" s="14"/>
      <c r="NF583" s="14"/>
      <c r="NG583" s="16"/>
      <c r="NH583" s="16"/>
      <c r="NI583" s="16"/>
      <c r="NJ583" s="16"/>
      <c r="NK583" s="13"/>
      <c r="NL583" s="13"/>
      <c r="NM583" s="13"/>
      <c r="NN583" s="13"/>
      <c r="NO583" s="12"/>
      <c r="NP583" s="12"/>
      <c r="NQ583" s="12"/>
      <c r="NR583" s="12"/>
      <c r="NW583" s="16"/>
      <c r="NX583" s="16"/>
      <c r="NY583" s="16"/>
      <c r="NZ583" s="16"/>
      <c r="PN583"/>
      <c r="QU583" s="16"/>
      <c r="QV583" s="16"/>
      <c r="QW583" s="16"/>
      <c r="QX583" s="16"/>
      <c r="RK583" s="16"/>
      <c r="RL583" s="16"/>
      <c r="RM583" s="16"/>
      <c r="RN583" s="16"/>
      <c r="RW583" s="14"/>
      <c r="RX583" s="14"/>
      <c r="RY583" s="14"/>
      <c r="RZ583" s="14"/>
      <c r="SA583" s="16"/>
      <c r="SB583" s="16"/>
      <c r="SC583" s="16"/>
      <c r="SD583" s="16"/>
    </row>
    <row r="584" spans="1:498" hidden="1" x14ac:dyDescent="0.35">
      <c r="A584" s="2">
        <v>35855</v>
      </c>
      <c r="B584">
        <v>48.683579999999999</v>
      </c>
      <c r="C584">
        <v>1.6736949702130719E-2</v>
      </c>
      <c r="D584">
        <f t="shared" si="35"/>
        <v>0.81481462977965702</v>
      </c>
      <c r="E584">
        <v>39.299999999999997</v>
      </c>
      <c r="F584">
        <v>26.65</v>
      </c>
      <c r="G584">
        <v>18701707</v>
      </c>
      <c r="H584">
        <v>56689386.666666664</v>
      </c>
      <c r="I584">
        <v>103.86086666666667</v>
      </c>
      <c r="J584">
        <v>16.622583333333335</v>
      </c>
      <c r="K584">
        <v>59.291029999999999</v>
      </c>
      <c r="L584">
        <v>8.6914728001623205E-3</v>
      </c>
      <c r="M584">
        <f t="shared" si="36"/>
        <v>0.51532637453860819</v>
      </c>
      <c r="N584">
        <v>78.92</v>
      </c>
      <c r="O584">
        <v>1.83</v>
      </c>
      <c r="P584">
        <v>7978465</v>
      </c>
      <c r="Q584">
        <v>6625374.166666667</v>
      </c>
      <c r="R584">
        <v>32.437270833333336</v>
      </c>
      <c r="S584">
        <v>4.6516666666666664</v>
      </c>
      <c r="T584">
        <v>62.780990000000003</v>
      </c>
      <c r="U584">
        <v>1.0264092314469897E-2</v>
      </c>
      <c r="V584">
        <f t="shared" si="37"/>
        <v>0.64438987695381145</v>
      </c>
      <c r="W584">
        <v>79.38</v>
      </c>
      <c r="X584">
        <v>7.22</v>
      </c>
      <c r="Y584">
        <v>10203186</v>
      </c>
      <c r="Z584">
        <v>13153128.333333334</v>
      </c>
      <c r="AA584">
        <v>61.28220833333333</v>
      </c>
      <c r="AB584">
        <v>6.8408333333333333</v>
      </c>
      <c r="AC584">
        <v>52.71255</v>
      </c>
      <c r="AD584">
        <v>2.865720018862147E-2</v>
      </c>
      <c r="AE584">
        <f t="shared" si="38"/>
        <v>1.5105940978027186</v>
      </c>
      <c r="AF584">
        <v>32.17</v>
      </c>
      <c r="AG584">
        <v>-14.12</v>
      </c>
      <c r="AH584">
        <v>30329968</v>
      </c>
      <c r="AI584">
        <v>71140453.333333328</v>
      </c>
      <c r="AJ584">
        <v>286.76409999999998</v>
      </c>
      <c r="AK584">
        <v>46.832610833333327</v>
      </c>
      <c r="AL584">
        <v>25.237770000000001</v>
      </c>
      <c r="AM584">
        <v>5.6499153773428117E-3</v>
      </c>
      <c r="AN584">
        <f t="shared" si="39"/>
        <v>0.1425912648128411</v>
      </c>
      <c r="AO584">
        <v>57.29</v>
      </c>
      <c r="AP584">
        <v>11.75</v>
      </c>
      <c r="AQ584">
        <v>15127801</v>
      </c>
      <c r="AR584">
        <v>7770020.833333333</v>
      </c>
      <c r="AS584">
        <v>23.456316666666666</v>
      </c>
      <c r="AT584">
        <v>2.9579166666666663</v>
      </c>
      <c r="AU584">
        <v>11.87683</v>
      </c>
      <c r="AV584">
        <v>9.0834792058648826E-3</v>
      </c>
      <c r="AW584">
        <f t="shared" si="59"/>
        <v>0.10788293833659221</v>
      </c>
      <c r="AX584">
        <v>167.16</v>
      </c>
      <c r="AY584">
        <v>26.45</v>
      </c>
      <c r="AZ584">
        <v>37792170</v>
      </c>
      <c r="BA584">
        <v>23998720</v>
      </c>
      <c r="BB584">
        <v>28.876760000000001</v>
      </c>
      <c r="BC584">
        <v>4.1902618333333335</v>
      </c>
      <c r="BD584">
        <v>18.694489999999998</v>
      </c>
      <c r="BE584">
        <v>1.1548881153219408E-3</v>
      </c>
      <c r="BF584">
        <f t="shared" si="31"/>
        <v>2.1590044323004865E-2</v>
      </c>
      <c r="BG584">
        <v>69.7</v>
      </c>
      <c r="BH584">
        <v>26.21</v>
      </c>
      <c r="BI584">
        <v>3782840</v>
      </c>
      <c r="BJ584">
        <v>1212111.4166666667</v>
      </c>
      <c r="BK584">
        <v>2.9810366666666668</v>
      </c>
      <c r="BM584">
        <v>49.72672</v>
      </c>
      <c r="BN584">
        <v>6.0710264756344999E-3</v>
      </c>
      <c r="BO584">
        <f t="shared" si="30"/>
        <v>0.30189223366646362</v>
      </c>
      <c r="BP584">
        <v>47.42</v>
      </c>
      <c r="BQ584">
        <v>3.09</v>
      </c>
      <c r="BR584">
        <v>10265431</v>
      </c>
      <c r="BS584">
        <v>11530226.666666666</v>
      </c>
      <c r="BU584">
        <v>5.3850000000000007</v>
      </c>
      <c r="BV584">
        <v>27.113029999999998</v>
      </c>
      <c r="BW584">
        <v>6.110657891303873E-3</v>
      </c>
      <c r="BX584">
        <f t="shared" si="60"/>
        <v>0.16567845072665863</v>
      </c>
      <c r="BY584">
        <v>51.08</v>
      </c>
      <c r="BZ584">
        <v>3.52</v>
      </c>
      <c r="CA584">
        <v>5304264</v>
      </c>
      <c r="CB584">
        <v>6338960</v>
      </c>
      <c r="CC584">
        <v>39.022580833333329</v>
      </c>
      <c r="CD584">
        <v>3.41</v>
      </c>
      <c r="CE584">
        <v>29.462969999999999</v>
      </c>
      <c r="CF584">
        <v>5.6581320934918076E-4</v>
      </c>
      <c r="CG584">
        <f t="shared" si="62"/>
        <v>1.6670537612658631E-2</v>
      </c>
      <c r="CH584">
        <v>29.09</v>
      </c>
      <c r="CI584">
        <v>-3.05</v>
      </c>
      <c r="CJ584">
        <v>1411206</v>
      </c>
      <c r="CK584">
        <v>1575981</v>
      </c>
      <c r="CL584">
        <v>4.8612019166666665</v>
      </c>
      <c r="CM584">
        <v>0.71250000000000002</v>
      </c>
      <c r="CN584">
        <v>50.055059999999997</v>
      </c>
      <c r="CO584">
        <v>4.6744386593373646E-3</v>
      </c>
      <c r="CP584" s="10">
        <f t="shared" si="40"/>
        <v>0.23397930755945134</v>
      </c>
      <c r="CQ584">
        <v>28.3</v>
      </c>
      <c r="CR584">
        <v>-8.1300000000000008</v>
      </c>
      <c r="CS584">
        <v>5153548</v>
      </c>
      <c r="CT584">
        <v>7927502.5</v>
      </c>
      <c r="CU584">
        <v>30.353701666666666</v>
      </c>
      <c r="CV584">
        <v>5.8425000000000002</v>
      </c>
      <c r="CW584">
        <v>62.769869999999997</v>
      </c>
      <c r="CX584">
        <v>5.6276225759011193E-2</v>
      </c>
      <c r="CY584">
        <f t="shared" si="41"/>
        <v>3.5324513749837836</v>
      </c>
      <c r="CZ584">
        <v>35.450000000000003</v>
      </c>
      <c r="DA584">
        <v>7.97</v>
      </c>
      <c r="DB584">
        <v>58778817</v>
      </c>
      <c r="DC584">
        <v>42374589.166666664</v>
      </c>
      <c r="DD584">
        <v>253.10183333333336</v>
      </c>
      <c r="DE584">
        <v>42.160833333333336</v>
      </c>
      <c r="DF584">
        <v>66.736819999999994</v>
      </c>
      <c r="DG584">
        <v>8.4117600250855087E-2</v>
      </c>
      <c r="DH584">
        <f t="shared" si="42"/>
        <v>5.6137411467732701</v>
      </c>
      <c r="DI584">
        <v>56.54</v>
      </c>
      <c r="DJ584">
        <v>4.97</v>
      </c>
      <c r="DK584">
        <v>82011933</v>
      </c>
      <c r="DL584">
        <v>87934600</v>
      </c>
      <c r="DM584">
        <v>334.96927499999998</v>
      </c>
      <c r="DN584">
        <v>45.771666666666668</v>
      </c>
      <c r="DO584">
        <v>240.61019999999999</v>
      </c>
      <c r="DP584">
        <v>7.3453329746975089E-3</v>
      </c>
      <c r="DQ584">
        <f t="shared" si="43"/>
        <v>1.7673620361085625</v>
      </c>
      <c r="DR584">
        <v>59.67</v>
      </c>
      <c r="DS584">
        <v>6.22</v>
      </c>
      <c r="DT584">
        <v>10675412</v>
      </c>
      <c r="DU584">
        <v>9830179.166666666</v>
      </c>
      <c r="DV584">
        <v>29.564408333333333</v>
      </c>
      <c r="DW584">
        <v>3.8083333333333336</v>
      </c>
      <c r="DX584">
        <v>40.509160000000001</v>
      </c>
      <c r="DY584">
        <v>4.599406902223469E-3</v>
      </c>
      <c r="DZ584">
        <f t="shared" si="61"/>
        <v>0.18631811010727486</v>
      </c>
      <c r="EA584">
        <v>20.46</v>
      </c>
      <c r="EB584">
        <v>4.71</v>
      </c>
      <c r="EC584">
        <v>10251715</v>
      </c>
      <c r="ED584">
        <v>6379907.5</v>
      </c>
      <c r="EE584">
        <v>24.1230875</v>
      </c>
      <c r="EF584">
        <v>3.1</v>
      </c>
      <c r="EG584">
        <v>85.482690000000005</v>
      </c>
      <c r="EH584">
        <v>2.6722900622030136E-4</v>
      </c>
      <c r="EI584">
        <f t="shared" si="32"/>
        <v>2.2843454297738094E-2</v>
      </c>
      <c r="EJ584">
        <v>77.27</v>
      </c>
      <c r="EK584">
        <v>-4.88</v>
      </c>
      <c r="EL584">
        <v>274119</v>
      </c>
      <c r="EM584">
        <v>318072.56666666665</v>
      </c>
      <c r="EN584">
        <v>2.3808385833333334</v>
      </c>
      <c r="EO584">
        <v>0.52286708333333332</v>
      </c>
      <c r="EP584">
        <v>83.133369999999999</v>
      </c>
      <c r="EQ584">
        <v>3.8096286256683498E-3</v>
      </c>
      <c r="ER584">
        <f t="shared" si="44"/>
        <v>0.31670726610027844</v>
      </c>
      <c r="ES584">
        <v>108.26</v>
      </c>
      <c r="ET584">
        <v>8.23</v>
      </c>
      <c r="EU584">
        <v>3711075</v>
      </c>
      <c r="EV584">
        <v>5640687.5</v>
      </c>
      <c r="EW584">
        <v>13.067120833333334</v>
      </c>
      <c r="EX584">
        <v>1.7375</v>
      </c>
      <c r="EY584">
        <v>20.64443</v>
      </c>
      <c r="EZ584">
        <v>4.2657967368392412E-3</v>
      </c>
      <c r="FA584">
        <f t="shared" si="33"/>
        <v>8.8064942127906137E-2</v>
      </c>
      <c r="FB584">
        <v>57.81</v>
      </c>
      <c r="FC584">
        <v>13.87</v>
      </c>
      <c r="FD584">
        <v>5790142</v>
      </c>
      <c r="FE584">
        <v>5419951.333333333</v>
      </c>
      <c r="FF584">
        <v>19.399464999999999</v>
      </c>
      <c r="FG584">
        <v>3.1646999999999998</v>
      </c>
      <c r="FH584">
        <v>114.3781</v>
      </c>
      <c r="FI584">
        <v>5.8089780045961846E-2</v>
      </c>
      <c r="FJ584">
        <f t="shared" si="45"/>
        <v>6.6441986710750287</v>
      </c>
      <c r="FK584">
        <v>31.73</v>
      </c>
      <c r="FL584">
        <v>7.25</v>
      </c>
      <c r="FM584">
        <v>57215190</v>
      </c>
      <c r="FN584">
        <v>44727706.666666664</v>
      </c>
      <c r="FO584">
        <v>167.881775</v>
      </c>
      <c r="FP584">
        <v>21.138333333333332</v>
      </c>
      <c r="FQ584">
        <v>81.520060000000001</v>
      </c>
      <c r="FR584">
        <v>0.1124237540996765</v>
      </c>
      <c r="FS584">
        <f t="shared" si="46"/>
        <v>9.1647911796308748</v>
      </c>
      <c r="FT584">
        <v>83.44</v>
      </c>
      <c r="FU584">
        <v>4.7300000000000004</v>
      </c>
      <c r="FV584">
        <v>126549181</v>
      </c>
      <c r="FW584">
        <v>105918050</v>
      </c>
      <c r="FX584">
        <v>504.14008333333328</v>
      </c>
      <c r="FY584">
        <v>88.305250000000001</v>
      </c>
      <c r="GC584">
        <v>35.630000000000003</v>
      </c>
      <c r="GD584">
        <v>-1.39</v>
      </c>
      <c r="GE584">
        <v>2410219</v>
      </c>
      <c r="GF584">
        <v>554028.33333333337</v>
      </c>
      <c r="GG584">
        <v>3.7885010833333332</v>
      </c>
      <c r="GH584">
        <v>0.48333333333333334</v>
      </c>
      <c r="GK584" s="10"/>
      <c r="GL584">
        <v>41.82</v>
      </c>
      <c r="GM584">
        <v>-0.43</v>
      </c>
      <c r="GN584">
        <v>3547769</v>
      </c>
      <c r="GO584">
        <v>2505089.6666666665</v>
      </c>
      <c r="GP584">
        <v>8.9866561666666662</v>
      </c>
      <c r="GQ584">
        <v>1.4291666666666665</v>
      </c>
      <c r="GU584">
        <v>69.61</v>
      </c>
      <c r="GV584">
        <v>6.46</v>
      </c>
      <c r="GW584">
        <v>424158</v>
      </c>
      <c r="GX584">
        <v>724936.08333333337</v>
      </c>
      <c r="GY584">
        <v>2.7489785833333333</v>
      </c>
      <c r="GZ584">
        <v>3.0833333333333334E-2</v>
      </c>
      <c r="HA584">
        <v>11.097519999999999</v>
      </c>
      <c r="HB584">
        <v>4.3985579620750503E-2</v>
      </c>
      <c r="HC584">
        <f t="shared" si="47"/>
        <v>0.48813084955287112</v>
      </c>
      <c r="HD584">
        <v>10.56</v>
      </c>
      <c r="HE584">
        <v>18.510000000000002</v>
      </c>
      <c r="HF584">
        <v>95575245</v>
      </c>
      <c r="HG584">
        <v>57525641.666666664</v>
      </c>
      <c r="HH584">
        <v>131.18095833333334</v>
      </c>
      <c r="HI584">
        <v>15.088259166666667</v>
      </c>
      <c r="HJ584">
        <v>101.38800000000001</v>
      </c>
      <c r="HK584">
        <v>1.724627464310861E-2</v>
      </c>
      <c r="HL584">
        <f t="shared" si="48"/>
        <v>1.7485652935154958</v>
      </c>
      <c r="HM584">
        <v>85.72</v>
      </c>
      <c r="HN584">
        <v>7.21</v>
      </c>
      <c r="HO584">
        <v>15827109</v>
      </c>
      <c r="HP584">
        <v>19496362.5</v>
      </c>
      <c r="HQ584">
        <v>83.828508333333332</v>
      </c>
      <c r="HR584">
        <v>7.4491666666666667</v>
      </c>
      <c r="HS584">
        <v>68.890320000000003</v>
      </c>
      <c r="HT584">
        <v>1.724627464310861E-2</v>
      </c>
      <c r="HU584">
        <f t="shared" si="49"/>
        <v>1.1881013789716379</v>
      </c>
      <c r="HV584">
        <v>168.92</v>
      </c>
      <c r="HW584">
        <v>15.08</v>
      </c>
      <c r="HX584">
        <v>3811377</v>
      </c>
      <c r="HY584">
        <v>6655227.5</v>
      </c>
      <c r="HZ584">
        <v>18.168543333333332</v>
      </c>
      <c r="IA584">
        <v>7.4491666666666667</v>
      </c>
      <c r="IB584">
        <v>26.64423</v>
      </c>
      <c r="IC584">
        <v>6.1167134247917428E-3</v>
      </c>
      <c r="ID584">
        <f t="shared" si="50"/>
        <v>0.16297511933423889</v>
      </c>
      <c r="IE584">
        <v>80.61</v>
      </c>
      <c r="IF584">
        <v>-4.71</v>
      </c>
      <c r="IG584">
        <v>4431307</v>
      </c>
      <c r="IH584">
        <v>5878862.5</v>
      </c>
      <c r="II584">
        <v>42.483103333333332</v>
      </c>
      <c r="IJ584">
        <v>9.7016666666666662</v>
      </c>
      <c r="IK584">
        <v>34.036320000000003</v>
      </c>
      <c r="IL584">
        <v>1.4135828905127719E-2</v>
      </c>
      <c r="IM584">
        <f t="shared" si="63"/>
        <v>0.48113159608017675</v>
      </c>
      <c r="IN584">
        <v>42.14</v>
      </c>
      <c r="IO584">
        <v>2.44</v>
      </c>
      <c r="IP584">
        <v>38326432</v>
      </c>
      <c r="IQ584">
        <v>36427946.666666664</v>
      </c>
      <c r="IR584">
        <v>92.016624999999991</v>
      </c>
      <c r="IS584">
        <v>11.730833333333335</v>
      </c>
      <c r="IT584">
        <v>105.3335</v>
      </c>
      <c r="IU584">
        <v>7.2432823704567497E-3</v>
      </c>
      <c r="IV584">
        <f t="shared" si="51"/>
        <v>0.76296028356850609</v>
      </c>
      <c r="IW584">
        <v>32.4</v>
      </c>
      <c r="IX584">
        <v>13.9</v>
      </c>
      <c r="IY584">
        <v>10159524</v>
      </c>
      <c r="IZ584">
        <v>6544476.666666667</v>
      </c>
      <c r="JA584">
        <v>23.291033333333331</v>
      </c>
      <c r="JB584">
        <v>3.2291666666666665</v>
      </c>
      <c r="JC584">
        <v>53.744120000000002</v>
      </c>
      <c r="JD584">
        <v>2.0877668981625413E-3</v>
      </c>
      <c r="JE584">
        <f t="shared" si="29"/>
        <v>0.1122051947068754</v>
      </c>
      <c r="JF584">
        <v>27.16</v>
      </c>
      <c r="JG584">
        <v>2.52</v>
      </c>
      <c r="JH584">
        <v>5374801</v>
      </c>
      <c r="JI584">
        <v>4571250.833333333</v>
      </c>
      <c r="JJ584">
        <v>17.460075</v>
      </c>
      <c r="JK584">
        <v>2.1441666666666666</v>
      </c>
      <c r="JL584">
        <v>49.695900000000002</v>
      </c>
      <c r="JM584">
        <v>1.1960985347361243E-3</v>
      </c>
      <c r="JN584">
        <f t="shared" si="34"/>
        <v>5.9441193172392964E-2</v>
      </c>
      <c r="JO584">
        <v>38.44</v>
      </c>
      <c r="JP584">
        <v>3.74</v>
      </c>
      <c r="JQ584">
        <v>1980071</v>
      </c>
      <c r="JR584">
        <v>1672115.1666666667</v>
      </c>
      <c r="JS584">
        <v>6.6652783333333332</v>
      </c>
      <c r="JT584">
        <v>1.1433333333333333</v>
      </c>
      <c r="JU584">
        <v>26.004439999999999</v>
      </c>
      <c r="JV584">
        <v>2.2192099998361754E-2</v>
      </c>
      <c r="JW584">
        <f t="shared" si="52"/>
        <v>0.5770931328813983</v>
      </c>
      <c r="JX584">
        <v>47.6</v>
      </c>
      <c r="JY584">
        <v>6.29</v>
      </c>
      <c r="JZ584">
        <v>46230883</v>
      </c>
      <c r="KA584">
        <v>34147304.166666664</v>
      </c>
      <c r="KB584">
        <v>162.19750833333333</v>
      </c>
      <c r="KC584">
        <v>19.766449999999999</v>
      </c>
      <c r="KD584">
        <v>77.078779999999995</v>
      </c>
      <c r="KE584">
        <v>3.2043402248380114E-2</v>
      </c>
      <c r="KF584">
        <f t="shared" si="53"/>
        <v>2.469866352354396</v>
      </c>
      <c r="KG584">
        <v>22.02</v>
      </c>
      <c r="KH584">
        <v>10.98</v>
      </c>
      <c r="KI584">
        <v>40617436</v>
      </c>
      <c r="KJ584">
        <v>27888855.833333332</v>
      </c>
      <c r="KK584">
        <v>114.79533333333335</v>
      </c>
      <c r="KL584">
        <v>16.115833333333331</v>
      </c>
      <c r="KM584">
        <v>39.978839999999998</v>
      </c>
      <c r="KN584">
        <v>8.2477933366975759E-3</v>
      </c>
      <c r="KO584">
        <f t="shared" si="54"/>
        <v>0.32973721016089852</v>
      </c>
      <c r="KP584">
        <v>33.020000000000003</v>
      </c>
      <c r="KQ584">
        <v>-4.4800000000000004</v>
      </c>
      <c r="KR584">
        <v>8850606</v>
      </c>
      <c r="KS584">
        <v>6456804.166666667</v>
      </c>
      <c r="KT584">
        <v>58.792872499999994</v>
      </c>
      <c r="KU584">
        <v>13.2325</v>
      </c>
      <c r="KV584">
        <v>76.431889999999996</v>
      </c>
      <c r="KW584">
        <v>1.0055647842239163E-2</v>
      </c>
      <c r="KX584">
        <f t="shared" si="55"/>
        <v>0.76857216975676101</v>
      </c>
      <c r="KY584">
        <v>60.61</v>
      </c>
      <c r="KZ584">
        <v>1.47</v>
      </c>
      <c r="LA584">
        <v>7110294</v>
      </c>
      <c r="LB584">
        <v>4452622.333333333</v>
      </c>
      <c r="LC584">
        <v>29.777133333333335</v>
      </c>
      <c r="LD584">
        <v>5.2739950000000002</v>
      </c>
      <c r="LE584">
        <v>4.1622599999999998</v>
      </c>
      <c r="LF584">
        <v>2.3580624385713952E-2</v>
      </c>
      <c r="LG584">
        <f t="shared" si="56"/>
        <v>9.8148689655681756E-2</v>
      </c>
      <c r="LH584">
        <v>94.79</v>
      </c>
      <c r="LI584">
        <v>3.43</v>
      </c>
      <c r="LJ584">
        <v>63734384</v>
      </c>
      <c r="LK584">
        <v>24746778.333333332</v>
      </c>
      <c r="LL584">
        <v>69.22378333333333</v>
      </c>
      <c r="LM584">
        <v>9.2516666666666669</v>
      </c>
      <c r="LN584">
        <v>88.885239999999996</v>
      </c>
      <c r="LO584">
        <v>5.2902784166788952E-2</v>
      </c>
      <c r="LP584">
        <f t="shared" si="57"/>
        <v>4.7022766673332361</v>
      </c>
      <c r="LQ584">
        <v>113.02</v>
      </c>
      <c r="LR584">
        <v>6.84</v>
      </c>
      <c r="LS584">
        <v>58626822</v>
      </c>
      <c r="LT584">
        <v>61419775</v>
      </c>
      <c r="LU584">
        <v>220.96816666666666</v>
      </c>
      <c r="LV584">
        <v>30.22583333333333</v>
      </c>
      <c r="LW584">
        <v>55.526200000000003</v>
      </c>
      <c r="LX584">
        <v>0.32437539017770151</v>
      </c>
      <c r="LY584" s="10">
        <f t="shared" si="58"/>
        <v>18.011332790085092</v>
      </c>
      <c r="LZ584">
        <v>70.650000000000006</v>
      </c>
      <c r="MA584">
        <v>2.69</v>
      </c>
      <c r="MB584">
        <v>276119323</v>
      </c>
      <c r="MC584">
        <v>565344000</v>
      </c>
      <c r="MD584">
        <v>2126.1134166666666</v>
      </c>
      <c r="ME584">
        <v>321.31735833333335</v>
      </c>
      <c r="MF584" s="13"/>
      <c r="MG584" s="13"/>
      <c r="MH584" s="13"/>
      <c r="MI584" s="12"/>
      <c r="MJ584" s="12"/>
      <c r="MK584" s="12"/>
      <c r="MM584" s="14"/>
      <c r="MN584" s="14"/>
      <c r="MO584" s="14"/>
      <c r="MP584" s="14"/>
      <c r="MQ584" s="16"/>
      <c r="MR584" s="16"/>
      <c r="MS584" s="16"/>
      <c r="MT584" s="16"/>
      <c r="NC584" s="14"/>
      <c r="ND584" s="14"/>
      <c r="NE584" s="14"/>
      <c r="NF584" s="14"/>
      <c r="NG584" s="16"/>
      <c r="NH584" s="16"/>
      <c r="NI584" s="16"/>
      <c r="NJ584" s="16"/>
      <c r="NK584" s="13"/>
      <c r="NL584" s="13"/>
      <c r="NM584" s="13"/>
      <c r="NN584" s="13"/>
      <c r="NO584" s="12"/>
      <c r="NP584" s="12"/>
      <c r="NQ584" s="12"/>
      <c r="NR584" s="12"/>
      <c r="NW584" s="16"/>
      <c r="NX584" s="16"/>
      <c r="NY584" s="16"/>
      <c r="NZ584" s="16"/>
      <c r="PN584"/>
      <c r="QU584" s="16"/>
      <c r="QV584" s="16"/>
      <c r="QW584" s="16"/>
      <c r="QX584" s="16"/>
      <c r="RK584" s="16"/>
      <c r="RL584" s="16"/>
      <c r="RM584" s="16"/>
      <c r="RN584" s="16"/>
      <c r="RW584" s="14"/>
      <c r="RX584" s="14"/>
      <c r="RY584" s="14"/>
      <c r="RZ584" s="14"/>
      <c r="SA584" s="16"/>
      <c r="SB584" s="16"/>
      <c r="SC584" s="16"/>
      <c r="SD584" s="16"/>
    </row>
    <row r="585" spans="1:498" hidden="1" x14ac:dyDescent="0.35">
      <c r="A585" s="2">
        <v>35886</v>
      </c>
      <c r="B585">
        <v>50.344059999999999</v>
      </c>
      <c r="C585">
        <v>1.6736949702130719E-2</v>
      </c>
      <c r="D585">
        <f t="shared" si="35"/>
        <v>0.84260600002105102</v>
      </c>
      <c r="E585">
        <v>50.28</v>
      </c>
      <c r="F585">
        <v>22.33</v>
      </c>
      <c r="G585">
        <v>18701707</v>
      </c>
      <c r="H585">
        <v>56689386.666666664</v>
      </c>
      <c r="I585">
        <v>103.86086666666667</v>
      </c>
      <c r="J585">
        <v>16.622583333333335</v>
      </c>
      <c r="K585">
        <v>62.740749999999998</v>
      </c>
      <c r="L585">
        <v>8.6914728001623205E-3</v>
      </c>
      <c r="M585">
        <f t="shared" si="36"/>
        <v>0.54530952208678407</v>
      </c>
      <c r="N585">
        <v>79.150000000000006</v>
      </c>
      <c r="O585">
        <v>7.16</v>
      </c>
      <c r="P585">
        <v>7978465</v>
      </c>
      <c r="Q585">
        <v>6625374.166666667</v>
      </c>
      <c r="R585">
        <v>32.437270833333336</v>
      </c>
      <c r="S585">
        <v>4.6516666666666664</v>
      </c>
      <c r="T585">
        <v>67.309110000000004</v>
      </c>
      <c r="U585">
        <v>1.0264092314469897E-2</v>
      </c>
      <c r="V585">
        <f t="shared" si="37"/>
        <v>0.69086691864480898</v>
      </c>
      <c r="W585">
        <v>116.14</v>
      </c>
      <c r="X585">
        <v>9</v>
      </c>
      <c r="Y585">
        <v>10203186</v>
      </c>
      <c r="Z585">
        <v>13153128.333333334</v>
      </c>
      <c r="AA585">
        <v>61.28220833333333</v>
      </c>
      <c r="AB585">
        <v>6.8408333333333333</v>
      </c>
      <c r="AC585">
        <v>53.455210000000001</v>
      </c>
      <c r="AD585">
        <v>2.865720018862147E-2</v>
      </c>
      <c r="AE585">
        <f t="shared" si="38"/>
        <v>1.5318766540948003</v>
      </c>
      <c r="AF585">
        <v>30.28</v>
      </c>
      <c r="AG585">
        <v>-3.44</v>
      </c>
      <c r="AH585">
        <v>30329968</v>
      </c>
      <c r="AI585">
        <v>71140453.333333328</v>
      </c>
      <c r="AJ585">
        <v>286.76409999999998</v>
      </c>
      <c r="AK585">
        <v>46.832610833333327</v>
      </c>
      <c r="AL585">
        <v>24.935220000000001</v>
      </c>
      <c r="AM585">
        <v>5.6499153773428117E-3</v>
      </c>
      <c r="AN585">
        <f t="shared" si="39"/>
        <v>0.14088188291542603</v>
      </c>
      <c r="AO585">
        <v>50.5</v>
      </c>
      <c r="AP585">
        <v>9.73</v>
      </c>
      <c r="AQ585">
        <v>15127801</v>
      </c>
      <c r="AR585">
        <v>7770020.833333333</v>
      </c>
      <c r="AS585">
        <v>23.456316666666666</v>
      </c>
      <c r="AT585">
        <v>2.9579166666666663</v>
      </c>
      <c r="AU585">
        <v>12.48025</v>
      </c>
      <c r="AV585">
        <v>9.0834792058648826E-3</v>
      </c>
      <c r="AW585">
        <f t="shared" si="59"/>
        <v>0.11336409135899519</v>
      </c>
      <c r="AX585">
        <v>242.77</v>
      </c>
      <c r="AY585">
        <v>25.96</v>
      </c>
      <c r="AZ585">
        <v>37792170</v>
      </c>
      <c r="BA585">
        <v>23998720</v>
      </c>
      <c r="BB585">
        <v>28.876760000000001</v>
      </c>
      <c r="BC585">
        <v>4.1902618333333335</v>
      </c>
      <c r="BD585">
        <v>19.528649999999999</v>
      </c>
      <c r="BE585">
        <v>1.1548881153219408E-3</v>
      </c>
      <c r="BF585">
        <f t="shared" si="31"/>
        <v>2.2553405793281817E-2</v>
      </c>
      <c r="BG585">
        <v>82.69</v>
      </c>
      <c r="BH585">
        <v>26.61</v>
      </c>
      <c r="BI585">
        <v>3782840</v>
      </c>
      <c r="BJ585">
        <v>1212111.4166666667</v>
      </c>
      <c r="BK585">
        <v>2.9810366666666668</v>
      </c>
      <c r="BM585">
        <v>49.125190000000003</v>
      </c>
      <c r="BN585">
        <v>6.0710264756344999E-3</v>
      </c>
      <c r="BO585">
        <f t="shared" si="30"/>
        <v>0.29824032911057519</v>
      </c>
      <c r="BP585">
        <v>40.729999999999997</v>
      </c>
      <c r="BQ585">
        <v>9.23</v>
      </c>
      <c r="BR585">
        <v>10265431</v>
      </c>
      <c r="BS585">
        <v>11530226.666666666</v>
      </c>
      <c r="BU585">
        <v>5.3850000000000007</v>
      </c>
      <c r="BV585">
        <v>28.104109999999999</v>
      </c>
      <c r="BW585">
        <v>6.110657891303873E-3</v>
      </c>
      <c r="BX585">
        <f t="shared" si="60"/>
        <v>0.17173460154957207</v>
      </c>
      <c r="BY585">
        <v>68.959999999999994</v>
      </c>
      <c r="BZ585">
        <v>6.75</v>
      </c>
      <c r="CA585">
        <v>5304264</v>
      </c>
      <c r="CB585">
        <v>6338960</v>
      </c>
      <c r="CC585">
        <v>39.022580833333329</v>
      </c>
      <c r="CD585">
        <v>3.41</v>
      </c>
      <c r="CE585">
        <v>29.11373</v>
      </c>
      <c r="CF585">
        <v>5.6581320934918076E-4</v>
      </c>
      <c r="CG585">
        <f t="shared" si="62"/>
        <v>1.6472933007425524E-2</v>
      </c>
      <c r="CH585">
        <v>29.12</v>
      </c>
      <c r="CI585">
        <v>4.53</v>
      </c>
      <c r="CJ585">
        <v>1411206</v>
      </c>
      <c r="CK585">
        <v>1575981</v>
      </c>
      <c r="CL585">
        <v>4.8612019166666665</v>
      </c>
      <c r="CM585">
        <v>0.71250000000000002</v>
      </c>
      <c r="CN585">
        <v>55.426940000000002</v>
      </c>
      <c r="CO585">
        <v>4.6744386593373646E-3</v>
      </c>
      <c r="CP585" s="10">
        <f t="shared" si="40"/>
        <v>0.25908983110477257</v>
      </c>
      <c r="CQ585">
        <v>18.22</v>
      </c>
      <c r="CR585">
        <v>-1.1499999999999999</v>
      </c>
      <c r="CS585">
        <v>5153548</v>
      </c>
      <c r="CT585">
        <v>7927502.5</v>
      </c>
      <c r="CU585">
        <v>30.353701666666666</v>
      </c>
      <c r="CV585">
        <v>5.8425000000000002</v>
      </c>
      <c r="CW585">
        <v>66.90643</v>
      </c>
      <c r="CX585">
        <v>5.6276225759011193E-2</v>
      </c>
      <c r="CY585">
        <f t="shared" si="41"/>
        <v>3.7652413594094791</v>
      </c>
      <c r="CZ585">
        <v>133.57</v>
      </c>
      <c r="DA585">
        <v>9.16</v>
      </c>
      <c r="DB585">
        <v>58778817</v>
      </c>
      <c r="DC585">
        <v>42374589.166666664</v>
      </c>
      <c r="DD585">
        <v>253.10183333333336</v>
      </c>
      <c r="DE585">
        <v>42.160833333333336</v>
      </c>
      <c r="DF585">
        <v>71.176689999999994</v>
      </c>
      <c r="DG585">
        <v>8.4117600250855087E-2</v>
      </c>
      <c r="DH585">
        <f t="shared" si="42"/>
        <v>5.9872123565990343</v>
      </c>
      <c r="DI585">
        <v>65.97</v>
      </c>
      <c r="DJ585">
        <v>9.23</v>
      </c>
      <c r="DK585">
        <v>82011933</v>
      </c>
      <c r="DL585">
        <v>87934600</v>
      </c>
      <c r="DM585">
        <v>334.96927499999998</v>
      </c>
      <c r="DN585">
        <v>45.771666666666668</v>
      </c>
      <c r="DO585">
        <v>325.71600000000001</v>
      </c>
      <c r="DP585">
        <v>7.3453329746975089E-3</v>
      </c>
      <c r="DQ585">
        <f t="shared" si="43"/>
        <v>2.3924924751865739</v>
      </c>
      <c r="DR585">
        <v>18.3</v>
      </c>
      <c r="DS585">
        <v>13.24</v>
      </c>
      <c r="DT585">
        <v>10675412</v>
      </c>
      <c r="DU585">
        <v>9830179.166666666</v>
      </c>
      <c r="DV585">
        <v>29.564408333333333</v>
      </c>
      <c r="DW585">
        <v>3.8083333333333336</v>
      </c>
      <c r="DX585">
        <v>41.917020000000001</v>
      </c>
      <c r="DY585">
        <v>4.599406902223469E-3</v>
      </c>
      <c r="DZ585">
        <f t="shared" si="61"/>
        <v>0.1927934311086392</v>
      </c>
      <c r="EA585">
        <v>65.44</v>
      </c>
      <c r="EB585">
        <v>12.52</v>
      </c>
      <c r="EC585">
        <v>10251715</v>
      </c>
      <c r="ED585">
        <v>6379907.5</v>
      </c>
      <c r="EE585">
        <v>24.1230875</v>
      </c>
      <c r="EF585">
        <v>3.1</v>
      </c>
      <c r="EG585">
        <v>84.732569999999996</v>
      </c>
      <c r="EH585">
        <v>2.6722900622030136E-4</v>
      </c>
      <c r="EI585">
        <f t="shared" si="32"/>
        <v>2.2643000475592118E-2</v>
      </c>
      <c r="EJ585">
        <v>43.53</v>
      </c>
      <c r="EK585">
        <v>-0.77</v>
      </c>
      <c r="EL585">
        <v>274119</v>
      </c>
      <c r="EM585">
        <v>318072.56666666665</v>
      </c>
      <c r="EN585">
        <v>2.3808385833333334</v>
      </c>
      <c r="EO585">
        <v>0.52286708333333332</v>
      </c>
      <c r="EP585">
        <v>86.058970000000002</v>
      </c>
      <c r="EQ585">
        <v>3.8096286256683498E-3</v>
      </c>
      <c r="ER585">
        <f t="shared" si="44"/>
        <v>0.32785271560753376</v>
      </c>
      <c r="ES585">
        <v>120.16</v>
      </c>
      <c r="ET585">
        <v>7.47</v>
      </c>
      <c r="EU585">
        <v>3711075</v>
      </c>
      <c r="EV585">
        <v>5640687.5</v>
      </c>
      <c r="EW585">
        <v>13.067120833333334</v>
      </c>
      <c r="EX585">
        <v>1.7375</v>
      </c>
      <c r="EY585">
        <v>21.576630000000002</v>
      </c>
      <c r="EZ585">
        <v>4.2657967368392412E-3</v>
      </c>
      <c r="FA585">
        <f t="shared" si="33"/>
        <v>9.2041517845987686E-2</v>
      </c>
      <c r="FB585">
        <v>6.08</v>
      </c>
      <c r="FC585">
        <v>19.88</v>
      </c>
      <c r="FD585">
        <v>5790142</v>
      </c>
      <c r="FE585">
        <v>5419951.333333333</v>
      </c>
      <c r="FF585">
        <v>19.399464999999999</v>
      </c>
      <c r="FG585">
        <v>3.1646999999999998</v>
      </c>
      <c r="FH585">
        <v>127.142</v>
      </c>
      <c r="FI585">
        <v>5.8089780045961846E-2</v>
      </c>
      <c r="FJ585">
        <f t="shared" si="45"/>
        <v>7.3856508146036806</v>
      </c>
      <c r="FK585">
        <v>92.23</v>
      </c>
      <c r="FL585">
        <v>11.06</v>
      </c>
      <c r="FM585">
        <v>57215190</v>
      </c>
      <c r="FN585">
        <v>44727706.666666664</v>
      </c>
      <c r="FO585">
        <v>167.881775</v>
      </c>
      <c r="FP585">
        <v>21.138333333333332</v>
      </c>
      <c r="FQ585">
        <v>78.773330000000001</v>
      </c>
      <c r="FR585">
        <v>0.1124237540996765</v>
      </c>
      <c r="FS585">
        <f t="shared" si="46"/>
        <v>8.8559934815326695</v>
      </c>
      <c r="FT585">
        <v>162.02000000000001</v>
      </c>
      <c r="FU585">
        <v>11.8</v>
      </c>
      <c r="FV585">
        <v>126549181</v>
      </c>
      <c r="FW585">
        <v>105918050</v>
      </c>
      <c r="FX585">
        <v>504.14008333333328</v>
      </c>
      <c r="FY585">
        <v>88.305250000000001</v>
      </c>
      <c r="GC585">
        <v>41.11</v>
      </c>
      <c r="GD585">
        <v>6.43</v>
      </c>
      <c r="GE585">
        <v>2410219</v>
      </c>
      <c r="GF585">
        <v>554028.33333333337</v>
      </c>
      <c r="GG585">
        <v>3.7885010833333332</v>
      </c>
      <c r="GH585">
        <v>0.48333333333333334</v>
      </c>
      <c r="GK585" s="10"/>
      <c r="GL585">
        <v>53.26</v>
      </c>
      <c r="GM585">
        <v>7.7</v>
      </c>
      <c r="GN585">
        <v>3547769</v>
      </c>
      <c r="GO585">
        <v>2505089.6666666665</v>
      </c>
      <c r="GP585">
        <v>8.9866561666666662</v>
      </c>
      <c r="GQ585">
        <v>1.4291666666666665</v>
      </c>
      <c r="GU585">
        <v>127.72</v>
      </c>
      <c r="GV585">
        <v>8.6999999999999993</v>
      </c>
      <c r="GW585">
        <v>424158</v>
      </c>
      <c r="GX585">
        <v>724936.08333333337</v>
      </c>
      <c r="GY585">
        <v>2.7489785833333333</v>
      </c>
      <c r="GZ585">
        <v>3.0833333333333334E-2</v>
      </c>
      <c r="HA585">
        <v>11.43716</v>
      </c>
      <c r="HB585">
        <v>4.3985579620750503E-2</v>
      </c>
      <c r="HC585">
        <f t="shared" si="47"/>
        <v>0.50307011181526284</v>
      </c>
      <c r="HD585">
        <v>6.78</v>
      </c>
      <c r="HE585">
        <v>21.22</v>
      </c>
      <c r="HF585">
        <v>95575245</v>
      </c>
      <c r="HG585">
        <v>57525641.666666664</v>
      </c>
      <c r="HH585">
        <v>131.18095833333334</v>
      </c>
      <c r="HI585">
        <v>15.088259166666667</v>
      </c>
      <c r="HJ585">
        <v>106.1126</v>
      </c>
      <c r="HK585">
        <v>1.724627464310861E-2</v>
      </c>
      <c r="HL585">
        <f t="shared" si="48"/>
        <v>1.8300470426943267</v>
      </c>
      <c r="HM585">
        <v>91.04</v>
      </c>
      <c r="HN585">
        <v>8.98</v>
      </c>
      <c r="HO585">
        <v>15827109</v>
      </c>
      <c r="HP585">
        <v>19496362.5</v>
      </c>
      <c r="HQ585">
        <v>83.828508333333332</v>
      </c>
      <c r="HR585">
        <v>7.4491666666666667</v>
      </c>
      <c r="HS585">
        <v>67.882729999999995</v>
      </c>
      <c r="HT585">
        <v>1.724627464310861E-2</v>
      </c>
      <c r="HU585">
        <f t="shared" si="49"/>
        <v>1.1707242051039881</v>
      </c>
      <c r="HV585">
        <v>96.56</v>
      </c>
      <c r="HW585">
        <v>11.52</v>
      </c>
      <c r="HX585">
        <v>3811377</v>
      </c>
      <c r="HY585">
        <v>6655227.5</v>
      </c>
      <c r="HZ585">
        <v>18.168543333333332</v>
      </c>
      <c r="IA585">
        <v>7.4491666666666667</v>
      </c>
      <c r="IB585">
        <v>27.922370000000001</v>
      </c>
      <c r="IC585">
        <v>6.1167134247917428E-3</v>
      </c>
      <c r="ID585">
        <f t="shared" si="50"/>
        <v>0.17079313543100222</v>
      </c>
      <c r="IE585">
        <v>58.65</v>
      </c>
      <c r="IF585">
        <v>-1.19</v>
      </c>
      <c r="IG585">
        <v>4431307</v>
      </c>
      <c r="IH585">
        <v>5878862.5</v>
      </c>
      <c r="II585">
        <v>42.483103333333332</v>
      </c>
      <c r="IJ585">
        <v>9.7016666666666662</v>
      </c>
      <c r="IK585">
        <v>32.700870000000002</v>
      </c>
      <c r="IL585">
        <v>1.4135828905127719E-2</v>
      </c>
      <c r="IM585">
        <f t="shared" si="63"/>
        <v>0.46225390336882388</v>
      </c>
      <c r="IN585">
        <v>57.64</v>
      </c>
      <c r="IO585">
        <v>10.4</v>
      </c>
      <c r="IP585">
        <v>38326432</v>
      </c>
      <c r="IQ585">
        <v>36427946.666666664</v>
      </c>
      <c r="IR585">
        <v>92.016624999999991</v>
      </c>
      <c r="IS585">
        <v>11.730833333333335</v>
      </c>
      <c r="IT585">
        <v>120.0474</v>
      </c>
      <c r="IU585">
        <v>7.2432823704567497E-3</v>
      </c>
      <c r="IV585">
        <f t="shared" si="51"/>
        <v>0.86953721603916956</v>
      </c>
      <c r="IW585">
        <v>98.31</v>
      </c>
      <c r="IX585">
        <v>12.71</v>
      </c>
      <c r="IY585">
        <v>10159524</v>
      </c>
      <c r="IZ585">
        <v>6544476.666666667</v>
      </c>
      <c r="JA585">
        <v>23.291033333333331</v>
      </c>
      <c r="JB585">
        <v>3.2291666666666665</v>
      </c>
      <c r="JC585">
        <v>51.515860000000004</v>
      </c>
      <c r="JD585">
        <v>2.0877668981625413E-3</v>
      </c>
      <c r="JE585">
        <f t="shared" si="29"/>
        <v>0.10755310723837574</v>
      </c>
      <c r="JF585">
        <v>83.52</v>
      </c>
      <c r="JG585">
        <v>10.08</v>
      </c>
      <c r="JH585">
        <v>5374801</v>
      </c>
      <c r="JI585">
        <v>4571250.833333333</v>
      </c>
      <c r="JJ585">
        <v>17.460075</v>
      </c>
      <c r="JK585">
        <v>2.1441666666666666</v>
      </c>
      <c r="JL585">
        <v>51.004489999999997</v>
      </c>
      <c r="JM585">
        <v>1.1960985347361243E-3</v>
      </c>
      <c r="JN585">
        <f t="shared" si="34"/>
        <v>6.1006395753963306E-2</v>
      </c>
      <c r="JO585">
        <v>136.36000000000001</v>
      </c>
      <c r="JP585">
        <v>9.6</v>
      </c>
      <c r="JQ585">
        <v>1980071</v>
      </c>
      <c r="JR585">
        <v>1672115.1666666667</v>
      </c>
      <c r="JS585">
        <v>6.6652783333333332</v>
      </c>
      <c r="JT585">
        <v>1.1433333333333333</v>
      </c>
      <c r="JU585">
        <v>22.08737</v>
      </c>
      <c r="JV585">
        <v>2.2192099998361754E-2</v>
      </c>
      <c r="JW585">
        <f t="shared" si="52"/>
        <v>0.49016512374081544</v>
      </c>
      <c r="JX585">
        <v>159.25</v>
      </c>
      <c r="JY585">
        <v>13.86</v>
      </c>
      <c r="JZ585">
        <v>46230883</v>
      </c>
      <c r="KA585">
        <v>34147304.166666664</v>
      </c>
      <c r="KB585">
        <v>162.19750833333333</v>
      </c>
      <c r="KC585">
        <v>19.766449999999999</v>
      </c>
      <c r="KD585">
        <v>82.739890000000003</v>
      </c>
      <c r="KE585">
        <v>3.2043402248380114E-2</v>
      </c>
      <c r="KF585">
        <f t="shared" si="53"/>
        <v>2.6512675772567236</v>
      </c>
      <c r="KG585">
        <v>62.9</v>
      </c>
      <c r="KH585">
        <v>10.77</v>
      </c>
      <c r="KI585">
        <v>40617436</v>
      </c>
      <c r="KJ585">
        <v>27888855.833333332</v>
      </c>
      <c r="KK585">
        <v>114.79533333333335</v>
      </c>
      <c r="KL585">
        <v>16.115833333333331</v>
      </c>
      <c r="KM585">
        <v>41.818840000000002</v>
      </c>
      <c r="KN585">
        <v>8.2477933366975759E-3</v>
      </c>
      <c r="KO585">
        <f t="shared" si="54"/>
        <v>0.34491314990042204</v>
      </c>
      <c r="KP585">
        <v>40.33</v>
      </c>
      <c r="KQ585">
        <v>0.22</v>
      </c>
      <c r="KR585">
        <v>8850606</v>
      </c>
      <c r="KS585">
        <v>6456804.166666667</v>
      </c>
      <c r="KT585">
        <v>58.792872499999994</v>
      </c>
      <c r="KU585">
        <v>13.2325</v>
      </c>
      <c r="KV585">
        <v>78.429370000000006</v>
      </c>
      <c r="KW585">
        <v>1.0055647842239163E-2</v>
      </c>
      <c r="KX585">
        <f t="shared" si="55"/>
        <v>0.78865812520867695</v>
      </c>
      <c r="KY585">
        <v>126.97</v>
      </c>
      <c r="KZ585">
        <v>4.7</v>
      </c>
      <c r="LA585">
        <v>7110294</v>
      </c>
      <c r="LB585">
        <v>4452622.333333333</v>
      </c>
      <c r="LC585">
        <v>29.777133333333335</v>
      </c>
      <c r="LD585">
        <v>5.2739950000000002</v>
      </c>
      <c r="LE585">
        <v>4.7225159999999997</v>
      </c>
      <c r="LF585">
        <v>2.3580624385713952E-2</v>
      </c>
      <c r="LG585">
        <f t="shared" si="56"/>
        <v>0.1113598759515243</v>
      </c>
      <c r="LH585">
        <v>60.23</v>
      </c>
      <c r="LI585">
        <v>11.5</v>
      </c>
      <c r="LJ585">
        <v>63734384</v>
      </c>
      <c r="LK585">
        <v>24746778.333333332</v>
      </c>
      <c r="LL585">
        <v>69.22378333333333</v>
      </c>
      <c r="LM585">
        <v>9.2516666666666669</v>
      </c>
      <c r="LN585">
        <v>90.594309999999993</v>
      </c>
      <c r="LO585">
        <v>5.2902784166788952E-2</v>
      </c>
      <c r="LP585">
        <f t="shared" si="57"/>
        <v>4.7926912286691694</v>
      </c>
      <c r="LQ585">
        <v>124.81</v>
      </c>
      <c r="LR585">
        <v>6.82</v>
      </c>
      <c r="LS585">
        <v>58626822</v>
      </c>
      <c r="LT585">
        <v>61419775</v>
      </c>
      <c r="LU585">
        <v>220.96816666666666</v>
      </c>
      <c r="LV585">
        <v>30.22583333333333</v>
      </c>
      <c r="LW585">
        <v>57.244880000000002</v>
      </c>
      <c r="LX585">
        <v>0.32437539017770151</v>
      </c>
      <c r="LY585" s="10">
        <f t="shared" si="58"/>
        <v>18.568830285675702</v>
      </c>
      <c r="LZ585">
        <v>59.53</v>
      </c>
      <c r="MA585">
        <v>8.4700000000000006</v>
      </c>
      <c r="MB585">
        <v>276119323</v>
      </c>
      <c r="MC585">
        <v>565344000</v>
      </c>
      <c r="MD585">
        <v>2126.1134166666666</v>
      </c>
      <c r="ME585">
        <v>321.31735833333335</v>
      </c>
      <c r="MF585" s="13"/>
      <c r="MG585" s="13"/>
      <c r="MH585" s="13"/>
      <c r="MI585" s="12"/>
      <c r="MJ585" s="12"/>
      <c r="MK585" s="12"/>
      <c r="MM585" s="14"/>
      <c r="MN585" s="14"/>
      <c r="MO585" s="14"/>
      <c r="MP585" s="14"/>
      <c r="MQ585" s="16"/>
      <c r="MR585" s="16"/>
      <c r="MS585" s="16"/>
      <c r="MT585" s="16"/>
      <c r="NC585" s="14"/>
      <c r="ND585" s="14"/>
      <c r="NE585" s="14"/>
      <c r="NF585" s="14"/>
      <c r="NG585" s="16"/>
      <c r="NH585" s="16"/>
      <c r="NI585" s="16"/>
      <c r="NJ585" s="16"/>
      <c r="NK585" s="13"/>
      <c r="NL585" s="13"/>
      <c r="NM585" s="13"/>
      <c r="NN585" s="13"/>
      <c r="NO585" s="12"/>
      <c r="NP585" s="12"/>
      <c r="NQ585" s="12"/>
      <c r="NR585" s="12"/>
      <c r="NW585" s="16"/>
      <c r="NX585" s="16"/>
      <c r="NY585" s="16"/>
      <c r="NZ585" s="16"/>
      <c r="PN585"/>
      <c r="QU585" s="16"/>
      <c r="QV585" s="16"/>
      <c r="QW585" s="16"/>
      <c r="QX585" s="16"/>
      <c r="RK585" s="16"/>
      <c r="RL585" s="16"/>
      <c r="RM585" s="16"/>
      <c r="RN585" s="16"/>
      <c r="RW585" s="14"/>
      <c r="RX585" s="14"/>
      <c r="RY585" s="14"/>
      <c r="RZ585" s="14"/>
      <c r="SA585" s="16"/>
      <c r="SB585" s="16"/>
      <c r="SC585" s="16"/>
      <c r="SD585" s="16"/>
    </row>
    <row r="586" spans="1:498" hidden="1" x14ac:dyDescent="0.35">
      <c r="A586" s="2">
        <v>35916</v>
      </c>
      <c r="B586">
        <v>49.115090000000002</v>
      </c>
      <c r="C586">
        <v>1.6736949702130719E-2</v>
      </c>
      <c r="D586">
        <f t="shared" si="35"/>
        <v>0.82203679094562354</v>
      </c>
      <c r="E586">
        <v>25.25</v>
      </c>
      <c r="F586">
        <v>19.21</v>
      </c>
      <c r="G586">
        <v>18701707</v>
      </c>
      <c r="H586">
        <v>56689386.666666664</v>
      </c>
      <c r="I586">
        <v>103.86086666666667</v>
      </c>
      <c r="J586">
        <v>16.622583333333335</v>
      </c>
      <c r="K586">
        <v>66.194730000000007</v>
      </c>
      <c r="L586">
        <v>8.6914728001623205E-3</v>
      </c>
      <c r="M586">
        <f t="shared" si="36"/>
        <v>0.57532969530908884</v>
      </c>
      <c r="N586">
        <v>62.1</v>
      </c>
      <c r="O586">
        <v>11.62</v>
      </c>
      <c r="P586">
        <v>7978465</v>
      </c>
      <c r="Q586">
        <v>6625374.166666667</v>
      </c>
      <c r="R586">
        <v>32.437270833333336</v>
      </c>
      <c r="S586">
        <v>4.6516666666666664</v>
      </c>
      <c r="T586">
        <v>69.546530000000004</v>
      </c>
      <c r="U586">
        <v>1.0264092314469897E-2</v>
      </c>
      <c r="V586">
        <f t="shared" si="37"/>
        <v>0.71383200407105019</v>
      </c>
      <c r="W586">
        <v>46.56</v>
      </c>
      <c r="X586">
        <v>14.72</v>
      </c>
      <c r="Y586">
        <v>10203186</v>
      </c>
      <c r="Z586">
        <v>13153128.333333334</v>
      </c>
      <c r="AA586">
        <v>61.28220833333333</v>
      </c>
      <c r="AB586">
        <v>6.8408333333333333</v>
      </c>
      <c r="AC586">
        <v>52.930700000000002</v>
      </c>
      <c r="AD586">
        <v>2.865720018862147E-2</v>
      </c>
      <c r="AE586">
        <f t="shared" si="38"/>
        <v>1.5168456660238665</v>
      </c>
      <c r="AF586">
        <v>38.700000000000003</v>
      </c>
      <c r="AG586">
        <v>4.6900000000000004</v>
      </c>
      <c r="AH586">
        <v>30329968</v>
      </c>
      <c r="AI586">
        <v>71140453.333333328</v>
      </c>
      <c r="AJ586">
        <v>286.76409999999998</v>
      </c>
      <c r="AK586">
        <v>46.832610833333327</v>
      </c>
      <c r="AL586">
        <v>23.515260000000001</v>
      </c>
      <c r="AM586">
        <v>5.6499153773428117E-3</v>
      </c>
      <c r="AN586">
        <f t="shared" si="39"/>
        <v>0.13285922907621434</v>
      </c>
      <c r="AO586">
        <v>92.16</v>
      </c>
      <c r="AP586">
        <v>8.34</v>
      </c>
      <c r="AQ586">
        <v>15127801</v>
      </c>
      <c r="AR586">
        <v>7770020.833333333</v>
      </c>
      <c r="AS586">
        <v>23.456316666666666</v>
      </c>
      <c r="AT586">
        <v>2.9579166666666663</v>
      </c>
      <c r="AU586">
        <v>12.336029999999999</v>
      </c>
      <c r="AV586">
        <v>9.0834792058648826E-3</v>
      </c>
      <c r="AW586">
        <f t="shared" si="59"/>
        <v>0.11205407198792536</v>
      </c>
      <c r="AX586">
        <v>342.18</v>
      </c>
      <c r="AY586">
        <v>25.25</v>
      </c>
      <c r="AZ586">
        <v>37792170</v>
      </c>
      <c r="BA586">
        <v>23998720</v>
      </c>
      <c r="BB586">
        <v>28.876760000000001</v>
      </c>
      <c r="BC586">
        <v>4.1902618333333335</v>
      </c>
      <c r="BD586">
        <v>19.955829999999999</v>
      </c>
      <c r="BE586">
        <v>1.1548881153219408E-3</v>
      </c>
      <c r="BF586">
        <f t="shared" si="31"/>
        <v>2.3046750898385045E-2</v>
      </c>
      <c r="BG586">
        <v>258.27999999999997</v>
      </c>
      <c r="BH586">
        <v>26.54</v>
      </c>
      <c r="BI586">
        <v>3782840</v>
      </c>
      <c r="BJ586">
        <v>1212111.4166666667</v>
      </c>
      <c r="BK586">
        <v>2.9810366666666668</v>
      </c>
      <c r="BM586">
        <v>47.721609999999998</v>
      </c>
      <c r="BN586">
        <v>6.0710264756344999E-3</v>
      </c>
      <c r="BO586">
        <f t="shared" si="30"/>
        <v>0.28971915776990409</v>
      </c>
      <c r="BP586">
        <v>44.25</v>
      </c>
      <c r="BQ586">
        <v>13.62</v>
      </c>
      <c r="BR586">
        <v>10265431</v>
      </c>
      <c r="BS586">
        <v>11530226.666666666</v>
      </c>
      <c r="BU586">
        <v>5.3850000000000007</v>
      </c>
      <c r="BV586">
        <v>27.359660000000002</v>
      </c>
      <c r="BW586">
        <v>6.110657891303873E-3</v>
      </c>
      <c r="BX586">
        <f t="shared" si="60"/>
        <v>0.16718552228239092</v>
      </c>
      <c r="BY586">
        <v>32.869999999999997</v>
      </c>
      <c r="BZ586">
        <v>11.86</v>
      </c>
      <c r="CA586">
        <v>5304264</v>
      </c>
      <c r="CB586">
        <v>6338960</v>
      </c>
      <c r="CC586">
        <v>39.022580833333329</v>
      </c>
      <c r="CD586">
        <v>3.41</v>
      </c>
      <c r="CE586">
        <v>23.874549999999999</v>
      </c>
      <c r="CF586">
        <v>5.6581320934918076E-4</v>
      </c>
      <c r="CG586">
        <f t="shared" si="62"/>
        <v>1.3508535757267483E-2</v>
      </c>
      <c r="CH586">
        <v>54.43</v>
      </c>
      <c r="CI586">
        <v>10.41</v>
      </c>
      <c r="CJ586">
        <v>1411206</v>
      </c>
      <c r="CK586">
        <v>1575981</v>
      </c>
      <c r="CL586">
        <v>4.8612019166666665</v>
      </c>
      <c r="CM586">
        <v>0.71250000000000002</v>
      </c>
      <c r="CN586">
        <v>58.018630000000002</v>
      </c>
      <c r="CO586">
        <v>4.6744386593373646E-3</v>
      </c>
      <c r="CP586" s="10">
        <f t="shared" si="40"/>
        <v>0.27120452703379061</v>
      </c>
      <c r="CQ586">
        <v>52.52</v>
      </c>
      <c r="CR586">
        <v>6.49</v>
      </c>
      <c r="CS586">
        <v>5153548</v>
      </c>
      <c r="CT586">
        <v>7927502.5</v>
      </c>
      <c r="CU586">
        <v>30.353701666666666</v>
      </c>
      <c r="CV586">
        <v>5.8425000000000002</v>
      </c>
      <c r="CW586">
        <v>69.666300000000007</v>
      </c>
      <c r="CX586">
        <v>5.6276225759011193E-2</v>
      </c>
      <c r="CY586">
        <f t="shared" si="41"/>
        <v>3.9205564265950019</v>
      </c>
      <c r="CZ586">
        <v>45.95</v>
      </c>
      <c r="DA586">
        <v>14.92</v>
      </c>
      <c r="DB586">
        <v>58778817</v>
      </c>
      <c r="DC586">
        <v>42374589.166666664</v>
      </c>
      <c r="DD586">
        <v>253.10183333333336</v>
      </c>
      <c r="DE586">
        <v>42.160833333333336</v>
      </c>
      <c r="DF586">
        <v>72.504980000000003</v>
      </c>
      <c r="DG586">
        <v>8.4117600250855087E-2</v>
      </c>
      <c r="DH586">
        <f t="shared" si="42"/>
        <v>6.0989449238362434</v>
      </c>
      <c r="DI586">
        <v>38.590000000000003</v>
      </c>
      <c r="DJ586">
        <v>14.18</v>
      </c>
      <c r="DK586">
        <v>82011933</v>
      </c>
      <c r="DL586">
        <v>87934600</v>
      </c>
      <c r="DM586">
        <v>334.96927499999998</v>
      </c>
      <c r="DN586">
        <v>45.771666666666668</v>
      </c>
      <c r="DO586">
        <v>355.56270000000001</v>
      </c>
      <c r="DP586">
        <v>7.3453329746975089E-3</v>
      </c>
      <c r="DQ586">
        <f t="shared" si="43"/>
        <v>2.6117264248824781</v>
      </c>
      <c r="DR586">
        <v>79.489999999999995</v>
      </c>
      <c r="DS586">
        <v>16.21</v>
      </c>
      <c r="DT586">
        <v>10675412</v>
      </c>
      <c r="DU586">
        <v>9830179.166666666</v>
      </c>
      <c r="DV586">
        <v>29.564408333333333</v>
      </c>
      <c r="DW586">
        <v>3.8083333333333336</v>
      </c>
      <c r="DX586">
        <v>37.96931</v>
      </c>
      <c r="DY586">
        <v>4.599406902223469E-3</v>
      </c>
      <c r="DZ586">
        <f t="shared" si="61"/>
        <v>0.17463630648666259</v>
      </c>
      <c r="EA586">
        <v>63.18</v>
      </c>
      <c r="EB586">
        <v>15.81</v>
      </c>
      <c r="EC586">
        <v>10251715</v>
      </c>
      <c r="ED586">
        <v>6379907.5</v>
      </c>
      <c r="EE586">
        <v>24.1230875</v>
      </c>
      <c r="EF586">
        <v>3.1</v>
      </c>
      <c r="EG586">
        <v>87.302149999999997</v>
      </c>
      <c r="EH586">
        <v>2.6722900622030136E-4</v>
      </c>
      <c r="EI586">
        <f t="shared" si="32"/>
        <v>2.3329666785395681E-2</v>
      </c>
      <c r="EJ586">
        <v>55.63</v>
      </c>
      <c r="EK586">
        <v>4.01</v>
      </c>
      <c r="EL586">
        <v>274119</v>
      </c>
      <c r="EM586">
        <v>318072.56666666665</v>
      </c>
      <c r="EN586">
        <v>2.3808385833333334</v>
      </c>
      <c r="EO586">
        <v>0.52286708333333332</v>
      </c>
      <c r="EP586">
        <v>84.752830000000003</v>
      </c>
      <c r="EQ586">
        <v>3.8096286256683498E-3</v>
      </c>
      <c r="ER586">
        <f t="shared" si="44"/>
        <v>0.32287680727440332</v>
      </c>
      <c r="ES586">
        <v>37.68</v>
      </c>
      <c r="ET586">
        <v>11.74</v>
      </c>
      <c r="EU586">
        <v>3711075</v>
      </c>
      <c r="EV586">
        <v>5640687.5</v>
      </c>
      <c r="EW586">
        <v>13.067120833333334</v>
      </c>
      <c r="EX586">
        <v>1.7375</v>
      </c>
      <c r="EY586">
        <v>22.391490000000001</v>
      </c>
      <c r="EZ586">
        <v>4.2657967368392412E-3</v>
      </c>
      <c r="FA586">
        <f t="shared" si="33"/>
        <v>9.5517544974968505E-2</v>
      </c>
      <c r="FB586">
        <v>5.66</v>
      </c>
      <c r="FC586">
        <v>22.03</v>
      </c>
      <c r="FD586">
        <v>5790142</v>
      </c>
      <c r="FE586">
        <v>5419951.333333333</v>
      </c>
      <c r="FF586">
        <v>19.399464999999999</v>
      </c>
      <c r="FG586">
        <v>3.1646999999999998</v>
      </c>
      <c r="FH586">
        <v>124.07689999999999</v>
      </c>
      <c r="FI586">
        <v>5.8089780045961846E-2</v>
      </c>
      <c r="FJ586">
        <f t="shared" si="45"/>
        <v>7.2075998297848027</v>
      </c>
      <c r="FK586">
        <v>66.69</v>
      </c>
      <c r="FL586">
        <v>15.65</v>
      </c>
      <c r="FM586">
        <v>57215190</v>
      </c>
      <c r="FN586">
        <v>44727706.666666664</v>
      </c>
      <c r="FO586">
        <v>167.881775</v>
      </c>
      <c r="FP586">
        <v>21.138333333333332</v>
      </c>
      <c r="FQ586">
        <v>78.267939999999996</v>
      </c>
      <c r="FR586">
        <v>0.1124237540996765</v>
      </c>
      <c r="FS586">
        <f t="shared" si="46"/>
        <v>8.7991756404482349</v>
      </c>
      <c r="FT586">
        <v>197.56</v>
      </c>
      <c r="FU586">
        <v>16</v>
      </c>
      <c r="FV586">
        <v>126549181</v>
      </c>
      <c r="FW586">
        <v>105918050</v>
      </c>
      <c r="FX586">
        <v>504.14008333333328</v>
      </c>
      <c r="FY586">
        <v>88.305250000000001</v>
      </c>
      <c r="GC586">
        <v>58.5</v>
      </c>
      <c r="GD586">
        <v>11.8</v>
      </c>
      <c r="GE586">
        <v>2410219</v>
      </c>
      <c r="GF586">
        <v>554028.33333333337</v>
      </c>
      <c r="GG586">
        <v>3.7885010833333332</v>
      </c>
      <c r="GH586">
        <v>0.48333333333333334</v>
      </c>
      <c r="GK586" s="10"/>
      <c r="GL586">
        <v>53.2</v>
      </c>
      <c r="GM586">
        <v>12.69</v>
      </c>
      <c r="GN586">
        <v>3547769</v>
      </c>
      <c r="GO586">
        <v>2505089.6666666665</v>
      </c>
      <c r="GP586">
        <v>8.9866561666666662</v>
      </c>
      <c r="GQ586">
        <v>1.4291666666666665</v>
      </c>
      <c r="GU586">
        <v>52.51</v>
      </c>
      <c r="GV586">
        <v>14.63</v>
      </c>
      <c r="GW586">
        <v>424158</v>
      </c>
      <c r="GX586">
        <v>724936.08333333337</v>
      </c>
      <c r="GY586">
        <v>2.7489785833333333</v>
      </c>
      <c r="GZ586">
        <v>3.0833333333333334E-2</v>
      </c>
      <c r="HA586">
        <v>10.73176</v>
      </c>
      <c r="HB586">
        <v>4.3985579620750503E-2</v>
      </c>
      <c r="HC586">
        <f t="shared" si="47"/>
        <v>0.47204268395078541</v>
      </c>
      <c r="HD586">
        <v>15.09</v>
      </c>
      <c r="HE586">
        <v>24.78</v>
      </c>
      <c r="HF586">
        <v>95575245</v>
      </c>
      <c r="HG586">
        <v>57525641.666666664</v>
      </c>
      <c r="HH586">
        <v>131.18095833333334</v>
      </c>
      <c r="HI586">
        <v>15.088259166666667</v>
      </c>
      <c r="HJ586">
        <v>107.5005</v>
      </c>
      <c r="HK586">
        <v>1.724627464310861E-2</v>
      </c>
      <c r="HL586">
        <f t="shared" si="48"/>
        <v>1.8539831472714972</v>
      </c>
      <c r="HM586">
        <v>37.86</v>
      </c>
      <c r="HN586">
        <v>14.35</v>
      </c>
      <c r="HO586">
        <v>15827109</v>
      </c>
      <c r="HP586">
        <v>19496362.5</v>
      </c>
      <c r="HQ586">
        <v>83.828508333333332</v>
      </c>
      <c r="HR586">
        <v>7.4491666666666667</v>
      </c>
      <c r="HS586">
        <v>65.657809999999998</v>
      </c>
      <c r="HT586">
        <v>1.724627464310861E-2</v>
      </c>
      <c r="HU586">
        <f t="shared" si="49"/>
        <v>1.132352623725043</v>
      </c>
      <c r="HV586">
        <v>135.61000000000001</v>
      </c>
      <c r="HW586">
        <v>8.7799999999999994</v>
      </c>
      <c r="HX586">
        <v>3811377</v>
      </c>
      <c r="HY586">
        <v>6655227.5</v>
      </c>
      <c r="HZ586">
        <v>18.168543333333332</v>
      </c>
      <c r="IA586">
        <v>7.4491666666666667</v>
      </c>
      <c r="IB586">
        <v>27.739280000000001</v>
      </c>
      <c r="IC586">
        <v>6.1167134247917428E-3</v>
      </c>
      <c r="ID586">
        <f t="shared" si="50"/>
        <v>0.16967322637005711</v>
      </c>
      <c r="IE586">
        <v>48.31</v>
      </c>
      <c r="IF586">
        <v>4.63</v>
      </c>
      <c r="IG586">
        <v>4431307</v>
      </c>
      <c r="IH586">
        <v>5878862.5</v>
      </c>
      <c r="II586">
        <v>42.483103333333332</v>
      </c>
      <c r="IJ586">
        <v>9.7016666666666662</v>
      </c>
      <c r="IK586">
        <v>32.659759999999999</v>
      </c>
      <c r="IL586">
        <v>1.4135828905127719E-2</v>
      </c>
      <c r="IM586">
        <f t="shared" si="63"/>
        <v>0.46167277944253404</v>
      </c>
      <c r="IN586">
        <v>48.47</v>
      </c>
      <c r="IO586">
        <v>14.07</v>
      </c>
      <c r="IP586">
        <v>38326432</v>
      </c>
      <c r="IQ586">
        <v>36427946.666666664</v>
      </c>
      <c r="IR586">
        <v>92.016624999999991</v>
      </c>
      <c r="IS586">
        <v>11.730833333333335</v>
      </c>
      <c r="IT586">
        <v>117.4038</v>
      </c>
      <c r="IU586">
        <v>7.2432823704567497E-3</v>
      </c>
      <c r="IV586">
        <f t="shared" si="51"/>
        <v>0.85038887476463021</v>
      </c>
      <c r="IW586">
        <v>112.84</v>
      </c>
      <c r="IX586">
        <v>15.98</v>
      </c>
      <c r="IY586">
        <v>10159524</v>
      </c>
      <c r="IZ586">
        <v>6544476.666666667</v>
      </c>
      <c r="JA586">
        <v>23.291033333333331</v>
      </c>
      <c r="JB586">
        <v>3.2291666666666665</v>
      </c>
      <c r="JC586">
        <v>47.03237</v>
      </c>
      <c r="JD586">
        <v>2.0877668981625413E-3</v>
      </c>
      <c r="JE586">
        <f t="shared" si="29"/>
        <v>9.8192625228132963E-2</v>
      </c>
      <c r="JF586">
        <v>69.180000000000007</v>
      </c>
      <c r="JG586">
        <v>13.4</v>
      </c>
      <c r="JH586">
        <v>5374801</v>
      </c>
      <c r="JI586">
        <v>4571250.833333333</v>
      </c>
      <c r="JJ586">
        <v>17.460075</v>
      </c>
      <c r="JK586">
        <v>2.1441666666666666</v>
      </c>
      <c r="JL586">
        <v>51.004489999999997</v>
      </c>
      <c r="JM586">
        <v>1.1960985347361243E-3</v>
      </c>
      <c r="JN586">
        <f t="shared" si="34"/>
        <v>6.1006395753963306E-2</v>
      </c>
      <c r="JO586">
        <v>71.25</v>
      </c>
      <c r="JP586">
        <v>13.45</v>
      </c>
      <c r="JQ586">
        <v>1980071</v>
      </c>
      <c r="JR586">
        <v>1672115.1666666667</v>
      </c>
      <c r="JS586">
        <v>6.6652783333333332</v>
      </c>
      <c r="JT586">
        <v>1.1433333333333333</v>
      </c>
      <c r="JU586">
        <v>17.716830000000002</v>
      </c>
      <c r="JV586">
        <v>2.2192099998361754E-2</v>
      </c>
      <c r="JW586">
        <f t="shared" si="52"/>
        <v>0.39317366301397549</v>
      </c>
      <c r="JX586">
        <v>116.54</v>
      </c>
      <c r="JY586">
        <v>17.899999999999999</v>
      </c>
      <c r="JZ586">
        <v>46230883</v>
      </c>
      <c r="KA586">
        <v>34147304.166666664</v>
      </c>
      <c r="KB586">
        <v>162.19750833333333</v>
      </c>
      <c r="KC586">
        <v>19.766449999999999</v>
      </c>
      <c r="KD586">
        <v>80.688119999999998</v>
      </c>
      <c r="KE586">
        <v>3.2043402248380114E-2</v>
      </c>
      <c r="KF586">
        <f t="shared" si="53"/>
        <v>2.5855218858255644</v>
      </c>
      <c r="KG586">
        <v>91.87</v>
      </c>
      <c r="KH586">
        <v>14.83</v>
      </c>
      <c r="KI586">
        <v>40617436</v>
      </c>
      <c r="KJ586">
        <v>27888855.833333332</v>
      </c>
      <c r="KK586">
        <v>114.79533333333335</v>
      </c>
      <c r="KL586">
        <v>16.115833333333331</v>
      </c>
      <c r="KM586">
        <v>42.595410000000001</v>
      </c>
      <c r="KN586">
        <v>8.2477933366975759E-3</v>
      </c>
      <c r="KO586">
        <f t="shared" si="54"/>
        <v>0.35131813877190132</v>
      </c>
      <c r="KP586">
        <v>40.9</v>
      </c>
      <c r="KQ586">
        <v>6.92</v>
      </c>
      <c r="KR586">
        <v>8850606</v>
      </c>
      <c r="KS586">
        <v>6456804.166666667</v>
      </c>
      <c r="KT586">
        <v>58.792872499999994</v>
      </c>
      <c r="KU586">
        <v>13.2325</v>
      </c>
      <c r="KV586">
        <v>79.691929999999999</v>
      </c>
      <c r="KW586">
        <v>1.0055647842239163E-2</v>
      </c>
      <c r="KX586">
        <f t="shared" si="55"/>
        <v>0.80135398394837443</v>
      </c>
      <c r="KY586">
        <v>59.31</v>
      </c>
      <c r="KZ586">
        <v>10.09</v>
      </c>
      <c r="LA586">
        <v>7110294</v>
      </c>
      <c r="LB586">
        <v>4452622.333333333</v>
      </c>
      <c r="LC586">
        <v>29.777133333333335</v>
      </c>
      <c r="LD586">
        <v>5.2739950000000002</v>
      </c>
      <c r="LE586">
        <v>5.0683379999999998</v>
      </c>
      <c r="LF586">
        <v>2.3580624385713952E-2</v>
      </c>
      <c r="LG586">
        <f t="shared" si="56"/>
        <v>0.11951457463784067</v>
      </c>
      <c r="LH586">
        <v>91.27</v>
      </c>
      <c r="LI586">
        <v>14.7</v>
      </c>
      <c r="LJ586">
        <v>63734384</v>
      </c>
      <c r="LK586">
        <v>24746778.333333332</v>
      </c>
      <c r="LL586">
        <v>69.22378333333333</v>
      </c>
      <c r="LM586">
        <v>9.2516666666666669</v>
      </c>
      <c r="LN586">
        <v>90.021370000000005</v>
      </c>
      <c r="LO586">
        <v>5.2902784166788952E-2</v>
      </c>
      <c r="LP586">
        <f t="shared" si="57"/>
        <v>4.7623811075086504</v>
      </c>
      <c r="LQ586">
        <v>41.41</v>
      </c>
      <c r="LR586">
        <v>11.6</v>
      </c>
      <c r="LS586">
        <v>58626822</v>
      </c>
      <c r="LT586">
        <v>61419775</v>
      </c>
      <c r="LU586">
        <v>220.96816666666666</v>
      </c>
      <c r="LV586">
        <v>30.22583333333333</v>
      </c>
      <c r="LW586">
        <v>56.889429999999997</v>
      </c>
      <c r="LX586">
        <v>0.32437539017770151</v>
      </c>
      <c r="LY586" s="10">
        <f t="shared" si="58"/>
        <v>18.453531053237036</v>
      </c>
      <c r="LZ586">
        <v>59.39</v>
      </c>
      <c r="MA586">
        <v>14.95</v>
      </c>
      <c r="MB586">
        <v>276119323</v>
      </c>
      <c r="MC586">
        <v>565344000</v>
      </c>
      <c r="MD586">
        <v>2126.1134166666666</v>
      </c>
      <c r="ME586">
        <v>321.31735833333335</v>
      </c>
      <c r="MF586" s="13"/>
      <c r="MG586" s="13"/>
      <c r="MH586" s="13"/>
      <c r="MI586" s="12"/>
      <c r="MJ586" s="12"/>
      <c r="MK586" s="12"/>
      <c r="MM586" s="14"/>
      <c r="MN586" s="14"/>
      <c r="MO586" s="14"/>
      <c r="MP586" s="14"/>
      <c r="MQ586" s="16"/>
      <c r="MR586" s="16"/>
      <c r="MS586" s="16"/>
      <c r="MT586" s="16"/>
      <c r="NC586" s="14"/>
      <c r="ND586" s="14"/>
      <c r="NE586" s="14"/>
      <c r="NF586" s="14"/>
      <c r="NG586" s="16"/>
      <c r="NH586" s="16"/>
      <c r="NI586" s="16"/>
      <c r="NJ586" s="16"/>
      <c r="NK586" s="13"/>
      <c r="NL586" s="13"/>
      <c r="NM586" s="13"/>
      <c r="NN586" s="13"/>
      <c r="NO586" s="12"/>
      <c r="NP586" s="12"/>
      <c r="NQ586" s="12"/>
      <c r="NR586" s="12"/>
      <c r="NW586" s="16"/>
      <c r="NX586" s="16"/>
      <c r="NY586" s="16"/>
      <c r="NZ586" s="16"/>
      <c r="PN586"/>
      <c r="QU586" s="16"/>
      <c r="QV586" s="16"/>
      <c r="QW586" s="16"/>
      <c r="QX586" s="16"/>
      <c r="RK586" s="16"/>
      <c r="RL586" s="16"/>
      <c r="RM586" s="16"/>
      <c r="RN586" s="16"/>
      <c r="RW586" s="14"/>
      <c r="RX586" s="14"/>
      <c r="RY586" s="14"/>
      <c r="RZ586" s="14"/>
      <c r="SA586" s="16"/>
      <c r="SB586" s="16"/>
      <c r="SC586" s="16"/>
      <c r="SD586" s="16"/>
    </row>
    <row r="587" spans="1:498" hidden="1" x14ac:dyDescent="0.35">
      <c r="A587" s="2">
        <v>35947</v>
      </c>
      <c r="B587">
        <v>46.649859999999997</v>
      </c>
      <c r="C587">
        <v>1.6736949702130719E-2</v>
      </c>
      <c r="D587">
        <f t="shared" si="35"/>
        <v>0.78077636043143972</v>
      </c>
      <c r="E587">
        <v>37.74</v>
      </c>
      <c r="F587">
        <v>15.41</v>
      </c>
      <c r="G587">
        <v>18701707</v>
      </c>
      <c r="H587">
        <v>56689386.666666664</v>
      </c>
      <c r="I587">
        <v>103.86086666666667</v>
      </c>
      <c r="J587">
        <v>16.622583333333335</v>
      </c>
      <c r="K587">
        <v>64.149630000000002</v>
      </c>
      <c r="L587">
        <v>8.6914728001623205E-3</v>
      </c>
      <c r="M587">
        <f t="shared" si="36"/>
        <v>0.55755476428547679</v>
      </c>
      <c r="N587">
        <v>144</v>
      </c>
      <c r="O587">
        <v>15.34</v>
      </c>
      <c r="P587">
        <v>7978465</v>
      </c>
      <c r="Q587">
        <v>6625374.166666667</v>
      </c>
      <c r="R587">
        <v>32.437270833333336</v>
      </c>
      <c r="S587">
        <v>4.6516666666666664</v>
      </c>
      <c r="T587">
        <v>73.874880000000005</v>
      </c>
      <c r="U587">
        <v>1.0264092314469897E-2</v>
      </c>
      <c r="V587">
        <f t="shared" si="37"/>
        <v>0.75825858804038593</v>
      </c>
      <c r="W587">
        <v>114.3</v>
      </c>
      <c r="X587">
        <v>16.329999999999998</v>
      </c>
      <c r="Y587">
        <v>10203186</v>
      </c>
      <c r="Z587">
        <v>13153128.333333334</v>
      </c>
      <c r="AA587">
        <v>61.28220833333333</v>
      </c>
      <c r="AB587">
        <v>6.8408333333333333</v>
      </c>
      <c r="AC587">
        <v>51.376269999999998</v>
      </c>
      <c r="AD587">
        <v>2.865720018862147E-2</v>
      </c>
      <c r="AE587">
        <f t="shared" si="38"/>
        <v>1.4723000543346676</v>
      </c>
      <c r="AF587">
        <v>60.45</v>
      </c>
      <c r="AG587">
        <v>10.17</v>
      </c>
      <c r="AH587">
        <v>30329968</v>
      </c>
      <c r="AI587">
        <v>71140453.333333328</v>
      </c>
      <c r="AJ587">
        <v>286.76409999999998</v>
      </c>
      <c r="AK587">
        <v>46.832610833333327</v>
      </c>
      <c r="AL587">
        <v>22.080169999999999</v>
      </c>
      <c r="AM587">
        <v>5.6499153773428117E-3</v>
      </c>
      <c r="AN587">
        <f t="shared" si="39"/>
        <v>0.12475109201734343</v>
      </c>
      <c r="AO587">
        <v>66.150000000000006</v>
      </c>
      <c r="AP587">
        <v>6.6</v>
      </c>
      <c r="AQ587">
        <v>15127801</v>
      </c>
      <c r="AR587">
        <v>7770020.833333333</v>
      </c>
      <c r="AS587">
        <v>23.456316666666666</v>
      </c>
      <c r="AT587">
        <v>2.9579166666666663</v>
      </c>
      <c r="AU587">
        <v>11.392849999999999</v>
      </c>
      <c r="AV587">
        <v>9.0834792058648826E-3</v>
      </c>
      <c r="AW587">
        <f t="shared" si="59"/>
        <v>0.10348671607053772</v>
      </c>
      <c r="AX587">
        <v>303.87</v>
      </c>
      <c r="AY587">
        <v>24.71</v>
      </c>
      <c r="AZ587">
        <v>37792170</v>
      </c>
      <c r="BA587">
        <v>23998720</v>
      </c>
      <c r="BB587">
        <v>28.876760000000001</v>
      </c>
      <c r="BC587">
        <v>4.1902618333333335</v>
      </c>
      <c r="BD587">
        <v>21.092880000000001</v>
      </c>
      <c r="BE587">
        <v>1.1548881153219408E-3</v>
      </c>
      <c r="BF587">
        <f t="shared" si="31"/>
        <v>2.4359916429911858E-2</v>
      </c>
      <c r="BG587">
        <v>377.26</v>
      </c>
      <c r="BH587">
        <v>25.38</v>
      </c>
      <c r="BI587">
        <v>3782840</v>
      </c>
      <c r="BJ587">
        <v>1212111.4166666667</v>
      </c>
      <c r="BK587">
        <v>2.9810366666666668</v>
      </c>
      <c r="BM587">
        <v>44.8142</v>
      </c>
      <c r="BN587">
        <v>6.0710264756344999E-3</v>
      </c>
      <c r="BO587">
        <f t="shared" si="30"/>
        <v>0.27206819468437959</v>
      </c>
      <c r="BP587">
        <v>102.67</v>
      </c>
      <c r="BQ587">
        <v>16.84</v>
      </c>
      <c r="BR587">
        <v>10265431</v>
      </c>
      <c r="BS587">
        <v>11530226.666666666</v>
      </c>
      <c r="BU587">
        <v>5.3850000000000007</v>
      </c>
      <c r="BV587">
        <v>27.345829999999999</v>
      </c>
      <c r="BW587">
        <v>6.110657891303873E-3</v>
      </c>
      <c r="BX587">
        <f t="shared" si="60"/>
        <v>0.16710101188375417</v>
      </c>
      <c r="BY587">
        <v>92.81</v>
      </c>
      <c r="BZ587">
        <v>13.83</v>
      </c>
      <c r="CA587">
        <v>5304264</v>
      </c>
      <c r="CB587">
        <v>6338960</v>
      </c>
      <c r="CC587">
        <v>39.022580833333329</v>
      </c>
      <c r="CD587">
        <v>3.41</v>
      </c>
      <c r="CE587">
        <v>16.64838</v>
      </c>
      <c r="CF587">
        <v>5.6581320934918076E-4</v>
      </c>
      <c r="CG587">
        <f t="shared" si="62"/>
        <v>9.4198733182647137E-3</v>
      </c>
      <c r="CH587">
        <v>99.02</v>
      </c>
      <c r="CI587">
        <v>14.05</v>
      </c>
      <c r="CJ587">
        <v>1411206</v>
      </c>
      <c r="CK587">
        <v>1575981</v>
      </c>
      <c r="CL587">
        <v>4.8612019166666665</v>
      </c>
      <c r="CM587">
        <v>0.71250000000000002</v>
      </c>
      <c r="CN587">
        <v>56.817030000000003</v>
      </c>
      <c r="CO587">
        <v>4.6744386593373646E-3</v>
      </c>
      <c r="CP587" s="10">
        <f t="shared" si="40"/>
        <v>0.26558772154073085</v>
      </c>
      <c r="CQ587">
        <v>94.95</v>
      </c>
      <c r="CR587">
        <v>11.99</v>
      </c>
      <c r="CS587">
        <v>5153548</v>
      </c>
      <c r="CT587">
        <v>7927502.5</v>
      </c>
      <c r="CU587">
        <v>30.353701666666666</v>
      </c>
      <c r="CV587">
        <v>5.8425000000000002</v>
      </c>
      <c r="CW587">
        <v>71.725170000000006</v>
      </c>
      <c r="CX587">
        <v>5.6276225759011193E-2</v>
      </c>
      <c r="CY587">
        <f t="shared" si="41"/>
        <v>4.0364218595234576</v>
      </c>
      <c r="CZ587">
        <v>58.96</v>
      </c>
      <c r="DA587">
        <v>17.22</v>
      </c>
      <c r="DB587">
        <v>58778817</v>
      </c>
      <c r="DC587">
        <v>42374589.166666664</v>
      </c>
      <c r="DD587">
        <v>253.10183333333336</v>
      </c>
      <c r="DE587">
        <v>42.160833333333336</v>
      </c>
      <c r="DF587">
        <v>75.497020000000006</v>
      </c>
      <c r="DG587">
        <v>8.4117600250855087E-2</v>
      </c>
      <c r="DH587">
        <f t="shared" si="42"/>
        <v>6.350628148490812</v>
      </c>
      <c r="DI587">
        <v>92.22</v>
      </c>
      <c r="DJ587">
        <v>16.62</v>
      </c>
      <c r="DK587">
        <v>82011933</v>
      </c>
      <c r="DL587">
        <v>87934600</v>
      </c>
      <c r="DM587">
        <v>334.96927499999998</v>
      </c>
      <c r="DN587">
        <v>45.771666666666668</v>
      </c>
      <c r="DO587">
        <v>345.32100000000003</v>
      </c>
      <c r="DP587">
        <v>7.3453329746975089E-3</v>
      </c>
      <c r="DQ587">
        <f t="shared" si="43"/>
        <v>2.5364977281555188</v>
      </c>
      <c r="DR587">
        <v>12.56</v>
      </c>
      <c r="DS587">
        <v>21.74</v>
      </c>
      <c r="DT587">
        <v>10675412</v>
      </c>
      <c r="DU587">
        <v>9830179.166666666</v>
      </c>
      <c r="DV587">
        <v>29.564408333333333</v>
      </c>
      <c r="DW587">
        <v>3.8083333333333336</v>
      </c>
      <c r="DX587">
        <v>37.051349999999999</v>
      </c>
      <c r="DY587">
        <v>4.599406902223469E-3</v>
      </c>
      <c r="DZ587">
        <f t="shared" si="61"/>
        <v>0.17041423492669752</v>
      </c>
      <c r="EA587">
        <v>79.930000000000007</v>
      </c>
      <c r="EB587">
        <v>20.58</v>
      </c>
      <c r="EC587">
        <v>10251715</v>
      </c>
      <c r="ED587">
        <v>6379907.5</v>
      </c>
      <c r="EE587">
        <v>24.1230875</v>
      </c>
      <c r="EF587">
        <v>3.1</v>
      </c>
      <c r="EG587">
        <v>89.704639999999998</v>
      </c>
      <c r="EH587">
        <v>2.6722900622030136E-4</v>
      </c>
      <c r="EI587">
        <f t="shared" si="32"/>
        <v>2.3971681800549892E-2</v>
      </c>
      <c r="EJ587">
        <v>46.42</v>
      </c>
      <c r="EK587">
        <v>5.67</v>
      </c>
      <c r="EL587">
        <v>274119</v>
      </c>
      <c r="EM587">
        <v>318072.56666666665</v>
      </c>
      <c r="EN587">
        <v>2.3808385833333334</v>
      </c>
      <c r="EO587">
        <v>0.52286708333333332</v>
      </c>
      <c r="EP587">
        <v>81.73912</v>
      </c>
      <c r="EQ587">
        <v>3.8096286256683498E-3</v>
      </c>
      <c r="ER587">
        <f t="shared" si="44"/>
        <v>0.3113956913889403</v>
      </c>
      <c r="ES587">
        <v>140.22999999999999</v>
      </c>
      <c r="ET587">
        <v>12.77</v>
      </c>
      <c r="EU587">
        <v>3711075</v>
      </c>
      <c r="EV587">
        <v>5640687.5</v>
      </c>
      <c r="EW587">
        <v>13.067120833333334</v>
      </c>
      <c r="EX587">
        <v>1.7375</v>
      </c>
      <c r="EY587">
        <v>22.494969999999999</v>
      </c>
      <c r="EZ587">
        <v>4.2657967368392412E-3</v>
      </c>
      <c r="FA587">
        <f t="shared" si="33"/>
        <v>9.5958969621296616E-2</v>
      </c>
      <c r="FB587">
        <v>0</v>
      </c>
      <c r="FC587">
        <v>24.33</v>
      </c>
      <c r="FD587">
        <v>5790142</v>
      </c>
      <c r="FE587">
        <v>5419951.333333333</v>
      </c>
      <c r="FF587">
        <v>19.399464999999999</v>
      </c>
      <c r="FG587">
        <v>3.1646999999999998</v>
      </c>
      <c r="FH587">
        <v>120.1392</v>
      </c>
      <c r="FI587">
        <v>5.8089780045961846E-2</v>
      </c>
      <c r="FJ587">
        <f t="shared" si="45"/>
        <v>6.9788597028978199</v>
      </c>
      <c r="FK587">
        <v>51.76</v>
      </c>
      <c r="FL587">
        <v>20.05</v>
      </c>
      <c r="FM587">
        <v>57215190</v>
      </c>
      <c r="FN587">
        <v>44727706.666666664</v>
      </c>
      <c r="FO587">
        <v>167.881775</v>
      </c>
      <c r="FP587">
        <v>21.138333333333332</v>
      </c>
      <c r="FQ587">
        <v>76.784030000000001</v>
      </c>
      <c r="FR587">
        <v>0.1124237540996765</v>
      </c>
      <c r="FS587">
        <f t="shared" si="46"/>
        <v>8.632348907502184</v>
      </c>
      <c r="FT587">
        <v>253.54</v>
      </c>
      <c r="FU587">
        <v>18.170000000000002</v>
      </c>
      <c r="FV587">
        <v>126549181</v>
      </c>
      <c r="FW587">
        <v>105918050</v>
      </c>
      <c r="FX587">
        <v>504.14008333333328</v>
      </c>
      <c r="FY587">
        <v>88.305250000000001</v>
      </c>
      <c r="GC587">
        <v>99.5</v>
      </c>
      <c r="GD587">
        <v>15.21</v>
      </c>
      <c r="GE587">
        <v>2410219</v>
      </c>
      <c r="GF587">
        <v>554028.33333333337</v>
      </c>
      <c r="GG587">
        <v>3.7885010833333332</v>
      </c>
      <c r="GH587">
        <v>0.48333333333333334</v>
      </c>
      <c r="GK587" s="10"/>
      <c r="GL587">
        <v>100.26</v>
      </c>
      <c r="GM587">
        <v>16.27</v>
      </c>
      <c r="GN587">
        <v>3547769</v>
      </c>
      <c r="GO587">
        <v>2505089.6666666665</v>
      </c>
      <c r="GP587">
        <v>8.9866561666666662</v>
      </c>
      <c r="GQ587">
        <v>1.4291666666666665</v>
      </c>
      <c r="GU587">
        <v>88.92</v>
      </c>
      <c r="GV587">
        <v>16.329999999999998</v>
      </c>
      <c r="GW587">
        <v>424158</v>
      </c>
      <c r="GX587">
        <v>724936.08333333337</v>
      </c>
      <c r="GY587">
        <v>2.7489785833333333</v>
      </c>
      <c r="GZ587">
        <v>3.0833333333333334E-2</v>
      </c>
      <c r="HA587">
        <v>9.9085000000000001</v>
      </c>
      <c r="HB587">
        <v>4.3985579620750503E-2</v>
      </c>
      <c r="HC587">
        <f t="shared" si="47"/>
        <v>0.43583111567220639</v>
      </c>
      <c r="HD587">
        <v>70.400000000000006</v>
      </c>
      <c r="HE587">
        <v>26.69</v>
      </c>
      <c r="HF587">
        <v>95575245</v>
      </c>
      <c r="HG587">
        <v>57525641.666666664</v>
      </c>
      <c r="HH587">
        <v>131.18095833333334</v>
      </c>
      <c r="HI587">
        <v>15.088259166666667</v>
      </c>
      <c r="HJ587">
        <v>107.6407</v>
      </c>
      <c r="HK587">
        <v>1.724627464310861E-2</v>
      </c>
      <c r="HL587">
        <f t="shared" si="48"/>
        <v>1.856401074976461</v>
      </c>
      <c r="HM587">
        <v>126.76</v>
      </c>
      <c r="HN587">
        <v>15.67</v>
      </c>
      <c r="HO587">
        <v>15827109</v>
      </c>
      <c r="HP587">
        <v>19496362.5</v>
      </c>
      <c r="HQ587">
        <v>83.828508333333332</v>
      </c>
      <c r="HR587">
        <v>7.4491666666666667</v>
      </c>
      <c r="HS587">
        <v>59.193660000000001</v>
      </c>
      <c r="HT587">
        <v>1.724627464310861E-2</v>
      </c>
      <c r="HU587">
        <f t="shared" si="49"/>
        <v>1.0208701174907924</v>
      </c>
      <c r="HV587">
        <v>167.63</v>
      </c>
      <c r="HW587">
        <v>6.31</v>
      </c>
      <c r="HX587">
        <v>3811377</v>
      </c>
      <c r="HY587">
        <v>6655227.5</v>
      </c>
      <c r="HZ587">
        <v>18.168543333333332</v>
      </c>
      <c r="IA587">
        <v>7.4491666666666667</v>
      </c>
      <c r="IB587">
        <v>25.994700000000002</v>
      </c>
      <c r="IC587">
        <v>6.1167134247917428E-3</v>
      </c>
      <c r="ID587">
        <f t="shared" si="50"/>
        <v>0.15900213046343392</v>
      </c>
      <c r="IE587">
        <v>106.88</v>
      </c>
      <c r="IF587">
        <v>8.17</v>
      </c>
      <c r="IG587">
        <v>4431307</v>
      </c>
      <c r="IH587">
        <v>5878862.5</v>
      </c>
      <c r="II587">
        <v>42.483103333333332</v>
      </c>
      <c r="IJ587">
        <v>9.7016666666666662</v>
      </c>
      <c r="IK587">
        <v>29.748740000000002</v>
      </c>
      <c r="IL587">
        <v>1.4135828905127719E-2</v>
      </c>
      <c r="IM587">
        <f t="shared" si="63"/>
        <v>0.42052309878312921</v>
      </c>
      <c r="IN587">
        <v>96.54</v>
      </c>
      <c r="IO587">
        <v>17.45</v>
      </c>
      <c r="IP587">
        <v>38326432</v>
      </c>
      <c r="IQ587">
        <v>36427946.666666664</v>
      </c>
      <c r="IR587">
        <v>92.016624999999991</v>
      </c>
      <c r="IS587">
        <v>11.730833333333335</v>
      </c>
      <c r="IT587">
        <v>112.6854</v>
      </c>
      <c r="IU587">
        <v>7.2432823704567497E-3</v>
      </c>
      <c r="IV587">
        <f t="shared" si="51"/>
        <v>0.81621217122786704</v>
      </c>
      <c r="IW587">
        <v>24.94</v>
      </c>
      <c r="IX587">
        <v>20.41</v>
      </c>
      <c r="IY587">
        <v>10159524</v>
      </c>
      <c r="IZ587">
        <v>6544476.666666667</v>
      </c>
      <c r="JA587">
        <v>23.291033333333331</v>
      </c>
      <c r="JB587">
        <v>3.2291666666666665</v>
      </c>
      <c r="JC587">
        <v>42.252029999999998</v>
      </c>
      <c r="JD587">
        <v>2.0877668981625413E-3</v>
      </c>
      <c r="JE587">
        <f t="shared" si="29"/>
        <v>8.8212389614170633E-2</v>
      </c>
      <c r="JF587">
        <v>102.51</v>
      </c>
      <c r="JG587">
        <v>17.59</v>
      </c>
      <c r="JH587">
        <v>5374801</v>
      </c>
      <c r="JI587">
        <v>4571250.833333333</v>
      </c>
      <c r="JJ587">
        <v>17.460075</v>
      </c>
      <c r="JK587">
        <v>2.1441666666666666</v>
      </c>
      <c r="JL587">
        <v>51.233269999999997</v>
      </c>
      <c r="JM587">
        <v>1.1960985347361243E-3</v>
      </c>
      <c r="JN587">
        <f t="shared" si="34"/>
        <v>6.1280039176740235E-2</v>
      </c>
      <c r="JO587">
        <v>139.97999999999999</v>
      </c>
      <c r="JP587">
        <v>17.91</v>
      </c>
      <c r="JQ587">
        <v>1980071</v>
      </c>
      <c r="JR587">
        <v>1672115.1666666667</v>
      </c>
      <c r="JS587">
        <v>6.6652783333333332</v>
      </c>
      <c r="JT587">
        <v>1.1433333333333333</v>
      </c>
      <c r="JU587">
        <v>15.575810000000001</v>
      </c>
      <c r="JV587">
        <v>2.2192099998361754E-2</v>
      </c>
      <c r="JW587">
        <f t="shared" si="52"/>
        <v>0.34565993307548298</v>
      </c>
      <c r="JX587">
        <v>292.45</v>
      </c>
      <c r="JY587">
        <v>20.7</v>
      </c>
      <c r="JZ587">
        <v>46230883</v>
      </c>
      <c r="KA587">
        <v>34147304.166666664</v>
      </c>
      <c r="KB587">
        <v>162.19750833333333</v>
      </c>
      <c r="KC587">
        <v>19.766449999999999</v>
      </c>
      <c r="KD587">
        <v>80.608530000000002</v>
      </c>
      <c r="KE587">
        <v>3.2043402248380114E-2</v>
      </c>
      <c r="KF587">
        <f t="shared" si="53"/>
        <v>2.582971551440616</v>
      </c>
      <c r="KG587">
        <v>23.58</v>
      </c>
      <c r="KH587">
        <v>19.66</v>
      </c>
      <c r="KI587">
        <v>40617436</v>
      </c>
      <c r="KJ587">
        <v>27888855.833333332</v>
      </c>
      <c r="KK587">
        <v>114.79533333333335</v>
      </c>
      <c r="KL587">
        <v>16.115833333333331</v>
      </c>
      <c r="KM587">
        <v>42.635339999999999</v>
      </c>
      <c r="KN587">
        <v>8.2477933366975759E-3</v>
      </c>
      <c r="KO587">
        <f t="shared" si="54"/>
        <v>0.35164747315983563</v>
      </c>
      <c r="KP587">
        <v>94.38</v>
      </c>
      <c r="KQ587">
        <v>10.89</v>
      </c>
      <c r="KR587">
        <v>8850606</v>
      </c>
      <c r="KS587">
        <v>6456804.166666667</v>
      </c>
      <c r="KT587">
        <v>58.792872499999994</v>
      </c>
      <c r="KU587">
        <v>13.2325</v>
      </c>
      <c r="KV587">
        <v>79.578869999999995</v>
      </c>
      <c r="KW587">
        <v>1.0055647842239163E-2</v>
      </c>
      <c r="KX587">
        <f t="shared" si="55"/>
        <v>0.80021709240333083</v>
      </c>
      <c r="KY587">
        <v>129.6</v>
      </c>
      <c r="KZ587">
        <v>13.3</v>
      </c>
      <c r="LA587">
        <v>7110294</v>
      </c>
      <c r="LB587">
        <v>4452622.333333333</v>
      </c>
      <c r="LC587">
        <v>29.777133333333335</v>
      </c>
      <c r="LD587">
        <v>5.2739950000000002</v>
      </c>
      <c r="LE587">
        <v>4.9307530000000002</v>
      </c>
      <c r="LF587">
        <v>2.3580624385713952E-2</v>
      </c>
      <c r="LG587">
        <f t="shared" si="56"/>
        <v>0.11627023443173223</v>
      </c>
      <c r="LH587">
        <v>30.27</v>
      </c>
      <c r="LI587">
        <v>19.760000000000002</v>
      </c>
      <c r="LJ587">
        <v>63734384</v>
      </c>
      <c r="LK587">
        <v>24746778.333333332</v>
      </c>
      <c r="LL587">
        <v>69.22378333333333</v>
      </c>
      <c r="LM587">
        <v>9.2516666666666669</v>
      </c>
      <c r="LN587">
        <v>88.658469999999994</v>
      </c>
      <c r="LO587">
        <v>5.2902784166788952E-2</v>
      </c>
      <c r="LP587">
        <f t="shared" si="57"/>
        <v>4.6902799029677329</v>
      </c>
      <c r="LQ587">
        <v>125.08</v>
      </c>
      <c r="LR587">
        <v>12.8</v>
      </c>
      <c r="LS587">
        <v>58626822</v>
      </c>
      <c r="LT587">
        <v>61419775</v>
      </c>
      <c r="LU587">
        <v>220.96816666666666</v>
      </c>
      <c r="LV587">
        <v>30.22583333333333</v>
      </c>
      <c r="LW587">
        <v>56.423389999999998</v>
      </c>
      <c r="LX587">
        <v>0.32437539017770151</v>
      </c>
      <c r="LY587" s="10">
        <f t="shared" si="58"/>
        <v>18.302359146398622</v>
      </c>
      <c r="LZ587">
        <v>78.040000000000006</v>
      </c>
      <c r="MA587">
        <v>18.329999999999998</v>
      </c>
      <c r="MB587">
        <v>276119323</v>
      </c>
      <c r="MC587">
        <v>565344000</v>
      </c>
      <c r="MD587">
        <v>2126.1134166666666</v>
      </c>
      <c r="ME587">
        <v>321.31735833333335</v>
      </c>
      <c r="MF587" s="13"/>
      <c r="MG587" s="13"/>
      <c r="MH587" s="13"/>
      <c r="MI587" s="12"/>
      <c r="MJ587" s="12"/>
      <c r="MK587" s="12"/>
      <c r="MM587" s="14"/>
      <c r="MN587" s="14"/>
      <c r="MO587" s="14"/>
      <c r="MP587" s="14"/>
      <c r="MQ587" s="16"/>
      <c r="MR587" s="16"/>
      <c r="MS587" s="16"/>
      <c r="MT587" s="16"/>
      <c r="NC587" s="14"/>
      <c r="ND587" s="14"/>
      <c r="NE587" s="14"/>
      <c r="NF587" s="14"/>
      <c r="NG587" s="16"/>
      <c r="NH587" s="16"/>
      <c r="NI587" s="16"/>
      <c r="NJ587" s="16"/>
      <c r="NK587" s="13"/>
      <c r="NL587" s="13"/>
      <c r="NM587" s="13"/>
      <c r="NN587" s="13"/>
      <c r="NO587" s="12"/>
      <c r="NP587" s="12"/>
      <c r="NQ587" s="12"/>
      <c r="NR587" s="12"/>
      <c r="NW587" s="16"/>
      <c r="NX587" s="16"/>
      <c r="NY587" s="16"/>
      <c r="NZ587" s="16"/>
      <c r="PN587"/>
      <c r="QU587" s="16"/>
      <c r="QV587" s="16"/>
      <c r="QW587" s="16"/>
      <c r="QX587" s="16"/>
      <c r="RK587" s="16"/>
      <c r="RL587" s="16"/>
      <c r="RM587" s="16"/>
      <c r="RN587" s="16"/>
      <c r="RW587" s="14"/>
      <c r="RX587" s="14"/>
      <c r="RY587" s="14"/>
      <c r="RZ587" s="14"/>
      <c r="SA587" s="16"/>
      <c r="SB587" s="16"/>
      <c r="SC587" s="16"/>
      <c r="SD587" s="16"/>
    </row>
    <row r="588" spans="1:498" hidden="1" x14ac:dyDescent="0.35">
      <c r="A588" s="2">
        <v>35977</v>
      </c>
      <c r="B588">
        <v>49.162419999999997</v>
      </c>
      <c r="C588">
        <v>1.6736949702130719E-2</v>
      </c>
      <c r="D588">
        <f t="shared" si="35"/>
        <v>0.82282895077502527</v>
      </c>
      <c r="E588">
        <v>40.28</v>
      </c>
      <c r="F588">
        <v>14.4</v>
      </c>
      <c r="G588">
        <v>18701707</v>
      </c>
      <c r="H588">
        <v>56689386.666666664</v>
      </c>
      <c r="I588">
        <v>103.86086666666667</v>
      </c>
      <c r="J588">
        <v>16.622583333333335</v>
      </c>
      <c r="K588">
        <v>65.222800000000007</v>
      </c>
      <c r="L588">
        <v>8.6914728001623205E-3</v>
      </c>
      <c r="M588">
        <f t="shared" si="36"/>
        <v>0.56688219215042701</v>
      </c>
      <c r="N588">
        <v>183.21</v>
      </c>
      <c r="O588">
        <v>16.05</v>
      </c>
      <c r="P588">
        <v>7978465</v>
      </c>
      <c r="Q588">
        <v>6625374.166666667</v>
      </c>
      <c r="R588">
        <v>32.437270833333336</v>
      </c>
      <c r="S588">
        <v>4.6516666666666664</v>
      </c>
      <c r="T588">
        <v>79.495069999999998</v>
      </c>
      <c r="U588">
        <v>1.0264092314469897E-2</v>
      </c>
      <c r="V588">
        <f t="shared" si="37"/>
        <v>0.8159447370252465</v>
      </c>
      <c r="W588">
        <v>57.26</v>
      </c>
      <c r="X588">
        <v>16.61</v>
      </c>
      <c r="Y588">
        <v>10203186</v>
      </c>
      <c r="Z588">
        <v>13153128.333333334</v>
      </c>
      <c r="AA588">
        <v>61.28220833333333</v>
      </c>
      <c r="AB588">
        <v>6.8408333333333333</v>
      </c>
      <c r="AC588">
        <v>48.339399999999998</v>
      </c>
      <c r="AD588">
        <v>2.865720018862147E-2</v>
      </c>
      <c r="AE588">
        <f t="shared" si="38"/>
        <v>1.3852718627978486</v>
      </c>
      <c r="AF588">
        <v>65.33</v>
      </c>
      <c r="AG588">
        <v>13.95</v>
      </c>
      <c r="AH588">
        <v>30329968</v>
      </c>
      <c r="AI588">
        <v>71140453.333333328</v>
      </c>
      <c r="AJ588">
        <v>286.76409999999998</v>
      </c>
      <c r="AK588">
        <v>46.832610833333327</v>
      </c>
      <c r="AL588">
        <v>21.66949</v>
      </c>
      <c r="AM588">
        <v>5.6499153773428117E-3</v>
      </c>
      <c r="AN588">
        <f t="shared" si="39"/>
        <v>0.12243078477017628</v>
      </c>
      <c r="AO588">
        <v>103.93</v>
      </c>
      <c r="AP588">
        <v>6.92</v>
      </c>
      <c r="AQ588">
        <v>15127801</v>
      </c>
      <c r="AR588">
        <v>7770020.833333333</v>
      </c>
      <c r="AS588">
        <v>23.456316666666666</v>
      </c>
      <c r="AT588">
        <v>2.9579166666666663</v>
      </c>
      <c r="AU588">
        <v>11.03754</v>
      </c>
      <c r="AV588">
        <v>9.0834792058648826E-3</v>
      </c>
      <c r="AW588">
        <f t="shared" si="59"/>
        <v>0.10025926507390187</v>
      </c>
      <c r="AX588">
        <v>317.20999999999998</v>
      </c>
      <c r="AY588">
        <v>24.53</v>
      </c>
      <c r="AZ588">
        <v>37792170</v>
      </c>
      <c r="BA588">
        <v>23998720</v>
      </c>
      <c r="BB588">
        <v>28.876760000000001</v>
      </c>
      <c r="BC588">
        <v>4.1902618333333335</v>
      </c>
      <c r="BD588">
        <v>22.42905</v>
      </c>
      <c r="BE588">
        <v>1.1548881153219408E-3</v>
      </c>
      <c r="BF588">
        <f t="shared" si="31"/>
        <v>2.5903043282961575E-2</v>
      </c>
      <c r="BG588">
        <v>438.36</v>
      </c>
      <c r="BH588">
        <v>24.81</v>
      </c>
      <c r="BI588">
        <v>3782840</v>
      </c>
      <c r="BJ588">
        <v>1212111.4166666667</v>
      </c>
      <c r="BK588">
        <v>2.9810366666666668</v>
      </c>
      <c r="BM588">
        <v>48.423400000000001</v>
      </c>
      <c r="BN588">
        <v>6.0710264756344999E-3</v>
      </c>
      <c r="BO588">
        <f t="shared" si="30"/>
        <v>0.29397974344023964</v>
      </c>
      <c r="BP588">
        <v>98.99</v>
      </c>
      <c r="BQ588">
        <v>16.98</v>
      </c>
      <c r="BR588">
        <v>10265431</v>
      </c>
      <c r="BS588">
        <v>11530226.666666666</v>
      </c>
      <c r="BU588">
        <v>5.3850000000000007</v>
      </c>
      <c r="BV588">
        <v>27.757449999999999</v>
      </c>
      <c r="BW588">
        <v>6.110657891303873E-3</v>
      </c>
      <c r="BX588">
        <f t="shared" si="60"/>
        <v>0.16961628088497269</v>
      </c>
      <c r="BY588">
        <v>97.83</v>
      </c>
      <c r="BZ588">
        <v>14.66</v>
      </c>
      <c r="CA588">
        <v>5304264</v>
      </c>
      <c r="CB588">
        <v>6338960</v>
      </c>
      <c r="CC588">
        <v>39.022580833333329</v>
      </c>
      <c r="CD588">
        <v>3.41</v>
      </c>
      <c r="CE588">
        <v>15.584770000000001</v>
      </c>
      <c r="CF588">
        <v>5.6581320934918076E-4</v>
      </c>
      <c r="CG588">
        <f t="shared" si="62"/>
        <v>8.8180687306688328E-3</v>
      </c>
      <c r="CH588">
        <v>101.54</v>
      </c>
      <c r="CI588">
        <v>15.91</v>
      </c>
      <c r="CJ588">
        <v>1411206</v>
      </c>
      <c r="CK588">
        <v>1575981</v>
      </c>
      <c r="CL588">
        <v>4.8612019166666665</v>
      </c>
      <c r="CM588">
        <v>0.71250000000000002</v>
      </c>
      <c r="CN588">
        <v>62.636560000000003</v>
      </c>
      <c r="CO588">
        <v>4.6744386593373646E-3</v>
      </c>
      <c r="CP588" s="10">
        <f t="shared" si="40"/>
        <v>0.29279075755190442</v>
      </c>
      <c r="CQ588">
        <v>112.14</v>
      </c>
      <c r="CR588">
        <v>15.34</v>
      </c>
      <c r="CS588">
        <v>5153548</v>
      </c>
      <c r="CT588">
        <v>7927502.5</v>
      </c>
      <c r="CU588">
        <v>30.353701666666666</v>
      </c>
      <c r="CV588">
        <v>5.8425000000000002</v>
      </c>
      <c r="CW588">
        <v>73.427639999999997</v>
      </c>
      <c r="CX588">
        <v>5.6276225759011193E-2</v>
      </c>
      <c r="CY588">
        <f t="shared" si="41"/>
        <v>4.1322304455914001</v>
      </c>
      <c r="CZ588">
        <v>44.65</v>
      </c>
      <c r="DA588">
        <v>18.68</v>
      </c>
      <c r="DB588">
        <v>58778817</v>
      </c>
      <c r="DC588">
        <v>42374589.166666664</v>
      </c>
      <c r="DD588">
        <v>253.10183333333336</v>
      </c>
      <c r="DE588">
        <v>42.160833333333336</v>
      </c>
      <c r="DF588">
        <v>78.631730000000005</v>
      </c>
      <c r="DG588">
        <v>8.4117600250855087E-2</v>
      </c>
      <c r="DH588">
        <f t="shared" si="42"/>
        <v>6.61431243117317</v>
      </c>
      <c r="DI588">
        <v>79.069999999999993</v>
      </c>
      <c r="DJ588">
        <v>16.809999999999999</v>
      </c>
      <c r="DK588">
        <v>82011933</v>
      </c>
      <c r="DL588">
        <v>87934600</v>
      </c>
      <c r="DM588">
        <v>334.96927499999998</v>
      </c>
      <c r="DN588">
        <v>45.771666666666668</v>
      </c>
      <c r="DO588">
        <v>374.97320000000002</v>
      </c>
      <c r="DP588">
        <v>7.3453329746975089E-3</v>
      </c>
      <c r="DQ588">
        <f t="shared" si="43"/>
        <v>2.7543030105878441</v>
      </c>
      <c r="DR588">
        <v>7.65</v>
      </c>
      <c r="DS588">
        <v>24.41</v>
      </c>
      <c r="DT588">
        <v>10675412</v>
      </c>
      <c r="DU588">
        <v>9830179.166666666</v>
      </c>
      <c r="DV588">
        <v>29.564408333333333</v>
      </c>
      <c r="DW588">
        <v>3.8083333333333336</v>
      </c>
      <c r="DX588">
        <v>38.26896</v>
      </c>
      <c r="DY588">
        <v>4.599406902223469E-3</v>
      </c>
      <c r="DZ588">
        <f t="shared" si="61"/>
        <v>0.17601451876491384</v>
      </c>
      <c r="EA588">
        <v>88.96</v>
      </c>
      <c r="EB588">
        <v>21.39</v>
      </c>
      <c r="EC588">
        <v>10251715</v>
      </c>
      <c r="ED588">
        <v>6379907.5</v>
      </c>
      <c r="EE588">
        <v>24.1230875</v>
      </c>
      <c r="EF588">
        <v>3.1</v>
      </c>
      <c r="EG588">
        <v>92.377099999999999</v>
      </c>
      <c r="EH588">
        <v>2.6722900622030136E-4</v>
      </c>
      <c r="EI588">
        <f t="shared" si="32"/>
        <v>2.4685840630513399E-2</v>
      </c>
      <c r="EJ588">
        <v>62.76</v>
      </c>
      <c r="EK588">
        <v>7.45</v>
      </c>
      <c r="EL588">
        <v>274119</v>
      </c>
      <c r="EM588">
        <v>318072.56666666665</v>
      </c>
      <c r="EN588">
        <v>2.3808385833333334</v>
      </c>
      <c r="EO588">
        <v>0.52286708333333332</v>
      </c>
      <c r="EP588">
        <v>85.256240000000005</v>
      </c>
      <c r="EQ588">
        <v>3.8096286256683498E-3</v>
      </c>
      <c r="ER588">
        <f t="shared" si="44"/>
        <v>0.324794612420851</v>
      </c>
      <c r="ES588">
        <v>97.86</v>
      </c>
      <c r="ET588">
        <v>14.23</v>
      </c>
      <c r="EU588">
        <v>3711075</v>
      </c>
      <c r="EV588">
        <v>5640687.5</v>
      </c>
      <c r="EW588">
        <v>13.067120833333334</v>
      </c>
      <c r="EX588">
        <v>1.7375</v>
      </c>
      <c r="EY588">
        <v>21.941680000000002</v>
      </c>
      <c r="EZ588">
        <v>4.2657967368392412E-3</v>
      </c>
      <c r="FA588">
        <f t="shared" si="33"/>
        <v>9.3598746944770855E-2</v>
      </c>
      <c r="FB588">
        <v>0.04</v>
      </c>
      <c r="FC588">
        <v>26.75</v>
      </c>
      <c r="FD588">
        <v>5790142</v>
      </c>
      <c r="FE588">
        <v>5419951.333333333</v>
      </c>
      <c r="FF588">
        <v>19.399464999999999</v>
      </c>
      <c r="FG588">
        <v>3.1646999999999998</v>
      </c>
      <c r="FH588">
        <v>127.82510000000001</v>
      </c>
      <c r="FI588">
        <v>5.8089780045961846E-2</v>
      </c>
      <c r="FJ588">
        <f t="shared" si="45"/>
        <v>7.4253319433530782</v>
      </c>
      <c r="FK588">
        <v>44.67</v>
      </c>
      <c r="FL588">
        <v>22.31</v>
      </c>
      <c r="FM588">
        <v>57215190</v>
      </c>
      <c r="FN588">
        <v>44727706.666666664</v>
      </c>
      <c r="FO588">
        <v>167.881775</v>
      </c>
      <c r="FP588">
        <v>21.138333333333332</v>
      </c>
      <c r="FQ588">
        <v>81.2577</v>
      </c>
      <c r="FR588">
        <v>0.1124237540996765</v>
      </c>
      <c r="FS588">
        <f t="shared" si="46"/>
        <v>9.1352956835052836</v>
      </c>
      <c r="FT588">
        <v>189.67</v>
      </c>
      <c r="FU588">
        <v>22.49</v>
      </c>
      <c r="FV588">
        <v>126549181</v>
      </c>
      <c r="FW588">
        <v>105918050</v>
      </c>
      <c r="FX588">
        <v>504.14008333333328</v>
      </c>
      <c r="FY588">
        <v>88.305250000000001</v>
      </c>
      <c r="GC588">
        <v>108.57</v>
      </c>
      <c r="GD588">
        <v>15.93</v>
      </c>
      <c r="GE588">
        <v>2410219</v>
      </c>
      <c r="GF588">
        <v>554028.33333333337</v>
      </c>
      <c r="GG588">
        <v>3.7885010833333332</v>
      </c>
      <c r="GH588">
        <v>0.48333333333333334</v>
      </c>
      <c r="GK588" s="10"/>
      <c r="GL588">
        <v>105.34</v>
      </c>
      <c r="GM588">
        <v>16.350000000000001</v>
      </c>
      <c r="GN588">
        <v>3547769</v>
      </c>
      <c r="GO588">
        <v>2505089.6666666665</v>
      </c>
      <c r="GP588">
        <v>8.9866561666666662</v>
      </c>
      <c r="GQ588">
        <v>1.4291666666666665</v>
      </c>
      <c r="GU588">
        <v>53.8</v>
      </c>
      <c r="GV588">
        <v>16.489999999999998</v>
      </c>
      <c r="GW588">
        <v>424158</v>
      </c>
      <c r="GX588">
        <v>724936.08333333337</v>
      </c>
      <c r="GY588">
        <v>2.7489785833333333</v>
      </c>
      <c r="GZ588">
        <v>3.0833333333333334E-2</v>
      </c>
      <c r="HA588">
        <v>10.26179</v>
      </c>
      <c r="HB588">
        <v>4.3985579620750503E-2</v>
      </c>
      <c r="HC588">
        <f t="shared" si="47"/>
        <v>0.45137078109642131</v>
      </c>
      <c r="HD588">
        <v>123.12</v>
      </c>
      <c r="HE588">
        <v>25.91</v>
      </c>
      <c r="HF588">
        <v>95575245</v>
      </c>
      <c r="HG588">
        <v>57525641.666666664</v>
      </c>
      <c r="HH588">
        <v>131.18095833333334</v>
      </c>
      <c r="HI588">
        <v>15.088259166666667</v>
      </c>
      <c r="HJ588">
        <v>112.89790000000001</v>
      </c>
      <c r="HK588">
        <v>1.724627464310861E-2</v>
      </c>
      <c r="HL588">
        <f t="shared" si="48"/>
        <v>1.9470681900302118</v>
      </c>
      <c r="HM588">
        <v>74.930000000000007</v>
      </c>
      <c r="HN588">
        <v>16.079999999999998</v>
      </c>
      <c r="HO588">
        <v>15827109</v>
      </c>
      <c r="HP588">
        <v>19496362.5</v>
      </c>
      <c r="HQ588">
        <v>83.828508333333332</v>
      </c>
      <c r="HR588">
        <v>7.4491666666666667</v>
      </c>
      <c r="HS588">
        <v>63.70729</v>
      </c>
      <c r="HT588">
        <v>1.724627464310861E-2</v>
      </c>
      <c r="HU588">
        <f t="shared" si="49"/>
        <v>1.0987134201081667</v>
      </c>
      <c r="HV588">
        <v>197.48</v>
      </c>
      <c r="HW588">
        <v>6.61</v>
      </c>
      <c r="HX588">
        <v>3811377</v>
      </c>
      <c r="HY588">
        <v>6655227.5</v>
      </c>
      <c r="HZ588">
        <v>18.168543333333332</v>
      </c>
      <c r="IA588">
        <v>7.4491666666666667</v>
      </c>
      <c r="IB588">
        <v>26.303619999999999</v>
      </c>
      <c r="IC588">
        <v>6.1167134247917428E-3</v>
      </c>
      <c r="ID588">
        <f t="shared" si="50"/>
        <v>0.16089170557462057</v>
      </c>
      <c r="IE588">
        <v>107.28</v>
      </c>
      <c r="IF588">
        <v>11.13</v>
      </c>
      <c r="IG588">
        <v>4431307</v>
      </c>
      <c r="IH588">
        <v>5878862.5</v>
      </c>
      <c r="II588">
        <v>42.483103333333332</v>
      </c>
      <c r="IJ588">
        <v>9.7016666666666662</v>
      </c>
      <c r="IK588">
        <v>32.439430000000002</v>
      </c>
      <c r="IL588">
        <v>1.4135828905127719E-2</v>
      </c>
      <c r="IM588">
        <f t="shared" si="63"/>
        <v>0.4585582322598673</v>
      </c>
      <c r="IN588">
        <v>90.71</v>
      </c>
      <c r="IO588">
        <v>17.850000000000001</v>
      </c>
      <c r="IP588">
        <v>38326432</v>
      </c>
      <c r="IQ588">
        <v>36427946.666666664</v>
      </c>
      <c r="IR588">
        <v>92.016624999999991</v>
      </c>
      <c r="IS588">
        <v>11.730833333333335</v>
      </c>
      <c r="IT588">
        <v>116.5085</v>
      </c>
      <c r="IU588">
        <v>7.2432823704567497E-3</v>
      </c>
      <c r="IV588">
        <f t="shared" si="51"/>
        <v>0.84390396405836021</v>
      </c>
      <c r="IW588">
        <v>4.18</v>
      </c>
      <c r="IX588">
        <v>22.75</v>
      </c>
      <c r="IY588">
        <v>10159524</v>
      </c>
      <c r="IZ588">
        <v>6544476.666666667</v>
      </c>
      <c r="JA588">
        <v>23.291033333333331</v>
      </c>
      <c r="JB588">
        <v>3.2291666666666665</v>
      </c>
      <c r="JC588">
        <v>43.227370000000001</v>
      </c>
      <c r="JD588">
        <v>2.0877668981625413E-3</v>
      </c>
      <c r="JE588">
        <f t="shared" si="29"/>
        <v>9.024867218062449E-2</v>
      </c>
      <c r="JF588">
        <v>117.75</v>
      </c>
      <c r="JG588">
        <v>18.25</v>
      </c>
      <c r="JH588">
        <v>5374801</v>
      </c>
      <c r="JI588">
        <v>4571250.833333333</v>
      </c>
      <c r="JJ588">
        <v>17.460075</v>
      </c>
      <c r="JK588">
        <v>2.1441666666666666</v>
      </c>
      <c r="JL588">
        <v>57.690809999999999</v>
      </c>
      <c r="JM588">
        <v>1.1960985347361243E-3</v>
      </c>
      <c r="JN588">
        <f t="shared" si="34"/>
        <v>6.9003893308740155E-2</v>
      </c>
      <c r="JO588">
        <v>205.55</v>
      </c>
      <c r="JP588">
        <v>18.96</v>
      </c>
      <c r="JQ588">
        <v>1980071</v>
      </c>
      <c r="JR588">
        <v>1672115.1666666667</v>
      </c>
      <c r="JS588">
        <v>6.6652783333333332</v>
      </c>
      <c r="JT588">
        <v>1.1433333333333333</v>
      </c>
      <c r="JU588">
        <v>16.298269999999999</v>
      </c>
      <c r="JV588">
        <v>2.2192099998361754E-2</v>
      </c>
      <c r="JW588">
        <f t="shared" si="52"/>
        <v>0.36169283764029941</v>
      </c>
      <c r="JX588">
        <v>283.55</v>
      </c>
      <c r="JY588">
        <v>24.6</v>
      </c>
      <c r="JZ588">
        <v>46230883</v>
      </c>
      <c r="KA588">
        <v>34147304.166666664</v>
      </c>
      <c r="KB588">
        <v>162.19750833333333</v>
      </c>
      <c r="KC588">
        <v>19.766449999999999</v>
      </c>
      <c r="KD588">
        <v>85.458920000000006</v>
      </c>
      <c r="KE588">
        <v>3.2043402248380114E-2</v>
      </c>
      <c r="KF588">
        <f t="shared" si="53"/>
        <v>2.7383945492721367</v>
      </c>
      <c r="KG588">
        <v>7.68</v>
      </c>
      <c r="KH588">
        <v>22.79</v>
      </c>
      <c r="KI588">
        <v>40617436</v>
      </c>
      <c r="KJ588">
        <v>27888855.833333332</v>
      </c>
      <c r="KK588">
        <v>114.79533333333335</v>
      </c>
      <c r="KL588">
        <v>16.115833333333331</v>
      </c>
      <c r="KM588">
        <v>44.36215</v>
      </c>
      <c r="KN588">
        <v>8.2477933366975759E-3</v>
      </c>
      <c r="KO588">
        <f t="shared" si="54"/>
        <v>0.36588984517157835</v>
      </c>
      <c r="KP588">
        <v>120.52</v>
      </c>
      <c r="KQ588">
        <v>13.64</v>
      </c>
      <c r="KR588">
        <v>8850606</v>
      </c>
      <c r="KS588">
        <v>6456804.166666667</v>
      </c>
      <c r="KT588">
        <v>58.792872499999994</v>
      </c>
      <c r="KU588">
        <v>13.2325</v>
      </c>
      <c r="KV588">
        <v>84.855230000000006</v>
      </c>
      <c r="KW588">
        <v>1.0055647842239163E-2</v>
      </c>
      <c r="KX588">
        <f t="shared" si="55"/>
        <v>0.85327431045220792</v>
      </c>
      <c r="KY588">
        <v>114.47</v>
      </c>
      <c r="KZ588">
        <v>14.46</v>
      </c>
      <c r="LA588">
        <v>7110294</v>
      </c>
      <c r="LB588">
        <v>4452622.333333333</v>
      </c>
      <c r="LC588">
        <v>29.777133333333335</v>
      </c>
      <c r="LD588">
        <v>5.2739950000000002</v>
      </c>
      <c r="LE588">
        <v>5.4178790000000001</v>
      </c>
      <c r="LF588">
        <v>2.3580624385713952E-2</v>
      </c>
      <c r="LG588">
        <f t="shared" si="56"/>
        <v>0.12775696966624753</v>
      </c>
      <c r="LH588">
        <v>16.329999999999998</v>
      </c>
      <c r="LI588">
        <v>23.08</v>
      </c>
      <c r="LJ588">
        <v>63734384</v>
      </c>
      <c r="LK588">
        <v>24746778.333333332</v>
      </c>
      <c r="LL588">
        <v>69.22378333333333</v>
      </c>
      <c r="LM588">
        <v>9.2516666666666669</v>
      </c>
      <c r="LN588">
        <v>90.819640000000007</v>
      </c>
      <c r="LO588">
        <v>5.2902784166788952E-2</v>
      </c>
      <c r="LP588">
        <f t="shared" si="57"/>
        <v>4.8046118130254731</v>
      </c>
      <c r="LQ588">
        <v>93.56</v>
      </c>
      <c r="LR588">
        <v>14.2</v>
      </c>
      <c r="LS588">
        <v>58626822</v>
      </c>
      <c r="LT588">
        <v>61419775</v>
      </c>
      <c r="LU588">
        <v>220.96816666666666</v>
      </c>
      <c r="LV588">
        <v>30.22583333333333</v>
      </c>
      <c r="LW588">
        <v>58.07058</v>
      </c>
      <c r="LX588">
        <v>0.32437539017770151</v>
      </c>
      <c r="LY588" s="10">
        <f t="shared" si="58"/>
        <v>18.836667045345429</v>
      </c>
      <c r="LZ588">
        <v>73.44</v>
      </c>
      <c r="MA588">
        <v>21.94</v>
      </c>
      <c r="MB588">
        <v>276119323</v>
      </c>
      <c r="MC588">
        <v>565344000</v>
      </c>
      <c r="MD588">
        <v>2126.1134166666666</v>
      </c>
      <c r="ME588">
        <v>321.31735833333335</v>
      </c>
      <c r="MF588" s="13"/>
      <c r="MG588" s="13"/>
      <c r="MH588" s="13"/>
      <c r="MI588" s="12"/>
      <c r="MJ588" s="12"/>
      <c r="MK588" s="12"/>
      <c r="MM588" s="14"/>
      <c r="MN588" s="14"/>
      <c r="MO588" s="14"/>
      <c r="MP588" s="14"/>
      <c r="MQ588" s="16"/>
      <c r="MR588" s="16"/>
      <c r="MS588" s="16"/>
      <c r="MT588" s="16"/>
      <c r="NC588" s="14"/>
      <c r="ND588" s="14"/>
      <c r="NE588" s="14"/>
      <c r="NF588" s="14"/>
      <c r="NG588" s="16"/>
      <c r="NH588" s="16"/>
      <c r="NI588" s="16"/>
      <c r="NJ588" s="16"/>
      <c r="NK588" s="13"/>
      <c r="NL588" s="13"/>
      <c r="NM588" s="13"/>
      <c r="NN588" s="13"/>
      <c r="NO588" s="12"/>
      <c r="NP588" s="12"/>
      <c r="NQ588" s="12"/>
      <c r="NR588" s="12"/>
      <c r="NW588" s="16"/>
      <c r="NX588" s="16"/>
      <c r="NY588" s="16"/>
      <c r="NZ588" s="16"/>
      <c r="PN588"/>
      <c r="QU588" s="16"/>
      <c r="QV588" s="16"/>
      <c r="QW588" s="16"/>
      <c r="QX588" s="16"/>
      <c r="RK588" s="16"/>
      <c r="RL588" s="16"/>
      <c r="RM588" s="16"/>
      <c r="RN588" s="16"/>
      <c r="RW588" s="14"/>
      <c r="RX588" s="14"/>
      <c r="RY588" s="14"/>
      <c r="RZ588" s="14"/>
      <c r="SA588" s="16"/>
      <c r="SB588" s="16"/>
      <c r="SC588" s="16"/>
      <c r="SD588" s="16"/>
    </row>
    <row r="589" spans="1:498" hidden="1" x14ac:dyDescent="0.35">
      <c r="A589" s="2">
        <v>36008</v>
      </c>
      <c r="B589">
        <v>46.42774</v>
      </c>
      <c r="C589">
        <v>1.6736949702130719E-2</v>
      </c>
      <c r="D589">
        <f t="shared" si="35"/>
        <v>0.77705874916360251</v>
      </c>
      <c r="E589">
        <v>26.29</v>
      </c>
      <c r="F589">
        <v>17.34</v>
      </c>
      <c r="G589">
        <v>18701707</v>
      </c>
      <c r="H589">
        <v>56689386.666666664</v>
      </c>
      <c r="I589">
        <v>103.86086666666667</v>
      </c>
      <c r="J589">
        <v>16.622583333333335</v>
      </c>
      <c r="K589">
        <v>58.897790000000001</v>
      </c>
      <c r="L589">
        <v>8.6914728001623205E-3</v>
      </c>
      <c r="M589">
        <f t="shared" si="36"/>
        <v>0.51190853977467232</v>
      </c>
      <c r="N589">
        <v>94.64</v>
      </c>
      <c r="O589">
        <v>16.38</v>
      </c>
      <c r="P589">
        <v>7978465</v>
      </c>
      <c r="Q589">
        <v>6625374.166666667</v>
      </c>
      <c r="R589">
        <v>32.437270833333336</v>
      </c>
      <c r="S589">
        <v>4.6516666666666664</v>
      </c>
      <c r="T589">
        <v>73.062479999999994</v>
      </c>
      <c r="U589">
        <v>1.0264092314469897E-2</v>
      </c>
      <c r="V589">
        <f t="shared" si="37"/>
        <v>0.74992003944411045</v>
      </c>
      <c r="W589">
        <v>52.37</v>
      </c>
      <c r="X589">
        <v>17.52</v>
      </c>
      <c r="Y589">
        <v>10203186</v>
      </c>
      <c r="Z589">
        <v>13153128.333333334</v>
      </c>
      <c r="AA589">
        <v>61.28220833333333</v>
      </c>
      <c r="AB589">
        <v>6.8408333333333333</v>
      </c>
      <c r="AC589">
        <v>38.570860000000003</v>
      </c>
      <c r="AD589">
        <v>2.865720018862147E-2</v>
      </c>
      <c r="AE589">
        <f t="shared" si="38"/>
        <v>1.1053328564672924</v>
      </c>
      <c r="AF589">
        <v>60.37</v>
      </c>
      <c r="AG589">
        <v>12.72</v>
      </c>
      <c r="AH589">
        <v>30329968</v>
      </c>
      <c r="AI589">
        <v>71140453.333333328</v>
      </c>
      <c r="AJ589">
        <v>286.76409999999998</v>
      </c>
      <c r="AK589">
        <v>46.832610833333327</v>
      </c>
      <c r="AL589">
        <v>19.97372</v>
      </c>
      <c r="AM589">
        <v>5.6499153773428117E-3</v>
      </c>
      <c r="AN589">
        <f t="shared" si="39"/>
        <v>0.11284982777073967</v>
      </c>
      <c r="AO589">
        <v>72.849999999999994</v>
      </c>
      <c r="AP589">
        <v>6.29</v>
      </c>
      <c r="AQ589">
        <v>15127801</v>
      </c>
      <c r="AR589">
        <v>7770020.833333333</v>
      </c>
      <c r="AS589">
        <v>23.456316666666666</v>
      </c>
      <c r="AT589">
        <v>2.9579166666666663</v>
      </c>
      <c r="AU589">
        <v>10.40606</v>
      </c>
      <c r="AV589">
        <v>9.0834792058648826E-3</v>
      </c>
      <c r="AW589">
        <f t="shared" si="59"/>
        <v>9.4523229624982316E-2</v>
      </c>
      <c r="AX589">
        <v>244.74</v>
      </c>
      <c r="AY589">
        <v>24.9</v>
      </c>
      <c r="AZ589">
        <v>37792170</v>
      </c>
      <c r="BA589">
        <v>23998720</v>
      </c>
      <c r="BB589">
        <v>28.876760000000001</v>
      </c>
      <c r="BC589">
        <v>4.1902618333333335</v>
      </c>
      <c r="BD589">
        <v>22.063099999999999</v>
      </c>
      <c r="BE589">
        <v>1.1548881153219408E-3</v>
      </c>
      <c r="BF589">
        <f t="shared" si="31"/>
        <v>2.5480411977159511E-2</v>
      </c>
      <c r="BG589">
        <v>309.66000000000003</v>
      </c>
      <c r="BH589">
        <v>25.03</v>
      </c>
      <c r="BI589">
        <v>3782840</v>
      </c>
      <c r="BJ589">
        <v>1212111.4166666667</v>
      </c>
      <c r="BK589">
        <v>2.9810366666666668</v>
      </c>
      <c r="BM589">
        <v>44.613689999999998</v>
      </c>
      <c r="BN589">
        <v>6.0710264756344999E-3</v>
      </c>
      <c r="BO589">
        <f t="shared" si="30"/>
        <v>0.27085089316575012</v>
      </c>
      <c r="BP589">
        <v>55.47</v>
      </c>
      <c r="BQ589">
        <v>17.05</v>
      </c>
      <c r="BR589">
        <v>10265431</v>
      </c>
      <c r="BS589">
        <v>11530226.666666666</v>
      </c>
      <c r="BU589">
        <v>5.3850000000000007</v>
      </c>
      <c r="BV589">
        <v>25.281379999999999</v>
      </c>
      <c r="BW589">
        <v>6.110657891303873E-3</v>
      </c>
      <c r="BX589">
        <f t="shared" si="60"/>
        <v>0.15448586420005189</v>
      </c>
      <c r="BY589">
        <v>68.52</v>
      </c>
      <c r="BZ589">
        <v>14.67</v>
      </c>
      <c r="CA589">
        <v>5304264</v>
      </c>
      <c r="CB589">
        <v>6338960</v>
      </c>
      <c r="CC589">
        <v>39.022580833333329</v>
      </c>
      <c r="CD589">
        <v>3.41</v>
      </c>
      <c r="CE589">
        <v>15.869859999999999</v>
      </c>
      <c r="CF589">
        <v>5.6581320934918076E-4</v>
      </c>
      <c r="CG589">
        <f t="shared" si="62"/>
        <v>8.9793764185221898E-3</v>
      </c>
      <c r="CH589">
        <v>110.75</v>
      </c>
      <c r="CI589">
        <v>14.28</v>
      </c>
      <c r="CJ589">
        <v>1411206</v>
      </c>
      <c r="CK589">
        <v>1575981</v>
      </c>
      <c r="CL589">
        <v>4.8612019166666665</v>
      </c>
      <c r="CM589">
        <v>0.71250000000000002</v>
      </c>
      <c r="CN589">
        <v>57.488509999999998</v>
      </c>
      <c r="CO589">
        <v>4.6744386593373646E-3</v>
      </c>
      <c r="CP589" s="10">
        <f t="shared" si="40"/>
        <v>0.26872651361170269</v>
      </c>
      <c r="CQ589">
        <v>95.9</v>
      </c>
      <c r="CR589">
        <v>11.98</v>
      </c>
      <c r="CS589">
        <v>5153548</v>
      </c>
      <c r="CT589">
        <v>7927502.5</v>
      </c>
      <c r="CU589">
        <v>30.353701666666666</v>
      </c>
      <c r="CV589">
        <v>5.8425000000000002</v>
      </c>
      <c r="CW589">
        <v>68.151979999999995</v>
      </c>
      <c r="CX589">
        <v>5.6276225759011193E-2</v>
      </c>
      <c r="CY589">
        <f t="shared" si="41"/>
        <v>3.8353362124036154</v>
      </c>
      <c r="CZ589">
        <v>43.01</v>
      </c>
      <c r="DA589">
        <v>19.559999999999999</v>
      </c>
      <c r="DB589">
        <v>58778817</v>
      </c>
      <c r="DC589">
        <v>42374589.166666664</v>
      </c>
      <c r="DD589">
        <v>253.10183333333336</v>
      </c>
      <c r="DE589">
        <v>42.160833333333336</v>
      </c>
      <c r="DF589">
        <v>71.280789999999996</v>
      </c>
      <c r="DG589">
        <v>8.4117600250855087E-2</v>
      </c>
      <c r="DH589">
        <f t="shared" si="42"/>
        <v>5.9959689987851483</v>
      </c>
      <c r="DI589">
        <v>65.34</v>
      </c>
      <c r="DJ589">
        <v>17.16</v>
      </c>
      <c r="DK589">
        <v>82011933</v>
      </c>
      <c r="DL589">
        <v>87934600</v>
      </c>
      <c r="DM589">
        <v>334.96927499999998</v>
      </c>
      <c r="DN589">
        <v>45.771666666666668</v>
      </c>
      <c r="DO589">
        <v>360.34980000000002</v>
      </c>
      <c r="DP589">
        <v>7.3453329746975089E-3</v>
      </c>
      <c r="DQ589">
        <f t="shared" si="43"/>
        <v>2.6468892683656526</v>
      </c>
      <c r="DR589">
        <v>6.68</v>
      </c>
      <c r="DS589">
        <v>24.83</v>
      </c>
      <c r="DT589">
        <v>10675412</v>
      </c>
      <c r="DU589">
        <v>9830179.166666666</v>
      </c>
      <c r="DV589">
        <v>29.564408333333333</v>
      </c>
      <c r="DW589">
        <v>3.8083333333333336</v>
      </c>
      <c r="DX589">
        <v>33.360489999999999</v>
      </c>
      <c r="DY589">
        <v>4.599406902223469E-3</v>
      </c>
      <c r="DZ589">
        <f t="shared" si="61"/>
        <v>0.153438467967557</v>
      </c>
      <c r="EA589">
        <v>50.49</v>
      </c>
      <c r="EB589">
        <v>21.43</v>
      </c>
      <c r="EC589">
        <v>10251715</v>
      </c>
      <c r="ED589">
        <v>6379907.5</v>
      </c>
      <c r="EE589">
        <v>24.1230875</v>
      </c>
      <c r="EF589">
        <v>3.1</v>
      </c>
      <c r="EG589">
        <v>94.720659999999995</v>
      </c>
      <c r="EH589">
        <v>2.6722900622030136E-4</v>
      </c>
      <c r="EI589">
        <f t="shared" si="32"/>
        <v>2.5312107840331048E-2</v>
      </c>
      <c r="EJ589">
        <v>124.19</v>
      </c>
      <c r="EK589">
        <v>8.5399999999999991</v>
      </c>
      <c r="EL589">
        <v>274119</v>
      </c>
      <c r="EM589">
        <v>318072.56666666665</v>
      </c>
      <c r="EN589">
        <v>2.3808385833333334</v>
      </c>
      <c r="EO589">
        <v>0.52286708333333332</v>
      </c>
      <c r="EP589">
        <v>77.767719999999997</v>
      </c>
      <c r="EQ589">
        <v>3.8096286256683498E-3</v>
      </c>
      <c r="ER589">
        <f t="shared" si="44"/>
        <v>0.29626613226496101</v>
      </c>
      <c r="ES589">
        <v>84.6</v>
      </c>
      <c r="ET589">
        <v>14.71</v>
      </c>
      <c r="EU589">
        <v>3711075</v>
      </c>
      <c r="EV589">
        <v>5640687.5</v>
      </c>
      <c r="EW589">
        <v>13.067120833333334</v>
      </c>
      <c r="EX589">
        <v>1.7375</v>
      </c>
      <c r="EY589">
        <v>21.772189999999998</v>
      </c>
      <c r="EZ589">
        <v>4.2657967368392412E-3</v>
      </c>
      <c r="FA589">
        <f t="shared" si="33"/>
        <v>9.2875737055843954E-2</v>
      </c>
      <c r="FB589">
        <v>0</v>
      </c>
      <c r="FC589">
        <v>27.96</v>
      </c>
      <c r="FD589">
        <v>5790142</v>
      </c>
      <c r="FE589">
        <v>5419951.333333333</v>
      </c>
      <c r="FF589">
        <v>19.399464999999999</v>
      </c>
      <c r="FG589">
        <v>3.1646999999999998</v>
      </c>
      <c r="FH589">
        <v>119.73860000000001</v>
      </c>
      <c r="FI589">
        <v>5.8089780045961846E-2</v>
      </c>
      <c r="FJ589">
        <f t="shared" si="45"/>
        <v>6.9555889370114077</v>
      </c>
      <c r="FK589">
        <v>46.78</v>
      </c>
      <c r="FL589">
        <v>22.68</v>
      </c>
      <c r="FM589">
        <v>57215190</v>
      </c>
      <c r="FN589">
        <v>44727706.666666664</v>
      </c>
      <c r="FO589">
        <v>167.881775</v>
      </c>
      <c r="FP589">
        <v>21.138333333333332</v>
      </c>
      <c r="FQ589">
        <v>75.917019999999994</v>
      </c>
      <c r="FR589">
        <v>0.1124237540996765</v>
      </c>
      <c r="FS589">
        <f t="shared" si="46"/>
        <v>8.5348763884602228</v>
      </c>
      <c r="FT589">
        <v>221.07</v>
      </c>
      <c r="FU589">
        <v>23.65</v>
      </c>
      <c r="FV589">
        <v>126549181</v>
      </c>
      <c r="FW589">
        <v>105918050</v>
      </c>
      <c r="FX589">
        <v>504.14008333333328</v>
      </c>
      <c r="FY589">
        <v>88.305250000000001</v>
      </c>
      <c r="GC589">
        <v>105.17</v>
      </c>
      <c r="GD589">
        <v>14.54</v>
      </c>
      <c r="GE589">
        <v>2410219</v>
      </c>
      <c r="GF589">
        <v>554028.33333333337</v>
      </c>
      <c r="GG589">
        <v>3.7885010833333332</v>
      </c>
      <c r="GH589">
        <v>0.48333333333333334</v>
      </c>
      <c r="GK589" s="10"/>
      <c r="GL589">
        <v>102.35</v>
      </c>
      <c r="GM589">
        <v>15.07</v>
      </c>
      <c r="GN589">
        <v>3547769</v>
      </c>
      <c r="GO589">
        <v>2505089.6666666665</v>
      </c>
      <c r="GP589">
        <v>8.9866561666666662</v>
      </c>
      <c r="GQ589">
        <v>1.4291666666666665</v>
      </c>
      <c r="GU589">
        <v>45.35</v>
      </c>
      <c r="GV589">
        <v>17.41</v>
      </c>
      <c r="GW589">
        <v>424158</v>
      </c>
      <c r="GX589">
        <v>724936.08333333337</v>
      </c>
      <c r="GY589">
        <v>2.7489785833333333</v>
      </c>
      <c r="GZ589">
        <v>3.0833333333333334E-2</v>
      </c>
      <c r="HA589">
        <v>8.1526230000000002</v>
      </c>
      <c r="HB589">
        <v>4.3985579620750503E-2</v>
      </c>
      <c r="HC589">
        <f t="shared" si="47"/>
        <v>0.35859784808446182</v>
      </c>
      <c r="HD589">
        <v>140.01</v>
      </c>
      <c r="HE589">
        <v>25.35</v>
      </c>
      <c r="HF589">
        <v>95575245</v>
      </c>
      <c r="HG589">
        <v>57525641.666666664</v>
      </c>
      <c r="HH589">
        <v>131.18095833333334</v>
      </c>
      <c r="HI589">
        <v>15.088259166666667</v>
      </c>
      <c r="HJ589">
        <v>102.73390000000001</v>
      </c>
      <c r="HK589">
        <v>1.724627464310861E-2</v>
      </c>
      <c r="HL589">
        <f t="shared" si="48"/>
        <v>1.7717770545576557</v>
      </c>
      <c r="HM589">
        <v>67.290000000000006</v>
      </c>
      <c r="HN589">
        <v>16.75</v>
      </c>
      <c r="HO589">
        <v>15827109</v>
      </c>
      <c r="HP589">
        <v>19496362.5</v>
      </c>
      <c r="HQ589">
        <v>83.828508333333332</v>
      </c>
      <c r="HR589">
        <v>7.4491666666666667</v>
      </c>
      <c r="HS589">
        <v>54.854810000000001</v>
      </c>
      <c r="HT589">
        <v>1.724627464310861E-2</v>
      </c>
      <c r="HU589">
        <f t="shared" si="49"/>
        <v>0.94604111875554064</v>
      </c>
      <c r="HV589">
        <v>142.11000000000001</v>
      </c>
      <c r="HW589">
        <v>5.93</v>
      </c>
      <c r="HX589">
        <v>3811377</v>
      </c>
      <c r="HY589">
        <v>6655227.5</v>
      </c>
      <c r="HZ589">
        <v>18.168543333333332</v>
      </c>
      <c r="IA589">
        <v>7.4491666666666667</v>
      </c>
      <c r="IB589">
        <v>22.514749999999999</v>
      </c>
      <c r="IC589">
        <v>6.1167134247917428E-3</v>
      </c>
      <c r="ID589">
        <f t="shared" si="50"/>
        <v>0.13771627358082988</v>
      </c>
      <c r="IE589">
        <v>120.09</v>
      </c>
      <c r="IF589">
        <v>9.56</v>
      </c>
      <c r="IG589">
        <v>4431307</v>
      </c>
      <c r="IH589">
        <v>5878862.5</v>
      </c>
      <c r="II589">
        <v>42.483103333333332</v>
      </c>
      <c r="IJ589">
        <v>9.7016666666666662</v>
      </c>
      <c r="IK589">
        <v>27.825089999999999</v>
      </c>
      <c r="IL589">
        <v>1.4135828905127719E-2</v>
      </c>
      <c r="IM589">
        <f t="shared" si="63"/>
        <v>0.39333071150978022</v>
      </c>
      <c r="IN589">
        <v>72.91</v>
      </c>
      <c r="IO589">
        <v>17.11</v>
      </c>
      <c r="IP589">
        <v>38326432</v>
      </c>
      <c r="IQ589">
        <v>36427946.666666664</v>
      </c>
      <c r="IR589">
        <v>92.016624999999991</v>
      </c>
      <c r="IS589">
        <v>11.730833333333335</v>
      </c>
      <c r="IT589">
        <v>107.0946</v>
      </c>
      <c r="IU589">
        <v>7.2432823704567497E-3</v>
      </c>
      <c r="IV589">
        <f t="shared" si="51"/>
        <v>0.77571642815111741</v>
      </c>
      <c r="IW589">
        <v>4.13</v>
      </c>
      <c r="IX589">
        <v>23.7</v>
      </c>
      <c r="IY589">
        <v>10159524</v>
      </c>
      <c r="IZ589">
        <v>6544476.666666667</v>
      </c>
      <c r="JA589">
        <v>23.291033333333331</v>
      </c>
      <c r="JB589">
        <v>3.2291666666666665</v>
      </c>
      <c r="JC589">
        <v>43.67071</v>
      </c>
      <c r="JD589">
        <v>2.0877668981625413E-3</v>
      </c>
      <c r="JE589">
        <f t="shared" si="29"/>
        <v>9.1174262757255875E-2</v>
      </c>
      <c r="JF589">
        <v>54.11</v>
      </c>
      <c r="JG589">
        <v>18.25</v>
      </c>
      <c r="JH589">
        <v>5374801</v>
      </c>
      <c r="JI589">
        <v>4571250.833333333</v>
      </c>
      <c r="JJ589">
        <v>17.460075</v>
      </c>
      <c r="JK589">
        <v>2.1441666666666666</v>
      </c>
      <c r="JL589">
        <v>54.307989999999997</v>
      </c>
      <c r="JM589">
        <v>1.1960985347361243E-3</v>
      </c>
      <c r="JN589">
        <f t="shared" si="34"/>
        <v>6.4957707263464087E-2</v>
      </c>
      <c r="JO589">
        <v>124.06</v>
      </c>
      <c r="JP589">
        <v>19.309999999999999</v>
      </c>
      <c r="JQ589">
        <v>1980071</v>
      </c>
      <c r="JR589">
        <v>1672115.1666666667</v>
      </c>
      <c r="JS589">
        <v>6.6652783333333332</v>
      </c>
      <c r="JT589">
        <v>1.1433333333333333</v>
      </c>
      <c r="JU589">
        <v>15.55294</v>
      </c>
      <c r="JV589">
        <v>2.2192099998361754E-2</v>
      </c>
      <c r="JW589">
        <f t="shared" si="52"/>
        <v>0.34515239974852047</v>
      </c>
      <c r="JX589">
        <v>423.4</v>
      </c>
      <c r="JY589">
        <v>25.32</v>
      </c>
      <c r="JZ589">
        <v>46230883</v>
      </c>
      <c r="KA589">
        <v>34147304.166666664</v>
      </c>
      <c r="KB589">
        <v>162.19750833333333</v>
      </c>
      <c r="KC589">
        <v>19.766449999999999</v>
      </c>
      <c r="KD589">
        <v>78.853840000000005</v>
      </c>
      <c r="KE589">
        <v>3.2043402248380114E-2</v>
      </c>
      <c r="KF589">
        <f t="shared" si="53"/>
        <v>2.526745313949406</v>
      </c>
      <c r="KG589">
        <v>24.94</v>
      </c>
      <c r="KH589">
        <v>23.34</v>
      </c>
      <c r="KI589">
        <v>40617436</v>
      </c>
      <c r="KJ589">
        <v>27888855.833333332</v>
      </c>
      <c r="KK589">
        <v>114.79533333333335</v>
      </c>
      <c r="KL589">
        <v>16.115833333333331</v>
      </c>
      <c r="KM589">
        <v>40.032139999999998</v>
      </c>
      <c r="KN589">
        <v>8.2477933366975759E-3</v>
      </c>
      <c r="KO589">
        <f t="shared" si="54"/>
        <v>0.33017681754574446</v>
      </c>
      <c r="KP589">
        <v>102.46</v>
      </c>
      <c r="KQ589">
        <v>11.57</v>
      </c>
      <c r="KR589">
        <v>8850606</v>
      </c>
      <c r="KS589">
        <v>6456804.166666667</v>
      </c>
      <c r="KT589">
        <v>58.792872499999994</v>
      </c>
      <c r="KU589">
        <v>13.2325</v>
      </c>
      <c r="KV589">
        <v>78.504750000000001</v>
      </c>
      <c r="KW589">
        <v>1.0055647842239163E-2</v>
      </c>
      <c r="KX589">
        <f t="shared" si="55"/>
        <v>0.78941611994302496</v>
      </c>
      <c r="KY589">
        <v>90.84</v>
      </c>
      <c r="KZ589">
        <v>14.8</v>
      </c>
      <c r="LA589">
        <v>7110294</v>
      </c>
      <c r="LB589">
        <v>4452622.333333333</v>
      </c>
      <c r="LC589">
        <v>29.777133333333335</v>
      </c>
      <c r="LD589">
        <v>5.2739950000000002</v>
      </c>
      <c r="LE589">
        <v>4.2304329999999997</v>
      </c>
      <c r="LF589">
        <v>2.3580624385713952E-2</v>
      </c>
      <c r="LG589">
        <f t="shared" si="56"/>
        <v>9.9756251561929021E-2</v>
      </c>
      <c r="LH589">
        <v>5.32</v>
      </c>
      <c r="LI589">
        <v>23.69</v>
      </c>
      <c r="LJ589">
        <v>63734384</v>
      </c>
      <c r="LK589">
        <v>24746778.333333332</v>
      </c>
      <c r="LL589">
        <v>69.22378333333333</v>
      </c>
      <c r="LM589">
        <v>9.2516666666666669</v>
      </c>
      <c r="LN589">
        <v>84.244829999999993</v>
      </c>
      <c r="LO589">
        <v>5.2902784166788952E-2</v>
      </c>
      <c r="LP589">
        <f t="shared" si="57"/>
        <v>4.4567860586578263</v>
      </c>
      <c r="LQ589">
        <v>73.06</v>
      </c>
      <c r="LR589">
        <v>14.63</v>
      </c>
      <c r="LS589">
        <v>58626822</v>
      </c>
      <c r="LT589">
        <v>61419775</v>
      </c>
      <c r="LU589">
        <v>220.96816666666666</v>
      </c>
      <c r="LV589">
        <v>30.22583333333333</v>
      </c>
      <c r="LW589">
        <v>53.393619999999999</v>
      </c>
      <c r="LX589">
        <v>0.32437539017770151</v>
      </c>
      <c r="LY589" s="10">
        <f t="shared" si="58"/>
        <v>17.319576320499927</v>
      </c>
      <c r="LZ589">
        <v>67.44</v>
      </c>
      <c r="MA589">
        <v>20.86</v>
      </c>
      <c r="MB589">
        <v>276119323</v>
      </c>
      <c r="MC589">
        <v>565344000</v>
      </c>
      <c r="MD589">
        <v>2126.1134166666666</v>
      </c>
      <c r="ME589">
        <v>321.31735833333335</v>
      </c>
      <c r="MF589" s="13"/>
      <c r="MG589" s="13"/>
      <c r="MH589" s="13"/>
      <c r="MI589" s="12"/>
      <c r="MJ589" s="12"/>
      <c r="MK589" s="12"/>
      <c r="MM589" s="14"/>
      <c r="MN589" s="14"/>
      <c r="MO589" s="14"/>
      <c r="MP589" s="14"/>
      <c r="MQ589" s="16"/>
      <c r="MR589" s="16"/>
      <c r="MS589" s="16"/>
      <c r="MT589" s="16"/>
      <c r="NC589" s="14"/>
      <c r="ND589" s="14"/>
      <c r="NE589" s="14"/>
      <c r="NF589" s="14"/>
      <c r="NG589" s="16"/>
      <c r="NH589" s="16"/>
      <c r="NI589" s="16"/>
      <c r="NJ589" s="16"/>
      <c r="NK589" s="13"/>
      <c r="NL589" s="13"/>
      <c r="NM589" s="13"/>
      <c r="NN589" s="13"/>
      <c r="NO589" s="12"/>
      <c r="NP589" s="12"/>
      <c r="NQ589" s="12"/>
      <c r="NR589" s="12"/>
      <c r="NW589" s="16"/>
      <c r="NX589" s="16"/>
      <c r="NY589" s="16"/>
      <c r="NZ589" s="16"/>
      <c r="PN589"/>
      <c r="QU589" s="16"/>
      <c r="QV589" s="16"/>
      <c r="QW589" s="16"/>
      <c r="QX589" s="16"/>
      <c r="RK589" s="16"/>
      <c r="RL589" s="16"/>
      <c r="RM589" s="16"/>
      <c r="RN589" s="16"/>
      <c r="RW589" s="14"/>
      <c r="RX589" s="14"/>
      <c r="RY589" s="14"/>
      <c r="RZ589" s="14"/>
      <c r="SA589" s="16"/>
      <c r="SB589" s="16"/>
      <c r="SC589" s="16"/>
      <c r="SD589" s="16"/>
    </row>
    <row r="590" spans="1:498" hidden="1" x14ac:dyDescent="0.35">
      <c r="A590" s="2">
        <v>36039</v>
      </c>
      <c r="B590">
        <v>45.204230000000003</v>
      </c>
      <c r="C590">
        <v>1.6736949702130719E-2</v>
      </c>
      <c r="D590">
        <f t="shared" si="35"/>
        <v>0.75658092383354858</v>
      </c>
      <c r="E590">
        <v>29.74</v>
      </c>
      <c r="F590">
        <v>20.260000000000002</v>
      </c>
      <c r="G590">
        <v>18701707</v>
      </c>
      <c r="H590">
        <v>56689386.666666664</v>
      </c>
      <c r="I590">
        <v>103.86086666666667</v>
      </c>
      <c r="J590">
        <v>16.622583333333335</v>
      </c>
      <c r="K590">
        <v>49.855200000000004</v>
      </c>
      <c r="L590">
        <v>8.6914728001623205E-3</v>
      </c>
      <c r="M590">
        <f t="shared" si="36"/>
        <v>0.43331511474665257</v>
      </c>
      <c r="N590">
        <v>156.26</v>
      </c>
      <c r="O590">
        <v>11.64</v>
      </c>
      <c r="P590">
        <v>7978465</v>
      </c>
      <c r="Q590">
        <v>6625374.166666667</v>
      </c>
      <c r="R590">
        <v>32.437270833333336</v>
      </c>
      <c r="S590">
        <v>4.6516666666666664</v>
      </c>
      <c r="T590">
        <v>66.48339</v>
      </c>
      <c r="U590">
        <v>1.0264092314469897E-2</v>
      </c>
      <c r="V590">
        <f t="shared" si="37"/>
        <v>0.68239165233890475</v>
      </c>
      <c r="W590">
        <v>127.66</v>
      </c>
      <c r="X590">
        <v>14.72</v>
      </c>
      <c r="Y590">
        <v>10203186</v>
      </c>
      <c r="Z590">
        <v>13153128.333333334</v>
      </c>
      <c r="AA590">
        <v>61.28220833333333</v>
      </c>
      <c r="AB590">
        <v>6.8408333333333333</v>
      </c>
      <c r="AC590">
        <v>39.152560000000001</v>
      </c>
      <c r="AD590">
        <v>2.865720018862147E-2</v>
      </c>
      <c r="AE590">
        <f t="shared" si="38"/>
        <v>1.1220027498170135</v>
      </c>
      <c r="AF590">
        <v>52.85</v>
      </c>
      <c r="AG590">
        <v>7.11</v>
      </c>
      <c r="AH590">
        <v>30329968</v>
      </c>
      <c r="AI590">
        <v>71140453.333333328</v>
      </c>
      <c r="AJ590">
        <v>286.76409999999998</v>
      </c>
      <c r="AK590">
        <v>46.832610833333327</v>
      </c>
      <c r="AL590">
        <v>16.822749999999999</v>
      </c>
      <c r="AM590">
        <v>5.6499153773428117E-3</v>
      </c>
      <c r="AN590">
        <f t="shared" si="39"/>
        <v>9.5047113914193779E-2</v>
      </c>
      <c r="AO590">
        <v>44.59</v>
      </c>
      <c r="AP590">
        <v>6.54</v>
      </c>
      <c r="AQ590">
        <v>15127801</v>
      </c>
      <c r="AR590">
        <v>7770020.833333333</v>
      </c>
      <c r="AS590">
        <v>23.456316666666666</v>
      </c>
      <c r="AT590">
        <v>2.9579166666666663</v>
      </c>
      <c r="AU590">
        <v>8.3424969999999998</v>
      </c>
      <c r="AV590">
        <v>9.0834792058648826E-3</v>
      </c>
      <c r="AW590">
        <f t="shared" si="59"/>
        <v>7.5778898024490171E-2</v>
      </c>
      <c r="AX590">
        <v>246.13</v>
      </c>
      <c r="AY590">
        <v>24.99</v>
      </c>
      <c r="AZ590">
        <v>37792170</v>
      </c>
      <c r="BA590">
        <v>23998720</v>
      </c>
      <c r="BB590">
        <v>28.876760000000001</v>
      </c>
      <c r="BC590">
        <v>4.1902618333333335</v>
      </c>
      <c r="BD590">
        <v>20.86609</v>
      </c>
      <c r="BE590">
        <v>1.1548881153219408E-3</v>
      </c>
      <c r="BF590">
        <f t="shared" si="31"/>
        <v>2.4097999354237995E-2</v>
      </c>
      <c r="BG590">
        <v>313.74</v>
      </c>
      <c r="BH590">
        <v>24.71</v>
      </c>
      <c r="BI590">
        <v>3782840</v>
      </c>
      <c r="BJ590">
        <v>1212111.4166666667</v>
      </c>
      <c r="BK590">
        <v>2.9810366666666668</v>
      </c>
      <c r="BM590">
        <v>37.696060000000003</v>
      </c>
      <c r="BN590">
        <v>6.0710264756344999E-3</v>
      </c>
      <c r="BO590">
        <f t="shared" si="30"/>
        <v>0.22885377828710665</v>
      </c>
      <c r="BP590">
        <v>102.63</v>
      </c>
      <c r="BQ590">
        <v>12.65</v>
      </c>
      <c r="BR590">
        <v>10265431</v>
      </c>
      <c r="BS590">
        <v>11530226.666666666</v>
      </c>
      <c r="BU590">
        <v>5.3850000000000007</v>
      </c>
      <c r="BV590">
        <v>23.111270000000001</v>
      </c>
      <c r="BW590">
        <v>6.110657891303873E-3</v>
      </c>
      <c r="BX590">
        <f t="shared" si="60"/>
        <v>0.14122506440355448</v>
      </c>
      <c r="BY590">
        <v>63.61</v>
      </c>
      <c r="BZ590">
        <v>13.83</v>
      </c>
      <c r="CA590">
        <v>5304264</v>
      </c>
      <c r="CB590">
        <v>6338960</v>
      </c>
      <c r="CC590">
        <v>39.022580833333329</v>
      </c>
      <c r="CD590">
        <v>3.41</v>
      </c>
      <c r="CE590">
        <v>15.73021</v>
      </c>
      <c r="CF590">
        <v>5.6581320934918076E-4</v>
      </c>
      <c r="CG590">
        <f t="shared" si="62"/>
        <v>8.9003606038365757E-3</v>
      </c>
      <c r="CH590">
        <v>45.39</v>
      </c>
      <c r="CI590">
        <v>12.05</v>
      </c>
      <c r="CJ590">
        <v>1411206</v>
      </c>
      <c r="CK590">
        <v>1575981</v>
      </c>
      <c r="CL590">
        <v>4.8612019166666665</v>
      </c>
      <c r="CM590">
        <v>0.71250000000000002</v>
      </c>
      <c r="CN590">
        <v>50.243549999999999</v>
      </c>
      <c r="CO590">
        <v>4.6744386593373646E-3</v>
      </c>
      <c r="CP590" s="10">
        <f t="shared" si="40"/>
        <v>0.23486039250234983</v>
      </c>
      <c r="CQ590">
        <v>41.74</v>
      </c>
      <c r="CR590">
        <v>8.57</v>
      </c>
      <c r="CS590">
        <v>5153548</v>
      </c>
      <c r="CT590">
        <v>7927502.5</v>
      </c>
      <c r="CU590">
        <v>30.353701666666666</v>
      </c>
      <c r="CV590">
        <v>5.8425000000000002</v>
      </c>
      <c r="CW590">
        <v>60.997520000000002</v>
      </c>
      <c r="CX590">
        <v>5.6276225759011193E-2</v>
      </c>
      <c r="CY590">
        <f t="shared" si="41"/>
        <v>3.4327102062598005</v>
      </c>
      <c r="CZ590">
        <v>129.15</v>
      </c>
      <c r="DA590">
        <v>15.87</v>
      </c>
      <c r="DB590">
        <v>58778817</v>
      </c>
      <c r="DC590">
        <v>42374589.166666664</v>
      </c>
      <c r="DD590">
        <v>253.10183333333336</v>
      </c>
      <c r="DE590">
        <v>42.160833333333336</v>
      </c>
      <c r="DF590">
        <v>63.457520000000002</v>
      </c>
      <c r="DG590">
        <v>8.4117600250855087E-2</v>
      </c>
      <c r="DH590">
        <f t="shared" si="42"/>
        <v>5.3378943002706416</v>
      </c>
      <c r="DI590">
        <v>96.73</v>
      </c>
      <c r="DJ590">
        <v>13.78</v>
      </c>
      <c r="DK590">
        <v>82011933</v>
      </c>
      <c r="DL590">
        <v>87934600</v>
      </c>
      <c r="DM590">
        <v>334.96927499999998</v>
      </c>
      <c r="DN590">
        <v>45.771666666666668</v>
      </c>
      <c r="DO590">
        <v>302.529</v>
      </c>
      <c r="DP590">
        <v>7.3453329746975089E-3</v>
      </c>
      <c r="DQ590">
        <f t="shared" si="43"/>
        <v>2.2221762395022626</v>
      </c>
      <c r="DR590">
        <v>53.98</v>
      </c>
      <c r="DS590">
        <v>19.440000000000001</v>
      </c>
      <c r="DT590">
        <v>10675412</v>
      </c>
      <c r="DU590">
        <v>9830179.166666666</v>
      </c>
      <c r="DV590">
        <v>29.564408333333333</v>
      </c>
      <c r="DW590">
        <v>3.8083333333333336</v>
      </c>
      <c r="DX590">
        <v>21.874089999999999</v>
      </c>
      <c r="DY590">
        <v>4.599406902223469E-3</v>
      </c>
      <c r="DZ590">
        <f t="shared" si="61"/>
        <v>0.10060784052585736</v>
      </c>
      <c r="EA590">
        <v>111.09</v>
      </c>
      <c r="EB590">
        <v>15.88</v>
      </c>
      <c r="EC590">
        <v>10251715</v>
      </c>
      <c r="ED590">
        <v>6379907.5</v>
      </c>
      <c r="EE590">
        <v>24.1230875</v>
      </c>
      <c r="EF590">
        <v>3.1</v>
      </c>
      <c r="EG590">
        <v>91.883759999999995</v>
      </c>
      <c r="EH590">
        <v>2.6722900622030136E-4</v>
      </c>
      <c r="EI590">
        <f t="shared" si="32"/>
        <v>2.4554005872584675E-2</v>
      </c>
      <c r="EJ590">
        <v>82.87</v>
      </c>
      <c r="EK590">
        <v>4.91</v>
      </c>
      <c r="EL590">
        <v>274119</v>
      </c>
      <c r="EM590">
        <v>318072.56666666665</v>
      </c>
      <c r="EN590">
        <v>2.3808385833333334</v>
      </c>
      <c r="EO590">
        <v>0.52286708333333332</v>
      </c>
      <c r="EP590">
        <v>66.411519999999996</v>
      </c>
      <c r="EQ590">
        <v>3.8096286256683498E-3</v>
      </c>
      <c r="ER590">
        <f t="shared" si="44"/>
        <v>0.25300322766614614</v>
      </c>
      <c r="ES590">
        <v>103.96</v>
      </c>
      <c r="ET590">
        <v>13.74</v>
      </c>
      <c r="EU590">
        <v>3711075</v>
      </c>
      <c r="EV590">
        <v>5640687.5</v>
      </c>
      <c r="EW590">
        <v>13.067120833333334</v>
      </c>
      <c r="EX590">
        <v>1.7375</v>
      </c>
      <c r="EY590">
        <v>20.245149999999999</v>
      </c>
      <c r="EZ590">
        <v>4.2657967368392412E-3</v>
      </c>
      <c r="FA590">
        <f t="shared" si="33"/>
        <v>8.636169480682096E-2</v>
      </c>
      <c r="FB590">
        <v>0.22</v>
      </c>
      <c r="FC590">
        <v>25.64</v>
      </c>
      <c r="FD590">
        <v>5790142</v>
      </c>
      <c r="FE590">
        <v>5419951.333333333</v>
      </c>
      <c r="FF590">
        <v>19.399464999999999</v>
      </c>
      <c r="FG590">
        <v>3.1646999999999998</v>
      </c>
      <c r="FH590">
        <v>101.8994</v>
      </c>
      <c r="FI590">
        <v>5.8089780045961846E-2</v>
      </c>
      <c r="FJ590">
        <f t="shared" si="45"/>
        <v>5.9193137328154846</v>
      </c>
      <c r="FK590">
        <v>124.07</v>
      </c>
      <c r="FL590">
        <v>17.93</v>
      </c>
      <c r="FM590">
        <v>57215190</v>
      </c>
      <c r="FN590">
        <v>44727706.666666664</v>
      </c>
      <c r="FO590">
        <v>167.881775</v>
      </c>
      <c r="FP590">
        <v>21.138333333333332</v>
      </c>
      <c r="FQ590">
        <v>69.967160000000007</v>
      </c>
      <c r="FR590">
        <v>0.1124237540996765</v>
      </c>
      <c r="FS590">
        <f t="shared" si="46"/>
        <v>7.8659707908927228</v>
      </c>
      <c r="FT590">
        <v>229.29</v>
      </c>
      <c r="FU590">
        <v>20.87</v>
      </c>
      <c r="FV590">
        <v>126549181</v>
      </c>
      <c r="FW590">
        <v>105918050</v>
      </c>
      <c r="FX590">
        <v>504.14008333333328</v>
      </c>
      <c r="FY590">
        <v>88.305250000000001</v>
      </c>
      <c r="GC590">
        <v>51.78</v>
      </c>
      <c r="GD590">
        <v>12.15</v>
      </c>
      <c r="GE590">
        <v>2410219</v>
      </c>
      <c r="GF590">
        <v>554028.33333333337</v>
      </c>
      <c r="GG590">
        <v>3.7885010833333332</v>
      </c>
      <c r="GH590">
        <v>0.48333333333333334</v>
      </c>
      <c r="GK590" s="10"/>
      <c r="GL590">
        <v>54.33</v>
      </c>
      <c r="GM590">
        <v>12.37</v>
      </c>
      <c r="GN590">
        <v>3547769</v>
      </c>
      <c r="GO590">
        <v>2505089.6666666665</v>
      </c>
      <c r="GP590">
        <v>8.9866561666666662</v>
      </c>
      <c r="GQ590">
        <v>1.4291666666666665</v>
      </c>
      <c r="GU590">
        <v>129.13</v>
      </c>
      <c r="GV590">
        <v>14.26</v>
      </c>
      <c r="GW590">
        <v>424158</v>
      </c>
      <c r="GX590">
        <v>724936.08333333337</v>
      </c>
      <c r="GY590">
        <v>2.7489785833333333</v>
      </c>
      <c r="GZ590">
        <v>3.0833333333333334E-2</v>
      </c>
      <c r="HA590">
        <v>7.671062</v>
      </c>
      <c r="HB590">
        <v>4.3985579620750503E-2</v>
      </c>
      <c r="HC590">
        <f t="shared" si="47"/>
        <v>0.3374161083767136</v>
      </c>
      <c r="HD590">
        <v>200.67</v>
      </c>
      <c r="HE590">
        <v>24.54</v>
      </c>
      <c r="HF590">
        <v>95575245</v>
      </c>
      <c r="HG590">
        <v>57525641.666666664</v>
      </c>
      <c r="HH590">
        <v>131.18095833333334</v>
      </c>
      <c r="HI590">
        <v>15.088259166666667</v>
      </c>
      <c r="HJ590">
        <v>90.80341</v>
      </c>
      <c r="HK590">
        <v>1.724627464310861E-2</v>
      </c>
      <c r="HL590">
        <f t="shared" si="48"/>
        <v>1.5660205473907949</v>
      </c>
      <c r="HM590">
        <v>112.27</v>
      </c>
      <c r="HN590">
        <v>14.47</v>
      </c>
      <c r="HO590">
        <v>15827109</v>
      </c>
      <c r="HP590">
        <v>19496362.5</v>
      </c>
      <c r="HQ590">
        <v>83.828508333333332</v>
      </c>
      <c r="HR590">
        <v>7.4491666666666667</v>
      </c>
      <c r="HS590">
        <v>51.639780000000002</v>
      </c>
      <c r="HT590">
        <v>1.724627464310861E-2</v>
      </c>
      <c r="HU590">
        <f t="shared" si="49"/>
        <v>0.89059382838970724</v>
      </c>
      <c r="HV590">
        <v>158.25</v>
      </c>
      <c r="HW590">
        <v>8.7200000000000006</v>
      </c>
      <c r="HX590">
        <v>3811377</v>
      </c>
      <c r="HY590">
        <v>6655227.5</v>
      </c>
      <c r="HZ590">
        <v>18.168543333333332</v>
      </c>
      <c r="IA590">
        <v>7.4491666666666667</v>
      </c>
      <c r="IB590">
        <v>18.855820000000001</v>
      </c>
      <c r="IC590">
        <v>6.1167134247917428E-3</v>
      </c>
      <c r="ID590">
        <f t="shared" si="50"/>
        <v>0.11533564732945664</v>
      </c>
      <c r="IE590">
        <v>97.37</v>
      </c>
      <c r="IF590">
        <v>7.42</v>
      </c>
      <c r="IG590">
        <v>4431307</v>
      </c>
      <c r="IH590">
        <v>5878862.5</v>
      </c>
      <c r="II590">
        <v>42.483103333333332</v>
      </c>
      <c r="IJ590">
        <v>9.7016666666666662</v>
      </c>
      <c r="IK590">
        <v>23.545580000000001</v>
      </c>
      <c r="IL590">
        <v>1.4135828905127719E-2</v>
      </c>
      <c r="IM590">
        <f t="shared" si="63"/>
        <v>0.33283629035199713</v>
      </c>
      <c r="IN590">
        <v>59</v>
      </c>
      <c r="IO590">
        <v>13.52</v>
      </c>
      <c r="IP590">
        <v>38326432</v>
      </c>
      <c r="IQ590">
        <v>36427946.666666664</v>
      </c>
      <c r="IR590">
        <v>92.016624999999991</v>
      </c>
      <c r="IS590">
        <v>11.730833333333335</v>
      </c>
      <c r="IT590">
        <v>92.910089999999997</v>
      </c>
      <c r="IU590">
        <v>7.2432823704567497E-3</v>
      </c>
      <c r="IV590">
        <f t="shared" si="51"/>
        <v>0.67297401693454995</v>
      </c>
      <c r="IW590">
        <v>87.11</v>
      </c>
      <c r="IX590">
        <v>20.59</v>
      </c>
      <c r="IY590">
        <v>10159524</v>
      </c>
      <c r="IZ590">
        <v>6544476.666666667</v>
      </c>
      <c r="JA590">
        <v>23.291033333333331</v>
      </c>
      <c r="JB590">
        <v>3.2291666666666665</v>
      </c>
      <c r="JC590">
        <v>41.573529999999998</v>
      </c>
      <c r="JD590">
        <v>2.0877668981625413E-3</v>
      </c>
      <c r="JE590">
        <f t="shared" si="29"/>
        <v>8.6795839773767355E-2</v>
      </c>
      <c r="JF590">
        <v>128.83000000000001</v>
      </c>
      <c r="JG590">
        <v>13.32</v>
      </c>
      <c r="JH590">
        <v>5374801</v>
      </c>
      <c r="JI590">
        <v>4571250.833333333</v>
      </c>
      <c r="JJ590">
        <v>17.460075</v>
      </c>
      <c r="JK590">
        <v>2.1441666666666666</v>
      </c>
      <c r="JL590">
        <v>53.630830000000003</v>
      </c>
      <c r="JM590">
        <v>1.1960985347361243E-3</v>
      </c>
      <c r="JN590">
        <f t="shared" si="34"/>
        <v>6.4147757179682185E-2</v>
      </c>
      <c r="JO590">
        <v>232.32</v>
      </c>
      <c r="JP590">
        <v>13.98</v>
      </c>
      <c r="JQ590">
        <v>1980071</v>
      </c>
      <c r="JR590">
        <v>1672115.1666666667</v>
      </c>
      <c r="JS590">
        <v>6.6652783333333332</v>
      </c>
      <c r="JT590">
        <v>1.1433333333333333</v>
      </c>
      <c r="JU590">
        <v>15.520619999999999</v>
      </c>
      <c r="JV590">
        <v>2.2192099998361754E-2</v>
      </c>
      <c r="JW590">
        <f t="shared" si="52"/>
        <v>0.34443515107657341</v>
      </c>
      <c r="JX590">
        <v>239.64</v>
      </c>
      <c r="JY590">
        <v>21.25</v>
      </c>
      <c r="JZ590">
        <v>46230883</v>
      </c>
      <c r="KA590">
        <v>34147304.166666664</v>
      </c>
      <c r="KB590">
        <v>162.19750833333333</v>
      </c>
      <c r="KC590">
        <v>19.766449999999999</v>
      </c>
      <c r="KD590">
        <v>66.182289999999995</v>
      </c>
      <c r="KE590">
        <v>3.2043402248380114E-2</v>
      </c>
      <c r="KF590">
        <f t="shared" si="53"/>
        <v>2.1207057401889444</v>
      </c>
      <c r="KG590">
        <v>64.28</v>
      </c>
      <c r="KH590">
        <v>19.350000000000001</v>
      </c>
      <c r="KI590">
        <v>40617436</v>
      </c>
      <c r="KJ590">
        <v>27888855.833333332</v>
      </c>
      <c r="KK590">
        <v>114.79533333333335</v>
      </c>
      <c r="KL590">
        <v>16.115833333333331</v>
      </c>
      <c r="KM590">
        <v>34.522300000000001</v>
      </c>
      <c r="KN590">
        <v>8.2477933366975759E-3</v>
      </c>
      <c r="KO590">
        <f t="shared" si="54"/>
        <v>0.28473279590747474</v>
      </c>
      <c r="KP590">
        <v>62.63</v>
      </c>
      <c r="KQ590">
        <v>9.14</v>
      </c>
      <c r="KR590">
        <v>8850606</v>
      </c>
      <c r="KS590">
        <v>6456804.166666667</v>
      </c>
      <c r="KT590">
        <v>58.792872499999994</v>
      </c>
      <c r="KU590">
        <v>13.2325</v>
      </c>
      <c r="KV590">
        <v>67.480919999999998</v>
      </c>
      <c r="KW590">
        <v>1.0055647842239163E-2</v>
      </c>
      <c r="KX590">
        <f t="shared" si="55"/>
        <v>0.67856436759031358</v>
      </c>
      <c r="KY590">
        <v>190.02</v>
      </c>
      <c r="KZ590">
        <v>10.44</v>
      </c>
      <c r="LA590">
        <v>7110294</v>
      </c>
      <c r="LB590">
        <v>4452622.333333333</v>
      </c>
      <c r="LC590">
        <v>29.777133333333335</v>
      </c>
      <c r="LD590">
        <v>5.2739950000000002</v>
      </c>
      <c r="LE590">
        <v>2.9735740000000002</v>
      </c>
      <c r="LF590">
        <v>2.3580624385713952E-2</v>
      </c>
      <c r="LG590">
        <f t="shared" si="56"/>
        <v>7.0118731577124976E-2</v>
      </c>
      <c r="LH590">
        <v>19.62</v>
      </c>
      <c r="LI590">
        <v>18.690000000000001</v>
      </c>
      <c r="LJ590">
        <v>63734384</v>
      </c>
      <c r="LK590">
        <v>24746778.333333332</v>
      </c>
      <c r="LL590">
        <v>69.22378333333333</v>
      </c>
      <c r="LM590">
        <v>9.2516666666666669</v>
      </c>
      <c r="LN590">
        <v>78.393349999999998</v>
      </c>
      <c r="LO590">
        <v>5.2902784166788952E-2</v>
      </c>
      <c r="LP590">
        <f t="shared" si="57"/>
        <v>4.1472264751615446</v>
      </c>
      <c r="LQ590">
        <v>101.92</v>
      </c>
      <c r="LR590">
        <v>13.54</v>
      </c>
      <c r="LS590">
        <v>58626822</v>
      </c>
      <c r="LT590">
        <v>61419775</v>
      </c>
      <c r="LU590">
        <v>220.96816666666666</v>
      </c>
      <c r="LV590">
        <v>30.22583333333333</v>
      </c>
      <c r="LW590">
        <v>50.165120000000002</v>
      </c>
      <c r="LX590">
        <v>0.32437539017770151</v>
      </c>
      <c r="LY590" s="10">
        <f t="shared" si="58"/>
        <v>16.272330373311217</v>
      </c>
      <c r="LZ590">
        <v>60.05</v>
      </c>
      <c r="MA590">
        <v>17.96</v>
      </c>
      <c r="MB590">
        <v>276119323</v>
      </c>
      <c r="MC590">
        <v>565344000</v>
      </c>
      <c r="MD590">
        <v>2126.1134166666666</v>
      </c>
      <c r="ME590">
        <v>321.31735833333335</v>
      </c>
      <c r="MF590" s="13"/>
      <c r="MG590" s="13"/>
      <c r="MH590" s="13"/>
      <c r="MI590" s="12"/>
      <c r="MJ590" s="12"/>
      <c r="MK590" s="12"/>
      <c r="MM590" s="14"/>
      <c r="MN590" s="14"/>
      <c r="MO590" s="14"/>
      <c r="MP590" s="14"/>
      <c r="MQ590" s="16"/>
      <c r="MR590" s="16"/>
      <c r="MS590" s="16"/>
      <c r="MT590" s="16"/>
      <c r="NC590" s="14"/>
      <c r="ND590" s="14"/>
      <c r="NE590" s="14"/>
      <c r="NF590" s="14"/>
      <c r="NG590" s="16"/>
      <c r="NH590" s="16"/>
      <c r="NI590" s="16"/>
      <c r="NJ590" s="16"/>
      <c r="NK590" s="13"/>
      <c r="NL590" s="13"/>
      <c r="NM590" s="13"/>
      <c r="NN590" s="13"/>
      <c r="NO590" s="12"/>
      <c r="NP590" s="12"/>
      <c r="NQ590" s="12"/>
      <c r="NR590" s="12"/>
      <c r="NW590" s="16"/>
      <c r="NX590" s="16"/>
      <c r="NY590" s="16"/>
      <c r="NZ590" s="16"/>
      <c r="PN590"/>
      <c r="QU590" s="16"/>
      <c r="QV590" s="16"/>
      <c r="QW590" s="16"/>
      <c r="QX590" s="16"/>
      <c r="RK590" s="16"/>
      <c r="RL590" s="16"/>
      <c r="RM590" s="16"/>
      <c r="RN590" s="16"/>
      <c r="RW590" s="14"/>
      <c r="RX590" s="14"/>
      <c r="RY590" s="14"/>
      <c r="RZ590" s="14"/>
      <c r="SA590" s="16"/>
      <c r="SB590" s="16"/>
      <c r="SC590" s="16"/>
      <c r="SD590" s="16"/>
    </row>
    <row r="591" spans="1:498" hidden="1" x14ac:dyDescent="0.35">
      <c r="A591" s="2">
        <v>36069</v>
      </c>
      <c r="B591">
        <v>44.634349999999998</v>
      </c>
      <c r="C591">
        <v>1.6736949702130719E-2</v>
      </c>
      <c r="D591">
        <f t="shared" si="35"/>
        <v>0.74704287093729826</v>
      </c>
      <c r="E591">
        <v>31.71</v>
      </c>
      <c r="F591">
        <v>23.2</v>
      </c>
      <c r="G591">
        <v>18701707</v>
      </c>
      <c r="H591">
        <v>56689386.666666664</v>
      </c>
      <c r="I591">
        <v>103.86086666666667</v>
      </c>
      <c r="J591">
        <v>16.622583333333335</v>
      </c>
      <c r="K591">
        <v>47.210090000000001</v>
      </c>
      <c r="L591">
        <v>8.6914728001623205E-3</v>
      </c>
      <c r="M591">
        <f t="shared" si="36"/>
        <v>0.41032521312821518</v>
      </c>
      <c r="N591">
        <v>143.05000000000001</v>
      </c>
      <c r="O591">
        <v>7.75</v>
      </c>
      <c r="P591">
        <v>7978465</v>
      </c>
      <c r="Q591">
        <v>6625374.166666667</v>
      </c>
      <c r="R591">
        <v>32.437270833333336</v>
      </c>
      <c r="S591">
        <v>4.6516666666666664</v>
      </c>
      <c r="T591">
        <v>62.820950000000003</v>
      </c>
      <c r="U591">
        <v>1.0264092314469897E-2</v>
      </c>
      <c r="V591">
        <f t="shared" si="37"/>
        <v>0.64480003008269771</v>
      </c>
      <c r="W591">
        <v>173.83</v>
      </c>
      <c r="X591">
        <v>9.9600000000000009</v>
      </c>
      <c r="Y591">
        <v>10203186</v>
      </c>
      <c r="Z591">
        <v>13153128.333333334</v>
      </c>
      <c r="AA591">
        <v>61.28220833333333</v>
      </c>
      <c r="AB591">
        <v>6.8408333333333333</v>
      </c>
      <c r="AC591">
        <v>43.296199999999999</v>
      </c>
      <c r="AD591">
        <v>2.865720018862147E-2</v>
      </c>
      <c r="AE591">
        <f t="shared" si="38"/>
        <v>1.2407478708065929</v>
      </c>
      <c r="AF591">
        <v>55.12</v>
      </c>
      <c r="AG591">
        <v>-0.52</v>
      </c>
      <c r="AH591">
        <v>30329968</v>
      </c>
      <c r="AI591">
        <v>71140453.333333328</v>
      </c>
      <c r="AJ591">
        <v>286.76409999999998</v>
      </c>
      <c r="AK591">
        <v>46.832610833333327</v>
      </c>
      <c r="AL591">
        <v>17.10773</v>
      </c>
      <c r="AM591">
        <v>5.6499153773428117E-3</v>
      </c>
      <c r="AN591">
        <f t="shared" si="39"/>
        <v>9.6657226798428933E-2</v>
      </c>
      <c r="AO591">
        <v>47.48</v>
      </c>
      <c r="AP591">
        <v>9.93</v>
      </c>
      <c r="AQ591">
        <v>15127801</v>
      </c>
      <c r="AR591">
        <v>7770020.833333333</v>
      </c>
      <c r="AS591">
        <v>23.456316666666666</v>
      </c>
      <c r="AT591">
        <v>2.9579166666666663</v>
      </c>
      <c r="AU591">
        <v>8.2325309999999998</v>
      </c>
      <c r="AV591">
        <v>9.0834792058648826E-3</v>
      </c>
      <c r="AW591">
        <f t="shared" si="59"/>
        <v>7.4780024150138028E-2</v>
      </c>
      <c r="AX591">
        <v>243.92</v>
      </c>
      <c r="AY591">
        <v>25.14</v>
      </c>
      <c r="AZ591">
        <v>37792170</v>
      </c>
      <c r="BA591">
        <v>23998720</v>
      </c>
      <c r="BB591">
        <v>28.876760000000001</v>
      </c>
      <c r="BC591">
        <v>4.1902618333333335</v>
      </c>
      <c r="BD591">
        <v>21.387409999999999</v>
      </c>
      <c r="BE591">
        <v>1.1548881153219408E-3</v>
      </c>
      <c r="BF591">
        <f t="shared" si="31"/>
        <v>2.470006562651763E-2</v>
      </c>
      <c r="BG591">
        <v>480.04</v>
      </c>
      <c r="BH591">
        <v>24.44</v>
      </c>
      <c r="BI591">
        <v>3782840</v>
      </c>
      <c r="BJ591">
        <v>1212111.4166666667</v>
      </c>
      <c r="BK591">
        <v>2.9810366666666668</v>
      </c>
      <c r="BM591">
        <v>35.390189999999997</v>
      </c>
      <c r="BN591">
        <v>6.0710264756344999E-3</v>
      </c>
      <c r="BO591">
        <f t="shared" si="30"/>
        <v>0.21485478046773529</v>
      </c>
      <c r="BP591">
        <v>90.82</v>
      </c>
      <c r="BQ591">
        <v>8.15</v>
      </c>
      <c r="BR591">
        <v>10265431</v>
      </c>
      <c r="BS591">
        <v>11530226.666666666</v>
      </c>
      <c r="BU591">
        <v>5.3850000000000007</v>
      </c>
      <c r="BV591">
        <v>21.89499</v>
      </c>
      <c r="BW591">
        <v>6.110657891303873E-3</v>
      </c>
      <c r="BX591">
        <f t="shared" si="60"/>
        <v>0.13379279342351938</v>
      </c>
      <c r="BY591">
        <v>152.25</v>
      </c>
      <c r="BZ591">
        <v>8.7200000000000006</v>
      </c>
      <c r="CA591">
        <v>5304264</v>
      </c>
      <c r="CB591">
        <v>6338960</v>
      </c>
      <c r="CC591">
        <v>39.022580833333329</v>
      </c>
      <c r="CD591">
        <v>3.41</v>
      </c>
      <c r="CE591">
        <v>11.5158</v>
      </c>
      <c r="CF591">
        <v>5.6581320934918076E-4</v>
      </c>
      <c r="CG591">
        <f t="shared" si="62"/>
        <v>6.5157917562232957E-3</v>
      </c>
      <c r="CH591">
        <v>86.45</v>
      </c>
      <c r="CI591">
        <v>6.2</v>
      </c>
      <c r="CJ591">
        <v>1411206</v>
      </c>
      <c r="CK591">
        <v>1575981</v>
      </c>
      <c r="CL591">
        <v>4.8612019166666665</v>
      </c>
      <c r="CM591">
        <v>0.71250000000000002</v>
      </c>
      <c r="CN591">
        <v>47.357340000000001</v>
      </c>
      <c r="CO591">
        <v>4.6744386593373646E-3</v>
      </c>
      <c r="CP591" s="10">
        <f t="shared" si="40"/>
        <v>0.22136898089938375</v>
      </c>
      <c r="CQ591">
        <v>90.14</v>
      </c>
      <c r="CR591">
        <v>2.67</v>
      </c>
      <c r="CS591">
        <v>5153548</v>
      </c>
      <c r="CT591">
        <v>7927502.5</v>
      </c>
      <c r="CU591">
        <v>30.353701666666666</v>
      </c>
      <c r="CV591">
        <v>5.8425000000000002</v>
      </c>
      <c r="CW591">
        <v>56.897509999999997</v>
      </c>
      <c r="CX591">
        <v>5.6276225759011193E-2</v>
      </c>
      <c r="CY591">
        <f t="shared" si="41"/>
        <v>3.2019771178855967</v>
      </c>
      <c r="CZ591">
        <v>110.39</v>
      </c>
      <c r="DA591">
        <v>11.69</v>
      </c>
      <c r="DB591">
        <v>58778817</v>
      </c>
      <c r="DC591">
        <v>42374589.166666664</v>
      </c>
      <c r="DD591">
        <v>253.10183333333336</v>
      </c>
      <c r="DE591">
        <v>42.160833333333336</v>
      </c>
      <c r="DF591">
        <v>58.250369999999997</v>
      </c>
      <c r="DG591">
        <v>8.4117600250855087E-2</v>
      </c>
      <c r="DH591">
        <f t="shared" si="42"/>
        <v>4.8998813381244011</v>
      </c>
      <c r="DI591">
        <v>132.83000000000001</v>
      </c>
      <c r="DJ591">
        <v>8.92</v>
      </c>
      <c r="DK591">
        <v>82011933</v>
      </c>
      <c r="DL591">
        <v>87934600</v>
      </c>
      <c r="DM591">
        <v>334.96927499999998</v>
      </c>
      <c r="DN591">
        <v>45.771666666666668</v>
      </c>
      <c r="DO591">
        <v>277.40989999999999</v>
      </c>
      <c r="DP591">
        <v>7.3453329746975089E-3</v>
      </c>
      <c r="DQ591">
        <f t="shared" si="43"/>
        <v>2.0376680859775385</v>
      </c>
      <c r="DR591">
        <v>48.69</v>
      </c>
      <c r="DS591">
        <v>15.72</v>
      </c>
      <c r="DT591">
        <v>10675412</v>
      </c>
      <c r="DU591">
        <v>9830179.166666666</v>
      </c>
      <c r="DV591">
        <v>29.564408333333333</v>
      </c>
      <c r="DW591">
        <v>3.8083333333333336</v>
      </c>
      <c r="DX591">
        <v>21.341390000000001</v>
      </c>
      <c r="DY591">
        <v>4.599406902223469E-3</v>
      </c>
      <c r="DZ591">
        <f t="shared" si="61"/>
        <v>9.8157736469042925E-2</v>
      </c>
      <c r="EA591">
        <v>86.56</v>
      </c>
      <c r="EB591">
        <v>11.93</v>
      </c>
      <c r="EC591">
        <v>10251715</v>
      </c>
      <c r="ED591">
        <v>6379907.5</v>
      </c>
      <c r="EE591">
        <v>24.1230875</v>
      </c>
      <c r="EF591">
        <v>3.1</v>
      </c>
      <c r="EG591">
        <v>86.871250000000003</v>
      </c>
      <c r="EH591">
        <v>2.6722900622030136E-4</v>
      </c>
      <c r="EI591">
        <f t="shared" si="32"/>
        <v>2.3214517806615355E-2</v>
      </c>
      <c r="EJ591">
        <v>102.88</v>
      </c>
      <c r="EK591">
        <v>-0.43</v>
      </c>
      <c r="EL591">
        <v>274119</v>
      </c>
      <c r="EM591">
        <v>318072.56666666665</v>
      </c>
      <c r="EN591">
        <v>2.3808385833333334</v>
      </c>
      <c r="EO591">
        <v>0.52286708333333332</v>
      </c>
      <c r="EP591">
        <v>65.964489999999998</v>
      </c>
      <c r="EQ591">
        <v>3.8096286256683498E-3</v>
      </c>
      <c r="ER591">
        <f t="shared" si="44"/>
        <v>0.25130020938161357</v>
      </c>
      <c r="ES591">
        <v>165.27</v>
      </c>
      <c r="ET591">
        <v>10.210000000000001</v>
      </c>
      <c r="EU591">
        <v>3711075</v>
      </c>
      <c r="EV591">
        <v>5640687.5</v>
      </c>
      <c r="EW591">
        <v>13.067120833333334</v>
      </c>
      <c r="EX591">
        <v>1.7375</v>
      </c>
      <c r="EY591">
        <v>18.971530000000001</v>
      </c>
      <c r="EZ591">
        <v>4.2657967368392412E-3</v>
      </c>
      <c r="FA591">
        <f t="shared" si="33"/>
        <v>8.0928690766847777E-2</v>
      </c>
      <c r="FB591">
        <v>1.31</v>
      </c>
      <c r="FC591">
        <v>22.58</v>
      </c>
      <c r="FD591">
        <v>5790142</v>
      </c>
      <c r="FE591">
        <v>5419951.333333333</v>
      </c>
      <c r="FF591">
        <v>19.399464999999999</v>
      </c>
      <c r="FG591">
        <v>3.1646999999999998</v>
      </c>
      <c r="FH591">
        <v>96.217410000000001</v>
      </c>
      <c r="FI591">
        <v>5.8089780045961846E-2</v>
      </c>
      <c r="FJ591">
        <f t="shared" si="45"/>
        <v>5.5892481834921295</v>
      </c>
      <c r="FK591">
        <v>116.33</v>
      </c>
      <c r="FL591">
        <v>13.53</v>
      </c>
      <c r="FM591">
        <v>57215190</v>
      </c>
      <c r="FN591">
        <v>44727706.666666664</v>
      </c>
      <c r="FO591">
        <v>167.881775</v>
      </c>
      <c r="FP591">
        <v>21.138333333333332</v>
      </c>
      <c r="FQ591">
        <v>65.988560000000007</v>
      </c>
      <c r="FR591">
        <v>0.1124237540996765</v>
      </c>
      <c r="FS591">
        <f t="shared" si="46"/>
        <v>7.4186816428317499</v>
      </c>
      <c r="FT591">
        <v>214.49</v>
      </c>
      <c r="FU591">
        <v>15.65</v>
      </c>
      <c r="FV591">
        <v>126549181</v>
      </c>
      <c r="FW591">
        <v>105918050</v>
      </c>
      <c r="FX591">
        <v>504.14008333333328</v>
      </c>
      <c r="FY591">
        <v>88.305250000000001</v>
      </c>
      <c r="GC591">
        <v>82.51</v>
      </c>
      <c r="GD591">
        <v>6.52</v>
      </c>
      <c r="GE591">
        <v>2410219</v>
      </c>
      <c r="GF591">
        <v>554028.33333333337</v>
      </c>
      <c r="GG591">
        <v>3.7885010833333332</v>
      </c>
      <c r="GH591">
        <v>0.48333333333333334</v>
      </c>
      <c r="GK591" s="10"/>
      <c r="GL591">
        <v>73.150000000000006</v>
      </c>
      <c r="GM591">
        <v>6.8</v>
      </c>
      <c r="GN591">
        <v>3547769</v>
      </c>
      <c r="GO591">
        <v>2505089.6666666665</v>
      </c>
      <c r="GP591">
        <v>8.9866561666666662</v>
      </c>
      <c r="GQ591">
        <v>1.4291666666666665</v>
      </c>
      <c r="GU591">
        <v>192.4</v>
      </c>
      <c r="GV591">
        <v>9.17</v>
      </c>
      <c r="GW591">
        <v>424158</v>
      </c>
      <c r="GX591">
        <v>724936.08333333337</v>
      </c>
      <c r="GY591">
        <v>2.7489785833333333</v>
      </c>
      <c r="GZ591">
        <v>3.0833333333333334E-2</v>
      </c>
      <c r="HA591">
        <v>8.4525900000000007</v>
      </c>
      <c r="HB591">
        <v>4.3985579620750503E-2</v>
      </c>
      <c r="HC591">
        <f t="shared" si="47"/>
        <v>0.37179207044655954</v>
      </c>
      <c r="HD591">
        <v>109.49</v>
      </c>
      <c r="HE591">
        <v>21.75</v>
      </c>
      <c r="HF591">
        <v>95575245</v>
      </c>
      <c r="HG591">
        <v>57525641.666666664</v>
      </c>
      <c r="HH591">
        <v>131.18095833333334</v>
      </c>
      <c r="HI591">
        <v>15.088259166666667</v>
      </c>
      <c r="HJ591">
        <v>83.036689999999993</v>
      </c>
      <c r="HK591">
        <v>1.724627464310861E-2</v>
      </c>
      <c r="HL591">
        <f t="shared" si="48"/>
        <v>1.4320735611946702</v>
      </c>
      <c r="HM591">
        <v>159.13</v>
      </c>
      <c r="HN591">
        <v>9.68</v>
      </c>
      <c r="HO591">
        <v>15827109</v>
      </c>
      <c r="HP591">
        <v>19496362.5</v>
      </c>
      <c r="HQ591">
        <v>83.828508333333332</v>
      </c>
      <c r="HR591">
        <v>7.4491666666666667</v>
      </c>
      <c r="HS591">
        <v>56.917189999999998</v>
      </c>
      <c r="HT591">
        <v>1.724627464310861E-2</v>
      </c>
      <c r="HU591">
        <f t="shared" si="49"/>
        <v>0.98160949065399494</v>
      </c>
      <c r="HV591">
        <v>225.51</v>
      </c>
      <c r="HW591">
        <v>11.1</v>
      </c>
      <c r="HX591">
        <v>3811377</v>
      </c>
      <c r="HY591">
        <v>6655227.5</v>
      </c>
      <c r="HZ591">
        <v>18.168543333333332</v>
      </c>
      <c r="IA591">
        <v>7.4491666666666667</v>
      </c>
      <c r="IB591">
        <v>17.582170000000001</v>
      </c>
      <c r="IC591">
        <v>6.1167134247917428E-3</v>
      </c>
      <c r="ID591">
        <f t="shared" si="50"/>
        <v>0.10754509527597064</v>
      </c>
      <c r="IE591">
        <v>162.02000000000001</v>
      </c>
      <c r="IF591">
        <v>1.59</v>
      </c>
      <c r="IG591">
        <v>4431307</v>
      </c>
      <c r="IH591">
        <v>5878862.5</v>
      </c>
      <c r="II591">
        <v>42.483103333333332</v>
      </c>
      <c r="IJ591">
        <v>9.7016666666666662</v>
      </c>
      <c r="IK591">
        <v>23.715009999999999</v>
      </c>
      <c r="IL591">
        <v>1.4135828905127719E-2</v>
      </c>
      <c r="IM591">
        <f t="shared" si="63"/>
        <v>0.33523132384339288</v>
      </c>
      <c r="IN591">
        <v>72.349999999999994</v>
      </c>
      <c r="IO591">
        <v>8.4700000000000006</v>
      </c>
      <c r="IP591">
        <v>38326432</v>
      </c>
      <c r="IQ591">
        <v>36427946.666666664</v>
      </c>
      <c r="IR591">
        <v>92.016624999999991</v>
      </c>
      <c r="IS591">
        <v>11.730833333333335</v>
      </c>
      <c r="IT591">
        <v>86.025720000000007</v>
      </c>
      <c r="IU591">
        <v>7.2432823704567497E-3</v>
      </c>
      <c r="IV591">
        <f t="shared" si="51"/>
        <v>0.62310858108184863</v>
      </c>
      <c r="IW591">
        <v>28.04</v>
      </c>
      <c r="IX591">
        <v>16.13</v>
      </c>
      <c r="IY591">
        <v>10159524</v>
      </c>
      <c r="IZ591">
        <v>6544476.666666667</v>
      </c>
      <c r="JA591">
        <v>23.291033333333331</v>
      </c>
      <c r="JB591">
        <v>3.2291666666666665</v>
      </c>
      <c r="JC591">
        <v>36.558030000000002</v>
      </c>
      <c r="JD591">
        <v>2.0877668981625413E-3</v>
      </c>
      <c r="JE591">
        <f t="shared" si="29"/>
        <v>7.6324644896033134E-2</v>
      </c>
      <c r="JF591">
        <v>107.21</v>
      </c>
      <c r="JG591">
        <v>9.32</v>
      </c>
      <c r="JH591">
        <v>5374801</v>
      </c>
      <c r="JI591">
        <v>4571250.833333333</v>
      </c>
      <c r="JJ591">
        <v>17.460075</v>
      </c>
      <c r="JK591">
        <v>2.1441666666666666</v>
      </c>
      <c r="JL591">
        <v>50.476790000000001</v>
      </c>
      <c r="JM591">
        <v>1.1960985347361243E-3</v>
      </c>
      <c r="JN591">
        <f t="shared" si="34"/>
        <v>6.0375214557183053E-2</v>
      </c>
      <c r="JO591">
        <v>262.79000000000002</v>
      </c>
      <c r="JP591">
        <v>10.32</v>
      </c>
      <c r="JQ591">
        <v>1980071</v>
      </c>
      <c r="JR591">
        <v>1672115.1666666667</v>
      </c>
      <c r="JS591">
        <v>6.6652783333333332</v>
      </c>
      <c r="JT591">
        <v>1.1433333333333333</v>
      </c>
      <c r="JU591">
        <v>17.839639999999999</v>
      </c>
      <c r="JV591">
        <v>2.2192099998361754E-2</v>
      </c>
      <c r="JW591">
        <f t="shared" si="52"/>
        <v>0.39589907481477427</v>
      </c>
      <c r="JX591">
        <v>64.86</v>
      </c>
      <c r="JY591">
        <v>15.71</v>
      </c>
      <c r="JZ591">
        <v>46230883</v>
      </c>
      <c r="KA591">
        <v>34147304.166666664</v>
      </c>
      <c r="KB591">
        <v>162.19750833333333</v>
      </c>
      <c r="KC591">
        <v>19.766449999999999</v>
      </c>
      <c r="KD591">
        <v>65.597390000000004</v>
      </c>
      <c r="KE591">
        <v>3.2043402248380114E-2</v>
      </c>
      <c r="KF591">
        <f t="shared" si="53"/>
        <v>2.1019635542138673</v>
      </c>
      <c r="KG591">
        <v>26.13</v>
      </c>
      <c r="KH591">
        <v>13.75</v>
      </c>
      <c r="KI591">
        <v>40617436</v>
      </c>
      <c r="KJ591">
        <v>27888855.833333332</v>
      </c>
      <c r="KK591">
        <v>114.79533333333335</v>
      </c>
      <c r="KL591">
        <v>16.115833333333331</v>
      </c>
      <c r="KM591">
        <v>32.454120000000003</v>
      </c>
      <c r="KN591">
        <v>8.2477933366975759E-3</v>
      </c>
      <c r="KO591">
        <f t="shared" si="54"/>
        <v>0.26767487468438356</v>
      </c>
      <c r="KP591">
        <v>94.35</v>
      </c>
      <c r="KQ591">
        <v>2.95</v>
      </c>
      <c r="KR591">
        <v>8850606</v>
      </c>
      <c r="KS591">
        <v>6456804.166666667</v>
      </c>
      <c r="KT591">
        <v>58.792872499999994</v>
      </c>
      <c r="KU591">
        <v>13.2325</v>
      </c>
      <c r="KV591">
        <v>62.223399999999998</v>
      </c>
      <c r="KW591">
        <v>1.0055647842239163E-2</v>
      </c>
      <c r="KX591">
        <f t="shared" si="55"/>
        <v>0.62569659794678434</v>
      </c>
      <c r="KY591">
        <v>162.61000000000001</v>
      </c>
      <c r="KZ591">
        <v>6.75</v>
      </c>
      <c r="LA591">
        <v>7110294</v>
      </c>
      <c r="LB591">
        <v>4452622.333333333</v>
      </c>
      <c r="LC591">
        <v>29.777133333333335</v>
      </c>
      <c r="LD591">
        <v>5.2739950000000002</v>
      </c>
      <c r="LE591">
        <v>2.58189</v>
      </c>
      <c r="LF591">
        <v>2.3580624385713952E-2</v>
      </c>
      <c r="LG591">
        <f t="shared" si="56"/>
        <v>6.0882578295230992E-2</v>
      </c>
      <c r="LH591">
        <v>41.92</v>
      </c>
      <c r="LI591">
        <v>13.97</v>
      </c>
      <c r="LJ591">
        <v>63734384</v>
      </c>
      <c r="LK591">
        <v>24746778.333333332</v>
      </c>
      <c r="LL591">
        <v>69.22378333333333</v>
      </c>
      <c r="LM591">
        <v>9.2516666666666669</v>
      </c>
      <c r="LN591">
        <v>76.785470000000004</v>
      </c>
      <c r="LO591">
        <v>5.2902784166788952E-2</v>
      </c>
      <c r="LP591">
        <f t="shared" si="57"/>
        <v>4.062165146555448</v>
      </c>
      <c r="LQ591">
        <v>199.42</v>
      </c>
      <c r="LR591">
        <v>9.39</v>
      </c>
      <c r="LS591">
        <v>58626822</v>
      </c>
      <c r="LT591">
        <v>61419775</v>
      </c>
      <c r="LU591">
        <v>220.96816666666666</v>
      </c>
      <c r="LV591">
        <v>30.22583333333333</v>
      </c>
      <c r="LW591">
        <v>50.653129999999997</v>
      </c>
      <c r="LX591">
        <v>0.32437539017770151</v>
      </c>
      <c r="LY591" s="10">
        <f t="shared" si="58"/>
        <v>16.430628807471837</v>
      </c>
      <c r="LZ591">
        <v>68.27</v>
      </c>
      <c r="MA591">
        <v>10.119999999999999</v>
      </c>
      <c r="MB591">
        <v>276119323</v>
      </c>
      <c r="MC591">
        <v>565344000</v>
      </c>
      <c r="MD591">
        <v>2126.1134166666666</v>
      </c>
      <c r="ME591">
        <v>321.31735833333335</v>
      </c>
      <c r="MF591" s="13"/>
      <c r="MG591" s="13"/>
      <c r="MH591" s="13"/>
      <c r="MI591" s="12"/>
      <c r="MJ591" s="12"/>
      <c r="MK591" s="12"/>
      <c r="MM591" s="14"/>
      <c r="MN591" s="14"/>
      <c r="MO591" s="14"/>
      <c r="MP591" s="14"/>
      <c r="MQ591" s="16"/>
      <c r="MR591" s="16"/>
      <c r="MS591" s="16"/>
      <c r="MT591" s="16"/>
      <c r="NC591" s="14"/>
      <c r="ND591" s="14"/>
      <c r="NE591" s="14"/>
      <c r="NF591" s="14"/>
      <c r="NG591" s="16"/>
      <c r="NH591" s="16"/>
      <c r="NI591" s="16"/>
      <c r="NJ591" s="16"/>
      <c r="NK591" s="13"/>
      <c r="NL591" s="13"/>
      <c r="NM591" s="13"/>
      <c r="NN591" s="13"/>
      <c r="NO591" s="12"/>
      <c r="NP591" s="12"/>
      <c r="NQ591" s="12"/>
      <c r="NR591" s="12"/>
      <c r="NW591" s="16"/>
      <c r="NX591" s="16"/>
      <c r="NY591" s="16"/>
      <c r="NZ591" s="16"/>
      <c r="PN591"/>
      <c r="QU591" s="16"/>
      <c r="QV591" s="16"/>
      <c r="QW591" s="16"/>
      <c r="QX591" s="16"/>
      <c r="RK591" s="16"/>
      <c r="RL591" s="16"/>
      <c r="RM591" s="16"/>
      <c r="RN591" s="16"/>
      <c r="RW591" s="14"/>
      <c r="RX591" s="14"/>
      <c r="RY591" s="14"/>
      <c r="RZ591" s="14"/>
      <c r="SA591" s="16"/>
      <c r="SB591" s="16"/>
      <c r="SC591" s="16"/>
      <c r="SD591" s="16"/>
    </row>
    <row r="592" spans="1:498" hidden="1" x14ac:dyDescent="0.35">
      <c r="A592" s="2">
        <v>36100</v>
      </c>
      <c r="B592">
        <v>47.853340000000003</v>
      </c>
      <c r="C592">
        <v>1.6736949702130719E-2</v>
      </c>
      <c r="D592">
        <f t="shared" si="35"/>
        <v>0.80091894465896007</v>
      </c>
      <c r="E592">
        <v>51.42</v>
      </c>
      <c r="F592">
        <v>25.23</v>
      </c>
      <c r="G592">
        <v>18701707</v>
      </c>
      <c r="H592">
        <v>56689386.666666664</v>
      </c>
      <c r="I592">
        <v>103.86086666666667</v>
      </c>
      <c r="J592">
        <v>16.622583333333335</v>
      </c>
      <c r="K592">
        <v>49.842410000000001</v>
      </c>
      <c r="L592">
        <v>8.6914728001623205E-3</v>
      </c>
      <c r="M592">
        <f t="shared" si="36"/>
        <v>0.43320395080953844</v>
      </c>
      <c r="N592">
        <v>83.97</v>
      </c>
      <c r="O592">
        <v>-0.53</v>
      </c>
      <c r="P592">
        <v>7978465</v>
      </c>
      <c r="Q592">
        <v>6625374.166666667</v>
      </c>
      <c r="R592">
        <v>32.437270833333336</v>
      </c>
      <c r="S592">
        <v>4.6516666666666664</v>
      </c>
      <c r="T592">
        <v>67.349059999999994</v>
      </c>
      <c r="U592">
        <v>1.0264092314469897E-2</v>
      </c>
      <c r="V592">
        <f t="shared" si="37"/>
        <v>0.69127696913277192</v>
      </c>
      <c r="W592">
        <v>94.23</v>
      </c>
      <c r="X592">
        <v>3.54</v>
      </c>
      <c r="Y592">
        <v>10203186</v>
      </c>
      <c r="Z592">
        <v>13153128.333333334</v>
      </c>
      <c r="AA592">
        <v>61.28220833333333</v>
      </c>
      <c r="AB592">
        <v>6.8408333333333333</v>
      </c>
      <c r="AC592">
        <v>44.241790000000002</v>
      </c>
      <c r="AD592">
        <v>2.865720018862147E-2</v>
      </c>
      <c r="AE592">
        <f t="shared" si="38"/>
        <v>1.2678458327329516</v>
      </c>
      <c r="AF592">
        <v>41.9</v>
      </c>
      <c r="AG592">
        <v>-9.26</v>
      </c>
      <c r="AH592">
        <v>30329968</v>
      </c>
      <c r="AI592">
        <v>71140453.333333328</v>
      </c>
      <c r="AJ592">
        <v>286.76409999999998</v>
      </c>
      <c r="AK592">
        <v>46.832610833333327</v>
      </c>
      <c r="AL592">
        <v>20.026409999999998</v>
      </c>
      <c r="AM592">
        <v>5.6499153773428117E-3</v>
      </c>
      <c r="AN592">
        <f t="shared" si="39"/>
        <v>0.11314752181197185</v>
      </c>
      <c r="AO592">
        <v>51.67</v>
      </c>
      <c r="AP592">
        <v>11.04</v>
      </c>
      <c r="AQ592">
        <v>15127801</v>
      </c>
      <c r="AR592">
        <v>7770020.833333333</v>
      </c>
      <c r="AS592">
        <v>23.456316666666666</v>
      </c>
      <c r="AT592">
        <v>2.9579166666666663</v>
      </c>
      <c r="AU592">
        <v>9.5245739999999994</v>
      </c>
      <c r="AV592">
        <v>9.0834792058648826E-3</v>
      </c>
      <c r="AW592">
        <f t="shared" si="59"/>
        <v>8.651626987372131E-2</v>
      </c>
      <c r="AX592">
        <v>229.72</v>
      </c>
      <c r="AY592">
        <v>24.97</v>
      </c>
      <c r="AZ592">
        <v>37792170</v>
      </c>
      <c r="BA592">
        <v>23998720</v>
      </c>
      <c r="BB592">
        <v>28.876760000000001</v>
      </c>
      <c r="BC592">
        <v>4.1902618333333335</v>
      </c>
      <c r="BD592">
        <v>21.358689999999999</v>
      </c>
      <c r="BE592">
        <v>1.1548881153219408E-3</v>
      </c>
      <c r="BF592">
        <f t="shared" si="31"/>
        <v>2.4666897239845581E-2</v>
      </c>
      <c r="BG592">
        <v>307.2</v>
      </c>
      <c r="BH592">
        <v>24.01</v>
      </c>
      <c r="BI592">
        <v>3782840</v>
      </c>
      <c r="BJ592">
        <v>1212111.4166666667</v>
      </c>
      <c r="BK592">
        <v>2.9810366666666668</v>
      </c>
      <c r="BM592">
        <v>39.300150000000002</v>
      </c>
      <c r="BN592">
        <v>6.0710264756344999E-3</v>
      </c>
      <c r="BO592">
        <f t="shared" si="30"/>
        <v>0.2385922511464072</v>
      </c>
      <c r="BP592">
        <v>42.03</v>
      </c>
      <c r="BQ592">
        <v>0.17</v>
      </c>
      <c r="BR592">
        <v>10265431</v>
      </c>
      <c r="BS592">
        <v>11530226.666666666</v>
      </c>
      <c r="BU592">
        <v>5.3850000000000007</v>
      </c>
      <c r="BV592">
        <v>22.78321</v>
      </c>
      <c r="BW592">
        <v>6.110657891303873E-3</v>
      </c>
      <c r="BX592">
        <f t="shared" si="60"/>
        <v>0.13922040197573332</v>
      </c>
      <c r="BY592">
        <v>53.6</v>
      </c>
      <c r="BZ592">
        <v>1.79</v>
      </c>
      <c r="CA592">
        <v>5304264</v>
      </c>
      <c r="CB592">
        <v>6338960</v>
      </c>
      <c r="CC592">
        <v>39.022580833333329</v>
      </c>
      <c r="CD592">
        <v>3.41</v>
      </c>
      <c r="CE592">
        <v>11.74034</v>
      </c>
      <c r="CF592">
        <v>5.6581320934918076E-4</v>
      </c>
      <c r="CG592">
        <f t="shared" si="62"/>
        <v>6.642839454250561E-3</v>
      </c>
      <c r="CH592">
        <v>27.38</v>
      </c>
      <c r="CI592">
        <v>-2.58</v>
      </c>
      <c r="CJ592">
        <v>1411206</v>
      </c>
      <c r="CK592">
        <v>1575981</v>
      </c>
      <c r="CL592">
        <v>4.8612019166666665</v>
      </c>
      <c r="CM592">
        <v>0.71250000000000002</v>
      </c>
      <c r="CN592">
        <v>54.378480000000003</v>
      </c>
      <c r="CO592">
        <v>4.6744386593373646E-3</v>
      </c>
      <c r="CP592" s="10">
        <f t="shared" si="40"/>
        <v>0.2541888691480037</v>
      </c>
      <c r="CQ592">
        <v>26.21</v>
      </c>
      <c r="CR592">
        <v>-6.96</v>
      </c>
      <c r="CS592">
        <v>5153548</v>
      </c>
      <c r="CT592">
        <v>7927502.5</v>
      </c>
      <c r="CU592">
        <v>30.353701666666666</v>
      </c>
      <c r="CV592">
        <v>5.8425000000000002</v>
      </c>
      <c r="CW592">
        <v>63.514400000000002</v>
      </c>
      <c r="CX592">
        <v>5.6276225759011193E-2</v>
      </c>
      <c r="CY592">
        <f t="shared" si="41"/>
        <v>3.5743507133481405</v>
      </c>
      <c r="CZ592">
        <v>59.3</v>
      </c>
      <c r="DA592">
        <v>4.8499999999999996</v>
      </c>
      <c r="DB592">
        <v>58778817</v>
      </c>
      <c r="DC592">
        <v>42374589.166666664</v>
      </c>
      <c r="DD592">
        <v>253.10183333333336</v>
      </c>
      <c r="DE592">
        <v>42.160833333333336</v>
      </c>
      <c r="DF592">
        <v>64.174689999999998</v>
      </c>
      <c r="DG592">
        <v>8.4117600250855087E-2</v>
      </c>
      <c r="DH592">
        <f t="shared" si="42"/>
        <v>5.3982209196425472</v>
      </c>
      <c r="DI592">
        <v>60.61</v>
      </c>
      <c r="DJ592">
        <v>1.55</v>
      </c>
      <c r="DK592">
        <v>82011933</v>
      </c>
      <c r="DL592">
        <v>87934600</v>
      </c>
      <c r="DM592">
        <v>334.96927499999998</v>
      </c>
      <c r="DN592">
        <v>45.771666666666668</v>
      </c>
      <c r="DO592">
        <v>329.01679999999999</v>
      </c>
      <c r="DP592">
        <v>7.3453329746975089E-3</v>
      </c>
      <c r="DQ592">
        <f t="shared" si="43"/>
        <v>2.4167379502694555</v>
      </c>
      <c r="DR592">
        <v>160.16999999999999</v>
      </c>
      <c r="DS592">
        <v>10.14</v>
      </c>
      <c r="DT592">
        <v>10675412</v>
      </c>
      <c r="DU592">
        <v>9830179.166666666</v>
      </c>
      <c r="DV592">
        <v>29.564408333333333</v>
      </c>
      <c r="DW592">
        <v>3.8083333333333336</v>
      </c>
      <c r="DX592">
        <v>27.790890000000001</v>
      </c>
      <c r="DY592">
        <v>4.599406902223469E-3</v>
      </c>
      <c r="DZ592">
        <f t="shared" si="61"/>
        <v>0.12782161128493319</v>
      </c>
      <c r="EA592">
        <v>56.5</v>
      </c>
      <c r="EB592">
        <v>3.34</v>
      </c>
      <c r="EC592">
        <v>10251715</v>
      </c>
      <c r="ED592">
        <v>6379907.5</v>
      </c>
      <c r="EE592">
        <v>24.1230875</v>
      </c>
      <c r="EF592">
        <v>3.1</v>
      </c>
      <c r="EG592">
        <v>87.34348</v>
      </c>
      <c r="EH592">
        <v>2.6722900622030136E-4</v>
      </c>
      <c r="EI592">
        <f t="shared" si="32"/>
        <v>2.3340711360222768E-2</v>
      </c>
      <c r="EJ592">
        <v>141.34</v>
      </c>
      <c r="EK592">
        <v>-1.72</v>
      </c>
      <c r="EL592">
        <v>274119</v>
      </c>
      <c r="EM592">
        <v>318072.56666666665</v>
      </c>
      <c r="EN592">
        <v>2.3808385833333334</v>
      </c>
      <c r="EO592">
        <v>0.52286708333333332</v>
      </c>
      <c r="EP592">
        <v>73.591399999999993</v>
      </c>
      <c r="EQ592">
        <v>3.8096286256683498E-3</v>
      </c>
      <c r="ER592">
        <f t="shared" si="44"/>
        <v>0.28035590404300975</v>
      </c>
      <c r="ES592">
        <v>135.43</v>
      </c>
      <c r="ET592">
        <v>7.06</v>
      </c>
      <c r="EU592">
        <v>3711075</v>
      </c>
      <c r="EV592">
        <v>5640687.5</v>
      </c>
      <c r="EW592">
        <v>13.067120833333334</v>
      </c>
      <c r="EX592">
        <v>1.7375</v>
      </c>
      <c r="EY592">
        <v>19.915130000000001</v>
      </c>
      <c r="EZ592">
        <v>4.2657967368392412E-3</v>
      </c>
      <c r="FA592">
        <f t="shared" si="33"/>
        <v>8.4953896567729281E-2</v>
      </c>
      <c r="FB592">
        <v>5.54</v>
      </c>
      <c r="FC592">
        <v>19.39</v>
      </c>
      <c r="FD592">
        <v>5790142</v>
      </c>
      <c r="FE592">
        <v>5419951.333333333</v>
      </c>
      <c r="FF592">
        <v>19.399464999999999</v>
      </c>
      <c r="FG592">
        <v>3.1646999999999998</v>
      </c>
      <c r="FH592">
        <v>109.0082</v>
      </c>
      <c r="FI592">
        <v>5.8089780045961846E-2</v>
      </c>
      <c r="FJ592">
        <f t="shared" si="45"/>
        <v>6.3322623612062179</v>
      </c>
      <c r="FK592">
        <v>63.57</v>
      </c>
      <c r="FL592">
        <v>7</v>
      </c>
      <c r="FM592">
        <v>57215190</v>
      </c>
      <c r="FN592">
        <v>44727706.666666664</v>
      </c>
      <c r="FO592">
        <v>167.881775</v>
      </c>
      <c r="FP592">
        <v>21.138333333333332</v>
      </c>
      <c r="FQ592">
        <v>71.726969999999994</v>
      </c>
      <c r="FR592">
        <v>0.1124237540996765</v>
      </c>
      <c r="FS592">
        <f t="shared" si="46"/>
        <v>8.0638152375948735</v>
      </c>
      <c r="FT592">
        <v>67.78</v>
      </c>
      <c r="FU592">
        <v>8.08</v>
      </c>
      <c r="FV592">
        <v>126549181</v>
      </c>
      <c r="FW592">
        <v>105918050</v>
      </c>
      <c r="FX592">
        <v>504.14008333333328</v>
      </c>
      <c r="FY592">
        <v>88.305250000000001</v>
      </c>
      <c r="GC592">
        <v>35.869999999999997</v>
      </c>
      <c r="GD592">
        <v>-3.19</v>
      </c>
      <c r="GE592">
        <v>2410219</v>
      </c>
      <c r="GF592">
        <v>554028.33333333337</v>
      </c>
      <c r="GG592">
        <v>3.7885010833333332</v>
      </c>
      <c r="GH592">
        <v>0.48333333333333334</v>
      </c>
      <c r="GK592" s="10"/>
      <c r="GL592">
        <v>39.479999999999997</v>
      </c>
      <c r="GM592">
        <v>-3.52</v>
      </c>
      <c r="GN592">
        <v>3547769</v>
      </c>
      <c r="GO592">
        <v>2505089.6666666665</v>
      </c>
      <c r="GP592">
        <v>8.9866561666666662</v>
      </c>
      <c r="GQ592">
        <v>1.4291666666666665</v>
      </c>
      <c r="GU592">
        <v>92.71</v>
      </c>
      <c r="GV592">
        <v>2.2400000000000002</v>
      </c>
      <c r="GW592">
        <v>424158</v>
      </c>
      <c r="GX592">
        <v>724936.08333333337</v>
      </c>
      <c r="GY592">
        <v>2.7489785833333333</v>
      </c>
      <c r="GZ592">
        <v>3.0833333333333334E-2</v>
      </c>
      <c r="HA592">
        <v>9.2783200000000008</v>
      </c>
      <c r="HB592">
        <v>4.3985579620750503E-2</v>
      </c>
      <c r="HC592">
        <f t="shared" si="47"/>
        <v>0.40811228310680187</v>
      </c>
      <c r="HD592">
        <v>59.12</v>
      </c>
      <c r="HE592">
        <v>19.02</v>
      </c>
      <c r="HF592">
        <v>95575245</v>
      </c>
      <c r="HG592">
        <v>57525641.666666664</v>
      </c>
      <c r="HH592">
        <v>131.18095833333334</v>
      </c>
      <c r="HI592">
        <v>15.088259166666667</v>
      </c>
      <c r="HJ592">
        <v>94.238159999999993</v>
      </c>
      <c r="HK592">
        <v>1.724627464310861E-2</v>
      </c>
      <c r="HL592">
        <f t="shared" si="48"/>
        <v>1.625257189221212</v>
      </c>
      <c r="HM592">
        <v>84.83</v>
      </c>
      <c r="HN592">
        <v>3.7</v>
      </c>
      <c r="HO592">
        <v>15827109</v>
      </c>
      <c r="HP592">
        <v>19496362.5</v>
      </c>
      <c r="HQ592">
        <v>83.828508333333332</v>
      </c>
      <c r="HR592">
        <v>7.4491666666666667</v>
      </c>
      <c r="HS592">
        <v>60.335830000000001</v>
      </c>
      <c r="HT592">
        <v>1.724627464310861E-2</v>
      </c>
      <c r="HU592">
        <f t="shared" si="49"/>
        <v>1.0405682949999118</v>
      </c>
      <c r="HV592">
        <v>79.510000000000005</v>
      </c>
      <c r="HW592">
        <v>11.95</v>
      </c>
      <c r="HX592">
        <v>3811377</v>
      </c>
      <c r="HY592">
        <v>6655227.5</v>
      </c>
      <c r="HZ592">
        <v>18.168543333333332</v>
      </c>
      <c r="IA592">
        <v>7.4491666666666667</v>
      </c>
      <c r="IB592">
        <v>19.044799999999999</v>
      </c>
      <c r="IC592">
        <v>6.1167134247917428E-3</v>
      </c>
      <c r="ID592">
        <f t="shared" si="50"/>
        <v>0.11649158383247378</v>
      </c>
      <c r="IE592">
        <v>59.33</v>
      </c>
      <c r="IF592">
        <v>-5.58</v>
      </c>
      <c r="IG592">
        <v>4431307</v>
      </c>
      <c r="IH592">
        <v>5878862.5</v>
      </c>
      <c r="II592">
        <v>42.483103333333332</v>
      </c>
      <c r="IJ592">
        <v>9.7016666666666662</v>
      </c>
      <c r="IK592">
        <v>24.514700000000001</v>
      </c>
      <c r="IL592">
        <v>1.4135828905127719E-2</v>
      </c>
      <c r="IM592">
        <f t="shared" si="63"/>
        <v>0.34653560486053453</v>
      </c>
      <c r="IN592">
        <v>38.17</v>
      </c>
      <c r="IO592">
        <v>-0.82</v>
      </c>
      <c r="IP592">
        <v>38326432</v>
      </c>
      <c r="IQ592">
        <v>36427946.666666664</v>
      </c>
      <c r="IR592">
        <v>92.016624999999991</v>
      </c>
      <c r="IS592">
        <v>11.730833333333335</v>
      </c>
      <c r="IT592">
        <v>96.621380000000002</v>
      </c>
      <c r="IU592">
        <v>7.2432823704567497E-3</v>
      </c>
      <c r="IV592">
        <f t="shared" si="51"/>
        <v>0.69985593836320237</v>
      </c>
      <c r="IW592">
        <v>42.99</v>
      </c>
      <c r="IX592">
        <v>12.58</v>
      </c>
      <c r="IY592">
        <v>10159524</v>
      </c>
      <c r="IZ592">
        <v>6544476.666666667</v>
      </c>
      <c r="JA592">
        <v>23.291033333333331</v>
      </c>
      <c r="JB592">
        <v>3.2291666666666665</v>
      </c>
      <c r="JC592">
        <v>32.88796</v>
      </c>
      <c r="JD592">
        <v>2.0877668981625413E-3</v>
      </c>
      <c r="JE592">
        <f t="shared" si="29"/>
        <v>6.8662394236093729E-2</v>
      </c>
      <c r="JF592">
        <v>54.59</v>
      </c>
      <c r="JG592">
        <v>0.56000000000000005</v>
      </c>
      <c r="JH592">
        <v>5374801</v>
      </c>
      <c r="JI592">
        <v>4571250.833333333</v>
      </c>
      <c r="JJ592">
        <v>17.460075</v>
      </c>
      <c r="JK592">
        <v>2.1441666666666666</v>
      </c>
      <c r="JL592">
        <v>50.403579999999998</v>
      </c>
      <c r="JM592">
        <v>1.1960985347361243E-3</v>
      </c>
      <c r="JN592">
        <f t="shared" si="34"/>
        <v>6.0287648183455021E-2</v>
      </c>
      <c r="JO592">
        <v>129.09</v>
      </c>
      <c r="JP592">
        <v>2.21</v>
      </c>
      <c r="JQ592">
        <v>1980071</v>
      </c>
      <c r="JR592">
        <v>1672115.1666666667</v>
      </c>
      <c r="JS592">
        <v>6.6652783333333332</v>
      </c>
      <c r="JT592">
        <v>1.1433333333333333</v>
      </c>
      <c r="JU592">
        <v>21.33905</v>
      </c>
      <c r="JV592">
        <v>2.2192099998361754E-2</v>
      </c>
      <c r="JW592">
        <f t="shared" si="52"/>
        <v>0.47355833147004139</v>
      </c>
      <c r="JX592">
        <v>30.11</v>
      </c>
      <c r="JY592">
        <v>7.35</v>
      </c>
      <c r="JZ592">
        <v>46230883</v>
      </c>
      <c r="KA592">
        <v>34147304.166666664</v>
      </c>
      <c r="KB592">
        <v>162.19750833333333</v>
      </c>
      <c r="KC592">
        <v>19.766449999999999</v>
      </c>
      <c r="KD592">
        <v>75.041820000000001</v>
      </c>
      <c r="KE592">
        <v>3.2043402248380114E-2</v>
      </c>
      <c r="KF592">
        <f t="shared" si="53"/>
        <v>2.4045952237105359</v>
      </c>
      <c r="KG592">
        <v>24.78</v>
      </c>
      <c r="KH592">
        <v>9.36</v>
      </c>
      <c r="KI592">
        <v>40617436</v>
      </c>
      <c r="KJ592">
        <v>27888855.833333332</v>
      </c>
      <c r="KK592">
        <v>114.79533333333335</v>
      </c>
      <c r="KL592">
        <v>16.115833333333331</v>
      </c>
      <c r="KM592">
        <v>36.424799999999998</v>
      </c>
      <c r="KN592">
        <v>8.2477933366975759E-3</v>
      </c>
      <c r="KO592">
        <f t="shared" si="54"/>
        <v>0.30042422273054187</v>
      </c>
      <c r="KP592">
        <v>30.88</v>
      </c>
      <c r="KQ592">
        <v>-5.58</v>
      </c>
      <c r="KR592">
        <v>8850606</v>
      </c>
      <c r="KS592">
        <v>6456804.166666667</v>
      </c>
      <c r="KT592">
        <v>58.792872499999994</v>
      </c>
      <c r="KU592">
        <v>13.2325</v>
      </c>
      <c r="KV592">
        <v>71.720860000000002</v>
      </c>
      <c r="KW592">
        <v>1.0055647842239163E-2</v>
      </c>
      <c r="KX592">
        <f t="shared" si="55"/>
        <v>0.72119971110253711</v>
      </c>
      <c r="KY592">
        <v>100.24</v>
      </c>
      <c r="KZ592">
        <v>-0.96</v>
      </c>
      <c r="LA592">
        <v>7110294</v>
      </c>
      <c r="LB592">
        <v>4452622.333333333</v>
      </c>
      <c r="LC592">
        <v>29.777133333333335</v>
      </c>
      <c r="LD592">
        <v>5.2739950000000002</v>
      </c>
      <c r="LE592">
        <v>2.9586999999999999</v>
      </c>
      <c r="LF592">
        <v>2.3580624385713952E-2</v>
      </c>
      <c r="LG592">
        <f t="shared" si="56"/>
        <v>6.9767993370011869E-2</v>
      </c>
      <c r="LH592">
        <v>66.37</v>
      </c>
      <c r="LI592">
        <v>8.82</v>
      </c>
      <c r="LJ592">
        <v>63734384</v>
      </c>
      <c r="LK592">
        <v>24746778.333333332</v>
      </c>
      <c r="LL592">
        <v>69.22378333333333</v>
      </c>
      <c r="LM592">
        <v>9.2516666666666669</v>
      </c>
      <c r="LN592">
        <v>84.848500000000001</v>
      </c>
      <c r="LO592">
        <v>5.2902784166788952E-2</v>
      </c>
      <c r="LP592">
        <f t="shared" si="57"/>
        <v>4.4887218823757928</v>
      </c>
      <c r="LQ592">
        <v>124.68</v>
      </c>
      <c r="LR592">
        <v>5.58</v>
      </c>
      <c r="LS592">
        <v>58626822</v>
      </c>
      <c r="LT592">
        <v>61419775</v>
      </c>
      <c r="LU592">
        <v>220.96816666666666</v>
      </c>
      <c r="LV592">
        <v>30.22583333333333</v>
      </c>
      <c r="LW592">
        <v>55.879010000000001</v>
      </c>
      <c r="LX592">
        <v>0.32437539017770151</v>
      </c>
      <c r="LY592" s="10">
        <f t="shared" si="58"/>
        <v>18.125775671493685</v>
      </c>
      <c r="LZ592">
        <v>56.19</v>
      </c>
      <c r="MA592">
        <v>4.1399999999999997</v>
      </c>
      <c r="MB592">
        <v>276119323</v>
      </c>
      <c r="MC592">
        <v>565344000</v>
      </c>
      <c r="MD592">
        <v>2126.1134166666666</v>
      </c>
      <c r="ME592">
        <v>321.31735833333335</v>
      </c>
      <c r="MF592" s="13"/>
      <c r="MG592" s="13"/>
      <c r="MH592" s="13"/>
      <c r="MI592" s="12"/>
      <c r="MJ592" s="12"/>
      <c r="MK592" s="12"/>
      <c r="MM592" s="14"/>
      <c r="MN592" s="14"/>
      <c r="MO592" s="14"/>
      <c r="MP592" s="14"/>
      <c r="MQ592" s="16"/>
      <c r="MR592" s="16"/>
      <c r="MS592" s="16"/>
      <c r="MT592" s="16"/>
      <c r="NC592" s="14"/>
      <c r="ND592" s="14"/>
      <c r="NE592" s="14"/>
      <c r="NF592" s="14"/>
      <c r="NG592" s="16"/>
      <c r="NH592" s="16"/>
      <c r="NI592" s="16"/>
      <c r="NJ592" s="16"/>
      <c r="NK592" s="13"/>
      <c r="NL592" s="13"/>
      <c r="NM592" s="13"/>
      <c r="NN592" s="13"/>
      <c r="NO592" s="12"/>
      <c r="NP592" s="12"/>
      <c r="NQ592" s="12"/>
      <c r="NR592" s="12"/>
      <c r="NW592" s="16"/>
      <c r="NX592" s="16"/>
      <c r="NY592" s="16"/>
      <c r="NZ592" s="16"/>
      <c r="PN592"/>
      <c r="QU592" s="16"/>
      <c r="QV592" s="16"/>
      <c r="QW592" s="16"/>
      <c r="QX592" s="16"/>
      <c r="RK592" s="16"/>
      <c r="RL592" s="16"/>
      <c r="RM592" s="16"/>
      <c r="RN592" s="16"/>
      <c r="RW592" s="14"/>
      <c r="RX592" s="14"/>
      <c r="RY592" s="14"/>
      <c r="RZ592" s="14"/>
      <c r="SA592" s="16"/>
      <c r="SB592" s="16"/>
      <c r="SC592" s="16"/>
      <c r="SD592" s="16"/>
    </row>
    <row r="593" spans="1:498" hidden="1" x14ac:dyDescent="0.35">
      <c r="A593" s="2">
        <v>36130</v>
      </c>
      <c r="B593">
        <v>48.29213</v>
      </c>
      <c r="C593">
        <v>1.6736949702130719E-2</v>
      </c>
      <c r="D593">
        <f t="shared" si="35"/>
        <v>0.80826295081875799</v>
      </c>
      <c r="E593">
        <v>62.69</v>
      </c>
      <c r="F593">
        <v>27.09</v>
      </c>
      <c r="G593">
        <v>18701707</v>
      </c>
      <c r="H593">
        <v>56689386.666666664</v>
      </c>
      <c r="I593">
        <v>103.86086666666667</v>
      </c>
      <c r="J593">
        <v>16.622583333333335</v>
      </c>
      <c r="K593">
        <v>48.63176</v>
      </c>
      <c r="L593">
        <v>8.6914728001623205E-3</v>
      </c>
      <c r="M593">
        <f t="shared" si="36"/>
        <v>0.42268161926402192</v>
      </c>
      <c r="N593">
        <v>43.11</v>
      </c>
      <c r="O593">
        <v>-2.97</v>
      </c>
      <c r="P593">
        <v>7978465</v>
      </c>
      <c r="Q593">
        <v>6625374.166666667</v>
      </c>
      <c r="R593">
        <v>32.437270833333336</v>
      </c>
      <c r="S593">
        <v>4.6516666666666664</v>
      </c>
      <c r="T593">
        <v>71.197959999999995</v>
      </c>
      <c r="U593">
        <v>1.0264092314469897E-2</v>
      </c>
      <c r="V593">
        <f t="shared" si="37"/>
        <v>0.7307824340419351</v>
      </c>
      <c r="W593">
        <v>78.739999999999995</v>
      </c>
      <c r="X593">
        <v>4.09</v>
      </c>
      <c r="Y593">
        <v>10203186</v>
      </c>
      <c r="Z593">
        <v>13153128.333333334</v>
      </c>
      <c r="AA593">
        <v>61.28220833333333</v>
      </c>
      <c r="AB593">
        <v>6.8408333333333333</v>
      </c>
      <c r="AC593">
        <v>45.232579999999999</v>
      </c>
      <c r="AD593">
        <v>2.865720018862147E-2</v>
      </c>
      <c r="AE593">
        <f t="shared" si="38"/>
        <v>1.2962391001078357</v>
      </c>
      <c r="AF593">
        <v>40.380000000000003</v>
      </c>
      <c r="AG593">
        <v>-16.84</v>
      </c>
      <c r="AH593">
        <v>30329968</v>
      </c>
      <c r="AI593">
        <v>71140453.333333328</v>
      </c>
      <c r="AJ593">
        <v>286.76409999999998</v>
      </c>
      <c r="AK593">
        <v>46.832610833333327</v>
      </c>
      <c r="AL593">
        <v>19.384180000000001</v>
      </c>
      <c r="AM593">
        <v>5.6499153773428117E-3</v>
      </c>
      <c r="AN593">
        <f t="shared" si="39"/>
        <v>0.10951897665918099</v>
      </c>
      <c r="AO593">
        <v>53.53</v>
      </c>
      <c r="AP593">
        <v>12.89</v>
      </c>
      <c r="AQ593">
        <v>15127801</v>
      </c>
      <c r="AR593">
        <v>7770020.833333333</v>
      </c>
      <c r="AS593">
        <v>23.456316666666666</v>
      </c>
      <c r="AT593">
        <v>2.9579166666666663</v>
      </c>
      <c r="AU593">
        <v>10.79463</v>
      </c>
      <c r="AV593">
        <v>9.0834792058648826E-3</v>
      </c>
      <c r="AW593">
        <f t="shared" si="59"/>
        <v>9.8052797140005241E-2</v>
      </c>
      <c r="AX593">
        <v>179.91</v>
      </c>
      <c r="AY593">
        <v>24.9</v>
      </c>
      <c r="AZ593">
        <v>37792170</v>
      </c>
      <c r="BA593">
        <v>23998720</v>
      </c>
      <c r="BB593">
        <v>28.876760000000001</v>
      </c>
      <c r="BC593">
        <v>4.1902618333333335</v>
      </c>
      <c r="BD593">
        <v>20.91478</v>
      </c>
      <c r="BE593">
        <v>1.1548881153219408E-3</v>
      </c>
      <c r="BF593">
        <f t="shared" si="31"/>
        <v>2.415423085657302E-2</v>
      </c>
      <c r="BG593">
        <v>373</v>
      </c>
      <c r="BH593">
        <v>23.24</v>
      </c>
      <c r="BI593">
        <v>3782840</v>
      </c>
      <c r="BJ593">
        <v>1212111.4166666667</v>
      </c>
      <c r="BK593">
        <v>2.9810366666666668</v>
      </c>
      <c r="BM593">
        <v>38.498109999999997</v>
      </c>
      <c r="BN593">
        <v>6.0710264756344999E-3</v>
      </c>
      <c r="BO593">
        <f t="shared" si="30"/>
        <v>0.23372304507188929</v>
      </c>
      <c r="BP593">
        <v>27.67</v>
      </c>
      <c r="BQ593">
        <v>-1.84</v>
      </c>
      <c r="BR593">
        <v>10265431</v>
      </c>
      <c r="BS593">
        <v>11530226.666666666</v>
      </c>
      <c r="BU593">
        <v>5.3850000000000007</v>
      </c>
      <c r="BV593">
        <v>22.695930000000001</v>
      </c>
      <c r="BW593">
        <v>6.110657891303873E-3</v>
      </c>
      <c r="BX593">
        <f t="shared" si="60"/>
        <v>0.1386870637549803</v>
      </c>
      <c r="BY593">
        <v>61.28</v>
      </c>
      <c r="BZ593">
        <v>1.18</v>
      </c>
      <c r="CA593">
        <v>5304264</v>
      </c>
      <c r="CB593">
        <v>6338960</v>
      </c>
      <c r="CC593">
        <v>39.022580833333329</v>
      </c>
      <c r="CD593">
        <v>3.41</v>
      </c>
      <c r="CE593">
        <v>10.95135</v>
      </c>
      <c r="CF593">
        <v>5.6581320934918076E-4</v>
      </c>
      <c r="CG593">
        <f t="shared" si="62"/>
        <v>6.1964184902061504E-3</v>
      </c>
      <c r="CH593">
        <v>54.06</v>
      </c>
      <c r="CI593">
        <v>-2.2799999999999998</v>
      </c>
      <c r="CJ593">
        <v>1411206</v>
      </c>
      <c r="CK593">
        <v>1575981</v>
      </c>
      <c r="CL593">
        <v>4.8612019166666665</v>
      </c>
      <c r="CM593">
        <v>0.71250000000000002</v>
      </c>
      <c r="CN593">
        <v>61.623440000000002</v>
      </c>
      <c r="CO593">
        <v>4.6744386593373646E-3</v>
      </c>
      <c r="CP593" s="10">
        <f t="shared" si="40"/>
        <v>0.28805499025735654</v>
      </c>
      <c r="CQ593">
        <v>39.39</v>
      </c>
      <c r="CR593">
        <v>-7.96</v>
      </c>
      <c r="CS593">
        <v>5153548</v>
      </c>
      <c r="CT593">
        <v>7927502.5</v>
      </c>
      <c r="CU593">
        <v>30.353701666666666</v>
      </c>
      <c r="CV593">
        <v>5.8425000000000002</v>
      </c>
      <c r="CW593">
        <v>64.342789999999994</v>
      </c>
      <c r="CX593">
        <v>5.6276225759011193E-2</v>
      </c>
      <c r="CY593">
        <f t="shared" si="41"/>
        <v>3.6209693760046475</v>
      </c>
      <c r="CZ593">
        <v>73.34</v>
      </c>
      <c r="DA593">
        <v>4.43</v>
      </c>
      <c r="DB593">
        <v>58778817</v>
      </c>
      <c r="DC593">
        <v>42374589.166666664</v>
      </c>
      <c r="DD593">
        <v>253.10183333333336</v>
      </c>
      <c r="DE593">
        <v>42.160833333333336</v>
      </c>
      <c r="DF593">
        <v>63.808399999999999</v>
      </c>
      <c r="DG593">
        <v>8.4117600250855087E-2</v>
      </c>
      <c r="DH593">
        <f t="shared" si="42"/>
        <v>5.3674094838466617</v>
      </c>
      <c r="DI593">
        <v>43.22</v>
      </c>
      <c r="DJ593">
        <v>0.84</v>
      </c>
      <c r="DK593">
        <v>82011933</v>
      </c>
      <c r="DL593">
        <v>87934600</v>
      </c>
      <c r="DM593">
        <v>334.96927499999998</v>
      </c>
      <c r="DN593">
        <v>45.771666666666668</v>
      </c>
      <c r="DO593">
        <v>356.69229999999999</v>
      </c>
      <c r="DP593">
        <v>7.3453329746975089E-3</v>
      </c>
      <c r="DQ593">
        <f t="shared" si="43"/>
        <v>2.620023713010696</v>
      </c>
      <c r="DR593">
        <v>105.1</v>
      </c>
      <c r="DS593">
        <v>4.66</v>
      </c>
      <c r="DT593">
        <v>10675412</v>
      </c>
      <c r="DU593">
        <v>9830179.166666666</v>
      </c>
      <c r="DV593">
        <v>29.564408333333333</v>
      </c>
      <c r="DW593">
        <v>3.8083333333333336</v>
      </c>
      <c r="DX593">
        <v>28.180900000000001</v>
      </c>
      <c r="DY593">
        <v>4.599406902223469E-3</v>
      </c>
      <c r="DZ593">
        <f t="shared" si="61"/>
        <v>0.12961542597086936</v>
      </c>
      <c r="EA593">
        <v>27.05</v>
      </c>
      <c r="EB593">
        <v>-3.06</v>
      </c>
      <c r="EC593">
        <v>10251715</v>
      </c>
      <c r="ED593">
        <v>6379907.5</v>
      </c>
      <c r="EE593">
        <v>24.1230875</v>
      </c>
      <c r="EF593">
        <v>3.1</v>
      </c>
      <c r="EG593">
        <v>90.261290000000002</v>
      </c>
      <c r="EH593">
        <v>2.6722900622030136E-4</v>
      </c>
      <c r="EI593">
        <f t="shared" si="32"/>
        <v>2.4120434826862425E-2</v>
      </c>
      <c r="EJ593">
        <v>149.57</v>
      </c>
      <c r="EK593">
        <v>-2.23</v>
      </c>
      <c r="EL593">
        <v>274119</v>
      </c>
      <c r="EM593">
        <v>318072.56666666665</v>
      </c>
      <c r="EN593">
        <v>2.3808385833333334</v>
      </c>
      <c r="EO593">
        <v>0.52286708333333332</v>
      </c>
      <c r="EP593">
        <v>75.806420000000003</v>
      </c>
      <c r="EQ593">
        <v>3.8096286256683498E-3</v>
      </c>
      <c r="ER593">
        <f t="shared" si="44"/>
        <v>0.28879430764143771</v>
      </c>
      <c r="ES593">
        <v>139.99</v>
      </c>
      <c r="ET593">
        <v>6.47</v>
      </c>
      <c r="EU593">
        <v>3711075</v>
      </c>
      <c r="EV593">
        <v>5640687.5</v>
      </c>
      <c r="EW593">
        <v>13.067120833333334</v>
      </c>
      <c r="EX593">
        <v>1.7375</v>
      </c>
      <c r="EY593">
        <v>20.694140000000001</v>
      </c>
      <c r="EZ593">
        <v>4.2657967368392412E-3</v>
      </c>
      <c r="FA593">
        <f t="shared" si="33"/>
        <v>8.8276994883694421E-2</v>
      </c>
      <c r="FB593">
        <v>30.99</v>
      </c>
      <c r="FC593">
        <v>15.02</v>
      </c>
      <c r="FD593">
        <v>5790142</v>
      </c>
      <c r="FE593">
        <v>5419951.333333333</v>
      </c>
      <c r="FF593">
        <v>19.399464999999999</v>
      </c>
      <c r="FG593">
        <v>3.1646999999999998</v>
      </c>
      <c r="FH593">
        <v>114.1587</v>
      </c>
      <c r="FI593">
        <v>5.8089780045961846E-2</v>
      </c>
      <c r="FJ593">
        <f t="shared" si="45"/>
        <v>6.6314537733329439</v>
      </c>
      <c r="FK593">
        <v>57.2</v>
      </c>
      <c r="FL593">
        <v>4.3899999999999997</v>
      </c>
      <c r="FM593">
        <v>57215190</v>
      </c>
      <c r="FN593">
        <v>44727706.666666664</v>
      </c>
      <c r="FO593">
        <v>167.881775</v>
      </c>
      <c r="FP593">
        <v>21.138333333333332</v>
      </c>
      <c r="FQ593">
        <v>71.418210000000002</v>
      </c>
      <c r="FR593">
        <v>0.1124237540996765</v>
      </c>
      <c r="FS593">
        <f t="shared" si="46"/>
        <v>8.0291032792790578</v>
      </c>
      <c r="FT593">
        <v>56.68</v>
      </c>
      <c r="FU593">
        <v>3.6</v>
      </c>
      <c r="FV593">
        <v>126549181</v>
      </c>
      <c r="FW593">
        <v>105918050</v>
      </c>
      <c r="FX593">
        <v>504.14008333333328</v>
      </c>
      <c r="FY593">
        <v>88.305250000000001</v>
      </c>
      <c r="GC593">
        <v>50.22</v>
      </c>
      <c r="GD593">
        <v>-3.36</v>
      </c>
      <c r="GE593">
        <v>2410219</v>
      </c>
      <c r="GF593">
        <v>554028.33333333337</v>
      </c>
      <c r="GG593">
        <v>3.7885010833333332</v>
      </c>
      <c r="GH593">
        <v>0.48333333333333334</v>
      </c>
      <c r="GK593" s="10"/>
      <c r="GL593">
        <v>50.68</v>
      </c>
      <c r="GM593">
        <v>-3.75</v>
      </c>
      <c r="GN593">
        <v>3547769</v>
      </c>
      <c r="GO593">
        <v>2505089.6666666665</v>
      </c>
      <c r="GP593">
        <v>8.9866561666666662</v>
      </c>
      <c r="GQ593">
        <v>1.4291666666666665</v>
      </c>
      <c r="GU593">
        <v>81.48</v>
      </c>
      <c r="GV593">
        <v>2.68</v>
      </c>
      <c r="GW593">
        <v>424158</v>
      </c>
      <c r="GX593">
        <v>724936.08333333337</v>
      </c>
      <c r="GY593">
        <v>2.7489785833333333</v>
      </c>
      <c r="GZ593">
        <v>3.0833333333333334E-2</v>
      </c>
      <c r="HA593">
        <v>8.7577010000000008</v>
      </c>
      <c r="HB593">
        <v>4.3985579620750503E-2</v>
      </c>
      <c r="HC593">
        <f t="shared" si="47"/>
        <v>0.38521255463022636</v>
      </c>
      <c r="HD593">
        <v>10.220000000000001</v>
      </c>
      <c r="HE593">
        <v>15.93</v>
      </c>
      <c r="HF593">
        <v>95575245</v>
      </c>
      <c r="HG593">
        <v>57525641.666666664</v>
      </c>
      <c r="HH593">
        <v>131.18095833333334</v>
      </c>
      <c r="HI593">
        <v>15.088259166666667</v>
      </c>
      <c r="HJ593">
        <v>95.836359999999999</v>
      </c>
      <c r="HK593">
        <v>1.724627464310861E-2</v>
      </c>
      <c r="HL593">
        <f t="shared" si="48"/>
        <v>1.6528201853558282</v>
      </c>
      <c r="HM593">
        <v>82.98</v>
      </c>
      <c r="HN593">
        <v>4.17</v>
      </c>
      <c r="HO593">
        <v>15827109</v>
      </c>
      <c r="HP593">
        <v>19496362.5</v>
      </c>
      <c r="HQ593">
        <v>83.828508333333332</v>
      </c>
      <c r="HR593">
        <v>7.4491666666666667</v>
      </c>
      <c r="HS593">
        <v>63.258989999999997</v>
      </c>
      <c r="HT593">
        <v>1.724627464310861E-2</v>
      </c>
      <c r="HU593">
        <f t="shared" si="49"/>
        <v>1.090981915185661</v>
      </c>
      <c r="HV593">
        <v>141.16999999999999</v>
      </c>
      <c r="HW593">
        <v>14.4</v>
      </c>
      <c r="HX593">
        <v>3811377</v>
      </c>
      <c r="HY593">
        <v>6655227.5</v>
      </c>
      <c r="HZ593">
        <v>18.168543333333332</v>
      </c>
      <c r="IA593">
        <v>7.4491666666666667</v>
      </c>
      <c r="IB593">
        <v>17.708010000000002</v>
      </c>
      <c r="IC593">
        <v>6.1167134247917428E-3</v>
      </c>
      <c r="ID593">
        <f t="shared" si="50"/>
        <v>0.10831482249334644</v>
      </c>
      <c r="IE593">
        <v>100.97</v>
      </c>
      <c r="IF593">
        <v>-5.04</v>
      </c>
      <c r="IG593">
        <v>4431307</v>
      </c>
      <c r="IH593">
        <v>5878862.5</v>
      </c>
      <c r="II593">
        <v>42.483103333333332</v>
      </c>
      <c r="IJ593">
        <v>9.7016666666666662</v>
      </c>
      <c r="IK593">
        <v>23.231310000000001</v>
      </c>
      <c r="IL593">
        <v>1.4135828905127719E-2</v>
      </c>
      <c r="IM593">
        <f t="shared" si="63"/>
        <v>0.32839382340198264</v>
      </c>
      <c r="IN593">
        <v>33.46</v>
      </c>
      <c r="IO593">
        <v>-3.05</v>
      </c>
      <c r="IP593">
        <v>38326432</v>
      </c>
      <c r="IQ593">
        <v>36427946.666666664</v>
      </c>
      <c r="IR593">
        <v>92.016624999999991</v>
      </c>
      <c r="IS593">
        <v>11.730833333333335</v>
      </c>
      <c r="IT593">
        <v>94.570239999999998</v>
      </c>
      <c r="IU593">
        <v>7.2432823704567497E-3</v>
      </c>
      <c r="IV593">
        <f t="shared" si="51"/>
        <v>0.68499895216186368</v>
      </c>
      <c r="IW593">
        <v>61.1</v>
      </c>
      <c r="IX593">
        <v>9.1999999999999993</v>
      </c>
      <c r="IY593">
        <v>10159524</v>
      </c>
      <c r="IZ593">
        <v>6544476.666666667</v>
      </c>
      <c r="JA593">
        <v>23.291033333333331</v>
      </c>
      <c r="JB593">
        <v>3.2291666666666665</v>
      </c>
      <c r="JC593">
        <v>33.978960000000001</v>
      </c>
      <c r="JD593">
        <v>2.0877668981625413E-3</v>
      </c>
      <c r="JE593">
        <f t="shared" si="29"/>
        <v>7.0940147921989063E-2</v>
      </c>
      <c r="JF593">
        <v>29.49</v>
      </c>
      <c r="JG593">
        <v>-4.2300000000000004</v>
      </c>
      <c r="JH593">
        <v>5374801</v>
      </c>
      <c r="JI593">
        <v>4571250.833333333</v>
      </c>
      <c r="JJ593">
        <v>17.460075</v>
      </c>
      <c r="JK593">
        <v>2.1441666666666666</v>
      </c>
      <c r="JL593">
        <v>52.032449999999997</v>
      </c>
      <c r="JM593">
        <v>1.1960985347361243E-3</v>
      </c>
      <c r="JN593">
        <f t="shared" si="34"/>
        <v>6.2235937203730649E-2</v>
      </c>
      <c r="JO593">
        <v>44.51</v>
      </c>
      <c r="JP593">
        <v>-2.21</v>
      </c>
      <c r="JQ593">
        <v>1980071</v>
      </c>
      <c r="JR593">
        <v>1672115.1666666667</v>
      </c>
      <c r="JS593">
        <v>6.6652783333333332</v>
      </c>
      <c r="JT593">
        <v>1.1433333333333333</v>
      </c>
      <c r="JU593">
        <v>26.089960000000001</v>
      </c>
      <c r="JV593">
        <v>2.2192099998361754E-2</v>
      </c>
      <c r="JW593">
        <f t="shared" si="52"/>
        <v>0.57899100127325831</v>
      </c>
      <c r="JX593">
        <v>5.22</v>
      </c>
      <c r="JY593">
        <v>2.12</v>
      </c>
      <c r="JZ593">
        <v>46230883</v>
      </c>
      <c r="KA593">
        <v>34147304.166666664</v>
      </c>
      <c r="KB593">
        <v>162.19750833333333</v>
      </c>
      <c r="KC593">
        <v>19.766449999999999</v>
      </c>
      <c r="KD593">
        <v>77.194469999999995</v>
      </c>
      <c r="KE593">
        <v>3.2043402248380114E-2</v>
      </c>
      <c r="KF593">
        <f t="shared" si="53"/>
        <v>2.4735734535605109</v>
      </c>
      <c r="KG593">
        <v>61.7</v>
      </c>
      <c r="KH593">
        <v>5.99</v>
      </c>
      <c r="KI593">
        <v>40617436</v>
      </c>
      <c r="KJ593">
        <v>27888855.833333332</v>
      </c>
      <c r="KK593">
        <v>114.79533333333335</v>
      </c>
      <c r="KL593">
        <v>16.115833333333331</v>
      </c>
      <c r="KM593">
        <v>37.109529999999999</v>
      </c>
      <c r="KN593">
        <v>8.2477933366975759E-3</v>
      </c>
      <c r="KO593">
        <f t="shared" si="54"/>
        <v>0.30607173426197881</v>
      </c>
      <c r="KP593">
        <v>49.44</v>
      </c>
      <c r="KQ593">
        <v>-6.23</v>
      </c>
      <c r="KR593">
        <v>8850606</v>
      </c>
      <c r="KS593">
        <v>6456804.166666667</v>
      </c>
      <c r="KT593">
        <v>58.792872499999994</v>
      </c>
      <c r="KU593">
        <v>13.2325</v>
      </c>
      <c r="KV593">
        <v>72.374279999999999</v>
      </c>
      <c r="KW593">
        <v>1.0055647842239163E-2</v>
      </c>
      <c r="KX593">
        <f t="shared" si="55"/>
        <v>0.72777027251561299</v>
      </c>
      <c r="KY593">
        <v>40.82</v>
      </c>
      <c r="KZ593">
        <v>-1.36</v>
      </c>
      <c r="LA593">
        <v>7110294</v>
      </c>
      <c r="LB593">
        <v>4452622.333333333</v>
      </c>
      <c r="LC593">
        <v>29.777133333333335</v>
      </c>
      <c r="LD593">
        <v>5.2739950000000002</v>
      </c>
      <c r="LE593">
        <v>3.0652970000000002</v>
      </c>
      <c r="LF593">
        <v>2.3580624385713952E-2</v>
      </c>
      <c r="LG593">
        <f t="shared" si="56"/>
        <v>7.2281617187655828E-2</v>
      </c>
      <c r="LH593">
        <v>100.22</v>
      </c>
      <c r="LI593">
        <v>3</v>
      </c>
      <c r="LJ593">
        <v>63734384</v>
      </c>
      <c r="LK593">
        <v>24746778.333333332</v>
      </c>
      <c r="LL593">
        <v>69.22378333333333</v>
      </c>
      <c r="LM593">
        <v>9.2516666666666669</v>
      </c>
      <c r="LN593">
        <v>86.223510000000005</v>
      </c>
      <c r="LO593">
        <v>5.2902784166788952E-2</v>
      </c>
      <c r="LP593">
        <f t="shared" si="57"/>
        <v>4.5614637396329689</v>
      </c>
      <c r="LQ593">
        <v>119.01</v>
      </c>
      <c r="LR593">
        <v>4.9800000000000004</v>
      </c>
      <c r="LS593">
        <v>58626822</v>
      </c>
      <c r="LT593">
        <v>61419775</v>
      </c>
      <c r="LU593">
        <v>220.96816666666666</v>
      </c>
      <c r="LV593">
        <v>30.22583333333333</v>
      </c>
      <c r="LW593">
        <v>57.038379999999997</v>
      </c>
      <c r="LX593">
        <v>0.32437539017770151</v>
      </c>
      <c r="LY593" s="10">
        <f t="shared" si="58"/>
        <v>18.501846767604004</v>
      </c>
      <c r="LZ593">
        <v>46.45</v>
      </c>
      <c r="MA593">
        <v>-1.44</v>
      </c>
      <c r="MB593">
        <v>276119323</v>
      </c>
      <c r="MC593">
        <v>565344000</v>
      </c>
      <c r="MD593">
        <v>2126.1134166666666</v>
      </c>
      <c r="ME593">
        <v>321.31735833333335</v>
      </c>
      <c r="MF593" s="13"/>
      <c r="MG593" s="13"/>
      <c r="MH593" s="13"/>
      <c r="MI593" s="12"/>
      <c r="MJ593" s="12"/>
      <c r="MK593" s="12"/>
      <c r="MM593" s="14"/>
      <c r="MN593" s="14"/>
      <c r="MO593" s="14"/>
      <c r="MP593" s="14"/>
      <c r="MQ593" s="16"/>
      <c r="MR593" s="16"/>
      <c r="MS593" s="16"/>
      <c r="MT593" s="16"/>
      <c r="NC593" s="14"/>
      <c r="ND593" s="14"/>
      <c r="NE593" s="14"/>
      <c r="NF593" s="14"/>
      <c r="NG593" s="16"/>
      <c r="NH593" s="16"/>
      <c r="NI593" s="16"/>
      <c r="NJ593" s="16"/>
      <c r="NK593" s="13"/>
      <c r="NL593" s="13"/>
      <c r="NM593" s="13"/>
      <c r="NN593" s="13"/>
      <c r="NO593" s="12"/>
      <c r="NP593" s="12"/>
      <c r="NQ593" s="12"/>
      <c r="NR593" s="12"/>
      <c r="NW593" s="16"/>
      <c r="NX593" s="16"/>
      <c r="NY593" s="16"/>
      <c r="NZ593" s="16"/>
      <c r="PN593"/>
      <c r="QU593" s="16"/>
      <c r="QV593" s="16"/>
      <c r="QW593" s="16"/>
      <c r="QX593" s="16"/>
      <c r="RK593" s="16"/>
      <c r="RL593" s="16"/>
      <c r="RM593" s="16"/>
      <c r="RN593" s="16"/>
      <c r="RW593" s="14"/>
      <c r="RX593" s="14"/>
      <c r="RY593" s="14"/>
      <c r="RZ593" s="14"/>
      <c r="SA593" s="16"/>
      <c r="SB593" s="16"/>
      <c r="SC593" s="16"/>
      <c r="SD593" s="16"/>
    </row>
    <row r="594" spans="1:498" hidden="1" x14ac:dyDescent="0.35">
      <c r="A594" s="2">
        <v>36161</v>
      </c>
      <c r="B594">
        <v>49.887059999999998</v>
      </c>
      <c r="C594">
        <v>1.7025728131403475E-2</v>
      </c>
      <c r="D594">
        <f t="shared" si="35"/>
        <v>0.84936352083501299</v>
      </c>
      <c r="E594">
        <v>83.22</v>
      </c>
      <c r="F594">
        <v>28.9</v>
      </c>
      <c r="G594">
        <v>18909979</v>
      </c>
      <c r="H594">
        <v>58051600</v>
      </c>
      <c r="I594">
        <v>108.112275</v>
      </c>
      <c r="J594">
        <v>17.241624999999999</v>
      </c>
      <c r="K594">
        <v>47.361420000000003</v>
      </c>
      <c r="L594">
        <v>8.7175766955725226E-3</v>
      </c>
      <c r="M594">
        <f t="shared" si="36"/>
        <v>0.41287681126122239</v>
      </c>
      <c r="N594">
        <v>40.72</v>
      </c>
      <c r="O594">
        <v>-1.49</v>
      </c>
      <c r="P594">
        <v>7993895</v>
      </c>
      <c r="Q594">
        <v>6446508.333333333</v>
      </c>
      <c r="R594">
        <v>32.733641666666664</v>
      </c>
      <c r="S594">
        <v>4.9766666666666666</v>
      </c>
      <c r="T594">
        <v>76.059030000000007</v>
      </c>
      <c r="U594">
        <v>1.0293568589998288E-2</v>
      </c>
      <c r="V594">
        <f t="shared" si="37"/>
        <v>0.78291884219373753</v>
      </c>
      <c r="W594">
        <v>101.57</v>
      </c>
      <c r="X594">
        <v>4.99</v>
      </c>
      <c r="Y594">
        <v>10226681</v>
      </c>
      <c r="Z594">
        <v>12800095</v>
      </c>
      <c r="AA594">
        <v>60.845083333333328</v>
      </c>
      <c r="AB594">
        <v>6.9475000000000007</v>
      </c>
      <c r="AC594">
        <v>46.931570000000001</v>
      </c>
      <c r="AD594">
        <v>2.9183113262543345E-2</v>
      </c>
      <c r="AE594">
        <f t="shared" si="38"/>
        <v>1.3696093228989814</v>
      </c>
      <c r="AF594">
        <v>43.23</v>
      </c>
      <c r="AG594">
        <v>-22.04</v>
      </c>
      <c r="AH594">
        <v>30599458</v>
      </c>
      <c r="AI594">
        <v>73511280</v>
      </c>
      <c r="AJ594">
        <v>295.90908333333334</v>
      </c>
      <c r="AK594">
        <v>48.147799999999997</v>
      </c>
      <c r="AL594">
        <v>18.437660000000001</v>
      </c>
      <c r="AM594">
        <v>5.4572983055596533E-3</v>
      </c>
      <c r="AN594">
        <f t="shared" si="39"/>
        <v>0.100619810676485</v>
      </c>
      <c r="AO594">
        <v>38.15</v>
      </c>
      <c r="AP594">
        <v>13.27</v>
      </c>
      <c r="AQ594">
        <v>15319309</v>
      </c>
      <c r="AR594">
        <v>8175590.833333333</v>
      </c>
      <c r="AS594">
        <v>24.426266666666667</v>
      </c>
      <c r="AT594">
        <v>3.1986666666666665</v>
      </c>
      <c r="AU594">
        <v>10.251620000000001</v>
      </c>
      <c r="AV594">
        <v>8.4280145761192454E-3</v>
      </c>
      <c r="AW594">
        <f t="shared" si="59"/>
        <v>8.6400802788835579E-2</v>
      </c>
      <c r="AX594">
        <v>142.66</v>
      </c>
      <c r="AY594">
        <v>24.81</v>
      </c>
      <c r="AZ594">
        <v>38454863</v>
      </c>
      <c r="BA594">
        <v>20047889.166666668</v>
      </c>
      <c r="BB594">
        <v>26.906211666666668</v>
      </c>
      <c r="BC594">
        <v>3.9812266666666667</v>
      </c>
      <c r="BD594">
        <v>20.95149</v>
      </c>
      <c r="BE594">
        <v>1.1657222975238455E-3</v>
      </c>
      <c r="BF594">
        <f t="shared" si="31"/>
        <v>2.4423619059347874E-2</v>
      </c>
      <c r="BG594">
        <v>37.619999999999997</v>
      </c>
      <c r="BH594">
        <v>23.84</v>
      </c>
      <c r="BI594">
        <v>3862104</v>
      </c>
      <c r="BJ594">
        <v>1128406.8333333333</v>
      </c>
      <c r="BK594">
        <v>3.4232499999999999</v>
      </c>
      <c r="BM594">
        <v>39.901679999999999</v>
      </c>
      <c r="BN594">
        <v>5.9615327238001503E-3</v>
      </c>
      <c r="BO594">
        <f t="shared" si="30"/>
        <v>0.23787517105460199</v>
      </c>
      <c r="BP594">
        <v>28.35</v>
      </c>
      <c r="BQ594">
        <v>-0.21</v>
      </c>
      <c r="BR594">
        <v>10251383</v>
      </c>
      <c r="BS594">
        <v>10708331.666666666</v>
      </c>
      <c r="BU594">
        <v>5.3475000000000001</v>
      </c>
      <c r="BV594">
        <v>23.916340000000002</v>
      </c>
      <c r="BW594">
        <v>6.0930076448706162E-3</v>
      </c>
      <c r="BX594">
        <f t="shared" si="60"/>
        <v>0.14572244245732494</v>
      </c>
      <c r="BY594">
        <v>75</v>
      </c>
      <c r="BZ594">
        <v>2.0499999999999998</v>
      </c>
      <c r="CA594">
        <v>5321814</v>
      </c>
      <c r="CB594">
        <v>6120318</v>
      </c>
      <c r="CC594">
        <v>37.41558083333333</v>
      </c>
      <c r="CD594">
        <v>3.2266666666666666</v>
      </c>
      <c r="CE594">
        <v>10.905530000000001</v>
      </c>
      <c r="CF594">
        <v>5.4569381701639224E-4</v>
      </c>
      <c r="CG594">
        <f t="shared" si="62"/>
        <v>5.9510802922867765E-3</v>
      </c>
      <c r="CH594">
        <v>72.37</v>
      </c>
      <c r="CI594">
        <v>-4.91</v>
      </c>
      <c r="CJ594">
        <v>1403579</v>
      </c>
      <c r="CK594">
        <v>1549050.1666666667</v>
      </c>
      <c r="CL594">
        <v>4.4781544999999996</v>
      </c>
      <c r="CM594">
        <v>0.68916666666666659</v>
      </c>
      <c r="CN594">
        <v>70.977099999999993</v>
      </c>
      <c r="CO594">
        <v>4.7257499434992063E-3</v>
      </c>
      <c r="CP594" s="10">
        <f t="shared" si="40"/>
        <v>0.3354200263147375</v>
      </c>
      <c r="CQ594">
        <v>43.53</v>
      </c>
      <c r="CR594">
        <v>-12.74</v>
      </c>
      <c r="CS594">
        <v>5165515</v>
      </c>
      <c r="CT594">
        <v>8173794.166666667</v>
      </c>
      <c r="CU594">
        <v>29.762433333333334</v>
      </c>
      <c r="CV594">
        <v>5.7850000000000001</v>
      </c>
      <c r="CW594">
        <v>70.016779999999997</v>
      </c>
      <c r="CX594">
        <v>5.6371684306406822E-2</v>
      </c>
      <c r="CY594">
        <f t="shared" si="41"/>
        <v>3.9469638183111391</v>
      </c>
      <c r="CZ594">
        <v>85.96</v>
      </c>
      <c r="DA594">
        <v>5.39</v>
      </c>
      <c r="DB594">
        <v>59084208</v>
      </c>
      <c r="DC594">
        <v>41462146.666666664</v>
      </c>
      <c r="DD594">
        <v>256.50133333333332</v>
      </c>
      <c r="DE594">
        <v>43.294999999999995</v>
      </c>
      <c r="DF594">
        <v>67.82799</v>
      </c>
      <c r="DG594">
        <v>8.3010400266413847E-2</v>
      </c>
      <c r="DH594">
        <f t="shared" si="42"/>
        <v>5.6304285991663159</v>
      </c>
      <c r="DI594">
        <v>52.37</v>
      </c>
      <c r="DJ594">
        <v>2.46</v>
      </c>
      <c r="DK594">
        <v>81678279</v>
      </c>
      <c r="DL594">
        <v>85033075</v>
      </c>
      <c r="DM594">
        <v>330.29666666666668</v>
      </c>
      <c r="DN594">
        <v>45.772500000000001</v>
      </c>
      <c r="DO594">
        <v>421.51069999999999</v>
      </c>
      <c r="DP594">
        <v>7.3329791814000667E-3</v>
      </c>
      <c r="DQ594">
        <f t="shared" si="43"/>
        <v>3.0909291878373688</v>
      </c>
      <c r="DR594">
        <v>76.540000000000006</v>
      </c>
      <c r="DS594">
        <v>5.64</v>
      </c>
      <c r="DT594">
        <v>10727952</v>
      </c>
      <c r="DU594">
        <v>9737866.666666666</v>
      </c>
      <c r="DV594">
        <v>29.558735833333333</v>
      </c>
      <c r="DW594">
        <v>4.0741666666666667</v>
      </c>
      <c r="DX594">
        <v>30.654170000000001</v>
      </c>
      <c r="DY594">
        <v>4.5916014137457519E-3</v>
      </c>
      <c r="DZ594">
        <f t="shared" si="61"/>
        <v>0.14075173030920263</v>
      </c>
      <c r="EA594">
        <v>17.420000000000002</v>
      </c>
      <c r="EB594">
        <v>-0.35</v>
      </c>
      <c r="EC594">
        <v>10219797</v>
      </c>
      <c r="ED594">
        <v>6170036.666666667</v>
      </c>
      <c r="EE594">
        <v>24.111480833333331</v>
      </c>
      <c r="EF594">
        <v>3.1524999999999999</v>
      </c>
      <c r="EG594">
        <v>95.885859999999994</v>
      </c>
      <c r="EH594">
        <v>2.6927032491201684E-4</v>
      </c>
      <c r="EI594">
        <f t="shared" si="32"/>
        <v>2.5819216676668158E-2</v>
      </c>
      <c r="EJ594">
        <v>109.68</v>
      </c>
      <c r="EK594">
        <v>-3.34</v>
      </c>
      <c r="EL594">
        <v>277450</v>
      </c>
      <c r="EM594">
        <v>336015.76666666666</v>
      </c>
      <c r="EN594">
        <v>2.6083623333333334</v>
      </c>
      <c r="EO594">
        <v>0.59866566666666665</v>
      </c>
      <c r="EP594">
        <v>83.873429999999999</v>
      </c>
      <c r="EQ594">
        <v>4.0783839603025481E-3</v>
      </c>
      <c r="ER594">
        <f t="shared" si="44"/>
        <v>0.34206805160755854</v>
      </c>
      <c r="ES594">
        <v>157.84</v>
      </c>
      <c r="ET594">
        <v>5.73</v>
      </c>
      <c r="EU594">
        <v>3752937</v>
      </c>
      <c r="EV594">
        <v>6187795.333333333</v>
      </c>
      <c r="EW594">
        <v>13.794764166666667</v>
      </c>
      <c r="EX594">
        <v>1.8099999999999998</v>
      </c>
      <c r="EY594">
        <v>21.15616</v>
      </c>
      <c r="EZ594">
        <v>4.2692776779381259E-3</v>
      </c>
      <c r="FA594">
        <f t="shared" si="33"/>
        <v>9.0321521638887459E-2</v>
      </c>
      <c r="FB594">
        <v>43.94</v>
      </c>
      <c r="FC594">
        <v>13.3</v>
      </c>
      <c r="FD594">
        <v>5946079</v>
      </c>
      <c r="FE594">
        <v>5332907.666666667</v>
      </c>
      <c r="FF594">
        <v>20.105975000000001</v>
      </c>
      <c r="FG594">
        <v>3.2689583333333334</v>
      </c>
      <c r="FH594">
        <v>123.01430000000001</v>
      </c>
      <c r="FI594">
        <v>5.7178024383728793E-2</v>
      </c>
      <c r="FJ594">
        <f t="shared" si="45"/>
        <v>7.0337146449473291</v>
      </c>
      <c r="FK594">
        <v>68.78</v>
      </c>
      <c r="FL594">
        <v>5.13</v>
      </c>
      <c r="FM594">
        <v>57240797</v>
      </c>
      <c r="FN594">
        <v>44563808.333333336</v>
      </c>
      <c r="FO594">
        <v>172.61521666666667</v>
      </c>
      <c r="FP594">
        <v>21.604166666666668</v>
      </c>
      <c r="FQ594">
        <v>69.695779999999999</v>
      </c>
      <c r="FR594">
        <v>0.108525341884219</v>
      </c>
      <c r="FS594">
        <f t="shared" si="46"/>
        <v>7.5637583523873131</v>
      </c>
      <c r="FT594">
        <v>50.97</v>
      </c>
      <c r="FU594">
        <v>0.36</v>
      </c>
      <c r="FV594">
        <v>126801566</v>
      </c>
      <c r="FW594">
        <v>108125625</v>
      </c>
      <c r="FX594">
        <v>512.00091666666674</v>
      </c>
      <c r="FY594">
        <v>89.9285</v>
      </c>
      <c r="GC594">
        <v>63.93</v>
      </c>
      <c r="GD594">
        <v>-3.47</v>
      </c>
      <c r="GE594">
        <v>2390825</v>
      </c>
      <c r="GF594">
        <v>563341.25</v>
      </c>
      <c r="GG594">
        <v>3.2161896666666667</v>
      </c>
      <c r="GH594">
        <v>0.34250000000000003</v>
      </c>
      <c r="GK594" s="10"/>
      <c r="GL594">
        <v>49.7</v>
      </c>
      <c r="GM594">
        <v>-2.6</v>
      </c>
      <c r="GN594">
        <v>3522905</v>
      </c>
      <c r="GO594">
        <v>2217120.6666666665</v>
      </c>
      <c r="GP594">
        <v>7.3478808333333339</v>
      </c>
      <c r="GQ594">
        <v>1.0900000000000001</v>
      </c>
      <c r="GR594">
        <v>117.7884</v>
      </c>
      <c r="GS594">
        <v>9.8069530899970426E-4</v>
      </c>
      <c r="GT594">
        <f>GR594*GS594</f>
        <v>0.11551453133458076</v>
      </c>
      <c r="GU594">
        <v>110.19</v>
      </c>
      <c r="GV594">
        <v>3.58</v>
      </c>
      <c r="GW594">
        <v>429909</v>
      </c>
      <c r="GX594">
        <v>778437.16666666663</v>
      </c>
      <c r="GY594">
        <v>2.9049708333333335</v>
      </c>
      <c r="GZ594">
        <v>0.03</v>
      </c>
      <c r="HA594">
        <v>8.3903800000000004</v>
      </c>
      <c r="HB594">
        <v>4.3776310569937631E-2</v>
      </c>
      <c r="HC594">
        <f t="shared" si="47"/>
        <v>0.3672998806797933</v>
      </c>
      <c r="HD594">
        <v>6.01</v>
      </c>
      <c r="HE594">
        <v>16.5</v>
      </c>
      <c r="HF594">
        <v>97115711</v>
      </c>
      <c r="HG594">
        <v>57244758.333333336</v>
      </c>
      <c r="HH594">
        <v>133.08875</v>
      </c>
      <c r="HI594">
        <v>15.831548333333332</v>
      </c>
      <c r="HJ594">
        <v>101.44410000000001</v>
      </c>
      <c r="HK594">
        <v>1.754491010884629E-2</v>
      </c>
      <c r="HL594">
        <f t="shared" si="48"/>
        <v>1.7798276155728141</v>
      </c>
      <c r="HM594">
        <v>88.33</v>
      </c>
      <c r="HN594">
        <v>5.18</v>
      </c>
      <c r="HO594">
        <v>15940182</v>
      </c>
      <c r="HP594">
        <v>18858158.333333332</v>
      </c>
      <c r="HQ594">
        <v>82.814738333333338</v>
      </c>
      <c r="HR594">
        <v>7.0966666666666667</v>
      </c>
      <c r="HS594">
        <v>66.647930000000002</v>
      </c>
      <c r="HT594">
        <v>1.754491010884629E-2</v>
      </c>
      <c r="HU594">
        <f t="shared" si="49"/>
        <v>1.1693319407906799</v>
      </c>
      <c r="HV594">
        <v>105.4</v>
      </c>
      <c r="HW594">
        <v>16.73</v>
      </c>
      <c r="HX594">
        <v>3835561</v>
      </c>
      <c r="HY594">
        <v>6649370.833333333</v>
      </c>
      <c r="HZ594">
        <v>18.3277325</v>
      </c>
      <c r="IA594">
        <v>7.0966666666666667</v>
      </c>
      <c r="IB594">
        <v>19.468419999999998</v>
      </c>
      <c r="IC594">
        <v>6.0471494840746536E-3</v>
      </c>
      <c r="ID594">
        <f t="shared" si="50"/>
        <v>0.11772844595874865</v>
      </c>
      <c r="IE594">
        <v>111.97</v>
      </c>
      <c r="IF594">
        <v>-7.19</v>
      </c>
      <c r="IG594">
        <v>4461788</v>
      </c>
      <c r="IH594">
        <v>5961914.166666667</v>
      </c>
      <c r="II594">
        <v>43.800683333333332</v>
      </c>
      <c r="IJ594">
        <v>10.190833333333334</v>
      </c>
      <c r="IK594">
        <v>26.481570000000001</v>
      </c>
      <c r="IL594">
        <v>1.4328692371452333E-2</v>
      </c>
      <c r="IM594">
        <f t="shared" si="63"/>
        <v>0.37944627004308096</v>
      </c>
      <c r="IN594">
        <v>27.13</v>
      </c>
      <c r="IO594">
        <v>-1.35</v>
      </c>
      <c r="IP594">
        <v>38287717</v>
      </c>
      <c r="IQ594">
        <v>35119031.666666664</v>
      </c>
      <c r="IR594">
        <v>90.226816666666664</v>
      </c>
      <c r="IS594">
        <v>11.665833333333333</v>
      </c>
      <c r="IT594">
        <v>101.46939999999999</v>
      </c>
      <c r="IU594">
        <v>7.2896084480743514E-3</v>
      </c>
      <c r="IV594">
        <f t="shared" si="51"/>
        <v>0.73967219546103558</v>
      </c>
      <c r="IW594">
        <v>90.19</v>
      </c>
      <c r="IX594">
        <v>9.16</v>
      </c>
      <c r="IY594">
        <v>10214877</v>
      </c>
      <c r="IZ594">
        <v>7469724.166666667</v>
      </c>
      <c r="JA594">
        <v>23.756304166666666</v>
      </c>
      <c r="JB594">
        <v>3.561666666666667</v>
      </c>
      <c r="JC594">
        <v>35.725320000000004</v>
      </c>
      <c r="JD594">
        <v>2.019982125207776E-3</v>
      </c>
      <c r="JE594">
        <f t="shared" si="29"/>
        <v>7.2164507817327875E-2</v>
      </c>
      <c r="JF594">
        <v>18.62</v>
      </c>
      <c r="JG594">
        <v>-1.67</v>
      </c>
      <c r="JH594">
        <v>5378105</v>
      </c>
      <c r="JI594">
        <v>4484504.166666667</v>
      </c>
      <c r="JJ594">
        <v>17.607779166666667</v>
      </c>
      <c r="JK594">
        <v>2.3424999999999998</v>
      </c>
      <c r="JL594">
        <v>57.55659</v>
      </c>
      <c r="JM594">
        <v>1.2202695736602343E-3</v>
      </c>
      <c r="JN594">
        <f t="shared" si="34"/>
        <v>7.02345555406369E-2</v>
      </c>
      <c r="JO594">
        <v>50.65</v>
      </c>
      <c r="JP594">
        <v>-0.05</v>
      </c>
      <c r="JQ594">
        <v>1981198</v>
      </c>
      <c r="JR594">
        <v>1633340.1666666667</v>
      </c>
      <c r="JS594">
        <v>6.5914338333333333</v>
      </c>
      <c r="JT594">
        <v>1.105</v>
      </c>
      <c r="JU594">
        <v>29.714670000000002</v>
      </c>
      <c r="JV594">
        <v>2.3959085350457886E-2</v>
      </c>
      <c r="JW594">
        <f t="shared" si="52"/>
        <v>0.71193631469069052</v>
      </c>
      <c r="JX594">
        <v>21.46</v>
      </c>
      <c r="JY594">
        <v>-1.1000000000000001</v>
      </c>
      <c r="JZ594">
        <v>46500382</v>
      </c>
      <c r="KA594">
        <v>37029431.666666664</v>
      </c>
      <c r="KB594">
        <v>176.83530833333336</v>
      </c>
      <c r="KC594">
        <v>21.846013333333332</v>
      </c>
      <c r="KD594">
        <v>81.193430000000006</v>
      </c>
      <c r="KE594">
        <v>3.2429585392047489E-2</v>
      </c>
      <c r="KF594">
        <f t="shared" si="53"/>
        <v>2.6330692714582304</v>
      </c>
      <c r="KG594">
        <v>48.22</v>
      </c>
      <c r="KH594">
        <v>6.15</v>
      </c>
      <c r="KI594">
        <v>40812855</v>
      </c>
      <c r="KJ594">
        <v>29791475</v>
      </c>
      <c r="KK594">
        <v>120.13945833333334</v>
      </c>
      <c r="KL594">
        <v>17.135833333333334</v>
      </c>
      <c r="KM594">
        <v>38.660890000000002</v>
      </c>
      <c r="KN594">
        <v>8.3277532536378401E-3</v>
      </c>
      <c r="KO594">
        <f t="shared" si="54"/>
        <v>0.32195835248603466</v>
      </c>
      <c r="KP594">
        <v>56.46</v>
      </c>
      <c r="KQ594">
        <v>-8.65</v>
      </c>
      <c r="KR594">
        <v>8857691</v>
      </c>
      <c r="KS594">
        <v>6141724.166666667</v>
      </c>
      <c r="KT594">
        <v>57.502630000000003</v>
      </c>
      <c r="KU594">
        <v>12.903333333333334</v>
      </c>
      <c r="KV594">
        <v>75.884190000000004</v>
      </c>
      <c r="KW594">
        <v>9.9014191647768205E-3</v>
      </c>
      <c r="KX594">
        <f t="shared" si="55"/>
        <v>0.75136117316956563</v>
      </c>
      <c r="KY594">
        <v>78.37</v>
      </c>
      <c r="KZ594">
        <v>-0.44</v>
      </c>
      <c r="LA594">
        <v>7144118</v>
      </c>
      <c r="LB594">
        <v>4386574.166666667</v>
      </c>
      <c r="LC594">
        <v>31.118825000000001</v>
      </c>
      <c r="LD594">
        <v>5.7181100000000002</v>
      </c>
      <c r="LE594">
        <v>3.2028819999999998</v>
      </c>
      <c r="LF594">
        <v>2.2093926499542383E-2</v>
      </c>
      <c r="LG594">
        <f t="shared" si="56"/>
        <v>7.0764239494707296E-2</v>
      </c>
      <c r="LH594">
        <v>50.09</v>
      </c>
      <c r="LI594">
        <v>1.86</v>
      </c>
      <c r="LJ594">
        <v>64591916</v>
      </c>
      <c r="LK594">
        <v>23891528.333333332</v>
      </c>
      <c r="LL594">
        <v>67.409866666666673</v>
      </c>
      <c r="LM594">
        <v>9.7033333333333331</v>
      </c>
      <c r="LN594">
        <v>90.614549999999994</v>
      </c>
      <c r="LO594">
        <v>5.281051925706258E-2</v>
      </c>
      <c r="LP594">
        <f t="shared" si="57"/>
        <v>4.78540143774506</v>
      </c>
      <c r="LQ594">
        <v>169.1</v>
      </c>
      <c r="LR594">
        <v>4.51</v>
      </c>
      <c r="LS594">
        <v>58838660</v>
      </c>
      <c r="LT594">
        <v>59343633.333333336</v>
      </c>
      <c r="LU594">
        <v>219.93493333333333</v>
      </c>
      <c r="LV594">
        <v>30.679166666666664</v>
      </c>
      <c r="LW594">
        <v>58.96622</v>
      </c>
      <c r="LX594">
        <v>0.32923964823015539</v>
      </c>
      <c r="LY594" s="10">
        <f t="shared" si="58"/>
        <v>19.414017530261955</v>
      </c>
      <c r="LZ594">
        <v>72.459999999999994</v>
      </c>
      <c r="MA594">
        <v>-2.67</v>
      </c>
      <c r="MB594">
        <v>278785482</v>
      </c>
      <c r="MC594">
        <v>574042966.66666663</v>
      </c>
      <c r="MD594">
        <v>2163.7563333333333</v>
      </c>
      <c r="ME594">
        <v>328.00814166666663</v>
      </c>
      <c r="MF594" s="13"/>
      <c r="MG594" s="13"/>
      <c r="MH594" s="13"/>
      <c r="MI594" s="12"/>
      <c r="MJ594" s="12"/>
      <c r="MK594" s="12"/>
      <c r="MM594" s="14"/>
      <c r="MN594" s="14"/>
      <c r="MO594" s="14"/>
      <c r="MP594" s="14"/>
      <c r="MQ594" s="16"/>
      <c r="MR594" s="16"/>
      <c r="MS594" s="16"/>
      <c r="MT594" s="16"/>
      <c r="NC594" s="14"/>
      <c r="ND594" s="14"/>
      <c r="NE594" s="14"/>
      <c r="NF594" s="14"/>
      <c r="NG594" s="16"/>
      <c r="NH594" s="16"/>
      <c r="NI594" s="16"/>
      <c r="NJ594" s="16"/>
      <c r="NK594" s="13"/>
      <c r="NL594" s="13"/>
      <c r="NM594" s="13"/>
      <c r="NN594" s="13"/>
      <c r="NO594" s="12"/>
      <c r="NP594" s="12"/>
      <c r="NQ594" s="12"/>
      <c r="NR594" s="12"/>
      <c r="NW594" s="16"/>
      <c r="NX594" s="16"/>
      <c r="NY594" s="16"/>
      <c r="NZ594" s="16"/>
      <c r="PN594"/>
      <c r="QU594" s="16"/>
      <c r="QV594" s="16"/>
      <c r="QW594" s="16"/>
      <c r="QX594" s="16"/>
      <c r="RK594" s="16"/>
      <c r="RL594" s="16"/>
      <c r="RM594" s="16"/>
      <c r="RN594" s="16"/>
      <c r="RW594" s="14"/>
      <c r="RX594" s="14"/>
      <c r="RY594" s="14"/>
      <c r="RZ594" s="14"/>
      <c r="SA594" s="16"/>
      <c r="SB594" s="16"/>
      <c r="SC594" s="16"/>
      <c r="SD594" s="16"/>
    </row>
    <row r="595" spans="1:498" hidden="1" x14ac:dyDescent="0.35">
      <c r="A595" s="2">
        <v>36192</v>
      </c>
      <c r="B595">
        <v>50.731859999999998</v>
      </c>
      <c r="C595">
        <v>1.7025728131403475E-2</v>
      </c>
      <c r="D595">
        <f t="shared" si="35"/>
        <v>0.86374685596042267</v>
      </c>
      <c r="E595">
        <v>97.5</v>
      </c>
      <c r="F595">
        <v>27.24</v>
      </c>
      <c r="G595">
        <v>18909979</v>
      </c>
      <c r="H595">
        <v>58051600</v>
      </c>
      <c r="I595">
        <v>108.112275</v>
      </c>
      <c r="J595">
        <v>17.241624999999999</v>
      </c>
      <c r="K595">
        <v>49.01435</v>
      </c>
      <c r="L595">
        <v>8.7175766955725226E-3</v>
      </c>
      <c r="M595">
        <f t="shared" si="36"/>
        <v>0.42728635530863507</v>
      </c>
      <c r="N595">
        <v>111.47</v>
      </c>
      <c r="O595">
        <v>-2.83</v>
      </c>
      <c r="P595">
        <v>7993895</v>
      </c>
      <c r="Q595">
        <v>6446508.333333333</v>
      </c>
      <c r="R595">
        <v>32.733641666666664</v>
      </c>
      <c r="S595">
        <v>4.9766666666666666</v>
      </c>
      <c r="T595">
        <v>76.138930000000002</v>
      </c>
      <c r="U595">
        <v>1.0293568589998288E-2</v>
      </c>
      <c r="V595">
        <f t="shared" si="37"/>
        <v>0.78374129832407835</v>
      </c>
      <c r="W595">
        <v>73.45</v>
      </c>
      <c r="X595">
        <v>2.8</v>
      </c>
      <c r="Y595">
        <v>10226681</v>
      </c>
      <c r="Z595">
        <v>12800095</v>
      </c>
      <c r="AA595">
        <v>60.845083333333328</v>
      </c>
      <c r="AB595">
        <v>6.9475000000000007</v>
      </c>
      <c r="AC595">
        <v>44.024349999999998</v>
      </c>
      <c r="AD595">
        <v>2.9183113262543345E-2</v>
      </c>
      <c r="AE595">
        <f t="shared" si="38"/>
        <v>1.2847675923598501</v>
      </c>
      <c r="AF595">
        <v>33.9</v>
      </c>
      <c r="AG595">
        <v>-17.53</v>
      </c>
      <c r="AH595">
        <v>30599458</v>
      </c>
      <c r="AI595">
        <v>73511280</v>
      </c>
      <c r="AJ595">
        <v>295.90908333333334</v>
      </c>
      <c r="AK595">
        <v>48.147799999999997</v>
      </c>
      <c r="AL595">
        <v>19.84198</v>
      </c>
      <c r="AM595">
        <v>5.4572983055596533E-3</v>
      </c>
      <c r="AN595">
        <f t="shared" si="39"/>
        <v>0.10828360383294852</v>
      </c>
      <c r="AO595">
        <v>60.54</v>
      </c>
      <c r="AP595">
        <v>13.84</v>
      </c>
      <c r="AQ595">
        <v>15319309</v>
      </c>
      <c r="AR595">
        <v>8175590.833333333</v>
      </c>
      <c r="AS595">
        <v>24.426266666666667</v>
      </c>
      <c r="AT595">
        <v>3.1986666666666665</v>
      </c>
      <c r="AU595">
        <v>9.154738</v>
      </c>
      <c r="AV595">
        <v>8.4280145761192454E-3</v>
      </c>
      <c r="AW595">
        <f t="shared" si="59"/>
        <v>7.7156265304552746E-2</v>
      </c>
      <c r="AX595">
        <v>184.35</v>
      </c>
      <c r="AY595">
        <v>24.72</v>
      </c>
      <c r="AZ595">
        <v>38454863</v>
      </c>
      <c r="BA595">
        <v>20047889.166666668</v>
      </c>
      <c r="BB595">
        <v>26.906211666666668</v>
      </c>
      <c r="BC595">
        <v>3.9812266666666667</v>
      </c>
      <c r="BD595">
        <v>21.15671</v>
      </c>
      <c r="BE595">
        <v>1.1657222975238455E-3</v>
      </c>
      <c r="BF595">
        <f t="shared" si="31"/>
        <v>2.4662848589245719E-2</v>
      </c>
      <c r="BG595">
        <v>176.39</v>
      </c>
      <c r="BH595">
        <v>24.07</v>
      </c>
      <c r="BI595">
        <v>3862104</v>
      </c>
      <c r="BJ595">
        <v>1128406.8333333333</v>
      </c>
      <c r="BK595">
        <v>3.4232499999999999</v>
      </c>
      <c r="BM595">
        <v>37.094529999999999</v>
      </c>
      <c r="BN595">
        <v>5.9615327238001503E-3</v>
      </c>
      <c r="BO595">
        <f t="shared" si="30"/>
        <v>0.22114025446898639</v>
      </c>
      <c r="BP595">
        <v>57.93</v>
      </c>
      <c r="BQ595">
        <v>-1.22</v>
      </c>
      <c r="BR595">
        <v>10251383</v>
      </c>
      <c r="BS595">
        <v>10708331.666666666</v>
      </c>
      <c r="BU595">
        <v>5.3475000000000001</v>
      </c>
      <c r="BV595">
        <v>23.148420000000002</v>
      </c>
      <c r="BW595">
        <v>6.0930076448706162E-3</v>
      </c>
      <c r="BX595">
        <f t="shared" si="60"/>
        <v>0.14104350002667587</v>
      </c>
      <c r="BY595">
        <v>50.4</v>
      </c>
      <c r="BZ595">
        <v>1.01</v>
      </c>
      <c r="CA595">
        <v>5321814</v>
      </c>
      <c r="CB595">
        <v>6120318</v>
      </c>
      <c r="CC595">
        <v>37.41558083333333</v>
      </c>
      <c r="CD595">
        <v>3.2266666666666666</v>
      </c>
      <c r="CE595">
        <v>12.53218</v>
      </c>
      <c r="CF595">
        <v>5.4569381701639224E-4</v>
      </c>
      <c r="CG595">
        <f t="shared" si="62"/>
        <v>6.8387331397364902E-3</v>
      </c>
      <c r="CH595">
        <v>54.56</v>
      </c>
      <c r="CI595">
        <v>-5.96</v>
      </c>
      <c r="CJ595">
        <v>1403579</v>
      </c>
      <c r="CK595">
        <v>1549050.1666666667</v>
      </c>
      <c r="CL595">
        <v>4.4781544999999996</v>
      </c>
      <c r="CM595">
        <v>0.68916666666666659</v>
      </c>
      <c r="CN595">
        <v>69.857960000000006</v>
      </c>
      <c r="CO595">
        <v>4.7257499434992063E-3</v>
      </c>
      <c r="CP595" s="10">
        <f t="shared" si="40"/>
        <v>0.33013125052296982</v>
      </c>
      <c r="CQ595">
        <v>40.92</v>
      </c>
      <c r="CR595">
        <v>-11.67</v>
      </c>
      <c r="CS595">
        <v>5165515</v>
      </c>
      <c r="CT595">
        <v>8173794.166666667</v>
      </c>
      <c r="CU595">
        <v>29.762433333333334</v>
      </c>
      <c r="CV595">
        <v>5.7850000000000001</v>
      </c>
      <c r="CW595">
        <v>69.888850000000005</v>
      </c>
      <c r="CX595">
        <v>5.6371684306406822E-2</v>
      </c>
      <c r="CY595">
        <f t="shared" si="41"/>
        <v>3.9397521887378208</v>
      </c>
      <c r="CZ595">
        <v>66.27</v>
      </c>
      <c r="DA595">
        <v>3.89</v>
      </c>
      <c r="DB595">
        <v>59084208</v>
      </c>
      <c r="DC595">
        <v>41462146.666666664</v>
      </c>
      <c r="DD595">
        <v>256.50133333333332</v>
      </c>
      <c r="DE595">
        <v>43.294999999999995</v>
      </c>
      <c r="DF595">
        <v>66.349320000000006</v>
      </c>
      <c r="DG595">
        <v>8.3010400266413847E-2</v>
      </c>
      <c r="DH595">
        <f t="shared" si="42"/>
        <v>5.5076836106043778</v>
      </c>
      <c r="DI595">
        <v>67.069999999999993</v>
      </c>
      <c r="DJ595">
        <v>0.6</v>
      </c>
      <c r="DK595">
        <v>81678279</v>
      </c>
      <c r="DL595">
        <v>85033075</v>
      </c>
      <c r="DM595">
        <v>330.29666666666668</v>
      </c>
      <c r="DN595">
        <v>45.772500000000001</v>
      </c>
      <c r="DO595">
        <v>472.89729999999997</v>
      </c>
      <c r="DP595">
        <v>7.3329791814000667E-3</v>
      </c>
      <c r="DQ595">
        <f t="shared" si="43"/>
        <v>3.4677460558403017</v>
      </c>
      <c r="DR595">
        <v>81.13</v>
      </c>
      <c r="DS595">
        <v>5.51</v>
      </c>
      <c r="DT595">
        <v>10727952</v>
      </c>
      <c r="DU595">
        <v>9737866.666666666</v>
      </c>
      <c r="DV595">
        <v>29.558735833333333</v>
      </c>
      <c r="DW595">
        <v>4.0741666666666667</v>
      </c>
      <c r="DX595">
        <v>29.341429999999999</v>
      </c>
      <c r="DY595">
        <v>4.5916014137457519E-3</v>
      </c>
      <c r="DZ595">
        <f t="shared" si="61"/>
        <v>0.13472415146932201</v>
      </c>
      <c r="EA595">
        <v>58.67</v>
      </c>
      <c r="EB595">
        <v>0.62</v>
      </c>
      <c r="EC595">
        <v>10219797</v>
      </c>
      <c r="ED595">
        <v>6170036.666666667</v>
      </c>
      <c r="EE595">
        <v>24.111480833333331</v>
      </c>
      <c r="EF595">
        <v>3.1524999999999999</v>
      </c>
      <c r="EG595">
        <v>99.026150000000001</v>
      </c>
      <c r="EH595">
        <v>2.6927032491201684E-4</v>
      </c>
      <c r="EI595">
        <f t="shared" si="32"/>
        <v>2.6664803585286116E-2</v>
      </c>
      <c r="EJ595">
        <v>107.28</v>
      </c>
      <c r="EK595">
        <v>-4.59</v>
      </c>
      <c r="EL595">
        <v>277450</v>
      </c>
      <c r="EM595">
        <v>336015.76666666666</v>
      </c>
      <c r="EN595">
        <v>2.6083623333333334</v>
      </c>
      <c r="EO595">
        <v>0.59866566666666665</v>
      </c>
      <c r="EP595">
        <v>84.526979999999995</v>
      </c>
      <c r="EQ595">
        <v>4.0783839603025481E-3</v>
      </c>
      <c r="ER595">
        <f t="shared" si="44"/>
        <v>0.34473347944481425</v>
      </c>
      <c r="ES595">
        <v>71.819999999999993</v>
      </c>
      <c r="ET595">
        <v>6.25</v>
      </c>
      <c r="EU595">
        <v>3752937</v>
      </c>
      <c r="EV595">
        <v>6187795.333333333</v>
      </c>
      <c r="EW595">
        <v>13.794764166666667</v>
      </c>
      <c r="EX595">
        <v>1.8099999999999998</v>
      </c>
      <c r="EY595">
        <v>20.857109999999999</v>
      </c>
      <c r="EZ595">
        <v>4.2692776779381259E-3</v>
      </c>
      <c r="FA595">
        <f t="shared" si="33"/>
        <v>8.9044794149300055E-2</v>
      </c>
      <c r="FB595">
        <v>40.47</v>
      </c>
      <c r="FC595">
        <v>13.61</v>
      </c>
      <c r="FD595">
        <v>5946079</v>
      </c>
      <c r="FE595">
        <v>5332907.666666667</v>
      </c>
      <c r="FF595">
        <v>20.105975000000001</v>
      </c>
      <c r="FG595">
        <v>3.2689583333333334</v>
      </c>
      <c r="FH595">
        <v>120.754</v>
      </c>
      <c r="FI595">
        <v>5.7178024383728793E-2</v>
      </c>
      <c r="FJ595">
        <f t="shared" si="45"/>
        <v>6.9044751564327873</v>
      </c>
      <c r="FK595">
        <v>46.23</v>
      </c>
      <c r="FL595">
        <v>3.63</v>
      </c>
      <c r="FM595">
        <v>57240797</v>
      </c>
      <c r="FN595">
        <v>44563808.333333336</v>
      </c>
      <c r="FO595">
        <v>172.61521666666667</v>
      </c>
      <c r="FP595">
        <v>21.604166666666668</v>
      </c>
      <c r="FQ595">
        <v>71.000489999999999</v>
      </c>
      <c r="FR595">
        <v>0.108525341884219</v>
      </c>
      <c r="FS595">
        <f t="shared" si="46"/>
        <v>7.7053524511970721</v>
      </c>
      <c r="FT595">
        <v>63.67</v>
      </c>
      <c r="FU595">
        <v>0.18</v>
      </c>
      <c r="FV595">
        <v>126801566</v>
      </c>
      <c r="FW595">
        <v>108125625</v>
      </c>
      <c r="FX595">
        <v>512.00091666666674</v>
      </c>
      <c r="FY595">
        <v>89.9285</v>
      </c>
      <c r="GC595">
        <v>53.71</v>
      </c>
      <c r="GD595">
        <v>-4.6399999999999997</v>
      </c>
      <c r="GE595">
        <v>2390825</v>
      </c>
      <c r="GF595">
        <v>563341.25</v>
      </c>
      <c r="GG595">
        <v>3.2161896666666667</v>
      </c>
      <c r="GH595">
        <v>0.34250000000000003</v>
      </c>
      <c r="GK595" s="10"/>
      <c r="GL595">
        <v>53.57</v>
      </c>
      <c r="GM595">
        <v>-3.76</v>
      </c>
      <c r="GN595">
        <v>3522905</v>
      </c>
      <c r="GO595">
        <v>2217120.6666666665</v>
      </c>
      <c r="GP595">
        <v>7.3478808333333339</v>
      </c>
      <c r="GQ595">
        <v>1.0900000000000001</v>
      </c>
      <c r="GR595">
        <v>114.97799999999999</v>
      </c>
      <c r="GS595">
        <v>9.8069530899970426E-4</v>
      </c>
      <c r="GT595">
        <f t="shared" ref="GT595:GT658" si="64">GR595*GS595</f>
        <v>0.11275838523816799</v>
      </c>
      <c r="GU595">
        <v>89.33</v>
      </c>
      <c r="GV595">
        <v>1.71</v>
      </c>
      <c r="GW595">
        <v>429909</v>
      </c>
      <c r="GX595">
        <v>778437.16666666663</v>
      </c>
      <c r="GY595">
        <v>2.9049708333333335</v>
      </c>
      <c r="GZ595">
        <v>0.03</v>
      </c>
      <c r="HA595">
        <v>9.3743619999999996</v>
      </c>
      <c r="HB595">
        <v>4.3776310569937631E-2</v>
      </c>
      <c r="HC595">
        <f t="shared" si="47"/>
        <v>0.41037498230702163</v>
      </c>
      <c r="HD595">
        <v>5.37</v>
      </c>
      <c r="HE595">
        <v>18.260000000000002</v>
      </c>
      <c r="HF595">
        <v>97115711</v>
      </c>
      <c r="HG595">
        <v>57244758.333333336</v>
      </c>
      <c r="HH595">
        <v>133.08875</v>
      </c>
      <c r="HI595">
        <v>15.831548333333332</v>
      </c>
      <c r="HJ595">
        <v>99.088859999999997</v>
      </c>
      <c r="HK595">
        <v>1.754491010884629E-2</v>
      </c>
      <c r="HL595">
        <f t="shared" si="48"/>
        <v>1.7385051414880548</v>
      </c>
      <c r="HM595">
        <v>62.68</v>
      </c>
      <c r="HN595">
        <v>3.09</v>
      </c>
      <c r="HO595">
        <v>15940182</v>
      </c>
      <c r="HP595">
        <v>18858158.333333332</v>
      </c>
      <c r="HQ595">
        <v>82.814738333333338</v>
      </c>
      <c r="HR595">
        <v>7.0966666666666667</v>
      </c>
      <c r="HS595">
        <v>67.347040000000007</v>
      </c>
      <c r="HT595">
        <v>1.754491010884629E-2</v>
      </c>
      <c r="HU595">
        <f t="shared" si="49"/>
        <v>1.1815977628968755</v>
      </c>
      <c r="HV595">
        <v>61.68</v>
      </c>
      <c r="HW595">
        <v>16.38</v>
      </c>
      <c r="HX595">
        <v>3835561</v>
      </c>
      <c r="HY595">
        <v>6649370.833333333</v>
      </c>
      <c r="HZ595">
        <v>18.3277325</v>
      </c>
      <c r="IA595">
        <v>7.0966666666666667</v>
      </c>
      <c r="IB595">
        <v>19.635670000000001</v>
      </c>
      <c r="IC595">
        <v>6.0471494840746536E-3</v>
      </c>
      <c r="ID595">
        <f t="shared" si="50"/>
        <v>0.11873983170996016</v>
      </c>
      <c r="IE595">
        <v>97.14</v>
      </c>
      <c r="IF595">
        <v>-6.51</v>
      </c>
      <c r="IG595">
        <v>4461788</v>
      </c>
      <c r="IH595">
        <v>5961914.166666667</v>
      </c>
      <c r="II595">
        <v>43.800683333333332</v>
      </c>
      <c r="IJ595">
        <v>10.190833333333334</v>
      </c>
      <c r="IK595">
        <v>27.14987</v>
      </c>
      <c r="IL595">
        <v>1.4328692371452333E-2</v>
      </c>
      <c r="IM595">
        <f t="shared" si="63"/>
        <v>0.38902213515492257</v>
      </c>
      <c r="IN595">
        <v>44.36</v>
      </c>
      <c r="IO595">
        <v>-2.2000000000000002</v>
      </c>
      <c r="IP595">
        <v>38287717</v>
      </c>
      <c r="IQ595">
        <v>35119031.666666664</v>
      </c>
      <c r="IR595">
        <v>90.226816666666664</v>
      </c>
      <c r="IS595">
        <v>11.665833333333333</v>
      </c>
      <c r="IT595">
        <v>99.073909999999998</v>
      </c>
      <c r="IU595">
        <v>7.2896084480743514E-3</v>
      </c>
      <c r="IV595">
        <f t="shared" si="51"/>
        <v>0.72221001131975793</v>
      </c>
      <c r="IW595">
        <v>19.260000000000002</v>
      </c>
      <c r="IX595">
        <v>9.42</v>
      </c>
      <c r="IY595">
        <v>10214877</v>
      </c>
      <c r="IZ595">
        <v>7469724.166666667</v>
      </c>
      <c r="JA595">
        <v>23.756304166666666</v>
      </c>
      <c r="JB595">
        <v>3.561666666666667</v>
      </c>
      <c r="JC595">
        <v>35.305109999999999</v>
      </c>
      <c r="JD595">
        <v>2.019982125207776E-3</v>
      </c>
      <c r="JE595">
        <f t="shared" ref="JE595:JE658" si="65">JC595*JD595</f>
        <v>7.1315691128494299E-2</v>
      </c>
      <c r="JF595">
        <v>64.739999999999995</v>
      </c>
      <c r="JG595">
        <v>-1.55</v>
      </c>
      <c r="JH595">
        <v>5378105</v>
      </c>
      <c r="JI595">
        <v>4484504.166666667</v>
      </c>
      <c r="JJ595">
        <v>17.607779166666667</v>
      </c>
      <c r="JK595">
        <v>2.3424999999999998</v>
      </c>
      <c r="JL595">
        <v>59.023800000000001</v>
      </c>
      <c r="JM595">
        <v>1.2202695736602343E-3</v>
      </c>
      <c r="JN595">
        <f t="shared" si="34"/>
        <v>7.2024947261806943E-2</v>
      </c>
      <c r="JO595">
        <v>80.67</v>
      </c>
      <c r="JP595">
        <v>-0.14000000000000001</v>
      </c>
      <c r="JQ595">
        <v>1981198</v>
      </c>
      <c r="JR595">
        <v>1633340.1666666667</v>
      </c>
      <c r="JS595">
        <v>6.5914338333333333</v>
      </c>
      <c r="JT595">
        <v>1.105</v>
      </c>
      <c r="JU595">
        <v>26.500170000000001</v>
      </c>
      <c r="JV595">
        <v>2.3959085350457886E-2</v>
      </c>
      <c r="JW595">
        <f t="shared" si="52"/>
        <v>0.6349198348316436</v>
      </c>
      <c r="JX595">
        <v>22.97</v>
      </c>
      <c r="JY595">
        <v>0.31</v>
      </c>
      <c r="JZ595">
        <v>46500382</v>
      </c>
      <c r="KA595">
        <v>37029431.666666664</v>
      </c>
      <c r="KB595">
        <v>176.83530833333336</v>
      </c>
      <c r="KC595">
        <v>21.846013333333332</v>
      </c>
      <c r="KD595">
        <v>81.020359999999997</v>
      </c>
      <c r="KE595">
        <v>3.2429585392047489E-2</v>
      </c>
      <c r="KF595">
        <f t="shared" si="53"/>
        <v>2.6274566831144286</v>
      </c>
      <c r="KG595">
        <v>18.329999999999998</v>
      </c>
      <c r="KH595">
        <v>6.37</v>
      </c>
      <c r="KI595">
        <v>40812855</v>
      </c>
      <c r="KJ595">
        <v>29791475</v>
      </c>
      <c r="KK595">
        <v>120.13945833333334</v>
      </c>
      <c r="KL595">
        <v>17.135833333333334</v>
      </c>
      <c r="KM595">
        <v>39.12182</v>
      </c>
      <c r="KN595">
        <v>8.3277532536378401E-3</v>
      </c>
      <c r="KO595">
        <f t="shared" si="54"/>
        <v>0.32579686379323392</v>
      </c>
      <c r="KP595">
        <v>47.54</v>
      </c>
      <c r="KQ595">
        <v>-7.66</v>
      </c>
      <c r="KR595">
        <v>8857691</v>
      </c>
      <c r="KS595">
        <v>6141724.166666667</v>
      </c>
      <c r="KT595">
        <v>57.502630000000003</v>
      </c>
      <c r="KU595">
        <v>12.903333333333334</v>
      </c>
      <c r="KV595">
        <v>74.082120000000003</v>
      </c>
      <c r="KW595">
        <v>9.9014191647768205E-3</v>
      </c>
      <c r="KX595">
        <f t="shared" si="55"/>
        <v>0.73351812273529626</v>
      </c>
      <c r="KY595">
        <v>140.93</v>
      </c>
      <c r="KZ595">
        <v>-3.23</v>
      </c>
      <c r="LA595">
        <v>7144118</v>
      </c>
      <c r="LB595">
        <v>4386574.166666667</v>
      </c>
      <c r="LC595">
        <v>31.118825000000001</v>
      </c>
      <c r="LD595">
        <v>5.7181100000000002</v>
      </c>
      <c r="LE595">
        <v>3.9800520000000001</v>
      </c>
      <c r="LF595">
        <v>2.2093926499542383E-2</v>
      </c>
      <c r="LG595">
        <f t="shared" si="56"/>
        <v>8.793497635235667E-2</v>
      </c>
      <c r="LH595">
        <v>82.35</v>
      </c>
      <c r="LI595">
        <v>2.4</v>
      </c>
      <c r="LJ595">
        <v>64591916</v>
      </c>
      <c r="LK595">
        <v>23891528.333333332</v>
      </c>
      <c r="LL595">
        <v>67.409866666666673</v>
      </c>
      <c r="LM595">
        <v>9.7033333333333331</v>
      </c>
      <c r="LN595">
        <v>91.144440000000003</v>
      </c>
      <c r="LO595">
        <v>5.281051925706258E-2</v>
      </c>
      <c r="LP595">
        <f t="shared" si="57"/>
        <v>4.8133852037941853</v>
      </c>
      <c r="LQ595">
        <v>80.73</v>
      </c>
      <c r="LR595">
        <v>4.29</v>
      </c>
      <c r="LS595">
        <v>58838660</v>
      </c>
      <c r="LT595">
        <v>59343633.333333336</v>
      </c>
      <c r="LU595">
        <v>219.93493333333333</v>
      </c>
      <c r="LV595">
        <v>30.679166666666664</v>
      </c>
      <c r="LW595">
        <v>58.299729999999997</v>
      </c>
      <c r="LX595">
        <v>0.32923964823015539</v>
      </c>
      <c r="LY595" s="10">
        <f t="shared" si="58"/>
        <v>19.194582597113037</v>
      </c>
      <c r="LZ595">
        <v>43.47</v>
      </c>
      <c r="MA595">
        <v>-0.09</v>
      </c>
      <c r="MB595">
        <v>278785482</v>
      </c>
      <c r="MC595">
        <v>574042966.66666663</v>
      </c>
      <c r="MD595">
        <v>2163.7563333333333</v>
      </c>
      <c r="ME595">
        <v>328.00814166666663</v>
      </c>
      <c r="MF595" s="13"/>
      <c r="MG595" s="13"/>
      <c r="MH595" s="13"/>
      <c r="MI595" s="12"/>
      <c r="MJ595" s="12"/>
      <c r="MK595" s="12"/>
      <c r="MM595" s="14"/>
      <c r="MN595" s="14"/>
      <c r="MO595" s="14"/>
      <c r="MP595" s="14"/>
      <c r="MQ595" s="16"/>
      <c r="MR595" s="16"/>
      <c r="MS595" s="16"/>
      <c r="MT595" s="16"/>
      <c r="NC595" s="14"/>
      <c r="ND595" s="14"/>
      <c r="NE595" s="14"/>
      <c r="NF595" s="14"/>
      <c r="NG595" s="16"/>
      <c r="NH595" s="16"/>
      <c r="NI595" s="16"/>
      <c r="NJ595" s="16"/>
      <c r="NK595" s="13"/>
      <c r="NL595" s="13"/>
      <c r="NM595" s="13"/>
      <c r="NN595" s="13"/>
      <c r="NO595" s="12"/>
      <c r="NP595" s="12"/>
      <c r="NQ595" s="12"/>
      <c r="NR595" s="12"/>
      <c r="NW595" s="16"/>
      <c r="NX595" s="16"/>
      <c r="NY595" s="16"/>
      <c r="NZ595" s="16"/>
      <c r="PN595"/>
      <c r="QU595" s="16"/>
      <c r="QV595" s="16"/>
      <c r="QW595" s="16"/>
      <c r="QX595" s="16"/>
      <c r="RK595" s="16"/>
      <c r="RL595" s="16"/>
      <c r="RM595" s="16"/>
      <c r="RN595" s="16"/>
      <c r="RW595" s="14"/>
      <c r="RX595" s="14"/>
      <c r="RY595" s="14"/>
      <c r="RZ595" s="14"/>
      <c r="SA595" s="16"/>
      <c r="SB595" s="16"/>
      <c r="SC595" s="16"/>
      <c r="SD595" s="16"/>
    </row>
    <row r="596" spans="1:498" hidden="1" x14ac:dyDescent="0.35">
      <c r="A596" s="2">
        <v>36220</v>
      </c>
      <c r="B596">
        <v>51.76784</v>
      </c>
      <c r="C596">
        <v>1.7025728131403475E-2</v>
      </c>
      <c r="D596">
        <f t="shared" si="35"/>
        <v>0.88138516978999404</v>
      </c>
      <c r="E596">
        <v>86.35</v>
      </c>
      <c r="F596">
        <v>25.84</v>
      </c>
      <c r="G596">
        <v>18909979</v>
      </c>
      <c r="H596">
        <v>58051600</v>
      </c>
      <c r="I596">
        <v>108.112275</v>
      </c>
      <c r="J596">
        <v>17.241624999999999</v>
      </c>
      <c r="K596">
        <v>52.140090000000001</v>
      </c>
      <c r="L596">
        <v>8.7175766955725226E-3</v>
      </c>
      <c r="M596">
        <f t="shared" si="36"/>
        <v>0.45453523348905395</v>
      </c>
      <c r="N596">
        <v>54.45</v>
      </c>
      <c r="O596">
        <v>3.35</v>
      </c>
      <c r="P596">
        <v>7993895</v>
      </c>
      <c r="Q596">
        <v>6446508.333333333</v>
      </c>
      <c r="R596">
        <v>32.733641666666664</v>
      </c>
      <c r="S596">
        <v>4.9766666666666666</v>
      </c>
      <c r="T596">
        <v>72.84939</v>
      </c>
      <c r="U596">
        <v>1.0293568589998288E-2</v>
      </c>
      <c r="V596">
        <f t="shared" si="37"/>
        <v>0.74988019270453532</v>
      </c>
      <c r="W596">
        <v>85.25</v>
      </c>
      <c r="X596">
        <v>7.27</v>
      </c>
      <c r="Y596">
        <v>10226681</v>
      </c>
      <c r="Z596">
        <v>12800095</v>
      </c>
      <c r="AA596">
        <v>60.845083333333328</v>
      </c>
      <c r="AB596">
        <v>6.9475000000000007</v>
      </c>
      <c r="AC596">
        <v>46.012619999999998</v>
      </c>
      <c r="AD596">
        <v>2.9183113262543345E-2</v>
      </c>
      <c r="AE596">
        <f t="shared" si="38"/>
        <v>1.3427915009663671</v>
      </c>
      <c r="AF596">
        <v>35.18</v>
      </c>
      <c r="AG596">
        <v>-12.37</v>
      </c>
      <c r="AH596">
        <v>30599458</v>
      </c>
      <c r="AI596">
        <v>73511280</v>
      </c>
      <c r="AJ596">
        <v>295.90908333333334</v>
      </c>
      <c r="AK596">
        <v>48.147799999999997</v>
      </c>
      <c r="AL596">
        <v>21.06822</v>
      </c>
      <c r="AM596">
        <v>5.4572983055596533E-3</v>
      </c>
      <c r="AN596">
        <f t="shared" si="39"/>
        <v>0.114975561307158</v>
      </c>
      <c r="AO596">
        <v>53.43</v>
      </c>
      <c r="AP596">
        <v>11.58</v>
      </c>
      <c r="AQ596">
        <v>15319309</v>
      </c>
      <c r="AR596">
        <v>8175590.833333333</v>
      </c>
      <c r="AS596">
        <v>24.426266666666667</v>
      </c>
      <c r="AT596">
        <v>3.1986666666666665</v>
      </c>
      <c r="AU596">
        <v>9.372109</v>
      </c>
      <c r="AV596">
        <v>8.4280145761192454E-3</v>
      </c>
      <c r="AW596">
        <f t="shared" si="59"/>
        <v>7.8988271260978363E-2</v>
      </c>
      <c r="AX596">
        <v>176.68</v>
      </c>
      <c r="AY596">
        <v>25.22</v>
      </c>
      <c r="AZ596">
        <v>38454863</v>
      </c>
      <c r="BA596">
        <v>20047889.166666668</v>
      </c>
      <c r="BB596">
        <v>26.906211666666668</v>
      </c>
      <c r="BC596">
        <v>3.9812266666666667</v>
      </c>
      <c r="BD596">
        <v>22.382549999999998</v>
      </c>
      <c r="BE596">
        <v>1.1657222975238455E-3</v>
      </c>
      <c r="BF596">
        <f t="shared" si="31"/>
        <v>2.6091837610442346E-2</v>
      </c>
      <c r="BG596">
        <v>26.8</v>
      </c>
      <c r="BH596">
        <v>24.73</v>
      </c>
      <c r="BI596">
        <v>3862104</v>
      </c>
      <c r="BJ596">
        <v>1128406.8333333333</v>
      </c>
      <c r="BK596">
        <v>3.4232499999999999</v>
      </c>
      <c r="BM596">
        <v>36.693510000000003</v>
      </c>
      <c r="BN596">
        <v>5.9615327238001503E-3</v>
      </c>
      <c r="BO596">
        <f t="shared" si="30"/>
        <v>0.21874956061608808</v>
      </c>
      <c r="BP596">
        <v>37.369999999999997</v>
      </c>
      <c r="BQ596">
        <v>4.54</v>
      </c>
      <c r="BR596">
        <v>10251383</v>
      </c>
      <c r="BS596">
        <v>10708331.666666666</v>
      </c>
      <c r="BU596">
        <v>5.3475000000000001</v>
      </c>
      <c r="BV596">
        <v>22.05564</v>
      </c>
      <c r="BW596">
        <v>6.0930076448706162E-3</v>
      </c>
      <c r="BX596">
        <f t="shared" si="60"/>
        <v>0.13438518313251416</v>
      </c>
      <c r="BY596">
        <v>65.72</v>
      </c>
      <c r="BZ596">
        <v>3.8</v>
      </c>
      <c r="CA596">
        <v>5321814</v>
      </c>
      <c r="CB596">
        <v>6120318</v>
      </c>
      <c r="CC596">
        <v>37.41558083333333</v>
      </c>
      <c r="CD596">
        <v>3.2266666666666666</v>
      </c>
      <c r="CE596">
        <v>13.45279</v>
      </c>
      <c r="CF596">
        <v>5.4569381701639224E-4</v>
      </c>
      <c r="CG596">
        <f t="shared" si="62"/>
        <v>7.3411043246199518E-3</v>
      </c>
      <c r="CH596">
        <v>22.87</v>
      </c>
      <c r="CI596">
        <v>-0.51</v>
      </c>
      <c r="CJ596">
        <v>1403579</v>
      </c>
      <c r="CK596">
        <v>1549050.1666666667</v>
      </c>
      <c r="CL596">
        <v>4.4781544999999996</v>
      </c>
      <c r="CM596">
        <v>0.68916666666666659</v>
      </c>
      <c r="CN596">
        <v>74.299189999999996</v>
      </c>
      <c r="CO596">
        <v>4.7257499434992063E-3</v>
      </c>
      <c r="CP596" s="10">
        <f t="shared" si="40"/>
        <v>0.35111939294453676</v>
      </c>
      <c r="CQ596">
        <v>29.26</v>
      </c>
      <c r="CR596">
        <v>-4.79</v>
      </c>
      <c r="CS596">
        <v>5165515</v>
      </c>
      <c r="CT596">
        <v>8173794.166666667</v>
      </c>
      <c r="CU596">
        <v>29.762433333333334</v>
      </c>
      <c r="CV596">
        <v>5.7850000000000001</v>
      </c>
      <c r="CW596">
        <v>70.381799999999998</v>
      </c>
      <c r="CX596">
        <v>5.6371684306406822E-2</v>
      </c>
      <c r="CY596">
        <f t="shared" si="41"/>
        <v>3.9675406105166635</v>
      </c>
      <c r="CZ596">
        <v>60.64</v>
      </c>
      <c r="DA596">
        <v>8.0399999999999991</v>
      </c>
      <c r="DB596">
        <v>59084208</v>
      </c>
      <c r="DC596">
        <v>41462146.666666664</v>
      </c>
      <c r="DD596">
        <v>256.50133333333332</v>
      </c>
      <c r="DE596">
        <v>43.294999999999995</v>
      </c>
      <c r="DF596">
        <v>65.040300000000002</v>
      </c>
      <c r="DG596">
        <v>8.3010400266413847E-2</v>
      </c>
      <c r="DH596">
        <f t="shared" si="42"/>
        <v>5.3990213364476372</v>
      </c>
      <c r="DI596">
        <v>52.98</v>
      </c>
      <c r="DJ596">
        <v>5.63</v>
      </c>
      <c r="DK596">
        <v>81678279</v>
      </c>
      <c r="DL596">
        <v>85033075</v>
      </c>
      <c r="DM596">
        <v>330.29666666666668</v>
      </c>
      <c r="DN596">
        <v>45.772500000000001</v>
      </c>
      <c r="DO596">
        <v>498.73390000000001</v>
      </c>
      <c r="DP596">
        <v>7.3329791814000667E-3</v>
      </c>
      <c r="DQ596">
        <f t="shared" si="43"/>
        <v>3.6572053057584628</v>
      </c>
      <c r="DR596">
        <v>99.46</v>
      </c>
      <c r="DS596">
        <v>8.86</v>
      </c>
      <c r="DT596">
        <v>10727952</v>
      </c>
      <c r="DU596">
        <v>9737866.666666666</v>
      </c>
      <c r="DV596">
        <v>29.558735833333333</v>
      </c>
      <c r="DW596">
        <v>4.0741666666666667</v>
      </c>
      <c r="DX596">
        <v>26.402059999999999</v>
      </c>
      <c r="DY596">
        <v>4.5916014137457519E-3</v>
      </c>
      <c r="DZ596">
        <f t="shared" si="61"/>
        <v>0.12122773602180016</v>
      </c>
      <c r="EA596">
        <v>20.149999999999999</v>
      </c>
      <c r="EB596">
        <v>7.56</v>
      </c>
      <c r="EC596">
        <v>10219797</v>
      </c>
      <c r="ED596">
        <v>6170036.666666667</v>
      </c>
      <c r="EE596">
        <v>24.111480833333331</v>
      </c>
      <c r="EF596">
        <v>3.1524999999999999</v>
      </c>
      <c r="EG596">
        <v>101.6705</v>
      </c>
      <c r="EH596">
        <v>2.6927032491201684E-4</v>
      </c>
      <c r="EI596">
        <f t="shared" si="32"/>
        <v>2.7376848568967209E-2</v>
      </c>
      <c r="EJ596">
        <v>58.19</v>
      </c>
      <c r="EK596">
        <v>-5.09</v>
      </c>
      <c r="EL596">
        <v>277450</v>
      </c>
      <c r="EM596">
        <v>336015.76666666666</v>
      </c>
      <c r="EN596">
        <v>2.6083623333333334</v>
      </c>
      <c r="EO596">
        <v>0.59866566666666665</v>
      </c>
      <c r="EP596">
        <v>86.006129999999999</v>
      </c>
      <c r="EQ596">
        <v>4.0783839603025481E-3</v>
      </c>
      <c r="ER596">
        <f t="shared" si="44"/>
        <v>0.35076602107969579</v>
      </c>
      <c r="ES596">
        <v>71.17</v>
      </c>
      <c r="ET596">
        <v>7.25</v>
      </c>
      <c r="EU596">
        <v>3752937</v>
      </c>
      <c r="EV596">
        <v>6187795.333333333</v>
      </c>
      <c r="EW596">
        <v>13.794764166666667</v>
      </c>
      <c r="EX596">
        <v>1.8099999999999998</v>
      </c>
      <c r="EY596">
        <v>23.106120000000001</v>
      </c>
      <c r="EZ596">
        <v>4.2692776779381259E-3</v>
      </c>
      <c r="FA596">
        <f t="shared" si="33"/>
        <v>9.8646442339759693E-2</v>
      </c>
      <c r="FB596">
        <v>21</v>
      </c>
      <c r="FC596">
        <v>15.59</v>
      </c>
      <c r="FD596">
        <v>5946079</v>
      </c>
      <c r="FE596">
        <v>5332907.666666667</v>
      </c>
      <c r="FF596">
        <v>20.105975000000001</v>
      </c>
      <c r="FG596">
        <v>3.2689583333333334</v>
      </c>
      <c r="FH596">
        <v>126.7064</v>
      </c>
      <c r="FI596">
        <v>5.7178024383728793E-2</v>
      </c>
      <c r="FJ596">
        <f t="shared" si="45"/>
        <v>7.2448216287744938</v>
      </c>
      <c r="FK596">
        <v>60.04</v>
      </c>
      <c r="FL596">
        <v>8.2200000000000006</v>
      </c>
      <c r="FM596">
        <v>57240797</v>
      </c>
      <c r="FN596">
        <v>44563808.333333336</v>
      </c>
      <c r="FO596">
        <v>172.61521666666667</v>
      </c>
      <c r="FP596">
        <v>21.604166666666668</v>
      </c>
      <c r="FQ596">
        <v>77.58981</v>
      </c>
      <c r="FR596">
        <v>0.108525341884219</v>
      </c>
      <c r="FS596">
        <f t="shared" si="46"/>
        <v>8.4204606569815947</v>
      </c>
      <c r="FT596">
        <v>117.97</v>
      </c>
      <c r="FU596">
        <v>4.5599999999999996</v>
      </c>
      <c r="FV596">
        <v>126801566</v>
      </c>
      <c r="FW596">
        <v>108125625</v>
      </c>
      <c r="FX596">
        <v>512.00091666666674</v>
      </c>
      <c r="FY596">
        <v>89.9285</v>
      </c>
      <c r="GC596">
        <v>28.93</v>
      </c>
      <c r="GD596">
        <v>0.79</v>
      </c>
      <c r="GE596">
        <v>2390825</v>
      </c>
      <c r="GF596">
        <v>563341.25</v>
      </c>
      <c r="GG596">
        <v>3.2161896666666667</v>
      </c>
      <c r="GH596">
        <v>0.34250000000000003</v>
      </c>
      <c r="GK596" s="10"/>
      <c r="GL596">
        <v>32.04</v>
      </c>
      <c r="GM596">
        <v>1.87</v>
      </c>
      <c r="GN596">
        <v>3522905</v>
      </c>
      <c r="GO596">
        <v>2217120.6666666665</v>
      </c>
      <c r="GP596">
        <v>7.3478808333333339</v>
      </c>
      <c r="GQ596">
        <v>1.0900000000000001</v>
      </c>
      <c r="GR596">
        <v>114.86279999999999</v>
      </c>
      <c r="GS596">
        <v>9.8069530899970426E-4</v>
      </c>
      <c r="GT596">
        <f t="shared" si="64"/>
        <v>0.11264540913857123</v>
      </c>
      <c r="GU596">
        <v>100.5</v>
      </c>
      <c r="GV596">
        <v>6.6</v>
      </c>
      <c r="GW596">
        <v>429909</v>
      </c>
      <c r="GX596">
        <v>778437.16666666663</v>
      </c>
      <c r="GY596">
        <v>2.9049708333333335</v>
      </c>
      <c r="GZ596">
        <v>0.03</v>
      </c>
      <c r="HA596">
        <v>10.5754</v>
      </c>
      <c r="HB596">
        <v>4.3776310569937631E-2</v>
      </c>
      <c r="HC596">
        <f t="shared" si="47"/>
        <v>0.46295199480131843</v>
      </c>
      <c r="HD596">
        <v>9.34</v>
      </c>
      <c r="HE596">
        <v>19.38</v>
      </c>
      <c r="HF596">
        <v>97115711</v>
      </c>
      <c r="HG596">
        <v>57244758.333333336</v>
      </c>
      <c r="HH596">
        <v>133.08875</v>
      </c>
      <c r="HI596">
        <v>15.831548333333332</v>
      </c>
      <c r="HJ596">
        <v>101.4021</v>
      </c>
      <c r="HK596">
        <v>1.754491010884629E-2</v>
      </c>
      <c r="HL596">
        <f t="shared" si="48"/>
        <v>1.7790907293482425</v>
      </c>
      <c r="HM596">
        <v>79.66</v>
      </c>
      <c r="HN596">
        <v>7.24</v>
      </c>
      <c r="HO596">
        <v>15940182</v>
      </c>
      <c r="HP596">
        <v>18858158.333333332</v>
      </c>
      <c r="HQ596">
        <v>82.814738333333338</v>
      </c>
      <c r="HR596">
        <v>7.0966666666666667</v>
      </c>
      <c r="HS596">
        <v>65.870159999999998</v>
      </c>
      <c r="HT596">
        <v>1.754491010884629E-2</v>
      </c>
      <c r="HU596">
        <f t="shared" si="49"/>
        <v>1.1556860360553225</v>
      </c>
      <c r="HV596">
        <v>151.41</v>
      </c>
      <c r="HW596">
        <v>15.45</v>
      </c>
      <c r="HX596">
        <v>3835561</v>
      </c>
      <c r="HY596">
        <v>6649370.833333333</v>
      </c>
      <c r="HZ596">
        <v>18.3277325</v>
      </c>
      <c r="IA596">
        <v>7.0966666666666667</v>
      </c>
      <c r="IB596">
        <v>20.144159999999999</v>
      </c>
      <c r="IC596">
        <v>6.0471494840746536E-3</v>
      </c>
      <c r="ID596">
        <f t="shared" si="50"/>
        <v>0.12181474675111727</v>
      </c>
      <c r="IE596">
        <v>105.16</v>
      </c>
      <c r="IF596">
        <v>-3.41</v>
      </c>
      <c r="IG596">
        <v>4461788</v>
      </c>
      <c r="IH596">
        <v>5961914.166666667</v>
      </c>
      <c r="II596">
        <v>43.800683333333332</v>
      </c>
      <c r="IJ596">
        <v>10.190833333333334</v>
      </c>
      <c r="IK596">
        <v>26.501470000000001</v>
      </c>
      <c r="IL596">
        <v>1.4328692371452333E-2</v>
      </c>
      <c r="IM596">
        <f t="shared" si="63"/>
        <v>0.37973141102127289</v>
      </c>
      <c r="IN596">
        <v>32.26</v>
      </c>
      <c r="IO596">
        <v>4.55</v>
      </c>
      <c r="IP596">
        <v>38287717</v>
      </c>
      <c r="IQ596">
        <v>35119031.666666664</v>
      </c>
      <c r="IR596">
        <v>90.226816666666664</v>
      </c>
      <c r="IS596">
        <v>11.665833333333333</v>
      </c>
      <c r="IT596">
        <v>92.621629999999996</v>
      </c>
      <c r="IU596">
        <v>7.2896084480743514E-3</v>
      </c>
      <c r="IV596">
        <f t="shared" si="51"/>
        <v>0.67517541652241675</v>
      </c>
      <c r="IW596">
        <v>87.63</v>
      </c>
      <c r="IX596">
        <v>12.11</v>
      </c>
      <c r="IY596">
        <v>10214877</v>
      </c>
      <c r="IZ596">
        <v>7469724.166666667</v>
      </c>
      <c r="JA596">
        <v>23.756304166666666</v>
      </c>
      <c r="JB596">
        <v>3.561666666666667</v>
      </c>
      <c r="JC596">
        <v>31.931889999999999</v>
      </c>
      <c r="JD596">
        <v>2.019982125207776E-3</v>
      </c>
      <c r="JE596">
        <f t="shared" si="65"/>
        <v>6.4501847024100931E-2</v>
      </c>
      <c r="JF596">
        <v>28.32</v>
      </c>
      <c r="JG596">
        <v>5.05</v>
      </c>
      <c r="JH596">
        <v>5378105</v>
      </c>
      <c r="JI596">
        <v>4484504.166666667</v>
      </c>
      <c r="JJ596">
        <v>17.607779166666667</v>
      </c>
      <c r="JK596">
        <v>2.3424999999999998</v>
      </c>
      <c r="JL596">
        <v>55.030920000000002</v>
      </c>
      <c r="JM596">
        <v>1.2202695736602343E-3</v>
      </c>
      <c r="JN596">
        <f t="shared" si="34"/>
        <v>6.7152557286530468E-2</v>
      </c>
      <c r="JO596">
        <v>78.78</v>
      </c>
      <c r="JP596">
        <v>5.93</v>
      </c>
      <c r="JQ596">
        <v>1981198</v>
      </c>
      <c r="JR596">
        <v>1633340.1666666667</v>
      </c>
      <c r="JS596">
        <v>6.5914338333333333</v>
      </c>
      <c r="JT596">
        <v>1.105</v>
      </c>
      <c r="JU596">
        <v>29.14536</v>
      </c>
      <c r="JV596">
        <v>2.3959085350457886E-2</v>
      </c>
      <c r="JW596">
        <f t="shared" si="52"/>
        <v>0.69829616780982129</v>
      </c>
      <c r="JX596">
        <v>92.06</v>
      </c>
      <c r="JY596">
        <v>6.24</v>
      </c>
      <c r="JZ596">
        <v>46500382</v>
      </c>
      <c r="KA596">
        <v>37029431.666666664</v>
      </c>
      <c r="KB596">
        <v>176.83530833333336</v>
      </c>
      <c r="KC596">
        <v>21.846013333333332</v>
      </c>
      <c r="KD596">
        <v>81.547880000000006</v>
      </c>
      <c r="KE596">
        <v>3.2429585392047489E-2</v>
      </c>
      <c r="KF596">
        <f t="shared" si="53"/>
        <v>2.6445639380004415</v>
      </c>
      <c r="KG596">
        <v>58.7</v>
      </c>
      <c r="KH596">
        <v>9.6</v>
      </c>
      <c r="KI596">
        <v>40812855</v>
      </c>
      <c r="KJ596">
        <v>29791475</v>
      </c>
      <c r="KK596">
        <v>120.13945833333334</v>
      </c>
      <c r="KL596">
        <v>17.135833333333334</v>
      </c>
      <c r="KM596">
        <v>39.28152</v>
      </c>
      <c r="KN596">
        <v>8.3277532536378401E-3</v>
      </c>
      <c r="KO596">
        <f t="shared" si="54"/>
        <v>0.32712680598783989</v>
      </c>
      <c r="KP596">
        <v>45.08</v>
      </c>
      <c r="KQ596">
        <v>-3.09</v>
      </c>
      <c r="KR596">
        <v>8857691</v>
      </c>
      <c r="KS596">
        <v>6141724.166666667</v>
      </c>
      <c r="KT596">
        <v>57.502630000000003</v>
      </c>
      <c r="KU596">
        <v>12.903333333333334</v>
      </c>
      <c r="KV596">
        <v>75.070939999999993</v>
      </c>
      <c r="KW596">
        <v>9.9014191647768205E-3</v>
      </c>
      <c r="KX596">
        <f t="shared" si="55"/>
        <v>0.7433088440338107</v>
      </c>
      <c r="KY596">
        <v>76.290000000000006</v>
      </c>
      <c r="KZ596">
        <v>2.1800000000000002</v>
      </c>
      <c r="LA596">
        <v>7144118</v>
      </c>
      <c r="LB596">
        <v>4386574.166666667</v>
      </c>
      <c r="LC596">
        <v>31.118825000000001</v>
      </c>
      <c r="LD596">
        <v>5.7181100000000002</v>
      </c>
      <c r="LE596">
        <v>5.1290740000000001</v>
      </c>
      <c r="LF596">
        <v>2.2093926499542383E-2</v>
      </c>
      <c r="LG596">
        <f t="shared" si="56"/>
        <v>0.11332138396671385</v>
      </c>
      <c r="LH596">
        <v>74.34</v>
      </c>
      <c r="LI596">
        <v>5.46</v>
      </c>
      <c r="LJ596">
        <v>64591916</v>
      </c>
      <c r="LK596">
        <v>23891528.333333332</v>
      </c>
      <c r="LL596">
        <v>67.409866666666673</v>
      </c>
      <c r="LM596">
        <v>9.7033333333333331</v>
      </c>
      <c r="LN596">
        <v>93.536670000000001</v>
      </c>
      <c r="LO596">
        <v>5.281051925706258E-2</v>
      </c>
      <c r="LP596">
        <f t="shared" si="57"/>
        <v>4.9397201122765075</v>
      </c>
      <c r="LQ596">
        <v>88.45</v>
      </c>
      <c r="LR596">
        <v>6.22</v>
      </c>
      <c r="LS596">
        <v>58838660</v>
      </c>
      <c r="LT596">
        <v>59343633.333333336</v>
      </c>
      <c r="LU596">
        <v>219.93493333333333</v>
      </c>
      <c r="LV596">
        <v>30.679166666666664</v>
      </c>
      <c r="LW596">
        <v>59.784080000000003</v>
      </c>
      <c r="LX596">
        <v>0.32923964823015539</v>
      </c>
      <c r="LY596" s="10">
        <f t="shared" si="58"/>
        <v>19.683289468963469</v>
      </c>
      <c r="LZ596">
        <v>49.45</v>
      </c>
      <c r="MA596">
        <v>2.4</v>
      </c>
      <c r="MB596">
        <v>278785482</v>
      </c>
      <c r="MC596">
        <v>574042966.66666663</v>
      </c>
      <c r="MD596">
        <v>2163.7563333333333</v>
      </c>
      <c r="ME596">
        <v>328.00814166666663</v>
      </c>
      <c r="MF596" s="13"/>
      <c r="MG596" s="13"/>
      <c r="MH596" s="13"/>
      <c r="MI596" s="12"/>
      <c r="MJ596" s="12"/>
      <c r="MK596" s="12"/>
      <c r="MM596" s="14"/>
      <c r="MN596" s="14"/>
      <c r="MO596" s="14"/>
      <c r="MP596" s="14"/>
      <c r="MQ596" s="16"/>
      <c r="MR596" s="16"/>
      <c r="MS596" s="16"/>
      <c r="MT596" s="16"/>
      <c r="NC596" s="14"/>
      <c r="ND596" s="14"/>
      <c r="NE596" s="14"/>
      <c r="NF596" s="14"/>
      <c r="NG596" s="16"/>
      <c r="NH596" s="16"/>
      <c r="NI596" s="16"/>
      <c r="NJ596" s="16"/>
      <c r="NK596" s="13"/>
      <c r="NL596" s="13"/>
      <c r="NM596" s="13"/>
      <c r="NN596" s="13"/>
      <c r="NO596" s="12"/>
      <c r="NP596" s="12"/>
      <c r="NQ596" s="12"/>
      <c r="NR596" s="12"/>
      <c r="NW596" s="16"/>
      <c r="NX596" s="16"/>
      <c r="NY596" s="16"/>
      <c r="NZ596" s="16"/>
      <c r="PN596"/>
      <c r="QU596" s="16"/>
      <c r="QV596" s="16"/>
      <c r="QW596" s="16"/>
      <c r="QX596" s="16"/>
      <c r="RK596" s="16"/>
      <c r="RL596" s="16"/>
      <c r="RM596" s="16"/>
      <c r="RN596" s="16"/>
      <c r="RW596" s="14"/>
      <c r="RX596" s="14"/>
      <c r="RY596" s="14"/>
      <c r="RZ596" s="14"/>
      <c r="SA596" s="16"/>
      <c r="SB596" s="16"/>
      <c r="SC596" s="16"/>
      <c r="SD596" s="16"/>
    </row>
    <row r="597" spans="1:498" hidden="1" x14ac:dyDescent="0.35">
      <c r="A597" s="2">
        <v>36251</v>
      </c>
      <c r="B597">
        <v>54.438800000000001</v>
      </c>
      <c r="C597">
        <v>1.7025728131403475E-2</v>
      </c>
      <c r="D597">
        <f t="shared" si="35"/>
        <v>0.92686020859984752</v>
      </c>
      <c r="E597">
        <v>33.840000000000003</v>
      </c>
      <c r="F597">
        <v>21.05</v>
      </c>
      <c r="G597">
        <v>18909979</v>
      </c>
      <c r="H597">
        <v>58051600</v>
      </c>
      <c r="I597">
        <v>108.112275</v>
      </c>
      <c r="J597">
        <v>17.241624999999999</v>
      </c>
      <c r="K597">
        <v>52.313800000000001</v>
      </c>
      <c r="L597">
        <v>8.7175766955725226E-3</v>
      </c>
      <c r="M597">
        <f t="shared" si="36"/>
        <v>0.45604956373684186</v>
      </c>
      <c r="N597">
        <v>102.7</v>
      </c>
      <c r="O597">
        <v>6.99</v>
      </c>
      <c r="P597">
        <v>7993895</v>
      </c>
      <c r="Q597">
        <v>6446508.333333333</v>
      </c>
      <c r="R597">
        <v>32.733641666666664</v>
      </c>
      <c r="S597">
        <v>4.9766666666666666</v>
      </c>
      <c r="T597">
        <v>72.39658</v>
      </c>
      <c r="U597">
        <v>1.0293568589998288E-2</v>
      </c>
      <c r="V597">
        <f t="shared" si="37"/>
        <v>0.74521916191129822</v>
      </c>
      <c r="W597">
        <v>68</v>
      </c>
      <c r="X597">
        <v>9.7100000000000009</v>
      </c>
      <c r="Y597">
        <v>10226681</v>
      </c>
      <c r="Z597">
        <v>12800095</v>
      </c>
      <c r="AA597">
        <v>60.845083333333328</v>
      </c>
      <c r="AB597">
        <v>6.9475000000000007</v>
      </c>
      <c r="AC597">
        <v>48.920119999999997</v>
      </c>
      <c r="AD597">
        <v>2.9183113262543345E-2</v>
      </c>
      <c r="AE597">
        <f t="shared" si="38"/>
        <v>1.4276414027772117</v>
      </c>
      <c r="AF597">
        <v>29.15</v>
      </c>
      <c r="AG597">
        <v>-4.66</v>
      </c>
      <c r="AH597">
        <v>30599458</v>
      </c>
      <c r="AI597">
        <v>73511280</v>
      </c>
      <c r="AJ597">
        <v>295.90908333333334</v>
      </c>
      <c r="AK597">
        <v>48.147799999999997</v>
      </c>
      <c r="AL597">
        <v>23.414069999999999</v>
      </c>
      <c r="AM597">
        <v>5.4572983055596533E-3</v>
      </c>
      <c r="AN597">
        <f t="shared" si="39"/>
        <v>0.12777756453725511</v>
      </c>
      <c r="AO597">
        <v>32.47</v>
      </c>
      <c r="AP597">
        <v>8.77</v>
      </c>
      <c r="AQ597">
        <v>15319309</v>
      </c>
      <c r="AR597">
        <v>8175590.833333333</v>
      </c>
      <c r="AS597">
        <v>24.426266666666667</v>
      </c>
      <c r="AT597">
        <v>3.1986666666666665</v>
      </c>
      <c r="AU597">
        <v>10.47353</v>
      </c>
      <c r="AV597">
        <v>8.4280145761192454E-3</v>
      </c>
      <c r="AW597">
        <f t="shared" si="59"/>
        <v>8.8271063503422204E-2</v>
      </c>
      <c r="AX597">
        <v>277.57</v>
      </c>
      <c r="AY597">
        <v>24.77</v>
      </c>
      <c r="AZ597">
        <v>38454863</v>
      </c>
      <c r="BA597">
        <v>20047889.166666668</v>
      </c>
      <c r="BB597">
        <v>26.906211666666668</v>
      </c>
      <c r="BC597">
        <v>3.9812266666666667</v>
      </c>
      <c r="BD597">
        <v>25.118179999999999</v>
      </c>
      <c r="BE597">
        <v>1.1657222975238455E-3</v>
      </c>
      <c r="BF597">
        <f t="shared" si="31"/>
        <v>2.9280822499217506E-2</v>
      </c>
      <c r="BG597">
        <v>238.17</v>
      </c>
      <c r="BH597">
        <v>25.52</v>
      </c>
      <c r="BI597">
        <v>3862104</v>
      </c>
      <c r="BJ597">
        <v>1128406.8333333333</v>
      </c>
      <c r="BK597">
        <v>3.4232499999999999</v>
      </c>
      <c r="BM597">
        <v>40.40296</v>
      </c>
      <c r="BN597">
        <v>5.9615327238001503E-3</v>
      </c>
      <c r="BO597">
        <f t="shared" si="30"/>
        <v>0.24086356817838853</v>
      </c>
      <c r="BP597">
        <v>47.81</v>
      </c>
      <c r="BQ597">
        <v>8.7799999999999994</v>
      </c>
      <c r="BR597">
        <v>10251383</v>
      </c>
      <c r="BS597">
        <v>10708331.666666666</v>
      </c>
      <c r="BU597">
        <v>5.3475000000000001</v>
      </c>
      <c r="BV597">
        <v>23.10998</v>
      </c>
      <c r="BW597">
        <v>6.0930076448706162E-3</v>
      </c>
      <c r="BX597">
        <f t="shared" si="60"/>
        <v>0.14080928481280705</v>
      </c>
      <c r="BY597">
        <v>49</v>
      </c>
      <c r="BZ597">
        <v>7.98</v>
      </c>
      <c r="CA597">
        <v>5321814</v>
      </c>
      <c r="CB597">
        <v>6120318</v>
      </c>
      <c r="CC597">
        <v>37.41558083333333</v>
      </c>
      <c r="CD597">
        <v>3.2266666666666666</v>
      </c>
      <c r="CE597">
        <v>13.775410000000001</v>
      </c>
      <c r="CF597">
        <v>5.4569381701639224E-4</v>
      </c>
      <c r="CG597">
        <f t="shared" si="62"/>
        <v>7.5171560638657804E-3</v>
      </c>
      <c r="CH597">
        <v>35.47</v>
      </c>
      <c r="CI597">
        <v>6.65</v>
      </c>
      <c r="CJ597">
        <v>1403579</v>
      </c>
      <c r="CK597">
        <v>1549050.1666666667</v>
      </c>
      <c r="CL597">
        <v>4.4781544999999996</v>
      </c>
      <c r="CM597">
        <v>0.68916666666666659</v>
      </c>
      <c r="CN597">
        <v>80.566379999999995</v>
      </c>
      <c r="CO597">
        <v>4.7257499434992063E-3</v>
      </c>
      <c r="CP597" s="10">
        <f t="shared" si="40"/>
        <v>0.38073656573293557</v>
      </c>
      <c r="CQ597">
        <v>28.25</v>
      </c>
      <c r="CR597">
        <v>2.4700000000000002</v>
      </c>
      <c r="CS597">
        <v>5165515</v>
      </c>
      <c r="CT597">
        <v>8173794.166666667</v>
      </c>
      <c r="CU597">
        <v>29.762433333333334</v>
      </c>
      <c r="CV597">
        <v>5.7850000000000001</v>
      </c>
      <c r="CW597">
        <v>73.502359999999996</v>
      </c>
      <c r="CX597">
        <v>5.6371684306406822E-2</v>
      </c>
      <c r="CY597">
        <f t="shared" si="41"/>
        <v>4.1434518336958641</v>
      </c>
      <c r="CZ597">
        <v>82.68</v>
      </c>
      <c r="DA597">
        <v>10.18</v>
      </c>
      <c r="DB597">
        <v>59084208</v>
      </c>
      <c r="DC597">
        <v>41462146.666666664</v>
      </c>
      <c r="DD597">
        <v>256.50133333333332</v>
      </c>
      <c r="DE597">
        <v>43.294999999999995</v>
      </c>
      <c r="DF597">
        <v>67.760509999999996</v>
      </c>
      <c r="DG597">
        <v>8.3010400266413847E-2</v>
      </c>
      <c r="DH597">
        <f t="shared" si="42"/>
        <v>5.6248270573563381</v>
      </c>
      <c r="DI597">
        <v>55.19</v>
      </c>
      <c r="DJ597">
        <v>9.25</v>
      </c>
      <c r="DK597">
        <v>81678279</v>
      </c>
      <c r="DL597">
        <v>85033075</v>
      </c>
      <c r="DM597">
        <v>330.29666666666668</v>
      </c>
      <c r="DN597">
        <v>45.772500000000001</v>
      </c>
      <c r="DO597">
        <v>489.12180000000001</v>
      </c>
      <c r="DP597">
        <v>7.3329791814000667E-3</v>
      </c>
      <c r="DQ597">
        <f t="shared" si="43"/>
        <v>3.586719976568927</v>
      </c>
      <c r="DR597">
        <v>39.29</v>
      </c>
      <c r="DS597">
        <v>12.8</v>
      </c>
      <c r="DT597">
        <v>10727952</v>
      </c>
      <c r="DU597">
        <v>9737866.666666666</v>
      </c>
      <c r="DV597">
        <v>29.558735833333333</v>
      </c>
      <c r="DW597">
        <v>4.0741666666666667</v>
      </c>
      <c r="DX597">
        <v>27.676739999999999</v>
      </c>
      <c r="DY597">
        <v>4.5916014137457519E-3</v>
      </c>
      <c r="DZ597">
        <f t="shared" si="61"/>
        <v>0.12708055851187361</v>
      </c>
      <c r="EA597">
        <v>60.55</v>
      </c>
      <c r="EB597">
        <v>12.39</v>
      </c>
      <c r="EC597">
        <v>10219797</v>
      </c>
      <c r="ED597">
        <v>6170036.666666667</v>
      </c>
      <c r="EE597">
        <v>24.111480833333331</v>
      </c>
      <c r="EF597">
        <v>3.1524999999999999</v>
      </c>
      <c r="EG597">
        <v>103.1698</v>
      </c>
      <c r="EH597">
        <v>2.6927032491201684E-4</v>
      </c>
      <c r="EI597">
        <f t="shared" si="32"/>
        <v>2.7780565567107795E-2</v>
      </c>
      <c r="EJ597">
        <v>61.23</v>
      </c>
      <c r="EK597">
        <v>-1.45</v>
      </c>
      <c r="EL597">
        <v>277450</v>
      </c>
      <c r="EM597">
        <v>336015.76666666666</v>
      </c>
      <c r="EN597">
        <v>2.6083623333333334</v>
      </c>
      <c r="EO597">
        <v>0.59866566666666665</v>
      </c>
      <c r="EP597">
        <v>85.808629999999994</v>
      </c>
      <c r="EQ597">
        <v>4.0783839603025481E-3</v>
      </c>
      <c r="ER597">
        <f t="shared" si="44"/>
        <v>0.34996054024753603</v>
      </c>
      <c r="ES597">
        <v>91.84</v>
      </c>
      <c r="ET597">
        <v>9.1300000000000008</v>
      </c>
      <c r="EU597">
        <v>3752937</v>
      </c>
      <c r="EV597">
        <v>6187795.333333333</v>
      </c>
      <c r="EW597">
        <v>13.794764166666667</v>
      </c>
      <c r="EX597">
        <v>1.8099999999999998</v>
      </c>
      <c r="EY597">
        <v>25.32986</v>
      </c>
      <c r="EZ597">
        <v>4.2692776779381259E-3</v>
      </c>
      <c r="FA597">
        <f t="shared" si="33"/>
        <v>0.10814020588329781</v>
      </c>
      <c r="FB597">
        <v>8.2100000000000009</v>
      </c>
      <c r="FC597">
        <v>18.510000000000002</v>
      </c>
      <c r="FD597">
        <v>5946079</v>
      </c>
      <c r="FE597">
        <v>5332907.666666667</v>
      </c>
      <c r="FF597">
        <v>20.105975000000001</v>
      </c>
      <c r="FG597">
        <v>3.2689583333333334</v>
      </c>
      <c r="FH597">
        <v>128.40539999999999</v>
      </c>
      <c r="FI597">
        <v>5.7178024383728793E-2</v>
      </c>
      <c r="FJ597">
        <f t="shared" si="45"/>
        <v>7.3419670922024487</v>
      </c>
      <c r="FK597">
        <v>77.41</v>
      </c>
      <c r="FL597">
        <v>11.17</v>
      </c>
      <c r="FM597">
        <v>57240797</v>
      </c>
      <c r="FN597">
        <v>44563808.333333336</v>
      </c>
      <c r="FO597">
        <v>172.61521666666667</v>
      </c>
      <c r="FP597">
        <v>21.604166666666668</v>
      </c>
      <c r="FQ597">
        <v>85.70881</v>
      </c>
      <c r="FR597">
        <v>0.108525341884219</v>
      </c>
      <c r="FS597">
        <f t="shared" si="46"/>
        <v>9.3015779077395688</v>
      </c>
      <c r="FT597">
        <v>111.31</v>
      </c>
      <c r="FU597">
        <v>9.68</v>
      </c>
      <c r="FV597">
        <v>126801566</v>
      </c>
      <c r="FW597">
        <v>108125625</v>
      </c>
      <c r="FX597">
        <v>512.00091666666674</v>
      </c>
      <c r="FY597">
        <v>89.9285</v>
      </c>
      <c r="GC597">
        <v>36.549999999999997</v>
      </c>
      <c r="GD597">
        <v>7.91</v>
      </c>
      <c r="GE597">
        <v>2390825</v>
      </c>
      <c r="GF597">
        <v>563341.25</v>
      </c>
      <c r="GG597">
        <v>3.2161896666666667</v>
      </c>
      <c r="GH597">
        <v>0.34250000000000003</v>
      </c>
      <c r="GK597" s="10"/>
      <c r="GL597">
        <v>43.93</v>
      </c>
      <c r="GM597">
        <v>8.86</v>
      </c>
      <c r="GN597">
        <v>3522905</v>
      </c>
      <c r="GO597">
        <v>2217120.6666666665</v>
      </c>
      <c r="GP597">
        <v>7.3478808333333339</v>
      </c>
      <c r="GQ597">
        <v>1.0900000000000001</v>
      </c>
      <c r="GR597">
        <v>125.8724</v>
      </c>
      <c r="GS597">
        <v>9.8069530899970426E-4</v>
      </c>
      <c r="GT597">
        <f t="shared" si="64"/>
        <v>0.12344247221253438</v>
      </c>
      <c r="GU597">
        <v>69.22</v>
      </c>
      <c r="GV597">
        <v>9.42</v>
      </c>
      <c r="GW597">
        <v>429909</v>
      </c>
      <c r="GX597">
        <v>778437.16666666663</v>
      </c>
      <c r="GY597">
        <v>2.9049708333333335</v>
      </c>
      <c r="GZ597">
        <v>0.03</v>
      </c>
      <c r="HA597">
        <v>12.178789999999999</v>
      </c>
      <c r="HB597">
        <v>4.3776310569937631E-2</v>
      </c>
      <c r="HC597">
        <f t="shared" si="47"/>
        <v>0.53314249340605069</v>
      </c>
      <c r="HD597">
        <v>9.34</v>
      </c>
      <c r="HE597">
        <v>22.01</v>
      </c>
      <c r="HF597">
        <v>97115711</v>
      </c>
      <c r="HG597">
        <v>57244758.333333336</v>
      </c>
      <c r="HH597">
        <v>133.08875</v>
      </c>
      <c r="HI597">
        <v>15.831548333333332</v>
      </c>
      <c r="HJ597">
        <v>105.8883</v>
      </c>
      <c r="HK597">
        <v>1.754491010884629E-2</v>
      </c>
      <c r="HL597">
        <f t="shared" si="48"/>
        <v>1.8578007050785486</v>
      </c>
      <c r="HM597">
        <v>52.35</v>
      </c>
      <c r="HN597">
        <v>9.52</v>
      </c>
      <c r="HO597">
        <v>15940182</v>
      </c>
      <c r="HP597">
        <v>18858158.333333332</v>
      </c>
      <c r="HQ597">
        <v>82.814738333333338</v>
      </c>
      <c r="HR597">
        <v>7.0966666666666667</v>
      </c>
      <c r="HS597">
        <v>70.250969999999995</v>
      </c>
      <c r="HT597">
        <v>1.754491010884629E-2</v>
      </c>
      <c r="HU597">
        <f t="shared" si="49"/>
        <v>1.2325469537092573</v>
      </c>
      <c r="HV597">
        <v>120.22</v>
      </c>
      <c r="HW597">
        <v>11.26</v>
      </c>
      <c r="HX597">
        <v>3835561</v>
      </c>
      <c r="HY597">
        <v>6649370.833333333</v>
      </c>
      <c r="HZ597">
        <v>18.3277325</v>
      </c>
      <c r="IA597">
        <v>7.0966666666666667</v>
      </c>
      <c r="IB597">
        <v>21.48593</v>
      </c>
      <c r="IC597">
        <v>6.0471494840746536E-3</v>
      </c>
      <c r="ID597">
        <f t="shared" si="50"/>
        <v>0.12992863051436412</v>
      </c>
      <c r="IE597">
        <v>77.39</v>
      </c>
      <c r="IF597">
        <v>1.17</v>
      </c>
      <c r="IG597">
        <v>4461788</v>
      </c>
      <c r="IH597">
        <v>5961914.166666667</v>
      </c>
      <c r="II597">
        <v>43.800683333333332</v>
      </c>
      <c r="IJ597">
        <v>10.190833333333334</v>
      </c>
      <c r="IK597">
        <v>28.726209999999998</v>
      </c>
      <c r="IL597">
        <v>1.4328692371452333E-2</v>
      </c>
      <c r="IM597">
        <f t="shared" si="63"/>
        <v>0.41160902608773769</v>
      </c>
      <c r="IN597">
        <v>64.8</v>
      </c>
      <c r="IO597">
        <v>10.31</v>
      </c>
      <c r="IP597">
        <v>38287717</v>
      </c>
      <c r="IQ597">
        <v>35119031.666666664</v>
      </c>
      <c r="IR597">
        <v>90.226816666666664</v>
      </c>
      <c r="IS597">
        <v>11.665833333333333</v>
      </c>
      <c r="IT597">
        <v>91.383600000000001</v>
      </c>
      <c r="IU597">
        <v>7.2896084480743514E-3</v>
      </c>
      <c r="IV597">
        <f t="shared" si="51"/>
        <v>0.66615066257544731</v>
      </c>
      <c r="IW597">
        <v>58.91</v>
      </c>
      <c r="IX597">
        <v>14.42</v>
      </c>
      <c r="IY597">
        <v>10214877</v>
      </c>
      <c r="IZ597">
        <v>7469724.166666667</v>
      </c>
      <c r="JA597">
        <v>23.756304166666666</v>
      </c>
      <c r="JB597">
        <v>3.561666666666667</v>
      </c>
      <c r="JC597">
        <v>30.305040000000002</v>
      </c>
      <c r="JD597">
        <v>2.019982125207776E-3</v>
      </c>
      <c r="JE597">
        <f t="shared" si="65"/>
        <v>6.1215639103706664E-2</v>
      </c>
      <c r="JF597">
        <v>74.42</v>
      </c>
      <c r="JG597">
        <v>9.85</v>
      </c>
      <c r="JH597">
        <v>5378105</v>
      </c>
      <c r="JI597">
        <v>4484504.166666667</v>
      </c>
      <c r="JJ597">
        <v>17.607779166666667</v>
      </c>
      <c r="JK597">
        <v>2.3424999999999998</v>
      </c>
      <c r="JL597">
        <v>54.487960000000001</v>
      </c>
      <c r="JM597">
        <v>1.2202695736602343E-3</v>
      </c>
      <c r="JN597">
        <f t="shared" si="34"/>
        <v>6.6489999718815904E-2</v>
      </c>
      <c r="JO597">
        <v>147.79</v>
      </c>
      <c r="JP597">
        <v>9.66</v>
      </c>
      <c r="JQ597">
        <v>1981198</v>
      </c>
      <c r="JR597">
        <v>1633340.1666666667</v>
      </c>
      <c r="JS597">
        <v>6.5914338333333333</v>
      </c>
      <c r="JT597">
        <v>1.105</v>
      </c>
      <c r="JU597">
        <v>35.8553</v>
      </c>
      <c r="JV597">
        <v>2.3959085350457886E-2</v>
      </c>
      <c r="JW597">
        <f t="shared" si="52"/>
        <v>0.85906019296627267</v>
      </c>
      <c r="JX597">
        <v>85.82</v>
      </c>
      <c r="JY597">
        <v>11.66</v>
      </c>
      <c r="JZ597">
        <v>46500382</v>
      </c>
      <c r="KA597">
        <v>37029431.666666664</v>
      </c>
      <c r="KB597">
        <v>176.83530833333336</v>
      </c>
      <c r="KC597">
        <v>21.846013333333332</v>
      </c>
      <c r="KD597">
        <v>81.831999999999994</v>
      </c>
      <c r="KE597">
        <v>3.2429585392047489E-2</v>
      </c>
      <c r="KF597">
        <f t="shared" si="53"/>
        <v>2.6537778318020298</v>
      </c>
      <c r="KG597">
        <v>45.01</v>
      </c>
      <c r="KH597">
        <v>12.17</v>
      </c>
      <c r="KI597">
        <v>40812855</v>
      </c>
      <c r="KJ597">
        <v>29791475</v>
      </c>
      <c r="KK597">
        <v>120.13945833333334</v>
      </c>
      <c r="KL597">
        <v>17.135833333333334</v>
      </c>
      <c r="KM597">
        <v>41.786900000000003</v>
      </c>
      <c r="KN597">
        <v>8.3277532536378401E-3</v>
      </c>
      <c r="KO597">
        <f t="shared" si="54"/>
        <v>0.34799099243443909</v>
      </c>
      <c r="KP597">
        <v>59.12</v>
      </c>
      <c r="KQ597">
        <v>2.8</v>
      </c>
      <c r="KR597">
        <v>8857691</v>
      </c>
      <c r="KS597">
        <v>6141724.166666667</v>
      </c>
      <c r="KT597">
        <v>57.502630000000003</v>
      </c>
      <c r="KU597">
        <v>12.903333333333334</v>
      </c>
      <c r="KV597">
        <v>76.608750000000001</v>
      </c>
      <c r="KW597">
        <v>9.9014191647768205E-3</v>
      </c>
      <c r="KX597">
        <f t="shared" si="55"/>
        <v>0.75853534543959622</v>
      </c>
      <c r="KY597">
        <v>127.19</v>
      </c>
      <c r="KZ597">
        <v>5.0599999999999996</v>
      </c>
      <c r="LA597">
        <v>7144118</v>
      </c>
      <c r="LB597">
        <v>4386574.166666667</v>
      </c>
      <c r="LC597">
        <v>31.118825000000001</v>
      </c>
      <c r="LD597">
        <v>5.7181100000000002</v>
      </c>
      <c r="LE597">
        <v>5.9954879999999999</v>
      </c>
      <c r="LF597">
        <v>2.2093926499542383E-2</v>
      </c>
      <c r="LG597">
        <f t="shared" si="56"/>
        <v>0.13246387120088837</v>
      </c>
      <c r="LH597">
        <v>55.44</v>
      </c>
      <c r="LI597">
        <v>10.58</v>
      </c>
      <c r="LJ597">
        <v>64591916</v>
      </c>
      <c r="LK597">
        <v>23891528.333333332</v>
      </c>
      <c r="LL597">
        <v>67.409866666666673</v>
      </c>
      <c r="LM597">
        <v>9.7033333333333331</v>
      </c>
      <c r="LN597">
        <v>97.954059999999998</v>
      </c>
      <c r="LO597">
        <v>5.281051925706258E-2</v>
      </c>
      <c r="LP597">
        <f t="shared" si="57"/>
        <v>5.173004771937463</v>
      </c>
      <c r="LQ597">
        <v>88.62</v>
      </c>
      <c r="LR597">
        <v>8.35</v>
      </c>
      <c r="LS597">
        <v>58838660</v>
      </c>
      <c r="LT597">
        <v>59343633.333333336</v>
      </c>
      <c r="LU597">
        <v>219.93493333333333</v>
      </c>
      <c r="LV597">
        <v>30.679166666666664</v>
      </c>
      <c r="LW597">
        <v>62.16686</v>
      </c>
      <c r="LX597">
        <v>0.32923964823015539</v>
      </c>
      <c r="LY597" s="10">
        <f t="shared" si="58"/>
        <v>20.467795117973317</v>
      </c>
      <c r="LZ597">
        <v>63.97</v>
      </c>
      <c r="MA597">
        <v>8.1</v>
      </c>
      <c r="MB597">
        <v>278785482</v>
      </c>
      <c r="MC597">
        <v>574042966.66666663</v>
      </c>
      <c r="MD597">
        <v>2163.7563333333333</v>
      </c>
      <c r="ME597">
        <v>328.00814166666663</v>
      </c>
      <c r="MF597" s="13"/>
      <c r="MG597" s="13"/>
      <c r="MH597" s="13"/>
      <c r="MI597" s="12"/>
      <c r="MJ597" s="12"/>
      <c r="MK597" s="12"/>
      <c r="MM597" s="14"/>
      <c r="MN597" s="14"/>
      <c r="MO597" s="14"/>
      <c r="MP597" s="14"/>
      <c r="MQ597" s="16"/>
      <c r="MR597" s="16"/>
      <c r="MS597" s="16"/>
      <c r="MT597" s="16"/>
      <c r="NC597" s="14"/>
      <c r="ND597" s="14"/>
      <c r="NE597" s="14"/>
      <c r="NF597" s="14"/>
      <c r="NG597" s="16"/>
      <c r="NH597" s="16"/>
      <c r="NI597" s="16"/>
      <c r="NJ597" s="16"/>
      <c r="NK597" s="13"/>
      <c r="NL597" s="13"/>
      <c r="NM597" s="13"/>
      <c r="NN597" s="13"/>
      <c r="NO597" s="12"/>
      <c r="NP597" s="12"/>
      <c r="NQ597" s="12"/>
      <c r="NR597" s="12"/>
      <c r="NW597" s="16"/>
      <c r="NX597" s="16"/>
      <c r="NY597" s="16"/>
      <c r="NZ597" s="16"/>
      <c r="PN597"/>
      <c r="QU597" s="16"/>
      <c r="QV597" s="16"/>
      <c r="QW597" s="16"/>
      <c r="QX597" s="16"/>
      <c r="RK597" s="16"/>
      <c r="RL597" s="16"/>
      <c r="RM597" s="16"/>
      <c r="RN597" s="16"/>
      <c r="RW597" s="14"/>
      <c r="RX597" s="14"/>
      <c r="RY597" s="14"/>
      <c r="RZ597" s="14"/>
      <c r="SA597" s="16"/>
      <c r="SB597" s="16"/>
      <c r="SC597" s="16"/>
      <c r="SD597" s="16"/>
    </row>
    <row r="598" spans="1:498" hidden="1" x14ac:dyDescent="0.35">
      <c r="A598" s="2">
        <v>36281</v>
      </c>
      <c r="B598">
        <v>53.065989999999999</v>
      </c>
      <c r="C598">
        <v>1.7025728131403475E-2</v>
      </c>
      <c r="D598">
        <f t="shared" si="35"/>
        <v>0.90348711876377552</v>
      </c>
      <c r="E598">
        <v>25.71</v>
      </c>
      <c r="F598">
        <v>18.97</v>
      </c>
      <c r="G598">
        <v>18909979</v>
      </c>
      <c r="H598">
        <v>58051600</v>
      </c>
      <c r="I598">
        <v>108.112275</v>
      </c>
      <c r="J598">
        <v>17.241624999999999</v>
      </c>
      <c r="K598">
        <v>53.25056</v>
      </c>
      <c r="L598">
        <v>8.7175766955725226E-3</v>
      </c>
      <c r="M598">
        <f t="shared" si="36"/>
        <v>0.46421584088218637</v>
      </c>
      <c r="N598">
        <v>140.06</v>
      </c>
      <c r="O598">
        <v>12.06</v>
      </c>
      <c r="P598">
        <v>7993895</v>
      </c>
      <c r="Q598">
        <v>6446508.333333333</v>
      </c>
      <c r="R598">
        <v>32.733641666666664</v>
      </c>
      <c r="S598">
        <v>4.9766666666666666</v>
      </c>
      <c r="T598">
        <v>70.265699999999995</v>
      </c>
      <c r="U598">
        <v>1.0293568589998288E-2</v>
      </c>
      <c r="V598">
        <f t="shared" si="37"/>
        <v>0.72328480247424265</v>
      </c>
      <c r="W598">
        <v>52.05</v>
      </c>
      <c r="X598">
        <v>14.35</v>
      </c>
      <c r="Y598">
        <v>10226681</v>
      </c>
      <c r="Z598">
        <v>12800095</v>
      </c>
      <c r="AA598">
        <v>60.845083333333328</v>
      </c>
      <c r="AB598">
        <v>6.9475000000000007</v>
      </c>
      <c r="AC598">
        <v>47.714329999999997</v>
      </c>
      <c r="AD598">
        <v>2.9183113262543345E-2</v>
      </c>
      <c r="AE598">
        <f t="shared" si="38"/>
        <v>1.3924526966363697</v>
      </c>
      <c r="AF598">
        <v>45.19</v>
      </c>
      <c r="AG598">
        <v>2.5499999999999998</v>
      </c>
      <c r="AH598">
        <v>30599458</v>
      </c>
      <c r="AI598">
        <v>73511280</v>
      </c>
      <c r="AJ598">
        <v>295.90908333333334</v>
      </c>
      <c r="AK598">
        <v>48.147799999999997</v>
      </c>
      <c r="AL598">
        <v>24.223700000000001</v>
      </c>
      <c r="AM598">
        <v>5.4572983055596533E-3</v>
      </c>
      <c r="AN598">
        <f t="shared" si="39"/>
        <v>0.13219595696438538</v>
      </c>
      <c r="AO598">
        <v>65.56</v>
      </c>
      <c r="AP598">
        <v>7.26</v>
      </c>
      <c r="AQ598">
        <v>15319309</v>
      </c>
      <c r="AR598">
        <v>8175590.833333333</v>
      </c>
      <c r="AS598">
        <v>24.426266666666667</v>
      </c>
      <c r="AT598">
        <v>3.1986666666666665</v>
      </c>
      <c r="AU598">
        <v>12.039910000000001</v>
      </c>
      <c r="AV598">
        <v>8.4280145761192454E-3</v>
      </c>
      <c r="AW598">
        <f t="shared" si="59"/>
        <v>0.10147253697516387</v>
      </c>
      <c r="AX598">
        <v>271.64</v>
      </c>
      <c r="AY598">
        <v>24.51</v>
      </c>
      <c r="AZ598">
        <v>38454863</v>
      </c>
      <c r="BA598">
        <v>20047889.166666668</v>
      </c>
      <c r="BB598">
        <v>26.906211666666668</v>
      </c>
      <c r="BC598">
        <v>3.9812266666666667</v>
      </c>
      <c r="BD598">
        <v>26.604399999999998</v>
      </c>
      <c r="BE598">
        <v>1.1657222975238455E-3</v>
      </c>
      <c r="BF598">
        <f t="shared" si="31"/>
        <v>3.1013342292243392E-2</v>
      </c>
      <c r="BG598">
        <v>320.67</v>
      </c>
      <c r="BH598">
        <v>24.99</v>
      </c>
      <c r="BI598">
        <v>3862104</v>
      </c>
      <c r="BJ598">
        <v>1128406.8333333333</v>
      </c>
      <c r="BK598">
        <v>3.4232499999999999</v>
      </c>
      <c r="BM598">
        <v>46.91957</v>
      </c>
      <c r="BN598">
        <v>5.9615327238001503E-3</v>
      </c>
      <c r="BO598">
        <f t="shared" si="30"/>
        <v>0.2797125519416318</v>
      </c>
      <c r="BP598">
        <v>69.94</v>
      </c>
      <c r="BQ598">
        <v>13.38</v>
      </c>
      <c r="BR598">
        <v>10251383</v>
      </c>
      <c r="BS598">
        <v>10708331.666666666</v>
      </c>
      <c r="BU598">
        <v>5.3475000000000001</v>
      </c>
      <c r="BV598">
        <v>23.547080000000001</v>
      </c>
      <c r="BW598">
        <v>6.0930076448706162E-3</v>
      </c>
      <c r="BX598">
        <f t="shared" si="60"/>
        <v>0.14347253845437999</v>
      </c>
      <c r="BY598">
        <v>47.73</v>
      </c>
      <c r="BZ598">
        <v>10.44</v>
      </c>
      <c r="CA598">
        <v>5321814</v>
      </c>
      <c r="CB598">
        <v>6120318</v>
      </c>
      <c r="CC598">
        <v>37.41558083333333</v>
      </c>
      <c r="CD598">
        <v>3.2266666666666666</v>
      </c>
      <c r="CE598">
        <v>14.06373</v>
      </c>
      <c r="CF598">
        <v>5.4569381701639224E-4</v>
      </c>
      <c r="CG598">
        <f t="shared" si="62"/>
        <v>7.6744905051879461E-3</v>
      </c>
      <c r="CH598">
        <v>22.36</v>
      </c>
      <c r="CI598">
        <v>8.5</v>
      </c>
      <c r="CJ598">
        <v>1403579</v>
      </c>
      <c r="CK598">
        <v>1549050.1666666667</v>
      </c>
      <c r="CL598">
        <v>4.4781544999999996</v>
      </c>
      <c r="CM598">
        <v>0.68916666666666659</v>
      </c>
      <c r="CN598">
        <v>80.000919999999994</v>
      </c>
      <c r="CO598">
        <v>4.7257499434992063E-3</v>
      </c>
      <c r="CP598" s="10">
        <f t="shared" si="40"/>
        <v>0.37806434316988446</v>
      </c>
      <c r="CQ598">
        <v>24.9</v>
      </c>
      <c r="CR598">
        <v>4.92</v>
      </c>
      <c r="CS598">
        <v>5165515</v>
      </c>
      <c r="CT598">
        <v>8173794.166666667</v>
      </c>
      <c r="CU598">
        <v>29.762433333333334</v>
      </c>
      <c r="CV598">
        <v>5.7850000000000001</v>
      </c>
      <c r="CW598">
        <v>74.895200000000003</v>
      </c>
      <c r="CX598">
        <v>5.6371684306406822E-2</v>
      </c>
      <c r="CY598">
        <f t="shared" si="41"/>
        <v>4.2219685704651999</v>
      </c>
      <c r="CZ598">
        <v>75.78</v>
      </c>
      <c r="DA598">
        <v>15.23</v>
      </c>
      <c r="DB598">
        <v>59084208</v>
      </c>
      <c r="DC598">
        <v>41462146.666666664</v>
      </c>
      <c r="DD598">
        <v>256.50133333333332</v>
      </c>
      <c r="DE598">
        <v>43.294999999999995</v>
      </c>
      <c r="DF598">
        <v>68.24248</v>
      </c>
      <c r="DG598">
        <v>8.3010400266413847E-2</v>
      </c>
      <c r="DH598">
        <f t="shared" si="42"/>
        <v>5.6648355799727419</v>
      </c>
      <c r="DI598">
        <v>74.239999999999995</v>
      </c>
      <c r="DJ598">
        <v>13.76</v>
      </c>
      <c r="DK598">
        <v>81678279</v>
      </c>
      <c r="DL598">
        <v>85033075</v>
      </c>
      <c r="DM598">
        <v>330.29666666666668</v>
      </c>
      <c r="DN598">
        <v>45.772500000000001</v>
      </c>
      <c r="DO598">
        <v>568.17179999999996</v>
      </c>
      <c r="DP598">
        <v>7.3329791814000667E-3</v>
      </c>
      <c r="DQ598">
        <f t="shared" si="43"/>
        <v>4.1663919808586023</v>
      </c>
      <c r="DR598">
        <v>20.71</v>
      </c>
      <c r="DS598">
        <v>17.600000000000001</v>
      </c>
      <c r="DT598">
        <v>10727952</v>
      </c>
      <c r="DU598">
        <v>9737866.666666666</v>
      </c>
      <c r="DV598">
        <v>29.558735833333333</v>
      </c>
      <c r="DW598">
        <v>4.0741666666666667</v>
      </c>
      <c r="DX598">
        <v>30.33549</v>
      </c>
      <c r="DY598">
        <v>4.5916014137457519E-3</v>
      </c>
      <c r="DZ598">
        <f t="shared" si="61"/>
        <v>0.13928847877067013</v>
      </c>
      <c r="EA598">
        <v>62.81</v>
      </c>
      <c r="EB598">
        <v>16.149999999999999</v>
      </c>
      <c r="EC598">
        <v>10219797</v>
      </c>
      <c r="ED598">
        <v>6170036.666666667</v>
      </c>
      <c r="EE598">
        <v>24.111480833333331</v>
      </c>
      <c r="EF598">
        <v>3.1524999999999999</v>
      </c>
      <c r="EG598">
        <v>101.5711</v>
      </c>
      <c r="EH598">
        <v>2.6927032491201684E-4</v>
      </c>
      <c r="EI598">
        <f t="shared" si="32"/>
        <v>2.7350083098670954E-2</v>
      </c>
      <c r="EJ598">
        <v>116.64</v>
      </c>
      <c r="EK598">
        <v>3.63</v>
      </c>
      <c r="EL598">
        <v>277450</v>
      </c>
      <c r="EM598">
        <v>336015.76666666666</v>
      </c>
      <c r="EN598">
        <v>2.6083623333333334</v>
      </c>
      <c r="EO598">
        <v>0.59866566666666665</v>
      </c>
      <c r="EP598">
        <v>82.080960000000005</v>
      </c>
      <c r="EQ598">
        <v>4.0783839603025481E-3</v>
      </c>
      <c r="ER598">
        <f t="shared" si="44"/>
        <v>0.33475767071023504</v>
      </c>
      <c r="ES598">
        <v>72.099999999999994</v>
      </c>
      <c r="ET598">
        <v>11.75</v>
      </c>
      <c r="EU598">
        <v>3752937</v>
      </c>
      <c r="EV598">
        <v>6187795.333333333</v>
      </c>
      <c r="EW598">
        <v>13.794764166666667</v>
      </c>
      <c r="EX598">
        <v>1.8099999999999998</v>
      </c>
      <c r="EY598">
        <v>27.22034</v>
      </c>
      <c r="EZ598">
        <v>4.2692776779381259E-3</v>
      </c>
      <c r="FA598">
        <f t="shared" si="33"/>
        <v>0.11621118994788629</v>
      </c>
      <c r="FB598">
        <v>0</v>
      </c>
      <c r="FC598">
        <v>22.74</v>
      </c>
      <c r="FD598">
        <v>5946079</v>
      </c>
      <c r="FE598">
        <v>5332907.666666667</v>
      </c>
      <c r="FF598">
        <v>20.105975000000001</v>
      </c>
      <c r="FG598">
        <v>3.2689583333333334</v>
      </c>
      <c r="FH598">
        <v>126.095</v>
      </c>
      <c r="FI598">
        <v>5.7178024383728793E-2</v>
      </c>
      <c r="FJ598">
        <f t="shared" si="45"/>
        <v>7.2098629846662821</v>
      </c>
      <c r="FK598">
        <v>62.12</v>
      </c>
      <c r="FL598">
        <v>16.739999999999998</v>
      </c>
      <c r="FM598">
        <v>57240797</v>
      </c>
      <c r="FN598">
        <v>44563808.333333336</v>
      </c>
      <c r="FO598">
        <v>172.61521666666667</v>
      </c>
      <c r="FP598">
        <v>21.604166666666668</v>
      </c>
      <c r="FQ598">
        <v>85.661100000000005</v>
      </c>
      <c r="FR598">
        <v>0.108525341884219</v>
      </c>
      <c r="FS598">
        <f t="shared" si="46"/>
        <v>9.2964001636782729</v>
      </c>
      <c r="FT598">
        <v>144.57</v>
      </c>
      <c r="FU598">
        <v>14.85</v>
      </c>
      <c r="FV598">
        <v>126801566</v>
      </c>
      <c r="FW598">
        <v>108125625</v>
      </c>
      <c r="FX598">
        <v>512.00091666666674</v>
      </c>
      <c r="FY598">
        <v>89.9285</v>
      </c>
      <c r="GC598">
        <v>33.020000000000003</v>
      </c>
      <c r="GD598">
        <v>9.49</v>
      </c>
      <c r="GE598">
        <v>2390825</v>
      </c>
      <c r="GF598">
        <v>563341.25</v>
      </c>
      <c r="GG598">
        <v>3.2161896666666667</v>
      </c>
      <c r="GH598">
        <v>0.34250000000000003</v>
      </c>
      <c r="GK598" s="10"/>
      <c r="GL598">
        <v>46.43</v>
      </c>
      <c r="GM598">
        <v>10.199999999999999</v>
      </c>
      <c r="GN598">
        <v>3522905</v>
      </c>
      <c r="GO598">
        <v>2217120.6666666665</v>
      </c>
      <c r="GP598">
        <v>7.3478808333333339</v>
      </c>
      <c r="GQ598">
        <v>1.0900000000000001</v>
      </c>
      <c r="GR598">
        <v>128.0581</v>
      </c>
      <c r="GS598">
        <v>9.8069530899970426E-4</v>
      </c>
      <c r="GT598">
        <f t="shared" si="64"/>
        <v>0.12558597794941503</v>
      </c>
      <c r="GU598">
        <v>52.92</v>
      </c>
      <c r="GV598">
        <v>14.21</v>
      </c>
      <c r="GW598">
        <v>429909</v>
      </c>
      <c r="GX598">
        <v>778437.16666666663</v>
      </c>
      <c r="GY598">
        <v>2.9049708333333335</v>
      </c>
      <c r="GZ598">
        <v>0.03</v>
      </c>
      <c r="HA598">
        <v>13.05592</v>
      </c>
      <c r="HB598">
        <v>4.3776310569937631E-2</v>
      </c>
      <c r="HC598">
        <f t="shared" si="47"/>
        <v>0.57154000869626009</v>
      </c>
      <c r="HD598">
        <v>25.75</v>
      </c>
      <c r="HE598">
        <v>24.26</v>
      </c>
      <c r="HF598">
        <v>97115711</v>
      </c>
      <c r="HG598">
        <v>57244758.333333336</v>
      </c>
      <c r="HH598">
        <v>133.08875</v>
      </c>
      <c r="HI598">
        <v>15.831548333333332</v>
      </c>
      <c r="HJ598">
        <v>108.08929999999999</v>
      </c>
      <c r="HK598">
        <v>1.754491010884629E-2</v>
      </c>
      <c r="HL598">
        <f t="shared" si="48"/>
        <v>1.8964170522281192</v>
      </c>
      <c r="HM598">
        <v>39.79</v>
      </c>
      <c r="HN598">
        <v>13.79</v>
      </c>
      <c r="HO598">
        <v>15940182</v>
      </c>
      <c r="HP598">
        <v>18858158.333333332</v>
      </c>
      <c r="HQ598">
        <v>82.814738333333338</v>
      </c>
      <c r="HR598">
        <v>7.0966666666666667</v>
      </c>
      <c r="HS598">
        <v>64.045490000000001</v>
      </c>
      <c r="HT598">
        <v>1.754491010884629E-2</v>
      </c>
      <c r="HU598">
        <f t="shared" si="49"/>
        <v>1.1236723649270139</v>
      </c>
      <c r="HV598">
        <v>119.2</v>
      </c>
      <c r="HW598">
        <v>9.69</v>
      </c>
      <c r="HX598">
        <v>3835561</v>
      </c>
      <c r="HY598">
        <v>6649370.833333333</v>
      </c>
      <c r="HZ598">
        <v>18.3277325</v>
      </c>
      <c r="IA598">
        <v>7.0966666666666667</v>
      </c>
      <c r="IB598">
        <v>22.501339999999999</v>
      </c>
      <c r="IC598">
        <v>6.0471494840746536E-3</v>
      </c>
      <c r="ID598">
        <f t="shared" si="50"/>
        <v>0.13606896657198836</v>
      </c>
      <c r="IE598">
        <v>52.21</v>
      </c>
      <c r="IF598">
        <v>3.79</v>
      </c>
      <c r="IG598">
        <v>4461788</v>
      </c>
      <c r="IH598">
        <v>5961914.166666667</v>
      </c>
      <c r="II598">
        <v>43.800683333333332</v>
      </c>
      <c r="IJ598">
        <v>10.190833333333334</v>
      </c>
      <c r="IK598">
        <v>29.82347</v>
      </c>
      <c r="IL598">
        <v>1.4328692371452333E-2</v>
      </c>
      <c r="IM598">
        <f t="shared" si="63"/>
        <v>0.42733132707923749</v>
      </c>
      <c r="IN598">
        <v>48.86</v>
      </c>
      <c r="IO598">
        <v>12.93</v>
      </c>
      <c r="IP598">
        <v>38287717</v>
      </c>
      <c r="IQ598">
        <v>35119031.666666664</v>
      </c>
      <c r="IR598">
        <v>90.226816666666664</v>
      </c>
      <c r="IS598">
        <v>11.665833333333333</v>
      </c>
      <c r="IT598">
        <v>90.236140000000006</v>
      </c>
      <c r="IU598">
        <v>7.2896084480743514E-3</v>
      </c>
      <c r="IV598">
        <f t="shared" si="51"/>
        <v>0.6577861284656199</v>
      </c>
      <c r="IW598">
        <v>68.09</v>
      </c>
      <c r="IX598">
        <v>17.28</v>
      </c>
      <c r="IY598">
        <v>10214877</v>
      </c>
      <c r="IZ598">
        <v>7469724.166666667</v>
      </c>
      <c r="JA598">
        <v>23.756304166666666</v>
      </c>
      <c r="JB598">
        <v>3.561666666666667</v>
      </c>
      <c r="JC598">
        <v>29.090679999999999</v>
      </c>
      <c r="JD598">
        <v>2.019982125207776E-3</v>
      </c>
      <c r="JE598">
        <f t="shared" si="65"/>
        <v>5.8762653610139347E-2</v>
      </c>
      <c r="JF598">
        <v>58.47</v>
      </c>
      <c r="JG598">
        <v>13.41</v>
      </c>
      <c r="JH598">
        <v>5378105</v>
      </c>
      <c r="JI598">
        <v>4484504.166666667</v>
      </c>
      <c r="JJ598">
        <v>17.607779166666667</v>
      </c>
      <c r="JK598">
        <v>2.3424999999999998</v>
      </c>
      <c r="JL598">
        <v>53.55762</v>
      </c>
      <c r="JM598">
        <v>1.2202695736602343E-3</v>
      </c>
      <c r="JN598">
        <f t="shared" si="34"/>
        <v>6.5354734123656832E-2</v>
      </c>
      <c r="JO598">
        <v>154.16999999999999</v>
      </c>
      <c r="JP598">
        <v>14.04</v>
      </c>
      <c r="JQ598">
        <v>1981198</v>
      </c>
      <c r="JR598">
        <v>1633340.1666666667</v>
      </c>
      <c r="JS598">
        <v>6.5914338333333333</v>
      </c>
      <c r="JT598">
        <v>1.105</v>
      </c>
      <c r="JU598">
        <v>37.063040000000001</v>
      </c>
      <c r="JV598">
        <v>2.3959085350457886E-2</v>
      </c>
      <c r="JW598">
        <f t="shared" si="52"/>
        <v>0.88799653870743467</v>
      </c>
      <c r="JX598">
        <v>142.22</v>
      </c>
      <c r="JY598">
        <v>16.809999999999999</v>
      </c>
      <c r="JZ598">
        <v>46500382</v>
      </c>
      <c r="KA598">
        <v>37029431.666666664</v>
      </c>
      <c r="KB598">
        <v>176.83530833333336</v>
      </c>
      <c r="KC598">
        <v>21.846013333333332</v>
      </c>
      <c r="KD598">
        <v>82.962000000000003</v>
      </c>
      <c r="KE598">
        <v>3.2429585392047489E-2</v>
      </c>
      <c r="KF598">
        <f t="shared" si="53"/>
        <v>2.690423263295044</v>
      </c>
      <c r="KG598">
        <v>58.11</v>
      </c>
      <c r="KH598">
        <v>16.07</v>
      </c>
      <c r="KI598">
        <v>40812855</v>
      </c>
      <c r="KJ598">
        <v>29791475</v>
      </c>
      <c r="KK598">
        <v>120.13945833333334</v>
      </c>
      <c r="KL598">
        <v>17.135833333333334</v>
      </c>
      <c r="KM598">
        <v>42.476570000000002</v>
      </c>
      <c r="KN598">
        <v>8.3277532536378401E-3</v>
      </c>
      <c r="KO598">
        <f t="shared" si="54"/>
        <v>0.35373439402087548</v>
      </c>
      <c r="KP598">
        <v>35.28</v>
      </c>
      <c r="KQ598">
        <v>5.99</v>
      </c>
      <c r="KR598">
        <v>8857691</v>
      </c>
      <c r="KS598">
        <v>6141724.166666667</v>
      </c>
      <c r="KT598">
        <v>57.502630000000003</v>
      </c>
      <c r="KU598">
        <v>12.903333333333334</v>
      </c>
      <c r="KV598">
        <v>75.360159999999993</v>
      </c>
      <c r="KW598">
        <v>9.9014191647768205E-3</v>
      </c>
      <c r="KX598">
        <f t="shared" si="55"/>
        <v>0.74617253248464754</v>
      </c>
      <c r="KY598">
        <v>182.92</v>
      </c>
      <c r="KZ598">
        <v>10.76</v>
      </c>
      <c r="LA598">
        <v>7144118</v>
      </c>
      <c r="LB598">
        <v>4386574.166666667</v>
      </c>
      <c r="LC598">
        <v>31.118825000000001</v>
      </c>
      <c r="LD598">
        <v>5.7181100000000002</v>
      </c>
      <c r="LE598">
        <v>6.7726579999999998</v>
      </c>
      <c r="LF598">
        <v>2.2093926499542383E-2</v>
      </c>
      <c r="LG598">
        <f t="shared" si="56"/>
        <v>0.1496346080585377</v>
      </c>
      <c r="LH598">
        <v>31.06</v>
      </c>
      <c r="LI598">
        <v>15.56</v>
      </c>
      <c r="LJ598">
        <v>64591916</v>
      </c>
      <c r="LK598">
        <v>23891528.333333332</v>
      </c>
      <c r="LL598">
        <v>67.409866666666673</v>
      </c>
      <c r="LM598">
        <v>9.7033333333333331</v>
      </c>
      <c r="LN598">
        <v>95.864099999999993</v>
      </c>
      <c r="LO598">
        <v>5.281051925706258E-2</v>
      </c>
      <c r="LP598">
        <f t="shared" si="57"/>
        <v>5.0626328991109721</v>
      </c>
      <c r="LQ598">
        <v>74.78</v>
      </c>
      <c r="LR598">
        <v>11.51</v>
      </c>
      <c r="LS598">
        <v>58838660</v>
      </c>
      <c r="LT598">
        <v>59343633.333333336</v>
      </c>
      <c r="LU598">
        <v>219.93493333333333</v>
      </c>
      <c r="LV598">
        <v>30.679166666666664</v>
      </c>
      <c r="LW598">
        <v>62.945549999999997</v>
      </c>
      <c r="LX598">
        <v>0.32923964823015539</v>
      </c>
      <c r="LY598" s="10">
        <f t="shared" si="58"/>
        <v>20.724170739653658</v>
      </c>
      <c r="LZ598">
        <v>66.56</v>
      </c>
      <c r="MA598">
        <v>13.45</v>
      </c>
      <c r="MB598">
        <v>278785482</v>
      </c>
      <c r="MC598">
        <v>574042966.66666663</v>
      </c>
      <c r="MD598">
        <v>2163.7563333333333</v>
      </c>
      <c r="ME598">
        <v>328.00814166666663</v>
      </c>
      <c r="MF598" s="13"/>
      <c r="MG598" s="13"/>
      <c r="MH598" s="13"/>
      <c r="MI598" s="12"/>
      <c r="MJ598" s="12"/>
      <c r="MK598" s="12"/>
      <c r="MM598" s="14"/>
      <c r="MN598" s="14"/>
      <c r="MO598" s="14"/>
      <c r="MP598" s="14"/>
      <c r="MQ598" s="16"/>
      <c r="MR598" s="16"/>
      <c r="MS598" s="16"/>
      <c r="MT598" s="16"/>
      <c r="NC598" s="14"/>
      <c r="ND598" s="14"/>
      <c r="NE598" s="14"/>
      <c r="NF598" s="14"/>
      <c r="NG598" s="16"/>
      <c r="NH598" s="16"/>
      <c r="NI598" s="16"/>
      <c r="NJ598" s="16"/>
      <c r="NK598" s="13"/>
      <c r="NL598" s="13"/>
      <c r="NM598" s="13"/>
      <c r="NN598" s="13"/>
      <c r="NO598" s="12"/>
      <c r="NP598" s="12"/>
      <c r="NQ598" s="12"/>
      <c r="NR598" s="12"/>
      <c r="NW598" s="16"/>
      <c r="NX598" s="16"/>
      <c r="NY598" s="16"/>
      <c r="NZ598" s="16"/>
      <c r="PN598"/>
      <c r="QU598" s="16"/>
      <c r="QV598" s="16"/>
      <c r="QW598" s="16"/>
      <c r="QX598" s="16"/>
      <c r="RK598" s="16"/>
      <c r="RL598" s="16"/>
      <c r="RM598" s="16"/>
      <c r="RN598" s="16"/>
      <c r="RW598" s="14"/>
      <c r="RX598" s="14"/>
      <c r="RY598" s="14"/>
      <c r="RZ598" s="14"/>
      <c r="SA598" s="16"/>
      <c r="SB598" s="16"/>
      <c r="SC598" s="16"/>
      <c r="SD598" s="16"/>
    </row>
    <row r="599" spans="1:498" hidden="1" x14ac:dyDescent="0.35">
      <c r="A599" s="2">
        <v>36312</v>
      </c>
      <c r="B599">
        <v>52.907589999999999</v>
      </c>
      <c r="C599">
        <v>1.7025728131403475E-2</v>
      </c>
      <c r="D599">
        <f t="shared" si="35"/>
        <v>0.90079024342776115</v>
      </c>
      <c r="E599">
        <v>21.27</v>
      </c>
      <c r="F599">
        <v>15.34</v>
      </c>
      <c r="G599">
        <v>18909979</v>
      </c>
      <c r="H599">
        <v>58051600</v>
      </c>
      <c r="I599">
        <v>108.112275</v>
      </c>
      <c r="J599">
        <v>17.241624999999999</v>
      </c>
      <c r="K599">
        <v>51.645600000000002</v>
      </c>
      <c r="L599">
        <v>8.7175766955725226E-3</v>
      </c>
      <c r="M599">
        <f t="shared" si="36"/>
        <v>0.45022447898886031</v>
      </c>
      <c r="N599">
        <v>125.91</v>
      </c>
      <c r="O599">
        <v>13.85</v>
      </c>
      <c r="P599">
        <v>7993895</v>
      </c>
      <c r="Q599">
        <v>6446508.333333333</v>
      </c>
      <c r="R599">
        <v>32.733641666666664</v>
      </c>
      <c r="S599">
        <v>4.9766666666666666</v>
      </c>
      <c r="T599">
        <v>69.413349999999994</v>
      </c>
      <c r="U599">
        <v>1.0293568589998288E-2</v>
      </c>
      <c r="V599">
        <f t="shared" si="37"/>
        <v>0.71451107928655755</v>
      </c>
      <c r="W599">
        <v>89.72</v>
      </c>
      <c r="X599">
        <v>15.53</v>
      </c>
      <c r="Y599">
        <v>10226681</v>
      </c>
      <c r="Z599">
        <v>12800095</v>
      </c>
      <c r="AA599">
        <v>60.845083333333328</v>
      </c>
      <c r="AB599">
        <v>6.9475000000000007</v>
      </c>
      <c r="AC599">
        <v>48.887830000000001</v>
      </c>
      <c r="AD599">
        <v>2.9183113262543345E-2</v>
      </c>
      <c r="AE599">
        <f t="shared" si="38"/>
        <v>1.4266990800499644</v>
      </c>
      <c r="AF599">
        <v>58.28</v>
      </c>
      <c r="AG599">
        <v>9.4600000000000009</v>
      </c>
      <c r="AH599">
        <v>30599458</v>
      </c>
      <c r="AI599">
        <v>73511280</v>
      </c>
      <c r="AJ599">
        <v>295.90908333333334</v>
      </c>
      <c r="AK599">
        <v>48.147799999999997</v>
      </c>
      <c r="AL599">
        <v>24.662179999999999</v>
      </c>
      <c r="AM599">
        <v>5.4572983055596533E-3</v>
      </c>
      <c r="AN599">
        <f t="shared" si="39"/>
        <v>0.13458887312540715</v>
      </c>
      <c r="AO599">
        <v>130.97999999999999</v>
      </c>
      <c r="AP599">
        <v>4.6900000000000004</v>
      </c>
      <c r="AQ599">
        <v>15319309</v>
      </c>
      <c r="AR599">
        <v>8175590.833333333</v>
      </c>
      <c r="AS599">
        <v>24.426266666666667</v>
      </c>
      <c r="AT599">
        <v>3.1986666666666665</v>
      </c>
      <c r="AU599">
        <v>10.49738</v>
      </c>
      <c r="AV599">
        <v>8.4280145761192454E-3</v>
      </c>
      <c r="AW599">
        <f t="shared" si="59"/>
        <v>8.8472071651062648E-2</v>
      </c>
      <c r="AX599">
        <v>304.33999999999997</v>
      </c>
      <c r="AY599">
        <v>24.22</v>
      </c>
      <c r="AZ599">
        <v>38454863</v>
      </c>
      <c r="BA599">
        <v>20047889.166666668</v>
      </c>
      <c r="BB599">
        <v>26.906211666666668</v>
      </c>
      <c r="BC599">
        <v>3.9812266666666667</v>
      </c>
      <c r="BD599">
        <v>26.738199999999999</v>
      </c>
      <c r="BE599">
        <v>1.1657222975238455E-3</v>
      </c>
      <c r="BF599">
        <f t="shared" si="31"/>
        <v>3.1169315935652087E-2</v>
      </c>
      <c r="BG599">
        <v>326.86</v>
      </c>
      <c r="BH599">
        <v>24.46</v>
      </c>
      <c r="BI599">
        <v>3862104</v>
      </c>
      <c r="BJ599">
        <v>1128406.8333333333</v>
      </c>
      <c r="BK599">
        <v>3.4232499999999999</v>
      </c>
      <c r="BM599">
        <v>49.325699999999998</v>
      </c>
      <c r="BN599">
        <v>5.9615327238001503E-3</v>
      </c>
      <c r="BO599">
        <f t="shared" ref="BO599:BO662" si="66">BM599*BN599</f>
        <v>0.29405677467434904</v>
      </c>
      <c r="BP599">
        <v>97.34</v>
      </c>
      <c r="BQ599">
        <v>15.49</v>
      </c>
      <c r="BR599">
        <v>10251383</v>
      </c>
      <c r="BS599">
        <v>10708331.666666666</v>
      </c>
      <c r="BU599">
        <v>5.3475000000000001</v>
      </c>
      <c r="BV599">
        <v>23.62781</v>
      </c>
      <c r="BW599">
        <v>6.0930076448706162E-3</v>
      </c>
      <c r="BX599">
        <f t="shared" si="60"/>
        <v>0.1439644269615504</v>
      </c>
      <c r="BY599">
        <v>98.35</v>
      </c>
      <c r="BZ599">
        <v>13.95</v>
      </c>
      <c r="CA599">
        <v>5321814</v>
      </c>
      <c r="CB599">
        <v>6120318</v>
      </c>
      <c r="CC599">
        <v>37.41558083333333</v>
      </c>
      <c r="CD599">
        <v>3.2266666666666666</v>
      </c>
      <c r="CE599">
        <v>13.15724</v>
      </c>
      <c r="CF599">
        <v>5.4569381701639224E-4</v>
      </c>
      <c r="CG599">
        <f t="shared" si="62"/>
        <v>7.1798245170007569E-3</v>
      </c>
      <c r="CH599">
        <v>49.81</v>
      </c>
      <c r="CI599">
        <v>17.579999999999998</v>
      </c>
      <c r="CJ599">
        <v>1403579</v>
      </c>
      <c r="CK599">
        <v>1549050.1666666667</v>
      </c>
      <c r="CL599">
        <v>4.4781544999999996</v>
      </c>
      <c r="CM599">
        <v>0.68916666666666659</v>
      </c>
      <c r="CN599">
        <v>86.150310000000005</v>
      </c>
      <c r="CO599">
        <v>4.7257499434992063E-3</v>
      </c>
      <c r="CP599" s="10">
        <f t="shared" si="40"/>
        <v>0.40712482261493915</v>
      </c>
      <c r="CQ599">
        <v>53.37</v>
      </c>
      <c r="CR599">
        <v>15.68</v>
      </c>
      <c r="CS599">
        <v>5165515</v>
      </c>
      <c r="CT599">
        <v>8173794.166666667</v>
      </c>
      <c r="CU599">
        <v>29.762433333333334</v>
      </c>
      <c r="CV599">
        <v>5.7850000000000001</v>
      </c>
      <c r="CW599">
        <v>76.57938</v>
      </c>
      <c r="CX599">
        <v>5.6371684306406822E-2</v>
      </c>
      <c r="CY599">
        <f t="shared" si="41"/>
        <v>4.3169086337403648</v>
      </c>
      <c r="CZ599">
        <v>63.88</v>
      </c>
      <c r="DA599">
        <v>16.36</v>
      </c>
      <c r="DB599">
        <v>59084208</v>
      </c>
      <c r="DC599">
        <v>41462146.666666664</v>
      </c>
      <c r="DD599">
        <v>256.50133333333332</v>
      </c>
      <c r="DE599">
        <v>43.294999999999995</v>
      </c>
      <c r="DF599">
        <v>68.606849999999994</v>
      </c>
      <c r="DG599">
        <v>8.3010400266413806E-2</v>
      </c>
      <c r="DH599">
        <f t="shared" si="42"/>
        <v>5.6950820795178112</v>
      </c>
      <c r="DI599">
        <v>74.02</v>
      </c>
      <c r="DJ599">
        <v>15.44</v>
      </c>
      <c r="DK599">
        <v>81678279</v>
      </c>
      <c r="DL599">
        <v>85033075</v>
      </c>
      <c r="DM599">
        <v>330.29666666666668</v>
      </c>
      <c r="DN599">
        <v>45.772500000000001</v>
      </c>
      <c r="DO599">
        <v>570.17150000000004</v>
      </c>
      <c r="DP599">
        <v>7.3329791814000667E-3</v>
      </c>
      <c r="DQ599">
        <f t="shared" si="43"/>
        <v>4.1810557393276486</v>
      </c>
      <c r="DR599">
        <v>22.6</v>
      </c>
      <c r="DS599">
        <v>22.11</v>
      </c>
      <c r="DT599">
        <v>10727952</v>
      </c>
      <c r="DU599">
        <v>9737866.666666666</v>
      </c>
      <c r="DV599">
        <v>29.558735833333333</v>
      </c>
      <c r="DW599">
        <v>4.0741666666666667</v>
      </c>
      <c r="DX599">
        <v>30.654170000000001</v>
      </c>
      <c r="DY599">
        <v>4.5916014137457519E-3</v>
      </c>
      <c r="DZ599">
        <f t="shared" si="61"/>
        <v>0.14075173030920263</v>
      </c>
      <c r="EA599">
        <v>109.5</v>
      </c>
      <c r="EB599">
        <v>19.75</v>
      </c>
      <c r="EC599">
        <v>10219797</v>
      </c>
      <c r="ED599">
        <v>6170036.666666667</v>
      </c>
      <c r="EE599">
        <v>24.111480833333331</v>
      </c>
      <c r="EF599">
        <v>3.1524999999999999</v>
      </c>
      <c r="EG599">
        <v>99.486949999999993</v>
      </c>
      <c r="EH599">
        <v>2.6927032491201684E-4</v>
      </c>
      <c r="EI599">
        <f t="shared" si="32"/>
        <v>2.6788883351005571E-2</v>
      </c>
      <c r="EJ599">
        <v>88.02</v>
      </c>
      <c r="EK599">
        <v>6.85</v>
      </c>
      <c r="EL599">
        <v>277450</v>
      </c>
      <c r="EM599">
        <v>336015.76666666666</v>
      </c>
      <c r="EN599">
        <v>2.6083623333333334</v>
      </c>
      <c r="EO599">
        <v>0.59866566666666665</v>
      </c>
      <c r="EP599">
        <v>79.452579999999998</v>
      </c>
      <c r="EQ599">
        <v>4.0783839603025481E-3</v>
      </c>
      <c r="ER599">
        <f t="shared" si="44"/>
        <v>0.32403812787665504</v>
      </c>
      <c r="ES599">
        <v>67.69</v>
      </c>
      <c r="ET599">
        <v>12.45</v>
      </c>
      <c r="EU599">
        <v>3752937</v>
      </c>
      <c r="EV599">
        <v>6187795.333333333</v>
      </c>
      <c r="EW599">
        <v>13.794764166666667</v>
      </c>
      <c r="EX599">
        <v>1.8099999999999998</v>
      </c>
      <c r="EY599">
        <v>28.083269999999999</v>
      </c>
      <c r="EZ599">
        <v>4.2692776779381259E-3</v>
      </c>
      <c r="FA599">
        <f t="shared" si="33"/>
        <v>0.11989527773450943</v>
      </c>
      <c r="FB599">
        <v>0.01</v>
      </c>
      <c r="FC599">
        <v>24.25</v>
      </c>
      <c r="FD599">
        <v>5946079</v>
      </c>
      <c r="FE599">
        <v>5332907.666666667</v>
      </c>
      <c r="FF599">
        <v>20.105975000000001</v>
      </c>
      <c r="FG599">
        <v>3.2689583333333334</v>
      </c>
      <c r="FH599">
        <v>126.0937</v>
      </c>
      <c r="FI599">
        <v>5.7178024383728793E-2</v>
      </c>
      <c r="FJ599">
        <f t="shared" si="45"/>
        <v>7.2097886532345834</v>
      </c>
      <c r="FK599">
        <v>61.33</v>
      </c>
      <c r="FL599">
        <v>19.309999999999999</v>
      </c>
      <c r="FM599">
        <v>57240797</v>
      </c>
      <c r="FN599">
        <v>44563808.333333336</v>
      </c>
      <c r="FO599">
        <v>172.61521666666667</v>
      </c>
      <c r="FP599">
        <v>21.604166666666668</v>
      </c>
      <c r="FQ599">
        <v>88.826840000000004</v>
      </c>
      <c r="FR599">
        <v>0.108525341884219</v>
      </c>
      <c r="FS599">
        <f t="shared" si="46"/>
        <v>9.6399631794948206</v>
      </c>
      <c r="FT599">
        <v>269.83999999999997</v>
      </c>
      <c r="FU599">
        <v>18.93</v>
      </c>
      <c r="FV599">
        <v>126801566</v>
      </c>
      <c r="FW599">
        <v>108125625</v>
      </c>
      <c r="FX599">
        <v>512.00091666666674</v>
      </c>
      <c r="FY599">
        <v>89.9285</v>
      </c>
      <c r="GC599">
        <v>53.88</v>
      </c>
      <c r="GD599">
        <v>17.93</v>
      </c>
      <c r="GE599">
        <v>2390825</v>
      </c>
      <c r="GF599">
        <v>563341.25</v>
      </c>
      <c r="GG599">
        <v>3.2161896666666667</v>
      </c>
      <c r="GH599">
        <v>0.34250000000000003</v>
      </c>
      <c r="GK599" s="10"/>
      <c r="GL599">
        <v>71.91</v>
      </c>
      <c r="GM599">
        <v>18.62</v>
      </c>
      <c r="GN599">
        <v>3522905</v>
      </c>
      <c r="GO599">
        <v>2217120.6666666665</v>
      </c>
      <c r="GP599">
        <v>7.3478808333333339</v>
      </c>
      <c r="GQ599">
        <v>1.0900000000000001</v>
      </c>
      <c r="GR599">
        <v>128.23570000000001</v>
      </c>
      <c r="GS599">
        <v>9.8069530899970426E-4</v>
      </c>
      <c r="GT599">
        <f t="shared" si="64"/>
        <v>0.12576014943629338</v>
      </c>
      <c r="GU599">
        <v>77.709999999999994</v>
      </c>
      <c r="GV599">
        <v>15.47</v>
      </c>
      <c r="GW599">
        <v>429909</v>
      </c>
      <c r="GX599">
        <v>778437.16666666663</v>
      </c>
      <c r="GY599">
        <v>2.9049708333333335</v>
      </c>
      <c r="GZ599">
        <v>0.03</v>
      </c>
      <c r="HA599">
        <v>12.549989999999999</v>
      </c>
      <c r="HB599">
        <v>4.3776310569937631E-2</v>
      </c>
      <c r="HC599">
        <f t="shared" si="47"/>
        <v>0.54939225988961149</v>
      </c>
      <c r="HD599">
        <v>138.66999999999999</v>
      </c>
      <c r="HE599">
        <v>25.23</v>
      </c>
      <c r="HF599">
        <v>97115711</v>
      </c>
      <c r="HG599">
        <v>57244758.333333336</v>
      </c>
      <c r="HH599">
        <v>133.08875</v>
      </c>
      <c r="HI599">
        <v>15.831548333333332</v>
      </c>
      <c r="HJ599">
        <v>109.4211</v>
      </c>
      <c r="HK599">
        <v>1.754491010884629E-2</v>
      </c>
      <c r="HL599">
        <f t="shared" si="48"/>
        <v>1.9197833635110808</v>
      </c>
      <c r="HM599">
        <v>91.91</v>
      </c>
      <c r="HN599">
        <v>14.97</v>
      </c>
      <c r="HO599">
        <v>15940182</v>
      </c>
      <c r="HP599">
        <v>18858158.333333332</v>
      </c>
      <c r="HQ599">
        <v>82.814738333333338</v>
      </c>
      <c r="HR599">
        <v>7.0966666666666667</v>
      </c>
      <c r="HS599">
        <v>66.285259999999994</v>
      </c>
      <c r="HT599">
        <v>1.754491010884629E-2</v>
      </c>
      <c r="HU599">
        <f t="shared" si="49"/>
        <v>1.1629689282415046</v>
      </c>
      <c r="HV599">
        <v>145.49</v>
      </c>
      <c r="HW599">
        <v>6.41</v>
      </c>
      <c r="HX599">
        <v>3835561</v>
      </c>
      <c r="HY599">
        <v>6649370.833333333</v>
      </c>
      <c r="HZ599">
        <v>18.3277325</v>
      </c>
      <c r="IA599">
        <v>7.0966666666666667</v>
      </c>
      <c r="IB599">
        <v>22.613160000000001</v>
      </c>
      <c r="IC599">
        <v>6.0471494840746536E-3</v>
      </c>
      <c r="ID599">
        <f t="shared" si="50"/>
        <v>0.1367451588272976</v>
      </c>
      <c r="IE599">
        <v>115.16</v>
      </c>
      <c r="IF599">
        <v>9.75</v>
      </c>
      <c r="IG599">
        <v>4461788</v>
      </c>
      <c r="IH599">
        <v>5961914.166666667</v>
      </c>
      <c r="II599">
        <v>43.800683333333332</v>
      </c>
      <c r="IJ599">
        <v>10.190833333333334</v>
      </c>
      <c r="IK599">
        <v>31.645299999999999</v>
      </c>
      <c r="IL599">
        <v>1.4328692371452333E-2</v>
      </c>
      <c r="IM599">
        <f t="shared" si="63"/>
        <v>0.4534357687023205</v>
      </c>
      <c r="IN599">
        <v>104.52</v>
      </c>
      <c r="IO599">
        <v>17.3</v>
      </c>
      <c r="IP599">
        <v>38287717</v>
      </c>
      <c r="IQ599">
        <v>35119031.666666664</v>
      </c>
      <c r="IR599">
        <v>90.226816666666664</v>
      </c>
      <c r="IS599">
        <v>11.665833333333333</v>
      </c>
      <c r="IT599">
        <v>90.304360000000003</v>
      </c>
      <c r="IU599">
        <v>7.2896084480743514E-3</v>
      </c>
      <c r="IV599">
        <f t="shared" si="51"/>
        <v>0.65828342555394759</v>
      </c>
      <c r="IW599">
        <v>7.84</v>
      </c>
      <c r="IX599">
        <v>20.49</v>
      </c>
      <c r="IY599">
        <v>10214877</v>
      </c>
      <c r="IZ599">
        <v>7469724.166666667</v>
      </c>
      <c r="JA599">
        <v>23.756304166666666</v>
      </c>
      <c r="JB599">
        <v>3.561666666666667</v>
      </c>
      <c r="JC599">
        <v>33.439239999999998</v>
      </c>
      <c r="JD599">
        <v>2.019982125207776E-3</v>
      </c>
      <c r="JE599">
        <f t="shared" si="65"/>
        <v>6.7546667080532863E-2</v>
      </c>
      <c r="JF599">
        <v>150.16</v>
      </c>
      <c r="JG599">
        <v>16.77</v>
      </c>
      <c r="JH599">
        <v>5378105</v>
      </c>
      <c r="JI599">
        <v>4484504.166666667</v>
      </c>
      <c r="JJ599">
        <v>17.607779166666667</v>
      </c>
      <c r="JK599">
        <v>2.3424999999999998</v>
      </c>
      <c r="JL599">
        <v>51.834180000000003</v>
      </c>
      <c r="JM599">
        <v>1.2202695736602343E-3</v>
      </c>
      <c r="JN599">
        <f t="shared" si="34"/>
        <v>6.3251672729627853E-2</v>
      </c>
      <c r="JO599">
        <v>145.44</v>
      </c>
      <c r="JP599">
        <v>16.72</v>
      </c>
      <c r="JQ599">
        <v>1981198</v>
      </c>
      <c r="JR599">
        <v>1633340.1666666667</v>
      </c>
      <c r="JS599">
        <v>6.5914338333333333</v>
      </c>
      <c r="JT599">
        <v>1.105</v>
      </c>
      <c r="JU599">
        <v>41.835819999999998</v>
      </c>
      <c r="JV599">
        <v>2.3959085350457886E-2</v>
      </c>
      <c r="JW599">
        <f t="shared" si="52"/>
        <v>1.002347982086393</v>
      </c>
      <c r="JX599">
        <v>183.31</v>
      </c>
      <c r="JY599">
        <v>21.39</v>
      </c>
      <c r="JZ599">
        <v>46500382</v>
      </c>
      <c r="KA599">
        <v>37029431.666666664</v>
      </c>
      <c r="KB599">
        <v>176.83530833333336</v>
      </c>
      <c r="KC599">
        <v>21.846013333333332</v>
      </c>
      <c r="KD599">
        <v>83.800479999999993</v>
      </c>
      <c r="KE599">
        <v>3.2429585392047489E-2</v>
      </c>
      <c r="KF599">
        <f t="shared" si="53"/>
        <v>2.7176148220545677</v>
      </c>
      <c r="KG599">
        <v>18.7</v>
      </c>
      <c r="KH599">
        <v>19.77</v>
      </c>
      <c r="KI599">
        <v>40812855</v>
      </c>
      <c r="KJ599">
        <v>29791475</v>
      </c>
      <c r="KK599">
        <v>120.13945833333334</v>
      </c>
      <c r="KL599">
        <v>17.135833333333334</v>
      </c>
      <c r="KM599">
        <v>44.00309</v>
      </c>
      <c r="KN599">
        <v>8.3277532536378401E-3</v>
      </c>
      <c r="KO599">
        <f t="shared" si="54"/>
        <v>0.36644687591761871</v>
      </c>
      <c r="KP599">
        <v>82.32</v>
      </c>
      <c r="KQ599">
        <v>12.84</v>
      </c>
      <c r="KR599">
        <v>8857691</v>
      </c>
      <c r="KS599">
        <v>6141724.166666667</v>
      </c>
      <c r="KT599">
        <v>57.502630000000003</v>
      </c>
      <c r="KU599">
        <v>12.903333333333334</v>
      </c>
      <c r="KV599">
        <v>75.463049999999996</v>
      </c>
      <c r="KW599">
        <v>9.9014191647768205E-3</v>
      </c>
      <c r="KX599">
        <f t="shared" si="55"/>
        <v>0.74719128950251135</v>
      </c>
      <c r="KY599">
        <v>160.69</v>
      </c>
      <c r="KZ599">
        <v>11.69</v>
      </c>
      <c r="LA599">
        <v>7144118</v>
      </c>
      <c r="LB599">
        <v>4386574.166666667</v>
      </c>
      <c r="LC599">
        <v>31.118825000000001</v>
      </c>
      <c r="LD599">
        <v>5.7181100000000002</v>
      </c>
      <c r="LE599">
        <v>6.4057649999999997</v>
      </c>
      <c r="LF599">
        <v>2.2093926499542383E-2</v>
      </c>
      <c r="LG599">
        <f t="shared" si="56"/>
        <v>0.14152850108334111</v>
      </c>
      <c r="LH599">
        <v>41.26</v>
      </c>
      <c r="LI599">
        <v>19.579999999999998</v>
      </c>
      <c r="LJ599">
        <v>64591916</v>
      </c>
      <c r="LK599">
        <v>23891528.333333332</v>
      </c>
      <c r="LL599">
        <v>67.409866666666673</v>
      </c>
      <c r="LM599">
        <v>9.7033333333333331</v>
      </c>
      <c r="LN599">
        <v>97.437860000000001</v>
      </c>
      <c r="LO599">
        <v>5.281051925706258E-2</v>
      </c>
      <c r="LP599">
        <f t="shared" si="57"/>
        <v>5.1457439818969677</v>
      </c>
      <c r="LQ599">
        <v>97.35</v>
      </c>
      <c r="LR599">
        <v>12.61</v>
      </c>
      <c r="LS599">
        <v>58838660</v>
      </c>
      <c r="LT599">
        <v>59343633.333333336</v>
      </c>
      <c r="LU599">
        <v>219.93493333333333</v>
      </c>
      <c r="LV599">
        <v>30.679166666666664</v>
      </c>
      <c r="LW599">
        <v>62.342709999999997</v>
      </c>
      <c r="LX599">
        <v>0.32923964823015539</v>
      </c>
      <c r="LY599" s="10">
        <f t="shared" si="58"/>
        <v>20.525691910114588</v>
      </c>
      <c r="LZ599">
        <v>79.95</v>
      </c>
      <c r="MA599">
        <v>18.399999999999999</v>
      </c>
      <c r="MB599">
        <v>278785482</v>
      </c>
      <c r="MC599">
        <v>574042966.66666663</v>
      </c>
      <c r="MD599">
        <v>2163.7563333333333</v>
      </c>
      <c r="ME599">
        <v>328.00814166666663</v>
      </c>
      <c r="MF599" s="13"/>
      <c r="MG599" s="13"/>
      <c r="MH599" s="13"/>
      <c r="MI599" s="12"/>
      <c r="MJ599" s="12"/>
      <c r="MK599" s="12"/>
      <c r="MM599" s="14"/>
      <c r="MN599" s="14"/>
      <c r="MO599" s="14"/>
      <c r="MP599" s="14"/>
      <c r="MQ599" s="16"/>
      <c r="MR599" s="16"/>
      <c r="MS599" s="16"/>
      <c r="MT599" s="16"/>
      <c r="NC599" s="14"/>
      <c r="ND599" s="14"/>
      <c r="NE599" s="14"/>
      <c r="NF599" s="14"/>
      <c r="NG599" s="16"/>
      <c r="NH599" s="16"/>
      <c r="NI599" s="16"/>
      <c r="NJ599" s="16"/>
      <c r="NK599" s="13"/>
      <c r="NL599" s="13"/>
      <c r="NM599" s="13"/>
      <c r="NN599" s="13"/>
      <c r="NO599" s="12"/>
      <c r="NP599" s="12"/>
      <c r="NQ599" s="12"/>
      <c r="NR599" s="12"/>
      <c r="NW599" s="16"/>
      <c r="NX599" s="16"/>
      <c r="NY599" s="16"/>
      <c r="NZ599" s="16"/>
      <c r="PN599"/>
      <c r="QU599" s="16"/>
      <c r="QV599" s="16"/>
      <c r="QW599" s="16"/>
      <c r="QX599" s="16"/>
      <c r="RK599" s="16"/>
      <c r="RL599" s="16"/>
      <c r="RM599" s="16"/>
      <c r="RN599" s="16"/>
      <c r="RW599" s="14"/>
      <c r="RX599" s="14"/>
      <c r="RY599" s="14"/>
      <c r="RZ599" s="14"/>
      <c r="SA599" s="16"/>
      <c r="SB599" s="16"/>
      <c r="SC599" s="16"/>
      <c r="SD599" s="16"/>
    </row>
    <row r="600" spans="1:498" hidden="1" x14ac:dyDescent="0.35">
      <c r="A600" s="2">
        <v>36342</v>
      </c>
      <c r="B600">
        <v>54.54804</v>
      </c>
      <c r="C600">
        <v>1.7025728131403475E-2</v>
      </c>
      <c r="D600">
        <f t="shared" si="35"/>
        <v>0.92872009914092202</v>
      </c>
      <c r="E600">
        <v>18.88</v>
      </c>
      <c r="F600">
        <v>14.84</v>
      </c>
      <c r="G600">
        <v>18909979</v>
      </c>
      <c r="H600">
        <v>58051600</v>
      </c>
      <c r="I600">
        <v>108.112275</v>
      </c>
      <c r="J600">
        <v>17.241624999999999</v>
      </c>
      <c r="K600">
        <v>54.021079999999998</v>
      </c>
      <c r="L600">
        <v>8.7175766955725226E-3</v>
      </c>
      <c r="M600">
        <f t="shared" si="36"/>
        <v>0.47093290807765886</v>
      </c>
      <c r="N600">
        <v>154.85</v>
      </c>
      <c r="O600">
        <v>16.77</v>
      </c>
      <c r="P600">
        <v>7993895</v>
      </c>
      <c r="Q600">
        <v>6446508.333333333</v>
      </c>
      <c r="R600">
        <v>32.733641666666664</v>
      </c>
      <c r="S600">
        <v>4.9766666666666666</v>
      </c>
      <c r="T600">
        <v>67.002790000000005</v>
      </c>
      <c r="U600">
        <v>1.0293568589998288E-2</v>
      </c>
      <c r="V600">
        <f t="shared" si="37"/>
        <v>0.68969781458625146</v>
      </c>
      <c r="W600">
        <v>50.22</v>
      </c>
      <c r="X600">
        <v>19.53</v>
      </c>
      <c r="Y600">
        <v>10226681</v>
      </c>
      <c r="Z600">
        <v>12800095</v>
      </c>
      <c r="AA600">
        <v>60.845083333333328</v>
      </c>
      <c r="AB600">
        <v>6.9475000000000007</v>
      </c>
      <c r="AC600">
        <v>49.382710000000003</v>
      </c>
      <c r="AD600">
        <v>2.9183113262543345E-2</v>
      </c>
      <c r="AE600">
        <f t="shared" si="38"/>
        <v>1.441141219141332</v>
      </c>
      <c r="AF600">
        <v>69.03</v>
      </c>
      <c r="AG600">
        <v>12.43</v>
      </c>
      <c r="AH600">
        <v>30599458</v>
      </c>
      <c r="AI600">
        <v>73511280</v>
      </c>
      <c r="AJ600">
        <v>295.90908333333334</v>
      </c>
      <c r="AK600">
        <v>48.147799999999997</v>
      </c>
      <c r="AL600">
        <v>25.849430000000002</v>
      </c>
      <c r="AM600">
        <v>5.4572983055596533E-3</v>
      </c>
      <c r="AN600">
        <f t="shared" si="39"/>
        <v>0.14106805053868288</v>
      </c>
      <c r="AO600">
        <v>86.63</v>
      </c>
      <c r="AP600">
        <v>4.49</v>
      </c>
      <c r="AQ600">
        <v>15319309</v>
      </c>
      <c r="AR600">
        <v>8175590.833333333</v>
      </c>
      <c r="AS600">
        <v>24.426266666666667</v>
      </c>
      <c r="AT600">
        <v>3.1986666666666665</v>
      </c>
      <c r="AU600">
        <v>9.8717360000000003</v>
      </c>
      <c r="AV600">
        <v>8.4280145761192454E-3</v>
      </c>
      <c r="AW600">
        <f t="shared" si="59"/>
        <v>8.3199134899601096E-2</v>
      </c>
      <c r="AX600">
        <v>236.55</v>
      </c>
      <c r="AY600">
        <v>23.93</v>
      </c>
      <c r="AZ600">
        <v>38454863</v>
      </c>
      <c r="BA600">
        <v>20047889.166666668</v>
      </c>
      <c r="BB600">
        <v>26.906211666666668</v>
      </c>
      <c r="BC600">
        <v>3.9812266666666667</v>
      </c>
      <c r="BD600">
        <v>27.507960000000001</v>
      </c>
      <c r="BE600">
        <v>1.1657222975238455E-3</v>
      </c>
      <c r="BF600">
        <f t="shared" si="31"/>
        <v>3.2066642331394044E-2</v>
      </c>
      <c r="BG600">
        <v>229.81</v>
      </c>
      <c r="BH600">
        <v>24.53</v>
      </c>
      <c r="BI600">
        <v>3862104</v>
      </c>
      <c r="BJ600">
        <v>1128406.8333333333</v>
      </c>
      <c r="BK600">
        <v>3.4232499999999999</v>
      </c>
      <c r="BM600">
        <v>49.325699999999998</v>
      </c>
      <c r="BN600">
        <v>5.9615327238001503E-3</v>
      </c>
      <c r="BO600">
        <f t="shared" si="66"/>
        <v>0.29405677467434904</v>
      </c>
      <c r="BP600">
        <v>97.41</v>
      </c>
      <c r="BQ600">
        <v>18.670000000000002</v>
      </c>
      <c r="BR600">
        <v>10251383</v>
      </c>
      <c r="BS600">
        <v>10708331.666666666</v>
      </c>
      <c r="BU600">
        <v>5.3475000000000001</v>
      </c>
      <c r="BV600">
        <v>24.77018</v>
      </c>
      <c r="BW600">
        <v>6.0930076448706162E-3</v>
      </c>
      <c r="BX600">
        <f t="shared" si="60"/>
        <v>0.15092489610482124</v>
      </c>
      <c r="BY600">
        <v>53.1</v>
      </c>
      <c r="BZ600">
        <v>17.54</v>
      </c>
      <c r="CA600">
        <v>5321814</v>
      </c>
      <c r="CB600">
        <v>6120318</v>
      </c>
      <c r="CC600">
        <v>37.41558083333333</v>
      </c>
      <c r="CD600">
        <v>3.2266666666666666</v>
      </c>
      <c r="CE600">
        <v>13.424989999999999</v>
      </c>
      <c r="CF600">
        <v>5.4569381701639224E-4</v>
      </c>
      <c r="CG600">
        <f t="shared" si="62"/>
        <v>7.3259340365068957E-3</v>
      </c>
      <c r="CH600">
        <v>39.76</v>
      </c>
      <c r="CI600">
        <v>18.89</v>
      </c>
      <c r="CJ600">
        <v>1403579</v>
      </c>
      <c r="CK600">
        <v>1549050.1666666667</v>
      </c>
      <c r="CL600">
        <v>4.4781544999999996</v>
      </c>
      <c r="CM600">
        <v>0.68916666666666659</v>
      </c>
      <c r="CN600">
        <v>93.866489999999999</v>
      </c>
      <c r="CO600">
        <v>4.7257499434992063E-3</v>
      </c>
      <c r="CP600" s="10">
        <f t="shared" si="40"/>
        <v>0.4435895598139688</v>
      </c>
      <c r="CQ600">
        <v>78.349999999999994</v>
      </c>
      <c r="CR600">
        <v>16.07</v>
      </c>
      <c r="CS600">
        <v>5165515</v>
      </c>
      <c r="CT600">
        <v>8173794.166666667</v>
      </c>
      <c r="CU600">
        <v>29.762433333333334</v>
      </c>
      <c r="CV600">
        <v>5.7850000000000001</v>
      </c>
      <c r="CW600">
        <v>78.544719999999998</v>
      </c>
      <c r="CX600">
        <v>5.6371684306406822E-2</v>
      </c>
      <c r="CY600">
        <f t="shared" si="41"/>
        <v>4.4276981597751179</v>
      </c>
      <c r="CZ600">
        <v>56.85</v>
      </c>
      <c r="DA600">
        <v>20.190000000000001</v>
      </c>
      <c r="DB600">
        <v>59084208</v>
      </c>
      <c r="DC600">
        <v>41462146.666666664</v>
      </c>
      <c r="DD600">
        <v>256.50133333333332</v>
      </c>
      <c r="DE600">
        <v>43.294999999999995</v>
      </c>
      <c r="DF600">
        <v>71.278859999999995</v>
      </c>
      <c r="DG600">
        <v>8.3010400266413806E-2</v>
      </c>
      <c r="DH600">
        <f t="shared" si="42"/>
        <v>5.9168866991336717</v>
      </c>
      <c r="DI600">
        <v>69.56</v>
      </c>
      <c r="DJ600">
        <v>19.149999999999999</v>
      </c>
      <c r="DK600">
        <v>81678279</v>
      </c>
      <c r="DL600">
        <v>85033075</v>
      </c>
      <c r="DM600">
        <v>330.29666666666668</v>
      </c>
      <c r="DN600">
        <v>45.772500000000001</v>
      </c>
      <c r="DO600">
        <v>616.64</v>
      </c>
      <c r="DP600">
        <v>7.3329791814000667E-3</v>
      </c>
      <c r="DQ600">
        <f t="shared" si="43"/>
        <v>4.5218082824185366</v>
      </c>
      <c r="DR600">
        <v>18.8</v>
      </c>
      <c r="DS600">
        <v>24.32</v>
      </c>
      <c r="DT600">
        <v>10727952</v>
      </c>
      <c r="DU600">
        <v>9737866.666666666</v>
      </c>
      <c r="DV600">
        <v>29.558735833333333</v>
      </c>
      <c r="DW600">
        <v>4.0741666666666667</v>
      </c>
      <c r="DX600">
        <v>34.154780000000002</v>
      </c>
      <c r="DY600">
        <v>4.5916014137457519E-3</v>
      </c>
      <c r="DZ600">
        <f t="shared" si="61"/>
        <v>0.15682513613417515</v>
      </c>
      <c r="EA600">
        <v>116.12</v>
      </c>
      <c r="EB600">
        <v>21.96</v>
      </c>
      <c r="EC600">
        <v>10219797</v>
      </c>
      <c r="ED600">
        <v>6170036.666666667</v>
      </c>
      <c r="EE600">
        <v>24.111480833333331</v>
      </c>
      <c r="EF600">
        <v>3.1524999999999999</v>
      </c>
      <c r="EG600">
        <v>102.95350000000001</v>
      </c>
      <c r="EH600">
        <v>2.6927032491201684E-4</v>
      </c>
      <c r="EI600">
        <f t="shared" si="32"/>
        <v>2.7722322395829328E-2</v>
      </c>
      <c r="EJ600">
        <v>64.3</v>
      </c>
      <c r="EK600">
        <v>8.84</v>
      </c>
      <c r="EL600">
        <v>277450</v>
      </c>
      <c r="EM600">
        <v>336015.76666666666</v>
      </c>
      <c r="EN600">
        <v>2.6083623333333334</v>
      </c>
      <c r="EO600">
        <v>0.59866566666666665</v>
      </c>
      <c r="EP600">
        <v>80.703620000000001</v>
      </c>
      <c r="EQ600">
        <v>4.0783839603025481E-3</v>
      </c>
      <c r="ER600">
        <f t="shared" si="44"/>
        <v>0.32914034934635195</v>
      </c>
      <c r="ES600">
        <v>46.91</v>
      </c>
      <c r="ET600">
        <v>15.97</v>
      </c>
      <c r="EU600">
        <v>3752937</v>
      </c>
      <c r="EV600">
        <v>6187795.333333333</v>
      </c>
      <c r="EW600">
        <v>13.794764166666667</v>
      </c>
      <c r="EX600">
        <v>1.8099999999999998</v>
      </c>
      <c r="EY600">
        <v>29.697500000000002</v>
      </c>
      <c r="EZ600">
        <v>4.2692776779381259E-3</v>
      </c>
      <c r="FA600">
        <f t="shared" si="33"/>
        <v>0.1267868738405675</v>
      </c>
      <c r="FB600">
        <v>0.04</v>
      </c>
      <c r="FC600">
        <v>26.31</v>
      </c>
      <c r="FD600">
        <v>5946079</v>
      </c>
      <c r="FE600">
        <v>5332907.666666667</v>
      </c>
      <c r="FF600">
        <v>20.105975000000001</v>
      </c>
      <c r="FG600">
        <v>3.2689583333333334</v>
      </c>
      <c r="FH600">
        <v>126.4491</v>
      </c>
      <c r="FI600">
        <v>5.7178024383728793E-2</v>
      </c>
      <c r="FJ600">
        <f t="shared" si="45"/>
        <v>7.2301097231005604</v>
      </c>
      <c r="FK600">
        <v>45.7</v>
      </c>
      <c r="FL600">
        <v>22.2</v>
      </c>
      <c r="FM600">
        <v>57240797</v>
      </c>
      <c r="FN600">
        <v>44563808.333333336</v>
      </c>
      <c r="FO600">
        <v>172.61521666666667</v>
      </c>
      <c r="FP600">
        <v>21.604166666666668</v>
      </c>
      <c r="FQ600">
        <v>94.992639999999994</v>
      </c>
      <c r="FR600">
        <v>0.108525341884219</v>
      </c>
      <c r="FS600">
        <f t="shared" si="46"/>
        <v>10.309108732484537</v>
      </c>
      <c r="FT600">
        <v>255.17</v>
      </c>
      <c r="FU600">
        <v>22.29</v>
      </c>
      <c r="FV600">
        <v>126801566</v>
      </c>
      <c r="FW600">
        <v>108125625</v>
      </c>
      <c r="FX600">
        <v>512.00091666666674</v>
      </c>
      <c r="FY600">
        <v>89.9285</v>
      </c>
      <c r="GC600">
        <v>47.05</v>
      </c>
      <c r="GD600">
        <v>19.23</v>
      </c>
      <c r="GE600">
        <v>2390825</v>
      </c>
      <c r="GF600">
        <v>563341.25</v>
      </c>
      <c r="GG600">
        <v>3.2161896666666667</v>
      </c>
      <c r="GH600">
        <v>0.34250000000000003</v>
      </c>
      <c r="GK600" s="10"/>
      <c r="GL600">
        <v>49.08</v>
      </c>
      <c r="GM600">
        <v>19.68</v>
      </c>
      <c r="GN600">
        <v>3522905</v>
      </c>
      <c r="GO600">
        <v>2217120.6666666665</v>
      </c>
      <c r="GP600">
        <v>7.3478808333333339</v>
      </c>
      <c r="GQ600">
        <v>1.0900000000000001</v>
      </c>
      <c r="GR600">
        <v>131.70959999999999</v>
      </c>
      <c r="GS600">
        <v>9.8069530899970426E-4</v>
      </c>
      <c r="GT600">
        <f t="shared" si="64"/>
        <v>0.12916698687022743</v>
      </c>
      <c r="GU600">
        <v>66.010000000000005</v>
      </c>
      <c r="GV600">
        <v>19.54</v>
      </c>
      <c r="GW600">
        <v>429909</v>
      </c>
      <c r="GX600">
        <v>778437.16666666663</v>
      </c>
      <c r="GY600">
        <v>2.9049708333333335</v>
      </c>
      <c r="GZ600">
        <v>0.03</v>
      </c>
      <c r="HA600">
        <v>13.085710000000001</v>
      </c>
      <c r="HB600">
        <v>4.3776310569937631E-2</v>
      </c>
      <c r="HC600">
        <f t="shared" si="47"/>
        <v>0.57284410498813854</v>
      </c>
      <c r="HD600">
        <v>176.56</v>
      </c>
      <c r="HE600">
        <v>24.6</v>
      </c>
      <c r="HF600">
        <v>97115711</v>
      </c>
      <c r="HG600">
        <v>57244758.333333336</v>
      </c>
      <c r="HH600">
        <v>133.08875</v>
      </c>
      <c r="HI600">
        <v>15.831548333333332</v>
      </c>
      <c r="HJ600">
        <v>111.1035</v>
      </c>
      <c r="HK600">
        <v>1.754491010884629E-2</v>
      </c>
      <c r="HL600">
        <f t="shared" si="48"/>
        <v>1.9493009202782037</v>
      </c>
      <c r="HM600">
        <v>43.7</v>
      </c>
      <c r="HN600">
        <v>19.05</v>
      </c>
      <c r="HO600">
        <v>15940182</v>
      </c>
      <c r="HP600">
        <v>18858158.333333332</v>
      </c>
      <c r="HQ600">
        <v>82.814738333333338</v>
      </c>
      <c r="HR600">
        <v>7.0966666666666667</v>
      </c>
      <c r="HS600">
        <v>68.381720000000001</v>
      </c>
      <c r="HT600">
        <v>1.754491010884629E-2</v>
      </c>
      <c r="HU600">
        <f t="shared" si="49"/>
        <v>1.1997511304882966</v>
      </c>
      <c r="HV600">
        <v>157.29</v>
      </c>
      <c r="HW600">
        <v>5.65</v>
      </c>
      <c r="HX600">
        <v>3835561</v>
      </c>
      <c r="HY600">
        <v>6649370.833333333</v>
      </c>
      <c r="HZ600">
        <v>18.3277325</v>
      </c>
      <c r="IA600">
        <v>7.0966666666666667</v>
      </c>
      <c r="IB600">
        <v>23.04036</v>
      </c>
      <c r="IC600">
        <v>6.0471494840746536E-3</v>
      </c>
      <c r="ID600">
        <f t="shared" si="50"/>
        <v>0.13932850108689429</v>
      </c>
      <c r="IE600">
        <v>102.76</v>
      </c>
      <c r="IF600">
        <v>11.78</v>
      </c>
      <c r="IG600">
        <v>4461788</v>
      </c>
      <c r="IH600">
        <v>5961914.166666667</v>
      </c>
      <c r="II600">
        <v>43.800683333333332</v>
      </c>
      <c r="IJ600">
        <v>10.190833333333334</v>
      </c>
      <c r="IK600">
        <v>33.057789999999997</v>
      </c>
      <c r="IL600">
        <v>1.4328692371452333E-2</v>
      </c>
      <c r="IM600">
        <f t="shared" si="63"/>
        <v>0.47367490339007318</v>
      </c>
      <c r="IN600">
        <v>68.040000000000006</v>
      </c>
      <c r="IO600">
        <v>20.32</v>
      </c>
      <c r="IP600">
        <v>38287717</v>
      </c>
      <c r="IQ600">
        <v>35119031.666666664</v>
      </c>
      <c r="IR600">
        <v>90.226816666666664</v>
      </c>
      <c r="IS600">
        <v>11.665833333333333</v>
      </c>
      <c r="IT600">
        <v>89.115399999999994</v>
      </c>
      <c r="IU600">
        <v>7.2896084480743514E-3</v>
      </c>
      <c r="IV600">
        <f t="shared" si="51"/>
        <v>0.64961637269352501</v>
      </c>
      <c r="IW600">
        <v>10.34</v>
      </c>
      <c r="IX600">
        <v>23.06</v>
      </c>
      <c r="IY600">
        <v>10214877</v>
      </c>
      <c r="IZ600">
        <v>7469724.166666667</v>
      </c>
      <c r="JA600">
        <v>23.756304166666666</v>
      </c>
      <c r="JB600">
        <v>3.561666666666667</v>
      </c>
      <c r="JC600">
        <v>31.62734</v>
      </c>
      <c r="JD600">
        <v>2.019982125207776E-3</v>
      </c>
      <c r="JE600">
        <f t="shared" si="65"/>
        <v>6.3886661467868908E-2</v>
      </c>
      <c r="JF600">
        <v>160.07</v>
      </c>
      <c r="JG600">
        <v>19.3</v>
      </c>
      <c r="JH600">
        <v>5378105</v>
      </c>
      <c r="JI600">
        <v>4484504.166666667</v>
      </c>
      <c r="JJ600">
        <v>17.607779166666667</v>
      </c>
      <c r="JK600">
        <v>2.3424999999999998</v>
      </c>
      <c r="JL600">
        <v>54.280540000000002</v>
      </c>
      <c r="JM600">
        <v>1.2202695736602343E-3</v>
      </c>
      <c r="JN600">
        <f t="shared" si="34"/>
        <v>6.6236891403847295E-2</v>
      </c>
      <c r="JO600">
        <v>161.63999999999999</v>
      </c>
      <c r="JP600">
        <v>19.22</v>
      </c>
      <c r="JQ600">
        <v>1981198</v>
      </c>
      <c r="JR600">
        <v>1633340.1666666667</v>
      </c>
      <c r="JS600">
        <v>6.5914338333333333</v>
      </c>
      <c r="JT600">
        <v>1.105</v>
      </c>
      <c r="JU600">
        <v>48.299639999999997</v>
      </c>
      <c r="JV600">
        <v>2.3959085350457886E-2</v>
      </c>
      <c r="JW600">
        <f t="shared" si="52"/>
        <v>1.1572151971563898</v>
      </c>
      <c r="JX600">
        <v>285.19</v>
      </c>
      <c r="JY600">
        <v>23.48</v>
      </c>
      <c r="JZ600">
        <v>46500382</v>
      </c>
      <c r="KA600">
        <v>37029431.666666664</v>
      </c>
      <c r="KB600">
        <v>176.83530833333336</v>
      </c>
      <c r="KC600">
        <v>21.846013333333332</v>
      </c>
      <c r="KD600">
        <v>82.860200000000006</v>
      </c>
      <c r="KE600">
        <v>3.2429585392047489E-2</v>
      </c>
      <c r="KF600">
        <f t="shared" si="53"/>
        <v>2.6871219315021335</v>
      </c>
      <c r="KG600">
        <v>27.74</v>
      </c>
      <c r="KH600">
        <v>23.12</v>
      </c>
      <c r="KI600">
        <v>40812855</v>
      </c>
      <c r="KJ600">
        <v>29791475</v>
      </c>
      <c r="KK600">
        <v>120.13945833333334</v>
      </c>
      <c r="KL600">
        <v>17.135833333333334</v>
      </c>
      <c r="KM600">
        <v>44.400080000000003</v>
      </c>
      <c r="KN600">
        <v>8.3277532536378401E-3</v>
      </c>
      <c r="KO600">
        <f t="shared" si="54"/>
        <v>0.3697529106817804</v>
      </c>
      <c r="KP600">
        <v>68.819999999999993</v>
      </c>
      <c r="KQ600">
        <v>14.93</v>
      </c>
      <c r="KR600">
        <v>8857691</v>
      </c>
      <c r="KS600">
        <v>6141724.166666667</v>
      </c>
      <c r="KT600">
        <v>57.502630000000003</v>
      </c>
      <c r="KU600">
        <v>12.903333333333334</v>
      </c>
      <c r="KV600">
        <v>75.298590000000004</v>
      </c>
      <c r="KW600">
        <v>9.9014191647768205E-3</v>
      </c>
      <c r="KX600">
        <f t="shared" si="55"/>
        <v>0.74556290210667231</v>
      </c>
      <c r="KY600">
        <v>117.55</v>
      </c>
      <c r="KZ600">
        <v>15.2</v>
      </c>
      <c r="LA600">
        <v>7144118</v>
      </c>
      <c r="LB600">
        <v>4386574.166666667</v>
      </c>
      <c r="LC600">
        <v>31.118825000000001</v>
      </c>
      <c r="LD600">
        <v>5.7181100000000002</v>
      </c>
      <c r="LE600">
        <v>6.8234779999999997</v>
      </c>
      <c r="LF600">
        <v>2.2093926499542383E-2</v>
      </c>
      <c r="LG600">
        <f t="shared" si="56"/>
        <v>0.15075742140324444</v>
      </c>
      <c r="LH600">
        <v>21.68</v>
      </c>
      <c r="LI600">
        <v>23.01</v>
      </c>
      <c r="LJ600">
        <v>64591916</v>
      </c>
      <c r="LK600">
        <v>23891528.333333332</v>
      </c>
      <c r="LL600">
        <v>67.409866666666673</v>
      </c>
      <c r="LM600">
        <v>9.7033333333333331</v>
      </c>
      <c r="LN600">
        <v>97.392499999999998</v>
      </c>
      <c r="LO600">
        <v>5.281051925706258E-2</v>
      </c>
      <c r="LP600">
        <f t="shared" si="57"/>
        <v>5.1433484967434673</v>
      </c>
      <c r="LQ600">
        <v>40.85</v>
      </c>
      <c r="LR600">
        <v>15.98</v>
      </c>
      <c r="LS600">
        <v>58838660</v>
      </c>
      <c r="LT600">
        <v>59343633.333333336</v>
      </c>
      <c r="LU600">
        <v>219.93493333333333</v>
      </c>
      <c r="LV600">
        <v>30.679166666666664</v>
      </c>
      <c r="LW600">
        <v>64.254300000000001</v>
      </c>
      <c r="LX600">
        <v>0.32923964823015539</v>
      </c>
      <c r="LY600" s="10">
        <f t="shared" si="58"/>
        <v>21.155063129274875</v>
      </c>
      <c r="LZ600">
        <v>65.5</v>
      </c>
      <c r="MA600">
        <v>21.48</v>
      </c>
      <c r="MB600">
        <v>278785482</v>
      </c>
      <c r="MC600">
        <v>574042966.66666663</v>
      </c>
      <c r="MD600">
        <v>2163.7563333333333</v>
      </c>
      <c r="ME600">
        <v>328.00814166666663</v>
      </c>
      <c r="MF600" s="13"/>
      <c r="MG600" s="13"/>
      <c r="MH600" s="13"/>
      <c r="MI600" s="12"/>
      <c r="MJ600" s="12"/>
      <c r="MK600" s="12"/>
      <c r="MM600" s="14"/>
      <c r="MN600" s="14"/>
      <c r="MO600" s="14"/>
      <c r="MP600" s="14"/>
      <c r="MQ600" s="16"/>
      <c r="MR600" s="16"/>
      <c r="MS600" s="16"/>
      <c r="MT600" s="16"/>
      <c r="NC600" s="14"/>
      <c r="ND600" s="14"/>
      <c r="NE600" s="14"/>
      <c r="NF600" s="14"/>
      <c r="NG600" s="16"/>
      <c r="NH600" s="16"/>
      <c r="NI600" s="16"/>
      <c r="NJ600" s="16"/>
      <c r="NK600" s="13"/>
      <c r="NL600" s="13"/>
      <c r="NM600" s="13"/>
      <c r="NN600" s="13"/>
      <c r="NO600" s="12"/>
      <c r="NP600" s="12"/>
      <c r="NQ600" s="12"/>
      <c r="NR600" s="12"/>
      <c r="NW600" s="16"/>
      <c r="NX600" s="16"/>
      <c r="NY600" s="16"/>
      <c r="NZ600" s="16"/>
      <c r="PN600"/>
      <c r="QU600" s="16"/>
      <c r="QV600" s="16"/>
      <c r="QW600" s="16"/>
      <c r="QX600" s="16"/>
      <c r="RK600" s="16"/>
      <c r="RL600" s="16"/>
      <c r="RM600" s="16"/>
      <c r="RN600" s="16"/>
      <c r="RW600" s="14"/>
      <c r="RX600" s="14"/>
      <c r="RY600" s="14"/>
      <c r="RZ600" s="14"/>
      <c r="SA600" s="16"/>
      <c r="SB600" s="16"/>
      <c r="SC600" s="16"/>
      <c r="SD600" s="16"/>
    </row>
    <row r="601" spans="1:498" hidden="1" x14ac:dyDescent="0.35">
      <c r="A601" s="2">
        <v>36373</v>
      </c>
      <c r="B601">
        <v>53.470190000000002</v>
      </c>
      <c r="C601">
        <v>1.7025728131403475E-2</v>
      </c>
      <c r="D601">
        <f t="shared" si="35"/>
        <v>0.91036891807448883</v>
      </c>
      <c r="E601">
        <v>15.75</v>
      </c>
      <c r="F601">
        <v>16.670000000000002</v>
      </c>
      <c r="G601">
        <v>18909979</v>
      </c>
      <c r="H601">
        <v>58051600</v>
      </c>
      <c r="I601">
        <v>108.112275</v>
      </c>
      <c r="J601">
        <v>17.241624999999999</v>
      </c>
      <c r="K601">
        <v>51.595509999999997</v>
      </c>
      <c r="L601">
        <v>8.7175766955725226E-3</v>
      </c>
      <c r="M601">
        <f t="shared" si="36"/>
        <v>0.44978781557217901</v>
      </c>
      <c r="N601">
        <v>145.68</v>
      </c>
      <c r="O601">
        <v>15.71</v>
      </c>
      <c r="P601">
        <v>7993895</v>
      </c>
      <c r="Q601">
        <v>6446508.333333333</v>
      </c>
      <c r="R601">
        <v>32.733641666666664</v>
      </c>
      <c r="S601">
        <v>4.9766666666666666</v>
      </c>
      <c r="T601">
        <v>65.005099999999999</v>
      </c>
      <c r="U601">
        <v>1.0293568589998288E-2</v>
      </c>
      <c r="V601">
        <f t="shared" si="37"/>
        <v>0.66913445554969764</v>
      </c>
      <c r="W601">
        <v>93.33</v>
      </c>
      <c r="X601">
        <v>17.97</v>
      </c>
      <c r="Y601">
        <v>10226681</v>
      </c>
      <c r="Z601">
        <v>12800095</v>
      </c>
      <c r="AA601">
        <v>60.845083333333328</v>
      </c>
      <c r="AB601">
        <v>6.9475000000000007</v>
      </c>
      <c r="AC601">
        <v>48.614040000000003</v>
      </c>
      <c r="AD601">
        <v>2.9183113262543345E-2</v>
      </c>
      <c r="AE601">
        <f t="shared" si="38"/>
        <v>1.4187090354698126</v>
      </c>
      <c r="AF601">
        <v>63.75</v>
      </c>
      <c r="AG601">
        <v>11.82</v>
      </c>
      <c r="AH601">
        <v>30599458</v>
      </c>
      <c r="AI601">
        <v>73511280</v>
      </c>
      <c r="AJ601">
        <v>295.90908333333334</v>
      </c>
      <c r="AK601">
        <v>48.147799999999997</v>
      </c>
      <c r="AL601">
        <v>24.714759999999998</v>
      </c>
      <c r="AM601">
        <v>5.4572983055596533E-3</v>
      </c>
      <c r="AN601">
        <f t="shared" si="39"/>
        <v>0.1348758178703135</v>
      </c>
      <c r="AO601">
        <v>122.47</v>
      </c>
      <c r="AP601">
        <v>6.08</v>
      </c>
      <c r="AQ601">
        <v>15319309</v>
      </c>
      <c r="AR601">
        <v>8175590.833333333</v>
      </c>
      <c r="AS601">
        <v>24.426266666666667</v>
      </c>
      <c r="AT601">
        <v>3.1986666666666665</v>
      </c>
      <c r="AU601">
        <v>9.3460859999999997</v>
      </c>
      <c r="AV601">
        <v>8.4280145761192454E-3</v>
      </c>
      <c r="AW601">
        <f t="shared" si="59"/>
        <v>7.8768949037664016E-2</v>
      </c>
      <c r="AX601">
        <v>244.74</v>
      </c>
      <c r="AY601">
        <v>24.16</v>
      </c>
      <c r="AZ601">
        <v>38454863</v>
      </c>
      <c r="BA601">
        <v>20047889.166666668</v>
      </c>
      <c r="BB601">
        <v>26.906211666666668</v>
      </c>
      <c r="BC601">
        <v>3.9812266666666667</v>
      </c>
      <c r="BD601">
        <v>29.31061</v>
      </c>
      <c r="BE601">
        <v>1.1657222975238455E-3</v>
      </c>
      <c r="BF601">
        <f t="shared" si="31"/>
        <v>3.41680316310254E-2</v>
      </c>
      <c r="BG601">
        <v>358.52</v>
      </c>
      <c r="BH601">
        <v>24.18</v>
      </c>
      <c r="BI601">
        <v>3862104</v>
      </c>
      <c r="BJ601">
        <v>1128406.8333333333</v>
      </c>
      <c r="BK601">
        <v>3.4232499999999999</v>
      </c>
      <c r="BM601">
        <v>51.731830000000002</v>
      </c>
      <c r="BN601">
        <v>5.9615327238001503E-3</v>
      </c>
      <c r="BO601">
        <f t="shared" si="66"/>
        <v>0.30840099740706634</v>
      </c>
      <c r="BP601">
        <v>57.51</v>
      </c>
      <c r="BQ601">
        <v>16.93</v>
      </c>
      <c r="BR601">
        <v>10251383</v>
      </c>
      <c r="BS601">
        <v>10708331.666666666</v>
      </c>
      <c r="BU601">
        <v>5.3475000000000001</v>
      </c>
      <c r="BV601">
        <v>24.527570000000001</v>
      </c>
      <c r="BW601">
        <v>6.0930076448706162E-3</v>
      </c>
      <c r="BX601">
        <f t="shared" si="60"/>
        <v>0.14944667152009919</v>
      </c>
      <c r="BY601">
        <v>84.92</v>
      </c>
      <c r="BZ601">
        <v>16.5</v>
      </c>
      <c r="CA601">
        <v>5321814</v>
      </c>
      <c r="CB601">
        <v>6120318</v>
      </c>
      <c r="CC601">
        <v>37.41558083333333</v>
      </c>
      <c r="CD601">
        <v>3.2266666666666666</v>
      </c>
      <c r="CE601">
        <v>13.161799999999999</v>
      </c>
      <c r="CF601">
        <v>5.4569381701639224E-4</v>
      </c>
      <c r="CG601">
        <f t="shared" si="62"/>
        <v>7.1823128808063512E-3</v>
      </c>
      <c r="CH601">
        <v>56.76</v>
      </c>
      <c r="CI601">
        <v>15.97</v>
      </c>
      <c r="CJ601">
        <v>1403579</v>
      </c>
      <c r="CK601">
        <v>1549050.1666666667</v>
      </c>
      <c r="CL601">
        <v>4.4781544999999996</v>
      </c>
      <c r="CM601">
        <v>0.68916666666666659</v>
      </c>
      <c r="CN601">
        <v>87.728880000000004</v>
      </c>
      <c r="CO601">
        <v>4.7257499434992063E-3</v>
      </c>
      <c r="CP601" s="10">
        <f t="shared" si="40"/>
        <v>0.41458474970324866</v>
      </c>
      <c r="CQ601">
        <v>60.82</v>
      </c>
      <c r="CR601">
        <v>12.2</v>
      </c>
      <c r="CS601">
        <v>5165515</v>
      </c>
      <c r="CT601">
        <v>8173794.166666667</v>
      </c>
      <c r="CU601">
        <v>29.762433333333334</v>
      </c>
      <c r="CV601">
        <v>5.7850000000000001</v>
      </c>
      <c r="CW601">
        <v>77.099209999999999</v>
      </c>
      <c r="CX601">
        <v>5.6371684306406822E-2</v>
      </c>
      <c r="CY601">
        <f t="shared" si="41"/>
        <v>4.3462123263933643</v>
      </c>
      <c r="CZ601">
        <v>78.92</v>
      </c>
      <c r="DA601">
        <v>19.420000000000002</v>
      </c>
      <c r="DB601">
        <v>59084208</v>
      </c>
      <c r="DC601">
        <v>41462146.666666664</v>
      </c>
      <c r="DD601">
        <v>256.50133333333332</v>
      </c>
      <c r="DE601">
        <v>43.294999999999995</v>
      </c>
      <c r="DF601">
        <v>68.219350000000006</v>
      </c>
      <c r="DG601">
        <v>8.3010400266413806E-2</v>
      </c>
      <c r="DH601">
        <f t="shared" si="42"/>
        <v>5.6629155494145769</v>
      </c>
      <c r="DI601">
        <v>72.2</v>
      </c>
      <c r="DJ601">
        <v>17.649999999999999</v>
      </c>
      <c r="DK601">
        <v>81678279</v>
      </c>
      <c r="DL601">
        <v>85033075</v>
      </c>
      <c r="DM601">
        <v>330.29666666666668</v>
      </c>
      <c r="DN601">
        <v>45.772500000000001</v>
      </c>
      <c r="DO601">
        <v>677.54280000000006</v>
      </c>
      <c r="DP601">
        <v>7.3329791814000667E-3</v>
      </c>
      <c r="DQ601">
        <f t="shared" si="43"/>
        <v>4.9684072469075096</v>
      </c>
      <c r="DR601">
        <v>13.62</v>
      </c>
      <c r="DS601">
        <v>24.36</v>
      </c>
      <c r="DT601">
        <v>10727952</v>
      </c>
      <c r="DU601">
        <v>9737866.666666666</v>
      </c>
      <c r="DV601">
        <v>29.558735833333333</v>
      </c>
      <c r="DW601">
        <v>4.0741666666666667</v>
      </c>
      <c r="DX601">
        <v>34.349789999999999</v>
      </c>
      <c r="DY601">
        <v>4.5916014137457519E-3</v>
      </c>
      <c r="DZ601">
        <f t="shared" si="61"/>
        <v>0.15772054432586968</v>
      </c>
      <c r="EA601">
        <v>63.49</v>
      </c>
      <c r="EB601">
        <v>20.51</v>
      </c>
      <c r="EC601">
        <v>10219797</v>
      </c>
      <c r="ED601">
        <v>6170036.666666667</v>
      </c>
      <c r="EE601">
        <v>24.111480833333331</v>
      </c>
      <c r="EF601">
        <v>3.1524999999999999</v>
      </c>
      <c r="EG601">
        <v>107.78749999999999</v>
      </c>
      <c r="EH601">
        <v>2.6927032491201684E-4</v>
      </c>
      <c r="EI601">
        <f t="shared" si="32"/>
        <v>2.9023975146454013E-2</v>
      </c>
      <c r="EJ601">
        <v>52.92</v>
      </c>
      <c r="EK601">
        <v>8.69</v>
      </c>
      <c r="EL601">
        <v>277450</v>
      </c>
      <c r="EM601">
        <v>336015.76666666666</v>
      </c>
      <c r="EN601">
        <v>2.6083623333333334</v>
      </c>
      <c r="EO601">
        <v>0.59866566666666665</v>
      </c>
      <c r="EP601">
        <v>77.899969999999996</v>
      </c>
      <c r="EQ601">
        <v>4.0783839603025481E-3</v>
      </c>
      <c r="ER601">
        <f t="shared" si="44"/>
        <v>0.31770598815604967</v>
      </c>
      <c r="ES601">
        <v>112.09</v>
      </c>
      <c r="ET601">
        <v>15</v>
      </c>
      <c r="EU601">
        <v>3752937</v>
      </c>
      <c r="EV601">
        <v>6187795.333333333</v>
      </c>
      <c r="EW601">
        <v>13.794764166666667</v>
      </c>
      <c r="EX601">
        <v>1.8099999999999998</v>
      </c>
      <c r="EY601">
        <v>27.64406</v>
      </c>
      <c r="EZ601">
        <v>4.2692776779381259E-3</v>
      </c>
      <c r="FA601">
        <f t="shared" si="33"/>
        <v>0.11802016828558223</v>
      </c>
      <c r="FB601">
        <v>0</v>
      </c>
      <c r="FC601">
        <v>27.14</v>
      </c>
      <c r="FD601">
        <v>5946079</v>
      </c>
      <c r="FE601">
        <v>5332907.666666667</v>
      </c>
      <c r="FF601">
        <v>20.105975000000001</v>
      </c>
      <c r="FG601">
        <v>3.2689583333333334</v>
      </c>
      <c r="FH601">
        <v>119.37990000000001</v>
      </c>
      <c r="FI601">
        <v>5.7178024383728793E-2</v>
      </c>
      <c r="FJ601">
        <f t="shared" si="45"/>
        <v>6.8259068331271049</v>
      </c>
      <c r="FK601">
        <v>59.39</v>
      </c>
      <c r="FL601">
        <v>22.6</v>
      </c>
      <c r="FM601">
        <v>57240797</v>
      </c>
      <c r="FN601">
        <v>44563808.333333336</v>
      </c>
      <c r="FO601">
        <v>172.61521666666667</v>
      </c>
      <c r="FP601">
        <v>21.604166666666668</v>
      </c>
      <c r="FQ601">
        <v>94.474369999999993</v>
      </c>
      <c r="FR601">
        <v>0.108525341884219</v>
      </c>
      <c r="FS601">
        <f t="shared" si="46"/>
        <v>10.252863303546203</v>
      </c>
      <c r="FT601">
        <v>199.56</v>
      </c>
      <c r="FU601">
        <v>24.63</v>
      </c>
      <c r="FV601">
        <v>126801566</v>
      </c>
      <c r="FW601">
        <v>108125625</v>
      </c>
      <c r="FX601">
        <v>512.00091666666674</v>
      </c>
      <c r="FY601">
        <v>89.9285</v>
      </c>
      <c r="GC601">
        <v>70.78</v>
      </c>
      <c r="GD601">
        <v>16.45</v>
      </c>
      <c r="GE601">
        <v>2390825</v>
      </c>
      <c r="GF601">
        <v>563341.25</v>
      </c>
      <c r="GG601">
        <v>3.2161896666666667</v>
      </c>
      <c r="GH601">
        <v>0.34250000000000003</v>
      </c>
      <c r="GK601" s="10"/>
      <c r="GL601">
        <v>71.38</v>
      </c>
      <c r="GM601">
        <v>16.829999999999998</v>
      </c>
      <c r="GN601">
        <v>3522905</v>
      </c>
      <c r="GO601">
        <v>2217120.6666666665</v>
      </c>
      <c r="GP601">
        <v>7.3478808333333339</v>
      </c>
      <c r="GQ601">
        <v>1.0900000000000001</v>
      </c>
      <c r="GR601">
        <v>129.5215</v>
      </c>
      <c r="GS601">
        <v>9.8069530899970426E-4</v>
      </c>
      <c r="GT601">
        <f t="shared" si="64"/>
        <v>0.1270211274646052</v>
      </c>
      <c r="GU601">
        <v>84.95</v>
      </c>
      <c r="GV601">
        <v>17.72</v>
      </c>
      <c r="GW601">
        <v>429909</v>
      </c>
      <c r="GX601">
        <v>778437.16666666663</v>
      </c>
      <c r="GY601">
        <v>2.9049708333333335</v>
      </c>
      <c r="GZ601">
        <v>0.03</v>
      </c>
      <c r="HA601">
        <v>11.826230000000001</v>
      </c>
      <c r="HB601">
        <v>4.3776310569937631E-2</v>
      </c>
      <c r="HC601">
        <f t="shared" si="47"/>
        <v>0.51770871735151358</v>
      </c>
      <c r="HD601">
        <v>135.32</v>
      </c>
      <c r="HE601">
        <v>25.16</v>
      </c>
      <c r="HF601">
        <v>97115711</v>
      </c>
      <c r="HG601">
        <v>57244758.333333336</v>
      </c>
      <c r="HH601">
        <v>133.08875</v>
      </c>
      <c r="HI601">
        <v>15.831548333333332</v>
      </c>
      <c r="HJ601">
        <v>109.337</v>
      </c>
      <c r="HK601">
        <v>1.754491010884629E-2</v>
      </c>
      <c r="HL601">
        <f t="shared" si="48"/>
        <v>1.918307836570927</v>
      </c>
      <c r="HM601">
        <v>99.07</v>
      </c>
      <c r="HN601">
        <v>17.63</v>
      </c>
      <c r="HO601">
        <v>15940182</v>
      </c>
      <c r="HP601">
        <v>18858158.333333332</v>
      </c>
      <c r="HQ601">
        <v>82.814738333333338</v>
      </c>
      <c r="HR601">
        <v>7.0966666666666667</v>
      </c>
      <c r="HS601">
        <v>67.391599999999997</v>
      </c>
      <c r="HT601">
        <v>1.754491010884629E-2</v>
      </c>
      <c r="HU601">
        <f t="shared" si="49"/>
        <v>1.1823795640913255</v>
      </c>
      <c r="HV601">
        <v>152.94</v>
      </c>
      <c r="HW601">
        <v>6.11</v>
      </c>
      <c r="HX601">
        <v>3835561</v>
      </c>
      <c r="HY601">
        <v>6649370.833333333</v>
      </c>
      <c r="HZ601">
        <v>18.3277325</v>
      </c>
      <c r="IA601">
        <v>7.0966666666666667</v>
      </c>
      <c r="IB601">
        <v>23.4848</v>
      </c>
      <c r="IC601">
        <v>6.0471494840746536E-3</v>
      </c>
      <c r="ID601">
        <f t="shared" si="50"/>
        <v>0.14201609620359643</v>
      </c>
      <c r="IE601">
        <v>81.61</v>
      </c>
      <c r="IF601">
        <v>10</v>
      </c>
      <c r="IG601">
        <v>4461788</v>
      </c>
      <c r="IH601">
        <v>5961914.166666667</v>
      </c>
      <c r="II601">
        <v>43.800683333333332</v>
      </c>
      <c r="IJ601">
        <v>10.190833333333334</v>
      </c>
      <c r="IK601">
        <v>32.308030000000002</v>
      </c>
      <c r="IL601">
        <v>1.4328692371452333E-2</v>
      </c>
      <c r="IM601">
        <f t="shared" si="63"/>
        <v>0.46293182299765318</v>
      </c>
      <c r="IN601">
        <v>54.68</v>
      </c>
      <c r="IO601">
        <v>17.850000000000001</v>
      </c>
      <c r="IP601">
        <v>38287717</v>
      </c>
      <c r="IQ601">
        <v>35119031.666666664</v>
      </c>
      <c r="IR601">
        <v>90.226816666666664</v>
      </c>
      <c r="IS601">
        <v>11.665833333333333</v>
      </c>
      <c r="IT601">
        <v>87.483990000000006</v>
      </c>
      <c r="IU601">
        <v>7.2896084480743514E-3</v>
      </c>
      <c r="IV601">
        <f t="shared" si="51"/>
        <v>0.63772403257525212</v>
      </c>
      <c r="IW601">
        <v>27.13</v>
      </c>
      <c r="IX601">
        <v>22.71</v>
      </c>
      <c r="IY601">
        <v>10214877</v>
      </c>
      <c r="IZ601">
        <v>7469724.166666667</v>
      </c>
      <c r="JA601">
        <v>23.756304166666666</v>
      </c>
      <c r="JB601">
        <v>3.561666666666667</v>
      </c>
      <c r="JC601">
        <v>31.843229999999998</v>
      </c>
      <c r="JD601">
        <v>2.019982125207776E-3</v>
      </c>
      <c r="JE601">
        <f t="shared" si="65"/>
        <v>6.4322755408880009E-2</v>
      </c>
      <c r="JF601">
        <v>79.84</v>
      </c>
      <c r="JG601">
        <v>17.600000000000001</v>
      </c>
      <c r="JH601">
        <v>5378105</v>
      </c>
      <c r="JI601">
        <v>4484504.166666667</v>
      </c>
      <c r="JJ601">
        <v>17.607779166666667</v>
      </c>
      <c r="JK601">
        <v>2.3424999999999998</v>
      </c>
      <c r="JL601">
        <v>58.636409999999998</v>
      </c>
      <c r="JM601">
        <v>1.2202695736602343E-3</v>
      </c>
      <c r="JN601">
        <f t="shared" si="34"/>
        <v>7.1552227031666693E-2</v>
      </c>
      <c r="JO601">
        <v>152.19999999999999</v>
      </c>
      <c r="JP601">
        <v>18.25</v>
      </c>
      <c r="JQ601">
        <v>1981198</v>
      </c>
      <c r="JR601">
        <v>1633340.1666666667</v>
      </c>
      <c r="JS601">
        <v>6.5914338333333333</v>
      </c>
      <c r="JT601">
        <v>1.105</v>
      </c>
      <c r="JU601">
        <v>46.395299999999999</v>
      </c>
      <c r="JV601">
        <v>2.3959085350457886E-2</v>
      </c>
      <c r="JW601">
        <f t="shared" si="52"/>
        <v>1.1115889525600988</v>
      </c>
      <c r="JX601">
        <v>409.41</v>
      </c>
      <c r="JY601">
        <v>24.47</v>
      </c>
      <c r="JZ601">
        <v>46500382</v>
      </c>
      <c r="KA601">
        <v>37029431.666666664</v>
      </c>
      <c r="KB601">
        <v>176.83530833333336</v>
      </c>
      <c r="KC601">
        <v>21.846013333333332</v>
      </c>
      <c r="KD601">
        <v>79.555340000000001</v>
      </c>
      <c r="KE601">
        <v>3.2429585392047489E-2</v>
      </c>
      <c r="KF601">
        <f t="shared" si="53"/>
        <v>2.5799466919233711</v>
      </c>
      <c r="KG601">
        <v>25.78</v>
      </c>
      <c r="KH601">
        <v>22.68</v>
      </c>
      <c r="KI601">
        <v>40812855</v>
      </c>
      <c r="KJ601">
        <v>29791475</v>
      </c>
      <c r="KK601">
        <v>120.13945833333334</v>
      </c>
      <c r="KL601">
        <v>17.135833333333334</v>
      </c>
      <c r="KM601">
        <v>44.721490000000003</v>
      </c>
      <c r="KN601">
        <v>8.3277532536378401E-3</v>
      </c>
      <c r="KO601">
        <f t="shared" si="54"/>
        <v>0.37242953385503214</v>
      </c>
      <c r="KP601">
        <v>62.62</v>
      </c>
      <c r="KQ601">
        <v>12.26</v>
      </c>
      <c r="KR601">
        <v>8857691</v>
      </c>
      <c r="KS601">
        <v>6141724.166666667</v>
      </c>
      <c r="KT601">
        <v>57.502630000000003</v>
      </c>
      <c r="KU601">
        <v>12.903333333333334</v>
      </c>
      <c r="KV601">
        <v>74.565119999999993</v>
      </c>
      <c r="KW601">
        <v>9.9014191647768205E-3</v>
      </c>
      <c r="KX601">
        <f t="shared" si="55"/>
        <v>0.73830050819188331</v>
      </c>
      <c r="KY601">
        <v>165.08</v>
      </c>
      <c r="KZ601">
        <v>14.33</v>
      </c>
      <c r="LA601">
        <v>7144118</v>
      </c>
      <c r="LB601">
        <v>4386574.166666667</v>
      </c>
      <c r="LC601">
        <v>31.118825000000001</v>
      </c>
      <c r="LD601">
        <v>5.7181100000000002</v>
      </c>
      <c r="LE601">
        <v>6.9957690000000001</v>
      </c>
      <c r="LF601">
        <v>2.2093926499542383E-2</v>
      </c>
      <c r="LG601">
        <f t="shared" si="56"/>
        <v>0.15456400609377713</v>
      </c>
      <c r="LH601">
        <v>26.6</v>
      </c>
      <c r="LI601">
        <v>23.22</v>
      </c>
      <c r="LJ601">
        <v>64591916</v>
      </c>
      <c r="LK601">
        <v>23891528.333333332</v>
      </c>
      <c r="LL601">
        <v>67.409866666666673</v>
      </c>
      <c r="LM601">
        <v>9.7033333333333331</v>
      </c>
      <c r="LN601">
        <v>94.179019999999994</v>
      </c>
      <c r="LO601">
        <v>5.281051925706258E-2</v>
      </c>
      <c r="LP601">
        <f t="shared" si="57"/>
        <v>4.9736429493212819</v>
      </c>
      <c r="LQ601">
        <v>100.01</v>
      </c>
      <c r="LR601">
        <v>15.04</v>
      </c>
      <c r="LS601">
        <v>58838660</v>
      </c>
      <c r="LT601">
        <v>59343633.333333336</v>
      </c>
      <c r="LU601">
        <v>219.93493333333333</v>
      </c>
      <c r="LV601">
        <v>30.679166666666664</v>
      </c>
      <c r="LW601">
        <v>61.500599999999999</v>
      </c>
      <c r="LX601">
        <v>0.32923964823015539</v>
      </c>
      <c r="LY601" s="10">
        <f t="shared" si="58"/>
        <v>20.248435909943495</v>
      </c>
      <c r="LZ601">
        <v>61.77</v>
      </c>
      <c r="MA601">
        <v>20.64</v>
      </c>
      <c r="MB601">
        <v>278785482</v>
      </c>
      <c r="MC601">
        <v>574042966.66666663</v>
      </c>
      <c r="MD601">
        <v>2163.7563333333333</v>
      </c>
      <c r="ME601">
        <v>328.00814166666663</v>
      </c>
      <c r="MF601" s="13"/>
      <c r="MG601" s="13"/>
      <c r="MH601" s="13"/>
      <c r="MI601" s="12"/>
      <c r="MJ601" s="12"/>
      <c r="MK601" s="12"/>
      <c r="MM601" s="14"/>
      <c r="MN601" s="14"/>
      <c r="MO601" s="14"/>
      <c r="MP601" s="14"/>
      <c r="MQ601" s="16"/>
      <c r="MR601" s="16"/>
      <c r="MS601" s="16"/>
      <c r="MT601" s="16"/>
      <c r="NC601" s="14"/>
      <c r="ND601" s="14"/>
      <c r="NE601" s="14"/>
      <c r="NF601" s="14"/>
      <c r="NG601" s="16"/>
      <c r="NH601" s="16"/>
      <c r="NI601" s="16"/>
      <c r="NJ601" s="16"/>
      <c r="NK601" s="13"/>
      <c r="NL601" s="13"/>
      <c r="NM601" s="13"/>
      <c r="NN601" s="13"/>
      <c r="NO601" s="12"/>
      <c r="NP601" s="12"/>
      <c r="NQ601" s="12"/>
      <c r="NR601" s="12"/>
      <c r="NW601" s="16"/>
      <c r="NX601" s="16"/>
      <c r="NY601" s="16"/>
      <c r="NZ601" s="16"/>
      <c r="PN601"/>
      <c r="QU601" s="16"/>
      <c r="QV601" s="16"/>
      <c r="QW601" s="16"/>
      <c r="QX601" s="16"/>
      <c r="RK601" s="16"/>
      <c r="RL601" s="16"/>
      <c r="RM601" s="16"/>
      <c r="RN601" s="16"/>
      <c r="RW601" s="14"/>
      <c r="RX601" s="14"/>
      <c r="RY601" s="14"/>
      <c r="RZ601" s="14"/>
      <c r="SA601" s="16"/>
      <c r="SB601" s="16"/>
      <c r="SC601" s="16"/>
      <c r="SD601" s="16"/>
    </row>
    <row r="602" spans="1:498" hidden="1" x14ac:dyDescent="0.35">
      <c r="A602" s="2">
        <v>36404</v>
      </c>
      <c r="B602">
        <v>52.344999999999999</v>
      </c>
      <c r="C602">
        <v>1.7025728131403475E-2</v>
      </c>
      <c r="D602">
        <f t="shared" si="35"/>
        <v>0.89121173903831485</v>
      </c>
      <c r="E602">
        <v>13.48</v>
      </c>
      <c r="F602">
        <v>20.420000000000002</v>
      </c>
      <c r="G602">
        <v>18909979</v>
      </c>
      <c r="H602">
        <v>58051600</v>
      </c>
      <c r="I602">
        <v>108.112275</v>
      </c>
      <c r="J602">
        <v>17.241624999999999</v>
      </c>
      <c r="K602">
        <v>51.200130000000001</v>
      </c>
      <c r="L602">
        <v>8.7175766955725226E-3</v>
      </c>
      <c r="M602">
        <f t="shared" si="36"/>
        <v>0.44634106009828362</v>
      </c>
      <c r="N602">
        <v>87.42</v>
      </c>
      <c r="O602">
        <v>14.71</v>
      </c>
      <c r="P602">
        <v>7993895</v>
      </c>
      <c r="Q602">
        <v>6446508.333333333</v>
      </c>
      <c r="R602">
        <v>32.733641666666664</v>
      </c>
      <c r="S602">
        <v>4.9766666666666666</v>
      </c>
      <c r="T602">
        <v>67.042749999999998</v>
      </c>
      <c r="U602">
        <v>1.0293568589998288E-2</v>
      </c>
      <c r="V602">
        <f t="shared" si="37"/>
        <v>0.69010914558710768</v>
      </c>
      <c r="W602">
        <v>76.42</v>
      </c>
      <c r="X602">
        <v>17.760000000000002</v>
      </c>
      <c r="Y602">
        <v>10226681</v>
      </c>
      <c r="Z602">
        <v>12800095</v>
      </c>
      <c r="AA602">
        <v>60.845083333333328</v>
      </c>
      <c r="AB602">
        <v>6.9475000000000007</v>
      </c>
      <c r="AC602">
        <v>48.522750000000002</v>
      </c>
      <c r="AD602">
        <v>2.9183113262543345E-2</v>
      </c>
      <c r="AE602">
        <f t="shared" si="38"/>
        <v>1.4160449090600751</v>
      </c>
      <c r="AF602">
        <v>60.12</v>
      </c>
      <c r="AG602">
        <v>6.39</v>
      </c>
      <c r="AH602">
        <v>30599458</v>
      </c>
      <c r="AI602">
        <v>73511280</v>
      </c>
      <c r="AJ602">
        <v>295.90908333333334</v>
      </c>
      <c r="AK602">
        <v>48.147799999999997</v>
      </c>
      <c r="AL602">
        <v>25.148099999999999</v>
      </c>
      <c r="AM602">
        <v>5.4572983055596533E-3</v>
      </c>
      <c r="AN602">
        <f t="shared" si="39"/>
        <v>0.13724068351804472</v>
      </c>
      <c r="AO602">
        <v>124.65</v>
      </c>
      <c r="AP602">
        <v>7.91</v>
      </c>
      <c r="AQ602">
        <v>15319309</v>
      </c>
      <c r="AR602">
        <v>8175590.833333333</v>
      </c>
      <c r="AS602">
        <v>24.426266666666667</v>
      </c>
      <c r="AT602">
        <v>3.1986666666666665</v>
      </c>
      <c r="AU602">
        <v>9.3804400000000001</v>
      </c>
      <c r="AV602">
        <v>8.4280145761192454E-3</v>
      </c>
      <c r="AW602">
        <f t="shared" si="59"/>
        <v>7.905848505041202E-2</v>
      </c>
      <c r="AX602">
        <v>376.14</v>
      </c>
      <c r="AY602">
        <v>24.25</v>
      </c>
      <c r="AZ602">
        <v>38454863</v>
      </c>
      <c r="BA602">
        <v>20047889.166666668</v>
      </c>
      <c r="BB602">
        <v>26.906211666666668</v>
      </c>
      <c r="BC602">
        <v>3.9812266666666667</v>
      </c>
      <c r="BD602">
        <v>30.444099999999999</v>
      </c>
      <c r="BE602">
        <v>1.1657222975238455E-3</v>
      </c>
      <c r="BF602">
        <f t="shared" si="31"/>
        <v>3.5489366198045706E-2</v>
      </c>
      <c r="BG602">
        <v>419.79</v>
      </c>
      <c r="BH602">
        <v>23.82</v>
      </c>
      <c r="BI602">
        <v>3862104</v>
      </c>
      <c r="BJ602">
        <v>1128406.8333333333</v>
      </c>
      <c r="BK602">
        <v>3.4232499999999999</v>
      </c>
      <c r="BM602">
        <v>50.829529999999998</v>
      </c>
      <c r="BN602">
        <v>5.9615327238001503E-3</v>
      </c>
      <c r="BO602">
        <f t="shared" si="66"/>
        <v>0.30302190643038146</v>
      </c>
      <c r="BP602">
        <v>42.27</v>
      </c>
      <c r="BQ602">
        <v>16.07</v>
      </c>
      <c r="BR602">
        <v>10251383</v>
      </c>
      <c r="BS602">
        <v>10708331.666666666</v>
      </c>
      <c r="BU602">
        <v>5.3475000000000001</v>
      </c>
      <c r="BV602">
        <v>25.441980000000001</v>
      </c>
      <c r="BW602">
        <v>6.0930076448706162E-3</v>
      </c>
      <c r="BX602">
        <f t="shared" si="60"/>
        <v>0.15501817864064532</v>
      </c>
      <c r="BY602">
        <v>75.86</v>
      </c>
      <c r="BZ602">
        <v>16.3</v>
      </c>
      <c r="CA602">
        <v>5321814</v>
      </c>
      <c r="CB602">
        <v>6120318</v>
      </c>
      <c r="CC602">
        <v>37.41558083333333</v>
      </c>
      <c r="CD602">
        <v>3.2266666666666666</v>
      </c>
      <c r="CE602">
        <v>12.351710000000001</v>
      </c>
      <c r="CF602">
        <v>5.4569381701639224E-4</v>
      </c>
      <c r="CG602">
        <f t="shared" si="62"/>
        <v>6.7402517765795429E-3</v>
      </c>
      <c r="CH602">
        <v>36.19</v>
      </c>
      <c r="CI602">
        <v>13.61</v>
      </c>
      <c r="CJ602">
        <v>1403579</v>
      </c>
      <c r="CK602">
        <v>1549050.1666666667</v>
      </c>
      <c r="CL602">
        <v>4.4781544999999996</v>
      </c>
      <c r="CM602">
        <v>0.68916666666666659</v>
      </c>
      <c r="CN602">
        <v>90.744669999999999</v>
      </c>
      <c r="CO602">
        <v>4.7257499434992063E-3</v>
      </c>
      <c r="CP602" s="10">
        <f t="shared" si="40"/>
        <v>0.42883661912535409</v>
      </c>
      <c r="CQ602">
        <v>32.979999999999997</v>
      </c>
      <c r="CR602">
        <v>9.9700000000000006</v>
      </c>
      <c r="CS602">
        <v>5165515</v>
      </c>
      <c r="CT602">
        <v>8173794.166666667</v>
      </c>
      <c r="CU602">
        <v>29.762433333333334</v>
      </c>
      <c r="CV602">
        <v>5.7850000000000001</v>
      </c>
      <c r="CW602">
        <v>80.610050000000001</v>
      </c>
      <c r="CX602">
        <v>5.6371684306406822E-2</v>
      </c>
      <c r="CY602">
        <f t="shared" si="41"/>
        <v>4.5441242905236692</v>
      </c>
      <c r="CZ602">
        <v>129.52000000000001</v>
      </c>
      <c r="DA602">
        <v>18.149999999999999</v>
      </c>
      <c r="DB602">
        <v>59084208</v>
      </c>
      <c r="DC602">
        <v>41462146.666666664</v>
      </c>
      <c r="DD602">
        <v>256.50133333333332</v>
      </c>
      <c r="DE602">
        <v>43.294999999999995</v>
      </c>
      <c r="DF602">
        <v>69.048320000000004</v>
      </c>
      <c r="DG602">
        <v>8.3010400266413806E-2</v>
      </c>
      <c r="DH602">
        <f t="shared" si="42"/>
        <v>5.7317286809234265</v>
      </c>
      <c r="DI602">
        <v>49.95</v>
      </c>
      <c r="DJ602">
        <v>17.149999999999999</v>
      </c>
      <c r="DK602">
        <v>81678279</v>
      </c>
      <c r="DL602">
        <v>85033075</v>
      </c>
      <c r="DM602">
        <v>330.29666666666668</v>
      </c>
      <c r="DN602">
        <v>45.772500000000001</v>
      </c>
      <c r="DO602">
        <v>815.84169999999995</v>
      </c>
      <c r="DP602">
        <v>7.3329791814000667E-3</v>
      </c>
      <c r="DQ602">
        <f t="shared" si="43"/>
        <v>5.9825502014180385</v>
      </c>
      <c r="DR602">
        <v>37.57</v>
      </c>
      <c r="DS602">
        <v>20.36</v>
      </c>
      <c r="DT602">
        <v>10727952</v>
      </c>
      <c r="DU602">
        <v>9737866.666666666</v>
      </c>
      <c r="DV602">
        <v>29.558735833333333</v>
      </c>
      <c r="DW602">
        <v>4.0741666666666667</v>
      </c>
      <c r="DX602">
        <v>34.197589999999998</v>
      </c>
      <c r="DY602">
        <v>4.5916014137457519E-3</v>
      </c>
      <c r="DZ602">
        <f t="shared" si="61"/>
        <v>0.15702170259069759</v>
      </c>
      <c r="EA602">
        <v>29.94</v>
      </c>
      <c r="EB602">
        <v>18.940000000000001</v>
      </c>
      <c r="EC602">
        <v>10219797</v>
      </c>
      <c r="ED602">
        <v>6170036.666666667</v>
      </c>
      <c r="EE602">
        <v>24.111480833333331</v>
      </c>
      <c r="EF602">
        <v>3.1524999999999999</v>
      </c>
      <c r="EG602">
        <v>113.3558</v>
      </c>
      <c r="EH602">
        <v>2.6927032491201684E-4</v>
      </c>
      <c r="EI602">
        <f t="shared" si="32"/>
        <v>3.0523353096661598E-2</v>
      </c>
      <c r="EJ602">
        <v>146.31</v>
      </c>
      <c r="EK602">
        <v>5.34</v>
      </c>
      <c r="EL602">
        <v>277450</v>
      </c>
      <c r="EM602">
        <v>336015.76666666666</v>
      </c>
      <c r="EN602">
        <v>2.6083623333333334</v>
      </c>
      <c r="EO602">
        <v>0.59866566666666665</v>
      </c>
      <c r="EP602">
        <v>77.413960000000003</v>
      </c>
      <c r="EQ602">
        <v>4.0783839603025481E-3</v>
      </c>
      <c r="ER602">
        <f t="shared" si="44"/>
        <v>0.31572385276750303</v>
      </c>
      <c r="ES602">
        <v>191.43</v>
      </c>
      <c r="ET602">
        <v>14.06</v>
      </c>
      <c r="EU602">
        <v>3752937</v>
      </c>
      <c r="EV602">
        <v>6187795.333333333</v>
      </c>
      <c r="EW602">
        <v>13.794764166666667</v>
      </c>
      <c r="EX602">
        <v>1.8099999999999998</v>
      </c>
      <c r="EY602">
        <v>28.247869999999999</v>
      </c>
      <c r="EZ602">
        <v>4.2692776779381259E-3</v>
      </c>
      <c r="FA602">
        <f t="shared" si="33"/>
        <v>0.12059800084029805</v>
      </c>
      <c r="FB602">
        <v>0.13</v>
      </c>
      <c r="FC602">
        <v>25.06</v>
      </c>
      <c r="FD602">
        <v>5946079</v>
      </c>
      <c r="FE602">
        <v>5332907.666666667</v>
      </c>
      <c r="FF602">
        <v>20.105975000000001</v>
      </c>
      <c r="FG602">
        <v>3.2689583333333334</v>
      </c>
      <c r="FH602">
        <v>123.6079</v>
      </c>
      <c r="FI602">
        <v>5.7178024383728793E-2</v>
      </c>
      <c r="FJ602">
        <f t="shared" si="45"/>
        <v>7.0676555202215106</v>
      </c>
      <c r="FK602">
        <v>93.28</v>
      </c>
      <c r="FL602">
        <v>20.03</v>
      </c>
      <c r="FM602">
        <v>57240797</v>
      </c>
      <c r="FN602">
        <v>44563808.333333336</v>
      </c>
      <c r="FO602">
        <v>172.61521666666667</v>
      </c>
      <c r="FP602">
        <v>21.604166666666668</v>
      </c>
      <c r="FQ602">
        <v>96.406289999999998</v>
      </c>
      <c r="FR602">
        <v>0.108525341884219</v>
      </c>
      <c r="FS602">
        <f t="shared" si="46"/>
        <v>10.462525582039163</v>
      </c>
      <c r="FT602">
        <v>235.93</v>
      </c>
      <c r="FU602">
        <v>21.66</v>
      </c>
      <c r="FV602">
        <v>126801566</v>
      </c>
      <c r="FW602">
        <v>108125625</v>
      </c>
      <c r="FX602">
        <v>512.00091666666674</v>
      </c>
      <c r="FY602">
        <v>89.9285</v>
      </c>
      <c r="GC602">
        <v>38.840000000000003</v>
      </c>
      <c r="GD602">
        <v>14.01</v>
      </c>
      <c r="GE602">
        <v>2390825</v>
      </c>
      <c r="GF602">
        <v>563341.25</v>
      </c>
      <c r="GG602">
        <v>3.2161896666666667</v>
      </c>
      <c r="GH602">
        <v>0.34250000000000003</v>
      </c>
      <c r="GK602" s="10"/>
      <c r="GL602">
        <v>36.78</v>
      </c>
      <c r="GM602">
        <v>14.29</v>
      </c>
      <c r="GN602">
        <v>3522905</v>
      </c>
      <c r="GO602">
        <v>2217120.6666666665</v>
      </c>
      <c r="GP602">
        <v>7.3478808333333339</v>
      </c>
      <c r="GQ602">
        <v>1.0900000000000001</v>
      </c>
      <c r="GR602">
        <v>130.0324</v>
      </c>
      <c r="GS602">
        <v>9.8069530899970426E-4</v>
      </c>
      <c r="GT602">
        <f t="shared" si="64"/>
        <v>0.12752216469797314</v>
      </c>
      <c r="GU602">
        <v>80.47</v>
      </c>
      <c r="GV602">
        <v>17.43</v>
      </c>
      <c r="GW602">
        <v>429909</v>
      </c>
      <c r="GX602">
        <v>778437.16666666663</v>
      </c>
      <c r="GY602">
        <v>2.9049708333333335</v>
      </c>
      <c r="GZ602">
        <v>0.03</v>
      </c>
      <c r="HA602">
        <v>11.35905</v>
      </c>
      <c r="HB602">
        <v>4.3776310569937631E-2</v>
      </c>
      <c r="HC602">
        <f t="shared" si="47"/>
        <v>0.49725730057945006</v>
      </c>
      <c r="HD602">
        <v>147.46</v>
      </c>
      <c r="HE602">
        <v>23.7</v>
      </c>
      <c r="HF602">
        <v>97115711</v>
      </c>
      <c r="HG602">
        <v>57244758.333333336</v>
      </c>
      <c r="HH602">
        <v>133.08875</v>
      </c>
      <c r="HI602">
        <v>15.831548333333332</v>
      </c>
      <c r="HJ602">
        <v>111.6502</v>
      </c>
      <c r="HK602">
        <v>1.754491010884629E-2</v>
      </c>
      <c r="HL602">
        <f t="shared" si="48"/>
        <v>1.9588927226347099</v>
      </c>
      <c r="HM602">
        <v>72.86</v>
      </c>
      <c r="HN602">
        <v>17.510000000000002</v>
      </c>
      <c r="HO602">
        <v>15940182</v>
      </c>
      <c r="HP602">
        <v>18858158.333333332</v>
      </c>
      <c r="HQ602">
        <v>82.814738333333338</v>
      </c>
      <c r="HR602">
        <v>7.0966666666666667</v>
      </c>
      <c r="HS602">
        <v>63.391820000000003</v>
      </c>
      <c r="HT602">
        <v>1.754491010884629E-2</v>
      </c>
      <c r="HU602">
        <f t="shared" si="49"/>
        <v>1.1122037835361644</v>
      </c>
      <c r="HV602">
        <v>131.44999999999999</v>
      </c>
      <c r="HW602">
        <v>8.4600000000000009</v>
      </c>
      <c r="HX602">
        <v>3835561</v>
      </c>
      <c r="HY602">
        <v>6649370.833333333</v>
      </c>
      <c r="HZ602">
        <v>18.3277325</v>
      </c>
      <c r="IA602">
        <v>7.0966666666666667</v>
      </c>
      <c r="IB602">
        <v>24.006889999999999</v>
      </c>
      <c r="IC602">
        <v>6.0471494840746536E-3</v>
      </c>
      <c r="ID602">
        <f t="shared" si="50"/>
        <v>0.14517325247773696</v>
      </c>
      <c r="IE602">
        <v>111.8</v>
      </c>
      <c r="IF602">
        <v>9.2899999999999991</v>
      </c>
      <c r="IG602">
        <v>4461788</v>
      </c>
      <c r="IH602">
        <v>5961914.166666667</v>
      </c>
      <c r="II602">
        <v>43.800683333333332</v>
      </c>
      <c r="IJ602">
        <v>10.190833333333334</v>
      </c>
      <c r="IK602">
        <v>30.317250000000001</v>
      </c>
      <c r="IL602">
        <v>1.4328692371452333E-2</v>
      </c>
      <c r="IM602">
        <f t="shared" si="63"/>
        <v>0.43440654879841328</v>
      </c>
      <c r="IN602">
        <v>30.92</v>
      </c>
      <c r="IO602">
        <v>16.399999999999999</v>
      </c>
      <c r="IP602">
        <v>38287717</v>
      </c>
      <c r="IQ602">
        <v>35119031.666666664</v>
      </c>
      <c r="IR602">
        <v>90.226816666666664</v>
      </c>
      <c r="IS602">
        <v>11.665833333333333</v>
      </c>
      <c r="IT602">
        <v>87.99906</v>
      </c>
      <c r="IU602">
        <v>7.2896084480743514E-3</v>
      </c>
      <c r="IV602">
        <f t="shared" si="51"/>
        <v>0.64147869119860179</v>
      </c>
      <c r="IW602">
        <v>112.45</v>
      </c>
      <c r="IX602">
        <v>20.25</v>
      </c>
      <c r="IY602">
        <v>10214877</v>
      </c>
      <c r="IZ602">
        <v>7469724.166666667</v>
      </c>
      <c r="JA602">
        <v>23.756304166666666</v>
      </c>
      <c r="JB602">
        <v>3.561666666666667</v>
      </c>
      <c r="JC602">
        <v>33.019039999999997</v>
      </c>
      <c r="JD602">
        <v>2.019982125207776E-3</v>
      </c>
      <c r="JE602">
        <f t="shared" si="65"/>
        <v>6.6697870591520561E-2</v>
      </c>
      <c r="JF602">
        <v>30.53</v>
      </c>
      <c r="JG602">
        <v>16.420000000000002</v>
      </c>
      <c r="JH602">
        <v>5378105</v>
      </c>
      <c r="JI602">
        <v>4484504.166666667</v>
      </c>
      <c r="JJ602">
        <v>17.607779166666667</v>
      </c>
      <c r="JK602">
        <v>2.3424999999999998</v>
      </c>
      <c r="JL602">
        <v>58.114800000000002</v>
      </c>
      <c r="JM602">
        <v>1.2202695736602343E-3</v>
      </c>
      <c r="JN602">
        <f t="shared" si="34"/>
        <v>7.0915722219349789E-2</v>
      </c>
      <c r="JO602">
        <v>95.01</v>
      </c>
      <c r="JP602">
        <v>16.88</v>
      </c>
      <c r="JQ602">
        <v>1981198</v>
      </c>
      <c r="JR602">
        <v>1633340.1666666667</v>
      </c>
      <c r="JS602">
        <v>6.5914338333333333</v>
      </c>
      <c r="JT602">
        <v>1.105</v>
      </c>
      <c r="JU602">
        <v>46.087029999999999</v>
      </c>
      <c r="JV602">
        <v>2.3959085350457886E-2</v>
      </c>
      <c r="JW602">
        <f t="shared" si="52"/>
        <v>1.1042030853191132</v>
      </c>
      <c r="JX602">
        <v>331.87</v>
      </c>
      <c r="JY602">
        <v>21.6</v>
      </c>
      <c r="JZ602">
        <v>46500382</v>
      </c>
      <c r="KA602">
        <v>37029431.666666664</v>
      </c>
      <c r="KB602">
        <v>176.83530833333336</v>
      </c>
      <c r="KC602">
        <v>21.846013333333332</v>
      </c>
      <c r="KD602">
        <v>81.202680000000001</v>
      </c>
      <c r="KE602">
        <v>3.2429585392047489E-2</v>
      </c>
      <c r="KF602">
        <f t="shared" si="53"/>
        <v>2.6333692451231068</v>
      </c>
      <c r="KG602">
        <v>89.85</v>
      </c>
      <c r="KH602">
        <v>19.34</v>
      </c>
      <c r="KI602">
        <v>40812855</v>
      </c>
      <c r="KJ602">
        <v>29791475</v>
      </c>
      <c r="KK602">
        <v>120.13945833333334</v>
      </c>
      <c r="KL602">
        <v>17.135833333333334</v>
      </c>
      <c r="KM602">
        <v>45.446150000000003</v>
      </c>
      <c r="KN602">
        <v>8.3277532536378401E-3</v>
      </c>
      <c r="KO602">
        <f t="shared" si="54"/>
        <v>0.37846432352781334</v>
      </c>
      <c r="KP602">
        <v>59.07</v>
      </c>
      <c r="KQ602">
        <v>11.06</v>
      </c>
      <c r="KR602">
        <v>8857691</v>
      </c>
      <c r="KS602">
        <v>6141724.166666667</v>
      </c>
      <c r="KT602">
        <v>57.502630000000003</v>
      </c>
      <c r="KU602">
        <v>12.903333333333334</v>
      </c>
      <c r="KV602">
        <v>75.852180000000004</v>
      </c>
      <c r="KW602">
        <v>9.9014191647768205E-3</v>
      </c>
      <c r="KX602">
        <f t="shared" si="55"/>
        <v>0.75104422874210108</v>
      </c>
      <c r="KY602">
        <v>152.6</v>
      </c>
      <c r="KZ602">
        <v>13.41</v>
      </c>
      <c r="LA602">
        <v>7144118</v>
      </c>
      <c r="LB602">
        <v>4386574.166666667</v>
      </c>
      <c r="LC602">
        <v>31.118825000000001</v>
      </c>
      <c r="LD602">
        <v>5.7181100000000002</v>
      </c>
      <c r="LE602">
        <v>7.4172010000000004</v>
      </c>
      <c r="LF602">
        <v>2.2093926499542383E-2</v>
      </c>
      <c r="LG602">
        <f t="shared" si="56"/>
        <v>0.16387509372633227</v>
      </c>
      <c r="LH602">
        <v>22.21</v>
      </c>
      <c r="LI602">
        <v>18.46</v>
      </c>
      <c r="LJ602">
        <v>64591916</v>
      </c>
      <c r="LK602">
        <v>23891528.333333332</v>
      </c>
      <c r="LL602">
        <v>67.409866666666673</v>
      </c>
      <c r="LM602">
        <v>9.7033333333333331</v>
      </c>
      <c r="LN602">
        <v>92.754059999999996</v>
      </c>
      <c r="LO602">
        <v>5.281051925706258E-2</v>
      </c>
      <c r="LP602">
        <f t="shared" si="57"/>
        <v>4.8983900718007378</v>
      </c>
      <c r="LQ602">
        <v>150.66</v>
      </c>
      <c r="LR602">
        <v>14.33</v>
      </c>
      <c r="LS602">
        <v>58838660</v>
      </c>
      <c r="LT602">
        <v>59343633.333333336</v>
      </c>
      <c r="LU602">
        <v>219.93493333333333</v>
      </c>
      <c r="LV602">
        <v>30.679166666666664</v>
      </c>
      <c r="LW602">
        <v>60.197940000000003</v>
      </c>
      <c r="LX602">
        <v>0.32923964823015539</v>
      </c>
      <c r="LY602" s="10">
        <f t="shared" si="58"/>
        <v>19.819548589780002</v>
      </c>
      <c r="LZ602">
        <v>62.29</v>
      </c>
      <c r="MA602">
        <v>15.69</v>
      </c>
      <c r="MB602">
        <v>278785482</v>
      </c>
      <c r="MC602">
        <v>574042966.66666663</v>
      </c>
      <c r="MD602">
        <v>2163.7563333333333</v>
      </c>
      <c r="ME602">
        <v>328.00814166666663</v>
      </c>
      <c r="MF602" s="13"/>
      <c r="MG602" s="13"/>
      <c r="MH602" s="13"/>
      <c r="MI602" s="12"/>
      <c r="MJ602" s="12"/>
      <c r="MK602" s="12"/>
      <c r="MM602" s="14"/>
      <c r="MN602" s="14"/>
      <c r="MO602" s="14"/>
      <c r="MP602" s="14"/>
      <c r="MQ602" s="16"/>
      <c r="MR602" s="16"/>
      <c r="MS602" s="16"/>
      <c r="MT602" s="16"/>
      <c r="NC602" s="14"/>
      <c r="ND602" s="14"/>
      <c r="NE602" s="14"/>
      <c r="NF602" s="14"/>
      <c r="NG602" s="16"/>
      <c r="NH602" s="16"/>
      <c r="NI602" s="16"/>
      <c r="NJ602" s="16"/>
      <c r="NK602" s="13"/>
      <c r="NL602" s="13"/>
      <c r="NM602" s="13"/>
      <c r="NN602" s="13"/>
      <c r="NO602" s="12"/>
      <c r="NP602" s="12"/>
      <c r="NQ602" s="12"/>
      <c r="NR602" s="12"/>
      <c r="NW602" s="16"/>
      <c r="NX602" s="16"/>
      <c r="NY602" s="16"/>
      <c r="NZ602" s="16"/>
      <c r="PN602"/>
      <c r="QU602" s="16"/>
      <c r="QV602" s="16"/>
      <c r="QW602" s="16"/>
      <c r="QX602" s="16"/>
      <c r="RK602" s="16"/>
      <c r="RL602" s="16"/>
      <c r="RM602" s="16"/>
      <c r="RN602" s="16"/>
      <c r="RW602" s="14"/>
      <c r="RX602" s="14"/>
      <c r="RY602" s="14"/>
      <c r="RZ602" s="14"/>
      <c r="SA602" s="16"/>
      <c r="SB602" s="16"/>
      <c r="SC602" s="16"/>
      <c r="SD602" s="16"/>
    </row>
    <row r="603" spans="1:498" hidden="1" x14ac:dyDescent="0.35">
      <c r="A603" s="2">
        <v>36434</v>
      </c>
      <c r="B603">
        <v>51.139699999999998</v>
      </c>
      <c r="C603">
        <v>1.7025728131403475E-2</v>
      </c>
      <c r="D603">
        <f t="shared" si="35"/>
        <v>0.87069062892153426</v>
      </c>
      <c r="E603">
        <v>39.880000000000003</v>
      </c>
      <c r="F603">
        <v>23.18</v>
      </c>
      <c r="G603">
        <v>18909979</v>
      </c>
      <c r="H603">
        <v>58051600</v>
      </c>
      <c r="I603">
        <v>108.112275</v>
      </c>
      <c r="J603">
        <v>17.241624999999999</v>
      </c>
      <c r="K603">
        <v>49.39481</v>
      </c>
      <c r="L603">
        <v>8.7175766955725226E-3</v>
      </c>
      <c r="M603">
        <f t="shared" si="36"/>
        <v>0.43060304453823262</v>
      </c>
      <c r="N603">
        <v>52.56</v>
      </c>
      <c r="O603">
        <v>7.96</v>
      </c>
      <c r="P603">
        <v>7993895</v>
      </c>
      <c r="Q603">
        <v>6446508.333333333</v>
      </c>
      <c r="R603">
        <v>32.733641666666664</v>
      </c>
      <c r="S603">
        <v>4.9766666666666666</v>
      </c>
      <c r="T603">
        <v>63.287080000000003</v>
      </c>
      <c r="U603">
        <v>1.0293568589998288E-2</v>
      </c>
      <c r="V603">
        <f t="shared" si="37"/>
        <v>0.65144989884070881</v>
      </c>
      <c r="W603">
        <v>66.489999999999995</v>
      </c>
      <c r="X603">
        <v>10.55</v>
      </c>
      <c r="Y603">
        <v>10226681</v>
      </c>
      <c r="Z603">
        <v>12800095</v>
      </c>
      <c r="AA603">
        <v>60.845083333333328</v>
      </c>
      <c r="AB603">
        <v>6.9475000000000007</v>
      </c>
      <c r="AC603">
        <v>50.604469999999999</v>
      </c>
      <c r="AD603">
        <v>2.9183113262543345E-2</v>
      </c>
      <c r="AE603">
        <f t="shared" si="38"/>
        <v>1.4767959796009769</v>
      </c>
      <c r="AF603">
        <v>51.17</v>
      </c>
      <c r="AG603">
        <v>-2.2999999999999998</v>
      </c>
      <c r="AH603">
        <v>30599458</v>
      </c>
      <c r="AI603">
        <v>73511280</v>
      </c>
      <c r="AJ603">
        <v>295.90908333333334</v>
      </c>
      <c r="AK603">
        <v>48.147799999999997</v>
      </c>
      <c r="AL603">
        <v>24.13419</v>
      </c>
      <c r="AM603">
        <v>5.4572983055596533E-3</v>
      </c>
      <c r="AN603">
        <f t="shared" si="39"/>
        <v>0.13170747419305473</v>
      </c>
      <c r="AO603">
        <v>43.88</v>
      </c>
      <c r="AP603">
        <v>9.44</v>
      </c>
      <c r="AQ603">
        <v>15319309</v>
      </c>
      <c r="AR603">
        <v>8175590.833333333</v>
      </c>
      <c r="AS603">
        <v>24.426266666666667</v>
      </c>
      <c r="AT603">
        <v>3.1986666666666665</v>
      </c>
      <c r="AU603">
        <v>9.1293000000000006</v>
      </c>
      <c r="AV603">
        <v>8.4280145761192454E-3</v>
      </c>
      <c r="AW603">
        <f t="shared" si="59"/>
        <v>7.6941873469765429E-2</v>
      </c>
      <c r="AX603">
        <v>297.95999999999998</v>
      </c>
      <c r="AY603">
        <v>24.4</v>
      </c>
      <c r="AZ603">
        <v>38454863</v>
      </c>
      <c r="BA603">
        <v>20047889.166666668</v>
      </c>
      <c r="BB603">
        <v>26.906211666666668</v>
      </c>
      <c r="BC603">
        <v>3.9812266666666667</v>
      </c>
      <c r="BD603">
        <v>30.544090000000001</v>
      </c>
      <c r="BE603">
        <v>1.1657222975238455E-3</v>
      </c>
      <c r="BF603">
        <f t="shared" si="31"/>
        <v>3.5605926770575114E-2</v>
      </c>
      <c r="BG603">
        <v>365.78</v>
      </c>
      <c r="BH603">
        <v>23.61</v>
      </c>
      <c r="BI603">
        <v>3862104</v>
      </c>
      <c r="BJ603">
        <v>1128406.8333333333</v>
      </c>
      <c r="BK603">
        <v>3.4232499999999999</v>
      </c>
      <c r="BM603">
        <v>49.325699999999998</v>
      </c>
      <c r="BN603">
        <v>5.9615327238001503E-3</v>
      </c>
      <c r="BO603">
        <f t="shared" si="66"/>
        <v>0.29405677467434904</v>
      </c>
      <c r="BP603">
        <v>29</v>
      </c>
      <c r="BQ603">
        <v>8.34</v>
      </c>
      <c r="BR603">
        <v>10251383</v>
      </c>
      <c r="BS603">
        <v>10708331.666666666</v>
      </c>
      <c r="BU603">
        <v>5.3475000000000001</v>
      </c>
      <c r="BV603">
        <v>25.238479999999999</v>
      </c>
      <c r="BW603">
        <v>6.0930076448706162E-3</v>
      </c>
      <c r="BX603">
        <f t="shared" si="60"/>
        <v>0.15377825158491415</v>
      </c>
      <c r="BY603">
        <v>73.08</v>
      </c>
      <c r="BZ603">
        <v>9.51</v>
      </c>
      <c r="CA603">
        <v>5321814</v>
      </c>
      <c r="CB603">
        <v>6120318</v>
      </c>
      <c r="CC603">
        <v>37.41558083333333</v>
      </c>
      <c r="CD603">
        <v>3.2266666666666666</v>
      </c>
      <c r="CE603">
        <v>11.3751</v>
      </c>
      <c r="CF603">
        <v>5.4569381701639224E-4</v>
      </c>
      <c r="CG603">
        <f t="shared" si="62"/>
        <v>6.2073217379431632E-3</v>
      </c>
      <c r="CH603">
        <v>96.81</v>
      </c>
      <c r="CI603">
        <v>7.16</v>
      </c>
      <c r="CJ603">
        <v>1403579</v>
      </c>
      <c r="CK603">
        <v>1549050.1666666667</v>
      </c>
      <c r="CL603">
        <v>4.4781544999999996</v>
      </c>
      <c r="CM603">
        <v>0.68916666666666659</v>
      </c>
      <c r="CN603">
        <v>95.704239999999999</v>
      </c>
      <c r="CO603">
        <v>4.7257499434992063E-3</v>
      </c>
      <c r="CP603" s="10">
        <f t="shared" si="40"/>
        <v>0.45227430677263447</v>
      </c>
      <c r="CQ603">
        <v>74.52</v>
      </c>
      <c r="CR603">
        <v>3.73</v>
      </c>
      <c r="CS603">
        <v>5165515</v>
      </c>
      <c r="CT603">
        <v>8173794.166666667</v>
      </c>
      <c r="CU603">
        <v>29.762433333333334</v>
      </c>
      <c r="CV603">
        <v>5.7850000000000001</v>
      </c>
      <c r="CW603">
        <v>80.850340000000003</v>
      </c>
      <c r="CX603">
        <v>5.6371684306406822E-2</v>
      </c>
      <c r="CY603">
        <f t="shared" si="41"/>
        <v>4.5576698425456561</v>
      </c>
      <c r="CZ603">
        <v>93.71</v>
      </c>
      <c r="DA603">
        <v>12.2</v>
      </c>
      <c r="DB603">
        <v>59084208</v>
      </c>
      <c r="DC603">
        <v>41462146.666666664</v>
      </c>
      <c r="DD603">
        <v>256.50133333333332</v>
      </c>
      <c r="DE603">
        <v>43.294999999999995</v>
      </c>
      <c r="DF603">
        <v>68.884460000000004</v>
      </c>
      <c r="DG603">
        <v>8.3010400266413806E-2</v>
      </c>
      <c r="DH603">
        <f t="shared" si="42"/>
        <v>5.7181265967357717</v>
      </c>
      <c r="DI603">
        <v>39.25</v>
      </c>
      <c r="DJ603">
        <v>9.48</v>
      </c>
      <c r="DK603">
        <v>81678279</v>
      </c>
      <c r="DL603">
        <v>85033075</v>
      </c>
      <c r="DM603">
        <v>330.29666666666668</v>
      </c>
      <c r="DN603">
        <v>45.772500000000001</v>
      </c>
      <c r="DO603">
        <v>798.97540000000004</v>
      </c>
      <c r="DP603">
        <v>7.3329791814000667E-3</v>
      </c>
      <c r="DQ603">
        <f t="shared" si="43"/>
        <v>5.8588699746507915</v>
      </c>
      <c r="DR603">
        <v>46.95</v>
      </c>
      <c r="DS603">
        <v>16.13</v>
      </c>
      <c r="DT603">
        <v>10727952</v>
      </c>
      <c r="DU603">
        <v>9737866.666666666</v>
      </c>
      <c r="DV603">
        <v>29.558735833333333</v>
      </c>
      <c r="DW603">
        <v>4.0741666666666667</v>
      </c>
      <c r="DX603">
        <v>31.733840000000001</v>
      </c>
      <c r="DY603">
        <v>4.5916014137457519E-3</v>
      </c>
      <c r="DZ603">
        <f t="shared" si="61"/>
        <v>0.1457091446075815</v>
      </c>
      <c r="EA603">
        <v>34.950000000000003</v>
      </c>
      <c r="EB603">
        <v>11.59</v>
      </c>
      <c r="EC603">
        <v>10219797</v>
      </c>
      <c r="ED603">
        <v>6170036.666666667</v>
      </c>
      <c r="EE603">
        <v>24.111480833333331</v>
      </c>
      <c r="EF603">
        <v>3.1524999999999999</v>
      </c>
      <c r="EG603">
        <v>115.8524</v>
      </c>
      <c r="EH603">
        <v>2.6927032491201684E-4</v>
      </c>
      <c r="EI603">
        <f t="shared" si="32"/>
        <v>3.1195613389836941E-2</v>
      </c>
      <c r="EJ603">
        <v>127.97</v>
      </c>
      <c r="EK603">
        <v>2.14</v>
      </c>
      <c r="EL603">
        <v>277450</v>
      </c>
      <c r="EM603">
        <v>336015.76666666666</v>
      </c>
      <c r="EN603">
        <v>2.6083623333333334</v>
      </c>
      <c r="EO603">
        <v>0.59866566666666665</v>
      </c>
      <c r="EP603">
        <v>75.499529999999993</v>
      </c>
      <c r="EQ603">
        <v>4.0783839603025481E-3</v>
      </c>
      <c r="ER603">
        <f t="shared" si="44"/>
        <v>0.30791607216238098</v>
      </c>
      <c r="ES603">
        <v>67.11</v>
      </c>
      <c r="ET603">
        <v>10.49</v>
      </c>
      <c r="EU603">
        <v>3752937</v>
      </c>
      <c r="EV603">
        <v>6187795.333333333</v>
      </c>
      <c r="EW603">
        <v>13.794764166666667</v>
      </c>
      <c r="EX603">
        <v>1.8099999999999998</v>
      </c>
      <c r="EY603">
        <v>28.447510000000001</v>
      </c>
      <c r="EZ603">
        <v>4.2692776779381259E-3</v>
      </c>
      <c r="FA603">
        <f t="shared" si="33"/>
        <v>0.12145031943592162</v>
      </c>
      <c r="FB603">
        <v>4.29</v>
      </c>
      <c r="FC603">
        <v>22.38</v>
      </c>
      <c r="FD603">
        <v>5946079</v>
      </c>
      <c r="FE603">
        <v>5332907.666666667</v>
      </c>
      <c r="FF603">
        <v>20.105975000000001</v>
      </c>
      <c r="FG603">
        <v>3.2689583333333334</v>
      </c>
      <c r="FH603">
        <v>119.753</v>
      </c>
      <c r="FI603">
        <v>5.7178024383728793E-2</v>
      </c>
      <c r="FJ603">
        <f t="shared" si="45"/>
        <v>6.8472399540246744</v>
      </c>
      <c r="FK603">
        <v>95.51</v>
      </c>
      <c r="FL603">
        <v>14.57</v>
      </c>
      <c r="FM603">
        <v>57240797</v>
      </c>
      <c r="FN603">
        <v>44563808.333333336</v>
      </c>
      <c r="FO603">
        <v>172.61521666666667</v>
      </c>
      <c r="FP603">
        <v>21.604166666666668</v>
      </c>
      <c r="FQ603">
        <v>97.902460000000005</v>
      </c>
      <c r="FR603">
        <v>0.108525341884219</v>
      </c>
      <c r="FS603">
        <f t="shared" si="46"/>
        <v>10.624897942806076</v>
      </c>
      <c r="FT603">
        <v>125.37</v>
      </c>
      <c r="FU603">
        <v>14.75</v>
      </c>
      <c r="FV603">
        <v>126801566</v>
      </c>
      <c r="FW603">
        <v>108125625</v>
      </c>
      <c r="FX603">
        <v>512.00091666666674</v>
      </c>
      <c r="FY603">
        <v>89.9285</v>
      </c>
      <c r="GC603">
        <v>98.43</v>
      </c>
      <c r="GD603">
        <v>7.21</v>
      </c>
      <c r="GE603">
        <v>2390825</v>
      </c>
      <c r="GF603">
        <v>563341.25</v>
      </c>
      <c r="GG603">
        <v>3.2161896666666667</v>
      </c>
      <c r="GH603">
        <v>0.34250000000000003</v>
      </c>
      <c r="GK603" s="10"/>
      <c r="GL603">
        <v>84.43</v>
      </c>
      <c r="GM603">
        <v>7.42</v>
      </c>
      <c r="GN603">
        <v>3522905</v>
      </c>
      <c r="GO603">
        <v>2217120.6666666665</v>
      </c>
      <c r="GP603">
        <v>7.3478808333333339</v>
      </c>
      <c r="GQ603">
        <v>1.0900000000000001</v>
      </c>
      <c r="GR603">
        <v>127.1062</v>
      </c>
      <c r="GS603">
        <v>9.8069530899970426E-4</v>
      </c>
      <c r="GT603">
        <f t="shared" si="64"/>
        <v>0.12465245408477821</v>
      </c>
      <c r="GU603">
        <v>64.16</v>
      </c>
      <c r="GV603">
        <v>9.7200000000000006</v>
      </c>
      <c r="GW603">
        <v>429909</v>
      </c>
      <c r="GX603">
        <v>778437.16666666663</v>
      </c>
      <c r="GY603">
        <v>2.9049708333333335</v>
      </c>
      <c r="GZ603">
        <v>0.03</v>
      </c>
      <c r="HA603">
        <v>11.67262</v>
      </c>
      <c r="HB603">
        <v>4.3776310569937631E-2</v>
      </c>
      <c r="HC603">
        <f t="shared" si="47"/>
        <v>0.51098423828486539</v>
      </c>
      <c r="HD603">
        <v>92.26</v>
      </c>
      <c r="HE603">
        <v>21.16</v>
      </c>
      <c r="HF603">
        <v>97115711</v>
      </c>
      <c r="HG603">
        <v>57244758.333333336</v>
      </c>
      <c r="HH603">
        <v>133.08875</v>
      </c>
      <c r="HI603">
        <v>15.831548333333332</v>
      </c>
      <c r="HJ603">
        <v>107.4023</v>
      </c>
      <c r="HK603">
        <v>1.754491010884629E-2</v>
      </c>
      <c r="HL603">
        <f t="shared" si="48"/>
        <v>1.8843636989833419</v>
      </c>
      <c r="HM603">
        <v>63.25</v>
      </c>
      <c r="HN603">
        <v>10.52</v>
      </c>
      <c r="HO603">
        <v>15940182</v>
      </c>
      <c r="HP603">
        <v>18858158.333333332</v>
      </c>
      <c r="HQ603">
        <v>82.814738333333338</v>
      </c>
      <c r="HR603">
        <v>7.0966666666666667</v>
      </c>
      <c r="HS603">
        <v>65.308260000000004</v>
      </c>
      <c r="HT603">
        <v>1.754491010884629E-2</v>
      </c>
      <c r="HU603">
        <f t="shared" si="49"/>
        <v>1.1458275510651619</v>
      </c>
      <c r="HV603">
        <v>146.29</v>
      </c>
      <c r="HW603">
        <v>11.04</v>
      </c>
      <c r="HX603">
        <v>3835561</v>
      </c>
      <c r="HY603">
        <v>6649370.833333333</v>
      </c>
      <c r="HZ603">
        <v>18.3277325</v>
      </c>
      <c r="IA603">
        <v>7.0966666666666667</v>
      </c>
      <c r="IB603">
        <v>22.991540000000001</v>
      </c>
      <c r="IC603">
        <v>6.0471494840746536E-3</v>
      </c>
      <c r="ID603">
        <f t="shared" si="50"/>
        <v>0.13903327924908176</v>
      </c>
      <c r="IE603">
        <v>129.79</v>
      </c>
      <c r="IF603">
        <v>2.84</v>
      </c>
      <c r="IG603">
        <v>4461788</v>
      </c>
      <c r="IH603">
        <v>5961914.166666667</v>
      </c>
      <c r="II603">
        <v>43.800683333333332</v>
      </c>
      <c r="IJ603">
        <v>10.190833333333334</v>
      </c>
      <c r="IK603">
        <v>28.174130000000002</v>
      </c>
      <c r="IL603">
        <v>1.4328692371452333E-2</v>
      </c>
      <c r="IM603">
        <f t="shared" si="63"/>
        <v>0.40369844160330637</v>
      </c>
      <c r="IN603">
        <v>49.63</v>
      </c>
      <c r="IO603">
        <v>8.94</v>
      </c>
      <c r="IP603">
        <v>38287717</v>
      </c>
      <c r="IQ603">
        <v>35119031.666666664</v>
      </c>
      <c r="IR603">
        <v>90.226816666666664</v>
      </c>
      <c r="IS603">
        <v>11.665833333333333</v>
      </c>
      <c r="IT603">
        <v>91.321680000000001</v>
      </c>
      <c r="IU603">
        <v>7.2896084480743514E-3</v>
      </c>
      <c r="IV603">
        <f t="shared" si="51"/>
        <v>0.66569929002034256</v>
      </c>
      <c r="IW603">
        <v>217.32</v>
      </c>
      <c r="IX603">
        <v>16.75</v>
      </c>
      <c r="IY603">
        <v>10214877</v>
      </c>
      <c r="IZ603">
        <v>7469724.166666667</v>
      </c>
      <c r="JA603">
        <v>23.756304166666666</v>
      </c>
      <c r="JB603">
        <v>3.561666666666667</v>
      </c>
      <c r="JC603">
        <v>31.989719999999998</v>
      </c>
      <c r="JD603">
        <v>2.019982125207776E-3</v>
      </c>
      <c r="JE603">
        <f t="shared" si="65"/>
        <v>6.4618662590401693E-2</v>
      </c>
      <c r="JF603">
        <v>50.04</v>
      </c>
      <c r="JG603">
        <v>9.25</v>
      </c>
      <c r="JH603">
        <v>5378105</v>
      </c>
      <c r="JI603">
        <v>4484504.166666667</v>
      </c>
      <c r="JJ603">
        <v>17.607779166666667</v>
      </c>
      <c r="JK603">
        <v>2.3424999999999998</v>
      </c>
      <c r="JL603">
        <v>56.278509999999997</v>
      </c>
      <c r="JM603">
        <v>1.2202695736602343E-3</v>
      </c>
      <c r="JN603">
        <f t="shared" si="34"/>
        <v>6.8674953403933231E-2</v>
      </c>
      <c r="JO603">
        <v>114.99</v>
      </c>
      <c r="JP603">
        <v>10.47</v>
      </c>
      <c r="JQ603">
        <v>1981198</v>
      </c>
      <c r="JR603">
        <v>1633340.1666666667</v>
      </c>
      <c r="JS603">
        <v>6.5914338333333333</v>
      </c>
      <c r="JT603">
        <v>1.105</v>
      </c>
      <c r="JU603">
        <v>41.199390000000001</v>
      </c>
      <c r="JV603">
        <v>2.3959085350457886E-2</v>
      </c>
      <c r="JW603">
        <f t="shared" si="52"/>
        <v>0.98709970139680114</v>
      </c>
      <c r="JX603">
        <v>107.82</v>
      </c>
      <c r="JY603">
        <v>14.29</v>
      </c>
      <c r="JZ603">
        <v>46500382</v>
      </c>
      <c r="KA603">
        <v>37029431.666666664</v>
      </c>
      <c r="KB603">
        <v>176.83530833333336</v>
      </c>
      <c r="KC603">
        <v>21.846013333333332</v>
      </c>
      <c r="KD603">
        <v>79.060220000000001</v>
      </c>
      <c r="KE603">
        <v>3.2429585392047489E-2</v>
      </c>
      <c r="KF603">
        <f t="shared" si="53"/>
        <v>2.5638901556040605</v>
      </c>
      <c r="KG603">
        <v>129.63999999999999</v>
      </c>
      <c r="KH603">
        <v>14.7</v>
      </c>
      <c r="KI603">
        <v>40812855</v>
      </c>
      <c r="KJ603">
        <v>29791475</v>
      </c>
      <c r="KK603">
        <v>120.13945833333334</v>
      </c>
      <c r="KL603">
        <v>17.135833333333334</v>
      </c>
      <c r="KM603">
        <v>46.013109999999998</v>
      </c>
      <c r="KN603">
        <v>8.3277532536378401E-3</v>
      </c>
      <c r="KO603">
        <f t="shared" si="54"/>
        <v>0.38318582651249583</v>
      </c>
      <c r="KP603">
        <v>55.77</v>
      </c>
      <c r="KQ603">
        <v>3.94</v>
      </c>
      <c r="KR603">
        <v>8857691</v>
      </c>
      <c r="KS603">
        <v>6141724.166666667</v>
      </c>
      <c r="KT603">
        <v>57.502630000000003</v>
      </c>
      <c r="KU603">
        <v>12.903333333333334</v>
      </c>
      <c r="KV603">
        <v>74.824219999999997</v>
      </c>
      <c r="KW603">
        <v>9.9014191647768205E-3</v>
      </c>
      <c r="KX603">
        <f t="shared" si="55"/>
        <v>0.740865965897477</v>
      </c>
      <c r="KY603">
        <v>98.62</v>
      </c>
      <c r="KZ603">
        <v>6.99</v>
      </c>
      <c r="LA603">
        <v>7144118</v>
      </c>
      <c r="LB603">
        <v>4386574.166666667</v>
      </c>
      <c r="LC603">
        <v>31.118825000000001</v>
      </c>
      <c r="LD603">
        <v>5.7181100000000002</v>
      </c>
      <c r="LE603">
        <v>7.4655420000000001</v>
      </c>
      <c r="LF603">
        <v>2.2093926499542383E-2</v>
      </c>
      <c r="LG603">
        <f t="shared" si="56"/>
        <v>0.16494313622724666</v>
      </c>
      <c r="LH603">
        <v>42.05</v>
      </c>
      <c r="LI603">
        <v>13.8</v>
      </c>
      <c r="LJ603">
        <v>64591916</v>
      </c>
      <c r="LK603">
        <v>23891528.333333332</v>
      </c>
      <c r="LL603">
        <v>67.409866666666673</v>
      </c>
      <c r="LM603">
        <v>9.7033333333333331</v>
      </c>
      <c r="LN603">
        <v>92.060540000000003</v>
      </c>
      <c r="LO603">
        <v>5.281051925706258E-2</v>
      </c>
      <c r="LP603">
        <f t="shared" si="57"/>
        <v>4.8617649204855802</v>
      </c>
      <c r="LQ603">
        <v>90.16</v>
      </c>
      <c r="LR603">
        <v>10</v>
      </c>
      <c r="LS603">
        <v>58838660</v>
      </c>
      <c r="LT603">
        <v>59343633.333333336</v>
      </c>
      <c r="LU603">
        <v>219.93493333333333</v>
      </c>
      <c r="LV603">
        <v>30.679166666666664</v>
      </c>
      <c r="LW603">
        <v>59.323740000000001</v>
      </c>
      <c r="LX603">
        <v>0.32923964823015539</v>
      </c>
      <c r="LY603" s="10">
        <f t="shared" si="58"/>
        <v>19.531727289297198</v>
      </c>
      <c r="LZ603">
        <v>41.34</v>
      </c>
      <c r="MA603">
        <v>9.58</v>
      </c>
      <c r="MB603">
        <v>278785482</v>
      </c>
      <c r="MC603">
        <v>574042966.66666663</v>
      </c>
      <c r="MD603">
        <v>2163.7563333333333</v>
      </c>
      <c r="ME603">
        <v>328.00814166666663</v>
      </c>
      <c r="MF603" s="13"/>
      <c r="MG603" s="13"/>
      <c r="MH603" s="13"/>
      <c r="MI603" s="12"/>
      <c r="MJ603" s="12"/>
      <c r="MK603" s="12"/>
      <c r="MM603" s="14"/>
      <c r="MN603" s="14"/>
      <c r="MO603" s="14"/>
      <c r="MP603" s="14"/>
      <c r="MQ603" s="16"/>
      <c r="MR603" s="16"/>
      <c r="MS603" s="16"/>
      <c r="MT603" s="16"/>
      <c r="NC603" s="14"/>
      <c r="ND603" s="14"/>
      <c r="NE603" s="14"/>
      <c r="NF603" s="14"/>
      <c r="NG603" s="16"/>
      <c r="NH603" s="16"/>
      <c r="NI603" s="16"/>
      <c r="NJ603" s="16"/>
      <c r="NK603" s="13"/>
      <c r="NL603" s="13"/>
      <c r="NM603" s="13"/>
      <c r="NN603" s="13"/>
      <c r="NO603" s="12"/>
      <c r="NP603" s="12"/>
      <c r="NQ603" s="12"/>
      <c r="NR603" s="12"/>
      <c r="NW603" s="16"/>
      <c r="NX603" s="16"/>
      <c r="NY603" s="16"/>
      <c r="NZ603" s="16"/>
      <c r="PN603"/>
      <c r="QU603" s="16"/>
      <c r="QV603" s="16"/>
      <c r="QW603" s="16"/>
      <c r="QX603" s="16"/>
      <c r="RK603" s="16"/>
      <c r="RL603" s="16"/>
      <c r="RM603" s="16"/>
      <c r="RN603" s="16"/>
      <c r="RW603" s="14"/>
      <c r="RX603" s="14"/>
      <c r="RY603" s="14"/>
      <c r="RZ603" s="14"/>
      <c r="SA603" s="16"/>
      <c r="SB603" s="16"/>
      <c r="SC603" s="16"/>
      <c r="SD603" s="16"/>
    </row>
    <row r="604" spans="1:498" hidden="1" x14ac:dyDescent="0.35">
      <c r="A604" s="2">
        <v>36465</v>
      </c>
      <c r="B604">
        <v>53.437420000000003</v>
      </c>
      <c r="C604">
        <v>1.7025728131403475E-2</v>
      </c>
      <c r="D604">
        <f t="shared" si="35"/>
        <v>0.90981098496362278</v>
      </c>
      <c r="E604">
        <v>53.48</v>
      </c>
      <c r="F604">
        <v>23.77</v>
      </c>
      <c r="G604">
        <v>18909979</v>
      </c>
      <c r="H604">
        <v>58051600</v>
      </c>
      <c r="I604">
        <v>108.112275</v>
      </c>
      <c r="J604">
        <v>17.241624999999999</v>
      </c>
      <c r="K604">
        <v>51.361049999999999</v>
      </c>
      <c r="L604">
        <v>8.7175766955725226E-3</v>
      </c>
      <c r="M604">
        <f t="shared" si="36"/>
        <v>0.44774389254013508</v>
      </c>
      <c r="N604">
        <v>82.39</v>
      </c>
      <c r="O604">
        <v>0.6</v>
      </c>
      <c r="P604">
        <v>7993895</v>
      </c>
      <c r="Q604">
        <v>6446508.333333333</v>
      </c>
      <c r="R604">
        <v>32.733641666666664</v>
      </c>
      <c r="S604">
        <v>4.9766666666666666</v>
      </c>
      <c r="T604">
        <v>67.975009999999997</v>
      </c>
      <c r="U604">
        <v>1.0293568589998288E-2</v>
      </c>
      <c r="V604">
        <f t="shared" si="37"/>
        <v>0.69970542784081946</v>
      </c>
      <c r="W604">
        <v>54.49</v>
      </c>
      <c r="X604">
        <v>5.6</v>
      </c>
      <c r="Y604">
        <v>10226681</v>
      </c>
      <c r="Z604">
        <v>12800095</v>
      </c>
      <c r="AA604">
        <v>60.845083333333328</v>
      </c>
      <c r="AB604">
        <v>6.9475000000000007</v>
      </c>
      <c r="AC604">
        <v>52.46658</v>
      </c>
      <c r="AD604">
        <v>2.9183113262543345E-2</v>
      </c>
      <c r="AE604">
        <f t="shared" si="38"/>
        <v>1.5311381466382914</v>
      </c>
      <c r="AF604">
        <v>44.42</v>
      </c>
      <c r="AG604">
        <v>-9.15</v>
      </c>
      <c r="AH604">
        <v>30599458</v>
      </c>
      <c r="AI604">
        <v>73511280</v>
      </c>
      <c r="AJ604">
        <v>295.90908333333334</v>
      </c>
      <c r="AK604">
        <v>48.147799999999997</v>
      </c>
      <c r="AL604">
        <v>25.296559999999999</v>
      </c>
      <c r="AM604">
        <v>5.4572983055596533E-3</v>
      </c>
      <c r="AN604">
        <f t="shared" si="39"/>
        <v>0.1380508740244881</v>
      </c>
      <c r="AO604">
        <v>43.82</v>
      </c>
      <c r="AP604">
        <v>10.93</v>
      </c>
      <c r="AQ604">
        <v>15319309</v>
      </c>
      <c r="AR604">
        <v>8175590.833333333</v>
      </c>
      <c r="AS604">
        <v>24.426266666666667</v>
      </c>
      <c r="AT604">
        <v>3.1986666666666665</v>
      </c>
      <c r="AU604">
        <v>10.10539</v>
      </c>
      <c r="AV604">
        <v>8.4280145761192454E-3</v>
      </c>
      <c r="AW604">
        <f t="shared" si="59"/>
        <v>8.5168374217369655E-2</v>
      </c>
      <c r="AX604">
        <v>209.52</v>
      </c>
      <c r="AY604">
        <v>24.76</v>
      </c>
      <c r="AZ604">
        <v>38454863</v>
      </c>
      <c r="BA604">
        <v>20047889.166666668</v>
      </c>
      <c r="BB604">
        <v>26.906211666666668</v>
      </c>
      <c r="BC604">
        <v>3.9812266666666667</v>
      </c>
      <c r="BD604">
        <v>30.66911</v>
      </c>
      <c r="BE604">
        <v>1.1657222975238455E-3</v>
      </c>
      <c r="BF604">
        <f t="shared" si="31"/>
        <v>3.5751665372211548E-2</v>
      </c>
      <c r="BG604">
        <v>191.77</v>
      </c>
      <c r="BH604">
        <v>23.27</v>
      </c>
      <c r="BI604">
        <v>3862104</v>
      </c>
      <c r="BJ604">
        <v>1128406.8333333333</v>
      </c>
      <c r="BK604">
        <v>3.4232499999999999</v>
      </c>
      <c r="BM604">
        <v>48.22289</v>
      </c>
      <c r="BN604">
        <v>5.9615327238001503E-3</v>
      </c>
      <c r="BO604">
        <f t="shared" si="66"/>
        <v>0.28748233677121504</v>
      </c>
      <c r="BP604">
        <v>48.25</v>
      </c>
      <c r="BQ604">
        <v>1.82</v>
      </c>
      <c r="BR604">
        <v>10251383</v>
      </c>
      <c r="BS604">
        <v>10708331.666666666</v>
      </c>
      <c r="BU604">
        <v>5.3475000000000001</v>
      </c>
      <c r="BV604">
        <v>27.10219</v>
      </c>
      <c r="BW604">
        <v>6.0930076448706162E-3</v>
      </c>
      <c r="BX604">
        <f t="shared" si="60"/>
        <v>0.16513385086273596</v>
      </c>
      <c r="BY604">
        <v>33.869999999999997</v>
      </c>
      <c r="BZ604">
        <v>5.97</v>
      </c>
      <c r="CA604">
        <v>5321814</v>
      </c>
      <c r="CB604">
        <v>6120318</v>
      </c>
      <c r="CC604">
        <v>37.41558083333333</v>
      </c>
      <c r="CD604">
        <v>3.2266666666666666</v>
      </c>
      <c r="CE604">
        <v>11.663650000000001</v>
      </c>
      <c r="CF604">
        <v>5.4569381701639224E-4</v>
      </c>
      <c r="CG604">
        <f t="shared" si="62"/>
        <v>6.3647816888432436E-3</v>
      </c>
      <c r="CH604">
        <v>32.76</v>
      </c>
      <c r="CI604">
        <v>2.15</v>
      </c>
      <c r="CJ604">
        <v>1403579</v>
      </c>
      <c r="CK604">
        <v>1549050.1666666667</v>
      </c>
      <c r="CL604">
        <v>4.4781544999999996</v>
      </c>
      <c r="CM604">
        <v>0.68916666666666659</v>
      </c>
      <c r="CN604">
        <v>118.1224</v>
      </c>
      <c r="CO604">
        <v>4.7257499434992063E-3</v>
      </c>
      <c r="CP604" s="10">
        <f t="shared" si="40"/>
        <v>0.55821692512599064</v>
      </c>
      <c r="CQ604">
        <v>53.01</v>
      </c>
      <c r="CR604">
        <v>-1.53</v>
      </c>
      <c r="CS604">
        <v>5165515</v>
      </c>
      <c r="CT604">
        <v>8173794.166666667</v>
      </c>
      <c r="CU604">
        <v>29.762433333333334</v>
      </c>
      <c r="CV604">
        <v>5.7850000000000001</v>
      </c>
      <c r="CW604">
        <v>88.121979999999994</v>
      </c>
      <c r="CX604">
        <v>5.6371684306406822E-2</v>
      </c>
      <c r="CY604">
        <f t="shared" si="41"/>
        <v>4.9675844370154953</v>
      </c>
      <c r="CZ604">
        <v>77.62</v>
      </c>
      <c r="DA604">
        <v>5.98</v>
      </c>
      <c r="DB604">
        <v>59084208</v>
      </c>
      <c r="DC604">
        <v>41462146.666666664</v>
      </c>
      <c r="DD604">
        <v>256.50133333333332</v>
      </c>
      <c r="DE604">
        <v>43.294999999999995</v>
      </c>
      <c r="DF604">
        <v>74.051130000000001</v>
      </c>
      <c r="DG604">
        <v>8.3010400266413806E-2</v>
      </c>
      <c r="DH604">
        <f t="shared" si="42"/>
        <v>6.1470139414802434</v>
      </c>
      <c r="DI604">
        <v>46.96</v>
      </c>
      <c r="DJ604">
        <v>3.66</v>
      </c>
      <c r="DK604">
        <v>81678279</v>
      </c>
      <c r="DL604">
        <v>85033075</v>
      </c>
      <c r="DM604">
        <v>330.29666666666668</v>
      </c>
      <c r="DN604">
        <v>45.772500000000001</v>
      </c>
      <c r="DO604">
        <v>788.56209999999999</v>
      </c>
      <c r="DP604">
        <v>7.3329791814000667E-3</v>
      </c>
      <c r="DQ604">
        <f t="shared" si="43"/>
        <v>5.7825094625411175</v>
      </c>
      <c r="DR604">
        <v>95.23</v>
      </c>
      <c r="DS604">
        <v>10.59</v>
      </c>
      <c r="DT604">
        <v>10727952</v>
      </c>
      <c r="DU604">
        <v>9737866.666666666</v>
      </c>
      <c r="DV604">
        <v>29.558735833333333</v>
      </c>
      <c r="DW604">
        <v>4.0741666666666667</v>
      </c>
      <c r="DX604">
        <v>34.849200000000003</v>
      </c>
      <c r="DY604">
        <v>4.5916014137457519E-3</v>
      </c>
      <c r="DZ604">
        <f t="shared" si="61"/>
        <v>0.16001363598790846</v>
      </c>
      <c r="EA604">
        <v>71.5</v>
      </c>
      <c r="EB604">
        <v>3.8</v>
      </c>
      <c r="EC604">
        <v>10219797</v>
      </c>
      <c r="ED604">
        <v>6170036.666666667</v>
      </c>
      <c r="EE604">
        <v>24.111480833333331</v>
      </c>
      <c r="EF604">
        <v>3.1524999999999999</v>
      </c>
      <c r="EG604">
        <v>119.4499</v>
      </c>
      <c r="EH604">
        <v>2.6927032491201684E-4</v>
      </c>
      <c r="EI604">
        <f t="shared" si="32"/>
        <v>3.216431338370792E-2</v>
      </c>
      <c r="EJ604">
        <v>120.18</v>
      </c>
      <c r="EK604">
        <v>-1.55</v>
      </c>
      <c r="EL604">
        <v>277450</v>
      </c>
      <c r="EM604">
        <v>336015.76666666666</v>
      </c>
      <c r="EN604">
        <v>2.6083623333333334</v>
      </c>
      <c r="EO604">
        <v>0.59866566666666665</v>
      </c>
      <c r="EP604">
        <v>76.722390000000004</v>
      </c>
      <c r="EQ604">
        <v>4.0783839603025481E-3</v>
      </c>
      <c r="ER604">
        <f t="shared" si="44"/>
        <v>0.31290336477207664</v>
      </c>
      <c r="ES604">
        <v>115.92</v>
      </c>
      <c r="ET604">
        <v>7.77</v>
      </c>
      <c r="EU604">
        <v>3752937</v>
      </c>
      <c r="EV604">
        <v>6187795.333333333</v>
      </c>
      <c r="EW604">
        <v>13.794764166666667</v>
      </c>
      <c r="EX604">
        <v>1.8099999999999998</v>
      </c>
      <c r="EY604">
        <v>30.69</v>
      </c>
      <c r="EZ604">
        <v>4.2692776779381259E-3</v>
      </c>
      <c r="FA604">
        <f t="shared" si="33"/>
        <v>0.13102413193592108</v>
      </c>
      <c r="FB604">
        <v>7.8</v>
      </c>
      <c r="FC604">
        <v>18.12</v>
      </c>
      <c r="FD604">
        <v>5946079</v>
      </c>
      <c r="FE604">
        <v>5332907.666666667</v>
      </c>
      <c r="FF604">
        <v>20.105975000000001</v>
      </c>
      <c r="FG604">
        <v>3.2689583333333334</v>
      </c>
      <c r="FH604">
        <v>123.0448</v>
      </c>
      <c r="FI604">
        <v>5.7178024383728793E-2</v>
      </c>
      <c r="FJ604">
        <f t="shared" si="45"/>
        <v>7.0354585746910319</v>
      </c>
      <c r="FK604">
        <v>113.29</v>
      </c>
      <c r="FL604">
        <v>8.1300000000000008</v>
      </c>
      <c r="FM604">
        <v>57240797</v>
      </c>
      <c r="FN604">
        <v>44563808.333333336</v>
      </c>
      <c r="FO604">
        <v>172.61521666666667</v>
      </c>
      <c r="FP604">
        <v>21.604166666666668</v>
      </c>
      <c r="FQ604">
        <v>103.9264</v>
      </c>
      <c r="FR604">
        <v>0.108525341884219</v>
      </c>
      <c r="FS604">
        <f t="shared" si="46"/>
        <v>11.278648090796098</v>
      </c>
      <c r="FT604">
        <v>95.22</v>
      </c>
      <c r="FU604">
        <v>8.61</v>
      </c>
      <c r="FV604">
        <v>126801566</v>
      </c>
      <c r="FW604">
        <v>108125625</v>
      </c>
      <c r="FX604">
        <v>512.00091666666674</v>
      </c>
      <c r="FY604">
        <v>89.9285</v>
      </c>
      <c r="GC604">
        <v>28.18</v>
      </c>
      <c r="GD604">
        <v>1.53</v>
      </c>
      <c r="GE604">
        <v>2390825</v>
      </c>
      <c r="GF604">
        <v>563341.25</v>
      </c>
      <c r="GG604">
        <v>3.2161896666666667</v>
      </c>
      <c r="GH604">
        <v>0.34250000000000003</v>
      </c>
      <c r="GK604" s="10"/>
      <c r="GL604">
        <v>33.200000000000003</v>
      </c>
      <c r="GM604">
        <v>1.1100000000000001</v>
      </c>
      <c r="GN604">
        <v>3522905</v>
      </c>
      <c r="GO604">
        <v>2217120.6666666665</v>
      </c>
      <c r="GP604">
        <v>7.3478808333333339</v>
      </c>
      <c r="GQ604">
        <v>1.0900000000000001</v>
      </c>
      <c r="GR604">
        <v>138.64320000000001</v>
      </c>
      <c r="GS604">
        <v>9.8069530899970426E-4</v>
      </c>
      <c r="GT604">
        <f t="shared" si="64"/>
        <v>0.13596673586470781</v>
      </c>
      <c r="GU604">
        <v>54.71</v>
      </c>
      <c r="GV604">
        <v>4.2300000000000004</v>
      </c>
      <c r="GW604">
        <v>429909</v>
      </c>
      <c r="GX604">
        <v>778437.16666666663</v>
      </c>
      <c r="GY604">
        <v>2.9049708333333335</v>
      </c>
      <c r="GZ604">
        <v>0.03</v>
      </c>
      <c r="HA604">
        <v>13.79895</v>
      </c>
      <c r="HB604">
        <v>4.3776310569937631E-2</v>
      </c>
      <c r="HC604">
        <f t="shared" si="47"/>
        <v>0.6040671207390409</v>
      </c>
      <c r="HD604">
        <v>17.059999999999999</v>
      </c>
      <c r="HE604">
        <v>18.510000000000002</v>
      </c>
      <c r="HF604">
        <v>97115711</v>
      </c>
      <c r="HG604">
        <v>57244758.333333336</v>
      </c>
      <c r="HH604">
        <v>133.08875</v>
      </c>
      <c r="HI604">
        <v>15.831548333333332</v>
      </c>
      <c r="HJ604">
        <v>116.0102</v>
      </c>
      <c r="HK604">
        <v>1.754491010884629E-2</v>
      </c>
      <c r="HL604">
        <f t="shared" si="48"/>
        <v>2.0353885307092798</v>
      </c>
      <c r="HM604">
        <v>57.07</v>
      </c>
      <c r="HN604">
        <v>6.3</v>
      </c>
      <c r="HO604">
        <v>15940182</v>
      </c>
      <c r="HP604">
        <v>18858158.333333332</v>
      </c>
      <c r="HQ604">
        <v>82.814738333333338</v>
      </c>
      <c r="HR604">
        <v>7.0966666666666667</v>
      </c>
      <c r="HS604">
        <v>66.327209999999994</v>
      </c>
      <c r="HT604">
        <v>1.754491010884629E-2</v>
      </c>
      <c r="HU604">
        <f t="shared" si="49"/>
        <v>1.1637049372205706</v>
      </c>
      <c r="HV604">
        <v>201.83</v>
      </c>
      <c r="HW604">
        <v>12.4</v>
      </c>
      <c r="HX604">
        <v>3835561</v>
      </c>
      <c r="HY604">
        <v>6649370.833333333</v>
      </c>
      <c r="HZ604">
        <v>18.3277325</v>
      </c>
      <c r="IA604">
        <v>7.0966666666666667</v>
      </c>
      <c r="IB604">
        <v>23.602029999999999</v>
      </c>
      <c r="IC604">
        <v>6.0471494840746536E-3</v>
      </c>
      <c r="ID604">
        <f t="shared" si="50"/>
        <v>0.1427250035376145</v>
      </c>
      <c r="IE604">
        <v>113.06</v>
      </c>
      <c r="IF604">
        <v>0.47</v>
      </c>
      <c r="IG604">
        <v>4461788</v>
      </c>
      <c r="IH604">
        <v>5961914.166666667</v>
      </c>
      <c r="II604">
        <v>43.800683333333332</v>
      </c>
      <c r="IJ604">
        <v>10.190833333333334</v>
      </c>
      <c r="IK604">
        <v>29.042670000000001</v>
      </c>
      <c r="IL604">
        <v>1.4328692371452333E-2</v>
      </c>
      <c r="IM604">
        <f t="shared" si="63"/>
        <v>0.41614348407560753</v>
      </c>
      <c r="IN604">
        <v>36.090000000000003</v>
      </c>
      <c r="IO604">
        <v>2.15</v>
      </c>
      <c r="IP604">
        <v>38287717</v>
      </c>
      <c r="IQ604">
        <v>35119031.666666664</v>
      </c>
      <c r="IR604">
        <v>90.226816666666664</v>
      </c>
      <c r="IS604">
        <v>11.665833333333333</v>
      </c>
      <c r="IT604">
        <v>94.554569999999998</v>
      </c>
      <c r="IU604">
        <v>7.2896084480743514E-3</v>
      </c>
      <c r="IV604">
        <f t="shared" si="51"/>
        <v>0.68926579227603757</v>
      </c>
      <c r="IW604">
        <v>37.89</v>
      </c>
      <c r="IX604">
        <v>11.28</v>
      </c>
      <c r="IY604">
        <v>10214877</v>
      </c>
      <c r="IZ604">
        <v>7469724.166666667</v>
      </c>
      <c r="JA604">
        <v>23.756304166666666</v>
      </c>
      <c r="JB604">
        <v>3.561666666666667</v>
      </c>
      <c r="JC604">
        <v>31.608059999999998</v>
      </c>
      <c r="JD604">
        <v>2.019982125207776E-3</v>
      </c>
      <c r="JE604">
        <f t="shared" si="65"/>
        <v>6.3847716212494895E-2</v>
      </c>
      <c r="JF604">
        <v>67.819999999999993</v>
      </c>
      <c r="JG604">
        <v>1.88</v>
      </c>
      <c r="JH604">
        <v>5378105</v>
      </c>
      <c r="JI604">
        <v>4484504.166666667</v>
      </c>
      <c r="JJ604">
        <v>17.607779166666667</v>
      </c>
      <c r="JK604">
        <v>2.3424999999999998</v>
      </c>
      <c r="JL604">
        <v>55.445770000000003</v>
      </c>
      <c r="JM604">
        <v>1.2202695736602343E-3</v>
      </c>
      <c r="JN604">
        <f t="shared" si="34"/>
        <v>6.7658786119163414E-2</v>
      </c>
      <c r="JO604">
        <v>121.63</v>
      </c>
      <c r="JP604">
        <v>2.86</v>
      </c>
      <c r="JQ604">
        <v>1981198</v>
      </c>
      <c r="JR604">
        <v>1633340.1666666667</v>
      </c>
      <c r="JS604">
        <v>6.5914338333333333</v>
      </c>
      <c r="JT604">
        <v>1.105</v>
      </c>
      <c r="JU604">
        <v>47.240569999999998</v>
      </c>
      <c r="JV604">
        <v>2.3959085350457886E-2</v>
      </c>
      <c r="JW604">
        <f t="shared" si="52"/>
        <v>1.1318408486342804</v>
      </c>
      <c r="JX604">
        <v>23.52</v>
      </c>
      <c r="JY604">
        <v>7.24</v>
      </c>
      <c r="JZ604">
        <v>46500382</v>
      </c>
      <c r="KA604">
        <v>37029431.666666664</v>
      </c>
      <c r="KB604">
        <v>176.83530833333336</v>
      </c>
      <c r="KC604">
        <v>21.846013333333332</v>
      </c>
      <c r="KD604">
        <v>85.942939999999993</v>
      </c>
      <c r="KE604">
        <v>3.2429585392047489E-2</v>
      </c>
      <c r="KF604">
        <f t="shared" si="53"/>
        <v>2.7870939115736135</v>
      </c>
      <c r="KG604">
        <v>39.85</v>
      </c>
      <c r="KH604">
        <v>8.32</v>
      </c>
      <c r="KI604">
        <v>40812855</v>
      </c>
      <c r="KJ604">
        <v>29791475</v>
      </c>
      <c r="KK604">
        <v>120.13945833333334</v>
      </c>
      <c r="KL604">
        <v>17.135833333333334</v>
      </c>
      <c r="KM604">
        <v>51.960129999999999</v>
      </c>
      <c r="KN604">
        <v>8.3277532536378401E-3</v>
      </c>
      <c r="KO604">
        <f t="shared" si="54"/>
        <v>0.43271114166694513</v>
      </c>
      <c r="KP604">
        <v>41.87</v>
      </c>
      <c r="KQ604">
        <v>0.31</v>
      </c>
      <c r="KR604">
        <v>8857691</v>
      </c>
      <c r="KS604">
        <v>6141724.166666667</v>
      </c>
      <c r="KT604">
        <v>57.502630000000003</v>
      </c>
      <c r="KU604">
        <v>12.903333333333334</v>
      </c>
      <c r="KV604">
        <v>78.601579999999998</v>
      </c>
      <c r="KW604">
        <v>9.9014191647768205E-3</v>
      </c>
      <c r="KX604">
        <f t="shared" si="55"/>
        <v>0.77826719059373839</v>
      </c>
      <c r="KY604">
        <v>96.62</v>
      </c>
      <c r="KZ604">
        <v>0.27</v>
      </c>
      <c r="LA604">
        <v>7144118</v>
      </c>
      <c r="LB604">
        <v>4386574.166666667</v>
      </c>
      <c r="LC604">
        <v>31.118825000000001</v>
      </c>
      <c r="LD604">
        <v>5.7181100000000002</v>
      </c>
      <c r="LE604">
        <v>9.8094459999999994</v>
      </c>
      <c r="LF604">
        <v>2.2093926499542383E-2</v>
      </c>
      <c r="LG604">
        <f t="shared" si="56"/>
        <v>0.21672917892523003</v>
      </c>
      <c r="LH604">
        <v>32.93</v>
      </c>
      <c r="LI604">
        <v>6.82</v>
      </c>
      <c r="LJ604">
        <v>64591916</v>
      </c>
      <c r="LK604">
        <v>23891528.333333332</v>
      </c>
      <c r="LL604">
        <v>67.409866666666673</v>
      </c>
      <c r="LM604">
        <v>9.7033333333333331</v>
      </c>
      <c r="LN604">
        <v>98.373099999999994</v>
      </c>
      <c r="LO604">
        <v>5.281051925706258E-2</v>
      </c>
      <c r="LP604">
        <f t="shared" si="57"/>
        <v>5.1951344919269422</v>
      </c>
      <c r="LQ604">
        <v>108.06</v>
      </c>
      <c r="LR604">
        <v>6.86</v>
      </c>
      <c r="LS604">
        <v>58838660</v>
      </c>
      <c r="LT604">
        <v>59343633.333333336</v>
      </c>
      <c r="LU604">
        <v>219.93493333333333</v>
      </c>
      <c r="LV604">
        <v>30.679166666666664</v>
      </c>
      <c r="LW604">
        <v>62.807510000000001</v>
      </c>
      <c r="LX604">
        <v>0.32923964823015539</v>
      </c>
      <c r="LY604" s="10">
        <f t="shared" si="58"/>
        <v>20.678722498611968</v>
      </c>
      <c r="LZ604">
        <v>33.79</v>
      </c>
      <c r="MA604">
        <v>4.8899999999999997</v>
      </c>
      <c r="MB604">
        <v>278785482</v>
      </c>
      <c r="MC604">
        <v>574042966.66666663</v>
      </c>
      <c r="MD604">
        <v>2163.7563333333333</v>
      </c>
      <c r="ME604">
        <v>328.00814166666663</v>
      </c>
      <c r="MF604" s="13"/>
      <c r="MG604" s="13"/>
      <c r="MH604" s="13"/>
      <c r="MI604" s="12"/>
      <c r="MJ604" s="12"/>
      <c r="MK604" s="12"/>
      <c r="MM604" s="14"/>
      <c r="MN604" s="14"/>
      <c r="MO604" s="14"/>
      <c r="MP604" s="14"/>
      <c r="MQ604" s="16"/>
      <c r="MR604" s="16"/>
      <c r="MS604" s="16"/>
      <c r="MT604" s="16"/>
      <c r="NC604" s="14"/>
      <c r="ND604" s="14"/>
      <c r="NE604" s="14"/>
      <c r="NF604" s="14"/>
      <c r="NG604" s="16"/>
      <c r="NH604" s="16"/>
      <c r="NI604" s="16"/>
      <c r="NJ604" s="16"/>
      <c r="NK604" s="13"/>
      <c r="NL604" s="13"/>
      <c r="NM604" s="13"/>
      <c r="NN604" s="13"/>
      <c r="NO604" s="12"/>
      <c r="NP604" s="12"/>
      <c r="NQ604" s="12"/>
      <c r="NR604" s="12"/>
      <c r="NW604" s="16"/>
      <c r="NX604" s="16"/>
      <c r="NY604" s="16"/>
      <c r="NZ604" s="16"/>
      <c r="PN604"/>
      <c r="QU604" s="16"/>
      <c r="QV604" s="16"/>
      <c r="QW604" s="16"/>
      <c r="QX604" s="16"/>
      <c r="RK604" s="16"/>
      <c r="RL604" s="16"/>
      <c r="RM604" s="16"/>
      <c r="RN604" s="16"/>
      <c r="RW604" s="14"/>
      <c r="RX604" s="14"/>
      <c r="RY604" s="14"/>
      <c r="RZ604" s="14"/>
      <c r="SA604" s="16"/>
      <c r="SB604" s="16"/>
      <c r="SC604" s="16"/>
      <c r="SD604" s="16"/>
    </row>
    <row r="605" spans="1:498" hidden="1" x14ac:dyDescent="0.35">
      <c r="A605" s="2">
        <v>36495</v>
      </c>
      <c r="B605">
        <v>55.997309999999999</v>
      </c>
      <c r="C605">
        <v>1.7025728131403475E-2</v>
      </c>
      <c r="D605">
        <f t="shared" si="35"/>
        <v>0.95339497614992108</v>
      </c>
      <c r="E605">
        <v>81.44</v>
      </c>
      <c r="F605">
        <v>25.94</v>
      </c>
      <c r="G605">
        <v>18909979</v>
      </c>
      <c r="H605">
        <v>58051600</v>
      </c>
      <c r="I605">
        <v>108.112275</v>
      </c>
      <c r="J605">
        <v>17.241624999999999</v>
      </c>
      <c r="K605">
        <v>50.68432</v>
      </c>
      <c r="L605">
        <v>8.7175766955725226E-3</v>
      </c>
      <c r="M605">
        <f t="shared" si="36"/>
        <v>0.44184444686294033</v>
      </c>
      <c r="N605">
        <v>87.41</v>
      </c>
      <c r="O605">
        <v>-1.78</v>
      </c>
      <c r="P605">
        <v>7993895</v>
      </c>
      <c r="Q605">
        <v>6446508.333333333</v>
      </c>
      <c r="R605">
        <v>32.733641666666664</v>
      </c>
      <c r="S605">
        <v>4.9766666666666666</v>
      </c>
      <c r="T605">
        <v>66.137119999999996</v>
      </c>
      <c r="U605">
        <v>1.0293568589998288E-2</v>
      </c>
      <c r="V605">
        <f t="shared" si="37"/>
        <v>0.68078698106494751</v>
      </c>
      <c r="W605">
        <v>176.8</v>
      </c>
      <c r="X605">
        <v>4.57</v>
      </c>
      <c r="Y605">
        <v>10226681</v>
      </c>
      <c r="Z605">
        <v>12800095</v>
      </c>
      <c r="AA605">
        <v>60.845083333333328</v>
      </c>
      <c r="AB605">
        <v>6.9475000000000007</v>
      </c>
      <c r="AC605">
        <v>58.677019999999999</v>
      </c>
      <c r="AD605">
        <v>2.9183113262543345E-2</v>
      </c>
      <c r="AE605">
        <f t="shared" si="38"/>
        <v>1.7123781205685211</v>
      </c>
      <c r="AF605">
        <v>38.99</v>
      </c>
      <c r="AG605">
        <v>-15.44</v>
      </c>
      <c r="AH605">
        <v>30599458</v>
      </c>
      <c r="AI605">
        <v>73511280</v>
      </c>
      <c r="AJ605">
        <v>295.90908333333334</v>
      </c>
      <c r="AK605">
        <v>48.147799999999997</v>
      </c>
      <c r="AL605">
        <v>26.832619999999999</v>
      </c>
      <c r="AM605">
        <v>5.4572983055596533E-3</v>
      </c>
      <c r="AN605">
        <f t="shared" si="39"/>
        <v>0.14643361165972604</v>
      </c>
      <c r="AO605">
        <v>43.84</v>
      </c>
      <c r="AP605">
        <v>12.16</v>
      </c>
      <c r="AQ605">
        <v>15319309</v>
      </c>
      <c r="AR605">
        <v>8175590.833333333</v>
      </c>
      <c r="AS605">
        <v>24.426266666666667</v>
      </c>
      <c r="AT605">
        <v>3.1986666666666665</v>
      </c>
      <c r="AU605">
        <v>10.242789999999999</v>
      </c>
      <c r="AV605">
        <v>8.4280145761192454E-3</v>
      </c>
      <c r="AW605">
        <f t="shared" si="59"/>
        <v>8.6326383420128439E-2</v>
      </c>
      <c r="AX605">
        <v>178</v>
      </c>
      <c r="AY605">
        <v>24.5</v>
      </c>
      <c r="AZ605">
        <v>38454863</v>
      </c>
      <c r="BA605">
        <v>20047889.166666668</v>
      </c>
      <c r="BB605">
        <v>26.906211666666668</v>
      </c>
      <c r="BC605">
        <v>3.9812266666666667</v>
      </c>
      <c r="BD605">
        <v>31.00433</v>
      </c>
      <c r="BE605">
        <v>1.1657222975238455E-3</v>
      </c>
      <c r="BF605">
        <f t="shared" si="31"/>
        <v>3.6142438800787491E-2</v>
      </c>
      <c r="BG605">
        <v>282.45999999999998</v>
      </c>
      <c r="BH605">
        <v>23.19</v>
      </c>
      <c r="BI605">
        <v>3862104</v>
      </c>
      <c r="BJ605">
        <v>1128406.8333333333</v>
      </c>
      <c r="BK605">
        <v>3.4232499999999999</v>
      </c>
      <c r="BM605">
        <v>47.521099999999997</v>
      </c>
      <c r="BN605">
        <v>5.9615327238001503E-3</v>
      </c>
      <c r="BO605">
        <f t="shared" si="66"/>
        <v>0.28329859272097929</v>
      </c>
      <c r="BP605">
        <v>49.07</v>
      </c>
      <c r="BQ605">
        <v>0</v>
      </c>
      <c r="BR605">
        <v>10251383</v>
      </c>
      <c r="BS605">
        <v>10708331.666666666</v>
      </c>
      <c r="BU605">
        <v>5.3475000000000001</v>
      </c>
      <c r="BV605">
        <v>28.537099999999999</v>
      </c>
      <c r="BW605">
        <v>6.0930076448706162E-3</v>
      </c>
      <c r="BX605">
        <f t="shared" si="60"/>
        <v>0.17387676846243724</v>
      </c>
      <c r="BY605">
        <v>132.94</v>
      </c>
      <c r="BZ605">
        <v>2.0299999999999998</v>
      </c>
      <c r="CA605">
        <v>5321814</v>
      </c>
      <c r="CB605">
        <v>6120318</v>
      </c>
      <c r="CC605">
        <v>37.41558083333333</v>
      </c>
      <c r="CD605">
        <v>3.2266666666666666</v>
      </c>
      <c r="CE605">
        <v>13.75708</v>
      </c>
      <c r="CF605">
        <v>5.4569381701639224E-4</v>
      </c>
      <c r="CG605">
        <f t="shared" si="62"/>
        <v>7.5071534961998693E-3</v>
      </c>
      <c r="CH605">
        <v>73.55</v>
      </c>
      <c r="CI605">
        <v>-1.87</v>
      </c>
      <c r="CJ605">
        <v>1403579</v>
      </c>
      <c r="CK605">
        <v>1549050.1666666667</v>
      </c>
      <c r="CL605">
        <v>4.4781544999999996</v>
      </c>
      <c r="CM605">
        <v>0.68916666666666659</v>
      </c>
      <c r="CN605">
        <v>153.42840000000001</v>
      </c>
      <c r="CO605">
        <v>4.7257499434992063E-3</v>
      </c>
      <c r="CP605" s="10">
        <f t="shared" si="40"/>
        <v>0.72506425263117369</v>
      </c>
      <c r="CQ605">
        <v>63.41</v>
      </c>
      <c r="CR605">
        <v>-8.77</v>
      </c>
      <c r="CS605">
        <v>5165515</v>
      </c>
      <c r="CT605">
        <v>8173794.166666667</v>
      </c>
      <c r="CU605">
        <v>29.762433333333334</v>
      </c>
      <c r="CV605">
        <v>5.7850000000000001</v>
      </c>
      <c r="CW605">
        <v>96.260189999999994</v>
      </c>
      <c r="CX605">
        <v>5.6371684306406822E-2</v>
      </c>
      <c r="CY605">
        <f t="shared" si="41"/>
        <v>5.4263490419547384</v>
      </c>
      <c r="CZ605">
        <v>137.68</v>
      </c>
      <c r="DA605">
        <v>4.8600000000000003</v>
      </c>
      <c r="DB605">
        <v>59084208</v>
      </c>
      <c r="DC605">
        <v>41462146.666666664</v>
      </c>
      <c r="DD605">
        <v>256.50133333333332</v>
      </c>
      <c r="DE605">
        <v>43.294999999999995</v>
      </c>
      <c r="DF605">
        <v>80.262699999999995</v>
      </c>
      <c r="DG605">
        <v>8.3010400266413806E-2</v>
      </c>
      <c r="DH605">
        <f t="shared" si="42"/>
        <v>6.6626388534630907</v>
      </c>
      <c r="DI605">
        <v>98.43</v>
      </c>
      <c r="DJ605">
        <v>2.0099999999999998</v>
      </c>
      <c r="DK605">
        <v>81678279</v>
      </c>
      <c r="DL605">
        <v>85033075</v>
      </c>
      <c r="DM605">
        <v>330.29666666666668</v>
      </c>
      <c r="DN605">
        <v>45.772500000000001</v>
      </c>
      <c r="DO605">
        <v>740.31150000000002</v>
      </c>
      <c r="DP605">
        <v>7.3329791814000667E-3</v>
      </c>
      <c r="DQ605">
        <f t="shared" si="43"/>
        <v>5.4286888172510555</v>
      </c>
      <c r="DR605">
        <v>107.01</v>
      </c>
      <c r="DS605">
        <v>8.33</v>
      </c>
      <c r="DT605">
        <v>10727952</v>
      </c>
      <c r="DU605">
        <v>9737866.666666666</v>
      </c>
      <c r="DV605">
        <v>29.558735833333333</v>
      </c>
      <c r="DW605">
        <v>4.0741666666666667</v>
      </c>
      <c r="DX605">
        <v>39.015689999999999</v>
      </c>
      <c r="DY605">
        <v>4.5916014137457519E-3</v>
      </c>
      <c r="DZ605">
        <f t="shared" si="61"/>
        <v>0.17914449736226598</v>
      </c>
      <c r="EA605">
        <v>69.040000000000006</v>
      </c>
      <c r="EB605">
        <v>0.49</v>
      </c>
      <c r="EC605">
        <v>10219797</v>
      </c>
      <c r="ED605">
        <v>6170036.666666667</v>
      </c>
      <c r="EE605">
        <v>24.111480833333331</v>
      </c>
      <c r="EF605">
        <v>3.1524999999999999</v>
      </c>
      <c r="EG605">
        <v>126.21599999999999</v>
      </c>
      <c r="EH605">
        <v>2.6927032491201684E-4</v>
      </c>
      <c r="EI605">
        <f t="shared" si="32"/>
        <v>3.3986223329095115E-2</v>
      </c>
      <c r="EJ605">
        <v>93.44</v>
      </c>
      <c r="EK605">
        <v>-4.49</v>
      </c>
      <c r="EL605">
        <v>277450</v>
      </c>
      <c r="EM605">
        <v>336015.76666666666</v>
      </c>
      <c r="EN605">
        <v>2.6083623333333334</v>
      </c>
      <c r="EO605">
        <v>0.59866566666666665</v>
      </c>
      <c r="EP605">
        <v>78.892939999999996</v>
      </c>
      <c r="EQ605">
        <v>4.0783839603025481E-3</v>
      </c>
      <c r="ER605">
        <f t="shared" si="44"/>
        <v>0.32175570107711127</v>
      </c>
      <c r="ES605">
        <v>213.01</v>
      </c>
      <c r="ET605">
        <v>5.26</v>
      </c>
      <c r="EU605">
        <v>3752937</v>
      </c>
      <c r="EV605">
        <v>6187795.333333333</v>
      </c>
      <c r="EW605">
        <v>13.794764166666667</v>
      </c>
      <c r="EX605">
        <v>1.8099999999999998</v>
      </c>
      <c r="EY605">
        <v>32.847740000000002</v>
      </c>
      <c r="EZ605">
        <v>4.2692776779381259E-3</v>
      </c>
      <c r="FA605">
        <f t="shared" si="33"/>
        <v>0.1402361231527153</v>
      </c>
      <c r="FB605">
        <v>13.21</v>
      </c>
      <c r="FC605">
        <v>14.56</v>
      </c>
      <c r="FD605">
        <v>5946079</v>
      </c>
      <c r="FE605">
        <v>5332907.666666667</v>
      </c>
      <c r="FF605">
        <v>20.105975000000001</v>
      </c>
      <c r="FG605">
        <v>3.2689583333333334</v>
      </c>
      <c r="FH605">
        <v>138.24289999999999</v>
      </c>
      <c r="FI605">
        <v>5.7178024383728793E-2</v>
      </c>
      <c r="FJ605">
        <f t="shared" si="45"/>
        <v>7.9044559070773808</v>
      </c>
      <c r="FK605">
        <v>72.61</v>
      </c>
      <c r="FL605">
        <v>5.3</v>
      </c>
      <c r="FM605">
        <v>57240797</v>
      </c>
      <c r="FN605">
        <v>44563808.333333336</v>
      </c>
      <c r="FO605">
        <v>172.61521666666667</v>
      </c>
      <c r="FP605">
        <v>21.604166666666668</v>
      </c>
      <c r="FQ605">
        <v>105.55800000000001</v>
      </c>
      <c r="FR605">
        <v>0.108525341884219</v>
      </c>
      <c r="FS605">
        <f t="shared" si="46"/>
        <v>11.455718038614391</v>
      </c>
      <c r="FT605">
        <v>53.95</v>
      </c>
      <c r="FU605">
        <v>2.62</v>
      </c>
      <c r="FV605">
        <v>126801566</v>
      </c>
      <c r="FW605">
        <v>108125625</v>
      </c>
      <c r="FX605">
        <v>512.00091666666674</v>
      </c>
      <c r="FY605">
        <v>89.9285</v>
      </c>
      <c r="GC605">
        <v>70.72</v>
      </c>
      <c r="GD605">
        <v>-1.31</v>
      </c>
      <c r="GE605">
        <v>2390825</v>
      </c>
      <c r="GF605">
        <v>563341.25</v>
      </c>
      <c r="GG605">
        <v>3.2161896666666667</v>
      </c>
      <c r="GH605">
        <v>0.34250000000000003</v>
      </c>
      <c r="GI605">
        <v>20.552910000000001</v>
      </c>
      <c r="GK605" s="10"/>
      <c r="GL605">
        <v>69.3</v>
      </c>
      <c r="GM605">
        <v>-0.74</v>
      </c>
      <c r="GN605">
        <v>3522905</v>
      </c>
      <c r="GO605">
        <v>2217120.6666666665</v>
      </c>
      <c r="GP605">
        <v>7.3478808333333339</v>
      </c>
      <c r="GQ605">
        <v>1.0900000000000001</v>
      </c>
      <c r="GR605">
        <v>155.10220000000001</v>
      </c>
      <c r="GS605">
        <v>9.8069530899970426E-4</v>
      </c>
      <c r="GT605">
        <f t="shared" si="64"/>
        <v>0.15210799995553395</v>
      </c>
      <c r="GU605">
        <v>221.88</v>
      </c>
      <c r="GV605">
        <v>3.16</v>
      </c>
      <c r="GW605">
        <v>429909</v>
      </c>
      <c r="GX605">
        <v>778437.16666666663</v>
      </c>
      <c r="GY605">
        <v>2.9049708333333335</v>
      </c>
      <c r="GZ605">
        <v>0.03</v>
      </c>
      <c r="HA605">
        <v>15.415039999999999</v>
      </c>
      <c r="HB605">
        <v>4.3776310569937631E-2</v>
      </c>
      <c r="HC605">
        <f t="shared" si="47"/>
        <v>0.67481357848801138</v>
      </c>
      <c r="HD605">
        <v>17.809999999999999</v>
      </c>
      <c r="HE605">
        <v>15.21</v>
      </c>
      <c r="HF605">
        <v>97115711</v>
      </c>
      <c r="HG605">
        <v>57244758.333333336</v>
      </c>
      <c r="HH605">
        <v>133.08875</v>
      </c>
      <c r="HI605">
        <v>15.831548333333332</v>
      </c>
      <c r="HJ605">
        <v>124.64619999999999</v>
      </c>
      <c r="HK605">
        <v>1.754491010884629E-2</v>
      </c>
      <c r="HL605">
        <f t="shared" si="48"/>
        <v>2.1869063744092765</v>
      </c>
      <c r="HM605">
        <v>153.49</v>
      </c>
      <c r="HN605">
        <v>4.91</v>
      </c>
      <c r="HO605">
        <v>15940182</v>
      </c>
      <c r="HP605">
        <v>18858158.333333332</v>
      </c>
      <c r="HQ605">
        <v>82.814738333333338</v>
      </c>
      <c r="HR605">
        <v>7.0966666666666667</v>
      </c>
      <c r="HS605">
        <v>69.509910000000005</v>
      </c>
      <c r="HT605">
        <v>1.754491010884629E-2</v>
      </c>
      <c r="HU605">
        <f t="shared" si="49"/>
        <v>1.2195451226239959</v>
      </c>
      <c r="HV605">
        <v>95.53</v>
      </c>
      <c r="HW605">
        <v>13.2</v>
      </c>
      <c r="HX605">
        <v>3835561</v>
      </c>
      <c r="HY605">
        <v>6649370.833333333</v>
      </c>
      <c r="HZ605">
        <v>18.3277325</v>
      </c>
      <c r="IA605">
        <v>7.0966666666666667</v>
      </c>
      <c r="IB605">
        <v>25.786719999999999</v>
      </c>
      <c r="IC605">
        <v>6.0471494840746536E-3</v>
      </c>
      <c r="ID605">
        <f t="shared" si="50"/>
        <v>0.15593615054397755</v>
      </c>
      <c r="IE605">
        <v>138.18</v>
      </c>
      <c r="IF605">
        <v>-7.11</v>
      </c>
      <c r="IG605">
        <v>4461788</v>
      </c>
      <c r="IH605">
        <v>5961914.166666667</v>
      </c>
      <c r="II605">
        <v>43.800683333333332</v>
      </c>
      <c r="IJ605">
        <v>10.190833333333334</v>
      </c>
      <c r="IK605">
        <v>32.638590000000001</v>
      </c>
      <c r="IL605">
        <v>1.4328692371452333E-2</v>
      </c>
      <c r="IM605">
        <f t="shared" si="63"/>
        <v>0.4676683155479604</v>
      </c>
      <c r="IN605">
        <v>44.43</v>
      </c>
      <c r="IO605">
        <v>-0.49</v>
      </c>
      <c r="IP605">
        <v>38287717</v>
      </c>
      <c r="IQ605">
        <v>35119031.666666664</v>
      </c>
      <c r="IR605">
        <v>90.226816666666664</v>
      </c>
      <c r="IS605">
        <v>11.665833333333333</v>
      </c>
      <c r="IT605">
        <v>104.9175</v>
      </c>
      <c r="IU605">
        <v>7.2896084480743514E-3</v>
      </c>
      <c r="IV605">
        <f t="shared" si="51"/>
        <v>0.76480749435084083</v>
      </c>
      <c r="IW605">
        <v>86.82</v>
      </c>
      <c r="IX605">
        <v>9.8800000000000008</v>
      </c>
      <c r="IY605">
        <v>10214877</v>
      </c>
      <c r="IZ605">
        <v>7469724.166666667</v>
      </c>
      <c r="JA605">
        <v>23.756304166666666</v>
      </c>
      <c r="JB605">
        <v>3.561666666666667</v>
      </c>
      <c r="JC605">
        <v>30.52863</v>
      </c>
      <c r="JD605">
        <v>2.019982125207776E-3</v>
      </c>
      <c r="JE605">
        <f t="shared" si="65"/>
        <v>6.166728690708187E-2</v>
      </c>
      <c r="JF605">
        <v>62.93</v>
      </c>
      <c r="JG605">
        <v>-1.25</v>
      </c>
      <c r="JH605">
        <v>5378105</v>
      </c>
      <c r="JI605">
        <v>4484504.166666667</v>
      </c>
      <c r="JJ605">
        <v>17.607779166666667</v>
      </c>
      <c r="JK605">
        <v>2.3424999999999998</v>
      </c>
      <c r="JL605">
        <v>55.098030000000001</v>
      </c>
      <c r="JM605">
        <v>1.2202695736602343E-3</v>
      </c>
      <c r="JN605">
        <f t="shared" si="34"/>
        <v>6.7234449577618802E-2</v>
      </c>
      <c r="JO605">
        <v>139.47</v>
      </c>
      <c r="JP605">
        <v>-0.19</v>
      </c>
      <c r="JQ605">
        <v>1981198</v>
      </c>
      <c r="JR605">
        <v>1633340.1666666667</v>
      </c>
      <c r="JS605">
        <v>6.5914338333333333</v>
      </c>
      <c r="JT605">
        <v>1.105</v>
      </c>
      <c r="JU605">
        <v>48.951000000000001</v>
      </c>
      <c r="JV605">
        <v>2.3959085350457886E-2</v>
      </c>
      <c r="JW605">
        <f t="shared" si="52"/>
        <v>1.1728211869902641</v>
      </c>
      <c r="JX605">
        <v>9.7100000000000009</v>
      </c>
      <c r="JY605">
        <v>0.54</v>
      </c>
      <c r="JZ605">
        <v>46500382</v>
      </c>
      <c r="KA605">
        <v>37029431.666666664</v>
      </c>
      <c r="KB605">
        <v>176.83530833333336</v>
      </c>
      <c r="KC605">
        <v>21.846013333333332</v>
      </c>
      <c r="KD605">
        <v>92.197270000000003</v>
      </c>
      <c r="KE605">
        <v>3.2429585392047489E-2</v>
      </c>
      <c r="KF605">
        <f t="shared" si="53"/>
        <v>2.9899192403786583</v>
      </c>
      <c r="KG605">
        <v>45.27</v>
      </c>
      <c r="KH605">
        <v>6.64</v>
      </c>
      <c r="KI605">
        <v>40812855</v>
      </c>
      <c r="KJ605">
        <v>29791475</v>
      </c>
      <c r="KK605">
        <v>120.13945833333334</v>
      </c>
      <c r="KL605">
        <v>17.135833333333334</v>
      </c>
      <c r="KM605">
        <v>59.57808</v>
      </c>
      <c r="KN605">
        <v>8.3277532536378401E-3</v>
      </c>
      <c r="KO605">
        <f t="shared" si="54"/>
        <v>0.49615154956549551</v>
      </c>
      <c r="KP605">
        <v>78.64</v>
      </c>
      <c r="KQ605">
        <v>-7.86</v>
      </c>
      <c r="KR605">
        <v>8857691</v>
      </c>
      <c r="KS605">
        <v>6141724.166666667</v>
      </c>
      <c r="KT605">
        <v>57.502630000000003</v>
      </c>
      <c r="KU605">
        <v>12.903333333333334</v>
      </c>
      <c r="KV605">
        <v>79.781670000000005</v>
      </c>
      <c r="KW605">
        <v>9.9014191647768205E-3</v>
      </c>
      <c r="KX605">
        <f t="shared" si="55"/>
        <v>0.78995175633589998</v>
      </c>
      <c r="KY605">
        <v>131.35</v>
      </c>
      <c r="KZ605">
        <v>-1.01</v>
      </c>
      <c r="LA605">
        <v>7144118</v>
      </c>
      <c r="LB605">
        <v>4386574.166666667</v>
      </c>
      <c r="LC605">
        <v>31.118825000000001</v>
      </c>
      <c r="LD605">
        <v>5.7181100000000002</v>
      </c>
      <c r="LE605">
        <v>15.500019999999999</v>
      </c>
      <c r="LF605">
        <v>2.2093926499542383E-2</v>
      </c>
      <c r="LG605">
        <f t="shared" si="56"/>
        <v>0.34245630262143689</v>
      </c>
      <c r="LH605">
        <v>42.13</v>
      </c>
      <c r="LI605">
        <v>3.82</v>
      </c>
      <c r="LJ605">
        <v>64591916</v>
      </c>
      <c r="LK605">
        <v>23891528.333333332</v>
      </c>
      <c r="LL605">
        <v>67.409866666666673</v>
      </c>
      <c r="LM605">
        <v>9.7033333333333331</v>
      </c>
      <c r="LN605">
        <v>101.8959</v>
      </c>
      <c r="LO605">
        <v>5.281051925706258E-2</v>
      </c>
      <c r="LP605">
        <f t="shared" si="57"/>
        <v>5.3811753891657226</v>
      </c>
      <c r="LQ605">
        <v>192.75</v>
      </c>
      <c r="LR605">
        <v>3.93</v>
      </c>
      <c r="LS605">
        <v>58838660</v>
      </c>
      <c r="LT605">
        <v>59343633.333333336</v>
      </c>
      <c r="LU605">
        <v>219.93493333333333</v>
      </c>
      <c r="LV605">
        <v>30.679166666666664</v>
      </c>
      <c r="LW605">
        <v>63.198749999999997</v>
      </c>
      <c r="LX605">
        <v>0.32923964823015539</v>
      </c>
      <c r="LY605" s="10">
        <f t="shared" si="58"/>
        <v>20.807534218585531</v>
      </c>
      <c r="LZ605">
        <v>43.48</v>
      </c>
      <c r="MA605">
        <v>-1.3</v>
      </c>
      <c r="MB605">
        <v>278785482</v>
      </c>
      <c r="MC605">
        <v>574042966.66666663</v>
      </c>
      <c r="MD605">
        <v>2163.7563333333333</v>
      </c>
      <c r="ME605">
        <v>328.00814166666663</v>
      </c>
      <c r="MF605" s="13"/>
      <c r="MG605" s="13"/>
      <c r="MH605" s="13"/>
      <c r="MI605" s="12"/>
      <c r="MJ605" s="12"/>
      <c r="MK605" s="12"/>
      <c r="MM605" s="14"/>
      <c r="MN605" s="14"/>
      <c r="MO605" s="14"/>
      <c r="MP605" s="14"/>
      <c r="MQ605" s="16"/>
      <c r="MR605" s="16"/>
      <c r="MS605" s="16"/>
      <c r="MT605" s="16"/>
      <c r="NC605" s="14"/>
      <c r="ND605" s="14"/>
      <c r="NE605" s="14"/>
      <c r="NF605" s="14"/>
      <c r="NG605" s="16"/>
      <c r="NH605" s="16"/>
      <c r="NI605" s="16"/>
      <c r="NJ605" s="16"/>
      <c r="NK605" s="13"/>
      <c r="NL605" s="13"/>
      <c r="NM605" s="13"/>
      <c r="NN605" s="13"/>
      <c r="NO605" s="12"/>
      <c r="NP605" s="12"/>
      <c r="NQ605" s="12"/>
      <c r="NR605" s="12"/>
      <c r="NW605" s="16"/>
      <c r="NX605" s="16"/>
      <c r="NY605" s="16"/>
      <c r="NZ605" s="16"/>
      <c r="PN605"/>
      <c r="QU605" s="16"/>
      <c r="QV605" s="16"/>
      <c r="QW605" s="16"/>
      <c r="QX605" s="16"/>
      <c r="RK605" s="16"/>
      <c r="RL605" s="16"/>
      <c r="RM605" s="16"/>
      <c r="RN605" s="16"/>
      <c r="RW605" s="14"/>
      <c r="RX605" s="14"/>
      <c r="RY605" s="14"/>
      <c r="RZ605" s="14"/>
      <c r="SA605" s="16"/>
      <c r="SB605" s="16"/>
      <c r="SC605" s="16"/>
      <c r="SD605" s="16"/>
    </row>
    <row r="606" spans="1:498" x14ac:dyDescent="0.35">
      <c r="A606" s="2">
        <v>36526</v>
      </c>
      <c r="B606">
        <v>56.059649999999998</v>
      </c>
      <c r="C606">
        <v>1.6987919714728815E-2</v>
      </c>
      <c r="D606" s="10">
        <f t="shared" si="35"/>
        <v>0.95233683343579723</v>
      </c>
      <c r="E606">
        <v>75.7</v>
      </c>
      <c r="F606">
        <v>26.95</v>
      </c>
      <c r="G606">
        <v>19132473</v>
      </c>
      <c r="H606">
        <v>62084175</v>
      </c>
      <c r="I606">
        <v>108.77161666666666</v>
      </c>
      <c r="J606">
        <v>18.069166666666668</v>
      </c>
      <c r="K606">
        <v>52.22748</v>
      </c>
      <c r="L606">
        <v>8.6525348598022363E-3</v>
      </c>
      <c r="M606" s="10">
        <f t="shared" si="36"/>
        <v>0.45190009133962411</v>
      </c>
      <c r="N606">
        <v>49.75</v>
      </c>
      <c r="O606">
        <v>-3.67</v>
      </c>
      <c r="P606">
        <v>8012929</v>
      </c>
      <c r="Q606">
        <v>6388638.333333333</v>
      </c>
      <c r="R606">
        <v>32.930893333333337</v>
      </c>
      <c r="S606">
        <v>4.97</v>
      </c>
      <c r="T606">
        <v>63.366349999999997</v>
      </c>
      <c r="U606">
        <v>1.0250465563588784E-2</v>
      </c>
      <c r="V606" s="10">
        <f t="shared" si="37"/>
        <v>0.6495345885653141</v>
      </c>
      <c r="W606">
        <v>45.86</v>
      </c>
      <c r="X606">
        <v>3.58</v>
      </c>
      <c r="Y606">
        <v>10251719</v>
      </c>
      <c r="Z606">
        <v>12748755.833333334</v>
      </c>
      <c r="AA606">
        <v>61.945704166666665</v>
      </c>
      <c r="AB606">
        <v>6.8991666666666669</v>
      </c>
      <c r="AC606">
        <v>58.961620000000003</v>
      </c>
      <c r="AD606">
        <v>2.9459310888094781E-2</v>
      </c>
      <c r="AE606" s="10">
        <f t="shared" si="38"/>
        <v>1.7369686940457072</v>
      </c>
      <c r="AF606">
        <v>35.64</v>
      </c>
      <c r="AG606">
        <v>-22.09</v>
      </c>
      <c r="AH606">
        <v>30891800</v>
      </c>
      <c r="AI606">
        <v>74698021.666666672</v>
      </c>
      <c r="AJ606">
        <v>303.95745833333336</v>
      </c>
      <c r="AK606">
        <v>50.318333333333335</v>
      </c>
      <c r="AL606">
        <v>28.76285</v>
      </c>
      <c r="AM606">
        <v>5.5002018001668882E-3</v>
      </c>
      <c r="AN606" s="10">
        <f t="shared" si="39"/>
        <v>0.15820147934793019</v>
      </c>
      <c r="AO606">
        <v>42.76</v>
      </c>
      <c r="AP606">
        <v>13.28</v>
      </c>
      <c r="AQ606">
        <v>15503637</v>
      </c>
      <c r="AR606">
        <v>8454794.166666666</v>
      </c>
      <c r="AS606">
        <v>25.615936666666666</v>
      </c>
      <c r="AT606">
        <v>3.2416666666666667</v>
      </c>
      <c r="AU606">
        <v>11.03917</v>
      </c>
      <c r="AV606">
        <v>8.3286496501807049E-3</v>
      </c>
      <c r="AW606" s="10">
        <f t="shared" si="59"/>
        <v>9.1941379358785338E-2</v>
      </c>
      <c r="AX606">
        <v>109.19</v>
      </c>
      <c r="AY606">
        <v>24.36</v>
      </c>
      <c r="AZ606">
        <v>39089939</v>
      </c>
      <c r="BA606">
        <v>16057186.666666666</v>
      </c>
      <c r="BB606">
        <v>26.182030000000001</v>
      </c>
      <c r="BC606">
        <v>3.5675000000000003</v>
      </c>
      <c r="BD606">
        <v>33.462000000000003</v>
      </c>
      <c r="BE606">
        <v>1.1625426633012511E-3</v>
      </c>
      <c r="BF606" s="10">
        <f t="shared" si="31"/>
        <v>3.8901002599386468E-2</v>
      </c>
      <c r="BG606">
        <v>89.63</v>
      </c>
      <c r="BH606">
        <v>23.39</v>
      </c>
      <c r="BI606">
        <v>3937737</v>
      </c>
      <c r="BJ606">
        <v>1329684.4166666667</v>
      </c>
      <c r="BK606">
        <v>3.5478808333333336</v>
      </c>
      <c r="BL606">
        <v>0.57166666666666666</v>
      </c>
      <c r="BM606">
        <v>52.225090000000002</v>
      </c>
      <c r="BN606">
        <v>5.9528452301639305E-3</v>
      </c>
      <c r="BO606" s="10">
        <f t="shared" si="66"/>
        <v>0.310887877901382</v>
      </c>
      <c r="BP606">
        <v>44.64</v>
      </c>
      <c r="BQ606">
        <v>-2.04</v>
      </c>
      <c r="BR606">
        <v>10236809</v>
      </c>
      <c r="BS606">
        <v>11667145</v>
      </c>
      <c r="BU606">
        <v>6.0750000000000002</v>
      </c>
      <c r="BV606">
        <v>29.004370000000002</v>
      </c>
      <c r="BW606">
        <v>6.0692596778530927E-3</v>
      </c>
      <c r="BX606" s="10">
        <f t="shared" si="60"/>
        <v>0.17603505332253191</v>
      </c>
      <c r="BY606">
        <v>52.29</v>
      </c>
      <c r="BZ606">
        <v>2.93</v>
      </c>
      <c r="CA606">
        <v>5339660</v>
      </c>
      <c r="CB606">
        <v>5867221.666666667</v>
      </c>
      <c r="CC606">
        <v>39.541979166666671</v>
      </c>
      <c r="CD606">
        <v>2.9875000000000003</v>
      </c>
      <c r="CE606">
        <v>16.014019999999999</v>
      </c>
      <c r="CF606">
        <v>5.767885056910722E-4</v>
      </c>
      <c r="CG606" s="10">
        <f t="shared" si="62"/>
        <v>9.2367026659069436E-3</v>
      </c>
      <c r="CH606">
        <v>42.21</v>
      </c>
      <c r="CI606">
        <v>-2.94</v>
      </c>
      <c r="CJ606">
        <v>1397001</v>
      </c>
      <c r="CK606">
        <v>1322975.6666666667</v>
      </c>
      <c r="CL606">
        <v>4.6246883333333333</v>
      </c>
      <c r="CM606">
        <v>0.70916666666666661</v>
      </c>
      <c r="CN606">
        <v>168.45240000000001</v>
      </c>
      <c r="CO606">
        <v>4.7992798270273165E-3</v>
      </c>
      <c r="CP606" s="10">
        <f t="shared" si="40"/>
        <v>0.80845020513433641</v>
      </c>
      <c r="CQ606">
        <v>47.88</v>
      </c>
      <c r="CR606">
        <v>-8.0299999999999994</v>
      </c>
      <c r="CS606">
        <v>5176198</v>
      </c>
      <c r="CT606">
        <v>8029831.666666667</v>
      </c>
      <c r="CU606">
        <v>29.925816666666666</v>
      </c>
      <c r="CV606">
        <v>5.8308333333333335</v>
      </c>
      <c r="CW606">
        <v>98.183589999999995</v>
      </c>
      <c r="CX606">
        <v>5.6247666175486419E-2</v>
      </c>
      <c r="CY606" s="10">
        <f t="shared" si="41"/>
        <v>5.5225977942308262</v>
      </c>
      <c r="CZ606">
        <v>25.85</v>
      </c>
      <c r="DA606">
        <v>3.68</v>
      </c>
      <c r="DB606">
        <v>59483716</v>
      </c>
      <c r="DC606">
        <v>40505773.333333336</v>
      </c>
      <c r="DD606">
        <v>259.82576666666665</v>
      </c>
      <c r="DE606">
        <v>44.379999999999995</v>
      </c>
      <c r="DF606">
        <v>86.165819999999997</v>
      </c>
      <c r="DG606">
        <v>8.2021871288966194E-2</v>
      </c>
      <c r="DH606" s="10">
        <f t="shared" si="42"/>
        <v>7.0674817975482291</v>
      </c>
      <c r="DI606">
        <v>44.1</v>
      </c>
      <c r="DJ606">
        <v>0.93</v>
      </c>
      <c r="DK606">
        <v>81797255</v>
      </c>
      <c r="DL606">
        <v>84858250</v>
      </c>
      <c r="DM606">
        <v>332.34825000000001</v>
      </c>
      <c r="DN606">
        <v>47.412500000000001</v>
      </c>
      <c r="DO606">
        <v>724.27470000000005</v>
      </c>
      <c r="DP606">
        <v>7.3165720803029669E-3</v>
      </c>
      <c r="DQ606" s="10">
        <f t="shared" si="43"/>
        <v>5.2992080484898079</v>
      </c>
      <c r="DR606">
        <v>34.869999999999997</v>
      </c>
      <c r="DS606">
        <v>2.4900000000000002</v>
      </c>
      <c r="DT606">
        <v>10782638</v>
      </c>
      <c r="DU606">
        <v>10181880.833333334</v>
      </c>
      <c r="DV606">
        <v>31.087675000000001</v>
      </c>
      <c r="DW606">
        <v>4.4116666666666662</v>
      </c>
      <c r="DX606">
        <v>44.336480000000002</v>
      </c>
      <c r="DY606">
        <v>4.6059903309702581E-3</v>
      </c>
      <c r="DZ606" s="10">
        <f t="shared" si="61"/>
        <v>0.20421339818925624</v>
      </c>
      <c r="EA606">
        <v>22.29</v>
      </c>
      <c r="EB606">
        <v>-2.41</v>
      </c>
      <c r="EC606">
        <v>10190596</v>
      </c>
      <c r="ED606">
        <v>5978662</v>
      </c>
      <c r="EE606">
        <v>23.400191666666668</v>
      </c>
      <c r="EF606">
        <v>2.9324999999999997</v>
      </c>
      <c r="EG606">
        <v>135.38800000000001</v>
      </c>
      <c r="EH606">
        <v>2.7142193871887801E-4</v>
      </c>
      <c r="EI606" s="10">
        <f t="shared" si="32"/>
        <v>3.6747273439271456E-2</v>
      </c>
      <c r="EJ606">
        <v>79.459999999999994</v>
      </c>
      <c r="EK606">
        <v>-2.64</v>
      </c>
      <c r="EL606">
        <v>281294</v>
      </c>
      <c r="EM606">
        <v>340147.18333333335</v>
      </c>
      <c r="EN606">
        <v>2.7691344999999998</v>
      </c>
      <c r="EO606">
        <v>0.63416666666666666</v>
      </c>
      <c r="EP606">
        <v>79.779110000000003</v>
      </c>
      <c r="EQ606">
        <v>4.2839900006559316E-3</v>
      </c>
      <c r="ER606" s="10">
        <f t="shared" si="44"/>
        <v>0.34177290950122963</v>
      </c>
      <c r="ES606">
        <v>74.88</v>
      </c>
      <c r="ET606">
        <v>5.48</v>
      </c>
      <c r="EU606">
        <v>3802590</v>
      </c>
      <c r="EV606">
        <v>6445647.5</v>
      </c>
      <c r="EW606">
        <v>14.4457375</v>
      </c>
      <c r="EX606">
        <v>1.9683333333333335</v>
      </c>
      <c r="EY606">
        <v>36.016730000000003</v>
      </c>
      <c r="EZ606">
        <v>4.454507651659249E-3</v>
      </c>
      <c r="FA606" s="10">
        <f t="shared" si="33"/>
        <v>0.16043679937274524</v>
      </c>
      <c r="FB606">
        <v>120.25</v>
      </c>
      <c r="FC606">
        <v>11.66</v>
      </c>
      <c r="FD606">
        <v>6111195</v>
      </c>
      <c r="FE606">
        <v>5731195</v>
      </c>
      <c r="FF606">
        <v>18.947595</v>
      </c>
      <c r="FG606">
        <v>3.5549999999999997</v>
      </c>
      <c r="FH606">
        <v>144.1319</v>
      </c>
      <c r="FI606">
        <v>5.6977178716177253E-2</v>
      </c>
      <c r="FJ606" s="10">
        <f t="shared" si="45"/>
        <v>8.2122290250021877</v>
      </c>
      <c r="FK606">
        <v>29.22</v>
      </c>
      <c r="FL606">
        <v>3.14</v>
      </c>
      <c r="FM606">
        <v>57272200</v>
      </c>
      <c r="FN606">
        <v>44751041.666666664</v>
      </c>
      <c r="FO606">
        <v>174.94043333333332</v>
      </c>
      <c r="FP606">
        <v>22.495000000000001</v>
      </c>
      <c r="FQ606">
        <v>106.8891</v>
      </c>
      <c r="FR606">
        <v>0.10707890567187958</v>
      </c>
      <c r="FS606" s="10">
        <f t="shared" si="46"/>
        <v>11.445567856252104</v>
      </c>
      <c r="FT606">
        <v>89.76</v>
      </c>
      <c r="FU606">
        <v>1.28</v>
      </c>
      <c r="FV606">
        <v>127027796</v>
      </c>
      <c r="FW606">
        <v>110359658.33333333</v>
      </c>
      <c r="FX606">
        <v>521.11025000000006</v>
      </c>
      <c r="FY606">
        <v>91.639166666666668</v>
      </c>
      <c r="FZ606">
        <v>22.741140000000001</v>
      </c>
      <c r="GA606">
        <v>7.1475875466691621E-4</v>
      </c>
      <c r="GB606" s="10">
        <f>FZ606*GA606</f>
        <v>1.6254428906105997E-2</v>
      </c>
      <c r="GC606">
        <v>41.68</v>
      </c>
      <c r="GD606">
        <v>-2.78</v>
      </c>
      <c r="GE606">
        <v>2368321</v>
      </c>
      <c r="GF606">
        <v>412784.83333333331</v>
      </c>
      <c r="GG606">
        <v>3.1461816666666667</v>
      </c>
      <c r="GH606">
        <v>0.34499999999999997</v>
      </c>
      <c r="GI606">
        <v>21.157160000000001</v>
      </c>
      <c r="GJ606">
        <v>1.1261877348701023E-3</v>
      </c>
      <c r="GK606" s="10">
        <f>GI606*GJ606</f>
        <v>2.3826934096684335E-2</v>
      </c>
      <c r="GL606">
        <v>44.59</v>
      </c>
      <c r="GM606">
        <v>-2.8</v>
      </c>
      <c r="GN606">
        <v>3500410</v>
      </c>
      <c r="GO606">
        <v>732788.16666666663</v>
      </c>
      <c r="GP606">
        <v>6.541550833333333</v>
      </c>
      <c r="GQ606">
        <v>0.9275000000000001</v>
      </c>
      <c r="GR606">
        <v>167.02359999999999</v>
      </c>
      <c r="GS606">
        <v>1.006921719422529E-3</v>
      </c>
      <c r="GT606" s="10">
        <f t="shared" si="64"/>
        <v>0.1681796904961407</v>
      </c>
      <c r="GU606">
        <v>54.18</v>
      </c>
      <c r="GV606">
        <v>2.11</v>
      </c>
      <c r="GW606">
        <v>436142</v>
      </c>
      <c r="GX606">
        <v>809380.91666666663</v>
      </c>
      <c r="GY606">
        <v>3.1003500000000002</v>
      </c>
      <c r="GZ606">
        <v>3.3333333333333333E-2</v>
      </c>
      <c r="HA606">
        <v>15.97113</v>
      </c>
      <c r="HB606">
        <v>4.4144701649296153E-2</v>
      </c>
      <c r="HC606" s="10">
        <f t="shared" si="47"/>
        <v>0.7050407688521233</v>
      </c>
      <c r="HD606">
        <v>9.8800000000000008</v>
      </c>
      <c r="HE606">
        <v>16.760000000000002</v>
      </c>
      <c r="HF606">
        <v>98625554</v>
      </c>
      <c r="HG606">
        <v>58404225</v>
      </c>
      <c r="HH606">
        <v>141.1063</v>
      </c>
      <c r="HI606">
        <v>16.968333333333334</v>
      </c>
      <c r="HJ606">
        <v>126.71680000000001</v>
      </c>
      <c r="HK606">
        <v>1.7552126037597857E-2</v>
      </c>
      <c r="HL606" s="10">
        <f t="shared" si="48"/>
        <v>2.22414924468108</v>
      </c>
      <c r="HM606">
        <v>48.69</v>
      </c>
      <c r="HN606">
        <v>4.18</v>
      </c>
      <c r="HO606">
        <v>16058758</v>
      </c>
      <c r="HP606">
        <v>18744075.833333332</v>
      </c>
      <c r="HQ606">
        <v>83.901621666666671</v>
      </c>
      <c r="HR606">
        <v>7.3383333333333338</v>
      </c>
      <c r="HS606">
        <v>66.954660000000004</v>
      </c>
      <c r="HT606">
        <v>1.7552126037597857E-2</v>
      </c>
      <c r="HU606" s="10">
        <f t="shared" si="49"/>
        <v>1.1751966311245117</v>
      </c>
      <c r="HV606">
        <v>144.13999999999999</v>
      </c>
      <c r="HW606">
        <v>14.66</v>
      </c>
      <c r="HX606">
        <v>3857576</v>
      </c>
      <c r="HY606">
        <v>7226110.833333333</v>
      </c>
      <c r="HZ606">
        <v>19.129768333333335</v>
      </c>
      <c r="IA606">
        <v>7.3383333333333338</v>
      </c>
      <c r="IB606">
        <v>27.263030000000001</v>
      </c>
      <c r="IC606">
        <v>5.9987352418426473E-3</v>
      </c>
      <c r="ID606" s="10">
        <f t="shared" si="50"/>
        <v>0.16354369886041334</v>
      </c>
      <c r="IE606">
        <v>130.11000000000001</v>
      </c>
      <c r="IF606">
        <v>-3.82</v>
      </c>
      <c r="IG606">
        <v>4490866</v>
      </c>
      <c r="IH606">
        <v>6001018</v>
      </c>
      <c r="II606">
        <v>48.598114166666669</v>
      </c>
      <c r="IJ606">
        <v>11.876666666666667</v>
      </c>
      <c r="IK606">
        <v>37.427639999999997</v>
      </c>
      <c r="IL606">
        <v>1.4384847118822994E-2</v>
      </c>
      <c r="IM606" s="10">
        <f t="shared" si="63"/>
        <v>0.53839087941834418</v>
      </c>
      <c r="IN606">
        <v>37.21</v>
      </c>
      <c r="IO606">
        <v>-2.78</v>
      </c>
      <c r="IP606">
        <v>38258076</v>
      </c>
      <c r="IQ606">
        <v>33284441.666666668</v>
      </c>
      <c r="IR606">
        <v>84.793711666666667</v>
      </c>
      <c r="IS606">
        <v>11.931666666666667</v>
      </c>
      <c r="IT606">
        <v>110.4053</v>
      </c>
      <c r="IU606">
        <v>7.2660479958755013E-3</v>
      </c>
      <c r="IV606" s="10">
        <f t="shared" si="51"/>
        <v>0.80221020879903349</v>
      </c>
      <c r="IW606">
        <v>26.87</v>
      </c>
      <c r="IX606">
        <v>7.91</v>
      </c>
      <c r="IY606">
        <v>10283196</v>
      </c>
      <c r="IZ606">
        <v>6977023.333333333</v>
      </c>
      <c r="JA606">
        <v>24.502375000000001</v>
      </c>
      <c r="JB606">
        <v>3.6008333333333336</v>
      </c>
      <c r="JC606">
        <v>30.127700000000001</v>
      </c>
      <c r="JD606">
        <v>1.9620649958149161E-3</v>
      </c>
      <c r="JE606" s="10">
        <f t="shared" si="65"/>
        <v>5.9112505574413048E-2</v>
      </c>
      <c r="JF606">
        <v>38.21</v>
      </c>
      <c r="JG606">
        <v>-3.69</v>
      </c>
      <c r="JH606">
        <v>5380001</v>
      </c>
      <c r="JI606">
        <v>4211402.333333333</v>
      </c>
      <c r="JJ606">
        <v>18.187267500000001</v>
      </c>
      <c r="JK606">
        <v>2.5649999999999999</v>
      </c>
      <c r="JL606">
        <v>58.001939999999998</v>
      </c>
      <c r="JM606">
        <v>1.2146407308878282E-3</v>
      </c>
      <c r="JN606" s="10">
        <f t="shared" si="34"/>
        <v>7.0451518794511961E-2</v>
      </c>
      <c r="JO606">
        <v>10.54</v>
      </c>
      <c r="JP606">
        <v>-1.96</v>
      </c>
      <c r="JQ606">
        <v>1986818</v>
      </c>
      <c r="JR606">
        <v>1613456.1666666667</v>
      </c>
      <c r="JS606">
        <v>6.5387179166666662</v>
      </c>
      <c r="JT606">
        <v>1.1341666666666665</v>
      </c>
      <c r="JU606">
        <v>47.53989</v>
      </c>
      <c r="JV606">
        <v>2.5088117254791969E-2</v>
      </c>
      <c r="JW606" s="10">
        <f t="shared" si="52"/>
        <v>1.1926863345999121</v>
      </c>
      <c r="JX606">
        <v>33.57</v>
      </c>
      <c r="JY606">
        <v>-1.19</v>
      </c>
      <c r="JZ606">
        <v>46766659</v>
      </c>
      <c r="KA606">
        <v>39543616.666666664</v>
      </c>
      <c r="KB606">
        <v>187.04105833333332</v>
      </c>
      <c r="KC606">
        <v>24.204166666666666</v>
      </c>
      <c r="KD606">
        <v>90.969179999999994</v>
      </c>
      <c r="KE606">
        <v>3.2769950684567332E-2</v>
      </c>
      <c r="KF606" s="10">
        <f t="shared" si="53"/>
        <v>2.9810555424155285</v>
      </c>
      <c r="KG606">
        <v>23.88</v>
      </c>
      <c r="KH606">
        <v>4.78</v>
      </c>
      <c r="KI606">
        <v>41019773</v>
      </c>
      <c r="KJ606">
        <v>30517362.5</v>
      </c>
      <c r="KK606">
        <v>127.11234166666667</v>
      </c>
      <c r="KL606">
        <v>18.41</v>
      </c>
      <c r="KM606">
        <v>63.496850000000002</v>
      </c>
      <c r="KN606">
        <v>8.3768103292573524E-3</v>
      </c>
      <c r="KO606" s="10">
        <f t="shared" si="54"/>
        <v>0.53190106895530476</v>
      </c>
      <c r="KP606">
        <v>46.64</v>
      </c>
      <c r="KQ606">
        <v>-5.4</v>
      </c>
      <c r="KR606">
        <v>8872100</v>
      </c>
      <c r="KS606">
        <v>6377079.166666667</v>
      </c>
      <c r="KT606">
        <v>54.315241666666672</v>
      </c>
      <c r="KU606">
        <v>12.102499999999999</v>
      </c>
      <c r="KV606">
        <v>79.62012</v>
      </c>
      <c r="KW606">
        <v>9.8829680875663888E-3</v>
      </c>
      <c r="KX606" s="10">
        <f t="shared" si="55"/>
        <v>0.78688310508820636</v>
      </c>
      <c r="KY606">
        <v>38.590000000000003</v>
      </c>
      <c r="KZ606">
        <v>-2.62</v>
      </c>
      <c r="LA606">
        <v>7184003</v>
      </c>
      <c r="LB606">
        <v>4345361.333333333</v>
      </c>
      <c r="LC606">
        <v>30.361355833333334</v>
      </c>
      <c r="LD606">
        <v>5.5100000000000007</v>
      </c>
      <c r="LE606">
        <v>21.701260000000001</v>
      </c>
      <c r="LF606">
        <v>2.2683739640721678E-2</v>
      </c>
      <c r="LG606" s="10">
        <f t="shared" si="56"/>
        <v>0.49226573171560778</v>
      </c>
      <c r="LH606">
        <v>88.07</v>
      </c>
      <c r="LI606">
        <v>-2.04</v>
      </c>
      <c r="LJ606">
        <v>65425958</v>
      </c>
      <c r="LK606">
        <v>26482151.666666668</v>
      </c>
      <c r="LL606">
        <v>71.961658333333332</v>
      </c>
      <c r="LM606">
        <v>10.361666666666666</v>
      </c>
      <c r="LN606">
        <v>98.463170000000005</v>
      </c>
      <c r="LO606">
        <v>5.2894649178221578E-2</v>
      </c>
      <c r="LP606" s="10">
        <f t="shared" si="57"/>
        <v>5.2081748341255922</v>
      </c>
      <c r="LQ606">
        <v>75.8</v>
      </c>
      <c r="LR606">
        <v>4.3</v>
      </c>
      <c r="LS606">
        <v>59057336</v>
      </c>
      <c r="LT606">
        <v>59526128.333333336</v>
      </c>
      <c r="LU606">
        <v>222.00968333333333</v>
      </c>
      <c r="LV606">
        <v>31.421666666666667</v>
      </c>
      <c r="LW606">
        <v>62.866019999999999</v>
      </c>
      <c r="LX606">
        <v>0.32900051981665235</v>
      </c>
      <c r="LY606" s="10">
        <f t="shared" si="58"/>
        <v>20.682953258804062</v>
      </c>
      <c r="LZ606">
        <v>53.53</v>
      </c>
      <c r="MA606">
        <v>-2.54</v>
      </c>
      <c r="MB606">
        <v>281484127</v>
      </c>
      <c r="MC606">
        <v>589050791.66666663</v>
      </c>
      <c r="MD606">
        <v>2212.1863333333336</v>
      </c>
      <c r="ME606">
        <v>316.84166666666664</v>
      </c>
      <c r="MF606" s="13">
        <f>SUM($D606+$M606+$V606+$AE606+$AN606+$AW606+$BF606+$BO606+$BX606+$CG606+$CP606+$CY606+$DH606+$DQ606+$DZ606+$EI606+$ER606+$FA606+$FJ606+$FS606+$GB606+$GK606+$GT606+$HC606+$HL606+$HU606+$ID606+$IM606+$IV606+$JE606+$JN606+$JW606+$KF606+$KO606+$KX606+$LG606+$LP606+$LY606)</f>
        <v>81.49692519504994</v>
      </c>
      <c r="MG606" s="13"/>
      <c r="MH606" s="13"/>
      <c r="MI606" s="12">
        <v>56.059649999999998</v>
      </c>
      <c r="MJ606" s="12"/>
      <c r="MK606" s="12"/>
      <c r="ML606" s="12"/>
      <c r="MM606" s="14">
        <v>52.22748</v>
      </c>
      <c r="MN606" s="14"/>
      <c r="MO606" s="14"/>
      <c r="MP606" s="14"/>
      <c r="MQ606" s="16">
        <v>63.366349999999997</v>
      </c>
      <c r="MR606" s="16"/>
      <c r="MS606" s="16"/>
      <c r="MT606" s="16"/>
      <c r="MU606" s="13">
        <v>58.961620000000003</v>
      </c>
      <c r="MV606" s="13"/>
      <c r="MW606" s="13"/>
      <c r="MX606" s="13"/>
      <c r="MY606" s="12">
        <v>28.76285</v>
      </c>
      <c r="MZ606" s="12"/>
      <c r="NA606" s="12"/>
      <c r="NB606" s="12"/>
      <c r="NC606" s="14">
        <v>11.03917</v>
      </c>
      <c r="ND606" s="14"/>
      <c r="NE606" s="14"/>
      <c r="NF606" s="14"/>
      <c r="NG606" s="16">
        <v>33.462000000000003</v>
      </c>
      <c r="NH606" s="16"/>
      <c r="NI606" s="16"/>
      <c r="NJ606" s="16"/>
      <c r="NK606" s="13">
        <v>52.225090000000002</v>
      </c>
      <c r="NL606" s="13"/>
      <c r="NM606" s="13"/>
      <c r="NN606" s="13"/>
      <c r="NO606" s="12">
        <v>29.004370000000002</v>
      </c>
      <c r="NP606" s="12"/>
      <c r="NQ606" s="12"/>
      <c r="NR606" s="12"/>
      <c r="NS606" s="14">
        <v>16.014019999999999</v>
      </c>
      <c r="NT606" s="14"/>
      <c r="NU606" s="14"/>
      <c r="NV606" s="14"/>
      <c r="NW606" s="16">
        <v>168.45240000000001</v>
      </c>
      <c r="NX606" s="16"/>
      <c r="NY606" s="16"/>
      <c r="NZ606" s="16"/>
      <c r="OA606" s="13">
        <v>98.183589999999995</v>
      </c>
      <c r="OB606" s="13"/>
      <c r="OC606" s="13"/>
      <c r="OD606" s="13"/>
      <c r="OE606" s="15">
        <v>86.165819999999997</v>
      </c>
      <c r="OF606" s="15"/>
      <c r="OG606" s="15"/>
      <c r="OH606" s="15"/>
      <c r="OI606" s="14">
        <v>724.27470000000005</v>
      </c>
      <c r="OJ606" s="14"/>
      <c r="OK606" s="14"/>
      <c r="OL606" s="14"/>
      <c r="OM606" s="16">
        <v>44.336480000000002</v>
      </c>
      <c r="ON606" s="16"/>
      <c r="OO606" s="16"/>
      <c r="OP606" s="16"/>
      <c r="OQ606" s="13">
        <v>135.38800000000001</v>
      </c>
      <c r="OR606" s="13"/>
      <c r="OS606" s="13"/>
      <c r="OT606" s="13"/>
      <c r="OU606" s="16">
        <v>79.779110000000003</v>
      </c>
      <c r="OV606" s="16"/>
      <c r="OW606" s="16"/>
      <c r="OX606" s="16"/>
      <c r="OY606" s="14">
        <v>36.016730000000003</v>
      </c>
      <c r="OZ606" s="14"/>
      <c r="PA606" s="14"/>
      <c r="PB606" s="14"/>
      <c r="PC606" s="15">
        <v>144.1319</v>
      </c>
      <c r="PD606" s="15"/>
      <c r="PE606" s="15"/>
      <c r="PF606" s="15"/>
      <c r="PG606" s="14">
        <v>106.8891</v>
      </c>
      <c r="PH606" s="14"/>
      <c r="PI606" s="14"/>
      <c r="PJ606" s="14"/>
      <c r="PK606" s="16">
        <v>22.741140000000001</v>
      </c>
      <c r="PL606" s="16"/>
      <c r="PM606" s="16"/>
      <c r="PN606" s="16"/>
      <c r="PO606" s="13">
        <v>21.157160000000001</v>
      </c>
      <c r="PP606" s="13"/>
      <c r="PQ606" s="13"/>
      <c r="PR606" s="13"/>
      <c r="PS606" s="14">
        <v>167.02359999999999</v>
      </c>
      <c r="PT606" s="14"/>
      <c r="PU606" s="14"/>
      <c r="PV606" s="14"/>
      <c r="PW606" s="15">
        <v>15.97113</v>
      </c>
      <c r="PX606" s="15"/>
      <c r="PY606" s="15"/>
      <c r="PZ606" s="15"/>
      <c r="QA606" s="14">
        <v>126.71680000000001</v>
      </c>
      <c r="QB606" s="14"/>
      <c r="QC606" s="14"/>
      <c r="QD606" s="14"/>
      <c r="QE606" s="16">
        <v>66.954660000000004</v>
      </c>
      <c r="QF606" s="16"/>
      <c r="QG606" s="16"/>
      <c r="QH606" s="16"/>
      <c r="QI606" s="13">
        <v>27.263030000000001</v>
      </c>
      <c r="QJ606" s="13"/>
      <c r="QK606" s="13"/>
      <c r="QL606" s="13"/>
      <c r="QM606" s="15">
        <v>37.427639999999997</v>
      </c>
      <c r="QN606" s="15"/>
      <c r="QO606" s="15"/>
      <c r="QP606" s="15"/>
      <c r="QQ606" s="14">
        <v>110.4053</v>
      </c>
      <c r="QR606" s="14"/>
      <c r="QS606" s="14"/>
      <c r="QT606" s="14"/>
      <c r="QU606" s="16">
        <v>30.127700000000001</v>
      </c>
      <c r="QV606" s="16"/>
      <c r="QW606" s="16"/>
      <c r="QX606" s="16"/>
      <c r="QY606" s="14">
        <v>58.001939999999998</v>
      </c>
      <c r="QZ606" s="14"/>
      <c r="RA606" s="14"/>
      <c r="RB606" s="14"/>
      <c r="RC606" s="15">
        <v>47.53989</v>
      </c>
      <c r="RD606" s="15"/>
      <c r="RE606" s="15"/>
      <c r="RF606" s="15"/>
      <c r="RG606" s="14">
        <v>90.969179999999994</v>
      </c>
      <c r="RH606" s="14"/>
      <c r="RI606" s="14"/>
      <c r="RJ606" s="14"/>
      <c r="RK606" s="16">
        <v>63.496850000000002</v>
      </c>
      <c r="RL606" s="16"/>
      <c r="RM606" s="16"/>
      <c r="RN606" s="16"/>
      <c r="RO606" s="13">
        <v>79.62012</v>
      </c>
      <c r="RP606" s="13"/>
      <c r="RQ606" s="13"/>
      <c r="RR606" s="13"/>
      <c r="RS606" s="15">
        <v>21.701260000000001</v>
      </c>
      <c r="RT606" s="15"/>
      <c r="RU606" s="15"/>
      <c r="RV606" s="15"/>
      <c r="RW606" s="14">
        <v>98.463170000000005</v>
      </c>
      <c r="RX606" s="14"/>
      <c r="RY606" s="14"/>
      <c r="RZ606" s="14"/>
      <c r="SA606" s="16">
        <v>62.866019999999999</v>
      </c>
      <c r="SB606" s="16"/>
      <c r="SC606" s="16"/>
      <c r="SD606" s="16"/>
    </row>
    <row r="607" spans="1:498" x14ac:dyDescent="0.35">
      <c r="A607" s="2">
        <v>36557</v>
      </c>
      <c r="B607">
        <v>56.927430000000001</v>
      </c>
      <c r="C607">
        <v>1.6987919714728815E-2</v>
      </c>
      <c r="D607" s="10">
        <f t="shared" si="35"/>
        <v>0.96707861040584464</v>
      </c>
      <c r="E607">
        <v>143.28</v>
      </c>
      <c r="F607">
        <v>27.12</v>
      </c>
      <c r="G607">
        <v>19132473</v>
      </c>
      <c r="H607">
        <v>62084175</v>
      </c>
      <c r="I607">
        <v>108.77161666666666</v>
      </c>
      <c r="J607">
        <v>18.069166666666668</v>
      </c>
      <c r="K607">
        <v>49.94258</v>
      </c>
      <c r="L607">
        <v>8.6525348598022363E-3</v>
      </c>
      <c r="M607" s="10">
        <f t="shared" si="36"/>
        <v>0.43212991443846199</v>
      </c>
      <c r="N607">
        <v>58.04</v>
      </c>
      <c r="O607">
        <v>1.08</v>
      </c>
      <c r="P607">
        <v>8012929</v>
      </c>
      <c r="Q607">
        <v>6388638.333333333</v>
      </c>
      <c r="R607">
        <v>32.930893333333337</v>
      </c>
      <c r="S607">
        <v>4.97</v>
      </c>
      <c r="T607">
        <v>59.258029999999998</v>
      </c>
      <c r="U607">
        <v>1.0250465563588784E-2</v>
      </c>
      <c r="V607" s="10">
        <f t="shared" si="37"/>
        <v>0.60742239588111102</v>
      </c>
      <c r="W607">
        <v>98.15</v>
      </c>
      <c r="X607">
        <v>5.7</v>
      </c>
      <c r="Y607">
        <v>10251719</v>
      </c>
      <c r="Z607">
        <v>12748755.833333334</v>
      </c>
      <c r="AA607">
        <v>61.945704166666665</v>
      </c>
      <c r="AB607">
        <v>6.8991666666666669</v>
      </c>
      <c r="AC607">
        <v>64.062290000000004</v>
      </c>
      <c r="AD607">
        <v>2.9459310888094781E-2</v>
      </c>
      <c r="AE607" s="10">
        <f t="shared" si="38"/>
        <v>1.8872309173132855</v>
      </c>
      <c r="AF607">
        <v>25.55</v>
      </c>
      <c r="AG607">
        <v>-17.940000000000001</v>
      </c>
      <c r="AH607">
        <v>30891800</v>
      </c>
      <c r="AI607">
        <v>74698021.666666672</v>
      </c>
      <c r="AJ607">
        <v>303.95745833333336</v>
      </c>
      <c r="AK607">
        <v>50.318333333333335</v>
      </c>
      <c r="AL607">
        <v>28.800529999999998</v>
      </c>
      <c r="AM607">
        <v>5.5002018001668882E-3</v>
      </c>
      <c r="AN607" s="10">
        <f t="shared" si="39"/>
        <v>0.15840872695176045</v>
      </c>
      <c r="AO607">
        <v>80.989999999999995</v>
      </c>
      <c r="AP607">
        <v>12.42</v>
      </c>
      <c r="AQ607">
        <v>15503637</v>
      </c>
      <c r="AR607">
        <v>8454794.166666666</v>
      </c>
      <c r="AS607">
        <v>25.615936666666666</v>
      </c>
      <c r="AT607">
        <v>3.2416666666666667</v>
      </c>
      <c r="AU607">
        <v>11.02932</v>
      </c>
      <c r="AV607">
        <v>8.3286496501807049E-3</v>
      </c>
      <c r="AW607" s="10">
        <f t="shared" si="59"/>
        <v>9.1859342159731058E-2</v>
      </c>
      <c r="AX607">
        <v>187.9</v>
      </c>
      <c r="AY607">
        <v>24.55</v>
      </c>
      <c r="AZ607">
        <v>39089939</v>
      </c>
      <c r="BA607">
        <v>16057186.666666666</v>
      </c>
      <c r="BB607">
        <v>26.182030000000001</v>
      </c>
      <c r="BC607">
        <v>3.5675000000000003</v>
      </c>
      <c r="BD607">
        <v>38.376350000000002</v>
      </c>
      <c r="BE607">
        <v>1.1625426633012511E-3</v>
      </c>
      <c r="BF607" s="10">
        <f t="shared" si="31"/>
        <v>4.461414413678097E-2</v>
      </c>
      <c r="BG607">
        <v>81.14</v>
      </c>
      <c r="BH607">
        <v>24</v>
      </c>
      <c r="BI607">
        <v>3937737</v>
      </c>
      <c r="BJ607">
        <v>1329684.4166666667</v>
      </c>
      <c r="BK607">
        <v>3.5478808333333336</v>
      </c>
      <c r="BL607">
        <v>0.57166666666666666</v>
      </c>
      <c r="BM607">
        <v>61.730310000000003</v>
      </c>
      <c r="BN607">
        <v>5.9528452301639305E-3</v>
      </c>
      <c r="BO607" s="10">
        <f t="shared" si="66"/>
        <v>0.36747098144004081</v>
      </c>
      <c r="BP607">
        <v>42.18</v>
      </c>
      <c r="BQ607">
        <v>2.4900000000000002</v>
      </c>
      <c r="BR607">
        <v>10236809</v>
      </c>
      <c r="BS607">
        <v>11667145</v>
      </c>
      <c r="BT607">
        <f t="shared" ref="BT607:BT617" si="67">474.50375/12</f>
        <v>39.541979166666671</v>
      </c>
      <c r="BU607">
        <v>6.0750000000000002</v>
      </c>
      <c r="BV607">
        <v>30.305140000000002</v>
      </c>
      <c r="BW607">
        <v>6.0692596778530927E-3</v>
      </c>
      <c r="BX607" s="10">
        <f t="shared" si="60"/>
        <v>0.18392976423369289</v>
      </c>
      <c r="BY607">
        <v>62.64</v>
      </c>
      <c r="BZ607">
        <v>3.59</v>
      </c>
      <c r="CA607">
        <v>5339660</v>
      </c>
      <c r="CB607">
        <v>5867221.666666667</v>
      </c>
      <c r="CC607">
        <v>39.541979166666671</v>
      </c>
      <c r="CD607">
        <v>2.9875000000000003</v>
      </c>
      <c r="CE607">
        <v>18.091080000000002</v>
      </c>
      <c r="CF607">
        <v>5.767885056910722E-4</v>
      </c>
      <c r="CG607" s="10">
        <f t="shared" si="62"/>
        <v>1.0434726999537644E-2</v>
      </c>
      <c r="CH607">
        <v>36.6</v>
      </c>
      <c r="CI607">
        <v>-1.81</v>
      </c>
      <c r="CJ607">
        <v>1397001</v>
      </c>
      <c r="CK607">
        <v>1322975.6666666667</v>
      </c>
      <c r="CL607">
        <v>4.6246883333333333</v>
      </c>
      <c r="CM607">
        <v>0.70916666666666661</v>
      </c>
      <c r="CN607">
        <v>186.89519999999999</v>
      </c>
      <c r="CO607">
        <v>4.7992798270273165E-3</v>
      </c>
      <c r="CP607" s="10">
        <f t="shared" si="40"/>
        <v>0.89696236312823563</v>
      </c>
      <c r="CQ607">
        <v>40.42</v>
      </c>
      <c r="CR607">
        <v>-7.42</v>
      </c>
      <c r="CS607">
        <v>5176198</v>
      </c>
      <c r="CT607">
        <v>8029831.666666667</v>
      </c>
      <c r="CU607">
        <v>29.925816666666666</v>
      </c>
      <c r="CV607">
        <v>5.8308333333333335</v>
      </c>
      <c r="CW607">
        <v>105.3725</v>
      </c>
      <c r="CX607">
        <v>5.6247666175486419E-2</v>
      </c>
      <c r="CY607" s="10">
        <f t="shared" si="41"/>
        <v>5.9269572040764427</v>
      </c>
      <c r="CZ607">
        <v>74.400000000000006</v>
      </c>
      <c r="DA607">
        <v>6.69</v>
      </c>
      <c r="DB607">
        <v>59483716</v>
      </c>
      <c r="DC607">
        <v>40505773.333333336</v>
      </c>
      <c r="DD607">
        <v>259.82576666666665</v>
      </c>
      <c r="DE607">
        <v>44.379999999999995</v>
      </c>
      <c r="DF607">
        <v>95.00121</v>
      </c>
      <c r="DG607">
        <v>8.2021871288966194E-2</v>
      </c>
      <c r="DH607" s="10">
        <f t="shared" si="42"/>
        <v>7.792177018916048</v>
      </c>
      <c r="DI607">
        <v>69.3</v>
      </c>
      <c r="DJ607">
        <v>4</v>
      </c>
      <c r="DK607">
        <v>81797255</v>
      </c>
      <c r="DL607">
        <v>84858250</v>
      </c>
      <c r="DM607">
        <v>332.34825000000001</v>
      </c>
      <c r="DN607">
        <v>47.412500000000001</v>
      </c>
      <c r="DO607">
        <v>731.8682</v>
      </c>
      <c r="DP607">
        <v>7.3165720803029669E-3</v>
      </c>
      <c r="DQ607" s="10">
        <f t="shared" si="43"/>
        <v>5.3547664385815876</v>
      </c>
      <c r="DR607">
        <v>67.28</v>
      </c>
      <c r="DS607">
        <v>6.05</v>
      </c>
      <c r="DT607">
        <v>10782638</v>
      </c>
      <c r="DU607">
        <v>10181880.833333334</v>
      </c>
      <c r="DV607">
        <v>31.087675000000001</v>
      </c>
      <c r="DW607">
        <v>4.4116666666666662</v>
      </c>
      <c r="DX607">
        <v>47.506770000000003</v>
      </c>
      <c r="DY607">
        <v>4.6059903309702581E-3</v>
      </c>
      <c r="DZ607" s="10">
        <f t="shared" si="61"/>
        <v>0.21881572327562793</v>
      </c>
      <c r="EA607">
        <v>21.18</v>
      </c>
      <c r="EB607">
        <v>3.67</v>
      </c>
      <c r="EC607">
        <v>10190596</v>
      </c>
      <c r="ED607">
        <v>5978662</v>
      </c>
      <c r="EE607">
        <v>23.400191666666668</v>
      </c>
      <c r="EF607">
        <v>2.9324999999999997</v>
      </c>
      <c r="EG607">
        <v>147.78739999999999</v>
      </c>
      <c r="EH607">
        <v>2.7142193871887801E-4</v>
      </c>
      <c r="EI607" s="10">
        <f t="shared" si="32"/>
        <v>4.011274262622231E-2</v>
      </c>
      <c r="EJ607">
        <v>118.08</v>
      </c>
      <c r="EK607">
        <v>-4.3899999999999997</v>
      </c>
      <c r="EL607">
        <v>281294</v>
      </c>
      <c r="EM607">
        <v>340147.18333333335</v>
      </c>
      <c r="EN607">
        <v>2.7691344999999998</v>
      </c>
      <c r="EO607">
        <v>0.63416666666666666</v>
      </c>
      <c r="EP607">
        <v>80.565889999999996</v>
      </c>
      <c r="EQ607">
        <v>4.2839900006559316E-3</v>
      </c>
      <c r="ER607" s="10">
        <f t="shared" si="44"/>
        <v>0.34514346715394567</v>
      </c>
      <c r="ES607">
        <v>127.69</v>
      </c>
      <c r="ET607">
        <v>6.59</v>
      </c>
      <c r="EU607">
        <v>3802590</v>
      </c>
      <c r="EV607">
        <v>6445647.5</v>
      </c>
      <c r="EW607">
        <v>14.4457375</v>
      </c>
      <c r="EX607">
        <v>1.9683333333333335</v>
      </c>
      <c r="EY607">
        <v>39.246009999999998</v>
      </c>
      <c r="EZ607">
        <v>4.454507651659249E-3</v>
      </c>
      <c r="FA607" s="10">
        <f t="shared" si="33"/>
        <v>0.17482165184209539</v>
      </c>
      <c r="FB607">
        <v>24.03</v>
      </c>
      <c r="FC607">
        <v>12.06</v>
      </c>
      <c r="FD607">
        <v>6111195</v>
      </c>
      <c r="FE607">
        <v>5731195</v>
      </c>
      <c r="FF607">
        <v>18.947595</v>
      </c>
      <c r="FG607">
        <v>3.5549999999999997</v>
      </c>
      <c r="FH607">
        <v>163.17230000000001</v>
      </c>
      <c r="FI607">
        <v>5.6977178716177253E-2</v>
      </c>
      <c r="FJ607" s="10">
        <f t="shared" si="45"/>
        <v>9.2970972986296907</v>
      </c>
      <c r="FK607">
        <v>29.87</v>
      </c>
      <c r="FL607">
        <v>6.06</v>
      </c>
      <c r="FM607">
        <v>57272200</v>
      </c>
      <c r="FN607">
        <v>44751041.666666664</v>
      </c>
      <c r="FO607">
        <v>174.94043333333332</v>
      </c>
      <c r="FP607">
        <v>22.495000000000001</v>
      </c>
      <c r="FQ607">
        <v>110.41070000000001</v>
      </c>
      <c r="FR607">
        <v>0.10707890567187958</v>
      </c>
      <c r="FS607" s="10">
        <f t="shared" si="46"/>
        <v>11.822656930466195</v>
      </c>
      <c r="FT607">
        <v>42.31</v>
      </c>
      <c r="FU607">
        <v>-0.76</v>
      </c>
      <c r="FV607">
        <v>127027796</v>
      </c>
      <c r="FW607">
        <v>110359658.33333333</v>
      </c>
      <c r="FX607">
        <v>521.11025000000006</v>
      </c>
      <c r="FY607">
        <v>91.639166666666668</v>
      </c>
      <c r="FZ607">
        <v>23.02205</v>
      </c>
      <c r="GA607">
        <v>7.1475875466691621E-4</v>
      </c>
      <c r="GB607" s="10">
        <f t="shared" ref="GB607:GB670" si="68">FZ607*GA607</f>
        <v>1.6455211787879478E-2</v>
      </c>
      <c r="GC607">
        <v>37.020000000000003</v>
      </c>
      <c r="GD607">
        <v>-0.63</v>
      </c>
      <c r="GE607">
        <v>2368321</v>
      </c>
      <c r="GF607">
        <v>412784.83333333331</v>
      </c>
      <c r="GG607">
        <v>3.1461816666666667</v>
      </c>
      <c r="GH607">
        <v>0.34499999999999997</v>
      </c>
      <c r="GI607">
        <v>20.889970000000002</v>
      </c>
      <c r="GJ607">
        <v>1.1261877348701023E-3</v>
      </c>
      <c r="GK607" s="10">
        <f t="shared" ref="GK607:GK670" si="69">GI607*GJ607</f>
        <v>2.3526027995804395E-2</v>
      </c>
      <c r="GL607">
        <v>41.64</v>
      </c>
      <c r="GM607">
        <v>7.0000000000000007E-2</v>
      </c>
      <c r="GN607">
        <v>3500410</v>
      </c>
      <c r="GO607">
        <v>732788.16666666663</v>
      </c>
      <c r="GP607">
        <v>6.541550833333333</v>
      </c>
      <c r="GQ607">
        <v>0.9275000000000001</v>
      </c>
      <c r="GR607">
        <v>190.38919999999999</v>
      </c>
      <c r="GS607">
        <v>1.006921719422529E-3</v>
      </c>
      <c r="GT607" s="10">
        <f t="shared" si="64"/>
        <v>0.19170702062347975</v>
      </c>
      <c r="GU607">
        <v>114.28</v>
      </c>
      <c r="GV607">
        <v>4.72</v>
      </c>
      <c r="GW607">
        <v>436142</v>
      </c>
      <c r="GX607">
        <v>809380.91666666663</v>
      </c>
      <c r="GY607">
        <v>3.1003500000000002</v>
      </c>
      <c r="GZ607">
        <v>3.3333333333333333E-2</v>
      </c>
      <c r="HA607">
        <v>16.796849999999999</v>
      </c>
      <c r="HB607">
        <v>4.4144701649296153E-2</v>
      </c>
      <c r="HC607" s="10">
        <f t="shared" si="47"/>
        <v>0.74149193189798002</v>
      </c>
      <c r="HD607">
        <v>6.66</v>
      </c>
      <c r="HE607">
        <v>18.579999999999998</v>
      </c>
      <c r="HF607">
        <v>98625554</v>
      </c>
      <c r="HG607">
        <v>58404225</v>
      </c>
      <c r="HH607">
        <v>141.1063</v>
      </c>
      <c r="HI607">
        <v>16.968333333333334</v>
      </c>
      <c r="HJ607">
        <v>130.11510000000001</v>
      </c>
      <c r="HK607">
        <v>1.7552126037597857E-2</v>
      </c>
      <c r="HL607" s="10">
        <f t="shared" si="48"/>
        <v>2.283796634594649</v>
      </c>
      <c r="HM607">
        <v>85.08</v>
      </c>
      <c r="HN607">
        <v>5.79</v>
      </c>
      <c r="HO607">
        <v>16058758</v>
      </c>
      <c r="HP607">
        <v>18744075.833333332</v>
      </c>
      <c r="HQ607">
        <v>83.901621666666671</v>
      </c>
      <c r="HR607">
        <v>7.3383333333333338</v>
      </c>
      <c r="HS607">
        <v>64.569820000000007</v>
      </c>
      <c r="HT607">
        <v>1.7552126037597857E-2</v>
      </c>
      <c r="HU607" s="10">
        <f t="shared" si="49"/>
        <v>1.1333376188650071</v>
      </c>
      <c r="HV607">
        <v>76.209999999999994</v>
      </c>
      <c r="HW607">
        <v>15.36</v>
      </c>
      <c r="HX607">
        <v>3857576</v>
      </c>
      <c r="HY607">
        <v>7226110.833333333</v>
      </c>
      <c r="HZ607">
        <v>19.129768333333335</v>
      </c>
      <c r="IA607">
        <v>7.3383333333333338</v>
      </c>
      <c r="IB607">
        <v>27.751750000000001</v>
      </c>
      <c r="IC607">
        <v>5.9987352418426473E-3</v>
      </c>
      <c r="ID607" s="10">
        <f t="shared" si="50"/>
        <v>0.1664754007478067</v>
      </c>
      <c r="IE607">
        <v>107.04</v>
      </c>
      <c r="IF607">
        <v>-3.97</v>
      </c>
      <c r="IG607">
        <v>4490866</v>
      </c>
      <c r="IH607">
        <v>6001018</v>
      </c>
      <c r="II607">
        <v>48.598114166666669</v>
      </c>
      <c r="IJ607">
        <v>11.876666666666667</v>
      </c>
      <c r="IK607">
        <v>40.913589999999999</v>
      </c>
      <c r="IL607">
        <v>1.4384847118822994E-2</v>
      </c>
      <c r="IM607" s="10">
        <f t="shared" si="63"/>
        <v>0.5885357372322052</v>
      </c>
      <c r="IN607">
        <v>40.159999999999997</v>
      </c>
      <c r="IO607">
        <v>1.19</v>
      </c>
      <c r="IP607">
        <v>38258076</v>
      </c>
      <c r="IQ607">
        <v>33284441.666666668</v>
      </c>
      <c r="IR607">
        <v>84.793711666666667</v>
      </c>
      <c r="IS607">
        <v>11.931666666666667</v>
      </c>
      <c r="IT607">
        <v>124.9385</v>
      </c>
      <c r="IU607">
        <v>7.2660479958755013E-3</v>
      </c>
      <c r="IV607" s="10">
        <f t="shared" si="51"/>
        <v>0.90780913753269132</v>
      </c>
      <c r="IW607">
        <v>21.9</v>
      </c>
      <c r="IX607">
        <v>11.92</v>
      </c>
      <c r="IY607">
        <v>10283196</v>
      </c>
      <c r="IZ607">
        <v>6977023.333333333</v>
      </c>
      <c r="JA607">
        <v>24.502375000000001</v>
      </c>
      <c r="JB607">
        <v>3.6008333333333336</v>
      </c>
      <c r="JC607">
        <v>28.897919999999999</v>
      </c>
      <c r="JD607">
        <v>1.9620649958149161E-3</v>
      </c>
      <c r="JE607" s="10">
        <f t="shared" si="65"/>
        <v>5.669959728385978E-2</v>
      </c>
      <c r="JF607">
        <v>37.35</v>
      </c>
      <c r="JG607">
        <v>1.71</v>
      </c>
      <c r="JH607">
        <v>5380001</v>
      </c>
      <c r="JI607">
        <v>4211402.333333333</v>
      </c>
      <c r="JJ607">
        <v>18.187267500000001</v>
      </c>
      <c r="JK607">
        <v>2.5649999999999999</v>
      </c>
      <c r="JL607">
        <v>54.045670000000001</v>
      </c>
      <c r="JM607">
        <v>1.2146407308878282E-3</v>
      </c>
      <c r="JN607" s="10">
        <f t="shared" si="34"/>
        <v>6.5646072110122369E-2</v>
      </c>
      <c r="JO607">
        <v>29.52</v>
      </c>
      <c r="JP607">
        <v>3.25</v>
      </c>
      <c r="JQ607">
        <v>1986818</v>
      </c>
      <c r="JR607">
        <v>1613456.1666666667</v>
      </c>
      <c r="JS607">
        <v>6.5387179166666662</v>
      </c>
      <c r="JT607">
        <v>1.1341666666666665</v>
      </c>
      <c r="JU607">
        <v>44.997630000000001</v>
      </c>
      <c r="JV607">
        <v>2.5088117254791969E-2</v>
      </c>
      <c r="JW607" s="10">
        <f t="shared" si="52"/>
        <v>1.1289058176277447</v>
      </c>
      <c r="JX607">
        <v>4.7699999999999996</v>
      </c>
      <c r="JY607">
        <v>-1.38</v>
      </c>
      <c r="JZ607">
        <v>46766659</v>
      </c>
      <c r="KA607">
        <v>39543616.666666664</v>
      </c>
      <c r="KB607">
        <v>187.04105833333332</v>
      </c>
      <c r="KC607">
        <v>24.204166666666666</v>
      </c>
      <c r="KD607">
        <v>99.522379999999998</v>
      </c>
      <c r="KE607">
        <v>3.2769950684567332E-2</v>
      </c>
      <c r="KF607" s="10">
        <f t="shared" si="53"/>
        <v>3.2613434846107703</v>
      </c>
      <c r="KG607">
        <v>8.91</v>
      </c>
      <c r="KH607">
        <v>8.81</v>
      </c>
      <c r="KI607">
        <v>41019773</v>
      </c>
      <c r="KJ607">
        <v>30517362.5</v>
      </c>
      <c r="KK607">
        <v>127.11234166666667</v>
      </c>
      <c r="KL607">
        <v>18.41</v>
      </c>
      <c r="KM607">
        <v>71.264520000000005</v>
      </c>
      <c r="KN607">
        <v>8.3768103292573524E-3</v>
      </c>
      <c r="KO607" s="10">
        <f t="shared" si="54"/>
        <v>0.59696936724556726</v>
      </c>
      <c r="KP607">
        <v>39.880000000000003</v>
      </c>
      <c r="KQ607">
        <v>-4.8499999999999996</v>
      </c>
      <c r="KR607">
        <v>8872100</v>
      </c>
      <c r="KS607">
        <v>6377079.166666667</v>
      </c>
      <c r="KT607">
        <v>54.315241666666672</v>
      </c>
      <c r="KU607">
        <v>12.102499999999999</v>
      </c>
      <c r="KV607">
        <v>77.620850000000004</v>
      </c>
      <c r="KW607">
        <v>9.8829680875663888E-3</v>
      </c>
      <c r="KX607" s="10">
        <f t="shared" si="55"/>
        <v>0.76712438347977763</v>
      </c>
      <c r="KY607">
        <v>106.28</v>
      </c>
      <c r="KZ607">
        <v>0.57999999999999996</v>
      </c>
      <c r="LA607">
        <v>7184003</v>
      </c>
      <c r="LB607">
        <v>4345361.333333333</v>
      </c>
      <c r="LC607">
        <v>30.361355833333334</v>
      </c>
      <c r="LD607">
        <v>5.5100000000000007</v>
      </c>
      <c r="LE607">
        <v>19.230930000000001</v>
      </c>
      <c r="LF607">
        <v>2.2683739640721678E-2</v>
      </c>
      <c r="LG607" s="10">
        <f t="shared" si="56"/>
        <v>0.43622940916894376</v>
      </c>
      <c r="LH607">
        <v>64.89</v>
      </c>
      <c r="LI607">
        <v>0.28999999999999998</v>
      </c>
      <c r="LJ607">
        <v>65425958</v>
      </c>
      <c r="LK607">
        <v>26482151.666666668</v>
      </c>
      <c r="LL607">
        <v>71.961658333333332</v>
      </c>
      <c r="LM607">
        <v>10.361666666666666</v>
      </c>
      <c r="LN607">
        <v>93.687880000000007</v>
      </c>
      <c r="LO607">
        <v>5.2894649178221578E-2</v>
      </c>
      <c r="LP607" s="10">
        <f t="shared" si="57"/>
        <v>4.9555875448513218</v>
      </c>
      <c r="LQ607">
        <v>119.73</v>
      </c>
      <c r="LR607">
        <v>5.1100000000000003</v>
      </c>
      <c r="LS607">
        <v>59057336</v>
      </c>
      <c r="LT607">
        <v>59526128.333333336</v>
      </c>
      <c r="LU607">
        <v>222.00968333333333</v>
      </c>
      <c r="LV607">
        <v>31.421666666666667</v>
      </c>
      <c r="LW607">
        <v>59.923870000000001</v>
      </c>
      <c r="LX607">
        <v>0.32900051981665235</v>
      </c>
      <c r="LY607" s="10">
        <f t="shared" si="58"/>
        <v>19.714984379425498</v>
      </c>
      <c r="LZ607">
        <v>50.1</v>
      </c>
      <c r="MA607">
        <v>1.73</v>
      </c>
      <c r="MB607">
        <v>281484127</v>
      </c>
      <c r="MC607">
        <v>589050791.66666663</v>
      </c>
      <c r="MD607">
        <v>2212.1863333333336</v>
      </c>
      <c r="ME607">
        <v>316.84166666666664</v>
      </c>
      <c r="MF607" s="13">
        <f t="shared" ref="MF607:MF670" si="70">SUM($D607+$M607+$V607+$AE607+$AN607+$AW607+$BF607+$BO607+$BX607+$CG607+$CP607+$CY607+$DH607+$DQ607+$DZ607+$EI607+$ER607+$FA607+$FJ607+$FS607+$GB607+$GK607+$GT607+$HC607+$HL607+$HU607+$ID607+$IM607+$IV607+$JE607+$JN607+$JW607+$KF607+$KO607+$KX607+$LG607+$LP607+$LY607)</f>
        <v>83.656715139737457</v>
      </c>
      <c r="MG607" s="13">
        <f>($MF607/$MF606)-1</f>
        <v>2.6501489958282498E-2</v>
      </c>
      <c r="MH607" s="13"/>
      <c r="MI607" s="12">
        <v>56.927430000000001</v>
      </c>
      <c r="MJ607" s="12">
        <f>(MI607/MI606)-1</f>
        <v>1.547958290856255E-2</v>
      </c>
      <c r="MK607" s="12">
        <f>ABS(MJ607-MG607)</f>
        <v>1.1021907049719948E-2</v>
      </c>
      <c r="ML607" s="12"/>
      <c r="MM607" s="14">
        <v>49.94258</v>
      </c>
      <c r="MN607" s="14">
        <f>(MM607/MM606)-1</f>
        <v>-4.3748999568809399E-2</v>
      </c>
      <c r="MO607" s="14">
        <f>ABS($MN607-MG607)</f>
        <v>7.0250489527091897E-2</v>
      </c>
      <c r="MP607" s="14"/>
      <c r="MQ607" s="16">
        <v>59.258029999999998</v>
      </c>
      <c r="MR607" s="16">
        <f>(MQ607/MQ606)-1</f>
        <v>-6.483441132399137E-2</v>
      </c>
      <c r="MS607" s="16">
        <f>ABS($MR607-$MG607)</f>
        <v>9.1335901282273868E-2</v>
      </c>
      <c r="MT607" s="16"/>
      <c r="MU607" s="13">
        <v>64.062290000000004</v>
      </c>
      <c r="MV607" s="13">
        <f>(MU607/MU606)-1</f>
        <v>8.650830828596634E-2</v>
      </c>
      <c r="MW607" s="13">
        <f>ABS($MV607-$MG607)</f>
        <v>6.0006818327683842E-2</v>
      </c>
      <c r="MX607" s="13"/>
      <c r="MY607" s="12">
        <v>28.800529999999998</v>
      </c>
      <c r="MZ607" s="12">
        <f>(MY607/MY606)-1</f>
        <v>1.3100231722515954E-3</v>
      </c>
      <c r="NA607" s="12">
        <f>ABS($MZ607-$MG607)</f>
        <v>2.5191466786030903E-2</v>
      </c>
      <c r="NB607" s="12"/>
      <c r="NC607" s="14">
        <v>11.02932</v>
      </c>
      <c r="ND607" s="14">
        <f>(NC607/NC606)-1</f>
        <v>-8.9227722736406889E-4</v>
      </c>
      <c r="NE607" s="14">
        <f>ABS($ND607-MG607)</f>
        <v>2.7393767185646567E-2</v>
      </c>
      <c r="NF607" s="14"/>
      <c r="NG607" s="16">
        <v>38.376350000000002</v>
      </c>
      <c r="NH607" s="16">
        <f>(NG607/NG606)-1</f>
        <v>0.14686360647899099</v>
      </c>
      <c r="NI607" s="16">
        <f>ABS($NG607-MG607)</f>
        <v>38.349848510041717</v>
      </c>
      <c r="NJ607" s="16"/>
      <c r="NK607" s="13">
        <v>61.730310000000003</v>
      </c>
      <c r="NL607" s="13">
        <f>(NK607/NK606)-1</f>
        <v>0.18200485628650909</v>
      </c>
      <c r="NM607" s="13">
        <f>ABS($NL607-MG607)</f>
        <v>0.15550336632822659</v>
      </c>
      <c r="NN607" s="13"/>
      <c r="NO607" s="12">
        <v>30.305140000000002</v>
      </c>
      <c r="NP607" s="12">
        <f>(NO607/NO606)-1</f>
        <v>4.4847379894822792E-2</v>
      </c>
      <c r="NQ607" s="12">
        <f>ABS($NP607-MG607)</f>
        <v>1.8345889936540294E-2</v>
      </c>
      <c r="NR607" s="12"/>
      <c r="NS607" s="14">
        <v>18.091080000000002</v>
      </c>
      <c r="NT607" s="14">
        <f>(NS607/NS606)-1</f>
        <v>0.12970259809841655</v>
      </c>
      <c r="NU607" s="14">
        <f>ABS($NT607-MG607)</f>
        <v>0.10320110814013406</v>
      </c>
      <c r="NV607" s="14"/>
      <c r="NW607" s="16">
        <v>186.89519999999999</v>
      </c>
      <c r="NX607" s="16">
        <f>(NW607/NW606)-1</f>
        <v>0.10948374733752675</v>
      </c>
      <c r="NY607" s="16">
        <f>ABS($NX607-MG607)</f>
        <v>8.2982257379244251E-2</v>
      </c>
      <c r="NZ607" s="16"/>
      <c r="OA607" s="13">
        <v>105.3725</v>
      </c>
      <c r="OB607" s="13">
        <f>(OA607/OA606)-1</f>
        <v>7.3219058296809081E-2</v>
      </c>
      <c r="OC607" s="13">
        <f>ABS($OB607-MG607)</f>
        <v>4.6717568338526583E-2</v>
      </c>
      <c r="OD607" s="13"/>
      <c r="OE607" s="15">
        <v>95.00121</v>
      </c>
      <c r="OF607" s="15">
        <f>(OE607/OE606)-1</f>
        <v>0.10253938278542463</v>
      </c>
      <c r="OG607" s="15">
        <f>ABS($OF607-MG607)</f>
        <v>7.6037892827142128E-2</v>
      </c>
      <c r="OH607" s="15"/>
      <c r="OI607" s="14">
        <v>731.8682</v>
      </c>
      <c r="OJ607" s="14">
        <f>(OI607/OI606)-1</f>
        <v>1.0484281723495137E-2</v>
      </c>
      <c r="OK607" s="14">
        <f>ABS($OJ607-MG607)</f>
        <v>1.6017208234787361E-2</v>
      </c>
      <c r="OL607" s="14"/>
      <c r="OM607" s="16">
        <v>47.506770000000003</v>
      </c>
      <c r="ON607" s="16">
        <f>(OM607/OM606)-1</f>
        <v>7.1505225493769586E-2</v>
      </c>
      <c r="OO607" s="16">
        <f>ABS($ON607-$MG607)</f>
        <v>4.5003735535487088E-2</v>
      </c>
      <c r="OP607" s="16"/>
      <c r="OQ607" s="13">
        <v>147.78739999999999</v>
      </c>
      <c r="OR607" s="13">
        <f>(OQ607/OQ606)-1</f>
        <v>9.1584187668035444E-2</v>
      </c>
      <c r="OS607" s="13">
        <f>ABS(OR607-$MG607)</f>
        <v>6.5082697709752946E-2</v>
      </c>
      <c r="OT607" s="13"/>
      <c r="OU607" s="16">
        <v>80.565889999999996</v>
      </c>
      <c r="OV607" s="16">
        <f>(OU607/OU606)-1</f>
        <v>9.8619801599690859E-3</v>
      </c>
      <c r="OW607" s="16">
        <f>ABS(OV607-$MG607)</f>
        <v>1.6639509798313412E-2</v>
      </c>
      <c r="OX607" s="16"/>
      <c r="OY607" s="14">
        <v>39.246009999999998</v>
      </c>
      <c r="OZ607" s="14">
        <f>(OY607/OY606)-1</f>
        <v>8.9660554969870798E-2</v>
      </c>
      <c r="PA607" s="14">
        <f>ABS(OZ607-$MG607)</f>
        <v>6.31590650115883E-2</v>
      </c>
      <c r="PB607" s="14"/>
      <c r="PC607" s="15">
        <v>163.17230000000001</v>
      </c>
      <c r="PD607" s="15">
        <f>(PC607/PC606)-1</f>
        <v>0.13210399640884507</v>
      </c>
      <c r="PE607" s="15">
        <f>ABS(PD607-$MG607)</f>
        <v>0.10560250645056257</v>
      </c>
      <c r="PF607" s="15"/>
      <c r="PG607" s="14">
        <v>110.41070000000001</v>
      </c>
      <c r="PH607" s="14">
        <f>(PG607/PG606)-1</f>
        <v>3.2946296675713471E-2</v>
      </c>
      <c r="PI607" s="14">
        <f>ABS(PH607-$MG607)</f>
        <v>6.4448067174309731E-3</v>
      </c>
      <c r="PJ607" s="14"/>
      <c r="PK607" s="16">
        <v>23.02205</v>
      </c>
      <c r="PL607" s="16">
        <f>(PK607/PK606)-1</f>
        <v>1.2352502996771486E-2</v>
      </c>
      <c r="PM607" s="16">
        <f>ABS(PL607-$MG607)</f>
        <v>1.4148986961511012E-2</v>
      </c>
      <c r="PN607" s="16"/>
      <c r="PO607" s="13">
        <v>20.889970000000002</v>
      </c>
      <c r="PP607" s="13">
        <f>(PO607/PO606)-1</f>
        <v>-1.2628821637686638E-2</v>
      </c>
      <c r="PQ607" s="13">
        <f>ABS(PP607-$MG607)</f>
        <v>3.9130311595969136E-2</v>
      </c>
      <c r="PR607" s="13"/>
      <c r="PS607" s="14">
        <v>190.38919999999999</v>
      </c>
      <c r="PT607" s="14">
        <f>(PS607/PS606)-1</f>
        <v>0.13989400300316834</v>
      </c>
      <c r="PU607" s="14">
        <f>ABS(PT607-$MG607)</f>
        <v>0.11339251304488585</v>
      </c>
      <c r="PV607" s="14"/>
      <c r="PW607" s="15">
        <v>16.796849999999999</v>
      </c>
      <c r="PX607" s="15">
        <f>(PW607/PW606)-1</f>
        <v>5.1700787608641274E-2</v>
      </c>
      <c r="PY607" s="15">
        <f>ABS(PX607-$MG607)</f>
        <v>2.5199297650358776E-2</v>
      </c>
      <c r="PZ607" s="15"/>
      <c r="QA607" s="14">
        <v>130.11510000000001</v>
      </c>
      <c r="QB607" s="14">
        <f>(QA607/QA606)-1</f>
        <v>2.6818069900755193E-2</v>
      </c>
      <c r="QC607" s="14">
        <f>ABS(QB607-$MG607)</f>
        <v>3.165799424726945E-4</v>
      </c>
      <c r="QD607" s="14"/>
      <c r="QE607" s="16">
        <v>64.569820000000007</v>
      </c>
      <c r="QF607" s="16">
        <f>(QE607/QE606)-1</f>
        <v>-3.5618730645484487E-2</v>
      </c>
      <c r="QG607" s="16">
        <f>ABS(QF607-$MG607)</f>
        <v>6.2120220603766985E-2</v>
      </c>
      <c r="QH607" s="16"/>
      <c r="QI607" s="13">
        <v>27.751750000000001</v>
      </c>
      <c r="QJ607" s="13">
        <f>(QI607/QI606)-1</f>
        <v>1.7926107259538027E-2</v>
      </c>
      <c r="QK607" s="13">
        <f>ABS(QJ607-$MG607)</f>
        <v>8.5753826987444715E-3</v>
      </c>
      <c r="QL607" s="13"/>
      <c r="QM607" s="15">
        <v>40.913589999999999</v>
      </c>
      <c r="QN607" s="15">
        <f>(QM607/QM606)-1</f>
        <v>9.3138386497251924E-2</v>
      </c>
      <c r="QO607" s="15">
        <f>ABS(QN607-$MG607)</f>
        <v>6.6636896538969426E-2</v>
      </c>
      <c r="QP607" s="15"/>
      <c r="QQ607" s="14">
        <v>124.9385</v>
      </c>
      <c r="QR607" s="14">
        <f>(QQ607/QQ606)-1</f>
        <v>0.13163498491467363</v>
      </c>
      <c r="QS607" s="14">
        <f>ABS(QR607-$MG607)</f>
        <v>0.10513349495639113</v>
      </c>
      <c r="QT607" s="14"/>
      <c r="QU607" s="16">
        <v>28.897919999999999</v>
      </c>
      <c r="QV607" s="16">
        <f>(QU607/QU606)-1</f>
        <v>-4.0818914155411834E-2</v>
      </c>
      <c r="QW607" s="16">
        <f>ABS(QV607-$MG607)</f>
        <v>6.7320404113694332E-2</v>
      </c>
      <c r="QX607" s="16"/>
      <c r="QY607" s="14">
        <v>54.045670000000001</v>
      </c>
      <c r="QZ607" s="14">
        <f>(QY607/QY606)-1</f>
        <v>-6.8209270241650466E-2</v>
      </c>
      <c r="RA607" s="14">
        <f>ABS(QZ607-$MG607)</f>
        <v>9.4710760199932964E-2</v>
      </c>
      <c r="RB607" s="14"/>
      <c r="RC607" s="15">
        <v>44.997630000000001</v>
      </c>
      <c r="RD607" s="15">
        <f>(RC607/RC606)-1</f>
        <v>-5.3476354278480631E-2</v>
      </c>
      <c r="RE607" s="15">
        <f>ABS(RD607-$MG607)</f>
        <v>7.9977844236763129E-2</v>
      </c>
      <c r="RF607" s="15"/>
      <c r="RG607" s="14">
        <v>99.522379999999998</v>
      </c>
      <c r="RH607" s="14">
        <f>(RG607/RG606)-1</f>
        <v>9.4023052642664195E-2</v>
      </c>
      <c r="RI607" s="14">
        <f>ABS(RH607-$MG607)</f>
        <v>6.7521562684381697E-2</v>
      </c>
      <c r="RJ607" s="14"/>
      <c r="RK607" s="16">
        <v>71.264520000000005</v>
      </c>
      <c r="RL607" s="16">
        <f>(RK607/RK606)-1</f>
        <v>0.12233158022799562</v>
      </c>
      <c r="RM607" s="16">
        <f>ABS(RL607-$MG607)</f>
        <v>9.583009026971312E-2</v>
      </c>
      <c r="RN607" s="16"/>
      <c r="RO607" s="13">
        <v>77.620850000000004</v>
      </c>
      <c r="RP607" s="13">
        <f>(RO607/RO606)-1</f>
        <v>-2.5110110359039872E-2</v>
      </c>
      <c r="RQ607" s="13">
        <f>ABS(RP607-$MG607)</f>
        <v>5.161160031732237E-2</v>
      </c>
      <c r="RR607" s="13"/>
      <c r="RS607" s="15">
        <v>19.230930000000001</v>
      </c>
      <c r="RT607" s="15">
        <f>(RS607/RS606)-1</f>
        <v>-0.11383348247981917</v>
      </c>
      <c r="RU607" s="15">
        <f>ABS(RT607-$MG607)</f>
        <v>0.14033497243810167</v>
      </c>
      <c r="RV607" s="15"/>
      <c r="RW607" s="14">
        <v>93.687880000000007</v>
      </c>
      <c r="RX607" s="14">
        <f>(RW607/RW606)-1</f>
        <v>-4.8498235431583159E-2</v>
      </c>
      <c r="RY607" s="14">
        <f>ABS(RX607-$MG607)</f>
        <v>7.4999725389865657E-2</v>
      </c>
      <c r="RZ607" s="14"/>
      <c r="SA607" s="16">
        <v>59.923870000000001</v>
      </c>
      <c r="SB607" s="16">
        <f>(SA607/SA606)-1</f>
        <v>-4.6800322336295497E-2</v>
      </c>
      <c r="SC607" s="16">
        <f>ABS(SB607-$MG607)</f>
        <v>7.3301812294577995E-2</v>
      </c>
      <c r="SD607" s="16"/>
    </row>
    <row r="608" spans="1:498" x14ac:dyDescent="0.35">
      <c r="A608" s="2">
        <v>36586</v>
      </c>
      <c r="B608">
        <v>58.454140000000002</v>
      </c>
      <c r="C608">
        <v>1.6987919714728815E-2</v>
      </c>
      <c r="D608" s="10">
        <f t="shared" si="35"/>
        <v>0.99301423731351823</v>
      </c>
      <c r="E608">
        <v>91.88</v>
      </c>
      <c r="F608">
        <v>25.2</v>
      </c>
      <c r="G608">
        <v>19132473</v>
      </c>
      <c r="H608">
        <v>62084175</v>
      </c>
      <c r="I608">
        <v>108.77161666666666</v>
      </c>
      <c r="J608">
        <v>18.069166666666668</v>
      </c>
      <c r="K608">
        <v>50.267629999999997</v>
      </c>
      <c r="L608">
        <v>8.6525348598022363E-3</v>
      </c>
      <c r="M608" s="10">
        <f t="shared" si="36"/>
        <v>0.43494242089464064</v>
      </c>
      <c r="N608">
        <v>58.04</v>
      </c>
      <c r="O608">
        <v>1.08</v>
      </c>
      <c r="P608">
        <v>8012929</v>
      </c>
      <c r="Q608">
        <v>6388638.333333333</v>
      </c>
      <c r="R608">
        <v>32.930893333333337</v>
      </c>
      <c r="S608">
        <v>4.97</v>
      </c>
      <c r="T608">
        <v>58.841529999999999</v>
      </c>
      <c r="U608">
        <v>1.0250465563588784E-2</v>
      </c>
      <c r="V608" s="10">
        <f t="shared" si="37"/>
        <v>0.60315307697387632</v>
      </c>
      <c r="W608">
        <v>67.34</v>
      </c>
      <c r="X608">
        <v>6.9</v>
      </c>
      <c r="Y608">
        <v>10251719</v>
      </c>
      <c r="Z608">
        <v>12748755.833333334</v>
      </c>
      <c r="AA608">
        <v>61.945704166666665</v>
      </c>
      <c r="AB608">
        <v>6.8991666666666669</v>
      </c>
      <c r="AC608">
        <v>66.829560000000001</v>
      </c>
      <c r="AD608">
        <v>2.9459310888094781E-2</v>
      </c>
      <c r="AE608" s="10">
        <f t="shared" si="38"/>
        <v>1.9687527845545834</v>
      </c>
      <c r="AF608">
        <v>31.56</v>
      </c>
      <c r="AG608">
        <v>-11.97</v>
      </c>
      <c r="AH608">
        <v>30891800</v>
      </c>
      <c r="AI608">
        <v>74698021.666666672</v>
      </c>
      <c r="AJ608">
        <v>303.95745833333336</v>
      </c>
      <c r="AK608">
        <v>50.318333333333335</v>
      </c>
      <c r="AL608">
        <v>27.6675</v>
      </c>
      <c r="AM608">
        <v>5.5002018001668882E-3</v>
      </c>
      <c r="AN608" s="10">
        <f t="shared" si="39"/>
        <v>0.15217683330611739</v>
      </c>
      <c r="AO608">
        <v>90.96</v>
      </c>
      <c r="AP608">
        <v>10.93</v>
      </c>
      <c r="AQ608">
        <v>15503637</v>
      </c>
      <c r="AR608">
        <v>8454794.166666666</v>
      </c>
      <c r="AS608">
        <v>25.615936666666666</v>
      </c>
      <c r="AT608">
        <v>3.2416666666666667</v>
      </c>
      <c r="AU608">
        <v>9.8820379999999997</v>
      </c>
      <c r="AV608">
        <v>8.3286496501807049E-3</v>
      </c>
      <c r="AW608" s="10">
        <f t="shared" si="59"/>
        <v>8.2304032331772428E-2</v>
      </c>
      <c r="AX608">
        <v>216.25</v>
      </c>
      <c r="AY608">
        <v>24.74</v>
      </c>
      <c r="AZ608">
        <v>39089939</v>
      </c>
      <c r="BA608">
        <v>16057186.666666666</v>
      </c>
      <c r="BB608">
        <v>26.182030000000001</v>
      </c>
      <c r="BC608">
        <v>3.5675000000000003</v>
      </c>
      <c r="BD608">
        <v>37.504629999999999</v>
      </c>
      <c r="BE608">
        <v>1.1625426633012511E-3</v>
      </c>
      <c r="BF608" s="10">
        <f t="shared" si="31"/>
        <v>4.3600732446327999E-2</v>
      </c>
      <c r="BG608">
        <v>16.100000000000001</v>
      </c>
      <c r="BH608">
        <v>24.95</v>
      </c>
      <c r="BI608">
        <v>3937737</v>
      </c>
      <c r="BJ608">
        <v>1329684.4166666667</v>
      </c>
      <c r="BK608">
        <v>3.5478808333333336</v>
      </c>
      <c r="BL608">
        <v>0.57166666666666666</v>
      </c>
      <c r="BM608">
        <v>66.362110000000001</v>
      </c>
      <c r="BN608">
        <v>5.9528452301639305E-3</v>
      </c>
      <c r="BO608" s="10">
        <f t="shared" si="66"/>
        <v>0.39504336997711409</v>
      </c>
      <c r="BP608">
        <v>83.61</v>
      </c>
      <c r="BQ608">
        <v>3.99</v>
      </c>
      <c r="BR608">
        <v>10236809</v>
      </c>
      <c r="BS608">
        <v>11667145</v>
      </c>
      <c r="BT608">
        <f t="shared" si="67"/>
        <v>39.541979166666671</v>
      </c>
      <c r="BU608">
        <v>6.0750000000000002</v>
      </c>
      <c r="BV608">
        <v>32.458179999999999</v>
      </c>
      <c r="BW608">
        <v>6.0692596778530927E-3</v>
      </c>
      <c r="BX608" s="10">
        <f t="shared" si="60"/>
        <v>0.19699712309049769</v>
      </c>
      <c r="BY608">
        <v>55.69</v>
      </c>
      <c r="BZ608">
        <v>3.84</v>
      </c>
      <c r="CA608">
        <v>5339660</v>
      </c>
      <c r="CB608">
        <v>5867221.666666667</v>
      </c>
      <c r="CC608">
        <v>39.541979166666671</v>
      </c>
      <c r="CD608">
        <v>2.9875000000000003</v>
      </c>
      <c r="CE608">
        <v>19.663049999999998</v>
      </c>
      <c r="CF608">
        <v>5.767885056910722E-4</v>
      </c>
      <c r="CG608" s="10">
        <f t="shared" si="62"/>
        <v>1.1341421226828836E-2</v>
      </c>
      <c r="CH608">
        <v>41.84</v>
      </c>
      <c r="CI608">
        <v>-0.39</v>
      </c>
      <c r="CJ608">
        <v>1397001</v>
      </c>
      <c r="CK608">
        <v>1322975.6666666667</v>
      </c>
      <c r="CL608">
        <v>4.6246883333333333</v>
      </c>
      <c r="CM608">
        <v>0.70916666666666661</v>
      </c>
      <c r="CN608">
        <v>201.34620000000001</v>
      </c>
      <c r="CO608">
        <v>4.7992798270273165E-3</v>
      </c>
      <c r="CP608" s="10">
        <f t="shared" si="40"/>
        <v>0.96631675590860755</v>
      </c>
      <c r="CQ608">
        <v>40.35</v>
      </c>
      <c r="CR608">
        <v>-4.6500000000000004</v>
      </c>
      <c r="CS608">
        <v>5176198</v>
      </c>
      <c r="CT608">
        <v>8029831.666666667</v>
      </c>
      <c r="CU608">
        <v>29.925816666666666</v>
      </c>
      <c r="CV608">
        <v>5.8308333333333335</v>
      </c>
      <c r="CW608">
        <v>109.6896</v>
      </c>
      <c r="CX608">
        <v>5.6247666175486419E-2</v>
      </c>
      <c r="CY608" s="10">
        <f t="shared" si="41"/>
        <v>6.1697840037226346</v>
      </c>
      <c r="CZ608">
        <v>44.66</v>
      </c>
      <c r="DA608">
        <v>7.67</v>
      </c>
      <c r="DB608">
        <v>59483716</v>
      </c>
      <c r="DC608">
        <v>40505773.333333336</v>
      </c>
      <c r="DD608">
        <v>259.82576666666665</v>
      </c>
      <c r="DE608">
        <v>44.379999999999995</v>
      </c>
      <c r="DF608">
        <v>99.834370000000007</v>
      </c>
      <c r="DG608">
        <v>8.2021871288966194E-2</v>
      </c>
      <c r="DH608" s="10">
        <f t="shared" si="42"/>
        <v>8.188601846355029</v>
      </c>
      <c r="DI608">
        <v>78.040000000000006</v>
      </c>
      <c r="DJ608">
        <v>5.25</v>
      </c>
      <c r="DK608">
        <v>81797255</v>
      </c>
      <c r="DL608">
        <v>84858250</v>
      </c>
      <c r="DM608">
        <v>332.34825000000001</v>
      </c>
      <c r="DN608">
        <v>47.412500000000001</v>
      </c>
      <c r="DO608">
        <v>664.78530000000001</v>
      </c>
      <c r="DP608">
        <v>7.3165720803029669E-3</v>
      </c>
      <c r="DQ608" s="10">
        <f t="shared" si="43"/>
        <v>4.8639495653758322</v>
      </c>
      <c r="DR608">
        <v>31.28</v>
      </c>
      <c r="DS608">
        <v>7.99</v>
      </c>
      <c r="DT608">
        <v>10782638</v>
      </c>
      <c r="DU608">
        <v>10181880.833333334</v>
      </c>
      <c r="DV608">
        <v>31.087675000000001</v>
      </c>
      <c r="DW608">
        <v>4.4116666666666662</v>
      </c>
      <c r="DX608">
        <v>48.050420000000003</v>
      </c>
      <c r="DY608">
        <v>4.6059903309702581E-3</v>
      </c>
      <c r="DZ608" s="10">
        <f t="shared" si="61"/>
        <v>0.22131976991905991</v>
      </c>
      <c r="EA608">
        <v>50.44</v>
      </c>
      <c r="EB608">
        <v>6.38</v>
      </c>
      <c r="EC608">
        <v>10190596</v>
      </c>
      <c r="ED608">
        <v>5978662</v>
      </c>
      <c r="EE608">
        <v>23.400191666666668</v>
      </c>
      <c r="EF608">
        <v>2.9324999999999997</v>
      </c>
      <c r="EG608">
        <v>150.56800000000001</v>
      </c>
      <c r="EH608">
        <v>2.7142193871887801E-4</v>
      </c>
      <c r="EI608" s="10">
        <f t="shared" si="32"/>
        <v>4.086745846902403E-2</v>
      </c>
      <c r="EJ608">
        <v>147.35</v>
      </c>
      <c r="EK608">
        <v>-3.19</v>
      </c>
      <c r="EL608">
        <v>281294</v>
      </c>
      <c r="EM608">
        <v>340147.18333333335</v>
      </c>
      <c r="EN608">
        <v>2.7691344999999998</v>
      </c>
      <c r="EO608">
        <v>0.63416666666666666</v>
      </c>
      <c r="EP608">
        <v>86.81062</v>
      </c>
      <c r="EQ608">
        <v>4.2839900006559316E-3</v>
      </c>
      <c r="ER608" s="10">
        <f t="shared" si="44"/>
        <v>0.37189582803074184</v>
      </c>
      <c r="ES608">
        <v>36.78</v>
      </c>
      <c r="ET608">
        <v>7.58</v>
      </c>
      <c r="EU608">
        <v>3802590</v>
      </c>
      <c r="EV608">
        <v>6445647.5</v>
      </c>
      <c r="EW608">
        <v>14.4457375</v>
      </c>
      <c r="EX608">
        <v>1.9683333333333335</v>
      </c>
      <c r="EY608">
        <v>40.457709999999999</v>
      </c>
      <c r="EZ608">
        <v>4.454507651659249E-3</v>
      </c>
      <c r="FA608" s="10">
        <f t="shared" si="33"/>
        <v>0.1802191787636109</v>
      </c>
      <c r="FB608">
        <v>29.32</v>
      </c>
      <c r="FC608">
        <v>13.69</v>
      </c>
      <c r="FD608">
        <v>6111195</v>
      </c>
      <c r="FE608">
        <v>5731195</v>
      </c>
      <c r="FF608">
        <v>18.947595</v>
      </c>
      <c r="FG608">
        <v>3.5549999999999997</v>
      </c>
      <c r="FH608">
        <v>171.77109999999999</v>
      </c>
      <c r="FI608">
        <v>5.6977178716177253E-2</v>
      </c>
      <c r="FJ608" s="10">
        <f t="shared" si="45"/>
        <v>9.7870326629743545</v>
      </c>
      <c r="FK608">
        <v>53.26</v>
      </c>
      <c r="FL608">
        <v>8.0500000000000007</v>
      </c>
      <c r="FM608">
        <v>57272200</v>
      </c>
      <c r="FN608">
        <v>44751041.666666664</v>
      </c>
      <c r="FO608">
        <v>174.94043333333332</v>
      </c>
      <c r="FP608">
        <v>22.495000000000001</v>
      </c>
      <c r="FQ608">
        <v>107.1534</v>
      </c>
      <c r="FR608">
        <v>0.10707890567187958</v>
      </c>
      <c r="FS608" s="10">
        <f t="shared" si="46"/>
        <v>11.473868811021182</v>
      </c>
      <c r="FT608">
        <v>104.19</v>
      </c>
      <c r="FU608">
        <v>3.38</v>
      </c>
      <c r="FV608">
        <v>127027796</v>
      </c>
      <c r="FW608">
        <v>110359658.33333333</v>
      </c>
      <c r="FX608">
        <v>521.11025000000006</v>
      </c>
      <c r="FY608">
        <v>91.639166666666668</v>
      </c>
      <c r="FZ608">
        <v>25.43704</v>
      </c>
      <c r="GA608">
        <v>7.1475875466691621E-4</v>
      </c>
      <c r="GB608" s="10">
        <f t="shared" si="68"/>
        <v>1.8181347032812534E-2</v>
      </c>
      <c r="GC608">
        <v>51.19</v>
      </c>
      <c r="GD608">
        <v>0.75</v>
      </c>
      <c r="GE608">
        <v>2368321</v>
      </c>
      <c r="GF608">
        <v>412784.83333333331</v>
      </c>
      <c r="GG608">
        <v>3.1461816666666667</v>
      </c>
      <c r="GH608">
        <v>0.34499999999999997</v>
      </c>
      <c r="GI608">
        <v>21.183879999999998</v>
      </c>
      <c r="GJ608">
        <v>1.1261877348701023E-3</v>
      </c>
      <c r="GK608" s="10">
        <f t="shared" si="69"/>
        <v>2.3857025832960062E-2</v>
      </c>
      <c r="GL608">
        <v>57.16</v>
      </c>
      <c r="GM608">
        <v>1.44</v>
      </c>
      <c r="GN608">
        <v>3500410</v>
      </c>
      <c r="GO608">
        <v>732788.16666666663</v>
      </c>
      <c r="GP608">
        <v>6.541550833333333</v>
      </c>
      <c r="GQ608">
        <v>0.9275000000000001</v>
      </c>
      <c r="GR608">
        <v>201.0487</v>
      </c>
      <c r="GS608">
        <v>1.006921719422529E-3</v>
      </c>
      <c r="GT608" s="10">
        <f t="shared" si="64"/>
        <v>0.20244030269166419</v>
      </c>
      <c r="GU608">
        <v>74.56</v>
      </c>
      <c r="GV608">
        <v>6.21</v>
      </c>
      <c r="GW608">
        <v>436142</v>
      </c>
      <c r="GX608">
        <v>809380.91666666663</v>
      </c>
      <c r="GY608">
        <v>3.1003500000000002</v>
      </c>
      <c r="GZ608">
        <v>3.3333333333333333E-2</v>
      </c>
      <c r="HA608">
        <v>18.12621</v>
      </c>
      <c r="HB608">
        <v>4.4144701649296153E-2</v>
      </c>
      <c r="HC608" s="10">
        <f t="shared" si="47"/>
        <v>0.80017613248248842</v>
      </c>
      <c r="HD608">
        <v>13.26</v>
      </c>
      <c r="HE608">
        <v>19.96</v>
      </c>
      <c r="HF608">
        <v>98625554</v>
      </c>
      <c r="HG608">
        <v>58404225</v>
      </c>
      <c r="HH608">
        <v>141.1063</v>
      </c>
      <c r="HI608">
        <v>16.968333333333334</v>
      </c>
      <c r="HJ608">
        <v>135.25739999999999</v>
      </c>
      <c r="HK608">
        <v>1.7552126037597857E-2</v>
      </c>
      <c r="HL608" s="10">
        <f t="shared" si="48"/>
        <v>2.374054932317788</v>
      </c>
      <c r="HM608">
        <v>68.89</v>
      </c>
      <c r="HN608">
        <v>6.85</v>
      </c>
      <c r="HO608">
        <v>16058758</v>
      </c>
      <c r="HP608">
        <v>18744075.833333332</v>
      </c>
      <c r="HQ608">
        <v>83.901621666666671</v>
      </c>
      <c r="HR608">
        <v>7.3383333333333338</v>
      </c>
      <c r="HS608">
        <v>63.549120000000002</v>
      </c>
      <c r="HT608">
        <v>1.7552126037597857E-2</v>
      </c>
      <c r="HU608" s="10">
        <f t="shared" si="49"/>
        <v>1.1154221638184307</v>
      </c>
      <c r="HV608">
        <v>101.37</v>
      </c>
      <c r="HW608">
        <v>13.3</v>
      </c>
      <c r="HX608">
        <v>3857576</v>
      </c>
      <c r="HY608">
        <v>7226110.833333333</v>
      </c>
      <c r="HZ608">
        <v>19.129768333333335</v>
      </c>
      <c r="IA608">
        <v>7.3383333333333338</v>
      </c>
      <c r="IB608">
        <v>28.12735</v>
      </c>
      <c r="IC608">
        <v>5.9987352418426473E-3</v>
      </c>
      <c r="ID608" s="10">
        <f t="shared" si="50"/>
        <v>0.16872852570464278</v>
      </c>
      <c r="IE608">
        <v>87.12</v>
      </c>
      <c r="IF608">
        <v>-3.18</v>
      </c>
      <c r="IG608">
        <v>4490866</v>
      </c>
      <c r="IH608">
        <v>6001018</v>
      </c>
      <c r="II608">
        <v>48.598114166666669</v>
      </c>
      <c r="IJ608">
        <v>11.876666666666667</v>
      </c>
      <c r="IK608">
        <v>42.329979999999999</v>
      </c>
      <c r="IL608">
        <v>1.4384847118822994E-2</v>
      </c>
      <c r="IM608" s="10">
        <f t="shared" si="63"/>
        <v>0.60891029084283499</v>
      </c>
      <c r="IN608">
        <v>63.22</v>
      </c>
      <c r="IO608">
        <v>3.83</v>
      </c>
      <c r="IP608">
        <v>38258076</v>
      </c>
      <c r="IQ608">
        <v>33284441.666666668</v>
      </c>
      <c r="IR608">
        <v>84.793711666666667</v>
      </c>
      <c r="IS608">
        <v>11.931666666666667</v>
      </c>
      <c r="IT608">
        <v>128.34059999999999</v>
      </c>
      <c r="IU608">
        <v>7.2660479958755013E-3</v>
      </c>
      <c r="IV608" s="10">
        <f t="shared" si="51"/>
        <v>0.93252895941945935</v>
      </c>
      <c r="IW608">
        <v>33.299999999999997</v>
      </c>
      <c r="IX608">
        <v>13.08</v>
      </c>
      <c r="IY608">
        <v>10283196</v>
      </c>
      <c r="IZ608">
        <v>6977023.333333333</v>
      </c>
      <c r="JA608">
        <v>24.502375000000001</v>
      </c>
      <c r="JB608">
        <v>3.6008333333333336</v>
      </c>
      <c r="JC608">
        <v>28.774560000000001</v>
      </c>
      <c r="JD608">
        <v>1.9620649958149161E-3</v>
      </c>
      <c r="JE608" s="10">
        <f t="shared" si="65"/>
        <v>5.6457556945976053E-2</v>
      </c>
      <c r="JF608">
        <v>81.89</v>
      </c>
      <c r="JG608">
        <v>3.99</v>
      </c>
      <c r="JH608">
        <v>5380001</v>
      </c>
      <c r="JI608">
        <v>4211402.333333333</v>
      </c>
      <c r="JJ608">
        <v>18.187267500000001</v>
      </c>
      <c r="JK608">
        <v>2.5649999999999999</v>
      </c>
      <c r="JL608">
        <v>52.749279999999999</v>
      </c>
      <c r="JM608">
        <v>1.2146407308878282E-3</v>
      </c>
      <c r="JN608" s="10">
        <f t="shared" si="34"/>
        <v>6.4071424013006695E-2</v>
      </c>
      <c r="JO608">
        <v>97.64</v>
      </c>
      <c r="JP608">
        <v>5.29</v>
      </c>
      <c r="JQ608">
        <v>1986818</v>
      </c>
      <c r="JR608">
        <v>1613456.1666666667</v>
      </c>
      <c r="JS608">
        <v>6.5387179166666662</v>
      </c>
      <c r="JT608">
        <v>1.1341666666666665</v>
      </c>
      <c r="JU608">
        <v>43.56664</v>
      </c>
      <c r="JV608">
        <v>2.5088117254791969E-2</v>
      </c>
      <c r="JW608" s="10">
        <f t="shared" si="52"/>
        <v>1.0930049727173099</v>
      </c>
      <c r="JX608">
        <v>26.54</v>
      </c>
      <c r="JY608">
        <v>5.36</v>
      </c>
      <c r="JZ608">
        <v>46766659</v>
      </c>
      <c r="KA608">
        <v>39543616.666666664</v>
      </c>
      <c r="KB608">
        <v>187.04105833333332</v>
      </c>
      <c r="KC608">
        <v>24.204166666666666</v>
      </c>
      <c r="KD608">
        <v>103.1049</v>
      </c>
      <c r="KE608">
        <v>3.2769950684567332E-2</v>
      </c>
      <c r="KF608" s="10">
        <f t="shared" si="53"/>
        <v>3.3787424883372466</v>
      </c>
      <c r="KG608">
        <v>37.36</v>
      </c>
      <c r="KH608">
        <v>10.31</v>
      </c>
      <c r="KI608">
        <v>41019773</v>
      </c>
      <c r="KJ608">
        <v>30517362.5</v>
      </c>
      <c r="KK608">
        <v>127.11234166666667</v>
      </c>
      <c r="KL608">
        <v>18.41</v>
      </c>
      <c r="KM608">
        <v>76.19941</v>
      </c>
      <c r="KN608">
        <v>8.3768103292573524E-3</v>
      </c>
      <c r="KO608" s="10">
        <f t="shared" si="54"/>
        <v>0.638308004771316</v>
      </c>
      <c r="KP608">
        <v>31.78</v>
      </c>
      <c r="KQ608">
        <v>-2.83</v>
      </c>
      <c r="KR608">
        <v>8872100</v>
      </c>
      <c r="KS608">
        <v>6377079.166666667</v>
      </c>
      <c r="KT608">
        <v>54.315241666666672</v>
      </c>
      <c r="KU608">
        <v>12.102499999999999</v>
      </c>
      <c r="KV608">
        <v>79.286420000000007</v>
      </c>
      <c r="KW608">
        <v>9.8829680875663888E-3</v>
      </c>
      <c r="KX608" s="10">
        <f t="shared" si="55"/>
        <v>0.78358515863738554</v>
      </c>
      <c r="KY608">
        <v>86.69</v>
      </c>
      <c r="KZ608">
        <v>1.87</v>
      </c>
      <c r="LA608">
        <v>7184003</v>
      </c>
      <c r="LB608">
        <v>4345361.333333333</v>
      </c>
      <c r="LC608">
        <v>30.361355833333334</v>
      </c>
      <c r="LD608">
        <v>5.5100000000000007</v>
      </c>
      <c r="LE608">
        <v>21.437249999999999</v>
      </c>
      <c r="LF608">
        <v>2.2683739640721678E-2</v>
      </c>
      <c r="LG608" s="10">
        <f t="shared" si="56"/>
        <v>0.48627699761306076</v>
      </c>
      <c r="LH608">
        <v>59.41</v>
      </c>
      <c r="LI608">
        <v>3.62</v>
      </c>
      <c r="LJ608">
        <v>65425958</v>
      </c>
      <c r="LK608">
        <v>26482151.666666668</v>
      </c>
      <c r="LL608">
        <v>71.961658333333332</v>
      </c>
      <c r="LM608">
        <v>10.361666666666666</v>
      </c>
      <c r="LN608">
        <v>99.191320000000005</v>
      </c>
      <c r="LO608">
        <v>5.2894649178221578E-2</v>
      </c>
      <c r="LP608" s="10">
        <f t="shared" si="57"/>
        <v>5.2466900729247135</v>
      </c>
      <c r="LQ608">
        <v>57.99</v>
      </c>
      <c r="LR608">
        <v>6.4</v>
      </c>
      <c r="LS608">
        <v>59057336</v>
      </c>
      <c r="LT608">
        <v>59526128.333333336</v>
      </c>
      <c r="LU608">
        <v>222.00968333333333</v>
      </c>
      <c r="LV608">
        <v>31.421666666666667</v>
      </c>
      <c r="LW608">
        <v>61.624679999999998</v>
      </c>
      <c r="LX608">
        <v>0.32900051981665235</v>
      </c>
      <c r="LY608" s="10">
        <f t="shared" si="58"/>
        <v>20.274551753534858</v>
      </c>
      <c r="LZ608">
        <v>54.79</v>
      </c>
      <c r="MA608">
        <v>4.62</v>
      </c>
      <c r="MB608">
        <v>281484127</v>
      </c>
      <c r="MC608">
        <v>589050791.66666663</v>
      </c>
      <c r="MD608">
        <v>2212.1863333333336</v>
      </c>
      <c r="ME608">
        <v>316.84166666666664</v>
      </c>
      <c r="MF608" s="13">
        <f t="shared" si="70"/>
        <v>85.411170022293305</v>
      </c>
      <c r="MG608" s="13">
        <f t="shared" ref="MG608:MG671" si="71">($MF608/$MF607)-1</f>
        <v>2.0972074741701929E-2</v>
      </c>
      <c r="MH608" s="13">
        <f>ABS($MG608-$MG607)</f>
        <v>5.5294152165805688E-3</v>
      </c>
      <c r="MI608" s="12">
        <v>58.454140000000002</v>
      </c>
      <c r="MJ608" s="12">
        <f t="shared" ref="MJ608:MJ671" si="72">(MI608/MI607)-1</f>
        <v>2.681853018834679E-2</v>
      </c>
      <c r="MK608" s="12">
        <f t="shared" ref="MK608:MK671" si="73">ABS(MJ608-MG608)</f>
        <v>5.8464554466448604E-3</v>
      </c>
      <c r="ML608" s="12">
        <f>ABS(MK608-MK607)</f>
        <v>5.1754516030750874E-3</v>
      </c>
      <c r="MM608" s="14">
        <v>50.267629999999997</v>
      </c>
      <c r="MN608" s="14">
        <f t="shared" ref="MN608:MN671" si="74">(MM608/MM607)-1</f>
        <v>6.5084743319228089E-3</v>
      </c>
      <c r="MO608" s="14">
        <f t="shared" ref="MO608:MO671" si="75">ABS($MN608-MG608)</f>
        <v>1.446360040977912E-2</v>
      </c>
      <c r="MP608" s="14">
        <f>ABS(MO608-MO607)</f>
        <v>5.5786889117312777E-2</v>
      </c>
      <c r="MQ608" s="16">
        <v>58.841529999999999</v>
      </c>
      <c r="MR608" s="16">
        <f t="shared" ref="MR608:MR671" si="76">(MQ608/MQ607)-1</f>
        <v>-7.0285832991747732E-3</v>
      </c>
      <c r="MS608" s="16">
        <f t="shared" ref="MS608:MS671" si="77">ABS($MR608-$MG608)</f>
        <v>2.8000658040876703E-2</v>
      </c>
      <c r="MT608" s="16">
        <f>ABS(MS608-MS607)</f>
        <v>6.3335243241397166E-2</v>
      </c>
      <c r="MU608" s="13">
        <v>66.829560000000001</v>
      </c>
      <c r="MV608" s="13">
        <f t="shared" ref="MV608:MV671" si="78">(MU608/MU607)-1</f>
        <v>4.3196551356500024E-2</v>
      </c>
      <c r="MW608" s="13">
        <f t="shared" ref="MW608:MW671" si="79">ABS($MV608-$MG608)</f>
        <v>2.2224476614798094E-2</v>
      </c>
      <c r="MX608" s="13">
        <f>ABS(MW608-MW607)</f>
        <v>3.7782341712885747E-2</v>
      </c>
      <c r="MY608" s="12">
        <v>27.6675</v>
      </c>
      <c r="MZ608" s="12">
        <f t="shared" ref="MZ608:MZ671" si="80">(MY608/MY607)-1</f>
        <v>-3.9340595468208339E-2</v>
      </c>
      <c r="NA608" s="12">
        <f t="shared" ref="NA608:NA671" si="81">ABS($MZ608-$MG608)</f>
        <v>6.0312670209910269E-2</v>
      </c>
      <c r="NB608" s="12">
        <f>ABS(NA608-NA607)</f>
        <v>3.5121203423879366E-2</v>
      </c>
      <c r="NC608" s="14">
        <v>9.8820379999999997</v>
      </c>
      <c r="ND608" s="14">
        <f t="shared" ref="ND608:ND671" si="82">(NC608/NC607)-1</f>
        <v>-0.10402110012221977</v>
      </c>
      <c r="NE608" s="14">
        <f t="shared" ref="NE608:NE671" si="83">ABS($ND608-MG608)</f>
        <v>0.1249931748639217</v>
      </c>
      <c r="NF608" s="14">
        <f>ABS(NE608-NE607)</f>
        <v>9.759940767827513E-2</v>
      </c>
      <c r="NG608" s="16">
        <v>37.504629999999999</v>
      </c>
      <c r="NH608" s="16">
        <f t="shared" ref="NH608:NH671" si="84">(NG608/NG607)-1</f>
        <v>-2.2715031523321105E-2</v>
      </c>
      <c r="NI608" s="16">
        <f t="shared" ref="NI608:NI671" si="85">ABS($NG608-MG608)</f>
        <v>37.483657925258299</v>
      </c>
      <c r="NJ608" s="16">
        <f>ABS(NI608-NI607)</f>
        <v>0.86619058478341771</v>
      </c>
      <c r="NK608" s="13">
        <v>66.362110000000001</v>
      </c>
      <c r="NL608" s="13">
        <f t="shared" ref="NL608:NL671" si="86">(NK608/NK607)-1</f>
        <v>7.5032832331475285E-2</v>
      </c>
      <c r="NM608" s="13">
        <f t="shared" ref="NM608:NM671" si="87">ABS($NL608-MG608)</f>
        <v>5.4060757589773356E-2</v>
      </c>
      <c r="NN608" s="13">
        <f>ABS(NM608-NM607)</f>
        <v>0.10144260873845323</v>
      </c>
      <c r="NO608" s="12">
        <v>32.458179999999999</v>
      </c>
      <c r="NP608" s="12">
        <f t="shared" ref="NP608:NP671" si="88">(NO608/NO607)-1</f>
        <v>7.1045373821074564E-2</v>
      </c>
      <c r="NQ608" s="12">
        <f t="shared" ref="NQ608:NQ671" si="89">ABS($NP608-MG608)</f>
        <v>5.0073299079372635E-2</v>
      </c>
      <c r="NR608" s="12">
        <f>ABS(NQ608-NQ607)</f>
        <v>3.1727409142832341E-2</v>
      </c>
      <c r="NS608" s="14">
        <v>19.663049999999998</v>
      </c>
      <c r="NT608" s="14">
        <f t="shared" ref="NT608:NT671" si="90">(NS608/NS607)-1</f>
        <v>8.6891993181169802E-2</v>
      </c>
      <c r="NU608" s="14">
        <f t="shared" ref="NU608:NU671" si="91">ABS($NT608-MG608)</f>
        <v>6.5919918439467873E-2</v>
      </c>
      <c r="NV608" s="14">
        <f>ABS(NU608-NU607)</f>
        <v>3.7281189700666184E-2</v>
      </c>
      <c r="NW608" s="16">
        <v>201.34620000000001</v>
      </c>
      <c r="NX608" s="16">
        <f t="shared" ref="NX608:NX671" si="92">(NW608/NW607)-1</f>
        <v>7.732140793343012E-2</v>
      </c>
      <c r="NY608" s="16">
        <f t="shared" ref="NY608:NY671" si="93">ABS($NX608-MG608)</f>
        <v>5.634933319172819E-2</v>
      </c>
      <c r="NZ608" s="16">
        <f>ABS(NY608-NY607)</f>
        <v>2.663292418751606E-2</v>
      </c>
      <c r="OA608" s="13">
        <v>109.6896</v>
      </c>
      <c r="OB608" s="13">
        <f t="shared" ref="OB608:OB671" si="94">(OA608/OA607)-1</f>
        <v>4.0969892524140405E-2</v>
      </c>
      <c r="OC608" s="13">
        <f t="shared" ref="OC608:OC671" si="95">ABS($OB608-MG608)</f>
        <v>1.9997817782438476E-2</v>
      </c>
      <c r="OD608" s="13">
        <f>ABS(OC608-OC607)</f>
        <v>2.6719750556088107E-2</v>
      </c>
      <c r="OE608" s="15">
        <v>99.834370000000007</v>
      </c>
      <c r="OF608" s="15">
        <f t="shared" ref="OF608:OF671" si="96">(OE608/OE607)-1</f>
        <v>5.0874720437771304E-2</v>
      </c>
      <c r="OG608" s="15">
        <f t="shared" ref="OG608:OG671" si="97">ABS($OF608-MG608)</f>
        <v>2.9902645696069374E-2</v>
      </c>
      <c r="OH608" s="15">
        <f>ABS(OG608-OG607)</f>
        <v>4.6135247131072754E-2</v>
      </c>
      <c r="OI608" s="14">
        <v>664.78530000000001</v>
      </c>
      <c r="OJ608" s="14">
        <f t="shared" ref="OJ608:OJ671" si="98">(OI608/OI607)-1</f>
        <v>-9.1659809785423096E-2</v>
      </c>
      <c r="OK608" s="14">
        <f t="shared" ref="OK608:OK671" si="99">ABS($OJ608-MG608)</f>
        <v>0.11263188452712503</v>
      </c>
      <c r="OL608" s="14">
        <f>ABS(OK608-OK607)</f>
        <v>9.6614676292337665E-2</v>
      </c>
      <c r="OM608" s="16">
        <v>48.050420000000003</v>
      </c>
      <c r="ON608" s="16">
        <f t="shared" ref="ON608:ON671" si="100">(OM608/OM607)-1</f>
        <v>1.144363213916666E-2</v>
      </c>
      <c r="OO608" s="16">
        <f t="shared" ref="OO608:OO671" si="101">ABS($ON608-$MG608)</f>
        <v>9.5284426025352698E-3</v>
      </c>
      <c r="OP608" s="16">
        <f>ABS(OO608-OO607)</f>
        <v>3.5475292932951819E-2</v>
      </c>
      <c r="OQ608" s="13">
        <v>150.56800000000001</v>
      </c>
      <c r="OR608" s="13">
        <f t="shared" ref="OR608:OR671" si="102">(OQ608/OQ607)-1</f>
        <v>1.8814865137352754E-2</v>
      </c>
      <c r="OS608" s="13">
        <f t="shared" ref="OS608:OS671" si="103">ABS(OR608-$MG608)</f>
        <v>2.1572096043491751E-3</v>
      </c>
      <c r="OT608" s="13">
        <f>ABS(OS608-OS607)</f>
        <v>6.2925488105403771E-2</v>
      </c>
      <c r="OU608" s="16">
        <v>86.81062</v>
      </c>
      <c r="OV608" s="16">
        <f t="shared" ref="OV608:OV671" si="104">(OU608/OU607)-1</f>
        <v>7.7510842367657151E-2</v>
      </c>
      <c r="OW608" s="16">
        <f t="shared" ref="OW608:OW671" si="105">ABS(OV608-$MG608)</f>
        <v>5.6538767625955222E-2</v>
      </c>
      <c r="OX608" s="16">
        <f>ABS(OW608-OW607)</f>
        <v>3.989925782764181E-2</v>
      </c>
      <c r="OY608" s="14">
        <v>40.457709999999999</v>
      </c>
      <c r="OZ608" s="14">
        <f t="shared" ref="OZ608:OZ671" si="106">(OY608/OY607)-1</f>
        <v>3.0874476156939279E-2</v>
      </c>
      <c r="PA608" s="14">
        <f t="shared" ref="PA608:PA671" si="107">ABS(OZ608-$MG608)</f>
        <v>9.9024014152373496E-3</v>
      </c>
      <c r="PB608" s="14">
        <f>ABS(PA608-PA607)</f>
        <v>5.325666359635095E-2</v>
      </c>
      <c r="PC608" s="15">
        <v>171.77109999999999</v>
      </c>
      <c r="PD608" s="15">
        <f t="shared" ref="PD608:PD671" si="108">(PC608/PC607)-1</f>
        <v>5.2697669886371479E-2</v>
      </c>
      <c r="PE608" s="15">
        <f t="shared" ref="PE608:PE671" si="109">ABS(PD608-$MG608)</f>
        <v>3.1725595144669549E-2</v>
      </c>
      <c r="PF608" s="15">
        <f>ABS(PE608-PE607)</f>
        <v>7.3876911305893023E-2</v>
      </c>
      <c r="PG608" s="14">
        <v>107.1534</v>
      </c>
      <c r="PH608" s="14">
        <f t="shared" ref="PH608:PH671" si="110">(PG608/PG607)-1</f>
        <v>-2.9501669675131126E-2</v>
      </c>
      <c r="PI608" s="14">
        <f t="shared" ref="PI608:PI671" si="111">ABS(PH608-$MG608)</f>
        <v>5.0473744416833055E-2</v>
      </c>
      <c r="PJ608" s="14">
        <f>ABS(PI608-PI607)</f>
        <v>4.4028937699402082E-2</v>
      </c>
      <c r="PK608" s="16">
        <v>25.43704</v>
      </c>
      <c r="PL608" s="16">
        <f t="shared" ref="PL608:PL671" si="112">(PK608/PK607)-1</f>
        <v>0.10489899900312949</v>
      </c>
      <c r="PM608" s="16">
        <f t="shared" ref="PM608:PM671" si="113">ABS(PL608-$MG608)</f>
        <v>8.392692426142756E-2</v>
      </c>
      <c r="PN608" s="16">
        <f>ABS(PM608-PM607)</f>
        <v>6.9777937299916548E-2</v>
      </c>
      <c r="PO608" s="13">
        <v>21.183879999999998</v>
      </c>
      <c r="PP608" s="13">
        <f t="shared" ref="PP608:PP671" si="114">(PO608/PO607)-1</f>
        <v>1.4069431406555255E-2</v>
      </c>
      <c r="PQ608" s="13">
        <f t="shared" ref="PQ608:PQ671" si="115">ABS(PP608-$MG608)</f>
        <v>6.9026433351466743E-3</v>
      </c>
      <c r="PR608" s="13">
        <f>ABS(PQ608-PQ607)</f>
        <v>3.2227668260822462E-2</v>
      </c>
      <c r="PS608" s="14">
        <v>201.0487</v>
      </c>
      <c r="PT608" s="14">
        <f t="shared" ref="PT608:PT671" si="116">(PS608/PS607)-1</f>
        <v>5.5987944694341873E-2</v>
      </c>
      <c r="PU608" s="14">
        <f t="shared" ref="PU608:PU671" si="117">ABS(PT608-$MG608)</f>
        <v>3.5015869952639944E-2</v>
      </c>
      <c r="PV608" s="14">
        <f>ABS(PU608-PU607)</f>
        <v>7.8376643092245901E-2</v>
      </c>
      <c r="PW608" s="15">
        <v>18.12621</v>
      </c>
      <c r="PX608" s="15">
        <f t="shared" ref="PX608:PX671" si="118">(PW608/PW607)-1</f>
        <v>7.9143410818099946E-2</v>
      </c>
      <c r="PY608" s="15">
        <f t="shared" ref="PY608:PY671" si="119">ABS(PX608-$MG608)</f>
        <v>5.8171336076398017E-2</v>
      </c>
      <c r="PZ608" s="15">
        <f>ABS(PY608-PY607)</f>
        <v>3.2972038426039241E-2</v>
      </c>
      <c r="QA608" s="14">
        <v>135.25739999999999</v>
      </c>
      <c r="QB608" s="14">
        <f t="shared" ref="QB608:QB671" si="120">(QA608/QA607)-1</f>
        <v>3.952116241696757E-2</v>
      </c>
      <c r="QC608" s="14">
        <f t="shared" ref="QC608:QC671" si="121">ABS(QB608-$MG608)</f>
        <v>1.8549087675265641E-2</v>
      </c>
      <c r="QD608" s="14">
        <f>ABS(QC608-QC607)</f>
        <v>1.8232507732792946E-2</v>
      </c>
      <c r="QE608" s="16">
        <v>63.549120000000002</v>
      </c>
      <c r="QF608" s="16">
        <f t="shared" ref="QF608:QF671" si="122">(QE608/QE607)-1</f>
        <v>-1.580769467841181E-2</v>
      </c>
      <c r="QG608" s="16">
        <f t="shared" ref="QG608:QG671" si="123">ABS(QF608-$MG608)</f>
        <v>3.6779769420113739E-2</v>
      </c>
      <c r="QH608" s="16">
        <f>ABS(QG608-QG607)</f>
        <v>2.5340451183653245E-2</v>
      </c>
      <c r="QI608" s="13">
        <v>28.12735</v>
      </c>
      <c r="QJ608" s="13">
        <f t="shared" ref="QJ608:QJ671" si="124">(QI608/QI607)-1</f>
        <v>1.3534281621879751E-2</v>
      </c>
      <c r="QK608" s="13">
        <f t="shared" ref="QK608:QK671" si="125">ABS(QJ608-$MG608)</f>
        <v>7.4377931198221781E-3</v>
      </c>
      <c r="QL608" s="13">
        <f>ABS(QK608-QK607)</f>
        <v>1.1375895789222934E-3</v>
      </c>
      <c r="QM608" s="15">
        <v>42.329979999999999</v>
      </c>
      <c r="QN608" s="15">
        <f t="shared" ref="QN608:QN671" si="126">(QM608/QM607)-1</f>
        <v>3.4619059339451752E-2</v>
      </c>
      <c r="QO608" s="15">
        <f t="shared" ref="QO608:QO671" si="127">ABS(QN608-$MG608)</f>
        <v>1.3646984597749823E-2</v>
      </c>
      <c r="QP608" s="15">
        <f>ABS(QO608-QO607)</f>
        <v>5.2989911941219603E-2</v>
      </c>
      <c r="QQ608" s="14">
        <v>128.34059999999999</v>
      </c>
      <c r="QR608" s="14">
        <f t="shared" ref="QR608:QR671" si="128">(QQ608/QQ607)-1</f>
        <v>2.7230197257050337E-2</v>
      </c>
      <c r="QS608" s="14">
        <f t="shared" ref="QS608:QS671" si="129">ABS(QR608-$MG608)</f>
        <v>6.2581225153484077E-3</v>
      </c>
      <c r="QT608" s="14">
        <f>ABS(QS608-QS607)</f>
        <v>9.8875372441042719E-2</v>
      </c>
      <c r="QU608" s="16">
        <v>28.774560000000001</v>
      </c>
      <c r="QV608" s="16">
        <f t="shared" ref="QV608:QV671" si="130">(QU608/QU607)-1</f>
        <v>-4.2688193475516334E-3</v>
      </c>
      <c r="QW608" s="16">
        <f t="shared" ref="QW608:QW671" si="131">ABS(QV608-$MG608)</f>
        <v>2.5240894089253563E-2</v>
      </c>
      <c r="QX608" s="16">
        <f>ABS(QW608-QW607)</f>
        <v>4.2079510024440769E-2</v>
      </c>
      <c r="QY608" s="14">
        <v>52.749279999999999</v>
      </c>
      <c r="QZ608" s="14">
        <f t="shared" ref="QZ608:QZ671" si="132">(QY608/QY607)-1</f>
        <v>-2.3986935493629735E-2</v>
      </c>
      <c r="RA608" s="14">
        <f t="shared" ref="RA608:RA671" si="133">ABS(QZ608-$MG608)</f>
        <v>4.4959010235331665E-2</v>
      </c>
      <c r="RB608" s="14">
        <f>ABS(RA608-RA607)</f>
        <v>4.97517499646013E-2</v>
      </c>
      <c r="RC608" s="15">
        <v>43.56664</v>
      </c>
      <c r="RD608" s="15">
        <f t="shared" ref="RD608:RD671" si="134">(RC608/RC607)-1</f>
        <v>-3.1801452654284246E-2</v>
      </c>
      <c r="RE608" s="15">
        <f t="shared" ref="RE608:RE671" si="135">ABS(RD608-$MG608)</f>
        <v>5.2773527395986175E-2</v>
      </c>
      <c r="RF608" s="15">
        <f>ABS(RE608-RE607)</f>
        <v>2.7204316840776954E-2</v>
      </c>
      <c r="RG608" s="14">
        <v>103.1049</v>
      </c>
      <c r="RH608" s="14">
        <f t="shared" ref="RH608:RH671" si="136">(RG608/RG607)-1</f>
        <v>3.599712948986955E-2</v>
      </c>
      <c r="RI608" s="14">
        <f t="shared" ref="RI608:RI671" si="137">ABS(RH608-$MG608)</f>
        <v>1.5025054748167621E-2</v>
      </c>
      <c r="RJ608" s="14">
        <f>ABS(RI608-RI607)</f>
        <v>5.2496507936214076E-2</v>
      </c>
      <c r="RK608" s="16">
        <v>76.19941</v>
      </c>
      <c r="RL608" s="16">
        <f t="shared" ref="RL608:RL671" si="138">(RK608/RK607)-1</f>
        <v>6.9247502123076066E-2</v>
      </c>
      <c r="RM608" s="16">
        <f t="shared" ref="RM608:RM671" si="139">ABS(RL608-$MG608)</f>
        <v>4.8275427381374136E-2</v>
      </c>
      <c r="RN608" s="16">
        <f>ABS(RM608-RM607)</f>
        <v>4.7554662888338983E-2</v>
      </c>
      <c r="RO608" s="13">
        <v>79.286420000000007</v>
      </c>
      <c r="RP608" s="13">
        <f t="shared" ref="RP608:RP671" si="140">(RO608/RO607)-1</f>
        <v>2.1457765535935369E-2</v>
      </c>
      <c r="RQ608" s="13">
        <f t="shared" ref="RQ608:RQ671" si="141">ABS(RP608-$MG608)</f>
        <v>4.8569079423343986E-4</v>
      </c>
      <c r="RR608" s="13">
        <f>ABS(RQ608-RQ607)</f>
        <v>5.112590952308893E-2</v>
      </c>
      <c r="RS608" s="15">
        <v>21.437249999999999</v>
      </c>
      <c r="RT608" s="15">
        <f t="shared" ref="RT608:RT671" si="142">(RS608/RS607)-1</f>
        <v>0.1147276808765878</v>
      </c>
      <c r="RU608" s="15">
        <f t="shared" ref="RU608:RU671" si="143">ABS(RT608-$MG608)</f>
        <v>9.3755606134885872E-2</v>
      </c>
      <c r="RV608" s="15">
        <f>ABS(RU608-RU607)</f>
        <v>4.6579366303215797E-2</v>
      </c>
      <c r="RW608" s="14">
        <v>99.191320000000005</v>
      </c>
      <c r="RX608" s="14">
        <f t="shared" ref="RX608:RX671" si="144">(RW608/RW607)-1</f>
        <v>5.8742283420224695E-2</v>
      </c>
      <c r="RY608" s="14">
        <f t="shared" ref="RY608:RY671" si="145">ABS(RX608-$MG608)</f>
        <v>3.7770208678522765E-2</v>
      </c>
      <c r="RZ608" s="14">
        <f>ABS(RY608-RY607)</f>
        <v>3.7229516711342892E-2</v>
      </c>
      <c r="SA608" s="16">
        <v>61.624679999999998</v>
      </c>
      <c r="SB608" s="16">
        <f t="shared" ref="SB608:SB671" si="146">(SA608/SA607)-1</f>
        <v>2.8382846434984899E-2</v>
      </c>
      <c r="SC608" s="16">
        <f t="shared" ref="SC608:SC671" si="147">ABS(SB608-$MG608)</f>
        <v>7.4107716932829693E-3</v>
      </c>
      <c r="SD608" s="16">
        <f>ABS(SC608-SC607)</f>
        <v>6.5891040601295026E-2</v>
      </c>
    </row>
    <row r="609" spans="1:498" x14ac:dyDescent="0.35">
      <c r="A609" s="2">
        <v>36617</v>
      </c>
      <c r="B609">
        <v>56.658769999999997</v>
      </c>
      <c r="C609">
        <v>1.6987919714728815E-2</v>
      </c>
      <c r="D609" s="10">
        <f t="shared" si="35"/>
        <v>0.96251463589528552</v>
      </c>
      <c r="E609">
        <v>66.209999999999994</v>
      </c>
      <c r="F609">
        <v>21.74</v>
      </c>
      <c r="G609">
        <v>19132473</v>
      </c>
      <c r="H609">
        <v>62084175</v>
      </c>
      <c r="I609">
        <v>108.77161666666666</v>
      </c>
      <c r="J609">
        <v>18.069166666666668</v>
      </c>
      <c r="K609">
        <v>51.012560000000001</v>
      </c>
      <c r="L609">
        <v>8.6525348598022363E-3</v>
      </c>
      <c r="M609" s="10">
        <f t="shared" si="36"/>
        <v>0.44138795368775319</v>
      </c>
      <c r="N609">
        <v>58.04</v>
      </c>
      <c r="O609">
        <v>1.08</v>
      </c>
      <c r="P609">
        <v>8012929</v>
      </c>
      <c r="Q609">
        <v>6388638.333333333</v>
      </c>
      <c r="R609">
        <v>32.930893333333337</v>
      </c>
      <c r="S609">
        <v>4.97</v>
      </c>
      <c r="T609">
        <v>60.861840000000001</v>
      </c>
      <c r="U609">
        <v>1.0250465563588784E-2</v>
      </c>
      <c r="V609" s="10">
        <f t="shared" si="37"/>
        <v>0.62386219505665041</v>
      </c>
      <c r="W609">
        <v>69.930000000000007</v>
      </c>
      <c r="X609">
        <v>10.199999999999999</v>
      </c>
      <c r="Y609">
        <v>10251719</v>
      </c>
      <c r="Z609">
        <v>12748755.833333334</v>
      </c>
      <c r="AA609">
        <v>61.945704166666665</v>
      </c>
      <c r="AB609">
        <v>6.8991666666666669</v>
      </c>
      <c r="AC609">
        <v>63.716250000000002</v>
      </c>
      <c r="AD609">
        <v>2.9459310888094781E-2</v>
      </c>
      <c r="AE609" s="10">
        <f t="shared" si="38"/>
        <v>1.8770368173735692</v>
      </c>
      <c r="AF609">
        <v>31.39</v>
      </c>
      <c r="AG609">
        <v>-6.49</v>
      </c>
      <c r="AH609">
        <v>30891800</v>
      </c>
      <c r="AI609">
        <v>74698021.666666672</v>
      </c>
      <c r="AJ609">
        <v>303.95745833333336</v>
      </c>
      <c r="AK609">
        <v>50.318333333333335</v>
      </c>
      <c r="AL609">
        <v>26.713979999999999</v>
      </c>
      <c r="AM609">
        <v>5.5002018001668882E-3</v>
      </c>
      <c r="AN609" s="10">
        <f t="shared" si="39"/>
        <v>0.14693228088562224</v>
      </c>
      <c r="AO609">
        <v>83.83</v>
      </c>
      <c r="AP609">
        <v>9.8000000000000007</v>
      </c>
      <c r="AQ609">
        <v>15503637</v>
      </c>
      <c r="AR609">
        <v>8454794.166666666</v>
      </c>
      <c r="AS609">
        <v>25.615936666666666</v>
      </c>
      <c r="AT609">
        <v>3.2416666666666667</v>
      </c>
      <c r="AU609">
        <v>9.6305019999999999</v>
      </c>
      <c r="AV609">
        <v>8.3286496501807049E-3</v>
      </c>
      <c r="AW609" s="10">
        <f t="shared" si="59"/>
        <v>8.0209077113364571E-2</v>
      </c>
      <c r="AX609">
        <v>201.94</v>
      </c>
      <c r="AY609">
        <v>24.83</v>
      </c>
      <c r="AZ609">
        <v>39089939</v>
      </c>
      <c r="BA609">
        <v>16057186.666666666</v>
      </c>
      <c r="BB609">
        <v>26.182030000000001</v>
      </c>
      <c r="BC609">
        <v>3.5675000000000003</v>
      </c>
      <c r="BD609">
        <v>34.942250000000001</v>
      </c>
      <c r="BE609">
        <v>1.1625426633012511E-3</v>
      </c>
      <c r="BF609" s="10">
        <f t="shared" si="31"/>
        <v>4.0621856376738145E-2</v>
      </c>
      <c r="BG609">
        <v>137.82</v>
      </c>
      <c r="BH609">
        <v>25.59</v>
      </c>
      <c r="BI609">
        <v>3937737</v>
      </c>
      <c r="BJ609">
        <v>1329684.4166666667</v>
      </c>
      <c r="BK609">
        <v>3.5478808333333336</v>
      </c>
      <c r="BL609">
        <v>0.57166666666666666</v>
      </c>
      <c r="BM609">
        <v>60.98742</v>
      </c>
      <c r="BN609">
        <v>5.9528452301639305E-3</v>
      </c>
      <c r="BO609" s="10">
        <f t="shared" si="66"/>
        <v>0.36304867224700432</v>
      </c>
      <c r="BP609">
        <v>20.16</v>
      </c>
      <c r="BQ609">
        <v>10.75</v>
      </c>
      <c r="BR609">
        <v>10236809</v>
      </c>
      <c r="BS609">
        <v>11667145</v>
      </c>
      <c r="BT609">
        <f t="shared" si="67"/>
        <v>39.541979166666671</v>
      </c>
      <c r="BU609">
        <v>6.0750000000000002</v>
      </c>
      <c r="BV609">
        <v>31.236000000000001</v>
      </c>
      <c r="BW609">
        <v>6.0692596778530927E-3</v>
      </c>
      <c r="BX609" s="10">
        <f t="shared" si="60"/>
        <v>0.18957939529741921</v>
      </c>
      <c r="BY609">
        <v>49.18</v>
      </c>
      <c r="BZ609">
        <v>8.7200000000000006</v>
      </c>
      <c r="CA609">
        <v>5339660</v>
      </c>
      <c r="CB609">
        <v>5867221.666666667</v>
      </c>
      <c r="CC609">
        <v>39.541979166666671</v>
      </c>
      <c r="CD609">
        <v>2.9875000000000003</v>
      </c>
      <c r="CE609">
        <v>18.221979999999999</v>
      </c>
      <c r="CF609">
        <v>5.767885056910722E-4</v>
      </c>
      <c r="CG609" s="10">
        <f t="shared" si="62"/>
        <v>1.0510228614932603E-2</v>
      </c>
      <c r="CH609">
        <v>30.42</v>
      </c>
      <c r="CI609">
        <v>7.54</v>
      </c>
      <c r="CJ609">
        <v>1397001</v>
      </c>
      <c r="CK609">
        <v>1322975.6666666667</v>
      </c>
      <c r="CL609">
        <v>4.6246883333333333</v>
      </c>
      <c r="CM609">
        <v>0.70916666666666661</v>
      </c>
      <c r="CN609">
        <v>186.21530000000001</v>
      </c>
      <c r="CO609">
        <v>4.7992798270273165E-3</v>
      </c>
      <c r="CP609" s="10">
        <f t="shared" si="40"/>
        <v>0.89369933277383995</v>
      </c>
      <c r="CQ609">
        <v>45.31</v>
      </c>
      <c r="CR609">
        <v>2.1</v>
      </c>
      <c r="CS609">
        <v>5176198</v>
      </c>
      <c r="CT609">
        <v>8029831.666666667</v>
      </c>
      <c r="CU609">
        <v>29.925816666666666</v>
      </c>
      <c r="CV609">
        <v>5.8308333333333335</v>
      </c>
      <c r="CW609">
        <v>105.852</v>
      </c>
      <c r="CX609">
        <v>5.6247666175486419E-2</v>
      </c>
      <c r="CY609" s="10">
        <f t="shared" si="41"/>
        <v>5.9539279600075883</v>
      </c>
      <c r="CZ609">
        <v>96.33</v>
      </c>
      <c r="DA609">
        <v>10.26</v>
      </c>
      <c r="DB609">
        <v>59483716</v>
      </c>
      <c r="DC609">
        <v>40505773.333333336</v>
      </c>
      <c r="DD609">
        <v>259.82576666666665</v>
      </c>
      <c r="DE609">
        <v>44.379999999999995</v>
      </c>
      <c r="DF609">
        <v>92.570179999999993</v>
      </c>
      <c r="DG609">
        <v>8.2021871288966194E-2</v>
      </c>
      <c r="DH609" s="10">
        <f t="shared" si="42"/>
        <v>7.5927793891564317</v>
      </c>
      <c r="DI609">
        <v>35.479999999999997</v>
      </c>
      <c r="DJ609">
        <v>10.6</v>
      </c>
      <c r="DK609">
        <v>81797255</v>
      </c>
      <c r="DL609">
        <v>84858250</v>
      </c>
      <c r="DM609">
        <v>332.34825000000001</v>
      </c>
      <c r="DN609">
        <v>47.412500000000001</v>
      </c>
      <c r="DO609">
        <v>620.30430000000001</v>
      </c>
      <c r="DP609">
        <v>7.3165720803029669E-3</v>
      </c>
      <c r="DQ609" s="10">
        <f t="shared" si="43"/>
        <v>4.5385011226718754</v>
      </c>
      <c r="DR609">
        <v>27.01</v>
      </c>
      <c r="DS609">
        <v>13.84</v>
      </c>
      <c r="DT609">
        <v>10782638</v>
      </c>
      <c r="DU609">
        <v>10181880.833333334</v>
      </c>
      <c r="DV609">
        <v>31.087675000000001</v>
      </c>
      <c r="DW609">
        <v>4.4116666666666662</v>
      </c>
      <c r="DX609">
        <v>44.77225</v>
      </c>
      <c r="DY609">
        <v>4.6059903309702581E-3</v>
      </c>
      <c r="DZ609" s="10">
        <f t="shared" si="61"/>
        <v>0.20622055059578315</v>
      </c>
      <c r="EA609">
        <v>50.72</v>
      </c>
      <c r="EB609">
        <v>14.38</v>
      </c>
      <c r="EC609">
        <v>10190596</v>
      </c>
      <c r="ED609">
        <v>5978662</v>
      </c>
      <c r="EE609">
        <v>23.400191666666668</v>
      </c>
      <c r="EF609">
        <v>2.9324999999999997</v>
      </c>
      <c r="EG609">
        <v>152.68729999999999</v>
      </c>
      <c r="EH609">
        <v>2.7142193871887801E-4</v>
      </c>
      <c r="EI609" s="10">
        <f t="shared" si="32"/>
        <v>4.1442682983750943E-2</v>
      </c>
      <c r="EJ609">
        <v>36.57</v>
      </c>
      <c r="EK609">
        <v>-2.08</v>
      </c>
      <c r="EL609">
        <v>281294</v>
      </c>
      <c r="EM609">
        <v>340147.18333333335</v>
      </c>
      <c r="EN609">
        <v>2.7691344999999998</v>
      </c>
      <c r="EO609">
        <v>0.63416666666666666</v>
      </c>
      <c r="EP609">
        <v>87.76155</v>
      </c>
      <c r="EQ609">
        <v>4.2839900006559316E-3</v>
      </c>
      <c r="ER609" s="10">
        <f t="shared" si="44"/>
        <v>0.37596960264206558</v>
      </c>
      <c r="ES609">
        <v>81.260000000000005</v>
      </c>
      <c r="ET609">
        <v>7.32</v>
      </c>
      <c r="EU609">
        <v>3802590</v>
      </c>
      <c r="EV609">
        <v>6445647.5</v>
      </c>
      <c r="EW609">
        <v>14.4457375</v>
      </c>
      <c r="EX609">
        <v>1.9683333333333335</v>
      </c>
      <c r="EY609">
        <v>35.42107</v>
      </c>
      <c r="EZ609">
        <v>4.454507651659249E-3</v>
      </c>
      <c r="FA609" s="10">
        <f t="shared" si="33"/>
        <v>0.15778342734495787</v>
      </c>
      <c r="FB609">
        <v>3.14</v>
      </c>
      <c r="FC609">
        <v>19.73</v>
      </c>
      <c r="FD609">
        <v>6111195</v>
      </c>
      <c r="FE609">
        <v>5731195</v>
      </c>
      <c r="FF609">
        <v>18.947595</v>
      </c>
      <c r="FG609">
        <v>3.5549999999999997</v>
      </c>
      <c r="FH609">
        <v>157.5129</v>
      </c>
      <c r="FI609">
        <v>5.6977178716177253E-2</v>
      </c>
      <c r="FJ609" s="10">
        <f t="shared" si="45"/>
        <v>8.9746406534033554</v>
      </c>
      <c r="FK609">
        <v>74.010000000000005</v>
      </c>
      <c r="FL609">
        <v>12.24</v>
      </c>
      <c r="FM609">
        <v>57272200</v>
      </c>
      <c r="FN609">
        <v>44751041.666666664</v>
      </c>
      <c r="FO609">
        <v>174.94043333333332</v>
      </c>
      <c r="FP609">
        <v>22.495000000000001</v>
      </c>
      <c r="FQ609">
        <v>107.1289</v>
      </c>
      <c r="FR609">
        <v>0.10707890567187958</v>
      </c>
      <c r="FS609" s="10">
        <f t="shared" si="46"/>
        <v>11.47124537783222</v>
      </c>
      <c r="FT609">
        <v>129.58000000000001</v>
      </c>
      <c r="FU609">
        <v>9.24</v>
      </c>
      <c r="FV609">
        <v>127027796</v>
      </c>
      <c r="FW609">
        <v>110359658.33333333</v>
      </c>
      <c r="FX609">
        <v>521.11025000000006</v>
      </c>
      <c r="FY609">
        <v>91.639166666666668</v>
      </c>
      <c r="FZ609">
        <v>26.53762</v>
      </c>
      <c r="GA609">
        <v>7.1475875466691621E-4</v>
      </c>
      <c r="GB609" s="10">
        <f t="shared" si="68"/>
        <v>1.896799622302385E-2</v>
      </c>
      <c r="GC609">
        <v>31.41</v>
      </c>
      <c r="GD609">
        <v>9.26</v>
      </c>
      <c r="GE609">
        <v>2368321</v>
      </c>
      <c r="GF609">
        <v>412784.83333333331</v>
      </c>
      <c r="GG609">
        <v>3.1461816666666667</v>
      </c>
      <c r="GH609">
        <v>0.34499999999999997</v>
      </c>
      <c r="GI609">
        <v>20.762550000000001</v>
      </c>
      <c r="GJ609">
        <v>1.1261877348701023E-3</v>
      </c>
      <c r="GK609" s="10">
        <f t="shared" si="69"/>
        <v>2.3382529154627244E-2</v>
      </c>
      <c r="GL609">
        <v>32.5</v>
      </c>
      <c r="GM609">
        <v>10.49</v>
      </c>
      <c r="GN609">
        <v>3500410</v>
      </c>
      <c r="GO609">
        <v>732788.16666666663</v>
      </c>
      <c r="GP609">
        <v>6.541550833333333</v>
      </c>
      <c r="GQ609">
        <v>0.9275000000000001</v>
      </c>
      <c r="GR609">
        <v>194.10839999999999</v>
      </c>
      <c r="GS609">
        <v>1.006921719422529E-3</v>
      </c>
      <c r="GT609" s="10">
        <f t="shared" si="64"/>
        <v>0.195451963882356</v>
      </c>
      <c r="GU609">
        <v>68.040000000000006</v>
      </c>
      <c r="GV609">
        <v>9.9700000000000006</v>
      </c>
      <c r="GW609">
        <v>436142</v>
      </c>
      <c r="GX609">
        <v>809380.91666666663</v>
      </c>
      <c r="GY609">
        <v>3.1003500000000002</v>
      </c>
      <c r="GZ609">
        <v>3.3333333333333333E-2</v>
      </c>
      <c r="HA609">
        <v>15.65357</v>
      </c>
      <c r="HB609">
        <v>4.4144701649296153E-2</v>
      </c>
      <c r="HC609" s="10">
        <f t="shared" si="47"/>
        <v>0.69102217739637284</v>
      </c>
      <c r="HD609">
        <v>11.08</v>
      </c>
      <c r="HE609">
        <v>22.53</v>
      </c>
      <c r="HF609">
        <v>98625554</v>
      </c>
      <c r="HG609">
        <v>58404225</v>
      </c>
      <c r="HH609">
        <v>141.1063</v>
      </c>
      <c r="HI609">
        <v>16.968333333333334</v>
      </c>
      <c r="HJ609">
        <v>129.84870000000001</v>
      </c>
      <c r="HK609">
        <v>1.7552126037597857E-2</v>
      </c>
      <c r="HL609" s="10">
        <f t="shared" si="48"/>
        <v>2.279120748218233</v>
      </c>
      <c r="HM609">
        <v>46.68</v>
      </c>
      <c r="HN609">
        <v>10.06</v>
      </c>
      <c r="HO609">
        <v>16058758</v>
      </c>
      <c r="HP609">
        <v>18744075.833333332</v>
      </c>
      <c r="HQ609">
        <v>83.901621666666671</v>
      </c>
      <c r="HR609">
        <v>7.3383333333333338</v>
      </c>
      <c r="HS609">
        <v>64.708770000000001</v>
      </c>
      <c r="HT609">
        <v>1.7552126037597857E-2</v>
      </c>
      <c r="HU609" s="10">
        <f t="shared" si="49"/>
        <v>1.135776486777931</v>
      </c>
      <c r="HV609">
        <v>168.54</v>
      </c>
      <c r="HW609">
        <v>11.39</v>
      </c>
      <c r="HX609">
        <v>3857576</v>
      </c>
      <c r="HY609">
        <v>7226110.833333333</v>
      </c>
      <c r="HZ609">
        <v>19.129768333333335</v>
      </c>
      <c r="IA609">
        <v>7.3383333333333338</v>
      </c>
      <c r="IB609">
        <v>26.18451</v>
      </c>
      <c r="IC609">
        <v>5.9987352418426473E-3</v>
      </c>
      <c r="ID609" s="10">
        <f t="shared" si="50"/>
        <v>0.15707394292738122</v>
      </c>
      <c r="IE609">
        <v>85.76</v>
      </c>
      <c r="IF609">
        <v>1.04</v>
      </c>
      <c r="IG609">
        <v>4490866</v>
      </c>
      <c r="IH609">
        <v>6001018</v>
      </c>
      <c r="II609">
        <v>48.598114166666669</v>
      </c>
      <c r="IJ609">
        <v>11.876666666666667</v>
      </c>
      <c r="IK609">
        <v>38.630220000000001</v>
      </c>
      <c r="IL609">
        <v>1.4384847118822994E-2</v>
      </c>
      <c r="IM609" s="10">
        <f t="shared" si="63"/>
        <v>0.55568980886649844</v>
      </c>
      <c r="IN609">
        <v>31.69</v>
      </c>
      <c r="IO609">
        <v>12.19</v>
      </c>
      <c r="IP609">
        <v>38258076</v>
      </c>
      <c r="IQ609">
        <v>33284441.666666668</v>
      </c>
      <c r="IR609">
        <v>84.793711666666667</v>
      </c>
      <c r="IS609">
        <v>11.931666666666667</v>
      </c>
      <c r="IT609">
        <v>115.6546</v>
      </c>
      <c r="IU609">
        <v>7.2660479958755013E-3</v>
      </c>
      <c r="IV609" s="10">
        <f t="shared" si="51"/>
        <v>0.8403518745437828</v>
      </c>
      <c r="IW609">
        <v>184.19</v>
      </c>
      <c r="IX609">
        <v>12.34</v>
      </c>
      <c r="IY609">
        <v>10283196</v>
      </c>
      <c r="IZ609">
        <v>6977023.333333333</v>
      </c>
      <c r="JA609">
        <v>24.502375000000001</v>
      </c>
      <c r="JB609">
        <v>3.6008333333333336</v>
      </c>
      <c r="JC609">
        <v>31.831659999999999</v>
      </c>
      <c r="JD609">
        <v>1.9620649958149161E-3</v>
      </c>
      <c r="JE609" s="10">
        <f t="shared" si="65"/>
        <v>6.2455785844681831E-2</v>
      </c>
      <c r="JF609">
        <v>59.12</v>
      </c>
      <c r="JG609">
        <v>11.86</v>
      </c>
      <c r="JH609">
        <v>5380001</v>
      </c>
      <c r="JI609">
        <v>4211402.333333333</v>
      </c>
      <c r="JJ609">
        <v>18.187267500000001</v>
      </c>
      <c r="JK609">
        <v>2.5649999999999999</v>
      </c>
      <c r="JL609">
        <v>52.352739999999997</v>
      </c>
      <c r="JM609">
        <v>1.2146407308878282E-3</v>
      </c>
      <c r="JN609" s="10">
        <f t="shared" si="34"/>
        <v>6.3589770377580443E-2</v>
      </c>
      <c r="JO609">
        <v>88.61</v>
      </c>
      <c r="JP609">
        <v>11.47</v>
      </c>
      <c r="JQ609">
        <v>1986818</v>
      </c>
      <c r="JR609">
        <v>1613456.1666666667</v>
      </c>
      <c r="JS609">
        <v>6.5387179166666662</v>
      </c>
      <c r="JT609">
        <v>1.1341666666666665</v>
      </c>
      <c r="JU609">
        <v>38.973840000000003</v>
      </c>
      <c r="JV609">
        <v>2.5088117254791969E-2</v>
      </c>
      <c r="JW609" s="10">
        <f t="shared" si="52"/>
        <v>0.97778026778950144</v>
      </c>
      <c r="JX609">
        <v>39.340000000000003</v>
      </c>
      <c r="JY609">
        <v>11.13</v>
      </c>
      <c r="JZ609">
        <v>46766659</v>
      </c>
      <c r="KA609">
        <v>39543616.666666664</v>
      </c>
      <c r="KB609">
        <v>187.04105833333332</v>
      </c>
      <c r="KC609">
        <v>24.204166666666666</v>
      </c>
      <c r="KD609">
        <v>97.02731</v>
      </c>
      <c r="KE609">
        <v>3.2769950684567332E-2</v>
      </c>
      <c r="KF609" s="10">
        <f t="shared" si="53"/>
        <v>3.1795801637562269</v>
      </c>
      <c r="KG609">
        <v>110.81</v>
      </c>
      <c r="KH609">
        <v>10.61</v>
      </c>
      <c r="KI609">
        <v>41019773</v>
      </c>
      <c r="KJ609">
        <v>30517362.5</v>
      </c>
      <c r="KK609">
        <v>127.11234166666667</v>
      </c>
      <c r="KL609">
        <v>18.41</v>
      </c>
      <c r="KM609">
        <v>69.665469999999999</v>
      </c>
      <c r="KN609">
        <v>8.3768103292573524E-3</v>
      </c>
      <c r="KO609" s="10">
        <f t="shared" si="54"/>
        <v>0.58357442868856824</v>
      </c>
      <c r="KP609">
        <v>59.38</v>
      </c>
      <c r="KQ609">
        <v>2.67</v>
      </c>
      <c r="KR609">
        <v>8872100</v>
      </c>
      <c r="KS609">
        <v>6377079.166666667</v>
      </c>
      <c r="KT609">
        <v>54.315241666666672</v>
      </c>
      <c r="KU609">
        <v>12.102499999999999</v>
      </c>
      <c r="KV609">
        <v>81.770049999999998</v>
      </c>
      <c r="KW609">
        <v>9.8829680875663888E-3</v>
      </c>
      <c r="KX609" s="10">
        <f t="shared" si="55"/>
        <v>0.80813079466870796</v>
      </c>
      <c r="KY609">
        <v>76.92</v>
      </c>
      <c r="KZ609">
        <v>6.22</v>
      </c>
      <c r="LA609">
        <v>7184003</v>
      </c>
      <c r="LB609">
        <v>4345361.333333333</v>
      </c>
      <c r="LC609">
        <v>30.361355833333334</v>
      </c>
      <c r="LD609">
        <v>5.5100000000000007</v>
      </c>
      <c r="LE609">
        <v>21.319489999999998</v>
      </c>
      <c r="LF609">
        <v>2.2683739640721678E-2</v>
      </c>
      <c r="LG609" s="10">
        <f t="shared" si="56"/>
        <v>0.48360576043296938</v>
      </c>
      <c r="LH609">
        <v>69.42</v>
      </c>
      <c r="LI609">
        <v>11.74</v>
      </c>
      <c r="LJ609">
        <v>65425958</v>
      </c>
      <c r="LK609">
        <v>26482151.666666668</v>
      </c>
      <c r="LL609">
        <v>71.961658333333332</v>
      </c>
      <c r="LM609">
        <v>10.361666666666666</v>
      </c>
      <c r="LN609">
        <v>95.614400000000003</v>
      </c>
      <c r="LO609">
        <v>5.2894649178221578E-2</v>
      </c>
      <c r="LP609" s="10">
        <f t="shared" si="57"/>
        <v>5.0574901443861497</v>
      </c>
      <c r="LQ609">
        <v>117.92</v>
      </c>
      <c r="LR609">
        <v>6.92</v>
      </c>
      <c r="LS609">
        <v>59057336</v>
      </c>
      <c r="LT609">
        <v>59526128.333333336</v>
      </c>
      <c r="LU609">
        <v>222.00968333333333</v>
      </c>
      <c r="LV609">
        <v>31.421666666666667</v>
      </c>
      <c r="LW609">
        <v>64.018190000000004</v>
      </c>
      <c r="LX609">
        <v>0.32900051981665235</v>
      </c>
      <c r="LY609" s="10">
        <f t="shared" si="58"/>
        <v>21.062017787721217</v>
      </c>
      <c r="LZ609">
        <v>52.83</v>
      </c>
      <c r="MA609">
        <v>8.5299999999999994</v>
      </c>
      <c r="MB609">
        <v>281484127</v>
      </c>
      <c r="MC609">
        <v>589050791.66666663</v>
      </c>
      <c r="MD609">
        <v>2212.1863333333336</v>
      </c>
      <c r="ME609">
        <v>316.84166666666664</v>
      </c>
      <c r="MF609" s="13">
        <f t="shared" si="70"/>
        <v>83.116975643616016</v>
      </c>
      <c r="MG609" s="13">
        <f t="shared" si="71"/>
        <v>-2.6860589523343137E-2</v>
      </c>
      <c r="MH609" s="13">
        <f t="shared" ref="MH609:MH672" si="148">ABS($MG609-$MG608)</f>
        <v>4.7832664265045066E-2</v>
      </c>
      <c r="MI609" s="12">
        <v>56.658769999999997</v>
      </c>
      <c r="MJ609" s="12">
        <f t="shared" si="72"/>
        <v>-3.0714163273978579E-2</v>
      </c>
      <c r="MK609" s="12">
        <f t="shared" si="73"/>
        <v>3.8535737506354417E-3</v>
      </c>
      <c r="ML609" s="12">
        <f t="shared" ref="ML609:ML672" si="149">ABS(MK609-MK608)</f>
        <v>1.9928816960094187E-3</v>
      </c>
      <c r="MM609" s="14">
        <v>51.012560000000001</v>
      </c>
      <c r="MN609" s="14">
        <f t="shared" si="74"/>
        <v>1.481927833080654E-2</v>
      </c>
      <c r="MO609" s="14">
        <f t="shared" si="75"/>
        <v>4.1679867854149677E-2</v>
      </c>
      <c r="MP609" s="14">
        <f t="shared" ref="MP609:MP672" si="150">ABS(MO609-MO608)</f>
        <v>2.7216267444370557E-2</v>
      </c>
      <c r="MQ609" s="16">
        <v>60.861840000000001</v>
      </c>
      <c r="MR609" s="16">
        <f t="shared" si="76"/>
        <v>3.4334763219107334E-2</v>
      </c>
      <c r="MS609" s="16">
        <f t="shared" si="77"/>
        <v>6.1195352742450471E-2</v>
      </c>
      <c r="MT609" s="16">
        <f t="shared" ref="MT609:MT672" si="151">ABS(MS609-MS608)</f>
        <v>3.3194694701573768E-2</v>
      </c>
      <c r="MU609" s="13">
        <v>63.716250000000002</v>
      </c>
      <c r="MV609" s="13">
        <f t="shared" si="78"/>
        <v>-4.6585822202031557E-2</v>
      </c>
      <c r="MW609" s="13">
        <f t="shared" si="79"/>
        <v>1.972523267868842E-2</v>
      </c>
      <c r="MX609" s="13">
        <f t="shared" ref="MX609:MX672" si="152">ABS(MW609-MW608)</f>
        <v>2.4992439361096741E-3</v>
      </c>
      <c r="MY609" s="12">
        <v>26.713979999999999</v>
      </c>
      <c r="MZ609" s="12">
        <f t="shared" si="80"/>
        <v>-3.4463540254811686E-2</v>
      </c>
      <c r="NA609" s="12">
        <f t="shared" si="81"/>
        <v>7.6029507314685496E-3</v>
      </c>
      <c r="NB609" s="12">
        <f t="shared" ref="NB609:NB672" si="153">ABS(NA609-NA608)</f>
        <v>5.2709719478441719E-2</v>
      </c>
      <c r="NC609" s="14">
        <v>9.6305019999999999</v>
      </c>
      <c r="ND609" s="14">
        <f t="shared" si="82"/>
        <v>-2.5453858809286078E-2</v>
      </c>
      <c r="NE609" s="14">
        <f t="shared" si="83"/>
        <v>1.4067307140570584E-3</v>
      </c>
      <c r="NF609" s="14">
        <f t="shared" ref="NF609:NF672" si="154">ABS(NE609-NE608)</f>
        <v>0.12358644414986464</v>
      </c>
      <c r="NG609" s="16">
        <v>34.942250000000001</v>
      </c>
      <c r="NH609" s="16">
        <f t="shared" si="84"/>
        <v>-6.8321697881034926E-2</v>
      </c>
      <c r="NI609" s="16">
        <f t="shared" si="85"/>
        <v>34.969110589523346</v>
      </c>
      <c r="NJ609" s="16">
        <f t="shared" ref="NJ609:NJ672" si="155">ABS(NI609-NI608)</f>
        <v>2.514547335734953</v>
      </c>
      <c r="NK609" s="13">
        <v>60.98742</v>
      </c>
      <c r="NL609" s="13">
        <f t="shared" si="86"/>
        <v>-8.0990342229926071E-2</v>
      </c>
      <c r="NM609" s="13">
        <f t="shared" si="87"/>
        <v>5.4129752706582934E-2</v>
      </c>
      <c r="NN609" s="13">
        <f t="shared" ref="NN609:NN672" si="156">ABS(NM609-NM608)</f>
        <v>6.899511680957815E-5</v>
      </c>
      <c r="NO609" s="12">
        <v>31.236000000000001</v>
      </c>
      <c r="NP609" s="12">
        <f t="shared" si="88"/>
        <v>-3.7653990457875319E-2</v>
      </c>
      <c r="NQ609" s="12">
        <f t="shared" si="89"/>
        <v>1.0793400934532182E-2</v>
      </c>
      <c r="NR609" s="12">
        <f t="shared" ref="NR609:NR672" si="157">ABS(NQ609-NQ608)</f>
        <v>3.9279898144840453E-2</v>
      </c>
      <c r="NS609" s="14">
        <v>18.221979999999999</v>
      </c>
      <c r="NT609" s="14">
        <f t="shared" si="90"/>
        <v>-7.32882233427673E-2</v>
      </c>
      <c r="NU609" s="14">
        <f t="shared" si="91"/>
        <v>4.6427633819424163E-2</v>
      </c>
      <c r="NV609" s="14">
        <f t="shared" ref="NV609:NV672" si="158">ABS(NU609-NU608)</f>
        <v>1.9492284620043709E-2</v>
      </c>
      <c r="NW609" s="16">
        <v>186.21530000000001</v>
      </c>
      <c r="NX609" s="16">
        <f t="shared" si="92"/>
        <v>-7.5148674273465277E-2</v>
      </c>
      <c r="NY609" s="16">
        <f t="shared" si="93"/>
        <v>4.828808475012214E-2</v>
      </c>
      <c r="NZ609" s="16">
        <f t="shared" ref="NZ609:NZ672" si="159">ABS(NY609-NY608)</f>
        <v>8.0612484416060504E-3</v>
      </c>
      <c r="OA609" s="13">
        <v>105.852</v>
      </c>
      <c r="OB609" s="13">
        <f t="shared" si="94"/>
        <v>-3.4985996849291046E-2</v>
      </c>
      <c r="OC609" s="13">
        <f t="shared" si="95"/>
        <v>8.1254073259479087E-3</v>
      </c>
      <c r="OD609" s="13">
        <f t="shared" ref="OD609:OD672" si="160">ABS(OC609-OC608)</f>
        <v>1.1872410456490567E-2</v>
      </c>
      <c r="OE609" s="15">
        <v>92.570179999999993</v>
      </c>
      <c r="OF609" s="15">
        <f t="shared" si="96"/>
        <v>-7.276241639026737E-2</v>
      </c>
      <c r="OG609" s="15">
        <f t="shared" si="97"/>
        <v>4.5901826866924234E-2</v>
      </c>
      <c r="OH609" s="15">
        <f t="shared" ref="OH609:OH672" si="161">ABS(OG609-OG608)</f>
        <v>1.5999181170854859E-2</v>
      </c>
      <c r="OI609" s="14">
        <v>620.30430000000001</v>
      </c>
      <c r="OJ609" s="14">
        <f t="shared" si="98"/>
        <v>-6.6910324280636146E-2</v>
      </c>
      <c r="OK609" s="14">
        <f t="shared" si="99"/>
        <v>4.004973475729301E-2</v>
      </c>
      <c r="OL609" s="14">
        <f t="shared" ref="OL609:OL672" si="162">ABS(OK609-OK608)</f>
        <v>7.2582149769832016E-2</v>
      </c>
      <c r="OM609" s="16">
        <v>44.77225</v>
      </c>
      <c r="ON609" s="16">
        <f t="shared" si="100"/>
        <v>-6.8223545184412648E-2</v>
      </c>
      <c r="OO609" s="16">
        <f t="shared" si="101"/>
        <v>4.1362955661069511E-2</v>
      </c>
      <c r="OP609" s="16">
        <f t="shared" ref="OP609:OP672" si="163">ABS(OO609-OO608)</f>
        <v>3.1834513058534242E-2</v>
      </c>
      <c r="OQ609" s="13">
        <v>152.68729999999999</v>
      </c>
      <c r="OR609" s="13">
        <f t="shared" si="102"/>
        <v>1.4075367940066918E-2</v>
      </c>
      <c r="OS609" s="13">
        <f t="shared" si="103"/>
        <v>4.0935957463410055E-2</v>
      </c>
      <c r="OT609" s="13">
        <f t="shared" ref="OT609:OT672" si="164">ABS(OS609-OS608)</f>
        <v>3.877874785906088E-2</v>
      </c>
      <c r="OU609" s="16">
        <v>87.76155</v>
      </c>
      <c r="OV609" s="16">
        <f t="shared" si="104"/>
        <v>1.0954074513003231E-2</v>
      </c>
      <c r="OW609" s="16">
        <f t="shared" si="105"/>
        <v>3.7814664036346368E-2</v>
      </c>
      <c r="OX609" s="16">
        <f t="shared" ref="OX609:OX672" si="165">ABS(OW609-OW608)</f>
        <v>1.8724103589608854E-2</v>
      </c>
      <c r="OY609" s="14">
        <v>35.42107</v>
      </c>
      <c r="OZ609" s="14">
        <f t="shared" si="106"/>
        <v>-0.12449147517247017</v>
      </c>
      <c r="PA609" s="14">
        <f t="shared" si="107"/>
        <v>9.763088564912703E-2</v>
      </c>
      <c r="PB609" s="14">
        <f t="shared" ref="PB609:PB672" si="166">ABS(PA609-PA608)</f>
        <v>8.7728484233889681E-2</v>
      </c>
      <c r="PC609" s="15">
        <v>157.5129</v>
      </c>
      <c r="PD609" s="15">
        <f t="shared" si="108"/>
        <v>-8.3006978473095794E-2</v>
      </c>
      <c r="PE609" s="15">
        <f t="shared" si="109"/>
        <v>5.6146388949752657E-2</v>
      </c>
      <c r="PF609" s="15">
        <f t="shared" ref="PF609:PF672" si="167">ABS(PE609-PE608)</f>
        <v>2.4420793805083107E-2</v>
      </c>
      <c r="PG609" s="14">
        <v>107.1289</v>
      </c>
      <c r="PH609" s="14">
        <f t="shared" si="110"/>
        <v>-2.2864416808054955E-4</v>
      </c>
      <c r="PI609" s="14">
        <f t="shared" si="111"/>
        <v>2.6631945355262587E-2</v>
      </c>
      <c r="PJ609" s="14">
        <f t="shared" ref="PJ609:PJ672" si="168">ABS(PI609-PI608)</f>
        <v>2.3841799061570468E-2</v>
      </c>
      <c r="PK609" s="16">
        <v>26.53762</v>
      </c>
      <c r="PL609" s="16">
        <f t="shared" si="112"/>
        <v>4.3266826643351575E-2</v>
      </c>
      <c r="PM609" s="16">
        <f t="shared" si="113"/>
        <v>7.0127416166694712E-2</v>
      </c>
      <c r="PN609" s="16">
        <f t="shared" ref="PN609:PN672" si="169">ABS(PM609-PM608)</f>
        <v>1.3799508094732849E-2</v>
      </c>
      <c r="PO609" s="13">
        <v>20.762550000000001</v>
      </c>
      <c r="PP609" s="13">
        <f t="shared" si="114"/>
        <v>-1.9889179885837605E-2</v>
      </c>
      <c r="PQ609" s="13">
        <f t="shared" si="115"/>
        <v>6.9714096375055323E-3</v>
      </c>
      <c r="PR609" s="13">
        <f t="shared" ref="PR609:PR672" si="170">ABS(PQ609-PQ608)</f>
        <v>6.8766302358858056E-5</v>
      </c>
      <c r="PS609" s="14">
        <v>194.10839999999999</v>
      </c>
      <c r="PT609" s="14">
        <f t="shared" si="116"/>
        <v>-3.4520491801240283E-2</v>
      </c>
      <c r="PU609" s="14">
        <f t="shared" si="117"/>
        <v>7.659902277897146E-3</v>
      </c>
      <c r="PV609" s="14">
        <f t="shared" ref="PV609:PV672" si="171">ABS(PU609-PU608)</f>
        <v>2.7355967674742798E-2</v>
      </c>
      <c r="PW609" s="15">
        <v>15.65357</v>
      </c>
      <c r="PX609" s="15">
        <f t="shared" si="118"/>
        <v>-0.13641241053700692</v>
      </c>
      <c r="PY609" s="15">
        <f t="shared" si="119"/>
        <v>0.10955182101366379</v>
      </c>
      <c r="PZ609" s="15">
        <f t="shared" ref="PZ609:PZ672" si="172">ABS(PY609-PY608)</f>
        <v>5.1380484937265769E-2</v>
      </c>
      <c r="QA609" s="14">
        <v>129.84870000000001</v>
      </c>
      <c r="QB609" s="14">
        <f t="shared" si="120"/>
        <v>-3.9988200275918206E-2</v>
      </c>
      <c r="QC609" s="14">
        <f t="shared" si="121"/>
        <v>1.312761075257507E-2</v>
      </c>
      <c r="QD609" s="14">
        <f t="shared" ref="QD609:QD672" si="173">ABS(QC609-QC608)</f>
        <v>5.4214769226905712E-3</v>
      </c>
      <c r="QE609" s="16">
        <v>64.708770000000001</v>
      </c>
      <c r="QF609" s="16">
        <f t="shared" si="122"/>
        <v>1.8248089037267601E-2</v>
      </c>
      <c r="QG609" s="16">
        <f t="shared" si="123"/>
        <v>4.5108678560610738E-2</v>
      </c>
      <c r="QH609" s="16">
        <f t="shared" ref="QH609:QH672" si="174">ABS(QG609-QG608)</f>
        <v>8.3289091404969984E-3</v>
      </c>
      <c r="QI609" s="13">
        <v>26.18451</v>
      </c>
      <c r="QJ609" s="13">
        <f t="shared" si="124"/>
        <v>-6.9072984123993209E-2</v>
      </c>
      <c r="QK609" s="13">
        <f t="shared" si="125"/>
        <v>4.2212394600650072E-2</v>
      </c>
      <c r="QL609" s="13">
        <f t="shared" ref="QL609:QL672" si="175">ABS(QK609-QK608)</f>
        <v>3.4774601480827894E-2</v>
      </c>
      <c r="QM609" s="15">
        <v>38.630220000000001</v>
      </c>
      <c r="QN609" s="15">
        <f t="shared" si="126"/>
        <v>-8.7402828916999242E-2</v>
      </c>
      <c r="QO609" s="15">
        <f t="shared" si="127"/>
        <v>6.0542239393656105E-2</v>
      </c>
      <c r="QP609" s="15">
        <f t="shared" ref="QP609:QP672" si="176">ABS(QO609-QO608)</f>
        <v>4.6895254795906283E-2</v>
      </c>
      <c r="QQ609" s="14">
        <v>115.6546</v>
      </c>
      <c r="QR609" s="14">
        <f t="shared" si="128"/>
        <v>-9.8846351037785385E-2</v>
      </c>
      <c r="QS609" s="14">
        <f t="shared" si="129"/>
        <v>7.1985761514442248E-2</v>
      </c>
      <c r="QT609" s="14">
        <f t="shared" ref="QT609:QT672" si="177">ABS(QS609-QS608)</f>
        <v>6.572763899909384E-2</v>
      </c>
      <c r="QU609" s="16">
        <v>31.831659999999999</v>
      </c>
      <c r="QV609" s="16">
        <f t="shared" si="130"/>
        <v>0.10624315367463466</v>
      </c>
      <c r="QW609" s="16">
        <f t="shared" si="131"/>
        <v>0.1331037431979778</v>
      </c>
      <c r="QX609" s="16">
        <f t="shared" ref="QX609:QX672" si="178">ABS(QW609-QW608)</f>
        <v>0.10786284910872423</v>
      </c>
      <c r="QY609" s="14">
        <v>52.352739999999997</v>
      </c>
      <c r="QZ609" s="14">
        <f t="shared" si="132"/>
        <v>-7.5174485793929602E-3</v>
      </c>
      <c r="RA609" s="14">
        <f t="shared" si="133"/>
        <v>1.9343140943950177E-2</v>
      </c>
      <c r="RB609" s="14">
        <f t="shared" ref="RB609:RB672" si="179">ABS(RA609-RA608)</f>
        <v>2.5615869291381488E-2</v>
      </c>
      <c r="RC609" s="15">
        <v>38.973840000000003</v>
      </c>
      <c r="RD609" s="15">
        <f t="shared" si="134"/>
        <v>-0.10542011043312027</v>
      </c>
      <c r="RE609" s="15">
        <f t="shared" si="135"/>
        <v>7.8559520909777136E-2</v>
      </c>
      <c r="RF609" s="15">
        <f t="shared" ref="RF609:RF672" si="180">ABS(RE609-RE608)</f>
        <v>2.5785993513790961E-2</v>
      </c>
      <c r="RG609" s="14">
        <v>97.02731</v>
      </c>
      <c r="RH609" s="14">
        <f t="shared" si="136"/>
        <v>-5.89456951124534E-2</v>
      </c>
      <c r="RI609" s="14">
        <f t="shared" si="137"/>
        <v>3.2085105589110263E-2</v>
      </c>
      <c r="RJ609" s="14">
        <f t="shared" ref="RJ609:RJ672" si="181">ABS(RI609-RI608)</f>
        <v>1.7060050840942642E-2</v>
      </c>
      <c r="RK609" s="16">
        <v>69.665469999999999</v>
      </c>
      <c r="RL609" s="16">
        <f t="shared" si="138"/>
        <v>-8.5747908021860053E-2</v>
      </c>
      <c r="RM609" s="16">
        <f t="shared" si="139"/>
        <v>5.8887318498516916E-2</v>
      </c>
      <c r="RN609" s="16">
        <f t="shared" ref="RN609:RN672" si="182">ABS(RM609-RM608)</f>
        <v>1.061189111714278E-2</v>
      </c>
      <c r="RO609" s="13">
        <v>81.770049999999998</v>
      </c>
      <c r="RP609" s="13">
        <f t="shared" si="140"/>
        <v>3.1324784244262549E-2</v>
      </c>
      <c r="RQ609" s="13">
        <f t="shared" si="141"/>
        <v>5.8185373767605686E-2</v>
      </c>
      <c r="RR609" s="13">
        <f t="shared" ref="RR609:RR672" si="183">ABS(RQ609-RQ608)</f>
        <v>5.7699682973372246E-2</v>
      </c>
      <c r="RS609" s="15">
        <v>21.319489999999998</v>
      </c>
      <c r="RT609" s="15">
        <f t="shared" si="142"/>
        <v>-5.4932419036957114E-3</v>
      </c>
      <c r="RU609" s="15">
        <f t="shared" si="143"/>
        <v>2.1367347619647425E-2</v>
      </c>
      <c r="RV609" s="15">
        <f t="shared" ref="RV609:RV672" si="184">ABS(RU609-RU608)</f>
        <v>7.2388258515238446E-2</v>
      </c>
      <c r="RW609" s="14">
        <v>95.614400000000003</v>
      </c>
      <c r="RX609" s="14">
        <f t="shared" si="144"/>
        <v>-3.606081661177607E-2</v>
      </c>
      <c r="RY609" s="14">
        <f t="shared" si="145"/>
        <v>9.2002270884329329E-3</v>
      </c>
      <c r="RZ609" s="14">
        <f t="shared" ref="RZ609:RZ672" si="185">ABS(RY609-RY608)</f>
        <v>2.8569981590089832E-2</v>
      </c>
      <c r="SA609" s="16">
        <v>64.018190000000004</v>
      </c>
      <c r="SB609" s="16">
        <f t="shared" si="146"/>
        <v>3.8840120549104684E-2</v>
      </c>
      <c r="SC609" s="16">
        <f t="shared" si="147"/>
        <v>6.5700710072447821E-2</v>
      </c>
      <c r="SD609" s="16">
        <f t="shared" ref="SD609:SD672" si="186">ABS(SC609-SC608)</f>
        <v>5.8289938379164852E-2</v>
      </c>
    </row>
    <row r="610" spans="1:498" x14ac:dyDescent="0.35">
      <c r="A610" s="2">
        <v>36647</v>
      </c>
      <c r="B610">
        <v>55.639110000000002</v>
      </c>
      <c r="C610">
        <v>1.6987919714728815E-2</v>
      </c>
      <c r="D610" s="10">
        <f t="shared" si="35"/>
        <v>0.94519273367896517</v>
      </c>
      <c r="E610">
        <v>23.18</v>
      </c>
      <c r="F610">
        <v>16.77</v>
      </c>
      <c r="G610">
        <v>19132473</v>
      </c>
      <c r="H610">
        <v>62084175</v>
      </c>
      <c r="I610">
        <v>108.77161666666666</v>
      </c>
      <c r="J610">
        <v>18.069166666666668</v>
      </c>
      <c r="K610">
        <v>51.020020000000002</v>
      </c>
      <c r="L610">
        <v>8.6525348598022363E-3</v>
      </c>
      <c r="M610" s="10">
        <f t="shared" si="36"/>
        <v>0.4414525015978073</v>
      </c>
      <c r="N610">
        <v>58.04</v>
      </c>
      <c r="O610">
        <v>1.08</v>
      </c>
      <c r="P610">
        <v>8012929</v>
      </c>
      <c r="Q610">
        <v>6388638.333333333</v>
      </c>
      <c r="R610">
        <v>32.930893333333337</v>
      </c>
      <c r="S610">
        <v>4.97</v>
      </c>
      <c r="T610">
        <v>60.886740000000003</v>
      </c>
      <c r="U610">
        <v>1.0250465563588784E-2</v>
      </c>
      <c r="V610" s="10">
        <f t="shared" si="37"/>
        <v>0.62411743164918376</v>
      </c>
      <c r="W610">
        <v>104.11</v>
      </c>
      <c r="X610">
        <v>14.74</v>
      </c>
      <c r="Y610">
        <v>10251719</v>
      </c>
      <c r="Z610">
        <v>12748755.833333334</v>
      </c>
      <c r="AA610">
        <v>61.945704166666665</v>
      </c>
      <c r="AB610">
        <v>6.8991666666666669</v>
      </c>
      <c r="AC610">
        <v>64.83278</v>
      </c>
      <c r="AD610">
        <v>2.9459310888094781E-2</v>
      </c>
      <c r="AE610" s="10">
        <f t="shared" si="38"/>
        <v>1.9099290217594536</v>
      </c>
      <c r="AF610">
        <v>42.69</v>
      </c>
      <c r="AG610">
        <v>1.64</v>
      </c>
      <c r="AH610">
        <v>30891800</v>
      </c>
      <c r="AI610">
        <v>74698021.666666672</v>
      </c>
      <c r="AJ610">
        <v>303.95745833333336</v>
      </c>
      <c r="AK610">
        <v>50.318333333333335</v>
      </c>
      <c r="AL610">
        <v>26.49654</v>
      </c>
      <c r="AM610">
        <v>5.5002018001668882E-3</v>
      </c>
      <c r="AN610" s="10">
        <f t="shared" si="39"/>
        <v>0.14573631700619397</v>
      </c>
      <c r="AO610">
        <v>56.85</v>
      </c>
      <c r="AP610">
        <v>6.96</v>
      </c>
      <c r="AQ610">
        <v>15503637</v>
      </c>
      <c r="AR610">
        <v>8454794.166666666</v>
      </c>
      <c r="AS610">
        <v>25.615936666666666</v>
      </c>
      <c r="AT610">
        <v>3.2416666666666667</v>
      </c>
      <c r="AU610">
        <v>8.8559380000000001</v>
      </c>
      <c r="AV610">
        <v>8.3286496501807049E-3</v>
      </c>
      <c r="AW610" s="10">
        <f t="shared" si="59"/>
        <v>7.3758004925722015E-2</v>
      </c>
      <c r="AX610">
        <v>339.78</v>
      </c>
      <c r="AY610">
        <v>24.57</v>
      </c>
      <c r="AZ610">
        <v>39089939</v>
      </c>
      <c r="BA610">
        <v>16057186.666666666</v>
      </c>
      <c r="BB610">
        <v>26.182030000000001</v>
      </c>
      <c r="BC610">
        <v>3.5675000000000003</v>
      </c>
      <c r="BD610">
        <v>33.748570000000001</v>
      </c>
      <c r="BE610">
        <v>1.1625426633012511E-3</v>
      </c>
      <c r="BF610" s="10">
        <f t="shared" si="31"/>
        <v>3.9234152450408705E-2</v>
      </c>
      <c r="BG610">
        <v>436.08</v>
      </c>
      <c r="BH610">
        <v>24.97</v>
      </c>
      <c r="BI610">
        <v>3937737</v>
      </c>
      <c r="BJ610">
        <v>1329684.4166666667</v>
      </c>
      <c r="BK610">
        <v>3.5478808333333336</v>
      </c>
      <c r="BL610">
        <v>0.57166666666666666</v>
      </c>
      <c r="BM610">
        <v>58.981299999999997</v>
      </c>
      <c r="BN610">
        <v>5.9528452301639305E-3</v>
      </c>
      <c r="BO610" s="10">
        <f t="shared" si="66"/>
        <v>0.35110655037386784</v>
      </c>
      <c r="BP610">
        <v>59.2</v>
      </c>
      <c r="BQ610">
        <v>14.8</v>
      </c>
      <c r="BR610">
        <v>10236809</v>
      </c>
      <c r="BS610">
        <v>11667145</v>
      </c>
      <c r="BT610">
        <f t="shared" si="67"/>
        <v>39.541979166666671</v>
      </c>
      <c r="BU610">
        <v>6.0750000000000002</v>
      </c>
      <c r="BV610">
        <v>31.8918</v>
      </c>
      <c r="BW610">
        <v>6.0692596778530927E-3</v>
      </c>
      <c r="BX610" s="10">
        <f t="shared" si="60"/>
        <v>0.19355961579415526</v>
      </c>
      <c r="BY610">
        <v>50.24</v>
      </c>
      <c r="BZ610">
        <v>12.72</v>
      </c>
      <c r="CA610">
        <v>5339660</v>
      </c>
      <c r="CB610">
        <v>5867221.666666667</v>
      </c>
      <c r="CC610">
        <v>39.541979166666671</v>
      </c>
      <c r="CD610">
        <v>2.9875000000000003</v>
      </c>
      <c r="CE610">
        <v>17.573260000000001</v>
      </c>
      <c r="CF610">
        <v>5.767885056910722E-4</v>
      </c>
      <c r="CG610" s="10">
        <f t="shared" si="62"/>
        <v>1.0136054375520693E-2</v>
      </c>
      <c r="CH610">
        <v>36.700000000000003</v>
      </c>
      <c r="CI610">
        <v>11.02</v>
      </c>
      <c r="CJ610">
        <v>1397001</v>
      </c>
      <c r="CK610">
        <v>1322975.6666666667</v>
      </c>
      <c r="CL610">
        <v>4.6246883333333333</v>
      </c>
      <c r="CM610">
        <v>0.70916666666666661</v>
      </c>
      <c r="CN610">
        <v>193.2414</v>
      </c>
      <c r="CO610">
        <v>4.7992798270273165E-3</v>
      </c>
      <c r="CP610" s="10">
        <f t="shared" si="40"/>
        <v>0.92741955276651644</v>
      </c>
      <c r="CQ610">
        <v>34.770000000000003</v>
      </c>
      <c r="CR610">
        <v>7.89</v>
      </c>
      <c r="CS610">
        <v>5176198</v>
      </c>
      <c r="CT610">
        <v>8029831.666666667</v>
      </c>
      <c r="CU610">
        <v>29.925816666666666</v>
      </c>
      <c r="CV610">
        <v>5.8308333333333335</v>
      </c>
      <c r="CW610">
        <v>107.8977</v>
      </c>
      <c r="CX610">
        <v>5.6247666175486419E-2</v>
      </c>
      <c r="CY610" s="10">
        <f t="shared" si="41"/>
        <v>6.0689938107027812</v>
      </c>
      <c r="CZ610">
        <v>75.98</v>
      </c>
      <c r="DA610">
        <v>15.13</v>
      </c>
      <c r="DB610">
        <v>59483716</v>
      </c>
      <c r="DC610">
        <v>40505773.333333336</v>
      </c>
      <c r="DD610">
        <v>259.82576666666665</v>
      </c>
      <c r="DE610">
        <v>44.379999999999995</v>
      </c>
      <c r="DF610">
        <v>90.464950000000002</v>
      </c>
      <c r="DG610">
        <v>8.2021871288966194E-2</v>
      </c>
      <c r="DH610" s="10">
        <f t="shared" si="42"/>
        <v>7.4201044850627627</v>
      </c>
      <c r="DI610">
        <v>62.27</v>
      </c>
      <c r="DJ610">
        <v>14.89</v>
      </c>
      <c r="DK610">
        <v>81797255</v>
      </c>
      <c r="DL610">
        <v>84858250</v>
      </c>
      <c r="DM610">
        <v>332.34825000000001</v>
      </c>
      <c r="DN610">
        <v>47.412500000000001</v>
      </c>
      <c r="DO610">
        <v>623.22810000000004</v>
      </c>
      <c r="DP610">
        <v>7.3165720803029669E-3</v>
      </c>
      <c r="DQ610" s="10">
        <f t="shared" si="43"/>
        <v>4.5598933161202657</v>
      </c>
      <c r="DR610">
        <v>27.89</v>
      </c>
      <c r="DS610">
        <v>17.559999999999999</v>
      </c>
      <c r="DT610">
        <v>10782638</v>
      </c>
      <c r="DU610">
        <v>10181880.833333334</v>
      </c>
      <c r="DV610">
        <v>31.087675000000001</v>
      </c>
      <c r="DW610">
        <v>4.4116666666666662</v>
      </c>
      <c r="DX610">
        <v>42.046199999999999</v>
      </c>
      <c r="DY610">
        <v>4.6059903309702581E-3</v>
      </c>
      <c r="DZ610" s="10">
        <f t="shared" si="61"/>
        <v>0.19366439065404165</v>
      </c>
      <c r="EA610">
        <v>33.69</v>
      </c>
      <c r="EB610">
        <v>18.05</v>
      </c>
      <c r="EC610">
        <v>10190596</v>
      </c>
      <c r="ED610">
        <v>5978662</v>
      </c>
      <c r="EE610">
        <v>23.400191666666668</v>
      </c>
      <c r="EF610">
        <v>2.9324999999999997</v>
      </c>
      <c r="EG610">
        <v>141.9649</v>
      </c>
      <c r="EH610">
        <v>2.7142193871887801E-4</v>
      </c>
      <c r="EI610" s="10">
        <f t="shared" si="32"/>
        <v>3.8532388388031642E-2</v>
      </c>
      <c r="EJ610">
        <v>92.67</v>
      </c>
      <c r="EK610">
        <v>3.93</v>
      </c>
      <c r="EL610">
        <v>281294</v>
      </c>
      <c r="EM610">
        <v>340147.18333333335</v>
      </c>
      <c r="EN610">
        <v>2.7691344999999998</v>
      </c>
      <c r="EO610">
        <v>0.63416666666666666</v>
      </c>
      <c r="EP610">
        <v>84.817909999999998</v>
      </c>
      <c r="EQ610">
        <v>4.2839900006559316E-3</v>
      </c>
      <c r="ER610" s="10">
        <f t="shared" si="44"/>
        <v>0.36335907831653474</v>
      </c>
      <c r="ES610">
        <v>73.78</v>
      </c>
      <c r="ET610">
        <v>11.24</v>
      </c>
      <c r="EU610">
        <v>3802590</v>
      </c>
      <c r="EV610">
        <v>6445647.5</v>
      </c>
      <c r="EW610">
        <v>14.4457375</v>
      </c>
      <c r="EX610">
        <v>1.9683333333333335</v>
      </c>
      <c r="EY610">
        <v>36.788400000000003</v>
      </c>
      <c r="EZ610">
        <v>4.454507651659249E-3</v>
      </c>
      <c r="FA610" s="10">
        <f t="shared" si="33"/>
        <v>0.16387420929230112</v>
      </c>
      <c r="FB610">
        <v>0.14000000000000001</v>
      </c>
      <c r="FC610">
        <v>21.37</v>
      </c>
      <c r="FD610">
        <v>6111195</v>
      </c>
      <c r="FE610">
        <v>5731195</v>
      </c>
      <c r="FF610">
        <v>18.947595</v>
      </c>
      <c r="FG610">
        <v>3.5549999999999997</v>
      </c>
      <c r="FH610">
        <v>160.9872</v>
      </c>
      <c r="FI610">
        <v>5.6977178716177253E-2</v>
      </c>
      <c r="FJ610" s="10">
        <f t="shared" si="45"/>
        <v>9.1725964654169712</v>
      </c>
      <c r="FK610">
        <v>51.21</v>
      </c>
      <c r="FL610">
        <v>17.149999999999999</v>
      </c>
      <c r="FM610">
        <v>57272200</v>
      </c>
      <c r="FN610">
        <v>44751041.666666664</v>
      </c>
      <c r="FO610">
        <v>174.94043333333332</v>
      </c>
      <c r="FP610">
        <v>22.495000000000001</v>
      </c>
      <c r="FQ610">
        <v>103.72790000000001</v>
      </c>
      <c r="FR610">
        <v>0.10707890567187958</v>
      </c>
      <c r="FS610" s="10">
        <f t="shared" si="46"/>
        <v>11.107070019642158</v>
      </c>
      <c r="FT610">
        <v>126.06</v>
      </c>
      <c r="FU610">
        <v>15.07</v>
      </c>
      <c r="FV610">
        <v>127027796</v>
      </c>
      <c r="FW610">
        <v>110359658.33333333</v>
      </c>
      <c r="FX610">
        <v>521.11025000000006</v>
      </c>
      <c r="FY610">
        <v>91.639166666666668</v>
      </c>
      <c r="FZ610">
        <v>25.36158</v>
      </c>
      <c r="GA610">
        <v>7.1475875466691621E-4</v>
      </c>
      <c r="GB610" s="10">
        <f t="shared" si="68"/>
        <v>1.8127411337185369E-2</v>
      </c>
      <c r="GC610">
        <v>39.83</v>
      </c>
      <c r="GD610">
        <v>11.96</v>
      </c>
      <c r="GE610">
        <v>2368321</v>
      </c>
      <c r="GF610">
        <v>412784.83333333331</v>
      </c>
      <c r="GG610">
        <v>3.1461816666666667</v>
      </c>
      <c r="GH610">
        <v>0.34499999999999997</v>
      </c>
      <c r="GI610">
        <v>20.770769999999999</v>
      </c>
      <c r="GJ610">
        <v>1.1261877348701023E-3</v>
      </c>
      <c r="GK610" s="10">
        <f t="shared" si="69"/>
        <v>2.3391786417807873E-2</v>
      </c>
      <c r="GL610">
        <v>36.979999999999997</v>
      </c>
      <c r="GM610">
        <v>12.78</v>
      </c>
      <c r="GN610">
        <v>3500410</v>
      </c>
      <c r="GO610">
        <v>732788.16666666663</v>
      </c>
      <c r="GP610">
        <v>6.541550833333333</v>
      </c>
      <c r="GQ610">
        <v>0.9275000000000001</v>
      </c>
      <c r="GR610">
        <v>185.22030000000001</v>
      </c>
      <c r="GS610">
        <v>1.006921719422529E-3</v>
      </c>
      <c r="GT610" s="10">
        <f t="shared" si="64"/>
        <v>0.18650234294795665</v>
      </c>
      <c r="GU610">
        <v>100.42</v>
      </c>
      <c r="GV610">
        <v>14.65</v>
      </c>
      <c r="GW610">
        <v>436142</v>
      </c>
      <c r="GX610">
        <v>809380.91666666663</v>
      </c>
      <c r="GY610">
        <v>3.1003500000000002</v>
      </c>
      <c r="GZ610">
        <v>3.3333333333333333E-2</v>
      </c>
      <c r="HA610">
        <v>13.923780000000001</v>
      </c>
      <c r="HB610">
        <v>4.4144701649296153E-2</v>
      </c>
      <c r="HC610" s="10">
        <f t="shared" si="47"/>
        <v>0.61466111393043688</v>
      </c>
      <c r="HD610">
        <v>65.53</v>
      </c>
      <c r="HE610">
        <v>25.03</v>
      </c>
      <c r="HF610">
        <v>98625554</v>
      </c>
      <c r="HG610">
        <v>58404225</v>
      </c>
      <c r="HH610">
        <v>141.1063</v>
      </c>
      <c r="HI610">
        <v>16.968333333333334</v>
      </c>
      <c r="HJ610">
        <v>130.78380000000001</v>
      </c>
      <c r="HK610">
        <v>1.7552126037597857E-2</v>
      </c>
      <c r="HL610" s="10">
        <f t="shared" si="48"/>
        <v>2.2955337412759906</v>
      </c>
      <c r="HM610">
        <v>83.49</v>
      </c>
      <c r="HN610">
        <v>14.49</v>
      </c>
      <c r="HO610">
        <v>16058758</v>
      </c>
      <c r="HP610">
        <v>18744075.833333332</v>
      </c>
      <c r="HQ610">
        <v>83.901621666666671</v>
      </c>
      <c r="HR610">
        <v>7.3383333333333338</v>
      </c>
      <c r="HS610">
        <v>62.926909999999999</v>
      </c>
      <c r="HT610">
        <v>1.7552126037597857E-2</v>
      </c>
      <c r="HU610" s="10">
        <f t="shared" si="49"/>
        <v>1.1045010554765768</v>
      </c>
      <c r="HV610">
        <v>172.1</v>
      </c>
      <c r="HW610">
        <v>8.93</v>
      </c>
      <c r="HX610">
        <v>3857576</v>
      </c>
      <c r="HY610">
        <v>7226110.833333333</v>
      </c>
      <c r="HZ610">
        <v>19.129768333333335</v>
      </c>
      <c r="IA610">
        <v>7.3383333333333338</v>
      </c>
      <c r="IB610">
        <v>27.652190000000001</v>
      </c>
      <c r="IC610">
        <v>5.9987352418426473E-3</v>
      </c>
      <c r="ID610" s="10">
        <f t="shared" si="50"/>
        <v>0.16587816666712885</v>
      </c>
      <c r="IE610">
        <v>82.94</v>
      </c>
      <c r="IF610">
        <v>6.26</v>
      </c>
      <c r="IG610">
        <v>4490866</v>
      </c>
      <c r="IH610">
        <v>6001018</v>
      </c>
      <c r="II610">
        <v>48.598114166666669</v>
      </c>
      <c r="IJ610">
        <v>11.876666666666667</v>
      </c>
      <c r="IK610">
        <v>37.18262</v>
      </c>
      <c r="IL610">
        <v>1.4384847118822994E-2</v>
      </c>
      <c r="IM610" s="10">
        <f t="shared" si="63"/>
        <v>0.5348663041772902</v>
      </c>
      <c r="IN610">
        <v>46.56</v>
      </c>
      <c r="IO610">
        <v>15.08</v>
      </c>
      <c r="IP610">
        <v>38258076</v>
      </c>
      <c r="IQ610">
        <v>33284441.666666668</v>
      </c>
      <c r="IR610">
        <v>84.793711666666667</v>
      </c>
      <c r="IS610">
        <v>11.931666666666667</v>
      </c>
      <c r="IT610">
        <v>112.0247</v>
      </c>
      <c r="IU610">
        <v>7.2660479958755013E-3</v>
      </c>
      <c r="IV610" s="10">
        <f t="shared" si="51"/>
        <v>0.81397684692355421</v>
      </c>
      <c r="IW610">
        <v>90.76</v>
      </c>
      <c r="IX610">
        <v>17.03</v>
      </c>
      <c r="IY610">
        <v>10283196</v>
      </c>
      <c r="IZ610">
        <v>6977023.333333333</v>
      </c>
      <c r="JA610">
        <v>24.502375000000001</v>
      </c>
      <c r="JB610">
        <v>3.6008333333333336</v>
      </c>
      <c r="JC610">
        <v>29.645810000000001</v>
      </c>
      <c r="JD610">
        <v>1.9620649958149161E-3</v>
      </c>
      <c r="JE610" s="10">
        <f t="shared" si="65"/>
        <v>5.8167006073579802E-2</v>
      </c>
      <c r="JF610">
        <v>50.61</v>
      </c>
      <c r="JG610">
        <v>15.2</v>
      </c>
      <c r="JH610">
        <v>5380001</v>
      </c>
      <c r="JI610">
        <v>4211402.333333333</v>
      </c>
      <c r="JJ610">
        <v>18.187267500000001</v>
      </c>
      <c r="JK610">
        <v>2.5649999999999999</v>
      </c>
      <c r="JL610">
        <v>49.878920000000001</v>
      </c>
      <c r="JM610">
        <v>1.2146407308878282E-3</v>
      </c>
      <c r="JN610" s="10">
        <f t="shared" si="34"/>
        <v>6.0584967844695518E-2</v>
      </c>
      <c r="JO610">
        <v>109.64</v>
      </c>
      <c r="JP610">
        <v>15.22</v>
      </c>
      <c r="JQ610">
        <v>1986818</v>
      </c>
      <c r="JR610">
        <v>1613456.1666666667</v>
      </c>
      <c r="JS610">
        <v>6.5387179166666662</v>
      </c>
      <c r="JT610">
        <v>1.1341666666666665</v>
      </c>
      <c r="JU610">
        <v>35.997509999999998</v>
      </c>
      <c r="JV610">
        <v>2.5088117254791969E-2</v>
      </c>
      <c r="JW610" s="10">
        <f t="shared" si="52"/>
        <v>0.90310975176054642</v>
      </c>
      <c r="JX610">
        <v>56.33</v>
      </c>
      <c r="JY610">
        <v>16.64</v>
      </c>
      <c r="JZ610">
        <v>46766659</v>
      </c>
      <c r="KA610">
        <v>39543616.666666664</v>
      </c>
      <c r="KB610">
        <v>187.04105833333332</v>
      </c>
      <c r="KC610">
        <v>24.204166666666666</v>
      </c>
      <c r="KD610">
        <v>93.016319999999993</v>
      </c>
      <c r="KE610">
        <v>3.2769950684567332E-2</v>
      </c>
      <c r="KF610" s="10">
        <f t="shared" si="53"/>
        <v>3.0481402192599338</v>
      </c>
      <c r="KG610">
        <v>72.05</v>
      </c>
      <c r="KH610">
        <v>15.85</v>
      </c>
      <c r="KI610">
        <v>41019773</v>
      </c>
      <c r="KJ610">
        <v>30517362.5</v>
      </c>
      <c r="KK610">
        <v>127.11234166666667</v>
      </c>
      <c r="KL610">
        <v>18.41</v>
      </c>
      <c r="KM610">
        <v>70.374160000000003</v>
      </c>
      <c r="KN610">
        <v>8.3768103292573524E-3</v>
      </c>
      <c r="KO610" s="10">
        <f t="shared" si="54"/>
        <v>0.58951099040080968</v>
      </c>
      <c r="KP610">
        <v>53.93</v>
      </c>
      <c r="KQ610">
        <v>8.5</v>
      </c>
      <c r="KR610">
        <v>8872100</v>
      </c>
      <c r="KS610">
        <v>6377079.166666667</v>
      </c>
      <c r="KT610">
        <v>54.315241666666672</v>
      </c>
      <c r="KU610">
        <v>12.102499999999999</v>
      </c>
      <c r="KV610">
        <v>84.275720000000007</v>
      </c>
      <c r="KW610">
        <v>9.8829680875663888E-3</v>
      </c>
      <c r="KX610" s="10">
        <f t="shared" si="55"/>
        <v>0.83289425131668049</v>
      </c>
      <c r="KY610">
        <v>106.93</v>
      </c>
      <c r="KZ610">
        <v>10.94</v>
      </c>
      <c r="LA610">
        <v>7184003</v>
      </c>
      <c r="LB610">
        <v>4345361.333333333</v>
      </c>
      <c r="LC610">
        <v>30.361355833333334</v>
      </c>
      <c r="LD610">
        <v>5.5100000000000007</v>
      </c>
      <c r="LE610">
        <v>21.250080000000001</v>
      </c>
      <c r="LF610">
        <v>2.2683739640721678E-2</v>
      </c>
      <c r="LG610" s="10">
        <f t="shared" si="56"/>
        <v>0.48203128206450696</v>
      </c>
      <c r="LH610">
        <v>45.14</v>
      </c>
      <c r="LI610">
        <v>14.72</v>
      </c>
      <c r="LJ610">
        <v>65425958</v>
      </c>
      <c r="LK610">
        <v>26482151.666666668</v>
      </c>
      <c r="LL610">
        <v>71.961658333333332</v>
      </c>
      <c r="LM610">
        <v>10.361666666666666</v>
      </c>
      <c r="LN610">
        <v>94.250600000000006</v>
      </c>
      <c r="LO610">
        <v>5.2894649178221578E-2</v>
      </c>
      <c r="LP610" s="10">
        <f t="shared" si="57"/>
        <v>4.9853524218368914</v>
      </c>
      <c r="LQ610">
        <v>84.23</v>
      </c>
      <c r="LR610">
        <v>11.12</v>
      </c>
      <c r="LS610">
        <v>59057336</v>
      </c>
      <c r="LT610">
        <v>59526128.333333336</v>
      </c>
      <c r="LU610">
        <v>222.00968333333333</v>
      </c>
      <c r="LV610">
        <v>31.421666666666667</v>
      </c>
      <c r="LW610">
        <v>63.338329999999999</v>
      </c>
      <c r="LX610">
        <v>0.32900051981665235</v>
      </c>
      <c r="LY610" s="10">
        <f t="shared" si="58"/>
        <v>20.838343494318664</v>
      </c>
      <c r="LZ610">
        <v>59.66</v>
      </c>
      <c r="MA610">
        <v>14.7</v>
      </c>
      <c r="MB610">
        <v>281484127</v>
      </c>
      <c r="MC610">
        <v>589050791.66666663</v>
      </c>
      <c r="MD610">
        <v>2212.1863333333336</v>
      </c>
      <c r="ME610">
        <v>316.84166666666664</v>
      </c>
      <c r="MF610" s="13">
        <f t="shared" si="70"/>
        <v>82.305303254003888</v>
      </c>
      <c r="MG610" s="13">
        <f t="shared" si="71"/>
        <v>-9.7654225665327887E-3</v>
      </c>
      <c r="MH610" s="13">
        <f t="shared" si="148"/>
        <v>1.7095166956810348E-2</v>
      </c>
      <c r="MI610" s="12">
        <v>55.639110000000002</v>
      </c>
      <c r="MJ610" s="12">
        <f t="shared" si="72"/>
        <v>-1.7996507866302025E-2</v>
      </c>
      <c r="MK610" s="12">
        <f t="shared" si="73"/>
        <v>8.2310852997692363E-3</v>
      </c>
      <c r="ML610" s="12">
        <f t="shared" si="149"/>
        <v>4.3775115491337946E-3</v>
      </c>
      <c r="MM610" s="14">
        <v>51.020020000000002</v>
      </c>
      <c r="MN610" s="14">
        <f t="shared" si="74"/>
        <v>1.4623849499018071E-4</v>
      </c>
      <c r="MO610" s="14">
        <f t="shared" si="75"/>
        <v>9.9116610615229694E-3</v>
      </c>
      <c r="MP610" s="14">
        <f t="shared" si="150"/>
        <v>3.1768206792626708E-2</v>
      </c>
      <c r="MQ610" s="16">
        <v>60.886740000000003</v>
      </c>
      <c r="MR610" s="16">
        <f t="shared" si="76"/>
        <v>4.0912335216947149E-4</v>
      </c>
      <c r="MS610" s="16">
        <f t="shared" si="77"/>
        <v>1.017454591870226E-2</v>
      </c>
      <c r="MT610" s="16">
        <f t="shared" si="151"/>
        <v>5.102080682374821E-2</v>
      </c>
      <c r="MU610" s="13">
        <v>64.83278</v>
      </c>
      <c r="MV610" s="13">
        <f t="shared" si="78"/>
        <v>1.7523473211307872E-2</v>
      </c>
      <c r="MW610" s="13">
        <f t="shared" si="79"/>
        <v>2.728889577784066E-2</v>
      </c>
      <c r="MX610" s="13">
        <f t="shared" si="152"/>
        <v>7.5636630991522402E-3</v>
      </c>
      <c r="MY610" s="12">
        <v>26.49654</v>
      </c>
      <c r="MZ610" s="12">
        <f t="shared" si="80"/>
        <v>-8.1395583885292E-3</v>
      </c>
      <c r="NA610" s="12">
        <f t="shared" si="81"/>
        <v>1.6258641780035887E-3</v>
      </c>
      <c r="NB610" s="12">
        <f t="shared" si="153"/>
        <v>5.9770865534649609E-3</v>
      </c>
      <c r="NC610" s="14">
        <v>8.8559380000000001</v>
      </c>
      <c r="ND610" s="14">
        <f t="shared" si="82"/>
        <v>-8.0428206130895297E-2</v>
      </c>
      <c r="NE610" s="14">
        <f t="shared" si="83"/>
        <v>7.0662783564362508E-2</v>
      </c>
      <c r="NF610" s="14">
        <f t="shared" si="154"/>
        <v>6.925605285030545E-2</v>
      </c>
      <c r="NG610" s="16">
        <v>33.748570000000001</v>
      </c>
      <c r="NH610" s="16">
        <f t="shared" si="84"/>
        <v>-3.4161509347566343E-2</v>
      </c>
      <c r="NI610" s="16">
        <f t="shared" si="85"/>
        <v>33.758335422566532</v>
      </c>
      <c r="NJ610" s="16">
        <f t="shared" si="155"/>
        <v>1.2107751669568145</v>
      </c>
      <c r="NK610" s="13">
        <v>58.981299999999997</v>
      </c>
      <c r="NL610" s="13">
        <f t="shared" si="86"/>
        <v>-3.289399682754246E-2</v>
      </c>
      <c r="NM610" s="13">
        <f t="shared" si="87"/>
        <v>2.3128574261009671E-2</v>
      </c>
      <c r="NN610" s="13">
        <f t="shared" si="156"/>
        <v>3.1001178445573263E-2</v>
      </c>
      <c r="NO610" s="12">
        <v>31.8918</v>
      </c>
      <c r="NP610" s="12">
        <f t="shared" si="88"/>
        <v>2.099500576258162E-2</v>
      </c>
      <c r="NQ610" s="12">
        <f t="shared" si="89"/>
        <v>3.0760428329114409E-2</v>
      </c>
      <c r="NR610" s="12">
        <f t="shared" si="157"/>
        <v>1.9967027394582226E-2</v>
      </c>
      <c r="NS610" s="14">
        <v>17.573260000000001</v>
      </c>
      <c r="NT610" s="14">
        <f t="shared" si="90"/>
        <v>-3.5600961037164813E-2</v>
      </c>
      <c r="NU610" s="14">
        <f t="shared" si="91"/>
        <v>2.5835538470632025E-2</v>
      </c>
      <c r="NV610" s="14">
        <f t="shared" si="158"/>
        <v>2.0592095348792139E-2</v>
      </c>
      <c r="NW610" s="16">
        <v>193.2414</v>
      </c>
      <c r="NX610" s="16">
        <f t="shared" si="92"/>
        <v>3.7731056470655222E-2</v>
      </c>
      <c r="NY610" s="16">
        <f t="shared" si="93"/>
        <v>4.7496479037188011E-2</v>
      </c>
      <c r="NZ610" s="16">
        <f t="shared" si="159"/>
        <v>7.9160571293412918E-4</v>
      </c>
      <c r="OA610" s="13">
        <v>107.8977</v>
      </c>
      <c r="OB610" s="13">
        <f t="shared" si="94"/>
        <v>1.9326040131504296E-2</v>
      </c>
      <c r="OC610" s="13">
        <f t="shared" si="95"/>
        <v>2.9091462698037085E-2</v>
      </c>
      <c r="OD610" s="13">
        <f t="shared" si="160"/>
        <v>2.0966055372089176E-2</v>
      </c>
      <c r="OE610" s="15">
        <v>90.464950000000002</v>
      </c>
      <c r="OF610" s="15">
        <f t="shared" si="96"/>
        <v>-2.2741988834849347E-2</v>
      </c>
      <c r="OG610" s="15">
        <f t="shared" si="97"/>
        <v>1.2976566268316558E-2</v>
      </c>
      <c r="OH610" s="15">
        <f t="shared" si="161"/>
        <v>3.2925260598607675E-2</v>
      </c>
      <c r="OI610" s="14">
        <v>623.22810000000004</v>
      </c>
      <c r="OJ610" s="14">
        <f t="shared" si="98"/>
        <v>4.7134930388199603E-3</v>
      </c>
      <c r="OK610" s="14">
        <f t="shared" si="99"/>
        <v>1.4478915605352749E-2</v>
      </c>
      <c r="OL610" s="14">
        <f t="shared" si="162"/>
        <v>2.5570819151940261E-2</v>
      </c>
      <c r="OM610" s="16">
        <v>42.046199999999999</v>
      </c>
      <c r="ON610" s="16">
        <f t="shared" si="100"/>
        <v>-6.0887044988804484E-2</v>
      </c>
      <c r="OO610" s="16">
        <f t="shared" si="101"/>
        <v>5.1121622422271695E-2</v>
      </c>
      <c r="OP610" s="16">
        <f t="shared" si="163"/>
        <v>9.7586667612021838E-3</v>
      </c>
      <c r="OQ610" s="13">
        <v>141.9649</v>
      </c>
      <c r="OR610" s="13">
        <f t="shared" si="102"/>
        <v>-7.0224570085396731E-2</v>
      </c>
      <c r="OS610" s="13">
        <f t="shared" si="103"/>
        <v>6.0459147518863943E-2</v>
      </c>
      <c r="OT610" s="13">
        <f t="shared" si="164"/>
        <v>1.9523190055453887E-2</v>
      </c>
      <c r="OU610" s="16">
        <v>84.817909999999998</v>
      </c>
      <c r="OV610" s="16">
        <f t="shared" si="104"/>
        <v>-3.3541340142693499E-2</v>
      </c>
      <c r="OW610" s="16">
        <f t="shared" si="105"/>
        <v>2.377591757616071E-2</v>
      </c>
      <c r="OX610" s="16">
        <f t="shared" si="165"/>
        <v>1.4038746460185658E-2</v>
      </c>
      <c r="OY610" s="14">
        <v>36.788400000000003</v>
      </c>
      <c r="OZ610" s="14">
        <f t="shared" si="106"/>
        <v>3.8602165321375281E-2</v>
      </c>
      <c r="PA610" s="14">
        <f t="shared" si="107"/>
        <v>4.836758788790807E-2</v>
      </c>
      <c r="PB610" s="14">
        <f t="shared" si="166"/>
        <v>4.926329776121896E-2</v>
      </c>
      <c r="PC610" s="15">
        <v>160.9872</v>
      </c>
      <c r="PD610" s="15">
        <f t="shared" si="108"/>
        <v>2.2057241025973173E-2</v>
      </c>
      <c r="PE610" s="15">
        <f t="shared" si="109"/>
        <v>3.1822663592505962E-2</v>
      </c>
      <c r="PF610" s="15">
        <f t="shared" si="167"/>
        <v>2.4323725357246695E-2</v>
      </c>
      <c r="PG610" s="14">
        <v>103.72790000000001</v>
      </c>
      <c r="PH610" s="14">
        <f t="shared" si="110"/>
        <v>-3.1746802216768732E-2</v>
      </c>
      <c r="PI610" s="14">
        <f t="shared" si="111"/>
        <v>2.1981379650235944E-2</v>
      </c>
      <c r="PJ610" s="14">
        <f t="shared" si="168"/>
        <v>4.6505657050266436E-3</v>
      </c>
      <c r="PK610" s="16">
        <v>25.36158</v>
      </c>
      <c r="PL610" s="16">
        <f t="shared" si="112"/>
        <v>-4.4315955990024691E-2</v>
      </c>
      <c r="PM610" s="16">
        <f t="shared" si="113"/>
        <v>3.4550533423491903E-2</v>
      </c>
      <c r="PN610" s="16">
        <f t="shared" si="169"/>
        <v>3.5576882743202809E-2</v>
      </c>
      <c r="PO610" s="13">
        <v>20.770769999999999</v>
      </c>
      <c r="PP610" s="13">
        <f t="shared" si="114"/>
        <v>3.9590512726017657E-4</v>
      </c>
      <c r="PQ610" s="13">
        <f t="shared" si="115"/>
        <v>1.0161327693792965E-2</v>
      </c>
      <c r="PR610" s="13">
        <f t="shared" si="170"/>
        <v>3.189918056287433E-3</v>
      </c>
      <c r="PS610" s="14">
        <v>185.22030000000001</v>
      </c>
      <c r="PT610" s="14">
        <f t="shared" si="116"/>
        <v>-4.5789363056930932E-2</v>
      </c>
      <c r="PU610" s="14">
        <f t="shared" si="117"/>
        <v>3.6023940490398143E-2</v>
      </c>
      <c r="PV610" s="14">
        <f t="shared" si="171"/>
        <v>2.8364038212500997E-2</v>
      </c>
      <c r="PW610" s="15">
        <v>13.923780000000001</v>
      </c>
      <c r="PX610" s="15">
        <f t="shared" si="118"/>
        <v>-0.11050450472320372</v>
      </c>
      <c r="PY610" s="15">
        <f t="shared" si="119"/>
        <v>0.10073908215667093</v>
      </c>
      <c r="PZ610" s="15">
        <f t="shared" si="172"/>
        <v>8.8127388569928522E-3</v>
      </c>
      <c r="QA610" s="14">
        <v>130.78380000000001</v>
      </c>
      <c r="QB610" s="14">
        <f t="shared" si="120"/>
        <v>7.2014583126362997E-3</v>
      </c>
      <c r="QC610" s="14">
        <f t="shared" si="121"/>
        <v>1.6966880879169088E-2</v>
      </c>
      <c r="QD610" s="14">
        <f t="shared" si="173"/>
        <v>3.8392701265940188E-3</v>
      </c>
      <c r="QE610" s="16">
        <v>62.926909999999999</v>
      </c>
      <c r="QF610" s="16">
        <f t="shared" si="122"/>
        <v>-2.7536607479944353E-2</v>
      </c>
      <c r="QG610" s="16">
        <f t="shared" si="123"/>
        <v>1.7771184913411564E-2</v>
      </c>
      <c r="QH610" s="16">
        <f t="shared" si="174"/>
        <v>2.7337493647199174E-2</v>
      </c>
      <c r="QI610" s="13">
        <v>27.652190000000001</v>
      </c>
      <c r="QJ610" s="13">
        <f t="shared" si="124"/>
        <v>5.6051459431549544E-2</v>
      </c>
      <c r="QK610" s="13">
        <f t="shared" si="125"/>
        <v>6.5816881998082333E-2</v>
      </c>
      <c r="QL610" s="13">
        <f t="shared" si="175"/>
        <v>2.3604487397432261E-2</v>
      </c>
      <c r="QM610" s="15">
        <v>37.18262</v>
      </c>
      <c r="QN610" s="15">
        <f t="shared" si="126"/>
        <v>-3.7473252805705015E-2</v>
      </c>
      <c r="QO610" s="15">
        <f t="shared" si="127"/>
        <v>2.7707830239172226E-2</v>
      </c>
      <c r="QP610" s="15">
        <f t="shared" si="176"/>
        <v>3.2834409154483879E-2</v>
      </c>
      <c r="QQ610" s="14">
        <v>112.0247</v>
      </c>
      <c r="QR610" s="14">
        <f t="shared" si="128"/>
        <v>-3.1385694991811874E-2</v>
      </c>
      <c r="QS610" s="14">
        <f t="shared" si="129"/>
        <v>2.1620272425279086E-2</v>
      </c>
      <c r="QT610" s="14">
        <f t="shared" si="177"/>
        <v>5.0365489089163162E-2</v>
      </c>
      <c r="QU610" s="16">
        <v>29.645810000000001</v>
      </c>
      <c r="QV610" s="16">
        <f t="shared" si="130"/>
        <v>-6.8669054645594918E-2</v>
      </c>
      <c r="QW610" s="16">
        <f t="shared" si="131"/>
        <v>5.8903632079062129E-2</v>
      </c>
      <c r="QX610" s="16">
        <f t="shared" si="178"/>
        <v>7.4200111118915668E-2</v>
      </c>
      <c r="QY610" s="14">
        <v>49.878920000000001</v>
      </c>
      <c r="QZ610" s="14">
        <f t="shared" si="132"/>
        <v>-4.7252923151682169E-2</v>
      </c>
      <c r="RA610" s="14">
        <f t="shared" si="133"/>
        <v>3.748750058514938E-2</v>
      </c>
      <c r="RB610" s="14">
        <f t="shared" si="179"/>
        <v>1.8144359641199204E-2</v>
      </c>
      <c r="RC610" s="15">
        <v>35.997509999999998</v>
      </c>
      <c r="RD610" s="15">
        <f t="shared" si="134"/>
        <v>-7.6367378734043201E-2</v>
      </c>
      <c r="RE610" s="15">
        <f t="shared" si="135"/>
        <v>6.6601956167510412E-2</v>
      </c>
      <c r="RF610" s="15">
        <f t="shared" si="180"/>
        <v>1.1957564742266724E-2</v>
      </c>
      <c r="RG610" s="14">
        <v>93.016319999999993</v>
      </c>
      <c r="RH610" s="14">
        <f t="shared" si="136"/>
        <v>-4.1338773588590727E-2</v>
      </c>
      <c r="RI610" s="14">
        <f t="shared" si="137"/>
        <v>3.1573351022057938E-2</v>
      </c>
      <c r="RJ610" s="14">
        <f t="shared" si="181"/>
        <v>5.1175456705232492E-4</v>
      </c>
      <c r="RK610" s="16">
        <v>70.374160000000003</v>
      </c>
      <c r="RL610" s="16">
        <f t="shared" si="138"/>
        <v>1.0172758469870535E-2</v>
      </c>
      <c r="RM610" s="16">
        <f t="shared" si="139"/>
        <v>1.9938181036403324E-2</v>
      </c>
      <c r="RN610" s="16">
        <f t="shared" si="182"/>
        <v>3.8949137462113592E-2</v>
      </c>
      <c r="RO610" s="13">
        <v>84.275720000000007</v>
      </c>
      <c r="RP610" s="13">
        <f t="shared" si="140"/>
        <v>3.0642882082131617E-2</v>
      </c>
      <c r="RQ610" s="13">
        <f t="shared" si="141"/>
        <v>4.0408304648664406E-2</v>
      </c>
      <c r="RR610" s="13">
        <f t="shared" si="183"/>
        <v>1.777706911894128E-2</v>
      </c>
      <c r="RS610" s="15">
        <v>21.250080000000001</v>
      </c>
      <c r="RT610" s="15">
        <f t="shared" si="142"/>
        <v>-3.2557063982299184E-3</v>
      </c>
      <c r="RU610" s="15">
        <f t="shared" si="143"/>
        <v>6.5097161683028704E-3</v>
      </c>
      <c r="RV610" s="15">
        <f t="shared" si="184"/>
        <v>1.4857631451344555E-2</v>
      </c>
      <c r="RW610" s="14">
        <v>94.250600000000006</v>
      </c>
      <c r="RX610" s="14">
        <f t="shared" si="144"/>
        <v>-1.4263541893271281E-2</v>
      </c>
      <c r="RY610" s="14">
        <f t="shared" si="145"/>
        <v>4.4981193267384922E-3</v>
      </c>
      <c r="RZ610" s="14">
        <f t="shared" si="185"/>
        <v>4.7021077616944407E-3</v>
      </c>
      <c r="SA610" s="16">
        <v>63.338329999999999</v>
      </c>
      <c r="SB610" s="16">
        <f t="shared" si="146"/>
        <v>-1.0619794155379947E-2</v>
      </c>
      <c r="SC610" s="16">
        <f t="shared" si="147"/>
        <v>8.5437158884715814E-4</v>
      </c>
      <c r="SD610" s="16">
        <f t="shared" si="186"/>
        <v>6.4846338483600663E-2</v>
      </c>
    </row>
    <row r="611" spans="1:498" x14ac:dyDescent="0.35">
      <c r="A611" s="2">
        <v>36678</v>
      </c>
      <c r="B611">
        <v>57.557720000000003</v>
      </c>
      <c r="C611">
        <v>1.6987919714728815E-2</v>
      </c>
      <c r="D611" s="10">
        <f t="shared" si="35"/>
        <v>0.97778592632284111</v>
      </c>
      <c r="E611">
        <v>17.059999999999999</v>
      </c>
      <c r="F611">
        <v>14.16</v>
      </c>
      <c r="G611">
        <v>19132473</v>
      </c>
      <c r="H611">
        <v>62084175</v>
      </c>
      <c r="I611">
        <v>108.77161666666666</v>
      </c>
      <c r="J611">
        <v>18.069166666666668</v>
      </c>
      <c r="K611">
        <v>51.109540000000003</v>
      </c>
      <c r="L611">
        <v>8.6525348598022363E-3</v>
      </c>
      <c r="M611" s="10">
        <f t="shared" si="36"/>
        <v>0.44222707651845683</v>
      </c>
      <c r="N611">
        <v>58.04</v>
      </c>
      <c r="O611">
        <v>1.08</v>
      </c>
      <c r="P611">
        <v>8012929</v>
      </c>
      <c r="Q611">
        <v>6388638.333333333</v>
      </c>
      <c r="R611">
        <v>32.930893333333337</v>
      </c>
      <c r="S611">
        <v>4.97</v>
      </c>
      <c r="T611">
        <v>61.514290000000003</v>
      </c>
      <c r="U611">
        <v>1.0250465563588784E-2</v>
      </c>
      <c r="V611" s="10">
        <f t="shared" si="37"/>
        <v>0.63055011131361394</v>
      </c>
      <c r="W611">
        <v>42.45</v>
      </c>
      <c r="X611">
        <v>16.77</v>
      </c>
      <c r="Y611">
        <v>10251719</v>
      </c>
      <c r="Z611">
        <v>12748755.833333334</v>
      </c>
      <c r="AA611">
        <v>61.945704166666665</v>
      </c>
      <c r="AB611">
        <v>6.8991666666666669</v>
      </c>
      <c r="AC611">
        <v>69.410679999999999</v>
      </c>
      <c r="AD611">
        <v>2.9459310888094781E-2</v>
      </c>
      <c r="AE611" s="10">
        <f t="shared" si="38"/>
        <v>2.0447908010740625</v>
      </c>
      <c r="AF611">
        <v>57.63</v>
      </c>
      <c r="AG611">
        <v>8.35</v>
      </c>
      <c r="AH611">
        <v>30891800</v>
      </c>
      <c r="AI611">
        <v>74698021.666666672</v>
      </c>
      <c r="AJ611">
        <v>303.95745833333336</v>
      </c>
      <c r="AK611">
        <v>50.318333333333335</v>
      </c>
      <c r="AL611">
        <v>26.10793</v>
      </c>
      <c r="AM611">
        <v>5.5002018001668882E-3</v>
      </c>
      <c r="AN611" s="10">
        <f t="shared" si="39"/>
        <v>0.1435988835846311</v>
      </c>
      <c r="AO611">
        <v>219.92</v>
      </c>
      <c r="AP611">
        <v>5.25</v>
      </c>
      <c r="AQ611">
        <v>15503637</v>
      </c>
      <c r="AR611">
        <v>8454794.166666666</v>
      </c>
      <c r="AS611">
        <v>25.615936666666666</v>
      </c>
      <c r="AT611">
        <v>3.2416666666666667</v>
      </c>
      <c r="AU611">
        <v>7.8660639999999997</v>
      </c>
      <c r="AV611">
        <v>8.3286496501807049E-3</v>
      </c>
      <c r="AW611" s="10">
        <f t="shared" si="59"/>
        <v>6.5513691181899036E-2</v>
      </c>
      <c r="AX611">
        <v>280.7</v>
      </c>
      <c r="AY611">
        <v>24.24</v>
      </c>
      <c r="AZ611">
        <v>39089939</v>
      </c>
      <c r="BA611">
        <v>16057186.666666666</v>
      </c>
      <c r="BB611">
        <v>26.182030000000001</v>
      </c>
      <c r="BC611">
        <v>3.5675000000000003</v>
      </c>
      <c r="BD611">
        <v>32.319159999999997</v>
      </c>
      <c r="BE611">
        <v>1.1625426633012511E-3</v>
      </c>
      <c r="BF611" s="10">
        <f t="shared" ref="BF611:BF674" si="187">BD611*BE611</f>
        <v>3.7572402342059261E-2</v>
      </c>
      <c r="BG611">
        <v>391.52</v>
      </c>
      <c r="BH611">
        <v>24.43</v>
      </c>
      <c r="BI611">
        <v>3937737</v>
      </c>
      <c r="BJ611">
        <v>1329684.4166666667</v>
      </c>
      <c r="BK611">
        <v>3.5478808333333336</v>
      </c>
      <c r="BL611">
        <v>0.57166666666666666</v>
      </c>
      <c r="BM611">
        <v>54.972090000000001</v>
      </c>
      <c r="BN611">
        <v>5.9528452301639305E-3</v>
      </c>
      <c r="BO611" s="10">
        <f t="shared" si="66"/>
        <v>0.3272403437486423</v>
      </c>
      <c r="BP611">
        <v>46.3</v>
      </c>
      <c r="BQ611">
        <v>17.329999999999998</v>
      </c>
      <c r="BR611">
        <v>10236809</v>
      </c>
      <c r="BS611">
        <v>11667145</v>
      </c>
      <c r="BT611">
        <f t="shared" si="67"/>
        <v>39.541979166666671</v>
      </c>
      <c r="BU611">
        <v>6.0750000000000002</v>
      </c>
      <c r="BV611">
        <v>32.260350000000003</v>
      </c>
      <c r="BW611">
        <v>6.0692596778530927E-3</v>
      </c>
      <c r="BX611" s="10">
        <f t="shared" si="60"/>
        <v>0.19579644144842803</v>
      </c>
      <c r="BY611">
        <v>65.37</v>
      </c>
      <c r="BZ611">
        <v>13.9</v>
      </c>
      <c r="CA611">
        <v>5339660</v>
      </c>
      <c r="CB611">
        <v>5867221.666666667</v>
      </c>
      <c r="CC611">
        <v>39.541979166666671</v>
      </c>
      <c r="CD611">
        <v>2.9875000000000003</v>
      </c>
      <c r="CE611">
        <v>15.94336</v>
      </c>
      <c r="CF611">
        <v>5.767885056910722E-4</v>
      </c>
      <c r="CG611" s="10">
        <f t="shared" si="62"/>
        <v>9.1959467900948125E-3</v>
      </c>
      <c r="CH611">
        <v>67.41</v>
      </c>
      <c r="CI611">
        <v>13.98</v>
      </c>
      <c r="CJ611">
        <v>1397001</v>
      </c>
      <c r="CK611">
        <v>1322975.6666666667</v>
      </c>
      <c r="CL611">
        <v>4.6246883333333333</v>
      </c>
      <c r="CM611">
        <v>0.70916666666666661</v>
      </c>
      <c r="CN611">
        <v>195.23439999999999</v>
      </c>
      <c r="CO611">
        <v>4.7992798270273165E-3</v>
      </c>
      <c r="CP611" s="10">
        <f t="shared" si="40"/>
        <v>0.93698451746178191</v>
      </c>
      <c r="CQ611">
        <v>80.06</v>
      </c>
      <c r="CR611">
        <v>12.37</v>
      </c>
      <c r="CS611">
        <v>5176198</v>
      </c>
      <c r="CT611">
        <v>8029831.666666667</v>
      </c>
      <c r="CU611">
        <v>29.925816666666666</v>
      </c>
      <c r="CV611">
        <v>5.8308333333333335</v>
      </c>
      <c r="CW611">
        <v>110.947</v>
      </c>
      <c r="CX611">
        <v>5.6247666175486419E-2</v>
      </c>
      <c r="CY611" s="10">
        <f t="shared" si="41"/>
        <v>6.2405098191716917</v>
      </c>
      <c r="CZ611">
        <v>57.63</v>
      </c>
      <c r="DA611">
        <v>17.91</v>
      </c>
      <c r="DB611">
        <v>59483716</v>
      </c>
      <c r="DC611">
        <v>40505773.333333336</v>
      </c>
      <c r="DD611">
        <v>259.82576666666665</v>
      </c>
      <c r="DE611">
        <v>44.379999999999995</v>
      </c>
      <c r="DF611">
        <v>90.39555</v>
      </c>
      <c r="DG611">
        <v>8.2021871288966194E-2</v>
      </c>
      <c r="DH611" s="10">
        <f t="shared" si="42"/>
        <v>7.4144121671953078</v>
      </c>
      <c r="DI611">
        <v>52.45</v>
      </c>
      <c r="DJ611">
        <v>17.170000000000002</v>
      </c>
      <c r="DK611">
        <v>81797255</v>
      </c>
      <c r="DL611">
        <v>84858250</v>
      </c>
      <c r="DM611">
        <v>332.34825000000001</v>
      </c>
      <c r="DN611">
        <v>47.412500000000001</v>
      </c>
      <c r="DO611">
        <v>588.96450000000004</v>
      </c>
      <c r="DP611">
        <v>7.3165720803029669E-3</v>
      </c>
      <c r="DQ611" s="10">
        <f t="shared" si="43"/>
        <v>4.3092012169895968</v>
      </c>
      <c r="DR611">
        <v>18.07</v>
      </c>
      <c r="DS611">
        <v>21.72</v>
      </c>
      <c r="DT611">
        <v>10782638</v>
      </c>
      <c r="DU611">
        <v>10181880.833333334</v>
      </c>
      <c r="DV611">
        <v>31.087675000000001</v>
      </c>
      <c r="DW611">
        <v>4.4116666666666662</v>
      </c>
      <c r="DX611">
        <v>42.496989999999997</v>
      </c>
      <c r="DY611">
        <v>4.6059903309702581E-3</v>
      </c>
      <c r="DZ611" s="10">
        <f t="shared" si="61"/>
        <v>0.19574072503533974</v>
      </c>
      <c r="EA611">
        <v>28.26</v>
      </c>
      <c r="EB611">
        <v>21.13</v>
      </c>
      <c r="EC611">
        <v>10190596</v>
      </c>
      <c r="ED611">
        <v>5978662</v>
      </c>
      <c r="EE611">
        <v>23.400191666666668</v>
      </c>
      <c r="EF611">
        <v>2.9324999999999997</v>
      </c>
      <c r="EG611">
        <v>135.91300000000001</v>
      </c>
      <c r="EH611">
        <v>2.7142193871887801E-4</v>
      </c>
      <c r="EI611" s="10">
        <f t="shared" ref="EI611:EI674" si="188">EG611*EH611</f>
        <v>3.6889769957098868E-2</v>
      </c>
      <c r="EJ611">
        <v>47.27</v>
      </c>
      <c r="EK611">
        <v>6.31</v>
      </c>
      <c r="EL611">
        <v>281294</v>
      </c>
      <c r="EM611">
        <v>340147.18333333335</v>
      </c>
      <c r="EN611">
        <v>2.7691344999999998</v>
      </c>
      <c r="EO611">
        <v>0.63416666666666666</v>
      </c>
      <c r="EP611">
        <v>79.700010000000006</v>
      </c>
      <c r="EQ611">
        <v>4.2839900006559316E-3</v>
      </c>
      <c r="ER611" s="10">
        <f t="shared" si="44"/>
        <v>0.3414340458921778</v>
      </c>
      <c r="ES611">
        <v>58.81</v>
      </c>
      <c r="ET611">
        <v>13.34</v>
      </c>
      <c r="EU611">
        <v>3802590</v>
      </c>
      <c r="EV611">
        <v>6445647.5</v>
      </c>
      <c r="EW611">
        <v>14.4457375</v>
      </c>
      <c r="EX611">
        <v>1.9683333333333335</v>
      </c>
      <c r="EY611">
        <v>38.802729999999997</v>
      </c>
      <c r="EZ611">
        <v>4.454507651659249E-3</v>
      </c>
      <c r="FA611" s="10">
        <f t="shared" ref="FA611:FA674" si="189">EY611*EZ611</f>
        <v>0.17284705769026787</v>
      </c>
      <c r="FB611">
        <v>0</v>
      </c>
      <c r="FC611">
        <v>24.61</v>
      </c>
      <c r="FD611">
        <v>6111195</v>
      </c>
      <c r="FE611">
        <v>5731195</v>
      </c>
      <c r="FF611">
        <v>18.947595</v>
      </c>
      <c r="FG611">
        <v>3.5549999999999997</v>
      </c>
      <c r="FH611">
        <v>163.84899999999999</v>
      </c>
      <c r="FI611">
        <v>5.6977178716177253E-2</v>
      </c>
      <c r="FJ611" s="10">
        <f t="shared" si="45"/>
        <v>9.3356537554669252</v>
      </c>
      <c r="FK611">
        <v>49.12</v>
      </c>
      <c r="FL611">
        <v>20.46</v>
      </c>
      <c r="FM611">
        <v>57272200</v>
      </c>
      <c r="FN611">
        <v>44751041.666666664</v>
      </c>
      <c r="FO611">
        <v>174.94043333333332</v>
      </c>
      <c r="FP611">
        <v>22.495000000000001</v>
      </c>
      <c r="FQ611">
        <v>100.965</v>
      </c>
      <c r="FR611">
        <v>0.10707890567187958</v>
      </c>
      <c r="FS611" s="10">
        <f t="shared" si="46"/>
        <v>10.811221711161322</v>
      </c>
      <c r="FT611">
        <v>187.88</v>
      </c>
      <c r="FU611">
        <v>18.57</v>
      </c>
      <c r="FV611">
        <v>127027796</v>
      </c>
      <c r="FW611">
        <v>110359658.33333333</v>
      </c>
      <c r="FX611">
        <v>521.11025000000006</v>
      </c>
      <c r="FY611">
        <v>91.639166666666668</v>
      </c>
      <c r="FZ611">
        <v>25.462199999999999</v>
      </c>
      <c r="GA611">
        <v>7.1475875466691621E-4</v>
      </c>
      <c r="GB611" s="10">
        <f t="shared" si="68"/>
        <v>1.8199330363079955E-2</v>
      </c>
      <c r="GC611">
        <v>57.76</v>
      </c>
      <c r="GD611">
        <v>14.51</v>
      </c>
      <c r="GE611">
        <v>2368321</v>
      </c>
      <c r="GF611">
        <v>412784.83333333331</v>
      </c>
      <c r="GG611">
        <v>3.1461816666666667</v>
      </c>
      <c r="GH611">
        <v>0.34499999999999997</v>
      </c>
      <c r="GI611">
        <v>19.726680000000002</v>
      </c>
      <c r="GJ611">
        <v>1.1261877348701023E-3</v>
      </c>
      <c r="GK611" s="10">
        <f t="shared" si="69"/>
        <v>2.2215945065707354E-2</v>
      </c>
      <c r="GL611">
        <v>55.14</v>
      </c>
      <c r="GM611">
        <v>15.31</v>
      </c>
      <c r="GN611">
        <v>3500410</v>
      </c>
      <c r="GO611">
        <v>732788.16666666663</v>
      </c>
      <c r="GP611">
        <v>6.541550833333333</v>
      </c>
      <c r="GQ611">
        <v>0.9275000000000001</v>
      </c>
      <c r="GR611">
        <v>178.0977</v>
      </c>
      <c r="GS611">
        <v>1.006921719422529E-3</v>
      </c>
      <c r="GT611" s="10">
        <f t="shared" si="64"/>
        <v>0.17933044230919773</v>
      </c>
      <c r="GU611">
        <v>43.35</v>
      </c>
      <c r="GV611">
        <v>16.79</v>
      </c>
      <c r="GW611">
        <v>436142</v>
      </c>
      <c r="GX611">
        <v>809380.91666666663</v>
      </c>
      <c r="GY611">
        <v>3.1003500000000002</v>
      </c>
      <c r="GZ611">
        <v>3.3333333333333333E-2</v>
      </c>
      <c r="HA611">
        <v>14.89118</v>
      </c>
      <c r="HB611">
        <v>4.4144701649296153E-2</v>
      </c>
      <c r="HC611" s="10">
        <f t="shared" si="47"/>
        <v>0.65736669830596595</v>
      </c>
      <c r="HD611">
        <v>134.88999999999999</v>
      </c>
      <c r="HE611">
        <v>25.09</v>
      </c>
      <c r="HF611">
        <v>98625554</v>
      </c>
      <c r="HG611">
        <v>58404225</v>
      </c>
      <c r="HH611">
        <v>141.1063</v>
      </c>
      <c r="HI611">
        <v>16.968333333333334</v>
      </c>
      <c r="HJ611">
        <v>133.06200000000001</v>
      </c>
      <c r="HK611">
        <v>1.7552126037597857E-2</v>
      </c>
      <c r="HL611" s="10">
        <f t="shared" si="48"/>
        <v>2.3355209948148463</v>
      </c>
      <c r="HM611">
        <v>41.88</v>
      </c>
      <c r="HN611">
        <v>15.91</v>
      </c>
      <c r="HO611">
        <v>16058758</v>
      </c>
      <c r="HP611">
        <v>18744075.833333332</v>
      </c>
      <c r="HQ611">
        <v>83.901621666666671</v>
      </c>
      <c r="HR611">
        <v>7.3383333333333338</v>
      </c>
      <c r="HS611">
        <v>63.681080000000001</v>
      </c>
      <c r="HT611">
        <v>1.7552126037597857E-2</v>
      </c>
      <c r="HU611" s="10">
        <f t="shared" si="49"/>
        <v>1.1177383423703522</v>
      </c>
      <c r="HV611">
        <v>127.23</v>
      </c>
      <c r="HW611">
        <v>6.58</v>
      </c>
      <c r="HX611">
        <v>3857576</v>
      </c>
      <c r="HY611">
        <v>7226110.833333333</v>
      </c>
      <c r="HZ611">
        <v>19.129768333333335</v>
      </c>
      <c r="IA611">
        <v>7.3383333333333338</v>
      </c>
      <c r="IB611">
        <v>27.926729999999999</v>
      </c>
      <c r="IC611">
        <v>5.9987352418426473E-3</v>
      </c>
      <c r="ID611" s="10">
        <f t="shared" si="50"/>
        <v>0.16752505944042431</v>
      </c>
      <c r="IE611">
        <v>97.43</v>
      </c>
      <c r="IF611">
        <v>8.16</v>
      </c>
      <c r="IG611">
        <v>4490866</v>
      </c>
      <c r="IH611">
        <v>6001018</v>
      </c>
      <c r="II611">
        <v>48.598114166666669</v>
      </c>
      <c r="IJ611">
        <v>11.876666666666667</v>
      </c>
      <c r="IK611">
        <v>37.791890000000002</v>
      </c>
      <c r="IL611">
        <v>1.4384847118822994E-2</v>
      </c>
      <c r="IM611" s="10">
        <f t="shared" si="63"/>
        <v>0.54363055998137555</v>
      </c>
      <c r="IN611">
        <v>47.75</v>
      </c>
      <c r="IO611">
        <v>17.309999999999999</v>
      </c>
      <c r="IP611">
        <v>38258076</v>
      </c>
      <c r="IQ611">
        <v>33284441.666666668</v>
      </c>
      <c r="IR611">
        <v>84.793711666666667</v>
      </c>
      <c r="IS611">
        <v>11.931666666666667</v>
      </c>
      <c r="IT611">
        <v>114.8515</v>
      </c>
      <c r="IU611">
        <v>7.2660479958755013E-3</v>
      </c>
      <c r="IV611" s="10">
        <f t="shared" si="51"/>
        <v>0.83451651139829519</v>
      </c>
      <c r="IW611">
        <v>7.88</v>
      </c>
      <c r="IX611">
        <v>21.33</v>
      </c>
      <c r="IY611">
        <v>10283196</v>
      </c>
      <c r="IZ611">
        <v>6977023.333333333</v>
      </c>
      <c r="JA611">
        <v>24.502375000000001</v>
      </c>
      <c r="JB611">
        <v>3.6008333333333336</v>
      </c>
      <c r="JC611">
        <v>29.021280000000001</v>
      </c>
      <c r="JD611">
        <v>1.9620649958149161E-3</v>
      </c>
      <c r="JE611" s="10">
        <f t="shared" si="65"/>
        <v>5.6941637621743507E-2</v>
      </c>
      <c r="JF611">
        <v>45.36</v>
      </c>
      <c r="JG611">
        <v>17.899999999999999</v>
      </c>
      <c r="JH611">
        <v>5380001</v>
      </c>
      <c r="JI611">
        <v>4211402.333333333</v>
      </c>
      <c r="JJ611">
        <v>18.187267500000001</v>
      </c>
      <c r="JK611">
        <v>2.5649999999999999</v>
      </c>
      <c r="JL611">
        <v>49.543390000000002</v>
      </c>
      <c r="JM611">
        <v>1.2146407308878282E-3</v>
      </c>
      <c r="JN611" s="10">
        <f t="shared" ref="JN611:JN674" si="190">JL611*JM611</f>
        <v>6.0177419440260727E-2</v>
      </c>
      <c r="JO611">
        <v>84.39</v>
      </c>
      <c r="JP611">
        <v>18.55</v>
      </c>
      <c r="JQ611">
        <v>1986818</v>
      </c>
      <c r="JR611">
        <v>1613456.1666666667</v>
      </c>
      <c r="JS611">
        <v>6.5387179166666662</v>
      </c>
      <c r="JT611">
        <v>1.1341666666666665</v>
      </c>
      <c r="JU611">
        <v>39.529240000000001</v>
      </c>
      <c r="JV611">
        <v>2.5088117254791969E-2</v>
      </c>
      <c r="JW611" s="10">
        <f t="shared" si="52"/>
        <v>0.99171420811281297</v>
      </c>
      <c r="JX611">
        <v>180.83</v>
      </c>
      <c r="JY611">
        <v>21.26</v>
      </c>
      <c r="JZ611">
        <v>46766659</v>
      </c>
      <c r="KA611">
        <v>39543616.666666664</v>
      </c>
      <c r="KB611">
        <v>187.04105833333332</v>
      </c>
      <c r="KC611">
        <v>24.204166666666666</v>
      </c>
      <c r="KD611">
        <v>91.244039999999998</v>
      </c>
      <c r="KE611">
        <v>3.2769950684567332E-2</v>
      </c>
      <c r="KF611" s="10">
        <f t="shared" si="53"/>
        <v>2.9900626910606891</v>
      </c>
      <c r="KG611">
        <v>26.35</v>
      </c>
      <c r="KH611">
        <v>20.57</v>
      </c>
      <c r="KI611">
        <v>41019773</v>
      </c>
      <c r="KJ611">
        <v>30517362.5</v>
      </c>
      <c r="KK611">
        <v>127.11234166666667</v>
      </c>
      <c r="KL611">
        <v>18.41</v>
      </c>
      <c r="KM611">
        <v>69.387979999999999</v>
      </c>
      <c r="KN611">
        <v>8.3768103292573524E-3</v>
      </c>
      <c r="KO611" s="10">
        <f t="shared" si="54"/>
        <v>0.58124994759030257</v>
      </c>
      <c r="KP611">
        <v>87.46</v>
      </c>
      <c r="KQ611">
        <v>11.16</v>
      </c>
      <c r="KR611">
        <v>8872100</v>
      </c>
      <c r="KS611">
        <v>6377079.166666667</v>
      </c>
      <c r="KT611">
        <v>54.315241666666672</v>
      </c>
      <c r="KU611">
        <v>12.102499999999999</v>
      </c>
      <c r="KV611">
        <v>85.035510000000002</v>
      </c>
      <c r="KW611">
        <v>9.8829680875663888E-3</v>
      </c>
      <c r="KX611" s="10">
        <f t="shared" si="55"/>
        <v>0.84040323163993258</v>
      </c>
      <c r="KY611">
        <v>80.08</v>
      </c>
      <c r="KZ611">
        <v>14.14</v>
      </c>
      <c r="LA611">
        <v>7184003</v>
      </c>
      <c r="LB611">
        <v>4345361.333333333</v>
      </c>
      <c r="LC611">
        <v>30.361355833333334</v>
      </c>
      <c r="LD611">
        <v>5.5100000000000007</v>
      </c>
      <c r="LE611">
        <v>19.082190000000001</v>
      </c>
      <c r="LF611">
        <v>2.2683739640721678E-2</v>
      </c>
      <c r="LG611" s="10">
        <f t="shared" si="56"/>
        <v>0.4328554297347828</v>
      </c>
      <c r="LH611">
        <v>31.19</v>
      </c>
      <c r="LI611">
        <v>19.37</v>
      </c>
      <c r="LJ611">
        <v>65425958</v>
      </c>
      <c r="LK611">
        <v>26482151.666666668</v>
      </c>
      <c r="LL611">
        <v>71.961658333333332</v>
      </c>
      <c r="LM611">
        <v>10.361666666666666</v>
      </c>
      <c r="LN611">
        <v>97.881349999999998</v>
      </c>
      <c r="LO611">
        <v>5.2894649178221578E-2</v>
      </c>
      <c r="LP611" s="10">
        <f t="shared" si="57"/>
        <v>5.1773996693407183</v>
      </c>
      <c r="LQ611">
        <v>56.69</v>
      </c>
      <c r="LR611">
        <v>13.22</v>
      </c>
      <c r="LS611">
        <v>59057336</v>
      </c>
      <c r="LT611">
        <v>59526128.333333336</v>
      </c>
      <c r="LU611">
        <v>222.00968333333333</v>
      </c>
      <c r="LV611">
        <v>31.421666666666667</v>
      </c>
      <c r="LW611">
        <v>64.331569999999999</v>
      </c>
      <c r="LX611">
        <v>0.32900051981665235</v>
      </c>
      <c r="LY611" s="10">
        <f t="shared" si="58"/>
        <v>21.165119970621358</v>
      </c>
      <c r="LZ611">
        <v>80.19</v>
      </c>
      <c r="MA611">
        <v>18.61</v>
      </c>
      <c r="MB611">
        <v>281484127</v>
      </c>
      <c r="MC611">
        <v>589050791.66666663</v>
      </c>
      <c r="MD611">
        <v>2212.1863333333336</v>
      </c>
      <c r="ME611">
        <v>316.84166666666664</v>
      </c>
      <c r="MF611" s="13">
        <f t="shared" si="70"/>
        <v>82.841134499558081</v>
      </c>
      <c r="MG611" s="13">
        <f t="shared" si="71"/>
        <v>6.5102882119338901E-3</v>
      </c>
      <c r="MH611" s="13">
        <f t="shared" si="148"/>
        <v>1.6275710778466679E-2</v>
      </c>
      <c r="MI611" s="12">
        <v>57.557720000000003</v>
      </c>
      <c r="MJ611" s="12">
        <f t="shared" si="72"/>
        <v>3.4483118080069985E-2</v>
      </c>
      <c r="MK611" s="12">
        <f t="shared" si="73"/>
        <v>2.7972829868136095E-2</v>
      </c>
      <c r="ML611" s="12">
        <f t="shared" si="149"/>
        <v>1.9741744568366859E-2</v>
      </c>
      <c r="MM611" s="14">
        <v>51.109540000000003</v>
      </c>
      <c r="MN611" s="14">
        <f t="shared" si="74"/>
        <v>1.7546053490375968E-3</v>
      </c>
      <c r="MO611" s="14">
        <f t="shared" si="75"/>
        <v>4.7556828628962933E-3</v>
      </c>
      <c r="MP611" s="14">
        <f t="shared" si="150"/>
        <v>5.1559781986266762E-3</v>
      </c>
      <c r="MQ611" s="16">
        <v>61.514290000000003</v>
      </c>
      <c r="MR611" s="16">
        <f t="shared" si="76"/>
        <v>1.0306841850951542E-2</v>
      </c>
      <c r="MS611" s="16">
        <f t="shared" si="77"/>
        <v>3.7965536390176524E-3</v>
      </c>
      <c r="MT611" s="16">
        <f t="shared" si="151"/>
        <v>6.3779922796846078E-3</v>
      </c>
      <c r="MU611" s="13">
        <v>69.410679999999999</v>
      </c>
      <c r="MV611" s="13">
        <f t="shared" si="78"/>
        <v>7.0610885419381875E-2</v>
      </c>
      <c r="MW611" s="13">
        <f t="shared" si="79"/>
        <v>6.4100597207447985E-2</v>
      </c>
      <c r="MX611" s="13">
        <f t="shared" si="152"/>
        <v>3.6811701429607324E-2</v>
      </c>
      <c r="MY611" s="12">
        <v>26.10793</v>
      </c>
      <c r="MZ611" s="12">
        <f t="shared" si="80"/>
        <v>-1.4666443241268534E-2</v>
      </c>
      <c r="NA611" s="12">
        <f t="shared" si="81"/>
        <v>2.1176731453202424E-2</v>
      </c>
      <c r="NB611" s="12">
        <f t="shared" si="153"/>
        <v>1.9550867275198835E-2</v>
      </c>
      <c r="NC611" s="14">
        <v>7.8660639999999997</v>
      </c>
      <c r="ND611" s="14">
        <f t="shared" si="82"/>
        <v>-0.11177517277108318</v>
      </c>
      <c r="NE611" s="14">
        <f t="shared" si="83"/>
        <v>0.11828546098301707</v>
      </c>
      <c r="NF611" s="14">
        <f t="shared" si="154"/>
        <v>4.7622677418654558E-2</v>
      </c>
      <c r="NG611" s="16">
        <v>32.319159999999997</v>
      </c>
      <c r="NH611" s="16">
        <f t="shared" si="84"/>
        <v>-4.2354683472514698E-2</v>
      </c>
      <c r="NI611" s="16">
        <f t="shared" si="85"/>
        <v>32.312649711788062</v>
      </c>
      <c r="NJ611" s="16">
        <f t="shared" si="155"/>
        <v>1.44568571077847</v>
      </c>
      <c r="NK611" s="13">
        <v>54.972090000000001</v>
      </c>
      <c r="NL611" s="13">
        <f t="shared" si="86"/>
        <v>-6.7974256247319009E-2</v>
      </c>
      <c r="NM611" s="13">
        <f t="shared" si="87"/>
        <v>7.4484544459252899E-2</v>
      </c>
      <c r="NN611" s="13">
        <f t="shared" si="156"/>
        <v>5.1355970198243228E-2</v>
      </c>
      <c r="NO611" s="12">
        <v>32.260350000000003</v>
      </c>
      <c r="NP611" s="12">
        <f t="shared" si="88"/>
        <v>1.1556262111263704E-2</v>
      </c>
      <c r="NQ611" s="12">
        <f t="shared" si="89"/>
        <v>5.0459738993298142E-3</v>
      </c>
      <c r="NR611" s="12">
        <f t="shared" si="157"/>
        <v>2.5714454429784595E-2</v>
      </c>
      <c r="NS611" s="14">
        <v>15.94336</v>
      </c>
      <c r="NT611" s="14">
        <f t="shared" si="90"/>
        <v>-9.2748869589364791E-2</v>
      </c>
      <c r="NU611" s="14">
        <f t="shared" si="91"/>
        <v>9.9259157801298681E-2</v>
      </c>
      <c r="NV611" s="14">
        <f t="shared" si="158"/>
        <v>7.3423619330666656E-2</v>
      </c>
      <c r="NW611" s="16">
        <v>195.23439999999999</v>
      </c>
      <c r="NX611" s="16">
        <f t="shared" si="92"/>
        <v>1.0313524948587505E-2</v>
      </c>
      <c r="NY611" s="16">
        <f t="shared" si="93"/>
        <v>3.8032367366536146E-3</v>
      </c>
      <c r="NZ611" s="16">
        <f t="shared" si="159"/>
        <v>4.3693242300534396E-2</v>
      </c>
      <c r="OA611" s="13">
        <v>110.947</v>
      </c>
      <c r="OB611" s="13">
        <f t="shared" si="94"/>
        <v>2.8261028733698623E-2</v>
      </c>
      <c r="OC611" s="13">
        <f t="shared" si="95"/>
        <v>2.1750740521764733E-2</v>
      </c>
      <c r="OD611" s="13">
        <f t="shared" si="160"/>
        <v>7.3407221762723518E-3</v>
      </c>
      <c r="OE611" s="15">
        <v>90.39555</v>
      </c>
      <c r="OF611" s="15">
        <f t="shared" si="96"/>
        <v>-7.6714793961640826E-4</v>
      </c>
      <c r="OG611" s="15">
        <f t="shared" si="97"/>
        <v>7.2774361515502983E-3</v>
      </c>
      <c r="OH611" s="15">
        <f t="shared" si="161"/>
        <v>5.69913011676626E-3</v>
      </c>
      <c r="OI611" s="14">
        <v>588.96450000000004</v>
      </c>
      <c r="OJ611" s="14">
        <f t="shared" si="98"/>
        <v>-5.4977623762471506E-2</v>
      </c>
      <c r="OK611" s="14">
        <f t="shared" si="99"/>
        <v>6.1487911974405396E-2</v>
      </c>
      <c r="OL611" s="14">
        <f t="shared" si="162"/>
        <v>4.7008996369052647E-2</v>
      </c>
      <c r="OM611" s="16">
        <v>42.496989999999997</v>
      </c>
      <c r="ON611" s="16">
        <f t="shared" si="100"/>
        <v>1.072130180610853E-2</v>
      </c>
      <c r="OO611" s="16">
        <f t="shared" si="101"/>
        <v>4.2110135941746396E-3</v>
      </c>
      <c r="OP611" s="16">
        <f t="shared" si="163"/>
        <v>4.6910608828097056E-2</v>
      </c>
      <c r="OQ611" s="13">
        <v>135.91300000000001</v>
      </c>
      <c r="OR611" s="13">
        <f t="shared" si="102"/>
        <v>-4.2629551389110842E-2</v>
      </c>
      <c r="OS611" s="13">
        <f t="shared" si="103"/>
        <v>4.9139839601044732E-2</v>
      </c>
      <c r="OT611" s="13">
        <f t="shared" si="164"/>
        <v>1.131930791781921E-2</v>
      </c>
      <c r="OU611" s="16">
        <v>79.700010000000006</v>
      </c>
      <c r="OV611" s="16">
        <f t="shared" si="104"/>
        <v>-6.0339850392446492E-2</v>
      </c>
      <c r="OW611" s="16">
        <f t="shared" si="105"/>
        <v>6.6850138604380382E-2</v>
      </c>
      <c r="OX611" s="16">
        <f t="shared" si="165"/>
        <v>4.3074221028219672E-2</v>
      </c>
      <c r="OY611" s="14">
        <v>38.802729999999997</v>
      </c>
      <c r="OZ611" s="14">
        <f t="shared" si="106"/>
        <v>5.4754487827684661E-2</v>
      </c>
      <c r="PA611" s="14">
        <f t="shared" si="107"/>
        <v>4.8244199615750771E-2</v>
      </c>
      <c r="PB611" s="14">
        <f t="shared" si="166"/>
        <v>1.2338827215729875E-4</v>
      </c>
      <c r="PC611" s="15">
        <v>163.84899999999999</v>
      </c>
      <c r="PD611" s="15">
        <f t="shared" si="108"/>
        <v>1.7776568571911344E-2</v>
      </c>
      <c r="PE611" s="15">
        <f t="shared" si="109"/>
        <v>1.1266280359977454E-2</v>
      </c>
      <c r="PF611" s="15">
        <f t="shared" si="167"/>
        <v>2.0556383232528508E-2</v>
      </c>
      <c r="PG611" s="14">
        <v>100.965</v>
      </c>
      <c r="PH611" s="14">
        <f t="shared" si="110"/>
        <v>-2.6636035242205813E-2</v>
      </c>
      <c r="PI611" s="14">
        <f t="shared" si="111"/>
        <v>3.3146323454139703E-2</v>
      </c>
      <c r="PJ611" s="14">
        <f t="shared" si="168"/>
        <v>1.116494380390376E-2</v>
      </c>
      <c r="PK611" s="16">
        <v>25.462199999999999</v>
      </c>
      <c r="PL611" s="16">
        <f t="shared" si="112"/>
        <v>3.9674184337095131E-3</v>
      </c>
      <c r="PM611" s="16">
        <f t="shared" si="113"/>
        <v>2.542869778224377E-3</v>
      </c>
      <c r="PN611" s="16">
        <f t="shared" si="169"/>
        <v>3.2007663645267526E-2</v>
      </c>
      <c r="PO611" s="13">
        <v>19.726680000000002</v>
      </c>
      <c r="PP611" s="13">
        <f t="shared" si="114"/>
        <v>-5.0267274636423998E-2</v>
      </c>
      <c r="PQ611" s="13">
        <f t="shared" si="115"/>
        <v>5.6777562848357888E-2</v>
      </c>
      <c r="PR611" s="13">
        <f t="shared" si="170"/>
        <v>4.6616235154564922E-2</v>
      </c>
      <c r="PS611" s="14">
        <v>178.0977</v>
      </c>
      <c r="PT611" s="14">
        <f t="shared" si="116"/>
        <v>-3.8454748210644318E-2</v>
      </c>
      <c r="PU611" s="14">
        <f t="shared" si="117"/>
        <v>4.4965036422578208E-2</v>
      </c>
      <c r="PV611" s="14">
        <f t="shared" si="171"/>
        <v>8.9410959321800654E-3</v>
      </c>
      <c r="PW611" s="15">
        <v>14.89118</v>
      </c>
      <c r="PX611" s="15">
        <f t="shared" si="118"/>
        <v>6.9478259495625361E-2</v>
      </c>
      <c r="PY611" s="15">
        <f t="shared" si="119"/>
        <v>6.2967971283691471E-2</v>
      </c>
      <c r="PZ611" s="15">
        <f t="shared" si="172"/>
        <v>3.7771110872979463E-2</v>
      </c>
      <c r="QA611" s="14">
        <v>133.06200000000001</v>
      </c>
      <c r="QB611" s="14">
        <f t="shared" si="120"/>
        <v>1.7419588664651098E-2</v>
      </c>
      <c r="QC611" s="14">
        <f t="shared" si="121"/>
        <v>1.0909300452717208E-2</v>
      </c>
      <c r="QD611" s="14">
        <f t="shared" si="173"/>
        <v>6.0575804264518807E-3</v>
      </c>
      <c r="QE611" s="16">
        <v>63.681080000000001</v>
      </c>
      <c r="QF611" s="16">
        <f t="shared" si="122"/>
        <v>1.1984856717102366E-2</v>
      </c>
      <c r="QG611" s="16">
        <f t="shared" si="123"/>
        <v>5.4745685051684756E-3</v>
      </c>
      <c r="QH611" s="16">
        <f t="shared" si="174"/>
        <v>1.2296616408243088E-2</v>
      </c>
      <c r="QI611" s="13">
        <v>27.926729999999999</v>
      </c>
      <c r="QJ611" s="13">
        <f t="shared" si="124"/>
        <v>9.9283275574193475E-3</v>
      </c>
      <c r="QK611" s="13">
        <f t="shared" si="125"/>
        <v>3.4180393454854574E-3</v>
      </c>
      <c r="QL611" s="13">
        <f t="shared" si="175"/>
        <v>6.2398842652596875E-2</v>
      </c>
      <c r="QM611" s="15">
        <v>37.791890000000002</v>
      </c>
      <c r="QN611" s="15">
        <f t="shared" si="126"/>
        <v>1.6385881360700294E-2</v>
      </c>
      <c r="QO611" s="15">
        <f t="shared" si="127"/>
        <v>9.8755931487664039E-3</v>
      </c>
      <c r="QP611" s="15">
        <f t="shared" si="176"/>
        <v>1.7832237090405822E-2</v>
      </c>
      <c r="QQ611" s="14">
        <v>114.8515</v>
      </c>
      <c r="QR611" s="14">
        <f t="shared" si="128"/>
        <v>2.523372077765007E-2</v>
      </c>
      <c r="QS611" s="14">
        <f t="shared" si="129"/>
        <v>1.872343256571618E-2</v>
      </c>
      <c r="QT611" s="14">
        <f t="shared" si="177"/>
        <v>2.8968398595629052E-3</v>
      </c>
      <c r="QU611" s="16">
        <v>29.021280000000001</v>
      </c>
      <c r="QV611" s="16">
        <f t="shared" si="130"/>
        <v>-2.106638341134881E-2</v>
      </c>
      <c r="QW611" s="16">
        <f t="shared" si="131"/>
        <v>2.75766716232827E-2</v>
      </c>
      <c r="QX611" s="16">
        <f t="shared" si="178"/>
        <v>3.1326960455779429E-2</v>
      </c>
      <c r="QY611" s="14">
        <v>49.543390000000002</v>
      </c>
      <c r="QZ611" s="14">
        <f t="shared" si="132"/>
        <v>-6.7268898364278851E-3</v>
      </c>
      <c r="RA611" s="14">
        <f t="shared" si="133"/>
        <v>1.3237178048361775E-2</v>
      </c>
      <c r="RB611" s="14">
        <f t="shared" si="179"/>
        <v>2.4250322536787605E-2</v>
      </c>
      <c r="RC611" s="15">
        <v>39.529240000000001</v>
      </c>
      <c r="RD611" s="15">
        <f t="shared" si="134"/>
        <v>9.8110397080242606E-2</v>
      </c>
      <c r="RE611" s="15">
        <f t="shared" si="135"/>
        <v>9.1600108868308716E-2</v>
      </c>
      <c r="RF611" s="15">
        <f t="shared" si="180"/>
        <v>2.4998152700798304E-2</v>
      </c>
      <c r="RG611" s="14">
        <v>91.244039999999998</v>
      </c>
      <c r="RH611" s="14">
        <f t="shared" si="136"/>
        <v>-1.9053430623787282E-2</v>
      </c>
      <c r="RI611" s="14">
        <f t="shared" si="137"/>
        <v>2.5563718835721172E-2</v>
      </c>
      <c r="RJ611" s="14">
        <f t="shared" si="181"/>
        <v>6.0096321863367663E-3</v>
      </c>
      <c r="RK611" s="16">
        <v>69.387979999999999</v>
      </c>
      <c r="RL611" s="16">
        <f t="shared" si="138"/>
        <v>-1.4013382184597356E-2</v>
      </c>
      <c r="RM611" s="16">
        <f t="shared" si="139"/>
        <v>2.0523670396531246E-2</v>
      </c>
      <c r="RN611" s="16">
        <f t="shared" si="182"/>
        <v>5.8548936012792208E-4</v>
      </c>
      <c r="RO611" s="13">
        <v>85.035510000000002</v>
      </c>
      <c r="RP611" s="13">
        <f t="shared" si="140"/>
        <v>9.0155266546521062E-3</v>
      </c>
      <c r="RQ611" s="13">
        <f t="shared" si="141"/>
        <v>2.5052384427182162E-3</v>
      </c>
      <c r="RR611" s="13">
        <f t="shared" si="183"/>
        <v>3.790306620594619E-2</v>
      </c>
      <c r="RS611" s="15">
        <v>19.082190000000001</v>
      </c>
      <c r="RT611" s="15">
        <f t="shared" si="142"/>
        <v>-0.10201796887352899</v>
      </c>
      <c r="RU611" s="15">
        <f t="shared" si="143"/>
        <v>0.10852825708546288</v>
      </c>
      <c r="RV611" s="15">
        <f t="shared" si="184"/>
        <v>0.10201854091716001</v>
      </c>
      <c r="RW611" s="14">
        <v>97.881349999999998</v>
      </c>
      <c r="RX611" s="14">
        <f t="shared" si="144"/>
        <v>3.8522301184289454E-2</v>
      </c>
      <c r="RY611" s="14">
        <f t="shared" si="145"/>
        <v>3.2012012972355564E-2</v>
      </c>
      <c r="RZ611" s="14">
        <f t="shared" si="185"/>
        <v>2.7513893645617071E-2</v>
      </c>
      <c r="SA611" s="16">
        <v>64.331569999999999</v>
      </c>
      <c r="SB611" s="16">
        <f t="shared" si="146"/>
        <v>1.5681499654316644E-2</v>
      </c>
      <c r="SC611" s="16">
        <f t="shared" si="147"/>
        <v>9.171211442382754E-3</v>
      </c>
      <c r="SD611" s="16">
        <f t="shared" si="186"/>
        <v>8.3168398535355959E-3</v>
      </c>
    </row>
    <row r="612" spans="1:498" x14ac:dyDescent="0.35">
      <c r="A612" s="2">
        <v>36708</v>
      </c>
      <c r="B612">
        <v>60.089799999999997</v>
      </c>
      <c r="C612">
        <v>1.6987919714728815E-2</v>
      </c>
      <c r="D612" s="10">
        <f t="shared" si="35"/>
        <v>1.0208006980741116</v>
      </c>
      <c r="E612">
        <v>15.43</v>
      </c>
      <c r="F612">
        <v>14.72</v>
      </c>
      <c r="G612">
        <v>19132473</v>
      </c>
      <c r="H612">
        <v>62084175</v>
      </c>
      <c r="I612">
        <v>108.77161666666666</v>
      </c>
      <c r="J612">
        <v>18.069166666666668</v>
      </c>
      <c r="K612">
        <v>50.170650000000002</v>
      </c>
      <c r="L612">
        <v>8.6525348598022363E-3</v>
      </c>
      <c r="M612" s="10">
        <f t="shared" si="36"/>
        <v>0.4341032980639371</v>
      </c>
      <c r="N612">
        <v>58.04</v>
      </c>
      <c r="O612">
        <v>1.08</v>
      </c>
      <c r="P612">
        <v>8012929</v>
      </c>
      <c r="Q612">
        <v>6388638.333333333</v>
      </c>
      <c r="R612">
        <v>32.930893333333337</v>
      </c>
      <c r="S612">
        <v>4.97</v>
      </c>
      <c r="T612">
        <v>63.369390000000003</v>
      </c>
      <c r="U612">
        <v>1.0250465563588784E-2</v>
      </c>
      <c r="V612" s="10">
        <f t="shared" si="37"/>
        <v>0.64956574998062744</v>
      </c>
      <c r="W612">
        <v>155.99</v>
      </c>
      <c r="X612">
        <v>15.48</v>
      </c>
      <c r="Y612">
        <v>10251719</v>
      </c>
      <c r="Z612">
        <v>12748755.833333334</v>
      </c>
      <c r="AA612">
        <v>61.945704166666665</v>
      </c>
      <c r="AB612">
        <v>6.8991666666666669</v>
      </c>
      <c r="AC612">
        <v>73.680760000000006</v>
      </c>
      <c r="AD612">
        <v>2.9459310888094781E-2</v>
      </c>
      <c r="AE612" s="10">
        <f t="shared" si="38"/>
        <v>2.1705844153110987</v>
      </c>
      <c r="AF612">
        <v>67.41</v>
      </c>
      <c r="AG612">
        <v>13.15</v>
      </c>
      <c r="AH612">
        <v>30891800</v>
      </c>
      <c r="AI612">
        <v>74698021.666666672</v>
      </c>
      <c r="AJ612">
        <v>303.95745833333336</v>
      </c>
      <c r="AK612">
        <v>50.318333333333335</v>
      </c>
      <c r="AL612">
        <v>25.922180000000001</v>
      </c>
      <c r="AM612">
        <v>5.5002018001668882E-3</v>
      </c>
      <c r="AN612" s="10">
        <f t="shared" si="39"/>
        <v>0.14257722110025012</v>
      </c>
      <c r="AO612">
        <v>96.63</v>
      </c>
      <c r="AP612">
        <v>3.86</v>
      </c>
      <c r="AQ612">
        <v>15503637</v>
      </c>
      <c r="AR612">
        <v>8454794.166666666</v>
      </c>
      <c r="AS612">
        <v>25.615936666666666</v>
      </c>
      <c r="AT612">
        <v>3.2416666666666667</v>
      </c>
      <c r="AU612">
        <v>8.1952649999999991</v>
      </c>
      <c r="AV612">
        <v>8.3286496501807049E-3</v>
      </c>
      <c r="AW612" s="10">
        <f t="shared" si="59"/>
        <v>6.8255490975388161E-2</v>
      </c>
      <c r="AX612">
        <v>312.07</v>
      </c>
      <c r="AY612">
        <v>23.76</v>
      </c>
      <c r="AZ612">
        <v>39089939</v>
      </c>
      <c r="BA612">
        <v>16057186.666666666</v>
      </c>
      <c r="BB612">
        <v>26.182030000000001</v>
      </c>
      <c r="BC612">
        <v>3.5675000000000003</v>
      </c>
      <c r="BD612">
        <v>32.71067</v>
      </c>
      <c r="BE612">
        <v>1.1625426633012511E-3</v>
      </c>
      <c r="BF612" s="10">
        <f t="shared" si="187"/>
        <v>3.8027549420168338E-2</v>
      </c>
      <c r="BG612">
        <v>201.71</v>
      </c>
      <c r="BH612">
        <v>24.64</v>
      </c>
      <c r="BI612">
        <v>3937737</v>
      </c>
      <c r="BJ612">
        <v>1329684.4166666667</v>
      </c>
      <c r="BK612">
        <v>3.5478808333333336</v>
      </c>
      <c r="BL612">
        <v>0.57166666666666666</v>
      </c>
      <c r="BM612">
        <v>54.519939999999998</v>
      </c>
      <c r="BN612">
        <v>5.9528452301639305E-3</v>
      </c>
      <c r="BO612" s="10">
        <f t="shared" si="66"/>
        <v>0.32454876477782368</v>
      </c>
      <c r="BP612">
        <v>110.36</v>
      </c>
      <c r="BQ612">
        <v>15.65</v>
      </c>
      <c r="BR612">
        <v>10236809</v>
      </c>
      <c r="BS612">
        <v>11667145</v>
      </c>
      <c r="BT612">
        <f t="shared" si="67"/>
        <v>39.541979166666671</v>
      </c>
      <c r="BU612">
        <v>6.0750000000000002</v>
      </c>
      <c r="BV612">
        <v>33.181730000000002</v>
      </c>
      <c r="BW612">
        <v>6.0692596778530927E-3</v>
      </c>
      <c r="BX612" s="10">
        <f t="shared" si="60"/>
        <v>0.20138853593040831</v>
      </c>
      <c r="BY612">
        <v>54.38</v>
      </c>
      <c r="BZ612">
        <v>15.06</v>
      </c>
      <c r="CA612">
        <v>5339660</v>
      </c>
      <c r="CB612">
        <v>5867221.666666667</v>
      </c>
      <c r="CC612">
        <v>39.541979166666671</v>
      </c>
      <c r="CD612">
        <v>2.9875000000000003</v>
      </c>
      <c r="CE612">
        <v>16.022130000000001</v>
      </c>
      <c r="CF612">
        <v>5.767885056910722E-4</v>
      </c>
      <c r="CG612" s="10">
        <f t="shared" si="62"/>
        <v>9.2413804206880994E-3</v>
      </c>
      <c r="CH612">
        <v>105</v>
      </c>
      <c r="CI612">
        <v>16.23</v>
      </c>
      <c r="CJ612">
        <v>1397001</v>
      </c>
      <c r="CK612">
        <v>1322975.6666666667</v>
      </c>
      <c r="CL612">
        <v>4.6246883333333333</v>
      </c>
      <c r="CM612">
        <v>0.70916666666666661</v>
      </c>
      <c r="CN612">
        <v>186.268</v>
      </c>
      <c r="CO612">
        <v>4.7992798270273165E-3</v>
      </c>
      <c r="CP612" s="10">
        <f t="shared" si="40"/>
        <v>0.89395225482072416</v>
      </c>
      <c r="CQ612">
        <v>86.03</v>
      </c>
      <c r="CR612">
        <v>15.54</v>
      </c>
      <c r="CS612">
        <v>5176198</v>
      </c>
      <c r="CT612">
        <v>8029831.666666667</v>
      </c>
      <c r="CU612">
        <v>29.925816666666666</v>
      </c>
      <c r="CV612">
        <v>5.8308333333333335</v>
      </c>
      <c r="CW612">
        <v>110.7003</v>
      </c>
      <c r="CX612">
        <v>5.6247666175486419E-2</v>
      </c>
      <c r="CY612" s="10">
        <f t="shared" si="41"/>
        <v>6.2266335199261995</v>
      </c>
      <c r="CZ612">
        <v>98.92</v>
      </c>
      <c r="DA612">
        <v>17.29</v>
      </c>
      <c r="DB612">
        <v>59483716</v>
      </c>
      <c r="DC612">
        <v>40505773.333333336</v>
      </c>
      <c r="DD612">
        <v>259.82576666666665</v>
      </c>
      <c r="DE612">
        <v>44.379999999999995</v>
      </c>
      <c r="DF612">
        <v>89.342929999999996</v>
      </c>
      <c r="DG612">
        <v>8.2021871288966194E-2</v>
      </c>
      <c r="DH612" s="10">
        <f t="shared" si="42"/>
        <v>7.3280743050391157</v>
      </c>
      <c r="DI612">
        <v>111.05</v>
      </c>
      <c r="DJ612">
        <v>15.62</v>
      </c>
      <c r="DK612">
        <v>81797255</v>
      </c>
      <c r="DL612">
        <v>84858250</v>
      </c>
      <c r="DM612">
        <v>332.34825000000001</v>
      </c>
      <c r="DN612">
        <v>47.412500000000001</v>
      </c>
      <c r="DO612">
        <v>546.16030000000001</v>
      </c>
      <c r="DP612">
        <v>7.3165720803029669E-3</v>
      </c>
      <c r="DQ612" s="10">
        <f t="shared" si="43"/>
        <v>3.9960212023498927</v>
      </c>
      <c r="DR612">
        <v>5.91</v>
      </c>
      <c r="DS612">
        <v>24.54</v>
      </c>
      <c r="DT612">
        <v>10782638</v>
      </c>
      <c r="DU612">
        <v>10181880.833333334</v>
      </c>
      <c r="DV612">
        <v>31.087675000000001</v>
      </c>
      <c r="DW612">
        <v>4.4116666666666662</v>
      </c>
      <c r="DX612">
        <v>39.390720000000002</v>
      </c>
      <c r="DY612">
        <v>4.6059903309702581E-3</v>
      </c>
      <c r="DZ612" s="10">
        <f t="shared" si="61"/>
        <v>0.18143327544995677</v>
      </c>
      <c r="EA612">
        <v>74.62</v>
      </c>
      <c r="EB612">
        <v>20.260000000000002</v>
      </c>
      <c r="EC612">
        <v>10190596</v>
      </c>
      <c r="ED612">
        <v>5978662</v>
      </c>
      <c r="EE612">
        <v>23.400191666666668</v>
      </c>
      <c r="EF612">
        <v>2.9324999999999997</v>
      </c>
      <c r="EG612">
        <v>134.95089999999999</v>
      </c>
      <c r="EH612">
        <v>2.7142193871887801E-4</v>
      </c>
      <c r="EI612" s="10">
        <f t="shared" si="188"/>
        <v>3.6628634909857433E-2</v>
      </c>
      <c r="EJ612">
        <v>70.540000000000006</v>
      </c>
      <c r="EK612">
        <v>9.42</v>
      </c>
      <c r="EL612">
        <v>281294</v>
      </c>
      <c r="EM612">
        <v>340147.18333333335</v>
      </c>
      <c r="EN612">
        <v>2.7691344999999998</v>
      </c>
      <c r="EO612">
        <v>0.63416666666666666</v>
      </c>
      <c r="EP612">
        <v>81.438199999999995</v>
      </c>
      <c r="EQ612">
        <v>4.2839900006559316E-3</v>
      </c>
      <c r="ER612" s="10">
        <f t="shared" si="44"/>
        <v>0.34888043447141787</v>
      </c>
      <c r="ES612">
        <v>64.13</v>
      </c>
      <c r="ET612">
        <v>15.01</v>
      </c>
      <c r="EU612">
        <v>3802590</v>
      </c>
      <c r="EV612">
        <v>6445647.5</v>
      </c>
      <c r="EW612">
        <v>14.4457375</v>
      </c>
      <c r="EX612">
        <v>1.9683333333333335</v>
      </c>
      <c r="EY612">
        <v>38.903770000000002</v>
      </c>
      <c r="EZ612">
        <v>4.454507651659249E-3</v>
      </c>
      <c r="FA612" s="10">
        <f t="shared" si="189"/>
        <v>0.17329714114339154</v>
      </c>
      <c r="FB612">
        <v>0.04</v>
      </c>
      <c r="FC612">
        <v>27.52</v>
      </c>
      <c r="FD612">
        <v>6111195</v>
      </c>
      <c r="FE612">
        <v>5731195</v>
      </c>
      <c r="FF612">
        <v>18.947595</v>
      </c>
      <c r="FG612">
        <v>3.5549999999999997</v>
      </c>
      <c r="FH612">
        <v>167.01089999999999</v>
      </c>
      <c r="FI612">
        <v>5.6977178716177253E-2</v>
      </c>
      <c r="FJ612" s="10">
        <f t="shared" si="45"/>
        <v>9.515809896849607</v>
      </c>
      <c r="FK612">
        <v>58.39</v>
      </c>
      <c r="FL612">
        <v>20.66</v>
      </c>
      <c r="FM612">
        <v>57272200</v>
      </c>
      <c r="FN612">
        <v>44751041.666666664</v>
      </c>
      <c r="FO612">
        <v>174.94043333333332</v>
      </c>
      <c r="FP612">
        <v>22.495000000000001</v>
      </c>
      <c r="FQ612">
        <v>100.0677</v>
      </c>
      <c r="FR612">
        <v>0.10707890567187958</v>
      </c>
      <c r="FS612" s="10">
        <f t="shared" si="46"/>
        <v>10.715139809101945</v>
      </c>
      <c r="FT612">
        <v>169.64</v>
      </c>
      <c r="FU612">
        <v>23.66</v>
      </c>
      <c r="FV612">
        <v>127027796</v>
      </c>
      <c r="FW612">
        <v>110359658.33333333</v>
      </c>
      <c r="FX612">
        <v>521.11025000000006</v>
      </c>
      <c r="FY612">
        <v>91.639166666666668</v>
      </c>
      <c r="FZ612">
        <v>24.967459999999999</v>
      </c>
      <c r="GA612">
        <v>7.1475875466691621E-4</v>
      </c>
      <c r="GB612" s="10">
        <f t="shared" si="68"/>
        <v>1.7845710616796042E-2</v>
      </c>
      <c r="GC612">
        <v>123.97</v>
      </c>
      <c r="GD612">
        <v>16.079999999999998</v>
      </c>
      <c r="GE612">
        <v>2368321</v>
      </c>
      <c r="GF612">
        <v>412784.83333333331</v>
      </c>
      <c r="GG612">
        <v>3.1461816666666667</v>
      </c>
      <c r="GH612">
        <v>0.34499999999999997</v>
      </c>
      <c r="GI612">
        <v>18.78125</v>
      </c>
      <c r="GJ612">
        <v>1.1261877348701023E-3</v>
      </c>
      <c r="GK612" s="10">
        <f t="shared" si="69"/>
        <v>2.1151213395529108E-2</v>
      </c>
      <c r="GL612">
        <v>124.49</v>
      </c>
      <c r="GM612">
        <v>16.21</v>
      </c>
      <c r="GN612">
        <v>3500410</v>
      </c>
      <c r="GO612">
        <v>732788.16666666663</v>
      </c>
      <c r="GP612">
        <v>6.541550833333333</v>
      </c>
      <c r="GQ612">
        <v>0.9275000000000001</v>
      </c>
      <c r="GR612">
        <v>191.9152</v>
      </c>
      <c r="GS612">
        <v>1.006921719422529E-3</v>
      </c>
      <c r="GT612" s="10">
        <f t="shared" si="64"/>
        <v>0.19324358316731852</v>
      </c>
      <c r="GU612">
        <v>172.51</v>
      </c>
      <c r="GV612">
        <v>15.35</v>
      </c>
      <c r="GW612">
        <v>436142</v>
      </c>
      <c r="GX612">
        <v>809380.91666666663</v>
      </c>
      <c r="GY612">
        <v>3.1003500000000002</v>
      </c>
      <c r="GZ612">
        <v>3.3333333333333333E-2</v>
      </c>
      <c r="HA612">
        <v>16.0916</v>
      </c>
      <c r="HB612">
        <v>4.4144701649296153E-2</v>
      </c>
      <c r="HC612" s="10">
        <f t="shared" si="47"/>
        <v>0.71035888105981393</v>
      </c>
      <c r="HD612">
        <v>88.1</v>
      </c>
      <c r="HE612">
        <v>25.56</v>
      </c>
      <c r="HF612">
        <v>98625554</v>
      </c>
      <c r="HG612">
        <v>58404225</v>
      </c>
      <c r="HH612">
        <v>141.1063</v>
      </c>
      <c r="HI612">
        <v>16.968333333333334</v>
      </c>
      <c r="HJ612">
        <v>133.11519999999999</v>
      </c>
      <c r="HK612">
        <v>1.7552126037597857E-2</v>
      </c>
      <c r="HL612" s="10">
        <f t="shared" si="48"/>
        <v>2.336454767920046</v>
      </c>
      <c r="HM612">
        <v>103.95</v>
      </c>
      <c r="HN612">
        <v>15.18</v>
      </c>
      <c r="HO612">
        <v>16058758</v>
      </c>
      <c r="HP612">
        <v>18744075.833333332</v>
      </c>
      <c r="HQ612">
        <v>83.901621666666671</v>
      </c>
      <c r="HR612">
        <v>7.3383333333333338</v>
      </c>
      <c r="HS612">
        <v>65.483909999999995</v>
      </c>
      <c r="HT612">
        <v>1.7552126037597857E-2</v>
      </c>
      <c r="HU612" s="10">
        <f t="shared" si="49"/>
        <v>1.1493818417547146</v>
      </c>
      <c r="HV612">
        <v>97.7</v>
      </c>
      <c r="HW612">
        <v>6.5</v>
      </c>
      <c r="HX612">
        <v>3857576</v>
      </c>
      <c r="HY612">
        <v>7226110.833333333</v>
      </c>
      <c r="HZ612">
        <v>19.129768333333335</v>
      </c>
      <c r="IA612">
        <v>7.3383333333333338</v>
      </c>
      <c r="IB612">
        <v>29.06859</v>
      </c>
      <c r="IC612">
        <v>5.9987352418426473E-3</v>
      </c>
      <c r="ID612" s="10">
        <f t="shared" si="50"/>
        <v>0.17437477526367476</v>
      </c>
      <c r="IE612">
        <v>99.04</v>
      </c>
      <c r="IF612">
        <v>10.94</v>
      </c>
      <c r="IG612">
        <v>4490866</v>
      </c>
      <c r="IH612">
        <v>6001018</v>
      </c>
      <c r="II612">
        <v>48.598114166666669</v>
      </c>
      <c r="IJ612">
        <v>11.876666666666667</v>
      </c>
      <c r="IK612">
        <v>37.70879</v>
      </c>
      <c r="IL612">
        <v>1.4384847118822994E-2</v>
      </c>
      <c r="IM612" s="10">
        <f t="shared" si="63"/>
        <v>0.54243517918580131</v>
      </c>
      <c r="IN612">
        <v>135.55000000000001</v>
      </c>
      <c r="IO612">
        <v>16.8</v>
      </c>
      <c r="IP612">
        <v>38258076</v>
      </c>
      <c r="IQ612">
        <v>33284441.666666668</v>
      </c>
      <c r="IR612">
        <v>84.793711666666667</v>
      </c>
      <c r="IS612">
        <v>11.931666666666667</v>
      </c>
      <c r="IT612">
        <v>114.1473</v>
      </c>
      <c r="IU612">
        <v>7.2660479958755013E-3</v>
      </c>
      <c r="IV612" s="10">
        <f t="shared" si="51"/>
        <v>0.82939976039959962</v>
      </c>
      <c r="IW612">
        <v>16.48</v>
      </c>
      <c r="IX612">
        <v>22</v>
      </c>
      <c r="IY612">
        <v>10283196</v>
      </c>
      <c r="IZ612">
        <v>6977023.333333333</v>
      </c>
      <c r="JA612">
        <v>24.502375000000001</v>
      </c>
      <c r="JB612">
        <v>3.6008333333333336</v>
      </c>
      <c r="JC612">
        <v>28.658899999999999</v>
      </c>
      <c r="JD612">
        <v>1.9620649958149161E-3</v>
      </c>
      <c r="JE612" s="10">
        <f t="shared" si="65"/>
        <v>5.6230624508560097E-2</v>
      </c>
      <c r="JF612">
        <v>134.35</v>
      </c>
      <c r="JG612">
        <v>16.86</v>
      </c>
      <c r="JH612">
        <v>5380001</v>
      </c>
      <c r="JI612">
        <v>4211402.333333333</v>
      </c>
      <c r="JJ612">
        <v>18.187267500000001</v>
      </c>
      <c r="JK612">
        <v>2.5649999999999999</v>
      </c>
      <c r="JL612">
        <v>50.992289999999997</v>
      </c>
      <c r="JM612">
        <v>1.2146407308878282E-3</v>
      </c>
      <c r="JN612" s="10">
        <f t="shared" si="190"/>
        <v>6.1937312395244089E-2</v>
      </c>
      <c r="JO612">
        <v>149.47</v>
      </c>
      <c r="JP612">
        <v>17.39</v>
      </c>
      <c r="JQ612">
        <v>1986818</v>
      </c>
      <c r="JR612">
        <v>1613456.1666666667</v>
      </c>
      <c r="JS612">
        <v>6.5387179166666662</v>
      </c>
      <c r="JT612">
        <v>1.1341666666666665</v>
      </c>
      <c r="JU612">
        <v>39.565530000000003</v>
      </c>
      <c r="JV612">
        <v>2.5088117254791969E-2</v>
      </c>
      <c r="JW612" s="10">
        <f t="shared" si="52"/>
        <v>0.99262465588798932</v>
      </c>
      <c r="JX612">
        <v>241.35</v>
      </c>
      <c r="JY612">
        <v>25.37</v>
      </c>
      <c r="JZ612">
        <v>46766659</v>
      </c>
      <c r="KA612">
        <v>39543616.666666664</v>
      </c>
      <c r="KB612">
        <v>187.04105833333332</v>
      </c>
      <c r="KC612">
        <v>24.204166666666666</v>
      </c>
      <c r="KD612">
        <v>92.190799999999996</v>
      </c>
      <c r="KE612">
        <v>3.2769950684567332E-2</v>
      </c>
      <c r="KF612" s="10">
        <f t="shared" si="53"/>
        <v>3.0210879695708099</v>
      </c>
      <c r="KG612">
        <v>18.559999999999999</v>
      </c>
      <c r="KH612">
        <v>22.13</v>
      </c>
      <c r="KI612">
        <v>41019773</v>
      </c>
      <c r="KJ612">
        <v>30517362.5</v>
      </c>
      <c r="KK612">
        <v>127.11234166666667</v>
      </c>
      <c r="KL612">
        <v>18.41</v>
      </c>
      <c r="KM612">
        <v>69.553669999999997</v>
      </c>
      <c r="KN612">
        <v>8.3768103292573524E-3</v>
      </c>
      <c r="KO612" s="10">
        <f t="shared" si="54"/>
        <v>0.58263790129375725</v>
      </c>
      <c r="KP612">
        <v>124.9</v>
      </c>
      <c r="KQ612">
        <v>13.61</v>
      </c>
      <c r="KR612">
        <v>8872100</v>
      </c>
      <c r="KS612">
        <v>6377079.166666667</v>
      </c>
      <c r="KT612">
        <v>54.315241666666672</v>
      </c>
      <c r="KU612">
        <v>12.102499999999999</v>
      </c>
      <c r="KV612">
        <v>87.207490000000007</v>
      </c>
      <c r="KW612">
        <v>9.8829680875663888E-3</v>
      </c>
      <c r="KX612" s="10">
        <f t="shared" si="55"/>
        <v>0.86186884066676506</v>
      </c>
      <c r="KY612">
        <v>206.15</v>
      </c>
      <c r="KZ612">
        <v>12.29</v>
      </c>
      <c r="LA612">
        <v>7184003</v>
      </c>
      <c r="LB612">
        <v>4345361.333333333</v>
      </c>
      <c r="LC612">
        <v>30.361355833333334</v>
      </c>
      <c r="LD612">
        <v>5.5100000000000007</v>
      </c>
      <c r="LE612">
        <v>17.10022</v>
      </c>
      <c r="LF612">
        <v>2.2683739640721678E-2</v>
      </c>
      <c r="LG612" s="10">
        <f t="shared" si="56"/>
        <v>0.38789693827906169</v>
      </c>
      <c r="LH612">
        <v>9.8699999999999992</v>
      </c>
      <c r="LI612">
        <v>24.04</v>
      </c>
      <c r="LJ612">
        <v>65425958</v>
      </c>
      <c r="LK612">
        <v>26482151.666666668</v>
      </c>
      <c r="LL612">
        <v>71.961658333333332</v>
      </c>
      <c r="LM612">
        <v>10.361666666666666</v>
      </c>
      <c r="LN612">
        <v>97.551540000000003</v>
      </c>
      <c r="LO612">
        <v>5.2894649178221578E-2</v>
      </c>
      <c r="LP612" s="10">
        <f t="shared" si="57"/>
        <v>5.1599544850952492</v>
      </c>
      <c r="LQ612">
        <v>58.15</v>
      </c>
      <c r="LR612">
        <v>14.46</v>
      </c>
      <c r="LS612">
        <v>59057336</v>
      </c>
      <c r="LT612">
        <v>59526128.333333336</v>
      </c>
      <c r="LU612">
        <v>222.00968333333333</v>
      </c>
      <c r="LV612">
        <v>31.421666666666667</v>
      </c>
      <c r="LW612">
        <v>64.67895</v>
      </c>
      <c r="LX612">
        <v>0.32900051981665235</v>
      </c>
      <c r="LY612" s="10">
        <f t="shared" si="58"/>
        <v>21.279408171195268</v>
      </c>
      <c r="LZ612">
        <v>62.89</v>
      </c>
      <c r="MA612">
        <v>21.1</v>
      </c>
      <c r="MB612">
        <v>281484127</v>
      </c>
      <c r="MC612">
        <v>589050791.66666663</v>
      </c>
      <c r="MD612">
        <v>2212.1863333333336</v>
      </c>
      <c r="ME612">
        <v>316.84166666666664</v>
      </c>
      <c r="MF612" s="13">
        <f t="shared" si="70"/>
        <v>82.853256189772594</v>
      </c>
      <c r="MG612" s="13">
        <f t="shared" si="71"/>
        <v>1.4632453174057147E-4</v>
      </c>
      <c r="MH612" s="13">
        <f t="shared" si="148"/>
        <v>6.3639636801933186E-3</v>
      </c>
      <c r="MI612" s="12">
        <v>60.089799999999997</v>
      </c>
      <c r="MJ612" s="12">
        <f t="shared" si="72"/>
        <v>4.3992013582191847E-2</v>
      </c>
      <c r="MK612" s="12">
        <f t="shared" si="73"/>
        <v>4.3845689050451275E-2</v>
      </c>
      <c r="ML612" s="12">
        <f t="shared" si="149"/>
        <v>1.587285918231518E-2</v>
      </c>
      <c r="MM612" s="14">
        <v>50.170650000000002</v>
      </c>
      <c r="MN612" s="14">
        <f t="shared" si="74"/>
        <v>-1.8370151639009125E-2</v>
      </c>
      <c r="MO612" s="14">
        <f t="shared" si="75"/>
        <v>1.8516476170749696E-2</v>
      </c>
      <c r="MP612" s="14">
        <f t="shared" si="150"/>
        <v>1.3760793307853403E-2</v>
      </c>
      <c r="MQ612" s="16">
        <v>63.369390000000003</v>
      </c>
      <c r="MR612" s="16">
        <f t="shared" si="76"/>
        <v>3.0157220379199767E-2</v>
      </c>
      <c r="MS612" s="16">
        <f t="shared" si="77"/>
        <v>3.0010895847459196E-2</v>
      </c>
      <c r="MT612" s="16">
        <f t="shared" si="151"/>
        <v>2.6214342208441543E-2</v>
      </c>
      <c r="MU612" s="13">
        <v>73.680760000000006</v>
      </c>
      <c r="MV612" s="13">
        <f t="shared" si="78"/>
        <v>6.1519063060612611E-2</v>
      </c>
      <c r="MW612" s="13">
        <f t="shared" si="79"/>
        <v>6.137273852887204E-2</v>
      </c>
      <c r="MX612" s="13">
        <f t="shared" si="152"/>
        <v>2.7278586785759451E-3</v>
      </c>
      <c r="MY612" s="12">
        <v>25.922180000000001</v>
      </c>
      <c r="MZ612" s="12">
        <f t="shared" si="80"/>
        <v>-7.1146965692032715E-3</v>
      </c>
      <c r="NA612" s="12">
        <f t="shared" si="81"/>
        <v>7.261021100943843E-3</v>
      </c>
      <c r="NB612" s="12">
        <f t="shared" si="153"/>
        <v>1.3915710352258581E-2</v>
      </c>
      <c r="NC612" s="14">
        <v>8.1952649999999991</v>
      </c>
      <c r="ND612" s="14">
        <f t="shared" si="82"/>
        <v>4.18507909419501E-2</v>
      </c>
      <c r="NE612" s="14">
        <f t="shared" si="83"/>
        <v>4.1704466410209529E-2</v>
      </c>
      <c r="NF612" s="14">
        <f t="shared" si="154"/>
        <v>7.6580994572807537E-2</v>
      </c>
      <c r="NG612" s="16">
        <v>32.71067</v>
      </c>
      <c r="NH612" s="16">
        <f t="shared" si="84"/>
        <v>1.2113866820796293E-2</v>
      </c>
      <c r="NI612" s="16">
        <f t="shared" si="85"/>
        <v>32.710523675468259</v>
      </c>
      <c r="NJ612" s="16">
        <f t="shared" si="155"/>
        <v>0.39787396368019756</v>
      </c>
      <c r="NK612" s="13">
        <v>54.519939999999998</v>
      </c>
      <c r="NL612" s="13">
        <f t="shared" si="86"/>
        <v>-8.2250829466371522E-3</v>
      </c>
      <c r="NM612" s="13">
        <f t="shared" si="87"/>
        <v>8.3714074783777237E-3</v>
      </c>
      <c r="NN612" s="13">
        <f t="shared" si="156"/>
        <v>6.6113136980875176E-2</v>
      </c>
      <c r="NO612" s="12">
        <v>33.181730000000002</v>
      </c>
      <c r="NP612" s="12">
        <f t="shared" si="88"/>
        <v>2.8560756470404014E-2</v>
      </c>
      <c r="NQ612" s="12">
        <f t="shared" si="89"/>
        <v>2.8414431938663443E-2</v>
      </c>
      <c r="NR612" s="12">
        <f t="shared" si="157"/>
        <v>2.3368458039333628E-2</v>
      </c>
      <c r="NS612" s="14">
        <v>16.022130000000001</v>
      </c>
      <c r="NT612" s="14">
        <f t="shared" si="90"/>
        <v>4.9406147763082497E-3</v>
      </c>
      <c r="NU612" s="14">
        <f t="shared" si="91"/>
        <v>4.7942902445676783E-3</v>
      </c>
      <c r="NV612" s="14">
        <f t="shared" si="158"/>
        <v>9.4464867556731003E-2</v>
      </c>
      <c r="NW612" s="16">
        <v>186.268</v>
      </c>
      <c r="NX612" s="16">
        <f t="shared" si="92"/>
        <v>-4.5926332654491198E-2</v>
      </c>
      <c r="NY612" s="16">
        <f t="shared" si="93"/>
        <v>4.6072657186231769E-2</v>
      </c>
      <c r="NZ612" s="16">
        <f t="shared" si="159"/>
        <v>4.2269420449578154E-2</v>
      </c>
      <c r="OA612" s="13">
        <v>110.7003</v>
      </c>
      <c r="OB612" s="13">
        <f t="shared" si="94"/>
        <v>-2.2235842339135559E-3</v>
      </c>
      <c r="OC612" s="13">
        <f t="shared" si="95"/>
        <v>2.3699087656541273E-3</v>
      </c>
      <c r="OD612" s="13">
        <f t="shared" si="160"/>
        <v>1.9380831756110606E-2</v>
      </c>
      <c r="OE612" s="15">
        <v>89.342929999999996</v>
      </c>
      <c r="OF612" s="15">
        <f t="shared" si="96"/>
        <v>-1.1644599761824637E-2</v>
      </c>
      <c r="OG612" s="15">
        <f t="shared" si="97"/>
        <v>1.1790924293565208E-2</v>
      </c>
      <c r="OH612" s="15">
        <f t="shared" si="161"/>
        <v>4.5134881420149098E-3</v>
      </c>
      <c r="OI612" s="14">
        <v>546.16030000000001</v>
      </c>
      <c r="OJ612" s="14">
        <f t="shared" si="98"/>
        <v>-7.2677045900050086E-2</v>
      </c>
      <c r="OK612" s="14">
        <f t="shared" si="99"/>
        <v>7.2823370431790657E-2</v>
      </c>
      <c r="OL612" s="14">
        <f t="shared" si="162"/>
        <v>1.1335458457385261E-2</v>
      </c>
      <c r="OM612" s="16">
        <v>39.390720000000002</v>
      </c>
      <c r="ON612" s="16">
        <f t="shared" si="100"/>
        <v>-7.3093882649100439E-2</v>
      </c>
      <c r="OO612" s="16">
        <f t="shared" si="101"/>
        <v>7.324020718084101E-2</v>
      </c>
      <c r="OP612" s="16">
        <f t="shared" si="163"/>
        <v>6.9029193586666371E-2</v>
      </c>
      <c r="OQ612" s="13">
        <v>134.95089999999999</v>
      </c>
      <c r="OR612" s="13">
        <f t="shared" si="102"/>
        <v>-7.0787930514374375E-3</v>
      </c>
      <c r="OS612" s="13">
        <f t="shared" si="103"/>
        <v>7.225117583178009E-3</v>
      </c>
      <c r="OT612" s="13">
        <f t="shared" si="164"/>
        <v>4.1914722017866723E-2</v>
      </c>
      <c r="OU612" s="16">
        <v>81.438199999999995</v>
      </c>
      <c r="OV612" s="16">
        <f t="shared" si="104"/>
        <v>2.1809156611147129E-2</v>
      </c>
      <c r="OW612" s="16">
        <f t="shared" si="105"/>
        <v>2.1662832079406558E-2</v>
      </c>
      <c r="OX612" s="16">
        <f t="shared" si="165"/>
        <v>4.5187306524973825E-2</v>
      </c>
      <c r="OY612" s="14">
        <v>38.903770000000002</v>
      </c>
      <c r="OZ612" s="14">
        <f t="shared" si="106"/>
        <v>2.603940495939483E-3</v>
      </c>
      <c r="PA612" s="14">
        <f t="shared" si="107"/>
        <v>2.4576159641989115E-3</v>
      </c>
      <c r="PB612" s="14">
        <f t="shared" si="166"/>
        <v>4.578658365155186E-2</v>
      </c>
      <c r="PC612" s="15">
        <v>167.01089999999999</v>
      </c>
      <c r="PD612" s="15">
        <f t="shared" si="108"/>
        <v>1.9297646003332281E-2</v>
      </c>
      <c r="PE612" s="15">
        <f t="shared" si="109"/>
        <v>1.9151321471591709E-2</v>
      </c>
      <c r="PF612" s="15">
        <f t="shared" si="167"/>
        <v>7.8850411116142549E-3</v>
      </c>
      <c r="PG612" s="14">
        <v>100.0677</v>
      </c>
      <c r="PH612" s="14">
        <f t="shared" si="110"/>
        <v>-8.8872381518347865E-3</v>
      </c>
      <c r="PI612" s="14">
        <f t="shared" si="111"/>
        <v>9.033562683575358E-3</v>
      </c>
      <c r="PJ612" s="14">
        <f t="shared" si="168"/>
        <v>2.4112760770564345E-2</v>
      </c>
      <c r="PK612" s="16">
        <v>24.967459999999999</v>
      </c>
      <c r="PL612" s="16">
        <f t="shared" si="112"/>
        <v>-1.9430371295488968E-2</v>
      </c>
      <c r="PM612" s="16">
        <f t="shared" si="113"/>
        <v>1.957669582722954E-2</v>
      </c>
      <c r="PN612" s="16">
        <f t="shared" si="169"/>
        <v>1.7033826049005163E-2</v>
      </c>
      <c r="PO612" s="13">
        <v>18.78125</v>
      </c>
      <c r="PP612" s="13">
        <f t="shared" si="114"/>
        <v>-4.7926463043958867E-2</v>
      </c>
      <c r="PQ612" s="13">
        <f t="shared" si="115"/>
        <v>4.8072787575699438E-2</v>
      </c>
      <c r="PR612" s="13">
        <f t="shared" si="170"/>
        <v>8.7047752726584493E-3</v>
      </c>
      <c r="PS612" s="14">
        <v>191.9152</v>
      </c>
      <c r="PT612" s="14">
        <f t="shared" si="116"/>
        <v>7.7583820565902739E-2</v>
      </c>
      <c r="PU612" s="14">
        <f t="shared" si="117"/>
        <v>7.7437496034162168E-2</v>
      </c>
      <c r="PV612" s="14">
        <f t="shared" si="171"/>
        <v>3.2472459611583959E-2</v>
      </c>
      <c r="PW612" s="15">
        <v>16.0916</v>
      </c>
      <c r="PX612" s="15">
        <f t="shared" si="118"/>
        <v>8.0612819131861801E-2</v>
      </c>
      <c r="PY612" s="15">
        <f t="shared" si="119"/>
        <v>8.046649460012123E-2</v>
      </c>
      <c r="PZ612" s="15">
        <f t="shared" si="172"/>
        <v>1.7498523316429759E-2</v>
      </c>
      <c r="QA612" s="14">
        <v>133.11519999999999</v>
      </c>
      <c r="QB612" s="14">
        <f t="shared" si="120"/>
        <v>3.9981362071794813E-4</v>
      </c>
      <c r="QC612" s="14">
        <f t="shared" si="121"/>
        <v>2.5348908897737665E-4</v>
      </c>
      <c r="QD612" s="14">
        <f t="shared" si="173"/>
        <v>1.0655811363739831E-2</v>
      </c>
      <c r="QE612" s="16">
        <v>65.483909999999995</v>
      </c>
      <c r="QF612" s="16">
        <f t="shared" si="122"/>
        <v>2.831029247619532E-2</v>
      </c>
      <c r="QG612" s="16">
        <f t="shared" si="123"/>
        <v>2.8163967944454749E-2</v>
      </c>
      <c r="QH612" s="16">
        <f t="shared" si="174"/>
        <v>2.2689399439286273E-2</v>
      </c>
      <c r="QI612" s="13">
        <v>29.06859</v>
      </c>
      <c r="QJ612" s="13">
        <f t="shared" si="124"/>
        <v>4.088770865761937E-2</v>
      </c>
      <c r="QK612" s="13">
        <f t="shared" si="125"/>
        <v>4.0741384125878799E-2</v>
      </c>
      <c r="QL612" s="13">
        <f t="shared" si="175"/>
        <v>3.7323344780393342E-2</v>
      </c>
      <c r="QM612" s="15">
        <v>37.70879</v>
      </c>
      <c r="QN612" s="15">
        <f t="shared" si="126"/>
        <v>-2.1988844696574361E-3</v>
      </c>
      <c r="QO612" s="15">
        <f t="shared" si="127"/>
        <v>2.3452090013980076E-3</v>
      </c>
      <c r="QP612" s="15">
        <f t="shared" si="176"/>
        <v>7.5303841473683963E-3</v>
      </c>
      <c r="QQ612" s="14">
        <v>114.1473</v>
      </c>
      <c r="QR612" s="14">
        <f t="shared" si="128"/>
        <v>-6.1313957588712276E-3</v>
      </c>
      <c r="QS612" s="14">
        <f t="shared" si="129"/>
        <v>6.277720290611799E-3</v>
      </c>
      <c r="QT612" s="14">
        <f t="shared" si="177"/>
        <v>1.2445712275104381E-2</v>
      </c>
      <c r="QU612" s="16">
        <v>28.658899999999999</v>
      </c>
      <c r="QV612" s="16">
        <f t="shared" si="130"/>
        <v>-1.2486699415049984E-2</v>
      </c>
      <c r="QW612" s="16">
        <f t="shared" si="131"/>
        <v>1.2633023946790556E-2</v>
      </c>
      <c r="QX612" s="16">
        <f t="shared" si="178"/>
        <v>1.4943647676492144E-2</v>
      </c>
      <c r="QY612" s="14">
        <v>50.992289999999997</v>
      </c>
      <c r="QZ612" s="14">
        <f t="shared" si="132"/>
        <v>2.9245071845103832E-2</v>
      </c>
      <c r="RA612" s="14">
        <f t="shared" si="133"/>
        <v>2.909874731336326E-2</v>
      </c>
      <c r="RB612" s="14">
        <f t="shared" si="179"/>
        <v>1.5861569265001485E-2</v>
      </c>
      <c r="RC612" s="15">
        <v>39.565530000000003</v>
      </c>
      <c r="RD612" s="15">
        <f t="shared" si="134"/>
        <v>9.1805458440386012E-4</v>
      </c>
      <c r="RE612" s="15">
        <f t="shared" si="135"/>
        <v>7.7173005266328865E-4</v>
      </c>
      <c r="RF612" s="15">
        <f t="shared" si="180"/>
        <v>9.0828378815645427E-2</v>
      </c>
      <c r="RG612" s="14">
        <v>92.190799999999996</v>
      </c>
      <c r="RH612" s="14">
        <f t="shared" si="136"/>
        <v>1.0376129772421194E-2</v>
      </c>
      <c r="RI612" s="14">
        <f t="shared" si="137"/>
        <v>1.0229805240680623E-2</v>
      </c>
      <c r="RJ612" s="14">
        <f t="shared" si="181"/>
        <v>1.5333913595040549E-2</v>
      </c>
      <c r="RK612" s="16">
        <v>69.553669999999997</v>
      </c>
      <c r="RL612" s="16">
        <f t="shared" si="138"/>
        <v>2.3878775545851383E-3</v>
      </c>
      <c r="RM612" s="16">
        <f t="shared" si="139"/>
        <v>2.2415530228445668E-3</v>
      </c>
      <c r="RN612" s="16">
        <f t="shared" si="182"/>
        <v>1.8282117373686679E-2</v>
      </c>
      <c r="RO612" s="13">
        <v>87.207490000000007</v>
      </c>
      <c r="RP612" s="13">
        <f t="shared" si="140"/>
        <v>2.5542035321479251E-2</v>
      </c>
      <c r="RQ612" s="13">
        <f t="shared" si="141"/>
        <v>2.5395710789738679E-2</v>
      </c>
      <c r="RR612" s="13">
        <f t="shared" si="183"/>
        <v>2.2890472347020463E-2</v>
      </c>
      <c r="RS612" s="15">
        <v>17.10022</v>
      </c>
      <c r="RT612" s="15">
        <f t="shared" si="142"/>
        <v>-0.10386491277992727</v>
      </c>
      <c r="RU612" s="15">
        <f t="shared" si="143"/>
        <v>0.10401123731166784</v>
      </c>
      <c r="RV612" s="15">
        <f t="shared" si="184"/>
        <v>4.5170197737950391E-3</v>
      </c>
      <c r="RW612" s="14">
        <v>97.551540000000003</v>
      </c>
      <c r="RX612" s="14">
        <f t="shared" si="144"/>
        <v>-3.3694876500988125E-3</v>
      </c>
      <c r="RY612" s="14">
        <f t="shared" si="145"/>
        <v>3.5158121818393839E-3</v>
      </c>
      <c r="RZ612" s="14">
        <f t="shared" si="185"/>
        <v>2.849620079051618E-2</v>
      </c>
      <c r="SA612" s="16">
        <v>64.67895</v>
      </c>
      <c r="SB612" s="16">
        <f t="shared" si="146"/>
        <v>5.3998371250694177E-3</v>
      </c>
      <c r="SC612" s="16">
        <f t="shared" si="147"/>
        <v>5.2535125933288462E-3</v>
      </c>
      <c r="SD612" s="16">
        <f t="shared" si="186"/>
        <v>3.9176988490539078E-3</v>
      </c>
    </row>
    <row r="613" spans="1:498" x14ac:dyDescent="0.35">
      <c r="A613" s="2">
        <v>36739</v>
      </c>
      <c r="B613">
        <v>60.521340000000002</v>
      </c>
      <c r="C613">
        <v>1.6987919714728815E-2</v>
      </c>
      <c r="D613" s="10">
        <f t="shared" si="35"/>
        <v>1.0281316649478056</v>
      </c>
      <c r="E613">
        <v>18.12</v>
      </c>
      <c r="F613">
        <v>15.85</v>
      </c>
      <c r="G613">
        <v>19132473</v>
      </c>
      <c r="H613">
        <v>62084175</v>
      </c>
      <c r="I613">
        <v>108.77161666666666</v>
      </c>
      <c r="J613">
        <v>18.069166666666668</v>
      </c>
      <c r="K613">
        <v>52.392659999999999</v>
      </c>
      <c r="L613">
        <v>8.6525348598022363E-3</v>
      </c>
      <c r="M613" s="10">
        <f t="shared" si="36"/>
        <v>0.45332931704776624</v>
      </c>
      <c r="N613">
        <v>58.04</v>
      </c>
      <c r="O613">
        <v>1.08</v>
      </c>
      <c r="P613">
        <v>8012929</v>
      </c>
      <c r="Q613">
        <v>6388638.333333333</v>
      </c>
      <c r="R613">
        <v>32.930893333333337</v>
      </c>
      <c r="S613">
        <v>4.97</v>
      </c>
      <c r="T613">
        <v>66.015609999999995</v>
      </c>
      <c r="U613">
        <v>1.0250465563588784E-2</v>
      </c>
      <c r="V613" s="10">
        <f t="shared" si="37"/>
        <v>0.67669073696430726</v>
      </c>
      <c r="W613">
        <v>53.55</v>
      </c>
      <c r="X613">
        <v>18.27</v>
      </c>
      <c r="Y613">
        <v>10251719</v>
      </c>
      <c r="Z613">
        <v>12748755.833333334</v>
      </c>
      <c r="AA613">
        <v>61.945704166666665</v>
      </c>
      <c r="AB613">
        <v>6.8991666666666669</v>
      </c>
      <c r="AC613">
        <v>76.224919999999997</v>
      </c>
      <c r="AD613">
        <v>2.9459310888094781E-2</v>
      </c>
      <c r="AE613" s="10">
        <f t="shared" si="38"/>
        <v>2.2455336157001535</v>
      </c>
      <c r="AF613">
        <v>67.849999999999994</v>
      </c>
      <c r="AG613">
        <v>11.09</v>
      </c>
      <c r="AH613">
        <v>30891800</v>
      </c>
      <c r="AI613">
        <v>74698021.666666672</v>
      </c>
      <c r="AJ613">
        <v>303.95745833333336</v>
      </c>
      <c r="AK613">
        <v>50.318333333333335</v>
      </c>
      <c r="AL613">
        <v>26.271360000000001</v>
      </c>
      <c r="AM613">
        <v>5.5002018001668882E-3</v>
      </c>
      <c r="AN613" s="10">
        <f t="shared" si="39"/>
        <v>0.14449778156483239</v>
      </c>
      <c r="AO613">
        <v>58.32</v>
      </c>
      <c r="AP613">
        <v>5.66</v>
      </c>
      <c r="AQ613">
        <v>15503637</v>
      </c>
      <c r="AR613">
        <v>8454794.166666666</v>
      </c>
      <c r="AS613">
        <v>25.615936666666666</v>
      </c>
      <c r="AT613">
        <v>3.2416666666666667</v>
      </c>
      <c r="AU613">
        <v>8.1366790000000009</v>
      </c>
      <c r="AV613">
        <v>8.3286496501807049E-3</v>
      </c>
      <c r="AW613" s="10">
        <f t="shared" si="59"/>
        <v>6.7767548706982692E-2</v>
      </c>
      <c r="AX613">
        <v>243.92</v>
      </c>
      <c r="AY613">
        <v>24.52</v>
      </c>
      <c r="AZ613">
        <v>39089939</v>
      </c>
      <c r="BA613">
        <v>16057186.666666666</v>
      </c>
      <c r="BB613">
        <v>26.182030000000001</v>
      </c>
      <c r="BC613">
        <v>3.5675000000000003</v>
      </c>
      <c r="BD613">
        <v>32.741990000000001</v>
      </c>
      <c r="BE613">
        <v>1.1625426633012511E-3</v>
      </c>
      <c r="BF613" s="10">
        <f t="shared" si="187"/>
        <v>3.806396025638293E-2</v>
      </c>
      <c r="BG613">
        <v>264.25</v>
      </c>
      <c r="BH613">
        <v>24.8</v>
      </c>
      <c r="BI613">
        <v>3937737</v>
      </c>
      <c r="BJ613">
        <v>1329684.4166666667</v>
      </c>
      <c r="BK613">
        <v>3.5478808333333336</v>
      </c>
      <c r="BL613">
        <v>0.57166666666666666</v>
      </c>
      <c r="BM613">
        <v>55.351050000000001</v>
      </c>
      <c r="BN613">
        <v>5.9528452301639305E-3</v>
      </c>
      <c r="BO613" s="10">
        <f t="shared" si="66"/>
        <v>0.32949623397706523</v>
      </c>
      <c r="BP613">
        <v>71.72</v>
      </c>
      <c r="BQ613">
        <v>18.309999999999999</v>
      </c>
      <c r="BR613">
        <v>10236809</v>
      </c>
      <c r="BS613">
        <v>11667145</v>
      </c>
      <c r="BT613">
        <f t="shared" si="67"/>
        <v>39.541979166666671</v>
      </c>
      <c r="BU613">
        <v>6.0750000000000002</v>
      </c>
      <c r="BV613">
        <v>35.257530000000003</v>
      </c>
      <c r="BW613">
        <v>6.0692596778530927E-3</v>
      </c>
      <c r="BX613" s="10">
        <f t="shared" si="60"/>
        <v>0.21398710516969577</v>
      </c>
      <c r="BY613">
        <v>45.17</v>
      </c>
      <c r="BZ613">
        <v>15.54</v>
      </c>
      <c r="CA613">
        <v>5339660</v>
      </c>
      <c r="CB613">
        <v>5867221.666666667</v>
      </c>
      <c r="CC613">
        <v>39.541979166666671</v>
      </c>
      <c r="CD613">
        <v>2.9875000000000003</v>
      </c>
      <c r="CE613">
        <v>15.91324</v>
      </c>
      <c r="CF613">
        <v>5.767885056910722E-4</v>
      </c>
      <c r="CG613" s="10">
        <f t="shared" si="62"/>
        <v>9.1785739203033984E-3</v>
      </c>
      <c r="CH613">
        <v>71.41</v>
      </c>
      <c r="CI613">
        <v>15.65</v>
      </c>
      <c r="CJ613">
        <v>1397001</v>
      </c>
      <c r="CK613">
        <v>1322975.6666666667</v>
      </c>
      <c r="CL613">
        <v>4.6246883333333333</v>
      </c>
      <c r="CM613">
        <v>0.70916666666666661</v>
      </c>
      <c r="CN613">
        <v>157.32320000000001</v>
      </c>
      <c r="CO613">
        <v>4.7992798270273165E-3</v>
      </c>
      <c r="CP613" s="10">
        <f t="shared" si="40"/>
        <v>0.75503806008338403</v>
      </c>
      <c r="CQ613">
        <v>74.14</v>
      </c>
      <c r="CR613">
        <v>13.11</v>
      </c>
      <c r="CS613">
        <v>5176198</v>
      </c>
      <c r="CT613">
        <v>8029831.666666667</v>
      </c>
      <c r="CU613">
        <v>29.925816666666666</v>
      </c>
      <c r="CV613">
        <v>5.8308333333333335</v>
      </c>
      <c r="CW613">
        <v>111.967</v>
      </c>
      <c r="CX613">
        <v>5.6247666175486419E-2</v>
      </c>
      <c r="CY613" s="10">
        <f t="shared" si="41"/>
        <v>6.2978824386706878</v>
      </c>
      <c r="CZ613">
        <v>56.76</v>
      </c>
      <c r="DA613">
        <v>19.79</v>
      </c>
      <c r="DB613">
        <v>59483716</v>
      </c>
      <c r="DC613">
        <v>40505773.333333336</v>
      </c>
      <c r="DD613">
        <v>259.82576666666665</v>
      </c>
      <c r="DE613">
        <v>44.379999999999995</v>
      </c>
      <c r="DF613">
        <v>88.970860000000002</v>
      </c>
      <c r="DG613">
        <v>8.2021871288966194E-2</v>
      </c>
      <c r="DH613" s="10">
        <f t="shared" si="42"/>
        <v>7.2975564273886313</v>
      </c>
      <c r="DI613">
        <v>78.08</v>
      </c>
      <c r="DJ613">
        <v>18.16</v>
      </c>
      <c r="DK613">
        <v>81797255</v>
      </c>
      <c r="DL613">
        <v>84858250</v>
      </c>
      <c r="DM613">
        <v>332.34825000000001</v>
      </c>
      <c r="DN613">
        <v>47.412500000000001</v>
      </c>
      <c r="DO613">
        <v>509.80239999999998</v>
      </c>
      <c r="DP613">
        <v>7.3165720803029669E-3</v>
      </c>
      <c r="DQ613" s="10">
        <f t="shared" si="43"/>
        <v>3.7300060063114451</v>
      </c>
      <c r="DR613">
        <v>9.93</v>
      </c>
      <c r="DS613">
        <v>24.16</v>
      </c>
      <c r="DT613">
        <v>10782638</v>
      </c>
      <c r="DU613">
        <v>10181880.833333334</v>
      </c>
      <c r="DV613">
        <v>31.087675000000001</v>
      </c>
      <c r="DW613">
        <v>4.4116666666666662</v>
      </c>
      <c r="DX613">
        <v>40.05227</v>
      </c>
      <c r="DY613">
        <v>4.6059903309702581E-3</v>
      </c>
      <c r="DZ613" s="10">
        <f t="shared" si="61"/>
        <v>0.18448036835341014</v>
      </c>
      <c r="EA613">
        <v>18.86</v>
      </c>
      <c r="EB613">
        <v>23</v>
      </c>
      <c r="EC613">
        <v>10190596</v>
      </c>
      <c r="ED613">
        <v>5978662</v>
      </c>
      <c r="EE613">
        <v>23.400191666666668</v>
      </c>
      <c r="EF613">
        <v>2.9324999999999997</v>
      </c>
      <c r="EG613">
        <v>134.18940000000001</v>
      </c>
      <c r="EH613">
        <v>2.7142193871887801E-4</v>
      </c>
      <c r="EI613" s="10">
        <f t="shared" si="188"/>
        <v>3.6421947103523013E-2</v>
      </c>
      <c r="EJ613">
        <v>78.42</v>
      </c>
      <c r="EK613">
        <v>8.6999999999999993</v>
      </c>
      <c r="EL613">
        <v>281294</v>
      </c>
      <c r="EM613">
        <v>340147.18333333335</v>
      </c>
      <c r="EN613">
        <v>2.7691344999999998</v>
      </c>
      <c r="EO613">
        <v>0.63416666666666666</v>
      </c>
      <c r="EP613">
        <v>85.377870000000001</v>
      </c>
      <c r="EQ613">
        <v>4.2839900006559316E-3</v>
      </c>
      <c r="ER613" s="10">
        <f t="shared" si="44"/>
        <v>0.36575794135730205</v>
      </c>
      <c r="ES613">
        <v>92</v>
      </c>
      <c r="ET613">
        <v>15.21</v>
      </c>
      <c r="EU613">
        <v>3802590</v>
      </c>
      <c r="EV613">
        <v>6445647.5</v>
      </c>
      <c r="EW613">
        <v>14.4457375</v>
      </c>
      <c r="EX613">
        <v>1.9683333333333335</v>
      </c>
      <c r="EY613">
        <v>39.01296</v>
      </c>
      <c r="EZ613">
        <v>4.454507651659249E-3</v>
      </c>
      <c r="FA613" s="10">
        <f t="shared" si="189"/>
        <v>0.17378352883387621</v>
      </c>
      <c r="FB613">
        <v>0.02</v>
      </c>
      <c r="FC613">
        <v>26.8</v>
      </c>
      <c r="FD613">
        <v>6111195</v>
      </c>
      <c r="FE613">
        <v>5731195</v>
      </c>
      <c r="FF613">
        <v>18.947595</v>
      </c>
      <c r="FG613">
        <v>3.5549999999999997</v>
      </c>
      <c r="FH613">
        <v>165.89240000000001</v>
      </c>
      <c r="FI613">
        <v>5.6977178716177253E-2</v>
      </c>
      <c r="FJ613" s="10">
        <f t="shared" si="45"/>
        <v>9.4520809224555631</v>
      </c>
      <c r="FK613">
        <v>39.25</v>
      </c>
      <c r="FL613">
        <v>22.84</v>
      </c>
      <c r="FM613">
        <v>57272200</v>
      </c>
      <c r="FN613">
        <v>44751041.666666664</v>
      </c>
      <c r="FO613">
        <v>174.94043333333332</v>
      </c>
      <c r="FP613">
        <v>22.495000000000001</v>
      </c>
      <c r="FQ613">
        <v>96.27028</v>
      </c>
      <c r="FR613">
        <v>0.10707890567187958</v>
      </c>
      <c r="FS613" s="10">
        <f t="shared" si="46"/>
        <v>10.308516231125436</v>
      </c>
      <c r="FT613">
        <v>93.87</v>
      </c>
      <c r="FU613">
        <v>24.62</v>
      </c>
      <c r="FV613">
        <v>127027796</v>
      </c>
      <c r="FW613">
        <v>110359658.33333333</v>
      </c>
      <c r="FX613">
        <v>521.11025000000006</v>
      </c>
      <c r="FY613">
        <v>91.639166666666668</v>
      </c>
      <c r="FZ613">
        <v>24.936019999999999</v>
      </c>
      <c r="GA613">
        <v>7.1475875466691621E-4</v>
      </c>
      <c r="GB613" s="10">
        <f t="shared" si="68"/>
        <v>1.7823238601549315E-2</v>
      </c>
      <c r="GC613">
        <v>77.41</v>
      </c>
      <c r="GD613">
        <v>16.059999999999999</v>
      </c>
      <c r="GE613">
        <v>2368321</v>
      </c>
      <c r="GF613">
        <v>412784.83333333331</v>
      </c>
      <c r="GG613">
        <v>3.1461816666666667</v>
      </c>
      <c r="GH613">
        <v>0.34499999999999997</v>
      </c>
      <c r="GI613">
        <v>17.99202</v>
      </c>
      <c r="GJ613">
        <v>1.1261877348701023E-3</v>
      </c>
      <c r="GK613" s="10">
        <f t="shared" si="69"/>
        <v>2.0262392249537579E-2</v>
      </c>
      <c r="GL613">
        <v>68.61</v>
      </c>
      <c r="GM613">
        <v>16.64</v>
      </c>
      <c r="GN613">
        <v>3500410</v>
      </c>
      <c r="GO613">
        <v>732788.16666666663</v>
      </c>
      <c r="GP613">
        <v>6.541550833333333</v>
      </c>
      <c r="GQ613">
        <v>0.9275000000000001</v>
      </c>
      <c r="GR613">
        <v>189.9306</v>
      </c>
      <c r="GS613">
        <v>1.006921719422529E-3</v>
      </c>
      <c r="GT613" s="10">
        <f t="shared" si="64"/>
        <v>0.19124524632295259</v>
      </c>
      <c r="GU613">
        <v>52.7</v>
      </c>
      <c r="GV613">
        <v>18.07</v>
      </c>
      <c r="GW613">
        <v>436142</v>
      </c>
      <c r="GX613">
        <v>809380.91666666663</v>
      </c>
      <c r="GY613">
        <v>3.1003500000000002</v>
      </c>
      <c r="GZ613">
        <v>3.3333333333333333E-2</v>
      </c>
      <c r="HA613">
        <v>14.726520000000001</v>
      </c>
      <c r="HB613">
        <v>4.4144701649296153E-2</v>
      </c>
      <c r="HC613" s="10">
        <f t="shared" si="47"/>
        <v>0.65009783173239277</v>
      </c>
      <c r="HD613">
        <v>126.33</v>
      </c>
      <c r="HE613">
        <v>24.91</v>
      </c>
      <c r="HF613">
        <v>98625554</v>
      </c>
      <c r="HG613">
        <v>58404225</v>
      </c>
      <c r="HH613">
        <v>141.1063</v>
      </c>
      <c r="HI613">
        <v>16.968333333333334</v>
      </c>
      <c r="HJ613">
        <v>135.31630000000001</v>
      </c>
      <c r="HK613">
        <v>1.7552126037597857E-2</v>
      </c>
      <c r="HL613" s="10">
        <f t="shared" si="48"/>
        <v>2.3750887525414033</v>
      </c>
      <c r="HM613">
        <v>47.39</v>
      </c>
      <c r="HN613">
        <v>17.63</v>
      </c>
      <c r="HO613">
        <v>16058758</v>
      </c>
      <c r="HP613">
        <v>18744075.833333332</v>
      </c>
      <c r="HQ613">
        <v>83.901621666666671</v>
      </c>
      <c r="HR613">
        <v>7.3383333333333338</v>
      </c>
      <c r="HS613">
        <v>66.252930000000006</v>
      </c>
      <c r="HT613">
        <v>1.7552126037597857E-2</v>
      </c>
      <c r="HU613" s="10">
        <f t="shared" si="49"/>
        <v>1.1628797777201483</v>
      </c>
      <c r="HV613">
        <v>124.61</v>
      </c>
      <c r="HW613">
        <v>6.12</v>
      </c>
      <c r="HX613">
        <v>3857576</v>
      </c>
      <c r="HY613">
        <v>7226110.833333333</v>
      </c>
      <c r="HZ613">
        <v>19.129768333333335</v>
      </c>
      <c r="IA613">
        <v>7.3383333333333338</v>
      </c>
      <c r="IB613">
        <v>31.01294</v>
      </c>
      <c r="IC613">
        <v>5.9987352418426473E-3</v>
      </c>
      <c r="ID613" s="10">
        <f t="shared" si="50"/>
        <v>0.18603841613115152</v>
      </c>
      <c r="IE613">
        <v>115.21</v>
      </c>
      <c r="IF613">
        <v>10.220000000000001</v>
      </c>
      <c r="IG613">
        <v>4490866</v>
      </c>
      <c r="IH613">
        <v>6001018</v>
      </c>
      <c r="II613">
        <v>48.598114166666669</v>
      </c>
      <c r="IJ613">
        <v>11.876666666666667</v>
      </c>
      <c r="IK613">
        <v>35.606699999999996</v>
      </c>
      <c r="IL613">
        <v>1.4384847118822994E-2</v>
      </c>
      <c r="IM613" s="10">
        <f t="shared" si="63"/>
        <v>0.51219693590579463</v>
      </c>
      <c r="IN613">
        <v>59.43</v>
      </c>
      <c r="IO613">
        <v>18.59</v>
      </c>
      <c r="IP613">
        <v>38258076</v>
      </c>
      <c r="IQ613">
        <v>33284441.666666668</v>
      </c>
      <c r="IR613">
        <v>84.793711666666667</v>
      </c>
      <c r="IS613">
        <v>11.931666666666667</v>
      </c>
      <c r="IT613">
        <v>112.13249999999999</v>
      </c>
      <c r="IU613">
        <v>7.2660479958755013E-3</v>
      </c>
      <c r="IV613" s="10">
        <f t="shared" si="51"/>
        <v>0.81476012689750965</v>
      </c>
      <c r="IW613">
        <v>7.77</v>
      </c>
      <c r="IX613">
        <v>22.75</v>
      </c>
      <c r="IY613">
        <v>10283196</v>
      </c>
      <c r="IZ613">
        <v>6977023.333333333</v>
      </c>
      <c r="JA613">
        <v>24.502375000000001</v>
      </c>
      <c r="JB613">
        <v>3.6008333333333336</v>
      </c>
      <c r="JC613">
        <v>33.057589999999998</v>
      </c>
      <c r="JD613">
        <v>1.9620649958149161E-3</v>
      </c>
      <c r="JE613" s="10">
        <f t="shared" si="65"/>
        <v>6.4861140185001206E-2</v>
      </c>
      <c r="JF613">
        <v>32.619999999999997</v>
      </c>
      <c r="JG613">
        <v>19.66</v>
      </c>
      <c r="JH613">
        <v>5380001</v>
      </c>
      <c r="JI613">
        <v>4211402.333333333</v>
      </c>
      <c r="JJ613">
        <v>18.187267500000001</v>
      </c>
      <c r="JK613">
        <v>2.5649999999999999</v>
      </c>
      <c r="JL613">
        <v>51.950099999999999</v>
      </c>
      <c r="JM613">
        <v>1.2146407308878282E-3</v>
      </c>
      <c r="JN613" s="10">
        <f t="shared" si="190"/>
        <v>6.3100707433695766E-2</v>
      </c>
      <c r="JO613">
        <v>56</v>
      </c>
      <c r="JP613">
        <v>20.34</v>
      </c>
      <c r="JQ613">
        <v>1986818</v>
      </c>
      <c r="JR613">
        <v>1613456.1666666667</v>
      </c>
      <c r="JS613">
        <v>6.5387179166666662</v>
      </c>
      <c r="JT613">
        <v>1.1341666666666665</v>
      </c>
      <c r="JU613">
        <v>35.844859999999997</v>
      </c>
      <c r="JV613">
        <v>2.5088117254791969E-2</v>
      </c>
      <c r="JW613" s="10">
        <f t="shared" si="52"/>
        <v>0.89928005066160233</v>
      </c>
      <c r="JX613">
        <v>388.48</v>
      </c>
      <c r="JY613">
        <v>25.41</v>
      </c>
      <c r="JZ613">
        <v>46766659</v>
      </c>
      <c r="KA613">
        <v>39543616.666666664</v>
      </c>
      <c r="KB613">
        <v>187.04105833333332</v>
      </c>
      <c r="KC613">
        <v>24.204166666666666</v>
      </c>
      <c r="KD613">
        <v>93.649339999999995</v>
      </c>
      <c r="KE613">
        <v>3.2769950684567332E-2</v>
      </c>
      <c r="KF613" s="10">
        <f t="shared" si="53"/>
        <v>3.0688842534422789</v>
      </c>
      <c r="KG613">
        <v>11.35</v>
      </c>
      <c r="KH613">
        <v>22.65</v>
      </c>
      <c r="KI613">
        <v>41019773</v>
      </c>
      <c r="KJ613">
        <v>30517362.5</v>
      </c>
      <c r="KK613">
        <v>127.11234166666667</v>
      </c>
      <c r="KL613">
        <v>18.41</v>
      </c>
      <c r="KM613">
        <v>66.471360000000004</v>
      </c>
      <c r="KN613">
        <v>8.3768103292573524E-3</v>
      </c>
      <c r="KO613" s="10">
        <f t="shared" si="54"/>
        <v>0.55681797504778408</v>
      </c>
      <c r="KP613">
        <v>74.37</v>
      </c>
      <c r="KQ613">
        <v>12.52</v>
      </c>
      <c r="KR613">
        <v>8872100</v>
      </c>
      <c r="KS613">
        <v>6377079.166666667</v>
      </c>
      <c r="KT613">
        <v>54.315241666666672</v>
      </c>
      <c r="KU613">
        <v>12.102499999999999</v>
      </c>
      <c r="KV613">
        <v>90.844300000000004</v>
      </c>
      <c r="KW613">
        <v>9.8829680875663888E-3</v>
      </c>
      <c r="KX613" s="10">
        <f t="shared" si="55"/>
        <v>0.89781131783730739</v>
      </c>
      <c r="KY613">
        <v>144.58000000000001</v>
      </c>
      <c r="KZ613">
        <v>15.33</v>
      </c>
      <c r="LA613">
        <v>7184003</v>
      </c>
      <c r="LB613">
        <v>4345361.333333333</v>
      </c>
      <c r="LC613">
        <v>30.361355833333334</v>
      </c>
      <c r="LD613">
        <v>5.5100000000000007</v>
      </c>
      <c r="LE613">
        <v>16.446999999999999</v>
      </c>
      <c r="LF613">
        <v>2.2683739640721678E-2</v>
      </c>
      <c r="LG613" s="10">
        <f t="shared" si="56"/>
        <v>0.37307946587094942</v>
      </c>
      <c r="LH613">
        <v>19.72</v>
      </c>
      <c r="LI613">
        <v>22.62</v>
      </c>
      <c r="LJ613">
        <v>65425958</v>
      </c>
      <c r="LK613">
        <v>26482151.666666668</v>
      </c>
      <c r="LL613">
        <v>71.961658333333332</v>
      </c>
      <c r="LM613">
        <v>10.361666666666666</v>
      </c>
      <c r="LN613">
        <v>98.314719999999994</v>
      </c>
      <c r="LO613">
        <v>5.2894649178221578E-2</v>
      </c>
      <c r="LP613" s="10">
        <f t="shared" si="57"/>
        <v>5.2003226234550839</v>
      </c>
      <c r="LQ613">
        <v>86</v>
      </c>
      <c r="LR613">
        <v>15.25</v>
      </c>
      <c r="LS613">
        <v>59057336</v>
      </c>
      <c r="LT613">
        <v>59526128.333333336</v>
      </c>
      <c r="LU613">
        <v>222.00968333333333</v>
      </c>
      <c r="LV613">
        <v>31.421666666666667</v>
      </c>
      <c r="LW613">
        <v>65.968140000000005</v>
      </c>
      <c r="LX613">
        <v>0.32900051981665235</v>
      </c>
      <c r="LY613" s="10">
        <f t="shared" si="58"/>
        <v>21.703552351337699</v>
      </c>
      <c r="LZ613">
        <v>56.23</v>
      </c>
      <c r="MA613">
        <v>20.77</v>
      </c>
      <c r="MB613">
        <v>281484127</v>
      </c>
      <c r="MC613">
        <v>589050791.66666663</v>
      </c>
      <c r="MD613">
        <v>2212.1863333333336</v>
      </c>
      <c r="ME613">
        <v>316.84166666666664</v>
      </c>
      <c r="MF613" s="13">
        <f t="shared" si="70"/>
        <v>82.566303013312407</v>
      </c>
      <c r="MG613" s="13">
        <f t="shared" si="71"/>
        <v>-3.4633904526688575E-3</v>
      </c>
      <c r="MH613" s="13">
        <f t="shared" si="148"/>
        <v>3.609714984409429E-3</v>
      </c>
      <c r="MI613" s="12">
        <v>60.521340000000002</v>
      </c>
      <c r="MJ613" s="12">
        <f t="shared" si="72"/>
        <v>7.1815848946077399E-3</v>
      </c>
      <c r="MK613" s="12">
        <f t="shared" si="73"/>
        <v>1.0644975347276597E-2</v>
      </c>
      <c r="ML613" s="12">
        <f t="shared" si="149"/>
        <v>3.3200713703174678E-2</v>
      </c>
      <c r="MM613" s="14">
        <v>52.392659999999999</v>
      </c>
      <c r="MN613" s="14">
        <f t="shared" si="74"/>
        <v>4.4289041501355708E-2</v>
      </c>
      <c r="MO613" s="14">
        <f t="shared" si="75"/>
        <v>4.7752431954024566E-2</v>
      </c>
      <c r="MP613" s="14">
        <f t="shared" si="150"/>
        <v>2.923595578327487E-2</v>
      </c>
      <c r="MQ613" s="16">
        <v>66.015609999999995</v>
      </c>
      <c r="MR613" s="16">
        <f t="shared" si="76"/>
        <v>4.1758647195436094E-2</v>
      </c>
      <c r="MS613" s="16">
        <f t="shared" si="77"/>
        <v>4.5222037648104951E-2</v>
      </c>
      <c r="MT613" s="16">
        <f t="shared" si="151"/>
        <v>1.5211141800645755E-2</v>
      </c>
      <c r="MU613" s="13">
        <v>76.224919999999997</v>
      </c>
      <c r="MV613" s="13">
        <f t="shared" si="78"/>
        <v>3.4529502681568403E-2</v>
      </c>
      <c r="MW613" s="13">
        <f t="shared" si="79"/>
        <v>3.799289313423726E-2</v>
      </c>
      <c r="MX613" s="13">
        <f t="shared" si="152"/>
        <v>2.337984539463478E-2</v>
      </c>
      <c r="MY613" s="12">
        <v>26.271360000000001</v>
      </c>
      <c r="MZ613" s="12">
        <f t="shared" si="80"/>
        <v>1.3470317697045653E-2</v>
      </c>
      <c r="NA613" s="12">
        <f t="shared" si="81"/>
        <v>1.693370814971451E-2</v>
      </c>
      <c r="NB613" s="12">
        <f t="shared" si="153"/>
        <v>9.6726870487706673E-3</v>
      </c>
      <c r="NC613" s="14">
        <v>8.1366790000000009</v>
      </c>
      <c r="ND613" s="14">
        <f t="shared" si="82"/>
        <v>-7.1487621205656993E-3</v>
      </c>
      <c r="NE613" s="14">
        <f t="shared" si="83"/>
        <v>3.6853716678968418E-3</v>
      </c>
      <c r="NF613" s="14">
        <f t="shared" si="154"/>
        <v>3.8019094742312687E-2</v>
      </c>
      <c r="NG613" s="16">
        <v>32.741990000000001</v>
      </c>
      <c r="NH613" s="16">
        <f t="shared" si="84"/>
        <v>9.5748573783427382E-4</v>
      </c>
      <c r="NI613" s="16">
        <f t="shared" si="85"/>
        <v>32.745453390452667</v>
      </c>
      <c r="NJ613" s="16">
        <f t="shared" si="155"/>
        <v>3.4929714984407667E-2</v>
      </c>
      <c r="NK613" s="13">
        <v>55.351050000000001</v>
      </c>
      <c r="NL613" s="13">
        <f t="shared" si="86"/>
        <v>1.5244147370668371E-2</v>
      </c>
      <c r="NM613" s="13">
        <f t="shared" si="87"/>
        <v>1.8707537823337228E-2</v>
      </c>
      <c r="NN613" s="13">
        <f t="shared" si="156"/>
        <v>1.0336130344959504E-2</v>
      </c>
      <c r="NO613" s="12">
        <v>35.257530000000003</v>
      </c>
      <c r="NP613" s="12">
        <f t="shared" si="88"/>
        <v>6.25585224157994E-2</v>
      </c>
      <c r="NQ613" s="12">
        <f t="shared" si="89"/>
        <v>6.6021912868468258E-2</v>
      </c>
      <c r="NR613" s="12">
        <f t="shared" si="157"/>
        <v>3.7607480929804815E-2</v>
      </c>
      <c r="NS613" s="14">
        <v>15.91324</v>
      </c>
      <c r="NT613" s="14">
        <f t="shared" si="90"/>
        <v>-6.7962249713365841E-3</v>
      </c>
      <c r="NU613" s="14">
        <f t="shared" si="91"/>
        <v>3.3328345186677266E-3</v>
      </c>
      <c r="NV613" s="14">
        <f t="shared" si="158"/>
        <v>1.4614557258999517E-3</v>
      </c>
      <c r="NW613" s="16">
        <v>157.32320000000001</v>
      </c>
      <c r="NX613" s="16">
        <f t="shared" si="92"/>
        <v>-0.15539330427126496</v>
      </c>
      <c r="NY613" s="16">
        <f t="shared" si="93"/>
        <v>0.15192991381859611</v>
      </c>
      <c r="NZ613" s="16">
        <f t="shared" si="159"/>
        <v>0.10585725663236434</v>
      </c>
      <c r="OA613" s="13">
        <v>111.967</v>
      </c>
      <c r="OB613" s="13">
        <f t="shared" si="94"/>
        <v>1.1442606749936468E-2</v>
      </c>
      <c r="OC613" s="13">
        <f t="shared" si="95"/>
        <v>1.4905997202605326E-2</v>
      </c>
      <c r="OD613" s="13">
        <f t="shared" si="160"/>
        <v>1.2536088436951198E-2</v>
      </c>
      <c r="OE613" s="15">
        <v>88.970860000000002</v>
      </c>
      <c r="OF613" s="15">
        <f t="shared" si="96"/>
        <v>-4.1645153119558298E-3</v>
      </c>
      <c r="OG613" s="15">
        <f t="shared" si="97"/>
        <v>7.0112485928697232E-4</v>
      </c>
      <c r="OH613" s="15">
        <f t="shared" si="161"/>
        <v>1.1089799434278236E-2</v>
      </c>
      <c r="OI613" s="14">
        <v>509.80239999999998</v>
      </c>
      <c r="OJ613" s="14">
        <f t="shared" si="98"/>
        <v>-6.6570016165583668E-2</v>
      </c>
      <c r="OK613" s="14">
        <f t="shared" si="99"/>
        <v>6.310662571291481E-2</v>
      </c>
      <c r="OL613" s="14">
        <f t="shared" si="162"/>
        <v>9.7167447188758471E-3</v>
      </c>
      <c r="OM613" s="16">
        <v>40.05227</v>
      </c>
      <c r="ON613" s="16">
        <f t="shared" si="100"/>
        <v>1.6794564811204227E-2</v>
      </c>
      <c r="OO613" s="16">
        <f t="shared" si="101"/>
        <v>2.0257955263873084E-2</v>
      </c>
      <c r="OP613" s="16">
        <f t="shared" si="163"/>
        <v>5.2982251916967926E-2</v>
      </c>
      <c r="OQ613" s="13">
        <v>134.18940000000001</v>
      </c>
      <c r="OR613" s="13">
        <f t="shared" si="102"/>
        <v>-5.64279304547044E-3</v>
      </c>
      <c r="OS613" s="13">
        <f t="shared" si="103"/>
        <v>2.1794025928015825E-3</v>
      </c>
      <c r="OT613" s="13">
        <f t="shared" si="164"/>
        <v>5.0457149903764265E-3</v>
      </c>
      <c r="OU613" s="16">
        <v>85.377870000000001</v>
      </c>
      <c r="OV613" s="16">
        <f t="shared" si="104"/>
        <v>4.8376192008173113E-2</v>
      </c>
      <c r="OW613" s="16">
        <f t="shared" si="105"/>
        <v>5.1839582460841971E-2</v>
      </c>
      <c r="OX613" s="16">
        <f t="shared" si="165"/>
        <v>3.0176750381435413E-2</v>
      </c>
      <c r="OY613" s="14">
        <v>39.01296</v>
      </c>
      <c r="OZ613" s="14">
        <f t="shared" si="106"/>
        <v>2.8066688652539362E-3</v>
      </c>
      <c r="PA613" s="14">
        <f t="shared" si="107"/>
        <v>6.2700593179227937E-3</v>
      </c>
      <c r="PB613" s="14">
        <f t="shared" si="166"/>
        <v>3.8124433537238822E-3</v>
      </c>
      <c r="PC613" s="15">
        <v>165.89240000000001</v>
      </c>
      <c r="PD613" s="15">
        <f t="shared" si="108"/>
        <v>-6.6971676698944771E-3</v>
      </c>
      <c r="PE613" s="15">
        <f t="shared" si="109"/>
        <v>3.2337772172256196E-3</v>
      </c>
      <c r="PF613" s="15">
        <f t="shared" si="167"/>
        <v>1.5917544254366089E-2</v>
      </c>
      <c r="PG613" s="14">
        <v>96.27028</v>
      </c>
      <c r="PH613" s="14">
        <f t="shared" si="110"/>
        <v>-3.7948508859502184E-2</v>
      </c>
      <c r="PI613" s="14">
        <f t="shared" si="111"/>
        <v>3.4485118406833326E-2</v>
      </c>
      <c r="PJ613" s="14">
        <f t="shared" si="168"/>
        <v>2.5451555723257968E-2</v>
      </c>
      <c r="PK613" s="16">
        <v>24.936019999999999</v>
      </c>
      <c r="PL613" s="16">
        <f t="shared" si="112"/>
        <v>-1.2592390255156127E-3</v>
      </c>
      <c r="PM613" s="16">
        <f t="shared" si="113"/>
        <v>2.2041514271532447E-3</v>
      </c>
      <c r="PN613" s="16">
        <f t="shared" si="169"/>
        <v>1.7372544400076295E-2</v>
      </c>
      <c r="PO613" s="13">
        <v>17.99202</v>
      </c>
      <c r="PP613" s="13">
        <f t="shared" si="114"/>
        <v>-4.2022229617304507E-2</v>
      </c>
      <c r="PQ613" s="13">
        <f t="shared" si="115"/>
        <v>3.855883916463565E-2</v>
      </c>
      <c r="PR613" s="13">
        <f t="shared" si="170"/>
        <v>9.5139484110637884E-3</v>
      </c>
      <c r="PS613" s="14">
        <v>189.9306</v>
      </c>
      <c r="PT613" s="14">
        <f t="shared" si="116"/>
        <v>-1.0341025619648669E-2</v>
      </c>
      <c r="PU613" s="14">
        <f t="shared" si="117"/>
        <v>6.8776351669798119E-3</v>
      </c>
      <c r="PV613" s="14">
        <f t="shared" si="171"/>
        <v>7.0559860867182356E-2</v>
      </c>
      <c r="PW613" s="15">
        <v>14.726520000000001</v>
      </c>
      <c r="PX613" s="15">
        <f t="shared" si="118"/>
        <v>-8.483183772900138E-2</v>
      </c>
      <c r="PY613" s="15">
        <f t="shared" si="119"/>
        <v>8.1368447276332523E-2</v>
      </c>
      <c r="PZ613" s="15">
        <f t="shared" si="172"/>
        <v>9.0195267621129283E-4</v>
      </c>
      <c r="QA613" s="14">
        <v>135.31630000000001</v>
      </c>
      <c r="QB613" s="14">
        <f t="shared" si="120"/>
        <v>1.6535301753669129E-2</v>
      </c>
      <c r="QC613" s="14">
        <f t="shared" si="121"/>
        <v>1.9998692206337987E-2</v>
      </c>
      <c r="QD613" s="14">
        <f t="shared" si="173"/>
        <v>1.974520311736061E-2</v>
      </c>
      <c r="QE613" s="16">
        <v>66.252930000000006</v>
      </c>
      <c r="QF613" s="16">
        <f t="shared" si="122"/>
        <v>1.1743648172505505E-2</v>
      </c>
      <c r="QG613" s="16">
        <f t="shared" si="123"/>
        <v>1.5207038625174363E-2</v>
      </c>
      <c r="QH613" s="16">
        <f t="shared" si="174"/>
        <v>1.2956929319280386E-2</v>
      </c>
      <c r="QI613" s="13">
        <v>31.01294</v>
      </c>
      <c r="QJ613" s="13">
        <f t="shared" si="124"/>
        <v>6.6888349245697754E-2</v>
      </c>
      <c r="QK613" s="13">
        <f t="shared" si="125"/>
        <v>7.0351739698366611E-2</v>
      </c>
      <c r="QL613" s="13">
        <f t="shared" si="175"/>
        <v>2.9610355572487812E-2</v>
      </c>
      <c r="QM613" s="15">
        <v>35.606699999999996</v>
      </c>
      <c r="QN613" s="15">
        <f t="shared" si="126"/>
        <v>-5.5745358045166782E-2</v>
      </c>
      <c r="QO613" s="15">
        <f t="shared" si="127"/>
        <v>5.2281967592497924E-2</v>
      </c>
      <c r="QP613" s="15">
        <f t="shared" si="176"/>
        <v>4.9936758591099917E-2</v>
      </c>
      <c r="QQ613" s="14">
        <v>112.13249999999999</v>
      </c>
      <c r="QR613" s="14">
        <f t="shared" si="128"/>
        <v>-1.7650877418914024E-2</v>
      </c>
      <c r="QS613" s="14">
        <f t="shared" si="129"/>
        <v>1.4187486966245166E-2</v>
      </c>
      <c r="QT613" s="14">
        <f t="shared" si="177"/>
        <v>7.9097666756333673E-3</v>
      </c>
      <c r="QU613" s="16">
        <v>33.057589999999998</v>
      </c>
      <c r="QV613" s="16">
        <f t="shared" si="130"/>
        <v>0.15348425794430343</v>
      </c>
      <c r="QW613" s="16">
        <f t="shared" si="131"/>
        <v>0.15694764839697228</v>
      </c>
      <c r="QX613" s="16">
        <f t="shared" si="178"/>
        <v>0.14431462445018173</v>
      </c>
      <c r="QY613" s="14">
        <v>51.950099999999999</v>
      </c>
      <c r="QZ613" s="14">
        <f t="shared" si="132"/>
        <v>1.878342784762177E-2</v>
      </c>
      <c r="RA613" s="14">
        <f t="shared" si="133"/>
        <v>2.2246818300290627E-2</v>
      </c>
      <c r="RB613" s="14">
        <f t="shared" si="179"/>
        <v>6.8519290130726329E-3</v>
      </c>
      <c r="RC613" s="15">
        <v>35.844859999999997</v>
      </c>
      <c r="RD613" s="15">
        <f t="shared" si="134"/>
        <v>-9.4038169083037859E-2</v>
      </c>
      <c r="RE613" s="15">
        <f t="shared" si="135"/>
        <v>9.0574778630369002E-2</v>
      </c>
      <c r="RF613" s="15">
        <f t="shared" si="180"/>
        <v>8.9803048577705713E-2</v>
      </c>
      <c r="RG613" s="14">
        <v>93.649339999999995</v>
      </c>
      <c r="RH613" s="14">
        <f t="shared" si="136"/>
        <v>1.5820884513422229E-2</v>
      </c>
      <c r="RI613" s="14">
        <f t="shared" si="137"/>
        <v>1.9284274966091086E-2</v>
      </c>
      <c r="RJ613" s="14">
        <f t="shared" si="181"/>
        <v>9.0544697254104634E-3</v>
      </c>
      <c r="RK613" s="16">
        <v>66.471360000000004</v>
      </c>
      <c r="RL613" s="16">
        <f t="shared" si="138"/>
        <v>-4.431556235637879E-2</v>
      </c>
      <c r="RM613" s="16">
        <f t="shared" si="139"/>
        <v>4.0852171903709933E-2</v>
      </c>
      <c r="RN613" s="16">
        <f t="shared" si="182"/>
        <v>3.8610618880865366E-2</v>
      </c>
      <c r="RO613" s="13">
        <v>90.844300000000004</v>
      </c>
      <c r="RP613" s="13">
        <f t="shared" si="140"/>
        <v>4.1702954643001444E-2</v>
      </c>
      <c r="RQ613" s="13">
        <f t="shared" si="141"/>
        <v>4.5166345095670302E-2</v>
      </c>
      <c r="RR613" s="13">
        <f t="shared" si="183"/>
        <v>1.9770634305931623E-2</v>
      </c>
      <c r="RS613" s="15">
        <v>16.446999999999999</v>
      </c>
      <c r="RT613" s="15">
        <f t="shared" si="142"/>
        <v>-3.8199508544334626E-2</v>
      </c>
      <c r="RU613" s="15">
        <f t="shared" si="143"/>
        <v>3.4736118091665769E-2</v>
      </c>
      <c r="RV613" s="15">
        <f t="shared" si="184"/>
        <v>6.9275119220002068E-2</v>
      </c>
      <c r="RW613" s="14">
        <v>98.314719999999994</v>
      </c>
      <c r="RX613" s="14">
        <f t="shared" si="144"/>
        <v>7.823351635453335E-3</v>
      </c>
      <c r="RY613" s="14">
        <f t="shared" si="145"/>
        <v>1.1286742088122192E-2</v>
      </c>
      <c r="RZ613" s="14">
        <f t="shared" si="185"/>
        <v>7.7709299062828086E-3</v>
      </c>
      <c r="SA613" s="16">
        <v>65.968140000000005</v>
      </c>
      <c r="SB613" s="16">
        <f t="shared" si="146"/>
        <v>1.9932141755548027E-2</v>
      </c>
      <c r="SC613" s="16">
        <f t="shared" si="147"/>
        <v>2.3395532208216885E-2</v>
      </c>
      <c r="SD613" s="16">
        <f t="shared" si="186"/>
        <v>1.8142019614888039E-2</v>
      </c>
    </row>
    <row r="614" spans="1:498" x14ac:dyDescent="0.35">
      <c r="A614" s="2">
        <v>36770</v>
      </c>
      <c r="B614">
        <v>59.922939999999997</v>
      </c>
      <c r="C614">
        <v>1.6987919714728815E-2</v>
      </c>
      <c r="D614" s="10">
        <f t="shared" si="35"/>
        <v>1.0179660937905119</v>
      </c>
      <c r="E614">
        <v>11.32</v>
      </c>
      <c r="F614">
        <v>20.73</v>
      </c>
      <c r="G614">
        <v>19132473</v>
      </c>
      <c r="H614">
        <v>62084175</v>
      </c>
      <c r="I614">
        <v>108.77161666666666</v>
      </c>
      <c r="J614">
        <v>18.069166666666668</v>
      </c>
      <c r="K614">
        <v>52.240259999999999</v>
      </c>
      <c r="L614">
        <v>8.6525348598022363E-3</v>
      </c>
      <c r="M614" s="10">
        <f t="shared" si="36"/>
        <v>0.45201067073513235</v>
      </c>
      <c r="N614">
        <v>58.04</v>
      </c>
      <c r="O614">
        <v>1.08</v>
      </c>
      <c r="P614">
        <v>8012929</v>
      </c>
      <c r="Q614">
        <v>6388638.333333333</v>
      </c>
      <c r="R614">
        <v>32.930893333333337</v>
      </c>
      <c r="S614">
        <v>4.97</v>
      </c>
      <c r="T614">
        <v>64.767910000000001</v>
      </c>
      <c r="U614">
        <v>1.0250465563588784E-2</v>
      </c>
      <c r="V614" s="10">
        <f t="shared" si="37"/>
        <v>0.6639012310806176</v>
      </c>
      <c r="W614">
        <v>94.21</v>
      </c>
      <c r="X614">
        <v>15.66</v>
      </c>
      <c r="Y614">
        <v>10251719</v>
      </c>
      <c r="Z614">
        <v>12748755.833333334</v>
      </c>
      <c r="AA614">
        <v>61.945704166666665</v>
      </c>
      <c r="AB614">
        <v>6.8991666666666669</v>
      </c>
      <c r="AC614">
        <v>75.422920000000005</v>
      </c>
      <c r="AD614">
        <v>2.9459310888094781E-2</v>
      </c>
      <c r="AE614" s="10">
        <f t="shared" si="38"/>
        <v>2.2219072483679017</v>
      </c>
      <c r="AF614">
        <v>55.96</v>
      </c>
      <c r="AG614">
        <v>5.25</v>
      </c>
      <c r="AH614">
        <v>30891800</v>
      </c>
      <c r="AI614">
        <v>74698021.666666672</v>
      </c>
      <c r="AJ614">
        <v>303.95745833333336</v>
      </c>
      <c r="AK614">
        <v>50.318333333333335</v>
      </c>
      <c r="AL614">
        <v>26.103210000000001</v>
      </c>
      <c r="AM614">
        <v>5.5002018001668882E-3</v>
      </c>
      <c r="AN614" s="10">
        <f t="shared" si="39"/>
        <v>0.14357292263213431</v>
      </c>
      <c r="AO614">
        <v>113.74</v>
      </c>
      <c r="AP614">
        <v>6.12</v>
      </c>
      <c r="AQ614">
        <v>15503637</v>
      </c>
      <c r="AR614">
        <v>8454794.166666666</v>
      </c>
      <c r="AS614">
        <v>25.615936666666666</v>
      </c>
      <c r="AT614">
        <v>3.2416666666666667</v>
      </c>
      <c r="AU614">
        <v>7.7396649999999996</v>
      </c>
      <c r="AV614">
        <v>8.3286496501807049E-3</v>
      </c>
      <c r="AW614" s="10">
        <f t="shared" si="59"/>
        <v>6.4460958194765841E-2</v>
      </c>
      <c r="AX614">
        <v>294.27999999999997</v>
      </c>
      <c r="AY614">
        <v>24.34</v>
      </c>
      <c r="AZ614">
        <v>39089939</v>
      </c>
      <c r="BA614">
        <v>16057186.666666666</v>
      </c>
      <c r="BB614">
        <v>26.182030000000001</v>
      </c>
      <c r="BC614">
        <v>3.5675000000000003</v>
      </c>
      <c r="BD614">
        <v>32.134830000000001</v>
      </c>
      <c r="BE614">
        <v>1.1625426633012511E-3</v>
      </c>
      <c r="BF614" s="10">
        <f t="shared" si="187"/>
        <v>3.7358110852932946E-2</v>
      </c>
      <c r="BG614">
        <v>347.3</v>
      </c>
      <c r="BH614">
        <v>24.19</v>
      </c>
      <c r="BI614">
        <v>3937737</v>
      </c>
      <c r="BJ614">
        <v>1329684.4166666667</v>
      </c>
      <c r="BK614">
        <v>3.5478808333333336</v>
      </c>
      <c r="BL614">
        <v>0.57166666666666666</v>
      </c>
      <c r="BM614">
        <v>53.422139999999999</v>
      </c>
      <c r="BN614">
        <v>5.9528452301639305E-3</v>
      </c>
      <c r="BO614" s="10">
        <f t="shared" si="66"/>
        <v>0.31801373128414973</v>
      </c>
      <c r="BP614">
        <v>52.15</v>
      </c>
      <c r="BQ614">
        <v>12.94</v>
      </c>
      <c r="BR614">
        <v>10236809</v>
      </c>
      <c r="BS614">
        <v>11667145</v>
      </c>
      <c r="BT614">
        <f t="shared" si="67"/>
        <v>39.541979166666671</v>
      </c>
      <c r="BU614">
        <v>6.0750000000000002</v>
      </c>
      <c r="BV614">
        <v>36.490549999999999</v>
      </c>
      <c r="BW614">
        <v>6.0692596778530927E-3</v>
      </c>
      <c r="BX614" s="10">
        <f t="shared" si="60"/>
        <v>0.22147062373768217</v>
      </c>
      <c r="BY614">
        <v>61.17</v>
      </c>
      <c r="BZ614">
        <v>13.15</v>
      </c>
      <c r="CA614">
        <v>5339660</v>
      </c>
      <c r="CB614">
        <v>5867221.666666667</v>
      </c>
      <c r="CC614">
        <v>39.541979166666671</v>
      </c>
      <c r="CD614">
        <v>2.9875000000000003</v>
      </c>
      <c r="CE614">
        <v>16.375450000000001</v>
      </c>
      <c r="CF614">
        <v>5.767885056910722E-4</v>
      </c>
      <c r="CG614" s="10">
        <f t="shared" si="62"/>
        <v>9.4451713355188684E-3</v>
      </c>
      <c r="CH614">
        <v>26.03</v>
      </c>
      <c r="CI614">
        <v>10.37</v>
      </c>
      <c r="CJ614">
        <v>1397001</v>
      </c>
      <c r="CK614">
        <v>1322975.6666666667</v>
      </c>
      <c r="CL614">
        <v>4.6246883333333333</v>
      </c>
      <c r="CM614">
        <v>0.70916666666666661</v>
      </c>
      <c r="CN614">
        <v>166.15110000000001</v>
      </c>
      <c r="CO614">
        <v>4.7992798270273165E-3</v>
      </c>
      <c r="CP614" s="10">
        <f t="shared" si="40"/>
        <v>0.79740562246839841</v>
      </c>
      <c r="CQ614">
        <v>26.79</v>
      </c>
      <c r="CR614">
        <v>7.77</v>
      </c>
      <c r="CS614">
        <v>5176198</v>
      </c>
      <c r="CT614">
        <v>8029831.666666667</v>
      </c>
      <c r="CU614">
        <v>29.925816666666666</v>
      </c>
      <c r="CV614">
        <v>5.8308333333333335</v>
      </c>
      <c r="CW614">
        <v>111.9686</v>
      </c>
      <c r="CX614">
        <v>5.6247666175486419E-2</v>
      </c>
      <c r="CY614" s="10">
        <f t="shared" si="41"/>
        <v>6.2979724349365682</v>
      </c>
      <c r="CZ614">
        <v>70.59</v>
      </c>
      <c r="DA614">
        <v>16.89</v>
      </c>
      <c r="DB614">
        <v>59483716</v>
      </c>
      <c r="DC614">
        <v>40505773.333333336</v>
      </c>
      <c r="DD614">
        <v>259.82576666666665</v>
      </c>
      <c r="DE614">
        <v>44.379999999999995</v>
      </c>
      <c r="DF614">
        <v>87.193370000000002</v>
      </c>
      <c r="DG614">
        <v>8.2021871288966194E-2</v>
      </c>
      <c r="DH614" s="10">
        <f t="shared" si="42"/>
        <v>7.1517633713912065</v>
      </c>
      <c r="DI614">
        <v>72.7</v>
      </c>
      <c r="DJ614">
        <v>14.34</v>
      </c>
      <c r="DK614">
        <v>81797255</v>
      </c>
      <c r="DL614">
        <v>84858250</v>
      </c>
      <c r="DM614">
        <v>332.34825000000001</v>
      </c>
      <c r="DN614">
        <v>47.412500000000001</v>
      </c>
      <c r="DO614">
        <v>553.63760000000002</v>
      </c>
      <c r="DP614">
        <v>7.3165720803029669E-3</v>
      </c>
      <c r="DQ614" s="10">
        <f t="shared" si="43"/>
        <v>4.0507294067659423</v>
      </c>
      <c r="DR614">
        <v>18.100000000000001</v>
      </c>
      <c r="DS614">
        <v>19.760000000000002</v>
      </c>
      <c r="DT614">
        <v>10782638</v>
      </c>
      <c r="DU614">
        <v>10181880.833333334</v>
      </c>
      <c r="DV614">
        <v>31.087675000000001</v>
      </c>
      <c r="DW614">
        <v>4.4116666666666662</v>
      </c>
      <c r="DX614">
        <v>39.403660000000002</v>
      </c>
      <c r="DY614">
        <v>4.6059903309702581E-3</v>
      </c>
      <c r="DZ614" s="10">
        <f t="shared" si="61"/>
        <v>0.18149287696483954</v>
      </c>
      <c r="EA614">
        <v>36.57</v>
      </c>
      <c r="EB614">
        <v>16.329999999999998</v>
      </c>
      <c r="EC614">
        <v>10190596</v>
      </c>
      <c r="ED614">
        <v>5978662</v>
      </c>
      <c r="EE614">
        <v>23.400191666666668</v>
      </c>
      <c r="EF614">
        <v>2.9324999999999997</v>
      </c>
      <c r="EG614">
        <v>131.32339999999999</v>
      </c>
      <c r="EH614">
        <v>2.7142193871887801E-4</v>
      </c>
      <c r="EI614" s="10">
        <f t="shared" si="188"/>
        <v>3.5644051827154702E-2</v>
      </c>
      <c r="EJ614">
        <v>110.55</v>
      </c>
      <c r="EK614">
        <v>6.02</v>
      </c>
      <c r="EL614">
        <v>281294</v>
      </c>
      <c r="EM614">
        <v>340147.18333333335</v>
      </c>
      <c r="EN614">
        <v>2.7691344999999998</v>
      </c>
      <c r="EO614">
        <v>0.63416666666666666</v>
      </c>
      <c r="EP614">
        <v>88.655929999999998</v>
      </c>
      <c r="EQ614">
        <v>4.2839900006559316E-3</v>
      </c>
      <c r="ER614" s="10">
        <f t="shared" si="44"/>
        <v>0.37980111761885221</v>
      </c>
      <c r="ES614">
        <v>149.08000000000001</v>
      </c>
      <c r="ET614">
        <v>13.46</v>
      </c>
      <c r="EU614">
        <v>3802590</v>
      </c>
      <c r="EV614">
        <v>6445647.5</v>
      </c>
      <c r="EW614">
        <v>14.4457375</v>
      </c>
      <c r="EX614">
        <v>1.9683333333333335</v>
      </c>
      <c r="EY614">
        <v>39.827820000000003</v>
      </c>
      <c r="EZ614">
        <v>4.454507651659249E-3</v>
      </c>
      <c r="FA614" s="10">
        <f t="shared" si="189"/>
        <v>0.17741332893890729</v>
      </c>
      <c r="FB614">
        <v>0.43</v>
      </c>
      <c r="FC614">
        <v>24.81</v>
      </c>
      <c r="FD614">
        <v>6111195</v>
      </c>
      <c r="FE614">
        <v>5731195</v>
      </c>
      <c r="FF614">
        <v>18.947595</v>
      </c>
      <c r="FG614">
        <v>3.5549999999999997</v>
      </c>
      <c r="FH614">
        <v>166.71350000000001</v>
      </c>
      <c r="FI614">
        <v>5.6977178716177253E-2</v>
      </c>
      <c r="FJ614" s="10">
        <f t="shared" si="45"/>
        <v>9.498864883899417</v>
      </c>
      <c r="FK614">
        <v>67.16</v>
      </c>
      <c r="FL614">
        <v>18.7</v>
      </c>
      <c r="FM614">
        <v>57272200</v>
      </c>
      <c r="FN614">
        <v>44751041.666666664</v>
      </c>
      <c r="FO614">
        <v>174.94043333333332</v>
      </c>
      <c r="FP614">
        <v>22.495000000000001</v>
      </c>
      <c r="FQ614">
        <v>95.657889999999995</v>
      </c>
      <c r="FR614">
        <v>0.10707890567187958</v>
      </c>
      <c r="FS614" s="10">
        <f t="shared" si="46"/>
        <v>10.242942180081032</v>
      </c>
      <c r="FT614">
        <v>268.72000000000003</v>
      </c>
      <c r="FU614">
        <v>20.62</v>
      </c>
      <c r="FV614">
        <v>127027796</v>
      </c>
      <c r="FW614">
        <v>110359658.33333333</v>
      </c>
      <c r="FX614">
        <v>521.11025000000006</v>
      </c>
      <c r="FY614">
        <v>91.639166666666668</v>
      </c>
      <c r="FZ614">
        <v>29.332049999999999</v>
      </c>
      <c r="GA614">
        <v>7.1475875466691621E-4</v>
      </c>
      <c r="GB614" s="10">
        <f t="shared" si="68"/>
        <v>2.0965339529827719E-2</v>
      </c>
      <c r="GC614">
        <v>30.27</v>
      </c>
      <c r="GD614">
        <v>10.59</v>
      </c>
      <c r="GE614">
        <v>2368321</v>
      </c>
      <c r="GF614">
        <v>412784.83333333331</v>
      </c>
      <c r="GG614">
        <v>3.1461816666666667</v>
      </c>
      <c r="GH614">
        <v>0.34499999999999997</v>
      </c>
      <c r="GI614">
        <v>19.126539999999999</v>
      </c>
      <c r="GJ614">
        <v>1.1261877348701023E-3</v>
      </c>
      <c r="GK614" s="10">
        <f t="shared" si="69"/>
        <v>2.1540074758502406E-2</v>
      </c>
      <c r="GL614">
        <v>32.19</v>
      </c>
      <c r="GM614">
        <v>10.77</v>
      </c>
      <c r="GN614">
        <v>3500410</v>
      </c>
      <c r="GO614">
        <v>732788.16666666663</v>
      </c>
      <c r="GP614">
        <v>6.541550833333333</v>
      </c>
      <c r="GQ614">
        <v>0.9275000000000001</v>
      </c>
      <c r="GR614">
        <v>184.84620000000001</v>
      </c>
      <c r="GS614">
        <v>1.006921719422529E-3</v>
      </c>
      <c r="GT614" s="10">
        <f t="shared" si="64"/>
        <v>0.18612565353272068</v>
      </c>
      <c r="GU614">
        <v>109.06</v>
      </c>
      <c r="GV614">
        <v>15.16</v>
      </c>
      <c r="GW614">
        <v>436142</v>
      </c>
      <c r="GX614">
        <v>809380.91666666663</v>
      </c>
      <c r="GY614">
        <v>3.1003500000000002</v>
      </c>
      <c r="GZ614">
        <v>3.3333333333333333E-2</v>
      </c>
      <c r="HA614">
        <v>15.21945</v>
      </c>
      <c r="HB614">
        <v>4.4144701649296153E-2</v>
      </c>
      <c r="HC614" s="10">
        <f t="shared" si="47"/>
        <v>0.67185807951638032</v>
      </c>
      <c r="HD614">
        <v>122.4</v>
      </c>
      <c r="HE614">
        <v>24.59</v>
      </c>
      <c r="HF614">
        <v>98625554</v>
      </c>
      <c r="HG614">
        <v>58404225</v>
      </c>
      <c r="HH614">
        <v>141.1063</v>
      </c>
      <c r="HI614">
        <v>16.968333333333334</v>
      </c>
      <c r="HJ614">
        <v>135.08500000000001</v>
      </c>
      <c r="HK614">
        <v>1.7552126037597857E-2</v>
      </c>
      <c r="HL614" s="10">
        <f t="shared" si="48"/>
        <v>2.3710289457889067</v>
      </c>
      <c r="HM614">
        <v>77.3</v>
      </c>
      <c r="HN614">
        <v>15.18</v>
      </c>
      <c r="HO614">
        <v>16058758</v>
      </c>
      <c r="HP614">
        <v>18744075.833333332</v>
      </c>
      <c r="HQ614">
        <v>83.901621666666671</v>
      </c>
      <c r="HR614">
        <v>7.3383333333333338</v>
      </c>
      <c r="HS614">
        <v>63.855849999999997</v>
      </c>
      <c r="HT614">
        <v>1.7552126037597857E-2</v>
      </c>
      <c r="HU614" s="10">
        <f t="shared" si="49"/>
        <v>1.1208059274379429</v>
      </c>
      <c r="HV614">
        <v>164.55</v>
      </c>
      <c r="HW614">
        <v>8.3000000000000007</v>
      </c>
      <c r="HX614">
        <v>3857576</v>
      </c>
      <c r="HY614">
        <v>7226110.833333333</v>
      </c>
      <c r="HZ614">
        <v>19.129768333333335</v>
      </c>
      <c r="IA614">
        <v>7.3383333333333338</v>
      </c>
      <c r="IB614">
        <v>31.988880000000002</v>
      </c>
      <c r="IC614">
        <v>5.9987352418426473E-3</v>
      </c>
      <c r="ID614" s="10">
        <f t="shared" si="50"/>
        <v>0.19189282180307543</v>
      </c>
      <c r="IE614">
        <v>66.3</v>
      </c>
      <c r="IF614">
        <v>6.89</v>
      </c>
      <c r="IG614">
        <v>4490866</v>
      </c>
      <c r="IH614">
        <v>6001018</v>
      </c>
      <c r="II614">
        <v>48.598114166666669</v>
      </c>
      <c r="IJ614">
        <v>11.876666666666667</v>
      </c>
      <c r="IK614">
        <v>34.35727</v>
      </c>
      <c r="IL614">
        <v>1.4384847118822994E-2</v>
      </c>
      <c r="IM614" s="10">
        <f t="shared" si="63"/>
        <v>0.49422407637012367</v>
      </c>
      <c r="IN614">
        <v>49.51</v>
      </c>
      <c r="IO614">
        <v>12.87</v>
      </c>
      <c r="IP614">
        <v>38258076</v>
      </c>
      <c r="IQ614">
        <v>33284441.666666668</v>
      </c>
      <c r="IR614">
        <v>84.793711666666667</v>
      </c>
      <c r="IS614">
        <v>11.931666666666667</v>
      </c>
      <c r="IT614">
        <v>113.2955</v>
      </c>
      <c r="IU614">
        <v>7.2660479958755013E-3</v>
      </c>
      <c r="IV614" s="10">
        <f t="shared" si="51"/>
        <v>0.82321054071671285</v>
      </c>
      <c r="IW614">
        <v>29.24</v>
      </c>
      <c r="IX614">
        <v>20.85</v>
      </c>
      <c r="IY614">
        <v>10283196</v>
      </c>
      <c r="IZ614">
        <v>6977023.333333333</v>
      </c>
      <c r="JA614">
        <v>24.502375000000001</v>
      </c>
      <c r="JB614">
        <v>3.6008333333333336</v>
      </c>
      <c r="JC614">
        <v>34.819369999999999</v>
      </c>
      <c r="JD614">
        <v>1.9620649958149161E-3</v>
      </c>
      <c r="JE614" s="10">
        <f t="shared" si="65"/>
        <v>6.8317867053328013E-2</v>
      </c>
      <c r="JF614">
        <v>47.11</v>
      </c>
      <c r="JG614">
        <v>13.43</v>
      </c>
      <c r="JH614">
        <v>5380001</v>
      </c>
      <c r="JI614">
        <v>4211402.333333333</v>
      </c>
      <c r="JJ614">
        <v>18.187267500000001</v>
      </c>
      <c r="JK614">
        <v>2.5649999999999999</v>
      </c>
      <c r="JL614">
        <v>49.790460000000003</v>
      </c>
      <c r="JM614">
        <v>1.2146407308878282E-3</v>
      </c>
      <c r="JN614" s="10">
        <f t="shared" si="190"/>
        <v>6.0477520725641179E-2</v>
      </c>
      <c r="JO614">
        <v>102.55</v>
      </c>
      <c r="JP614">
        <v>14.77</v>
      </c>
      <c r="JQ614">
        <v>1986818</v>
      </c>
      <c r="JR614">
        <v>1613456.1666666667</v>
      </c>
      <c r="JS614">
        <v>6.5387179166666662</v>
      </c>
      <c r="JT614">
        <v>1.1341666666666665</v>
      </c>
      <c r="JU614">
        <v>31.190909999999999</v>
      </c>
      <c r="JV614">
        <v>2.5088117254791969E-2</v>
      </c>
      <c r="JW614" s="10">
        <f t="shared" si="52"/>
        <v>0.78252120736366337</v>
      </c>
      <c r="JX614">
        <v>243.27</v>
      </c>
      <c r="JY614">
        <v>19.62</v>
      </c>
      <c r="JZ614">
        <v>46766659</v>
      </c>
      <c r="KA614">
        <v>39543616.666666664</v>
      </c>
      <c r="KB614">
        <v>187.04105833333332</v>
      </c>
      <c r="KC614">
        <v>24.204166666666666</v>
      </c>
      <c r="KD614">
        <v>95.540999999999997</v>
      </c>
      <c r="KE614">
        <v>3.2769950684567332E-2</v>
      </c>
      <c r="KF614" s="10">
        <f t="shared" si="53"/>
        <v>3.1308738583542475</v>
      </c>
      <c r="KG614">
        <v>28.54</v>
      </c>
      <c r="KH614">
        <v>19.54</v>
      </c>
      <c r="KI614">
        <v>41019773</v>
      </c>
      <c r="KJ614">
        <v>30517362.5</v>
      </c>
      <c r="KK614">
        <v>127.11234166666667</v>
      </c>
      <c r="KL614">
        <v>18.41</v>
      </c>
      <c r="KM614">
        <v>67.381680000000003</v>
      </c>
      <c r="KN614">
        <v>8.3768103292573524E-3</v>
      </c>
      <c r="KO614" s="10">
        <f t="shared" si="54"/>
        <v>0.56444355302671356</v>
      </c>
      <c r="KP614">
        <v>29.22</v>
      </c>
      <c r="KQ614">
        <v>8.41</v>
      </c>
      <c r="KR614">
        <v>8872100</v>
      </c>
      <c r="KS614">
        <v>6377079.166666667</v>
      </c>
      <c r="KT614">
        <v>54.315241666666672</v>
      </c>
      <c r="KU614">
        <v>12.102499999999999</v>
      </c>
      <c r="KV614">
        <v>88.812129999999996</v>
      </c>
      <c r="KW614">
        <v>9.8829680875663888E-3</v>
      </c>
      <c r="KX614" s="10">
        <f t="shared" si="55"/>
        <v>0.87772744657879742</v>
      </c>
      <c r="KY614">
        <v>122.6</v>
      </c>
      <c r="KZ614">
        <v>11.79</v>
      </c>
      <c r="LA614">
        <v>7184003</v>
      </c>
      <c r="LB614">
        <v>4345361.333333333</v>
      </c>
      <c r="LC614">
        <v>30.361355833333334</v>
      </c>
      <c r="LD614">
        <v>5.5100000000000007</v>
      </c>
      <c r="LE614">
        <v>14.5518</v>
      </c>
      <c r="LF614">
        <v>2.2683739640721678E-2</v>
      </c>
      <c r="LG614" s="10">
        <f t="shared" si="56"/>
        <v>0.33008924250385374</v>
      </c>
      <c r="LH614">
        <v>25.2</v>
      </c>
      <c r="LI614">
        <v>18.61</v>
      </c>
      <c r="LJ614">
        <v>65425958</v>
      </c>
      <c r="LK614">
        <v>26482151.666666668</v>
      </c>
      <c r="LL614">
        <v>71.961658333333332</v>
      </c>
      <c r="LM614">
        <v>10.361666666666666</v>
      </c>
      <c r="LN614">
        <v>97.995980000000003</v>
      </c>
      <c r="LO614">
        <v>5.2894649178221578E-2</v>
      </c>
      <c r="LP614" s="10">
        <f t="shared" si="57"/>
        <v>5.1834629829760184</v>
      </c>
      <c r="LQ614">
        <v>149.78</v>
      </c>
      <c r="LR614">
        <v>13.51</v>
      </c>
      <c r="LS614">
        <v>59057336</v>
      </c>
      <c r="LT614">
        <v>59526128.333333336</v>
      </c>
      <c r="LU614">
        <v>222.00968333333333</v>
      </c>
      <c r="LV614">
        <v>31.421666666666667</v>
      </c>
      <c r="LW614">
        <v>66.108350000000002</v>
      </c>
      <c r="LX614">
        <v>0.32900051981665235</v>
      </c>
      <c r="LY614" s="10">
        <f t="shared" si="58"/>
        <v>21.749681514221191</v>
      </c>
      <c r="LZ614">
        <v>59.66</v>
      </c>
      <c r="MA614">
        <v>16.059999999999999</v>
      </c>
      <c r="MB614">
        <v>281484127</v>
      </c>
      <c r="MC614">
        <v>589050791.66666663</v>
      </c>
      <c r="MD614">
        <v>2212.1863333333336</v>
      </c>
      <c r="ME614">
        <v>316.84166666666664</v>
      </c>
      <c r="MF614" s="13">
        <f t="shared" si="70"/>
        <v>82.613382689161313</v>
      </c>
      <c r="MG614" s="13">
        <f t="shared" si="71"/>
        <v>5.7020447968114674E-4</v>
      </c>
      <c r="MH614" s="13">
        <f t="shared" si="148"/>
        <v>4.0335949323500042E-3</v>
      </c>
      <c r="MI614" s="12">
        <v>59.922939999999997</v>
      </c>
      <c r="MJ614" s="12">
        <f t="shared" si="72"/>
        <v>-9.8874215276794075E-3</v>
      </c>
      <c r="MK614" s="12">
        <f t="shared" si="73"/>
        <v>1.0457626007360554E-2</v>
      </c>
      <c r="ML614" s="12">
        <f t="shared" si="149"/>
        <v>1.8734933991604308E-4</v>
      </c>
      <c r="MM614" s="14">
        <v>52.240259999999999</v>
      </c>
      <c r="MN614" s="14">
        <f t="shared" si="74"/>
        <v>-2.9088044012272052E-3</v>
      </c>
      <c r="MO614" s="14">
        <f t="shared" si="75"/>
        <v>3.4790088809083519E-3</v>
      </c>
      <c r="MP614" s="14">
        <f t="shared" si="150"/>
        <v>4.4273423073116214E-2</v>
      </c>
      <c r="MQ614" s="16">
        <v>64.767910000000001</v>
      </c>
      <c r="MR614" s="16">
        <f t="shared" si="76"/>
        <v>-1.8900075300372077E-2</v>
      </c>
      <c r="MS614" s="16">
        <f t="shared" si="77"/>
        <v>1.9470279780053223E-2</v>
      </c>
      <c r="MT614" s="16">
        <f t="shared" si="151"/>
        <v>2.5751757868051728E-2</v>
      </c>
      <c r="MU614" s="13">
        <v>75.422920000000005</v>
      </c>
      <c r="MV614" s="13">
        <f t="shared" si="78"/>
        <v>-1.0521493495827761E-2</v>
      </c>
      <c r="MW614" s="13">
        <f t="shared" si="79"/>
        <v>1.1091697975508907E-2</v>
      </c>
      <c r="MX614" s="13">
        <f t="shared" si="152"/>
        <v>2.6901195158728353E-2</v>
      </c>
      <c r="MY614" s="12">
        <v>26.103210000000001</v>
      </c>
      <c r="MZ614" s="12">
        <f t="shared" si="80"/>
        <v>-6.4005061024628995E-3</v>
      </c>
      <c r="NA614" s="12">
        <f t="shared" si="81"/>
        <v>6.9707105821440463E-3</v>
      </c>
      <c r="NB614" s="12">
        <f t="shared" si="153"/>
        <v>9.9629975675704641E-3</v>
      </c>
      <c r="NC614" s="14">
        <v>7.7396649999999996</v>
      </c>
      <c r="ND614" s="14">
        <f t="shared" si="82"/>
        <v>-4.8793125549133953E-2</v>
      </c>
      <c r="NE614" s="14">
        <f t="shared" si="83"/>
        <v>4.93633300288151E-2</v>
      </c>
      <c r="NF614" s="14">
        <f t="shared" si="154"/>
        <v>4.5677958360918258E-2</v>
      </c>
      <c r="NG614" s="16">
        <v>32.134830000000001</v>
      </c>
      <c r="NH614" s="16">
        <f t="shared" si="84"/>
        <v>-1.8543772079827825E-2</v>
      </c>
      <c r="NI614" s="16">
        <f t="shared" si="85"/>
        <v>32.134259795520322</v>
      </c>
      <c r="NJ614" s="16">
        <f t="shared" si="155"/>
        <v>0.61119359493234526</v>
      </c>
      <c r="NK614" s="13">
        <v>53.422139999999999</v>
      </c>
      <c r="NL614" s="13">
        <f t="shared" si="86"/>
        <v>-3.4848661407507198E-2</v>
      </c>
      <c r="NM614" s="13">
        <f t="shared" si="87"/>
        <v>3.5418865887188344E-2</v>
      </c>
      <c r="NN614" s="13">
        <f t="shared" si="156"/>
        <v>1.6711328063851116E-2</v>
      </c>
      <c r="NO614" s="12">
        <v>36.490549999999999</v>
      </c>
      <c r="NP614" s="12">
        <f t="shared" si="88"/>
        <v>3.4971820204081183E-2</v>
      </c>
      <c r="NQ614" s="12">
        <f t="shared" si="89"/>
        <v>3.4401615724400036E-2</v>
      </c>
      <c r="NR614" s="12">
        <f t="shared" si="157"/>
        <v>3.1620297144068221E-2</v>
      </c>
      <c r="NS614" s="14">
        <v>16.375450000000001</v>
      </c>
      <c r="NT614" s="14">
        <f t="shared" si="90"/>
        <v>2.9045624901025802E-2</v>
      </c>
      <c r="NU614" s="14">
        <f t="shared" si="91"/>
        <v>2.8475420421344655E-2</v>
      </c>
      <c r="NV614" s="14">
        <f t="shared" si="158"/>
        <v>2.5142585902676928E-2</v>
      </c>
      <c r="NW614" s="16">
        <v>166.15110000000001</v>
      </c>
      <c r="NX614" s="16">
        <f t="shared" si="92"/>
        <v>5.6113147965462185E-2</v>
      </c>
      <c r="NY614" s="16">
        <f t="shared" si="93"/>
        <v>5.5542943485781038E-2</v>
      </c>
      <c r="NZ614" s="16">
        <f t="shared" si="159"/>
        <v>9.638697033281507E-2</v>
      </c>
      <c r="OA614" s="13">
        <v>111.9686</v>
      </c>
      <c r="OB614" s="13">
        <f t="shared" si="94"/>
        <v>1.4289924709975921E-5</v>
      </c>
      <c r="OC614" s="13">
        <f t="shared" si="95"/>
        <v>5.5591455497117082E-4</v>
      </c>
      <c r="OD614" s="13">
        <f t="shared" si="160"/>
        <v>1.4350082647634155E-2</v>
      </c>
      <c r="OE614" s="15">
        <v>87.193370000000002</v>
      </c>
      <c r="OF614" s="15">
        <f t="shared" si="96"/>
        <v>-1.9978338975255472E-2</v>
      </c>
      <c r="OG614" s="15">
        <f t="shared" si="97"/>
        <v>2.0548543454936619E-2</v>
      </c>
      <c r="OH614" s="15">
        <f t="shared" si="161"/>
        <v>1.9847418595649646E-2</v>
      </c>
      <c r="OI614" s="14">
        <v>553.63760000000002</v>
      </c>
      <c r="OJ614" s="14">
        <f t="shared" si="98"/>
        <v>8.5984687400451731E-2</v>
      </c>
      <c r="OK614" s="14">
        <f t="shared" si="99"/>
        <v>8.5414482920770585E-2</v>
      </c>
      <c r="OL614" s="14">
        <f t="shared" si="162"/>
        <v>2.2307857207855775E-2</v>
      </c>
      <c r="OM614" s="16">
        <v>39.403660000000002</v>
      </c>
      <c r="ON614" s="16">
        <f t="shared" si="100"/>
        <v>-1.6194088375015903E-2</v>
      </c>
      <c r="OO614" s="16">
        <f t="shared" si="101"/>
        <v>1.6764292854697049E-2</v>
      </c>
      <c r="OP614" s="16">
        <f t="shared" si="163"/>
        <v>3.4936624091760349E-3</v>
      </c>
      <c r="OQ614" s="13">
        <v>131.32339999999999</v>
      </c>
      <c r="OR614" s="13">
        <f t="shared" si="102"/>
        <v>-2.1357871784209559E-2</v>
      </c>
      <c r="OS614" s="13">
        <f t="shared" si="103"/>
        <v>2.1928076263890706E-2</v>
      </c>
      <c r="OT614" s="13">
        <f t="shared" si="164"/>
        <v>1.9748673671089123E-2</v>
      </c>
      <c r="OU614" s="16">
        <v>88.655929999999998</v>
      </c>
      <c r="OV614" s="16">
        <f t="shared" si="104"/>
        <v>3.839472687711698E-2</v>
      </c>
      <c r="OW614" s="16">
        <f t="shared" si="105"/>
        <v>3.7824522397435834E-2</v>
      </c>
      <c r="OX614" s="16">
        <f t="shared" si="165"/>
        <v>1.4015060063406137E-2</v>
      </c>
      <c r="OY614" s="14">
        <v>39.827820000000003</v>
      </c>
      <c r="OZ614" s="14">
        <f t="shared" si="106"/>
        <v>2.0886905274555057E-2</v>
      </c>
      <c r="PA614" s="14">
        <f t="shared" si="107"/>
        <v>2.031670079487391E-2</v>
      </c>
      <c r="PB614" s="14">
        <f t="shared" si="166"/>
        <v>1.4046641476951116E-2</v>
      </c>
      <c r="PC614" s="15">
        <v>166.71350000000001</v>
      </c>
      <c r="PD614" s="15">
        <f t="shared" si="108"/>
        <v>4.949593833110999E-3</v>
      </c>
      <c r="PE614" s="15">
        <f t="shared" si="109"/>
        <v>4.3793893534298522E-3</v>
      </c>
      <c r="PF614" s="15">
        <f t="shared" si="167"/>
        <v>1.1456121362042326E-3</v>
      </c>
      <c r="PG614" s="14">
        <v>95.657889999999995</v>
      </c>
      <c r="PH614" s="14">
        <f t="shared" si="110"/>
        <v>-6.3611532032523677E-3</v>
      </c>
      <c r="PI614" s="14">
        <f t="shared" si="111"/>
        <v>6.9313576829335144E-3</v>
      </c>
      <c r="PJ614" s="14">
        <f t="shared" si="168"/>
        <v>2.7553760723899812E-2</v>
      </c>
      <c r="PK614" s="16">
        <v>29.332049999999999</v>
      </c>
      <c r="PL614" s="16">
        <f t="shared" si="112"/>
        <v>0.1762923674267185</v>
      </c>
      <c r="PM614" s="16">
        <f t="shared" si="113"/>
        <v>0.17572216294703735</v>
      </c>
      <c r="PN614" s="16">
        <f t="shared" si="169"/>
        <v>0.17351801151988411</v>
      </c>
      <c r="PO614" s="13">
        <v>19.126539999999999</v>
      </c>
      <c r="PP614" s="13">
        <f t="shared" si="114"/>
        <v>6.3056844089768527E-2</v>
      </c>
      <c r="PQ614" s="13">
        <f t="shared" si="115"/>
        <v>6.248663961008738E-2</v>
      </c>
      <c r="PR614" s="13">
        <f t="shared" si="170"/>
        <v>2.392780044545173E-2</v>
      </c>
      <c r="PS614" s="14">
        <v>184.84620000000001</v>
      </c>
      <c r="PT614" s="14">
        <f t="shared" si="116"/>
        <v>-2.6769778013653323E-2</v>
      </c>
      <c r="PU614" s="14">
        <f t="shared" si="117"/>
        <v>2.7339982493334469E-2</v>
      </c>
      <c r="PV614" s="14">
        <f t="shared" si="171"/>
        <v>2.0462347326354657E-2</v>
      </c>
      <c r="PW614" s="15">
        <v>15.21945</v>
      </c>
      <c r="PX614" s="15">
        <f t="shared" si="118"/>
        <v>3.3472266360280667E-2</v>
      </c>
      <c r="PY614" s="15">
        <f t="shared" si="119"/>
        <v>3.290206188059952E-2</v>
      </c>
      <c r="PZ614" s="15">
        <f t="shared" si="172"/>
        <v>4.8466385395733003E-2</v>
      </c>
      <c r="QA614" s="14">
        <v>135.08500000000001</v>
      </c>
      <c r="QB614" s="14">
        <f t="shared" si="120"/>
        <v>-1.7093284401066278E-3</v>
      </c>
      <c r="QC614" s="14">
        <f t="shared" si="121"/>
        <v>2.2795329197877745E-3</v>
      </c>
      <c r="QD614" s="14">
        <f t="shared" si="173"/>
        <v>1.7719159286550212E-2</v>
      </c>
      <c r="QE614" s="16">
        <v>63.855849999999997</v>
      </c>
      <c r="QF614" s="16">
        <f t="shared" si="122"/>
        <v>-3.6180739478239077E-2</v>
      </c>
      <c r="QG614" s="16">
        <f t="shared" si="123"/>
        <v>3.6750943957920224E-2</v>
      </c>
      <c r="QH614" s="16">
        <f t="shared" si="174"/>
        <v>2.1543905332745861E-2</v>
      </c>
      <c r="QI614" s="13">
        <v>31.988880000000002</v>
      </c>
      <c r="QJ614" s="13">
        <f t="shared" si="124"/>
        <v>3.1468799797761848E-2</v>
      </c>
      <c r="QK614" s="13">
        <f t="shared" si="125"/>
        <v>3.0898595318080702E-2</v>
      </c>
      <c r="QL614" s="13">
        <f t="shared" si="175"/>
        <v>3.9453144380285909E-2</v>
      </c>
      <c r="QM614" s="15">
        <v>34.35727</v>
      </c>
      <c r="QN614" s="15">
        <f t="shared" si="126"/>
        <v>-3.5089744345867424E-2</v>
      </c>
      <c r="QO614" s="15">
        <f t="shared" si="127"/>
        <v>3.5659948825548571E-2</v>
      </c>
      <c r="QP614" s="15">
        <f t="shared" si="176"/>
        <v>1.6622018766949354E-2</v>
      </c>
      <c r="QQ614" s="14">
        <v>113.2955</v>
      </c>
      <c r="QR614" s="14">
        <f t="shared" si="128"/>
        <v>1.0371658528972594E-2</v>
      </c>
      <c r="QS614" s="14">
        <f t="shared" si="129"/>
        <v>9.801454049291447E-3</v>
      </c>
      <c r="QT614" s="14">
        <f t="shared" si="177"/>
        <v>4.3860329169537193E-3</v>
      </c>
      <c r="QU614" s="16">
        <v>34.819369999999999</v>
      </c>
      <c r="QV614" s="16">
        <f t="shared" si="130"/>
        <v>5.3294266157938308E-2</v>
      </c>
      <c r="QW614" s="16">
        <f t="shared" si="131"/>
        <v>5.2724061678257161E-2</v>
      </c>
      <c r="QX614" s="16">
        <f t="shared" si="178"/>
        <v>0.10422358671871512</v>
      </c>
      <c r="QY614" s="14">
        <v>49.790460000000003</v>
      </c>
      <c r="QZ614" s="14">
        <f t="shared" si="132"/>
        <v>-4.1571431046330876E-2</v>
      </c>
      <c r="RA614" s="14">
        <f t="shared" si="133"/>
        <v>4.2141635526012022E-2</v>
      </c>
      <c r="RB614" s="14">
        <f t="shared" si="179"/>
        <v>1.9894817225721395E-2</v>
      </c>
      <c r="RC614" s="15">
        <v>31.190909999999999</v>
      </c>
      <c r="RD614" s="15">
        <f t="shared" si="134"/>
        <v>-0.12983590952789326</v>
      </c>
      <c r="RE614" s="15">
        <f t="shared" si="135"/>
        <v>0.1304061140075744</v>
      </c>
      <c r="RF614" s="15">
        <f t="shared" si="180"/>
        <v>3.9831335377205401E-2</v>
      </c>
      <c r="RG614" s="14">
        <v>95.540999999999997</v>
      </c>
      <c r="RH614" s="14">
        <f t="shared" si="136"/>
        <v>2.0199394891624367E-2</v>
      </c>
      <c r="RI614" s="14">
        <f t="shared" si="137"/>
        <v>1.962919041194322E-2</v>
      </c>
      <c r="RJ614" s="14">
        <f t="shared" si="181"/>
        <v>3.4491544585213418E-4</v>
      </c>
      <c r="RK614" s="16">
        <v>67.381680000000003</v>
      </c>
      <c r="RL614" s="16">
        <f t="shared" si="138"/>
        <v>1.3694920639505392E-2</v>
      </c>
      <c r="RM614" s="16">
        <f t="shared" si="139"/>
        <v>1.3124716159824246E-2</v>
      </c>
      <c r="RN614" s="16">
        <f t="shared" si="182"/>
        <v>2.7727455743885687E-2</v>
      </c>
      <c r="RO614" s="13">
        <v>88.812129999999996</v>
      </c>
      <c r="RP614" s="13">
        <f t="shared" si="140"/>
        <v>-2.2369812965700731E-2</v>
      </c>
      <c r="RQ614" s="13">
        <f t="shared" si="141"/>
        <v>2.2940017445381877E-2</v>
      </c>
      <c r="RR614" s="13">
        <f t="shared" si="183"/>
        <v>2.2226327650288424E-2</v>
      </c>
      <c r="RS614" s="15">
        <v>14.5518</v>
      </c>
      <c r="RT614" s="15">
        <f t="shared" si="142"/>
        <v>-0.1152307411686021</v>
      </c>
      <c r="RU614" s="15">
        <f t="shared" si="143"/>
        <v>0.11580094564828325</v>
      </c>
      <c r="RV614" s="15">
        <f t="shared" si="184"/>
        <v>8.106482755661748E-2</v>
      </c>
      <c r="RW614" s="14">
        <v>97.995980000000003</v>
      </c>
      <c r="RX614" s="14">
        <f t="shared" si="144"/>
        <v>-3.2420374080299741E-3</v>
      </c>
      <c r="RY614" s="14">
        <f t="shared" si="145"/>
        <v>3.8122418877111208E-3</v>
      </c>
      <c r="RZ614" s="14">
        <f t="shared" si="185"/>
        <v>7.4745002004110717E-3</v>
      </c>
      <c r="SA614" s="16">
        <v>66.108350000000002</v>
      </c>
      <c r="SB614" s="16">
        <f t="shared" si="146"/>
        <v>2.1254199375637661E-3</v>
      </c>
      <c r="SC614" s="16">
        <f t="shared" si="147"/>
        <v>1.5552154578826194E-3</v>
      </c>
      <c r="SD614" s="16">
        <f t="shared" si="186"/>
        <v>2.1840316750334265E-2</v>
      </c>
    </row>
    <row r="615" spans="1:498" x14ac:dyDescent="0.35">
      <c r="A615" s="2">
        <v>36800</v>
      </c>
      <c r="B615">
        <v>59.389919999999996</v>
      </c>
      <c r="C615">
        <v>1.6987919714728815E-2</v>
      </c>
      <c r="D615" s="10">
        <f t="shared" ref="D615:D678" si="191">B615*C615</f>
        <v>1.0089111928241672</v>
      </c>
      <c r="E615">
        <v>44.52</v>
      </c>
      <c r="F615">
        <v>22.2</v>
      </c>
      <c r="G615">
        <v>19132473</v>
      </c>
      <c r="H615">
        <v>62084175</v>
      </c>
      <c r="I615">
        <v>108.77161666666666</v>
      </c>
      <c r="J615">
        <v>18.069166666666668</v>
      </c>
      <c r="K615">
        <v>50.256970000000003</v>
      </c>
      <c r="L615">
        <v>8.6525348598022363E-3</v>
      </c>
      <c r="M615" s="10">
        <f t="shared" ref="M615:M678" si="192">K615*L615</f>
        <v>0.43485018487303523</v>
      </c>
      <c r="N615">
        <v>58.04</v>
      </c>
      <c r="O615">
        <v>1.08</v>
      </c>
      <c r="P615">
        <v>8012929</v>
      </c>
      <c r="Q615">
        <v>6388638.333333333</v>
      </c>
      <c r="R615">
        <v>32.930893333333337</v>
      </c>
      <c r="S615">
        <v>4.97</v>
      </c>
      <c r="T615">
        <v>64.369079999999997</v>
      </c>
      <c r="U615">
        <v>1.0250465563588784E-2</v>
      </c>
      <c r="V615" s="10">
        <f t="shared" ref="V615:V678" si="193">T615*U615</f>
        <v>0.65981303789989143</v>
      </c>
      <c r="W615">
        <v>122.06</v>
      </c>
      <c r="X615">
        <v>11.41</v>
      </c>
      <c r="Y615">
        <v>10251719</v>
      </c>
      <c r="Z615">
        <v>12748755.833333334</v>
      </c>
      <c r="AA615">
        <v>61.945704166666665</v>
      </c>
      <c r="AB615">
        <v>6.8991666666666669</v>
      </c>
      <c r="AC615">
        <v>70.730710000000002</v>
      </c>
      <c r="AD615">
        <v>2.9459310888094781E-2</v>
      </c>
      <c r="AE615" s="10">
        <f t="shared" ref="AE615:AE678" si="194">AC615*AD615</f>
        <v>2.0836779752256747</v>
      </c>
      <c r="AF615">
        <v>46.68</v>
      </c>
      <c r="AG615">
        <v>-1.69</v>
      </c>
      <c r="AH615">
        <v>30891800</v>
      </c>
      <c r="AI615">
        <v>74698021.666666672</v>
      </c>
      <c r="AJ615">
        <v>303.95745833333336</v>
      </c>
      <c r="AK615">
        <v>50.318333333333335</v>
      </c>
      <c r="AL615">
        <v>24.997140000000002</v>
      </c>
      <c r="AM615">
        <v>5.5002018001668882E-3</v>
      </c>
      <c r="AN615" s="10">
        <f t="shared" ref="AN615:AN678" si="195">AL615*AM615</f>
        <v>0.13748931442702372</v>
      </c>
      <c r="AO615">
        <v>61.74</v>
      </c>
      <c r="AP615">
        <v>9.07</v>
      </c>
      <c r="AQ615">
        <v>15503637</v>
      </c>
      <c r="AR615">
        <v>8454794.166666666</v>
      </c>
      <c r="AS615">
        <v>25.615936666666666</v>
      </c>
      <c r="AT615">
        <v>3.2416666666666667</v>
      </c>
      <c r="AU615">
        <v>7.439584</v>
      </c>
      <c r="AV615">
        <v>8.3286496501807049E-3</v>
      </c>
      <c r="AW615" s="10">
        <f t="shared" si="59"/>
        <v>6.1961688679089966E-2</v>
      </c>
      <c r="AX615">
        <v>213.58</v>
      </c>
      <c r="AY615">
        <v>24.93</v>
      </c>
      <c r="AZ615">
        <v>39089939</v>
      </c>
      <c r="BA615">
        <v>16057186.666666666</v>
      </c>
      <c r="BB615">
        <v>26.182030000000001</v>
      </c>
      <c r="BC615">
        <v>3.5675000000000003</v>
      </c>
      <c r="BD615">
        <v>31.23104</v>
      </c>
      <c r="BE615">
        <v>1.1625426633012511E-3</v>
      </c>
      <c r="BF615" s="10">
        <f t="shared" si="187"/>
        <v>3.6307416419267907E-2</v>
      </c>
      <c r="BG615">
        <v>273.42</v>
      </c>
      <c r="BH615">
        <v>24.36</v>
      </c>
      <c r="BI615">
        <v>3937737</v>
      </c>
      <c r="BJ615">
        <v>1329684.4166666667</v>
      </c>
      <c r="BK615">
        <v>3.5478808333333336</v>
      </c>
      <c r="BL615">
        <v>0.57166666666666666</v>
      </c>
      <c r="BM615">
        <v>50.556840000000001</v>
      </c>
      <c r="BN615">
        <v>5.9528452301639305E-3</v>
      </c>
      <c r="BO615" s="10">
        <f t="shared" si="66"/>
        <v>0.30095704384616101</v>
      </c>
      <c r="BP615">
        <v>47.12</v>
      </c>
      <c r="BQ615">
        <v>10.68</v>
      </c>
      <c r="BR615">
        <v>10236809</v>
      </c>
      <c r="BS615">
        <v>11667145</v>
      </c>
      <c r="BT615">
        <f t="shared" si="67"/>
        <v>39.541979166666671</v>
      </c>
      <c r="BU615">
        <v>6.0750000000000002</v>
      </c>
      <c r="BV615">
        <v>37.340110000000003</v>
      </c>
      <c r="BW615">
        <v>6.0692596778530927E-3</v>
      </c>
      <c r="BX615" s="10">
        <f t="shared" si="60"/>
        <v>0.22662682398959907</v>
      </c>
      <c r="BY615">
        <v>90.62</v>
      </c>
      <c r="BZ615">
        <v>11.63</v>
      </c>
      <c r="CA615">
        <v>5339660</v>
      </c>
      <c r="CB615">
        <v>5867221.666666667</v>
      </c>
      <c r="CC615">
        <v>39.541979166666671</v>
      </c>
      <c r="CD615">
        <v>2.9875000000000003</v>
      </c>
      <c r="CE615">
        <v>15.848369999999999</v>
      </c>
      <c r="CF615">
        <v>5.767885056910722E-4</v>
      </c>
      <c r="CG615" s="10">
        <f t="shared" si="62"/>
        <v>9.1411576499392175E-3</v>
      </c>
      <c r="CH615">
        <v>66.45</v>
      </c>
      <c r="CI615">
        <v>9.26</v>
      </c>
      <c r="CJ615">
        <v>1397001</v>
      </c>
      <c r="CK615">
        <v>1322975.6666666667</v>
      </c>
      <c r="CL615">
        <v>4.6246883333333333</v>
      </c>
      <c r="CM615">
        <v>0.70916666666666661</v>
      </c>
      <c r="CN615">
        <v>144.9426</v>
      </c>
      <c r="CO615">
        <v>4.7992798270273165E-3</v>
      </c>
      <c r="CP615" s="10">
        <f t="shared" ref="CP615:CP678" si="196">CN615*CO615</f>
        <v>0.69562009625688948</v>
      </c>
      <c r="CQ615">
        <v>62.41</v>
      </c>
      <c r="CR615">
        <v>5.68</v>
      </c>
      <c r="CS615">
        <v>5176198</v>
      </c>
      <c r="CT615">
        <v>8029831.666666667</v>
      </c>
      <c r="CU615">
        <v>29.925816666666666</v>
      </c>
      <c r="CV615">
        <v>5.8308333333333335</v>
      </c>
      <c r="CW615">
        <v>105.3168</v>
      </c>
      <c r="CX615">
        <v>5.6247666175486419E-2</v>
      </c>
      <c r="CY615" s="10">
        <f t="shared" ref="CY615:CY678" si="197">CW615*CX615</f>
        <v>5.9238242090704682</v>
      </c>
      <c r="CZ615">
        <v>125.16</v>
      </c>
      <c r="DA615">
        <v>12.33</v>
      </c>
      <c r="DB615">
        <v>59483716</v>
      </c>
      <c r="DC615">
        <v>40505773.333333336</v>
      </c>
      <c r="DD615">
        <v>259.82576666666665</v>
      </c>
      <c r="DE615">
        <v>44.379999999999995</v>
      </c>
      <c r="DF615">
        <v>82.564570000000003</v>
      </c>
      <c r="DG615">
        <v>8.2021871288966194E-2</v>
      </c>
      <c r="DH615" s="10">
        <f t="shared" ref="DH615:DH678" si="198">DF615*DG615</f>
        <v>6.7721005335688398</v>
      </c>
      <c r="DI615">
        <v>55.03</v>
      </c>
      <c r="DJ615">
        <v>11.11</v>
      </c>
      <c r="DK615">
        <v>81797255</v>
      </c>
      <c r="DL615">
        <v>84858250</v>
      </c>
      <c r="DM615">
        <v>332.34825000000001</v>
      </c>
      <c r="DN615">
        <v>47.412500000000001</v>
      </c>
      <c r="DO615">
        <v>520.92769999999996</v>
      </c>
      <c r="DP615">
        <v>7.3165720803029669E-3</v>
      </c>
      <c r="DQ615" s="10">
        <f t="shared" ref="DQ615:DQ678" si="199">DO615*DP615</f>
        <v>3.8114050656764396</v>
      </c>
      <c r="DR615">
        <v>73.27</v>
      </c>
      <c r="DS615">
        <v>14.7</v>
      </c>
      <c r="DT615">
        <v>10782638</v>
      </c>
      <c r="DU615">
        <v>10181880.833333334</v>
      </c>
      <c r="DV615">
        <v>31.087675000000001</v>
      </c>
      <c r="DW615">
        <v>4.4116666666666662</v>
      </c>
      <c r="DX615">
        <v>38.668239999999997</v>
      </c>
      <c r="DY615">
        <v>4.6059903309702581E-3</v>
      </c>
      <c r="DZ615" s="10">
        <f t="shared" si="61"/>
        <v>0.17810553955563735</v>
      </c>
      <c r="EA615">
        <v>25.93</v>
      </c>
      <c r="EB615">
        <v>13.78</v>
      </c>
      <c r="EC615">
        <v>10190596</v>
      </c>
      <c r="ED615">
        <v>5978662</v>
      </c>
      <c r="EE615">
        <v>23.400191666666668</v>
      </c>
      <c r="EF615">
        <v>2.9324999999999997</v>
      </c>
      <c r="EG615">
        <v>127.1604</v>
      </c>
      <c r="EH615">
        <v>2.7142193871887801E-4</v>
      </c>
      <c r="EI615" s="10">
        <f t="shared" si="188"/>
        <v>3.4514122296268011E-2</v>
      </c>
      <c r="EJ615">
        <v>115.13</v>
      </c>
      <c r="EK615">
        <v>1.77</v>
      </c>
      <c r="EL615">
        <v>281294</v>
      </c>
      <c r="EM615">
        <v>340147.18333333335</v>
      </c>
      <c r="EN615">
        <v>2.7691344999999998</v>
      </c>
      <c r="EO615">
        <v>0.63416666666666666</v>
      </c>
      <c r="EP615">
        <v>91.942700000000002</v>
      </c>
      <c r="EQ615">
        <v>4.2839900006559316E-3</v>
      </c>
      <c r="ER615" s="10">
        <f t="shared" ref="ER615:ER678" si="200">EP615*EQ615</f>
        <v>0.39388160743330813</v>
      </c>
      <c r="ES615">
        <v>189.07</v>
      </c>
      <c r="ET615">
        <v>9.5</v>
      </c>
      <c r="EU615">
        <v>3802590</v>
      </c>
      <c r="EV615">
        <v>6445647.5</v>
      </c>
      <c r="EW615">
        <v>14.4457375</v>
      </c>
      <c r="EX615">
        <v>1.9683333333333335</v>
      </c>
      <c r="EY615">
        <v>35.831760000000003</v>
      </c>
      <c r="EZ615">
        <v>4.454507651659249E-3</v>
      </c>
      <c r="FA615" s="10">
        <f t="shared" si="189"/>
        <v>0.15961284909241782</v>
      </c>
      <c r="FB615">
        <v>32.53</v>
      </c>
      <c r="FC615">
        <v>20.77</v>
      </c>
      <c r="FD615">
        <v>6111195</v>
      </c>
      <c r="FE615">
        <v>5731195</v>
      </c>
      <c r="FF615">
        <v>18.947595</v>
      </c>
      <c r="FG615">
        <v>3.5549999999999997</v>
      </c>
      <c r="FH615">
        <v>161.36170000000001</v>
      </c>
      <c r="FI615">
        <v>5.6977178716177253E-2</v>
      </c>
      <c r="FJ615" s="10">
        <f t="shared" ref="FJ615:FJ678" si="201">FH615*FI615</f>
        <v>9.1939344188461796</v>
      </c>
      <c r="FK615">
        <v>128.91</v>
      </c>
      <c r="FL615">
        <v>14.41</v>
      </c>
      <c r="FM615">
        <v>57272200</v>
      </c>
      <c r="FN615">
        <v>44751041.666666664</v>
      </c>
      <c r="FO615">
        <v>174.94043333333332</v>
      </c>
      <c r="FP615">
        <v>22.495000000000001</v>
      </c>
      <c r="FQ615">
        <v>93.216059999999999</v>
      </c>
      <c r="FR615">
        <v>0.10707890567187958</v>
      </c>
      <c r="FS615" s="10">
        <f t="shared" ref="FS615:FS678" si="202">FQ615*FR615</f>
        <v>9.9814736958442669</v>
      </c>
      <c r="FT615">
        <v>118.1</v>
      </c>
      <c r="FU615">
        <v>14.42</v>
      </c>
      <c r="FV615">
        <v>127027796</v>
      </c>
      <c r="FW615">
        <v>110359658.33333333</v>
      </c>
      <c r="FX615">
        <v>521.11025000000006</v>
      </c>
      <c r="FY615">
        <v>91.639166666666668</v>
      </c>
      <c r="FZ615">
        <v>31.445170000000001</v>
      </c>
      <c r="GA615">
        <v>7.1475875466691621E-4</v>
      </c>
      <c r="GB615" s="10">
        <f t="shared" si="68"/>
        <v>2.2475710549489474E-2</v>
      </c>
      <c r="GC615">
        <v>34.54</v>
      </c>
      <c r="GD615">
        <v>9.43</v>
      </c>
      <c r="GE615">
        <v>2368321</v>
      </c>
      <c r="GF615">
        <v>412784.83333333331</v>
      </c>
      <c r="GG615">
        <v>3.1461816666666667</v>
      </c>
      <c r="GH615">
        <v>0.34499999999999997</v>
      </c>
      <c r="GI615">
        <v>18.606549999999999</v>
      </c>
      <c r="GJ615">
        <v>1.1261877348701023E-3</v>
      </c>
      <c r="GK615" s="10">
        <f t="shared" si="69"/>
        <v>2.09544683982473E-2</v>
      </c>
      <c r="GL615">
        <v>17.22</v>
      </c>
      <c r="GM615">
        <v>9.67</v>
      </c>
      <c r="GN615">
        <v>3500410</v>
      </c>
      <c r="GO615">
        <v>732788.16666666663</v>
      </c>
      <c r="GP615">
        <v>6.541550833333333</v>
      </c>
      <c r="GQ615">
        <v>0.9275000000000001</v>
      </c>
      <c r="GR615">
        <v>156.40700000000001</v>
      </c>
      <c r="GS615">
        <v>1.006921719422529E-3</v>
      </c>
      <c r="GT615" s="10">
        <f t="shared" si="64"/>
        <v>0.15748960536971951</v>
      </c>
      <c r="GU615">
        <v>105.18</v>
      </c>
      <c r="GV615">
        <v>10.7</v>
      </c>
      <c r="GW615">
        <v>436142</v>
      </c>
      <c r="GX615">
        <v>809380.91666666663</v>
      </c>
      <c r="GY615">
        <v>3.1003500000000002</v>
      </c>
      <c r="GZ615">
        <v>3.3333333333333333E-2</v>
      </c>
      <c r="HA615">
        <v>13.80869</v>
      </c>
      <c r="HB615">
        <v>4.4144701649296153E-2</v>
      </c>
      <c r="HC615" s="10">
        <f t="shared" ref="HC615:HC678" si="203">HA615*HB615</f>
        <v>0.60958050021761934</v>
      </c>
      <c r="HD615">
        <v>93.17</v>
      </c>
      <c r="HE615">
        <v>21.01</v>
      </c>
      <c r="HF615">
        <v>98625554</v>
      </c>
      <c r="HG615">
        <v>58404225</v>
      </c>
      <c r="HH615">
        <v>141.1063</v>
      </c>
      <c r="HI615">
        <v>16.968333333333334</v>
      </c>
      <c r="HJ615">
        <v>132.04560000000001</v>
      </c>
      <c r="HK615">
        <v>1.7552126037597857E-2</v>
      </c>
      <c r="HL615" s="10">
        <f t="shared" ref="HL615:HL678" si="204">HJ615*HK615</f>
        <v>2.3176810139102315</v>
      </c>
      <c r="HM615">
        <v>103.66</v>
      </c>
      <c r="HN615">
        <v>11.46</v>
      </c>
      <c r="HO615">
        <v>16058758</v>
      </c>
      <c r="HP615">
        <v>18744075.833333332</v>
      </c>
      <c r="HQ615">
        <v>83.901621666666671</v>
      </c>
      <c r="HR615">
        <v>7.3383333333333338</v>
      </c>
      <c r="HS615">
        <v>60.189900000000002</v>
      </c>
      <c r="HT615">
        <v>1.7552126037597857E-2</v>
      </c>
      <c r="HU615" s="10">
        <f t="shared" ref="HU615:HU678" si="205">HS615*HT615</f>
        <v>1.0564607109904112</v>
      </c>
      <c r="HV615">
        <v>138.28</v>
      </c>
      <c r="HW615">
        <v>10.29</v>
      </c>
      <c r="HX615">
        <v>3857576</v>
      </c>
      <c r="HY615">
        <v>7226110.833333333</v>
      </c>
      <c r="HZ615">
        <v>19.129768333333335</v>
      </c>
      <c r="IA615">
        <v>7.3383333333333338</v>
      </c>
      <c r="IB615">
        <v>30.662980000000001</v>
      </c>
      <c r="IC615">
        <v>5.9987352418426473E-3</v>
      </c>
      <c r="ID615" s="10">
        <f t="shared" ref="ID615:ID678" si="206">IB615*IC615</f>
        <v>0.18393909874591627</v>
      </c>
      <c r="IE615">
        <v>158.74</v>
      </c>
      <c r="IF615">
        <v>5.25</v>
      </c>
      <c r="IG615">
        <v>4490866</v>
      </c>
      <c r="IH615">
        <v>6001018</v>
      </c>
      <c r="II615">
        <v>48.598114166666669</v>
      </c>
      <c r="IJ615">
        <v>11.876666666666667</v>
      </c>
      <c r="IK615">
        <v>30.69032</v>
      </c>
      <c r="IL615">
        <v>1.4384847118822994E-2</v>
      </c>
      <c r="IM615" s="10">
        <f t="shared" si="63"/>
        <v>0.44147556122775572</v>
      </c>
      <c r="IN615">
        <v>15.92</v>
      </c>
      <c r="IO615">
        <v>11.81</v>
      </c>
      <c r="IP615">
        <v>38258076</v>
      </c>
      <c r="IQ615">
        <v>33284441.666666668</v>
      </c>
      <c r="IR615">
        <v>84.793711666666667</v>
      </c>
      <c r="IS615">
        <v>11.931666666666667</v>
      </c>
      <c r="IT615">
        <v>106.68600000000001</v>
      </c>
      <c r="IU615">
        <v>7.2660479958755013E-3</v>
      </c>
      <c r="IV615" s="10">
        <f t="shared" ref="IV615:IV664" si="207">IT615*IU615</f>
        <v>0.7751855964879738</v>
      </c>
      <c r="IW615">
        <v>72.16</v>
      </c>
      <c r="IX615">
        <v>15.97</v>
      </c>
      <c r="IY615">
        <v>10283196</v>
      </c>
      <c r="IZ615">
        <v>6977023.333333333</v>
      </c>
      <c r="JA615">
        <v>24.502375000000001</v>
      </c>
      <c r="JB615">
        <v>3.6008333333333336</v>
      </c>
      <c r="JC615">
        <v>36.060720000000003</v>
      </c>
      <c r="JD615">
        <v>1.9620649958149161E-3</v>
      </c>
      <c r="JE615" s="10">
        <f t="shared" si="65"/>
        <v>7.0753476435882867E-2</v>
      </c>
      <c r="JF615">
        <v>28.51</v>
      </c>
      <c r="JG615">
        <v>11.77</v>
      </c>
      <c r="JH615">
        <v>5380001</v>
      </c>
      <c r="JI615">
        <v>4211402.333333333</v>
      </c>
      <c r="JJ615">
        <v>18.187267500000001</v>
      </c>
      <c r="JK615">
        <v>2.5649999999999999</v>
      </c>
      <c r="JL615">
        <v>51.135660000000001</v>
      </c>
      <c r="JM615">
        <v>1.2146407308878282E-3</v>
      </c>
      <c r="JN615" s="10">
        <f t="shared" si="190"/>
        <v>6.2111455436831484E-2</v>
      </c>
      <c r="JO615">
        <v>230.05</v>
      </c>
      <c r="JP615">
        <v>12.08</v>
      </c>
      <c r="JQ615">
        <v>1986818</v>
      </c>
      <c r="JR615">
        <v>1613456.1666666667</v>
      </c>
      <c r="JS615">
        <v>6.5387179166666662</v>
      </c>
      <c r="JT615">
        <v>1.1341666666666665</v>
      </c>
      <c r="JU615">
        <v>27.34394</v>
      </c>
      <c r="JV615">
        <v>2.5088117254791969E-2</v>
      </c>
      <c r="JW615" s="10">
        <f t="shared" ref="JW615:JW678" si="208">JU615*JV615</f>
        <v>0.68600797292799631</v>
      </c>
      <c r="JX615">
        <v>33.78</v>
      </c>
      <c r="JY615">
        <v>14.34</v>
      </c>
      <c r="JZ615">
        <v>46766659</v>
      </c>
      <c r="KA615">
        <v>39543616.666666664</v>
      </c>
      <c r="KB615">
        <v>187.04105833333332</v>
      </c>
      <c r="KC615">
        <v>24.204166666666666</v>
      </c>
      <c r="KD615">
        <v>92.054760000000002</v>
      </c>
      <c r="KE615">
        <v>3.2769950684567332E-2</v>
      </c>
      <c r="KF615" s="10">
        <f t="shared" ref="KF615:KF678" si="209">KD615*KE615</f>
        <v>3.0166299454796817</v>
      </c>
      <c r="KG615">
        <v>81.069999999999993</v>
      </c>
      <c r="KH615">
        <v>13.7</v>
      </c>
      <c r="KI615">
        <v>41019773</v>
      </c>
      <c r="KJ615">
        <v>30517362.5</v>
      </c>
      <c r="KK615">
        <v>127.11234166666667</v>
      </c>
      <c r="KL615">
        <v>18.41</v>
      </c>
      <c r="KM615">
        <v>61.069330000000001</v>
      </c>
      <c r="KN615">
        <v>8.3768103292573524E-3</v>
      </c>
      <c r="KO615" s="10">
        <f t="shared" ref="KO615:KO678" si="210">KM615*KN615</f>
        <v>0.51156619434482586</v>
      </c>
      <c r="KP615">
        <v>102.29</v>
      </c>
      <c r="KQ615">
        <v>6.39</v>
      </c>
      <c r="KR615">
        <v>8872100</v>
      </c>
      <c r="KS615">
        <v>6377079.166666667</v>
      </c>
      <c r="KT615">
        <v>54.315241666666672</v>
      </c>
      <c r="KU615">
        <v>12.102499999999999</v>
      </c>
      <c r="KV615">
        <v>86.913939999999997</v>
      </c>
      <c r="KW615">
        <v>9.8829680875663888E-3</v>
      </c>
      <c r="KX615" s="10">
        <f t="shared" ref="KX615:KX678" si="211">KV615*KW615</f>
        <v>0.85896769538465978</v>
      </c>
      <c r="KY615">
        <v>122.05</v>
      </c>
      <c r="KZ615">
        <v>7.83</v>
      </c>
      <c r="LA615">
        <v>7184003</v>
      </c>
      <c r="LB615">
        <v>4345361.333333333</v>
      </c>
      <c r="LC615">
        <v>30.361355833333334</v>
      </c>
      <c r="LD615">
        <v>5.5100000000000007</v>
      </c>
      <c r="LE615">
        <v>16.054079999999999</v>
      </c>
      <c r="LF615">
        <v>2.2683739640721678E-2</v>
      </c>
      <c r="LG615" s="10">
        <f t="shared" ref="LG615:LG678" si="212">LE615*LF615</f>
        <v>0.36416657089131704</v>
      </c>
      <c r="LH615">
        <v>48.56</v>
      </c>
      <c r="LI615">
        <v>12.33</v>
      </c>
      <c r="LJ615">
        <v>65425958</v>
      </c>
      <c r="LK615">
        <v>26482151.666666668</v>
      </c>
      <c r="LL615">
        <v>71.961658333333332</v>
      </c>
      <c r="LM615">
        <v>10.361666666666666</v>
      </c>
      <c r="LN615">
        <v>95.433049999999994</v>
      </c>
      <c r="LO615">
        <v>5.2894649178221578E-2</v>
      </c>
      <c r="LP615" s="10">
        <f t="shared" ref="LP615:LP678" si="213">LN615*LO615</f>
        <v>5.0478976997576783</v>
      </c>
      <c r="LQ615">
        <v>196.35</v>
      </c>
      <c r="LR615">
        <v>9.42</v>
      </c>
      <c r="LS615">
        <v>59057336</v>
      </c>
      <c r="LT615">
        <v>59526128.333333336</v>
      </c>
      <c r="LU615">
        <v>222.00968333333333</v>
      </c>
      <c r="LV615">
        <v>31.421666666666667</v>
      </c>
      <c r="LW615">
        <v>64.026150000000001</v>
      </c>
      <c r="LX615">
        <v>0.32900051981665235</v>
      </c>
      <c r="LY615" s="10">
        <f t="shared" ref="LY615:LY678" si="214">LW615*LX615</f>
        <v>21.064636631858956</v>
      </c>
      <c r="LZ615">
        <v>55.22</v>
      </c>
      <c r="MA615">
        <v>10</v>
      </c>
      <c r="MB615">
        <v>281484127</v>
      </c>
      <c r="MC615">
        <v>589050791.66666663</v>
      </c>
      <c r="MD615">
        <v>2212.1863333333336</v>
      </c>
      <c r="ME615">
        <v>316.84166666666664</v>
      </c>
      <c r="MF615" s="13">
        <f t="shared" si="70"/>
        <v>79.372187881889744</v>
      </c>
      <c r="MG615" s="13">
        <f t="shared" si="71"/>
        <v>-3.9233290076824412E-2</v>
      </c>
      <c r="MH615" s="13">
        <f t="shared" si="148"/>
        <v>3.9803494556505559E-2</v>
      </c>
      <c r="MI615" s="12">
        <v>59.389919999999996</v>
      </c>
      <c r="MJ615" s="12">
        <f t="shared" si="72"/>
        <v>-8.8950909284490898E-3</v>
      </c>
      <c r="MK615" s="12">
        <f t="shared" si="73"/>
        <v>3.0338199148375322E-2</v>
      </c>
      <c r="ML615" s="12">
        <f t="shared" si="149"/>
        <v>1.9880573141014768E-2</v>
      </c>
      <c r="MM615" s="14">
        <v>50.256970000000003</v>
      </c>
      <c r="MN615" s="14">
        <f t="shared" si="74"/>
        <v>-3.7964780420311817E-2</v>
      </c>
      <c r="MO615" s="14">
        <f t="shared" si="75"/>
        <v>1.2685096565125953E-3</v>
      </c>
      <c r="MP615" s="14">
        <f t="shared" si="150"/>
        <v>2.2104992243957566E-3</v>
      </c>
      <c r="MQ615" s="16">
        <v>64.369079999999997</v>
      </c>
      <c r="MR615" s="16">
        <f t="shared" si="76"/>
        <v>-6.1578334085506947E-3</v>
      </c>
      <c r="MS615" s="16">
        <f t="shared" si="77"/>
        <v>3.3075456668273717E-2</v>
      </c>
      <c r="MT615" s="16">
        <f t="shared" si="151"/>
        <v>1.3605176888220494E-2</v>
      </c>
      <c r="MU615" s="13">
        <v>70.730710000000002</v>
      </c>
      <c r="MV615" s="13">
        <f t="shared" si="78"/>
        <v>-6.2211990731729894E-2</v>
      </c>
      <c r="MW615" s="13">
        <f t="shared" si="79"/>
        <v>2.2978700654905482E-2</v>
      </c>
      <c r="MX615" s="13">
        <f t="shared" si="152"/>
        <v>1.1887002679396574E-2</v>
      </c>
      <c r="MY615" s="12">
        <v>24.997140000000002</v>
      </c>
      <c r="MZ615" s="12">
        <f t="shared" si="80"/>
        <v>-4.2372949533792892E-2</v>
      </c>
      <c r="NA615" s="12">
        <f t="shared" si="81"/>
        <v>3.1396594569684799E-3</v>
      </c>
      <c r="NB615" s="12">
        <f t="shared" si="153"/>
        <v>3.8310511251755663E-3</v>
      </c>
      <c r="NC615" s="14">
        <v>7.439584</v>
      </c>
      <c r="ND615" s="14">
        <f t="shared" si="82"/>
        <v>-3.877183314781707E-2</v>
      </c>
      <c r="NE615" s="14">
        <f t="shared" si="83"/>
        <v>4.6145692900734225E-4</v>
      </c>
      <c r="NF615" s="14">
        <f t="shared" si="154"/>
        <v>4.8901873099807758E-2</v>
      </c>
      <c r="NG615" s="16">
        <v>31.23104</v>
      </c>
      <c r="NH615" s="16">
        <f t="shared" si="84"/>
        <v>-2.8124934844839689E-2</v>
      </c>
      <c r="NI615" s="16">
        <f t="shared" si="85"/>
        <v>31.270273290076826</v>
      </c>
      <c r="NJ615" s="16">
        <f t="shared" si="155"/>
        <v>0.86398650544349564</v>
      </c>
      <c r="NK615" s="13">
        <v>50.556840000000001</v>
      </c>
      <c r="NL615" s="13">
        <f t="shared" si="86"/>
        <v>-5.3635065910875079E-2</v>
      </c>
      <c r="NM615" s="13">
        <f t="shared" si="87"/>
        <v>1.4401775834050667E-2</v>
      </c>
      <c r="NN615" s="13">
        <f t="shared" si="156"/>
        <v>2.1017090053137677E-2</v>
      </c>
      <c r="NO615" s="12">
        <v>37.340110000000003</v>
      </c>
      <c r="NP615" s="12">
        <f t="shared" si="88"/>
        <v>2.3281644151705194E-2</v>
      </c>
      <c r="NQ615" s="12">
        <f t="shared" si="89"/>
        <v>6.2514934228529606E-2</v>
      </c>
      <c r="NR615" s="12">
        <f t="shared" si="157"/>
        <v>2.811331850412957E-2</v>
      </c>
      <c r="NS615" s="14">
        <v>15.848369999999999</v>
      </c>
      <c r="NT615" s="14">
        <f t="shared" si="90"/>
        <v>-3.2187207069118817E-2</v>
      </c>
      <c r="NU615" s="14">
        <f t="shared" si="91"/>
        <v>7.0460830077055947E-3</v>
      </c>
      <c r="NV615" s="14">
        <f t="shared" si="158"/>
        <v>2.142933741363906E-2</v>
      </c>
      <c r="NW615" s="16">
        <v>144.9426</v>
      </c>
      <c r="NX615" s="16">
        <f t="shared" si="92"/>
        <v>-0.1276458597024035</v>
      </c>
      <c r="NY615" s="16">
        <f t="shared" si="93"/>
        <v>8.8412569625579085E-2</v>
      </c>
      <c r="NZ615" s="16">
        <f t="shared" si="159"/>
        <v>3.2869626139798047E-2</v>
      </c>
      <c r="OA615" s="13">
        <v>105.3168</v>
      </c>
      <c r="OB615" s="13">
        <f t="shared" si="94"/>
        <v>-5.9407726809123207E-2</v>
      </c>
      <c r="OC615" s="13">
        <f t="shared" si="95"/>
        <v>2.0174436732298795E-2</v>
      </c>
      <c r="OD615" s="13">
        <f t="shared" si="160"/>
        <v>1.9618522177327624E-2</v>
      </c>
      <c r="OE615" s="15">
        <v>82.564570000000003</v>
      </c>
      <c r="OF615" s="15">
        <f t="shared" si="96"/>
        <v>-5.3086605093942363E-2</v>
      </c>
      <c r="OG615" s="15">
        <f t="shared" si="97"/>
        <v>1.3853315017117951E-2</v>
      </c>
      <c r="OH615" s="15">
        <f t="shared" si="161"/>
        <v>6.6952284378186677E-3</v>
      </c>
      <c r="OI615" s="14">
        <v>520.92769999999996</v>
      </c>
      <c r="OJ615" s="14">
        <f t="shared" si="98"/>
        <v>-5.9081789242638294E-2</v>
      </c>
      <c r="OK615" s="14">
        <f t="shared" si="99"/>
        <v>1.9848499165813882E-2</v>
      </c>
      <c r="OL615" s="14">
        <f t="shared" si="162"/>
        <v>6.5565983754956703E-2</v>
      </c>
      <c r="OM615" s="16">
        <v>38.668239999999997</v>
      </c>
      <c r="ON615" s="16">
        <f t="shared" si="100"/>
        <v>-1.8663748494429311E-2</v>
      </c>
      <c r="OO615" s="16">
        <f t="shared" si="101"/>
        <v>2.0569541582395101E-2</v>
      </c>
      <c r="OP615" s="16">
        <f t="shared" si="163"/>
        <v>3.8052487276980518E-3</v>
      </c>
      <c r="OQ615" s="13">
        <v>127.1604</v>
      </c>
      <c r="OR615" s="13">
        <f t="shared" si="102"/>
        <v>-3.170036718513225E-2</v>
      </c>
      <c r="OS615" s="13">
        <f t="shared" si="103"/>
        <v>7.532922891692162E-3</v>
      </c>
      <c r="OT615" s="13">
        <f t="shared" si="164"/>
        <v>1.4395153372198544E-2</v>
      </c>
      <c r="OU615" s="16">
        <v>91.942700000000002</v>
      </c>
      <c r="OV615" s="16">
        <f t="shared" si="104"/>
        <v>3.707332380360806E-2</v>
      </c>
      <c r="OW615" s="16">
        <f t="shared" si="105"/>
        <v>7.6306613880432472E-2</v>
      </c>
      <c r="OX615" s="16">
        <f t="shared" si="165"/>
        <v>3.8482091482996639E-2</v>
      </c>
      <c r="OY615" s="14">
        <v>35.831760000000003</v>
      </c>
      <c r="OZ615" s="14">
        <f t="shared" si="106"/>
        <v>-0.10033338505597345</v>
      </c>
      <c r="PA615" s="14">
        <f t="shared" si="107"/>
        <v>6.1100094979149033E-2</v>
      </c>
      <c r="PB615" s="14">
        <f t="shared" si="166"/>
        <v>4.0783394184275124E-2</v>
      </c>
      <c r="PC615" s="15">
        <v>161.36170000000001</v>
      </c>
      <c r="PD615" s="15">
        <f t="shared" si="108"/>
        <v>-3.2101779399988595E-2</v>
      </c>
      <c r="PE615" s="15">
        <f t="shared" si="109"/>
        <v>7.1315106768358172E-3</v>
      </c>
      <c r="PF615" s="15">
        <f t="shared" si="167"/>
        <v>2.7521213234059649E-3</v>
      </c>
      <c r="PG615" s="14">
        <v>93.216059999999999</v>
      </c>
      <c r="PH615" s="14">
        <f t="shared" si="110"/>
        <v>-2.5526697275049637E-2</v>
      </c>
      <c r="PI615" s="14">
        <f t="shared" si="111"/>
        <v>1.3706592801774775E-2</v>
      </c>
      <c r="PJ615" s="14">
        <f t="shared" si="168"/>
        <v>6.7752351188412607E-3</v>
      </c>
      <c r="PK615" s="16">
        <v>31.445170000000001</v>
      </c>
      <c r="PL615" s="16">
        <f t="shared" si="112"/>
        <v>7.2041333626527981E-2</v>
      </c>
      <c r="PM615" s="16">
        <f t="shared" si="113"/>
        <v>0.11127462370335239</v>
      </c>
      <c r="PN615" s="16">
        <f t="shared" si="169"/>
        <v>6.4447539243684959E-2</v>
      </c>
      <c r="PO615" s="13">
        <v>18.606549999999999</v>
      </c>
      <c r="PP615" s="13">
        <f t="shared" si="114"/>
        <v>-2.7186830446071286E-2</v>
      </c>
      <c r="PQ615" s="13">
        <f t="shared" si="115"/>
        <v>1.2046459630753126E-2</v>
      </c>
      <c r="PR615" s="13">
        <f t="shared" si="170"/>
        <v>5.0440179979334254E-2</v>
      </c>
      <c r="PS615" s="14">
        <v>156.40700000000001</v>
      </c>
      <c r="PT615" s="14">
        <f t="shared" si="116"/>
        <v>-0.15385331156388393</v>
      </c>
      <c r="PU615" s="14">
        <f t="shared" si="117"/>
        <v>0.11462002148705952</v>
      </c>
      <c r="PV615" s="14">
        <f t="shared" si="171"/>
        <v>8.7280038993725051E-2</v>
      </c>
      <c r="PW615" s="15">
        <v>13.80869</v>
      </c>
      <c r="PX615" s="15">
        <f t="shared" si="118"/>
        <v>-9.2694545466491918E-2</v>
      </c>
      <c r="PY615" s="15">
        <f t="shared" si="119"/>
        <v>5.3461255389667506E-2</v>
      </c>
      <c r="PZ615" s="15">
        <f t="shared" si="172"/>
        <v>2.0559193509067986E-2</v>
      </c>
      <c r="QA615" s="14">
        <v>132.04560000000001</v>
      </c>
      <c r="QB615" s="14">
        <f t="shared" si="120"/>
        <v>-2.2499907465669766E-2</v>
      </c>
      <c r="QC615" s="14">
        <f t="shared" si="121"/>
        <v>1.6733382611154646E-2</v>
      </c>
      <c r="QD615" s="14">
        <f t="shared" si="173"/>
        <v>1.4453849691366871E-2</v>
      </c>
      <c r="QE615" s="16">
        <v>60.189900000000002</v>
      </c>
      <c r="QF615" s="16">
        <f t="shared" si="122"/>
        <v>-5.7409775298582599E-2</v>
      </c>
      <c r="QG615" s="16">
        <f t="shared" si="123"/>
        <v>1.8176485221758187E-2</v>
      </c>
      <c r="QH615" s="16">
        <f t="shared" si="174"/>
        <v>1.8574458736162036E-2</v>
      </c>
      <c r="QI615" s="13">
        <v>30.662980000000001</v>
      </c>
      <c r="QJ615" s="13">
        <f t="shared" si="124"/>
        <v>-4.1448778450511536E-2</v>
      </c>
      <c r="QK615" s="13">
        <f t="shared" si="125"/>
        <v>2.2154883736871245E-3</v>
      </c>
      <c r="QL615" s="13">
        <f t="shared" si="175"/>
        <v>2.8683106944393577E-2</v>
      </c>
      <c r="QM615" s="15">
        <v>30.69032</v>
      </c>
      <c r="QN615" s="15">
        <f t="shared" si="126"/>
        <v>-0.10672995846293953</v>
      </c>
      <c r="QO615" s="15">
        <f t="shared" si="127"/>
        <v>6.7496668386115122E-2</v>
      </c>
      <c r="QP615" s="15">
        <f t="shared" si="176"/>
        <v>3.1836719560566551E-2</v>
      </c>
      <c r="QQ615" s="14">
        <v>106.68600000000001</v>
      </c>
      <c r="QR615" s="14">
        <f t="shared" si="128"/>
        <v>-5.8338592441888659E-2</v>
      </c>
      <c r="QS615" s="14">
        <f t="shared" si="129"/>
        <v>1.9105302365064247E-2</v>
      </c>
      <c r="QT615" s="14">
        <f t="shared" si="177"/>
        <v>9.3038483157728002E-3</v>
      </c>
      <c r="QU615" s="16">
        <v>36.060720000000003</v>
      </c>
      <c r="QV615" s="16">
        <f t="shared" si="130"/>
        <v>3.5651133262893708E-2</v>
      </c>
      <c r="QW615" s="16">
        <f t="shared" si="131"/>
        <v>7.488442333971812E-2</v>
      </c>
      <c r="QX615" s="16">
        <f t="shared" si="178"/>
        <v>2.2160361661460959E-2</v>
      </c>
      <c r="QY615" s="14">
        <v>51.135660000000001</v>
      </c>
      <c r="QZ615" s="14">
        <f t="shared" si="132"/>
        <v>2.7017223781423239E-2</v>
      </c>
      <c r="RA615" s="14">
        <f t="shared" si="133"/>
        <v>6.625051385824765E-2</v>
      </c>
      <c r="RB615" s="14">
        <f t="shared" si="179"/>
        <v>2.4108878332235628E-2</v>
      </c>
      <c r="RC615" s="15">
        <v>27.34394</v>
      </c>
      <c r="RD615" s="15">
        <f t="shared" si="134"/>
        <v>-0.12333625405606952</v>
      </c>
      <c r="RE615" s="15">
        <f t="shared" si="135"/>
        <v>8.4102963979245104E-2</v>
      </c>
      <c r="RF615" s="15">
        <f t="shared" si="180"/>
        <v>4.6303150028329298E-2</v>
      </c>
      <c r="RG615" s="14">
        <v>92.054760000000002</v>
      </c>
      <c r="RH615" s="14">
        <f t="shared" si="136"/>
        <v>-3.6489465255754028E-2</v>
      </c>
      <c r="RI615" s="14">
        <f t="shared" si="137"/>
        <v>2.7438248210703842E-3</v>
      </c>
      <c r="RJ615" s="14">
        <f t="shared" si="181"/>
        <v>1.6885365590872836E-2</v>
      </c>
      <c r="RK615" s="16">
        <v>61.069330000000001</v>
      </c>
      <c r="RL615" s="16">
        <f t="shared" si="138"/>
        <v>-9.3680507817555214E-2</v>
      </c>
      <c r="RM615" s="16">
        <f t="shared" si="139"/>
        <v>5.4447217740730802E-2</v>
      </c>
      <c r="RN615" s="16">
        <f t="shared" si="182"/>
        <v>4.1322501580906557E-2</v>
      </c>
      <c r="RO615" s="13">
        <v>86.913939999999997</v>
      </c>
      <c r="RP615" s="13">
        <f t="shared" si="140"/>
        <v>-2.1373093968132473E-2</v>
      </c>
      <c r="RQ615" s="13">
        <f t="shared" si="141"/>
        <v>1.7860196108691939E-2</v>
      </c>
      <c r="RR615" s="13">
        <f t="shared" si="183"/>
        <v>5.0798213366899381E-3</v>
      </c>
      <c r="RS615" s="15">
        <v>16.054079999999999</v>
      </c>
      <c r="RT615" s="15">
        <f t="shared" si="142"/>
        <v>0.10323671298396064</v>
      </c>
      <c r="RU615" s="15">
        <f t="shared" si="143"/>
        <v>0.14247000306078506</v>
      </c>
      <c r="RV615" s="15">
        <f t="shared" si="184"/>
        <v>2.6669057412501807E-2</v>
      </c>
      <c r="RW615" s="14">
        <v>95.433049999999994</v>
      </c>
      <c r="RX615" s="14">
        <f t="shared" si="144"/>
        <v>-2.6153419762729113E-2</v>
      </c>
      <c r="RY615" s="14">
        <f t="shared" si="145"/>
        <v>1.3079870314095299E-2</v>
      </c>
      <c r="RZ615" s="14">
        <f t="shared" si="185"/>
        <v>9.2676284263841779E-3</v>
      </c>
      <c r="SA615" s="16">
        <v>64.026150000000001</v>
      </c>
      <c r="SB615" s="16">
        <f t="shared" si="146"/>
        <v>-3.1496777638528317E-2</v>
      </c>
      <c r="SC615" s="16">
        <f t="shared" si="147"/>
        <v>7.7365124382960948E-3</v>
      </c>
      <c r="SD615" s="16">
        <f t="shared" si="186"/>
        <v>6.1812969804134754E-3</v>
      </c>
    </row>
    <row r="616" spans="1:498" x14ac:dyDescent="0.35">
      <c r="A616" s="2">
        <v>36831</v>
      </c>
      <c r="B616">
        <v>60.207859999999997</v>
      </c>
      <c r="C616">
        <v>1.6987919714728815E-2</v>
      </c>
      <c r="D616" s="10">
        <f t="shared" si="191"/>
        <v>1.0228062918756324</v>
      </c>
      <c r="E616">
        <v>59.18</v>
      </c>
      <c r="F616">
        <v>25.31</v>
      </c>
      <c r="G616">
        <v>19132473</v>
      </c>
      <c r="H616">
        <v>62084175</v>
      </c>
      <c r="I616">
        <v>108.77161666666666</v>
      </c>
      <c r="J616">
        <v>18.069166666666668</v>
      </c>
      <c r="K616">
        <v>49.728369999999998</v>
      </c>
      <c r="L616">
        <v>8.6525348598022363E-3</v>
      </c>
      <c r="M616" s="10">
        <f t="shared" si="192"/>
        <v>0.43027645494614369</v>
      </c>
      <c r="N616">
        <v>58.04</v>
      </c>
      <c r="O616">
        <v>1.08</v>
      </c>
      <c r="P616">
        <v>8012929</v>
      </c>
      <c r="Q616">
        <v>6388638.333333333</v>
      </c>
      <c r="R616">
        <v>32.930893333333337</v>
      </c>
      <c r="S616">
        <v>4.97</v>
      </c>
      <c r="T616">
        <v>65.385570000000001</v>
      </c>
      <c r="U616">
        <v>1.0250465563588784E-2</v>
      </c>
      <c r="V616" s="10">
        <f t="shared" si="193"/>
        <v>0.67023253364062385</v>
      </c>
      <c r="W616">
        <v>119.49</v>
      </c>
      <c r="X616">
        <v>7.67</v>
      </c>
      <c r="Y616">
        <v>10251719</v>
      </c>
      <c r="Z616">
        <v>12748755.833333334</v>
      </c>
      <c r="AA616">
        <v>61.945704166666665</v>
      </c>
      <c r="AB616">
        <v>6.8991666666666669</v>
      </c>
      <c r="AC616">
        <v>64.132599999999996</v>
      </c>
      <c r="AD616">
        <v>2.9459310888094781E-2</v>
      </c>
      <c r="AE616" s="10">
        <f t="shared" si="194"/>
        <v>1.8893022014618273</v>
      </c>
      <c r="AF616">
        <v>39.04</v>
      </c>
      <c r="AG616">
        <v>-10.27</v>
      </c>
      <c r="AH616">
        <v>30891800</v>
      </c>
      <c r="AI616">
        <v>74698021.666666672</v>
      </c>
      <c r="AJ616">
        <v>303.95745833333336</v>
      </c>
      <c r="AK616">
        <v>50.318333333333335</v>
      </c>
      <c r="AL616">
        <v>25.751169999999998</v>
      </c>
      <c r="AM616">
        <v>5.5002018001668882E-3</v>
      </c>
      <c r="AN616" s="10">
        <f t="shared" si="195"/>
        <v>0.14163663159040354</v>
      </c>
      <c r="AO616">
        <v>48.58</v>
      </c>
      <c r="AP616">
        <v>9.86</v>
      </c>
      <c r="AQ616">
        <v>15503637</v>
      </c>
      <c r="AR616">
        <v>8454794.166666666</v>
      </c>
      <c r="AS616">
        <v>25.615936666666666</v>
      </c>
      <c r="AT616">
        <v>3.2416666666666667</v>
      </c>
      <c r="AU616">
        <v>7.2657619999999996</v>
      </c>
      <c r="AV616">
        <v>8.3286496501807049E-3</v>
      </c>
      <c r="AW616" s="10">
        <f t="shared" si="59"/>
        <v>6.0513986139596257E-2</v>
      </c>
      <c r="AX616">
        <v>181.93</v>
      </c>
      <c r="AY616">
        <v>24.74</v>
      </c>
      <c r="AZ616">
        <v>39089939</v>
      </c>
      <c r="BA616">
        <v>16057186.666666666</v>
      </c>
      <c r="BB616">
        <v>26.182030000000001</v>
      </c>
      <c r="BC616">
        <v>3.5675000000000003</v>
      </c>
      <c r="BD616">
        <v>33.452590000000001</v>
      </c>
      <c r="BE616">
        <v>1.1625426633012511E-3</v>
      </c>
      <c r="BF616" s="10">
        <f t="shared" si="187"/>
        <v>3.8890063072924801E-2</v>
      </c>
      <c r="BG616">
        <v>232.15</v>
      </c>
      <c r="BH616">
        <v>24.18</v>
      </c>
      <c r="BI616">
        <v>3937737</v>
      </c>
      <c r="BJ616">
        <v>1329684.4166666667</v>
      </c>
      <c r="BK616">
        <v>3.5478808333333336</v>
      </c>
      <c r="BL616">
        <v>0.57166666666666666</v>
      </c>
      <c r="BM616">
        <v>46.81129</v>
      </c>
      <c r="BN616">
        <v>5.9528452301639305E-3</v>
      </c>
      <c r="BO616" s="10">
        <f t="shared" si="66"/>
        <v>0.27866036439432051</v>
      </c>
      <c r="BP616">
        <v>37.54</v>
      </c>
      <c r="BQ616">
        <v>5.26</v>
      </c>
      <c r="BR616">
        <v>10236809</v>
      </c>
      <c r="BS616">
        <v>11667145</v>
      </c>
      <c r="BT616">
        <f t="shared" si="67"/>
        <v>39.541979166666671</v>
      </c>
      <c r="BU616">
        <v>6.0750000000000002</v>
      </c>
      <c r="BV616">
        <v>35.472969999999997</v>
      </c>
      <c r="BW616">
        <v>6.0692596778530927E-3</v>
      </c>
      <c r="BX616" s="10">
        <f t="shared" si="60"/>
        <v>0.21529466647469239</v>
      </c>
      <c r="BY616">
        <v>86.01</v>
      </c>
      <c r="BZ616">
        <v>7.66</v>
      </c>
      <c r="CA616">
        <v>5339660</v>
      </c>
      <c r="CB616">
        <v>5867221.666666667</v>
      </c>
      <c r="CC616">
        <v>39.541979166666671</v>
      </c>
      <c r="CD616">
        <v>2.9875000000000003</v>
      </c>
      <c r="CE616">
        <v>16.58165</v>
      </c>
      <c r="CF616">
        <v>5.767885056910722E-4</v>
      </c>
      <c r="CG616" s="10">
        <f t="shared" si="62"/>
        <v>9.5641051253923665E-3</v>
      </c>
      <c r="CH616">
        <v>81.3</v>
      </c>
      <c r="CI616">
        <v>4.5599999999999996</v>
      </c>
      <c r="CJ616">
        <v>1397001</v>
      </c>
      <c r="CK616">
        <v>1322975.6666666667</v>
      </c>
      <c r="CL616">
        <v>4.6246883333333333</v>
      </c>
      <c r="CM616">
        <v>0.70916666666666661</v>
      </c>
      <c r="CN616">
        <v>155.43700000000001</v>
      </c>
      <c r="CO616">
        <v>4.7992798270273165E-3</v>
      </c>
      <c r="CP616" s="10">
        <f t="shared" si="196"/>
        <v>0.74598565847364506</v>
      </c>
      <c r="CQ616">
        <v>70.569999999999993</v>
      </c>
      <c r="CR616">
        <v>-0.05</v>
      </c>
      <c r="CS616">
        <v>5176198</v>
      </c>
      <c r="CT616">
        <v>8029831.666666667</v>
      </c>
      <c r="CU616">
        <v>29.925816666666666</v>
      </c>
      <c r="CV616">
        <v>5.8308333333333335</v>
      </c>
      <c r="CW616">
        <v>105.47620000000001</v>
      </c>
      <c r="CX616">
        <v>5.6247666175486419E-2</v>
      </c>
      <c r="CY616" s="10">
        <f t="shared" si="197"/>
        <v>5.9327900870588408</v>
      </c>
      <c r="CZ616">
        <v>144.99</v>
      </c>
      <c r="DA616">
        <v>8.25</v>
      </c>
      <c r="DB616">
        <v>59483716</v>
      </c>
      <c r="DC616">
        <v>40505773.333333336</v>
      </c>
      <c r="DD616">
        <v>259.82576666666665</v>
      </c>
      <c r="DE616">
        <v>44.379999999999995</v>
      </c>
      <c r="DF616">
        <v>81.791499999999999</v>
      </c>
      <c r="DG616">
        <v>8.2021871288966194E-2</v>
      </c>
      <c r="DH616" s="10">
        <f t="shared" si="198"/>
        <v>6.7086918855314783</v>
      </c>
      <c r="DI616">
        <v>47.86</v>
      </c>
      <c r="DJ616">
        <v>6.35</v>
      </c>
      <c r="DK616">
        <v>81797255</v>
      </c>
      <c r="DL616">
        <v>84858250</v>
      </c>
      <c r="DM616">
        <v>332.34825000000001</v>
      </c>
      <c r="DN616">
        <v>47.412500000000001</v>
      </c>
      <c r="DO616">
        <v>472.84730000000002</v>
      </c>
      <c r="DP616">
        <v>7.3165720803029669E-3</v>
      </c>
      <c r="DQ616" s="10">
        <f t="shared" si="199"/>
        <v>3.4596213534266411</v>
      </c>
      <c r="DR616">
        <v>79.83</v>
      </c>
      <c r="DS616">
        <v>12.37</v>
      </c>
      <c r="DT616">
        <v>10782638</v>
      </c>
      <c r="DU616">
        <v>10181880.833333334</v>
      </c>
      <c r="DV616">
        <v>31.087675000000001</v>
      </c>
      <c r="DW616">
        <v>4.4116666666666662</v>
      </c>
      <c r="DX616">
        <v>36.21996</v>
      </c>
      <c r="DY616">
        <v>4.6059903309702581E-3</v>
      </c>
      <c r="DZ616" s="10">
        <f t="shared" si="61"/>
        <v>0.16682878554812952</v>
      </c>
      <c r="EA616">
        <v>49.63</v>
      </c>
      <c r="EB616">
        <v>8.77</v>
      </c>
      <c r="EC616">
        <v>10190596</v>
      </c>
      <c r="ED616">
        <v>5978662</v>
      </c>
      <c r="EE616">
        <v>23.400191666666668</v>
      </c>
      <c r="EF616">
        <v>2.9324999999999997</v>
      </c>
      <c r="EG616">
        <v>118.50020000000001</v>
      </c>
      <c r="EH616">
        <v>2.7142193871887801E-4</v>
      </c>
      <c r="EI616" s="10">
        <f t="shared" si="188"/>
        <v>3.2163554022574786E-2</v>
      </c>
      <c r="EJ616">
        <v>86.99</v>
      </c>
      <c r="EK616">
        <v>-2.0299999999999998</v>
      </c>
      <c r="EL616">
        <v>281294</v>
      </c>
      <c r="EM616">
        <v>340147.18333333335</v>
      </c>
      <c r="EN616">
        <v>2.7691344999999998</v>
      </c>
      <c r="EO616">
        <v>0.63416666666666666</v>
      </c>
      <c r="EP616">
        <v>94.044460000000001</v>
      </c>
      <c r="EQ616">
        <v>4.2839900006559316E-3</v>
      </c>
      <c r="ER616" s="10">
        <f t="shared" si="200"/>
        <v>0.40288552625708673</v>
      </c>
      <c r="ES616">
        <v>185.45</v>
      </c>
      <c r="ET616">
        <v>6.57</v>
      </c>
      <c r="EU616">
        <v>3802590</v>
      </c>
      <c r="EV616">
        <v>6445647.5</v>
      </c>
      <c r="EW616">
        <v>14.4457375</v>
      </c>
      <c r="EX616">
        <v>1.9683333333333335</v>
      </c>
      <c r="EY616">
        <v>34.641249999999999</v>
      </c>
      <c r="EZ616">
        <v>4.454507651659249E-3</v>
      </c>
      <c r="FA616" s="10">
        <f t="shared" si="189"/>
        <v>0.15430971318804096</v>
      </c>
      <c r="FB616">
        <v>19.149999999999999</v>
      </c>
      <c r="FC616">
        <v>17.41</v>
      </c>
      <c r="FD616">
        <v>6111195</v>
      </c>
      <c r="FE616">
        <v>5731195</v>
      </c>
      <c r="FF616">
        <v>18.947595</v>
      </c>
      <c r="FG616">
        <v>3.5549999999999997</v>
      </c>
      <c r="FH616">
        <v>169.1019</v>
      </c>
      <c r="FI616">
        <v>5.6977178716177253E-2</v>
      </c>
      <c r="FJ616" s="10">
        <f t="shared" si="201"/>
        <v>9.6349491775451348</v>
      </c>
      <c r="FK616">
        <v>164.9</v>
      </c>
      <c r="FL616">
        <v>10.35</v>
      </c>
      <c r="FM616">
        <v>57272200</v>
      </c>
      <c r="FN616">
        <v>44751041.666666664</v>
      </c>
      <c r="FO616">
        <v>174.94043333333332</v>
      </c>
      <c r="FP616">
        <v>22.495000000000001</v>
      </c>
      <c r="FQ616">
        <v>89.715770000000006</v>
      </c>
      <c r="FR616">
        <v>0.10707890567187958</v>
      </c>
      <c r="FS616" s="10">
        <f t="shared" si="202"/>
        <v>9.6066664731100442</v>
      </c>
      <c r="FT616">
        <v>125.91</v>
      </c>
      <c r="FU616">
        <v>8.48</v>
      </c>
      <c r="FV616">
        <v>127027796</v>
      </c>
      <c r="FW616">
        <v>110359658.33333333</v>
      </c>
      <c r="FX616">
        <v>521.11025000000006</v>
      </c>
      <c r="FY616">
        <v>91.639166666666668</v>
      </c>
      <c r="FZ616">
        <v>33.814039999999999</v>
      </c>
      <c r="GA616">
        <v>7.1475875466691621E-4</v>
      </c>
      <c r="GB616" s="10">
        <f t="shared" si="68"/>
        <v>2.4168881120657289E-2</v>
      </c>
      <c r="GC616">
        <v>71.5</v>
      </c>
      <c r="GD616">
        <v>4.75</v>
      </c>
      <c r="GE616">
        <v>2368321</v>
      </c>
      <c r="GF616">
        <v>412784.83333333331</v>
      </c>
      <c r="GG616">
        <v>3.1461816666666667</v>
      </c>
      <c r="GH616">
        <v>0.34499999999999997</v>
      </c>
      <c r="GI616">
        <v>19.229299999999999</v>
      </c>
      <c r="GJ616">
        <v>1.1261877348701023E-3</v>
      </c>
      <c r="GK616" s="10">
        <f t="shared" si="69"/>
        <v>2.1655801810137657E-2</v>
      </c>
      <c r="GL616">
        <v>73.05</v>
      </c>
      <c r="GM616">
        <v>4.97</v>
      </c>
      <c r="GN616">
        <v>3500410</v>
      </c>
      <c r="GO616">
        <v>732788.16666666663</v>
      </c>
      <c r="GP616">
        <v>6.541550833333333</v>
      </c>
      <c r="GQ616">
        <v>0.9275000000000001</v>
      </c>
      <c r="GR616">
        <v>148.0883</v>
      </c>
      <c r="GS616">
        <v>1.006921719422529E-3</v>
      </c>
      <c r="GT616" s="10">
        <f t="shared" si="64"/>
        <v>0.1491133256623593</v>
      </c>
      <c r="GU616">
        <v>125.93</v>
      </c>
      <c r="GV616">
        <v>6.42</v>
      </c>
      <c r="GW616">
        <v>436142</v>
      </c>
      <c r="GX616">
        <v>809380.91666666663</v>
      </c>
      <c r="GY616">
        <v>3.1003500000000002</v>
      </c>
      <c r="GZ616">
        <v>3.3333333333333333E-2</v>
      </c>
      <c r="HA616">
        <v>14.002520000000001</v>
      </c>
      <c r="HB616">
        <v>4.4144701649296153E-2</v>
      </c>
      <c r="HC616" s="10">
        <f t="shared" si="203"/>
        <v>0.61813706773830235</v>
      </c>
      <c r="HD616">
        <v>31.56</v>
      </c>
      <c r="HE616">
        <v>16.87</v>
      </c>
      <c r="HF616">
        <v>98625554</v>
      </c>
      <c r="HG616">
        <v>58404225</v>
      </c>
      <c r="HH616">
        <v>141.1063</v>
      </c>
      <c r="HI616">
        <v>16.968333333333334</v>
      </c>
      <c r="HJ616">
        <v>132.79560000000001</v>
      </c>
      <c r="HK616">
        <v>1.7552126037597857E-2</v>
      </c>
      <c r="HL616" s="10">
        <f t="shared" si="204"/>
        <v>2.3308451084384298</v>
      </c>
      <c r="HM616">
        <v>98.61</v>
      </c>
      <c r="HN616">
        <v>7.92</v>
      </c>
      <c r="HO616">
        <v>16058758</v>
      </c>
      <c r="HP616">
        <v>18744075.833333332</v>
      </c>
      <c r="HQ616">
        <v>83.901621666666671</v>
      </c>
      <c r="HR616">
        <v>7.3383333333333338</v>
      </c>
      <c r="HS616">
        <v>60.673160000000003</v>
      </c>
      <c r="HT616">
        <v>1.7552126037597857E-2</v>
      </c>
      <c r="HU616" s="10">
        <f t="shared" si="205"/>
        <v>1.0649429514193409</v>
      </c>
      <c r="HV616">
        <v>112.97</v>
      </c>
      <c r="HW616">
        <v>10.210000000000001</v>
      </c>
      <c r="HX616">
        <v>3857576</v>
      </c>
      <c r="HY616">
        <v>7226110.833333333</v>
      </c>
      <c r="HZ616">
        <v>19.129768333333335</v>
      </c>
      <c r="IA616">
        <v>7.3383333333333338</v>
      </c>
      <c r="IB616">
        <v>30.306999999999999</v>
      </c>
      <c r="IC616">
        <v>5.9987352418426473E-3</v>
      </c>
      <c r="ID616" s="10">
        <f t="shared" si="206"/>
        <v>0.1818036689745251</v>
      </c>
      <c r="IE616">
        <v>129.11000000000001</v>
      </c>
      <c r="IF616">
        <v>0.83</v>
      </c>
      <c r="IG616">
        <v>4490866</v>
      </c>
      <c r="IH616">
        <v>6001018</v>
      </c>
      <c r="II616">
        <v>48.598114166666669</v>
      </c>
      <c r="IJ616">
        <v>11.876666666666667</v>
      </c>
      <c r="IK616">
        <v>31.701160000000002</v>
      </c>
      <c r="IL616">
        <v>1.4384847118822994E-2</v>
      </c>
      <c r="IM616" s="10">
        <f t="shared" si="63"/>
        <v>0.45601634008934677</v>
      </c>
      <c r="IN616">
        <v>43.2</v>
      </c>
      <c r="IO616">
        <v>6.19</v>
      </c>
      <c r="IP616">
        <v>38258076</v>
      </c>
      <c r="IQ616">
        <v>33284441.666666668</v>
      </c>
      <c r="IR616">
        <v>84.793711666666667</v>
      </c>
      <c r="IS616">
        <v>11.931666666666667</v>
      </c>
      <c r="IT616">
        <v>102.82429999999999</v>
      </c>
      <c r="IU616">
        <v>7.2660479958755013E-3</v>
      </c>
      <c r="IV616" s="10">
        <f t="shared" si="207"/>
        <v>0.74712629894230131</v>
      </c>
      <c r="IW616">
        <v>192.22</v>
      </c>
      <c r="IX616">
        <v>11.8</v>
      </c>
      <c r="IY616">
        <v>10283196</v>
      </c>
      <c r="IZ616">
        <v>6977023.333333333</v>
      </c>
      <c r="JA616">
        <v>24.502375000000001</v>
      </c>
      <c r="JB616">
        <v>3.6008333333333336</v>
      </c>
      <c r="JC616">
        <v>35.67906</v>
      </c>
      <c r="JD616">
        <v>1.9620649958149161E-3</v>
      </c>
      <c r="JE616" s="10">
        <f t="shared" si="65"/>
        <v>7.0004634709580141E-2</v>
      </c>
      <c r="JF616">
        <v>59.09</v>
      </c>
      <c r="JG616">
        <v>6.46</v>
      </c>
      <c r="JH616">
        <v>5380001</v>
      </c>
      <c r="JI616">
        <v>4211402.333333333</v>
      </c>
      <c r="JJ616">
        <v>18.187267500000001</v>
      </c>
      <c r="JK616">
        <v>2.5649999999999999</v>
      </c>
      <c r="JL616">
        <v>52.990259999999999</v>
      </c>
      <c r="JM616">
        <v>1.2146407308878282E-3</v>
      </c>
      <c r="JN616" s="10">
        <f t="shared" si="190"/>
        <v>6.4364128136336046E-2</v>
      </c>
      <c r="JO616">
        <v>292.8</v>
      </c>
      <c r="JP616">
        <v>7.15</v>
      </c>
      <c r="JQ616">
        <v>1986818</v>
      </c>
      <c r="JR616">
        <v>1613456.1666666667</v>
      </c>
      <c r="JS616">
        <v>6.5387179166666662</v>
      </c>
      <c r="JT616">
        <v>1.1341666666666665</v>
      </c>
      <c r="JU616">
        <v>27.053070000000002</v>
      </c>
      <c r="JV616">
        <v>2.5088117254791969E-2</v>
      </c>
      <c r="JW616" s="10">
        <f t="shared" si="208"/>
        <v>0.67871059226209496</v>
      </c>
      <c r="JX616">
        <v>50.9</v>
      </c>
      <c r="JY616">
        <v>7.12</v>
      </c>
      <c r="JZ616">
        <v>46766659</v>
      </c>
      <c r="KA616">
        <v>39543616.666666664</v>
      </c>
      <c r="KB616">
        <v>187.04105833333332</v>
      </c>
      <c r="KC616">
        <v>24.204166666666666</v>
      </c>
      <c r="KD616">
        <v>87.172899999999998</v>
      </c>
      <c r="KE616">
        <v>3.2769950684567332E-2</v>
      </c>
      <c r="KF616" s="10">
        <f t="shared" si="209"/>
        <v>2.8566516340307198</v>
      </c>
      <c r="KG616">
        <v>104.16</v>
      </c>
      <c r="KH616">
        <v>9.1199999999999992</v>
      </c>
      <c r="KI616">
        <v>41019773</v>
      </c>
      <c r="KJ616">
        <v>30517362.5</v>
      </c>
      <c r="KK616">
        <v>127.11234166666667</v>
      </c>
      <c r="KL616">
        <v>18.41</v>
      </c>
      <c r="KM616">
        <v>59.035080000000001</v>
      </c>
      <c r="KN616">
        <v>8.3768103292573524E-3</v>
      </c>
      <c r="KO616" s="10">
        <f t="shared" si="210"/>
        <v>0.49452566793253416</v>
      </c>
      <c r="KP616">
        <v>99</v>
      </c>
      <c r="KQ616">
        <v>1.18</v>
      </c>
      <c r="KR616">
        <v>8872100</v>
      </c>
      <c r="KS616">
        <v>6377079.166666667</v>
      </c>
      <c r="KT616">
        <v>54.315241666666672</v>
      </c>
      <c r="KU616">
        <v>12.102499999999999</v>
      </c>
      <c r="KV616">
        <v>89.584230000000005</v>
      </c>
      <c r="KW616">
        <v>9.8829680875663888E-3</v>
      </c>
      <c r="KX616" s="10">
        <f t="shared" si="211"/>
        <v>0.88535808623920753</v>
      </c>
      <c r="KY616">
        <v>136.69999999999999</v>
      </c>
      <c r="KZ616">
        <v>3.3</v>
      </c>
      <c r="LA616">
        <v>7184003</v>
      </c>
      <c r="LB616">
        <v>4345361.333333333</v>
      </c>
      <c r="LC616">
        <v>30.361355833333334</v>
      </c>
      <c r="LD616">
        <v>5.5100000000000007</v>
      </c>
      <c r="LE616">
        <v>15.465310000000001</v>
      </c>
      <c r="LF616">
        <v>2.2683739640721678E-2</v>
      </c>
      <c r="LG616" s="10">
        <f t="shared" si="212"/>
        <v>0.35081106550304941</v>
      </c>
      <c r="LH616">
        <v>34.630000000000003</v>
      </c>
      <c r="LI616">
        <v>7.92</v>
      </c>
      <c r="LJ616">
        <v>65425958</v>
      </c>
      <c r="LK616">
        <v>26482151.666666668</v>
      </c>
      <c r="LL616">
        <v>71.961658333333332</v>
      </c>
      <c r="LM616">
        <v>10.361666666666666</v>
      </c>
      <c r="LN616">
        <v>96.452190000000002</v>
      </c>
      <c r="LO616">
        <v>5.2894649178221578E-2</v>
      </c>
      <c r="LP616" s="10">
        <f t="shared" si="213"/>
        <v>5.101804752521172</v>
      </c>
      <c r="LQ616">
        <v>191.27</v>
      </c>
      <c r="LR616">
        <v>6.12</v>
      </c>
      <c r="LS616">
        <v>59057336</v>
      </c>
      <c r="LT616">
        <v>59526128.333333336</v>
      </c>
      <c r="LU616">
        <v>222.00968333333333</v>
      </c>
      <c r="LV616">
        <v>31.421666666666667</v>
      </c>
      <c r="LW616">
        <v>63.946359999999999</v>
      </c>
      <c r="LX616">
        <v>0.32900051981665235</v>
      </c>
      <c r="LY616" s="10">
        <f t="shared" si="214"/>
        <v>21.038385680382785</v>
      </c>
      <c r="LZ616">
        <v>62.42</v>
      </c>
      <c r="MA616">
        <v>1.1200000000000001</v>
      </c>
      <c r="MB616">
        <v>281484127</v>
      </c>
      <c r="MC616">
        <v>589050791.66666663</v>
      </c>
      <c r="MD616">
        <v>2212.1863333333336</v>
      </c>
      <c r="ME616">
        <v>316.84166666666664</v>
      </c>
      <c r="MF616" s="13">
        <f t="shared" si="70"/>
        <v>78.736495198796064</v>
      </c>
      <c r="MG616" s="13">
        <f t="shared" si="71"/>
        <v>-8.009010461443089E-3</v>
      </c>
      <c r="MH616" s="13">
        <f t="shared" si="148"/>
        <v>3.1224279615381323E-2</v>
      </c>
      <c r="MI616" s="12">
        <v>60.207859999999997</v>
      </c>
      <c r="MJ616" s="12">
        <f t="shared" si="72"/>
        <v>1.3772370799624012E-2</v>
      </c>
      <c r="MK616" s="12">
        <f t="shared" si="73"/>
        <v>2.1781381261067101E-2</v>
      </c>
      <c r="ML616" s="12">
        <f t="shared" si="149"/>
        <v>8.5568178873082212E-3</v>
      </c>
      <c r="MM616" s="14">
        <v>49.728369999999998</v>
      </c>
      <c r="MN616" s="14">
        <f t="shared" si="74"/>
        <v>-1.0517944078204611E-2</v>
      </c>
      <c r="MO616" s="14">
        <f t="shared" si="75"/>
        <v>2.5089336167615217E-3</v>
      </c>
      <c r="MP616" s="14">
        <f t="shared" si="150"/>
        <v>1.2404239602489264E-3</v>
      </c>
      <c r="MQ616" s="16">
        <v>65.385570000000001</v>
      </c>
      <c r="MR616" s="16">
        <f t="shared" si="76"/>
        <v>1.5791588135173118E-2</v>
      </c>
      <c r="MS616" s="16">
        <f t="shared" si="77"/>
        <v>2.3800598596616207E-2</v>
      </c>
      <c r="MT616" s="16">
        <f t="shared" si="151"/>
        <v>9.2748580716575102E-3</v>
      </c>
      <c r="MU616" s="13">
        <v>64.132599999999996</v>
      </c>
      <c r="MV616" s="13">
        <f t="shared" si="78"/>
        <v>-9.3284939455577476E-2</v>
      </c>
      <c r="MW616" s="13">
        <f t="shared" si="79"/>
        <v>8.5275928994134387E-2</v>
      </c>
      <c r="MX616" s="13">
        <f t="shared" si="152"/>
        <v>6.2297228339228905E-2</v>
      </c>
      <c r="MY616" s="12">
        <v>25.751169999999998</v>
      </c>
      <c r="MZ616" s="12">
        <f t="shared" si="80"/>
        <v>3.0164650836055573E-2</v>
      </c>
      <c r="NA616" s="12">
        <f t="shared" si="81"/>
        <v>3.8173661297498662E-2</v>
      </c>
      <c r="NB616" s="12">
        <f t="shared" si="153"/>
        <v>3.5034001840530182E-2</v>
      </c>
      <c r="NC616" s="14">
        <v>7.2657619999999996</v>
      </c>
      <c r="ND616" s="14">
        <f t="shared" si="82"/>
        <v>-2.336447844395606E-2</v>
      </c>
      <c r="NE616" s="14">
        <f t="shared" si="83"/>
        <v>1.5355467982512971E-2</v>
      </c>
      <c r="NF616" s="14">
        <f t="shared" si="154"/>
        <v>1.4894011053505629E-2</v>
      </c>
      <c r="NG616" s="16">
        <v>33.452590000000001</v>
      </c>
      <c r="NH616" s="16">
        <f t="shared" si="84"/>
        <v>7.113275766673155E-2</v>
      </c>
      <c r="NI616" s="16">
        <f t="shared" si="85"/>
        <v>33.460599010461443</v>
      </c>
      <c r="NJ616" s="16">
        <f t="shared" si="155"/>
        <v>2.1903257203846174</v>
      </c>
      <c r="NK616" s="13">
        <v>46.81129</v>
      </c>
      <c r="NL616" s="13">
        <f t="shared" si="86"/>
        <v>-7.4085919926957455E-2</v>
      </c>
      <c r="NM616" s="13">
        <f t="shared" si="87"/>
        <v>6.6076909465514366E-2</v>
      </c>
      <c r="NN616" s="13">
        <f t="shared" si="156"/>
        <v>5.1675133631463699E-2</v>
      </c>
      <c r="NO616" s="12">
        <v>35.472969999999997</v>
      </c>
      <c r="NP616" s="12">
        <f t="shared" si="88"/>
        <v>-5.0003602024739746E-2</v>
      </c>
      <c r="NQ616" s="12">
        <f t="shared" si="89"/>
        <v>4.1994591563296657E-2</v>
      </c>
      <c r="NR616" s="12">
        <f t="shared" si="157"/>
        <v>2.0520342665232949E-2</v>
      </c>
      <c r="NS616" s="14">
        <v>16.58165</v>
      </c>
      <c r="NT616" s="14">
        <f t="shared" si="90"/>
        <v>4.626848060715405E-2</v>
      </c>
      <c r="NU616" s="14">
        <f t="shared" si="91"/>
        <v>5.4277491068597139E-2</v>
      </c>
      <c r="NV616" s="14">
        <f t="shared" si="158"/>
        <v>4.7231408060891544E-2</v>
      </c>
      <c r="NW616" s="16">
        <v>155.43700000000001</v>
      </c>
      <c r="NX616" s="16">
        <f t="shared" si="92"/>
        <v>7.2403834345458273E-2</v>
      </c>
      <c r="NY616" s="16">
        <f t="shared" si="93"/>
        <v>8.0412844806901362E-2</v>
      </c>
      <c r="NZ616" s="16">
        <f t="shared" si="159"/>
        <v>7.9997248186777226E-3</v>
      </c>
      <c r="OA616" s="13">
        <v>105.47620000000001</v>
      </c>
      <c r="OB616" s="13">
        <f t="shared" si="94"/>
        <v>1.513528705771483E-3</v>
      </c>
      <c r="OC616" s="13">
        <f t="shared" si="95"/>
        <v>9.5225391672145721E-3</v>
      </c>
      <c r="OD616" s="13">
        <f t="shared" si="160"/>
        <v>1.0651897565084223E-2</v>
      </c>
      <c r="OE616" s="15">
        <v>81.791499999999999</v>
      </c>
      <c r="OF616" s="15">
        <f t="shared" si="96"/>
        <v>-9.3632171765686278E-3</v>
      </c>
      <c r="OG616" s="15">
        <f t="shared" si="97"/>
        <v>1.3542067151255388E-3</v>
      </c>
      <c r="OH616" s="15">
        <f t="shared" si="161"/>
        <v>1.2499108301992412E-2</v>
      </c>
      <c r="OI616" s="14">
        <v>472.84730000000002</v>
      </c>
      <c r="OJ616" s="14">
        <f t="shared" si="98"/>
        <v>-9.229764514346217E-2</v>
      </c>
      <c r="OK616" s="14">
        <f t="shared" si="99"/>
        <v>8.4288634682019081E-2</v>
      </c>
      <c r="OL616" s="14">
        <f t="shared" si="162"/>
        <v>6.4440135516205199E-2</v>
      </c>
      <c r="OM616" s="16">
        <v>36.21996</v>
      </c>
      <c r="ON616" s="16">
        <f t="shared" si="100"/>
        <v>-6.331500994097472E-2</v>
      </c>
      <c r="OO616" s="16">
        <f t="shared" si="101"/>
        <v>5.5305999479531631E-2</v>
      </c>
      <c r="OP616" s="16">
        <f t="shared" si="163"/>
        <v>3.473645789713653E-2</v>
      </c>
      <c r="OQ616" s="13">
        <v>118.50020000000001</v>
      </c>
      <c r="OR616" s="13">
        <f t="shared" si="102"/>
        <v>-6.8104535688783496E-2</v>
      </c>
      <c r="OS616" s="13">
        <f t="shared" si="103"/>
        <v>6.0095525227340407E-2</v>
      </c>
      <c r="OT616" s="13">
        <f t="shared" si="164"/>
        <v>5.2562602335648245E-2</v>
      </c>
      <c r="OU616" s="16">
        <v>94.044460000000001</v>
      </c>
      <c r="OV616" s="16">
        <f t="shared" si="104"/>
        <v>2.2859454856122285E-2</v>
      </c>
      <c r="OW616" s="16">
        <f t="shared" si="105"/>
        <v>3.0868465317565374E-2</v>
      </c>
      <c r="OX616" s="16">
        <f t="shared" si="165"/>
        <v>4.5438148562867098E-2</v>
      </c>
      <c r="OY616" s="14">
        <v>34.641249999999999</v>
      </c>
      <c r="OZ616" s="14">
        <f t="shared" si="106"/>
        <v>-3.3224993692746452E-2</v>
      </c>
      <c r="PA616" s="14">
        <f t="shared" si="107"/>
        <v>2.5215983231303363E-2</v>
      </c>
      <c r="PB616" s="14">
        <f t="shared" si="166"/>
        <v>3.5884111747845671E-2</v>
      </c>
      <c r="PC616" s="15">
        <v>169.1019</v>
      </c>
      <c r="PD616" s="15">
        <f t="shared" si="108"/>
        <v>4.7968012235864999E-2</v>
      </c>
      <c r="PE616" s="15">
        <f t="shared" si="109"/>
        <v>5.5977022697308088E-2</v>
      </c>
      <c r="PF616" s="15">
        <f t="shared" si="167"/>
        <v>4.884551202047227E-2</v>
      </c>
      <c r="PG616" s="14">
        <v>89.715770000000006</v>
      </c>
      <c r="PH616" s="14">
        <f t="shared" si="110"/>
        <v>-3.7550289081087485E-2</v>
      </c>
      <c r="PI616" s="14">
        <f t="shared" si="111"/>
        <v>2.9541278619644395E-2</v>
      </c>
      <c r="PJ616" s="14">
        <f t="shared" si="168"/>
        <v>1.583468581786962E-2</v>
      </c>
      <c r="PK616" s="16">
        <v>33.814039999999999</v>
      </c>
      <c r="PL616" s="16">
        <f t="shared" si="112"/>
        <v>7.5333350082063433E-2</v>
      </c>
      <c r="PM616" s="16">
        <f t="shared" si="113"/>
        <v>8.3342360543506522E-2</v>
      </c>
      <c r="PN616" s="16">
        <f t="shared" si="169"/>
        <v>2.7932263159845871E-2</v>
      </c>
      <c r="PO616" s="13">
        <v>19.229299999999999</v>
      </c>
      <c r="PP616" s="13">
        <f t="shared" si="114"/>
        <v>3.3469396529716589E-2</v>
      </c>
      <c r="PQ616" s="13">
        <f t="shared" si="115"/>
        <v>4.1478406991159678E-2</v>
      </c>
      <c r="PR616" s="13">
        <f t="shared" si="170"/>
        <v>2.9431947360406552E-2</v>
      </c>
      <c r="PS616" s="14">
        <v>148.0883</v>
      </c>
      <c r="PT616" s="14">
        <f t="shared" si="116"/>
        <v>-5.3186238467587854E-2</v>
      </c>
      <c r="PU616" s="14">
        <f t="shared" si="117"/>
        <v>4.5177228006144765E-2</v>
      </c>
      <c r="PV616" s="14">
        <f t="shared" si="171"/>
        <v>6.9442793480914755E-2</v>
      </c>
      <c r="PW616" s="15">
        <v>14.002520000000001</v>
      </c>
      <c r="PX616" s="15">
        <f t="shared" si="118"/>
        <v>1.4036813050332775E-2</v>
      </c>
      <c r="PY616" s="15">
        <f t="shared" si="119"/>
        <v>2.2045823511775864E-2</v>
      </c>
      <c r="PZ616" s="15">
        <f t="shared" si="172"/>
        <v>3.1415431877891642E-2</v>
      </c>
      <c r="QA616" s="14">
        <v>132.79560000000001</v>
      </c>
      <c r="QB616" s="14">
        <f t="shared" si="120"/>
        <v>5.6798560497282047E-3</v>
      </c>
      <c r="QC616" s="14">
        <f t="shared" si="121"/>
        <v>1.3688866511171294E-2</v>
      </c>
      <c r="QD616" s="14">
        <f t="shared" si="173"/>
        <v>3.044516099983352E-3</v>
      </c>
      <c r="QE616" s="16">
        <v>60.673160000000003</v>
      </c>
      <c r="QF616" s="16">
        <f t="shared" si="122"/>
        <v>8.0289217958495751E-3</v>
      </c>
      <c r="QG616" s="16">
        <f t="shared" si="123"/>
        <v>1.6037932257292664E-2</v>
      </c>
      <c r="QH616" s="16">
        <f t="shared" si="174"/>
        <v>2.1385529644655232E-3</v>
      </c>
      <c r="QI616" s="13">
        <v>30.306999999999999</v>
      </c>
      <c r="QJ616" s="13">
        <f t="shared" si="124"/>
        <v>-1.1609439134748212E-2</v>
      </c>
      <c r="QK616" s="13">
        <f t="shared" si="125"/>
        <v>3.6004286733051227E-3</v>
      </c>
      <c r="QL616" s="13">
        <f t="shared" si="175"/>
        <v>1.3849402996179982E-3</v>
      </c>
      <c r="QM616" s="15">
        <v>31.701160000000002</v>
      </c>
      <c r="QN616" s="15">
        <f t="shared" si="126"/>
        <v>3.2936769639417385E-2</v>
      </c>
      <c r="QO616" s="15">
        <f t="shared" si="127"/>
        <v>4.0945780100860474E-2</v>
      </c>
      <c r="QP616" s="15">
        <f t="shared" si="176"/>
        <v>2.6550888285254648E-2</v>
      </c>
      <c r="QQ616" s="14">
        <v>102.82429999999999</v>
      </c>
      <c r="QR616" s="14">
        <f t="shared" si="128"/>
        <v>-3.6196876816077195E-2</v>
      </c>
      <c r="QS616" s="14">
        <f t="shared" si="129"/>
        <v>2.8187866354634106E-2</v>
      </c>
      <c r="QT616" s="14">
        <f t="shared" si="177"/>
        <v>9.0825639895698584E-3</v>
      </c>
      <c r="QU616" s="16">
        <v>35.67906</v>
      </c>
      <c r="QV616" s="16">
        <f t="shared" si="130"/>
        <v>-1.0583815298197186E-2</v>
      </c>
      <c r="QW616" s="16">
        <f t="shared" si="131"/>
        <v>2.5748048367540965E-3</v>
      </c>
      <c r="QX616" s="16">
        <f t="shared" si="178"/>
        <v>7.2309618502964024E-2</v>
      </c>
      <c r="QY616" s="14">
        <v>52.990259999999999</v>
      </c>
      <c r="QZ616" s="14">
        <f t="shared" si="132"/>
        <v>3.6268232384210952E-2</v>
      </c>
      <c r="RA616" s="14">
        <f t="shared" si="133"/>
        <v>4.4277242845654041E-2</v>
      </c>
      <c r="RB616" s="14">
        <f t="shared" si="179"/>
        <v>2.1973271012593609E-2</v>
      </c>
      <c r="RC616" s="15">
        <v>27.053070000000002</v>
      </c>
      <c r="RD616" s="15">
        <f t="shared" si="134"/>
        <v>-1.0637457513438031E-2</v>
      </c>
      <c r="RE616" s="15">
        <f t="shared" si="135"/>
        <v>2.6284470519949421E-3</v>
      </c>
      <c r="RF616" s="15">
        <f t="shared" si="180"/>
        <v>8.1474516927250162E-2</v>
      </c>
      <c r="RG616" s="14">
        <v>87.172899999999998</v>
      </c>
      <c r="RH616" s="14">
        <f t="shared" si="136"/>
        <v>-5.3032130006096412E-2</v>
      </c>
      <c r="RI616" s="14">
        <f t="shared" si="137"/>
        <v>4.5023119544653323E-2</v>
      </c>
      <c r="RJ616" s="14">
        <f t="shared" si="181"/>
        <v>4.2279294723582939E-2</v>
      </c>
      <c r="RK616" s="16">
        <v>59.035080000000001</v>
      </c>
      <c r="RL616" s="16">
        <f t="shared" si="138"/>
        <v>-3.3310501359684164E-2</v>
      </c>
      <c r="RM616" s="16">
        <f t="shared" si="139"/>
        <v>2.5301490898241075E-2</v>
      </c>
      <c r="RN616" s="16">
        <f t="shared" si="182"/>
        <v>2.9145726842489728E-2</v>
      </c>
      <c r="RO616" s="13">
        <v>89.584230000000005</v>
      </c>
      <c r="RP616" s="13">
        <f t="shared" si="140"/>
        <v>3.0723379931918871E-2</v>
      </c>
      <c r="RQ616" s="13">
        <f t="shared" si="141"/>
        <v>3.873239039336196E-2</v>
      </c>
      <c r="RR616" s="13">
        <f t="shared" si="183"/>
        <v>2.087219428467002E-2</v>
      </c>
      <c r="RS616" s="15">
        <v>15.465310000000001</v>
      </c>
      <c r="RT616" s="15">
        <f t="shared" si="142"/>
        <v>-3.6674166317845591E-2</v>
      </c>
      <c r="RU616" s="15">
        <f t="shared" si="143"/>
        <v>2.8665155856402502E-2</v>
      </c>
      <c r="RV616" s="15">
        <f t="shared" si="184"/>
        <v>0.11380484720438255</v>
      </c>
      <c r="RW616" s="14">
        <v>96.452190000000002</v>
      </c>
      <c r="RX616" s="14">
        <f t="shared" si="144"/>
        <v>1.067910959567997E-2</v>
      </c>
      <c r="RY616" s="14">
        <f t="shared" si="145"/>
        <v>1.8688120057123059E-2</v>
      </c>
      <c r="RZ616" s="14">
        <f t="shared" si="185"/>
        <v>5.60824974302776E-3</v>
      </c>
      <c r="SA616" s="16">
        <v>63.946359999999999</v>
      </c>
      <c r="SB616" s="16">
        <f t="shared" si="146"/>
        <v>-1.2462095565640707E-3</v>
      </c>
      <c r="SC616" s="16">
        <f t="shared" si="147"/>
        <v>6.7628009048790183E-3</v>
      </c>
      <c r="SD616" s="16">
        <f t="shared" si="186"/>
        <v>9.737115334170765E-4</v>
      </c>
    </row>
    <row r="617" spans="1:498" x14ac:dyDescent="0.35">
      <c r="A617" s="2">
        <v>36861</v>
      </c>
      <c r="B617">
        <v>59.294849999999997</v>
      </c>
      <c r="C617">
        <v>1.6987919714728815E-2</v>
      </c>
      <c r="D617" s="10">
        <f t="shared" si="191"/>
        <v>1.0072961512968879</v>
      </c>
      <c r="E617">
        <v>73.14</v>
      </c>
      <c r="F617">
        <v>26.95</v>
      </c>
      <c r="G617">
        <v>19132473</v>
      </c>
      <c r="H617">
        <v>62084175</v>
      </c>
      <c r="I617">
        <v>108.77161666666666</v>
      </c>
      <c r="J617">
        <v>18.069166666666668</v>
      </c>
      <c r="K617">
        <v>48.480420000000002</v>
      </c>
      <c r="L617">
        <v>8.6525348598022363E-3</v>
      </c>
      <c r="M617" s="10">
        <f t="shared" si="192"/>
        <v>0.41947852406785358</v>
      </c>
      <c r="N617">
        <v>58.04</v>
      </c>
      <c r="O617">
        <v>1.08</v>
      </c>
      <c r="P617">
        <v>8012929</v>
      </c>
      <c r="Q617">
        <v>6388638.333333333</v>
      </c>
      <c r="R617">
        <v>32.930893333333337</v>
      </c>
      <c r="S617">
        <v>4.97</v>
      </c>
      <c r="T617">
        <v>63.596550000000001</v>
      </c>
      <c r="U617">
        <v>1.0250465563588784E-2</v>
      </c>
      <c r="V617" s="10">
        <f t="shared" si="193"/>
        <v>0.65189424573805221</v>
      </c>
      <c r="W617">
        <v>84.04</v>
      </c>
      <c r="X617">
        <v>5.63</v>
      </c>
      <c r="Y617">
        <v>10251719</v>
      </c>
      <c r="Z617">
        <v>12748755.833333334</v>
      </c>
      <c r="AA617">
        <v>61.945704166666665</v>
      </c>
      <c r="AB617">
        <v>6.8991666666666669</v>
      </c>
      <c r="AC617">
        <v>62.877490000000002</v>
      </c>
      <c r="AD617">
        <v>2.9459310888094781E-2</v>
      </c>
      <c r="AE617" s="10">
        <f t="shared" si="194"/>
        <v>1.8523275257730707</v>
      </c>
      <c r="AF617">
        <v>38.840000000000003</v>
      </c>
      <c r="AG617">
        <v>-20.53</v>
      </c>
      <c r="AH617">
        <v>30891800</v>
      </c>
      <c r="AI617">
        <v>74698021.666666672</v>
      </c>
      <c r="AJ617">
        <v>303.95745833333336</v>
      </c>
      <c r="AK617">
        <v>50.318333333333335</v>
      </c>
      <c r="AL617">
        <v>25.82508</v>
      </c>
      <c r="AM617">
        <v>5.5002018001668882E-3</v>
      </c>
      <c r="AN617" s="10">
        <f t="shared" si="195"/>
        <v>0.14204315150545391</v>
      </c>
      <c r="AO617">
        <v>85.81</v>
      </c>
      <c r="AP617">
        <v>12.04</v>
      </c>
      <c r="AQ617">
        <v>15503637</v>
      </c>
      <c r="AR617">
        <v>8454794.166666666</v>
      </c>
      <c r="AS617">
        <v>25.615936666666666</v>
      </c>
      <c r="AT617">
        <v>3.2416666666666667</v>
      </c>
      <c r="AU617">
        <v>7.2842279999999997</v>
      </c>
      <c r="AV617">
        <v>8.3286496501807049E-3</v>
      </c>
      <c r="AW617" s="10">
        <f t="shared" si="59"/>
        <v>6.0667782984036495E-2</v>
      </c>
      <c r="AX617">
        <v>144.68</v>
      </c>
      <c r="AY617">
        <v>24.84</v>
      </c>
      <c r="AZ617">
        <v>39089939</v>
      </c>
      <c r="BA617">
        <v>16057186.666666666</v>
      </c>
      <c r="BB617">
        <v>26.182030000000001</v>
      </c>
      <c r="BC617">
        <v>3.5675000000000003</v>
      </c>
      <c r="BD617">
        <v>35.702910000000003</v>
      </c>
      <c r="BE617">
        <v>1.1625426633012511E-3</v>
      </c>
      <c r="BF617" s="10">
        <f t="shared" si="187"/>
        <v>4.1506156079004874E-2</v>
      </c>
      <c r="BG617">
        <v>170.41</v>
      </c>
      <c r="BH617">
        <v>23.63</v>
      </c>
      <c r="BI617">
        <v>3937737</v>
      </c>
      <c r="BJ617">
        <v>1329684.4166666667</v>
      </c>
      <c r="BK617">
        <v>3.5478808333333336</v>
      </c>
      <c r="BL617">
        <v>0.57166666666666666</v>
      </c>
      <c r="BM617">
        <v>45.804729999999999</v>
      </c>
      <c r="BN617">
        <v>5.9528452301639305E-3</v>
      </c>
      <c r="BO617" s="10">
        <f t="shared" si="66"/>
        <v>0.2726684684994467</v>
      </c>
      <c r="BP617">
        <v>37.14</v>
      </c>
      <c r="BQ617">
        <v>0.96</v>
      </c>
      <c r="BR617">
        <v>10236809</v>
      </c>
      <c r="BS617">
        <v>11667145</v>
      </c>
      <c r="BT617">
        <f t="shared" si="67"/>
        <v>39.541979166666671</v>
      </c>
      <c r="BU617">
        <v>6.0750000000000002</v>
      </c>
      <c r="BV617">
        <v>33.813139999999997</v>
      </c>
      <c r="BW617">
        <v>6.0692596778530927E-3</v>
      </c>
      <c r="BX617" s="10">
        <f t="shared" si="60"/>
        <v>0.20522072718360151</v>
      </c>
      <c r="BY617">
        <v>70.12</v>
      </c>
      <c r="BZ617">
        <v>3.88</v>
      </c>
      <c r="CA617">
        <v>5339660</v>
      </c>
      <c r="CB617">
        <v>5867221.666666667</v>
      </c>
      <c r="CC617">
        <v>39.541979166666671</v>
      </c>
      <c r="CD617">
        <v>2.9875000000000003</v>
      </c>
      <c r="CE617">
        <v>15.99433</v>
      </c>
      <c r="CF617">
        <v>5.767885056910722E-4</v>
      </c>
      <c r="CG617" s="10">
        <f t="shared" si="62"/>
        <v>9.2253457002298873E-3</v>
      </c>
      <c r="CH617">
        <v>56.09</v>
      </c>
      <c r="CI617">
        <v>0.88</v>
      </c>
      <c r="CJ617">
        <v>1397001</v>
      </c>
      <c r="CK617">
        <v>1322975.6666666667</v>
      </c>
      <c r="CL617">
        <v>4.6246883333333333</v>
      </c>
      <c r="CM617">
        <v>0.70916666666666661</v>
      </c>
      <c r="CN617">
        <v>162.27719999999999</v>
      </c>
      <c r="CO617">
        <v>4.7992798270273165E-3</v>
      </c>
      <c r="CP617" s="10">
        <f t="shared" si="196"/>
        <v>0.77881369234647724</v>
      </c>
      <c r="CQ617">
        <v>52.75</v>
      </c>
      <c r="CR617">
        <v>-5.3</v>
      </c>
      <c r="CS617">
        <v>5176198</v>
      </c>
      <c r="CT617">
        <v>8029831.666666667</v>
      </c>
      <c r="CU617">
        <v>29.925816666666666</v>
      </c>
      <c r="CV617">
        <v>5.8308333333333335</v>
      </c>
      <c r="CW617">
        <v>100.82380000000001</v>
      </c>
      <c r="CX617">
        <v>5.6247666175486419E-2</v>
      </c>
      <c r="CY617" s="10">
        <f t="shared" si="197"/>
        <v>5.6711034449440083</v>
      </c>
      <c r="CZ617">
        <v>94.78</v>
      </c>
      <c r="DA617">
        <v>6.95</v>
      </c>
      <c r="DB617">
        <v>59483716</v>
      </c>
      <c r="DC617">
        <v>40505773.333333336</v>
      </c>
      <c r="DD617">
        <v>259.82576666666665</v>
      </c>
      <c r="DE617">
        <v>44.379999999999995</v>
      </c>
      <c r="DF617">
        <v>76.860020000000006</v>
      </c>
      <c r="DG617">
        <v>8.2021871288966194E-2</v>
      </c>
      <c r="DH617" s="10">
        <f t="shared" si="198"/>
        <v>6.3042026677073677</v>
      </c>
      <c r="DI617">
        <v>41.04</v>
      </c>
      <c r="DJ617">
        <v>3.06</v>
      </c>
      <c r="DK617">
        <v>81797255</v>
      </c>
      <c r="DL617">
        <v>84858250</v>
      </c>
      <c r="DM617">
        <v>332.34825000000001</v>
      </c>
      <c r="DN617">
        <v>47.412500000000001</v>
      </c>
      <c r="DO617">
        <v>475.2253</v>
      </c>
      <c r="DP617">
        <v>7.3165720803029669E-3</v>
      </c>
      <c r="DQ617" s="10">
        <f t="shared" si="199"/>
        <v>3.4770201618336016</v>
      </c>
      <c r="DR617">
        <v>57.28</v>
      </c>
      <c r="DS617">
        <v>7.46</v>
      </c>
      <c r="DT617">
        <v>10782638</v>
      </c>
      <c r="DU617">
        <v>10181880.833333334</v>
      </c>
      <c r="DV617">
        <v>31.087675000000001</v>
      </c>
      <c r="DW617">
        <v>4.4116666666666662</v>
      </c>
      <c r="DX617">
        <v>36.00226</v>
      </c>
      <c r="DY617">
        <v>4.6059903309702581E-3</v>
      </c>
      <c r="DZ617" s="10">
        <f t="shared" si="61"/>
        <v>0.16582606145307729</v>
      </c>
      <c r="EA617">
        <v>50.45</v>
      </c>
      <c r="EB617">
        <v>2.56</v>
      </c>
      <c r="EC617">
        <v>10190596</v>
      </c>
      <c r="ED617">
        <v>5978662</v>
      </c>
      <c r="EE617">
        <v>23.400191666666668</v>
      </c>
      <c r="EF617">
        <v>2.9324999999999997</v>
      </c>
      <c r="EG617">
        <v>111.05</v>
      </c>
      <c r="EH617">
        <v>2.7142193871887801E-4</v>
      </c>
      <c r="EI617" s="10">
        <f t="shared" si="188"/>
        <v>3.0141406294731402E-2</v>
      </c>
      <c r="EJ617">
        <v>72.03</v>
      </c>
      <c r="EK617">
        <v>-3.13</v>
      </c>
      <c r="EL617">
        <v>281294</v>
      </c>
      <c r="EM617">
        <v>340147.18333333335</v>
      </c>
      <c r="EN617">
        <v>2.7691344999999998</v>
      </c>
      <c r="EO617">
        <v>0.63416666666666666</v>
      </c>
      <c r="EP617">
        <v>92.440790000000007</v>
      </c>
      <c r="EQ617">
        <v>4.2839900006559316E-3</v>
      </c>
      <c r="ER617" s="10">
        <f t="shared" si="200"/>
        <v>0.39601542001273488</v>
      </c>
      <c r="ES617">
        <v>166.04</v>
      </c>
      <c r="ET617">
        <v>5.62</v>
      </c>
      <c r="EU617">
        <v>3802590</v>
      </c>
      <c r="EV617">
        <v>6445647.5</v>
      </c>
      <c r="EW617">
        <v>14.4457375</v>
      </c>
      <c r="EX617">
        <v>1.9683333333333335</v>
      </c>
      <c r="EY617">
        <v>34.924819999999997</v>
      </c>
      <c r="EZ617">
        <v>4.454507651659249E-3</v>
      </c>
      <c r="FA617" s="10">
        <f t="shared" si="189"/>
        <v>0.15557287792282196</v>
      </c>
      <c r="FB617">
        <v>81.3</v>
      </c>
      <c r="FC617">
        <v>14.18</v>
      </c>
      <c r="FD617">
        <v>6111195</v>
      </c>
      <c r="FE617">
        <v>5731195</v>
      </c>
      <c r="FF617">
        <v>18.947595</v>
      </c>
      <c r="FG617">
        <v>3.5549999999999997</v>
      </c>
      <c r="FH617">
        <v>158.53649999999999</v>
      </c>
      <c r="FI617">
        <v>5.6977178716177253E-2</v>
      </c>
      <c r="FJ617" s="10">
        <f t="shared" si="201"/>
        <v>9.0329624935372337</v>
      </c>
      <c r="FK617">
        <v>89.84</v>
      </c>
      <c r="FL617">
        <v>7.34</v>
      </c>
      <c r="FM617">
        <v>57272200</v>
      </c>
      <c r="FN617">
        <v>44751041.666666664</v>
      </c>
      <c r="FO617">
        <v>174.94043333333332</v>
      </c>
      <c r="FP617">
        <v>22.495000000000001</v>
      </c>
      <c r="FQ617">
        <v>86.17165</v>
      </c>
      <c r="FR617">
        <v>0.10707890567187958</v>
      </c>
      <c r="FS617" s="10">
        <f t="shared" si="202"/>
        <v>9.2271659819402227</v>
      </c>
      <c r="FT617">
        <v>60.07</v>
      </c>
      <c r="FU617">
        <v>2.4900000000000002</v>
      </c>
      <c r="FV617">
        <v>127027796</v>
      </c>
      <c r="FW617">
        <v>110359658.33333333</v>
      </c>
      <c r="FX617">
        <v>521.11025000000006</v>
      </c>
      <c r="FY617">
        <v>91.639166666666668</v>
      </c>
      <c r="FZ617">
        <v>32.593960000000003</v>
      </c>
      <c r="GA617">
        <v>7.1475875466691621E-4</v>
      </c>
      <c r="GB617" s="10">
        <f t="shared" si="68"/>
        <v>2.3296818259263281E-2</v>
      </c>
      <c r="GC617">
        <v>47.69</v>
      </c>
      <c r="GD617">
        <v>0.74</v>
      </c>
      <c r="GE617">
        <v>2368321</v>
      </c>
      <c r="GF617">
        <v>412784.83333333331</v>
      </c>
      <c r="GG617">
        <v>3.1461816666666667</v>
      </c>
      <c r="GH617">
        <v>0.34499999999999997</v>
      </c>
      <c r="GI617">
        <v>18.48734</v>
      </c>
      <c r="GJ617">
        <v>1.1261877348701023E-3</v>
      </c>
      <c r="GK617" s="10">
        <f t="shared" si="69"/>
        <v>2.0820215558373437E-2</v>
      </c>
      <c r="GL617">
        <v>49.6</v>
      </c>
      <c r="GM617">
        <v>0.85</v>
      </c>
      <c r="GN617">
        <v>3500410</v>
      </c>
      <c r="GO617">
        <v>732788.16666666663</v>
      </c>
      <c r="GP617">
        <v>6.541550833333333</v>
      </c>
      <c r="GQ617">
        <v>0.9275000000000001</v>
      </c>
      <c r="GR617">
        <v>138.9</v>
      </c>
      <c r="GS617">
        <v>1.006921719422529E-3</v>
      </c>
      <c r="GT617" s="10">
        <f t="shared" si="64"/>
        <v>0.13986142682778926</v>
      </c>
      <c r="GU617">
        <v>89.98</v>
      </c>
      <c r="GV617">
        <v>4.28</v>
      </c>
      <c r="GW617">
        <v>436142</v>
      </c>
      <c r="GX617">
        <v>809380.91666666663</v>
      </c>
      <c r="GY617">
        <v>3.1003500000000002</v>
      </c>
      <c r="GZ617">
        <v>3.3333333333333333E-2</v>
      </c>
      <c r="HA617">
        <v>12.77989</v>
      </c>
      <c r="HB617">
        <v>4.4144701649296153E-2</v>
      </c>
      <c r="HC617" s="10">
        <f t="shared" si="203"/>
        <v>0.56416443116082338</v>
      </c>
      <c r="HD617">
        <v>14.01</v>
      </c>
      <c r="HE617">
        <v>14.86</v>
      </c>
      <c r="HF617">
        <v>98625554</v>
      </c>
      <c r="HG617">
        <v>58404225</v>
      </c>
      <c r="HH617">
        <v>141.1063</v>
      </c>
      <c r="HI617">
        <v>16.968333333333334</v>
      </c>
      <c r="HJ617">
        <v>125.5406</v>
      </c>
      <c r="HK617">
        <v>1.7552126037597857E-2</v>
      </c>
      <c r="HL617" s="10">
        <f t="shared" si="204"/>
        <v>2.2035044340356573</v>
      </c>
      <c r="HM617">
        <v>72.27</v>
      </c>
      <c r="HN617">
        <v>5.54</v>
      </c>
      <c r="HO617">
        <v>16058758</v>
      </c>
      <c r="HP617">
        <v>18744075.833333332</v>
      </c>
      <c r="HQ617">
        <v>83.901621666666671</v>
      </c>
      <c r="HR617">
        <v>7.3383333333333338</v>
      </c>
      <c r="HS617">
        <v>59.329120000000003</v>
      </c>
      <c r="HT617">
        <v>1.7552126037597857E-2</v>
      </c>
      <c r="HU617" s="10">
        <f t="shared" si="205"/>
        <v>1.0413521919397679</v>
      </c>
      <c r="HV617">
        <v>116.24</v>
      </c>
      <c r="HW617">
        <v>14.82</v>
      </c>
      <c r="HX617">
        <v>3857576</v>
      </c>
      <c r="HY617">
        <v>7226110.833333333</v>
      </c>
      <c r="HZ617">
        <v>19.129768333333335</v>
      </c>
      <c r="IA617">
        <v>7.3383333333333338</v>
      </c>
      <c r="IB617">
        <v>27.599399999999999</v>
      </c>
      <c r="IC617">
        <v>5.9987352418426473E-3</v>
      </c>
      <c r="ID617" s="10">
        <f t="shared" si="206"/>
        <v>0.16556149343371196</v>
      </c>
      <c r="IE617">
        <v>119.71</v>
      </c>
      <c r="IF617">
        <v>-3.69</v>
      </c>
      <c r="IG617">
        <v>4490866</v>
      </c>
      <c r="IH617">
        <v>6001018</v>
      </c>
      <c r="II617">
        <v>48.598114166666669</v>
      </c>
      <c r="IJ617">
        <v>11.876666666666667</v>
      </c>
      <c r="IK617">
        <v>33.286169999999998</v>
      </c>
      <c r="IL617">
        <v>1.4384847118822994E-2</v>
      </c>
      <c r="IM617" s="10">
        <f t="shared" si="63"/>
        <v>0.47881646662115235</v>
      </c>
      <c r="IN617">
        <v>38.799999999999997</v>
      </c>
      <c r="IO617">
        <v>0.68</v>
      </c>
      <c r="IP617">
        <v>38258076</v>
      </c>
      <c r="IQ617">
        <v>33284441.666666668</v>
      </c>
      <c r="IR617">
        <v>84.793711666666667</v>
      </c>
      <c r="IS617">
        <v>11.931666666666667</v>
      </c>
      <c r="IT617">
        <v>101.607</v>
      </c>
      <c r="IU617">
        <v>7.2660479958755013E-3</v>
      </c>
      <c r="IV617" s="10">
        <f t="shared" si="207"/>
        <v>0.73828133871692203</v>
      </c>
      <c r="IW617">
        <v>301.41000000000003</v>
      </c>
      <c r="IX617">
        <v>11.21</v>
      </c>
      <c r="IY617">
        <v>10283196</v>
      </c>
      <c r="IZ617">
        <v>6977023.333333333</v>
      </c>
      <c r="JA617">
        <v>24.502375000000001</v>
      </c>
      <c r="JB617">
        <v>3.6008333333333336</v>
      </c>
      <c r="JC617">
        <v>35.790860000000002</v>
      </c>
      <c r="JD617">
        <v>1.9620649958149161E-3</v>
      </c>
      <c r="JE617" s="10">
        <f t="shared" si="65"/>
        <v>7.0223993576112254E-2</v>
      </c>
      <c r="JF617">
        <v>55.58</v>
      </c>
      <c r="JG617">
        <v>0.48</v>
      </c>
      <c r="JH617">
        <v>5380001</v>
      </c>
      <c r="JI617">
        <v>4211402.333333333</v>
      </c>
      <c r="JJ617">
        <v>18.187267500000001</v>
      </c>
      <c r="JK617">
        <v>2.5649999999999999</v>
      </c>
      <c r="JL617">
        <v>55.146839999999997</v>
      </c>
      <c r="JM617">
        <v>1.2146407308878282E-3</v>
      </c>
      <c r="JN617" s="10">
        <f t="shared" si="190"/>
        <v>6.6983598043754117E-2</v>
      </c>
      <c r="JO617">
        <v>138.03</v>
      </c>
      <c r="JP617">
        <v>2.2000000000000002</v>
      </c>
      <c r="JQ617">
        <v>1986818</v>
      </c>
      <c r="JR617">
        <v>1613456.1666666667</v>
      </c>
      <c r="JS617">
        <v>6.5387179166666662</v>
      </c>
      <c r="JT617">
        <v>1.1341666666666665</v>
      </c>
      <c r="JU617">
        <v>25.956209999999999</v>
      </c>
      <c r="JV617">
        <v>2.5088117254791969E-2</v>
      </c>
      <c r="JW617" s="10">
        <f t="shared" si="208"/>
        <v>0.65119243997000387</v>
      </c>
      <c r="JX617">
        <v>13.73</v>
      </c>
      <c r="JY617">
        <v>1.02</v>
      </c>
      <c r="JZ617">
        <v>46766659</v>
      </c>
      <c r="KA617">
        <v>39543616.666666664</v>
      </c>
      <c r="KB617">
        <v>187.04105833333332</v>
      </c>
      <c r="KC617">
        <v>24.204166666666666</v>
      </c>
      <c r="KD617">
        <v>82.509450000000001</v>
      </c>
      <c r="KE617">
        <v>3.2769950684567332E-2</v>
      </c>
      <c r="KF617" s="10">
        <f t="shared" si="209"/>
        <v>2.7038306075107741</v>
      </c>
      <c r="KG617">
        <v>149.63</v>
      </c>
      <c r="KH617">
        <v>8.18</v>
      </c>
      <c r="KI617">
        <v>41019773</v>
      </c>
      <c r="KJ617">
        <v>30517362.5</v>
      </c>
      <c r="KK617">
        <v>127.11234166666667</v>
      </c>
      <c r="KL617">
        <v>18.41</v>
      </c>
      <c r="KM617">
        <v>56.803199999999997</v>
      </c>
      <c r="KN617">
        <v>8.3768103292573524E-3</v>
      </c>
      <c r="KO617" s="10">
        <f t="shared" si="210"/>
        <v>0.4758296324948712</v>
      </c>
      <c r="KP617">
        <v>73.209999999999994</v>
      </c>
      <c r="KQ617">
        <v>-4.25</v>
      </c>
      <c r="KR617">
        <v>8872100</v>
      </c>
      <c r="KS617">
        <v>6377079.166666667</v>
      </c>
      <c r="KT617">
        <v>54.315241666666672</v>
      </c>
      <c r="KU617">
        <v>12.102499999999999</v>
      </c>
      <c r="KV617">
        <v>88.351619999999997</v>
      </c>
      <c r="KW617">
        <v>9.8829680875663888E-3</v>
      </c>
      <c r="KX617" s="10">
        <f t="shared" si="211"/>
        <v>0.87317624094479229</v>
      </c>
      <c r="KY617">
        <v>48.65</v>
      </c>
      <c r="KZ617">
        <v>1.36</v>
      </c>
      <c r="LA617">
        <v>7184003</v>
      </c>
      <c r="LB617">
        <v>4345361.333333333</v>
      </c>
      <c r="LC617">
        <v>30.361355833333334</v>
      </c>
      <c r="LD617">
        <v>5.5100000000000007</v>
      </c>
      <c r="LE617">
        <v>11.477819999999999</v>
      </c>
      <c r="LF617">
        <v>2.2683739640721678E-2</v>
      </c>
      <c r="LG617" s="10">
        <f t="shared" si="212"/>
        <v>0.26035988052306808</v>
      </c>
      <c r="LH617">
        <v>66.209999999999994</v>
      </c>
      <c r="LI617">
        <v>2.6</v>
      </c>
      <c r="LJ617">
        <v>65425958</v>
      </c>
      <c r="LK617">
        <v>26482151.666666668</v>
      </c>
      <c r="LL617">
        <v>71.961658333333332</v>
      </c>
      <c r="LM617">
        <v>10.361666666666666</v>
      </c>
      <c r="LN617">
        <v>94.457279999999997</v>
      </c>
      <c r="LO617">
        <v>5.2894649178221578E-2</v>
      </c>
      <c r="LP617" s="10">
        <f t="shared" si="213"/>
        <v>4.9962846879290455</v>
      </c>
      <c r="LQ617">
        <v>161.46</v>
      </c>
      <c r="LR617">
        <v>4.6900000000000004</v>
      </c>
      <c r="LS617">
        <v>59057336</v>
      </c>
      <c r="LT617">
        <v>59526128.333333336</v>
      </c>
      <c r="LU617">
        <v>222.00968333333333</v>
      </c>
      <c r="LV617">
        <v>31.421666666666667</v>
      </c>
      <c r="LW617">
        <v>63.890250000000002</v>
      </c>
      <c r="LX617">
        <v>0.32900051981665235</v>
      </c>
      <c r="LY617" s="10">
        <f t="shared" si="214"/>
        <v>21.019925461215873</v>
      </c>
      <c r="LZ617">
        <v>40.44</v>
      </c>
      <c r="MA617">
        <v>-4.04</v>
      </c>
      <c r="MB617">
        <v>281484127</v>
      </c>
      <c r="MC617">
        <v>589050791.66666663</v>
      </c>
      <c r="MD617">
        <v>2212.1863333333336</v>
      </c>
      <c r="ME617">
        <v>316.84166666666664</v>
      </c>
      <c r="MF617" s="13">
        <f t="shared" si="70"/>
        <v>76.39461764558169</v>
      </c>
      <c r="MG617" s="13">
        <f t="shared" si="71"/>
        <v>-2.9743228312379633E-2</v>
      </c>
      <c r="MH617" s="13">
        <f t="shared" si="148"/>
        <v>2.1734217850936544E-2</v>
      </c>
      <c r="MI617" s="12">
        <v>59.294849999999997</v>
      </c>
      <c r="MJ617" s="12">
        <f t="shared" si="72"/>
        <v>-1.5164299146324112E-2</v>
      </c>
      <c r="MK617" s="12">
        <f t="shared" si="73"/>
        <v>1.4578929166055521E-2</v>
      </c>
      <c r="ML617" s="12">
        <f t="shared" si="149"/>
        <v>7.20245209501158E-3</v>
      </c>
      <c r="MM617" s="14">
        <v>48.480420000000002</v>
      </c>
      <c r="MN617" s="14">
        <f t="shared" si="74"/>
        <v>-2.5095332905542556E-2</v>
      </c>
      <c r="MO617" s="14">
        <f t="shared" si="75"/>
        <v>4.647895406837077E-3</v>
      </c>
      <c r="MP617" s="14">
        <f t="shared" si="150"/>
        <v>2.1389617900755553E-3</v>
      </c>
      <c r="MQ617" s="16">
        <v>63.596550000000001</v>
      </c>
      <c r="MR617" s="16">
        <f t="shared" si="76"/>
        <v>-2.7361082881131149E-2</v>
      </c>
      <c r="MS617" s="16">
        <f t="shared" si="77"/>
        <v>2.3821454312484835E-3</v>
      </c>
      <c r="MT617" s="16">
        <f t="shared" si="151"/>
        <v>2.1418453165367723E-2</v>
      </c>
      <c r="MU617" s="13">
        <v>62.877490000000002</v>
      </c>
      <c r="MV617" s="13">
        <f t="shared" si="78"/>
        <v>-1.9570546024954449E-2</v>
      </c>
      <c r="MW617" s="13">
        <f t="shared" si="79"/>
        <v>1.0172682287425183E-2</v>
      </c>
      <c r="MX617" s="13">
        <f t="shared" si="152"/>
        <v>7.5103246706709204E-2</v>
      </c>
      <c r="MY617" s="12">
        <v>25.82508</v>
      </c>
      <c r="MZ617" s="12">
        <f t="shared" si="80"/>
        <v>2.8701608509438259E-3</v>
      </c>
      <c r="NA617" s="12">
        <f t="shared" si="81"/>
        <v>3.2613389163323458E-2</v>
      </c>
      <c r="NB617" s="12">
        <f t="shared" si="153"/>
        <v>5.5602721341752037E-3</v>
      </c>
      <c r="NC617" s="14">
        <v>7.2842279999999997</v>
      </c>
      <c r="ND617" s="14">
        <f t="shared" si="82"/>
        <v>2.541509066771086E-3</v>
      </c>
      <c r="NE617" s="14">
        <f t="shared" si="83"/>
        <v>3.2284737379150719E-2</v>
      </c>
      <c r="NF617" s="14">
        <f t="shared" si="154"/>
        <v>1.6929269396637747E-2</v>
      </c>
      <c r="NG617" s="16">
        <v>35.702910000000003</v>
      </c>
      <c r="NH617" s="16">
        <f t="shared" si="84"/>
        <v>6.7268931942190413E-2</v>
      </c>
      <c r="NI617" s="16">
        <f t="shared" si="85"/>
        <v>35.73265322831238</v>
      </c>
      <c r="NJ617" s="16">
        <f t="shared" si="155"/>
        <v>2.2720542178509362</v>
      </c>
      <c r="NK617" s="13">
        <v>45.804729999999999</v>
      </c>
      <c r="NL617" s="13">
        <f t="shared" si="86"/>
        <v>-2.1502505058074717E-2</v>
      </c>
      <c r="NM617" s="13">
        <f t="shared" si="87"/>
        <v>8.2407232543049158E-3</v>
      </c>
      <c r="NN617" s="13">
        <f t="shared" si="156"/>
        <v>5.783618621120945E-2</v>
      </c>
      <c r="NO617" s="12">
        <v>33.813139999999997</v>
      </c>
      <c r="NP617" s="12">
        <f t="shared" si="88"/>
        <v>-4.6791402016803207E-2</v>
      </c>
      <c r="NQ617" s="12">
        <f t="shared" si="89"/>
        <v>1.7048173704423575E-2</v>
      </c>
      <c r="NR617" s="12">
        <f t="shared" si="157"/>
        <v>2.4946417858873082E-2</v>
      </c>
      <c r="NS617" s="14">
        <v>15.99433</v>
      </c>
      <c r="NT617" s="14">
        <f t="shared" si="90"/>
        <v>-3.5419876791513483E-2</v>
      </c>
      <c r="NU617" s="14">
        <f t="shared" si="91"/>
        <v>5.6766484791338501E-3</v>
      </c>
      <c r="NV617" s="14">
        <f t="shared" si="158"/>
        <v>4.8600842589463289E-2</v>
      </c>
      <c r="NW617" s="16">
        <v>162.27719999999999</v>
      </c>
      <c r="NX617" s="16">
        <f t="shared" si="92"/>
        <v>4.4006253337364853E-2</v>
      </c>
      <c r="NY617" s="16">
        <f t="shared" si="93"/>
        <v>7.3749481649744486E-2</v>
      </c>
      <c r="NZ617" s="16">
        <f t="shared" si="159"/>
        <v>6.6633631571568763E-3</v>
      </c>
      <c r="OA617" s="13">
        <v>100.82380000000001</v>
      </c>
      <c r="OB617" s="13">
        <f t="shared" si="94"/>
        <v>-4.4108528748665554E-2</v>
      </c>
      <c r="OC617" s="13">
        <f t="shared" si="95"/>
        <v>1.4365300436285922E-2</v>
      </c>
      <c r="OD617" s="13">
        <f t="shared" si="160"/>
        <v>4.8427612690713495E-3</v>
      </c>
      <c r="OE617" s="15">
        <v>76.860020000000006</v>
      </c>
      <c r="OF617" s="15">
        <f t="shared" si="96"/>
        <v>-6.0293306761704968E-2</v>
      </c>
      <c r="OG617" s="15">
        <f t="shared" si="97"/>
        <v>3.0550078449325335E-2</v>
      </c>
      <c r="OH617" s="15">
        <f t="shared" si="161"/>
        <v>2.9195871734199796E-2</v>
      </c>
      <c r="OI617" s="14">
        <v>475.2253</v>
      </c>
      <c r="OJ617" s="14">
        <f t="shared" si="98"/>
        <v>5.0291077055955036E-3</v>
      </c>
      <c r="OK617" s="14">
        <f t="shared" si="99"/>
        <v>3.4772336017975136E-2</v>
      </c>
      <c r="OL617" s="14">
        <f t="shared" si="162"/>
        <v>4.9516298664043945E-2</v>
      </c>
      <c r="OM617" s="16">
        <v>36.00226</v>
      </c>
      <c r="ON617" s="16">
        <f t="shared" si="100"/>
        <v>-6.0104980789598139E-3</v>
      </c>
      <c r="OO617" s="16">
        <f t="shared" si="101"/>
        <v>2.3732730233419819E-2</v>
      </c>
      <c r="OP617" s="16">
        <f t="shared" si="163"/>
        <v>3.1573269246111813E-2</v>
      </c>
      <c r="OQ617" s="13">
        <v>111.05</v>
      </c>
      <c r="OR617" s="13">
        <f t="shared" si="102"/>
        <v>-6.2870779964928403E-2</v>
      </c>
      <c r="OS617" s="13">
        <f t="shared" si="103"/>
        <v>3.312755165254877E-2</v>
      </c>
      <c r="OT617" s="13">
        <f t="shared" si="164"/>
        <v>2.6967973574791637E-2</v>
      </c>
      <c r="OU617" s="16">
        <v>92.440790000000007</v>
      </c>
      <c r="OV617" s="16">
        <f t="shared" si="104"/>
        <v>-1.7052253795704631E-2</v>
      </c>
      <c r="OW617" s="16">
        <f t="shared" si="105"/>
        <v>1.2690974516675002E-2</v>
      </c>
      <c r="OX617" s="16">
        <f t="shared" si="165"/>
        <v>1.8177490800890372E-2</v>
      </c>
      <c r="OY617" s="14">
        <v>34.924819999999997</v>
      </c>
      <c r="OZ617" s="14">
        <f t="shared" si="106"/>
        <v>8.1859055316999552E-3</v>
      </c>
      <c r="PA617" s="14">
        <f t="shared" si="107"/>
        <v>3.7929133844079588E-2</v>
      </c>
      <c r="PB617" s="14">
        <f t="shared" si="166"/>
        <v>1.2713150612776225E-2</v>
      </c>
      <c r="PC617" s="15">
        <v>158.53649999999999</v>
      </c>
      <c r="PD617" s="15">
        <f t="shared" si="108"/>
        <v>-6.247948722042751E-2</v>
      </c>
      <c r="PE617" s="15">
        <f t="shared" si="109"/>
        <v>3.2736258908047877E-2</v>
      </c>
      <c r="PF617" s="15">
        <f t="shared" si="167"/>
        <v>2.324076378926021E-2</v>
      </c>
      <c r="PG617" s="14">
        <v>86.17165</v>
      </c>
      <c r="PH617" s="14">
        <f t="shared" si="110"/>
        <v>-3.950386871784084E-2</v>
      </c>
      <c r="PI617" s="14">
        <f t="shared" si="111"/>
        <v>9.7606404054612073E-3</v>
      </c>
      <c r="PJ617" s="14">
        <f t="shared" si="168"/>
        <v>1.9780638214183188E-2</v>
      </c>
      <c r="PK617" s="16">
        <v>32.593960000000003</v>
      </c>
      <c r="PL617" s="16">
        <f t="shared" si="112"/>
        <v>-3.6082053490206878E-2</v>
      </c>
      <c r="PM617" s="16">
        <f t="shared" si="113"/>
        <v>6.3388251778272453E-3</v>
      </c>
      <c r="PN617" s="16">
        <f t="shared" si="169"/>
        <v>7.7003535365679276E-2</v>
      </c>
      <c r="PO617" s="13">
        <v>18.48734</v>
      </c>
      <c r="PP617" s="13">
        <f t="shared" si="114"/>
        <v>-3.8584867883906249E-2</v>
      </c>
      <c r="PQ617" s="13">
        <f t="shared" si="115"/>
        <v>8.8416395715266161E-3</v>
      </c>
      <c r="PR617" s="13">
        <f t="shared" si="170"/>
        <v>3.2636767419633061E-2</v>
      </c>
      <c r="PS617" s="14">
        <v>138.9</v>
      </c>
      <c r="PT617" s="14">
        <f t="shared" si="116"/>
        <v>-6.2046090069235671E-2</v>
      </c>
      <c r="PU617" s="14">
        <f t="shared" si="117"/>
        <v>3.2302861756856038E-2</v>
      </c>
      <c r="PV617" s="14">
        <f t="shared" si="171"/>
        <v>1.2874366249288727E-2</v>
      </c>
      <c r="PW617" s="15">
        <v>12.77989</v>
      </c>
      <c r="PX617" s="15">
        <f t="shared" si="118"/>
        <v>-8.7314997586148801E-2</v>
      </c>
      <c r="PY617" s="15">
        <f t="shared" si="119"/>
        <v>5.7571769273769169E-2</v>
      </c>
      <c r="PZ617" s="15">
        <f t="shared" si="172"/>
        <v>3.5525945761993305E-2</v>
      </c>
      <c r="QA617" s="14">
        <v>125.5406</v>
      </c>
      <c r="QB617" s="14">
        <f t="shared" si="120"/>
        <v>-5.4632834220410986E-2</v>
      </c>
      <c r="QC617" s="14">
        <f t="shared" si="121"/>
        <v>2.4889605908031354E-2</v>
      </c>
      <c r="QD617" s="14">
        <f t="shared" si="173"/>
        <v>1.120073939686006E-2</v>
      </c>
      <c r="QE617" s="16">
        <v>59.329120000000003</v>
      </c>
      <c r="QF617" s="16">
        <f t="shared" si="122"/>
        <v>-2.2152134485825314E-2</v>
      </c>
      <c r="QG617" s="16">
        <f t="shared" si="123"/>
        <v>7.5910938265543182E-3</v>
      </c>
      <c r="QH617" s="16">
        <f t="shared" si="174"/>
        <v>8.4468384307383459E-3</v>
      </c>
      <c r="QI617" s="13">
        <v>27.599399999999999</v>
      </c>
      <c r="QJ617" s="13">
        <f t="shared" si="124"/>
        <v>-8.9339096578348265E-2</v>
      </c>
      <c r="QK617" s="13">
        <f t="shared" si="125"/>
        <v>5.9595868265968632E-2</v>
      </c>
      <c r="QL617" s="13">
        <f t="shared" si="175"/>
        <v>5.599543959266351E-2</v>
      </c>
      <c r="QM617" s="15">
        <v>33.286169999999998</v>
      </c>
      <c r="QN617" s="15">
        <f t="shared" si="126"/>
        <v>4.999848585982325E-2</v>
      </c>
      <c r="QO617" s="15">
        <f t="shared" si="127"/>
        <v>7.9741714172202882E-2</v>
      </c>
      <c r="QP617" s="15">
        <f t="shared" si="176"/>
        <v>3.8795934071342408E-2</v>
      </c>
      <c r="QQ617" s="14">
        <v>101.607</v>
      </c>
      <c r="QR617" s="14">
        <f t="shared" si="128"/>
        <v>-1.1838641255033977E-2</v>
      </c>
      <c r="QS617" s="14">
        <f t="shared" si="129"/>
        <v>1.7904587057345656E-2</v>
      </c>
      <c r="QT617" s="14">
        <f t="shared" si="177"/>
        <v>1.028327929728845E-2</v>
      </c>
      <c r="QU617" s="16">
        <v>35.790860000000002</v>
      </c>
      <c r="QV617" s="16">
        <f t="shared" si="130"/>
        <v>3.1334906244728788E-3</v>
      </c>
      <c r="QW617" s="16">
        <f t="shared" si="131"/>
        <v>3.2876718936852511E-2</v>
      </c>
      <c r="QX617" s="16">
        <f t="shared" si="178"/>
        <v>3.0301914100098415E-2</v>
      </c>
      <c r="QY617" s="14">
        <v>55.146839999999997</v>
      </c>
      <c r="QZ617" s="14">
        <f t="shared" si="132"/>
        <v>4.0697667835560614E-2</v>
      </c>
      <c r="RA617" s="14">
        <f t="shared" si="133"/>
        <v>7.0440896147940246E-2</v>
      </c>
      <c r="RB617" s="14">
        <f t="shared" si="179"/>
        <v>2.6163653302286205E-2</v>
      </c>
      <c r="RC617" s="15">
        <v>25.956209999999999</v>
      </c>
      <c r="RD617" s="15">
        <f t="shared" si="134"/>
        <v>-4.0544751482918695E-2</v>
      </c>
      <c r="RE617" s="15">
        <f t="shared" si="135"/>
        <v>1.0801523170539062E-2</v>
      </c>
      <c r="RF617" s="15">
        <f t="shared" si="180"/>
        <v>8.1730761185441203E-3</v>
      </c>
      <c r="RG617" s="14">
        <v>82.509450000000001</v>
      </c>
      <c r="RH617" s="14">
        <f t="shared" si="136"/>
        <v>-5.3496556842780207E-2</v>
      </c>
      <c r="RI617" s="14">
        <f t="shared" si="137"/>
        <v>2.3753328530400575E-2</v>
      </c>
      <c r="RJ617" s="14">
        <f t="shared" si="181"/>
        <v>2.1269791014252748E-2</v>
      </c>
      <c r="RK617" s="16">
        <v>56.803199999999997</v>
      </c>
      <c r="RL617" s="16">
        <f t="shared" si="138"/>
        <v>-3.78059960281244E-2</v>
      </c>
      <c r="RM617" s="16">
        <f t="shared" si="139"/>
        <v>8.0627677157447675E-3</v>
      </c>
      <c r="RN617" s="16">
        <f t="shared" si="182"/>
        <v>1.7238723182496307E-2</v>
      </c>
      <c r="RO617" s="13">
        <v>88.351619999999997</v>
      </c>
      <c r="RP617" s="13">
        <f t="shared" si="140"/>
        <v>-1.3759229721570509E-2</v>
      </c>
      <c r="RQ617" s="13">
        <f t="shared" si="141"/>
        <v>1.5983998590809123E-2</v>
      </c>
      <c r="RR617" s="13">
        <f t="shared" si="183"/>
        <v>2.2748391802552836E-2</v>
      </c>
      <c r="RS617" s="15">
        <v>11.477819999999999</v>
      </c>
      <c r="RT617" s="15">
        <f t="shared" si="142"/>
        <v>-0.25783446953213363</v>
      </c>
      <c r="RU617" s="15">
        <f t="shared" si="143"/>
        <v>0.22809124121975399</v>
      </c>
      <c r="RV617" s="15">
        <f t="shared" si="184"/>
        <v>0.19942608536335149</v>
      </c>
      <c r="RW617" s="14">
        <v>94.457279999999997</v>
      </c>
      <c r="RX617" s="14">
        <f t="shared" si="144"/>
        <v>-2.068288962645648E-2</v>
      </c>
      <c r="RY617" s="14">
        <f t="shared" si="145"/>
        <v>9.0603386859231527E-3</v>
      </c>
      <c r="RZ617" s="14">
        <f t="shared" si="185"/>
        <v>9.6277813711999061E-3</v>
      </c>
      <c r="SA617" s="16">
        <v>63.890250000000002</v>
      </c>
      <c r="SB617" s="16">
        <f t="shared" si="146"/>
        <v>-8.7745416627305062E-4</v>
      </c>
      <c r="SC617" s="16">
        <f t="shared" si="147"/>
        <v>2.8865774146106582E-2</v>
      </c>
      <c r="SD617" s="16">
        <f t="shared" si="186"/>
        <v>2.2102973241227564E-2</v>
      </c>
    </row>
    <row r="618" spans="1:498" x14ac:dyDescent="0.35">
      <c r="A618" s="2">
        <v>36892</v>
      </c>
      <c r="B618">
        <v>59.688740000000003</v>
      </c>
      <c r="C618">
        <v>1.7099091135881286E-2</v>
      </c>
      <c r="D618" s="10">
        <f t="shared" si="191"/>
        <v>1.0206232050459227</v>
      </c>
      <c r="E618">
        <v>66.27</v>
      </c>
      <c r="F618">
        <v>28.87</v>
      </c>
      <c r="G618">
        <v>19365437</v>
      </c>
      <c r="H618">
        <v>60511813.333333336</v>
      </c>
      <c r="I618">
        <v>109.61544166666665</v>
      </c>
      <c r="J618">
        <v>18.688333333333333</v>
      </c>
      <c r="K618">
        <v>48.971719999999998</v>
      </c>
      <c r="L618">
        <v>8.6444567372826932E-3</v>
      </c>
      <c r="M618" s="10">
        <f t="shared" si="192"/>
        <v>0.42333391489032157</v>
      </c>
      <c r="N618">
        <v>58.04</v>
      </c>
      <c r="O618">
        <v>1.08</v>
      </c>
      <c r="P618">
        <v>8012929</v>
      </c>
      <c r="Q618">
        <v>6388638.333333333</v>
      </c>
      <c r="R618">
        <v>32.930893333333337</v>
      </c>
      <c r="S618">
        <v>4.97</v>
      </c>
      <c r="T618">
        <v>61.871879999999997</v>
      </c>
      <c r="U618">
        <v>1.022395174949148E-2</v>
      </c>
      <c r="V618" s="10">
        <f t="shared" si="193"/>
        <v>0.63257511577032688</v>
      </c>
      <c r="W618">
        <v>98.83</v>
      </c>
      <c r="X618">
        <v>3.09</v>
      </c>
      <c r="Y618">
        <v>10287004</v>
      </c>
      <c r="Z618">
        <v>12597188.333333334</v>
      </c>
      <c r="AA618">
        <v>61.404896666666666</v>
      </c>
      <c r="AB618">
        <v>6.5524999999999993</v>
      </c>
      <c r="AC618">
        <v>62.437159999999999</v>
      </c>
      <c r="AD618">
        <v>2.9608493142731545E-2</v>
      </c>
      <c r="AE618" s="10">
        <f t="shared" si="194"/>
        <v>1.8486702237116324</v>
      </c>
      <c r="AF618">
        <v>27.58</v>
      </c>
      <c r="AG618">
        <v>-18.32</v>
      </c>
      <c r="AH618">
        <v>31213577</v>
      </c>
      <c r="AI618">
        <v>76772625</v>
      </c>
      <c r="AJ618">
        <v>297.67483333333331</v>
      </c>
      <c r="AK618">
        <v>48.98</v>
      </c>
      <c r="AL618">
        <v>26.607749999999999</v>
      </c>
      <c r="AM618">
        <v>5.5974539067640801E-3</v>
      </c>
      <c r="AN618" s="10">
        <f t="shared" si="195"/>
        <v>0.14893565418770194</v>
      </c>
      <c r="AO618">
        <v>85.87</v>
      </c>
      <c r="AP618">
        <v>13.19</v>
      </c>
      <c r="AQ618">
        <v>15683853</v>
      </c>
      <c r="AR618">
        <v>8104928.666666667</v>
      </c>
      <c r="AS618">
        <v>26.112073333333331</v>
      </c>
      <c r="AT618">
        <v>3.3849999999999998</v>
      </c>
      <c r="AU618">
        <v>7.3783089999999998</v>
      </c>
      <c r="AV618">
        <v>8.3546225939577969E-3</v>
      </c>
      <c r="AW618" s="10">
        <f t="shared" si="59"/>
        <v>6.1642987076602158E-2</v>
      </c>
      <c r="AX618">
        <v>108.97</v>
      </c>
      <c r="AY618">
        <v>24.64</v>
      </c>
      <c r="AZ618">
        <v>39709264</v>
      </c>
      <c r="BA618">
        <v>14957958.333333334</v>
      </c>
      <c r="BB618">
        <v>26.40539166666667</v>
      </c>
      <c r="BC618">
        <v>3.5950000000000002</v>
      </c>
      <c r="BD618">
        <v>36.626640000000002</v>
      </c>
      <c r="BE618">
        <v>1.1869649034658074E-3</v>
      </c>
      <c r="BF618" s="10">
        <f t="shared" si="187"/>
        <v>4.3474536211876878E-2</v>
      </c>
      <c r="BG618">
        <v>197.39</v>
      </c>
      <c r="BH618">
        <v>23.88</v>
      </c>
      <c r="BI618">
        <v>4008950</v>
      </c>
      <c r="BJ618">
        <v>1355386.9166666667</v>
      </c>
      <c r="BK618">
        <v>3.6118071666666669</v>
      </c>
      <c r="BL618">
        <v>0.57500000000000007</v>
      </c>
      <c r="BM618">
        <v>49.673580000000001</v>
      </c>
      <c r="BN618">
        <v>6.0515784637969272E-3</v>
      </c>
      <c r="BO618" s="10">
        <f t="shared" si="66"/>
        <v>0.3006035669476938</v>
      </c>
      <c r="BP618">
        <v>35.090000000000003</v>
      </c>
      <c r="BQ618">
        <v>-1.36</v>
      </c>
      <c r="BR618">
        <v>10231941</v>
      </c>
      <c r="BS618">
        <v>11241888.333333334</v>
      </c>
      <c r="BT618">
        <f>485.27197/12</f>
        <v>40.439330833333337</v>
      </c>
      <c r="BU618">
        <v>6.1849999999999996</v>
      </c>
      <c r="BV618">
        <v>35.516330000000004</v>
      </c>
      <c r="BW618">
        <v>6.0370069542886231E-3</v>
      </c>
      <c r="BX618" s="10">
        <f t="shared" si="60"/>
        <v>0.21441233120080969</v>
      </c>
      <c r="BY618">
        <v>46.03</v>
      </c>
      <c r="BZ618">
        <v>1.59</v>
      </c>
      <c r="CA618">
        <v>5358825</v>
      </c>
      <c r="CB618">
        <v>5955402.5</v>
      </c>
      <c r="CC618">
        <v>40.439330833333337</v>
      </c>
      <c r="CD618">
        <v>3.1283333333333334</v>
      </c>
      <c r="CE618">
        <v>16.22138</v>
      </c>
      <c r="CF618">
        <v>6.0320259022566137E-4</v>
      </c>
      <c r="CG618" s="10">
        <f t="shared" si="62"/>
        <v>9.7847784330347392E-3</v>
      </c>
      <c r="CH618">
        <v>38.549999999999997</v>
      </c>
      <c r="CI618">
        <v>-2.0099999999999998</v>
      </c>
      <c r="CJ618">
        <v>1388174</v>
      </c>
      <c r="CK618">
        <v>1303395.25</v>
      </c>
      <c r="CL618">
        <v>4.8204833333333328</v>
      </c>
      <c r="CM618">
        <v>0.70750000000000002</v>
      </c>
      <c r="CN618">
        <v>141.30420000000001</v>
      </c>
      <c r="CO618">
        <v>4.8583804780387785E-3</v>
      </c>
      <c r="CP618" s="10">
        <f t="shared" si="196"/>
        <v>0.68650956674488717</v>
      </c>
      <c r="CQ618">
        <v>30.22</v>
      </c>
      <c r="CR618">
        <v>-6.15</v>
      </c>
      <c r="CS618">
        <v>5187973</v>
      </c>
      <c r="CT618">
        <v>8653268.666666666</v>
      </c>
      <c r="CU618">
        <v>30.574470833333333</v>
      </c>
      <c r="CV618">
        <v>6.2041666666666666</v>
      </c>
      <c r="CW618">
        <v>99.782839999999993</v>
      </c>
      <c r="CX618">
        <v>5.6592782145973047E-2</v>
      </c>
      <c r="CY618" s="10">
        <f t="shared" si="197"/>
        <v>5.6469885260264849</v>
      </c>
      <c r="CZ618">
        <v>103.24</v>
      </c>
      <c r="DA618">
        <v>5.03</v>
      </c>
      <c r="DB618">
        <v>59905130</v>
      </c>
      <c r="DC618">
        <v>40269441.666666664</v>
      </c>
      <c r="DD618">
        <v>261.92053333333337</v>
      </c>
      <c r="DE618">
        <v>45.216666666666669</v>
      </c>
      <c r="DF618">
        <v>77.226320000000001</v>
      </c>
      <c r="DG618">
        <v>8.2280545965885341E-2</v>
      </c>
      <c r="DH618" s="10">
        <f t="shared" si="198"/>
        <v>6.3542237725361703</v>
      </c>
      <c r="DI618">
        <v>51.97</v>
      </c>
      <c r="DJ618">
        <v>0.86</v>
      </c>
      <c r="DK618">
        <v>81933883</v>
      </c>
      <c r="DL618">
        <v>85796025</v>
      </c>
      <c r="DM618">
        <v>338.56658333333331</v>
      </c>
      <c r="DN618">
        <v>48.245000000000005</v>
      </c>
      <c r="DO618">
        <v>430.26609999999999</v>
      </c>
      <c r="DP618">
        <v>7.5165046198966568E-3</v>
      </c>
      <c r="DQ618" s="10">
        <f t="shared" si="199"/>
        <v>3.2340971284349167</v>
      </c>
      <c r="DR618">
        <v>75.47</v>
      </c>
      <c r="DS618">
        <v>6.57</v>
      </c>
      <c r="DT618">
        <v>10843165</v>
      </c>
      <c r="DU618">
        <v>10287711.666666666</v>
      </c>
      <c r="DV618">
        <v>31.335433333333331</v>
      </c>
      <c r="DW618">
        <v>4.378333333333333</v>
      </c>
      <c r="DX618">
        <v>37.729399999999998</v>
      </c>
      <c r="DY618">
        <v>4.7292396031511025E-3</v>
      </c>
      <c r="DZ618" s="10">
        <f t="shared" si="61"/>
        <v>0.1784313726831292</v>
      </c>
      <c r="EA618">
        <v>50.95</v>
      </c>
      <c r="EB618">
        <v>0.96</v>
      </c>
      <c r="EC618">
        <v>10166692</v>
      </c>
      <c r="ED618">
        <v>6063893.333333333</v>
      </c>
      <c r="EE618">
        <v>23.970358333333333</v>
      </c>
      <c r="EF618">
        <v>3.0350000000000001</v>
      </c>
      <c r="EG618">
        <v>109.3678</v>
      </c>
      <c r="EH618">
        <v>4.7292396031511025E-3</v>
      </c>
      <c r="EI618" s="10">
        <f t="shared" si="188"/>
        <v>0.51722653106950911</v>
      </c>
      <c r="EJ618">
        <v>101.83</v>
      </c>
      <c r="EK618">
        <v>-1.46</v>
      </c>
      <c r="EL618">
        <v>285060</v>
      </c>
      <c r="EM618">
        <v>332620.04166666669</v>
      </c>
      <c r="EN618">
        <v>2.799985833333333</v>
      </c>
      <c r="EO618">
        <v>0.66333333333333333</v>
      </c>
      <c r="EP618">
        <v>91.554789999999997</v>
      </c>
      <c r="EQ618">
        <v>4.4506814432889643E-3</v>
      </c>
      <c r="ER618" s="10">
        <f t="shared" si="200"/>
        <v>0.40748120489721801</v>
      </c>
      <c r="ES618">
        <v>71.48</v>
      </c>
      <c r="ET618">
        <v>4.21</v>
      </c>
      <c r="EU618">
        <v>3862978</v>
      </c>
      <c r="EV618">
        <v>6727390</v>
      </c>
      <c r="EW618">
        <v>15.263960833333334</v>
      </c>
      <c r="EX618">
        <v>2.0483333333333333</v>
      </c>
      <c r="EY618">
        <v>32.739370000000001</v>
      </c>
      <c r="EZ618">
        <v>4.4093423885769156E-3</v>
      </c>
      <c r="FA618" s="10">
        <f t="shared" si="189"/>
        <v>0.14435909191630342</v>
      </c>
      <c r="FB618">
        <v>50.77</v>
      </c>
      <c r="FC618">
        <v>13.1</v>
      </c>
      <c r="FD618">
        <v>6259977</v>
      </c>
      <c r="FE618">
        <v>6048171.333333333</v>
      </c>
      <c r="FF618">
        <v>18.934370833333332</v>
      </c>
      <c r="FG618">
        <v>3.6625000000000001</v>
      </c>
      <c r="FH618">
        <v>156.36840000000001</v>
      </c>
      <c r="FI618">
        <v>5.7308586316365415E-2</v>
      </c>
      <c r="FJ618" s="10">
        <f t="shared" si="201"/>
        <v>8.9612519485519542</v>
      </c>
      <c r="FK618">
        <v>104.78</v>
      </c>
      <c r="FL618">
        <v>5.91</v>
      </c>
      <c r="FM618">
        <v>57305758</v>
      </c>
      <c r="FN618">
        <v>44056375</v>
      </c>
      <c r="FO618">
        <v>174.79474166666668</v>
      </c>
      <c r="FP618">
        <v>22.658333333333331</v>
      </c>
      <c r="FQ618">
        <v>82.838949999999997</v>
      </c>
      <c r="FR618">
        <v>0.10604817595396203</v>
      </c>
      <c r="FS618" s="10">
        <f t="shared" si="202"/>
        <v>8.784919545441463</v>
      </c>
      <c r="FT618">
        <v>128.88999999999999</v>
      </c>
      <c r="FU618">
        <v>-1.1399999999999999</v>
      </c>
      <c r="FV618">
        <v>127260144</v>
      </c>
      <c r="FW618">
        <v>108226541.66666667</v>
      </c>
      <c r="FX618">
        <v>515.47529999999995</v>
      </c>
      <c r="FY618">
        <v>90.26166666666667</v>
      </c>
      <c r="FZ618">
        <v>32.799399999999999</v>
      </c>
      <c r="GA618">
        <v>7.4974652768870179E-4</v>
      </c>
      <c r="GB618" s="10">
        <f t="shared" si="68"/>
        <v>2.4591236260272806E-2</v>
      </c>
      <c r="GC618">
        <v>36.61</v>
      </c>
      <c r="GD618">
        <v>-1.69</v>
      </c>
      <c r="GE618">
        <v>2338300</v>
      </c>
      <c r="GF618">
        <v>511516.91666666669</v>
      </c>
      <c r="GG618">
        <v>3.3887036666666668</v>
      </c>
      <c r="GH618">
        <v>0.35583333333333328</v>
      </c>
      <c r="GI618">
        <v>19.414280000000002</v>
      </c>
      <c r="GJ618">
        <v>1.1835661579963133E-3</v>
      </c>
      <c r="GK618" s="10">
        <f t="shared" si="69"/>
        <v>2.297808478986467E-2</v>
      </c>
      <c r="GL618">
        <v>38.5</v>
      </c>
      <c r="GM618">
        <v>-1.47</v>
      </c>
      <c r="GN618">
        <v>3473008</v>
      </c>
      <c r="GO618">
        <v>1150633.5</v>
      </c>
      <c r="GP618">
        <v>7.52902</v>
      </c>
      <c r="GQ618">
        <v>1.1966666666666665</v>
      </c>
      <c r="GR618">
        <v>145.31379999999999</v>
      </c>
      <c r="GS618">
        <v>1.0239341232811568E-3</v>
      </c>
      <c r="GT618" s="10">
        <f t="shared" si="64"/>
        <v>0.14879175840365336</v>
      </c>
      <c r="GU618">
        <v>121.61</v>
      </c>
      <c r="GV618">
        <v>1.66</v>
      </c>
      <c r="GW618">
        <v>441755</v>
      </c>
      <c r="GX618">
        <v>848307.25</v>
      </c>
      <c r="GY618">
        <v>3.3222241666666665</v>
      </c>
      <c r="GZ618">
        <v>7.2499999999999995E-2</v>
      </c>
      <c r="HA618">
        <v>13.891819999999999</v>
      </c>
      <c r="HB618">
        <v>4.3355264957998518E-2</v>
      </c>
      <c r="HC618" s="10">
        <f t="shared" si="203"/>
        <v>0.60228353684882296</v>
      </c>
      <c r="HD618">
        <v>13.72</v>
      </c>
      <c r="HE618">
        <v>14.9</v>
      </c>
      <c r="HF618">
        <v>100099100</v>
      </c>
      <c r="HG618">
        <v>58904266.666666664</v>
      </c>
      <c r="HH618">
        <v>139.96612500000001</v>
      </c>
      <c r="HI618">
        <v>17.518333333333334</v>
      </c>
      <c r="HJ618">
        <v>124.3433</v>
      </c>
      <c r="HK618">
        <v>1.77192551467635E-2</v>
      </c>
      <c r="HL618" s="10">
        <f t="shared" si="204"/>
        <v>2.2032706584905579</v>
      </c>
      <c r="HM618">
        <v>69.19</v>
      </c>
      <c r="HN618">
        <v>3.07</v>
      </c>
      <c r="HO618">
        <v>16182705</v>
      </c>
      <c r="HP618">
        <v>19104760</v>
      </c>
      <c r="HQ618">
        <v>87.129774999999995</v>
      </c>
      <c r="HR618">
        <v>7.6783333333333337</v>
      </c>
      <c r="HS618">
        <v>60.410110000000003</v>
      </c>
      <c r="HT618">
        <v>1.77192551467635E-2</v>
      </c>
      <c r="HU618" s="10">
        <f t="shared" si="205"/>
        <v>1.0704221525340492</v>
      </c>
      <c r="HV618">
        <v>94.87</v>
      </c>
      <c r="HW618">
        <v>14.07</v>
      </c>
      <c r="HX618">
        <v>3891763</v>
      </c>
      <c r="HY618">
        <v>9298384.166666666</v>
      </c>
      <c r="HZ618">
        <v>18.956914166666667</v>
      </c>
      <c r="IA618">
        <v>7.6783333333333337</v>
      </c>
      <c r="IB618">
        <v>28.287240000000001</v>
      </c>
      <c r="IC618">
        <v>6.0404776448119554E-3</v>
      </c>
      <c r="ID618" s="10">
        <f t="shared" si="206"/>
        <v>0.17086844085343053</v>
      </c>
      <c r="IE618">
        <v>86.23</v>
      </c>
      <c r="IF618">
        <v>-4.42</v>
      </c>
      <c r="IG618">
        <v>4513652</v>
      </c>
      <c r="IH618">
        <v>6174540.833333333</v>
      </c>
      <c r="II618">
        <v>43.263305833333334</v>
      </c>
      <c r="IJ618">
        <v>10.11</v>
      </c>
      <c r="IK618">
        <v>33.290370000000003</v>
      </c>
      <c r="IL618">
        <v>1.4370196936770234E-2</v>
      </c>
      <c r="IM618" s="10">
        <f t="shared" si="63"/>
        <v>0.47838917299794775</v>
      </c>
      <c r="IN618">
        <v>31.48</v>
      </c>
      <c r="IO618">
        <v>-1.87</v>
      </c>
      <c r="IP618">
        <v>38247357</v>
      </c>
      <c r="IQ618">
        <v>32233855.833333332</v>
      </c>
      <c r="IR618">
        <v>84.204700000000003</v>
      </c>
      <c r="IS618">
        <v>11.976666666666667</v>
      </c>
      <c r="IT618">
        <v>103.5093</v>
      </c>
      <c r="IU618">
        <v>7.3077590277138647E-3</v>
      </c>
      <c r="IV618" s="10">
        <f t="shared" si="207"/>
        <v>0.7564210215273427</v>
      </c>
      <c r="IW618">
        <v>231.89</v>
      </c>
      <c r="IX618">
        <v>10.28</v>
      </c>
      <c r="IY618">
        <v>10354328</v>
      </c>
      <c r="IZ618">
        <v>6860305</v>
      </c>
      <c r="JA618">
        <v>24.898120000000002</v>
      </c>
      <c r="JB618">
        <v>3.8383333333333334</v>
      </c>
      <c r="JC618">
        <v>35.062240000000003</v>
      </c>
      <c r="JD618">
        <v>1.9986881979863476E-3</v>
      </c>
      <c r="JE618" s="10">
        <f t="shared" si="65"/>
        <v>7.0078485282964842E-2</v>
      </c>
      <c r="JF618">
        <v>55.97</v>
      </c>
      <c r="JG618">
        <v>-1.35</v>
      </c>
      <c r="JH618">
        <v>5379439</v>
      </c>
      <c r="JI618">
        <v>4404482.5</v>
      </c>
      <c r="JJ618">
        <v>18.713180833333332</v>
      </c>
      <c r="JK618">
        <v>2.6516666666666668</v>
      </c>
      <c r="JL618">
        <v>57.20581</v>
      </c>
      <c r="JM618">
        <v>1.2368667204009465E-3</v>
      </c>
      <c r="JN618" s="10">
        <f t="shared" si="190"/>
        <v>7.0755962602579672E-2</v>
      </c>
      <c r="JO618">
        <v>141.96</v>
      </c>
      <c r="JP618">
        <v>0.54</v>
      </c>
      <c r="JQ618">
        <v>1989685</v>
      </c>
      <c r="JR618">
        <v>1749839.8333333333</v>
      </c>
      <c r="JS618">
        <v>6.852501666666666</v>
      </c>
      <c r="JT618">
        <v>1.2066666666666668</v>
      </c>
      <c r="JU618">
        <v>29.189609999999998</v>
      </c>
      <c r="JV618">
        <v>2.5952077319890576E-2</v>
      </c>
      <c r="JW618" s="10">
        <f t="shared" si="208"/>
        <v>0.75753101565745107</v>
      </c>
      <c r="JX618">
        <v>49.29</v>
      </c>
      <c r="JY618">
        <v>-2.9</v>
      </c>
      <c r="JZ618">
        <v>47043466</v>
      </c>
      <c r="KA618">
        <v>40903508.333333336</v>
      </c>
      <c r="KB618">
        <v>191.55483333333333</v>
      </c>
      <c r="KC618">
        <v>25.823333333333334</v>
      </c>
      <c r="KD618">
        <v>86.515810000000002</v>
      </c>
      <c r="KE618">
        <v>3.3601212133311742E-2</v>
      </c>
      <c r="KF618" s="10">
        <f t="shared" si="209"/>
        <v>2.9070360846952936</v>
      </c>
      <c r="KG618">
        <v>116.37</v>
      </c>
      <c r="KH618">
        <v>7.25</v>
      </c>
      <c r="KI618">
        <v>41245604</v>
      </c>
      <c r="KJ618">
        <v>30947783.333333332</v>
      </c>
      <c r="KK618">
        <v>132.25650833333333</v>
      </c>
      <c r="KL618">
        <v>19.422499999999999</v>
      </c>
      <c r="KM618">
        <v>56.222270000000002</v>
      </c>
      <c r="KN618">
        <v>8.3840579011411741E-3</v>
      </c>
      <c r="KO618" s="10">
        <f t="shared" si="210"/>
        <v>0.47137076701359243</v>
      </c>
      <c r="KP618">
        <v>45.2</v>
      </c>
      <c r="KQ618">
        <v>-5.6</v>
      </c>
      <c r="KR618">
        <v>8896018</v>
      </c>
      <c r="KS618">
        <v>6616121.666666667</v>
      </c>
      <c r="KT618">
        <v>57.979695833333331</v>
      </c>
      <c r="KU618">
        <v>13.466666666666667</v>
      </c>
      <c r="KV618">
        <v>87.818659999999994</v>
      </c>
      <c r="KW618">
        <v>9.9038199453278328E-3</v>
      </c>
      <c r="KX618" s="10">
        <f t="shared" si="211"/>
        <v>0.86974019647996348</v>
      </c>
      <c r="KY618">
        <v>104.12</v>
      </c>
      <c r="KZ618">
        <v>-1.1100000000000001</v>
      </c>
      <c r="LA618">
        <v>7226391</v>
      </c>
      <c r="LB618">
        <v>4489155.333333333</v>
      </c>
      <c r="LC618">
        <v>32.427210833333334</v>
      </c>
      <c r="LD618">
        <v>5.9208333333333334</v>
      </c>
      <c r="LE618">
        <v>13.1462</v>
      </c>
      <c r="LF618">
        <v>2.1092189492881906E-2</v>
      </c>
      <c r="LG618" s="10">
        <f t="shared" si="212"/>
        <v>0.27728214151132413</v>
      </c>
      <c r="LH618">
        <v>28.92</v>
      </c>
      <c r="LI618">
        <v>1.38</v>
      </c>
      <c r="LJ618">
        <v>66245126</v>
      </c>
      <c r="LK618">
        <v>25383669.166666668</v>
      </c>
      <c r="LL618">
        <v>65.372446666666676</v>
      </c>
      <c r="LM618">
        <v>10.183333333333334</v>
      </c>
      <c r="LN618">
        <v>93.933840000000004</v>
      </c>
      <c r="LO618">
        <v>5.3529697294666903E-2</v>
      </c>
      <c r="LP618" s="10">
        <f t="shared" si="213"/>
        <v>5.0282500209256735</v>
      </c>
      <c r="LQ618">
        <v>86.13</v>
      </c>
      <c r="LR618">
        <v>3.14</v>
      </c>
      <c r="LS618">
        <v>59288095</v>
      </c>
      <c r="LT618">
        <v>59965605</v>
      </c>
      <c r="LU618">
        <v>224.31718333333333</v>
      </c>
      <c r="LV618">
        <v>32.064166666666665</v>
      </c>
      <c r="LW618">
        <v>64.425420000000003</v>
      </c>
      <c r="LX618">
        <v>0.32767797746578142</v>
      </c>
      <c r="LY618" s="10">
        <f t="shared" si="214"/>
        <v>21.110791322983506</v>
      </c>
      <c r="LZ618">
        <v>47.59</v>
      </c>
      <c r="MA618">
        <v>-2.2400000000000002</v>
      </c>
      <c r="MB618">
        <v>284279629</v>
      </c>
      <c r="MC618">
        <v>571152041.66666663</v>
      </c>
      <c r="MD618">
        <v>2159.8629166666665</v>
      </c>
      <c r="ME618">
        <v>310.63083333333333</v>
      </c>
      <c r="MF618" s="13">
        <f t="shared" si="70"/>
        <v>76.660397061636246</v>
      </c>
      <c r="MG618" s="13">
        <f t="shared" si="71"/>
        <v>3.47903326498189E-3</v>
      </c>
      <c r="MH618" s="13">
        <f t="shared" si="148"/>
        <v>3.3222261577361523E-2</v>
      </c>
      <c r="MI618" s="12">
        <v>59.688740000000003</v>
      </c>
      <c r="MJ618" s="12">
        <f t="shared" si="72"/>
        <v>6.6429040633377845E-3</v>
      </c>
      <c r="MK618" s="12">
        <f t="shared" si="73"/>
        <v>3.1638707983558945E-3</v>
      </c>
      <c r="ML618" s="12">
        <f t="shared" si="149"/>
        <v>1.1415058367699626E-2</v>
      </c>
      <c r="MM618" s="14">
        <v>48.971719999999998</v>
      </c>
      <c r="MN618" s="14">
        <f t="shared" si="74"/>
        <v>1.0133988113139258E-2</v>
      </c>
      <c r="MO618" s="14">
        <f t="shared" si="75"/>
        <v>6.6549548481573684E-3</v>
      </c>
      <c r="MP618" s="14">
        <f t="shared" si="150"/>
        <v>2.0070594413202913E-3</v>
      </c>
      <c r="MQ618" s="16">
        <v>61.871879999999997</v>
      </c>
      <c r="MR618" s="16">
        <f t="shared" si="76"/>
        <v>-2.7118923903891035E-2</v>
      </c>
      <c r="MS618" s="16">
        <f t="shared" si="77"/>
        <v>3.0597957168872925E-2</v>
      </c>
      <c r="MT618" s="16">
        <f t="shared" si="151"/>
        <v>2.8215811737624441E-2</v>
      </c>
      <c r="MU618" s="13">
        <v>62.437159999999999</v>
      </c>
      <c r="MV618" s="13">
        <f t="shared" si="78"/>
        <v>-7.0029831025379963E-3</v>
      </c>
      <c r="MW618" s="13">
        <f t="shared" si="79"/>
        <v>1.0482016367519886E-2</v>
      </c>
      <c r="MX618" s="13">
        <f t="shared" si="152"/>
        <v>3.0933408009470309E-4</v>
      </c>
      <c r="MY618" s="12">
        <v>26.607749999999999</v>
      </c>
      <c r="MZ618" s="12">
        <f t="shared" si="80"/>
        <v>3.0306585691118881E-2</v>
      </c>
      <c r="NA618" s="12">
        <f t="shared" si="81"/>
        <v>2.6827552426136991E-2</v>
      </c>
      <c r="NB618" s="12">
        <f t="shared" si="153"/>
        <v>5.7858367371864672E-3</v>
      </c>
      <c r="NC618" s="14">
        <v>7.3783089999999998</v>
      </c>
      <c r="ND618" s="14">
        <f t="shared" si="82"/>
        <v>1.2915713236872906E-2</v>
      </c>
      <c r="NE618" s="14">
        <f t="shared" si="83"/>
        <v>9.4366799718910155E-3</v>
      </c>
      <c r="NF618" s="14">
        <f t="shared" si="154"/>
        <v>2.2848057407259703E-2</v>
      </c>
      <c r="NG618" s="16">
        <v>36.626640000000002</v>
      </c>
      <c r="NH618" s="16">
        <f t="shared" si="84"/>
        <v>2.5872680966341433E-2</v>
      </c>
      <c r="NI618" s="16">
        <f t="shared" si="85"/>
        <v>36.623160966735021</v>
      </c>
      <c r="NJ618" s="16">
        <f t="shared" si="155"/>
        <v>0.89050773842264164</v>
      </c>
      <c r="NK618" s="13">
        <v>49.673580000000001</v>
      </c>
      <c r="NL618" s="13">
        <f t="shared" si="86"/>
        <v>8.4463984396371261E-2</v>
      </c>
      <c r="NM618" s="13">
        <f t="shared" si="87"/>
        <v>8.0984951131389371E-2</v>
      </c>
      <c r="NN618" s="13">
        <f t="shared" si="156"/>
        <v>7.2744227877084455E-2</v>
      </c>
      <c r="NO618" s="12">
        <v>35.516330000000004</v>
      </c>
      <c r="NP618" s="12">
        <f t="shared" si="88"/>
        <v>5.0370654721803687E-2</v>
      </c>
      <c r="NQ618" s="12">
        <f t="shared" si="89"/>
        <v>4.6891621456821797E-2</v>
      </c>
      <c r="NR618" s="12">
        <f t="shared" si="157"/>
        <v>2.9843447752398222E-2</v>
      </c>
      <c r="NS618" s="14">
        <v>16.22138</v>
      </c>
      <c r="NT618" s="14">
        <f t="shared" si="90"/>
        <v>1.4195655585448108E-2</v>
      </c>
      <c r="NU618" s="14">
        <f t="shared" si="91"/>
        <v>1.0716622320466218E-2</v>
      </c>
      <c r="NV618" s="14">
        <f t="shared" si="158"/>
        <v>5.039973841332368E-3</v>
      </c>
      <c r="NW618" s="16">
        <v>141.30420000000001</v>
      </c>
      <c r="NX618" s="16">
        <f t="shared" si="92"/>
        <v>-0.12924181585583183</v>
      </c>
      <c r="NY618" s="16">
        <f t="shared" si="93"/>
        <v>0.13272084912081372</v>
      </c>
      <c r="NZ618" s="16">
        <f t="shared" si="159"/>
        <v>5.8971367471069236E-2</v>
      </c>
      <c r="OA618" s="13">
        <v>99.782839999999993</v>
      </c>
      <c r="OB618" s="13">
        <f t="shared" si="94"/>
        <v>-1.0324546386865086E-2</v>
      </c>
      <c r="OC618" s="13">
        <f t="shared" si="95"/>
        <v>1.3803579651846976E-2</v>
      </c>
      <c r="OD618" s="13">
        <f t="shared" si="160"/>
        <v>5.6172078443894602E-4</v>
      </c>
      <c r="OE618" s="15">
        <v>77.226320000000001</v>
      </c>
      <c r="OF618" s="15">
        <f t="shared" si="96"/>
        <v>4.7658067224025658E-3</v>
      </c>
      <c r="OG618" s="15">
        <f t="shared" si="97"/>
        <v>1.2867734574206757E-3</v>
      </c>
      <c r="OH618" s="15">
        <f t="shared" si="161"/>
        <v>2.926330499190466E-2</v>
      </c>
      <c r="OI618" s="14">
        <v>430.26609999999999</v>
      </c>
      <c r="OJ618" s="14">
        <f t="shared" si="98"/>
        <v>-9.4606074213641422E-2</v>
      </c>
      <c r="OK618" s="14">
        <f t="shared" si="99"/>
        <v>9.8085107478623312E-2</v>
      </c>
      <c r="OL618" s="14">
        <f t="shared" si="162"/>
        <v>6.3312771460648176E-2</v>
      </c>
      <c r="OM618" s="16">
        <v>37.729399999999998</v>
      </c>
      <c r="ON618" s="16">
        <f t="shared" si="100"/>
        <v>4.7973099466533498E-2</v>
      </c>
      <c r="OO618" s="16">
        <f t="shared" si="101"/>
        <v>4.4494066201551608E-2</v>
      </c>
      <c r="OP618" s="16">
        <f t="shared" si="163"/>
        <v>2.0761335968131789E-2</v>
      </c>
      <c r="OQ618" s="13">
        <v>109.3678</v>
      </c>
      <c r="OR618" s="13">
        <f t="shared" si="102"/>
        <v>-1.5148131472309756E-2</v>
      </c>
      <c r="OS618" s="13">
        <f t="shared" si="103"/>
        <v>1.8627164737291646E-2</v>
      </c>
      <c r="OT618" s="13">
        <f t="shared" si="164"/>
        <v>1.4500386915257124E-2</v>
      </c>
      <c r="OU618" s="16">
        <v>91.554789999999997</v>
      </c>
      <c r="OV618" s="16">
        <f t="shared" si="104"/>
        <v>-9.5845135031841222E-3</v>
      </c>
      <c r="OW618" s="16">
        <f t="shared" si="105"/>
        <v>1.3063546768166012E-2</v>
      </c>
      <c r="OX618" s="16">
        <f t="shared" si="165"/>
        <v>3.7257225149101014E-4</v>
      </c>
      <c r="OY618" s="14">
        <v>32.739370000000001</v>
      </c>
      <c r="OZ618" s="14">
        <f t="shared" si="106"/>
        <v>-6.2575841478925143E-2</v>
      </c>
      <c r="PA618" s="14">
        <f t="shared" si="107"/>
        <v>6.6054874743907033E-2</v>
      </c>
      <c r="PB618" s="14">
        <f t="shared" si="166"/>
        <v>2.8125740899827445E-2</v>
      </c>
      <c r="PC618" s="15">
        <v>156.36840000000001</v>
      </c>
      <c r="PD618" s="15">
        <f t="shared" si="108"/>
        <v>-1.367571505615417E-2</v>
      </c>
      <c r="PE618" s="15">
        <f t="shared" si="109"/>
        <v>1.715474832113606E-2</v>
      </c>
      <c r="PF618" s="15">
        <f t="shared" si="167"/>
        <v>1.5581510586911818E-2</v>
      </c>
      <c r="PG618" s="14">
        <v>82.838949999999997</v>
      </c>
      <c r="PH618" s="14">
        <f t="shared" si="110"/>
        <v>-3.8675132714761751E-2</v>
      </c>
      <c r="PI618" s="14">
        <f t="shared" si="111"/>
        <v>4.2154165979743641E-2</v>
      </c>
      <c r="PJ618" s="14">
        <f t="shared" si="168"/>
        <v>3.2393525574282434E-2</v>
      </c>
      <c r="PK618" s="16">
        <v>32.799399999999999</v>
      </c>
      <c r="PL618" s="16">
        <f t="shared" si="112"/>
        <v>6.303008287424916E-3</v>
      </c>
      <c r="PM618" s="16">
        <f t="shared" si="113"/>
        <v>2.823975022443026E-3</v>
      </c>
      <c r="PN618" s="16">
        <f t="shared" si="169"/>
        <v>3.5148501553842193E-3</v>
      </c>
      <c r="PO618" s="13">
        <v>19.414280000000002</v>
      </c>
      <c r="PP618" s="13">
        <f t="shared" si="114"/>
        <v>5.0139176322824275E-2</v>
      </c>
      <c r="PQ618" s="13">
        <f t="shared" si="115"/>
        <v>4.6660143057842385E-2</v>
      </c>
      <c r="PR618" s="13">
        <f t="shared" si="170"/>
        <v>3.7818503486315769E-2</v>
      </c>
      <c r="PS618" s="14">
        <v>145.31379999999999</v>
      </c>
      <c r="PT618" s="14">
        <f t="shared" si="116"/>
        <v>4.6175665946724065E-2</v>
      </c>
      <c r="PU618" s="14">
        <f t="shared" si="117"/>
        <v>4.2696632681742175E-2</v>
      </c>
      <c r="PV618" s="14">
        <f t="shared" si="171"/>
        <v>1.0393770924886137E-2</v>
      </c>
      <c r="PW618" s="15">
        <v>13.891819999999999</v>
      </c>
      <c r="PX618" s="15">
        <f t="shared" si="118"/>
        <v>8.7006226188175217E-2</v>
      </c>
      <c r="PY618" s="15">
        <f t="shared" si="119"/>
        <v>8.3527192923193327E-2</v>
      </c>
      <c r="PZ618" s="15">
        <f t="shared" si="172"/>
        <v>2.5955423649424159E-2</v>
      </c>
      <c r="QA618" s="14">
        <v>124.3433</v>
      </c>
      <c r="QB618" s="14">
        <f t="shared" si="120"/>
        <v>-9.5371537176021093E-3</v>
      </c>
      <c r="QC618" s="14">
        <f t="shared" si="121"/>
        <v>1.3016186982583999E-2</v>
      </c>
      <c r="QD618" s="14">
        <f t="shared" si="173"/>
        <v>1.1873418925447354E-2</v>
      </c>
      <c r="QE618" s="16">
        <v>60.410110000000003</v>
      </c>
      <c r="QF618" s="16">
        <f t="shared" si="122"/>
        <v>1.8220226425067487E-2</v>
      </c>
      <c r="QG618" s="16">
        <f t="shared" si="123"/>
        <v>1.4741193160085597E-2</v>
      </c>
      <c r="QH618" s="16">
        <f t="shared" si="174"/>
        <v>7.150099333531279E-3</v>
      </c>
      <c r="QI618" s="13">
        <v>28.287240000000001</v>
      </c>
      <c r="QJ618" s="13">
        <f t="shared" si="124"/>
        <v>2.4922280919150497E-2</v>
      </c>
      <c r="QK618" s="13">
        <f t="shared" si="125"/>
        <v>2.1443247654168607E-2</v>
      </c>
      <c r="QL618" s="13">
        <f t="shared" si="175"/>
        <v>3.8152620611800026E-2</v>
      </c>
      <c r="QM618" s="15">
        <v>33.290370000000003</v>
      </c>
      <c r="QN618" s="15">
        <f t="shared" si="126"/>
        <v>1.261785300021856E-4</v>
      </c>
      <c r="QO618" s="15">
        <f t="shared" si="127"/>
        <v>3.3528547349797044E-3</v>
      </c>
      <c r="QP618" s="15">
        <f t="shared" si="176"/>
        <v>7.6388859437223178E-2</v>
      </c>
      <c r="QQ618" s="14">
        <v>103.5093</v>
      </c>
      <c r="QR618" s="14">
        <f t="shared" si="128"/>
        <v>1.8722135285954566E-2</v>
      </c>
      <c r="QS618" s="14">
        <f t="shared" si="129"/>
        <v>1.5243102020972676E-2</v>
      </c>
      <c r="QT618" s="14">
        <f t="shared" si="177"/>
        <v>2.6614850363729792E-3</v>
      </c>
      <c r="QU618" s="16">
        <v>35.062240000000003</v>
      </c>
      <c r="QV618" s="16">
        <f t="shared" si="130"/>
        <v>-2.0357711438059867E-2</v>
      </c>
      <c r="QW618" s="16">
        <f t="shared" si="131"/>
        <v>2.3836744703041757E-2</v>
      </c>
      <c r="QX618" s="16">
        <f t="shared" si="178"/>
        <v>9.0399742338107547E-3</v>
      </c>
      <c r="QY618" s="14">
        <v>57.20581</v>
      </c>
      <c r="QZ618" s="14">
        <f t="shared" si="132"/>
        <v>3.7336137483126919E-2</v>
      </c>
      <c r="RA618" s="14">
        <f t="shared" si="133"/>
        <v>3.3857104218145029E-2</v>
      </c>
      <c r="RB618" s="14">
        <f t="shared" si="179"/>
        <v>3.6583791929795217E-2</v>
      </c>
      <c r="RC618" s="15">
        <v>29.189609999999998</v>
      </c>
      <c r="RD618" s="15">
        <f t="shared" si="134"/>
        <v>0.12457134535434866</v>
      </c>
      <c r="RE618" s="15">
        <f t="shared" si="135"/>
        <v>0.12109231208936677</v>
      </c>
      <c r="RF618" s="15">
        <f t="shared" si="180"/>
        <v>0.11029078891882771</v>
      </c>
      <c r="RG618" s="14">
        <v>86.515810000000002</v>
      </c>
      <c r="RH618" s="14">
        <f t="shared" si="136"/>
        <v>4.8556377481609792E-2</v>
      </c>
      <c r="RI618" s="14">
        <f t="shared" si="137"/>
        <v>4.5077344216627901E-2</v>
      </c>
      <c r="RJ618" s="14">
        <f t="shared" si="181"/>
        <v>2.1324015686227327E-2</v>
      </c>
      <c r="RK618" s="16">
        <v>56.222270000000002</v>
      </c>
      <c r="RL618" s="16">
        <f t="shared" si="138"/>
        <v>-1.0227064672412745E-2</v>
      </c>
      <c r="RM618" s="16">
        <f t="shared" si="139"/>
        <v>1.3706097937394635E-2</v>
      </c>
      <c r="RN618" s="16">
        <f t="shared" si="182"/>
        <v>5.6433302216498671E-3</v>
      </c>
      <c r="RO618" s="13">
        <v>87.818659999999994</v>
      </c>
      <c r="RP618" s="13">
        <f t="shared" si="140"/>
        <v>-6.032260642193088E-3</v>
      </c>
      <c r="RQ618" s="13">
        <f t="shared" si="141"/>
        <v>9.511293907174978E-3</v>
      </c>
      <c r="RR618" s="13">
        <f t="shared" si="183"/>
        <v>6.4727046836341451E-3</v>
      </c>
      <c r="RS618" s="15">
        <v>13.1462</v>
      </c>
      <c r="RT618" s="15">
        <f t="shared" si="142"/>
        <v>0.14535687090405669</v>
      </c>
      <c r="RU618" s="15">
        <f t="shared" si="143"/>
        <v>0.1418778376390748</v>
      </c>
      <c r="RV618" s="15">
        <f t="shared" si="184"/>
        <v>8.6213403580679193E-2</v>
      </c>
      <c r="RW618" s="14">
        <v>93.933840000000004</v>
      </c>
      <c r="RX618" s="14">
        <f t="shared" si="144"/>
        <v>-5.5415527527363784E-3</v>
      </c>
      <c r="RY618" s="14">
        <f t="shared" si="145"/>
        <v>9.0205860177182684E-3</v>
      </c>
      <c r="RZ618" s="14">
        <f t="shared" si="185"/>
        <v>3.9752668204884323E-5</v>
      </c>
      <c r="SA618" s="16">
        <v>64.425420000000003</v>
      </c>
      <c r="SB618" s="16">
        <f t="shared" si="146"/>
        <v>8.3763954594011647E-3</v>
      </c>
      <c r="SC618" s="16">
        <f t="shared" si="147"/>
        <v>4.8973621944192747E-3</v>
      </c>
      <c r="SD618" s="16">
        <f t="shared" si="186"/>
        <v>2.3968411951687307E-2</v>
      </c>
    </row>
    <row r="619" spans="1:498" x14ac:dyDescent="0.35">
      <c r="A619" s="2">
        <v>36923</v>
      </c>
      <c r="B619">
        <v>60.449550000000002</v>
      </c>
      <c r="C619">
        <v>1.7099091135881286E-2</v>
      </c>
      <c r="D619" s="10">
        <f t="shared" si="191"/>
        <v>1.0336323645730126</v>
      </c>
      <c r="E619">
        <v>108.14</v>
      </c>
      <c r="F619">
        <v>27.37</v>
      </c>
      <c r="G619">
        <v>19365437</v>
      </c>
      <c r="H619">
        <v>60511813.333333336</v>
      </c>
      <c r="I619">
        <v>109.61544166666665</v>
      </c>
      <c r="J619">
        <v>18.688333333333333</v>
      </c>
      <c r="K619">
        <v>51.83849</v>
      </c>
      <c r="L619">
        <v>8.6444567372826932E-3</v>
      </c>
      <c r="M619" s="10">
        <f t="shared" si="192"/>
        <v>0.44811558413106151</v>
      </c>
      <c r="N619">
        <v>58.04</v>
      </c>
      <c r="O619">
        <v>1.08</v>
      </c>
      <c r="P619">
        <v>8012929</v>
      </c>
      <c r="Q619">
        <v>6388638.333333333</v>
      </c>
      <c r="R619">
        <v>32.930893333333337</v>
      </c>
      <c r="S619">
        <v>4.97</v>
      </c>
      <c r="T619">
        <v>62.645339999999997</v>
      </c>
      <c r="U619">
        <v>1.022395174949148E-2</v>
      </c>
      <c r="V619" s="10">
        <f t="shared" si="193"/>
        <v>0.64048293349048857</v>
      </c>
      <c r="W619">
        <v>88.25</v>
      </c>
      <c r="X619">
        <v>4.53</v>
      </c>
      <c r="Y619">
        <v>10287004</v>
      </c>
      <c r="Z619">
        <v>12597188.333333334</v>
      </c>
      <c r="AA619">
        <v>61.404896666666666</v>
      </c>
      <c r="AB619">
        <v>6.5524999999999993</v>
      </c>
      <c r="AC619">
        <v>60.573439999999998</v>
      </c>
      <c r="AD619">
        <v>2.9608493142731545E-2</v>
      </c>
      <c r="AE619" s="10">
        <f t="shared" si="194"/>
        <v>1.7934882828716605</v>
      </c>
      <c r="AF619">
        <v>26.96</v>
      </c>
      <c r="AG619">
        <v>-21.38</v>
      </c>
      <c r="AH619">
        <v>31213577</v>
      </c>
      <c r="AI619">
        <v>76772625</v>
      </c>
      <c r="AJ619">
        <v>297.67483333333331</v>
      </c>
      <c r="AK619">
        <v>48.98</v>
      </c>
      <c r="AL619">
        <v>26.38766</v>
      </c>
      <c r="AM619">
        <v>5.5974539067640801E-3</v>
      </c>
      <c r="AN619" s="10">
        <f t="shared" si="195"/>
        <v>0.14770371055736226</v>
      </c>
      <c r="AO619">
        <v>63.63</v>
      </c>
      <c r="AP619">
        <v>13.73</v>
      </c>
      <c r="AQ619">
        <v>15683853</v>
      </c>
      <c r="AR619">
        <v>8104928.666666667</v>
      </c>
      <c r="AS619">
        <v>26.112073333333331</v>
      </c>
      <c r="AT619">
        <v>3.3849999999999998</v>
      </c>
      <c r="AU619">
        <v>8.4258059999999997</v>
      </c>
      <c r="AV619">
        <v>8.3546225939577969E-3</v>
      </c>
      <c r="AW619" s="10">
        <f t="shared" si="59"/>
        <v>7.0394429179905169E-2</v>
      </c>
      <c r="AX619">
        <v>84.71</v>
      </c>
      <c r="AY619">
        <v>24.92</v>
      </c>
      <c r="AZ619">
        <v>39709264</v>
      </c>
      <c r="BA619">
        <v>14957958.333333334</v>
      </c>
      <c r="BB619">
        <v>26.40539166666667</v>
      </c>
      <c r="BC619">
        <v>3.5950000000000002</v>
      </c>
      <c r="BD619">
        <v>37.494680000000002</v>
      </c>
      <c r="BE619">
        <v>1.1869649034658074E-3</v>
      </c>
      <c r="BF619" s="10">
        <f t="shared" si="187"/>
        <v>4.4504869226681343E-2</v>
      </c>
      <c r="BG619">
        <v>35.049999999999997</v>
      </c>
      <c r="BH619">
        <v>24.55</v>
      </c>
      <c r="BI619">
        <v>4008950</v>
      </c>
      <c r="BJ619">
        <v>1355386.9166666667</v>
      </c>
      <c r="BK619">
        <v>3.6118071666666669</v>
      </c>
      <c r="BL619">
        <v>0.57500000000000007</v>
      </c>
      <c r="BM619">
        <v>47.253419999999998</v>
      </c>
      <c r="BN619">
        <v>6.0515784637969272E-3</v>
      </c>
      <c r="BO619" s="10">
        <f t="shared" si="66"/>
        <v>0.28595777881275097</v>
      </c>
      <c r="BP619">
        <v>28.42</v>
      </c>
      <c r="BQ619">
        <v>0.59</v>
      </c>
      <c r="BR619">
        <v>10231941</v>
      </c>
      <c r="BS619">
        <v>11241888.333333334</v>
      </c>
      <c r="BT619">
        <f t="shared" ref="BT619:BT629" si="215">485.27197/12</f>
        <v>40.439330833333337</v>
      </c>
      <c r="BU619">
        <v>6.1849999999999996</v>
      </c>
      <c r="BV619">
        <v>35.64235</v>
      </c>
      <c r="BW619">
        <v>6.0370069542886231E-3</v>
      </c>
      <c r="BX619" s="10">
        <f t="shared" si="60"/>
        <v>0.21517311481718912</v>
      </c>
      <c r="BY619">
        <v>42.7</v>
      </c>
      <c r="BZ619">
        <v>0.36</v>
      </c>
      <c r="CA619">
        <v>5358825</v>
      </c>
      <c r="CB619">
        <v>5955402.5</v>
      </c>
      <c r="CC619">
        <v>40.439330833333337</v>
      </c>
      <c r="CD619">
        <v>3.1283333333333334</v>
      </c>
      <c r="CE619">
        <v>15.84374</v>
      </c>
      <c r="CF619">
        <v>6.0320259022566137E-4</v>
      </c>
      <c r="CG619" s="10">
        <f t="shared" si="62"/>
        <v>9.5569850068619195E-3</v>
      </c>
      <c r="CH619">
        <v>48.59</v>
      </c>
      <c r="CI619">
        <v>-6.16</v>
      </c>
      <c r="CJ619">
        <v>1388174</v>
      </c>
      <c r="CK619">
        <v>1303395.25</v>
      </c>
      <c r="CL619">
        <v>4.8204833333333328</v>
      </c>
      <c r="CM619">
        <v>0.70750000000000002</v>
      </c>
      <c r="CN619">
        <v>109.3558</v>
      </c>
      <c r="CO619">
        <v>4.8583804780387785E-3</v>
      </c>
      <c r="CP619" s="10">
        <f t="shared" si="196"/>
        <v>0.53129208388031302</v>
      </c>
      <c r="CQ619">
        <v>41.19</v>
      </c>
      <c r="CR619">
        <v>-12.42</v>
      </c>
      <c r="CS619">
        <v>5187973</v>
      </c>
      <c r="CT619">
        <v>8653268.666666666</v>
      </c>
      <c r="CU619">
        <v>30.574470833333333</v>
      </c>
      <c r="CV619">
        <v>6.2041666666666666</v>
      </c>
      <c r="CW619">
        <v>97.407070000000004</v>
      </c>
      <c r="CX619">
        <v>5.6592782145973047E-2</v>
      </c>
      <c r="CY619" s="10">
        <f t="shared" si="197"/>
        <v>5.5125370919875474</v>
      </c>
      <c r="CZ619">
        <v>48.53</v>
      </c>
      <c r="DA619">
        <v>5.59</v>
      </c>
      <c r="DB619">
        <v>59905130</v>
      </c>
      <c r="DC619">
        <v>40269441.666666664</v>
      </c>
      <c r="DD619">
        <v>261.92053333333337</v>
      </c>
      <c r="DE619">
        <v>45.216666666666669</v>
      </c>
      <c r="DF619">
        <v>76.478309999999993</v>
      </c>
      <c r="DG619">
        <v>8.2280545965885341E-2</v>
      </c>
      <c r="DH619" s="10">
        <f t="shared" si="198"/>
        <v>6.2926771013482279</v>
      </c>
      <c r="DI619">
        <v>47.19</v>
      </c>
      <c r="DJ619">
        <v>2.2400000000000002</v>
      </c>
      <c r="DK619">
        <v>81933883</v>
      </c>
      <c r="DL619">
        <v>85796025</v>
      </c>
      <c r="DM619">
        <v>338.56658333333331</v>
      </c>
      <c r="DN619">
        <v>48.245000000000005</v>
      </c>
      <c r="DO619">
        <v>429.91340000000002</v>
      </c>
      <c r="DP619">
        <v>7.5165046198966568E-3</v>
      </c>
      <c r="DQ619" s="10">
        <f t="shared" si="199"/>
        <v>3.2314460572554795</v>
      </c>
      <c r="DR619">
        <v>60.41</v>
      </c>
      <c r="DS619">
        <v>6.8</v>
      </c>
      <c r="DT619">
        <v>10843165</v>
      </c>
      <c r="DU619">
        <v>10287711.666666666</v>
      </c>
      <c r="DV619">
        <v>31.335433333333331</v>
      </c>
      <c r="DW619">
        <v>4.378333333333333</v>
      </c>
      <c r="DX619">
        <v>35.714790000000001</v>
      </c>
      <c r="DY619">
        <v>4.7292396031511025E-3</v>
      </c>
      <c r="DZ619" s="10">
        <f t="shared" si="61"/>
        <v>0.16890379928622498</v>
      </c>
      <c r="EA619">
        <v>14.9</v>
      </c>
      <c r="EB619">
        <v>3.28</v>
      </c>
      <c r="EC619">
        <v>10166692</v>
      </c>
      <c r="ED619">
        <v>6063893.333333333</v>
      </c>
      <c r="EE619">
        <v>23.970358333333333</v>
      </c>
      <c r="EF619">
        <v>3.0350000000000001</v>
      </c>
      <c r="EG619">
        <v>107.3601</v>
      </c>
      <c r="EH619">
        <v>4.7292396031511025E-3</v>
      </c>
      <c r="EI619" s="10">
        <f t="shared" si="188"/>
        <v>0.50773163671826271</v>
      </c>
      <c r="EJ619">
        <v>100.08</v>
      </c>
      <c r="EK619">
        <v>-3.52</v>
      </c>
      <c r="EL619">
        <v>285060</v>
      </c>
      <c r="EM619">
        <v>332620.04166666669</v>
      </c>
      <c r="EN619">
        <v>2.799985833333333</v>
      </c>
      <c r="EO619">
        <v>0.66333333333333333</v>
      </c>
      <c r="EP619">
        <v>95.085920000000002</v>
      </c>
      <c r="EQ619">
        <v>4.4506814432889643E-3</v>
      </c>
      <c r="ER619" s="10">
        <f t="shared" si="200"/>
        <v>0.42319713966205902</v>
      </c>
      <c r="ES619">
        <v>86.53</v>
      </c>
      <c r="ET619">
        <v>4.93</v>
      </c>
      <c r="EU619">
        <v>3862978</v>
      </c>
      <c r="EV619">
        <v>6727390</v>
      </c>
      <c r="EW619">
        <v>15.263960833333334</v>
      </c>
      <c r="EX619">
        <v>2.0483333333333333</v>
      </c>
      <c r="EY619">
        <v>32.169780000000003</v>
      </c>
      <c r="EZ619">
        <v>4.4093423885769156E-3</v>
      </c>
      <c r="FA619" s="10">
        <f t="shared" si="189"/>
        <v>0.1418475745851939</v>
      </c>
      <c r="FB619">
        <v>51.67</v>
      </c>
      <c r="FC619">
        <v>13.23</v>
      </c>
      <c r="FD619">
        <v>6259977</v>
      </c>
      <c r="FE619">
        <v>6048171.333333333</v>
      </c>
      <c r="FF619">
        <v>18.934370833333332</v>
      </c>
      <c r="FG619">
        <v>3.6625000000000001</v>
      </c>
      <c r="FH619">
        <v>151.5658</v>
      </c>
      <c r="FI619">
        <v>5.7308586316365415E-2</v>
      </c>
      <c r="FJ619" s="10">
        <f t="shared" si="201"/>
        <v>8.6860217319089763</v>
      </c>
      <c r="FK619">
        <v>43.25</v>
      </c>
      <c r="FL619">
        <v>6.13</v>
      </c>
      <c r="FM619">
        <v>57305758</v>
      </c>
      <c r="FN619">
        <v>44056375</v>
      </c>
      <c r="FO619">
        <v>174.79474166666668</v>
      </c>
      <c r="FP619">
        <v>22.658333333333331</v>
      </c>
      <c r="FQ619">
        <v>81.113950000000003</v>
      </c>
      <c r="FR619">
        <v>0.10604817595396203</v>
      </c>
      <c r="FS619" s="10">
        <f t="shared" si="202"/>
        <v>8.6019864419208787</v>
      </c>
      <c r="FT619">
        <v>68.17</v>
      </c>
      <c r="FU619">
        <v>0</v>
      </c>
      <c r="FV619">
        <v>127260144</v>
      </c>
      <c r="FW619">
        <v>108226541.66666667</v>
      </c>
      <c r="FX619">
        <v>515.47529999999995</v>
      </c>
      <c r="FY619">
        <v>90.26166666666667</v>
      </c>
      <c r="FZ619">
        <v>32.916800000000002</v>
      </c>
      <c r="GA619">
        <v>7.4974652768870179E-4</v>
      </c>
      <c r="GB619" s="10">
        <f t="shared" si="68"/>
        <v>2.467925650262346E-2</v>
      </c>
      <c r="GC619">
        <v>51.03</v>
      </c>
      <c r="GD619">
        <v>-4.47</v>
      </c>
      <c r="GE619">
        <v>2338300</v>
      </c>
      <c r="GF619">
        <v>511516.91666666669</v>
      </c>
      <c r="GG619">
        <v>3.3887036666666668</v>
      </c>
      <c r="GH619">
        <v>0.35583333333333328</v>
      </c>
      <c r="GI619">
        <v>19.332070000000002</v>
      </c>
      <c r="GJ619">
        <v>1.1835661579963133E-3</v>
      </c>
      <c r="GK619" s="10">
        <f t="shared" si="69"/>
        <v>2.2880783816015791E-2</v>
      </c>
      <c r="GL619">
        <v>42.75</v>
      </c>
      <c r="GM619">
        <v>-3.46</v>
      </c>
      <c r="GN619">
        <v>3473008</v>
      </c>
      <c r="GO619">
        <v>1150633.5</v>
      </c>
      <c r="GP619">
        <v>7.52902</v>
      </c>
      <c r="GQ619">
        <v>1.1966666666666665</v>
      </c>
      <c r="GR619">
        <v>143.73179999999999</v>
      </c>
      <c r="GS619">
        <v>1.0239341232811568E-3</v>
      </c>
      <c r="GT619" s="10">
        <f t="shared" si="64"/>
        <v>0.14717189462062255</v>
      </c>
      <c r="GU619">
        <v>92.12</v>
      </c>
      <c r="GV619">
        <v>3.57</v>
      </c>
      <c r="GW619">
        <v>441755</v>
      </c>
      <c r="GX619">
        <v>848307.25</v>
      </c>
      <c r="GY619">
        <v>3.3222241666666665</v>
      </c>
      <c r="GZ619">
        <v>7.2499999999999995E-2</v>
      </c>
      <c r="HA619">
        <v>14.327629999999999</v>
      </c>
      <c r="HB619">
        <v>4.3355264957998518E-2</v>
      </c>
      <c r="HC619" s="10">
        <f t="shared" si="203"/>
        <v>0.62117819487016823</v>
      </c>
      <c r="HD619">
        <v>18.079999999999998</v>
      </c>
      <c r="HE619">
        <v>17.510000000000002</v>
      </c>
      <c r="HF619">
        <v>100099100</v>
      </c>
      <c r="HG619">
        <v>58904266.666666664</v>
      </c>
      <c r="HH619">
        <v>139.96612500000001</v>
      </c>
      <c r="HI619">
        <v>17.518333333333334</v>
      </c>
      <c r="HJ619">
        <v>122.2615</v>
      </c>
      <c r="HK619">
        <v>1.77192551467635E-2</v>
      </c>
      <c r="HL619" s="10">
        <f t="shared" si="204"/>
        <v>2.1663827131260258</v>
      </c>
      <c r="HM619">
        <v>73.91</v>
      </c>
      <c r="HN619">
        <v>4.2699999999999996</v>
      </c>
      <c r="HO619">
        <v>16182705</v>
      </c>
      <c r="HP619">
        <v>19104760</v>
      </c>
      <c r="HQ619">
        <v>87.129774999999995</v>
      </c>
      <c r="HR619">
        <v>7.6783333333333337</v>
      </c>
      <c r="HS619">
        <v>61.885240000000003</v>
      </c>
      <c r="HT619">
        <v>1.77192551467635E-2</v>
      </c>
      <c r="HU619" s="10">
        <f t="shared" si="205"/>
        <v>1.0965603573786944</v>
      </c>
      <c r="HV619">
        <v>71.98</v>
      </c>
      <c r="HW619">
        <v>15.78</v>
      </c>
      <c r="HX619">
        <v>3891763</v>
      </c>
      <c r="HY619">
        <v>9298384.166666666</v>
      </c>
      <c r="HZ619">
        <v>18.956914166666667</v>
      </c>
      <c r="IA619">
        <v>7.6783333333333337</v>
      </c>
      <c r="IB619">
        <v>29.06709</v>
      </c>
      <c r="IC619">
        <v>6.0404776448119554E-3</v>
      </c>
      <c r="ID619" s="10">
        <f t="shared" si="206"/>
        <v>0.17557910734473714</v>
      </c>
      <c r="IE619">
        <v>74.599999999999994</v>
      </c>
      <c r="IF619">
        <v>-8.5</v>
      </c>
      <c r="IG619">
        <v>4513652</v>
      </c>
      <c r="IH619">
        <v>6174540.833333333</v>
      </c>
      <c r="II619">
        <v>43.263305833333334</v>
      </c>
      <c r="IJ619">
        <v>10.11</v>
      </c>
      <c r="IK619">
        <v>31.714880000000001</v>
      </c>
      <c r="IL619">
        <v>1.4370196936770234E-2</v>
      </c>
      <c r="IM619" s="10">
        <f t="shared" si="63"/>
        <v>0.4557490714260356</v>
      </c>
      <c r="IN619">
        <v>26.18</v>
      </c>
      <c r="IO619">
        <v>-1.3</v>
      </c>
      <c r="IP619">
        <v>38247357</v>
      </c>
      <c r="IQ619">
        <v>32233855.833333332</v>
      </c>
      <c r="IR619">
        <v>84.204700000000003</v>
      </c>
      <c r="IS619">
        <v>11.976666666666667</v>
      </c>
      <c r="IT619">
        <v>102.7333</v>
      </c>
      <c r="IU619">
        <v>7.3077590277138647E-3</v>
      </c>
      <c r="IV619" s="10">
        <f t="shared" si="207"/>
        <v>0.75075020052183672</v>
      </c>
      <c r="IW619">
        <v>107.52</v>
      </c>
      <c r="IX619">
        <v>10.78</v>
      </c>
      <c r="IY619">
        <v>10354328</v>
      </c>
      <c r="IZ619">
        <v>6860305</v>
      </c>
      <c r="JA619">
        <v>24.898120000000002</v>
      </c>
      <c r="JB619">
        <v>3.8383333333333334</v>
      </c>
      <c r="JC619">
        <v>34.071480000000001</v>
      </c>
      <c r="JD619">
        <v>1.9986881979863476E-3</v>
      </c>
      <c r="JE619" s="10">
        <f t="shared" si="65"/>
        <v>6.8098264963927888E-2</v>
      </c>
      <c r="JF619">
        <v>24.74</v>
      </c>
      <c r="JG619">
        <v>0.47</v>
      </c>
      <c r="JH619">
        <v>5379439</v>
      </c>
      <c r="JI619">
        <v>4404482.5</v>
      </c>
      <c r="JJ619">
        <v>18.713180833333332</v>
      </c>
      <c r="JK619">
        <v>2.6516666666666668</v>
      </c>
      <c r="JL619">
        <v>55.165140000000001</v>
      </c>
      <c r="JM619">
        <v>1.2368667204009465E-3</v>
      </c>
      <c r="JN619" s="10">
        <f t="shared" si="190"/>
        <v>6.8231925792259063E-2</v>
      </c>
      <c r="JO619">
        <v>24.72</v>
      </c>
      <c r="JP619">
        <v>2.5499999999999998</v>
      </c>
      <c r="JQ619">
        <v>1989685</v>
      </c>
      <c r="JR619">
        <v>1749839.8333333333</v>
      </c>
      <c r="JS619">
        <v>6.852501666666666</v>
      </c>
      <c r="JT619">
        <v>1.2066666666666668</v>
      </c>
      <c r="JU619">
        <v>29.504850000000001</v>
      </c>
      <c r="JV619">
        <v>2.5952077319890576E-2</v>
      </c>
      <c r="JW619" s="10">
        <f t="shared" si="208"/>
        <v>0.76571214851177349</v>
      </c>
      <c r="JX619">
        <v>55.3</v>
      </c>
      <c r="JY619">
        <v>0.3</v>
      </c>
      <c r="JZ619">
        <v>47043466</v>
      </c>
      <c r="KA619">
        <v>40903508.333333336</v>
      </c>
      <c r="KB619">
        <v>191.55483333333333</v>
      </c>
      <c r="KC619">
        <v>25.823333333333334</v>
      </c>
      <c r="KD619">
        <v>86.141919999999999</v>
      </c>
      <c r="KE619">
        <v>3.3601212133311742E-2</v>
      </c>
      <c r="KF619" s="10">
        <f t="shared" si="209"/>
        <v>2.8944729274907695</v>
      </c>
      <c r="KG619">
        <v>43.75</v>
      </c>
      <c r="KH619">
        <v>7.78</v>
      </c>
      <c r="KI619">
        <v>41245604</v>
      </c>
      <c r="KJ619">
        <v>30947783.333333332</v>
      </c>
      <c r="KK619">
        <v>132.25650833333333</v>
      </c>
      <c r="KL619">
        <v>19.422499999999999</v>
      </c>
      <c r="KM619">
        <v>54.01634</v>
      </c>
      <c r="KN619">
        <v>8.3840579011411741E-3</v>
      </c>
      <c r="KO619" s="10">
        <f t="shared" si="210"/>
        <v>0.45287612216772805</v>
      </c>
      <c r="KP619">
        <v>37.35</v>
      </c>
      <c r="KQ619">
        <v>-9.19</v>
      </c>
      <c r="KR619">
        <v>8896018</v>
      </c>
      <c r="KS619">
        <v>6616121.666666667</v>
      </c>
      <c r="KT619">
        <v>57.979695833333331</v>
      </c>
      <c r="KU619">
        <v>13.466666666666667</v>
      </c>
      <c r="KV619">
        <v>86.304519999999997</v>
      </c>
      <c r="KW619">
        <v>9.9038199453278328E-3</v>
      </c>
      <c r="KX619" s="10">
        <f t="shared" si="211"/>
        <v>0.8547444265479448</v>
      </c>
      <c r="KY619">
        <v>60.46</v>
      </c>
      <c r="KZ619">
        <v>-0.16</v>
      </c>
      <c r="LA619">
        <v>7226391</v>
      </c>
      <c r="LB619">
        <v>4489155.333333333</v>
      </c>
      <c r="LC619">
        <v>32.427210833333334</v>
      </c>
      <c r="LD619">
        <v>5.9208333333333334</v>
      </c>
      <c r="LE619">
        <v>11.516249999999999</v>
      </c>
      <c r="LF619">
        <v>2.1092189492881906E-2</v>
      </c>
      <c r="LG619" s="10">
        <f t="shared" si="212"/>
        <v>0.24290292724740123</v>
      </c>
      <c r="LH619">
        <v>63.58</v>
      </c>
      <c r="LI619">
        <v>2.65</v>
      </c>
      <c r="LJ619">
        <v>66245126</v>
      </c>
      <c r="LK619">
        <v>25383669.166666668</v>
      </c>
      <c r="LL619">
        <v>65.372446666666676</v>
      </c>
      <c r="LM619">
        <v>10.183333333333334</v>
      </c>
      <c r="LN619">
        <v>92.776409999999998</v>
      </c>
      <c r="LO619">
        <v>5.3529697294666903E-2</v>
      </c>
      <c r="LP619" s="10">
        <f t="shared" si="213"/>
        <v>4.966293143385907</v>
      </c>
      <c r="LQ619">
        <v>109.92</v>
      </c>
      <c r="LR619">
        <v>3.53</v>
      </c>
      <c r="LS619">
        <v>59288095</v>
      </c>
      <c r="LT619">
        <v>59965605</v>
      </c>
      <c r="LU619">
        <v>224.31718333333333</v>
      </c>
      <c r="LV619">
        <v>32.064166666666665</v>
      </c>
      <c r="LW619">
        <v>64.176000000000002</v>
      </c>
      <c r="LX619">
        <v>0.32767797746578142</v>
      </c>
      <c r="LY619" s="10">
        <f t="shared" si="214"/>
        <v>21.02906188184399</v>
      </c>
      <c r="LZ619">
        <v>54.96</v>
      </c>
      <c r="MA619">
        <v>-1.33</v>
      </c>
      <c r="MB619">
        <v>284279629</v>
      </c>
      <c r="MC619">
        <v>571152041.66666663</v>
      </c>
      <c r="MD619">
        <v>2159.8629166666665</v>
      </c>
      <c r="ME619">
        <v>310.63083333333333</v>
      </c>
      <c r="MF619" s="13">
        <f t="shared" si="70"/>
        <v>75.589976058778589</v>
      </c>
      <c r="MG619" s="13">
        <f t="shared" si="71"/>
        <v>-1.3963154952054579E-2</v>
      </c>
      <c r="MH619" s="13">
        <f t="shared" si="148"/>
        <v>1.7442188217036469E-2</v>
      </c>
      <c r="MI619" s="12">
        <v>60.449550000000002</v>
      </c>
      <c r="MJ619" s="12">
        <f t="shared" si="72"/>
        <v>1.2746290171312014E-2</v>
      </c>
      <c r="MK619" s="12">
        <f t="shared" si="73"/>
        <v>2.6709445123366593E-2</v>
      </c>
      <c r="ML619" s="12">
        <f t="shared" si="149"/>
        <v>2.3545574325010699E-2</v>
      </c>
      <c r="MM619" s="14">
        <v>51.83849</v>
      </c>
      <c r="MN619" s="14">
        <f t="shared" si="74"/>
        <v>5.8539295740480446E-2</v>
      </c>
      <c r="MO619" s="14">
        <f t="shared" si="75"/>
        <v>7.2502450692535025E-2</v>
      </c>
      <c r="MP619" s="14">
        <f t="shared" si="150"/>
        <v>6.5847495844377657E-2</v>
      </c>
      <c r="MQ619" s="16">
        <v>62.645339999999997</v>
      </c>
      <c r="MR619" s="16">
        <f t="shared" si="76"/>
        <v>1.2500993989515097E-2</v>
      </c>
      <c r="MS619" s="16">
        <f t="shared" si="77"/>
        <v>2.6464148941569676E-2</v>
      </c>
      <c r="MT619" s="16">
        <f t="shared" si="151"/>
        <v>4.1338082273032484E-3</v>
      </c>
      <c r="MU619" s="13">
        <v>60.573439999999998</v>
      </c>
      <c r="MV619" s="13">
        <f t="shared" si="78"/>
        <v>-2.9849531913367033E-2</v>
      </c>
      <c r="MW619" s="13">
        <f t="shared" si="79"/>
        <v>1.5886376961312454E-2</v>
      </c>
      <c r="MX619" s="13">
        <f t="shared" si="152"/>
        <v>5.4043605937925676E-3</v>
      </c>
      <c r="MY619" s="12">
        <v>26.38766</v>
      </c>
      <c r="MZ619" s="12">
        <f t="shared" si="80"/>
        <v>-8.2716501771100681E-3</v>
      </c>
      <c r="NA619" s="12">
        <f t="shared" si="81"/>
        <v>5.6915047749445113E-3</v>
      </c>
      <c r="NB619" s="12">
        <f t="shared" si="153"/>
        <v>2.113604765119248E-2</v>
      </c>
      <c r="NC619" s="14">
        <v>8.4258059999999997</v>
      </c>
      <c r="ND619" s="14">
        <f t="shared" si="82"/>
        <v>0.14196979280753896</v>
      </c>
      <c r="NE619" s="14">
        <f t="shared" si="83"/>
        <v>0.15593294775959354</v>
      </c>
      <c r="NF619" s="14">
        <f t="shared" si="154"/>
        <v>0.14649626778770253</v>
      </c>
      <c r="NG619" s="16">
        <v>37.494680000000002</v>
      </c>
      <c r="NH619" s="16">
        <f t="shared" si="84"/>
        <v>2.3699689624819609E-2</v>
      </c>
      <c r="NI619" s="16">
        <f t="shared" si="85"/>
        <v>37.508643154952054</v>
      </c>
      <c r="NJ619" s="16">
        <f t="shared" si="155"/>
        <v>0.88548218821703273</v>
      </c>
      <c r="NK619" s="13">
        <v>47.253419999999998</v>
      </c>
      <c r="NL619" s="13">
        <f t="shared" si="86"/>
        <v>-4.8721271951810197E-2</v>
      </c>
      <c r="NM619" s="13">
        <f t="shared" si="87"/>
        <v>3.4758116999755617E-2</v>
      </c>
      <c r="NN619" s="13">
        <f t="shared" si="156"/>
        <v>4.6226834131633754E-2</v>
      </c>
      <c r="NO619" s="12">
        <v>35.64235</v>
      </c>
      <c r="NP619" s="12">
        <f t="shared" si="88"/>
        <v>3.5482269705231495E-3</v>
      </c>
      <c r="NQ619" s="12">
        <f t="shared" si="89"/>
        <v>1.7511381922577729E-2</v>
      </c>
      <c r="NR619" s="12">
        <f t="shared" si="157"/>
        <v>2.9380239534244068E-2</v>
      </c>
      <c r="NS619" s="14">
        <v>15.84374</v>
      </c>
      <c r="NT619" s="14">
        <f t="shared" si="90"/>
        <v>-2.3280386748846249E-2</v>
      </c>
      <c r="NU619" s="14">
        <f t="shared" si="91"/>
        <v>9.3172317967916696E-3</v>
      </c>
      <c r="NV619" s="14">
        <f t="shared" si="158"/>
        <v>1.3993905236745485E-3</v>
      </c>
      <c r="NW619" s="16">
        <v>109.3558</v>
      </c>
      <c r="NX619" s="16">
        <f t="shared" si="92"/>
        <v>-0.22609660576260293</v>
      </c>
      <c r="NY619" s="16">
        <f t="shared" si="93"/>
        <v>0.21213345081054835</v>
      </c>
      <c r="NZ619" s="16">
        <f t="shared" si="159"/>
        <v>7.941260168973463E-2</v>
      </c>
      <c r="OA619" s="13">
        <v>97.407070000000004</v>
      </c>
      <c r="OB619" s="13">
        <f t="shared" si="94"/>
        <v>-2.380940450281821E-2</v>
      </c>
      <c r="OC619" s="13">
        <f t="shared" si="95"/>
        <v>9.8462495507636305E-3</v>
      </c>
      <c r="OD619" s="13">
        <f t="shared" si="160"/>
        <v>3.957330101083345E-3</v>
      </c>
      <c r="OE619" s="15">
        <v>76.478309999999993</v>
      </c>
      <c r="OF619" s="15">
        <f t="shared" si="96"/>
        <v>-9.6859464493453951E-3</v>
      </c>
      <c r="OG619" s="15">
        <f t="shared" si="97"/>
        <v>4.2772085027091844E-3</v>
      </c>
      <c r="OH619" s="15">
        <f t="shared" si="161"/>
        <v>2.9904350452885087E-3</v>
      </c>
      <c r="OI619" s="14">
        <v>429.91340000000002</v>
      </c>
      <c r="OJ619" s="14">
        <f t="shared" si="98"/>
        <v>-8.1972528163376523E-4</v>
      </c>
      <c r="OK619" s="14">
        <f t="shared" si="99"/>
        <v>1.3143429670420814E-2</v>
      </c>
      <c r="OL619" s="14">
        <f t="shared" si="162"/>
        <v>8.4941677808202498E-2</v>
      </c>
      <c r="OM619" s="16">
        <v>35.714790000000001</v>
      </c>
      <c r="ON619" s="16">
        <f t="shared" si="100"/>
        <v>-5.3396290426033777E-2</v>
      </c>
      <c r="OO619" s="16">
        <f t="shared" si="101"/>
        <v>3.9433135473979197E-2</v>
      </c>
      <c r="OP619" s="16">
        <f t="shared" si="163"/>
        <v>5.0609307275724102E-3</v>
      </c>
      <c r="OQ619" s="13">
        <v>107.3601</v>
      </c>
      <c r="OR619" s="13">
        <f t="shared" si="102"/>
        <v>-1.8357322722044378E-2</v>
      </c>
      <c r="OS619" s="13">
        <f t="shared" si="103"/>
        <v>4.3941677699897985E-3</v>
      </c>
      <c r="OT619" s="13">
        <f t="shared" si="164"/>
        <v>1.4232996967301847E-2</v>
      </c>
      <c r="OU619" s="16">
        <v>95.085920000000002</v>
      </c>
      <c r="OV619" s="16">
        <f t="shared" si="104"/>
        <v>3.8568489971961162E-2</v>
      </c>
      <c r="OW619" s="16">
        <f t="shared" si="105"/>
        <v>5.2531644924015741E-2</v>
      </c>
      <c r="OX619" s="16">
        <f t="shared" si="165"/>
        <v>3.9468098155849729E-2</v>
      </c>
      <c r="OY619" s="14">
        <v>32.169780000000003</v>
      </c>
      <c r="OZ619" s="14">
        <f t="shared" si="106"/>
        <v>-1.7397708019427305E-2</v>
      </c>
      <c r="PA619" s="14">
        <f t="shared" si="107"/>
        <v>3.4345530673727254E-3</v>
      </c>
      <c r="PB619" s="14">
        <f t="shared" si="166"/>
        <v>6.2620321676534307E-2</v>
      </c>
      <c r="PC619" s="15">
        <v>151.5658</v>
      </c>
      <c r="PD619" s="15">
        <f t="shared" si="108"/>
        <v>-3.071336663929547E-2</v>
      </c>
      <c r="PE619" s="15">
        <f t="shared" si="109"/>
        <v>1.675021168724089E-2</v>
      </c>
      <c r="PF619" s="15">
        <f t="shared" si="167"/>
        <v>4.0453663389516947E-4</v>
      </c>
      <c r="PG619" s="14">
        <v>81.113950000000003</v>
      </c>
      <c r="PH619" s="14">
        <f t="shared" si="110"/>
        <v>-2.0823537719876883E-2</v>
      </c>
      <c r="PI619" s="14">
        <f t="shared" si="111"/>
        <v>6.8603827678223039E-3</v>
      </c>
      <c r="PJ619" s="14">
        <f t="shared" si="168"/>
        <v>3.5293783211921337E-2</v>
      </c>
      <c r="PK619" s="16">
        <v>32.916800000000002</v>
      </c>
      <c r="PL619" s="16">
        <f t="shared" si="112"/>
        <v>3.5793337683007742E-3</v>
      </c>
      <c r="PM619" s="16">
        <f t="shared" si="113"/>
        <v>1.7542488720355354E-2</v>
      </c>
      <c r="PN619" s="16">
        <f t="shared" si="169"/>
        <v>1.4718513697912328E-2</v>
      </c>
      <c r="PO619" s="13">
        <v>19.332070000000002</v>
      </c>
      <c r="PP619" s="13">
        <f t="shared" si="114"/>
        <v>-4.2345119159711286E-3</v>
      </c>
      <c r="PQ619" s="13">
        <f t="shared" si="115"/>
        <v>9.7286430360834508E-3</v>
      </c>
      <c r="PR619" s="13">
        <f t="shared" si="170"/>
        <v>3.6931500021758934E-2</v>
      </c>
      <c r="PS619" s="14">
        <v>143.73179999999999</v>
      </c>
      <c r="PT619" s="14">
        <f t="shared" si="116"/>
        <v>-1.0886784324682153E-2</v>
      </c>
      <c r="PU619" s="14">
        <f t="shared" si="117"/>
        <v>3.0763706273724267E-3</v>
      </c>
      <c r="PV619" s="14">
        <f t="shared" si="171"/>
        <v>3.9620262054369748E-2</v>
      </c>
      <c r="PW619" s="15">
        <v>14.327629999999999</v>
      </c>
      <c r="PX619" s="15">
        <f t="shared" si="118"/>
        <v>3.137169931657624E-2</v>
      </c>
      <c r="PY619" s="15">
        <f t="shared" si="119"/>
        <v>4.533485426863082E-2</v>
      </c>
      <c r="PZ619" s="15">
        <f t="shared" si="172"/>
        <v>3.8192338654562508E-2</v>
      </c>
      <c r="QA619" s="14">
        <v>122.2615</v>
      </c>
      <c r="QB619" s="14">
        <f t="shared" si="120"/>
        <v>-1.6742357650150863E-2</v>
      </c>
      <c r="QC619" s="14">
        <f t="shared" si="121"/>
        <v>2.7792026980962836E-3</v>
      </c>
      <c r="QD619" s="14">
        <f t="shared" si="173"/>
        <v>1.0236984284487716E-2</v>
      </c>
      <c r="QE619" s="16">
        <v>61.885240000000003</v>
      </c>
      <c r="QF619" s="16">
        <f t="shared" si="122"/>
        <v>2.4418594834540119E-2</v>
      </c>
      <c r="QG619" s="16">
        <f t="shared" si="123"/>
        <v>3.8381749786594699E-2</v>
      </c>
      <c r="QH619" s="16">
        <f t="shared" si="174"/>
        <v>2.3640556626509102E-2</v>
      </c>
      <c r="QI619" s="13">
        <v>29.06709</v>
      </c>
      <c r="QJ619" s="13">
        <f t="shared" si="124"/>
        <v>2.7568967492056506E-2</v>
      </c>
      <c r="QK619" s="13">
        <f t="shared" si="125"/>
        <v>4.1532122444111086E-2</v>
      </c>
      <c r="QL619" s="13">
        <f t="shared" si="175"/>
        <v>2.0088874789942479E-2</v>
      </c>
      <c r="QM619" s="15">
        <v>31.714880000000001</v>
      </c>
      <c r="QN619" s="15">
        <f t="shared" si="126"/>
        <v>-4.7325698092271162E-2</v>
      </c>
      <c r="QO619" s="15">
        <f t="shared" si="127"/>
        <v>3.3362543140216583E-2</v>
      </c>
      <c r="QP619" s="15">
        <f t="shared" si="176"/>
        <v>3.0009688405236878E-2</v>
      </c>
      <c r="QQ619" s="14">
        <v>102.7333</v>
      </c>
      <c r="QR619" s="14">
        <f t="shared" si="128"/>
        <v>-7.4969109055901262E-3</v>
      </c>
      <c r="QS619" s="14">
        <f t="shared" si="129"/>
        <v>6.4662440464644533E-3</v>
      </c>
      <c r="QT619" s="14">
        <f t="shared" si="177"/>
        <v>8.7768579745082231E-3</v>
      </c>
      <c r="QU619" s="16">
        <v>34.071480000000001</v>
      </c>
      <c r="QV619" s="16">
        <f t="shared" si="130"/>
        <v>-2.8257179233272089E-2</v>
      </c>
      <c r="QW619" s="16">
        <f t="shared" si="131"/>
        <v>1.429402428121751E-2</v>
      </c>
      <c r="QX619" s="16">
        <f t="shared" si="178"/>
        <v>9.5427204218242467E-3</v>
      </c>
      <c r="QY619" s="14">
        <v>55.165140000000001</v>
      </c>
      <c r="QZ619" s="14">
        <f t="shared" si="132"/>
        <v>-3.5672425580548506E-2</v>
      </c>
      <c r="RA619" s="14">
        <f t="shared" si="133"/>
        <v>2.1709270628493926E-2</v>
      </c>
      <c r="RB619" s="14">
        <f t="shared" si="179"/>
        <v>1.2147833589651102E-2</v>
      </c>
      <c r="RC619" s="15">
        <v>29.504850000000001</v>
      </c>
      <c r="RD619" s="15">
        <f t="shared" si="134"/>
        <v>1.0799733192735417E-2</v>
      </c>
      <c r="RE619" s="15">
        <f t="shared" si="135"/>
        <v>2.4762888144789996E-2</v>
      </c>
      <c r="RF619" s="15">
        <f t="shared" si="180"/>
        <v>9.6329423944576775E-2</v>
      </c>
      <c r="RG619" s="14">
        <v>86.141919999999999</v>
      </c>
      <c r="RH619" s="14">
        <f t="shared" si="136"/>
        <v>-4.3216378601784733E-3</v>
      </c>
      <c r="RI619" s="14">
        <f t="shared" si="137"/>
        <v>9.6415170918761062E-3</v>
      </c>
      <c r="RJ619" s="14">
        <f t="shared" si="181"/>
        <v>3.5435827124751795E-2</v>
      </c>
      <c r="RK619" s="16">
        <v>54.01634</v>
      </c>
      <c r="RL619" s="16">
        <f t="shared" si="138"/>
        <v>-3.9235875748168891E-2</v>
      </c>
      <c r="RM619" s="16">
        <f t="shared" si="139"/>
        <v>2.5272720796114312E-2</v>
      </c>
      <c r="RN619" s="16">
        <f t="shared" si="182"/>
        <v>1.1566622858719677E-2</v>
      </c>
      <c r="RO619" s="13">
        <v>86.304519999999997</v>
      </c>
      <c r="RP619" s="13">
        <f t="shared" si="140"/>
        <v>-1.7241665951177043E-2</v>
      </c>
      <c r="RQ619" s="13">
        <f t="shared" si="141"/>
        <v>3.2785109991224637E-3</v>
      </c>
      <c r="RR619" s="13">
        <f t="shared" si="183"/>
        <v>6.2327829080525143E-3</v>
      </c>
      <c r="RS619" s="15">
        <v>11.516249999999999</v>
      </c>
      <c r="RT619" s="15">
        <f t="shared" si="142"/>
        <v>-0.12398639911153042</v>
      </c>
      <c r="RU619" s="15">
        <f t="shared" si="143"/>
        <v>0.11002324415947584</v>
      </c>
      <c r="RV619" s="15">
        <f t="shared" si="184"/>
        <v>3.1854593479598958E-2</v>
      </c>
      <c r="RW619" s="14">
        <v>92.776409999999998</v>
      </c>
      <c r="RX619" s="14">
        <f t="shared" si="144"/>
        <v>-1.232175752636111E-2</v>
      </c>
      <c r="RY619" s="14">
        <f t="shared" si="145"/>
        <v>1.6413974256934694E-3</v>
      </c>
      <c r="RZ619" s="14">
        <f t="shared" si="185"/>
        <v>7.379188592024799E-3</v>
      </c>
      <c r="SA619" s="16">
        <v>64.176000000000002</v>
      </c>
      <c r="SB619" s="16">
        <f t="shared" si="146"/>
        <v>-3.8714532245192057E-3</v>
      </c>
      <c r="SC619" s="16">
        <f t="shared" si="147"/>
        <v>1.0091701727535374E-2</v>
      </c>
      <c r="SD619" s="16">
        <f t="shared" si="186"/>
        <v>5.1943395331160991E-3</v>
      </c>
    </row>
    <row r="620" spans="1:498" x14ac:dyDescent="0.35">
      <c r="A620" s="2">
        <v>36951</v>
      </c>
      <c r="B620">
        <v>59.24418</v>
      </c>
      <c r="C620">
        <v>1.7099091135881286E-2</v>
      </c>
      <c r="D620" s="10">
        <f t="shared" si="191"/>
        <v>1.0130216330905553</v>
      </c>
      <c r="E620">
        <v>72.97</v>
      </c>
      <c r="F620">
        <v>24.67</v>
      </c>
      <c r="G620">
        <v>19365437</v>
      </c>
      <c r="H620">
        <v>60511813.333333336</v>
      </c>
      <c r="I620">
        <v>109.61544166666665</v>
      </c>
      <c r="J620">
        <v>18.688333333333333</v>
      </c>
      <c r="K620">
        <v>52.035649999999997</v>
      </c>
      <c r="L620">
        <v>8.6444567372826932E-3</v>
      </c>
      <c r="M620" s="10">
        <f t="shared" si="192"/>
        <v>0.44981992522138414</v>
      </c>
      <c r="N620">
        <v>58.04</v>
      </c>
      <c r="O620">
        <v>1.08</v>
      </c>
      <c r="P620">
        <v>8012929</v>
      </c>
      <c r="Q620">
        <v>6388638.333333333</v>
      </c>
      <c r="R620">
        <v>32.930893333333337</v>
      </c>
      <c r="S620">
        <v>4.97</v>
      </c>
      <c r="T620">
        <v>59.720750000000002</v>
      </c>
      <c r="U620">
        <v>1.022395174949148E-2</v>
      </c>
      <c r="V620" s="10">
        <f t="shared" si="193"/>
        <v>0.61058206644344326</v>
      </c>
      <c r="W620">
        <v>136.58000000000001</v>
      </c>
      <c r="X620">
        <v>5.92</v>
      </c>
      <c r="Y620">
        <v>10287004</v>
      </c>
      <c r="Z620">
        <v>12597188.333333334</v>
      </c>
      <c r="AA620">
        <v>61.404896666666666</v>
      </c>
      <c r="AB620">
        <v>6.5524999999999993</v>
      </c>
      <c r="AC620">
        <v>54.83681</v>
      </c>
      <c r="AD620">
        <v>2.9608493142731545E-2</v>
      </c>
      <c r="AE620" s="10">
        <f t="shared" si="194"/>
        <v>1.6236353128542726</v>
      </c>
      <c r="AF620">
        <v>30.75</v>
      </c>
      <c r="AG620">
        <v>-13.95</v>
      </c>
      <c r="AH620">
        <v>31213577</v>
      </c>
      <c r="AI620">
        <v>76772625</v>
      </c>
      <c r="AJ620">
        <v>297.67483333333331</v>
      </c>
      <c r="AK620">
        <v>48.98</v>
      </c>
      <c r="AL620">
        <v>26.238510000000002</v>
      </c>
      <c r="AM620">
        <v>5.5974539067640801E-3</v>
      </c>
      <c r="AN620" s="10">
        <f t="shared" si="195"/>
        <v>0.1468688503071684</v>
      </c>
      <c r="AO620">
        <v>94.54</v>
      </c>
      <c r="AP620">
        <v>11.53</v>
      </c>
      <c r="AQ620">
        <v>15683853</v>
      </c>
      <c r="AR620">
        <v>8104928.666666667</v>
      </c>
      <c r="AS620">
        <v>26.112073333333331</v>
      </c>
      <c r="AT620">
        <v>3.3849999999999998</v>
      </c>
      <c r="AU620">
        <v>8.4139529999999993</v>
      </c>
      <c r="AV620">
        <v>8.3546225939577969E-3</v>
      </c>
      <c r="AW620" s="10">
        <f t="shared" si="59"/>
        <v>7.0295401838298979E-2</v>
      </c>
      <c r="AX620">
        <v>179.85</v>
      </c>
      <c r="AY620">
        <v>25.36</v>
      </c>
      <c r="AZ620">
        <v>39709264</v>
      </c>
      <c r="BA620">
        <v>14957958.333333334</v>
      </c>
      <c r="BB620">
        <v>26.40539166666667</v>
      </c>
      <c r="BC620">
        <v>3.5950000000000002</v>
      </c>
      <c r="BD620">
        <v>36.78436</v>
      </c>
      <c r="BE620">
        <v>1.1869649034658074E-3</v>
      </c>
      <c r="BF620" s="10">
        <f t="shared" si="187"/>
        <v>4.3661744316451506E-2</v>
      </c>
      <c r="BG620">
        <v>46.2</v>
      </c>
      <c r="BH620">
        <v>25.01</v>
      </c>
      <c r="BI620">
        <v>4008950</v>
      </c>
      <c r="BJ620">
        <v>1355386.9166666667</v>
      </c>
      <c r="BK620">
        <v>3.6118071666666669</v>
      </c>
      <c r="BL620">
        <v>0.57500000000000007</v>
      </c>
      <c r="BM620">
        <v>45.079880000000003</v>
      </c>
      <c r="BN620">
        <v>6.0515784637969272E-3</v>
      </c>
      <c r="BO620" s="10">
        <f t="shared" si="66"/>
        <v>0.27280443095854984</v>
      </c>
      <c r="BP620">
        <v>68.94</v>
      </c>
      <c r="BQ620">
        <v>3.62</v>
      </c>
      <c r="BR620">
        <v>10231941</v>
      </c>
      <c r="BS620">
        <v>11241888.333333334</v>
      </c>
      <c r="BT620">
        <f t="shared" si="215"/>
        <v>40.439330833333337</v>
      </c>
      <c r="BU620">
        <v>6.1849999999999996</v>
      </c>
      <c r="BV620">
        <v>32.619419999999998</v>
      </c>
      <c r="BW620">
        <v>6.0370069542886231E-3</v>
      </c>
      <c r="BX620" s="10">
        <f t="shared" si="60"/>
        <v>0.19692366538486139</v>
      </c>
      <c r="BY620">
        <v>37.35</v>
      </c>
      <c r="BZ620">
        <v>1.28</v>
      </c>
      <c r="CA620">
        <v>5358825</v>
      </c>
      <c r="CB620">
        <v>5955402.5</v>
      </c>
      <c r="CC620">
        <v>40.439330833333337</v>
      </c>
      <c r="CD620">
        <v>3.1283333333333334</v>
      </c>
      <c r="CE620">
        <v>14.703849999999999</v>
      </c>
      <c r="CF620">
        <v>6.0320259022566137E-4</v>
      </c>
      <c r="CG620" s="10">
        <f t="shared" si="62"/>
        <v>8.86940040628959E-3</v>
      </c>
      <c r="CH620">
        <v>32.869999999999997</v>
      </c>
      <c r="CI620">
        <v>-2.62</v>
      </c>
      <c r="CJ620">
        <v>1388174</v>
      </c>
      <c r="CK620">
        <v>1303395.25</v>
      </c>
      <c r="CL620">
        <v>4.8204833333333328</v>
      </c>
      <c r="CM620">
        <v>0.70750000000000002</v>
      </c>
      <c r="CN620">
        <v>100.7941</v>
      </c>
      <c r="CO620">
        <v>4.8583804780387785E-3</v>
      </c>
      <c r="CP620" s="10">
        <f t="shared" si="196"/>
        <v>0.48969608774148843</v>
      </c>
      <c r="CQ620">
        <v>27.7</v>
      </c>
      <c r="CR620">
        <v>-8.75</v>
      </c>
      <c r="CS620">
        <v>5187973</v>
      </c>
      <c r="CT620">
        <v>8653268.666666666</v>
      </c>
      <c r="CU620">
        <v>30.574470833333333</v>
      </c>
      <c r="CV620">
        <v>6.2041666666666666</v>
      </c>
      <c r="CW620">
        <v>90.165800000000004</v>
      </c>
      <c r="CX620">
        <v>5.6592782145973047E-2</v>
      </c>
      <c r="CY620" s="10">
        <f t="shared" si="197"/>
        <v>5.1027334764173764</v>
      </c>
      <c r="CZ620">
        <v>134.84</v>
      </c>
      <c r="DA620">
        <v>8.61</v>
      </c>
      <c r="DB620">
        <v>59905130</v>
      </c>
      <c r="DC620">
        <v>40269441.666666664</v>
      </c>
      <c r="DD620">
        <v>261.92053333333337</v>
      </c>
      <c r="DE620">
        <v>45.216666666666669</v>
      </c>
      <c r="DF620">
        <v>70.571330000000003</v>
      </c>
      <c r="DG620">
        <v>8.2280545965885341E-2</v>
      </c>
      <c r="DH620" s="10">
        <f t="shared" si="198"/>
        <v>5.8066475619386635</v>
      </c>
      <c r="DI620">
        <v>85.9</v>
      </c>
      <c r="DJ620">
        <v>4.3600000000000003</v>
      </c>
      <c r="DK620">
        <v>81933883</v>
      </c>
      <c r="DL620">
        <v>85796025</v>
      </c>
      <c r="DM620">
        <v>338.56658333333331</v>
      </c>
      <c r="DN620">
        <v>48.245000000000005</v>
      </c>
      <c r="DO620">
        <v>422.13490000000002</v>
      </c>
      <c r="DP620">
        <v>7.5165046198966568E-3</v>
      </c>
      <c r="DQ620" s="10">
        <f t="shared" si="199"/>
        <v>3.1729789260696135</v>
      </c>
      <c r="DR620">
        <v>24.89</v>
      </c>
      <c r="DS620">
        <v>12.3</v>
      </c>
      <c r="DT620">
        <v>10843165</v>
      </c>
      <c r="DU620">
        <v>10287711.666666666</v>
      </c>
      <c r="DV620">
        <v>31.335433333333331</v>
      </c>
      <c r="DW620">
        <v>4.378333333333333</v>
      </c>
      <c r="DX620">
        <v>32.750819999999997</v>
      </c>
      <c r="DY620">
        <v>4.7292396031511025E-3</v>
      </c>
      <c r="DZ620" s="10">
        <f t="shared" si="61"/>
        <v>0.15488647497967317</v>
      </c>
      <c r="EA620">
        <v>63.73</v>
      </c>
      <c r="EB620">
        <v>8.35</v>
      </c>
      <c r="EC620">
        <v>10166692</v>
      </c>
      <c r="ED620">
        <v>6063893.333333333</v>
      </c>
      <c r="EE620">
        <v>23.970358333333333</v>
      </c>
      <c r="EF620">
        <v>3.0350000000000001</v>
      </c>
      <c r="EG620">
        <v>105.95659999999999</v>
      </c>
      <c r="EH620">
        <v>4.7292396031511025E-3</v>
      </c>
      <c r="EI620" s="10">
        <f t="shared" si="188"/>
        <v>0.50109414893524007</v>
      </c>
      <c r="EJ620">
        <v>54.27</v>
      </c>
      <c r="EK620">
        <v>-4.54</v>
      </c>
      <c r="EL620">
        <v>285060</v>
      </c>
      <c r="EM620">
        <v>332620.04166666669</v>
      </c>
      <c r="EN620">
        <v>2.799985833333333</v>
      </c>
      <c r="EO620">
        <v>0.66333333333333333</v>
      </c>
      <c r="EP620">
        <v>89.336389999999994</v>
      </c>
      <c r="EQ620">
        <v>4.4506814432889643E-3</v>
      </c>
      <c r="ER620" s="10">
        <f t="shared" si="200"/>
        <v>0.39760781318342575</v>
      </c>
      <c r="ES620">
        <v>84.97</v>
      </c>
      <c r="ET620">
        <v>5.51</v>
      </c>
      <c r="EU620">
        <v>3862978</v>
      </c>
      <c r="EV620">
        <v>6727390</v>
      </c>
      <c r="EW620">
        <v>15.263960833333334</v>
      </c>
      <c r="EX620">
        <v>2.0483333333333333</v>
      </c>
      <c r="EY620">
        <v>29.513349999999999</v>
      </c>
      <c r="EZ620">
        <v>4.4093423885769156E-3</v>
      </c>
      <c r="FA620" s="10">
        <f t="shared" si="189"/>
        <v>0.13013446518390651</v>
      </c>
      <c r="FB620">
        <v>12.02</v>
      </c>
      <c r="FC620">
        <v>17.940000000000001</v>
      </c>
      <c r="FD620">
        <v>6259977</v>
      </c>
      <c r="FE620">
        <v>6048171.333333333</v>
      </c>
      <c r="FF620">
        <v>18.934370833333332</v>
      </c>
      <c r="FG620">
        <v>3.6625000000000001</v>
      </c>
      <c r="FH620">
        <v>138.99809999999999</v>
      </c>
      <c r="FI620">
        <v>5.7308586316365415E-2</v>
      </c>
      <c r="FJ620" s="10">
        <f t="shared" si="201"/>
        <v>7.9657846116607915</v>
      </c>
      <c r="FK620">
        <v>96.77</v>
      </c>
      <c r="FL620">
        <v>10.029999999999999</v>
      </c>
      <c r="FM620">
        <v>57305758</v>
      </c>
      <c r="FN620">
        <v>44056375</v>
      </c>
      <c r="FO620">
        <v>174.79474166666668</v>
      </c>
      <c r="FP620">
        <v>22.658333333333331</v>
      </c>
      <c r="FQ620">
        <v>79.860159999999993</v>
      </c>
      <c r="FR620">
        <v>0.10604817595396203</v>
      </c>
      <c r="FS620" s="10">
        <f t="shared" si="202"/>
        <v>8.4690242993915597</v>
      </c>
      <c r="FT620">
        <v>85.57</v>
      </c>
      <c r="FU620">
        <v>3.81</v>
      </c>
      <c r="FV620">
        <v>127260144</v>
      </c>
      <c r="FW620">
        <v>108226541.66666667</v>
      </c>
      <c r="FX620">
        <v>515.47529999999995</v>
      </c>
      <c r="FY620">
        <v>90.26166666666667</v>
      </c>
      <c r="FZ620">
        <v>32.428350000000002</v>
      </c>
      <c r="GA620">
        <v>7.4974652768870179E-4</v>
      </c>
      <c r="GB620" s="10">
        <f t="shared" si="68"/>
        <v>2.4313042811173913E-2</v>
      </c>
      <c r="GC620">
        <v>36.93</v>
      </c>
      <c r="GD620">
        <v>-1.1100000000000001</v>
      </c>
      <c r="GE620">
        <v>2338300</v>
      </c>
      <c r="GF620">
        <v>511516.91666666669</v>
      </c>
      <c r="GG620">
        <v>3.3887036666666668</v>
      </c>
      <c r="GH620">
        <v>0.35583333333333328</v>
      </c>
      <c r="GI620">
        <v>18.38457</v>
      </c>
      <c r="GJ620">
        <v>1.1835661579963133E-3</v>
      </c>
      <c r="GK620" s="10">
        <f t="shared" si="69"/>
        <v>2.1759354881314284E-2</v>
      </c>
      <c r="GL620">
        <v>40.83</v>
      </c>
      <c r="GM620">
        <v>7.0000000000000007E-2</v>
      </c>
      <c r="GN620">
        <v>3473008</v>
      </c>
      <c r="GO620">
        <v>1150633.5</v>
      </c>
      <c r="GP620">
        <v>7.52902</v>
      </c>
      <c r="GQ620">
        <v>1.1966666666666665</v>
      </c>
      <c r="GR620">
        <v>130.50040000000001</v>
      </c>
      <c r="GS620">
        <v>1.0239341232811568E-3</v>
      </c>
      <c r="GT620" s="10">
        <f t="shared" si="64"/>
        <v>0.13362381266184029</v>
      </c>
      <c r="GU620">
        <v>161.29</v>
      </c>
      <c r="GV620">
        <v>5.14</v>
      </c>
      <c r="GW620">
        <v>441755</v>
      </c>
      <c r="GX620">
        <v>848307.25</v>
      </c>
      <c r="GY620">
        <v>3.3222241666666665</v>
      </c>
      <c r="GZ620">
        <v>7.2499999999999995E-2</v>
      </c>
      <c r="HA620">
        <v>13.484920000000001</v>
      </c>
      <c r="HB620">
        <v>4.3355264957998518E-2</v>
      </c>
      <c r="HC620" s="10">
        <f t="shared" si="203"/>
        <v>0.58464227953741343</v>
      </c>
      <c r="HD620">
        <v>23.91</v>
      </c>
      <c r="HE620">
        <v>18.149999999999999</v>
      </c>
      <c r="HF620">
        <v>100099100</v>
      </c>
      <c r="HG620">
        <v>58904266.666666664</v>
      </c>
      <c r="HH620">
        <v>139.96612500000001</v>
      </c>
      <c r="HI620">
        <v>17.518333333333334</v>
      </c>
      <c r="HJ620">
        <v>113.1194</v>
      </c>
      <c r="HK620">
        <v>1.77192551467635E-2</v>
      </c>
      <c r="HL620" s="10">
        <f t="shared" si="204"/>
        <v>2.0043915106487993</v>
      </c>
      <c r="HM620">
        <v>76.92</v>
      </c>
      <c r="HN620">
        <v>5.16</v>
      </c>
      <c r="HO620">
        <v>16182705</v>
      </c>
      <c r="HP620">
        <v>19104760</v>
      </c>
      <c r="HQ620">
        <v>87.129774999999995</v>
      </c>
      <c r="HR620">
        <v>7.6783333333333337</v>
      </c>
      <c r="HS620">
        <v>63.673209999999997</v>
      </c>
      <c r="HT620">
        <v>1.77192551467635E-2</v>
      </c>
      <c r="HU620" s="10">
        <f t="shared" si="205"/>
        <v>1.1282418540034531</v>
      </c>
      <c r="HV620">
        <v>83.76</v>
      </c>
      <c r="HW620">
        <v>13.71</v>
      </c>
      <c r="HX620">
        <v>3891763</v>
      </c>
      <c r="HY620">
        <v>9298384.166666666</v>
      </c>
      <c r="HZ620">
        <v>18.956914166666667</v>
      </c>
      <c r="IA620">
        <v>7.6783333333333337</v>
      </c>
      <c r="IB620">
        <v>27.478729999999999</v>
      </c>
      <c r="IC620">
        <v>6.0404776448119554E-3</v>
      </c>
      <c r="ID620" s="10">
        <f t="shared" si="206"/>
        <v>0.16598465427282361</v>
      </c>
      <c r="IE620">
        <v>57.29</v>
      </c>
      <c r="IF620">
        <v>-6.6</v>
      </c>
      <c r="IG620">
        <v>4513652</v>
      </c>
      <c r="IH620">
        <v>6174540.833333333</v>
      </c>
      <c r="II620">
        <v>43.263305833333334</v>
      </c>
      <c r="IJ620">
        <v>10.11</v>
      </c>
      <c r="IK620">
        <v>28.35942</v>
      </c>
      <c r="IL620">
        <v>1.4370196936770234E-2</v>
      </c>
      <c r="IM620" s="10">
        <f t="shared" si="63"/>
        <v>0.40753045041258051</v>
      </c>
      <c r="IN620">
        <v>42.67</v>
      </c>
      <c r="IO620">
        <v>2.89</v>
      </c>
      <c r="IP620">
        <v>38247357</v>
      </c>
      <c r="IQ620">
        <v>32233855.833333332</v>
      </c>
      <c r="IR620">
        <v>84.204700000000003</v>
      </c>
      <c r="IS620">
        <v>11.976666666666667</v>
      </c>
      <c r="IT620">
        <v>97.497540000000001</v>
      </c>
      <c r="IU620">
        <v>7.3077590277138647E-3</v>
      </c>
      <c r="IV620" s="10">
        <f t="shared" si="207"/>
        <v>0.7124885281148936</v>
      </c>
      <c r="IW620">
        <v>171.9</v>
      </c>
      <c r="IX620">
        <v>13.62</v>
      </c>
      <c r="IY620">
        <v>10354328</v>
      </c>
      <c r="IZ620">
        <v>6860305</v>
      </c>
      <c r="JA620">
        <v>24.898120000000002</v>
      </c>
      <c r="JB620">
        <v>3.8383333333333334</v>
      </c>
      <c r="JC620">
        <v>33.362139999999997</v>
      </c>
      <c r="JD620">
        <v>1.9986881979863476E-3</v>
      </c>
      <c r="JE620" s="10">
        <f t="shared" si="65"/>
        <v>6.6680515477568245E-2</v>
      </c>
      <c r="JF620">
        <v>74.98</v>
      </c>
      <c r="JG620">
        <v>4.8099999999999996</v>
      </c>
      <c r="JH620">
        <v>5379439</v>
      </c>
      <c r="JI620">
        <v>4404482.5</v>
      </c>
      <c r="JJ620">
        <v>18.713180833333332</v>
      </c>
      <c r="JK620">
        <v>2.6516666666666668</v>
      </c>
      <c r="JL620">
        <v>52.730980000000002</v>
      </c>
      <c r="JM620">
        <v>1.2368667204009465E-3</v>
      </c>
      <c r="JN620" s="10">
        <f t="shared" si="190"/>
        <v>6.5221194296127896E-2</v>
      </c>
      <c r="JO620">
        <v>161.06</v>
      </c>
      <c r="JP620">
        <v>6.89</v>
      </c>
      <c r="JQ620">
        <v>1989685</v>
      </c>
      <c r="JR620">
        <v>1749839.8333333333</v>
      </c>
      <c r="JS620">
        <v>6.852501666666666</v>
      </c>
      <c r="JT620">
        <v>1.2066666666666668</v>
      </c>
      <c r="JU620">
        <v>27.120200000000001</v>
      </c>
      <c r="JV620">
        <v>2.5952077319890576E-2</v>
      </c>
      <c r="JW620" s="10">
        <f t="shared" si="208"/>
        <v>0.70382552733089643</v>
      </c>
      <c r="JX620">
        <v>16.899999999999999</v>
      </c>
      <c r="JY620">
        <v>5.26</v>
      </c>
      <c r="JZ620">
        <v>47043466</v>
      </c>
      <c r="KA620">
        <v>40903508.333333336</v>
      </c>
      <c r="KB620">
        <v>191.55483333333333</v>
      </c>
      <c r="KC620">
        <v>25.823333333333334</v>
      </c>
      <c r="KD620">
        <v>82.52055</v>
      </c>
      <c r="KE620">
        <v>3.3601212133311742E-2</v>
      </c>
      <c r="KF620" s="10">
        <f t="shared" si="209"/>
        <v>2.7727905059075582</v>
      </c>
      <c r="KG620">
        <v>106.57</v>
      </c>
      <c r="KH620">
        <v>11.25</v>
      </c>
      <c r="KI620">
        <v>41245604</v>
      </c>
      <c r="KJ620">
        <v>30947783.333333332</v>
      </c>
      <c r="KK620">
        <v>132.25650833333333</v>
      </c>
      <c r="KL620">
        <v>19.422499999999999</v>
      </c>
      <c r="KM620">
        <v>48.74606</v>
      </c>
      <c r="KN620">
        <v>8.3840579011411741E-3</v>
      </c>
      <c r="KO620" s="10">
        <f t="shared" si="210"/>
        <v>0.40868978949250173</v>
      </c>
      <c r="KP620">
        <v>29.48</v>
      </c>
      <c r="KQ620">
        <v>-6.1</v>
      </c>
      <c r="KR620">
        <v>8896018</v>
      </c>
      <c r="KS620">
        <v>6616121.666666667</v>
      </c>
      <c r="KT620">
        <v>57.979695833333331</v>
      </c>
      <c r="KU620">
        <v>13.466666666666667</v>
      </c>
      <c r="KV620">
        <v>79.308000000000007</v>
      </c>
      <c r="KW620">
        <v>9.9038199453278328E-3</v>
      </c>
      <c r="KX620" s="10">
        <f t="shared" si="211"/>
        <v>0.78545215222405984</v>
      </c>
      <c r="KY620">
        <v>190.36</v>
      </c>
      <c r="KZ620">
        <v>3.23</v>
      </c>
      <c r="LA620">
        <v>7226391</v>
      </c>
      <c r="LB620">
        <v>4489155.333333333</v>
      </c>
      <c r="LC620">
        <v>32.427210833333334</v>
      </c>
      <c r="LD620">
        <v>5.9208333333333334</v>
      </c>
      <c r="LE620">
        <v>10.757669999999999</v>
      </c>
      <c r="LF620">
        <v>2.1092189492881906E-2</v>
      </c>
      <c r="LG620" s="10">
        <f t="shared" si="212"/>
        <v>0.22690281414189087</v>
      </c>
      <c r="LH620">
        <v>51.6</v>
      </c>
      <c r="LI620">
        <v>9.0399999999999991</v>
      </c>
      <c r="LJ620">
        <v>66245126</v>
      </c>
      <c r="LK620">
        <v>25383669.166666668</v>
      </c>
      <c r="LL620">
        <v>65.372446666666676</v>
      </c>
      <c r="LM620">
        <v>10.183333333333334</v>
      </c>
      <c r="LN620">
        <v>86.635189999999994</v>
      </c>
      <c r="LO620">
        <v>5.3529697294666903E-2</v>
      </c>
      <c r="LP620" s="10">
        <f t="shared" si="213"/>
        <v>4.6375554957659526</v>
      </c>
      <c r="LQ620">
        <v>95.39</v>
      </c>
      <c r="LR620">
        <v>4.38</v>
      </c>
      <c r="LS620">
        <v>59288095</v>
      </c>
      <c r="LT620">
        <v>59965605</v>
      </c>
      <c r="LU620">
        <v>224.31718333333333</v>
      </c>
      <c r="LV620">
        <v>32.064166666666665</v>
      </c>
      <c r="LW620">
        <v>59.759399999999999</v>
      </c>
      <c r="LX620">
        <v>0.32767797746578142</v>
      </c>
      <c r="LY620" s="10">
        <f t="shared" si="214"/>
        <v>19.58183932656862</v>
      </c>
      <c r="LZ620">
        <v>57.06</v>
      </c>
      <c r="MA620">
        <v>2.09</v>
      </c>
      <c r="MB620">
        <v>284279629</v>
      </c>
      <c r="MC620">
        <v>571152041.66666663</v>
      </c>
      <c r="MD620">
        <v>2159.8629166666665</v>
      </c>
      <c r="ME620">
        <v>310.63083333333333</v>
      </c>
      <c r="MF620" s="13">
        <f t="shared" si="70"/>
        <v>71.059003104872488</v>
      </c>
      <c r="MG620" s="13">
        <f t="shared" si="71"/>
        <v>-5.9941452427274555E-2</v>
      </c>
      <c r="MH620" s="13">
        <f t="shared" si="148"/>
        <v>4.5978297475219976E-2</v>
      </c>
      <c r="MI620" s="12">
        <v>59.24418</v>
      </c>
      <c r="MJ620" s="12">
        <f t="shared" si="72"/>
        <v>-1.9940098809668627E-2</v>
      </c>
      <c r="MK620" s="12">
        <f t="shared" si="73"/>
        <v>4.0001353617605928E-2</v>
      </c>
      <c r="ML620" s="12">
        <f t="shared" si="149"/>
        <v>1.3291908494239335E-2</v>
      </c>
      <c r="MM620" s="14">
        <v>52.035649999999997</v>
      </c>
      <c r="MN620" s="14">
        <f t="shared" si="74"/>
        <v>3.8033515250925909E-3</v>
      </c>
      <c r="MO620" s="14">
        <f t="shared" si="75"/>
        <v>6.3744803952367146E-2</v>
      </c>
      <c r="MP620" s="14">
        <f t="shared" si="150"/>
        <v>8.7576467401678793E-3</v>
      </c>
      <c r="MQ620" s="16">
        <v>59.720750000000002</v>
      </c>
      <c r="MR620" s="16">
        <f t="shared" si="76"/>
        <v>-4.6684877119351542E-2</v>
      </c>
      <c r="MS620" s="16">
        <f t="shared" si="77"/>
        <v>1.3256575307923013E-2</v>
      </c>
      <c r="MT620" s="16">
        <f t="shared" si="151"/>
        <v>1.3207573633646663E-2</v>
      </c>
      <c r="MU620" s="13">
        <v>54.83681</v>
      </c>
      <c r="MV620" s="13">
        <f t="shared" si="78"/>
        <v>-9.4705369217927826E-2</v>
      </c>
      <c r="MW620" s="13">
        <f t="shared" si="79"/>
        <v>3.4763916790653271E-2</v>
      </c>
      <c r="MX620" s="13">
        <f t="shared" si="152"/>
        <v>1.8877539829340817E-2</v>
      </c>
      <c r="MY620" s="12">
        <v>26.238510000000002</v>
      </c>
      <c r="MZ620" s="12">
        <f t="shared" si="80"/>
        <v>-5.6522632169733189E-3</v>
      </c>
      <c r="NA620" s="12">
        <f t="shared" si="81"/>
        <v>5.4289189210301236E-2</v>
      </c>
      <c r="NB620" s="12">
        <f t="shared" si="153"/>
        <v>4.8597684435356725E-2</v>
      </c>
      <c r="NC620" s="14">
        <v>8.4139529999999993</v>
      </c>
      <c r="ND620" s="14">
        <f t="shared" si="82"/>
        <v>-1.4067496925517231E-3</v>
      </c>
      <c r="NE620" s="14">
        <f t="shared" si="83"/>
        <v>5.8534702734722832E-2</v>
      </c>
      <c r="NF620" s="14">
        <f t="shared" si="154"/>
        <v>9.7398245024870711E-2</v>
      </c>
      <c r="NG620" s="16">
        <v>36.78436</v>
      </c>
      <c r="NH620" s="16">
        <f t="shared" si="84"/>
        <v>-1.8944554267432134E-2</v>
      </c>
      <c r="NI620" s="16">
        <f t="shared" si="85"/>
        <v>36.844301452427274</v>
      </c>
      <c r="NJ620" s="16">
        <f t="shared" si="155"/>
        <v>0.66434170252477998</v>
      </c>
      <c r="NK620" s="13">
        <v>45.079880000000003</v>
      </c>
      <c r="NL620" s="13">
        <f t="shared" si="86"/>
        <v>-4.5997517216743167E-2</v>
      </c>
      <c r="NM620" s="13">
        <f t="shared" si="87"/>
        <v>1.3943935210531389E-2</v>
      </c>
      <c r="NN620" s="13">
        <f t="shared" si="156"/>
        <v>2.0814181789224229E-2</v>
      </c>
      <c r="NO620" s="12">
        <v>32.619419999999998</v>
      </c>
      <c r="NP620" s="12">
        <f t="shared" si="88"/>
        <v>-8.4812870082921044E-2</v>
      </c>
      <c r="NQ620" s="12">
        <f t="shared" si="89"/>
        <v>2.4871417655646488E-2</v>
      </c>
      <c r="NR620" s="12">
        <f t="shared" si="157"/>
        <v>7.3600357330687594E-3</v>
      </c>
      <c r="NS620" s="14">
        <v>14.703849999999999</v>
      </c>
      <c r="NT620" s="14">
        <f t="shared" si="90"/>
        <v>-7.194576533066066E-2</v>
      </c>
      <c r="NU620" s="14">
        <f t="shared" si="91"/>
        <v>1.2004312903386105E-2</v>
      </c>
      <c r="NV620" s="14">
        <f t="shared" si="158"/>
        <v>2.6870811065944356E-3</v>
      </c>
      <c r="NW620" s="16">
        <v>100.7941</v>
      </c>
      <c r="NX620" s="16">
        <f t="shared" si="92"/>
        <v>-7.8292143626584099E-2</v>
      </c>
      <c r="NY620" s="16">
        <f t="shared" si="93"/>
        <v>1.8350691199309543E-2</v>
      </c>
      <c r="NZ620" s="16">
        <f t="shared" si="159"/>
        <v>0.19378275961123881</v>
      </c>
      <c r="OA620" s="13">
        <v>90.165800000000004</v>
      </c>
      <c r="OB620" s="13">
        <f t="shared" si="94"/>
        <v>-7.4340291726257668E-2</v>
      </c>
      <c r="OC620" s="13">
        <f t="shared" si="95"/>
        <v>1.4398839298983113E-2</v>
      </c>
      <c r="OD620" s="13">
        <f t="shared" si="160"/>
        <v>4.5525897482194821E-3</v>
      </c>
      <c r="OE620" s="15">
        <v>70.571330000000003</v>
      </c>
      <c r="OF620" s="15">
        <f t="shared" si="96"/>
        <v>-7.723732388960991E-2</v>
      </c>
      <c r="OG620" s="15">
        <f t="shared" si="97"/>
        <v>1.7295871462335355E-2</v>
      </c>
      <c r="OH620" s="15">
        <f t="shared" si="161"/>
        <v>1.301866295962617E-2</v>
      </c>
      <c r="OI620" s="14">
        <v>422.13490000000002</v>
      </c>
      <c r="OJ620" s="14">
        <f t="shared" si="98"/>
        <v>-1.8093178765770102E-2</v>
      </c>
      <c r="OK620" s="14">
        <f t="shared" si="99"/>
        <v>4.1848273661504454E-2</v>
      </c>
      <c r="OL620" s="14">
        <f t="shared" si="162"/>
        <v>2.8704843991083639E-2</v>
      </c>
      <c r="OM620" s="16">
        <v>32.750819999999997</v>
      </c>
      <c r="ON620" s="16">
        <f t="shared" si="100"/>
        <v>-8.2989988181366936E-2</v>
      </c>
      <c r="OO620" s="16">
        <f t="shared" si="101"/>
        <v>2.3048535754092381E-2</v>
      </c>
      <c r="OP620" s="16">
        <f t="shared" si="163"/>
        <v>1.6384599719886817E-2</v>
      </c>
      <c r="OQ620" s="13">
        <v>105.95659999999999</v>
      </c>
      <c r="OR620" s="13">
        <f t="shared" si="102"/>
        <v>-1.3072826869572673E-2</v>
      </c>
      <c r="OS620" s="13">
        <f t="shared" si="103"/>
        <v>4.6868625557701882E-2</v>
      </c>
      <c r="OT620" s="13">
        <f t="shared" si="164"/>
        <v>4.2474457787712083E-2</v>
      </c>
      <c r="OU620" s="16">
        <v>89.336389999999994</v>
      </c>
      <c r="OV620" s="16">
        <f t="shared" si="104"/>
        <v>-6.0466681081699614E-2</v>
      </c>
      <c r="OW620" s="16">
        <f t="shared" si="105"/>
        <v>5.2522865442505839E-4</v>
      </c>
      <c r="OX620" s="16">
        <f t="shared" si="165"/>
        <v>5.2006416269590683E-2</v>
      </c>
      <c r="OY620" s="14">
        <v>29.513349999999999</v>
      </c>
      <c r="OZ620" s="14">
        <f t="shared" si="106"/>
        <v>-8.257532379767607E-2</v>
      </c>
      <c r="PA620" s="14">
        <f t="shared" si="107"/>
        <v>2.2633871370401515E-2</v>
      </c>
      <c r="PB620" s="14">
        <f t="shared" si="166"/>
        <v>1.919931830302879E-2</v>
      </c>
      <c r="PC620" s="15">
        <v>138.99809999999999</v>
      </c>
      <c r="PD620" s="15">
        <f t="shared" si="108"/>
        <v>-8.2919101802649386E-2</v>
      </c>
      <c r="PE620" s="15">
        <f t="shared" si="109"/>
        <v>2.2977649375374831E-2</v>
      </c>
      <c r="PF620" s="15">
        <f t="shared" si="167"/>
        <v>6.2274376881339411E-3</v>
      </c>
      <c r="PG620" s="14">
        <v>79.860159999999993</v>
      </c>
      <c r="PH620" s="14">
        <f t="shared" si="110"/>
        <v>-1.5457143931469353E-2</v>
      </c>
      <c r="PI620" s="14">
        <f t="shared" si="111"/>
        <v>4.4484308495805203E-2</v>
      </c>
      <c r="PJ620" s="14">
        <f t="shared" si="168"/>
        <v>3.7623925727982899E-2</v>
      </c>
      <c r="PK620" s="16">
        <v>32.428350000000002</v>
      </c>
      <c r="PL620" s="16">
        <f t="shared" si="112"/>
        <v>-1.483892723472513E-2</v>
      </c>
      <c r="PM620" s="16">
        <f t="shared" si="113"/>
        <v>4.5102525192549425E-2</v>
      </c>
      <c r="PN620" s="16">
        <f t="shared" si="169"/>
        <v>2.7560036472194072E-2</v>
      </c>
      <c r="PO620" s="13">
        <v>18.38457</v>
      </c>
      <c r="PP620" s="13">
        <f t="shared" si="114"/>
        <v>-4.9011823358802276E-2</v>
      </c>
      <c r="PQ620" s="13">
        <f t="shared" si="115"/>
        <v>1.092962906847228E-2</v>
      </c>
      <c r="PR620" s="13">
        <f t="shared" si="170"/>
        <v>1.2009860323888288E-3</v>
      </c>
      <c r="PS620" s="14">
        <v>130.50040000000001</v>
      </c>
      <c r="PT620" s="14">
        <f t="shared" si="116"/>
        <v>-9.2056176851608162E-2</v>
      </c>
      <c r="PU620" s="14">
        <f t="shared" si="117"/>
        <v>3.2114724424333607E-2</v>
      </c>
      <c r="PV620" s="14">
        <f t="shared" si="171"/>
        <v>2.903835379696118E-2</v>
      </c>
      <c r="PW620" s="15">
        <v>13.484920000000001</v>
      </c>
      <c r="PX620" s="15">
        <f t="shared" si="118"/>
        <v>-5.8817124674492516E-2</v>
      </c>
      <c r="PY620" s="15">
        <f t="shared" si="119"/>
        <v>1.1243277527820394E-3</v>
      </c>
      <c r="PZ620" s="15">
        <f t="shared" si="172"/>
        <v>4.421052651584878E-2</v>
      </c>
      <c r="QA620" s="14">
        <v>113.1194</v>
      </c>
      <c r="QB620" s="14">
        <f t="shared" si="120"/>
        <v>-7.4774970043717803E-2</v>
      </c>
      <c r="QC620" s="14">
        <f t="shared" si="121"/>
        <v>1.4833517616443248E-2</v>
      </c>
      <c r="QD620" s="14">
        <f t="shared" si="173"/>
        <v>1.2054314918346964E-2</v>
      </c>
      <c r="QE620" s="16">
        <v>63.673209999999997</v>
      </c>
      <c r="QF620" s="16">
        <f t="shared" si="122"/>
        <v>2.8891703417486925E-2</v>
      </c>
      <c r="QG620" s="16">
        <f t="shared" si="123"/>
        <v>8.883315584476148E-2</v>
      </c>
      <c r="QH620" s="16">
        <f t="shared" si="174"/>
        <v>5.0451406058166781E-2</v>
      </c>
      <c r="QI620" s="13">
        <v>27.478729999999999</v>
      </c>
      <c r="QJ620" s="13">
        <f t="shared" si="124"/>
        <v>-5.4644616987803096E-2</v>
      </c>
      <c r="QK620" s="13">
        <f t="shared" si="125"/>
        <v>5.296835439471459E-3</v>
      </c>
      <c r="QL620" s="13">
        <f t="shared" si="175"/>
        <v>3.6235287004639627E-2</v>
      </c>
      <c r="QM620" s="15">
        <v>28.35942</v>
      </c>
      <c r="QN620" s="15">
        <f t="shared" si="126"/>
        <v>-0.10580081021905174</v>
      </c>
      <c r="QO620" s="15">
        <f t="shared" si="127"/>
        <v>4.5859357791777189E-2</v>
      </c>
      <c r="QP620" s="15">
        <f t="shared" si="176"/>
        <v>1.2496814651560606E-2</v>
      </c>
      <c r="QQ620" s="14">
        <v>97.497540000000001</v>
      </c>
      <c r="QR620" s="14">
        <f t="shared" si="128"/>
        <v>-5.0964584998242968E-2</v>
      </c>
      <c r="QS620" s="14">
        <f t="shared" si="129"/>
        <v>8.9768674290315875E-3</v>
      </c>
      <c r="QT620" s="14">
        <f t="shared" si="177"/>
        <v>2.5106233825671342E-3</v>
      </c>
      <c r="QU620" s="16">
        <v>33.362139999999997</v>
      </c>
      <c r="QV620" s="16">
        <f t="shared" si="130"/>
        <v>-2.0819171929132629E-2</v>
      </c>
      <c r="QW620" s="16">
        <f t="shared" si="131"/>
        <v>3.9122280498141926E-2</v>
      </c>
      <c r="QX620" s="16">
        <f t="shared" si="178"/>
        <v>2.4828256216924416E-2</v>
      </c>
      <c r="QY620" s="14">
        <v>52.730980000000002</v>
      </c>
      <c r="QZ620" s="14">
        <f t="shared" si="132"/>
        <v>-4.4124967325379738E-2</v>
      </c>
      <c r="RA620" s="14">
        <f t="shared" si="133"/>
        <v>1.5816485101894817E-2</v>
      </c>
      <c r="RB620" s="14">
        <f t="shared" si="179"/>
        <v>5.8927855265991091E-3</v>
      </c>
      <c r="RC620" s="15">
        <v>27.120200000000001</v>
      </c>
      <c r="RD620" s="15">
        <f t="shared" si="134"/>
        <v>-8.0822305485369395E-2</v>
      </c>
      <c r="RE620" s="15">
        <f t="shared" si="135"/>
        <v>2.0880853058094839E-2</v>
      </c>
      <c r="RF620" s="15">
        <f t="shared" si="180"/>
        <v>3.882035086695157E-3</v>
      </c>
      <c r="RG620" s="14">
        <v>82.52055</v>
      </c>
      <c r="RH620" s="14">
        <f t="shared" si="136"/>
        <v>-4.2039578407353839E-2</v>
      </c>
      <c r="RI620" s="14">
        <f t="shared" si="137"/>
        <v>1.7901874019920716E-2</v>
      </c>
      <c r="RJ620" s="14">
        <f t="shared" si="181"/>
        <v>8.2603569280446099E-3</v>
      </c>
      <c r="RK620" s="16">
        <v>48.74606</v>
      </c>
      <c r="RL620" s="16">
        <f t="shared" si="138"/>
        <v>-9.7568254346740213E-2</v>
      </c>
      <c r="RM620" s="16">
        <f t="shared" si="139"/>
        <v>3.7626801919465658E-2</v>
      </c>
      <c r="RN620" s="16">
        <f t="shared" si="182"/>
        <v>1.2354081123351346E-2</v>
      </c>
      <c r="RO620" s="13">
        <v>79.308000000000007</v>
      </c>
      <c r="RP620" s="13">
        <f t="shared" si="140"/>
        <v>-8.1067828197178948E-2</v>
      </c>
      <c r="RQ620" s="13">
        <f t="shared" si="141"/>
        <v>2.1126375769904393E-2</v>
      </c>
      <c r="RR620" s="13">
        <f t="shared" si="183"/>
        <v>1.7847864770781929E-2</v>
      </c>
      <c r="RS620" s="15">
        <v>10.757669999999999</v>
      </c>
      <c r="RT620" s="15">
        <f t="shared" si="142"/>
        <v>-6.5870400521002903E-2</v>
      </c>
      <c r="RU620" s="15">
        <f t="shared" si="143"/>
        <v>5.9289480937283479E-3</v>
      </c>
      <c r="RV620" s="15">
        <f t="shared" si="184"/>
        <v>0.10409429606574749</v>
      </c>
      <c r="RW620" s="14">
        <v>86.635189999999994</v>
      </c>
      <c r="RX620" s="14">
        <f t="shared" si="144"/>
        <v>-6.6193766281752109E-2</v>
      </c>
      <c r="RY620" s="14">
        <f t="shared" si="145"/>
        <v>6.2523138544775536E-3</v>
      </c>
      <c r="RZ620" s="14">
        <f t="shared" si="185"/>
        <v>4.6109164287840843E-3</v>
      </c>
      <c r="SA620" s="16">
        <v>59.759399999999999</v>
      </c>
      <c r="SB620" s="16">
        <f t="shared" si="146"/>
        <v>-6.8820119670905067E-2</v>
      </c>
      <c r="SC620" s="16">
        <f t="shared" si="147"/>
        <v>8.8786672436305114E-3</v>
      </c>
      <c r="SD620" s="16">
        <f t="shared" si="186"/>
        <v>1.2130344839048623E-3</v>
      </c>
    </row>
    <row r="621" spans="1:498" x14ac:dyDescent="0.35">
      <c r="A621" s="2">
        <v>36982</v>
      </c>
      <c r="B621">
        <v>59.451479999999997</v>
      </c>
      <c r="C621">
        <v>1.7099091135881286E-2</v>
      </c>
      <c r="D621" s="10">
        <f t="shared" si="191"/>
        <v>1.0165662746830235</v>
      </c>
      <c r="E621">
        <v>18.73</v>
      </c>
      <c r="F621">
        <v>22.06</v>
      </c>
      <c r="G621">
        <v>19365437</v>
      </c>
      <c r="H621">
        <v>60511813.333333336</v>
      </c>
      <c r="I621">
        <v>109.61544166666665</v>
      </c>
      <c r="J621">
        <v>18.688333333333333</v>
      </c>
      <c r="K621">
        <v>52.21895</v>
      </c>
      <c r="L621">
        <v>8.6444567372826932E-3</v>
      </c>
      <c r="M621" s="10">
        <f t="shared" si="192"/>
        <v>0.45140445414132807</v>
      </c>
      <c r="N621">
        <v>58.04</v>
      </c>
      <c r="O621">
        <v>1.08</v>
      </c>
      <c r="P621">
        <v>8012929</v>
      </c>
      <c r="Q621">
        <v>6388638.333333333</v>
      </c>
      <c r="R621">
        <v>32.930893333333337</v>
      </c>
      <c r="S621">
        <v>4.97</v>
      </c>
      <c r="T621">
        <v>59.65748</v>
      </c>
      <c r="U621">
        <v>1.022395174949148E-2</v>
      </c>
      <c r="V621" s="10">
        <f t="shared" si="193"/>
        <v>0.60993519701625298</v>
      </c>
      <c r="W621">
        <v>109.4</v>
      </c>
      <c r="X621">
        <v>7.89</v>
      </c>
      <c r="Y621">
        <v>10287004</v>
      </c>
      <c r="Z621">
        <v>12597188.333333334</v>
      </c>
      <c r="AA621">
        <v>61.404896666666666</v>
      </c>
      <c r="AB621">
        <v>6.5524999999999993</v>
      </c>
      <c r="AC621">
        <v>54.411819999999999</v>
      </c>
      <c r="AD621">
        <v>2.9608493142731545E-2</v>
      </c>
      <c r="AE621" s="10">
        <f t="shared" si="194"/>
        <v>1.611051999353543</v>
      </c>
      <c r="AF621">
        <v>29.15</v>
      </c>
      <c r="AG621">
        <v>-6.14</v>
      </c>
      <c r="AH621">
        <v>31213577</v>
      </c>
      <c r="AI621">
        <v>76772625</v>
      </c>
      <c r="AJ621">
        <v>297.67483333333331</v>
      </c>
      <c r="AK621">
        <v>48.98</v>
      </c>
      <c r="AL621">
        <v>26.22212</v>
      </c>
      <c r="AM621">
        <v>5.5974539067640801E-3</v>
      </c>
      <c r="AN621" s="10">
        <f t="shared" si="195"/>
        <v>0.14677710803763652</v>
      </c>
      <c r="AO621">
        <v>54.75</v>
      </c>
      <c r="AP621">
        <v>9.02</v>
      </c>
      <c r="AQ621">
        <v>15683853</v>
      </c>
      <c r="AR621">
        <v>8104928.666666667</v>
      </c>
      <c r="AS621">
        <v>26.112073333333331</v>
      </c>
      <c r="AT621">
        <v>3.3849999999999998</v>
      </c>
      <c r="AU621">
        <v>8.4259579999999996</v>
      </c>
      <c r="AV621">
        <v>8.3546225939577969E-3</v>
      </c>
      <c r="AW621" s="10">
        <f t="shared" si="59"/>
        <v>7.0395699082539454E-2</v>
      </c>
      <c r="AX621">
        <v>172.58</v>
      </c>
      <c r="AY621">
        <v>25.28</v>
      </c>
      <c r="AZ621">
        <v>39709264</v>
      </c>
      <c r="BA621">
        <v>14957958.333333334</v>
      </c>
      <c r="BB621">
        <v>26.40539166666667</v>
      </c>
      <c r="BC621">
        <v>3.5950000000000002</v>
      </c>
      <c r="BD621">
        <v>37.234729999999999</v>
      </c>
      <c r="BE621">
        <v>1.1869649034658074E-3</v>
      </c>
      <c r="BF621" s="10">
        <f t="shared" si="187"/>
        <v>4.4196317700025398E-2</v>
      </c>
      <c r="BG621">
        <v>114.28</v>
      </c>
      <c r="BH621">
        <v>25.75</v>
      </c>
      <c r="BI621">
        <v>4008950</v>
      </c>
      <c r="BJ621">
        <v>1355386.9166666667</v>
      </c>
      <c r="BK621">
        <v>3.6118071666666669</v>
      </c>
      <c r="BL621">
        <v>0.57500000000000007</v>
      </c>
      <c r="BM621">
        <v>42.569479999999999</v>
      </c>
      <c r="BN621">
        <v>6.0515784637969272E-3</v>
      </c>
      <c r="BO621" s="10">
        <f t="shared" si="66"/>
        <v>0.25761254838303399</v>
      </c>
      <c r="BP621">
        <v>53.53</v>
      </c>
      <c r="BQ621">
        <v>6.91</v>
      </c>
      <c r="BR621">
        <v>10231941</v>
      </c>
      <c r="BS621">
        <v>11241888.333333334</v>
      </c>
      <c r="BT621">
        <f t="shared" si="215"/>
        <v>40.439330833333337</v>
      </c>
      <c r="BU621">
        <v>6.1849999999999996</v>
      </c>
      <c r="BV621">
        <v>31.622160000000001</v>
      </c>
      <c r="BW621">
        <v>6.0370069542886231E-3</v>
      </c>
      <c r="BX621" s="10">
        <f t="shared" si="60"/>
        <v>0.19090319982962753</v>
      </c>
      <c r="BY621">
        <v>65.48</v>
      </c>
      <c r="BZ621">
        <v>5.96</v>
      </c>
      <c r="CA621">
        <v>5358825</v>
      </c>
      <c r="CB621">
        <v>5955402.5</v>
      </c>
      <c r="CC621">
        <v>40.439330833333337</v>
      </c>
      <c r="CD621">
        <v>3.1283333333333334</v>
      </c>
      <c r="CE621">
        <v>14.81622</v>
      </c>
      <c r="CF621">
        <v>6.0320259022566137E-4</v>
      </c>
      <c r="CG621" s="10">
        <f t="shared" si="62"/>
        <v>8.9371822813532481E-3</v>
      </c>
      <c r="CH621">
        <v>64.38</v>
      </c>
      <c r="CI621">
        <v>6.1</v>
      </c>
      <c r="CJ621">
        <v>1388174</v>
      </c>
      <c r="CK621">
        <v>1303395.25</v>
      </c>
      <c r="CL621">
        <v>4.8204833333333328</v>
      </c>
      <c r="CM621">
        <v>0.70750000000000002</v>
      </c>
      <c r="CN621">
        <v>107.0656</v>
      </c>
      <c r="CO621">
        <v>4.8583804780387785E-3</v>
      </c>
      <c r="CP621" s="10">
        <f t="shared" si="196"/>
        <v>0.52016542090950868</v>
      </c>
      <c r="CQ621">
        <v>54.74</v>
      </c>
      <c r="CR621">
        <v>1.96</v>
      </c>
      <c r="CS621">
        <v>5187973</v>
      </c>
      <c r="CT621">
        <v>8653268.666666666</v>
      </c>
      <c r="CU621">
        <v>30.574470833333333</v>
      </c>
      <c r="CV621">
        <v>6.2041666666666666</v>
      </c>
      <c r="CW621">
        <v>91.852680000000007</v>
      </c>
      <c r="CX621">
        <v>5.6592782145973047E-2</v>
      </c>
      <c r="CY621" s="10">
        <f t="shared" si="197"/>
        <v>5.1981987087637762</v>
      </c>
      <c r="CZ621">
        <v>91.46</v>
      </c>
      <c r="DA621">
        <v>8.65</v>
      </c>
      <c r="DB621">
        <v>59905130</v>
      </c>
      <c r="DC621">
        <v>40269441.666666664</v>
      </c>
      <c r="DD621">
        <v>261.92053333333337</v>
      </c>
      <c r="DE621">
        <v>45.216666666666669</v>
      </c>
      <c r="DF621">
        <v>70.484579999999994</v>
      </c>
      <c r="DG621">
        <v>8.2280545965885341E-2</v>
      </c>
      <c r="DH621" s="10">
        <f t="shared" si="198"/>
        <v>5.7995097245761222</v>
      </c>
      <c r="DI621">
        <v>67.53</v>
      </c>
      <c r="DJ621">
        <v>7.4</v>
      </c>
      <c r="DK621">
        <v>81933883</v>
      </c>
      <c r="DL621">
        <v>85796025</v>
      </c>
      <c r="DM621">
        <v>338.56658333333331</v>
      </c>
      <c r="DN621">
        <v>48.245000000000005</v>
      </c>
      <c r="DO621">
        <v>426.81389999999999</v>
      </c>
      <c r="DP621">
        <v>7.5165046198966568E-3</v>
      </c>
      <c r="DQ621" s="10">
        <f t="shared" si="199"/>
        <v>3.2081486511861095</v>
      </c>
      <c r="DR621">
        <v>80.86</v>
      </c>
      <c r="DS621">
        <v>12.12</v>
      </c>
      <c r="DT621">
        <v>10843165</v>
      </c>
      <c r="DU621">
        <v>10287711.666666666</v>
      </c>
      <c r="DV621">
        <v>31.335433333333331</v>
      </c>
      <c r="DW621">
        <v>4.378333333333333</v>
      </c>
      <c r="DX621">
        <v>32.487520000000004</v>
      </c>
      <c r="DY621">
        <v>4.7292396031511025E-3</v>
      </c>
      <c r="DZ621" s="10">
        <f t="shared" si="61"/>
        <v>0.15364126619216353</v>
      </c>
      <c r="EA621">
        <v>46.9</v>
      </c>
      <c r="EB621">
        <v>10.82</v>
      </c>
      <c r="EC621">
        <v>10166692</v>
      </c>
      <c r="ED621">
        <v>6063893.333333333</v>
      </c>
      <c r="EE621">
        <v>23.970358333333333</v>
      </c>
      <c r="EF621">
        <v>3.0350000000000001</v>
      </c>
      <c r="EG621">
        <v>100.8509</v>
      </c>
      <c r="EH621">
        <v>4.7292396031511025E-3</v>
      </c>
      <c r="EI621" s="10">
        <f t="shared" si="188"/>
        <v>0.4769480702934315</v>
      </c>
      <c r="EJ621">
        <v>62.69</v>
      </c>
      <c r="EK621">
        <v>-0.51</v>
      </c>
      <c r="EL621">
        <v>285060</v>
      </c>
      <c r="EM621">
        <v>332620.04166666669</v>
      </c>
      <c r="EN621">
        <v>2.799985833333333</v>
      </c>
      <c r="EO621">
        <v>0.66333333333333333</v>
      </c>
      <c r="EP621">
        <v>90.528469999999999</v>
      </c>
      <c r="EQ621">
        <v>4.4506814432889643E-3</v>
      </c>
      <c r="ER621" s="10">
        <f t="shared" si="200"/>
        <v>0.40291338151834172</v>
      </c>
      <c r="ES621">
        <v>90.92</v>
      </c>
      <c r="ET621">
        <v>7.6</v>
      </c>
      <c r="EU621">
        <v>3862978</v>
      </c>
      <c r="EV621">
        <v>6727390</v>
      </c>
      <c r="EW621">
        <v>15.263960833333334</v>
      </c>
      <c r="EX621">
        <v>2.0483333333333333</v>
      </c>
      <c r="EY621">
        <v>28.207129999999999</v>
      </c>
      <c r="EZ621">
        <v>4.4093423885769156E-3</v>
      </c>
      <c r="FA621" s="10">
        <f t="shared" si="189"/>
        <v>0.12437489396909956</v>
      </c>
      <c r="FB621">
        <v>10.11</v>
      </c>
      <c r="FC621">
        <v>19.46</v>
      </c>
      <c r="FD621">
        <v>6259977</v>
      </c>
      <c r="FE621">
        <v>6048171.333333333</v>
      </c>
      <c r="FF621">
        <v>18.934370833333332</v>
      </c>
      <c r="FG621">
        <v>3.6625000000000001</v>
      </c>
      <c r="FH621">
        <v>143.5498</v>
      </c>
      <c r="FI621">
        <v>5.7308586316365415E-2</v>
      </c>
      <c r="FJ621" s="10">
        <f t="shared" si="201"/>
        <v>8.2266361039969915</v>
      </c>
      <c r="FK621">
        <v>70.069999999999993</v>
      </c>
      <c r="FL621">
        <v>9.99</v>
      </c>
      <c r="FM621">
        <v>57305758</v>
      </c>
      <c r="FN621">
        <v>44056375</v>
      </c>
      <c r="FO621">
        <v>174.79474166666668</v>
      </c>
      <c r="FP621">
        <v>22.658333333333331</v>
      </c>
      <c r="FQ621">
        <v>84.710930000000005</v>
      </c>
      <c r="FR621">
        <v>0.10604817595396203</v>
      </c>
      <c r="FS621" s="10">
        <f t="shared" si="202"/>
        <v>8.9834396098637619</v>
      </c>
      <c r="FT621">
        <v>52.41</v>
      </c>
      <c r="FU621">
        <v>10.23</v>
      </c>
      <c r="FV621">
        <v>127260144</v>
      </c>
      <c r="FW621">
        <v>108226541.66666667</v>
      </c>
      <c r="FX621">
        <v>515.47529999999995</v>
      </c>
      <c r="FY621">
        <v>90.26166666666667</v>
      </c>
      <c r="FZ621">
        <v>31.342449999999999</v>
      </c>
      <c r="GA621">
        <v>7.4974652768870179E-4</v>
      </c>
      <c r="GB621" s="10">
        <f t="shared" si="68"/>
        <v>2.3498893056756752E-2</v>
      </c>
      <c r="GC621">
        <v>53.71</v>
      </c>
      <c r="GD621">
        <v>7.06</v>
      </c>
      <c r="GE621">
        <v>2338300</v>
      </c>
      <c r="GF621">
        <v>511516.91666666669</v>
      </c>
      <c r="GG621">
        <v>3.3887036666666668</v>
      </c>
      <c r="GH621">
        <v>0.35583333333333328</v>
      </c>
      <c r="GI621">
        <v>17.860479999999999</v>
      </c>
      <c r="GJ621">
        <v>1.1835661579963133E-3</v>
      </c>
      <c r="GK621" s="10">
        <f t="shared" si="69"/>
        <v>2.1139059693569995E-2</v>
      </c>
      <c r="GL621">
        <v>48.48</v>
      </c>
      <c r="GM621">
        <v>7.93</v>
      </c>
      <c r="GN621">
        <v>3473008</v>
      </c>
      <c r="GO621">
        <v>1150633.5</v>
      </c>
      <c r="GP621">
        <v>7.52902</v>
      </c>
      <c r="GQ621">
        <v>1.1966666666666665</v>
      </c>
      <c r="GR621">
        <v>122.5474</v>
      </c>
      <c r="GS621">
        <v>1.0239341232811568E-3</v>
      </c>
      <c r="GT621" s="10">
        <f t="shared" si="64"/>
        <v>0.12548046457938522</v>
      </c>
      <c r="GU621">
        <v>112.83</v>
      </c>
      <c r="GV621">
        <v>7.53</v>
      </c>
      <c r="GW621">
        <v>441755</v>
      </c>
      <c r="GX621">
        <v>848307.25</v>
      </c>
      <c r="GY621">
        <v>3.3222241666666665</v>
      </c>
      <c r="GZ621">
        <v>7.2499999999999995E-2</v>
      </c>
      <c r="HA621">
        <v>13.431839999999999</v>
      </c>
      <c r="HB621">
        <v>4.3355264957998518E-2</v>
      </c>
      <c r="HC621" s="10">
        <f t="shared" si="203"/>
        <v>0.58234098207344276</v>
      </c>
      <c r="HD621">
        <v>23.17</v>
      </c>
      <c r="HE621">
        <v>22.08</v>
      </c>
      <c r="HF621">
        <v>100099100</v>
      </c>
      <c r="HG621">
        <v>58904266.666666664</v>
      </c>
      <c r="HH621">
        <v>139.96612500000001</v>
      </c>
      <c r="HI621">
        <v>17.518333333333334</v>
      </c>
      <c r="HJ621">
        <v>112.85169999999999</v>
      </c>
      <c r="HK621">
        <v>1.77192551467635E-2</v>
      </c>
      <c r="HL621" s="10">
        <f t="shared" si="204"/>
        <v>1.9996480660460103</v>
      </c>
      <c r="HM621">
        <v>80.3</v>
      </c>
      <c r="HN621">
        <v>7.75</v>
      </c>
      <c r="HO621">
        <v>16182705</v>
      </c>
      <c r="HP621">
        <v>19104760</v>
      </c>
      <c r="HQ621">
        <v>87.129774999999995</v>
      </c>
      <c r="HR621">
        <v>7.6783333333333337</v>
      </c>
      <c r="HS621">
        <v>63.838380000000001</v>
      </c>
      <c r="HT621">
        <v>1.77192551467635E-2</v>
      </c>
      <c r="HU621" s="10">
        <f t="shared" si="205"/>
        <v>1.1311685433760441</v>
      </c>
      <c r="HV621">
        <v>89.5</v>
      </c>
      <c r="HW621">
        <v>11.11</v>
      </c>
      <c r="HX621">
        <v>3891763</v>
      </c>
      <c r="HY621">
        <v>9298384.166666666</v>
      </c>
      <c r="HZ621">
        <v>18.956914166666667</v>
      </c>
      <c r="IA621">
        <v>7.6783333333333337</v>
      </c>
      <c r="IB621">
        <v>27.419899999999998</v>
      </c>
      <c r="IC621">
        <v>6.0404776448119554E-3</v>
      </c>
      <c r="ID621" s="10">
        <f t="shared" si="206"/>
        <v>0.16562929297297932</v>
      </c>
      <c r="IE621">
        <v>83.88</v>
      </c>
      <c r="IF621">
        <v>-0.44</v>
      </c>
      <c r="IG621">
        <v>4513652</v>
      </c>
      <c r="IH621">
        <v>6174540.833333333</v>
      </c>
      <c r="II621">
        <v>43.263305833333334</v>
      </c>
      <c r="IJ621">
        <v>10.11</v>
      </c>
      <c r="IK621">
        <v>28.965389999999999</v>
      </c>
      <c r="IL621">
        <v>1.4370196936770234E-2</v>
      </c>
      <c r="IM621" s="10">
        <f t="shared" si="63"/>
        <v>0.41623835865035519</v>
      </c>
      <c r="IN621">
        <v>58.01</v>
      </c>
      <c r="IO621">
        <v>8.7100000000000009</v>
      </c>
      <c r="IP621">
        <v>38247357</v>
      </c>
      <c r="IQ621">
        <v>32233855.833333332</v>
      </c>
      <c r="IR621">
        <v>84.204700000000003</v>
      </c>
      <c r="IS621">
        <v>11.976666666666667</v>
      </c>
      <c r="IT621">
        <v>95.151150000000001</v>
      </c>
      <c r="IU621">
        <v>7.3077590277138647E-3</v>
      </c>
      <c r="IV621" s="10">
        <f t="shared" si="207"/>
        <v>0.69534167540985614</v>
      </c>
      <c r="IW621">
        <v>19.89</v>
      </c>
      <c r="IX621">
        <v>14.13</v>
      </c>
      <c r="IY621">
        <v>10354328</v>
      </c>
      <c r="IZ621">
        <v>6860305</v>
      </c>
      <c r="JA621">
        <v>24.898120000000002</v>
      </c>
      <c r="JB621">
        <v>3.8383333333333334</v>
      </c>
      <c r="JC621">
        <v>34.483980000000003</v>
      </c>
      <c r="JD621">
        <v>1.9986881979863476E-3</v>
      </c>
      <c r="JE621" s="10">
        <f t="shared" si="65"/>
        <v>6.892272384559725E-2</v>
      </c>
      <c r="JF621">
        <v>66.040000000000006</v>
      </c>
      <c r="JG621">
        <v>8.19</v>
      </c>
      <c r="JH621">
        <v>5379439</v>
      </c>
      <c r="JI621">
        <v>4404482.5</v>
      </c>
      <c r="JJ621">
        <v>18.713180833333332</v>
      </c>
      <c r="JK621">
        <v>2.6516666666666668</v>
      </c>
      <c r="JL621">
        <v>51.916539999999998</v>
      </c>
      <c r="JM621">
        <v>1.2368667204009465E-3</v>
      </c>
      <c r="JN621" s="10">
        <f t="shared" si="190"/>
        <v>6.4213840564364549E-2</v>
      </c>
      <c r="JO621">
        <v>124.47</v>
      </c>
      <c r="JP621">
        <v>7.71</v>
      </c>
      <c r="JQ621">
        <v>1989685</v>
      </c>
      <c r="JR621">
        <v>1749839.8333333333</v>
      </c>
      <c r="JS621">
        <v>6.852501666666666</v>
      </c>
      <c r="JT621">
        <v>1.2066666666666668</v>
      </c>
      <c r="JU621">
        <v>26.2789</v>
      </c>
      <c r="JV621">
        <v>2.5952077319890576E-2</v>
      </c>
      <c r="JW621" s="10">
        <f t="shared" si="208"/>
        <v>0.68199204468167252</v>
      </c>
      <c r="JX621">
        <v>26.92</v>
      </c>
      <c r="JY621">
        <v>12.12</v>
      </c>
      <c r="JZ621">
        <v>47043466</v>
      </c>
      <c r="KA621">
        <v>40903508.333333336</v>
      </c>
      <c r="KB621">
        <v>191.55483333333333</v>
      </c>
      <c r="KC621">
        <v>25.823333333333334</v>
      </c>
      <c r="KD621">
        <v>84.127170000000007</v>
      </c>
      <c r="KE621">
        <v>3.3601212133311742E-2</v>
      </c>
      <c r="KF621" s="10">
        <f t="shared" si="209"/>
        <v>2.8267748853451797</v>
      </c>
      <c r="KG621">
        <v>27.54</v>
      </c>
      <c r="KH621">
        <v>11.84</v>
      </c>
      <c r="KI621">
        <v>41245604</v>
      </c>
      <c r="KJ621">
        <v>30947783.333333332</v>
      </c>
      <c r="KK621">
        <v>132.25650833333333</v>
      </c>
      <c r="KL621">
        <v>19.422499999999999</v>
      </c>
      <c r="KM621">
        <v>46.84158</v>
      </c>
      <c r="KN621">
        <v>8.3840579011411741E-3</v>
      </c>
      <c r="KO621" s="10">
        <f t="shared" si="210"/>
        <v>0.3927225189009364</v>
      </c>
      <c r="KP621">
        <v>54.79</v>
      </c>
      <c r="KQ621">
        <v>1.48</v>
      </c>
      <c r="KR621">
        <v>8896018</v>
      </c>
      <c r="KS621">
        <v>6616121.666666667</v>
      </c>
      <c r="KT621">
        <v>57.979695833333331</v>
      </c>
      <c r="KU621">
        <v>13.466666666666667</v>
      </c>
      <c r="KV621">
        <v>78.262889999999999</v>
      </c>
      <c r="KW621">
        <v>9.9038199453278328E-3</v>
      </c>
      <c r="KX621" s="10">
        <f t="shared" si="211"/>
        <v>0.77510157096099819</v>
      </c>
      <c r="KY621">
        <v>142.27000000000001</v>
      </c>
      <c r="KZ621">
        <v>3.3</v>
      </c>
      <c r="LA621">
        <v>7226391</v>
      </c>
      <c r="LB621">
        <v>4489155.333333333</v>
      </c>
      <c r="LC621">
        <v>32.427210833333334</v>
      </c>
      <c r="LD621">
        <v>5.9208333333333334</v>
      </c>
      <c r="LE621">
        <v>11.56335</v>
      </c>
      <c r="LF621">
        <v>2.1092189492881906E-2</v>
      </c>
      <c r="LG621" s="10">
        <f t="shared" si="212"/>
        <v>0.24389636937251599</v>
      </c>
      <c r="LH621">
        <v>68.67</v>
      </c>
      <c r="LI621">
        <v>10.93</v>
      </c>
      <c r="LJ621">
        <v>66245126</v>
      </c>
      <c r="LK621">
        <v>25383669.166666668</v>
      </c>
      <c r="LL621">
        <v>65.372446666666676</v>
      </c>
      <c r="LM621">
        <v>10.183333333333334</v>
      </c>
      <c r="LN621">
        <v>87.459479999999999</v>
      </c>
      <c r="LO621">
        <v>5.3529697294666903E-2</v>
      </c>
      <c r="LP621" s="10">
        <f t="shared" si="213"/>
        <v>4.6816794899489738</v>
      </c>
      <c r="LQ621">
        <v>88.89</v>
      </c>
      <c r="LR621">
        <v>6.78</v>
      </c>
      <c r="LS621">
        <v>59288095</v>
      </c>
      <c r="LT621">
        <v>59965605</v>
      </c>
      <c r="LU621">
        <v>224.31718333333333</v>
      </c>
      <c r="LV621">
        <v>32.064166666666665</v>
      </c>
      <c r="LW621">
        <v>60.092919999999999</v>
      </c>
      <c r="LX621">
        <v>0.32767797746578142</v>
      </c>
      <c r="LY621" s="10">
        <f t="shared" si="214"/>
        <v>19.691126485613005</v>
      </c>
      <c r="LZ621">
        <v>48.43</v>
      </c>
      <c r="MA621">
        <v>9.08</v>
      </c>
      <c r="MB621">
        <v>284279629</v>
      </c>
      <c r="MC621">
        <v>571152041.66666663</v>
      </c>
      <c r="MD621">
        <v>2159.8629166666665</v>
      </c>
      <c r="ME621">
        <v>310.63083333333333</v>
      </c>
      <c r="MF621" s="13">
        <f t="shared" si="70"/>
        <v>72.088671076869304</v>
      </c>
      <c r="MG621" s="13">
        <f t="shared" si="71"/>
        <v>1.4490323914017944E-2</v>
      </c>
      <c r="MH621" s="13">
        <f t="shared" si="148"/>
        <v>7.4431776341292499E-2</v>
      </c>
      <c r="MI621" s="12">
        <v>59.451479999999997</v>
      </c>
      <c r="MJ621" s="12">
        <f t="shared" si="72"/>
        <v>3.4990778841059722E-3</v>
      </c>
      <c r="MK621" s="12">
        <f t="shared" si="73"/>
        <v>1.0991246029911972E-2</v>
      </c>
      <c r="ML621" s="12">
        <f t="shared" si="149"/>
        <v>2.9010107587693956E-2</v>
      </c>
      <c r="MM621" s="14">
        <v>52.21895</v>
      </c>
      <c r="MN621" s="14">
        <f t="shared" si="74"/>
        <v>3.5225849970166312E-3</v>
      </c>
      <c r="MO621" s="14">
        <f t="shared" si="75"/>
        <v>1.0967738917001313E-2</v>
      </c>
      <c r="MP621" s="14">
        <f t="shared" si="150"/>
        <v>5.2777065035365833E-2</v>
      </c>
      <c r="MQ621" s="16">
        <v>59.65748</v>
      </c>
      <c r="MR621" s="16">
        <f t="shared" si="76"/>
        <v>-1.0594307673631453E-3</v>
      </c>
      <c r="MS621" s="16">
        <f t="shared" si="77"/>
        <v>1.5549754681381089E-2</v>
      </c>
      <c r="MT621" s="16">
        <f t="shared" si="151"/>
        <v>2.2931793734580763E-3</v>
      </c>
      <c r="MU621" s="13">
        <v>54.411819999999999</v>
      </c>
      <c r="MV621" s="13">
        <f t="shared" si="78"/>
        <v>-7.750086119159727E-3</v>
      </c>
      <c r="MW621" s="13">
        <f t="shared" si="79"/>
        <v>2.2240410033177671E-2</v>
      </c>
      <c r="MX621" s="13">
        <f t="shared" si="152"/>
        <v>1.25235067574756E-2</v>
      </c>
      <c r="MY621" s="12">
        <v>26.22212</v>
      </c>
      <c r="MZ621" s="12">
        <f t="shared" si="80"/>
        <v>-6.2465437252345879E-4</v>
      </c>
      <c r="NA621" s="12">
        <f t="shared" si="81"/>
        <v>1.5114978286541403E-2</v>
      </c>
      <c r="NB621" s="12">
        <f t="shared" si="153"/>
        <v>3.9174210923759833E-2</v>
      </c>
      <c r="NC621" s="14">
        <v>8.4259579999999996</v>
      </c>
      <c r="ND621" s="14">
        <f t="shared" si="82"/>
        <v>1.4267966555079337E-3</v>
      </c>
      <c r="NE621" s="14">
        <f t="shared" si="83"/>
        <v>1.306352725851001E-2</v>
      </c>
      <c r="NF621" s="14">
        <f t="shared" si="154"/>
        <v>4.5471175476212822E-2</v>
      </c>
      <c r="NG621" s="16">
        <v>37.234729999999999</v>
      </c>
      <c r="NH621" s="16">
        <f t="shared" si="84"/>
        <v>1.2243518712844237E-2</v>
      </c>
      <c r="NI621" s="16">
        <f t="shared" si="85"/>
        <v>37.220239676085981</v>
      </c>
      <c r="NJ621" s="16">
        <f t="shared" si="155"/>
        <v>0.37593822365870722</v>
      </c>
      <c r="NK621" s="13">
        <v>42.569479999999999</v>
      </c>
      <c r="NL621" s="13">
        <f t="shared" si="86"/>
        <v>-5.5687814608202268E-2</v>
      </c>
      <c r="NM621" s="13">
        <f t="shared" si="87"/>
        <v>7.0178138522220213E-2</v>
      </c>
      <c r="NN621" s="13">
        <f t="shared" si="156"/>
        <v>5.6234203311688824E-2</v>
      </c>
      <c r="NO621" s="12">
        <v>31.622160000000001</v>
      </c>
      <c r="NP621" s="12">
        <f t="shared" si="88"/>
        <v>-3.0572585288150322E-2</v>
      </c>
      <c r="NQ621" s="12">
        <f t="shared" si="89"/>
        <v>4.5062909202168266E-2</v>
      </c>
      <c r="NR621" s="12">
        <f t="shared" si="157"/>
        <v>2.0191491546521778E-2</v>
      </c>
      <c r="NS621" s="14">
        <v>14.81622</v>
      </c>
      <c r="NT621" s="14">
        <f t="shared" si="90"/>
        <v>7.6422161542726297E-3</v>
      </c>
      <c r="NU621" s="14">
        <f t="shared" si="91"/>
        <v>6.8481077597453144E-3</v>
      </c>
      <c r="NV621" s="14">
        <f t="shared" si="158"/>
        <v>5.1562051436407907E-3</v>
      </c>
      <c r="NW621" s="16">
        <v>107.0656</v>
      </c>
      <c r="NX621" s="16">
        <f t="shared" si="92"/>
        <v>6.2220903802901129E-2</v>
      </c>
      <c r="NY621" s="16">
        <f t="shared" si="93"/>
        <v>4.7730579888883184E-2</v>
      </c>
      <c r="NZ621" s="16">
        <f t="shared" si="159"/>
        <v>2.9379888689573641E-2</v>
      </c>
      <c r="OA621" s="13">
        <v>91.852680000000007</v>
      </c>
      <c r="OB621" s="13">
        <f t="shared" si="94"/>
        <v>1.8708645628386922E-2</v>
      </c>
      <c r="OC621" s="13">
        <f t="shared" si="95"/>
        <v>4.2183217143689777E-3</v>
      </c>
      <c r="OD621" s="13">
        <f t="shared" si="160"/>
        <v>1.0180517584614135E-2</v>
      </c>
      <c r="OE621" s="15">
        <v>70.484579999999994</v>
      </c>
      <c r="OF621" s="15">
        <f t="shared" si="96"/>
        <v>-1.2292527291183353E-3</v>
      </c>
      <c r="OG621" s="15">
        <f t="shared" si="97"/>
        <v>1.5719576643136279E-2</v>
      </c>
      <c r="OH621" s="15">
        <f t="shared" si="161"/>
        <v>1.5762948191990755E-3</v>
      </c>
      <c r="OI621" s="14">
        <v>426.81389999999999</v>
      </c>
      <c r="OJ621" s="14">
        <f t="shared" si="98"/>
        <v>1.1084134479286023E-2</v>
      </c>
      <c r="OK621" s="14">
        <f t="shared" si="99"/>
        <v>3.406189434731921E-3</v>
      </c>
      <c r="OL621" s="14">
        <f t="shared" si="162"/>
        <v>3.8442084226772533E-2</v>
      </c>
      <c r="OM621" s="16">
        <v>32.487520000000004</v>
      </c>
      <c r="ON621" s="16">
        <f t="shared" si="100"/>
        <v>-8.0394933623033626E-3</v>
      </c>
      <c r="OO621" s="16">
        <f t="shared" si="101"/>
        <v>2.2529817276321307E-2</v>
      </c>
      <c r="OP621" s="16">
        <f t="shared" si="163"/>
        <v>5.1871847777107405E-4</v>
      </c>
      <c r="OQ621" s="13">
        <v>100.8509</v>
      </c>
      <c r="OR621" s="13">
        <f t="shared" si="102"/>
        <v>-4.8186710407846167E-2</v>
      </c>
      <c r="OS621" s="13">
        <f t="shared" si="103"/>
        <v>6.2677034321864111E-2</v>
      </c>
      <c r="OT621" s="13">
        <f t="shared" si="164"/>
        <v>1.580840876416223E-2</v>
      </c>
      <c r="OU621" s="16">
        <v>90.528469999999999</v>
      </c>
      <c r="OV621" s="16">
        <f t="shared" si="104"/>
        <v>1.3343722530091195E-2</v>
      </c>
      <c r="OW621" s="16">
        <f t="shared" si="105"/>
        <v>1.1466013839267486E-3</v>
      </c>
      <c r="OX621" s="16">
        <f t="shared" si="165"/>
        <v>6.213727295016902E-4</v>
      </c>
      <c r="OY621" s="14">
        <v>28.207129999999999</v>
      </c>
      <c r="OZ621" s="14">
        <f t="shared" si="106"/>
        <v>-4.4258615169067594E-2</v>
      </c>
      <c r="PA621" s="14">
        <f t="shared" si="107"/>
        <v>5.8748939083085538E-2</v>
      </c>
      <c r="PB621" s="14">
        <f t="shared" si="166"/>
        <v>3.6115067712684024E-2</v>
      </c>
      <c r="PC621" s="15">
        <v>143.5498</v>
      </c>
      <c r="PD621" s="15">
        <f t="shared" si="108"/>
        <v>3.2746490779370419E-2</v>
      </c>
      <c r="PE621" s="15">
        <f t="shared" si="109"/>
        <v>1.8256166865352474E-2</v>
      </c>
      <c r="PF621" s="15">
        <f t="shared" si="167"/>
        <v>4.7214825100223567E-3</v>
      </c>
      <c r="PG621" s="14">
        <v>84.710930000000005</v>
      </c>
      <c r="PH621" s="14">
        <f t="shared" si="110"/>
        <v>6.0740799918257204E-2</v>
      </c>
      <c r="PI621" s="14">
        <f t="shared" si="111"/>
        <v>4.625047600423926E-2</v>
      </c>
      <c r="PJ621" s="14">
        <f t="shared" si="168"/>
        <v>1.7661675084340578E-3</v>
      </c>
      <c r="PK621" s="16">
        <v>31.342449999999999</v>
      </c>
      <c r="PL621" s="16">
        <f t="shared" si="112"/>
        <v>-3.3486131733498681E-2</v>
      </c>
      <c r="PM621" s="16">
        <f t="shared" si="113"/>
        <v>4.7976455647516625E-2</v>
      </c>
      <c r="PN621" s="16">
        <f t="shared" si="169"/>
        <v>2.8739304549671996E-3</v>
      </c>
      <c r="PO621" s="13">
        <v>17.860479999999999</v>
      </c>
      <c r="PP621" s="13">
        <f t="shared" si="114"/>
        <v>-2.8507057820770454E-2</v>
      </c>
      <c r="PQ621" s="13">
        <f t="shared" si="115"/>
        <v>4.2997381734788398E-2</v>
      </c>
      <c r="PR621" s="13">
        <f t="shared" si="170"/>
        <v>3.2067752666316118E-2</v>
      </c>
      <c r="PS621" s="14">
        <v>122.5474</v>
      </c>
      <c r="PT621" s="14">
        <f t="shared" si="116"/>
        <v>-6.094234193918191E-2</v>
      </c>
      <c r="PU621" s="14">
        <f t="shared" si="117"/>
        <v>7.5432665853199854E-2</v>
      </c>
      <c r="PV621" s="14">
        <f t="shared" si="171"/>
        <v>4.3317941428866247E-2</v>
      </c>
      <c r="PW621" s="15">
        <v>13.431839999999999</v>
      </c>
      <c r="PX621" s="15">
        <f t="shared" si="118"/>
        <v>-3.9362487875346241E-3</v>
      </c>
      <c r="PY621" s="15">
        <f t="shared" si="119"/>
        <v>1.8426572701552568E-2</v>
      </c>
      <c r="PZ621" s="15">
        <f t="shared" si="172"/>
        <v>1.7302244948770529E-2</v>
      </c>
      <c r="QA621" s="14">
        <v>112.85169999999999</v>
      </c>
      <c r="QB621" s="14">
        <f t="shared" si="120"/>
        <v>-2.3665259893529411E-3</v>
      </c>
      <c r="QC621" s="14">
        <f t="shared" si="121"/>
        <v>1.6856849903370885E-2</v>
      </c>
      <c r="QD621" s="14">
        <f t="shared" si="173"/>
        <v>2.0233322869276371E-3</v>
      </c>
      <c r="QE621" s="16">
        <v>63.838380000000001</v>
      </c>
      <c r="QF621" s="16">
        <f t="shared" si="122"/>
        <v>2.5940265929738082E-3</v>
      </c>
      <c r="QG621" s="16">
        <f t="shared" si="123"/>
        <v>1.1896297321044136E-2</v>
      </c>
      <c r="QH621" s="16">
        <f t="shared" si="174"/>
        <v>7.6936858523717344E-2</v>
      </c>
      <c r="QI621" s="13">
        <v>27.419899999999998</v>
      </c>
      <c r="QJ621" s="13">
        <f t="shared" si="124"/>
        <v>-2.1409286382595427E-3</v>
      </c>
      <c r="QK621" s="13">
        <f t="shared" si="125"/>
        <v>1.6631252552277487E-2</v>
      </c>
      <c r="QL621" s="13">
        <f t="shared" si="175"/>
        <v>1.1334417112806028E-2</v>
      </c>
      <c r="QM621" s="15">
        <v>28.965389999999999</v>
      </c>
      <c r="QN621" s="15">
        <f t="shared" si="126"/>
        <v>2.136750328462278E-2</v>
      </c>
      <c r="QO621" s="15">
        <f t="shared" si="127"/>
        <v>6.8771793706048356E-3</v>
      </c>
      <c r="QP621" s="15">
        <f t="shared" si="176"/>
        <v>3.8982178421172353E-2</v>
      </c>
      <c r="QQ621" s="14">
        <v>95.151150000000001</v>
      </c>
      <c r="QR621" s="14">
        <f t="shared" si="128"/>
        <v>-2.406614566890608E-2</v>
      </c>
      <c r="QS621" s="14">
        <f t="shared" si="129"/>
        <v>3.8556469582924024E-2</v>
      </c>
      <c r="QT621" s="14">
        <f t="shared" si="177"/>
        <v>2.9579602153892437E-2</v>
      </c>
      <c r="QU621" s="16">
        <v>34.483980000000003</v>
      </c>
      <c r="QV621" s="16">
        <f t="shared" si="130"/>
        <v>3.3626140289561901E-2</v>
      </c>
      <c r="QW621" s="16">
        <f t="shared" si="131"/>
        <v>1.9135816375543957E-2</v>
      </c>
      <c r="QX621" s="16">
        <f t="shared" si="178"/>
        <v>1.9986464122597969E-2</v>
      </c>
      <c r="QY621" s="14">
        <v>51.916539999999998</v>
      </c>
      <c r="QZ621" s="14">
        <f t="shared" si="132"/>
        <v>-1.5445189905440859E-2</v>
      </c>
      <c r="RA621" s="14">
        <f t="shared" si="133"/>
        <v>2.9935513819458803E-2</v>
      </c>
      <c r="RB621" s="14">
        <f t="shared" si="179"/>
        <v>1.4119028717563986E-2</v>
      </c>
      <c r="RC621" s="15">
        <v>26.2789</v>
      </c>
      <c r="RD621" s="15">
        <f t="shared" si="134"/>
        <v>-3.1021157661079157E-2</v>
      </c>
      <c r="RE621" s="15">
        <f t="shared" si="135"/>
        <v>4.5511481575097101E-2</v>
      </c>
      <c r="RF621" s="15">
        <f t="shared" si="180"/>
        <v>2.4630628517002262E-2</v>
      </c>
      <c r="RG621" s="14">
        <v>84.127170000000007</v>
      </c>
      <c r="RH621" s="14">
        <f t="shared" si="136"/>
        <v>1.9469332184528731E-2</v>
      </c>
      <c r="RI621" s="14">
        <f t="shared" si="137"/>
        <v>4.9790082705107874E-3</v>
      </c>
      <c r="RJ621" s="14">
        <f t="shared" si="181"/>
        <v>1.2922865749409929E-2</v>
      </c>
      <c r="RK621" s="16">
        <v>46.84158</v>
      </c>
      <c r="RL621" s="16">
        <f t="shared" si="138"/>
        <v>-3.9069414020333149E-2</v>
      </c>
      <c r="RM621" s="16">
        <f t="shared" si="139"/>
        <v>5.3559737934351093E-2</v>
      </c>
      <c r="RN621" s="16">
        <f t="shared" si="182"/>
        <v>1.5932936014885435E-2</v>
      </c>
      <c r="RO621" s="13">
        <v>78.262889999999999</v>
      </c>
      <c r="RP621" s="13">
        <f t="shared" si="140"/>
        <v>-1.3177863519443278E-2</v>
      </c>
      <c r="RQ621" s="13">
        <f t="shared" si="141"/>
        <v>2.7668187433461222E-2</v>
      </c>
      <c r="RR621" s="13">
        <f t="shared" si="183"/>
        <v>6.5418116635568291E-3</v>
      </c>
      <c r="RS621" s="15">
        <v>11.56335</v>
      </c>
      <c r="RT621" s="15">
        <f t="shared" si="142"/>
        <v>7.4893541073485226E-2</v>
      </c>
      <c r="RU621" s="15">
        <f t="shared" si="143"/>
        <v>6.0403217159467282E-2</v>
      </c>
      <c r="RV621" s="15">
        <f t="shared" si="184"/>
        <v>5.4474269065738934E-2</v>
      </c>
      <c r="RW621" s="14">
        <v>87.459479999999999</v>
      </c>
      <c r="RX621" s="14">
        <f t="shared" si="144"/>
        <v>9.5144940525899724E-3</v>
      </c>
      <c r="RY621" s="14">
        <f t="shared" si="145"/>
        <v>4.9758298614279717E-3</v>
      </c>
      <c r="RZ621" s="14">
        <f t="shared" si="185"/>
        <v>1.2764839930495819E-3</v>
      </c>
      <c r="SA621" s="16">
        <v>60.092919999999999</v>
      </c>
      <c r="SB621" s="16">
        <f t="shared" si="146"/>
        <v>5.581046663788447E-3</v>
      </c>
      <c r="SC621" s="16">
        <f t="shared" si="147"/>
        <v>8.909277250229497E-3</v>
      </c>
      <c r="SD621" s="16">
        <f t="shared" si="186"/>
        <v>3.0610006598985606E-5</v>
      </c>
    </row>
    <row r="622" spans="1:498" x14ac:dyDescent="0.35">
      <c r="A622" s="2">
        <v>37012</v>
      </c>
      <c r="B622">
        <v>61.652290000000001</v>
      </c>
      <c r="C622">
        <v>1.7099091135881286E-2</v>
      </c>
      <c r="D622" s="10">
        <f t="shared" si="191"/>
        <v>1.0541981254457824</v>
      </c>
      <c r="E622">
        <v>16.559999999999999</v>
      </c>
      <c r="F622">
        <v>17.46</v>
      </c>
      <c r="G622">
        <v>19365437</v>
      </c>
      <c r="H622">
        <v>60511813.333333336</v>
      </c>
      <c r="I622">
        <v>109.61544166666665</v>
      </c>
      <c r="J622">
        <v>18.688333333333333</v>
      </c>
      <c r="K622">
        <v>52.285029999999999</v>
      </c>
      <c r="L622">
        <v>8.6444567372826932E-3</v>
      </c>
      <c r="M622" s="10">
        <f t="shared" si="192"/>
        <v>0.45197567984252773</v>
      </c>
      <c r="N622">
        <v>58.04</v>
      </c>
      <c r="O622">
        <v>1.08</v>
      </c>
      <c r="P622">
        <v>8012929</v>
      </c>
      <c r="Q622">
        <v>6388638.333333333</v>
      </c>
      <c r="R622">
        <v>32.930893333333337</v>
      </c>
      <c r="S622">
        <v>4.97</v>
      </c>
      <c r="T622">
        <v>58.920520000000003</v>
      </c>
      <c r="U622">
        <v>1.022395174949148E-2</v>
      </c>
      <c r="V622" s="10">
        <f t="shared" si="193"/>
        <v>0.6024005535349477</v>
      </c>
      <c r="W622">
        <v>32.1</v>
      </c>
      <c r="X622">
        <v>14.57</v>
      </c>
      <c r="Y622">
        <v>10287004</v>
      </c>
      <c r="Z622">
        <v>12597188.333333334</v>
      </c>
      <c r="AA622">
        <v>61.404896666666666</v>
      </c>
      <c r="AB622">
        <v>6.5524999999999993</v>
      </c>
      <c r="AC622">
        <v>56.811070000000001</v>
      </c>
      <c r="AD622">
        <v>2.9608493142731545E-2</v>
      </c>
      <c r="AE622" s="10">
        <f t="shared" si="194"/>
        <v>1.6820901765262417</v>
      </c>
      <c r="AF622">
        <v>41.36</v>
      </c>
      <c r="AG622">
        <v>2.85</v>
      </c>
      <c r="AH622">
        <v>31213577</v>
      </c>
      <c r="AI622">
        <v>76772625</v>
      </c>
      <c r="AJ622">
        <v>297.67483333333331</v>
      </c>
      <c r="AK622">
        <v>48.98</v>
      </c>
      <c r="AL622">
        <v>27.748740000000002</v>
      </c>
      <c r="AM622">
        <v>5.5974539067640801E-3</v>
      </c>
      <c r="AN622" s="10">
        <f t="shared" si="195"/>
        <v>0.15532229312078072</v>
      </c>
      <c r="AO622">
        <v>132.01</v>
      </c>
      <c r="AP622">
        <v>6.53</v>
      </c>
      <c r="AQ622">
        <v>15683853</v>
      </c>
      <c r="AR622">
        <v>8104928.666666667</v>
      </c>
      <c r="AS622">
        <v>26.112073333333331</v>
      </c>
      <c r="AT622">
        <v>3.3849999999999998</v>
      </c>
      <c r="AU622">
        <v>8.7282600000000006</v>
      </c>
      <c r="AV622">
        <v>8.3546225939577969E-3</v>
      </c>
      <c r="AW622" s="10">
        <f t="shared" si="59"/>
        <v>7.292131820193809E-2</v>
      </c>
      <c r="AX622">
        <v>290.95</v>
      </c>
      <c r="AY622">
        <v>24.96</v>
      </c>
      <c r="AZ622">
        <v>39709264</v>
      </c>
      <c r="BA622">
        <v>14957958.333333334</v>
      </c>
      <c r="BB622">
        <v>26.40539166666667</v>
      </c>
      <c r="BC622">
        <v>3.5950000000000002</v>
      </c>
      <c r="BD622">
        <v>39.629710000000003</v>
      </c>
      <c r="BE622">
        <v>1.1869649034658074E-3</v>
      </c>
      <c r="BF622" s="10">
        <f t="shared" si="187"/>
        <v>4.7039074904527946E-2</v>
      </c>
      <c r="BG622">
        <v>246.12</v>
      </c>
      <c r="BH622">
        <v>25.59</v>
      </c>
      <c r="BI622">
        <v>4008950</v>
      </c>
      <c r="BJ622">
        <v>1355386.9166666667</v>
      </c>
      <c r="BK622">
        <v>3.6118071666666669</v>
      </c>
      <c r="BL622">
        <v>0.57500000000000007</v>
      </c>
      <c r="BM622">
        <v>42.200539999999997</v>
      </c>
      <c r="BN622">
        <v>6.0515784637969272E-3</v>
      </c>
      <c r="BO622" s="10">
        <f t="shared" si="66"/>
        <v>0.25537987902460074</v>
      </c>
      <c r="BP622">
        <v>51.19</v>
      </c>
      <c r="BQ622">
        <v>14.27</v>
      </c>
      <c r="BR622">
        <v>10231941</v>
      </c>
      <c r="BS622">
        <v>11241888.333333334</v>
      </c>
      <c r="BT622">
        <f t="shared" si="215"/>
        <v>40.439330833333337</v>
      </c>
      <c r="BU622">
        <v>6.1849999999999996</v>
      </c>
      <c r="BV622">
        <v>33.051650000000002</v>
      </c>
      <c r="BW622">
        <v>6.0370069542886231E-3</v>
      </c>
      <c r="BX622" s="10">
        <f t="shared" si="60"/>
        <v>0.19953304090071358</v>
      </c>
      <c r="BY622">
        <v>36.76</v>
      </c>
      <c r="BZ622">
        <v>11.47</v>
      </c>
      <c r="CA622">
        <v>5358825</v>
      </c>
      <c r="CB622">
        <v>5955402.5</v>
      </c>
      <c r="CC622">
        <v>40.439330833333337</v>
      </c>
      <c r="CD622">
        <v>3.1283333333333334</v>
      </c>
      <c r="CE622">
        <v>16.349969999999999</v>
      </c>
      <c r="CF622">
        <v>6.0320259022566137E-4</v>
      </c>
      <c r="CG622" s="10">
        <f t="shared" si="62"/>
        <v>9.8623442541118569E-3</v>
      </c>
      <c r="CH622">
        <v>40.74</v>
      </c>
      <c r="CI622">
        <v>10.119999999999999</v>
      </c>
      <c r="CJ622">
        <v>1388174</v>
      </c>
      <c r="CK622">
        <v>1303395.25</v>
      </c>
      <c r="CL622">
        <v>4.8204833333333328</v>
      </c>
      <c r="CM622">
        <v>0.70750000000000002</v>
      </c>
      <c r="CN622">
        <v>124.48950000000001</v>
      </c>
      <c r="CO622">
        <v>4.8583804780387785E-3</v>
      </c>
      <c r="CP622" s="10">
        <f t="shared" si="196"/>
        <v>0.60481735652080859</v>
      </c>
      <c r="CQ622">
        <v>40.65</v>
      </c>
      <c r="CR622">
        <v>6.17</v>
      </c>
      <c r="CS622">
        <v>5187973</v>
      </c>
      <c r="CT622">
        <v>8653268.666666666</v>
      </c>
      <c r="CU622">
        <v>30.574470833333333</v>
      </c>
      <c r="CV622">
        <v>6.2041666666666666</v>
      </c>
      <c r="CW622">
        <v>95.858620000000002</v>
      </c>
      <c r="CX622">
        <v>5.6592782145973047E-2</v>
      </c>
      <c r="CY622" s="10">
        <f t="shared" si="197"/>
        <v>5.4249059984736148</v>
      </c>
      <c r="CZ622">
        <v>56.89</v>
      </c>
      <c r="DA622">
        <v>15.03</v>
      </c>
      <c r="DB622">
        <v>59905130</v>
      </c>
      <c r="DC622">
        <v>40269441.666666664</v>
      </c>
      <c r="DD622">
        <v>261.92053333333337</v>
      </c>
      <c r="DE622">
        <v>45.216666666666669</v>
      </c>
      <c r="DF622">
        <v>72.599450000000004</v>
      </c>
      <c r="DG622">
        <v>8.2280545965885341E-2</v>
      </c>
      <c r="DH622" s="10">
        <f t="shared" si="198"/>
        <v>5.9735223828229946</v>
      </c>
      <c r="DI622">
        <v>42.62</v>
      </c>
      <c r="DJ622">
        <v>14.3</v>
      </c>
      <c r="DK622">
        <v>81933883</v>
      </c>
      <c r="DL622">
        <v>85796025</v>
      </c>
      <c r="DM622">
        <v>338.56658333333331</v>
      </c>
      <c r="DN622">
        <v>48.245000000000005</v>
      </c>
      <c r="DO622">
        <v>425.34519999999998</v>
      </c>
      <c r="DP622">
        <v>7.5165046198966568E-3</v>
      </c>
      <c r="DQ622" s="10">
        <f t="shared" si="199"/>
        <v>3.1971091608508675</v>
      </c>
      <c r="DR622">
        <v>44.98</v>
      </c>
      <c r="DS622">
        <v>17.09</v>
      </c>
      <c r="DT622">
        <v>10843165</v>
      </c>
      <c r="DU622">
        <v>10287711.666666666</v>
      </c>
      <c r="DV622">
        <v>31.335433333333331</v>
      </c>
      <c r="DW622">
        <v>4.378333333333333</v>
      </c>
      <c r="DX622">
        <v>33.085859999999997</v>
      </c>
      <c r="DY622">
        <v>4.7292396031511025E-3</v>
      </c>
      <c r="DZ622" s="10">
        <f t="shared" si="61"/>
        <v>0.15647095941631292</v>
      </c>
      <c r="EA622">
        <v>28.28</v>
      </c>
      <c r="EB622">
        <v>17.78</v>
      </c>
      <c r="EC622">
        <v>10166692</v>
      </c>
      <c r="ED622">
        <v>6063893.333333333</v>
      </c>
      <c r="EE622">
        <v>23.970358333333333</v>
      </c>
      <c r="EF622">
        <v>3.0350000000000001</v>
      </c>
      <c r="EG622">
        <v>97.080939999999998</v>
      </c>
      <c r="EH622">
        <v>4.7292396031511025E-3</v>
      </c>
      <c r="EI622" s="10">
        <f t="shared" si="188"/>
        <v>0.45911902615913597</v>
      </c>
      <c r="EJ622">
        <v>96.6</v>
      </c>
      <c r="EK622">
        <v>3.69</v>
      </c>
      <c r="EL622">
        <v>285060</v>
      </c>
      <c r="EM622">
        <v>332620.04166666669</v>
      </c>
      <c r="EN622">
        <v>2.799985833333333</v>
      </c>
      <c r="EO622">
        <v>0.66333333333333333</v>
      </c>
      <c r="EP622">
        <v>98.120090000000005</v>
      </c>
      <c r="EQ622">
        <v>4.4506814432889643E-3</v>
      </c>
      <c r="ER622" s="10">
        <f t="shared" si="200"/>
        <v>0.4367012637768431</v>
      </c>
      <c r="ES622">
        <v>43.97</v>
      </c>
      <c r="ET622">
        <v>11.75</v>
      </c>
      <c r="EU622">
        <v>3862978</v>
      </c>
      <c r="EV622">
        <v>6727390</v>
      </c>
      <c r="EW622">
        <v>15.263960833333334</v>
      </c>
      <c r="EX622">
        <v>2.0483333333333333</v>
      </c>
      <c r="EY622">
        <v>29.849879999999999</v>
      </c>
      <c r="EZ622">
        <v>4.4093423885769156E-3</v>
      </c>
      <c r="FA622" s="10">
        <f t="shared" si="189"/>
        <v>0.13161834117793431</v>
      </c>
      <c r="FB622">
        <v>6.35</v>
      </c>
      <c r="FC622">
        <v>21.89</v>
      </c>
      <c r="FD622">
        <v>6259977</v>
      </c>
      <c r="FE622">
        <v>6048171.333333333</v>
      </c>
      <c r="FF622">
        <v>18.934370833333332</v>
      </c>
      <c r="FG622">
        <v>3.6625000000000001</v>
      </c>
      <c r="FH622">
        <v>144.24420000000001</v>
      </c>
      <c r="FI622">
        <v>5.7308586316365415E-2</v>
      </c>
      <c r="FJ622" s="10">
        <f t="shared" si="201"/>
        <v>8.2664311863350761</v>
      </c>
      <c r="FK622">
        <v>59.01</v>
      </c>
      <c r="FL622">
        <v>16.77</v>
      </c>
      <c r="FM622">
        <v>57305758</v>
      </c>
      <c r="FN622">
        <v>44056375</v>
      </c>
      <c r="FO622">
        <v>174.79474166666668</v>
      </c>
      <c r="FP622">
        <v>22.658333333333331</v>
      </c>
      <c r="FQ622">
        <v>88.972520000000003</v>
      </c>
      <c r="FR622">
        <v>0.10604817595396203</v>
      </c>
      <c r="FS622" s="10">
        <f t="shared" si="202"/>
        <v>9.4353734560274063</v>
      </c>
      <c r="FT622">
        <v>128.94</v>
      </c>
      <c r="FU622">
        <v>15.2</v>
      </c>
      <c r="FV622">
        <v>127260144</v>
      </c>
      <c r="FW622">
        <v>108226541.66666667</v>
      </c>
      <c r="FX622">
        <v>515.47529999999995</v>
      </c>
      <c r="FY622">
        <v>90.26166666666667</v>
      </c>
      <c r="FZ622">
        <v>32.048920000000003</v>
      </c>
      <c r="GA622">
        <v>7.4974652768870179E-4</v>
      </c>
      <c r="GB622" s="10">
        <f t="shared" si="68"/>
        <v>2.4028566486172992E-2</v>
      </c>
      <c r="GC622">
        <v>40.869999999999997</v>
      </c>
      <c r="GD622">
        <v>11.34</v>
      </c>
      <c r="GE622">
        <v>2338300</v>
      </c>
      <c r="GF622">
        <v>511516.91666666669</v>
      </c>
      <c r="GG622">
        <v>3.3887036666666668</v>
      </c>
      <c r="GH622">
        <v>0.35583333333333328</v>
      </c>
      <c r="GI622">
        <v>17.49052</v>
      </c>
      <c r="GJ622">
        <v>1.1835661579963133E-3</v>
      </c>
      <c r="GK622" s="10">
        <f t="shared" si="69"/>
        <v>2.070118755775768E-2</v>
      </c>
      <c r="GL622">
        <v>42.6</v>
      </c>
      <c r="GM622">
        <v>12.18</v>
      </c>
      <c r="GN622">
        <v>3473008</v>
      </c>
      <c r="GO622">
        <v>1150633.5</v>
      </c>
      <c r="GP622">
        <v>7.52902</v>
      </c>
      <c r="GQ622">
        <v>1.1966666666666665</v>
      </c>
      <c r="GR622">
        <v>127.15170000000001</v>
      </c>
      <c r="GS622">
        <v>1.0239341232811568E-3</v>
      </c>
      <c r="GT622" s="10">
        <f t="shared" si="64"/>
        <v>0.13019496446320866</v>
      </c>
      <c r="GU622">
        <v>32.43</v>
      </c>
      <c r="GV622">
        <v>14.5</v>
      </c>
      <c r="GW622">
        <v>441755</v>
      </c>
      <c r="GX622">
        <v>848307.25</v>
      </c>
      <c r="GY622">
        <v>3.3222241666666665</v>
      </c>
      <c r="GZ622">
        <v>7.2499999999999995E-2</v>
      </c>
      <c r="HA622">
        <v>14.432980000000001</v>
      </c>
      <c r="HB622">
        <v>4.3355264957998518E-2</v>
      </c>
      <c r="HC622" s="10">
        <f t="shared" si="203"/>
        <v>0.62574567203349352</v>
      </c>
      <c r="HD622">
        <v>49.21</v>
      </c>
      <c r="HE622">
        <v>24.24</v>
      </c>
      <c r="HF622">
        <v>100099100</v>
      </c>
      <c r="HG622">
        <v>58904266.666666664</v>
      </c>
      <c r="HH622">
        <v>139.96612500000001</v>
      </c>
      <c r="HI622">
        <v>17.518333333333334</v>
      </c>
      <c r="HJ622">
        <v>117.7052</v>
      </c>
      <c r="HK622">
        <v>1.77192551467635E-2</v>
      </c>
      <c r="HL622" s="10">
        <f t="shared" si="204"/>
        <v>2.0856484709008272</v>
      </c>
      <c r="HM622">
        <v>34.54</v>
      </c>
      <c r="HN622">
        <v>13.92</v>
      </c>
      <c r="HO622">
        <v>16182705</v>
      </c>
      <c r="HP622">
        <v>19104760</v>
      </c>
      <c r="HQ622">
        <v>87.129774999999995</v>
      </c>
      <c r="HR622">
        <v>7.6783333333333337</v>
      </c>
      <c r="HS622">
        <v>64.17483</v>
      </c>
      <c r="HT622">
        <v>1.77192551467635E-2</v>
      </c>
      <c r="HU622" s="10">
        <f t="shared" si="205"/>
        <v>1.1371301867701726</v>
      </c>
      <c r="HV622">
        <v>164.44</v>
      </c>
      <c r="HW622">
        <v>8.7200000000000006</v>
      </c>
      <c r="HX622">
        <v>3891763</v>
      </c>
      <c r="HY622">
        <v>9298384.166666666</v>
      </c>
      <c r="HZ622">
        <v>18.956914166666667</v>
      </c>
      <c r="IA622">
        <v>7.6783333333333337</v>
      </c>
      <c r="IB622">
        <v>28.828759999999999</v>
      </c>
      <c r="IC622">
        <v>6.0404776448119554E-3</v>
      </c>
      <c r="ID622" s="10">
        <f t="shared" si="206"/>
        <v>0.17413948030764911</v>
      </c>
      <c r="IE622">
        <v>61.62</v>
      </c>
      <c r="IF622">
        <v>4.54</v>
      </c>
      <c r="IG622">
        <v>4513652</v>
      </c>
      <c r="IH622">
        <v>6174540.833333333</v>
      </c>
      <c r="II622">
        <v>43.263305833333334</v>
      </c>
      <c r="IJ622">
        <v>10.11</v>
      </c>
      <c r="IK622">
        <v>29.311859999999999</v>
      </c>
      <c r="IL622">
        <v>1.4370196936770234E-2</v>
      </c>
      <c r="IM622" s="10">
        <f t="shared" si="63"/>
        <v>0.42121720078303793</v>
      </c>
      <c r="IN622">
        <v>45.57</v>
      </c>
      <c r="IO622">
        <v>14.34</v>
      </c>
      <c r="IP622">
        <v>38247357</v>
      </c>
      <c r="IQ622">
        <v>32233855.833333332</v>
      </c>
      <c r="IR622">
        <v>84.204700000000003</v>
      </c>
      <c r="IS622">
        <v>11.976666666666667</v>
      </c>
      <c r="IT622">
        <v>92.615639999999999</v>
      </c>
      <c r="IU622">
        <v>7.3077590277138647E-3</v>
      </c>
      <c r="IV622" s="10">
        <f t="shared" si="207"/>
        <v>0.67681277931749728</v>
      </c>
      <c r="IW622">
        <v>61.18</v>
      </c>
      <c r="IX622">
        <v>16.39</v>
      </c>
      <c r="IY622">
        <v>10354328</v>
      </c>
      <c r="IZ622">
        <v>6860305</v>
      </c>
      <c r="JA622">
        <v>24.898120000000002</v>
      </c>
      <c r="JB622">
        <v>3.8383333333333334</v>
      </c>
      <c r="JC622">
        <v>36.68139</v>
      </c>
      <c r="JD622">
        <v>1.9986881979863476E-3</v>
      </c>
      <c r="JE622" s="10">
        <f t="shared" si="65"/>
        <v>7.3314661278734428E-2</v>
      </c>
      <c r="JF622">
        <v>39.04</v>
      </c>
      <c r="JG622">
        <v>14.83</v>
      </c>
      <c r="JH622">
        <v>5379439</v>
      </c>
      <c r="JI622">
        <v>4404482.5</v>
      </c>
      <c r="JJ622">
        <v>18.713180833333332</v>
      </c>
      <c r="JK622">
        <v>2.6516666666666668</v>
      </c>
      <c r="JL622">
        <v>53.954160000000002</v>
      </c>
      <c r="JM622">
        <v>1.2368667204009465E-3</v>
      </c>
      <c r="JN622" s="10">
        <f t="shared" si="190"/>
        <v>6.6734104931187935E-2</v>
      </c>
      <c r="JO622">
        <v>77.05</v>
      </c>
      <c r="JP622">
        <v>15.35</v>
      </c>
      <c r="JQ622">
        <v>1989685</v>
      </c>
      <c r="JR622">
        <v>1749839.8333333333</v>
      </c>
      <c r="JS622">
        <v>6.852501666666666</v>
      </c>
      <c r="JT622">
        <v>1.2066666666666668</v>
      </c>
      <c r="JU622">
        <v>29.819089999999999</v>
      </c>
      <c r="JV622">
        <v>2.5952077319890576E-2</v>
      </c>
      <c r="JW622" s="10">
        <f t="shared" si="208"/>
        <v>0.77386732928877588</v>
      </c>
      <c r="JX622">
        <v>48.08</v>
      </c>
      <c r="JY622">
        <v>17.600000000000001</v>
      </c>
      <c r="JZ622">
        <v>47043466</v>
      </c>
      <c r="KA622">
        <v>40903508.333333336</v>
      </c>
      <c r="KB622">
        <v>191.55483333333333</v>
      </c>
      <c r="KC622">
        <v>25.823333333333334</v>
      </c>
      <c r="KD622">
        <v>85.402469999999994</v>
      </c>
      <c r="KE622">
        <v>3.3601212133311742E-2</v>
      </c>
      <c r="KF622" s="10">
        <f t="shared" si="209"/>
        <v>2.869626511178792</v>
      </c>
      <c r="KG622">
        <v>54.61</v>
      </c>
      <c r="KH622">
        <v>15.11</v>
      </c>
      <c r="KI622">
        <v>41245604</v>
      </c>
      <c r="KJ622">
        <v>30947783.333333332</v>
      </c>
      <c r="KK622">
        <v>132.25650833333333</v>
      </c>
      <c r="KL622">
        <v>19.422499999999999</v>
      </c>
      <c r="KM622">
        <v>50.303190000000001</v>
      </c>
      <c r="KN622">
        <v>8.3840579011411741E-3</v>
      </c>
      <c r="KO622" s="10">
        <f t="shared" si="210"/>
        <v>0.42174485757210572</v>
      </c>
      <c r="KP622">
        <v>41.63</v>
      </c>
      <c r="KQ622">
        <v>6.85</v>
      </c>
      <c r="KR622">
        <v>8896018</v>
      </c>
      <c r="KS622">
        <v>6616121.666666667</v>
      </c>
      <c r="KT622">
        <v>57.979695833333331</v>
      </c>
      <c r="KU622">
        <v>13.466666666666667</v>
      </c>
      <c r="KV622">
        <v>82.178439999999995</v>
      </c>
      <c r="KW622">
        <v>9.9038199453278328E-3</v>
      </c>
      <c r="KX622" s="10">
        <f t="shared" si="211"/>
        <v>0.81388047314792655</v>
      </c>
      <c r="KY622">
        <v>85.91</v>
      </c>
      <c r="KZ622">
        <v>11.13</v>
      </c>
      <c r="LA622">
        <v>7226391</v>
      </c>
      <c r="LB622">
        <v>4489155.333333333</v>
      </c>
      <c r="LC622">
        <v>32.427210833333334</v>
      </c>
      <c r="LD622">
        <v>5.9208333333333334</v>
      </c>
      <c r="LE622">
        <v>14.88522</v>
      </c>
      <c r="LF622">
        <v>2.1092189492881906E-2</v>
      </c>
      <c r="LG622" s="10">
        <f t="shared" si="212"/>
        <v>0.31396188088323562</v>
      </c>
      <c r="LH622">
        <v>81.459999999999994</v>
      </c>
      <c r="LI622">
        <v>14.16</v>
      </c>
      <c r="LJ622">
        <v>66245126</v>
      </c>
      <c r="LK622">
        <v>25383669.166666668</v>
      </c>
      <c r="LL622">
        <v>65.372446666666676</v>
      </c>
      <c r="LM622">
        <v>10.183333333333334</v>
      </c>
      <c r="LN622">
        <v>89.124589999999998</v>
      </c>
      <c r="LO622">
        <v>5.3529697294666903E-2</v>
      </c>
      <c r="LP622" s="10">
        <f t="shared" si="213"/>
        <v>4.7708123242112972</v>
      </c>
      <c r="LQ622">
        <v>45.69</v>
      </c>
      <c r="LR622">
        <v>11.48</v>
      </c>
      <c r="LS622">
        <v>59288095</v>
      </c>
      <c r="LT622">
        <v>59965605</v>
      </c>
      <c r="LU622">
        <v>224.31718333333333</v>
      </c>
      <c r="LV622">
        <v>32.064166666666665</v>
      </c>
      <c r="LW622">
        <v>63.831249999999997</v>
      </c>
      <c r="LX622">
        <v>0.32767797746578142</v>
      </c>
      <c r="LY622" s="10">
        <f t="shared" si="214"/>
        <v>20.916094899112661</v>
      </c>
      <c r="LZ622">
        <v>63.43</v>
      </c>
      <c r="MA622">
        <v>14.39</v>
      </c>
      <c r="MB622">
        <v>284279629</v>
      </c>
      <c r="MC622">
        <v>571152041.66666663</v>
      </c>
      <c r="MD622">
        <v>2159.8629166666665</v>
      </c>
      <c r="ME622">
        <v>310.63083333333333</v>
      </c>
      <c r="MF622" s="13">
        <f t="shared" si="70"/>
        <v>74.93244716754171</v>
      </c>
      <c r="MG622" s="13">
        <f t="shared" si="71"/>
        <v>3.9448307871288613E-2</v>
      </c>
      <c r="MH622" s="13">
        <f t="shared" si="148"/>
        <v>2.4957983957270669E-2</v>
      </c>
      <c r="MI622" s="12">
        <v>61.652290000000001</v>
      </c>
      <c r="MJ622" s="12">
        <f t="shared" si="72"/>
        <v>3.7018590622134306E-2</v>
      </c>
      <c r="MK622" s="12">
        <f t="shared" si="73"/>
        <v>2.4297172491543062E-3</v>
      </c>
      <c r="ML622" s="12">
        <f t="shared" si="149"/>
        <v>8.5615287807576657E-3</v>
      </c>
      <c r="MM622" s="14">
        <v>52.285029999999999</v>
      </c>
      <c r="MN622" s="14">
        <f t="shared" si="74"/>
        <v>1.265440994121958E-3</v>
      </c>
      <c r="MO622" s="14">
        <f t="shared" si="75"/>
        <v>3.8182866877166655E-2</v>
      </c>
      <c r="MP622" s="14">
        <f t="shared" si="150"/>
        <v>2.7215127960165342E-2</v>
      </c>
      <c r="MQ622" s="16">
        <v>58.920520000000003</v>
      </c>
      <c r="MR622" s="16">
        <f t="shared" si="76"/>
        <v>-1.2353186892909207E-2</v>
      </c>
      <c r="MS622" s="16">
        <f t="shared" si="77"/>
        <v>5.180149476419782E-2</v>
      </c>
      <c r="MT622" s="16">
        <f t="shared" si="151"/>
        <v>3.625174008281673E-2</v>
      </c>
      <c r="MU622" s="13">
        <v>56.811070000000001</v>
      </c>
      <c r="MV622" s="13">
        <f t="shared" si="78"/>
        <v>4.4094279515002555E-2</v>
      </c>
      <c r="MW622" s="13">
        <f t="shared" si="79"/>
        <v>4.645971643713942E-3</v>
      </c>
      <c r="MX622" s="13">
        <f t="shared" si="152"/>
        <v>1.7594438389463729E-2</v>
      </c>
      <c r="MY622" s="12">
        <v>27.748740000000002</v>
      </c>
      <c r="MZ622" s="12">
        <f t="shared" si="80"/>
        <v>5.8218786276624579E-2</v>
      </c>
      <c r="NA622" s="12">
        <f t="shared" si="81"/>
        <v>1.8770478405335966E-2</v>
      </c>
      <c r="NB622" s="12">
        <f t="shared" si="153"/>
        <v>3.6555001187945635E-3</v>
      </c>
      <c r="NC622" s="14">
        <v>8.7282600000000006</v>
      </c>
      <c r="ND622" s="14">
        <f t="shared" si="82"/>
        <v>3.5877463429084377E-2</v>
      </c>
      <c r="NE622" s="14">
        <f t="shared" si="83"/>
        <v>3.5708444422042351E-3</v>
      </c>
      <c r="NF622" s="14">
        <f t="shared" si="154"/>
        <v>9.4926828163057753E-3</v>
      </c>
      <c r="NG622" s="16">
        <v>39.629710000000003</v>
      </c>
      <c r="NH622" s="16">
        <f t="shared" si="84"/>
        <v>6.4321132448120544E-2</v>
      </c>
      <c r="NI622" s="16">
        <f t="shared" si="85"/>
        <v>39.590261692128713</v>
      </c>
      <c r="NJ622" s="16">
        <f t="shared" si="155"/>
        <v>2.3700220160427321</v>
      </c>
      <c r="NK622" s="13">
        <v>42.200539999999997</v>
      </c>
      <c r="NL622" s="13">
        <f t="shared" si="86"/>
        <v>-8.6667725328098966E-3</v>
      </c>
      <c r="NM622" s="13">
        <f t="shared" si="87"/>
        <v>4.8115080404098509E-2</v>
      </c>
      <c r="NN622" s="13">
        <f t="shared" si="156"/>
        <v>2.2063058118121703E-2</v>
      </c>
      <c r="NO622" s="12">
        <v>33.051650000000002</v>
      </c>
      <c r="NP622" s="12">
        <f t="shared" si="88"/>
        <v>4.5205324367468824E-2</v>
      </c>
      <c r="NQ622" s="12">
        <f t="shared" si="89"/>
        <v>5.7570164961802117E-3</v>
      </c>
      <c r="NR622" s="12">
        <f t="shared" si="157"/>
        <v>3.9305892705988055E-2</v>
      </c>
      <c r="NS622" s="14">
        <v>16.349969999999999</v>
      </c>
      <c r="NT622" s="14">
        <f t="shared" si="90"/>
        <v>0.10351830628864844</v>
      </c>
      <c r="NU622" s="14">
        <f t="shared" si="91"/>
        <v>6.406999841735983E-2</v>
      </c>
      <c r="NV622" s="14">
        <f t="shared" si="158"/>
        <v>5.7221890657614516E-2</v>
      </c>
      <c r="NW622" s="16">
        <v>124.48950000000001</v>
      </c>
      <c r="NX622" s="16">
        <f t="shared" si="92"/>
        <v>0.16274041335405576</v>
      </c>
      <c r="NY622" s="16">
        <f t="shared" si="93"/>
        <v>0.12329210548276714</v>
      </c>
      <c r="NZ622" s="16">
        <f t="shared" si="159"/>
        <v>7.556152559388396E-2</v>
      </c>
      <c r="OA622" s="13">
        <v>95.858620000000002</v>
      </c>
      <c r="OB622" s="13">
        <f t="shared" si="94"/>
        <v>4.3612663234213755E-2</v>
      </c>
      <c r="OC622" s="13">
        <f t="shared" si="95"/>
        <v>4.1643553629251429E-3</v>
      </c>
      <c r="OD622" s="13">
        <f t="shared" si="160"/>
        <v>5.3966351443834881E-5</v>
      </c>
      <c r="OE622" s="15">
        <v>72.599450000000004</v>
      </c>
      <c r="OF622" s="15">
        <f t="shared" si="96"/>
        <v>3.0004718762600469E-2</v>
      </c>
      <c r="OG622" s="15">
        <f t="shared" si="97"/>
        <v>9.4435891086881441E-3</v>
      </c>
      <c r="OH622" s="15">
        <f t="shared" si="161"/>
        <v>6.2759875344481353E-3</v>
      </c>
      <c r="OI622" s="14">
        <v>425.34519999999998</v>
      </c>
      <c r="OJ622" s="14">
        <f t="shared" si="98"/>
        <v>-3.4410781841922589E-3</v>
      </c>
      <c r="OK622" s="14">
        <f t="shared" si="99"/>
        <v>4.2889386055480871E-2</v>
      </c>
      <c r="OL622" s="14">
        <f t="shared" si="162"/>
        <v>3.948319662074895E-2</v>
      </c>
      <c r="OM622" s="16">
        <v>33.085859999999997</v>
      </c>
      <c r="ON622" s="16">
        <f t="shared" si="100"/>
        <v>1.841753387146805E-2</v>
      </c>
      <c r="OO622" s="16">
        <f t="shared" si="101"/>
        <v>2.1030773999820562E-2</v>
      </c>
      <c r="OP622" s="16">
        <f t="shared" si="163"/>
        <v>1.4990432765007444E-3</v>
      </c>
      <c r="OQ622" s="13">
        <v>97.080939999999998</v>
      </c>
      <c r="OR622" s="13">
        <f t="shared" si="102"/>
        <v>-3.7381520640866861E-2</v>
      </c>
      <c r="OS622" s="13">
        <f t="shared" si="103"/>
        <v>7.6829828512155474E-2</v>
      </c>
      <c r="OT622" s="13">
        <f t="shared" si="164"/>
        <v>1.4152794190291362E-2</v>
      </c>
      <c r="OU622" s="16">
        <v>98.120090000000005</v>
      </c>
      <c r="OV622" s="16">
        <f t="shared" si="104"/>
        <v>8.3858923054813683E-2</v>
      </c>
      <c r="OW622" s="16">
        <f t="shared" si="105"/>
        <v>4.4410615183525071E-2</v>
      </c>
      <c r="OX622" s="16">
        <f t="shared" si="165"/>
        <v>4.3264013799598322E-2</v>
      </c>
      <c r="OY622" s="14">
        <v>29.849879999999999</v>
      </c>
      <c r="OZ622" s="14">
        <f t="shared" si="106"/>
        <v>5.8238821177482469E-2</v>
      </c>
      <c r="PA622" s="14">
        <f t="shared" si="107"/>
        <v>1.8790513306193857E-2</v>
      </c>
      <c r="PB622" s="14">
        <f t="shared" si="166"/>
        <v>3.9958425776891682E-2</v>
      </c>
      <c r="PC622" s="15">
        <v>144.24420000000001</v>
      </c>
      <c r="PD622" s="15">
        <f t="shared" si="108"/>
        <v>4.8373456459012143E-3</v>
      </c>
      <c r="PE622" s="15">
        <f t="shared" si="109"/>
        <v>3.4610962225387398E-2</v>
      </c>
      <c r="PF622" s="15">
        <f t="shared" si="167"/>
        <v>1.6354795360034924E-2</v>
      </c>
      <c r="PG622" s="14">
        <v>88.972520000000003</v>
      </c>
      <c r="PH622" s="14">
        <f t="shared" si="110"/>
        <v>5.0307439665695952E-2</v>
      </c>
      <c r="PI622" s="14">
        <f t="shared" si="111"/>
        <v>1.085913179440734E-2</v>
      </c>
      <c r="PJ622" s="14">
        <f t="shared" si="168"/>
        <v>3.5391344209831921E-2</v>
      </c>
      <c r="PK622" s="16">
        <v>32.048920000000003</v>
      </c>
      <c r="PL622" s="16">
        <f t="shared" si="112"/>
        <v>2.2540356609008105E-2</v>
      </c>
      <c r="PM622" s="16">
        <f t="shared" si="113"/>
        <v>1.6907951262280507E-2</v>
      </c>
      <c r="PN622" s="16">
        <f t="shared" si="169"/>
        <v>3.1068504385236118E-2</v>
      </c>
      <c r="PO622" s="13">
        <v>17.49052</v>
      </c>
      <c r="PP622" s="13">
        <f t="shared" si="114"/>
        <v>-2.0713888988425744E-2</v>
      </c>
      <c r="PQ622" s="13">
        <f t="shared" si="115"/>
        <v>6.0162196859714356E-2</v>
      </c>
      <c r="PR622" s="13">
        <f t="shared" si="170"/>
        <v>1.7164815124925958E-2</v>
      </c>
      <c r="PS622" s="14">
        <v>127.15170000000001</v>
      </c>
      <c r="PT622" s="14">
        <f t="shared" si="116"/>
        <v>3.7571584546061354E-2</v>
      </c>
      <c r="PU622" s="14">
        <f t="shared" si="117"/>
        <v>1.8767233252272586E-3</v>
      </c>
      <c r="PV622" s="14">
        <f t="shared" si="171"/>
        <v>7.3555942527972595E-2</v>
      </c>
      <c r="PW622" s="15">
        <v>14.432980000000001</v>
      </c>
      <c r="PX622" s="15">
        <f t="shared" si="118"/>
        <v>7.4534836626999779E-2</v>
      </c>
      <c r="PY622" s="15">
        <f t="shared" si="119"/>
        <v>3.5086528755711166E-2</v>
      </c>
      <c r="PZ622" s="15">
        <f t="shared" si="172"/>
        <v>1.6659956054158598E-2</v>
      </c>
      <c r="QA622" s="14">
        <v>117.7052</v>
      </c>
      <c r="QB622" s="14">
        <f t="shared" si="120"/>
        <v>4.3007770374748455E-2</v>
      </c>
      <c r="QC622" s="14">
        <f t="shared" si="121"/>
        <v>3.5594625034598426E-3</v>
      </c>
      <c r="QD622" s="14">
        <f t="shared" si="173"/>
        <v>1.3297387399911043E-2</v>
      </c>
      <c r="QE622" s="16">
        <v>64.17483</v>
      </c>
      <c r="QF622" s="16">
        <f t="shared" si="122"/>
        <v>5.2703405067608955E-3</v>
      </c>
      <c r="QG622" s="16">
        <f t="shared" si="123"/>
        <v>3.4177967364527717E-2</v>
      </c>
      <c r="QH622" s="16">
        <f t="shared" si="174"/>
        <v>2.2281670043483581E-2</v>
      </c>
      <c r="QI622" s="13">
        <v>28.828759999999999</v>
      </c>
      <c r="QJ622" s="13">
        <f t="shared" si="124"/>
        <v>5.1380931367364546E-2</v>
      </c>
      <c r="QK622" s="13">
        <f t="shared" si="125"/>
        <v>1.1932623496075934E-2</v>
      </c>
      <c r="QL622" s="13">
        <f t="shared" si="175"/>
        <v>4.6986290562015531E-3</v>
      </c>
      <c r="QM622" s="15">
        <v>29.311859999999999</v>
      </c>
      <c r="QN622" s="15">
        <f t="shared" si="126"/>
        <v>1.1961516830949037E-2</v>
      </c>
      <c r="QO622" s="15">
        <f t="shared" si="127"/>
        <v>2.7486791040339575E-2</v>
      </c>
      <c r="QP622" s="15">
        <f t="shared" si="176"/>
        <v>2.060961166973474E-2</v>
      </c>
      <c r="QQ622" s="14">
        <v>92.615639999999999</v>
      </c>
      <c r="QR622" s="14">
        <f t="shared" si="128"/>
        <v>-2.6647181878516446E-2</v>
      </c>
      <c r="QS622" s="14">
        <f t="shared" si="129"/>
        <v>6.6095489749805059E-2</v>
      </c>
      <c r="QT622" s="14">
        <f t="shared" si="177"/>
        <v>2.7539020166881034E-2</v>
      </c>
      <c r="QU622" s="16">
        <v>36.68139</v>
      </c>
      <c r="QV622" s="16">
        <f t="shared" si="130"/>
        <v>6.3722632944340996E-2</v>
      </c>
      <c r="QW622" s="16">
        <f t="shared" si="131"/>
        <v>2.4274325073052383E-2</v>
      </c>
      <c r="QX622" s="16">
        <f t="shared" si="178"/>
        <v>5.138508697508426E-3</v>
      </c>
      <c r="QY622" s="14">
        <v>53.954160000000002</v>
      </c>
      <c r="QZ622" s="14">
        <f t="shared" si="132"/>
        <v>3.9247993028811212E-2</v>
      </c>
      <c r="RA622" s="14">
        <f t="shared" si="133"/>
        <v>2.0031484247740039E-4</v>
      </c>
      <c r="RB622" s="14">
        <f t="shared" si="179"/>
        <v>2.9735198976981403E-2</v>
      </c>
      <c r="RC622" s="15">
        <v>29.819089999999999</v>
      </c>
      <c r="RD622" s="15">
        <f t="shared" si="134"/>
        <v>0.13471606497988886</v>
      </c>
      <c r="RE622" s="15">
        <f t="shared" si="135"/>
        <v>9.5267757108600248E-2</v>
      </c>
      <c r="RF622" s="15">
        <f t="shared" si="180"/>
        <v>4.9756275533503147E-2</v>
      </c>
      <c r="RG622" s="14">
        <v>85.402469999999994</v>
      </c>
      <c r="RH622" s="14">
        <f t="shared" si="136"/>
        <v>1.5159192921858411E-2</v>
      </c>
      <c r="RI622" s="14">
        <f t="shared" si="137"/>
        <v>2.4289114949430202E-2</v>
      </c>
      <c r="RJ622" s="14">
        <f t="shared" si="181"/>
        <v>1.9310106678919414E-2</v>
      </c>
      <c r="RK622" s="16">
        <v>50.303190000000001</v>
      </c>
      <c r="RL622" s="16">
        <f t="shared" si="138"/>
        <v>7.3900368006373895E-2</v>
      </c>
      <c r="RM622" s="16">
        <f t="shared" si="139"/>
        <v>3.4452060135085283E-2</v>
      </c>
      <c r="RN622" s="16">
        <f t="shared" si="182"/>
        <v>1.910767779926581E-2</v>
      </c>
      <c r="RO622" s="13">
        <v>82.178439999999995</v>
      </c>
      <c r="RP622" s="13">
        <f t="shared" si="140"/>
        <v>5.0030736150939337E-2</v>
      </c>
      <c r="RQ622" s="13">
        <f t="shared" si="141"/>
        <v>1.0582428279650724E-2</v>
      </c>
      <c r="RR622" s="13">
        <f t="shared" si="183"/>
        <v>1.7085759153810498E-2</v>
      </c>
      <c r="RS622" s="15">
        <v>14.88522</v>
      </c>
      <c r="RT622" s="15">
        <f t="shared" si="142"/>
        <v>0.28727574621541341</v>
      </c>
      <c r="RU622" s="15">
        <f t="shared" si="143"/>
        <v>0.2478274383441248</v>
      </c>
      <c r="RV622" s="15">
        <f t="shared" si="184"/>
        <v>0.18742422118465751</v>
      </c>
      <c r="RW622" s="14">
        <v>89.124589999999998</v>
      </c>
      <c r="RX622" s="14">
        <f t="shared" si="144"/>
        <v>1.9038645095991846E-2</v>
      </c>
      <c r="RY622" s="14">
        <f t="shared" si="145"/>
        <v>2.0409662775296766E-2</v>
      </c>
      <c r="RZ622" s="14">
        <f t="shared" si="185"/>
        <v>1.5433832913868795E-2</v>
      </c>
      <c r="SA622" s="16">
        <v>63.831249999999997</v>
      </c>
      <c r="SB622" s="16">
        <f t="shared" si="146"/>
        <v>6.2209158749483295E-2</v>
      </c>
      <c r="SC622" s="16">
        <f t="shared" si="147"/>
        <v>2.2760850878194683E-2</v>
      </c>
      <c r="SD622" s="16">
        <f t="shared" si="186"/>
        <v>1.3851573627965186E-2</v>
      </c>
    </row>
    <row r="623" spans="1:498" x14ac:dyDescent="0.35">
      <c r="A623" s="2">
        <v>37043</v>
      </c>
      <c r="B623">
        <v>62.234630000000003</v>
      </c>
      <c r="C623">
        <v>1.7099091135881286E-2</v>
      </c>
      <c r="D623" s="10">
        <f t="shared" si="191"/>
        <v>1.0641556101778515</v>
      </c>
      <c r="E623">
        <v>24</v>
      </c>
      <c r="F623">
        <v>15.62</v>
      </c>
      <c r="G623">
        <v>19365437</v>
      </c>
      <c r="H623">
        <v>60511813.333333336</v>
      </c>
      <c r="I623">
        <v>109.61544166666665</v>
      </c>
      <c r="J623">
        <v>18.688333333333333</v>
      </c>
      <c r="K623">
        <v>52.926589999999997</v>
      </c>
      <c r="L623">
        <v>8.6444567372826932E-3</v>
      </c>
      <c r="M623" s="10">
        <f t="shared" si="192"/>
        <v>0.45752161750689879</v>
      </c>
      <c r="N623">
        <v>58.04</v>
      </c>
      <c r="O623">
        <v>1.08</v>
      </c>
      <c r="P623">
        <v>8012929</v>
      </c>
      <c r="Q623">
        <v>6388638.333333333</v>
      </c>
      <c r="R623">
        <v>32.930893333333337</v>
      </c>
      <c r="S623">
        <v>4.97</v>
      </c>
      <c r="T623">
        <v>59.83569</v>
      </c>
      <c r="U623">
        <v>1.022395174949148E-2</v>
      </c>
      <c r="V623" s="10">
        <f t="shared" si="193"/>
        <v>0.61175720745752982</v>
      </c>
      <c r="W623">
        <v>59.44</v>
      </c>
      <c r="X623">
        <v>14.97</v>
      </c>
      <c r="Y623">
        <v>10287004</v>
      </c>
      <c r="Z623">
        <v>12597188.333333334</v>
      </c>
      <c r="AA623">
        <v>61.404896666666666</v>
      </c>
      <c r="AB623">
        <v>6.5524999999999993</v>
      </c>
      <c r="AC623">
        <v>55.117240000000002</v>
      </c>
      <c r="AD623">
        <v>2.9608493142731545E-2</v>
      </c>
      <c r="AE623" s="10">
        <f t="shared" si="194"/>
        <v>1.631938422586289</v>
      </c>
      <c r="AF623">
        <v>56.83</v>
      </c>
      <c r="AG623">
        <v>9.1300000000000008</v>
      </c>
      <c r="AH623">
        <v>31213577</v>
      </c>
      <c r="AI623">
        <v>76772625</v>
      </c>
      <c r="AJ623">
        <v>297.67483333333331</v>
      </c>
      <c r="AK623">
        <v>48.98</v>
      </c>
      <c r="AL623">
        <v>28.799250000000001</v>
      </c>
      <c r="AM623">
        <v>5.5974539067640801E-3</v>
      </c>
      <c r="AN623" s="10">
        <f t="shared" si="195"/>
        <v>0.16120247442437544</v>
      </c>
      <c r="AO623">
        <v>104.89</v>
      </c>
      <c r="AP623">
        <v>5.45</v>
      </c>
      <c r="AQ623">
        <v>15683853</v>
      </c>
      <c r="AR623">
        <v>8104928.666666667</v>
      </c>
      <c r="AS623">
        <v>26.112073333333331</v>
      </c>
      <c r="AT623">
        <v>3.3849999999999998</v>
      </c>
      <c r="AU623">
        <v>8.9456410000000002</v>
      </c>
      <c r="AV623">
        <v>8.3546225939577969E-3</v>
      </c>
      <c r="AW623" s="10">
        <f t="shared" si="59"/>
        <v>7.4737454416035215E-2</v>
      </c>
      <c r="AX623">
        <v>276.81</v>
      </c>
      <c r="AY623">
        <v>24.13</v>
      </c>
      <c r="AZ623">
        <v>39709264</v>
      </c>
      <c r="BA623">
        <v>14957958.333333334</v>
      </c>
      <c r="BB623">
        <v>26.40539166666667</v>
      </c>
      <c r="BC623">
        <v>3.5950000000000002</v>
      </c>
      <c r="BD623">
        <v>40.861829999999998</v>
      </c>
      <c r="BE623">
        <v>1.1869649034658074E-3</v>
      </c>
      <c r="BF623" s="10">
        <f t="shared" si="187"/>
        <v>4.8501558101386226E-2</v>
      </c>
      <c r="BG623">
        <v>305.94</v>
      </c>
      <c r="BH623">
        <v>25.21</v>
      </c>
      <c r="BI623">
        <v>4008950</v>
      </c>
      <c r="BJ623">
        <v>1355386.9166666667</v>
      </c>
      <c r="BK623">
        <v>3.6118071666666669</v>
      </c>
      <c r="BL623">
        <v>0.57500000000000007</v>
      </c>
      <c r="BM623">
        <v>42.852200000000003</v>
      </c>
      <c r="BN623">
        <v>6.0515784637969272E-3</v>
      </c>
      <c r="BO623" s="10">
        <f t="shared" si="66"/>
        <v>0.25932345064631873</v>
      </c>
      <c r="BP623">
        <v>74.2</v>
      </c>
      <c r="BQ623">
        <v>14.14</v>
      </c>
      <c r="BR623">
        <v>10231941</v>
      </c>
      <c r="BS623">
        <v>11241888.333333334</v>
      </c>
      <c r="BT623">
        <f t="shared" si="215"/>
        <v>40.439330833333337</v>
      </c>
      <c r="BU623">
        <v>6.1849999999999996</v>
      </c>
      <c r="BV623">
        <v>33.33484</v>
      </c>
      <c r="BW623">
        <v>6.0370069542886231E-3</v>
      </c>
      <c r="BX623" s="10">
        <f t="shared" si="60"/>
        <v>0.20124266090009857</v>
      </c>
      <c r="BY623">
        <v>61.85</v>
      </c>
      <c r="BZ623">
        <v>13.06</v>
      </c>
      <c r="CA623">
        <v>5358825</v>
      </c>
      <c r="CB623">
        <v>5955402.5</v>
      </c>
      <c r="CC623">
        <v>40.439330833333337</v>
      </c>
      <c r="CD623">
        <v>3.1283333333333334</v>
      </c>
      <c r="CE623">
        <v>16.3963</v>
      </c>
      <c r="CF623">
        <v>6.0320259022566137E-4</v>
      </c>
      <c r="CG623" s="10">
        <f t="shared" si="62"/>
        <v>9.8902906301170119E-3</v>
      </c>
      <c r="CH623">
        <v>87.65</v>
      </c>
      <c r="CI623">
        <v>13.91</v>
      </c>
      <c r="CJ623">
        <v>1388174</v>
      </c>
      <c r="CK623">
        <v>1303395.25</v>
      </c>
      <c r="CL623">
        <v>4.8204833333333328</v>
      </c>
      <c r="CM623">
        <v>0.70750000000000002</v>
      </c>
      <c r="CN623">
        <v>105.7227</v>
      </c>
      <c r="CO623">
        <v>4.8583804780387785E-3</v>
      </c>
      <c r="CP623" s="10">
        <f t="shared" si="196"/>
        <v>0.51364110176555033</v>
      </c>
      <c r="CQ623">
        <v>57.37</v>
      </c>
      <c r="CR623">
        <v>13.2</v>
      </c>
      <c r="CS623">
        <v>5187973</v>
      </c>
      <c r="CT623">
        <v>8653268.666666666</v>
      </c>
      <c r="CU623">
        <v>30.574470833333333</v>
      </c>
      <c r="CV623">
        <v>6.2041666666666666</v>
      </c>
      <c r="CW623">
        <v>91.244159999999994</v>
      </c>
      <c r="CX623">
        <v>5.6592782145973047E-2</v>
      </c>
      <c r="CY623" s="10">
        <f t="shared" si="197"/>
        <v>5.1637608689723073</v>
      </c>
      <c r="CZ623">
        <v>49.21</v>
      </c>
      <c r="DA623">
        <v>16.53</v>
      </c>
      <c r="DB623">
        <v>59905130</v>
      </c>
      <c r="DC623">
        <v>40269441.666666664</v>
      </c>
      <c r="DD623">
        <v>261.92053333333337</v>
      </c>
      <c r="DE623">
        <v>45.216666666666669</v>
      </c>
      <c r="DF623">
        <v>70.976190000000003</v>
      </c>
      <c r="DG623">
        <v>8.2280545965885341E-2</v>
      </c>
      <c r="DH623" s="10">
        <f t="shared" si="198"/>
        <v>5.8399596637784112</v>
      </c>
      <c r="DI623">
        <v>84.21</v>
      </c>
      <c r="DJ623">
        <v>14.5</v>
      </c>
      <c r="DK623">
        <v>81933883</v>
      </c>
      <c r="DL623">
        <v>85796025</v>
      </c>
      <c r="DM623">
        <v>338.56658333333331</v>
      </c>
      <c r="DN623">
        <v>48.245000000000005</v>
      </c>
      <c r="DO623">
        <v>384.12720000000002</v>
      </c>
      <c r="DP623">
        <v>7.5165046198966568E-3</v>
      </c>
      <c r="DQ623" s="10">
        <f t="shared" si="199"/>
        <v>2.8872938734279674</v>
      </c>
      <c r="DR623">
        <v>13.29</v>
      </c>
      <c r="DS623">
        <v>20.99</v>
      </c>
      <c r="DT623">
        <v>10843165</v>
      </c>
      <c r="DU623">
        <v>10287711.666666666</v>
      </c>
      <c r="DV623">
        <v>31.335433333333331</v>
      </c>
      <c r="DW623">
        <v>4.378333333333333</v>
      </c>
      <c r="DX623">
        <v>32.172750000000001</v>
      </c>
      <c r="DY623">
        <v>4.7292396031511025E-3</v>
      </c>
      <c r="DZ623" s="10">
        <f t="shared" si="61"/>
        <v>0.15215264344227963</v>
      </c>
      <c r="EA623">
        <v>82.94</v>
      </c>
      <c r="EB623">
        <v>18.09</v>
      </c>
      <c r="EC623">
        <v>10166692</v>
      </c>
      <c r="ED623">
        <v>6063893.333333333</v>
      </c>
      <c r="EE623">
        <v>23.970358333333333</v>
      </c>
      <c r="EF623">
        <v>3.0350000000000001</v>
      </c>
      <c r="EG623">
        <v>94.279210000000006</v>
      </c>
      <c r="EH623">
        <v>4.7292396031511025E-3</v>
      </c>
      <c r="EI623" s="10">
        <f t="shared" si="188"/>
        <v>0.44586897368579947</v>
      </c>
      <c r="EJ623">
        <v>49.9</v>
      </c>
      <c r="EK623">
        <v>5.91</v>
      </c>
      <c r="EL623">
        <v>285060</v>
      </c>
      <c r="EM623">
        <v>332620.04166666669</v>
      </c>
      <c r="EN623">
        <v>2.799985833333333</v>
      </c>
      <c r="EO623">
        <v>0.66333333333333333</v>
      </c>
      <c r="EP623">
        <v>102.4383</v>
      </c>
      <c r="EQ623">
        <v>4.4506814432889643E-3</v>
      </c>
      <c r="ER623" s="10">
        <f t="shared" si="200"/>
        <v>0.4559202408920679</v>
      </c>
      <c r="ES623">
        <v>63.66</v>
      </c>
      <c r="ET623">
        <v>12.85</v>
      </c>
      <c r="EU623">
        <v>3862978</v>
      </c>
      <c r="EV623">
        <v>6727390</v>
      </c>
      <c r="EW623">
        <v>15.263960833333334</v>
      </c>
      <c r="EX623">
        <v>2.0483333333333333</v>
      </c>
      <c r="EY623">
        <v>29.324300000000001</v>
      </c>
      <c r="EZ623">
        <v>4.4093423885769156E-3</v>
      </c>
      <c r="FA623" s="10">
        <f t="shared" si="189"/>
        <v>0.12930087900534604</v>
      </c>
      <c r="FB623">
        <v>0</v>
      </c>
      <c r="FC623">
        <v>24.47</v>
      </c>
      <c r="FD623">
        <v>6259977</v>
      </c>
      <c r="FE623">
        <v>6048171.333333333</v>
      </c>
      <c r="FF623">
        <v>18.934370833333332</v>
      </c>
      <c r="FG623">
        <v>3.6625000000000001</v>
      </c>
      <c r="FH623">
        <v>136.59739999999999</v>
      </c>
      <c r="FI623">
        <v>5.7308586316365415E-2</v>
      </c>
      <c r="FJ623" s="10">
        <f t="shared" si="201"/>
        <v>7.8282038884910925</v>
      </c>
      <c r="FK623">
        <v>53.84</v>
      </c>
      <c r="FL623">
        <v>18.68</v>
      </c>
      <c r="FM623">
        <v>57305758</v>
      </c>
      <c r="FN623">
        <v>44056375</v>
      </c>
      <c r="FO623">
        <v>174.79474166666668</v>
      </c>
      <c r="FP623">
        <v>22.658333333333331</v>
      </c>
      <c r="FQ623">
        <v>83.130970000000005</v>
      </c>
      <c r="FR623">
        <v>0.10604817595396203</v>
      </c>
      <c r="FS623" s="10">
        <f t="shared" si="202"/>
        <v>8.8158877337835388</v>
      </c>
      <c r="FT623">
        <v>202.66</v>
      </c>
      <c r="FU623">
        <v>18.82</v>
      </c>
      <c r="FV623">
        <v>127260144</v>
      </c>
      <c r="FW623">
        <v>108226541.66666667</v>
      </c>
      <c r="FX623">
        <v>515.47529999999995</v>
      </c>
      <c r="FY623">
        <v>90.26166666666667</v>
      </c>
      <c r="FZ623">
        <v>32.805689999999998</v>
      </c>
      <c r="GA623">
        <v>7.4974652768870179E-4</v>
      </c>
      <c r="GB623" s="10">
        <f t="shared" si="68"/>
        <v>2.4595952165931967E-2</v>
      </c>
      <c r="GC623">
        <v>91.41</v>
      </c>
      <c r="GD623">
        <v>13.94</v>
      </c>
      <c r="GE623">
        <v>2338300</v>
      </c>
      <c r="GF623">
        <v>511516.91666666669</v>
      </c>
      <c r="GG623">
        <v>3.3887036666666668</v>
      </c>
      <c r="GH623">
        <v>0.35583333333333328</v>
      </c>
      <c r="GI623">
        <v>16.937650000000001</v>
      </c>
      <c r="GJ623">
        <v>1.1835661579963133E-3</v>
      </c>
      <c r="GK623" s="10">
        <f t="shared" si="69"/>
        <v>2.0046829335986258E-2</v>
      </c>
      <c r="GL623">
        <v>86.26</v>
      </c>
      <c r="GM623">
        <v>14.29</v>
      </c>
      <c r="GN623">
        <v>3473008</v>
      </c>
      <c r="GO623">
        <v>1150633.5</v>
      </c>
      <c r="GP623">
        <v>7.52902</v>
      </c>
      <c r="GQ623">
        <v>1.1966666666666665</v>
      </c>
      <c r="GR623">
        <v>131.4879</v>
      </c>
      <c r="GS623">
        <v>1.0239341232811568E-3</v>
      </c>
      <c r="GT623" s="10">
        <f t="shared" si="64"/>
        <v>0.13463494760858041</v>
      </c>
      <c r="GU623">
        <v>60.49</v>
      </c>
      <c r="GV623">
        <v>14.78</v>
      </c>
      <c r="GW623">
        <v>441755</v>
      </c>
      <c r="GX623">
        <v>848307.25</v>
      </c>
      <c r="GY623">
        <v>3.3222241666666665</v>
      </c>
      <c r="GZ623">
        <v>7.2499999999999995E-2</v>
      </c>
      <c r="HA623">
        <v>15.131690000000001</v>
      </c>
      <c r="HB623">
        <v>4.3355264957998518E-2</v>
      </c>
      <c r="HC623" s="10">
        <f t="shared" si="203"/>
        <v>0.6560384292122966</v>
      </c>
      <c r="HD623">
        <v>82.81</v>
      </c>
      <c r="HE623">
        <v>25.61</v>
      </c>
      <c r="HF623">
        <v>100099100</v>
      </c>
      <c r="HG623">
        <v>58904266.666666664</v>
      </c>
      <c r="HH623">
        <v>139.96612500000001</v>
      </c>
      <c r="HI623">
        <v>17.518333333333334</v>
      </c>
      <c r="HJ623">
        <v>114.2312</v>
      </c>
      <c r="HK623">
        <v>1.77192551467635E-2</v>
      </c>
      <c r="HL623" s="10">
        <f t="shared" si="204"/>
        <v>2.0240917785209707</v>
      </c>
      <c r="HM623">
        <v>58.4</v>
      </c>
      <c r="HN623">
        <v>14.38</v>
      </c>
      <c r="HO623">
        <v>16182705</v>
      </c>
      <c r="HP623">
        <v>19104760</v>
      </c>
      <c r="HQ623">
        <v>87.129774999999995</v>
      </c>
      <c r="HR623">
        <v>7.6783333333333337</v>
      </c>
      <c r="HS623">
        <v>63.667969999999997</v>
      </c>
      <c r="HT623">
        <v>1.77192551467635E-2</v>
      </c>
      <c r="HU623" s="10">
        <f t="shared" si="205"/>
        <v>1.1281490051064842</v>
      </c>
      <c r="HV623">
        <v>177.05</v>
      </c>
      <c r="HW623">
        <v>5.89</v>
      </c>
      <c r="HX623">
        <v>3891763</v>
      </c>
      <c r="HY623">
        <v>9298384.166666666</v>
      </c>
      <c r="HZ623">
        <v>18.956914166666667</v>
      </c>
      <c r="IA623">
        <v>7.6783333333333337</v>
      </c>
      <c r="IB623">
        <v>28.142430000000001</v>
      </c>
      <c r="IC623">
        <v>6.0404776448119554E-3</v>
      </c>
      <c r="ID623" s="10">
        <f t="shared" si="206"/>
        <v>0.16999371928568532</v>
      </c>
      <c r="IE623">
        <v>70.03</v>
      </c>
      <c r="IF623">
        <v>8.92</v>
      </c>
      <c r="IG623">
        <v>4513652</v>
      </c>
      <c r="IH623">
        <v>6174540.833333333</v>
      </c>
      <c r="II623">
        <v>43.263305833333334</v>
      </c>
      <c r="IJ623">
        <v>10.11</v>
      </c>
      <c r="IK623">
        <v>27.87567</v>
      </c>
      <c r="IL623">
        <v>1.4370196936770234E-2</v>
      </c>
      <c r="IM623" s="10">
        <f t="shared" si="63"/>
        <v>0.40057886764441791</v>
      </c>
      <c r="IN623">
        <v>80.84</v>
      </c>
      <c r="IO623">
        <v>14.98</v>
      </c>
      <c r="IP623">
        <v>38247357</v>
      </c>
      <c r="IQ623">
        <v>32233855.833333332</v>
      </c>
      <c r="IR623">
        <v>84.204700000000003</v>
      </c>
      <c r="IS623">
        <v>11.976666666666667</v>
      </c>
      <c r="IT623">
        <v>84.607749999999996</v>
      </c>
      <c r="IU623">
        <v>7.3077590277138647E-3</v>
      </c>
      <c r="IV623" s="10">
        <f t="shared" si="207"/>
        <v>0.61829304887705772</v>
      </c>
      <c r="IW623">
        <v>16.47</v>
      </c>
      <c r="IX623">
        <v>21.32</v>
      </c>
      <c r="IY623">
        <v>10354328</v>
      </c>
      <c r="IZ623">
        <v>6860305</v>
      </c>
      <c r="JA623">
        <v>24.898120000000002</v>
      </c>
      <c r="JB623">
        <v>3.8383333333333334</v>
      </c>
      <c r="JC623">
        <v>37.864910000000002</v>
      </c>
      <c r="JD623">
        <v>1.9986881979863476E-3</v>
      </c>
      <c r="JE623" s="10">
        <f t="shared" si="65"/>
        <v>7.5680148734815239E-2</v>
      </c>
      <c r="JF623">
        <v>86.08</v>
      </c>
      <c r="JG623">
        <v>14.98</v>
      </c>
      <c r="JH623">
        <v>5379439</v>
      </c>
      <c r="JI623">
        <v>4404482.5</v>
      </c>
      <c r="JJ623">
        <v>18.713180833333332</v>
      </c>
      <c r="JK623">
        <v>2.6516666666666668</v>
      </c>
      <c r="JL623">
        <v>55.287149999999997</v>
      </c>
      <c r="JM623">
        <v>1.2368667204009465E-3</v>
      </c>
      <c r="JN623" s="10">
        <f t="shared" si="190"/>
        <v>6.8382835900815189E-2</v>
      </c>
      <c r="JO623">
        <v>135.61000000000001</v>
      </c>
      <c r="JP623">
        <v>15.41</v>
      </c>
      <c r="JQ623">
        <v>1989685</v>
      </c>
      <c r="JR623">
        <v>1749839.8333333333</v>
      </c>
      <c r="JS623">
        <v>6.852501666666666</v>
      </c>
      <c r="JT623">
        <v>1.2066666666666668</v>
      </c>
      <c r="JU623">
        <v>29.966259999999998</v>
      </c>
      <c r="JV623">
        <v>2.5952077319890576E-2</v>
      </c>
      <c r="JW623" s="10">
        <f t="shared" si="208"/>
        <v>0.77768669650794409</v>
      </c>
      <c r="JX623">
        <v>262.58999999999997</v>
      </c>
      <c r="JY623">
        <v>21.54</v>
      </c>
      <c r="JZ623">
        <v>47043466</v>
      </c>
      <c r="KA623">
        <v>40903508.333333336</v>
      </c>
      <c r="KB623">
        <v>191.55483333333333</v>
      </c>
      <c r="KC623">
        <v>25.823333333333334</v>
      </c>
      <c r="KD623">
        <v>82.319730000000007</v>
      </c>
      <c r="KE623">
        <v>3.3601212133311742E-2</v>
      </c>
      <c r="KF623" s="10">
        <f t="shared" si="209"/>
        <v>2.7660427104869467</v>
      </c>
      <c r="KG623">
        <v>10.43</v>
      </c>
      <c r="KH623">
        <v>20.48</v>
      </c>
      <c r="KI623">
        <v>41245604</v>
      </c>
      <c r="KJ623">
        <v>30947783.333333332</v>
      </c>
      <c r="KK623">
        <v>132.25650833333333</v>
      </c>
      <c r="KL623">
        <v>19.422499999999999</v>
      </c>
      <c r="KM623">
        <v>47.759880000000003</v>
      </c>
      <c r="KN623">
        <v>8.3840579011411741E-3</v>
      </c>
      <c r="KO623" s="10">
        <f t="shared" si="210"/>
        <v>0.40042159927155435</v>
      </c>
      <c r="KP623">
        <v>54.2</v>
      </c>
      <c r="KQ623">
        <v>11.83</v>
      </c>
      <c r="KR623">
        <v>8896018</v>
      </c>
      <c r="KS623">
        <v>6616121.666666667</v>
      </c>
      <c r="KT623">
        <v>57.979695833333331</v>
      </c>
      <c r="KU623">
        <v>13.466666666666667</v>
      </c>
      <c r="KV623">
        <v>80.018540000000002</v>
      </c>
      <c r="KW623">
        <v>9.9038199453278328E-3</v>
      </c>
      <c r="KX623" s="10">
        <f t="shared" si="211"/>
        <v>0.79248921244801307</v>
      </c>
      <c r="KY623">
        <v>176.82</v>
      </c>
      <c r="KZ623">
        <v>11.4</v>
      </c>
      <c r="LA623">
        <v>7226391</v>
      </c>
      <c r="LB623">
        <v>4489155.333333333</v>
      </c>
      <c r="LC623">
        <v>32.427210833333334</v>
      </c>
      <c r="LD623">
        <v>5.9208333333333334</v>
      </c>
      <c r="LE623">
        <v>14.0783</v>
      </c>
      <c r="LF623">
        <v>2.1092189492881906E-2</v>
      </c>
      <c r="LG623" s="10">
        <f t="shared" si="212"/>
        <v>0.29694217133763934</v>
      </c>
      <c r="LH623">
        <v>11.55</v>
      </c>
      <c r="LI623">
        <v>19.670000000000002</v>
      </c>
      <c r="LJ623">
        <v>66245126</v>
      </c>
      <c r="LK623">
        <v>25383669.166666668</v>
      </c>
      <c r="LL623">
        <v>65.372446666666676</v>
      </c>
      <c r="LM623">
        <v>10.183333333333334</v>
      </c>
      <c r="LN623">
        <v>87.236429999999999</v>
      </c>
      <c r="LO623">
        <v>5.3529697294666903E-2</v>
      </c>
      <c r="LP623" s="10">
        <f t="shared" si="213"/>
        <v>4.6697396909673987</v>
      </c>
      <c r="LQ623">
        <v>57.79</v>
      </c>
      <c r="LR623">
        <v>12.69</v>
      </c>
      <c r="LS623">
        <v>59288095</v>
      </c>
      <c r="LT623">
        <v>59965605</v>
      </c>
      <c r="LU623">
        <v>224.31718333333333</v>
      </c>
      <c r="LV623">
        <v>32.064166666666665</v>
      </c>
      <c r="LW623">
        <v>62.474719999999998</v>
      </c>
      <c r="LX623">
        <v>0.32767797746578142</v>
      </c>
      <c r="LY623" s="10">
        <f t="shared" si="214"/>
        <v>20.471589892341004</v>
      </c>
      <c r="LZ623">
        <v>70.459999999999994</v>
      </c>
      <c r="MA623">
        <v>18.84</v>
      </c>
      <c r="MB623">
        <v>284279629</v>
      </c>
      <c r="MC623">
        <v>571152041.66666663</v>
      </c>
      <c r="MD623">
        <v>2159.8629166666665</v>
      </c>
      <c r="ME623">
        <v>310.63083333333333</v>
      </c>
      <c r="MF623" s="13">
        <f t="shared" si="70"/>
        <v>72.247658149844796</v>
      </c>
      <c r="MG623" s="13">
        <f t="shared" si="71"/>
        <v>-3.582945865485998E-2</v>
      </c>
      <c r="MH623" s="13">
        <f t="shared" si="148"/>
        <v>7.5277766526148593E-2</v>
      </c>
      <c r="MI623" s="12">
        <v>62.234630000000003</v>
      </c>
      <c r="MJ623" s="12">
        <f t="shared" si="72"/>
        <v>9.4455534417294817E-3</v>
      </c>
      <c r="MK623" s="12">
        <f t="shared" si="73"/>
        <v>4.5275012096589462E-2</v>
      </c>
      <c r="ML623" s="12">
        <f t="shared" si="149"/>
        <v>4.2845294847435156E-2</v>
      </c>
      <c r="MM623" s="14">
        <v>52.926589999999997</v>
      </c>
      <c r="MN623" s="14">
        <f t="shared" si="74"/>
        <v>1.2270433812508141E-2</v>
      </c>
      <c r="MO623" s="14">
        <f t="shared" si="75"/>
        <v>4.8099892467368122E-2</v>
      </c>
      <c r="MP623" s="14">
        <f t="shared" si="150"/>
        <v>9.917025590201467E-3</v>
      </c>
      <c r="MQ623" s="16">
        <v>59.83569</v>
      </c>
      <c r="MR623" s="16">
        <f t="shared" si="76"/>
        <v>1.5532279755847256E-2</v>
      </c>
      <c r="MS623" s="16">
        <f t="shared" si="77"/>
        <v>5.1361738410707236E-2</v>
      </c>
      <c r="MT623" s="16">
        <f t="shared" si="151"/>
        <v>4.3975635349058351E-4</v>
      </c>
      <c r="MU623" s="13">
        <v>55.117240000000002</v>
      </c>
      <c r="MV623" s="13">
        <f t="shared" si="78"/>
        <v>-2.9815139901431142E-2</v>
      </c>
      <c r="MW623" s="13">
        <f t="shared" si="79"/>
        <v>6.0143187534288378E-3</v>
      </c>
      <c r="MX623" s="13">
        <f t="shared" si="152"/>
        <v>1.3683471097148958E-3</v>
      </c>
      <c r="MY623" s="12">
        <v>28.799250000000001</v>
      </c>
      <c r="MZ623" s="12">
        <f t="shared" si="80"/>
        <v>3.7857935171110357E-2</v>
      </c>
      <c r="NA623" s="12">
        <f t="shared" si="81"/>
        <v>7.3687393825970338E-2</v>
      </c>
      <c r="NB623" s="12">
        <f t="shared" si="153"/>
        <v>5.4916915420634371E-2</v>
      </c>
      <c r="NC623" s="14">
        <v>8.9456410000000002</v>
      </c>
      <c r="ND623" s="14">
        <f t="shared" si="82"/>
        <v>2.4905422157451618E-2</v>
      </c>
      <c r="NE623" s="14">
        <f t="shared" si="83"/>
        <v>6.0734880812311598E-2</v>
      </c>
      <c r="NF623" s="14">
        <f t="shared" si="154"/>
        <v>5.7164036370107363E-2</v>
      </c>
      <c r="NG623" s="16">
        <v>40.861829999999998</v>
      </c>
      <c r="NH623" s="16">
        <f t="shared" si="84"/>
        <v>3.109081545133674E-2</v>
      </c>
      <c r="NI623" s="16">
        <f t="shared" si="85"/>
        <v>40.897659458654857</v>
      </c>
      <c r="NJ623" s="16">
        <f t="shared" si="155"/>
        <v>1.3073977665261438</v>
      </c>
      <c r="NK623" s="13">
        <v>42.852200000000003</v>
      </c>
      <c r="NL623" s="13">
        <f t="shared" si="86"/>
        <v>1.544198249595885E-2</v>
      </c>
      <c r="NM623" s="13">
        <f t="shared" si="87"/>
        <v>5.1271441150818831E-2</v>
      </c>
      <c r="NN623" s="13">
        <f t="shared" si="156"/>
        <v>3.1563607467203214E-3</v>
      </c>
      <c r="NO623" s="12">
        <v>33.33484</v>
      </c>
      <c r="NP623" s="12">
        <f t="shared" si="88"/>
        <v>8.5681047693533241E-3</v>
      </c>
      <c r="NQ623" s="12">
        <f t="shared" si="89"/>
        <v>4.4397563424213304E-2</v>
      </c>
      <c r="NR623" s="12">
        <f t="shared" si="157"/>
        <v>3.8640546928033093E-2</v>
      </c>
      <c r="NS623" s="14">
        <v>16.3963</v>
      </c>
      <c r="NT623" s="14">
        <f t="shared" si="90"/>
        <v>2.833644343078312E-3</v>
      </c>
      <c r="NU623" s="14">
        <f t="shared" si="91"/>
        <v>3.8663102997938292E-2</v>
      </c>
      <c r="NV623" s="14">
        <f t="shared" si="158"/>
        <v>2.5406895419421538E-2</v>
      </c>
      <c r="NW623" s="16">
        <v>105.7227</v>
      </c>
      <c r="NX623" s="16">
        <f t="shared" si="92"/>
        <v>-0.15075006325834706</v>
      </c>
      <c r="NY623" s="16">
        <f t="shared" si="93"/>
        <v>0.11492060460348708</v>
      </c>
      <c r="NZ623" s="16">
        <f t="shared" si="159"/>
        <v>8.3715008792800694E-3</v>
      </c>
      <c r="OA623" s="13">
        <v>91.244159999999994</v>
      </c>
      <c r="OB623" s="13">
        <f t="shared" si="94"/>
        <v>-4.8138185173122738E-2</v>
      </c>
      <c r="OC623" s="13">
        <f t="shared" si="95"/>
        <v>1.2308726518262758E-2</v>
      </c>
      <c r="OD623" s="13">
        <f t="shared" si="160"/>
        <v>8.1443711553376152E-3</v>
      </c>
      <c r="OE623" s="15">
        <v>70.976190000000003</v>
      </c>
      <c r="OF623" s="15">
        <f t="shared" si="96"/>
        <v>-2.235912255533623E-2</v>
      </c>
      <c r="OG623" s="15">
        <f t="shared" si="97"/>
        <v>1.347033609952375E-2</v>
      </c>
      <c r="OH623" s="15">
        <f t="shared" si="161"/>
        <v>4.0267469908356057E-3</v>
      </c>
      <c r="OI623" s="14">
        <v>384.12720000000002</v>
      </c>
      <c r="OJ623" s="14">
        <f t="shared" si="98"/>
        <v>-9.6904819896874272E-2</v>
      </c>
      <c r="OK623" s="14">
        <f t="shared" si="99"/>
        <v>6.1075361242014292E-2</v>
      </c>
      <c r="OL623" s="14">
        <f t="shared" si="162"/>
        <v>1.8185975186533421E-2</v>
      </c>
      <c r="OM623" s="16">
        <v>32.172750000000001</v>
      </c>
      <c r="ON623" s="16">
        <f t="shared" si="100"/>
        <v>-2.759819451572354E-2</v>
      </c>
      <c r="OO623" s="16">
        <f t="shared" si="101"/>
        <v>8.2312641391364405E-3</v>
      </c>
      <c r="OP623" s="16">
        <f t="shared" si="163"/>
        <v>1.2799509860684122E-2</v>
      </c>
      <c r="OQ623" s="13">
        <v>94.279210000000006</v>
      </c>
      <c r="OR623" s="13">
        <f t="shared" si="102"/>
        <v>-2.8859732919767733E-2</v>
      </c>
      <c r="OS623" s="13">
        <f t="shared" si="103"/>
        <v>6.969725735092247E-3</v>
      </c>
      <c r="OT623" s="13">
        <f t="shared" si="164"/>
        <v>6.9860102777063227E-2</v>
      </c>
      <c r="OU623" s="16">
        <v>102.4383</v>
      </c>
      <c r="OV623" s="16">
        <f t="shared" si="104"/>
        <v>4.4009437822570163E-2</v>
      </c>
      <c r="OW623" s="16">
        <f t="shared" si="105"/>
        <v>7.9838896477430144E-2</v>
      </c>
      <c r="OX623" s="16">
        <f t="shared" si="165"/>
        <v>3.5428281293905073E-2</v>
      </c>
      <c r="OY623" s="14">
        <v>29.324300000000001</v>
      </c>
      <c r="OZ623" s="14">
        <f t="shared" si="106"/>
        <v>-1.7607440967936872E-2</v>
      </c>
      <c r="PA623" s="14">
        <f t="shared" si="107"/>
        <v>1.8222017686923109E-2</v>
      </c>
      <c r="PB623" s="14">
        <f t="shared" si="166"/>
        <v>5.6849561927074799E-4</v>
      </c>
      <c r="PC623" s="15">
        <v>136.59739999999999</v>
      </c>
      <c r="PD623" s="15">
        <f t="shared" si="108"/>
        <v>-5.3012876774248152E-2</v>
      </c>
      <c r="PE623" s="15">
        <f t="shared" si="109"/>
        <v>1.7183418119388172E-2</v>
      </c>
      <c r="PF623" s="15">
        <f t="shared" si="167"/>
        <v>1.7427544105999226E-2</v>
      </c>
      <c r="PG623" s="14">
        <v>83.130970000000005</v>
      </c>
      <c r="PH623" s="14">
        <f t="shared" si="110"/>
        <v>-6.5655665367239213E-2</v>
      </c>
      <c r="PI623" s="14">
        <f t="shared" si="111"/>
        <v>2.9826206712379233E-2</v>
      </c>
      <c r="PJ623" s="14">
        <f t="shared" si="168"/>
        <v>1.8967074917971893E-2</v>
      </c>
      <c r="PK623" s="16">
        <v>32.805689999999998</v>
      </c>
      <c r="PL623" s="16">
        <f t="shared" si="112"/>
        <v>2.3612964181008111E-2</v>
      </c>
      <c r="PM623" s="16">
        <f t="shared" si="113"/>
        <v>5.9442422835868092E-2</v>
      </c>
      <c r="PN623" s="16">
        <f t="shared" si="169"/>
        <v>4.2534471573587584E-2</v>
      </c>
      <c r="PO623" s="13">
        <v>16.937650000000001</v>
      </c>
      <c r="PP623" s="13">
        <f t="shared" si="114"/>
        <v>-3.160969485183962E-2</v>
      </c>
      <c r="PQ623" s="13">
        <f t="shared" si="115"/>
        <v>4.2197638030203599E-3</v>
      </c>
      <c r="PR623" s="13">
        <f t="shared" si="170"/>
        <v>5.5942433056693996E-2</v>
      </c>
      <c r="PS623" s="14">
        <v>131.4879</v>
      </c>
      <c r="PT623" s="14">
        <f t="shared" si="116"/>
        <v>3.4102571967185691E-2</v>
      </c>
      <c r="PU623" s="14">
        <f t="shared" si="117"/>
        <v>6.9932030622045671E-2</v>
      </c>
      <c r="PV623" s="14">
        <f t="shared" si="171"/>
        <v>6.8055307296818413E-2</v>
      </c>
      <c r="PW623" s="15">
        <v>15.131690000000001</v>
      </c>
      <c r="PX623" s="15">
        <f t="shared" si="118"/>
        <v>4.8410653932867698E-2</v>
      </c>
      <c r="PY623" s="15">
        <f t="shared" si="119"/>
        <v>8.4240112587727678E-2</v>
      </c>
      <c r="PZ623" s="15">
        <f t="shared" si="172"/>
        <v>4.9153583832016512E-2</v>
      </c>
      <c r="QA623" s="14">
        <v>114.2312</v>
      </c>
      <c r="QB623" s="14">
        <f t="shared" si="120"/>
        <v>-2.9514413976612808E-2</v>
      </c>
      <c r="QC623" s="14">
        <f t="shared" si="121"/>
        <v>6.3150446782471725E-3</v>
      </c>
      <c r="QD623" s="14">
        <f t="shared" si="173"/>
        <v>2.7555821747873299E-3</v>
      </c>
      <c r="QE623" s="16">
        <v>63.667969999999997</v>
      </c>
      <c r="QF623" s="16">
        <f t="shared" si="122"/>
        <v>-7.8981120791438153E-3</v>
      </c>
      <c r="QG623" s="16">
        <f t="shared" si="123"/>
        <v>2.7931346575716165E-2</v>
      </c>
      <c r="QH623" s="16">
        <f t="shared" si="174"/>
        <v>6.2466207888115521E-3</v>
      </c>
      <c r="QI623" s="13">
        <v>28.142430000000001</v>
      </c>
      <c r="QJ623" s="13">
        <f t="shared" si="124"/>
        <v>-2.3807128714519732E-2</v>
      </c>
      <c r="QK623" s="13">
        <f t="shared" si="125"/>
        <v>1.2022329940340248E-2</v>
      </c>
      <c r="QL623" s="13">
        <f t="shared" si="175"/>
        <v>8.9706444264314733E-5</v>
      </c>
      <c r="QM623" s="15">
        <v>27.87567</v>
      </c>
      <c r="QN623" s="15">
        <f t="shared" si="126"/>
        <v>-4.8996890678380645E-2</v>
      </c>
      <c r="QO623" s="15">
        <f t="shared" si="127"/>
        <v>1.3167432023520664E-2</v>
      </c>
      <c r="QP623" s="15">
        <f t="shared" si="176"/>
        <v>1.4319359016818911E-2</v>
      </c>
      <c r="QQ623" s="14">
        <v>84.607749999999996</v>
      </c>
      <c r="QR623" s="14">
        <f t="shared" si="128"/>
        <v>-8.6463690149957473E-2</v>
      </c>
      <c r="QS623" s="14">
        <f t="shared" si="129"/>
        <v>5.0634231495097493E-2</v>
      </c>
      <c r="QT623" s="14">
        <f t="shared" si="177"/>
        <v>1.5461258254707566E-2</v>
      </c>
      <c r="QU623" s="16">
        <v>37.864910000000002</v>
      </c>
      <c r="QV623" s="16">
        <f t="shared" si="130"/>
        <v>3.2264862372990866E-2</v>
      </c>
      <c r="QW623" s="16">
        <f t="shared" si="131"/>
        <v>6.8094321027850846E-2</v>
      </c>
      <c r="QX623" s="16">
        <f t="shared" si="178"/>
        <v>4.3819995954798463E-2</v>
      </c>
      <c r="QY623" s="14">
        <v>55.287149999999997</v>
      </c>
      <c r="QZ623" s="14">
        <f t="shared" si="132"/>
        <v>2.4705972625651107E-2</v>
      </c>
      <c r="RA623" s="14">
        <f t="shared" si="133"/>
        <v>6.0535431280511087E-2</v>
      </c>
      <c r="RB623" s="14">
        <f t="shared" si="179"/>
        <v>6.0335116438033687E-2</v>
      </c>
      <c r="RC623" s="15">
        <v>29.966259999999998</v>
      </c>
      <c r="RD623" s="15">
        <f t="shared" si="134"/>
        <v>4.9354289483682923E-3</v>
      </c>
      <c r="RE623" s="15">
        <f t="shared" si="135"/>
        <v>4.0764887603228273E-2</v>
      </c>
      <c r="RF623" s="15">
        <f t="shared" si="180"/>
        <v>5.4502869505371976E-2</v>
      </c>
      <c r="RG623" s="14">
        <v>82.319730000000007</v>
      </c>
      <c r="RH623" s="14">
        <f t="shared" si="136"/>
        <v>-3.6096614067485211E-2</v>
      </c>
      <c r="RI623" s="14">
        <f t="shared" si="137"/>
        <v>2.6715541262523068E-4</v>
      </c>
      <c r="RJ623" s="14">
        <f t="shared" si="181"/>
        <v>2.4021959536804971E-2</v>
      </c>
      <c r="RK623" s="16">
        <v>47.759880000000003</v>
      </c>
      <c r="RL623" s="16">
        <f t="shared" si="138"/>
        <v>-5.0559616596879797E-2</v>
      </c>
      <c r="RM623" s="16">
        <f t="shared" si="139"/>
        <v>1.4730157942019817E-2</v>
      </c>
      <c r="RN623" s="16">
        <f t="shared" si="182"/>
        <v>1.9721902193065466E-2</v>
      </c>
      <c r="RO623" s="13">
        <v>80.018540000000002</v>
      </c>
      <c r="RP623" s="13">
        <f t="shared" si="140"/>
        <v>-2.6283049422695215E-2</v>
      </c>
      <c r="RQ623" s="13">
        <f t="shared" si="141"/>
        <v>9.5464092321647653E-3</v>
      </c>
      <c r="RR623" s="13">
        <f t="shared" si="183"/>
        <v>1.0360190474859587E-3</v>
      </c>
      <c r="RS623" s="15">
        <v>14.0783</v>
      </c>
      <c r="RT623" s="15">
        <f t="shared" si="142"/>
        <v>-5.4209477589179045E-2</v>
      </c>
      <c r="RU623" s="15">
        <f t="shared" si="143"/>
        <v>1.8380018934319065E-2</v>
      </c>
      <c r="RV623" s="15">
        <f t="shared" si="184"/>
        <v>0.22944741940980573</v>
      </c>
      <c r="RW623" s="14">
        <v>87.236429999999999</v>
      </c>
      <c r="RX623" s="14">
        <f t="shared" si="144"/>
        <v>-2.118562340651442E-2</v>
      </c>
      <c r="RY623" s="14">
        <f t="shared" si="145"/>
        <v>1.464383524834556E-2</v>
      </c>
      <c r="RZ623" s="14">
        <f t="shared" si="185"/>
        <v>5.765827526951206E-3</v>
      </c>
      <c r="SA623" s="16">
        <v>62.474719999999998</v>
      </c>
      <c r="SB623" s="16">
        <f t="shared" si="146"/>
        <v>-2.1251816312542804E-2</v>
      </c>
      <c r="SC623" s="16">
        <f t="shared" si="147"/>
        <v>1.4577642342317176E-2</v>
      </c>
      <c r="SD623" s="16">
        <f t="shared" si="186"/>
        <v>8.1832085358775064E-3</v>
      </c>
    </row>
    <row r="624" spans="1:498" x14ac:dyDescent="0.35">
      <c r="A624" s="2">
        <v>37073</v>
      </c>
      <c r="B624">
        <v>61.382170000000002</v>
      </c>
      <c r="C624">
        <v>1.7099091135881286E-2</v>
      </c>
      <c r="D624" s="10">
        <f t="shared" si="191"/>
        <v>1.0495793189481581</v>
      </c>
      <c r="E624">
        <v>23.8</v>
      </c>
      <c r="F624">
        <v>14.41</v>
      </c>
      <c r="G624">
        <v>19365437</v>
      </c>
      <c r="H624">
        <v>60511813.333333336</v>
      </c>
      <c r="I624">
        <v>109.61544166666665</v>
      </c>
      <c r="J624">
        <v>18.688333333333333</v>
      </c>
      <c r="K624">
        <v>52.806159999999998</v>
      </c>
      <c r="L624">
        <v>8.6444567372826932E-3</v>
      </c>
      <c r="M624" s="10">
        <f t="shared" si="192"/>
        <v>0.45648056558202788</v>
      </c>
      <c r="N624">
        <v>58.04</v>
      </c>
      <c r="O624">
        <v>1.08</v>
      </c>
      <c r="P624">
        <v>8012929</v>
      </c>
      <c r="Q624">
        <v>6388638.333333333</v>
      </c>
      <c r="R624">
        <v>32.930893333333337</v>
      </c>
      <c r="S624">
        <v>4.97</v>
      </c>
      <c r="T624">
        <v>60.783160000000002</v>
      </c>
      <c r="U624">
        <v>1.022395174949148E-2</v>
      </c>
      <c r="V624" s="10">
        <f t="shared" si="193"/>
        <v>0.62144409502162057</v>
      </c>
      <c r="W624">
        <v>106.48</v>
      </c>
      <c r="X624">
        <v>18.77</v>
      </c>
      <c r="Y624">
        <v>10287004</v>
      </c>
      <c r="Z624">
        <v>12597188.333333334</v>
      </c>
      <c r="AA624">
        <v>61.404896666666666</v>
      </c>
      <c r="AB624">
        <v>6.5524999999999993</v>
      </c>
      <c r="AC624">
        <v>53.38261</v>
      </c>
      <c r="AD624">
        <v>2.9608493142731545E-2</v>
      </c>
      <c r="AE624" s="10">
        <f t="shared" si="194"/>
        <v>1.5805786421261123</v>
      </c>
      <c r="AF624">
        <v>66.3</v>
      </c>
      <c r="AG624">
        <v>13.16</v>
      </c>
      <c r="AH624">
        <v>31213577</v>
      </c>
      <c r="AI624">
        <v>76772625</v>
      </c>
      <c r="AJ624">
        <v>297.67483333333331</v>
      </c>
      <c r="AK624">
        <v>48.98</v>
      </c>
      <c r="AL624">
        <v>28.69828</v>
      </c>
      <c r="AM624">
        <v>5.5974539067640801E-3</v>
      </c>
      <c r="AN624" s="10">
        <f t="shared" si="195"/>
        <v>0.16063729950340946</v>
      </c>
      <c r="AO624">
        <v>160.38</v>
      </c>
      <c r="AP624">
        <v>4.22</v>
      </c>
      <c r="AQ624">
        <v>15683853</v>
      </c>
      <c r="AR624">
        <v>8104928.666666667</v>
      </c>
      <c r="AS624">
        <v>26.112073333333331</v>
      </c>
      <c r="AT624">
        <v>3.3849999999999998</v>
      </c>
      <c r="AU624">
        <v>9.0306990000000003</v>
      </c>
      <c r="AV624">
        <v>8.3546225939577969E-3</v>
      </c>
      <c r="AW624" s="10">
        <f t="shared" si="59"/>
        <v>7.5448081904632092E-2</v>
      </c>
      <c r="AX624">
        <v>259.42</v>
      </c>
      <c r="AY624">
        <v>24.34</v>
      </c>
      <c r="AZ624">
        <v>39709264</v>
      </c>
      <c r="BA624">
        <v>14957958.333333334</v>
      </c>
      <c r="BB624">
        <v>26.40539166666667</v>
      </c>
      <c r="BC624">
        <v>3.5950000000000002</v>
      </c>
      <c r="BD624">
        <v>40.930349999999997</v>
      </c>
      <c r="BE624">
        <v>1.1869649034658074E-3</v>
      </c>
      <c r="BF624" s="10">
        <f t="shared" si="187"/>
        <v>4.8582888936571707E-2</v>
      </c>
      <c r="BG624">
        <v>244.3</v>
      </c>
      <c r="BH624">
        <v>25.18</v>
      </c>
      <c r="BI624">
        <v>4008950</v>
      </c>
      <c r="BJ624">
        <v>1355386.9166666667</v>
      </c>
      <c r="BK624">
        <v>3.6118071666666669</v>
      </c>
      <c r="BL624">
        <v>0.57500000000000007</v>
      </c>
      <c r="BM624">
        <v>39.440510000000003</v>
      </c>
      <c r="BN624">
        <v>6.0515784637969272E-3</v>
      </c>
      <c r="BO624" s="10">
        <f t="shared" si="66"/>
        <v>0.23867734091716736</v>
      </c>
      <c r="BP624">
        <v>117.71</v>
      </c>
      <c r="BQ624">
        <v>18.23</v>
      </c>
      <c r="BR624">
        <v>10231941</v>
      </c>
      <c r="BS624">
        <v>11241888.333333334</v>
      </c>
      <c r="BT624">
        <f t="shared" si="215"/>
        <v>40.439330833333337</v>
      </c>
      <c r="BU624">
        <v>6.1849999999999996</v>
      </c>
      <c r="BV624">
        <v>32.922930000000001</v>
      </c>
      <c r="BW624">
        <v>6.0370069542886231E-3</v>
      </c>
      <c r="BX624" s="10">
        <f t="shared" si="60"/>
        <v>0.19875595736555754</v>
      </c>
      <c r="BY624">
        <v>49.25</v>
      </c>
      <c r="BZ624">
        <v>17.73</v>
      </c>
      <c r="CA624">
        <v>5358825</v>
      </c>
      <c r="CB624">
        <v>5955402.5</v>
      </c>
      <c r="CC624">
        <v>40.439330833333337</v>
      </c>
      <c r="CD624">
        <v>3.1283333333333334</v>
      </c>
      <c r="CE624">
        <v>16.17736</v>
      </c>
      <c r="CF624">
        <v>6.0320259022566137E-4</v>
      </c>
      <c r="CG624" s="10">
        <f t="shared" si="62"/>
        <v>9.7582254550130053E-3</v>
      </c>
      <c r="CH624">
        <v>89.23</v>
      </c>
      <c r="CI624">
        <v>20.010000000000002</v>
      </c>
      <c r="CJ624">
        <v>1388174</v>
      </c>
      <c r="CK624">
        <v>1303395.25</v>
      </c>
      <c r="CL624">
        <v>4.8204833333333328</v>
      </c>
      <c r="CM624">
        <v>0.70750000000000002</v>
      </c>
      <c r="CN624">
        <v>88.921180000000007</v>
      </c>
      <c r="CO624">
        <v>4.8583804780387785E-3</v>
      </c>
      <c r="CP624" s="10">
        <f t="shared" si="196"/>
        <v>0.43201292499617233</v>
      </c>
      <c r="CQ624">
        <v>89.38</v>
      </c>
      <c r="CR624">
        <v>17.2</v>
      </c>
      <c r="CS624">
        <v>5187973</v>
      </c>
      <c r="CT624">
        <v>8653268.666666666</v>
      </c>
      <c r="CU624">
        <v>30.574470833333333</v>
      </c>
      <c r="CV624">
        <v>6.2041666666666666</v>
      </c>
      <c r="CW624">
        <v>86.314959999999999</v>
      </c>
      <c r="CX624">
        <v>5.6592782145973047E-2</v>
      </c>
      <c r="CY624" s="10">
        <f t="shared" si="197"/>
        <v>4.8848037272183777</v>
      </c>
      <c r="CZ624">
        <v>103.32</v>
      </c>
      <c r="DA624">
        <v>19.399999999999999</v>
      </c>
      <c r="DB624">
        <v>59905130</v>
      </c>
      <c r="DC624">
        <v>40269441.666666664</v>
      </c>
      <c r="DD624">
        <v>261.92053333333337</v>
      </c>
      <c r="DE624">
        <v>45.216666666666669</v>
      </c>
      <c r="DF624">
        <v>68.392849999999996</v>
      </c>
      <c r="DG624">
        <v>8.2280545965885341E-2</v>
      </c>
      <c r="DH624" s="10">
        <f t="shared" si="198"/>
        <v>5.6274010381629012</v>
      </c>
      <c r="DI624">
        <v>75.489999999999995</v>
      </c>
      <c r="DJ624">
        <v>18.670000000000002</v>
      </c>
      <c r="DK624">
        <v>81933883</v>
      </c>
      <c r="DL624">
        <v>85796025</v>
      </c>
      <c r="DM624">
        <v>338.56658333333331</v>
      </c>
      <c r="DN624">
        <v>48.245000000000005</v>
      </c>
      <c r="DO624">
        <v>347.73419999999999</v>
      </c>
      <c r="DP624">
        <v>7.5165046198966568E-3</v>
      </c>
      <c r="DQ624" s="10">
        <f t="shared" si="199"/>
        <v>2.6137457207960679</v>
      </c>
      <c r="DR624">
        <v>20.14</v>
      </c>
      <c r="DS624">
        <v>25.07</v>
      </c>
      <c r="DT624">
        <v>10843165</v>
      </c>
      <c r="DU624">
        <v>10287711.666666666</v>
      </c>
      <c r="DV624">
        <v>31.335433333333331</v>
      </c>
      <c r="DW624">
        <v>4.378333333333333</v>
      </c>
      <c r="DX624">
        <v>31.505680000000002</v>
      </c>
      <c r="DY624">
        <v>4.7292396031511025E-3</v>
      </c>
      <c r="DZ624" s="10">
        <f t="shared" si="61"/>
        <v>0.14899790958020565</v>
      </c>
      <c r="EA624">
        <v>86.35</v>
      </c>
      <c r="EB624">
        <v>21.72</v>
      </c>
      <c r="EC624">
        <v>10166692</v>
      </c>
      <c r="ED624">
        <v>6063893.333333333</v>
      </c>
      <c r="EE624">
        <v>23.970358333333333</v>
      </c>
      <c r="EF624">
        <v>3.0350000000000001</v>
      </c>
      <c r="EG624">
        <v>92.021820000000005</v>
      </c>
      <c r="EH624">
        <v>4.7292396031511025E-3</v>
      </c>
      <c r="EI624" s="10">
        <f t="shared" si="188"/>
        <v>0.43519323549804223</v>
      </c>
      <c r="EJ624">
        <v>88.34</v>
      </c>
      <c r="EK624">
        <v>8.2799999999999994</v>
      </c>
      <c r="EL624">
        <v>285060</v>
      </c>
      <c r="EM624">
        <v>332620.04166666669</v>
      </c>
      <c r="EN624">
        <v>2.799985833333333</v>
      </c>
      <c r="EO624">
        <v>0.66333333333333333</v>
      </c>
      <c r="EP624">
        <v>101.60980000000001</v>
      </c>
      <c r="EQ624">
        <v>4.4506814432889643E-3</v>
      </c>
      <c r="ER624" s="10">
        <f t="shared" si="200"/>
        <v>0.45223285131630303</v>
      </c>
      <c r="ES624">
        <v>85.29</v>
      </c>
      <c r="ET624">
        <v>15</v>
      </c>
      <c r="EU624">
        <v>3862978</v>
      </c>
      <c r="EV624">
        <v>6727390</v>
      </c>
      <c r="EW624">
        <v>15.263960833333334</v>
      </c>
      <c r="EX624">
        <v>2.0483333333333333</v>
      </c>
      <c r="EY624">
        <v>30.13345</v>
      </c>
      <c r="EZ624">
        <v>4.4093423885769156E-3</v>
      </c>
      <c r="FA624" s="10">
        <f t="shared" si="189"/>
        <v>0.13286869839906307</v>
      </c>
      <c r="FB624">
        <v>0.04</v>
      </c>
      <c r="FC624">
        <v>26.57</v>
      </c>
      <c r="FD624">
        <v>6259977</v>
      </c>
      <c r="FE624">
        <v>6048171.333333333</v>
      </c>
      <c r="FF624">
        <v>18.934370833333332</v>
      </c>
      <c r="FG624">
        <v>3.6625000000000001</v>
      </c>
      <c r="FH624">
        <v>132.14429999999999</v>
      </c>
      <c r="FI624">
        <v>5.7308586316365415E-2</v>
      </c>
      <c r="FJ624" s="10">
        <f t="shared" si="201"/>
        <v>7.5730030227656853</v>
      </c>
      <c r="FK624">
        <v>47.39</v>
      </c>
      <c r="FL624">
        <v>22.29</v>
      </c>
      <c r="FM624">
        <v>57305758</v>
      </c>
      <c r="FN624">
        <v>44056375</v>
      </c>
      <c r="FO624">
        <v>174.79474166666668</v>
      </c>
      <c r="FP624">
        <v>22.658333333333331</v>
      </c>
      <c r="FQ624">
        <v>78.873249999999999</v>
      </c>
      <c r="FR624">
        <v>0.10604817595396203</v>
      </c>
      <c r="FS624" s="10">
        <f t="shared" si="202"/>
        <v>8.3643642940608363</v>
      </c>
      <c r="FT624">
        <v>156.16</v>
      </c>
      <c r="FU624">
        <v>23.67</v>
      </c>
      <c r="FV624">
        <v>127260144</v>
      </c>
      <c r="FW624">
        <v>108226541.66666667</v>
      </c>
      <c r="FX624">
        <v>515.47529999999995</v>
      </c>
      <c r="FY624">
        <v>90.26166666666667</v>
      </c>
      <c r="FZ624">
        <v>35.979559999999999</v>
      </c>
      <c r="GA624">
        <v>7.4974652768870179E-4</v>
      </c>
      <c r="GB624" s="10">
        <f t="shared" si="68"/>
        <v>2.6975550177767305E-2</v>
      </c>
      <c r="GC624">
        <v>105.05</v>
      </c>
      <c r="GD624">
        <v>20.27</v>
      </c>
      <c r="GE624">
        <v>2338300</v>
      </c>
      <c r="GF624">
        <v>511516.91666666669</v>
      </c>
      <c r="GG624">
        <v>3.3887036666666668</v>
      </c>
      <c r="GH624">
        <v>0.35583333333333328</v>
      </c>
      <c r="GI624">
        <v>15.83601</v>
      </c>
      <c r="GJ624">
        <v>1.1835661579963133E-3</v>
      </c>
      <c r="GK624" s="10">
        <f t="shared" si="69"/>
        <v>1.8742965513691198E-2</v>
      </c>
      <c r="GL624">
        <v>126</v>
      </c>
      <c r="GM624">
        <v>20.6</v>
      </c>
      <c r="GN624">
        <v>3473008</v>
      </c>
      <c r="GO624">
        <v>1150633.5</v>
      </c>
      <c r="GP624">
        <v>7.52902</v>
      </c>
      <c r="GQ624">
        <v>1.1966666666666665</v>
      </c>
      <c r="GR624">
        <v>123.6386</v>
      </c>
      <c r="GS624">
        <v>1.0239341232811568E-3</v>
      </c>
      <c r="GT624" s="10">
        <f t="shared" si="64"/>
        <v>0.12659778149470963</v>
      </c>
      <c r="GU624">
        <v>106.18</v>
      </c>
      <c r="GV624">
        <v>18.739999999999998</v>
      </c>
      <c r="GW624">
        <v>441755</v>
      </c>
      <c r="GX624">
        <v>848307.25</v>
      </c>
      <c r="GY624">
        <v>3.3222241666666665</v>
      </c>
      <c r="GZ624">
        <v>7.2499999999999995E-2</v>
      </c>
      <c r="HA624">
        <v>14.928750000000001</v>
      </c>
      <c r="HB624">
        <v>4.3355264957998518E-2</v>
      </c>
      <c r="HC624" s="10">
        <f t="shared" si="203"/>
        <v>0.64723991174172046</v>
      </c>
      <c r="HD624">
        <v>121.88</v>
      </c>
      <c r="HE624">
        <v>25.49</v>
      </c>
      <c r="HF624">
        <v>100099100</v>
      </c>
      <c r="HG624">
        <v>58904266.666666664</v>
      </c>
      <c r="HH624">
        <v>139.96612500000001</v>
      </c>
      <c r="HI624">
        <v>17.518333333333334</v>
      </c>
      <c r="HJ624">
        <v>108.6571</v>
      </c>
      <c r="HK624">
        <v>1.77192551467635E-2</v>
      </c>
      <c r="HL624" s="10">
        <f t="shared" si="204"/>
        <v>1.9253228784073964</v>
      </c>
      <c r="HM624">
        <v>79.98</v>
      </c>
      <c r="HN624">
        <v>18.45</v>
      </c>
      <c r="HO624">
        <v>16182705</v>
      </c>
      <c r="HP624">
        <v>19104760</v>
      </c>
      <c r="HQ624">
        <v>87.129774999999995</v>
      </c>
      <c r="HR624">
        <v>7.6783333333333337</v>
      </c>
      <c r="HS624">
        <v>63.757980000000003</v>
      </c>
      <c r="HT624">
        <v>1.77192551467635E-2</v>
      </c>
      <c r="HU624" s="10">
        <f t="shared" si="205"/>
        <v>1.1297439152622444</v>
      </c>
      <c r="HV624">
        <v>84.89</v>
      </c>
      <c r="HW624">
        <v>4.29</v>
      </c>
      <c r="HX624">
        <v>3891763</v>
      </c>
      <c r="HY624">
        <v>9298384.166666666</v>
      </c>
      <c r="HZ624">
        <v>18.956914166666667</v>
      </c>
      <c r="IA624">
        <v>7.6783333333333337</v>
      </c>
      <c r="IB624">
        <v>26.727540000000001</v>
      </c>
      <c r="IC624">
        <v>6.0404776448119554E-3</v>
      </c>
      <c r="ID624" s="10">
        <f t="shared" si="206"/>
        <v>0.16144710787081734</v>
      </c>
      <c r="IE624">
        <v>120.43</v>
      </c>
      <c r="IF624">
        <v>12.29</v>
      </c>
      <c r="IG624">
        <v>4513652</v>
      </c>
      <c r="IH624">
        <v>6174540.833333333</v>
      </c>
      <c r="II624">
        <v>43.263305833333334</v>
      </c>
      <c r="IJ624">
        <v>10.11</v>
      </c>
      <c r="IK624">
        <v>25.554459999999999</v>
      </c>
      <c r="IL624">
        <v>1.4370196936770234E-2</v>
      </c>
      <c r="IM624" s="10">
        <f t="shared" si="63"/>
        <v>0.36722262281281748</v>
      </c>
      <c r="IN624">
        <v>137.97999999999999</v>
      </c>
      <c r="IO624">
        <v>20.11</v>
      </c>
      <c r="IP624">
        <v>38247357</v>
      </c>
      <c r="IQ624">
        <v>32233855.833333332</v>
      </c>
      <c r="IR624">
        <v>84.204700000000003</v>
      </c>
      <c r="IS624">
        <v>11.976666666666667</v>
      </c>
      <c r="IT624">
        <v>80.620360000000005</v>
      </c>
      <c r="IU624">
        <v>7.3077590277138647E-3</v>
      </c>
      <c r="IV624" s="10">
        <f t="shared" si="207"/>
        <v>0.5891541636075418</v>
      </c>
      <c r="IW624">
        <v>14.29</v>
      </c>
      <c r="IX624">
        <v>21.8</v>
      </c>
      <c r="IY624">
        <v>10354328</v>
      </c>
      <c r="IZ624">
        <v>6860305</v>
      </c>
      <c r="JA624">
        <v>24.898120000000002</v>
      </c>
      <c r="JB624">
        <v>3.8383333333333334</v>
      </c>
      <c r="JC624">
        <v>39.102400000000003</v>
      </c>
      <c r="JD624">
        <v>1.9986881979863476E-3</v>
      </c>
      <c r="JE624" s="10">
        <f t="shared" si="65"/>
        <v>7.8153505392941358E-2</v>
      </c>
      <c r="JF624">
        <v>146.96</v>
      </c>
      <c r="JG624">
        <v>19.03</v>
      </c>
      <c r="JH624">
        <v>5379439</v>
      </c>
      <c r="JI624">
        <v>4404482.5</v>
      </c>
      <c r="JJ624">
        <v>18.713180833333332</v>
      </c>
      <c r="JK624">
        <v>2.6516666666666668</v>
      </c>
      <c r="JL624">
        <v>57.971440000000001</v>
      </c>
      <c r="JM624">
        <v>1.2368667204009465E-3</v>
      </c>
      <c r="JN624" s="10">
        <f t="shared" si="190"/>
        <v>7.1702944869720245E-2</v>
      </c>
      <c r="JO624">
        <v>75.989999999999995</v>
      </c>
      <c r="JP624">
        <v>19.14</v>
      </c>
      <c r="JQ624">
        <v>1989685</v>
      </c>
      <c r="JR624">
        <v>1749839.8333333333</v>
      </c>
      <c r="JS624">
        <v>6.852501666666666</v>
      </c>
      <c r="JT624">
        <v>1.2066666666666668</v>
      </c>
      <c r="JU624">
        <v>27.539850000000001</v>
      </c>
      <c r="JV624">
        <v>2.5952077319890576E-2</v>
      </c>
      <c r="JW624" s="10">
        <f t="shared" si="208"/>
        <v>0.71471631657818857</v>
      </c>
      <c r="JX624">
        <v>298.74</v>
      </c>
      <c r="JY624">
        <v>25.5</v>
      </c>
      <c r="JZ624">
        <v>47043466</v>
      </c>
      <c r="KA624">
        <v>40903508.333333336</v>
      </c>
      <c r="KB624">
        <v>191.55483333333333</v>
      </c>
      <c r="KC624">
        <v>25.823333333333334</v>
      </c>
      <c r="KD624">
        <v>76.273619999999994</v>
      </c>
      <c r="KE624">
        <v>3.3601212133311742E-2</v>
      </c>
      <c r="KF624" s="10">
        <f t="shared" si="209"/>
        <v>2.5628860857956091</v>
      </c>
      <c r="KG624">
        <v>36.6</v>
      </c>
      <c r="KH624">
        <v>22.07</v>
      </c>
      <c r="KI624">
        <v>41245604</v>
      </c>
      <c r="KJ624">
        <v>30947783.333333332</v>
      </c>
      <c r="KK624">
        <v>132.25650833333333</v>
      </c>
      <c r="KL624">
        <v>19.422499999999999</v>
      </c>
      <c r="KM624">
        <v>45.370289999999997</v>
      </c>
      <c r="KN624">
        <v>8.3840579011411741E-3</v>
      </c>
      <c r="KO624" s="10">
        <f t="shared" si="210"/>
        <v>0.3803871383515664</v>
      </c>
      <c r="KP624">
        <v>95.25</v>
      </c>
      <c r="KQ624">
        <v>15.47</v>
      </c>
      <c r="KR624">
        <v>8896018</v>
      </c>
      <c r="KS624">
        <v>6616121.666666667</v>
      </c>
      <c r="KT624">
        <v>57.979695833333331</v>
      </c>
      <c r="KU624">
        <v>13.466666666666667</v>
      </c>
      <c r="KV624">
        <v>75.390140000000002</v>
      </c>
      <c r="KW624">
        <v>9.9038199453278328E-3</v>
      </c>
      <c r="KX624" s="10">
        <f t="shared" si="211"/>
        <v>0.74665037221305763</v>
      </c>
      <c r="KY624">
        <v>129.6</v>
      </c>
      <c r="KZ624">
        <v>14.9</v>
      </c>
      <c r="LA624">
        <v>7226391</v>
      </c>
      <c r="LB624">
        <v>4489155.333333333</v>
      </c>
      <c r="LC624">
        <v>32.427210833333334</v>
      </c>
      <c r="LD624">
        <v>5.9208333333333334</v>
      </c>
      <c r="LE624">
        <v>12.210369999999999</v>
      </c>
      <c r="LF624">
        <v>2.1092189492881906E-2</v>
      </c>
      <c r="LG624" s="10">
        <f t="shared" si="212"/>
        <v>0.25754343781820044</v>
      </c>
      <c r="LH624">
        <v>13.74</v>
      </c>
      <c r="LI624">
        <v>23.78</v>
      </c>
      <c r="LJ624">
        <v>66245126</v>
      </c>
      <c r="LK624">
        <v>25383669.166666668</v>
      </c>
      <c r="LL624">
        <v>65.372446666666676</v>
      </c>
      <c r="LM624">
        <v>10.183333333333334</v>
      </c>
      <c r="LN624">
        <v>82.829160000000002</v>
      </c>
      <c r="LO624">
        <v>5.3529697294666903E-2</v>
      </c>
      <c r="LP624" s="10">
        <f t="shared" si="213"/>
        <v>4.4338198619715321</v>
      </c>
      <c r="LQ624">
        <v>72.56</v>
      </c>
      <c r="LR624">
        <v>15.26</v>
      </c>
      <c r="LS624">
        <v>59288095</v>
      </c>
      <c r="LT624">
        <v>59965605</v>
      </c>
      <c r="LU624">
        <v>224.31718333333333</v>
      </c>
      <c r="LV624">
        <v>32.064166666666665</v>
      </c>
      <c r="LW624">
        <v>60.798720000000003</v>
      </c>
      <c r="LX624">
        <v>0.32767797746578142</v>
      </c>
      <c r="LY624" s="10">
        <f t="shared" si="214"/>
        <v>19.922401602108355</v>
      </c>
      <c r="LZ624">
        <v>70.760000000000005</v>
      </c>
      <c r="MA624">
        <v>21.57</v>
      </c>
      <c r="MB624">
        <v>284279629</v>
      </c>
      <c r="MC624">
        <v>571152041.66666663</v>
      </c>
      <c r="MD624">
        <v>2159.8629166666665</v>
      </c>
      <c r="ME624">
        <v>310.63083333333333</v>
      </c>
      <c r="MF624" s="13">
        <f t="shared" si="70"/>
        <v>69.265274000541808</v>
      </c>
      <c r="MG624" s="13">
        <f t="shared" si="71"/>
        <v>-4.1280011361993107E-2</v>
      </c>
      <c r="MH624" s="13">
        <f t="shared" si="148"/>
        <v>5.4505527071331272E-3</v>
      </c>
      <c r="MI624" s="12">
        <v>61.382170000000002</v>
      </c>
      <c r="MJ624" s="12">
        <f t="shared" si="72"/>
        <v>-1.3697518568038469E-2</v>
      </c>
      <c r="MK624" s="12">
        <f t="shared" si="73"/>
        <v>2.7582492793954638E-2</v>
      </c>
      <c r="ML624" s="12">
        <f t="shared" si="149"/>
        <v>1.7692519302634824E-2</v>
      </c>
      <c r="MM624" s="14">
        <v>52.806159999999998</v>
      </c>
      <c r="MN624" s="14">
        <f t="shared" si="74"/>
        <v>-2.2754158165111393E-3</v>
      </c>
      <c r="MO624" s="14">
        <f t="shared" si="75"/>
        <v>3.9004595545481968E-2</v>
      </c>
      <c r="MP624" s="14">
        <f t="shared" si="150"/>
        <v>9.0952969218861535E-3</v>
      </c>
      <c r="MQ624" s="16">
        <v>60.783160000000002</v>
      </c>
      <c r="MR624" s="16">
        <f t="shared" si="76"/>
        <v>1.5834529525773133E-2</v>
      </c>
      <c r="MS624" s="16">
        <f t="shared" si="77"/>
        <v>5.7114540887766241E-2</v>
      </c>
      <c r="MT624" s="16">
        <f t="shared" si="151"/>
        <v>5.7528024770590047E-3</v>
      </c>
      <c r="MU624" s="13">
        <v>53.38261</v>
      </c>
      <c r="MV624" s="13">
        <f t="shared" si="78"/>
        <v>-3.1471641177969079E-2</v>
      </c>
      <c r="MW624" s="13">
        <f t="shared" si="79"/>
        <v>9.8083701840240289E-3</v>
      </c>
      <c r="MX624" s="13">
        <f t="shared" si="152"/>
        <v>3.7940514305951911E-3</v>
      </c>
      <c r="MY624" s="12">
        <v>28.69828</v>
      </c>
      <c r="MZ624" s="12">
        <f t="shared" si="80"/>
        <v>-3.5059940797069755E-3</v>
      </c>
      <c r="NA624" s="12">
        <f t="shared" si="81"/>
        <v>3.7774017282286132E-2</v>
      </c>
      <c r="NB624" s="12">
        <f t="shared" si="153"/>
        <v>3.5913376543684206E-2</v>
      </c>
      <c r="NC624" s="14">
        <v>9.0306990000000003</v>
      </c>
      <c r="ND624" s="14">
        <f t="shared" si="82"/>
        <v>9.5083180735735517E-3</v>
      </c>
      <c r="NE624" s="14">
        <f t="shared" si="83"/>
        <v>5.0788329435566659E-2</v>
      </c>
      <c r="NF624" s="14">
        <f t="shared" si="154"/>
        <v>9.9465513767449387E-3</v>
      </c>
      <c r="NG624" s="16">
        <v>40.930349999999997</v>
      </c>
      <c r="NH624" s="16">
        <f t="shared" si="84"/>
        <v>1.6768705660026306E-3</v>
      </c>
      <c r="NI624" s="16">
        <f t="shared" si="85"/>
        <v>40.971630011361988</v>
      </c>
      <c r="NJ624" s="16">
        <f t="shared" si="155"/>
        <v>7.3970552707130821E-2</v>
      </c>
      <c r="NK624" s="13">
        <v>39.440510000000003</v>
      </c>
      <c r="NL624" s="13">
        <f t="shared" si="86"/>
        <v>-7.9615282295891432E-2</v>
      </c>
      <c r="NM624" s="13">
        <f t="shared" si="87"/>
        <v>3.8335270933898324E-2</v>
      </c>
      <c r="NN624" s="13">
        <f t="shared" si="156"/>
        <v>1.2936170216920506E-2</v>
      </c>
      <c r="NO624" s="12">
        <v>32.922930000000001</v>
      </c>
      <c r="NP624" s="12">
        <f t="shared" si="88"/>
        <v>-1.2356741475285316E-2</v>
      </c>
      <c r="NQ624" s="12">
        <f t="shared" si="89"/>
        <v>2.8923269886707792E-2</v>
      </c>
      <c r="NR624" s="12">
        <f t="shared" si="157"/>
        <v>1.5474293537505512E-2</v>
      </c>
      <c r="NS624" s="14">
        <v>16.17736</v>
      </c>
      <c r="NT624" s="14">
        <f t="shared" si="90"/>
        <v>-1.3353012569909062E-2</v>
      </c>
      <c r="NU624" s="14">
        <f t="shared" si="91"/>
        <v>2.7926998792084046E-2</v>
      </c>
      <c r="NV624" s="14">
        <f t="shared" si="158"/>
        <v>1.0736104205854247E-2</v>
      </c>
      <c r="NW624" s="16">
        <v>88.921180000000007</v>
      </c>
      <c r="NX624" s="16">
        <f t="shared" si="92"/>
        <v>-0.1589206480727412</v>
      </c>
      <c r="NY624" s="16">
        <f t="shared" si="93"/>
        <v>0.11764063671074809</v>
      </c>
      <c r="NZ624" s="16">
        <f t="shared" si="159"/>
        <v>2.7200321072610167E-3</v>
      </c>
      <c r="OA624" s="13">
        <v>86.314959999999999</v>
      </c>
      <c r="OB624" s="13">
        <f t="shared" si="94"/>
        <v>-5.4022087550589459E-2</v>
      </c>
      <c r="OC624" s="13">
        <f t="shared" si="95"/>
        <v>1.2742076188596352E-2</v>
      </c>
      <c r="OD624" s="13">
        <f t="shared" si="160"/>
        <v>4.3334967033359373E-4</v>
      </c>
      <c r="OE624" s="15">
        <v>68.392849999999996</v>
      </c>
      <c r="OF624" s="15">
        <f t="shared" si="96"/>
        <v>-3.6397276326046946E-2</v>
      </c>
      <c r="OG624" s="15">
        <f t="shared" si="97"/>
        <v>4.8827350359461619E-3</v>
      </c>
      <c r="OH624" s="15">
        <f t="shared" si="161"/>
        <v>8.5876010635775879E-3</v>
      </c>
      <c r="OI624" s="14">
        <v>347.73419999999999</v>
      </c>
      <c r="OJ624" s="14">
        <f t="shared" si="98"/>
        <v>-9.4742054194548175E-2</v>
      </c>
      <c r="OK624" s="14">
        <f t="shared" si="99"/>
        <v>5.3462042832555068E-2</v>
      </c>
      <c r="OL624" s="14">
        <f t="shared" si="162"/>
        <v>7.6133184094592243E-3</v>
      </c>
      <c r="OM624" s="16">
        <v>31.505680000000002</v>
      </c>
      <c r="ON624" s="16">
        <f t="shared" si="100"/>
        <v>-2.0734006263064209E-2</v>
      </c>
      <c r="OO624" s="16">
        <f t="shared" si="101"/>
        <v>2.0546005098928899E-2</v>
      </c>
      <c r="OP624" s="16">
        <f t="shared" si="163"/>
        <v>1.2314740959792458E-2</v>
      </c>
      <c r="OQ624" s="13">
        <v>92.021820000000005</v>
      </c>
      <c r="OR624" s="13">
        <f t="shared" si="102"/>
        <v>-2.3943666901748539E-2</v>
      </c>
      <c r="OS624" s="13">
        <f t="shared" si="103"/>
        <v>1.7336344460244568E-2</v>
      </c>
      <c r="OT624" s="13">
        <f t="shared" si="164"/>
        <v>1.0366618725152321E-2</v>
      </c>
      <c r="OU624" s="16">
        <v>101.60980000000001</v>
      </c>
      <c r="OV624" s="16">
        <f t="shared" si="104"/>
        <v>-8.0877952875046955E-3</v>
      </c>
      <c r="OW624" s="16">
        <f t="shared" si="105"/>
        <v>3.3192216074488412E-2</v>
      </c>
      <c r="OX624" s="16">
        <f t="shared" si="165"/>
        <v>4.6646680402941731E-2</v>
      </c>
      <c r="OY624" s="14">
        <v>30.13345</v>
      </c>
      <c r="OZ624" s="14">
        <f t="shared" si="106"/>
        <v>2.759315652888561E-2</v>
      </c>
      <c r="PA624" s="14">
        <f t="shared" si="107"/>
        <v>6.8873167890878717E-2</v>
      </c>
      <c r="PB624" s="14">
        <f t="shared" si="166"/>
        <v>5.0651150203955608E-2</v>
      </c>
      <c r="PC624" s="15">
        <v>132.14429999999999</v>
      </c>
      <c r="PD624" s="15">
        <f t="shared" si="108"/>
        <v>-3.2600181262600891E-2</v>
      </c>
      <c r="PE624" s="15">
        <f t="shared" si="109"/>
        <v>8.6798300993922162E-3</v>
      </c>
      <c r="PF624" s="15">
        <f t="shared" si="167"/>
        <v>8.5035880199959557E-3</v>
      </c>
      <c r="PG624" s="14">
        <v>78.873249999999999</v>
      </c>
      <c r="PH624" s="14">
        <f t="shared" si="110"/>
        <v>-5.1217013346530282E-2</v>
      </c>
      <c r="PI624" s="14">
        <f t="shared" si="111"/>
        <v>9.9370019845371749E-3</v>
      </c>
      <c r="PJ624" s="14">
        <f t="shared" si="168"/>
        <v>1.9889204727842058E-2</v>
      </c>
      <c r="PK624" s="16">
        <v>35.979559999999999</v>
      </c>
      <c r="PL624" s="16">
        <f t="shared" si="112"/>
        <v>9.6747545928770329E-2</v>
      </c>
      <c r="PM624" s="16">
        <f t="shared" si="113"/>
        <v>0.13802755729076344</v>
      </c>
      <c r="PN624" s="16">
        <f t="shared" si="169"/>
        <v>7.8585134454895345E-2</v>
      </c>
      <c r="PO624" s="13">
        <v>15.83601</v>
      </c>
      <c r="PP624" s="13">
        <f t="shared" si="114"/>
        <v>-6.5040900006789637E-2</v>
      </c>
      <c r="PQ624" s="13">
        <f t="shared" si="115"/>
        <v>2.376088864479653E-2</v>
      </c>
      <c r="PR624" s="13">
        <f t="shared" si="170"/>
        <v>1.954112484177617E-2</v>
      </c>
      <c r="PS624" s="14">
        <v>123.6386</v>
      </c>
      <c r="PT624" s="14">
        <f t="shared" si="116"/>
        <v>-5.9695987235327319E-2</v>
      </c>
      <c r="PU624" s="14">
        <f t="shared" si="117"/>
        <v>1.8415975873334212E-2</v>
      </c>
      <c r="PV624" s="14">
        <f t="shared" si="171"/>
        <v>5.151605474871146E-2</v>
      </c>
      <c r="PW624" s="15">
        <v>14.928750000000001</v>
      </c>
      <c r="PX624" s="15">
        <f t="shared" si="118"/>
        <v>-1.3411588527124207E-2</v>
      </c>
      <c r="PY624" s="15">
        <f t="shared" si="119"/>
        <v>2.78684228348689E-2</v>
      </c>
      <c r="PZ624" s="15">
        <f t="shared" si="172"/>
        <v>5.6371689752858778E-2</v>
      </c>
      <c r="QA624" s="14">
        <v>108.6571</v>
      </c>
      <c r="QB624" s="14">
        <f t="shared" si="120"/>
        <v>-4.8796651002528169E-2</v>
      </c>
      <c r="QC624" s="14">
        <f t="shared" si="121"/>
        <v>7.5166396405350611E-3</v>
      </c>
      <c r="QD624" s="14">
        <f t="shared" si="173"/>
        <v>1.2015949622878885E-3</v>
      </c>
      <c r="QE624" s="16">
        <v>63.757980000000003</v>
      </c>
      <c r="QF624" s="16">
        <f t="shared" si="122"/>
        <v>1.4137406925336382E-3</v>
      </c>
      <c r="QG624" s="16">
        <f t="shared" si="123"/>
        <v>4.2693752054526746E-2</v>
      </c>
      <c r="QH624" s="16">
        <f t="shared" si="174"/>
        <v>1.4762405478810581E-2</v>
      </c>
      <c r="QI624" s="13">
        <v>26.727540000000001</v>
      </c>
      <c r="QJ624" s="13">
        <f t="shared" si="124"/>
        <v>-5.0276042260742893E-2</v>
      </c>
      <c r="QK624" s="13">
        <f t="shared" si="125"/>
        <v>8.996030898749785E-3</v>
      </c>
      <c r="QL624" s="13">
        <f t="shared" si="175"/>
        <v>3.0262990415904634E-3</v>
      </c>
      <c r="QM624" s="15">
        <v>25.554459999999999</v>
      </c>
      <c r="QN624" s="15">
        <f t="shared" si="126"/>
        <v>-8.3270106153502388E-2</v>
      </c>
      <c r="QO624" s="15">
        <f t="shared" si="127"/>
        <v>4.199009479150928E-2</v>
      </c>
      <c r="QP624" s="15">
        <f t="shared" si="176"/>
        <v>2.8822662767988616E-2</v>
      </c>
      <c r="QQ624" s="14">
        <v>80.620360000000005</v>
      </c>
      <c r="QR624" s="14">
        <f t="shared" si="128"/>
        <v>-4.7127952226598491E-2</v>
      </c>
      <c r="QS624" s="14">
        <f t="shared" si="129"/>
        <v>5.8479408646053832E-3</v>
      </c>
      <c r="QT624" s="14">
        <f t="shared" si="177"/>
        <v>4.4786290630492109E-2</v>
      </c>
      <c r="QU624" s="16">
        <v>39.102400000000003</v>
      </c>
      <c r="QV624" s="16">
        <f t="shared" si="130"/>
        <v>3.268170979410745E-2</v>
      </c>
      <c r="QW624" s="16">
        <f t="shared" si="131"/>
        <v>7.3961721156100557E-2</v>
      </c>
      <c r="QX624" s="16">
        <f t="shared" si="178"/>
        <v>5.8674001282497112E-3</v>
      </c>
      <c r="QY624" s="14">
        <v>57.971440000000001</v>
      </c>
      <c r="QZ624" s="14">
        <f t="shared" si="132"/>
        <v>4.8551788254594497E-2</v>
      </c>
      <c r="RA624" s="14">
        <f t="shared" si="133"/>
        <v>8.9831799616587604E-2</v>
      </c>
      <c r="RB624" s="14">
        <f t="shared" si="179"/>
        <v>2.9296368336076517E-2</v>
      </c>
      <c r="RC624" s="15">
        <v>27.539850000000001</v>
      </c>
      <c r="RD624" s="15">
        <f t="shared" si="134"/>
        <v>-8.0971399166929636E-2</v>
      </c>
      <c r="RE624" s="15">
        <f t="shared" si="135"/>
        <v>3.9691387804936529E-2</v>
      </c>
      <c r="RF624" s="15">
        <f t="shared" si="180"/>
        <v>1.0734997982917438E-3</v>
      </c>
      <c r="RG624" s="14">
        <v>76.273619999999994</v>
      </c>
      <c r="RH624" s="14">
        <f t="shared" si="136"/>
        <v>-7.3446669467939318E-2</v>
      </c>
      <c r="RI624" s="14">
        <f t="shared" si="137"/>
        <v>3.2166658105946211E-2</v>
      </c>
      <c r="RJ624" s="14">
        <f t="shared" si="181"/>
        <v>3.189950269332098E-2</v>
      </c>
      <c r="RK624" s="16">
        <v>45.370289999999997</v>
      </c>
      <c r="RL624" s="16">
        <f t="shared" si="138"/>
        <v>-5.0033417169390026E-2</v>
      </c>
      <c r="RM624" s="16">
        <f t="shared" si="139"/>
        <v>8.753405807396919E-3</v>
      </c>
      <c r="RN624" s="16">
        <f t="shared" si="182"/>
        <v>5.976752134622898E-3</v>
      </c>
      <c r="RO624" s="13">
        <v>75.390140000000002</v>
      </c>
      <c r="RP624" s="13">
        <f t="shared" si="140"/>
        <v>-5.784159521030996E-2</v>
      </c>
      <c r="RQ624" s="13">
        <f t="shared" si="141"/>
        <v>1.6561583848316852E-2</v>
      </c>
      <c r="RR624" s="13">
        <f t="shared" si="183"/>
        <v>7.0151746161520867E-3</v>
      </c>
      <c r="RS624" s="15">
        <v>12.210369999999999</v>
      </c>
      <c r="RT624" s="15">
        <f t="shared" si="142"/>
        <v>-0.13268150273825685</v>
      </c>
      <c r="RU624" s="15">
        <f t="shared" si="143"/>
        <v>9.1401491376263744E-2</v>
      </c>
      <c r="RV624" s="15">
        <f t="shared" si="184"/>
        <v>7.3021472441944679E-2</v>
      </c>
      <c r="RW624" s="14">
        <v>82.829160000000002</v>
      </c>
      <c r="RX624" s="14">
        <f t="shared" si="144"/>
        <v>-5.0520980741646571E-2</v>
      </c>
      <c r="RY624" s="14">
        <f t="shared" si="145"/>
        <v>9.2409693796534631E-3</v>
      </c>
      <c r="RZ624" s="14">
        <f t="shared" si="185"/>
        <v>5.4028658686920972E-3</v>
      </c>
      <c r="SA624" s="16">
        <v>60.798720000000003</v>
      </c>
      <c r="SB624" s="16">
        <f t="shared" si="146"/>
        <v>-2.6826850924661971E-2</v>
      </c>
      <c r="SC624" s="16">
        <f t="shared" si="147"/>
        <v>1.4453160437331136E-2</v>
      </c>
      <c r="SD624" s="16">
        <f t="shared" si="186"/>
        <v>1.2448190498604017E-4</v>
      </c>
    </row>
    <row r="625" spans="1:498" x14ac:dyDescent="0.35">
      <c r="A625" s="2">
        <v>37104</v>
      </c>
      <c r="B625">
        <v>61.172640000000001</v>
      </c>
      <c r="C625">
        <v>1.7099091135881286E-2</v>
      </c>
      <c r="D625" s="10">
        <f t="shared" si="191"/>
        <v>1.045996546382457</v>
      </c>
      <c r="E625">
        <v>14</v>
      </c>
      <c r="F625">
        <v>15.85</v>
      </c>
      <c r="G625">
        <v>19365437</v>
      </c>
      <c r="H625">
        <v>60511813.333333336</v>
      </c>
      <c r="I625">
        <v>109.61544166666665</v>
      </c>
      <c r="J625">
        <v>18.688333333333333</v>
      </c>
      <c r="K625">
        <v>52.466200000000001</v>
      </c>
      <c r="L625">
        <v>8.6444567372826932E-3</v>
      </c>
      <c r="M625" s="10">
        <f t="shared" si="192"/>
        <v>0.45354179606962125</v>
      </c>
      <c r="N625">
        <v>58.04</v>
      </c>
      <c r="O625">
        <v>1.08</v>
      </c>
      <c r="P625">
        <v>8012929</v>
      </c>
      <c r="Q625">
        <v>6388638.333333333</v>
      </c>
      <c r="R625">
        <v>32.930893333333337</v>
      </c>
      <c r="S625">
        <v>4.97</v>
      </c>
      <c r="T625">
        <v>60.299039999999998</v>
      </c>
      <c r="U625">
        <v>1.022395174949148E-2</v>
      </c>
      <c r="V625" s="10">
        <f t="shared" si="193"/>
        <v>0.61649447550065672</v>
      </c>
      <c r="W625">
        <v>76.930000000000007</v>
      </c>
      <c r="X625">
        <v>19.13</v>
      </c>
      <c r="Y625">
        <v>10287004</v>
      </c>
      <c r="Z625">
        <v>12597188.333333334</v>
      </c>
      <c r="AA625">
        <v>61.404896666666666</v>
      </c>
      <c r="AB625">
        <v>6.5524999999999993</v>
      </c>
      <c r="AC625">
        <v>53.019060000000003</v>
      </c>
      <c r="AD625">
        <v>2.9608493142731545E-2</v>
      </c>
      <c r="AE625" s="10">
        <f t="shared" si="194"/>
        <v>1.5698144744440725</v>
      </c>
      <c r="AF625">
        <v>60.59</v>
      </c>
      <c r="AG625">
        <v>12.38</v>
      </c>
      <c r="AH625">
        <v>31213577</v>
      </c>
      <c r="AI625">
        <v>76772625</v>
      </c>
      <c r="AJ625">
        <v>297.67483333333331</v>
      </c>
      <c r="AK625">
        <v>48.98</v>
      </c>
      <c r="AL625">
        <v>29.77591</v>
      </c>
      <c r="AM625">
        <v>5.5974539067640801E-3</v>
      </c>
      <c r="AN625" s="10">
        <f t="shared" si="195"/>
        <v>0.16666928375695564</v>
      </c>
      <c r="AO625">
        <v>107.54</v>
      </c>
      <c r="AP625">
        <v>6.27</v>
      </c>
      <c r="AQ625">
        <v>15683853</v>
      </c>
      <c r="AR625">
        <v>8104928.666666667</v>
      </c>
      <c r="AS625">
        <v>26.112073333333331</v>
      </c>
      <c r="AT625">
        <v>3.3849999999999998</v>
      </c>
      <c r="AU625">
        <v>8.9037609999999994</v>
      </c>
      <c r="AV625">
        <v>8.3546225939577969E-3</v>
      </c>
      <c r="AW625" s="10">
        <f t="shared" si="59"/>
        <v>7.4387562821800257E-2</v>
      </c>
      <c r="AX625">
        <v>193.58</v>
      </c>
      <c r="AY625">
        <v>24.97</v>
      </c>
      <c r="AZ625">
        <v>39709264</v>
      </c>
      <c r="BA625">
        <v>14957958.333333334</v>
      </c>
      <c r="BB625">
        <v>26.40539166666667</v>
      </c>
      <c r="BC625">
        <v>3.5950000000000002</v>
      </c>
      <c r="BD625">
        <v>40.76764</v>
      </c>
      <c r="BE625">
        <v>1.1869649034658074E-3</v>
      </c>
      <c r="BF625" s="10">
        <f t="shared" si="187"/>
        <v>4.8389757877128785E-2</v>
      </c>
      <c r="BG625">
        <v>332.28</v>
      </c>
      <c r="BH625">
        <v>25.41</v>
      </c>
      <c r="BI625">
        <v>4008950</v>
      </c>
      <c r="BJ625">
        <v>1355386.9166666667</v>
      </c>
      <c r="BK625">
        <v>3.6118071666666669</v>
      </c>
      <c r="BL625">
        <v>0.57500000000000007</v>
      </c>
      <c r="BM625">
        <v>37.054430000000004</v>
      </c>
      <c r="BN625">
        <v>6.0515784637969272E-3</v>
      </c>
      <c r="BO625" s="10">
        <f t="shared" si="66"/>
        <v>0.2242377905762708</v>
      </c>
      <c r="BP625">
        <v>68.7</v>
      </c>
      <c r="BQ625">
        <v>18.5</v>
      </c>
      <c r="BR625">
        <v>10231941</v>
      </c>
      <c r="BS625">
        <v>11241888.333333334</v>
      </c>
      <c r="BT625">
        <f t="shared" si="215"/>
        <v>40.439330833333337</v>
      </c>
      <c r="BU625">
        <v>6.1849999999999996</v>
      </c>
      <c r="BV625">
        <v>32.095050000000001</v>
      </c>
      <c r="BW625">
        <v>6.0370069542886231E-3</v>
      </c>
      <c r="BX625" s="10">
        <f t="shared" si="60"/>
        <v>0.19375804004824107</v>
      </c>
      <c r="BY625">
        <v>86.13</v>
      </c>
      <c r="BZ625">
        <v>17.02</v>
      </c>
      <c r="CA625">
        <v>5358825</v>
      </c>
      <c r="CB625">
        <v>5955402.5</v>
      </c>
      <c r="CC625">
        <v>40.439330833333337</v>
      </c>
      <c r="CD625">
        <v>3.1283333333333334</v>
      </c>
      <c r="CE625">
        <v>15.283060000000001</v>
      </c>
      <c r="CF625">
        <v>6.0320259022566137E-4</v>
      </c>
      <c r="CG625" s="10">
        <f t="shared" si="62"/>
        <v>9.2187813785741968E-3</v>
      </c>
      <c r="CH625">
        <v>78.459999999999994</v>
      </c>
      <c r="CI625">
        <v>16.739999999999998</v>
      </c>
      <c r="CJ625">
        <v>1388174</v>
      </c>
      <c r="CK625">
        <v>1303395.25</v>
      </c>
      <c r="CL625">
        <v>4.8204833333333328</v>
      </c>
      <c r="CM625">
        <v>0.70750000000000002</v>
      </c>
      <c r="CN625">
        <v>83.469080000000005</v>
      </c>
      <c r="CO625">
        <v>4.8583804780387785E-3</v>
      </c>
      <c r="CP625" s="10">
        <f t="shared" si="196"/>
        <v>0.40552454879185706</v>
      </c>
      <c r="CQ625">
        <v>59.54</v>
      </c>
      <c r="CR625">
        <v>13.54</v>
      </c>
      <c r="CS625">
        <v>5187973</v>
      </c>
      <c r="CT625">
        <v>8653268.666666666</v>
      </c>
      <c r="CU625">
        <v>30.574470833333333</v>
      </c>
      <c r="CV625">
        <v>6.2041666666666666</v>
      </c>
      <c r="CW625">
        <v>84.852239999999995</v>
      </c>
      <c r="CX625">
        <v>5.6592782145973047E-2</v>
      </c>
      <c r="CY625" s="10">
        <f t="shared" si="197"/>
        <v>4.8020243329178198</v>
      </c>
      <c r="CZ625">
        <v>60.19</v>
      </c>
      <c r="DA625">
        <v>20.07</v>
      </c>
      <c r="DB625">
        <v>59905130</v>
      </c>
      <c r="DC625">
        <v>40269441.666666664</v>
      </c>
      <c r="DD625">
        <v>261.92053333333337</v>
      </c>
      <c r="DE625">
        <v>45.216666666666669</v>
      </c>
      <c r="DF625">
        <v>64.602680000000007</v>
      </c>
      <c r="DG625">
        <v>8.2280545965885341E-2</v>
      </c>
      <c r="DH625" s="10">
        <f t="shared" si="198"/>
        <v>5.3155437812593824</v>
      </c>
      <c r="DI625">
        <v>70.66</v>
      </c>
      <c r="DJ625">
        <v>18.920000000000002</v>
      </c>
      <c r="DK625">
        <v>81933883</v>
      </c>
      <c r="DL625">
        <v>85796025</v>
      </c>
      <c r="DM625">
        <v>338.56658333333331</v>
      </c>
      <c r="DN625">
        <v>48.245000000000005</v>
      </c>
      <c r="DO625">
        <v>367.1123</v>
      </c>
      <c r="DP625">
        <v>7.5165046198966568E-3</v>
      </c>
      <c r="DQ625" s="10">
        <f t="shared" si="199"/>
        <v>2.7594012989708876</v>
      </c>
      <c r="DR625">
        <v>19.13</v>
      </c>
      <c r="DS625">
        <v>25.04</v>
      </c>
      <c r="DT625">
        <v>10843165</v>
      </c>
      <c r="DU625">
        <v>10287711.666666666</v>
      </c>
      <c r="DV625">
        <v>31.335433333333331</v>
      </c>
      <c r="DW625">
        <v>4.378333333333333</v>
      </c>
      <c r="DX625">
        <v>30.857019999999999</v>
      </c>
      <c r="DY625">
        <v>4.7292396031511025E-3</v>
      </c>
      <c r="DZ625" s="10">
        <f t="shared" si="61"/>
        <v>0.14593024101922564</v>
      </c>
      <c r="EA625">
        <v>34.06</v>
      </c>
      <c r="EB625">
        <v>22.55</v>
      </c>
      <c r="EC625">
        <v>10166692</v>
      </c>
      <c r="ED625">
        <v>6063893.333333333</v>
      </c>
      <c r="EE625">
        <v>23.970358333333333</v>
      </c>
      <c r="EF625">
        <v>3.0350000000000001</v>
      </c>
      <c r="EG625">
        <v>90.77749</v>
      </c>
      <c r="EH625">
        <v>4.7292396031511025E-3</v>
      </c>
      <c r="EI625" s="10">
        <f t="shared" si="188"/>
        <v>0.4293085007826532</v>
      </c>
      <c r="EJ625">
        <v>94.44</v>
      </c>
      <c r="EK625">
        <v>8.1</v>
      </c>
      <c r="EL625">
        <v>285060</v>
      </c>
      <c r="EM625">
        <v>332620.04166666669</v>
      </c>
      <c r="EN625">
        <v>2.799985833333333</v>
      </c>
      <c r="EO625">
        <v>0.66333333333333333</v>
      </c>
      <c r="EP625">
        <v>95.303719999999998</v>
      </c>
      <c r="EQ625">
        <v>4.4506814432889643E-3</v>
      </c>
      <c r="ER625" s="10">
        <f t="shared" si="200"/>
        <v>0.42416649808040735</v>
      </c>
      <c r="ES625">
        <v>110.87</v>
      </c>
      <c r="ET625">
        <v>14.8</v>
      </c>
      <c r="EU625">
        <v>3862978</v>
      </c>
      <c r="EV625">
        <v>6727390</v>
      </c>
      <c r="EW625">
        <v>15.263960833333334</v>
      </c>
      <c r="EX625">
        <v>2.0483333333333333</v>
      </c>
      <c r="EY625">
        <v>30.804079999999999</v>
      </c>
      <c r="EZ625">
        <v>4.4093423885769156E-3</v>
      </c>
      <c r="FA625" s="10">
        <f t="shared" si="189"/>
        <v>0.13582573568511438</v>
      </c>
      <c r="FB625">
        <v>0.02</v>
      </c>
      <c r="FC625">
        <v>27.22</v>
      </c>
      <c r="FD625">
        <v>6259977</v>
      </c>
      <c r="FE625">
        <v>6048171.333333333</v>
      </c>
      <c r="FF625">
        <v>18.934370833333332</v>
      </c>
      <c r="FG625">
        <v>3.6625000000000001</v>
      </c>
      <c r="FH625">
        <v>130.53219999999999</v>
      </c>
      <c r="FI625">
        <v>5.7308586316365415E-2</v>
      </c>
      <c r="FJ625" s="10">
        <f t="shared" si="201"/>
        <v>7.4806158507650728</v>
      </c>
      <c r="FK625">
        <v>37.49</v>
      </c>
      <c r="FL625">
        <v>23.16</v>
      </c>
      <c r="FM625">
        <v>57305758</v>
      </c>
      <c r="FN625">
        <v>44056375</v>
      </c>
      <c r="FO625">
        <v>174.79474166666668</v>
      </c>
      <c r="FP625">
        <v>22.658333333333331</v>
      </c>
      <c r="FQ625">
        <v>75.724270000000004</v>
      </c>
      <c r="FR625">
        <v>0.10604817595396203</v>
      </c>
      <c r="FS625" s="10">
        <f t="shared" si="202"/>
        <v>8.0304207089453286</v>
      </c>
      <c r="FT625">
        <v>170.26</v>
      </c>
      <c r="FU625">
        <v>23.3</v>
      </c>
      <c r="FV625">
        <v>127260144</v>
      </c>
      <c r="FW625">
        <v>108226541.66666667</v>
      </c>
      <c r="FX625">
        <v>515.47529999999995</v>
      </c>
      <c r="FY625">
        <v>90.26166666666667</v>
      </c>
      <c r="FZ625">
        <v>53.47146</v>
      </c>
      <c r="GA625">
        <v>7.4974652768870179E-4</v>
      </c>
      <c r="GB625" s="10">
        <f t="shared" si="68"/>
        <v>4.0090041465445307E-2</v>
      </c>
      <c r="GC625">
        <v>76.349999999999994</v>
      </c>
      <c r="GD625">
        <v>17.27</v>
      </c>
      <c r="GE625">
        <v>2338300</v>
      </c>
      <c r="GF625">
        <v>511516.91666666669</v>
      </c>
      <c r="GG625">
        <v>3.3887036666666668</v>
      </c>
      <c r="GH625">
        <v>0.35583333333333328</v>
      </c>
      <c r="GI625">
        <v>14.76521</v>
      </c>
      <c r="GJ625">
        <v>1.1835661579963133E-3</v>
      </c>
      <c r="GK625" s="10">
        <f t="shared" si="69"/>
        <v>1.7475602871708747E-2</v>
      </c>
      <c r="GL625">
        <v>70.48</v>
      </c>
      <c r="GM625">
        <v>17.86</v>
      </c>
      <c r="GN625">
        <v>3473008</v>
      </c>
      <c r="GO625">
        <v>1150633.5</v>
      </c>
      <c r="GP625">
        <v>7.52902</v>
      </c>
      <c r="GQ625">
        <v>1.1966666666666665</v>
      </c>
      <c r="GR625">
        <v>117.1045</v>
      </c>
      <c r="GS625">
        <v>1.0239341232811568E-3</v>
      </c>
      <c r="GT625" s="10">
        <f t="shared" si="64"/>
        <v>0.11990729353977822</v>
      </c>
      <c r="GU625">
        <v>67.709999999999994</v>
      </c>
      <c r="GV625">
        <v>18.84</v>
      </c>
      <c r="GW625">
        <v>441755</v>
      </c>
      <c r="GX625">
        <v>848307.25</v>
      </c>
      <c r="GY625">
        <v>3.3222241666666665</v>
      </c>
      <c r="GZ625">
        <v>7.2499999999999995E-2</v>
      </c>
      <c r="HA625">
        <v>14.746930000000001</v>
      </c>
      <c r="HB625">
        <v>4.3355264957998518E-2</v>
      </c>
      <c r="HC625" s="10">
        <f t="shared" si="203"/>
        <v>0.63935705746705718</v>
      </c>
      <c r="HD625">
        <v>117.95</v>
      </c>
      <c r="HE625">
        <v>25.33</v>
      </c>
      <c r="HF625">
        <v>100099100</v>
      </c>
      <c r="HG625">
        <v>58904266.666666664</v>
      </c>
      <c r="HH625">
        <v>139.96612500000001</v>
      </c>
      <c r="HI625">
        <v>17.518333333333334</v>
      </c>
      <c r="HJ625">
        <v>105.556</v>
      </c>
      <c r="HK625">
        <v>1.77192551467635E-2</v>
      </c>
      <c r="HL625" s="10">
        <f t="shared" si="204"/>
        <v>1.8703736962717681</v>
      </c>
      <c r="HM625">
        <v>88.68</v>
      </c>
      <c r="HN625">
        <v>18.739999999999998</v>
      </c>
      <c r="HO625">
        <v>16182705</v>
      </c>
      <c r="HP625">
        <v>19104760</v>
      </c>
      <c r="HQ625">
        <v>87.129774999999995</v>
      </c>
      <c r="HR625">
        <v>7.6783333333333337</v>
      </c>
      <c r="HS625">
        <v>64.083939999999998</v>
      </c>
      <c r="HT625">
        <v>1.77192551467635E-2</v>
      </c>
      <c r="HU625" s="10">
        <f t="shared" si="205"/>
        <v>1.1355196836698833</v>
      </c>
      <c r="HV625">
        <v>133.75</v>
      </c>
      <c r="HW625">
        <v>6.77</v>
      </c>
      <c r="HX625">
        <v>3891763</v>
      </c>
      <c r="HY625">
        <v>9298384.166666666</v>
      </c>
      <c r="HZ625">
        <v>18.956914166666667</v>
      </c>
      <c r="IA625">
        <v>7.6783333333333337</v>
      </c>
      <c r="IB625">
        <v>25.994450000000001</v>
      </c>
      <c r="IC625">
        <v>6.0404776448119554E-3</v>
      </c>
      <c r="ID625" s="10">
        <f t="shared" si="206"/>
        <v>0.15701889411418213</v>
      </c>
      <c r="IE625">
        <v>129.34</v>
      </c>
      <c r="IF625">
        <v>10.96</v>
      </c>
      <c r="IG625">
        <v>4513652</v>
      </c>
      <c r="IH625">
        <v>6174540.833333333</v>
      </c>
      <c r="II625">
        <v>43.263305833333334</v>
      </c>
      <c r="IJ625">
        <v>10.11</v>
      </c>
      <c r="IK625">
        <v>24.2499</v>
      </c>
      <c r="IL625">
        <v>1.4370196936770234E-2</v>
      </c>
      <c r="IM625" s="10">
        <f t="shared" si="63"/>
        <v>0.34847583869698451</v>
      </c>
      <c r="IN625">
        <v>58.74</v>
      </c>
      <c r="IO625">
        <v>19.350000000000001</v>
      </c>
      <c r="IP625">
        <v>38247357</v>
      </c>
      <c r="IQ625">
        <v>32233855.833333332</v>
      </c>
      <c r="IR625">
        <v>84.204700000000003</v>
      </c>
      <c r="IS625">
        <v>11.976666666666667</v>
      </c>
      <c r="IT625">
        <v>78.510959999999997</v>
      </c>
      <c r="IU625">
        <v>7.3077590277138647E-3</v>
      </c>
      <c r="IV625" s="10">
        <f t="shared" si="207"/>
        <v>0.57373917671448205</v>
      </c>
      <c r="IW625">
        <v>8.94</v>
      </c>
      <c r="IX625">
        <v>22.83</v>
      </c>
      <c r="IY625">
        <v>10354328</v>
      </c>
      <c r="IZ625">
        <v>6860305</v>
      </c>
      <c r="JA625">
        <v>24.898120000000002</v>
      </c>
      <c r="JB625">
        <v>3.8383333333333334</v>
      </c>
      <c r="JC625">
        <v>41.700749999999999</v>
      </c>
      <c r="JD625">
        <v>1.9986881979863476E-3</v>
      </c>
      <c r="JE625" s="10">
        <f t="shared" si="65"/>
        <v>8.3346796872179177E-2</v>
      </c>
      <c r="JF625">
        <v>63.6</v>
      </c>
      <c r="JG625">
        <v>19.54</v>
      </c>
      <c r="JH625">
        <v>5379439</v>
      </c>
      <c r="JI625">
        <v>4404482.5</v>
      </c>
      <c r="JJ625">
        <v>18.713180833333332</v>
      </c>
      <c r="JK625">
        <v>2.6516666666666668</v>
      </c>
      <c r="JL625">
        <v>60.262230000000002</v>
      </c>
      <c r="JM625">
        <v>1.2368667204009465E-3</v>
      </c>
      <c r="JN625" s="10">
        <f t="shared" si="190"/>
        <v>7.4536346784147528E-2</v>
      </c>
      <c r="JO625">
        <v>38.76</v>
      </c>
      <c r="JP625">
        <v>20.14</v>
      </c>
      <c r="JQ625">
        <v>1989685</v>
      </c>
      <c r="JR625">
        <v>1749839.8333333333</v>
      </c>
      <c r="JS625">
        <v>6.852501666666666</v>
      </c>
      <c r="JT625">
        <v>1.2066666666666668</v>
      </c>
      <c r="JU625">
        <v>28.244900000000001</v>
      </c>
      <c r="JV625">
        <v>2.5952077319890576E-2</v>
      </c>
      <c r="JW625" s="10">
        <f t="shared" si="208"/>
        <v>0.73301382869257736</v>
      </c>
      <c r="JX625">
        <v>149.94999999999999</v>
      </c>
      <c r="JY625">
        <v>25.28</v>
      </c>
      <c r="JZ625">
        <v>47043466</v>
      </c>
      <c r="KA625">
        <v>40903508.333333336</v>
      </c>
      <c r="KB625">
        <v>191.55483333333333</v>
      </c>
      <c r="KC625">
        <v>25.823333333333334</v>
      </c>
      <c r="KD625">
        <v>75.810879999999997</v>
      </c>
      <c r="KE625">
        <v>3.3601212133311742E-2</v>
      </c>
      <c r="KF625" s="10">
        <f t="shared" si="209"/>
        <v>2.5473374608930404</v>
      </c>
      <c r="KG625">
        <v>14.62</v>
      </c>
      <c r="KH625">
        <v>22.86</v>
      </c>
      <c r="KI625">
        <v>41245604</v>
      </c>
      <c r="KJ625">
        <v>30947783.333333332</v>
      </c>
      <c r="KK625">
        <v>132.25650833333333</v>
      </c>
      <c r="KL625">
        <v>19.422499999999999</v>
      </c>
      <c r="KM625">
        <v>44.695540000000001</v>
      </c>
      <c r="KN625">
        <v>8.3840579011411741E-3</v>
      </c>
      <c r="KO625" s="10">
        <f t="shared" si="210"/>
        <v>0.3747299952827714</v>
      </c>
      <c r="KP625">
        <v>106.44</v>
      </c>
      <c r="KQ625">
        <v>13.29</v>
      </c>
      <c r="KR625">
        <v>8896018</v>
      </c>
      <c r="KS625">
        <v>6616121.666666667</v>
      </c>
      <c r="KT625">
        <v>57.979695833333331</v>
      </c>
      <c r="KU625">
        <v>13.466666666666667</v>
      </c>
      <c r="KV625">
        <v>73.110140000000001</v>
      </c>
      <c r="KW625">
        <v>9.9038199453278328E-3</v>
      </c>
      <c r="KX625" s="10">
        <f t="shared" si="211"/>
        <v>0.72406966273771023</v>
      </c>
      <c r="KY625">
        <v>126.91</v>
      </c>
      <c r="KZ625">
        <v>15.5</v>
      </c>
      <c r="LA625">
        <v>7226391</v>
      </c>
      <c r="LB625">
        <v>4489155.333333333</v>
      </c>
      <c r="LC625">
        <v>32.427210833333334</v>
      </c>
      <c r="LD625">
        <v>5.9208333333333334</v>
      </c>
      <c r="LE625">
        <v>12.07278</v>
      </c>
      <c r="LF625">
        <v>2.1092189492881906E-2</v>
      </c>
      <c r="LG625" s="10">
        <f t="shared" si="212"/>
        <v>0.25464136346587479</v>
      </c>
      <c r="LH625">
        <v>16.850000000000001</v>
      </c>
      <c r="LI625">
        <v>23.58</v>
      </c>
      <c r="LJ625">
        <v>66245126</v>
      </c>
      <c r="LK625">
        <v>25383669.166666668</v>
      </c>
      <c r="LL625">
        <v>65.372446666666676</v>
      </c>
      <c r="LM625">
        <v>10.183333333333334</v>
      </c>
      <c r="LN625">
        <v>82.573650000000001</v>
      </c>
      <c r="LO625">
        <v>5.3529697294666903E-2</v>
      </c>
      <c r="LP625" s="10">
        <f t="shared" si="213"/>
        <v>4.4201424890157721</v>
      </c>
      <c r="LQ625">
        <v>108.33</v>
      </c>
      <c r="LR625">
        <v>15.23</v>
      </c>
      <c r="LS625">
        <v>59288095</v>
      </c>
      <c r="LT625">
        <v>59965605</v>
      </c>
      <c r="LU625">
        <v>224.31718333333333</v>
      </c>
      <c r="LV625">
        <v>32.064166666666665</v>
      </c>
      <c r="LW625">
        <v>59.865699999999997</v>
      </c>
      <c r="LX625">
        <v>0.32767797746578142</v>
      </c>
      <c r="LY625" s="10">
        <f t="shared" si="214"/>
        <v>19.616671495573229</v>
      </c>
      <c r="LZ625">
        <v>66.05</v>
      </c>
      <c r="MA625">
        <v>21.18</v>
      </c>
      <c r="MB625">
        <v>284279629</v>
      </c>
      <c r="MC625">
        <v>571152041.66666663</v>
      </c>
      <c r="MD625">
        <v>2159.8629166666665</v>
      </c>
      <c r="ME625">
        <v>310.63083333333333</v>
      </c>
      <c r="MF625" s="13">
        <f t="shared" si="70"/>
        <v>68.061716730202107</v>
      </c>
      <c r="MG625" s="13">
        <f t="shared" si="71"/>
        <v>-1.7376055862137862E-2</v>
      </c>
      <c r="MH625" s="13">
        <f t="shared" si="148"/>
        <v>2.3903955499855245E-2</v>
      </c>
      <c r="MI625" s="12">
        <v>61.172640000000001</v>
      </c>
      <c r="MJ625" s="12">
        <f t="shared" si="72"/>
        <v>-3.4135319751648074E-3</v>
      </c>
      <c r="MK625" s="12">
        <f t="shared" si="73"/>
        <v>1.3962523886973055E-2</v>
      </c>
      <c r="ML625" s="12">
        <f t="shared" si="149"/>
        <v>1.3619968906981583E-2</v>
      </c>
      <c r="MM625" s="14">
        <v>52.466200000000001</v>
      </c>
      <c r="MN625" s="14">
        <f t="shared" si="74"/>
        <v>-6.4378852770207162E-3</v>
      </c>
      <c r="MO625" s="14">
        <f t="shared" si="75"/>
        <v>1.0938170585117146E-2</v>
      </c>
      <c r="MP625" s="14">
        <f t="shared" si="150"/>
        <v>2.8066424960364822E-2</v>
      </c>
      <c r="MQ625" s="16">
        <v>60.299039999999998</v>
      </c>
      <c r="MR625" s="16">
        <f t="shared" si="76"/>
        <v>-7.9647060139683701E-3</v>
      </c>
      <c r="MS625" s="16">
        <f t="shared" si="77"/>
        <v>9.4113498481694924E-3</v>
      </c>
      <c r="MT625" s="16">
        <f t="shared" si="151"/>
        <v>4.7703191039596748E-2</v>
      </c>
      <c r="MU625" s="13">
        <v>53.019060000000003</v>
      </c>
      <c r="MV625" s="13">
        <f t="shared" si="78"/>
        <v>-6.8102702359438272E-3</v>
      </c>
      <c r="MW625" s="13">
        <f t="shared" si="79"/>
        <v>1.0565785626194035E-2</v>
      </c>
      <c r="MX625" s="13">
        <f t="shared" si="152"/>
        <v>7.5741544217000634E-4</v>
      </c>
      <c r="MY625" s="12">
        <v>29.77591</v>
      </c>
      <c r="MZ625" s="12">
        <f t="shared" si="80"/>
        <v>3.7550334026986931E-2</v>
      </c>
      <c r="NA625" s="12">
        <f t="shared" si="81"/>
        <v>5.4926389889124794E-2</v>
      </c>
      <c r="NB625" s="12">
        <f t="shared" si="153"/>
        <v>1.7152372606838662E-2</v>
      </c>
      <c r="NC625" s="14">
        <v>8.9037609999999994</v>
      </c>
      <c r="ND625" s="14">
        <f t="shared" si="82"/>
        <v>-1.4056276263886169E-2</v>
      </c>
      <c r="NE625" s="14">
        <f t="shared" si="83"/>
        <v>3.3197795982516931E-3</v>
      </c>
      <c r="NF625" s="14">
        <f t="shared" si="154"/>
        <v>4.7468549837314966E-2</v>
      </c>
      <c r="NG625" s="16">
        <v>40.76764</v>
      </c>
      <c r="NH625" s="16">
        <f t="shared" si="84"/>
        <v>-3.9752897299925039E-3</v>
      </c>
      <c r="NI625" s="16">
        <f t="shared" si="85"/>
        <v>40.785016055862137</v>
      </c>
      <c r="NJ625" s="16">
        <f t="shared" si="155"/>
        <v>0.18661395549985116</v>
      </c>
      <c r="NK625" s="13">
        <v>37.054430000000004</v>
      </c>
      <c r="NL625" s="13">
        <f t="shared" si="86"/>
        <v>-6.0498203496861414E-2</v>
      </c>
      <c r="NM625" s="13">
        <f t="shared" si="87"/>
        <v>4.3122147634723551E-2</v>
      </c>
      <c r="NN625" s="13">
        <f t="shared" si="156"/>
        <v>4.7868767008252266E-3</v>
      </c>
      <c r="NO625" s="12">
        <v>32.095050000000001</v>
      </c>
      <c r="NP625" s="12">
        <f t="shared" si="88"/>
        <v>-2.5146000067430174E-2</v>
      </c>
      <c r="NQ625" s="12">
        <f t="shared" si="89"/>
        <v>7.7699442052923118E-3</v>
      </c>
      <c r="NR625" s="12">
        <f t="shared" si="157"/>
        <v>2.115332568141548E-2</v>
      </c>
      <c r="NS625" s="14">
        <v>15.283060000000001</v>
      </c>
      <c r="NT625" s="14">
        <f t="shared" si="90"/>
        <v>-5.5280960552277936E-2</v>
      </c>
      <c r="NU625" s="14">
        <f t="shared" si="91"/>
        <v>3.7904904690140073E-2</v>
      </c>
      <c r="NV625" s="14">
        <f t="shared" si="158"/>
        <v>9.9779058980560276E-3</v>
      </c>
      <c r="NW625" s="16">
        <v>83.469080000000005</v>
      </c>
      <c r="NX625" s="16">
        <f t="shared" si="92"/>
        <v>-6.1313851210701431E-2</v>
      </c>
      <c r="NY625" s="16">
        <f t="shared" si="93"/>
        <v>4.3937795348563569E-2</v>
      </c>
      <c r="NZ625" s="16">
        <f t="shared" si="159"/>
        <v>7.3702841362184524E-2</v>
      </c>
      <c r="OA625" s="13">
        <v>84.852239999999995</v>
      </c>
      <c r="OB625" s="13">
        <f t="shared" si="94"/>
        <v>-1.694630919136153E-2</v>
      </c>
      <c r="OC625" s="13">
        <f t="shared" si="95"/>
        <v>4.29746670776332E-4</v>
      </c>
      <c r="OD625" s="13">
        <f t="shared" si="160"/>
        <v>1.231232951782002E-2</v>
      </c>
      <c r="OE625" s="15">
        <v>64.602680000000007</v>
      </c>
      <c r="OF625" s="15">
        <f t="shared" si="96"/>
        <v>-5.5417635030562296E-2</v>
      </c>
      <c r="OG625" s="15">
        <f t="shared" si="97"/>
        <v>3.8041579168424433E-2</v>
      </c>
      <c r="OH625" s="15">
        <f t="shared" si="161"/>
        <v>3.3158844132478271E-2</v>
      </c>
      <c r="OI625" s="14">
        <v>367.1123</v>
      </c>
      <c r="OJ625" s="14">
        <f t="shared" si="98"/>
        <v>5.5726759116589752E-2</v>
      </c>
      <c r="OK625" s="14">
        <f t="shared" si="99"/>
        <v>7.3102814978727615E-2</v>
      </c>
      <c r="OL625" s="14">
        <f t="shared" si="162"/>
        <v>1.9640772146172547E-2</v>
      </c>
      <c r="OM625" s="16">
        <v>30.857019999999999</v>
      </c>
      <c r="ON625" s="16">
        <f t="shared" si="100"/>
        <v>-2.0588668455973735E-2</v>
      </c>
      <c r="OO625" s="16">
        <f t="shared" si="101"/>
        <v>3.2126125938358729E-3</v>
      </c>
      <c r="OP625" s="16">
        <f t="shared" si="163"/>
        <v>1.7333392505093026E-2</v>
      </c>
      <c r="OQ625" s="13">
        <v>90.77749</v>
      </c>
      <c r="OR625" s="13">
        <f t="shared" si="102"/>
        <v>-1.352211899308231E-2</v>
      </c>
      <c r="OS625" s="13">
        <f t="shared" si="103"/>
        <v>3.853936869055552E-3</v>
      </c>
      <c r="OT625" s="13">
        <f t="shared" si="164"/>
        <v>1.3482407591189016E-2</v>
      </c>
      <c r="OU625" s="16">
        <v>95.303719999999998</v>
      </c>
      <c r="OV625" s="16">
        <f t="shared" si="104"/>
        <v>-6.206173026617523E-2</v>
      </c>
      <c r="OW625" s="16">
        <f t="shared" si="105"/>
        <v>4.4685674404037368E-2</v>
      </c>
      <c r="OX625" s="16">
        <f t="shared" si="165"/>
        <v>1.1493458329548956E-2</v>
      </c>
      <c r="OY625" s="14">
        <v>30.804079999999999</v>
      </c>
      <c r="OZ625" s="14">
        <f t="shared" si="106"/>
        <v>2.2255334188418407E-2</v>
      </c>
      <c r="PA625" s="14">
        <f t="shared" si="107"/>
        <v>3.963139005055627E-2</v>
      </c>
      <c r="PB625" s="14">
        <f t="shared" si="166"/>
        <v>2.9241777840322447E-2</v>
      </c>
      <c r="PC625" s="15">
        <v>130.53219999999999</v>
      </c>
      <c r="PD625" s="15">
        <f t="shared" si="108"/>
        <v>-1.2199542469860547E-2</v>
      </c>
      <c r="PE625" s="15">
        <f t="shared" si="109"/>
        <v>5.1765133922773154E-3</v>
      </c>
      <c r="PF625" s="15">
        <f t="shared" si="167"/>
        <v>3.5033167071149007E-3</v>
      </c>
      <c r="PG625" s="14">
        <v>75.724270000000004</v>
      </c>
      <c r="PH625" s="14">
        <f t="shared" si="110"/>
        <v>-3.9924562510103123E-2</v>
      </c>
      <c r="PI625" s="14">
        <f t="shared" si="111"/>
        <v>2.2548506647965261E-2</v>
      </c>
      <c r="PJ625" s="14">
        <f t="shared" si="168"/>
        <v>1.2611504663428086E-2</v>
      </c>
      <c r="PK625" s="16">
        <v>53.47146</v>
      </c>
      <c r="PL625" s="16">
        <f t="shared" si="112"/>
        <v>0.48616214317240125</v>
      </c>
      <c r="PM625" s="16">
        <f t="shared" si="113"/>
        <v>0.50353819903453911</v>
      </c>
      <c r="PN625" s="16">
        <f t="shared" si="169"/>
        <v>0.36551064174377568</v>
      </c>
      <c r="PO625" s="13">
        <v>14.76521</v>
      </c>
      <c r="PP625" s="13">
        <f t="shared" si="114"/>
        <v>-6.76180426761539E-2</v>
      </c>
      <c r="PQ625" s="13">
        <f t="shared" si="115"/>
        <v>5.0241986814016037E-2</v>
      </c>
      <c r="PR625" s="13">
        <f t="shared" si="170"/>
        <v>2.6481098169219508E-2</v>
      </c>
      <c r="PS625" s="14">
        <v>117.1045</v>
      </c>
      <c r="PT625" s="14">
        <f t="shared" si="116"/>
        <v>-5.2848382301320052E-2</v>
      </c>
      <c r="PU625" s="14">
        <f t="shared" si="117"/>
        <v>3.5472326439182189E-2</v>
      </c>
      <c r="PV625" s="14">
        <f t="shared" si="171"/>
        <v>1.7056350565847977E-2</v>
      </c>
      <c r="PW625" s="15">
        <v>14.746930000000001</v>
      </c>
      <c r="PX625" s="15">
        <f t="shared" si="118"/>
        <v>-1.2179184459516046E-2</v>
      </c>
      <c r="PY625" s="15">
        <f t="shared" si="119"/>
        <v>5.1968714026218166E-3</v>
      </c>
      <c r="PZ625" s="15">
        <f t="shared" si="172"/>
        <v>2.2671551432247083E-2</v>
      </c>
      <c r="QA625" s="14">
        <v>105.556</v>
      </c>
      <c r="QB625" s="14">
        <f t="shared" si="120"/>
        <v>-2.8540242653264269E-2</v>
      </c>
      <c r="QC625" s="14">
        <f t="shared" si="121"/>
        <v>1.1164186791126407E-2</v>
      </c>
      <c r="QD625" s="14">
        <f t="shared" si="173"/>
        <v>3.6475471505913459E-3</v>
      </c>
      <c r="QE625" s="16">
        <v>64.083939999999998</v>
      </c>
      <c r="QF625" s="16">
        <f t="shared" si="122"/>
        <v>5.1124580797572428E-3</v>
      </c>
      <c r="QG625" s="16">
        <f t="shared" si="123"/>
        <v>2.2488513941895105E-2</v>
      </c>
      <c r="QH625" s="16">
        <f t="shared" si="174"/>
        <v>2.020523811263164E-2</v>
      </c>
      <c r="QI625" s="13">
        <v>25.994450000000001</v>
      </c>
      <c r="QJ625" s="13">
        <f t="shared" si="124"/>
        <v>-2.7428263132334707E-2</v>
      </c>
      <c r="QK625" s="13">
        <f t="shared" si="125"/>
        <v>1.0052207270196845E-2</v>
      </c>
      <c r="QL625" s="13">
        <f t="shared" si="175"/>
        <v>1.0561763714470596E-3</v>
      </c>
      <c r="QM625" s="15">
        <v>24.2499</v>
      </c>
      <c r="QN625" s="15">
        <f t="shared" si="126"/>
        <v>-5.1050188499385141E-2</v>
      </c>
      <c r="QO625" s="15">
        <f t="shared" si="127"/>
        <v>3.3674132637247278E-2</v>
      </c>
      <c r="QP625" s="15">
        <f t="shared" si="176"/>
        <v>8.3159621542620021E-3</v>
      </c>
      <c r="QQ625" s="14">
        <v>78.510959999999997</v>
      </c>
      <c r="QR625" s="14">
        <f t="shared" si="128"/>
        <v>-2.616460655844266E-2</v>
      </c>
      <c r="QS625" s="14">
        <f t="shared" si="129"/>
        <v>8.7885506963047977E-3</v>
      </c>
      <c r="QT625" s="14">
        <f t="shared" si="177"/>
        <v>2.9406098316994145E-3</v>
      </c>
      <c r="QU625" s="16">
        <v>41.700749999999999</v>
      </c>
      <c r="QV625" s="16">
        <f t="shared" si="130"/>
        <v>6.6449885429027189E-2</v>
      </c>
      <c r="QW625" s="16">
        <f t="shared" si="131"/>
        <v>8.3825941291165051E-2</v>
      </c>
      <c r="QX625" s="16">
        <f t="shared" si="178"/>
        <v>9.8642201350644942E-3</v>
      </c>
      <c r="QY625" s="14">
        <v>60.262230000000002</v>
      </c>
      <c r="QZ625" s="14">
        <f t="shared" si="132"/>
        <v>3.95158374537532E-2</v>
      </c>
      <c r="RA625" s="14">
        <f t="shared" si="133"/>
        <v>5.6891893315891062E-2</v>
      </c>
      <c r="RB625" s="14">
        <f t="shared" si="179"/>
        <v>3.2939906300696542E-2</v>
      </c>
      <c r="RC625" s="15">
        <v>28.244900000000001</v>
      </c>
      <c r="RD625" s="15">
        <f t="shared" si="134"/>
        <v>2.5601083520788936E-2</v>
      </c>
      <c r="RE625" s="15">
        <f t="shared" si="135"/>
        <v>4.2977139382926799E-2</v>
      </c>
      <c r="RF625" s="15">
        <f t="shared" si="180"/>
        <v>3.2857515779902702E-3</v>
      </c>
      <c r="RG625" s="14">
        <v>75.810879999999997</v>
      </c>
      <c r="RH625" s="14">
        <f t="shared" si="136"/>
        <v>-6.0668419828506792E-3</v>
      </c>
      <c r="RI625" s="14">
        <f t="shared" si="137"/>
        <v>1.1309213879287183E-2</v>
      </c>
      <c r="RJ625" s="14">
        <f t="shared" si="181"/>
        <v>2.0857444226659028E-2</v>
      </c>
      <c r="RK625" s="16">
        <v>44.695540000000001</v>
      </c>
      <c r="RL625" s="16">
        <f t="shared" si="138"/>
        <v>-1.4872067161131097E-2</v>
      </c>
      <c r="RM625" s="16">
        <f t="shared" si="139"/>
        <v>2.5039887010067652E-3</v>
      </c>
      <c r="RN625" s="16">
        <f t="shared" si="182"/>
        <v>6.2494171063901538E-3</v>
      </c>
      <c r="RO625" s="13">
        <v>73.110140000000001</v>
      </c>
      <c r="RP625" s="13">
        <f t="shared" si="140"/>
        <v>-3.0242681602660526E-2</v>
      </c>
      <c r="RQ625" s="13">
        <f t="shared" si="141"/>
        <v>1.2866625740522664E-2</v>
      </c>
      <c r="RR625" s="13">
        <f t="shared" si="183"/>
        <v>3.6949581077941884E-3</v>
      </c>
      <c r="RS625" s="15">
        <v>12.07278</v>
      </c>
      <c r="RT625" s="15">
        <f t="shared" si="142"/>
        <v>-1.1268290805274472E-2</v>
      </c>
      <c r="RU625" s="15">
        <f t="shared" si="143"/>
        <v>6.1077650568633901E-3</v>
      </c>
      <c r="RV625" s="15">
        <f t="shared" si="184"/>
        <v>8.5293726319400354E-2</v>
      </c>
      <c r="RW625" s="14">
        <v>82.573650000000001</v>
      </c>
      <c r="RX625" s="14">
        <f t="shared" si="144"/>
        <v>-3.0847831850522311E-3</v>
      </c>
      <c r="RY625" s="14">
        <f t="shared" si="145"/>
        <v>1.4291272677085631E-2</v>
      </c>
      <c r="RZ625" s="14">
        <f t="shared" si="185"/>
        <v>5.0503032974321682E-3</v>
      </c>
      <c r="SA625" s="16">
        <v>59.865699999999997</v>
      </c>
      <c r="SB625" s="16">
        <f t="shared" si="146"/>
        <v>-1.5346046758879184E-2</v>
      </c>
      <c r="SC625" s="16">
        <f t="shared" si="147"/>
        <v>2.0300091032586787E-3</v>
      </c>
      <c r="SD625" s="16">
        <f t="shared" si="186"/>
        <v>1.2423151334072458E-2</v>
      </c>
    </row>
    <row r="626" spans="1:498" x14ac:dyDescent="0.35">
      <c r="A626" s="2">
        <v>37135</v>
      </c>
      <c r="B626">
        <v>56.459440000000001</v>
      </c>
      <c r="C626">
        <v>1.7099091135881286E-2</v>
      </c>
      <c r="D626" s="10">
        <f t="shared" si="191"/>
        <v>0.9654051100408213</v>
      </c>
      <c r="E626">
        <v>16.89</v>
      </c>
      <c r="F626">
        <v>19.86</v>
      </c>
      <c r="G626">
        <v>19365437</v>
      </c>
      <c r="H626">
        <v>60511813.333333336</v>
      </c>
      <c r="I626">
        <v>109.61544166666665</v>
      </c>
      <c r="J626">
        <v>18.688333333333333</v>
      </c>
      <c r="K626">
        <v>49.59516</v>
      </c>
      <c r="L626">
        <v>8.6444567372826932E-3</v>
      </c>
      <c r="M626" s="10">
        <f t="shared" si="192"/>
        <v>0.42872321499861316</v>
      </c>
      <c r="N626">
        <v>58.04</v>
      </c>
      <c r="O626">
        <v>1.08</v>
      </c>
      <c r="P626">
        <v>8012929</v>
      </c>
      <c r="Q626">
        <v>6388638.333333333</v>
      </c>
      <c r="R626">
        <v>32.930893333333337</v>
      </c>
      <c r="S626">
        <v>4.97</v>
      </c>
      <c r="T626">
        <v>54.790950000000002</v>
      </c>
      <c r="U626">
        <v>1.022395174949148E-2</v>
      </c>
      <c r="V626" s="10">
        <f t="shared" si="193"/>
        <v>0.56018002910880016</v>
      </c>
      <c r="W626">
        <v>146.57</v>
      </c>
      <c r="X626">
        <v>12.93</v>
      </c>
      <c r="Y626">
        <v>10287004</v>
      </c>
      <c r="Z626">
        <v>12597188.333333334</v>
      </c>
      <c r="AA626">
        <v>61.404896666666666</v>
      </c>
      <c r="AB626">
        <v>6.5524999999999993</v>
      </c>
      <c r="AC626">
        <v>48.657069999999997</v>
      </c>
      <c r="AD626">
        <v>2.9608493142731545E-2</v>
      </c>
      <c r="AE626" s="10">
        <f t="shared" si="194"/>
        <v>1.4406625234404087</v>
      </c>
      <c r="AF626">
        <v>55.04</v>
      </c>
      <c r="AG626">
        <v>6.92</v>
      </c>
      <c r="AH626">
        <v>31213577</v>
      </c>
      <c r="AI626">
        <v>76772625</v>
      </c>
      <c r="AJ626">
        <v>297.67483333333331</v>
      </c>
      <c r="AK626">
        <v>48.98</v>
      </c>
      <c r="AL626">
        <v>28.588979999999999</v>
      </c>
      <c r="AM626">
        <v>5.5974539067640801E-3</v>
      </c>
      <c r="AN626" s="10">
        <f t="shared" si="195"/>
        <v>0.16002549779140016</v>
      </c>
      <c r="AO626">
        <v>49.58</v>
      </c>
      <c r="AP626">
        <v>6.89</v>
      </c>
      <c r="AQ626">
        <v>15683853</v>
      </c>
      <c r="AR626">
        <v>8104928.666666667</v>
      </c>
      <c r="AS626">
        <v>26.112073333333331</v>
      </c>
      <c r="AT626">
        <v>3.3849999999999998</v>
      </c>
      <c r="AU626">
        <v>8.6858540000000009</v>
      </c>
      <c r="AV626">
        <v>8.3546225939577969E-3</v>
      </c>
      <c r="AW626" s="10">
        <f t="shared" si="59"/>
        <v>7.2567032076218715E-2</v>
      </c>
      <c r="AX626">
        <v>222.19</v>
      </c>
      <c r="AY626">
        <v>24.83</v>
      </c>
      <c r="AZ626">
        <v>39709264</v>
      </c>
      <c r="BA626">
        <v>14957958.333333334</v>
      </c>
      <c r="BB626">
        <v>26.40539166666667</v>
      </c>
      <c r="BC626">
        <v>3.5950000000000002</v>
      </c>
      <c r="BD626">
        <v>40.446739999999998</v>
      </c>
      <c r="BE626">
        <v>1.1869649034658074E-3</v>
      </c>
      <c r="BF626" s="10">
        <f t="shared" si="187"/>
        <v>4.8008860839606607E-2</v>
      </c>
      <c r="BG626">
        <v>221.6</v>
      </c>
      <c r="BH626">
        <v>24.39</v>
      </c>
      <c r="BI626">
        <v>4008950</v>
      </c>
      <c r="BJ626">
        <v>1355386.9166666667</v>
      </c>
      <c r="BK626">
        <v>3.6118071666666669</v>
      </c>
      <c r="BL626">
        <v>0.57500000000000007</v>
      </c>
      <c r="BM626">
        <v>33.739980000000003</v>
      </c>
      <c r="BN626">
        <v>6.0515784637969272E-3</v>
      </c>
      <c r="BO626" s="10">
        <f t="shared" si="66"/>
        <v>0.20418013633693907</v>
      </c>
      <c r="BP626">
        <v>105.46</v>
      </c>
      <c r="BQ626">
        <v>11.33</v>
      </c>
      <c r="BR626">
        <v>10231941</v>
      </c>
      <c r="BS626">
        <v>11241888.333333334</v>
      </c>
      <c r="BT626">
        <f t="shared" si="215"/>
        <v>40.439330833333337</v>
      </c>
      <c r="BU626">
        <v>6.1849999999999996</v>
      </c>
      <c r="BV626">
        <v>27.9055</v>
      </c>
      <c r="BW626">
        <v>6.0370069542886231E-3</v>
      </c>
      <c r="BX626" s="10">
        <f t="shared" si="60"/>
        <v>0.16846569756290117</v>
      </c>
      <c r="BY626">
        <v>130.12</v>
      </c>
      <c r="BZ626">
        <v>12.78</v>
      </c>
      <c r="CA626">
        <v>5358825</v>
      </c>
      <c r="CB626">
        <v>5955402.5</v>
      </c>
      <c r="CC626">
        <v>40.439330833333337</v>
      </c>
      <c r="CD626">
        <v>3.1283333333333334</v>
      </c>
      <c r="CE626">
        <v>13.49446</v>
      </c>
      <c r="CF626">
        <v>6.0320259022566137E-4</v>
      </c>
      <c r="CG626" s="10">
        <f t="shared" si="62"/>
        <v>8.1398932256965782E-3</v>
      </c>
      <c r="CH626">
        <v>80.69</v>
      </c>
      <c r="CI626">
        <v>12.24</v>
      </c>
      <c r="CJ626">
        <v>1388174</v>
      </c>
      <c r="CK626">
        <v>1303395.25</v>
      </c>
      <c r="CL626">
        <v>4.8204833333333328</v>
      </c>
      <c r="CM626">
        <v>0.70750000000000002</v>
      </c>
      <c r="CN626">
        <v>70.703569999999999</v>
      </c>
      <c r="CO626">
        <v>4.8583804780387785E-3</v>
      </c>
      <c r="CP626" s="10">
        <f t="shared" si="196"/>
        <v>0.34350484421564825</v>
      </c>
      <c r="CQ626">
        <v>64.77</v>
      </c>
      <c r="CR626">
        <v>9.61</v>
      </c>
      <c r="CS626">
        <v>5187973</v>
      </c>
      <c r="CT626">
        <v>8653268.666666666</v>
      </c>
      <c r="CU626">
        <v>30.574470833333333</v>
      </c>
      <c r="CV626">
        <v>6.2041666666666666</v>
      </c>
      <c r="CW626">
        <v>71.22739</v>
      </c>
      <c r="CX626">
        <v>5.6592782145973047E-2</v>
      </c>
      <c r="CY626" s="10">
        <f t="shared" si="197"/>
        <v>4.0309561650962591</v>
      </c>
      <c r="CZ626">
        <v>77.33</v>
      </c>
      <c r="DA626">
        <v>14.04</v>
      </c>
      <c r="DB626">
        <v>59905130</v>
      </c>
      <c r="DC626">
        <v>40269441.666666664</v>
      </c>
      <c r="DD626">
        <v>261.92053333333337</v>
      </c>
      <c r="DE626">
        <v>45.216666666666669</v>
      </c>
      <c r="DF626">
        <v>53.480829999999997</v>
      </c>
      <c r="DG626">
        <v>8.2280545965885341E-2</v>
      </c>
      <c r="DH626" s="10">
        <f t="shared" si="198"/>
        <v>4.4004318911086999</v>
      </c>
      <c r="DI626">
        <v>115.34</v>
      </c>
      <c r="DJ626">
        <v>12.2</v>
      </c>
      <c r="DK626">
        <v>81933883</v>
      </c>
      <c r="DL626">
        <v>85796025</v>
      </c>
      <c r="DM626">
        <v>338.56658333333331</v>
      </c>
      <c r="DN626">
        <v>48.245000000000005</v>
      </c>
      <c r="DO626">
        <v>319.50880000000001</v>
      </c>
      <c r="DP626">
        <v>7.5165046198966568E-3</v>
      </c>
      <c r="DQ626" s="10">
        <f t="shared" si="199"/>
        <v>2.4015893712976371</v>
      </c>
      <c r="DR626">
        <v>18.079999999999998</v>
      </c>
      <c r="DS626">
        <v>20.420000000000002</v>
      </c>
      <c r="DT626">
        <v>10843165</v>
      </c>
      <c r="DU626">
        <v>10287711.666666666</v>
      </c>
      <c r="DV626">
        <v>31.335433333333331</v>
      </c>
      <c r="DW626">
        <v>4.378333333333333</v>
      </c>
      <c r="DX626">
        <v>28.692489999999999</v>
      </c>
      <c r="DY626">
        <v>4.7292396031511025E-3</v>
      </c>
      <c r="DZ626" s="10">
        <f t="shared" si="61"/>
        <v>0.13569366002101699</v>
      </c>
      <c r="EA626">
        <v>103.92</v>
      </c>
      <c r="EB626">
        <v>14.98</v>
      </c>
      <c r="EC626">
        <v>10166692</v>
      </c>
      <c r="ED626">
        <v>6063893.333333333</v>
      </c>
      <c r="EE626">
        <v>23.970358333333333</v>
      </c>
      <c r="EF626">
        <v>3.0350000000000001</v>
      </c>
      <c r="EG626">
        <v>91.535520000000005</v>
      </c>
      <c r="EH626">
        <v>4.7292396031511025E-3</v>
      </c>
      <c r="EI626" s="10">
        <f t="shared" si="188"/>
        <v>0.43289340627902984</v>
      </c>
      <c r="EJ626">
        <v>102.63</v>
      </c>
      <c r="EK626">
        <v>6.27</v>
      </c>
      <c r="EL626">
        <v>285060</v>
      </c>
      <c r="EM626">
        <v>332620.04166666669</v>
      </c>
      <c r="EN626">
        <v>2.799985833333333</v>
      </c>
      <c r="EO626">
        <v>0.66333333333333333</v>
      </c>
      <c r="EP626">
        <v>84.302899999999994</v>
      </c>
      <c r="EQ626">
        <v>4.4506814432889643E-3</v>
      </c>
      <c r="ER626" s="10">
        <f t="shared" si="200"/>
        <v>0.37520535264544519</v>
      </c>
      <c r="ES626">
        <v>71.72</v>
      </c>
      <c r="ET626">
        <v>13</v>
      </c>
      <c r="EU626">
        <v>3862978</v>
      </c>
      <c r="EV626">
        <v>6727390</v>
      </c>
      <c r="EW626">
        <v>15.263960833333334</v>
      </c>
      <c r="EX626">
        <v>2.0483333333333333</v>
      </c>
      <c r="EY626">
        <v>27.740220000000001</v>
      </c>
      <c r="EZ626">
        <v>4.4093423885769156E-3</v>
      </c>
      <c r="FA626" s="10">
        <f t="shared" si="189"/>
        <v>0.12231612791444912</v>
      </c>
      <c r="FB626">
        <v>0.03</v>
      </c>
      <c r="FC626">
        <v>25.2</v>
      </c>
      <c r="FD626">
        <v>6259977</v>
      </c>
      <c r="FE626">
        <v>6048171.333333333</v>
      </c>
      <c r="FF626">
        <v>18.934370833333332</v>
      </c>
      <c r="FG626">
        <v>3.6625000000000001</v>
      </c>
      <c r="FH626">
        <v>107.0034</v>
      </c>
      <c r="FI626">
        <v>5.7308586316365415E-2</v>
      </c>
      <c r="FJ626" s="10">
        <f t="shared" si="201"/>
        <v>6.1322135850445747</v>
      </c>
      <c r="FK626">
        <v>100.04</v>
      </c>
      <c r="FL626">
        <v>16.489999999999998</v>
      </c>
      <c r="FM626">
        <v>57305758</v>
      </c>
      <c r="FN626">
        <v>44056375</v>
      </c>
      <c r="FO626">
        <v>174.79474166666668</v>
      </c>
      <c r="FP626">
        <v>22.658333333333331</v>
      </c>
      <c r="FQ626">
        <v>66.644139999999993</v>
      </c>
      <c r="FR626">
        <v>0.10604817595396203</v>
      </c>
      <c r="FS626" s="10">
        <f t="shared" si="202"/>
        <v>7.0674894850204781</v>
      </c>
      <c r="FT626">
        <v>205.95</v>
      </c>
      <c r="FU626">
        <v>19.36</v>
      </c>
      <c r="FV626">
        <v>127260144</v>
      </c>
      <c r="FW626">
        <v>108226541.66666667</v>
      </c>
      <c r="FX626">
        <v>515.47529999999995</v>
      </c>
      <c r="FY626">
        <v>90.26166666666667</v>
      </c>
      <c r="FZ626">
        <v>36.971130000000002</v>
      </c>
      <c r="GA626">
        <v>7.4974652768870179E-4</v>
      </c>
      <c r="GB626" s="10">
        <f t="shared" si="68"/>
        <v>2.7718976342227596E-2</v>
      </c>
      <c r="GC626">
        <v>85.54</v>
      </c>
      <c r="GD626">
        <v>12.21</v>
      </c>
      <c r="GE626">
        <v>2338300</v>
      </c>
      <c r="GF626">
        <v>511516.91666666669</v>
      </c>
      <c r="GG626">
        <v>3.3887036666666668</v>
      </c>
      <c r="GH626">
        <v>0.35583333333333328</v>
      </c>
      <c r="GI626">
        <v>13.692349999999999</v>
      </c>
      <c r="GJ626">
        <v>1.1835661579963133E-3</v>
      </c>
      <c r="GK626" s="10">
        <f t="shared" si="69"/>
        <v>1.6205802083440819E-2</v>
      </c>
      <c r="GL626">
        <v>95.39</v>
      </c>
      <c r="GM626">
        <v>12.25</v>
      </c>
      <c r="GN626">
        <v>3473008</v>
      </c>
      <c r="GO626">
        <v>1150633.5</v>
      </c>
      <c r="GP626">
        <v>7.52902</v>
      </c>
      <c r="GQ626">
        <v>1.1966666666666665</v>
      </c>
      <c r="GR626">
        <v>96.19408</v>
      </c>
      <c r="GS626">
        <v>1.0239341232811568E-3</v>
      </c>
      <c r="GT626" s="10">
        <f t="shared" si="64"/>
        <v>9.8496400969637452E-2</v>
      </c>
      <c r="GU626">
        <v>152.58000000000001</v>
      </c>
      <c r="GV626">
        <v>12.41</v>
      </c>
      <c r="GW626">
        <v>441755</v>
      </c>
      <c r="GX626">
        <v>848307.25</v>
      </c>
      <c r="GY626">
        <v>3.3222241666666665</v>
      </c>
      <c r="GZ626">
        <v>7.2499999999999995E-2</v>
      </c>
      <c r="HA626">
        <v>12.63236</v>
      </c>
      <c r="HB626">
        <v>4.3355264957998518E-2</v>
      </c>
      <c r="HC626" s="10">
        <f t="shared" si="203"/>
        <v>0.54767931484482213</v>
      </c>
      <c r="HD626">
        <v>132.66</v>
      </c>
      <c r="HE626">
        <v>24.02</v>
      </c>
      <c r="HF626">
        <v>100099100</v>
      </c>
      <c r="HG626">
        <v>58904266.666666664</v>
      </c>
      <c r="HH626">
        <v>139.96612500000001</v>
      </c>
      <c r="HI626">
        <v>17.518333333333334</v>
      </c>
      <c r="HJ626">
        <v>89.757570000000001</v>
      </c>
      <c r="HK626">
        <v>1.77192551467635E-2</v>
      </c>
      <c r="HL626" s="10">
        <f t="shared" si="204"/>
        <v>1.5904372841834853</v>
      </c>
      <c r="HM626">
        <v>149.81</v>
      </c>
      <c r="HN626">
        <v>12.95</v>
      </c>
      <c r="HO626">
        <v>16182705</v>
      </c>
      <c r="HP626">
        <v>19104760</v>
      </c>
      <c r="HQ626">
        <v>87.129774999999995</v>
      </c>
      <c r="HR626">
        <v>7.6783333333333337</v>
      </c>
      <c r="HS626">
        <v>59.017139999999998</v>
      </c>
      <c r="HT626">
        <v>1.77192551467635E-2</v>
      </c>
      <c r="HU626" s="10">
        <f t="shared" si="205"/>
        <v>1.0457397616922619</v>
      </c>
      <c r="HV626">
        <v>86.97</v>
      </c>
      <c r="HW626">
        <v>8.93</v>
      </c>
      <c r="HX626">
        <v>3891763</v>
      </c>
      <c r="HY626">
        <v>9298384.166666666</v>
      </c>
      <c r="HZ626">
        <v>18.956914166666667</v>
      </c>
      <c r="IA626">
        <v>7.6783333333333337</v>
      </c>
      <c r="IB626">
        <v>22.927849999999999</v>
      </c>
      <c r="IC626">
        <v>6.0404776448119554E-3</v>
      </c>
      <c r="ID626" s="10">
        <f t="shared" si="206"/>
        <v>0.13849516536860179</v>
      </c>
      <c r="IE626">
        <v>118.5</v>
      </c>
      <c r="IF626">
        <v>7.35</v>
      </c>
      <c r="IG626">
        <v>4513652</v>
      </c>
      <c r="IH626">
        <v>6174540.833333333</v>
      </c>
      <c r="II626">
        <v>43.263305833333334</v>
      </c>
      <c r="IJ626">
        <v>10.11</v>
      </c>
      <c r="IK626">
        <v>23.696079999999998</v>
      </c>
      <c r="IL626">
        <v>1.4370196936770234E-2</v>
      </c>
      <c r="IM626" s="10">
        <f t="shared" si="63"/>
        <v>0.3405173362294624</v>
      </c>
      <c r="IN626">
        <v>108.29</v>
      </c>
      <c r="IO626">
        <v>12.55</v>
      </c>
      <c r="IP626">
        <v>38247357</v>
      </c>
      <c r="IQ626">
        <v>32233855.833333332</v>
      </c>
      <c r="IR626">
        <v>84.204700000000003</v>
      </c>
      <c r="IS626">
        <v>11.976666666666667</v>
      </c>
      <c r="IT626">
        <v>71.287059999999997</v>
      </c>
      <c r="IU626">
        <v>7.3077590277138647E-3</v>
      </c>
      <c r="IV626" s="10">
        <f t="shared" si="207"/>
        <v>0.52094865627417986</v>
      </c>
      <c r="IW626">
        <v>50.52</v>
      </c>
      <c r="IX626">
        <v>20.190000000000001</v>
      </c>
      <c r="IY626">
        <v>10354328</v>
      </c>
      <c r="IZ626">
        <v>6860305</v>
      </c>
      <c r="JA626">
        <v>24.898120000000002</v>
      </c>
      <c r="JB626">
        <v>3.8383333333333334</v>
      </c>
      <c r="JC626">
        <v>44.029240000000001</v>
      </c>
      <c r="JD626">
        <v>1.9986881979863476E-3</v>
      </c>
      <c r="JE626" s="10">
        <f t="shared" si="65"/>
        <v>8.8000722354308419E-2</v>
      </c>
      <c r="JF626">
        <v>116.18</v>
      </c>
      <c r="JG626">
        <v>12.28</v>
      </c>
      <c r="JH626">
        <v>5379439</v>
      </c>
      <c r="JI626">
        <v>4404482.5</v>
      </c>
      <c r="JJ626">
        <v>18.713180833333332</v>
      </c>
      <c r="JK626">
        <v>2.6516666666666668</v>
      </c>
      <c r="JL626">
        <v>60.677070000000001</v>
      </c>
      <c r="JM626">
        <v>1.2368667204009465E-3</v>
      </c>
      <c r="JN626" s="10">
        <f t="shared" si="190"/>
        <v>7.5049448574438654E-2</v>
      </c>
      <c r="JO626">
        <v>247.68</v>
      </c>
      <c r="JP626">
        <v>12.29</v>
      </c>
      <c r="JQ626">
        <v>1989685</v>
      </c>
      <c r="JR626">
        <v>1749839.8333333333</v>
      </c>
      <c r="JS626">
        <v>6.852501666666666</v>
      </c>
      <c r="JT626">
        <v>1.2066666666666668</v>
      </c>
      <c r="JU626">
        <v>25.061720000000001</v>
      </c>
      <c r="JV626">
        <v>2.5952077319890576E-2</v>
      </c>
      <c r="JW626" s="10">
        <f t="shared" si="208"/>
        <v>0.65040369520944807</v>
      </c>
      <c r="JX626">
        <v>89.27</v>
      </c>
      <c r="JY626">
        <v>20.32</v>
      </c>
      <c r="JZ626">
        <v>47043466</v>
      </c>
      <c r="KA626">
        <v>40903508.333333336</v>
      </c>
      <c r="KB626">
        <v>191.55483333333333</v>
      </c>
      <c r="KC626">
        <v>25.823333333333334</v>
      </c>
      <c r="KD626">
        <v>66.753299999999996</v>
      </c>
      <c r="KE626">
        <v>3.3601212133311742E-2</v>
      </c>
      <c r="KF626" s="10">
        <f t="shared" si="209"/>
        <v>2.2429917938985984</v>
      </c>
      <c r="KG626">
        <v>44.18</v>
      </c>
      <c r="KH626">
        <v>18.77</v>
      </c>
      <c r="KI626">
        <v>41245604</v>
      </c>
      <c r="KJ626">
        <v>30947783.333333332</v>
      </c>
      <c r="KK626">
        <v>132.25650833333333</v>
      </c>
      <c r="KL626">
        <v>19.422499999999999</v>
      </c>
      <c r="KM626">
        <v>38.580820000000003</v>
      </c>
      <c r="KN626">
        <v>8.3840579011411741E-3</v>
      </c>
      <c r="KO626" s="10">
        <f t="shared" si="210"/>
        <v>0.32346382875350543</v>
      </c>
      <c r="KP626">
        <v>95.13</v>
      </c>
      <c r="KQ626">
        <v>9.08</v>
      </c>
      <c r="KR626">
        <v>8896018</v>
      </c>
      <c r="KS626">
        <v>6616121.666666667</v>
      </c>
      <c r="KT626">
        <v>57.979695833333331</v>
      </c>
      <c r="KU626">
        <v>13.466666666666667</v>
      </c>
      <c r="KV626">
        <v>63.670229999999997</v>
      </c>
      <c r="KW626">
        <v>9.9038199453278328E-3</v>
      </c>
      <c r="KX626" s="10">
        <f t="shared" si="211"/>
        <v>0.63057849379761055</v>
      </c>
      <c r="KY626">
        <v>160.46</v>
      </c>
      <c r="KZ626">
        <v>8.32</v>
      </c>
      <c r="LA626">
        <v>7226391</v>
      </c>
      <c r="LB626">
        <v>4489155.333333333</v>
      </c>
      <c r="LC626">
        <v>32.427210833333334</v>
      </c>
      <c r="LD626">
        <v>5.9208333333333334</v>
      </c>
      <c r="LE626">
        <v>10.46143</v>
      </c>
      <c r="LF626">
        <v>2.1092189492881906E-2</v>
      </c>
      <c r="LG626" s="10">
        <f t="shared" si="212"/>
        <v>0.22065446392651955</v>
      </c>
      <c r="LH626">
        <v>14.27</v>
      </c>
      <c r="LI626">
        <v>19.670000000000002</v>
      </c>
      <c r="LJ626">
        <v>66245126</v>
      </c>
      <c r="LK626">
        <v>25383669.166666668</v>
      </c>
      <c r="LL626">
        <v>65.372446666666676</v>
      </c>
      <c r="LM626">
        <v>10.183333333333334</v>
      </c>
      <c r="LN626">
        <v>74.106830000000002</v>
      </c>
      <c r="LO626">
        <v>5.3529697294666903E-2</v>
      </c>
      <c r="LP626" s="10">
        <f t="shared" si="213"/>
        <v>3.9669161773673403</v>
      </c>
      <c r="LQ626">
        <v>92.81</v>
      </c>
      <c r="LR626">
        <v>12.45</v>
      </c>
      <c r="LS626">
        <v>59288095</v>
      </c>
      <c r="LT626">
        <v>59965605</v>
      </c>
      <c r="LU626">
        <v>224.31718333333333</v>
      </c>
      <c r="LV626">
        <v>32.064166666666665</v>
      </c>
      <c r="LW626">
        <v>54.595419999999997</v>
      </c>
      <c r="LX626">
        <v>0.32767797746578142</v>
      </c>
      <c r="LY626" s="10">
        <f t="shared" si="214"/>
        <v>17.889716804494871</v>
      </c>
      <c r="LZ626">
        <v>61.5</v>
      </c>
      <c r="MA626">
        <v>16.45</v>
      </c>
      <c r="MB626">
        <v>284279629</v>
      </c>
      <c r="MC626">
        <v>571152041.66666663</v>
      </c>
      <c r="MD626">
        <v>2159.8629166666665</v>
      </c>
      <c r="ME626">
        <v>310.63083333333333</v>
      </c>
      <c r="MF626" s="13">
        <f t="shared" si="70"/>
        <v>59.91266601042939</v>
      </c>
      <c r="MG626" s="13">
        <f t="shared" si="71"/>
        <v>-0.11973031406298051</v>
      </c>
      <c r="MH626" s="13">
        <f t="shared" si="148"/>
        <v>0.10235425820084265</v>
      </c>
      <c r="MI626" s="12">
        <v>56.459440000000001</v>
      </c>
      <c r="MJ626" s="12">
        <f t="shared" si="72"/>
        <v>-7.7047516667582139E-2</v>
      </c>
      <c r="MK626" s="12">
        <f t="shared" si="73"/>
        <v>4.2682797395398375E-2</v>
      </c>
      <c r="ML626" s="12">
        <f t="shared" si="149"/>
        <v>2.872027350842532E-2</v>
      </c>
      <c r="MM626" s="14">
        <v>49.59516</v>
      </c>
      <c r="MN626" s="14">
        <f t="shared" si="74"/>
        <v>-5.4721706546309812E-2</v>
      </c>
      <c r="MO626" s="14">
        <f t="shared" si="75"/>
        <v>6.5008607516670702E-2</v>
      </c>
      <c r="MP626" s="14">
        <f t="shared" si="150"/>
        <v>5.4070436931553556E-2</v>
      </c>
      <c r="MQ626" s="16">
        <v>54.790950000000002</v>
      </c>
      <c r="MR626" s="16">
        <f t="shared" si="76"/>
        <v>-9.1346230387747362E-2</v>
      </c>
      <c r="MS626" s="16">
        <f t="shared" si="77"/>
        <v>2.8384083675233152E-2</v>
      </c>
      <c r="MT626" s="16">
        <f t="shared" si="151"/>
        <v>1.8972733827063659E-2</v>
      </c>
      <c r="MU626" s="13">
        <v>48.657069999999997</v>
      </c>
      <c r="MV626" s="13">
        <f t="shared" si="78"/>
        <v>-8.2272111199255593E-2</v>
      </c>
      <c r="MW626" s="13">
        <f t="shared" si="79"/>
        <v>3.7458202863724921E-2</v>
      </c>
      <c r="MX626" s="13">
        <f t="shared" si="152"/>
        <v>2.6892417237530886E-2</v>
      </c>
      <c r="MY626" s="12">
        <v>28.588979999999999</v>
      </c>
      <c r="MZ626" s="12">
        <f t="shared" si="80"/>
        <v>-3.9862089857203409E-2</v>
      </c>
      <c r="NA626" s="12">
        <f t="shared" si="81"/>
        <v>7.9868224205777105E-2</v>
      </c>
      <c r="NB626" s="12">
        <f t="shared" si="153"/>
        <v>2.4941834316652312E-2</v>
      </c>
      <c r="NC626" s="14">
        <v>8.6858540000000009</v>
      </c>
      <c r="ND626" s="14">
        <f t="shared" si="82"/>
        <v>-2.4473590429931691E-2</v>
      </c>
      <c r="NE626" s="14">
        <f t="shared" si="83"/>
        <v>9.5256723633048823E-2</v>
      </c>
      <c r="NF626" s="14">
        <f t="shared" si="154"/>
        <v>9.193694403479713E-2</v>
      </c>
      <c r="NG626" s="16">
        <v>40.446739999999998</v>
      </c>
      <c r="NH626" s="16">
        <f t="shared" si="84"/>
        <v>-7.8714392101186803E-3</v>
      </c>
      <c r="NI626" s="16">
        <f t="shared" si="85"/>
        <v>40.566470314062975</v>
      </c>
      <c r="NJ626" s="16">
        <f t="shared" si="155"/>
        <v>0.21854574179916142</v>
      </c>
      <c r="NK626" s="13">
        <v>33.739980000000003</v>
      </c>
      <c r="NL626" s="13">
        <f t="shared" si="86"/>
        <v>-8.9448144256975448E-2</v>
      </c>
      <c r="NM626" s="13">
        <f t="shared" si="87"/>
        <v>3.0282169806005066E-2</v>
      </c>
      <c r="NN626" s="13">
        <f t="shared" si="156"/>
        <v>1.2839977828718485E-2</v>
      </c>
      <c r="NO626" s="12">
        <v>27.9055</v>
      </c>
      <c r="NP626" s="12">
        <f t="shared" si="88"/>
        <v>-0.13053570566177652</v>
      </c>
      <c r="NQ626" s="12">
        <f t="shared" si="89"/>
        <v>1.080539159879601E-2</v>
      </c>
      <c r="NR626" s="12">
        <f t="shared" si="157"/>
        <v>3.0354473935036985E-3</v>
      </c>
      <c r="NS626" s="14">
        <v>13.49446</v>
      </c>
      <c r="NT626" s="14">
        <f t="shared" si="90"/>
        <v>-0.11703153687808598</v>
      </c>
      <c r="NU626" s="14">
        <f t="shared" si="91"/>
        <v>2.6987771848945297E-3</v>
      </c>
      <c r="NV626" s="14">
        <f t="shared" si="158"/>
        <v>3.5206127505245544E-2</v>
      </c>
      <c r="NW626" s="16">
        <v>70.703569999999999</v>
      </c>
      <c r="NX626" s="16">
        <f t="shared" si="92"/>
        <v>-0.15293699175790609</v>
      </c>
      <c r="NY626" s="16">
        <f t="shared" si="93"/>
        <v>3.3206677694925579E-2</v>
      </c>
      <c r="NZ626" s="16">
        <f t="shared" si="159"/>
        <v>1.0731117653637989E-2</v>
      </c>
      <c r="OA626" s="13">
        <v>71.22739</v>
      </c>
      <c r="OB626" s="13">
        <f t="shared" si="94"/>
        <v>-0.16057148285065892</v>
      </c>
      <c r="OC626" s="13">
        <f t="shared" si="95"/>
        <v>4.0841168787678406E-2</v>
      </c>
      <c r="OD626" s="13">
        <f t="shared" si="160"/>
        <v>4.0411422116902074E-2</v>
      </c>
      <c r="OE626" s="15">
        <v>53.480829999999997</v>
      </c>
      <c r="OF626" s="15">
        <f t="shared" si="96"/>
        <v>-0.17215771853427764</v>
      </c>
      <c r="OG626" s="15">
        <f t="shared" si="97"/>
        <v>5.2427404471297123E-2</v>
      </c>
      <c r="OH626" s="15">
        <f t="shared" si="161"/>
        <v>1.438582530287269E-2</v>
      </c>
      <c r="OI626" s="14">
        <v>319.50880000000001</v>
      </c>
      <c r="OJ626" s="14">
        <f t="shared" si="98"/>
        <v>-0.12967013091089563</v>
      </c>
      <c r="OK626" s="14">
        <f t="shared" si="99"/>
        <v>9.9398168479151172E-3</v>
      </c>
      <c r="OL626" s="14">
        <f t="shared" si="162"/>
        <v>6.3162998130812498E-2</v>
      </c>
      <c r="OM626" s="16">
        <v>28.692489999999999</v>
      </c>
      <c r="ON626" s="16">
        <f t="shared" si="100"/>
        <v>-7.0147084844874863E-2</v>
      </c>
      <c r="OO626" s="16">
        <f t="shared" si="101"/>
        <v>4.9583229218105651E-2</v>
      </c>
      <c r="OP626" s="16">
        <f t="shared" si="163"/>
        <v>4.6370616624269778E-2</v>
      </c>
      <c r="OQ626" s="13">
        <v>91.535520000000005</v>
      </c>
      <c r="OR626" s="13">
        <f t="shared" si="102"/>
        <v>8.3504181488165408E-3</v>
      </c>
      <c r="OS626" s="13">
        <f t="shared" si="103"/>
        <v>0.12808073221179705</v>
      </c>
      <c r="OT626" s="13">
        <f t="shared" si="164"/>
        <v>0.1242267953427415</v>
      </c>
      <c r="OU626" s="16">
        <v>84.302899999999994</v>
      </c>
      <c r="OV626" s="16">
        <f t="shared" si="104"/>
        <v>-0.11542907244334222</v>
      </c>
      <c r="OW626" s="16">
        <f t="shared" si="105"/>
        <v>4.3012416196382963E-3</v>
      </c>
      <c r="OX626" s="16">
        <f t="shared" si="165"/>
        <v>4.0384432784399071E-2</v>
      </c>
      <c r="OY626" s="14">
        <v>27.740220000000001</v>
      </c>
      <c r="OZ626" s="14">
        <f t="shared" si="106"/>
        <v>-9.9462798434493016E-2</v>
      </c>
      <c r="PA626" s="14">
        <f t="shared" si="107"/>
        <v>2.0267515628487498E-2</v>
      </c>
      <c r="PB626" s="14">
        <f t="shared" si="166"/>
        <v>1.9363874422068772E-2</v>
      </c>
      <c r="PC626" s="15">
        <v>107.0034</v>
      </c>
      <c r="PD626" s="15">
        <f t="shared" si="108"/>
        <v>-0.18025284182753365</v>
      </c>
      <c r="PE626" s="15">
        <f t="shared" si="109"/>
        <v>6.0522527764553136E-2</v>
      </c>
      <c r="PF626" s="15">
        <f t="shared" si="167"/>
        <v>5.534601437227582E-2</v>
      </c>
      <c r="PG626" s="14">
        <v>66.644139999999993</v>
      </c>
      <c r="PH626" s="14">
        <f t="shared" si="110"/>
        <v>-0.11991043294309756</v>
      </c>
      <c r="PI626" s="14">
        <f t="shared" si="111"/>
        <v>1.8011888011704169E-4</v>
      </c>
      <c r="PJ626" s="14">
        <f t="shared" si="168"/>
        <v>2.2368387767848219E-2</v>
      </c>
      <c r="PK626" s="16">
        <v>36.971130000000002</v>
      </c>
      <c r="PL626" s="16">
        <f t="shared" si="112"/>
        <v>-0.30858199869612679</v>
      </c>
      <c r="PM626" s="16">
        <f t="shared" si="113"/>
        <v>0.18885168463314628</v>
      </c>
      <c r="PN626" s="16">
        <f t="shared" si="169"/>
        <v>0.31468651440139284</v>
      </c>
      <c r="PO626" s="13">
        <v>13.692349999999999</v>
      </c>
      <c r="PP626" s="13">
        <f t="shared" si="114"/>
        <v>-7.2661343793958943E-2</v>
      </c>
      <c r="PQ626" s="13">
        <f t="shared" si="115"/>
        <v>4.7068970269021571E-2</v>
      </c>
      <c r="PR626" s="13">
        <f t="shared" si="170"/>
        <v>3.1730165449944669E-3</v>
      </c>
      <c r="PS626" s="14">
        <v>96.19408</v>
      </c>
      <c r="PT626" s="14">
        <f t="shared" si="116"/>
        <v>-0.1785620535504614</v>
      </c>
      <c r="PU626" s="14">
        <f t="shared" si="117"/>
        <v>5.8831739487480883E-2</v>
      </c>
      <c r="PV626" s="14">
        <f t="shared" si="171"/>
        <v>2.3359413048298694E-2</v>
      </c>
      <c r="PW626" s="15">
        <v>12.63236</v>
      </c>
      <c r="PX626" s="15">
        <f t="shared" si="118"/>
        <v>-0.14339052263759311</v>
      </c>
      <c r="PY626" s="15">
        <f t="shared" si="119"/>
        <v>2.3660208574612596E-2</v>
      </c>
      <c r="PZ626" s="15">
        <f t="shared" si="172"/>
        <v>1.8463337171990779E-2</v>
      </c>
      <c r="QA626" s="14">
        <v>89.757570000000001</v>
      </c>
      <c r="QB626" s="14">
        <f t="shared" si="120"/>
        <v>-0.14966870665807719</v>
      </c>
      <c r="QC626" s="14">
        <f t="shared" si="121"/>
        <v>2.9938392595096674E-2</v>
      </c>
      <c r="QD626" s="14">
        <f t="shared" si="173"/>
        <v>1.8774205803970268E-2</v>
      </c>
      <c r="QE626" s="16">
        <v>59.017139999999998</v>
      </c>
      <c r="QF626" s="16">
        <f t="shared" si="122"/>
        <v>-7.9065051243728202E-2</v>
      </c>
      <c r="QG626" s="16">
        <f t="shared" si="123"/>
        <v>4.0665262819252312E-2</v>
      </c>
      <c r="QH626" s="16">
        <f t="shared" si="174"/>
        <v>1.8176748877357207E-2</v>
      </c>
      <c r="QI626" s="13">
        <v>22.927849999999999</v>
      </c>
      <c r="QJ626" s="13">
        <f t="shared" si="124"/>
        <v>-0.11797133618907119</v>
      </c>
      <c r="QK626" s="13">
        <f t="shared" si="125"/>
        <v>1.7589778739093287E-3</v>
      </c>
      <c r="QL626" s="13">
        <f t="shared" si="175"/>
        <v>8.2932293962875159E-3</v>
      </c>
      <c r="QM626" s="15">
        <v>23.696079999999998</v>
      </c>
      <c r="QN626" s="15">
        <f t="shared" si="126"/>
        <v>-2.2838032321782831E-2</v>
      </c>
      <c r="QO626" s="15">
        <f t="shared" si="127"/>
        <v>9.6892281741197683E-2</v>
      </c>
      <c r="QP626" s="15">
        <f t="shared" si="176"/>
        <v>6.3218149103950405E-2</v>
      </c>
      <c r="QQ626" s="14">
        <v>71.287059999999997</v>
      </c>
      <c r="QR626" s="14">
        <f t="shared" si="128"/>
        <v>-9.2011357395196836E-2</v>
      </c>
      <c r="QS626" s="14">
        <f t="shared" si="129"/>
        <v>2.7718956667783679E-2</v>
      </c>
      <c r="QT626" s="14">
        <f t="shared" si="177"/>
        <v>1.8930405971478881E-2</v>
      </c>
      <c r="QU626" s="16">
        <v>44.029240000000001</v>
      </c>
      <c r="QV626" s="16">
        <f t="shared" si="130"/>
        <v>5.5838084446922398E-2</v>
      </c>
      <c r="QW626" s="16">
        <f t="shared" si="131"/>
        <v>0.17556839850990291</v>
      </c>
      <c r="QX626" s="16">
        <f t="shared" si="178"/>
        <v>9.1742457218737861E-2</v>
      </c>
      <c r="QY626" s="14">
        <v>60.677070000000001</v>
      </c>
      <c r="QZ626" s="14">
        <f t="shared" si="132"/>
        <v>6.8839138544989353E-3</v>
      </c>
      <c r="RA626" s="14">
        <f t="shared" si="133"/>
        <v>0.12661422791747945</v>
      </c>
      <c r="RB626" s="14">
        <f t="shared" si="179"/>
        <v>6.9722334601588387E-2</v>
      </c>
      <c r="RC626" s="15">
        <v>25.061720000000001</v>
      </c>
      <c r="RD626" s="15">
        <f t="shared" si="134"/>
        <v>-0.11269928376450267</v>
      </c>
      <c r="RE626" s="15">
        <f t="shared" si="135"/>
        <v>7.0310302984778472E-3</v>
      </c>
      <c r="RF626" s="15">
        <f t="shared" si="180"/>
        <v>3.5946109084448952E-2</v>
      </c>
      <c r="RG626" s="14">
        <v>66.753299999999996</v>
      </c>
      <c r="RH626" s="14">
        <f t="shared" si="136"/>
        <v>-0.11947599078127047</v>
      </c>
      <c r="RI626" s="14">
        <f t="shared" si="137"/>
        <v>2.5432328171004492E-4</v>
      </c>
      <c r="RJ626" s="14">
        <f t="shared" si="181"/>
        <v>1.1054890597577138E-2</v>
      </c>
      <c r="RK626" s="16">
        <v>38.580820000000003</v>
      </c>
      <c r="RL626" s="16">
        <f t="shared" si="138"/>
        <v>-0.13680828109471321</v>
      </c>
      <c r="RM626" s="16">
        <f t="shared" si="139"/>
        <v>1.7077967031732699E-2</v>
      </c>
      <c r="RN626" s="16">
        <f t="shared" si="182"/>
        <v>1.4573978330725934E-2</v>
      </c>
      <c r="RO626" s="13">
        <v>63.670229999999997</v>
      </c>
      <c r="RP626" s="13">
        <f t="shared" si="140"/>
        <v>-0.12911902507641215</v>
      </c>
      <c r="RQ626" s="13">
        <f t="shared" si="141"/>
        <v>9.3887110134316387E-3</v>
      </c>
      <c r="RR626" s="13">
        <f t="shared" si="183"/>
        <v>3.4779147270910249E-3</v>
      </c>
      <c r="RS626" s="15">
        <v>10.46143</v>
      </c>
      <c r="RT626" s="15">
        <f t="shared" si="142"/>
        <v>-0.13346967309931923</v>
      </c>
      <c r="RU626" s="15">
        <f t="shared" si="143"/>
        <v>1.3739359036338716E-2</v>
      </c>
      <c r="RV626" s="15">
        <f t="shared" si="184"/>
        <v>7.6315939794753263E-3</v>
      </c>
      <c r="RW626" s="14">
        <v>74.106830000000002</v>
      </c>
      <c r="RX626" s="14">
        <f t="shared" si="144"/>
        <v>-0.10253658400712573</v>
      </c>
      <c r="RY626" s="14">
        <f t="shared" si="145"/>
        <v>1.7193730055854783E-2</v>
      </c>
      <c r="RZ626" s="14">
        <f t="shared" si="185"/>
        <v>2.9024573787691521E-3</v>
      </c>
      <c r="SA626" s="16">
        <v>54.595419999999997</v>
      </c>
      <c r="SB626" s="16">
        <f t="shared" si="146"/>
        <v>-8.8035051790925301E-2</v>
      </c>
      <c r="SC626" s="16">
        <f t="shared" si="147"/>
        <v>3.1695262272055214E-2</v>
      </c>
      <c r="SD626" s="16">
        <f t="shared" si="186"/>
        <v>2.9665253168796535E-2</v>
      </c>
    </row>
    <row r="627" spans="1:498" x14ac:dyDescent="0.35">
      <c r="A627" s="2">
        <v>37165</v>
      </c>
      <c r="B627">
        <v>58.168489999999998</v>
      </c>
      <c r="C627">
        <v>1.7099091135881286E-2</v>
      </c>
      <c r="D627" s="10">
        <f t="shared" si="191"/>
        <v>0.99462831174659916</v>
      </c>
      <c r="E627">
        <v>37.03</v>
      </c>
      <c r="F627">
        <v>21.33</v>
      </c>
      <c r="G627">
        <v>19365437</v>
      </c>
      <c r="H627">
        <v>60511813.333333336</v>
      </c>
      <c r="I627">
        <v>109.61544166666665</v>
      </c>
      <c r="J627">
        <v>18.688333333333333</v>
      </c>
      <c r="K627">
        <v>47.599080000000001</v>
      </c>
      <c r="L627">
        <v>8.6444567372826932E-3</v>
      </c>
      <c r="M627" s="10">
        <f t="shared" si="192"/>
        <v>0.41146818779445793</v>
      </c>
      <c r="N627">
        <v>58.04</v>
      </c>
      <c r="O627">
        <v>1.08</v>
      </c>
      <c r="P627">
        <v>8012929</v>
      </c>
      <c r="Q627">
        <v>6388638.333333333</v>
      </c>
      <c r="R627">
        <v>32.930893333333337</v>
      </c>
      <c r="S627">
        <v>4.97</v>
      </c>
      <c r="T627">
        <v>55.07593</v>
      </c>
      <c r="U627">
        <v>1.022395174949148E-2</v>
      </c>
      <c r="V627" s="10">
        <f t="shared" si="193"/>
        <v>0.56309365087837027</v>
      </c>
      <c r="W627">
        <v>70.94</v>
      </c>
      <c r="X627">
        <v>14.02</v>
      </c>
      <c r="Y627">
        <v>10287004</v>
      </c>
      <c r="Z627">
        <v>12597188.333333334</v>
      </c>
      <c r="AA627">
        <v>61.404896666666666</v>
      </c>
      <c r="AB627">
        <v>6.5524999999999993</v>
      </c>
      <c r="AC627">
        <v>48.258369999999999</v>
      </c>
      <c r="AD627">
        <v>2.9608493142731545E-2</v>
      </c>
      <c r="AE627" s="10">
        <f t="shared" si="194"/>
        <v>1.4288576172244016</v>
      </c>
      <c r="AF627">
        <v>53.65</v>
      </c>
      <c r="AG627">
        <v>-1.89</v>
      </c>
      <c r="AH627">
        <v>31213577</v>
      </c>
      <c r="AI627">
        <v>76772625</v>
      </c>
      <c r="AJ627">
        <v>297.67483333333331</v>
      </c>
      <c r="AK627">
        <v>48.98</v>
      </c>
      <c r="AL627">
        <v>26.979109999999999</v>
      </c>
      <c r="AM627">
        <v>5.5974539067640801E-3</v>
      </c>
      <c r="AN627" s="10">
        <f t="shared" si="195"/>
        <v>0.15101432467051784</v>
      </c>
      <c r="AO627">
        <v>30.28</v>
      </c>
      <c r="AP627">
        <v>9.5399999999999991</v>
      </c>
      <c r="AQ627">
        <v>15683853</v>
      </c>
      <c r="AR627">
        <v>8104928.666666667</v>
      </c>
      <c r="AS627">
        <v>26.112073333333331</v>
      </c>
      <c r="AT627">
        <v>3.3849999999999998</v>
      </c>
      <c r="AU627">
        <v>7.6195930000000001</v>
      </c>
      <c r="AV627">
        <v>8.3546225939577969E-3</v>
      </c>
      <c r="AW627" s="10">
        <f t="shared" ref="AW627:AW690" si="216">AU627*AV627</f>
        <v>6.3658823834562672E-2</v>
      </c>
      <c r="AX627">
        <v>212.32</v>
      </c>
      <c r="AY627">
        <v>25.35</v>
      </c>
      <c r="AZ627">
        <v>39709264</v>
      </c>
      <c r="BA627">
        <v>14957958.333333334</v>
      </c>
      <c r="BB627">
        <v>26.40539166666667</v>
      </c>
      <c r="BC627">
        <v>3.5950000000000002</v>
      </c>
      <c r="BD627">
        <v>41.204720000000002</v>
      </c>
      <c r="BE627">
        <v>1.1869649034658074E-3</v>
      </c>
      <c r="BF627" s="10">
        <f t="shared" si="187"/>
        <v>4.8908556497135623E-2</v>
      </c>
      <c r="BG627">
        <v>441.56</v>
      </c>
      <c r="BH627">
        <v>24.9</v>
      </c>
      <c r="BI627">
        <v>4008950</v>
      </c>
      <c r="BJ627">
        <v>1355386.9166666667</v>
      </c>
      <c r="BK627">
        <v>3.6118071666666669</v>
      </c>
      <c r="BL627">
        <v>0.57500000000000007</v>
      </c>
      <c r="BM627">
        <v>35.703989999999997</v>
      </c>
      <c r="BN627">
        <v>6.0515784637969272E-3</v>
      </c>
      <c r="BO627" s="10">
        <f t="shared" si="66"/>
        <v>0.21606549695562083</v>
      </c>
      <c r="BP627">
        <v>22.38</v>
      </c>
      <c r="BQ627">
        <v>11.48</v>
      </c>
      <c r="BR627">
        <v>10231941</v>
      </c>
      <c r="BS627">
        <v>11241888.333333334</v>
      </c>
      <c r="BT627">
        <f t="shared" si="215"/>
        <v>40.439330833333337</v>
      </c>
      <c r="BU627">
        <v>6.1849999999999996</v>
      </c>
      <c r="BV627">
        <v>27.786259999999999</v>
      </c>
      <c r="BW627">
        <v>6.0370069542886231E-3</v>
      </c>
      <c r="BX627" s="10">
        <f t="shared" ref="BX627:BX690" si="217">BV627*BW627</f>
        <v>0.16774584485367178</v>
      </c>
      <c r="BY627">
        <v>64.91</v>
      </c>
      <c r="BZ627">
        <v>12.19</v>
      </c>
      <c r="CA627">
        <v>5358825</v>
      </c>
      <c r="CB627">
        <v>5955402.5</v>
      </c>
      <c r="CC627">
        <v>40.439330833333337</v>
      </c>
      <c r="CD627">
        <v>3.1283333333333334</v>
      </c>
      <c r="CE627">
        <v>14.32273</v>
      </c>
      <c r="CF627">
        <v>6.0320259022566137E-4</v>
      </c>
      <c r="CG627" s="10">
        <f t="shared" si="62"/>
        <v>8.6395078351027867E-3</v>
      </c>
      <c r="CH627">
        <v>71.86</v>
      </c>
      <c r="CI627">
        <v>8.52</v>
      </c>
      <c r="CJ627">
        <v>1388174</v>
      </c>
      <c r="CK627">
        <v>1303395.25</v>
      </c>
      <c r="CL627">
        <v>4.8204833333333328</v>
      </c>
      <c r="CM627">
        <v>0.70750000000000002</v>
      </c>
      <c r="CN627">
        <v>81.647469999999998</v>
      </c>
      <c r="CO627">
        <v>4.8583804780387785E-3</v>
      </c>
      <c r="CP627" s="10">
        <f t="shared" si="196"/>
        <v>0.39667447432925684</v>
      </c>
      <c r="CQ627">
        <v>64.02</v>
      </c>
      <c r="CR627">
        <v>3.52</v>
      </c>
      <c r="CS627">
        <v>5187973</v>
      </c>
      <c r="CT627">
        <v>8653268.666666666</v>
      </c>
      <c r="CU627">
        <v>30.574470833333333</v>
      </c>
      <c r="CV627">
        <v>6.2041666666666666</v>
      </c>
      <c r="CW627">
        <v>73.335980000000006</v>
      </c>
      <c r="CX627">
        <v>5.6592782145973047E-2</v>
      </c>
      <c r="CY627" s="10">
        <f t="shared" si="197"/>
        <v>4.1502871396014367</v>
      </c>
      <c r="CZ627">
        <v>85.95</v>
      </c>
      <c r="DA627">
        <v>15</v>
      </c>
      <c r="DB627">
        <v>59905130</v>
      </c>
      <c r="DC627">
        <v>40269441.666666664</v>
      </c>
      <c r="DD627">
        <v>261.92053333333337</v>
      </c>
      <c r="DE627">
        <v>45.216666666666669</v>
      </c>
      <c r="DF627">
        <v>55.641970000000001</v>
      </c>
      <c r="DG627">
        <v>8.2280545965885341E-2</v>
      </c>
      <c r="DH627" s="10">
        <f t="shared" si="198"/>
        <v>4.578251670217413</v>
      </c>
      <c r="DI627">
        <v>43.99</v>
      </c>
      <c r="DJ627">
        <v>12.81</v>
      </c>
      <c r="DK627">
        <v>81933883</v>
      </c>
      <c r="DL627">
        <v>85796025</v>
      </c>
      <c r="DM627">
        <v>338.56658333333331</v>
      </c>
      <c r="DN627">
        <v>48.245000000000005</v>
      </c>
      <c r="DO627">
        <v>312.15859999999998</v>
      </c>
      <c r="DP627">
        <v>7.5165046198966568E-3</v>
      </c>
      <c r="DQ627" s="10">
        <f t="shared" si="199"/>
        <v>2.3463415590404724</v>
      </c>
      <c r="DR627">
        <v>9.18</v>
      </c>
      <c r="DS627">
        <v>16.260000000000002</v>
      </c>
      <c r="DT627">
        <v>10843165</v>
      </c>
      <c r="DU627">
        <v>10287711.666666666</v>
      </c>
      <c r="DV627">
        <v>31.335433333333331</v>
      </c>
      <c r="DW627">
        <v>4.378333333333333</v>
      </c>
      <c r="DX627">
        <v>31.024010000000001</v>
      </c>
      <c r="DY627">
        <v>4.7292396031511025E-3</v>
      </c>
      <c r="DZ627" s="10">
        <f t="shared" ref="DZ627:DZ690" si="218">DX627*DY627</f>
        <v>0.14671997674055584</v>
      </c>
      <c r="EA627">
        <v>10.33</v>
      </c>
      <c r="EB627">
        <v>14.03</v>
      </c>
      <c r="EC627">
        <v>10166692</v>
      </c>
      <c r="ED627">
        <v>6063893.333333333</v>
      </c>
      <c r="EE627">
        <v>23.970358333333333</v>
      </c>
      <c r="EF627">
        <v>3.0350000000000001</v>
      </c>
      <c r="EG627">
        <v>97.324529999999996</v>
      </c>
      <c r="EH627">
        <v>4.7292396031511025E-3</v>
      </c>
      <c r="EI627" s="10">
        <f t="shared" si="188"/>
        <v>0.46027102163406758</v>
      </c>
      <c r="EJ627">
        <v>134.13999999999999</v>
      </c>
      <c r="EK627">
        <v>2.87</v>
      </c>
      <c r="EL627">
        <v>285060</v>
      </c>
      <c r="EM627">
        <v>332620.04166666669</v>
      </c>
      <c r="EN627">
        <v>2.799985833333333</v>
      </c>
      <c r="EO627">
        <v>0.66333333333333333</v>
      </c>
      <c r="EP627">
        <v>83.53707</v>
      </c>
      <c r="EQ627">
        <v>4.4506814432889643E-3</v>
      </c>
      <c r="ER627" s="10">
        <f t="shared" si="200"/>
        <v>0.37179688727573124</v>
      </c>
      <c r="ES627">
        <v>131.9</v>
      </c>
      <c r="ET627">
        <v>12.26</v>
      </c>
      <c r="EU627">
        <v>3862978</v>
      </c>
      <c r="EV627">
        <v>6727390</v>
      </c>
      <c r="EW627">
        <v>15.263960833333334</v>
      </c>
      <c r="EX627">
        <v>2.0483333333333333</v>
      </c>
      <c r="EY627">
        <v>27.530799999999999</v>
      </c>
      <c r="EZ627">
        <v>4.4093423885769156E-3</v>
      </c>
      <c r="FA627" s="10">
        <f t="shared" si="189"/>
        <v>0.12139272343143334</v>
      </c>
      <c r="FB627">
        <v>10</v>
      </c>
      <c r="FC627">
        <v>22.14</v>
      </c>
      <c r="FD627">
        <v>6259977</v>
      </c>
      <c r="FE627">
        <v>6048171.333333333</v>
      </c>
      <c r="FF627">
        <v>18.934370833333332</v>
      </c>
      <c r="FG627">
        <v>3.6625000000000001</v>
      </c>
      <c r="FH627">
        <v>110.3981</v>
      </c>
      <c r="FI627">
        <v>5.7308586316365415E-2</v>
      </c>
      <c r="FJ627" s="10">
        <f t="shared" si="201"/>
        <v>6.3267590430127409</v>
      </c>
      <c r="FK627">
        <v>44.03</v>
      </c>
      <c r="FL627">
        <v>16.52</v>
      </c>
      <c r="FM627">
        <v>57305758</v>
      </c>
      <c r="FN627">
        <v>44056375</v>
      </c>
      <c r="FO627">
        <v>174.79474166666668</v>
      </c>
      <c r="FP627">
        <v>22.658333333333331</v>
      </c>
      <c r="FQ627">
        <v>69.136889999999994</v>
      </c>
      <c r="FR627">
        <v>0.10604817595396203</v>
      </c>
      <c r="FS627" s="10">
        <f t="shared" si="202"/>
        <v>7.3318410756297174</v>
      </c>
      <c r="FT627">
        <v>187.84</v>
      </c>
      <c r="FU627">
        <v>14.29</v>
      </c>
      <c r="FV627">
        <v>127260144</v>
      </c>
      <c r="FW627">
        <v>108226541.66666667</v>
      </c>
      <c r="FX627">
        <v>515.47529999999995</v>
      </c>
      <c r="FY627">
        <v>90.26166666666667</v>
      </c>
      <c r="FZ627">
        <v>40.86195</v>
      </c>
      <c r="GA627">
        <v>7.4974652768870179E-4</v>
      </c>
      <c r="GB627" s="10">
        <f t="shared" si="68"/>
        <v>3.063610512708935E-2</v>
      </c>
      <c r="GC627">
        <v>65.48</v>
      </c>
      <c r="GD627">
        <v>8.81</v>
      </c>
      <c r="GE627">
        <v>2338300</v>
      </c>
      <c r="GF627">
        <v>511516.91666666669</v>
      </c>
      <c r="GG627">
        <v>3.3887036666666668</v>
      </c>
      <c r="GH627">
        <v>0.35583333333333328</v>
      </c>
      <c r="GI627">
        <v>14.58845</v>
      </c>
      <c r="GJ627">
        <v>1.1835661579963133E-3</v>
      </c>
      <c r="GK627" s="10">
        <f t="shared" si="69"/>
        <v>1.7266395717621317E-2</v>
      </c>
      <c r="GL627">
        <v>56.44</v>
      </c>
      <c r="GM627">
        <v>9.06</v>
      </c>
      <c r="GN627">
        <v>3473008</v>
      </c>
      <c r="GO627">
        <v>1150633.5</v>
      </c>
      <c r="GP627">
        <v>7.52902</v>
      </c>
      <c r="GQ627">
        <v>1.1966666666666665</v>
      </c>
      <c r="GR627">
        <v>85.150989999999993</v>
      </c>
      <c r="GS627">
        <v>1.0239341232811568E-3</v>
      </c>
      <c r="GT627" s="10">
        <f t="shared" si="64"/>
        <v>8.7189004292172537E-2</v>
      </c>
      <c r="GU627">
        <v>72.11</v>
      </c>
      <c r="GV627">
        <v>13.18</v>
      </c>
      <c r="GW627">
        <v>441755</v>
      </c>
      <c r="GX627">
        <v>848307.25</v>
      </c>
      <c r="GY627">
        <v>3.3222241666666665</v>
      </c>
      <c r="GZ627">
        <v>7.2499999999999995E-2</v>
      </c>
      <c r="HA627">
        <v>12.68266</v>
      </c>
      <c r="HB627">
        <v>4.3355264957998518E-2</v>
      </c>
      <c r="HC627" s="10">
        <f t="shared" si="203"/>
        <v>0.54986008467220948</v>
      </c>
      <c r="HD627">
        <v>67.760000000000005</v>
      </c>
      <c r="HE627">
        <v>21.5</v>
      </c>
      <c r="HF627">
        <v>100099100</v>
      </c>
      <c r="HG627">
        <v>58904266.666666664</v>
      </c>
      <c r="HH627">
        <v>139.96612500000001</v>
      </c>
      <c r="HI627">
        <v>17.518333333333334</v>
      </c>
      <c r="HJ627">
        <v>90.671629999999993</v>
      </c>
      <c r="HK627">
        <v>1.77192551467635E-2</v>
      </c>
      <c r="HL627" s="10">
        <f t="shared" si="204"/>
        <v>1.6066337465429357</v>
      </c>
      <c r="HM627">
        <v>53.19</v>
      </c>
      <c r="HN627">
        <v>13.87</v>
      </c>
      <c r="HO627">
        <v>16182705</v>
      </c>
      <c r="HP627">
        <v>19104760</v>
      </c>
      <c r="HQ627">
        <v>87.129774999999995</v>
      </c>
      <c r="HR627">
        <v>7.6783333333333337</v>
      </c>
      <c r="HS627">
        <v>59.449710000000003</v>
      </c>
      <c r="HT627">
        <v>1.77192551467635E-2</v>
      </c>
      <c r="HU627" s="10">
        <f t="shared" si="205"/>
        <v>1.0534045798910976</v>
      </c>
      <c r="HV627">
        <v>223.22</v>
      </c>
      <c r="HW627">
        <v>11.31</v>
      </c>
      <c r="HX627">
        <v>3891763</v>
      </c>
      <c r="HY627">
        <v>9298384.166666666</v>
      </c>
      <c r="HZ627">
        <v>18.956914166666667</v>
      </c>
      <c r="IA627">
        <v>7.6783333333333337</v>
      </c>
      <c r="IB627">
        <v>21.639669999999999</v>
      </c>
      <c r="IC627">
        <v>6.0404776448119554E-3</v>
      </c>
      <c r="ID627" s="10">
        <f t="shared" si="206"/>
        <v>0.13071394287610791</v>
      </c>
      <c r="IE627">
        <v>147.69999999999999</v>
      </c>
      <c r="IF627">
        <v>3.92</v>
      </c>
      <c r="IG627">
        <v>4513652</v>
      </c>
      <c r="IH627">
        <v>6174540.833333333</v>
      </c>
      <c r="II627">
        <v>43.263305833333334</v>
      </c>
      <c r="IJ627">
        <v>10.11</v>
      </c>
      <c r="IK627">
        <v>24.52627</v>
      </c>
      <c r="IL627">
        <v>1.4370196936770234E-2</v>
      </c>
      <c r="IM627" s="10">
        <f t="shared" si="63"/>
        <v>0.35244733002439971</v>
      </c>
      <c r="IN627">
        <v>28.73</v>
      </c>
      <c r="IO627">
        <v>11.74</v>
      </c>
      <c r="IP627">
        <v>38247357</v>
      </c>
      <c r="IQ627">
        <v>32233855.833333332</v>
      </c>
      <c r="IR627">
        <v>84.204700000000003</v>
      </c>
      <c r="IS627">
        <v>11.976666666666667</v>
      </c>
      <c r="IT627">
        <v>76.661699999999996</v>
      </c>
      <c r="IU627">
        <v>7.3077590277138647E-3</v>
      </c>
      <c r="IV627" s="10">
        <f t="shared" si="207"/>
        <v>0.5602252302548919</v>
      </c>
      <c r="IW627">
        <v>147.63</v>
      </c>
      <c r="IX627">
        <v>17.86</v>
      </c>
      <c r="IY627">
        <v>10354328</v>
      </c>
      <c r="IZ627">
        <v>6860305</v>
      </c>
      <c r="JA627">
        <v>24.898120000000002</v>
      </c>
      <c r="JB627">
        <v>3.8383333333333334</v>
      </c>
      <c r="JC627">
        <v>46.380850000000002</v>
      </c>
      <c r="JD627">
        <v>1.9986881979863476E-3</v>
      </c>
      <c r="JE627" s="10">
        <f t="shared" si="65"/>
        <v>9.2700857507575091E-2</v>
      </c>
      <c r="JF627">
        <v>14.66</v>
      </c>
      <c r="JG627">
        <v>11.92</v>
      </c>
      <c r="JH627">
        <v>5379439</v>
      </c>
      <c r="JI627">
        <v>4404482.5</v>
      </c>
      <c r="JJ627">
        <v>18.713180833333332</v>
      </c>
      <c r="JK627">
        <v>2.6516666666666668</v>
      </c>
      <c r="JL627">
        <v>61.994819999999997</v>
      </c>
      <c r="JM627">
        <v>1.2368667204009465E-3</v>
      </c>
      <c r="JN627" s="10">
        <f t="shared" si="190"/>
        <v>7.6679329695247003E-2</v>
      </c>
      <c r="JO627">
        <v>47.64</v>
      </c>
      <c r="JP627">
        <v>12.97</v>
      </c>
      <c r="JQ627">
        <v>1989685</v>
      </c>
      <c r="JR627">
        <v>1749839.8333333333</v>
      </c>
      <c r="JS627">
        <v>6.852501666666666</v>
      </c>
      <c r="JT627">
        <v>1.2066666666666668</v>
      </c>
      <c r="JU627">
        <v>25.73545</v>
      </c>
      <c r="JV627">
        <v>2.5952077319890576E-2</v>
      </c>
      <c r="JW627" s="10">
        <f t="shared" si="208"/>
        <v>0.66788838826217789</v>
      </c>
      <c r="JX627">
        <v>104.56</v>
      </c>
      <c r="JY627">
        <v>15.05</v>
      </c>
      <c r="JZ627">
        <v>47043466</v>
      </c>
      <c r="KA627">
        <v>40903508.333333336</v>
      </c>
      <c r="KB627">
        <v>191.55483333333333</v>
      </c>
      <c r="KC627">
        <v>25.823333333333334</v>
      </c>
      <c r="KD627">
        <v>69.468639999999994</v>
      </c>
      <c r="KE627">
        <v>3.3601212133311742E-2</v>
      </c>
      <c r="KF627" s="10">
        <f t="shared" si="209"/>
        <v>2.3342305092526652</v>
      </c>
      <c r="KG627">
        <v>82.29</v>
      </c>
      <c r="KH627">
        <v>15.97</v>
      </c>
      <c r="KI627">
        <v>41245604</v>
      </c>
      <c r="KJ627">
        <v>30947783.333333332</v>
      </c>
      <c r="KK627">
        <v>132.25650833333333</v>
      </c>
      <c r="KL627">
        <v>19.422499999999999</v>
      </c>
      <c r="KM627">
        <v>40.24774</v>
      </c>
      <c r="KN627">
        <v>8.3840579011411741E-3</v>
      </c>
      <c r="KO627" s="10">
        <f t="shared" si="210"/>
        <v>0.33743938255007566</v>
      </c>
      <c r="KP627">
        <v>71.069999999999993</v>
      </c>
      <c r="KQ627">
        <v>5.24</v>
      </c>
      <c r="KR627">
        <v>8896018</v>
      </c>
      <c r="KS627">
        <v>6616121.666666667</v>
      </c>
      <c r="KT627">
        <v>57.979695833333331</v>
      </c>
      <c r="KU627">
        <v>13.466666666666667</v>
      </c>
      <c r="KV627">
        <v>64.772019999999998</v>
      </c>
      <c r="KW627">
        <v>9.9038199453278328E-3</v>
      </c>
      <c r="KX627" s="10">
        <f t="shared" si="211"/>
        <v>0.64149042357517327</v>
      </c>
      <c r="KY627">
        <v>75.069999999999993</v>
      </c>
      <c r="KZ627">
        <v>10.33</v>
      </c>
      <c r="LA627">
        <v>7226391</v>
      </c>
      <c r="LB627">
        <v>4489155.333333333</v>
      </c>
      <c r="LC627">
        <v>32.427210833333334</v>
      </c>
      <c r="LD627">
        <v>5.9208333333333334</v>
      </c>
      <c r="LE627">
        <v>10.78866</v>
      </c>
      <c r="LF627">
        <v>2.1092189492881906E-2</v>
      </c>
      <c r="LG627" s="10">
        <f t="shared" si="212"/>
        <v>0.2275564610942753</v>
      </c>
      <c r="LH627">
        <v>26.72</v>
      </c>
      <c r="LI627">
        <v>13.39</v>
      </c>
      <c r="LJ627">
        <v>66245126</v>
      </c>
      <c r="LK627">
        <v>25383669.166666668</v>
      </c>
      <c r="LL627">
        <v>65.372446666666676</v>
      </c>
      <c r="LM627">
        <v>10.183333333333334</v>
      </c>
      <c r="LN627">
        <v>76.727680000000007</v>
      </c>
      <c r="LO627">
        <v>5.3529697294666903E-2</v>
      </c>
      <c r="LP627" s="10">
        <f t="shared" si="213"/>
        <v>4.1072094845220679</v>
      </c>
      <c r="LQ627">
        <v>155.44</v>
      </c>
      <c r="LR627">
        <v>12.17</v>
      </c>
      <c r="LS627">
        <v>59288095</v>
      </c>
      <c r="LT627">
        <v>59965605</v>
      </c>
      <c r="LU627">
        <v>224.31718333333333</v>
      </c>
      <c r="LV627">
        <v>32.064166666666665</v>
      </c>
      <c r="LW627">
        <v>55.064639999999997</v>
      </c>
      <c r="LX627">
        <v>0.32767797746578142</v>
      </c>
      <c r="LY627" s="10">
        <f t="shared" si="214"/>
        <v>18.043469865081367</v>
      </c>
      <c r="LZ627">
        <v>52.64</v>
      </c>
      <c r="MA627">
        <v>9.31</v>
      </c>
      <c r="MB627">
        <v>284279629</v>
      </c>
      <c r="MC627">
        <v>571152041.66666663</v>
      </c>
      <c r="MD627">
        <v>2159.8629166666665</v>
      </c>
      <c r="ME627">
        <v>310.63083333333333</v>
      </c>
      <c r="MF627" s="13">
        <f t="shared" si="70"/>
        <v>61.201457014142406</v>
      </c>
      <c r="MG627" s="13">
        <f t="shared" si="71"/>
        <v>2.1511160987038425E-2</v>
      </c>
      <c r="MH627" s="13">
        <f t="shared" si="148"/>
        <v>0.14124147505001894</v>
      </c>
      <c r="MI627" s="12">
        <v>58.168489999999998</v>
      </c>
      <c r="MJ627" s="12">
        <f t="shared" si="72"/>
        <v>3.0270402965385301E-2</v>
      </c>
      <c r="MK627" s="12">
        <f t="shared" si="73"/>
        <v>8.7592419783468767E-3</v>
      </c>
      <c r="ML627" s="12">
        <f t="shared" si="149"/>
        <v>3.3923555417051499E-2</v>
      </c>
      <c r="MM627" s="14">
        <v>47.599080000000001</v>
      </c>
      <c r="MN627" s="14">
        <f t="shared" si="74"/>
        <v>-4.0247475761747697E-2</v>
      </c>
      <c r="MO627" s="14">
        <f t="shared" si="75"/>
        <v>6.1758636748786122E-2</v>
      </c>
      <c r="MP627" s="14">
        <f t="shared" si="150"/>
        <v>3.2499707678845802E-3</v>
      </c>
      <c r="MQ627" s="16">
        <v>55.07593</v>
      </c>
      <c r="MR627" s="16">
        <f t="shared" si="76"/>
        <v>5.2012239247538616E-3</v>
      </c>
      <c r="MS627" s="16">
        <f t="shared" si="77"/>
        <v>1.6309937062284563E-2</v>
      </c>
      <c r="MT627" s="16">
        <f t="shared" si="151"/>
        <v>1.2074146612948589E-2</v>
      </c>
      <c r="MU627" s="13">
        <v>48.258369999999999</v>
      </c>
      <c r="MV627" s="13">
        <f t="shared" si="78"/>
        <v>-8.1940815589593985E-3</v>
      </c>
      <c r="MW627" s="13">
        <f t="shared" si="79"/>
        <v>2.9705242545997823E-2</v>
      </c>
      <c r="MX627" s="13">
        <f t="shared" si="152"/>
        <v>7.7529603177270978E-3</v>
      </c>
      <c r="MY627" s="12">
        <v>26.979109999999999</v>
      </c>
      <c r="MZ627" s="12">
        <f t="shared" si="80"/>
        <v>-5.6310858239783323E-2</v>
      </c>
      <c r="NA627" s="12">
        <f t="shared" si="81"/>
        <v>7.7822019226821748E-2</v>
      </c>
      <c r="NB627" s="12">
        <f t="shared" si="153"/>
        <v>2.0462049789553571E-3</v>
      </c>
      <c r="NC627" s="14">
        <v>7.6195930000000001</v>
      </c>
      <c r="ND627" s="14">
        <f t="shared" si="82"/>
        <v>-0.12275833786752588</v>
      </c>
      <c r="NE627" s="14">
        <f t="shared" si="83"/>
        <v>0.1442694988545643</v>
      </c>
      <c r="NF627" s="14">
        <f t="shared" si="154"/>
        <v>4.9012775221515481E-2</v>
      </c>
      <c r="NG627" s="16">
        <v>41.204720000000002</v>
      </c>
      <c r="NH627" s="16">
        <f t="shared" si="84"/>
        <v>1.8740200075457292E-2</v>
      </c>
      <c r="NI627" s="16">
        <f t="shared" si="85"/>
        <v>41.183208839012963</v>
      </c>
      <c r="NJ627" s="16">
        <f t="shared" si="155"/>
        <v>0.61673852494998727</v>
      </c>
      <c r="NK627" s="13">
        <v>35.703989999999997</v>
      </c>
      <c r="NL627" s="13">
        <f t="shared" si="86"/>
        <v>5.8210170841831888E-2</v>
      </c>
      <c r="NM627" s="13">
        <f t="shared" si="87"/>
        <v>3.6699009854793463E-2</v>
      </c>
      <c r="NN627" s="13">
        <f t="shared" si="156"/>
        <v>6.416840048788397E-3</v>
      </c>
      <c r="NO627" s="12">
        <v>27.786259999999999</v>
      </c>
      <c r="NP627" s="12">
        <f t="shared" si="88"/>
        <v>-4.2729927792012345E-3</v>
      </c>
      <c r="NQ627" s="12">
        <f t="shared" si="89"/>
        <v>2.5784153766239659E-2</v>
      </c>
      <c r="NR627" s="12">
        <f t="shared" si="157"/>
        <v>1.4978762167443649E-2</v>
      </c>
      <c r="NS627" s="14">
        <v>14.32273</v>
      </c>
      <c r="NT627" s="14">
        <f t="shared" si="90"/>
        <v>6.137852125983545E-2</v>
      </c>
      <c r="NU627" s="14">
        <f t="shared" si="91"/>
        <v>3.9867360272797026E-2</v>
      </c>
      <c r="NV627" s="14">
        <f t="shared" si="158"/>
        <v>3.7168583087902496E-2</v>
      </c>
      <c r="NW627" s="16">
        <v>81.647469999999998</v>
      </c>
      <c r="NX627" s="16">
        <f t="shared" si="92"/>
        <v>0.15478567772461838</v>
      </c>
      <c r="NY627" s="16">
        <f t="shared" si="93"/>
        <v>0.13327451673757995</v>
      </c>
      <c r="NZ627" s="16">
        <f t="shared" si="159"/>
        <v>0.10006783904265437</v>
      </c>
      <c r="OA627" s="13">
        <v>73.335980000000006</v>
      </c>
      <c r="OB627" s="13">
        <f t="shared" si="94"/>
        <v>2.9603639835743101E-2</v>
      </c>
      <c r="OC627" s="13">
        <f t="shared" si="95"/>
        <v>8.0924788487046762E-3</v>
      </c>
      <c r="OD627" s="13">
        <f t="shared" si="160"/>
        <v>3.274868993897373E-2</v>
      </c>
      <c r="OE627" s="15">
        <v>55.641970000000001</v>
      </c>
      <c r="OF627" s="15">
        <f t="shared" si="96"/>
        <v>4.0409619671198049E-2</v>
      </c>
      <c r="OG627" s="15">
        <f t="shared" si="97"/>
        <v>1.8898458684159625E-2</v>
      </c>
      <c r="OH627" s="15">
        <f t="shared" si="161"/>
        <v>3.3528945787137499E-2</v>
      </c>
      <c r="OI627" s="14">
        <v>312.15859999999998</v>
      </c>
      <c r="OJ627" s="14">
        <f t="shared" si="98"/>
        <v>-2.3004687194844164E-2</v>
      </c>
      <c r="OK627" s="14">
        <f t="shared" si="99"/>
        <v>4.4515848181882589E-2</v>
      </c>
      <c r="OL627" s="14">
        <f t="shared" si="162"/>
        <v>3.4576031333967472E-2</v>
      </c>
      <c r="OM627" s="16">
        <v>31.024010000000001</v>
      </c>
      <c r="ON627" s="16">
        <f t="shared" si="100"/>
        <v>8.1258893877805605E-2</v>
      </c>
      <c r="OO627" s="16">
        <f t="shared" si="101"/>
        <v>5.974773289076718E-2</v>
      </c>
      <c r="OP627" s="16">
        <f t="shared" si="163"/>
        <v>1.0164503672661529E-2</v>
      </c>
      <c r="OQ627" s="13">
        <v>97.324529999999996</v>
      </c>
      <c r="OR627" s="13">
        <f t="shared" si="102"/>
        <v>6.3243318003765037E-2</v>
      </c>
      <c r="OS627" s="13">
        <f t="shared" si="103"/>
        <v>4.1732157016726612E-2</v>
      </c>
      <c r="OT627" s="13">
        <f t="shared" si="164"/>
        <v>8.6348575195070443E-2</v>
      </c>
      <c r="OU627" s="16">
        <v>83.53707</v>
      </c>
      <c r="OV627" s="16">
        <f t="shared" si="104"/>
        <v>-9.0842663775504429E-3</v>
      </c>
      <c r="OW627" s="16">
        <f t="shared" si="105"/>
        <v>3.0595427364588867E-2</v>
      </c>
      <c r="OX627" s="16">
        <f t="shared" si="165"/>
        <v>2.6294185744950571E-2</v>
      </c>
      <c r="OY627" s="14">
        <v>27.530799999999999</v>
      </c>
      <c r="OZ627" s="14">
        <f t="shared" si="106"/>
        <v>-7.5493272944483492E-3</v>
      </c>
      <c r="PA627" s="14">
        <f t="shared" si="107"/>
        <v>2.9060488281486774E-2</v>
      </c>
      <c r="PB627" s="14">
        <f t="shared" si="166"/>
        <v>8.7929726529992758E-3</v>
      </c>
      <c r="PC627" s="15">
        <v>110.3981</v>
      </c>
      <c r="PD627" s="15">
        <f t="shared" si="108"/>
        <v>3.1725160135098518E-2</v>
      </c>
      <c r="PE627" s="15">
        <f t="shared" si="109"/>
        <v>1.0213999148060093E-2</v>
      </c>
      <c r="PF627" s="15">
        <f t="shared" si="167"/>
        <v>5.0308528616493042E-2</v>
      </c>
      <c r="PG627" s="14">
        <v>69.136889999999994</v>
      </c>
      <c r="PH627" s="14">
        <f t="shared" si="110"/>
        <v>3.740388877401668E-2</v>
      </c>
      <c r="PI627" s="14">
        <f t="shared" si="111"/>
        <v>1.5892727786978256E-2</v>
      </c>
      <c r="PJ627" s="14">
        <f t="shared" si="168"/>
        <v>1.5712608906861214E-2</v>
      </c>
      <c r="PK627" s="16">
        <v>40.86195</v>
      </c>
      <c r="PL627" s="16">
        <f t="shared" si="112"/>
        <v>0.10523941248211766</v>
      </c>
      <c r="PM627" s="16">
        <f t="shared" si="113"/>
        <v>8.3728251495079231E-2</v>
      </c>
      <c r="PN627" s="16">
        <f t="shared" si="169"/>
        <v>0.10512343313806705</v>
      </c>
      <c r="PO627" s="13">
        <v>14.58845</v>
      </c>
      <c r="PP627" s="13">
        <f t="shared" si="114"/>
        <v>6.5445303399343402E-2</v>
      </c>
      <c r="PQ627" s="13">
        <f t="shared" si="115"/>
        <v>4.3934142412304977E-2</v>
      </c>
      <c r="PR627" s="13">
        <f t="shared" si="170"/>
        <v>3.1348278567165933E-3</v>
      </c>
      <c r="PS627" s="14">
        <v>85.150989999999993</v>
      </c>
      <c r="PT627" s="14">
        <f t="shared" si="116"/>
        <v>-0.11480009996457174</v>
      </c>
      <c r="PU627" s="14">
        <f t="shared" si="117"/>
        <v>0.13631126095161017</v>
      </c>
      <c r="PV627" s="14">
        <f t="shared" si="171"/>
        <v>7.7479521464129286E-2</v>
      </c>
      <c r="PW627" s="15">
        <v>12.68266</v>
      </c>
      <c r="PX627" s="15">
        <f t="shared" si="118"/>
        <v>3.981837123071319E-3</v>
      </c>
      <c r="PY627" s="15">
        <f t="shared" si="119"/>
        <v>1.7529323863967106E-2</v>
      </c>
      <c r="PZ627" s="15">
        <f t="shared" si="172"/>
        <v>6.13088471064549E-3</v>
      </c>
      <c r="QA627" s="14">
        <v>90.671629999999993</v>
      </c>
      <c r="QB627" s="14">
        <f t="shared" si="120"/>
        <v>1.0183653590443598E-2</v>
      </c>
      <c r="QC627" s="14">
        <f t="shared" si="121"/>
        <v>1.1327507396594827E-2</v>
      </c>
      <c r="QD627" s="14">
        <f t="shared" si="173"/>
        <v>1.8610885198501848E-2</v>
      </c>
      <c r="QE627" s="16">
        <v>59.449710000000003</v>
      </c>
      <c r="QF627" s="16">
        <f t="shared" si="122"/>
        <v>7.3295656143284038E-3</v>
      </c>
      <c r="QG627" s="16">
        <f t="shared" si="123"/>
        <v>1.4181595372710021E-2</v>
      </c>
      <c r="QH627" s="16">
        <f t="shared" si="174"/>
        <v>2.6483667446542292E-2</v>
      </c>
      <c r="QI627" s="13">
        <v>21.639669999999999</v>
      </c>
      <c r="QJ627" s="13">
        <f t="shared" si="124"/>
        <v>-5.6184073081427144E-2</v>
      </c>
      <c r="QK627" s="13">
        <f t="shared" si="125"/>
        <v>7.7695234068465568E-2</v>
      </c>
      <c r="QL627" s="13">
        <f t="shared" si="175"/>
        <v>7.593625619455624E-2</v>
      </c>
      <c r="QM627" s="15">
        <v>24.52627</v>
      </c>
      <c r="QN627" s="15">
        <f t="shared" si="126"/>
        <v>3.5034908727519465E-2</v>
      </c>
      <c r="QO627" s="15">
        <f t="shared" si="127"/>
        <v>1.352374774048104E-2</v>
      </c>
      <c r="QP627" s="15">
        <f t="shared" si="176"/>
        <v>8.3368534000716643E-2</v>
      </c>
      <c r="QQ627" s="14">
        <v>76.661699999999996</v>
      </c>
      <c r="QR627" s="14">
        <f t="shared" si="128"/>
        <v>7.5394328227310847E-2</v>
      </c>
      <c r="QS627" s="14">
        <f t="shared" si="129"/>
        <v>5.3883167240272423E-2</v>
      </c>
      <c r="QT627" s="14">
        <f t="shared" si="177"/>
        <v>2.6164210572488744E-2</v>
      </c>
      <c r="QU627" s="16">
        <v>46.380850000000002</v>
      </c>
      <c r="QV627" s="16">
        <f t="shared" si="130"/>
        <v>5.3410188320307084E-2</v>
      </c>
      <c r="QW627" s="16">
        <f t="shared" si="131"/>
        <v>3.1899027333268659E-2</v>
      </c>
      <c r="QX627" s="16">
        <f t="shared" si="178"/>
        <v>0.14366937117663425</v>
      </c>
      <c r="QY627" s="14">
        <v>61.994819999999997</v>
      </c>
      <c r="QZ627" s="14">
        <f t="shared" si="132"/>
        <v>2.1717429664945831E-2</v>
      </c>
      <c r="RA627" s="14">
        <f t="shared" si="133"/>
        <v>2.0626867790740633E-4</v>
      </c>
      <c r="RB627" s="14">
        <f t="shared" si="179"/>
        <v>0.12640795923957204</v>
      </c>
      <c r="RC627" s="15">
        <v>25.73545</v>
      </c>
      <c r="RD627" s="15">
        <f t="shared" si="134"/>
        <v>2.6882831665185014E-2</v>
      </c>
      <c r="RE627" s="15">
        <f t="shared" si="135"/>
        <v>5.3716706781465895E-3</v>
      </c>
      <c r="RF627" s="15">
        <f t="shared" si="180"/>
        <v>1.6593596203312577E-3</v>
      </c>
      <c r="RG627" s="14">
        <v>69.468639999999994</v>
      </c>
      <c r="RH627" s="14">
        <f t="shared" si="136"/>
        <v>4.0677239926715236E-2</v>
      </c>
      <c r="RI627" s="14">
        <f t="shared" si="137"/>
        <v>1.9166078939676812E-2</v>
      </c>
      <c r="RJ627" s="14">
        <f t="shared" si="181"/>
        <v>1.8911755657966767E-2</v>
      </c>
      <c r="RK627" s="16">
        <v>40.24774</v>
      </c>
      <c r="RL627" s="16">
        <f t="shared" si="138"/>
        <v>4.3205924601913637E-2</v>
      </c>
      <c r="RM627" s="16">
        <f t="shared" si="139"/>
        <v>2.1694763614875212E-2</v>
      </c>
      <c r="RN627" s="16">
        <f t="shared" si="182"/>
        <v>4.6167965831425128E-3</v>
      </c>
      <c r="RO627" s="13">
        <v>64.772019999999998</v>
      </c>
      <c r="RP627" s="13">
        <f t="shared" si="140"/>
        <v>1.7304633578361539E-2</v>
      </c>
      <c r="RQ627" s="13">
        <f t="shared" si="141"/>
        <v>4.2065274086768856E-3</v>
      </c>
      <c r="RR627" s="13">
        <f t="shared" si="183"/>
        <v>5.1821836047547531E-3</v>
      </c>
      <c r="RS627" s="15">
        <v>10.78866</v>
      </c>
      <c r="RT627" s="15">
        <f t="shared" si="142"/>
        <v>3.1279662531795482E-2</v>
      </c>
      <c r="RU627" s="15">
        <f t="shared" si="143"/>
        <v>9.7685015447570578E-3</v>
      </c>
      <c r="RV627" s="15">
        <f t="shared" si="184"/>
        <v>3.9708574915816586E-3</v>
      </c>
      <c r="RW627" s="14">
        <v>76.727680000000007</v>
      </c>
      <c r="RX627" s="14">
        <f t="shared" si="144"/>
        <v>3.536583605046939E-2</v>
      </c>
      <c r="RY627" s="14">
        <f t="shared" si="145"/>
        <v>1.3854675063430966E-2</v>
      </c>
      <c r="RZ627" s="14">
        <f t="shared" si="185"/>
        <v>3.3390549924238178E-3</v>
      </c>
      <c r="SA627" s="16">
        <v>55.064639999999997</v>
      </c>
      <c r="SB627" s="16">
        <f t="shared" si="146"/>
        <v>8.5944938238409208E-3</v>
      </c>
      <c r="SC627" s="16">
        <f t="shared" si="147"/>
        <v>1.2916667163197504E-2</v>
      </c>
      <c r="SD627" s="16">
        <f t="shared" si="186"/>
        <v>1.877859510885771E-2</v>
      </c>
    </row>
    <row r="628" spans="1:498" x14ac:dyDescent="0.35">
      <c r="A628" s="2">
        <v>37196</v>
      </c>
      <c r="B628">
        <v>60.258000000000003</v>
      </c>
      <c r="C628">
        <v>1.7099091135881286E-2</v>
      </c>
      <c r="D628" s="10">
        <f t="shared" si="191"/>
        <v>1.0303570336659345</v>
      </c>
      <c r="E628">
        <v>44.98</v>
      </c>
      <c r="F628">
        <v>24.55</v>
      </c>
      <c r="G628">
        <v>19365437</v>
      </c>
      <c r="H628">
        <v>60511813.333333336</v>
      </c>
      <c r="I628">
        <v>109.61544166666665</v>
      </c>
      <c r="J628">
        <v>18.688333333333333</v>
      </c>
      <c r="K628">
        <v>47.62039</v>
      </c>
      <c r="L628">
        <v>8.6444567372826932E-3</v>
      </c>
      <c r="M628" s="10">
        <f t="shared" si="192"/>
        <v>0.41165240116752938</v>
      </c>
      <c r="N628">
        <v>58.04</v>
      </c>
      <c r="O628">
        <v>1.08</v>
      </c>
      <c r="P628">
        <v>8012929</v>
      </c>
      <c r="Q628">
        <v>6388638.333333333</v>
      </c>
      <c r="R628">
        <v>32.930893333333337</v>
      </c>
      <c r="S628">
        <v>4.97</v>
      </c>
      <c r="T628">
        <v>56.411180000000002</v>
      </c>
      <c r="U628">
        <v>1.022395174949148E-2</v>
      </c>
      <c r="V628" s="10">
        <f t="shared" si="193"/>
        <v>0.57674518245187878</v>
      </c>
      <c r="W628">
        <v>103.64</v>
      </c>
      <c r="X628">
        <v>5.99</v>
      </c>
      <c r="Y628">
        <v>10287004</v>
      </c>
      <c r="Z628">
        <v>12597188.333333334</v>
      </c>
      <c r="AA628">
        <v>61.404896666666666</v>
      </c>
      <c r="AB628">
        <v>6.5524999999999993</v>
      </c>
      <c r="AC628">
        <v>50.805250000000001</v>
      </c>
      <c r="AD628">
        <v>2.9608493142731545E-2</v>
      </c>
      <c r="AE628" s="10">
        <f t="shared" si="194"/>
        <v>1.5042668962397618</v>
      </c>
      <c r="AF628">
        <v>44.48</v>
      </c>
      <c r="AG628">
        <v>-9.35</v>
      </c>
      <c r="AH628">
        <v>31213577</v>
      </c>
      <c r="AI628">
        <v>76772625</v>
      </c>
      <c r="AJ628">
        <v>297.67483333333331</v>
      </c>
      <c r="AK628">
        <v>48.98</v>
      </c>
      <c r="AL628">
        <v>28.600809999999999</v>
      </c>
      <c r="AM628">
        <v>5.5974539067640801E-3</v>
      </c>
      <c r="AN628" s="10">
        <f t="shared" si="195"/>
        <v>0.16009171567111716</v>
      </c>
      <c r="AO628">
        <v>46.16</v>
      </c>
      <c r="AP628">
        <v>10.26</v>
      </c>
      <c r="AQ628">
        <v>15683853</v>
      </c>
      <c r="AR628">
        <v>8104928.666666667</v>
      </c>
      <c r="AS628">
        <v>26.112073333333331</v>
      </c>
      <c r="AT628">
        <v>3.3849999999999998</v>
      </c>
      <c r="AU628">
        <v>7.7232019999999997</v>
      </c>
      <c r="AV628">
        <v>8.3546225939577969E-3</v>
      </c>
      <c r="AW628" s="10">
        <f t="shared" si="216"/>
        <v>6.4524437926900047E-2</v>
      </c>
      <c r="AX628">
        <v>215.05</v>
      </c>
      <c r="AY628">
        <v>25.12</v>
      </c>
      <c r="AZ628">
        <v>39709264</v>
      </c>
      <c r="BA628">
        <v>14957958.333333334</v>
      </c>
      <c r="BB628">
        <v>26.40539166666667</v>
      </c>
      <c r="BC628">
        <v>3.5950000000000002</v>
      </c>
      <c r="BD628">
        <v>40.615229999999997</v>
      </c>
      <c r="BE628">
        <v>1.1869649034658074E-3</v>
      </c>
      <c r="BF628" s="10">
        <f t="shared" si="187"/>
        <v>4.8208852556191562E-2</v>
      </c>
      <c r="BG628">
        <v>275.47000000000003</v>
      </c>
      <c r="BH628">
        <v>23.95</v>
      </c>
      <c r="BI628">
        <v>4008950</v>
      </c>
      <c r="BJ628">
        <v>1355386.9166666667</v>
      </c>
      <c r="BK628">
        <v>3.6118071666666669</v>
      </c>
      <c r="BL628">
        <v>0.57500000000000007</v>
      </c>
      <c r="BM628">
        <v>39.579859999999996</v>
      </c>
      <c r="BN628">
        <v>6.0515784637969272E-3</v>
      </c>
      <c r="BO628" s="10">
        <f t="shared" si="66"/>
        <v>0.23952062837609742</v>
      </c>
      <c r="BP628">
        <v>46.59</v>
      </c>
      <c r="BQ628">
        <v>2.15</v>
      </c>
      <c r="BR628">
        <v>10231941</v>
      </c>
      <c r="BS628">
        <v>11241888.333333334</v>
      </c>
      <c r="BT628">
        <f t="shared" si="215"/>
        <v>40.439330833333337</v>
      </c>
      <c r="BU628">
        <v>6.1849999999999996</v>
      </c>
      <c r="BV628">
        <v>28.040990000000001</v>
      </c>
      <c r="BW628">
        <v>6.0370069542886231E-3</v>
      </c>
      <c r="BX628" s="10">
        <f t="shared" si="217"/>
        <v>0.16928365163513776</v>
      </c>
      <c r="BY628">
        <v>57.62</v>
      </c>
      <c r="BZ628">
        <v>5.36</v>
      </c>
      <c r="CA628">
        <v>5358825</v>
      </c>
      <c r="CB628">
        <v>5955402.5</v>
      </c>
      <c r="CC628">
        <v>40.439330833333337</v>
      </c>
      <c r="CD628">
        <v>3.1283333333333334</v>
      </c>
      <c r="CE628">
        <v>15.212400000000001</v>
      </c>
      <c r="CF628">
        <v>6.0320259022566137E-4</v>
      </c>
      <c r="CG628" s="10">
        <f t="shared" ref="CG628:CG691" si="219">CE628*CF628</f>
        <v>9.1761590835488516E-3</v>
      </c>
      <c r="CH628">
        <v>83.85</v>
      </c>
      <c r="CI628">
        <v>0.76</v>
      </c>
      <c r="CJ628">
        <v>1388174</v>
      </c>
      <c r="CK628">
        <v>1303395.25</v>
      </c>
      <c r="CL628">
        <v>4.8204833333333328</v>
      </c>
      <c r="CM628">
        <v>0.70750000000000002</v>
      </c>
      <c r="CN628">
        <v>96.557259999999999</v>
      </c>
      <c r="CO628">
        <v>4.8583804780387785E-3</v>
      </c>
      <c r="CP628" s="10">
        <f t="shared" si="196"/>
        <v>0.46911190699691463</v>
      </c>
      <c r="CQ628">
        <v>41.92</v>
      </c>
      <c r="CR628">
        <v>-4.59</v>
      </c>
      <c r="CS628">
        <v>5187973</v>
      </c>
      <c r="CT628">
        <v>8653268.666666666</v>
      </c>
      <c r="CU628">
        <v>30.574470833333333</v>
      </c>
      <c r="CV628">
        <v>6.2041666666666666</v>
      </c>
      <c r="CW628">
        <v>78.01146</v>
      </c>
      <c r="CX628">
        <v>5.6592782145973047E-2</v>
      </c>
      <c r="CY628" s="10">
        <f t="shared" si="197"/>
        <v>4.4148855606692905</v>
      </c>
      <c r="CZ628">
        <v>60.51</v>
      </c>
      <c r="DA628">
        <v>6.05</v>
      </c>
      <c r="DB628">
        <v>59905130</v>
      </c>
      <c r="DC628">
        <v>40269441.666666664</v>
      </c>
      <c r="DD628">
        <v>261.92053333333337</v>
      </c>
      <c r="DE628">
        <v>45.216666666666669</v>
      </c>
      <c r="DF628">
        <v>59.632640000000002</v>
      </c>
      <c r="DG628">
        <v>8.2280545965885341E-2</v>
      </c>
      <c r="DH628" s="10">
        <f t="shared" si="198"/>
        <v>4.9066061765870925</v>
      </c>
      <c r="DI628">
        <v>65.959999999999994</v>
      </c>
      <c r="DJ628">
        <v>3.98</v>
      </c>
      <c r="DK628">
        <v>81933883</v>
      </c>
      <c r="DL628">
        <v>85796025</v>
      </c>
      <c r="DM628">
        <v>338.56658333333331</v>
      </c>
      <c r="DN628">
        <v>48.245000000000005</v>
      </c>
      <c r="DO628">
        <v>361.3091</v>
      </c>
      <c r="DP628">
        <v>7.5165046198966568E-3</v>
      </c>
      <c r="DQ628" s="10">
        <f t="shared" si="199"/>
        <v>2.7157815193607031</v>
      </c>
      <c r="DR628">
        <v>96.85</v>
      </c>
      <c r="DS628">
        <v>9.67</v>
      </c>
      <c r="DT628">
        <v>10843165</v>
      </c>
      <c r="DU628">
        <v>10287711.666666666</v>
      </c>
      <c r="DV628">
        <v>31.335433333333331</v>
      </c>
      <c r="DW628">
        <v>4.378333333333333</v>
      </c>
      <c r="DX628">
        <v>33.518250000000002</v>
      </c>
      <c r="DY628">
        <v>4.7292396031511025E-3</v>
      </c>
      <c r="DZ628" s="10">
        <f t="shared" si="218"/>
        <v>0.15851583532831945</v>
      </c>
      <c r="EA628">
        <v>41.52</v>
      </c>
      <c r="EB628">
        <v>3.69</v>
      </c>
      <c r="EC628">
        <v>10166692</v>
      </c>
      <c r="ED628">
        <v>6063893.333333333</v>
      </c>
      <c r="EE628">
        <v>23.970358333333333</v>
      </c>
      <c r="EF628">
        <v>3.0350000000000001</v>
      </c>
      <c r="EG628">
        <v>98.184579999999997</v>
      </c>
      <c r="EH628">
        <v>4.7292396031511025E-3</v>
      </c>
      <c r="EI628" s="10">
        <f t="shared" si="188"/>
        <v>0.46433840415475769</v>
      </c>
      <c r="EJ628">
        <v>136.58000000000001</v>
      </c>
      <c r="EK628">
        <v>-1.85</v>
      </c>
      <c r="EL628">
        <v>285060</v>
      </c>
      <c r="EM628">
        <v>332620.04166666669</v>
      </c>
      <c r="EN628">
        <v>2.799985833333333</v>
      </c>
      <c r="EO628">
        <v>0.66333333333333333</v>
      </c>
      <c r="EP628">
        <v>85.460669999999993</v>
      </c>
      <c r="EQ628">
        <v>4.4506814432889643E-3</v>
      </c>
      <c r="ER628" s="10">
        <f t="shared" si="200"/>
        <v>0.38035821810004189</v>
      </c>
      <c r="ES628">
        <v>74.55</v>
      </c>
      <c r="ET628">
        <v>8.31</v>
      </c>
      <c r="EU628">
        <v>3862978</v>
      </c>
      <c r="EV628">
        <v>6727390</v>
      </c>
      <c r="EW628">
        <v>15.263960833333334</v>
      </c>
      <c r="EX628">
        <v>2.0483333333333333</v>
      </c>
      <c r="EY628">
        <v>28.185939999999999</v>
      </c>
      <c r="EZ628">
        <v>4.4093423885769156E-3</v>
      </c>
      <c r="FA628" s="10">
        <f t="shared" si="189"/>
        <v>0.12428146000388562</v>
      </c>
      <c r="FB628">
        <v>34.9</v>
      </c>
      <c r="FC628">
        <v>17.34</v>
      </c>
      <c r="FD628">
        <v>6259977</v>
      </c>
      <c r="FE628">
        <v>6048171.333333333</v>
      </c>
      <c r="FF628">
        <v>18.934370833333332</v>
      </c>
      <c r="FG628">
        <v>3.6625000000000001</v>
      </c>
      <c r="FH628">
        <v>115.0026</v>
      </c>
      <c r="FI628">
        <v>5.7308586316365415E-2</v>
      </c>
      <c r="FJ628" s="10">
        <f t="shared" si="201"/>
        <v>6.5906364287064454</v>
      </c>
      <c r="FK628">
        <v>70.58</v>
      </c>
      <c r="FL628">
        <v>8.19</v>
      </c>
      <c r="FM628">
        <v>57305758</v>
      </c>
      <c r="FN628">
        <v>44056375</v>
      </c>
      <c r="FO628">
        <v>174.79474166666668</v>
      </c>
      <c r="FP628">
        <v>22.658333333333331</v>
      </c>
      <c r="FQ628">
        <v>67.749020000000002</v>
      </c>
      <c r="FR628">
        <v>0.10604817595396203</v>
      </c>
      <c r="FS628" s="10">
        <f t="shared" si="202"/>
        <v>7.1846599936684932</v>
      </c>
      <c r="FT628">
        <v>82.45</v>
      </c>
      <c r="FU628">
        <v>7.76</v>
      </c>
      <c r="FV628">
        <v>127260144</v>
      </c>
      <c r="FW628">
        <v>108226541.66666667</v>
      </c>
      <c r="FX628">
        <v>515.47529999999995</v>
      </c>
      <c r="FY628">
        <v>90.26166666666667</v>
      </c>
      <c r="FZ628">
        <v>42.08831</v>
      </c>
      <c r="GA628">
        <v>7.4974652768870179E-4</v>
      </c>
      <c r="GB628" s="10">
        <f t="shared" si="68"/>
        <v>3.1555564278785662E-2</v>
      </c>
      <c r="GC628">
        <v>78.239999999999995</v>
      </c>
      <c r="GD628">
        <v>1.34</v>
      </c>
      <c r="GE628">
        <v>2338300</v>
      </c>
      <c r="GF628">
        <v>511516.91666666669</v>
      </c>
      <c r="GG628">
        <v>3.3887036666666668</v>
      </c>
      <c r="GH628">
        <v>0.35583333333333328</v>
      </c>
      <c r="GI628">
        <v>15.052949999999999</v>
      </c>
      <c r="GJ628">
        <v>1.1835661579963133E-3</v>
      </c>
      <c r="GK628" s="10">
        <f t="shared" si="69"/>
        <v>1.7816162198010604E-2</v>
      </c>
      <c r="GL628">
        <v>69.88</v>
      </c>
      <c r="GM628">
        <v>1.73</v>
      </c>
      <c r="GN628">
        <v>3473008</v>
      </c>
      <c r="GO628">
        <v>1150633.5</v>
      </c>
      <c r="GP628">
        <v>7.52902</v>
      </c>
      <c r="GQ628">
        <v>1.1966666666666665</v>
      </c>
      <c r="GR628">
        <v>93.008619999999993</v>
      </c>
      <c r="GS628">
        <v>1.0239341232811568E-3</v>
      </c>
      <c r="GT628" s="10">
        <f t="shared" si="64"/>
        <v>9.5234699777290252E-2</v>
      </c>
      <c r="GU628">
        <v>122.82</v>
      </c>
      <c r="GV628">
        <v>4.7300000000000004</v>
      </c>
      <c r="GW628">
        <v>441755</v>
      </c>
      <c r="GX628">
        <v>848307.25</v>
      </c>
      <c r="GY628">
        <v>3.3222241666666665</v>
      </c>
      <c r="GZ628">
        <v>7.2499999999999995E-2</v>
      </c>
      <c r="HA628">
        <v>13.001379999999999</v>
      </c>
      <c r="HB628">
        <v>4.3355264957998518E-2</v>
      </c>
      <c r="HC628" s="10">
        <f t="shared" si="203"/>
        <v>0.56367827471962273</v>
      </c>
      <c r="HD628">
        <v>23.8</v>
      </c>
      <c r="HE628">
        <v>18.649999999999999</v>
      </c>
      <c r="HF628">
        <v>100099100</v>
      </c>
      <c r="HG628">
        <v>58904266.666666664</v>
      </c>
      <c r="HH628">
        <v>139.96612500000001</v>
      </c>
      <c r="HI628">
        <v>17.518333333333334</v>
      </c>
      <c r="HJ628">
        <v>95.837770000000006</v>
      </c>
      <c r="HK628">
        <v>1.77192551467635E-2</v>
      </c>
      <c r="HL628" s="10">
        <f t="shared" si="204"/>
        <v>1.6981738993268367</v>
      </c>
      <c r="HM628">
        <v>88.39</v>
      </c>
      <c r="HN628">
        <v>6.71</v>
      </c>
      <c r="HO628">
        <v>16182705</v>
      </c>
      <c r="HP628">
        <v>19104760</v>
      </c>
      <c r="HQ628">
        <v>87.129774999999995</v>
      </c>
      <c r="HR628">
        <v>7.6783333333333337</v>
      </c>
      <c r="HS628">
        <v>63.285209999999999</v>
      </c>
      <c r="HT628">
        <v>1.77192551467635E-2</v>
      </c>
      <c r="HU628" s="10">
        <f t="shared" si="205"/>
        <v>1.1213667830065088</v>
      </c>
      <c r="HV628">
        <v>185.28</v>
      </c>
      <c r="HW628">
        <v>12.21</v>
      </c>
      <c r="HX628">
        <v>3891763</v>
      </c>
      <c r="HY628">
        <v>9298384.166666666</v>
      </c>
      <c r="HZ628">
        <v>18.956914166666667</v>
      </c>
      <c r="IA628">
        <v>7.6783333333333337</v>
      </c>
      <c r="IB628">
        <v>22.826789999999999</v>
      </c>
      <c r="IC628">
        <v>6.0404776448119554E-3</v>
      </c>
      <c r="ID628" s="10">
        <f t="shared" si="206"/>
        <v>0.1378847146978171</v>
      </c>
      <c r="IE628">
        <v>100.35</v>
      </c>
      <c r="IF628">
        <v>-2.73</v>
      </c>
      <c r="IG628">
        <v>4513652</v>
      </c>
      <c r="IH628">
        <v>6174540.833333333</v>
      </c>
      <c r="II628">
        <v>43.263305833333334</v>
      </c>
      <c r="IJ628">
        <v>10.11</v>
      </c>
      <c r="IK628">
        <v>27.11355</v>
      </c>
      <c r="IL628">
        <v>1.4370196936770234E-2</v>
      </c>
      <c r="IM628" s="10">
        <f t="shared" si="63"/>
        <v>0.3896270531549666</v>
      </c>
      <c r="IN628">
        <v>39.5</v>
      </c>
      <c r="IO628">
        <v>2.46</v>
      </c>
      <c r="IP628">
        <v>38247357</v>
      </c>
      <c r="IQ628">
        <v>32233855.833333332</v>
      </c>
      <c r="IR628">
        <v>84.204700000000003</v>
      </c>
      <c r="IS628">
        <v>11.976666666666667</v>
      </c>
      <c r="IT628">
        <v>81.126660000000001</v>
      </c>
      <c r="IU628">
        <v>7.3077590277138647E-3</v>
      </c>
      <c r="IV628" s="10">
        <f t="shared" si="207"/>
        <v>0.59285408200327327</v>
      </c>
      <c r="IW628">
        <v>45.28</v>
      </c>
      <c r="IX628">
        <v>11.22</v>
      </c>
      <c r="IY628">
        <v>10354328</v>
      </c>
      <c r="IZ628">
        <v>6860305</v>
      </c>
      <c r="JA628">
        <v>24.898120000000002</v>
      </c>
      <c r="JB628">
        <v>3.8383333333333334</v>
      </c>
      <c r="JC628">
        <v>45.756320000000002</v>
      </c>
      <c r="JD628">
        <v>1.9986881979863476E-3</v>
      </c>
      <c r="JE628" s="10">
        <f t="shared" si="65"/>
        <v>9.1452616767286679E-2</v>
      </c>
      <c r="JF628">
        <v>46.52</v>
      </c>
      <c r="JG628">
        <v>1.91</v>
      </c>
      <c r="JH628">
        <v>5379439</v>
      </c>
      <c r="JI628">
        <v>4404482.5</v>
      </c>
      <c r="JJ628">
        <v>18.713180833333332</v>
      </c>
      <c r="JK628">
        <v>2.6516666666666668</v>
      </c>
      <c r="JL628">
        <v>64.96584</v>
      </c>
      <c r="JM628">
        <v>1.2368667204009465E-3</v>
      </c>
      <c r="JN628" s="10">
        <f t="shared" si="190"/>
        <v>8.0354085458892624E-2</v>
      </c>
      <c r="JO628">
        <v>76.98</v>
      </c>
      <c r="JP628">
        <v>3.11</v>
      </c>
      <c r="JQ628">
        <v>1989685</v>
      </c>
      <c r="JR628">
        <v>1749839.8333333333</v>
      </c>
      <c r="JS628">
        <v>6.852501666666666</v>
      </c>
      <c r="JT628">
        <v>1.2066666666666668</v>
      </c>
      <c r="JU628">
        <v>30.077639999999999</v>
      </c>
      <c r="JV628">
        <v>2.5952077319890576E-2</v>
      </c>
      <c r="JW628" s="10">
        <f t="shared" si="208"/>
        <v>0.78057723887983355</v>
      </c>
      <c r="JX628">
        <v>19.239999999999998</v>
      </c>
      <c r="JY628">
        <v>6.6</v>
      </c>
      <c r="JZ628">
        <v>47043466</v>
      </c>
      <c r="KA628">
        <v>40903508.333333336</v>
      </c>
      <c r="KB628">
        <v>191.55483333333333</v>
      </c>
      <c r="KC628">
        <v>25.823333333333334</v>
      </c>
      <c r="KD628">
        <v>75.581370000000007</v>
      </c>
      <c r="KE628">
        <v>3.3601212133311742E-2</v>
      </c>
      <c r="KF628" s="10">
        <f t="shared" si="209"/>
        <v>2.5396256466963245</v>
      </c>
      <c r="KG628">
        <v>48.9</v>
      </c>
      <c r="KH628">
        <v>8.42</v>
      </c>
      <c r="KI628">
        <v>41245604</v>
      </c>
      <c r="KJ628">
        <v>30947783.333333332</v>
      </c>
      <c r="KK628">
        <v>132.25650833333333</v>
      </c>
      <c r="KL628">
        <v>19.422499999999999</v>
      </c>
      <c r="KM628">
        <v>43.968879999999999</v>
      </c>
      <c r="KN628">
        <v>8.3840579011411741E-3</v>
      </c>
      <c r="KO628" s="10">
        <f t="shared" si="210"/>
        <v>0.36863763576832814</v>
      </c>
      <c r="KP628">
        <v>39.74</v>
      </c>
      <c r="KQ628">
        <v>-2.71</v>
      </c>
      <c r="KR628">
        <v>8896018</v>
      </c>
      <c r="KS628">
        <v>6616121.666666667</v>
      </c>
      <c r="KT628">
        <v>57.979695833333331</v>
      </c>
      <c r="KU628">
        <v>13.466666666666667</v>
      </c>
      <c r="KV628">
        <v>68.151319999999998</v>
      </c>
      <c r="KW628">
        <v>9.9038199453278328E-3</v>
      </c>
      <c r="KX628" s="10">
        <f t="shared" si="211"/>
        <v>0.67495840231641957</v>
      </c>
      <c r="KY628">
        <v>95.71</v>
      </c>
      <c r="KZ628">
        <v>0.37</v>
      </c>
      <c r="LA628">
        <v>7226391</v>
      </c>
      <c r="LB628">
        <v>4489155.333333333</v>
      </c>
      <c r="LC628">
        <v>32.427210833333334</v>
      </c>
      <c r="LD628">
        <v>5.9208333333333334</v>
      </c>
      <c r="LE628">
        <v>13.62341</v>
      </c>
      <c r="LF628">
        <v>2.1092189492881906E-2</v>
      </c>
      <c r="LG628" s="10">
        <f t="shared" si="212"/>
        <v>0.28734754525922229</v>
      </c>
      <c r="LH628">
        <v>91.56</v>
      </c>
      <c r="LI628">
        <v>6.46</v>
      </c>
      <c r="LJ628">
        <v>66245126</v>
      </c>
      <c r="LK628">
        <v>25383669.166666668</v>
      </c>
      <c r="LL628">
        <v>65.372446666666676</v>
      </c>
      <c r="LM628">
        <v>10.183333333333334</v>
      </c>
      <c r="LN628">
        <v>79.491829999999993</v>
      </c>
      <c r="LO628">
        <v>5.3529697294666903E-2</v>
      </c>
      <c r="LP628" s="10">
        <f t="shared" si="213"/>
        <v>4.2551735972991214</v>
      </c>
      <c r="LQ628">
        <v>84.97</v>
      </c>
      <c r="LR628">
        <v>7.04</v>
      </c>
      <c r="LS628">
        <v>59288095</v>
      </c>
      <c r="LT628">
        <v>59965605</v>
      </c>
      <c r="LU628">
        <v>224.31718333333333</v>
      </c>
      <c r="LV628">
        <v>32.064166666666665</v>
      </c>
      <c r="LW628">
        <v>56.99183</v>
      </c>
      <c r="LX628">
        <v>0.32767797746578142</v>
      </c>
      <c r="LY628" s="10">
        <f t="shared" si="214"/>
        <v>18.674967586473645</v>
      </c>
      <c r="LZ628">
        <v>52.23</v>
      </c>
      <c r="MA628">
        <v>4.88</v>
      </c>
      <c r="MB628">
        <v>284279629</v>
      </c>
      <c r="MC628">
        <v>571152041.66666663</v>
      </c>
      <c r="MD628">
        <v>2159.8629166666665</v>
      </c>
      <c r="ME628">
        <v>310.63083333333333</v>
      </c>
      <c r="MF628" s="13">
        <f t="shared" si="70"/>
        <v>64.024288050432233</v>
      </c>
      <c r="MG628" s="13">
        <f t="shared" si="71"/>
        <v>4.6123592051697804E-2</v>
      </c>
      <c r="MH628" s="13">
        <f t="shared" si="148"/>
        <v>2.4612431064659379E-2</v>
      </c>
      <c r="MI628" s="12">
        <v>60.258000000000003</v>
      </c>
      <c r="MJ628" s="12">
        <f t="shared" si="72"/>
        <v>3.5921681996558652E-2</v>
      </c>
      <c r="MK628" s="12">
        <f t="shared" si="73"/>
        <v>1.0201910055139152E-2</v>
      </c>
      <c r="ML628" s="12">
        <f t="shared" si="149"/>
        <v>1.442668076792275E-3</v>
      </c>
      <c r="MM628" s="14">
        <v>47.62039</v>
      </c>
      <c r="MN628" s="14">
        <f t="shared" si="74"/>
        <v>4.4769772861164014E-4</v>
      </c>
      <c r="MO628" s="14">
        <f t="shared" si="75"/>
        <v>4.5675894323086164E-2</v>
      </c>
      <c r="MP628" s="14">
        <f t="shared" si="150"/>
        <v>1.6082742425699958E-2</v>
      </c>
      <c r="MQ628" s="16">
        <v>56.411180000000002</v>
      </c>
      <c r="MR628" s="16">
        <f t="shared" si="76"/>
        <v>2.4243803055164159E-2</v>
      </c>
      <c r="MS628" s="16">
        <f t="shared" si="77"/>
        <v>2.1879788996533645E-2</v>
      </c>
      <c r="MT628" s="16">
        <f t="shared" si="151"/>
        <v>5.5698519342490815E-3</v>
      </c>
      <c r="MU628" s="13">
        <v>50.805250000000001</v>
      </c>
      <c r="MV628" s="13">
        <f t="shared" si="78"/>
        <v>5.2775922601612901E-2</v>
      </c>
      <c r="MW628" s="13">
        <f t="shared" si="79"/>
        <v>6.6523305499150975E-3</v>
      </c>
      <c r="MX628" s="13">
        <f t="shared" si="152"/>
        <v>2.3052911996082726E-2</v>
      </c>
      <c r="MY628" s="12">
        <v>28.600809999999999</v>
      </c>
      <c r="MZ628" s="12">
        <f t="shared" si="80"/>
        <v>6.0109469882438704E-2</v>
      </c>
      <c r="NA628" s="12">
        <f t="shared" si="81"/>
        <v>1.39858778307409E-2</v>
      </c>
      <c r="NB628" s="12">
        <f t="shared" si="153"/>
        <v>6.3836141396080848E-2</v>
      </c>
      <c r="NC628" s="14">
        <v>7.7232019999999997</v>
      </c>
      <c r="ND628" s="14">
        <f t="shared" si="82"/>
        <v>1.3597707909070778E-2</v>
      </c>
      <c r="NE628" s="14">
        <f t="shared" si="83"/>
        <v>3.2525884142627026E-2</v>
      </c>
      <c r="NF628" s="14">
        <f t="shared" si="154"/>
        <v>0.11174361471193728</v>
      </c>
      <c r="NG628" s="16">
        <v>40.615229999999997</v>
      </c>
      <c r="NH628" s="16">
        <f t="shared" si="84"/>
        <v>-1.4306370726460571E-2</v>
      </c>
      <c r="NI628" s="16">
        <f t="shared" si="85"/>
        <v>40.569106407948297</v>
      </c>
      <c r="NJ628" s="16">
        <f t="shared" si="155"/>
        <v>0.61410243106466567</v>
      </c>
      <c r="NK628" s="13">
        <v>39.579859999999996</v>
      </c>
      <c r="NL628" s="13">
        <f t="shared" si="86"/>
        <v>0.10855565442405735</v>
      </c>
      <c r="NM628" s="13">
        <f t="shared" si="87"/>
        <v>6.2432062372359542E-2</v>
      </c>
      <c r="NN628" s="13">
        <f t="shared" si="156"/>
        <v>2.573305251756608E-2</v>
      </c>
      <c r="NO628" s="12">
        <v>28.040990000000001</v>
      </c>
      <c r="NP628" s="12">
        <f t="shared" si="88"/>
        <v>9.167480618118562E-3</v>
      </c>
      <c r="NQ628" s="12">
        <f t="shared" si="89"/>
        <v>3.6956111433579242E-2</v>
      </c>
      <c r="NR628" s="12">
        <f t="shared" si="157"/>
        <v>1.1171957667339583E-2</v>
      </c>
      <c r="NS628" s="14">
        <v>15.212400000000001</v>
      </c>
      <c r="NT628" s="14">
        <f t="shared" si="90"/>
        <v>6.2115951358435284E-2</v>
      </c>
      <c r="NU628" s="14">
        <f t="shared" si="91"/>
        <v>1.599235930673748E-2</v>
      </c>
      <c r="NV628" s="14">
        <f t="shared" si="158"/>
        <v>2.3875000966059545E-2</v>
      </c>
      <c r="NW628" s="16">
        <v>96.557259999999999</v>
      </c>
      <c r="NX628" s="16">
        <f t="shared" si="92"/>
        <v>0.18261178209196194</v>
      </c>
      <c r="NY628" s="16">
        <f t="shared" si="93"/>
        <v>0.13648819004026413</v>
      </c>
      <c r="NZ628" s="16">
        <f t="shared" si="159"/>
        <v>3.2136733026841835E-3</v>
      </c>
      <c r="OA628" s="13">
        <v>78.01146</v>
      </c>
      <c r="OB628" s="13">
        <f t="shared" si="94"/>
        <v>6.3754244505902724E-2</v>
      </c>
      <c r="OC628" s="13">
        <f t="shared" si="95"/>
        <v>1.763065245420492E-2</v>
      </c>
      <c r="OD628" s="13">
        <f t="shared" si="160"/>
        <v>9.5381736055002442E-3</v>
      </c>
      <c r="OE628" s="15">
        <v>59.632640000000002</v>
      </c>
      <c r="OF628" s="15">
        <f t="shared" si="96"/>
        <v>7.1720501628536937E-2</v>
      </c>
      <c r="OG628" s="15">
        <f t="shared" si="97"/>
        <v>2.5596909576839133E-2</v>
      </c>
      <c r="OH628" s="15">
        <f t="shared" si="161"/>
        <v>6.6984508926795083E-3</v>
      </c>
      <c r="OI628" s="14">
        <v>361.3091</v>
      </c>
      <c r="OJ628" s="14">
        <f t="shared" si="98"/>
        <v>0.15745361492523369</v>
      </c>
      <c r="OK628" s="14">
        <f t="shared" si="99"/>
        <v>0.11133002287353588</v>
      </c>
      <c r="OL628" s="14">
        <f t="shared" si="162"/>
        <v>6.6814174691653294E-2</v>
      </c>
      <c r="OM628" s="16">
        <v>33.518250000000002</v>
      </c>
      <c r="ON628" s="16">
        <f t="shared" si="100"/>
        <v>8.0397085998876294E-2</v>
      </c>
      <c r="OO628" s="16">
        <f t="shared" si="101"/>
        <v>3.4273493947178491E-2</v>
      </c>
      <c r="OP628" s="16">
        <f t="shared" si="163"/>
        <v>2.547423894358869E-2</v>
      </c>
      <c r="OQ628" s="13">
        <v>98.184579999999997</v>
      </c>
      <c r="OR628" s="13">
        <f t="shared" si="102"/>
        <v>8.8369293948813432E-3</v>
      </c>
      <c r="OS628" s="13">
        <f t="shared" si="103"/>
        <v>3.7286662656816461E-2</v>
      </c>
      <c r="OT628" s="13">
        <f t="shared" si="164"/>
        <v>4.4454943599101515E-3</v>
      </c>
      <c r="OU628" s="16">
        <v>85.460669999999993</v>
      </c>
      <c r="OV628" s="16">
        <f t="shared" si="104"/>
        <v>2.30269029066974E-2</v>
      </c>
      <c r="OW628" s="16">
        <f t="shared" si="105"/>
        <v>2.3096689145000404E-2</v>
      </c>
      <c r="OX628" s="16">
        <f t="shared" si="165"/>
        <v>7.4987382195884633E-3</v>
      </c>
      <c r="OY628" s="14">
        <v>28.185939999999999</v>
      </c>
      <c r="OZ628" s="14">
        <f t="shared" si="106"/>
        <v>2.3796620512299027E-2</v>
      </c>
      <c r="PA628" s="14">
        <f t="shared" si="107"/>
        <v>2.2326971539398777E-2</v>
      </c>
      <c r="PB628" s="14">
        <f t="shared" si="166"/>
        <v>6.7335167420879971E-3</v>
      </c>
      <c r="PC628" s="15">
        <v>115.0026</v>
      </c>
      <c r="PD628" s="15">
        <f t="shared" si="108"/>
        <v>4.170814533945788E-2</v>
      </c>
      <c r="PE628" s="15">
        <f t="shared" si="109"/>
        <v>4.4154467122399232E-3</v>
      </c>
      <c r="PF628" s="15">
        <f t="shared" si="167"/>
        <v>5.7985524358201701E-3</v>
      </c>
      <c r="PG628" s="14">
        <v>67.749020000000002</v>
      </c>
      <c r="PH628" s="14">
        <f t="shared" si="110"/>
        <v>-2.0074232439439954E-2</v>
      </c>
      <c r="PI628" s="14">
        <f t="shared" si="111"/>
        <v>6.6197824491137758E-2</v>
      </c>
      <c r="PJ628" s="14">
        <f t="shared" si="168"/>
        <v>5.0305096704159502E-2</v>
      </c>
      <c r="PK628" s="16">
        <v>42.08831</v>
      </c>
      <c r="PL628" s="16">
        <f t="shared" si="112"/>
        <v>3.0012273031512215E-2</v>
      </c>
      <c r="PM628" s="16">
        <f t="shared" si="113"/>
        <v>1.6111319020185588E-2</v>
      </c>
      <c r="PN628" s="16">
        <f t="shared" si="169"/>
        <v>6.7616932474893643E-2</v>
      </c>
      <c r="PO628" s="13">
        <v>15.052949999999999</v>
      </c>
      <c r="PP628" s="13">
        <f t="shared" si="114"/>
        <v>3.1840257189763133E-2</v>
      </c>
      <c r="PQ628" s="13">
        <f t="shared" si="115"/>
        <v>1.4283334861934671E-2</v>
      </c>
      <c r="PR628" s="13">
        <f t="shared" si="170"/>
        <v>2.9650807550370306E-2</v>
      </c>
      <c r="PS628" s="14">
        <v>93.008619999999993</v>
      </c>
      <c r="PT628" s="14">
        <f t="shared" si="116"/>
        <v>9.2278786189097683E-2</v>
      </c>
      <c r="PU628" s="14">
        <f t="shared" si="117"/>
        <v>4.615519413739988E-2</v>
      </c>
      <c r="PV628" s="14">
        <f t="shared" si="171"/>
        <v>9.0156066814210289E-2</v>
      </c>
      <c r="PW628" s="15">
        <v>13.001379999999999</v>
      </c>
      <c r="PX628" s="15">
        <f t="shared" si="118"/>
        <v>2.5130374858270965E-2</v>
      </c>
      <c r="PY628" s="15">
        <f t="shared" si="119"/>
        <v>2.0993217193426839E-2</v>
      </c>
      <c r="PZ628" s="15">
        <f t="shared" si="172"/>
        <v>3.4638933294597329E-3</v>
      </c>
      <c r="QA628" s="14">
        <v>95.837770000000006</v>
      </c>
      <c r="QB628" s="14">
        <f t="shared" si="120"/>
        <v>5.6976366257009081E-2</v>
      </c>
      <c r="QC628" s="14">
        <f t="shared" si="121"/>
        <v>1.0852774205311277E-2</v>
      </c>
      <c r="QD628" s="14">
        <f t="shared" si="173"/>
        <v>4.7473319128354952E-4</v>
      </c>
      <c r="QE628" s="16">
        <v>63.285209999999999</v>
      </c>
      <c r="QF628" s="16">
        <f t="shared" si="122"/>
        <v>6.4516715052100215E-2</v>
      </c>
      <c r="QG628" s="16">
        <f t="shared" si="123"/>
        <v>1.8393123000402412E-2</v>
      </c>
      <c r="QH628" s="16">
        <f t="shared" si="174"/>
        <v>4.2115276276923908E-3</v>
      </c>
      <c r="QI628" s="13">
        <v>22.826789999999999</v>
      </c>
      <c r="QJ628" s="13">
        <f t="shared" si="124"/>
        <v>5.4858507546556856E-2</v>
      </c>
      <c r="QK628" s="13">
        <f t="shared" si="125"/>
        <v>8.7349154948590524E-3</v>
      </c>
      <c r="QL628" s="13">
        <f t="shared" si="175"/>
        <v>6.8960318573606516E-2</v>
      </c>
      <c r="QM628" s="15">
        <v>27.11355</v>
      </c>
      <c r="QN628" s="15">
        <f t="shared" si="126"/>
        <v>0.10549015402668238</v>
      </c>
      <c r="QO628" s="15">
        <f t="shared" si="127"/>
        <v>5.9366561974984577E-2</v>
      </c>
      <c r="QP628" s="15">
        <f t="shared" si="176"/>
        <v>4.5842814234503537E-2</v>
      </c>
      <c r="QQ628" s="14">
        <v>81.126660000000001</v>
      </c>
      <c r="QR628" s="14">
        <f t="shared" si="128"/>
        <v>5.8242381789081143E-2</v>
      </c>
      <c r="QS628" s="14">
        <f t="shared" si="129"/>
        <v>1.211878973738334E-2</v>
      </c>
      <c r="QT628" s="14">
        <f t="shared" si="177"/>
        <v>4.1764377502889083E-2</v>
      </c>
      <c r="QU628" s="16">
        <v>45.756320000000002</v>
      </c>
      <c r="QV628" s="16">
        <f t="shared" si="130"/>
        <v>-1.3465255595790038E-2</v>
      </c>
      <c r="QW628" s="16">
        <f t="shared" si="131"/>
        <v>5.9588847647487841E-2</v>
      </c>
      <c r="QX628" s="16">
        <f t="shared" si="178"/>
        <v>2.7689820314219182E-2</v>
      </c>
      <c r="QY628" s="14">
        <v>64.96584</v>
      </c>
      <c r="QZ628" s="14">
        <f t="shared" si="132"/>
        <v>4.7923681365636739E-2</v>
      </c>
      <c r="RA628" s="14">
        <f t="shared" si="133"/>
        <v>1.8000893139389351E-3</v>
      </c>
      <c r="RB628" s="14">
        <f t="shared" si="179"/>
        <v>1.5938206360315288E-3</v>
      </c>
      <c r="RC628" s="15">
        <v>30.077639999999999</v>
      </c>
      <c r="RD628" s="15">
        <f t="shared" si="134"/>
        <v>0.16872407515703047</v>
      </c>
      <c r="RE628" s="15">
        <f t="shared" si="135"/>
        <v>0.12260048310533267</v>
      </c>
      <c r="RF628" s="15">
        <f t="shared" si="180"/>
        <v>0.11722881242718608</v>
      </c>
      <c r="RG628" s="14">
        <v>75.581370000000007</v>
      </c>
      <c r="RH628" s="14">
        <f t="shared" si="136"/>
        <v>8.7992653951481037E-2</v>
      </c>
      <c r="RI628" s="14">
        <f t="shared" si="137"/>
        <v>4.1869061899783233E-2</v>
      </c>
      <c r="RJ628" s="14">
        <f t="shared" si="181"/>
        <v>2.2702982960106421E-2</v>
      </c>
      <c r="RK628" s="16">
        <v>43.968879999999999</v>
      </c>
      <c r="RL628" s="16">
        <f t="shared" si="138"/>
        <v>9.2455874541029992E-2</v>
      </c>
      <c r="RM628" s="16">
        <f t="shared" si="139"/>
        <v>4.6332282489332188E-2</v>
      </c>
      <c r="RN628" s="16">
        <f t="shared" si="182"/>
        <v>2.4637518874456976E-2</v>
      </c>
      <c r="RO628" s="13">
        <v>68.151319999999998</v>
      </c>
      <c r="RP628" s="13">
        <f t="shared" si="140"/>
        <v>5.2172218806824322E-2</v>
      </c>
      <c r="RQ628" s="13">
        <f t="shared" si="141"/>
        <v>6.0486267551265183E-3</v>
      </c>
      <c r="RR628" s="13">
        <f t="shared" si="183"/>
        <v>1.8420993464496327E-3</v>
      </c>
      <c r="RS628" s="15">
        <v>13.62341</v>
      </c>
      <c r="RT628" s="15">
        <f t="shared" si="142"/>
        <v>0.2627527422311946</v>
      </c>
      <c r="RU628" s="15">
        <f t="shared" si="143"/>
        <v>0.2166291501794968</v>
      </c>
      <c r="RV628" s="15">
        <f t="shared" si="184"/>
        <v>0.20686064863473974</v>
      </c>
      <c r="RW628" s="14">
        <v>79.491829999999993</v>
      </c>
      <c r="RX628" s="14">
        <f t="shared" si="144"/>
        <v>3.6025460433574796E-2</v>
      </c>
      <c r="RY628" s="14">
        <f t="shared" si="145"/>
        <v>1.0098131618123007E-2</v>
      </c>
      <c r="RZ628" s="14">
        <f t="shared" si="185"/>
        <v>3.7565434453079583E-3</v>
      </c>
      <c r="SA628" s="16">
        <v>56.99183</v>
      </c>
      <c r="SB628" s="16">
        <f t="shared" si="146"/>
        <v>3.4998685181633959E-2</v>
      </c>
      <c r="SC628" s="16">
        <f t="shared" si="147"/>
        <v>1.1124906870063844E-2</v>
      </c>
      <c r="SD628" s="16">
        <f t="shared" si="186"/>
        <v>1.7917602931336596E-3</v>
      </c>
    </row>
    <row r="629" spans="1:498" x14ac:dyDescent="0.35">
      <c r="A629" s="2">
        <v>37226</v>
      </c>
      <c r="B629">
        <v>61.089709999999997</v>
      </c>
      <c r="C629">
        <v>1.7099091135881286E-2</v>
      </c>
      <c r="D629" s="10">
        <f t="shared" si="191"/>
        <v>1.0445785187545582</v>
      </c>
      <c r="E629">
        <v>50.69</v>
      </c>
      <c r="F629">
        <v>26.15</v>
      </c>
      <c r="G629">
        <v>19365437</v>
      </c>
      <c r="H629">
        <v>60511813.333333336</v>
      </c>
      <c r="I629">
        <v>109.61544166666665</v>
      </c>
      <c r="J629">
        <v>18.688333333333333</v>
      </c>
      <c r="K629">
        <v>49.121980000000001</v>
      </c>
      <c r="L629">
        <v>8.6444567372826932E-3</v>
      </c>
      <c r="M629" s="10">
        <f t="shared" si="192"/>
        <v>0.4246328309596657</v>
      </c>
      <c r="N629">
        <v>58.04</v>
      </c>
      <c r="O629">
        <v>1.08</v>
      </c>
      <c r="P629">
        <v>8012929</v>
      </c>
      <c r="Q629">
        <v>6388638.333333333</v>
      </c>
      <c r="R629">
        <v>32.930893333333337</v>
      </c>
      <c r="S629">
        <v>4.97</v>
      </c>
      <c r="T629">
        <v>56.929780000000001</v>
      </c>
      <c r="U629">
        <v>1.022395174949148E-2</v>
      </c>
      <c r="V629" s="10">
        <f t="shared" si="193"/>
        <v>0.58204732382916502</v>
      </c>
      <c r="W629">
        <v>71.39</v>
      </c>
      <c r="X629">
        <v>2.61</v>
      </c>
      <c r="Y629">
        <v>10287004</v>
      </c>
      <c r="Z629">
        <v>12597188.333333334</v>
      </c>
      <c r="AA629">
        <v>61.404896666666666</v>
      </c>
      <c r="AB629">
        <v>6.5524999999999993</v>
      </c>
      <c r="AC629">
        <v>52.629840000000002</v>
      </c>
      <c r="AD629">
        <v>2.9608493142731545E-2</v>
      </c>
      <c r="AE629" s="10">
        <f t="shared" si="194"/>
        <v>1.5582902567430583</v>
      </c>
      <c r="AF629">
        <v>38.94</v>
      </c>
      <c r="AG629">
        <v>-15.91</v>
      </c>
      <c r="AH629">
        <v>31213577</v>
      </c>
      <c r="AI629">
        <v>76772625</v>
      </c>
      <c r="AJ629">
        <v>297.67483333333331</v>
      </c>
      <c r="AK629">
        <v>48.98</v>
      </c>
      <c r="AL629">
        <v>28.773569999999999</v>
      </c>
      <c r="AM629">
        <v>5.5974539067640801E-3</v>
      </c>
      <c r="AN629" s="10">
        <f t="shared" si="195"/>
        <v>0.16105873180804972</v>
      </c>
      <c r="AO629">
        <v>38.65</v>
      </c>
      <c r="AP629">
        <v>13.03</v>
      </c>
      <c r="AQ629">
        <v>15683853</v>
      </c>
      <c r="AR629">
        <v>8104928.666666667</v>
      </c>
      <c r="AS629">
        <v>26.112073333333331</v>
      </c>
      <c r="AT629">
        <v>3.3849999999999998</v>
      </c>
      <c r="AU629">
        <v>8.6744500000000002</v>
      </c>
      <c r="AV629">
        <v>8.3546225939577969E-3</v>
      </c>
      <c r="AW629" s="10">
        <f t="shared" si="216"/>
        <v>7.2471755960157216E-2</v>
      </c>
      <c r="AX629">
        <v>180.07</v>
      </c>
      <c r="AY629">
        <v>25.44</v>
      </c>
      <c r="AZ629">
        <v>39709264</v>
      </c>
      <c r="BA629">
        <v>14957958.333333334</v>
      </c>
      <c r="BB629">
        <v>26.40539166666667</v>
      </c>
      <c r="BC629">
        <v>3.5950000000000002</v>
      </c>
      <c r="BD629">
        <v>40.715049999999998</v>
      </c>
      <c r="BE629">
        <v>1.1869649034658074E-3</v>
      </c>
      <c r="BF629" s="10">
        <f t="shared" si="187"/>
        <v>4.8327335392855518E-2</v>
      </c>
      <c r="BG629">
        <v>230.18</v>
      </c>
      <c r="BH629">
        <v>24.27</v>
      </c>
      <c r="BI629">
        <v>4008950</v>
      </c>
      <c r="BJ629">
        <v>1355386.9166666667</v>
      </c>
      <c r="BK629">
        <v>3.6118071666666669</v>
      </c>
      <c r="BL629">
        <v>0.57500000000000007</v>
      </c>
      <c r="BM629">
        <v>39.454540000000001</v>
      </c>
      <c r="BN629">
        <v>6.0515784637969272E-3</v>
      </c>
      <c r="BO629" s="10">
        <f t="shared" si="66"/>
        <v>0.23876224456301443</v>
      </c>
      <c r="BP629">
        <v>50.69</v>
      </c>
      <c r="BQ629">
        <v>-3.03</v>
      </c>
      <c r="BR629">
        <v>10231941</v>
      </c>
      <c r="BS629">
        <v>11241888.333333334</v>
      </c>
      <c r="BT629">
        <f t="shared" si="215"/>
        <v>40.439330833333337</v>
      </c>
      <c r="BU629">
        <v>6.1849999999999996</v>
      </c>
      <c r="BV629">
        <v>27.956980000000001</v>
      </c>
      <c r="BW629">
        <v>6.0370069542886231E-3</v>
      </c>
      <c r="BX629" s="10">
        <f t="shared" si="217"/>
        <v>0.16877648268090795</v>
      </c>
      <c r="BY629">
        <v>57.94</v>
      </c>
      <c r="BZ629">
        <v>0.31</v>
      </c>
      <c r="CA629">
        <v>5358825</v>
      </c>
      <c r="CB629">
        <v>5955402.5</v>
      </c>
      <c r="CC629">
        <v>40.439330833333337</v>
      </c>
      <c r="CD629">
        <v>3.1283333333333334</v>
      </c>
      <c r="CE629">
        <v>16.402100000000001</v>
      </c>
      <c r="CF629">
        <v>6.0320259022566137E-4</v>
      </c>
      <c r="CG629" s="10">
        <f t="shared" si="219"/>
        <v>9.8937892051403215E-3</v>
      </c>
      <c r="CH629">
        <v>36.479999999999997</v>
      </c>
      <c r="CI629">
        <v>-6.39</v>
      </c>
      <c r="CJ629">
        <v>1388174</v>
      </c>
      <c r="CK629">
        <v>1303395.25</v>
      </c>
      <c r="CL629">
        <v>4.8204833333333328</v>
      </c>
      <c r="CM629">
        <v>0.70750000000000002</v>
      </c>
      <c r="CN629">
        <v>100.54730000000001</v>
      </c>
      <c r="CO629">
        <v>4.8583804780387785E-3</v>
      </c>
      <c r="CP629" s="10">
        <f t="shared" si="196"/>
        <v>0.48849703943950851</v>
      </c>
      <c r="CQ629">
        <v>22.12</v>
      </c>
      <c r="CR629">
        <v>-11.74</v>
      </c>
      <c r="CS629">
        <v>5187973</v>
      </c>
      <c r="CT629">
        <v>8653268.666666666</v>
      </c>
      <c r="CU629">
        <v>30.574470833333333</v>
      </c>
      <c r="CV629">
        <v>6.2041666666666666</v>
      </c>
      <c r="CW629">
        <v>78.718620000000001</v>
      </c>
      <c r="CX629">
        <v>5.6592782145973047E-2</v>
      </c>
      <c r="CY629" s="10">
        <f t="shared" si="197"/>
        <v>4.4549057124916374</v>
      </c>
      <c r="CZ629">
        <v>41.66</v>
      </c>
      <c r="DA629">
        <v>2.4900000000000002</v>
      </c>
      <c r="DB629">
        <v>59905130</v>
      </c>
      <c r="DC629">
        <v>40269441.666666664</v>
      </c>
      <c r="DD629">
        <v>261.92053333333337</v>
      </c>
      <c r="DE629">
        <v>45.216666666666669</v>
      </c>
      <c r="DF629">
        <v>60.74888</v>
      </c>
      <c r="DG629">
        <v>8.2280545965885341E-2</v>
      </c>
      <c r="DH629" s="10">
        <f t="shared" si="198"/>
        <v>4.9984510132160525</v>
      </c>
      <c r="DI629">
        <v>60.84</v>
      </c>
      <c r="DJ629">
        <v>-0.54</v>
      </c>
      <c r="DK629">
        <v>81933883</v>
      </c>
      <c r="DL629">
        <v>85796025</v>
      </c>
      <c r="DM629">
        <v>338.56658333333331</v>
      </c>
      <c r="DN629">
        <v>48.245000000000005</v>
      </c>
      <c r="DO629">
        <v>353.63060000000002</v>
      </c>
      <c r="DP629">
        <v>7.5165046198966568E-3</v>
      </c>
      <c r="DQ629" s="10">
        <f t="shared" si="199"/>
        <v>2.6580660386368269</v>
      </c>
      <c r="DR629">
        <v>137.02000000000001</v>
      </c>
      <c r="DS629">
        <v>3.24</v>
      </c>
      <c r="DT629">
        <v>10843165</v>
      </c>
      <c r="DU629">
        <v>10287711.666666666</v>
      </c>
      <c r="DV629">
        <v>31.335433333333331</v>
      </c>
      <c r="DW629">
        <v>4.378333333333333</v>
      </c>
      <c r="DX629">
        <v>34.196019999999997</v>
      </c>
      <c r="DY629">
        <v>4.7292396031511025E-3</v>
      </c>
      <c r="DZ629" s="10">
        <f t="shared" si="218"/>
        <v>0.16172117205414716</v>
      </c>
      <c r="EA629">
        <v>24.74</v>
      </c>
      <c r="EB629">
        <v>-3.57</v>
      </c>
      <c r="EC629">
        <v>10166692</v>
      </c>
      <c r="ED629">
        <v>6063893.333333333</v>
      </c>
      <c r="EE629">
        <v>23.970358333333333</v>
      </c>
      <c r="EF629">
        <v>3.0350000000000001</v>
      </c>
      <c r="EG629">
        <v>100.89570000000001</v>
      </c>
      <c r="EH629">
        <v>4.7292396031511025E-3</v>
      </c>
      <c r="EI629" s="10">
        <f t="shared" si="188"/>
        <v>0.47715994022765273</v>
      </c>
      <c r="EJ629">
        <v>70.7</v>
      </c>
      <c r="EK629">
        <v>-1.27</v>
      </c>
      <c r="EL629">
        <v>285060</v>
      </c>
      <c r="EM629">
        <v>332620.04166666669</v>
      </c>
      <c r="EN629">
        <v>2.799985833333333</v>
      </c>
      <c r="EO629">
        <v>0.66333333333333333</v>
      </c>
      <c r="EP629">
        <v>89.418379999999999</v>
      </c>
      <c r="EQ629">
        <v>4.4506814432889643E-3</v>
      </c>
      <c r="ER629" s="10">
        <f t="shared" si="200"/>
        <v>0.39797272455496108</v>
      </c>
      <c r="ES629">
        <v>66.61</v>
      </c>
      <c r="ET629">
        <v>5.0599999999999996</v>
      </c>
      <c r="EU629">
        <v>3862978</v>
      </c>
      <c r="EV629">
        <v>6727390</v>
      </c>
      <c r="EW629">
        <v>15.263960833333334</v>
      </c>
      <c r="EX629">
        <v>2.0483333333333333</v>
      </c>
      <c r="EY629">
        <v>29.686910000000001</v>
      </c>
      <c r="EZ629">
        <v>4.4093423885769156E-3</v>
      </c>
      <c r="FA629" s="10">
        <f t="shared" si="189"/>
        <v>0.13089975064886791</v>
      </c>
      <c r="FB629">
        <v>72.09</v>
      </c>
      <c r="FC629">
        <v>14.2</v>
      </c>
      <c r="FD629">
        <v>6259977</v>
      </c>
      <c r="FE629">
        <v>6048171.333333333</v>
      </c>
      <c r="FF629">
        <v>18.934370833333332</v>
      </c>
      <c r="FG629">
        <v>3.6625000000000001</v>
      </c>
      <c r="FH629">
        <v>116.15779999999999</v>
      </c>
      <c r="FI629">
        <v>5.7308586316365415E-2</v>
      </c>
      <c r="FJ629" s="10">
        <f t="shared" si="201"/>
        <v>6.6568393076191104</v>
      </c>
      <c r="FK629">
        <v>42.09</v>
      </c>
      <c r="FL629">
        <v>3.17</v>
      </c>
      <c r="FM629">
        <v>57305758</v>
      </c>
      <c r="FN629">
        <v>44056375</v>
      </c>
      <c r="FO629">
        <v>174.79474166666668</v>
      </c>
      <c r="FP629">
        <v>22.658333333333331</v>
      </c>
      <c r="FQ629">
        <v>65.639179999999996</v>
      </c>
      <c r="FR629">
        <v>0.10604817595396203</v>
      </c>
      <c r="FS629" s="10">
        <f t="shared" si="202"/>
        <v>6.9609153101137853</v>
      </c>
      <c r="FT629">
        <v>70.38</v>
      </c>
      <c r="FU629">
        <v>1.81</v>
      </c>
      <c r="FV629">
        <v>127260144</v>
      </c>
      <c r="FW629">
        <v>108226541.66666667</v>
      </c>
      <c r="FX629">
        <v>515.47529999999995</v>
      </c>
      <c r="FY629">
        <v>90.26166666666667</v>
      </c>
      <c r="FZ629">
        <v>46.310339999999997</v>
      </c>
      <c r="GA629">
        <v>7.4974652768870179E-4</v>
      </c>
      <c r="GB629" s="10">
        <f t="shared" si="68"/>
        <v>3.4721016611083191E-2</v>
      </c>
      <c r="GC629">
        <v>45.32</v>
      </c>
      <c r="GD629">
        <v>-6.41</v>
      </c>
      <c r="GE629">
        <v>2338300</v>
      </c>
      <c r="GF629">
        <v>511516.91666666669</v>
      </c>
      <c r="GG629">
        <v>3.3887036666666668</v>
      </c>
      <c r="GH629">
        <v>0.35583333333333328</v>
      </c>
      <c r="GI629">
        <v>15.58527</v>
      </c>
      <c r="GJ629">
        <v>1.1835661579963133E-3</v>
      </c>
      <c r="GK629" s="10">
        <f t="shared" si="69"/>
        <v>1.8446198135235202E-2</v>
      </c>
      <c r="GL629">
        <v>43.6</v>
      </c>
      <c r="GM629">
        <v>-6.43</v>
      </c>
      <c r="GN629">
        <v>3473008</v>
      </c>
      <c r="GO629">
        <v>1150633.5</v>
      </c>
      <c r="GP629">
        <v>7.52902</v>
      </c>
      <c r="GQ629">
        <v>1.1966666666666665</v>
      </c>
      <c r="GR629">
        <v>94.801479999999998</v>
      </c>
      <c r="GS629">
        <v>1.0239341232811568E-3</v>
      </c>
      <c r="GT629" s="10">
        <f t="shared" si="64"/>
        <v>9.7070470309556109E-2</v>
      </c>
      <c r="GU629">
        <v>94.51</v>
      </c>
      <c r="GV629">
        <v>1.24</v>
      </c>
      <c r="GW629">
        <v>441755</v>
      </c>
      <c r="GX629">
        <v>848307.25</v>
      </c>
      <c r="GY629">
        <v>3.3222241666666665</v>
      </c>
      <c r="GZ629">
        <v>7.2499999999999995E-2</v>
      </c>
      <c r="HA629">
        <v>14.168049999999999</v>
      </c>
      <c r="HB629">
        <v>4.3355264957998518E-2</v>
      </c>
      <c r="HC629" s="10">
        <f t="shared" si="203"/>
        <v>0.61425956168817086</v>
      </c>
      <c r="HD629">
        <v>19.62</v>
      </c>
      <c r="HE629">
        <v>15.81</v>
      </c>
      <c r="HF629">
        <v>100099100</v>
      </c>
      <c r="HG629">
        <v>58904266.666666664</v>
      </c>
      <c r="HH629">
        <v>139.96612500000001</v>
      </c>
      <c r="HI629">
        <v>17.518333333333334</v>
      </c>
      <c r="HJ629">
        <v>95.825149999999994</v>
      </c>
      <c r="HK629">
        <v>1.77192551467635E-2</v>
      </c>
      <c r="HL629" s="10">
        <f t="shared" si="204"/>
        <v>1.6979502823268844</v>
      </c>
      <c r="HM629">
        <v>75.09</v>
      </c>
      <c r="HN629">
        <v>3</v>
      </c>
      <c r="HO629">
        <v>16182705</v>
      </c>
      <c r="HP629">
        <v>19104760</v>
      </c>
      <c r="HQ629">
        <v>87.129774999999995</v>
      </c>
      <c r="HR629">
        <v>7.6783333333333337</v>
      </c>
      <c r="HS629">
        <v>64.421260000000004</v>
      </c>
      <c r="HT629">
        <v>1.77192551467635E-2</v>
      </c>
      <c r="HU629" s="10">
        <f t="shared" si="205"/>
        <v>1.1414967428159897</v>
      </c>
      <c r="HV629">
        <v>205.96</v>
      </c>
      <c r="HW629">
        <v>14.93</v>
      </c>
      <c r="HX629">
        <v>3891763</v>
      </c>
      <c r="HY629">
        <v>9298384.166666666</v>
      </c>
      <c r="HZ629">
        <v>18.956914166666667</v>
      </c>
      <c r="IA629">
        <v>7.6783333333333337</v>
      </c>
      <c r="IB629">
        <v>23.528199999999998</v>
      </c>
      <c r="IC629">
        <v>6.0404776448119554E-3</v>
      </c>
      <c r="ID629" s="10">
        <f t="shared" si="206"/>
        <v>0.14212156612266463</v>
      </c>
      <c r="IE629">
        <v>79.06</v>
      </c>
      <c r="IF629">
        <v>-6.97</v>
      </c>
      <c r="IG629">
        <v>4513652</v>
      </c>
      <c r="IH629">
        <v>6174540.833333333</v>
      </c>
      <c r="II629">
        <v>43.263305833333334</v>
      </c>
      <c r="IJ629">
        <v>10.11</v>
      </c>
      <c r="IK629">
        <v>26.732199999999999</v>
      </c>
      <c r="IL629">
        <v>1.4370196936770234E-2</v>
      </c>
      <c r="IM629" s="10">
        <f t="shared" si="63"/>
        <v>0.38414697855312924</v>
      </c>
      <c r="IN629">
        <v>36.49</v>
      </c>
      <c r="IO629">
        <v>-4.57</v>
      </c>
      <c r="IP629">
        <v>38247357</v>
      </c>
      <c r="IQ629">
        <v>32233855.833333332</v>
      </c>
      <c r="IR629">
        <v>84.204700000000003</v>
      </c>
      <c r="IS629">
        <v>11.976666666666667</v>
      </c>
      <c r="IT629">
        <v>80.240139999999997</v>
      </c>
      <c r="IU629">
        <v>7.3077590277138647E-3</v>
      </c>
      <c r="IV629" s="10">
        <f t="shared" si="207"/>
        <v>0.58637560747002437</v>
      </c>
      <c r="IW629">
        <v>54.85</v>
      </c>
      <c r="IX629">
        <v>8.67</v>
      </c>
      <c r="IY629">
        <v>10354328</v>
      </c>
      <c r="IZ629">
        <v>6860305</v>
      </c>
      <c r="JA629">
        <v>24.898120000000002</v>
      </c>
      <c r="JB629">
        <v>3.8383333333333334</v>
      </c>
      <c r="JC629">
        <v>44.738570000000003</v>
      </c>
      <c r="JD629">
        <v>1.9986881979863476E-3</v>
      </c>
      <c r="JE629" s="10">
        <f t="shared" si="65"/>
        <v>8.941845185378608E-2</v>
      </c>
      <c r="JF629">
        <v>36.11</v>
      </c>
      <c r="JG629">
        <v>-5.04</v>
      </c>
      <c r="JH629">
        <v>5379439</v>
      </c>
      <c r="JI629">
        <v>4404482.5</v>
      </c>
      <c r="JJ629">
        <v>18.713180833333332</v>
      </c>
      <c r="JK629">
        <v>2.6516666666666668</v>
      </c>
      <c r="JL629">
        <v>65.630809999999997</v>
      </c>
      <c r="JM629">
        <v>1.2368667204009465E-3</v>
      </c>
      <c r="JN629" s="10">
        <f t="shared" si="190"/>
        <v>8.1176564721957639E-2</v>
      </c>
      <c r="JO629">
        <v>29.94</v>
      </c>
      <c r="JP629">
        <v>-3.37</v>
      </c>
      <c r="JQ629">
        <v>1989685</v>
      </c>
      <c r="JR629">
        <v>1749839.8333333333</v>
      </c>
      <c r="JS629">
        <v>6.852501666666666</v>
      </c>
      <c r="JT629">
        <v>1.2066666666666668</v>
      </c>
      <c r="JU629">
        <v>33.131549999999997</v>
      </c>
      <c r="JV629">
        <v>2.5952077319890576E-2</v>
      </c>
      <c r="JW629" s="10">
        <f t="shared" si="208"/>
        <v>0.85983254732782055</v>
      </c>
      <c r="JX629">
        <v>32.020000000000003</v>
      </c>
      <c r="JY629">
        <v>-0.01</v>
      </c>
      <c r="JZ629">
        <v>47043466</v>
      </c>
      <c r="KA629">
        <v>40903508.333333336</v>
      </c>
      <c r="KB629">
        <v>191.55483333333333</v>
      </c>
      <c r="KC629">
        <v>25.823333333333334</v>
      </c>
      <c r="KD629">
        <v>76.954769999999996</v>
      </c>
      <c r="KE629">
        <v>3.3601212133311742E-2</v>
      </c>
      <c r="KF629" s="10">
        <f t="shared" si="209"/>
        <v>2.5857735514402145</v>
      </c>
      <c r="KG629">
        <v>35.68</v>
      </c>
      <c r="KH629">
        <v>5.3</v>
      </c>
      <c r="KI629">
        <v>41245604</v>
      </c>
      <c r="KJ629">
        <v>30947783.333333332</v>
      </c>
      <c r="KK629">
        <v>132.25650833333333</v>
      </c>
      <c r="KL629">
        <v>19.422499999999999</v>
      </c>
      <c r="KM629">
        <v>45.809480000000001</v>
      </c>
      <c r="KN629">
        <v>8.3840579011411741E-3</v>
      </c>
      <c r="KO629" s="10">
        <f t="shared" si="210"/>
        <v>0.38406933274116861</v>
      </c>
      <c r="KP629">
        <v>38.14</v>
      </c>
      <c r="KQ629">
        <v>-8.3000000000000007</v>
      </c>
      <c r="KR629">
        <v>8896018</v>
      </c>
      <c r="KS629">
        <v>6616121.666666667</v>
      </c>
      <c r="KT629">
        <v>57.979695833333331</v>
      </c>
      <c r="KU629">
        <v>13.466666666666667</v>
      </c>
      <c r="KV629">
        <v>68.080219999999997</v>
      </c>
      <c r="KW629">
        <v>9.9038199453278328E-3</v>
      </c>
      <c r="KX629" s="10">
        <f t="shared" si="211"/>
        <v>0.67425424071830675</v>
      </c>
      <c r="KY629">
        <v>51.26</v>
      </c>
      <c r="KZ629">
        <v>-3.46</v>
      </c>
      <c r="LA629">
        <v>7226391</v>
      </c>
      <c r="LB629">
        <v>4489155.333333333</v>
      </c>
      <c r="LC629">
        <v>32.427210833333334</v>
      </c>
      <c r="LD629">
        <v>5.9208333333333334</v>
      </c>
      <c r="LE629">
        <v>15.75412</v>
      </c>
      <c r="LF629">
        <v>2.1092189492881906E-2</v>
      </c>
      <c r="LG629" s="10">
        <f t="shared" si="212"/>
        <v>0.33228888433360071</v>
      </c>
      <c r="LH629">
        <v>142.77000000000001</v>
      </c>
      <c r="LI629">
        <v>1.83</v>
      </c>
      <c r="LJ629">
        <v>66245126</v>
      </c>
      <c r="LK629">
        <v>25383669.166666668</v>
      </c>
      <c r="LL629">
        <v>65.372446666666676</v>
      </c>
      <c r="LM629">
        <v>10.183333333333334</v>
      </c>
      <c r="LN629">
        <v>78.560640000000006</v>
      </c>
      <c r="LO629">
        <v>5.3529697294666903E-2</v>
      </c>
      <c r="LP629" s="10">
        <f t="shared" si="213"/>
        <v>4.2053272784753011</v>
      </c>
      <c r="LQ629">
        <v>73.760000000000005</v>
      </c>
      <c r="LR629">
        <v>3.55</v>
      </c>
      <c r="LS629">
        <v>59288095</v>
      </c>
      <c r="LT629">
        <v>59965605</v>
      </c>
      <c r="LU629">
        <v>224.31718333333333</v>
      </c>
      <c r="LV629">
        <v>32.064166666666665</v>
      </c>
      <c r="LW629">
        <v>57.732379999999999</v>
      </c>
      <c r="LX629">
        <v>0.32767797746578142</v>
      </c>
      <c r="LY629" s="10">
        <f t="shared" si="214"/>
        <v>18.917629512685931</v>
      </c>
      <c r="LZ629">
        <v>53.3</v>
      </c>
      <c r="MA629">
        <v>-1.33</v>
      </c>
      <c r="MB629">
        <v>284279629</v>
      </c>
      <c r="MC629">
        <v>571152041.66666663</v>
      </c>
      <c r="MD629">
        <v>2159.8629166666665</v>
      </c>
      <c r="ME629">
        <v>310.63083333333333</v>
      </c>
      <c r="MF629" s="13">
        <f t="shared" si="70"/>
        <v>64.540626067229937</v>
      </c>
      <c r="MG629" s="13">
        <f t="shared" si="71"/>
        <v>8.0647209445106061E-3</v>
      </c>
      <c r="MH629" s="13">
        <f t="shared" si="148"/>
        <v>3.8058871107187198E-2</v>
      </c>
      <c r="MI629" s="12">
        <v>61.089709999999997</v>
      </c>
      <c r="MJ629" s="12">
        <f t="shared" si="72"/>
        <v>1.380248265790418E-2</v>
      </c>
      <c r="MK629" s="12">
        <f t="shared" si="73"/>
        <v>5.7377617133935743E-3</v>
      </c>
      <c r="ML629" s="12">
        <f t="shared" si="149"/>
        <v>4.4641483417455774E-3</v>
      </c>
      <c r="MM629" s="14">
        <v>49.121980000000001</v>
      </c>
      <c r="MN629" s="14">
        <f t="shared" si="74"/>
        <v>3.153250109879413E-2</v>
      </c>
      <c r="MO629" s="14">
        <f t="shared" si="75"/>
        <v>2.3467780154283524E-2</v>
      </c>
      <c r="MP629" s="14">
        <f t="shared" si="150"/>
        <v>2.220811416880264E-2</v>
      </c>
      <c r="MQ629" s="16">
        <v>56.929780000000001</v>
      </c>
      <c r="MR629" s="16">
        <f t="shared" si="76"/>
        <v>9.1932131183924959E-3</v>
      </c>
      <c r="MS629" s="16">
        <f t="shared" si="77"/>
        <v>1.1284921738818898E-3</v>
      </c>
      <c r="MT629" s="16">
        <f t="shared" si="151"/>
        <v>2.0751296822651755E-2</v>
      </c>
      <c r="MU629" s="13">
        <v>52.629840000000002</v>
      </c>
      <c r="MV629" s="13">
        <f t="shared" si="78"/>
        <v>3.5913414460119863E-2</v>
      </c>
      <c r="MW629" s="13">
        <f t="shared" si="79"/>
        <v>2.7848693515609257E-2</v>
      </c>
      <c r="MX629" s="13">
        <f t="shared" si="152"/>
        <v>2.119636296569416E-2</v>
      </c>
      <c r="MY629" s="12">
        <v>28.773569999999999</v>
      </c>
      <c r="MZ629" s="12">
        <f t="shared" si="80"/>
        <v>6.0403883666231284E-3</v>
      </c>
      <c r="NA629" s="12">
        <f t="shared" si="81"/>
        <v>2.0243325778874777E-3</v>
      </c>
      <c r="NB629" s="12">
        <f t="shared" si="153"/>
        <v>1.1961545252853423E-2</v>
      </c>
      <c r="NC629" s="14">
        <v>8.6744500000000002</v>
      </c>
      <c r="ND629" s="14">
        <f t="shared" si="82"/>
        <v>0.12316756702725118</v>
      </c>
      <c r="NE629" s="14">
        <f t="shared" si="83"/>
        <v>0.11510284608274057</v>
      </c>
      <c r="NF629" s="14">
        <f t="shared" si="154"/>
        <v>8.2576961940113547E-2</v>
      </c>
      <c r="NG629" s="16">
        <v>40.715049999999998</v>
      </c>
      <c r="NH629" s="16">
        <f t="shared" si="84"/>
        <v>2.457698749951609E-3</v>
      </c>
      <c r="NI629" s="16">
        <f t="shared" si="85"/>
        <v>40.706985279055488</v>
      </c>
      <c r="NJ629" s="16">
        <f t="shared" si="155"/>
        <v>0.13787887110719055</v>
      </c>
      <c r="NK629" s="13">
        <v>39.454540000000001</v>
      </c>
      <c r="NL629" s="13">
        <f t="shared" si="86"/>
        <v>-3.1662567780683659E-3</v>
      </c>
      <c r="NM629" s="13">
        <f t="shared" si="87"/>
        <v>1.1230977722578972E-2</v>
      </c>
      <c r="NN629" s="13">
        <f t="shared" si="156"/>
        <v>5.1201084649780571E-2</v>
      </c>
      <c r="NO629" s="12">
        <v>27.956980000000001</v>
      </c>
      <c r="NP629" s="12">
        <f t="shared" si="88"/>
        <v>-2.9959712549377793E-3</v>
      </c>
      <c r="NQ629" s="12">
        <f t="shared" si="89"/>
        <v>1.1060692199448385E-2</v>
      </c>
      <c r="NR629" s="12">
        <f t="shared" si="157"/>
        <v>2.5895419234130856E-2</v>
      </c>
      <c r="NS629" s="14">
        <v>16.402100000000001</v>
      </c>
      <c r="NT629" s="14">
        <f t="shared" si="90"/>
        <v>7.8205937261707659E-2</v>
      </c>
      <c r="NU629" s="14">
        <f t="shared" si="91"/>
        <v>7.0141216317197053E-2</v>
      </c>
      <c r="NV629" s="14">
        <f t="shared" si="158"/>
        <v>5.4148857010459572E-2</v>
      </c>
      <c r="NW629" s="16">
        <v>100.54730000000001</v>
      </c>
      <c r="NX629" s="16">
        <f t="shared" si="92"/>
        <v>4.1323044999412861E-2</v>
      </c>
      <c r="NY629" s="16">
        <f t="shared" si="93"/>
        <v>3.3258324054902255E-2</v>
      </c>
      <c r="NZ629" s="16">
        <f t="shared" si="159"/>
        <v>0.10322986598536188</v>
      </c>
      <c r="OA629" s="13">
        <v>78.718620000000001</v>
      </c>
      <c r="OB629" s="13">
        <f t="shared" si="94"/>
        <v>9.0648220146116731E-3</v>
      </c>
      <c r="OC629" s="13">
        <f t="shared" si="95"/>
        <v>1.0001010701010671E-3</v>
      </c>
      <c r="OD629" s="13">
        <f t="shared" si="160"/>
        <v>1.6630551384103853E-2</v>
      </c>
      <c r="OE629" s="15">
        <v>60.74888</v>
      </c>
      <c r="OF629" s="15">
        <f t="shared" si="96"/>
        <v>1.8718607795998876E-2</v>
      </c>
      <c r="OG629" s="15">
        <f t="shared" si="97"/>
        <v>1.065388685148827E-2</v>
      </c>
      <c r="OH629" s="15">
        <f t="shared" si="161"/>
        <v>1.4943022725350863E-2</v>
      </c>
      <c r="OI629" s="14">
        <v>353.63060000000002</v>
      </c>
      <c r="OJ629" s="14">
        <f t="shared" si="98"/>
        <v>-2.125188654257526E-2</v>
      </c>
      <c r="OK629" s="14">
        <f t="shared" si="99"/>
        <v>2.9316607487085866E-2</v>
      </c>
      <c r="OL629" s="14">
        <f t="shared" si="162"/>
        <v>8.2013415386450017E-2</v>
      </c>
      <c r="OM629" s="16">
        <v>34.196019999999997</v>
      </c>
      <c r="ON629" s="16">
        <f t="shared" si="100"/>
        <v>2.0220924421770148E-2</v>
      </c>
      <c r="OO629" s="16">
        <f t="shared" si="101"/>
        <v>1.2156203477259542E-2</v>
      </c>
      <c r="OP629" s="16">
        <f t="shared" si="163"/>
        <v>2.2117290469918949E-2</v>
      </c>
      <c r="OQ629" s="13">
        <v>100.89570000000001</v>
      </c>
      <c r="OR629" s="13">
        <f t="shared" si="102"/>
        <v>2.7612482530352533E-2</v>
      </c>
      <c r="OS629" s="13">
        <f t="shared" si="103"/>
        <v>1.9547761585841927E-2</v>
      </c>
      <c r="OT629" s="13">
        <f t="shared" si="164"/>
        <v>1.7738901070974533E-2</v>
      </c>
      <c r="OU629" s="16">
        <v>89.418379999999999</v>
      </c>
      <c r="OV629" s="16">
        <f t="shared" si="104"/>
        <v>4.6310308589904592E-2</v>
      </c>
      <c r="OW629" s="16">
        <f t="shared" si="105"/>
        <v>3.8245587645393986E-2</v>
      </c>
      <c r="OX629" s="16">
        <f t="shared" si="165"/>
        <v>1.5148898500393582E-2</v>
      </c>
      <c r="OY629" s="14">
        <v>29.686910000000001</v>
      </c>
      <c r="OZ629" s="14">
        <f t="shared" si="106"/>
        <v>5.3252437208054948E-2</v>
      </c>
      <c r="PA629" s="14">
        <f t="shared" si="107"/>
        <v>4.5187716263544342E-2</v>
      </c>
      <c r="PB629" s="14">
        <f t="shared" si="166"/>
        <v>2.2860744724145565E-2</v>
      </c>
      <c r="PC629" s="15">
        <v>116.15779999999999</v>
      </c>
      <c r="PD629" s="15">
        <f t="shared" si="108"/>
        <v>1.0044990287175981E-2</v>
      </c>
      <c r="PE629" s="15">
        <f t="shared" si="109"/>
        <v>1.980269342665375E-3</v>
      </c>
      <c r="PF629" s="15">
        <f t="shared" si="167"/>
        <v>2.4351773695745482E-3</v>
      </c>
      <c r="PG629" s="14">
        <v>65.639179999999996</v>
      </c>
      <c r="PH629" s="14">
        <f t="shared" si="110"/>
        <v>-3.1142000282808557E-2</v>
      </c>
      <c r="PI629" s="14">
        <f t="shared" si="111"/>
        <v>3.9206721227319163E-2</v>
      </c>
      <c r="PJ629" s="14">
        <f t="shared" si="168"/>
        <v>2.6991103263818594E-2</v>
      </c>
      <c r="PK629" s="16">
        <v>46.310339999999997</v>
      </c>
      <c r="PL629" s="16">
        <f t="shared" si="112"/>
        <v>0.1003136025181337</v>
      </c>
      <c r="PM629" s="16">
        <f t="shared" si="113"/>
        <v>9.2248881573623098E-2</v>
      </c>
      <c r="PN629" s="16">
        <f t="shared" si="169"/>
        <v>7.613756255343751E-2</v>
      </c>
      <c r="PO629" s="13">
        <v>15.58527</v>
      </c>
      <c r="PP629" s="13">
        <f t="shared" si="114"/>
        <v>3.5363168016900426E-2</v>
      </c>
      <c r="PQ629" s="13">
        <f t="shared" si="115"/>
        <v>2.729844707238982E-2</v>
      </c>
      <c r="PR629" s="13">
        <f t="shared" si="170"/>
        <v>1.3015112210455149E-2</v>
      </c>
      <c r="PS629" s="14">
        <v>94.801479999999998</v>
      </c>
      <c r="PT629" s="14">
        <f t="shared" si="116"/>
        <v>1.9276277833172983E-2</v>
      </c>
      <c r="PU629" s="14">
        <f t="shared" si="117"/>
        <v>1.1211556888662377E-2</v>
      </c>
      <c r="PV629" s="14">
        <f t="shared" si="171"/>
        <v>3.4943637248737502E-2</v>
      </c>
      <c r="PW629" s="15">
        <v>14.168049999999999</v>
      </c>
      <c r="PX629" s="15">
        <f t="shared" si="118"/>
        <v>8.9734320510592047E-2</v>
      </c>
      <c r="PY629" s="15">
        <f t="shared" si="119"/>
        <v>8.1669599566081441E-2</v>
      </c>
      <c r="PZ629" s="15">
        <f t="shared" si="172"/>
        <v>6.0676382372654603E-2</v>
      </c>
      <c r="QA629" s="14">
        <v>95.825149999999994</v>
      </c>
      <c r="QB629" s="14">
        <f t="shared" si="120"/>
        <v>-1.3168086027059989E-4</v>
      </c>
      <c r="QC629" s="14">
        <f t="shared" si="121"/>
        <v>8.1964018047812059E-3</v>
      </c>
      <c r="QD629" s="14">
        <f t="shared" si="173"/>
        <v>2.6563724005300715E-3</v>
      </c>
      <c r="QE629" s="16">
        <v>64.421260000000004</v>
      </c>
      <c r="QF629" s="16">
        <f t="shared" si="122"/>
        <v>1.7951271711036609E-2</v>
      </c>
      <c r="QG629" s="16">
        <f t="shared" si="123"/>
        <v>9.8865507665260033E-3</v>
      </c>
      <c r="QH629" s="16">
        <f t="shared" si="174"/>
        <v>8.5065722338764083E-3</v>
      </c>
      <c r="QI629" s="13">
        <v>23.528199999999998</v>
      </c>
      <c r="QJ629" s="13">
        <f t="shared" si="124"/>
        <v>3.0727491688494091E-2</v>
      </c>
      <c r="QK629" s="13">
        <f t="shared" si="125"/>
        <v>2.2662770743983485E-2</v>
      </c>
      <c r="QL629" s="13">
        <f t="shared" si="175"/>
        <v>1.3927855249124432E-2</v>
      </c>
      <c r="QM629" s="15">
        <v>26.732199999999999</v>
      </c>
      <c r="QN629" s="15">
        <f t="shared" si="126"/>
        <v>-1.4064923257928297E-2</v>
      </c>
      <c r="QO629" s="15">
        <f t="shared" si="127"/>
        <v>2.2129644202438903E-2</v>
      </c>
      <c r="QP629" s="15">
        <f t="shared" si="176"/>
        <v>3.7236917772545675E-2</v>
      </c>
      <c r="QQ629" s="14">
        <v>80.240139999999997</v>
      </c>
      <c r="QR629" s="14">
        <f t="shared" si="128"/>
        <v>-1.0927603823453369E-2</v>
      </c>
      <c r="QS629" s="14">
        <f t="shared" si="129"/>
        <v>1.8992324767963975E-2</v>
      </c>
      <c r="QT629" s="14">
        <f t="shared" si="177"/>
        <v>6.8735350305806353E-3</v>
      </c>
      <c r="QU629" s="16">
        <v>44.738570000000003</v>
      </c>
      <c r="QV629" s="16">
        <f t="shared" si="130"/>
        <v>-2.2242828968763173E-2</v>
      </c>
      <c r="QW629" s="16">
        <f t="shared" si="131"/>
        <v>3.0307549913273779E-2</v>
      </c>
      <c r="QX629" s="16">
        <f t="shared" si="178"/>
        <v>2.9281297734214062E-2</v>
      </c>
      <c r="QY629" s="14">
        <v>65.630809999999997</v>
      </c>
      <c r="QZ629" s="14">
        <f t="shared" si="132"/>
        <v>1.0235686939474631E-2</v>
      </c>
      <c r="RA629" s="14">
        <f t="shared" si="133"/>
        <v>2.1709659949640248E-3</v>
      </c>
      <c r="RB629" s="14">
        <f t="shared" si="179"/>
        <v>3.7087668102508964E-4</v>
      </c>
      <c r="RC629" s="15">
        <v>33.131549999999997</v>
      </c>
      <c r="RD629" s="15">
        <f t="shared" si="134"/>
        <v>0.10153422941427581</v>
      </c>
      <c r="RE629" s="15">
        <f t="shared" si="135"/>
        <v>9.3469508469765206E-2</v>
      </c>
      <c r="RF629" s="15">
        <f t="shared" si="180"/>
        <v>2.9130974635567464E-2</v>
      </c>
      <c r="RG629" s="14">
        <v>76.954769999999996</v>
      </c>
      <c r="RH629" s="14">
        <f t="shared" si="136"/>
        <v>1.8171144555860552E-2</v>
      </c>
      <c r="RI629" s="14">
        <f t="shared" si="137"/>
        <v>1.0106423611349946E-2</v>
      </c>
      <c r="RJ629" s="14">
        <f t="shared" si="181"/>
        <v>3.1762638288433287E-2</v>
      </c>
      <c r="RK629" s="16">
        <v>45.809480000000001</v>
      </c>
      <c r="RL629" s="16">
        <f t="shared" si="138"/>
        <v>4.1861425626488646E-2</v>
      </c>
      <c r="RM629" s="16">
        <f t="shared" si="139"/>
        <v>3.379670468197804E-2</v>
      </c>
      <c r="RN629" s="16">
        <f t="shared" si="182"/>
        <v>1.2535577807354148E-2</v>
      </c>
      <c r="RO629" s="13">
        <v>68.080219999999997</v>
      </c>
      <c r="RP629" s="13">
        <f t="shared" si="140"/>
        <v>-1.0432666601322138E-3</v>
      </c>
      <c r="RQ629" s="13">
        <f t="shared" si="141"/>
        <v>9.1079876046428199E-3</v>
      </c>
      <c r="RR629" s="13">
        <f t="shared" si="183"/>
        <v>3.0593608495163016E-3</v>
      </c>
      <c r="RS629" s="15">
        <v>15.75412</v>
      </c>
      <c r="RT629" s="15">
        <f t="shared" si="142"/>
        <v>0.15640063684496019</v>
      </c>
      <c r="RU629" s="15">
        <f t="shared" si="143"/>
        <v>0.14833591590044959</v>
      </c>
      <c r="RV629" s="15">
        <f t="shared" si="184"/>
        <v>6.829323427904721E-2</v>
      </c>
      <c r="RW629" s="14">
        <v>78.560640000000006</v>
      </c>
      <c r="RX629" s="14">
        <f t="shared" si="144"/>
        <v>-1.1714285606457708E-2</v>
      </c>
      <c r="RY629" s="14">
        <f t="shared" si="145"/>
        <v>1.9779006550968314E-2</v>
      </c>
      <c r="RZ629" s="14">
        <f t="shared" si="185"/>
        <v>9.680874932845307E-3</v>
      </c>
      <c r="SA629" s="16">
        <v>57.732379999999999</v>
      </c>
      <c r="SB629" s="16">
        <f t="shared" si="146"/>
        <v>1.2993967731866007E-2</v>
      </c>
      <c r="SC629" s="16">
        <f t="shared" si="147"/>
        <v>4.9292467873554013E-3</v>
      </c>
      <c r="SD629" s="16">
        <f t="shared" si="186"/>
        <v>6.1956600827084429E-3</v>
      </c>
    </row>
    <row r="630" spans="1:498" x14ac:dyDescent="0.35">
      <c r="A630" s="2">
        <v>37257</v>
      </c>
      <c r="B630">
        <v>62.346699999999998</v>
      </c>
      <c r="C630">
        <v>1.7503123306541857E-2</v>
      </c>
      <c r="D630" s="10">
        <f t="shared" si="191"/>
        <v>1.0912619778559731</v>
      </c>
      <c r="E630">
        <v>64.489999999999995</v>
      </c>
      <c r="F630">
        <v>27.63</v>
      </c>
      <c r="G630">
        <v>19595357</v>
      </c>
      <c r="H630">
        <v>57835488.333333336</v>
      </c>
      <c r="I630">
        <v>111.81208333333332</v>
      </c>
      <c r="J630">
        <v>18.624166666666667</v>
      </c>
      <c r="K630">
        <v>49.756079999999997</v>
      </c>
      <c r="L630">
        <v>8.6505947833542714E-3</v>
      </c>
      <c r="M630" s="10">
        <f t="shared" si="192"/>
        <v>0.43041968608815778</v>
      </c>
      <c r="N630">
        <v>58.04</v>
      </c>
      <c r="O630">
        <v>1.08</v>
      </c>
      <c r="P630">
        <v>8012929</v>
      </c>
      <c r="Q630">
        <v>6388638.333333333</v>
      </c>
      <c r="R630">
        <v>32.930893333333337</v>
      </c>
      <c r="S630">
        <v>4.97</v>
      </c>
      <c r="T630">
        <v>58.306429999999999</v>
      </c>
      <c r="U630">
        <v>1.0236780346693376E-2</v>
      </c>
      <c r="V630" s="10">
        <f t="shared" si="193"/>
        <v>0.59687011670985302</v>
      </c>
      <c r="W630">
        <v>60.95</v>
      </c>
      <c r="X630">
        <v>3.47</v>
      </c>
      <c r="Y630">
        <v>10332978</v>
      </c>
      <c r="Z630">
        <v>12720740</v>
      </c>
      <c r="AA630">
        <v>61.122875000000001</v>
      </c>
      <c r="AB630">
        <v>6.7450000000000001</v>
      </c>
      <c r="AC630">
        <v>53.477800000000002</v>
      </c>
      <c r="AD630">
        <v>3.0022346451191423E-2</v>
      </c>
      <c r="AE630" s="10">
        <f t="shared" si="194"/>
        <v>1.6055290390475248</v>
      </c>
      <c r="AF630">
        <v>30.21</v>
      </c>
      <c r="AG630">
        <v>-20.46</v>
      </c>
      <c r="AH630">
        <v>31535580</v>
      </c>
      <c r="AI630">
        <v>74567908.333333328</v>
      </c>
      <c r="AJ630">
        <v>307.78273333333334</v>
      </c>
      <c r="AK630">
        <v>49.982499999999995</v>
      </c>
      <c r="AL630">
        <v>28.224730000000001</v>
      </c>
      <c r="AM630">
        <v>5.6869085507769025E-3</v>
      </c>
      <c r="AN630" s="10">
        <f t="shared" si="195"/>
        <v>0.16051145838036937</v>
      </c>
      <c r="AO630">
        <v>37.56</v>
      </c>
      <c r="AP630">
        <v>13.32</v>
      </c>
      <c r="AQ630">
        <v>15857924</v>
      </c>
      <c r="AR630">
        <v>7995602.5</v>
      </c>
      <c r="AS630">
        <v>26.733450000000001</v>
      </c>
      <c r="AT630">
        <v>3.5308333333333333</v>
      </c>
      <c r="AU630">
        <v>10.008100000000001</v>
      </c>
      <c r="AV630">
        <v>8.4306645310666759E-3</v>
      </c>
      <c r="AW630" s="10">
        <f t="shared" si="216"/>
        <v>8.4374933693368404E-2</v>
      </c>
      <c r="AX630">
        <v>76.650000000000006</v>
      </c>
      <c r="AY630">
        <v>25.32</v>
      </c>
      <c r="AZ630">
        <v>40324683</v>
      </c>
      <c r="BA630">
        <v>18852978.333333332</v>
      </c>
      <c r="BB630">
        <v>26.411341666666669</v>
      </c>
      <c r="BC630">
        <v>3.7258333333333336</v>
      </c>
      <c r="BD630">
        <v>41.140770000000003</v>
      </c>
      <c r="BE630">
        <v>1.2084356693619267E-3</v>
      </c>
      <c r="BF630" s="10">
        <f t="shared" si="187"/>
        <v>4.9715973933015079E-2</v>
      </c>
      <c r="BG630">
        <v>333.37</v>
      </c>
      <c r="BH630">
        <v>24.7</v>
      </c>
      <c r="BI630">
        <v>4075712</v>
      </c>
      <c r="BJ630">
        <v>1503695.1666666667</v>
      </c>
      <c r="BK630">
        <v>3.7599933333333335</v>
      </c>
      <c r="BL630">
        <v>0.61833333333333329</v>
      </c>
      <c r="BM630">
        <v>40.971409999999999</v>
      </c>
      <c r="BN630">
        <v>6.0510082408600906E-3</v>
      </c>
      <c r="BO630" s="10">
        <f t="shared" si="66"/>
        <v>0.24791833954965753</v>
      </c>
      <c r="BP630">
        <v>19.91</v>
      </c>
      <c r="BQ630">
        <v>-1</v>
      </c>
      <c r="BR630">
        <v>10239474</v>
      </c>
      <c r="BS630">
        <v>10869248.333333334</v>
      </c>
      <c r="BT630">
        <f>486.75656/12</f>
        <v>40.563046666666665</v>
      </c>
      <c r="BU630">
        <v>6.333333333333333</v>
      </c>
      <c r="BV630">
        <v>28.482710000000001</v>
      </c>
      <c r="BW630">
        <v>5.9708549810924029E-3</v>
      </c>
      <c r="BX630" s="10">
        <f t="shared" si="217"/>
        <v>0.17006613087851041</v>
      </c>
      <c r="BY630">
        <v>76.72</v>
      </c>
      <c r="BZ630">
        <v>2.71</v>
      </c>
      <c r="CA630">
        <v>5375966</v>
      </c>
      <c r="CB630">
        <v>5877185</v>
      </c>
      <c r="CC630">
        <v>40.563046666666665</v>
      </c>
      <c r="CD630">
        <v>3.2583333333333333</v>
      </c>
      <c r="CE630">
        <v>17.822320000000001</v>
      </c>
      <c r="CF630">
        <v>6.3403356057004925E-4</v>
      </c>
      <c r="CG630" s="10">
        <f t="shared" si="219"/>
        <v>1.12999490072188E-2</v>
      </c>
      <c r="CH630">
        <v>58.11</v>
      </c>
      <c r="CI630">
        <v>-3.25</v>
      </c>
      <c r="CJ630">
        <v>1379438</v>
      </c>
      <c r="CK630">
        <v>1463028.1666666667</v>
      </c>
      <c r="CL630">
        <v>4.800588583333333</v>
      </c>
      <c r="CM630">
        <v>0.71083333333333332</v>
      </c>
      <c r="CN630">
        <v>99.271820000000005</v>
      </c>
      <c r="CO630">
        <v>4.8644892202302182E-3</v>
      </c>
      <c r="CP630" s="10">
        <f t="shared" si="196"/>
        <v>0.4829066982626346</v>
      </c>
      <c r="CQ630">
        <v>53.72</v>
      </c>
      <c r="CR630">
        <v>-9.76</v>
      </c>
      <c r="CS630">
        <v>5200549</v>
      </c>
      <c r="CT630">
        <v>8970495</v>
      </c>
      <c r="CU630">
        <v>30.730675000000002</v>
      </c>
      <c r="CV630">
        <v>6.2433333333333332</v>
      </c>
      <c r="CW630">
        <v>79.000039999999998</v>
      </c>
      <c r="CX630">
        <v>5.6345475426483063E-2</v>
      </c>
      <c r="CY630" s="10">
        <f t="shared" si="197"/>
        <v>4.4512948125111791</v>
      </c>
      <c r="CZ630">
        <v>40.119999999999997</v>
      </c>
      <c r="DA630">
        <v>4.46</v>
      </c>
      <c r="DB630">
        <v>60327247</v>
      </c>
      <c r="DC630">
        <v>39618480</v>
      </c>
      <c r="DD630">
        <v>259.90995000000004</v>
      </c>
      <c r="DE630">
        <v>45.936666666666667</v>
      </c>
      <c r="DF630">
        <v>62.084890000000001</v>
      </c>
      <c r="DG630">
        <v>8.0840830221504789E-2</v>
      </c>
      <c r="DH630" s="10">
        <f t="shared" si="198"/>
        <v>5.0189940518108003</v>
      </c>
      <c r="DI630">
        <v>36.770000000000003</v>
      </c>
      <c r="DJ630">
        <v>1.35</v>
      </c>
      <c r="DK630">
        <v>82068328</v>
      </c>
      <c r="DL630">
        <v>84378437.5</v>
      </c>
      <c r="DM630">
        <v>334.31025</v>
      </c>
      <c r="DN630">
        <v>48.646666666666668</v>
      </c>
      <c r="DO630">
        <v>349.7704</v>
      </c>
      <c r="DP630">
        <v>7.6899109361912585E-3</v>
      </c>
      <c r="DQ630" s="10">
        <f t="shared" si="199"/>
        <v>2.6897032241159908</v>
      </c>
      <c r="DR630">
        <v>47.52</v>
      </c>
      <c r="DS630">
        <v>3.7</v>
      </c>
      <c r="DT630">
        <v>10890288</v>
      </c>
      <c r="DU630">
        <v>10262394.166666666</v>
      </c>
      <c r="DV630">
        <v>31.364214166666667</v>
      </c>
      <c r="DW630">
        <v>4.4466666666666663</v>
      </c>
      <c r="DX630">
        <v>36.534770000000002</v>
      </c>
      <c r="DY630">
        <v>4.8764464980384711E-3</v>
      </c>
      <c r="DZ630" s="10">
        <f t="shared" si="218"/>
        <v>0.17815985122314101</v>
      </c>
      <c r="EA630">
        <v>10.3</v>
      </c>
      <c r="EB630">
        <v>-0.5</v>
      </c>
      <c r="EC630">
        <v>10138462</v>
      </c>
      <c r="ED630">
        <v>6293120.833333333</v>
      </c>
      <c r="EE630">
        <v>23.409345000000002</v>
      </c>
      <c r="EF630">
        <v>3.0124999999999997</v>
      </c>
      <c r="EG630">
        <v>107.682</v>
      </c>
      <c r="EH630">
        <v>4.8764464980384711E-3</v>
      </c>
      <c r="EI630" s="10">
        <f t="shared" si="188"/>
        <v>0.52510551180177867</v>
      </c>
      <c r="EJ630">
        <v>166.16</v>
      </c>
      <c r="EK630">
        <v>-2.44</v>
      </c>
      <c r="EL630">
        <v>287609</v>
      </c>
      <c r="EM630">
        <v>343273.93333333335</v>
      </c>
      <c r="EN630">
        <v>2.9092800000000003</v>
      </c>
      <c r="EO630">
        <v>0.6958333333333333</v>
      </c>
      <c r="EP630">
        <v>89.441249999999997</v>
      </c>
      <c r="EQ630">
        <v>4.6399586451244899E-3</v>
      </c>
      <c r="ER630" s="10">
        <f t="shared" si="200"/>
        <v>0.41500370116824076</v>
      </c>
      <c r="ES630">
        <v>138.96</v>
      </c>
      <c r="ET630">
        <v>6.96</v>
      </c>
      <c r="EU630">
        <v>3928440</v>
      </c>
      <c r="EV630">
        <v>6513356.666666667</v>
      </c>
      <c r="EW630">
        <v>15.112830000000001</v>
      </c>
      <c r="EX630">
        <v>2.0666666666666669</v>
      </c>
      <c r="EY630">
        <v>32.47128</v>
      </c>
      <c r="EZ630">
        <v>4.335824814742744E-3</v>
      </c>
      <c r="FA630" s="10">
        <f t="shared" si="189"/>
        <v>0.14078978159045977</v>
      </c>
      <c r="FB630">
        <v>117.51</v>
      </c>
      <c r="FC630">
        <v>11.22</v>
      </c>
      <c r="FD630">
        <v>6387714</v>
      </c>
      <c r="FE630">
        <v>5742728.333333333</v>
      </c>
      <c r="FF630">
        <v>19.315208333333334</v>
      </c>
      <c r="FG630">
        <v>3.7916666666666665</v>
      </c>
      <c r="FH630">
        <v>117.01260000000001</v>
      </c>
      <c r="FI630">
        <v>5.6560781283186971E-2</v>
      </c>
      <c r="FJ630" s="10">
        <f t="shared" si="201"/>
        <v>6.6183240759770445</v>
      </c>
      <c r="FK630">
        <v>29.12</v>
      </c>
      <c r="FL630">
        <v>4.16</v>
      </c>
      <c r="FM630">
        <v>57420635</v>
      </c>
      <c r="FN630">
        <v>44473893.333333336</v>
      </c>
      <c r="FO630">
        <v>173.61266666666666</v>
      </c>
      <c r="FP630">
        <v>23.127499999999998</v>
      </c>
      <c r="FQ630">
        <v>64.679339999999996</v>
      </c>
      <c r="FR630">
        <v>0.10444307444034237</v>
      </c>
      <c r="FS630" s="10">
        <f t="shared" si="202"/>
        <v>6.7553091223722133</v>
      </c>
      <c r="FT630">
        <v>129.69</v>
      </c>
      <c r="FU630">
        <v>0.95</v>
      </c>
      <c r="FV630">
        <v>127484599</v>
      </c>
      <c r="FW630">
        <v>110105491.66666667</v>
      </c>
      <c r="FX630">
        <v>513.82470833333332</v>
      </c>
      <c r="FY630">
        <v>91.922499999999999</v>
      </c>
      <c r="FZ630">
        <v>47.159370000000003</v>
      </c>
      <c r="GA630">
        <v>7.9040564702776686E-4</v>
      </c>
      <c r="GB630" s="10">
        <f t="shared" si="68"/>
        <v>3.7275032358271863E-2</v>
      </c>
      <c r="GC630">
        <v>60.25</v>
      </c>
      <c r="GD630">
        <v>-2.39</v>
      </c>
      <c r="GE630">
        <v>2311356</v>
      </c>
      <c r="GF630">
        <v>528993.625</v>
      </c>
      <c r="GG630">
        <v>3.4185365000000001</v>
      </c>
      <c r="GH630">
        <v>0.33083333333333337</v>
      </c>
      <c r="GI630">
        <v>15.78669</v>
      </c>
      <c r="GJ630">
        <v>1.2438282584255509E-3</v>
      </c>
      <c r="GK630" s="10">
        <f t="shared" si="69"/>
        <v>1.963593112900406E-2</v>
      </c>
      <c r="GL630">
        <v>63.69</v>
      </c>
      <c r="GM630">
        <v>-2.0699999999999998</v>
      </c>
      <c r="GN630">
        <v>3444051</v>
      </c>
      <c r="GO630">
        <v>1056708.0833333333</v>
      </c>
      <c r="GP630">
        <v>8.1647033333333336</v>
      </c>
      <c r="GQ630">
        <v>1.4408333333333332</v>
      </c>
      <c r="GR630">
        <v>97.871390000000005</v>
      </c>
      <c r="GS630">
        <v>1.0405259215673234E-3</v>
      </c>
      <c r="GT630" s="10">
        <f t="shared" si="64"/>
        <v>0.10183771827482492</v>
      </c>
      <c r="GU630">
        <v>68.75</v>
      </c>
      <c r="GV630">
        <v>1.84</v>
      </c>
      <c r="GW630">
        <v>446393</v>
      </c>
      <c r="GX630">
        <v>916323.5</v>
      </c>
      <c r="GY630">
        <v>3.6318458333333332</v>
      </c>
      <c r="GZ630">
        <v>0.23333333333333331</v>
      </c>
      <c r="HA630">
        <v>15.08638</v>
      </c>
      <c r="HB630">
        <v>4.2580168974002686E-2</v>
      </c>
      <c r="HC630" s="10">
        <f t="shared" si="203"/>
        <v>0.64238060960601462</v>
      </c>
      <c r="HD630">
        <v>13.82</v>
      </c>
      <c r="HE630">
        <v>16.02</v>
      </c>
      <c r="HF630">
        <v>101548627</v>
      </c>
      <c r="HG630">
        <v>58990613.333333336</v>
      </c>
      <c r="HH630">
        <v>143.33821666666668</v>
      </c>
      <c r="HI630">
        <v>17.977499999999999</v>
      </c>
      <c r="HJ630">
        <v>96.757440000000003</v>
      </c>
      <c r="HK630">
        <v>1.7481644617492104E-2</v>
      </c>
      <c r="HL630" s="10">
        <f t="shared" si="204"/>
        <v>1.6914791801783151</v>
      </c>
      <c r="HM630">
        <v>66.2</v>
      </c>
      <c r="HN630">
        <v>4.21</v>
      </c>
      <c r="HO630">
        <v>16288060</v>
      </c>
      <c r="HP630">
        <v>18991255.833333332</v>
      </c>
      <c r="HQ630">
        <v>87.171749999999989</v>
      </c>
      <c r="HR630">
        <v>7.8866666666666667</v>
      </c>
      <c r="HS630">
        <v>66.022220000000004</v>
      </c>
      <c r="HT630">
        <v>1.7481644617492104E-2</v>
      </c>
      <c r="HU630" s="10">
        <f t="shared" si="205"/>
        <v>1.1541769868978795</v>
      </c>
      <c r="HV630">
        <v>159.32</v>
      </c>
      <c r="HW630">
        <v>15.4</v>
      </c>
      <c r="HX630">
        <v>3951114</v>
      </c>
      <c r="HY630">
        <v>7372479.166666667</v>
      </c>
      <c r="HZ630">
        <v>19.607696666666666</v>
      </c>
      <c r="IA630">
        <v>7.8866666666666667</v>
      </c>
      <c r="IB630">
        <v>24.024470000000001</v>
      </c>
      <c r="IC630">
        <v>6.0284733399080413E-3</v>
      </c>
      <c r="ID630" s="10">
        <f t="shared" si="206"/>
        <v>0.14483087690042054</v>
      </c>
      <c r="IE630">
        <v>133.71</v>
      </c>
      <c r="IF630">
        <v>-5.66</v>
      </c>
      <c r="IG630">
        <v>4538014</v>
      </c>
      <c r="IH630">
        <v>6163922.5</v>
      </c>
      <c r="II630">
        <v>45.286453333333334</v>
      </c>
      <c r="IJ630">
        <v>10.853333333333333</v>
      </c>
      <c r="IK630">
        <v>29.846129999999999</v>
      </c>
      <c r="IL630">
        <v>1.4434767863302661E-2</v>
      </c>
      <c r="IM630" s="10">
        <f t="shared" si="63"/>
        <v>0.43082195816795343</v>
      </c>
      <c r="IN630">
        <v>36.840000000000003</v>
      </c>
      <c r="IO630">
        <v>-1.91</v>
      </c>
      <c r="IP630">
        <v>38229406</v>
      </c>
      <c r="IQ630">
        <v>31013635</v>
      </c>
      <c r="IR630">
        <v>83.298266666666663</v>
      </c>
      <c r="IS630">
        <v>11.874166666666667</v>
      </c>
      <c r="IT630">
        <v>80.488299999999995</v>
      </c>
      <c r="IU630">
        <v>7.2495942582197215E-3</v>
      </c>
      <c r="IV630" s="10">
        <f t="shared" si="207"/>
        <v>0.58350751753386643</v>
      </c>
      <c r="IW630">
        <v>101.7</v>
      </c>
      <c r="IX630">
        <v>10.4</v>
      </c>
      <c r="IY630">
        <v>10413046</v>
      </c>
      <c r="IZ630">
        <v>6983006.666666667</v>
      </c>
      <c r="JA630">
        <v>24.740954166666668</v>
      </c>
      <c r="JB630">
        <v>3.7958333333333329</v>
      </c>
      <c r="JC630">
        <v>46.400129999999997</v>
      </c>
      <c r="JD630">
        <v>2.0563395464898945E-3</v>
      </c>
      <c r="JE630" s="10">
        <f t="shared" si="65"/>
        <v>9.5414422281272143E-2</v>
      </c>
      <c r="JF630">
        <v>17.010000000000002</v>
      </c>
      <c r="JG630">
        <v>-2.16</v>
      </c>
      <c r="JH630">
        <v>5377685</v>
      </c>
      <c r="JI630">
        <v>4316927.666666667</v>
      </c>
      <c r="JJ630">
        <v>18.8689</v>
      </c>
      <c r="JK630">
        <v>2.6816666666666666</v>
      </c>
      <c r="JL630">
        <v>67.198670000000007</v>
      </c>
      <c r="JM630">
        <v>1.2603204562147872E-3</v>
      </c>
      <c r="JN630" s="10">
        <f t="shared" si="190"/>
        <v>8.4691858431426945E-2</v>
      </c>
      <c r="JO630">
        <v>17.48</v>
      </c>
      <c r="JP630">
        <v>-0.05</v>
      </c>
      <c r="JQ630">
        <v>1991573</v>
      </c>
      <c r="JR630">
        <v>1774107.8333333333</v>
      </c>
      <c r="JS630">
        <v>6.8166599999999997</v>
      </c>
      <c r="JT630">
        <v>1.2166666666666666</v>
      </c>
      <c r="JU630">
        <v>36.645870000000002</v>
      </c>
      <c r="JV630">
        <v>2.7522218998750188E-2</v>
      </c>
      <c r="JW630" s="10">
        <f t="shared" si="208"/>
        <v>1.0085756595397295</v>
      </c>
      <c r="JX630">
        <v>54.15</v>
      </c>
      <c r="JY630">
        <v>-0.22</v>
      </c>
      <c r="JZ630">
        <v>47299118</v>
      </c>
      <c r="KA630">
        <v>42255800</v>
      </c>
      <c r="KB630">
        <v>200.38956666666664</v>
      </c>
      <c r="KC630">
        <v>27.6675</v>
      </c>
      <c r="KD630">
        <v>74.381960000000007</v>
      </c>
      <c r="KE630">
        <v>3.3982121123592043E-2</v>
      </c>
      <c r="KF630" s="10">
        <f t="shared" si="209"/>
        <v>2.5276567741301785</v>
      </c>
      <c r="KG630">
        <v>54.37</v>
      </c>
      <c r="KH630">
        <v>7.08</v>
      </c>
      <c r="KI630">
        <v>41755702</v>
      </c>
      <c r="KJ630">
        <v>32968083.333333332</v>
      </c>
      <c r="KK630">
        <v>134.55215833333332</v>
      </c>
      <c r="KL630">
        <v>19.9925</v>
      </c>
      <c r="KM630">
        <v>44.691540000000003</v>
      </c>
      <c r="KN630">
        <v>8.4350239997118548E-3</v>
      </c>
      <c r="KO630" s="10">
        <f t="shared" si="210"/>
        <v>0.37697421248408236</v>
      </c>
      <c r="KP630">
        <v>60.22</v>
      </c>
      <c r="KQ630">
        <v>-7.07</v>
      </c>
      <c r="KR630">
        <v>8925044</v>
      </c>
      <c r="KS630">
        <v>6694563.333333333</v>
      </c>
      <c r="KT630">
        <v>54.122700000000002</v>
      </c>
      <c r="KU630">
        <v>12.225</v>
      </c>
      <c r="KV630">
        <v>68.049340000000001</v>
      </c>
      <c r="KW630">
        <v>9.7426899937831327E-3</v>
      </c>
      <c r="KX630" s="10">
        <f t="shared" si="211"/>
        <v>0.6629836239015463</v>
      </c>
      <c r="KY630">
        <v>27.65</v>
      </c>
      <c r="KZ630">
        <v>-1.94</v>
      </c>
      <c r="LA630">
        <v>7278744</v>
      </c>
      <c r="LB630">
        <v>4299291.333333333</v>
      </c>
      <c r="LC630">
        <v>30.187033333333332</v>
      </c>
      <c r="LD630">
        <v>5.4508333333333328</v>
      </c>
      <c r="LE630">
        <v>16.62921</v>
      </c>
      <c r="LF630">
        <v>2.2103053676704926E-2</v>
      </c>
      <c r="LG630" s="10">
        <f t="shared" si="212"/>
        <v>0.3675563212311983</v>
      </c>
      <c r="LH630">
        <v>66.95</v>
      </c>
      <c r="LI630">
        <v>-2.15</v>
      </c>
      <c r="LJ630">
        <v>67048793</v>
      </c>
      <c r="LK630">
        <v>24738373.333333332</v>
      </c>
      <c r="LL630">
        <v>71.598861666666664</v>
      </c>
      <c r="LM630">
        <v>10.701666666666666</v>
      </c>
      <c r="LN630">
        <v>78.728650000000002</v>
      </c>
      <c r="LO630">
        <v>5.3641710187755008E-2</v>
      </c>
      <c r="LP630" s="10">
        <f t="shared" si="213"/>
        <v>4.2231394267731988</v>
      </c>
      <c r="LQ630">
        <v>125.47</v>
      </c>
      <c r="LR630">
        <v>5.3</v>
      </c>
      <c r="LS630">
        <v>59540763</v>
      </c>
      <c r="LT630">
        <v>58007933.333333336</v>
      </c>
      <c r="LU630">
        <v>219.23666666666668</v>
      </c>
      <c r="LV630">
        <v>32.270000000000003</v>
      </c>
      <c r="LW630">
        <v>57.620829999999998</v>
      </c>
      <c r="LX630">
        <v>0.32805383847009167</v>
      </c>
      <c r="LY630" s="10">
        <f t="shared" si="214"/>
        <v>18.902734457332613</v>
      </c>
      <c r="LZ630">
        <v>50.92</v>
      </c>
      <c r="MA630">
        <v>-1.24</v>
      </c>
      <c r="MB630">
        <v>287084336</v>
      </c>
      <c r="MC630">
        <v>570541916.66666663</v>
      </c>
      <c r="MD630">
        <v>2191.4391666666666</v>
      </c>
      <c r="ME630">
        <v>320.35250000000002</v>
      </c>
      <c r="MF630" s="13">
        <f t="shared" si="70"/>
        <v>64.779231003128928</v>
      </c>
      <c r="MG630" s="13">
        <f t="shared" si="71"/>
        <v>3.6969727509374994E-3</v>
      </c>
      <c r="MH630" s="13">
        <f t="shared" si="148"/>
        <v>4.3677481935731066E-3</v>
      </c>
      <c r="MI630" s="12">
        <v>62.346699999999998</v>
      </c>
      <c r="MJ630" s="12">
        <f t="shared" si="72"/>
        <v>2.0576133034515998E-2</v>
      </c>
      <c r="MK630" s="12">
        <f t="shared" si="73"/>
        <v>1.6879160283578498E-2</v>
      </c>
      <c r="ML630" s="12">
        <f t="shared" si="149"/>
        <v>1.1141398570184924E-2</v>
      </c>
      <c r="MM630" s="14">
        <v>49.756079999999997</v>
      </c>
      <c r="MN630" s="14">
        <f t="shared" si="74"/>
        <v>1.2908681612589623E-2</v>
      </c>
      <c r="MO630" s="14">
        <f t="shared" si="75"/>
        <v>9.2117088616521237E-3</v>
      </c>
      <c r="MP630" s="14">
        <f t="shared" si="150"/>
        <v>1.42560712926314E-2</v>
      </c>
      <c r="MQ630" s="16">
        <v>58.306429999999999</v>
      </c>
      <c r="MR630" s="16">
        <f t="shared" si="76"/>
        <v>2.4181544351655537E-2</v>
      </c>
      <c r="MS630" s="16">
        <f t="shared" si="77"/>
        <v>2.0484571600718038E-2</v>
      </c>
      <c r="MT630" s="16">
        <f t="shared" si="151"/>
        <v>1.9356079426836148E-2</v>
      </c>
      <c r="MU630" s="13">
        <v>53.477800000000002</v>
      </c>
      <c r="MV630" s="13">
        <f t="shared" si="78"/>
        <v>1.6111772332957797E-2</v>
      </c>
      <c r="MW630" s="13">
        <f t="shared" si="79"/>
        <v>1.2414799582020297E-2</v>
      </c>
      <c r="MX630" s="13">
        <f t="shared" si="152"/>
        <v>1.543389393358896E-2</v>
      </c>
      <c r="MY630" s="12">
        <v>28.224730000000001</v>
      </c>
      <c r="MZ630" s="12">
        <f t="shared" si="80"/>
        <v>-1.9074449225452317E-2</v>
      </c>
      <c r="NA630" s="12">
        <f t="shared" si="81"/>
        <v>2.2771421976389816E-2</v>
      </c>
      <c r="NB630" s="12">
        <f t="shared" si="153"/>
        <v>2.0747089398502339E-2</v>
      </c>
      <c r="NC630" s="14">
        <v>10.008100000000001</v>
      </c>
      <c r="ND630" s="14">
        <f t="shared" si="82"/>
        <v>0.15374461781438598</v>
      </c>
      <c r="NE630" s="14">
        <f t="shared" si="83"/>
        <v>0.15004764506344848</v>
      </c>
      <c r="NF630" s="14">
        <f t="shared" si="154"/>
        <v>3.4944798980707903E-2</v>
      </c>
      <c r="NG630" s="16">
        <v>41.140770000000003</v>
      </c>
      <c r="NH630" s="16">
        <f t="shared" si="84"/>
        <v>1.0456084420871425E-2</v>
      </c>
      <c r="NI630" s="16">
        <f t="shared" si="85"/>
        <v>41.137073027249066</v>
      </c>
      <c r="NJ630" s="16">
        <f t="shared" si="155"/>
        <v>0.43008774819357853</v>
      </c>
      <c r="NK630" s="13">
        <v>40.971409999999999</v>
      </c>
      <c r="NL630" s="13">
        <f t="shared" si="86"/>
        <v>3.8446019140002674E-2</v>
      </c>
      <c r="NM630" s="13">
        <f t="shared" si="87"/>
        <v>3.4749046389065175E-2</v>
      </c>
      <c r="NN630" s="13">
        <f t="shared" si="156"/>
        <v>2.3518068666486203E-2</v>
      </c>
      <c r="NO630" s="12">
        <v>28.482710000000001</v>
      </c>
      <c r="NP630" s="12">
        <f t="shared" si="88"/>
        <v>1.8804963912411043E-2</v>
      </c>
      <c r="NQ630" s="12">
        <f t="shared" si="89"/>
        <v>1.5107991161473544E-2</v>
      </c>
      <c r="NR630" s="12">
        <f t="shared" si="157"/>
        <v>4.0472989620251587E-3</v>
      </c>
      <c r="NS630" s="14">
        <v>17.822320000000001</v>
      </c>
      <c r="NT630" s="14">
        <f t="shared" si="90"/>
        <v>8.6587693039305913E-2</v>
      </c>
      <c r="NU630" s="14">
        <f t="shared" si="91"/>
        <v>8.2890720288368414E-2</v>
      </c>
      <c r="NV630" s="14">
        <f t="shared" si="158"/>
        <v>1.2749503971171361E-2</v>
      </c>
      <c r="NW630" s="16">
        <v>99.271820000000005</v>
      </c>
      <c r="NX630" s="16">
        <f t="shared" si="92"/>
        <v>-1.268537295382377E-2</v>
      </c>
      <c r="NY630" s="16">
        <f t="shared" si="93"/>
        <v>1.638234570476127E-2</v>
      </c>
      <c r="NZ630" s="16">
        <f t="shared" si="159"/>
        <v>1.6875978350140985E-2</v>
      </c>
      <c r="OA630" s="13">
        <v>79.000039999999998</v>
      </c>
      <c r="OB630" s="13">
        <f t="shared" si="94"/>
        <v>3.5750118586936885E-3</v>
      </c>
      <c r="OC630" s="13">
        <f t="shared" si="95"/>
        <v>1.219608922438109E-4</v>
      </c>
      <c r="OD630" s="13">
        <f t="shared" si="160"/>
        <v>8.7814017785725618E-4</v>
      </c>
      <c r="OE630" s="15">
        <v>62.084890000000001</v>
      </c>
      <c r="OF630" s="15">
        <f t="shared" si="96"/>
        <v>2.1992339611857981E-2</v>
      </c>
      <c r="OG630" s="15">
        <f t="shared" si="97"/>
        <v>1.8295366860920481E-2</v>
      </c>
      <c r="OH630" s="15">
        <f t="shared" si="161"/>
        <v>7.6414800094322111E-3</v>
      </c>
      <c r="OI630" s="14">
        <v>349.7704</v>
      </c>
      <c r="OJ630" s="14">
        <f t="shared" si="98"/>
        <v>-1.0915910557514064E-2</v>
      </c>
      <c r="OK630" s="14">
        <f t="shared" si="99"/>
        <v>1.4612883308451563E-2</v>
      </c>
      <c r="OL630" s="14">
        <f t="shared" si="162"/>
        <v>1.4703724178634303E-2</v>
      </c>
      <c r="OM630" s="16">
        <v>36.534770000000002</v>
      </c>
      <c r="ON630" s="16">
        <f t="shared" si="100"/>
        <v>6.8392462046752867E-2</v>
      </c>
      <c r="OO630" s="16">
        <f t="shared" si="101"/>
        <v>6.4695489295815367E-2</v>
      </c>
      <c r="OP630" s="16">
        <f t="shared" si="163"/>
        <v>5.2539285818555825E-2</v>
      </c>
      <c r="OQ630" s="13">
        <v>107.682</v>
      </c>
      <c r="OR630" s="13">
        <f t="shared" si="102"/>
        <v>6.7260547278030547E-2</v>
      </c>
      <c r="OS630" s="13">
        <f t="shared" si="103"/>
        <v>6.3563574527093047E-2</v>
      </c>
      <c r="OT630" s="13">
        <f t="shared" si="164"/>
        <v>4.401581294125112E-2</v>
      </c>
      <c r="OU630" s="16">
        <v>89.441249999999997</v>
      </c>
      <c r="OV630" s="16">
        <f t="shared" si="104"/>
        <v>2.5576397156812369E-4</v>
      </c>
      <c r="OW630" s="16">
        <f t="shared" si="105"/>
        <v>3.4412087793693757E-3</v>
      </c>
      <c r="OX630" s="16">
        <f t="shared" si="165"/>
        <v>3.480437886602461E-2</v>
      </c>
      <c r="OY630" s="14">
        <v>32.47128</v>
      </c>
      <c r="OZ630" s="14">
        <f t="shared" si="106"/>
        <v>9.3791169239237027E-2</v>
      </c>
      <c r="PA630" s="14">
        <f t="shared" si="107"/>
        <v>9.0094196488299527E-2</v>
      </c>
      <c r="PB630" s="14">
        <f t="shared" si="166"/>
        <v>4.4906480224755185E-2</v>
      </c>
      <c r="PC630" s="15">
        <v>117.01260000000001</v>
      </c>
      <c r="PD630" s="15">
        <f t="shared" si="108"/>
        <v>7.3589548011412376E-3</v>
      </c>
      <c r="PE630" s="15">
        <f t="shared" si="109"/>
        <v>3.6619820502037381E-3</v>
      </c>
      <c r="PF630" s="15">
        <f t="shared" si="167"/>
        <v>1.6817127075383631E-3</v>
      </c>
      <c r="PG630" s="14">
        <v>64.679339999999996</v>
      </c>
      <c r="PH630" s="14">
        <f t="shared" si="110"/>
        <v>-1.4622973656892135E-2</v>
      </c>
      <c r="PI630" s="14">
        <f t="shared" si="111"/>
        <v>1.8319946407829635E-2</v>
      </c>
      <c r="PJ630" s="14">
        <f t="shared" si="168"/>
        <v>2.0886774819489529E-2</v>
      </c>
      <c r="PK630" s="16">
        <v>47.159370000000003</v>
      </c>
      <c r="PL630" s="16">
        <f t="shared" si="112"/>
        <v>1.8333486646826769E-2</v>
      </c>
      <c r="PM630" s="16">
        <f t="shared" si="113"/>
        <v>1.4636513895889269E-2</v>
      </c>
      <c r="PN630" s="16">
        <f t="shared" si="169"/>
        <v>7.7612367677733829E-2</v>
      </c>
      <c r="PO630" s="13">
        <v>15.78669</v>
      </c>
      <c r="PP630" s="13">
        <f t="shared" si="114"/>
        <v>1.2923741455874715E-2</v>
      </c>
      <c r="PQ630" s="13">
        <f t="shared" si="115"/>
        <v>9.226768704937216E-3</v>
      </c>
      <c r="PR630" s="13">
        <f t="shared" si="170"/>
        <v>1.8071678367452604E-2</v>
      </c>
      <c r="PS630" s="14">
        <v>97.871390000000005</v>
      </c>
      <c r="PT630" s="14">
        <f t="shared" si="116"/>
        <v>3.2382511327882391E-2</v>
      </c>
      <c r="PU630" s="14">
        <f t="shared" si="117"/>
        <v>2.8685538576944891E-2</v>
      </c>
      <c r="PV630" s="14">
        <f t="shared" si="171"/>
        <v>1.7473981688282514E-2</v>
      </c>
      <c r="PW630" s="15">
        <v>15.08638</v>
      </c>
      <c r="PX630" s="15">
        <f t="shared" si="118"/>
        <v>6.4816964931659671E-2</v>
      </c>
      <c r="PY630" s="15">
        <f t="shared" si="119"/>
        <v>6.1119992180722171E-2</v>
      </c>
      <c r="PZ630" s="15">
        <f t="shared" si="172"/>
        <v>2.054960738535927E-2</v>
      </c>
      <c r="QA630" s="14">
        <v>96.757440000000003</v>
      </c>
      <c r="QB630" s="14">
        <f t="shared" si="120"/>
        <v>9.7290742566018551E-3</v>
      </c>
      <c r="QC630" s="14">
        <f t="shared" si="121"/>
        <v>6.0321015056643557E-3</v>
      </c>
      <c r="QD630" s="14">
        <f t="shared" si="173"/>
        <v>2.1643002991168503E-3</v>
      </c>
      <c r="QE630" s="16">
        <v>66.022220000000004</v>
      </c>
      <c r="QF630" s="16">
        <f t="shared" si="122"/>
        <v>2.4851423272379325E-2</v>
      </c>
      <c r="QG630" s="16">
        <f t="shared" si="123"/>
        <v>2.1154450521441825E-2</v>
      </c>
      <c r="QH630" s="16">
        <f t="shared" si="174"/>
        <v>1.1267899754915822E-2</v>
      </c>
      <c r="QI630" s="13">
        <v>24.024470000000001</v>
      </c>
      <c r="QJ630" s="13">
        <f t="shared" si="124"/>
        <v>2.1092561266905285E-2</v>
      </c>
      <c r="QK630" s="13">
        <f t="shared" si="125"/>
        <v>1.7395588515967786E-2</v>
      </c>
      <c r="QL630" s="13">
        <f t="shared" si="175"/>
        <v>5.2671822280156988E-3</v>
      </c>
      <c r="QM630" s="15">
        <v>29.846129999999999</v>
      </c>
      <c r="QN630" s="15">
        <f t="shared" si="126"/>
        <v>0.11648611038373202</v>
      </c>
      <c r="QO630" s="15">
        <f t="shared" si="127"/>
        <v>0.11278913763279452</v>
      </c>
      <c r="QP630" s="15">
        <f t="shared" si="176"/>
        <v>9.065949343035562E-2</v>
      </c>
      <c r="QQ630" s="14">
        <v>80.488299999999995</v>
      </c>
      <c r="QR630" s="14">
        <f t="shared" si="128"/>
        <v>3.0927164384308981E-3</v>
      </c>
      <c r="QS630" s="14">
        <f t="shared" si="129"/>
        <v>6.0425631250660139E-4</v>
      </c>
      <c r="QT630" s="14">
        <f t="shared" si="177"/>
        <v>1.8388068455457374E-2</v>
      </c>
      <c r="QU630" s="16">
        <v>46.400129999999997</v>
      </c>
      <c r="QV630" s="16">
        <f t="shared" si="130"/>
        <v>3.7139318489616269E-2</v>
      </c>
      <c r="QW630" s="16">
        <f t="shared" si="131"/>
        <v>3.3442345738678769E-2</v>
      </c>
      <c r="QX630" s="16">
        <f t="shared" si="178"/>
        <v>3.1347958254049901E-3</v>
      </c>
      <c r="QY630" s="14">
        <v>67.198670000000007</v>
      </c>
      <c r="QZ630" s="14">
        <f t="shared" si="132"/>
        <v>2.3889085019673129E-2</v>
      </c>
      <c r="RA630" s="14">
        <f t="shared" si="133"/>
        <v>2.0192112268735629E-2</v>
      </c>
      <c r="RB630" s="14">
        <f t="shared" si="179"/>
        <v>1.8021146273771604E-2</v>
      </c>
      <c r="RC630" s="15">
        <v>36.645870000000002</v>
      </c>
      <c r="RD630" s="15">
        <f t="shared" si="134"/>
        <v>0.10607170506662089</v>
      </c>
      <c r="RE630" s="15">
        <f t="shared" si="135"/>
        <v>0.10237473231568339</v>
      </c>
      <c r="RF630" s="15">
        <f t="shared" si="180"/>
        <v>8.9052238459181865E-3</v>
      </c>
      <c r="RG630" s="14">
        <v>74.381960000000007</v>
      </c>
      <c r="RH630" s="14">
        <f t="shared" si="136"/>
        <v>-3.3432755370459644E-2</v>
      </c>
      <c r="RI630" s="14">
        <f t="shared" si="137"/>
        <v>3.7129728121397143E-2</v>
      </c>
      <c r="RJ630" s="14">
        <f t="shared" si="181"/>
        <v>2.7023304510047197E-2</v>
      </c>
      <c r="RK630" s="16">
        <v>44.691540000000003</v>
      </c>
      <c r="RL630" s="16">
        <f t="shared" si="138"/>
        <v>-2.4404118972754074E-2</v>
      </c>
      <c r="RM630" s="16">
        <f t="shared" si="139"/>
        <v>2.8101091723691574E-2</v>
      </c>
      <c r="RN630" s="16">
        <f t="shared" si="182"/>
        <v>5.6956129582864667E-3</v>
      </c>
      <c r="RO630" s="13">
        <v>68.049340000000001</v>
      </c>
      <c r="RP630" s="13">
        <f t="shared" si="140"/>
        <v>-4.5358255305283368E-4</v>
      </c>
      <c r="RQ630" s="13">
        <f t="shared" si="141"/>
        <v>4.1505553039903331E-3</v>
      </c>
      <c r="RR630" s="13">
        <f t="shared" si="183"/>
        <v>4.9574323006524867E-3</v>
      </c>
      <c r="RS630" s="15">
        <v>16.62921</v>
      </c>
      <c r="RT630" s="15">
        <f t="shared" si="142"/>
        <v>5.5546739519567012E-2</v>
      </c>
      <c r="RU630" s="15">
        <f t="shared" si="143"/>
        <v>5.1849766768629513E-2</v>
      </c>
      <c r="RV630" s="15">
        <f t="shared" si="184"/>
        <v>9.6486149131820076E-2</v>
      </c>
      <c r="RW630" s="14">
        <v>78.728650000000002</v>
      </c>
      <c r="RX630" s="14">
        <f t="shared" si="144"/>
        <v>2.1386027405072561E-3</v>
      </c>
      <c r="RY630" s="14">
        <f t="shared" si="145"/>
        <v>1.5583700104302434E-3</v>
      </c>
      <c r="RZ630" s="14">
        <f t="shared" si="185"/>
        <v>1.8220636540538071E-2</v>
      </c>
      <c r="SA630" s="16">
        <v>57.620829999999998</v>
      </c>
      <c r="SB630" s="16">
        <f t="shared" si="146"/>
        <v>-1.9321912590474222E-3</v>
      </c>
      <c r="SC630" s="16">
        <f t="shared" si="147"/>
        <v>5.6291640099849216E-3</v>
      </c>
      <c r="SD630" s="16">
        <f t="shared" si="186"/>
        <v>6.9991722262952027E-4</v>
      </c>
    </row>
    <row r="631" spans="1:498" x14ac:dyDescent="0.35">
      <c r="A631" s="2">
        <v>37288</v>
      </c>
      <c r="B631">
        <v>62.78725</v>
      </c>
      <c r="C631">
        <v>1.7503123306541857E-2</v>
      </c>
      <c r="D631" s="10">
        <f t="shared" si="191"/>
        <v>1.0989729788286702</v>
      </c>
      <c r="E631">
        <v>104.32</v>
      </c>
      <c r="F631">
        <v>26.38</v>
      </c>
      <c r="G631">
        <v>19595357</v>
      </c>
      <c r="H631">
        <v>57835488.333333336</v>
      </c>
      <c r="I631">
        <v>111.81208333333332</v>
      </c>
      <c r="J631">
        <v>18.624166666666667</v>
      </c>
      <c r="K631">
        <v>51.807589999999998</v>
      </c>
      <c r="L631">
        <v>8.6505947833542714E-3</v>
      </c>
      <c r="M631" s="10">
        <f t="shared" si="192"/>
        <v>0.44816646779215691</v>
      </c>
      <c r="N631">
        <v>58.04</v>
      </c>
      <c r="O631">
        <v>1.08</v>
      </c>
      <c r="P631">
        <v>8012929</v>
      </c>
      <c r="Q631">
        <v>6388638.333333333</v>
      </c>
      <c r="R631">
        <v>32.930893333333337</v>
      </c>
      <c r="S631">
        <v>4.97</v>
      </c>
      <c r="T631">
        <v>58.520440000000001</v>
      </c>
      <c r="U631">
        <v>1.0236780346693376E-2</v>
      </c>
      <c r="V631" s="10">
        <f t="shared" si="193"/>
        <v>0.59906089007184893</v>
      </c>
      <c r="W631">
        <v>137.41</v>
      </c>
      <c r="X631">
        <v>6.95</v>
      </c>
      <c r="Y631">
        <v>10332978</v>
      </c>
      <c r="Z631">
        <v>12720740</v>
      </c>
      <c r="AA631">
        <v>61.122875000000001</v>
      </c>
      <c r="AB631">
        <v>6.7450000000000001</v>
      </c>
      <c r="AC631">
        <v>52.563519999999997</v>
      </c>
      <c r="AD631">
        <v>3.0022346451191423E-2</v>
      </c>
      <c r="AE631" s="10">
        <f t="shared" si="194"/>
        <v>1.5780802081341292</v>
      </c>
      <c r="AF631">
        <v>28.88</v>
      </c>
      <c r="AG631">
        <v>-19.989999999999998</v>
      </c>
      <c r="AH631">
        <v>31535580</v>
      </c>
      <c r="AI631">
        <v>74567908.333333328</v>
      </c>
      <c r="AJ631">
        <v>307.78273333333334</v>
      </c>
      <c r="AK631">
        <v>49.982499999999995</v>
      </c>
      <c r="AL631">
        <v>27.931999999999999</v>
      </c>
      <c r="AM631">
        <v>5.6869085507769025E-3</v>
      </c>
      <c r="AN631" s="10">
        <f t="shared" si="195"/>
        <v>0.15884672964030044</v>
      </c>
      <c r="AO631">
        <v>60.12</v>
      </c>
      <c r="AP631">
        <v>13.37</v>
      </c>
      <c r="AQ631">
        <v>15857924</v>
      </c>
      <c r="AR631">
        <v>7995602.5</v>
      </c>
      <c r="AS631">
        <v>26.733450000000001</v>
      </c>
      <c r="AT631">
        <v>3.5308333333333333</v>
      </c>
      <c r="AU631">
        <v>9.9884500000000003</v>
      </c>
      <c r="AV631">
        <v>8.4306645310666759E-3</v>
      </c>
      <c r="AW631" s="10">
        <f t="shared" si="216"/>
        <v>8.4209271135332942E-2</v>
      </c>
      <c r="AX631">
        <v>84.27</v>
      </c>
      <c r="AY631">
        <v>25.6</v>
      </c>
      <c r="AZ631">
        <v>40324683</v>
      </c>
      <c r="BA631">
        <v>18852978.333333332</v>
      </c>
      <c r="BB631">
        <v>26.411341666666669</v>
      </c>
      <c r="BC631">
        <v>3.7258333333333336</v>
      </c>
      <c r="BD631">
        <v>41.436239999999998</v>
      </c>
      <c r="BE631">
        <v>1.2084356693619267E-3</v>
      </c>
      <c r="BF631" s="10">
        <f t="shared" si="187"/>
        <v>5.0073030420241436E-2</v>
      </c>
      <c r="BG631">
        <v>54.42</v>
      </c>
      <c r="BH631">
        <v>24.76</v>
      </c>
      <c r="BI631">
        <v>4075712</v>
      </c>
      <c r="BJ631">
        <v>1503695.1666666667</v>
      </c>
      <c r="BK631">
        <v>3.7599933333333335</v>
      </c>
      <c r="BL631">
        <v>0.61833333333333329</v>
      </c>
      <c r="BM631">
        <v>41.1629</v>
      </c>
      <c r="BN631">
        <v>6.0510082408600906E-3</v>
      </c>
      <c r="BO631" s="10">
        <f t="shared" si="66"/>
        <v>0.24907704711769982</v>
      </c>
      <c r="BP631">
        <v>50.95</v>
      </c>
      <c r="BQ631">
        <v>3.69</v>
      </c>
      <c r="BR631">
        <v>10239474</v>
      </c>
      <c r="BS631">
        <v>10869248.333333334</v>
      </c>
      <c r="BT631">
        <f t="shared" ref="BT631:BT641" si="220">486.75656/12</f>
        <v>40.563046666666665</v>
      </c>
      <c r="BU631">
        <v>6.333333333333333</v>
      </c>
      <c r="BV631">
        <v>28.79842</v>
      </c>
      <c r="BW631">
        <v>5.9708549810924029E-3</v>
      </c>
      <c r="BX631" s="10">
        <f t="shared" si="217"/>
        <v>0.17195118950459107</v>
      </c>
      <c r="BY631">
        <v>98.49</v>
      </c>
      <c r="BZ631">
        <v>4.4000000000000004</v>
      </c>
      <c r="CA631">
        <v>5375966</v>
      </c>
      <c r="CB631">
        <v>5877185</v>
      </c>
      <c r="CC631">
        <v>40.563046666666665</v>
      </c>
      <c r="CD631">
        <v>3.2583333333333333</v>
      </c>
      <c r="CE631">
        <v>19.03171</v>
      </c>
      <c r="CF631">
        <v>6.3403356057004925E-4</v>
      </c>
      <c r="CG631" s="10">
        <f t="shared" si="219"/>
        <v>1.2066742855036613E-2</v>
      </c>
      <c r="CH631">
        <v>55.5</v>
      </c>
      <c r="CI631">
        <v>-0.6</v>
      </c>
      <c r="CJ631">
        <v>1379438</v>
      </c>
      <c r="CK631">
        <v>1463028.1666666667</v>
      </c>
      <c r="CL631">
        <v>4.800588583333333</v>
      </c>
      <c r="CM631">
        <v>0.71083333333333332</v>
      </c>
      <c r="CN631">
        <v>96.607560000000007</v>
      </c>
      <c r="CO631">
        <v>4.8644892202302182E-3</v>
      </c>
      <c r="CP631" s="10">
        <f t="shared" si="196"/>
        <v>0.46994643421274407</v>
      </c>
      <c r="CQ631">
        <v>50.86</v>
      </c>
      <c r="CR631">
        <v>-6.05</v>
      </c>
      <c r="CS631">
        <v>5200549</v>
      </c>
      <c r="CT631">
        <v>8970495</v>
      </c>
      <c r="CU631">
        <v>30.730675000000002</v>
      </c>
      <c r="CV631">
        <v>6.2433333333333332</v>
      </c>
      <c r="CW631">
        <v>76.419460000000001</v>
      </c>
      <c r="CX631">
        <v>5.6345475426483063E-2</v>
      </c>
      <c r="CY631" s="10">
        <f t="shared" si="197"/>
        <v>4.3058908055351051</v>
      </c>
      <c r="CZ631">
        <v>87.9</v>
      </c>
      <c r="DA631">
        <v>7.46</v>
      </c>
      <c r="DB631">
        <v>60327247</v>
      </c>
      <c r="DC631">
        <v>39618480</v>
      </c>
      <c r="DD631">
        <v>259.90995000000004</v>
      </c>
      <c r="DE631">
        <v>45.936666666666667</v>
      </c>
      <c r="DF631">
        <v>59.865920000000003</v>
      </c>
      <c r="DG631">
        <v>8.0840830221504789E-2</v>
      </c>
      <c r="DH631" s="10">
        <f t="shared" si="198"/>
        <v>4.839610674774188</v>
      </c>
      <c r="DI631">
        <v>87.41</v>
      </c>
      <c r="DJ631">
        <v>5.18</v>
      </c>
      <c r="DK631">
        <v>82068328</v>
      </c>
      <c r="DL631">
        <v>84378437.5</v>
      </c>
      <c r="DM631">
        <v>334.31025</v>
      </c>
      <c r="DN631">
        <v>48.646666666666668</v>
      </c>
      <c r="DO631">
        <v>333.57690000000002</v>
      </c>
      <c r="DP631">
        <v>7.6899109361912585E-3</v>
      </c>
      <c r="DQ631" s="10">
        <f t="shared" si="199"/>
        <v>2.5651766513707779</v>
      </c>
      <c r="DR631">
        <v>20.85</v>
      </c>
      <c r="DS631">
        <v>8.82</v>
      </c>
      <c r="DT631">
        <v>10890288</v>
      </c>
      <c r="DU631">
        <v>10262394.166666666</v>
      </c>
      <c r="DV631">
        <v>31.364214166666667</v>
      </c>
      <c r="DW631">
        <v>4.4466666666666663</v>
      </c>
      <c r="DX631">
        <v>37.59984</v>
      </c>
      <c r="DY631">
        <v>4.8764464980384711E-3</v>
      </c>
      <c r="DZ631" s="10">
        <f t="shared" si="218"/>
        <v>0.18335360809480683</v>
      </c>
      <c r="EA631">
        <v>28.53</v>
      </c>
      <c r="EB631">
        <v>5.53</v>
      </c>
      <c r="EC631">
        <v>10138462</v>
      </c>
      <c r="ED631">
        <v>6293120.833333333</v>
      </c>
      <c r="EE631">
        <v>23.409345000000002</v>
      </c>
      <c r="EF631">
        <v>3.0124999999999997</v>
      </c>
      <c r="EG631">
        <v>112.9161</v>
      </c>
      <c r="EH631">
        <v>4.8764464980384711E-3</v>
      </c>
      <c r="EI631" s="10">
        <f t="shared" si="188"/>
        <v>0.55062932041716184</v>
      </c>
      <c r="EJ631">
        <v>85.92</v>
      </c>
      <c r="EK631">
        <v>-6.68</v>
      </c>
      <c r="EL631">
        <v>287609</v>
      </c>
      <c r="EM631">
        <v>343273.93333333335</v>
      </c>
      <c r="EN631">
        <v>2.9092800000000003</v>
      </c>
      <c r="EO631">
        <v>0.6958333333333333</v>
      </c>
      <c r="EP631">
        <v>78.618930000000006</v>
      </c>
      <c r="EQ631">
        <v>4.6399586451244899E-3</v>
      </c>
      <c r="ER631" s="10">
        <f t="shared" si="200"/>
        <v>0.36478858392393715</v>
      </c>
      <c r="ES631">
        <v>183.49</v>
      </c>
      <c r="ET631">
        <v>6.86</v>
      </c>
      <c r="EU631">
        <v>3928440</v>
      </c>
      <c r="EV631">
        <v>6513356.666666667</v>
      </c>
      <c r="EW631">
        <v>15.112830000000001</v>
      </c>
      <c r="EX631">
        <v>2.0666666666666669</v>
      </c>
      <c r="EY631">
        <v>30.584879999999998</v>
      </c>
      <c r="EZ631">
        <v>4.335824814742744E-3</v>
      </c>
      <c r="FA631" s="10">
        <f t="shared" si="189"/>
        <v>0.13261068165992904</v>
      </c>
      <c r="FB631">
        <v>41.83</v>
      </c>
      <c r="FC631">
        <v>14.64</v>
      </c>
      <c r="FD631">
        <v>6387714</v>
      </c>
      <c r="FE631">
        <v>5742728.333333333</v>
      </c>
      <c r="FF631">
        <v>19.315208333333334</v>
      </c>
      <c r="FG631">
        <v>3.7916666666666665</v>
      </c>
      <c r="FH631">
        <v>113.6489</v>
      </c>
      <c r="FI631">
        <v>5.6560781283186971E-2</v>
      </c>
      <c r="FJ631" s="10">
        <f t="shared" si="201"/>
        <v>6.4280705759747878</v>
      </c>
      <c r="FK631">
        <v>62.24</v>
      </c>
      <c r="FL631">
        <v>7.42</v>
      </c>
      <c r="FM631">
        <v>57420635</v>
      </c>
      <c r="FN631">
        <v>44473893.333333336</v>
      </c>
      <c r="FO631">
        <v>173.61266666666666</v>
      </c>
      <c r="FP631">
        <v>23.127499999999998</v>
      </c>
      <c r="FQ631">
        <v>62.470219999999998</v>
      </c>
      <c r="FR631">
        <v>0.10444307444034237</v>
      </c>
      <c r="FS631" s="10">
        <f t="shared" si="202"/>
        <v>6.5245818377645648</v>
      </c>
      <c r="FT631">
        <v>41.13</v>
      </c>
      <c r="FU631">
        <v>1.63</v>
      </c>
      <c r="FV631">
        <v>127484599</v>
      </c>
      <c r="FW631">
        <v>110105491.66666667</v>
      </c>
      <c r="FX631">
        <v>513.82470833333332</v>
      </c>
      <c r="FY631">
        <v>91.922499999999999</v>
      </c>
      <c r="FZ631">
        <v>44.178359999999998</v>
      </c>
      <c r="GA631">
        <v>7.9040564702776686E-4</v>
      </c>
      <c r="GB631" s="10">
        <f t="shared" si="68"/>
        <v>3.4918825220425616E-2</v>
      </c>
      <c r="GC631">
        <v>58.84</v>
      </c>
      <c r="GD631">
        <v>0.63</v>
      </c>
      <c r="GE631">
        <v>2311356</v>
      </c>
      <c r="GF631">
        <v>528993.625</v>
      </c>
      <c r="GG631">
        <v>3.4185365000000001</v>
      </c>
      <c r="GH631">
        <v>0.33083333333333337</v>
      </c>
      <c r="GI631">
        <v>16.38889</v>
      </c>
      <c r="GJ631">
        <v>1.2438282584255509E-3</v>
      </c>
      <c r="GK631" s="10">
        <f t="shared" si="69"/>
        <v>2.0384964506227926E-2</v>
      </c>
      <c r="GL631">
        <v>65.709999999999994</v>
      </c>
      <c r="GM631">
        <v>1.58</v>
      </c>
      <c r="GN631">
        <v>3444051</v>
      </c>
      <c r="GO631">
        <v>1056708.0833333333</v>
      </c>
      <c r="GP631">
        <v>8.1647033333333336</v>
      </c>
      <c r="GQ631">
        <v>1.4408333333333332</v>
      </c>
      <c r="GR631">
        <v>96.076149999999998</v>
      </c>
      <c r="GS631">
        <v>1.0405259215673234E-3</v>
      </c>
      <c r="GT631" s="10">
        <f t="shared" si="64"/>
        <v>9.9969724519390388E-2</v>
      </c>
      <c r="GU631">
        <v>167.67</v>
      </c>
      <c r="GV631">
        <v>5.97</v>
      </c>
      <c r="GW631">
        <v>446393</v>
      </c>
      <c r="GX631">
        <v>916323.5</v>
      </c>
      <c r="GY631">
        <v>3.6318458333333332</v>
      </c>
      <c r="GZ631">
        <v>0.23333333333333331</v>
      </c>
      <c r="HA631">
        <v>15.250769999999999</v>
      </c>
      <c r="HB631">
        <v>4.2580168974002686E-2</v>
      </c>
      <c r="HC631" s="10">
        <f t="shared" si="203"/>
        <v>0.64938036358365092</v>
      </c>
      <c r="HD631">
        <v>24.02</v>
      </c>
      <c r="HE631">
        <v>16.09</v>
      </c>
      <c r="HF631">
        <v>101548627</v>
      </c>
      <c r="HG631">
        <v>58990613.333333336</v>
      </c>
      <c r="HH631">
        <v>143.33821666666668</v>
      </c>
      <c r="HI631">
        <v>17.977499999999999</v>
      </c>
      <c r="HJ631">
        <v>95.691959999999995</v>
      </c>
      <c r="HK631">
        <v>1.7481644617492104E-2</v>
      </c>
      <c r="HL631" s="10">
        <f t="shared" si="204"/>
        <v>1.6728528374712697</v>
      </c>
      <c r="HM631">
        <v>121.65</v>
      </c>
      <c r="HN631">
        <v>6.94</v>
      </c>
      <c r="HO631">
        <v>16288060</v>
      </c>
      <c r="HP631">
        <v>18991255.833333332</v>
      </c>
      <c r="HQ631">
        <v>87.171749999999989</v>
      </c>
      <c r="HR631">
        <v>7.8866666666666667</v>
      </c>
      <c r="HS631">
        <v>65.886769999999999</v>
      </c>
      <c r="HT631">
        <v>1.7481644617492104E-2</v>
      </c>
      <c r="HU631" s="10">
        <f t="shared" si="205"/>
        <v>1.1518090981344402</v>
      </c>
      <c r="HV631">
        <v>139.36000000000001</v>
      </c>
      <c r="HW631">
        <v>14.61</v>
      </c>
      <c r="HX631">
        <v>3951114</v>
      </c>
      <c r="HY631">
        <v>7372479.166666667</v>
      </c>
      <c r="HZ631">
        <v>19.607696666666666</v>
      </c>
      <c r="IA631">
        <v>7.8866666666666667</v>
      </c>
      <c r="IB631">
        <v>23.668479999999999</v>
      </c>
      <c r="IC631">
        <v>6.0284733399080413E-3</v>
      </c>
      <c r="ID631" s="10">
        <f t="shared" si="206"/>
        <v>0.14268480067614667</v>
      </c>
      <c r="IE631">
        <v>111.49</v>
      </c>
      <c r="IF631">
        <v>-3.69</v>
      </c>
      <c r="IG631">
        <v>4538014</v>
      </c>
      <c r="IH631">
        <v>6163922.5</v>
      </c>
      <c r="II631">
        <v>45.286453333333334</v>
      </c>
      <c r="IJ631">
        <v>10.853333333333333</v>
      </c>
      <c r="IK631">
        <v>29.49924</v>
      </c>
      <c r="IL631">
        <v>1.4434767863302661E-2</v>
      </c>
      <c r="IM631" s="10">
        <f t="shared" ref="IM631:IM694" si="221">IK631*IL631</f>
        <v>0.42581468154385238</v>
      </c>
      <c r="IN631">
        <v>52.55</v>
      </c>
      <c r="IO631">
        <v>2.52</v>
      </c>
      <c r="IP631">
        <v>38229406</v>
      </c>
      <c r="IQ631">
        <v>31013635</v>
      </c>
      <c r="IR631">
        <v>83.298266666666663</v>
      </c>
      <c r="IS631">
        <v>11.874166666666667</v>
      </c>
      <c r="IT631">
        <v>77.101770000000002</v>
      </c>
      <c r="IU631">
        <v>7.2495942582197215E-3</v>
      </c>
      <c r="IV631" s="10">
        <f t="shared" si="207"/>
        <v>0.55895654909057757</v>
      </c>
      <c r="IW631">
        <v>41.93</v>
      </c>
      <c r="IX631">
        <v>11.09</v>
      </c>
      <c r="IY631">
        <v>10413046</v>
      </c>
      <c r="IZ631">
        <v>6983006.666666667</v>
      </c>
      <c r="JA631">
        <v>24.740954166666668</v>
      </c>
      <c r="JB631">
        <v>3.7958333333333329</v>
      </c>
      <c r="JC631">
        <v>45.544289999999997</v>
      </c>
      <c r="JD631">
        <v>2.0563395464898945E-3</v>
      </c>
      <c r="JE631" s="10">
        <f t="shared" si="65"/>
        <v>9.3654524643804235E-2</v>
      </c>
      <c r="JF631">
        <v>35.979999999999997</v>
      </c>
      <c r="JG631">
        <v>3.29</v>
      </c>
      <c r="JH631">
        <v>5377685</v>
      </c>
      <c r="JI631">
        <v>4316927.666666667</v>
      </c>
      <c r="JJ631">
        <v>18.8689</v>
      </c>
      <c r="JK631">
        <v>2.6816666666666666</v>
      </c>
      <c r="JL631">
        <v>67.558610000000002</v>
      </c>
      <c r="JM631">
        <v>1.2603204562147872E-3</v>
      </c>
      <c r="JN631" s="10">
        <f t="shared" si="190"/>
        <v>8.5145498176436879E-2</v>
      </c>
      <c r="JO631">
        <v>83.46</v>
      </c>
      <c r="JP631">
        <v>4.5999999999999996</v>
      </c>
      <c r="JQ631">
        <v>1991573</v>
      </c>
      <c r="JR631">
        <v>1774107.8333333333</v>
      </c>
      <c r="JS631">
        <v>6.8166599999999997</v>
      </c>
      <c r="JT631">
        <v>1.2166666666666666</v>
      </c>
      <c r="JU631">
        <v>38.245919999999998</v>
      </c>
      <c r="JV631">
        <v>2.7522218998750188E-2</v>
      </c>
      <c r="JW631" s="10">
        <f t="shared" si="208"/>
        <v>1.0526125860486797</v>
      </c>
      <c r="JX631">
        <v>8.86</v>
      </c>
      <c r="JY631">
        <v>1.66</v>
      </c>
      <c r="JZ631">
        <v>47299118</v>
      </c>
      <c r="KA631">
        <v>42255800</v>
      </c>
      <c r="KB631">
        <v>200.38956666666664</v>
      </c>
      <c r="KC631">
        <v>27.6675</v>
      </c>
      <c r="KD631">
        <v>73.057609999999997</v>
      </c>
      <c r="KE631">
        <v>3.3982121123592043E-2</v>
      </c>
      <c r="KF631" s="10">
        <f t="shared" si="209"/>
        <v>2.482652552020149</v>
      </c>
      <c r="KG631">
        <v>20.420000000000002</v>
      </c>
      <c r="KH631">
        <v>8.27</v>
      </c>
      <c r="KI631">
        <v>41755702</v>
      </c>
      <c r="KJ631">
        <v>32968083.333333332</v>
      </c>
      <c r="KK631">
        <v>134.55215833333332</v>
      </c>
      <c r="KL631">
        <v>19.9925</v>
      </c>
      <c r="KM631">
        <v>43.05057</v>
      </c>
      <c r="KN631">
        <v>8.4350239997118548E-3</v>
      </c>
      <c r="KO631" s="10">
        <f t="shared" si="210"/>
        <v>0.36313259115127516</v>
      </c>
      <c r="KP631">
        <v>56.53</v>
      </c>
      <c r="KQ631">
        <v>-3.97</v>
      </c>
      <c r="KR631">
        <v>8925044</v>
      </c>
      <c r="KS631">
        <v>6694563.333333333</v>
      </c>
      <c r="KT631">
        <v>54.122700000000002</v>
      </c>
      <c r="KU631">
        <v>12.225</v>
      </c>
      <c r="KV631">
        <v>67.251660000000001</v>
      </c>
      <c r="KW631">
        <v>9.7426899937831327E-3</v>
      </c>
      <c r="KX631" s="10">
        <f t="shared" si="211"/>
        <v>0.65521207494730538</v>
      </c>
      <c r="KY631">
        <v>95.08</v>
      </c>
      <c r="KZ631">
        <v>1.93</v>
      </c>
      <c r="LA631">
        <v>7278744</v>
      </c>
      <c r="LB631">
        <v>4299291.333333333</v>
      </c>
      <c r="LC631">
        <v>30.187033333333332</v>
      </c>
      <c r="LD631">
        <v>5.4508333333333328</v>
      </c>
      <c r="LE631">
        <v>14.4514</v>
      </c>
      <c r="LF631">
        <v>2.2103053676704926E-2</v>
      </c>
      <c r="LG631" s="10">
        <f t="shared" si="212"/>
        <v>0.31942006990353355</v>
      </c>
      <c r="LH631">
        <v>32.909999999999997</v>
      </c>
      <c r="LI631">
        <v>3.54</v>
      </c>
      <c r="LJ631">
        <v>67048793</v>
      </c>
      <c r="LK631">
        <v>24738373.333333332</v>
      </c>
      <c r="LL631">
        <v>71.598861666666664</v>
      </c>
      <c r="LM631">
        <v>10.701666666666666</v>
      </c>
      <c r="LN631">
        <v>77.740139999999997</v>
      </c>
      <c r="LO631">
        <v>5.3641710187755008E-2</v>
      </c>
      <c r="LP631" s="10">
        <f t="shared" si="213"/>
        <v>4.1701140598355009</v>
      </c>
      <c r="LQ631">
        <v>161.63999999999999</v>
      </c>
      <c r="LR631">
        <v>5.61</v>
      </c>
      <c r="LS631">
        <v>59540763</v>
      </c>
      <c r="LT631">
        <v>58007933.333333336</v>
      </c>
      <c r="LU631">
        <v>219.23666666666668</v>
      </c>
      <c r="LV631">
        <v>32.270000000000003</v>
      </c>
      <c r="LW631">
        <v>56.411059999999999</v>
      </c>
      <c r="LX631">
        <v>0.32805383847009167</v>
      </c>
      <c r="LY631" s="10">
        <f t="shared" si="214"/>
        <v>18.505864765166649</v>
      </c>
      <c r="LZ631">
        <v>31.86</v>
      </c>
      <c r="MA631">
        <v>-0.64</v>
      </c>
      <c r="MB631">
        <v>287084336</v>
      </c>
      <c r="MC631">
        <v>570541916.66666663</v>
      </c>
      <c r="MD631">
        <v>2191.4391666666666</v>
      </c>
      <c r="ME631">
        <v>320.35250000000002</v>
      </c>
      <c r="MF631" s="13">
        <f t="shared" si="70"/>
        <v>63.299744295867328</v>
      </c>
      <c r="MG631" s="13">
        <f t="shared" si="71"/>
        <v>-2.2838905068047755E-2</v>
      </c>
      <c r="MH631" s="13">
        <f t="shared" si="148"/>
        <v>2.6535877818985254E-2</v>
      </c>
      <c r="MI631" s="12">
        <v>62.78725</v>
      </c>
      <c r="MJ631" s="12">
        <f t="shared" si="72"/>
        <v>7.0661318080988966E-3</v>
      </c>
      <c r="MK631" s="12">
        <f t="shared" si="73"/>
        <v>2.9905036876146651E-2</v>
      </c>
      <c r="ML631" s="12">
        <f t="shared" si="149"/>
        <v>1.3025876592568153E-2</v>
      </c>
      <c r="MM631" s="14">
        <v>51.807589999999998</v>
      </c>
      <c r="MN631" s="14">
        <f t="shared" si="74"/>
        <v>4.1231342983611308E-2</v>
      </c>
      <c r="MO631" s="14">
        <f t="shared" si="75"/>
        <v>6.4070248051659062E-2</v>
      </c>
      <c r="MP631" s="14">
        <f t="shared" si="150"/>
        <v>5.4858539190006939E-2</v>
      </c>
      <c r="MQ631" s="16">
        <v>58.520440000000001</v>
      </c>
      <c r="MR631" s="16">
        <f t="shared" si="76"/>
        <v>3.6704356620702594E-3</v>
      </c>
      <c r="MS631" s="16">
        <f t="shared" si="77"/>
        <v>2.6509340730118014E-2</v>
      </c>
      <c r="MT631" s="16">
        <f t="shared" si="151"/>
        <v>6.0247691293999761E-3</v>
      </c>
      <c r="MU631" s="13">
        <v>52.563519999999997</v>
      </c>
      <c r="MV631" s="13">
        <f t="shared" si="78"/>
        <v>-1.7096440018101067E-2</v>
      </c>
      <c r="MW631" s="13">
        <f t="shared" si="79"/>
        <v>5.7424650499466878E-3</v>
      </c>
      <c r="MX631" s="13">
        <f t="shared" si="152"/>
        <v>6.6723345320736094E-3</v>
      </c>
      <c r="MY631" s="12">
        <v>27.931999999999999</v>
      </c>
      <c r="MZ631" s="12">
        <f t="shared" si="80"/>
        <v>-1.0371401249896883E-2</v>
      </c>
      <c r="NA631" s="12">
        <f t="shared" si="81"/>
        <v>1.2467503818150871E-2</v>
      </c>
      <c r="NB631" s="12">
        <f t="shared" si="153"/>
        <v>1.0303918158238945E-2</v>
      </c>
      <c r="NC631" s="14">
        <v>9.9884500000000003</v>
      </c>
      <c r="ND631" s="14">
        <f t="shared" si="82"/>
        <v>-1.963409638193081E-3</v>
      </c>
      <c r="NE631" s="14">
        <f t="shared" si="83"/>
        <v>2.0875495429854674E-2</v>
      </c>
      <c r="NF631" s="14">
        <f t="shared" si="154"/>
        <v>0.1291721496335938</v>
      </c>
      <c r="NG631" s="16">
        <v>41.436239999999998</v>
      </c>
      <c r="NH631" s="16">
        <f t="shared" si="84"/>
        <v>7.1819268331632102E-3</v>
      </c>
      <c r="NI631" s="16">
        <f t="shared" si="85"/>
        <v>41.459078905068047</v>
      </c>
      <c r="NJ631" s="16">
        <f t="shared" si="155"/>
        <v>0.32200587781898093</v>
      </c>
      <c r="NK631" s="13">
        <v>41.1629</v>
      </c>
      <c r="NL631" s="13">
        <f t="shared" si="86"/>
        <v>4.6737468883790712E-3</v>
      </c>
      <c r="NM631" s="13">
        <f t="shared" si="87"/>
        <v>2.7512651956426826E-2</v>
      </c>
      <c r="NN631" s="13">
        <f t="shared" si="156"/>
        <v>7.2363944326383489E-3</v>
      </c>
      <c r="NO631" s="12">
        <v>28.79842</v>
      </c>
      <c r="NP631" s="12">
        <f t="shared" si="88"/>
        <v>1.1084268315760593E-2</v>
      </c>
      <c r="NQ631" s="12">
        <f t="shared" si="89"/>
        <v>3.3923173383808347E-2</v>
      </c>
      <c r="NR631" s="12">
        <f t="shared" si="157"/>
        <v>1.8815182222334803E-2</v>
      </c>
      <c r="NS631" s="14">
        <v>19.03171</v>
      </c>
      <c r="NT631" s="14">
        <f t="shared" si="90"/>
        <v>6.7858168857926504E-2</v>
      </c>
      <c r="NU631" s="14">
        <f t="shared" si="91"/>
        <v>9.0697073925974259E-2</v>
      </c>
      <c r="NV631" s="14">
        <f t="shared" si="158"/>
        <v>7.8063536376058451E-3</v>
      </c>
      <c r="NW631" s="16">
        <v>96.607560000000007</v>
      </c>
      <c r="NX631" s="16">
        <f t="shared" si="92"/>
        <v>-2.6838029160742627E-2</v>
      </c>
      <c r="NY631" s="16">
        <f t="shared" si="93"/>
        <v>3.9991240926948723E-3</v>
      </c>
      <c r="NZ631" s="16">
        <f t="shared" si="159"/>
        <v>1.2383221612066397E-2</v>
      </c>
      <c r="OA631" s="13">
        <v>76.419460000000001</v>
      </c>
      <c r="OB631" s="13">
        <f t="shared" si="94"/>
        <v>-3.2665553080732601E-2</v>
      </c>
      <c r="OC631" s="13">
        <f t="shared" si="95"/>
        <v>9.8266480126848466E-3</v>
      </c>
      <c r="OD631" s="13">
        <f t="shared" si="160"/>
        <v>9.7046871204410357E-3</v>
      </c>
      <c r="OE631" s="15">
        <v>59.865920000000003</v>
      </c>
      <c r="OF631" s="15">
        <f t="shared" si="96"/>
        <v>-3.5740902496565585E-2</v>
      </c>
      <c r="OG631" s="15">
        <f t="shared" si="97"/>
        <v>1.2901997428517831E-2</v>
      </c>
      <c r="OH631" s="15">
        <f t="shared" si="161"/>
        <v>5.3933694324026504E-3</v>
      </c>
      <c r="OI631" s="14">
        <v>333.57690000000002</v>
      </c>
      <c r="OJ631" s="14">
        <f t="shared" si="98"/>
        <v>-4.6297514026344078E-2</v>
      </c>
      <c r="OK631" s="14">
        <f t="shared" si="99"/>
        <v>2.3458608958296323E-2</v>
      </c>
      <c r="OL631" s="14">
        <f t="shared" si="162"/>
        <v>8.8457256498447601E-3</v>
      </c>
      <c r="OM631" s="16">
        <v>37.59984</v>
      </c>
      <c r="ON631" s="16">
        <f t="shared" si="100"/>
        <v>2.915222950630314E-2</v>
      </c>
      <c r="OO631" s="16">
        <f t="shared" si="101"/>
        <v>5.1991134574350895E-2</v>
      </c>
      <c r="OP631" s="16">
        <f t="shared" si="163"/>
        <v>1.2704354721464473E-2</v>
      </c>
      <c r="OQ631" s="13">
        <v>112.9161</v>
      </c>
      <c r="OR631" s="13">
        <f t="shared" si="102"/>
        <v>4.8607009528054856E-2</v>
      </c>
      <c r="OS631" s="13">
        <f t="shared" si="103"/>
        <v>7.1445914596102611E-2</v>
      </c>
      <c r="OT631" s="13">
        <f t="shared" si="164"/>
        <v>7.8823400690095635E-3</v>
      </c>
      <c r="OU631" s="16">
        <v>78.618930000000006</v>
      </c>
      <c r="OV631" s="16">
        <f t="shared" si="104"/>
        <v>-0.12099920338769854</v>
      </c>
      <c r="OW631" s="16">
        <f t="shared" si="105"/>
        <v>9.8160298319650785E-2</v>
      </c>
      <c r="OX631" s="16">
        <f t="shared" si="165"/>
        <v>9.4719089540281409E-2</v>
      </c>
      <c r="OY631" s="14">
        <v>30.584879999999998</v>
      </c>
      <c r="OZ631" s="14">
        <f t="shared" si="106"/>
        <v>-5.8094414510299619E-2</v>
      </c>
      <c r="PA631" s="14">
        <f t="shared" si="107"/>
        <v>3.5255509442251864E-2</v>
      </c>
      <c r="PB631" s="14">
        <f t="shared" si="166"/>
        <v>5.4838687046047663E-2</v>
      </c>
      <c r="PC631" s="15">
        <v>113.6489</v>
      </c>
      <c r="PD631" s="15">
        <f t="shared" si="108"/>
        <v>-2.8746476875139981E-2</v>
      </c>
      <c r="PE631" s="15">
        <f t="shared" si="109"/>
        <v>5.9075718070922267E-3</v>
      </c>
      <c r="PF631" s="15">
        <f t="shared" si="167"/>
        <v>2.2455897568884886E-3</v>
      </c>
      <c r="PG631" s="14">
        <v>62.470219999999998</v>
      </c>
      <c r="PH631" s="14">
        <f t="shared" si="110"/>
        <v>-3.4154955817421784E-2</v>
      </c>
      <c r="PI631" s="14">
        <f t="shared" si="111"/>
        <v>1.1316050749374029E-2</v>
      </c>
      <c r="PJ631" s="14">
        <f t="shared" si="168"/>
        <v>7.0038956584556056E-3</v>
      </c>
      <c r="PK631" s="16">
        <v>44.178359999999998</v>
      </c>
      <c r="PL631" s="16">
        <f t="shared" si="112"/>
        <v>-6.3211404223593393E-2</v>
      </c>
      <c r="PM631" s="16">
        <f t="shared" si="113"/>
        <v>4.0372499155545638E-2</v>
      </c>
      <c r="PN631" s="16">
        <f t="shared" si="169"/>
        <v>2.5735985259656369E-2</v>
      </c>
      <c r="PO631" s="13">
        <v>16.38889</v>
      </c>
      <c r="PP631" s="13">
        <f t="shared" si="114"/>
        <v>3.8146058483443879E-2</v>
      </c>
      <c r="PQ631" s="13">
        <f t="shared" si="115"/>
        <v>6.0984963551491633E-2</v>
      </c>
      <c r="PR631" s="13">
        <f t="shared" si="170"/>
        <v>5.1758194846554417E-2</v>
      </c>
      <c r="PS631" s="14">
        <v>96.076149999999998</v>
      </c>
      <c r="PT631" s="14">
        <f t="shared" si="116"/>
        <v>-1.8342847690218878E-2</v>
      </c>
      <c r="PU631" s="14">
        <f t="shared" si="117"/>
        <v>4.496057377828877E-3</v>
      </c>
      <c r="PV631" s="14">
        <f t="shared" si="171"/>
        <v>2.4189481199116014E-2</v>
      </c>
      <c r="PW631" s="15">
        <v>15.250769999999999</v>
      </c>
      <c r="PX631" s="15">
        <f t="shared" si="118"/>
        <v>1.0896583540915605E-2</v>
      </c>
      <c r="PY631" s="15">
        <f t="shared" si="119"/>
        <v>3.373548860896336E-2</v>
      </c>
      <c r="PZ631" s="15">
        <f t="shared" si="172"/>
        <v>2.7384503571758811E-2</v>
      </c>
      <c r="QA631" s="14">
        <v>95.691959999999995</v>
      </c>
      <c r="QB631" s="14">
        <f t="shared" si="120"/>
        <v>-1.1011866374306845E-2</v>
      </c>
      <c r="QC631" s="14">
        <f t="shared" si="121"/>
        <v>1.182703869374091E-2</v>
      </c>
      <c r="QD631" s="14">
        <f t="shared" si="173"/>
        <v>5.7949371880765543E-3</v>
      </c>
      <c r="QE631" s="16">
        <v>65.886769999999999</v>
      </c>
      <c r="QF631" s="16">
        <f t="shared" si="122"/>
        <v>-2.051582027990051E-3</v>
      </c>
      <c r="QG631" s="16">
        <f t="shared" si="123"/>
        <v>2.0787323040057704E-2</v>
      </c>
      <c r="QH631" s="16">
        <f t="shared" si="174"/>
        <v>3.6712748138412188E-4</v>
      </c>
      <c r="QI631" s="13">
        <v>23.668479999999999</v>
      </c>
      <c r="QJ631" s="13">
        <f t="shared" si="124"/>
        <v>-1.481780867590432E-2</v>
      </c>
      <c r="QK631" s="13">
        <f t="shared" si="125"/>
        <v>8.0210963921434342E-3</v>
      </c>
      <c r="QL631" s="13">
        <f t="shared" si="175"/>
        <v>9.3744921238243517E-3</v>
      </c>
      <c r="QM631" s="15">
        <v>29.49924</v>
      </c>
      <c r="QN631" s="15">
        <f t="shared" si="126"/>
        <v>-1.1622612378891284E-2</v>
      </c>
      <c r="QO631" s="15">
        <f t="shared" si="127"/>
        <v>1.1216292689156471E-2</v>
      </c>
      <c r="QP631" s="15">
        <f t="shared" si="176"/>
        <v>0.10157284494363805</v>
      </c>
      <c r="QQ631" s="14">
        <v>77.101770000000002</v>
      </c>
      <c r="QR631" s="14">
        <f t="shared" si="128"/>
        <v>-4.2074810873133028E-2</v>
      </c>
      <c r="QS631" s="14">
        <f t="shared" si="129"/>
        <v>1.9235905805085274E-2</v>
      </c>
      <c r="QT631" s="14">
        <f t="shared" si="177"/>
        <v>1.8631649492578672E-2</v>
      </c>
      <c r="QU631" s="16">
        <v>45.544289999999997</v>
      </c>
      <c r="QV631" s="16">
        <f t="shared" si="130"/>
        <v>-1.844477590903304E-2</v>
      </c>
      <c r="QW631" s="16">
        <f t="shared" si="131"/>
        <v>4.3941291590147147E-3</v>
      </c>
      <c r="QX631" s="16">
        <f t="shared" si="178"/>
        <v>2.9048216579664055E-2</v>
      </c>
      <c r="QY631" s="14">
        <v>67.558610000000002</v>
      </c>
      <c r="QZ631" s="14">
        <f t="shared" si="132"/>
        <v>5.3563560112126485E-3</v>
      </c>
      <c r="RA631" s="14">
        <f t="shared" si="133"/>
        <v>2.8195261079260403E-2</v>
      </c>
      <c r="RB631" s="14">
        <f t="shared" si="179"/>
        <v>8.0031488105247739E-3</v>
      </c>
      <c r="RC631" s="15">
        <v>38.245919999999998</v>
      </c>
      <c r="RD631" s="15">
        <f t="shared" si="134"/>
        <v>4.366249184423765E-2</v>
      </c>
      <c r="RE631" s="15">
        <f t="shared" si="135"/>
        <v>6.6501396912285404E-2</v>
      </c>
      <c r="RF631" s="15">
        <f t="shared" si="180"/>
        <v>3.5873335403397988E-2</v>
      </c>
      <c r="RG631" s="14">
        <v>73.057609999999997</v>
      </c>
      <c r="RH631" s="14">
        <f t="shared" si="136"/>
        <v>-1.780472039188008E-2</v>
      </c>
      <c r="RI631" s="14">
        <f t="shared" si="137"/>
        <v>5.0341846761676745E-3</v>
      </c>
      <c r="RJ631" s="14">
        <f t="shared" si="181"/>
        <v>3.2095543445229469E-2</v>
      </c>
      <c r="RK631" s="16">
        <v>43.05057</v>
      </c>
      <c r="RL631" s="16">
        <f t="shared" si="138"/>
        <v>-3.6717687508642682E-2</v>
      </c>
      <c r="RM631" s="16">
        <f t="shared" si="139"/>
        <v>1.3878782440594928E-2</v>
      </c>
      <c r="RN631" s="16">
        <f t="shared" si="182"/>
        <v>1.4222309283096646E-2</v>
      </c>
      <c r="RO631" s="13">
        <v>67.251660000000001</v>
      </c>
      <c r="RP631" s="13">
        <f t="shared" si="140"/>
        <v>-1.1722082829899616E-2</v>
      </c>
      <c r="RQ631" s="13">
        <f t="shared" si="141"/>
        <v>1.1116822238148139E-2</v>
      </c>
      <c r="RR631" s="13">
        <f t="shared" si="183"/>
        <v>6.9662669341578054E-3</v>
      </c>
      <c r="RS631" s="15">
        <v>14.4514</v>
      </c>
      <c r="RT631" s="15">
        <f t="shared" si="142"/>
        <v>-0.13096292608007243</v>
      </c>
      <c r="RU631" s="15">
        <f t="shared" si="143"/>
        <v>0.10812402101202467</v>
      </c>
      <c r="RV631" s="15">
        <f t="shared" si="184"/>
        <v>5.6274254243395161E-2</v>
      </c>
      <c r="RW631" s="14">
        <v>77.740139999999997</v>
      </c>
      <c r="RX631" s="14">
        <f t="shared" si="144"/>
        <v>-1.255591198375694E-2</v>
      </c>
      <c r="RY631" s="14">
        <f t="shared" si="145"/>
        <v>1.0282993084290815E-2</v>
      </c>
      <c r="RZ631" s="14">
        <f t="shared" si="185"/>
        <v>8.7246230738605712E-3</v>
      </c>
      <c r="SA631" s="16">
        <v>56.411059999999999</v>
      </c>
      <c r="SB631" s="16">
        <f t="shared" si="146"/>
        <v>-2.0995358796462971E-2</v>
      </c>
      <c r="SC631" s="16">
        <f t="shared" si="147"/>
        <v>1.8435462715847839E-3</v>
      </c>
      <c r="SD631" s="16">
        <f t="shared" si="186"/>
        <v>3.7856177384001377E-3</v>
      </c>
    </row>
    <row r="632" spans="1:498" x14ac:dyDescent="0.35">
      <c r="A632" s="2">
        <v>37316</v>
      </c>
      <c r="B632">
        <v>62.650039999999997</v>
      </c>
      <c r="C632">
        <v>1.7503123306541857E-2</v>
      </c>
      <c r="D632" s="10">
        <f t="shared" si="191"/>
        <v>1.0965713752797794</v>
      </c>
      <c r="E632">
        <v>29.07</v>
      </c>
      <c r="F632">
        <v>25.74</v>
      </c>
      <c r="G632">
        <v>19595357</v>
      </c>
      <c r="H632">
        <v>57835488.333333336</v>
      </c>
      <c r="I632">
        <v>111.81208333333332</v>
      </c>
      <c r="J632">
        <v>18.624166666666667</v>
      </c>
      <c r="K632">
        <v>53.137599999999999</v>
      </c>
      <c r="L632">
        <v>8.6505947833542714E-3</v>
      </c>
      <c r="M632" s="10">
        <f t="shared" si="192"/>
        <v>0.45967184535996591</v>
      </c>
      <c r="N632">
        <v>58.04</v>
      </c>
      <c r="O632">
        <v>1.08</v>
      </c>
      <c r="P632">
        <v>8012929</v>
      </c>
      <c r="Q632">
        <v>6388638.333333333</v>
      </c>
      <c r="R632">
        <v>32.930893333333337</v>
      </c>
      <c r="S632">
        <v>4.97</v>
      </c>
      <c r="T632">
        <v>58.832349999999998</v>
      </c>
      <c r="U632">
        <v>1.0236780346693376E-2</v>
      </c>
      <c r="V632" s="10">
        <f t="shared" si="193"/>
        <v>0.60225384422978601</v>
      </c>
      <c r="W632">
        <v>65.930000000000007</v>
      </c>
      <c r="X632">
        <v>7.29</v>
      </c>
      <c r="Y632">
        <v>10332978</v>
      </c>
      <c r="Z632">
        <v>12720740</v>
      </c>
      <c r="AA632">
        <v>61.122875000000001</v>
      </c>
      <c r="AB632">
        <v>6.7450000000000001</v>
      </c>
      <c r="AC632">
        <v>54.831580000000002</v>
      </c>
      <c r="AD632">
        <v>3.0022346451191423E-2</v>
      </c>
      <c r="AE632" s="10">
        <f t="shared" si="194"/>
        <v>1.6461726912262187</v>
      </c>
      <c r="AF632">
        <v>33.369999999999997</v>
      </c>
      <c r="AG632">
        <v>-18.32</v>
      </c>
      <c r="AH632">
        <v>31535580</v>
      </c>
      <c r="AI632">
        <v>74567908.333333328</v>
      </c>
      <c r="AJ632">
        <v>307.78273333333334</v>
      </c>
      <c r="AK632">
        <v>49.982499999999995</v>
      </c>
      <c r="AL632">
        <v>28.666550000000001</v>
      </c>
      <c r="AM632">
        <v>5.6869085507769025E-3</v>
      </c>
      <c r="AN632" s="10">
        <f t="shared" si="195"/>
        <v>0.16302404831627362</v>
      </c>
      <c r="AO632">
        <v>125.91</v>
      </c>
      <c r="AP632">
        <v>11.3</v>
      </c>
      <c r="AQ632">
        <v>15857924</v>
      </c>
      <c r="AR632">
        <v>7995602.5</v>
      </c>
      <c r="AS632">
        <v>26.733450000000001</v>
      </c>
      <c r="AT632">
        <v>3.5308333333333333</v>
      </c>
      <c r="AU632">
        <v>9.9061749999999993</v>
      </c>
      <c r="AV632">
        <v>8.4306645310666759E-3</v>
      </c>
      <c r="AW632" s="10">
        <f t="shared" si="216"/>
        <v>8.3515638211039425E-2</v>
      </c>
      <c r="AX632">
        <v>215.15</v>
      </c>
      <c r="AY632">
        <v>25.47</v>
      </c>
      <c r="AZ632">
        <v>40324683</v>
      </c>
      <c r="BA632">
        <v>18852978.333333332</v>
      </c>
      <c r="BB632">
        <v>26.411341666666669</v>
      </c>
      <c r="BC632">
        <v>3.7258333333333336</v>
      </c>
      <c r="BD632">
        <v>41.870930000000001</v>
      </c>
      <c r="BE632">
        <v>1.2084356693619267E-3</v>
      </c>
      <c r="BF632" s="10">
        <f t="shared" si="187"/>
        <v>5.0598325321356379E-2</v>
      </c>
      <c r="BG632">
        <v>37.93</v>
      </c>
      <c r="BH632">
        <v>25.56</v>
      </c>
      <c r="BI632">
        <v>4075712</v>
      </c>
      <c r="BJ632">
        <v>1503695.1666666667</v>
      </c>
      <c r="BK632">
        <v>3.7599933333333335</v>
      </c>
      <c r="BL632">
        <v>0.61833333333333329</v>
      </c>
      <c r="BM632">
        <v>43.003590000000003</v>
      </c>
      <c r="BN632">
        <v>6.0510082408600906E-3</v>
      </c>
      <c r="BO632" s="10">
        <f t="shared" si="66"/>
        <v>0.26021507747656858</v>
      </c>
      <c r="BP632">
        <v>53.79</v>
      </c>
      <c r="BQ632">
        <v>4.54</v>
      </c>
      <c r="BR632">
        <v>10239474</v>
      </c>
      <c r="BS632">
        <v>10869248.333333334</v>
      </c>
      <c r="BT632">
        <f t="shared" si="220"/>
        <v>40.563046666666665</v>
      </c>
      <c r="BU632">
        <v>6.333333333333333</v>
      </c>
      <c r="BV632">
        <v>29.74147</v>
      </c>
      <c r="BW632">
        <v>5.9708549810924029E-3</v>
      </c>
      <c r="BX632" s="10">
        <f t="shared" si="217"/>
        <v>0.17758200429451027</v>
      </c>
      <c r="BY632">
        <v>31.88</v>
      </c>
      <c r="BZ632">
        <v>4.43</v>
      </c>
      <c r="CA632">
        <v>5375966</v>
      </c>
      <c r="CB632">
        <v>5877185</v>
      </c>
      <c r="CC632">
        <v>40.563046666666665</v>
      </c>
      <c r="CD632">
        <v>3.2583333333333333</v>
      </c>
      <c r="CE632">
        <v>20.286290000000001</v>
      </c>
      <c r="CF632">
        <v>6.3403356057004925E-4</v>
      </c>
      <c r="CG632" s="10">
        <f t="shared" si="219"/>
        <v>1.2862188679456585E-2</v>
      </c>
      <c r="CH632">
        <v>35.619999999999997</v>
      </c>
      <c r="CI632">
        <v>0.64</v>
      </c>
      <c r="CJ632">
        <v>1379438</v>
      </c>
      <c r="CK632">
        <v>1463028.1666666667</v>
      </c>
      <c r="CL632">
        <v>4.800588583333333</v>
      </c>
      <c r="CM632">
        <v>0.71083333333333332</v>
      </c>
      <c r="CN632">
        <v>98.737579999999994</v>
      </c>
      <c r="CO632">
        <v>4.8644892202302182E-3</v>
      </c>
      <c r="CP632" s="10">
        <f t="shared" si="196"/>
        <v>0.48030789354161874</v>
      </c>
      <c r="CQ632">
        <v>32.03</v>
      </c>
      <c r="CR632">
        <v>-4.46</v>
      </c>
      <c r="CS632">
        <v>5200549</v>
      </c>
      <c r="CT632">
        <v>8970495</v>
      </c>
      <c r="CU632">
        <v>30.730675000000002</v>
      </c>
      <c r="CV632">
        <v>6.2433333333333332</v>
      </c>
      <c r="CW632">
        <v>81.21696</v>
      </c>
      <c r="CX632">
        <v>5.6345475426483063E-2</v>
      </c>
      <c r="CY632" s="10">
        <f t="shared" si="197"/>
        <v>4.5762082238936577</v>
      </c>
      <c r="CZ632">
        <v>50.37</v>
      </c>
      <c r="DA632">
        <v>8.56</v>
      </c>
      <c r="DB632">
        <v>60327247</v>
      </c>
      <c r="DC632">
        <v>39618480</v>
      </c>
      <c r="DD632">
        <v>259.90995000000004</v>
      </c>
      <c r="DE632">
        <v>45.936666666666667</v>
      </c>
      <c r="DF632">
        <v>63.738990000000001</v>
      </c>
      <c r="DG632">
        <v>8.0840830221504789E-2</v>
      </c>
      <c r="DH632" s="10">
        <f t="shared" si="198"/>
        <v>5.152712869080192</v>
      </c>
      <c r="DI632">
        <v>54.36</v>
      </c>
      <c r="DJ632">
        <v>5.73</v>
      </c>
      <c r="DK632">
        <v>82068328</v>
      </c>
      <c r="DL632">
        <v>84378437.5</v>
      </c>
      <c r="DM632">
        <v>334.31025</v>
      </c>
      <c r="DN632">
        <v>48.646666666666668</v>
      </c>
      <c r="DO632">
        <v>319.57639999999998</v>
      </c>
      <c r="DP632">
        <v>7.6899109361912585E-3</v>
      </c>
      <c r="DQ632" s="10">
        <f t="shared" si="199"/>
        <v>2.4575140533086319</v>
      </c>
      <c r="DR632">
        <v>67.16</v>
      </c>
      <c r="DS632">
        <v>10.01</v>
      </c>
      <c r="DT632">
        <v>10890288</v>
      </c>
      <c r="DU632">
        <v>10262394.166666666</v>
      </c>
      <c r="DV632">
        <v>31.364214166666667</v>
      </c>
      <c r="DW632">
        <v>4.4466666666666663</v>
      </c>
      <c r="DX632">
        <v>38.467619999999997</v>
      </c>
      <c r="DY632">
        <v>4.8764464980384711E-3</v>
      </c>
      <c r="DZ632" s="10">
        <f t="shared" si="218"/>
        <v>0.18758529083687464</v>
      </c>
      <c r="EA632">
        <v>22.91</v>
      </c>
      <c r="EB632">
        <v>8.1</v>
      </c>
      <c r="EC632">
        <v>10138462</v>
      </c>
      <c r="ED632">
        <v>6293120.833333333</v>
      </c>
      <c r="EE632">
        <v>23.409345000000002</v>
      </c>
      <c r="EF632">
        <v>3.0124999999999997</v>
      </c>
      <c r="EG632">
        <v>115.35639999999999</v>
      </c>
      <c r="EH632">
        <v>4.8764464980384711E-3</v>
      </c>
      <c r="EI632" s="10">
        <f t="shared" si="188"/>
        <v>0.56252931280632501</v>
      </c>
      <c r="EJ632">
        <v>85.07</v>
      </c>
      <c r="EK632">
        <v>-4.0199999999999996</v>
      </c>
      <c r="EL632">
        <v>287609</v>
      </c>
      <c r="EM632">
        <v>343273.93333333335</v>
      </c>
      <c r="EN632">
        <v>2.9092800000000003</v>
      </c>
      <c r="EO632">
        <v>0.6958333333333333</v>
      </c>
      <c r="EP632">
        <v>82.025379999999998</v>
      </c>
      <c r="EQ632">
        <v>4.6399586451244899E-3</v>
      </c>
      <c r="ER632" s="10">
        <f t="shared" si="200"/>
        <v>0.38059437105062144</v>
      </c>
      <c r="ES632">
        <v>61.09</v>
      </c>
      <c r="ET632">
        <v>7.52</v>
      </c>
      <c r="EU632">
        <v>3928440</v>
      </c>
      <c r="EV632">
        <v>6513356.666666667</v>
      </c>
      <c r="EW632">
        <v>15.112830000000001</v>
      </c>
      <c r="EX632">
        <v>2.0666666666666669</v>
      </c>
      <c r="EY632">
        <v>29.66573</v>
      </c>
      <c r="EZ632">
        <v>4.335824814742744E-3</v>
      </c>
      <c r="FA632" s="10">
        <f t="shared" si="189"/>
        <v>0.12862540828145827</v>
      </c>
      <c r="FB632">
        <v>29.46</v>
      </c>
      <c r="FC632">
        <v>16.7</v>
      </c>
      <c r="FD632">
        <v>6387714</v>
      </c>
      <c r="FE632">
        <v>5742728.333333333</v>
      </c>
      <c r="FF632">
        <v>19.315208333333334</v>
      </c>
      <c r="FG632">
        <v>3.7916666666666665</v>
      </c>
      <c r="FH632">
        <v>121.55840000000001</v>
      </c>
      <c r="FI632">
        <v>5.6560781283186971E-2</v>
      </c>
      <c r="FJ632" s="10">
        <f t="shared" si="201"/>
        <v>6.8754380755341558</v>
      </c>
      <c r="FK632">
        <v>34.369999999999997</v>
      </c>
      <c r="FL632">
        <v>9.4600000000000009</v>
      </c>
      <c r="FM632">
        <v>57420635</v>
      </c>
      <c r="FN632">
        <v>44473893.333333336</v>
      </c>
      <c r="FO632">
        <v>173.61266666666666</v>
      </c>
      <c r="FP632">
        <v>23.127499999999998</v>
      </c>
      <c r="FQ632">
        <v>69.913020000000003</v>
      </c>
      <c r="FR632">
        <v>0.10444307444034237</v>
      </c>
      <c r="FS632" s="10">
        <f t="shared" si="202"/>
        <v>7.3019307522091452</v>
      </c>
      <c r="FT632">
        <v>105.99</v>
      </c>
      <c r="FU632">
        <v>5.76</v>
      </c>
      <c r="FV632">
        <v>127484599</v>
      </c>
      <c r="FW632">
        <v>110105491.66666667</v>
      </c>
      <c r="FX632">
        <v>513.82470833333332</v>
      </c>
      <c r="FY632">
        <v>91.922499999999999</v>
      </c>
      <c r="FZ632">
        <v>41.377650000000003</v>
      </c>
      <c r="GA632">
        <v>7.9040564702776686E-4</v>
      </c>
      <c r="GB632" s="10">
        <f t="shared" si="68"/>
        <v>3.2705128220738483E-2</v>
      </c>
      <c r="GC632">
        <v>38.299999999999997</v>
      </c>
      <c r="GD632">
        <v>1.97</v>
      </c>
      <c r="GE632">
        <v>2311356</v>
      </c>
      <c r="GF632">
        <v>528993.625</v>
      </c>
      <c r="GG632">
        <v>3.4185365000000001</v>
      </c>
      <c r="GH632">
        <v>0.33083333333333337</v>
      </c>
      <c r="GI632">
        <v>17.770040000000002</v>
      </c>
      <c r="GJ632">
        <v>1.2438282584255509E-3</v>
      </c>
      <c r="GK632" s="10">
        <f t="shared" si="69"/>
        <v>2.210287790535238E-2</v>
      </c>
      <c r="GL632">
        <v>41.09</v>
      </c>
      <c r="GM632">
        <v>2.94</v>
      </c>
      <c r="GN632">
        <v>3444051</v>
      </c>
      <c r="GO632">
        <v>1056708.0833333333</v>
      </c>
      <c r="GP632">
        <v>8.1647033333333336</v>
      </c>
      <c r="GQ632">
        <v>1.4408333333333332</v>
      </c>
      <c r="GR632">
        <v>94.965879999999999</v>
      </c>
      <c r="GS632">
        <v>1.0405259215673234E-3</v>
      </c>
      <c r="GT632" s="10">
        <f t="shared" si="64"/>
        <v>9.8814459804451846E-2</v>
      </c>
      <c r="GU632">
        <v>71.89</v>
      </c>
      <c r="GV632">
        <v>6.56</v>
      </c>
      <c r="GW632">
        <v>446393</v>
      </c>
      <c r="GX632">
        <v>916323.5</v>
      </c>
      <c r="GY632">
        <v>3.6318458333333332</v>
      </c>
      <c r="GZ632">
        <v>0.23333333333333331</v>
      </c>
      <c r="HA632">
        <v>16.5229</v>
      </c>
      <c r="HB632">
        <v>4.2580168974002686E-2</v>
      </c>
      <c r="HC632" s="10">
        <f t="shared" si="203"/>
        <v>0.70354787394054896</v>
      </c>
      <c r="HD632">
        <v>7.97</v>
      </c>
      <c r="HE632">
        <v>19.03</v>
      </c>
      <c r="HF632">
        <v>101548627</v>
      </c>
      <c r="HG632">
        <v>58990613.333333336</v>
      </c>
      <c r="HH632">
        <v>143.33821666666668</v>
      </c>
      <c r="HI632">
        <v>17.977499999999999</v>
      </c>
      <c r="HJ632">
        <v>101.47069999999999</v>
      </c>
      <c r="HK632">
        <v>1.7481644617492104E-2</v>
      </c>
      <c r="HL632" s="10">
        <f t="shared" si="204"/>
        <v>1.7738747164881559</v>
      </c>
      <c r="HM632">
        <v>44.21</v>
      </c>
      <c r="HN632">
        <v>7.19</v>
      </c>
      <c r="HO632">
        <v>16288060</v>
      </c>
      <c r="HP632">
        <v>18991255.833333332</v>
      </c>
      <c r="HQ632">
        <v>87.171749999999989</v>
      </c>
      <c r="HR632">
        <v>7.8866666666666667</v>
      </c>
      <c r="HS632">
        <v>65.354579999999999</v>
      </c>
      <c r="HT632">
        <v>1.7481644617492104E-2</v>
      </c>
      <c r="HU632" s="10">
        <f t="shared" si="205"/>
        <v>1.142505541685457</v>
      </c>
      <c r="HV632">
        <v>109.77</v>
      </c>
      <c r="HW632">
        <v>14.11</v>
      </c>
      <c r="HX632">
        <v>3951114</v>
      </c>
      <c r="HY632">
        <v>7372479.166666667</v>
      </c>
      <c r="HZ632">
        <v>19.607696666666666</v>
      </c>
      <c r="IA632">
        <v>7.8866666666666667</v>
      </c>
      <c r="IB632">
        <v>25.54344</v>
      </c>
      <c r="IC632">
        <v>6.0284733399080413E-3</v>
      </c>
      <c r="ID632" s="10">
        <f t="shared" si="206"/>
        <v>0.15398794704954066</v>
      </c>
      <c r="IE632">
        <v>82.58</v>
      </c>
      <c r="IF632">
        <v>-3.1</v>
      </c>
      <c r="IG632">
        <v>4538014</v>
      </c>
      <c r="IH632">
        <v>6163922.5</v>
      </c>
      <c r="II632">
        <v>45.286453333333334</v>
      </c>
      <c r="IJ632">
        <v>10.853333333333333</v>
      </c>
      <c r="IK632">
        <v>29.143000000000001</v>
      </c>
      <c r="IL632">
        <v>1.4434767863302661E-2</v>
      </c>
      <c r="IM632" s="10">
        <f t="shared" si="221"/>
        <v>0.42067243984022945</v>
      </c>
      <c r="IN632">
        <v>34.81</v>
      </c>
      <c r="IO632">
        <v>4.83</v>
      </c>
      <c r="IP632">
        <v>38229406</v>
      </c>
      <c r="IQ632">
        <v>31013635</v>
      </c>
      <c r="IR632">
        <v>83.298266666666663</v>
      </c>
      <c r="IS632">
        <v>11.874166666666667</v>
      </c>
      <c r="IT632">
        <v>80.152760000000001</v>
      </c>
      <c r="IU632">
        <v>7.2495942582197215E-3</v>
      </c>
      <c r="IV632" s="10">
        <f t="shared" si="207"/>
        <v>0.58107498867646334</v>
      </c>
      <c r="IW632">
        <v>116.98</v>
      </c>
      <c r="IX632">
        <v>12.57</v>
      </c>
      <c r="IY632">
        <v>10413046</v>
      </c>
      <c r="IZ632">
        <v>6983006.666666667</v>
      </c>
      <c r="JA632">
        <v>24.740954166666668</v>
      </c>
      <c r="JB632">
        <v>3.7958333333333329</v>
      </c>
      <c r="JC632">
        <v>44.63449</v>
      </c>
      <c r="JD632">
        <v>2.0563395464898945E-3</v>
      </c>
      <c r="JE632" s="10">
        <f t="shared" si="65"/>
        <v>9.1783666924407731E-2</v>
      </c>
      <c r="JF632">
        <v>34.83</v>
      </c>
      <c r="JG632">
        <v>5.29</v>
      </c>
      <c r="JH632">
        <v>5377685</v>
      </c>
      <c r="JI632">
        <v>4316927.666666667</v>
      </c>
      <c r="JJ632">
        <v>18.8689</v>
      </c>
      <c r="JK632">
        <v>2.6816666666666666</v>
      </c>
      <c r="JL632">
        <v>77.801609999999997</v>
      </c>
      <c r="JM632">
        <v>1.2603204562147872E-3</v>
      </c>
      <c r="JN632" s="10">
        <f t="shared" si="190"/>
        <v>9.8054960609444949E-2</v>
      </c>
      <c r="JO632">
        <v>27.83</v>
      </c>
      <c r="JP632">
        <v>6.52</v>
      </c>
      <c r="JQ632">
        <v>1991573</v>
      </c>
      <c r="JR632">
        <v>1774107.8333333333</v>
      </c>
      <c r="JS632">
        <v>6.8166599999999997</v>
      </c>
      <c r="JT632">
        <v>1.2166666666666666</v>
      </c>
      <c r="JU632">
        <v>42.886940000000003</v>
      </c>
      <c r="JV632">
        <v>2.7522218998750188E-2</v>
      </c>
      <c r="JW632" s="10">
        <f t="shared" si="208"/>
        <v>1.1803437548662594</v>
      </c>
      <c r="JX632">
        <v>57.93</v>
      </c>
      <c r="JY632">
        <v>7.35</v>
      </c>
      <c r="JZ632">
        <v>47299118</v>
      </c>
      <c r="KA632">
        <v>42255800</v>
      </c>
      <c r="KB632">
        <v>200.38956666666664</v>
      </c>
      <c r="KC632">
        <v>27.6675</v>
      </c>
      <c r="KD632">
        <v>76.874250000000004</v>
      </c>
      <c r="KE632">
        <v>3.3982121123592043E-2</v>
      </c>
      <c r="KF632" s="10">
        <f t="shared" si="209"/>
        <v>2.6123500747852959</v>
      </c>
      <c r="KG632">
        <v>75.53</v>
      </c>
      <c r="KH632">
        <v>10.199999999999999</v>
      </c>
      <c r="KI632">
        <v>41755702</v>
      </c>
      <c r="KJ632">
        <v>32968083.333333332</v>
      </c>
      <c r="KK632">
        <v>134.55215833333332</v>
      </c>
      <c r="KL632">
        <v>19.9925</v>
      </c>
      <c r="KM632">
        <v>45.166670000000003</v>
      </c>
      <c r="KN632">
        <v>8.4350239997118548E-3</v>
      </c>
      <c r="KO632" s="10">
        <f t="shared" si="210"/>
        <v>0.38098194543706548</v>
      </c>
      <c r="KP632">
        <v>36.56</v>
      </c>
      <c r="KQ632">
        <v>-2.48</v>
      </c>
      <c r="KR632">
        <v>8925044</v>
      </c>
      <c r="KS632">
        <v>6694563.333333333</v>
      </c>
      <c r="KT632">
        <v>54.122700000000002</v>
      </c>
      <c r="KU632">
        <v>12.225</v>
      </c>
      <c r="KV632">
        <v>70.329949999999997</v>
      </c>
      <c r="KW632">
        <v>9.7426899937831327E-3</v>
      </c>
      <c r="KX632" s="10">
        <f t="shared" si="211"/>
        <v>0.68520290012826801</v>
      </c>
      <c r="KY632">
        <v>88.63</v>
      </c>
      <c r="KZ632">
        <v>2.99</v>
      </c>
      <c r="LA632">
        <v>7278744</v>
      </c>
      <c r="LB632">
        <v>4299291.333333333</v>
      </c>
      <c r="LC632">
        <v>30.187033333333332</v>
      </c>
      <c r="LD632">
        <v>5.4508333333333328</v>
      </c>
      <c r="LE632">
        <v>14.02872</v>
      </c>
      <c r="LF632">
        <v>2.2103053676704926E-2</v>
      </c>
      <c r="LG632" s="10">
        <f t="shared" si="212"/>
        <v>0.31007755117546393</v>
      </c>
      <c r="LH632">
        <v>59.18</v>
      </c>
      <c r="LI632">
        <v>6.79</v>
      </c>
      <c r="LJ632">
        <v>67048793</v>
      </c>
      <c r="LK632">
        <v>24738373.333333332</v>
      </c>
      <c r="LL632">
        <v>71.598861666666664</v>
      </c>
      <c r="LM632">
        <v>10.701666666666666</v>
      </c>
      <c r="LN632">
        <v>79.658779999999993</v>
      </c>
      <c r="LO632">
        <v>5.3641710187755008E-2</v>
      </c>
      <c r="LP632" s="10">
        <f t="shared" si="213"/>
        <v>4.2730331906701347</v>
      </c>
      <c r="LQ632">
        <v>74.14</v>
      </c>
      <c r="LR632">
        <v>6.46</v>
      </c>
      <c r="LS632">
        <v>59540763</v>
      </c>
      <c r="LT632">
        <v>58007933.333333336</v>
      </c>
      <c r="LU632">
        <v>219.23666666666668</v>
      </c>
      <c r="LV632">
        <v>32.270000000000003</v>
      </c>
      <c r="LW632">
        <v>59.49042</v>
      </c>
      <c r="LX632">
        <v>0.32805383847009167</v>
      </c>
      <c r="LY632" s="10">
        <f t="shared" si="214"/>
        <v>19.51606063319791</v>
      </c>
      <c r="LZ632">
        <v>56.32</v>
      </c>
      <c r="MA632">
        <v>1.36</v>
      </c>
      <c r="MB632">
        <v>287084336</v>
      </c>
      <c r="MC632">
        <v>570541916.66666663</v>
      </c>
      <c r="MD632">
        <v>2191.4391666666666</v>
      </c>
      <c r="ME632">
        <v>320.35250000000002</v>
      </c>
      <c r="MF632" s="13">
        <f t="shared" si="70"/>
        <v>66.733087940342841</v>
      </c>
      <c r="MG632" s="13">
        <f t="shared" si="71"/>
        <v>5.4239455193181074E-2</v>
      </c>
      <c r="MH632" s="13">
        <f t="shared" si="148"/>
        <v>7.7078360261228829E-2</v>
      </c>
      <c r="MI632" s="12">
        <v>62.650039999999997</v>
      </c>
      <c r="MJ632" s="12">
        <f t="shared" si="72"/>
        <v>-2.1853162863479936E-3</v>
      </c>
      <c r="MK632" s="12">
        <f t="shared" si="73"/>
        <v>5.6424771479529068E-2</v>
      </c>
      <c r="ML632" s="12">
        <f t="shared" si="149"/>
        <v>2.6519734603382417E-2</v>
      </c>
      <c r="MM632" s="14">
        <v>53.137599999999999</v>
      </c>
      <c r="MN632" s="14">
        <f t="shared" si="74"/>
        <v>2.567210711789536E-2</v>
      </c>
      <c r="MO632" s="14">
        <f t="shared" si="75"/>
        <v>2.8567348075285715E-2</v>
      </c>
      <c r="MP632" s="14">
        <f t="shared" si="150"/>
        <v>3.5502899976373348E-2</v>
      </c>
      <c r="MQ632" s="16">
        <v>58.832349999999998</v>
      </c>
      <c r="MR632" s="16">
        <f t="shared" si="76"/>
        <v>5.3299325842388612E-3</v>
      </c>
      <c r="MS632" s="16">
        <f t="shared" si="77"/>
        <v>4.8909522608942213E-2</v>
      </c>
      <c r="MT632" s="16">
        <f t="shared" si="151"/>
        <v>2.2400181878824199E-2</v>
      </c>
      <c r="MU632" s="13">
        <v>54.831580000000002</v>
      </c>
      <c r="MV632" s="13">
        <f t="shared" si="78"/>
        <v>4.3148936753094169E-2</v>
      </c>
      <c r="MW632" s="13">
        <f t="shared" si="79"/>
        <v>1.1090518440086905E-2</v>
      </c>
      <c r="MX632" s="13">
        <f t="shared" si="152"/>
        <v>5.3480533901402172E-3</v>
      </c>
      <c r="MY632" s="12">
        <v>28.666550000000001</v>
      </c>
      <c r="MZ632" s="12">
        <f t="shared" si="80"/>
        <v>2.6297794644135841E-2</v>
      </c>
      <c r="NA632" s="12">
        <f t="shared" si="81"/>
        <v>2.7941660549045233E-2</v>
      </c>
      <c r="NB632" s="12">
        <f t="shared" si="153"/>
        <v>1.5474156730894362E-2</v>
      </c>
      <c r="NC632" s="14">
        <v>9.9061749999999993</v>
      </c>
      <c r="ND632" s="14">
        <f t="shared" si="82"/>
        <v>-8.2370137508823715E-3</v>
      </c>
      <c r="NE632" s="14">
        <f t="shared" si="83"/>
        <v>6.2476468944063446E-2</v>
      </c>
      <c r="NF632" s="14">
        <f t="shared" si="154"/>
        <v>4.1600973514208772E-2</v>
      </c>
      <c r="NG632" s="16">
        <v>41.870930000000001</v>
      </c>
      <c r="NH632" s="16">
        <f t="shared" si="84"/>
        <v>1.0490575399698443E-2</v>
      </c>
      <c r="NI632" s="16">
        <f t="shared" si="85"/>
        <v>41.816690544806818</v>
      </c>
      <c r="NJ632" s="16">
        <f t="shared" si="155"/>
        <v>0.35761163973877075</v>
      </c>
      <c r="NK632" s="13">
        <v>43.003590000000003</v>
      </c>
      <c r="NL632" s="13">
        <f t="shared" si="86"/>
        <v>4.4717208943004572E-2</v>
      </c>
      <c r="NM632" s="13">
        <f t="shared" si="87"/>
        <v>9.5222462501765026E-3</v>
      </c>
      <c r="NN632" s="13">
        <f t="shared" si="156"/>
        <v>1.7990405706250323E-2</v>
      </c>
      <c r="NO632" s="12">
        <v>29.74147</v>
      </c>
      <c r="NP632" s="12">
        <f t="shared" si="88"/>
        <v>3.2746588180879277E-2</v>
      </c>
      <c r="NQ632" s="12">
        <f t="shared" si="89"/>
        <v>2.1492867012301797E-2</v>
      </c>
      <c r="NR632" s="12">
        <f t="shared" si="157"/>
        <v>1.243030637150655E-2</v>
      </c>
      <c r="NS632" s="14">
        <v>20.286290000000001</v>
      </c>
      <c r="NT632" s="14">
        <f t="shared" si="90"/>
        <v>6.5920508456675853E-2</v>
      </c>
      <c r="NU632" s="14">
        <f t="shared" si="91"/>
        <v>1.1681053263494778E-2</v>
      </c>
      <c r="NV632" s="14">
        <f t="shared" si="158"/>
        <v>7.901602066247948E-2</v>
      </c>
      <c r="NW632" s="16">
        <v>98.737579999999994</v>
      </c>
      <c r="NX632" s="16">
        <f t="shared" si="92"/>
        <v>2.204817097129852E-2</v>
      </c>
      <c r="NY632" s="16">
        <f t="shared" si="93"/>
        <v>3.2191284221882555E-2</v>
      </c>
      <c r="NZ632" s="16">
        <f t="shared" si="159"/>
        <v>2.8192160129187682E-2</v>
      </c>
      <c r="OA632" s="13">
        <v>81.21696</v>
      </c>
      <c r="OB632" s="13">
        <f t="shared" si="94"/>
        <v>6.2778512174778589E-2</v>
      </c>
      <c r="OC632" s="13">
        <f t="shared" si="95"/>
        <v>8.5390569815975148E-3</v>
      </c>
      <c r="OD632" s="13">
        <f t="shared" si="160"/>
        <v>1.2875910310873317E-3</v>
      </c>
      <c r="OE632" s="15">
        <v>63.738990000000001</v>
      </c>
      <c r="OF632" s="15">
        <f t="shared" si="96"/>
        <v>6.4695740080499942E-2</v>
      </c>
      <c r="OG632" s="15">
        <f t="shared" si="97"/>
        <v>1.0456284887318867E-2</v>
      </c>
      <c r="OH632" s="15">
        <f t="shared" si="161"/>
        <v>2.4457125411989633E-3</v>
      </c>
      <c r="OI632" s="14">
        <v>319.57639999999998</v>
      </c>
      <c r="OJ632" s="14">
        <f t="shared" si="98"/>
        <v>-4.1970831913121232E-2</v>
      </c>
      <c r="OK632" s="14">
        <f t="shared" si="99"/>
        <v>9.6210287106302306E-2</v>
      </c>
      <c r="OL632" s="14">
        <f t="shared" si="162"/>
        <v>7.2751678148005983E-2</v>
      </c>
      <c r="OM632" s="16">
        <v>38.467619999999997</v>
      </c>
      <c r="ON632" s="16">
        <f t="shared" si="100"/>
        <v>2.3079353529163793E-2</v>
      </c>
      <c r="OO632" s="16">
        <f t="shared" si="101"/>
        <v>3.1160101664017281E-2</v>
      </c>
      <c r="OP632" s="16">
        <f t="shared" si="163"/>
        <v>2.0831032910333613E-2</v>
      </c>
      <c r="OQ632" s="13">
        <v>115.35639999999999</v>
      </c>
      <c r="OR632" s="13">
        <f t="shared" si="102"/>
        <v>2.1611621371974366E-2</v>
      </c>
      <c r="OS632" s="13">
        <f t="shared" si="103"/>
        <v>3.2627833821206709E-2</v>
      </c>
      <c r="OT632" s="13">
        <f t="shared" si="164"/>
        <v>3.8818080774895902E-2</v>
      </c>
      <c r="OU632" s="16">
        <v>82.025379999999998</v>
      </c>
      <c r="OV632" s="16">
        <f t="shared" si="104"/>
        <v>4.3328623271774225E-2</v>
      </c>
      <c r="OW632" s="16">
        <f t="shared" si="105"/>
        <v>1.0910831921406849E-2</v>
      </c>
      <c r="OX632" s="16">
        <f t="shared" si="165"/>
        <v>8.7249466398243936E-2</v>
      </c>
      <c r="OY632" s="14">
        <v>29.66573</v>
      </c>
      <c r="OZ632" s="14">
        <f t="shared" si="106"/>
        <v>-3.0052431135907609E-2</v>
      </c>
      <c r="PA632" s="14">
        <f t="shared" si="107"/>
        <v>8.4291886329088683E-2</v>
      </c>
      <c r="PB632" s="14">
        <f t="shared" si="166"/>
        <v>4.9036376886836819E-2</v>
      </c>
      <c r="PC632" s="15">
        <v>121.55840000000001</v>
      </c>
      <c r="PD632" s="15">
        <f t="shared" si="108"/>
        <v>6.9595922177865477E-2</v>
      </c>
      <c r="PE632" s="15">
        <f t="shared" si="109"/>
        <v>1.5356466984684403E-2</v>
      </c>
      <c r="PF632" s="15">
        <f t="shared" si="167"/>
        <v>9.4488951775921759E-3</v>
      </c>
      <c r="PG632" s="14">
        <v>69.913020000000003</v>
      </c>
      <c r="PH632" s="14">
        <f t="shared" si="110"/>
        <v>0.11914156857459446</v>
      </c>
      <c r="PI632" s="14">
        <f t="shared" si="111"/>
        <v>6.4902113381413384E-2</v>
      </c>
      <c r="PJ632" s="14">
        <f t="shared" si="168"/>
        <v>5.3586062632039355E-2</v>
      </c>
      <c r="PK632" s="16">
        <v>41.377650000000003</v>
      </c>
      <c r="PL632" s="16">
        <f t="shared" si="112"/>
        <v>-6.3395517624465825E-2</v>
      </c>
      <c r="PM632" s="16">
        <f t="shared" si="113"/>
        <v>0.1176349728176469</v>
      </c>
      <c r="PN632" s="16">
        <f t="shared" si="169"/>
        <v>7.7262473662101261E-2</v>
      </c>
      <c r="PO632" s="13">
        <v>17.770040000000002</v>
      </c>
      <c r="PP632" s="13">
        <f t="shared" si="114"/>
        <v>8.4273553608572804E-2</v>
      </c>
      <c r="PQ632" s="13">
        <f t="shared" si="115"/>
        <v>3.003409841539173E-2</v>
      </c>
      <c r="PR632" s="13">
        <f t="shared" si="170"/>
        <v>3.0950865136099903E-2</v>
      </c>
      <c r="PS632" s="14">
        <v>94.965879999999999</v>
      </c>
      <c r="PT632" s="14">
        <f t="shared" si="116"/>
        <v>-1.155614582807496E-2</v>
      </c>
      <c r="PU632" s="14">
        <f t="shared" si="117"/>
        <v>6.5795601021256034E-2</v>
      </c>
      <c r="PV632" s="14">
        <f t="shared" si="171"/>
        <v>6.1299543643427157E-2</v>
      </c>
      <c r="PW632" s="15">
        <v>16.5229</v>
      </c>
      <c r="PX632" s="15">
        <f t="shared" si="118"/>
        <v>8.3414148924939591E-2</v>
      </c>
      <c r="PY632" s="15">
        <f t="shared" si="119"/>
        <v>2.9174693731758516E-2</v>
      </c>
      <c r="PZ632" s="15">
        <f t="shared" si="172"/>
        <v>4.5607948772048434E-3</v>
      </c>
      <c r="QA632" s="14">
        <v>101.47069999999999</v>
      </c>
      <c r="QB632" s="14">
        <f t="shared" si="120"/>
        <v>6.0388981477649706E-2</v>
      </c>
      <c r="QC632" s="14">
        <f t="shared" si="121"/>
        <v>6.1495262844686316E-3</v>
      </c>
      <c r="QD632" s="14">
        <f t="shared" si="173"/>
        <v>5.6775124092722784E-3</v>
      </c>
      <c r="QE632" s="16">
        <v>65.354579999999999</v>
      </c>
      <c r="QF632" s="16">
        <f t="shared" si="122"/>
        <v>-8.0773423860359683E-3</v>
      </c>
      <c r="QG632" s="16">
        <f t="shared" si="123"/>
        <v>6.2316797579217043E-2</v>
      </c>
      <c r="QH632" s="16">
        <f t="shared" si="174"/>
        <v>4.1529474539159339E-2</v>
      </c>
      <c r="QI632" s="13">
        <v>25.54344</v>
      </c>
      <c r="QJ632" s="13">
        <f t="shared" si="124"/>
        <v>7.92175923422207E-2</v>
      </c>
      <c r="QK632" s="13">
        <f t="shared" si="125"/>
        <v>2.4978137149039625E-2</v>
      </c>
      <c r="QL632" s="13">
        <f t="shared" si="175"/>
        <v>1.6957040756896191E-2</v>
      </c>
      <c r="QM632" s="15">
        <v>29.143000000000001</v>
      </c>
      <c r="QN632" s="15">
        <f t="shared" si="126"/>
        <v>-1.207624332016688E-2</v>
      </c>
      <c r="QO632" s="15">
        <f t="shared" si="127"/>
        <v>6.6315698513347954E-2</v>
      </c>
      <c r="QP632" s="15">
        <f t="shared" si="176"/>
        <v>5.5099405824191483E-2</v>
      </c>
      <c r="QQ632" s="14">
        <v>80.152760000000001</v>
      </c>
      <c r="QR632" s="14">
        <f t="shared" si="128"/>
        <v>3.957094629604474E-2</v>
      </c>
      <c r="QS632" s="14">
        <f t="shared" si="129"/>
        <v>1.4668508897136334E-2</v>
      </c>
      <c r="QT632" s="14">
        <f t="shared" si="177"/>
        <v>4.5673969079489396E-3</v>
      </c>
      <c r="QU632" s="16">
        <v>44.63449</v>
      </c>
      <c r="QV632" s="16">
        <f t="shared" si="130"/>
        <v>-1.9976159470264987E-2</v>
      </c>
      <c r="QW632" s="16">
        <f t="shared" si="131"/>
        <v>7.4215614663446061E-2</v>
      </c>
      <c r="QX632" s="16">
        <f t="shared" si="178"/>
        <v>6.9821485504431346E-2</v>
      </c>
      <c r="QY632" s="14">
        <v>77.801609999999997</v>
      </c>
      <c r="QZ632" s="14">
        <f t="shared" si="132"/>
        <v>0.15161650010265149</v>
      </c>
      <c r="RA632" s="14">
        <f t="shared" si="133"/>
        <v>9.7377044909470412E-2</v>
      </c>
      <c r="RB632" s="14">
        <f t="shared" si="179"/>
        <v>6.9181783830210009E-2</v>
      </c>
      <c r="RC632" s="15">
        <v>42.886940000000003</v>
      </c>
      <c r="RD632" s="15">
        <f t="shared" si="134"/>
        <v>0.12134679986780306</v>
      </c>
      <c r="RE632" s="15">
        <f t="shared" si="135"/>
        <v>6.7107344674621983E-2</v>
      </c>
      <c r="RF632" s="15">
        <f t="shared" si="180"/>
        <v>6.0594776233657832E-4</v>
      </c>
      <c r="RG632" s="14">
        <v>76.874250000000004</v>
      </c>
      <c r="RH632" s="14">
        <f t="shared" si="136"/>
        <v>5.2241511869879131E-2</v>
      </c>
      <c r="RI632" s="14">
        <f t="shared" si="137"/>
        <v>1.9979433233019428E-3</v>
      </c>
      <c r="RJ632" s="14">
        <f t="shared" si="181"/>
        <v>3.0362413528657317E-3</v>
      </c>
      <c r="RK632" s="16">
        <v>45.166670000000003</v>
      </c>
      <c r="RL632" s="16">
        <f t="shared" si="138"/>
        <v>4.9153820727577013E-2</v>
      </c>
      <c r="RM632" s="16">
        <f t="shared" si="139"/>
        <v>5.0856344656040608E-3</v>
      </c>
      <c r="RN632" s="16">
        <f t="shared" si="182"/>
        <v>8.793147974990867E-3</v>
      </c>
      <c r="RO632" s="13">
        <v>70.329949999999997</v>
      </c>
      <c r="RP632" s="13">
        <f t="shared" si="140"/>
        <v>4.5772699142296203E-2</v>
      </c>
      <c r="RQ632" s="13">
        <f t="shared" si="141"/>
        <v>8.4667560508848716E-3</v>
      </c>
      <c r="RR632" s="13">
        <f t="shared" si="183"/>
        <v>2.6500661872632669E-3</v>
      </c>
      <c r="RS632" s="15">
        <v>14.02872</v>
      </c>
      <c r="RT632" s="15">
        <f t="shared" si="142"/>
        <v>-2.9248377319844421E-2</v>
      </c>
      <c r="RU632" s="15">
        <f t="shared" si="143"/>
        <v>8.3487832513025495E-2</v>
      </c>
      <c r="RV632" s="15">
        <f t="shared" si="184"/>
        <v>2.4636188498999179E-2</v>
      </c>
      <c r="RW632" s="14">
        <v>79.658779999999993</v>
      </c>
      <c r="RX632" s="14">
        <f t="shared" si="144"/>
        <v>2.4680171659068328E-2</v>
      </c>
      <c r="RY632" s="14">
        <f t="shared" si="145"/>
        <v>2.9559283534112746E-2</v>
      </c>
      <c r="RZ632" s="14">
        <f t="shared" si="185"/>
        <v>1.9276290449821931E-2</v>
      </c>
      <c r="SA632" s="16">
        <v>59.49042</v>
      </c>
      <c r="SB632" s="16">
        <f t="shared" si="146"/>
        <v>5.4587876916335265E-2</v>
      </c>
      <c r="SC632" s="16">
        <f t="shared" si="147"/>
        <v>3.4842172315419084E-4</v>
      </c>
      <c r="SD632" s="16">
        <f t="shared" si="186"/>
        <v>1.4951245484305931E-3</v>
      </c>
    </row>
    <row r="633" spans="1:498" x14ac:dyDescent="0.35">
      <c r="A633" s="2">
        <v>37347</v>
      </c>
      <c r="B633">
        <v>61.582529999999998</v>
      </c>
      <c r="C633">
        <v>1.7503123306541857E-2</v>
      </c>
      <c r="D633" s="10">
        <f t="shared" si="191"/>
        <v>1.077886616118813</v>
      </c>
      <c r="E633">
        <v>14.88</v>
      </c>
      <c r="F633">
        <v>23.6</v>
      </c>
      <c r="G633">
        <v>19595357</v>
      </c>
      <c r="H633">
        <v>57835488.333333336</v>
      </c>
      <c r="I633">
        <v>111.81208333333332</v>
      </c>
      <c r="J633">
        <v>18.624166666666667</v>
      </c>
      <c r="K633">
        <v>55.415030000000002</v>
      </c>
      <c r="L633">
        <v>8.6505947833542714E-3</v>
      </c>
      <c r="M633" s="10">
        <f t="shared" si="192"/>
        <v>0.47937296943742047</v>
      </c>
      <c r="N633">
        <v>58.04</v>
      </c>
      <c r="O633">
        <v>1.08</v>
      </c>
      <c r="P633">
        <v>8012929</v>
      </c>
      <c r="Q633">
        <v>6388638.333333333</v>
      </c>
      <c r="R633">
        <v>32.930893333333337</v>
      </c>
      <c r="S633">
        <v>4.97</v>
      </c>
      <c r="T633">
        <v>60.509779999999999</v>
      </c>
      <c r="U633">
        <v>1.0236780346693376E-2</v>
      </c>
      <c r="V633" s="10">
        <f t="shared" si="193"/>
        <v>0.61942532668673989</v>
      </c>
      <c r="W633">
        <v>47.3</v>
      </c>
      <c r="X633">
        <v>9.17</v>
      </c>
      <c r="Y633">
        <v>10332978</v>
      </c>
      <c r="Z633">
        <v>12720740</v>
      </c>
      <c r="AA633">
        <v>61.122875000000001</v>
      </c>
      <c r="AB633">
        <v>6.7450000000000001</v>
      </c>
      <c r="AC633">
        <v>54.167319999999997</v>
      </c>
      <c r="AD633">
        <v>3.0022346451191423E-2</v>
      </c>
      <c r="AE633" s="10">
        <f t="shared" si="194"/>
        <v>1.6262300473725502</v>
      </c>
      <c r="AF633">
        <v>30.94</v>
      </c>
      <c r="AG633">
        <v>-8.73</v>
      </c>
      <c r="AH633">
        <v>31535580</v>
      </c>
      <c r="AI633">
        <v>74567908.333333328</v>
      </c>
      <c r="AJ633">
        <v>307.78273333333334</v>
      </c>
      <c r="AK633">
        <v>49.982499999999995</v>
      </c>
      <c r="AL633">
        <v>27.885999999999999</v>
      </c>
      <c r="AM633">
        <v>5.6869085507769025E-3</v>
      </c>
      <c r="AN633" s="10">
        <f t="shared" si="195"/>
        <v>0.15858513184696471</v>
      </c>
      <c r="AO633">
        <v>91.22</v>
      </c>
      <c r="AP633">
        <v>9.06</v>
      </c>
      <c r="AQ633">
        <v>15857924</v>
      </c>
      <c r="AR633">
        <v>7995602.5</v>
      </c>
      <c r="AS633">
        <v>26.733450000000001</v>
      </c>
      <c r="AT633">
        <v>3.5308333333333333</v>
      </c>
      <c r="AU633">
        <v>10.188929999999999</v>
      </c>
      <c r="AV633">
        <v>8.4306645310666759E-3</v>
      </c>
      <c r="AW633" s="10">
        <f t="shared" si="216"/>
        <v>8.5899450760521176E-2</v>
      </c>
      <c r="AX633">
        <v>305.63</v>
      </c>
      <c r="AY633">
        <v>25.06</v>
      </c>
      <c r="AZ633">
        <v>40324683</v>
      </c>
      <c r="BA633">
        <v>18852978.333333332</v>
      </c>
      <c r="BB633">
        <v>26.411341666666669</v>
      </c>
      <c r="BC633">
        <v>3.7258333333333336</v>
      </c>
      <c r="BD633">
        <v>42.078609999999998</v>
      </c>
      <c r="BE633">
        <v>1.2084356693619267E-3</v>
      </c>
      <c r="BF633" s="10">
        <f t="shared" si="187"/>
        <v>5.0849293241169456E-2</v>
      </c>
      <c r="BG633">
        <v>46.92</v>
      </c>
      <c r="BH633">
        <v>25.81</v>
      </c>
      <c r="BI633">
        <v>4075712</v>
      </c>
      <c r="BJ633">
        <v>1503695.1666666667</v>
      </c>
      <c r="BK633">
        <v>3.7599933333333335</v>
      </c>
      <c r="BL633">
        <v>0.61833333333333329</v>
      </c>
      <c r="BM633">
        <v>44.367060000000002</v>
      </c>
      <c r="BN633">
        <v>6.0510082408600906E-3</v>
      </c>
      <c r="BO633" s="10">
        <f t="shared" si="66"/>
        <v>0.26846544568273412</v>
      </c>
      <c r="BP633">
        <v>36.11</v>
      </c>
      <c r="BQ633">
        <v>7.59</v>
      </c>
      <c r="BR633">
        <v>10239474</v>
      </c>
      <c r="BS633">
        <v>10869248.333333334</v>
      </c>
      <c r="BT633">
        <f t="shared" si="220"/>
        <v>40.563046666666665</v>
      </c>
      <c r="BU633">
        <v>6.333333333333333</v>
      </c>
      <c r="BV633">
        <v>28.76183</v>
      </c>
      <c r="BW633">
        <v>5.9708549810924029E-3</v>
      </c>
      <c r="BX633" s="10">
        <f t="shared" si="217"/>
        <v>0.17173271592083292</v>
      </c>
      <c r="BY633">
        <v>31.77</v>
      </c>
      <c r="BZ633">
        <v>7.46</v>
      </c>
      <c r="CA633">
        <v>5375966</v>
      </c>
      <c r="CB633">
        <v>5877185</v>
      </c>
      <c r="CC633">
        <v>40.563046666666665</v>
      </c>
      <c r="CD633">
        <v>3.2583333333333333</v>
      </c>
      <c r="CE633">
        <v>21.42849</v>
      </c>
      <c r="CF633">
        <v>6.3403356057004925E-4</v>
      </c>
      <c r="CG633" s="10">
        <f t="shared" si="219"/>
        <v>1.3586381812339695E-2</v>
      </c>
      <c r="CH633">
        <v>18.03</v>
      </c>
      <c r="CI633">
        <v>5.99</v>
      </c>
      <c r="CJ633">
        <v>1379438</v>
      </c>
      <c r="CK633">
        <v>1463028.1666666667</v>
      </c>
      <c r="CL633">
        <v>4.800588583333333</v>
      </c>
      <c r="CM633">
        <v>0.71083333333333332</v>
      </c>
      <c r="CN633">
        <v>88.375399999999999</v>
      </c>
      <c r="CO633">
        <v>4.8644892202302182E-3</v>
      </c>
      <c r="CP633" s="10">
        <f t="shared" si="196"/>
        <v>0.42990118063353361</v>
      </c>
      <c r="CQ633">
        <v>15.16</v>
      </c>
      <c r="CR633">
        <v>2.56</v>
      </c>
      <c r="CS633">
        <v>5200549</v>
      </c>
      <c r="CT633">
        <v>8970495</v>
      </c>
      <c r="CU633">
        <v>30.730675000000002</v>
      </c>
      <c r="CV633">
        <v>6.2433333333333332</v>
      </c>
      <c r="CW633">
        <v>80.508179999999996</v>
      </c>
      <c r="CX633">
        <v>5.6345475426483063E-2</v>
      </c>
      <c r="CY633" s="10">
        <f t="shared" si="197"/>
        <v>4.5362716778208751</v>
      </c>
      <c r="CZ633">
        <v>39.42</v>
      </c>
      <c r="DA633">
        <v>10.27</v>
      </c>
      <c r="DB633">
        <v>60327247</v>
      </c>
      <c r="DC633">
        <v>39618480</v>
      </c>
      <c r="DD633">
        <v>259.90995000000004</v>
      </c>
      <c r="DE633">
        <v>45.936666666666667</v>
      </c>
      <c r="DF633">
        <v>62.643970000000003</v>
      </c>
      <c r="DG633">
        <v>8.0840830221504789E-2</v>
      </c>
      <c r="DH633" s="10">
        <f t="shared" si="198"/>
        <v>5.0641905431710397</v>
      </c>
      <c r="DI633">
        <v>46.6</v>
      </c>
      <c r="DJ633">
        <v>8.33</v>
      </c>
      <c r="DK633">
        <v>82068328</v>
      </c>
      <c r="DL633">
        <v>84378437.5</v>
      </c>
      <c r="DM633">
        <v>334.31025</v>
      </c>
      <c r="DN633">
        <v>48.646666666666668</v>
      </c>
      <c r="DO633">
        <v>298.56200000000001</v>
      </c>
      <c r="DP633">
        <v>7.6899109361912585E-3</v>
      </c>
      <c r="DQ633" s="10">
        <f t="shared" si="199"/>
        <v>2.2959151889311347</v>
      </c>
      <c r="DR633">
        <v>69.16</v>
      </c>
      <c r="DS633">
        <v>11.54</v>
      </c>
      <c r="DT633">
        <v>10890288</v>
      </c>
      <c r="DU633">
        <v>10262394.166666666</v>
      </c>
      <c r="DV633">
        <v>31.364214166666667</v>
      </c>
      <c r="DW633">
        <v>4.4466666666666663</v>
      </c>
      <c r="DX633">
        <v>40.70279</v>
      </c>
      <c r="DY633">
        <v>4.8764464980384711E-3</v>
      </c>
      <c r="DZ633" s="10">
        <f t="shared" si="218"/>
        <v>0.1984849777558953</v>
      </c>
      <c r="EA633">
        <v>48.22</v>
      </c>
      <c r="EB633">
        <v>11.22</v>
      </c>
      <c r="EC633">
        <v>10138462</v>
      </c>
      <c r="ED633">
        <v>6293120.833333333</v>
      </c>
      <c r="EE633">
        <v>23.409345000000002</v>
      </c>
      <c r="EF633">
        <v>3.0124999999999997</v>
      </c>
      <c r="EG633">
        <v>117.4353</v>
      </c>
      <c r="EH633">
        <v>4.8764464980384711E-3</v>
      </c>
      <c r="EI633" s="10">
        <f t="shared" si="188"/>
        <v>0.5726669574310973</v>
      </c>
      <c r="EJ633">
        <v>130.02000000000001</v>
      </c>
      <c r="EK633">
        <v>0.93</v>
      </c>
      <c r="EL633">
        <v>287609</v>
      </c>
      <c r="EM633">
        <v>343273.93333333335</v>
      </c>
      <c r="EN633">
        <v>2.9092800000000003</v>
      </c>
      <c r="EO633">
        <v>0.6958333333333333</v>
      </c>
      <c r="EP633">
        <v>82.61224</v>
      </c>
      <c r="EQ633">
        <v>4.6399586451244899E-3</v>
      </c>
      <c r="ER633" s="10">
        <f t="shared" si="200"/>
        <v>0.38331737718109921</v>
      </c>
      <c r="ES633">
        <v>98.55</v>
      </c>
      <c r="ET633">
        <v>8.81</v>
      </c>
      <c r="EU633">
        <v>3928440</v>
      </c>
      <c r="EV633">
        <v>6513356.666666667</v>
      </c>
      <c r="EW633">
        <v>15.112830000000001</v>
      </c>
      <c r="EX633">
        <v>2.0666666666666669</v>
      </c>
      <c r="EY633">
        <v>28.057200000000002</v>
      </c>
      <c r="EZ633">
        <v>4.335824814742744E-3</v>
      </c>
      <c r="FA633" s="10">
        <f t="shared" si="189"/>
        <v>0.12165110399220012</v>
      </c>
      <c r="FB633">
        <v>22.31</v>
      </c>
      <c r="FC633">
        <v>18.239999999999998</v>
      </c>
      <c r="FD633">
        <v>6387714</v>
      </c>
      <c r="FE633">
        <v>5742728.333333333</v>
      </c>
      <c r="FF633">
        <v>19.315208333333334</v>
      </c>
      <c r="FG633">
        <v>3.7916666666666665</v>
      </c>
      <c r="FH633">
        <v>122.218</v>
      </c>
      <c r="FI633">
        <v>5.6560781283186971E-2</v>
      </c>
      <c r="FJ633" s="10">
        <f t="shared" si="201"/>
        <v>6.9127455668685451</v>
      </c>
      <c r="FK633">
        <v>76.459999999999994</v>
      </c>
      <c r="FL633">
        <v>11.02</v>
      </c>
      <c r="FM633">
        <v>57420635</v>
      </c>
      <c r="FN633">
        <v>44473893.333333336</v>
      </c>
      <c r="FO633">
        <v>173.61266666666666</v>
      </c>
      <c r="FP633">
        <v>23.127499999999998</v>
      </c>
      <c r="FQ633">
        <v>69.841459999999998</v>
      </c>
      <c r="FR633">
        <v>0.10444307444034237</v>
      </c>
      <c r="FS633" s="10">
        <f t="shared" si="202"/>
        <v>7.2944568058021941</v>
      </c>
      <c r="FT633">
        <v>90.56</v>
      </c>
      <c r="FU633">
        <v>11.3</v>
      </c>
      <c r="FV633">
        <v>127484599</v>
      </c>
      <c r="FW633">
        <v>110105491.66666667</v>
      </c>
      <c r="FX633">
        <v>513.82470833333332</v>
      </c>
      <c r="FY633">
        <v>91.922499999999999</v>
      </c>
      <c r="FZ633">
        <v>43.339820000000003</v>
      </c>
      <c r="GA633">
        <v>7.9040564702776686E-4</v>
      </c>
      <c r="GB633" s="10">
        <f t="shared" si="68"/>
        <v>3.4256038469166951E-2</v>
      </c>
      <c r="GC633">
        <v>25.42</v>
      </c>
      <c r="GD633">
        <v>6.94</v>
      </c>
      <c r="GE633">
        <v>2311356</v>
      </c>
      <c r="GF633">
        <v>528993.625</v>
      </c>
      <c r="GG633">
        <v>3.4185365000000001</v>
      </c>
      <c r="GH633">
        <v>0.33083333333333337</v>
      </c>
      <c r="GI633">
        <v>18.567499999999999</v>
      </c>
      <c r="GJ633">
        <v>1.2438282584255509E-3</v>
      </c>
      <c r="GK633" s="10">
        <f t="shared" si="69"/>
        <v>2.3094781188316416E-2</v>
      </c>
      <c r="GL633">
        <v>25.61</v>
      </c>
      <c r="GM633">
        <v>7.65</v>
      </c>
      <c r="GN633">
        <v>3444051</v>
      </c>
      <c r="GO633">
        <v>1056708.0833333333</v>
      </c>
      <c r="GP633">
        <v>8.1647033333333336</v>
      </c>
      <c r="GQ633">
        <v>1.4408333333333332</v>
      </c>
      <c r="GR633">
        <v>94.728809999999996</v>
      </c>
      <c r="GS633">
        <v>1.0405259215673234E-3</v>
      </c>
      <c r="GT633" s="10">
        <f t="shared" si="64"/>
        <v>9.8567782324225875E-2</v>
      </c>
      <c r="GU633">
        <v>46.1</v>
      </c>
      <c r="GV633">
        <v>8.7899999999999991</v>
      </c>
      <c r="GW633">
        <v>446393</v>
      </c>
      <c r="GX633">
        <v>916323.5</v>
      </c>
      <c r="GY633">
        <v>3.6318458333333332</v>
      </c>
      <c r="GZ633">
        <v>0.23333333333333331</v>
      </c>
      <c r="HA633">
        <v>16.893350000000002</v>
      </c>
      <c r="HB633">
        <v>4.2580168974002686E-2</v>
      </c>
      <c r="HC633" s="10">
        <f t="shared" si="203"/>
        <v>0.71932169753696829</v>
      </c>
      <c r="HD633">
        <v>8.91</v>
      </c>
      <c r="HE633">
        <v>23.22</v>
      </c>
      <c r="HF633">
        <v>101548627</v>
      </c>
      <c r="HG633">
        <v>58990613.333333336</v>
      </c>
      <c r="HH633">
        <v>143.33821666666668</v>
      </c>
      <c r="HI633">
        <v>17.977499999999999</v>
      </c>
      <c r="HJ633">
        <v>101.33759999999999</v>
      </c>
      <c r="HK633">
        <v>1.7481644617492104E-2</v>
      </c>
      <c r="HL633" s="10">
        <f t="shared" si="204"/>
        <v>1.7715479095895676</v>
      </c>
      <c r="HM633">
        <v>48.82</v>
      </c>
      <c r="HN633">
        <v>8.92</v>
      </c>
      <c r="HO633">
        <v>16288060</v>
      </c>
      <c r="HP633">
        <v>18991255.833333332</v>
      </c>
      <c r="HQ633">
        <v>87.171749999999989</v>
      </c>
      <c r="HR633">
        <v>7.8866666666666667</v>
      </c>
      <c r="HS633">
        <v>64.970939999999999</v>
      </c>
      <c r="HT633">
        <v>1.7481644617492104E-2</v>
      </c>
      <c r="HU633" s="10">
        <f t="shared" si="205"/>
        <v>1.1357988835444024</v>
      </c>
      <c r="HV633">
        <v>86.79</v>
      </c>
      <c r="HW633">
        <v>10.88</v>
      </c>
      <c r="HX633">
        <v>3951114</v>
      </c>
      <c r="HY633">
        <v>7372479.166666667</v>
      </c>
      <c r="HZ633">
        <v>19.607696666666666</v>
      </c>
      <c r="IA633">
        <v>7.8866666666666667</v>
      </c>
      <c r="IB633">
        <v>25.825510000000001</v>
      </c>
      <c r="IC633">
        <v>6.0284733399080413E-3</v>
      </c>
      <c r="ID633" s="10">
        <f t="shared" si="206"/>
        <v>0.15568839852452854</v>
      </c>
      <c r="IE633">
        <v>46.32</v>
      </c>
      <c r="IF633">
        <v>1.8</v>
      </c>
      <c r="IG633">
        <v>4538014</v>
      </c>
      <c r="IH633">
        <v>6163922.5</v>
      </c>
      <c r="II633">
        <v>45.286453333333334</v>
      </c>
      <c r="IJ633">
        <v>10.853333333333333</v>
      </c>
      <c r="IK633">
        <v>28.890740000000001</v>
      </c>
      <c r="IL633">
        <v>1.4434767863302661E-2</v>
      </c>
      <c r="IM633" s="10">
        <f t="shared" si="221"/>
        <v>0.41703112529903275</v>
      </c>
      <c r="IN633">
        <v>26.67</v>
      </c>
      <c r="IO633">
        <v>9.1300000000000008</v>
      </c>
      <c r="IP633">
        <v>38229406</v>
      </c>
      <c r="IQ633">
        <v>31013635</v>
      </c>
      <c r="IR633">
        <v>83.298266666666663</v>
      </c>
      <c r="IS633">
        <v>11.874166666666667</v>
      </c>
      <c r="IT633">
        <v>79.556280000000001</v>
      </c>
      <c r="IU633">
        <v>7.2495942582197215E-3</v>
      </c>
      <c r="IV633" s="10">
        <f t="shared" si="207"/>
        <v>0.57675075069332049</v>
      </c>
      <c r="IW633">
        <v>60.09</v>
      </c>
      <c r="IX633">
        <v>13.77</v>
      </c>
      <c r="IY633">
        <v>10413046</v>
      </c>
      <c r="IZ633">
        <v>6983006.666666667</v>
      </c>
      <c r="JA633">
        <v>24.740954166666668</v>
      </c>
      <c r="JB633">
        <v>3.7958333333333329</v>
      </c>
      <c r="JC633">
        <v>42.325279999999999</v>
      </c>
      <c r="JD633">
        <v>2.0563395464898945E-3</v>
      </c>
      <c r="JE633" s="10">
        <f t="shared" si="65"/>
        <v>8.7035147080257794E-2</v>
      </c>
      <c r="JF633">
        <v>39.4</v>
      </c>
      <c r="JG633">
        <v>8.6</v>
      </c>
      <c r="JH633">
        <v>5377685</v>
      </c>
      <c r="JI633">
        <v>4316927.666666667</v>
      </c>
      <c r="JJ633">
        <v>18.8689</v>
      </c>
      <c r="JK633">
        <v>2.6816666666666666</v>
      </c>
      <c r="JL633">
        <v>82.837689999999995</v>
      </c>
      <c r="JM633">
        <v>1.2603204562147872E-3</v>
      </c>
      <c r="JN633" s="10">
        <f t="shared" si="190"/>
        <v>0.10440203525257911</v>
      </c>
      <c r="JO633">
        <v>177.41</v>
      </c>
      <c r="JP633">
        <v>8.31</v>
      </c>
      <c r="JQ633">
        <v>1991573</v>
      </c>
      <c r="JR633">
        <v>1774107.8333333333</v>
      </c>
      <c r="JS633">
        <v>6.8166599999999997</v>
      </c>
      <c r="JT633">
        <v>1.2166666666666666</v>
      </c>
      <c r="JU633">
        <v>44.506869999999999</v>
      </c>
      <c r="JV633">
        <v>2.7522218998750188E-2</v>
      </c>
      <c r="JW633" s="10">
        <f t="shared" si="208"/>
        <v>1.2249278230889047</v>
      </c>
      <c r="JX633">
        <v>157.16</v>
      </c>
      <c r="JY633">
        <v>12.93</v>
      </c>
      <c r="JZ633">
        <v>47299118</v>
      </c>
      <c r="KA633">
        <v>42255800</v>
      </c>
      <c r="KB633">
        <v>200.38956666666664</v>
      </c>
      <c r="KC633">
        <v>27.6675</v>
      </c>
      <c r="KD633">
        <v>76.642880000000005</v>
      </c>
      <c r="KE633">
        <v>3.3982121123592043E-2</v>
      </c>
      <c r="KF633" s="10">
        <f t="shared" si="209"/>
        <v>2.6044876314209304</v>
      </c>
      <c r="KG633">
        <v>66.319999999999993</v>
      </c>
      <c r="KH633">
        <v>11.75</v>
      </c>
      <c r="KI633">
        <v>41755702</v>
      </c>
      <c r="KJ633">
        <v>32968083.333333332</v>
      </c>
      <c r="KK633">
        <v>134.55215833333332</v>
      </c>
      <c r="KL633">
        <v>19.9925</v>
      </c>
      <c r="KM633">
        <v>42.966729999999998</v>
      </c>
      <c r="KN633">
        <v>8.4350239997118548E-3</v>
      </c>
      <c r="KO633" s="10">
        <f t="shared" si="210"/>
        <v>0.36242539873913932</v>
      </c>
      <c r="KP633">
        <v>23.34</v>
      </c>
      <c r="KQ633">
        <v>3.16</v>
      </c>
      <c r="KR633">
        <v>8925044</v>
      </c>
      <c r="KS633">
        <v>6694563.333333333</v>
      </c>
      <c r="KT633">
        <v>54.122700000000002</v>
      </c>
      <c r="KU633">
        <v>12.225</v>
      </c>
      <c r="KV633">
        <v>71.443489999999997</v>
      </c>
      <c r="KW633">
        <v>9.7426899937831327E-3</v>
      </c>
      <c r="KX633" s="10">
        <f t="shared" si="211"/>
        <v>0.69605177514394523</v>
      </c>
      <c r="KY633">
        <v>63.27</v>
      </c>
      <c r="KZ633">
        <v>4.84</v>
      </c>
      <c r="LA633">
        <v>7278744</v>
      </c>
      <c r="LB633">
        <v>4299291.333333333</v>
      </c>
      <c r="LC633">
        <v>30.187033333333332</v>
      </c>
      <c r="LD633">
        <v>5.4508333333333328</v>
      </c>
      <c r="LE633">
        <v>14.737719999999999</v>
      </c>
      <c r="LF633">
        <v>2.2103053676704926E-2</v>
      </c>
      <c r="LG633" s="10">
        <f t="shared" si="212"/>
        <v>0.32574861623224771</v>
      </c>
      <c r="LH633">
        <v>99.22</v>
      </c>
      <c r="LI633">
        <v>9.18</v>
      </c>
      <c r="LJ633">
        <v>67048793</v>
      </c>
      <c r="LK633">
        <v>24738373.333333332</v>
      </c>
      <c r="LL633">
        <v>71.598861666666664</v>
      </c>
      <c r="LM633">
        <v>10.701666666666666</v>
      </c>
      <c r="LN633">
        <v>78.991129999999998</v>
      </c>
      <c r="LO633">
        <v>5.3641710187755008E-2</v>
      </c>
      <c r="LP633" s="10">
        <f t="shared" si="213"/>
        <v>4.2372193028632799</v>
      </c>
      <c r="LQ633">
        <v>66.61</v>
      </c>
      <c r="LR633">
        <v>8.1999999999999993</v>
      </c>
      <c r="LS633">
        <v>59540763</v>
      </c>
      <c r="LT633">
        <v>58007933.333333336</v>
      </c>
      <c r="LU633">
        <v>219.23666666666668</v>
      </c>
      <c r="LV633">
        <v>32.270000000000003</v>
      </c>
      <c r="LW633">
        <v>58.188209999999998</v>
      </c>
      <c r="LX633">
        <v>0.32805383847009167</v>
      </c>
      <c r="LY633" s="10">
        <f t="shared" si="214"/>
        <v>19.088865644203771</v>
      </c>
      <c r="LZ633">
        <v>51.84</v>
      </c>
      <c r="MA633">
        <v>8.73</v>
      </c>
      <c r="MB633">
        <v>287084336</v>
      </c>
      <c r="MC633">
        <v>570541916.66666663</v>
      </c>
      <c r="MD633">
        <v>2191.4391666666666</v>
      </c>
      <c r="ME633">
        <v>320.35250000000002</v>
      </c>
      <c r="MF633" s="13">
        <f t="shared" si="70"/>
        <v>66.024855499662294</v>
      </c>
      <c r="MG633" s="13">
        <f t="shared" si="71"/>
        <v>-1.061291276246179E-2</v>
      </c>
      <c r="MH633" s="13">
        <f t="shared" si="148"/>
        <v>6.4852367955642864E-2</v>
      </c>
      <c r="MI633" s="12">
        <v>61.582529999999998</v>
      </c>
      <c r="MJ633" s="12">
        <f t="shared" si="72"/>
        <v>-1.7039254883157273E-2</v>
      </c>
      <c r="MK633" s="12">
        <f t="shared" si="73"/>
        <v>6.4263421206954829E-3</v>
      </c>
      <c r="ML633" s="12">
        <f t="shared" si="149"/>
        <v>4.9998429358833585E-2</v>
      </c>
      <c r="MM633" s="14">
        <v>55.415030000000002</v>
      </c>
      <c r="MN633" s="14">
        <f t="shared" si="74"/>
        <v>4.2859105416880094E-2</v>
      </c>
      <c r="MO633" s="14">
        <f t="shared" si="75"/>
        <v>5.3472018179341885E-2</v>
      </c>
      <c r="MP633" s="14">
        <f t="shared" si="150"/>
        <v>2.490467010405617E-2</v>
      </c>
      <c r="MQ633" s="16">
        <v>60.509779999999999</v>
      </c>
      <c r="MR633" s="16">
        <f t="shared" si="76"/>
        <v>2.8512034620408633E-2</v>
      </c>
      <c r="MS633" s="16">
        <f t="shared" si="77"/>
        <v>3.9124947382870423E-2</v>
      </c>
      <c r="MT633" s="16">
        <f t="shared" si="151"/>
        <v>9.78457522607179E-3</v>
      </c>
      <c r="MU633" s="13">
        <v>54.167319999999997</v>
      </c>
      <c r="MV633" s="13">
        <f t="shared" si="78"/>
        <v>-1.2114551504808113E-2</v>
      </c>
      <c r="MW633" s="13">
        <f t="shared" si="79"/>
        <v>1.5016387423463229E-3</v>
      </c>
      <c r="MX633" s="13">
        <f t="shared" si="152"/>
        <v>9.5888796977405821E-3</v>
      </c>
      <c r="MY633" s="12">
        <v>27.885999999999999</v>
      </c>
      <c r="MZ633" s="12">
        <f t="shared" si="80"/>
        <v>-2.7228599186159497E-2</v>
      </c>
      <c r="NA633" s="12">
        <f t="shared" si="81"/>
        <v>1.6615686423697706E-2</v>
      </c>
      <c r="NB633" s="12">
        <f t="shared" si="153"/>
        <v>1.1325974125347527E-2</v>
      </c>
      <c r="NC633" s="14">
        <v>10.188929999999999</v>
      </c>
      <c r="ND633" s="14">
        <f t="shared" si="82"/>
        <v>2.8543307583401178E-2</v>
      </c>
      <c r="NE633" s="14">
        <f t="shared" si="83"/>
        <v>3.9156220345862969E-2</v>
      </c>
      <c r="NF633" s="14">
        <f t="shared" si="154"/>
        <v>2.3320248598200477E-2</v>
      </c>
      <c r="NG633" s="16">
        <v>42.078609999999998</v>
      </c>
      <c r="NH633" s="16">
        <f t="shared" si="84"/>
        <v>4.9600044708821844E-3</v>
      </c>
      <c r="NI633" s="16">
        <f t="shared" si="85"/>
        <v>42.089222912762459</v>
      </c>
      <c r="NJ633" s="16">
        <f t="shared" si="155"/>
        <v>0.27253236795564106</v>
      </c>
      <c r="NK633" s="13">
        <v>44.367060000000002</v>
      </c>
      <c r="NL633" s="13">
        <f t="shared" si="86"/>
        <v>3.1705957572379484E-2</v>
      </c>
      <c r="NM633" s="13">
        <f t="shared" si="87"/>
        <v>4.2318870334841274E-2</v>
      </c>
      <c r="NN633" s="13">
        <f t="shared" si="156"/>
        <v>3.2796624084664772E-2</v>
      </c>
      <c r="NO633" s="12">
        <v>28.76183</v>
      </c>
      <c r="NP633" s="12">
        <f t="shared" si="88"/>
        <v>-3.2938519851237968E-2</v>
      </c>
      <c r="NQ633" s="12">
        <f t="shared" si="89"/>
        <v>2.2325607088776178E-2</v>
      </c>
      <c r="NR633" s="12">
        <f t="shared" si="157"/>
        <v>8.3274007647438086E-4</v>
      </c>
      <c r="NS633" s="14">
        <v>21.42849</v>
      </c>
      <c r="NT633" s="14">
        <f t="shared" si="90"/>
        <v>5.6304035878418368E-2</v>
      </c>
      <c r="NU633" s="14">
        <f t="shared" si="91"/>
        <v>6.6916948640880158E-2</v>
      </c>
      <c r="NV633" s="14">
        <f t="shared" si="158"/>
        <v>5.523589537738538E-2</v>
      </c>
      <c r="NW633" s="16">
        <v>88.375399999999999</v>
      </c>
      <c r="NX633" s="16">
        <f t="shared" si="92"/>
        <v>-0.10494666772266437</v>
      </c>
      <c r="NY633" s="16">
        <f t="shared" si="93"/>
        <v>9.4333754960202576E-2</v>
      </c>
      <c r="NZ633" s="16">
        <f t="shared" si="159"/>
        <v>6.2142470738320021E-2</v>
      </c>
      <c r="OA633" s="13">
        <v>80.508179999999996</v>
      </c>
      <c r="OB633" s="13">
        <f t="shared" si="94"/>
        <v>-8.7269949527783997E-3</v>
      </c>
      <c r="OC633" s="13">
        <f t="shared" si="95"/>
        <v>1.8859178096833906E-3</v>
      </c>
      <c r="OD633" s="13">
        <f t="shared" si="160"/>
        <v>6.6531391719141242E-3</v>
      </c>
      <c r="OE633" s="15">
        <v>62.643970000000003</v>
      </c>
      <c r="OF633" s="15">
        <f t="shared" si="96"/>
        <v>-1.7179751357842332E-2</v>
      </c>
      <c r="OG633" s="15">
        <f t="shared" si="97"/>
        <v>6.5668385953805419E-3</v>
      </c>
      <c r="OH633" s="15">
        <f t="shared" si="161"/>
        <v>3.8894462919383255E-3</v>
      </c>
      <c r="OI633" s="14">
        <v>298.56200000000001</v>
      </c>
      <c r="OJ633" s="14">
        <f t="shared" si="98"/>
        <v>-6.5757045889496157E-2</v>
      </c>
      <c r="OK633" s="14">
        <f t="shared" si="99"/>
        <v>5.5144133127034367E-2</v>
      </c>
      <c r="OL633" s="14">
        <f t="shared" si="162"/>
        <v>4.1066153979267939E-2</v>
      </c>
      <c r="OM633" s="16">
        <v>40.70279</v>
      </c>
      <c r="ON633" s="16">
        <f t="shared" si="100"/>
        <v>5.8105232400653017E-2</v>
      </c>
      <c r="OO633" s="16">
        <f t="shared" si="101"/>
        <v>6.8718145163114808E-2</v>
      </c>
      <c r="OP633" s="16">
        <f t="shared" si="163"/>
        <v>3.7558043499097526E-2</v>
      </c>
      <c r="OQ633" s="13">
        <v>117.4353</v>
      </c>
      <c r="OR633" s="13">
        <f t="shared" si="102"/>
        <v>1.8021540200630515E-2</v>
      </c>
      <c r="OS633" s="13">
        <f t="shared" si="103"/>
        <v>2.8634452963092305E-2</v>
      </c>
      <c r="OT633" s="13">
        <f t="shared" si="164"/>
        <v>3.9933808581144037E-3</v>
      </c>
      <c r="OU633" s="16">
        <v>82.61224</v>
      </c>
      <c r="OV633" s="16">
        <f t="shared" si="104"/>
        <v>7.1546148277521482E-3</v>
      </c>
      <c r="OW633" s="16">
        <f t="shared" si="105"/>
        <v>1.7767527590213938E-2</v>
      </c>
      <c r="OX633" s="16">
        <f t="shared" si="165"/>
        <v>6.856695668807089E-3</v>
      </c>
      <c r="OY633" s="14">
        <v>28.057200000000002</v>
      </c>
      <c r="OZ633" s="14">
        <f t="shared" si="106"/>
        <v>-5.4221824307037036E-2</v>
      </c>
      <c r="PA633" s="14">
        <f t="shared" si="107"/>
        <v>4.3608911544575246E-2</v>
      </c>
      <c r="PB633" s="14">
        <f t="shared" si="166"/>
        <v>4.0682974784513437E-2</v>
      </c>
      <c r="PC633" s="15">
        <v>122.218</v>
      </c>
      <c r="PD633" s="15">
        <f t="shared" si="108"/>
        <v>5.4261984363070948E-3</v>
      </c>
      <c r="PE633" s="15">
        <f t="shared" si="109"/>
        <v>1.6039111198768885E-2</v>
      </c>
      <c r="PF633" s="15">
        <f t="shared" si="167"/>
        <v>6.8264421408448239E-4</v>
      </c>
      <c r="PG633" s="14">
        <v>69.841459999999998</v>
      </c>
      <c r="PH633" s="14">
        <f t="shared" si="110"/>
        <v>-1.02355755766248E-3</v>
      </c>
      <c r="PI633" s="14">
        <f t="shared" si="111"/>
        <v>9.5893552047993103E-3</v>
      </c>
      <c r="PJ633" s="14">
        <f t="shared" si="168"/>
        <v>5.5312758176614074E-2</v>
      </c>
      <c r="PK633" s="16">
        <v>43.339820000000003</v>
      </c>
      <c r="PL633" s="16">
        <f t="shared" si="112"/>
        <v>4.7421011101403732E-2</v>
      </c>
      <c r="PM633" s="16">
        <f t="shared" si="113"/>
        <v>5.8033923863865522E-2</v>
      </c>
      <c r="PN633" s="16">
        <f t="shared" si="169"/>
        <v>5.9601048953781377E-2</v>
      </c>
      <c r="PO633" s="13">
        <v>18.567499999999999</v>
      </c>
      <c r="PP633" s="13">
        <f t="shared" si="114"/>
        <v>4.4876657565205091E-2</v>
      </c>
      <c r="PQ633" s="13">
        <f t="shared" si="115"/>
        <v>5.5489570327666882E-2</v>
      </c>
      <c r="PR633" s="13">
        <f t="shared" si="170"/>
        <v>2.5455471912275152E-2</v>
      </c>
      <c r="PS633" s="14">
        <v>94.728809999999996</v>
      </c>
      <c r="PT633" s="14">
        <f t="shared" si="116"/>
        <v>-2.4963702753031392E-3</v>
      </c>
      <c r="PU633" s="14">
        <f t="shared" si="117"/>
        <v>8.1165424871586511E-3</v>
      </c>
      <c r="PV633" s="14">
        <f t="shared" si="171"/>
        <v>5.7679058534097383E-2</v>
      </c>
      <c r="PW633" s="15">
        <v>16.893350000000002</v>
      </c>
      <c r="PX633" s="15">
        <f t="shared" si="118"/>
        <v>2.2420398356220783E-2</v>
      </c>
      <c r="PY633" s="15">
        <f t="shared" si="119"/>
        <v>3.3033311118682573E-2</v>
      </c>
      <c r="PZ633" s="15">
        <f t="shared" si="172"/>
        <v>3.858617386924057E-3</v>
      </c>
      <c r="QA633" s="14">
        <v>101.33759999999999</v>
      </c>
      <c r="QB633" s="14">
        <f t="shared" si="120"/>
        <v>-1.3117087001469629E-3</v>
      </c>
      <c r="QC633" s="14">
        <f t="shared" si="121"/>
        <v>9.3012040623148273E-3</v>
      </c>
      <c r="QD633" s="14">
        <f t="shared" si="173"/>
        <v>3.1516777778461957E-3</v>
      </c>
      <c r="QE633" s="16">
        <v>64.970939999999999</v>
      </c>
      <c r="QF633" s="16">
        <f t="shared" si="122"/>
        <v>-5.8701318254971158E-3</v>
      </c>
      <c r="QG633" s="16">
        <f t="shared" si="123"/>
        <v>4.7427809369646745E-3</v>
      </c>
      <c r="QH633" s="16">
        <f t="shared" si="174"/>
        <v>5.7574016642252368E-2</v>
      </c>
      <c r="QI633" s="13">
        <v>25.825510000000001</v>
      </c>
      <c r="QJ633" s="13">
        <f t="shared" si="124"/>
        <v>1.1042756966172185E-2</v>
      </c>
      <c r="QK633" s="13">
        <f t="shared" si="125"/>
        <v>2.1655669728633975E-2</v>
      </c>
      <c r="QL633" s="13">
        <f t="shared" si="175"/>
        <v>3.3224674204056504E-3</v>
      </c>
      <c r="QM633" s="15">
        <v>28.890740000000001</v>
      </c>
      <c r="QN633" s="15">
        <f t="shared" si="126"/>
        <v>-8.6559379610884335E-3</v>
      </c>
      <c r="QO633" s="15">
        <f t="shared" si="127"/>
        <v>1.9569748013733568E-3</v>
      </c>
      <c r="QP633" s="15">
        <f t="shared" si="176"/>
        <v>6.4358723711974597E-2</v>
      </c>
      <c r="QQ633" s="14">
        <v>79.556280000000001</v>
      </c>
      <c r="QR633" s="14">
        <f t="shared" si="128"/>
        <v>-7.4417899021818057E-3</v>
      </c>
      <c r="QS633" s="14">
        <f t="shared" si="129"/>
        <v>3.1711228602799846E-3</v>
      </c>
      <c r="QT633" s="14">
        <f t="shared" si="177"/>
        <v>1.149738603685635E-2</v>
      </c>
      <c r="QU633" s="16">
        <v>42.325279999999999</v>
      </c>
      <c r="QV633" s="16">
        <f t="shared" si="130"/>
        <v>-5.1736000568170515E-2</v>
      </c>
      <c r="QW633" s="16">
        <f t="shared" si="131"/>
        <v>4.1123087805708725E-2</v>
      </c>
      <c r="QX633" s="16">
        <f t="shared" si="178"/>
        <v>3.3092526857737337E-2</v>
      </c>
      <c r="QY633" s="14">
        <v>82.837689999999995</v>
      </c>
      <c r="QZ633" s="14">
        <f t="shared" si="132"/>
        <v>6.4729765875024992E-2</v>
      </c>
      <c r="RA633" s="14">
        <f t="shared" si="133"/>
        <v>7.5342678637486782E-2</v>
      </c>
      <c r="RB633" s="14">
        <f t="shared" si="179"/>
        <v>2.203436627198363E-2</v>
      </c>
      <c r="RC633" s="15">
        <v>44.506869999999999</v>
      </c>
      <c r="RD633" s="15">
        <f t="shared" si="134"/>
        <v>3.7772104981143251E-2</v>
      </c>
      <c r="RE633" s="15">
        <f t="shared" si="135"/>
        <v>4.8385017743605041E-2</v>
      </c>
      <c r="RF633" s="15">
        <f t="shared" si="180"/>
        <v>1.8722326931016942E-2</v>
      </c>
      <c r="RG633" s="14">
        <v>76.642880000000005</v>
      </c>
      <c r="RH633" s="14">
        <f t="shared" si="136"/>
        <v>-3.0097204200365546E-3</v>
      </c>
      <c r="RI633" s="14">
        <f t="shared" si="137"/>
        <v>7.6031923424252357E-3</v>
      </c>
      <c r="RJ633" s="14">
        <f t="shared" si="181"/>
        <v>5.6052490191232929E-3</v>
      </c>
      <c r="RK633" s="16">
        <v>42.966729999999998</v>
      </c>
      <c r="RL633" s="16">
        <f t="shared" si="138"/>
        <v>-4.8707155076962882E-2</v>
      </c>
      <c r="RM633" s="16">
        <f t="shared" si="139"/>
        <v>3.8094242314501092E-2</v>
      </c>
      <c r="RN633" s="16">
        <f t="shared" si="182"/>
        <v>3.3008607848897031E-2</v>
      </c>
      <c r="RO633" s="13">
        <v>71.443489999999997</v>
      </c>
      <c r="RP633" s="13">
        <f t="shared" si="140"/>
        <v>1.5833083913752155E-2</v>
      </c>
      <c r="RQ633" s="13">
        <f t="shared" si="141"/>
        <v>2.6445996676213945E-2</v>
      </c>
      <c r="RR633" s="13">
        <f t="shared" si="183"/>
        <v>1.7979240625329074E-2</v>
      </c>
      <c r="RS633" s="15">
        <v>14.737719999999999</v>
      </c>
      <c r="RT633" s="15">
        <f t="shared" si="142"/>
        <v>5.0539179625796127E-2</v>
      </c>
      <c r="RU633" s="15">
        <f t="shared" si="143"/>
        <v>6.1152092388257917E-2</v>
      </c>
      <c r="RV633" s="15">
        <f t="shared" si="184"/>
        <v>2.2335740124767578E-2</v>
      </c>
      <c r="RW633" s="14">
        <v>78.991129999999998</v>
      </c>
      <c r="RX633" s="14">
        <f t="shared" si="144"/>
        <v>-8.3813736539775086E-3</v>
      </c>
      <c r="RY633" s="14">
        <f t="shared" si="145"/>
        <v>2.2315391084842817E-3</v>
      </c>
      <c r="RZ633" s="14">
        <f t="shared" si="185"/>
        <v>2.7327744425628464E-2</v>
      </c>
      <c r="SA633" s="16">
        <v>58.188209999999998</v>
      </c>
      <c r="SB633" s="16">
        <f t="shared" si="146"/>
        <v>-2.1889406731369521E-2</v>
      </c>
      <c r="SC633" s="16">
        <f t="shared" si="147"/>
        <v>1.127649396890773E-2</v>
      </c>
      <c r="SD633" s="16">
        <f t="shared" si="186"/>
        <v>1.092807224575354E-2</v>
      </c>
    </row>
    <row r="634" spans="1:498" x14ac:dyDescent="0.35">
      <c r="A634" s="2">
        <v>37377</v>
      </c>
      <c r="B634">
        <v>61.269849999999998</v>
      </c>
      <c r="C634">
        <v>1.7503123306541857E-2</v>
      </c>
      <c r="D634" s="10">
        <f t="shared" si="191"/>
        <v>1.0724137395233235</v>
      </c>
      <c r="E634">
        <v>12.9</v>
      </c>
      <c r="F634">
        <v>19.18</v>
      </c>
      <c r="G634">
        <v>19595357</v>
      </c>
      <c r="H634">
        <v>57835488.333333336</v>
      </c>
      <c r="I634">
        <v>111.81208333333332</v>
      </c>
      <c r="J634">
        <v>18.624166666666667</v>
      </c>
      <c r="K634">
        <v>56.121600000000001</v>
      </c>
      <c r="L634">
        <v>8.6505947833542714E-3</v>
      </c>
      <c r="M634" s="10">
        <f t="shared" si="192"/>
        <v>0.4854852201934951</v>
      </c>
      <c r="N634">
        <v>58.04</v>
      </c>
      <c r="O634">
        <v>1.08</v>
      </c>
      <c r="P634">
        <v>8012929</v>
      </c>
      <c r="Q634">
        <v>6388638.333333333</v>
      </c>
      <c r="R634">
        <v>32.930893333333337</v>
      </c>
      <c r="S634">
        <v>4.97</v>
      </c>
      <c r="T634">
        <v>60.304409999999997</v>
      </c>
      <c r="U634">
        <v>1.0236780346693376E-2</v>
      </c>
      <c r="V634" s="10">
        <f t="shared" si="193"/>
        <v>0.61732299910693944</v>
      </c>
      <c r="W634">
        <v>67.48</v>
      </c>
      <c r="X634">
        <v>13.31</v>
      </c>
      <c r="Y634">
        <v>10332978</v>
      </c>
      <c r="Z634">
        <v>12720740</v>
      </c>
      <c r="AA634">
        <v>61.122875000000001</v>
      </c>
      <c r="AB634">
        <v>6.7450000000000001</v>
      </c>
      <c r="AC634">
        <v>53.436590000000002</v>
      </c>
      <c r="AD634">
        <v>3.0022346451191423E-2</v>
      </c>
      <c r="AE634" s="10">
        <f t="shared" si="194"/>
        <v>1.6042918181502712</v>
      </c>
      <c r="AF634">
        <v>39.33</v>
      </c>
      <c r="AG634">
        <v>0.26</v>
      </c>
      <c r="AH634">
        <v>31535580</v>
      </c>
      <c r="AI634">
        <v>74567908.333333328</v>
      </c>
      <c r="AJ634">
        <v>307.78273333333334</v>
      </c>
      <c r="AK634">
        <v>49.982499999999995</v>
      </c>
      <c r="AL634">
        <v>27.669360000000001</v>
      </c>
      <c r="AM634">
        <v>5.6869085507769025E-3</v>
      </c>
      <c r="AN634" s="10">
        <f t="shared" si="195"/>
        <v>0.15735311997852439</v>
      </c>
      <c r="AO634">
        <v>144.07</v>
      </c>
      <c r="AP634">
        <v>6.83</v>
      </c>
      <c r="AQ634">
        <v>15857924</v>
      </c>
      <c r="AR634">
        <v>7995602.5</v>
      </c>
      <c r="AS634">
        <v>26.733450000000001</v>
      </c>
      <c r="AT634">
        <v>3.5308333333333333</v>
      </c>
      <c r="AU634">
        <v>10.36636</v>
      </c>
      <c r="AV634">
        <v>8.4306645310666759E-3</v>
      </c>
      <c r="AW634" s="10">
        <f t="shared" si="216"/>
        <v>8.7395303568268343E-2</v>
      </c>
      <c r="AX634">
        <v>351.44</v>
      </c>
      <c r="AY634">
        <v>25.02</v>
      </c>
      <c r="AZ634">
        <v>40324683</v>
      </c>
      <c r="BA634">
        <v>18852978.333333332</v>
      </c>
      <c r="BB634">
        <v>26.411341666666669</v>
      </c>
      <c r="BC634">
        <v>3.7258333333333336</v>
      </c>
      <c r="BD634">
        <v>40.79645</v>
      </c>
      <c r="BE634">
        <v>1.2084356693619267E-3</v>
      </c>
      <c r="BF634" s="10">
        <f t="shared" si="187"/>
        <v>4.9299885363340373E-2</v>
      </c>
      <c r="BG634">
        <v>230.24</v>
      </c>
      <c r="BH634">
        <v>25.54</v>
      </c>
      <c r="BI634">
        <v>4075712</v>
      </c>
      <c r="BJ634">
        <v>1503695.1666666667</v>
      </c>
      <c r="BK634">
        <v>3.7599933333333335</v>
      </c>
      <c r="BL634">
        <v>0.61833333333333329</v>
      </c>
      <c r="BM634">
        <v>46.703009999999999</v>
      </c>
      <c r="BN634">
        <v>6.0510082408600906E-3</v>
      </c>
      <c r="BO634" s="10">
        <f t="shared" si="66"/>
        <v>0.28260029838297124</v>
      </c>
      <c r="BP634">
        <v>55.78</v>
      </c>
      <c r="BQ634">
        <v>14.7</v>
      </c>
      <c r="BR634">
        <v>10239474</v>
      </c>
      <c r="BS634">
        <v>10869248.333333334</v>
      </c>
      <c r="BT634">
        <f t="shared" si="220"/>
        <v>40.563046666666665</v>
      </c>
      <c r="BU634">
        <v>6.333333333333333</v>
      </c>
      <c r="BV634">
        <v>28.475930000000002</v>
      </c>
      <c r="BW634">
        <v>5.9708549810924029E-3</v>
      </c>
      <c r="BX634" s="10">
        <f t="shared" si="217"/>
        <v>0.17002564848173859</v>
      </c>
      <c r="BY634">
        <v>48.43</v>
      </c>
      <c r="BZ634">
        <v>12.75</v>
      </c>
      <c r="CA634">
        <v>5375966</v>
      </c>
      <c r="CB634">
        <v>5877185</v>
      </c>
      <c r="CC634">
        <v>40.563046666666665</v>
      </c>
      <c r="CD634">
        <v>3.2583333333333333</v>
      </c>
      <c r="CE634">
        <v>21.440069999999999</v>
      </c>
      <c r="CF634">
        <v>6.3403356057004925E-4</v>
      </c>
      <c r="CG634" s="10">
        <f t="shared" si="219"/>
        <v>1.3593723920971095E-2</v>
      </c>
      <c r="CH634">
        <v>17.75</v>
      </c>
      <c r="CI634">
        <v>12.51</v>
      </c>
      <c r="CJ634">
        <v>1379438</v>
      </c>
      <c r="CK634">
        <v>1463028.1666666667</v>
      </c>
      <c r="CL634">
        <v>4.800588583333333</v>
      </c>
      <c r="CM634">
        <v>0.71083333333333332</v>
      </c>
      <c r="CN634">
        <v>78.359440000000006</v>
      </c>
      <c r="CO634">
        <v>4.8644892202302182E-3</v>
      </c>
      <c r="CP634" s="10">
        <f t="shared" si="196"/>
        <v>0.3811786511832766</v>
      </c>
      <c r="CQ634">
        <v>31.29</v>
      </c>
      <c r="CR634">
        <v>8.93</v>
      </c>
      <c r="CS634">
        <v>5200549</v>
      </c>
      <c r="CT634">
        <v>8970495</v>
      </c>
      <c r="CU634">
        <v>30.730675000000002</v>
      </c>
      <c r="CV634">
        <v>6.2433333333333332</v>
      </c>
      <c r="CW634">
        <v>78.111440000000002</v>
      </c>
      <c r="CX634">
        <v>5.6345475426483063E-2</v>
      </c>
      <c r="CY634" s="10">
        <f t="shared" si="197"/>
        <v>4.4012262230472059</v>
      </c>
      <c r="CZ634">
        <v>99.91</v>
      </c>
      <c r="DA634">
        <v>13.15</v>
      </c>
      <c r="DB634">
        <v>60327247</v>
      </c>
      <c r="DC634">
        <v>39618480</v>
      </c>
      <c r="DD634">
        <v>259.90995000000004</v>
      </c>
      <c r="DE634">
        <v>45.936666666666667</v>
      </c>
      <c r="DF634">
        <v>59.856279999999998</v>
      </c>
      <c r="DG634">
        <v>8.0840830221504789E-2</v>
      </c>
      <c r="DH634" s="10">
        <f t="shared" si="198"/>
        <v>4.8388313691708529</v>
      </c>
      <c r="DI634">
        <v>78.53</v>
      </c>
      <c r="DJ634">
        <v>14.02</v>
      </c>
      <c r="DK634">
        <v>82068328</v>
      </c>
      <c r="DL634">
        <v>84378437.5</v>
      </c>
      <c r="DM634">
        <v>334.31025</v>
      </c>
      <c r="DN634">
        <v>48.646666666666668</v>
      </c>
      <c r="DO634">
        <v>311.76409999999998</v>
      </c>
      <c r="DP634">
        <v>7.6899109361912585E-3</v>
      </c>
      <c r="DQ634" s="10">
        <f t="shared" si="199"/>
        <v>2.397438162101825</v>
      </c>
      <c r="DR634">
        <v>25.2</v>
      </c>
      <c r="DS634">
        <v>17.28</v>
      </c>
      <c r="DT634">
        <v>10890288</v>
      </c>
      <c r="DU634">
        <v>10262394.166666666</v>
      </c>
      <c r="DV634">
        <v>31.364214166666667</v>
      </c>
      <c r="DW634">
        <v>4.4466666666666663</v>
      </c>
      <c r="DX634">
        <v>40.880479999999999</v>
      </c>
      <c r="DY634">
        <v>4.8764464980384711E-3</v>
      </c>
      <c r="DZ634" s="10">
        <f t="shared" si="218"/>
        <v>0.19935147353413174</v>
      </c>
      <c r="EA634">
        <v>51.69</v>
      </c>
      <c r="EB634">
        <v>18.59</v>
      </c>
      <c r="EC634">
        <v>10138462</v>
      </c>
      <c r="ED634">
        <v>6293120.833333333</v>
      </c>
      <c r="EE634">
        <v>23.409345000000002</v>
      </c>
      <c r="EF634">
        <v>3.0124999999999997</v>
      </c>
      <c r="EG634">
        <v>116.8944</v>
      </c>
      <c r="EH634">
        <v>4.8764464980384711E-3</v>
      </c>
      <c r="EI634" s="10">
        <f t="shared" si="188"/>
        <v>0.57002928752030824</v>
      </c>
      <c r="EJ634">
        <v>87.62</v>
      </c>
      <c r="EK634">
        <v>3.27</v>
      </c>
      <c r="EL634">
        <v>287609</v>
      </c>
      <c r="EM634">
        <v>343273.93333333335</v>
      </c>
      <c r="EN634">
        <v>2.9092800000000003</v>
      </c>
      <c r="EO634">
        <v>0.6958333333333333</v>
      </c>
      <c r="EP634">
        <v>84.279219999999995</v>
      </c>
      <c r="EQ634">
        <v>4.6399586451244899E-3</v>
      </c>
      <c r="ER634" s="10">
        <f t="shared" si="200"/>
        <v>0.39105209544334879</v>
      </c>
      <c r="ES634">
        <v>135.24</v>
      </c>
      <c r="ET634">
        <v>10.86</v>
      </c>
      <c r="EU634">
        <v>3928440</v>
      </c>
      <c r="EV634">
        <v>6513356.666666667</v>
      </c>
      <c r="EW634">
        <v>15.112830000000001</v>
      </c>
      <c r="EX634">
        <v>2.0666666666666669</v>
      </c>
      <c r="EY634">
        <v>28.322839999999999</v>
      </c>
      <c r="EZ634">
        <v>4.335824814742744E-3</v>
      </c>
      <c r="FA634" s="10">
        <f t="shared" si="189"/>
        <v>0.12280287249598838</v>
      </c>
      <c r="FB634">
        <v>2.19</v>
      </c>
      <c r="FC634">
        <v>21.14</v>
      </c>
      <c r="FD634">
        <v>6387714</v>
      </c>
      <c r="FE634">
        <v>5742728.333333333</v>
      </c>
      <c r="FF634">
        <v>19.315208333333334</v>
      </c>
      <c r="FG634">
        <v>3.7916666666666665</v>
      </c>
      <c r="FH634">
        <v>117.0485</v>
      </c>
      <c r="FI634">
        <v>5.6560781283186971E-2</v>
      </c>
      <c r="FJ634" s="10">
        <f t="shared" si="201"/>
        <v>6.6203546080251101</v>
      </c>
      <c r="FK634">
        <v>102.37</v>
      </c>
      <c r="FL634">
        <v>15.76</v>
      </c>
      <c r="FM634">
        <v>57420635</v>
      </c>
      <c r="FN634">
        <v>44473893.333333336</v>
      </c>
      <c r="FO634">
        <v>173.61266666666666</v>
      </c>
      <c r="FP634">
        <v>23.127499999999998</v>
      </c>
      <c r="FQ634">
        <v>71.177760000000006</v>
      </c>
      <c r="FR634">
        <v>0.10444307444034237</v>
      </c>
      <c r="FS634" s="10">
        <f t="shared" si="202"/>
        <v>7.4340240861768239</v>
      </c>
      <c r="FT634">
        <v>137.69999999999999</v>
      </c>
      <c r="FU634">
        <v>14.64</v>
      </c>
      <c r="FV634">
        <v>127484599</v>
      </c>
      <c r="FW634">
        <v>110105491.66666667</v>
      </c>
      <c r="FX634">
        <v>513.82470833333332</v>
      </c>
      <c r="FY634">
        <v>91.922499999999999</v>
      </c>
      <c r="FZ634">
        <v>43.880679999999998</v>
      </c>
      <c r="GA634">
        <v>7.9040564702776686E-4</v>
      </c>
      <c r="GB634" s="10">
        <f t="shared" si="68"/>
        <v>3.4683537267418386E-2</v>
      </c>
      <c r="GC634">
        <v>27.97</v>
      </c>
      <c r="GD634">
        <v>13.86</v>
      </c>
      <c r="GE634">
        <v>2311356</v>
      </c>
      <c r="GF634">
        <v>528993.625</v>
      </c>
      <c r="GG634">
        <v>3.4185365000000001</v>
      </c>
      <c r="GH634">
        <v>0.33083333333333337</v>
      </c>
      <c r="GI634">
        <v>18.357859999999999</v>
      </c>
      <c r="GJ634">
        <v>1.2438282584255509E-3</v>
      </c>
      <c r="GK634" s="10">
        <f t="shared" si="69"/>
        <v>2.2834025032220082E-2</v>
      </c>
      <c r="GL634">
        <v>32.200000000000003</v>
      </c>
      <c r="GM634">
        <v>14.83</v>
      </c>
      <c r="GN634">
        <v>3444051</v>
      </c>
      <c r="GO634">
        <v>1056708.0833333333</v>
      </c>
      <c r="GP634">
        <v>8.1647033333333336</v>
      </c>
      <c r="GQ634">
        <v>1.4408333333333332</v>
      </c>
      <c r="GR634">
        <v>92.445139999999995</v>
      </c>
      <c r="GS634">
        <v>1.0405259215673234E-3</v>
      </c>
      <c r="GT634" s="10">
        <f t="shared" si="64"/>
        <v>9.6191564492920226E-2</v>
      </c>
      <c r="GU634">
        <v>69.849999999999994</v>
      </c>
      <c r="GV634">
        <v>13.2</v>
      </c>
      <c r="GW634">
        <v>446393</v>
      </c>
      <c r="GX634">
        <v>916323.5</v>
      </c>
      <c r="GY634">
        <v>3.6318458333333332</v>
      </c>
      <c r="GZ634">
        <v>0.23333333333333331</v>
      </c>
      <c r="HA634">
        <v>16.804089999999999</v>
      </c>
      <c r="HB634">
        <v>4.2580168974002686E-2</v>
      </c>
      <c r="HC634" s="10">
        <f t="shared" si="203"/>
        <v>0.71552099165434868</v>
      </c>
      <c r="HD634">
        <v>36.950000000000003</v>
      </c>
      <c r="HE634">
        <v>24.51</v>
      </c>
      <c r="HF634">
        <v>101548627</v>
      </c>
      <c r="HG634">
        <v>58990613.333333336</v>
      </c>
      <c r="HH634">
        <v>143.33821666666668</v>
      </c>
      <c r="HI634">
        <v>17.977499999999999</v>
      </c>
      <c r="HJ634">
        <v>97.124750000000006</v>
      </c>
      <c r="HK634">
        <v>1.7481644617492104E-2</v>
      </c>
      <c r="HL634" s="10">
        <f t="shared" si="204"/>
        <v>1.6979003630627663</v>
      </c>
      <c r="HM634">
        <v>48.34</v>
      </c>
      <c r="HN634">
        <v>13.37</v>
      </c>
      <c r="HO634">
        <v>16288060</v>
      </c>
      <c r="HP634">
        <v>18991255.833333332</v>
      </c>
      <c r="HQ634">
        <v>87.171749999999989</v>
      </c>
      <c r="HR634">
        <v>7.8866666666666667</v>
      </c>
      <c r="HS634">
        <v>66.032709999999994</v>
      </c>
      <c r="HT634">
        <v>1.7481644617492104E-2</v>
      </c>
      <c r="HU634" s="10">
        <f t="shared" si="205"/>
        <v>1.1543603693499169</v>
      </c>
      <c r="HV634">
        <v>135.59</v>
      </c>
      <c r="HW634">
        <v>8.6199999999999992</v>
      </c>
      <c r="HX634">
        <v>3951114</v>
      </c>
      <c r="HY634">
        <v>7372479.166666667</v>
      </c>
      <c r="HZ634">
        <v>19.607696666666666</v>
      </c>
      <c r="IA634">
        <v>7.8866666666666667</v>
      </c>
      <c r="IB634">
        <v>25.66713</v>
      </c>
      <c r="IC634">
        <v>6.0284733399080413E-3</v>
      </c>
      <c r="ID634" s="10">
        <f t="shared" si="206"/>
        <v>0.1547336089169539</v>
      </c>
      <c r="IE634">
        <v>60.35</v>
      </c>
      <c r="IF634">
        <v>7.03</v>
      </c>
      <c r="IG634">
        <v>4538014</v>
      </c>
      <c r="IH634">
        <v>6163922.5</v>
      </c>
      <c r="II634">
        <v>45.286453333333334</v>
      </c>
      <c r="IJ634">
        <v>10.853333333333333</v>
      </c>
      <c r="IK634">
        <v>29.426839999999999</v>
      </c>
      <c r="IL634">
        <v>1.4434767863302661E-2</v>
      </c>
      <c r="IM634" s="10">
        <f t="shared" si="221"/>
        <v>0.42476960435054928</v>
      </c>
      <c r="IN634">
        <v>58.96</v>
      </c>
      <c r="IO634">
        <v>16.07</v>
      </c>
      <c r="IP634">
        <v>38229406</v>
      </c>
      <c r="IQ634">
        <v>31013635</v>
      </c>
      <c r="IR634">
        <v>83.298266666666663</v>
      </c>
      <c r="IS634">
        <v>11.874166666666667</v>
      </c>
      <c r="IT634">
        <v>76.949359999999999</v>
      </c>
      <c r="IU634">
        <v>7.2495942582197215E-3</v>
      </c>
      <c r="IV634" s="10">
        <f t="shared" si="207"/>
        <v>0.55785163842968233</v>
      </c>
      <c r="IW634">
        <v>49.99</v>
      </c>
      <c r="IX634">
        <v>15.61</v>
      </c>
      <c r="IY634">
        <v>10413046</v>
      </c>
      <c r="IZ634">
        <v>6983006.666666667</v>
      </c>
      <c r="JA634">
        <v>24.740954166666668</v>
      </c>
      <c r="JB634">
        <v>3.7958333333333329</v>
      </c>
      <c r="JC634">
        <v>42.60284</v>
      </c>
      <c r="JD634">
        <v>2.0563395464898945E-3</v>
      </c>
      <c r="JE634" s="10">
        <f t="shared" si="65"/>
        <v>8.7605904684781535E-2</v>
      </c>
      <c r="JF634">
        <v>62.97</v>
      </c>
      <c r="JG634">
        <v>15.84</v>
      </c>
      <c r="JH634">
        <v>5377685</v>
      </c>
      <c r="JI634">
        <v>4316927.666666667</v>
      </c>
      <c r="JJ634">
        <v>18.8689</v>
      </c>
      <c r="JK634">
        <v>2.6816666666666666</v>
      </c>
      <c r="JL634">
        <v>89.286079999999998</v>
      </c>
      <c r="JM634">
        <v>1.2603204562147872E-3</v>
      </c>
      <c r="JN634" s="10">
        <f t="shared" si="190"/>
        <v>0.11252907307922999</v>
      </c>
      <c r="JO634">
        <v>96.49</v>
      </c>
      <c r="JP634">
        <v>15.15</v>
      </c>
      <c r="JQ634">
        <v>1991573</v>
      </c>
      <c r="JR634">
        <v>1774107.8333333333</v>
      </c>
      <c r="JS634">
        <v>6.8166599999999997</v>
      </c>
      <c r="JT634">
        <v>1.2166666666666666</v>
      </c>
      <c r="JU634">
        <v>41.877090000000003</v>
      </c>
      <c r="JV634">
        <v>2.7522218998750188E-2</v>
      </c>
      <c r="JW634" s="10">
        <f t="shared" si="208"/>
        <v>1.1525504420103716</v>
      </c>
      <c r="JX634">
        <v>102.13</v>
      </c>
      <c r="JY634">
        <v>16.7</v>
      </c>
      <c r="JZ634">
        <v>47299118</v>
      </c>
      <c r="KA634">
        <v>42255800</v>
      </c>
      <c r="KB634">
        <v>200.38956666666664</v>
      </c>
      <c r="KC634">
        <v>27.6675</v>
      </c>
      <c r="KD634">
        <v>75.571190000000001</v>
      </c>
      <c r="KE634">
        <v>3.3982121123592043E-2</v>
      </c>
      <c r="KF634" s="10">
        <f t="shared" si="209"/>
        <v>2.5680693320339878</v>
      </c>
      <c r="KG634">
        <v>70.89</v>
      </c>
      <c r="KH634">
        <v>14.58</v>
      </c>
      <c r="KI634">
        <v>41755702</v>
      </c>
      <c r="KJ634">
        <v>32968083.333333332</v>
      </c>
      <c r="KK634">
        <v>134.55215833333332</v>
      </c>
      <c r="KL634">
        <v>19.9925</v>
      </c>
      <c r="KM634">
        <v>40.090029999999999</v>
      </c>
      <c r="KN634">
        <v>8.4350239997118548E-3</v>
      </c>
      <c r="KO634" s="10">
        <f t="shared" si="210"/>
        <v>0.33816036519916826</v>
      </c>
      <c r="KP634">
        <v>40.1</v>
      </c>
      <c r="KQ634">
        <v>9.1300000000000008</v>
      </c>
      <c r="KR634">
        <v>8925044</v>
      </c>
      <c r="KS634">
        <v>6694563.333333333</v>
      </c>
      <c r="KT634">
        <v>54.122700000000002</v>
      </c>
      <c r="KU634">
        <v>12.225</v>
      </c>
      <c r="KV634">
        <v>70.875960000000006</v>
      </c>
      <c r="KW634">
        <v>9.7426899937831327E-3</v>
      </c>
      <c r="KX634" s="10">
        <f t="shared" si="211"/>
        <v>0.69052250629177359</v>
      </c>
      <c r="KY634">
        <v>174.95</v>
      </c>
      <c r="KZ634">
        <v>9.19</v>
      </c>
      <c r="LA634">
        <v>7278744</v>
      </c>
      <c r="LB634">
        <v>4299291.333333333</v>
      </c>
      <c r="LC634">
        <v>30.187033333333332</v>
      </c>
      <c r="LD634">
        <v>5.4508333333333328</v>
      </c>
      <c r="LE634">
        <v>13.87007</v>
      </c>
      <c r="LF634">
        <v>2.2103053676704926E-2</v>
      </c>
      <c r="LG634" s="10">
        <f t="shared" si="212"/>
        <v>0.30657090170965468</v>
      </c>
      <c r="LH634">
        <v>41.46</v>
      </c>
      <c r="LI634">
        <v>14.51</v>
      </c>
      <c r="LJ634">
        <v>67048793</v>
      </c>
      <c r="LK634">
        <v>24738373.333333332</v>
      </c>
      <c r="LL634">
        <v>71.598861666666664</v>
      </c>
      <c r="LM634">
        <v>10.701666666666666</v>
      </c>
      <c r="LN634">
        <v>78.384739999999994</v>
      </c>
      <c r="LO634">
        <v>5.3641710187755008E-2</v>
      </c>
      <c r="LP634" s="10">
        <f t="shared" si="213"/>
        <v>4.2046915062225274</v>
      </c>
      <c r="LQ634">
        <v>96.38</v>
      </c>
      <c r="LR634">
        <v>10.86</v>
      </c>
      <c r="LS634">
        <v>59540763</v>
      </c>
      <c r="LT634">
        <v>58007933.333333336</v>
      </c>
      <c r="LU634">
        <v>219.23666666666668</v>
      </c>
      <c r="LV634">
        <v>32.270000000000003</v>
      </c>
      <c r="LW634">
        <v>57.023200000000003</v>
      </c>
      <c r="LX634">
        <v>0.32805383847009167</v>
      </c>
      <c r="LY634" s="10">
        <f t="shared" si="214"/>
        <v>18.706679641847732</v>
      </c>
      <c r="LZ634">
        <v>61.67</v>
      </c>
      <c r="MA634">
        <v>13.35</v>
      </c>
      <c r="MB634">
        <v>287084336</v>
      </c>
      <c r="MC634">
        <v>570541916.66666663</v>
      </c>
      <c r="MD634">
        <v>2191.4391666666666</v>
      </c>
      <c r="ME634">
        <v>320.35250000000002</v>
      </c>
      <c r="MF634" s="13">
        <f t="shared" si="70"/>
        <v>64.922295961004721</v>
      </c>
      <c r="MG634" s="13">
        <f t="shared" si="71"/>
        <v>-1.669915867764693E-2</v>
      </c>
      <c r="MH634" s="13">
        <f t="shared" si="148"/>
        <v>6.08624591518514E-3</v>
      </c>
      <c r="MI634" s="12">
        <v>61.269849999999998</v>
      </c>
      <c r="MJ634" s="12">
        <f t="shared" si="72"/>
        <v>-5.0774140003666535E-3</v>
      </c>
      <c r="MK634" s="12">
        <f t="shared" si="73"/>
        <v>1.1621744677280277E-2</v>
      </c>
      <c r="ML634" s="12">
        <f t="shared" si="149"/>
        <v>5.1954025565847939E-3</v>
      </c>
      <c r="MM634" s="14">
        <v>56.121600000000001</v>
      </c>
      <c r="MN634" s="14">
        <f t="shared" si="74"/>
        <v>1.2750511909855433E-2</v>
      </c>
      <c r="MO634" s="14">
        <f t="shared" si="75"/>
        <v>2.9449670587502363E-2</v>
      </c>
      <c r="MP634" s="14">
        <f t="shared" si="150"/>
        <v>2.4022347591839521E-2</v>
      </c>
      <c r="MQ634" s="16">
        <v>60.304409999999997</v>
      </c>
      <c r="MR634" s="16">
        <f t="shared" si="76"/>
        <v>-3.3939968051446279E-3</v>
      </c>
      <c r="MS634" s="16">
        <f t="shared" si="77"/>
        <v>1.3305161872502302E-2</v>
      </c>
      <c r="MT634" s="16">
        <f t="shared" si="151"/>
        <v>2.5819785510368121E-2</v>
      </c>
      <c r="MU634" s="13">
        <v>53.436590000000002</v>
      </c>
      <c r="MV634" s="13">
        <f t="shared" si="78"/>
        <v>-1.3490237286983953E-2</v>
      </c>
      <c r="MW634" s="13">
        <f t="shared" si="79"/>
        <v>3.2089213906629777E-3</v>
      </c>
      <c r="MX634" s="13">
        <f t="shared" si="152"/>
        <v>1.7072826483166548E-3</v>
      </c>
      <c r="MY634" s="12">
        <v>27.669360000000001</v>
      </c>
      <c r="MZ634" s="12">
        <f t="shared" si="80"/>
        <v>-7.7687728609336926E-3</v>
      </c>
      <c r="NA634" s="12">
        <f t="shared" si="81"/>
        <v>8.9303858167132377E-3</v>
      </c>
      <c r="NB634" s="12">
        <f t="shared" si="153"/>
        <v>7.6853006069844687E-3</v>
      </c>
      <c r="NC634" s="14">
        <v>10.36636</v>
      </c>
      <c r="ND634" s="14">
        <f t="shared" si="82"/>
        <v>1.741399734810245E-2</v>
      </c>
      <c r="NE634" s="14">
        <f t="shared" si="83"/>
        <v>3.411315602574938E-2</v>
      </c>
      <c r="NF634" s="14">
        <f t="shared" si="154"/>
        <v>5.0430643201135883E-3</v>
      </c>
      <c r="NG634" s="16">
        <v>40.79645</v>
      </c>
      <c r="NH634" s="16">
        <f t="shared" si="84"/>
        <v>-3.0470588263252885E-2</v>
      </c>
      <c r="NI634" s="16">
        <f t="shared" si="85"/>
        <v>40.813149158677646</v>
      </c>
      <c r="NJ634" s="16">
        <f t="shared" si="155"/>
        <v>1.2760737540848126</v>
      </c>
      <c r="NK634" s="13">
        <v>46.703009999999999</v>
      </c>
      <c r="NL634" s="13">
        <f t="shared" si="86"/>
        <v>5.265054750078102E-2</v>
      </c>
      <c r="NM634" s="13">
        <f t="shared" si="87"/>
        <v>6.934970617842795E-2</v>
      </c>
      <c r="NN634" s="13">
        <f t="shared" si="156"/>
        <v>2.7030835843586676E-2</v>
      </c>
      <c r="NO634" s="12">
        <v>28.475930000000002</v>
      </c>
      <c r="NP634" s="12">
        <f t="shared" si="88"/>
        <v>-9.9402576261662379E-3</v>
      </c>
      <c r="NQ634" s="12">
        <f t="shared" si="89"/>
        <v>6.7589010514806924E-3</v>
      </c>
      <c r="NR634" s="12">
        <f t="shared" si="157"/>
        <v>1.5566706037295486E-2</v>
      </c>
      <c r="NS634" s="14">
        <v>21.440069999999999</v>
      </c>
      <c r="NT634" s="14">
        <f t="shared" si="90"/>
        <v>5.4040205352778869E-4</v>
      </c>
      <c r="NU634" s="14">
        <f t="shared" si="91"/>
        <v>1.7239560731174719E-2</v>
      </c>
      <c r="NV634" s="14">
        <f t="shared" si="158"/>
        <v>4.9677387909705439E-2</v>
      </c>
      <c r="NW634" s="16">
        <v>78.359440000000006</v>
      </c>
      <c r="NX634" s="16">
        <f t="shared" si="92"/>
        <v>-0.11333425364977123</v>
      </c>
      <c r="NY634" s="16">
        <f t="shared" si="93"/>
        <v>9.6635094972124302E-2</v>
      </c>
      <c r="NZ634" s="16">
        <f t="shared" si="159"/>
        <v>2.3013400119217264E-3</v>
      </c>
      <c r="OA634" s="13">
        <v>78.111440000000002</v>
      </c>
      <c r="OB634" s="13">
        <f t="shared" si="94"/>
        <v>-2.9770142611595385E-2</v>
      </c>
      <c r="OC634" s="13">
        <f t="shared" si="95"/>
        <v>1.3070983933948455E-2</v>
      </c>
      <c r="OD634" s="13">
        <f t="shared" si="160"/>
        <v>1.1185066124265064E-2</v>
      </c>
      <c r="OE634" s="15">
        <v>59.856279999999998</v>
      </c>
      <c r="OF634" s="15">
        <f t="shared" si="96"/>
        <v>-4.4500532134218229E-2</v>
      </c>
      <c r="OG634" s="15">
        <f t="shared" si="97"/>
        <v>2.7801373456571299E-2</v>
      </c>
      <c r="OH634" s="15">
        <f t="shared" si="161"/>
        <v>2.1234534861190757E-2</v>
      </c>
      <c r="OI634" s="14">
        <v>311.76409999999998</v>
      </c>
      <c r="OJ634" s="14">
        <f t="shared" si="98"/>
        <v>4.4218956196702797E-2</v>
      </c>
      <c r="OK634" s="14">
        <f t="shared" si="99"/>
        <v>6.0918114874349727E-2</v>
      </c>
      <c r="OL634" s="14">
        <f t="shared" si="162"/>
        <v>5.7739817473153598E-3</v>
      </c>
      <c r="OM634" s="16">
        <v>40.880479999999999</v>
      </c>
      <c r="ON634" s="16">
        <f t="shared" si="100"/>
        <v>4.3655484058955363E-3</v>
      </c>
      <c r="OO634" s="16">
        <f t="shared" si="101"/>
        <v>2.1064707083542467E-2</v>
      </c>
      <c r="OP634" s="16">
        <f t="shared" si="163"/>
        <v>4.7653438079572341E-2</v>
      </c>
      <c r="OQ634" s="13">
        <v>116.8944</v>
      </c>
      <c r="OR634" s="13">
        <f t="shared" si="102"/>
        <v>-4.6059404625354849E-3</v>
      </c>
      <c r="OS634" s="13">
        <f t="shared" si="103"/>
        <v>1.2093218215111445E-2</v>
      </c>
      <c r="OT634" s="13">
        <f t="shared" si="164"/>
        <v>1.654123474798086E-2</v>
      </c>
      <c r="OU634" s="16">
        <v>84.279219999999995</v>
      </c>
      <c r="OV634" s="16">
        <f t="shared" si="104"/>
        <v>2.017836582085164E-2</v>
      </c>
      <c r="OW634" s="16">
        <f t="shared" si="105"/>
        <v>3.6877524498498571E-2</v>
      </c>
      <c r="OX634" s="16">
        <f t="shared" si="165"/>
        <v>1.9109996908284632E-2</v>
      </c>
      <c r="OY634" s="14">
        <v>28.322839999999999</v>
      </c>
      <c r="OZ634" s="14">
        <f t="shared" si="106"/>
        <v>9.4678014912392694E-3</v>
      </c>
      <c r="PA634" s="14">
        <f t="shared" si="107"/>
        <v>2.61669601688862E-2</v>
      </c>
      <c r="PB634" s="14">
        <f t="shared" si="166"/>
        <v>1.7441951375689047E-2</v>
      </c>
      <c r="PC634" s="15">
        <v>117.0485</v>
      </c>
      <c r="PD634" s="15">
        <f t="shared" si="108"/>
        <v>-4.2297370272791235E-2</v>
      </c>
      <c r="PE634" s="15">
        <f t="shared" si="109"/>
        <v>2.5598211595144305E-2</v>
      </c>
      <c r="PF634" s="15">
        <f t="shared" si="167"/>
        <v>9.5591003963754195E-3</v>
      </c>
      <c r="PG634" s="14">
        <v>71.177760000000006</v>
      </c>
      <c r="PH634" s="14">
        <f t="shared" si="110"/>
        <v>1.9133334268785385E-2</v>
      </c>
      <c r="PI634" s="14">
        <f t="shared" si="111"/>
        <v>3.5832492946432315E-2</v>
      </c>
      <c r="PJ634" s="14">
        <f t="shared" si="168"/>
        <v>2.6243137741633005E-2</v>
      </c>
      <c r="PK634" s="16">
        <v>43.880679999999998</v>
      </c>
      <c r="PL634" s="16">
        <f t="shared" si="112"/>
        <v>1.2479516527756473E-2</v>
      </c>
      <c r="PM634" s="16">
        <f t="shared" si="113"/>
        <v>2.9178675205403404E-2</v>
      </c>
      <c r="PN634" s="16">
        <f t="shared" si="169"/>
        <v>2.8855248658462118E-2</v>
      </c>
      <c r="PO634" s="13">
        <v>18.357859999999999</v>
      </c>
      <c r="PP634" s="13">
        <f t="shared" si="114"/>
        <v>-1.1290696108792297E-2</v>
      </c>
      <c r="PQ634" s="13">
        <f t="shared" si="115"/>
        <v>5.4084625688546328E-3</v>
      </c>
      <c r="PR634" s="13">
        <f t="shared" si="170"/>
        <v>5.0081107758812249E-2</v>
      </c>
      <c r="PS634" s="14">
        <v>92.445139999999995</v>
      </c>
      <c r="PT634" s="14">
        <f t="shared" si="116"/>
        <v>-2.410744946547938E-2</v>
      </c>
      <c r="PU634" s="14">
        <f t="shared" si="117"/>
        <v>7.40829078783245E-3</v>
      </c>
      <c r="PV634" s="14">
        <f t="shared" si="171"/>
        <v>7.0825169932620113E-4</v>
      </c>
      <c r="PW634" s="15">
        <v>16.804089999999999</v>
      </c>
      <c r="PX634" s="15">
        <f t="shared" si="118"/>
        <v>-5.2837359079166424E-3</v>
      </c>
      <c r="PY634" s="15">
        <f t="shared" si="119"/>
        <v>1.1415422769730288E-2</v>
      </c>
      <c r="PZ634" s="15">
        <f t="shared" si="172"/>
        <v>2.1617888348952286E-2</v>
      </c>
      <c r="QA634" s="14">
        <v>97.124750000000006</v>
      </c>
      <c r="QB634" s="14">
        <f t="shared" si="120"/>
        <v>-4.157242721359089E-2</v>
      </c>
      <c r="QC634" s="14">
        <f t="shared" si="121"/>
        <v>2.487326853594396E-2</v>
      </c>
      <c r="QD634" s="14">
        <f t="shared" si="173"/>
        <v>1.5572064473629132E-2</v>
      </c>
      <c r="QE634" s="16">
        <v>66.032709999999994</v>
      </c>
      <c r="QF634" s="16">
        <f t="shared" si="122"/>
        <v>1.6342229310519318E-2</v>
      </c>
      <c r="QG634" s="16">
        <f t="shared" si="123"/>
        <v>3.3041387988166249E-2</v>
      </c>
      <c r="QH634" s="16">
        <f t="shared" si="174"/>
        <v>2.8298607051201574E-2</v>
      </c>
      <c r="QI634" s="13">
        <v>25.66713</v>
      </c>
      <c r="QJ634" s="13">
        <f t="shared" si="124"/>
        <v>-6.1326959273989567E-3</v>
      </c>
      <c r="QK634" s="13">
        <f t="shared" si="125"/>
        <v>1.0566462750247974E-2</v>
      </c>
      <c r="QL634" s="13">
        <f t="shared" si="175"/>
        <v>1.1089206978386001E-2</v>
      </c>
      <c r="QM634" s="15">
        <v>29.426839999999999</v>
      </c>
      <c r="QN634" s="15">
        <f t="shared" si="126"/>
        <v>1.8556118673318744E-2</v>
      </c>
      <c r="QO634" s="15">
        <f t="shared" si="127"/>
        <v>3.5255277350965675E-2</v>
      </c>
      <c r="QP634" s="15">
        <f t="shared" si="176"/>
        <v>3.3298302549592318E-2</v>
      </c>
      <c r="QQ634" s="14">
        <v>76.949359999999999</v>
      </c>
      <c r="QR634" s="14">
        <f t="shared" si="128"/>
        <v>-3.2768249093597657E-2</v>
      </c>
      <c r="QS634" s="14">
        <f t="shared" si="129"/>
        <v>1.6069090415950726E-2</v>
      </c>
      <c r="QT634" s="14">
        <f t="shared" si="177"/>
        <v>1.2897967555670742E-2</v>
      </c>
      <c r="QU634" s="16">
        <v>42.60284</v>
      </c>
      <c r="QV634" s="16">
        <f t="shared" si="130"/>
        <v>6.5577829609160254E-3</v>
      </c>
      <c r="QW634" s="16">
        <f t="shared" si="131"/>
        <v>2.3256941638562956E-2</v>
      </c>
      <c r="QX634" s="16">
        <f t="shared" si="178"/>
        <v>1.7866146167145769E-2</v>
      </c>
      <c r="QY634" s="14">
        <v>89.286079999999998</v>
      </c>
      <c r="QZ634" s="14">
        <f t="shared" si="132"/>
        <v>7.7843672367010841E-2</v>
      </c>
      <c r="RA634" s="14">
        <f t="shared" si="133"/>
        <v>9.4542831044657771E-2</v>
      </c>
      <c r="RB634" s="14">
        <f t="shared" si="179"/>
        <v>1.9200152407170989E-2</v>
      </c>
      <c r="RC634" s="15">
        <v>41.877090000000003</v>
      </c>
      <c r="RD634" s="15">
        <f t="shared" si="134"/>
        <v>-5.9087057795796372E-2</v>
      </c>
      <c r="RE634" s="15">
        <f t="shared" si="135"/>
        <v>4.2387899118149441E-2</v>
      </c>
      <c r="RF634" s="15">
        <f t="shared" si="180"/>
        <v>5.9971186254555997E-3</v>
      </c>
      <c r="RG634" s="14">
        <v>75.571190000000001</v>
      </c>
      <c r="RH634" s="14">
        <f t="shared" si="136"/>
        <v>-1.3982903565210592E-2</v>
      </c>
      <c r="RI634" s="14">
        <f t="shared" si="137"/>
        <v>2.7162551124363388E-3</v>
      </c>
      <c r="RJ634" s="14">
        <f t="shared" si="181"/>
        <v>4.8869372299888969E-3</v>
      </c>
      <c r="RK634" s="16">
        <v>40.090029999999999</v>
      </c>
      <c r="RL634" s="16">
        <f t="shared" si="138"/>
        <v>-6.6951802010532302E-2</v>
      </c>
      <c r="RM634" s="16">
        <f t="shared" si="139"/>
        <v>5.0252643332885372E-2</v>
      </c>
      <c r="RN634" s="16">
        <f t="shared" si="182"/>
        <v>1.2158401018384279E-2</v>
      </c>
      <c r="RO634" s="13">
        <v>70.875960000000006</v>
      </c>
      <c r="RP634" s="13">
        <f t="shared" si="140"/>
        <v>-7.943760866105376E-3</v>
      </c>
      <c r="RQ634" s="13">
        <f t="shared" si="141"/>
        <v>8.7553978115415543E-3</v>
      </c>
      <c r="RR634" s="13">
        <f t="shared" si="183"/>
        <v>1.7690598864672391E-2</v>
      </c>
      <c r="RS634" s="15">
        <v>13.87007</v>
      </c>
      <c r="RT634" s="15">
        <f t="shared" si="142"/>
        <v>-5.8872742866603489E-2</v>
      </c>
      <c r="RU634" s="15">
        <f t="shared" si="143"/>
        <v>4.2173584188956559E-2</v>
      </c>
      <c r="RV634" s="15">
        <f t="shared" si="184"/>
        <v>1.8978508199301358E-2</v>
      </c>
      <c r="RW634" s="14">
        <v>78.384739999999994</v>
      </c>
      <c r="RX634" s="14">
        <f t="shared" si="144"/>
        <v>-7.6766847113087788E-3</v>
      </c>
      <c r="RY634" s="14">
        <f t="shared" si="145"/>
        <v>9.0224739663381515E-3</v>
      </c>
      <c r="RZ634" s="14">
        <f t="shared" si="185"/>
        <v>6.7909348578538697E-3</v>
      </c>
      <c r="SA634" s="16">
        <v>57.023200000000003</v>
      </c>
      <c r="SB634" s="16">
        <f t="shared" si="146"/>
        <v>-2.0021409835428772E-2</v>
      </c>
      <c r="SC634" s="16">
        <f t="shared" si="147"/>
        <v>3.3222511577818414E-3</v>
      </c>
      <c r="SD634" s="16">
        <f t="shared" si="186"/>
        <v>7.9542428111258889E-3</v>
      </c>
    </row>
    <row r="635" spans="1:498" x14ac:dyDescent="0.35">
      <c r="A635" s="2">
        <v>37408</v>
      </c>
      <c r="B635">
        <v>59.956420000000001</v>
      </c>
      <c r="C635">
        <v>1.7503123306541857E-2</v>
      </c>
      <c r="D635" s="10">
        <f t="shared" si="191"/>
        <v>1.0494246122788122</v>
      </c>
      <c r="E635">
        <v>17.82</v>
      </c>
      <c r="F635">
        <v>15.24</v>
      </c>
      <c r="G635">
        <v>19595357</v>
      </c>
      <c r="H635">
        <v>57835488.333333336</v>
      </c>
      <c r="I635">
        <v>111.81208333333332</v>
      </c>
      <c r="J635">
        <v>18.624166666666667</v>
      </c>
      <c r="K635">
        <v>54.145760000000003</v>
      </c>
      <c r="L635">
        <v>8.6505947833542714E-3</v>
      </c>
      <c r="M635" s="10">
        <f t="shared" si="192"/>
        <v>0.46839302899675239</v>
      </c>
      <c r="N635">
        <v>58.04</v>
      </c>
      <c r="O635">
        <v>1.08</v>
      </c>
      <c r="P635">
        <v>8012929</v>
      </c>
      <c r="Q635">
        <v>6388638.333333333</v>
      </c>
      <c r="R635">
        <v>32.930893333333337</v>
      </c>
      <c r="S635">
        <v>4.97</v>
      </c>
      <c r="T635">
        <v>55.659509999999997</v>
      </c>
      <c r="U635">
        <v>1.0236780346693376E-2</v>
      </c>
      <c r="V635" s="10">
        <f t="shared" si="193"/>
        <v>0.56977417807458342</v>
      </c>
      <c r="W635">
        <v>66.67</v>
      </c>
      <c r="X635">
        <v>17.16</v>
      </c>
      <c r="Y635">
        <v>10332978</v>
      </c>
      <c r="Z635">
        <v>12720740</v>
      </c>
      <c r="AA635">
        <v>61.122875000000001</v>
      </c>
      <c r="AB635">
        <v>6.7450000000000001</v>
      </c>
      <c r="AC635">
        <v>50.991100000000003</v>
      </c>
      <c r="AD635">
        <v>3.0022346451191423E-2</v>
      </c>
      <c r="AE635" s="10">
        <f t="shared" si="194"/>
        <v>1.5308724701273471</v>
      </c>
      <c r="AF635">
        <v>56.92</v>
      </c>
      <c r="AG635">
        <v>9.48</v>
      </c>
      <c r="AH635">
        <v>31535580</v>
      </c>
      <c r="AI635">
        <v>74567908.333333328</v>
      </c>
      <c r="AJ635">
        <v>307.78273333333334</v>
      </c>
      <c r="AK635">
        <v>49.982499999999995</v>
      </c>
      <c r="AL635">
        <v>26.8887</v>
      </c>
      <c r="AM635">
        <v>5.6869085507769025E-3</v>
      </c>
      <c r="AN635" s="10">
        <f t="shared" si="195"/>
        <v>0.1529135779492749</v>
      </c>
      <c r="AO635">
        <v>111.85</v>
      </c>
      <c r="AP635">
        <v>3.58</v>
      </c>
      <c r="AQ635">
        <v>15857924</v>
      </c>
      <c r="AR635">
        <v>7995602.5</v>
      </c>
      <c r="AS635">
        <v>26.733450000000001</v>
      </c>
      <c r="AT635">
        <v>3.5308333333333333</v>
      </c>
      <c r="AU635">
        <v>11.19351</v>
      </c>
      <c r="AV635">
        <v>8.4306645310666759E-3</v>
      </c>
      <c r="AW635" s="10">
        <f t="shared" si="216"/>
        <v>9.4368727735140143E-2</v>
      </c>
      <c r="AX635">
        <v>336.58</v>
      </c>
      <c r="AY635">
        <v>24.14</v>
      </c>
      <c r="AZ635">
        <v>40324683</v>
      </c>
      <c r="BA635">
        <v>18852978.333333332</v>
      </c>
      <c r="BB635">
        <v>26.411341666666669</v>
      </c>
      <c r="BC635">
        <v>3.7258333333333336</v>
      </c>
      <c r="BD635">
        <v>41.365699999999997</v>
      </c>
      <c r="BE635">
        <v>1.2084356693619267E-3</v>
      </c>
      <c r="BF635" s="10">
        <f t="shared" si="187"/>
        <v>4.9987787368124648E-2</v>
      </c>
      <c r="BG635">
        <v>301.76</v>
      </c>
      <c r="BH635">
        <v>25.34</v>
      </c>
      <c r="BI635">
        <v>4075712</v>
      </c>
      <c r="BJ635">
        <v>1503695.1666666667</v>
      </c>
      <c r="BK635">
        <v>3.7599933333333335</v>
      </c>
      <c r="BL635">
        <v>0.61833333333333329</v>
      </c>
      <c r="BM635">
        <v>44.789140000000003</v>
      </c>
      <c r="BN635">
        <v>6.0510082408600906E-3</v>
      </c>
      <c r="BO635" s="10">
        <f t="shared" si="66"/>
        <v>0.27101945524103632</v>
      </c>
      <c r="BP635">
        <v>77.81</v>
      </c>
      <c r="BQ635">
        <v>17.260000000000002</v>
      </c>
      <c r="BR635">
        <v>10239474</v>
      </c>
      <c r="BS635">
        <v>10869248.333333334</v>
      </c>
      <c r="BT635">
        <f t="shared" si="220"/>
        <v>40.563046666666665</v>
      </c>
      <c r="BU635">
        <v>6.333333333333333</v>
      </c>
      <c r="BV635">
        <v>27.130459999999999</v>
      </c>
      <c r="BW635">
        <v>5.9708549810924029E-3</v>
      </c>
      <c r="BX635" s="10">
        <f t="shared" si="217"/>
        <v>0.16199204223032818</v>
      </c>
      <c r="BY635">
        <v>92.16</v>
      </c>
      <c r="BZ635">
        <v>15.66</v>
      </c>
      <c r="CA635">
        <v>5375966</v>
      </c>
      <c r="CB635">
        <v>5877185</v>
      </c>
      <c r="CC635">
        <v>40.563046666666665</v>
      </c>
      <c r="CD635">
        <v>3.2583333333333333</v>
      </c>
      <c r="CE635">
        <v>20.786719999999999</v>
      </c>
      <c r="CF635">
        <v>6.3403356057004925E-4</v>
      </c>
      <c r="CG635" s="10">
        <f t="shared" si="219"/>
        <v>1.3179478094172654E-2</v>
      </c>
      <c r="CH635">
        <v>72.290000000000006</v>
      </c>
      <c r="CI635">
        <v>15.93</v>
      </c>
      <c r="CJ635">
        <v>1379438</v>
      </c>
      <c r="CK635">
        <v>1463028.1666666667</v>
      </c>
      <c r="CL635">
        <v>4.800588583333333</v>
      </c>
      <c r="CM635">
        <v>0.71083333333333332</v>
      </c>
      <c r="CN635">
        <v>69.54119</v>
      </c>
      <c r="CO635">
        <v>4.8644892202302182E-3</v>
      </c>
      <c r="CP635" s="10">
        <f t="shared" si="196"/>
        <v>0.33828236911698145</v>
      </c>
      <c r="CQ635">
        <v>76.05</v>
      </c>
      <c r="CR635">
        <v>14.37</v>
      </c>
      <c r="CS635">
        <v>5200549</v>
      </c>
      <c r="CT635">
        <v>8970495</v>
      </c>
      <c r="CU635">
        <v>30.730675000000002</v>
      </c>
      <c r="CV635">
        <v>6.2433333333333332</v>
      </c>
      <c r="CW635">
        <v>70.791690000000003</v>
      </c>
      <c r="CX635">
        <v>5.6345475426483063E-2</v>
      </c>
      <c r="CY635" s="10">
        <f t="shared" si="197"/>
        <v>3.9887914292942068</v>
      </c>
      <c r="CZ635">
        <v>65.61</v>
      </c>
      <c r="DA635">
        <v>18.170000000000002</v>
      </c>
      <c r="DB635">
        <v>60327247</v>
      </c>
      <c r="DC635">
        <v>39618480</v>
      </c>
      <c r="DD635">
        <v>259.90995000000004</v>
      </c>
      <c r="DE635">
        <v>45.936666666666667</v>
      </c>
      <c r="DF635">
        <v>54.313670000000002</v>
      </c>
      <c r="DG635">
        <v>8.0840830221504789E-2</v>
      </c>
      <c r="DH635" s="10">
        <f t="shared" si="198"/>
        <v>4.390762175176838</v>
      </c>
      <c r="DI635">
        <v>72.55</v>
      </c>
      <c r="DJ635">
        <v>17.43</v>
      </c>
      <c r="DK635">
        <v>82068328</v>
      </c>
      <c r="DL635">
        <v>84378437.5</v>
      </c>
      <c r="DM635">
        <v>334.31025</v>
      </c>
      <c r="DN635">
        <v>48.646666666666668</v>
      </c>
      <c r="DO635">
        <v>303.80309999999997</v>
      </c>
      <c r="DP635">
        <v>7.6899109361912585E-3</v>
      </c>
      <c r="DQ635" s="10">
        <f t="shared" si="199"/>
        <v>2.3362187811388062</v>
      </c>
      <c r="DR635">
        <v>11.35</v>
      </c>
      <c r="DS635">
        <v>22.11</v>
      </c>
      <c r="DT635">
        <v>10890288</v>
      </c>
      <c r="DU635">
        <v>10262394.166666666</v>
      </c>
      <c r="DV635">
        <v>31.364214166666667</v>
      </c>
      <c r="DW635">
        <v>4.4466666666666663</v>
      </c>
      <c r="DX635">
        <v>37.132060000000003</v>
      </c>
      <c r="DY635">
        <v>4.8764464980384711E-3</v>
      </c>
      <c r="DZ635" s="10">
        <f t="shared" si="218"/>
        <v>0.1810725039519544</v>
      </c>
      <c r="EA635">
        <v>55.77</v>
      </c>
      <c r="EB635">
        <v>21.17</v>
      </c>
      <c r="EC635">
        <v>10138462</v>
      </c>
      <c r="ED635">
        <v>6293120.833333333</v>
      </c>
      <c r="EE635">
        <v>23.409345000000002</v>
      </c>
      <c r="EF635">
        <v>3.0124999999999997</v>
      </c>
      <c r="EG635">
        <v>116.52249999999999</v>
      </c>
      <c r="EH635">
        <v>4.8764464980384711E-3</v>
      </c>
      <c r="EI635" s="10">
        <f t="shared" si="188"/>
        <v>0.56821573706768769</v>
      </c>
      <c r="EJ635">
        <v>59.8</v>
      </c>
      <c r="EK635">
        <v>7.38</v>
      </c>
      <c r="EL635">
        <v>287609</v>
      </c>
      <c r="EM635">
        <v>343273.93333333335</v>
      </c>
      <c r="EN635">
        <v>2.9092800000000003</v>
      </c>
      <c r="EO635">
        <v>0.6958333333333333</v>
      </c>
      <c r="EP635">
        <v>80.424449999999993</v>
      </c>
      <c r="EQ635">
        <v>4.6399586451244899E-3</v>
      </c>
      <c r="ER635" s="10">
        <f t="shared" si="200"/>
        <v>0.37316612205688227</v>
      </c>
      <c r="ES635">
        <v>101.27</v>
      </c>
      <c r="ET635">
        <v>12.73</v>
      </c>
      <c r="EU635">
        <v>3928440</v>
      </c>
      <c r="EV635">
        <v>6513356.666666667</v>
      </c>
      <c r="EW635">
        <v>15.112830000000001</v>
      </c>
      <c r="EX635">
        <v>2.0666666666666669</v>
      </c>
      <c r="EY635">
        <v>27.50798</v>
      </c>
      <c r="EZ635">
        <v>4.335824814742744E-3</v>
      </c>
      <c r="FA635" s="10">
        <f t="shared" si="189"/>
        <v>0.11926978228744711</v>
      </c>
      <c r="FB635">
        <v>0</v>
      </c>
      <c r="FC635">
        <v>24.17</v>
      </c>
      <c r="FD635">
        <v>6387714</v>
      </c>
      <c r="FE635">
        <v>5742728.333333333</v>
      </c>
      <c r="FF635">
        <v>19.315208333333334</v>
      </c>
      <c r="FG635">
        <v>3.7916666666666665</v>
      </c>
      <c r="FH635">
        <v>106.5378</v>
      </c>
      <c r="FI635">
        <v>5.6560781283186971E-2</v>
      </c>
      <c r="FJ635" s="10">
        <f t="shared" si="201"/>
        <v>6.0258612041919175</v>
      </c>
      <c r="FK635">
        <v>52.68</v>
      </c>
      <c r="FL635">
        <v>20.88</v>
      </c>
      <c r="FM635">
        <v>57420635</v>
      </c>
      <c r="FN635">
        <v>44473893.333333336</v>
      </c>
      <c r="FO635">
        <v>173.61266666666666</v>
      </c>
      <c r="FP635">
        <v>23.127499999999998</v>
      </c>
      <c r="FQ635">
        <v>68.106139999999996</v>
      </c>
      <c r="FR635">
        <v>0.10444307444034237</v>
      </c>
      <c r="FS635" s="10">
        <f t="shared" si="202"/>
        <v>7.1132146498643785</v>
      </c>
      <c r="FT635">
        <v>143.16999999999999</v>
      </c>
      <c r="FU635">
        <v>18.28</v>
      </c>
      <c r="FV635">
        <v>127484599</v>
      </c>
      <c r="FW635">
        <v>110105491.66666667</v>
      </c>
      <c r="FX635">
        <v>513.82470833333332</v>
      </c>
      <c r="FY635">
        <v>91.922499999999999</v>
      </c>
      <c r="FZ635">
        <v>42.438400000000001</v>
      </c>
      <c r="GA635">
        <v>7.9040564702776686E-4</v>
      </c>
      <c r="GB635" s="10">
        <f t="shared" si="68"/>
        <v>3.354355101082318E-2</v>
      </c>
      <c r="GC635">
        <v>72.11</v>
      </c>
      <c r="GD635">
        <v>16.100000000000001</v>
      </c>
      <c r="GE635">
        <v>2311356</v>
      </c>
      <c r="GF635">
        <v>528993.625</v>
      </c>
      <c r="GG635">
        <v>3.4185365000000001</v>
      </c>
      <c r="GH635">
        <v>0.33083333333333337</v>
      </c>
      <c r="GI635">
        <v>17.32199</v>
      </c>
      <c r="GJ635">
        <v>1.2438282584255509E-3</v>
      </c>
      <c r="GK635" s="10">
        <f t="shared" si="69"/>
        <v>2.1545580654164807E-2</v>
      </c>
      <c r="GL635">
        <v>73.39</v>
      </c>
      <c r="GM635">
        <v>16.420000000000002</v>
      </c>
      <c r="GN635">
        <v>3444051</v>
      </c>
      <c r="GO635">
        <v>1056708.0833333333</v>
      </c>
      <c r="GP635">
        <v>8.1647033333333336</v>
      </c>
      <c r="GQ635">
        <v>1.4408333333333332</v>
      </c>
      <c r="GR635">
        <v>88.655709999999999</v>
      </c>
      <c r="GS635">
        <v>1.0405259215673234E-3</v>
      </c>
      <c r="GT635" s="10">
        <f t="shared" si="64"/>
        <v>9.2248564349955361E-2</v>
      </c>
      <c r="GU635">
        <v>54.52</v>
      </c>
      <c r="GV635">
        <v>17.14</v>
      </c>
      <c r="GW635">
        <v>446393</v>
      </c>
      <c r="GX635">
        <v>916323.5</v>
      </c>
      <c r="GY635">
        <v>3.6318458333333332</v>
      </c>
      <c r="GZ635">
        <v>0.23333333333333331</v>
      </c>
      <c r="HA635">
        <v>15.22569</v>
      </c>
      <c r="HB635">
        <v>4.2580168974002686E-2</v>
      </c>
      <c r="HC635" s="10">
        <f t="shared" si="203"/>
        <v>0.64831245294578299</v>
      </c>
      <c r="HD635">
        <v>101.6</v>
      </c>
      <c r="HE635">
        <v>25.82</v>
      </c>
      <c r="HF635">
        <v>101548627</v>
      </c>
      <c r="HG635">
        <v>58990613.333333336</v>
      </c>
      <c r="HH635">
        <v>143.33821666666668</v>
      </c>
      <c r="HI635">
        <v>17.977499999999999</v>
      </c>
      <c r="HJ635">
        <v>87.747190000000003</v>
      </c>
      <c r="HK635">
        <v>1.7481644617492104E-2</v>
      </c>
      <c r="HL635" s="10">
        <f t="shared" si="204"/>
        <v>1.5339651917635571</v>
      </c>
      <c r="HM635">
        <v>67.47</v>
      </c>
      <c r="HN635">
        <v>16.420000000000002</v>
      </c>
      <c r="HO635">
        <v>16288060</v>
      </c>
      <c r="HP635">
        <v>18991255.833333332</v>
      </c>
      <c r="HQ635">
        <v>87.171749999999989</v>
      </c>
      <c r="HR635">
        <v>7.8866666666666667</v>
      </c>
      <c r="HS635">
        <v>67.245670000000004</v>
      </c>
      <c r="HT635">
        <v>1.7481644617492104E-2</v>
      </c>
      <c r="HU635" s="10">
        <f t="shared" si="205"/>
        <v>1.1755649050051502</v>
      </c>
      <c r="HV635">
        <v>200.68</v>
      </c>
      <c r="HW635">
        <v>7.12</v>
      </c>
      <c r="HX635">
        <v>3951114</v>
      </c>
      <c r="HY635">
        <v>7372479.166666667</v>
      </c>
      <c r="HZ635">
        <v>19.607696666666666</v>
      </c>
      <c r="IA635">
        <v>7.8866666666666667</v>
      </c>
      <c r="IB635">
        <v>23.283840000000001</v>
      </c>
      <c r="IC635">
        <v>6.0284733399080413E-3</v>
      </c>
      <c r="ID635" s="10">
        <f t="shared" si="206"/>
        <v>0.14036600869068447</v>
      </c>
      <c r="IE635">
        <v>86.2</v>
      </c>
      <c r="IF635">
        <v>11.1</v>
      </c>
      <c r="IG635">
        <v>4538014</v>
      </c>
      <c r="IH635">
        <v>6163922.5</v>
      </c>
      <c r="II635">
        <v>45.286453333333334</v>
      </c>
      <c r="IJ635">
        <v>10.853333333333333</v>
      </c>
      <c r="IK635">
        <v>29.123280000000001</v>
      </c>
      <c r="IL635">
        <v>1.4434767863302661E-2</v>
      </c>
      <c r="IM635" s="10">
        <f t="shared" si="221"/>
        <v>0.42038778621796513</v>
      </c>
      <c r="IN635">
        <v>71.849999999999994</v>
      </c>
      <c r="IO635">
        <v>17.579999999999998</v>
      </c>
      <c r="IP635">
        <v>38229406</v>
      </c>
      <c r="IQ635">
        <v>31013635</v>
      </c>
      <c r="IR635">
        <v>83.298266666666663</v>
      </c>
      <c r="IS635">
        <v>11.874166666666667</v>
      </c>
      <c r="IT635">
        <v>74.651250000000005</v>
      </c>
      <c r="IU635">
        <v>7.2495942582197215E-3</v>
      </c>
      <c r="IV635" s="10">
        <f t="shared" si="207"/>
        <v>0.54119127336892503</v>
      </c>
      <c r="IW635">
        <v>22.84</v>
      </c>
      <c r="IX635">
        <v>19.93</v>
      </c>
      <c r="IY635">
        <v>10413046</v>
      </c>
      <c r="IZ635">
        <v>6983006.666666667</v>
      </c>
      <c r="JA635">
        <v>24.740954166666668</v>
      </c>
      <c r="JB635">
        <v>3.7958333333333329</v>
      </c>
      <c r="JC635">
        <v>43.929000000000002</v>
      </c>
      <c r="JD635">
        <v>2.0563395464898945E-3</v>
      </c>
      <c r="JE635" s="10">
        <f t="shared" si="65"/>
        <v>9.0332939937754583E-2</v>
      </c>
      <c r="JF635">
        <v>84.22</v>
      </c>
      <c r="JG635">
        <v>17.87</v>
      </c>
      <c r="JH635">
        <v>5377685</v>
      </c>
      <c r="JI635">
        <v>4316927.666666667</v>
      </c>
      <c r="JJ635">
        <v>18.8689</v>
      </c>
      <c r="JK635">
        <v>2.6816666666666666</v>
      </c>
      <c r="JL635">
        <v>87.599249999999998</v>
      </c>
      <c r="JM635">
        <v>1.2603204562147872E-3</v>
      </c>
      <c r="JN635" s="10">
        <f t="shared" si="190"/>
        <v>0.11040312672407319</v>
      </c>
      <c r="JO635">
        <v>115.8</v>
      </c>
      <c r="JP635">
        <v>18.84</v>
      </c>
      <c r="JQ635">
        <v>1991573</v>
      </c>
      <c r="JR635">
        <v>1774107.8333333333</v>
      </c>
      <c r="JS635">
        <v>6.8166599999999997</v>
      </c>
      <c r="JT635">
        <v>1.2166666666666666</v>
      </c>
      <c r="JU635">
        <v>39.155830000000002</v>
      </c>
      <c r="JV635">
        <v>2.7522218998750188E-2</v>
      </c>
      <c r="JW635" s="10">
        <f t="shared" si="208"/>
        <v>1.0776553283378325</v>
      </c>
      <c r="JX635">
        <v>71.819999999999993</v>
      </c>
      <c r="JY635">
        <v>21.45</v>
      </c>
      <c r="JZ635">
        <v>47299118</v>
      </c>
      <c r="KA635">
        <v>42255800</v>
      </c>
      <c r="KB635">
        <v>200.38956666666664</v>
      </c>
      <c r="KC635">
        <v>27.6675</v>
      </c>
      <c r="KD635">
        <v>69.639849999999996</v>
      </c>
      <c r="KE635">
        <v>3.3982121123592043E-2</v>
      </c>
      <c r="KF635" s="10">
        <f t="shared" si="209"/>
        <v>2.3665098177287813</v>
      </c>
      <c r="KG635">
        <v>34.020000000000003</v>
      </c>
      <c r="KH635">
        <v>19.66</v>
      </c>
      <c r="KI635">
        <v>41755702</v>
      </c>
      <c r="KJ635">
        <v>32968083.333333332</v>
      </c>
      <c r="KK635">
        <v>134.55215833333332</v>
      </c>
      <c r="KL635">
        <v>19.9925</v>
      </c>
      <c r="KM635">
        <v>35.809930000000001</v>
      </c>
      <c r="KN635">
        <v>8.4350239997118548E-3</v>
      </c>
      <c r="KO635" s="10">
        <f t="shared" si="210"/>
        <v>0.30205761897800154</v>
      </c>
      <c r="KP635">
        <v>86.58</v>
      </c>
      <c r="KQ635">
        <v>13.97</v>
      </c>
      <c r="KR635">
        <v>8925044</v>
      </c>
      <c r="KS635">
        <v>6694563.333333333</v>
      </c>
      <c r="KT635">
        <v>54.122700000000002</v>
      </c>
      <c r="KU635">
        <v>12.225</v>
      </c>
      <c r="KV635">
        <v>65.439989999999995</v>
      </c>
      <c r="KW635">
        <v>9.7426899937831327E-3</v>
      </c>
      <c r="KX635" s="10">
        <f t="shared" si="211"/>
        <v>0.63756153576626817</v>
      </c>
      <c r="KY635">
        <v>121.35</v>
      </c>
      <c r="KZ635">
        <v>14.87</v>
      </c>
      <c r="LA635">
        <v>7278744</v>
      </c>
      <c r="LB635">
        <v>4299291.333333333</v>
      </c>
      <c r="LC635">
        <v>30.187033333333332</v>
      </c>
      <c r="LD635">
        <v>5.4508333333333328</v>
      </c>
      <c r="LE635">
        <v>11.895530000000001</v>
      </c>
      <c r="LF635">
        <v>2.2103053676704926E-2</v>
      </c>
      <c r="LG635" s="10">
        <f t="shared" si="212"/>
        <v>0.26292753810285374</v>
      </c>
      <c r="LH635">
        <v>27.72</v>
      </c>
      <c r="LI635">
        <v>19.37</v>
      </c>
      <c r="LJ635">
        <v>67048793</v>
      </c>
      <c r="LK635">
        <v>24738373.333333332</v>
      </c>
      <c r="LL635">
        <v>71.598861666666664</v>
      </c>
      <c r="LM635">
        <v>10.701666666666666</v>
      </c>
      <c r="LN635">
        <v>72.293719999999993</v>
      </c>
      <c r="LO635">
        <v>5.3641710187755008E-2</v>
      </c>
      <c r="LP635" s="10">
        <f t="shared" si="213"/>
        <v>3.8779587766347077</v>
      </c>
      <c r="LQ635">
        <v>89.62</v>
      </c>
      <c r="LR635">
        <v>13.39</v>
      </c>
      <c r="LS635">
        <v>59540763</v>
      </c>
      <c r="LT635">
        <v>58007933.333333336</v>
      </c>
      <c r="LU635">
        <v>219.23666666666668</v>
      </c>
      <c r="LV635">
        <v>32.270000000000003</v>
      </c>
      <c r="LW635">
        <v>53.908070000000002</v>
      </c>
      <c r="LX635">
        <v>0.32805383847009167</v>
      </c>
      <c r="LY635" s="10">
        <f t="shared" si="214"/>
        <v>17.684749288014395</v>
      </c>
      <c r="LZ635">
        <v>59.31</v>
      </c>
      <c r="MA635">
        <v>19.47</v>
      </c>
      <c r="MB635">
        <v>287084336</v>
      </c>
      <c r="MC635">
        <v>570541916.66666663</v>
      </c>
      <c r="MD635">
        <v>2191.4391666666666</v>
      </c>
      <c r="ME635">
        <v>320.35250000000002</v>
      </c>
      <c r="MF635" s="13">
        <f t="shared" si="70"/>
        <v>60.814061396474351</v>
      </c>
      <c r="MG635" s="13">
        <f t="shared" si="71"/>
        <v>-6.3279255665849576E-2</v>
      </c>
      <c r="MH635" s="13">
        <f t="shared" si="148"/>
        <v>4.6580096988202646E-2</v>
      </c>
      <c r="MI635" s="12">
        <v>59.956420000000001</v>
      </c>
      <c r="MJ635" s="12">
        <f t="shared" si="72"/>
        <v>-2.1436807826361481E-2</v>
      </c>
      <c r="MK635" s="12">
        <f t="shared" si="73"/>
        <v>4.1842447839488095E-2</v>
      </c>
      <c r="ML635" s="12">
        <f t="shared" si="149"/>
        <v>3.0220703162207818E-2</v>
      </c>
      <c r="MM635" s="14">
        <v>54.145760000000003</v>
      </c>
      <c r="MN635" s="14">
        <f t="shared" si="74"/>
        <v>-3.5206408940586131E-2</v>
      </c>
      <c r="MO635" s="14">
        <f t="shared" si="75"/>
        <v>2.8072846725263445E-2</v>
      </c>
      <c r="MP635" s="14">
        <f t="shared" si="150"/>
        <v>1.3768238622389184E-3</v>
      </c>
      <c r="MQ635" s="16">
        <v>55.659509999999997</v>
      </c>
      <c r="MR635" s="16">
        <f t="shared" si="76"/>
        <v>-7.702421763184486E-2</v>
      </c>
      <c r="MS635" s="16">
        <f t="shared" si="77"/>
        <v>1.3744961965995284E-2</v>
      </c>
      <c r="MT635" s="16">
        <f t="shared" si="151"/>
        <v>4.3980009349298133E-4</v>
      </c>
      <c r="MU635" s="13">
        <v>50.991100000000003</v>
      </c>
      <c r="MV635" s="13">
        <f t="shared" si="78"/>
        <v>-4.576433488738707E-2</v>
      </c>
      <c r="MW635" s="13">
        <f t="shared" si="79"/>
        <v>1.7514920778462506E-2</v>
      </c>
      <c r="MX635" s="13">
        <f t="shared" si="152"/>
        <v>1.4305999387799528E-2</v>
      </c>
      <c r="MY635" s="12">
        <v>26.8887</v>
      </c>
      <c r="MZ635" s="12">
        <f t="shared" si="80"/>
        <v>-2.8213879901812011E-2</v>
      </c>
      <c r="NA635" s="12">
        <f t="shared" si="81"/>
        <v>3.5065375764037565E-2</v>
      </c>
      <c r="NB635" s="12">
        <f t="shared" si="153"/>
        <v>2.6134989947324327E-2</v>
      </c>
      <c r="NC635" s="14">
        <v>11.19351</v>
      </c>
      <c r="ND635" s="14">
        <f t="shared" si="82"/>
        <v>7.979174946654366E-2</v>
      </c>
      <c r="NE635" s="14">
        <f t="shared" si="83"/>
        <v>0.14307100513239324</v>
      </c>
      <c r="NF635" s="14">
        <f t="shared" si="154"/>
        <v>0.10895784910664386</v>
      </c>
      <c r="NG635" s="16">
        <v>41.365699999999997</v>
      </c>
      <c r="NH635" s="16">
        <f t="shared" si="84"/>
        <v>1.3953419966688196E-2</v>
      </c>
      <c r="NI635" s="16">
        <f t="shared" si="85"/>
        <v>41.428979255665844</v>
      </c>
      <c r="NJ635" s="16">
        <f t="shared" si="155"/>
        <v>0.61583009698819779</v>
      </c>
      <c r="NK635" s="13">
        <v>44.789140000000003</v>
      </c>
      <c r="NL635" s="13">
        <f t="shared" si="86"/>
        <v>-4.0979585684091768E-2</v>
      </c>
      <c r="NM635" s="13">
        <f t="shared" si="87"/>
        <v>2.2299669981757808E-2</v>
      </c>
      <c r="NN635" s="13">
        <f t="shared" si="156"/>
        <v>4.7050036196670142E-2</v>
      </c>
      <c r="NO635" s="12">
        <v>27.130459999999999</v>
      </c>
      <c r="NP635" s="12">
        <f t="shared" si="88"/>
        <v>-4.7249378685788379E-2</v>
      </c>
      <c r="NQ635" s="12">
        <f t="shared" si="89"/>
        <v>1.6029876980061197E-2</v>
      </c>
      <c r="NR635" s="12">
        <f t="shared" si="157"/>
        <v>9.2709759285805049E-3</v>
      </c>
      <c r="NS635" s="14">
        <v>20.786719999999999</v>
      </c>
      <c r="NT635" s="14">
        <f t="shared" si="90"/>
        <v>-3.0473314686006114E-2</v>
      </c>
      <c r="NU635" s="14">
        <f t="shared" si="91"/>
        <v>3.2805940979843462E-2</v>
      </c>
      <c r="NV635" s="14">
        <f t="shared" si="158"/>
        <v>1.5566380248668743E-2</v>
      </c>
      <c r="NW635" s="16">
        <v>69.54119</v>
      </c>
      <c r="NX635" s="16">
        <f t="shared" si="92"/>
        <v>-0.11253589867411007</v>
      </c>
      <c r="NY635" s="16">
        <f t="shared" si="93"/>
        <v>4.9256643008260492E-2</v>
      </c>
      <c r="NZ635" s="16">
        <f t="shared" si="159"/>
        <v>4.737845196386381E-2</v>
      </c>
      <c r="OA635" s="13">
        <v>70.791690000000003</v>
      </c>
      <c r="OB635" s="13">
        <f t="shared" si="94"/>
        <v>-9.3709064894975658E-2</v>
      </c>
      <c r="OC635" s="13">
        <f t="shared" si="95"/>
        <v>3.0429809229126081E-2</v>
      </c>
      <c r="OD635" s="13">
        <f t="shared" si="160"/>
        <v>1.7358825295177627E-2</v>
      </c>
      <c r="OE635" s="15">
        <v>54.313670000000002</v>
      </c>
      <c r="OF635" s="15">
        <f t="shared" si="96"/>
        <v>-9.259863793740597E-2</v>
      </c>
      <c r="OG635" s="15">
        <f t="shared" si="97"/>
        <v>2.9319382271556393E-2</v>
      </c>
      <c r="OH635" s="15">
        <f t="shared" si="161"/>
        <v>1.5180088149850945E-3</v>
      </c>
      <c r="OI635" s="14">
        <v>303.80309999999997</v>
      </c>
      <c r="OJ635" s="14">
        <f t="shared" si="98"/>
        <v>-2.5535332644137099E-2</v>
      </c>
      <c r="OK635" s="14">
        <f t="shared" si="99"/>
        <v>3.7743923021712478E-2</v>
      </c>
      <c r="OL635" s="14">
        <f t="shared" si="162"/>
        <v>2.3174191852637249E-2</v>
      </c>
      <c r="OM635" s="16">
        <v>37.132060000000003</v>
      </c>
      <c r="ON635" s="16">
        <f t="shared" si="100"/>
        <v>-9.1692171911875731E-2</v>
      </c>
      <c r="OO635" s="16">
        <f t="shared" si="101"/>
        <v>2.8412916246026154E-2</v>
      </c>
      <c r="OP635" s="16">
        <f t="shared" si="163"/>
        <v>7.3482091624836876E-3</v>
      </c>
      <c r="OQ635" s="13">
        <v>116.52249999999999</v>
      </c>
      <c r="OR635" s="13">
        <f t="shared" si="102"/>
        <v>-3.1815039899260045E-3</v>
      </c>
      <c r="OS635" s="13">
        <f t="shared" si="103"/>
        <v>6.0097751675923572E-2</v>
      </c>
      <c r="OT635" s="13">
        <f t="shared" si="164"/>
        <v>4.8004533460812127E-2</v>
      </c>
      <c r="OU635" s="16">
        <v>80.424449999999993</v>
      </c>
      <c r="OV635" s="16">
        <f t="shared" si="104"/>
        <v>-4.5738083480127201E-2</v>
      </c>
      <c r="OW635" s="16">
        <f t="shared" si="105"/>
        <v>1.7541172185722376E-2</v>
      </c>
      <c r="OX635" s="16">
        <f t="shared" si="165"/>
        <v>1.9336352312776195E-2</v>
      </c>
      <c r="OY635" s="14">
        <v>27.50798</v>
      </c>
      <c r="OZ635" s="14">
        <f t="shared" si="106"/>
        <v>-2.8770419915516876E-2</v>
      </c>
      <c r="PA635" s="14">
        <f t="shared" si="107"/>
        <v>3.45088357503327E-2</v>
      </c>
      <c r="PB635" s="14">
        <f t="shared" si="166"/>
        <v>8.3418755814465007E-3</v>
      </c>
      <c r="PC635" s="15">
        <v>106.5378</v>
      </c>
      <c r="PD635" s="15">
        <f t="shared" si="108"/>
        <v>-8.9797818852868638E-2</v>
      </c>
      <c r="PE635" s="15">
        <f t="shared" si="109"/>
        <v>2.6518563187019062E-2</v>
      </c>
      <c r="PF635" s="15">
        <f t="shared" si="167"/>
        <v>9.2035159187475735E-4</v>
      </c>
      <c r="PG635" s="14">
        <v>68.106139999999996</v>
      </c>
      <c r="PH635" s="14">
        <f t="shared" si="110"/>
        <v>-4.3154209966708823E-2</v>
      </c>
      <c r="PI635" s="14">
        <f t="shared" si="111"/>
        <v>2.0125045699140753E-2</v>
      </c>
      <c r="PJ635" s="14">
        <f t="shared" si="168"/>
        <v>1.5707447247291562E-2</v>
      </c>
      <c r="PK635" s="16">
        <v>42.438400000000001</v>
      </c>
      <c r="PL635" s="16">
        <f t="shared" si="112"/>
        <v>-3.2868223555332254E-2</v>
      </c>
      <c r="PM635" s="16">
        <f t="shared" si="113"/>
        <v>3.0411032110517322E-2</v>
      </c>
      <c r="PN635" s="16">
        <f t="shared" si="169"/>
        <v>1.2323569051139183E-3</v>
      </c>
      <c r="PO635" s="13">
        <v>17.32199</v>
      </c>
      <c r="PP635" s="13">
        <f t="shared" si="114"/>
        <v>-5.6426511586862516E-2</v>
      </c>
      <c r="PQ635" s="13">
        <f t="shared" si="115"/>
        <v>6.8527440789870608E-3</v>
      </c>
      <c r="PR635" s="13">
        <f t="shared" si="170"/>
        <v>1.444281510132428E-3</v>
      </c>
      <c r="PS635" s="14">
        <v>88.655709999999999</v>
      </c>
      <c r="PT635" s="14">
        <f t="shared" si="116"/>
        <v>-4.0991121869684011E-2</v>
      </c>
      <c r="PU635" s="14">
        <f t="shared" si="117"/>
        <v>2.2288133796165566E-2</v>
      </c>
      <c r="PV635" s="14">
        <f t="shared" si="171"/>
        <v>1.4879843008333116E-2</v>
      </c>
      <c r="PW635" s="15">
        <v>15.22569</v>
      </c>
      <c r="PX635" s="15">
        <f t="shared" si="118"/>
        <v>-9.3929513588655977E-2</v>
      </c>
      <c r="PY635" s="15">
        <f t="shared" si="119"/>
        <v>3.0650257922806401E-2</v>
      </c>
      <c r="PZ635" s="15">
        <f t="shared" si="172"/>
        <v>1.9234835153076113E-2</v>
      </c>
      <c r="QA635" s="14">
        <v>87.747190000000003</v>
      </c>
      <c r="QB635" s="14">
        <f t="shared" si="120"/>
        <v>-9.6551702835785957E-2</v>
      </c>
      <c r="QC635" s="14">
        <f t="shared" si="121"/>
        <v>3.3272447169936381E-2</v>
      </c>
      <c r="QD635" s="14">
        <f t="shared" si="173"/>
        <v>8.3991786339924213E-3</v>
      </c>
      <c r="QE635" s="16">
        <v>67.245670000000004</v>
      </c>
      <c r="QF635" s="16">
        <f t="shared" si="122"/>
        <v>1.8369077991801541E-2</v>
      </c>
      <c r="QG635" s="16">
        <f t="shared" si="123"/>
        <v>8.1648333657651118E-2</v>
      </c>
      <c r="QH635" s="16">
        <f t="shared" si="174"/>
        <v>4.8606945669484869E-2</v>
      </c>
      <c r="QI635" s="13">
        <v>23.283840000000001</v>
      </c>
      <c r="QJ635" s="13">
        <f t="shared" si="124"/>
        <v>-9.2853778353871208E-2</v>
      </c>
      <c r="QK635" s="13">
        <f t="shared" si="125"/>
        <v>2.9574522688021632E-2</v>
      </c>
      <c r="QL635" s="13">
        <f t="shared" si="175"/>
        <v>1.9008059937773658E-2</v>
      </c>
      <c r="QM635" s="15">
        <v>29.123280000000001</v>
      </c>
      <c r="QN635" s="15">
        <f t="shared" si="126"/>
        <v>-1.0315752557868874E-2</v>
      </c>
      <c r="QO635" s="15">
        <f t="shared" si="127"/>
        <v>5.2963503107980703E-2</v>
      </c>
      <c r="QP635" s="15">
        <f t="shared" si="176"/>
        <v>1.7708225757015028E-2</v>
      </c>
      <c r="QQ635" s="14">
        <v>74.651250000000005</v>
      </c>
      <c r="QR635" s="14">
        <f t="shared" si="128"/>
        <v>-2.9865225649699956E-2</v>
      </c>
      <c r="QS635" s="14">
        <f t="shared" si="129"/>
        <v>3.3414030016149621E-2</v>
      </c>
      <c r="QT635" s="14">
        <f t="shared" si="177"/>
        <v>1.7344939600198894E-2</v>
      </c>
      <c r="QU635" s="16">
        <v>43.929000000000002</v>
      </c>
      <c r="QV635" s="16">
        <f t="shared" si="130"/>
        <v>3.1128441202511459E-2</v>
      </c>
      <c r="QW635" s="16">
        <f t="shared" si="131"/>
        <v>9.4407696868361035E-2</v>
      </c>
      <c r="QX635" s="16">
        <f t="shared" si="178"/>
        <v>7.1150755229798079E-2</v>
      </c>
      <c r="QY635" s="14">
        <v>87.599249999999998</v>
      </c>
      <c r="QZ635" s="14">
        <f t="shared" si="132"/>
        <v>-1.8892418616653361E-2</v>
      </c>
      <c r="RA635" s="14">
        <f t="shared" si="133"/>
        <v>4.4386837049196215E-2</v>
      </c>
      <c r="RB635" s="14">
        <f t="shared" si="179"/>
        <v>5.0155993995461556E-2</v>
      </c>
      <c r="RC635" s="15">
        <v>39.155830000000002</v>
      </c>
      <c r="RD635" s="15">
        <f t="shared" si="134"/>
        <v>-6.4982070148618232E-2</v>
      </c>
      <c r="RE635" s="15">
        <f t="shared" si="135"/>
        <v>1.7028144827686553E-3</v>
      </c>
      <c r="RF635" s="15">
        <f t="shared" si="180"/>
        <v>4.0685084635380786E-2</v>
      </c>
      <c r="RG635" s="14">
        <v>69.639849999999996</v>
      </c>
      <c r="RH635" s="14">
        <f t="shared" si="136"/>
        <v>-7.8486788417649667E-2</v>
      </c>
      <c r="RI635" s="14">
        <f t="shared" si="137"/>
        <v>1.520753275180009E-2</v>
      </c>
      <c r="RJ635" s="14">
        <f t="shared" si="181"/>
        <v>1.2491277639363751E-2</v>
      </c>
      <c r="RK635" s="16">
        <v>35.809930000000001</v>
      </c>
      <c r="RL635" s="16">
        <f t="shared" si="138"/>
        <v>-0.10676220496717004</v>
      </c>
      <c r="RM635" s="16">
        <f t="shared" si="139"/>
        <v>4.3482949301320462E-2</v>
      </c>
      <c r="RN635" s="16">
        <f t="shared" si="182"/>
        <v>6.7696940315649101E-3</v>
      </c>
      <c r="RO635" s="13">
        <v>65.439989999999995</v>
      </c>
      <c r="RP635" s="13">
        <f t="shared" si="140"/>
        <v>-7.6696950559823285E-2</v>
      </c>
      <c r="RQ635" s="13">
        <f t="shared" si="141"/>
        <v>1.3417694893973708E-2</v>
      </c>
      <c r="RR635" s="13">
        <f t="shared" si="183"/>
        <v>4.6622970824321541E-3</v>
      </c>
      <c r="RS635" s="15">
        <v>11.895530000000001</v>
      </c>
      <c r="RT635" s="15">
        <f t="shared" si="142"/>
        <v>-0.14235977179639314</v>
      </c>
      <c r="RU635" s="15">
        <f t="shared" si="143"/>
        <v>7.9080516130543566E-2</v>
      </c>
      <c r="RV635" s="15">
        <f t="shared" si="184"/>
        <v>3.6906931941587007E-2</v>
      </c>
      <c r="RW635" s="14">
        <v>72.293719999999993</v>
      </c>
      <c r="RX635" s="14">
        <f t="shared" si="144"/>
        <v>-7.7706706688062011E-2</v>
      </c>
      <c r="RY635" s="14">
        <f t="shared" si="145"/>
        <v>1.4427451022212434E-2</v>
      </c>
      <c r="RZ635" s="14">
        <f t="shared" si="185"/>
        <v>5.4049770558742827E-3</v>
      </c>
      <c r="SA635" s="16">
        <v>53.908070000000002</v>
      </c>
      <c r="SB635" s="16">
        <f t="shared" si="146"/>
        <v>-5.4629168478794621E-2</v>
      </c>
      <c r="SC635" s="16">
        <f t="shared" si="147"/>
        <v>8.6500871870549556E-3</v>
      </c>
      <c r="SD635" s="16">
        <f t="shared" si="186"/>
        <v>5.3278360292731142E-3</v>
      </c>
    </row>
    <row r="636" spans="1:498" x14ac:dyDescent="0.35">
      <c r="A636" s="2">
        <v>37438</v>
      </c>
      <c r="B636">
        <v>57.24738</v>
      </c>
      <c r="C636">
        <v>1.7503123306541857E-2</v>
      </c>
      <c r="D636" s="10">
        <f t="shared" si="191"/>
        <v>1.0020079511164581</v>
      </c>
      <c r="E636">
        <v>9.06</v>
      </c>
      <c r="F636">
        <v>14.51</v>
      </c>
      <c r="G636">
        <v>19595357</v>
      </c>
      <c r="H636">
        <v>57835488.333333336</v>
      </c>
      <c r="I636">
        <v>111.81208333333332</v>
      </c>
      <c r="J636">
        <v>18.624166666666667</v>
      </c>
      <c r="K636">
        <v>52.266910000000003</v>
      </c>
      <c r="L636">
        <v>8.6505947833542714E-3</v>
      </c>
      <c r="M636" s="10">
        <f t="shared" si="192"/>
        <v>0.45213985898804721</v>
      </c>
      <c r="N636">
        <v>58.04</v>
      </c>
      <c r="O636">
        <v>1.08</v>
      </c>
      <c r="P636">
        <v>8012929</v>
      </c>
      <c r="Q636">
        <v>6388638.333333333</v>
      </c>
      <c r="R636">
        <v>32.930893333333337</v>
      </c>
      <c r="S636">
        <v>4.97</v>
      </c>
      <c r="T636">
        <v>50.464260000000003</v>
      </c>
      <c r="U636">
        <v>1.0236780346693376E-2</v>
      </c>
      <c r="V636" s="10">
        <f t="shared" si="193"/>
        <v>0.51659154497842474</v>
      </c>
      <c r="W636">
        <v>95.33</v>
      </c>
      <c r="X636">
        <v>17.68</v>
      </c>
      <c r="Y636">
        <v>10332978</v>
      </c>
      <c r="Z636">
        <v>12720740</v>
      </c>
      <c r="AA636">
        <v>61.122875000000001</v>
      </c>
      <c r="AB636">
        <v>6.7450000000000001</v>
      </c>
      <c r="AC636">
        <v>46.838610000000003</v>
      </c>
      <c r="AD636">
        <v>3.0022346451191423E-2</v>
      </c>
      <c r="AE636" s="10">
        <f t="shared" si="194"/>
        <v>1.4062049767122391</v>
      </c>
      <c r="AF636">
        <v>66.02</v>
      </c>
      <c r="AG636">
        <v>13.1</v>
      </c>
      <c r="AH636">
        <v>31535580</v>
      </c>
      <c r="AI636">
        <v>74567908.333333328</v>
      </c>
      <c r="AJ636">
        <v>307.78273333333334</v>
      </c>
      <c r="AK636">
        <v>49.982499999999995</v>
      </c>
      <c r="AL636">
        <v>25.680230000000002</v>
      </c>
      <c r="AM636">
        <v>5.6869085507769025E-3</v>
      </c>
      <c r="AN636" s="10">
        <f t="shared" si="195"/>
        <v>0.14604111957291754</v>
      </c>
      <c r="AO636">
        <v>101.28</v>
      </c>
      <c r="AP636">
        <v>5.14</v>
      </c>
      <c r="AQ636">
        <v>15857924</v>
      </c>
      <c r="AR636">
        <v>7995602.5</v>
      </c>
      <c r="AS636">
        <v>26.733450000000001</v>
      </c>
      <c r="AT636">
        <v>3.5308333333333333</v>
      </c>
      <c r="AU636">
        <v>10.88653</v>
      </c>
      <c r="AV636">
        <v>8.4306645310666759E-3</v>
      </c>
      <c r="AW636" s="10">
        <f t="shared" si="216"/>
        <v>9.178068233739331E-2</v>
      </c>
      <c r="AX636">
        <v>310.17</v>
      </c>
      <c r="AY636">
        <v>24.5</v>
      </c>
      <c r="AZ636">
        <v>40324683</v>
      </c>
      <c r="BA636">
        <v>18852978.333333332</v>
      </c>
      <c r="BB636">
        <v>26.411341666666669</v>
      </c>
      <c r="BC636">
        <v>3.7258333333333336</v>
      </c>
      <c r="BD636">
        <v>41.666420000000002</v>
      </c>
      <c r="BE636">
        <v>1.2084356693619267E-3</v>
      </c>
      <c r="BF636" s="10">
        <f t="shared" si="187"/>
        <v>5.0351188142615175E-2</v>
      </c>
      <c r="BG636">
        <v>353.15</v>
      </c>
      <c r="BH636">
        <v>25.39</v>
      </c>
      <c r="BI636">
        <v>4075712</v>
      </c>
      <c r="BJ636">
        <v>1503695.1666666667</v>
      </c>
      <c r="BK636">
        <v>3.7599933333333335</v>
      </c>
      <c r="BL636">
        <v>0.61833333333333329</v>
      </c>
      <c r="BM636">
        <v>42.08023</v>
      </c>
      <c r="BN636">
        <v>6.0510082408600906E-3</v>
      </c>
      <c r="BO636" s="10">
        <f t="shared" si="66"/>
        <v>0.254627818507288</v>
      </c>
      <c r="BP636">
        <v>92.98</v>
      </c>
      <c r="BQ636">
        <v>18.39</v>
      </c>
      <c r="BR636">
        <v>10239474</v>
      </c>
      <c r="BS636">
        <v>10869248.333333334</v>
      </c>
      <c r="BT636">
        <f t="shared" si="220"/>
        <v>40.563046666666665</v>
      </c>
      <c r="BU636">
        <v>6.333333333333333</v>
      </c>
      <c r="BV636">
        <v>25.565470000000001</v>
      </c>
      <c r="BW636">
        <v>5.9708549810924029E-3</v>
      </c>
      <c r="BX636" s="10">
        <f t="shared" si="217"/>
        <v>0.1526477138934684</v>
      </c>
      <c r="BY636">
        <v>106.89</v>
      </c>
      <c r="BZ636">
        <v>17.170000000000002</v>
      </c>
      <c r="CA636">
        <v>5375966</v>
      </c>
      <c r="CB636">
        <v>5877185</v>
      </c>
      <c r="CC636">
        <v>40.563046666666665</v>
      </c>
      <c r="CD636">
        <v>3.2583333333333333</v>
      </c>
      <c r="CE636">
        <v>19.839130000000001</v>
      </c>
      <c r="CF636">
        <v>6.3403356057004925E-4</v>
      </c>
      <c r="CG636" s="10">
        <f t="shared" si="219"/>
        <v>1.2578674232512082E-2</v>
      </c>
      <c r="CH636">
        <v>64.37</v>
      </c>
      <c r="CI636">
        <v>19.079999999999998</v>
      </c>
      <c r="CJ636">
        <v>1379438</v>
      </c>
      <c r="CK636">
        <v>1463028.1666666667</v>
      </c>
      <c r="CL636">
        <v>4.800588583333333</v>
      </c>
      <c r="CM636">
        <v>0.71083333333333332</v>
      </c>
      <c r="CN636">
        <v>66.357290000000006</v>
      </c>
      <c r="CO636">
        <v>4.8644892202302182E-3</v>
      </c>
      <c r="CP636" s="10">
        <f t="shared" si="196"/>
        <v>0.32279432188869051</v>
      </c>
      <c r="CQ636">
        <v>95.73</v>
      </c>
      <c r="CR636">
        <v>17.11</v>
      </c>
      <c r="CS636">
        <v>5200549</v>
      </c>
      <c r="CT636">
        <v>8970495</v>
      </c>
      <c r="CU636">
        <v>30.730675000000002</v>
      </c>
      <c r="CV636">
        <v>6.2433333333333332</v>
      </c>
      <c r="CW636">
        <v>62.831960000000002</v>
      </c>
      <c r="CX636">
        <v>5.6345475426483063E-2</v>
      </c>
      <c r="CY636" s="10">
        <f t="shared" si="197"/>
        <v>3.5402966581777671</v>
      </c>
      <c r="CZ636">
        <v>70.59</v>
      </c>
      <c r="DA636">
        <v>18.53</v>
      </c>
      <c r="DB636">
        <v>60327247</v>
      </c>
      <c r="DC636">
        <v>39618480</v>
      </c>
      <c r="DD636">
        <v>259.90995000000004</v>
      </c>
      <c r="DE636">
        <v>45.936666666666667</v>
      </c>
      <c r="DF636">
        <v>49.324359999999999</v>
      </c>
      <c r="DG636">
        <v>8.0840830221504789E-2</v>
      </c>
      <c r="DH636" s="10">
        <f t="shared" si="198"/>
        <v>3.9874222125443817</v>
      </c>
      <c r="DI636">
        <v>110.07</v>
      </c>
      <c r="DJ636">
        <v>18.100000000000001</v>
      </c>
      <c r="DK636">
        <v>82068328</v>
      </c>
      <c r="DL636">
        <v>84378437.5</v>
      </c>
      <c r="DM636">
        <v>334.31025</v>
      </c>
      <c r="DN636">
        <v>48.646666666666668</v>
      </c>
      <c r="DO636">
        <v>288.76350000000002</v>
      </c>
      <c r="DP636">
        <v>7.6899109361912585E-3</v>
      </c>
      <c r="DQ636" s="10">
        <f t="shared" si="199"/>
        <v>2.2205655966228646</v>
      </c>
      <c r="DR636">
        <v>57.92</v>
      </c>
      <c r="DS636">
        <v>24.63</v>
      </c>
      <c r="DT636">
        <v>10890288</v>
      </c>
      <c r="DU636">
        <v>10262394.166666666</v>
      </c>
      <c r="DV636">
        <v>31.364214166666667</v>
      </c>
      <c r="DW636">
        <v>4.4466666666666663</v>
      </c>
      <c r="DX636">
        <v>34.646099999999997</v>
      </c>
      <c r="DY636">
        <v>4.8764464980384711E-3</v>
      </c>
      <c r="DZ636" s="10">
        <f t="shared" si="218"/>
        <v>0.16894985301569065</v>
      </c>
      <c r="EA636">
        <v>84.04</v>
      </c>
      <c r="EB636">
        <v>22.85</v>
      </c>
      <c r="EC636">
        <v>10138462</v>
      </c>
      <c r="ED636">
        <v>6293120.833333333</v>
      </c>
      <c r="EE636">
        <v>23.409345000000002</v>
      </c>
      <c r="EF636">
        <v>3.0124999999999997</v>
      </c>
      <c r="EG636">
        <v>116.16719999999999</v>
      </c>
      <c r="EH636">
        <v>4.8764464980384711E-3</v>
      </c>
      <c r="EI636" s="10">
        <f t="shared" si="188"/>
        <v>0.56648313562693464</v>
      </c>
      <c r="EJ636">
        <v>79.52</v>
      </c>
      <c r="EK636">
        <v>8.3800000000000008</v>
      </c>
      <c r="EL636">
        <v>287609</v>
      </c>
      <c r="EM636">
        <v>343273.93333333335</v>
      </c>
      <c r="EN636">
        <v>2.9092800000000003</v>
      </c>
      <c r="EO636">
        <v>0.6958333333333333</v>
      </c>
      <c r="EP636">
        <v>69.720029999999994</v>
      </c>
      <c r="EQ636">
        <v>4.6399586451244899E-3</v>
      </c>
      <c r="ER636" s="10">
        <f t="shared" si="200"/>
        <v>0.32349805593683878</v>
      </c>
      <c r="ES636">
        <v>83.56</v>
      </c>
      <c r="ET636">
        <v>14.15</v>
      </c>
      <c r="EU636">
        <v>3928440</v>
      </c>
      <c r="EV636">
        <v>6513356.666666667</v>
      </c>
      <c r="EW636">
        <v>15.112830000000001</v>
      </c>
      <c r="EX636">
        <v>2.0666666666666669</v>
      </c>
      <c r="EY636">
        <v>27.043510000000001</v>
      </c>
      <c r="EZ636">
        <v>4.335824814742744E-3</v>
      </c>
      <c r="FA636" s="10">
        <f t="shared" si="189"/>
        <v>0.11725592173574355</v>
      </c>
      <c r="FB636">
        <v>0.04</v>
      </c>
      <c r="FC636">
        <v>27.39</v>
      </c>
      <c r="FD636">
        <v>6387714</v>
      </c>
      <c r="FE636">
        <v>5742728.333333333</v>
      </c>
      <c r="FF636">
        <v>19.315208333333334</v>
      </c>
      <c r="FG636">
        <v>3.7916666666666665</v>
      </c>
      <c r="FH636">
        <v>98.242980000000003</v>
      </c>
      <c r="FI636">
        <v>5.6560781283186971E-2</v>
      </c>
      <c r="FJ636" s="10">
        <f t="shared" si="201"/>
        <v>5.556699704388512</v>
      </c>
      <c r="FK636">
        <v>74.739999999999995</v>
      </c>
      <c r="FL636">
        <v>21.98</v>
      </c>
      <c r="FM636">
        <v>57420635</v>
      </c>
      <c r="FN636">
        <v>44473893.333333336</v>
      </c>
      <c r="FO636">
        <v>173.61266666666666</v>
      </c>
      <c r="FP636">
        <v>23.127499999999998</v>
      </c>
      <c r="FQ636">
        <v>64.666439999999994</v>
      </c>
      <c r="FR636">
        <v>0.10444307444034237</v>
      </c>
      <c r="FS636" s="10">
        <f t="shared" si="202"/>
        <v>6.7539618067119331</v>
      </c>
      <c r="FT636">
        <v>249.12</v>
      </c>
      <c r="FU636">
        <v>23.14</v>
      </c>
      <c r="FV636">
        <v>127484599</v>
      </c>
      <c r="FW636">
        <v>110105491.66666667</v>
      </c>
      <c r="FX636">
        <v>513.82470833333332</v>
      </c>
      <c r="FY636">
        <v>91.922499999999999</v>
      </c>
      <c r="FZ636">
        <v>42.69415</v>
      </c>
      <c r="GA636">
        <v>7.9040564702776686E-4</v>
      </c>
      <c r="GB636" s="10">
        <f t="shared" si="68"/>
        <v>3.3745697255050534E-2</v>
      </c>
      <c r="GC636">
        <v>57.03</v>
      </c>
      <c r="GD636">
        <v>19.559999999999999</v>
      </c>
      <c r="GE636">
        <v>2311356</v>
      </c>
      <c r="GF636">
        <v>528993.625</v>
      </c>
      <c r="GG636">
        <v>3.4185365000000001</v>
      </c>
      <c r="GH636">
        <v>0.33083333333333337</v>
      </c>
      <c r="GI636">
        <v>17.439139999999998</v>
      </c>
      <c r="GJ636">
        <v>1.2438282584255509E-3</v>
      </c>
      <c r="GK636" s="10">
        <f t="shared" si="69"/>
        <v>2.1691295134639361E-2</v>
      </c>
      <c r="GL636">
        <v>60.77</v>
      </c>
      <c r="GM636">
        <v>20.22</v>
      </c>
      <c r="GN636">
        <v>3444051</v>
      </c>
      <c r="GO636">
        <v>1056708.0833333333</v>
      </c>
      <c r="GP636">
        <v>8.1647033333333336</v>
      </c>
      <c r="GQ636">
        <v>1.4408333333333332</v>
      </c>
      <c r="GR636">
        <v>79.154110000000003</v>
      </c>
      <c r="GS636">
        <v>1.0405259215673234E-3</v>
      </c>
      <c r="GT636" s="10">
        <f t="shared" si="64"/>
        <v>8.2361903253591287E-2</v>
      </c>
      <c r="GU636">
        <v>96.53</v>
      </c>
      <c r="GV636">
        <v>17.61</v>
      </c>
      <c r="GW636">
        <v>446393</v>
      </c>
      <c r="GX636">
        <v>916323.5</v>
      </c>
      <c r="GY636">
        <v>3.6318458333333332</v>
      </c>
      <c r="GZ636">
        <v>0.23333333333333331</v>
      </c>
      <c r="HA636">
        <v>14.24011</v>
      </c>
      <c r="HB636">
        <v>4.2580168974002686E-2</v>
      </c>
      <c r="HC636" s="10">
        <f t="shared" si="203"/>
        <v>0.60634629000838536</v>
      </c>
      <c r="HD636">
        <v>120.04</v>
      </c>
      <c r="HE636">
        <v>24.92</v>
      </c>
      <c r="HF636">
        <v>101548627</v>
      </c>
      <c r="HG636">
        <v>58990613.333333336</v>
      </c>
      <c r="HH636">
        <v>143.33821666666668</v>
      </c>
      <c r="HI636">
        <v>17.977499999999999</v>
      </c>
      <c r="HJ636">
        <v>76.513480000000001</v>
      </c>
      <c r="HK636">
        <v>1.7481644617492104E-2</v>
      </c>
      <c r="HL636" s="10">
        <f t="shared" si="204"/>
        <v>1.3375814658075897</v>
      </c>
      <c r="HM636">
        <v>96.17</v>
      </c>
      <c r="HN636">
        <v>17.41</v>
      </c>
      <c r="HO636">
        <v>16288060</v>
      </c>
      <c r="HP636">
        <v>18991255.833333332</v>
      </c>
      <c r="HQ636">
        <v>87.171749999999989</v>
      </c>
      <c r="HR636">
        <v>7.8866666666666667</v>
      </c>
      <c r="HS636">
        <v>64.727999999999994</v>
      </c>
      <c r="HT636">
        <v>1.7481644617492104E-2</v>
      </c>
      <c r="HU636" s="10">
        <f t="shared" si="205"/>
        <v>1.1315518928010289</v>
      </c>
      <c r="HV636">
        <v>108.45</v>
      </c>
      <c r="HW636">
        <v>5.3</v>
      </c>
      <c r="HX636">
        <v>3951114</v>
      </c>
      <c r="HY636">
        <v>7372479.166666667</v>
      </c>
      <c r="HZ636">
        <v>19.607696666666666</v>
      </c>
      <c r="IA636">
        <v>7.8866666666666667</v>
      </c>
      <c r="IB636">
        <v>21.500889999999998</v>
      </c>
      <c r="IC636">
        <v>6.0284733399080413E-3</v>
      </c>
      <c r="ID636" s="10">
        <f t="shared" si="206"/>
        <v>0.12961754214929538</v>
      </c>
      <c r="IE636">
        <v>103.79</v>
      </c>
      <c r="IF636">
        <v>12.8</v>
      </c>
      <c r="IG636">
        <v>4538014</v>
      </c>
      <c r="IH636">
        <v>6163922.5</v>
      </c>
      <c r="II636">
        <v>45.286453333333334</v>
      </c>
      <c r="IJ636">
        <v>10.853333333333333</v>
      </c>
      <c r="IK636">
        <v>25.921569999999999</v>
      </c>
      <c r="IL636">
        <v>1.4434767863302661E-2</v>
      </c>
      <c r="IM636" s="10">
        <f t="shared" si="221"/>
        <v>0.37417184560235034</v>
      </c>
      <c r="IN636">
        <v>77.739999999999995</v>
      </c>
      <c r="IO636">
        <v>20.3</v>
      </c>
      <c r="IP636">
        <v>38229406</v>
      </c>
      <c r="IQ636">
        <v>31013635</v>
      </c>
      <c r="IR636">
        <v>83.298266666666663</v>
      </c>
      <c r="IS636">
        <v>11.874166666666667</v>
      </c>
      <c r="IT636">
        <v>69.648060000000001</v>
      </c>
      <c r="IU636">
        <v>7.2495942582197215E-3</v>
      </c>
      <c r="IV636" s="10">
        <f t="shared" si="207"/>
        <v>0.50492017587214266</v>
      </c>
      <c r="IW636">
        <v>3.5</v>
      </c>
      <c r="IX636">
        <v>21.7</v>
      </c>
      <c r="IY636">
        <v>10413046</v>
      </c>
      <c r="IZ636">
        <v>6983006.666666667</v>
      </c>
      <c r="JA636">
        <v>24.740954166666668</v>
      </c>
      <c r="JB636">
        <v>3.7958333333333329</v>
      </c>
      <c r="JC636">
        <v>42.155650000000001</v>
      </c>
      <c r="JD636">
        <v>2.0563395464898945E-3</v>
      </c>
      <c r="JE636" s="10">
        <f t="shared" si="65"/>
        <v>8.6686330202986717E-2</v>
      </c>
      <c r="JF636">
        <v>121.61</v>
      </c>
      <c r="JG636">
        <v>19.760000000000002</v>
      </c>
      <c r="JH636">
        <v>5377685</v>
      </c>
      <c r="JI636">
        <v>4316927.666666667</v>
      </c>
      <c r="JJ636">
        <v>18.8689</v>
      </c>
      <c r="JK636">
        <v>2.6816666666666666</v>
      </c>
      <c r="JL636">
        <v>84.899709999999999</v>
      </c>
      <c r="JM636">
        <v>1.2603204562147872E-3</v>
      </c>
      <c r="JN636" s="10">
        <f t="shared" si="190"/>
        <v>0.10700084123970313</v>
      </c>
      <c r="JO636">
        <v>136.09</v>
      </c>
      <c r="JP636">
        <v>19.559999999999999</v>
      </c>
      <c r="JQ636">
        <v>1991573</v>
      </c>
      <c r="JR636">
        <v>1774107.8333333333</v>
      </c>
      <c r="JS636">
        <v>6.8166599999999997</v>
      </c>
      <c r="JT636">
        <v>1.2166666666666666</v>
      </c>
      <c r="JU636">
        <v>37.488660000000003</v>
      </c>
      <c r="JV636">
        <v>2.7522218998750188E-2</v>
      </c>
      <c r="JW636" s="10">
        <f t="shared" si="208"/>
        <v>1.0317711104896863</v>
      </c>
      <c r="JX636">
        <v>277.06</v>
      </c>
      <c r="JY636">
        <v>24.61</v>
      </c>
      <c r="JZ636">
        <v>47299118</v>
      </c>
      <c r="KA636">
        <v>42255800</v>
      </c>
      <c r="KB636">
        <v>200.38956666666664</v>
      </c>
      <c r="KC636">
        <v>27.6675</v>
      </c>
      <c r="KD636">
        <v>63.6937</v>
      </c>
      <c r="KE636">
        <v>3.3982121123592043E-2</v>
      </c>
      <c r="KF636" s="10">
        <f t="shared" si="209"/>
        <v>2.1644470282097346</v>
      </c>
      <c r="KG636">
        <v>12.85</v>
      </c>
      <c r="KH636">
        <v>21.96</v>
      </c>
      <c r="KI636">
        <v>41755702</v>
      </c>
      <c r="KJ636">
        <v>32968083.333333332</v>
      </c>
      <c r="KK636">
        <v>134.55215833333332</v>
      </c>
      <c r="KL636">
        <v>19.9925</v>
      </c>
      <c r="KM636">
        <v>32.643770000000004</v>
      </c>
      <c r="KN636">
        <v>8.4350239997118548E-3</v>
      </c>
      <c r="KO636" s="10">
        <f t="shared" si="210"/>
        <v>0.27535098339107389</v>
      </c>
      <c r="KP636">
        <v>89.95</v>
      </c>
      <c r="KQ636">
        <v>15.73</v>
      </c>
      <c r="KR636">
        <v>8925044</v>
      </c>
      <c r="KS636">
        <v>6694563.333333333</v>
      </c>
      <c r="KT636">
        <v>54.122700000000002</v>
      </c>
      <c r="KU636">
        <v>12.225</v>
      </c>
      <c r="KV636">
        <v>58.292569999999998</v>
      </c>
      <c r="KW636">
        <v>9.7426899937831327E-3</v>
      </c>
      <c r="KX636" s="10">
        <f t="shared" si="211"/>
        <v>0.56792643845090285</v>
      </c>
      <c r="KY636">
        <v>149.38</v>
      </c>
      <c r="KZ636">
        <v>14.4</v>
      </c>
      <c r="LA636">
        <v>7278744</v>
      </c>
      <c r="LB636">
        <v>4299291.333333333</v>
      </c>
      <c r="LC636">
        <v>30.187033333333332</v>
      </c>
      <c r="LD636">
        <v>5.4508333333333328</v>
      </c>
      <c r="LE636">
        <v>11.969900000000001</v>
      </c>
      <c r="LF636">
        <v>2.2103053676704926E-2</v>
      </c>
      <c r="LG636" s="10">
        <f t="shared" si="212"/>
        <v>0.26457134220479028</v>
      </c>
      <c r="LH636">
        <v>36.130000000000003</v>
      </c>
      <c r="LI636">
        <v>23.27</v>
      </c>
      <c r="LJ636">
        <v>67048793</v>
      </c>
      <c r="LK636">
        <v>24738373.333333332</v>
      </c>
      <c r="LL636">
        <v>71.598861666666664</v>
      </c>
      <c r="LM636">
        <v>10.701666666666666</v>
      </c>
      <c r="LN636">
        <v>64.264210000000006</v>
      </c>
      <c r="LO636">
        <v>5.3641710187755008E-2</v>
      </c>
      <c r="LP636" s="10">
        <f t="shared" si="213"/>
        <v>3.4472421282650276</v>
      </c>
      <c r="LQ636">
        <v>116.93</v>
      </c>
      <c r="LR636">
        <v>14.5</v>
      </c>
      <c r="LS636">
        <v>59540763</v>
      </c>
      <c r="LT636">
        <v>58007933.333333336</v>
      </c>
      <c r="LU636">
        <v>219.23666666666668</v>
      </c>
      <c r="LV636">
        <v>32.270000000000003</v>
      </c>
      <c r="LW636">
        <v>48.256219999999999</v>
      </c>
      <c r="LX636">
        <v>0.32805383847009167</v>
      </c>
      <c r="LY636" s="10">
        <f t="shared" si="214"/>
        <v>15.830638201057207</v>
      </c>
      <c r="LZ636">
        <v>64.55</v>
      </c>
      <c r="MA636">
        <v>22.23</v>
      </c>
      <c r="MB636">
        <v>287084336</v>
      </c>
      <c r="MC636">
        <v>570541916.66666663</v>
      </c>
      <c r="MD636">
        <v>2191.4391666666666</v>
      </c>
      <c r="ME636">
        <v>320.35250000000002</v>
      </c>
      <c r="MF636" s="13">
        <f t="shared" si="70"/>
        <v>55.640521306525898</v>
      </c>
      <c r="MG636" s="13">
        <f t="shared" si="71"/>
        <v>-8.5071445174822458E-2</v>
      </c>
      <c r="MH636" s="13">
        <f t="shared" si="148"/>
        <v>2.1792189508972881E-2</v>
      </c>
      <c r="MI636" s="12">
        <v>57.24738</v>
      </c>
      <c r="MJ636" s="12">
        <f t="shared" si="72"/>
        <v>-4.5183484937893259E-2</v>
      </c>
      <c r="MK636" s="12">
        <f t="shared" si="73"/>
        <v>3.9887960236929199E-2</v>
      </c>
      <c r="ML636" s="12">
        <f t="shared" si="149"/>
        <v>1.9544876025588964E-3</v>
      </c>
      <c r="MM636" s="14">
        <v>52.266910000000003</v>
      </c>
      <c r="MN636" s="14">
        <f t="shared" si="74"/>
        <v>-3.4699854614654968E-2</v>
      </c>
      <c r="MO636" s="14">
        <f t="shared" si="75"/>
        <v>5.037159056016749E-2</v>
      </c>
      <c r="MP636" s="14">
        <f t="shared" si="150"/>
        <v>2.2298743834904045E-2</v>
      </c>
      <c r="MQ636" s="16">
        <v>50.464260000000003</v>
      </c>
      <c r="MR636" s="16">
        <f t="shared" si="76"/>
        <v>-9.3339844350048939E-2</v>
      </c>
      <c r="MS636" s="16">
        <f t="shared" si="77"/>
        <v>8.2683991752264818E-3</v>
      </c>
      <c r="MT636" s="16">
        <f t="shared" si="151"/>
        <v>5.4765627907688019E-3</v>
      </c>
      <c r="MU636" s="13">
        <v>46.838610000000003</v>
      </c>
      <c r="MV636" s="13">
        <f t="shared" si="78"/>
        <v>-8.1435583856790728E-2</v>
      </c>
      <c r="MW636" s="13">
        <f t="shared" si="79"/>
        <v>3.6358613180317301E-3</v>
      </c>
      <c r="MX636" s="13">
        <f t="shared" si="152"/>
        <v>1.3879059460430776E-2</v>
      </c>
      <c r="MY636" s="12">
        <v>25.680230000000002</v>
      </c>
      <c r="MZ636" s="12">
        <f t="shared" si="80"/>
        <v>-4.4943414891757461E-2</v>
      </c>
      <c r="NA636" s="12">
        <f t="shared" si="81"/>
        <v>4.0128030283064997E-2</v>
      </c>
      <c r="NB636" s="12">
        <f t="shared" si="153"/>
        <v>5.0626545190274319E-3</v>
      </c>
      <c r="NC636" s="14">
        <v>10.88653</v>
      </c>
      <c r="ND636" s="14">
        <f t="shared" si="82"/>
        <v>-2.7424820275320227E-2</v>
      </c>
      <c r="NE636" s="14">
        <f t="shared" si="83"/>
        <v>5.764662489950223E-2</v>
      </c>
      <c r="NF636" s="14">
        <f t="shared" si="154"/>
        <v>8.5424380232891006E-2</v>
      </c>
      <c r="NG636" s="16">
        <v>41.666420000000002</v>
      </c>
      <c r="NH636" s="16">
        <f t="shared" si="84"/>
        <v>7.2697911554744366E-3</v>
      </c>
      <c r="NI636" s="16">
        <f t="shared" si="85"/>
        <v>41.751491445174821</v>
      </c>
      <c r="NJ636" s="16">
        <f t="shared" si="155"/>
        <v>0.32251218950897709</v>
      </c>
      <c r="NK636" s="13">
        <v>42.08023</v>
      </c>
      <c r="NL636" s="13">
        <f t="shared" si="86"/>
        <v>-6.0481402411388219E-2</v>
      </c>
      <c r="NM636" s="13">
        <f t="shared" si="87"/>
        <v>2.4590042763434239E-2</v>
      </c>
      <c r="NN636" s="13">
        <f t="shared" si="156"/>
        <v>2.2903727816764308E-3</v>
      </c>
      <c r="NO636" s="12">
        <v>25.565470000000001</v>
      </c>
      <c r="NP636" s="12">
        <f t="shared" si="88"/>
        <v>-5.7683872665631131E-2</v>
      </c>
      <c r="NQ636" s="12">
        <f t="shared" si="89"/>
        <v>2.7387572509191327E-2</v>
      </c>
      <c r="NR636" s="12">
        <f t="shared" si="157"/>
        <v>1.135769552913013E-2</v>
      </c>
      <c r="NS636" s="14">
        <v>19.839130000000001</v>
      </c>
      <c r="NT636" s="14">
        <f t="shared" si="90"/>
        <v>-4.5586316648321579E-2</v>
      </c>
      <c r="NU636" s="14">
        <f t="shared" si="91"/>
        <v>3.9485128526500879E-2</v>
      </c>
      <c r="NV636" s="14">
        <f t="shared" si="158"/>
        <v>6.6791875466574169E-3</v>
      </c>
      <c r="NW636" s="16">
        <v>66.357290000000006</v>
      </c>
      <c r="NX636" s="16">
        <f t="shared" si="92"/>
        <v>-4.5784376137365412E-2</v>
      </c>
      <c r="NY636" s="16">
        <f t="shared" si="93"/>
        <v>3.9287069037457045E-2</v>
      </c>
      <c r="NZ636" s="16">
        <f t="shared" si="159"/>
        <v>9.969573970803447E-3</v>
      </c>
      <c r="OA636" s="13">
        <v>62.831960000000002</v>
      </c>
      <c r="OB636" s="13">
        <f t="shared" si="94"/>
        <v>-0.11243876223325078</v>
      </c>
      <c r="OC636" s="13">
        <f t="shared" si="95"/>
        <v>2.736731705842832E-2</v>
      </c>
      <c r="OD636" s="13">
        <f t="shared" si="160"/>
        <v>3.0624921706977615E-3</v>
      </c>
      <c r="OE636" s="15">
        <v>49.324359999999999</v>
      </c>
      <c r="OF636" s="15">
        <f t="shared" si="96"/>
        <v>-9.1861036089073034E-2</v>
      </c>
      <c r="OG636" s="15">
        <f t="shared" si="97"/>
        <v>6.7895909142505761E-3</v>
      </c>
      <c r="OH636" s="15">
        <f t="shared" si="161"/>
        <v>2.2529791357305817E-2</v>
      </c>
      <c r="OI636" s="14">
        <v>288.76350000000002</v>
      </c>
      <c r="OJ636" s="14">
        <f t="shared" si="98"/>
        <v>-4.9504432311585855E-2</v>
      </c>
      <c r="OK636" s="14">
        <f t="shared" si="99"/>
        <v>3.5567012863236602E-2</v>
      </c>
      <c r="OL636" s="14">
        <f t="shared" si="162"/>
        <v>2.1769101584758754E-3</v>
      </c>
      <c r="OM636" s="16">
        <v>34.646099999999997</v>
      </c>
      <c r="ON636" s="16">
        <f t="shared" si="100"/>
        <v>-6.6949153911741055E-2</v>
      </c>
      <c r="OO636" s="16">
        <f t="shared" si="101"/>
        <v>1.8122291263081403E-2</v>
      </c>
      <c r="OP636" s="16">
        <f t="shared" si="163"/>
        <v>1.0290624982944752E-2</v>
      </c>
      <c r="OQ636" s="13">
        <v>116.16719999999999</v>
      </c>
      <c r="OR636" s="13">
        <f t="shared" si="102"/>
        <v>-3.0491965071123284E-3</v>
      </c>
      <c r="OS636" s="13">
        <f t="shared" si="103"/>
        <v>8.2022248667710129E-2</v>
      </c>
      <c r="OT636" s="13">
        <f t="shared" si="164"/>
        <v>2.1924496991786557E-2</v>
      </c>
      <c r="OU636" s="16">
        <v>69.720029999999994</v>
      </c>
      <c r="OV636" s="16">
        <f t="shared" si="104"/>
        <v>-0.13309907621376338</v>
      </c>
      <c r="OW636" s="16">
        <f t="shared" si="105"/>
        <v>4.8027631038940921E-2</v>
      </c>
      <c r="OX636" s="16">
        <f t="shared" si="165"/>
        <v>3.0486458853218545E-2</v>
      </c>
      <c r="OY636" s="14">
        <v>27.043510000000001</v>
      </c>
      <c r="OZ636" s="14">
        <f t="shared" si="106"/>
        <v>-1.6884918485472133E-2</v>
      </c>
      <c r="PA636" s="14">
        <f t="shared" si="107"/>
        <v>6.8186526689350324E-2</v>
      </c>
      <c r="PB636" s="14">
        <f t="shared" si="166"/>
        <v>3.3677690939017624E-2</v>
      </c>
      <c r="PC636" s="15">
        <v>98.242980000000003</v>
      </c>
      <c r="PD636" s="15">
        <f t="shared" si="108"/>
        <v>-7.7857999695882585E-2</v>
      </c>
      <c r="PE636" s="15">
        <f t="shared" si="109"/>
        <v>7.2134454789398728E-3</v>
      </c>
      <c r="PF636" s="15">
        <f t="shared" si="167"/>
        <v>1.9305117708079189E-2</v>
      </c>
      <c r="PG636" s="14">
        <v>64.666439999999994</v>
      </c>
      <c r="PH636" s="14">
        <f t="shared" si="110"/>
        <v>-5.0504991179943559E-2</v>
      </c>
      <c r="PI636" s="14">
        <f t="shared" si="111"/>
        <v>3.4566453994878898E-2</v>
      </c>
      <c r="PJ636" s="14">
        <f t="shared" si="168"/>
        <v>1.4441408295738145E-2</v>
      </c>
      <c r="PK636" s="16">
        <v>42.69415</v>
      </c>
      <c r="PL636" s="16">
        <f t="shared" si="112"/>
        <v>6.0263817674559572E-3</v>
      </c>
      <c r="PM636" s="16">
        <f t="shared" si="113"/>
        <v>9.1097826942278415E-2</v>
      </c>
      <c r="PN636" s="16">
        <f t="shared" si="169"/>
        <v>6.0686794831761093E-2</v>
      </c>
      <c r="PO636" s="13">
        <v>17.439139999999998</v>
      </c>
      <c r="PP636" s="13">
        <f t="shared" si="114"/>
        <v>6.7630797616209382E-3</v>
      </c>
      <c r="PQ636" s="13">
        <f t="shared" si="115"/>
        <v>9.1834524936443396E-2</v>
      </c>
      <c r="PR636" s="13">
        <f t="shared" si="170"/>
        <v>8.4981780857456335E-2</v>
      </c>
      <c r="PS636" s="14">
        <v>79.154110000000003</v>
      </c>
      <c r="PT636" s="14">
        <f t="shared" si="116"/>
        <v>-0.10717414591795604</v>
      </c>
      <c r="PU636" s="14">
        <f t="shared" si="117"/>
        <v>2.2102700743133585E-2</v>
      </c>
      <c r="PV636" s="14">
        <f t="shared" si="171"/>
        <v>1.8543305303198032E-4</v>
      </c>
      <c r="PW636" s="15">
        <v>14.24011</v>
      </c>
      <c r="PX636" s="15">
        <f t="shared" si="118"/>
        <v>-6.4731384915888923E-2</v>
      </c>
      <c r="PY636" s="15">
        <f t="shared" si="119"/>
        <v>2.0340060258933534E-2</v>
      </c>
      <c r="PZ636" s="15">
        <f t="shared" si="172"/>
        <v>1.0310197663872867E-2</v>
      </c>
      <c r="QA636" s="14">
        <v>76.513480000000001</v>
      </c>
      <c r="QB636" s="14">
        <f t="shared" si="120"/>
        <v>-0.12802358685218296</v>
      </c>
      <c r="QC636" s="14">
        <f t="shared" si="121"/>
        <v>4.29521416773605E-2</v>
      </c>
      <c r="QD636" s="14">
        <f t="shared" si="173"/>
        <v>9.6796945074241192E-3</v>
      </c>
      <c r="QE636" s="16">
        <v>64.727999999999994</v>
      </c>
      <c r="QF636" s="16">
        <f t="shared" si="122"/>
        <v>-3.7439882746353903E-2</v>
      </c>
      <c r="QG636" s="16">
        <f t="shared" si="123"/>
        <v>4.7631562428468555E-2</v>
      </c>
      <c r="QH636" s="16">
        <f t="shared" si="174"/>
        <v>3.4016771229182563E-2</v>
      </c>
      <c r="QI636" s="13">
        <v>21.500889999999998</v>
      </c>
      <c r="QJ636" s="13">
        <f t="shared" si="124"/>
        <v>-7.6574568456062364E-2</v>
      </c>
      <c r="QK636" s="13">
        <f t="shared" si="125"/>
        <v>8.4968767187600935E-3</v>
      </c>
      <c r="QL636" s="13">
        <f t="shared" si="175"/>
        <v>2.1077645969261538E-2</v>
      </c>
      <c r="QM636" s="15">
        <v>25.921569999999999</v>
      </c>
      <c r="QN636" s="15">
        <f t="shared" si="126"/>
        <v>-0.1099364494658569</v>
      </c>
      <c r="QO636" s="15">
        <f t="shared" si="127"/>
        <v>2.4865004291034443E-2</v>
      </c>
      <c r="QP636" s="15">
        <f t="shared" si="176"/>
        <v>2.809849881694626E-2</v>
      </c>
      <c r="QQ636" s="14">
        <v>69.648060000000001</v>
      </c>
      <c r="QR636" s="14">
        <f t="shared" si="128"/>
        <v>-6.7020846938262935E-2</v>
      </c>
      <c r="QS636" s="14">
        <f t="shared" si="129"/>
        <v>1.8050598236559523E-2</v>
      </c>
      <c r="QT636" s="14">
        <f t="shared" si="177"/>
        <v>1.5363431779590098E-2</v>
      </c>
      <c r="QU636" s="16">
        <v>42.155650000000001</v>
      </c>
      <c r="QV636" s="16">
        <f t="shared" si="130"/>
        <v>-4.0368549249926056E-2</v>
      </c>
      <c r="QW636" s="16">
        <f t="shared" si="131"/>
        <v>4.4702895924896402E-2</v>
      </c>
      <c r="QX636" s="16">
        <f t="shared" si="178"/>
        <v>4.9704800943464633E-2</v>
      </c>
      <c r="QY636" s="14">
        <v>84.899709999999999</v>
      </c>
      <c r="QZ636" s="14">
        <f t="shared" si="132"/>
        <v>-3.0816930510249807E-2</v>
      </c>
      <c r="RA636" s="14">
        <f t="shared" si="133"/>
        <v>5.4254514664572651E-2</v>
      </c>
      <c r="RB636" s="14">
        <f t="shared" si="179"/>
        <v>9.8676776153764356E-3</v>
      </c>
      <c r="RC636" s="15">
        <v>37.488660000000003</v>
      </c>
      <c r="RD636" s="15">
        <f t="shared" si="134"/>
        <v>-4.2577823021501482E-2</v>
      </c>
      <c r="RE636" s="15">
        <f t="shared" si="135"/>
        <v>4.2493622153320976E-2</v>
      </c>
      <c r="RF636" s="15">
        <f t="shared" si="180"/>
        <v>4.079080767055232E-2</v>
      </c>
      <c r="RG636" s="14">
        <v>63.6937</v>
      </c>
      <c r="RH636" s="14">
        <f t="shared" si="136"/>
        <v>-8.5384302234999043E-2</v>
      </c>
      <c r="RI636" s="14">
        <f t="shared" si="137"/>
        <v>3.1285706017658566E-4</v>
      </c>
      <c r="RJ636" s="14">
        <f t="shared" si="181"/>
        <v>1.4894675691623505E-2</v>
      </c>
      <c r="RK636" s="16">
        <v>32.643770000000004</v>
      </c>
      <c r="RL636" s="16">
        <f t="shared" si="138"/>
        <v>-8.8415699220858457E-2</v>
      </c>
      <c r="RM636" s="16">
        <f t="shared" si="139"/>
        <v>3.3442540460359993E-3</v>
      </c>
      <c r="RN636" s="16">
        <f t="shared" si="182"/>
        <v>4.0138695255284462E-2</v>
      </c>
      <c r="RO636" s="13">
        <v>58.292569999999998</v>
      </c>
      <c r="RP636" s="13">
        <f t="shared" si="140"/>
        <v>-0.109220982460419</v>
      </c>
      <c r="RQ636" s="13">
        <f t="shared" si="141"/>
        <v>2.4149537285596545E-2</v>
      </c>
      <c r="RR636" s="13">
        <f t="shared" si="183"/>
        <v>1.0731842391622837E-2</v>
      </c>
      <c r="RS636" s="15">
        <v>11.969900000000001</v>
      </c>
      <c r="RT636" s="15">
        <f t="shared" si="142"/>
        <v>6.2519282453157299E-3</v>
      </c>
      <c r="RU636" s="15">
        <f t="shared" si="143"/>
        <v>9.1323373420138187E-2</v>
      </c>
      <c r="RV636" s="15">
        <f t="shared" si="184"/>
        <v>1.2242857289594622E-2</v>
      </c>
      <c r="RW636" s="14">
        <v>64.264210000000006</v>
      </c>
      <c r="RX636" s="14">
        <f t="shared" si="144"/>
        <v>-0.11106787698848519</v>
      </c>
      <c r="RY636" s="14">
        <f t="shared" si="145"/>
        <v>2.5996431813662735E-2</v>
      </c>
      <c r="RZ636" s="14">
        <f t="shared" si="185"/>
        <v>1.1568980791450301E-2</v>
      </c>
      <c r="SA636" s="16">
        <v>48.256219999999999</v>
      </c>
      <c r="SB636" s="16">
        <f t="shared" si="146"/>
        <v>-0.10484237332184221</v>
      </c>
      <c r="SC636" s="16">
        <f t="shared" si="147"/>
        <v>1.9770928147019751E-2</v>
      </c>
      <c r="SD636" s="16">
        <f t="shared" si="186"/>
        <v>1.1120840959964795E-2</v>
      </c>
    </row>
    <row r="637" spans="1:498" x14ac:dyDescent="0.35">
      <c r="A637" s="2">
        <v>37469</v>
      </c>
      <c r="B637">
        <v>56.712899999999998</v>
      </c>
      <c r="C637">
        <v>1.7503123306541857E-2</v>
      </c>
      <c r="D637" s="10">
        <f t="shared" si="191"/>
        <v>0.99265288177157762</v>
      </c>
      <c r="E637">
        <v>12.49</v>
      </c>
      <c r="F637">
        <v>16.05</v>
      </c>
      <c r="G637">
        <v>19595357</v>
      </c>
      <c r="H637">
        <v>57835488.333333336</v>
      </c>
      <c r="I637">
        <v>111.81208333333332</v>
      </c>
      <c r="J637">
        <v>18.624166666666667</v>
      </c>
      <c r="K637">
        <v>49.786990000000003</v>
      </c>
      <c r="L637">
        <v>8.6505947833542714E-3</v>
      </c>
      <c r="M637" s="10">
        <f t="shared" si="192"/>
        <v>0.43068707597291128</v>
      </c>
      <c r="N637">
        <v>58.04</v>
      </c>
      <c r="O637">
        <v>1.08</v>
      </c>
      <c r="P637">
        <v>8012929</v>
      </c>
      <c r="Q637">
        <v>6388638.333333333</v>
      </c>
      <c r="R637">
        <v>32.930893333333337</v>
      </c>
      <c r="S637">
        <v>4.97</v>
      </c>
      <c r="T637">
        <v>48.673749999999998</v>
      </c>
      <c r="U637">
        <v>1.0236780346693376E-2</v>
      </c>
      <c r="V637" s="10">
        <f t="shared" si="193"/>
        <v>0.49826248739986673</v>
      </c>
      <c r="W637">
        <v>104.94</v>
      </c>
      <c r="X637">
        <v>18.8</v>
      </c>
      <c r="Y637">
        <v>10332978</v>
      </c>
      <c r="Z637">
        <v>12720740</v>
      </c>
      <c r="AA637">
        <v>61.122875000000001</v>
      </c>
      <c r="AB637">
        <v>6.7450000000000001</v>
      </c>
      <c r="AC637">
        <v>45.999650000000003</v>
      </c>
      <c r="AD637">
        <v>3.0022346451191423E-2</v>
      </c>
      <c r="AE637" s="10">
        <f t="shared" si="194"/>
        <v>1.3810174289335475</v>
      </c>
      <c r="AF637">
        <v>63.87</v>
      </c>
      <c r="AG637">
        <v>11.22</v>
      </c>
      <c r="AH637">
        <v>31535580</v>
      </c>
      <c r="AI637">
        <v>74567908.333333328</v>
      </c>
      <c r="AJ637">
        <v>307.78273333333334</v>
      </c>
      <c r="AK637">
        <v>49.982499999999995</v>
      </c>
      <c r="AL637">
        <v>26.499300000000002</v>
      </c>
      <c r="AM637">
        <v>5.6869085507769025E-3</v>
      </c>
      <c r="AN637" s="10">
        <f t="shared" si="195"/>
        <v>0.15069909575960239</v>
      </c>
      <c r="AO637">
        <v>153.61000000000001</v>
      </c>
      <c r="AP637">
        <v>6.02</v>
      </c>
      <c r="AQ637">
        <v>15857924</v>
      </c>
      <c r="AR637">
        <v>7995602.5</v>
      </c>
      <c r="AS637">
        <v>26.733450000000001</v>
      </c>
      <c r="AT637">
        <v>3.5308333333333333</v>
      </c>
      <c r="AU637">
        <v>10.677110000000001</v>
      </c>
      <c r="AV637">
        <v>8.4306645310666759E-3</v>
      </c>
      <c r="AW637" s="10">
        <f t="shared" si="216"/>
        <v>9.0015132571297327E-2</v>
      </c>
      <c r="AX637">
        <v>214.21</v>
      </c>
      <c r="AY637">
        <v>24.78</v>
      </c>
      <c r="AZ637">
        <v>40324683</v>
      </c>
      <c r="BA637">
        <v>18852978.333333332</v>
      </c>
      <c r="BB637">
        <v>26.411341666666669</v>
      </c>
      <c r="BC637">
        <v>3.7258333333333336</v>
      </c>
      <c r="BD637">
        <v>41.634740000000001</v>
      </c>
      <c r="BE637">
        <v>1.2084356693619267E-3</v>
      </c>
      <c r="BF637" s="10">
        <f t="shared" si="187"/>
        <v>5.0312904900609787E-2</v>
      </c>
      <c r="BG637">
        <v>384.79</v>
      </c>
      <c r="BH637">
        <v>24.54</v>
      </c>
      <c r="BI637">
        <v>4075712</v>
      </c>
      <c r="BJ637">
        <v>1503695.1666666667</v>
      </c>
      <c r="BK637">
        <v>3.7599933333333335</v>
      </c>
      <c r="BL637">
        <v>0.61833333333333329</v>
      </c>
      <c r="BM637">
        <v>45.419750000000001</v>
      </c>
      <c r="BN637">
        <v>6.0510082408600906E-3</v>
      </c>
      <c r="BO637" s="10">
        <f t="shared" si="66"/>
        <v>0.27483528154780512</v>
      </c>
      <c r="BP637">
        <v>132.26</v>
      </c>
      <c r="BQ637">
        <v>18.63</v>
      </c>
      <c r="BR637">
        <v>10239474</v>
      </c>
      <c r="BS637">
        <v>10869248.333333334</v>
      </c>
      <c r="BT637">
        <f t="shared" si="220"/>
        <v>40.563046666666665</v>
      </c>
      <c r="BU637">
        <v>6.333333333333333</v>
      </c>
      <c r="BV637">
        <v>24.375810000000001</v>
      </c>
      <c r="BW637">
        <v>5.9708549810924029E-3</v>
      </c>
      <c r="BX637" s="10">
        <f t="shared" si="217"/>
        <v>0.14554442655666203</v>
      </c>
      <c r="BY637">
        <v>80.680000000000007</v>
      </c>
      <c r="BZ637">
        <v>19.28</v>
      </c>
      <c r="CA637">
        <v>5375966</v>
      </c>
      <c r="CB637">
        <v>5877185</v>
      </c>
      <c r="CC637">
        <v>40.563046666666665</v>
      </c>
      <c r="CD637">
        <v>3.2583333333333333</v>
      </c>
      <c r="CE637">
        <v>19.057200000000002</v>
      </c>
      <c r="CF637">
        <v>6.3403356057004925E-4</v>
      </c>
      <c r="CG637" s="10">
        <f t="shared" si="219"/>
        <v>1.2082904370495544E-2</v>
      </c>
      <c r="CH637">
        <v>17.28</v>
      </c>
      <c r="CI637">
        <v>19.239999999999998</v>
      </c>
      <c r="CJ637">
        <v>1379438</v>
      </c>
      <c r="CK637">
        <v>1463028.1666666667</v>
      </c>
      <c r="CL637">
        <v>4.800588583333333</v>
      </c>
      <c r="CM637">
        <v>0.71083333333333332</v>
      </c>
      <c r="CN637">
        <v>63.512549999999997</v>
      </c>
      <c r="CO637">
        <v>4.8644892202302182E-3</v>
      </c>
      <c r="CP637" s="10">
        <f t="shared" si="196"/>
        <v>0.30895611482433272</v>
      </c>
      <c r="CQ637">
        <v>35.19</v>
      </c>
      <c r="CR637">
        <v>15.69</v>
      </c>
      <c r="CS637">
        <v>5200549</v>
      </c>
      <c r="CT637">
        <v>8970495</v>
      </c>
      <c r="CU637">
        <v>30.730675000000002</v>
      </c>
      <c r="CV637">
        <v>6.2433333333333332</v>
      </c>
      <c r="CW637">
        <v>61.03434</v>
      </c>
      <c r="CX637">
        <v>5.6345475426483063E-2</v>
      </c>
      <c r="CY637" s="10">
        <f t="shared" si="197"/>
        <v>3.4390089046416121</v>
      </c>
      <c r="CZ637">
        <v>95.47</v>
      </c>
      <c r="DA637">
        <v>18.600000000000001</v>
      </c>
      <c r="DB637">
        <v>60327247</v>
      </c>
      <c r="DC637">
        <v>39618480</v>
      </c>
      <c r="DD637">
        <v>259.90995000000004</v>
      </c>
      <c r="DE637">
        <v>45.936666666666667</v>
      </c>
      <c r="DF637">
        <v>45.622869999999999</v>
      </c>
      <c r="DG637">
        <v>8.0840830221504789E-2</v>
      </c>
      <c r="DH637" s="10">
        <f t="shared" si="198"/>
        <v>3.6881906878877841</v>
      </c>
      <c r="DI637">
        <v>116.8</v>
      </c>
      <c r="DJ637">
        <v>19.11</v>
      </c>
      <c r="DK637">
        <v>82068328</v>
      </c>
      <c r="DL637">
        <v>84378437.5</v>
      </c>
      <c r="DM637">
        <v>334.31025</v>
      </c>
      <c r="DN637">
        <v>48.646666666666668</v>
      </c>
      <c r="DO637">
        <v>290.01609999999999</v>
      </c>
      <c r="DP637">
        <v>7.6899109361912585E-3</v>
      </c>
      <c r="DQ637" s="10">
        <f t="shared" si="199"/>
        <v>2.2301979790615376</v>
      </c>
      <c r="DR637">
        <v>47.68</v>
      </c>
      <c r="DS637">
        <v>23.25</v>
      </c>
      <c r="DT637">
        <v>10890288</v>
      </c>
      <c r="DU637">
        <v>10262394.166666666</v>
      </c>
      <c r="DV637">
        <v>31.364214166666667</v>
      </c>
      <c r="DW637">
        <v>4.4466666666666663</v>
      </c>
      <c r="DX637">
        <v>34.663269999999997</v>
      </c>
      <c r="DY637">
        <v>4.8764464980384711E-3</v>
      </c>
      <c r="DZ637" s="10">
        <f t="shared" si="218"/>
        <v>0.16903358160206197</v>
      </c>
      <c r="EA637">
        <v>91.29</v>
      </c>
      <c r="EB637">
        <v>21.45</v>
      </c>
      <c r="EC637">
        <v>10138462</v>
      </c>
      <c r="ED637">
        <v>6293120.833333333</v>
      </c>
      <c r="EE637">
        <v>23.409345000000002</v>
      </c>
      <c r="EF637">
        <v>3.0124999999999997</v>
      </c>
      <c r="EG637">
        <v>116.8065</v>
      </c>
      <c r="EH637">
        <v>4.8764464980384711E-3</v>
      </c>
      <c r="EI637" s="10">
        <f t="shared" si="188"/>
        <v>0.56960064787313069</v>
      </c>
      <c r="EJ637">
        <v>108.5</v>
      </c>
      <c r="EK637">
        <v>7.96</v>
      </c>
      <c r="EL637">
        <v>287609</v>
      </c>
      <c r="EM637">
        <v>343273.93333333335</v>
      </c>
      <c r="EN637">
        <v>2.9092800000000003</v>
      </c>
      <c r="EO637">
        <v>0.6958333333333333</v>
      </c>
      <c r="EP637">
        <v>70.574460000000002</v>
      </c>
      <c r="EQ637">
        <v>4.6399586451244899E-3</v>
      </c>
      <c r="ER637" s="10">
        <f t="shared" si="200"/>
        <v>0.32746257580199251</v>
      </c>
      <c r="ES637">
        <v>64.88</v>
      </c>
      <c r="ET637">
        <v>15.03</v>
      </c>
      <c r="EU637">
        <v>3928440</v>
      </c>
      <c r="EV637">
        <v>6513356.666666667</v>
      </c>
      <c r="EW637">
        <v>15.112830000000001</v>
      </c>
      <c r="EX637">
        <v>2.0666666666666669</v>
      </c>
      <c r="EY637">
        <v>27.088329999999999</v>
      </c>
      <c r="EZ637">
        <v>4.335824814742744E-3</v>
      </c>
      <c r="FA637" s="10">
        <f t="shared" si="189"/>
        <v>0.11745025340394032</v>
      </c>
      <c r="FB637">
        <v>0.02</v>
      </c>
      <c r="FC637">
        <v>26.91</v>
      </c>
      <c r="FD637">
        <v>6387714</v>
      </c>
      <c r="FE637">
        <v>5742728.333333333</v>
      </c>
      <c r="FF637">
        <v>19.315208333333334</v>
      </c>
      <c r="FG637">
        <v>3.7916666666666665</v>
      </c>
      <c r="FH637">
        <v>96.797650000000004</v>
      </c>
      <c r="FI637">
        <v>5.6560781283186971E-2</v>
      </c>
      <c r="FJ637" s="10">
        <f t="shared" si="201"/>
        <v>5.4749507103764836</v>
      </c>
      <c r="FK637">
        <v>108.15</v>
      </c>
      <c r="FL637">
        <v>21.48</v>
      </c>
      <c r="FM637">
        <v>57420635</v>
      </c>
      <c r="FN637">
        <v>44473893.333333336</v>
      </c>
      <c r="FO637">
        <v>173.61266666666666</v>
      </c>
      <c r="FP637">
        <v>23.127499999999998</v>
      </c>
      <c r="FQ637">
        <v>61.653480000000002</v>
      </c>
      <c r="FR637">
        <v>0.10444307444034237</v>
      </c>
      <c r="FS637" s="10">
        <f t="shared" si="202"/>
        <v>6.4392790011461596</v>
      </c>
      <c r="FT637">
        <v>162.62</v>
      </c>
      <c r="FU637">
        <v>23.53</v>
      </c>
      <c r="FV637">
        <v>127484599</v>
      </c>
      <c r="FW637">
        <v>110105491.66666667</v>
      </c>
      <c r="FX637">
        <v>513.82470833333332</v>
      </c>
      <c r="FY637">
        <v>91.922499999999999</v>
      </c>
      <c r="FZ637">
        <v>41.243479999999998</v>
      </c>
      <c r="GA637">
        <v>7.9040564702776686E-4</v>
      </c>
      <c r="GB637" s="10">
        <f t="shared" si="68"/>
        <v>3.259907949507676E-2</v>
      </c>
      <c r="GC637">
        <v>9.4700000000000006</v>
      </c>
      <c r="GD637">
        <v>19.38</v>
      </c>
      <c r="GE637">
        <v>2311356</v>
      </c>
      <c r="GF637">
        <v>528993.625</v>
      </c>
      <c r="GG637">
        <v>3.4185365000000001</v>
      </c>
      <c r="GH637">
        <v>0.33083333333333337</v>
      </c>
      <c r="GI637">
        <v>18.037230000000001</v>
      </c>
      <c r="GJ637">
        <v>1.2438282584255509E-3</v>
      </c>
      <c r="GK637" s="10">
        <f t="shared" si="69"/>
        <v>2.2435216377721102E-2</v>
      </c>
      <c r="GL637">
        <v>14.95</v>
      </c>
      <c r="GM637">
        <v>19.61</v>
      </c>
      <c r="GN637">
        <v>3444051</v>
      </c>
      <c r="GO637">
        <v>1056708.0833333333</v>
      </c>
      <c r="GP637">
        <v>8.1647033333333336</v>
      </c>
      <c r="GQ637">
        <v>1.4408333333333332</v>
      </c>
      <c r="GR637">
        <v>71.27861</v>
      </c>
      <c r="GS637">
        <v>1.0405259215673234E-3</v>
      </c>
      <c r="GT637" s="10">
        <f t="shared" si="64"/>
        <v>7.4167241358287825E-2</v>
      </c>
      <c r="GU637">
        <v>110.68</v>
      </c>
      <c r="GV637">
        <v>18.489999999999998</v>
      </c>
      <c r="GW637">
        <v>446393</v>
      </c>
      <c r="GX637">
        <v>916323.5</v>
      </c>
      <c r="GY637">
        <v>3.6318458333333332</v>
      </c>
      <c r="GZ637">
        <v>0.23333333333333331</v>
      </c>
      <c r="HA637">
        <v>13.73105</v>
      </c>
      <c r="HB637">
        <v>4.2580168974002686E-2</v>
      </c>
      <c r="HC637" s="10">
        <f t="shared" si="203"/>
        <v>0.58467042919047951</v>
      </c>
      <c r="HD637">
        <v>91.14</v>
      </c>
      <c r="HE637">
        <v>25.49</v>
      </c>
      <c r="HF637">
        <v>101548627</v>
      </c>
      <c r="HG637">
        <v>58990613.333333336</v>
      </c>
      <c r="HH637">
        <v>143.33821666666668</v>
      </c>
      <c r="HI637">
        <v>17.977499999999999</v>
      </c>
      <c r="HJ637">
        <v>72.309070000000006</v>
      </c>
      <c r="HK637">
        <v>1.7481644617492104E-2</v>
      </c>
      <c r="HL637" s="10">
        <f t="shared" si="204"/>
        <v>1.2640814643613598</v>
      </c>
      <c r="HM637">
        <v>116.14</v>
      </c>
      <c r="HN637">
        <v>19.05</v>
      </c>
      <c r="HO637">
        <v>16288060</v>
      </c>
      <c r="HP637">
        <v>18991255.833333332</v>
      </c>
      <c r="HQ637">
        <v>87.171749999999989</v>
      </c>
      <c r="HR637">
        <v>7.8866666666666667</v>
      </c>
      <c r="HS637">
        <v>64.25085</v>
      </c>
      <c r="HT637">
        <v>1.7481644617492104E-2</v>
      </c>
      <c r="HU637" s="10">
        <f t="shared" si="205"/>
        <v>1.1232105260717926</v>
      </c>
      <c r="HV637">
        <v>128.78</v>
      </c>
      <c r="HW637">
        <v>6.55</v>
      </c>
      <c r="HX637">
        <v>3951114</v>
      </c>
      <c r="HY637">
        <v>7372479.166666667</v>
      </c>
      <c r="HZ637">
        <v>19.607696666666666</v>
      </c>
      <c r="IA637">
        <v>7.8866666666666667</v>
      </c>
      <c r="IB637">
        <v>20.74971</v>
      </c>
      <c r="IC637">
        <v>6.0284733399080413E-3</v>
      </c>
      <c r="ID637" s="10">
        <f t="shared" si="206"/>
        <v>0.1250890735458233</v>
      </c>
      <c r="IE637">
        <v>66.180000000000007</v>
      </c>
      <c r="IF637">
        <v>13.19</v>
      </c>
      <c r="IG637">
        <v>4538014</v>
      </c>
      <c r="IH637">
        <v>6163922.5</v>
      </c>
      <c r="II637">
        <v>45.286453333333334</v>
      </c>
      <c r="IJ637">
        <v>10.853333333333333</v>
      </c>
      <c r="IK637">
        <v>25.131789999999999</v>
      </c>
      <c r="IL637">
        <v>1.4434767863302661E-2</v>
      </c>
      <c r="IM637" s="10">
        <f t="shared" si="221"/>
        <v>0.36277155463927119</v>
      </c>
      <c r="IN637">
        <v>71.099999999999994</v>
      </c>
      <c r="IO637">
        <v>20.32</v>
      </c>
      <c r="IP637">
        <v>38229406</v>
      </c>
      <c r="IQ637">
        <v>31013635</v>
      </c>
      <c r="IR637">
        <v>83.298266666666663</v>
      </c>
      <c r="IS637">
        <v>11.874166666666667</v>
      </c>
      <c r="IT637">
        <v>65.744050000000001</v>
      </c>
      <c r="IU637">
        <v>7.2495942582197215E-3</v>
      </c>
      <c r="IV637" s="10">
        <f t="shared" si="207"/>
        <v>0.4766176873921103</v>
      </c>
      <c r="IW637">
        <v>10.050000000000001</v>
      </c>
      <c r="IX637">
        <v>21.26</v>
      </c>
      <c r="IY637">
        <v>10413046</v>
      </c>
      <c r="IZ637">
        <v>6983006.666666667</v>
      </c>
      <c r="JA637">
        <v>24.740954166666668</v>
      </c>
      <c r="JB637">
        <v>3.7958333333333329</v>
      </c>
      <c r="JC637">
        <v>43.211950000000002</v>
      </c>
      <c r="JD637">
        <v>2.0563395464898945E-3</v>
      </c>
      <c r="JE637" s="10">
        <f t="shared" si="65"/>
        <v>8.8858441665944005E-2</v>
      </c>
      <c r="JF637">
        <v>121.5</v>
      </c>
      <c r="JG637">
        <v>19.13</v>
      </c>
      <c r="JH637">
        <v>5377685</v>
      </c>
      <c r="JI637">
        <v>4316927.666666667</v>
      </c>
      <c r="JJ637">
        <v>18.8689</v>
      </c>
      <c r="JK637">
        <v>2.6816666666666666</v>
      </c>
      <c r="JL637">
        <v>96.207269999999994</v>
      </c>
      <c r="JM637">
        <v>1.2603204562147872E-3</v>
      </c>
      <c r="JN637" s="10">
        <f t="shared" si="190"/>
        <v>0.1212519904175792</v>
      </c>
      <c r="JO637">
        <v>237.3</v>
      </c>
      <c r="JP637">
        <v>18.57</v>
      </c>
      <c r="JQ637">
        <v>1991573</v>
      </c>
      <c r="JR637">
        <v>1774107.8333333333</v>
      </c>
      <c r="JS637">
        <v>6.8166599999999997</v>
      </c>
      <c r="JT637">
        <v>1.2166666666666666</v>
      </c>
      <c r="JU637">
        <v>35.45852</v>
      </c>
      <c r="JV637">
        <v>2.7522218998750188E-2</v>
      </c>
      <c r="JW637" s="10">
        <f t="shared" si="208"/>
        <v>0.97589715281156353</v>
      </c>
      <c r="JX637">
        <v>476.95</v>
      </c>
      <c r="JY637">
        <v>24.13</v>
      </c>
      <c r="JZ637">
        <v>47299118</v>
      </c>
      <c r="KA637">
        <v>42255800</v>
      </c>
      <c r="KB637">
        <v>200.38956666666664</v>
      </c>
      <c r="KC637">
        <v>27.6675</v>
      </c>
      <c r="KD637">
        <v>61.082940000000001</v>
      </c>
      <c r="KE637">
        <v>3.3982121123592043E-2</v>
      </c>
      <c r="KF637" s="10">
        <f t="shared" si="209"/>
        <v>2.0757278656651055</v>
      </c>
      <c r="KG637">
        <v>39.880000000000003</v>
      </c>
      <c r="KH637">
        <v>21.35</v>
      </c>
      <c r="KI637">
        <v>41755702</v>
      </c>
      <c r="KJ637">
        <v>32968083.333333332</v>
      </c>
      <c r="KK637">
        <v>134.55215833333332</v>
      </c>
      <c r="KL637">
        <v>19.9925</v>
      </c>
      <c r="KM637">
        <v>30.687380000000001</v>
      </c>
      <c r="KN637">
        <v>8.4350239997118548E-3</v>
      </c>
      <c r="KO637" s="10">
        <f t="shared" si="210"/>
        <v>0.25884878678827761</v>
      </c>
      <c r="KP637">
        <v>37.89</v>
      </c>
      <c r="KQ637">
        <v>15.86</v>
      </c>
      <c r="KR637">
        <v>8925044</v>
      </c>
      <c r="KS637">
        <v>6694563.333333333</v>
      </c>
      <c r="KT637">
        <v>54.122700000000002</v>
      </c>
      <c r="KU637">
        <v>12.225</v>
      </c>
      <c r="KV637">
        <v>56.986159999999998</v>
      </c>
      <c r="KW637">
        <v>9.7426899937831327E-3</v>
      </c>
      <c r="KX637" s="10">
        <f t="shared" si="211"/>
        <v>0.5551984908161246</v>
      </c>
      <c r="KY637">
        <v>184.56</v>
      </c>
      <c r="KZ637">
        <v>13.92</v>
      </c>
      <c r="LA637">
        <v>7278744</v>
      </c>
      <c r="LB637">
        <v>4299291.333333333</v>
      </c>
      <c r="LC637">
        <v>30.187033333333332</v>
      </c>
      <c r="LD637">
        <v>5.4508333333333328</v>
      </c>
      <c r="LE637">
        <v>12.354150000000001</v>
      </c>
      <c r="LF637">
        <v>2.2103053676704926E-2</v>
      </c>
      <c r="LG637" s="10">
        <f t="shared" si="212"/>
        <v>0.27306444058006418</v>
      </c>
      <c r="LH637">
        <v>24.86</v>
      </c>
      <c r="LI637">
        <v>21.97</v>
      </c>
      <c r="LJ637">
        <v>67048793</v>
      </c>
      <c r="LK637">
        <v>24738373.333333332</v>
      </c>
      <c r="LL637">
        <v>71.598861666666664</v>
      </c>
      <c r="LM637">
        <v>10.701666666666666</v>
      </c>
      <c r="LN637">
        <v>64.625100000000003</v>
      </c>
      <c r="LO637">
        <v>5.3641710187755008E-2</v>
      </c>
      <c r="LP637" s="10">
        <f t="shared" si="213"/>
        <v>3.4666008850546866</v>
      </c>
      <c r="LQ637">
        <v>84.95</v>
      </c>
      <c r="LR637">
        <v>15.57</v>
      </c>
      <c r="LS637">
        <v>59540763</v>
      </c>
      <c r="LT637">
        <v>58007933.333333336</v>
      </c>
      <c r="LU637">
        <v>219.23666666666668</v>
      </c>
      <c r="LV637">
        <v>32.270000000000003</v>
      </c>
      <c r="LW637">
        <v>48.707650000000001</v>
      </c>
      <c r="LX637">
        <v>0.32805383847009167</v>
      </c>
      <c r="LY637" s="10">
        <f t="shared" si="214"/>
        <v>15.978731545357761</v>
      </c>
      <c r="LZ637">
        <v>63.46</v>
      </c>
      <c r="MA637">
        <v>20.43</v>
      </c>
      <c r="MB637">
        <v>287084336</v>
      </c>
      <c r="MC637">
        <v>570541916.66666663</v>
      </c>
      <c r="MD637">
        <v>2191.4391666666666</v>
      </c>
      <c r="ME637">
        <v>320.35250000000002</v>
      </c>
      <c r="MF637" s="13">
        <f t="shared" si="70"/>
        <v>54.650061947992441</v>
      </c>
      <c r="MG637" s="13">
        <f t="shared" si="71"/>
        <v>-1.7801043830574015E-2</v>
      </c>
      <c r="MH637" s="13">
        <f t="shared" si="148"/>
        <v>6.7270401344248443E-2</v>
      </c>
      <c r="MI637" s="12">
        <v>56.712899999999998</v>
      </c>
      <c r="MJ637" s="12">
        <f t="shared" si="72"/>
        <v>-9.3363224657617705E-3</v>
      </c>
      <c r="MK637" s="12">
        <f t="shared" si="73"/>
        <v>8.4647213648122444E-3</v>
      </c>
      <c r="ML637" s="12">
        <f t="shared" si="149"/>
        <v>3.1423238872116954E-2</v>
      </c>
      <c r="MM637" s="14">
        <v>49.786990000000003</v>
      </c>
      <c r="MN637" s="14">
        <f t="shared" si="74"/>
        <v>-4.7447228083695725E-2</v>
      </c>
      <c r="MO637" s="14">
        <f t="shared" si="75"/>
        <v>2.964618425312171E-2</v>
      </c>
      <c r="MP637" s="14">
        <f t="shared" si="150"/>
        <v>2.0725406307045779E-2</v>
      </c>
      <c r="MQ637" s="16">
        <v>48.673749999999998</v>
      </c>
      <c r="MR637" s="16">
        <f t="shared" si="76"/>
        <v>-3.5480754102012124E-2</v>
      </c>
      <c r="MS637" s="16">
        <f t="shared" si="77"/>
        <v>1.7679710271438109E-2</v>
      </c>
      <c r="MT637" s="16">
        <f t="shared" si="151"/>
        <v>9.4113110962116275E-3</v>
      </c>
      <c r="MU637" s="13">
        <v>45.999650000000003</v>
      </c>
      <c r="MV637" s="13">
        <f t="shared" si="78"/>
        <v>-1.7911718558684786E-2</v>
      </c>
      <c r="MW637" s="13">
        <f t="shared" si="79"/>
        <v>1.1067472811077117E-4</v>
      </c>
      <c r="MX637" s="13">
        <f t="shared" si="152"/>
        <v>3.5251865899209589E-3</v>
      </c>
      <c r="MY637" s="12">
        <v>26.499300000000002</v>
      </c>
      <c r="MZ637" s="12">
        <f t="shared" si="80"/>
        <v>3.1894963557569378E-2</v>
      </c>
      <c r="NA637" s="12">
        <f t="shared" si="81"/>
        <v>4.9696007388143393E-2</v>
      </c>
      <c r="NB637" s="12">
        <f t="shared" si="153"/>
        <v>9.5679771050783957E-3</v>
      </c>
      <c r="NC637" s="14">
        <v>10.677110000000001</v>
      </c>
      <c r="ND637" s="14">
        <f t="shared" si="82"/>
        <v>-1.9236616258807904E-2</v>
      </c>
      <c r="NE637" s="14">
        <f t="shared" si="83"/>
        <v>1.4355724282338889E-3</v>
      </c>
      <c r="NF637" s="14">
        <f t="shared" si="154"/>
        <v>5.6211052471268341E-2</v>
      </c>
      <c r="NG637" s="16">
        <v>41.634740000000001</v>
      </c>
      <c r="NH637" s="16">
        <f t="shared" si="84"/>
        <v>-7.6032450112106797E-4</v>
      </c>
      <c r="NI637" s="16">
        <f t="shared" si="85"/>
        <v>41.652541043830574</v>
      </c>
      <c r="NJ637" s="16">
        <f t="shared" si="155"/>
        <v>9.8950401344247041E-2</v>
      </c>
      <c r="NK637" s="13">
        <v>45.419750000000001</v>
      </c>
      <c r="NL637" s="13">
        <f t="shared" si="86"/>
        <v>7.9360782961499954E-2</v>
      </c>
      <c r="NM637" s="13">
        <f t="shared" si="87"/>
        <v>9.7161826792073969E-2</v>
      </c>
      <c r="NN637" s="13">
        <f t="shared" si="156"/>
        <v>7.257178402863973E-2</v>
      </c>
      <c r="NO637" s="12">
        <v>24.375810000000001</v>
      </c>
      <c r="NP637" s="12">
        <f t="shared" si="88"/>
        <v>-4.6533859929037136E-2</v>
      </c>
      <c r="NQ637" s="12">
        <f t="shared" si="89"/>
        <v>2.8732816098463121E-2</v>
      </c>
      <c r="NR637" s="12">
        <f t="shared" si="157"/>
        <v>1.345243589271794E-3</v>
      </c>
      <c r="NS637" s="14">
        <v>19.057200000000002</v>
      </c>
      <c r="NT637" s="14">
        <f t="shared" si="90"/>
        <v>-3.941352266959286E-2</v>
      </c>
      <c r="NU637" s="14">
        <f t="shared" si="91"/>
        <v>2.1612478839018845E-2</v>
      </c>
      <c r="NV637" s="14">
        <f t="shared" si="158"/>
        <v>1.7872649687482034E-2</v>
      </c>
      <c r="NW637" s="16">
        <v>63.512549999999997</v>
      </c>
      <c r="NX637" s="16">
        <f t="shared" si="92"/>
        <v>-4.2870044873743463E-2</v>
      </c>
      <c r="NY637" s="16">
        <f t="shared" si="93"/>
        <v>2.5069001043169448E-2</v>
      </c>
      <c r="NZ637" s="16">
        <f t="shared" si="159"/>
        <v>1.4218067994287598E-2</v>
      </c>
      <c r="OA637" s="13">
        <v>61.03434</v>
      </c>
      <c r="OB637" s="13">
        <f t="shared" si="94"/>
        <v>-2.8609962191216143E-2</v>
      </c>
      <c r="OC637" s="13">
        <f t="shared" si="95"/>
        <v>1.0808918360642128E-2</v>
      </c>
      <c r="OD637" s="13">
        <f t="shared" si="160"/>
        <v>1.6558398697786192E-2</v>
      </c>
      <c r="OE637" s="15">
        <v>45.622869999999999</v>
      </c>
      <c r="OF637" s="15">
        <f t="shared" si="96"/>
        <v>-7.5043852571021752E-2</v>
      </c>
      <c r="OG637" s="15">
        <f t="shared" si="97"/>
        <v>5.7242808740447737E-2</v>
      </c>
      <c r="OH637" s="15">
        <f t="shared" si="161"/>
        <v>5.0453217826197161E-2</v>
      </c>
      <c r="OI637" s="14">
        <v>290.01609999999999</v>
      </c>
      <c r="OJ637" s="14">
        <f t="shared" si="98"/>
        <v>4.3378058515011197E-3</v>
      </c>
      <c r="OK637" s="14">
        <f t="shared" si="99"/>
        <v>2.2138849682075135E-2</v>
      </c>
      <c r="OL637" s="14">
        <f t="shared" si="162"/>
        <v>1.3428163181161468E-2</v>
      </c>
      <c r="OM637" s="16">
        <v>34.663269999999997</v>
      </c>
      <c r="ON637" s="16">
        <f t="shared" si="100"/>
        <v>4.9558247537251354E-4</v>
      </c>
      <c r="OO637" s="16">
        <f t="shared" si="101"/>
        <v>1.8296626305946528E-2</v>
      </c>
      <c r="OP637" s="16">
        <f t="shared" si="163"/>
        <v>1.743350428651258E-4</v>
      </c>
      <c r="OQ637" s="13">
        <v>116.8065</v>
      </c>
      <c r="OR637" s="13">
        <f t="shared" si="102"/>
        <v>5.5032745904179947E-3</v>
      </c>
      <c r="OS637" s="13">
        <f t="shared" si="103"/>
        <v>2.330431842099201E-2</v>
      </c>
      <c r="OT637" s="13">
        <f t="shared" si="164"/>
        <v>5.871793024671812E-2</v>
      </c>
      <c r="OU637" s="16">
        <v>70.574460000000002</v>
      </c>
      <c r="OV637" s="16">
        <f t="shared" si="104"/>
        <v>1.2255158237883812E-2</v>
      </c>
      <c r="OW637" s="16">
        <f t="shared" si="105"/>
        <v>3.0056202068457827E-2</v>
      </c>
      <c r="OX637" s="16">
        <f t="shared" si="165"/>
        <v>1.7971428970483094E-2</v>
      </c>
      <c r="OY637" s="14">
        <v>27.088329999999999</v>
      </c>
      <c r="OZ637" s="14">
        <f t="shared" si="106"/>
        <v>1.6573292446135923E-3</v>
      </c>
      <c r="PA637" s="14">
        <f t="shared" si="107"/>
        <v>1.9458373075187607E-2</v>
      </c>
      <c r="PB637" s="14">
        <f t="shared" si="166"/>
        <v>4.8728153614162717E-2</v>
      </c>
      <c r="PC637" s="15">
        <v>96.797650000000004</v>
      </c>
      <c r="PD637" s="15">
        <f t="shared" si="108"/>
        <v>-1.471178907643067E-2</v>
      </c>
      <c r="PE637" s="15">
        <f t="shared" si="109"/>
        <v>3.0892547541433446E-3</v>
      </c>
      <c r="PF637" s="15">
        <f t="shared" si="167"/>
        <v>4.1241907247965282E-3</v>
      </c>
      <c r="PG637" s="14">
        <v>61.653480000000002</v>
      </c>
      <c r="PH637" s="14">
        <f t="shared" si="110"/>
        <v>-4.6592328261769067E-2</v>
      </c>
      <c r="PI637" s="14">
        <f t="shared" si="111"/>
        <v>2.8791284431195052E-2</v>
      </c>
      <c r="PJ637" s="14">
        <f t="shared" si="168"/>
        <v>5.7751695636838463E-3</v>
      </c>
      <c r="PK637" s="16">
        <v>41.243479999999998</v>
      </c>
      <c r="PL637" s="16">
        <f t="shared" si="112"/>
        <v>-3.3978191391560775E-2</v>
      </c>
      <c r="PM637" s="16">
        <f t="shared" si="113"/>
        <v>1.617714756098676E-2</v>
      </c>
      <c r="PN637" s="16">
        <f t="shared" si="169"/>
        <v>7.4920679381291655E-2</v>
      </c>
      <c r="PO637" s="13">
        <v>18.037230000000001</v>
      </c>
      <c r="PP637" s="13">
        <f t="shared" si="114"/>
        <v>3.4295842570218671E-2</v>
      </c>
      <c r="PQ637" s="13">
        <f t="shared" si="115"/>
        <v>5.2096886400792686E-2</v>
      </c>
      <c r="PR637" s="13">
        <f t="shared" si="170"/>
        <v>3.973763853565071E-2</v>
      </c>
      <c r="PS637" s="14">
        <v>71.27861</v>
      </c>
      <c r="PT637" s="14">
        <f t="shared" si="116"/>
        <v>-9.9495781078203005E-2</v>
      </c>
      <c r="PU637" s="14">
        <f t="shared" si="117"/>
        <v>8.169473724762899E-2</v>
      </c>
      <c r="PV637" s="14">
        <f t="shared" si="171"/>
        <v>5.9592036504495405E-2</v>
      </c>
      <c r="PW637" s="15">
        <v>13.73105</v>
      </c>
      <c r="PX637" s="15">
        <f t="shared" si="118"/>
        <v>-3.5748319359892533E-2</v>
      </c>
      <c r="PY637" s="15">
        <f t="shared" si="119"/>
        <v>1.7947275529318518E-2</v>
      </c>
      <c r="PZ637" s="15">
        <f t="shared" si="172"/>
        <v>2.3927847296150162E-3</v>
      </c>
      <c r="QA637" s="14">
        <v>72.309070000000006</v>
      </c>
      <c r="QB637" s="14">
        <f t="shared" si="120"/>
        <v>-5.4949925163513602E-2</v>
      </c>
      <c r="QC637" s="14">
        <f t="shared" si="121"/>
        <v>3.7148881332939587E-2</v>
      </c>
      <c r="QD637" s="14">
        <f t="shared" si="173"/>
        <v>5.803260344420913E-3</v>
      </c>
      <c r="QE637" s="16">
        <v>64.25085</v>
      </c>
      <c r="QF637" s="16">
        <f t="shared" si="122"/>
        <v>-7.3716166110492365E-3</v>
      </c>
      <c r="QG637" s="16">
        <f t="shared" si="123"/>
        <v>1.0429427219524778E-2</v>
      </c>
      <c r="QH637" s="16">
        <f t="shared" si="174"/>
        <v>3.7202135208943776E-2</v>
      </c>
      <c r="QI637" s="13">
        <v>20.74971</v>
      </c>
      <c r="QJ637" s="13">
        <f t="shared" si="124"/>
        <v>-3.493715841530276E-2</v>
      </c>
      <c r="QK637" s="13">
        <f t="shared" si="125"/>
        <v>1.7136114584728745E-2</v>
      </c>
      <c r="QL637" s="13">
        <f t="shared" si="175"/>
        <v>8.639237865968652E-3</v>
      </c>
      <c r="QM637" s="15">
        <v>25.131789999999999</v>
      </c>
      <c r="QN637" s="15">
        <f t="shared" si="126"/>
        <v>-3.0468061926804624E-2</v>
      </c>
      <c r="QO637" s="15">
        <f t="shared" si="127"/>
        <v>1.2667018096230609E-2</v>
      </c>
      <c r="QP637" s="15">
        <f t="shared" si="176"/>
        <v>1.2197986194803834E-2</v>
      </c>
      <c r="QQ637" s="14">
        <v>65.744050000000001</v>
      </c>
      <c r="QR637" s="14">
        <f t="shared" si="128"/>
        <v>-5.6053391867627034E-2</v>
      </c>
      <c r="QS637" s="14">
        <f t="shared" si="129"/>
        <v>3.8252348037053019E-2</v>
      </c>
      <c r="QT637" s="14">
        <f t="shared" si="177"/>
        <v>2.0201749800493496E-2</v>
      </c>
      <c r="QU637" s="16">
        <v>43.211950000000002</v>
      </c>
      <c r="QV637" s="16">
        <f t="shared" si="130"/>
        <v>2.505713943445298E-2</v>
      </c>
      <c r="QW637" s="16">
        <f t="shared" si="131"/>
        <v>4.2858183265026994E-2</v>
      </c>
      <c r="QX637" s="16">
        <f t="shared" si="178"/>
        <v>1.8447126598694075E-3</v>
      </c>
      <c r="QY637" s="14">
        <v>96.207269999999994</v>
      </c>
      <c r="QZ637" s="14">
        <f t="shared" si="132"/>
        <v>0.13318726294824801</v>
      </c>
      <c r="RA637" s="14">
        <f t="shared" si="133"/>
        <v>0.15098830677882202</v>
      </c>
      <c r="RB637" s="14">
        <f t="shared" si="179"/>
        <v>9.6733792114249373E-2</v>
      </c>
      <c r="RC637" s="15">
        <v>35.45852</v>
      </c>
      <c r="RD637" s="15">
        <f t="shared" si="134"/>
        <v>-5.4153442667729479E-2</v>
      </c>
      <c r="RE637" s="15">
        <f t="shared" si="135"/>
        <v>3.6352398837155464E-2</v>
      </c>
      <c r="RF637" s="15">
        <f t="shared" si="180"/>
        <v>6.1412233161655116E-3</v>
      </c>
      <c r="RG637" s="14">
        <v>61.082940000000001</v>
      </c>
      <c r="RH637" s="14">
        <f t="shared" si="136"/>
        <v>-4.0989297214638176E-2</v>
      </c>
      <c r="RI637" s="14">
        <f t="shared" si="137"/>
        <v>2.3188253384064161E-2</v>
      </c>
      <c r="RJ637" s="14">
        <f t="shared" si="181"/>
        <v>2.2875396323887576E-2</v>
      </c>
      <c r="RK637" s="16">
        <v>30.687380000000001</v>
      </c>
      <c r="RL637" s="16">
        <f t="shared" si="138"/>
        <v>-5.9931496882866253E-2</v>
      </c>
      <c r="RM637" s="16">
        <f t="shared" si="139"/>
        <v>4.2130453052292238E-2</v>
      </c>
      <c r="RN637" s="16">
        <f t="shared" si="182"/>
        <v>3.8786199006256239E-2</v>
      </c>
      <c r="RO637" s="13">
        <v>56.986159999999998</v>
      </c>
      <c r="RP637" s="13">
        <f t="shared" si="140"/>
        <v>-2.2411260989179227E-2</v>
      </c>
      <c r="RQ637" s="13">
        <f t="shared" si="141"/>
        <v>4.6102171586052121E-3</v>
      </c>
      <c r="RR637" s="13">
        <f t="shared" si="183"/>
        <v>1.9539320126991333E-2</v>
      </c>
      <c r="RS637" s="15">
        <v>12.354150000000001</v>
      </c>
      <c r="RT637" s="15">
        <f t="shared" si="142"/>
        <v>3.2101354230194001E-2</v>
      </c>
      <c r="RU637" s="15">
        <f t="shared" si="143"/>
        <v>4.9902398060768016E-2</v>
      </c>
      <c r="RV637" s="15">
        <f t="shared" si="184"/>
        <v>4.1420975359370171E-2</v>
      </c>
      <c r="RW637" s="14">
        <v>64.625100000000003</v>
      </c>
      <c r="RX637" s="14">
        <f t="shared" si="144"/>
        <v>5.6157229661735197E-3</v>
      </c>
      <c r="RY637" s="14">
        <f t="shared" si="145"/>
        <v>2.3416766796747535E-2</v>
      </c>
      <c r="RZ637" s="14">
        <f t="shared" si="185"/>
        <v>2.5796650169152002E-3</v>
      </c>
      <c r="SA637" s="16">
        <v>48.707650000000001</v>
      </c>
      <c r="SB637" s="16">
        <f t="shared" si="146"/>
        <v>9.3548562237157906E-3</v>
      </c>
      <c r="SC637" s="16">
        <f t="shared" si="147"/>
        <v>2.7155900054289805E-2</v>
      </c>
      <c r="SD637" s="16">
        <f t="shared" si="186"/>
        <v>7.3849719072700548E-3</v>
      </c>
    </row>
    <row r="638" spans="1:498" x14ac:dyDescent="0.35">
      <c r="A638" s="2">
        <v>37500</v>
      </c>
      <c r="B638">
        <v>56.205039999999997</v>
      </c>
      <c r="C638">
        <v>1.7503123306541857E-2</v>
      </c>
      <c r="D638" s="10">
        <f t="shared" si="191"/>
        <v>0.98376374556911728</v>
      </c>
      <c r="E638">
        <v>11.25</v>
      </c>
      <c r="F638">
        <v>20.05</v>
      </c>
      <c r="G638">
        <v>19595357</v>
      </c>
      <c r="H638">
        <v>57835488.333333336</v>
      </c>
      <c r="I638">
        <v>111.81208333333332</v>
      </c>
      <c r="J638">
        <v>18.624166666666667</v>
      </c>
      <c r="K638">
        <v>48.770299999999999</v>
      </c>
      <c r="L638">
        <v>8.6505947833542714E-3</v>
      </c>
      <c r="M638" s="10">
        <f t="shared" si="192"/>
        <v>0.42189210276262279</v>
      </c>
      <c r="N638">
        <v>58.04</v>
      </c>
      <c r="O638">
        <v>1.08</v>
      </c>
      <c r="P638">
        <v>8012929</v>
      </c>
      <c r="Q638">
        <v>6388638.333333333</v>
      </c>
      <c r="R638">
        <v>32.930893333333337</v>
      </c>
      <c r="S638">
        <v>4.97</v>
      </c>
      <c r="T638">
        <v>45.660060000000001</v>
      </c>
      <c r="U638">
        <v>1.0236780346693376E-2</v>
      </c>
      <c r="V638" s="10">
        <f t="shared" si="193"/>
        <v>0.46741200483684037</v>
      </c>
      <c r="W638">
        <v>41.01</v>
      </c>
      <c r="X638">
        <v>14.5</v>
      </c>
      <c r="Y638">
        <v>10332978</v>
      </c>
      <c r="Z638">
        <v>12720740</v>
      </c>
      <c r="AA638">
        <v>61.122875000000001</v>
      </c>
      <c r="AB638">
        <v>6.7450000000000001</v>
      </c>
      <c r="AC638">
        <v>44.373390000000001</v>
      </c>
      <c r="AD638">
        <v>3.0022346451191423E-2</v>
      </c>
      <c r="AE638" s="10">
        <f t="shared" si="194"/>
        <v>1.3321932877938329</v>
      </c>
      <c r="AF638">
        <v>58.21</v>
      </c>
      <c r="AG638">
        <v>6.48</v>
      </c>
      <c r="AH638">
        <v>31535580</v>
      </c>
      <c r="AI638">
        <v>74567908.333333328</v>
      </c>
      <c r="AJ638">
        <v>307.78273333333334</v>
      </c>
      <c r="AK638">
        <v>49.982499999999995</v>
      </c>
      <c r="AL638">
        <v>25.628070000000001</v>
      </c>
      <c r="AM638">
        <v>5.6869085507769025E-3</v>
      </c>
      <c r="AN638" s="10">
        <f t="shared" si="195"/>
        <v>0.14574449042290902</v>
      </c>
      <c r="AO638">
        <v>108.61</v>
      </c>
      <c r="AP638">
        <v>7.5</v>
      </c>
      <c r="AQ638">
        <v>15857924</v>
      </c>
      <c r="AR638">
        <v>7995602.5</v>
      </c>
      <c r="AS638">
        <v>26.733450000000001</v>
      </c>
      <c r="AT638">
        <v>3.5308333333333333</v>
      </c>
      <c r="AU638">
        <v>10.79837</v>
      </c>
      <c r="AV638">
        <v>8.4306645310666759E-3</v>
      </c>
      <c r="AW638" s="10">
        <f t="shared" si="216"/>
        <v>9.1037434952334462E-2</v>
      </c>
      <c r="AX638">
        <v>227.77</v>
      </c>
      <c r="AY638">
        <v>25.13</v>
      </c>
      <c r="AZ638">
        <v>40324683</v>
      </c>
      <c r="BA638">
        <v>18852978.333333332</v>
      </c>
      <c r="BB638">
        <v>26.411341666666669</v>
      </c>
      <c r="BC638">
        <v>3.7258333333333336</v>
      </c>
      <c r="BD638">
        <v>42.887239999999998</v>
      </c>
      <c r="BE638">
        <v>1.2084356693619267E-3</v>
      </c>
      <c r="BF638" s="10">
        <f t="shared" si="187"/>
        <v>5.1826470576485595E-2</v>
      </c>
      <c r="BG638">
        <v>304.58999999999997</v>
      </c>
      <c r="BH638">
        <v>24.77</v>
      </c>
      <c r="BI638">
        <v>4075712</v>
      </c>
      <c r="BJ638">
        <v>1503695.1666666667</v>
      </c>
      <c r="BK638">
        <v>3.7599933333333335</v>
      </c>
      <c r="BL638">
        <v>0.61833333333333329</v>
      </c>
      <c r="BM638">
        <v>44.651789999999998</v>
      </c>
      <c r="BN638">
        <v>6.0510082408600906E-3</v>
      </c>
      <c r="BO638" s="10">
        <f t="shared" si="66"/>
        <v>0.27018834925915419</v>
      </c>
      <c r="BP638">
        <v>57.6</v>
      </c>
      <c r="BQ638">
        <v>12.53</v>
      </c>
      <c r="BR638">
        <v>10239474</v>
      </c>
      <c r="BS638">
        <v>10869248.333333334</v>
      </c>
      <c r="BT638">
        <f t="shared" si="220"/>
        <v>40.563046666666665</v>
      </c>
      <c r="BU638">
        <v>6.333333333333333</v>
      </c>
      <c r="BV638">
        <v>23.504570000000001</v>
      </c>
      <c r="BW638">
        <v>5.9708549810924029E-3</v>
      </c>
      <c r="BX638" s="10">
        <f t="shared" si="217"/>
        <v>0.14034237886293507</v>
      </c>
      <c r="BY638">
        <v>39.880000000000003</v>
      </c>
      <c r="BZ638">
        <v>14.81</v>
      </c>
      <c r="CA638">
        <v>5375966</v>
      </c>
      <c r="CB638">
        <v>5877185</v>
      </c>
      <c r="CC638">
        <v>40.563046666666665</v>
      </c>
      <c r="CD638">
        <v>3.2583333333333333</v>
      </c>
      <c r="CE638">
        <v>19.93412</v>
      </c>
      <c r="CF638">
        <v>6.3403356057004925E-4</v>
      </c>
      <c r="CG638" s="10">
        <f t="shared" si="219"/>
        <v>1.263890108043063E-2</v>
      </c>
      <c r="CH638">
        <v>37.58</v>
      </c>
      <c r="CI638">
        <v>11.98</v>
      </c>
      <c r="CJ638">
        <v>1379438</v>
      </c>
      <c r="CK638">
        <v>1463028.1666666667</v>
      </c>
      <c r="CL638">
        <v>4.800588583333333</v>
      </c>
      <c r="CM638">
        <v>0.71083333333333332</v>
      </c>
      <c r="CN638">
        <v>63.450940000000003</v>
      </c>
      <c r="CO638">
        <v>4.8644892202302182E-3</v>
      </c>
      <c r="CP638" s="10">
        <f t="shared" si="196"/>
        <v>0.3086564136434744</v>
      </c>
      <c r="CQ638">
        <v>38.83</v>
      </c>
      <c r="CR638">
        <v>7.89</v>
      </c>
      <c r="CS638">
        <v>5200549</v>
      </c>
      <c r="CT638">
        <v>8970495</v>
      </c>
      <c r="CU638">
        <v>30.730675000000002</v>
      </c>
      <c r="CV638">
        <v>6.2433333333333332</v>
      </c>
      <c r="CW638">
        <v>55.697929999999999</v>
      </c>
      <c r="CX638">
        <v>5.6345475426483063E-2</v>
      </c>
      <c r="CY638" s="10">
        <f t="shared" si="197"/>
        <v>3.1383263461209738</v>
      </c>
      <c r="CZ638">
        <v>65.19</v>
      </c>
      <c r="DA638">
        <v>15.32</v>
      </c>
      <c r="DB638">
        <v>60327247</v>
      </c>
      <c r="DC638">
        <v>39618480</v>
      </c>
      <c r="DD638">
        <v>259.90995000000004</v>
      </c>
      <c r="DE638">
        <v>45.936666666666667</v>
      </c>
      <c r="DF638">
        <v>40.298110000000001</v>
      </c>
      <c r="DG638">
        <v>8.0840830221504789E-2</v>
      </c>
      <c r="DH638" s="10">
        <f t="shared" si="198"/>
        <v>3.2577326687575243</v>
      </c>
      <c r="DI638">
        <v>56.67</v>
      </c>
      <c r="DJ638">
        <v>13.74</v>
      </c>
      <c r="DK638">
        <v>82068328</v>
      </c>
      <c r="DL638">
        <v>84378437.5</v>
      </c>
      <c r="DM638">
        <v>334.31025</v>
      </c>
      <c r="DN638">
        <v>48.646666666666668</v>
      </c>
      <c r="DO638">
        <v>264.73079999999999</v>
      </c>
      <c r="DP638">
        <v>7.6899109361912585E-3</v>
      </c>
      <c r="DQ638" s="10">
        <f t="shared" si="199"/>
        <v>2.0357562740666606</v>
      </c>
      <c r="DR638">
        <v>107.11</v>
      </c>
      <c r="DS638">
        <v>19.100000000000001</v>
      </c>
      <c r="DT638">
        <v>10890288</v>
      </c>
      <c r="DU638">
        <v>10262394.166666666</v>
      </c>
      <c r="DV638">
        <v>31.364214166666667</v>
      </c>
      <c r="DW638">
        <v>4.4466666666666663</v>
      </c>
      <c r="DX638">
        <v>35.074550000000002</v>
      </c>
      <c r="DY638">
        <v>4.8764464980384711E-3</v>
      </c>
      <c r="DZ638" s="10">
        <f t="shared" si="218"/>
        <v>0.17103916651777526</v>
      </c>
      <c r="EA638">
        <v>58.04</v>
      </c>
      <c r="EB638">
        <v>16.079999999999998</v>
      </c>
      <c r="EC638">
        <v>10138462</v>
      </c>
      <c r="ED638">
        <v>6293120.833333333</v>
      </c>
      <c r="EE638">
        <v>23.409345000000002</v>
      </c>
      <c r="EF638">
        <v>3.0124999999999997</v>
      </c>
      <c r="EG638">
        <v>119.19759999999999</v>
      </c>
      <c r="EH638">
        <v>4.8764464980384711E-3</v>
      </c>
      <c r="EI638" s="10">
        <f t="shared" si="188"/>
        <v>0.58126071909459043</v>
      </c>
      <c r="EJ638">
        <v>129.66</v>
      </c>
      <c r="EK638">
        <v>6.59</v>
      </c>
      <c r="EL638">
        <v>287609</v>
      </c>
      <c r="EM638">
        <v>343273.93333333335</v>
      </c>
      <c r="EN638">
        <v>2.9092800000000003</v>
      </c>
      <c r="EO638">
        <v>0.6958333333333333</v>
      </c>
      <c r="EP638">
        <v>66.752560000000003</v>
      </c>
      <c r="EQ638">
        <v>4.6399586451244899E-3</v>
      </c>
      <c r="ER638" s="10">
        <f t="shared" si="200"/>
        <v>0.30972911785619123</v>
      </c>
      <c r="ES638">
        <v>38.64</v>
      </c>
      <c r="ET638">
        <v>13.49</v>
      </c>
      <c r="EU638">
        <v>3928440</v>
      </c>
      <c r="EV638">
        <v>6513356.666666667</v>
      </c>
      <c r="EW638">
        <v>15.112830000000001</v>
      </c>
      <c r="EX638">
        <v>2.0666666666666669</v>
      </c>
      <c r="EY638">
        <v>26.760760000000001</v>
      </c>
      <c r="EZ638">
        <v>4.335824814742744E-3</v>
      </c>
      <c r="FA638" s="10">
        <f t="shared" si="189"/>
        <v>0.11602996726937503</v>
      </c>
      <c r="FB638">
        <v>0.18</v>
      </c>
      <c r="FC638">
        <v>25.37</v>
      </c>
      <c r="FD638">
        <v>6387714</v>
      </c>
      <c r="FE638">
        <v>5742728.333333333</v>
      </c>
      <c r="FF638">
        <v>19.315208333333334</v>
      </c>
      <c r="FG638">
        <v>3.7916666666666665</v>
      </c>
      <c r="FH638">
        <v>90.55453</v>
      </c>
      <c r="FI638">
        <v>5.6560781283186971E-2</v>
      </c>
      <c r="FJ638" s="10">
        <f t="shared" si="201"/>
        <v>5.121834965531793</v>
      </c>
      <c r="FK638">
        <v>94</v>
      </c>
      <c r="FL638">
        <v>17.22</v>
      </c>
      <c r="FM638">
        <v>57420635</v>
      </c>
      <c r="FN638">
        <v>44473893.333333336</v>
      </c>
      <c r="FO638">
        <v>173.61266666666666</v>
      </c>
      <c r="FP638">
        <v>23.127499999999998</v>
      </c>
      <c r="FQ638">
        <v>59.057600000000001</v>
      </c>
      <c r="FR638">
        <v>0.10444307444034237</v>
      </c>
      <c r="FS638" s="10">
        <f t="shared" si="202"/>
        <v>6.1681573130679634</v>
      </c>
      <c r="FT638">
        <v>133.56</v>
      </c>
      <c r="FU638">
        <v>19.78</v>
      </c>
      <c r="FV638">
        <v>127484599</v>
      </c>
      <c r="FW638">
        <v>110105491.66666667</v>
      </c>
      <c r="FX638">
        <v>513.82470833333332</v>
      </c>
      <c r="FY638">
        <v>91.922499999999999</v>
      </c>
      <c r="FZ638">
        <v>40.975149999999999</v>
      </c>
      <c r="GA638">
        <v>7.9040564702776686E-4</v>
      </c>
      <c r="GB638" s="10">
        <f t="shared" si="68"/>
        <v>3.2386989947809801E-2</v>
      </c>
      <c r="GC638">
        <v>43.07</v>
      </c>
      <c r="GD638">
        <v>12.38</v>
      </c>
      <c r="GE638">
        <v>2311356</v>
      </c>
      <c r="GF638">
        <v>528993.625</v>
      </c>
      <c r="GG638">
        <v>3.4185365000000001</v>
      </c>
      <c r="GH638">
        <v>0.33083333333333337</v>
      </c>
      <c r="GI638">
        <v>17.848140000000001</v>
      </c>
      <c r="GJ638">
        <v>1.2438282584255509E-3</v>
      </c>
      <c r="GK638" s="10">
        <f t="shared" si="69"/>
        <v>2.2200020892335415E-2</v>
      </c>
      <c r="GL638">
        <v>39.39</v>
      </c>
      <c r="GM638">
        <v>12.65</v>
      </c>
      <c r="GN638">
        <v>3444051</v>
      </c>
      <c r="GO638">
        <v>1056708.0833333333</v>
      </c>
      <c r="GP638">
        <v>8.1647033333333336</v>
      </c>
      <c r="GQ638">
        <v>1.4408333333333332</v>
      </c>
      <c r="GR638">
        <v>67.373620000000003</v>
      </c>
      <c r="GS638">
        <v>1.0405259215673234E-3</v>
      </c>
      <c r="GT638" s="10">
        <f t="shared" si="64"/>
        <v>7.0103998039826657E-2</v>
      </c>
      <c r="GU638">
        <v>50.47</v>
      </c>
      <c r="GV638">
        <v>13.97</v>
      </c>
      <c r="GW638">
        <v>446393</v>
      </c>
      <c r="GX638">
        <v>916323.5</v>
      </c>
      <c r="GY638">
        <v>3.6318458333333332</v>
      </c>
      <c r="GZ638">
        <v>0.23333333333333331</v>
      </c>
      <c r="HA638">
        <v>13.670999999999999</v>
      </c>
      <c r="HB638">
        <v>4.2580168974002686E-2</v>
      </c>
      <c r="HC638" s="10">
        <f t="shared" si="203"/>
        <v>0.5821134900435907</v>
      </c>
      <c r="HD638">
        <v>167.3</v>
      </c>
      <c r="HE638">
        <v>24.05</v>
      </c>
      <c r="HF638">
        <v>101548627</v>
      </c>
      <c r="HG638">
        <v>58990613.333333336</v>
      </c>
      <c r="HH638">
        <v>143.33821666666668</v>
      </c>
      <c r="HI638">
        <v>17.977499999999999</v>
      </c>
      <c r="HJ638">
        <v>66.085880000000003</v>
      </c>
      <c r="HK638">
        <v>1.7481644617492104E-2</v>
      </c>
      <c r="HL638" s="10">
        <f t="shared" si="204"/>
        <v>1.1552898683942292</v>
      </c>
      <c r="HM638">
        <v>38.93</v>
      </c>
      <c r="HN638">
        <v>14.63</v>
      </c>
      <c r="HO638">
        <v>16288060</v>
      </c>
      <c r="HP638">
        <v>18991255.833333332</v>
      </c>
      <c r="HQ638">
        <v>87.171749999999989</v>
      </c>
      <c r="HR638">
        <v>7.8866666666666667</v>
      </c>
      <c r="HS638">
        <v>64.293670000000006</v>
      </c>
      <c r="HT638">
        <v>1.7481644617492104E-2</v>
      </c>
      <c r="HU638" s="10">
        <f t="shared" si="205"/>
        <v>1.1239590900943137</v>
      </c>
      <c r="HV638">
        <v>179.78</v>
      </c>
      <c r="HW638">
        <v>8.75</v>
      </c>
      <c r="HX638">
        <v>3951114</v>
      </c>
      <c r="HY638">
        <v>7372479.166666667</v>
      </c>
      <c r="HZ638">
        <v>19.607696666666666</v>
      </c>
      <c r="IA638">
        <v>7.8866666666666667</v>
      </c>
      <c r="IB638">
        <v>18.714860000000002</v>
      </c>
      <c r="IC638">
        <v>6.0284733399080413E-3</v>
      </c>
      <c r="ID638" s="10">
        <f t="shared" si="206"/>
        <v>0.11282203457011142</v>
      </c>
      <c r="IE638">
        <v>99.22</v>
      </c>
      <c r="IF638">
        <v>7.49</v>
      </c>
      <c r="IG638">
        <v>4538014</v>
      </c>
      <c r="IH638">
        <v>6163922.5</v>
      </c>
      <c r="II638">
        <v>45.286453333333334</v>
      </c>
      <c r="IJ638">
        <v>10.853333333333333</v>
      </c>
      <c r="IK638">
        <v>25.119230000000002</v>
      </c>
      <c r="IL638">
        <v>1.4434767863302661E-2</v>
      </c>
      <c r="IM638" s="10">
        <f t="shared" si="221"/>
        <v>0.36259025395490813</v>
      </c>
      <c r="IN638">
        <v>47.38</v>
      </c>
      <c r="IO638">
        <v>13.62</v>
      </c>
      <c r="IP638">
        <v>38229406</v>
      </c>
      <c r="IQ638">
        <v>31013635</v>
      </c>
      <c r="IR638">
        <v>83.298266666666663</v>
      </c>
      <c r="IS638">
        <v>11.874166666666667</v>
      </c>
      <c r="IT638">
        <v>62.498759999999997</v>
      </c>
      <c r="IU638">
        <v>7.2495942582197215E-3</v>
      </c>
      <c r="IV638" s="10">
        <f t="shared" si="207"/>
        <v>0.45309065164185236</v>
      </c>
      <c r="IW638">
        <v>88.97</v>
      </c>
      <c r="IX638">
        <v>19.440000000000001</v>
      </c>
      <c r="IY638">
        <v>10413046</v>
      </c>
      <c r="IZ638">
        <v>6983006.666666667</v>
      </c>
      <c r="JA638">
        <v>24.740954166666668</v>
      </c>
      <c r="JB638">
        <v>3.7958333333333329</v>
      </c>
      <c r="JC638">
        <v>42.587420000000002</v>
      </c>
      <c r="JD638">
        <v>2.0563395464898945E-3</v>
      </c>
      <c r="JE638" s="10">
        <f t="shared" si="65"/>
        <v>8.7574195928974669E-2</v>
      </c>
      <c r="JF638">
        <v>68.17</v>
      </c>
      <c r="JG638">
        <v>13.29</v>
      </c>
      <c r="JH638">
        <v>5377685</v>
      </c>
      <c r="JI638">
        <v>4316927.666666667</v>
      </c>
      <c r="JJ638">
        <v>18.8689</v>
      </c>
      <c r="JK638">
        <v>2.6816666666666666</v>
      </c>
      <c r="JL638">
        <v>101.0176</v>
      </c>
      <c r="JM638">
        <v>1.2603204562147872E-3</v>
      </c>
      <c r="JN638" s="10">
        <f t="shared" si="190"/>
        <v>0.12731454771772288</v>
      </c>
      <c r="JO638">
        <v>143.91</v>
      </c>
      <c r="JP638">
        <v>13.62</v>
      </c>
      <c r="JQ638">
        <v>1991573</v>
      </c>
      <c r="JR638">
        <v>1774107.8333333333</v>
      </c>
      <c r="JS638">
        <v>6.8166599999999997</v>
      </c>
      <c r="JT638">
        <v>1.2166666666666666</v>
      </c>
      <c r="JU638">
        <v>34.956829999999997</v>
      </c>
      <c r="JV638">
        <v>2.7522218998750188E-2</v>
      </c>
      <c r="JW638" s="10">
        <f t="shared" si="208"/>
        <v>0.96208953076208048</v>
      </c>
      <c r="JX638">
        <v>81.27</v>
      </c>
      <c r="JY638">
        <v>19.96</v>
      </c>
      <c r="JZ638">
        <v>47299118</v>
      </c>
      <c r="KA638">
        <v>42255800</v>
      </c>
      <c r="KB638">
        <v>200.38956666666664</v>
      </c>
      <c r="KC638">
        <v>27.6675</v>
      </c>
      <c r="KD638">
        <v>57.921529999999997</v>
      </c>
      <c r="KE638">
        <v>3.3982121123592043E-2</v>
      </c>
      <c r="KF638" s="10">
        <f t="shared" si="209"/>
        <v>1.9682964481237701</v>
      </c>
      <c r="KG638">
        <v>58.57</v>
      </c>
      <c r="KH638">
        <v>18.59</v>
      </c>
      <c r="KI638">
        <v>41755702</v>
      </c>
      <c r="KJ638">
        <v>32968083.333333332</v>
      </c>
      <c r="KK638">
        <v>134.55215833333332</v>
      </c>
      <c r="KL638">
        <v>19.9925</v>
      </c>
      <c r="KM638">
        <v>28.689070000000001</v>
      </c>
      <c r="KN638">
        <v>8.4350239997118548E-3</v>
      </c>
      <c r="KO638" s="10">
        <f t="shared" si="210"/>
        <v>0.2419929939794134</v>
      </c>
      <c r="KP638">
        <v>36.94</v>
      </c>
      <c r="KQ638">
        <v>9.18</v>
      </c>
      <c r="KR638">
        <v>8925044</v>
      </c>
      <c r="KS638">
        <v>6694563.333333333</v>
      </c>
      <c r="KT638">
        <v>54.122700000000002</v>
      </c>
      <c r="KU638">
        <v>12.225</v>
      </c>
      <c r="KV638">
        <v>52.915080000000003</v>
      </c>
      <c r="KW638">
        <v>9.7426899937831327E-3</v>
      </c>
      <c r="KX638" s="10">
        <f t="shared" si="211"/>
        <v>0.51553522043623401</v>
      </c>
      <c r="KY638">
        <v>136.63</v>
      </c>
      <c r="KZ638">
        <v>9.75</v>
      </c>
      <c r="LA638">
        <v>7278744</v>
      </c>
      <c r="LB638">
        <v>4299291.333333333</v>
      </c>
      <c r="LC638">
        <v>30.187033333333332</v>
      </c>
      <c r="LD638">
        <v>5.4508333333333328</v>
      </c>
      <c r="LE638">
        <v>11.433199999999999</v>
      </c>
      <c r="LF638">
        <v>2.2103053676704926E-2</v>
      </c>
      <c r="LG638" s="10">
        <f t="shared" si="212"/>
        <v>0.25270863329650273</v>
      </c>
      <c r="LH638">
        <v>40.28</v>
      </c>
      <c r="LI638">
        <v>18.59</v>
      </c>
      <c r="LJ638">
        <v>67048793</v>
      </c>
      <c r="LK638">
        <v>24738373.333333332</v>
      </c>
      <c r="LL638">
        <v>71.598861666666664</v>
      </c>
      <c r="LM638">
        <v>10.701666666666666</v>
      </c>
      <c r="LN638">
        <v>59.997509999999998</v>
      </c>
      <c r="LO638">
        <v>5.3641710187755008E-2</v>
      </c>
      <c r="LP638" s="10">
        <f t="shared" si="213"/>
        <v>3.2183690434069328</v>
      </c>
      <c r="LQ638">
        <v>46.88</v>
      </c>
      <c r="LR638">
        <v>13.36</v>
      </c>
      <c r="LS638">
        <v>59540763</v>
      </c>
      <c r="LT638">
        <v>58007933.333333336</v>
      </c>
      <c r="LU638">
        <v>219.23666666666668</v>
      </c>
      <c r="LV638">
        <v>32.270000000000003</v>
      </c>
      <c r="LW638">
        <v>46.763039999999997</v>
      </c>
      <c r="LX638">
        <v>0.32805383847009167</v>
      </c>
      <c r="LY638" s="10">
        <f t="shared" si="214"/>
        <v>15.340794770530435</v>
      </c>
      <c r="LZ638">
        <v>69.849999999999994</v>
      </c>
      <c r="MA638">
        <v>17.14</v>
      </c>
      <c r="MB638">
        <v>287084336</v>
      </c>
      <c r="MC638">
        <v>570541916.66666663</v>
      </c>
      <c r="MD638">
        <v>2191.4391666666666</v>
      </c>
      <c r="ME638">
        <v>320.35250000000002</v>
      </c>
      <c r="MF638" s="13">
        <f t="shared" si="70"/>
        <v>51.754793899804028</v>
      </c>
      <c r="MG638" s="13">
        <f t="shared" si="71"/>
        <v>-5.2978312283409434E-2</v>
      </c>
      <c r="MH638" s="13">
        <f t="shared" si="148"/>
        <v>3.517726845283542E-2</v>
      </c>
      <c r="MI638" s="12">
        <v>56.205039999999997</v>
      </c>
      <c r="MJ638" s="12">
        <f t="shared" si="72"/>
        <v>-8.9549291254723551E-3</v>
      </c>
      <c r="MK638" s="12">
        <f t="shared" si="73"/>
        <v>4.4023383157937079E-2</v>
      </c>
      <c r="ML638" s="12">
        <f t="shared" si="149"/>
        <v>3.5558661793124835E-2</v>
      </c>
      <c r="MM638" s="14">
        <v>48.770299999999999</v>
      </c>
      <c r="MN638" s="14">
        <f t="shared" si="74"/>
        <v>-2.042079667800778E-2</v>
      </c>
      <c r="MO638" s="14">
        <f t="shared" si="75"/>
        <v>3.2557515605401655E-2</v>
      </c>
      <c r="MP638" s="14">
        <f t="shared" si="150"/>
        <v>2.9113313522799444E-3</v>
      </c>
      <c r="MQ638" s="16">
        <v>45.660060000000001</v>
      </c>
      <c r="MR638" s="16">
        <f t="shared" si="76"/>
        <v>-6.1916125221500251E-2</v>
      </c>
      <c r="MS638" s="16">
        <f t="shared" si="77"/>
        <v>8.9378129380908167E-3</v>
      </c>
      <c r="MT638" s="16">
        <f t="shared" si="151"/>
        <v>8.7418973333472927E-3</v>
      </c>
      <c r="MU638" s="13">
        <v>44.373390000000001</v>
      </c>
      <c r="MV638" s="13">
        <f t="shared" si="78"/>
        <v>-3.535374725677265E-2</v>
      </c>
      <c r="MW638" s="13">
        <f t="shared" si="79"/>
        <v>1.7624565026636785E-2</v>
      </c>
      <c r="MX638" s="13">
        <f t="shared" si="152"/>
        <v>1.7513890298526014E-2</v>
      </c>
      <c r="MY638" s="12">
        <v>25.628070000000001</v>
      </c>
      <c r="MZ638" s="12">
        <f t="shared" si="80"/>
        <v>-3.2877472235115612E-2</v>
      </c>
      <c r="NA638" s="12">
        <f t="shared" si="81"/>
        <v>2.0100840048293822E-2</v>
      </c>
      <c r="NB638" s="12">
        <f t="shared" si="153"/>
        <v>2.9595167339849571E-2</v>
      </c>
      <c r="NC638" s="14">
        <v>10.79837</v>
      </c>
      <c r="ND638" s="14">
        <f t="shared" si="82"/>
        <v>1.1357005781526874E-2</v>
      </c>
      <c r="NE638" s="14">
        <f t="shared" si="83"/>
        <v>6.4335318064936309E-2</v>
      </c>
      <c r="NF638" s="14">
        <f t="shared" si="154"/>
        <v>6.289974563670242E-2</v>
      </c>
      <c r="NG638" s="16">
        <v>42.887239999999998</v>
      </c>
      <c r="NH638" s="16">
        <f t="shared" si="84"/>
        <v>3.0083050836873237E-2</v>
      </c>
      <c r="NI638" s="16">
        <f t="shared" si="85"/>
        <v>42.940218312283406</v>
      </c>
      <c r="NJ638" s="16">
        <f t="shared" si="155"/>
        <v>1.2876772684528319</v>
      </c>
      <c r="NK638" s="13">
        <v>44.651789999999998</v>
      </c>
      <c r="NL638" s="13">
        <f t="shared" si="86"/>
        <v>-1.6908063122320183E-2</v>
      </c>
      <c r="NM638" s="13">
        <f t="shared" si="87"/>
        <v>3.6070249161089252E-2</v>
      </c>
      <c r="NN638" s="13">
        <f t="shared" si="156"/>
        <v>6.1091577630984717E-2</v>
      </c>
      <c r="NO638" s="12">
        <v>23.504570000000001</v>
      </c>
      <c r="NP638" s="12">
        <f t="shared" si="88"/>
        <v>-3.5741991753299729E-2</v>
      </c>
      <c r="NQ638" s="12">
        <f t="shared" si="89"/>
        <v>1.7236320530109706E-2</v>
      </c>
      <c r="NR638" s="12">
        <f t="shared" si="157"/>
        <v>1.1496495568353415E-2</v>
      </c>
      <c r="NS638" s="14">
        <v>19.93412</v>
      </c>
      <c r="NT638" s="14">
        <f t="shared" si="90"/>
        <v>4.6015154377348155E-2</v>
      </c>
      <c r="NU638" s="14">
        <f t="shared" si="91"/>
        <v>9.899346666075759E-2</v>
      </c>
      <c r="NV638" s="14">
        <f t="shared" si="158"/>
        <v>7.7380987821738745E-2</v>
      </c>
      <c r="NW638" s="16">
        <v>63.450940000000003</v>
      </c>
      <c r="NX638" s="16">
        <f t="shared" si="92"/>
        <v>-9.7004450301541034E-4</v>
      </c>
      <c r="NY638" s="16">
        <f t="shared" si="93"/>
        <v>5.2008267780394024E-2</v>
      </c>
      <c r="NZ638" s="16">
        <f t="shared" si="159"/>
        <v>2.6939266737224576E-2</v>
      </c>
      <c r="OA638" s="13">
        <v>55.697929999999999</v>
      </c>
      <c r="OB638" s="13">
        <f t="shared" si="94"/>
        <v>-8.7432910718785561E-2</v>
      </c>
      <c r="OC638" s="13">
        <f t="shared" si="95"/>
        <v>3.4454598435376127E-2</v>
      </c>
      <c r="OD638" s="13">
        <f t="shared" si="160"/>
        <v>2.3645680074733999E-2</v>
      </c>
      <c r="OE638" s="15">
        <v>40.298110000000001</v>
      </c>
      <c r="OF638" s="15">
        <f t="shared" si="96"/>
        <v>-0.11671251720902254</v>
      </c>
      <c r="OG638" s="15">
        <f t="shared" si="97"/>
        <v>6.3734204925613103E-2</v>
      </c>
      <c r="OH638" s="15">
        <f t="shared" si="161"/>
        <v>6.4913961851653657E-3</v>
      </c>
      <c r="OI638" s="14">
        <v>264.73079999999999</v>
      </c>
      <c r="OJ638" s="14">
        <f t="shared" si="98"/>
        <v>-8.7185849337329868E-2</v>
      </c>
      <c r="OK638" s="14">
        <f t="shared" si="99"/>
        <v>3.4207537053920434E-2</v>
      </c>
      <c r="OL638" s="14">
        <f t="shared" si="162"/>
        <v>1.2068687371845299E-2</v>
      </c>
      <c r="OM638" s="16">
        <v>35.074550000000002</v>
      </c>
      <c r="ON638" s="16">
        <f t="shared" si="100"/>
        <v>1.1865008696525292E-2</v>
      </c>
      <c r="OO638" s="16">
        <f t="shared" si="101"/>
        <v>6.4843320979934727E-2</v>
      </c>
      <c r="OP638" s="16">
        <f t="shared" si="163"/>
        <v>4.6546694673988198E-2</v>
      </c>
      <c r="OQ638" s="13">
        <v>119.19759999999999</v>
      </c>
      <c r="OR638" s="13">
        <f t="shared" si="102"/>
        <v>2.047060737202111E-2</v>
      </c>
      <c r="OS638" s="13">
        <f t="shared" si="103"/>
        <v>7.3448919655430545E-2</v>
      </c>
      <c r="OT638" s="13">
        <f t="shared" si="164"/>
        <v>5.0144601234438535E-2</v>
      </c>
      <c r="OU638" s="16">
        <v>66.752560000000003</v>
      </c>
      <c r="OV638" s="16">
        <f t="shared" si="104"/>
        <v>-5.415415151600167E-2</v>
      </c>
      <c r="OW638" s="16">
        <f t="shared" si="105"/>
        <v>1.1758392325922351E-3</v>
      </c>
      <c r="OX638" s="16">
        <f t="shared" si="165"/>
        <v>2.8880362835865592E-2</v>
      </c>
      <c r="OY638" s="14">
        <v>26.760760000000001</v>
      </c>
      <c r="OZ638" s="14">
        <f t="shared" si="106"/>
        <v>-1.209266130470199E-2</v>
      </c>
      <c r="PA638" s="14">
        <f t="shared" si="107"/>
        <v>4.0885650978707444E-2</v>
      </c>
      <c r="PB638" s="14">
        <f t="shared" si="166"/>
        <v>2.1427277903519837E-2</v>
      </c>
      <c r="PC638" s="15">
        <v>90.55453</v>
      </c>
      <c r="PD638" s="15">
        <f t="shared" si="108"/>
        <v>-6.4496607097383141E-2</v>
      </c>
      <c r="PE638" s="15">
        <f t="shared" si="109"/>
        <v>1.1518294813973706E-2</v>
      </c>
      <c r="PF638" s="15">
        <f t="shared" si="167"/>
        <v>8.4290400598303616E-3</v>
      </c>
      <c r="PG638" s="14">
        <v>59.057600000000001</v>
      </c>
      <c r="PH638" s="14">
        <f t="shared" si="110"/>
        <v>-4.2104354855557191E-2</v>
      </c>
      <c r="PI638" s="14">
        <f t="shared" si="111"/>
        <v>1.0873957427852243E-2</v>
      </c>
      <c r="PJ638" s="14">
        <f t="shared" si="168"/>
        <v>1.7917327003342809E-2</v>
      </c>
      <c r="PK638" s="16">
        <v>40.975149999999999</v>
      </c>
      <c r="PL638" s="16">
        <f t="shared" si="112"/>
        <v>-6.5059980389627903E-3</v>
      </c>
      <c r="PM638" s="16">
        <f t="shared" si="113"/>
        <v>4.6472314244446644E-2</v>
      </c>
      <c r="PN638" s="16">
        <f t="shared" si="169"/>
        <v>3.0295166683459884E-2</v>
      </c>
      <c r="PO638" s="13">
        <v>17.848140000000001</v>
      </c>
      <c r="PP638" s="13">
        <f t="shared" si="114"/>
        <v>-1.0483317005992587E-2</v>
      </c>
      <c r="PQ638" s="13">
        <f t="shared" si="115"/>
        <v>4.2494995277416847E-2</v>
      </c>
      <c r="PR638" s="13">
        <f t="shared" si="170"/>
        <v>9.6018911233758386E-3</v>
      </c>
      <c r="PS638" s="14">
        <v>67.373620000000003</v>
      </c>
      <c r="PT638" s="14">
        <f t="shared" si="116"/>
        <v>-5.4784878661354286E-2</v>
      </c>
      <c r="PU638" s="14">
        <f t="shared" si="117"/>
        <v>1.8065663779448515E-3</v>
      </c>
      <c r="PV638" s="14">
        <f t="shared" si="171"/>
        <v>7.9888170869684139E-2</v>
      </c>
      <c r="PW638" s="15">
        <v>13.670999999999999</v>
      </c>
      <c r="PX638" s="15">
        <f t="shared" si="118"/>
        <v>-4.3732999297213526E-3</v>
      </c>
      <c r="PY638" s="15">
        <f t="shared" si="119"/>
        <v>4.8605012353688082E-2</v>
      </c>
      <c r="PZ638" s="15">
        <f t="shared" si="172"/>
        <v>3.0657736824369564E-2</v>
      </c>
      <c r="QA638" s="14">
        <v>66.085880000000003</v>
      </c>
      <c r="QB638" s="14">
        <f t="shared" si="120"/>
        <v>-8.6063753827839373E-2</v>
      </c>
      <c r="QC638" s="14">
        <f t="shared" si="121"/>
        <v>3.3085441544429939E-2</v>
      </c>
      <c r="QD638" s="14">
        <f t="shared" si="173"/>
        <v>4.0634397885096485E-3</v>
      </c>
      <c r="QE638" s="16">
        <v>64.293670000000006</v>
      </c>
      <c r="QF638" s="16">
        <f t="shared" si="122"/>
        <v>6.6645032711631913E-4</v>
      </c>
      <c r="QG638" s="16">
        <f t="shared" si="123"/>
        <v>5.3644762610525754E-2</v>
      </c>
      <c r="QH638" s="16">
        <f t="shared" si="174"/>
        <v>4.3215335391000975E-2</v>
      </c>
      <c r="QI638" s="13">
        <v>18.714860000000002</v>
      </c>
      <c r="QJ638" s="13">
        <f t="shared" si="124"/>
        <v>-9.8066430807948524E-2</v>
      </c>
      <c r="QK638" s="13">
        <f t="shared" si="125"/>
        <v>4.5088118524539089E-2</v>
      </c>
      <c r="QL638" s="13">
        <f t="shared" si="175"/>
        <v>2.7952003939810344E-2</v>
      </c>
      <c r="QM638" s="15">
        <v>25.119230000000002</v>
      </c>
      <c r="QN638" s="15">
        <f t="shared" si="126"/>
        <v>-4.9976543652474614E-4</v>
      </c>
      <c r="QO638" s="15">
        <f t="shared" si="127"/>
        <v>5.2478546846884688E-2</v>
      </c>
      <c r="QP638" s="15">
        <f t="shared" si="176"/>
        <v>3.9811528750654079E-2</v>
      </c>
      <c r="QQ638" s="14">
        <v>62.498759999999997</v>
      </c>
      <c r="QR638" s="14">
        <f t="shared" si="128"/>
        <v>-4.9362489837483481E-2</v>
      </c>
      <c r="QS638" s="14">
        <f t="shared" si="129"/>
        <v>3.6158224459259536E-3</v>
      </c>
      <c r="QT638" s="14">
        <f t="shared" si="177"/>
        <v>3.4636525591127065E-2</v>
      </c>
      <c r="QU638" s="16">
        <v>42.587420000000002</v>
      </c>
      <c r="QV638" s="16">
        <f t="shared" si="130"/>
        <v>-1.4452715047573617E-2</v>
      </c>
      <c r="QW638" s="16">
        <f t="shared" si="131"/>
        <v>3.8525597235835818E-2</v>
      </c>
      <c r="QX638" s="16">
        <f t="shared" si="178"/>
        <v>4.3325860291911766E-3</v>
      </c>
      <c r="QY638" s="14">
        <v>101.0176</v>
      </c>
      <c r="QZ638" s="14">
        <f t="shared" si="132"/>
        <v>4.9999651793466438E-2</v>
      </c>
      <c r="RA638" s="14">
        <f t="shared" si="133"/>
        <v>0.10297796407687587</v>
      </c>
      <c r="RB638" s="14">
        <f t="shared" si="179"/>
        <v>4.8010342701946152E-2</v>
      </c>
      <c r="RC638" s="15">
        <v>34.956829999999997</v>
      </c>
      <c r="RD638" s="15">
        <f t="shared" si="134"/>
        <v>-1.4148644669884747E-2</v>
      </c>
      <c r="RE638" s="15">
        <f t="shared" si="135"/>
        <v>3.8829667613524688E-2</v>
      </c>
      <c r="RF638" s="15">
        <f t="shared" si="180"/>
        <v>2.4772687763692236E-3</v>
      </c>
      <c r="RG638" s="14">
        <v>57.921529999999997</v>
      </c>
      <c r="RH638" s="14">
        <f t="shared" si="136"/>
        <v>-5.175602222158926E-2</v>
      </c>
      <c r="RI638" s="14">
        <f t="shared" si="137"/>
        <v>1.2222900618201749E-3</v>
      </c>
      <c r="RJ638" s="14">
        <f t="shared" si="181"/>
        <v>2.1965963322243987E-2</v>
      </c>
      <c r="RK638" s="16">
        <v>28.689070000000001</v>
      </c>
      <c r="RL638" s="16">
        <f t="shared" si="138"/>
        <v>-6.5118299444266614E-2</v>
      </c>
      <c r="RM638" s="16">
        <f t="shared" si="139"/>
        <v>1.213998716085718E-2</v>
      </c>
      <c r="RN638" s="16">
        <f t="shared" si="182"/>
        <v>2.9990465891435059E-2</v>
      </c>
      <c r="RO638" s="13">
        <v>52.915080000000003</v>
      </c>
      <c r="RP638" s="13">
        <f t="shared" si="140"/>
        <v>-7.1439802225663152E-2</v>
      </c>
      <c r="RQ638" s="13">
        <f t="shared" si="141"/>
        <v>1.8461489942253717E-2</v>
      </c>
      <c r="RR638" s="13">
        <f t="shared" si="183"/>
        <v>1.3851272783648505E-2</v>
      </c>
      <c r="RS638" s="15">
        <v>11.433199999999999</v>
      </c>
      <c r="RT638" s="15">
        <f t="shared" si="142"/>
        <v>-7.4545800399056339E-2</v>
      </c>
      <c r="RU638" s="15">
        <f t="shared" si="143"/>
        <v>2.1567488115646904E-2</v>
      </c>
      <c r="RV638" s="15">
        <f t="shared" si="184"/>
        <v>2.8334909945121112E-2</v>
      </c>
      <c r="RW638" s="14">
        <v>59.997509999999998</v>
      </c>
      <c r="RX638" s="14">
        <f t="shared" si="144"/>
        <v>-7.160669770723771E-2</v>
      </c>
      <c r="RY638" s="14">
        <f t="shared" si="145"/>
        <v>1.8628385423828275E-2</v>
      </c>
      <c r="RZ638" s="14">
        <f t="shared" si="185"/>
        <v>4.7883813729192592E-3</v>
      </c>
      <c r="SA638" s="16">
        <v>46.763039999999997</v>
      </c>
      <c r="SB638" s="16">
        <f t="shared" si="146"/>
        <v>-3.992411869593393E-2</v>
      </c>
      <c r="SC638" s="16">
        <f t="shared" si="147"/>
        <v>1.3054193587475504E-2</v>
      </c>
      <c r="SD638" s="16">
        <f t="shared" si="186"/>
        <v>1.4101706466814301E-2</v>
      </c>
    </row>
    <row r="639" spans="1:498" x14ac:dyDescent="0.35">
      <c r="A639" s="2">
        <v>37530</v>
      </c>
      <c r="B639">
        <v>54.38261</v>
      </c>
      <c r="C639">
        <v>1.7503123306541857E-2</v>
      </c>
      <c r="D639" s="10">
        <f t="shared" si="191"/>
        <v>0.95186552856157625</v>
      </c>
      <c r="E639">
        <v>8.66</v>
      </c>
      <c r="F639">
        <v>23.44</v>
      </c>
      <c r="G639">
        <v>19595357</v>
      </c>
      <c r="H639">
        <v>57835488.333333336</v>
      </c>
      <c r="I639">
        <v>111.81208333333332</v>
      </c>
      <c r="J639">
        <v>18.624166666666667</v>
      </c>
      <c r="K639">
        <v>47.033180000000002</v>
      </c>
      <c r="L639">
        <v>8.6505947833542714E-3</v>
      </c>
      <c r="M639" s="10">
        <f t="shared" si="192"/>
        <v>0.40686498155256245</v>
      </c>
      <c r="N639">
        <v>58.04</v>
      </c>
      <c r="O639">
        <v>1.08</v>
      </c>
      <c r="P639">
        <v>8012929</v>
      </c>
      <c r="Q639">
        <v>6388638.333333333</v>
      </c>
      <c r="R639">
        <v>32.930893333333337</v>
      </c>
      <c r="S639">
        <v>4.97</v>
      </c>
      <c r="T639">
        <v>43.145200000000003</v>
      </c>
      <c r="U639">
        <v>1.0236780346693376E-2</v>
      </c>
      <c r="V639" s="10">
        <f t="shared" si="193"/>
        <v>0.44166793541415511</v>
      </c>
      <c r="W639">
        <v>104.06</v>
      </c>
      <c r="X639">
        <v>10.08</v>
      </c>
      <c r="Y639">
        <v>10332978</v>
      </c>
      <c r="Z639">
        <v>12720740</v>
      </c>
      <c r="AA639">
        <v>61.122875000000001</v>
      </c>
      <c r="AB639">
        <v>6.7450000000000001</v>
      </c>
      <c r="AC639">
        <v>42.88111</v>
      </c>
      <c r="AD639">
        <v>3.0022346451191423E-2</v>
      </c>
      <c r="AE639" s="10">
        <f t="shared" si="194"/>
        <v>1.287391540631649</v>
      </c>
      <c r="AF639">
        <v>45.35</v>
      </c>
      <c r="AG639">
        <v>-2.94</v>
      </c>
      <c r="AH639">
        <v>31535580</v>
      </c>
      <c r="AI639">
        <v>74567908.333333328</v>
      </c>
      <c r="AJ639">
        <v>307.78273333333334</v>
      </c>
      <c r="AK639">
        <v>49.982499999999995</v>
      </c>
      <c r="AL639">
        <v>24.767880000000002</v>
      </c>
      <c r="AM639">
        <v>5.6869085507769025E-3</v>
      </c>
      <c r="AN639" s="10">
        <f t="shared" si="195"/>
        <v>0.14085266855661624</v>
      </c>
      <c r="AO639">
        <v>146.16999999999999</v>
      </c>
      <c r="AP639">
        <v>9.1300000000000008</v>
      </c>
      <c r="AQ639">
        <v>15857924</v>
      </c>
      <c r="AR639">
        <v>7995602.5</v>
      </c>
      <c r="AS639">
        <v>26.733450000000001</v>
      </c>
      <c r="AT639">
        <v>3.5308333333333333</v>
      </c>
      <c r="AU639">
        <v>11.678610000000001</v>
      </c>
      <c r="AV639">
        <v>8.4306645310666759E-3</v>
      </c>
      <c r="AW639" s="10">
        <f t="shared" si="216"/>
        <v>9.8458443099160603E-2</v>
      </c>
      <c r="AX639">
        <v>234.67</v>
      </c>
      <c r="AY639">
        <v>25.21</v>
      </c>
      <c r="AZ639">
        <v>40324683</v>
      </c>
      <c r="BA639">
        <v>18852978.333333332</v>
      </c>
      <c r="BB639">
        <v>26.411341666666669</v>
      </c>
      <c r="BC639">
        <v>3.7258333333333336</v>
      </c>
      <c r="BD639">
        <v>42.787500000000001</v>
      </c>
      <c r="BE639">
        <v>1.2084356693619267E-3</v>
      </c>
      <c r="BF639" s="10">
        <f t="shared" si="187"/>
        <v>5.1705941202823437E-2</v>
      </c>
      <c r="BG639">
        <v>395.7</v>
      </c>
      <c r="BH639">
        <v>24.66</v>
      </c>
      <c r="BI639">
        <v>4075712</v>
      </c>
      <c r="BJ639">
        <v>1503695.1666666667</v>
      </c>
      <c r="BK639">
        <v>3.7599933333333335</v>
      </c>
      <c r="BL639">
        <v>0.61833333333333329</v>
      </c>
      <c r="BM639">
        <v>42.651690000000002</v>
      </c>
      <c r="BN639">
        <v>6.0510082408600906E-3</v>
      </c>
      <c r="BO639" s="10">
        <f t="shared" si="66"/>
        <v>0.25808572767660992</v>
      </c>
      <c r="BP639">
        <v>82.97</v>
      </c>
      <c r="BQ639">
        <v>7.25</v>
      </c>
      <c r="BR639">
        <v>10239474</v>
      </c>
      <c r="BS639">
        <v>10869248.333333334</v>
      </c>
      <c r="BT639">
        <f t="shared" si="220"/>
        <v>40.563046666666665</v>
      </c>
      <c r="BU639">
        <v>6.333333333333333</v>
      </c>
      <c r="BV639">
        <v>22.179410000000001</v>
      </c>
      <c r="BW639">
        <v>5.9708549810924029E-3</v>
      </c>
      <c r="BX639" s="10">
        <f t="shared" si="217"/>
        <v>0.13243004067619066</v>
      </c>
      <c r="BY639">
        <v>112.03</v>
      </c>
      <c r="BZ639">
        <v>7.1</v>
      </c>
      <c r="CA639">
        <v>5375966</v>
      </c>
      <c r="CB639">
        <v>5877185</v>
      </c>
      <c r="CC639">
        <v>40.563046666666665</v>
      </c>
      <c r="CD639">
        <v>3.2583333333333333</v>
      </c>
      <c r="CE639">
        <v>20.872450000000001</v>
      </c>
      <c r="CF639">
        <v>6.3403356057004925E-4</v>
      </c>
      <c r="CG639" s="10">
        <f t="shared" si="219"/>
        <v>1.3233833791320326E-2</v>
      </c>
      <c r="CH639">
        <v>44.98</v>
      </c>
      <c r="CI639">
        <v>2.15</v>
      </c>
      <c r="CJ639">
        <v>1379438</v>
      </c>
      <c r="CK639">
        <v>1463028.1666666667</v>
      </c>
      <c r="CL639">
        <v>4.800588583333333</v>
      </c>
      <c r="CM639">
        <v>0.71083333333333332</v>
      </c>
      <c r="CN639">
        <v>66.441990000000004</v>
      </c>
      <c r="CO639">
        <v>4.8644892202302182E-3</v>
      </c>
      <c r="CP639" s="10">
        <f t="shared" si="196"/>
        <v>0.32320634412564397</v>
      </c>
      <c r="CQ639">
        <v>22.59</v>
      </c>
      <c r="CR639">
        <v>-1.77</v>
      </c>
      <c r="CS639">
        <v>5200549</v>
      </c>
      <c r="CT639">
        <v>8970495</v>
      </c>
      <c r="CU639">
        <v>30.730675000000002</v>
      </c>
      <c r="CV639">
        <v>6.2433333333333332</v>
      </c>
      <c r="CW639">
        <v>53.45279</v>
      </c>
      <c r="CX639">
        <v>5.6345475426483063E-2</v>
      </c>
      <c r="CY639" s="10">
        <f t="shared" si="197"/>
        <v>3.0118228654219594</v>
      </c>
      <c r="CZ639">
        <v>95.92</v>
      </c>
      <c r="DA639">
        <v>12.16</v>
      </c>
      <c r="DB639">
        <v>60327247</v>
      </c>
      <c r="DC639">
        <v>39618480</v>
      </c>
      <c r="DD639">
        <v>259.90995000000004</v>
      </c>
      <c r="DE639">
        <v>45.936666666666667</v>
      </c>
      <c r="DF639">
        <v>37.230879999999999</v>
      </c>
      <c r="DG639">
        <v>8.0840830221504789E-2</v>
      </c>
      <c r="DH639" s="10">
        <f t="shared" si="198"/>
        <v>3.0097752490772183</v>
      </c>
      <c r="DI639">
        <v>96.07</v>
      </c>
      <c r="DJ639">
        <v>8.4700000000000006</v>
      </c>
      <c r="DK639">
        <v>82068328</v>
      </c>
      <c r="DL639">
        <v>84378437.5</v>
      </c>
      <c r="DM639">
        <v>334.31025</v>
      </c>
      <c r="DN639">
        <v>48.646666666666668</v>
      </c>
      <c r="DO639">
        <v>241.3263</v>
      </c>
      <c r="DP639">
        <v>7.6899109361912585E-3</v>
      </c>
      <c r="DQ639" s="10">
        <f t="shared" si="199"/>
        <v>1.8557777535605726</v>
      </c>
      <c r="DR639">
        <v>76.42</v>
      </c>
      <c r="DS639">
        <v>14.99</v>
      </c>
      <c r="DT639">
        <v>10890288</v>
      </c>
      <c r="DU639">
        <v>10262394.166666666</v>
      </c>
      <c r="DV639">
        <v>31.364214166666667</v>
      </c>
      <c r="DW639">
        <v>4.4466666666666663</v>
      </c>
      <c r="DX639">
        <v>33.371380000000002</v>
      </c>
      <c r="DY639">
        <v>4.8764464980384711E-3</v>
      </c>
      <c r="DZ639" s="10">
        <f t="shared" si="218"/>
        <v>0.16273374913571109</v>
      </c>
      <c r="EA639">
        <v>67.94</v>
      </c>
      <c r="EB639">
        <v>10.99</v>
      </c>
      <c r="EC639">
        <v>10138462</v>
      </c>
      <c r="ED639">
        <v>6293120.833333333</v>
      </c>
      <c r="EE639">
        <v>23.409345000000002</v>
      </c>
      <c r="EF639">
        <v>3.0124999999999997</v>
      </c>
      <c r="EG639">
        <v>120.813</v>
      </c>
      <c r="EH639">
        <v>4.8764464980384711E-3</v>
      </c>
      <c r="EI639" s="10">
        <f t="shared" si="188"/>
        <v>0.58913813076752186</v>
      </c>
      <c r="EJ639">
        <v>108.75</v>
      </c>
      <c r="EK639">
        <v>1.78</v>
      </c>
      <c r="EL639">
        <v>287609</v>
      </c>
      <c r="EM639">
        <v>343273.93333333335</v>
      </c>
      <c r="EN639">
        <v>2.9092800000000003</v>
      </c>
      <c r="EO639">
        <v>0.6958333333333333</v>
      </c>
      <c r="EP639">
        <v>63.515250000000002</v>
      </c>
      <c r="EQ639">
        <v>4.6399586451244899E-3</v>
      </c>
      <c r="ER639" s="10">
        <f t="shared" si="200"/>
        <v>0.29470813333474327</v>
      </c>
      <c r="ES639">
        <v>206.51</v>
      </c>
      <c r="ET639">
        <v>9.5</v>
      </c>
      <c r="EU639">
        <v>3928440</v>
      </c>
      <c r="EV639">
        <v>6513356.666666667</v>
      </c>
      <c r="EW639">
        <v>15.112830000000001</v>
      </c>
      <c r="EX639">
        <v>2.0666666666666669</v>
      </c>
      <c r="EY639">
        <v>25.37876</v>
      </c>
      <c r="EZ639">
        <v>4.335824814742744E-3</v>
      </c>
      <c r="FA639" s="10">
        <f t="shared" si="189"/>
        <v>0.11003785737540056</v>
      </c>
      <c r="FB639">
        <v>10.38</v>
      </c>
      <c r="FC639">
        <v>22.77</v>
      </c>
      <c r="FD639">
        <v>6387714</v>
      </c>
      <c r="FE639">
        <v>5742728.333333333</v>
      </c>
      <c r="FF639">
        <v>19.315208333333334</v>
      </c>
      <c r="FG639">
        <v>3.7916666666666665</v>
      </c>
      <c r="FH639">
        <v>86.277619999999999</v>
      </c>
      <c r="FI639">
        <v>5.6560781283186971E-2</v>
      </c>
      <c r="FJ639" s="10">
        <f t="shared" si="201"/>
        <v>4.8799295944539178</v>
      </c>
      <c r="FK639">
        <v>85.4</v>
      </c>
      <c r="FL639">
        <v>13.78</v>
      </c>
      <c r="FM639">
        <v>57420635</v>
      </c>
      <c r="FN639">
        <v>44473893.333333336</v>
      </c>
      <c r="FO639">
        <v>173.61266666666666</v>
      </c>
      <c r="FP639">
        <v>23.127499999999998</v>
      </c>
      <c r="FQ639">
        <v>56.11748</v>
      </c>
      <c r="FR639">
        <v>0.10444307444034237</v>
      </c>
      <c r="FS639" s="10">
        <f t="shared" si="202"/>
        <v>5.8610821410444238</v>
      </c>
      <c r="FT639">
        <v>155.01</v>
      </c>
      <c r="FU639">
        <v>13.91</v>
      </c>
      <c r="FV639">
        <v>127484599</v>
      </c>
      <c r="FW639">
        <v>110105491.66666667</v>
      </c>
      <c r="FX639">
        <v>513.82470833333332</v>
      </c>
      <c r="FY639">
        <v>91.922499999999999</v>
      </c>
      <c r="FZ639">
        <v>40.729880000000001</v>
      </c>
      <c r="GA639">
        <v>7.9040564702776686E-4</v>
      </c>
      <c r="GB639" s="10">
        <f t="shared" si="68"/>
        <v>3.2193127154763301E-2</v>
      </c>
      <c r="GC639">
        <v>96.55</v>
      </c>
      <c r="GD639">
        <v>3.52</v>
      </c>
      <c r="GE639">
        <v>2311356</v>
      </c>
      <c r="GF639">
        <v>528993.625</v>
      </c>
      <c r="GG639">
        <v>3.4185365000000001</v>
      </c>
      <c r="GH639">
        <v>0.33083333333333337</v>
      </c>
      <c r="GI639">
        <v>17.712499999999999</v>
      </c>
      <c r="GJ639">
        <v>1.2438282584255509E-3</v>
      </c>
      <c r="GK639" s="10">
        <f t="shared" si="69"/>
        <v>2.203130802736257E-2</v>
      </c>
      <c r="GL639">
        <v>127.37</v>
      </c>
      <c r="GM639">
        <v>4.74</v>
      </c>
      <c r="GN639">
        <v>3444051</v>
      </c>
      <c r="GO639">
        <v>1056708.0833333333</v>
      </c>
      <c r="GP639">
        <v>8.1647033333333336</v>
      </c>
      <c r="GQ639">
        <v>1.4408333333333332</v>
      </c>
      <c r="GR639">
        <v>60.685809999999996</v>
      </c>
      <c r="GS639">
        <v>1.0405259215673234E-3</v>
      </c>
      <c r="GT639" s="10">
        <f t="shared" si="64"/>
        <v>6.314515837630949E-2</v>
      </c>
      <c r="GU639">
        <v>113.98</v>
      </c>
      <c r="GV639">
        <v>9.18</v>
      </c>
      <c r="GW639">
        <v>446393</v>
      </c>
      <c r="GX639">
        <v>916323.5</v>
      </c>
      <c r="GY639">
        <v>3.6318458333333332</v>
      </c>
      <c r="GZ639">
        <v>0.23333333333333331</v>
      </c>
      <c r="HA639">
        <v>13.461790000000001</v>
      </c>
      <c r="HB639">
        <v>4.2580168974002686E-2</v>
      </c>
      <c r="HC639" s="10">
        <f t="shared" si="203"/>
        <v>0.57320529289253963</v>
      </c>
      <c r="HD639">
        <v>100.95</v>
      </c>
      <c r="HE639">
        <v>21.74</v>
      </c>
      <c r="HF639">
        <v>101548627</v>
      </c>
      <c r="HG639">
        <v>58990613.333333336</v>
      </c>
      <c r="HH639">
        <v>143.33821666666668</v>
      </c>
      <c r="HI639">
        <v>17.977499999999999</v>
      </c>
      <c r="HJ639">
        <v>64.648889999999994</v>
      </c>
      <c r="HK639">
        <v>1.7481644617492104E-2</v>
      </c>
      <c r="HL639" s="10">
        <f t="shared" si="204"/>
        <v>1.1301689198953391</v>
      </c>
      <c r="HM639">
        <v>90.57</v>
      </c>
      <c r="HN639">
        <v>9.5299999999999994</v>
      </c>
      <c r="HO639">
        <v>16288060</v>
      </c>
      <c r="HP639">
        <v>18991255.833333332</v>
      </c>
      <c r="HQ639">
        <v>87.171749999999989</v>
      </c>
      <c r="HR639">
        <v>7.8866666666666667</v>
      </c>
      <c r="HS639">
        <v>63.688070000000003</v>
      </c>
      <c r="HT639">
        <v>1.7481644617492104E-2</v>
      </c>
      <c r="HU639" s="10">
        <f t="shared" si="205"/>
        <v>1.1133722061139604</v>
      </c>
      <c r="HV639">
        <v>143.44</v>
      </c>
      <c r="HW639">
        <v>8.93</v>
      </c>
      <c r="HX639">
        <v>3951114</v>
      </c>
      <c r="HY639">
        <v>7372479.166666667</v>
      </c>
      <c r="HZ639">
        <v>19.607696666666666</v>
      </c>
      <c r="IA639">
        <v>7.8866666666666667</v>
      </c>
      <c r="IB639">
        <v>18.064730000000001</v>
      </c>
      <c r="IC639">
        <v>6.0284733399080413E-3</v>
      </c>
      <c r="ID639" s="10">
        <f t="shared" si="206"/>
        <v>0.108902743197637</v>
      </c>
      <c r="IE639">
        <v>99.46</v>
      </c>
      <c r="IF639">
        <v>-0.69</v>
      </c>
      <c r="IG639">
        <v>4538014</v>
      </c>
      <c r="IH639">
        <v>6163922.5</v>
      </c>
      <c r="II639">
        <v>45.286453333333334</v>
      </c>
      <c r="IJ639">
        <v>10.853333333333333</v>
      </c>
      <c r="IK639">
        <v>25.668369999999999</v>
      </c>
      <c r="IL639">
        <v>1.4434767863302661E-2</v>
      </c>
      <c r="IM639" s="10">
        <f t="shared" si="221"/>
        <v>0.3705169623793621</v>
      </c>
      <c r="IN639">
        <v>93.07</v>
      </c>
      <c r="IO639">
        <v>7.63</v>
      </c>
      <c r="IP639">
        <v>38229406</v>
      </c>
      <c r="IQ639">
        <v>31013635</v>
      </c>
      <c r="IR639">
        <v>83.298266666666663</v>
      </c>
      <c r="IS639">
        <v>11.874166666666667</v>
      </c>
      <c r="IT639">
        <v>58.530119999999997</v>
      </c>
      <c r="IU639">
        <v>7.2495942582197215E-3</v>
      </c>
      <c r="IV639" s="10">
        <f t="shared" si="207"/>
        <v>0.42431962188491124</v>
      </c>
      <c r="IW639">
        <v>119.87</v>
      </c>
      <c r="IX639">
        <v>16.989999999999998</v>
      </c>
      <c r="IY639">
        <v>10413046</v>
      </c>
      <c r="IZ639">
        <v>6983006.666666667</v>
      </c>
      <c r="JA639">
        <v>24.740954166666668</v>
      </c>
      <c r="JB639">
        <v>3.7958333333333329</v>
      </c>
      <c r="JC639">
        <v>44.364629999999998</v>
      </c>
      <c r="JD639">
        <v>2.0563395464898945E-3</v>
      </c>
      <c r="JE639" s="10">
        <f t="shared" si="65"/>
        <v>9.1228743134391957E-2</v>
      </c>
      <c r="JF639">
        <v>100.73</v>
      </c>
      <c r="JG639">
        <v>8.24</v>
      </c>
      <c r="JH639">
        <v>5377685</v>
      </c>
      <c r="JI639">
        <v>4316927.666666667</v>
      </c>
      <c r="JJ639">
        <v>18.8689</v>
      </c>
      <c r="JK639">
        <v>2.6816666666666666</v>
      </c>
      <c r="JL639">
        <v>104.62309999999999</v>
      </c>
      <c r="JM639">
        <v>1.2603204562147872E-3</v>
      </c>
      <c r="JN639" s="10">
        <f t="shared" si="190"/>
        <v>0.13185863312260529</v>
      </c>
      <c r="JO639">
        <v>163.98</v>
      </c>
      <c r="JP639">
        <v>9.5299999999999994</v>
      </c>
      <c r="JQ639">
        <v>1991573</v>
      </c>
      <c r="JR639">
        <v>1774107.8333333333</v>
      </c>
      <c r="JS639">
        <v>6.8166599999999997</v>
      </c>
      <c r="JT639">
        <v>1.2166666666666666</v>
      </c>
      <c r="JU639">
        <v>31.94519</v>
      </c>
      <c r="JV639">
        <v>2.7522218998750188E-2</v>
      </c>
      <c r="JW639" s="10">
        <f t="shared" si="208"/>
        <v>0.87920251513668457</v>
      </c>
      <c r="JX639">
        <v>65.72</v>
      </c>
      <c r="JY639">
        <v>13.11</v>
      </c>
      <c r="JZ639">
        <v>47299118</v>
      </c>
      <c r="KA639">
        <v>42255800</v>
      </c>
      <c r="KB639">
        <v>200.38956666666664</v>
      </c>
      <c r="KC639">
        <v>27.6675</v>
      </c>
      <c r="KD639">
        <v>56.48798</v>
      </c>
      <c r="KE639">
        <v>3.3982121123592043E-2</v>
      </c>
      <c r="KF639" s="10">
        <f t="shared" si="209"/>
        <v>1.9195813783870448</v>
      </c>
      <c r="KG639">
        <v>79.77</v>
      </c>
      <c r="KH639">
        <v>14.93</v>
      </c>
      <c r="KI639">
        <v>41755702</v>
      </c>
      <c r="KJ639">
        <v>32968083.333333332</v>
      </c>
      <c r="KK639">
        <v>134.55215833333332</v>
      </c>
      <c r="KL639">
        <v>19.9925</v>
      </c>
      <c r="KM639">
        <v>27.277670000000001</v>
      </c>
      <c r="KN639">
        <v>8.4350239997118548E-3</v>
      </c>
      <c r="KO639" s="10">
        <f t="shared" si="210"/>
        <v>0.23008780110622007</v>
      </c>
      <c r="KP639">
        <v>58.08</v>
      </c>
      <c r="KQ639">
        <v>0.15</v>
      </c>
      <c r="KR639">
        <v>8925044</v>
      </c>
      <c r="KS639">
        <v>6694563.333333333</v>
      </c>
      <c r="KT639">
        <v>54.122700000000002</v>
      </c>
      <c r="KU639">
        <v>12.225</v>
      </c>
      <c r="KV639">
        <v>51.617060000000002</v>
      </c>
      <c r="KW639">
        <v>9.7426899937831327E-3</v>
      </c>
      <c r="KX639" s="10">
        <f t="shared" si="211"/>
        <v>0.50288901397050356</v>
      </c>
      <c r="KY639">
        <v>134.38</v>
      </c>
      <c r="KZ639">
        <v>6.88</v>
      </c>
      <c r="LA639">
        <v>7278744</v>
      </c>
      <c r="LB639">
        <v>4299291.333333333</v>
      </c>
      <c r="LC639">
        <v>30.187033333333332</v>
      </c>
      <c r="LD639">
        <v>5.4508333333333328</v>
      </c>
      <c r="LE639">
        <v>11.89058</v>
      </c>
      <c r="LF639">
        <v>2.2103053676704926E-2</v>
      </c>
      <c r="LG639" s="10">
        <f t="shared" si="212"/>
        <v>0.26281812798715404</v>
      </c>
      <c r="LH639">
        <v>46.66</v>
      </c>
      <c r="LI639">
        <v>13.87</v>
      </c>
      <c r="LJ639">
        <v>67048793</v>
      </c>
      <c r="LK639">
        <v>24738373.333333332</v>
      </c>
      <c r="LL639">
        <v>71.598861666666664</v>
      </c>
      <c r="LM639">
        <v>10.701666666666666</v>
      </c>
      <c r="LN639">
        <v>60.182650000000002</v>
      </c>
      <c r="LO639">
        <v>5.3641710187755008E-2</v>
      </c>
      <c r="LP639" s="10">
        <f t="shared" si="213"/>
        <v>3.2283002696310943</v>
      </c>
      <c r="LQ639">
        <v>180.99</v>
      </c>
      <c r="LR639">
        <v>8.9600000000000009</v>
      </c>
      <c r="LS639">
        <v>59540763</v>
      </c>
      <c r="LT639">
        <v>58007933.333333336</v>
      </c>
      <c r="LU639">
        <v>219.23666666666668</v>
      </c>
      <c r="LV639">
        <v>32.270000000000003</v>
      </c>
      <c r="LW639">
        <v>45.542769999999997</v>
      </c>
      <c r="LX639">
        <v>0.32805383847009167</v>
      </c>
      <c r="LY639" s="10">
        <f t="shared" si="214"/>
        <v>14.940480513060535</v>
      </c>
      <c r="LZ639">
        <v>70.819999999999993</v>
      </c>
      <c r="MA639">
        <v>8.9499999999999993</v>
      </c>
      <c r="MB639">
        <v>287084336</v>
      </c>
      <c r="MC639">
        <v>570541916.66666663</v>
      </c>
      <c r="MD639">
        <v>2191.4391666666666</v>
      </c>
      <c r="ME639">
        <v>320.35250000000002</v>
      </c>
      <c r="MF639" s="13">
        <f t="shared" si="70"/>
        <v>49.905070794918181</v>
      </c>
      <c r="MG639" s="13">
        <f t="shared" si="71"/>
        <v>-3.5740130826660499E-2</v>
      </c>
      <c r="MH639" s="13">
        <f t="shared" si="148"/>
        <v>1.7238181456748936E-2</v>
      </c>
      <c r="MI639" s="12">
        <v>54.38261</v>
      </c>
      <c r="MJ639" s="12">
        <f t="shared" si="72"/>
        <v>-3.2424672235799479E-2</v>
      </c>
      <c r="MK639" s="12">
        <f t="shared" si="73"/>
        <v>3.3154585908610201E-3</v>
      </c>
      <c r="ML639" s="12">
        <f t="shared" si="149"/>
        <v>4.0707924567076059E-2</v>
      </c>
      <c r="MM639" s="14">
        <v>47.033180000000002</v>
      </c>
      <c r="MN639" s="14">
        <f t="shared" si="74"/>
        <v>-3.5618398902610759E-2</v>
      </c>
      <c r="MO639" s="14">
        <f t="shared" si="75"/>
        <v>1.2173192404973943E-4</v>
      </c>
      <c r="MP639" s="14">
        <f t="shared" si="150"/>
        <v>3.2435783681351915E-2</v>
      </c>
      <c r="MQ639" s="16">
        <v>43.145200000000003</v>
      </c>
      <c r="MR639" s="16">
        <f t="shared" si="76"/>
        <v>-5.5077895210825401E-2</v>
      </c>
      <c r="MS639" s="16">
        <f t="shared" si="77"/>
        <v>1.9337764384164902E-2</v>
      </c>
      <c r="MT639" s="16">
        <f t="shared" si="151"/>
        <v>1.0399951446074085E-2</v>
      </c>
      <c r="MU639" s="13">
        <v>42.88111</v>
      </c>
      <c r="MV639" s="13">
        <f t="shared" si="78"/>
        <v>-3.3630065226028516E-2</v>
      </c>
      <c r="MW639" s="13">
        <f t="shared" si="79"/>
        <v>2.1100656006319829E-3</v>
      </c>
      <c r="MX639" s="13">
        <f t="shared" si="152"/>
        <v>1.5514499426004802E-2</v>
      </c>
      <c r="MY639" s="12">
        <v>24.767880000000002</v>
      </c>
      <c r="MZ639" s="12">
        <f t="shared" si="80"/>
        <v>-3.356436906875937E-2</v>
      </c>
      <c r="NA639" s="12">
        <f t="shared" si="81"/>
        <v>2.175761757901129E-3</v>
      </c>
      <c r="NB639" s="12">
        <f t="shared" si="153"/>
        <v>1.7925078290392693E-2</v>
      </c>
      <c r="NC639" s="14">
        <v>11.678610000000001</v>
      </c>
      <c r="ND639" s="14">
        <f t="shared" si="82"/>
        <v>8.1516006582474931E-2</v>
      </c>
      <c r="NE639" s="14">
        <f t="shared" si="83"/>
        <v>0.11725613740913543</v>
      </c>
      <c r="NF639" s="14">
        <f t="shared" si="154"/>
        <v>5.2920819344199121E-2</v>
      </c>
      <c r="NG639" s="16">
        <v>42.787500000000001</v>
      </c>
      <c r="NH639" s="16">
        <f t="shared" si="84"/>
        <v>-2.3256334518144683E-3</v>
      </c>
      <c r="NI639" s="16">
        <f t="shared" si="85"/>
        <v>42.823240130826662</v>
      </c>
      <c r="NJ639" s="16">
        <f t="shared" si="155"/>
        <v>0.11697818145674432</v>
      </c>
      <c r="NK639" s="13">
        <v>42.651690000000002</v>
      </c>
      <c r="NL639" s="13">
        <f t="shared" si="86"/>
        <v>-4.4793277044436475E-2</v>
      </c>
      <c r="NM639" s="13">
        <f t="shared" si="87"/>
        <v>9.0531462177759758E-3</v>
      </c>
      <c r="NN639" s="13">
        <f t="shared" si="156"/>
        <v>2.7017102943313276E-2</v>
      </c>
      <c r="NO639" s="12">
        <v>22.179410000000001</v>
      </c>
      <c r="NP639" s="12">
        <f t="shared" si="88"/>
        <v>-5.6378823352224661E-2</v>
      </c>
      <c r="NQ639" s="12">
        <f t="shared" si="89"/>
        <v>2.0638692525564162E-2</v>
      </c>
      <c r="NR639" s="12">
        <f t="shared" si="157"/>
        <v>3.4023719954544562E-3</v>
      </c>
      <c r="NS639" s="14">
        <v>20.872450000000001</v>
      </c>
      <c r="NT639" s="14">
        <f t="shared" si="90"/>
        <v>4.7071553697880741E-2</v>
      </c>
      <c r="NU639" s="14">
        <f t="shared" si="91"/>
        <v>8.281168452454124E-2</v>
      </c>
      <c r="NV639" s="14">
        <f t="shared" si="158"/>
        <v>1.6181782136216349E-2</v>
      </c>
      <c r="NW639" s="16">
        <v>66.441990000000004</v>
      </c>
      <c r="NX639" s="16">
        <f t="shared" si="92"/>
        <v>4.7139569563508399E-2</v>
      </c>
      <c r="NY639" s="16">
        <f t="shared" si="93"/>
        <v>8.2879700390168898E-2</v>
      </c>
      <c r="NZ639" s="16">
        <f t="shared" si="159"/>
        <v>3.0871432609774874E-2</v>
      </c>
      <c r="OA639" s="13">
        <v>53.45279</v>
      </c>
      <c r="OB639" s="13">
        <f t="shared" si="94"/>
        <v>-4.0309217954778598E-2</v>
      </c>
      <c r="OC639" s="13">
        <f t="shared" si="95"/>
        <v>4.5690871281180989E-3</v>
      </c>
      <c r="OD639" s="13">
        <f t="shared" si="160"/>
        <v>2.9885511307258028E-2</v>
      </c>
      <c r="OE639" s="15">
        <v>37.230879999999999</v>
      </c>
      <c r="OF639" s="15">
        <f t="shared" si="96"/>
        <v>-7.6113495149028099E-2</v>
      </c>
      <c r="OG639" s="15">
        <f t="shared" si="97"/>
        <v>4.03733643223676E-2</v>
      </c>
      <c r="OH639" s="15">
        <f t="shared" si="161"/>
        <v>2.3360840603245503E-2</v>
      </c>
      <c r="OI639" s="14">
        <v>241.3263</v>
      </c>
      <c r="OJ639" s="14">
        <f t="shared" si="98"/>
        <v>-8.8408677796463331E-2</v>
      </c>
      <c r="OK639" s="14">
        <f t="shared" si="99"/>
        <v>5.2668546969802832E-2</v>
      </c>
      <c r="OL639" s="14">
        <f t="shared" si="162"/>
        <v>1.8461009915882398E-2</v>
      </c>
      <c r="OM639" s="16">
        <v>33.371380000000002</v>
      </c>
      <c r="ON639" s="16">
        <f t="shared" si="100"/>
        <v>-4.8558570245377353E-2</v>
      </c>
      <c r="OO639" s="16">
        <f t="shared" si="101"/>
        <v>1.2818439418716854E-2</v>
      </c>
      <c r="OP639" s="16">
        <f t="shared" si="163"/>
        <v>5.2024881561217873E-2</v>
      </c>
      <c r="OQ639" s="13">
        <v>120.813</v>
      </c>
      <c r="OR639" s="13">
        <f t="shared" si="102"/>
        <v>1.3552286287643378E-2</v>
      </c>
      <c r="OS639" s="13">
        <f t="shared" si="103"/>
        <v>4.9292417114303877E-2</v>
      </c>
      <c r="OT639" s="13">
        <f t="shared" si="164"/>
        <v>2.4156502541126668E-2</v>
      </c>
      <c r="OU639" s="16">
        <v>63.515250000000002</v>
      </c>
      <c r="OV639" s="16">
        <f t="shared" si="104"/>
        <v>-4.8497166251002199E-2</v>
      </c>
      <c r="OW639" s="16">
        <f t="shared" si="105"/>
        <v>1.2757035424341701E-2</v>
      </c>
      <c r="OX639" s="16">
        <f t="shared" si="165"/>
        <v>1.1581196191749465E-2</v>
      </c>
      <c r="OY639" s="14">
        <v>25.37876</v>
      </c>
      <c r="OZ639" s="14">
        <f t="shared" si="106"/>
        <v>-5.1642778456217342E-2</v>
      </c>
      <c r="PA639" s="14">
        <f t="shared" si="107"/>
        <v>1.5902647629556843E-2</v>
      </c>
      <c r="PB639" s="14">
        <f t="shared" si="166"/>
        <v>2.4983003349150601E-2</v>
      </c>
      <c r="PC639" s="15">
        <v>86.277619999999999</v>
      </c>
      <c r="PD639" s="15">
        <f t="shared" si="108"/>
        <v>-4.7230215871033709E-2</v>
      </c>
      <c r="PE639" s="15">
        <f t="shared" si="109"/>
        <v>1.1490085044373211E-2</v>
      </c>
      <c r="PF639" s="15">
        <f t="shared" si="167"/>
        <v>2.8209769600495704E-5</v>
      </c>
      <c r="PG639" s="14">
        <v>56.11748</v>
      </c>
      <c r="PH639" s="14">
        <f t="shared" si="110"/>
        <v>-4.9783939746958938E-2</v>
      </c>
      <c r="PI639" s="14">
        <f t="shared" si="111"/>
        <v>1.404380892029844E-2</v>
      </c>
      <c r="PJ639" s="14">
        <f t="shared" si="168"/>
        <v>3.1698514924461962E-3</v>
      </c>
      <c r="PK639" s="16">
        <v>40.729880000000001</v>
      </c>
      <c r="PL639" s="16">
        <f t="shared" si="112"/>
        <v>-5.9858231147414953E-3</v>
      </c>
      <c r="PM639" s="16">
        <f t="shared" si="113"/>
        <v>2.9754307711919004E-2</v>
      </c>
      <c r="PN639" s="16">
        <f t="shared" si="169"/>
        <v>1.6718006532527641E-2</v>
      </c>
      <c r="PO639" s="13">
        <v>17.712499999999999</v>
      </c>
      <c r="PP639" s="13">
        <f t="shared" si="114"/>
        <v>-7.5996714503585583E-3</v>
      </c>
      <c r="PQ639" s="13">
        <f t="shared" si="115"/>
        <v>2.8140459376301941E-2</v>
      </c>
      <c r="PR639" s="13">
        <f t="shared" si="170"/>
        <v>1.4354535901114907E-2</v>
      </c>
      <c r="PS639" s="14">
        <v>60.685809999999996</v>
      </c>
      <c r="PT639" s="14">
        <f t="shared" si="116"/>
        <v>-9.9264519258427941E-2</v>
      </c>
      <c r="PU639" s="14">
        <f t="shared" si="117"/>
        <v>6.3524388431767442E-2</v>
      </c>
      <c r="PV639" s="14">
        <f t="shared" si="171"/>
        <v>6.1717822053822591E-2</v>
      </c>
      <c r="PW639" s="15">
        <v>13.461790000000001</v>
      </c>
      <c r="PX639" s="15">
        <f t="shared" si="118"/>
        <v>-1.530319654743606E-2</v>
      </c>
      <c r="PY639" s="15">
        <f t="shared" si="119"/>
        <v>2.0436934279224439E-2</v>
      </c>
      <c r="PZ639" s="15">
        <f t="shared" si="172"/>
        <v>2.8168078074463643E-2</v>
      </c>
      <c r="QA639" s="14">
        <v>64.648889999999994</v>
      </c>
      <c r="QB639" s="14">
        <f t="shared" si="120"/>
        <v>-2.1744281834485846E-2</v>
      </c>
      <c r="QC639" s="14">
        <f t="shared" si="121"/>
        <v>1.3995848992174653E-2</v>
      </c>
      <c r="QD639" s="14">
        <f t="shared" si="173"/>
        <v>1.9089592552255286E-2</v>
      </c>
      <c r="QE639" s="16">
        <v>63.688070000000003</v>
      </c>
      <c r="QF639" s="16">
        <f t="shared" si="122"/>
        <v>-9.4192787563690539E-3</v>
      </c>
      <c r="QG639" s="16">
        <f t="shared" si="123"/>
        <v>2.6320852070291445E-2</v>
      </c>
      <c r="QH639" s="16">
        <f t="shared" si="174"/>
        <v>2.7323910540234309E-2</v>
      </c>
      <c r="QI639" s="13">
        <v>18.064730000000001</v>
      </c>
      <c r="QJ639" s="13">
        <f t="shared" si="124"/>
        <v>-3.4738704964931699E-2</v>
      </c>
      <c r="QK639" s="13">
        <f t="shared" si="125"/>
        <v>1.0014258617287997E-3</v>
      </c>
      <c r="QL639" s="13">
        <f t="shared" si="175"/>
        <v>4.408669266281029E-2</v>
      </c>
      <c r="QM639" s="15">
        <v>25.668369999999999</v>
      </c>
      <c r="QN639" s="15">
        <f t="shared" si="126"/>
        <v>2.1861338902505967E-2</v>
      </c>
      <c r="QO639" s="15">
        <f t="shared" si="127"/>
        <v>5.7601469729166466E-2</v>
      </c>
      <c r="QP639" s="15">
        <f t="shared" si="176"/>
        <v>5.1229228822817774E-3</v>
      </c>
      <c r="QQ639" s="14">
        <v>58.530119999999997</v>
      </c>
      <c r="QR639" s="14">
        <f t="shared" si="128"/>
        <v>-6.3499499830076633E-2</v>
      </c>
      <c r="QS639" s="14">
        <f t="shared" si="129"/>
        <v>2.7759369003416134E-2</v>
      </c>
      <c r="QT639" s="14">
        <f t="shared" si="177"/>
        <v>2.4143546557490181E-2</v>
      </c>
      <c r="QU639" s="16">
        <v>44.364629999999998</v>
      </c>
      <c r="QV639" s="16">
        <f t="shared" si="130"/>
        <v>4.1730867941753624E-2</v>
      </c>
      <c r="QW639" s="16">
        <f t="shared" si="131"/>
        <v>7.7470998768414123E-2</v>
      </c>
      <c r="QX639" s="16">
        <f t="shared" si="178"/>
        <v>3.8945401532578305E-2</v>
      </c>
      <c r="QY639" s="14">
        <v>104.62309999999999</v>
      </c>
      <c r="QZ639" s="14">
        <f t="shared" si="132"/>
        <v>3.5691800240750027E-2</v>
      </c>
      <c r="RA639" s="14">
        <f t="shared" si="133"/>
        <v>7.1431931067410526E-2</v>
      </c>
      <c r="RB639" s="14">
        <f t="shared" si="179"/>
        <v>3.1546033009465346E-2</v>
      </c>
      <c r="RC639" s="15">
        <v>31.94519</v>
      </c>
      <c r="RD639" s="15">
        <f t="shared" si="134"/>
        <v>-8.6153120863648014E-2</v>
      </c>
      <c r="RE639" s="15">
        <f t="shared" si="135"/>
        <v>5.0412990036987515E-2</v>
      </c>
      <c r="RF639" s="15">
        <f t="shared" si="180"/>
        <v>1.1583322423462827E-2</v>
      </c>
      <c r="RG639" s="14">
        <v>56.48798</v>
      </c>
      <c r="RH639" s="14">
        <f t="shared" si="136"/>
        <v>-2.474986416967917E-2</v>
      </c>
      <c r="RI639" s="14">
        <f t="shared" si="137"/>
        <v>1.0990266656981329E-2</v>
      </c>
      <c r="RJ639" s="14">
        <f t="shared" si="181"/>
        <v>9.7679765951611541E-3</v>
      </c>
      <c r="RK639" s="16">
        <v>27.277670000000001</v>
      </c>
      <c r="RL639" s="16">
        <f t="shared" si="138"/>
        <v>-4.91964361340399E-2</v>
      </c>
      <c r="RM639" s="16">
        <f t="shared" si="139"/>
        <v>1.3456305307379401E-2</v>
      </c>
      <c r="RN639" s="16">
        <f t="shared" si="182"/>
        <v>1.3163181465222218E-3</v>
      </c>
      <c r="RO639" s="13">
        <v>51.617060000000002</v>
      </c>
      <c r="RP639" s="13">
        <f t="shared" si="140"/>
        <v>-2.4530247332140487E-2</v>
      </c>
      <c r="RQ639" s="13">
        <f t="shared" si="141"/>
        <v>1.1209883494520012E-2</v>
      </c>
      <c r="RR639" s="13">
        <f t="shared" si="183"/>
        <v>7.251606447733705E-3</v>
      </c>
      <c r="RS639" s="15">
        <v>11.89058</v>
      </c>
      <c r="RT639" s="15">
        <f t="shared" si="142"/>
        <v>4.0004548157996034E-2</v>
      </c>
      <c r="RU639" s="15">
        <f t="shared" si="143"/>
        <v>7.5744678984656533E-2</v>
      </c>
      <c r="RV639" s="15">
        <f t="shared" si="184"/>
        <v>5.4177190869009628E-2</v>
      </c>
      <c r="RW639" s="14">
        <v>60.182650000000002</v>
      </c>
      <c r="RX639" s="14">
        <f t="shared" si="144"/>
        <v>3.0857947271478725E-3</v>
      </c>
      <c r="RY639" s="14">
        <f t="shared" si="145"/>
        <v>3.8825925553808371E-2</v>
      </c>
      <c r="RZ639" s="14">
        <f t="shared" si="185"/>
        <v>2.0197540129980096E-2</v>
      </c>
      <c r="SA639" s="16">
        <v>45.542769999999997</v>
      </c>
      <c r="SB639" s="16">
        <f t="shared" si="146"/>
        <v>-2.609475346341894E-2</v>
      </c>
      <c r="SC639" s="16">
        <f t="shared" si="147"/>
        <v>9.6453773632415585E-3</v>
      </c>
      <c r="SD639" s="16">
        <f t="shared" si="186"/>
        <v>3.4088162242339459E-3</v>
      </c>
    </row>
    <row r="640" spans="1:498" x14ac:dyDescent="0.35">
      <c r="A640" s="2">
        <v>37561</v>
      </c>
      <c r="B640">
        <v>54.927509999999998</v>
      </c>
      <c r="C640">
        <v>1.7503123306541857E-2</v>
      </c>
      <c r="D640" s="10">
        <f t="shared" si="191"/>
        <v>0.9614029804513109</v>
      </c>
      <c r="E640">
        <v>24.84</v>
      </c>
      <c r="F640">
        <v>26.67</v>
      </c>
      <c r="G640">
        <v>19595357</v>
      </c>
      <c r="H640">
        <v>57835488.333333336</v>
      </c>
      <c r="I640">
        <v>111.81208333333332</v>
      </c>
      <c r="J640">
        <v>18.624166666666667</v>
      </c>
      <c r="K640">
        <v>48.794809999999998</v>
      </c>
      <c r="L640">
        <v>8.6505947833542714E-3</v>
      </c>
      <c r="M640" s="10">
        <f t="shared" si="192"/>
        <v>0.42210412884076282</v>
      </c>
      <c r="N640">
        <v>58.04</v>
      </c>
      <c r="O640">
        <v>1.08</v>
      </c>
      <c r="P640">
        <v>8012929</v>
      </c>
      <c r="Q640">
        <v>6388638.333333333</v>
      </c>
      <c r="R640">
        <v>32.930893333333337</v>
      </c>
      <c r="S640">
        <v>4.97</v>
      </c>
      <c r="T640">
        <v>45.291029999999999</v>
      </c>
      <c r="U640">
        <v>1.0236780346693376E-2</v>
      </c>
      <c r="V640" s="10">
        <f t="shared" si="193"/>
        <v>0.46363432578550012</v>
      </c>
      <c r="W640">
        <v>125.14</v>
      </c>
      <c r="X640">
        <v>8.0299999999999994</v>
      </c>
      <c r="Y640">
        <v>10332978</v>
      </c>
      <c r="Z640">
        <v>12720740</v>
      </c>
      <c r="AA640">
        <v>61.122875000000001</v>
      </c>
      <c r="AB640">
        <v>6.7450000000000001</v>
      </c>
      <c r="AC640">
        <v>44.999580000000002</v>
      </c>
      <c r="AD640">
        <v>3.0022346451191423E-2</v>
      </c>
      <c r="AE640" s="10">
        <f t="shared" si="194"/>
        <v>1.3509929809181045</v>
      </c>
      <c r="AF640">
        <v>42.27</v>
      </c>
      <c r="AG640">
        <v>-10.15</v>
      </c>
      <c r="AH640">
        <v>31535580</v>
      </c>
      <c r="AI640">
        <v>74567908.333333328</v>
      </c>
      <c r="AJ640">
        <v>307.78273333333334</v>
      </c>
      <c r="AK640">
        <v>49.982499999999995</v>
      </c>
      <c r="AL640">
        <v>25.45335</v>
      </c>
      <c r="AM640">
        <v>5.6869085507769025E-3</v>
      </c>
      <c r="AN640" s="10">
        <f t="shared" si="195"/>
        <v>0.14475087376091728</v>
      </c>
      <c r="AO640">
        <v>100.67</v>
      </c>
      <c r="AP640">
        <v>10.49</v>
      </c>
      <c r="AQ640">
        <v>15857924</v>
      </c>
      <c r="AR640">
        <v>7995602.5</v>
      </c>
      <c r="AS640">
        <v>26.733450000000001</v>
      </c>
      <c r="AT640">
        <v>3.5308333333333333</v>
      </c>
      <c r="AU640">
        <v>12.822100000000001</v>
      </c>
      <c r="AV640">
        <v>8.4306645310666759E-3</v>
      </c>
      <c r="AW640" s="10">
        <f t="shared" si="216"/>
        <v>0.10809882368379004</v>
      </c>
      <c r="AX640">
        <v>195.81</v>
      </c>
      <c r="AY640">
        <v>25.23</v>
      </c>
      <c r="AZ640">
        <v>40324683</v>
      </c>
      <c r="BA640">
        <v>18852978.333333332</v>
      </c>
      <c r="BB640">
        <v>26.411341666666669</v>
      </c>
      <c r="BC640">
        <v>3.7258333333333336</v>
      </c>
      <c r="BD640">
        <v>41.316569999999999</v>
      </c>
      <c r="BE640">
        <v>1.2084356693619267E-3</v>
      </c>
      <c r="BF640" s="10">
        <f t="shared" si="187"/>
        <v>4.9928416923688899E-2</v>
      </c>
      <c r="BG640">
        <v>462.14</v>
      </c>
      <c r="BH640">
        <v>24.03</v>
      </c>
      <c r="BI640">
        <v>4075712</v>
      </c>
      <c r="BJ640">
        <v>1503695.1666666667</v>
      </c>
      <c r="BK640">
        <v>3.7599933333333335</v>
      </c>
      <c r="BL640">
        <v>0.61833333333333329</v>
      </c>
      <c r="BM640">
        <v>44.864330000000002</v>
      </c>
      <c r="BN640">
        <v>6.0510082408600906E-3</v>
      </c>
      <c r="BO640" s="10">
        <f t="shared" si="66"/>
        <v>0.27147443055066661</v>
      </c>
      <c r="BP640">
        <v>75.45</v>
      </c>
      <c r="BQ640">
        <v>4.4000000000000004</v>
      </c>
      <c r="BR640">
        <v>10239474</v>
      </c>
      <c r="BS640">
        <v>10869248.333333334</v>
      </c>
      <c r="BT640">
        <f t="shared" si="220"/>
        <v>40.563046666666665</v>
      </c>
      <c r="BU640">
        <v>6.333333333333333</v>
      </c>
      <c r="BV640">
        <v>22.622489999999999</v>
      </c>
      <c r="BW640">
        <v>5.9708549810924029E-3</v>
      </c>
      <c r="BX640" s="10">
        <f t="shared" si="217"/>
        <v>0.13507560710121308</v>
      </c>
      <c r="BY640">
        <v>82.52</v>
      </c>
      <c r="BZ640">
        <v>3.94</v>
      </c>
      <c r="CA640">
        <v>5375966</v>
      </c>
      <c r="CB640">
        <v>5877185</v>
      </c>
      <c r="CC640">
        <v>40.563046666666665</v>
      </c>
      <c r="CD640">
        <v>3.2583333333333333</v>
      </c>
      <c r="CE640">
        <v>22.585750000000001</v>
      </c>
      <c r="CF640">
        <v>6.3403356057004925E-4</v>
      </c>
      <c r="CG640" s="10">
        <f t="shared" si="219"/>
        <v>1.432012349064499E-2</v>
      </c>
      <c r="CH640">
        <v>72.739999999999995</v>
      </c>
      <c r="CI640">
        <v>-1.2</v>
      </c>
      <c r="CJ640">
        <v>1379438</v>
      </c>
      <c r="CK640">
        <v>1463028.1666666667</v>
      </c>
      <c r="CL640">
        <v>4.800588583333333</v>
      </c>
      <c r="CM640">
        <v>0.71083333333333332</v>
      </c>
      <c r="CN640">
        <v>74.321460000000002</v>
      </c>
      <c r="CO640">
        <v>4.8644892202302182E-3</v>
      </c>
      <c r="CP640" s="10">
        <f t="shared" si="196"/>
        <v>0.36153594100177139</v>
      </c>
      <c r="CQ640">
        <v>36.020000000000003</v>
      </c>
      <c r="CR640">
        <v>-7.94</v>
      </c>
      <c r="CS640">
        <v>5200549</v>
      </c>
      <c r="CT640">
        <v>8970495</v>
      </c>
      <c r="CU640">
        <v>30.730675000000002</v>
      </c>
      <c r="CV640">
        <v>6.2433333333333332</v>
      </c>
      <c r="CW640">
        <v>57.486409999999999</v>
      </c>
      <c r="CX640">
        <v>5.6345475426483063E-2</v>
      </c>
      <c r="CY640" s="10">
        <f t="shared" si="197"/>
        <v>3.2390991020117301</v>
      </c>
      <c r="CZ640">
        <v>154.83000000000001</v>
      </c>
      <c r="DA640">
        <v>9.0500000000000007</v>
      </c>
      <c r="DB640">
        <v>60327247</v>
      </c>
      <c r="DC640">
        <v>39618480</v>
      </c>
      <c r="DD640">
        <v>259.90995000000004</v>
      </c>
      <c r="DE640">
        <v>45.936666666666667</v>
      </c>
      <c r="DF640">
        <v>40.224850000000004</v>
      </c>
      <c r="DG640">
        <v>8.0840830221504789E-2</v>
      </c>
      <c r="DH640" s="10">
        <f t="shared" si="198"/>
        <v>3.2518102695354973</v>
      </c>
      <c r="DI640">
        <v>95.58</v>
      </c>
      <c r="DJ640">
        <v>5.44</v>
      </c>
      <c r="DK640">
        <v>82068328</v>
      </c>
      <c r="DL640">
        <v>84378437.5</v>
      </c>
      <c r="DM640">
        <v>334.31025</v>
      </c>
      <c r="DN640">
        <v>48.646666666666668</v>
      </c>
      <c r="DO640">
        <v>248.32929999999999</v>
      </c>
      <c r="DP640">
        <v>7.6899109361912585E-3</v>
      </c>
      <c r="DQ640" s="10">
        <f t="shared" si="199"/>
        <v>1.9096301998467198</v>
      </c>
      <c r="DR640">
        <v>86.38</v>
      </c>
      <c r="DS640">
        <v>11.39</v>
      </c>
      <c r="DT640">
        <v>10890288</v>
      </c>
      <c r="DU640">
        <v>10262394.166666666</v>
      </c>
      <c r="DV640">
        <v>31.364214166666667</v>
      </c>
      <c r="DW640">
        <v>4.4466666666666663</v>
      </c>
      <c r="DX640">
        <v>36.425660000000001</v>
      </c>
      <c r="DY640">
        <v>4.8764464980384711E-3</v>
      </c>
      <c r="DZ640" s="10">
        <f t="shared" si="218"/>
        <v>0.17762778214574002</v>
      </c>
      <c r="EA640">
        <v>38.380000000000003</v>
      </c>
      <c r="EB640">
        <v>7.87</v>
      </c>
      <c r="EC640">
        <v>10138462</v>
      </c>
      <c r="ED640">
        <v>6293120.833333333</v>
      </c>
      <c r="EE640">
        <v>23.409345000000002</v>
      </c>
      <c r="EF640">
        <v>3.0124999999999997</v>
      </c>
      <c r="EG640">
        <v>121.8621</v>
      </c>
      <c r="EH640">
        <v>4.8764464980384711E-3</v>
      </c>
      <c r="EI640" s="10">
        <f t="shared" si="188"/>
        <v>0.59425401078861395</v>
      </c>
      <c r="EJ640">
        <v>118.02</v>
      </c>
      <c r="EK640">
        <v>1.18</v>
      </c>
      <c r="EL640">
        <v>287609</v>
      </c>
      <c r="EM640">
        <v>343273.93333333335</v>
      </c>
      <c r="EN640">
        <v>2.9092800000000003</v>
      </c>
      <c r="EO640">
        <v>0.6958333333333333</v>
      </c>
      <c r="EP640">
        <v>69.560389999999998</v>
      </c>
      <c r="EQ640">
        <v>4.6399586451244899E-3</v>
      </c>
      <c r="ER640" s="10">
        <f t="shared" si="200"/>
        <v>0.3227573329387311</v>
      </c>
      <c r="ES640">
        <v>207.51</v>
      </c>
      <c r="ET640">
        <v>8.39</v>
      </c>
      <c r="EU640">
        <v>3928440</v>
      </c>
      <c r="EV640">
        <v>6513356.666666667</v>
      </c>
      <c r="EW640">
        <v>15.112830000000001</v>
      </c>
      <c r="EX640">
        <v>2.0666666666666669</v>
      </c>
      <c r="EY640">
        <v>26.228649999999998</v>
      </c>
      <c r="EZ640">
        <v>4.335824814742744E-3</v>
      </c>
      <c r="FA640" s="10">
        <f t="shared" si="189"/>
        <v>0.11372283152720226</v>
      </c>
      <c r="FB640">
        <v>20.49</v>
      </c>
      <c r="FC640">
        <v>18.72</v>
      </c>
      <c r="FD640">
        <v>6387714</v>
      </c>
      <c r="FE640">
        <v>5742728.333333333</v>
      </c>
      <c r="FF640">
        <v>19.315208333333334</v>
      </c>
      <c r="FG640">
        <v>3.7916666666666665</v>
      </c>
      <c r="FH640">
        <v>92.765289999999993</v>
      </c>
      <c r="FI640">
        <v>5.6560781283186971E-2</v>
      </c>
      <c r="FJ640" s="10">
        <f t="shared" si="201"/>
        <v>5.2468772783614108</v>
      </c>
      <c r="FK640">
        <v>134.5</v>
      </c>
      <c r="FL640">
        <v>10.94</v>
      </c>
      <c r="FM640">
        <v>57420635</v>
      </c>
      <c r="FN640">
        <v>44473893.333333336</v>
      </c>
      <c r="FO640">
        <v>173.61266666666666</v>
      </c>
      <c r="FP640">
        <v>23.127499999999998</v>
      </c>
      <c r="FQ640">
        <v>55.219520000000003</v>
      </c>
      <c r="FR640">
        <v>0.10444307444034237</v>
      </c>
      <c r="FS640" s="10">
        <f t="shared" si="202"/>
        <v>5.7672964379199749</v>
      </c>
      <c r="FT640">
        <v>100.27</v>
      </c>
      <c r="FU640">
        <v>5.74</v>
      </c>
      <c r="FV640">
        <v>127484599</v>
      </c>
      <c r="FW640">
        <v>110105491.66666667</v>
      </c>
      <c r="FX640">
        <v>513.82470833333332</v>
      </c>
      <c r="FY640">
        <v>91.922499999999999</v>
      </c>
      <c r="FZ640">
        <v>41.040129999999998</v>
      </c>
      <c r="GA640">
        <v>7.9040564702776686E-4</v>
      </c>
      <c r="GB640" s="10">
        <f t="shared" si="68"/>
        <v>3.2438350506753665E-2</v>
      </c>
      <c r="GC640">
        <v>50.31</v>
      </c>
      <c r="GD640">
        <v>0.41</v>
      </c>
      <c r="GE640">
        <v>2311356</v>
      </c>
      <c r="GF640">
        <v>528993.625</v>
      </c>
      <c r="GG640">
        <v>3.4185365000000001</v>
      </c>
      <c r="GH640">
        <v>0.33083333333333337</v>
      </c>
      <c r="GI640">
        <v>17.817319999999999</v>
      </c>
      <c r="GJ640">
        <v>1.2438282584255509E-3</v>
      </c>
      <c r="GK640" s="10">
        <f t="shared" si="69"/>
        <v>2.2161686105410736E-2</v>
      </c>
      <c r="GL640">
        <v>36.65</v>
      </c>
      <c r="GM640">
        <v>1.7</v>
      </c>
      <c r="GN640">
        <v>3444051</v>
      </c>
      <c r="GO640">
        <v>1056708.0833333333</v>
      </c>
      <c r="GP640">
        <v>8.1647033333333336</v>
      </c>
      <c r="GQ640">
        <v>1.4408333333333332</v>
      </c>
      <c r="GR640">
        <v>65.11497</v>
      </c>
      <c r="GS640">
        <v>1.0405259215673234E-3</v>
      </c>
      <c r="GT640" s="10">
        <f t="shared" si="64"/>
        <v>6.775381416707861E-2</v>
      </c>
      <c r="GU640">
        <v>143.88</v>
      </c>
      <c r="GV640">
        <v>6.8</v>
      </c>
      <c r="GW640">
        <v>446393</v>
      </c>
      <c r="GX640">
        <v>916323.5</v>
      </c>
      <c r="GY640">
        <v>3.6318458333333332</v>
      </c>
      <c r="GZ640">
        <v>0.23333333333333331</v>
      </c>
      <c r="HA640">
        <v>13.496510000000001</v>
      </c>
      <c r="HB640">
        <v>4.2580168974002686E-2</v>
      </c>
      <c r="HC640" s="10">
        <f t="shared" si="203"/>
        <v>0.57468367635931705</v>
      </c>
      <c r="HD640">
        <v>42.61</v>
      </c>
      <c r="HE640">
        <v>17.649999999999999</v>
      </c>
      <c r="HF640">
        <v>101548627</v>
      </c>
      <c r="HG640">
        <v>58990613.333333336</v>
      </c>
      <c r="HH640">
        <v>143.33821666666668</v>
      </c>
      <c r="HI640">
        <v>17.977499999999999</v>
      </c>
      <c r="HJ640">
        <v>68.132710000000003</v>
      </c>
      <c r="HK640">
        <v>1.7481644617492104E-2</v>
      </c>
      <c r="HL640" s="10">
        <f t="shared" si="204"/>
        <v>1.1910718230466504</v>
      </c>
      <c r="HM640">
        <v>90.58</v>
      </c>
      <c r="HN640">
        <v>7.61</v>
      </c>
      <c r="HO640">
        <v>16288060</v>
      </c>
      <c r="HP640">
        <v>18991255.833333332</v>
      </c>
      <c r="HQ640">
        <v>87.171749999999989</v>
      </c>
      <c r="HR640">
        <v>7.8866666666666667</v>
      </c>
      <c r="HS640">
        <v>62.947009999999999</v>
      </c>
      <c r="HT640">
        <v>1.7481644617492104E-2</v>
      </c>
      <c r="HU640" s="10">
        <f t="shared" si="205"/>
        <v>1.1004172585537215</v>
      </c>
      <c r="HV640">
        <v>111.74</v>
      </c>
      <c r="HW640">
        <v>11.03</v>
      </c>
      <c r="HX640">
        <v>3951114</v>
      </c>
      <c r="HY640">
        <v>7372479.166666667</v>
      </c>
      <c r="HZ640">
        <v>19.607696666666666</v>
      </c>
      <c r="IA640">
        <v>7.8866666666666667</v>
      </c>
      <c r="IB640">
        <v>18.278929999999999</v>
      </c>
      <c r="IC640">
        <v>6.0284733399080413E-3</v>
      </c>
      <c r="ID640" s="10">
        <f t="shared" si="206"/>
        <v>0.11019404218704529</v>
      </c>
      <c r="IE640">
        <v>70.14</v>
      </c>
      <c r="IF640">
        <v>-5.66</v>
      </c>
      <c r="IG640">
        <v>4538014</v>
      </c>
      <c r="IH640">
        <v>6163922.5</v>
      </c>
      <c r="II640">
        <v>45.286453333333334</v>
      </c>
      <c r="IJ640">
        <v>10.853333333333333</v>
      </c>
      <c r="IK640">
        <v>27.246590000000001</v>
      </c>
      <c r="IL640">
        <v>1.4434767863302661E-2</v>
      </c>
      <c r="IM640" s="10">
        <f t="shared" si="221"/>
        <v>0.3932982017165837</v>
      </c>
      <c r="IN640">
        <v>36.01</v>
      </c>
      <c r="IO640">
        <v>4.1100000000000003</v>
      </c>
      <c r="IP640">
        <v>38229406</v>
      </c>
      <c r="IQ640">
        <v>31013635</v>
      </c>
      <c r="IR640">
        <v>83.298266666666663</v>
      </c>
      <c r="IS640">
        <v>11.874166666666667</v>
      </c>
      <c r="IT640">
        <v>63.06691</v>
      </c>
      <c r="IU640">
        <v>7.2495942582197215E-3</v>
      </c>
      <c r="IV640" s="10">
        <f t="shared" si="207"/>
        <v>0.45720950861965992</v>
      </c>
      <c r="IW640">
        <v>161.69</v>
      </c>
      <c r="IX640">
        <v>12.75</v>
      </c>
      <c r="IY640">
        <v>10413046</v>
      </c>
      <c r="IZ640">
        <v>6983006.666666667</v>
      </c>
      <c r="JA640">
        <v>24.740954166666668</v>
      </c>
      <c r="JB640">
        <v>3.7958333333333329</v>
      </c>
      <c r="JC640">
        <v>48.3354</v>
      </c>
      <c r="JD640">
        <v>2.0563395464898945E-3</v>
      </c>
      <c r="JE640" s="10">
        <f t="shared" si="65"/>
        <v>9.9393994515407647E-2</v>
      </c>
      <c r="JF640">
        <v>42.66</v>
      </c>
      <c r="JG640">
        <v>5.24</v>
      </c>
      <c r="JH640">
        <v>5377685</v>
      </c>
      <c r="JI640">
        <v>4316927.666666667</v>
      </c>
      <c r="JJ640">
        <v>18.8689</v>
      </c>
      <c r="JK640">
        <v>2.6816666666666666</v>
      </c>
      <c r="JL640">
        <v>105.5535</v>
      </c>
      <c r="JM640">
        <v>1.2603204562147872E-3</v>
      </c>
      <c r="JN640" s="10">
        <f t="shared" si="190"/>
        <v>0.13303123527506755</v>
      </c>
      <c r="JO640">
        <v>157.86000000000001</v>
      </c>
      <c r="JP640">
        <v>6.97</v>
      </c>
      <c r="JQ640">
        <v>1991573</v>
      </c>
      <c r="JR640">
        <v>1774107.8333333333</v>
      </c>
      <c r="JS640">
        <v>6.8166599999999997</v>
      </c>
      <c r="JT640">
        <v>1.2166666666666666</v>
      </c>
      <c r="JU640">
        <v>33.797319999999999</v>
      </c>
      <c r="JV640">
        <v>2.7522218998750188E-2</v>
      </c>
      <c r="JW640" s="10">
        <f t="shared" si="208"/>
        <v>0.93017724261083967</v>
      </c>
      <c r="JX640">
        <v>13.44</v>
      </c>
      <c r="JY640">
        <v>4.24</v>
      </c>
      <c r="JZ640">
        <v>47299118</v>
      </c>
      <c r="KA640">
        <v>42255800</v>
      </c>
      <c r="KB640">
        <v>200.38956666666664</v>
      </c>
      <c r="KC640">
        <v>27.6675</v>
      </c>
      <c r="KD640">
        <v>61.286540000000002</v>
      </c>
      <c r="KE640">
        <v>3.3982121123592043E-2</v>
      </c>
      <c r="KF640" s="10">
        <f t="shared" si="209"/>
        <v>2.0826466255258689</v>
      </c>
      <c r="KG640">
        <v>97.11</v>
      </c>
      <c r="KH640">
        <v>10.16</v>
      </c>
      <c r="KI640">
        <v>41755702</v>
      </c>
      <c r="KJ640">
        <v>32968083.333333332</v>
      </c>
      <c r="KK640">
        <v>134.55215833333332</v>
      </c>
      <c r="KL640">
        <v>19.9925</v>
      </c>
      <c r="KM640">
        <v>31.220400000000001</v>
      </c>
      <c r="KN640">
        <v>8.4350239997118548E-3</v>
      </c>
      <c r="KO640" s="10">
        <f t="shared" si="210"/>
        <v>0.26334482328060399</v>
      </c>
      <c r="KP640">
        <v>50.06</v>
      </c>
      <c r="KQ640">
        <v>-5.62</v>
      </c>
      <c r="KR640">
        <v>8925044</v>
      </c>
      <c r="KS640">
        <v>6694563.333333333</v>
      </c>
      <c r="KT640">
        <v>54.122700000000002</v>
      </c>
      <c r="KU640">
        <v>12.225</v>
      </c>
      <c r="KV640">
        <v>53.946219999999997</v>
      </c>
      <c r="KW640">
        <v>9.7426899937831327E-3</v>
      </c>
      <c r="KX640" s="10">
        <f t="shared" si="211"/>
        <v>0.52558129779642349</v>
      </c>
      <c r="KY640">
        <v>226.43</v>
      </c>
      <c r="KZ640">
        <v>4</v>
      </c>
      <c r="LA640">
        <v>7278744</v>
      </c>
      <c r="LB640">
        <v>4299291.333333333</v>
      </c>
      <c r="LC640">
        <v>30.187033333333332</v>
      </c>
      <c r="LD640">
        <v>5.4508333333333328</v>
      </c>
      <c r="LE640">
        <v>15.860709999999999</v>
      </c>
      <c r="LF640">
        <v>2.2103053676704926E-2</v>
      </c>
      <c r="LG640" s="10">
        <f t="shared" si="212"/>
        <v>0.35057012448065056</v>
      </c>
      <c r="LH640">
        <v>51.35</v>
      </c>
      <c r="LI640">
        <v>7.94</v>
      </c>
      <c r="LJ640">
        <v>67048793</v>
      </c>
      <c r="LK640">
        <v>24738373.333333332</v>
      </c>
      <c r="LL640">
        <v>71.598861666666664</v>
      </c>
      <c r="LM640">
        <v>10.701666666666666</v>
      </c>
      <c r="LN640">
        <v>62.201819999999998</v>
      </c>
      <c r="LO640">
        <v>5.3641710187755008E-2</v>
      </c>
      <c r="LP640" s="10">
        <f t="shared" si="213"/>
        <v>3.3366120015909031</v>
      </c>
      <c r="LQ640">
        <v>191.4</v>
      </c>
      <c r="LR640">
        <v>7.58</v>
      </c>
      <c r="LS640">
        <v>59540763</v>
      </c>
      <c r="LT640">
        <v>58007933.333333336</v>
      </c>
      <c r="LU640">
        <v>219.23666666666668</v>
      </c>
      <c r="LV640">
        <v>32.270000000000003</v>
      </c>
      <c r="LW640">
        <v>47.874749999999999</v>
      </c>
      <c r="LX640">
        <v>0.32805383847009167</v>
      </c>
      <c r="LY640" s="10">
        <f t="shared" si="214"/>
        <v>15.705495503296021</v>
      </c>
      <c r="LZ640">
        <v>45.31</v>
      </c>
      <c r="MA640">
        <v>3.51</v>
      </c>
      <c r="MB640">
        <v>287084336</v>
      </c>
      <c r="MC640">
        <v>570541916.66666663</v>
      </c>
      <c r="MD640">
        <v>2191.4391666666666</v>
      </c>
      <c r="ME640">
        <v>320.35250000000002</v>
      </c>
      <c r="MF640" s="13">
        <f t="shared" si="70"/>
        <v>52.282475087217989</v>
      </c>
      <c r="MG640" s="13">
        <f t="shared" si="71"/>
        <v>4.7638531604726086E-2</v>
      </c>
      <c r="MH640" s="13">
        <f t="shared" si="148"/>
        <v>8.3378662431386585E-2</v>
      </c>
      <c r="MI640" s="12">
        <v>54.927509999999998</v>
      </c>
      <c r="MJ640" s="12">
        <f t="shared" si="72"/>
        <v>1.0019747121368328E-2</v>
      </c>
      <c r="MK640" s="12">
        <f t="shared" si="73"/>
        <v>3.7618784483357759E-2</v>
      </c>
      <c r="ML640" s="12">
        <f t="shared" si="149"/>
        <v>3.4303325892496739E-2</v>
      </c>
      <c r="MM640" s="14">
        <v>48.794809999999998</v>
      </c>
      <c r="MN640" s="14">
        <f t="shared" si="74"/>
        <v>3.7455047691863363E-2</v>
      </c>
      <c r="MO640" s="14">
        <f t="shared" si="75"/>
        <v>1.0183483912862723E-2</v>
      </c>
      <c r="MP640" s="14">
        <f t="shared" si="150"/>
        <v>1.0061751988812984E-2</v>
      </c>
      <c r="MQ640" s="16">
        <v>45.291029999999999</v>
      </c>
      <c r="MR640" s="16">
        <f t="shared" si="76"/>
        <v>4.9735080611516436E-2</v>
      </c>
      <c r="MS640" s="16">
        <f t="shared" si="77"/>
        <v>2.0965490067903492E-3</v>
      </c>
      <c r="MT640" s="16">
        <f t="shared" si="151"/>
        <v>1.7241215377374552E-2</v>
      </c>
      <c r="MU640" s="13">
        <v>44.999580000000002</v>
      </c>
      <c r="MV640" s="13">
        <f t="shared" si="78"/>
        <v>4.9403338672902919E-2</v>
      </c>
      <c r="MW640" s="13">
        <f t="shared" si="79"/>
        <v>1.7648070681768324E-3</v>
      </c>
      <c r="MX640" s="13">
        <f t="shared" si="152"/>
        <v>3.4525853245515048E-4</v>
      </c>
      <c r="MY640" s="12">
        <v>25.45335</v>
      </c>
      <c r="MZ640" s="12">
        <f t="shared" si="80"/>
        <v>2.7675763932964781E-2</v>
      </c>
      <c r="NA640" s="12">
        <f t="shared" si="81"/>
        <v>1.9962767671761306E-2</v>
      </c>
      <c r="NB640" s="12">
        <f t="shared" si="153"/>
        <v>1.7787005913860177E-2</v>
      </c>
      <c r="NC640" s="14">
        <v>12.822100000000001</v>
      </c>
      <c r="ND640" s="14">
        <f t="shared" si="82"/>
        <v>9.7913193436547585E-2</v>
      </c>
      <c r="NE640" s="14">
        <f t="shared" si="83"/>
        <v>5.0274661831821499E-2</v>
      </c>
      <c r="NF640" s="14">
        <f t="shared" si="154"/>
        <v>6.6981475577313931E-2</v>
      </c>
      <c r="NG640" s="16">
        <v>41.316569999999999</v>
      </c>
      <c r="NH640" s="16">
        <f t="shared" si="84"/>
        <v>-3.437756354075383E-2</v>
      </c>
      <c r="NI640" s="16">
        <f t="shared" si="85"/>
        <v>41.268931468395273</v>
      </c>
      <c r="NJ640" s="16">
        <f t="shared" si="155"/>
        <v>1.5543086624313887</v>
      </c>
      <c r="NK640" s="13">
        <v>44.864330000000002</v>
      </c>
      <c r="NL640" s="13">
        <f t="shared" si="86"/>
        <v>5.1876959623405217E-2</v>
      </c>
      <c r="NM640" s="13">
        <f t="shared" si="87"/>
        <v>4.2384280186791301E-3</v>
      </c>
      <c r="NN640" s="13">
        <f t="shared" si="156"/>
        <v>4.8147181990968457E-3</v>
      </c>
      <c r="NO640" s="12">
        <v>22.622489999999999</v>
      </c>
      <c r="NP640" s="12">
        <f t="shared" si="88"/>
        <v>1.9977086856683757E-2</v>
      </c>
      <c r="NQ640" s="12">
        <f t="shared" si="89"/>
        <v>2.766144474804233E-2</v>
      </c>
      <c r="NR640" s="12">
        <f t="shared" si="157"/>
        <v>7.022752222478168E-3</v>
      </c>
      <c r="NS640" s="14">
        <v>22.585750000000001</v>
      </c>
      <c r="NT640" s="14">
        <f t="shared" si="90"/>
        <v>8.2084278558578472E-2</v>
      </c>
      <c r="NU640" s="14">
        <f t="shared" si="91"/>
        <v>3.4445746953852385E-2</v>
      </c>
      <c r="NV640" s="14">
        <f t="shared" si="158"/>
        <v>4.8365937570688855E-2</v>
      </c>
      <c r="NW640" s="16">
        <v>74.321460000000002</v>
      </c>
      <c r="NX640" s="16">
        <f t="shared" si="92"/>
        <v>0.11859172189153266</v>
      </c>
      <c r="NY640" s="16">
        <f t="shared" si="93"/>
        <v>7.0953190286806578E-2</v>
      </c>
      <c r="NZ640" s="16">
        <f t="shared" si="159"/>
        <v>1.192651010336232E-2</v>
      </c>
      <c r="OA640" s="13">
        <v>57.486409999999999</v>
      </c>
      <c r="OB640" s="13">
        <f t="shared" si="94"/>
        <v>7.54613557122088E-2</v>
      </c>
      <c r="OC640" s="13">
        <f t="shared" si="95"/>
        <v>2.7822824107482713E-2</v>
      </c>
      <c r="OD640" s="13">
        <f t="shared" si="160"/>
        <v>2.3253736979364614E-2</v>
      </c>
      <c r="OE640" s="15">
        <v>40.224850000000004</v>
      </c>
      <c r="OF640" s="15">
        <f t="shared" si="96"/>
        <v>8.0416310331638874E-2</v>
      </c>
      <c r="OG640" s="15">
        <f t="shared" si="97"/>
        <v>3.2777778726912787E-2</v>
      </c>
      <c r="OH640" s="15">
        <f t="shared" si="161"/>
        <v>7.5955855954548124E-3</v>
      </c>
      <c r="OI640" s="14">
        <v>248.32929999999999</v>
      </c>
      <c r="OJ640" s="14">
        <f t="shared" si="98"/>
        <v>2.9018801514795411E-2</v>
      </c>
      <c r="OK640" s="14">
        <f t="shared" si="99"/>
        <v>1.8619730089930675E-2</v>
      </c>
      <c r="OL640" s="14">
        <f t="shared" si="162"/>
        <v>3.4048816879872157E-2</v>
      </c>
      <c r="OM640" s="16">
        <v>36.425660000000001</v>
      </c>
      <c r="ON640" s="16">
        <f t="shared" si="100"/>
        <v>9.1523934581069222E-2</v>
      </c>
      <c r="OO640" s="16">
        <f t="shared" si="101"/>
        <v>4.3885402976343135E-2</v>
      </c>
      <c r="OP640" s="16">
        <f t="shared" si="163"/>
        <v>3.1066963557626281E-2</v>
      </c>
      <c r="OQ640" s="13">
        <v>121.8621</v>
      </c>
      <c r="OR640" s="13">
        <f t="shared" si="102"/>
        <v>8.6836681482953537E-3</v>
      </c>
      <c r="OS640" s="13">
        <f t="shared" si="103"/>
        <v>3.8954863456430733E-2</v>
      </c>
      <c r="OT640" s="13">
        <f t="shared" si="164"/>
        <v>1.0337553657873144E-2</v>
      </c>
      <c r="OU640" s="16">
        <v>69.560389999999998</v>
      </c>
      <c r="OV640" s="16">
        <f t="shared" si="104"/>
        <v>9.5176197842250509E-2</v>
      </c>
      <c r="OW640" s="16">
        <f t="shared" si="105"/>
        <v>4.7537666237524423E-2</v>
      </c>
      <c r="OX640" s="16">
        <f t="shared" si="165"/>
        <v>3.4780630813182722E-2</v>
      </c>
      <c r="OY640" s="14">
        <v>26.228649999999998</v>
      </c>
      <c r="OZ640" s="14">
        <f t="shared" si="106"/>
        <v>3.348823977215587E-2</v>
      </c>
      <c r="PA640" s="14">
        <f t="shared" si="107"/>
        <v>1.4150291832570216E-2</v>
      </c>
      <c r="PB640" s="14">
        <f t="shared" si="166"/>
        <v>1.7523557969866266E-3</v>
      </c>
      <c r="PC640" s="15">
        <v>92.765289999999993</v>
      </c>
      <c r="PD640" s="15">
        <f t="shared" si="108"/>
        <v>7.5195282391887996E-2</v>
      </c>
      <c r="PE640" s="15">
        <f t="shared" si="109"/>
        <v>2.755675078716191E-2</v>
      </c>
      <c r="PF640" s="15">
        <f t="shared" si="167"/>
        <v>1.6066665742788699E-2</v>
      </c>
      <c r="PG640" s="14">
        <v>55.219520000000003</v>
      </c>
      <c r="PH640" s="14">
        <f t="shared" si="110"/>
        <v>-1.6001431283086842E-2</v>
      </c>
      <c r="PI640" s="14">
        <f t="shared" si="111"/>
        <v>6.3639962887812929E-2</v>
      </c>
      <c r="PJ640" s="14">
        <f t="shared" si="168"/>
        <v>4.9596153967514489E-2</v>
      </c>
      <c r="PK640" s="16">
        <v>41.040129999999998</v>
      </c>
      <c r="PL640" s="16">
        <f t="shared" si="112"/>
        <v>7.6172578951865244E-3</v>
      </c>
      <c r="PM640" s="16">
        <f t="shared" si="113"/>
        <v>4.0021273709539562E-2</v>
      </c>
      <c r="PN640" s="16">
        <f t="shared" si="169"/>
        <v>1.0266965997620559E-2</v>
      </c>
      <c r="PO640" s="13">
        <v>17.817319999999999</v>
      </c>
      <c r="PP640" s="13">
        <f t="shared" si="114"/>
        <v>5.917854622441876E-3</v>
      </c>
      <c r="PQ640" s="13">
        <f t="shared" si="115"/>
        <v>4.1720676982284211E-2</v>
      </c>
      <c r="PR640" s="13">
        <f t="shared" si="170"/>
        <v>1.358021760598227E-2</v>
      </c>
      <c r="PS640" s="14">
        <v>65.11497</v>
      </c>
      <c r="PT640" s="14">
        <f t="shared" si="116"/>
        <v>7.2985101459468016E-2</v>
      </c>
      <c r="PU640" s="14">
        <f t="shared" si="117"/>
        <v>2.5346569854741929E-2</v>
      </c>
      <c r="PV640" s="14">
        <f t="shared" si="171"/>
        <v>3.8177818577025513E-2</v>
      </c>
      <c r="PW640" s="15">
        <v>13.496510000000001</v>
      </c>
      <c r="PX640" s="15">
        <f t="shared" si="118"/>
        <v>2.5791518067062036E-3</v>
      </c>
      <c r="PY640" s="15">
        <f t="shared" si="119"/>
        <v>4.5059379798019883E-2</v>
      </c>
      <c r="PZ640" s="15">
        <f t="shared" si="172"/>
        <v>2.4622445518795444E-2</v>
      </c>
      <c r="QA640" s="14">
        <v>68.132710000000003</v>
      </c>
      <c r="QB640" s="14">
        <f t="shared" si="120"/>
        <v>5.3888318886836428E-2</v>
      </c>
      <c r="QC640" s="14">
        <f t="shared" si="121"/>
        <v>6.2497872821103417E-3</v>
      </c>
      <c r="QD640" s="14">
        <f t="shared" si="173"/>
        <v>7.7460617100643114E-3</v>
      </c>
      <c r="QE640" s="16">
        <v>62.947009999999999</v>
      </c>
      <c r="QF640" s="16">
        <f t="shared" si="122"/>
        <v>-1.1635774172462865E-2</v>
      </c>
      <c r="QG640" s="16">
        <f t="shared" si="123"/>
        <v>5.9274305777188951E-2</v>
      </c>
      <c r="QH640" s="16">
        <f t="shared" si="174"/>
        <v>3.2953453706897506E-2</v>
      </c>
      <c r="QI640" s="13">
        <v>18.278929999999999</v>
      </c>
      <c r="QJ640" s="13">
        <f t="shared" si="124"/>
        <v>1.1857359617331475E-2</v>
      </c>
      <c r="QK640" s="13">
        <f t="shared" si="125"/>
        <v>3.5781171987394611E-2</v>
      </c>
      <c r="QL640" s="13">
        <f t="shared" si="175"/>
        <v>3.4779746125665811E-2</v>
      </c>
      <c r="QM640" s="15">
        <v>27.246590000000001</v>
      </c>
      <c r="QN640" s="15">
        <f t="shared" si="126"/>
        <v>6.1485010540209606E-2</v>
      </c>
      <c r="QO640" s="15">
        <f t="shared" si="127"/>
        <v>1.3846478935483519E-2</v>
      </c>
      <c r="QP640" s="15">
        <f t="shared" si="176"/>
        <v>4.3754990793682946E-2</v>
      </c>
      <c r="QQ640" s="14">
        <v>63.06691</v>
      </c>
      <c r="QR640" s="14">
        <f t="shared" si="128"/>
        <v>7.7512057040033389E-2</v>
      </c>
      <c r="QS640" s="14">
        <f t="shared" si="129"/>
        <v>2.9873525435307302E-2</v>
      </c>
      <c r="QT640" s="14">
        <f t="shared" si="177"/>
        <v>2.1141564318911676E-3</v>
      </c>
      <c r="QU640" s="16">
        <v>48.3354</v>
      </c>
      <c r="QV640" s="16">
        <f t="shared" si="130"/>
        <v>8.9503056827026528E-2</v>
      </c>
      <c r="QW640" s="16">
        <f t="shared" si="131"/>
        <v>4.1864525222300442E-2</v>
      </c>
      <c r="QX640" s="16">
        <f t="shared" si="178"/>
        <v>3.5606473546113682E-2</v>
      </c>
      <c r="QY640" s="14">
        <v>105.5535</v>
      </c>
      <c r="QZ640" s="14">
        <f t="shared" si="132"/>
        <v>8.8928735623394761E-3</v>
      </c>
      <c r="RA640" s="14">
        <f t="shared" si="133"/>
        <v>3.874565804238661E-2</v>
      </c>
      <c r="RB640" s="14">
        <f t="shared" si="179"/>
        <v>3.2686273025023915E-2</v>
      </c>
      <c r="RC640" s="15">
        <v>33.797319999999999</v>
      </c>
      <c r="RD640" s="15">
        <f t="shared" si="134"/>
        <v>5.7978368574423955E-2</v>
      </c>
      <c r="RE640" s="15">
        <f t="shared" si="135"/>
        <v>1.0339836969697869E-2</v>
      </c>
      <c r="RF640" s="15">
        <f t="shared" si="180"/>
        <v>4.0073153067289646E-2</v>
      </c>
      <c r="RG640" s="14">
        <v>61.286540000000002</v>
      </c>
      <c r="RH640" s="14">
        <f t="shared" si="136"/>
        <v>8.4948337681751029E-2</v>
      </c>
      <c r="RI640" s="14">
        <f t="shared" si="137"/>
        <v>3.7309806077024943E-2</v>
      </c>
      <c r="RJ640" s="14">
        <f t="shared" si="181"/>
        <v>2.6319539420043614E-2</v>
      </c>
      <c r="RK640" s="16">
        <v>31.220400000000001</v>
      </c>
      <c r="RL640" s="16">
        <f t="shared" si="138"/>
        <v>0.14454057109716478</v>
      </c>
      <c r="RM640" s="16">
        <f t="shared" si="139"/>
        <v>9.6902039492438696E-2</v>
      </c>
      <c r="RN640" s="16">
        <f t="shared" si="182"/>
        <v>8.3445734185059295E-2</v>
      </c>
      <c r="RO640" s="13">
        <v>53.946219999999997</v>
      </c>
      <c r="RP640" s="13">
        <f t="shared" si="140"/>
        <v>4.5123840838668272E-2</v>
      </c>
      <c r="RQ640" s="13">
        <f t="shared" si="141"/>
        <v>2.5146907660578144E-3</v>
      </c>
      <c r="RR640" s="13">
        <f t="shared" si="183"/>
        <v>8.6951927284621977E-3</v>
      </c>
      <c r="RS640" s="15">
        <v>15.860709999999999</v>
      </c>
      <c r="RT640" s="15">
        <f t="shared" si="142"/>
        <v>0.33388867490063556</v>
      </c>
      <c r="RU640" s="15">
        <f t="shared" si="143"/>
        <v>0.28625014329590948</v>
      </c>
      <c r="RV640" s="15">
        <f t="shared" si="184"/>
        <v>0.21050546431125294</v>
      </c>
      <c r="RW640" s="14">
        <v>62.201819999999998</v>
      </c>
      <c r="RX640" s="14">
        <f t="shared" si="144"/>
        <v>3.3550699412538298E-2</v>
      </c>
      <c r="RY640" s="14">
        <f t="shared" si="145"/>
        <v>1.4087832192187788E-2</v>
      </c>
      <c r="RZ640" s="14">
        <f t="shared" si="185"/>
        <v>2.4738093361620583E-2</v>
      </c>
      <c r="SA640" s="16">
        <v>47.874749999999999</v>
      </c>
      <c r="SB640" s="16">
        <f t="shared" si="146"/>
        <v>5.120417576708669E-2</v>
      </c>
      <c r="SC640" s="16">
        <f t="shared" si="147"/>
        <v>3.5656441623606039E-3</v>
      </c>
      <c r="SD640" s="16">
        <f t="shared" si="186"/>
        <v>6.0797332008809546E-3</v>
      </c>
    </row>
    <row r="641" spans="1:498" x14ac:dyDescent="0.35">
      <c r="A641" s="2">
        <v>37591</v>
      </c>
      <c r="B641">
        <v>54.850020000000001</v>
      </c>
      <c r="C641">
        <v>1.7503123306541857E-2</v>
      </c>
      <c r="D641" s="10">
        <f t="shared" si="191"/>
        <v>0.96004666342628697</v>
      </c>
      <c r="E641">
        <v>38.46</v>
      </c>
      <c r="F641">
        <v>27.83</v>
      </c>
      <c r="G641">
        <v>19595357</v>
      </c>
      <c r="H641">
        <v>57835488.333333336</v>
      </c>
      <c r="I641">
        <v>111.81208333333332</v>
      </c>
      <c r="J641">
        <v>18.624166666666667</v>
      </c>
      <c r="K641">
        <v>50.594799999999999</v>
      </c>
      <c r="L641">
        <v>8.6505947833542714E-3</v>
      </c>
      <c r="M641" s="10">
        <f t="shared" si="192"/>
        <v>0.43767511294485267</v>
      </c>
      <c r="N641">
        <v>58.04</v>
      </c>
      <c r="O641">
        <v>1.08</v>
      </c>
      <c r="P641">
        <v>8012929</v>
      </c>
      <c r="Q641">
        <v>6388638.333333333</v>
      </c>
      <c r="R641">
        <v>32.930893333333337</v>
      </c>
      <c r="S641">
        <v>4.97</v>
      </c>
      <c r="T641">
        <v>44.326279999999997</v>
      </c>
      <c r="U641">
        <v>1.0236780346693376E-2</v>
      </c>
      <c r="V641" s="10">
        <f t="shared" si="193"/>
        <v>0.45375839194602763</v>
      </c>
      <c r="W641">
        <v>111.29</v>
      </c>
      <c r="X641">
        <v>3.7</v>
      </c>
      <c r="Y641">
        <v>10332978</v>
      </c>
      <c r="Z641">
        <v>12720740</v>
      </c>
      <c r="AA641">
        <v>61.122875000000001</v>
      </c>
      <c r="AB641">
        <v>6.7450000000000001</v>
      </c>
      <c r="AC641">
        <v>46.063949999999998</v>
      </c>
      <c r="AD641">
        <v>3.0022346451191423E-2</v>
      </c>
      <c r="AE641" s="10">
        <f t="shared" si="194"/>
        <v>1.3829478658103591</v>
      </c>
      <c r="AF641">
        <v>34.409999999999997</v>
      </c>
      <c r="AG641">
        <v>-14.62</v>
      </c>
      <c r="AH641">
        <v>31535580</v>
      </c>
      <c r="AI641">
        <v>74567908.333333328</v>
      </c>
      <c r="AJ641">
        <v>307.78273333333334</v>
      </c>
      <c r="AK641">
        <v>49.982499999999995</v>
      </c>
      <c r="AL641">
        <v>26.132400000000001</v>
      </c>
      <c r="AM641">
        <v>5.6869085507769025E-3</v>
      </c>
      <c r="AN641" s="10">
        <f t="shared" si="195"/>
        <v>0.14861256901232234</v>
      </c>
      <c r="AO641">
        <v>68.930000000000007</v>
      </c>
      <c r="AP641">
        <v>12.19</v>
      </c>
      <c r="AQ641">
        <v>15857924</v>
      </c>
      <c r="AR641">
        <v>7995602.5</v>
      </c>
      <c r="AS641">
        <v>26.733450000000001</v>
      </c>
      <c r="AT641">
        <v>3.5308333333333333</v>
      </c>
      <c r="AU641">
        <v>13.22411</v>
      </c>
      <c r="AV641">
        <v>8.4306645310666759E-3</v>
      </c>
      <c r="AW641" s="10">
        <f t="shared" si="216"/>
        <v>0.11148803513192414</v>
      </c>
      <c r="AX641">
        <v>166.1</v>
      </c>
      <c r="AY641">
        <v>25.59</v>
      </c>
      <c r="AZ641">
        <v>40324683</v>
      </c>
      <c r="BA641">
        <v>18852978.333333332</v>
      </c>
      <c r="BB641">
        <v>26.411341666666669</v>
      </c>
      <c r="BC641">
        <v>3.7258333333333336</v>
      </c>
      <c r="BD641">
        <v>41.561109999999999</v>
      </c>
      <c r="BE641">
        <v>1.2084356693619267E-3</v>
      </c>
      <c r="BF641" s="10">
        <f t="shared" si="187"/>
        <v>5.0223927782274663E-2</v>
      </c>
      <c r="BG641">
        <v>164.06</v>
      </c>
      <c r="BH641">
        <v>24.46</v>
      </c>
      <c r="BI641">
        <v>4075712</v>
      </c>
      <c r="BJ641">
        <v>1503695.1666666667</v>
      </c>
      <c r="BK641">
        <v>3.7599933333333335</v>
      </c>
      <c r="BL641">
        <v>0.61833333333333329</v>
      </c>
      <c r="BM641">
        <v>45.835799999999999</v>
      </c>
      <c r="BN641">
        <v>6.0510082408600906E-3</v>
      </c>
      <c r="BO641" s="10">
        <f t="shared" si="66"/>
        <v>0.27735280352641495</v>
      </c>
      <c r="BP641">
        <v>58.06</v>
      </c>
      <c r="BQ641">
        <v>-2.79</v>
      </c>
      <c r="BR641">
        <v>10239474</v>
      </c>
      <c r="BS641">
        <v>10869248.333333334</v>
      </c>
      <c r="BT641">
        <f t="shared" si="220"/>
        <v>40.563046666666665</v>
      </c>
      <c r="BU641">
        <v>6.333333333333333</v>
      </c>
      <c r="BV641">
        <v>22.458539999999999</v>
      </c>
      <c r="BW641">
        <v>5.9708549810924029E-3</v>
      </c>
      <c r="BX641" s="10">
        <f t="shared" si="217"/>
        <v>0.13409668542706296</v>
      </c>
      <c r="BY641">
        <v>30.44</v>
      </c>
      <c r="BZ641">
        <v>-0.73</v>
      </c>
      <c r="CA641">
        <v>5375966</v>
      </c>
      <c r="CB641">
        <v>5877185</v>
      </c>
      <c r="CC641">
        <v>40.563046666666665</v>
      </c>
      <c r="CD641">
        <v>3.2583333333333333</v>
      </c>
      <c r="CE641">
        <v>24.55275</v>
      </c>
      <c r="CF641">
        <v>6.3403356057004925E-4</v>
      </c>
      <c r="CG641" s="10">
        <f t="shared" si="219"/>
        <v>1.5567267504286277E-2</v>
      </c>
      <c r="CH641">
        <v>25.37</v>
      </c>
      <c r="CI641">
        <v>-7.63</v>
      </c>
      <c r="CJ641">
        <v>1379438</v>
      </c>
      <c r="CK641">
        <v>1463028.1666666667</v>
      </c>
      <c r="CL641">
        <v>4.800588583333333</v>
      </c>
      <c r="CM641">
        <v>0.71083333333333332</v>
      </c>
      <c r="CN641">
        <v>72.545320000000004</v>
      </c>
      <c r="CO641">
        <v>4.8644892202302182E-3</v>
      </c>
      <c r="CP641" s="10">
        <f t="shared" si="196"/>
        <v>0.35289592711815165</v>
      </c>
      <c r="CQ641">
        <v>21.33</v>
      </c>
      <c r="CR641">
        <v>-13.23</v>
      </c>
      <c r="CS641">
        <v>5200549</v>
      </c>
      <c r="CT641">
        <v>8970495</v>
      </c>
      <c r="CU641">
        <v>30.730675000000002</v>
      </c>
      <c r="CV641">
        <v>6.2433333333333332</v>
      </c>
      <c r="CW641">
        <v>56.356720000000003</v>
      </c>
      <c r="CX641">
        <v>5.6345475426483063E-2</v>
      </c>
      <c r="CY641" s="10">
        <f t="shared" si="197"/>
        <v>3.1754461818771866</v>
      </c>
      <c r="CZ641">
        <v>96.17</v>
      </c>
      <c r="DA641">
        <v>6.29</v>
      </c>
      <c r="DB641">
        <v>60327247</v>
      </c>
      <c r="DC641">
        <v>39618480</v>
      </c>
      <c r="DD641">
        <v>259.90995000000004</v>
      </c>
      <c r="DE641">
        <v>45.936666666666667</v>
      </c>
      <c r="DF641">
        <v>38.59581</v>
      </c>
      <c r="DG641">
        <v>8.0840830221504803E-2</v>
      </c>
      <c r="DH641" s="10">
        <f t="shared" si="198"/>
        <v>3.1201173234714572</v>
      </c>
      <c r="DI641">
        <v>54.31</v>
      </c>
      <c r="DJ641">
        <v>-0.13</v>
      </c>
      <c r="DK641">
        <v>82068328</v>
      </c>
      <c r="DL641">
        <v>84378437.5</v>
      </c>
      <c r="DM641">
        <v>334.31025</v>
      </c>
      <c r="DN641">
        <v>48.646666666666668</v>
      </c>
      <c r="DO641">
        <v>244.17580000000001</v>
      </c>
      <c r="DP641">
        <v>7.6899109361912585E-3</v>
      </c>
      <c r="DQ641" s="10">
        <f t="shared" si="199"/>
        <v>1.8776901547732496</v>
      </c>
      <c r="DR641">
        <v>183.11</v>
      </c>
      <c r="DS641">
        <v>5.15</v>
      </c>
      <c r="DT641">
        <v>10890288</v>
      </c>
      <c r="DU641">
        <v>10262394.166666666</v>
      </c>
      <c r="DV641">
        <v>31.364214166666667</v>
      </c>
      <c r="DW641">
        <v>4.4466666666666663</v>
      </c>
      <c r="DX641">
        <v>37.580249999999999</v>
      </c>
      <c r="DY641">
        <v>4.8764464980384703E-3</v>
      </c>
      <c r="DZ641" s="10">
        <f t="shared" si="218"/>
        <v>0.18325807850791023</v>
      </c>
      <c r="EA641">
        <v>47.6</v>
      </c>
      <c r="EB641">
        <v>-0.68</v>
      </c>
      <c r="EC641">
        <v>10138462</v>
      </c>
      <c r="ED641">
        <v>6293120.833333333</v>
      </c>
      <c r="EE641">
        <v>23.409345000000002</v>
      </c>
      <c r="EF641">
        <v>3.0124999999999997</v>
      </c>
      <c r="EG641">
        <v>123.9515</v>
      </c>
      <c r="EH641">
        <v>4.8764464980384711E-3</v>
      </c>
      <c r="EI641" s="10">
        <f t="shared" si="188"/>
        <v>0.60444285810161558</v>
      </c>
      <c r="EJ641">
        <v>117.43</v>
      </c>
      <c r="EK641">
        <v>0.38</v>
      </c>
      <c r="EL641">
        <v>287609</v>
      </c>
      <c r="EM641">
        <v>343273.93333333335</v>
      </c>
      <c r="EN641">
        <v>2.9092800000000003</v>
      </c>
      <c r="EO641">
        <v>0.6958333333333333</v>
      </c>
      <c r="EP641">
        <v>66.331620000000001</v>
      </c>
      <c r="EQ641">
        <v>4.6399586451244899E-3</v>
      </c>
      <c r="ER641" s="10">
        <f t="shared" si="200"/>
        <v>0.30777597366411252</v>
      </c>
      <c r="ES641">
        <v>118.55</v>
      </c>
      <c r="ET641">
        <v>6.01</v>
      </c>
      <c r="EU641">
        <v>3928440</v>
      </c>
      <c r="EV641">
        <v>6513356.666666667</v>
      </c>
      <c r="EW641">
        <v>15.112830000000001</v>
      </c>
      <c r="EX641">
        <v>2.0666666666666669</v>
      </c>
      <c r="EY641">
        <v>27.092400000000001</v>
      </c>
      <c r="EZ641">
        <v>4.335824814742744E-3</v>
      </c>
      <c r="FA641" s="10">
        <f t="shared" si="189"/>
        <v>0.11746790021093632</v>
      </c>
      <c r="FB641">
        <v>84.17</v>
      </c>
      <c r="FC641">
        <v>14.37</v>
      </c>
      <c r="FD641">
        <v>6387714</v>
      </c>
      <c r="FE641">
        <v>5742728.333333333</v>
      </c>
      <c r="FF641">
        <v>19.315208333333334</v>
      </c>
      <c r="FG641">
        <v>3.7916666666666665</v>
      </c>
      <c r="FH641">
        <v>92.501990000000006</v>
      </c>
      <c r="FI641">
        <v>5.6560781283186971E-2</v>
      </c>
      <c r="FJ641" s="10">
        <f t="shared" si="201"/>
        <v>5.2319848246495484</v>
      </c>
      <c r="FK641">
        <v>97.37</v>
      </c>
      <c r="FL641">
        <v>6.86</v>
      </c>
      <c r="FM641">
        <v>57420635</v>
      </c>
      <c r="FN641">
        <v>44473893.333333336</v>
      </c>
      <c r="FO641">
        <v>173.61266666666666</v>
      </c>
      <c r="FP641">
        <v>23.127499999999998</v>
      </c>
      <c r="FQ641">
        <v>54.530419999999999</v>
      </c>
      <c r="FR641">
        <v>0.10444307444034237</v>
      </c>
      <c r="FS641" s="10">
        <f t="shared" si="202"/>
        <v>5.6953247153231343</v>
      </c>
      <c r="FT641">
        <v>97.35</v>
      </c>
      <c r="FU641">
        <v>1.91</v>
      </c>
      <c r="FV641">
        <v>127484599</v>
      </c>
      <c r="FW641">
        <v>110105491.66666667</v>
      </c>
      <c r="FX641">
        <v>513.82470833333332</v>
      </c>
      <c r="FY641">
        <v>91.922499999999999</v>
      </c>
      <c r="FZ641">
        <v>40.983539999999998</v>
      </c>
      <c r="GA641">
        <v>7.9040564702776686E-4</v>
      </c>
      <c r="GB641" s="10">
        <f t="shared" si="68"/>
        <v>3.2393621451188362E-2</v>
      </c>
      <c r="GC641">
        <v>30.64</v>
      </c>
      <c r="GD641">
        <v>-7.9</v>
      </c>
      <c r="GE641">
        <v>2311356</v>
      </c>
      <c r="GF641">
        <v>528993.625</v>
      </c>
      <c r="GG641">
        <v>3.4185365000000001</v>
      </c>
      <c r="GH641">
        <v>0.33083333333333337</v>
      </c>
      <c r="GI641">
        <v>17.55424</v>
      </c>
      <c r="GJ641">
        <v>1.2438282584255509E-3</v>
      </c>
      <c r="GK641" s="10">
        <f t="shared" si="69"/>
        <v>2.1834459767184143E-2</v>
      </c>
      <c r="GL641">
        <v>26.92</v>
      </c>
      <c r="GM641">
        <v>-8.08</v>
      </c>
      <c r="GN641">
        <v>3444051</v>
      </c>
      <c r="GO641">
        <v>1056708.0833333333</v>
      </c>
      <c r="GP641">
        <v>8.1647033333333336</v>
      </c>
      <c r="GQ641">
        <v>1.4408333333333332</v>
      </c>
      <c r="GR641">
        <v>68.487459999999999</v>
      </c>
      <c r="GS641">
        <v>1.0405259215673234E-3</v>
      </c>
      <c r="GT641" s="10">
        <f t="shared" si="64"/>
        <v>7.1262977432305197E-2</v>
      </c>
      <c r="GU641">
        <v>121.27</v>
      </c>
      <c r="GV641">
        <v>2.19</v>
      </c>
      <c r="GW641">
        <v>446393</v>
      </c>
      <c r="GX641">
        <v>916323.5</v>
      </c>
      <c r="GY641">
        <v>3.6318458333333332</v>
      </c>
      <c r="GZ641">
        <v>0.23333333333333331</v>
      </c>
      <c r="HA641">
        <v>13.99432</v>
      </c>
      <c r="HB641">
        <v>4.2580168974002686E-2</v>
      </c>
      <c r="HC641" s="10">
        <f t="shared" si="203"/>
        <v>0.59588051027626532</v>
      </c>
      <c r="HD641">
        <v>23.34</v>
      </c>
      <c r="HE641">
        <v>15.72</v>
      </c>
      <c r="HF641">
        <v>101548627</v>
      </c>
      <c r="HG641">
        <v>58990613.333333336</v>
      </c>
      <c r="HH641">
        <v>143.33821666666668</v>
      </c>
      <c r="HI641">
        <v>17.977499999999999</v>
      </c>
      <c r="HJ641">
        <v>65.920450000000002</v>
      </c>
      <c r="HK641">
        <v>1.7481644617492104E-2</v>
      </c>
      <c r="HL641" s="10">
        <f t="shared" si="204"/>
        <v>1.1523978799251573</v>
      </c>
      <c r="HM641">
        <v>83.34</v>
      </c>
      <c r="HN641">
        <v>2.77</v>
      </c>
      <c r="HO641">
        <v>16288060</v>
      </c>
      <c r="HP641">
        <v>18991255.833333332</v>
      </c>
      <c r="HQ641">
        <v>87.171749999999989</v>
      </c>
      <c r="HR641">
        <v>7.8866666666666667</v>
      </c>
      <c r="HS641">
        <v>62.273240000000001</v>
      </c>
      <c r="HT641">
        <v>1.7481644617492104E-2</v>
      </c>
      <c r="HU641" s="10">
        <f t="shared" si="205"/>
        <v>1.0886386508597941</v>
      </c>
      <c r="HV641">
        <v>137.06</v>
      </c>
      <c r="HW641">
        <v>13.8</v>
      </c>
      <c r="HX641">
        <v>3951114</v>
      </c>
      <c r="HY641">
        <v>7372479.166666667</v>
      </c>
      <c r="HZ641">
        <v>19.607696666666666</v>
      </c>
      <c r="IA641">
        <v>7.8866666666666667</v>
      </c>
      <c r="IB641">
        <v>18.328700000000001</v>
      </c>
      <c r="IC641">
        <v>6.0284733399080413E-3</v>
      </c>
      <c r="ID641" s="10">
        <f t="shared" si="206"/>
        <v>0.11049407930517252</v>
      </c>
      <c r="IE641">
        <v>54.37</v>
      </c>
      <c r="IF641">
        <v>-8.52</v>
      </c>
      <c r="IG641">
        <v>4538014</v>
      </c>
      <c r="IH641">
        <v>6163922.5</v>
      </c>
      <c r="II641">
        <v>45.286453333333334</v>
      </c>
      <c r="IJ641">
        <v>10.853333333333333</v>
      </c>
      <c r="IK641">
        <v>27.860589999999998</v>
      </c>
      <c r="IL641">
        <v>1.4434767863302661E-2</v>
      </c>
      <c r="IM641" s="10">
        <f t="shared" si="221"/>
        <v>0.40216114918465146</v>
      </c>
      <c r="IN641">
        <v>18.72</v>
      </c>
      <c r="IO641">
        <v>-5.66</v>
      </c>
      <c r="IP641">
        <v>38229406</v>
      </c>
      <c r="IQ641">
        <v>31013635</v>
      </c>
      <c r="IR641">
        <v>83.298266666666663</v>
      </c>
      <c r="IS641">
        <v>11.874166666666667</v>
      </c>
      <c r="IT641">
        <v>64.983199999999997</v>
      </c>
      <c r="IU641">
        <v>7.2495942582197215E-3</v>
      </c>
      <c r="IV641" s="10">
        <f t="shared" si="207"/>
        <v>0.47110183360074376</v>
      </c>
      <c r="IW641">
        <v>191.31</v>
      </c>
      <c r="IX641">
        <v>11.65</v>
      </c>
      <c r="IY641">
        <v>10413046</v>
      </c>
      <c r="IZ641">
        <v>6983006.666666667</v>
      </c>
      <c r="JA641">
        <v>24.740954166666668</v>
      </c>
      <c r="JB641">
        <v>3.7958333333333329</v>
      </c>
      <c r="JC641">
        <v>53.447270000000003</v>
      </c>
      <c r="JD641">
        <v>2.0563395464898945E-3</v>
      </c>
      <c r="JE641" s="10">
        <f t="shared" si="65"/>
        <v>0.10990573495292295</v>
      </c>
      <c r="JF641">
        <v>56.8</v>
      </c>
      <c r="JG641">
        <v>-3.81</v>
      </c>
      <c r="JH641">
        <v>5377685</v>
      </c>
      <c r="JI641">
        <v>4316927.666666667</v>
      </c>
      <c r="JJ641">
        <v>18.8689</v>
      </c>
      <c r="JK641">
        <v>2.6816666666666666</v>
      </c>
      <c r="JL641">
        <v>101.887</v>
      </c>
      <c r="JM641">
        <v>1.2603204562147872E-3</v>
      </c>
      <c r="JN641" s="10">
        <f t="shared" si="190"/>
        <v>0.12841027032235602</v>
      </c>
      <c r="JO641">
        <v>104.62</v>
      </c>
      <c r="JP641">
        <v>0.04</v>
      </c>
      <c r="JQ641">
        <v>1991573</v>
      </c>
      <c r="JR641">
        <v>1774107.8333333333</v>
      </c>
      <c r="JS641">
        <v>6.8166599999999997</v>
      </c>
      <c r="JT641">
        <v>1.2166666666666666</v>
      </c>
      <c r="JU641">
        <v>34.6053</v>
      </c>
      <c r="JV641">
        <v>2.7522218998750188E-2</v>
      </c>
      <c r="JW641" s="10">
        <f t="shared" si="208"/>
        <v>0.95241464511744989</v>
      </c>
      <c r="JX641">
        <v>39.24</v>
      </c>
      <c r="JY641">
        <v>0.99</v>
      </c>
      <c r="JZ641">
        <v>47299118</v>
      </c>
      <c r="KA641">
        <v>42255800</v>
      </c>
      <c r="KB641">
        <v>200.38956666666664</v>
      </c>
      <c r="KC641">
        <v>27.6675</v>
      </c>
      <c r="KD641">
        <v>60.883960000000002</v>
      </c>
      <c r="KE641">
        <v>3.3982121123592043E-2</v>
      </c>
      <c r="KF641" s="10">
        <f t="shared" si="209"/>
        <v>2.068966103203933</v>
      </c>
      <c r="KG641">
        <v>99.9</v>
      </c>
      <c r="KH641">
        <v>8.4600000000000009</v>
      </c>
      <c r="KI641">
        <v>41755702</v>
      </c>
      <c r="KJ641">
        <v>32968083.333333332</v>
      </c>
      <c r="KK641">
        <v>134.55215833333332</v>
      </c>
      <c r="KL641">
        <v>19.9925</v>
      </c>
      <c r="KM641">
        <v>30.569600000000001</v>
      </c>
      <c r="KN641">
        <v>8.4350239997118548E-3</v>
      </c>
      <c r="KO641" s="10">
        <f t="shared" si="210"/>
        <v>0.25785530966159154</v>
      </c>
      <c r="KP641">
        <v>24.13</v>
      </c>
      <c r="KQ641">
        <v>-9.86</v>
      </c>
      <c r="KR641">
        <v>8925044</v>
      </c>
      <c r="KS641">
        <v>6694563.333333333</v>
      </c>
      <c r="KT641">
        <v>54.122700000000002</v>
      </c>
      <c r="KU641">
        <v>12.225</v>
      </c>
      <c r="KV641">
        <v>52.232039999999998</v>
      </c>
      <c r="KW641">
        <v>9.7426899937831327E-3</v>
      </c>
      <c r="KX641" s="10">
        <f t="shared" si="211"/>
        <v>0.50888057346288029</v>
      </c>
      <c r="KY641">
        <v>80.02</v>
      </c>
      <c r="KZ641">
        <v>0.78</v>
      </c>
      <c r="LA641">
        <v>7278744</v>
      </c>
      <c r="LB641">
        <v>4299291.333333333</v>
      </c>
      <c r="LC641">
        <v>30.187033333333332</v>
      </c>
      <c r="LD641">
        <v>5.4508333333333328</v>
      </c>
      <c r="LE641">
        <v>14.78978</v>
      </c>
      <c r="LF641">
        <v>2.2103053676704926E-2</v>
      </c>
      <c r="LG641" s="10">
        <f t="shared" si="212"/>
        <v>0.326899301206657</v>
      </c>
      <c r="LH641">
        <v>86.3</v>
      </c>
      <c r="LI641">
        <v>-0.99</v>
      </c>
      <c r="LJ641">
        <v>67048793</v>
      </c>
      <c r="LK641">
        <v>24738373.333333332</v>
      </c>
      <c r="LL641">
        <v>71.598861666666664</v>
      </c>
      <c r="LM641">
        <v>10.701666666666666</v>
      </c>
      <c r="LN641">
        <v>59.870890000000003</v>
      </c>
      <c r="LO641">
        <v>5.3641710187755008E-2</v>
      </c>
      <c r="LP641" s="10">
        <f t="shared" si="213"/>
        <v>3.2115769300629595</v>
      </c>
      <c r="LQ641">
        <v>129.38999999999999</v>
      </c>
      <c r="LR641">
        <v>4.68</v>
      </c>
      <c r="LS641">
        <v>59540763</v>
      </c>
      <c r="LT641">
        <v>58007933.333333336</v>
      </c>
      <c r="LU641">
        <v>219.23666666666668</v>
      </c>
      <c r="LV641">
        <v>32.270000000000003</v>
      </c>
      <c r="LW641">
        <v>47.524850000000001</v>
      </c>
      <c r="LX641">
        <v>0.32805383847009167</v>
      </c>
      <c r="LY641" s="10">
        <f t="shared" si="214"/>
        <v>15.590709465215337</v>
      </c>
      <c r="LZ641">
        <v>67.8</v>
      </c>
      <c r="MA641">
        <v>-0.41</v>
      </c>
      <c r="MB641">
        <v>287084336</v>
      </c>
      <c r="MC641">
        <v>570541916.66666663</v>
      </c>
      <c r="MD641">
        <v>2191.4391666666666</v>
      </c>
      <c r="ME641">
        <v>320.35250000000002</v>
      </c>
      <c r="MF641" s="13">
        <f t="shared" si="70"/>
        <v>51.739956755217676</v>
      </c>
      <c r="MG641" s="13">
        <f t="shared" si="71"/>
        <v>-1.0376676526795636E-2</v>
      </c>
      <c r="MH641" s="13">
        <f t="shared" si="148"/>
        <v>5.8015208131521723E-2</v>
      </c>
      <c r="MI641" s="12">
        <v>54.850020000000001</v>
      </c>
      <c r="MJ641" s="12">
        <f t="shared" si="72"/>
        <v>-1.4107684837706413E-3</v>
      </c>
      <c r="MK641" s="12">
        <f t="shared" si="73"/>
        <v>8.9659080430249949E-3</v>
      </c>
      <c r="ML641" s="12">
        <f t="shared" si="149"/>
        <v>2.8652876440332764E-2</v>
      </c>
      <c r="MM641" s="14">
        <v>50.594799999999999</v>
      </c>
      <c r="MN641" s="14">
        <f t="shared" si="74"/>
        <v>3.6888964215661568E-2</v>
      </c>
      <c r="MO641" s="14">
        <f t="shared" si="75"/>
        <v>4.7265640742457204E-2</v>
      </c>
      <c r="MP641" s="14">
        <f t="shared" si="150"/>
        <v>3.7082156829594481E-2</v>
      </c>
      <c r="MQ641" s="16">
        <v>44.326279999999997</v>
      </c>
      <c r="MR641" s="16">
        <f t="shared" si="76"/>
        <v>-2.130112739763268E-2</v>
      </c>
      <c r="MS641" s="16">
        <f t="shared" si="77"/>
        <v>1.0924450870837044E-2</v>
      </c>
      <c r="MT641" s="16">
        <f t="shared" si="151"/>
        <v>8.8279018640466944E-3</v>
      </c>
      <c r="MU641" s="13">
        <v>46.063949999999998</v>
      </c>
      <c r="MV641" s="13">
        <f t="shared" si="78"/>
        <v>2.3652887426949265E-2</v>
      </c>
      <c r="MW641" s="13">
        <f t="shared" si="79"/>
        <v>3.4029563953744901E-2</v>
      </c>
      <c r="MX641" s="13">
        <f t="shared" si="152"/>
        <v>3.2264756885568069E-2</v>
      </c>
      <c r="MY641" s="12">
        <v>26.132400000000001</v>
      </c>
      <c r="MZ641" s="12">
        <f t="shared" si="80"/>
        <v>2.6678217209129551E-2</v>
      </c>
      <c r="NA641" s="12">
        <f t="shared" si="81"/>
        <v>3.7054893735925187E-2</v>
      </c>
      <c r="NB641" s="12">
        <f t="shared" si="153"/>
        <v>1.7092126064163882E-2</v>
      </c>
      <c r="NC641" s="14">
        <v>13.22411</v>
      </c>
      <c r="ND641" s="14">
        <f t="shared" si="82"/>
        <v>3.1352898511164184E-2</v>
      </c>
      <c r="NE641" s="14">
        <f t="shared" si="83"/>
        <v>4.1729575037959821E-2</v>
      </c>
      <c r="NF641" s="14">
        <f t="shared" si="154"/>
        <v>8.5450867938616781E-3</v>
      </c>
      <c r="NG641" s="16">
        <v>41.561109999999999</v>
      </c>
      <c r="NH641" s="16">
        <f t="shared" si="84"/>
        <v>5.9186907335240235E-3</v>
      </c>
      <c r="NI641" s="16">
        <f t="shared" si="85"/>
        <v>41.571486676526796</v>
      </c>
      <c r="NJ641" s="16">
        <f t="shared" si="155"/>
        <v>0.30255520813152259</v>
      </c>
      <c r="NK641" s="13">
        <v>45.835799999999999</v>
      </c>
      <c r="NL641" s="13">
        <f t="shared" si="86"/>
        <v>2.1653505134257012E-2</v>
      </c>
      <c r="NM641" s="13">
        <f t="shared" si="87"/>
        <v>3.2030181661052648E-2</v>
      </c>
      <c r="NN641" s="13">
        <f t="shared" si="156"/>
        <v>2.7791753642373518E-2</v>
      </c>
      <c r="NO641" s="12">
        <v>22.458539999999999</v>
      </c>
      <c r="NP641" s="12">
        <f t="shared" si="88"/>
        <v>-7.2472128399658775E-3</v>
      </c>
      <c r="NQ641" s="12">
        <f t="shared" si="89"/>
        <v>3.1294636868297587E-3</v>
      </c>
      <c r="NR641" s="12">
        <f t="shared" si="157"/>
        <v>2.4531981061212571E-2</v>
      </c>
      <c r="NS641" s="14">
        <v>24.55275</v>
      </c>
      <c r="NT641" s="14">
        <f t="shared" si="90"/>
        <v>8.7090311368894113E-2</v>
      </c>
      <c r="NU641" s="14">
        <f t="shared" si="91"/>
        <v>9.746698789568975E-2</v>
      </c>
      <c r="NV641" s="14">
        <f t="shared" si="158"/>
        <v>6.3021240941837364E-2</v>
      </c>
      <c r="NW641" s="16">
        <v>72.545320000000004</v>
      </c>
      <c r="NX641" s="16">
        <f t="shared" si="92"/>
        <v>-2.3898077352086489E-2</v>
      </c>
      <c r="NY641" s="16">
        <f t="shared" si="93"/>
        <v>1.3521400825290852E-2</v>
      </c>
      <c r="NZ641" s="16">
        <f t="shared" si="159"/>
        <v>5.7431789461515725E-2</v>
      </c>
      <c r="OA641" s="13">
        <v>56.356720000000003</v>
      </c>
      <c r="OB641" s="13">
        <f t="shared" si="94"/>
        <v>-1.9651427180789272E-2</v>
      </c>
      <c r="OC641" s="13">
        <f t="shared" si="95"/>
        <v>9.2747506539936353E-3</v>
      </c>
      <c r="OD641" s="13">
        <f t="shared" si="160"/>
        <v>1.8548073453489078E-2</v>
      </c>
      <c r="OE641" s="15">
        <v>38.59581</v>
      </c>
      <c r="OF641" s="15">
        <f t="shared" si="96"/>
        <v>-4.0498348657608485E-2</v>
      </c>
      <c r="OG641" s="15">
        <f t="shared" si="97"/>
        <v>3.0121672130812849E-2</v>
      </c>
      <c r="OH641" s="15">
        <f t="shared" si="161"/>
        <v>2.6561065960999386E-3</v>
      </c>
      <c r="OI641" s="14">
        <v>244.17580000000001</v>
      </c>
      <c r="OJ641" s="14">
        <f t="shared" si="98"/>
        <v>-1.6725775009231558E-2</v>
      </c>
      <c r="OK641" s="14">
        <f t="shared" si="99"/>
        <v>6.349098482435922E-3</v>
      </c>
      <c r="OL641" s="14">
        <f t="shared" si="162"/>
        <v>1.2270631607494753E-2</v>
      </c>
      <c r="OM641" s="16">
        <v>37.580249999999999</v>
      </c>
      <c r="ON641" s="16">
        <f t="shared" si="100"/>
        <v>3.1697160737787611E-2</v>
      </c>
      <c r="OO641" s="16">
        <f t="shared" si="101"/>
        <v>4.2073837264583247E-2</v>
      </c>
      <c r="OP641" s="16">
        <f t="shared" si="163"/>
        <v>1.8115657117598882E-3</v>
      </c>
      <c r="OQ641" s="13">
        <v>123.9515</v>
      </c>
      <c r="OR641" s="13">
        <f t="shared" si="102"/>
        <v>1.7145609668633544E-2</v>
      </c>
      <c r="OS641" s="13">
        <f t="shared" si="103"/>
        <v>2.752228619542918E-2</v>
      </c>
      <c r="OT641" s="13">
        <f t="shared" si="164"/>
        <v>1.1432577261001553E-2</v>
      </c>
      <c r="OU641" s="16">
        <v>66.331620000000001</v>
      </c>
      <c r="OV641" s="16">
        <f t="shared" si="104"/>
        <v>-4.6416789785106105E-2</v>
      </c>
      <c r="OW641" s="16">
        <f t="shared" si="105"/>
        <v>3.6040113258310469E-2</v>
      </c>
      <c r="OX641" s="16">
        <f t="shared" si="165"/>
        <v>1.1497552979213954E-2</v>
      </c>
      <c r="OY641" s="14">
        <v>27.092400000000001</v>
      </c>
      <c r="OZ641" s="14">
        <f t="shared" si="106"/>
        <v>3.2931546229028275E-2</v>
      </c>
      <c r="PA641" s="14">
        <f t="shared" si="107"/>
        <v>4.3308222755823911E-2</v>
      </c>
      <c r="PB641" s="14">
        <f t="shared" si="166"/>
        <v>2.9157930923253694E-2</v>
      </c>
      <c r="PC641" s="15">
        <v>92.501990000000006</v>
      </c>
      <c r="PD641" s="15">
        <f t="shared" si="108"/>
        <v>-2.8383461098433482E-3</v>
      </c>
      <c r="PE641" s="15">
        <f t="shared" si="109"/>
        <v>7.538330416952288E-3</v>
      </c>
      <c r="PF641" s="15">
        <f t="shared" si="167"/>
        <v>2.0018420370209622E-2</v>
      </c>
      <c r="PG641" s="14">
        <v>54.530419999999999</v>
      </c>
      <c r="PH641" s="14">
        <f t="shared" si="110"/>
        <v>-1.2479282688440674E-2</v>
      </c>
      <c r="PI641" s="14">
        <f t="shared" si="111"/>
        <v>2.1026061616450376E-3</v>
      </c>
      <c r="PJ641" s="14">
        <f t="shared" si="168"/>
        <v>6.1537356726167891E-2</v>
      </c>
      <c r="PK641" s="16">
        <v>40.983539999999998</v>
      </c>
      <c r="PL641" s="16">
        <f t="shared" si="112"/>
        <v>-1.3788942676351557E-3</v>
      </c>
      <c r="PM641" s="16">
        <f t="shared" si="113"/>
        <v>8.9977822591604806E-3</v>
      </c>
      <c r="PN641" s="16">
        <f t="shared" si="169"/>
        <v>3.1023491450379082E-2</v>
      </c>
      <c r="PO641" s="13">
        <v>17.55424</v>
      </c>
      <c r="PP641" s="13">
        <f t="shared" si="114"/>
        <v>-1.476540804116433E-2</v>
      </c>
      <c r="PQ641" s="13">
        <f t="shared" si="115"/>
        <v>4.3887315143686934E-3</v>
      </c>
      <c r="PR641" s="13">
        <f t="shared" si="170"/>
        <v>3.7331945467915517E-2</v>
      </c>
      <c r="PS641" s="14">
        <v>68.487459999999999</v>
      </c>
      <c r="PT641" s="14">
        <f t="shared" si="116"/>
        <v>5.1792851935584139E-2</v>
      </c>
      <c r="PU641" s="14">
        <f t="shared" si="117"/>
        <v>6.2169528462379775E-2</v>
      </c>
      <c r="PV641" s="14">
        <f t="shared" si="171"/>
        <v>3.6822958607637846E-2</v>
      </c>
      <c r="PW641" s="15">
        <v>13.99432</v>
      </c>
      <c r="PX641" s="15">
        <f t="shared" si="118"/>
        <v>3.6884350102359686E-2</v>
      </c>
      <c r="PY641" s="15">
        <f t="shared" si="119"/>
        <v>4.7261026629155323E-2</v>
      </c>
      <c r="PZ641" s="15">
        <f t="shared" si="172"/>
        <v>2.2016468311354398E-3</v>
      </c>
      <c r="QA641" s="14">
        <v>65.920450000000002</v>
      </c>
      <c r="QB641" s="14">
        <f t="shared" si="120"/>
        <v>-3.2469866529600822E-2</v>
      </c>
      <c r="QC641" s="14">
        <f t="shared" si="121"/>
        <v>2.2093190002805185E-2</v>
      </c>
      <c r="QD641" s="14">
        <f t="shared" si="173"/>
        <v>1.5843402720694844E-2</v>
      </c>
      <c r="QE641" s="16">
        <v>62.273240000000001</v>
      </c>
      <c r="QF641" s="16">
        <f t="shared" si="122"/>
        <v>-1.0703764960400819E-2</v>
      </c>
      <c r="QG641" s="16">
        <f t="shared" si="123"/>
        <v>3.2708843360518269E-4</v>
      </c>
      <c r="QH641" s="16">
        <f t="shared" si="174"/>
        <v>5.8947217343583769E-2</v>
      </c>
      <c r="QI641" s="13">
        <v>18.328700000000001</v>
      </c>
      <c r="QJ641" s="13">
        <f t="shared" si="124"/>
        <v>2.722807078970213E-3</v>
      </c>
      <c r="QK641" s="13">
        <f t="shared" si="125"/>
        <v>1.3099483605765849E-2</v>
      </c>
      <c r="QL641" s="13">
        <f t="shared" si="175"/>
        <v>2.2681688381628762E-2</v>
      </c>
      <c r="QM641" s="15">
        <v>27.860589999999998</v>
      </c>
      <c r="QN641" s="15">
        <f t="shared" si="126"/>
        <v>2.2534930059137537E-2</v>
      </c>
      <c r="QO641" s="15">
        <f t="shared" si="127"/>
        <v>3.2911606585933173E-2</v>
      </c>
      <c r="QP641" s="15">
        <f t="shared" si="176"/>
        <v>1.9065127650449654E-2</v>
      </c>
      <c r="QQ641" s="14">
        <v>64.983199999999997</v>
      </c>
      <c r="QR641" s="14">
        <f t="shared" si="128"/>
        <v>3.0385030755430975E-2</v>
      </c>
      <c r="QS641" s="14">
        <f t="shared" si="129"/>
        <v>4.0761707282226611E-2</v>
      </c>
      <c r="QT641" s="14">
        <f t="shared" si="177"/>
        <v>1.0888181846919309E-2</v>
      </c>
      <c r="QU641" s="16">
        <v>53.447270000000003</v>
      </c>
      <c r="QV641" s="16">
        <f t="shared" si="130"/>
        <v>0.1057583055069371</v>
      </c>
      <c r="QW641" s="16">
        <f t="shared" si="131"/>
        <v>0.11613498203373274</v>
      </c>
      <c r="QX641" s="16">
        <f t="shared" si="178"/>
        <v>7.4270456811432295E-2</v>
      </c>
      <c r="QY641" s="14">
        <v>101.887</v>
      </c>
      <c r="QZ641" s="14">
        <f t="shared" si="132"/>
        <v>-3.4735939594613185E-2</v>
      </c>
      <c r="RA641" s="14">
        <f t="shared" si="133"/>
        <v>2.4359263067817549E-2</v>
      </c>
      <c r="RB641" s="14">
        <f t="shared" si="179"/>
        <v>1.4386394974569061E-2</v>
      </c>
      <c r="RC641" s="15">
        <v>34.6053</v>
      </c>
      <c r="RD641" s="15">
        <f t="shared" si="134"/>
        <v>2.3906629283031888E-2</v>
      </c>
      <c r="RE641" s="15">
        <f t="shared" si="135"/>
        <v>3.4283305809827525E-2</v>
      </c>
      <c r="RF641" s="15">
        <f t="shared" si="180"/>
        <v>2.3943468840129656E-2</v>
      </c>
      <c r="RG641" s="14">
        <v>60.883960000000002</v>
      </c>
      <c r="RH641" s="14">
        <f t="shared" si="136"/>
        <v>-6.5688159259765788E-3</v>
      </c>
      <c r="RI641" s="14">
        <f t="shared" si="137"/>
        <v>3.8078606008190574E-3</v>
      </c>
      <c r="RJ641" s="14">
        <f t="shared" si="181"/>
        <v>3.3501945476205885E-2</v>
      </c>
      <c r="RK641" s="16">
        <v>30.569600000000001</v>
      </c>
      <c r="RL641" s="16">
        <f t="shared" si="138"/>
        <v>-2.0845344710509806E-2</v>
      </c>
      <c r="RM641" s="16">
        <f t="shared" si="139"/>
        <v>1.0468668183714169E-2</v>
      </c>
      <c r="RN641" s="16">
        <f t="shared" si="182"/>
        <v>8.6433371308724527E-2</v>
      </c>
      <c r="RO641" s="13">
        <v>52.232039999999998</v>
      </c>
      <c r="RP641" s="13">
        <f t="shared" si="140"/>
        <v>-3.1775720337773428E-2</v>
      </c>
      <c r="RQ641" s="13">
        <f t="shared" si="141"/>
        <v>2.1399043810977791E-2</v>
      </c>
      <c r="RR641" s="13">
        <f t="shared" si="183"/>
        <v>1.8884353044919977E-2</v>
      </c>
      <c r="RS641" s="15">
        <v>14.78978</v>
      </c>
      <c r="RT641" s="15">
        <f t="shared" si="142"/>
        <v>-6.7520936956794397E-2</v>
      </c>
      <c r="RU641" s="15">
        <f t="shared" si="143"/>
        <v>5.7144260429998761E-2</v>
      </c>
      <c r="RV641" s="15">
        <f t="shared" si="184"/>
        <v>0.22910588286591071</v>
      </c>
      <c r="RW641" s="14">
        <v>59.870890000000003</v>
      </c>
      <c r="RX641" s="14">
        <f t="shared" si="144"/>
        <v>-3.7473662346214187E-2</v>
      </c>
      <c r="RY641" s="14">
        <f t="shared" si="145"/>
        <v>2.7096985819418551E-2</v>
      </c>
      <c r="RZ641" s="14">
        <f t="shared" si="185"/>
        <v>1.3009153627230763E-2</v>
      </c>
      <c r="SA641" s="16">
        <v>47.524850000000001</v>
      </c>
      <c r="SB641" s="16">
        <f t="shared" si="146"/>
        <v>-7.3086543532864257E-3</v>
      </c>
      <c r="SC641" s="16">
        <f t="shared" si="147"/>
        <v>3.0680221735092106E-3</v>
      </c>
      <c r="SD641" s="16">
        <f t="shared" si="186"/>
        <v>4.976219888513933E-4</v>
      </c>
    </row>
    <row r="642" spans="1:498" x14ac:dyDescent="0.35">
      <c r="A642" s="2">
        <v>37622</v>
      </c>
      <c r="B642">
        <v>55.270159999999997</v>
      </c>
      <c r="C642">
        <v>1.7681755588803874E-2</v>
      </c>
      <c r="D642" s="10">
        <f t="shared" si="191"/>
        <v>0.97727346047408425</v>
      </c>
      <c r="E642">
        <v>65.819999999999993</v>
      </c>
      <c r="F642">
        <v>28.5</v>
      </c>
      <c r="G642">
        <v>19819450</v>
      </c>
      <c r="H642">
        <v>58556464.166666664</v>
      </c>
      <c r="I642">
        <v>113.40518333333334</v>
      </c>
      <c r="J642">
        <v>18.829166666666666</v>
      </c>
      <c r="K642">
        <v>51.57846</v>
      </c>
      <c r="L642">
        <v>8.5566938613250484E-3</v>
      </c>
      <c r="M642" s="10">
        <f t="shared" si="192"/>
        <v>0.44134109205859956</v>
      </c>
      <c r="N642">
        <v>58.04</v>
      </c>
      <c r="O642">
        <v>1.08</v>
      </c>
      <c r="P642">
        <v>8012929</v>
      </c>
      <c r="Q642">
        <v>6388638.333333333</v>
      </c>
      <c r="R642">
        <v>32.930893333333337</v>
      </c>
      <c r="S642">
        <v>4.97</v>
      </c>
      <c r="T642">
        <v>43.373600000000003</v>
      </c>
      <c r="U642">
        <v>1.013534291019216E-2</v>
      </c>
      <c r="V642" s="10">
        <f t="shared" si="193"/>
        <v>0.43960630924951072</v>
      </c>
      <c r="W642">
        <v>102.24</v>
      </c>
      <c r="X642">
        <v>1.98</v>
      </c>
      <c r="Y642">
        <v>10376260</v>
      </c>
      <c r="Z642">
        <v>12775973.333333334</v>
      </c>
      <c r="AA642">
        <v>63.474250000000005</v>
      </c>
      <c r="AB642">
        <v>6.9641666666666664</v>
      </c>
      <c r="AC642">
        <v>46.828499999999998</v>
      </c>
      <c r="AD642">
        <v>2.9950911623382082E-2</v>
      </c>
      <c r="AE642" s="10">
        <f t="shared" si="194"/>
        <v>1.4025562649555479</v>
      </c>
      <c r="AF642">
        <v>32.83</v>
      </c>
      <c r="AG642">
        <v>-20.2</v>
      </c>
      <c r="AH642">
        <v>31836484</v>
      </c>
      <c r="AI642">
        <v>76526362.5</v>
      </c>
      <c r="AJ642">
        <v>309.2517666666667</v>
      </c>
      <c r="AK642">
        <v>49.022500000000001</v>
      </c>
      <c r="AL642">
        <v>26.604040000000001</v>
      </c>
      <c r="AM642">
        <v>5.8359254157969989E-3</v>
      </c>
      <c r="AN642" s="10">
        <f t="shared" si="195"/>
        <v>0.15525919319887999</v>
      </c>
      <c r="AO642">
        <v>59.05</v>
      </c>
      <c r="AP642">
        <v>13.43</v>
      </c>
      <c r="AQ642">
        <v>16024753</v>
      </c>
      <c r="AR642">
        <v>8438382.5</v>
      </c>
      <c r="AS642">
        <v>26.874143333333333</v>
      </c>
      <c r="AT642">
        <v>3.7616666666666667</v>
      </c>
      <c r="AU642">
        <v>14.02237</v>
      </c>
      <c r="AV642">
        <v>8.5850755369952497E-3</v>
      </c>
      <c r="AW642" s="10">
        <f t="shared" si="216"/>
        <v>0.12038310565769608</v>
      </c>
      <c r="AX642">
        <v>67.59</v>
      </c>
      <c r="AY642">
        <v>25.75</v>
      </c>
      <c r="AZ642">
        <v>40937426</v>
      </c>
      <c r="BA642">
        <v>26927677.5</v>
      </c>
      <c r="BB642">
        <v>26.905280833333332</v>
      </c>
      <c r="BC642">
        <v>3.85</v>
      </c>
      <c r="BD642">
        <v>41.782119999999999</v>
      </c>
      <c r="BE642">
        <v>1.2352924009357098E-3</v>
      </c>
      <c r="BF642" s="10">
        <f t="shared" si="187"/>
        <v>5.1613135330983939E-2</v>
      </c>
      <c r="BG642">
        <v>31.71</v>
      </c>
      <c r="BH642">
        <v>24.42</v>
      </c>
      <c r="BI642">
        <v>4138790</v>
      </c>
      <c r="BJ642">
        <v>1443086.8333333333</v>
      </c>
      <c r="BK642">
        <v>3.836535833333333</v>
      </c>
      <c r="BL642">
        <v>0.60833333333333328</v>
      </c>
      <c r="BM642">
        <v>47.100029999999997</v>
      </c>
      <c r="BN642">
        <v>6.1419957579546946E-3</v>
      </c>
      <c r="BO642" s="10">
        <f t="shared" si="66"/>
        <v>0.28928818445953886</v>
      </c>
      <c r="BP642">
        <v>50.77</v>
      </c>
      <c r="BQ642">
        <v>-2.63</v>
      </c>
      <c r="BR642">
        <v>10248907</v>
      </c>
      <c r="BS642">
        <v>11138138</v>
      </c>
      <c r="BT642">
        <f>514.5501/12</f>
        <v>42.879175000000004</v>
      </c>
      <c r="BU642">
        <v>6.8991666666666669</v>
      </c>
      <c r="BV642">
        <v>22.699719999999999</v>
      </c>
      <c r="BW642">
        <v>5.8737793354681237E-3</v>
      </c>
      <c r="BX642" s="10">
        <f t="shared" si="217"/>
        <v>0.13333314625691248</v>
      </c>
      <c r="BY642">
        <v>43.33</v>
      </c>
      <c r="BZ642">
        <v>0.02</v>
      </c>
      <c r="CA642">
        <v>5390622</v>
      </c>
      <c r="CB642">
        <v>6343142.5</v>
      </c>
      <c r="CC642">
        <v>42.879175000000004</v>
      </c>
      <c r="CD642">
        <v>3.8308333333333331</v>
      </c>
      <c r="CE642">
        <v>24.3871</v>
      </c>
      <c r="CF642">
        <v>6.6852243198402674E-4</v>
      </c>
      <c r="CG642" s="10">
        <f t="shared" si="219"/>
        <v>1.6303323401037659E-2</v>
      </c>
      <c r="CH642">
        <v>43.6</v>
      </c>
      <c r="CI642">
        <v>-7.91</v>
      </c>
      <c r="CJ642">
        <v>1370849</v>
      </c>
      <c r="CK642">
        <v>1471346.8333333333</v>
      </c>
      <c r="CL642">
        <v>5.2346344166666663</v>
      </c>
      <c r="CM642">
        <v>0.84666666666666668</v>
      </c>
      <c r="CN642">
        <v>67.438860000000005</v>
      </c>
      <c r="CO642">
        <v>4.8623243443898694E-3</v>
      </c>
      <c r="CP642" s="10">
        <f t="shared" si="196"/>
        <v>0.32790961073590019</v>
      </c>
      <c r="CQ642">
        <v>51.59</v>
      </c>
      <c r="CR642">
        <v>-16.059999999999999</v>
      </c>
      <c r="CS642">
        <v>5212955</v>
      </c>
      <c r="CT642">
        <v>9796024.666666666</v>
      </c>
      <c r="CU642">
        <v>32.910639166666662</v>
      </c>
      <c r="CV642">
        <v>7.0233333333333334</v>
      </c>
      <c r="CW642">
        <v>54.845889999999997</v>
      </c>
      <c r="CX642">
        <v>5.5668529847179751E-2</v>
      </c>
      <c r="CY642" s="10">
        <f t="shared" si="197"/>
        <v>3.0531900644601371</v>
      </c>
      <c r="CZ642">
        <v>79.23</v>
      </c>
      <c r="DA642">
        <v>2.93</v>
      </c>
      <c r="DB642">
        <v>60741121</v>
      </c>
      <c r="DC642">
        <v>40036602.5</v>
      </c>
      <c r="DD642">
        <v>262.75347500000004</v>
      </c>
      <c r="DE642">
        <v>46.594166666666666</v>
      </c>
      <c r="DF642">
        <v>36.673729999999999</v>
      </c>
      <c r="DG642">
        <v>7.8662890263285212E-2</v>
      </c>
      <c r="DH642" s="10">
        <f t="shared" si="198"/>
        <v>2.8848615985353505</v>
      </c>
      <c r="DI642">
        <v>64.12</v>
      </c>
      <c r="DJ642">
        <v>-0.42</v>
      </c>
      <c r="DK642">
        <v>82111619</v>
      </c>
      <c r="DL642">
        <v>84076566.666666672</v>
      </c>
      <c r="DM642">
        <v>334.20591666666667</v>
      </c>
      <c r="DN642">
        <v>50.169166666666662</v>
      </c>
      <c r="DO642">
        <v>231.25489999999999</v>
      </c>
      <c r="DP642">
        <v>7.9721401767890825E-3</v>
      </c>
      <c r="DQ642" s="10">
        <f t="shared" si="199"/>
        <v>1.8435964793693416</v>
      </c>
      <c r="DR642">
        <v>129.28</v>
      </c>
      <c r="DS642">
        <v>6.93</v>
      </c>
      <c r="DT642">
        <v>10918466</v>
      </c>
      <c r="DU642">
        <v>10544778</v>
      </c>
      <c r="DV642">
        <v>33.19300333333333</v>
      </c>
      <c r="DW642">
        <v>4.7733333333333334</v>
      </c>
      <c r="DX642">
        <v>36.961599999999997</v>
      </c>
      <c r="DY642">
        <v>4.9732140137781636E-3</v>
      </c>
      <c r="DZ642" s="10">
        <f t="shared" si="218"/>
        <v>0.18381794709166296</v>
      </c>
      <c r="EA642">
        <v>42.64</v>
      </c>
      <c r="EB642">
        <v>-1.98</v>
      </c>
      <c r="EC642">
        <v>10108970</v>
      </c>
      <c r="ED642">
        <v>6425778.333333333</v>
      </c>
      <c r="EE642">
        <v>23.698924999999999</v>
      </c>
      <c r="EF642">
        <v>2.8441666666666667</v>
      </c>
      <c r="EG642">
        <v>125.107</v>
      </c>
      <c r="EH642">
        <v>2.7597862102291378E-4</v>
      </c>
      <c r="EI642" s="10">
        <f t="shared" si="188"/>
        <v>3.4526857340313674E-2</v>
      </c>
      <c r="EJ642">
        <v>93.36</v>
      </c>
      <c r="EK642">
        <v>-2.9</v>
      </c>
      <c r="EL642">
        <v>289615</v>
      </c>
      <c r="EM642">
        <v>341954.70833333331</v>
      </c>
      <c r="EN642">
        <v>2.9238656666666665</v>
      </c>
      <c r="EO642">
        <v>0.70333333333333325</v>
      </c>
      <c r="EP642">
        <v>65.295479999999998</v>
      </c>
      <c r="EQ642">
        <v>4.683818708853189E-3</v>
      </c>
      <c r="ER642" s="10">
        <f t="shared" si="200"/>
        <v>0.3058321908275492</v>
      </c>
      <c r="ES642">
        <v>87.08</v>
      </c>
      <c r="ET642">
        <v>5.23</v>
      </c>
      <c r="EU642">
        <v>3992938</v>
      </c>
      <c r="EV642">
        <v>6431567.5</v>
      </c>
      <c r="EW642">
        <v>14.73789</v>
      </c>
      <c r="EX642">
        <v>2.0683333333333334</v>
      </c>
      <c r="EY642">
        <v>25.570250000000001</v>
      </c>
      <c r="EZ642">
        <v>4.3079832532602657E-3</v>
      </c>
      <c r="FA642" s="10">
        <f t="shared" si="189"/>
        <v>0.11015620878167831</v>
      </c>
      <c r="FB642">
        <v>53.68</v>
      </c>
      <c r="FC642">
        <v>14.23</v>
      </c>
      <c r="FD642">
        <v>6502821</v>
      </c>
      <c r="FE642">
        <v>5989436.666666667</v>
      </c>
      <c r="FF642">
        <v>19.902998333333333</v>
      </c>
      <c r="FG642">
        <v>3.92</v>
      </c>
      <c r="FH642">
        <v>90.022000000000006</v>
      </c>
      <c r="FI642">
        <v>5.5501845999621761E-2</v>
      </c>
      <c r="FJ642" s="10">
        <f t="shared" si="201"/>
        <v>4.9963871805779503</v>
      </c>
      <c r="FK642">
        <v>85.11</v>
      </c>
      <c r="FL642">
        <v>4.32</v>
      </c>
      <c r="FM642">
        <v>57739696</v>
      </c>
      <c r="FN642">
        <v>46049653.333333336</v>
      </c>
      <c r="FO642">
        <v>179.14869999999999</v>
      </c>
      <c r="FP642">
        <v>23.855833333333333</v>
      </c>
      <c r="FQ642">
        <v>54.587800000000001</v>
      </c>
      <c r="FR642">
        <v>0.10391694092738808</v>
      </c>
      <c r="FS642" s="10">
        <f t="shared" si="202"/>
        <v>5.6725971879560753</v>
      </c>
      <c r="FT642">
        <v>111.46</v>
      </c>
      <c r="FU642">
        <v>-0.56000000000000005</v>
      </c>
      <c r="FV642">
        <v>127671255</v>
      </c>
      <c r="FW642">
        <v>110674833.33333333</v>
      </c>
      <c r="FX642">
        <v>513.57605000000001</v>
      </c>
      <c r="FY642">
        <v>91.049166666666665</v>
      </c>
      <c r="FZ642">
        <v>41.094639999999998</v>
      </c>
      <c r="GA642">
        <v>8.3977182275963723E-4</v>
      </c>
      <c r="GB642" s="10">
        <f t="shared" si="68"/>
        <v>3.4510120738451097E-2</v>
      </c>
      <c r="GC642">
        <v>37.74</v>
      </c>
      <c r="GD642">
        <v>-6.32</v>
      </c>
      <c r="GE642">
        <v>2288983</v>
      </c>
      <c r="GF642">
        <v>796143.75</v>
      </c>
      <c r="GG642">
        <v>3.3765678333333331</v>
      </c>
      <c r="GH642">
        <v>0.33083333333333337</v>
      </c>
      <c r="GI642">
        <v>18.129719999999999</v>
      </c>
      <c r="GJ642">
        <v>1.3476348853788836E-3</v>
      </c>
      <c r="GK642" s="10">
        <f t="shared" si="69"/>
        <v>2.4432243134151252E-2</v>
      </c>
      <c r="GL642">
        <v>34.979999999999997</v>
      </c>
      <c r="GM642">
        <v>-5.29</v>
      </c>
      <c r="GN642">
        <v>3415276</v>
      </c>
      <c r="GO642">
        <v>1245883.9166666667</v>
      </c>
      <c r="GP642">
        <v>8.5191974999999989</v>
      </c>
      <c r="GQ642">
        <v>1.5683333333333334</v>
      </c>
      <c r="GR642">
        <v>64.227469999999997</v>
      </c>
      <c r="GS642">
        <v>1.0463396444087445E-3</v>
      </c>
      <c r="GT642" s="10">
        <f t="shared" si="64"/>
        <v>6.7203748121073298E-2</v>
      </c>
      <c r="GU642">
        <v>128.06</v>
      </c>
      <c r="GV642">
        <v>0.49</v>
      </c>
      <c r="GW642">
        <v>451845</v>
      </c>
      <c r="GX642">
        <v>953936.41666666663</v>
      </c>
      <c r="GY642">
        <v>3.8086583333333333</v>
      </c>
      <c r="GZ642">
        <v>0.23250000000000001</v>
      </c>
      <c r="HA642">
        <v>14.0479</v>
      </c>
      <c r="HB642">
        <v>4.2219807748965513E-2</v>
      </c>
      <c r="HC642" s="10">
        <f t="shared" si="203"/>
        <v>0.59309963727669268</v>
      </c>
      <c r="HD642">
        <v>12.48</v>
      </c>
      <c r="HE642">
        <v>16.09</v>
      </c>
      <c r="HF642">
        <v>102978518</v>
      </c>
      <c r="HG642">
        <v>61441995</v>
      </c>
      <c r="HH642">
        <v>145.07899166666667</v>
      </c>
      <c r="HI642">
        <v>18.741666666666667</v>
      </c>
      <c r="HJ642">
        <v>63.232939999999999</v>
      </c>
      <c r="HK642">
        <v>1.7157267385476172E-2</v>
      </c>
      <c r="HL642" s="10">
        <f t="shared" si="204"/>
        <v>1.0849044591497716</v>
      </c>
      <c r="HM642">
        <v>79.709999999999994</v>
      </c>
      <c r="HN642">
        <v>2.37</v>
      </c>
      <c r="HO642">
        <v>16366914</v>
      </c>
      <c r="HP642">
        <v>19390175</v>
      </c>
      <c r="HQ642">
        <v>87.756349999999998</v>
      </c>
      <c r="HR642">
        <v>7.9558333333333335</v>
      </c>
      <c r="HS642">
        <v>64.314639999999997</v>
      </c>
      <c r="HT642">
        <v>1.7157267385476172E-2</v>
      </c>
      <c r="HU642" s="10">
        <f t="shared" si="205"/>
        <v>1.1034634752806411</v>
      </c>
      <c r="HV642">
        <v>99.49</v>
      </c>
      <c r="HW642">
        <v>14.81</v>
      </c>
      <c r="HX642">
        <v>4022585</v>
      </c>
      <c r="HY642">
        <v>7141435.833333333</v>
      </c>
      <c r="HZ642">
        <v>19.00591</v>
      </c>
      <c r="IA642">
        <v>7.9558333333333335</v>
      </c>
      <c r="IB642">
        <v>18.102440000000001</v>
      </c>
      <c r="IC642">
        <v>5.9632382816712437E-3</v>
      </c>
      <c r="ID642" s="10">
        <f t="shared" si="206"/>
        <v>0.10794916319965679</v>
      </c>
      <c r="IE642">
        <v>117.49</v>
      </c>
      <c r="IF642">
        <v>-9.08</v>
      </c>
      <c r="IG642">
        <v>4564666</v>
      </c>
      <c r="IH642">
        <v>6370255.833333333</v>
      </c>
      <c r="II642">
        <v>39.994196666666667</v>
      </c>
      <c r="IJ642">
        <v>8.8891666666666662</v>
      </c>
      <c r="IK642">
        <v>27.845320000000001</v>
      </c>
      <c r="IL642">
        <v>1.463975468520483E-2</v>
      </c>
      <c r="IM642" s="10">
        <f t="shared" si="221"/>
        <v>0.40764865393102778</v>
      </c>
      <c r="IN642">
        <v>34.369999999999997</v>
      </c>
      <c r="IO642">
        <v>-4.05</v>
      </c>
      <c r="IP642">
        <v>38203525</v>
      </c>
      <c r="IQ642">
        <v>32142973.333333332</v>
      </c>
      <c r="IR642">
        <v>86.183891666666668</v>
      </c>
      <c r="IS642">
        <v>12.500833333333333</v>
      </c>
      <c r="IT642">
        <v>65.257300000000001</v>
      </c>
      <c r="IU642">
        <v>7.0379143187342171E-3</v>
      </c>
      <c r="IV642" s="10">
        <f t="shared" si="207"/>
        <v>0.45927528607193441</v>
      </c>
      <c r="IW642">
        <v>137.09</v>
      </c>
      <c r="IX642">
        <v>9.15</v>
      </c>
      <c r="IY642">
        <v>10454245</v>
      </c>
      <c r="IZ642">
        <v>6646814.166666667</v>
      </c>
      <c r="JA642">
        <v>25.431394166666667</v>
      </c>
      <c r="JB642">
        <v>3.8658333333333332</v>
      </c>
      <c r="JC642">
        <v>55.660110000000003</v>
      </c>
      <c r="JD642">
        <v>2.1258563222717091E-3</v>
      </c>
      <c r="JE642" s="10">
        <f t="shared" si="65"/>
        <v>0.11832539674183878</v>
      </c>
      <c r="JF642">
        <v>44.69</v>
      </c>
      <c r="JG642">
        <v>-3.59</v>
      </c>
      <c r="JH642">
        <v>5376198</v>
      </c>
      <c r="JI642">
        <v>4287455.833333333</v>
      </c>
      <c r="JJ642">
        <v>18.323580833333335</v>
      </c>
      <c r="JK642">
        <v>2.5816666666666666</v>
      </c>
      <c r="JL642">
        <v>100.8377</v>
      </c>
      <c r="JM642">
        <v>1.2715721674106378E-3</v>
      </c>
      <c r="JN642" s="10">
        <f t="shared" si="190"/>
        <v>0.12822241274570367</v>
      </c>
      <c r="JO642">
        <v>82.18</v>
      </c>
      <c r="JP642">
        <v>-1.75</v>
      </c>
      <c r="JQ642">
        <v>1992502</v>
      </c>
      <c r="JR642">
        <v>1787696.5</v>
      </c>
      <c r="JS642">
        <v>6.686445</v>
      </c>
      <c r="JT642">
        <v>1.1525000000000001</v>
      </c>
      <c r="JU642">
        <v>31.281400000000001</v>
      </c>
      <c r="JV642">
        <v>2.7818369394197809E-2</v>
      </c>
      <c r="JW642" s="10">
        <f t="shared" si="208"/>
        <v>0.87019754036765939</v>
      </c>
      <c r="JX642">
        <v>24.31</v>
      </c>
      <c r="JY642">
        <v>-2.56</v>
      </c>
      <c r="JZ642">
        <v>47514158</v>
      </c>
      <c r="KA642">
        <v>43044733.333333336</v>
      </c>
      <c r="KB642">
        <v>206.85518333333334</v>
      </c>
      <c r="KC642">
        <v>28.980833333333333</v>
      </c>
      <c r="KD642">
        <v>60.644269999999999</v>
      </c>
      <c r="KE642">
        <v>3.4292719973716183E-2</v>
      </c>
      <c r="KF642" s="10">
        <f t="shared" si="209"/>
        <v>2.0796569691204372</v>
      </c>
      <c r="KG642">
        <v>77.91</v>
      </c>
      <c r="KH642">
        <v>5.92</v>
      </c>
      <c r="KI642">
        <v>42506541</v>
      </c>
      <c r="KJ642">
        <v>33601480</v>
      </c>
      <c r="KK642">
        <v>141.23174166666666</v>
      </c>
      <c r="KL642">
        <v>21.441666666666666</v>
      </c>
      <c r="KM642">
        <v>29.43769</v>
      </c>
      <c r="KN642">
        <v>8.4565651581661894E-3</v>
      </c>
      <c r="KO642" s="10">
        <f t="shared" si="210"/>
        <v>0.24894174359089724</v>
      </c>
      <c r="KP642">
        <v>47.83</v>
      </c>
      <c r="KQ642">
        <v>-10.97</v>
      </c>
      <c r="KR642">
        <v>8958432</v>
      </c>
      <c r="KS642">
        <v>7149400</v>
      </c>
      <c r="KT642">
        <v>50.769770000000001</v>
      </c>
      <c r="KU642">
        <v>11.282499999999999</v>
      </c>
      <c r="KV642">
        <v>50.498150000000003</v>
      </c>
      <c r="KW642">
        <v>9.5439587243196893E-3</v>
      </c>
      <c r="KX642" s="10">
        <f t="shared" si="211"/>
        <v>0.48195225925450436</v>
      </c>
      <c r="KY642">
        <v>81.34</v>
      </c>
      <c r="KZ642">
        <v>-3.01</v>
      </c>
      <c r="LA642">
        <v>7333450</v>
      </c>
      <c r="LB642">
        <v>4388520.833333333</v>
      </c>
      <c r="LC642">
        <v>29.863270833333331</v>
      </c>
      <c r="LD642">
        <v>5.4450000000000003</v>
      </c>
      <c r="LE642">
        <v>13.038360000000001</v>
      </c>
      <c r="LF642">
        <v>2.290747820181888E-2</v>
      </c>
      <c r="LG642" s="10">
        <f t="shared" si="212"/>
        <v>0.29867594748746723</v>
      </c>
      <c r="LH642">
        <v>63.17</v>
      </c>
      <c r="LI642">
        <v>2.42</v>
      </c>
      <c r="LJ642">
        <v>67831736</v>
      </c>
      <c r="LK642">
        <v>27869983.333333332</v>
      </c>
      <c r="LL642">
        <v>75.784804999999992</v>
      </c>
      <c r="LM642">
        <v>11.625833333333333</v>
      </c>
      <c r="LN642">
        <v>57.52252</v>
      </c>
      <c r="LO642">
        <v>5.4218539287198879E-2</v>
      </c>
      <c r="LP642" s="10">
        <f t="shared" si="213"/>
        <v>3.1187870105186835</v>
      </c>
      <c r="LQ642">
        <v>107.63</v>
      </c>
      <c r="LR642">
        <v>3.8</v>
      </c>
      <c r="LS642">
        <v>59820385</v>
      </c>
      <c r="LT642">
        <v>58751178.333333336</v>
      </c>
      <c r="LU642">
        <v>222.39453333333333</v>
      </c>
      <c r="LV642">
        <v>33.184166666666663</v>
      </c>
      <c r="LW642">
        <v>47.349899999999998</v>
      </c>
      <c r="LX642">
        <v>0.33045522189810789</v>
      </c>
      <c r="LY642" s="10">
        <f t="shared" si="214"/>
        <v>15.647021711353219</v>
      </c>
      <c r="LZ642">
        <v>32.450000000000003</v>
      </c>
      <c r="MA642">
        <v>-2.2599999999999998</v>
      </c>
      <c r="MB642">
        <v>289908091</v>
      </c>
      <c r="MC642">
        <v>581235666.66666663</v>
      </c>
      <c r="MD642">
        <v>2198.5903333333331</v>
      </c>
      <c r="ME642">
        <v>322.41166666666669</v>
      </c>
      <c r="MF642" s="13">
        <f t="shared" si="70"/>
        <v>50.314100318802559</v>
      </c>
      <c r="MG642" s="13">
        <f t="shared" si="71"/>
        <v>-2.7558129651341967E-2</v>
      </c>
      <c r="MH642" s="13">
        <f t="shared" si="148"/>
        <v>1.7181453124546331E-2</v>
      </c>
      <c r="MI642" s="12">
        <v>55.270159999999997</v>
      </c>
      <c r="MJ642" s="12">
        <f t="shared" si="72"/>
        <v>7.6597966600557843E-3</v>
      </c>
      <c r="MK642" s="12">
        <f t="shared" si="73"/>
        <v>3.5217926311397751E-2</v>
      </c>
      <c r="ML642" s="12">
        <f t="shared" si="149"/>
        <v>2.6252018268372757E-2</v>
      </c>
      <c r="MM642" s="14">
        <v>51.57846</v>
      </c>
      <c r="MN642" s="14">
        <f t="shared" si="74"/>
        <v>1.9441918932380453E-2</v>
      </c>
      <c r="MO642" s="14">
        <f t="shared" si="75"/>
        <v>4.700004858372242E-2</v>
      </c>
      <c r="MP642" s="14">
        <f t="shared" si="150"/>
        <v>2.6559215873478426E-4</v>
      </c>
      <c r="MQ642" s="16">
        <v>43.373600000000003</v>
      </c>
      <c r="MR642" s="16">
        <f t="shared" si="76"/>
        <v>-2.1492441955426766E-2</v>
      </c>
      <c r="MS642" s="16">
        <f t="shared" si="77"/>
        <v>6.0656876959152006E-3</v>
      </c>
      <c r="MT642" s="16">
        <f t="shared" si="151"/>
        <v>4.858763174921843E-3</v>
      </c>
      <c r="MU642" s="13">
        <v>46.828499999999998</v>
      </c>
      <c r="MV642" s="13">
        <f t="shared" si="78"/>
        <v>1.6597577932417895E-2</v>
      </c>
      <c r="MW642" s="13">
        <f t="shared" si="79"/>
        <v>4.4155707583759862E-2</v>
      </c>
      <c r="MX642" s="13">
        <f t="shared" si="152"/>
        <v>1.0126143630014961E-2</v>
      </c>
      <c r="MY642" s="12">
        <v>26.604040000000001</v>
      </c>
      <c r="MZ642" s="12">
        <f t="shared" si="80"/>
        <v>1.8048093554361655E-2</v>
      </c>
      <c r="NA642" s="12">
        <f t="shared" si="81"/>
        <v>4.5606223205703622E-2</v>
      </c>
      <c r="NB642" s="12">
        <f t="shared" si="153"/>
        <v>8.5513294697784348E-3</v>
      </c>
      <c r="NC642" s="14">
        <v>14.02237</v>
      </c>
      <c r="ND642" s="14">
        <f t="shared" si="82"/>
        <v>6.0363986687951066E-2</v>
      </c>
      <c r="NE642" s="14">
        <f t="shared" si="83"/>
        <v>8.7922116339293033E-2</v>
      </c>
      <c r="NF642" s="14">
        <f t="shared" si="154"/>
        <v>4.6192541301333212E-2</v>
      </c>
      <c r="NG642" s="16">
        <v>41.782119999999999</v>
      </c>
      <c r="NH642" s="16">
        <f t="shared" si="84"/>
        <v>5.3177116780567246E-3</v>
      </c>
      <c r="NI642" s="16">
        <f t="shared" si="85"/>
        <v>41.809678129651338</v>
      </c>
      <c r="NJ642" s="16">
        <f t="shared" si="155"/>
        <v>0.23819145312454282</v>
      </c>
      <c r="NK642" s="13">
        <v>47.100029999999997</v>
      </c>
      <c r="NL642" s="13">
        <f t="shared" si="86"/>
        <v>2.7581715602214896E-2</v>
      </c>
      <c r="NM642" s="13">
        <f t="shared" si="87"/>
        <v>5.5139845253556863E-2</v>
      </c>
      <c r="NN642" s="13">
        <f t="shared" si="156"/>
        <v>2.3109663592504215E-2</v>
      </c>
      <c r="NO642" s="12">
        <v>22.699719999999999</v>
      </c>
      <c r="NP642" s="12">
        <f t="shared" si="88"/>
        <v>1.0738899322930262E-2</v>
      </c>
      <c r="NQ642" s="12">
        <f t="shared" si="89"/>
        <v>3.8297028974272229E-2</v>
      </c>
      <c r="NR642" s="12">
        <f t="shared" si="157"/>
        <v>3.516756528744247E-2</v>
      </c>
      <c r="NS642" s="14">
        <v>24.3871</v>
      </c>
      <c r="NT642" s="14">
        <f t="shared" si="90"/>
        <v>-6.7466984350021963E-3</v>
      </c>
      <c r="NU642" s="14">
        <f t="shared" si="91"/>
        <v>2.0811431216339771E-2</v>
      </c>
      <c r="NV642" s="14">
        <f t="shared" si="158"/>
        <v>7.6655556679349979E-2</v>
      </c>
      <c r="NW642" s="16">
        <v>67.438860000000005</v>
      </c>
      <c r="NX642" s="16">
        <f t="shared" si="92"/>
        <v>-7.0389930046486748E-2</v>
      </c>
      <c r="NY642" s="16">
        <f t="shared" si="93"/>
        <v>4.2831800395144781E-2</v>
      </c>
      <c r="NZ642" s="16">
        <f t="shared" si="159"/>
        <v>2.9310399569853929E-2</v>
      </c>
      <c r="OA642" s="13">
        <v>54.845889999999997</v>
      </c>
      <c r="OB642" s="13">
        <f t="shared" si="94"/>
        <v>-2.680833802960858E-2</v>
      </c>
      <c r="OC642" s="13">
        <f t="shared" si="95"/>
        <v>7.4979162173338665E-4</v>
      </c>
      <c r="OD642" s="13">
        <f t="shared" si="160"/>
        <v>8.5249590322602486E-3</v>
      </c>
      <c r="OE642" s="15">
        <v>36.673729999999999</v>
      </c>
      <c r="OF642" s="15">
        <f t="shared" si="96"/>
        <v>-4.9800224428506623E-2</v>
      </c>
      <c r="OG642" s="15">
        <f t="shared" si="97"/>
        <v>2.2242094777164656E-2</v>
      </c>
      <c r="OH642" s="15">
        <f t="shared" si="161"/>
        <v>7.8795773536481928E-3</v>
      </c>
      <c r="OI642" s="14">
        <v>231.25489999999999</v>
      </c>
      <c r="OJ642" s="14">
        <f t="shared" si="98"/>
        <v>-5.2916382376959614E-2</v>
      </c>
      <c r="OK642" s="14">
        <f t="shared" si="99"/>
        <v>2.5358252725617647E-2</v>
      </c>
      <c r="OL642" s="14">
        <f t="shared" si="162"/>
        <v>1.9009154243181725E-2</v>
      </c>
      <c r="OM642" s="16">
        <v>36.961599999999997</v>
      </c>
      <c r="ON642" s="16">
        <f t="shared" si="100"/>
        <v>-1.6462104429853519E-2</v>
      </c>
      <c r="OO642" s="16">
        <f t="shared" si="101"/>
        <v>1.1096025221488448E-2</v>
      </c>
      <c r="OP642" s="16">
        <f t="shared" si="163"/>
        <v>3.0977812043094799E-2</v>
      </c>
      <c r="OQ642" s="13">
        <v>125.107</v>
      </c>
      <c r="OR642" s="13">
        <f t="shared" si="102"/>
        <v>9.3221945680366236E-3</v>
      </c>
      <c r="OS642" s="13">
        <f t="shared" si="103"/>
        <v>3.6880324219378591E-2</v>
      </c>
      <c r="OT642" s="13">
        <f t="shared" si="164"/>
        <v>9.358038023949411E-3</v>
      </c>
      <c r="OU642" s="16">
        <v>65.295479999999998</v>
      </c>
      <c r="OV642" s="16">
        <f t="shared" si="104"/>
        <v>-1.5620604471894395E-2</v>
      </c>
      <c r="OW642" s="16">
        <f t="shared" si="105"/>
        <v>1.1937525179447572E-2</v>
      </c>
      <c r="OX642" s="16">
        <f t="shared" si="165"/>
        <v>2.4102588078862897E-2</v>
      </c>
      <c r="OY642" s="14">
        <v>25.570250000000001</v>
      </c>
      <c r="OZ642" s="14">
        <f t="shared" si="106"/>
        <v>-5.6183652980171583E-2</v>
      </c>
      <c r="PA642" s="14">
        <f t="shared" si="107"/>
        <v>2.8625523328829616E-2</v>
      </c>
      <c r="PB642" s="14">
        <f t="shared" si="166"/>
        <v>1.4682699426994295E-2</v>
      </c>
      <c r="PC642" s="15">
        <v>90.022000000000006</v>
      </c>
      <c r="PD642" s="15">
        <f t="shared" si="108"/>
        <v>-2.6810125922696382E-2</v>
      </c>
      <c r="PE642" s="15">
        <f t="shared" si="109"/>
        <v>7.480037286455854E-4</v>
      </c>
      <c r="PF642" s="15">
        <f t="shared" si="167"/>
        <v>6.7903266883067026E-3</v>
      </c>
      <c r="PG642" s="14">
        <v>54.587800000000001</v>
      </c>
      <c r="PH642" s="14">
        <f t="shared" si="110"/>
        <v>1.0522567036894692E-3</v>
      </c>
      <c r="PI642" s="14">
        <f t="shared" si="111"/>
        <v>2.8610386355031436E-2</v>
      </c>
      <c r="PJ642" s="14">
        <f t="shared" si="168"/>
        <v>2.6507780193386399E-2</v>
      </c>
      <c r="PK642" s="16">
        <v>41.094639999999998</v>
      </c>
      <c r="PL642" s="16">
        <f t="shared" si="112"/>
        <v>2.7108444024113165E-3</v>
      </c>
      <c r="PM642" s="16">
        <f t="shared" si="113"/>
        <v>3.0268974053753284E-2</v>
      </c>
      <c r="PN642" s="16">
        <f t="shared" si="169"/>
        <v>2.1271191794592803E-2</v>
      </c>
      <c r="PO642" s="13">
        <v>18.129719999999999</v>
      </c>
      <c r="PP642" s="13">
        <f t="shared" si="114"/>
        <v>3.278296297646599E-2</v>
      </c>
      <c r="PQ642" s="13">
        <f t="shared" si="115"/>
        <v>6.0341092627807957E-2</v>
      </c>
      <c r="PR642" s="13">
        <f t="shared" si="170"/>
        <v>5.5952361113439264E-2</v>
      </c>
      <c r="PS642" s="14">
        <v>64.227469999999997</v>
      </c>
      <c r="PT642" s="14">
        <f t="shared" si="116"/>
        <v>-6.2201021909704335E-2</v>
      </c>
      <c r="PU642" s="14">
        <f t="shared" si="117"/>
        <v>3.4642892258362368E-2</v>
      </c>
      <c r="PV642" s="14">
        <f t="shared" si="171"/>
        <v>2.7526636204017407E-2</v>
      </c>
      <c r="PW642" s="15">
        <v>14.0479</v>
      </c>
      <c r="PX642" s="15">
        <f t="shared" si="118"/>
        <v>3.8286962138924796E-3</v>
      </c>
      <c r="PY642" s="15">
        <f t="shared" si="119"/>
        <v>3.1386825865234447E-2</v>
      </c>
      <c r="PZ642" s="15">
        <f t="shared" si="172"/>
        <v>1.5874200763920876E-2</v>
      </c>
      <c r="QA642" s="14">
        <v>63.232939999999999</v>
      </c>
      <c r="QB642" s="14">
        <f t="shared" si="120"/>
        <v>-4.0768987468987272E-2</v>
      </c>
      <c r="QC642" s="14">
        <f t="shared" si="121"/>
        <v>1.3210857817645305E-2</v>
      </c>
      <c r="QD642" s="14">
        <f t="shared" si="173"/>
        <v>8.8823321851598802E-3</v>
      </c>
      <c r="QE642" s="16">
        <v>64.314639999999997</v>
      </c>
      <c r="QF642" s="16">
        <f t="shared" si="122"/>
        <v>3.2781335931774125E-2</v>
      </c>
      <c r="QG642" s="16">
        <f t="shared" si="123"/>
        <v>6.0339465583116092E-2</v>
      </c>
      <c r="QH642" s="16">
        <f t="shared" si="174"/>
        <v>6.0012377149510909E-2</v>
      </c>
      <c r="QI642" s="13">
        <v>18.102440000000001</v>
      </c>
      <c r="QJ642" s="13">
        <f t="shared" si="124"/>
        <v>-1.2344574356064508E-2</v>
      </c>
      <c r="QK642" s="13">
        <f t="shared" si="125"/>
        <v>1.5213555295277459E-2</v>
      </c>
      <c r="QL642" s="13">
        <f t="shared" si="175"/>
        <v>2.1140716895116096E-3</v>
      </c>
      <c r="QM642" s="15">
        <v>27.845320000000001</v>
      </c>
      <c r="QN642" s="15">
        <f t="shared" si="126"/>
        <v>-5.4808602402167672E-4</v>
      </c>
      <c r="QO642" s="15">
        <f t="shared" si="127"/>
        <v>2.701004362732029E-2</v>
      </c>
      <c r="QP642" s="15">
        <f t="shared" si="176"/>
        <v>5.9015629586128826E-3</v>
      </c>
      <c r="QQ642" s="14">
        <v>65.257300000000001</v>
      </c>
      <c r="QR642" s="14">
        <f t="shared" si="128"/>
        <v>4.2180132711224783E-3</v>
      </c>
      <c r="QS642" s="14">
        <f t="shared" si="129"/>
        <v>3.1776142922464445E-2</v>
      </c>
      <c r="QT642" s="14">
        <f t="shared" si="177"/>
        <v>8.9855643597621659E-3</v>
      </c>
      <c r="QU642" s="16">
        <v>55.660110000000003</v>
      </c>
      <c r="QV642" s="16">
        <f t="shared" si="130"/>
        <v>4.1402301745252945E-2</v>
      </c>
      <c r="QW642" s="16">
        <f t="shared" si="131"/>
        <v>6.8960431396594912E-2</v>
      </c>
      <c r="QX642" s="16">
        <f t="shared" si="178"/>
        <v>4.7174550637137824E-2</v>
      </c>
      <c r="QY642" s="14">
        <v>100.8377</v>
      </c>
      <c r="QZ642" s="14">
        <f t="shared" si="132"/>
        <v>-1.0298664206424779E-2</v>
      </c>
      <c r="RA642" s="14">
        <f t="shared" si="133"/>
        <v>1.7259465444917188E-2</v>
      </c>
      <c r="RB642" s="14">
        <f t="shared" si="179"/>
        <v>7.0997976229003612E-3</v>
      </c>
      <c r="RC642" s="15">
        <v>31.281400000000001</v>
      </c>
      <c r="RD642" s="15">
        <f t="shared" si="134"/>
        <v>-9.6051760857440827E-2</v>
      </c>
      <c r="RE642" s="15">
        <f t="shared" si="135"/>
        <v>6.8493631206098859E-2</v>
      </c>
      <c r="RF642" s="15">
        <f t="shared" si="180"/>
        <v>3.4210325396271335E-2</v>
      </c>
      <c r="RG642" s="14">
        <v>60.644269999999999</v>
      </c>
      <c r="RH642" s="14">
        <f t="shared" si="136"/>
        <v>-3.9368332808839002E-3</v>
      </c>
      <c r="RI642" s="14">
        <f t="shared" si="137"/>
        <v>2.3621296370458067E-2</v>
      </c>
      <c r="RJ642" s="14">
        <f t="shared" si="181"/>
        <v>1.981343576963901E-2</v>
      </c>
      <c r="RK642" s="16">
        <v>29.43769</v>
      </c>
      <c r="RL642" s="16">
        <f t="shared" si="138"/>
        <v>-3.7027308175442308E-2</v>
      </c>
      <c r="RM642" s="16">
        <f t="shared" si="139"/>
        <v>9.4691785241003412E-3</v>
      </c>
      <c r="RN642" s="16">
        <f t="shared" si="182"/>
        <v>9.9948965961382807E-4</v>
      </c>
      <c r="RO642" s="13">
        <v>50.498150000000003</v>
      </c>
      <c r="RP642" s="13">
        <f t="shared" si="140"/>
        <v>-3.3195908105446259E-2</v>
      </c>
      <c r="RQ642" s="13">
        <f t="shared" si="141"/>
        <v>5.6377784541042919E-3</v>
      </c>
      <c r="RR642" s="13">
        <f t="shared" si="183"/>
        <v>1.5761265356873499E-2</v>
      </c>
      <c r="RS642" s="15">
        <v>13.038360000000001</v>
      </c>
      <c r="RT642" s="15">
        <f t="shared" si="142"/>
        <v>-0.11842096366545007</v>
      </c>
      <c r="RU642" s="15">
        <f t="shared" si="143"/>
        <v>9.0862834014108107E-2</v>
      </c>
      <c r="RV642" s="15">
        <f t="shared" si="184"/>
        <v>3.3718573584109346E-2</v>
      </c>
      <c r="RW642" s="14">
        <v>57.52252</v>
      </c>
      <c r="RX642" s="14">
        <f t="shared" si="144"/>
        <v>-3.9223903302589957E-2</v>
      </c>
      <c r="RY642" s="14">
        <f t="shared" si="145"/>
        <v>1.166577365124799E-2</v>
      </c>
      <c r="RZ642" s="14">
        <f t="shared" si="185"/>
        <v>1.5431212168170561E-2</v>
      </c>
      <c r="SA642" s="16">
        <v>47.349899999999998</v>
      </c>
      <c r="SB642" s="16">
        <f t="shared" si="146"/>
        <v>-3.6812320291385037E-3</v>
      </c>
      <c r="SC642" s="16">
        <f t="shared" si="147"/>
        <v>2.3876897622203463E-2</v>
      </c>
      <c r="SD642" s="16">
        <f t="shared" si="186"/>
        <v>2.0808875448694253E-2</v>
      </c>
    </row>
    <row r="643" spans="1:498" x14ac:dyDescent="0.35">
      <c r="A643" s="2">
        <v>37653</v>
      </c>
      <c r="B643">
        <v>52.051789999999997</v>
      </c>
      <c r="C643">
        <v>1.7681755588803874E-2</v>
      </c>
      <c r="D643" s="10">
        <f t="shared" si="191"/>
        <v>0.92036702873974552</v>
      </c>
      <c r="E643">
        <v>118.83</v>
      </c>
      <c r="F643">
        <v>27.9</v>
      </c>
      <c r="G643">
        <v>19819450</v>
      </c>
      <c r="H643">
        <v>58556464.166666664</v>
      </c>
      <c r="I643">
        <v>113.40518333333334</v>
      </c>
      <c r="J643">
        <v>18.829166666666666</v>
      </c>
      <c r="K643">
        <v>51.649859999999997</v>
      </c>
      <c r="L643">
        <v>8.5566938613250484E-3</v>
      </c>
      <c r="M643" s="10">
        <f t="shared" si="192"/>
        <v>0.44195204000029814</v>
      </c>
      <c r="N643">
        <v>58.04</v>
      </c>
      <c r="O643">
        <v>1.08</v>
      </c>
      <c r="P643">
        <v>8012929</v>
      </c>
      <c r="Q643">
        <v>6388638.333333333</v>
      </c>
      <c r="R643">
        <v>32.930893333333337</v>
      </c>
      <c r="S643">
        <v>4.97</v>
      </c>
      <c r="T643">
        <v>39.598269999999999</v>
      </c>
      <c r="U643">
        <v>1.013534291019216E-2</v>
      </c>
      <c r="V643" s="10">
        <f t="shared" si="193"/>
        <v>0.40134204510037491</v>
      </c>
      <c r="W643">
        <v>27.36</v>
      </c>
      <c r="X643">
        <v>1.39</v>
      </c>
      <c r="Y643">
        <v>10376260</v>
      </c>
      <c r="Z643">
        <v>12775973.333333334</v>
      </c>
      <c r="AA643">
        <v>63.474250000000005</v>
      </c>
      <c r="AB643">
        <v>6.9641666666666664</v>
      </c>
      <c r="AC643">
        <v>45.48057</v>
      </c>
      <c r="AD643">
        <v>2.9950911623382082E-2</v>
      </c>
      <c r="AE643" s="10">
        <f t="shared" si="194"/>
        <v>1.3621845326510424</v>
      </c>
      <c r="AF643">
        <v>25.9</v>
      </c>
      <c r="AG643">
        <v>-22.39</v>
      </c>
      <c r="AH643">
        <v>31836484</v>
      </c>
      <c r="AI643">
        <v>76526362.5</v>
      </c>
      <c r="AJ643">
        <v>309.2517666666667</v>
      </c>
      <c r="AK643">
        <v>49.022500000000001</v>
      </c>
      <c r="AL643">
        <v>26.647169999999999</v>
      </c>
      <c r="AM643">
        <v>5.8359254157969989E-3</v>
      </c>
      <c r="AN643" s="10">
        <f t="shared" si="195"/>
        <v>0.1555108966620633</v>
      </c>
      <c r="AO643">
        <v>38.69</v>
      </c>
      <c r="AP643">
        <v>13.26</v>
      </c>
      <c r="AQ643">
        <v>16024753</v>
      </c>
      <c r="AR643">
        <v>8438382.5</v>
      </c>
      <c r="AS643">
        <v>26.874143333333333</v>
      </c>
      <c r="AT643">
        <v>3.7616666666666667</v>
      </c>
      <c r="AU643">
        <v>13.390829999999999</v>
      </c>
      <c r="AV643">
        <v>8.5850755369952497E-3</v>
      </c>
      <c r="AW643" s="10">
        <f t="shared" si="216"/>
        <v>0.11496128705306209</v>
      </c>
      <c r="AX643">
        <v>107.21</v>
      </c>
      <c r="AY643">
        <v>26.06</v>
      </c>
      <c r="AZ643">
        <v>40937426</v>
      </c>
      <c r="BA643">
        <v>26927677.5</v>
      </c>
      <c r="BB643">
        <v>26.905280833333332</v>
      </c>
      <c r="BC643">
        <v>3.85</v>
      </c>
      <c r="BD643">
        <v>41.284239999999997</v>
      </c>
      <c r="BE643">
        <v>1.2352924009357098E-3</v>
      </c>
      <c r="BF643" s="10">
        <f t="shared" si="187"/>
        <v>5.0998107950406067E-2</v>
      </c>
      <c r="BG643">
        <v>71.33</v>
      </c>
      <c r="BH643">
        <v>25.54</v>
      </c>
      <c r="BI643">
        <v>4138790</v>
      </c>
      <c r="BJ643">
        <v>1443086.8333333333</v>
      </c>
      <c r="BK643">
        <v>3.836535833333333</v>
      </c>
      <c r="BL643">
        <v>0.60833333333333328</v>
      </c>
      <c r="BM643">
        <v>47.822870000000002</v>
      </c>
      <c r="BN643">
        <v>6.1419957579546946E-3</v>
      </c>
      <c r="BO643" s="10">
        <f t="shared" si="66"/>
        <v>0.29372786467321882</v>
      </c>
      <c r="BP643">
        <v>8.44</v>
      </c>
      <c r="BQ643">
        <v>-4.04</v>
      </c>
      <c r="BR643">
        <v>10248907</v>
      </c>
      <c r="BS643">
        <v>11138138</v>
      </c>
      <c r="BT643">
        <f t="shared" ref="BT643:BT653" si="222">514.5501/12</f>
        <v>42.879175000000004</v>
      </c>
      <c r="BU643">
        <v>6.8991666666666669</v>
      </c>
      <c r="BV643">
        <v>20.945039999999999</v>
      </c>
      <c r="BW643">
        <v>5.8737793354681237E-3</v>
      </c>
      <c r="BX643" s="10">
        <f t="shared" si="217"/>
        <v>0.12302654313255326</v>
      </c>
      <c r="BY643">
        <v>10.9</v>
      </c>
      <c r="BZ643">
        <v>-1.27</v>
      </c>
      <c r="CA643">
        <v>5390622</v>
      </c>
      <c r="CB643">
        <v>6343142.5</v>
      </c>
      <c r="CC643">
        <v>42.879175000000004</v>
      </c>
      <c r="CD643">
        <v>3.8308333333333331</v>
      </c>
      <c r="CE643">
        <v>24.15541</v>
      </c>
      <c r="CF643">
        <v>6.6852243198402674E-4</v>
      </c>
      <c r="CG643" s="10">
        <f t="shared" si="219"/>
        <v>1.614843343877128E-2</v>
      </c>
      <c r="CH643">
        <v>15.61</v>
      </c>
      <c r="CI643">
        <v>-6.14</v>
      </c>
      <c r="CJ643">
        <v>1370849</v>
      </c>
      <c r="CK643">
        <v>1471346.8333333333</v>
      </c>
      <c r="CL643">
        <v>5.2346344166666663</v>
      </c>
      <c r="CM643">
        <v>0.84666666666666668</v>
      </c>
      <c r="CN643">
        <v>60.648260000000001</v>
      </c>
      <c r="CO643">
        <v>4.8623243443898694E-3</v>
      </c>
      <c r="CP643" s="10">
        <f t="shared" si="196"/>
        <v>0.29489151104288636</v>
      </c>
      <c r="CQ643">
        <v>15.58</v>
      </c>
      <c r="CR643">
        <v>-8.3000000000000007</v>
      </c>
      <c r="CS643">
        <v>5212955</v>
      </c>
      <c r="CT643">
        <v>9796024.666666666</v>
      </c>
      <c r="CU643">
        <v>32.910639166666662</v>
      </c>
      <c r="CV643">
        <v>7.0233333333333334</v>
      </c>
      <c r="CW643">
        <v>50.733519999999999</v>
      </c>
      <c r="CX643">
        <v>5.5668529847179751E-2</v>
      </c>
      <c r="CY643" s="10">
        <f t="shared" si="197"/>
        <v>2.8242604723724907</v>
      </c>
      <c r="CZ643">
        <v>44.4</v>
      </c>
      <c r="DA643">
        <v>2.87</v>
      </c>
      <c r="DB643">
        <v>60741121</v>
      </c>
      <c r="DC643">
        <v>40036602.5</v>
      </c>
      <c r="DD643">
        <v>262.75347500000004</v>
      </c>
      <c r="DE643">
        <v>46.594166666666666</v>
      </c>
      <c r="DF643">
        <v>33.068629999999999</v>
      </c>
      <c r="DG643">
        <v>7.8662890263285212E-2</v>
      </c>
      <c r="DH643" s="10">
        <f t="shared" si="198"/>
        <v>2.6012740128471812</v>
      </c>
      <c r="DI643">
        <v>15.36</v>
      </c>
      <c r="DJ643">
        <v>-1.61</v>
      </c>
      <c r="DK643">
        <v>82111619</v>
      </c>
      <c r="DL643">
        <v>84076566.666666672</v>
      </c>
      <c r="DM643">
        <v>334.20591666666667</v>
      </c>
      <c r="DN643">
        <v>50.169166666666662</v>
      </c>
      <c r="DO643">
        <v>224.97739999999999</v>
      </c>
      <c r="DP643">
        <v>7.9721401767890825E-3</v>
      </c>
      <c r="DQ643" s="10">
        <f t="shared" si="199"/>
        <v>1.793551369409548</v>
      </c>
      <c r="DR643">
        <v>91.19</v>
      </c>
      <c r="DS643">
        <v>1.95</v>
      </c>
      <c r="DT643">
        <v>10918466</v>
      </c>
      <c r="DU643">
        <v>10544778</v>
      </c>
      <c r="DV643">
        <v>33.19300333333333</v>
      </c>
      <c r="DW643">
        <v>4.7733333333333334</v>
      </c>
      <c r="DX643">
        <v>35.0764</v>
      </c>
      <c r="DY643">
        <v>4.9732140137781636E-3</v>
      </c>
      <c r="DZ643" s="10">
        <f t="shared" si="218"/>
        <v>0.17444244403288839</v>
      </c>
      <c r="EA643">
        <v>19.940000000000001</v>
      </c>
      <c r="EB643">
        <v>-3.14</v>
      </c>
      <c r="EC643">
        <v>10108970</v>
      </c>
      <c r="ED643">
        <v>6425778.333333333</v>
      </c>
      <c r="EE643">
        <v>23.698924999999999</v>
      </c>
      <c r="EF643">
        <v>2.8441666666666667</v>
      </c>
      <c r="EG643">
        <v>126.39619999999999</v>
      </c>
      <c r="EH643">
        <v>2.7597862102291378E-4</v>
      </c>
      <c r="EI643" s="10">
        <f t="shared" si="188"/>
        <v>3.4882648978536414E-2</v>
      </c>
      <c r="EJ643">
        <v>157.44999999999999</v>
      </c>
      <c r="EK643">
        <v>-0.86</v>
      </c>
      <c r="EL643">
        <v>289615</v>
      </c>
      <c r="EM643">
        <v>341954.70833333331</v>
      </c>
      <c r="EN643">
        <v>2.9238656666666665</v>
      </c>
      <c r="EO643">
        <v>0.70333333333333325</v>
      </c>
      <c r="EP643">
        <v>62.44688</v>
      </c>
      <c r="EQ643">
        <v>4.683818708853189E-3</v>
      </c>
      <c r="ER643" s="10">
        <f t="shared" si="200"/>
        <v>0.29248986485351003</v>
      </c>
      <c r="ES643">
        <v>63.72</v>
      </c>
      <c r="ET643">
        <v>5.41</v>
      </c>
      <c r="EU643">
        <v>3992938</v>
      </c>
      <c r="EV643">
        <v>6431567.5</v>
      </c>
      <c r="EW643">
        <v>14.73789</v>
      </c>
      <c r="EX643">
        <v>2.0683333333333334</v>
      </c>
      <c r="EY643">
        <v>24.860510000000001</v>
      </c>
      <c r="EZ643">
        <v>4.3079832532602657E-3</v>
      </c>
      <c r="FA643" s="10">
        <f t="shared" si="189"/>
        <v>0.10709866074750937</v>
      </c>
      <c r="FB643">
        <v>119.51</v>
      </c>
      <c r="FC643">
        <v>12.27</v>
      </c>
      <c r="FD643">
        <v>6502821</v>
      </c>
      <c r="FE643">
        <v>5989436.666666667</v>
      </c>
      <c r="FF643">
        <v>19.902998333333333</v>
      </c>
      <c r="FG643">
        <v>3.92</v>
      </c>
      <c r="FH643">
        <v>86.638689999999997</v>
      </c>
      <c r="FI643">
        <v>5.5501845999621761E-2</v>
      </c>
      <c r="FJ643" s="10">
        <f t="shared" si="201"/>
        <v>4.8086072299889695</v>
      </c>
      <c r="FK643">
        <v>32.44</v>
      </c>
      <c r="FL643">
        <v>2.67</v>
      </c>
      <c r="FM643">
        <v>57739696</v>
      </c>
      <c r="FN643">
        <v>46049653.333333336</v>
      </c>
      <c r="FO643">
        <v>179.14869999999999</v>
      </c>
      <c r="FP643">
        <v>23.855833333333333</v>
      </c>
      <c r="FQ643">
        <v>54.263550000000002</v>
      </c>
      <c r="FR643">
        <v>0.10391694092738808</v>
      </c>
      <c r="FS643" s="10">
        <f t="shared" si="202"/>
        <v>5.6389021198603695</v>
      </c>
      <c r="FT643">
        <v>56.18</v>
      </c>
      <c r="FU643">
        <v>0.71</v>
      </c>
      <c r="FV643">
        <v>127671255</v>
      </c>
      <c r="FW643">
        <v>110674833.33333333</v>
      </c>
      <c r="FX643">
        <v>513.57605000000001</v>
      </c>
      <c r="FY643">
        <v>91.049166666666665</v>
      </c>
      <c r="FZ643">
        <v>42.469839999999998</v>
      </c>
      <c r="GA643">
        <v>8.3977182275963723E-4</v>
      </c>
      <c r="GB643" s="10">
        <f t="shared" si="68"/>
        <v>3.5664974949110147E-2</v>
      </c>
      <c r="GC643">
        <v>16.440000000000001</v>
      </c>
      <c r="GD643">
        <v>-5.94</v>
      </c>
      <c r="GE643">
        <v>2288983</v>
      </c>
      <c r="GF643">
        <v>796143.75</v>
      </c>
      <c r="GG643">
        <v>3.3765678333333331</v>
      </c>
      <c r="GH643">
        <v>0.33083333333333337</v>
      </c>
      <c r="GI643">
        <v>18.69698</v>
      </c>
      <c r="GJ643">
        <v>1.3476348853788836E-3</v>
      </c>
      <c r="GK643" s="10">
        <f t="shared" si="69"/>
        <v>2.5196702499231279E-2</v>
      </c>
      <c r="GL643">
        <v>17.71</v>
      </c>
      <c r="GM643">
        <v>-6.1</v>
      </c>
      <c r="GN643">
        <v>3415276</v>
      </c>
      <c r="GO643">
        <v>1245883.9166666667</v>
      </c>
      <c r="GP643">
        <v>8.5191974999999989</v>
      </c>
      <c r="GQ643">
        <v>1.5683333333333334</v>
      </c>
      <c r="GR643">
        <v>59.200299999999999</v>
      </c>
      <c r="GS643">
        <v>1.0463396444087445E-3</v>
      </c>
      <c r="GT643" s="10">
        <f t="shared" si="64"/>
        <v>6.1943620850891001E-2</v>
      </c>
      <c r="GU643">
        <v>31.4</v>
      </c>
      <c r="GV643">
        <v>0.27</v>
      </c>
      <c r="GW643">
        <v>451845</v>
      </c>
      <c r="GX643">
        <v>953936.41666666663</v>
      </c>
      <c r="GY643">
        <v>3.8086583333333333</v>
      </c>
      <c r="GZ643">
        <v>0.23250000000000001</v>
      </c>
      <c r="HA643">
        <v>13.391170000000001</v>
      </c>
      <c r="HB643">
        <v>4.2219807748965513E-2</v>
      </c>
      <c r="HC643" s="10">
        <f t="shared" si="203"/>
        <v>0.56537262293371449</v>
      </c>
      <c r="HD643">
        <v>18.350000000000001</v>
      </c>
      <c r="HE643">
        <v>17.100000000000001</v>
      </c>
      <c r="HF643">
        <v>102978518</v>
      </c>
      <c r="HG643">
        <v>61441995</v>
      </c>
      <c r="HH643">
        <v>145.07899166666667</v>
      </c>
      <c r="HI643">
        <v>18.741666666666667</v>
      </c>
      <c r="HJ643">
        <v>56.49944</v>
      </c>
      <c r="HK643">
        <v>1.7157267385476172E-2</v>
      </c>
      <c r="HL643" s="10">
        <f t="shared" si="204"/>
        <v>0.96937599920966788</v>
      </c>
      <c r="HM643">
        <v>17.88</v>
      </c>
      <c r="HN643">
        <v>1.38</v>
      </c>
      <c r="HO643">
        <v>16366914</v>
      </c>
      <c r="HP643">
        <v>19390175</v>
      </c>
      <c r="HQ643">
        <v>87.756349999999998</v>
      </c>
      <c r="HR643">
        <v>7.9558333333333335</v>
      </c>
      <c r="HS643">
        <v>62.819420000000001</v>
      </c>
      <c r="HT643">
        <v>1.7157267385476172E-2</v>
      </c>
      <c r="HU643" s="10">
        <f t="shared" si="205"/>
        <v>1.0778095859405297</v>
      </c>
      <c r="HV643">
        <v>58.6</v>
      </c>
      <c r="HW643">
        <v>14.77</v>
      </c>
      <c r="HX643">
        <v>4022585</v>
      </c>
      <c r="HY643">
        <v>7141435.833333333</v>
      </c>
      <c r="HZ643">
        <v>19.00591</v>
      </c>
      <c r="IA643">
        <v>7.9558333333333335</v>
      </c>
      <c r="IB643">
        <v>16.627220000000001</v>
      </c>
      <c r="IC643">
        <v>5.9632382816712437E-3</v>
      </c>
      <c r="ID643" s="10">
        <f t="shared" si="206"/>
        <v>9.9152074821769742E-2</v>
      </c>
      <c r="IE643">
        <v>54.65</v>
      </c>
      <c r="IF643">
        <v>-5.42</v>
      </c>
      <c r="IG643">
        <v>4564666</v>
      </c>
      <c r="IH643">
        <v>6370255.833333333</v>
      </c>
      <c r="II643">
        <v>39.994196666666667</v>
      </c>
      <c r="IJ643">
        <v>8.8891666666666662</v>
      </c>
      <c r="IK643">
        <v>26.60943</v>
      </c>
      <c r="IL643">
        <v>1.463975468520483E-2</v>
      </c>
      <c r="IM643" s="10">
        <f t="shared" si="221"/>
        <v>0.38955552751312994</v>
      </c>
      <c r="IN643">
        <v>12.03</v>
      </c>
      <c r="IO643">
        <v>-5.44</v>
      </c>
      <c r="IP643">
        <v>38203525</v>
      </c>
      <c r="IQ643">
        <v>32142973.333333332</v>
      </c>
      <c r="IR643">
        <v>86.183891666666668</v>
      </c>
      <c r="IS643">
        <v>12.500833333333333</v>
      </c>
      <c r="IT643">
        <v>61.773420000000002</v>
      </c>
      <c r="IU643">
        <v>7.0379143187342171E-3</v>
      </c>
      <c r="IV643" s="10">
        <f t="shared" si="207"/>
        <v>0.43475603713518268</v>
      </c>
      <c r="IW643">
        <v>118.23</v>
      </c>
      <c r="IX643">
        <v>9.4</v>
      </c>
      <c r="IY643">
        <v>10454245</v>
      </c>
      <c r="IZ643">
        <v>6646814.166666667</v>
      </c>
      <c r="JA643">
        <v>25.431394166666667</v>
      </c>
      <c r="JB643">
        <v>3.8658333333333332</v>
      </c>
      <c r="JC643">
        <v>60.505989999999997</v>
      </c>
      <c r="JD643">
        <v>2.1258563222717091E-3</v>
      </c>
      <c r="JE643" s="10">
        <f t="shared" si="65"/>
        <v>0.1286270413768088</v>
      </c>
      <c r="JF643">
        <v>18.489999999999998</v>
      </c>
      <c r="JG643">
        <v>-4.8899999999999997</v>
      </c>
      <c r="JH643">
        <v>5376198</v>
      </c>
      <c r="JI643">
        <v>4287455.833333333</v>
      </c>
      <c r="JJ643">
        <v>18.323580833333335</v>
      </c>
      <c r="JK643">
        <v>2.5816666666666666</v>
      </c>
      <c r="JL643">
        <v>98.074070000000006</v>
      </c>
      <c r="JM643">
        <v>1.2715721674106378E-3</v>
      </c>
      <c r="JN643" s="10">
        <f t="shared" si="190"/>
        <v>0.12470825775668261</v>
      </c>
      <c r="JO643">
        <v>34.630000000000003</v>
      </c>
      <c r="JP643">
        <v>-2.94</v>
      </c>
      <c r="JQ643">
        <v>1992502</v>
      </c>
      <c r="JR643">
        <v>1787696.5</v>
      </c>
      <c r="JS643">
        <v>6.686445</v>
      </c>
      <c r="JT643">
        <v>1.1525000000000001</v>
      </c>
      <c r="JU643">
        <v>29.413360000000001</v>
      </c>
      <c r="JV643">
        <v>2.7818369394197809E-2</v>
      </c>
      <c r="JW643" s="10">
        <f t="shared" si="208"/>
        <v>0.81823171360452207</v>
      </c>
      <c r="JX643">
        <v>46.01</v>
      </c>
      <c r="JY643">
        <v>1.4</v>
      </c>
      <c r="JZ643">
        <v>47514158</v>
      </c>
      <c r="KA643">
        <v>43044733.333333336</v>
      </c>
      <c r="KB643">
        <v>206.85518333333334</v>
      </c>
      <c r="KC643">
        <v>28.980833333333333</v>
      </c>
      <c r="KD643">
        <v>57.521729999999998</v>
      </c>
      <c r="KE643">
        <v>3.4292719973716183E-2</v>
      </c>
      <c r="KF643" s="10">
        <f t="shared" si="209"/>
        <v>1.9725765792937093</v>
      </c>
      <c r="KG643">
        <v>82</v>
      </c>
      <c r="KH643">
        <v>6.37</v>
      </c>
      <c r="KI643">
        <v>42506541</v>
      </c>
      <c r="KJ643">
        <v>33601480</v>
      </c>
      <c r="KK643">
        <v>141.23174166666666</v>
      </c>
      <c r="KL643">
        <v>21.441666666666666</v>
      </c>
      <c r="KM643">
        <v>27.678930000000001</v>
      </c>
      <c r="KN643">
        <v>8.4565651581661894E-3</v>
      </c>
      <c r="KO643" s="10">
        <f t="shared" si="210"/>
        <v>0.23406867505332091</v>
      </c>
      <c r="KP643">
        <v>18.809999999999999</v>
      </c>
      <c r="KQ643">
        <v>-6.95</v>
      </c>
      <c r="KR643">
        <v>8958432</v>
      </c>
      <c r="KS643">
        <v>7149400</v>
      </c>
      <c r="KT643">
        <v>50.769770000000001</v>
      </c>
      <c r="KU643">
        <v>11.282499999999999</v>
      </c>
      <c r="KV643">
        <v>45.78875</v>
      </c>
      <c r="KW643">
        <v>9.5439587243196893E-3</v>
      </c>
      <c r="KX643" s="10">
        <f t="shared" si="211"/>
        <v>0.43700594003819315</v>
      </c>
      <c r="KY643">
        <v>32.47</v>
      </c>
      <c r="KZ643">
        <v>-4.3099999999999996</v>
      </c>
      <c r="LA643">
        <v>7333450</v>
      </c>
      <c r="LB643">
        <v>4388520.833333333</v>
      </c>
      <c r="LC643">
        <v>29.863270833333331</v>
      </c>
      <c r="LD643">
        <v>5.4450000000000003</v>
      </c>
      <c r="LE643">
        <v>13.91841</v>
      </c>
      <c r="LF643">
        <v>2.290747820181888E-2</v>
      </c>
      <c r="LG643" s="10">
        <f t="shared" si="212"/>
        <v>0.31883567367897792</v>
      </c>
      <c r="LH643">
        <v>106.92</v>
      </c>
      <c r="LI643">
        <v>-0.9</v>
      </c>
      <c r="LJ643">
        <v>67831736</v>
      </c>
      <c r="LK643">
        <v>27869983.333333332</v>
      </c>
      <c r="LL643">
        <v>75.784804999999992</v>
      </c>
      <c r="LM643">
        <v>11.625833333333333</v>
      </c>
      <c r="LN643">
        <v>55.254370000000002</v>
      </c>
      <c r="LO643">
        <v>5.4218539287198879E-2</v>
      </c>
      <c r="LP643" s="10">
        <f t="shared" si="213"/>
        <v>2.9958112306344233</v>
      </c>
      <c r="LQ643">
        <v>49.63</v>
      </c>
      <c r="LR643">
        <v>3.6</v>
      </c>
      <c r="LS643">
        <v>59820385</v>
      </c>
      <c r="LT643">
        <v>58751178.333333336</v>
      </c>
      <c r="LU643">
        <v>222.39453333333333</v>
      </c>
      <c r="LV643">
        <v>33.184166666666663</v>
      </c>
      <c r="LW643">
        <v>44.375990000000002</v>
      </c>
      <c r="LX643">
        <v>0.33045522189810789</v>
      </c>
      <c r="LY643" s="10">
        <f t="shared" si="214"/>
        <v>14.664277622398217</v>
      </c>
      <c r="LZ643">
        <v>60.7</v>
      </c>
      <c r="MA643">
        <v>-1.67</v>
      </c>
      <c r="MB643">
        <v>289908091</v>
      </c>
      <c r="MC643">
        <v>581235666.66666663</v>
      </c>
      <c r="MD643">
        <v>2198.5903333333331</v>
      </c>
      <c r="ME643">
        <v>322.41166666666669</v>
      </c>
      <c r="MF643" s="13">
        <f t="shared" si="70"/>
        <v>47.803588993223514</v>
      </c>
      <c r="MG643" s="13">
        <f t="shared" si="71"/>
        <v>-4.9896774655053489E-2</v>
      </c>
      <c r="MH643" s="13">
        <f t="shared" si="148"/>
        <v>2.2338645003711521E-2</v>
      </c>
      <c r="MI643" s="12">
        <v>52.051789999999997</v>
      </c>
      <c r="MJ643" s="12">
        <f t="shared" si="72"/>
        <v>-5.8229793436458288E-2</v>
      </c>
      <c r="MK643" s="12">
        <f t="shared" si="73"/>
        <v>8.3330187814047996E-3</v>
      </c>
      <c r="ML643" s="12">
        <f t="shared" si="149"/>
        <v>2.6884907529992952E-2</v>
      </c>
      <c r="MM643" s="14">
        <v>51.649859999999997</v>
      </c>
      <c r="MN643" s="14">
        <f t="shared" si="74"/>
        <v>1.3842987944967522E-3</v>
      </c>
      <c r="MO643" s="14">
        <f t="shared" si="75"/>
        <v>5.1281073449550241E-2</v>
      </c>
      <c r="MP643" s="14">
        <f t="shared" si="150"/>
        <v>4.2810248658278205E-3</v>
      </c>
      <c r="MQ643" s="16">
        <v>39.598269999999999</v>
      </c>
      <c r="MR643" s="16">
        <f t="shared" si="76"/>
        <v>-8.7042117785934403E-2</v>
      </c>
      <c r="MS643" s="16">
        <f t="shared" si="77"/>
        <v>3.7145343130880915E-2</v>
      </c>
      <c r="MT643" s="16">
        <f t="shared" si="151"/>
        <v>3.1079655434965714E-2</v>
      </c>
      <c r="MU643" s="13">
        <v>45.48057</v>
      </c>
      <c r="MV643" s="13">
        <f t="shared" si="78"/>
        <v>-2.8784394118965939E-2</v>
      </c>
      <c r="MW643" s="13">
        <f t="shared" si="79"/>
        <v>2.1112380536087549E-2</v>
      </c>
      <c r="MX643" s="13">
        <f t="shared" si="152"/>
        <v>2.3043327047672313E-2</v>
      </c>
      <c r="MY643" s="12">
        <v>26.647169999999999</v>
      </c>
      <c r="MZ643" s="12">
        <f t="shared" si="80"/>
        <v>1.6211823467411346E-3</v>
      </c>
      <c r="NA643" s="12">
        <f t="shared" si="81"/>
        <v>5.1517957001794623E-2</v>
      </c>
      <c r="NB643" s="12">
        <f t="shared" si="153"/>
        <v>5.911733796091001E-3</v>
      </c>
      <c r="NC643" s="14">
        <v>13.390829999999999</v>
      </c>
      <c r="ND643" s="14">
        <f t="shared" si="82"/>
        <v>-4.5038035653031661E-2</v>
      </c>
      <c r="NE643" s="14">
        <f t="shared" si="83"/>
        <v>4.858739002021828E-3</v>
      </c>
      <c r="NF643" s="14">
        <f t="shared" si="154"/>
        <v>8.3063377337271205E-2</v>
      </c>
      <c r="NG643" s="16">
        <v>41.284239999999997</v>
      </c>
      <c r="NH643" s="16">
        <f t="shared" si="84"/>
        <v>-1.191610191153547E-2</v>
      </c>
      <c r="NI643" s="16">
        <f t="shared" si="85"/>
        <v>41.33413677465505</v>
      </c>
      <c r="NJ643" s="16">
        <f t="shared" si="155"/>
        <v>0.47554135499628813</v>
      </c>
      <c r="NK643" s="13">
        <v>47.822870000000002</v>
      </c>
      <c r="NL643" s="13">
        <f t="shared" si="86"/>
        <v>1.5346911668633778E-2</v>
      </c>
      <c r="NM643" s="13">
        <f t="shared" si="87"/>
        <v>6.5243686323687267E-2</v>
      </c>
      <c r="NN643" s="13">
        <f t="shared" si="156"/>
        <v>1.0103841070130404E-2</v>
      </c>
      <c r="NO643" s="12">
        <v>20.945039999999999</v>
      </c>
      <c r="NP643" s="12">
        <f t="shared" si="88"/>
        <v>-7.7299631889732545E-2</v>
      </c>
      <c r="NQ643" s="12">
        <f t="shared" si="89"/>
        <v>2.7402857234679057E-2</v>
      </c>
      <c r="NR643" s="12">
        <f t="shared" si="157"/>
        <v>1.0894171739593173E-2</v>
      </c>
      <c r="NS643" s="14">
        <v>24.15541</v>
      </c>
      <c r="NT643" s="14">
        <f t="shared" si="90"/>
        <v>-9.5005146163340548E-3</v>
      </c>
      <c r="NU643" s="14">
        <f t="shared" si="91"/>
        <v>4.0396260038719434E-2</v>
      </c>
      <c r="NV643" s="14">
        <f t="shared" si="158"/>
        <v>1.9584828822379663E-2</v>
      </c>
      <c r="NW643" s="16">
        <v>60.648260000000001</v>
      </c>
      <c r="NX643" s="16">
        <f t="shared" si="92"/>
        <v>-0.10069268667946052</v>
      </c>
      <c r="NY643" s="16">
        <f t="shared" si="93"/>
        <v>5.0795912024407031E-2</v>
      </c>
      <c r="NZ643" s="16">
        <f t="shared" si="159"/>
        <v>7.9641116292622494E-3</v>
      </c>
      <c r="OA643" s="13">
        <v>50.733519999999999</v>
      </c>
      <c r="OB643" s="13">
        <f t="shared" si="94"/>
        <v>-7.4980458882151435E-2</v>
      </c>
      <c r="OC643" s="13">
        <f t="shared" si="95"/>
        <v>2.5083684227097947E-2</v>
      </c>
      <c r="OD643" s="13">
        <f t="shared" si="160"/>
        <v>2.433389260536456E-2</v>
      </c>
      <c r="OE643" s="15">
        <v>33.068629999999999</v>
      </c>
      <c r="OF643" s="15">
        <f t="shared" si="96"/>
        <v>-9.8301972556377515E-2</v>
      </c>
      <c r="OG643" s="15">
        <f t="shared" si="97"/>
        <v>4.8405197901324026E-2</v>
      </c>
      <c r="OH643" s="15">
        <f t="shared" si="161"/>
        <v>2.616310312415937E-2</v>
      </c>
      <c r="OI643" s="14">
        <v>224.97739999999999</v>
      </c>
      <c r="OJ643" s="14">
        <f t="shared" si="98"/>
        <v>-2.7145370757549414E-2</v>
      </c>
      <c r="OK643" s="14">
        <f t="shared" si="99"/>
        <v>2.2751403897504074E-2</v>
      </c>
      <c r="OL643" s="14">
        <f t="shared" si="162"/>
        <v>2.6068488281135727E-3</v>
      </c>
      <c r="OM643" s="16">
        <v>35.0764</v>
      </c>
      <c r="ON643" s="16">
        <f t="shared" si="100"/>
        <v>-5.1004285528764903E-2</v>
      </c>
      <c r="OO643" s="16">
        <f t="shared" si="101"/>
        <v>1.1075108737114148E-3</v>
      </c>
      <c r="OP643" s="16">
        <f t="shared" si="163"/>
        <v>9.9885143477770333E-3</v>
      </c>
      <c r="OQ643" s="13">
        <v>126.39619999999999</v>
      </c>
      <c r="OR643" s="13">
        <f t="shared" si="102"/>
        <v>1.0304779109082673E-2</v>
      </c>
      <c r="OS643" s="13">
        <f t="shared" si="103"/>
        <v>6.0201553764136162E-2</v>
      </c>
      <c r="OT643" s="13">
        <f t="shared" si="164"/>
        <v>2.3321229544757571E-2</v>
      </c>
      <c r="OU643" s="16">
        <v>62.44688</v>
      </c>
      <c r="OV643" s="16">
        <f t="shared" si="104"/>
        <v>-4.3626296950416754E-2</v>
      </c>
      <c r="OW643" s="16">
        <f t="shared" si="105"/>
        <v>6.2704777046367344E-3</v>
      </c>
      <c r="OX643" s="16">
        <f t="shared" si="165"/>
        <v>5.6670474748108379E-3</v>
      </c>
      <c r="OY643" s="14">
        <v>24.860510000000001</v>
      </c>
      <c r="OZ643" s="14">
        <f t="shared" si="106"/>
        <v>-2.7756474809593201E-2</v>
      </c>
      <c r="PA643" s="14">
        <f t="shared" si="107"/>
        <v>2.2140299845460287E-2</v>
      </c>
      <c r="PB643" s="14">
        <f t="shared" si="166"/>
        <v>6.485223483369329E-3</v>
      </c>
      <c r="PC643" s="15">
        <v>86.638689999999997</v>
      </c>
      <c r="PD643" s="15">
        <f t="shared" si="108"/>
        <v>-3.7583146342005436E-2</v>
      </c>
      <c r="PE643" s="15">
        <f t="shared" si="109"/>
        <v>1.2313628313048053E-2</v>
      </c>
      <c r="PF643" s="15">
        <f t="shared" si="167"/>
        <v>1.1565624584402467E-2</v>
      </c>
      <c r="PG643" s="14">
        <v>54.263550000000002</v>
      </c>
      <c r="PH643" s="14">
        <f t="shared" si="110"/>
        <v>-5.939971935120969E-3</v>
      </c>
      <c r="PI643" s="14">
        <f t="shared" si="111"/>
        <v>4.395680271993252E-2</v>
      </c>
      <c r="PJ643" s="14">
        <f t="shared" si="168"/>
        <v>1.5346416364901083E-2</v>
      </c>
      <c r="PK643" s="16">
        <v>42.469839999999998</v>
      </c>
      <c r="PL643" s="16">
        <f t="shared" si="112"/>
        <v>3.3464218204612539E-2</v>
      </c>
      <c r="PM643" s="16">
        <f t="shared" si="113"/>
        <v>8.3360992859666028E-2</v>
      </c>
      <c r="PN643" s="16">
        <f t="shared" si="169"/>
        <v>5.3092018805912744E-2</v>
      </c>
      <c r="PO643" s="13">
        <v>18.69698</v>
      </c>
      <c r="PP643" s="13">
        <f t="shared" si="114"/>
        <v>3.1288955372725136E-2</v>
      </c>
      <c r="PQ643" s="13">
        <f t="shared" si="115"/>
        <v>8.1185730027778624E-2</v>
      </c>
      <c r="PR643" s="13">
        <f t="shared" si="170"/>
        <v>2.0844637399970667E-2</v>
      </c>
      <c r="PS643" s="14">
        <v>59.200299999999999</v>
      </c>
      <c r="PT643" s="14">
        <f t="shared" si="116"/>
        <v>-7.8271337793626272E-2</v>
      </c>
      <c r="PU643" s="14">
        <f t="shared" si="117"/>
        <v>2.8374563138572784E-2</v>
      </c>
      <c r="PV643" s="14">
        <f t="shared" si="171"/>
        <v>6.2683291197895841E-3</v>
      </c>
      <c r="PW643" s="15">
        <v>13.391170000000001</v>
      </c>
      <c r="PX643" s="15">
        <f t="shared" si="118"/>
        <v>-4.6749336199716662E-2</v>
      </c>
      <c r="PY643" s="15">
        <f t="shared" si="119"/>
        <v>3.1474384553368262E-3</v>
      </c>
      <c r="PZ643" s="15">
        <f t="shared" si="172"/>
        <v>2.8239387409897621E-2</v>
      </c>
      <c r="QA643" s="14">
        <v>56.49944</v>
      </c>
      <c r="QB643" s="14">
        <f t="shared" si="120"/>
        <v>-0.106487220110278</v>
      </c>
      <c r="QC643" s="14">
        <f t="shared" si="121"/>
        <v>5.6590445455224514E-2</v>
      </c>
      <c r="QD643" s="14">
        <f t="shared" si="173"/>
        <v>4.3379587637579209E-2</v>
      </c>
      <c r="QE643" s="16">
        <v>62.819420000000001</v>
      </c>
      <c r="QF643" s="16">
        <f t="shared" si="122"/>
        <v>-2.3248516978404909E-2</v>
      </c>
      <c r="QG643" s="16">
        <f t="shared" si="123"/>
        <v>2.6648257676648579E-2</v>
      </c>
      <c r="QH643" s="16">
        <f t="shared" si="174"/>
        <v>3.3691207906467513E-2</v>
      </c>
      <c r="QI643" s="13">
        <v>16.627220000000001</v>
      </c>
      <c r="QJ643" s="13">
        <f t="shared" si="124"/>
        <v>-8.1492881622587943E-2</v>
      </c>
      <c r="QK643" s="13">
        <f t="shared" si="125"/>
        <v>3.1596106967534454E-2</v>
      </c>
      <c r="QL643" s="13">
        <f t="shared" si="175"/>
        <v>1.6382551672256995E-2</v>
      </c>
      <c r="QM643" s="15">
        <v>26.60943</v>
      </c>
      <c r="QN643" s="15">
        <f t="shared" si="126"/>
        <v>-4.4384119126661181E-2</v>
      </c>
      <c r="QO643" s="15">
        <f t="shared" si="127"/>
        <v>5.5126555283923073E-3</v>
      </c>
      <c r="QP643" s="15">
        <f t="shared" si="176"/>
        <v>2.1497388098927983E-2</v>
      </c>
      <c r="QQ643" s="14">
        <v>61.773420000000002</v>
      </c>
      <c r="QR643" s="14">
        <f t="shared" si="128"/>
        <v>-5.3386824156071433E-2</v>
      </c>
      <c r="QS643" s="14">
        <f t="shared" si="129"/>
        <v>3.4900495010179444E-3</v>
      </c>
      <c r="QT643" s="14">
        <f t="shared" si="177"/>
        <v>2.8286093421446501E-2</v>
      </c>
      <c r="QU643" s="16">
        <v>60.505989999999997</v>
      </c>
      <c r="QV643" s="16">
        <f t="shared" si="130"/>
        <v>8.7061991074038447E-2</v>
      </c>
      <c r="QW643" s="16">
        <f t="shared" si="131"/>
        <v>0.13695876572909194</v>
      </c>
      <c r="QX643" s="16">
        <f t="shared" si="178"/>
        <v>6.7998334332497024E-2</v>
      </c>
      <c r="QY643" s="14">
        <v>98.074070000000006</v>
      </c>
      <c r="QZ643" s="14">
        <f t="shared" si="132"/>
        <v>-2.740671395718064E-2</v>
      </c>
      <c r="RA643" s="14">
        <f t="shared" si="133"/>
        <v>2.2490060697872849E-2</v>
      </c>
      <c r="RB643" s="14">
        <f t="shared" si="179"/>
        <v>5.230595252955661E-3</v>
      </c>
      <c r="RC643" s="15">
        <v>29.413360000000001</v>
      </c>
      <c r="RD643" s="15">
        <f t="shared" si="134"/>
        <v>-5.9717276080993864E-2</v>
      </c>
      <c r="RE643" s="15">
        <f t="shared" si="135"/>
        <v>9.8205014259403756E-3</v>
      </c>
      <c r="RF643" s="15">
        <f t="shared" si="180"/>
        <v>5.8673129780158484E-2</v>
      </c>
      <c r="RG643" s="14">
        <v>57.521729999999998</v>
      </c>
      <c r="RH643" s="14">
        <f t="shared" si="136"/>
        <v>-5.1489448219922518E-2</v>
      </c>
      <c r="RI643" s="14">
        <f t="shared" si="137"/>
        <v>1.5926735648690293E-3</v>
      </c>
      <c r="RJ643" s="14">
        <f t="shared" si="181"/>
        <v>2.2028622805589038E-2</v>
      </c>
      <c r="RK643" s="16">
        <v>27.678930000000001</v>
      </c>
      <c r="RL643" s="16">
        <f t="shared" si="138"/>
        <v>-5.9745177016267248E-2</v>
      </c>
      <c r="RM643" s="16">
        <f t="shared" si="139"/>
        <v>9.8484023612137594E-3</v>
      </c>
      <c r="RN643" s="16">
        <f t="shared" si="182"/>
        <v>3.7922383711341823E-4</v>
      </c>
      <c r="RO643" s="13">
        <v>45.78875</v>
      </c>
      <c r="RP643" s="13">
        <f t="shared" si="140"/>
        <v>-9.3258861958309458E-2</v>
      </c>
      <c r="RQ643" s="13">
        <f t="shared" si="141"/>
        <v>4.3362087303255969E-2</v>
      </c>
      <c r="RR643" s="13">
        <f t="shared" si="183"/>
        <v>3.7724308849151678E-2</v>
      </c>
      <c r="RS643" s="15">
        <v>13.91841</v>
      </c>
      <c r="RT643" s="15">
        <f t="shared" si="142"/>
        <v>6.7496985817234512E-2</v>
      </c>
      <c r="RU643" s="15">
        <f t="shared" si="143"/>
        <v>0.117393760472288</v>
      </c>
      <c r="RV643" s="15">
        <f t="shared" si="184"/>
        <v>2.6530926458179893E-2</v>
      </c>
      <c r="RW643" s="14">
        <v>55.254370000000002</v>
      </c>
      <c r="RX643" s="14">
        <f t="shared" si="144"/>
        <v>-3.9430643859135528E-2</v>
      </c>
      <c r="RY643" s="14">
        <f t="shared" si="145"/>
        <v>1.0466130795917961E-2</v>
      </c>
      <c r="RZ643" s="14">
        <f t="shared" si="185"/>
        <v>1.1996428553300298E-3</v>
      </c>
      <c r="SA643" s="16">
        <v>44.375990000000002</v>
      </c>
      <c r="SB643" s="16">
        <f t="shared" si="146"/>
        <v>-6.280710202133466E-2</v>
      </c>
      <c r="SC643" s="16">
        <f t="shared" si="147"/>
        <v>1.2910327366281171E-2</v>
      </c>
      <c r="SD643" s="16">
        <f t="shared" si="186"/>
        <v>1.0966570255922292E-2</v>
      </c>
    </row>
    <row r="644" spans="1:498" x14ac:dyDescent="0.35">
      <c r="A644" s="2">
        <v>37681</v>
      </c>
      <c r="B644">
        <v>51.149729999999998</v>
      </c>
      <c r="C644">
        <v>1.7681755588803874E-2</v>
      </c>
      <c r="D644" s="10">
        <f t="shared" si="191"/>
        <v>0.90441702429330917</v>
      </c>
      <c r="E644">
        <v>43</v>
      </c>
      <c r="F644">
        <v>25.08</v>
      </c>
      <c r="G644">
        <v>19819450</v>
      </c>
      <c r="H644">
        <v>58556464.166666664</v>
      </c>
      <c r="I644">
        <v>113.40518333333334</v>
      </c>
      <c r="J644">
        <v>18.829166666666666</v>
      </c>
      <c r="K644">
        <v>51.687159999999999</v>
      </c>
      <c r="L644">
        <v>8.5566938613250484E-3</v>
      </c>
      <c r="M644" s="10">
        <f t="shared" si="192"/>
        <v>0.44227120468132558</v>
      </c>
      <c r="N644">
        <v>58.04</v>
      </c>
      <c r="O644">
        <v>1.08</v>
      </c>
      <c r="P644">
        <v>8012929</v>
      </c>
      <c r="Q644">
        <v>6388638.333333333</v>
      </c>
      <c r="R644">
        <v>32.930893333333337</v>
      </c>
      <c r="S644">
        <v>4.97</v>
      </c>
      <c r="T644">
        <v>37.231270000000002</v>
      </c>
      <c r="U644">
        <v>1.013534291019216E-2</v>
      </c>
      <c r="V644" s="10">
        <f t="shared" si="193"/>
        <v>0.37735168843195005</v>
      </c>
      <c r="W644">
        <v>38.19</v>
      </c>
      <c r="X644">
        <v>7.85</v>
      </c>
      <c r="Y644">
        <v>10376260</v>
      </c>
      <c r="Z644">
        <v>12775973.333333334</v>
      </c>
      <c r="AA644">
        <v>63.474250000000005</v>
      </c>
      <c r="AB644">
        <v>6.9641666666666664</v>
      </c>
      <c r="AC644">
        <v>44.45478</v>
      </c>
      <c r="AD644">
        <v>2.9950911623382082E-2</v>
      </c>
      <c r="AE644" s="10">
        <f t="shared" si="194"/>
        <v>1.3314611870168933</v>
      </c>
      <c r="AF644">
        <v>36.53</v>
      </c>
      <c r="AG644">
        <v>-16.920000000000002</v>
      </c>
      <c r="AH644">
        <v>31836484</v>
      </c>
      <c r="AI644">
        <v>76526362.5</v>
      </c>
      <c r="AJ644">
        <v>309.2517666666667</v>
      </c>
      <c r="AK644">
        <v>49.022500000000001</v>
      </c>
      <c r="AL644">
        <v>26.858460000000001</v>
      </c>
      <c r="AM644">
        <v>5.8359254157969989E-3</v>
      </c>
      <c r="AN644" s="10">
        <f t="shared" si="195"/>
        <v>0.15674396934316706</v>
      </c>
      <c r="AO644">
        <v>75.260000000000005</v>
      </c>
      <c r="AP644">
        <v>12.24</v>
      </c>
      <c r="AQ644">
        <v>16024753</v>
      </c>
      <c r="AR644">
        <v>8438382.5</v>
      </c>
      <c r="AS644">
        <v>26.874143333333333</v>
      </c>
      <c r="AT644">
        <v>3.7616666666666667</v>
      </c>
      <c r="AU644">
        <v>13.538169999999999</v>
      </c>
      <c r="AV644">
        <v>8.5850755369952497E-3</v>
      </c>
      <c r="AW644" s="10">
        <f t="shared" si="216"/>
        <v>0.11622621208268297</v>
      </c>
      <c r="AX644">
        <v>167.93</v>
      </c>
      <c r="AY644">
        <v>25.93</v>
      </c>
      <c r="AZ644">
        <v>40937426</v>
      </c>
      <c r="BA644">
        <v>26927677.5</v>
      </c>
      <c r="BB644">
        <v>26.905280833333332</v>
      </c>
      <c r="BC644">
        <v>3.85</v>
      </c>
      <c r="BD644">
        <v>41.638680000000001</v>
      </c>
      <c r="BE644">
        <v>1.2352924009357098E-3</v>
      </c>
      <c r="BF644" s="10">
        <f t="shared" si="187"/>
        <v>5.1435944988993725E-2</v>
      </c>
      <c r="BG644">
        <v>128.51</v>
      </c>
      <c r="BH644">
        <v>26.08</v>
      </c>
      <c r="BI644">
        <v>4138790</v>
      </c>
      <c r="BJ644">
        <v>1443086.8333333333</v>
      </c>
      <c r="BK644">
        <v>3.836535833333333</v>
      </c>
      <c r="BL644">
        <v>0.60833333333333328</v>
      </c>
      <c r="BM644">
        <v>47.741660000000003</v>
      </c>
      <c r="BN644">
        <v>6.1419957579546946E-3</v>
      </c>
      <c r="BO644" s="10">
        <f t="shared" si="66"/>
        <v>0.29322907319771535</v>
      </c>
      <c r="BP644">
        <v>17.55</v>
      </c>
      <c r="BQ644">
        <v>3.66</v>
      </c>
      <c r="BR644">
        <v>10248907</v>
      </c>
      <c r="BS644">
        <v>11138138</v>
      </c>
      <c r="BT644">
        <f t="shared" si="222"/>
        <v>42.879175000000004</v>
      </c>
      <c r="BU644">
        <v>6.8991666666666669</v>
      </c>
      <c r="BV644">
        <v>20.951820000000001</v>
      </c>
      <c r="BW644">
        <v>5.8737793354681237E-3</v>
      </c>
      <c r="BX644" s="10">
        <f t="shared" si="217"/>
        <v>0.12306636735644776</v>
      </c>
      <c r="BY644">
        <v>18.739999999999998</v>
      </c>
      <c r="BZ644">
        <v>3.51</v>
      </c>
      <c r="CA644">
        <v>5390622</v>
      </c>
      <c r="CB644">
        <v>6343142.5</v>
      </c>
      <c r="CC644">
        <v>42.879175000000004</v>
      </c>
      <c r="CD644">
        <v>3.8308333333333331</v>
      </c>
      <c r="CE644">
        <v>23.853069999999999</v>
      </c>
      <c r="CF644">
        <v>6.6852243198402674E-4</v>
      </c>
      <c r="CG644" s="10">
        <f t="shared" si="219"/>
        <v>1.5946312366685228E-2</v>
      </c>
      <c r="CH644">
        <v>15.73</v>
      </c>
      <c r="CI644">
        <v>-0.74</v>
      </c>
      <c r="CJ644">
        <v>1370849</v>
      </c>
      <c r="CK644">
        <v>1471346.8333333333</v>
      </c>
      <c r="CL644">
        <v>5.2346344166666663</v>
      </c>
      <c r="CM644">
        <v>0.84666666666666668</v>
      </c>
      <c r="CN644">
        <v>60.100119999999997</v>
      </c>
      <c r="CO644">
        <v>4.8623243443898694E-3</v>
      </c>
      <c r="CP644" s="10">
        <f t="shared" si="196"/>
        <v>0.29222627657675249</v>
      </c>
      <c r="CQ644">
        <v>20.190000000000001</v>
      </c>
      <c r="CR644">
        <v>-3.21</v>
      </c>
      <c r="CS644">
        <v>5212955</v>
      </c>
      <c r="CT644">
        <v>9796024.666666666</v>
      </c>
      <c r="CU644">
        <v>32.910639166666662</v>
      </c>
      <c r="CV644">
        <v>7.0233333333333334</v>
      </c>
      <c r="CW644">
        <v>48.531649999999999</v>
      </c>
      <c r="CX644">
        <v>5.5668529847179751E-2</v>
      </c>
      <c r="CY644" s="10">
        <f t="shared" si="197"/>
        <v>2.7016856065578811</v>
      </c>
      <c r="CZ644">
        <v>29.33</v>
      </c>
      <c r="DA644">
        <v>8.98</v>
      </c>
      <c r="DB644">
        <v>60741121</v>
      </c>
      <c r="DC644">
        <v>40036602.5</v>
      </c>
      <c r="DD644">
        <v>262.75347500000004</v>
      </c>
      <c r="DE644">
        <v>46.594166666666666</v>
      </c>
      <c r="DF644">
        <v>31.589960000000001</v>
      </c>
      <c r="DG644">
        <v>7.8662890263285212E-2</v>
      </c>
      <c r="DH644" s="10">
        <f t="shared" si="198"/>
        <v>2.4849575569015694</v>
      </c>
      <c r="DI644">
        <v>23.17</v>
      </c>
      <c r="DJ644">
        <v>5.4</v>
      </c>
      <c r="DK644">
        <v>82111619</v>
      </c>
      <c r="DL644">
        <v>84076566.666666672</v>
      </c>
      <c r="DM644">
        <v>334.20591666666667</v>
      </c>
      <c r="DN644">
        <v>50.169166666666662</v>
      </c>
      <c r="DO644">
        <v>207.495</v>
      </c>
      <c r="DP644">
        <v>7.9721401767890825E-3</v>
      </c>
      <c r="DQ644" s="10">
        <f t="shared" si="199"/>
        <v>1.6541792259828507</v>
      </c>
      <c r="DR644">
        <v>46.35</v>
      </c>
      <c r="DS644">
        <v>6.36</v>
      </c>
      <c r="DT644">
        <v>10918466</v>
      </c>
      <c r="DU644">
        <v>10544778</v>
      </c>
      <c r="DV644">
        <v>33.19300333333333</v>
      </c>
      <c r="DW644">
        <v>4.7733333333333334</v>
      </c>
      <c r="DX644">
        <v>34.772379999999998</v>
      </c>
      <c r="DY644">
        <v>4.9732140137781636E-3</v>
      </c>
      <c r="DZ644" s="10">
        <f t="shared" si="218"/>
        <v>0.17293048750841952</v>
      </c>
      <c r="EA644">
        <v>7.25</v>
      </c>
      <c r="EB644">
        <v>5.67</v>
      </c>
      <c r="EC644">
        <v>10108970</v>
      </c>
      <c r="ED644">
        <v>6425778.333333333</v>
      </c>
      <c r="EE644">
        <v>23.698924999999999</v>
      </c>
      <c r="EF644">
        <v>2.8441666666666667</v>
      </c>
      <c r="EG644">
        <v>128.71080000000001</v>
      </c>
      <c r="EH644">
        <v>2.7597862102291378E-4</v>
      </c>
      <c r="EI644" s="10">
        <f t="shared" si="188"/>
        <v>3.552142909475605E-2</v>
      </c>
      <c r="EJ644">
        <v>129.37</v>
      </c>
      <c r="EK644">
        <v>0.24</v>
      </c>
      <c r="EL644">
        <v>289615</v>
      </c>
      <c r="EM644">
        <v>341954.70833333331</v>
      </c>
      <c r="EN644">
        <v>2.9238656666666665</v>
      </c>
      <c r="EO644">
        <v>0.70333333333333325</v>
      </c>
      <c r="EP644">
        <v>62.887790000000003</v>
      </c>
      <c r="EQ644">
        <v>4.683818708853189E-3</v>
      </c>
      <c r="ER644" s="10">
        <f t="shared" si="200"/>
        <v>0.2945550073604305</v>
      </c>
      <c r="ES644">
        <v>60.74</v>
      </c>
      <c r="ET644">
        <v>7.73</v>
      </c>
      <c r="EU644">
        <v>3992938</v>
      </c>
      <c r="EV644">
        <v>6431567.5</v>
      </c>
      <c r="EW644">
        <v>14.73789</v>
      </c>
      <c r="EX644">
        <v>2.0683333333333334</v>
      </c>
      <c r="EY644">
        <v>26.290579999999999</v>
      </c>
      <c r="EZ644">
        <v>4.3079832532602657E-3</v>
      </c>
      <c r="FA644" s="10">
        <f t="shared" si="189"/>
        <v>0.11325937835849927</v>
      </c>
      <c r="FB644">
        <v>71.84</v>
      </c>
      <c r="FC644">
        <v>13.5</v>
      </c>
      <c r="FD644">
        <v>6502821</v>
      </c>
      <c r="FE644">
        <v>5989436.666666667</v>
      </c>
      <c r="FF644">
        <v>19.902998333333333</v>
      </c>
      <c r="FG644">
        <v>3.92</v>
      </c>
      <c r="FH644">
        <v>83.938630000000003</v>
      </c>
      <c r="FI644">
        <v>5.5501845999621761E-2</v>
      </c>
      <c r="FJ644" s="10">
        <f t="shared" si="201"/>
        <v>4.6587489156792312</v>
      </c>
      <c r="FK644">
        <v>24.93</v>
      </c>
      <c r="FL644">
        <v>8.27</v>
      </c>
      <c r="FM644">
        <v>57739696</v>
      </c>
      <c r="FN644">
        <v>46049653.333333336</v>
      </c>
      <c r="FO644">
        <v>179.14869999999999</v>
      </c>
      <c r="FP644">
        <v>23.855833333333333</v>
      </c>
      <c r="FQ644">
        <v>51.72439</v>
      </c>
      <c r="FR644">
        <v>0.10391694092738808</v>
      </c>
      <c r="FS644" s="10">
        <f t="shared" si="202"/>
        <v>5.3750403801351831</v>
      </c>
      <c r="FT644">
        <v>112.62</v>
      </c>
      <c r="FU644">
        <v>3.28</v>
      </c>
      <c r="FV644">
        <v>127671255</v>
      </c>
      <c r="FW644">
        <v>110674833.33333333</v>
      </c>
      <c r="FX644">
        <v>513.57605000000001</v>
      </c>
      <c r="FY644">
        <v>91.049166666666665</v>
      </c>
      <c r="FZ644">
        <v>43.717170000000003</v>
      </c>
      <c r="GA644">
        <v>8.3977182275963723E-4</v>
      </c>
      <c r="GB644" s="10">
        <f t="shared" si="68"/>
        <v>3.6712447536792932E-2</v>
      </c>
      <c r="GC644">
        <v>11.69</v>
      </c>
      <c r="GD644">
        <v>-0.3</v>
      </c>
      <c r="GE644">
        <v>2288983</v>
      </c>
      <c r="GF644">
        <v>796143.75</v>
      </c>
      <c r="GG644">
        <v>3.3765678333333331</v>
      </c>
      <c r="GH644">
        <v>0.33083333333333337</v>
      </c>
      <c r="GI644">
        <v>19.42661</v>
      </c>
      <c r="GJ644">
        <v>1.3476348853788836E-3</v>
      </c>
      <c r="GK644" s="10">
        <f t="shared" si="69"/>
        <v>2.6179977340650275E-2</v>
      </c>
      <c r="GL644">
        <v>11.64</v>
      </c>
      <c r="GM644">
        <v>0.14000000000000001</v>
      </c>
      <c r="GN644">
        <v>3415276</v>
      </c>
      <c r="GO644">
        <v>1245883.9166666667</v>
      </c>
      <c r="GP644">
        <v>8.5191974999999989</v>
      </c>
      <c r="GQ644">
        <v>1.5683333333333334</v>
      </c>
      <c r="GR644">
        <v>58.701160000000002</v>
      </c>
      <c r="GS644">
        <v>1.0463396444087445E-3</v>
      </c>
      <c r="GT644" s="10">
        <f t="shared" si="64"/>
        <v>6.1421350880780823E-2</v>
      </c>
      <c r="GU644">
        <v>37.83</v>
      </c>
      <c r="GV644">
        <v>7.12</v>
      </c>
      <c r="GW644">
        <v>451845</v>
      </c>
      <c r="GX644">
        <v>953936.41666666663</v>
      </c>
      <c r="GY644">
        <v>3.8086583333333333</v>
      </c>
      <c r="GZ644">
        <v>0.23250000000000001</v>
      </c>
      <c r="HA644">
        <v>13.537129999999999</v>
      </c>
      <c r="HB644">
        <v>4.2219807748965513E-2</v>
      </c>
      <c r="HC644" s="10">
        <f t="shared" si="203"/>
        <v>0.57153502607275353</v>
      </c>
      <c r="HD644">
        <v>13.88</v>
      </c>
      <c r="HE644">
        <v>19.12</v>
      </c>
      <c r="HF644">
        <v>102978518</v>
      </c>
      <c r="HG644">
        <v>61441995</v>
      </c>
      <c r="HH644">
        <v>145.07899166666667</v>
      </c>
      <c r="HI644">
        <v>18.741666666666667</v>
      </c>
      <c r="HJ644">
        <v>53.089930000000003</v>
      </c>
      <c r="HK644">
        <v>1.7157267385476172E-2</v>
      </c>
      <c r="HL644" s="10">
        <f t="shared" si="204"/>
        <v>0.91087812448621308</v>
      </c>
      <c r="HM644">
        <v>28.26</v>
      </c>
      <c r="HN644">
        <v>7.29</v>
      </c>
      <c r="HO644">
        <v>16366914</v>
      </c>
      <c r="HP644">
        <v>19390175</v>
      </c>
      <c r="HQ644">
        <v>87.756349999999998</v>
      </c>
      <c r="HR644">
        <v>7.9558333333333335</v>
      </c>
      <c r="HS644">
        <v>61.339930000000003</v>
      </c>
      <c r="HT644">
        <v>1.7157267385476172E-2</v>
      </c>
      <c r="HU644" s="10">
        <f t="shared" si="205"/>
        <v>1.0524255804163916</v>
      </c>
      <c r="HV644">
        <v>105.47</v>
      </c>
      <c r="HW644">
        <v>14.47</v>
      </c>
      <c r="HX644">
        <v>4022585</v>
      </c>
      <c r="HY644">
        <v>7141435.833333333</v>
      </c>
      <c r="HZ644">
        <v>19.00591</v>
      </c>
      <c r="IA644">
        <v>7.9558333333333335</v>
      </c>
      <c r="IB644">
        <v>16.65738</v>
      </c>
      <c r="IC644">
        <v>5.9632382816712437E-3</v>
      </c>
      <c r="ID644" s="10">
        <f t="shared" si="206"/>
        <v>9.9331926088344943E-2</v>
      </c>
      <c r="IE644">
        <v>59.35</v>
      </c>
      <c r="IF644">
        <v>-2.04</v>
      </c>
      <c r="IG644">
        <v>4564666</v>
      </c>
      <c r="IH644">
        <v>6370255.833333333</v>
      </c>
      <c r="II644">
        <v>39.994196666666667</v>
      </c>
      <c r="IJ644">
        <v>8.8891666666666662</v>
      </c>
      <c r="IK644">
        <v>26.54552</v>
      </c>
      <c r="IL644">
        <v>1.463975468520483E-2</v>
      </c>
      <c r="IM644" s="10">
        <f t="shared" si="221"/>
        <v>0.38861990079119851</v>
      </c>
      <c r="IN644">
        <v>16.79</v>
      </c>
      <c r="IO644">
        <v>2.87</v>
      </c>
      <c r="IP644">
        <v>38203525</v>
      </c>
      <c r="IQ644">
        <v>32142973.333333332</v>
      </c>
      <c r="IR644">
        <v>86.183891666666668</v>
      </c>
      <c r="IS644">
        <v>12.500833333333333</v>
      </c>
      <c r="IT644">
        <v>59.910589999999999</v>
      </c>
      <c r="IU644">
        <v>7.0379143187342171E-3</v>
      </c>
      <c r="IV644" s="10">
        <f t="shared" si="207"/>
        <v>0.42164559920481498</v>
      </c>
      <c r="IW644">
        <v>85.22</v>
      </c>
      <c r="IX644">
        <v>13.12</v>
      </c>
      <c r="IY644">
        <v>10454245</v>
      </c>
      <c r="IZ644">
        <v>6646814.166666667</v>
      </c>
      <c r="JA644">
        <v>25.431394166666667</v>
      </c>
      <c r="JB644">
        <v>3.8658333333333332</v>
      </c>
      <c r="JC644">
        <v>64.542280000000005</v>
      </c>
      <c r="JD644">
        <v>2.1258563222717091E-3</v>
      </c>
      <c r="JE644" s="10">
        <f t="shared" si="65"/>
        <v>0.1372076139918309</v>
      </c>
      <c r="JF644">
        <v>13.33</v>
      </c>
      <c r="JG644">
        <v>3.38</v>
      </c>
      <c r="JH644">
        <v>5376198</v>
      </c>
      <c r="JI644">
        <v>4287455.833333333</v>
      </c>
      <c r="JJ644">
        <v>18.323580833333335</v>
      </c>
      <c r="JK644">
        <v>2.5816666666666666</v>
      </c>
      <c r="JL644">
        <v>97.09187</v>
      </c>
      <c r="JM644">
        <v>1.2715721674106378E-3</v>
      </c>
      <c r="JN644" s="10">
        <f t="shared" si="190"/>
        <v>0.12345931957385188</v>
      </c>
      <c r="JO644">
        <v>8.93</v>
      </c>
      <c r="JP644">
        <v>5.15</v>
      </c>
      <c r="JQ644">
        <v>1992502</v>
      </c>
      <c r="JR644">
        <v>1787696.5</v>
      </c>
      <c r="JS644">
        <v>6.686445</v>
      </c>
      <c r="JT644">
        <v>1.1525000000000001</v>
      </c>
      <c r="JU644">
        <v>27.384219999999999</v>
      </c>
      <c r="JV644">
        <v>2.7818369394197809E-2</v>
      </c>
      <c r="JW644" s="10">
        <f t="shared" si="208"/>
        <v>0.76178434753197954</v>
      </c>
      <c r="JX644">
        <v>54.16</v>
      </c>
      <c r="JY644">
        <v>5.23</v>
      </c>
      <c r="JZ644">
        <v>47514158</v>
      </c>
      <c r="KA644">
        <v>43044733.333333336</v>
      </c>
      <c r="KB644">
        <v>206.85518333333334</v>
      </c>
      <c r="KC644">
        <v>28.980833333333333</v>
      </c>
      <c r="KD644">
        <v>57.397709999999996</v>
      </c>
      <c r="KE644">
        <v>3.4292719973716183E-2</v>
      </c>
      <c r="KF644" s="10">
        <f t="shared" si="209"/>
        <v>1.9683235961625689</v>
      </c>
      <c r="KG644">
        <v>56.5</v>
      </c>
      <c r="KH644">
        <v>10.46</v>
      </c>
      <c r="KI644">
        <v>42506541</v>
      </c>
      <c r="KJ644">
        <v>33601480</v>
      </c>
      <c r="KK644">
        <v>141.23174166666666</v>
      </c>
      <c r="KL644">
        <v>21.441666666666666</v>
      </c>
      <c r="KM644">
        <v>27.419409999999999</v>
      </c>
      <c r="KN644">
        <v>8.4565651581661894E-3</v>
      </c>
      <c r="KO644" s="10">
        <f t="shared" si="210"/>
        <v>0.23187402726347359</v>
      </c>
      <c r="KP644">
        <v>18.61</v>
      </c>
      <c r="KQ644">
        <v>-1.64</v>
      </c>
      <c r="KR644">
        <v>8958432</v>
      </c>
      <c r="KS644">
        <v>7149400</v>
      </c>
      <c r="KT644">
        <v>50.769770000000001</v>
      </c>
      <c r="KU644">
        <v>11.282499999999999</v>
      </c>
      <c r="KV644">
        <v>44.091369999999998</v>
      </c>
      <c r="KW644">
        <v>9.5439587243196893E-3</v>
      </c>
      <c r="KX644" s="10">
        <f t="shared" si="211"/>
        <v>0.42080621537870738</v>
      </c>
      <c r="KY644">
        <v>26.53</v>
      </c>
      <c r="KZ644">
        <v>3.12</v>
      </c>
      <c r="LA644">
        <v>7333450</v>
      </c>
      <c r="LB644">
        <v>4388520.833333333</v>
      </c>
      <c r="LC644">
        <v>29.863270833333331</v>
      </c>
      <c r="LD644">
        <v>5.4450000000000003</v>
      </c>
      <c r="LE644">
        <v>12.51529</v>
      </c>
      <c r="LF644">
        <v>2.290747820181888E-2</v>
      </c>
      <c r="LG644" s="10">
        <f t="shared" si="212"/>
        <v>0.28669373286444183</v>
      </c>
      <c r="LH644">
        <v>66.650000000000006</v>
      </c>
      <c r="LI644">
        <v>2.4300000000000002</v>
      </c>
      <c r="LJ644">
        <v>67831736</v>
      </c>
      <c r="LK644">
        <v>27869983.333333332</v>
      </c>
      <c r="LL644">
        <v>75.784804999999992</v>
      </c>
      <c r="LM644">
        <v>11.625833333333333</v>
      </c>
      <c r="LN644">
        <v>55.16339</v>
      </c>
      <c r="LO644">
        <v>5.4218539287198879E-2</v>
      </c>
      <c r="LP644" s="10">
        <f t="shared" si="213"/>
        <v>2.990878427930074</v>
      </c>
      <c r="LQ644">
        <v>55.65</v>
      </c>
      <c r="LR644">
        <v>6.79</v>
      </c>
      <c r="LS644">
        <v>59820385</v>
      </c>
      <c r="LT644">
        <v>58751178.333333336</v>
      </c>
      <c r="LU644">
        <v>222.39453333333333</v>
      </c>
      <c r="LV644">
        <v>33.184166666666663</v>
      </c>
      <c r="LW644">
        <v>44.245530000000002</v>
      </c>
      <c r="LX644">
        <v>0.33045522189810789</v>
      </c>
      <c r="LY644" s="10">
        <f t="shared" si="214"/>
        <v>14.621166434149391</v>
      </c>
      <c r="LZ644">
        <v>53.95</v>
      </c>
      <c r="MA644">
        <v>2.98</v>
      </c>
      <c r="MB644">
        <v>289908091</v>
      </c>
      <c r="MC644">
        <v>581235666.66666663</v>
      </c>
      <c r="MD644">
        <v>2198.5903333333331</v>
      </c>
      <c r="ME644">
        <v>322.41166666666669</v>
      </c>
      <c r="MF644" s="13">
        <f t="shared" si="70"/>
        <v>46.706196895578998</v>
      </c>
      <c r="MG644" s="13">
        <f t="shared" si="71"/>
        <v>-2.2956270036546433E-2</v>
      </c>
      <c r="MH644" s="13">
        <f t="shared" si="148"/>
        <v>2.6940504618507055E-2</v>
      </c>
      <c r="MI644" s="12">
        <v>51.149729999999998</v>
      </c>
      <c r="MJ644" s="12">
        <f t="shared" si="72"/>
        <v>-1.7330047631407108E-2</v>
      </c>
      <c r="MK644" s="12">
        <f t="shared" si="73"/>
        <v>5.626222405139325E-3</v>
      </c>
      <c r="ML644" s="12">
        <f t="shared" si="149"/>
        <v>2.7067963762654745E-3</v>
      </c>
      <c r="MM644" s="14">
        <v>51.687159999999999</v>
      </c>
      <c r="MN644" s="14">
        <f t="shared" si="74"/>
        <v>7.221703989130912E-4</v>
      </c>
      <c r="MO644" s="14">
        <f t="shared" si="75"/>
        <v>2.3678440435459525E-2</v>
      </c>
      <c r="MP644" s="14">
        <f t="shared" si="150"/>
        <v>2.7602633014090716E-2</v>
      </c>
      <c r="MQ644" s="16">
        <v>37.231270000000002</v>
      </c>
      <c r="MR644" s="16">
        <f t="shared" si="76"/>
        <v>-5.9775338670098432E-2</v>
      </c>
      <c r="MS644" s="16">
        <f t="shared" si="77"/>
        <v>3.6819068633551999E-2</v>
      </c>
      <c r="MT644" s="16">
        <f t="shared" si="151"/>
        <v>3.2627449732891556E-4</v>
      </c>
      <c r="MU644" s="13">
        <v>44.45478</v>
      </c>
      <c r="MV644" s="13">
        <f t="shared" si="78"/>
        <v>-2.2554466665655304E-2</v>
      </c>
      <c r="MW644" s="13">
        <f t="shared" si="79"/>
        <v>4.018033708911295E-4</v>
      </c>
      <c r="MX644" s="13">
        <f t="shared" si="152"/>
        <v>2.071057716519642E-2</v>
      </c>
      <c r="MY644" s="12">
        <v>26.858460000000001</v>
      </c>
      <c r="MZ644" s="12">
        <f t="shared" si="80"/>
        <v>7.9291722160366174E-3</v>
      </c>
      <c r="NA644" s="12">
        <f t="shared" si="81"/>
        <v>3.0885442252583051E-2</v>
      </c>
      <c r="NB644" s="12">
        <f t="shared" si="153"/>
        <v>2.0632514749211572E-2</v>
      </c>
      <c r="NC644" s="14">
        <v>13.538169999999999</v>
      </c>
      <c r="ND644" s="14">
        <f t="shared" si="82"/>
        <v>1.1003052088630838E-2</v>
      </c>
      <c r="NE644" s="14">
        <f t="shared" si="83"/>
        <v>3.3959322125177271E-2</v>
      </c>
      <c r="NF644" s="14">
        <f t="shared" si="154"/>
        <v>2.9100583123155443E-2</v>
      </c>
      <c r="NG644" s="16">
        <v>41.638680000000001</v>
      </c>
      <c r="NH644" s="16">
        <f t="shared" si="84"/>
        <v>8.5853584806212524E-3</v>
      </c>
      <c r="NI644" s="16">
        <f t="shared" si="85"/>
        <v>41.661636270036546</v>
      </c>
      <c r="NJ644" s="16">
        <f t="shared" si="155"/>
        <v>0.32749949538149536</v>
      </c>
      <c r="NK644" s="13">
        <v>47.741660000000003</v>
      </c>
      <c r="NL644" s="13">
        <f t="shared" si="86"/>
        <v>-1.698141495899308E-3</v>
      </c>
      <c r="NM644" s="13">
        <f t="shared" si="87"/>
        <v>2.1258128540647125E-2</v>
      </c>
      <c r="NN644" s="13">
        <f t="shared" si="156"/>
        <v>4.3985557783040141E-2</v>
      </c>
      <c r="NO644" s="12">
        <v>20.951820000000001</v>
      </c>
      <c r="NP644" s="12">
        <f t="shared" si="88"/>
        <v>3.237043233148551E-4</v>
      </c>
      <c r="NQ644" s="12">
        <f t="shared" si="89"/>
        <v>2.3279974359861288E-2</v>
      </c>
      <c r="NR644" s="12">
        <f t="shared" si="157"/>
        <v>4.1228828748177682E-3</v>
      </c>
      <c r="NS644" s="14">
        <v>23.853069999999999</v>
      </c>
      <c r="NT644" s="14">
        <f t="shared" si="90"/>
        <v>-1.251645076610175E-2</v>
      </c>
      <c r="NU644" s="14">
        <f t="shared" si="91"/>
        <v>1.0439819270444683E-2</v>
      </c>
      <c r="NV644" s="14">
        <f t="shared" si="158"/>
        <v>2.995644076827475E-2</v>
      </c>
      <c r="NW644" s="16">
        <v>60.100119999999997</v>
      </c>
      <c r="NX644" s="16">
        <f t="shared" si="92"/>
        <v>-9.0380169191993653E-3</v>
      </c>
      <c r="NY644" s="16">
        <f t="shared" si="93"/>
        <v>1.3918253117347068E-2</v>
      </c>
      <c r="NZ644" s="16">
        <f t="shared" si="159"/>
        <v>3.6877658907059963E-2</v>
      </c>
      <c r="OA644" s="13">
        <v>48.531649999999999</v>
      </c>
      <c r="OB644" s="13">
        <f t="shared" si="94"/>
        <v>-4.3400694452109811E-2</v>
      </c>
      <c r="OC644" s="13">
        <f t="shared" si="95"/>
        <v>2.0444424415563378E-2</v>
      </c>
      <c r="OD644" s="13">
        <f t="shared" si="160"/>
        <v>4.6392598115345685E-3</v>
      </c>
      <c r="OE644" s="15">
        <v>31.589960000000001</v>
      </c>
      <c r="OF644" s="15">
        <f t="shared" si="96"/>
        <v>-4.4715187777661147E-2</v>
      </c>
      <c r="OG644" s="15">
        <f t="shared" si="97"/>
        <v>2.1758917741114714E-2</v>
      </c>
      <c r="OH644" s="15">
        <f t="shared" si="161"/>
        <v>2.6646280160209312E-2</v>
      </c>
      <c r="OI644" s="14">
        <v>207.495</v>
      </c>
      <c r="OJ644" s="14">
        <f t="shared" si="98"/>
        <v>-7.7707360828243144E-2</v>
      </c>
      <c r="OK644" s="14">
        <f t="shared" si="99"/>
        <v>5.475109079169671E-2</v>
      </c>
      <c r="OL644" s="14">
        <f t="shared" si="162"/>
        <v>3.1999686894192636E-2</v>
      </c>
      <c r="OM644" s="16">
        <v>34.772379999999998</v>
      </c>
      <c r="ON644" s="16">
        <f t="shared" si="100"/>
        <v>-8.6673660923014539E-3</v>
      </c>
      <c r="OO644" s="16">
        <f t="shared" si="101"/>
        <v>1.4288903944244979E-2</v>
      </c>
      <c r="OP644" s="16">
        <f t="shared" si="163"/>
        <v>1.3181393070533565E-2</v>
      </c>
      <c r="OQ644" s="13">
        <v>128.71080000000001</v>
      </c>
      <c r="OR644" s="13">
        <f t="shared" si="102"/>
        <v>1.8312259387544882E-2</v>
      </c>
      <c r="OS644" s="13">
        <f t="shared" si="103"/>
        <v>4.1268529424091316E-2</v>
      </c>
      <c r="OT644" s="13">
        <f t="shared" si="164"/>
        <v>1.8933024340044846E-2</v>
      </c>
      <c r="OU644" s="16">
        <v>62.887790000000003</v>
      </c>
      <c r="OV644" s="16">
        <f t="shared" si="104"/>
        <v>7.0605609119303026E-3</v>
      </c>
      <c r="OW644" s="16">
        <f t="shared" si="105"/>
        <v>3.0016830948476736E-2</v>
      </c>
      <c r="OX644" s="16">
        <f t="shared" si="165"/>
        <v>2.3746353243840002E-2</v>
      </c>
      <c r="OY644" s="14">
        <v>26.290579999999999</v>
      </c>
      <c r="OZ644" s="14">
        <f t="shared" si="106"/>
        <v>5.7523759568890442E-2</v>
      </c>
      <c r="PA644" s="14">
        <f t="shared" si="107"/>
        <v>8.0480029605436876E-2</v>
      </c>
      <c r="PB644" s="14">
        <f t="shared" si="166"/>
        <v>5.8339729759976588E-2</v>
      </c>
      <c r="PC644" s="15">
        <v>83.938630000000003</v>
      </c>
      <c r="PD644" s="15">
        <f t="shared" si="108"/>
        <v>-3.1164598633705021E-2</v>
      </c>
      <c r="PE644" s="15">
        <f t="shared" si="109"/>
        <v>8.2083285971585873E-3</v>
      </c>
      <c r="PF644" s="15">
        <f t="shared" si="167"/>
        <v>4.1052997158894655E-3</v>
      </c>
      <c r="PG644" s="14">
        <v>51.72439</v>
      </c>
      <c r="PH644" s="14">
        <f t="shared" si="110"/>
        <v>-4.6793105132266533E-2</v>
      </c>
      <c r="PI644" s="14">
        <f t="shared" si="111"/>
        <v>2.3836835095720099E-2</v>
      </c>
      <c r="PJ644" s="14">
        <f t="shared" si="168"/>
        <v>2.011996762421242E-2</v>
      </c>
      <c r="PK644" s="16">
        <v>43.717170000000003</v>
      </c>
      <c r="PL644" s="16">
        <f t="shared" si="112"/>
        <v>2.9369783356848256E-2</v>
      </c>
      <c r="PM644" s="16">
        <f t="shared" si="113"/>
        <v>5.2326053393394689E-2</v>
      </c>
      <c r="PN644" s="16">
        <f t="shared" si="169"/>
        <v>3.1034939466271338E-2</v>
      </c>
      <c r="PO644" s="13">
        <v>19.42661</v>
      </c>
      <c r="PP644" s="13">
        <f t="shared" si="114"/>
        <v>3.9023949322297025E-2</v>
      </c>
      <c r="PQ644" s="13">
        <f t="shared" si="115"/>
        <v>6.1980219358843458E-2</v>
      </c>
      <c r="PR644" s="13">
        <f t="shared" si="170"/>
        <v>1.9205510668935166E-2</v>
      </c>
      <c r="PS644" s="14">
        <v>58.701160000000002</v>
      </c>
      <c r="PT644" s="14">
        <f t="shared" si="116"/>
        <v>-8.4313761923503483E-3</v>
      </c>
      <c r="PU644" s="14">
        <f t="shared" si="117"/>
        <v>1.4524893844196085E-2</v>
      </c>
      <c r="PV644" s="14">
        <f t="shared" si="171"/>
        <v>1.3849669294376699E-2</v>
      </c>
      <c r="PW644" s="15">
        <v>13.537129999999999</v>
      </c>
      <c r="PX644" s="15">
        <f t="shared" si="118"/>
        <v>1.0899719740694813E-2</v>
      </c>
      <c r="PY644" s="15">
        <f t="shared" si="119"/>
        <v>3.3855989777241247E-2</v>
      </c>
      <c r="PZ644" s="15">
        <f t="shared" si="172"/>
        <v>3.070855132190442E-2</v>
      </c>
      <c r="QA644" s="14">
        <v>53.089930000000003</v>
      </c>
      <c r="QB644" s="14">
        <f t="shared" si="120"/>
        <v>-6.0345907853245895E-2</v>
      </c>
      <c r="QC644" s="14">
        <f t="shared" si="121"/>
        <v>3.7389637816699461E-2</v>
      </c>
      <c r="QD644" s="14">
        <f t="shared" si="173"/>
        <v>1.9200807638525053E-2</v>
      </c>
      <c r="QE644" s="16">
        <v>61.339930000000003</v>
      </c>
      <c r="QF644" s="16">
        <f t="shared" si="122"/>
        <v>-2.3551475005659017E-2</v>
      </c>
      <c r="QG644" s="16">
        <f t="shared" si="123"/>
        <v>5.952049691125838E-4</v>
      </c>
      <c r="QH644" s="16">
        <f t="shared" si="174"/>
        <v>2.6053052707535995E-2</v>
      </c>
      <c r="QI644" s="13">
        <v>16.65738</v>
      </c>
      <c r="QJ644" s="13">
        <f t="shared" si="124"/>
        <v>1.8138931222415611E-3</v>
      </c>
      <c r="QK644" s="13">
        <f t="shared" si="125"/>
        <v>2.4770163158787994E-2</v>
      </c>
      <c r="QL644" s="13">
        <f t="shared" si="175"/>
        <v>6.8259438087464597E-3</v>
      </c>
      <c r="QM644" s="15">
        <v>26.54552</v>
      </c>
      <c r="QN644" s="15">
        <f t="shared" si="126"/>
        <v>-2.401780120806829E-3</v>
      </c>
      <c r="QO644" s="15">
        <f t="shared" si="127"/>
        <v>2.0554489915739604E-2</v>
      </c>
      <c r="QP644" s="15">
        <f t="shared" si="176"/>
        <v>1.5041834387347297E-2</v>
      </c>
      <c r="QQ644" s="14">
        <v>59.910589999999999</v>
      </c>
      <c r="QR644" s="14">
        <f t="shared" si="128"/>
        <v>-3.0155850202239098E-2</v>
      </c>
      <c r="QS644" s="14">
        <f t="shared" si="129"/>
        <v>7.199580165692665E-3</v>
      </c>
      <c r="QT644" s="14">
        <f t="shared" si="177"/>
        <v>3.7095306646747206E-3</v>
      </c>
      <c r="QU644" s="16">
        <v>64.542280000000005</v>
      </c>
      <c r="QV644" s="16">
        <f t="shared" si="130"/>
        <v>6.6708932454456304E-2</v>
      </c>
      <c r="QW644" s="16">
        <f t="shared" si="131"/>
        <v>8.9665202491002738E-2</v>
      </c>
      <c r="QX644" s="16">
        <f t="shared" si="178"/>
        <v>4.7293563238089198E-2</v>
      </c>
      <c r="QY644" s="14">
        <v>97.09187</v>
      </c>
      <c r="QZ644" s="14">
        <f t="shared" si="132"/>
        <v>-1.0014879570104607E-2</v>
      </c>
      <c r="RA644" s="14">
        <f t="shared" si="133"/>
        <v>1.2941390466441827E-2</v>
      </c>
      <c r="RB644" s="14">
        <f t="shared" si="179"/>
        <v>9.5486702314310223E-3</v>
      </c>
      <c r="RC644" s="15">
        <v>27.384219999999999</v>
      </c>
      <c r="RD644" s="15">
        <f t="shared" si="134"/>
        <v>-6.8987018144135881E-2</v>
      </c>
      <c r="RE644" s="15">
        <f t="shared" si="135"/>
        <v>4.6030748107589448E-2</v>
      </c>
      <c r="RF644" s="15">
        <f t="shared" si="180"/>
        <v>3.6210246681649072E-2</v>
      </c>
      <c r="RG644" s="14">
        <v>57.397709999999996</v>
      </c>
      <c r="RH644" s="14">
        <f t="shared" si="136"/>
        <v>-2.1560547639996042E-3</v>
      </c>
      <c r="RI644" s="14">
        <f t="shared" si="137"/>
        <v>2.0800215272546829E-2</v>
      </c>
      <c r="RJ644" s="14">
        <f t="shared" si="181"/>
        <v>1.92075417076778E-2</v>
      </c>
      <c r="RK644" s="16">
        <v>27.419409999999999</v>
      </c>
      <c r="RL644" s="16">
        <f t="shared" si="138"/>
        <v>-9.3760849859442219E-3</v>
      </c>
      <c r="RM644" s="16">
        <f t="shared" si="139"/>
        <v>1.3580185050602211E-2</v>
      </c>
      <c r="RN644" s="16">
        <f t="shared" si="182"/>
        <v>3.731782689388452E-3</v>
      </c>
      <c r="RO644" s="13">
        <v>44.091369999999998</v>
      </c>
      <c r="RP644" s="13">
        <f t="shared" si="140"/>
        <v>-3.7069804264147854E-2</v>
      </c>
      <c r="RQ644" s="13">
        <f t="shared" si="141"/>
        <v>1.4113534227601421E-2</v>
      </c>
      <c r="RR644" s="13">
        <f t="shared" si="183"/>
        <v>2.9248553075654549E-2</v>
      </c>
      <c r="RS644" s="15">
        <v>12.51529</v>
      </c>
      <c r="RT644" s="15">
        <f t="shared" si="142"/>
        <v>-0.10081036555181233</v>
      </c>
      <c r="RU644" s="15">
        <f t="shared" si="143"/>
        <v>7.7854095515265898E-2</v>
      </c>
      <c r="RV644" s="15">
        <f t="shared" si="184"/>
        <v>3.9539664957022103E-2</v>
      </c>
      <c r="RW644" s="14">
        <v>55.16339</v>
      </c>
      <c r="RX644" s="14">
        <f t="shared" si="144"/>
        <v>-1.6465665973569577E-3</v>
      </c>
      <c r="RY644" s="14">
        <f t="shared" si="145"/>
        <v>2.1309703439189476E-2</v>
      </c>
      <c r="RZ644" s="14">
        <f t="shared" si="185"/>
        <v>1.0843572643271515E-2</v>
      </c>
      <c r="SA644" s="16">
        <v>44.245530000000002</v>
      </c>
      <c r="SB644" s="16">
        <f t="shared" si="146"/>
        <v>-2.9398780737061037E-3</v>
      </c>
      <c r="SC644" s="16">
        <f t="shared" si="147"/>
        <v>2.001639196284033E-2</v>
      </c>
      <c r="SD644" s="16">
        <f t="shared" si="186"/>
        <v>7.1060645965591585E-3</v>
      </c>
    </row>
    <row r="645" spans="1:498" x14ac:dyDescent="0.35">
      <c r="A645" s="2">
        <v>37712</v>
      </c>
      <c r="B645">
        <v>53.909889999999997</v>
      </c>
      <c r="C645">
        <v>1.7681755588803874E-2</v>
      </c>
      <c r="D645" s="10">
        <f t="shared" si="191"/>
        <v>0.95322149879930207</v>
      </c>
      <c r="E645">
        <v>29.33</v>
      </c>
      <c r="F645">
        <v>22.74</v>
      </c>
      <c r="G645">
        <v>19819450</v>
      </c>
      <c r="H645">
        <v>58556464.166666664</v>
      </c>
      <c r="I645">
        <v>113.40518333333334</v>
      </c>
      <c r="J645">
        <v>18.829166666666666</v>
      </c>
      <c r="K645">
        <v>52.932980000000001</v>
      </c>
      <c r="L645">
        <v>8.5566938613250484E-3</v>
      </c>
      <c r="M645" s="10">
        <f t="shared" si="192"/>
        <v>0.45293130502764156</v>
      </c>
      <c r="N645">
        <v>58.04</v>
      </c>
      <c r="O645">
        <v>1.08</v>
      </c>
      <c r="P645">
        <v>8012929</v>
      </c>
      <c r="Q645">
        <v>6388638.333333333</v>
      </c>
      <c r="R645">
        <v>32.930893333333337</v>
      </c>
      <c r="S645">
        <v>4.97</v>
      </c>
      <c r="T645">
        <v>41.555309999999999</v>
      </c>
      <c r="U645">
        <v>1.013534291019216E-2</v>
      </c>
      <c r="V645" s="10">
        <f t="shared" si="193"/>
        <v>0.42117731658933732</v>
      </c>
      <c r="W645">
        <v>50.53</v>
      </c>
      <c r="X645">
        <v>9.7200000000000006</v>
      </c>
      <c r="Y645">
        <v>10376260</v>
      </c>
      <c r="Z645">
        <v>12775973.333333334</v>
      </c>
      <c r="AA645">
        <v>63.474250000000005</v>
      </c>
      <c r="AB645">
        <v>6.9641666666666664</v>
      </c>
      <c r="AC645">
        <v>45.233420000000002</v>
      </c>
      <c r="AD645">
        <v>2.9950911623382082E-2</v>
      </c>
      <c r="AE645" s="10">
        <f t="shared" si="194"/>
        <v>1.3547821648433236</v>
      </c>
      <c r="AF645">
        <v>30.88</v>
      </c>
      <c r="AG645">
        <v>-6.55</v>
      </c>
      <c r="AH645">
        <v>31836484</v>
      </c>
      <c r="AI645">
        <v>76526362.5</v>
      </c>
      <c r="AJ645">
        <v>309.2517666666667</v>
      </c>
      <c r="AK645">
        <v>49.022500000000001</v>
      </c>
      <c r="AL645">
        <v>28.053290000000001</v>
      </c>
      <c r="AM645">
        <v>5.8359254157969989E-3</v>
      </c>
      <c r="AN645" s="10">
        <f t="shared" si="195"/>
        <v>0.1637169081077238</v>
      </c>
      <c r="AO645">
        <v>50.1</v>
      </c>
      <c r="AP645">
        <v>9.1199999999999992</v>
      </c>
      <c r="AQ645">
        <v>16024753</v>
      </c>
      <c r="AR645">
        <v>8438382.5</v>
      </c>
      <c r="AS645">
        <v>26.874143333333333</v>
      </c>
      <c r="AT645">
        <v>3.7616666666666667</v>
      </c>
      <c r="AU645">
        <v>13.94533</v>
      </c>
      <c r="AV645">
        <v>8.5850755369952497E-3</v>
      </c>
      <c r="AW645" s="10">
        <f t="shared" si="216"/>
        <v>0.11972171143832597</v>
      </c>
      <c r="AX645">
        <v>267.54000000000002</v>
      </c>
      <c r="AY645">
        <v>25.58</v>
      </c>
      <c r="AZ645">
        <v>40937426</v>
      </c>
      <c r="BA645">
        <v>26927677.5</v>
      </c>
      <c r="BB645">
        <v>26.905280833333332</v>
      </c>
      <c r="BC645">
        <v>3.85</v>
      </c>
      <c r="BD645">
        <v>40.759740000000001</v>
      </c>
      <c r="BE645">
        <v>1.2352924009357098E-3</v>
      </c>
      <c r="BF645" s="10">
        <f t="shared" si="187"/>
        <v>5.0350197086115288E-2</v>
      </c>
      <c r="BG645">
        <v>210.34</v>
      </c>
      <c r="BH645">
        <v>26.29</v>
      </c>
      <c r="BI645">
        <v>4138790</v>
      </c>
      <c r="BJ645">
        <v>1443086.8333333333</v>
      </c>
      <c r="BK645">
        <v>3.836535833333333</v>
      </c>
      <c r="BL645">
        <v>0.60833333333333328</v>
      </c>
      <c r="BM645">
        <v>50.854599999999998</v>
      </c>
      <c r="BN645">
        <v>6.1419957579546946E-3</v>
      </c>
      <c r="BO645" s="10">
        <f t="shared" si="66"/>
        <v>0.31234873747248282</v>
      </c>
      <c r="BP645">
        <v>23.46</v>
      </c>
      <c r="BQ645">
        <v>7.53</v>
      </c>
      <c r="BR645">
        <v>10248907</v>
      </c>
      <c r="BS645">
        <v>11138138</v>
      </c>
      <c r="BT645">
        <f t="shared" si="222"/>
        <v>42.879175000000004</v>
      </c>
      <c r="BU645">
        <v>6.8991666666666669</v>
      </c>
      <c r="BV645">
        <v>23.121120000000001</v>
      </c>
      <c r="BW645">
        <v>5.8737793354681237E-3</v>
      </c>
      <c r="BX645" s="10">
        <f t="shared" si="217"/>
        <v>0.13580835686887877</v>
      </c>
      <c r="BY645">
        <v>53.39</v>
      </c>
      <c r="BZ645">
        <v>7.1</v>
      </c>
      <c r="CA645">
        <v>5390622</v>
      </c>
      <c r="CB645">
        <v>6343142.5</v>
      </c>
      <c r="CC645">
        <v>42.879175000000004</v>
      </c>
      <c r="CD645">
        <v>3.8308333333333331</v>
      </c>
      <c r="CE645">
        <v>25.235060000000001</v>
      </c>
      <c r="CF645">
        <v>6.6852243198402674E-4</v>
      </c>
      <c r="CG645" s="10">
        <f t="shared" si="219"/>
        <v>1.6870203682462833E-2</v>
      </c>
      <c r="CH645">
        <v>36.49</v>
      </c>
      <c r="CI645">
        <v>3.19</v>
      </c>
      <c r="CJ645">
        <v>1370849</v>
      </c>
      <c r="CK645">
        <v>1471346.8333333333</v>
      </c>
      <c r="CL645">
        <v>5.2346344166666663</v>
      </c>
      <c r="CM645">
        <v>0.84666666666666668</v>
      </c>
      <c r="CN645">
        <v>63.37979</v>
      </c>
      <c r="CO645">
        <v>4.8623243443898694E-3</v>
      </c>
      <c r="CP645" s="10">
        <f t="shared" si="196"/>
        <v>0.30817309585931763</v>
      </c>
      <c r="CQ645">
        <v>19.64</v>
      </c>
      <c r="CR645">
        <v>-0.3</v>
      </c>
      <c r="CS645">
        <v>5212955</v>
      </c>
      <c r="CT645">
        <v>9796024.666666666</v>
      </c>
      <c r="CU645">
        <v>32.910639166666662</v>
      </c>
      <c r="CV645">
        <v>7.0233333333333334</v>
      </c>
      <c r="CW645">
        <v>51.736609999999999</v>
      </c>
      <c r="CX645">
        <v>5.5668529847179751E-2</v>
      </c>
      <c r="CY645" s="10">
        <f t="shared" si="197"/>
        <v>2.8801010179768984</v>
      </c>
      <c r="CZ645">
        <v>48.55</v>
      </c>
      <c r="DA645">
        <v>10.79</v>
      </c>
      <c r="DB645">
        <v>60741121</v>
      </c>
      <c r="DC645">
        <v>40036602.5</v>
      </c>
      <c r="DD645">
        <v>262.75347500000004</v>
      </c>
      <c r="DE645">
        <v>46.594166666666666</v>
      </c>
      <c r="DF645">
        <v>35.17</v>
      </c>
      <c r="DG645">
        <v>7.8662890263285212E-2</v>
      </c>
      <c r="DH645" s="10">
        <f t="shared" si="198"/>
        <v>2.766573850559741</v>
      </c>
      <c r="DI645">
        <v>33.32</v>
      </c>
      <c r="DJ645">
        <v>8.6199999999999992</v>
      </c>
      <c r="DK645">
        <v>82111619</v>
      </c>
      <c r="DL645">
        <v>84076566.666666672</v>
      </c>
      <c r="DM645">
        <v>334.20591666666667</v>
      </c>
      <c r="DN645">
        <v>50.169166666666662</v>
      </c>
      <c r="DO645">
        <v>217.3597</v>
      </c>
      <c r="DP645">
        <v>7.9721401767890825E-3</v>
      </c>
      <c r="DQ645" s="10">
        <f t="shared" si="199"/>
        <v>1.732821997184822</v>
      </c>
      <c r="DR645">
        <v>51.3</v>
      </c>
      <c r="DS645">
        <v>10.29</v>
      </c>
      <c r="DT645">
        <v>10918466</v>
      </c>
      <c r="DU645">
        <v>10544778</v>
      </c>
      <c r="DV645">
        <v>33.19300333333333</v>
      </c>
      <c r="DW645">
        <v>4.7733333333333334</v>
      </c>
      <c r="DX645">
        <v>37.337539999999997</v>
      </c>
      <c r="DY645">
        <v>4.9732140137781636E-3</v>
      </c>
      <c r="DZ645" s="10">
        <f t="shared" si="218"/>
        <v>0.18568757716800272</v>
      </c>
      <c r="EA645">
        <v>24.53</v>
      </c>
      <c r="EB645">
        <v>10.61</v>
      </c>
      <c r="EC645">
        <v>10108970</v>
      </c>
      <c r="ED645">
        <v>6425778.333333333</v>
      </c>
      <c r="EE645">
        <v>23.698924999999999</v>
      </c>
      <c r="EF645">
        <v>2.8441666666666667</v>
      </c>
      <c r="EG645">
        <v>130.43170000000001</v>
      </c>
      <c r="EH645">
        <v>2.7597862102291378E-4</v>
      </c>
      <c r="EI645" s="10">
        <f t="shared" si="188"/>
        <v>3.5996360703674388E-2</v>
      </c>
      <c r="EJ645">
        <v>76.459999999999994</v>
      </c>
      <c r="EK645">
        <v>2.61</v>
      </c>
      <c r="EL645">
        <v>289615</v>
      </c>
      <c r="EM645">
        <v>341954.70833333331</v>
      </c>
      <c r="EN645">
        <v>2.9238656666666665</v>
      </c>
      <c r="EO645">
        <v>0.70333333333333325</v>
      </c>
      <c r="EP645">
        <v>66.130099999999999</v>
      </c>
      <c r="EQ645">
        <v>4.683818708853189E-3</v>
      </c>
      <c r="ER645" s="10">
        <f t="shared" si="200"/>
        <v>0.30974139959833225</v>
      </c>
      <c r="ES645">
        <v>71.11</v>
      </c>
      <c r="ET645">
        <v>9.67</v>
      </c>
      <c r="EU645">
        <v>3992938</v>
      </c>
      <c r="EV645">
        <v>6431567.5</v>
      </c>
      <c r="EW645">
        <v>14.73789</v>
      </c>
      <c r="EX645">
        <v>2.0683333333333334</v>
      </c>
      <c r="EY645">
        <v>29.4726</v>
      </c>
      <c r="EZ645">
        <v>4.3079832532602657E-3</v>
      </c>
      <c r="FA645" s="10">
        <f t="shared" si="189"/>
        <v>0.12696746723003852</v>
      </c>
      <c r="FB645">
        <v>8.31</v>
      </c>
      <c r="FC645">
        <v>18.760000000000002</v>
      </c>
      <c r="FD645">
        <v>6502821</v>
      </c>
      <c r="FE645">
        <v>5989436.666666667</v>
      </c>
      <c r="FF645">
        <v>19.902998333333333</v>
      </c>
      <c r="FG645">
        <v>3.92</v>
      </c>
      <c r="FH645">
        <v>89.038390000000007</v>
      </c>
      <c r="FI645">
        <v>5.5501845999621761E-2</v>
      </c>
      <c r="FJ645" s="10">
        <f t="shared" si="201"/>
        <v>4.9417950098342622</v>
      </c>
      <c r="FK645">
        <v>60.82</v>
      </c>
      <c r="FL645">
        <v>10.8</v>
      </c>
      <c r="FM645">
        <v>57739696</v>
      </c>
      <c r="FN645">
        <v>46049653.333333336</v>
      </c>
      <c r="FO645">
        <v>179.14869999999999</v>
      </c>
      <c r="FP645">
        <v>23.855833333333333</v>
      </c>
      <c r="FQ645">
        <v>50.970829999999999</v>
      </c>
      <c r="FR645">
        <v>0.10391694092738808</v>
      </c>
      <c r="FS645" s="10">
        <f t="shared" si="202"/>
        <v>5.2967327301299401</v>
      </c>
      <c r="FT645">
        <v>140.84</v>
      </c>
      <c r="FU645">
        <v>10.25</v>
      </c>
      <c r="FV645">
        <v>127671255</v>
      </c>
      <c r="FW645">
        <v>110674833.33333333</v>
      </c>
      <c r="FX645">
        <v>513.57605000000001</v>
      </c>
      <c r="FY645">
        <v>91.049166666666665</v>
      </c>
      <c r="FZ645">
        <v>46.972790000000003</v>
      </c>
      <c r="GA645">
        <v>8.3977182275963723E-4</v>
      </c>
      <c r="GB645" s="10">
        <f t="shared" si="68"/>
        <v>3.9446425478405663E-2</v>
      </c>
      <c r="GC645">
        <v>41.49</v>
      </c>
      <c r="GD645">
        <v>4.22</v>
      </c>
      <c r="GE645">
        <v>2288983</v>
      </c>
      <c r="GF645">
        <v>796143.75</v>
      </c>
      <c r="GG645">
        <v>3.3765678333333331</v>
      </c>
      <c r="GH645">
        <v>0.33083333333333337</v>
      </c>
      <c r="GI645">
        <v>21.06673</v>
      </c>
      <c r="GJ645">
        <v>1.3476348853788836E-3</v>
      </c>
      <c r="GK645" s="10">
        <f t="shared" si="69"/>
        <v>2.8390260268857888E-2</v>
      </c>
      <c r="GL645">
        <v>38.33</v>
      </c>
      <c r="GM645">
        <v>4.9800000000000004</v>
      </c>
      <c r="GN645">
        <v>3415276</v>
      </c>
      <c r="GO645">
        <v>1245883.9166666667</v>
      </c>
      <c r="GP645">
        <v>8.5191974999999989</v>
      </c>
      <c r="GQ645">
        <v>1.5683333333333334</v>
      </c>
      <c r="GR645">
        <v>62.065309999999997</v>
      </c>
      <c r="GS645">
        <v>1.0463396444087445E-3</v>
      </c>
      <c r="GT645" s="10">
        <f t="shared" si="64"/>
        <v>6.4941394395518492E-2</v>
      </c>
      <c r="GU645">
        <v>50.09</v>
      </c>
      <c r="GV645">
        <v>9.36</v>
      </c>
      <c r="GW645">
        <v>451845</v>
      </c>
      <c r="GX645">
        <v>953936.41666666663</v>
      </c>
      <c r="GY645">
        <v>3.8086583333333333</v>
      </c>
      <c r="GZ645">
        <v>0.23250000000000001</v>
      </c>
      <c r="HA645">
        <v>14.277699999999999</v>
      </c>
      <c r="HB645">
        <v>4.2219807748965513E-2</v>
      </c>
      <c r="HC645" s="10">
        <f t="shared" si="203"/>
        <v>0.60280174909740492</v>
      </c>
      <c r="HD645">
        <v>16</v>
      </c>
      <c r="HE645">
        <v>21.94</v>
      </c>
      <c r="HF645">
        <v>102978518</v>
      </c>
      <c r="HG645">
        <v>61441995</v>
      </c>
      <c r="HH645">
        <v>145.07899166666667</v>
      </c>
      <c r="HI645">
        <v>18.741666666666667</v>
      </c>
      <c r="HJ645">
        <v>57.506030000000003</v>
      </c>
      <c r="HK645">
        <v>1.7157267385476172E-2</v>
      </c>
      <c r="HL645" s="10">
        <f t="shared" si="204"/>
        <v>0.98664633298721438</v>
      </c>
      <c r="HM645">
        <v>41.01</v>
      </c>
      <c r="HN645">
        <v>9.41</v>
      </c>
      <c r="HO645">
        <v>16366914</v>
      </c>
      <c r="HP645">
        <v>19390175</v>
      </c>
      <c r="HQ645">
        <v>87.756349999999998</v>
      </c>
      <c r="HR645">
        <v>7.9558333333333335</v>
      </c>
      <c r="HS645">
        <v>62.662999999999997</v>
      </c>
      <c r="HT645">
        <v>1.7157267385476172E-2</v>
      </c>
      <c r="HU645" s="10">
        <f t="shared" si="205"/>
        <v>1.0751258461760933</v>
      </c>
      <c r="HV645">
        <v>80.73</v>
      </c>
      <c r="HW645">
        <v>10.75</v>
      </c>
      <c r="HX645">
        <v>4022585</v>
      </c>
      <c r="HY645">
        <v>7141435.833333333</v>
      </c>
      <c r="HZ645">
        <v>19.00591</v>
      </c>
      <c r="IA645">
        <v>7.9558333333333335</v>
      </c>
      <c r="IB645">
        <v>17.72232</v>
      </c>
      <c r="IC645">
        <v>5.9632382816712437E-3</v>
      </c>
      <c r="ID645" s="10">
        <f t="shared" si="206"/>
        <v>0.10568241706402791</v>
      </c>
      <c r="IE645">
        <v>47.2</v>
      </c>
      <c r="IF645">
        <v>0.4</v>
      </c>
      <c r="IG645">
        <v>4564666</v>
      </c>
      <c r="IH645">
        <v>6370255.833333333</v>
      </c>
      <c r="II645">
        <v>39.994196666666667</v>
      </c>
      <c r="IJ645">
        <v>8.8891666666666662</v>
      </c>
      <c r="IK645">
        <v>27.342549999999999</v>
      </c>
      <c r="IL645">
        <v>1.463975468520483E-2</v>
      </c>
      <c r="IM645" s="10">
        <f t="shared" si="221"/>
        <v>0.40028822446794732</v>
      </c>
      <c r="IN645">
        <v>30.44</v>
      </c>
      <c r="IO645">
        <v>8.1</v>
      </c>
      <c r="IP645">
        <v>38203525</v>
      </c>
      <c r="IQ645">
        <v>32142973.333333332</v>
      </c>
      <c r="IR645">
        <v>86.183891666666668</v>
      </c>
      <c r="IS645">
        <v>12.500833333333333</v>
      </c>
      <c r="IT645">
        <v>61.619410000000002</v>
      </c>
      <c r="IU645">
        <v>7.0379143187342171E-3</v>
      </c>
      <c r="IV645" s="10">
        <f t="shared" si="207"/>
        <v>0.43367212795095444</v>
      </c>
      <c r="IW645">
        <v>107.79</v>
      </c>
      <c r="IX645">
        <v>13.96</v>
      </c>
      <c r="IY645">
        <v>10454245</v>
      </c>
      <c r="IZ645">
        <v>6646814.166666667</v>
      </c>
      <c r="JA645">
        <v>25.431394166666667</v>
      </c>
      <c r="JB645">
        <v>3.8658333333333332</v>
      </c>
      <c r="JC645">
        <v>63.659469999999999</v>
      </c>
      <c r="JD645">
        <v>2.1258563222717091E-3</v>
      </c>
      <c r="JE645" s="10">
        <f t="shared" si="65"/>
        <v>0.1353308867719662</v>
      </c>
      <c r="JF645">
        <v>34.950000000000003</v>
      </c>
      <c r="JG645">
        <v>8.0500000000000007</v>
      </c>
      <c r="JH645">
        <v>5376198</v>
      </c>
      <c r="JI645">
        <v>4287455.833333333</v>
      </c>
      <c r="JJ645">
        <v>18.323580833333335</v>
      </c>
      <c r="JK645">
        <v>2.5816666666666666</v>
      </c>
      <c r="JL645">
        <v>96.945449999999994</v>
      </c>
      <c r="JM645">
        <v>1.2715721674106378E-3</v>
      </c>
      <c r="JN645" s="10">
        <f t="shared" si="190"/>
        <v>0.1232731359770996</v>
      </c>
      <c r="JO645">
        <v>93.51</v>
      </c>
      <c r="JP645">
        <v>8.15</v>
      </c>
      <c r="JQ645">
        <v>1992502</v>
      </c>
      <c r="JR645">
        <v>1787696.5</v>
      </c>
      <c r="JS645">
        <v>6.686445</v>
      </c>
      <c r="JT645">
        <v>1.1525000000000001</v>
      </c>
      <c r="JU645">
        <v>29.130939999999999</v>
      </c>
      <c r="JV645">
        <v>2.7818369394197809E-2</v>
      </c>
      <c r="JW645" s="10">
        <f t="shared" si="208"/>
        <v>0.81037524972021269</v>
      </c>
      <c r="JX645">
        <v>177</v>
      </c>
      <c r="JY645">
        <v>12.14</v>
      </c>
      <c r="JZ645">
        <v>47514158</v>
      </c>
      <c r="KA645">
        <v>43044733.333333336</v>
      </c>
      <c r="KB645">
        <v>206.85518333333334</v>
      </c>
      <c r="KC645">
        <v>28.980833333333333</v>
      </c>
      <c r="KD645">
        <v>61.92512</v>
      </c>
      <c r="KE645">
        <v>3.4292719973716183E-2</v>
      </c>
      <c r="KF645" s="10">
        <f t="shared" si="209"/>
        <v>2.1235807994987717</v>
      </c>
      <c r="KG645">
        <v>57.26</v>
      </c>
      <c r="KH645">
        <v>11.93</v>
      </c>
      <c r="KI645">
        <v>42506541</v>
      </c>
      <c r="KJ645">
        <v>33601480</v>
      </c>
      <c r="KK645">
        <v>141.23174166666666</v>
      </c>
      <c r="KL645">
        <v>21.441666666666666</v>
      </c>
      <c r="KM645">
        <v>28.62519</v>
      </c>
      <c r="KN645">
        <v>8.4565651581661894E-3</v>
      </c>
      <c r="KO645" s="10">
        <f t="shared" si="210"/>
        <v>0.24207078439988722</v>
      </c>
      <c r="KP645">
        <v>37.6</v>
      </c>
      <c r="KQ645">
        <v>1.35</v>
      </c>
      <c r="KR645">
        <v>8958432</v>
      </c>
      <c r="KS645">
        <v>7149400</v>
      </c>
      <c r="KT645">
        <v>50.769770000000001</v>
      </c>
      <c r="KU645">
        <v>11.282499999999999</v>
      </c>
      <c r="KV645">
        <v>48.331910000000001</v>
      </c>
      <c r="KW645">
        <v>9.5439587243196893E-3</v>
      </c>
      <c r="KX645" s="10">
        <f t="shared" si="211"/>
        <v>0.46127775410753402</v>
      </c>
      <c r="KY645">
        <v>63.45</v>
      </c>
      <c r="KZ645">
        <v>5.2</v>
      </c>
      <c r="LA645">
        <v>7333450</v>
      </c>
      <c r="LB645">
        <v>4388520.833333333</v>
      </c>
      <c r="LC645">
        <v>29.863270833333331</v>
      </c>
      <c r="LD645">
        <v>5.4450000000000003</v>
      </c>
      <c r="LE645">
        <v>13.55771</v>
      </c>
      <c r="LF645">
        <v>2.290747820181888E-2</v>
      </c>
      <c r="LG645" s="10">
        <f t="shared" si="212"/>
        <v>0.31057294629158183</v>
      </c>
      <c r="LH645">
        <v>81.73</v>
      </c>
      <c r="LI645">
        <v>8.83</v>
      </c>
      <c r="LJ645">
        <v>67831736</v>
      </c>
      <c r="LK645">
        <v>27869983.333333332</v>
      </c>
      <c r="LL645">
        <v>75.784804999999992</v>
      </c>
      <c r="LM645">
        <v>11.625833333333333</v>
      </c>
      <c r="LN645">
        <v>58.611870000000003</v>
      </c>
      <c r="LO645">
        <v>5.4218539287198879E-2</v>
      </c>
      <c r="LP645" s="10">
        <f t="shared" si="213"/>
        <v>3.1778499762911934</v>
      </c>
      <c r="LQ645">
        <v>50.72</v>
      </c>
      <c r="LR645">
        <v>8.94</v>
      </c>
      <c r="LS645">
        <v>59820385</v>
      </c>
      <c r="LT645">
        <v>58751178.333333336</v>
      </c>
      <c r="LU645">
        <v>222.39453333333333</v>
      </c>
      <c r="LV645">
        <v>33.184166666666663</v>
      </c>
      <c r="LW645">
        <v>46.629759999999997</v>
      </c>
      <c r="LX645">
        <v>0.33045522189810789</v>
      </c>
      <c r="LY645" s="10">
        <f t="shared" si="214"/>
        <v>15.409047687855514</v>
      </c>
      <c r="LZ645">
        <v>58.01</v>
      </c>
      <c r="MA645">
        <v>8.74</v>
      </c>
      <c r="MB645">
        <v>289908091</v>
      </c>
      <c r="MC645">
        <v>581235666.66666663</v>
      </c>
      <c r="MD645">
        <v>2198.5903333333331</v>
      </c>
      <c r="ME645">
        <v>322.41166666666669</v>
      </c>
      <c r="MF645" s="13">
        <f t="shared" si="70"/>
        <v>49.095892904960806</v>
      </c>
      <c r="MG645" s="13">
        <f t="shared" si="71"/>
        <v>5.1164431450594128E-2</v>
      </c>
      <c r="MH645" s="13">
        <f t="shared" si="148"/>
        <v>7.4120701487140561E-2</v>
      </c>
      <c r="MI645" s="12">
        <v>53.909889999999997</v>
      </c>
      <c r="MJ645" s="12">
        <f t="shared" si="72"/>
        <v>5.3962357181553067E-2</v>
      </c>
      <c r="MK645" s="12">
        <f t="shared" si="73"/>
        <v>2.7979257309589389E-3</v>
      </c>
      <c r="ML645" s="12">
        <f t="shared" si="149"/>
        <v>2.8282966741803861E-3</v>
      </c>
      <c r="MM645" s="14">
        <v>52.932980000000001</v>
      </c>
      <c r="MN645" s="14">
        <f t="shared" si="74"/>
        <v>2.4103084789336426E-2</v>
      </c>
      <c r="MO645" s="14">
        <f t="shared" si="75"/>
        <v>2.7061346661257701E-2</v>
      </c>
      <c r="MP645" s="14">
        <f t="shared" si="150"/>
        <v>3.3829062257981768E-3</v>
      </c>
      <c r="MQ645" s="16">
        <v>41.555309999999999</v>
      </c>
      <c r="MR645" s="16">
        <f t="shared" si="76"/>
        <v>0.11614000811683289</v>
      </c>
      <c r="MS645" s="16">
        <f t="shared" si="77"/>
        <v>6.4975576666238766E-2</v>
      </c>
      <c r="MT645" s="16">
        <f t="shared" si="151"/>
        <v>2.8156508032686767E-2</v>
      </c>
      <c r="MU645" s="13">
        <v>45.233420000000002</v>
      </c>
      <c r="MV645" s="13">
        <f t="shared" si="78"/>
        <v>1.7515326810750187E-2</v>
      </c>
      <c r="MW645" s="13">
        <f t="shared" si="79"/>
        <v>3.3649104639843941E-2</v>
      </c>
      <c r="MX645" s="13">
        <f t="shared" si="152"/>
        <v>3.3247301268952811E-2</v>
      </c>
      <c r="MY645" s="12">
        <v>28.053290000000001</v>
      </c>
      <c r="MZ645" s="12">
        <f t="shared" si="80"/>
        <v>4.4486169348503246E-2</v>
      </c>
      <c r="NA645" s="12">
        <f t="shared" si="81"/>
        <v>6.6782621020908817E-3</v>
      </c>
      <c r="NB645" s="12">
        <f t="shared" si="153"/>
        <v>2.4207180150492169E-2</v>
      </c>
      <c r="NC645" s="14">
        <v>13.94533</v>
      </c>
      <c r="ND645" s="14">
        <f t="shared" si="82"/>
        <v>3.0074965818866373E-2</v>
      </c>
      <c r="NE645" s="14">
        <f t="shared" si="83"/>
        <v>2.1089465631727755E-2</v>
      </c>
      <c r="NF645" s="14">
        <f t="shared" si="154"/>
        <v>1.2869856493449516E-2</v>
      </c>
      <c r="NG645" s="16">
        <v>40.759740000000001</v>
      </c>
      <c r="NH645" s="16">
        <f t="shared" si="84"/>
        <v>-2.1108738317353049E-2</v>
      </c>
      <c r="NI645" s="16">
        <f t="shared" si="85"/>
        <v>40.708575568549406</v>
      </c>
      <c r="NJ645" s="16">
        <f t="shared" si="155"/>
        <v>0.95306070148713928</v>
      </c>
      <c r="NK645" s="13">
        <v>50.854599999999998</v>
      </c>
      <c r="NL645" s="13">
        <f t="shared" si="86"/>
        <v>6.5203849216805443E-2</v>
      </c>
      <c r="NM645" s="13">
        <f t="shared" si="87"/>
        <v>1.4039417766211315E-2</v>
      </c>
      <c r="NN645" s="13">
        <f t="shared" si="156"/>
        <v>7.2187107744358103E-3</v>
      </c>
      <c r="NO645" s="12">
        <v>23.121120000000001</v>
      </c>
      <c r="NP645" s="12">
        <f t="shared" si="88"/>
        <v>0.10353754470971976</v>
      </c>
      <c r="NQ645" s="12">
        <f t="shared" si="89"/>
        <v>5.2373113259125637E-2</v>
      </c>
      <c r="NR645" s="12">
        <f t="shared" si="157"/>
        <v>2.9093138899264348E-2</v>
      </c>
      <c r="NS645" s="14">
        <v>25.235060000000001</v>
      </c>
      <c r="NT645" s="14">
        <f t="shared" si="90"/>
        <v>5.7937615577366097E-2</v>
      </c>
      <c r="NU645" s="14">
        <f t="shared" si="91"/>
        <v>6.7731841267719695E-3</v>
      </c>
      <c r="NV645" s="14">
        <f t="shared" si="158"/>
        <v>3.666635143672714E-3</v>
      </c>
      <c r="NW645" s="16">
        <v>63.37979</v>
      </c>
      <c r="NX645" s="16">
        <f t="shared" si="92"/>
        <v>5.4570107347539532E-2</v>
      </c>
      <c r="NY645" s="16">
        <f t="shared" si="93"/>
        <v>3.4056758969454037E-3</v>
      </c>
      <c r="NZ645" s="16">
        <f t="shared" si="159"/>
        <v>1.0512577220401664E-2</v>
      </c>
      <c r="OA645" s="13">
        <v>51.736609999999999</v>
      </c>
      <c r="OB645" s="13">
        <f t="shared" si="94"/>
        <v>6.6038554221832468E-2</v>
      </c>
      <c r="OC645" s="13">
        <f t="shared" si="95"/>
        <v>1.4874122771238341E-2</v>
      </c>
      <c r="OD645" s="13">
        <f t="shared" si="160"/>
        <v>5.5703016443250375E-3</v>
      </c>
      <c r="OE645" s="15">
        <v>35.17</v>
      </c>
      <c r="OF645" s="15">
        <f t="shared" si="96"/>
        <v>0.11332841193847676</v>
      </c>
      <c r="OG645" s="15">
        <f t="shared" si="97"/>
        <v>6.2163980487882631E-2</v>
      </c>
      <c r="OH645" s="15">
        <f t="shared" si="161"/>
        <v>4.0405062746767917E-2</v>
      </c>
      <c r="OI645" s="14">
        <v>217.3597</v>
      </c>
      <c r="OJ645" s="14">
        <f t="shared" si="98"/>
        <v>4.754186847875852E-2</v>
      </c>
      <c r="OK645" s="14">
        <f t="shared" si="99"/>
        <v>3.6225629718356078E-3</v>
      </c>
      <c r="OL645" s="14">
        <f t="shared" si="162"/>
        <v>5.1128527819861103E-2</v>
      </c>
      <c r="OM645" s="16">
        <v>37.337539999999997</v>
      </c>
      <c r="ON645" s="16">
        <f t="shared" si="100"/>
        <v>7.3770043925667439E-2</v>
      </c>
      <c r="OO645" s="16">
        <f t="shared" si="101"/>
        <v>2.2605612475073311E-2</v>
      </c>
      <c r="OP645" s="16">
        <f t="shared" si="163"/>
        <v>8.3167085308283317E-3</v>
      </c>
      <c r="OQ645" s="13">
        <v>130.43170000000001</v>
      </c>
      <c r="OR645" s="13">
        <f t="shared" si="102"/>
        <v>1.3370284389499609E-2</v>
      </c>
      <c r="OS645" s="13">
        <f t="shared" si="103"/>
        <v>3.7794147061094518E-2</v>
      </c>
      <c r="OT645" s="13">
        <f t="shared" si="164"/>
        <v>3.4743823629967974E-3</v>
      </c>
      <c r="OU645" s="16">
        <v>66.130099999999999</v>
      </c>
      <c r="OV645" s="16">
        <f t="shared" si="104"/>
        <v>5.1557066960056908E-2</v>
      </c>
      <c r="OW645" s="16">
        <f t="shared" si="105"/>
        <v>3.9263550946277981E-4</v>
      </c>
      <c r="OX645" s="16">
        <f t="shared" si="165"/>
        <v>2.9624195439013956E-2</v>
      </c>
      <c r="OY645" s="14">
        <v>29.4726</v>
      </c>
      <c r="OZ645" s="14">
        <f t="shared" si="106"/>
        <v>0.12103270448959291</v>
      </c>
      <c r="PA645" s="14">
        <f t="shared" si="107"/>
        <v>6.9868273038998785E-2</v>
      </c>
      <c r="PB645" s="14">
        <f t="shared" si="166"/>
        <v>1.0611756566438091E-2</v>
      </c>
      <c r="PC645" s="15">
        <v>89.038390000000007</v>
      </c>
      <c r="PD645" s="15">
        <f t="shared" si="108"/>
        <v>6.0755816481636638E-2</v>
      </c>
      <c r="PE645" s="15">
        <f t="shared" si="109"/>
        <v>9.5913850310425097E-3</v>
      </c>
      <c r="PF645" s="15">
        <f t="shared" si="167"/>
        <v>1.3830564338839224E-3</v>
      </c>
      <c r="PG645" s="14">
        <v>50.970829999999999</v>
      </c>
      <c r="PH645" s="14">
        <f t="shared" si="110"/>
        <v>-1.45687556682641E-2</v>
      </c>
      <c r="PI645" s="14">
        <f t="shared" si="111"/>
        <v>6.5733187118858227E-2</v>
      </c>
      <c r="PJ645" s="14">
        <f t="shared" si="168"/>
        <v>4.1896352023138128E-2</v>
      </c>
      <c r="PK645" s="16">
        <v>46.972790000000003</v>
      </c>
      <c r="PL645" s="16">
        <f t="shared" si="112"/>
        <v>7.4470053756910515E-2</v>
      </c>
      <c r="PM645" s="16">
        <f t="shared" si="113"/>
        <v>2.3305622306316387E-2</v>
      </c>
      <c r="PN645" s="16">
        <f t="shared" si="169"/>
        <v>2.9020431087078302E-2</v>
      </c>
      <c r="PO645" s="13">
        <v>21.06673</v>
      </c>
      <c r="PP645" s="13">
        <f t="shared" si="114"/>
        <v>8.4426464524690603E-2</v>
      </c>
      <c r="PQ645" s="13">
        <f t="shared" si="115"/>
        <v>3.3262033074096475E-2</v>
      </c>
      <c r="PR645" s="13">
        <f t="shared" si="170"/>
        <v>2.8718186284746983E-2</v>
      </c>
      <c r="PS645" s="14">
        <v>62.065309999999997</v>
      </c>
      <c r="PT645" s="14">
        <f t="shared" si="116"/>
        <v>5.7309770369103452E-2</v>
      </c>
      <c r="PU645" s="14">
        <f t="shared" si="117"/>
        <v>6.1453389185093243E-3</v>
      </c>
      <c r="PV645" s="14">
        <f t="shared" si="171"/>
        <v>8.3795549256867607E-3</v>
      </c>
      <c r="PW645" s="15">
        <v>14.277699999999999</v>
      </c>
      <c r="PX645" s="15">
        <f t="shared" si="118"/>
        <v>5.4706573697674399E-2</v>
      </c>
      <c r="PY645" s="15">
        <f t="shared" si="119"/>
        <v>3.542142247080271E-3</v>
      </c>
      <c r="PZ645" s="15">
        <f t="shared" si="172"/>
        <v>3.0313847530160976E-2</v>
      </c>
      <c r="QA645" s="14">
        <v>57.506030000000003</v>
      </c>
      <c r="QB645" s="14">
        <f t="shared" si="120"/>
        <v>8.3181499768411715E-2</v>
      </c>
      <c r="QC645" s="14">
        <f t="shared" si="121"/>
        <v>3.2017068317817587E-2</v>
      </c>
      <c r="QD645" s="14">
        <f t="shared" si="173"/>
        <v>5.372569498881874E-3</v>
      </c>
      <c r="QE645" s="16">
        <v>62.662999999999997</v>
      </c>
      <c r="QF645" s="16">
        <f t="shared" si="122"/>
        <v>2.15694735875962E-2</v>
      </c>
      <c r="QG645" s="16">
        <f t="shared" si="123"/>
        <v>2.9594957862997928E-2</v>
      </c>
      <c r="QH645" s="16">
        <f t="shared" si="174"/>
        <v>2.8999752893885344E-2</v>
      </c>
      <c r="QI645" s="13">
        <v>17.72232</v>
      </c>
      <c r="QJ645" s="13">
        <f t="shared" si="124"/>
        <v>6.3932022923172793E-2</v>
      </c>
      <c r="QK645" s="13">
        <f t="shared" si="125"/>
        <v>1.2767591472578665E-2</v>
      </c>
      <c r="QL645" s="13">
        <f t="shared" si="175"/>
        <v>1.2002571686209329E-2</v>
      </c>
      <c r="QM645" s="15">
        <v>27.342549999999999</v>
      </c>
      <c r="QN645" s="15">
        <f t="shared" si="126"/>
        <v>3.0025028705408685E-2</v>
      </c>
      <c r="QO645" s="15">
        <f t="shared" si="127"/>
        <v>2.1139402745185443E-2</v>
      </c>
      <c r="QP645" s="15">
        <f t="shared" si="176"/>
        <v>5.8491282944583833E-4</v>
      </c>
      <c r="QQ645" s="14">
        <v>61.619410000000002</v>
      </c>
      <c r="QR645" s="14">
        <f t="shared" si="128"/>
        <v>2.8522837114440147E-2</v>
      </c>
      <c r="QS645" s="14">
        <f t="shared" si="129"/>
        <v>2.2641594336153981E-2</v>
      </c>
      <c r="QT645" s="14">
        <f t="shared" si="177"/>
        <v>1.5442014170461316E-2</v>
      </c>
      <c r="QU645" s="16">
        <v>63.659469999999999</v>
      </c>
      <c r="QV645" s="16">
        <f t="shared" si="130"/>
        <v>-1.3678010755120651E-2</v>
      </c>
      <c r="QW645" s="16">
        <f t="shared" si="131"/>
        <v>6.4842442205714779E-2</v>
      </c>
      <c r="QX645" s="16">
        <f t="shared" si="178"/>
        <v>2.4822760285287959E-2</v>
      </c>
      <c r="QY645" s="14">
        <v>96.945449999999994</v>
      </c>
      <c r="QZ645" s="14">
        <f t="shared" si="132"/>
        <v>-1.5080562358105176E-3</v>
      </c>
      <c r="RA645" s="14">
        <f t="shared" si="133"/>
        <v>5.2672487686404645E-2</v>
      </c>
      <c r="RB645" s="14">
        <f t="shared" si="179"/>
        <v>3.9731097219962819E-2</v>
      </c>
      <c r="RC645" s="15">
        <v>29.130939999999999</v>
      </c>
      <c r="RD645" s="15">
        <f t="shared" si="134"/>
        <v>6.3785640051095216E-2</v>
      </c>
      <c r="RE645" s="15">
        <f t="shared" si="135"/>
        <v>1.2621208600501088E-2</v>
      </c>
      <c r="RF645" s="15">
        <f t="shared" si="180"/>
        <v>3.3409539507088359E-2</v>
      </c>
      <c r="RG645" s="14">
        <v>61.92512</v>
      </c>
      <c r="RH645" s="14">
        <f t="shared" si="136"/>
        <v>7.8877885546305038E-2</v>
      </c>
      <c r="RI645" s="14">
        <f t="shared" si="137"/>
        <v>2.771345409571091E-2</v>
      </c>
      <c r="RJ645" s="14">
        <f t="shared" si="181"/>
        <v>6.9132388231640807E-3</v>
      </c>
      <c r="RK645" s="16">
        <v>28.62519</v>
      </c>
      <c r="RL645" s="16">
        <f t="shared" si="138"/>
        <v>4.3975417414160223E-2</v>
      </c>
      <c r="RM645" s="16">
        <f t="shared" si="139"/>
        <v>7.189014036433905E-3</v>
      </c>
      <c r="RN645" s="16">
        <f t="shared" si="182"/>
        <v>6.3911710141683065E-3</v>
      </c>
      <c r="RO645" s="13">
        <v>48.331910000000001</v>
      </c>
      <c r="RP645" s="13">
        <f t="shared" si="140"/>
        <v>9.617619048807069E-2</v>
      </c>
      <c r="RQ645" s="13">
        <f t="shared" si="141"/>
        <v>4.5011759037476562E-2</v>
      </c>
      <c r="RR645" s="13">
        <f t="shared" si="183"/>
        <v>3.0898224809875141E-2</v>
      </c>
      <c r="RS645" s="15">
        <v>13.55771</v>
      </c>
      <c r="RT645" s="15">
        <f t="shared" si="142"/>
        <v>8.3291717571067014E-2</v>
      </c>
      <c r="RU645" s="15">
        <f t="shared" si="143"/>
        <v>3.2127286120472887E-2</v>
      </c>
      <c r="RV645" s="15">
        <f t="shared" si="184"/>
        <v>4.5726809394793011E-2</v>
      </c>
      <c r="RW645" s="14">
        <v>58.611870000000003</v>
      </c>
      <c r="RX645" s="14">
        <f t="shared" si="144"/>
        <v>6.2513924543071031E-2</v>
      </c>
      <c r="RY645" s="14">
        <f t="shared" si="145"/>
        <v>1.1349493092476903E-2</v>
      </c>
      <c r="RZ645" s="14">
        <f t="shared" si="185"/>
        <v>9.9602103467125724E-3</v>
      </c>
      <c r="SA645" s="16">
        <v>46.629759999999997</v>
      </c>
      <c r="SB645" s="16">
        <f t="shared" si="146"/>
        <v>5.3886347389216382E-2</v>
      </c>
      <c r="SC645" s="16">
        <f t="shared" si="147"/>
        <v>2.7219159386222547E-3</v>
      </c>
      <c r="SD645" s="16">
        <f t="shared" si="186"/>
        <v>1.7294476024218075E-2</v>
      </c>
    </row>
    <row r="646" spans="1:498" x14ac:dyDescent="0.35">
      <c r="A646" s="2">
        <v>37742</v>
      </c>
      <c r="B646">
        <v>54.17116</v>
      </c>
      <c r="C646">
        <v>1.7681755588803874E-2</v>
      </c>
      <c r="D646" s="10">
        <f t="shared" si="191"/>
        <v>0.95784121108198883</v>
      </c>
      <c r="E646">
        <v>17.29</v>
      </c>
      <c r="F646">
        <v>18.93</v>
      </c>
      <c r="G646">
        <v>19819450</v>
      </c>
      <c r="H646">
        <v>58556464.166666664</v>
      </c>
      <c r="I646">
        <v>113.40518333333334</v>
      </c>
      <c r="J646">
        <v>18.829166666666666</v>
      </c>
      <c r="K646">
        <v>56.970970000000001</v>
      </c>
      <c r="L646">
        <v>8.5566938613250484E-3</v>
      </c>
      <c r="M646" s="10">
        <f t="shared" si="192"/>
        <v>0.48748314927273351</v>
      </c>
      <c r="N646">
        <v>58.04</v>
      </c>
      <c r="O646">
        <v>1.08</v>
      </c>
      <c r="P646">
        <v>8012929</v>
      </c>
      <c r="Q646">
        <v>6388638.333333333</v>
      </c>
      <c r="R646">
        <v>32.930893333333337</v>
      </c>
      <c r="S646">
        <v>4.97</v>
      </c>
      <c r="T646">
        <v>43.08878</v>
      </c>
      <c r="U646">
        <v>1.013534291019216E-2</v>
      </c>
      <c r="V646" s="10">
        <f t="shared" si="193"/>
        <v>0.43671956088182973</v>
      </c>
      <c r="W646">
        <v>89.25</v>
      </c>
      <c r="X646">
        <v>13.8</v>
      </c>
      <c r="Y646">
        <v>10376260</v>
      </c>
      <c r="Z646">
        <v>12775973.333333334</v>
      </c>
      <c r="AA646">
        <v>63.474250000000005</v>
      </c>
      <c r="AB646">
        <v>6.9641666666666664</v>
      </c>
      <c r="AC646">
        <v>46.93018</v>
      </c>
      <c r="AD646">
        <v>2.9950911623382082E-2</v>
      </c>
      <c r="AE646" s="10">
        <f t="shared" si="194"/>
        <v>1.4056016736494132</v>
      </c>
      <c r="AF646">
        <v>37.04</v>
      </c>
      <c r="AG646">
        <v>2.67</v>
      </c>
      <c r="AH646">
        <v>31836484</v>
      </c>
      <c r="AI646">
        <v>76526362.5</v>
      </c>
      <c r="AJ646">
        <v>309.2517666666667</v>
      </c>
      <c r="AK646">
        <v>49.022500000000001</v>
      </c>
      <c r="AL646">
        <v>30.74164</v>
      </c>
      <c r="AM646">
        <v>5.8359254157969989E-3</v>
      </c>
      <c r="AN646" s="10">
        <f t="shared" si="195"/>
        <v>0.17940591819928164</v>
      </c>
      <c r="AO646">
        <v>89.86</v>
      </c>
      <c r="AP646">
        <v>7.76</v>
      </c>
      <c r="AQ646">
        <v>16024753</v>
      </c>
      <c r="AR646">
        <v>8438382.5</v>
      </c>
      <c r="AS646">
        <v>26.874143333333333</v>
      </c>
      <c r="AT646">
        <v>3.7616666666666667</v>
      </c>
      <c r="AU646">
        <v>15.193720000000001</v>
      </c>
      <c r="AV646">
        <v>8.5850755369952497E-3</v>
      </c>
      <c r="AW646" s="10">
        <f t="shared" si="216"/>
        <v>0.13043923388795547</v>
      </c>
      <c r="AX646">
        <v>257.86</v>
      </c>
      <c r="AY646">
        <v>25.21</v>
      </c>
      <c r="AZ646">
        <v>40937426</v>
      </c>
      <c r="BA646">
        <v>26927677.5</v>
      </c>
      <c r="BB646">
        <v>26.905280833333332</v>
      </c>
      <c r="BC646">
        <v>3.85</v>
      </c>
      <c r="BD646">
        <v>39.379339999999999</v>
      </c>
      <c r="BE646">
        <v>1.2352924009357098E-3</v>
      </c>
      <c r="BF646" s="10">
        <f t="shared" si="187"/>
        <v>4.8644999455863633E-2</v>
      </c>
      <c r="BG646">
        <v>393.59</v>
      </c>
      <c r="BH646">
        <v>25.82</v>
      </c>
      <c r="BI646">
        <v>4138790</v>
      </c>
      <c r="BJ646">
        <v>1443086.8333333333</v>
      </c>
      <c r="BK646">
        <v>3.836535833333333</v>
      </c>
      <c r="BL646">
        <v>0.60833333333333328</v>
      </c>
      <c r="BM646">
        <v>54.579090000000001</v>
      </c>
      <c r="BN646">
        <v>6.1419957579546946E-3</v>
      </c>
      <c r="BO646" s="10">
        <f t="shared" si="66"/>
        <v>0.33522453925302748</v>
      </c>
      <c r="BP646">
        <v>66.209999999999994</v>
      </c>
      <c r="BQ646">
        <v>14.92</v>
      </c>
      <c r="BR646">
        <v>10248907</v>
      </c>
      <c r="BS646">
        <v>11138138</v>
      </c>
      <c r="BT646">
        <f t="shared" si="222"/>
        <v>42.879175000000004</v>
      </c>
      <c r="BU646">
        <v>6.8991666666666669</v>
      </c>
      <c r="BV646">
        <v>24.100760000000001</v>
      </c>
      <c r="BW646">
        <v>5.8737793354681237E-3</v>
      </c>
      <c r="BX646" s="10">
        <f t="shared" si="217"/>
        <v>0.14156254605707674</v>
      </c>
      <c r="BY646">
        <v>79.69</v>
      </c>
      <c r="BZ646">
        <v>11.43</v>
      </c>
      <c r="CA646">
        <v>5390622</v>
      </c>
      <c r="CB646">
        <v>6343142.5</v>
      </c>
      <c r="CC646">
        <v>42.879175000000004</v>
      </c>
      <c r="CD646">
        <v>3.8308333333333331</v>
      </c>
      <c r="CE646">
        <v>27.528739999999999</v>
      </c>
      <c r="CF646">
        <v>6.6852243198402674E-4</v>
      </c>
      <c r="CG646" s="10">
        <f t="shared" si="219"/>
        <v>1.8403580214255956E-2</v>
      </c>
      <c r="CH646">
        <v>77.41</v>
      </c>
      <c r="CI646">
        <v>10.84</v>
      </c>
      <c r="CJ646">
        <v>1370849</v>
      </c>
      <c r="CK646">
        <v>1471346.8333333333</v>
      </c>
      <c r="CL646">
        <v>5.2346344166666663</v>
      </c>
      <c r="CM646">
        <v>0.84666666666666668</v>
      </c>
      <c r="CN646">
        <v>65.105379999999997</v>
      </c>
      <c r="CO646">
        <v>4.8623243443898694E-3</v>
      </c>
      <c r="CP646" s="10">
        <f t="shared" si="196"/>
        <v>0.31656347412475327</v>
      </c>
      <c r="CQ646">
        <v>68.81</v>
      </c>
      <c r="CR646">
        <v>8.01</v>
      </c>
      <c r="CS646">
        <v>5212955</v>
      </c>
      <c r="CT646">
        <v>9796024.666666666</v>
      </c>
      <c r="CU646">
        <v>32.910639166666662</v>
      </c>
      <c r="CV646">
        <v>7.0233333333333334</v>
      </c>
      <c r="CW646">
        <v>53.558959999999999</v>
      </c>
      <c r="CX646">
        <v>5.5668529847179751E-2</v>
      </c>
      <c r="CY646" s="10">
        <f t="shared" si="197"/>
        <v>2.9815485633439063</v>
      </c>
      <c r="CZ646">
        <v>60.87</v>
      </c>
      <c r="DA646">
        <v>14.46</v>
      </c>
      <c r="DB646">
        <v>60741121</v>
      </c>
      <c r="DC646">
        <v>40036602.5</v>
      </c>
      <c r="DD646">
        <v>262.75347500000004</v>
      </c>
      <c r="DE646">
        <v>46.594166666666666</v>
      </c>
      <c r="DF646">
        <v>36.390340000000002</v>
      </c>
      <c r="DG646">
        <v>7.8662890263285212E-2</v>
      </c>
      <c r="DH646" s="10">
        <f t="shared" si="198"/>
        <v>2.8625693220636386</v>
      </c>
      <c r="DI646">
        <v>56.45</v>
      </c>
      <c r="DJ646">
        <v>14.33</v>
      </c>
      <c r="DK646">
        <v>82111619</v>
      </c>
      <c r="DL646">
        <v>84076566.666666672</v>
      </c>
      <c r="DM646">
        <v>334.20591666666667</v>
      </c>
      <c r="DN646">
        <v>50.169166666666662</v>
      </c>
      <c r="DO646">
        <v>232.76140000000001</v>
      </c>
      <c r="DP646">
        <v>7.9721401767890825E-3</v>
      </c>
      <c r="DQ646" s="10">
        <f t="shared" si="199"/>
        <v>1.8556065085456743</v>
      </c>
      <c r="DR646">
        <v>44.82</v>
      </c>
      <c r="DS646">
        <v>18.55</v>
      </c>
      <c r="DT646">
        <v>10918466</v>
      </c>
      <c r="DU646">
        <v>10544778</v>
      </c>
      <c r="DV646">
        <v>33.19300333333333</v>
      </c>
      <c r="DW646">
        <v>4.7733333333333334</v>
      </c>
      <c r="DX646">
        <v>39.200420000000001</v>
      </c>
      <c r="DY646">
        <v>4.9732140137781636E-3</v>
      </c>
      <c r="DZ646" s="10">
        <f t="shared" si="218"/>
        <v>0.19495207808998979</v>
      </c>
      <c r="EA646">
        <v>46.79</v>
      </c>
      <c r="EB646">
        <v>19.45</v>
      </c>
      <c r="EC646">
        <v>10108970</v>
      </c>
      <c r="ED646">
        <v>6425778.333333333</v>
      </c>
      <c r="EE646">
        <v>23.698924999999999</v>
      </c>
      <c r="EF646">
        <v>2.8441666666666667</v>
      </c>
      <c r="EG646">
        <v>131.0341</v>
      </c>
      <c r="EH646">
        <v>2.7597862102291378E-4</v>
      </c>
      <c r="EI646" s="10">
        <f t="shared" si="188"/>
        <v>3.6162610224978582E-2</v>
      </c>
      <c r="EJ646">
        <v>48.69</v>
      </c>
      <c r="EK646">
        <v>3.03</v>
      </c>
      <c r="EL646">
        <v>289615</v>
      </c>
      <c r="EM646">
        <v>341954.70833333331</v>
      </c>
      <c r="EN646">
        <v>2.9238656666666665</v>
      </c>
      <c r="EO646">
        <v>0.70333333333333325</v>
      </c>
      <c r="EP646">
        <v>68.643940000000001</v>
      </c>
      <c r="EQ646">
        <v>4.683818708853189E-3</v>
      </c>
      <c r="ER646" s="10">
        <f t="shared" si="200"/>
        <v>0.32151577042139579</v>
      </c>
      <c r="ES646">
        <v>125.49</v>
      </c>
      <c r="ET646">
        <v>10.54</v>
      </c>
      <c r="EU646">
        <v>3992938</v>
      </c>
      <c r="EV646">
        <v>6431567.5</v>
      </c>
      <c r="EW646">
        <v>14.73789</v>
      </c>
      <c r="EX646">
        <v>2.0683333333333334</v>
      </c>
      <c r="EY646">
        <v>31.703690000000002</v>
      </c>
      <c r="EZ646">
        <v>4.3079832532602657E-3</v>
      </c>
      <c r="FA646" s="10">
        <f t="shared" si="189"/>
        <v>0.13657896558655497</v>
      </c>
      <c r="FB646">
        <v>0.17</v>
      </c>
      <c r="FC646">
        <v>23.73</v>
      </c>
      <c r="FD646">
        <v>6502821</v>
      </c>
      <c r="FE646">
        <v>5989436.666666667</v>
      </c>
      <c r="FF646">
        <v>19.902998333333333</v>
      </c>
      <c r="FG646">
        <v>3.92</v>
      </c>
      <c r="FH646">
        <v>91.991810000000001</v>
      </c>
      <c r="FI646">
        <v>5.5501845999621761E-2</v>
      </c>
      <c r="FJ646" s="10">
        <f t="shared" si="201"/>
        <v>5.1057152718464653</v>
      </c>
      <c r="FK646">
        <v>36.01</v>
      </c>
      <c r="FL646">
        <v>17.079999999999998</v>
      </c>
      <c r="FM646">
        <v>57739696</v>
      </c>
      <c r="FN646">
        <v>46049653.333333336</v>
      </c>
      <c r="FO646">
        <v>179.14869999999999</v>
      </c>
      <c r="FP646">
        <v>23.855833333333333</v>
      </c>
      <c r="FQ646">
        <v>52.840229999999998</v>
      </c>
      <c r="FR646">
        <v>0.10391694092738808</v>
      </c>
      <c r="FS646" s="10">
        <f t="shared" si="202"/>
        <v>5.4909950594995998</v>
      </c>
      <c r="FT646">
        <v>134.22</v>
      </c>
      <c r="FU646">
        <v>14.89</v>
      </c>
      <c r="FV646">
        <v>127671255</v>
      </c>
      <c r="FW646">
        <v>110674833.33333333</v>
      </c>
      <c r="FX646">
        <v>513.57605000000001</v>
      </c>
      <c r="FY646">
        <v>91.049166666666665</v>
      </c>
      <c r="FZ646">
        <v>50.157139999999998</v>
      </c>
      <c r="GA646">
        <v>8.3977182275963723E-4</v>
      </c>
      <c r="GB646" s="10">
        <f t="shared" si="68"/>
        <v>4.212055288221031E-2</v>
      </c>
      <c r="GC646">
        <v>73.349999999999994</v>
      </c>
      <c r="GD646">
        <v>12.17</v>
      </c>
      <c r="GE646">
        <v>2288983</v>
      </c>
      <c r="GF646">
        <v>796143.75</v>
      </c>
      <c r="GG646">
        <v>3.3765678333333331</v>
      </c>
      <c r="GH646">
        <v>0.33083333333333337</v>
      </c>
      <c r="GI646">
        <v>23.615290000000002</v>
      </c>
      <c r="GJ646">
        <v>1.3476348853788836E-3</v>
      </c>
      <c r="GK646" s="10">
        <f t="shared" si="69"/>
        <v>3.1824788632339097E-2</v>
      </c>
      <c r="GL646">
        <v>63.82</v>
      </c>
      <c r="GM646">
        <v>13.65</v>
      </c>
      <c r="GN646">
        <v>3415276</v>
      </c>
      <c r="GO646">
        <v>1245883.9166666667</v>
      </c>
      <c r="GP646">
        <v>8.5191974999999989</v>
      </c>
      <c r="GQ646">
        <v>1.5683333333333334</v>
      </c>
      <c r="GR646">
        <v>64.864800000000002</v>
      </c>
      <c r="GS646">
        <v>1.0463396444087445E-3</v>
      </c>
      <c r="GT646" s="10">
        <f t="shared" si="64"/>
        <v>6.7870611766644343E-2</v>
      </c>
      <c r="GU646">
        <v>87.84</v>
      </c>
      <c r="GV646">
        <v>13.74</v>
      </c>
      <c r="GW646">
        <v>451845</v>
      </c>
      <c r="GX646">
        <v>953936.41666666663</v>
      </c>
      <c r="GY646">
        <v>3.8086583333333333</v>
      </c>
      <c r="GZ646">
        <v>0.23250000000000001</v>
      </c>
      <c r="HA646">
        <v>14.911350000000001</v>
      </c>
      <c r="HB646">
        <v>4.2219807748965513E-2</v>
      </c>
      <c r="HC646" s="10">
        <f t="shared" si="203"/>
        <v>0.62955433027753693</v>
      </c>
      <c r="HD646">
        <v>32.11</v>
      </c>
      <c r="HE646">
        <v>25.13</v>
      </c>
      <c r="HF646">
        <v>102978518</v>
      </c>
      <c r="HG646">
        <v>61441995</v>
      </c>
      <c r="HH646">
        <v>145.07899166666667</v>
      </c>
      <c r="HI646">
        <v>18.741666666666667</v>
      </c>
      <c r="HJ646">
        <v>57.385460000000002</v>
      </c>
      <c r="HK646">
        <v>1.7157267385476172E-2</v>
      </c>
      <c r="HL646" s="10">
        <f t="shared" si="204"/>
        <v>0.9845776812585475</v>
      </c>
      <c r="HM646">
        <v>82.91</v>
      </c>
      <c r="HN646">
        <v>13.48</v>
      </c>
      <c r="HO646">
        <v>16366914</v>
      </c>
      <c r="HP646">
        <v>19390175</v>
      </c>
      <c r="HQ646">
        <v>87.756349999999998</v>
      </c>
      <c r="HR646">
        <v>7.9558333333333335</v>
      </c>
      <c r="HS646">
        <v>64.540989999999994</v>
      </c>
      <c r="HT646">
        <v>1.7157267385476172E-2</v>
      </c>
      <c r="HU646" s="10">
        <f t="shared" si="205"/>
        <v>1.1073470227533437</v>
      </c>
      <c r="HV646">
        <v>152.16999999999999</v>
      </c>
      <c r="HW646">
        <v>8.89</v>
      </c>
      <c r="HX646">
        <v>4022585</v>
      </c>
      <c r="HY646">
        <v>7141435.833333333</v>
      </c>
      <c r="HZ646">
        <v>19.00591</v>
      </c>
      <c r="IA646">
        <v>7.9558333333333335</v>
      </c>
      <c r="IB646">
        <v>19.233750000000001</v>
      </c>
      <c r="IC646">
        <v>5.9632382816712437E-3</v>
      </c>
      <c r="ID646" s="10">
        <f t="shared" si="206"/>
        <v>0.11469543430009428</v>
      </c>
      <c r="IE646">
        <v>86.85</v>
      </c>
      <c r="IF646">
        <v>5.31</v>
      </c>
      <c r="IG646">
        <v>4564666</v>
      </c>
      <c r="IH646">
        <v>6370255.833333333</v>
      </c>
      <c r="II646">
        <v>39.994196666666667</v>
      </c>
      <c r="IJ646">
        <v>8.8891666666666662</v>
      </c>
      <c r="IK646">
        <v>28.46058</v>
      </c>
      <c r="IL646">
        <v>1.463975468520483E-2</v>
      </c>
      <c r="IM646" s="10">
        <f t="shared" si="221"/>
        <v>0.41665590939864688</v>
      </c>
      <c r="IN646">
        <v>53.59</v>
      </c>
      <c r="IO646">
        <v>15.5</v>
      </c>
      <c r="IP646">
        <v>38203525</v>
      </c>
      <c r="IQ646">
        <v>32142973.333333332</v>
      </c>
      <c r="IR646">
        <v>86.183891666666668</v>
      </c>
      <c r="IS646">
        <v>12.500833333333333</v>
      </c>
      <c r="IT646">
        <v>63.549669999999999</v>
      </c>
      <c r="IU646">
        <v>7.0379143187342171E-3</v>
      </c>
      <c r="IV646" s="10">
        <f t="shared" si="207"/>
        <v>0.4472571324438343</v>
      </c>
      <c r="IW646">
        <v>15.29</v>
      </c>
      <c r="IX646">
        <v>17.66</v>
      </c>
      <c r="IY646">
        <v>10454245</v>
      </c>
      <c r="IZ646">
        <v>6646814.166666667</v>
      </c>
      <c r="JA646">
        <v>25.431394166666667</v>
      </c>
      <c r="JB646">
        <v>3.8658333333333332</v>
      </c>
      <c r="JC646">
        <v>60.328650000000003</v>
      </c>
      <c r="JD646">
        <v>2.1258563222717091E-3</v>
      </c>
      <c r="JE646" s="10">
        <f t="shared" si="65"/>
        <v>0.12825004201661716</v>
      </c>
      <c r="JF646">
        <v>78.94</v>
      </c>
      <c r="JG646">
        <v>16.14</v>
      </c>
      <c r="JH646">
        <v>5376198</v>
      </c>
      <c r="JI646">
        <v>4287455.833333333</v>
      </c>
      <c r="JJ646">
        <v>18.323580833333335</v>
      </c>
      <c r="JK646">
        <v>2.5816666666666666</v>
      </c>
      <c r="JL646">
        <v>96.524500000000003</v>
      </c>
      <c r="JM646">
        <v>1.2715721674106378E-3</v>
      </c>
      <c r="JN646" s="10">
        <f t="shared" si="190"/>
        <v>0.12273786767322811</v>
      </c>
      <c r="JO646">
        <v>68.069999999999993</v>
      </c>
      <c r="JP646">
        <v>16.100000000000001</v>
      </c>
      <c r="JQ646">
        <v>1992502</v>
      </c>
      <c r="JR646">
        <v>1787696.5</v>
      </c>
      <c r="JS646">
        <v>6.686445</v>
      </c>
      <c r="JT646">
        <v>1.1525000000000001</v>
      </c>
      <c r="JU646">
        <v>30.44558</v>
      </c>
      <c r="JV646">
        <v>2.7818369394197809E-2</v>
      </c>
      <c r="JW646" s="10">
        <f t="shared" si="208"/>
        <v>0.84694639086060086</v>
      </c>
      <c r="JX646">
        <v>164.62</v>
      </c>
      <c r="JY646">
        <v>17.07</v>
      </c>
      <c r="JZ646">
        <v>47514158</v>
      </c>
      <c r="KA646">
        <v>43044733.333333336</v>
      </c>
      <c r="KB646">
        <v>206.85518333333334</v>
      </c>
      <c r="KC646">
        <v>28.980833333333333</v>
      </c>
      <c r="KD646">
        <v>61.862189999999998</v>
      </c>
      <c r="KE646">
        <v>3.4292719973716183E-2</v>
      </c>
      <c r="KF646" s="10">
        <f t="shared" si="209"/>
        <v>2.1214227586308256</v>
      </c>
      <c r="KG646">
        <v>41.66</v>
      </c>
      <c r="KH646">
        <v>16.14</v>
      </c>
      <c r="KI646">
        <v>42506541</v>
      </c>
      <c r="KJ646">
        <v>33601480</v>
      </c>
      <c r="KK646">
        <v>141.23174166666666</v>
      </c>
      <c r="KL646">
        <v>21.441666666666666</v>
      </c>
      <c r="KM646">
        <v>29.66527</v>
      </c>
      <c r="KN646">
        <v>8.4565651581661894E-3</v>
      </c>
      <c r="KO646" s="10">
        <f t="shared" si="210"/>
        <v>0.25086628868959271</v>
      </c>
      <c r="KP646">
        <v>61.97</v>
      </c>
      <c r="KQ646">
        <v>7.62</v>
      </c>
      <c r="KR646">
        <v>8958432</v>
      </c>
      <c r="KS646">
        <v>7149400</v>
      </c>
      <c r="KT646">
        <v>50.769770000000001</v>
      </c>
      <c r="KU646">
        <v>11.282499999999999</v>
      </c>
      <c r="KV646">
        <v>49.407809999999998</v>
      </c>
      <c r="KW646">
        <v>9.5439587243196893E-3</v>
      </c>
      <c r="KX646" s="10">
        <f t="shared" si="211"/>
        <v>0.47154609929902958</v>
      </c>
      <c r="KY646">
        <v>86.03</v>
      </c>
      <c r="KZ646">
        <v>10.73</v>
      </c>
      <c r="LA646">
        <v>7333450</v>
      </c>
      <c r="LB646">
        <v>4388520.833333333</v>
      </c>
      <c r="LC646">
        <v>29.863270833333331</v>
      </c>
      <c r="LD646">
        <v>5.4450000000000003</v>
      </c>
      <c r="LE646">
        <v>13.44492</v>
      </c>
      <c r="LF646">
        <v>2.290747820181888E-2</v>
      </c>
      <c r="LG646" s="10">
        <f t="shared" si="212"/>
        <v>0.30798921182519867</v>
      </c>
      <c r="LH646">
        <v>39.93</v>
      </c>
      <c r="LI646">
        <v>16.350000000000001</v>
      </c>
      <c r="LJ646">
        <v>67831736</v>
      </c>
      <c r="LK646">
        <v>27869983.333333332</v>
      </c>
      <c r="LL646">
        <v>75.784804999999992</v>
      </c>
      <c r="LM646">
        <v>11.625833333333333</v>
      </c>
      <c r="LN646">
        <v>60.447560000000003</v>
      </c>
      <c r="LO646">
        <v>5.4218539287198879E-2</v>
      </c>
      <c r="LP646" s="10">
        <f t="shared" si="213"/>
        <v>3.2773784066753118</v>
      </c>
      <c r="LQ646">
        <v>92.58</v>
      </c>
      <c r="LR646">
        <v>10.7</v>
      </c>
      <c r="LS646">
        <v>59820385</v>
      </c>
      <c r="LT646">
        <v>58751178.333333336</v>
      </c>
      <c r="LU646">
        <v>222.39453333333333</v>
      </c>
      <c r="LV646">
        <v>33.184166666666663</v>
      </c>
      <c r="LW646">
        <v>49.364930000000001</v>
      </c>
      <c r="LX646">
        <v>0.33045522189810789</v>
      </c>
      <c r="LY646" s="10">
        <f t="shared" si="214"/>
        <v>16.312898897134563</v>
      </c>
      <c r="LZ646">
        <v>74.95</v>
      </c>
      <c r="MA646">
        <v>13.97</v>
      </c>
      <c r="MB646">
        <v>289908091</v>
      </c>
      <c r="MC646">
        <v>581235666.66666663</v>
      </c>
      <c r="MD646">
        <v>2198.5903333333331</v>
      </c>
      <c r="ME646">
        <v>322.41166666666669</v>
      </c>
      <c r="MF646" s="13">
        <f t="shared" si="70"/>
        <v>51.125473462218551</v>
      </c>
      <c r="MG646" s="13">
        <f t="shared" si="71"/>
        <v>4.1339110812926405E-2</v>
      </c>
      <c r="MH646" s="13">
        <f t="shared" si="148"/>
        <v>9.8253206376677227E-3</v>
      </c>
      <c r="MI646" s="12">
        <v>54.17116</v>
      </c>
      <c r="MJ646" s="12">
        <f t="shared" si="72"/>
        <v>4.8464205732936527E-3</v>
      </c>
      <c r="MK646" s="12">
        <f t="shared" si="73"/>
        <v>3.6492690239632752E-2</v>
      </c>
      <c r="ML646" s="12">
        <f t="shared" si="149"/>
        <v>3.3694764508673813E-2</v>
      </c>
      <c r="MM646" s="14">
        <v>56.970970000000001</v>
      </c>
      <c r="MN646" s="14">
        <f t="shared" si="74"/>
        <v>7.6284955050707426E-2</v>
      </c>
      <c r="MO646" s="14">
        <f t="shared" si="75"/>
        <v>3.4945844237781021E-2</v>
      </c>
      <c r="MP646" s="14">
        <f t="shared" si="150"/>
        <v>7.8844975765233194E-3</v>
      </c>
      <c r="MQ646" s="16">
        <v>43.08878</v>
      </c>
      <c r="MR646" s="16">
        <f t="shared" si="76"/>
        <v>3.6901902548675425E-2</v>
      </c>
      <c r="MS646" s="16">
        <f t="shared" si="77"/>
        <v>4.4372082642509802E-3</v>
      </c>
      <c r="MT646" s="16">
        <f t="shared" si="151"/>
        <v>6.0538368401987785E-2</v>
      </c>
      <c r="MU646" s="13">
        <v>46.93018</v>
      </c>
      <c r="MV646" s="13">
        <f t="shared" si="78"/>
        <v>3.7511202999905846E-2</v>
      </c>
      <c r="MW646" s="13">
        <f t="shared" si="79"/>
        <v>3.827907813020559E-3</v>
      </c>
      <c r="MX646" s="13">
        <f t="shared" si="152"/>
        <v>2.9821196826823382E-2</v>
      </c>
      <c r="MY646" s="12">
        <v>30.74164</v>
      </c>
      <c r="MZ646" s="12">
        <f t="shared" si="80"/>
        <v>9.5830114756593643E-2</v>
      </c>
      <c r="NA646" s="12">
        <f t="shared" si="81"/>
        <v>5.4491003943667238E-2</v>
      </c>
      <c r="NB646" s="12">
        <f t="shared" si="153"/>
        <v>4.7812741841576356E-2</v>
      </c>
      <c r="NC646" s="14">
        <v>15.193720000000001</v>
      </c>
      <c r="ND646" s="14">
        <f t="shared" si="82"/>
        <v>8.9520291022155751E-2</v>
      </c>
      <c r="NE646" s="14">
        <f t="shared" si="83"/>
        <v>4.8181180209229346E-2</v>
      </c>
      <c r="NF646" s="14">
        <f t="shared" si="154"/>
        <v>2.7091714577501591E-2</v>
      </c>
      <c r="NG646" s="16">
        <v>39.379339999999999</v>
      </c>
      <c r="NH646" s="16">
        <f t="shared" si="84"/>
        <v>-3.3866751848760646E-2</v>
      </c>
      <c r="NI646" s="16">
        <f t="shared" si="85"/>
        <v>39.338000889187072</v>
      </c>
      <c r="NJ646" s="16">
        <f t="shared" si="155"/>
        <v>1.3705746793623348</v>
      </c>
      <c r="NK646" s="13">
        <v>54.579090000000001</v>
      </c>
      <c r="NL646" s="13">
        <f t="shared" si="86"/>
        <v>7.323801583337608E-2</v>
      </c>
      <c r="NM646" s="13">
        <f t="shared" si="87"/>
        <v>3.1898905020449675E-2</v>
      </c>
      <c r="NN646" s="13">
        <f t="shared" si="156"/>
        <v>1.785948725423836E-2</v>
      </c>
      <c r="NO646" s="12">
        <v>24.100760000000001</v>
      </c>
      <c r="NP646" s="12">
        <f t="shared" si="88"/>
        <v>4.2369919796272804E-2</v>
      </c>
      <c r="NQ646" s="12">
        <f t="shared" si="89"/>
        <v>1.0308089833463985E-3</v>
      </c>
      <c r="NR646" s="12">
        <f t="shared" si="157"/>
        <v>5.1342304275779238E-2</v>
      </c>
      <c r="NS646" s="14">
        <v>27.528739999999999</v>
      </c>
      <c r="NT646" s="14">
        <f t="shared" si="90"/>
        <v>9.0892591497701902E-2</v>
      </c>
      <c r="NU646" s="14">
        <f t="shared" si="91"/>
        <v>4.9553480684775497E-2</v>
      </c>
      <c r="NV646" s="14">
        <f t="shared" si="158"/>
        <v>4.2780296558003528E-2</v>
      </c>
      <c r="NW646" s="16">
        <v>65.105379999999997</v>
      </c>
      <c r="NX646" s="16">
        <f t="shared" si="92"/>
        <v>2.7226186770262117E-2</v>
      </c>
      <c r="NY646" s="16">
        <f t="shared" si="93"/>
        <v>1.4112924042664288E-2</v>
      </c>
      <c r="NZ646" s="16">
        <f t="shared" si="159"/>
        <v>1.0707248145718884E-2</v>
      </c>
      <c r="OA646" s="13">
        <v>53.558959999999999</v>
      </c>
      <c r="OB646" s="13">
        <f t="shared" si="94"/>
        <v>3.5223606649140704E-2</v>
      </c>
      <c r="OC646" s="13">
        <f t="shared" si="95"/>
        <v>6.1155041637857011E-3</v>
      </c>
      <c r="OD646" s="13">
        <f t="shared" si="160"/>
        <v>8.7586186074526395E-3</v>
      </c>
      <c r="OE646" s="15">
        <v>36.390340000000002</v>
      </c>
      <c r="OF646" s="15">
        <f t="shared" si="96"/>
        <v>3.4698322433892592E-2</v>
      </c>
      <c r="OG646" s="15">
        <f t="shared" si="97"/>
        <v>6.6407883790338129E-3</v>
      </c>
      <c r="OH646" s="15">
        <f t="shared" si="161"/>
        <v>5.5523192108848818E-2</v>
      </c>
      <c r="OI646" s="14">
        <v>232.76140000000001</v>
      </c>
      <c r="OJ646" s="14">
        <f t="shared" si="98"/>
        <v>7.0858121353682524E-2</v>
      </c>
      <c r="OK646" s="14">
        <f t="shared" si="99"/>
        <v>2.9519010540756119E-2</v>
      </c>
      <c r="OL646" s="14">
        <f t="shared" si="162"/>
        <v>2.5896447568920511E-2</v>
      </c>
      <c r="OM646" s="16">
        <v>39.200420000000001</v>
      </c>
      <c r="ON646" s="16">
        <f t="shared" si="100"/>
        <v>4.9892949562290401E-2</v>
      </c>
      <c r="OO646" s="16">
        <f t="shared" si="101"/>
        <v>8.5538387493639956E-3</v>
      </c>
      <c r="OP646" s="16">
        <f t="shared" si="163"/>
        <v>1.4051773725709316E-2</v>
      </c>
      <c r="OQ646" s="13">
        <v>131.0341</v>
      </c>
      <c r="OR646" s="13">
        <f t="shared" si="102"/>
        <v>4.6185091507662257E-3</v>
      </c>
      <c r="OS646" s="13">
        <f t="shared" si="103"/>
        <v>3.6720601662160179E-2</v>
      </c>
      <c r="OT646" s="13">
        <f t="shared" si="164"/>
        <v>1.0735453989343391E-3</v>
      </c>
      <c r="OU646" s="16">
        <v>68.643940000000001</v>
      </c>
      <c r="OV646" s="16">
        <f t="shared" si="104"/>
        <v>3.8013552073866475E-2</v>
      </c>
      <c r="OW646" s="16">
        <f t="shared" si="105"/>
        <v>3.3255587390599306E-3</v>
      </c>
      <c r="OX646" s="16">
        <f t="shared" si="165"/>
        <v>2.9329232295971508E-3</v>
      </c>
      <c r="OY646" s="14">
        <v>31.703690000000002</v>
      </c>
      <c r="OZ646" s="14">
        <f t="shared" si="106"/>
        <v>7.5700481124841401E-2</v>
      </c>
      <c r="PA646" s="14">
        <f t="shared" si="107"/>
        <v>3.4361370311914996E-2</v>
      </c>
      <c r="PB646" s="14">
        <f t="shared" si="166"/>
        <v>3.5506902727083789E-2</v>
      </c>
      <c r="PC646" s="15">
        <v>91.991810000000001</v>
      </c>
      <c r="PD646" s="15">
        <f t="shared" si="108"/>
        <v>3.317018647798986E-2</v>
      </c>
      <c r="PE646" s="15">
        <f t="shared" si="109"/>
        <v>8.1689243349365448E-3</v>
      </c>
      <c r="PF646" s="15">
        <f t="shared" si="167"/>
        <v>1.4224606961059649E-3</v>
      </c>
      <c r="PG646" s="14">
        <v>52.840229999999998</v>
      </c>
      <c r="PH646" s="14">
        <f t="shared" si="110"/>
        <v>3.6675879125374289E-2</v>
      </c>
      <c r="PI646" s="14">
        <f t="shared" si="111"/>
        <v>4.6632316875521163E-3</v>
      </c>
      <c r="PJ646" s="14">
        <f t="shared" si="168"/>
        <v>6.1069955431306111E-2</v>
      </c>
      <c r="PK646" s="16">
        <v>50.157139999999998</v>
      </c>
      <c r="PL646" s="16">
        <f t="shared" si="112"/>
        <v>6.7791374538322957E-2</v>
      </c>
      <c r="PM646" s="16">
        <f t="shared" si="113"/>
        <v>2.6452263725396552E-2</v>
      </c>
      <c r="PN646" s="16">
        <f t="shared" si="169"/>
        <v>3.146641419080165E-3</v>
      </c>
      <c r="PO646" s="13">
        <v>23.615290000000002</v>
      </c>
      <c r="PP646" s="13">
        <f t="shared" si="114"/>
        <v>0.12097558567466349</v>
      </c>
      <c r="PQ646" s="13">
        <f t="shared" si="115"/>
        <v>7.9636474861737083E-2</v>
      </c>
      <c r="PR646" s="13">
        <f t="shared" si="170"/>
        <v>4.6374441787640608E-2</v>
      </c>
      <c r="PS646" s="14">
        <v>64.864800000000002</v>
      </c>
      <c r="PT646" s="14">
        <f t="shared" si="116"/>
        <v>4.5105550910806702E-2</v>
      </c>
      <c r="PU646" s="14">
        <f t="shared" si="117"/>
        <v>3.766440097880297E-3</v>
      </c>
      <c r="PV646" s="14">
        <f t="shared" si="171"/>
        <v>2.3788988206290274E-3</v>
      </c>
      <c r="PW646" s="15">
        <v>14.911350000000001</v>
      </c>
      <c r="PX646" s="15">
        <f t="shared" si="118"/>
        <v>4.4380397402943084E-2</v>
      </c>
      <c r="PY646" s="15">
        <f t="shared" si="119"/>
        <v>3.0412865900166786E-3</v>
      </c>
      <c r="PZ646" s="15">
        <f t="shared" si="172"/>
        <v>5.0085565706359247E-4</v>
      </c>
      <c r="QA646" s="14">
        <v>57.385460000000002</v>
      </c>
      <c r="QB646" s="14">
        <f t="shared" si="120"/>
        <v>-2.0966496904759602E-3</v>
      </c>
      <c r="QC646" s="14">
        <f t="shared" si="121"/>
        <v>4.3435760503402365E-2</v>
      </c>
      <c r="QD646" s="14">
        <f t="shared" si="173"/>
        <v>1.1418692185584778E-2</v>
      </c>
      <c r="QE646" s="16">
        <v>64.540989999999994</v>
      </c>
      <c r="QF646" s="16">
        <f t="shared" si="122"/>
        <v>2.9969679076967237E-2</v>
      </c>
      <c r="QG646" s="16">
        <f t="shared" si="123"/>
        <v>1.1369431735959168E-2</v>
      </c>
      <c r="QH646" s="16">
        <f t="shared" si="174"/>
        <v>1.822552612703876E-2</v>
      </c>
      <c r="QI646" s="13">
        <v>19.233750000000001</v>
      </c>
      <c r="QJ646" s="13">
        <f t="shared" si="124"/>
        <v>8.5283980878350096E-2</v>
      </c>
      <c r="QK646" s="13">
        <f t="shared" si="125"/>
        <v>4.3944870065423691E-2</v>
      </c>
      <c r="QL646" s="13">
        <f t="shared" si="175"/>
        <v>3.1177278592845026E-2</v>
      </c>
      <c r="QM646" s="15">
        <v>28.46058</v>
      </c>
      <c r="QN646" s="15">
        <f t="shared" si="126"/>
        <v>4.0889748761545608E-2</v>
      </c>
      <c r="QO646" s="15">
        <f t="shared" si="127"/>
        <v>4.4936205138079721E-4</v>
      </c>
      <c r="QP646" s="15">
        <f t="shared" si="176"/>
        <v>2.0690040693804645E-2</v>
      </c>
      <c r="QQ646" s="14">
        <v>63.549669999999999</v>
      </c>
      <c r="QR646" s="14">
        <f t="shared" si="128"/>
        <v>3.1325519020711123E-2</v>
      </c>
      <c r="QS646" s="14">
        <f t="shared" si="129"/>
        <v>1.0013591792215282E-2</v>
      </c>
      <c r="QT646" s="14">
        <f t="shared" si="177"/>
        <v>1.2628002543938699E-2</v>
      </c>
      <c r="QU646" s="16">
        <v>60.328650000000003</v>
      </c>
      <c r="QV646" s="16">
        <f t="shared" si="130"/>
        <v>-5.2322458858045762E-2</v>
      </c>
      <c r="QW646" s="16">
        <f t="shared" si="131"/>
        <v>9.3661569670972167E-2</v>
      </c>
      <c r="QX646" s="16">
        <f t="shared" si="178"/>
        <v>2.8819127465257388E-2</v>
      </c>
      <c r="QY646" s="14">
        <v>96.524500000000003</v>
      </c>
      <c r="QZ646" s="14">
        <f t="shared" si="132"/>
        <v>-4.3421326116902526E-3</v>
      </c>
      <c r="RA646" s="14">
        <f t="shared" si="133"/>
        <v>4.5681243424616658E-2</v>
      </c>
      <c r="RB646" s="14">
        <f t="shared" si="179"/>
        <v>6.9912442617879877E-3</v>
      </c>
      <c r="RC646" s="15">
        <v>30.44558</v>
      </c>
      <c r="RD646" s="15">
        <f t="shared" si="134"/>
        <v>4.5128650156843531E-2</v>
      </c>
      <c r="RE646" s="15">
        <f t="shared" si="135"/>
        <v>3.7895393439171254E-3</v>
      </c>
      <c r="RF646" s="15">
        <f t="shared" si="180"/>
        <v>8.8316692565839627E-3</v>
      </c>
      <c r="RG646" s="14">
        <v>61.862189999999998</v>
      </c>
      <c r="RH646" s="14">
        <f t="shared" si="136"/>
        <v>-1.0162273403749866E-3</v>
      </c>
      <c r="RI646" s="14">
        <f t="shared" si="137"/>
        <v>4.2355338153301392E-2</v>
      </c>
      <c r="RJ646" s="14">
        <f t="shared" si="181"/>
        <v>1.4641884057590482E-2</v>
      </c>
      <c r="RK646" s="16">
        <v>29.66527</v>
      </c>
      <c r="RL646" s="16">
        <f t="shared" si="138"/>
        <v>3.6334431317311733E-2</v>
      </c>
      <c r="RM646" s="16">
        <f t="shared" si="139"/>
        <v>5.0046794956146723E-3</v>
      </c>
      <c r="RN646" s="16">
        <f t="shared" si="182"/>
        <v>2.1843345408192327E-3</v>
      </c>
      <c r="RO646" s="13">
        <v>49.407809999999998</v>
      </c>
      <c r="RP646" s="13">
        <f t="shared" si="140"/>
        <v>2.2260655537925E-2</v>
      </c>
      <c r="RQ646" s="13">
        <f t="shared" si="141"/>
        <v>1.9078455275001405E-2</v>
      </c>
      <c r="RR646" s="13">
        <f t="shared" si="183"/>
        <v>2.5933303762475157E-2</v>
      </c>
      <c r="RS646" s="15">
        <v>13.44492</v>
      </c>
      <c r="RT646" s="15">
        <f t="shared" si="142"/>
        <v>-8.3192515550192248E-3</v>
      </c>
      <c r="RU646" s="15">
        <f t="shared" si="143"/>
        <v>4.965836236794563E-2</v>
      </c>
      <c r="RV646" s="15">
        <f t="shared" si="184"/>
        <v>1.7531076247472743E-2</v>
      </c>
      <c r="RW646" s="14">
        <v>60.447560000000003</v>
      </c>
      <c r="RX646" s="14">
        <f t="shared" si="144"/>
        <v>3.1319423864142104E-2</v>
      </c>
      <c r="RY646" s="14">
        <f t="shared" si="145"/>
        <v>1.0019686948784301E-2</v>
      </c>
      <c r="RZ646" s="14">
        <f t="shared" si="185"/>
        <v>1.3298061436926023E-3</v>
      </c>
      <c r="SA646" s="16">
        <v>49.364930000000001</v>
      </c>
      <c r="SB646" s="16">
        <f t="shared" si="146"/>
        <v>5.865717516024116E-2</v>
      </c>
      <c r="SC646" s="16">
        <f t="shared" si="147"/>
        <v>1.7318064347314754E-2</v>
      </c>
      <c r="SD646" s="16">
        <f t="shared" si="186"/>
        <v>1.45961484086925E-2</v>
      </c>
    </row>
    <row r="647" spans="1:498" x14ac:dyDescent="0.35">
      <c r="A647" s="2">
        <v>37773</v>
      </c>
      <c r="B647">
        <v>55.792070000000002</v>
      </c>
      <c r="C647">
        <v>1.7681755588803874E-2</v>
      </c>
      <c r="D647" s="10">
        <f t="shared" si="191"/>
        <v>0.98650174553343706</v>
      </c>
      <c r="E647">
        <v>22.01</v>
      </c>
      <c r="F647">
        <v>15.61</v>
      </c>
      <c r="G647">
        <v>19819450</v>
      </c>
      <c r="H647">
        <v>58556464.166666664</v>
      </c>
      <c r="I647">
        <v>113.40518333333334</v>
      </c>
      <c r="J647">
        <v>18.829166666666666</v>
      </c>
      <c r="K647">
        <v>57.517679999999999</v>
      </c>
      <c r="L647">
        <v>8.5566938613250484E-3</v>
      </c>
      <c r="M647" s="10">
        <f t="shared" si="192"/>
        <v>0.4921611793736585</v>
      </c>
      <c r="N647">
        <v>58.04</v>
      </c>
      <c r="O647">
        <v>1.08</v>
      </c>
      <c r="P647">
        <v>8012929</v>
      </c>
      <c r="Q647">
        <v>6388638.333333333</v>
      </c>
      <c r="R647">
        <v>32.930893333333337</v>
      </c>
      <c r="S647">
        <v>4.97</v>
      </c>
      <c r="T647">
        <v>44.522239999999996</v>
      </c>
      <c r="U647">
        <v>1.013534291019216E-2</v>
      </c>
      <c r="V647" s="10">
        <f t="shared" si="193"/>
        <v>0.45124816952987373</v>
      </c>
      <c r="W647">
        <v>52.9</v>
      </c>
      <c r="X647">
        <v>18.78</v>
      </c>
      <c r="Y647">
        <v>10376260</v>
      </c>
      <c r="Z647">
        <v>12775973.333333334</v>
      </c>
      <c r="AA647">
        <v>63.474250000000005</v>
      </c>
      <c r="AB647">
        <v>6.9641666666666664</v>
      </c>
      <c r="AC647">
        <v>49.013159999999999</v>
      </c>
      <c r="AD647">
        <v>2.9950911623382082E-2</v>
      </c>
      <c r="AE647" s="10">
        <f t="shared" si="194"/>
        <v>1.4679888235426857</v>
      </c>
      <c r="AF647">
        <v>53.5</v>
      </c>
      <c r="AG647">
        <v>9.0399999999999991</v>
      </c>
      <c r="AH647">
        <v>31836484</v>
      </c>
      <c r="AI647">
        <v>76526362.5</v>
      </c>
      <c r="AJ647">
        <v>309.2517666666667</v>
      </c>
      <c r="AK647">
        <v>49.022500000000001</v>
      </c>
      <c r="AL647">
        <v>32.071779999999997</v>
      </c>
      <c r="AM647">
        <v>5.8359254157969989E-3</v>
      </c>
      <c r="AN647" s="10">
        <f t="shared" si="195"/>
        <v>0.18716851603184986</v>
      </c>
      <c r="AO647">
        <v>164.48</v>
      </c>
      <c r="AP647">
        <v>6.38</v>
      </c>
      <c r="AQ647">
        <v>16024753</v>
      </c>
      <c r="AR647">
        <v>8438382.5</v>
      </c>
      <c r="AS647">
        <v>26.874143333333333</v>
      </c>
      <c r="AT647">
        <v>3.7616666666666667</v>
      </c>
      <c r="AU647">
        <v>16.469190000000001</v>
      </c>
      <c r="AV647">
        <v>8.5850755369952497E-3</v>
      </c>
      <c r="AW647" s="10">
        <f t="shared" si="216"/>
        <v>0.14138924018312682</v>
      </c>
      <c r="AX647">
        <v>347.63</v>
      </c>
      <c r="AY647">
        <v>24.33</v>
      </c>
      <c r="AZ647">
        <v>40937426</v>
      </c>
      <c r="BA647">
        <v>26927677.5</v>
      </c>
      <c r="BB647">
        <v>26.905280833333332</v>
      </c>
      <c r="BC647">
        <v>3.85</v>
      </c>
      <c r="BD647">
        <v>41.79871</v>
      </c>
      <c r="BE647">
        <v>1.2352924009357098E-3</v>
      </c>
      <c r="BF647" s="10">
        <f t="shared" si="187"/>
        <v>5.1633628831915461E-2</v>
      </c>
      <c r="BG647">
        <v>340.25</v>
      </c>
      <c r="BH647">
        <v>25.14</v>
      </c>
      <c r="BI647">
        <v>4138790</v>
      </c>
      <c r="BJ647">
        <v>1443086.8333333333</v>
      </c>
      <c r="BK647">
        <v>3.836535833333333</v>
      </c>
      <c r="BL647">
        <v>0.60833333333333328</v>
      </c>
      <c r="BM647">
        <v>55.730020000000003</v>
      </c>
      <c r="BN647">
        <v>6.1419957579546946E-3</v>
      </c>
      <c r="BO647" s="10">
        <f t="shared" si="66"/>
        <v>0.34229354643073029</v>
      </c>
      <c r="BP647">
        <v>52.38</v>
      </c>
      <c r="BQ647">
        <v>19.010000000000002</v>
      </c>
      <c r="BR647">
        <v>10248907</v>
      </c>
      <c r="BS647">
        <v>11138138</v>
      </c>
      <c r="BT647">
        <f t="shared" si="222"/>
        <v>42.879175000000004</v>
      </c>
      <c r="BU647">
        <v>6.8991666666666669</v>
      </c>
      <c r="BV647">
        <v>25.302610000000001</v>
      </c>
      <c r="BW647">
        <v>5.8737793354681237E-3</v>
      </c>
      <c r="BX647" s="10">
        <f t="shared" si="217"/>
        <v>0.14862194775140911</v>
      </c>
      <c r="BY647">
        <v>62.64</v>
      </c>
      <c r="BZ647">
        <v>15.91</v>
      </c>
      <c r="CA647">
        <v>5390622</v>
      </c>
      <c r="CB647">
        <v>6343142.5</v>
      </c>
      <c r="CC647">
        <v>42.879175000000004</v>
      </c>
      <c r="CD647">
        <v>3.8308333333333331</v>
      </c>
      <c r="CE647">
        <v>29.026579999999999</v>
      </c>
      <c r="CF647">
        <v>6.6852243198402674E-4</v>
      </c>
      <c r="CG647" s="10">
        <f t="shared" si="219"/>
        <v>1.9404919853778912E-2</v>
      </c>
      <c r="CH647">
        <v>48.54</v>
      </c>
      <c r="CI647">
        <v>13.6</v>
      </c>
      <c r="CJ647">
        <v>1370849</v>
      </c>
      <c r="CK647">
        <v>1471346.8333333333</v>
      </c>
      <c r="CL647">
        <v>5.2346344166666663</v>
      </c>
      <c r="CM647">
        <v>0.84666666666666668</v>
      </c>
      <c r="CN647">
        <v>66.377319999999997</v>
      </c>
      <c r="CO647">
        <v>4.8623243443898694E-3</v>
      </c>
      <c r="CP647" s="10">
        <f t="shared" si="196"/>
        <v>0.32274805895135655</v>
      </c>
      <c r="CQ647">
        <v>36.340000000000003</v>
      </c>
      <c r="CR647">
        <v>11.25</v>
      </c>
      <c r="CS647">
        <v>5212955</v>
      </c>
      <c r="CT647">
        <v>9796024.666666666</v>
      </c>
      <c r="CU647">
        <v>32.910639166666662</v>
      </c>
      <c r="CV647">
        <v>7.0233333333333334</v>
      </c>
      <c r="CW647">
        <v>56.331989999999998</v>
      </c>
      <c r="CX647">
        <v>5.5668529847179751E-2</v>
      </c>
      <c r="CY647" s="10">
        <f t="shared" si="197"/>
        <v>3.1359190666660313</v>
      </c>
      <c r="CZ647">
        <v>48.85</v>
      </c>
      <c r="DA647">
        <v>19.440000000000001</v>
      </c>
      <c r="DB647">
        <v>60741121</v>
      </c>
      <c r="DC647">
        <v>40036602.5</v>
      </c>
      <c r="DD647">
        <v>262.75347500000004</v>
      </c>
      <c r="DE647">
        <v>46.594166666666666</v>
      </c>
      <c r="DF647">
        <v>39.187660000000001</v>
      </c>
      <c r="DG647">
        <v>7.8662890263285212E-2</v>
      </c>
      <c r="DH647" s="10">
        <f t="shared" si="198"/>
        <v>3.0826145982549313</v>
      </c>
      <c r="DI647">
        <v>58.93</v>
      </c>
      <c r="DJ647">
        <v>18.829999999999998</v>
      </c>
      <c r="DK647">
        <v>82111619</v>
      </c>
      <c r="DL647">
        <v>84076566.666666672</v>
      </c>
      <c r="DM647">
        <v>334.20591666666667</v>
      </c>
      <c r="DN647">
        <v>50.169166666666662</v>
      </c>
      <c r="DO647">
        <v>254.61609999999999</v>
      </c>
      <c r="DP647">
        <v>7.9721401767890825E-3</v>
      </c>
      <c r="DQ647" s="10">
        <f t="shared" si="199"/>
        <v>2.0298352404673468</v>
      </c>
      <c r="DR647">
        <v>24.66</v>
      </c>
      <c r="DS647">
        <v>22.69</v>
      </c>
      <c r="DT647">
        <v>10918466</v>
      </c>
      <c r="DU647">
        <v>10544778</v>
      </c>
      <c r="DV647">
        <v>33.19300333333333</v>
      </c>
      <c r="DW647">
        <v>4.7733333333333334</v>
      </c>
      <c r="DX647">
        <v>38.236660000000001</v>
      </c>
      <c r="DY647">
        <v>4.9732140137781636E-3</v>
      </c>
      <c r="DZ647" s="10">
        <f t="shared" si="218"/>
        <v>0.19015909335207096</v>
      </c>
      <c r="EA647">
        <v>41.35</v>
      </c>
      <c r="EB647">
        <v>22.5</v>
      </c>
      <c r="EC647">
        <v>10108970</v>
      </c>
      <c r="ED647">
        <v>6425778.333333333</v>
      </c>
      <c r="EE647">
        <v>23.698924999999999</v>
      </c>
      <c r="EF647">
        <v>2.8441666666666667</v>
      </c>
      <c r="EG647">
        <v>133.4991</v>
      </c>
      <c r="EH647">
        <v>2.7597862102291378E-4</v>
      </c>
      <c r="EI647" s="10">
        <f t="shared" si="188"/>
        <v>3.684289752580007E-2</v>
      </c>
      <c r="EJ647">
        <v>89.72</v>
      </c>
      <c r="EK647">
        <v>7.93</v>
      </c>
      <c r="EL647">
        <v>289615</v>
      </c>
      <c r="EM647">
        <v>341954.70833333331</v>
      </c>
      <c r="EN647">
        <v>2.9238656666666665</v>
      </c>
      <c r="EO647">
        <v>0.70333333333333325</v>
      </c>
      <c r="EP647">
        <v>69.562479999999994</v>
      </c>
      <c r="EQ647">
        <v>4.683818708853189E-3</v>
      </c>
      <c r="ER647" s="10">
        <f t="shared" si="200"/>
        <v>0.32581804525822577</v>
      </c>
      <c r="ES647">
        <v>92.77</v>
      </c>
      <c r="ET647">
        <v>14.06</v>
      </c>
      <c r="EU647">
        <v>3992938</v>
      </c>
      <c r="EV647">
        <v>6431567.5</v>
      </c>
      <c r="EW647">
        <v>14.73789</v>
      </c>
      <c r="EX647">
        <v>2.0683333333333334</v>
      </c>
      <c r="EY647">
        <v>33.856540000000003</v>
      </c>
      <c r="EZ647">
        <v>4.3079832532602657E-3</v>
      </c>
      <c r="FA647" s="10">
        <f t="shared" si="189"/>
        <v>0.14585340733333632</v>
      </c>
      <c r="FB647">
        <v>0.06</v>
      </c>
      <c r="FC647">
        <v>24.91</v>
      </c>
      <c r="FD647">
        <v>6502821</v>
      </c>
      <c r="FE647">
        <v>5989436.666666667</v>
      </c>
      <c r="FF647">
        <v>19.902998333333333</v>
      </c>
      <c r="FG647">
        <v>3.92</v>
      </c>
      <c r="FH647">
        <v>96.398120000000006</v>
      </c>
      <c r="FI647">
        <v>5.5501845999621761E-2</v>
      </c>
      <c r="FJ647" s="10">
        <f t="shared" si="201"/>
        <v>5.3502736108930584</v>
      </c>
      <c r="FK647">
        <v>40.619999999999997</v>
      </c>
      <c r="FL647">
        <v>21.98</v>
      </c>
      <c r="FM647">
        <v>57739696</v>
      </c>
      <c r="FN647">
        <v>46049653.333333336</v>
      </c>
      <c r="FO647">
        <v>179.14869999999999</v>
      </c>
      <c r="FP647">
        <v>23.855833333333333</v>
      </c>
      <c r="FQ647">
        <v>56.674430000000001</v>
      </c>
      <c r="FR647">
        <v>0.10391694092738808</v>
      </c>
      <c r="FS647" s="10">
        <f t="shared" si="202"/>
        <v>5.8894333944033912</v>
      </c>
      <c r="FT647">
        <v>166.34</v>
      </c>
      <c r="FU647">
        <v>18.71</v>
      </c>
      <c r="FV647">
        <v>127671255</v>
      </c>
      <c r="FW647">
        <v>110674833.33333333</v>
      </c>
      <c r="FX647">
        <v>513.57605000000001</v>
      </c>
      <c r="FY647">
        <v>91.049166666666665</v>
      </c>
      <c r="FZ647">
        <v>50.354190000000003</v>
      </c>
      <c r="GA647">
        <v>8.3977182275963723E-4</v>
      </c>
      <c r="GB647" s="10">
        <f t="shared" si="68"/>
        <v>4.2286029919885101E-2</v>
      </c>
      <c r="GC647">
        <v>51.15</v>
      </c>
      <c r="GD647">
        <v>14.34</v>
      </c>
      <c r="GE647">
        <v>2288983</v>
      </c>
      <c r="GF647">
        <v>796143.75</v>
      </c>
      <c r="GG647">
        <v>3.3765678333333331</v>
      </c>
      <c r="GH647">
        <v>0.33083333333333337</v>
      </c>
      <c r="GI647">
        <v>26.574909999999999</v>
      </c>
      <c r="GJ647">
        <v>1.3476348853788836E-3</v>
      </c>
      <c r="GK647" s="10">
        <f t="shared" si="69"/>
        <v>3.5813275791804149E-2</v>
      </c>
      <c r="GL647">
        <v>51.63</v>
      </c>
      <c r="GM647">
        <v>15.11</v>
      </c>
      <c r="GN647">
        <v>3415276</v>
      </c>
      <c r="GO647">
        <v>1245883.9166666667</v>
      </c>
      <c r="GP647">
        <v>8.5191974999999989</v>
      </c>
      <c r="GQ647">
        <v>1.5683333333333334</v>
      </c>
      <c r="GR647">
        <v>69.844319999999996</v>
      </c>
      <c r="GS647">
        <v>1.0463396444087445E-3</v>
      </c>
      <c r="GT647" s="10">
        <f t="shared" si="64"/>
        <v>7.3080880952770558E-2</v>
      </c>
      <c r="GU647">
        <v>47.14</v>
      </c>
      <c r="GV647">
        <v>18.77</v>
      </c>
      <c r="GW647">
        <v>451845</v>
      </c>
      <c r="GX647">
        <v>953936.41666666663</v>
      </c>
      <c r="GY647">
        <v>3.8086583333333333</v>
      </c>
      <c r="GZ647">
        <v>0.23250000000000001</v>
      </c>
      <c r="HA647">
        <v>15.920170000000001</v>
      </c>
      <c r="HB647">
        <v>4.2219807748965513E-2</v>
      </c>
      <c r="HC647" s="10">
        <f t="shared" si="203"/>
        <v>0.67214651673084835</v>
      </c>
      <c r="HD647">
        <v>120.32</v>
      </c>
      <c r="HE647">
        <v>25.49</v>
      </c>
      <c r="HF647">
        <v>102978518</v>
      </c>
      <c r="HG647">
        <v>61441995</v>
      </c>
      <c r="HH647">
        <v>145.07899166666667</v>
      </c>
      <c r="HI647">
        <v>18.741666666666667</v>
      </c>
      <c r="HJ647">
        <v>60.612720000000003</v>
      </c>
      <c r="HK647">
        <v>1.7157267385476172E-2</v>
      </c>
      <c r="HL647" s="10">
        <f t="shared" si="204"/>
        <v>1.0399486440009993</v>
      </c>
      <c r="HM647">
        <v>42.01</v>
      </c>
      <c r="HN647">
        <v>18</v>
      </c>
      <c r="HO647">
        <v>16366914</v>
      </c>
      <c r="HP647">
        <v>19390175</v>
      </c>
      <c r="HQ647">
        <v>87.756349999999998</v>
      </c>
      <c r="HR647">
        <v>7.9558333333333335</v>
      </c>
      <c r="HS647">
        <v>67.920310000000001</v>
      </c>
      <c r="HT647">
        <v>1.7157267385476172E-2</v>
      </c>
      <c r="HU647" s="10">
        <f t="shared" si="205"/>
        <v>1.1653269195744311</v>
      </c>
      <c r="HV647">
        <v>199.6</v>
      </c>
      <c r="HW647">
        <v>7.46</v>
      </c>
      <c r="HX647">
        <v>4022585</v>
      </c>
      <c r="HY647">
        <v>7141435.833333333</v>
      </c>
      <c r="HZ647">
        <v>19.00591</v>
      </c>
      <c r="IA647">
        <v>7.9558333333333335</v>
      </c>
      <c r="IB647">
        <v>20.95636</v>
      </c>
      <c r="IC647">
        <v>5.9632382816712437E-3</v>
      </c>
      <c r="ID647" s="10">
        <f t="shared" si="206"/>
        <v>0.12496776819648399</v>
      </c>
      <c r="IE647">
        <v>73.849999999999994</v>
      </c>
      <c r="IF647">
        <v>9.75</v>
      </c>
      <c r="IG647">
        <v>4564666</v>
      </c>
      <c r="IH647">
        <v>6370255.833333333</v>
      </c>
      <c r="II647">
        <v>39.994196666666667</v>
      </c>
      <c r="IJ647">
        <v>8.8891666666666662</v>
      </c>
      <c r="IK647">
        <v>30.08268</v>
      </c>
      <c r="IL647">
        <v>1.463975468520483E-2</v>
      </c>
      <c r="IM647" s="10">
        <f t="shared" si="221"/>
        <v>0.44040305547351766</v>
      </c>
      <c r="IN647">
        <v>41.86</v>
      </c>
      <c r="IO647">
        <v>18.399999999999999</v>
      </c>
      <c r="IP647">
        <v>38203525</v>
      </c>
      <c r="IQ647">
        <v>32142973.333333332</v>
      </c>
      <c r="IR647">
        <v>86.183891666666668</v>
      </c>
      <c r="IS647">
        <v>12.500833333333333</v>
      </c>
      <c r="IT647">
        <v>66.015749999999997</v>
      </c>
      <c r="IU647">
        <v>7.0379143187342171E-3</v>
      </c>
      <c r="IV647" s="10">
        <f t="shared" si="207"/>
        <v>0.46461319218697839</v>
      </c>
      <c r="IW647">
        <v>15.71</v>
      </c>
      <c r="IX647">
        <v>22.05</v>
      </c>
      <c r="IY647">
        <v>10454245</v>
      </c>
      <c r="IZ647">
        <v>6646814.166666667</v>
      </c>
      <c r="JA647">
        <v>25.431394166666667</v>
      </c>
      <c r="JB647">
        <v>3.8658333333333332</v>
      </c>
      <c r="JC647">
        <v>58.007869999999997</v>
      </c>
      <c r="JD647">
        <v>2.1258563222717091E-3</v>
      </c>
      <c r="JE647" s="10">
        <f t="shared" si="65"/>
        <v>0.12331639718101539</v>
      </c>
      <c r="JF647">
        <v>47.79</v>
      </c>
      <c r="JG647">
        <v>19.29</v>
      </c>
      <c r="JH647">
        <v>5376198</v>
      </c>
      <c r="JI647">
        <v>4287455.833333333</v>
      </c>
      <c r="JJ647">
        <v>18.323580833333335</v>
      </c>
      <c r="JK647">
        <v>2.5816666666666666</v>
      </c>
      <c r="JL647">
        <v>93.946979999999996</v>
      </c>
      <c r="JM647">
        <v>1.2715721674106378E-3</v>
      </c>
      <c r="JN647" s="10">
        <f t="shared" si="190"/>
        <v>0.11946036498028384</v>
      </c>
      <c r="JO647">
        <v>86.21</v>
      </c>
      <c r="JP647">
        <v>20.27</v>
      </c>
      <c r="JQ647">
        <v>1992502</v>
      </c>
      <c r="JR647">
        <v>1787696.5</v>
      </c>
      <c r="JS647">
        <v>6.686445</v>
      </c>
      <c r="JT647">
        <v>1.1525000000000001</v>
      </c>
      <c r="JU647">
        <v>32.924709999999997</v>
      </c>
      <c r="JV647">
        <v>2.7818369394197809E-2</v>
      </c>
      <c r="JW647" s="10">
        <f t="shared" si="208"/>
        <v>0.91591174497683847</v>
      </c>
      <c r="JX647">
        <v>222.28</v>
      </c>
      <c r="JY647">
        <v>20.99</v>
      </c>
      <c r="JZ647">
        <v>47514158</v>
      </c>
      <c r="KA647">
        <v>43044733.333333336</v>
      </c>
      <c r="KB647">
        <v>206.85518333333334</v>
      </c>
      <c r="KC647">
        <v>28.980833333333333</v>
      </c>
      <c r="KD647">
        <v>65.993489999999994</v>
      </c>
      <c r="KE647">
        <v>3.4292719973716183E-2</v>
      </c>
      <c r="KF647" s="10">
        <f t="shared" si="209"/>
        <v>2.2630962726582391</v>
      </c>
      <c r="KG647">
        <v>17.71</v>
      </c>
      <c r="KH647">
        <v>21.42</v>
      </c>
      <c r="KI647">
        <v>42506541</v>
      </c>
      <c r="KJ647">
        <v>33601480</v>
      </c>
      <c r="KK647">
        <v>141.23174166666666</v>
      </c>
      <c r="KL647">
        <v>21.441666666666666</v>
      </c>
      <c r="KM647">
        <v>30.845089999999999</v>
      </c>
      <c r="KN647">
        <v>8.4565651581661894E-3</v>
      </c>
      <c r="KO647" s="10">
        <f t="shared" si="210"/>
        <v>0.26084351339450035</v>
      </c>
      <c r="KP647">
        <v>55.43</v>
      </c>
      <c r="KQ647">
        <v>12.4</v>
      </c>
      <c r="KR647">
        <v>8958432</v>
      </c>
      <c r="KS647">
        <v>7149400</v>
      </c>
      <c r="KT647">
        <v>50.769770000000001</v>
      </c>
      <c r="KU647">
        <v>11.282499999999999</v>
      </c>
      <c r="KV647">
        <v>52.300939999999997</v>
      </c>
      <c r="KW647">
        <v>9.5439587243196893E-3</v>
      </c>
      <c r="KX647" s="10">
        <f t="shared" si="211"/>
        <v>0.49915801260312059</v>
      </c>
      <c r="KY647">
        <v>81.98</v>
      </c>
      <c r="KZ647">
        <v>15.43</v>
      </c>
      <c r="LA647">
        <v>7333450</v>
      </c>
      <c r="LB647">
        <v>4388520.833333333</v>
      </c>
      <c r="LC647">
        <v>29.863270833333331</v>
      </c>
      <c r="LD647">
        <v>5.4450000000000003</v>
      </c>
      <c r="LE647">
        <v>13.541600000000001</v>
      </c>
      <c r="LF647">
        <v>2.290747820181888E-2</v>
      </c>
      <c r="LG647" s="10">
        <f t="shared" si="212"/>
        <v>0.31020390681775056</v>
      </c>
      <c r="LH647">
        <v>27.24</v>
      </c>
      <c r="LI647">
        <v>19.649999999999999</v>
      </c>
      <c r="LJ647">
        <v>67831736</v>
      </c>
      <c r="LK647">
        <v>27869983.333333332</v>
      </c>
      <c r="LL647">
        <v>75.784804999999992</v>
      </c>
      <c r="LM647">
        <v>11.625833333333333</v>
      </c>
      <c r="LN647">
        <v>62.468850000000003</v>
      </c>
      <c r="LO647">
        <v>5.4218539287198879E-2</v>
      </c>
      <c r="LP647" s="10">
        <f t="shared" si="213"/>
        <v>3.3869697979511337</v>
      </c>
      <c r="LQ647">
        <v>69.86</v>
      </c>
      <c r="LR647">
        <v>14.59</v>
      </c>
      <c r="LS647">
        <v>59820385</v>
      </c>
      <c r="LT647">
        <v>58751178.333333336</v>
      </c>
      <c r="LU647">
        <v>222.39453333333333</v>
      </c>
      <c r="LV647">
        <v>33.184166666666663</v>
      </c>
      <c r="LW647">
        <v>52.292760000000001</v>
      </c>
      <c r="LX647">
        <v>0.33045522189810789</v>
      </c>
      <c r="LY647" s="10">
        <f t="shared" si="214"/>
        <v>17.280415609464502</v>
      </c>
      <c r="LZ647">
        <v>80.150000000000006</v>
      </c>
      <c r="MA647">
        <v>18.38</v>
      </c>
      <c r="MB647">
        <v>289908091</v>
      </c>
      <c r="MC647">
        <v>581235666.66666663</v>
      </c>
      <c r="MD647">
        <v>2198.5903333333331</v>
      </c>
      <c r="ME647">
        <v>322.41166666666669</v>
      </c>
      <c r="MF647" s="13">
        <f t="shared" si="70"/>
        <v>54.015871033023103</v>
      </c>
      <c r="MG647" s="13">
        <f t="shared" si="71"/>
        <v>5.6535370238488758E-2</v>
      </c>
      <c r="MH647" s="13">
        <f t="shared" si="148"/>
        <v>1.5196259425562353E-2</v>
      </c>
      <c r="MI647" s="12">
        <v>55.792070000000002</v>
      </c>
      <c r="MJ647" s="12">
        <f t="shared" si="72"/>
        <v>2.9922010161864687E-2</v>
      </c>
      <c r="MK647" s="12">
        <f t="shared" si="73"/>
        <v>2.6613360076624071E-2</v>
      </c>
      <c r="ML647" s="12">
        <f t="shared" si="149"/>
        <v>9.8793301630086816E-3</v>
      </c>
      <c r="MM647" s="14">
        <v>57.517679999999999</v>
      </c>
      <c r="MN647" s="14">
        <f t="shared" si="74"/>
        <v>9.5962908828828297E-3</v>
      </c>
      <c r="MO647" s="14">
        <f t="shared" si="75"/>
        <v>4.6939079355605928E-2</v>
      </c>
      <c r="MP647" s="14">
        <f t="shared" si="150"/>
        <v>1.1993235117824907E-2</v>
      </c>
      <c r="MQ647" s="16">
        <v>44.522239999999996</v>
      </c>
      <c r="MR647" s="16">
        <f t="shared" si="76"/>
        <v>3.3267593095000603E-2</v>
      </c>
      <c r="MS647" s="16">
        <f t="shared" si="77"/>
        <v>2.3267777143488155E-2</v>
      </c>
      <c r="MT647" s="16">
        <f t="shared" si="151"/>
        <v>1.8830568879237175E-2</v>
      </c>
      <c r="MU647" s="13">
        <v>49.013159999999999</v>
      </c>
      <c r="MV647" s="13">
        <f t="shared" si="78"/>
        <v>4.4384658230588458E-2</v>
      </c>
      <c r="MW647" s="13">
        <f t="shared" si="79"/>
        <v>1.2150712007900299E-2</v>
      </c>
      <c r="MX647" s="13">
        <f t="shared" si="152"/>
        <v>8.3228041948797404E-3</v>
      </c>
      <c r="MY647" s="12">
        <v>32.071779999999997</v>
      </c>
      <c r="MZ647" s="12">
        <f t="shared" si="80"/>
        <v>4.326834872830454E-2</v>
      </c>
      <c r="NA647" s="12">
        <f t="shared" si="81"/>
        <v>1.3267021510184218E-2</v>
      </c>
      <c r="NB647" s="12">
        <f t="shared" si="153"/>
        <v>4.122398243348302E-2</v>
      </c>
      <c r="NC647" s="14">
        <v>16.469190000000001</v>
      </c>
      <c r="ND647" s="14">
        <f t="shared" si="82"/>
        <v>8.394718344157992E-2</v>
      </c>
      <c r="NE647" s="14">
        <f t="shared" si="83"/>
        <v>2.7411813203091162E-2</v>
      </c>
      <c r="NF647" s="14">
        <f t="shared" si="154"/>
        <v>2.0769367006138184E-2</v>
      </c>
      <c r="NG647" s="16">
        <v>41.79871</v>
      </c>
      <c r="NH647" s="16">
        <f t="shared" si="84"/>
        <v>6.1437545677504923E-2</v>
      </c>
      <c r="NI647" s="16">
        <f t="shared" si="85"/>
        <v>41.742174629761514</v>
      </c>
      <c r="NJ647" s="16">
        <f t="shared" si="155"/>
        <v>2.4041737405744428</v>
      </c>
      <c r="NK647" s="13">
        <v>55.730020000000003</v>
      </c>
      <c r="NL647" s="13">
        <f t="shared" si="86"/>
        <v>2.1087379800579287E-2</v>
      </c>
      <c r="NM647" s="13">
        <f t="shared" si="87"/>
        <v>3.5447990437909471E-2</v>
      </c>
      <c r="NN647" s="13">
        <f t="shared" si="156"/>
        <v>3.5490854174597963E-3</v>
      </c>
      <c r="NO647" s="12">
        <v>25.302610000000001</v>
      </c>
      <c r="NP647" s="12">
        <f t="shared" si="88"/>
        <v>4.9867722013745563E-2</v>
      </c>
      <c r="NQ647" s="12">
        <f t="shared" si="89"/>
        <v>6.6676482247431945E-3</v>
      </c>
      <c r="NR647" s="12">
        <f t="shared" si="157"/>
        <v>5.636839241396796E-3</v>
      </c>
      <c r="NS647" s="14">
        <v>29.026579999999999</v>
      </c>
      <c r="NT647" s="14">
        <f t="shared" si="90"/>
        <v>5.4410045646840377E-2</v>
      </c>
      <c r="NU647" s="14">
        <f t="shared" si="91"/>
        <v>2.1253245916483809E-3</v>
      </c>
      <c r="NV647" s="14">
        <f t="shared" si="158"/>
        <v>4.7428156093127116E-2</v>
      </c>
      <c r="NW647" s="16">
        <v>66.377319999999997</v>
      </c>
      <c r="NX647" s="16">
        <f t="shared" si="92"/>
        <v>1.953663429965391E-2</v>
      </c>
      <c r="NY647" s="16">
        <f t="shared" si="93"/>
        <v>3.6998735938834848E-2</v>
      </c>
      <c r="NZ647" s="16">
        <f t="shared" si="159"/>
        <v>2.288581189617056E-2</v>
      </c>
      <c r="OA647" s="13">
        <v>56.331989999999998</v>
      </c>
      <c r="OB647" s="13">
        <f t="shared" si="94"/>
        <v>5.1775277189848312E-2</v>
      </c>
      <c r="OC647" s="13">
        <f t="shared" si="95"/>
        <v>4.7600930486404458E-3</v>
      </c>
      <c r="OD647" s="13">
        <f t="shared" si="160"/>
        <v>1.3554111151452553E-3</v>
      </c>
      <c r="OE647" s="15">
        <v>39.187660000000001</v>
      </c>
      <c r="OF647" s="15">
        <f t="shared" si="96"/>
        <v>7.686985062519347E-2</v>
      </c>
      <c r="OG647" s="15">
        <f t="shared" si="97"/>
        <v>2.0334480386704712E-2</v>
      </c>
      <c r="OH647" s="15">
        <f t="shared" si="161"/>
        <v>1.3693692007670899E-2</v>
      </c>
      <c r="OI647" s="14">
        <v>254.61609999999999</v>
      </c>
      <c r="OJ647" s="14">
        <f t="shared" si="98"/>
        <v>9.3893145512958576E-2</v>
      </c>
      <c r="OK647" s="14">
        <f t="shared" si="99"/>
        <v>3.7357775274469818E-2</v>
      </c>
      <c r="OL647" s="14">
        <f t="shared" si="162"/>
        <v>7.838764733713699E-3</v>
      </c>
      <c r="OM647" s="16">
        <v>38.236660000000001</v>
      </c>
      <c r="ON647" s="16">
        <f t="shared" si="100"/>
        <v>-2.4585450870169279E-2</v>
      </c>
      <c r="OO647" s="16">
        <f t="shared" si="101"/>
        <v>8.1120821108658037E-2</v>
      </c>
      <c r="OP647" s="16">
        <f t="shared" si="163"/>
        <v>7.2566982359294041E-2</v>
      </c>
      <c r="OQ647" s="13">
        <v>133.4991</v>
      </c>
      <c r="OR647" s="13">
        <f t="shared" si="102"/>
        <v>1.8811897055804661E-2</v>
      </c>
      <c r="OS647" s="13">
        <f t="shared" si="103"/>
        <v>3.7723473182684097E-2</v>
      </c>
      <c r="OT647" s="13">
        <f t="shared" si="164"/>
        <v>1.002871520523918E-3</v>
      </c>
      <c r="OU647" s="16">
        <v>69.562479999999994</v>
      </c>
      <c r="OV647" s="16">
        <f t="shared" si="104"/>
        <v>1.338122491220628E-2</v>
      </c>
      <c r="OW647" s="16">
        <f t="shared" si="105"/>
        <v>4.3154145326282478E-2</v>
      </c>
      <c r="OX647" s="16">
        <f t="shared" si="165"/>
        <v>3.9828586587222548E-2</v>
      </c>
      <c r="OY647" s="14">
        <v>33.856540000000003</v>
      </c>
      <c r="OZ647" s="14">
        <f t="shared" si="106"/>
        <v>6.7905344772170029E-2</v>
      </c>
      <c r="PA647" s="14">
        <f t="shared" si="107"/>
        <v>1.1369974533681271E-2</v>
      </c>
      <c r="PB647" s="14">
        <f t="shared" si="166"/>
        <v>2.2991395778233725E-2</v>
      </c>
      <c r="PC647" s="15">
        <v>96.398120000000006</v>
      </c>
      <c r="PD647" s="15">
        <f t="shared" si="108"/>
        <v>4.7898937959803156E-2</v>
      </c>
      <c r="PE647" s="15">
        <f t="shared" si="109"/>
        <v>8.6364322786856018E-3</v>
      </c>
      <c r="PF647" s="15">
        <f t="shared" si="167"/>
        <v>4.6750794374905702E-4</v>
      </c>
      <c r="PG647" s="14">
        <v>56.674430000000001</v>
      </c>
      <c r="PH647" s="14">
        <f t="shared" si="110"/>
        <v>7.2562136841569425E-2</v>
      </c>
      <c r="PI647" s="14">
        <f t="shared" si="111"/>
        <v>1.6026766603080667E-2</v>
      </c>
      <c r="PJ647" s="14">
        <f t="shared" si="168"/>
        <v>1.136353491552855E-2</v>
      </c>
      <c r="PK647" s="16">
        <v>50.354190000000003</v>
      </c>
      <c r="PL647" s="16">
        <f t="shared" si="112"/>
        <v>3.9286530292597099E-3</v>
      </c>
      <c r="PM647" s="16">
        <f t="shared" si="113"/>
        <v>5.2606717209229048E-2</v>
      </c>
      <c r="PN647" s="16">
        <f t="shared" si="169"/>
        <v>2.6154453483832496E-2</v>
      </c>
      <c r="PO647" s="13">
        <v>26.574909999999999</v>
      </c>
      <c r="PP647" s="13">
        <f t="shared" si="114"/>
        <v>0.12532643046094272</v>
      </c>
      <c r="PQ647" s="13">
        <f t="shared" si="115"/>
        <v>6.8791060222453959E-2</v>
      </c>
      <c r="PR647" s="13">
        <f t="shared" si="170"/>
        <v>1.0845414639283124E-2</v>
      </c>
      <c r="PS647" s="14">
        <v>69.844319999999996</v>
      </c>
      <c r="PT647" s="14">
        <f t="shared" si="116"/>
        <v>7.6767676767676596E-2</v>
      </c>
      <c r="PU647" s="14">
        <f t="shared" si="117"/>
        <v>2.0232306529187838E-2</v>
      </c>
      <c r="PV647" s="14">
        <f t="shared" si="171"/>
        <v>1.6465866431307541E-2</v>
      </c>
      <c r="PW647" s="15">
        <v>15.920170000000001</v>
      </c>
      <c r="PX647" s="15">
        <f t="shared" si="118"/>
        <v>6.7654504789975478E-2</v>
      </c>
      <c r="PY647" s="15">
        <f t="shared" si="119"/>
        <v>1.111913455148672E-2</v>
      </c>
      <c r="PZ647" s="15">
        <f t="shared" si="172"/>
        <v>8.0778479614700416E-3</v>
      </c>
      <c r="QA647" s="14">
        <v>60.612720000000003</v>
      </c>
      <c r="QB647" s="14">
        <f t="shared" si="120"/>
        <v>5.6238287538341591E-2</v>
      </c>
      <c r="QC647" s="14">
        <f t="shared" si="121"/>
        <v>2.9708270014716653E-4</v>
      </c>
      <c r="QD647" s="14">
        <f t="shared" si="173"/>
        <v>4.3138677803255199E-2</v>
      </c>
      <c r="QE647" s="16">
        <v>67.920310000000001</v>
      </c>
      <c r="QF647" s="16">
        <f t="shared" si="122"/>
        <v>5.2359283611856711E-2</v>
      </c>
      <c r="QG647" s="16">
        <f t="shared" si="123"/>
        <v>4.1760866266320473E-3</v>
      </c>
      <c r="QH647" s="16">
        <f t="shared" si="174"/>
        <v>7.1933451093271206E-3</v>
      </c>
      <c r="QI647" s="13">
        <v>20.95636</v>
      </c>
      <c r="QJ647" s="13">
        <f t="shared" si="124"/>
        <v>8.9561837915123066E-2</v>
      </c>
      <c r="QK647" s="13">
        <f t="shared" si="125"/>
        <v>3.3026467676634308E-2</v>
      </c>
      <c r="QL647" s="13">
        <f t="shared" si="175"/>
        <v>1.0918402388789383E-2</v>
      </c>
      <c r="QM647" s="15">
        <v>30.08268</v>
      </c>
      <c r="QN647" s="15">
        <f t="shared" si="126"/>
        <v>5.6994622035109632E-2</v>
      </c>
      <c r="QO647" s="15">
        <f t="shared" si="127"/>
        <v>4.5925179662087423E-4</v>
      </c>
      <c r="QP647" s="15">
        <f t="shared" si="176"/>
        <v>9.8897452400770192E-6</v>
      </c>
      <c r="QQ647" s="14">
        <v>66.015749999999997</v>
      </c>
      <c r="QR647" s="14">
        <f t="shared" si="128"/>
        <v>3.8805551625995749E-2</v>
      </c>
      <c r="QS647" s="14">
        <f t="shared" si="129"/>
        <v>1.7729818612493009E-2</v>
      </c>
      <c r="QT647" s="14">
        <f t="shared" si="177"/>
        <v>7.7162268202777273E-3</v>
      </c>
      <c r="QU647" s="16">
        <v>58.007869999999997</v>
      </c>
      <c r="QV647" s="16">
        <f t="shared" si="130"/>
        <v>-3.8468952976736692E-2</v>
      </c>
      <c r="QW647" s="16">
        <f t="shared" si="131"/>
        <v>9.500432321522545E-2</v>
      </c>
      <c r="QX647" s="16">
        <f t="shared" si="178"/>
        <v>1.3427535442532834E-3</v>
      </c>
      <c r="QY647" s="14">
        <v>93.946979999999996</v>
      </c>
      <c r="QZ647" s="14">
        <f t="shared" si="132"/>
        <v>-2.6703272226222374E-2</v>
      </c>
      <c r="RA647" s="14">
        <f t="shared" si="133"/>
        <v>8.3238642464711132E-2</v>
      </c>
      <c r="RB647" s="14">
        <f t="shared" si="179"/>
        <v>3.7557399040094475E-2</v>
      </c>
      <c r="RC647" s="15">
        <v>32.924709999999997</v>
      </c>
      <c r="RD647" s="15">
        <f t="shared" si="134"/>
        <v>8.1428240158341492E-2</v>
      </c>
      <c r="RE647" s="15">
        <f t="shared" si="135"/>
        <v>2.4892869919852734E-2</v>
      </c>
      <c r="RF647" s="15">
        <f t="shared" si="180"/>
        <v>2.1103330575935608E-2</v>
      </c>
      <c r="RG647" s="14">
        <v>65.993489999999994</v>
      </c>
      <c r="RH647" s="14">
        <f t="shared" si="136"/>
        <v>6.6782310810528989E-2</v>
      </c>
      <c r="RI647" s="14">
        <f t="shared" si="137"/>
        <v>1.0246940572040231E-2</v>
      </c>
      <c r="RJ647" s="14">
        <f t="shared" si="181"/>
        <v>3.2108397581261161E-2</v>
      </c>
      <c r="RK647" s="16">
        <v>30.845089999999999</v>
      </c>
      <c r="RL647" s="16">
        <f t="shared" si="138"/>
        <v>3.9771085852243981E-2</v>
      </c>
      <c r="RM647" s="16">
        <f t="shared" si="139"/>
        <v>1.6764284386244777E-2</v>
      </c>
      <c r="RN647" s="16">
        <f t="shared" si="182"/>
        <v>1.1759604890630104E-2</v>
      </c>
      <c r="RO647" s="13">
        <v>52.300939999999997</v>
      </c>
      <c r="RP647" s="13">
        <f t="shared" si="140"/>
        <v>5.8556127057645346E-2</v>
      </c>
      <c r="RQ647" s="13">
        <f t="shared" si="141"/>
        <v>2.0207568191565883E-3</v>
      </c>
      <c r="RR647" s="13">
        <f t="shared" si="183"/>
        <v>1.7057698455844816E-2</v>
      </c>
      <c r="RS647" s="15">
        <v>13.541600000000001</v>
      </c>
      <c r="RT647" s="15">
        <f t="shared" si="142"/>
        <v>7.1908200271924017E-3</v>
      </c>
      <c r="RU647" s="15">
        <f t="shared" si="143"/>
        <v>4.9344550211296356E-2</v>
      </c>
      <c r="RV647" s="15">
        <f t="shared" si="184"/>
        <v>3.1381215664927353E-4</v>
      </c>
      <c r="RW647" s="14">
        <v>62.468850000000003</v>
      </c>
      <c r="RX647" s="14">
        <f t="shared" si="144"/>
        <v>3.3438735988681856E-2</v>
      </c>
      <c r="RY647" s="14">
        <f t="shared" si="145"/>
        <v>2.3096634249806902E-2</v>
      </c>
      <c r="RZ647" s="14">
        <f t="shared" si="185"/>
        <v>1.3076947301022601E-2</v>
      </c>
      <c r="SA647" s="16">
        <v>52.292760000000001</v>
      </c>
      <c r="SB647" s="16">
        <f t="shared" si="146"/>
        <v>5.9309919005253287E-2</v>
      </c>
      <c r="SC647" s="16">
        <f t="shared" si="147"/>
        <v>2.7745487667645286E-3</v>
      </c>
      <c r="SD647" s="16">
        <f t="shared" si="186"/>
        <v>1.4543515580550226E-2</v>
      </c>
    </row>
    <row r="648" spans="1:498" x14ac:dyDescent="0.35">
      <c r="A648" s="2">
        <v>37803</v>
      </c>
      <c r="B648">
        <v>55.904260000000001</v>
      </c>
      <c r="C648">
        <v>1.7681755588803874E-2</v>
      </c>
      <c r="D648" s="10">
        <f t="shared" si="191"/>
        <v>0.98848546169294493</v>
      </c>
      <c r="E648">
        <v>15.79</v>
      </c>
      <c r="F648">
        <v>14.93</v>
      </c>
      <c r="G648">
        <v>19819450</v>
      </c>
      <c r="H648">
        <v>58556464.166666664</v>
      </c>
      <c r="I648">
        <v>113.40518333333334</v>
      </c>
      <c r="J648">
        <v>18.829166666666666</v>
      </c>
      <c r="K648">
        <v>58.336150000000004</v>
      </c>
      <c r="L648">
        <v>8.5566938613250484E-3</v>
      </c>
      <c r="M648" s="10">
        <f t="shared" si="192"/>
        <v>0.49916457659833724</v>
      </c>
      <c r="N648">
        <v>58.04</v>
      </c>
      <c r="O648">
        <v>1.08</v>
      </c>
      <c r="P648">
        <v>8012929</v>
      </c>
      <c r="Q648">
        <v>6388638.333333333</v>
      </c>
      <c r="R648">
        <v>32.930893333333337</v>
      </c>
      <c r="S648">
        <v>4.97</v>
      </c>
      <c r="T648">
        <v>44.645740000000004</v>
      </c>
      <c r="U648">
        <v>1.013534291019216E-2</v>
      </c>
      <c r="V648" s="10">
        <f t="shared" si="193"/>
        <v>0.45249988437928257</v>
      </c>
      <c r="W648">
        <v>58.14</v>
      </c>
      <c r="X648">
        <v>19.440000000000001</v>
      </c>
      <c r="Y648">
        <v>10376260</v>
      </c>
      <c r="Z648">
        <v>12775973.333333334</v>
      </c>
      <c r="AA648">
        <v>63.474250000000005</v>
      </c>
      <c r="AB648">
        <v>6.9641666666666664</v>
      </c>
      <c r="AC648">
        <v>49.708739999999999</v>
      </c>
      <c r="AD648">
        <v>2.9950911623382082E-2</v>
      </c>
      <c r="AE648" s="10">
        <f t="shared" si="194"/>
        <v>1.4888220786496777</v>
      </c>
      <c r="AF648">
        <v>63.65</v>
      </c>
      <c r="AG648">
        <v>13.34</v>
      </c>
      <c r="AH648">
        <v>31836484</v>
      </c>
      <c r="AI648">
        <v>76526362.5</v>
      </c>
      <c r="AJ648">
        <v>309.2517666666667</v>
      </c>
      <c r="AK648">
        <v>49.022500000000001</v>
      </c>
      <c r="AL648">
        <v>32.351610000000001</v>
      </c>
      <c r="AM648">
        <v>5.8359254157969989E-3</v>
      </c>
      <c r="AN648" s="10">
        <f t="shared" si="195"/>
        <v>0.18880158304095235</v>
      </c>
      <c r="AO648">
        <v>78.53</v>
      </c>
      <c r="AP648">
        <v>5.46</v>
      </c>
      <c r="AQ648">
        <v>16024753</v>
      </c>
      <c r="AR648">
        <v>8438382.5</v>
      </c>
      <c r="AS648">
        <v>26.874143333333333</v>
      </c>
      <c r="AT648">
        <v>3.7616666666666667</v>
      </c>
      <c r="AU648">
        <v>17.511900000000001</v>
      </c>
      <c r="AV648">
        <v>8.5850755369952497E-3</v>
      </c>
      <c r="AW648" s="10">
        <f t="shared" si="216"/>
        <v>0.15034098429630713</v>
      </c>
      <c r="AX648">
        <v>242.45</v>
      </c>
      <c r="AY648">
        <v>24.28</v>
      </c>
      <c r="AZ648">
        <v>40937426</v>
      </c>
      <c r="BA648">
        <v>26927677.5</v>
      </c>
      <c r="BB648">
        <v>26.905280833333332</v>
      </c>
      <c r="BC648">
        <v>3.85</v>
      </c>
      <c r="BD648">
        <v>43.634210000000003</v>
      </c>
      <c r="BE648">
        <v>1.2352924009357098E-3</v>
      </c>
      <c r="BF648" s="10">
        <f t="shared" si="187"/>
        <v>5.3901008033832964E-2</v>
      </c>
      <c r="BG648">
        <v>223.21</v>
      </c>
      <c r="BH648">
        <v>24.97</v>
      </c>
      <c r="BI648">
        <v>4138790</v>
      </c>
      <c r="BJ648">
        <v>1443086.8333333333</v>
      </c>
      <c r="BK648">
        <v>3.836535833333333</v>
      </c>
      <c r="BL648">
        <v>0.60833333333333328</v>
      </c>
      <c r="BM648">
        <v>55.223730000000003</v>
      </c>
      <c r="BN648">
        <v>6.1419957579546946E-3</v>
      </c>
      <c r="BO648" s="10">
        <f t="shared" si="66"/>
        <v>0.33918391539843545</v>
      </c>
      <c r="BP648">
        <v>83.39</v>
      </c>
      <c r="BQ648">
        <v>18.71</v>
      </c>
      <c r="BR648">
        <v>10248907</v>
      </c>
      <c r="BS648">
        <v>11138138</v>
      </c>
      <c r="BT648">
        <f t="shared" si="222"/>
        <v>42.879175000000004</v>
      </c>
      <c r="BU648">
        <v>6.8991666666666669</v>
      </c>
      <c r="BV648">
        <v>25.431329999999999</v>
      </c>
      <c r="BW648">
        <v>5.8737793354681237E-3</v>
      </c>
      <c r="BX648" s="10">
        <f t="shared" si="217"/>
        <v>0.14937802062747055</v>
      </c>
      <c r="BY648">
        <v>79.510000000000005</v>
      </c>
      <c r="BZ648">
        <v>18.100000000000001</v>
      </c>
      <c r="CA648">
        <v>5390622</v>
      </c>
      <c r="CB648">
        <v>6343142.5</v>
      </c>
      <c r="CC648">
        <v>42.879175000000004</v>
      </c>
      <c r="CD648">
        <v>3.8308333333333331</v>
      </c>
      <c r="CE648">
        <v>30.100439999999999</v>
      </c>
      <c r="CF648">
        <v>6.6852243198402674E-4</v>
      </c>
      <c r="CG648" s="10">
        <f t="shared" si="219"/>
        <v>2.0122819352589277E-2</v>
      </c>
      <c r="CH648">
        <v>61.49</v>
      </c>
      <c r="CI648">
        <v>20.09</v>
      </c>
      <c r="CJ648">
        <v>1370849</v>
      </c>
      <c r="CK648">
        <v>1471346.8333333333</v>
      </c>
      <c r="CL648">
        <v>5.2346344166666663</v>
      </c>
      <c r="CM648">
        <v>0.84666666666666668</v>
      </c>
      <c r="CN648">
        <v>66.222399999999993</v>
      </c>
      <c r="CO648">
        <v>4.8623243443898694E-3</v>
      </c>
      <c r="CP648" s="10">
        <f t="shared" si="196"/>
        <v>0.32199478766392364</v>
      </c>
      <c r="CQ648">
        <v>58.92</v>
      </c>
      <c r="CR648">
        <v>18.809999999999999</v>
      </c>
      <c r="CS648">
        <v>5212955</v>
      </c>
      <c r="CT648">
        <v>9796024.666666666</v>
      </c>
      <c r="CU648">
        <v>32.910639166666662</v>
      </c>
      <c r="CV648">
        <v>7.0233333333333334</v>
      </c>
      <c r="CW648">
        <v>56.916060000000002</v>
      </c>
      <c r="CX648">
        <v>5.5668529847179751E-2</v>
      </c>
      <c r="CY648" s="10">
        <f t="shared" si="197"/>
        <v>3.1684333848938735</v>
      </c>
      <c r="CZ648">
        <v>51.89</v>
      </c>
      <c r="DA648">
        <v>20.76</v>
      </c>
      <c r="DB648">
        <v>60741121</v>
      </c>
      <c r="DC648">
        <v>40036602.5</v>
      </c>
      <c r="DD648">
        <v>262.75347500000004</v>
      </c>
      <c r="DE648">
        <v>46.594166666666666</v>
      </c>
      <c r="DF648">
        <v>40.988289999999999</v>
      </c>
      <c r="DG648">
        <v>7.8662890263285212E-2</v>
      </c>
      <c r="DH648" s="10">
        <f t="shared" si="198"/>
        <v>3.2242573583497105</v>
      </c>
      <c r="DI648">
        <v>69</v>
      </c>
      <c r="DJ648">
        <v>19.22</v>
      </c>
      <c r="DK648">
        <v>82111619</v>
      </c>
      <c r="DL648">
        <v>84076566.666666672</v>
      </c>
      <c r="DM648">
        <v>334.20591666666667</v>
      </c>
      <c r="DN648">
        <v>50.169166666666662</v>
      </c>
      <c r="DO648">
        <v>275.45350000000002</v>
      </c>
      <c r="DP648">
        <v>7.9721401767890825E-3</v>
      </c>
      <c r="DQ648" s="10">
        <f t="shared" si="199"/>
        <v>2.1959539141871716</v>
      </c>
      <c r="DR648">
        <v>16.96</v>
      </c>
      <c r="DS648">
        <v>24.16</v>
      </c>
      <c r="DT648">
        <v>10918466</v>
      </c>
      <c r="DU648">
        <v>10544778</v>
      </c>
      <c r="DV648">
        <v>33.19300333333333</v>
      </c>
      <c r="DW648">
        <v>4.7733333333333334</v>
      </c>
      <c r="DX648">
        <v>38.203560000000003</v>
      </c>
      <c r="DY648">
        <v>4.9732140137781636E-3</v>
      </c>
      <c r="DZ648" s="10">
        <f t="shared" si="218"/>
        <v>0.18999447996821492</v>
      </c>
      <c r="EA648">
        <v>79.209999999999994</v>
      </c>
      <c r="EB648">
        <v>22.22</v>
      </c>
      <c r="EC648">
        <v>10108970</v>
      </c>
      <c r="ED648">
        <v>6425778.333333333</v>
      </c>
      <c r="EE648">
        <v>23.698924999999999</v>
      </c>
      <c r="EF648">
        <v>2.8441666666666667</v>
      </c>
      <c r="EG648">
        <v>135.49090000000001</v>
      </c>
      <c r="EH648">
        <v>2.7597862102291378E-4</v>
      </c>
      <c r="EI648" s="10">
        <f t="shared" si="188"/>
        <v>3.7392591743153514E-2</v>
      </c>
      <c r="EJ648">
        <v>108.4</v>
      </c>
      <c r="EK648">
        <v>9.51</v>
      </c>
      <c r="EL648">
        <v>289615</v>
      </c>
      <c r="EM648">
        <v>341954.70833333331</v>
      </c>
      <c r="EN648">
        <v>2.9238656666666665</v>
      </c>
      <c r="EO648">
        <v>0.70333333333333325</v>
      </c>
      <c r="EP648">
        <v>70.272580000000005</v>
      </c>
      <c r="EQ648">
        <v>4.683818708853189E-3</v>
      </c>
      <c r="ER648" s="10">
        <f t="shared" si="200"/>
        <v>0.32914402492338246</v>
      </c>
      <c r="ES648">
        <v>93.26</v>
      </c>
      <c r="ET648">
        <v>15.76</v>
      </c>
      <c r="EU648">
        <v>3992938</v>
      </c>
      <c r="EV648">
        <v>6431567.5</v>
      </c>
      <c r="EW648">
        <v>14.73789</v>
      </c>
      <c r="EX648">
        <v>2.0683333333333334</v>
      </c>
      <c r="EY648">
        <v>34.376420000000003</v>
      </c>
      <c r="EZ648">
        <v>4.3079832532602657E-3</v>
      </c>
      <c r="FA648" s="10">
        <f t="shared" si="189"/>
        <v>0.14809304166704126</v>
      </c>
      <c r="FB648">
        <v>0.04</v>
      </c>
      <c r="FC648">
        <v>26.43</v>
      </c>
      <c r="FD648">
        <v>6502821</v>
      </c>
      <c r="FE648">
        <v>5989436.666666667</v>
      </c>
      <c r="FF648">
        <v>19.902998333333333</v>
      </c>
      <c r="FG648">
        <v>3.92</v>
      </c>
      <c r="FH648">
        <v>95.323570000000004</v>
      </c>
      <c r="FI648">
        <v>5.5501845999621761E-2</v>
      </c>
      <c r="FJ648" s="10">
        <f t="shared" si="201"/>
        <v>5.290634102274165</v>
      </c>
      <c r="FK648">
        <v>30.06</v>
      </c>
      <c r="FL648">
        <v>23.6</v>
      </c>
      <c r="FM648">
        <v>57739696</v>
      </c>
      <c r="FN648">
        <v>46049653.333333336</v>
      </c>
      <c r="FO648">
        <v>179.14869999999999</v>
      </c>
      <c r="FP648">
        <v>23.855833333333333</v>
      </c>
      <c r="FQ648">
        <v>61.157130000000002</v>
      </c>
      <c r="FR648">
        <v>0.10391694092738808</v>
      </c>
      <c r="FS648" s="10">
        <f t="shared" si="202"/>
        <v>6.3552618654985942</v>
      </c>
      <c r="FT648">
        <v>247.4</v>
      </c>
      <c r="FU648">
        <v>20.07</v>
      </c>
      <c r="FV648">
        <v>127671255</v>
      </c>
      <c r="FW648">
        <v>110674833.33333333</v>
      </c>
      <c r="FX648">
        <v>513.57605000000001</v>
      </c>
      <c r="FY648">
        <v>91.049166666666665</v>
      </c>
      <c r="FZ648">
        <v>53.647550000000003</v>
      </c>
      <c r="GA648">
        <v>8.3977182275963723E-4</v>
      </c>
      <c r="GB648" s="10">
        <f t="shared" si="68"/>
        <v>4.5051700850088777E-2</v>
      </c>
      <c r="GC648">
        <v>75.91</v>
      </c>
      <c r="GD648">
        <v>19.75</v>
      </c>
      <c r="GE648">
        <v>2288983</v>
      </c>
      <c r="GF648">
        <v>796143.75</v>
      </c>
      <c r="GG648">
        <v>3.3765678333333331</v>
      </c>
      <c r="GH648">
        <v>0.33083333333333337</v>
      </c>
      <c r="GI648">
        <v>28.749410000000001</v>
      </c>
      <c r="GJ648">
        <v>1.3476348853788836E-3</v>
      </c>
      <c r="GK648" s="10">
        <f t="shared" si="69"/>
        <v>3.8743707850060531E-2</v>
      </c>
      <c r="GL648">
        <v>102.64</v>
      </c>
      <c r="GM648">
        <v>19.760000000000002</v>
      </c>
      <c r="GN648">
        <v>3415276</v>
      </c>
      <c r="GO648">
        <v>1245883.9166666667</v>
      </c>
      <c r="GP648">
        <v>8.5191974999999989</v>
      </c>
      <c r="GQ648">
        <v>1.5683333333333334</v>
      </c>
      <c r="GR648">
        <v>73.183459999999997</v>
      </c>
      <c r="GS648">
        <v>1.0463396444087445E-3</v>
      </c>
      <c r="GT648" s="10">
        <f t="shared" si="64"/>
        <v>7.657475551300158E-2</v>
      </c>
      <c r="GU648">
        <v>56.11</v>
      </c>
      <c r="GV648">
        <v>19.41</v>
      </c>
      <c r="GW648">
        <v>451845</v>
      </c>
      <c r="GX648">
        <v>953936.41666666663</v>
      </c>
      <c r="GY648">
        <v>3.8086583333333333</v>
      </c>
      <c r="GZ648">
        <v>0.23250000000000001</v>
      </c>
      <c r="HA648">
        <v>16.342669999999998</v>
      </c>
      <c r="HB648">
        <v>4.2219807748965513E-2</v>
      </c>
      <c r="HC648" s="10">
        <f t="shared" si="203"/>
        <v>0.68998438550478614</v>
      </c>
      <c r="HD648">
        <v>118.1</v>
      </c>
      <c r="HE648">
        <v>25.26</v>
      </c>
      <c r="HF648">
        <v>102978518</v>
      </c>
      <c r="HG648">
        <v>61441995</v>
      </c>
      <c r="HH648">
        <v>145.07899166666667</v>
      </c>
      <c r="HI648">
        <v>18.741666666666667</v>
      </c>
      <c r="HJ648">
        <v>61.717440000000003</v>
      </c>
      <c r="HK648">
        <v>1.7157267385476172E-2</v>
      </c>
      <c r="HL648" s="10">
        <f t="shared" si="204"/>
        <v>1.0589026204270826</v>
      </c>
      <c r="HM648">
        <v>51.45</v>
      </c>
      <c r="HN648">
        <v>18.96</v>
      </c>
      <c r="HO648">
        <v>16366914</v>
      </c>
      <c r="HP648">
        <v>19390175</v>
      </c>
      <c r="HQ648">
        <v>87.756349999999998</v>
      </c>
      <c r="HR648">
        <v>7.9558333333333335</v>
      </c>
      <c r="HS648">
        <v>68.005949999999999</v>
      </c>
      <c r="HT648">
        <v>1.7157267385476172E-2</v>
      </c>
      <c r="HU648" s="10">
        <f t="shared" si="205"/>
        <v>1.1667962679533233</v>
      </c>
      <c r="HV648">
        <v>99.82</v>
      </c>
      <c r="HW648">
        <v>4.4400000000000004</v>
      </c>
      <c r="HX648">
        <v>4022585</v>
      </c>
      <c r="HY648">
        <v>7141435.833333333</v>
      </c>
      <c r="HZ648">
        <v>19.00591</v>
      </c>
      <c r="IA648">
        <v>7.9558333333333335</v>
      </c>
      <c r="IB648">
        <v>21.73771</v>
      </c>
      <c r="IC648">
        <v>5.9632382816712437E-3</v>
      </c>
      <c r="ID648" s="10">
        <f t="shared" si="206"/>
        <v>0.1296271444278678</v>
      </c>
      <c r="IE648">
        <v>83.88</v>
      </c>
      <c r="IF648">
        <v>14.31</v>
      </c>
      <c r="IG648">
        <v>4564666</v>
      </c>
      <c r="IH648">
        <v>6370255.833333333</v>
      </c>
      <c r="II648">
        <v>39.994196666666667</v>
      </c>
      <c r="IJ648">
        <v>8.8891666666666662</v>
      </c>
      <c r="IK648">
        <v>33.04101</v>
      </c>
      <c r="IL648">
        <v>1.463975468520483E-2</v>
      </c>
      <c r="IM648" s="10">
        <f t="shared" si="221"/>
        <v>0.48371228095139962</v>
      </c>
      <c r="IN648">
        <v>95.55</v>
      </c>
      <c r="IO648">
        <v>19.95</v>
      </c>
      <c r="IP648">
        <v>38203525</v>
      </c>
      <c r="IQ648">
        <v>32142973.333333332</v>
      </c>
      <c r="IR648">
        <v>86.183891666666668</v>
      </c>
      <c r="IS648">
        <v>12.500833333333333</v>
      </c>
      <c r="IT648">
        <v>65.676220000000001</v>
      </c>
      <c r="IU648">
        <v>7.0379143187342171E-3</v>
      </c>
      <c r="IV648" s="10">
        <f t="shared" si="207"/>
        <v>0.46222360913833854</v>
      </c>
      <c r="IW648">
        <v>8.5500000000000007</v>
      </c>
      <c r="IX648">
        <v>22.79</v>
      </c>
      <c r="IY648">
        <v>10454245</v>
      </c>
      <c r="IZ648">
        <v>6646814.166666667</v>
      </c>
      <c r="JA648">
        <v>25.431394166666667</v>
      </c>
      <c r="JB648">
        <v>3.8658333333333332</v>
      </c>
      <c r="JC648">
        <v>61.724200000000003</v>
      </c>
      <c r="JD648">
        <v>2.1258563222717091E-3</v>
      </c>
      <c r="JE648" s="10">
        <f t="shared" si="65"/>
        <v>0.13121678080716342</v>
      </c>
      <c r="JF648">
        <v>114.04</v>
      </c>
      <c r="JG648">
        <v>19.350000000000001</v>
      </c>
      <c r="JH648">
        <v>5376198</v>
      </c>
      <c r="JI648">
        <v>4287455.833333333</v>
      </c>
      <c r="JJ648">
        <v>18.323580833333335</v>
      </c>
      <c r="JK648">
        <v>2.5816666666666666</v>
      </c>
      <c r="JL648">
        <v>95.453829999999996</v>
      </c>
      <c r="JM648">
        <v>1.2715721674106378E-3</v>
      </c>
      <c r="JN648" s="10">
        <f t="shared" si="190"/>
        <v>0.12137643350074655</v>
      </c>
      <c r="JO648">
        <v>89.4</v>
      </c>
      <c r="JP648">
        <v>19.88</v>
      </c>
      <c r="JQ648">
        <v>1992502</v>
      </c>
      <c r="JR648">
        <v>1787696.5</v>
      </c>
      <c r="JS648">
        <v>6.686445</v>
      </c>
      <c r="JT648">
        <v>1.1525000000000001</v>
      </c>
      <c r="JU648">
        <v>35.008540000000004</v>
      </c>
      <c r="JV648">
        <v>2.7818369394197809E-2</v>
      </c>
      <c r="JW648" s="10">
        <f t="shared" si="208"/>
        <v>0.97388049767154983</v>
      </c>
      <c r="JX648">
        <v>512.29</v>
      </c>
      <c r="JY648">
        <v>22.5</v>
      </c>
      <c r="JZ648">
        <v>47514158</v>
      </c>
      <c r="KA648">
        <v>43044733.333333336</v>
      </c>
      <c r="KB648">
        <v>206.85518333333334</v>
      </c>
      <c r="KC648">
        <v>28.980833333333333</v>
      </c>
      <c r="KD648">
        <v>67.311359999999993</v>
      </c>
      <c r="KE648">
        <v>3.4292719973716183E-2</v>
      </c>
      <c r="KF648" s="10">
        <f t="shared" si="209"/>
        <v>2.3082896195300004</v>
      </c>
      <c r="KG648">
        <v>12.35</v>
      </c>
      <c r="KH648">
        <v>23.15</v>
      </c>
      <c r="KI648">
        <v>42506541</v>
      </c>
      <c r="KJ648">
        <v>33601480</v>
      </c>
      <c r="KK648">
        <v>141.23174166666666</v>
      </c>
      <c r="KL648">
        <v>21.441666666666666</v>
      </c>
      <c r="KM648">
        <v>32.18262</v>
      </c>
      <c r="KN648">
        <v>8.4565651581661894E-3</v>
      </c>
      <c r="KO648" s="10">
        <f t="shared" si="210"/>
        <v>0.27215442299050235</v>
      </c>
      <c r="KP648">
        <v>76.63</v>
      </c>
      <c r="KQ648">
        <v>17.11</v>
      </c>
      <c r="KR648">
        <v>8958432</v>
      </c>
      <c r="KS648">
        <v>7149400</v>
      </c>
      <c r="KT648">
        <v>50.769770000000001</v>
      </c>
      <c r="KU648">
        <v>11.282499999999999</v>
      </c>
      <c r="KV648">
        <v>53.15213</v>
      </c>
      <c r="KW648">
        <v>9.5439587243196893E-3</v>
      </c>
      <c r="KX648" s="10">
        <f t="shared" si="211"/>
        <v>0.50728173482967431</v>
      </c>
      <c r="KY648">
        <v>112.3</v>
      </c>
      <c r="KZ648">
        <v>16.12</v>
      </c>
      <c r="LA648">
        <v>7333450</v>
      </c>
      <c r="LB648">
        <v>4388520.833333333</v>
      </c>
      <c r="LC648">
        <v>29.863270833333331</v>
      </c>
      <c r="LD648">
        <v>5.4450000000000003</v>
      </c>
      <c r="LE648">
        <v>13.13504</v>
      </c>
      <c r="LF648">
        <v>2.290747820181888E-2</v>
      </c>
      <c r="LG648" s="10">
        <f t="shared" si="212"/>
        <v>0.30089064248001907</v>
      </c>
      <c r="LH648">
        <v>13.45</v>
      </c>
      <c r="LI648">
        <v>22.43</v>
      </c>
      <c r="LJ648">
        <v>67831736</v>
      </c>
      <c r="LK648">
        <v>27869983.333333332</v>
      </c>
      <c r="LL648">
        <v>75.784804999999992</v>
      </c>
      <c r="LM648">
        <v>11.625833333333333</v>
      </c>
      <c r="LN648">
        <v>61.853360000000002</v>
      </c>
      <c r="LO648">
        <v>5.4218539287198879E-2</v>
      </c>
      <c r="LP648" s="10">
        <f t="shared" si="213"/>
        <v>3.3535988292052559</v>
      </c>
      <c r="LQ648">
        <v>80.349999999999994</v>
      </c>
      <c r="LR648">
        <v>16.21</v>
      </c>
      <c r="LS648">
        <v>59820385</v>
      </c>
      <c r="LT648">
        <v>58751178.333333336</v>
      </c>
      <c r="LU648">
        <v>222.39453333333333</v>
      </c>
      <c r="LV648">
        <v>33.184166666666663</v>
      </c>
      <c r="LW648">
        <v>52.143940000000001</v>
      </c>
      <c r="LX648">
        <v>0.33045522189810789</v>
      </c>
      <c r="LY648" s="10">
        <f t="shared" si="214"/>
        <v>17.231237263341622</v>
      </c>
      <c r="LZ648">
        <v>67.459999999999994</v>
      </c>
      <c r="MA648">
        <v>22.06</v>
      </c>
      <c r="MB648">
        <v>289908091</v>
      </c>
      <c r="MC648">
        <v>581235666.66666663</v>
      </c>
      <c r="MD648">
        <v>2198.5903333333331</v>
      </c>
      <c r="ME648">
        <v>322.41166666666669</v>
      </c>
      <c r="MF648" s="13">
        <f t="shared" si="70"/>
        <v>54.94340258021154</v>
      </c>
      <c r="MG648" s="13">
        <f t="shared" si="71"/>
        <v>1.7171463302357637E-2</v>
      </c>
      <c r="MH648" s="13">
        <f t="shared" si="148"/>
        <v>3.9363906936131121E-2</v>
      </c>
      <c r="MI648" s="12">
        <v>55.904260000000001</v>
      </c>
      <c r="MJ648" s="12">
        <f t="shared" si="72"/>
        <v>2.0108592493521815E-3</v>
      </c>
      <c r="MK648" s="12">
        <f t="shared" si="73"/>
        <v>1.5160604053005455E-2</v>
      </c>
      <c r="ML648" s="12">
        <f t="shared" si="149"/>
        <v>1.1452756023618615E-2</v>
      </c>
      <c r="MM648" s="14">
        <v>58.336150000000004</v>
      </c>
      <c r="MN648" s="14">
        <f t="shared" si="74"/>
        <v>1.422988548912274E-2</v>
      </c>
      <c r="MO648" s="14">
        <f t="shared" si="75"/>
        <v>2.9415778132348969E-3</v>
      </c>
      <c r="MP648" s="14">
        <f t="shared" si="150"/>
        <v>4.3997501542371031E-2</v>
      </c>
      <c r="MQ648" s="16">
        <v>44.645740000000004</v>
      </c>
      <c r="MR648" s="16">
        <f t="shared" si="76"/>
        <v>2.7738945749362642E-3</v>
      </c>
      <c r="MS648" s="16">
        <f t="shared" si="77"/>
        <v>1.4397568727421373E-2</v>
      </c>
      <c r="MT648" s="16">
        <f t="shared" si="151"/>
        <v>8.8702084160667827E-3</v>
      </c>
      <c r="MU648" s="13">
        <v>49.708739999999999</v>
      </c>
      <c r="MV648" s="13">
        <f t="shared" si="78"/>
        <v>1.4191698719282719E-2</v>
      </c>
      <c r="MW648" s="13">
        <f t="shared" si="79"/>
        <v>2.9797645830749175E-3</v>
      </c>
      <c r="MX648" s="13">
        <f t="shared" si="152"/>
        <v>9.1709474248253819E-3</v>
      </c>
      <c r="MY648" s="12">
        <v>32.351610000000001</v>
      </c>
      <c r="MZ648" s="12">
        <f t="shared" si="80"/>
        <v>8.7251159742305351E-3</v>
      </c>
      <c r="NA648" s="12">
        <f t="shared" si="81"/>
        <v>8.4463473281271018E-3</v>
      </c>
      <c r="NB648" s="12">
        <f t="shared" si="153"/>
        <v>4.8206741820571164E-3</v>
      </c>
      <c r="NC648" s="14">
        <v>17.511900000000001</v>
      </c>
      <c r="ND648" s="14">
        <f t="shared" si="82"/>
        <v>6.331276765888294E-2</v>
      </c>
      <c r="NE648" s="14">
        <f t="shared" si="83"/>
        <v>4.6141304356525303E-2</v>
      </c>
      <c r="NF648" s="14">
        <f t="shared" si="154"/>
        <v>1.8729491153434141E-2</v>
      </c>
      <c r="NG648" s="16">
        <v>43.634210000000003</v>
      </c>
      <c r="NH648" s="16">
        <f t="shared" si="84"/>
        <v>4.3912838458411763E-2</v>
      </c>
      <c r="NI648" s="16">
        <f t="shared" si="85"/>
        <v>43.617038536697649</v>
      </c>
      <c r="NJ648" s="16">
        <f t="shared" si="155"/>
        <v>1.8748639069361346</v>
      </c>
      <c r="NK648" s="13">
        <v>55.223730000000003</v>
      </c>
      <c r="NL648" s="13">
        <f t="shared" si="86"/>
        <v>-9.0846908003980875E-3</v>
      </c>
      <c r="NM648" s="13">
        <f t="shared" si="87"/>
        <v>2.6256154102755724E-2</v>
      </c>
      <c r="NN648" s="13">
        <f t="shared" si="156"/>
        <v>9.1918363351537469E-3</v>
      </c>
      <c r="NO648" s="12">
        <v>25.431329999999999</v>
      </c>
      <c r="NP648" s="12">
        <f t="shared" si="88"/>
        <v>5.0872222272722034E-3</v>
      </c>
      <c r="NQ648" s="12">
        <f t="shared" si="89"/>
        <v>1.2084241075085433E-2</v>
      </c>
      <c r="NR648" s="12">
        <f t="shared" si="157"/>
        <v>5.4165928503422389E-3</v>
      </c>
      <c r="NS648" s="14">
        <v>30.100439999999999</v>
      </c>
      <c r="NT648" s="14">
        <f t="shared" si="90"/>
        <v>3.6995746657029427E-2</v>
      </c>
      <c r="NU648" s="14">
        <f t="shared" si="91"/>
        <v>1.982428335467179E-2</v>
      </c>
      <c r="NV648" s="14">
        <f t="shared" si="158"/>
        <v>1.7698958763023409E-2</v>
      </c>
      <c r="NW648" s="16">
        <v>66.222399999999993</v>
      </c>
      <c r="NX648" s="16">
        <f t="shared" si="92"/>
        <v>-2.3339297217784827E-3</v>
      </c>
      <c r="NY648" s="16">
        <f t="shared" si="93"/>
        <v>1.950539302413612E-2</v>
      </c>
      <c r="NZ648" s="16">
        <f t="shared" si="159"/>
        <v>1.7493342914698728E-2</v>
      </c>
      <c r="OA648" s="13">
        <v>56.916060000000002</v>
      </c>
      <c r="OB648" s="13">
        <f t="shared" si="94"/>
        <v>1.0368353754234505E-2</v>
      </c>
      <c r="OC648" s="13">
        <f t="shared" si="95"/>
        <v>6.8031095481231318E-3</v>
      </c>
      <c r="OD648" s="13">
        <f t="shared" si="160"/>
        <v>2.043016499482686E-3</v>
      </c>
      <c r="OE648" s="15">
        <v>40.988289999999999</v>
      </c>
      <c r="OF648" s="15">
        <f t="shared" si="96"/>
        <v>4.5948903302723387E-2</v>
      </c>
      <c r="OG648" s="15">
        <f t="shared" si="97"/>
        <v>2.877744000036575E-2</v>
      </c>
      <c r="OH648" s="15">
        <f t="shared" si="161"/>
        <v>8.4429596136610385E-3</v>
      </c>
      <c r="OI648" s="14">
        <v>275.45350000000002</v>
      </c>
      <c r="OJ648" s="14">
        <f t="shared" si="98"/>
        <v>8.1838501178833623E-2</v>
      </c>
      <c r="OK648" s="14">
        <f t="shared" si="99"/>
        <v>6.4667037876475986E-2</v>
      </c>
      <c r="OL648" s="14">
        <f t="shared" si="162"/>
        <v>2.7309262602006168E-2</v>
      </c>
      <c r="OM648" s="16">
        <v>38.203560000000003</v>
      </c>
      <c r="ON648" s="16">
        <f t="shared" si="100"/>
        <v>-8.6566138360399947E-4</v>
      </c>
      <c r="OO648" s="16">
        <f t="shared" si="101"/>
        <v>1.8037124685961636E-2</v>
      </c>
      <c r="OP648" s="16">
        <f t="shared" si="163"/>
        <v>6.30836964226964E-2</v>
      </c>
      <c r="OQ648" s="13">
        <v>135.49090000000001</v>
      </c>
      <c r="OR648" s="13">
        <f t="shared" si="102"/>
        <v>1.4919950771203894E-2</v>
      </c>
      <c r="OS648" s="13">
        <f t="shared" si="103"/>
        <v>2.2515125311537432E-3</v>
      </c>
      <c r="OT648" s="13">
        <f t="shared" si="164"/>
        <v>3.5471960651530354E-2</v>
      </c>
      <c r="OU648" s="16">
        <v>70.272580000000005</v>
      </c>
      <c r="OV648" s="16">
        <f t="shared" si="104"/>
        <v>1.0208089188309621E-2</v>
      </c>
      <c r="OW648" s="16">
        <f t="shared" si="105"/>
        <v>6.9633741140480154E-3</v>
      </c>
      <c r="OX648" s="16">
        <f t="shared" si="165"/>
        <v>3.6190771212234463E-2</v>
      </c>
      <c r="OY648" s="14">
        <v>34.376420000000003</v>
      </c>
      <c r="OZ648" s="14">
        <f t="shared" si="106"/>
        <v>1.535537890168337E-2</v>
      </c>
      <c r="PA648" s="14">
        <f t="shared" si="107"/>
        <v>1.8160844006742671E-3</v>
      </c>
      <c r="PB648" s="14">
        <f t="shared" si="166"/>
        <v>9.5538901330070036E-3</v>
      </c>
      <c r="PC648" s="15">
        <v>95.323570000000004</v>
      </c>
      <c r="PD648" s="15">
        <f t="shared" si="108"/>
        <v>-1.1147001622023311E-2</v>
      </c>
      <c r="PE648" s="15">
        <f t="shared" si="109"/>
        <v>2.8318464924380948E-2</v>
      </c>
      <c r="PF648" s="15">
        <f t="shared" si="167"/>
        <v>1.9682032645695346E-2</v>
      </c>
      <c r="PG648" s="14">
        <v>61.157130000000002</v>
      </c>
      <c r="PH648" s="14">
        <f t="shared" si="110"/>
        <v>7.909563448631074E-2</v>
      </c>
      <c r="PI648" s="14">
        <f t="shared" si="111"/>
        <v>6.1924171183953103E-2</v>
      </c>
      <c r="PJ648" s="14">
        <f t="shared" si="168"/>
        <v>4.5897404580872436E-2</v>
      </c>
      <c r="PK648" s="16">
        <v>53.647550000000003</v>
      </c>
      <c r="PL648" s="16">
        <f t="shared" si="112"/>
        <v>6.5403891910484457E-2</v>
      </c>
      <c r="PM648" s="16">
        <f t="shared" si="113"/>
        <v>4.8232428608126821E-2</v>
      </c>
      <c r="PN648" s="16">
        <f t="shared" si="169"/>
        <v>4.3742886011022275E-3</v>
      </c>
      <c r="PO648" s="13">
        <v>28.749410000000001</v>
      </c>
      <c r="PP648" s="13">
        <f t="shared" si="114"/>
        <v>8.1825300631309883E-2</v>
      </c>
      <c r="PQ648" s="13">
        <f t="shared" si="115"/>
        <v>6.4653837328952246E-2</v>
      </c>
      <c r="PR648" s="13">
        <f t="shared" si="170"/>
        <v>4.137222893501713E-3</v>
      </c>
      <c r="PS648" s="14">
        <v>73.183459999999997</v>
      </c>
      <c r="PT648" s="14">
        <f t="shared" si="116"/>
        <v>4.7808325716393263E-2</v>
      </c>
      <c r="PU648" s="14">
        <f t="shared" si="117"/>
        <v>3.0636862414035626E-2</v>
      </c>
      <c r="PV648" s="14">
        <f t="shared" si="171"/>
        <v>1.0404555884847788E-2</v>
      </c>
      <c r="PW648" s="15">
        <v>16.342669999999998</v>
      </c>
      <c r="PX648" s="15">
        <f t="shared" si="118"/>
        <v>2.6538661333390223E-2</v>
      </c>
      <c r="PY648" s="15">
        <f t="shared" si="119"/>
        <v>9.3671980310325864E-3</v>
      </c>
      <c r="PZ648" s="15">
        <f t="shared" si="172"/>
        <v>1.7519365204541337E-3</v>
      </c>
      <c r="QA648" s="14">
        <v>61.717440000000003</v>
      </c>
      <c r="QB648" s="14">
        <f t="shared" si="120"/>
        <v>1.8225877340597885E-2</v>
      </c>
      <c r="QC648" s="14">
        <f t="shared" si="121"/>
        <v>1.0544140382402478E-3</v>
      </c>
      <c r="QD648" s="14">
        <f t="shared" si="173"/>
        <v>7.5733133809308129E-4</v>
      </c>
      <c r="QE648" s="16">
        <v>68.005949999999999</v>
      </c>
      <c r="QF648" s="16">
        <f t="shared" si="122"/>
        <v>1.2608894158463446E-3</v>
      </c>
      <c r="QG648" s="16">
        <f t="shared" si="123"/>
        <v>1.5910573886511292E-2</v>
      </c>
      <c r="QH648" s="16">
        <f t="shared" si="174"/>
        <v>1.1734487259879245E-2</v>
      </c>
      <c r="QI648" s="13">
        <v>21.73771</v>
      </c>
      <c r="QJ648" s="13">
        <f t="shared" si="124"/>
        <v>3.7284623856433052E-2</v>
      </c>
      <c r="QK648" s="13">
        <f t="shared" si="125"/>
        <v>2.0113160554075415E-2</v>
      </c>
      <c r="QL648" s="13">
        <f t="shared" si="175"/>
        <v>1.2913307122558892E-2</v>
      </c>
      <c r="QM648" s="15">
        <v>33.04101</v>
      </c>
      <c r="QN648" s="15">
        <f t="shared" si="126"/>
        <v>9.8339975028820525E-2</v>
      </c>
      <c r="QO648" s="15">
        <f t="shared" si="127"/>
        <v>8.1168511726462889E-2</v>
      </c>
      <c r="QP648" s="15">
        <f t="shared" si="176"/>
        <v>8.0709259929842014E-2</v>
      </c>
      <c r="QQ648" s="14">
        <v>65.676220000000001</v>
      </c>
      <c r="QR648" s="14">
        <f t="shared" si="128"/>
        <v>-5.1431665928205472E-3</v>
      </c>
      <c r="QS648" s="14">
        <f t="shared" si="129"/>
        <v>2.2314629895178184E-2</v>
      </c>
      <c r="QT648" s="14">
        <f t="shared" si="177"/>
        <v>4.584811282685175E-3</v>
      </c>
      <c r="QU648" s="16">
        <v>61.724200000000003</v>
      </c>
      <c r="QV648" s="16">
        <f t="shared" si="130"/>
        <v>6.4065962084110417E-2</v>
      </c>
      <c r="QW648" s="16">
        <f t="shared" si="131"/>
        <v>4.689449878175278E-2</v>
      </c>
      <c r="QX648" s="16">
        <f t="shared" si="178"/>
        <v>4.810982443347267E-2</v>
      </c>
      <c r="QY648" s="14">
        <v>95.453829999999996</v>
      </c>
      <c r="QZ648" s="14">
        <f t="shared" si="132"/>
        <v>1.6039366033905544E-2</v>
      </c>
      <c r="RA648" s="14">
        <f t="shared" si="133"/>
        <v>1.1320972684520925E-3</v>
      </c>
      <c r="RB648" s="14">
        <f t="shared" si="179"/>
        <v>8.210654519625904E-2</v>
      </c>
      <c r="RC648" s="15">
        <v>35.008540000000004</v>
      </c>
      <c r="RD648" s="15">
        <f t="shared" si="134"/>
        <v>6.3290762469889739E-2</v>
      </c>
      <c r="RE648" s="15">
        <f t="shared" si="135"/>
        <v>4.6119299167532102E-2</v>
      </c>
      <c r="RF648" s="15">
        <f t="shared" si="180"/>
        <v>2.1226429247679368E-2</v>
      </c>
      <c r="RG648" s="14">
        <v>67.311359999999993</v>
      </c>
      <c r="RH648" s="14">
        <f t="shared" si="136"/>
        <v>1.9969697011023246E-2</v>
      </c>
      <c r="RI648" s="14">
        <f t="shared" si="137"/>
        <v>2.7982337086656095E-3</v>
      </c>
      <c r="RJ648" s="14">
        <f t="shared" si="181"/>
        <v>7.4487068633746212E-3</v>
      </c>
      <c r="RK648" s="16">
        <v>32.18262</v>
      </c>
      <c r="RL648" s="16">
        <f t="shared" si="138"/>
        <v>4.3362817226339834E-2</v>
      </c>
      <c r="RM648" s="16">
        <f t="shared" si="139"/>
        <v>2.6191353923982197E-2</v>
      </c>
      <c r="RN648" s="16">
        <f t="shared" si="182"/>
        <v>9.4270695377374203E-3</v>
      </c>
      <c r="RO648" s="13">
        <v>53.15213</v>
      </c>
      <c r="RP648" s="13">
        <f t="shared" si="140"/>
        <v>1.6274850891781378E-2</v>
      </c>
      <c r="RQ648" s="13">
        <f t="shared" si="141"/>
        <v>8.9661241057625851E-4</v>
      </c>
      <c r="RR648" s="13">
        <f t="shared" si="183"/>
        <v>1.1241444085803298E-3</v>
      </c>
      <c r="RS648" s="15">
        <v>13.13504</v>
      </c>
      <c r="RT648" s="15">
        <f t="shared" si="142"/>
        <v>-3.0023040113428268E-2</v>
      </c>
      <c r="RU648" s="15">
        <f t="shared" si="143"/>
        <v>4.7194503415785904E-2</v>
      </c>
      <c r="RV648" s="15">
        <f t="shared" si="184"/>
        <v>2.1500467955104519E-3</v>
      </c>
      <c r="RW648" s="14">
        <v>61.853360000000002</v>
      </c>
      <c r="RX648" s="14">
        <f t="shared" si="144"/>
        <v>-9.8527506109045149E-3</v>
      </c>
      <c r="RY648" s="14">
        <f t="shared" si="145"/>
        <v>2.7024213913262152E-2</v>
      </c>
      <c r="RZ648" s="14">
        <f t="shared" si="185"/>
        <v>3.9275796634552496E-3</v>
      </c>
      <c r="SA648" s="16">
        <v>52.143940000000001</v>
      </c>
      <c r="SB648" s="16">
        <f t="shared" si="146"/>
        <v>-2.8459006562284728E-3</v>
      </c>
      <c r="SC648" s="16">
        <f t="shared" si="147"/>
        <v>2.001736395858611E-2</v>
      </c>
      <c r="SD648" s="16">
        <f t="shared" si="186"/>
        <v>1.7242815191821581E-2</v>
      </c>
    </row>
    <row r="649" spans="1:498" x14ac:dyDescent="0.35">
      <c r="A649" s="2">
        <v>37834</v>
      </c>
      <c r="B649">
        <v>57.532380000000003</v>
      </c>
      <c r="C649">
        <v>1.7681755588803874E-2</v>
      </c>
      <c r="D649" s="10">
        <f t="shared" si="191"/>
        <v>1.0172734816021882</v>
      </c>
      <c r="E649">
        <v>27.99</v>
      </c>
      <c r="F649">
        <v>16.3</v>
      </c>
      <c r="G649">
        <v>19819450</v>
      </c>
      <c r="H649">
        <v>58556464.166666664</v>
      </c>
      <c r="I649">
        <v>113.40518333333334</v>
      </c>
      <c r="J649">
        <v>18.829166666666666</v>
      </c>
      <c r="K649">
        <v>58.280740000000002</v>
      </c>
      <c r="L649">
        <v>8.5566938613250484E-3</v>
      </c>
      <c r="M649" s="10">
        <f t="shared" si="192"/>
        <v>0.49869045019148123</v>
      </c>
      <c r="N649">
        <v>58.04</v>
      </c>
      <c r="O649">
        <v>1.08</v>
      </c>
      <c r="P649">
        <v>8012929</v>
      </c>
      <c r="Q649">
        <v>6388638.333333333</v>
      </c>
      <c r="R649">
        <v>32.930893333333337</v>
      </c>
      <c r="S649">
        <v>4.97</v>
      </c>
      <c r="T649">
        <v>46.630789999999998</v>
      </c>
      <c r="U649">
        <v>1.013534291019216E-2</v>
      </c>
      <c r="V649" s="10">
        <f t="shared" si="193"/>
        <v>0.47261904682315942</v>
      </c>
      <c r="W649">
        <v>42.67</v>
      </c>
      <c r="X649">
        <v>20.38</v>
      </c>
      <c r="Y649">
        <v>10376260</v>
      </c>
      <c r="Z649">
        <v>12775973.333333334</v>
      </c>
      <c r="AA649">
        <v>63.474250000000005</v>
      </c>
      <c r="AB649">
        <v>6.9641666666666664</v>
      </c>
      <c r="AC649">
        <v>51.40766</v>
      </c>
      <c r="AD649">
        <v>2.9950911623382082E-2</v>
      </c>
      <c r="AE649" s="10">
        <f t="shared" si="194"/>
        <v>1.5397062814248741</v>
      </c>
      <c r="AF649">
        <v>59.84</v>
      </c>
      <c r="AG649">
        <v>12.12</v>
      </c>
      <c r="AH649">
        <v>31836484</v>
      </c>
      <c r="AI649">
        <v>76526362.5</v>
      </c>
      <c r="AJ649">
        <v>309.2517666666667</v>
      </c>
      <c r="AK649">
        <v>49.022500000000001</v>
      </c>
      <c r="AL649">
        <v>34.981059999999999</v>
      </c>
      <c r="AM649">
        <v>5.8359254157969989E-3</v>
      </c>
      <c r="AN649" s="10">
        <f t="shared" si="195"/>
        <v>0.20414685712551975</v>
      </c>
      <c r="AO649">
        <v>72.510000000000005</v>
      </c>
      <c r="AP649">
        <v>5.59</v>
      </c>
      <c r="AQ649">
        <v>16024753</v>
      </c>
      <c r="AR649">
        <v>8438382.5</v>
      </c>
      <c r="AS649">
        <v>26.874143333333333</v>
      </c>
      <c r="AT649">
        <v>3.7616666666666667</v>
      </c>
      <c r="AU649">
        <v>17.039020000000001</v>
      </c>
      <c r="AV649">
        <v>8.5850755369952497E-3</v>
      </c>
      <c r="AW649" s="10">
        <f t="shared" si="216"/>
        <v>0.14628127377637282</v>
      </c>
      <c r="AX649">
        <v>230.01</v>
      </c>
      <c r="AY649">
        <v>24.61</v>
      </c>
      <c r="AZ649">
        <v>40937426</v>
      </c>
      <c r="BA649">
        <v>26927677.5</v>
      </c>
      <c r="BB649">
        <v>26.905280833333332</v>
      </c>
      <c r="BC649">
        <v>3.85</v>
      </c>
      <c r="BD649">
        <v>40.363619999999997</v>
      </c>
      <c r="BE649">
        <v>1.2352924009357098E-3</v>
      </c>
      <c r="BF649" s="10">
        <f t="shared" si="187"/>
        <v>4.9860873060256633E-2</v>
      </c>
      <c r="BG649">
        <v>308.7</v>
      </c>
      <c r="BH649">
        <v>24.98</v>
      </c>
      <c r="BI649">
        <v>4138790</v>
      </c>
      <c r="BJ649">
        <v>1443086.8333333333</v>
      </c>
      <c r="BK649">
        <v>3.836535833333333</v>
      </c>
      <c r="BL649">
        <v>0.60833333333333328</v>
      </c>
      <c r="BM649">
        <v>58.675530000000002</v>
      </c>
      <c r="BN649">
        <v>6.1419957579546946E-3</v>
      </c>
      <c r="BO649" s="10">
        <f t="shared" si="66"/>
        <v>0.36038485635574341</v>
      </c>
      <c r="BP649">
        <v>35.299999999999997</v>
      </c>
      <c r="BQ649">
        <v>20.05</v>
      </c>
      <c r="BR649">
        <v>10248907</v>
      </c>
      <c r="BS649">
        <v>11138138</v>
      </c>
      <c r="BT649">
        <f t="shared" si="222"/>
        <v>42.879175000000004</v>
      </c>
      <c r="BU649">
        <v>6.8991666666666669</v>
      </c>
      <c r="BV649">
        <v>27.238849999999999</v>
      </c>
      <c r="BW649">
        <v>5.8737793354681237E-3</v>
      </c>
      <c r="BX649" s="10">
        <f t="shared" si="217"/>
        <v>0.15999499425191591</v>
      </c>
      <c r="BY649">
        <v>37.83</v>
      </c>
      <c r="BZ649">
        <v>17.739999999999998</v>
      </c>
      <c r="CA649">
        <v>5390622</v>
      </c>
      <c r="CB649">
        <v>6343142.5</v>
      </c>
      <c r="CC649">
        <v>42.879175000000004</v>
      </c>
      <c r="CD649">
        <v>3.8308333333333331</v>
      </c>
      <c r="CE649">
        <v>31.723379999999999</v>
      </c>
      <c r="CF649">
        <v>6.6852243198402674E-4</v>
      </c>
      <c r="CG649" s="10">
        <f t="shared" si="219"/>
        <v>2.1207791148353434E-2</v>
      </c>
      <c r="CH649">
        <v>112.86</v>
      </c>
      <c r="CI649">
        <v>16.59</v>
      </c>
      <c r="CJ649">
        <v>1370849</v>
      </c>
      <c r="CK649">
        <v>1471346.8333333333</v>
      </c>
      <c r="CL649">
        <v>5.2346344166666663</v>
      </c>
      <c r="CM649">
        <v>0.84666666666666668</v>
      </c>
      <c r="CN649">
        <v>65.921180000000007</v>
      </c>
      <c r="CO649">
        <v>4.8623243443898694E-3</v>
      </c>
      <c r="CP649" s="10">
        <f t="shared" si="196"/>
        <v>0.32053015832490661</v>
      </c>
      <c r="CQ649">
        <v>83.25</v>
      </c>
      <c r="CR649">
        <v>13.81</v>
      </c>
      <c r="CS649">
        <v>5212955</v>
      </c>
      <c r="CT649">
        <v>9796024.666666666</v>
      </c>
      <c r="CU649">
        <v>32.910639166666662</v>
      </c>
      <c r="CV649">
        <v>7.0233333333333334</v>
      </c>
      <c r="CW649">
        <v>58.973849999999999</v>
      </c>
      <c r="CX649">
        <v>5.5668529847179751E-2</v>
      </c>
      <c r="CY649" s="10">
        <f t="shared" si="197"/>
        <v>3.2829875289281016</v>
      </c>
      <c r="CZ649">
        <v>44.96</v>
      </c>
      <c r="DA649">
        <v>21.17</v>
      </c>
      <c r="DB649">
        <v>60741121</v>
      </c>
      <c r="DC649">
        <v>40036602.5</v>
      </c>
      <c r="DD649">
        <v>262.75347500000004</v>
      </c>
      <c r="DE649">
        <v>46.594166666666666</v>
      </c>
      <c r="DF649">
        <v>42.463099999999997</v>
      </c>
      <c r="DG649">
        <v>7.8662890263285212E-2</v>
      </c>
      <c r="DH649" s="10">
        <f t="shared" si="198"/>
        <v>3.3402701755389059</v>
      </c>
      <c r="DI649">
        <v>34.14</v>
      </c>
      <c r="DJ649">
        <v>20.260000000000002</v>
      </c>
      <c r="DK649">
        <v>82111619</v>
      </c>
      <c r="DL649">
        <v>84076566.666666672</v>
      </c>
      <c r="DM649">
        <v>334.20591666666667</v>
      </c>
      <c r="DN649">
        <v>50.169166666666662</v>
      </c>
      <c r="DO649">
        <v>298.3175</v>
      </c>
      <c r="DP649">
        <v>7.9721401767890825E-3</v>
      </c>
      <c r="DQ649" s="10">
        <f t="shared" si="199"/>
        <v>2.3782289271892769</v>
      </c>
      <c r="DR649">
        <v>24.61</v>
      </c>
      <c r="DS649">
        <v>24.93</v>
      </c>
      <c r="DT649">
        <v>10918466</v>
      </c>
      <c r="DU649">
        <v>10544778</v>
      </c>
      <c r="DV649">
        <v>33.19300333333333</v>
      </c>
      <c r="DW649">
        <v>4.7733333333333334</v>
      </c>
      <c r="DX649">
        <v>40.278530000000003</v>
      </c>
      <c r="DY649">
        <v>4.9732140137781636E-3</v>
      </c>
      <c r="DZ649" s="10">
        <f t="shared" si="218"/>
        <v>0.20031374985038419</v>
      </c>
      <c r="EA649">
        <v>26.94</v>
      </c>
      <c r="EB649">
        <v>23.88</v>
      </c>
      <c r="EC649">
        <v>10108970</v>
      </c>
      <c r="ED649">
        <v>6425778.333333333</v>
      </c>
      <c r="EE649">
        <v>23.698924999999999</v>
      </c>
      <c r="EF649">
        <v>2.8441666666666667</v>
      </c>
      <c r="EG649">
        <v>143.89689999999999</v>
      </c>
      <c r="EH649">
        <v>2.7597862102291378E-4</v>
      </c>
      <c r="EI649" s="10">
        <f t="shared" si="188"/>
        <v>3.9712468031472117E-2</v>
      </c>
      <c r="EJ649">
        <v>76.05</v>
      </c>
      <c r="EK649">
        <v>10.62</v>
      </c>
      <c r="EL649">
        <v>289615</v>
      </c>
      <c r="EM649">
        <v>341954.70833333331</v>
      </c>
      <c r="EN649">
        <v>2.9238656666666665</v>
      </c>
      <c r="EO649">
        <v>0.70333333333333325</v>
      </c>
      <c r="EP649">
        <v>71.710809999999995</v>
      </c>
      <c r="EQ649">
        <v>4.683818708853189E-3</v>
      </c>
      <c r="ER649" s="10">
        <f t="shared" si="200"/>
        <v>0.33588043350501634</v>
      </c>
      <c r="ES649">
        <v>19.27</v>
      </c>
      <c r="ET649">
        <v>16.13</v>
      </c>
      <c r="EU649">
        <v>3992938</v>
      </c>
      <c r="EV649">
        <v>6431567.5</v>
      </c>
      <c r="EW649">
        <v>14.73789</v>
      </c>
      <c r="EX649">
        <v>2.0683333333333334</v>
      </c>
      <c r="EY649">
        <v>32.874639999999999</v>
      </c>
      <c r="EZ649">
        <v>4.3079832532602657E-3</v>
      </c>
      <c r="FA649" s="10">
        <f t="shared" si="189"/>
        <v>0.14162339857696005</v>
      </c>
      <c r="FB649">
        <v>0.02</v>
      </c>
      <c r="FC649">
        <v>27.2</v>
      </c>
      <c r="FD649">
        <v>6502821</v>
      </c>
      <c r="FE649">
        <v>5989436.666666667</v>
      </c>
      <c r="FF649">
        <v>19.902998333333333</v>
      </c>
      <c r="FG649">
        <v>3.92</v>
      </c>
      <c r="FH649">
        <v>96.580439999999996</v>
      </c>
      <c r="FI649">
        <v>5.5501845999621761E-2</v>
      </c>
      <c r="FJ649" s="10">
        <f t="shared" si="201"/>
        <v>5.3603927074557092</v>
      </c>
      <c r="FK649">
        <v>31.88</v>
      </c>
      <c r="FL649">
        <v>24.65</v>
      </c>
      <c r="FM649">
        <v>57739696</v>
      </c>
      <c r="FN649">
        <v>46049653.333333336</v>
      </c>
      <c r="FO649">
        <v>179.14869999999999</v>
      </c>
      <c r="FP649">
        <v>23.855833333333333</v>
      </c>
      <c r="FQ649">
        <v>62.255560000000003</v>
      </c>
      <c r="FR649">
        <v>0.10391694092738808</v>
      </c>
      <c r="FS649" s="10">
        <f t="shared" si="202"/>
        <v>6.4694073509214647</v>
      </c>
      <c r="FT649">
        <v>284.14999999999998</v>
      </c>
      <c r="FU649">
        <v>22.68</v>
      </c>
      <c r="FV649">
        <v>127671255</v>
      </c>
      <c r="FW649">
        <v>110674833.33333333</v>
      </c>
      <c r="FX649">
        <v>513.57605000000001</v>
      </c>
      <c r="FY649">
        <v>91.049166666666665</v>
      </c>
      <c r="FZ649">
        <v>57.454509999999999</v>
      </c>
      <c r="GA649">
        <v>8.3977182275963723E-4</v>
      </c>
      <c r="GB649" s="10">
        <f t="shared" si="68"/>
        <v>4.8248678588461803E-2</v>
      </c>
      <c r="GC649">
        <v>107.84</v>
      </c>
      <c r="GD649">
        <v>16.82</v>
      </c>
      <c r="GE649">
        <v>2288983</v>
      </c>
      <c r="GF649">
        <v>796143.75</v>
      </c>
      <c r="GG649">
        <v>3.3765678333333331</v>
      </c>
      <c r="GH649">
        <v>0.33083333333333337</v>
      </c>
      <c r="GI649">
        <v>32.96275</v>
      </c>
      <c r="GJ649">
        <v>1.3476348853788836E-3</v>
      </c>
      <c r="GK649" s="10">
        <f t="shared" si="69"/>
        <v>4.4421751818022798E-2</v>
      </c>
      <c r="GL649">
        <v>88.37</v>
      </c>
      <c r="GM649">
        <v>17.18</v>
      </c>
      <c r="GN649">
        <v>3415276</v>
      </c>
      <c r="GO649">
        <v>1245883.9166666667</v>
      </c>
      <c r="GP649">
        <v>8.5191974999999989</v>
      </c>
      <c r="GQ649">
        <v>1.5683333333333334</v>
      </c>
      <c r="GR649">
        <v>76.196190000000001</v>
      </c>
      <c r="GS649">
        <v>1.0463396444087445E-3</v>
      </c>
      <c r="GT649" s="10">
        <f t="shared" si="64"/>
        <v>7.9727094349901134E-2</v>
      </c>
      <c r="GU649">
        <v>48.12</v>
      </c>
      <c r="GV649">
        <v>20.23</v>
      </c>
      <c r="GW649">
        <v>451845</v>
      </c>
      <c r="GX649">
        <v>953936.41666666663</v>
      </c>
      <c r="GY649">
        <v>3.8086583333333333</v>
      </c>
      <c r="GZ649">
        <v>0.23250000000000001</v>
      </c>
      <c r="HA649">
        <v>16.889209999999999</v>
      </c>
      <c r="HB649">
        <v>4.2219807748965513E-2</v>
      </c>
      <c r="HC649" s="10">
        <f t="shared" si="203"/>
        <v>0.71305919923190575</v>
      </c>
      <c r="HD649">
        <v>128.11000000000001</v>
      </c>
      <c r="HE649">
        <v>25.21</v>
      </c>
      <c r="HF649">
        <v>102978518</v>
      </c>
      <c r="HG649">
        <v>61441995</v>
      </c>
      <c r="HH649">
        <v>145.07899166666667</v>
      </c>
      <c r="HI649">
        <v>18.741666666666667</v>
      </c>
      <c r="HJ649">
        <v>64.524119999999996</v>
      </c>
      <c r="HK649">
        <v>1.7157267385476172E-2</v>
      </c>
      <c r="HL649" s="10">
        <f t="shared" si="204"/>
        <v>1.1070575796525508</v>
      </c>
      <c r="HM649">
        <v>27.89</v>
      </c>
      <c r="HN649">
        <v>19.850000000000001</v>
      </c>
      <c r="HO649">
        <v>16366914</v>
      </c>
      <c r="HP649">
        <v>19390175</v>
      </c>
      <c r="HQ649">
        <v>87.756349999999998</v>
      </c>
      <c r="HR649">
        <v>7.9558333333333335</v>
      </c>
      <c r="HS649">
        <v>69.093059999999994</v>
      </c>
      <c r="HT649">
        <v>1.7157267385476172E-2</v>
      </c>
      <c r="HU649" s="10">
        <f t="shared" si="205"/>
        <v>1.1854481049007481</v>
      </c>
      <c r="HV649">
        <v>109.09</v>
      </c>
      <c r="HW649">
        <v>6.15</v>
      </c>
      <c r="HX649">
        <v>4022585</v>
      </c>
      <c r="HY649">
        <v>7141435.833333333</v>
      </c>
      <c r="HZ649">
        <v>19.00591</v>
      </c>
      <c r="IA649">
        <v>7.9558333333333335</v>
      </c>
      <c r="IB649">
        <v>23.19182</v>
      </c>
      <c r="IC649">
        <v>5.9632382816712437E-3</v>
      </c>
      <c r="ID649" s="10">
        <f t="shared" si="206"/>
        <v>0.13829834884562878</v>
      </c>
      <c r="IE649">
        <v>94.47</v>
      </c>
      <c r="IF649">
        <v>11.7</v>
      </c>
      <c r="IG649">
        <v>4564666</v>
      </c>
      <c r="IH649">
        <v>6370255.833333333</v>
      </c>
      <c r="II649">
        <v>39.994196666666667</v>
      </c>
      <c r="IJ649">
        <v>8.8891666666666662</v>
      </c>
      <c r="IK649">
        <v>37.323349999999998</v>
      </c>
      <c r="IL649">
        <v>1.463975468520483E-2</v>
      </c>
      <c r="IM649" s="10">
        <f t="shared" si="221"/>
        <v>0.54640468803003961</v>
      </c>
      <c r="IN649">
        <v>37.82</v>
      </c>
      <c r="IO649">
        <v>19.88</v>
      </c>
      <c r="IP649">
        <v>38203525</v>
      </c>
      <c r="IQ649">
        <v>32142973.333333332</v>
      </c>
      <c r="IR649">
        <v>86.183891666666668</v>
      </c>
      <c r="IS649">
        <v>12.500833333333333</v>
      </c>
      <c r="IT649">
        <v>65.928380000000004</v>
      </c>
      <c r="IU649">
        <v>7.0379143187342171E-3</v>
      </c>
      <c r="IV649" s="10">
        <f t="shared" si="207"/>
        <v>0.46399828961295059</v>
      </c>
      <c r="IW649">
        <v>12.84</v>
      </c>
      <c r="IX649">
        <v>24.33</v>
      </c>
      <c r="IY649">
        <v>10454245</v>
      </c>
      <c r="IZ649">
        <v>6646814.166666667</v>
      </c>
      <c r="JA649">
        <v>25.431394166666667</v>
      </c>
      <c r="JB649">
        <v>3.8658333333333332</v>
      </c>
      <c r="JC649">
        <v>65.313310000000001</v>
      </c>
      <c r="JD649">
        <v>2.1258563222717091E-3</v>
      </c>
      <c r="JE649" s="10">
        <f t="shared" si="65"/>
        <v>0.13884671299199206</v>
      </c>
      <c r="JF649">
        <v>35.49</v>
      </c>
      <c r="JG649">
        <v>20.74</v>
      </c>
      <c r="JH649">
        <v>5376198</v>
      </c>
      <c r="JI649">
        <v>4287455.833333333</v>
      </c>
      <c r="JJ649">
        <v>18.323580833333335</v>
      </c>
      <c r="JK649">
        <v>2.5816666666666666</v>
      </c>
      <c r="JL649">
        <v>102.53060000000001</v>
      </c>
      <c r="JM649">
        <v>1.2715721674106378E-3</v>
      </c>
      <c r="JN649" s="10">
        <f t="shared" si="190"/>
        <v>0.13037505726791315</v>
      </c>
      <c r="JO649">
        <v>95.25</v>
      </c>
      <c r="JP649">
        <v>21.84</v>
      </c>
      <c r="JQ649">
        <v>1992502</v>
      </c>
      <c r="JR649">
        <v>1787696.5</v>
      </c>
      <c r="JS649">
        <v>6.686445</v>
      </c>
      <c r="JT649">
        <v>1.1525000000000001</v>
      </c>
      <c r="JU649">
        <v>36.367930000000001</v>
      </c>
      <c r="JV649">
        <v>2.7818369394197809E-2</v>
      </c>
      <c r="JW649" s="10">
        <f t="shared" si="208"/>
        <v>1.0116965108423284</v>
      </c>
      <c r="JX649">
        <v>442</v>
      </c>
      <c r="JY649">
        <v>23.79</v>
      </c>
      <c r="JZ649">
        <v>47514158</v>
      </c>
      <c r="KA649">
        <v>43044733.333333336</v>
      </c>
      <c r="KB649">
        <v>206.85518333333334</v>
      </c>
      <c r="KC649">
        <v>28.980833333333333</v>
      </c>
      <c r="KD649">
        <v>68.888360000000006</v>
      </c>
      <c r="KE649">
        <v>3.4292719973716183E-2</v>
      </c>
      <c r="KF649" s="10">
        <f t="shared" si="209"/>
        <v>2.3623692389285513</v>
      </c>
      <c r="KG649">
        <v>30.54</v>
      </c>
      <c r="KH649">
        <v>24.24</v>
      </c>
      <c r="KI649">
        <v>42506541</v>
      </c>
      <c r="KJ649">
        <v>33601480</v>
      </c>
      <c r="KK649">
        <v>141.23174166666666</v>
      </c>
      <c r="KL649">
        <v>21.441666666666666</v>
      </c>
      <c r="KM649">
        <v>33.855539999999998</v>
      </c>
      <c r="KN649">
        <v>8.4565651581661894E-3</v>
      </c>
      <c r="KO649" s="10">
        <f t="shared" si="210"/>
        <v>0.28630157997490174</v>
      </c>
      <c r="KP649">
        <v>67.849999999999994</v>
      </c>
      <c r="KQ649">
        <v>13.87</v>
      </c>
      <c r="KR649">
        <v>8958432</v>
      </c>
      <c r="KS649">
        <v>7149400</v>
      </c>
      <c r="KT649">
        <v>50.769770000000001</v>
      </c>
      <c r="KU649">
        <v>11.282499999999999</v>
      </c>
      <c r="KV649">
        <v>55.253189999999996</v>
      </c>
      <c r="KW649">
        <v>9.5439587243196893E-3</v>
      </c>
      <c r="KX649" s="10">
        <f t="shared" si="211"/>
        <v>0.52733416474699335</v>
      </c>
      <c r="KY649">
        <v>88.14</v>
      </c>
      <c r="KZ649">
        <v>17.350000000000001</v>
      </c>
      <c r="LA649">
        <v>7333450</v>
      </c>
      <c r="LB649">
        <v>4388520.833333333</v>
      </c>
      <c r="LC649">
        <v>29.863270833333331</v>
      </c>
      <c r="LD649">
        <v>5.4450000000000003</v>
      </c>
      <c r="LE649">
        <v>14.395619999999999</v>
      </c>
      <c r="LF649">
        <v>2.290747820181888E-2</v>
      </c>
      <c r="LG649" s="10">
        <f t="shared" si="212"/>
        <v>0.3297673513516679</v>
      </c>
      <c r="LH649">
        <v>8.42</v>
      </c>
      <c r="LI649">
        <v>23.18</v>
      </c>
      <c r="LJ649">
        <v>67831736</v>
      </c>
      <c r="LK649">
        <v>27869983.333333332</v>
      </c>
      <c r="LL649">
        <v>75.784804999999992</v>
      </c>
      <c r="LM649">
        <v>11.625833333333333</v>
      </c>
      <c r="LN649">
        <v>63.412019999999998</v>
      </c>
      <c r="LO649">
        <v>5.4218539287198879E-2</v>
      </c>
      <c r="LP649" s="10">
        <f t="shared" si="213"/>
        <v>3.4381070976506409</v>
      </c>
      <c r="LQ649">
        <v>29.13</v>
      </c>
      <c r="LR649">
        <v>16.489999999999998</v>
      </c>
      <c r="LS649">
        <v>59820385</v>
      </c>
      <c r="LT649">
        <v>58751178.333333336</v>
      </c>
      <c r="LU649">
        <v>222.39453333333333</v>
      </c>
      <c r="LV649">
        <v>33.184166666666663</v>
      </c>
      <c r="LW649">
        <v>52.268970000000003</v>
      </c>
      <c r="LX649">
        <v>0.33045522189810789</v>
      </c>
      <c r="LY649" s="10">
        <f t="shared" si="214"/>
        <v>17.272554079735546</v>
      </c>
      <c r="LZ649">
        <v>69.61</v>
      </c>
      <c r="MA649">
        <v>21.44</v>
      </c>
      <c r="MB649">
        <v>289908091</v>
      </c>
      <c r="MC649">
        <v>581235666.66666663</v>
      </c>
      <c r="MD649">
        <v>2198.5903333333331</v>
      </c>
      <c r="ME649">
        <v>322.41166666666669</v>
      </c>
      <c r="MF649" s="13">
        <f t="shared" si="70"/>
        <v>56.163528332602823</v>
      </c>
      <c r="MG649" s="13">
        <f t="shared" si="71"/>
        <v>2.2206956524216448E-2</v>
      </c>
      <c r="MH649" s="13">
        <f t="shared" si="148"/>
        <v>5.0354932218588111E-3</v>
      </c>
      <c r="MI649" s="12">
        <v>57.532380000000003</v>
      </c>
      <c r="MJ649" s="12">
        <f t="shared" si="72"/>
        <v>2.9123361976350237E-2</v>
      </c>
      <c r="MK649" s="12">
        <f t="shared" si="73"/>
        <v>6.9164054521337892E-3</v>
      </c>
      <c r="ML649" s="12">
        <f t="shared" si="149"/>
        <v>8.2441986008716661E-3</v>
      </c>
      <c r="MM649" s="14">
        <v>58.280740000000002</v>
      </c>
      <c r="MN649" s="14">
        <f t="shared" si="74"/>
        <v>-9.4983985059005072E-4</v>
      </c>
      <c r="MO649" s="14">
        <f t="shared" si="75"/>
        <v>2.3156796374806499E-2</v>
      </c>
      <c r="MP649" s="14">
        <f t="shared" si="150"/>
        <v>2.0215218561571602E-2</v>
      </c>
      <c r="MQ649" s="16">
        <v>46.630789999999998</v>
      </c>
      <c r="MR649" s="16">
        <f t="shared" si="76"/>
        <v>4.4462248805821059E-2</v>
      </c>
      <c r="MS649" s="16">
        <f t="shared" si="77"/>
        <v>2.2255292281604611E-2</v>
      </c>
      <c r="MT649" s="16">
        <f t="shared" si="151"/>
        <v>7.857723554183238E-3</v>
      </c>
      <c r="MU649" s="13">
        <v>51.40766</v>
      </c>
      <c r="MV649" s="13">
        <f t="shared" si="78"/>
        <v>3.4177490718936054E-2</v>
      </c>
      <c r="MW649" s="13">
        <f t="shared" si="79"/>
        <v>1.1970534194719606E-2</v>
      </c>
      <c r="MX649" s="13">
        <f t="shared" si="152"/>
        <v>8.9907696116446889E-3</v>
      </c>
      <c r="MY649" s="12">
        <v>34.981059999999999</v>
      </c>
      <c r="MZ649" s="12">
        <f t="shared" si="80"/>
        <v>8.1277253280439554E-2</v>
      </c>
      <c r="NA649" s="12">
        <f t="shared" si="81"/>
        <v>5.9070296756223106E-2</v>
      </c>
      <c r="NB649" s="12">
        <f t="shared" si="153"/>
        <v>5.0623949428096005E-2</v>
      </c>
      <c r="NC649" s="14">
        <v>17.039020000000001</v>
      </c>
      <c r="ND649" s="14">
        <f t="shared" si="82"/>
        <v>-2.7003352006349957E-2</v>
      </c>
      <c r="NE649" s="14">
        <f t="shared" si="83"/>
        <v>4.9210308530566405E-2</v>
      </c>
      <c r="NF649" s="14">
        <f t="shared" si="154"/>
        <v>3.0690041740411012E-3</v>
      </c>
      <c r="NG649" s="16">
        <v>40.363619999999997</v>
      </c>
      <c r="NH649" s="16">
        <f t="shared" si="84"/>
        <v>-7.4954720161084731E-2</v>
      </c>
      <c r="NI649" s="16">
        <f t="shared" si="85"/>
        <v>40.341413043475782</v>
      </c>
      <c r="NJ649" s="16">
        <f t="shared" si="155"/>
        <v>3.2756254932218667</v>
      </c>
      <c r="NK649" s="13">
        <v>58.675530000000002</v>
      </c>
      <c r="NL649" s="13">
        <f t="shared" si="86"/>
        <v>6.2505738022404556E-2</v>
      </c>
      <c r="NM649" s="13">
        <f t="shared" si="87"/>
        <v>4.0298781498188108E-2</v>
      </c>
      <c r="NN649" s="13">
        <f t="shared" si="156"/>
        <v>1.4042627395432383E-2</v>
      </c>
      <c r="NO649" s="12">
        <v>27.238849999999999</v>
      </c>
      <c r="NP649" s="12">
        <f t="shared" si="88"/>
        <v>7.1074536801653654E-2</v>
      </c>
      <c r="NQ649" s="12">
        <f t="shared" si="89"/>
        <v>4.8867580277437206E-2</v>
      </c>
      <c r="NR649" s="12">
        <f t="shared" si="157"/>
        <v>3.6783339202351772E-2</v>
      </c>
      <c r="NS649" s="14">
        <v>31.723379999999999</v>
      </c>
      <c r="NT649" s="14">
        <f t="shared" si="90"/>
        <v>5.3917484262688609E-2</v>
      </c>
      <c r="NU649" s="14">
        <f t="shared" si="91"/>
        <v>3.1710527738472161E-2</v>
      </c>
      <c r="NV649" s="14">
        <f t="shared" si="158"/>
        <v>1.1886244383800371E-2</v>
      </c>
      <c r="NW649" s="16">
        <v>65.921180000000007</v>
      </c>
      <c r="NX649" s="16">
        <f t="shared" si="92"/>
        <v>-4.5486119500348643E-3</v>
      </c>
      <c r="NY649" s="16">
        <f t="shared" si="93"/>
        <v>2.6755568474251312E-2</v>
      </c>
      <c r="NZ649" s="16">
        <f t="shared" si="159"/>
        <v>7.2501754501151927E-3</v>
      </c>
      <c r="OA649" s="13">
        <v>58.973849999999999</v>
      </c>
      <c r="OB649" s="13">
        <f t="shared" si="94"/>
        <v>3.61548216795049E-2</v>
      </c>
      <c r="OC649" s="13">
        <f t="shared" si="95"/>
        <v>1.3947865155288452E-2</v>
      </c>
      <c r="OD649" s="13">
        <f t="shared" si="160"/>
        <v>7.1447556071653207E-3</v>
      </c>
      <c r="OE649" s="15">
        <v>42.463099999999997</v>
      </c>
      <c r="OF649" s="15">
        <f t="shared" si="96"/>
        <v>3.5981252206422898E-2</v>
      </c>
      <c r="OG649" s="15">
        <f t="shared" si="97"/>
        <v>1.377429568220645E-2</v>
      </c>
      <c r="OH649" s="15">
        <f t="shared" si="161"/>
        <v>1.50031443181593E-2</v>
      </c>
      <c r="OI649" s="14">
        <v>298.3175</v>
      </c>
      <c r="OJ649" s="14">
        <f t="shared" si="98"/>
        <v>8.3004935497279941E-2</v>
      </c>
      <c r="OK649" s="14">
        <f t="shared" si="99"/>
        <v>6.0797978973063493E-2</v>
      </c>
      <c r="OL649" s="14">
        <f t="shared" si="162"/>
        <v>3.8690589034124923E-3</v>
      </c>
      <c r="OM649" s="16">
        <v>40.278530000000003</v>
      </c>
      <c r="ON649" s="16">
        <f t="shared" si="100"/>
        <v>5.4313524708168526E-2</v>
      </c>
      <c r="OO649" s="16">
        <f t="shared" si="101"/>
        <v>3.2106568183952078E-2</v>
      </c>
      <c r="OP649" s="16">
        <f t="shared" si="163"/>
        <v>1.4069443497990441E-2</v>
      </c>
      <c r="OQ649" s="13">
        <v>143.89689999999999</v>
      </c>
      <c r="OR649" s="13">
        <f t="shared" si="102"/>
        <v>6.2041066964644731E-2</v>
      </c>
      <c r="OS649" s="13">
        <f t="shared" si="103"/>
        <v>3.9834110440428283E-2</v>
      </c>
      <c r="OT649" s="13">
        <f t="shared" si="164"/>
        <v>3.758259790927454E-2</v>
      </c>
      <c r="OU649" s="16">
        <v>71.710809999999995</v>
      </c>
      <c r="OV649" s="16">
        <f t="shared" si="104"/>
        <v>2.0466446514415537E-2</v>
      </c>
      <c r="OW649" s="16">
        <f t="shared" si="105"/>
        <v>1.7405100098009108E-3</v>
      </c>
      <c r="OX649" s="16">
        <f t="shared" si="165"/>
        <v>5.2228641042471047E-3</v>
      </c>
      <c r="OY649" s="14">
        <v>32.874639999999999</v>
      </c>
      <c r="OZ649" s="14">
        <f t="shared" si="106"/>
        <v>-4.3686340811521451E-2</v>
      </c>
      <c r="PA649" s="14">
        <f t="shared" si="107"/>
        <v>6.5893297335737899E-2</v>
      </c>
      <c r="PB649" s="14">
        <f t="shared" si="166"/>
        <v>6.4077212935063632E-2</v>
      </c>
      <c r="PC649" s="15">
        <v>96.580439999999996</v>
      </c>
      <c r="PD649" s="15">
        <f t="shared" si="108"/>
        <v>1.3185301389782023E-2</v>
      </c>
      <c r="PE649" s="15">
        <f t="shared" si="109"/>
        <v>9.0216551344344253E-3</v>
      </c>
      <c r="PF649" s="15">
        <f t="shared" si="167"/>
        <v>1.9296809789946523E-2</v>
      </c>
      <c r="PG649" s="14">
        <v>62.255560000000003</v>
      </c>
      <c r="PH649" s="14">
        <f t="shared" si="110"/>
        <v>1.7960783967462257E-2</v>
      </c>
      <c r="PI649" s="14">
        <f t="shared" si="111"/>
        <v>4.2461725567541908E-3</v>
      </c>
      <c r="PJ649" s="14">
        <f t="shared" si="168"/>
        <v>5.7677998627198912E-2</v>
      </c>
      <c r="PK649" s="16">
        <v>57.454509999999999</v>
      </c>
      <c r="PL649" s="16">
        <f t="shared" si="112"/>
        <v>7.0962420464681042E-2</v>
      </c>
      <c r="PM649" s="16">
        <f t="shared" si="113"/>
        <v>4.8755463940464594E-2</v>
      </c>
      <c r="PN649" s="16">
        <f t="shared" si="169"/>
        <v>5.2303533233777344E-4</v>
      </c>
      <c r="PO649" s="13">
        <v>32.96275</v>
      </c>
      <c r="PP649" s="13">
        <f t="shared" si="114"/>
        <v>0.14655396406395815</v>
      </c>
      <c r="PQ649" s="13">
        <f t="shared" si="115"/>
        <v>0.12434700753974171</v>
      </c>
      <c r="PR649" s="13">
        <f t="shared" si="170"/>
        <v>5.9693170210789459E-2</v>
      </c>
      <c r="PS649" s="14">
        <v>76.196190000000001</v>
      </c>
      <c r="PT649" s="14">
        <f t="shared" si="116"/>
        <v>4.1166815561876957E-2</v>
      </c>
      <c r="PU649" s="14">
        <f t="shared" si="117"/>
        <v>1.8959859037660509E-2</v>
      </c>
      <c r="PV649" s="14">
        <f t="shared" si="171"/>
        <v>1.1677003376375117E-2</v>
      </c>
      <c r="PW649" s="15">
        <v>16.889209999999999</v>
      </c>
      <c r="PX649" s="15">
        <f t="shared" si="118"/>
        <v>3.3442515819018581E-2</v>
      </c>
      <c r="PY649" s="15">
        <f t="shared" si="119"/>
        <v>1.1235559294802133E-2</v>
      </c>
      <c r="PZ649" s="15">
        <f t="shared" si="172"/>
        <v>1.8683612637695468E-3</v>
      </c>
      <c r="QA649" s="14">
        <v>64.524119999999996</v>
      </c>
      <c r="QB649" s="14">
        <f t="shared" si="120"/>
        <v>4.5476286767565099E-2</v>
      </c>
      <c r="QC649" s="14">
        <f t="shared" si="121"/>
        <v>2.3269330243348652E-2</v>
      </c>
      <c r="QD649" s="14">
        <f t="shared" si="173"/>
        <v>2.2214916205108404E-2</v>
      </c>
      <c r="QE649" s="16">
        <v>69.093059999999994</v>
      </c>
      <c r="QF649" s="16">
        <f t="shared" si="122"/>
        <v>1.5985513032315435E-2</v>
      </c>
      <c r="QG649" s="16">
        <f t="shared" si="123"/>
        <v>6.2214434919010131E-3</v>
      </c>
      <c r="QH649" s="16">
        <f t="shared" si="174"/>
        <v>9.6891303946102791E-3</v>
      </c>
      <c r="QI649" s="13">
        <v>23.19182</v>
      </c>
      <c r="QJ649" s="13">
        <f t="shared" si="124"/>
        <v>6.6893430816769461E-2</v>
      </c>
      <c r="QK649" s="13">
        <f t="shared" si="125"/>
        <v>4.4686474292553013E-2</v>
      </c>
      <c r="QL649" s="13">
        <f t="shared" si="175"/>
        <v>2.4573313738477598E-2</v>
      </c>
      <c r="QM649" s="15">
        <v>37.323349999999998</v>
      </c>
      <c r="QN649" s="15">
        <f t="shared" si="126"/>
        <v>0.12960681286679798</v>
      </c>
      <c r="QO649" s="15">
        <f t="shared" si="127"/>
        <v>0.10739985634258153</v>
      </c>
      <c r="QP649" s="15">
        <f t="shared" si="176"/>
        <v>2.6231344616118646E-2</v>
      </c>
      <c r="QQ649" s="14">
        <v>65.928380000000004</v>
      </c>
      <c r="QR649" s="14">
        <f t="shared" si="128"/>
        <v>3.8394414294855572E-3</v>
      </c>
      <c r="QS649" s="14">
        <f t="shared" si="129"/>
        <v>1.8367515094730891E-2</v>
      </c>
      <c r="QT649" s="14">
        <f t="shared" si="177"/>
        <v>3.9471148004472933E-3</v>
      </c>
      <c r="QU649" s="16">
        <v>65.313310000000001</v>
      </c>
      <c r="QV649" s="16">
        <f t="shared" si="130"/>
        <v>5.8147533706390586E-2</v>
      </c>
      <c r="QW649" s="16">
        <f t="shared" si="131"/>
        <v>3.5940577182174138E-2</v>
      </c>
      <c r="QX649" s="16">
        <f t="shared" si="178"/>
        <v>1.0953921599578642E-2</v>
      </c>
      <c r="QY649" s="14">
        <v>102.53060000000001</v>
      </c>
      <c r="QZ649" s="14">
        <f t="shared" si="132"/>
        <v>7.4138146159248075E-2</v>
      </c>
      <c r="RA649" s="14">
        <f t="shared" si="133"/>
        <v>5.1931189635031627E-2</v>
      </c>
      <c r="RB649" s="14">
        <f t="shared" si="179"/>
        <v>5.0799092366579535E-2</v>
      </c>
      <c r="RC649" s="15">
        <v>36.367930000000001</v>
      </c>
      <c r="RD649" s="15">
        <f t="shared" si="134"/>
        <v>3.8830239707225545E-2</v>
      </c>
      <c r="RE649" s="15">
        <f t="shared" si="135"/>
        <v>1.6623283183009097E-2</v>
      </c>
      <c r="RF649" s="15">
        <f t="shared" si="180"/>
        <v>2.9496015984523005E-2</v>
      </c>
      <c r="RG649" s="14">
        <v>68.888360000000006</v>
      </c>
      <c r="RH649" s="14">
        <f t="shared" si="136"/>
        <v>2.3428437636678456E-2</v>
      </c>
      <c r="RI649" s="14">
        <f t="shared" si="137"/>
        <v>1.2214811124620084E-3</v>
      </c>
      <c r="RJ649" s="14">
        <f t="shared" si="181"/>
        <v>1.5767525962036011E-3</v>
      </c>
      <c r="RK649" s="16">
        <v>33.855539999999998</v>
      </c>
      <c r="RL649" s="16">
        <f t="shared" si="138"/>
        <v>5.1982094683403535E-2</v>
      </c>
      <c r="RM649" s="16">
        <f t="shared" si="139"/>
        <v>2.9775138159187087E-2</v>
      </c>
      <c r="RN649" s="16">
        <f t="shared" si="182"/>
        <v>3.5837842352048899E-3</v>
      </c>
      <c r="RO649" s="13">
        <v>55.253189999999996</v>
      </c>
      <c r="RP649" s="13">
        <f t="shared" si="140"/>
        <v>3.9529177852326791E-2</v>
      </c>
      <c r="RQ649" s="13">
        <f t="shared" si="141"/>
        <v>1.7322221328110343E-2</v>
      </c>
      <c r="RR649" s="13">
        <f t="shared" si="183"/>
        <v>1.6425608917534085E-2</v>
      </c>
      <c r="RS649" s="15">
        <v>14.395619999999999</v>
      </c>
      <c r="RT649" s="15">
        <f t="shared" si="142"/>
        <v>9.5970777401515273E-2</v>
      </c>
      <c r="RU649" s="15">
        <f t="shared" si="143"/>
        <v>7.3763820877298825E-2</v>
      </c>
      <c r="RV649" s="15">
        <f t="shared" si="184"/>
        <v>2.656931746151292E-2</v>
      </c>
      <c r="RW649" s="14">
        <v>63.412019999999998</v>
      </c>
      <c r="RX649" s="14">
        <f t="shared" si="144"/>
        <v>2.5199277775693973E-2</v>
      </c>
      <c r="RY649" s="14">
        <f t="shared" si="145"/>
        <v>2.9923212514775255E-3</v>
      </c>
      <c r="RZ649" s="14">
        <f t="shared" si="185"/>
        <v>2.4031892661784626E-2</v>
      </c>
      <c r="SA649" s="16">
        <v>52.268970000000003</v>
      </c>
      <c r="SB649" s="16">
        <f t="shared" si="146"/>
        <v>2.3977858213246606E-3</v>
      </c>
      <c r="SC649" s="16">
        <f t="shared" si="147"/>
        <v>1.9809170702891787E-2</v>
      </c>
      <c r="SD649" s="16">
        <f t="shared" si="186"/>
        <v>2.0819325569432223E-4</v>
      </c>
    </row>
    <row r="650" spans="1:498" x14ac:dyDescent="0.35">
      <c r="A650" s="2">
        <v>37865</v>
      </c>
      <c r="B650">
        <v>58.297669999999997</v>
      </c>
      <c r="C650">
        <v>1.7681755588803874E-2</v>
      </c>
      <c r="D650" s="10">
        <f t="shared" si="191"/>
        <v>1.0308051523367439</v>
      </c>
      <c r="E650">
        <v>13.13</v>
      </c>
      <c r="F650">
        <v>20.170000000000002</v>
      </c>
      <c r="G650">
        <v>19819450</v>
      </c>
      <c r="H650">
        <v>58556464.166666664</v>
      </c>
      <c r="I650">
        <v>113.40518333333334</v>
      </c>
      <c r="J650">
        <v>18.829166666666666</v>
      </c>
      <c r="K650">
        <v>59.486060000000002</v>
      </c>
      <c r="L650">
        <v>8.5566938613250484E-3</v>
      </c>
      <c r="M650" s="10">
        <f t="shared" si="192"/>
        <v>0.50900400443641347</v>
      </c>
      <c r="N650">
        <v>58.04</v>
      </c>
      <c r="O650">
        <v>1.08</v>
      </c>
      <c r="P650">
        <v>8012929</v>
      </c>
      <c r="Q650">
        <v>6388638.333333333</v>
      </c>
      <c r="R650">
        <v>32.930893333333337</v>
      </c>
      <c r="S650">
        <v>4.97</v>
      </c>
      <c r="T650">
        <v>47.4041</v>
      </c>
      <c r="U650">
        <v>1.013534291019216E-2</v>
      </c>
      <c r="V650" s="10">
        <f t="shared" si="193"/>
        <v>0.48045680884904018</v>
      </c>
      <c r="W650">
        <v>42.68</v>
      </c>
      <c r="X650">
        <v>15.23</v>
      </c>
      <c r="Y650">
        <v>10376260</v>
      </c>
      <c r="Z650">
        <v>12775973.333333334</v>
      </c>
      <c r="AA650">
        <v>63.474250000000005</v>
      </c>
      <c r="AB650">
        <v>6.9641666666666664</v>
      </c>
      <c r="AC650">
        <v>52.776919999999997</v>
      </c>
      <c r="AD650">
        <v>2.9950911623382082E-2</v>
      </c>
      <c r="AE650" s="10">
        <f t="shared" si="194"/>
        <v>1.5807168666743061</v>
      </c>
      <c r="AF650">
        <v>56.41</v>
      </c>
      <c r="AG650">
        <v>6.35</v>
      </c>
      <c r="AH650">
        <v>31836484</v>
      </c>
      <c r="AI650">
        <v>76526362.5</v>
      </c>
      <c r="AJ650">
        <v>309.2517666666667</v>
      </c>
      <c r="AK650">
        <v>49.022500000000001</v>
      </c>
      <c r="AL650">
        <v>36.052430000000001</v>
      </c>
      <c r="AM650">
        <v>5.8359254157969989E-3</v>
      </c>
      <c r="AN650" s="10">
        <f t="shared" si="195"/>
        <v>0.21039929253824222</v>
      </c>
      <c r="AO650">
        <v>78.959999999999994</v>
      </c>
      <c r="AP650">
        <v>7.75</v>
      </c>
      <c r="AQ650">
        <v>16024753</v>
      </c>
      <c r="AR650">
        <v>8438382.5</v>
      </c>
      <c r="AS650">
        <v>26.874143333333333</v>
      </c>
      <c r="AT650">
        <v>3.7616666666666667</v>
      </c>
      <c r="AU650">
        <v>17.166650000000001</v>
      </c>
      <c r="AV650">
        <v>8.5850755369952497E-3</v>
      </c>
      <c r="AW650" s="10">
        <f t="shared" si="216"/>
        <v>0.14737698696715951</v>
      </c>
      <c r="AX650">
        <v>242.36</v>
      </c>
      <c r="AY650">
        <v>24.82</v>
      </c>
      <c r="AZ650">
        <v>40937426</v>
      </c>
      <c r="BA650">
        <v>26927677.5</v>
      </c>
      <c r="BB650">
        <v>26.905280833333332</v>
      </c>
      <c r="BC650">
        <v>3.85</v>
      </c>
      <c r="BD650">
        <v>38.592660000000002</v>
      </c>
      <c r="BE650">
        <v>1.2352924009357098E-3</v>
      </c>
      <c r="BF650" s="10">
        <f t="shared" si="187"/>
        <v>4.7673219629895534E-2</v>
      </c>
      <c r="BG650">
        <v>332.57</v>
      </c>
      <c r="BH650">
        <v>24.94</v>
      </c>
      <c r="BI650">
        <v>4138790</v>
      </c>
      <c r="BJ650">
        <v>1443086.8333333333</v>
      </c>
      <c r="BK650">
        <v>3.836535833333333</v>
      </c>
      <c r="BL650">
        <v>0.60833333333333328</v>
      </c>
      <c r="BM650">
        <v>63.236150000000002</v>
      </c>
      <c r="BN650">
        <v>6.1419957579546946E-3</v>
      </c>
      <c r="BO650" s="10">
        <f t="shared" si="66"/>
        <v>0.38839616504938679</v>
      </c>
      <c r="BP650">
        <v>41.52</v>
      </c>
      <c r="BQ650">
        <v>13.57</v>
      </c>
      <c r="BR650">
        <v>10248907</v>
      </c>
      <c r="BS650">
        <v>11138138</v>
      </c>
      <c r="BT650">
        <f t="shared" si="222"/>
        <v>42.879175000000004</v>
      </c>
      <c r="BU650">
        <v>6.8991666666666669</v>
      </c>
      <c r="BV650">
        <v>29.31466</v>
      </c>
      <c r="BW650">
        <v>5.8737793354681237E-3</v>
      </c>
      <c r="BX650" s="10">
        <f t="shared" si="217"/>
        <v>0.17218784413427399</v>
      </c>
      <c r="BY650">
        <v>48.92</v>
      </c>
      <c r="BZ650">
        <v>14.22</v>
      </c>
      <c r="CA650">
        <v>5390622</v>
      </c>
      <c r="CB650">
        <v>6343142.5</v>
      </c>
      <c r="CC650">
        <v>42.879175000000004</v>
      </c>
      <c r="CD650">
        <v>3.8308333333333331</v>
      </c>
      <c r="CE650">
        <v>33.805070000000001</v>
      </c>
      <c r="CF650">
        <v>6.6852243198402674E-4</v>
      </c>
      <c r="CG650" s="10">
        <f t="shared" si="219"/>
        <v>2.2599447609790262E-2</v>
      </c>
      <c r="CH650">
        <v>30.38</v>
      </c>
      <c r="CI650">
        <v>12.32</v>
      </c>
      <c r="CJ650">
        <v>1370849</v>
      </c>
      <c r="CK650">
        <v>1471346.8333333333</v>
      </c>
      <c r="CL650">
        <v>5.2346344166666663</v>
      </c>
      <c r="CM650">
        <v>0.84666666666666668</v>
      </c>
      <c r="CN650">
        <v>69.095179999999999</v>
      </c>
      <c r="CO650">
        <v>4.8623243443898694E-3</v>
      </c>
      <c r="CP650" s="10">
        <f t="shared" si="196"/>
        <v>0.33596317579400004</v>
      </c>
      <c r="CQ650">
        <v>39.14</v>
      </c>
      <c r="CR650">
        <v>8.8699999999999992</v>
      </c>
      <c r="CS650">
        <v>5212955</v>
      </c>
      <c r="CT650">
        <v>9796024.666666666</v>
      </c>
      <c r="CU650">
        <v>32.910639166666662</v>
      </c>
      <c r="CV650">
        <v>7.0233333333333334</v>
      </c>
      <c r="CW650">
        <v>60.809910000000002</v>
      </c>
      <c r="CX650">
        <v>5.5668529847179751E-2</v>
      </c>
      <c r="CY650" s="10">
        <f t="shared" si="197"/>
        <v>3.3851982898393147</v>
      </c>
      <c r="CZ650">
        <v>57.67</v>
      </c>
      <c r="DA650">
        <v>16.559999999999999</v>
      </c>
      <c r="DB650">
        <v>60741121</v>
      </c>
      <c r="DC650">
        <v>40036602.5</v>
      </c>
      <c r="DD650">
        <v>262.75347500000004</v>
      </c>
      <c r="DE650">
        <v>46.594166666666666</v>
      </c>
      <c r="DF650">
        <v>43.392330000000001</v>
      </c>
      <c r="DG650">
        <v>7.8662890263285212E-2</v>
      </c>
      <c r="DH650" s="10">
        <f t="shared" si="198"/>
        <v>3.4133660930582588</v>
      </c>
      <c r="DI650">
        <v>43.78</v>
      </c>
      <c r="DJ650">
        <v>14.55</v>
      </c>
      <c r="DK650">
        <v>82111619</v>
      </c>
      <c r="DL650">
        <v>84076566.666666672</v>
      </c>
      <c r="DM650">
        <v>334.20591666666667</v>
      </c>
      <c r="DN650">
        <v>50.169166666666662</v>
      </c>
      <c r="DO650">
        <v>279.59469999999999</v>
      </c>
      <c r="DP650">
        <v>7.9721401767890825E-3</v>
      </c>
      <c r="DQ650" s="10">
        <f t="shared" si="199"/>
        <v>2.2289681410872904</v>
      </c>
      <c r="DR650">
        <v>40.380000000000003</v>
      </c>
      <c r="DS650">
        <v>19.2</v>
      </c>
      <c r="DT650">
        <v>10918466</v>
      </c>
      <c r="DU650">
        <v>10544778</v>
      </c>
      <c r="DV650">
        <v>33.19300333333333</v>
      </c>
      <c r="DW650">
        <v>4.7733333333333334</v>
      </c>
      <c r="DX650">
        <v>43.536430000000003</v>
      </c>
      <c r="DY650">
        <v>4.9732140137781636E-3</v>
      </c>
      <c r="DZ650" s="10">
        <f t="shared" si="218"/>
        <v>0.21651598378587206</v>
      </c>
      <c r="EA650">
        <v>39.880000000000003</v>
      </c>
      <c r="EB650">
        <v>16.72</v>
      </c>
      <c r="EC650">
        <v>10108970</v>
      </c>
      <c r="ED650">
        <v>6425778.333333333</v>
      </c>
      <c r="EE650">
        <v>23.698924999999999</v>
      </c>
      <c r="EF650">
        <v>2.8441666666666667</v>
      </c>
      <c r="EG650">
        <v>157.99350000000001</v>
      </c>
      <c r="EH650">
        <v>2.7597862102291378E-4</v>
      </c>
      <c r="EI650" s="10">
        <f t="shared" si="188"/>
        <v>4.3602828260583731E-2</v>
      </c>
      <c r="EJ650">
        <v>126.48</v>
      </c>
      <c r="EK650">
        <v>5.7</v>
      </c>
      <c r="EL650">
        <v>289615</v>
      </c>
      <c r="EM650">
        <v>341954.70833333331</v>
      </c>
      <c r="EN650">
        <v>2.9238656666666665</v>
      </c>
      <c r="EO650">
        <v>0.70333333333333325</v>
      </c>
      <c r="EP650">
        <v>74.351910000000004</v>
      </c>
      <c r="EQ650">
        <v>4.683818708853189E-3</v>
      </c>
      <c r="ER650" s="10">
        <f t="shared" si="200"/>
        <v>0.34825086709696851</v>
      </c>
      <c r="ES650">
        <v>75.33</v>
      </c>
      <c r="ET650">
        <v>13.42</v>
      </c>
      <c r="EU650">
        <v>3992938</v>
      </c>
      <c r="EV650">
        <v>6431567.5</v>
      </c>
      <c r="EW650">
        <v>14.73789</v>
      </c>
      <c r="EX650">
        <v>2.0683333333333334</v>
      </c>
      <c r="EY650">
        <v>33.915210000000002</v>
      </c>
      <c r="EZ650">
        <v>4.3079832532602657E-3</v>
      </c>
      <c r="FA650" s="10">
        <f t="shared" si="189"/>
        <v>0.1461061567108051</v>
      </c>
      <c r="FB650">
        <v>7.0000000000000007E-2</v>
      </c>
      <c r="FC650">
        <v>24.59</v>
      </c>
      <c r="FD650">
        <v>6502821</v>
      </c>
      <c r="FE650">
        <v>5989436.666666667</v>
      </c>
      <c r="FF650">
        <v>19.902998333333333</v>
      </c>
      <c r="FG650">
        <v>3.92</v>
      </c>
      <c r="FH650">
        <v>98.295419999999993</v>
      </c>
      <c r="FI650">
        <v>5.5501845999621761E-2</v>
      </c>
      <c r="FJ650" s="10">
        <f t="shared" si="201"/>
        <v>5.4555772633081405</v>
      </c>
      <c r="FK650">
        <v>60.05</v>
      </c>
      <c r="FL650">
        <v>18.399999999999999</v>
      </c>
      <c r="FM650">
        <v>57739696</v>
      </c>
      <c r="FN650">
        <v>46049653.333333336</v>
      </c>
      <c r="FO650">
        <v>179.14869999999999</v>
      </c>
      <c r="FP650">
        <v>23.855833333333333</v>
      </c>
      <c r="FQ650">
        <v>66.955489999999998</v>
      </c>
      <c r="FR650">
        <v>0.10391694092738808</v>
      </c>
      <c r="FS650" s="10">
        <f t="shared" si="202"/>
        <v>6.957809699094323</v>
      </c>
      <c r="FT650">
        <v>142.16</v>
      </c>
      <c r="FU650">
        <v>20.239999999999998</v>
      </c>
      <c r="FV650">
        <v>127671255</v>
      </c>
      <c r="FW650">
        <v>110674833.33333333</v>
      </c>
      <c r="FX650">
        <v>513.57605000000001</v>
      </c>
      <c r="FY650">
        <v>91.049166666666665</v>
      </c>
      <c r="FZ650">
        <v>60.051879999999997</v>
      </c>
      <c r="GA650">
        <v>8.3977182275963723E-4</v>
      </c>
      <c r="GB650" s="10">
        <f t="shared" si="68"/>
        <v>5.0429876727743003E-2</v>
      </c>
      <c r="GC650">
        <v>34.69</v>
      </c>
      <c r="GD650">
        <v>12.46</v>
      </c>
      <c r="GE650">
        <v>2288983</v>
      </c>
      <c r="GF650">
        <v>796143.75</v>
      </c>
      <c r="GG650">
        <v>3.3765678333333331</v>
      </c>
      <c r="GH650">
        <v>0.33083333333333337</v>
      </c>
      <c r="GI650">
        <v>37.39396</v>
      </c>
      <c r="GJ650">
        <v>1.3476348853788836E-3</v>
      </c>
      <c r="GK650" s="10">
        <f t="shared" si="69"/>
        <v>5.0393404998462558E-2</v>
      </c>
      <c r="GL650">
        <v>34.700000000000003</v>
      </c>
      <c r="GM650">
        <v>12.67</v>
      </c>
      <c r="GN650">
        <v>3415276</v>
      </c>
      <c r="GO650">
        <v>1245883.9166666667</v>
      </c>
      <c r="GP650">
        <v>8.5191974999999989</v>
      </c>
      <c r="GQ650">
        <v>1.5683333333333334</v>
      </c>
      <c r="GR650">
        <v>79.535319999999999</v>
      </c>
      <c r="GS650">
        <v>1.0463396444087445E-3</v>
      </c>
      <c r="GT650" s="10">
        <f t="shared" si="64"/>
        <v>8.3220958446735702E-2</v>
      </c>
      <c r="GU650">
        <v>50.85</v>
      </c>
      <c r="GV650">
        <v>14.73</v>
      </c>
      <c r="GW650">
        <v>451845</v>
      </c>
      <c r="GX650">
        <v>953936.41666666663</v>
      </c>
      <c r="GY650">
        <v>3.8086583333333333</v>
      </c>
      <c r="GZ650">
        <v>0.23250000000000001</v>
      </c>
      <c r="HA650">
        <v>17.69454</v>
      </c>
      <c r="HB650">
        <v>4.2219807748965513E-2</v>
      </c>
      <c r="HC650" s="10">
        <f t="shared" si="203"/>
        <v>0.74706007700638022</v>
      </c>
      <c r="HD650">
        <v>169.45</v>
      </c>
      <c r="HE650">
        <v>23.88</v>
      </c>
      <c r="HF650">
        <v>102978518</v>
      </c>
      <c r="HG650">
        <v>61441995</v>
      </c>
      <c r="HH650">
        <v>145.07899166666667</v>
      </c>
      <c r="HI650">
        <v>18.741666666666667</v>
      </c>
      <c r="HJ650">
        <v>66.041020000000003</v>
      </c>
      <c r="HK650">
        <v>1.7157267385476172E-2</v>
      </c>
      <c r="HL650" s="10">
        <f t="shared" si="204"/>
        <v>1.1330834385495796</v>
      </c>
      <c r="HM650">
        <v>51.01</v>
      </c>
      <c r="HN650">
        <v>14.83</v>
      </c>
      <c r="HO650">
        <v>16366914</v>
      </c>
      <c r="HP650">
        <v>19390175</v>
      </c>
      <c r="HQ650">
        <v>87.756349999999998</v>
      </c>
      <c r="HR650">
        <v>7.9558333333333335</v>
      </c>
      <c r="HS650">
        <v>70.003649999999993</v>
      </c>
      <c r="HT650">
        <v>1.7157267385476172E-2</v>
      </c>
      <c r="HU650" s="10">
        <f t="shared" si="205"/>
        <v>1.201071341009289</v>
      </c>
      <c r="HV650">
        <v>200.73</v>
      </c>
      <c r="HW650">
        <v>8.18</v>
      </c>
      <c r="HX650">
        <v>4022585</v>
      </c>
      <c r="HY650">
        <v>7141435.833333333</v>
      </c>
      <c r="HZ650">
        <v>19.00591</v>
      </c>
      <c r="IA650">
        <v>7.9558333333333335</v>
      </c>
      <c r="IB650">
        <v>23.511610000000001</v>
      </c>
      <c r="IC650">
        <v>5.9632382816712437E-3</v>
      </c>
      <c r="ID650" s="10">
        <f t="shared" si="206"/>
        <v>0.14020533281572445</v>
      </c>
      <c r="IE650">
        <v>117.72</v>
      </c>
      <c r="IF650">
        <v>7.38</v>
      </c>
      <c r="IG650">
        <v>4564666</v>
      </c>
      <c r="IH650">
        <v>6370255.833333333</v>
      </c>
      <c r="II650">
        <v>39.994196666666667</v>
      </c>
      <c r="IJ650">
        <v>8.8891666666666662</v>
      </c>
      <c r="IK650">
        <v>39.093530000000001</v>
      </c>
      <c r="IL650">
        <v>1.463975468520483E-2</v>
      </c>
      <c r="IM650" s="10">
        <f t="shared" si="221"/>
        <v>0.57231968897869556</v>
      </c>
      <c r="IN650">
        <v>39.32</v>
      </c>
      <c r="IO650">
        <v>14.27</v>
      </c>
      <c r="IP650">
        <v>38203525</v>
      </c>
      <c r="IQ650">
        <v>32142973.333333332</v>
      </c>
      <c r="IR650">
        <v>86.183891666666668</v>
      </c>
      <c r="IS650">
        <v>12.500833333333333</v>
      </c>
      <c r="IT650">
        <v>67.695849999999993</v>
      </c>
      <c r="IU650">
        <v>7.0379143187342171E-3</v>
      </c>
      <c r="IV650" s="10">
        <f t="shared" si="207"/>
        <v>0.47643759203388369</v>
      </c>
      <c r="IW650">
        <v>34.89</v>
      </c>
      <c r="IX650">
        <v>21.46</v>
      </c>
      <c r="IY650">
        <v>10454245</v>
      </c>
      <c r="IZ650">
        <v>6646814.166666667</v>
      </c>
      <c r="JA650">
        <v>25.431394166666667</v>
      </c>
      <c r="JB650">
        <v>3.8658333333333332</v>
      </c>
      <c r="JC650">
        <v>65.760499999999993</v>
      </c>
      <c r="JD650">
        <v>2.1258563222717091E-3</v>
      </c>
      <c r="JE650" s="10">
        <f t="shared" si="65"/>
        <v>0.13979737468074871</v>
      </c>
      <c r="JF650">
        <v>43.65</v>
      </c>
      <c r="JG650">
        <v>14.15</v>
      </c>
      <c r="JH650">
        <v>5376198</v>
      </c>
      <c r="JI650">
        <v>4287455.833333333</v>
      </c>
      <c r="JJ650">
        <v>18.323580833333335</v>
      </c>
      <c r="JK650">
        <v>2.5816666666666666</v>
      </c>
      <c r="JL650">
        <v>110.2388</v>
      </c>
      <c r="JM650">
        <v>1.2715721674106378E-3</v>
      </c>
      <c r="JN650" s="10">
        <f t="shared" si="190"/>
        <v>0.14017658984874781</v>
      </c>
      <c r="JO650">
        <v>124.96</v>
      </c>
      <c r="JP650">
        <v>14.53</v>
      </c>
      <c r="JQ650">
        <v>1992502</v>
      </c>
      <c r="JR650">
        <v>1787696.5</v>
      </c>
      <c r="JS650">
        <v>6.686445</v>
      </c>
      <c r="JT650">
        <v>1.1525000000000001</v>
      </c>
      <c r="JU650">
        <v>37.078449999999997</v>
      </c>
      <c r="JV650">
        <v>2.7818369394197809E-2</v>
      </c>
      <c r="JW650" s="10">
        <f t="shared" si="208"/>
        <v>1.0314620186642935</v>
      </c>
      <c r="JX650">
        <v>240.4</v>
      </c>
      <c r="JY650">
        <v>20.45</v>
      </c>
      <c r="JZ650">
        <v>47514158</v>
      </c>
      <c r="KA650">
        <v>43044733.333333336</v>
      </c>
      <c r="KB650">
        <v>206.85518333333334</v>
      </c>
      <c r="KC650">
        <v>28.980833333333333</v>
      </c>
      <c r="KD650">
        <v>69.208569999999995</v>
      </c>
      <c r="KE650">
        <v>3.4292719973716183E-2</v>
      </c>
      <c r="KF650" s="10">
        <f t="shared" si="209"/>
        <v>2.3733501107913346</v>
      </c>
      <c r="KG650">
        <v>50.58</v>
      </c>
      <c r="KH650">
        <v>20.09</v>
      </c>
      <c r="KI650">
        <v>42506541</v>
      </c>
      <c r="KJ650">
        <v>33601480</v>
      </c>
      <c r="KK650">
        <v>141.23174166666666</v>
      </c>
      <c r="KL650">
        <v>21.441666666666666</v>
      </c>
      <c r="KM650">
        <v>35.119210000000002</v>
      </c>
      <c r="KN650">
        <v>8.4565651581661894E-3</v>
      </c>
      <c r="KO650" s="10">
        <f t="shared" si="210"/>
        <v>0.29698788766832163</v>
      </c>
      <c r="KP650">
        <v>43.72</v>
      </c>
      <c r="KQ650">
        <v>9.25</v>
      </c>
      <c r="KR650">
        <v>8958432</v>
      </c>
      <c r="KS650">
        <v>7149400</v>
      </c>
      <c r="KT650">
        <v>50.769770000000001</v>
      </c>
      <c r="KU650">
        <v>11.282499999999999</v>
      </c>
      <c r="KV650">
        <v>57.206809999999997</v>
      </c>
      <c r="KW650">
        <v>9.5439587243196893E-3</v>
      </c>
      <c r="KX650" s="10">
        <f t="shared" si="211"/>
        <v>0.54597943338999877</v>
      </c>
      <c r="KY650">
        <v>64.19</v>
      </c>
      <c r="KZ650">
        <v>11.4</v>
      </c>
      <c r="LA650">
        <v>7333450</v>
      </c>
      <c r="LB650">
        <v>4388520.833333333</v>
      </c>
      <c r="LC650">
        <v>29.863270833333331</v>
      </c>
      <c r="LD650">
        <v>5.4450000000000003</v>
      </c>
      <c r="LE650">
        <v>15.813610000000001</v>
      </c>
      <c r="LF650">
        <v>2.290747820181888E-2</v>
      </c>
      <c r="LG650" s="10">
        <f t="shared" si="212"/>
        <v>0.36224992636706504</v>
      </c>
      <c r="LH650">
        <v>24.75</v>
      </c>
      <c r="LI650">
        <v>17.920000000000002</v>
      </c>
      <c r="LJ650">
        <v>67831736</v>
      </c>
      <c r="LK650">
        <v>27869983.333333332</v>
      </c>
      <c r="LL650">
        <v>75.784804999999992</v>
      </c>
      <c r="LM650">
        <v>11.625833333333333</v>
      </c>
      <c r="LN650">
        <v>64.216740000000001</v>
      </c>
      <c r="LO650">
        <v>5.4218539287198879E-2</v>
      </c>
      <c r="LP650" s="10">
        <f t="shared" si="213"/>
        <v>3.4817378405858359</v>
      </c>
      <c r="LQ650">
        <v>64.14</v>
      </c>
      <c r="LR650">
        <v>13.22</v>
      </c>
      <c r="LS650">
        <v>59820385</v>
      </c>
      <c r="LT650">
        <v>58751178.333333336</v>
      </c>
      <c r="LU650">
        <v>222.39453333333333</v>
      </c>
      <c r="LV650">
        <v>33.184166666666663</v>
      </c>
      <c r="LW650">
        <v>53.800640000000001</v>
      </c>
      <c r="LX650">
        <v>0.33045522189810789</v>
      </c>
      <c r="LY650" s="10">
        <f t="shared" si="214"/>
        <v>17.778702429460221</v>
      </c>
      <c r="LZ650">
        <v>66.959999999999994</v>
      </c>
      <c r="MA650">
        <v>15.85</v>
      </c>
      <c r="MB650">
        <v>289908091</v>
      </c>
      <c r="MC650">
        <v>581235666.66666663</v>
      </c>
      <c r="MD650">
        <v>2198.5903333333331</v>
      </c>
      <c r="ME650">
        <v>322.41166666666669</v>
      </c>
      <c r="MF650" s="13">
        <f t="shared" si="70"/>
        <v>57.725639608283871</v>
      </c>
      <c r="MG650" s="13">
        <f t="shared" si="71"/>
        <v>2.7813624287102545E-2</v>
      </c>
      <c r="MH650" s="13">
        <f t="shared" si="148"/>
        <v>5.6066677628860973E-3</v>
      </c>
      <c r="MI650" s="12">
        <v>58.297669999999997</v>
      </c>
      <c r="MJ650" s="12">
        <f t="shared" si="72"/>
        <v>1.3301900599279826E-2</v>
      </c>
      <c r="MK650" s="12">
        <f t="shared" si="73"/>
        <v>1.451172368782272E-2</v>
      </c>
      <c r="ML650" s="12">
        <f t="shared" si="149"/>
        <v>7.5953182356889304E-3</v>
      </c>
      <c r="MM650" s="14">
        <v>59.486060000000002</v>
      </c>
      <c r="MN650" s="14">
        <f t="shared" si="74"/>
        <v>2.0681274808796113E-2</v>
      </c>
      <c r="MO650" s="14">
        <f t="shared" si="75"/>
        <v>7.1323494783064323E-3</v>
      </c>
      <c r="MP650" s="14">
        <f t="shared" si="150"/>
        <v>1.6024446896500066E-2</v>
      </c>
      <c r="MQ650" s="16">
        <v>47.4041</v>
      </c>
      <c r="MR650" s="16">
        <f t="shared" si="76"/>
        <v>1.6583677866062407E-2</v>
      </c>
      <c r="MS650" s="16">
        <f t="shared" si="77"/>
        <v>1.1229946421040138E-2</v>
      </c>
      <c r="MT650" s="16">
        <f t="shared" si="151"/>
        <v>1.1025345860564473E-2</v>
      </c>
      <c r="MU650" s="13">
        <v>52.776919999999997</v>
      </c>
      <c r="MV650" s="13">
        <f t="shared" si="78"/>
        <v>2.6635330221215892E-2</v>
      </c>
      <c r="MW650" s="13">
        <f t="shared" si="79"/>
        <v>1.1782940658866536E-3</v>
      </c>
      <c r="MX650" s="13">
        <f t="shared" si="152"/>
        <v>1.0792240128832953E-2</v>
      </c>
      <c r="MY650" s="12">
        <v>36.052430000000001</v>
      </c>
      <c r="MZ650" s="12">
        <f t="shared" si="80"/>
        <v>3.0627145089371366E-2</v>
      </c>
      <c r="NA650" s="12">
        <f t="shared" si="81"/>
        <v>2.8135208022688207E-3</v>
      </c>
      <c r="NB650" s="12">
        <f t="shared" si="153"/>
        <v>5.6256775953954286E-2</v>
      </c>
      <c r="NC650" s="14">
        <v>17.166650000000001</v>
      </c>
      <c r="ND650" s="14">
        <f t="shared" si="82"/>
        <v>7.4904542632145965E-3</v>
      </c>
      <c r="NE650" s="14">
        <f t="shared" si="83"/>
        <v>2.0323170023887949E-2</v>
      </c>
      <c r="NF650" s="14">
        <f t="shared" si="154"/>
        <v>2.8887138506678456E-2</v>
      </c>
      <c r="NG650" s="16">
        <v>38.592660000000002</v>
      </c>
      <c r="NH650" s="16">
        <f t="shared" si="84"/>
        <v>-4.3875152922359217E-2</v>
      </c>
      <c r="NI650" s="16">
        <f t="shared" si="85"/>
        <v>38.564846375712897</v>
      </c>
      <c r="NJ650" s="16">
        <f t="shared" si="155"/>
        <v>1.7765666677628857</v>
      </c>
      <c r="NK650" s="13">
        <v>63.236150000000002</v>
      </c>
      <c r="NL650" s="13">
        <f t="shared" si="86"/>
        <v>7.7726098085522111E-2</v>
      </c>
      <c r="NM650" s="13">
        <f t="shared" si="87"/>
        <v>4.9912473798419565E-2</v>
      </c>
      <c r="NN650" s="13">
        <f t="shared" si="156"/>
        <v>9.6136923002314578E-3</v>
      </c>
      <c r="NO650" s="12">
        <v>29.31466</v>
      </c>
      <c r="NP650" s="12">
        <f t="shared" si="88"/>
        <v>7.6207695993039337E-2</v>
      </c>
      <c r="NQ650" s="12">
        <f t="shared" si="89"/>
        <v>4.8394071705936792E-2</v>
      </c>
      <c r="NR650" s="12">
        <f t="shared" si="157"/>
        <v>4.7350857150041392E-4</v>
      </c>
      <c r="NS650" s="14">
        <v>33.805070000000001</v>
      </c>
      <c r="NT650" s="14">
        <f t="shared" si="90"/>
        <v>6.5620056879185151E-2</v>
      </c>
      <c r="NU650" s="14">
        <f t="shared" si="91"/>
        <v>3.7806432592082606E-2</v>
      </c>
      <c r="NV650" s="14">
        <f t="shared" si="158"/>
        <v>6.0959048536104454E-3</v>
      </c>
      <c r="NW650" s="16">
        <v>69.095179999999999</v>
      </c>
      <c r="NX650" s="16">
        <f t="shared" si="92"/>
        <v>4.8148409964748673E-2</v>
      </c>
      <c r="NY650" s="16">
        <f t="shared" si="93"/>
        <v>2.0334785677646128E-2</v>
      </c>
      <c r="NZ650" s="16">
        <f t="shared" si="159"/>
        <v>6.4207827966051845E-3</v>
      </c>
      <c r="OA650" s="13">
        <v>60.809910000000002</v>
      </c>
      <c r="OB650" s="13">
        <f t="shared" si="94"/>
        <v>3.1133459999644009E-2</v>
      </c>
      <c r="OC650" s="13">
        <f t="shared" si="95"/>
        <v>3.3198357125414635E-3</v>
      </c>
      <c r="OD650" s="13">
        <f t="shared" si="160"/>
        <v>1.0628029442746989E-2</v>
      </c>
      <c r="OE650" s="15">
        <v>43.392330000000001</v>
      </c>
      <c r="OF650" s="15">
        <f t="shared" si="96"/>
        <v>2.1883235091173292E-2</v>
      </c>
      <c r="OG650" s="15">
        <f t="shared" si="97"/>
        <v>5.9303891959292532E-3</v>
      </c>
      <c r="OH650" s="15">
        <f t="shared" si="161"/>
        <v>7.8439064862771968E-3</v>
      </c>
      <c r="OI650" s="14">
        <v>279.59469999999999</v>
      </c>
      <c r="OJ650" s="14">
        <f t="shared" si="98"/>
        <v>-6.2761319734846333E-2</v>
      </c>
      <c r="OK650" s="14">
        <f t="shared" si="99"/>
        <v>9.0574944021948878E-2</v>
      </c>
      <c r="OL650" s="14">
        <f t="shared" si="162"/>
        <v>2.9776965048885384E-2</v>
      </c>
      <c r="OM650" s="16">
        <v>43.536430000000003</v>
      </c>
      <c r="ON650" s="16">
        <f t="shared" si="100"/>
        <v>8.0884282519744444E-2</v>
      </c>
      <c r="OO650" s="16">
        <f t="shared" si="101"/>
        <v>5.3070658232641899E-2</v>
      </c>
      <c r="OP650" s="16">
        <f t="shared" si="163"/>
        <v>2.0964090048689821E-2</v>
      </c>
      <c r="OQ650" s="13">
        <v>157.99350000000001</v>
      </c>
      <c r="OR650" s="13">
        <f t="shared" si="102"/>
        <v>9.7963194481604621E-2</v>
      </c>
      <c r="OS650" s="13">
        <f t="shared" si="103"/>
        <v>7.0149570194502076E-2</v>
      </c>
      <c r="OT650" s="13">
        <f t="shared" si="164"/>
        <v>3.0315459754073792E-2</v>
      </c>
      <c r="OU650" s="16">
        <v>74.351910000000004</v>
      </c>
      <c r="OV650" s="16">
        <f t="shared" si="104"/>
        <v>3.682987265099924E-2</v>
      </c>
      <c r="OW650" s="16">
        <f t="shared" si="105"/>
        <v>9.016248363896695E-3</v>
      </c>
      <c r="OX650" s="16">
        <f t="shared" si="165"/>
        <v>7.2757383540957843E-3</v>
      </c>
      <c r="OY650" s="14">
        <v>33.915210000000002</v>
      </c>
      <c r="OZ650" s="14">
        <f t="shared" si="106"/>
        <v>3.1652666006380725E-2</v>
      </c>
      <c r="PA650" s="14">
        <f t="shared" si="107"/>
        <v>3.8390417192781801E-3</v>
      </c>
      <c r="PB650" s="14">
        <f t="shared" si="166"/>
        <v>6.2054255616459719E-2</v>
      </c>
      <c r="PC650" s="15">
        <v>98.295419999999993</v>
      </c>
      <c r="PD650" s="15">
        <f t="shared" si="108"/>
        <v>1.7757011668201095E-2</v>
      </c>
      <c r="PE650" s="15">
        <f t="shared" si="109"/>
        <v>1.005661261890145E-2</v>
      </c>
      <c r="PF650" s="15">
        <f t="shared" si="167"/>
        <v>1.0349574844670251E-3</v>
      </c>
      <c r="PG650" s="14">
        <v>66.955489999999998</v>
      </c>
      <c r="PH650" s="14">
        <f t="shared" si="110"/>
        <v>7.5494140603666438E-2</v>
      </c>
      <c r="PI650" s="14">
        <f t="shared" si="111"/>
        <v>4.7680516316563892E-2</v>
      </c>
      <c r="PJ650" s="14">
        <f t="shared" si="168"/>
        <v>4.3434343759809702E-2</v>
      </c>
      <c r="PK650" s="16">
        <v>60.051879999999997</v>
      </c>
      <c r="PL650" s="16">
        <f t="shared" si="112"/>
        <v>4.5207417137488326E-2</v>
      </c>
      <c r="PM650" s="16">
        <f t="shared" si="113"/>
        <v>1.7393792850385781E-2</v>
      </c>
      <c r="PN650" s="16">
        <f t="shared" si="169"/>
        <v>3.1361671090078813E-2</v>
      </c>
      <c r="PO650" s="13">
        <v>37.39396</v>
      </c>
      <c r="PP650" s="13">
        <f t="shared" si="114"/>
        <v>0.1344308348059553</v>
      </c>
      <c r="PQ650" s="13">
        <f t="shared" si="115"/>
        <v>0.10661721051885276</v>
      </c>
      <c r="PR650" s="13">
        <f t="shared" si="170"/>
        <v>1.7729797020888949E-2</v>
      </c>
      <c r="PS650" s="14">
        <v>79.535319999999999</v>
      </c>
      <c r="PT650" s="14">
        <f t="shared" si="116"/>
        <v>4.3822794814281307E-2</v>
      </c>
      <c r="PU650" s="14">
        <f t="shared" si="117"/>
        <v>1.6009170527178762E-2</v>
      </c>
      <c r="PV650" s="14">
        <f t="shared" si="171"/>
        <v>2.9506885104817471E-3</v>
      </c>
      <c r="PW650" s="15">
        <v>17.69454</v>
      </c>
      <c r="PX650" s="15">
        <f t="shared" si="118"/>
        <v>4.768310655146113E-2</v>
      </c>
      <c r="PY650" s="15">
        <f t="shared" si="119"/>
        <v>1.9869482264358584E-2</v>
      </c>
      <c r="PZ650" s="15">
        <f t="shared" si="172"/>
        <v>8.6339229695564512E-3</v>
      </c>
      <c r="QA650" s="14">
        <v>66.041020000000003</v>
      </c>
      <c r="QB650" s="14">
        <f t="shared" si="120"/>
        <v>2.3509038170532293E-2</v>
      </c>
      <c r="QC650" s="14">
        <f t="shared" si="121"/>
        <v>4.3045861165702526E-3</v>
      </c>
      <c r="QD650" s="14">
        <f t="shared" si="173"/>
        <v>1.8964744126778399E-2</v>
      </c>
      <c r="QE650" s="16">
        <v>70.003649999999993</v>
      </c>
      <c r="QF650" s="16">
        <f t="shared" si="122"/>
        <v>1.3179181816523888E-2</v>
      </c>
      <c r="QG650" s="16">
        <f t="shared" si="123"/>
        <v>1.4634442470578657E-2</v>
      </c>
      <c r="QH650" s="16">
        <f t="shared" si="174"/>
        <v>8.4129989786776438E-3</v>
      </c>
      <c r="QI650" s="13">
        <v>23.511610000000001</v>
      </c>
      <c r="QJ650" s="13">
        <f t="shared" si="124"/>
        <v>1.3788913504847899E-2</v>
      </c>
      <c r="QK650" s="13">
        <f t="shared" si="125"/>
        <v>1.4024710782254646E-2</v>
      </c>
      <c r="QL650" s="13">
        <f t="shared" si="175"/>
        <v>3.0661763510298368E-2</v>
      </c>
      <c r="QM650" s="15">
        <v>39.093530000000001</v>
      </c>
      <c r="QN650" s="15">
        <f t="shared" si="126"/>
        <v>4.7428218528079658E-2</v>
      </c>
      <c r="QO650" s="15">
        <f t="shared" si="127"/>
        <v>1.9614594240977112E-2</v>
      </c>
      <c r="QP650" s="15">
        <f t="shared" si="176"/>
        <v>8.7785262101604422E-2</v>
      </c>
      <c r="QQ650" s="14">
        <v>67.695849999999993</v>
      </c>
      <c r="QR650" s="14">
        <f t="shared" si="128"/>
        <v>2.6808940246976887E-2</v>
      </c>
      <c r="QS650" s="14">
        <f t="shared" si="129"/>
        <v>1.0046840401256585E-3</v>
      </c>
      <c r="QT650" s="14">
        <f t="shared" si="177"/>
        <v>1.7362831054605232E-2</v>
      </c>
      <c r="QU650" s="16">
        <v>65.760499999999993</v>
      </c>
      <c r="QV650" s="16">
        <f t="shared" si="130"/>
        <v>6.8468433157038433E-3</v>
      </c>
      <c r="QW650" s="16">
        <f t="shared" si="131"/>
        <v>2.0966780971398702E-2</v>
      </c>
      <c r="QX650" s="16">
        <f t="shared" si="178"/>
        <v>1.4973796210775436E-2</v>
      </c>
      <c r="QY650" s="14">
        <v>110.2388</v>
      </c>
      <c r="QZ650" s="14">
        <f t="shared" si="132"/>
        <v>7.5179507386087474E-2</v>
      </c>
      <c r="RA650" s="14">
        <f t="shared" si="133"/>
        <v>4.7365883098984929E-2</v>
      </c>
      <c r="RB650" s="14">
        <f t="shared" si="179"/>
        <v>4.5653065360466982E-3</v>
      </c>
      <c r="RC650" s="15">
        <v>37.078449999999997</v>
      </c>
      <c r="RD650" s="15">
        <f t="shared" si="134"/>
        <v>1.953699316953128E-2</v>
      </c>
      <c r="RE650" s="15">
        <f t="shared" si="135"/>
        <v>8.2766311175712648E-3</v>
      </c>
      <c r="RF650" s="15">
        <f t="shared" si="180"/>
        <v>8.3466520654378318E-3</v>
      </c>
      <c r="RG650" s="14">
        <v>69.208569999999995</v>
      </c>
      <c r="RH650" s="14">
        <f t="shared" si="136"/>
        <v>4.6482453639480337E-3</v>
      </c>
      <c r="RI650" s="14">
        <f t="shared" si="137"/>
        <v>2.3165378923154512E-2</v>
      </c>
      <c r="RJ650" s="14">
        <f t="shared" si="181"/>
        <v>2.1943897810692503E-2</v>
      </c>
      <c r="RK650" s="16">
        <v>35.119210000000002</v>
      </c>
      <c r="RL650" s="16">
        <f t="shared" si="138"/>
        <v>3.7325353546273421E-2</v>
      </c>
      <c r="RM650" s="16">
        <f t="shared" si="139"/>
        <v>9.5117292591708757E-3</v>
      </c>
      <c r="RN650" s="16">
        <f t="shared" si="182"/>
        <v>2.0263408900016211E-2</v>
      </c>
      <c r="RO650" s="13">
        <v>57.206809999999997</v>
      </c>
      <c r="RP650" s="13">
        <f t="shared" si="140"/>
        <v>3.5357596547819226E-2</v>
      </c>
      <c r="RQ650" s="13">
        <f t="shared" si="141"/>
        <v>7.5439722607166804E-3</v>
      </c>
      <c r="RR650" s="13">
        <f t="shared" si="183"/>
        <v>9.7782490673936628E-3</v>
      </c>
      <c r="RS650" s="15">
        <v>15.813610000000001</v>
      </c>
      <c r="RT650" s="15">
        <f t="shared" si="142"/>
        <v>9.8501488647241509E-2</v>
      </c>
      <c r="RU650" s="15">
        <f t="shared" si="143"/>
        <v>7.0687864360138963E-2</v>
      </c>
      <c r="RV650" s="15">
        <f t="shared" si="184"/>
        <v>3.0759565171598613E-3</v>
      </c>
      <c r="RW650" s="14">
        <v>64.216740000000001</v>
      </c>
      <c r="RX650" s="14">
        <f t="shared" si="144"/>
        <v>1.2690338519416366E-2</v>
      </c>
      <c r="RY650" s="14">
        <f t="shared" si="145"/>
        <v>1.5123285767686179E-2</v>
      </c>
      <c r="RZ650" s="14">
        <f t="shared" si="185"/>
        <v>1.2130964516208653E-2</v>
      </c>
      <c r="SA650" s="16">
        <v>53.800640000000001</v>
      </c>
      <c r="SB650" s="16">
        <f t="shared" si="146"/>
        <v>2.9303619336673359E-2</v>
      </c>
      <c r="SC650" s="16">
        <f t="shared" si="147"/>
        <v>1.4899950495708136E-3</v>
      </c>
      <c r="SD650" s="16">
        <f t="shared" si="186"/>
        <v>1.8319175653320974E-2</v>
      </c>
    </row>
    <row r="651" spans="1:498" x14ac:dyDescent="0.35">
      <c r="A651" s="2">
        <v>37895</v>
      </c>
      <c r="B651">
        <v>59.287619999999997</v>
      </c>
      <c r="C651">
        <v>1.7681755588803874E-2</v>
      </c>
      <c r="D651" s="10">
        <f t="shared" si="191"/>
        <v>1.0483092062818802</v>
      </c>
      <c r="E651">
        <v>22.05</v>
      </c>
      <c r="F651">
        <v>22.04</v>
      </c>
      <c r="G651">
        <v>19819450</v>
      </c>
      <c r="H651">
        <v>58556464.166666664</v>
      </c>
      <c r="I651">
        <v>113.40518333333334</v>
      </c>
      <c r="J651">
        <v>18.829166666666666</v>
      </c>
      <c r="K651">
        <v>60.466520000000003</v>
      </c>
      <c r="L651">
        <v>8.5566938613250484E-3</v>
      </c>
      <c r="M651" s="10">
        <f t="shared" si="192"/>
        <v>0.51739350049968824</v>
      </c>
      <c r="N651">
        <v>58.04</v>
      </c>
      <c r="O651">
        <v>1.08</v>
      </c>
      <c r="P651">
        <v>8012929</v>
      </c>
      <c r="Q651">
        <v>6388638.333333333</v>
      </c>
      <c r="R651">
        <v>32.930893333333337</v>
      </c>
      <c r="S651">
        <v>4.97</v>
      </c>
      <c r="T651">
        <v>47.923479999999998</v>
      </c>
      <c r="U651">
        <v>1.013534291019216E-2</v>
      </c>
      <c r="V651" s="10">
        <f t="shared" si="193"/>
        <v>0.48572090324973577</v>
      </c>
      <c r="W651">
        <v>84.34</v>
      </c>
      <c r="X651">
        <v>7.77</v>
      </c>
      <c r="Y651">
        <v>10376260</v>
      </c>
      <c r="Z651">
        <v>12775973.333333334</v>
      </c>
      <c r="AA651">
        <v>63.474250000000005</v>
      </c>
      <c r="AB651">
        <v>6.9641666666666664</v>
      </c>
      <c r="AC651">
        <v>53.447189999999999</v>
      </c>
      <c r="AD651">
        <v>2.9950911623382082E-2</v>
      </c>
      <c r="AE651" s="10">
        <f t="shared" si="194"/>
        <v>1.6007920642081106</v>
      </c>
      <c r="AF651">
        <v>59.1</v>
      </c>
      <c r="AG651">
        <v>-0.18</v>
      </c>
      <c r="AH651">
        <v>31836484</v>
      </c>
      <c r="AI651">
        <v>76526362.5</v>
      </c>
      <c r="AJ651">
        <v>309.2517666666667</v>
      </c>
      <c r="AK651">
        <v>49.022500000000001</v>
      </c>
      <c r="AL651">
        <v>39.37876</v>
      </c>
      <c r="AM651">
        <v>5.8359254157969989E-3</v>
      </c>
      <c r="AN651" s="10">
        <f t="shared" si="195"/>
        <v>0.22981150632657021</v>
      </c>
      <c r="AO651">
        <v>87.73</v>
      </c>
      <c r="AP651">
        <v>9.75</v>
      </c>
      <c r="AQ651">
        <v>16024753</v>
      </c>
      <c r="AR651">
        <v>8438382.5</v>
      </c>
      <c r="AS651">
        <v>26.874143333333333</v>
      </c>
      <c r="AT651">
        <v>3.7616666666666667</v>
      </c>
      <c r="AU651">
        <v>17.55742</v>
      </c>
      <c r="AV651">
        <v>8.5850755369952497E-3</v>
      </c>
      <c r="AW651" s="10">
        <f t="shared" si="216"/>
        <v>0.15073177693475115</v>
      </c>
      <c r="AX651">
        <v>270.57</v>
      </c>
      <c r="AY651">
        <v>25.05</v>
      </c>
      <c r="AZ651">
        <v>40937426</v>
      </c>
      <c r="BA651">
        <v>26927677.5</v>
      </c>
      <c r="BB651">
        <v>26.905280833333332</v>
      </c>
      <c r="BC651">
        <v>3.85</v>
      </c>
      <c r="BD651">
        <v>39.934159999999999</v>
      </c>
      <c r="BE651">
        <v>1.2352924009357098E-3</v>
      </c>
      <c r="BF651" s="10">
        <f t="shared" si="187"/>
        <v>4.933036438575078E-2</v>
      </c>
      <c r="BG651">
        <v>558.52</v>
      </c>
      <c r="BH651">
        <v>24.6</v>
      </c>
      <c r="BI651">
        <v>4138790</v>
      </c>
      <c r="BJ651">
        <v>1443086.8333333333</v>
      </c>
      <c r="BK651">
        <v>3.836535833333333</v>
      </c>
      <c r="BL651">
        <v>0.60833333333333328</v>
      </c>
      <c r="BM651">
        <v>63.195039999999999</v>
      </c>
      <c r="BN651">
        <v>6.1419957579546946E-3</v>
      </c>
      <c r="BO651" s="10">
        <f t="shared" si="66"/>
        <v>0.38814366760377722</v>
      </c>
      <c r="BP651">
        <v>56.52</v>
      </c>
      <c r="BQ651">
        <v>5.21</v>
      </c>
      <c r="BR651">
        <v>10248907</v>
      </c>
      <c r="BS651">
        <v>11138138</v>
      </c>
      <c r="BT651">
        <f t="shared" si="222"/>
        <v>42.879175000000004</v>
      </c>
      <c r="BU651">
        <v>6.8991666666666669</v>
      </c>
      <c r="BV651">
        <v>29.90813</v>
      </c>
      <c r="BW651">
        <v>5.8737793354681237E-3</v>
      </c>
      <c r="BX651" s="10">
        <f t="shared" si="217"/>
        <v>0.17567375595649426</v>
      </c>
      <c r="BY651">
        <v>56.57</v>
      </c>
      <c r="BZ651">
        <v>6.58</v>
      </c>
      <c r="CA651">
        <v>5390622</v>
      </c>
      <c r="CB651">
        <v>6343142.5</v>
      </c>
      <c r="CC651">
        <v>42.879175000000004</v>
      </c>
      <c r="CD651">
        <v>3.8308333333333331</v>
      </c>
      <c r="CE651">
        <v>32.449710000000003</v>
      </c>
      <c r="CF651">
        <v>6.6852243198402674E-4</v>
      </c>
      <c r="CG651" s="10">
        <f t="shared" si="219"/>
        <v>2.1693359046376395E-2</v>
      </c>
      <c r="CH651">
        <v>69.45</v>
      </c>
      <c r="CI651">
        <v>4.3499999999999996</v>
      </c>
      <c r="CJ651">
        <v>1370849</v>
      </c>
      <c r="CK651">
        <v>1471346.8333333333</v>
      </c>
      <c r="CL651">
        <v>5.2346344166666663</v>
      </c>
      <c r="CM651">
        <v>0.84666666666666668</v>
      </c>
      <c r="CN651">
        <v>70.469840000000005</v>
      </c>
      <c r="CO651">
        <v>4.8623243443898694E-3</v>
      </c>
      <c r="CP651" s="10">
        <f t="shared" si="196"/>
        <v>0.34264721857725899</v>
      </c>
      <c r="CQ651">
        <v>67.260000000000005</v>
      </c>
      <c r="CR651">
        <v>1.32</v>
      </c>
      <c r="CS651">
        <v>5212955</v>
      </c>
      <c r="CT651">
        <v>9796024.666666666</v>
      </c>
      <c r="CU651">
        <v>32.910639166666662</v>
      </c>
      <c r="CV651">
        <v>7.0233333333333334</v>
      </c>
      <c r="CW651">
        <v>60.815019999999997</v>
      </c>
      <c r="CX651">
        <v>5.5668529847179751E-2</v>
      </c>
      <c r="CY651" s="10">
        <f t="shared" si="197"/>
        <v>3.3854827560268332</v>
      </c>
      <c r="CZ651">
        <v>106.89</v>
      </c>
      <c r="DA651">
        <v>10.050000000000001</v>
      </c>
      <c r="DB651">
        <v>60741121</v>
      </c>
      <c r="DC651">
        <v>40036602.5</v>
      </c>
      <c r="DD651">
        <v>262.75347500000004</v>
      </c>
      <c r="DE651">
        <v>46.594166666666666</v>
      </c>
      <c r="DF651">
        <v>43.409680000000002</v>
      </c>
      <c r="DG651">
        <v>7.8662890263285212E-2</v>
      </c>
      <c r="DH651" s="10">
        <f t="shared" si="198"/>
        <v>3.4147308942043271</v>
      </c>
      <c r="DI651">
        <v>71.239999999999995</v>
      </c>
      <c r="DJ651">
        <v>6.29</v>
      </c>
      <c r="DK651">
        <v>82111619</v>
      </c>
      <c r="DL651">
        <v>84076566.666666672</v>
      </c>
      <c r="DM651">
        <v>334.20591666666667</v>
      </c>
      <c r="DN651">
        <v>50.169166666666662</v>
      </c>
      <c r="DO651">
        <v>284.7439</v>
      </c>
      <c r="DP651">
        <v>7.9721401767890825E-3</v>
      </c>
      <c r="DQ651" s="10">
        <f t="shared" si="199"/>
        <v>2.2700182852856128</v>
      </c>
      <c r="DR651">
        <v>96.44</v>
      </c>
      <c r="DS651">
        <v>15.42</v>
      </c>
      <c r="DT651">
        <v>10918466</v>
      </c>
      <c r="DU651">
        <v>10544778</v>
      </c>
      <c r="DV651">
        <v>33.19300333333333</v>
      </c>
      <c r="DW651">
        <v>4.7733333333333334</v>
      </c>
      <c r="DX651">
        <v>45.820529999999998</v>
      </c>
      <c r="DY651">
        <v>4.9732140137781636E-3</v>
      </c>
      <c r="DZ651" s="10">
        <f t="shared" si="218"/>
        <v>0.22787530191474276</v>
      </c>
      <c r="EA651">
        <v>79.83</v>
      </c>
      <c r="EB651">
        <v>9.0299999999999994</v>
      </c>
      <c r="EC651">
        <v>10108970</v>
      </c>
      <c r="ED651">
        <v>6425778.333333333</v>
      </c>
      <c r="EE651">
        <v>23.698924999999999</v>
      </c>
      <c r="EF651">
        <v>2.8441666666666667</v>
      </c>
      <c r="EG651">
        <v>164.35769999999999</v>
      </c>
      <c r="EH651">
        <v>2.7597862102291378E-4</v>
      </c>
      <c r="EI651" s="10">
        <f t="shared" si="188"/>
        <v>4.5359211400497756E-2</v>
      </c>
      <c r="EJ651">
        <v>84.31</v>
      </c>
      <c r="EK651">
        <v>1.53</v>
      </c>
      <c r="EL651">
        <v>289615</v>
      </c>
      <c r="EM651">
        <v>341954.70833333331</v>
      </c>
      <c r="EN651">
        <v>2.9238656666666665</v>
      </c>
      <c r="EO651">
        <v>0.70333333333333325</v>
      </c>
      <c r="EP651">
        <v>74.99033</v>
      </c>
      <c r="EQ651">
        <v>4.683818708853189E-3</v>
      </c>
      <c r="ER651" s="10">
        <f t="shared" si="200"/>
        <v>0.35124111063707458</v>
      </c>
      <c r="ES651">
        <v>74.61</v>
      </c>
      <c r="ET651">
        <v>9.2200000000000006</v>
      </c>
      <c r="EU651">
        <v>3992938</v>
      </c>
      <c r="EV651">
        <v>6431567.5</v>
      </c>
      <c r="EW651">
        <v>14.73789</v>
      </c>
      <c r="EX651">
        <v>2.0683333333333334</v>
      </c>
      <c r="EY651">
        <v>35.350169999999999</v>
      </c>
      <c r="EZ651">
        <v>4.3079832532602657E-3</v>
      </c>
      <c r="FA651" s="10">
        <f t="shared" si="189"/>
        <v>0.15228794035990345</v>
      </c>
      <c r="FB651">
        <v>0.96</v>
      </c>
      <c r="FC651">
        <v>22.71</v>
      </c>
      <c r="FD651">
        <v>6502821</v>
      </c>
      <c r="FE651">
        <v>5989436.666666667</v>
      </c>
      <c r="FF651">
        <v>19.902998333333333</v>
      </c>
      <c r="FG651">
        <v>3.92</v>
      </c>
      <c r="FH651">
        <v>98.224329999999995</v>
      </c>
      <c r="FI651">
        <v>5.5501845999621761E-2</v>
      </c>
      <c r="FJ651" s="10">
        <f t="shared" si="201"/>
        <v>5.4516316370760274</v>
      </c>
      <c r="FK651">
        <v>110.26</v>
      </c>
      <c r="FL651">
        <v>12.62</v>
      </c>
      <c r="FM651">
        <v>57739696</v>
      </c>
      <c r="FN651">
        <v>46049653.333333336</v>
      </c>
      <c r="FO651">
        <v>179.14869999999999</v>
      </c>
      <c r="FP651">
        <v>23.855833333333333</v>
      </c>
      <c r="FQ651">
        <v>68.548349999999999</v>
      </c>
      <c r="FR651">
        <v>0.10391694092738808</v>
      </c>
      <c r="FS651" s="10">
        <f t="shared" si="202"/>
        <v>7.1233348376199226</v>
      </c>
      <c r="FT651">
        <v>99.68</v>
      </c>
      <c r="FU651">
        <v>13.3</v>
      </c>
      <c r="FV651">
        <v>127671255</v>
      </c>
      <c r="FW651">
        <v>110674833.33333333</v>
      </c>
      <c r="FX651">
        <v>513.57605000000001</v>
      </c>
      <c r="FY651">
        <v>91.049166666666665</v>
      </c>
      <c r="FZ651">
        <v>59.752110000000002</v>
      </c>
      <c r="GA651">
        <v>8.3977182275963723E-4</v>
      </c>
      <c r="GB651" s="10">
        <f t="shared" si="68"/>
        <v>5.0178138328434346E-2</v>
      </c>
      <c r="GC651">
        <v>83.78</v>
      </c>
      <c r="GD651">
        <v>4.6900000000000004</v>
      </c>
      <c r="GE651">
        <v>2288983</v>
      </c>
      <c r="GF651">
        <v>796143.75</v>
      </c>
      <c r="GG651">
        <v>3.3765678333333331</v>
      </c>
      <c r="GH651">
        <v>0.33083333333333337</v>
      </c>
      <c r="GI651">
        <v>36.031300000000002</v>
      </c>
      <c r="GJ651">
        <v>1.3476348853788836E-3</v>
      </c>
      <c r="GK651" s="10">
        <f t="shared" si="69"/>
        <v>4.8557036845552168E-2</v>
      </c>
      <c r="GL651">
        <v>81.25</v>
      </c>
      <c r="GM651">
        <v>5.07</v>
      </c>
      <c r="GN651">
        <v>3415276</v>
      </c>
      <c r="GO651">
        <v>1245883.9166666667</v>
      </c>
      <c r="GP651">
        <v>8.5191974999999989</v>
      </c>
      <c r="GQ651">
        <v>1.5683333333333334</v>
      </c>
      <c r="GR651">
        <v>80.555049999999994</v>
      </c>
      <c r="GS651">
        <v>1.0463396444087445E-3</v>
      </c>
      <c r="GT651" s="10">
        <f t="shared" si="64"/>
        <v>8.4287942372328631E-2</v>
      </c>
      <c r="GU651">
        <v>91.38</v>
      </c>
      <c r="GV651">
        <v>6.87</v>
      </c>
      <c r="GW651">
        <v>451845</v>
      </c>
      <c r="GX651">
        <v>953936.41666666663</v>
      </c>
      <c r="GY651">
        <v>3.8086583333333333</v>
      </c>
      <c r="GZ651">
        <v>0.23250000000000001</v>
      </c>
      <c r="HA651">
        <v>17.984690000000001</v>
      </c>
      <c r="HB651">
        <v>4.2219807748965513E-2</v>
      </c>
      <c r="HC651" s="10">
        <f t="shared" si="203"/>
        <v>0.75931015422474257</v>
      </c>
      <c r="HD651">
        <v>105.99</v>
      </c>
      <c r="HE651">
        <v>22.05</v>
      </c>
      <c r="HF651">
        <v>102978518</v>
      </c>
      <c r="HG651">
        <v>61441995</v>
      </c>
      <c r="HH651">
        <v>145.07899166666667</v>
      </c>
      <c r="HI651">
        <v>18.741666666666667</v>
      </c>
      <c r="HJ651">
        <v>64.754040000000003</v>
      </c>
      <c r="HK651">
        <v>1.7157267385476172E-2</v>
      </c>
      <c r="HL651" s="10">
        <f t="shared" si="204"/>
        <v>1.1110023785698195</v>
      </c>
      <c r="HM651">
        <v>77.180000000000007</v>
      </c>
      <c r="HN651">
        <v>7.53</v>
      </c>
      <c r="HO651">
        <v>16366914</v>
      </c>
      <c r="HP651">
        <v>19390175</v>
      </c>
      <c r="HQ651">
        <v>87.756349999999998</v>
      </c>
      <c r="HR651">
        <v>7.9558333333333335</v>
      </c>
      <c r="HS651">
        <v>71.759289999999993</v>
      </c>
      <c r="HT651">
        <v>1.7157267385476172E-2</v>
      </c>
      <c r="HU651" s="10">
        <f t="shared" si="205"/>
        <v>1.2311933259219263</v>
      </c>
      <c r="HV651">
        <v>137.62</v>
      </c>
      <c r="HW651">
        <v>9.4600000000000009</v>
      </c>
      <c r="HX651">
        <v>4022585</v>
      </c>
      <c r="HY651">
        <v>7141435.833333333</v>
      </c>
      <c r="HZ651">
        <v>19.00591</v>
      </c>
      <c r="IA651">
        <v>7.9558333333333335</v>
      </c>
      <c r="IB651">
        <v>23.80575</v>
      </c>
      <c r="IC651">
        <v>5.9632382816712437E-3</v>
      </c>
      <c r="ID651" s="10">
        <f t="shared" si="206"/>
        <v>0.1419593597238952</v>
      </c>
      <c r="IE651">
        <v>92.03</v>
      </c>
      <c r="IF651">
        <v>0.48</v>
      </c>
      <c r="IG651">
        <v>4564666</v>
      </c>
      <c r="IH651">
        <v>6370255.833333333</v>
      </c>
      <c r="II651">
        <v>39.994196666666667</v>
      </c>
      <c r="IJ651">
        <v>8.8891666666666662</v>
      </c>
      <c r="IK651">
        <v>39.708530000000003</v>
      </c>
      <c r="IL651">
        <v>1.463975468520483E-2</v>
      </c>
      <c r="IM651" s="10">
        <f t="shared" si="221"/>
        <v>0.58132313811009662</v>
      </c>
      <c r="IN651">
        <v>57.25</v>
      </c>
      <c r="IO651">
        <v>6.17</v>
      </c>
      <c r="IP651">
        <v>38203525</v>
      </c>
      <c r="IQ651">
        <v>32142973.333333332</v>
      </c>
      <c r="IR651">
        <v>86.183891666666668</v>
      </c>
      <c r="IS651">
        <v>12.500833333333333</v>
      </c>
      <c r="IT651">
        <v>69.86909</v>
      </c>
      <c r="IU651">
        <v>7.0379143187342171E-3</v>
      </c>
      <c r="IV651" s="10">
        <f t="shared" si="207"/>
        <v>0.49173266894792972</v>
      </c>
      <c r="IW651">
        <v>222.81</v>
      </c>
      <c r="IX651">
        <v>16.23</v>
      </c>
      <c r="IY651">
        <v>10454245</v>
      </c>
      <c r="IZ651">
        <v>6646814.166666667</v>
      </c>
      <c r="JA651">
        <v>25.431394166666667</v>
      </c>
      <c r="JB651">
        <v>3.8658333333333332</v>
      </c>
      <c r="JC651">
        <v>67.368080000000006</v>
      </c>
      <c r="JD651">
        <v>2.1258563222717091E-3</v>
      </c>
      <c r="JE651" s="10">
        <f t="shared" si="65"/>
        <v>0.1432148587873063</v>
      </c>
      <c r="JF651">
        <v>81.739999999999995</v>
      </c>
      <c r="JG651">
        <v>6.49</v>
      </c>
      <c r="JH651">
        <v>5376198</v>
      </c>
      <c r="JI651">
        <v>4287455.833333333</v>
      </c>
      <c r="JJ651">
        <v>18.323580833333335</v>
      </c>
      <c r="JK651">
        <v>2.5816666666666666</v>
      </c>
      <c r="JL651">
        <v>111.54130000000001</v>
      </c>
      <c r="JM651">
        <v>1.2715721674106378E-3</v>
      </c>
      <c r="JN651" s="10">
        <f t="shared" si="190"/>
        <v>0.14183281259680017</v>
      </c>
      <c r="JO651">
        <v>162.15</v>
      </c>
      <c r="JP651">
        <v>7.37</v>
      </c>
      <c r="JQ651">
        <v>1992502</v>
      </c>
      <c r="JR651">
        <v>1787696.5</v>
      </c>
      <c r="JS651">
        <v>6.686445</v>
      </c>
      <c r="JT651">
        <v>1.1525000000000001</v>
      </c>
      <c r="JU651">
        <v>37.522959999999998</v>
      </c>
      <c r="JV651">
        <v>2.7818369394197809E-2</v>
      </c>
      <c r="JW651" s="10">
        <f t="shared" si="208"/>
        <v>1.0438275620437085</v>
      </c>
      <c r="JX651">
        <v>26.52</v>
      </c>
      <c r="JY651">
        <v>13.31</v>
      </c>
      <c r="JZ651">
        <v>47514158</v>
      </c>
      <c r="KA651">
        <v>43044733.333333336</v>
      </c>
      <c r="KB651">
        <v>206.85518333333334</v>
      </c>
      <c r="KC651">
        <v>28.980833333333333</v>
      </c>
      <c r="KD651">
        <v>68.405270000000002</v>
      </c>
      <c r="KE651">
        <v>3.4292719973716183E-2</v>
      </c>
      <c r="KF651" s="10">
        <f t="shared" si="209"/>
        <v>2.3458027688364487</v>
      </c>
      <c r="KG651">
        <v>157.19</v>
      </c>
      <c r="KH651">
        <v>14</v>
      </c>
      <c r="KI651">
        <v>42506541</v>
      </c>
      <c r="KJ651">
        <v>33601480</v>
      </c>
      <c r="KK651">
        <v>141.23174166666666</v>
      </c>
      <c r="KL651">
        <v>21.441666666666666</v>
      </c>
      <c r="KM651">
        <v>35.412660000000002</v>
      </c>
      <c r="KN651">
        <v>8.4565651581661894E-3</v>
      </c>
      <c r="KO651" s="10">
        <f t="shared" si="210"/>
        <v>0.2994694667139855</v>
      </c>
      <c r="KP651">
        <v>40.89</v>
      </c>
      <c r="KQ651">
        <v>1.49</v>
      </c>
      <c r="KR651">
        <v>8958432</v>
      </c>
      <c r="KS651">
        <v>7149400</v>
      </c>
      <c r="KT651">
        <v>50.769770000000001</v>
      </c>
      <c r="KU651">
        <v>11.282499999999999</v>
      </c>
      <c r="KV651">
        <v>56.607990000000001</v>
      </c>
      <c r="KW651">
        <v>9.5439587243196893E-3</v>
      </c>
      <c r="KX651" s="10">
        <f t="shared" si="211"/>
        <v>0.54026432002670177</v>
      </c>
      <c r="KY651">
        <v>168.66</v>
      </c>
      <c r="KZ651">
        <v>4.22</v>
      </c>
      <c r="LA651">
        <v>7333450</v>
      </c>
      <c r="LB651">
        <v>4388520.833333333</v>
      </c>
      <c r="LC651">
        <v>29.863270833333331</v>
      </c>
      <c r="LD651">
        <v>5.4450000000000003</v>
      </c>
      <c r="LE651">
        <v>18.628530000000001</v>
      </c>
      <c r="LF651">
        <v>2.290747820181888E-2</v>
      </c>
      <c r="LG651" s="10">
        <f t="shared" si="212"/>
        <v>0.42673264490692908</v>
      </c>
      <c r="LH651">
        <v>63.47</v>
      </c>
      <c r="LI651">
        <v>14.38</v>
      </c>
      <c r="LJ651">
        <v>67831736</v>
      </c>
      <c r="LK651">
        <v>27869983.333333332</v>
      </c>
      <c r="LL651">
        <v>75.784804999999992</v>
      </c>
      <c r="LM651">
        <v>11.625833333333333</v>
      </c>
      <c r="LN651">
        <v>65.057860000000005</v>
      </c>
      <c r="LO651">
        <v>5.4218539287198879E-2</v>
      </c>
      <c r="LP651" s="10">
        <f t="shared" si="213"/>
        <v>3.5273421383510848</v>
      </c>
      <c r="LQ651">
        <v>78.58</v>
      </c>
      <c r="LR651">
        <v>8.44</v>
      </c>
      <c r="LS651">
        <v>59820385</v>
      </c>
      <c r="LT651">
        <v>58751178.333333336</v>
      </c>
      <c r="LU651">
        <v>222.39453333333333</v>
      </c>
      <c r="LV651">
        <v>33.184166666666663</v>
      </c>
      <c r="LW651">
        <v>55.205309999999997</v>
      </c>
      <c r="LX651">
        <v>0.33045522189810789</v>
      </c>
      <c r="LY651" s="10">
        <f t="shared" si="214"/>
        <v>18.242882966003833</v>
      </c>
      <c r="LZ651">
        <v>44.72</v>
      </c>
      <c r="MA651">
        <v>11.11</v>
      </c>
      <c r="MB651">
        <v>289908091</v>
      </c>
      <c r="MC651">
        <v>581235666.66666663</v>
      </c>
      <c r="MD651">
        <v>2198.5903333333331</v>
      </c>
      <c r="ME651">
        <v>322.41166666666669</v>
      </c>
      <c r="MF651" s="13">
        <f t="shared" si="70"/>
        <v>58.64312297890686</v>
      </c>
      <c r="MG651" s="13">
        <f t="shared" si="71"/>
        <v>1.5893862360796263E-2</v>
      </c>
      <c r="MH651" s="13">
        <f t="shared" si="148"/>
        <v>1.1919761926306283E-2</v>
      </c>
      <c r="MI651" s="12">
        <v>59.287619999999997</v>
      </c>
      <c r="MJ651" s="12">
        <f t="shared" si="72"/>
        <v>1.6980953098125529E-2</v>
      </c>
      <c r="MK651" s="12">
        <f t="shared" si="73"/>
        <v>1.087090737329266E-3</v>
      </c>
      <c r="ML651" s="12">
        <f t="shared" si="149"/>
        <v>1.3424632950493454E-2</v>
      </c>
      <c r="MM651" s="14">
        <v>60.466520000000003</v>
      </c>
      <c r="MN651" s="14">
        <f t="shared" si="74"/>
        <v>1.6482180867248619E-2</v>
      </c>
      <c r="MO651" s="14">
        <f t="shared" si="75"/>
        <v>5.8831850645235662E-4</v>
      </c>
      <c r="MP651" s="14">
        <f t="shared" si="150"/>
        <v>6.5440309718540757E-3</v>
      </c>
      <c r="MQ651" s="16">
        <v>47.923479999999998</v>
      </c>
      <c r="MR651" s="16">
        <f t="shared" si="76"/>
        <v>1.0956436257623325E-2</v>
      </c>
      <c r="MS651" s="16">
        <f t="shared" si="77"/>
        <v>4.9374261031729372E-3</v>
      </c>
      <c r="MT651" s="16">
        <f t="shared" si="151"/>
        <v>6.2925203178672007E-3</v>
      </c>
      <c r="MU651" s="13">
        <v>53.447189999999999</v>
      </c>
      <c r="MV651" s="13">
        <f t="shared" si="78"/>
        <v>1.270005904095961E-2</v>
      </c>
      <c r="MW651" s="13">
        <f t="shared" si="79"/>
        <v>3.1938033198366522E-3</v>
      </c>
      <c r="MX651" s="13">
        <f t="shared" si="152"/>
        <v>2.0155092539499986E-3</v>
      </c>
      <c r="MY651" s="12">
        <v>39.37876</v>
      </c>
      <c r="MZ651" s="12">
        <f t="shared" si="80"/>
        <v>9.2263683751691694E-2</v>
      </c>
      <c r="NA651" s="12">
        <f t="shared" si="81"/>
        <v>7.6369821390895432E-2</v>
      </c>
      <c r="NB651" s="12">
        <f t="shared" si="153"/>
        <v>7.3556300588626611E-2</v>
      </c>
      <c r="NC651" s="14">
        <v>17.55742</v>
      </c>
      <c r="ND651" s="14">
        <f t="shared" si="82"/>
        <v>2.2763323071187447E-2</v>
      </c>
      <c r="NE651" s="14">
        <f t="shared" si="83"/>
        <v>6.8694607103911842E-3</v>
      </c>
      <c r="NF651" s="14">
        <f t="shared" si="154"/>
        <v>1.3453709313496764E-2</v>
      </c>
      <c r="NG651" s="16">
        <v>39.934159999999999</v>
      </c>
      <c r="NH651" s="16">
        <f t="shared" si="84"/>
        <v>3.4760495907770972E-2</v>
      </c>
      <c r="NI651" s="16">
        <f t="shared" si="85"/>
        <v>39.918266137639201</v>
      </c>
      <c r="NJ651" s="16">
        <f t="shared" si="155"/>
        <v>1.353419761926304</v>
      </c>
      <c r="NK651" s="13">
        <v>63.195039999999999</v>
      </c>
      <c r="NL651" s="13">
        <f t="shared" si="86"/>
        <v>-6.5010282884081505E-4</v>
      </c>
      <c r="NM651" s="13">
        <f t="shared" si="87"/>
        <v>1.6543965189637078E-2</v>
      </c>
      <c r="NN651" s="13">
        <f t="shared" si="156"/>
        <v>3.3368508608782488E-2</v>
      </c>
      <c r="NO651" s="12">
        <v>29.90813</v>
      </c>
      <c r="NP651" s="12">
        <f t="shared" si="88"/>
        <v>2.0244819486223031E-2</v>
      </c>
      <c r="NQ651" s="12">
        <f t="shared" si="89"/>
        <v>4.3509571254267687E-3</v>
      </c>
      <c r="NR651" s="12">
        <f t="shared" si="157"/>
        <v>4.4043114580510023E-2</v>
      </c>
      <c r="NS651" s="14">
        <v>32.449710000000003</v>
      </c>
      <c r="NT651" s="14">
        <f t="shared" si="90"/>
        <v>-4.0093394274882344E-2</v>
      </c>
      <c r="NU651" s="14">
        <f t="shared" si="91"/>
        <v>5.5987256635678606E-2</v>
      </c>
      <c r="NV651" s="14">
        <f t="shared" si="158"/>
        <v>1.8180824043596E-2</v>
      </c>
      <c r="NW651" s="16">
        <v>70.469840000000005</v>
      </c>
      <c r="NX651" s="16">
        <f t="shared" si="92"/>
        <v>1.9895164901517104E-2</v>
      </c>
      <c r="NY651" s="16">
        <f t="shared" si="93"/>
        <v>4.0013025407208413E-3</v>
      </c>
      <c r="NZ651" s="16">
        <f t="shared" si="159"/>
        <v>1.6333483136925286E-2</v>
      </c>
      <c r="OA651" s="13">
        <v>60.815019999999997</v>
      </c>
      <c r="OB651" s="13">
        <f t="shared" si="94"/>
        <v>8.4032355910368395E-5</v>
      </c>
      <c r="OC651" s="13">
        <f t="shared" si="95"/>
        <v>1.5809830004885894E-2</v>
      </c>
      <c r="OD651" s="13">
        <f t="shared" si="160"/>
        <v>1.2489994292344431E-2</v>
      </c>
      <c r="OE651" s="15">
        <v>43.409680000000002</v>
      </c>
      <c r="OF651" s="15">
        <f t="shared" si="96"/>
        <v>3.9984024826500431E-4</v>
      </c>
      <c r="OG651" s="15">
        <f t="shared" si="97"/>
        <v>1.5494022112531258E-2</v>
      </c>
      <c r="OH651" s="15">
        <f t="shared" si="161"/>
        <v>9.5636329166020051E-3</v>
      </c>
      <c r="OI651" s="14">
        <v>284.7439</v>
      </c>
      <c r="OJ651" s="14">
        <f t="shared" si="98"/>
        <v>1.8416658112617945E-2</v>
      </c>
      <c r="OK651" s="14">
        <f t="shared" si="99"/>
        <v>2.5227957518216826E-3</v>
      </c>
      <c r="OL651" s="14">
        <f t="shared" si="162"/>
        <v>8.8052148270127195E-2</v>
      </c>
      <c r="OM651" s="16">
        <v>45.820529999999998</v>
      </c>
      <c r="ON651" s="16">
        <f t="shared" si="100"/>
        <v>5.2464108793486064E-2</v>
      </c>
      <c r="OO651" s="16">
        <f t="shared" si="101"/>
        <v>3.6570246432689801E-2</v>
      </c>
      <c r="OP651" s="16">
        <f t="shared" si="163"/>
        <v>1.6500411799952097E-2</v>
      </c>
      <c r="OQ651" s="13">
        <v>164.35769999999999</v>
      </c>
      <c r="OR651" s="13">
        <f t="shared" si="102"/>
        <v>4.0281403981809349E-2</v>
      </c>
      <c r="OS651" s="13">
        <f t="shared" si="103"/>
        <v>2.4387541621013087E-2</v>
      </c>
      <c r="OT651" s="13">
        <f t="shared" si="164"/>
        <v>4.5762028573488989E-2</v>
      </c>
      <c r="OU651" s="16">
        <v>74.99033</v>
      </c>
      <c r="OV651" s="16">
        <f t="shared" si="104"/>
        <v>8.5864640195523201E-3</v>
      </c>
      <c r="OW651" s="16">
        <f t="shared" si="105"/>
        <v>7.3073983412439425E-3</v>
      </c>
      <c r="OX651" s="16">
        <f t="shared" si="165"/>
        <v>1.7088500226527525E-3</v>
      </c>
      <c r="OY651" s="14">
        <v>35.350169999999999</v>
      </c>
      <c r="OZ651" s="14">
        <f t="shared" si="106"/>
        <v>4.231022010478469E-2</v>
      </c>
      <c r="PA651" s="14">
        <f t="shared" si="107"/>
        <v>2.6416357743988428E-2</v>
      </c>
      <c r="PB651" s="14">
        <f t="shared" si="166"/>
        <v>2.2577316024710248E-2</v>
      </c>
      <c r="PC651" s="15">
        <v>98.224329999999995</v>
      </c>
      <c r="PD651" s="15">
        <f t="shared" si="108"/>
        <v>-7.2322799983959296E-4</v>
      </c>
      <c r="PE651" s="15">
        <f t="shared" si="109"/>
        <v>1.6617090360635856E-2</v>
      </c>
      <c r="PF651" s="15">
        <f t="shared" si="167"/>
        <v>6.5604777417344051E-3</v>
      </c>
      <c r="PG651" s="14">
        <v>68.548349999999999</v>
      </c>
      <c r="PH651" s="14">
        <f t="shared" si="110"/>
        <v>2.378983411218405E-2</v>
      </c>
      <c r="PI651" s="14">
        <f t="shared" si="111"/>
        <v>7.895971751387787E-3</v>
      </c>
      <c r="PJ651" s="14">
        <f t="shared" si="168"/>
        <v>3.9784544565176105E-2</v>
      </c>
      <c r="PK651" s="16">
        <v>59.752110000000002</v>
      </c>
      <c r="PL651" s="16">
        <f t="shared" si="112"/>
        <v>-4.991850380038021E-3</v>
      </c>
      <c r="PM651" s="16">
        <f t="shared" si="113"/>
        <v>2.0885712740834284E-2</v>
      </c>
      <c r="PN651" s="16">
        <f t="shared" si="169"/>
        <v>3.4919198904485027E-3</v>
      </c>
      <c r="PO651" s="13">
        <v>36.031300000000002</v>
      </c>
      <c r="PP651" s="13">
        <f t="shared" si="114"/>
        <v>-3.6440644424928448E-2</v>
      </c>
      <c r="PQ651" s="13">
        <f t="shared" si="115"/>
        <v>5.233450678572471E-2</v>
      </c>
      <c r="PR651" s="13">
        <f t="shared" si="170"/>
        <v>5.4282703733128046E-2</v>
      </c>
      <c r="PS651" s="14">
        <v>80.555049999999994</v>
      </c>
      <c r="PT651" s="14">
        <f t="shared" si="116"/>
        <v>1.2821096338079707E-2</v>
      </c>
      <c r="PU651" s="14">
        <f t="shared" si="117"/>
        <v>3.0727660227165554E-3</v>
      </c>
      <c r="PV651" s="14">
        <f t="shared" si="171"/>
        <v>1.2936404504462207E-2</v>
      </c>
      <c r="PW651" s="15">
        <v>17.984690000000001</v>
      </c>
      <c r="PX651" s="15">
        <f t="shared" si="118"/>
        <v>1.63977136450002E-2</v>
      </c>
      <c r="PY651" s="15">
        <f t="shared" si="119"/>
        <v>5.0385128420393777E-4</v>
      </c>
      <c r="PZ651" s="15">
        <f t="shared" si="172"/>
        <v>1.9365630980154647E-2</v>
      </c>
      <c r="QA651" s="14">
        <v>64.754040000000003</v>
      </c>
      <c r="QB651" s="14">
        <f t="shared" si="120"/>
        <v>-1.9487585140265828E-2</v>
      </c>
      <c r="QC651" s="14">
        <f t="shared" si="121"/>
        <v>3.5381447501062091E-2</v>
      </c>
      <c r="QD651" s="14">
        <f t="shared" si="173"/>
        <v>3.1076861384491838E-2</v>
      </c>
      <c r="QE651" s="16">
        <v>71.759289999999993</v>
      </c>
      <c r="QF651" s="16">
        <f t="shared" si="122"/>
        <v>2.5079263724105738E-2</v>
      </c>
      <c r="QG651" s="16">
        <f t="shared" si="123"/>
        <v>9.1854013633094755E-3</v>
      </c>
      <c r="QH651" s="16">
        <f t="shared" si="174"/>
        <v>5.4490411072691813E-3</v>
      </c>
      <c r="QI651" s="13">
        <v>23.80575</v>
      </c>
      <c r="QJ651" s="13">
        <f t="shared" si="124"/>
        <v>1.2510415067279457E-2</v>
      </c>
      <c r="QK651" s="13">
        <f t="shared" si="125"/>
        <v>3.3834472935168058E-3</v>
      </c>
      <c r="QL651" s="13">
        <f t="shared" si="175"/>
        <v>1.064126348873784E-2</v>
      </c>
      <c r="QM651" s="15">
        <v>39.708530000000003</v>
      </c>
      <c r="QN651" s="15">
        <f t="shared" si="126"/>
        <v>1.5731503397109492E-2</v>
      </c>
      <c r="QO651" s="15">
        <f t="shared" si="127"/>
        <v>1.6235896368677061E-4</v>
      </c>
      <c r="QP651" s="15">
        <f t="shared" si="176"/>
        <v>1.9452235277290342E-2</v>
      </c>
      <c r="QQ651" s="14">
        <v>69.86909</v>
      </c>
      <c r="QR651" s="14">
        <f t="shared" si="128"/>
        <v>3.2103001882685778E-2</v>
      </c>
      <c r="QS651" s="14">
        <f t="shared" si="129"/>
        <v>1.6209139521889515E-2</v>
      </c>
      <c r="QT651" s="14">
        <f t="shared" si="177"/>
        <v>1.5204455481763857E-2</v>
      </c>
      <c r="QU651" s="16">
        <v>67.368080000000006</v>
      </c>
      <c r="QV651" s="16">
        <f t="shared" si="130"/>
        <v>2.4445982010477652E-2</v>
      </c>
      <c r="QW651" s="16">
        <f t="shared" si="131"/>
        <v>8.5521196496813889E-3</v>
      </c>
      <c r="QX651" s="16">
        <f t="shared" si="178"/>
        <v>1.2414661321717313E-2</v>
      </c>
      <c r="QY651" s="14">
        <v>111.54130000000001</v>
      </c>
      <c r="QZ651" s="14">
        <f t="shared" si="132"/>
        <v>1.18152592372196E-2</v>
      </c>
      <c r="RA651" s="14">
        <f t="shared" si="133"/>
        <v>4.0786031235766629E-3</v>
      </c>
      <c r="RB651" s="14">
        <f t="shared" si="179"/>
        <v>4.3287279975408266E-2</v>
      </c>
      <c r="RC651" s="15">
        <v>37.522959999999998</v>
      </c>
      <c r="RD651" s="15">
        <f t="shared" si="134"/>
        <v>1.1988365209441021E-2</v>
      </c>
      <c r="RE651" s="15">
        <f t="shared" si="135"/>
        <v>3.9054971513552417E-3</v>
      </c>
      <c r="RF651" s="15">
        <f t="shared" si="180"/>
        <v>4.3711339662160231E-3</v>
      </c>
      <c r="RG651" s="14">
        <v>68.405270000000002</v>
      </c>
      <c r="RH651" s="14">
        <f t="shared" si="136"/>
        <v>-1.160694405331586E-2</v>
      </c>
      <c r="RI651" s="14">
        <f t="shared" si="137"/>
        <v>2.7500806414112122E-2</v>
      </c>
      <c r="RJ651" s="14">
        <f t="shared" si="181"/>
        <v>4.3354274909576107E-3</v>
      </c>
      <c r="RK651" s="16">
        <v>35.412660000000002</v>
      </c>
      <c r="RL651" s="16">
        <f t="shared" si="138"/>
        <v>8.3558257717073481E-3</v>
      </c>
      <c r="RM651" s="16">
        <f t="shared" si="139"/>
        <v>7.5380365890889145E-3</v>
      </c>
      <c r="RN651" s="16">
        <f t="shared" si="182"/>
        <v>1.9736926700819613E-3</v>
      </c>
      <c r="RO651" s="13">
        <v>56.607990000000001</v>
      </c>
      <c r="RP651" s="13">
        <f t="shared" si="140"/>
        <v>-1.0467634884727794E-2</v>
      </c>
      <c r="RQ651" s="13">
        <f t="shared" si="141"/>
        <v>2.6361497245524057E-2</v>
      </c>
      <c r="RR651" s="13">
        <f t="shared" si="183"/>
        <v>1.8817524984807377E-2</v>
      </c>
      <c r="RS651" s="15">
        <v>18.628530000000001</v>
      </c>
      <c r="RT651" s="15">
        <f t="shared" si="142"/>
        <v>0.17800616051616291</v>
      </c>
      <c r="RU651" s="15">
        <f t="shared" si="143"/>
        <v>0.16211229815536665</v>
      </c>
      <c r="RV651" s="15">
        <f t="shared" si="184"/>
        <v>9.1424433795227689E-2</v>
      </c>
      <c r="RW651" s="14">
        <v>65.057860000000005</v>
      </c>
      <c r="RX651" s="14">
        <f t="shared" si="144"/>
        <v>1.3098142322391482E-2</v>
      </c>
      <c r="RY651" s="14">
        <f t="shared" si="145"/>
        <v>2.7957200384047809E-3</v>
      </c>
      <c r="RZ651" s="14">
        <f t="shared" si="185"/>
        <v>1.2327565729281398E-2</v>
      </c>
      <c r="SA651" s="16">
        <v>55.205309999999997</v>
      </c>
      <c r="SB651" s="16">
        <f t="shared" si="146"/>
        <v>2.610879721876902E-2</v>
      </c>
      <c r="SC651" s="16">
        <f t="shared" si="147"/>
        <v>1.0214934857972757E-2</v>
      </c>
      <c r="SD651" s="16">
        <f t="shared" si="186"/>
        <v>8.7249398084019436E-3</v>
      </c>
    </row>
    <row r="652" spans="1:498" x14ac:dyDescent="0.35">
      <c r="A652" s="2">
        <v>37926</v>
      </c>
      <c r="B652">
        <v>58.36786</v>
      </c>
      <c r="C652">
        <v>1.7681755588803874E-2</v>
      </c>
      <c r="D652" s="10">
        <f t="shared" si="191"/>
        <v>1.032046234761522</v>
      </c>
      <c r="E652">
        <v>27.83</v>
      </c>
      <c r="F652">
        <v>25.87</v>
      </c>
      <c r="G652">
        <v>19819450</v>
      </c>
      <c r="H652">
        <v>58556464.166666664</v>
      </c>
      <c r="I652">
        <v>113.40518333333334</v>
      </c>
      <c r="J652">
        <v>18.829166666666666</v>
      </c>
      <c r="K652">
        <v>62.788710000000002</v>
      </c>
      <c r="L652">
        <v>8.5566938613250484E-3</v>
      </c>
      <c r="M652" s="10">
        <f t="shared" si="192"/>
        <v>0.53726376941751874</v>
      </c>
      <c r="N652">
        <v>58.04</v>
      </c>
      <c r="O652">
        <v>1.08</v>
      </c>
      <c r="P652">
        <v>8012929</v>
      </c>
      <c r="Q652">
        <v>6388638.333333333</v>
      </c>
      <c r="R652">
        <v>32.930893333333337</v>
      </c>
      <c r="S652">
        <v>4.97</v>
      </c>
      <c r="T652">
        <v>49.110639999999997</v>
      </c>
      <c r="U652">
        <v>1.013534291019216E-2</v>
      </c>
      <c r="V652" s="10">
        <f t="shared" si="193"/>
        <v>0.49775317693899945</v>
      </c>
      <c r="W652">
        <v>66.040000000000006</v>
      </c>
      <c r="X652">
        <v>7.87</v>
      </c>
      <c r="Y652">
        <v>10376260</v>
      </c>
      <c r="Z652">
        <v>12775973.333333334</v>
      </c>
      <c r="AA652">
        <v>63.474250000000005</v>
      </c>
      <c r="AB652">
        <v>6.9641666666666664</v>
      </c>
      <c r="AC652">
        <v>54.529890000000002</v>
      </c>
      <c r="AD652">
        <v>2.9950911623382082E-2</v>
      </c>
      <c r="AE652" s="10">
        <f t="shared" si="194"/>
        <v>1.6332199162227465</v>
      </c>
      <c r="AF652">
        <v>44.54</v>
      </c>
      <c r="AG652">
        <v>-11.23</v>
      </c>
      <c r="AH652">
        <v>31836484</v>
      </c>
      <c r="AI652">
        <v>76526362.5</v>
      </c>
      <c r="AJ652">
        <v>309.2517666666667</v>
      </c>
      <c r="AK652">
        <v>49.022500000000001</v>
      </c>
      <c r="AL652">
        <v>38.039279999999998</v>
      </c>
      <c r="AM652">
        <v>5.8359254157969989E-3</v>
      </c>
      <c r="AN652" s="10">
        <f t="shared" si="195"/>
        <v>0.22199440095061845</v>
      </c>
      <c r="AO652">
        <v>73.06</v>
      </c>
      <c r="AP652">
        <v>11.4</v>
      </c>
      <c r="AQ652">
        <v>16024753</v>
      </c>
      <c r="AR652">
        <v>8438382.5</v>
      </c>
      <c r="AS652">
        <v>26.874143333333333</v>
      </c>
      <c r="AT652">
        <v>3.7616666666666667</v>
      </c>
      <c r="AU652">
        <v>18.435939999999999</v>
      </c>
      <c r="AV652">
        <v>8.5850755369952497E-3</v>
      </c>
      <c r="AW652" s="10">
        <f t="shared" si="216"/>
        <v>0.15827393749551219</v>
      </c>
      <c r="AX652">
        <v>280.38</v>
      </c>
      <c r="AY652">
        <v>25.12</v>
      </c>
      <c r="AZ652">
        <v>40937426</v>
      </c>
      <c r="BA652">
        <v>26927677.5</v>
      </c>
      <c r="BB652">
        <v>26.905280833333332</v>
      </c>
      <c r="BC652">
        <v>3.85</v>
      </c>
      <c r="BD652">
        <v>39.483699999999999</v>
      </c>
      <c r="BE652">
        <v>1.2352924009357098E-3</v>
      </c>
      <c r="BF652" s="10">
        <f t="shared" si="187"/>
        <v>4.8773914570825284E-2</v>
      </c>
      <c r="BG652">
        <v>338.07</v>
      </c>
      <c r="BH652">
        <v>24.38</v>
      </c>
      <c r="BI652">
        <v>4138790</v>
      </c>
      <c r="BJ652">
        <v>1443086.8333333333</v>
      </c>
      <c r="BK652">
        <v>3.836535833333333</v>
      </c>
      <c r="BL652">
        <v>0.60833333333333328</v>
      </c>
      <c r="BM652">
        <v>63.476759999999999</v>
      </c>
      <c r="BN652">
        <v>6.1419957579546946E-3</v>
      </c>
      <c r="BO652" s="10">
        <f t="shared" si="66"/>
        <v>0.38987399064870826</v>
      </c>
      <c r="BP652">
        <v>23.89</v>
      </c>
      <c r="BQ652">
        <v>4.6900000000000004</v>
      </c>
      <c r="BR652">
        <v>10248907</v>
      </c>
      <c r="BS652">
        <v>11138138</v>
      </c>
      <c r="BT652">
        <f t="shared" si="222"/>
        <v>42.879175000000004</v>
      </c>
      <c r="BU652">
        <v>6.8991666666666669</v>
      </c>
      <c r="BV652">
        <v>29.798380000000002</v>
      </c>
      <c r="BW652">
        <v>5.8737793354681237E-3</v>
      </c>
      <c r="BX652" s="10">
        <f t="shared" si="217"/>
        <v>0.17502910867442664</v>
      </c>
      <c r="BY652">
        <v>58.55</v>
      </c>
      <c r="BZ652">
        <v>6.49</v>
      </c>
      <c r="CA652">
        <v>5390622</v>
      </c>
      <c r="CB652">
        <v>6343142.5</v>
      </c>
      <c r="CC652">
        <v>42.879175000000004</v>
      </c>
      <c r="CD652">
        <v>3.8308333333333331</v>
      </c>
      <c r="CE652">
        <v>31.17313</v>
      </c>
      <c r="CF652">
        <v>6.6852243198402674E-4</v>
      </c>
      <c r="CG652" s="10">
        <f t="shared" si="219"/>
        <v>2.0839936680154224E-2</v>
      </c>
      <c r="CH652">
        <v>55.37</v>
      </c>
      <c r="CI652">
        <v>3.03</v>
      </c>
      <c r="CJ652">
        <v>1370849</v>
      </c>
      <c r="CK652">
        <v>1471346.8333333333</v>
      </c>
      <c r="CL652">
        <v>5.2346344166666663</v>
      </c>
      <c r="CM652">
        <v>0.84666666666666668</v>
      </c>
      <c r="CN652">
        <v>74.397090000000006</v>
      </c>
      <c r="CO652">
        <v>4.8623243443898694E-3</v>
      </c>
      <c r="CP652" s="10">
        <f t="shared" si="196"/>
        <v>0.36174278185876413</v>
      </c>
      <c r="CQ652">
        <v>37.950000000000003</v>
      </c>
      <c r="CR652">
        <v>-1.67</v>
      </c>
      <c r="CS652">
        <v>5212955</v>
      </c>
      <c r="CT652">
        <v>9796024.666666666</v>
      </c>
      <c r="CU652">
        <v>32.910639166666662</v>
      </c>
      <c r="CV652">
        <v>7.0233333333333334</v>
      </c>
      <c r="CW652">
        <v>62.63467</v>
      </c>
      <c r="CX652">
        <v>5.5668529847179751E-2</v>
      </c>
      <c r="CY652" s="10">
        <f t="shared" si="197"/>
        <v>3.486779996363254</v>
      </c>
      <c r="CZ652">
        <v>88.94</v>
      </c>
      <c r="DA652">
        <v>8.58</v>
      </c>
      <c r="DB652">
        <v>60741121</v>
      </c>
      <c r="DC652">
        <v>40036602.5</v>
      </c>
      <c r="DD652">
        <v>262.75347500000004</v>
      </c>
      <c r="DE652">
        <v>46.594166666666666</v>
      </c>
      <c r="DF652">
        <v>46.010370000000002</v>
      </c>
      <c r="DG652">
        <v>7.8662890263285212E-2</v>
      </c>
      <c r="DH652" s="10">
        <f t="shared" si="198"/>
        <v>3.6193086862831501</v>
      </c>
      <c r="DI652">
        <v>37.72</v>
      </c>
      <c r="DJ652">
        <v>6.15</v>
      </c>
      <c r="DK652">
        <v>82111619</v>
      </c>
      <c r="DL652">
        <v>84076566.666666672</v>
      </c>
      <c r="DM652">
        <v>334.20591666666667</v>
      </c>
      <c r="DN652">
        <v>50.169166666666662</v>
      </c>
      <c r="DO652">
        <v>291.42259999999999</v>
      </c>
      <c r="DP652">
        <v>7.9721401767890825E-3</v>
      </c>
      <c r="DQ652" s="10">
        <f t="shared" si="199"/>
        <v>2.3232618178843341</v>
      </c>
      <c r="DR652">
        <v>41.96</v>
      </c>
      <c r="DS652">
        <v>10.78</v>
      </c>
      <c r="DT652">
        <v>10918466</v>
      </c>
      <c r="DU652">
        <v>10544778</v>
      </c>
      <c r="DV652">
        <v>33.19300333333333</v>
      </c>
      <c r="DW652">
        <v>4.7733333333333334</v>
      </c>
      <c r="DX652">
        <v>45.407310000000003</v>
      </c>
      <c r="DY652">
        <v>4.9732140137781636E-3</v>
      </c>
      <c r="DZ652" s="10">
        <f t="shared" si="218"/>
        <v>0.22582027041996935</v>
      </c>
      <c r="EA652">
        <v>34.049999999999997</v>
      </c>
      <c r="EB652">
        <v>7.37</v>
      </c>
      <c r="EC652">
        <v>10108970</v>
      </c>
      <c r="ED652">
        <v>6425778.333333333</v>
      </c>
      <c r="EE652">
        <v>23.698924999999999</v>
      </c>
      <c r="EF652">
        <v>2.8441666666666667</v>
      </c>
      <c r="EG652">
        <v>171.7938</v>
      </c>
      <c r="EH652">
        <v>2.7597862102291378E-4</v>
      </c>
      <c r="EI652" s="10">
        <f t="shared" si="188"/>
        <v>4.7411416024286245E-2</v>
      </c>
      <c r="EJ652">
        <v>115.46</v>
      </c>
      <c r="EK652">
        <v>-0.88</v>
      </c>
      <c r="EL652">
        <v>289615</v>
      </c>
      <c r="EM652">
        <v>341954.70833333331</v>
      </c>
      <c r="EN652">
        <v>2.9238656666666665</v>
      </c>
      <c r="EO652">
        <v>0.70333333333333325</v>
      </c>
      <c r="EP652">
        <v>75.930300000000003</v>
      </c>
      <c r="EQ652">
        <v>4.683818708853189E-3</v>
      </c>
      <c r="ER652" s="10">
        <f t="shared" si="200"/>
        <v>0.35564375970883533</v>
      </c>
      <c r="ES652">
        <v>132.97</v>
      </c>
      <c r="ET652">
        <v>8.15</v>
      </c>
      <c r="EU652">
        <v>3992938</v>
      </c>
      <c r="EV652">
        <v>6431567.5</v>
      </c>
      <c r="EW652">
        <v>14.73789</v>
      </c>
      <c r="EX652">
        <v>2.0683333333333334</v>
      </c>
      <c r="EY652">
        <v>38.307299999999998</v>
      </c>
      <c r="EZ652">
        <v>4.3079832532602657E-3</v>
      </c>
      <c r="FA652" s="10">
        <f t="shared" si="189"/>
        <v>0.16502720687761696</v>
      </c>
      <c r="FB652">
        <v>20.3</v>
      </c>
      <c r="FC652">
        <v>18.399999999999999</v>
      </c>
      <c r="FD652">
        <v>6502821</v>
      </c>
      <c r="FE652">
        <v>5989436.666666667</v>
      </c>
      <c r="FF652">
        <v>19.902998333333333</v>
      </c>
      <c r="FG652">
        <v>3.92</v>
      </c>
      <c r="FH652">
        <v>101.7257</v>
      </c>
      <c r="FI652">
        <v>5.5501845999621761E-2</v>
      </c>
      <c r="FJ652" s="10">
        <f t="shared" si="201"/>
        <v>5.645964135603724</v>
      </c>
      <c r="FK652">
        <v>112.49</v>
      </c>
      <c r="FL652">
        <v>10.55</v>
      </c>
      <c r="FM652">
        <v>57739696</v>
      </c>
      <c r="FN652">
        <v>46049653.333333336</v>
      </c>
      <c r="FO652">
        <v>179.14869999999999</v>
      </c>
      <c r="FP652">
        <v>23.855833333333333</v>
      </c>
      <c r="FQ652">
        <v>64.928160000000005</v>
      </c>
      <c r="FR652">
        <v>0.10391694092738808</v>
      </c>
      <c r="FS652" s="10">
        <f t="shared" si="202"/>
        <v>6.7471357672440027</v>
      </c>
      <c r="FT652">
        <v>163.72</v>
      </c>
      <c r="FU652">
        <v>9.9</v>
      </c>
      <c r="FV652">
        <v>127671255</v>
      </c>
      <c r="FW652">
        <v>110674833.33333333</v>
      </c>
      <c r="FX652">
        <v>513.57605000000001</v>
      </c>
      <c r="FY652">
        <v>91.049166666666665</v>
      </c>
      <c r="FZ652">
        <v>58.848579999999998</v>
      </c>
      <c r="GA652">
        <v>8.3977182275963723E-4</v>
      </c>
      <c r="GB652" s="10">
        <f t="shared" si="68"/>
        <v>4.9419379293416332E-2</v>
      </c>
      <c r="GC652">
        <v>53.66</v>
      </c>
      <c r="GD652">
        <v>3.23</v>
      </c>
      <c r="GE652">
        <v>2288983</v>
      </c>
      <c r="GF652">
        <v>796143.75</v>
      </c>
      <c r="GG652">
        <v>3.3765678333333331</v>
      </c>
      <c r="GH652">
        <v>0.33083333333333337</v>
      </c>
      <c r="GI652">
        <v>34.128100000000003</v>
      </c>
      <c r="GJ652">
        <v>1.3476348853788836E-3</v>
      </c>
      <c r="GK652" s="10">
        <f t="shared" si="69"/>
        <v>4.5992218131699084E-2</v>
      </c>
      <c r="GL652">
        <v>45.67</v>
      </c>
      <c r="GM652">
        <v>3.51</v>
      </c>
      <c r="GN652">
        <v>3415276</v>
      </c>
      <c r="GO652">
        <v>1245883.9166666667</v>
      </c>
      <c r="GP652">
        <v>8.5191974999999989</v>
      </c>
      <c r="GQ652">
        <v>1.5683333333333334</v>
      </c>
      <c r="GR652">
        <v>83.971630000000005</v>
      </c>
      <c r="GS652">
        <v>1.0463396444087445E-3</v>
      </c>
      <c r="GT652" s="10">
        <f t="shared" si="64"/>
        <v>8.7862845474622669E-2</v>
      </c>
      <c r="GU652">
        <v>64.62</v>
      </c>
      <c r="GV652">
        <v>6.68</v>
      </c>
      <c r="GW652">
        <v>451845</v>
      </c>
      <c r="GX652">
        <v>953936.41666666663</v>
      </c>
      <c r="GY652">
        <v>3.8086583333333333</v>
      </c>
      <c r="GZ652">
        <v>0.23250000000000001</v>
      </c>
      <c r="HA652">
        <v>19.131219999999999</v>
      </c>
      <c r="HB652">
        <v>4.2219807748965513E-2</v>
      </c>
      <c r="HC652" s="10">
        <f t="shared" si="203"/>
        <v>0.80771643040316399</v>
      </c>
      <c r="HD652">
        <v>35.89</v>
      </c>
      <c r="HE652">
        <v>18.82</v>
      </c>
      <c r="HF652">
        <v>102978518</v>
      </c>
      <c r="HG652">
        <v>61441995</v>
      </c>
      <c r="HH652">
        <v>145.07899166666667</v>
      </c>
      <c r="HI652">
        <v>18.741666666666667</v>
      </c>
      <c r="HJ652">
        <v>66.559730000000002</v>
      </c>
      <c r="HK652">
        <v>1.7157267385476172E-2</v>
      </c>
      <c r="HL652" s="10">
        <f t="shared" si="204"/>
        <v>1.1419830847151</v>
      </c>
      <c r="HM652">
        <v>51.66</v>
      </c>
      <c r="HN652">
        <v>8</v>
      </c>
      <c r="HO652">
        <v>16366914</v>
      </c>
      <c r="HP652">
        <v>19390175</v>
      </c>
      <c r="HQ652">
        <v>87.756349999999998</v>
      </c>
      <c r="HR652">
        <v>7.9558333333333335</v>
      </c>
      <c r="HS652">
        <v>72.515209999999996</v>
      </c>
      <c r="HT652">
        <v>1.7157267385476172E-2</v>
      </c>
      <c r="HU652" s="10">
        <f t="shared" si="205"/>
        <v>1.2441628474839554</v>
      </c>
      <c r="HV652">
        <v>115.32</v>
      </c>
      <c r="HW652">
        <v>11.17</v>
      </c>
      <c r="HX652">
        <v>4022585</v>
      </c>
      <c r="HY652">
        <v>7141435.833333333</v>
      </c>
      <c r="HZ652">
        <v>19.00591</v>
      </c>
      <c r="IA652">
        <v>7.9558333333333335</v>
      </c>
      <c r="IB652">
        <v>25.149740000000001</v>
      </c>
      <c r="IC652">
        <v>5.9632382816712437E-3</v>
      </c>
      <c r="ID652" s="10">
        <f t="shared" si="206"/>
        <v>0.14997389234207856</v>
      </c>
      <c r="IE652">
        <v>81.36</v>
      </c>
      <c r="IF652">
        <v>-1.21</v>
      </c>
      <c r="IG652">
        <v>4564666</v>
      </c>
      <c r="IH652">
        <v>6370255.833333333</v>
      </c>
      <c r="II652">
        <v>39.994196666666667</v>
      </c>
      <c r="IJ652">
        <v>8.8891666666666662</v>
      </c>
      <c r="IK652">
        <v>38.232669999999999</v>
      </c>
      <c r="IL652">
        <v>1.463975468520483E-2</v>
      </c>
      <c r="IM652" s="10">
        <f t="shared" si="221"/>
        <v>0.55971690976039012</v>
      </c>
      <c r="IN652">
        <v>26.52</v>
      </c>
      <c r="IO652">
        <v>4.9400000000000004</v>
      </c>
      <c r="IP652">
        <v>38203525</v>
      </c>
      <c r="IQ652">
        <v>32142973.333333332</v>
      </c>
      <c r="IR652">
        <v>86.183891666666668</v>
      </c>
      <c r="IS652">
        <v>12.500833333333333</v>
      </c>
      <c r="IT652">
        <v>72.223860000000002</v>
      </c>
      <c r="IU652">
        <v>7.0379143187342171E-3</v>
      </c>
      <c r="IV652" s="10">
        <f t="shared" si="207"/>
        <v>0.50830533844825554</v>
      </c>
      <c r="IW652">
        <v>129.83000000000001</v>
      </c>
      <c r="IX652">
        <v>12.82</v>
      </c>
      <c r="IY652">
        <v>10454245</v>
      </c>
      <c r="IZ652">
        <v>6646814.166666667</v>
      </c>
      <c r="JA652">
        <v>25.431394166666667</v>
      </c>
      <c r="JB652">
        <v>3.8658333333333332</v>
      </c>
      <c r="JC652">
        <v>67.930930000000004</v>
      </c>
      <c r="JD652">
        <v>2.1258563222717091E-3</v>
      </c>
      <c r="JE652" s="10">
        <f t="shared" si="65"/>
        <v>0.14441139701829692</v>
      </c>
      <c r="JF652">
        <v>31.38</v>
      </c>
      <c r="JG652">
        <v>5.16</v>
      </c>
      <c r="JH652">
        <v>5376198</v>
      </c>
      <c r="JI652">
        <v>4287455.833333333</v>
      </c>
      <c r="JJ652">
        <v>18.323580833333335</v>
      </c>
      <c r="JK652">
        <v>2.5816666666666666</v>
      </c>
      <c r="JL652">
        <v>120.26819999999999</v>
      </c>
      <c r="JM652">
        <v>1.2715721674106378E-3</v>
      </c>
      <c r="JN652" s="10">
        <f t="shared" si="190"/>
        <v>0.15292969574457604</v>
      </c>
      <c r="JO652">
        <v>135.71</v>
      </c>
      <c r="JP652">
        <v>6.43</v>
      </c>
      <c r="JQ652">
        <v>1992502</v>
      </c>
      <c r="JR652">
        <v>1787696.5</v>
      </c>
      <c r="JS652">
        <v>6.686445</v>
      </c>
      <c r="JT652">
        <v>1.1525000000000001</v>
      </c>
      <c r="JU652">
        <v>39.232399999999998</v>
      </c>
      <c r="JV652">
        <v>2.7818369394197809E-2</v>
      </c>
      <c r="JW652" s="10">
        <f t="shared" si="208"/>
        <v>1.0913813954209262</v>
      </c>
      <c r="JX652">
        <v>85.12</v>
      </c>
      <c r="JY652">
        <v>8.89</v>
      </c>
      <c r="JZ652">
        <v>47514158</v>
      </c>
      <c r="KA652">
        <v>43044733.333333336</v>
      </c>
      <c r="KB652">
        <v>206.85518333333334</v>
      </c>
      <c r="KC652">
        <v>28.980833333333333</v>
      </c>
      <c r="KD652">
        <v>70.777249999999995</v>
      </c>
      <c r="KE652">
        <v>3.4292719973716183E-2</v>
      </c>
      <c r="KF652" s="10">
        <f t="shared" si="209"/>
        <v>2.4271444147597037</v>
      </c>
      <c r="KG652">
        <v>88.31</v>
      </c>
      <c r="KH652">
        <v>10.08</v>
      </c>
      <c r="KI652">
        <v>42506541</v>
      </c>
      <c r="KJ652">
        <v>33601480</v>
      </c>
      <c r="KK652">
        <v>141.23174166666666</v>
      </c>
      <c r="KL652">
        <v>21.441666666666666</v>
      </c>
      <c r="KM652">
        <v>36.4208</v>
      </c>
      <c r="KN652">
        <v>8.4565651581661894E-3</v>
      </c>
      <c r="KO652" s="10">
        <f t="shared" si="210"/>
        <v>0.30799486831253914</v>
      </c>
      <c r="KP652">
        <v>52.26</v>
      </c>
      <c r="KQ652">
        <v>-1.25</v>
      </c>
      <c r="KR652">
        <v>8958432</v>
      </c>
      <c r="KS652">
        <v>7149400</v>
      </c>
      <c r="KT652">
        <v>50.769770000000001</v>
      </c>
      <c r="KU652">
        <v>11.282499999999999</v>
      </c>
      <c r="KV652">
        <v>57.649430000000002</v>
      </c>
      <c r="KW652">
        <v>9.5439587243196893E-3</v>
      </c>
      <c r="KX652" s="10">
        <f t="shared" si="211"/>
        <v>0.55020378040055729</v>
      </c>
      <c r="KY652">
        <v>72.12</v>
      </c>
      <c r="KZ652">
        <v>3.45</v>
      </c>
      <c r="LA652">
        <v>7333450</v>
      </c>
      <c r="LB652">
        <v>4388520.833333333</v>
      </c>
      <c r="LC652">
        <v>29.863270833333331</v>
      </c>
      <c r="LD652">
        <v>5.4450000000000003</v>
      </c>
      <c r="LE652">
        <v>19.118130000000001</v>
      </c>
      <c r="LF652">
        <v>2.290747820181888E-2</v>
      </c>
      <c r="LG652" s="10">
        <f t="shared" si="212"/>
        <v>0.43794814623453959</v>
      </c>
      <c r="LH652">
        <v>51.29</v>
      </c>
      <c r="LI652">
        <v>6.97</v>
      </c>
      <c r="LJ652">
        <v>67831736</v>
      </c>
      <c r="LK652">
        <v>27869983.333333332</v>
      </c>
      <c r="LL652">
        <v>75.784804999999992</v>
      </c>
      <c r="LM652">
        <v>11.625833333333333</v>
      </c>
      <c r="LN652">
        <v>65.952349999999996</v>
      </c>
      <c r="LO652">
        <v>5.4218539287198879E-2</v>
      </c>
      <c r="LP652" s="10">
        <f t="shared" si="213"/>
        <v>3.5758400795580907</v>
      </c>
      <c r="LQ652">
        <v>125.62</v>
      </c>
      <c r="LR652">
        <v>7.47</v>
      </c>
      <c r="LS652">
        <v>59820385</v>
      </c>
      <c r="LT652">
        <v>58751178.333333336</v>
      </c>
      <c r="LU652">
        <v>222.39453333333333</v>
      </c>
      <c r="LV652">
        <v>33.184166666666663</v>
      </c>
      <c r="LW652">
        <v>56.132429999999999</v>
      </c>
      <c r="LX652">
        <v>0.33045522189810789</v>
      </c>
      <c r="LY652" s="10">
        <f t="shared" si="214"/>
        <v>18.549254611330007</v>
      </c>
      <c r="LZ652">
        <v>59.68</v>
      </c>
      <c r="MA652">
        <v>3.07</v>
      </c>
      <c r="MB652">
        <v>289908091</v>
      </c>
      <c r="MC652">
        <v>581235666.66666663</v>
      </c>
      <c r="MD652">
        <v>2198.5903333333331</v>
      </c>
      <c r="ME652">
        <v>322.41166666666669</v>
      </c>
      <c r="MF652" s="13">
        <f t="shared" si="70"/>
        <v>59.525405559460879</v>
      </c>
      <c r="MG652" s="13">
        <f t="shared" si="71"/>
        <v>1.5044945353121175E-2</v>
      </c>
      <c r="MH652" s="13">
        <f t="shared" si="148"/>
        <v>8.4891700767508738E-4</v>
      </c>
      <c r="MI652" s="12">
        <v>58.36786</v>
      </c>
      <c r="MJ652" s="12">
        <f t="shared" si="72"/>
        <v>-1.5513525420652652E-2</v>
      </c>
      <c r="MK652" s="12">
        <f t="shared" si="73"/>
        <v>3.0558470773773827E-2</v>
      </c>
      <c r="ML652" s="12">
        <f t="shared" si="149"/>
        <v>2.9471380036444561E-2</v>
      </c>
      <c r="MM652" s="14">
        <v>62.788710000000002</v>
      </c>
      <c r="MN652" s="14">
        <f t="shared" si="74"/>
        <v>3.8404558423405177E-2</v>
      </c>
      <c r="MO652" s="14">
        <f t="shared" si="75"/>
        <v>2.3359613070284002E-2</v>
      </c>
      <c r="MP652" s="14">
        <f t="shared" si="150"/>
        <v>2.2771294563831646E-2</v>
      </c>
      <c r="MQ652" s="16">
        <v>49.110639999999997</v>
      </c>
      <c r="MR652" s="16">
        <f t="shared" si="76"/>
        <v>2.4771990681811795E-2</v>
      </c>
      <c r="MS652" s="16">
        <f t="shared" si="77"/>
        <v>9.72704532869062E-3</v>
      </c>
      <c r="MT652" s="16">
        <f t="shared" si="151"/>
        <v>4.7896192255176828E-3</v>
      </c>
      <c r="MU652" s="13">
        <v>54.529890000000002</v>
      </c>
      <c r="MV652" s="13">
        <f t="shared" si="78"/>
        <v>2.0257379293467048E-2</v>
      </c>
      <c r="MW652" s="13">
        <f t="shared" si="79"/>
        <v>5.212433940345873E-3</v>
      </c>
      <c r="MX652" s="13">
        <f t="shared" si="152"/>
        <v>2.0186306205092208E-3</v>
      </c>
      <c r="MY652" s="12">
        <v>38.039279999999998</v>
      </c>
      <c r="MZ652" s="12">
        <f t="shared" si="80"/>
        <v>-3.4015291492164867E-2</v>
      </c>
      <c r="NA652" s="12">
        <f t="shared" si="81"/>
        <v>4.9060236845286043E-2</v>
      </c>
      <c r="NB652" s="12">
        <f t="shared" si="153"/>
        <v>2.7309584545609389E-2</v>
      </c>
      <c r="NC652" s="14">
        <v>18.435939999999999</v>
      </c>
      <c r="ND652" s="14">
        <f t="shared" si="82"/>
        <v>5.0036964428714414E-2</v>
      </c>
      <c r="NE652" s="14">
        <f t="shared" si="83"/>
        <v>3.4992019075593239E-2</v>
      </c>
      <c r="NF652" s="14">
        <f t="shared" si="154"/>
        <v>2.8122558365202055E-2</v>
      </c>
      <c r="NG652" s="16">
        <v>39.483699999999999</v>
      </c>
      <c r="NH652" s="16">
        <f t="shared" si="84"/>
        <v>-1.1280066990265958E-2</v>
      </c>
      <c r="NI652" s="16">
        <f t="shared" si="85"/>
        <v>39.468655054646881</v>
      </c>
      <c r="NJ652" s="16">
        <f t="shared" si="155"/>
        <v>0.44961108299231967</v>
      </c>
      <c r="NK652" s="13">
        <v>63.476759999999999</v>
      </c>
      <c r="NL652" s="13">
        <f t="shared" si="86"/>
        <v>4.4579448007311395E-3</v>
      </c>
      <c r="NM652" s="13">
        <f t="shared" si="87"/>
        <v>1.0587000552390036E-2</v>
      </c>
      <c r="NN652" s="13">
        <f t="shared" si="156"/>
        <v>5.9569646372470419E-3</v>
      </c>
      <c r="NO652" s="12">
        <v>29.798380000000002</v>
      </c>
      <c r="NP652" s="12">
        <f t="shared" si="88"/>
        <v>-3.6695707822588242E-3</v>
      </c>
      <c r="NQ652" s="12">
        <f t="shared" si="89"/>
        <v>1.8714516135379999E-2</v>
      </c>
      <c r="NR652" s="12">
        <f t="shared" si="157"/>
        <v>1.4363559009953231E-2</v>
      </c>
      <c r="NS652" s="14">
        <v>31.17313</v>
      </c>
      <c r="NT652" s="14">
        <f t="shared" si="90"/>
        <v>-3.9340259127123245E-2</v>
      </c>
      <c r="NU652" s="14">
        <f t="shared" si="91"/>
        <v>5.438520448024442E-2</v>
      </c>
      <c r="NV652" s="14">
        <f t="shared" si="158"/>
        <v>1.602052155434186E-3</v>
      </c>
      <c r="NW652" s="16">
        <v>74.397090000000006</v>
      </c>
      <c r="NX652" s="16">
        <f t="shared" si="92"/>
        <v>5.5729514924398815E-2</v>
      </c>
      <c r="NY652" s="16">
        <f t="shared" si="93"/>
        <v>4.068456957127764E-2</v>
      </c>
      <c r="NZ652" s="16">
        <f t="shared" si="159"/>
        <v>3.6683267030556799E-2</v>
      </c>
      <c r="OA652" s="13">
        <v>62.63467</v>
      </c>
      <c r="OB652" s="13">
        <f t="shared" si="94"/>
        <v>2.9921062263894793E-2</v>
      </c>
      <c r="OC652" s="13">
        <f t="shared" si="95"/>
        <v>1.4876116910773618E-2</v>
      </c>
      <c r="OD652" s="13">
        <f t="shared" si="160"/>
        <v>9.3371309411227621E-4</v>
      </c>
      <c r="OE652" s="15">
        <v>46.010370000000002</v>
      </c>
      <c r="OF652" s="15">
        <f t="shared" si="96"/>
        <v>5.991037022157264E-2</v>
      </c>
      <c r="OG652" s="15">
        <f t="shared" si="97"/>
        <v>4.4865424868451464E-2</v>
      </c>
      <c r="OH652" s="15">
        <f t="shared" si="161"/>
        <v>2.9371402755920206E-2</v>
      </c>
      <c r="OI652" s="14">
        <v>291.42259999999999</v>
      </c>
      <c r="OJ652" s="14">
        <f t="shared" si="98"/>
        <v>2.3455111768856174E-2</v>
      </c>
      <c r="OK652" s="14">
        <f t="shared" si="99"/>
        <v>8.4101664157349987E-3</v>
      </c>
      <c r="OL652" s="14">
        <f t="shared" si="162"/>
        <v>5.8873706639133161E-3</v>
      </c>
      <c r="OM652" s="16">
        <v>45.407310000000003</v>
      </c>
      <c r="ON652" s="16">
        <f t="shared" si="100"/>
        <v>-9.0182282919903933E-3</v>
      </c>
      <c r="OO652" s="16">
        <f t="shared" si="101"/>
        <v>2.4063173645111569E-2</v>
      </c>
      <c r="OP652" s="16">
        <f t="shared" si="163"/>
        <v>1.2507072787578233E-2</v>
      </c>
      <c r="OQ652" s="13">
        <v>171.7938</v>
      </c>
      <c r="OR652" s="13">
        <f t="shared" si="102"/>
        <v>4.5243392916790803E-2</v>
      </c>
      <c r="OS652" s="13">
        <f t="shared" si="103"/>
        <v>3.0198447563669628E-2</v>
      </c>
      <c r="OT652" s="13">
        <f t="shared" si="164"/>
        <v>5.8109059426565413E-3</v>
      </c>
      <c r="OU652" s="16">
        <v>75.930300000000003</v>
      </c>
      <c r="OV652" s="16">
        <f t="shared" si="104"/>
        <v>1.2534549454576327E-2</v>
      </c>
      <c r="OW652" s="16">
        <f t="shared" si="105"/>
        <v>2.5103958985448482E-3</v>
      </c>
      <c r="OX652" s="16">
        <f t="shared" si="165"/>
        <v>4.7970024426990943E-3</v>
      </c>
      <c r="OY652" s="14">
        <v>38.307299999999998</v>
      </c>
      <c r="OZ652" s="14">
        <f t="shared" si="106"/>
        <v>8.3652497286434535E-2</v>
      </c>
      <c r="PA652" s="14">
        <f t="shared" si="107"/>
        <v>6.860755193331336E-2</v>
      </c>
      <c r="PB652" s="14">
        <f t="shared" si="166"/>
        <v>4.2191194189324932E-2</v>
      </c>
      <c r="PC652" s="15">
        <v>101.7257</v>
      </c>
      <c r="PD652" s="15">
        <f t="shared" si="108"/>
        <v>3.5646667175026847E-2</v>
      </c>
      <c r="PE652" s="15">
        <f t="shared" si="109"/>
        <v>2.0601721821905672E-2</v>
      </c>
      <c r="PF652" s="15">
        <f t="shared" si="167"/>
        <v>3.9846314612698164E-3</v>
      </c>
      <c r="PG652" s="14">
        <v>64.928160000000005</v>
      </c>
      <c r="PH652" s="14">
        <f t="shared" si="110"/>
        <v>-5.2812212110138201E-2</v>
      </c>
      <c r="PI652" s="14">
        <f t="shared" si="111"/>
        <v>6.7857157463259377E-2</v>
      </c>
      <c r="PJ652" s="14">
        <f t="shared" si="168"/>
        <v>5.996118571187159E-2</v>
      </c>
      <c r="PK652" s="16">
        <v>58.848579999999998</v>
      </c>
      <c r="PL652" s="16">
        <f t="shared" si="112"/>
        <v>-1.5121307013258645E-2</v>
      </c>
      <c r="PM652" s="16">
        <f t="shared" si="113"/>
        <v>3.016625236637982E-2</v>
      </c>
      <c r="PN652" s="16">
        <f t="shared" si="169"/>
        <v>9.2805396255455364E-3</v>
      </c>
      <c r="PO652" s="13">
        <v>34.128100000000003</v>
      </c>
      <c r="PP652" s="13">
        <f t="shared" si="114"/>
        <v>-5.282074196601283E-2</v>
      </c>
      <c r="PQ652" s="13">
        <f t="shared" si="115"/>
        <v>6.7865687319134005E-2</v>
      </c>
      <c r="PR652" s="13">
        <f t="shared" si="170"/>
        <v>1.5531180533409294E-2</v>
      </c>
      <c r="PS652" s="14">
        <v>83.971630000000005</v>
      </c>
      <c r="PT652" s="14">
        <f t="shared" si="116"/>
        <v>4.2412983419413353E-2</v>
      </c>
      <c r="PU652" s="14">
        <f t="shared" si="117"/>
        <v>2.7368038066292177E-2</v>
      </c>
      <c r="PV652" s="14">
        <f t="shared" si="171"/>
        <v>2.4295272043575622E-2</v>
      </c>
      <c r="PW652" s="15">
        <v>19.131219999999999</v>
      </c>
      <c r="PX652" s="15">
        <f t="shared" si="118"/>
        <v>6.375033431212862E-2</v>
      </c>
      <c r="PY652" s="15">
        <f t="shared" si="119"/>
        <v>4.8705388959007445E-2</v>
      </c>
      <c r="PZ652" s="15">
        <f t="shared" si="172"/>
        <v>4.8201537674803507E-2</v>
      </c>
      <c r="QA652" s="14">
        <v>66.559730000000002</v>
      </c>
      <c r="QB652" s="14">
        <f t="shared" si="120"/>
        <v>2.7885364372632226E-2</v>
      </c>
      <c r="QC652" s="14">
        <f t="shared" si="121"/>
        <v>1.2840419019511051E-2</v>
      </c>
      <c r="QD652" s="14">
        <f t="shared" si="173"/>
        <v>2.254102848155104E-2</v>
      </c>
      <c r="QE652" s="16">
        <v>72.515209999999996</v>
      </c>
      <c r="QF652" s="16">
        <f t="shared" si="122"/>
        <v>1.0534106455066805E-2</v>
      </c>
      <c r="QG652" s="16">
        <f t="shared" si="123"/>
        <v>4.5108388980543701E-3</v>
      </c>
      <c r="QH652" s="16">
        <f t="shared" si="174"/>
        <v>4.6745624652551054E-3</v>
      </c>
      <c r="QI652" s="13">
        <v>25.149740000000001</v>
      </c>
      <c r="QJ652" s="13">
        <f t="shared" si="124"/>
        <v>5.6456528359745128E-2</v>
      </c>
      <c r="QK652" s="13">
        <f t="shared" si="125"/>
        <v>4.1411583006623953E-2</v>
      </c>
      <c r="QL652" s="13">
        <f t="shared" si="175"/>
        <v>3.8028135713107147E-2</v>
      </c>
      <c r="QM652" s="15">
        <v>38.232669999999999</v>
      </c>
      <c r="QN652" s="15">
        <f t="shared" si="126"/>
        <v>-3.7167329034844765E-2</v>
      </c>
      <c r="QO652" s="15">
        <f t="shared" si="127"/>
        <v>5.221227438796594E-2</v>
      </c>
      <c r="QP652" s="15">
        <f t="shared" si="176"/>
        <v>5.204991542427917E-2</v>
      </c>
      <c r="QQ652" s="14">
        <v>72.223860000000002</v>
      </c>
      <c r="QR652" s="14">
        <f t="shared" si="128"/>
        <v>3.3702600105425695E-2</v>
      </c>
      <c r="QS652" s="14">
        <f t="shared" si="129"/>
        <v>1.865765475230452E-2</v>
      </c>
      <c r="QT652" s="14">
        <f t="shared" si="177"/>
        <v>2.4485152304150049E-3</v>
      </c>
      <c r="QU652" s="16">
        <v>67.930930000000004</v>
      </c>
      <c r="QV652" s="16">
        <f t="shared" si="130"/>
        <v>8.3548469839127559E-3</v>
      </c>
      <c r="QW652" s="16">
        <f t="shared" si="131"/>
        <v>6.6900983692084193E-3</v>
      </c>
      <c r="QX652" s="16">
        <f t="shared" si="178"/>
        <v>1.8620212804729697E-3</v>
      </c>
      <c r="QY652" s="14">
        <v>120.26819999999999</v>
      </c>
      <c r="QZ652" s="14">
        <f t="shared" si="132"/>
        <v>7.8239181361522414E-2</v>
      </c>
      <c r="RA652" s="14">
        <f t="shared" si="133"/>
        <v>6.3194236008401239E-2</v>
      </c>
      <c r="RB652" s="14">
        <f t="shared" si="179"/>
        <v>5.9115632884824576E-2</v>
      </c>
      <c r="RC652" s="15">
        <v>39.232399999999998</v>
      </c>
      <c r="RD652" s="15">
        <f t="shared" si="134"/>
        <v>4.5557173527887906E-2</v>
      </c>
      <c r="RE652" s="15">
        <f t="shared" si="135"/>
        <v>3.0512228174766731E-2</v>
      </c>
      <c r="RF652" s="15">
        <f t="shared" si="180"/>
        <v>2.660673102341149E-2</v>
      </c>
      <c r="RG652" s="14">
        <v>70.777249999999995</v>
      </c>
      <c r="RH652" s="14">
        <f t="shared" si="136"/>
        <v>3.4675398547509451E-2</v>
      </c>
      <c r="RI652" s="14">
        <f t="shared" si="137"/>
        <v>1.9630453194388275E-2</v>
      </c>
      <c r="RJ652" s="14">
        <f t="shared" si="181"/>
        <v>7.8703532197238468E-3</v>
      </c>
      <c r="RK652" s="16">
        <v>36.4208</v>
      </c>
      <c r="RL652" s="16">
        <f t="shared" si="138"/>
        <v>2.8468350019456246E-2</v>
      </c>
      <c r="RM652" s="16">
        <f t="shared" si="139"/>
        <v>1.342340466633507E-2</v>
      </c>
      <c r="RN652" s="16">
        <f t="shared" si="182"/>
        <v>5.8853680772461558E-3</v>
      </c>
      <c r="RO652" s="13">
        <v>57.649430000000002</v>
      </c>
      <c r="RP652" s="13">
        <f t="shared" si="140"/>
        <v>1.8397402910790506E-2</v>
      </c>
      <c r="RQ652" s="13">
        <f t="shared" si="141"/>
        <v>3.3524575576693305E-3</v>
      </c>
      <c r="RR652" s="13">
        <f t="shared" si="183"/>
        <v>2.3009039687854727E-2</v>
      </c>
      <c r="RS652" s="15">
        <v>19.118130000000001</v>
      </c>
      <c r="RT652" s="15">
        <f t="shared" si="142"/>
        <v>2.6282267038784113E-2</v>
      </c>
      <c r="RU652" s="15">
        <f t="shared" si="143"/>
        <v>1.1237321685662938E-2</v>
      </c>
      <c r="RV652" s="15">
        <f t="shared" si="184"/>
        <v>0.15087497646970371</v>
      </c>
      <c r="RW652" s="14">
        <v>65.952349999999996</v>
      </c>
      <c r="RX652" s="14">
        <f t="shared" si="144"/>
        <v>1.3749145760404424E-2</v>
      </c>
      <c r="RY652" s="14">
        <f t="shared" si="145"/>
        <v>1.2957995927167509E-3</v>
      </c>
      <c r="RZ652" s="14">
        <f t="shared" si="185"/>
        <v>1.49992044568803E-3</v>
      </c>
      <c r="SA652" s="16">
        <v>56.132429999999999</v>
      </c>
      <c r="SB652" s="16">
        <f t="shared" si="146"/>
        <v>1.6794036660603862E-2</v>
      </c>
      <c r="SC652" s="16">
        <f t="shared" si="147"/>
        <v>1.7490913074826864E-3</v>
      </c>
      <c r="SD652" s="16">
        <f t="shared" si="186"/>
        <v>8.4658435504900709E-3</v>
      </c>
    </row>
    <row r="653" spans="1:498" x14ac:dyDescent="0.35">
      <c r="A653" s="2">
        <v>37956</v>
      </c>
      <c r="B653">
        <v>58.914999999999999</v>
      </c>
      <c r="C653">
        <v>1.7681755588803874E-2</v>
      </c>
      <c r="D653" s="10">
        <f t="shared" si="191"/>
        <v>1.0417206305143802</v>
      </c>
      <c r="E653">
        <v>63.8</v>
      </c>
      <c r="F653">
        <v>27.84</v>
      </c>
      <c r="G653">
        <v>19819450</v>
      </c>
      <c r="H653">
        <v>58556464.166666664</v>
      </c>
      <c r="I653">
        <v>113.40518333333334</v>
      </c>
      <c r="J653">
        <v>18.829166666666666</v>
      </c>
      <c r="K653">
        <v>65.577680000000001</v>
      </c>
      <c r="L653">
        <v>8.5566938613250484E-3</v>
      </c>
      <c r="M653" s="10">
        <f t="shared" si="192"/>
        <v>0.56112813189593835</v>
      </c>
      <c r="N653">
        <v>58.04</v>
      </c>
      <c r="O653">
        <v>1.08</v>
      </c>
      <c r="P653">
        <v>8012929</v>
      </c>
      <c r="Q653">
        <v>6388638.333333333</v>
      </c>
      <c r="R653">
        <v>32.930893333333337</v>
      </c>
      <c r="S653">
        <v>4.97</v>
      </c>
      <c r="T653">
        <v>49.451259999999998</v>
      </c>
      <c r="U653">
        <v>1.013534291019216E-2</v>
      </c>
      <c r="V653" s="10">
        <f t="shared" si="193"/>
        <v>0.50120547744106914</v>
      </c>
      <c r="W653">
        <v>75.52</v>
      </c>
      <c r="X653">
        <v>4.25</v>
      </c>
      <c r="Y653">
        <v>10376260</v>
      </c>
      <c r="Z653">
        <v>12775973.333333334</v>
      </c>
      <c r="AA653">
        <v>63.474250000000005</v>
      </c>
      <c r="AB653">
        <v>6.9641666666666664</v>
      </c>
      <c r="AC653">
        <v>56.143940000000001</v>
      </c>
      <c r="AD653">
        <v>2.9950911623382082E-2</v>
      </c>
      <c r="AE653" s="10">
        <f t="shared" si="194"/>
        <v>1.6815621851284663</v>
      </c>
      <c r="AF653">
        <v>39.53</v>
      </c>
      <c r="AG653">
        <v>-15.88</v>
      </c>
      <c r="AH653">
        <v>31836484</v>
      </c>
      <c r="AI653">
        <v>76526362.5</v>
      </c>
      <c r="AJ653">
        <v>309.2517666666667</v>
      </c>
      <c r="AK653">
        <v>49.022500000000001</v>
      </c>
      <c r="AL653">
        <v>38.528219999999997</v>
      </c>
      <c r="AM653">
        <v>5.8359254157969989E-3</v>
      </c>
      <c r="AN653" s="10">
        <f t="shared" si="195"/>
        <v>0.22484781832341824</v>
      </c>
      <c r="AO653">
        <v>74.510000000000005</v>
      </c>
      <c r="AP653">
        <v>11.68</v>
      </c>
      <c r="AQ653">
        <v>16024753</v>
      </c>
      <c r="AR653">
        <v>8438382.5</v>
      </c>
      <c r="AS653">
        <v>26.874143333333333</v>
      </c>
      <c r="AT653">
        <v>3.7616666666666667</v>
      </c>
      <c r="AU653">
        <v>18.92623</v>
      </c>
      <c r="AV653">
        <v>8.5850755369952497E-3</v>
      </c>
      <c r="AW653" s="10">
        <f t="shared" si="216"/>
        <v>0.16248311418054562</v>
      </c>
      <c r="AX653">
        <v>158.88999999999999</v>
      </c>
      <c r="AY653">
        <v>25.17</v>
      </c>
      <c r="AZ653">
        <v>40937426</v>
      </c>
      <c r="BA653">
        <v>26927677.5</v>
      </c>
      <c r="BB653">
        <v>26.905280833333332</v>
      </c>
      <c r="BC653">
        <v>3.85</v>
      </c>
      <c r="BD653">
        <v>38.07206</v>
      </c>
      <c r="BE653">
        <v>1.2352924009357098E-3</v>
      </c>
      <c r="BF653" s="10">
        <f t="shared" si="187"/>
        <v>4.7030126405968403E-2</v>
      </c>
      <c r="BG653">
        <v>351.41</v>
      </c>
      <c r="BH653">
        <v>23.47</v>
      </c>
      <c r="BI653">
        <v>4138790</v>
      </c>
      <c r="BJ653">
        <v>1443086.8333333333</v>
      </c>
      <c r="BK653">
        <v>3.836535833333333</v>
      </c>
      <c r="BL653">
        <v>0.60833333333333328</v>
      </c>
      <c r="BM653">
        <v>63.411589999999997</v>
      </c>
      <c r="BN653">
        <v>6.1419957579546946E-3</v>
      </c>
      <c r="BO653" s="10">
        <f t="shared" si="66"/>
        <v>0.38947371678516229</v>
      </c>
      <c r="BP653">
        <v>39.47</v>
      </c>
      <c r="BQ653">
        <v>-0.17</v>
      </c>
      <c r="BR653">
        <v>10248907</v>
      </c>
      <c r="BS653">
        <v>11138138</v>
      </c>
      <c r="BT653">
        <f t="shared" si="222"/>
        <v>42.879175000000004</v>
      </c>
      <c r="BU653">
        <v>6.8991666666666669</v>
      </c>
      <c r="BV653">
        <v>29.183229999999998</v>
      </c>
      <c r="BW653">
        <v>5.8737793354681237E-3</v>
      </c>
      <c r="BX653" s="10">
        <f t="shared" si="217"/>
        <v>0.1714158533162134</v>
      </c>
      <c r="BY653">
        <v>63.67</v>
      </c>
      <c r="BZ653">
        <v>3.56</v>
      </c>
      <c r="CA653">
        <v>5390622</v>
      </c>
      <c r="CB653">
        <v>6343142.5</v>
      </c>
      <c r="CC653">
        <v>42.879175000000004</v>
      </c>
      <c r="CD653">
        <v>3.8308333333333331</v>
      </c>
      <c r="CE653">
        <v>32.40222</v>
      </c>
      <c r="CF653">
        <v>6.6852243198402674E-4</v>
      </c>
      <c r="CG653" s="10">
        <f t="shared" si="219"/>
        <v>2.1661610916081472E-2</v>
      </c>
      <c r="CH653">
        <v>76.31</v>
      </c>
      <c r="CI653">
        <v>-0.28000000000000003</v>
      </c>
      <c r="CJ653">
        <v>1370849</v>
      </c>
      <c r="CK653">
        <v>1471346.8333333333</v>
      </c>
      <c r="CL653">
        <v>5.2346344166666663</v>
      </c>
      <c r="CM653">
        <v>0.84666666666666668</v>
      </c>
      <c r="CN653">
        <v>72.603629999999995</v>
      </c>
      <c r="CO653">
        <v>4.8623243443898694E-3</v>
      </c>
      <c r="CP653" s="10">
        <f t="shared" si="196"/>
        <v>0.35302239764007465</v>
      </c>
      <c r="CQ653">
        <v>53.43</v>
      </c>
      <c r="CR653">
        <v>-6.46</v>
      </c>
      <c r="CS653">
        <v>5212955</v>
      </c>
      <c r="CT653">
        <v>9796024.666666666</v>
      </c>
      <c r="CU653">
        <v>32.910639166666662</v>
      </c>
      <c r="CV653">
        <v>7.0233333333333334</v>
      </c>
      <c r="CW653">
        <v>63.894730000000003</v>
      </c>
      <c r="CX653">
        <v>5.5668529847179751E-2</v>
      </c>
      <c r="CY653" s="10">
        <f t="shared" si="197"/>
        <v>3.5569256840824917</v>
      </c>
      <c r="CZ653">
        <v>82.68</v>
      </c>
      <c r="DA653">
        <v>4.8600000000000003</v>
      </c>
      <c r="DB653">
        <v>60741121</v>
      </c>
      <c r="DC653">
        <v>40036602.5</v>
      </c>
      <c r="DD653">
        <v>262.75347500000004</v>
      </c>
      <c r="DE653">
        <v>46.594166666666666</v>
      </c>
      <c r="DF653">
        <v>47.695320000000002</v>
      </c>
      <c r="DG653">
        <v>7.8662890263285212E-2</v>
      </c>
      <c r="DH653" s="10">
        <f t="shared" si="198"/>
        <v>3.7518517232322726</v>
      </c>
      <c r="DI653">
        <v>46.97</v>
      </c>
      <c r="DJ653">
        <v>1.86</v>
      </c>
      <c r="DK653">
        <v>82111619</v>
      </c>
      <c r="DL653">
        <v>84076566.666666672</v>
      </c>
      <c r="DM653">
        <v>334.20591666666667</v>
      </c>
      <c r="DN653">
        <v>50.169166666666662</v>
      </c>
      <c r="DO653">
        <v>297.5068</v>
      </c>
      <c r="DP653">
        <v>7.9721401767890825E-3</v>
      </c>
      <c r="DQ653" s="10">
        <f t="shared" si="199"/>
        <v>2.371765913147954</v>
      </c>
      <c r="DR653">
        <v>108.41</v>
      </c>
      <c r="DS653">
        <v>5.87</v>
      </c>
      <c r="DT653">
        <v>10918466</v>
      </c>
      <c r="DU653">
        <v>10544778</v>
      </c>
      <c r="DV653">
        <v>33.19300333333333</v>
      </c>
      <c r="DW653">
        <v>4.7733333333333334</v>
      </c>
      <c r="DX653">
        <v>44.154510000000002</v>
      </c>
      <c r="DY653">
        <v>4.9732140137781636E-3</v>
      </c>
      <c r="DZ653" s="10">
        <f t="shared" si="218"/>
        <v>0.21958982790350806</v>
      </c>
      <c r="EA653">
        <v>24.52</v>
      </c>
      <c r="EB653">
        <v>0.74</v>
      </c>
      <c r="EC653">
        <v>10108970</v>
      </c>
      <c r="ED653">
        <v>6425778.333333333</v>
      </c>
      <c r="EE653">
        <v>23.698924999999999</v>
      </c>
      <c r="EF653">
        <v>2.8441666666666667</v>
      </c>
      <c r="EG653">
        <v>179.9255</v>
      </c>
      <c r="EH653">
        <v>2.7597862102291378E-4</v>
      </c>
      <c r="EI653" s="10">
        <f t="shared" si="188"/>
        <v>4.9655591376858273E-2</v>
      </c>
      <c r="EJ653">
        <v>157.55000000000001</v>
      </c>
      <c r="EK653">
        <v>-3.28</v>
      </c>
      <c r="EL653">
        <v>289615</v>
      </c>
      <c r="EM653">
        <v>341954.70833333331</v>
      </c>
      <c r="EN653">
        <v>2.9238656666666665</v>
      </c>
      <c r="EO653">
        <v>0.70333333333333325</v>
      </c>
      <c r="EP653">
        <v>77.604370000000003</v>
      </c>
      <c r="EQ653">
        <v>4.683818708853189E-3</v>
      </c>
      <c r="ER653" s="10">
        <f t="shared" si="200"/>
        <v>0.36348480009476519</v>
      </c>
      <c r="ES653">
        <v>114.5</v>
      </c>
      <c r="ET653">
        <v>5.86</v>
      </c>
      <c r="EU653">
        <v>3992938</v>
      </c>
      <c r="EV653">
        <v>6431567.5</v>
      </c>
      <c r="EW653">
        <v>14.73789</v>
      </c>
      <c r="EX653">
        <v>2.0683333333333334</v>
      </c>
      <c r="EY653">
        <v>39.127859999999998</v>
      </c>
      <c r="EZ653">
        <v>4.3079832532602657E-3</v>
      </c>
      <c r="FA653" s="10">
        <f t="shared" si="189"/>
        <v>0.16856216561591222</v>
      </c>
      <c r="FB653">
        <v>70.959999999999994</v>
      </c>
      <c r="FC653">
        <v>14.15</v>
      </c>
      <c r="FD653">
        <v>6502821</v>
      </c>
      <c r="FE653">
        <v>5989436.666666667</v>
      </c>
      <c r="FF653">
        <v>19.902998333333333</v>
      </c>
      <c r="FG653">
        <v>3.92</v>
      </c>
      <c r="FH653">
        <v>104.0496</v>
      </c>
      <c r="FI653">
        <v>5.5501845999621761E-2</v>
      </c>
      <c r="FJ653" s="10">
        <f t="shared" si="201"/>
        <v>5.7749448755222446</v>
      </c>
      <c r="FK653">
        <v>92.04</v>
      </c>
      <c r="FL653">
        <v>5.92</v>
      </c>
      <c r="FM653">
        <v>57739696</v>
      </c>
      <c r="FN653">
        <v>46049653.333333336</v>
      </c>
      <c r="FO653">
        <v>179.14869999999999</v>
      </c>
      <c r="FP653">
        <v>23.855833333333333</v>
      </c>
      <c r="FQ653">
        <v>65.233710000000002</v>
      </c>
      <c r="FR653">
        <v>0.10391694092738808</v>
      </c>
      <c r="FS653" s="10">
        <f t="shared" si="202"/>
        <v>6.7788875885443654</v>
      </c>
      <c r="FT653">
        <v>65.38</v>
      </c>
      <c r="FU653">
        <v>3.38</v>
      </c>
      <c r="FV653">
        <v>127671255</v>
      </c>
      <c r="FW653">
        <v>110674833.33333333</v>
      </c>
      <c r="FX653">
        <v>513.57605000000001</v>
      </c>
      <c r="FY653">
        <v>91.049166666666665</v>
      </c>
      <c r="FZ653">
        <v>59.670349999999999</v>
      </c>
      <c r="GA653">
        <v>8.3977182275963723E-4</v>
      </c>
      <c r="GB653" s="10">
        <f t="shared" si="68"/>
        <v>5.0109478584205516E-2</v>
      </c>
      <c r="GC653">
        <v>60.19</v>
      </c>
      <c r="GD653">
        <v>-0.15</v>
      </c>
      <c r="GE653">
        <v>2288983</v>
      </c>
      <c r="GF653">
        <v>796143.75</v>
      </c>
      <c r="GG653">
        <v>3.3765678333333331</v>
      </c>
      <c r="GH653">
        <v>0.33083333333333337</v>
      </c>
      <c r="GI653">
        <v>34.96461</v>
      </c>
      <c r="GJ653">
        <v>1.3476348853788836E-3</v>
      </c>
      <c r="GK653" s="10">
        <f t="shared" si="69"/>
        <v>4.7119528189667366E-2</v>
      </c>
      <c r="GL653">
        <v>60.54</v>
      </c>
      <c r="GM653">
        <v>7.0000000000000007E-2</v>
      </c>
      <c r="GN653">
        <v>3415276</v>
      </c>
      <c r="GO653">
        <v>1245883.9166666667</v>
      </c>
      <c r="GP653">
        <v>8.5191974999999989</v>
      </c>
      <c r="GQ653">
        <v>1.5683333333333334</v>
      </c>
      <c r="GR653">
        <v>85.004459999999995</v>
      </c>
      <c r="GS653">
        <v>1.0463396444087445E-3</v>
      </c>
      <c r="GT653" s="10">
        <f t="shared" si="64"/>
        <v>8.8943536449557339E-2</v>
      </c>
      <c r="GU653">
        <v>70.78</v>
      </c>
      <c r="GV653">
        <v>2.82</v>
      </c>
      <c r="GW653">
        <v>451845</v>
      </c>
      <c r="GX653">
        <v>953936.41666666663</v>
      </c>
      <c r="GY653">
        <v>3.8086583333333333</v>
      </c>
      <c r="GZ653">
        <v>0.23250000000000001</v>
      </c>
      <c r="HA653">
        <v>19.468599999999999</v>
      </c>
      <c r="HB653">
        <v>4.2219807748965513E-2</v>
      </c>
      <c r="HC653" s="10">
        <f t="shared" si="203"/>
        <v>0.82196054914150996</v>
      </c>
      <c r="HD653">
        <v>14.14</v>
      </c>
      <c r="HE653">
        <v>15.55</v>
      </c>
      <c r="HF653">
        <v>102978518</v>
      </c>
      <c r="HG653">
        <v>61441995</v>
      </c>
      <c r="HH653">
        <v>145.07899166666667</v>
      </c>
      <c r="HI653">
        <v>18.741666666666667</v>
      </c>
      <c r="HJ653">
        <v>66.674689999999998</v>
      </c>
      <c r="HK653">
        <v>1.7157267385476172E-2</v>
      </c>
      <c r="HL653" s="10">
        <f t="shared" si="204"/>
        <v>1.1439554841737343</v>
      </c>
      <c r="HM653">
        <v>81.05</v>
      </c>
      <c r="HN653">
        <v>4.63</v>
      </c>
      <c r="HO653">
        <v>16366914</v>
      </c>
      <c r="HP653">
        <v>19390175</v>
      </c>
      <c r="HQ653">
        <v>87.756349999999998</v>
      </c>
      <c r="HR653">
        <v>7.9558333333333335</v>
      </c>
      <c r="HS653">
        <v>72.720569999999995</v>
      </c>
      <c r="HT653">
        <v>1.7157267385476172E-2</v>
      </c>
      <c r="HU653" s="10">
        <f t="shared" si="205"/>
        <v>1.247686263914237</v>
      </c>
      <c r="HV653">
        <v>109.17</v>
      </c>
      <c r="HW653">
        <v>14.12</v>
      </c>
      <c r="HX653">
        <v>4022585</v>
      </c>
      <c r="HY653">
        <v>7141435.833333333</v>
      </c>
      <c r="HZ653">
        <v>19.00591</v>
      </c>
      <c r="IA653">
        <v>7.9558333333333335</v>
      </c>
      <c r="IB653">
        <v>26.062329999999999</v>
      </c>
      <c r="IC653">
        <v>5.9632382816712437E-3</v>
      </c>
      <c r="ID653" s="10">
        <f t="shared" si="206"/>
        <v>0.1554158839655489</v>
      </c>
      <c r="IE653">
        <v>143.22</v>
      </c>
      <c r="IF653">
        <v>-4.24</v>
      </c>
      <c r="IG653">
        <v>4564666</v>
      </c>
      <c r="IH653">
        <v>6370255.833333333</v>
      </c>
      <c r="II653">
        <v>39.994196666666667</v>
      </c>
      <c r="IJ653">
        <v>8.8891666666666662</v>
      </c>
      <c r="IK653">
        <v>39.293680000000002</v>
      </c>
      <c r="IL653">
        <v>1.463975468520483E-2</v>
      </c>
      <c r="IM653" s="10">
        <f t="shared" si="221"/>
        <v>0.5752498358789393</v>
      </c>
      <c r="IN653">
        <v>42.15</v>
      </c>
      <c r="IO653">
        <v>-0.22</v>
      </c>
      <c r="IP653">
        <v>38203525</v>
      </c>
      <c r="IQ653">
        <v>32142973.333333332</v>
      </c>
      <c r="IR653">
        <v>86.183891666666668</v>
      </c>
      <c r="IS653">
        <v>12.500833333333333</v>
      </c>
      <c r="IT653">
        <v>74.304929999999999</v>
      </c>
      <c r="IU653">
        <v>7.0379143187342171E-3</v>
      </c>
      <c r="IV653" s="10">
        <f t="shared" si="207"/>
        <v>0.52295173079954371</v>
      </c>
      <c r="IW653">
        <v>111.34</v>
      </c>
      <c r="IX653">
        <v>10.029999999999999</v>
      </c>
      <c r="IY653">
        <v>10454245</v>
      </c>
      <c r="IZ653">
        <v>6646814.166666667</v>
      </c>
      <c r="JA653">
        <v>25.431394166666667</v>
      </c>
      <c r="JB653">
        <v>3.8658333333333332</v>
      </c>
      <c r="JC653">
        <v>68.351140000000001</v>
      </c>
      <c r="JD653">
        <v>2.1258563222717091E-3</v>
      </c>
      <c r="JE653" s="10">
        <f t="shared" si="65"/>
        <v>0.14530470310347871</v>
      </c>
      <c r="JF653">
        <v>34.26</v>
      </c>
      <c r="JG653">
        <v>-1</v>
      </c>
      <c r="JH653">
        <v>5376198</v>
      </c>
      <c r="JI653">
        <v>4287455.833333333</v>
      </c>
      <c r="JJ653">
        <v>18.323580833333335</v>
      </c>
      <c r="JK653">
        <v>2.5816666666666666</v>
      </c>
      <c r="JL653">
        <v>119.92659999999999</v>
      </c>
      <c r="JM653">
        <v>1.2715721674106378E-3</v>
      </c>
      <c r="JN653" s="10">
        <f t="shared" si="190"/>
        <v>0.15249532669218857</v>
      </c>
      <c r="JO653">
        <v>87.41</v>
      </c>
      <c r="JP653">
        <v>0.47</v>
      </c>
      <c r="JQ653">
        <v>1992502</v>
      </c>
      <c r="JR653">
        <v>1787696.5</v>
      </c>
      <c r="JS653">
        <v>6.686445</v>
      </c>
      <c r="JT653">
        <v>1.1525000000000001</v>
      </c>
      <c r="JU653">
        <v>39.838009999999997</v>
      </c>
      <c r="JV653">
        <v>2.7818369394197809E-2</v>
      </c>
      <c r="JW653" s="10">
        <f t="shared" si="208"/>
        <v>1.1082284781097462</v>
      </c>
      <c r="JX653">
        <v>16.46</v>
      </c>
      <c r="JY653">
        <v>0.94</v>
      </c>
      <c r="JZ653">
        <v>47514158</v>
      </c>
      <c r="KA653">
        <v>43044733.333333336</v>
      </c>
      <c r="KB653">
        <v>206.85518333333334</v>
      </c>
      <c r="KC653">
        <v>28.980833333333333</v>
      </c>
      <c r="KD653">
        <v>73.241780000000006</v>
      </c>
      <c r="KE653">
        <v>3.4292719973716183E-2</v>
      </c>
      <c r="KF653" s="10">
        <f t="shared" si="209"/>
        <v>2.5116598519165265</v>
      </c>
      <c r="KG653">
        <v>63.58</v>
      </c>
      <c r="KH653">
        <v>6.84</v>
      </c>
      <c r="KI653">
        <v>42506541</v>
      </c>
      <c r="KJ653">
        <v>33601480</v>
      </c>
      <c r="KK653">
        <v>141.23174166666666</v>
      </c>
      <c r="KL653">
        <v>21.441666666666666</v>
      </c>
      <c r="KM653">
        <v>36.905909999999999</v>
      </c>
      <c r="KN653">
        <v>8.4565651581661894E-3</v>
      </c>
      <c r="KO653" s="10">
        <f t="shared" si="210"/>
        <v>0.31209723263641714</v>
      </c>
      <c r="KP653">
        <v>55.46</v>
      </c>
      <c r="KQ653">
        <v>-5.01</v>
      </c>
      <c r="KR653">
        <v>8958432</v>
      </c>
      <c r="KS653">
        <v>7149400</v>
      </c>
      <c r="KT653">
        <v>50.769770000000001</v>
      </c>
      <c r="KU653">
        <v>11.282499999999999</v>
      </c>
      <c r="KV653">
        <v>59.05838</v>
      </c>
      <c r="KW653">
        <v>9.5439587243196893E-3</v>
      </c>
      <c r="KX653" s="10">
        <f t="shared" si="211"/>
        <v>0.56365074104518742</v>
      </c>
      <c r="KY653">
        <v>54.74</v>
      </c>
      <c r="KZ653">
        <v>-0.68</v>
      </c>
      <c r="LA653">
        <v>7333450</v>
      </c>
      <c r="LB653">
        <v>4388520.833333333</v>
      </c>
      <c r="LC653">
        <v>29.863270833333331</v>
      </c>
      <c r="LD653">
        <v>5.4450000000000003</v>
      </c>
      <c r="LE653">
        <v>21.47691</v>
      </c>
      <c r="LF653">
        <v>2.290747820181888E-2</v>
      </c>
      <c r="LG653" s="10">
        <f t="shared" si="212"/>
        <v>0.49198184766742592</v>
      </c>
      <c r="LH653">
        <v>92.39</v>
      </c>
      <c r="LI653">
        <v>1.79</v>
      </c>
      <c r="LJ653">
        <v>67831736</v>
      </c>
      <c r="LK653">
        <v>27869983.333333332</v>
      </c>
      <c r="LL653">
        <v>75.784804999999992</v>
      </c>
      <c r="LM653">
        <v>11.625833333333333</v>
      </c>
      <c r="LN653">
        <v>66.67201</v>
      </c>
      <c r="LO653">
        <v>5.4218539287198879E-2</v>
      </c>
      <c r="LP653" s="10">
        <f t="shared" si="213"/>
        <v>3.6148589935415165</v>
      </c>
      <c r="LQ653">
        <v>119.68</v>
      </c>
      <c r="LR653">
        <v>4.58</v>
      </c>
      <c r="LS653">
        <v>59820385</v>
      </c>
      <c r="LT653">
        <v>58751178.333333336</v>
      </c>
      <c r="LU653">
        <v>222.39453333333333</v>
      </c>
      <c r="LV653">
        <v>33.184166666666663</v>
      </c>
      <c r="LW653">
        <v>58.519849999999998</v>
      </c>
      <c r="LX653">
        <v>0.33045522189810789</v>
      </c>
      <c r="LY653" s="10">
        <f t="shared" si="214"/>
        <v>19.338190017193988</v>
      </c>
      <c r="LZ653">
        <v>56.84</v>
      </c>
      <c r="MA653">
        <v>-1.18</v>
      </c>
      <c r="MB653">
        <v>289908091</v>
      </c>
      <c r="MC653">
        <v>581235666.66666663</v>
      </c>
      <c r="MD653">
        <v>2198.5903333333331</v>
      </c>
      <c r="ME653">
        <v>322.41166666666669</v>
      </c>
      <c r="MF653" s="13">
        <f t="shared" si="70"/>
        <v>61.083078715071103</v>
      </c>
      <c r="MG653" s="13">
        <f t="shared" si="71"/>
        <v>2.6168207355668383E-2</v>
      </c>
      <c r="MH653" s="13">
        <f t="shared" si="148"/>
        <v>1.1123262002547207E-2</v>
      </c>
      <c r="MI653" s="12">
        <v>58.914999999999999</v>
      </c>
      <c r="MJ653" s="12">
        <f t="shared" si="72"/>
        <v>9.3739945236983591E-3</v>
      </c>
      <c r="MK653" s="12">
        <f t="shared" si="73"/>
        <v>1.6794212831970023E-2</v>
      </c>
      <c r="ML653" s="12">
        <f t="shared" si="149"/>
        <v>1.3764257941803804E-2</v>
      </c>
      <c r="MM653" s="14">
        <v>65.577680000000001</v>
      </c>
      <c r="MN653" s="14">
        <f t="shared" si="74"/>
        <v>4.44183357167236E-2</v>
      </c>
      <c r="MO653" s="14">
        <f t="shared" si="75"/>
        <v>1.8250128361055218E-2</v>
      </c>
      <c r="MP653" s="14">
        <f t="shared" si="150"/>
        <v>5.1094847092287843E-3</v>
      </c>
      <c r="MQ653" s="16">
        <v>49.451259999999998</v>
      </c>
      <c r="MR653" s="16">
        <f t="shared" si="76"/>
        <v>6.9357678906241116E-3</v>
      </c>
      <c r="MS653" s="16">
        <f t="shared" si="77"/>
        <v>1.9232439465044271E-2</v>
      </c>
      <c r="MT653" s="16">
        <f t="shared" si="151"/>
        <v>9.5053941363536509E-3</v>
      </c>
      <c r="MU653" s="13">
        <v>56.143940000000001</v>
      </c>
      <c r="MV653" s="13">
        <f t="shared" si="78"/>
        <v>2.9599362844854316E-2</v>
      </c>
      <c r="MW653" s="13">
        <f t="shared" si="79"/>
        <v>3.431155489185933E-3</v>
      </c>
      <c r="MX653" s="13">
        <f t="shared" si="152"/>
        <v>1.78127845115994E-3</v>
      </c>
      <c r="MY653" s="12">
        <v>38.528219999999997</v>
      </c>
      <c r="MZ653" s="12">
        <f t="shared" si="80"/>
        <v>1.2853555587802878E-2</v>
      </c>
      <c r="NA653" s="12">
        <f t="shared" si="81"/>
        <v>1.3314651767865504E-2</v>
      </c>
      <c r="NB653" s="12">
        <f t="shared" si="153"/>
        <v>3.5745585077420539E-2</v>
      </c>
      <c r="NC653" s="14">
        <v>18.92623</v>
      </c>
      <c r="ND653" s="14">
        <f t="shared" si="82"/>
        <v>2.6594250144012177E-2</v>
      </c>
      <c r="NE653" s="14">
        <f t="shared" si="83"/>
        <v>4.260427883437945E-4</v>
      </c>
      <c r="NF653" s="14">
        <f t="shared" si="154"/>
        <v>3.4565976287249445E-2</v>
      </c>
      <c r="NG653" s="16">
        <v>38.07206</v>
      </c>
      <c r="NH653" s="16">
        <f t="shared" si="84"/>
        <v>-3.5752475071991641E-2</v>
      </c>
      <c r="NI653" s="16">
        <f t="shared" si="85"/>
        <v>38.045891792644333</v>
      </c>
      <c r="NJ653" s="16">
        <f t="shared" si="155"/>
        <v>1.4227632620025474</v>
      </c>
      <c r="NK653" s="13">
        <v>63.411589999999997</v>
      </c>
      <c r="NL653" s="13">
        <f t="shared" si="86"/>
        <v>-1.0266749594655122E-3</v>
      </c>
      <c r="NM653" s="13">
        <f t="shared" si="87"/>
        <v>2.7194882315133895E-2</v>
      </c>
      <c r="NN653" s="13">
        <f t="shared" si="156"/>
        <v>1.6607881762743859E-2</v>
      </c>
      <c r="NO653" s="12">
        <v>29.183229999999998</v>
      </c>
      <c r="NP653" s="12">
        <f t="shared" si="88"/>
        <v>-2.0643739693231744E-2</v>
      </c>
      <c r="NQ653" s="12">
        <f t="shared" si="89"/>
        <v>4.6811947048900127E-2</v>
      </c>
      <c r="NR653" s="12">
        <f t="shared" si="157"/>
        <v>2.8097430913520127E-2</v>
      </c>
      <c r="NS653" s="14">
        <v>32.40222</v>
      </c>
      <c r="NT653" s="14">
        <f t="shared" si="90"/>
        <v>3.9427866242497833E-2</v>
      </c>
      <c r="NU653" s="14">
        <f t="shared" si="91"/>
        <v>1.3259658886829451E-2</v>
      </c>
      <c r="NV653" s="14">
        <f t="shared" si="158"/>
        <v>4.1125545593414969E-2</v>
      </c>
      <c r="NW653" s="16">
        <v>72.603629999999995</v>
      </c>
      <c r="NX653" s="16">
        <f t="shared" si="92"/>
        <v>-2.4106588039935595E-2</v>
      </c>
      <c r="NY653" s="16">
        <f t="shared" si="93"/>
        <v>5.0274795395603977E-2</v>
      </c>
      <c r="NZ653" s="16">
        <f t="shared" si="159"/>
        <v>9.5902258243263372E-3</v>
      </c>
      <c r="OA653" s="13">
        <v>63.894730000000003</v>
      </c>
      <c r="OB653" s="13">
        <f t="shared" si="94"/>
        <v>2.011761217868635E-2</v>
      </c>
      <c r="OC653" s="13">
        <f t="shared" si="95"/>
        <v>6.0505951769820321E-3</v>
      </c>
      <c r="OD653" s="13">
        <f t="shared" si="160"/>
        <v>8.8255217337915859E-3</v>
      </c>
      <c r="OE653" s="15">
        <v>47.695320000000002</v>
      </c>
      <c r="OF653" s="15">
        <f t="shared" si="96"/>
        <v>3.6621092158137358E-2</v>
      </c>
      <c r="OG653" s="15">
        <f t="shared" si="97"/>
        <v>1.0452884802468976E-2</v>
      </c>
      <c r="OH653" s="15">
        <f t="shared" si="161"/>
        <v>3.4412540065982489E-2</v>
      </c>
      <c r="OI653" s="14">
        <v>297.5068</v>
      </c>
      <c r="OJ653" s="14">
        <f t="shared" si="98"/>
        <v>2.0877584648548275E-2</v>
      </c>
      <c r="OK653" s="14">
        <f t="shared" si="99"/>
        <v>5.2906227071201073E-3</v>
      </c>
      <c r="OL653" s="14">
        <f t="shared" si="162"/>
        <v>3.1195437086148914E-3</v>
      </c>
      <c r="OM653" s="16">
        <v>44.154510000000002</v>
      </c>
      <c r="ON653" s="16">
        <f t="shared" si="100"/>
        <v>-2.7590271258085997E-2</v>
      </c>
      <c r="OO653" s="16">
        <f t="shared" si="101"/>
        <v>5.3758478613754379E-2</v>
      </c>
      <c r="OP653" s="16">
        <f t="shared" si="163"/>
        <v>2.9695304968642811E-2</v>
      </c>
      <c r="OQ653" s="13">
        <v>179.9255</v>
      </c>
      <c r="OR653" s="13">
        <f t="shared" si="102"/>
        <v>4.7334071427490354E-2</v>
      </c>
      <c r="OS653" s="13">
        <f t="shared" si="103"/>
        <v>2.1165864071821971E-2</v>
      </c>
      <c r="OT653" s="13">
        <f t="shared" si="164"/>
        <v>9.0325834918476566E-3</v>
      </c>
      <c r="OU653" s="16">
        <v>77.604370000000003</v>
      </c>
      <c r="OV653" s="16">
        <f t="shared" si="104"/>
        <v>2.2047456680666322E-2</v>
      </c>
      <c r="OW653" s="16">
        <f t="shared" si="105"/>
        <v>4.1207506750020606E-3</v>
      </c>
      <c r="OX653" s="16">
        <f t="shared" si="165"/>
        <v>1.6103547764572124E-3</v>
      </c>
      <c r="OY653" s="14">
        <v>39.127859999999998</v>
      </c>
      <c r="OZ653" s="14">
        <f t="shared" si="106"/>
        <v>2.1420460330015434E-2</v>
      </c>
      <c r="PA653" s="14">
        <f t="shared" si="107"/>
        <v>4.7477470256529486E-3</v>
      </c>
      <c r="PB653" s="14">
        <f t="shared" si="166"/>
        <v>6.3859804907660411E-2</v>
      </c>
      <c r="PC653" s="15">
        <v>104.0496</v>
      </c>
      <c r="PD653" s="15">
        <f t="shared" si="108"/>
        <v>2.2844767841361469E-2</v>
      </c>
      <c r="PE653" s="15">
        <f t="shared" si="109"/>
        <v>3.323439514306914E-3</v>
      </c>
      <c r="PF653" s="15">
        <f t="shared" si="167"/>
        <v>1.7278282307598758E-2</v>
      </c>
      <c r="PG653" s="14">
        <v>65.233710000000002</v>
      </c>
      <c r="PH653" s="14">
        <f t="shared" si="110"/>
        <v>4.7059704140699488E-3</v>
      </c>
      <c r="PI653" s="14">
        <f t="shared" si="111"/>
        <v>2.1462236941598434E-2</v>
      </c>
      <c r="PJ653" s="14">
        <f t="shared" si="168"/>
        <v>4.6394920521660943E-2</v>
      </c>
      <c r="PK653" s="16">
        <v>59.670349999999999</v>
      </c>
      <c r="PL653" s="16">
        <f t="shared" si="112"/>
        <v>1.3964143229964199E-2</v>
      </c>
      <c r="PM653" s="16">
        <f t="shared" si="113"/>
        <v>1.2204064125704184E-2</v>
      </c>
      <c r="PN653" s="16">
        <f t="shared" si="169"/>
        <v>1.7962188240675636E-2</v>
      </c>
      <c r="PO653" s="13">
        <v>34.96461</v>
      </c>
      <c r="PP653" s="13">
        <f t="shared" si="114"/>
        <v>2.4510886923092556E-2</v>
      </c>
      <c r="PQ653" s="13">
        <f t="shared" si="115"/>
        <v>1.6573204325758262E-3</v>
      </c>
      <c r="PR653" s="13">
        <f t="shared" si="170"/>
        <v>6.6208366886558179E-2</v>
      </c>
      <c r="PS653" s="14">
        <v>85.004459999999995</v>
      </c>
      <c r="PT653" s="14">
        <f t="shared" si="116"/>
        <v>1.2299749332006504E-2</v>
      </c>
      <c r="PU653" s="14">
        <f t="shared" si="117"/>
        <v>1.3868458023661878E-2</v>
      </c>
      <c r="PV653" s="14">
        <f t="shared" si="171"/>
        <v>1.3499580042630299E-2</v>
      </c>
      <c r="PW653" s="15">
        <v>19.468599999999999</v>
      </c>
      <c r="PX653" s="15">
        <f t="shared" si="118"/>
        <v>1.7635048888675176E-2</v>
      </c>
      <c r="PY653" s="15">
        <f t="shared" si="119"/>
        <v>8.533158466993207E-3</v>
      </c>
      <c r="PZ653" s="15">
        <f t="shared" si="172"/>
        <v>4.0172230492014238E-2</v>
      </c>
      <c r="QA653" s="14">
        <v>66.674689999999998</v>
      </c>
      <c r="QB653" s="14">
        <f t="shared" si="120"/>
        <v>1.7271704677888078E-3</v>
      </c>
      <c r="QC653" s="14">
        <f t="shared" si="121"/>
        <v>2.4441036887879575E-2</v>
      </c>
      <c r="QD653" s="14">
        <f t="shared" si="173"/>
        <v>1.1600617868368523E-2</v>
      </c>
      <c r="QE653" s="16">
        <v>72.720569999999995</v>
      </c>
      <c r="QF653" s="16">
        <f t="shared" si="122"/>
        <v>2.8319575989643742E-3</v>
      </c>
      <c r="QG653" s="16">
        <f t="shared" si="123"/>
        <v>2.3336249756704008E-2</v>
      </c>
      <c r="QH653" s="16">
        <f t="shared" si="174"/>
        <v>1.8825410858649638E-2</v>
      </c>
      <c r="QI653" s="13">
        <v>26.062329999999999</v>
      </c>
      <c r="QJ653" s="13">
        <f t="shared" si="124"/>
        <v>3.6286259818192779E-2</v>
      </c>
      <c r="QK653" s="13">
        <f t="shared" si="125"/>
        <v>1.0118052462524396E-2</v>
      </c>
      <c r="QL653" s="13">
        <f t="shared" si="175"/>
        <v>3.1293530544099557E-2</v>
      </c>
      <c r="QM653" s="15">
        <v>39.293680000000002</v>
      </c>
      <c r="QN653" s="15">
        <f t="shared" si="126"/>
        <v>2.7751396907409465E-2</v>
      </c>
      <c r="QO653" s="15">
        <f t="shared" si="127"/>
        <v>1.5831895517410821E-3</v>
      </c>
      <c r="QP653" s="15">
        <f t="shared" si="176"/>
        <v>5.0629084836224858E-2</v>
      </c>
      <c r="QQ653" s="14">
        <v>74.304929999999999</v>
      </c>
      <c r="QR653" s="14">
        <f t="shared" si="128"/>
        <v>2.8814161968080843E-2</v>
      </c>
      <c r="QS653" s="14">
        <f t="shared" si="129"/>
        <v>2.64595461241246E-3</v>
      </c>
      <c r="QT653" s="14">
        <f t="shared" si="177"/>
        <v>1.601170013989206E-2</v>
      </c>
      <c r="QU653" s="16">
        <v>68.351140000000001</v>
      </c>
      <c r="QV653" s="16">
        <f t="shared" si="130"/>
        <v>6.1858420015741267E-3</v>
      </c>
      <c r="QW653" s="16">
        <f t="shared" si="131"/>
        <v>1.9982365354094256E-2</v>
      </c>
      <c r="QX653" s="16">
        <f t="shared" si="178"/>
        <v>1.3292266984885837E-2</v>
      </c>
      <c r="QY653" s="14">
        <v>119.92659999999999</v>
      </c>
      <c r="QZ653" s="14">
        <f t="shared" si="132"/>
        <v>-2.8403185546969079E-3</v>
      </c>
      <c r="RA653" s="14">
        <f t="shared" si="133"/>
        <v>2.900852591036529E-2</v>
      </c>
      <c r="RB653" s="14">
        <f t="shared" si="179"/>
        <v>3.4185710098035949E-2</v>
      </c>
      <c r="RC653" s="15">
        <v>39.838009999999997</v>
      </c>
      <c r="RD653" s="15">
        <f t="shared" si="134"/>
        <v>1.5436475973939823E-2</v>
      </c>
      <c r="RE653" s="15">
        <f t="shared" si="135"/>
        <v>1.073173138172856E-2</v>
      </c>
      <c r="RF653" s="15">
        <f t="shared" si="180"/>
        <v>1.9780496793038171E-2</v>
      </c>
      <c r="RG653" s="14">
        <v>73.241780000000006</v>
      </c>
      <c r="RH653" s="14">
        <f t="shared" si="136"/>
        <v>3.4820934692998184E-2</v>
      </c>
      <c r="RI653" s="14">
        <f t="shared" si="137"/>
        <v>8.6527273373298019E-3</v>
      </c>
      <c r="RJ653" s="14">
        <f t="shared" si="181"/>
        <v>1.0977725857058473E-2</v>
      </c>
      <c r="RK653" s="16">
        <v>36.905909999999999</v>
      </c>
      <c r="RL653" s="16">
        <f t="shared" si="138"/>
        <v>1.3319586609849221E-2</v>
      </c>
      <c r="RM653" s="16">
        <f t="shared" si="139"/>
        <v>1.2848620745819161E-2</v>
      </c>
      <c r="RN653" s="16">
        <f t="shared" si="182"/>
        <v>5.7478392051590887E-4</v>
      </c>
      <c r="RO653" s="13">
        <v>59.05838</v>
      </c>
      <c r="RP653" s="13">
        <f t="shared" si="140"/>
        <v>2.4439964107190626E-2</v>
      </c>
      <c r="RQ653" s="13">
        <f t="shared" si="141"/>
        <v>1.7282432484777566E-3</v>
      </c>
      <c r="RR653" s="13">
        <f t="shared" si="183"/>
        <v>1.6242143091915739E-3</v>
      </c>
      <c r="RS653" s="15">
        <v>21.47691</v>
      </c>
      <c r="RT653" s="15">
        <f t="shared" si="142"/>
        <v>0.12337922171258375</v>
      </c>
      <c r="RU653" s="15">
        <f t="shared" si="143"/>
        <v>9.7211014356915371E-2</v>
      </c>
      <c r="RV653" s="15">
        <f t="shared" si="184"/>
        <v>8.5973692671252433E-2</v>
      </c>
      <c r="RW653" s="14">
        <v>66.67201</v>
      </c>
      <c r="RX653" s="14">
        <f t="shared" si="144"/>
        <v>1.0911817395437895E-2</v>
      </c>
      <c r="RY653" s="14">
        <f t="shared" si="145"/>
        <v>1.5256389960230488E-2</v>
      </c>
      <c r="RZ653" s="14">
        <f t="shared" si="185"/>
        <v>1.3960590367513737E-2</v>
      </c>
      <c r="SA653" s="16">
        <v>58.519849999999998</v>
      </c>
      <c r="SB653" s="16">
        <f t="shared" si="146"/>
        <v>4.2531919605119484E-2</v>
      </c>
      <c r="SC653" s="16">
        <f t="shared" si="147"/>
        <v>1.6363712249451101E-2</v>
      </c>
      <c r="SD653" s="16">
        <f t="shared" si="186"/>
        <v>1.4614620941968415E-2</v>
      </c>
    </row>
    <row r="654" spans="1:498" x14ac:dyDescent="0.35">
      <c r="A654" s="2">
        <v>37987</v>
      </c>
      <c r="B654">
        <v>60.126690000000004</v>
      </c>
      <c r="C654">
        <v>1.783143237239327E-2</v>
      </c>
      <c r="D654" s="10">
        <f t="shared" si="191"/>
        <v>1.0721450065108549</v>
      </c>
      <c r="E654">
        <v>97.4</v>
      </c>
      <c r="F654">
        <v>28.1</v>
      </c>
      <c r="G654">
        <v>20046680</v>
      </c>
      <c r="H654">
        <v>61291966.666666664</v>
      </c>
      <c r="I654">
        <v>117.03700833333333</v>
      </c>
      <c r="J654">
        <v>19.102499999999999</v>
      </c>
      <c r="K654">
        <v>70.968069999999997</v>
      </c>
      <c r="L654">
        <v>8.5058299875896779E-3</v>
      </c>
      <c r="M654" s="10">
        <f t="shared" si="192"/>
        <v>0.60364233796736333</v>
      </c>
      <c r="N654">
        <v>58.04</v>
      </c>
      <c r="O654">
        <v>1.08</v>
      </c>
      <c r="P654">
        <v>8012929</v>
      </c>
      <c r="Q654">
        <v>6388638.333333333</v>
      </c>
      <c r="R654">
        <v>32.930893333333337</v>
      </c>
      <c r="S654">
        <v>4.97</v>
      </c>
      <c r="T654">
        <v>52.8262</v>
      </c>
      <c r="U654">
        <v>1.0157088658991781E-2</v>
      </c>
      <c r="V654" s="10">
        <f t="shared" si="193"/>
        <v>0.53656039691763158</v>
      </c>
      <c r="W654">
        <v>132.08000000000001</v>
      </c>
      <c r="X654">
        <v>2.82</v>
      </c>
      <c r="Y654">
        <v>10421298</v>
      </c>
      <c r="Z654">
        <v>12940973.333333334</v>
      </c>
      <c r="AA654">
        <v>63.718327499999994</v>
      </c>
      <c r="AB654">
        <v>6.9091666666666667</v>
      </c>
      <c r="AC654">
        <v>59.040289999999999</v>
      </c>
      <c r="AD654">
        <v>2.9876403322436323E-2</v>
      </c>
      <c r="AE654" s="10">
        <f t="shared" si="194"/>
        <v>1.7639115163136041</v>
      </c>
      <c r="AF654">
        <v>36.32</v>
      </c>
      <c r="AG654">
        <v>-24.35</v>
      </c>
      <c r="AH654">
        <v>32132680</v>
      </c>
      <c r="AI654">
        <v>77414586.666666672</v>
      </c>
      <c r="AJ654">
        <v>314.00563333333332</v>
      </c>
      <c r="AK654">
        <v>49.875</v>
      </c>
      <c r="AL654">
        <v>38.250349999999997</v>
      </c>
      <c r="AM654">
        <v>6.0236692603232713E-3</v>
      </c>
      <c r="AN654" s="10">
        <f t="shared" si="195"/>
        <v>0.23040745749160624</v>
      </c>
      <c r="AO654">
        <v>42.87</v>
      </c>
      <c r="AP654">
        <v>14.43</v>
      </c>
      <c r="AQ654">
        <v>16187322</v>
      </c>
      <c r="AR654">
        <v>8620205.833333334</v>
      </c>
      <c r="AS654">
        <v>28.69158333333333</v>
      </c>
      <c r="AT654">
        <v>4.0549999999999997</v>
      </c>
      <c r="AU654">
        <v>21.22777</v>
      </c>
      <c r="AV654">
        <v>8.7498465252209504E-3</v>
      </c>
      <c r="AW654" s="10">
        <f t="shared" si="216"/>
        <v>0.18573972957268953</v>
      </c>
      <c r="AX654">
        <v>100.57</v>
      </c>
      <c r="AY654">
        <v>25.11</v>
      </c>
      <c r="AZ654">
        <v>41543177</v>
      </c>
      <c r="BA654">
        <v>19318325</v>
      </c>
      <c r="BB654">
        <v>28.294219999999999</v>
      </c>
      <c r="BC654">
        <v>4.1108333333333329</v>
      </c>
      <c r="BD654">
        <v>36.578789999999998</v>
      </c>
      <c r="BE654">
        <v>1.2481430382106731E-3</v>
      </c>
      <c r="BF654" s="10">
        <f t="shared" si="187"/>
        <v>4.5655562084670184E-2</v>
      </c>
      <c r="BG654">
        <v>66.94</v>
      </c>
      <c r="BH654">
        <v>24.44</v>
      </c>
      <c r="BI654">
        <v>4200080</v>
      </c>
      <c r="BJ654">
        <v>1207118.25</v>
      </c>
      <c r="BK654">
        <v>3.9557393333333333</v>
      </c>
      <c r="BL654">
        <v>0.66500000000000004</v>
      </c>
      <c r="BM654">
        <v>68.057429999999997</v>
      </c>
      <c r="BN654">
        <v>6.2290477350060323E-3</v>
      </c>
      <c r="BO654" s="10">
        <f t="shared" si="66"/>
        <v>0.42393298019183157</v>
      </c>
      <c r="BP654">
        <v>57.35</v>
      </c>
      <c r="BQ654">
        <v>-3.34</v>
      </c>
      <c r="BR654">
        <v>10261454</v>
      </c>
      <c r="BS654">
        <v>11207057.5</v>
      </c>
      <c r="BT654">
        <f>514.5501/12</f>
        <v>42.879175000000004</v>
      </c>
      <c r="BU654">
        <v>6.9825000000000008</v>
      </c>
      <c r="BV654">
        <v>31.202120000000001</v>
      </c>
      <c r="BW654">
        <v>5.8350613512267273E-3</v>
      </c>
      <c r="BX654" s="10">
        <f t="shared" si="217"/>
        <v>0.1820662844883385</v>
      </c>
      <c r="BY654">
        <v>77.959999999999994</v>
      </c>
      <c r="BZ654">
        <v>-0.55000000000000004</v>
      </c>
      <c r="CA654">
        <v>5404594</v>
      </c>
      <c r="CB654">
        <v>6026389.166666667</v>
      </c>
      <c r="CC654">
        <v>43.985374999999998</v>
      </c>
      <c r="CD654">
        <v>3.3533333333333335</v>
      </c>
      <c r="CE654">
        <v>35.072380000000003</v>
      </c>
      <c r="CF654">
        <v>6.9086836115494403E-4</v>
      </c>
      <c r="CG654" s="10">
        <f t="shared" si="219"/>
        <v>2.4230397692403437E-2</v>
      </c>
      <c r="CH654">
        <v>32.729999999999997</v>
      </c>
      <c r="CI654">
        <v>-7.06</v>
      </c>
      <c r="CJ654">
        <v>1362682</v>
      </c>
      <c r="CK654">
        <v>1810097.8333333333</v>
      </c>
      <c r="CL654">
        <v>5.3422083333333328</v>
      </c>
      <c r="CM654">
        <v>0.85916666666666675</v>
      </c>
      <c r="CN654">
        <v>77.517009999999999</v>
      </c>
      <c r="CO654">
        <v>4.8925582786925725E-3</v>
      </c>
      <c r="CP654" s="10">
        <f t="shared" si="196"/>
        <v>0.37925648901499492</v>
      </c>
      <c r="CQ654">
        <v>33.450000000000003</v>
      </c>
      <c r="CR654">
        <v>-11.13</v>
      </c>
      <c r="CS654">
        <v>5228144</v>
      </c>
      <c r="CT654">
        <v>9800034.166666666</v>
      </c>
      <c r="CU654">
        <v>32.771164166666665</v>
      </c>
      <c r="CV654">
        <v>7.1533333333333333</v>
      </c>
      <c r="CW654">
        <v>66.377200000000002</v>
      </c>
      <c r="CX654">
        <v>5.5388590637364857E-2</v>
      </c>
      <c r="CY654" s="10">
        <f t="shared" si="197"/>
        <v>3.6765395584544946</v>
      </c>
      <c r="CZ654">
        <v>119.84</v>
      </c>
      <c r="DA654">
        <v>4.3600000000000003</v>
      </c>
      <c r="DB654">
        <v>61175243</v>
      </c>
      <c r="DC654">
        <v>40090029.166666664</v>
      </c>
      <c r="DD654">
        <v>265.01080000000002</v>
      </c>
      <c r="DE654">
        <v>47.191666666666663</v>
      </c>
      <c r="DF654">
        <v>50.064660000000003</v>
      </c>
      <c r="DG654">
        <v>7.7007896555977243E-2</v>
      </c>
      <c r="DH654" s="10">
        <f t="shared" si="198"/>
        <v>3.8553741583901719</v>
      </c>
      <c r="DI654">
        <v>87.86</v>
      </c>
      <c r="DJ654">
        <v>-0.56999999999999995</v>
      </c>
      <c r="DK654">
        <v>82092706</v>
      </c>
      <c r="DL654">
        <v>82440200</v>
      </c>
      <c r="DM654">
        <v>334.15775000000002</v>
      </c>
      <c r="DN654">
        <v>50.800000000000004</v>
      </c>
      <c r="DO654">
        <v>327.18189999999998</v>
      </c>
      <c r="DP654">
        <v>8.1041635293079648E-3</v>
      </c>
      <c r="DQ654" s="10">
        <f t="shared" si="199"/>
        <v>2.6515356214296855</v>
      </c>
      <c r="DR654">
        <v>136.59</v>
      </c>
      <c r="DS654">
        <v>3.98</v>
      </c>
      <c r="DT654">
        <v>10947370</v>
      </c>
      <c r="DU654">
        <v>10627895</v>
      </c>
      <c r="DV654">
        <v>33.186030000000002</v>
      </c>
      <c r="DW654">
        <v>4.8516666666666666</v>
      </c>
      <c r="DX654">
        <v>46.018590000000003</v>
      </c>
      <c r="DY654">
        <v>5.052860745142016E-3</v>
      </c>
      <c r="DZ654" s="10">
        <f t="shared" si="218"/>
        <v>0.23252552695778494</v>
      </c>
      <c r="EA654">
        <v>38.99</v>
      </c>
      <c r="EB654">
        <v>-2.1800000000000002</v>
      </c>
      <c r="EC654">
        <v>10085789</v>
      </c>
      <c r="ED654">
        <v>6292953.333333333</v>
      </c>
      <c r="EE654">
        <v>24.07723</v>
      </c>
      <c r="EF654">
        <v>2.8091666666666666</v>
      </c>
      <c r="EG654">
        <v>193.9579</v>
      </c>
      <c r="EH654">
        <v>2.8786948984653552E-4</v>
      </c>
      <c r="EI654" s="10">
        <f t="shared" si="188"/>
        <v>5.5834561724705349E-2</v>
      </c>
      <c r="EJ654">
        <v>129.16999999999999</v>
      </c>
      <c r="EK654">
        <v>-3.93</v>
      </c>
      <c r="EL654">
        <v>292171</v>
      </c>
      <c r="EM654">
        <v>352929.54166666669</v>
      </c>
      <c r="EN654">
        <v>2.9817333333333331</v>
      </c>
      <c r="EO654">
        <v>0.71166666666666656</v>
      </c>
      <c r="EP654">
        <v>83.115809999999996</v>
      </c>
      <c r="EQ654">
        <v>4.8396601890612562E-3</v>
      </c>
      <c r="ER654" s="10">
        <f t="shared" si="200"/>
        <v>0.40225227673857944</v>
      </c>
      <c r="ES654">
        <v>139.63999999999999</v>
      </c>
      <c r="ET654">
        <v>5.88</v>
      </c>
      <c r="EU654">
        <v>4066064</v>
      </c>
      <c r="EV654">
        <v>6335185</v>
      </c>
      <c r="EW654">
        <v>15.030156666666668</v>
      </c>
      <c r="EX654">
        <v>2.0983333333333332</v>
      </c>
      <c r="EY654">
        <v>42.414990000000003</v>
      </c>
      <c r="EZ654">
        <v>4.3677994267322532E-3</v>
      </c>
      <c r="FA654" s="10">
        <f t="shared" si="189"/>
        <v>0.18526016900685427</v>
      </c>
      <c r="FB654">
        <v>88.1</v>
      </c>
      <c r="FC654">
        <v>12.97</v>
      </c>
      <c r="FD654">
        <v>6615084</v>
      </c>
      <c r="FE654">
        <v>5721595</v>
      </c>
      <c r="FF654">
        <v>20.2907525</v>
      </c>
      <c r="FG654">
        <v>3.94</v>
      </c>
      <c r="FH654">
        <v>105.7908</v>
      </c>
      <c r="FI654">
        <v>5.4467594413062807E-2</v>
      </c>
      <c r="FJ654" s="10">
        <f t="shared" si="201"/>
        <v>5.7621703870334446</v>
      </c>
      <c r="FK654">
        <v>62.24</v>
      </c>
      <c r="FL654">
        <v>4.05</v>
      </c>
      <c r="FM654">
        <v>58176735</v>
      </c>
      <c r="FN654">
        <v>46178880</v>
      </c>
      <c r="FO654">
        <v>183.12665000000001</v>
      </c>
      <c r="FP654">
        <v>24.47583333333333</v>
      </c>
      <c r="FQ654">
        <v>68.328540000000004</v>
      </c>
      <c r="FR654">
        <v>0.10274720455767619</v>
      </c>
      <c r="FS654" s="10">
        <f t="shared" si="202"/>
        <v>7.0205664765073603</v>
      </c>
      <c r="FT654">
        <v>55.75</v>
      </c>
      <c r="FU654">
        <v>0</v>
      </c>
      <c r="FV654">
        <v>127815770</v>
      </c>
      <c r="FW654">
        <v>109900250</v>
      </c>
      <c r="FX654">
        <v>520.59219999999993</v>
      </c>
      <c r="FY654">
        <v>93.432500000000005</v>
      </c>
      <c r="FZ654">
        <v>62.215310000000002</v>
      </c>
      <c r="GA654">
        <v>8.7986885338933523E-4</v>
      </c>
      <c r="GB654" s="10">
        <f t="shared" si="68"/>
        <v>5.4741313472962044E-2</v>
      </c>
      <c r="GC654">
        <v>38.520000000000003</v>
      </c>
      <c r="GD654">
        <v>-6.86</v>
      </c>
      <c r="GE654">
        <v>2264178</v>
      </c>
      <c r="GF654">
        <v>1177715.1666666667</v>
      </c>
      <c r="GG654">
        <v>3.7963030833333331</v>
      </c>
      <c r="GH654">
        <v>0.39083333333333337</v>
      </c>
      <c r="GI654">
        <v>38.222239999999999</v>
      </c>
      <c r="GJ654">
        <v>1.3896227095835459E-3</v>
      </c>
      <c r="GK654" s="10">
        <f t="shared" si="69"/>
        <v>5.3114492715152589E-2</v>
      </c>
      <c r="GL654">
        <v>44.19</v>
      </c>
      <c r="GM654">
        <v>-6.51</v>
      </c>
      <c r="GN654">
        <v>3376703</v>
      </c>
      <c r="GO654">
        <v>1926767</v>
      </c>
      <c r="GP654">
        <v>8.6138849999999998</v>
      </c>
      <c r="GQ654">
        <v>1.5625</v>
      </c>
      <c r="GR654">
        <v>88.51276</v>
      </c>
      <c r="GS654">
        <v>1.0552735888733444E-3</v>
      </c>
      <c r="GT654" s="10">
        <f t="shared" si="64"/>
        <v>9.3405177906285011E-2</v>
      </c>
      <c r="GU654">
        <v>168.38</v>
      </c>
      <c r="GV654">
        <v>1.24</v>
      </c>
      <c r="GW654">
        <v>458307</v>
      </c>
      <c r="GX654">
        <v>1067782.1666666667</v>
      </c>
      <c r="GY654">
        <v>4.3149811666666666</v>
      </c>
      <c r="GZ654">
        <v>0.28083333333333332</v>
      </c>
      <c r="HA654">
        <v>21.06466</v>
      </c>
      <c r="HB654">
        <v>4.230803749099557E-2</v>
      </c>
      <c r="HC654" s="10">
        <f t="shared" si="203"/>
        <v>0.8912044250150748</v>
      </c>
      <c r="HD654">
        <v>41.56</v>
      </c>
      <c r="HE654">
        <v>15.73</v>
      </c>
      <c r="HF654">
        <v>104394132</v>
      </c>
      <c r="HG654">
        <v>61157341.666666664</v>
      </c>
      <c r="HH654">
        <v>153.59089166666666</v>
      </c>
      <c r="HI654">
        <v>19.615833333333331</v>
      </c>
      <c r="HJ654">
        <v>69.54025</v>
      </c>
      <c r="HK654">
        <v>1.693074071501563E-2</v>
      </c>
      <c r="HL654" s="10">
        <f t="shared" si="204"/>
        <v>1.1773679420073657</v>
      </c>
      <c r="HM654">
        <v>113.55</v>
      </c>
      <c r="HN654">
        <v>3</v>
      </c>
      <c r="HO654">
        <v>16425561</v>
      </c>
      <c r="HP654">
        <v>19738050</v>
      </c>
      <c r="HQ654">
        <v>90.728691666666677</v>
      </c>
      <c r="HR654">
        <v>8.3183333333333334</v>
      </c>
      <c r="HS654">
        <v>75.310779999999994</v>
      </c>
      <c r="HT654">
        <v>1.693074071501563E-2</v>
      </c>
      <c r="HU654" s="10">
        <f t="shared" si="205"/>
        <v>1.2750672892255848</v>
      </c>
      <c r="HV654">
        <v>120.32</v>
      </c>
      <c r="HW654">
        <v>16.079999999999998</v>
      </c>
      <c r="HX654">
        <v>4083911</v>
      </c>
      <c r="HY654">
        <v>6768491.666666667</v>
      </c>
      <c r="HZ654">
        <v>19.556675833333333</v>
      </c>
      <c r="IA654">
        <v>8.3183333333333334</v>
      </c>
      <c r="IB654">
        <v>28.364170000000001</v>
      </c>
      <c r="IC654">
        <v>6.0016157546901594E-3</v>
      </c>
      <c r="ID654" s="10">
        <f t="shared" si="206"/>
        <v>0.17023084954070999</v>
      </c>
      <c r="IE654">
        <v>89.73</v>
      </c>
      <c r="IF654">
        <v>-7.45</v>
      </c>
      <c r="IG654">
        <v>4591740</v>
      </c>
      <c r="IH654">
        <v>6420151.666666667</v>
      </c>
      <c r="II654">
        <v>40.541589999999999</v>
      </c>
      <c r="IJ654">
        <v>9.1749999999999989</v>
      </c>
      <c r="IK654">
        <v>42.310429999999997</v>
      </c>
      <c r="IL654">
        <v>1.4871127791840437E-2</v>
      </c>
      <c r="IM654" s="10">
        <f t="shared" si="221"/>
        <v>0.62920381145771931</v>
      </c>
      <c r="IN654">
        <v>35.99</v>
      </c>
      <c r="IO654">
        <v>-5.4</v>
      </c>
      <c r="IP654">
        <v>38167567</v>
      </c>
      <c r="IQ654">
        <v>31892440</v>
      </c>
      <c r="IR654">
        <v>86.76821666666666</v>
      </c>
      <c r="IS654">
        <v>12.711666666666666</v>
      </c>
      <c r="IT654">
        <v>77.669110000000003</v>
      </c>
      <c r="IU654">
        <v>6.9316314822410663E-3</v>
      </c>
      <c r="IV654" s="10">
        <f t="shared" si="207"/>
        <v>0.53837364807364441</v>
      </c>
      <c r="IW654">
        <v>87.31</v>
      </c>
      <c r="IX654">
        <v>10.4</v>
      </c>
      <c r="IY654">
        <v>10481384</v>
      </c>
      <c r="IZ654">
        <v>6481795.333333333</v>
      </c>
      <c r="JA654">
        <v>24.895952500000003</v>
      </c>
      <c r="JB654">
        <v>3.7233333333333332</v>
      </c>
      <c r="JC654">
        <v>67.032679999999999</v>
      </c>
      <c r="JD654">
        <v>2.1655436311567972E-3</v>
      </c>
      <c r="JE654" s="10">
        <f t="shared" si="65"/>
        <v>0.14516219325337162</v>
      </c>
      <c r="JF654">
        <v>46</v>
      </c>
      <c r="JG654">
        <v>-4.3499999999999996</v>
      </c>
      <c r="JH654">
        <v>5376039</v>
      </c>
      <c r="JI654">
        <v>4436454.166666667</v>
      </c>
      <c r="JJ654">
        <v>17.920249999999999</v>
      </c>
      <c r="JK654">
        <v>2.5383333333333336</v>
      </c>
      <c r="JL654">
        <v>128.08930000000001</v>
      </c>
      <c r="JM654">
        <v>1.2839954794594632E-3</v>
      </c>
      <c r="JN654" s="10">
        <f t="shared" si="190"/>
        <v>0.16446608216712705</v>
      </c>
      <c r="JO654">
        <v>79.569999999999993</v>
      </c>
      <c r="JP654">
        <v>-2.0099999999999998</v>
      </c>
      <c r="JQ654">
        <v>1993549</v>
      </c>
      <c r="JR654">
        <v>1813777.8333333333</v>
      </c>
      <c r="JS654">
        <v>7.0952641666666665</v>
      </c>
      <c r="JT654">
        <v>1.2725</v>
      </c>
      <c r="JU654">
        <v>42.070010000000003</v>
      </c>
      <c r="JV654">
        <v>2.8315772243068828E-2</v>
      </c>
      <c r="JW654" s="10">
        <f t="shared" si="208"/>
        <v>1.1912448214236282</v>
      </c>
      <c r="JX654">
        <v>14.81</v>
      </c>
      <c r="JY654">
        <v>-2.02</v>
      </c>
      <c r="JZ654">
        <v>47697076</v>
      </c>
      <c r="KA654">
        <v>43738995</v>
      </c>
      <c r="KB654">
        <v>211.67779166666665</v>
      </c>
      <c r="KC654">
        <v>30.668333333333333</v>
      </c>
      <c r="KD654">
        <v>77.073229999999995</v>
      </c>
      <c r="KE654">
        <v>3.4217487702933432E-2</v>
      </c>
      <c r="KF654" s="10">
        <f t="shared" si="209"/>
        <v>2.6372522997503598</v>
      </c>
      <c r="KG654">
        <v>31.71</v>
      </c>
      <c r="KH654">
        <v>7.2</v>
      </c>
      <c r="KI654">
        <v>43234563</v>
      </c>
      <c r="KJ654">
        <v>34623037.5</v>
      </c>
      <c r="KK654">
        <v>145.37161666666665</v>
      </c>
      <c r="KL654">
        <v>23.050833333333333</v>
      </c>
      <c r="KM654">
        <v>39.000050000000002</v>
      </c>
      <c r="KN654">
        <v>8.5373584520841133E-3</v>
      </c>
      <c r="KO654" s="10">
        <f t="shared" si="210"/>
        <v>0.33295740649920302</v>
      </c>
      <c r="KP654">
        <v>45.67</v>
      </c>
      <c r="KQ654">
        <v>-9.16</v>
      </c>
      <c r="KR654">
        <v>8993806</v>
      </c>
      <c r="KS654">
        <v>7314048.666666667</v>
      </c>
      <c r="KT654">
        <v>55.383061666666663</v>
      </c>
      <c r="KU654">
        <v>12.63</v>
      </c>
      <c r="KV654">
        <v>61.77711</v>
      </c>
      <c r="KW654">
        <v>9.4841408260662487E-3</v>
      </c>
      <c r="KX654" s="10">
        <f t="shared" si="211"/>
        <v>0.58590281106738551</v>
      </c>
      <c r="KY654">
        <v>155.5</v>
      </c>
      <c r="KZ654">
        <v>-2.52</v>
      </c>
      <c r="LA654">
        <v>7384196</v>
      </c>
      <c r="LB654">
        <v>4404458.333333333</v>
      </c>
      <c r="LC654">
        <v>29.763204166666668</v>
      </c>
      <c r="LD654">
        <v>5.3224999999999998</v>
      </c>
      <c r="LE654">
        <v>23.187429999999999</v>
      </c>
      <c r="LF654">
        <v>2.4336343074344617E-2</v>
      </c>
      <c r="LG654" s="10">
        <f t="shared" si="212"/>
        <v>0.56429725149235055</v>
      </c>
      <c r="LH654">
        <v>116.33</v>
      </c>
      <c r="LI654">
        <v>0.09</v>
      </c>
      <c r="LJ654">
        <v>68592621</v>
      </c>
      <c r="LK654">
        <v>27390864.166666668</v>
      </c>
      <c r="LL654">
        <v>81.153450000000007</v>
      </c>
      <c r="LM654">
        <v>12.477499999999999</v>
      </c>
      <c r="LN654">
        <v>67.796689999999998</v>
      </c>
      <c r="LO654">
        <v>5.3734337815960917E-2</v>
      </c>
      <c r="LP654" s="10">
        <f t="shared" si="213"/>
        <v>3.643010243263979</v>
      </c>
      <c r="LQ654">
        <v>148.91</v>
      </c>
      <c r="LR654">
        <v>4.42</v>
      </c>
      <c r="LS654">
        <v>60169964</v>
      </c>
      <c r="LT654">
        <v>58784800</v>
      </c>
      <c r="LU654">
        <v>224.22099166666666</v>
      </c>
      <c r="LV654">
        <v>32.826666666666668</v>
      </c>
      <c r="LW654">
        <v>61.474640000000001</v>
      </c>
      <c r="LX654">
        <v>0.33206382394397405</v>
      </c>
      <c r="LY654" s="10">
        <f t="shared" si="214"/>
        <v>20.413504033979184</v>
      </c>
      <c r="LZ654">
        <v>47.45</v>
      </c>
      <c r="MA654">
        <v>-4.3099999999999996</v>
      </c>
      <c r="MB654">
        <v>292786247</v>
      </c>
      <c r="MC654">
        <v>584581250</v>
      </c>
      <c r="MD654">
        <v>2241.5930833333332</v>
      </c>
      <c r="ME654">
        <v>329.32916666666665</v>
      </c>
      <c r="MF654" s="13">
        <f t="shared" si="70"/>
        <v>63.850112986800156</v>
      </c>
      <c r="MG654" s="13">
        <f t="shared" si="71"/>
        <v>4.5299522059721209E-2</v>
      </c>
      <c r="MH654" s="13">
        <f t="shared" si="148"/>
        <v>1.9131314704052826E-2</v>
      </c>
      <c r="MI654" s="12">
        <v>60.126690000000004</v>
      </c>
      <c r="MJ654" s="12">
        <f t="shared" si="72"/>
        <v>2.0566748705762583E-2</v>
      </c>
      <c r="MK654" s="12">
        <f t="shared" si="73"/>
        <v>2.4732773353958626E-2</v>
      </c>
      <c r="ML654" s="12">
        <f t="shared" si="149"/>
        <v>7.9385605219886024E-3</v>
      </c>
      <c r="MM654" s="14">
        <v>70.968069999999997</v>
      </c>
      <c r="MN654" s="14">
        <f t="shared" si="74"/>
        <v>8.2198546822638274E-2</v>
      </c>
      <c r="MO654" s="14">
        <f t="shared" si="75"/>
        <v>3.6899024762917065E-2</v>
      </c>
      <c r="MP654" s="14">
        <f t="shared" si="150"/>
        <v>1.8648896401861847E-2</v>
      </c>
      <c r="MQ654" s="16">
        <v>52.8262</v>
      </c>
      <c r="MR654" s="16">
        <f t="shared" si="76"/>
        <v>6.8247806021525026E-2</v>
      </c>
      <c r="MS654" s="16">
        <f t="shared" si="77"/>
        <v>2.2948283961803817E-2</v>
      </c>
      <c r="MT654" s="16">
        <f t="shared" si="151"/>
        <v>3.7158444967595461E-3</v>
      </c>
      <c r="MU654" s="13">
        <v>59.040289999999999</v>
      </c>
      <c r="MV654" s="13">
        <f t="shared" si="78"/>
        <v>5.1587936293747694E-2</v>
      </c>
      <c r="MW654" s="13">
        <f t="shared" si="79"/>
        <v>6.2884142340264848E-3</v>
      </c>
      <c r="MX654" s="13">
        <f t="shared" si="152"/>
        <v>2.8572587448405518E-3</v>
      </c>
      <c r="MY654" s="12">
        <v>38.250349999999997</v>
      </c>
      <c r="MZ654" s="12">
        <f t="shared" si="80"/>
        <v>-7.2121162098846003E-3</v>
      </c>
      <c r="NA654" s="12">
        <f t="shared" si="81"/>
        <v>5.2511638269605809E-2</v>
      </c>
      <c r="NB654" s="12">
        <f t="shared" si="153"/>
        <v>3.9196986501740305E-2</v>
      </c>
      <c r="NC654" s="14">
        <v>21.22777</v>
      </c>
      <c r="ND654" s="14">
        <f t="shared" si="82"/>
        <v>0.12160583486515808</v>
      </c>
      <c r="NE654" s="14">
        <f t="shared" si="83"/>
        <v>7.6306312805436871E-2</v>
      </c>
      <c r="NF654" s="14">
        <f t="shared" si="154"/>
        <v>7.5880270017093077E-2</v>
      </c>
      <c r="NG654" s="16">
        <v>36.578789999999998</v>
      </c>
      <c r="NH654" s="16">
        <f t="shared" si="84"/>
        <v>-3.92222012678064E-2</v>
      </c>
      <c r="NI654" s="16">
        <f t="shared" si="85"/>
        <v>36.533490477940276</v>
      </c>
      <c r="NJ654" s="16">
        <f t="shared" si="155"/>
        <v>1.5124013147040571</v>
      </c>
      <c r="NK654" s="13">
        <v>68.057429999999997</v>
      </c>
      <c r="NL654" s="13">
        <f t="shared" si="86"/>
        <v>7.3264840071034287E-2</v>
      </c>
      <c r="NM654" s="13">
        <f t="shared" si="87"/>
        <v>2.7965318011313078E-2</v>
      </c>
      <c r="NN654" s="13">
        <f t="shared" si="156"/>
        <v>7.7043569617918362E-4</v>
      </c>
      <c r="NO654" s="12">
        <v>31.202120000000001</v>
      </c>
      <c r="NP654" s="12">
        <f t="shared" si="88"/>
        <v>6.9179799494435867E-2</v>
      </c>
      <c r="NQ654" s="12">
        <f t="shared" si="89"/>
        <v>2.3880277434714658E-2</v>
      </c>
      <c r="NR654" s="12">
        <f t="shared" si="157"/>
        <v>2.2931669614185468E-2</v>
      </c>
      <c r="NS654" s="14">
        <v>35.072380000000003</v>
      </c>
      <c r="NT654" s="14">
        <f t="shared" si="90"/>
        <v>8.2406699294060859E-2</v>
      </c>
      <c r="NU654" s="14">
        <f t="shared" si="91"/>
        <v>3.710717723433965E-2</v>
      </c>
      <c r="NV654" s="14">
        <f t="shared" si="158"/>
        <v>2.3847518347510199E-2</v>
      </c>
      <c r="NW654" s="16">
        <v>77.517009999999999</v>
      </c>
      <c r="NX654" s="16">
        <f t="shared" si="92"/>
        <v>6.767402676698131E-2</v>
      </c>
      <c r="NY654" s="16">
        <f t="shared" si="93"/>
        <v>2.2374504707260101E-2</v>
      </c>
      <c r="NZ654" s="16">
        <f t="shared" si="159"/>
        <v>2.7900290688343876E-2</v>
      </c>
      <c r="OA654" s="13">
        <v>66.377200000000002</v>
      </c>
      <c r="OB654" s="13">
        <f t="shared" si="94"/>
        <v>3.8852500041865801E-2</v>
      </c>
      <c r="OC654" s="13">
        <f t="shared" si="95"/>
        <v>6.4470220178554083E-3</v>
      </c>
      <c r="OD654" s="13">
        <f t="shared" si="160"/>
        <v>3.9642684087337621E-4</v>
      </c>
      <c r="OE654" s="15">
        <v>50.064660000000003</v>
      </c>
      <c r="OF654" s="15">
        <f t="shared" si="96"/>
        <v>4.9676572041030376E-2</v>
      </c>
      <c r="OG654" s="15">
        <f t="shared" si="97"/>
        <v>4.3770499813091668E-3</v>
      </c>
      <c r="OH654" s="15">
        <f t="shared" si="161"/>
        <v>6.075834821159809E-3</v>
      </c>
      <c r="OI654" s="14">
        <v>327.18189999999998</v>
      </c>
      <c r="OJ654" s="14">
        <f t="shared" si="98"/>
        <v>9.9745955386565832E-2</v>
      </c>
      <c r="OK654" s="14">
        <f t="shared" si="99"/>
        <v>5.4446433326844623E-2</v>
      </c>
      <c r="OL654" s="14">
        <f t="shared" si="162"/>
        <v>4.9155810619724516E-2</v>
      </c>
      <c r="OM654" s="16">
        <v>46.018590000000003</v>
      </c>
      <c r="ON654" s="16">
        <f t="shared" si="100"/>
        <v>4.2217204992196722E-2</v>
      </c>
      <c r="OO654" s="16">
        <f t="shared" si="101"/>
        <v>3.0823170675244871E-3</v>
      </c>
      <c r="OP654" s="16">
        <f t="shared" si="163"/>
        <v>5.0676161546229892E-2</v>
      </c>
      <c r="OQ654" s="13">
        <v>193.9579</v>
      </c>
      <c r="OR654" s="13">
        <f t="shared" si="102"/>
        <v>7.7990056995812074E-2</v>
      </c>
      <c r="OS654" s="13">
        <f t="shared" si="103"/>
        <v>3.2690534936090865E-2</v>
      </c>
      <c r="OT654" s="13">
        <f t="shared" si="164"/>
        <v>1.1524670864268893E-2</v>
      </c>
      <c r="OU654" s="16">
        <v>83.115809999999996</v>
      </c>
      <c r="OV654" s="16">
        <f t="shared" si="104"/>
        <v>7.1019711905399019E-2</v>
      </c>
      <c r="OW654" s="16">
        <f t="shared" si="105"/>
        <v>2.572018984567781E-2</v>
      </c>
      <c r="OX654" s="16">
        <f t="shared" si="165"/>
        <v>2.1599439170675749E-2</v>
      </c>
      <c r="OY654" s="14">
        <v>42.414990000000003</v>
      </c>
      <c r="OZ654" s="14">
        <f t="shared" si="106"/>
        <v>8.400996118877968E-2</v>
      </c>
      <c r="PA654" s="14">
        <f t="shared" si="107"/>
        <v>3.8710439129058472E-2</v>
      </c>
      <c r="PB654" s="14">
        <f t="shared" si="166"/>
        <v>3.3962692103405523E-2</v>
      </c>
      <c r="PC654" s="15">
        <v>105.7908</v>
      </c>
      <c r="PD654" s="15">
        <f t="shared" si="108"/>
        <v>1.6734326705724945E-2</v>
      </c>
      <c r="PE654" s="15">
        <f t="shared" si="109"/>
        <v>2.8565195353996264E-2</v>
      </c>
      <c r="PF654" s="15">
        <f t="shared" si="167"/>
        <v>2.524175583968935E-2</v>
      </c>
      <c r="PG654" s="14">
        <v>68.328540000000004</v>
      </c>
      <c r="PH654" s="14">
        <f t="shared" si="110"/>
        <v>4.7442189015464598E-2</v>
      </c>
      <c r="PI654" s="14">
        <f t="shared" si="111"/>
        <v>2.1426669557433886E-3</v>
      </c>
      <c r="PJ654" s="14">
        <f t="shared" si="168"/>
        <v>1.9319569985855045E-2</v>
      </c>
      <c r="PK654" s="16">
        <v>62.215310000000002</v>
      </c>
      <c r="PL654" s="16">
        <f t="shared" si="112"/>
        <v>4.2650328010477523E-2</v>
      </c>
      <c r="PM654" s="16">
        <f t="shared" si="113"/>
        <v>2.6491940492436861E-3</v>
      </c>
      <c r="PN654" s="16">
        <f t="shared" si="169"/>
        <v>9.5548700764604977E-3</v>
      </c>
      <c r="PO654" s="13">
        <v>38.222239999999999</v>
      </c>
      <c r="PP654" s="13">
        <f t="shared" si="114"/>
        <v>9.3169350380284399E-2</v>
      </c>
      <c r="PQ654" s="13">
        <f t="shared" si="115"/>
        <v>4.786982832056319E-2</v>
      </c>
      <c r="PR654" s="13">
        <f t="shared" si="170"/>
        <v>4.6212507887987364E-2</v>
      </c>
      <c r="PS654" s="14">
        <v>88.51276</v>
      </c>
      <c r="PT654" s="14">
        <f t="shared" si="116"/>
        <v>4.1271952083455465E-2</v>
      </c>
      <c r="PU654" s="14">
        <f t="shared" si="117"/>
        <v>4.0275699762657435E-3</v>
      </c>
      <c r="PV654" s="14">
        <f t="shared" si="171"/>
        <v>9.8408880473961347E-3</v>
      </c>
      <c r="PW654" s="15">
        <v>21.06466</v>
      </c>
      <c r="PX654" s="15">
        <f t="shared" si="118"/>
        <v>8.1981241589020426E-2</v>
      </c>
      <c r="PY654" s="15">
        <f t="shared" si="119"/>
        <v>3.6681719529299217E-2</v>
      </c>
      <c r="PZ654" s="15">
        <f t="shared" si="172"/>
        <v>2.814856106230601E-2</v>
      </c>
      <c r="QA654" s="14">
        <v>69.54025</v>
      </c>
      <c r="QB654" s="14">
        <f t="shared" si="120"/>
        <v>4.2978227570311889E-2</v>
      </c>
      <c r="QC654" s="14">
        <f t="shared" si="121"/>
        <v>2.3212944894093201E-3</v>
      </c>
      <c r="QD654" s="14">
        <f t="shared" si="173"/>
        <v>2.2119742398470255E-2</v>
      </c>
      <c r="QE654" s="16">
        <v>75.310779999999994</v>
      </c>
      <c r="QF654" s="16">
        <f t="shared" si="122"/>
        <v>3.5618670205692871E-2</v>
      </c>
      <c r="QG654" s="16">
        <f t="shared" si="123"/>
        <v>9.6808518540283384E-3</v>
      </c>
      <c r="QH654" s="16">
        <f t="shared" si="174"/>
        <v>1.365539790267567E-2</v>
      </c>
      <c r="QI654" s="13">
        <v>28.364170000000001</v>
      </c>
      <c r="QJ654" s="13">
        <f t="shared" si="124"/>
        <v>8.8320576095844094E-2</v>
      </c>
      <c r="QK654" s="13">
        <f t="shared" si="125"/>
        <v>4.3021054036122885E-2</v>
      </c>
      <c r="QL654" s="13">
        <f t="shared" si="175"/>
        <v>3.2903001573598489E-2</v>
      </c>
      <c r="QM654" s="15">
        <v>42.310429999999997</v>
      </c>
      <c r="QN654" s="15">
        <f t="shared" si="126"/>
        <v>7.6774432936797865E-2</v>
      </c>
      <c r="QO654" s="15">
        <f t="shared" si="127"/>
        <v>3.1474910877076656E-2</v>
      </c>
      <c r="QP654" s="15">
        <f t="shared" si="176"/>
        <v>2.9891721325335574E-2</v>
      </c>
      <c r="QQ654" s="14">
        <v>77.669110000000003</v>
      </c>
      <c r="QR654" s="14">
        <f t="shared" si="128"/>
        <v>4.5275326953406747E-2</v>
      </c>
      <c r="QS654" s="14">
        <f t="shared" si="129"/>
        <v>2.4195106314461867E-5</v>
      </c>
      <c r="QT654" s="14">
        <f t="shared" si="177"/>
        <v>2.6217595060979981E-3</v>
      </c>
      <c r="QU654" s="16">
        <v>67.032679999999999</v>
      </c>
      <c r="QV654" s="16">
        <f t="shared" si="130"/>
        <v>-1.9289510021339829E-2</v>
      </c>
      <c r="QW654" s="16">
        <f t="shared" si="131"/>
        <v>6.4589032081061037E-2</v>
      </c>
      <c r="QX654" s="16">
        <f t="shared" si="178"/>
        <v>4.4606666726966782E-2</v>
      </c>
      <c r="QY654" s="14">
        <v>128.08930000000001</v>
      </c>
      <c r="QZ654" s="14">
        <f t="shared" si="132"/>
        <v>6.8064132561083346E-2</v>
      </c>
      <c r="RA654" s="14">
        <f t="shared" si="133"/>
        <v>2.2764610501362137E-2</v>
      </c>
      <c r="RB654" s="14">
        <f t="shared" si="179"/>
        <v>6.2439154090031534E-3</v>
      </c>
      <c r="RC654" s="15">
        <v>42.070010000000003</v>
      </c>
      <c r="RD654" s="15">
        <f t="shared" si="134"/>
        <v>5.6026894917693193E-2</v>
      </c>
      <c r="RE654" s="15">
        <f t="shared" si="135"/>
        <v>1.0727372857971984E-2</v>
      </c>
      <c r="RF654" s="15">
        <f t="shared" si="180"/>
        <v>4.3585237565757495E-6</v>
      </c>
      <c r="RG654" s="14">
        <v>77.073229999999995</v>
      </c>
      <c r="RH654" s="14">
        <f t="shared" si="136"/>
        <v>5.2312355051993498E-2</v>
      </c>
      <c r="RI654" s="14">
        <f t="shared" si="137"/>
        <v>7.0128329922722887E-3</v>
      </c>
      <c r="RJ654" s="14">
        <f t="shared" si="181"/>
        <v>1.6398943450575132E-3</v>
      </c>
      <c r="RK654" s="16">
        <v>39.000050000000002</v>
      </c>
      <c r="RL654" s="16">
        <f t="shared" si="138"/>
        <v>5.674267346341022E-2</v>
      </c>
      <c r="RM654" s="16">
        <f t="shared" si="139"/>
        <v>1.1443151403689011E-2</v>
      </c>
      <c r="RN654" s="16">
        <f t="shared" si="182"/>
        <v>1.4054693421301501E-3</v>
      </c>
      <c r="RO654" s="13">
        <v>61.77711</v>
      </c>
      <c r="RP654" s="13">
        <f t="shared" si="140"/>
        <v>4.6034618626518364E-2</v>
      </c>
      <c r="RQ654" s="13">
        <f t="shared" si="141"/>
        <v>7.350965667971554E-4</v>
      </c>
      <c r="RR654" s="13">
        <f t="shared" si="183"/>
        <v>9.9314668168060116E-4</v>
      </c>
      <c r="RS654" s="15">
        <v>23.187429999999999</v>
      </c>
      <c r="RT654" s="15">
        <f t="shared" si="142"/>
        <v>7.9644604368132921E-2</v>
      </c>
      <c r="RU654" s="15">
        <f t="shared" si="143"/>
        <v>3.4345082308411712E-2</v>
      </c>
      <c r="RV654" s="15">
        <f t="shared" si="184"/>
        <v>6.2865932048503659E-2</v>
      </c>
      <c r="RW654" s="14">
        <v>67.796689999999998</v>
      </c>
      <c r="RX654" s="14">
        <f t="shared" si="144"/>
        <v>1.6868847961835742E-2</v>
      </c>
      <c r="RY654" s="14">
        <f t="shared" si="145"/>
        <v>2.8430674097885467E-2</v>
      </c>
      <c r="RZ654" s="14">
        <f t="shared" si="185"/>
        <v>1.3174284137654979E-2</v>
      </c>
      <c r="SA654" s="16">
        <v>61.474640000000001</v>
      </c>
      <c r="SB654" s="16">
        <f t="shared" si="146"/>
        <v>5.0492097980428863E-2</v>
      </c>
      <c r="SC654" s="16">
        <f t="shared" si="147"/>
        <v>5.1925759207076538E-3</v>
      </c>
      <c r="SD654" s="16">
        <f t="shared" si="186"/>
        <v>1.1171136328743447E-2</v>
      </c>
    </row>
    <row r="655" spans="1:498" x14ac:dyDescent="0.35">
      <c r="A655" s="2">
        <v>38018</v>
      </c>
      <c r="B655">
        <v>60.331659999999999</v>
      </c>
      <c r="C655">
        <v>1.783143237239327E-2</v>
      </c>
      <c r="D655" s="10">
        <f t="shared" si="191"/>
        <v>1.0757999152042241</v>
      </c>
      <c r="E655">
        <v>106.42</v>
      </c>
      <c r="F655">
        <v>27.94</v>
      </c>
      <c r="G655">
        <v>20046680</v>
      </c>
      <c r="H655">
        <v>61291966.666666664</v>
      </c>
      <c r="I655">
        <v>117.03700833333333</v>
      </c>
      <c r="J655">
        <v>19.102499999999999</v>
      </c>
      <c r="K655">
        <v>74.675690000000003</v>
      </c>
      <c r="L655">
        <v>8.5058299875896779E-3</v>
      </c>
      <c r="M655" s="10">
        <f t="shared" si="192"/>
        <v>0.63517872334595071</v>
      </c>
      <c r="N655">
        <v>58.04</v>
      </c>
      <c r="O655">
        <v>1.08</v>
      </c>
      <c r="P655">
        <v>8012929</v>
      </c>
      <c r="Q655">
        <v>6388638.333333333</v>
      </c>
      <c r="R655">
        <v>32.930893333333337</v>
      </c>
      <c r="S655">
        <v>4.97</v>
      </c>
      <c r="T655">
        <v>55.507129999999997</v>
      </c>
      <c r="U655">
        <v>1.0157088658991781E-2</v>
      </c>
      <c r="V655" s="10">
        <f t="shared" si="193"/>
        <v>0.56379084061618245</v>
      </c>
      <c r="W655">
        <v>52.85</v>
      </c>
      <c r="X655">
        <v>4.46</v>
      </c>
      <c r="Y655">
        <v>10421298</v>
      </c>
      <c r="Z655">
        <v>12940973.333333334</v>
      </c>
      <c r="AA655">
        <v>63.718327499999994</v>
      </c>
      <c r="AB655">
        <v>6.9091666666666667</v>
      </c>
      <c r="AC655">
        <v>60.53781</v>
      </c>
      <c r="AD655">
        <v>2.9876403322436323E-2</v>
      </c>
      <c r="AE655" s="10">
        <f t="shared" si="194"/>
        <v>1.8086520278170188</v>
      </c>
      <c r="AF655">
        <v>23.39</v>
      </c>
      <c r="AG655">
        <v>-18.88</v>
      </c>
      <c r="AH655">
        <v>32132680</v>
      </c>
      <c r="AI655">
        <v>77414586.666666672</v>
      </c>
      <c r="AJ655">
        <v>314.00563333333332</v>
      </c>
      <c r="AK655">
        <v>49.875</v>
      </c>
      <c r="AL655">
        <v>38.771279999999997</v>
      </c>
      <c r="AM655">
        <v>6.0236692603232713E-3</v>
      </c>
      <c r="AN655" s="10">
        <f t="shared" si="195"/>
        <v>0.23354536751938643</v>
      </c>
      <c r="AO655">
        <v>65.290000000000006</v>
      </c>
      <c r="AP655">
        <v>13.82</v>
      </c>
      <c r="AQ655">
        <v>16187322</v>
      </c>
      <c r="AR655">
        <v>8620205.833333334</v>
      </c>
      <c r="AS655">
        <v>28.69158333333333</v>
      </c>
      <c r="AT655">
        <v>4.0549999999999997</v>
      </c>
      <c r="AU655">
        <v>24.889500000000002</v>
      </c>
      <c r="AV655">
        <v>8.7498465252209504E-3</v>
      </c>
      <c r="AW655" s="10">
        <f t="shared" si="216"/>
        <v>0.21777930508948687</v>
      </c>
      <c r="AX655">
        <v>117.34</v>
      </c>
      <c r="AY655">
        <v>25.59</v>
      </c>
      <c r="AZ655">
        <v>41543177</v>
      </c>
      <c r="BA655">
        <v>19318325</v>
      </c>
      <c r="BB655">
        <v>28.294219999999999</v>
      </c>
      <c r="BC655">
        <v>4.1108333333333329</v>
      </c>
      <c r="BD655">
        <v>35.513399999999997</v>
      </c>
      <c r="BE655">
        <v>1.2481430382106731E-3</v>
      </c>
      <c r="BF655" s="10">
        <f t="shared" si="187"/>
        <v>4.4325802973190914E-2</v>
      </c>
      <c r="BG655">
        <v>78.31</v>
      </c>
      <c r="BH655">
        <v>25.07</v>
      </c>
      <c r="BI655">
        <v>4200080</v>
      </c>
      <c r="BJ655">
        <v>1207118.25</v>
      </c>
      <c r="BK655">
        <v>3.9557393333333333</v>
      </c>
      <c r="BL655">
        <v>0.66500000000000004</v>
      </c>
      <c r="BM655">
        <v>74.090810000000005</v>
      </c>
      <c r="BN655">
        <v>6.2290477350060323E-3</v>
      </c>
      <c r="BO655" s="10">
        <f t="shared" si="66"/>
        <v>0.46151519221526233</v>
      </c>
      <c r="BP655">
        <v>45.28</v>
      </c>
      <c r="BQ655">
        <v>0.83</v>
      </c>
      <c r="BR655">
        <v>10261454</v>
      </c>
      <c r="BS655">
        <v>11207057.5</v>
      </c>
      <c r="BT655">
        <f>527.8245/12</f>
        <v>43.985374999999998</v>
      </c>
      <c r="BU655">
        <v>6.9825000000000008</v>
      </c>
      <c r="BV655">
        <v>32.698009999999996</v>
      </c>
      <c r="BW655">
        <v>5.8350613512267273E-3</v>
      </c>
      <c r="BX655" s="10">
        <f t="shared" si="217"/>
        <v>0.19079489441302502</v>
      </c>
      <c r="BY655">
        <v>46.06</v>
      </c>
      <c r="BZ655">
        <v>2.0499999999999998</v>
      </c>
      <c r="CA655">
        <v>5404594</v>
      </c>
      <c r="CB655">
        <v>6026389.166666667</v>
      </c>
      <c r="CC655">
        <v>43.985374999999998</v>
      </c>
      <c r="CD655">
        <v>3.3533333333333335</v>
      </c>
      <c r="CE655">
        <v>36.430050000000001</v>
      </c>
      <c r="CF655">
        <v>6.9086836115494403E-4</v>
      </c>
      <c r="CG655" s="10">
        <f t="shared" si="219"/>
        <v>2.516836894029267E-2</v>
      </c>
      <c r="CH655">
        <v>45.86</v>
      </c>
      <c r="CI655">
        <v>-4.0999999999999996</v>
      </c>
      <c r="CJ655">
        <v>1362682</v>
      </c>
      <c r="CK655">
        <v>1810097.8333333333</v>
      </c>
      <c r="CL655">
        <v>5.3422083333333328</v>
      </c>
      <c r="CM655">
        <v>0.85916666666666675</v>
      </c>
      <c r="CN655">
        <v>81.301119999999997</v>
      </c>
      <c r="CO655">
        <v>4.8925582786925725E-3</v>
      </c>
      <c r="CP655" s="10">
        <f t="shared" si="196"/>
        <v>0.39777046772297825</v>
      </c>
      <c r="CQ655">
        <v>41.22</v>
      </c>
      <c r="CR655">
        <v>-9.66</v>
      </c>
      <c r="CS655">
        <v>5228144</v>
      </c>
      <c r="CT655">
        <v>9800034.166666666</v>
      </c>
      <c r="CU655">
        <v>32.771164166666665</v>
      </c>
      <c r="CV655">
        <v>7.1533333333333333</v>
      </c>
      <c r="CW655">
        <v>67.63</v>
      </c>
      <c r="CX655">
        <v>5.5388590637364857E-2</v>
      </c>
      <c r="CY655" s="10">
        <f t="shared" si="197"/>
        <v>3.7459303848049852</v>
      </c>
      <c r="CZ655">
        <v>36.79</v>
      </c>
      <c r="DA655">
        <v>4.93</v>
      </c>
      <c r="DB655">
        <v>61175243</v>
      </c>
      <c r="DC655">
        <v>40090029.166666664</v>
      </c>
      <c r="DD655">
        <v>265.01080000000002</v>
      </c>
      <c r="DE655">
        <v>47.191666666666663</v>
      </c>
      <c r="DF655">
        <v>50.182259999999999</v>
      </c>
      <c r="DG655">
        <v>7.7007896555977243E-2</v>
      </c>
      <c r="DH655" s="10">
        <f t="shared" si="198"/>
        <v>3.8644302870251543</v>
      </c>
      <c r="DI655">
        <v>47.26</v>
      </c>
      <c r="DJ655">
        <v>2.54</v>
      </c>
      <c r="DK655">
        <v>82092706</v>
      </c>
      <c r="DL655">
        <v>82440200</v>
      </c>
      <c r="DM655">
        <v>334.15775000000002</v>
      </c>
      <c r="DN655">
        <v>50.800000000000004</v>
      </c>
      <c r="DO655">
        <v>330.4153</v>
      </c>
      <c r="DP655">
        <v>8.1041635293079648E-3</v>
      </c>
      <c r="DQ655" s="10">
        <f t="shared" si="199"/>
        <v>2.6777396237853499</v>
      </c>
      <c r="DR655">
        <v>30.9</v>
      </c>
      <c r="DS655">
        <v>6.01</v>
      </c>
      <c r="DT655">
        <v>10947370</v>
      </c>
      <c r="DU655">
        <v>10627895</v>
      </c>
      <c r="DV655">
        <v>33.186030000000002</v>
      </c>
      <c r="DW655">
        <v>4.8516666666666666</v>
      </c>
      <c r="DX655">
        <v>47.57593</v>
      </c>
      <c r="DY655">
        <v>5.052860745142016E-3</v>
      </c>
      <c r="DZ655" s="10">
        <f t="shared" si="218"/>
        <v>0.24039454911062438</v>
      </c>
      <c r="EA655">
        <v>50.22</v>
      </c>
      <c r="EB655">
        <v>1.95</v>
      </c>
      <c r="EC655">
        <v>10085789</v>
      </c>
      <c r="ED655">
        <v>6292953.333333333</v>
      </c>
      <c r="EE655">
        <v>24.07723</v>
      </c>
      <c r="EF655">
        <v>2.8091666666666666</v>
      </c>
      <c r="EG655">
        <v>208.28489999999999</v>
      </c>
      <c r="EH655">
        <v>2.8786948984653552E-4</v>
      </c>
      <c r="EI655" s="10">
        <f t="shared" si="188"/>
        <v>5.9958867905736665E-2</v>
      </c>
      <c r="EJ655">
        <v>91.52</v>
      </c>
      <c r="EK655">
        <v>-2.54</v>
      </c>
      <c r="EL655">
        <v>292171</v>
      </c>
      <c r="EM655">
        <v>352929.54166666669</v>
      </c>
      <c r="EN655">
        <v>2.9817333333333331</v>
      </c>
      <c r="EO655">
        <v>0.71166666666666656</v>
      </c>
      <c r="EP655">
        <v>82.059690000000003</v>
      </c>
      <c r="EQ655">
        <v>4.8396601890612562E-3</v>
      </c>
      <c r="ER655" s="10">
        <f t="shared" si="200"/>
        <v>0.39714101481970809</v>
      </c>
      <c r="ES655">
        <v>54.01</v>
      </c>
      <c r="ET655">
        <v>5.66</v>
      </c>
      <c r="EU655">
        <v>4066064</v>
      </c>
      <c r="EV655">
        <v>6335185</v>
      </c>
      <c r="EW655">
        <v>15.030156666666668</v>
      </c>
      <c r="EX655">
        <v>2.0983333333333332</v>
      </c>
      <c r="EY655">
        <v>43.68047</v>
      </c>
      <c r="EZ655">
        <v>4.3677994267322532E-3</v>
      </c>
      <c r="FA655" s="10">
        <f t="shared" si="189"/>
        <v>0.19078753182539537</v>
      </c>
      <c r="FB655">
        <v>43.77</v>
      </c>
      <c r="FC655">
        <v>13.24</v>
      </c>
      <c r="FD655">
        <v>6615084</v>
      </c>
      <c r="FE655">
        <v>5721595</v>
      </c>
      <c r="FF655">
        <v>20.2907525</v>
      </c>
      <c r="FG655">
        <v>3.94</v>
      </c>
      <c r="FH655">
        <v>106.32299999999999</v>
      </c>
      <c r="FI655">
        <v>5.4467594413062807E-2</v>
      </c>
      <c r="FJ655" s="10">
        <f t="shared" si="201"/>
        <v>5.7911580407800765</v>
      </c>
      <c r="FK655">
        <v>74.27</v>
      </c>
      <c r="FL655">
        <v>5.62</v>
      </c>
      <c r="FM655">
        <v>58176735</v>
      </c>
      <c r="FN655">
        <v>46178880</v>
      </c>
      <c r="FO655">
        <v>183.12665000000001</v>
      </c>
      <c r="FP655">
        <v>24.47583333333333</v>
      </c>
      <c r="FQ655">
        <v>67.342259999999996</v>
      </c>
      <c r="FR655">
        <v>0.10274720455767619</v>
      </c>
      <c r="FS655" s="10">
        <f t="shared" si="202"/>
        <v>6.9192289635962148</v>
      </c>
      <c r="FT655">
        <v>73.22</v>
      </c>
      <c r="FU655">
        <v>1.91</v>
      </c>
      <c r="FV655">
        <v>127815770</v>
      </c>
      <c r="FW655">
        <v>109900250</v>
      </c>
      <c r="FX655">
        <v>520.59219999999993</v>
      </c>
      <c r="FY655">
        <v>93.432500000000005</v>
      </c>
      <c r="FZ655">
        <v>64.969909999999999</v>
      </c>
      <c r="GA655">
        <v>8.7986885338933523E-4</v>
      </c>
      <c r="GB655" s="10">
        <f t="shared" si="68"/>
        <v>5.7165000216508305E-2</v>
      </c>
      <c r="GC655">
        <v>49.3</v>
      </c>
      <c r="GD655">
        <v>-3.31</v>
      </c>
      <c r="GE655">
        <v>2264178</v>
      </c>
      <c r="GF655">
        <v>1177715.1666666667</v>
      </c>
      <c r="GG655">
        <v>3.7963030833333331</v>
      </c>
      <c r="GH655">
        <v>0.39083333333333337</v>
      </c>
      <c r="GI655">
        <v>40.772860000000001</v>
      </c>
      <c r="GJ655">
        <v>1.3896227095835459E-3</v>
      </c>
      <c r="GK655" s="10">
        <f t="shared" si="69"/>
        <v>5.6658892190670579E-2</v>
      </c>
      <c r="GL655">
        <v>52.82</v>
      </c>
      <c r="GM655">
        <v>-2.8</v>
      </c>
      <c r="GN655">
        <v>3376703</v>
      </c>
      <c r="GO655">
        <v>1926767</v>
      </c>
      <c r="GP655">
        <v>8.6138849999999998</v>
      </c>
      <c r="GQ655">
        <v>1.5625</v>
      </c>
      <c r="GR655">
        <v>92.874009999999998</v>
      </c>
      <c r="GS655">
        <v>1.0552735888733444E-3</v>
      </c>
      <c r="GT655" s="10">
        <f t="shared" si="64"/>
        <v>9.8007489845758883E-2</v>
      </c>
      <c r="GU655">
        <v>56.34</v>
      </c>
      <c r="GV655">
        <v>3.48</v>
      </c>
      <c r="GW655">
        <v>458307</v>
      </c>
      <c r="GX655">
        <v>1067782.1666666667</v>
      </c>
      <c r="GY655">
        <v>4.3149811666666666</v>
      </c>
      <c r="GZ655">
        <v>0.28083333333333332</v>
      </c>
      <c r="HA655">
        <v>22.523530000000001</v>
      </c>
      <c r="HB655">
        <v>4.230803749099557E-2</v>
      </c>
      <c r="HC655" s="10">
        <f t="shared" si="203"/>
        <v>0.95292635166956352</v>
      </c>
      <c r="HD655">
        <v>13.19</v>
      </c>
      <c r="HE655">
        <v>16</v>
      </c>
      <c r="HF655">
        <v>104394132</v>
      </c>
      <c r="HG655">
        <v>61157341.666666664</v>
      </c>
      <c r="HH655">
        <v>153.59089166666666</v>
      </c>
      <c r="HI655">
        <v>19.615833333333331</v>
      </c>
      <c r="HJ655">
        <v>70.651989999999998</v>
      </c>
      <c r="HK655">
        <v>1.693074071501563E-2</v>
      </c>
      <c r="HL655" s="10">
        <f t="shared" si="204"/>
        <v>1.1961905236898771</v>
      </c>
      <c r="HM655">
        <v>68.599999999999994</v>
      </c>
      <c r="HN655">
        <v>4.6900000000000004</v>
      </c>
      <c r="HO655">
        <v>16425561</v>
      </c>
      <c r="HP655">
        <v>19738050</v>
      </c>
      <c r="HQ655">
        <v>90.728691666666677</v>
      </c>
      <c r="HR655">
        <v>8.3183333333333334</v>
      </c>
      <c r="HS655">
        <v>74.41592</v>
      </c>
      <c r="HT655">
        <v>1.693074071501563E-2</v>
      </c>
      <c r="HU655" s="10">
        <f t="shared" si="205"/>
        <v>1.2599166465893459</v>
      </c>
      <c r="HV655">
        <v>196.54</v>
      </c>
      <c r="HW655">
        <v>14.44</v>
      </c>
      <c r="HX655">
        <v>4083911</v>
      </c>
      <c r="HY655">
        <v>6768491.666666667</v>
      </c>
      <c r="HZ655">
        <v>19.556675833333333</v>
      </c>
      <c r="IA655">
        <v>8.3183333333333334</v>
      </c>
      <c r="IB655">
        <v>29.84693</v>
      </c>
      <c r="IC655">
        <v>6.0016157546901594E-3</v>
      </c>
      <c r="ID655" s="10">
        <f t="shared" si="206"/>
        <v>0.17912980531713435</v>
      </c>
      <c r="IE655">
        <v>73.72</v>
      </c>
      <c r="IF655">
        <v>-5.54</v>
      </c>
      <c r="IG655">
        <v>4591740</v>
      </c>
      <c r="IH655">
        <v>6420151.666666667</v>
      </c>
      <c r="II655">
        <v>40.541589999999999</v>
      </c>
      <c r="IJ655">
        <v>9.1749999999999989</v>
      </c>
      <c r="IK655">
        <v>44.085320000000003</v>
      </c>
      <c r="IL655">
        <v>1.4871127791840437E-2</v>
      </c>
      <c r="IM655" s="10">
        <f t="shared" si="221"/>
        <v>0.65559842746417907</v>
      </c>
      <c r="IN655">
        <v>49.25</v>
      </c>
      <c r="IO655">
        <v>-0.9</v>
      </c>
      <c r="IP655">
        <v>38167567</v>
      </c>
      <c r="IQ655">
        <v>31892440</v>
      </c>
      <c r="IR655">
        <v>86.76821666666666</v>
      </c>
      <c r="IS655">
        <v>12.711666666666666</v>
      </c>
      <c r="IT655">
        <v>81.901470000000003</v>
      </c>
      <c r="IU655">
        <v>6.9316314822410663E-3</v>
      </c>
      <c r="IV655" s="10">
        <f t="shared" si="207"/>
        <v>0.56771080789382222</v>
      </c>
      <c r="IW655">
        <v>96.21</v>
      </c>
      <c r="IX655">
        <v>10.24</v>
      </c>
      <c r="IY655">
        <v>10481384</v>
      </c>
      <c r="IZ655">
        <v>6481795.333333333</v>
      </c>
      <c r="JA655">
        <v>24.895952500000003</v>
      </c>
      <c r="JB655">
        <v>3.7233333333333332</v>
      </c>
      <c r="JC655">
        <v>65.976389999999995</v>
      </c>
      <c r="JD655">
        <v>2.1655436311567972E-3</v>
      </c>
      <c r="JE655" s="10">
        <f t="shared" si="65"/>
        <v>0.14287475117121698</v>
      </c>
      <c r="JF655">
        <v>66.239999999999995</v>
      </c>
      <c r="JG655">
        <v>-0.06</v>
      </c>
      <c r="JH655">
        <v>5376039</v>
      </c>
      <c r="JI655">
        <v>4436454.166666667</v>
      </c>
      <c r="JJ655">
        <v>17.920249999999999</v>
      </c>
      <c r="JK655">
        <v>2.5383333333333336</v>
      </c>
      <c r="JL655">
        <v>125.6948</v>
      </c>
      <c r="JM655">
        <v>1.2839954794594632E-3</v>
      </c>
      <c r="JN655" s="10">
        <f t="shared" si="190"/>
        <v>0.16139155499156135</v>
      </c>
      <c r="JO655">
        <v>102.04</v>
      </c>
      <c r="JP655">
        <v>1.53</v>
      </c>
      <c r="JQ655">
        <v>1993549</v>
      </c>
      <c r="JR655">
        <v>1813777.8333333333</v>
      </c>
      <c r="JS655">
        <v>7.0952641666666665</v>
      </c>
      <c r="JT655">
        <v>1.2725</v>
      </c>
      <c r="JU655">
        <v>43.131070000000001</v>
      </c>
      <c r="JV655">
        <v>2.8315772243068828E-2</v>
      </c>
      <c r="JW655" s="10">
        <f t="shared" si="208"/>
        <v>1.2212895547198588</v>
      </c>
      <c r="JX655">
        <v>52.31</v>
      </c>
      <c r="JY655">
        <v>1.94</v>
      </c>
      <c r="JZ655">
        <v>47697076</v>
      </c>
      <c r="KA655">
        <v>43738995</v>
      </c>
      <c r="KB655">
        <v>211.67779166666665</v>
      </c>
      <c r="KC655">
        <v>30.668333333333333</v>
      </c>
      <c r="KD655">
        <v>78.867710000000002</v>
      </c>
      <c r="KE655">
        <v>3.4217487702933432E-2</v>
      </c>
      <c r="KF655" s="10">
        <f t="shared" si="209"/>
        <v>2.6986548970835202</v>
      </c>
      <c r="KG655">
        <v>67.83</v>
      </c>
      <c r="KH655">
        <v>7.21</v>
      </c>
      <c r="KI655">
        <v>43234563</v>
      </c>
      <c r="KJ655">
        <v>34623037.5</v>
      </c>
      <c r="KK655">
        <v>145.37161666666665</v>
      </c>
      <c r="KL655">
        <v>23.050833333333333</v>
      </c>
      <c r="KM655">
        <v>40.772770000000001</v>
      </c>
      <c r="KN655">
        <v>8.5373584520841133E-3</v>
      </c>
      <c r="KO655" s="10">
        <f t="shared" si="210"/>
        <v>0.34809175257438157</v>
      </c>
      <c r="KP655">
        <v>33.58</v>
      </c>
      <c r="KQ655">
        <v>-6.43</v>
      </c>
      <c r="KR655">
        <v>8993806</v>
      </c>
      <c r="KS655">
        <v>7314048.666666667</v>
      </c>
      <c r="KT655">
        <v>55.383061666666663</v>
      </c>
      <c r="KU655">
        <v>12.63</v>
      </c>
      <c r="KV655">
        <v>63.90155</v>
      </c>
      <c r="KW655">
        <v>9.4841408260662487E-3</v>
      </c>
      <c r="KX655" s="10">
        <f t="shared" si="211"/>
        <v>0.60605129920391365</v>
      </c>
      <c r="KY655">
        <v>46.95</v>
      </c>
      <c r="KZ655">
        <v>-0.94</v>
      </c>
      <c r="LA655">
        <v>7384196</v>
      </c>
      <c r="LB655">
        <v>4404458.333333333</v>
      </c>
      <c r="LC655">
        <v>29.763204166666668</v>
      </c>
      <c r="LD655">
        <v>5.3224999999999998</v>
      </c>
      <c r="LE655">
        <v>22.61478</v>
      </c>
      <c r="LF655">
        <v>2.4336343074344617E-2</v>
      </c>
      <c r="LG655" s="10">
        <f t="shared" si="212"/>
        <v>0.55036104463082713</v>
      </c>
      <c r="LH655">
        <v>60.72</v>
      </c>
      <c r="LI655">
        <v>1.4</v>
      </c>
      <c r="LJ655">
        <v>68592621</v>
      </c>
      <c r="LK655">
        <v>27390864.166666668</v>
      </c>
      <c r="LL655">
        <v>81.153450000000007</v>
      </c>
      <c r="LM655">
        <v>12.477499999999999</v>
      </c>
      <c r="LN655">
        <v>67.373180000000005</v>
      </c>
      <c r="LO655">
        <v>5.3734337815960917E-2</v>
      </c>
      <c r="LP655" s="10">
        <f t="shared" si="213"/>
        <v>3.6202532138555421</v>
      </c>
      <c r="LQ655">
        <v>60.9</v>
      </c>
      <c r="LR655">
        <v>4.3499999999999996</v>
      </c>
      <c r="LS655">
        <v>60169964</v>
      </c>
      <c r="LT655">
        <v>58784800</v>
      </c>
      <c r="LU655">
        <v>224.22099166666666</v>
      </c>
      <c r="LV655">
        <v>32.826666666666668</v>
      </c>
      <c r="LW655">
        <v>62.402790000000003</v>
      </c>
      <c r="LX655">
        <v>0.33206382394397405</v>
      </c>
      <c r="LY655" s="10">
        <f t="shared" si="214"/>
        <v>20.721709072172786</v>
      </c>
      <c r="LZ655">
        <v>55.31</v>
      </c>
      <c r="MA655">
        <v>-1.53</v>
      </c>
      <c r="MB655">
        <v>292786247</v>
      </c>
      <c r="MC655">
        <v>584581250</v>
      </c>
      <c r="MD655">
        <v>2241.5930833333332</v>
      </c>
      <c r="ME655">
        <v>329.32916666666665</v>
      </c>
      <c r="MF655" s="13">
        <f t="shared" si="70"/>
        <v>64.635071254790716</v>
      </c>
      <c r="MG655" s="13">
        <f t="shared" si="71"/>
        <v>1.229376474483046E-2</v>
      </c>
      <c r="MH655" s="13">
        <f t="shared" si="148"/>
        <v>3.3005757314890749E-2</v>
      </c>
      <c r="MI655" s="12">
        <v>60.331659999999999</v>
      </c>
      <c r="MJ655" s="12">
        <f t="shared" si="72"/>
        <v>3.4089686294056509E-3</v>
      </c>
      <c r="MK655" s="12">
        <f t="shared" si="73"/>
        <v>8.884796115424809E-3</v>
      </c>
      <c r="ML655" s="12">
        <f t="shared" si="149"/>
        <v>1.5847977238533817E-2</v>
      </c>
      <c r="MM655" s="14">
        <v>74.675690000000003</v>
      </c>
      <c r="MN655" s="14">
        <f t="shared" si="74"/>
        <v>5.224349485620805E-2</v>
      </c>
      <c r="MO655" s="14">
        <f t="shared" si="75"/>
        <v>3.994973011137759E-2</v>
      </c>
      <c r="MP655" s="14">
        <f t="shared" si="150"/>
        <v>3.0507053484605251E-3</v>
      </c>
      <c r="MQ655" s="16">
        <v>55.507129999999997</v>
      </c>
      <c r="MR655" s="16">
        <f t="shared" si="76"/>
        <v>5.0750006625500221E-2</v>
      </c>
      <c r="MS655" s="16">
        <f t="shared" si="77"/>
        <v>3.8456241880669761E-2</v>
      </c>
      <c r="MT655" s="16">
        <f t="shared" si="151"/>
        <v>1.5507957918865944E-2</v>
      </c>
      <c r="MU655" s="13">
        <v>60.53781</v>
      </c>
      <c r="MV655" s="13">
        <f t="shared" si="78"/>
        <v>2.5364374057105676E-2</v>
      </c>
      <c r="MW655" s="13">
        <f t="shared" si="79"/>
        <v>1.3070609312275216E-2</v>
      </c>
      <c r="MX655" s="13">
        <f t="shared" si="152"/>
        <v>6.7821950782487317E-3</v>
      </c>
      <c r="MY655" s="12">
        <v>38.771279999999997</v>
      </c>
      <c r="MZ655" s="12">
        <f t="shared" si="80"/>
        <v>1.361896034938237E-2</v>
      </c>
      <c r="NA655" s="12">
        <f t="shared" si="81"/>
        <v>1.3251956045519098E-3</v>
      </c>
      <c r="NB655" s="12">
        <f t="shared" si="153"/>
        <v>5.11864426650539E-2</v>
      </c>
      <c r="NC655" s="14">
        <v>24.889500000000002</v>
      </c>
      <c r="ND655" s="14">
        <f t="shared" si="82"/>
        <v>0.17249715820361744</v>
      </c>
      <c r="NE655" s="14">
        <f t="shared" si="83"/>
        <v>0.16020339345878698</v>
      </c>
      <c r="NF655" s="14">
        <f t="shared" si="154"/>
        <v>8.3897080653350109E-2</v>
      </c>
      <c r="NG655" s="16">
        <v>35.513399999999997</v>
      </c>
      <c r="NH655" s="16">
        <f t="shared" si="84"/>
        <v>-2.9125895088383258E-2</v>
      </c>
      <c r="NI655" s="16">
        <f t="shared" si="85"/>
        <v>35.501106235255165</v>
      </c>
      <c r="NJ655" s="16">
        <f t="shared" si="155"/>
        <v>1.0323842426851115</v>
      </c>
      <c r="NK655" s="13">
        <v>74.090810000000005</v>
      </c>
      <c r="NL655" s="13">
        <f t="shared" si="86"/>
        <v>8.8651305228540256E-2</v>
      </c>
      <c r="NM655" s="13">
        <f t="shared" si="87"/>
        <v>7.6357540483709796E-2</v>
      </c>
      <c r="NN655" s="13">
        <f t="shared" si="156"/>
        <v>4.8392222472396718E-2</v>
      </c>
      <c r="NO655" s="12">
        <v>32.698009999999996</v>
      </c>
      <c r="NP655" s="12">
        <f t="shared" si="88"/>
        <v>4.7941934714692325E-2</v>
      </c>
      <c r="NQ655" s="12">
        <f t="shared" si="89"/>
        <v>3.5648169969861865E-2</v>
      </c>
      <c r="NR655" s="12">
        <f t="shared" si="157"/>
        <v>1.1767892535147206E-2</v>
      </c>
      <c r="NS655" s="14">
        <v>36.430050000000001</v>
      </c>
      <c r="NT655" s="14">
        <f t="shared" si="90"/>
        <v>3.8710518077187839E-2</v>
      </c>
      <c r="NU655" s="14">
        <f t="shared" si="91"/>
        <v>2.6416753332357379E-2</v>
      </c>
      <c r="NV655" s="14">
        <f t="shared" si="158"/>
        <v>1.0690423901982271E-2</v>
      </c>
      <c r="NW655" s="16">
        <v>81.301119999999997</v>
      </c>
      <c r="NX655" s="16">
        <f t="shared" si="92"/>
        <v>4.8816511369569104E-2</v>
      </c>
      <c r="NY655" s="16">
        <f t="shared" si="93"/>
        <v>3.6522746624738645E-2</v>
      </c>
      <c r="NZ655" s="16">
        <f t="shared" si="159"/>
        <v>1.4148241917478543E-2</v>
      </c>
      <c r="OA655" s="13">
        <v>67.63</v>
      </c>
      <c r="OB655" s="13">
        <f t="shared" si="94"/>
        <v>1.8873950693912844E-2</v>
      </c>
      <c r="OC655" s="13">
        <f t="shared" si="95"/>
        <v>6.5801859490823844E-3</v>
      </c>
      <c r="OD655" s="13">
        <f t="shared" si="160"/>
        <v>1.3316393122697612E-4</v>
      </c>
      <c r="OE655" s="15">
        <v>50.182259999999999</v>
      </c>
      <c r="OF655" s="15">
        <f t="shared" si="96"/>
        <v>2.3489623219252742E-3</v>
      </c>
      <c r="OG655" s="15">
        <f t="shared" si="97"/>
        <v>9.9448024229051857E-3</v>
      </c>
      <c r="OH655" s="15">
        <f t="shared" si="161"/>
        <v>5.5677524415960189E-3</v>
      </c>
      <c r="OI655" s="14">
        <v>330.4153</v>
      </c>
      <c r="OJ655" s="14">
        <f t="shared" si="98"/>
        <v>9.8825760226957104E-3</v>
      </c>
      <c r="OK655" s="14">
        <f t="shared" si="99"/>
        <v>2.4111887221347494E-3</v>
      </c>
      <c r="OL655" s="14">
        <f t="shared" si="162"/>
        <v>5.2035244604709874E-2</v>
      </c>
      <c r="OM655" s="16">
        <v>47.57593</v>
      </c>
      <c r="ON655" s="16">
        <f t="shared" si="100"/>
        <v>3.3841540994628438E-2</v>
      </c>
      <c r="OO655" s="16">
        <f t="shared" si="101"/>
        <v>2.1547776249797979E-2</v>
      </c>
      <c r="OP655" s="16">
        <f t="shared" si="163"/>
        <v>1.8465459182273491E-2</v>
      </c>
      <c r="OQ655" s="13">
        <v>208.28489999999999</v>
      </c>
      <c r="OR655" s="13">
        <f t="shared" si="102"/>
        <v>7.3866545265750982E-2</v>
      </c>
      <c r="OS655" s="13">
        <f t="shared" si="103"/>
        <v>6.1572780520920523E-2</v>
      </c>
      <c r="OT655" s="13">
        <f t="shared" si="164"/>
        <v>2.8882245584829658E-2</v>
      </c>
      <c r="OU655" s="16">
        <v>82.059690000000003</v>
      </c>
      <c r="OV655" s="16">
        <f t="shared" si="104"/>
        <v>-1.2706607804219061E-2</v>
      </c>
      <c r="OW655" s="16">
        <f t="shared" si="105"/>
        <v>2.5000372549049521E-2</v>
      </c>
      <c r="OX655" s="16">
        <f t="shared" si="165"/>
        <v>7.1981729662828897E-4</v>
      </c>
      <c r="OY655" s="14">
        <v>43.68047</v>
      </c>
      <c r="OZ655" s="14">
        <f t="shared" si="106"/>
        <v>2.9835678376913366E-2</v>
      </c>
      <c r="PA655" s="14">
        <f t="shared" si="107"/>
        <v>1.7541913632082906E-2</v>
      </c>
      <c r="PB655" s="14">
        <f t="shared" si="166"/>
        <v>2.1168525496975565E-2</v>
      </c>
      <c r="PC655" s="15">
        <v>106.32299999999999</v>
      </c>
      <c r="PD655" s="15">
        <f t="shared" si="108"/>
        <v>5.0306831974045174E-3</v>
      </c>
      <c r="PE655" s="15">
        <f t="shared" si="109"/>
        <v>7.2630815474259425E-3</v>
      </c>
      <c r="PF655" s="15">
        <f t="shared" si="167"/>
        <v>2.1302113806570322E-2</v>
      </c>
      <c r="PG655" s="14">
        <v>67.342259999999996</v>
      </c>
      <c r="PH655" s="14">
        <f t="shared" si="110"/>
        <v>-1.4434378372492729E-2</v>
      </c>
      <c r="PI655" s="14">
        <f t="shared" si="111"/>
        <v>2.6728143117323189E-2</v>
      </c>
      <c r="PJ655" s="14">
        <f t="shared" si="168"/>
        <v>2.45854761615798E-2</v>
      </c>
      <c r="PK655" s="16">
        <v>64.969909999999999</v>
      </c>
      <c r="PL655" s="16">
        <f t="shared" si="112"/>
        <v>4.4275275651604051E-2</v>
      </c>
      <c r="PM655" s="16">
        <f t="shared" si="113"/>
        <v>3.1981510906773591E-2</v>
      </c>
      <c r="PN655" s="16">
        <f t="shared" si="169"/>
        <v>2.9332316857529905E-2</v>
      </c>
      <c r="PO655" s="13">
        <v>40.772860000000001</v>
      </c>
      <c r="PP655" s="13">
        <f t="shared" si="114"/>
        <v>6.6731306171485594E-2</v>
      </c>
      <c r="PQ655" s="13">
        <f t="shared" si="115"/>
        <v>5.4437541426655134E-2</v>
      </c>
      <c r="PR655" s="13">
        <f t="shared" si="170"/>
        <v>6.5677131060919436E-3</v>
      </c>
      <c r="PS655" s="14">
        <v>92.874009999999998</v>
      </c>
      <c r="PT655" s="14">
        <f t="shared" si="116"/>
        <v>4.92725568607284E-2</v>
      </c>
      <c r="PU655" s="14">
        <f t="shared" si="117"/>
        <v>3.697879211589794E-2</v>
      </c>
      <c r="PV655" s="14">
        <f t="shared" si="171"/>
        <v>3.2951222139632197E-2</v>
      </c>
      <c r="PW655" s="15">
        <v>22.523530000000001</v>
      </c>
      <c r="PX655" s="15">
        <f t="shared" si="118"/>
        <v>6.9256755152943494E-2</v>
      </c>
      <c r="PY655" s="15">
        <f t="shared" si="119"/>
        <v>5.6962990408113034E-2</v>
      </c>
      <c r="PZ655" s="15">
        <f t="shared" si="172"/>
        <v>2.0281270878813817E-2</v>
      </c>
      <c r="QA655" s="14">
        <v>70.651989999999998</v>
      </c>
      <c r="QB655" s="14">
        <f t="shared" si="120"/>
        <v>1.5987000334338752E-2</v>
      </c>
      <c r="QC655" s="14">
        <f t="shared" si="121"/>
        <v>3.6932355895082924E-3</v>
      </c>
      <c r="QD655" s="14">
        <f t="shared" si="173"/>
        <v>1.3719411000989723E-3</v>
      </c>
      <c r="QE655" s="16">
        <v>74.41592</v>
      </c>
      <c r="QF655" s="16">
        <f t="shared" si="122"/>
        <v>-1.1882229874660588E-2</v>
      </c>
      <c r="QG655" s="16">
        <f t="shared" si="123"/>
        <v>2.4175994619491048E-2</v>
      </c>
      <c r="QH655" s="16">
        <f t="shared" si="174"/>
        <v>1.449514276546271E-2</v>
      </c>
      <c r="QI655" s="13">
        <v>29.84693</v>
      </c>
      <c r="QJ655" s="13">
        <f t="shared" si="124"/>
        <v>5.2275811349318468E-2</v>
      </c>
      <c r="QK655" s="13">
        <f t="shared" si="125"/>
        <v>3.9982046604488009E-2</v>
      </c>
      <c r="QL655" s="13">
        <f t="shared" si="175"/>
        <v>3.039007431634877E-3</v>
      </c>
      <c r="QM655" s="15">
        <v>44.085320000000003</v>
      </c>
      <c r="QN655" s="15">
        <f t="shared" si="126"/>
        <v>4.1949230957945893E-2</v>
      </c>
      <c r="QO655" s="15">
        <f t="shared" si="127"/>
        <v>2.9655466213115433E-2</v>
      </c>
      <c r="QP655" s="15">
        <f t="shared" si="176"/>
        <v>1.8194446639612227E-3</v>
      </c>
      <c r="QQ655" s="14">
        <v>81.901470000000003</v>
      </c>
      <c r="QR655" s="14">
        <f t="shared" si="128"/>
        <v>5.4492191297157877E-2</v>
      </c>
      <c r="QS655" s="14">
        <f t="shared" si="129"/>
        <v>4.2198426552327417E-2</v>
      </c>
      <c r="QT655" s="14">
        <f t="shared" si="177"/>
        <v>4.2174231446012955E-2</v>
      </c>
      <c r="QU655" s="16">
        <v>65.976389999999995</v>
      </c>
      <c r="QV655" s="16">
        <f t="shared" si="130"/>
        <v>-1.5757836326997565E-2</v>
      </c>
      <c r="QW655" s="16">
        <f t="shared" si="131"/>
        <v>2.8051601071828025E-2</v>
      </c>
      <c r="QX655" s="16">
        <f t="shared" si="178"/>
        <v>3.6537431009233012E-2</v>
      </c>
      <c r="QY655" s="14">
        <v>125.6948</v>
      </c>
      <c r="QZ655" s="14">
        <f t="shared" si="132"/>
        <v>-1.8693989271547307E-2</v>
      </c>
      <c r="RA655" s="14">
        <f t="shared" si="133"/>
        <v>3.0987754016377766E-2</v>
      </c>
      <c r="RB655" s="14">
        <f t="shared" si="179"/>
        <v>8.2231435150156296E-3</v>
      </c>
      <c r="RC655" s="15">
        <v>43.131070000000001</v>
      </c>
      <c r="RD655" s="15">
        <f t="shared" si="134"/>
        <v>2.5221291841860616E-2</v>
      </c>
      <c r="RE655" s="15">
        <f t="shared" si="135"/>
        <v>1.2927527097030156E-2</v>
      </c>
      <c r="RF655" s="15">
        <f t="shared" si="180"/>
        <v>2.2001542390581719E-3</v>
      </c>
      <c r="RG655" s="14">
        <v>78.867710000000002</v>
      </c>
      <c r="RH655" s="14">
        <f t="shared" si="136"/>
        <v>2.328279222240992E-2</v>
      </c>
      <c r="RI655" s="14">
        <f t="shared" si="137"/>
        <v>1.0989027477579461E-2</v>
      </c>
      <c r="RJ655" s="14">
        <f t="shared" si="181"/>
        <v>3.9761944853071718E-3</v>
      </c>
      <c r="RK655" s="16">
        <v>40.772770000000001</v>
      </c>
      <c r="RL655" s="16">
        <f t="shared" si="138"/>
        <v>4.5454300699614425E-2</v>
      </c>
      <c r="RM655" s="16">
        <f t="shared" si="139"/>
        <v>3.3160535954783965E-2</v>
      </c>
      <c r="RN655" s="16">
        <f t="shared" si="182"/>
        <v>2.1717384551094954E-2</v>
      </c>
      <c r="RO655" s="13">
        <v>63.90155</v>
      </c>
      <c r="RP655" s="13">
        <f t="shared" si="140"/>
        <v>3.4388788986729812E-2</v>
      </c>
      <c r="RQ655" s="13">
        <f t="shared" si="141"/>
        <v>2.2095024241899353E-2</v>
      </c>
      <c r="RR655" s="13">
        <f t="shared" si="183"/>
        <v>2.1359927675102197E-2</v>
      </c>
      <c r="RS655" s="15">
        <v>22.61478</v>
      </c>
      <c r="RT655" s="15">
        <f t="shared" si="142"/>
        <v>-2.4696570512557914E-2</v>
      </c>
      <c r="RU655" s="15">
        <f t="shared" si="143"/>
        <v>3.6990335257388374E-2</v>
      </c>
      <c r="RV655" s="15">
        <f t="shared" si="184"/>
        <v>2.6452529489766619E-3</v>
      </c>
      <c r="RW655" s="14">
        <v>67.373180000000005</v>
      </c>
      <c r="RX655" s="14">
        <f t="shared" si="144"/>
        <v>-6.2467651444338967E-3</v>
      </c>
      <c r="RY655" s="14">
        <f t="shared" si="145"/>
        <v>1.8540529889264357E-2</v>
      </c>
      <c r="RZ655" s="14">
        <f t="shared" si="185"/>
        <v>9.89014420862111E-3</v>
      </c>
      <c r="SA655" s="16">
        <v>62.402790000000003</v>
      </c>
      <c r="SB655" s="16">
        <f t="shared" si="146"/>
        <v>1.5098095735086803E-2</v>
      </c>
      <c r="SC655" s="16">
        <f t="shared" si="147"/>
        <v>2.8043309902563429E-3</v>
      </c>
      <c r="SD655" s="16">
        <f t="shared" si="186"/>
        <v>2.3882449304513109E-3</v>
      </c>
    </row>
    <row r="656" spans="1:498" x14ac:dyDescent="0.35">
      <c r="A656" s="2">
        <v>38047</v>
      </c>
      <c r="B656">
        <v>62.07179</v>
      </c>
      <c r="C656">
        <v>1.783143237239327E-2</v>
      </c>
      <c r="D656" s="10">
        <f t="shared" si="191"/>
        <v>1.106828925618397</v>
      </c>
      <c r="E656">
        <v>58.08</v>
      </c>
      <c r="F656">
        <v>25.68</v>
      </c>
      <c r="G656">
        <v>20046680</v>
      </c>
      <c r="H656">
        <v>61291966.666666664</v>
      </c>
      <c r="I656">
        <v>117.03700833333333</v>
      </c>
      <c r="J656">
        <v>19.102499999999999</v>
      </c>
      <c r="K656">
        <v>76.491669999999999</v>
      </c>
      <c r="L656">
        <v>8.5058299875896779E-3</v>
      </c>
      <c r="M656" s="10">
        <f t="shared" si="192"/>
        <v>0.65062514048681375</v>
      </c>
      <c r="N656">
        <v>58.04</v>
      </c>
      <c r="O656">
        <v>1.08</v>
      </c>
      <c r="P656">
        <v>8012929</v>
      </c>
      <c r="Q656">
        <v>6388638.333333333</v>
      </c>
      <c r="R656">
        <v>32.930893333333337</v>
      </c>
      <c r="S656">
        <v>4.97</v>
      </c>
      <c r="T656">
        <v>55.045029999999997</v>
      </c>
      <c r="U656">
        <v>1.0157088658991781E-2</v>
      </c>
      <c r="V656" s="10">
        <f t="shared" si="193"/>
        <v>0.55909724994686238</v>
      </c>
      <c r="W656">
        <v>38.53</v>
      </c>
      <c r="X656">
        <v>5.92</v>
      </c>
      <c r="Y656">
        <v>10421298</v>
      </c>
      <c r="Z656">
        <v>12940973.333333334</v>
      </c>
      <c r="AA656">
        <v>63.718327499999994</v>
      </c>
      <c r="AB656">
        <v>6.9091666666666667</v>
      </c>
      <c r="AC656">
        <v>60.087919999999997</v>
      </c>
      <c r="AD656">
        <v>2.9876403322436323E-2</v>
      </c>
      <c r="AE656" s="10">
        <f t="shared" si="194"/>
        <v>1.795210932726288</v>
      </c>
      <c r="AF656">
        <v>32.049999999999997</v>
      </c>
      <c r="AG656">
        <v>-15.45</v>
      </c>
      <c r="AH656">
        <v>32132680</v>
      </c>
      <c r="AI656">
        <v>77414586.666666672</v>
      </c>
      <c r="AJ656">
        <v>314.00563333333332</v>
      </c>
      <c r="AK656">
        <v>49.875</v>
      </c>
      <c r="AL656">
        <v>40.123019999999997</v>
      </c>
      <c r="AM656">
        <v>6.0236692603232713E-3</v>
      </c>
      <c r="AN656" s="10">
        <f t="shared" si="195"/>
        <v>0.24168780220533581</v>
      </c>
      <c r="AO656">
        <v>66.31</v>
      </c>
      <c r="AP656">
        <v>12.82</v>
      </c>
      <c r="AQ656">
        <v>16187322</v>
      </c>
      <c r="AR656">
        <v>8620205.833333334</v>
      </c>
      <c r="AS656">
        <v>28.69158333333333</v>
      </c>
      <c r="AT656">
        <v>4.0549999999999997</v>
      </c>
      <c r="AU656">
        <v>26.162240000000001</v>
      </c>
      <c r="AV656">
        <v>8.7498465252209504E-3</v>
      </c>
      <c r="AW656" s="10">
        <f t="shared" si="216"/>
        <v>0.22891558475599658</v>
      </c>
      <c r="AX656">
        <v>139.86000000000001</v>
      </c>
      <c r="AY656">
        <v>25.96</v>
      </c>
      <c r="AZ656">
        <v>41543177</v>
      </c>
      <c r="BA656">
        <v>19318325</v>
      </c>
      <c r="BB656">
        <v>28.294219999999999</v>
      </c>
      <c r="BC656">
        <v>4.1108333333333329</v>
      </c>
      <c r="BD656">
        <v>34.47242</v>
      </c>
      <c r="BE656">
        <v>1.2481430382106731E-3</v>
      </c>
      <c r="BF656" s="10">
        <f t="shared" si="187"/>
        <v>4.3026511033274373E-2</v>
      </c>
      <c r="BG656">
        <v>84.05</v>
      </c>
      <c r="BH656">
        <v>25.75</v>
      </c>
      <c r="BI656">
        <v>4200080</v>
      </c>
      <c r="BJ656">
        <v>1207118.25</v>
      </c>
      <c r="BK656">
        <v>3.9557393333333333</v>
      </c>
      <c r="BL656">
        <v>0.66500000000000004</v>
      </c>
      <c r="BM656">
        <v>80.192359999999994</v>
      </c>
      <c r="BN656">
        <v>6.2290477350060323E-3</v>
      </c>
      <c r="BO656" s="10">
        <f t="shared" si="66"/>
        <v>0.49952203842278831</v>
      </c>
      <c r="BP656">
        <v>48.72</v>
      </c>
      <c r="BQ656">
        <v>2.89</v>
      </c>
      <c r="BR656">
        <v>10261454</v>
      </c>
      <c r="BS656">
        <v>11207057.5</v>
      </c>
      <c r="BT656">
        <f t="shared" ref="BT656:BT665" si="223">527.8245/12</f>
        <v>43.985374999999998</v>
      </c>
      <c r="BU656">
        <v>6.9825000000000008</v>
      </c>
      <c r="BV656">
        <v>32.657359999999997</v>
      </c>
      <c r="BW656">
        <v>5.8350613512267273E-3</v>
      </c>
      <c r="BX656" s="10">
        <f t="shared" si="217"/>
        <v>0.19055769916909765</v>
      </c>
      <c r="BY656">
        <v>40.89</v>
      </c>
      <c r="BZ656">
        <v>3.66</v>
      </c>
      <c r="CA656">
        <v>5404594</v>
      </c>
      <c r="CB656">
        <v>6026389.166666667</v>
      </c>
      <c r="CC656">
        <v>43.985374999999998</v>
      </c>
      <c r="CD656">
        <v>3.3533333333333335</v>
      </c>
      <c r="CE656">
        <v>37.896610000000003</v>
      </c>
      <c r="CF656">
        <v>6.9086836115494403E-4</v>
      </c>
      <c r="CG656" s="10">
        <f t="shared" si="219"/>
        <v>2.6181568844028065E-2</v>
      </c>
      <c r="CH656">
        <v>44.77</v>
      </c>
      <c r="CI656">
        <v>-0.55000000000000004</v>
      </c>
      <c r="CJ656">
        <v>1362682</v>
      </c>
      <c r="CK656">
        <v>1810097.8333333333</v>
      </c>
      <c r="CL656">
        <v>5.3422083333333328</v>
      </c>
      <c r="CM656">
        <v>0.85916666666666675</v>
      </c>
      <c r="CN656">
        <v>81.431659999999994</v>
      </c>
      <c r="CO656">
        <v>4.8925582786925725E-3</v>
      </c>
      <c r="CP656" s="10">
        <f t="shared" si="196"/>
        <v>0.39840914228067875</v>
      </c>
      <c r="CQ656">
        <v>27.27</v>
      </c>
      <c r="CR656">
        <v>-4.55</v>
      </c>
      <c r="CS656">
        <v>5228144</v>
      </c>
      <c r="CT656">
        <v>9800034.166666666</v>
      </c>
      <c r="CU656">
        <v>32.771164166666665</v>
      </c>
      <c r="CV656">
        <v>7.1533333333333333</v>
      </c>
      <c r="CW656">
        <v>67.382990000000007</v>
      </c>
      <c r="CX656">
        <v>5.5388590637364857E-2</v>
      </c>
      <c r="CY656" s="10">
        <f t="shared" si="197"/>
        <v>3.7322488490316501</v>
      </c>
      <c r="CZ656">
        <v>49.28</v>
      </c>
      <c r="DA656">
        <v>6.41</v>
      </c>
      <c r="DB656">
        <v>61175243</v>
      </c>
      <c r="DC656">
        <v>40090029.166666664</v>
      </c>
      <c r="DD656">
        <v>265.01080000000002</v>
      </c>
      <c r="DE656">
        <v>47.191666666666663</v>
      </c>
      <c r="DF656">
        <v>48.622619999999998</v>
      </c>
      <c r="DG656">
        <v>7.7007896555977243E-2</v>
      </c>
      <c r="DH656" s="10">
        <f t="shared" si="198"/>
        <v>3.74432569124059</v>
      </c>
      <c r="DI656">
        <v>33.409999999999997</v>
      </c>
      <c r="DJ656">
        <v>4.43</v>
      </c>
      <c r="DK656">
        <v>82092706</v>
      </c>
      <c r="DL656">
        <v>82440200</v>
      </c>
      <c r="DM656">
        <v>334.15775000000002</v>
      </c>
      <c r="DN656">
        <v>50.800000000000004</v>
      </c>
      <c r="DO656">
        <v>323.62979999999999</v>
      </c>
      <c r="DP656">
        <v>8.1041635293079648E-3</v>
      </c>
      <c r="DQ656" s="10">
        <f t="shared" si="199"/>
        <v>2.6227488221572308</v>
      </c>
      <c r="DR656">
        <v>46.54</v>
      </c>
      <c r="DS656">
        <v>8.98</v>
      </c>
      <c r="DT656">
        <v>10947370</v>
      </c>
      <c r="DU656">
        <v>10627895</v>
      </c>
      <c r="DV656">
        <v>33.186030000000002</v>
      </c>
      <c r="DW656">
        <v>4.8516666666666666</v>
      </c>
      <c r="DX656">
        <v>50.92653</v>
      </c>
      <c r="DY656">
        <v>5.052860745142016E-3</v>
      </c>
      <c r="DZ656" s="10">
        <f t="shared" si="218"/>
        <v>0.2573246643232972</v>
      </c>
      <c r="EA656">
        <v>47.55</v>
      </c>
      <c r="EB656">
        <v>5.75</v>
      </c>
      <c r="EC656">
        <v>10085789</v>
      </c>
      <c r="ED656">
        <v>6292953.333333333</v>
      </c>
      <c r="EE656">
        <v>24.07723</v>
      </c>
      <c r="EF656">
        <v>2.8091666666666666</v>
      </c>
      <c r="EG656">
        <v>216.7921</v>
      </c>
      <c r="EH656">
        <v>2.8786948984653552E-4</v>
      </c>
      <c r="EI656" s="10">
        <f t="shared" si="188"/>
        <v>6.2407831229759111E-2</v>
      </c>
      <c r="EJ656">
        <v>124.46</v>
      </c>
      <c r="EK656">
        <v>0.63</v>
      </c>
      <c r="EL656">
        <v>292171</v>
      </c>
      <c r="EM656">
        <v>352929.54166666669</v>
      </c>
      <c r="EN656">
        <v>2.9817333333333331</v>
      </c>
      <c r="EO656">
        <v>0.71166666666666656</v>
      </c>
      <c r="EP656">
        <v>83.036389999999997</v>
      </c>
      <c r="EQ656">
        <v>4.8396601890612562E-3</v>
      </c>
      <c r="ER656" s="10">
        <f t="shared" si="200"/>
        <v>0.4018679109263642</v>
      </c>
      <c r="ES656">
        <v>83.07</v>
      </c>
      <c r="ET656">
        <v>6.92</v>
      </c>
      <c r="EU656">
        <v>4066064</v>
      </c>
      <c r="EV656">
        <v>6335185</v>
      </c>
      <c r="EW656">
        <v>15.030156666666668</v>
      </c>
      <c r="EX656">
        <v>2.0983333333333332</v>
      </c>
      <c r="EY656">
        <v>44.073230000000002</v>
      </c>
      <c r="EZ656">
        <v>4.3677994267322532E-3</v>
      </c>
      <c r="FA656" s="10">
        <f t="shared" si="189"/>
        <v>0.19250302872823874</v>
      </c>
      <c r="FB656">
        <v>11.34</v>
      </c>
      <c r="FC656">
        <v>16.43</v>
      </c>
      <c r="FD656">
        <v>6615084</v>
      </c>
      <c r="FE656">
        <v>5721595</v>
      </c>
      <c r="FF656">
        <v>20.2907525</v>
      </c>
      <c r="FG656">
        <v>3.94</v>
      </c>
      <c r="FH656">
        <v>105.3738</v>
      </c>
      <c r="FI656">
        <v>5.4467594413062807E-2</v>
      </c>
      <c r="FJ656" s="10">
        <f t="shared" si="201"/>
        <v>5.7394574001631975</v>
      </c>
      <c r="FK656">
        <v>68.63</v>
      </c>
      <c r="FL656">
        <v>7.24</v>
      </c>
      <c r="FM656">
        <v>58176735</v>
      </c>
      <c r="FN656">
        <v>46178880</v>
      </c>
      <c r="FO656">
        <v>183.12665000000001</v>
      </c>
      <c r="FP656">
        <v>24.47583333333333</v>
      </c>
      <c r="FQ656">
        <v>73.335949999999997</v>
      </c>
      <c r="FR656">
        <v>0.10274720455767619</v>
      </c>
      <c r="FS656" s="10">
        <f t="shared" si="202"/>
        <v>7.5350638560815133</v>
      </c>
      <c r="FT656">
        <v>82.74</v>
      </c>
      <c r="FU656">
        <v>4.3099999999999996</v>
      </c>
      <c r="FV656">
        <v>127815770</v>
      </c>
      <c r="FW656">
        <v>109900250</v>
      </c>
      <c r="FX656">
        <v>520.59219999999993</v>
      </c>
      <c r="FY656">
        <v>93.432500000000005</v>
      </c>
      <c r="FZ656">
        <v>68.384860000000003</v>
      </c>
      <c r="GA656">
        <v>8.7986885338933523E-4</v>
      </c>
      <c r="GB656" s="10">
        <f t="shared" si="68"/>
        <v>6.0169708357390217E-2</v>
      </c>
      <c r="GC656">
        <v>51.53</v>
      </c>
      <c r="GD656">
        <v>0.49</v>
      </c>
      <c r="GE656">
        <v>2264178</v>
      </c>
      <c r="GF656">
        <v>1177715.1666666667</v>
      </c>
      <c r="GG656">
        <v>3.7963030833333331</v>
      </c>
      <c r="GH656">
        <v>0.39083333333333337</v>
      </c>
      <c r="GI656">
        <v>43.744810000000001</v>
      </c>
      <c r="GJ656">
        <v>1.3896227095835459E-3</v>
      </c>
      <c r="GK656" s="10">
        <f t="shared" si="69"/>
        <v>6.0788781402417391E-2</v>
      </c>
      <c r="GL656">
        <v>51.6</v>
      </c>
      <c r="GM656">
        <v>1.43</v>
      </c>
      <c r="GN656">
        <v>3376703</v>
      </c>
      <c r="GO656">
        <v>1926767</v>
      </c>
      <c r="GP656">
        <v>8.6138849999999998</v>
      </c>
      <c r="GQ656">
        <v>1.5625</v>
      </c>
      <c r="GR656">
        <v>90.484309999999994</v>
      </c>
      <c r="GS656">
        <v>1.0552735888733444E-3</v>
      </c>
      <c r="GT656" s="10">
        <f t="shared" si="64"/>
        <v>9.5485702550428236E-2</v>
      </c>
      <c r="GU656">
        <v>37.78</v>
      </c>
      <c r="GV656">
        <v>5.17</v>
      </c>
      <c r="GW656">
        <v>458307</v>
      </c>
      <c r="GX656">
        <v>1067782.1666666667</v>
      </c>
      <c r="GY656">
        <v>4.3149811666666666</v>
      </c>
      <c r="GZ656">
        <v>0.28083333333333332</v>
      </c>
      <c r="HA656">
        <v>23.020099999999999</v>
      </c>
      <c r="HB656">
        <v>4.230803749099557E-2</v>
      </c>
      <c r="HC656" s="10">
        <f t="shared" si="203"/>
        <v>0.97393525384646706</v>
      </c>
      <c r="HD656">
        <v>30.84</v>
      </c>
      <c r="HE656">
        <v>20.41</v>
      </c>
      <c r="HF656">
        <v>104394132</v>
      </c>
      <c r="HG656">
        <v>61157341.666666664</v>
      </c>
      <c r="HH656">
        <v>153.59089166666666</v>
      </c>
      <c r="HI656">
        <v>19.615833333333331</v>
      </c>
      <c r="HJ656">
        <v>69.561279999999996</v>
      </c>
      <c r="HK656">
        <v>1.693074071501563E-2</v>
      </c>
      <c r="HL656" s="10">
        <f t="shared" si="204"/>
        <v>1.1777239954846024</v>
      </c>
      <c r="HM656">
        <v>34.090000000000003</v>
      </c>
      <c r="HN656">
        <v>6.03</v>
      </c>
      <c r="HO656">
        <v>16425561</v>
      </c>
      <c r="HP656">
        <v>19738050</v>
      </c>
      <c r="HQ656">
        <v>90.728691666666677</v>
      </c>
      <c r="HR656">
        <v>8.3183333333333334</v>
      </c>
      <c r="HS656">
        <v>75.51876</v>
      </c>
      <c r="HT656">
        <v>1.693074071501563E-2</v>
      </c>
      <c r="HU656" s="10">
        <f t="shared" si="205"/>
        <v>1.2785885446794938</v>
      </c>
      <c r="HV656">
        <v>108.55</v>
      </c>
      <c r="HW656">
        <v>12.49</v>
      </c>
      <c r="HX656">
        <v>4083911</v>
      </c>
      <c r="HY656">
        <v>6768491.666666667</v>
      </c>
      <c r="HZ656">
        <v>19.556675833333333</v>
      </c>
      <c r="IA656">
        <v>8.3183333333333334</v>
      </c>
      <c r="IB656">
        <v>31.049140000000001</v>
      </c>
      <c r="IC656">
        <v>6.0016157546901594E-3</v>
      </c>
      <c r="ID656" s="10">
        <f t="shared" si="206"/>
        <v>0.18634500779358043</v>
      </c>
      <c r="IE656">
        <v>62.52</v>
      </c>
      <c r="IF656">
        <v>-2.76</v>
      </c>
      <c r="IG656">
        <v>4591740</v>
      </c>
      <c r="IH656">
        <v>6420151.666666667</v>
      </c>
      <c r="II656">
        <v>40.541589999999999</v>
      </c>
      <c r="IJ656">
        <v>9.1749999999999989</v>
      </c>
      <c r="IK656">
        <v>45.415599999999998</v>
      </c>
      <c r="IL656">
        <v>1.4871127791840437E-2</v>
      </c>
      <c r="IM656" s="10">
        <f t="shared" si="221"/>
        <v>0.67538119134310848</v>
      </c>
      <c r="IN656">
        <v>38.880000000000003</v>
      </c>
      <c r="IO656">
        <v>3.53</v>
      </c>
      <c r="IP656">
        <v>38167567</v>
      </c>
      <c r="IQ656">
        <v>31892440</v>
      </c>
      <c r="IR656">
        <v>86.76821666666666</v>
      </c>
      <c r="IS656">
        <v>12.711666666666666</v>
      </c>
      <c r="IT656">
        <v>84.733429999999998</v>
      </c>
      <c r="IU656">
        <v>6.9316314822410663E-3</v>
      </c>
      <c r="IV656" s="10">
        <f t="shared" si="207"/>
        <v>0.58734091098626962</v>
      </c>
      <c r="IW656">
        <v>84.82</v>
      </c>
      <c r="IX656">
        <v>11.41</v>
      </c>
      <c r="IY656">
        <v>10481384</v>
      </c>
      <c r="IZ656">
        <v>6481795.333333333</v>
      </c>
      <c r="JA656">
        <v>24.895952500000003</v>
      </c>
      <c r="JB656">
        <v>3.7233333333333332</v>
      </c>
      <c r="JC656">
        <v>70.949489999999997</v>
      </c>
      <c r="JD656">
        <v>2.1655436311567972E-3</v>
      </c>
      <c r="JE656" s="10">
        <f t="shared" si="65"/>
        <v>0.15364421620332286</v>
      </c>
      <c r="JF656">
        <v>61.23</v>
      </c>
      <c r="JG656">
        <v>3.27</v>
      </c>
      <c r="JH656">
        <v>5376039</v>
      </c>
      <c r="JI656">
        <v>4436454.166666667</v>
      </c>
      <c r="JJ656">
        <v>17.920249999999999</v>
      </c>
      <c r="JK656">
        <v>2.5383333333333336</v>
      </c>
      <c r="JL656">
        <v>133.47309999999999</v>
      </c>
      <c r="JM656">
        <v>1.2839954794594632E-3</v>
      </c>
      <c r="JN656" s="10">
        <f t="shared" si="190"/>
        <v>0.17137885702944086</v>
      </c>
      <c r="JO656">
        <v>112.22</v>
      </c>
      <c r="JP656">
        <v>3.6</v>
      </c>
      <c r="JQ656">
        <v>1993549</v>
      </c>
      <c r="JR656">
        <v>1813777.8333333333</v>
      </c>
      <c r="JS656">
        <v>7.0952641666666665</v>
      </c>
      <c r="JT656">
        <v>1.2725</v>
      </c>
      <c r="JU656">
        <v>43.552219999999998</v>
      </c>
      <c r="JV656">
        <v>2.8315772243068828E-2</v>
      </c>
      <c r="JW656" s="10">
        <f t="shared" si="208"/>
        <v>1.233214742200027</v>
      </c>
      <c r="JX656">
        <v>31.53</v>
      </c>
      <c r="JY656">
        <v>5.77</v>
      </c>
      <c r="JZ656">
        <v>47697076</v>
      </c>
      <c r="KA656">
        <v>43738995</v>
      </c>
      <c r="KB656">
        <v>211.67779166666665</v>
      </c>
      <c r="KC656">
        <v>30.668333333333333</v>
      </c>
      <c r="KD656">
        <v>78.019059999999996</v>
      </c>
      <c r="KE656">
        <v>3.4217487702933432E-2</v>
      </c>
      <c r="KF656" s="10">
        <f t="shared" si="209"/>
        <v>2.6696162261444254</v>
      </c>
      <c r="KG656">
        <v>83.54</v>
      </c>
      <c r="KH656">
        <v>8.8000000000000007</v>
      </c>
      <c r="KI656">
        <v>43234563</v>
      </c>
      <c r="KJ656">
        <v>34623037.5</v>
      </c>
      <c r="KK656">
        <v>145.37161666666665</v>
      </c>
      <c r="KL656">
        <v>23.050833333333333</v>
      </c>
      <c r="KM656">
        <v>40.750819999999997</v>
      </c>
      <c r="KN656">
        <v>8.5373584520841133E-3</v>
      </c>
      <c r="KO656" s="10">
        <f t="shared" si="210"/>
        <v>0.34790435755635829</v>
      </c>
      <c r="KP656">
        <v>32.29</v>
      </c>
      <c r="KQ656">
        <v>-2.61</v>
      </c>
      <c r="KR656">
        <v>8993806</v>
      </c>
      <c r="KS656">
        <v>7314048.666666667</v>
      </c>
      <c r="KT656">
        <v>55.383061666666663</v>
      </c>
      <c r="KU656">
        <v>12.63</v>
      </c>
      <c r="KV656">
        <v>62.630420000000001</v>
      </c>
      <c r="KW656">
        <v>9.4841408260662487E-3</v>
      </c>
      <c r="KX656" s="10">
        <f t="shared" si="211"/>
        <v>0.59399572327567607</v>
      </c>
      <c r="KY656">
        <v>57.29</v>
      </c>
      <c r="KZ656">
        <v>0.62</v>
      </c>
      <c r="LA656">
        <v>7384196</v>
      </c>
      <c r="LB656">
        <v>4404458.333333333</v>
      </c>
      <c r="LC656">
        <v>29.763204166666668</v>
      </c>
      <c r="LD656">
        <v>5.3224999999999998</v>
      </c>
      <c r="LE656">
        <v>24.462879999999998</v>
      </c>
      <c r="LF656">
        <v>2.4336343074344617E-2</v>
      </c>
      <c r="LG656" s="10">
        <f t="shared" si="212"/>
        <v>0.59533704026652345</v>
      </c>
      <c r="LH656">
        <v>34.43</v>
      </c>
      <c r="LI656">
        <v>6.15</v>
      </c>
      <c r="LJ656">
        <v>68592621</v>
      </c>
      <c r="LK656">
        <v>27390864.166666668</v>
      </c>
      <c r="LL656">
        <v>81.153450000000007</v>
      </c>
      <c r="LM656">
        <v>12.477499999999999</v>
      </c>
      <c r="LN656">
        <v>67.427610000000001</v>
      </c>
      <c r="LO656">
        <v>5.3734337815960917E-2</v>
      </c>
      <c r="LP656" s="10">
        <f t="shared" si="213"/>
        <v>3.6231779738628647</v>
      </c>
      <c r="LQ656">
        <v>67.849999999999994</v>
      </c>
      <c r="LR656">
        <v>5.79</v>
      </c>
      <c r="LS656">
        <v>60169964</v>
      </c>
      <c r="LT656">
        <v>58784800</v>
      </c>
      <c r="LU656">
        <v>224.22099166666666</v>
      </c>
      <c r="LV656">
        <v>32.826666666666668</v>
      </c>
      <c r="LW656">
        <v>61.577390000000001</v>
      </c>
      <c r="LX656">
        <v>0.33206382394397405</v>
      </c>
      <c r="LY656" s="10">
        <f t="shared" si="214"/>
        <v>20.447623591889428</v>
      </c>
      <c r="LZ656">
        <v>45.99</v>
      </c>
      <c r="MA656">
        <v>4.6500000000000004</v>
      </c>
      <c r="MB656">
        <v>292786247</v>
      </c>
      <c r="MC656">
        <v>584581250</v>
      </c>
      <c r="MD656">
        <v>2241.5930833333332</v>
      </c>
      <c r="ME656">
        <v>329.32916666666665</v>
      </c>
      <c r="MF656" s="13">
        <f t="shared" si="70"/>
        <v>64.959662474243231</v>
      </c>
      <c r="MG656" s="13">
        <f t="shared" si="71"/>
        <v>5.0219054942011176E-3</v>
      </c>
      <c r="MH656" s="13">
        <f t="shared" si="148"/>
        <v>7.2718592506293422E-3</v>
      </c>
      <c r="MI656" s="12">
        <v>62.07179</v>
      </c>
      <c r="MJ656" s="12">
        <f t="shared" si="72"/>
        <v>2.8842733649298014E-2</v>
      </c>
      <c r="MK656" s="12">
        <f t="shared" si="73"/>
        <v>2.3820828155096896E-2</v>
      </c>
      <c r="ML656" s="12">
        <f t="shared" si="149"/>
        <v>1.4936032039672087E-2</v>
      </c>
      <c r="MM656" s="14">
        <v>76.491669999999999</v>
      </c>
      <c r="MN656" s="14">
        <f t="shared" si="74"/>
        <v>2.4318221900594406E-2</v>
      </c>
      <c r="MO656" s="14">
        <f t="shared" si="75"/>
        <v>1.9296316406393288E-2</v>
      </c>
      <c r="MP656" s="14">
        <f t="shared" si="150"/>
        <v>2.0653413704984303E-2</v>
      </c>
      <c r="MQ656" s="16">
        <v>55.045029999999997</v>
      </c>
      <c r="MR656" s="16">
        <f t="shared" si="76"/>
        <v>-8.3250566188524111E-3</v>
      </c>
      <c r="MS656" s="16">
        <f t="shared" si="77"/>
        <v>1.3346962113053529E-2</v>
      </c>
      <c r="MT656" s="16">
        <f t="shared" si="151"/>
        <v>2.5109279767616233E-2</v>
      </c>
      <c r="MU656" s="13">
        <v>60.087919999999997</v>
      </c>
      <c r="MV656" s="13">
        <f t="shared" si="78"/>
        <v>-7.4315539329883329E-3</v>
      </c>
      <c r="MW656" s="13">
        <f t="shared" si="79"/>
        <v>1.2453459427189451E-2</v>
      </c>
      <c r="MX656" s="13">
        <f t="shared" si="152"/>
        <v>6.1714988508576596E-4</v>
      </c>
      <c r="MY656" s="12">
        <v>40.123019999999997</v>
      </c>
      <c r="MZ656" s="12">
        <f t="shared" si="80"/>
        <v>3.4864466687713147E-2</v>
      </c>
      <c r="NA656" s="12">
        <f t="shared" si="81"/>
        <v>2.9842561193512029E-2</v>
      </c>
      <c r="NB656" s="12">
        <f t="shared" si="153"/>
        <v>2.851736558896012E-2</v>
      </c>
      <c r="NC656" s="14">
        <v>26.162240000000001</v>
      </c>
      <c r="ND656" s="14">
        <f t="shared" si="82"/>
        <v>5.1135619437915558E-2</v>
      </c>
      <c r="NE656" s="14">
        <f t="shared" si="83"/>
        <v>4.6113713943714441E-2</v>
      </c>
      <c r="NF656" s="14">
        <f t="shared" si="154"/>
        <v>0.11408967951507254</v>
      </c>
      <c r="NG656" s="16">
        <v>34.47242</v>
      </c>
      <c r="NH656" s="16">
        <f t="shared" si="84"/>
        <v>-2.9312315914556075E-2</v>
      </c>
      <c r="NI656" s="16">
        <f t="shared" si="85"/>
        <v>34.467398094505796</v>
      </c>
      <c r="NJ656" s="16">
        <f t="shared" si="155"/>
        <v>1.0337081407493685</v>
      </c>
      <c r="NK656" s="13">
        <v>80.192359999999994</v>
      </c>
      <c r="NL656" s="13">
        <f t="shared" si="86"/>
        <v>8.2352318728867946E-2</v>
      </c>
      <c r="NM656" s="13">
        <f t="shared" si="87"/>
        <v>7.7330413234666828E-2</v>
      </c>
      <c r="NN656" s="13">
        <f t="shared" si="156"/>
        <v>9.728727509570323E-4</v>
      </c>
      <c r="NO656" s="12">
        <v>32.657359999999997</v>
      </c>
      <c r="NP656" s="12">
        <f t="shared" si="88"/>
        <v>-1.2431949222597716E-3</v>
      </c>
      <c r="NQ656" s="12">
        <f t="shared" si="89"/>
        <v>6.2651004164608892E-3</v>
      </c>
      <c r="NR656" s="12">
        <f t="shared" si="157"/>
        <v>2.9383069553400976E-2</v>
      </c>
      <c r="NS656" s="14">
        <v>37.896610000000003</v>
      </c>
      <c r="NT656" s="14">
        <f t="shared" si="90"/>
        <v>4.0256875848372564E-2</v>
      </c>
      <c r="NU656" s="14">
        <f t="shared" si="91"/>
        <v>3.5234970354171447E-2</v>
      </c>
      <c r="NV656" s="14">
        <f t="shared" si="158"/>
        <v>8.8182170218140676E-3</v>
      </c>
      <c r="NW656" s="16">
        <v>81.431659999999994</v>
      </c>
      <c r="NX656" s="16">
        <f t="shared" si="92"/>
        <v>1.6056359371185991E-3</v>
      </c>
      <c r="NY656" s="16">
        <f t="shared" si="93"/>
        <v>3.4162695570825186E-3</v>
      </c>
      <c r="NZ656" s="16">
        <f t="shared" si="159"/>
        <v>3.3106477067656126E-2</v>
      </c>
      <c r="OA656" s="13">
        <v>67.382990000000007</v>
      </c>
      <c r="OB656" s="13">
        <f t="shared" si="94"/>
        <v>-3.6523732071563897E-3</v>
      </c>
      <c r="OC656" s="13">
        <f t="shared" si="95"/>
        <v>8.6742787013575073E-3</v>
      </c>
      <c r="OD656" s="13">
        <f t="shared" si="160"/>
        <v>2.0940927522751229E-3</v>
      </c>
      <c r="OE656" s="15">
        <v>48.622619999999998</v>
      </c>
      <c r="OF656" s="15">
        <f t="shared" si="96"/>
        <v>-3.1079508973888448E-2</v>
      </c>
      <c r="OG656" s="15">
        <f t="shared" si="97"/>
        <v>3.6101414468089565E-2</v>
      </c>
      <c r="OH656" s="15">
        <f t="shared" si="161"/>
        <v>2.615661204518438E-2</v>
      </c>
      <c r="OI656" s="14">
        <v>323.62979999999999</v>
      </c>
      <c r="OJ656" s="14">
        <f t="shared" si="98"/>
        <v>-2.0536276619151805E-2</v>
      </c>
      <c r="OK656" s="14">
        <f t="shared" si="99"/>
        <v>2.5558182113352923E-2</v>
      </c>
      <c r="OL656" s="14">
        <f t="shared" si="162"/>
        <v>2.3146993391218174E-2</v>
      </c>
      <c r="OM656" s="16">
        <v>50.92653</v>
      </c>
      <c r="ON656" s="16">
        <f t="shared" si="100"/>
        <v>7.0426368964306096E-2</v>
      </c>
      <c r="OO656" s="16">
        <f t="shared" si="101"/>
        <v>6.5404463470104979E-2</v>
      </c>
      <c r="OP656" s="16">
        <f t="shared" si="163"/>
        <v>4.3856687220307E-2</v>
      </c>
      <c r="OQ656" s="13">
        <v>216.7921</v>
      </c>
      <c r="OR656" s="13">
        <f t="shared" si="102"/>
        <v>4.0844055426005443E-2</v>
      </c>
      <c r="OS656" s="13">
        <f t="shared" si="103"/>
        <v>3.5822149931804326E-2</v>
      </c>
      <c r="OT656" s="13">
        <f t="shared" si="164"/>
        <v>2.5750630589116197E-2</v>
      </c>
      <c r="OU656" s="16">
        <v>83.036389999999997</v>
      </c>
      <c r="OV656" s="16">
        <f t="shared" si="104"/>
        <v>1.1902311597813631E-2</v>
      </c>
      <c r="OW656" s="16">
        <f t="shared" si="105"/>
        <v>6.880406103612513E-3</v>
      </c>
      <c r="OX656" s="16">
        <f t="shared" si="165"/>
        <v>1.8119966445437008E-2</v>
      </c>
      <c r="OY656" s="14">
        <v>44.073230000000002</v>
      </c>
      <c r="OZ656" s="14">
        <f t="shared" si="106"/>
        <v>8.9916614908218673E-3</v>
      </c>
      <c r="PA656" s="14">
        <f t="shared" si="107"/>
        <v>3.9697559966207496E-3</v>
      </c>
      <c r="PB656" s="14">
        <f t="shared" si="166"/>
        <v>1.3572157635462156E-2</v>
      </c>
      <c r="PC656" s="15">
        <v>105.3738</v>
      </c>
      <c r="PD656" s="15">
        <f t="shared" si="108"/>
        <v>-8.9275133320164679E-3</v>
      </c>
      <c r="PE656" s="15">
        <f t="shared" si="109"/>
        <v>1.3949418826217586E-2</v>
      </c>
      <c r="PF656" s="15">
        <f t="shared" si="167"/>
        <v>6.6863372787916431E-3</v>
      </c>
      <c r="PG656" s="14">
        <v>73.335949999999997</v>
      </c>
      <c r="PH656" s="14">
        <f t="shared" si="110"/>
        <v>8.9003398460342664E-2</v>
      </c>
      <c r="PI656" s="14">
        <f t="shared" si="111"/>
        <v>8.3981492966141547E-2</v>
      </c>
      <c r="PJ656" s="14">
        <f t="shared" si="168"/>
        <v>5.7253349848818358E-2</v>
      </c>
      <c r="PK656" s="16">
        <v>68.384860000000003</v>
      </c>
      <c r="PL656" s="16">
        <f t="shared" si="112"/>
        <v>5.2562024481794811E-2</v>
      </c>
      <c r="PM656" s="16">
        <f t="shared" si="113"/>
        <v>4.7540118987593694E-2</v>
      </c>
      <c r="PN656" s="16">
        <f t="shared" si="169"/>
        <v>1.5558608080820102E-2</v>
      </c>
      <c r="PO656" s="13">
        <v>43.744810000000001</v>
      </c>
      <c r="PP656" s="13">
        <f t="shared" si="114"/>
        <v>7.2890398171725046E-2</v>
      </c>
      <c r="PQ656" s="13">
        <f t="shared" si="115"/>
        <v>6.7868492677523928E-2</v>
      </c>
      <c r="PR656" s="13">
        <f t="shared" si="170"/>
        <v>1.3430951250868794E-2</v>
      </c>
      <c r="PS656" s="14">
        <v>90.484309999999994</v>
      </c>
      <c r="PT656" s="14">
        <f t="shared" si="116"/>
        <v>-2.5730556912531344E-2</v>
      </c>
      <c r="PU656" s="14">
        <f t="shared" si="117"/>
        <v>3.0752462406732461E-2</v>
      </c>
      <c r="PV656" s="14">
        <f t="shared" si="171"/>
        <v>6.226329709165479E-3</v>
      </c>
      <c r="PW656" s="15">
        <v>23.020099999999999</v>
      </c>
      <c r="PX656" s="15">
        <f t="shared" si="118"/>
        <v>2.2046721806040059E-2</v>
      </c>
      <c r="PY656" s="15">
        <f t="shared" si="119"/>
        <v>1.7024816311838942E-2</v>
      </c>
      <c r="PZ656" s="15">
        <f t="shared" si="172"/>
        <v>3.9938174096274093E-2</v>
      </c>
      <c r="QA656" s="14">
        <v>69.561279999999996</v>
      </c>
      <c r="QB656" s="14">
        <f t="shared" si="120"/>
        <v>-1.5437781724194855E-2</v>
      </c>
      <c r="QC656" s="14">
        <f t="shared" si="121"/>
        <v>2.0459687218395972E-2</v>
      </c>
      <c r="QD656" s="14">
        <f t="shared" si="173"/>
        <v>1.676645162888768E-2</v>
      </c>
      <c r="QE656" s="16">
        <v>75.51876</v>
      </c>
      <c r="QF656" s="16">
        <f t="shared" si="122"/>
        <v>1.481994712959267E-2</v>
      </c>
      <c r="QG656" s="16">
        <f t="shared" si="123"/>
        <v>9.7980416353915523E-3</v>
      </c>
      <c r="QH656" s="16">
        <f t="shared" si="174"/>
        <v>1.4377952984099496E-2</v>
      </c>
      <c r="QI656" s="13">
        <v>31.049140000000001</v>
      </c>
      <c r="QJ656" s="13">
        <f t="shared" si="124"/>
        <v>4.0279184492341358E-2</v>
      </c>
      <c r="QK656" s="13">
        <f t="shared" si="125"/>
        <v>3.525727899814024E-2</v>
      </c>
      <c r="QL656" s="13">
        <f t="shared" si="175"/>
        <v>4.7247676063477684E-3</v>
      </c>
      <c r="QM656" s="15">
        <v>45.415599999999998</v>
      </c>
      <c r="QN656" s="15">
        <f t="shared" si="126"/>
        <v>3.0175124054900637E-2</v>
      </c>
      <c r="QO656" s="15">
        <f t="shared" si="127"/>
        <v>2.515321856069952E-2</v>
      </c>
      <c r="QP656" s="15">
        <f t="shared" si="176"/>
        <v>4.5022476524159138E-3</v>
      </c>
      <c r="QQ656" s="14">
        <v>84.733429999999998</v>
      </c>
      <c r="QR656" s="14">
        <f t="shared" si="128"/>
        <v>3.4577645553858671E-2</v>
      </c>
      <c r="QS656" s="14">
        <f t="shared" si="129"/>
        <v>2.9555740059657554E-2</v>
      </c>
      <c r="QT656" s="14">
        <f t="shared" si="177"/>
        <v>1.2642686492669863E-2</v>
      </c>
      <c r="QU656" s="16">
        <v>70.949489999999997</v>
      </c>
      <c r="QV656" s="16">
        <f t="shared" si="130"/>
        <v>7.5376964395899915E-2</v>
      </c>
      <c r="QW656" s="16">
        <f t="shared" si="131"/>
        <v>7.0355058901698797E-2</v>
      </c>
      <c r="QX656" s="16">
        <f t="shared" si="178"/>
        <v>4.2303457829870772E-2</v>
      </c>
      <c r="QY656" s="14">
        <v>133.47309999999999</v>
      </c>
      <c r="QZ656" s="14">
        <f t="shared" si="132"/>
        <v>6.1882432686157118E-2</v>
      </c>
      <c r="RA656" s="14">
        <f t="shared" si="133"/>
        <v>5.6860527191956001E-2</v>
      </c>
      <c r="RB656" s="14">
        <f t="shared" si="179"/>
        <v>2.5872773175578234E-2</v>
      </c>
      <c r="RC656" s="15">
        <v>43.552219999999998</v>
      </c>
      <c r="RD656" s="15">
        <f t="shared" si="134"/>
        <v>9.7644227235724745E-3</v>
      </c>
      <c r="RE656" s="15">
        <f t="shared" si="135"/>
        <v>4.7425172293713569E-3</v>
      </c>
      <c r="RF656" s="15">
        <f t="shared" si="180"/>
        <v>8.185009867658799E-3</v>
      </c>
      <c r="RG656" s="14">
        <v>78.019059999999996</v>
      </c>
      <c r="RH656" s="14">
        <f t="shared" si="136"/>
        <v>-1.0760424006225233E-2</v>
      </c>
      <c r="RI656" s="14">
        <f t="shared" si="137"/>
        <v>1.5782329500426351E-2</v>
      </c>
      <c r="RJ656" s="14">
        <f t="shared" si="181"/>
        <v>4.7933020228468903E-3</v>
      </c>
      <c r="RK656" s="16">
        <v>40.750819999999997</v>
      </c>
      <c r="RL656" s="16">
        <f t="shared" si="138"/>
        <v>-5.3834949158482193E-4</v>
      </c>
      <c r="RM656" s="16">
        <f t="shared" si="139"/>
        <v>5.5602549857859396E-3</v>
      </c>
      <c r="RN656" s="16">
        <f t="shared" si="182"/>
        <v>2.7600280968998026E-2</v>
      </c>
      <c r="RO656" s="13">
        <v>62.630420000000001</v>
      </c>
      <c r="RP656" s="13">
        <f t="shared" si="140"/>
        <v>-1.9892005749469255E-2</v>
      </c>
      <c r="RQ656" s="13">
        <f t="shared" si="141"/>
        <v>2.4913911243670372E-2</v>
      </c>
      <c r="RR656" s="13">
        <f t="shared" si="183"/>
        <v>2.8188870017710199E-3</v>
      </c>
      <c r="RS656" s="15">
        <v>24.462879999999998</v>
      </c>
      <c r="RT656" s="15">
        <f t="shared" si="142"/>
        <v>8.1720892266031298E-2</v>
      </c>
      <c r="RU656" s="15">
        <f t="shared" si="143"/>
        <v>7.669898677183018E-2</v>
      </c>
      <c r="RV656" s="15">
        <f t="shared" si="184"/>
        <v>3.9708651514441806E-2</v>
      </c>
      <c r="RW656" s="14">
        <v>67.427610000000001</v>
      </c>
      <c r="RX656" s="14">
        <f t="shared" si="144"/>
        <v>8.0788824276956106E-4</v>
      </c>
      <c r="RY656" s="14">
        <f t="shared" si="145"/>
        <v>4.2140172514315566E-3</v>
      </c>
      <c r="RZ656" s="14">
        <f t="shared" si="185"/>
        <v>1.43265126378328E-2</v>
      </c>
      <c r="SA656" s="16">
        <v>61.577390000000001</v>
      </c>
      <c r="SB656" s="16">
        <f t="shared" si="146"/>
        <v>-1.3226972704265316E-2</v>
      </c>
      <c r="SC656" s="16">
        <f t="shared" si="147"/>
        <v>1.8248878198466434E-2</v>
      </c>
      <c r="SD656" s="16">
        <f t="shared" si="186"/>
        <v>1.5444547208210091E-2</v>
      </c>
    </row>
    <row r="657" spans="1:498" x14ac:dyDescent="0.35">
      <c r="A657" s="2">
        <v>38078</v>
      </c>
      <c r="B657">
        <v>62.626139999999999</v>
      </c>
      <c r="C657">
        <v>1.783143237239327E-2</v>
      </c>
      <c r="D657" s="10">
        <f t="shared" si="191"/>
        <v>1.116713780154033</v>
      </c>
      <c r="E657">
        <v>25.05</v>
      </c>
      <c r="F657">
        <v>22.9</v>
      </c>
      <c r="G657">
        <v>20046680</v>
      </c>
      <c r="H657">
        <v>61291966.666666664</v>
      </c>
      <c r="I657">
        <v>117.03700833333333</v>
      </c>
      <c r="J657">
        <v>19.102499999999999</v>
      </c>
      <c r="K657">
        <v>80.712959999999995</v>
      </c>
      <c r="L657">
        <v>8.5058299875896779E-3</v>
      </c>
      <c r="M657" s="10">
        <f t="shared" si="192"/>
        <v>0.68653071555512613</v>
      </c>
      <c r="N657">
        <v>58.04</v>
      </c>
      <c r="O657">
        <v>1.08</v>
      </c>
      <c r="P657">
        <v>8012929</v>
      </c>
      <c r="Q657">
        <v>6388638.333333333</v>
      </c>
      <c r="R657">
        <v>32.930893333333337</v>
      </c>
      <c r="S657">
        <v>4.97</v>
      </c>
      <c r="T657">
        <v>56.526429999999998</v>
      </c>
      <c r="U657">
        <v>1.0157088658991781E-2</v>
      </c>
      <c r="V657" s="10">
        <f t="shared" si="193"/>
        <v>0.57414396108629273</v>
      </c>
      <c r="W657">
        <v>52.43</v>
      </c>
      <c r="X657">
        <v>10.210000000000001</v>
      </c>
      <c r="Y657">
        <v>10421298</v>
      </c>
      <c r="Z657">
        <v>12940973.333333334</v>
      </c>
      <c r="AA657">
        <v>63.718327499999994</v>
      </c>
      <c r="AB657">
        <v>6.9091666666666667</v>
      </c>
      <c r="AC657">
        <v>60.337310000000002</v>
      </c>
      <c r="AD657">
        <v>2.9876403322436323E-2</v>
      </c>
      <c r="AE657" s="10">
        <f t="shared" si="194"/>
        <v>1.8026618089508706</v>
      </c>
      <c r="AF657">
        <v>31.03</v>
      </c>
      <c r="AG657">
        <v>-6.37</v>
      </c>
      <c r="AH657">
        <v>32132680</v>
      </c>
      <c r="AI657">
        <v>77414586.666666672</v>
      </c>
      <c r="AJ657">
        <v>314.00563333333332</v>
      </c>
      <c r="AK657">
        <v>49.875</v>
      </c>
      <c r="AL657">
        <v>39.570990000000002</v>
      </c>
      <c r="AM657">
        <v>6.0236692603232713E-3</v>
      </c>
      <c r="AN657" s="10">
        <f t="shared" si="195"/>
        <v>0.23836255606355958</v>
      </c>
      <c r="AO657">
        <v>119.42</v>
      </c>
      <c r="AP657">
        <v>9.7200000000000006</v>
      </c>
      <c r="AQ657">
        <v>16187322</v>
      </c>
      <c r="AR657">
        <v>8620205.833333334</v>
      </c>
      <c r="AS657">
        <v>28.69158333333333</v>
      </c>
      <c r="AT657">
        <v>4.0549999999999997</v>
      </c>
      <c r="AU657">
        <v>28.665199999999999</v>
      </c>
      <c r="AV657">
        <v>8.7498465252209504E-3</v>
      </c>
      <c r="AW657" s="10">
        <f t="shared" si="216"/>
        <v>0.25081610061476356</v>
      </c>
      <c r="AX657">
        <v>277.69</v>
      </c>
      <c r="AY657">
        <v>25.39</v>
      </c>
      <c r="AZ657">
        <v>41543177</v>
      </c>
      <c r="BA657">
        <v>19318325</v>
      </c>
      <c r="BB657">
        <v>28.294219999999999</v>
      </c>
      <c r="BC657">
        <v>4.1108333333333329</v>
      </c>
      <c r="BD657">
        <v>33.692279999999997</v>
      </c>
      <c r="BE657">
        <v>1.2481430382106731E-3</v>
      </c>
      <c r="BF657" s="10">
        <f t="shared" si="187"/>
        <v>4.2052784723444689E-2</v>
      </c>
      <c r="BG657">
        <v>98.1</v>
      </c>
      <c r="BH657">
        <v>25.87</v>
      </c>
      <c r="BI657">
        <v>4200080</v>
      </c>
      <c r="BJ657">
        <v>1207118.25</v>
      </c>
      <c r="BK657">
        <v>3.9557393333333333</v>
      </c>
      <c r="BL657">
        <v>0.66500000000000004</v>
      </c>
      <c r="BM657">
        <v>84.349950000000007</v>
      </c>
      <c r="BN657">
        <v>6.2290477350060323E-3</v>
      </c>
      <c r="BO657" s="10">
        <f t="shared" si="66"/>
        <v>0.52541986499537208</v>
      </c>
      <c r="BP657">
        <v>30.68</v>
      </c>
      <c r="BQ657">
        <v>8.7799999999999994</v>
      </c>
      <c r="BR657">
        <v>10261454</v>
      </c>
      <c r="BS657">
        <v>11207057.5</v>
      </c>
      <c r="BT657">
        <f t="shared" si="223"/>
        <v>43.985374999999998</v>
      </c>
      <c r="BU657">
        <v>6.9825000000000008</v>
      </c>
      <c r="BV657">
        <v>31.94736</v>
      </c>
      <c r="BW657">
        <v>5.8350613512267273E-3</v>
      </c>
      <c r="BX657" s="10">
        <f t="shared" si="217"/>
        <v>0.1864148056097267</v>
      </c>
      <c r="BY657">
        <v>35.6</v>
      </c>
      <c r="BZ657">
        <v>8.25</v>
      </c>
      <c r="CA657">
        <v>5404594</v>
      </c>
      <c r="CB657">
        <v>6026389.166666667</v>
      </c>
      <c r="CC657">
        <v>43.985374999999998</v>
      </c>
      <c r="CD657">
        <v>3.3533333333333335</v>
      </c>
      <c r="CE657">
        <v>40.023479999999999</v>
      </c>
      <c r="CF657">
        <v>6.9086836115494403E-4</v>
      </c>
      <c r="CG657" s="10">
        <f t="shared" si="219"/>
        <v>2.765095603531768E-2</v>
      </c>
      <c r="CH657">
        <v>7.58</v>
      </c>
      <c r="CI657">
        <v>5.73</v>
      </c>
      <c r="CJ657">
        <v>1362682</v>
      </c>
      <c r="CK657">
        <v>1810097.8333333333</v>
      </c>
      <c r="CL657">
        <v>5.3422083333333328</v>
      </c>
      <c r="CM657">
        <v>0.85916666666666675</v>
      </c>
      <c r="CN657">
        <v>72.84572</v>
      </c>
      <c r="CO657">
        <v>4.8925582786925725E-3</v>
      </c>
      <c r="CP657" s="10">
        <f t="shared" si="196"/>
        <v>0.35640193045332108</v>
      </c>
      <c r="CQ657">
        <v>10.83</v>
      </c>
      <c r="CR657">
        <v>1.75</v>
      </c>
      <c r="CS657">
        <v>5228144</v>
      </c>
      <c r="CT657">
        <v>9800034.166666666</v>
      </c>
      <c r="CU657">
        <v>32.771164166666665</v>
      </c>
      <c r="CV657">
        <v>7.1533333333333333</v>
      </c>
      <c r="CW657">
        <v>68.792760000000001</v>
      </c>
      <c r="CX657">
        <v>5.5388590637364857E-2</v>
      </c>
      <c r="CY657" s="10">
        <f t="shared" si="197"/>
        <v>3.8103340224544877</v>
      </c>
      <c r="CZ657">
        <v>65.77</v>
      </c>
      <c r="DA657">
        <v>10.09</v>
      </c>
      <c r="DB657">
        <v>61175243</v>
      </c>
      <c r="DC657">
        <v>40090029.166666664</v>
      </c>
      <c r="DD657">
        <v>265.01080000000002</v>
      </c>
      <c r="DE657">
        <v>47.191666666666663</v>
      </c>
      <c r="DF657">
        <v>49.86609</v>
      </c>
      <c r="DG657">
        <v>7.7007896555977243E-2</v>
      </c>
      <c r="DH657" s="10">
        <f t="shared" si="198"/>
        <v>3.8400827003710511</v>
      </c>
      <c r="DI657">
        <v>35.35</v>
      </c>
      <c r="DJ657">
        <v>9.51</v>
      </c>
      <c r="DK657">
        <v>82092706</v>
      </c>
      <c r="DL657">
        <v>82440200</v>
      </c>
      <c r="DM657">
        <v>334.15775000000002</v>
      </c>
      <c r="DN657">
        <v>50.800000000000004</v>
      </c>
      <c r="DO657">
        <v>333.34989999999999</v>
      </c>
      <c r="DP657">
        <v>8.1041635293079648E-3</v>
      </c>
      <c r="DQ657" s="10">
        <f t="shared" si="199"/>
        <v>2.701522102078457</v>
      </c>
      <c r="DR657">
        <v>43.36</v>
      </c>
      <c r="DS657">
        <v>12.4</v>
      </c>
      <c r="DT657">
        <v>10947370</v>
      </c>
      <c r="DU657">
        <v>10627895</v>
      </c>
      <c r="DV657">
        <v>33.186030000000002</v>
      </c>
      <c r="DW657">
        <v>4.8516666666666666</v>
      </c>
      <c r="DX657">
        <v>53.990380000000002</v>
      </c>
      <c r="DY657">
        <v>5.052860745142016E-3</v>
      </c>
      <c r="DZ657" s="10">
        <f t="shared" si="218"/>
        <v>0.27280587171730059</v>
      </c>
      <c r="EA657">
        <v>61.98</v>
      </c>
      <c r="EB657">
        <v>12</v>
      </c>
      <c r="EC657">
        <v>10085789</v>
      </c>
      <c r="ED657">
        <v>6292953.333333333</v>
      </c>
      <c r="EE657">
        <v>24.07723</v>
      </c>
      <c r="EF657">
        <v>2.8091666666666666</v>
      </c>
      <c r="EG657">
        <v>226.0652</v>
      </c>
      <c r="EH657">
        <v>2.8786948984653552E-4</v>
      </c>
      <c r="EI657" s="10">
        <f t="shared" si="188"/>
        <v>6.5077273796055018E-2</v>
      </c>
      <c r="EJ657">
        <v>99.19</v>
      </c>
      <c r="EK657">
        <v>2</v>
      </c>
      <c r="EL657">
        <v>292171</v>
      </c>
      <c r="EM657">
        <v>352929.54166666669</v>
      </c>
      <c r="EN657">
        <v>2.9817333333333331</v>
      </c>
      <c r="EO657">
        <v>0.71166666666666656</v>
      </c>
      <c r="EP657">
        <v>86.761809999999997</v>
      </c>
      <c r="EQ657">
        <v>4.8396601890612562E-3</v>
      </c>
      <c r="ER657" s="10">
        <f t="shared" si="200"/>
        <v>0.41989767778789677</v>
      </c>
      <c r="ES657">
        <v>68.39</v>
      </c>
      <c r="ET657">
        <v>8.92</v>
      </c>
      <c r="EU657">
        <v>4066064</v>
      </c>
      <c r="EV657">
        <v>6335185</v>
      </c>
      <c r="EW657">
        <v>15.030156666666668</v>
      </c>
      <c r="EX657">
        <v>2.0983333333333332</v>
      </c>
      <c r="EY657">
        <v>45.171660000000003</v>
      </c>
      <c r="EZ657">
        <v>4.3677994267322532E-3</v>
      </c>
      <c r="FA657" s="10">
        <f t="shared" si="189"/>
        <v>0.19730075065254427</v>
      </c>
      <c r="FB657">
        <v>2.9</v>
      </c>
      <c r="FC657">
        <v>18.600000000000001</v>
      </c>
      <c r="FD657">
        <v>6615084</v>
      </c>
      <c r="FE657">
        <v>5721595</v>
      </c>
      <c r="FF657">
        <v>20.2907525</v>
      </c>
      <c r="FG657">
        <v>3.94</v>
      </c>
      <c r="FH657">
        <v>108.4726</v>
      </c>
      <c r="FI657">
        <v>5.4467594413062807E-2</v>
      </c>
      <c r="FJ657" s="10">
        <f t="shared" si="201"/>
        <v>5.9082415817303966</v>
      </c>
      <c r="FK657">
        <v>80.5</v>
      </c>
      <c r="FL657">
        <v>11.12</v>
      </c>
      <c r="FM657">
        <v>58176735</v>
      </c>
      <c r="FN657">
        <v>46178880</v>
      </c>
      <c r="FO657">
        <v>183.12665000000001</v>
      </c>
      <c r="FP657">
        <v>24.47583333333333</v>
      </c>
      <c r="FQ657">
        <v>77.435739999999996</v>
      </c>
      <c r="FR657">
        <v>0.10274720455767619</v>
      </c>
      <c r="FS657" s="10">
        <f t="shared" si="202"/>
        <v>7.9563058178550286</v>
      </c>
      <c r="FT657">
        <v>102.51</v>
      </c>
      <c r="FU657">
        <v>10.38</v>
      </c>
      <c r="FV657">
        <v>127815770</v>
      </c>
      <c r="FW657">
        <v>109900250</v>
      </c>
      <c r="FX657">
        <v>520.59219999999993</v>
      </c>
      <c r="FY657">
        <v>93.432500000000005</v>
      </c>
      <c r="FZ657">
        <v>71.720140000000001</v>
      </c>
      <c r="GA657">
        <v>8.7986885338933523E-4</v>
      </c>
      <c r="GB657" s="10">
        <f t="shared" si="68"/>
        <v>6.3104317346722602E-2</v>
      </c>
      <c r="GC657">
        <v>11.93</v>
      </c>
      <c r="GD657">
        <v>6.47</v>
      </c>
      <c r="GE657">
        <v>2264178</v>
      </c>
      <c r="GF657">
        <v>1177715.1666666667</v>
      </c>
      <c r="GG657">
        <v>3.7963030833333331</v>
      </c>
      <c r="GH657">
        <v>0.39083333333333337</v>
      </c>
      <c r="GI657">
        <v>46.260480000000001</v>
      </c>
      <c r="GJ657">
        <v>1.3896227095835459E-3</v>
      </c>
      <c r="GK657" s="10">
        <f t="shared" si="69"/>
        <v>6.4284613564235427E-2</v>
      </c>
      <c r="GL657">
        <v>21.86</v>
      </c>
      <c r="GM657">
        <v>7.03</v>
      </c>
      <c r="GN657">
        <v>3376703</v>
      </c>
      <c r="GO657">
        <v>1926767</v>
      </c>
      <c r="GP657">
        <v>8.6138849999999998</v>
      </c>
      <c r="GQ657">
        <v>1.5625</v>
      </c>
      <c r="GR657">
        <v>91.917410000000004</v>
      </c>
      <c r="GS657">
        <v>1.0552735888733444E-3</v>
      </c>
      <c r="GT657" s="10">
        <f t="shared" si="64"/>
        <v>9.6998015130642642E-2</v>
      </c>
      <c r="GU657">
        <v>47.2</v>
      </c>
      <c r="GV657">
        <v>9.89</v>
      </c>
      <c r="GW657">
        <v>458307</v>
      </c>
      <c r="GX657">
        <v>1067782.1666666667</v>
      </c>
      <c r="GY657">
        <v>4.3149811666666666</v>
      </c>
      <c r="GZ657">
        <v>0.28083333333333332</v>
      </c>
      <c r="HA657">
        <v>24.13804</v>
      </c>
      <c r="HB657">
        <v>4.230803749099557E-2</v>
      </c>
      <c r="HC657" s="10">
        <f t="shared" si="203"/>
        <v>1.0212331012791507</v>
      </c>
      <c r="HD657">
        <v>28.2</v>
      </c>
      <c r="HE657">
        <v>21.43</v>
      </c>
      <c r="HF657">
        <v>104394132</v>
      </c>
      <c r="HG657">
        <v>61157341.666666664</v>
      </c>
      <c r="HH657">
        <v>153.59089166666666</v>
      </c>
      <c r="HI657">
        <v>19.615833333333331</v>
      </c>
      <c r="HJ657">
        <v>70.953400000000002</v>
      </c>
      <c r="HK657">
        <v>1.693074071501563E-2</v>
      </c>
      <c r="HL657" s="10">
        <f t="shared" si="204"/>
        <v>1.2012936182487901</v>
      </c>
      <c r="HM657">
        <v>37.58</v>
      </c>
      <c r="HN657">
        <v>10.08</v>
      </c>
      <c r="HO657">
        <v>16425561</v>
      </c>
      <c r="HP657">
        <v>19738050</v>
      </c>
      <c r="HQ657">
        <v>90.728691666666677</v>
      </c>
      <c r="HR657">
        <v>8.3183333333333334</v>
      </c>
      <c r="HS657">
        <v>77.474530000000001</v>
      </c>
      <c r="HT657">
        <v>1.693074071501563E-2</v>
      </c>
      <c r="HU657" s="10">
        <f t="shared" si="205"/>
        <v>1.3117011794476998</v>
      </c>
      <c r="HV657">
        <v>114.37</v>
      </c>
      <c r="HW657">
        <v>9.6999999999999993</v>
      </c>
      <c r="HX657">
        <v>4083911</v>
      </c>
      <c r="HY657">
        <v>6768491.666666667</v>
      </c>
      <c r="HZ657">
        <v>19.556675833333333</v>
      </c>
      <c r="IA657">
        <v>8.3183333333333334</v>
      </c>
      <c r="IB657">
        <v>31.184889999999999</v>
      </c>
      <c r="IC657">
        <v>6.0016157546901594E-3</v>
      </c>
      <c r="ID657" s="10">
        <f t="shared" si="206"/>
        <v>0.1871597271322796</v>
      </c>
      <c r="IE657">
        <v>53.29</v>
      </c>
      <c r="IF657">
        <v>1.89</v>
      </c>
      <c r="IG657">
        <v>4591740</v>
      </c>
      <c r="IH657">
        <v>6420151.666666667</v>
      </c>
      <c r="II657">
        <v>40.541589999999999</v>
      </c>
      <c r="IJ657">
        <v>9.1749999999999989</v>
      </c>
      <c r="IK657">
        <v>47.412489999999998</v>
      </c>
      <c r="IL657">
        <v>1.4871127791840437E-2</v>
      </c>
      <c r="IM657" s="10">
        <f t="shared" si="221"/>
        <v>0.70507719771935673</v>
      </c>
      <c r="IN657">
        <v>35.21</v>
      </c>
      <c r="IO657">
        <v>9.6199999999999992</v>
      </c>
      <c r="IP657">
        <v>38167567</v>
      </c>
      <c r="IQ657">
        <v>31892440</v>
      </c>
      <c r="IR657">
        <v>86.76821666666666</v>
      </c>
      <c r="IS657">
        <v>12.711666666666666</v>
      </c>
      <c r="IT657">
        <v>85.175089999999997</v>
      </c>
      <c r="IU657">
        <v>6.9316314822410663E-3</v>
      </c>
      <c r="IV657" s="10">
        <f t="shared" si="207"/>
        <v>0.59040233534671616</v>
      </c>
      <c r="IW657">
        <v>36.43</v>
      </c>
      <c r="IX657">
        <v>13.22</v>
      </c>
      <c r="IY657">
        <v>10481384</v>
      </c>
      <c r="IZ657">
        <v>6481795.333333333</v>
      </c>
      <c r="JA657">
        <v>24.895952500000003</v>
      </c>
      <c r="JB657">
        <v>3.7233333333333332</v>
      </c>
      <c r="JC657">
        <v>70.398200000000003</v>
      </c>
      <c r="JD657">
        <v>2.1655436311567972E-3</v>
      </c>
      <c r="JE657" s="10">
        <f t="shared" si="65"/>
        <v>0.15245037365490244</v>
      </c>
      <c r="JF657">
        <v>55.64</v>
      </c>
      <c r="JG657">
        <v>9.4600000000000009</v>
      </c>
      <c r="JH657">
        <v>5376039</v>
      </c>
      <c r="JI657">
        <v>4436454.166666667</v>
      </c>
      <c r="JJ657">
        <v>17.920249999999999</v>
      </c>
      <c r="JK657">
        <v>2.5383333333333336</v>
      </c>
      <c r="JL657">
        <v>142.37700000000001</v>
      </c>
      <c r="JM657">
        <v>1.2839954794594632E-3</v>
      </c>
      <c r="JN657" s="10">
        <f t="shared" si="190"/>
        <v>0.182811424379</v>
      </c>
      <c r="JO657">
        <v>118.94</v>
      </c>
      <c r="JP657">
        <v>9.1</v>
      </c>
      <c r="JQ657">
        <v>1993549</v>
      </c>
      <c r="JR657">
        <v>1813777.8333333333</v>
      </c>
      <c r="JS657">
        <v>7.0952641666666665</v>
      </c>
      <c r="JT657">
        <v>1.2725</v>
      </c>
      <c r="JU657">
        <v>45.072209999999998</v>
      </c>
      <c r="JV657">
        <v>2.8315772243068828E-2</v>
      </c>
      <c r="JW657" s="10">
        <f t="shared" si="208"/>
        <v>1.2762544328517693</v>
      </c>
      <c r="JX657">
        <v>111.44</v>
      </c>
      <c r="JY657">
        <v>12.31</v>
      </c>
      <c r="JZ657">
        <v>47697076</v>
      </c>
      <c r="KA657">
        <v>43738995</v>
      </c>
      <c r="KB657">
        <v>211.67779166666665</v>
      </c>
      <c r="KC657">
        <v>30.668333333333333</v>
      </c>
      <c r="KD657">
        <v>80.460449999999994</v>
      </c>
      <c r="KE657">
        <v>3.4217487702933432E-2</v>
      </c>
      <c r="KF657" s="10">
        <f t="shared" si="209"/>
        <v>2.7531544584474901</v>
      </c>
      <c r="KG657">
        <v>62.24</v>
      </c>
      <c r="KH657">
        <v>11.07</v>
      </c>
      <c r="KI657">
        <v>43234563</v>
      </c>
      <c r="KJ657">
        <v>34623037.5</v>
      </c>
      <c r="KK657">
        <v>145.37161666666665</v>
      </c>
      <c r="KL657">
        <v>23.050833333333333</v>
      </c>
      <c r="KM657">
        <v>41.942619999999998</v>
      </c>
      <c r="KN657">
        <v>8.5373584520841133E-3</v>
      </c>
      <c r="KO657" s="10">
        <f t="shared" si="210"/>
        <v>0.35807918135955213</v>
      </c>
      <c r="KP657">
        <v>21.62</v>
      </c>
      <c r="KQ657">
        <v>3.16</v>
      </c>
      <c r="KR657">
        <v>8993806</v>
      </c>
      <c r="KS657">
        <v>7314048.666666667</v>
      </c>
      <c r="KT657">
        <v>55.383061666666663</v>
      </c>
      <c r="KU657">
        <v>12.63</v>
      </c>
      <c r="KV657">
        <v>63.665999999999997</v>
      </c>
      <c r="KW657">
        <v>9.4841408260662487E-3</v>
      </c>
      <c r="KX657" s="10">
        <f t="shared" si="211"/>
        <v>0.60381730983233373</v>
      </c>
      <c r="KY657">
        <v>55.54</v>
      </c>
      <c r="KZ657">
        <v>5.42</v>
      </c>
      <c r="LA657">
        <v>7384196</v>
      </c>
      <c r="LB657">
        <v>4404458.333333333</v>
      </c>
      <c r="LC657">
        <v>29.763204166666668</v>
      </c>
      <c r="LD657">
        <v>5.3224999999999998</v>
      </c>
      <c r="LE657">
        <v>23.875350000000001</v>
      </c>
      <c r="LF657">
        <v>2.4336343074344617E-2</v>
      </c>
      <c r="LG657" s="10">
        <f t="shared" si="212"/>
        <v>0.5810387086200538</v>
      </c>
      <c r="LH657">
        <v>63.79</v>
      </c>
      <c r="LI657">
        <v>9.8800000000000008</v>
      </c>
      <c r="LJ657">
        <v>68592621</v>
      </c>
      <c r="LK657">
        <v>27390864.166666668</v>
      </c>
      <c r="LL657">
        <v>81.153450000000007</v>
      </c>
      <c r="LM657">
        <v>12.477499999999999</v>
      </c>
      <c r="LN657">
        <v>68.435379999999995</v>
      </c>
      <c r="LO657">
        <v>5.3734337815960917E-2</v>
      </c>
      <c r="LP657" s="10">
        <f t="shared" si="213"/>
        <v>3.6773298274836552</v>
      </c>
      <c r="LQ657">
        <v>92.52</v>
      </c>
      <c r="LR657">
        <v>8.51</v>
      </c>
      <c r="LS657">
        <v>60169964</v>
      </c>
      <c r="LT657">
        <v>58784800</v>
      </c>
      <c r="LU657">
        <v>224.22099166666666</v>
      </c>
      <c r="LV657">
        <v>32.826666666666668</v>
      </c>
      <c r="LW657">
        <v>61.844499999999996</v>
      </c>
      <c r="LX657">
        <v>0.33206382394397405</v>
      </c>
      <c r="LY657" s="10">
        <f t="shared" si="214"/>
        <v>20.536321159903103</v>
      </c>
      <c r="LZ657">
        <v>55.48</v>
      </c>
      <c r="MA657">
        <v>9.1300000000000008</v>
      </c>
      <c r="MB657">
        <v>292786247</v>
      </c>
      <c r="MC657">
        <v>584581250</v>
      </c>
      <c r="MD657">
        <v>2241.5930833333332</v>
      </c>
      <c r="ME657">
        <v>329.32916666666665</v>
      </c>
      <c r="MF657" s="13">
        <f t="shared" si="70"/>
        <v>66.341248044432504</v>
      </c>
      <c r="MG657" s="13">
        <f t="shared" si="71"/>
        <v>2.1268361280926795E-2</v>
      </c>
      <c r="MH657" s="13">
        <f t="shared" si="148"/>
        <v>1.6246455786725678E-2</v>
      </c>
      <c r="MI657" s="12">
        <v>62.626139999999999</v>
      </c>
      <c r="MJ657" s="12">
        <f t="shared" si="72"/>
        <v>8.9307880439728482E-3</v>
      </c>
      <c r="MK657" s="12">
        <f t="shared" si="73"/>
        <v>1.2337573236953947E-2</v>
      </c>
      <c r="ML657" s="12">
        <f t="shared" si="149"/>
        <v>1.1483254918142949E-2</v>
      </c>
      <c r="MM657" s="14">
        <v>80.712959999999995</v>
      </c>
      <c r="MN657" s="14">
        <f t="shared" si="74"/>
        <v>5.5186270609597132E-2</v>
      </c>
      <c r="MO657" s="14">
        <f t="shared" si="75"/>
        <v>3.3917909328670337E-2</v>
      </c>
      <c r="MP657" s="14">
        <f t="shared" si="150"/>
        <v>1.4621592922277049E-2</v>
      </c>
      <c r="MQ657" s="16">
        <v>56.526429999999998</v>
      </c>
      <c r="MR657" s="16">
        <f t="shared" si="76"/>
        <v>2.6912511447445775E-2</v>
      </c>
      <c r="MS657" s="16">
        <f t="shared" si="77"/>
        <v>5.6441501665189797E-3</v>
      </c>
      <c r="MT657" s="16">
        <f t="shared" si="151"/>
        <v>7.702811946534549E-3</v>
      </c>
      <c r="MU657" s="13">
        <v>60.337310000000002</v>
      </c>
      <c r="MV657" s="13">
        <f t="shared" si="78"/>
        <v>4.1504182537854817E-3</v>
      </c>
      <c r="MW657" s="13">
        <f t="shared" si="79"/>
        <v>1.7117943027141314E-2</v>
      </c>
      <c r="MX657" s="13">
        <f t="shared" si="152"/>
        <v>4.664483599951863E-3</v>
      </c>
      <c r="MY657" s="12">
        <v>39.570990000000002</v>
      </c>
      <c r="MZ657" s="12">
        <f t="shared" si="80"/>
        <v>-1.3758435930296242E-2</v>
      </c>
      <c r="NA657" s="12">
        <f t="shared" si="81"/>
        <v>3.5026797211223037E-2</v>
      </c>
      <c r="NB657" s="12">
        <f t="shared" si="153"/>
        <v>5.1842360177110081E-3</v>
      </c>
      <c r="NC657" s="14">
        <v>28.665199999999999</v>
      </c>
      <c r="ND657" s="14">
        <f t="shared" si="82"/>
        <v>9.5670707095416807E-2</v>
      </c>
      <c r="NE657" s="14">
        <f t="shared" si="83"/>
        <v>7.4402345814490012E-2</v>
      </c>
      <c r="NF657" s="14">
        <f t="shared" si="154"/>
        <v>2.8288631870775571E-2</v>
      </c>
      <c r="NG657" s="16">
        <v>33.692279999999997</v>
      </c>
      <c r="NH657" s="16">
        <f t="shared" si="84"/>
        <v>-2.2630845180001913E-2</v>
      </c>
      <c r="NI657" s="16">
        <f t="shared" si="85"/>
        <v>33.671011638719072</v>
      </c>
      <c r="NJ657" s="16">
        <f t="shared" si="155"/>
        <v>0.79638645578672396</v>
      </c>
      <c r="NK657" s="13">
        <v>84.349950000000007</v>
      </c>
      <c r="NL657" s="13">
        <f t="shared" si="86"/>
        <v>5.1845213184896988E-2</v>
      </c>
      <c r="NM657" s="13">
        <f t="shared" si="87"/>
        <v>3.0576851903970192E-2</v>
      </c>
      <c r="NN657" s="13">
        <f t="shared" si="156"/>
        <v>4.6753561330696636E-2</v>
      </c>
      <c r="NO657" s="12">
        <v>31.94736</v>
      </c>
      <c r="NP657" s="12">
        <f t="shared" si="88"/>
        <v>-2.1740887812119469E-2</v>
      </c>
      <c r="NQ657" s="12">
        <f t="shared" si="89"/>
        <v>4.3009249093046265E-2</v>
      </c>
      <c r="NR657" s="12">
        <f t="shared" si="157"/>
        <v>3.6744148676585375E-2</v>
      </c>
      <c r="NS657" s="14">
        <v>40.023479999999999</v>
      </c>
      <c r="NT657" s="14">
        <f t="shared" si="90"/>
        <v>5.6122961921923897E-2</v>
      </c>
      <c r="NU657" s="14">
        <f t="shared" si="91"/>
        <v>3.4854600640997102E-2</v>
      </c>
      <c r="NV657" s="14">
        <f t="shared" si="158"/>
        <v>3.8036971317434443E-4</v>
      </c>
      <c r="NW657" s="16">
        <v>72.84572</v>
      </c>
      <c r="NX657" s="16">
        <f t="shared" si="92"/>
        <v>-0.10543736920013658</v>
      </c>
      <c r="NY657" s="16">
        <f t="shared" si="93"/>
        <v>0.12670573048106337</v>
      </c>
      <c r="NZ657" s="16">
        <f t="shared" si="159"/>
        <v>0.12328946092398085</v>
      </c>
      <c r="OA657" s="13">
        <v>68.792760000000001</v>
      </c>
      <c r="OB657" s="13">
        <f t="shared" si="94"/>
        <v>2.0921748945839314E-2</v>
      </c>
      <c r="OC657" s="13">
        <f t="shared" si="95"/>
        <v>3.4661233508748168E-4</v>
      </c>
      <c r="OD657" s="13">
        <f t="shared" si="160"/>
        <v>8.3276663662700257E-3</v>
      </c>
      <c r="OE657" s="15">
        <v>49.86609</v>
      </c>
      <c r="OF657" s="15">
        <f t="shared" si="96"/>
        <v>2.5573899555392243E-2</v>
      </c>
      <c r="OG657" s="15">
        <f t="shared" si="97"/>
        <v>4.305538274465448E-3</v>
      </c>
      <c r="OH657" s="15">
        <f t="shared" si="161"/>
        <v>3.1795876193624117E-2</v>
      </c>
      <c r="OI657" s="14">
        <v>333.34989999999999</v>
      </c>
      <c r="OJ657" s="14">
        <f t="shared" si="98"/>
        <v>3.0034625983144991E-2</v>
      </c>
      <c r="OK657" s="14">
        <f t="shared" si="99"/>
        <v>8.7662647022181961E-3</v>
      </c>
      <c r="OL657" s="14">
        <f t="shared" si="162"/>
        <v>1.6791917411134727E-2</v>
      </c>
      <c r="OM657" s="16">
        <v>53.990380000000002</v>
      </c>
      <c r="ON657" s="16">
        <f t="shared" si="100"/>
        <v>6.0162159094680145E-2</v>
      </c>
      <c r="OO657" s="16">
        <f t="shared" si="101"/>
        <v>3.889379781375335E-2</v>
      </c>
      <c r="OP657" s="16">
        <f t="shared" si="163"/>
        <v>2.6510665656351629E-2</v>
      </c>
      <c r="OQ657" s="13">
        <v>226.0652</v>
      </c>
      <c r="OR657" s="13">
        <f t="shared" si="102"/>
        <v>4.2774160128528749E-2</v>
      </c>
      <c r="OS657" s="13">
        <f t="shared" si="103"/>
        <v>2.1505798847601953E-2</v>
      </c>
      <c r="OT657" s="13">
        <f t="shared" si="164"/>
        <v>1.4316351084202372E-2</v>
      </c>
      <c r="OU657" s="16">
        <v>86.761809999999997</v>
      </c>
      <c r="OV657" s="16">
        <f t="shared" si="104"/>
        <v>4.4864908024060401E-2</v>
      </c>
      <c r="OW657" s="16">
        <f t="shared" si="105"/>
        <v>2.3596546743133606E-2</v>
      </c>
      <c r="OX657" s="16">
        <f t="shared" si="165"/>
        <v>1.6716140639521093E-2</v>
      </c>
      <c r="OY657" s="14">
        <v>45.171660000000003</v>
      </c>
      <c r="OZ657" s="14">
        <f t="shared" si="106"/>
        <v>2.492283864831335E-2</v>
      </c>
      <c r="PA657" s="14">
        <f t="shared" si="107"/>
        <v>3.6544773673865549E-3</v>
      </c>
      <c r="PB657" s="14">
        <f t="shared" si="166"/>
        <v>3.152786292341947E-4</v>
      </c>
      <c r="PC657" s="15">
        <v>108.4726</v>
      </c>
      <c r="PD657" s="15">
        <f t="shared" si="108"/>
        <v>2.9407689577485074E-2</v>
      </c>
      <c r="PE657" s="15">
        <f t="shared" si="109"/>
        <v>8.1393282965582792E-3</v>
      </c>
      <c r="PF657" s="15">
        <f t="shared" si="167"/>
        <v>5.8100905296593064E-3</v>
      </c>
      <c r="PG657" s="14">
        <v>77.435739999999996</v>
      </c>
      <c r="PH657" s="14">
        <f t="shared" si="110"/>
        <v>5.590423250806742E-2</v>
      </c>
      <c r="PI657" s="14">
        <f t="shared" si="111"/>
        <v>3.4635871227140624E-2</v>
      </c>
      <c r="PJ657" s="14">
        <f t="shared" si="168"/>
        <v>4.9345621739000922E-2</v>
      </c>
      <c r="PK657" s="16">
        <v>71.720140000000001</v>
      </c>
      <c r="PL657" s="16">
        <f t="shared" si="112"/>
        <v>4.8772198992584004E-2</v>
      </c>
      <c r="PM657" s="16">
        <f t="shared" si="113"/>
        <v>2.7503837711657209E-2</v>
      </c>
      <c r="PN657" s="16">
        <f t="shared" si="169"/>
        <v>2.0036281275936485E-2</v>
      </c>
      <c r="PO657" s="13">
        <v>46.260480000000001</v>
      </c>
      <c r="PP657" s="13">
        <f t="shared" si="114"/>
        <v>5.7507850645596603E-2</v>
      </c>
      <c r="PQ657" s="13">
        <f t="shared" si="115"/>
        <v>3.6239489364669808E-2</v>
      </c>
      <c r="PR657" s="13">
        <f t="shared" si="170"/>
        <v>3.162900331285412E-2</v>
      </c>
      <c r="PS657" s="14">
        <v>91.917410000000004</v>
      </c>
      <c r="PT657" s="14">
        <f t="shared" si="116"/>
        <v>1.5838104970906208E-2</v>
      </c>
      <c r="PU657" s="14">
        <f t="shared" si="117"/>
        <v>5.430256310020587E-3</v>
      </c>
      <c r="PV657" s="14">
        <f t="shared" si="171"/>
        <v>2.5322206096711875E-2</v>
      </c>
      <c r="PW657" s="15">
        <v>24.13804</v>
      </c>
      <c r="PX657" s="15">
        <f t="shared" si="118"/>
        <v>4.8563646552360895E-2</v>
      </c>
      <c r="PY657" s="15">
        <f t="shared" si="119"/>
        <v>2.72952852714341E-2</v>
      </c>
      <c r="PZ657" s="15">
        <f t="shared" si="172"/>
        <v>1.0270468959595158E-2</v>
      </c>
      <c r="QA657" s="14">
        <v>70.953400000000002</v>
      </c>
      <c r="QB657" s="14">
        <f t="shared" si="120"/>
        <v>2.0012857727747413E-2</v>
      </c>
      <c r="QC657" s="14">
        <f t="shared" si="121"/>
        <v>1.2555035531793823E-3</v>
      </c>
      <c r="QD657" s="14">
        <f t="shared" si="173"/>
        <v>1.920418366521659E-2</v>
      </c>
      <c r="QE657" s="16">
        <v>77.474530000000001</v>
      </c>
      <c r="QF657" s="16">
        <f t="shared" si="122"/>
        <v>2.5897803406729647E-2</v>
      </c>
      <c r="QG657" s="16">
        <f t="shared" si="123"/>
        <v>4.6294421258028517E-3</v>
      </c>
      <c r="QH657" s="16">
        <f t="shared" si="174"/>
        <v>5.1685995095887005E-3</v>
      </c>
      <c r="QI657" s="13">
        <v>31.184889999999999</v>
      </c>
      <c r="QJ657" s="13">
        <f t="shared" si="124"/>
        <v>4.3721017715787625E-3</v>
      </c>
      <c r="QK657" s="13">
        <f t="shared" si="125"/>
        <v>1.6896259509348033E-2</v>
      </c>
      <c r="QL657" s="13">
        <f t="shared" si="175"/>
        <v>1.8361019488792207E-2</v>
      </c>
      <c r="QM657" s="15">
        <v>47.412489999999998</v>
      </c>
      <c r="QN657" s="15">
        <f t="shared" si="126"/>
        <v>4.3969252855846852E-2</v>
      </c>
      <c r="QO657" s="15">
        <f t="shared" si="127"/>
        <v>2.2700891574920057E-2</v>
      </c>
      <c r="QP657" s="15">
        <f t="shared" si="176"/>
        <v>2.4523269857794627E-3</v>
      </c>
      <c r="QQ657" s="14">
        <v>85.175089999999997</v>
      </c>
      <c r="QR657" s="14">
        <f t="shared" si="128"/>
        <v>5.2123465319413587E-3</v>
      </c>
      <c r="QS657" s="14">
        <f t="shared" si="129"/>
        <v>1.6056014748985437E-2</v>
      </c>
      <c r="QT657" s="14">
        <f t="shared" si="177"/>
        <v>1.3499725310672117E-2</v>
      </c>
      <c r="QU657" s="16">
        <v>70.398200000000003</v>
      </c>
      <c r="QV657" s="16">
        <f t="shared" si="130"/>
        <v>-7.7701756559489521E-3</v>
      </c>
      <c r="QW657" s="16">
        <f t="shared" si="131"/>
        <v>2.9038536936875747E-2</v>
      </c>
      <c r="QX657" s="16">
        <f t="shared" si="178"/>
        <v>4.131652196482305E-2</v>
      </c>
      <c r="QY657" s="14">
        <v>142.37700000000001</v>
      </c>
      <c r="QZ657" s="14">
        <f t="shared" si="132"/>
        <v>6.6709321953262624E-2</v>
      </c>
      <c r="RA657" s="14">
        <f t="shared" si="133"/>
        <v>4.5440960672335828E-2</v>
      </c>
      <c r="RB657" s="14">
        <f t="shared" si="179"/>
        <v>1.1419566519620172E-2</v>
      </c>
      <c r="RC657" s="15">
        <v>45.072209999999998</v>
      </c>
      <c r="RD657" s="15">
        <f t="shared" si="134"/>
        <v>3.4900402321626833E-2</v>
      </c>
      <c r="RE657" s="15">
        <f t="shared" si="135"/>
        <v>1.3632041040700038E-2</v>
      </c>
      <c r="RF657" s="15">
        <f t="shared" si="180"/>
        <v>8.8895238113286812E-3</v>
      </c>
      <c r="RG657" s="14">
        <v>80.460449999999994</v>
      </c>
      <c r="RH657" s="14">
        <f t="shared" si="136"/>
        <v>3.1292225258802153E-2</v>
      </c>
      <c r="RI657" s="14">
        <f t="shared" si="137"/>
        <v>1.0023863977875358E-2</v>
      </c>
      <c r="RJ657" s="14">
        <f t="shared" si="181"/>
        <v>5.7584655225509929E-3</v>
      </c>
      <c r="RK657" s="16">
        <v>41.942619999999998</v>
      </c>
      <c r="RL657" s="16">
        <f t="shared" si="138"/>
        <v>2.9246037257655288E-2</v>
      </c>
      <c r="RM657" s="16">
        <f t="shared" si="139"/>
        <v>7.9776759767284933E-3</v>
      </c>
      <c r="RN657" s="16">
        <f t="shared" si="182"/>
        <v>2.4174209909425537E-3</v>
      </c>
      <c r="RO657" s="13">
        <v>63.665999999999997</v>
      </c>
      <c r="RP657" s="13">
        <f t="shared" si="140"/>
        <v>1.653477655107527E-2</v>
      </c>
      <c r="RQ657" s="13">
        <f t="shared" si="141"/>
        <v>4.7335847298515255E-3</v>
      </c>
      <c r="RR657" s="13">
        <f t="shared" si="183"/>
        <v>2.0180326513818847E-2</v>
      </c>
      <c r="RS657" s="15">
        <v>23.875350000000001</v>
      </c>
      <c r="RT657" s="15">
        <f t="shared" si="142"/>
        <v>-2.401720484260228E-2</v>
      </c>
      <c r="RU657" s="15">
        <f t="shared" si="143"/>
        <v>4.5285566123529075E-2</v>
      </c>
      <c r="RV657" s="15">
        <f t="shared" si="184"/>
        <v>3.1413420648301105E-2</v>
      </c>
      <c r="RW657" s="14">
        <v>68.435379999999995</v>
      </c>
      <c r="RX657" s="14">
        <f t="shared" si="144"/>
        <v>1.4945954631937708E-2</v>
      </c>
      <c r="RY657" s="14">
        <f t="shared" si="145"/>
        <v>6.3224066489890873E-3</v>
      </c>
      <c r="RZ657" s="14">
        <f t="shared" si="185"/>
        <v>2.1083893975575307E-3</v>
      </c>
      <c r="SA657" s="16">
        <v>61.844499999999996</v>
      </c>
      <c r="SB657" s="16">
        <f t="shared" si="146"/>
        <v>4.3377934660757678E-3</v>
      </c>
      <c r="SC657" s="16">
        <f t="shared" si="147"/>
        <v>1.6930567814851027E-2</v>
      </c>
      <c r="SD657" s="16">
        <f t="shared" si="186"/>
        <v>1.3183103836154064E-3</v>
      </c>
    </row>
    <row r="658" spans="1:498" x14ac:dyDescent="0.35">
      <c r="A658" s="2">
        <v>38108</v>
      </c>
      <c r="B658">
        <v>61.775669999999998</v>
      </c>
      <c r="C658">
        <v>1.783143237239327E-2</v>
      </c>
      <c r="D658" s="10">
        <f t="shared" si="191"/>
        <v>1.1015486818642837</v>
      </c>
      <c r="E658">
        <v>32</v>
      </c>
      <c r="F658">
        <v>17.829999999999998</v>
      </c>
      <c r="G658">
        <v>20046680</v>
      </c>
      <c r="H658">
        <v>61291966.666666664</v>
      </c>
      <c r="I658">
        <v>117.03700833333333</v>
      </c>
      <c r="J658">
        <v>19.102499999999999</v>
      </c>
      <c r="K658">
        <v>77.790769999999995</v>
      </c>
      <c r="L658">
        <v>8.5058299875896779E-3</v>
      </c>
      <c r="M658" s="10">
        <f t="shared" si="192"/>
        <v>0.66167506422369149</v>
      </c>
      <c r="N658">
        <v>58.04</v>
      </c>
      <c r="O658">
        <v>1.08</v>
      </c>
      <c r="P658">
        <v>8012929</v>
      </c>
      <c r="Q658">
        <v>6388638.333333333</v>
      </c>
      <c r="R658">
        <v>32.930893333333337</v>
      </c>
      <c r="S658">
        <v>4.97</v>
      </c>
      <c r="T658">
        <v>55.294370000000001</v>
      </c>
      <c r="U658">
        <v>1.0157088658991781E-2</v>
      </c>
      <c r="V658" s="10">
        <f t="shared" si="193"/>
        <v>0.56162981843309534</v>
      </c>
      <c r="W658">
        <v>52.46</v>
      </c>
      <c r="X658">
        <v>12.15</v>
      </c>
      <c r="Y658">
        <v>10421298</v>
      </c>
      <c r="Z658">
        <v>12940973.333333334</v>
      </c>
      <c r="AA658">
        <v>63.718327499999994</v>
      </c>
      <c r="AB658">
        <v>6.9091666666666667</v>
      </c>
      <c r="AC658">
        <v>57.648989999999998</v>
      </c>
      <c r="AD658">
        <v>2.9876403322436323E-2</v>
      </c>
      <c r="AE658" s="10">
        <f t="shared" si="194"/>
        <v>1.7223444763710982</v>
      </c>
      <c r="AF658">
        <v>44.44</v>
      </c>
      <c r="AG658">
        <v>0.6</v>
      </c>
      <c r="AH658">
        <v>32132680</v>
      </c>
      <c r="AI658">
        <v>77414586.666666672</v>
      </c>
      <c r="AJ658">
        <v>314.00563333333332</v>
      </c>
      <c r="AK658">
        <v>49.875</v>
      </c>
      <c r="AL658">
        <v>38.24971</v>
      </c>
      <c r="AM658">
        <v>6.0236692603232713E-3</v>
      </c>
      <c r="AN658" s="10">
        <f t="shared" si="195"/>
        <v>0.23040360234327964</v>
      </c>
      <c r="AO658">
        <v>32.24</v>
      </c>
      <c r="AP658">
        <v>6.05</v>
      </c>
      <c r="AQ658">
        <v>16187322</v>
      </c>
      <c r="AR658">
        <v>8620205.833333334</v>
      </c>
      <c r="AS658">
        <v>28.69158333333333</v>
      </c>
      <c r="AT658">
        <v>4.0549999999999997</v>
      </c>
      <c r="AU658">
        <v>25.722429999999999</v>
      </c>
      <c r="AV658">
        <v>8.7498465252209504E-3</v>
      </c>
      <c r="AW658" s="10">
        <f t="shared" si="216"/>
        <v>0.22506731475573913</v>
      </c>
      <c r="AX658">
        <v>334.8</v>
      </c>
      <c r="AY658">
        <v>24.69</v>
      </c>
      <c r="AZ658">
        <v>41543177</v>
      </c>
      <c r="BA658">
        <v>19318325</v>
      </c>
      <c r="BB658">
        <v>28.294219999999999</v>
      </c>
      <c r="BC658">
        <v>4.1108333333333329</v>
      </c>
      <c r="BD658">
        <v>30.278939999999999</v>
      </c>
      <c r="BE658">
        <v>1.2481430382106731E-3</v>
      </c>
      <c r="BF658" s="10">
        <f t="shared" si="187"/>
        <v>3.7792448165398673E-2</v>
      </c>
      <c r="BG658">
        <v>632.20000000000005</v>
      </c>
      <c r="BH658">
        <v>25.44</v>
      </c>
      <c r="BI658">
        <v>4200080</v>
      </c>
      <c r="BJ658">
        <v>1207118.25</v>
      </c>
      <c r="BK658">
        <v>3.9557393333333333</v>
      </c>
      <c r="BL658">
        <v>0.66500000000000004</v>
      </c>
      <c r="BM658">
        <v>77.087450000000004</v>
      </c>
      <c r="BN658">
        <v>6.2290477350060323E-3</v>
      </c>
      <c r="BO658" s="10">
        <f t="shared" si="66"/>
        <v>0.48018140581989077</v>
      </c>
      <c r="BP658">
        <v>66.67</v>
      </c>
      <c r="BQ658">
        <v>11.44</v>
      </c>
      <c r="BR658">
        <v>10261454</v>
      </c>
      <c r="BS658">
        <v>11207057.5</v>
      </c>
      <c r="BT658">
        <f t="shared" si="223"/>
        <v>43.985374999999998</v>
      </c>
      <c r="BU658">
        <v>6.9825000000000008</v>
      </c>
      <c r="BV658">
        <v>30.950099999999999</v>
      </c>
      <c r="BW658">
        <v>5.8350613512267273E-3</v>
      </c>
      <c r="BX658" s="10">
        <f t="shared" si="217"/>
        <v>0.18059573232660234</v>
      </c>
      <c r="BY658">
        <v>34.619999999999997</v>
      </c>
      <c r="BZ658">
        <v>11.28</v>
      </c>
      <c r="CA658">
        <v>5404594</v>
      </c>
      <c r="CB658">
        <v>6026389.166666667</v>
      </c>
      <c r="CC658">
        <v>43.985374999999998</v>
      </c>
      <c r="CD658">
        <v>3.3533333333333335</v>
      </c>
      <c r="CE658">
        <v>38.13062</v>
      </c>
      <c r="CF658">
        <v>6.9086836115494403E-4</v>
      </c>
      <c r="CG658" s="10">
        <f t="shared" si="219"/>
        <v>2.6343238949221932E-2</v>
      </c>
      <c r="CH658">
        <v>40.69</v>
      </c>
      <c r="CI658">
        <v>10.18</v>
      </c>
      <c r="CJ658">
        <v>1362682</v>
      </c>
      <c r="CK658">
        <v>1810097.8333333333</v>
      </c>
      <c r="CL658">
        <v>5.3422083333333328</v>
      </c>
      <c r="CM658">
        <v>0.85916666666666675</v>
      </c>
      <c r="CN658">
        <v>65.835660000000004</v>
      </c>
      <c r="CO658">
        <v>4.8925582786925725E-3</v>
      </c>
      <c r="CP658" s="10">
        <f t="shared" si="196"/>
        <v>0.32210480336618946</v>
      </c>
      <c r="CQ658">
        <v>49.9</v>
      </c>
      <c r="CR658">
        <v>7.26</v>
      </c>
      <c r="CS658">
        <v>5228144</v>
      </c>
      <c r="CT658">
        <v>9800034.166666666</v>
      </c>
      <c r="CU658">
        <v>32.771164166666665</v>
      </c>
      <c r="CV658">
        <v>7.1533333333333333</v>
      </c>
      <c r="CW658">
        <v>66.466710000000006</v>
      </c>
      <c r="CX658">
        <v>5.5388590637364857E-2</v>
      </c>
      <c r="CY658" s="10">
        <f t="shared" si="197"/>
        <v>3.6814973912024453</v>
      </c>
      <c r="CZ658">
        <v>52.75</v>
      </c>
      <c r="DA658">
        <v>12.9</v>
      </c>
      <c r="DB658">
        <v>61175243</v>
      </c>
      <c r="DC658">
        <v>40090029.166666664</v>
      </c>
      <c r="DD658">
        <v>265.01080000000002</v>
      </c>
      <c r="DE658">
        <v>47.191666666666663</v>
      </c>
      <c r="DF658">
        <v>47.487110000000001</v>
      </c>
      <c r="DG658">
        <v>7.7007896555977243E-2</v>
      </c>
      <c r="DH658" s="10">
        <f t="shared" si="198"/>
        <v>3.6568824546223127</v>
      </c>
      <c r="DI658">
        <v>58.26</v>
      </c>
      <c r="DJ658">
        <v>11.79</v>
      </c>
      <c r="DK658">
        <v>82092706</v>
      </c>
      <c r="DL658">
        <v>82440200</v>
      </c>
      <c r="DM658">
        <v>334.15775000000002</v>
      </c>
      <c r="DN658">
        <v>50.800000000000004</v>
      </c>
      <c r="DO658">
        <v>329.04919999999998</v>
      </c>
      <c r="DP658">
        <v>8.1041635293079648E-3</v>
      </c>
      <c r="DQ658" s="10">
        <f t="shared" si="199"/>
        <v>2.6666685259879621</v>
      </c>
      <c r="DR658">
        <v>35.94</v>
      </c>
      <c r="DS658">
        <v>15.82</v>
      </c>
      <c r="DT658">
        <v>10947370</v>
      </c>
      <c r="DU658">
        <v>10627895</v>
      </c>
      <c r="DV658">
        <v>33.186030000000002</v>
      </c>
      <c r="DW658">
        <v>4.8516666666666666</v>
      </c>
      <c r="DX658">
        <v>51.923110000000001</v>
      </c>
      <c r="DY658">
        <v>5.052860745142016E-3</v>
      </c>
      <c r="DZ658" s="10">
        <f t="shared" si="218"/>
        <v>0.26236024428469085</v>
      </c>
      <c r="EA658">
        <v>56.86</v>
      </c>
      <c r="EB658">
        <v>14.74</v>
      </c>
      <c r="EC658">
        <v>10085789</v>
      </c>
      <c r="ED658">
        <v>6292953.333333333</v>
      </c>
      <c r="EE658">
        <v>24.07723</v>
      </c>
      <c r="EF658">
        <v>2.8091666666666666</v>
      </c>
      <c r="EG658">
        <v>227.21279999999999</v>
      </c>
      <c r="EH658">
        <v>2.8786948984653552E-4</v>
      </c>
      <c r="EI658" s="10">
        <f t="shared" si="188"/>
        <v>6.5407632822602896E-2</v>
      </c>
      <c r="EJ658">
        <v>104</v>
      </c>
      <c r="EK658">
        <v>3.89</v>
      </c>
      <c r="EL658">
        <v>292171</v>
      </c>
      <c r="EM658">
        <v>352929.54166666669</v>
      </c>
      <c r="EN658">
        <v>2.9817333333333331</v>
      </c>
      <c r="EO658">
        <v>0.71166666666666656</v>
      </c>
      <c r="EP658">
        <v>83.791920000000005</v>
      </c>
      <c r="EQ658">
        <v>4.8396601890612562E-3</v>
      </c>
      <c r="ER658" s="10">
        <f t="shared" si="200"/>
        <v>0.40552441938900569</v>
      </c>
      <c r="ES658">
        <v>46.09</v>
      </c>
      <c r="ET658">
        <v>11.07</v>
      </c>
      <c r="EU658">
        <v>4066064</v>
      </c>
      <c r="EV658">
        <v>6335185</v>
      </c>
      <c r="EW658">
        <v>15.030156666666668</v>
      </c>
      <c r="EX658">
        <v>2.0983333333333332</v>
      </c>
      <c r="EY658">
        <v>44.43421</v>
      </c>
      <c r="EZ658">
        <v>4.3677994267322532E-3</v>
      </c>
      <c r="FA658" s="10">
        <f t="shared" si="189"/>
        <v>0.19407971696530055</v>
      </c>
      <c r="FB658">
        <v>1.8</v>
      </c>
      <c r="FC658">
        <v>21.78</v>
      </c>
      <c r="FD658">
        <v>6615084</v>
      </c>
      <c r="FE658">
        <v>5721595</v>
      </c>
      <c r="FF658">
        <v>20.2907525</v>
      </c>
      <c r="FG658">
        <v>3.94</v>
      </c>
      <c r="FH658">
        <v>106.07859999999999</v>
      </c>
      <c r="FI658">
        <v>5.4467594413062807E-2</v>
      </c>
      <c r="FJ658" s="10">
        <f t="shared" si="201"/>
        <v>5.7778461607055238</v>
      </c>
      <c r="FK658">
        <v>72.5</v>
      </c>
      <c r="FL658">
        <v>13.94</v>
      </c>
      <c r="FM658">
        <v>58176735</v>
      </c>
      <c r="FN658">
        <v>46178880</v>
      </c>
      <c r="FO658">
        <v>183.12665000000001</v>
      </c>
      <c r="FP658">
        <v>24.47583333333333</v>
      </c>
      <c r="FQ658">
        <v>72.468289999999996</v>
      </c>
      <c r="FR658">
        <v>0.10274720455767619</v>
      </c>
      <c r="FS658" s="10">
        <f t="shared" si="202"/>
        <v>7.4459142165749999</v>
      </c>
      <c r="FT658">
        <v>220.68</v>
      </c>
      <c r="FU658">
        <v>15.51</v>
      </c>
      <c r="FV658">
        <v>127815770</v>
      </c>
      <c r="FW658">
        <v>109900250</v>
      </c>
      <c r="FX658">
        <v>520.59219999999993</v>
      </c>
      <c r="FY658">
        <v>93.432500000000005</v>
      </c>
      <c r="FZ658">
        <v>69.533649999999994</v>
      </c>
      <c r="GA658">
        <v>8.7986885338933523E-4</v>
      </c>
      <c r="GB658" s="10">
        <f t="shared" si="68"/>
        <v>6.1180492897475347E-2</v>
      </c>
      <c r="GC658">
        <v>38.380000000000003</v>
      </c>
      <c r="GD658">
        <v>10.46</v>
      </c>
      <c r="GE658">
        <v>2264178</v>
      </c>
      <c r="GF658">
        <v>1177715.1666666667</v>
      </c>
      <c r="GG658">
        <v>3.7963030833333331</v>
      </c>
      <c r="GH658">
        <v>0.39083333333333337</v>
      </c>
      <c r="GI658">
        <v>44.591589999999997</v>
      </c>
      <c r="GJ658">
        <v>1.3896227095835459E-3</v>
      </c>
      <c r="GK658" s="10">
        <f t="shared" si="69"/>
        <v>6.1965486120438541E-2</v>
      </c>
      <c r="GL658">
        <v>39.869999999999997</v>
      </c>
      <c r="GM658">
        <v>10.76</v>
      </c>
      <c r="GN658">
        <v>3376703</v>
      </c>
      <c r="GO658">
        <v>1926767</v>
      </c>
      <c r="GP658">
        <v>8.6138849999999998</v>
      </c>
      <c r="GQ658">
        <v>1.5625</v>
      </c>
      <c r="GR658">
        <v>87.02843</v>
      </c>
      <c r="GS658">
        <v>1.0552735888733444E-3</v>
      </c>
      <c r="GT658" s="10">
        <f t="shared" si="64"/>
        <v>9.1838803660112628E-2</v>
      </c>
      <c r="GU658">
        <v>53.54</v>
      </c>
      <c r="GV658">
        <v>11.94</v>
      </c>
      <c r="GW658">
        <v>458307</v>
      </c>
      <c r="GX658">
        <v>1067782.1666666667</v>
      </c>
      <c r="GY658">
        <v>4.3149811666666666</v>
      </c>
      <c r="GZ658">
        <v>0.28083333333333332</v>
      </c>
      <c r="HA658">
        <v>22.514009999999999</v>
      </c>
      <c r="HB658">
        <v>4.230803749099557E-2</v>
      </c>
      <c r="HC658" s="10">
        <f t="shared" si="203"/>
        <v>0.95252357915264918</v>
      </c>
      <c r="HD658">
        <v>68.05</v>
      </c>
      <c r="HE658">
        <v>24.03</v>
      </c>
      <c r="HF658">
        <v>104394132</v>
      </c>
      <c r="HG658">
        <v>61157341.666666664</v>
      </c>
      <c r="HH658">
        <v>153.59089166666666</v>
      </c>
      <c r="HI658">
        <v>19.615833333333331</v>
      </c>
      <c r="HJ658">
        <v>67.919610000000006</v>
      </c>
      <c r="HK658">
        <v>1.693074071501563E-2</v>
      </c>
      <c r="HL658" s="10">
        <f t="shared" si="204"/>
        <v>1.1499293063749829</v>
      </c>
      <c r="HM658">
        <v>35.17</v>
      </c>
      <c r="HN658">
        <v>12</v>
      </c>
      <c r="HO658">
        <v>16425561</v>
      </c>
      <c r="HP658">
        <v>19738050</v>
      </c>
      <c r="HQ658">
        <v>90.728691666666677</v>
      </c>
      <c r="HR658">
        <v>8.3183333333333334</v>
      </c>
      <c r="HS658">
        <v>76.764920000000004</v>
      </c>
      <c r="HT658">
        <v>1.693074071501563E-2</v>
      </c>
      <c r="HU658" s="10">
        <f t="shared" si="205"/>
        <v>1.2996869565289177</v>
      </c>
      <c r="HV658">
        <v>136.59</v>
      </c>
      <c r="HW658">
        <v>8.57</v>
      </c>
      <c r="HX658">
        <v>4083911</v>
      </c>
      <c r="HY658">
        <v>6768491.666666667</v>
      </c>
      <c r="HZ658">
        <v>19.556675833333333</v>
      </c>
      <c r="IA658">
        <v>8.3183333333333334</v>
      </c>
      <c r="IB658">
        <v>29.80771</v>
      </c>
      <c r="IC658">
        <v>6.0016157546901594E-3</v>
      </c>
      <c r="ID658" s="10">
        <f t="shared" si="206"/>
        <v>0.1788944219472354</v>
      </c>
      <c r="IE658">
        <v>44.92</v>
      </c>
      <c r="IF658">
        <v>5.52</v>
      </c>
      <c r="IG658">
        <v>4591740</v>
      </c>
      <c r="IH658">
        <v>6420151.666666667</v>
      </c>
      <c r="II658">
        <v>40.541589999999999</v>
      </c>
      <c r="IJ658">
        <v>9.1749999999999989</v>
      </c>
      <c r="IK658">
        <v>44.791629999999998</v>
      </c>
      <c r="IL658">
        <v>1.4871127791840437E-2</v>
      </c>
      <c r="IM658" s="10">
        <f t="shared" si="221"/>
        <v>0.66610205373483378</v>
      </c>
      <c r="IN658">
        <v>55.09</v>
      </c>
      <c r="IO658">
        <v>12.14</v>
      </c>
      <c r="IP658">
        <v>38167567</v>
      </c>
      <c r="IQ658">
        <v>31892440</v>
      </c>
      <c r="IR658">
        <v>86.76821666666666</v>
      </c>
      <c r="IS658">
        <v>12.711666666666666</v>
      </c>
      <c r="IT658">
        <v>84.135760000000005</v>
      </c>
      <c r="IU658">
        <v>6.9316314822410663E-3</v>
      </c>
      <c r="IV658" s="10">
        <f t="shared" si="207"/>
        <v>0.58319808279827867</v>
      </c>
      <c r="IW658">
        <v>78.58</v>
      </c>
      <c r="IX658">
        <v>15.57</v>
      </c>
      <c r="IY658">
        <v>10481384</v>
      </c>
      <c r="IZ658">
        <v>6481795.333333333</v>
      </c>
      <c r="JA658">
        <v>24.895952500000003</v>
      </c>
      <c r="JB658">
        <v>3.7233333333333332</v>
      </c>
      <c r="JC658">
        <v>73.146900000000002</v>
      </c>
      <c r="JD658">
        <v>2.1655436311567972E-3</v>
      </c>
      <c r="JE658" s="10">
        <f t="shared" si="65"/>
        <v>0.15840280343386312</v>
      </c>
      <c r="JF658">
        <v>75.55</v>
      </c>
      <c r="JG658">
        <v>11.94</v>
      </c>
      <c r="JH658">
        <v>5376039</v>
      </c>
      <c r="JI658">
        <v>4436454.166666667</v>
      </c>
      <c r="JJ658">
        <v>17.920249999999999</v>
      </c>
      <c r="JK658">
        <v>2.5383333333333336</v>
      </c>
      <c r="JL658">
        <v>134.67189999999999</v>
      </c>
      <c r="JM658">
        <v>1.2839954794594632E-3</v>
      </c>
      <c r="JN658" s="10">
        <f t="shared" si="190"/>
        <v>0.17291811081021688</v>
      </c>
      <c r="JO658">
        <v>131.96</v>
      </c>
      <c r="JP658">
        <v>11.83</v>
      </c>
      <c r="JQ658">
        <v>1993549</v>
      </c>
      <c r="JR658">
        <v>1813777.8333333333</v>
      </c>
      <c r="JS658">
        <v>7.0952641666666665</v>
      </c>
      <c r="JT658">
        <v>1.2725</v>
      </c>
      <c r="JU658">
        <v>39.844970000000004</v>
      </c>
      <c r="JV658">
        <v>2.8315772243068828E-2</v>
      </c>
      <c r="JW658" s="10">
        <f t="shared" si="208"/>
        <v>1.1282410955519102</v>
      </c>
      <c r="JX658">
        <v>146.25</v>
      </c>
      <c r="JY658">
        <v>16.95</v>
      </c>
      <c r="JZ658">
        <v>47697076</v>
      </c>
      <c r="KA658">
        <v>43738995</v>
      </c>
      <c r="KB658">
        <v>211.67779166666665</v>
      </c>
      <c r="KC658">
        <v>30.668333333333333</v>
      </c>
      <c r="KD658">
        <v>77.113020000000006</v>
      </c>
      <c r="KE658">
        <v>3.4217487702933432E-2</v>
      </c>
      <c r="KF658" s="10">
        <f t="shared" si="209"/>
        <v>2.6386138135860602</v>
      </c>
      <c r="KG658">
        <v>82.99</v>
      </c>
      <c r="KH658">
        <v>14.27</v>
      </c>
      <c r="KI658">
        <v>43234563</v>
      </c>
      <c r="KJ658">
        <v>34623037.5</v>
      </c>
      <c r="KK658">
        <v>145.37161666666665</v>
      </c>
      <c r="KL658">
        <v>23.050833333333333</v>
      </c>
      <c r="KM658">
        <v>39.630879999999998</v>
      </c>
      <c r="KN658">
        <v>8.5373584520841133E-3</v>
      </c>
      <c r="KO658" s="10">
        <f t="shared" si="210"/>
        <v>0.33834302833153124</v>
      </c>
      <c r="KP658">
        <v>34.840000000000003</v>
      </c>
      <c r="KQ658">
        <v>7.57</v>
      </c>
      <c r="KR658">
        <v>8993806</v>
      </c>
      <c r="KS658">
        <v>7314048.666666667</v>
      </c>
      <c r="KT658">
        <v>55.383061666666663</v>
      </c>
      <c r="KU658">
        <v>12.63</v>
      </c>
      <c r="KV658">
        <v>62.735399999999998</v>
      </c>
      <c r="KW658">
        <v>9.4841408260662487E-3</v>
      </c>
      <c r="KX658" s="10">
        <f t="shared" si="211"/>
        <v>0.59499136837959654</v>
      </c>
      <c r="KY658">
        <v>101.91</v>
      </c>
      <c r="KZ658">
        <v>7.79</v>
      </c>
      <c r="LA658">
        <v>7384196</v>
      </c>
      <c r="LB658">
        <v>4404458.333333333</v>
      </c>
      <c r="LC658">
        <v>29.763204166666668</v>
      </c>
      <c r="LD658">
        <v>5.3224999999999998</v>
      </c>
      <c r="LE658">
        <v>21.069109999999998</v>
      </c>
      <c r="LF658">
        <v>2.4336343074344617E-2</v>
      </c>
      <c r="LG658" s="10">
        <f t="shared" si="212"/>
        <v>0.51274508923110484</v>
      </c>
      <c r="LH658">
        <v>53.52</v>
      </c>
      <c r="LI658">
        <v>14.09</v>
      </c>
      <c r="LJ658">
        <v>68592621</v>
      </c>
      <c r="LK658">
        <v>27390864.166666668</v>
      </c>
      <c r="LL658">
        <v>81.153450000000007</v>
      </c>
      <c r="LM658">
        <v>12.477499999999999</v>
      </c>
      <c r="LN658">
        <v>67.534520000000001</v>
      </c>
      <c r="LO658">
        <v>5.3734337815960917E-2</v>
      </c>
      <c r="LP658" s="10">
        <f t="shared" si="213"/>
        <v>3.628922711918769</v>
      </c>
      <c r="LQ658">
        <v>44.12</v>
      </c>
      <c r="LR658">
        <v>10.85</v>
      </c>
      <c r="LS658">
        <v>60169964</v>
      </c>
      <c r="LT658">
        <v>58784800</v>
      </c>
      <c r="LU658">
        <v>224.22099166666666</v>
      </c>
      <c r="LV658">
        <v>32.826666666666668</v>
      </c>
      <c r="LW658">
        <v>59.72372</v>
      </c>
      <c r="LX658">
        <v>0.33206382394397405</v>
      </c>
      <c r="LY658" s="10">
        <f t="shared" si="214"/>
        <v>19.832086843359203</v>
      </c>
      <c r="LZ658">
        <v>74.86</v>
      </c>
      <c r="MA658">
        <v>14.97</v>
      </c>
      <c r="MB658">
        <v>292786247</v>
      </c>
      <c r="MC658">
        <v>584581250</v>
      </c>
      <c r="MD658">
        <v>2241.5930833333332</v>
      </c>
      <c r="ME658">
        <v>329.32916666666665</v>
      </c>
      <c r="MF658" s="13">
        <f t="shared" si="70"/>
        <v>63.756451396990499</v>
      </c>
      <c r="MG658" s="13">
        <f t="shared" si="71"/>
        <v>-3.8962134774896295E-2</v>
      </c>
      <c r="MH658" s="13">
        <f t="shared" si="148"/>
        <v>6.0230496055823091E-2</v>
      </c>
      <c r="MI658" s="12">
        <v>61.775669999999998</v>
      </c>
      <c r="MJ658" s="12">
        <f t="shared" si="72"/>
        <v>-1.3580112074606521E-2</v>
      </c>
      <c r="MK658" s="12">
        <f t="shared" si="73"/>
        <v>2.5382022700289775E-2</v>
      </c>
      <c r="ML658" s="12">
        <f t="shared" si="149"/>
        <v>1.3044449463335828E-2</v>
      </c>
      <c r="MM658" s="14">
        <v>77.790769999999995</v>
      </c>
      <c r="MN658" s="14">
        <f t="shared" si="74"/>
        <v>-3.6204718548297543E-2</v>
      </c>
      <c r="MO658" s="14">
        <f t="shared" si="75"/>
        <v>2.7574162265987523E-3</v>
      </c>
      <c r="MP658" s="14">
        <f t="shared" si="150"/>
        <v>3.1160493102071585E-2</v>
      </c>
      <c r="MQ658" s="16">
        <v>55.294370000000001</v>
      </c>
      <c r="MR658" s="16">
        <f t="shared" si="76"/>
        <v>-2.1796175700464326E-2</v>
      </c>
      <c r="MS658" s="16">
        <f t="shared" si="77"/>
        <v>1.7165959074431969E-2</v>
      </c>
      <c r="MT658" s="16">
        <f t="shared" si="151"/>
        <v>1.1521808907912989E-2</v>
      </c>
      <c r="MU658" s="13">
        <v>57.648989999999998</v>
      </c>
      <c r="MV658" s="13">
        <f t="shared" si="78"/>
        <v>-4.4554853373476644E-2</v>
      </c>
      <c r="MW658" s="13">
        <f t="shared" si="79"/>
        <v>5.5927185985803485E-3</v>
      </c>
      <c r="MX658" s="13">
        <f t="shared" si="152"/>
        <v>1.1525224428560965E-2</v>
      </c>
      <c r="MY658" s="12">
        <v>38.24971</v>
      </c>
      <c r="MZ658" s="12">
        <f t="shared" si="80"/>
        <v>-3.3390117356174365E-2</v>
      </c>
      <c r="NA658" s="12">
        <f t="shared" si="81"/>
        <v>5.5720174187219307E-3</v>
      </c>
      <c r="NB658" s="12">
        <f t="shared" si="153"/>
        <v>2.9454779792501107E-2</v>
      </c>
      <c r="NC658" s="14">
        <v>25.722429999999999</v>
      </c>
      <c r="ND658" s="14">
        <f t="shared" si="82"/>
        <v>-0.10266001981496731</v>
      </c>
      <c r="NE658" s="14">
        <f t="shared" si="83"/>
        <v>6.3697885040071012E-2</v>
      </c>
      <c r="NF658" s="14">
        <f t="shared" si="154"/>
        <v>1.0704460774419E-2</v>
      </c>
      <c r="NG658" s="16">
        <v>30.278939999999999</v>
      </c>
      <c r="NH658" s="16">
        <f t="shared" si="84"/>
        <v>-0.10130926135007778</v>
      </c>
      <c r="NI658" s="16">
        <f t="shared" si="85"/>
        <v>30.317902134774894</v>
      </c>
      <c r="NJ658" s="16">
        <f t="shared" si="155"/>
        <v>3.3531095039441787</v>
      </c>
      <c r="NK658" s="13">
        <v>77.087450000000004</v>
      </c>
      <c r="NL658" s="13">
        <f t="shared" si="86"/>
        <v>-8.6099636099369325E-2</v>
      </c>
      <c r="NM658" s="13">
        <f t="shared" si="87"/>
        <v>4.713750132447303E-2</v>
      </c>
      <c r="NN658" s="13">
        <f t="shared" si="156"/>
        <v>1.6560649420502838E-2</v>
      </c>
      <c r="NO658" s="12">
        <v>30.950099999999999</v>
      </c>
      <c r="NP658" s="12">
        <f t="shared" si="88"/>
        <v>-3.1215724867406869E-2</v>
      </c>
      <c r="NQ658" s="12">
        <f t="shared" si="89"/>
        <v>7.7464099074894266E-3</v>
      </c>
      <c r="NR658" s="12">
        <f t="shared" si="157"/>
        <v>3.5262839185556838E-2</v>
      </c>
      <c r="NS658" s="14">
        <v>38.13062</v>
      </c>
      <c r="NT658" s="14">
        <f t="shared" si="90"/>
        <v>-4.7293738575456157E-2</v>
      </c>
      <c r="NU658" s="14">
        <f t="shared" si="91"/>
        <v>8.3316038005598614E-3</v>
      </c>
      <c r="NV658" s="14">
        <f t="shared" si="158"/>
        <v>2.6522996840437241E-2</v>
      </c>
      <c r="NW658" s="16">
        <v>65.835660000000004</v>
      </c>
      <c r="NX658" s="16">
        <f t="shared" si="92"/>
        <v>-9.6231597408879987E-2</v>
      </c>
      <c r="NY658" s="16">
        <f t="shared" si="93"/>
        <v>5.7269462633983692E-2</v>
      </c>
      <c r="NZ658" s="16">
        <f t="shared" si="159"/>
        <v>6.943626784707968E-2</v>
      </c>
      <c r="OA658" s="13">
        <v>66.466710000000006</v>
      </c>
      <c r="OB658" s="13">
        <f t="shared" si="94"/>
        <v>-3.3812424446991174E-2</v>
      </c>
      <c r="OC658" s="13">
        <f t="shared" si="95"/>
        <v>5.1497103279051215E-3</v>
      </c>
      <c r="OD658" s="13">
        <f t="shared" si="160"/>
        <v>4.8030979928176398E-3</v>
      </c>
      <c r="OE658" s="15">
        <v>47.487110000000001</v>
      </c>
      <c r="OF658" s="15">
        <f t="shared" si="96"/>
        <v>-4.7707369878007277E-2</v>
      </c>
      <c r="OG658" s="15">
        <f t="shared" si="97"/>
        <v>8.7452351031109821E-3</v>
      </c>
      <c r="OH658" s="15">
        <f t="shared" si="161"/>
        <v>4.4396968286455341E-3</v>
      </c>
      <c r="OI658" s="14">
        <v>329.04919999999998</v>
      </c>
      <c r="OJ658" s="14">
        <f t="shared" si="98"/>
        <v>-1.2901458797497822E-2</v>
      </c>
      <c r="OK658" s="14">
        <f t="shared" si="99"/>
        <v>2.6060675977398473E-2</v>
      </c>
      <c r="OL658" s="14">
        <f t="shared" si="162"/>
        <v>1.7294411275180277E-2</v>
      </c>
      <c r="OM658" s="16">
        <v>51.923110000000001</v>
      </c>
      <c r="ON658" s="16">
        <f t="shared" si="100"/>
        <v>-3.8289598998932806E-2</v>
      </c>
      <c r="OO658" s="16">
        <f t="shared" si="101"/>
        <v>6.7253577596348979E-4</v>
      </c>
      <c r="OP658" s="16">
        <f t="shared" si="163"/>
        <v>3.822126203778986E-2</v>
      </c>
      <c r="OQ658" s="13">
        <v>227.21279999999999</v>
      </c>
      <c r="OR658" s="13">
        <f t="shared" si="102"/>
        <v>5.0764115839145862E-3</v>
      </c>
      <c r="OS658" s="13">
        <f t="shared" si="103"/>
        <v>4.4038546358810882E-2</v>
      </c>
      <c r="OT658" s="13">
        <f t="shared" si="164"/>
        <v>2.2532747511208928E-2</v>
      </c>
      <c r="OU658" s="16">
        <v>83.791920000000005</v>
      </c>
      <c r="OV658" s="16">
        <f t="shared" si="104"/>
        <v>-3.4230383160517186E-2</v>
      </c>
      <c r="OW658" s="16">
        <f t="shared" si="105"/>
        <v>4.7317516143791094E-3</v>
      </c>
      <c r="OX658" s="16">
        <f t="shared" si="165"/>
        <v>1.8864795128754497E-2</v>
      </c>
      <c r="OY658" s="14">
        <v>44.43421</v>
      </c>
      <c r="OZ658" s="14">
        <f t="shared" si="106"/>
        <v>-1.6325501431649903E-2</v>
      </c>
      <c r="PA658" s="14">
        <f t="shared" si="107"/>
        <v>2.2636633343246393E-2</v>
      </c>
      <c r="PB658" s="14">
        <f t="shared" si="166"/>
        <v>1.8982155975859838E-2</v>
      </c>
      <c r="PC658" s="15">
        <v>106.07859999999999</v>
      </c>
      <c r="PD658" s="15">
        <f t="shared" si="108"/>
        <v>-2.2070089589444786E-2</v>
      </c>
      <c r="PE658" s="15">
        <f t="shared" si="109"/>
        <v>1.689204518545151E-2</v>
      </c>
      <c r="PF658" s="15">
        <f t="shared" si="167"/>
        <v>8.7527168888932305E-3</v>
      </c>
      <c r="PG658" s="14">
        <v>72.468289999999996</v>
      </c>
      <c r="PH658" s="14">
        <f t="shared" si="110"/>
        <v>-6.4149319164509833E-2</v>
      </c>
      <c r="PI658" s="14">
        <f t="shared" si="111"/>
        <v>2.5187184389613537E-2</v>
      </c>
      <c r="PJ658" s="14">
        <f t="shared" si="168"/>
        <v>9.4486868375270872E-3</v>
      </c>
      <c r="PK658" s="16">
        <v>69.533649999999994</v>
      </c>
      <c r="PL658" s="16">
        <f t="shared" si="112"/>
        <v>-3.0486415670688993E-2</v>
      </c>
      <c r="PM658" s="16">
        <f t="shared" si="113"/>
        <v>8.4757191042073021E-3</v>
      </c>
      <c r="PN658" s="16">
        <f t="shared" si="169"/>
        <v>1.9028118607449906E-2</v>
      </c>
      <c r="PO658" s="13">
        <v>44.591589999999997</v>
      </c>
      <c r="PP658" s="13">
        <f t="shared" si="114"/>
        <v>-3.607593349658289E-2</v>
      </c>
      <c r="PQ658" s="13">
        <f t="shared" si="115"/>
        <v>2.886201278313405E-3</v>
      </c>
      <c r="PR658" s="13">
        <f t="shared" si="170"/>
        <v>3.3353288086356403E-2</v>
      </c>
      <c r="PS658" s="14">
        <v>87.02843</v>
      </c>
      <c r="PT658" s="14">
        <f t="shared" si="116"/>
        <v>-5.3188835499172638E-2</v>
      </c>
      <c r="PU658" s="14">
        <f t="shared" si="117"/>
        <v>1.4226700724276342E-2</v>
      </c>
      <c r="PV658" s="14">
        <f t="shared" si="171"/>
        <v>8.7964444142557552E-3</v>
      </c>
      <c r="PW658" s="15">
        <v>22.514009999999999</v>
      </c>
      <c r="PX658" s="15">
        <f t="shared" si="118"/>
        <v>-6.7280939131760586E-2</v>
      </c>
      <c r="PY658" s="15">
        <f t="shared" si="119"/>
        <v>2.8318804356864291E-2</v>
      </c>
      <c r="PZ658" s="15">
        <f t="shared" si="172"/>
        <v>1.0235190854301912E-3</v>
      </c>
      <c r="QA658" s="14">
        <v>67.919610000000006</v>
      </c>
      <c r="QB658" s="14">
        <f t="shared" si="120"/>
        <v>-4.2757499992953085E-2</v>
      </c>
      <c r="QC658" s="14">
        <f t="shared" si="121"/>
        <v>3.7953652180567898E-3</v>
      </c>
      <c r="QD658" s="14">
        <f t="shared" si="173"/>
        <v>2.5398616648774075E-3</v>
      </c>
      <c r="QE658" s="16">
        <v>76.764920000000004</v>
      </c>
      <c r="QF658" s="16">
        <f t="shared" si="122"/>
        <v>-9.1592682136955039E-3</v>
      </c>
      <c r="QG658" s="16">
        <f t="shared" si="123"/>
        <v>2.9802866561200791E-2</v>
      </c>
      <c r="QH658" s="16">
        <f t="shared" si="174"/>
        <v>2.517342443539794E-2</v>
      </c>
      <c r="QI658" s="13">
        <v>29.80771</v>
      </c>
      <c r="QJ658" s="13">
        <f t="shared" si="124"/>
        <v>-4.41617719350621E-2</v>
      </c>
      <c r="QK658" s="13">
        <f t="shared" si="125"/>
        <v>5.1996371601658042E-3</v>
      </c>
      <c r="QL658" s="13">
        <f t="shared" si="175"/>
        <v>1.1696622349182229E-2</v>
      </c>
      <c r="QM658" s="15">
        <v>44.791629999999998</v>
      </c>
      <c r="QN658" s="15">
        <f t="shared" si="126"/>
        <v>-5.5277839236032578E-2</v>
      </c>
      <c r="QO658" s="15">
        <f t="shared" si="127"/>
        <v>1.6315704461136282E-2</v>
      </c>
      <c r="QP658" s="15">
        <f t="shared" si="176"/>
        <v>6.3851871137837746E-3</v>
      </c>
      <c r="QQ658" s="14">
        <v>84.135760000000005</v>
      </c>
      <c r="QR658" s="14">
        <f t="shared" si="128"/>
        <v>-1.2202276510655752E-2</v>
      </c>
      <c r="QS658" s="14">
        <f t="shared" si="129"/>
        <v>2.6759858264240544E-2</v>
      </c>
      <c r="QT658" s="14">
        <f t="shared" si="177"/>
        <v>1.0703843515255107E-2</v>
      </c>
      <c r="QU658" s="16">
        <v>73.146900000000002</v>
      </c>
      <c r="QV658" s="16">
        <f t="shared" si="130"/>
        <v>3.9045032401396673E-2</v>
      </c>
      <c r="QW658" s="16">
        <f t="shared" si="131"/>
        <v>7.8007167176292969E-2</v>
      </c>
      <c r="QX658" s="16">
        <f t="shared" si="178"/>
        <v>4.8968630239417221E-2</v>
      </c>
      <c r="QY658" s="14">
        <v>134.67189999999999</v>
      </c>
      <c r="QZ658" s="14">
        <f t="shared" si="132"/>
        <v>-5.4117589217359652E-2</v>
      </c>
      <c r="RA658" s="14">
        <f t="shared" si="133"/>
        <v>1.5155454442463356E-2</v>
      </c>
      <c r="RB658" s="14">
        <f t="shared" si="179"/>
        <v>3.0285506229872472E-2</v>
      </c>
      <c r="RC658" s="15">
        <v>39.844970000000004</v>
      </c>
      <c r="RD658" s="15">
        <f t="shared" si="134"/>
        <v>-0.11597478801239158</v>
      </c>
      <c r="RE658" s="15">
        <f t="shared" si="135"/>
        <v>7.7012653237495288E-2</v>
      </c>
      <c r="RF658" s="15">
        <f t="shared" si="180"/>
        <v>6.338061219679525E-2</v>
      </c>
      <c r="RG658" s="14">
        <v>77.113020000000006</v>
      </c>
      <c r="RH658" s="14">
        <f t="shared" si="136"/>
        <v>-4.1603421308232691E-2</v>
      </c>
      <c r="RI658" s="14">
        <f t="shared" si="137"/>
        <v>2.6412865333363955E-3</v>
      </c>
      <c r="RJ658" s="14">
        <f t="shared" si="181"/>
        <v>7.3825774445389625E-3</v>
      </c>
      <c r="RK658" s="16">
        <v>39.630879999999998</v>
      </c>
      <c r="RL658" s="16">
        <f t="shared" si="138"/>
        <v>-5.5116728521012792E-2</v>
      </c>
      <c r="RM658" s="16">
        <f t="shared" si="139"/>
        <v>1.6154593746116497E-2</v>
      </c>
      <c r="RN658" s="16">
        <f t="shared" si="182"/>
        <v>8.1769177693880035E-3</v>
      </c>
      <c r="RO658" s="13">
        <v>62.735399999999998</v>
      </c>
      <c r="RP658" s="13">
        <f t="shared" si="140"/>
        <v>-1.4616906983319189E-2</v>
      </c>
      <c r="RQ658" s="13">
        <f t="shared" si="141"/>
        <v>2.4345227791577106E-2</v>
      </c>
      <c r="RR658" s="13">
        <f t="shared" si="183"/>
        <v>1.9611643061725581E-2</v>
      </c>
      <c r="RS658" s="15">
        <v>21.069109999999998</v>
      </c>
      <c r="RT658" s="15">
        <f t="shared" si="142"/>
        <v>-0.11753712511020786</v>
      </c>
      <c r="RU658" s="15">
        <f t="shared" si="143"/>
        <v>7.8574990335311568E-2</v>
      </c>
      <c r="RV658" s="15">
        <f t="shared" si="184"/>
        <v>3.3289424211782492E-2</v>
      </c>
      <c r="RW658" s="14">
        <v>67.534520000000001</v>
      </c>
      <c r="RX658" s="14">
        <f t="shared" si="144"/>
        <v>-1.3163658914438603E-2</v>
      </c>
      <c r="RY658" s="14">
        <f t="shared" si="145"/>
        <v>2.5798475860457692E-2</v>
      </c>
      <c r="RZ658" s="14">
        <f t="shared" si="185"/>
        <v>1.9476069211468605E-2</v>
      </c>
      <c r="SA658" s="16">
        <v>59.72372</v>
      </c>
      <c r="SB658" s="16">
        <f t="shared" si="146"/>
        <v>-3.4292135921545119E-2</v>
      </c>
      <c r="SC658" s="16">
        <f t="shared" si="147"/>
        <v>4.669998853351176E-3</v>
      </c>
      <c r="SD658" s="16">
        <f t="shared" si="186"/>
        <v>1.2260568961499851E-2</v>
      </c>
    </row>
    <row r="659" spans="1:498" x14ac:dyDescent="0.35">
      <c r="A659" s="2">
        <v>38139</v>
      </c>
      <c r="B659">
        <v>63.730550000000001</v>
      </c>
      <c r="C659">
        <v>1.783143237239327E-2</v>
      </c>
      <c r="D659" s="10">
        <f t="shared" si="191"/>
        <v>1.1364069923804279</v>
      </c>
      <c r="E659">
        <v>21.47</v>
      </c>
      <c r="F659">
        <v>15.58</v>
      </c>
      <c r="G659">
        <v>20046680</v>
      </c>
      <c r="H659">
        <v>61291966.666666664</v>
      </c>
      <c r="I659">
        <v>117.03700833333333</v>
      </c>
      <c r="J659">
        <v>19.102499999999999</v>
      </c>
      <c r="K659">
        <v>79.875309999999999</v>
      </c>
      <c r="L659">
        <v>8.5058299875896779E-3</v>
      </c>
      <c r="M659" s="10">
        <f t="shared" si="192"/>
        <v>0.67940580706602172</v>
      </c>
      <c r="N659">
        <v>58.04</v>
      </c>
      <c r="O659">
        <v>1.08</v>
      </c>
      <c r="P659">
        <v>8012929</v>
      </c>
      <c r="Q659">
        <v>6388638.333333333</v>
      </c>
      <c r="R659">
        <v>32.930893333333337</v>
      </c>
      <c r="S659">
        <v>4.97</v>
      </c>
      <c r="T659">
        <v>56.176699999999997</v>
      </c>
      <c r="U659">
        <v>1.0157088658991781E-2</v>
      </c>
      <c r="V659" s="10">
        <f t="shared" si="193"/>
        <v>0.57059172246958356</v>
      </c>
      <c r="W659">
        <v>61.6</v>
      </c>
      <c r="X659">
        <v>15.9</v>
      </c>
      <c r="Y659">
        <v>10421298</v>
      </c>
      <c r="Z659">
        <v>12940973.333333334</v>
      </c>
      <c r="AA659">
        <v>63.718327499999994</v>
      </c>
      <c r="AB659">
        <v>6.9091666666666667</v>
      </c>
      <c r="AC659">
        <v>58.805549999999997</v>
      </c>
      <c r="AD659">
        <v>2.9876403322436323E-2</v>
      </c>
      <c r="AE659" s="10">
        <f t="shared" si="194"/>
        <v>1.7568983293976952</v>
      </c>
      <c r="AF659">
        <v>49.56</v>
      </c>
      <c r="AG659">
        <v>8.51</v>
      </c>
      <c r="AH659">
        <v>32132680</v>
      </c>
      <c r="AI659">
        <v>77414586.666666672</v>
      </c>
      <c r="AJ659">
        <v>314.00563333333332</v>
      </c>
      <c r="AK659">
        <v>49.875</v>
      </c>
      <c r="AL659">
        <v>38.884929999999997</v>
      </c>
      <c r="AM659">
        <v>6.0236692603232713E-3</v>
      </c>
      <c r="AN659" s="10">
        <f t="shared" si="195"/>
        <v>0.23422995753082215</v>
      </c>
      <c r="AO659">
        <v>156.83000000000001</v>
      </c>
      <c r="AP659">
        <v>6.42</v>
      </c>
      <c r="AQ659">
        <v>16187322</v>
      </c>
      <c r="AR659">
        <v>8620205.833333334</v>
      </c>
      <c r="AS659">
        <v>28.69158333333333</v>
      </c>
      <c r="AT659">
        <v>4.0549999999999997</v>
      </c>
      <c r="AU659">
        <v>26.053709999999999</v>
      </c>
      <c r="AV659">
        <v>8.7498465252209504E-3</v>
      </c>
      <c r="AW659" s="10">
        <f t="shared" si="216"/>
        <v>0.22796596391261431</v>
      </c>
      <c r="AX659">
        <v>232.22</v>
      </c>
      <c r="AY659">
        <v>24.55</v>
      </c>
      <c r="AZ659">
        <v>41543177</v>
      </c>
      <c r="BA659">
        <v>19318325</v>
      </c>
      <c r="BB659">
        <v>28.294219999999999</v>
      </c>
      <c r="BC659">
        <v>4.1108333333333329</v>
      </c>
      <c r="BD659">
        <v>31.470310000000001</v>
      </c>
      <c r="BE659">
        <v>1.2481430382106731E-3</v>
      </c>
      <c r="BF659" s="10">
        <f t="shared" si="187"/>
        <v>3.9279448336831731E-2</v>
      </c>
      <c r="BG659">
        <v>288.77</v>
      </c>
      <c r="BH659">
        <v>25.29</v>
      </c>
      <c r="BI659">
        <v>4200080</v>
      </c>
      <c r="BJ659">
        <v>1207118.25</v>
      </c>
      <c r="BK659">
        <v>3.9557393333333333</v>
      </c>
      <c r="BL659">
        <v>0.66500000000000004</v>
      </c>
      <c r="BM659">
        <v>79.29607</v>
      </c>
      <c r="BN659">
        <v>6.2290477350060323E-3</v>
      </c>
      <c r="BO659" s="10">
        <f t="shared" si="66"/>
        <v>0.4939390052283798</v>
      </c>
      <c r="BP659">
        <v>99.8</v>
      </c>
      <c r="BQ659">
        <v>15.2</v>
      </c>
      <c r="BR659">
        <v>10261454</v>
      </c>
      <c r="BS659">
        <v>11207057.5</v>
      </c>
      <c r="BT659">
        <f t="shared" si="223"/>
        <v>43.985374999999998</v>
      </c>
      <c r="BU659">
        <v>6.9825000000000008</v>
      </c>
      <c r="BV659">
        <v>31.864699999999999</v>
      </c>
      <c r="BW659">
        <v>5.8350613512267273E-3</v>
      </c>
      <c r="BX659" s="10">
        <f t="shared" si="217"/>
        <v>0.1859324794384343</v>
      </c>
      <c r="BY659">
        <v>63.31</v>
      </c>
      <c r="BZ659">
        <v>13.57</v>
      </c>
      <c r="CA659">
        <v>5404594</v>
      </c>
      <c r="CB659">
        <v>6026389.166666667</v>
      </c>
      <c r="CC659">
        <v>43.985374999999998</v>
      </c>
      <c r="CD659">
        <v>3.3533333333333335</v>
      </c>
      <c r="CE659">
        <v>39.387500000000003</v>
      </c>
      <c r="CF659">
        <v>6.9086836115494403E-4</v>
      </c>
      <c r="CG659" s="10">
        <f t="shared" si="219"/>
        <v>2.7211577574990362E-2</v>
      </c>
      <c r="CH659">
        <v>108.79</v>
      </c>
      <c r="CI659">
        <v>13.01</v>
      </c>
      <c r="CJ659">
        <v>1362682</v>
      </c>
      <c r="CK659">
        <v>1810097.8333333333</v>
      </c>
      <c r="CL659">
        <v>5.3422083333333328</v>
      </c>
      <c r="CM659">
        <v>0.85916666666666675</v>
      </c>
      <c r="CN659">
        <v>67.528270000000006</v>
      </c>
      <c r="CO659">
        <v>4.8925582786925725E-3</v>
      </c>
      <c r="CP659" s="10">
        <f t="shared" si="196"/>
        <v>0.33038599643428729</v>
      </c>
      <c r="CQ659">
        <v>72.59</v>
      </c>
      <c r="CR659">
        <v>11.4</v>
      </c>
      <c r="CS659">
        <v>5228144</v>
      </c>
      <c r="CT659">
        <v>9800034.166666666</v>
      </c>
      <c r="CU659">
        <v>32.771164166666665</v>
      </c>
      <c r="CV659">
        <v>7.1533333333333333</v>
      </c>
      <c r="CW659">
        <v>67.852279999999993</v>
      </c>
      <c r="CX659">
        <v>5.5388590637364857E-2</v>
      </c>
      <c r="CY659" s="10">
        <f t="shared" si="197"/>
        <v>3.7582421607318586</v>
      </c>
      <c r="CZ659">
        <v>32.6</v>
      </c>
      <c r="DA659">
        <v>17.649999999999999</v>
      </c>
      <c r="DB659">
        <v>61175243</v>
      </c>
      <c r="DC659">
        <v>40090029.166666664</v>
      </c>
      <c r="DD659">
        <v>265.01080000000002</v>
      </c>
      <c r="DE659">
        <v>47.191666666666663</v>
      </c>
      <c r="DF659">
        <v>48.682380000000002</v>
      </c>
      <c r="DG659">
        <v>7.7007896555977243E-2</v>
      </c>
      <c r="DH659" s="10">
        <f t="shared" si="198"/>
        <v>3.7489276831387754</v>
      </c>
      <c r="DI659">
        <v>76.489999999999995</v>
      </c>
      <c r="DJ659">
        <v>15.47</v>
      </c>
      <c r="DK659">
        <v>82092706</v>
      </c>
      <c r="DL659">
        <v>82440200</v>
      </c>
      <c r="DM659">
        <v>334.15775000000002</v>
      </c>
      <c r="DN659">
        <v>50.800000000000004</v>
      </c>
      <c r="DO659">
        <v>321.50709999999998</v>
      </c>
      <c r="DP659">
        <v>8.1041635293079648E-3</v>
      </c>
      <c r="DQ659" s="10">
        <f t="shared" si="199"/>
        <v>2.6055461142335687</v>
      </c>
      <c r="DR659">
        <v>51.94</v>
      </c>
      <c r="DS659">
        <v>20.93</v>
      </c>
      <c r="DT659">
        <v>10947370</v>
      </c>
      <c r="DU659">
        <v>10627895</v>
      </c>
      <c r="DV659">
        <v>33.186030000000002</v>
      </c>
      <c r="DW659">
        <v>4.8516666666666666</v>
      </c>
      <c r="DX659">
        <v>53.399990000000003</v>
      </c>
      <c r="DY659">
        <v>5.052860745142016E-3</v>
      </c>
      <c r="DZ659" s="10">
        <f t="shared" si="218"/>
        <v>0.26982271326197621</v>
      </c>
      <c r="EA659">
        <v>97.93</v>
      </c>
      <c r="EB659">
        <v>19.100000000000001</v>
      </c>
      <c r="EC659">
        <v>10085789</v>
      </c>
      <c r="ED659">
        <v>6292953.333333333</v>
      </c>
      <c r="EE659">
        <v>24.07723</v>
      </c>
      <c r="EF659">
        <v>2.8091666666666666</v>
      </c>
      <c r="EG659">
        <v>236.22649999999999</v>
      </c>
      <c r="EH659">
        <v>2.8786948984653552E-4</v>
      </c>
      <c r="EI659" s="10">
        <f t="shared" si="188"/>
        <v>6.8002402043232615E-2</v>
      </c>
      <c r="EJ659">
        <v>58.95</v>
      </c>
      <c r="EK659">
        <v>7.41</v>
      </c>
      <c r="EL659">
        <v>292171</v>
      </c>
      <c r="EM659">
        <v>352929.54166666669</v>
      </c>
      <c r="EN659">
        <v>2.9817333333333331</v>
      </c>
      <c r="EO659">
        <v>0.71166666666666656</v>
      </c>
      <c r="EP659">
        <v>85.928960000000004</v>
      </c>
      <c r="EQ659">
        <v>4.8396601890612562E-3</v>
      </c>
      <c r="ER659" s="10">
        <f t="shared" si="200"/>
        <v>0.41586696679943713</v>
      </c>
      <c r="ES659">
        <v>74.16</v>
      </c>
      <c r="ET659">
        <v>13.94</v>
      </c>
      <c r="EU659">
        <v>4066064</v>
      </c>
      <c r="EV659">
        <v>6335185</v>
      </c>
      <c r="EW659">
        <v>15.030156666666668</v>
      </c>
      <c r="EX659">
        <v>2.0983333333333332</v>
      </c>
      <c r="EY659">
        <v>45.623910000000002</v>
      </c>
      <c r="EZ659">
        <v>4.3677994267322532E-3</v>
      </c>
      <c r="FA659" s="10">
        <f t="shared" si="189"/>
        <v>0.19927608794328391</v>
      </c>
      <c r="FB659">
        <v>0.03</v>
      </c>
      <c r="FC659">
        <v>24</v>
      </c>
      <c r="FD659">
        <v>6615084</v>
      </c>
      <c r="FE659">
        <v>5721595</v>
      </c>
      <c r="FF659">
        <v>20.2907525</v>
      </c>
      <c r="FG659">
        <v>3.94</v>
      </c>
      <c r="FH659">
        <v>107.89</v>
      </c>
      <c r="FI659">
        <v>5.4467594413062807E-2</v>
      </c>
      <c r="FJ659" s="10">
        <f t="shared" si="201"/>
        <v>5.8765087612253462</v>
      </c>
      <c r="FK659">
        <v>47.58</v>
      </c>
      <c r="FL659">
        <v>19.100000000000001</v>
      </c>
      <c r="FM659">
        <v>58176735</v>
      </c>
      <c r="FN659">
        <v>46178880</v>
      </c>
      <c r="FO659">
        <v>183.12665000000001</v>
      </c>
      <c r="FP659">
        <v>24.47583333333333</v>
      </c>
      <c r="FQ659">
        <v>74.694810000000004</v>
      </c>
      <c r="FR659">
        <v>0.10274720455767619</v>
      </c>
      <c r="FS659" s="10">
        <f t="shared" si="202"/>
        <v>7.6746829224667579</v>
      </c>
      <c r="FT659">
        <v>157.01</v>
      </c>
      <c r="FU659">
        <v>19.62</v>
      </c>
      <c r="FV659">
        <v>127815770</v>
      </c>
      <c r="FW659">
        <v>109900250</v>
      </c>
      <c r="FX659">
        <v>520.59219999999993</v>
      </c>
      <c r="FY659">
        <v>93.432500000000005</v>
      </c>
      <c r="FZ659">
        <v>68.867009999999993</v>
      </c>
      <c r="GA659">
        <v>8.7986885338933523E-4</v>
      </c>
      <c r="GB659" s="10">
        <f t="shared" si="68"/>
        <v>6.0593937125051879E-2</v>
      </c>
      <c r="GC659">
        <v>94.09</v>
      </c>
      <c r="GD659">
        <v>13.55</v>
      </c>
      <c r="GE659">
        <v>2264178</v>
      </c>
      <c r="GF659">
        <v>1177715.1666666667</v>
      </c>
      <c r="GG659">
        <v>3.7963030833333331</v>
      </c>
      <c r="GH659">
        <v>0.39083333333333337</v>
      </c>
      <c r="GI659">
        <v>42.793210000000002</v>
      </c>
      <c r="GJ659">
        <v>1.3896227095835459E-3</v>
      </c>
      <c r="GK659" s="10">
        <f t="shared" si="69"/>
        <v>5.9466416431977691E-2</v>
      </c>
      <c r="GL659">
        <v>96.72</v>
      </c>
      <c r="GM659">
        <v>14.17</v>
      </c>
      <c r="GN659">
        <v>3376703</v>
      </c>
      <c r="GO659">
        <v>1926767</v>
      </c>
      <c r="GP659">
        <v>8.6138849999999998</v>
      </c>
      <c r="GQ659">
        <v>1.5625</v>
      </c>
      <c r="GR659">
        <v>86.188580000000002</v>
      </c>
      <c r="GS659">
        <v>1.0552735888733444E-3</v>
      </c>
      <c r="GT659" s="10">
        <f t="shared" ref="GT659:GT722" si="224">GR659*GS659</f>
        <v>9.0952532136497358E-2</v>
      </c>
      <c r="GU659">
        <v>53.41</v>
      </c>
      <c r="GV659">
        <v>15.81</v>
      </c>
      <c r="GW659">
        <v>458307</v>
      </c>
      <c r="GX659">
        <v>1067782.1666666667</v>
      </c>
      <c r="GY659">
        <v>4.3149811666666666</v>
      </c>
      <c r="GZ659">
        <v>0.28083333333333332</v>
      </c>
      <c r="HA659">
        <v>23.150120000000001</v>
      </c>
      <c r="HB659">
        <v>4.230803749099557E-2</v>
      </c>
      <c r="HC659" s="10">
        <f t="shared" si="203"/>
        <v>0.97943614488104647</v>
      </c>
      <c r="HD659">
        <v>112.67</v>
      </c>
      <c r="HE659">
        <v>25.22</v>
      </c>
      <c r="HF659">
        <v>104394132</v>
      </c>
      <c r="HG659">
        <v>61157341.666666664</v>
      </c>
      <c r="HH659">
        <v>153.59089166666666</v>
      </c>
      <c r="HI659">
        <v>19.615833333333331</v>
      </c>
      <c r="HJ659">
        <v>69.527630000000002</v>
      </c>
      <c r="HK659">
        <v>1.693074071501563E-2</v>
      </c>
      <c r="HL659" s="10">
        <f t="shared" si="204"/>
        <v>1.1771542760595421</v>
      </c>
      <c r="HM659">
        <v>78.22</v>
      </c>
      <c r="HN659">
        <v>15.14</v>
      </c>
      <c r="HO659">
        <v>16425561</v>
      </c>
      <c r="HP659">
        <v>19738050</v>
      </c>
      <c r="HQ659">
        <v>90.728691666666677</v>
      </c>
      <c r="HR659">
        <v>8.3183333333333334</v>
      </c>
      <c r="HS659">
        <v>77.254300000000001</v>
      </c>
      <c r="HT659">
        <v>1.693074071501563E-2</v>
      </c>
      <c r="HU659" s="10">
        <f t="shared" si="205"/>
        <v>1.307972522420032</v>
      </c>
      <c r="HV659">
        <v>157.02000000000001</v>
      </c>
      <c r="HW659">
        <v>6.77</v>
      </c>
      <c r="HX659">
        <v>4083911</v>
      </c>
      <c r="HY659">
        <v>6768491.666666667</v>
      </c>
      <c r="HZ659">
        <v>19.556675833333333</v>
      </c>
      <c r="IA659">
        <v>8.3183333333333334</v>
      </c>
      <c r="IB659">
        <v>31.278420000000001</v>
      </c>
      <c r="IC659">
        <v>6.0016157546901594E-3</v>
      </c>
      <c r="ID659" s="10">
        <f t="shared" si="206"/>
        <v>0.18772105825381577</v>
      </c>
      <c r="IE659">
        <v>71.94</v>
      </c>
      <c r="IF659">
        <v>8.39</v>
      </c>
      <c r="IG659">
        <v>4591740</v>
      </c>
      <c r="IH659">
        <v>6420151.666666667</v>
      </c>
      <c r="II659">
        <v>40.541589999999999</v>
      </c>
      <c r="IJ659">
        <v>9.1749999999999989</v>
      </c>
      <c r="IK659">
        <v>45.186100000000003</v>
      </c>
      <c r="IL659">
        <v>1.4871127791840437E-2</v>
      </c>
      <c r="IM659" s="10">
        <f t="shared" si="221"/>
        <v>0.67196826751488115</v>
      </c>
      <c r="IN659">
        <v>68.459999999999994</v>
      </c>
      <c r="IO659">
        <v>15.84</v>
      </c>
      <c r="IP659">
        <v>38167567</v>
      </c>
      <c r="IQ659">
        <v>31892440</v>
      </c>
      <c r="IR659">
        <v>86.76821666666666</v>
      </c>
      <c r="IS659">
        <v>12.711666666666666</v>
      </c>
      <c r="IT659">
        <v>84.784899999999993</v>
      </c>
      <c r="IU659">
        <v>6.9316314822410663E-3</v>
      </c>
      <c r="IV659" s="10">
        <f t="shared" si="207"/>
        <v>0.58769768205866058</v>
      </c>
      <c r="IW659">
        <v>9.11</v>
      </c>
      <c r="IX659">
        <v>22.09</v>
      </c>
      <c r="IY659">
        <v>10481384</v>
      </c>
      <c r="IZ659">
        <v>6481795.333333333</v>
      </c>
      <c r="JA659">
        <v>24.895952500000003</v>
      </c>
      <c r="JB659">
        <v>3.7233333333333332</v>
      </c>
      <c r="JC659">
        <v>75.479240000000004</v>
      </c>
      <c r="JD659">
        <v>2.1655436311567972E-3</v>
      </c>
      <c r="JE659" s="10">
        <f t="shared" ref="JE659:JE722" si="225">JC659*JD659</f>
        <v>0.16345358746655539</v>
      </c>
      <c r="JF659">
        <v>125.41</v>
      </c>
      <c r="JG659">
        <v>15.98</v>
      </c>
      <c r="JH659">
        <v>5376039</v>
      </c>
      <c r="JI659">
        <v>4436454.166666667</v>
      </c>
      <c r="JJ659">
        <v>17.920249999999999</v>
      </c>
      <c r="JK659">
        <v>2.5383333333333336</v>
      </c>
      <c r="JL659">
        <v>135.64490000000001</v>
      </c>
      <c r="JM659">
        <v>1.2839954794594632E-3</v>
      </c>
      <c r="JN659" s="10">
        <f t="shared" si="190"/>
        <v>0.17416743841173096</v>
      </c>
      <c r="JO659">
        <v>191.68</v>
      </c>
      <c r="JP659">
        <v>16.170000000000002</v>
      </c>
      <c r="JQ659">
        <v>1993549</v>
      </c>
      <c r="JR659">
        <v>1813777.8333333333</v>
      </c>
      <c r="JS659">
        <v>7.0952641666666665</v>
      </c>
      <c r="JT659">
        <v>1.2725</v>
      </c>
      <c r="JU659">
        <v>38.365749999999998</v>
      </c>
      <c r="JV659">
        <v>2.8315772243068828E-2</v>
      </c>
      <c r="JW659" s="10">
        <f t="shared" si="208"/>
        <v>1.0863558389345178</v>
      </c>
      <c r="JX659">
        <v>183.16</v>
      </c>
      <c r="JY659">
        <v>21.82</v>
      </c>
      <c r="JZ659">
        <v>47697076</v>
      </c>
      <c r="KA659">
        <v>43738995</v>
      </c>
      <c r="KB659">
        <v>211.67779166666665</v>
      </c>
      <c r="KC659">
        <v>30.668333333333333</v>
      </c>
      <c r="KD659">
        <v>78.45496</v>
      </c>
      <c r="KE659">
        <v>3.4217487702933432E-2</v>
      </c>
      <c r="KF659" s="10">
        <f t="shared" si="209"/>
        <v>2.6845316290341343</v>
      </c>
      <c r="KG659">
        <v>17.489999999999998</v>
      </c>
      <c r="KH659">
        <v>21.05</v>
      </c>
      <c r="KI659">
        <v>43234563</v>
      </c>
      <c r="KJ659">
        <v>34623037.5</v>
      </c>
      <c r="KK659">
        <v>145.37161666666665</v>
      </c>
      <c r="KL659">
        <v>23.050833333333333</v>
      </c>
      <c r="KM659">
        <v>40.505270000000003</v>
      </c>
      <c r="KN659">
        <v>8.5373584520841133E-3</v>
      </c>
      <c r="KO659" s="10">
        <f t="shared" si="210"/>
        <v>0.34580800918844912</v>
      </c>
      <c r="KP659">
        <v>66.53</v>
      </c>
      <c r="KQ659">
        <v>11.12</v>
      </c>
      <c r="KR659">
        <v>8993806</v>
      </c>
      <c r="KS659">
        <v>7314048.666666667</v>
      </c>
      <c r="KT659">
        <v>55.383061666666663</v>
      </c>
      <c r="KU659">
        <v>12.63</v>
      </c>
      <c r="KV659">
        <v>62.606090000000002</v>
      </c>
      <c r="KW659">
        <v>9.4841408260662487E-3</v>
      </c>
      <c r="KX659" s="10">
        <f t="shared" si="211"/>
        <v>0.5937649741293779</v>
      </c>
      <c r="KY659">
        <v>114.87</v>
      </c>
      <c r="KZ659">
        <v>12.67</v>
      </c>
      <c r="LA659">
        <v>7384196</v>
      </c>
      <c r="LB659">
        <v>4404458.333333333</v>
      </c>
      <c r="LC659">
        <v>29.763204166666668</v>
      </c>
      <c r="LD659">
        <v>5.3224999999999998</v>
      </c>
      <c r="LE659">
        <v>21.42981</v>
      </c>
      <c r="LF659">
        <v>2.4336343074344617E-2</v>
      </c>
      <c r="LG659" s="10">
        <f t="shared" si="212"/>
        <v>0.521523208178021</v>
      </c>
      <c r="LH659">
        <v>34.36</v>
      </c>
      <c r="LI659">
        <v>18.88</v>
      </c>
      <c r="LJ659">
        <v>68592621</v>
      </c>
      <c r="LK659">
        <v>27390864.166666668</v>
      </c>
      <c r="LL659">
        <v>81.153450000000007</v>
      </c>
      <c r="LM659">
        <v>12.477499999999999</v>
      </c>
      <c r="LN659">
        <v>67.906930000000003</v>
      </c>
      <c r="LO659">
        <v>5.3734337815960917E-2</v>
      </c>
      <c r="LP659" s="10">
        <f t="shared" si="213"/>
        <v>3.6489339166648112</v>
      </c>
      <c r="LQ659">
        <v>80.42</v>
      </c>
      <c r="LR659">
        <v>13.89</v>
      </c>
      <c r="LS659">
        <v>60169964</v>
      </c>
      <c r="LT659">
        <v>58784800</v>
      </c>
      <c r="LU659">
        <v>224.22099166666666</v>
      </c>
      <c r="LV659">
        <v>32.826666666666668</v>
      </c>
      <c r="LW659">
        <v>61.33126</v>
      </c>
      <c r="LX659">
        <v>0.33206382394397405</v>
      </c>
      <c r="LY659" s="10">
        <f t="shared" si="214"/>
        <v>20.365892722902096</v>
      </c>
      <c r="LZ659">
        <v>79.12</v>
      </c>
      <c r="MA659">
        <v>18.690000000000001</v>
      </c>
      <c r="MB659">
        <v>292786247</v>
      </c>
      <c r="MC659">
        <v>584581250</v>
      </c>
      <c r="MD659">
        <v>2241.5930833333332</v>
      </c>
      <c r="ME659">
        <v>329.32916666666665</v>
      </c>
      <c r="MF659" s="13">
        <f t="shared" si="70"/>
        <v>65.006517253405519</v>
      </c>
      <c r="MG659" s="13">
        <f t="shared" si="71"/>
        <v>1.9606891993271036E-2</v>
      </c>
      <c r="MH659" s="13">
        <f t="shared" si="148"/>
        <v>5.8569026768167332E-2</v>
      </c>
      <c r="MI659" s="12">
        <v>63.730550000000001</v>
      </c>
      <c r="MJ659" s="12">
        <f t="shared" si="72"/>
        <v>3.1644820687497299E-2</v>
      </c>
      <c r="MK659" s="12">
        <f t="shared" si="73"/>
        <v>1.2037928694226263E-2</v>
      </c>
      <c r="ML659" s="12">
        <f t="shared" si="149"/>
        <v>1.3344094006063512E-2</v>
      </c>
      <c r="MM659" s="14">
        <v>79.875309999999999</v>
      </c>
      <c r="MN659" s="14">
        <f t="shared" si="74"/>
        <v>2.6796752365351395E-2</v>
      </c>
      <c r="MO659" s="14">
        <f t="shared" si="75"/>
        <v>7.1898603720803589E-3</v>
      </c>
      <c r="MP659" s="14">
        <f t="shared" si="150"/>
        <v>4.4324441454816066E-3</v>
      </c>
      <c r="MQ659" s="16">
        <v>56.176699999999997</v>
      </c>
      <c r="MR659" s="16">
        <f t="shared" si="76"/>
        <v>1.595695909004835E-2</v>
      </c>
      <c r="MS659" s="16">
        <f t="shared" si="77"/>
        <v>3.6499329032226857E-3</v>
      </c>
      <c r="MT659" s="16">
        <f t="shared" si="151"/>
        <v>1.3516026171209283E-2</v>
      </c>
      <c r="MU659" s="13">
        <v>58.805549999999997</v>
      </c>
      <c r="MV659" s="13">
        <f t="shared" si="78"/>
        <v>2.0062103429739242E-2</v>
      </c>
      <c r="MW659" s="13">
        <f t="shared" si="79"/>
        <v>4.5521143646820583E-4</v>
      </c>
      <c r="MX659" s="13">
        <f t="shared" si="152"/>
        <v>5.1375071621121426E-3</v>
      </c>
      <c r="MY659" s="12">
        <v>38.884929999999997</v>
      </c>
      <c r="MZ659" s="12">
        <f t="shared" si="80"/>
        <v>1.6607184734211078E-2</v>
      </c>
      <c r="NA659" s="12">
        <f t="shared" si="81"/>
        <v>2.9997072590599583E-3</v>
      </c>
      <c r="NB659" s="12">
        <f t="shared" si="153"/>
        <v>2.5723101596619724E-3</v>
      </c>
      <c r="NC659" s="14">
        <v>26.053709999999999</v>
      </c>
      <c r="ND659" s="14">
        <f t="shared" si="82"/>
        <v>1.287903203546481E-2</v>
      </c>
      <c r="NE659" s="14">
        <f t="shared" si="83"/>
        <v>6.7278599578062259E-3</v>
      </c>
      <c r="NF659" s="14">
        <f t="shared" si="154"/>
        <v>5.6970025082264786E-2</v>
      </c>
      <c r="NG659" s="16">
        <v>31.470310000000001</v>
      </c>
      <c r="NH659" s="16">
        <f t="shared" si="84"/>
        <v>3.9346489672359874E-2</v>
      </c>
      <c r="NI659" s="16">
        <f t="shared" si="85"/>
        <v>31.450703108006731</v>
      </c>
      <c r="NJ659" s="16">
        <f t="shared" si="155"/>
        <v>1.1328009732318378</v>
      </c>
      <c r="NK659" s="13">
        <v>79.29607</v>
      </c>
      <c r="NL659" s="13">
        <f t="shared" si="86"/>
        <v>2.8650837457977918E-2</v>
      </c>
      <c r="NM659" s="13">
        <f t="shared" si="87"/>
        <v>9.0439454647068818E-3</v>
      </c>
      <c r="NN659" s="13">
        <f t="shared" si="156"/>
        <v>3.8093555859766148E-2</v>
      </c>
      <c r="NO659" s="12">
        <v>31.864699999999999</v>
      </c>
      <c r="NP659" s="12">
        <f t="shared" si="88"/>
        <v>2.955079305074948E-2</v>
      </c>
      <c r="NQ659" s="12">
        <f t="shared" si="89"/>
        <v>9.9439010574784437E-3</v>
      </c>
      <c r="NR659" s="12">
        <f t="shared" si="157"/>
        <v>2.1974911499890171E-3</v>
      </c>
      <c r="NS659" s="14">
        <v>39.387500000000003</v>
      </c>
      <c r="NT659" s="14">
        <f t="shared" si="90"/>
        <v>3.2962485267745478E-2</v>
      </c>
      <c r="NU659" s="14">
        <f t="shared" si="91"/>
        <v>1.3355593274474442E-2</v>
      </c>
      <c r="NV659" s="14">
        <f t="shared" si="158"/>
        <v>5.0239894739145807E-3</v>
      </c>
      <c r="NW659" s="16">
        <v>67.528270000000006</v>
      </c>
      <c r="NX659" s="16">
        <f t="shared" si="92"/>
        <v>2.5709623021930694E-2</v>
      </c>
      <c r="NY659" s="16">
        <f t="shared" si="93"/>
        <v>6.1027310286596581E-3</v>
      </c>
      <c r="NZ659" s="16">
        <f t="shared" si="159"/>
        <v>5.1166731605324034E-2</v>
      </c>
      <c r="OA659" s="13">
        <v>67.852279999999993</v>
      </c>
      <c r="OB659" s="13">
        <f t="shared" si="94"/>
        <v>2.0846074674073511E-2</v>
      </c>
      <c r="OC659" s="13">
        <f t="shared" si="95"/>
        <v>1.2391826808024753E-3</v>
      </c>
      <c r="OD659" s="13">
        <f t="shared" si="160"/>
        <v>3.9105276471026462E-3</v>
      </c>
      <c r="OE659" s="15">
        <v>48.682380000000002</v>
      </c>
      <c r="OF659" s="15">
        <f t="shared" si="96"/>
        <v>2.517040940162496E-2</v>
      </c>
      <c r="OG659" s="15">
        <f t="shared" si="97"/>
        <v>5.5635174083539241E-3</v>
      </c>
      <c r="OH659" s="15">
        <f t="shared" si="161"/>
        <v>3.181717694757058E-3</v>
      </c>
      <c r="OI659" s="14">
        <v>321.50709999999998</v>
      </c>
      <c r="OJ659" s="14">
        <f t="shared" si="98"/>
        <v>-2.2920888426411601E-2</v>
      </c>
      <c r="OK659" s="14">
        <f t="shared" si="99"/>
        <v>4.2527780419682637E-2</v>
      </c>
      <c r="OL659" s="14">
        <f t="shared" si="162"/>
        <v>1.6467104442284164E-2</v>
      </c>
      <c r="OM659" s="16">
        <v>53.399990000000003</v>
      </c>
      <c r="ON659" s="16">
        <f t="shared" si="100"/>
        <v>2.8443596695190365E-2</v>
      </c>
      <c r="OO659" s="16">
        <f t="shared" si="101"/>
        <v>8.836704701919329E-3</v>
      </c>
      <c r="OP659" s="16">
        <f t="shared" si="163"/>
        <v>8.1641689259558392E-3</v>
      </c>
      <c r="OQ659" s="13">
        <v>236.22649999999999</v>
      </c>
      <c r="OR659" s="13">
        <f t="shared" si="102"/>
        <v>3.9670740380823633E-2</v>
      </c>
      <c r="OS659" s="13">
        <f t="shared" si="103"/>
        <v>2.0063848387552596E-2</v>
      </c>
      <c r="OT659" s="13">
        <f t="shared" si="164"/>
        <v>2.3974697971258285E-2</v>
      </c>
      <c r="OU659" s="16">
        <v>85.928960000000004</v>
      </c>
      <c r="OV659" s="16">
        <f t="shared" si="104"/>
        <v>2.5504129753799676E-2</v>
      </c>
      <c r="OW659" s="16">
        <f t="shared" si="105"/>
        <v>5.8972377605286397E-3</v>
      </c>
      <c r="OX659" s="16">
        <f t="shared" si="165"/>
        <v>1.1654861461495303E-3</v>
      </c>
      <c r="OY659" s="14">
        <v>45.623910000000002</v>
      </c>
      <c r="OZ659" s="14">
        <f t="shared" si="106"/>
        <v>2.6774415478524327E-2</v>
      </c>
      <c r="PA659" s="14">
        <f t="shared" si="107"/>
        <v>7.167523485253291E-3</v>
      </c>
      <c r="PB659" s="14">
        <f t="shared" si="166"/>
        <v>1.5469109857993102E-2</v>
      </c>
      <c r="PC659" s="15">
        <v>107.89</v>
      </c>
      <c r="PD659" s="15">
        <f t="shared" si="108"/>
        <v>1.7076017217421802E-2</v>
      </c>
      <c r="PE659" s="15">
        <f t="shared" si="109"/>
        <v>2.5308747758492345E-3</v>
      </c>
      <c r="PF659" s="15">
        <f t="shared" si="167"/>
        <v>1.4361170409602275E-2</v>
      </c>
      <c r="PG659" s="14">
        <v>74.694810000000004</v>
      </c>
      <c r="PH659" s="14">
        <f t="shared" si="110"/>
        <v>3.0724058757285455E-2</v>
      </c>
      <c r="PI659" s="14">
        <f t="shared" si="111"/>
        <v>1.1117166764014419E-2</v>
      </c>
      <c r="PJ659" s="14">
        <f t="shared" si="168"/>
        <v>1.4070017625599118E-2</v>
      </c>
      <c r="PK659" s="16">
        <v>68.867009999999993</v>
      </c>
      <c r="PL659" s="16">
        <f t="shared" si="112"/>
        <v>-9.5873005372218989E-3</v>
      </c>
      <c r="PM659" s="16">
        <f t="shared" si="113"/>
        <v>2.9194192530492935E-2</v>
      </c>
      <c r="PN659" s="16">
        <f t="shared" si="169"/>
        <v>2.0718473426285633E-2</v>
      </c>
      <c r="PO659" s="13">
        <v>42.793210000000002</v>
      </c>
      <c r="PP659" s="13">
        <f t="shared" si="114"/>
        <v>-4.0330026356987791E-2</v>
      </c>
      <c r="PQ659" s="13">
        <f t="shared" si="115"/>
        <v>5.9936918350258828E-2</v>
      </c>
      <c r="PR659" s="13">
        <f t="shared" si="170"/>
        <v>5.7050717071945423E-2</v>
      </c>
      <c r="PS659" s="14">
        <v>86.188580000000002</v>
      </c>
      <c r="PT659" s="14">
        <f t="shared" si="116"/>
        <v>-9.6502947370187275E-3</v>
      </c>
      <c r="PU659" s="14">
        <f t="shared" si="117"/>
        <v>2.9257186730289764E-2</v>
      </c>
      <c r="PV659" s="14">
        <f t="shared" si="171"/>
        <v>1.5030486006013422E-2</v>
      </c>
      <c r="PW659" s="15">
        <v>23.150120000000001</v>
      </c>
      <c r="PX659" s="15">
        <f t="shared" si="118"/>
        <v>2.8253962754747119E-2</v>
      </c>
      <c r="PY659" s="15">
        <f t="shared" si="119"/>
        <v>8.6470707614760833E-3</v>
      </c>
      <c r="PZ659" s="15">
        <f t="shared" si="172"/>
        <v>1.9671733595388208E-2</v>
      </c>
      <c r="QA659" s="14">
        <v>69.527630000000002</v>
      </c>
      <c r="QB659" s="14">
        <f t="shared" si="120"/>
        <v>2.3675342069838123E-2</v>
      </c>
      <c r="QC659" s="14">
        <f t="shared" si="121"/>
        <v>4.0684500765670872E-3</v>
      </c>
      <c r="QD659" s="14">
        <f t="shared" si="173"/>
        <v>2.730848585102974E-4</v>
      </c>
      <c r="QE659" s="16">
        <v>77.254300000000001</v>
      </c>
      <c r="QF659" s="16">
        <f t="shared" si="122"/>
        <v>6.3750473523582762E-3</v>
      </c>
      <c r="QG659" s="16">
        <f t="shared" si="123"/>
        <v>1.323184464091276E-2</v>
      </c>
      <c r="QH659" s="16">
        <f t="shared" si="174"/>
        <v>1.6571021920288032E-2</v>
      </c>
      <c r="QI659" s="13">
        <v>31.278420000000001</v>
      </c>
      <c r="QJ659" s="13">
        <f t="shared" si="124"/>
        <v>4.93399191014674E-2</v>
      </c>
      <c r="QK659" s="13">
        <f t="shared" si="125"/>
        <v>2.9733027108196364E-2</v>
      </c>
      <c r="QL659" s="13">
        <f t="shared" si="175"/>
        <v>2.453338994803056E-2</v>
      </c>
      <c r="QM659" s="15">
        <v>45.186100000000003</v>
      </c>
      <c r="QN659" s="15">
        <f t="shared" si="126"/>
        <v>8.8067793022938989E-3</v>
      </c>
      <c r="QO659" s="15">
        <f t="shared" si="127"/>
        <v>1.0800112690977137E-2</v>
      </c>
      <c r="QP659" s="15">
        <f t="shared" si="176"/>
        <v>5.515591770159145E-3</v>
      </c>
      <c r="QQ659" s="14">
        <v>84.784899999999993</v>
      </c>
      <c r="QR659" s="14">
        <f t="shared" si="128"/>
        <v>7.7153876068867255E-3</v>
      </c>
      <c r="QS659" s="14">
        <f t="shared" si="129"/>
        <v>1.1891504386384311E-2</v>
      </c>
      <c r="QT659" s="14">
        <f t="shared" si="177"/>
        <v>1.4868353877856233E-2</v>
      </c>
      <c r="QU659" s="16">
        <v>75.479240000000004</v>
      </c>
      <c r="QV659" s="16">
        <f t="shared" si="130"/>
        <v>3.1885698505336624E-2</v>
      </c>
      <c r="QW659" s="16">
        <f t="shared" si="131"/>
        <v>1.2278806512065588E-2</v>
      </c>
      <c r="QX659" s="16">
        <f t="shared" si="178"/>
        <v>6.5728360664227381E-2</v>
      </c>
      <c r="QY659" s="14">
        <v>135.64490000000001</v>
      </c>
      <c r="QZ659" s="14">
        <f t="shared" si="132"/>
        <v>7.2249667525297046E-3</v>
      </c>
      <c r="RA659" s="14">
        <f t="shared" si="133"/>
        <v>1.2381925240741332E-2</v>
      </c>
      <c r="RB659" s="14">
        <f t="shared" si="179"/>
        <v>2.7735292017220248E-3</v>
      </c>
      <c r="RC659" s="15">
        <v>38.365749999999998</v>
      </c>
      <c r="RD659" s="15">
        <f t="shared" si="134"/>
        <v>-3.7124384834522517E-2</v>
      </c>
      <c r="RE659" s="15">
        <f t="shared" si="135"/>
        <v>5.6731276827793553E-2</v>
      </c>
      <c r="RF659" s="15">
        <f t="shared" si="180"/>
        <v>2.0281376409701735E-2</v>
      </c>
      <c r="RG659" s="14">
        <v>78.45496</v>
      </c>
      <c r="RH659" s="14">
        <f t="shared" si="136"/>
        <v>1.7402249321839536E-2</v>
      </c>
      <c r="RI659" s="14">
        <f t="shared" si="137"/>
        <v>2.2046426714315004E-3</v>
      </c>
      <c r="RJ659" s="14">
        <f t="shared" si="181"/>
        <v>4.3664386190489513E-4</v>
      </c>
      <c r="RK659" s="16">
        <v>40.505270000000003</v>
      </c>
      <c r="RL659" s="16">
        <f t="shared" si="138"/>
        <v>2.2063350599330844E-2</v>
      </c>
      <c r="RM659" s="16">
        <f t="shared" si="139"/>
        <v>2.4564586060598081E-3</v>
      </c>
      <c r="RN659" s="16">
        <f t="shared" si="182"/>
        <v>1.3698135140056689E-2</v>
      </c>
      <c r="RO659" s="13">
        <v>62.606090000000002</v>
      </c>
      <c r="RP659" s="13">
        <f t="shared" si="140"/>
        <v>-2.0611967087161842E-3</v>
      </c>
      <c r="RQ659" s="13">
        <f t="shared" si="141"/>
        <v>2.166808870198722E-2</v>
      </c>
      <c r="RR659" s="13">
        <f t="shared" si="183"/>
        <v>2.6771390895898861E-3</v>
      </c>
      <c r="RS659" s="15">
        <v>21.42981</v>
      </c>
      <c r="RT659" s="15">
        <f t="shared" si="142"/>
        <v>1.711984986551407E-2</v>
      </c>
      <c r="RU659" s="15">
        <f t="shared" si="143"/>
        <v>2.4870421277569665E-3</v>
      </c>
      <c r="RV659" s="15">
        <f t="shared" si="184"/>
        <v>7.6087948207554601E-2</v>
      </c>
      <c r="RW659" s="14">
        <v>67.906930000000003</v>
      </c>
      <c r="RX659" s="14">
        <f t="shared" si="144"/>
        <v>5.514365098026941E-3</v>
      </c>
      <c r="RY659" s="14">
        <f t="shared" si="145"/>
        <v>1.4092526895244095E-2</v>
      </c>
      <c r="RZ659" s="14">
        <f t="shared" si="185"/>
        <v>1.1705948965213597E-2</v>
      </c>
      <c r="SA659" s="16">
        <v>61.33126</v>
      </c>
      <c r="SB659" s="16">
        <f t="shared" si="146"/>
        <v>2.691627380210071E-2</v>
      </c>
      <c r="SC659" s="16">
        <f t="shared" si="147"/>
        <v>7.3093818088296736E-3</v>
      </c>
      <c r="SD659" s="16">
        <f t="shared" si="186"/>
        <v>2.6393829554784975E-3</v>
      </c>
    </row>
    <row r="660" spans="1:498" x14ac:dyDescent="0.35">
      <c r="A660" s="2">
        <v>38169</v>
      </c>
      <c r="B660">
        <v>64.232519999999994</v>
      </c>
      <c r="C660">
        <v>1.783143237239327E-2</v>
      </c>
      <c r="D660" s="10">
        <f t="shared" si="191"/>
        <v>1.1453578364883981</v>
      </c>
      <c r="E660">
        <v>17.34</v>
      </c>
      <c r="F660">
        <v>14.38</v>
      </c>
      <c r="G660">
        <v>20046680</v>
      </c>
      <c r="H660">
        <v>61291966.666666664</v>
      </c>
      <c r="I660">
        <v>117.03700833333333</v>
      </c>
      <c r="J660">
        <v>19.102499999999999</v>
      </c>
      <c r="K660">
        <v>82.667479999999998</v>
      </c>
      <c r="L660">
        <v>8.5058299875896779E-3</v>
      </c>
      <c r="M660" s="10">
        <f t="shared" si="192"/>
        <v>0.70315553038246992</v>
      </c>
      <c r="N660">
        <v>58.04</v>
      </c>
      <c r="O660">
        <v>1.08</v>
      </c>
      <c r="P660">
        <v>8012929</v>
      </c>
      <c r="Q660">
        <v>6388638.333333333</v>
      </c>
      <c r="R660">
        <v>32.930893333333337</v>
      </c>
      <c r="S660">
        <v>4.97</v>
      </c>
      <c r="T660">
        <v>56.231259999999999</v>
      </c>
      <c r="U660">
        <v>1.0157088658991781E-2</v>
      </c>
      <c r="V660" s="10">
        <f t="shared" si="193"/>
        <v>0.57114589322681819</v>
      </c>
      <c r="W660">
        <v>100.88</v>
      </c>
      <c r="X660">
        <v>17.18</v>
      </c>
      <c r="Y660">
        <v>10421298</v>
      </c>
      <c r="Z660">
        <v>12940973.333333334</v>
      </c>
      <c r="AA660">
        <v>63.718327499999994</v>
      </c>
      <c r="AB660">
        <v>6.9091666666666667</v>
      </c>
      <c r="AC660">
        <v>58.769840000000002</v>
      </c>
      <c r="AD660">
        <v>2.9876403322436323E-2</v>
      </c>
      <c r="AE660" s="10">
        <f t="shared" si="194"/>
        <v>1.7558314430350512</v>
      </c>
      <c r="AF660">
        <v>64</v>
      </c>
      <c r="AG660">
        <v>12.8</v>
      </c>
      <c r="AH660">
        <v>32132680</v>
      </c>
      <c r="AI660">
        <v>77414586.666666672</v>
      </c>
      <c r="AJ660">
        <v>314.00563333333332</v>
      </c>
      <c r="AK660">
        <v>49.875</v>
      </c>
      <c r="AL660">
        <v>40.832999999999998</v>
      </c>
      <c r="AM660">
        <v>6.0236692603232713E-3</v>
      </c>
      <c r="AN660" s="10">
        <f t="shared" si="195"/>
        <v>0.24596448690678013</v>
      </c>
      <c r="AO660">
        <v>109.08</v>
      </c>
      <c r="AP660">
        <v>5.15</v>
      </c>
      <c r="AQ660">
        <v>16187322</v>
      </c>
      <c r="AR660">
        <v>8620205.833333334</v>
      </c>
      <c r="AS660">
        <v>28.69158333333333</v>
      </c>
      <c r="AT660">
        <v>4.0549999999999997</v>
      </c>
      <c r="AU660">
        <v>25.454190000000001</v>
      </c>
      <c r="AV660">
        <v>8.7498465252209504E-3</v>
      </c>
      <c r="AW660" s="10">
        <f t="shared" si="216"/>
        <v>0.22272025592381386</v>
      </c>
      <c r="AX660">
        <v>287.67</v>
      </c>
      <c r="AY660">
        <v>24.08</v>
      </c>
      <c r="AZ660">
        <v>41543177</v>
      </c>
      <c r="BA660">
        <v>19318325</v>
      </c>
      <c r="BB660">
        <v>28.294219999999999</v>
      </c>
      <c r="BC660">
        <v>4.1108333333333329</v>
      </c>
      <c r="BD660">
        <v>30.33117</v>
      </c>
      <c r="BE660">
        <v>1.2481430382106731E-3</v>
      </c>
      <c r="BF660" s="10">
        <f t="shared" si="187"/>
        <v>3.7857638676284423E-2</v>
      </c>
      <c r="BG660">
        <v>326.12</v>
      </c>
      <c r="BH660">
        <v>24.79</v>
      </c>
      <c r="BI660">
        <v>4200080</v>
      </c>
      <c r="BJ660">
        <v>1207118.25</v>
      </c>
      <c r="BK660">
        <v>3.9557393333333333</v>
      </c>
      <c r="BL660">
        <v>0.66500000000000004</v>
      </c>
      <c r="BM660">
        <v>78.961219999999997</v>
      </c>
      <c r="BN660">
        <v>6.2290477350060323E-3</v>
      </c>
      <c r="BO660" s="10">
        <f t="shared" si="66"/>
        <v>0.49185320859431297</v>
      </c>
      <c r="BP660">
        <v>78.760000000000005</v>
      </c>
      <c r="BQ660">
        <v>17.05</v>
      </c>
      <c r="BR660">
        <v>10261454</v>
      </c>
      <c r="BS660">
        <v>11207057.5</v>
      </c>
      <c r="BT660">
        <f t="shared" si="223"/>
        <v>43.985374999999998</v>
      </c>
      <c r="BU660">
        <v>6.9825000000000008</v>
      </c>
      <c r="BV660">
        <v>32.608580000000003</v>
      </c>
      <c r="BW660">
        <v>5.8350613512267273E-3</v>
      </c>
      <c r="BX660" s="10">
        <f t="shared" si="217"/>
        <v>0.19027306487638485</v>
      </c>
      <c r="BY660">
        <v>83.91</v>
      </c>
      <c r="BZ660">
        <v>15.25</v>
      </c>
      <c r="CA660">
        <v>5404594</v>
      </c>
      <c r="CB660">
        <v>6026389.166666667</v>
      </c>
      <c r="CC660">
        <v>43.985374999999998</v>
      </c>
      <c r="CD660">
        <v>3.3533333333333335</v>
      </c>
      <c r="CE660">
        <v>40.499589999999998</v>
      </c>
      <c r="CF660">
        <v>6.9086836115494403E-4</v>
      </c>
      <c r="CG660" s="10">
        <f t="shared" si="219"/>
        <v>2.7979885370747158E-2</v>
      </c>
      <c r="CH660">
        <v>84.16</v>
      </c>
      <c r="CI660">
        <v>16.39</v>
      </c>
      <c r="CJ660">
        <v>1362682</v>
      </c>
      <c r="CK660">
        <v>1810097.8333333333</v>
      </c>
      <c r="CL660">
        <v>5.3422083333333328</v>
      </c>
      <c r="CM660">
        <v>0.85916666666666675</v>
      </c>
      <c r="CN660">
        <v>65.398250000000004</v>
      </c>
      <c r="CO660">
        <v>4.8925582786925725E-3</v>
      </c>
      <c r="CP660" s="10">
        <f t="shared" si="196"/>
        <v>0.31996474944950654</v>
      </c>
      <c r="CQ660">
        <v>116.79</v>
      </c>
      <c r="CR660">
        <v>15.74</v>
      </c>
      <c r="CS660">
        <v>5228144</v>
      </c>
      <c r="CT660">
        <v>9800034.166666666</v>
      </c>
      <c r="CU660">
        <v>32.771164166666665</v>
      </c>
      <c r="CV660">
        <v>7.1533333333333333</v>
      </c>
      <c r="CW660">
        <v>66.760490000000004</v>
      </c>
      <c r="CX660">
        <v>5.5388590637364857E-2</v>
      </c>
      <c r="CY660" s="10">
        <f t="shared" si="197"/>
        <v>3.6977694513598904</v>
      </c>
      <c r="CZ660">
        <v>58.35</v>
      </c>
      <c r="DA660">
        <v>18.77</v>
      </c>
      <c r="DB660">
        <v>61175243</v>
      </c>
      <c r="DC660">
        <v>40090029.166666664</v>
      </c>
      <c r="DD660">
        <v>265.01080000000002</v>
      </c>
      <c r="DE660">
        <v>47.191666666666663</v>
      </c>
      <c r="DF660">
        <v>47.500610000000002</v>
      </c>
      <c r="DG660">
        <v>7.7007896555977243E-2</v>
      </c>
      <c r="DH660" s="10">
        <f t="shared" si="198"/>
        <v>3.6579220612258183</v>
      </c>
      <c r="DI660">
        <v>104.6</v>
      </c>
      <c r="DJ660">
        <v>17.059999999999999</v>
      </c>
      <c r="DK660">
        <v>82092706</v>
      </c>
      <c r="DL660">
        <v>82440200</v>
      </c>
      <c r="DM660">
        <v>334.15775000000002</v>
      </c>
      <c r="DN660">
        <v>50.800000000000004</v>
      </c>
      <c r="DO660">
        <v>315.77969999999999</v>
      </c>
      <c r="DP660">
        <v>8.1041635293079648E-3</v>
      </c>
      <c r="DQ660" s="10">
        <f t="shared" si="199"/>
        <v>2.5591303280358102</v>
      </c>
      <c r="DR660">
        <v>25.87</v>
      </c>
      <c r="DS660">
        <v>23.74</v>
      </c>
      <c r="DT660">
        <v>10947370</v>
      </c>
      <c r="DU660">
        <v>10627895</v>
      </c>
      <c r="DV660">
        <v>33.186030000000002</v>
      </c>
      <c r="DW660">
        <v>4.8516666666666666</v>
      </c>
      <c r="DX660">
        <v>55.096829999999997</v>
      </c>
      <c r="DY660">
        <v>5.052860745142016E-3</v>
      </c>
      <c r="DZ660" s="10">
        <f t="shared" si="218"/>
        <v>0.27839660948876299</v>
      </c>
      <c r="EA660">
        <v>69.53</v>
      </c>
      <c r="EB660">
        <v>21.24</v>
      </c>
      <c r="EC660">
        <v>10085789</v>
      </c>
      <c r="ED660">
        <v>6292953.333333333</v>
      </c>
      <c r="EE660">
        <v>24.07723</v>
      </c>
      <c r="EF660">
        <v>2.8091666666666666</v>
      </c>
      <c r="EG660">
        <v>251.68879999999999</v>
      </c>
      <c r="EH660">
        <v>2.8786948984653552E-4</v>
      </c>
      <c r="EI660" s="10">
        <f t="shared" si="188"/>
        <v>7.24535264560867E-2</v>
      </c>
      <c r="EJ660">
        <v>64.75</v>
      </c>
      <c r="EK660">
        <v>9.5399999999999991</v>
      </c>
      <c r="EL660">
        <v>292171</v>
      </c>
      <c r="EM660">
        <v>352929.54166666669</v>
      </c>
      <c r="EN660">
        <v>2.9817333333333331</v>
      </c>
      <c r="EO660">
        <v>0.71166666666666656</v>
      </c>
      <c r="EP660">
        <v>86.835430000000002</v>
      </c>
      <c r="EQ660">
        <v>4.8396601890612562E-3</v>
      </c>
      <c r="ER660" s="10">
        <f t="shared" si="200"/>
        <v>0.42025397357101552</v>
      </c>
      <c r="ES660">
        <v>70.67</v>
      </c>
      <c r="ET660">
        <v>14.2</v>
      </c>
      <c r="EU660">
        <v>4066064</v>
      </c>
      <c r="EV660">
        <v>6335185</v>
      </c>
      <c r="EW660">
        <v>15.030156666666668</v>
      </c>
      <c r="EX660">
        <v>2.0983333333333332</v>
      </c>
      <c r="EY660">
        <v>45.553829999999998</v>
      </c>
      <c r="EZ660">
        <v>4.3677994267322532E-3</v>
      </c>
      <c r="FA660" s="10">
        <f t="shared" si="189"/>
        <v>0.19896999255945852</v>
      </c>
      <c r="FB660">
        <v>0.05</v>
      </c>
      <c r="FC660">
        <v>26.83</v>
      </c>
      <c r="FD660">
        <v>6615084</v>
      </c>
      <c r="FE660">
        <v>5721595</v>
      </c>
      <c r="FF660">
        <v>20.2907525</v>
      </c>
      <c r="FG660">
        <v>3.94</v>
      </c>
      <c r="FH660">
        <v>106.9152</v>
      </c>
      <c r="FI660">
        <v>5.4467594413062807E-2</v>
      </c>
      <c r="FJ660" s="10">
        <f t="shared" si="201"/>
        <v>5.8234137501914924</v>
      </c>
      <c r="FK660">
        <v>36.21</v>
      </c>
      <c r="FL660">
        <v>21.76</v>
      </c>
      <c r="FM660">
        <v>58176735</v>
      </c>
      <c r="FN660">
        <v>46178880</v>
      </c>
      <c r="FO660">
        <v>183.12665000000001</v>
      </c>
      <c r="FP660">
        <v>24.47583333333333</v>
      </c>
      <c r="FQ660">
        <v>73.918689999999998</v>
      </c>
      <c r="FR660">
        <v>0.10274720455767619</v>
      </c>
      <c r="FS660" s="10">
        <f t="shared" si="202"/>
        <v>7.5949387620654534</v>
      </c>
      <c r="FT660">
        <v>114.91</v>
      </c>
      <c r="FU660">
        <v>23.94</v>
      </c>
      <c r="FV660">
        <v>127815770</v>
      </c>
      <c r="FW660">
        <v>109900250</v>
      </c>
      <c r="FX660">
        <v>520.59219999999993</v>
      </c>
      <c r="FY660">
        <v>93.432500000000005</v>
      </c>
      <c r="FZ660">
        <v>69.82714</v>
      </c>
      <c r="GA660">
        <v>8.7986885338933523E-4</v>
      </c>
      <c r="GB660" s="10">
        <f t="shared" si="68"/>
        <v>6.1438725607256585E-2</v>
      </c>
      <c r="GC660">
        <v>67.349999999999994</v>
      </c>
      <c r="GD660">
        <v>16.420000000000002</v>
      </c>
      <c r="GE660">
        <v>2264178</v>
      </c>
      <c r="GF660">
        <v>1177715.1666666667</v>
      </c>
      <c r="GG660">
        <v>3.7963030833333331</v>
      </c>
      <c r="GH660">
        <v>0.39083333333333337</v>
      </c>
      <c r="GI660">
        <v>42.312269999999998</v>
      </c>
      <c r="GJ660">
        <v>1.3896227095835459E-3</v>
      </c>
      <c r="GK660" s="10">
        <f t="shared" si="69"/>
        <v>5.8798091286030578E-2</v>
      </c>
      <c r="GL660">
        <v>73.87</v>
      </c>
      <c r="GM660">
        <v>16.78</v>
      </c>
      <c r="GN660">
        <v>3376703</v>
      </c>
      <c r="GO660">
        <v>1926767</v>
      </c>
      <c r="GP660">
        <v>8.6138849999999998</v>
      </c>
      <c r="GQ660">
        <v>1.5625</v>
      </c>
      <c r="GR660">
        <v>85.396389999999997</v>
      </c>
      <c r="GS660">
        <v>1.0552735888733444E-3</v>
      </c>
      <c r="GT660" s="10">
        <f t="shared" si="224"/>
        <v>9.0116554952127781E-2</v>
      </c>
      <c r="GU660">
        <v>94.15</v>
      </c>
      <c r="GV660">
        <v>17.100000000000001</v>
      </c>
      <c r="GW660">
        <v>458307</v>
      </c>
      <c r="GX660">
        <v>1067782.1666666667</v>
      </c>
      <c r="GY660">
        <v>4.3149811666666666</v>
      </c>
      <c r="GZ660">
        <v>0.28083333333333332</v>
      </c>
      <c r="HA660">
        <v>22.865410000000001</v>
      </c>
      <c r="HB660">
        <v>4.230803749099557E-2</v>
      </c>
      <c r="HC660" s="10">
        <f t="shared" si="203"/>
        <v>0.96739062352698502</v>
      </c>
      <c r="HD660">
        <v>122.8</v>
      </c>
      <c r="HE660">
        <v>25.21</v>
      </c>
      <c r="HF660">
        <v>104394132</v>
      </c>
      <c r="HG660">
        <v>61157341.666666664</v>
      </c>
      <c r="HH660">
        <v>153.59089166666666</v>
      </c>
      <c r="HI660">
        <v>19.615833333333331</v>
      </c>
      <c r="HJ660">
        <v>68.11448</v>
      </c>
      <c r="HK660">
        <v>1.693074071501563E-2</v>
      </c>
      <c r="HL660" s="10">
        <f t="shared" si="204"/>
        <v>1.1532285998181178</v>
      </c>
      <c r="HM660">
        <v>103.86</v>
      </c>
      <c r="HN660">
        <v>16.64</v>
      </c>
      <c r="HO660">
        <v>16425561</v>
      </c>
      <c r="HP660">
        <v>19738050</v>
      </c>
      <c r="HQ660">
        <v>90.728691666666677</v>
      </c>
      <c r="HR660">
        <v>8.3183333333333334</v>
      </c>
      <c r="HS660">
        <v>79.838390000000004</v>
      </c>
      <c r="HT660">
        <v>1.693074071501563E-2</v>
      </c>
      <c r="HU660" s="10">
        <f t="shared" si="205"/>
        <v>1.3517230801942968</v>
      </c>
      <c r="HV660">
        <v>110.91</v>
      </c>
      <c r="HW660">
        <v>4.51</v>
      </c>
      <c r="HX660">
        <v>4083911</v>
      </c>
      <c r="HY660">
        <v>6768491.666666667</v>
      </c>
      <c r="HZ660">
        <v>19.556675833333333</v>
      </c>
      <c r="IA660">
        <v>8.3183333333333334</v>
      </c>
      <c r="IB660">
        <v>31.739989999999999</v>
      </c>
      <c r="IC660">
        <v>6.0016157546901594E-3</v>
      </c>
      <c r="ID660" s="10">
        <f t="shared" si="206"/>
        <v>0.1904912240377081</v>
      </c>
      <c r="IE660">
        <v>85.64</v>
      </c>
      <c r="IF660">
        <v>11.68</v>
      </c>
      <c r="IG660">
        <v>4591740</v>
      </c>
      <c r="IH660">
        <v>6420151.666666667</v>
      </c>
      <c r="II660">
        <v>40.541589999999999</v>
      </c>
      <c r="IJ660">
        <v>9.1749999999999989</v>
      </c>
      <c r="IK660">
        <v>45.53069</v>
      </c>
      <c r="IL660">
        <v>1.4871127791840437E-2</v>
      </c>
      <c r="IM660" s="10">
        <f t="shared" si="221"/>
        <v>0.67709270944067146</v>
      </c>
      <c r="IN660">
        <v>97.78</v>
      </c>
      <c r="IO660">
        <v>18</v>
      </c>
      <c r="IP660">
        <v>38167567</v>
      </c>
      <c r="IQ660">
        <v>31892440</v>
      </c>
      <c r="IR660">
        <v>86.76821666666666</v>
      </c>
      <c r="IS660">
        <v>12.711666666666666</v>
      </c>
      <c r="IT660">
        <v>84.182040000000001</v>
      </c>
      <c r="IU660">
        <v>6.9316314822410663E-3</v>
      </c>
      <c r="IV660" s="10">
        <f t="shared" si="207"/>
        <v>0.58351887870327679</v>
      </c>
      <c r="IW660">
        <v>3.86</v>
      </c>
      <c r="IX660">
        <v>23.12</v>
      </c>
      <c r="IY660">
        <v>10481384</v>
      </c>
      <c r="IZ660">
        <v>6481795.333333333</v>
      </c>
      <c r="JA660">
        <v>24.895952500000003</v>
      </c>
      <c r="JB660">
        <v>3.7233333333333332</v>
      </c>
      <c r="JC660">
        <v>77.052120000000002</v>
      </c>
      <c r="JD660">
        <v>2.1655436311567972E-3</v>
      </c>
      <c r="JE660" s="10">
        <f t="shared" si="225"/>
        <v>0.16685972773312929</v>
      </c>
      <c r="JF660">
        <v>109.58</v>
      </c>
      <c r="JG660">
        <v>18.02</v>
      </c>
      <c r="JH660">
        <v>5376039</v>
      </c>
      <c r="JI660">
        <v>4436454.166666667</v>
      </c>
      <c r="JJ660">
        <v>17.920249999999999</v>
      </c>
      <c r="JK660">
        <v>2.5383333333333336</v>
      </c>
      <c r="JL660">
        <v>142.34950000000001</v>
      </c>
      <c r="JM660">
        <v>1.2839954794594632E-3</v>
      </c>
      <c r="JN660" s="10">
        <f t="shared" si="190"/>
        <v>0.18277611450331488</v>
      </c>
      <c r="JO660">
        <v>98.25</v>
      </c>
      <c r="JP660">
        <v>18.48</v>
      </c>
      <c r="JQ660">
        <v>1993549</v>
      </c>
      <c r="JR660">
        <v>1813777.8333333333</v>
      </c>
      <c r="JS660">
        <v>7.0952641666666665</v>
      </c>
      <c r="JT660">
        <v>1.2725</v>
      </c>
      <c r="JU660">
        <v>37.095860000000002</v>
      </c>
      <c r="JV660">
        <v>2.8315772243068828E-2</v>
      </c>
      <c r="JW660" s="10">
        <f t="shared" si="208"/>
        <v>1.0503979229207674</v>
      </c>
      <c r="JX660">
        <v>304.02</v>
      </c>
      <c r="JY660">
        <v>25.22</v>
      </c>
      <c r="JZ660">
        <v>47697076</v>
      </c>
      <c r="KA660">
        <v>43738995</v>
      </c>
      <c r="KB660">
        <v>211.67779166666665</v>
      </c>
      <c r="KC660">
        <v>30.668333333333333</v>
      </c>
      <c r="KD660">
        <v>77.980189999999993</v>
      </c>
      <c r="KE660">
        <v>3.4217487702933432E-2</v>
      </c>
      <c r="KF660" s="10">
        <f t="shared" si="209"/>
        <v>2.6682861923974124</v>
      </c>
      <c r="KG660">
        <v>17.03</v>
      </c>
      <c r="KH660">
        <v>23.07</v>
      </c>
      <c r="KI660">
        <v>43234563</v>
      </c>
      <c r="KJ660">
        <v>34623037.5</v>
      </c>
      <c r="KK660">
        <v>145.37161666666665</v>
      </c>
      <c r="KL660">
        <v>23.050833333333333</v>
      </c>
      <c r="KM660">
        <v>40.034140000000001</v>
      </c>
      <c r="KN660">
        <v>8.5373584520841133E-3</v>
      </c>
      <c r="KO660" s="10">
        <f t="shared" si="210"/>
        <v>0.34178580350091869</v>
      </c>
      <c r="KP660">
        <v>102.75</v>
      </c>
      <c r="KQ660">
        <v>14.07</v>
      </c>
      <c r="KR660">
        <v>8993806</v>
      </c>
      <c r="KS660">
        <v>7314048.666666667</v>
      </c>
      <c r="KT660">
        <v>55.383061666666663</v>
      </c>
      <c r="KU660">
        <v>12.63</v>
      </c>
      <c r="KV660">
        <v>60.906419999999997</v>
      </c>
      <c r="KW660">
        <v>9.4841408260662487E-3</v>
      </c>
      <c r="KX660" s="10">
        <f t="shared" si="211"/>
        <v>0.57764506449153785</v>
      </c>
      <c r="KY660">
        <v>118.79</v>
      </c>
      <c r="KZ660">
        <v>14.2</v>
      </c>
      <c r="LA660">
        <v>7384196</v>
      </c>
      <c r="LB660">
        <v>4404458.333333333</v>
      </c>
      <c r="LC660">
        <v>29.763204166666668</v>
      </c>
      <c r="LD660">
        <v>5.3224999999999998</v>
      </c>
      <c r="LE660">
        <v>23.15024</v>
      </c>
      <c r="LF660">
        <v>2.4336343074344617E-2</v>
      </c>
      <c r="LG660" s="10">
        <f t="shared" si="212"/>
        <v>0.56339218289341575</v>
      </c>
      <c r="LH660">
        <v>11.69</v>
      </c>
      <c r="LI660">
        <v>22.15</v>
      </c>
      <c r="LJ660">
        <v>68592621</v>
      </c>
      <c r="LK660">
        <v>27390864.166666668</v>
      </c>
      <c r="LL660">
        <v>81.153450000000007</v>
      </c>
      <c r="LM660">
        <v>12.477499999999999</v>
      </c>
      <c r="LN660">
        <v>66.153580000000005</v>
      </c>
      <c r="LO660">
        <v>5.3734337815960917E-2</v>
      </c>
      <c r="LP660" s="10">
        <f t="shared" si="213"/>
        <v>3.5547188154551961</v>
      </c>
      <c r="LQ660">
        <v>73.069999999999993</v>
      </c>
      <c r="LR660">
        <v>14.45</v>
      </c>
      <c r="LS660">
        <v>60169964</v>
      </c>
      <c r="LT660">
        <v>58784800</v>
      </c>
      <c r="LU660">
        <v>224.22099166666666</v>
      </c>
      <c r="LV660">
        <v>32.826666666666668</v>
      </c>
      <c r="LW660">
        <v>60.389809999999997</v>
      </c>
      <c r="LX660">
        <v>0.33206382394397405</v>
      </c>
      <c r="LY660" s="10">
        <f t="shared" si="214"/>
        <v>20.053271235850044</v>
      </c>
      <c r="LZ660">
        <v>74.97</v>
      </c>
      <c r="MA660">
        <v>21.26</v>
      </c>
      <c r="MB660">
        <v>292786247</v>
      </c>
      <c r="MC660">
        <v>584581250</v>
      </c>
      <c r="MD660">
        <v>2241.5930833333332</v>
      </c>
      <c r="ME660">
        <v>329.32916666666665</v>
      </c>
      <c r="MF660" s="13">
        <f t="shared" si="70"/>
        <v>64.308283995196547</v>
      </c>
      <c r="MG660" s="13">
        <f t="shared" si="71"/>
        <v>-1.0740973177922331E-2</v>
      </c>
      <c r="MH660" s="13">
        <f t="shared" si="148"/>
        <v>3.0347865171193367E-2</v>
      </c>
      <c r="MI660" s="12">
        <v>64.232519999999994</v>
      </c>
      <c r="MJ660" s="12">
        <f t="shared" si="72"/>
        <v>7.8764423027888331E-3</v>
      </c>
      <c r="MK660" s="12">
        <f t="shared" si="73"/>
        <v>1.8617415480711164E-2</v>
      </c>
      <c r="ML660" s="12">
        <f t="shared" si="149"/>
        <v>6.5794867864849005E-3</v>
      </c>
      <c r="MM660" s="14">
        <v>82.667479999999998</v>
      </c>
      <c r="MN660" s="14">
        <f t="shared" si="74"/>
        <v>3.4956609245084591E-2</v>
      </c>
      <c r="MO660" s="14">
        <f t="shared" si="75"/>
        <v>4.5697582423006922E-2</v>
      </c>
      <c r="MP660" s="14">
        <f t="shared" si="150"/>
        <v>3.8507722050926563E-2</v>
      </c>
      <c r="MQ660" s="16">
        <v>56.231259999999999</v>
      </c>
      <c r="MR660" s="16">
        <f t="shared" si="76"/>
        <v>9.7122116464665176E-4</v>
      </c>
      <c r="MS660" s="16">
        <f t="shared" si="77"/>
        <v>1.1712194342568982E-2</v>
      </c>
      <c r="MT660" s="16">
        <f t="shared" si="151"/>
        <v>8.0622614393462966E-3</v>
      </c>
      <c r="MU660" s="13">
        <v>58.769840000000002</v>
      </c>
      <c r="MV660" s="13">
        <f t="shared" si="78"/>
        <v>-6.0725560767638243E-4</v>
      </c>
      <c r="MW660" s="13">
        <f t="shared" si="79"/>
        <v>1.0133717570245948E-2</v>
      </c>
      <c r="MX660" s="13">
        <f t="shared" si="152"/>
        <v>9.6785061337777423E-3</v>
      </c>
      <c r="MY660" s="12">
        <v>40.832999999999998</v>
      </c>
      <c r="MZ660" s="12">
        <f t="shared" si="80"/>
        <v>5.0098328581278162E-2</v>
      </c>
      <c r="NA660" s="12">
        <f t="shared" si="81"/>
        <v>6.0839301759200493E-2</v>
      </c>
      <c r="NB660" s="12">
        <f t="shared" si="153"/>
        <v>5.7839594500140534E-2</v>
      </c>
      <c r="NC660" s="14">
        <v>25.454190000000001</v>
      </c>
      <c r="ND660" s="14">
        <f t="shared" si="82"/>
        <v>-2.3010926274991128E-2</v>
      </c>
      <c r="NE660" s="14">
        <f t="shared" si="83"/>
        <v>1.2269953097068798E-2</v>
      </c>
      <c r="NF660" s="14">
        <f t="shared" si="154"/>
        <v>5.5420931392625716E-3</v>
      </c>
      <c r="NG660" s="16">
        <v>30.33117</v>
      </c>
      <c r="NH660" s="16">
        <f t="shared" si="84"/>
        <v>-3.6197291987273172E-2</v>
      </c>
      <c r="NI660" s="16">
        <f t="shared" si="85"/>
        <v>30.341910973177921</v>
      </c>
      <c r="NJ660" s="16">
        <f t="shared" si="155"/>
        <v>1.1087921348288106</v>
      </c>
      <c r="NK660" s="13">
        <v>78.961219999999997</v>
      </c>
      <c r="NL660" s="13">
        <f t="shared" si="86"/>
        <v>-4.2227817847719784E-3</v>
      </c>
      <c r="NM660" s="13">
        <f t="shared" si="87"/>
        <v>6.5181913931503521E-3</v>
      </c>
      <c r="NN660" s="13">
        <f t="shared" si="156"/>
        <v>2.5257540715565296E-3</v>
      </c>
      <c r="NO660" s="12">
        <v>32.608580000000003</v>
      </c>
      <c r="NP660" s="12">
        <f t="shared" si="88"/>
        <v>2.3344955389506428E-2</v>
      </c>
      <c r="NQ660" s="12">
        <f t="shared" si="89"/>
        <v>3.4085928567428758E-2</v>
      </c>
      <c r="NR660" s="12">
        <f t="shared" si="157"/>
        <v>2.4142027509950315E-2</v>
      </c>
      <c r="NS660" s="14">
        <v>40.499589999999998</v>
      </c>
      <c r="NT660" s="14">
        <f t="shared" si="90"/>
        <v>2.8234592192954544E-2</v>
      </c>
      <c r="NU660" s="14">
        <f t="shared" si="91"/>
        <v>3.8975565370876875E-2</v>
      </c>
      <c r="NV660" s="14">
        <f t="shared" si="158"/>
        <v>2.5619972096402432E-2</v>
      </c>
      <c r="NW660" s="16">
        <v>65.398250000000004</v>
      </c>
      <c r="NX660" s="16">
        <f t="shared" si="92"/>
        <v>-3.1542641326365972E-2</v>
      </c>
      <c r="NY660" s="16">
        <f t="shared" si="93"/>
        <v>2.0801668148443642E-2</v>
      </c>
      <c r="NZ660" s="16">
        <f t="shared" si="159"/>
        <v>1.4698937119783984E-2</v>
      </c>
      <c r="OA660" s="13">
        <v>66.760490000000004</v>
      </c>
      <c r="OB660" s="13">
        <f t="shared" si="94"/>
        <v>-1.6090689951759773E-2</v>
      </c>
      <c r="OC660" s="13">
        <f t="shared" si="95"/>
        <v>5.3497167738374429E-3</v>
      </c>
      <c r="OD660" s="13">
        <f t="shared" si="160"/>
        <v>4.1105340930349676E-3</v>
      </c>
      <c r="OE660" s="15">
        <v>47.500610000000002</v>
      </c>
      <c r="OF660" s="15">
        <f t="shared" si="96"/>
        <v>-2.4275107338630475E-2</v>
      </c>
      <c r="OG660" s="15">
        <f t="shared" si="97"/>
        <v>1.3534134160708144E-2</v>
      </c>
      <c r="OH660" s="15">
        <f t="shared" si="161"/>
        <v>7.9706167523542204E-3</v>
      </c>
      <c r="OI660" s="14">
        <v>315.77969999999999</v>
      </c>
      <c r="OJ660" s="14">
        <f t="shared" si="98"/>
        <v>-1.781422556453649E-2</v>
      </c>
      <c r="OK660" s="14">
        <f t="shared" si="99"/>
        <v>7.0732523866141594E-3</v>
      </c>
      <c r="OL660" s="14">
        <f t="shared" si="162"/>
        <v>3.5454528033068478E-2</v>
      </c>
      <c r="OM660" s="16">
        <v>55.096829999999997</v>
      </c>
      <c r="ON660" s="16">
        <f t="shared" si="100"/>
        <v>3.1776035913115175E-2</v>
      </c>
      <c r="OO660" s="16">
        <f t="shared" si="101"/>
        <v>4.2517009091037505E-2</v>
      </c>
      <c r="OP660" s="16">
        <f t="shared" si="163"/>
        <v>3.3680304389118176E-2</v>
      </c>
      <c r="OQ660" s="13">
        <v>251.68879999999999</v>
      </c>
      <c r="OR660" s="13">
        <f t="shared" si="102"/>
        <v>6.5455399796381819E-2</v>
      </c>
      <c r="OS660" s="13">
        <f t="shared" si="103"/>
        <v>7.619637297430415E-2</v>
      </c>
      <c r="OT660" s="13">
        <f t="shared" si="164"/>
        <v>5.6132524586751553E-2</v>
      </c>
      <c r="OU660" s="16">
        <v>86.835430000000002</v>
      </c>
      <c r="OV660" s="16">
        <f t="shared" si="104"/>
        <v>1.0549062853780544E-2</v>
      </c>
      <c r="OW660" s="16">
        <f t="shared" si="105"/>
        <v>2.1290036031702875E-2</v>
      </c>
      <c r="OX660" s="16">
        <f t="shared" si="165"/>
        <v>1.5392798271174235E-2</v>
      </c>
      <c r="OY660" s="14">
        <v>45.553829999999998</v>
      </c>
      <c r="OZ660" s="14">
        <f t="shared" si="106"/>
        <v>-1.5360366965480043E-3</v>
      </c>
      <c r="PA660" s="14">
        <f t="shared" si="107"/>
        <v>9.2049364813743262E-3</v>
      </c>
      <c r="PB660" s="14">
        <f t="shared" si="166"/>
        <v>2.0374129961210352E-3</v>
      </c>
      <c r="PC660" s="15">
        <v>106.9152</v>
      </c>
      <c r="PD660" s="15">
        <f t="shared" si="108"/>
        <v>-9.0351283714894537E-3</v>
      </c>
      <c r="PE660" s="15">
        <f t="shared" si="109"/>
        <v>1.7058448064328768E-3</v>
      </c>
      <c r="PF660" s="15">
        <f t="shared" si="167"/>
        <v>8.2502996941635764E-4</v>
      </c>
      <c r="PG660" s="14">
        <v>73.918689999999998</v>
      </c>
      <c r="PH660" s="14">
        <f t="shared" si="110"/>
        <v>-1.0390547884116752E-2</v>
      </c>
      <c r="PI660" s="14">
        <f t="shared" si="111"/>
        <v>3.5042529380557852E-4</v>
      </c>
      <c r="PJ660" s="14">
        <f t="shared" si="168"/>
        <v>1.076674147020884E-2</v>
      </c>
      <c r="PK660" s="16">
        <v>69.82714</v>
      </c>
      <c r="PL660" s="16">
        <f t="shared" si="112"/>
        <v>1.3941798838079444E-2</v>
      </c>
      <c r="PM660" s="16">
        <f t="shared" si="113"/>
        <v>2.4682772016001775E-2</v>
      </c>
      <c r="PN660" s="16">
        <f t="shared" si="169"/>
        <v>4.5114205144911601E-3</v>
      </c>
      <c r="PO660" s="13">
        <v>42.312269999999998</v>
      </c>
      <c r="PP660" s="13">
        <f t="shared" si="114"/>
        <v>-1.1238698849654005E-2</v>
      </c>
      <c r="PQ660" s="13">
        <f t="shared" si="115"/>
        <v>4.977256717316747E-4</v>
      </c>
      <c r="PR660" s="13">
        <f t="shared" si="170"/>
        <v>5.9439192678527153E-2</v>
      </c>
      <c r="PS660" s="14">
        <v>85.396389999999997</v>
      </c>
      <c r="PT660" s="14">
        <f t="shared" si="116"/>
        <v>-9.1913569059846045E-3</v>
      </c>
      <c r="PU660" s="14">
        <f t="shared" si="117"/>
        <v>1.549616271937726E-3</v>
      </c>
      <c r="PV660" s="14">
        <f t="shared" si="171"/>
        <v>2.7707570458352038E-2</v>
      </c>
      <c r="PW660" s="15">
        <v>22.865410000000001</v>
      </c>
      <c r="PX660" s="15">
        <f t="shared" si="118"/>
        <v>-1.2298424371018357E-2</v>
      </c>
      <c r="PY660" s="15">
        <f t="shared" si="119"/>
        <v>1.5574511930960266E-3</v>
      </c>
      <c r="PZ660" s="15">
        <f t="shared" si="172"/>
        <v>7.0896195683800567E-3</v>
      </c>
      <c r="QA660" s="14">
        <v>68.11448</v>
      </c>
      <c r="QB660" s="14">
        <f t="shared" si="120"/>
        <v>-2.0325013235745315E-2</v>
      </c>
      <c r="QC660" s="14">
        <f t="shared" si="121"/>
        <v>9.5840400578229845E-3</v>
      </c>
      <c r="QD660" s="14">
        <f t="shared" si="173"/>
        <v>5.5155899812558973E-3</v>
      </c>
      <c r="QE660" s="16">
        <v>79.838390000000004</v>
      </c>
      <c r="QF660" s="16">
        <f t="shared" si="122"/>
        <v>3.3449141342294153E-2</v>
      </c>
      <c r="QG660" s="16">
        <f t="shared" si="123"/>
        <v>4.4190114520216484E-2</v>
      </c>
      <c r="QH660" s="16">
        <f t="shared" si="174"/>
        <v>3.0958269879303724E-2</v>
      </c>
      <c r="QI660" s="13">
        <v>31.739989999999999</v>
      </c>
      <c r="QJ660" s="13">
        <f t="shared" si="124"/>
        <v>1.4756819558020995E-2</v>
      </c>
      <c r="QK660" s="13">
        <f t="shared" si="125"/>
        <v>2.5497792735943325E-2</v>
      </c>
      <c r="QL660" s="13">
        <f t="shared" si="175"/>
        <v>4.2352343722530383E-3</v>
      </c>
      <c r="QM660" s="15">
        <v>45.53069</v>
      </c>
      <c r="QN660" s="15">
        <f t="shared" si="126"/>
        <v>7.6260177355425007E-3</v>
      </c>
      <c r="QO660" s="15">
        <f t="shared" si="127"/>
        <v>1.8366990913464831E-2</v>
      </c>
      <c r="QP660" s="15">
        <f t="shared" si="176"/>
        <v>7.566878222487694E-3</v>
      </c>
      <c r="QQ660" s="14">
        <v>84.182040000000001</v>
      </c>
      <c r="QR660" s="14">
        <f t="shared" si="128"/>
        <v>-7.1104642454020706E-3</v>
      </c>
      <c r="QS660" s="14">
        <f t="shared" si="129"/>
        <v>3.63050893252026E-3</v>
      </c>
      <c r="QT660" s="14">
        <f t="shared" si="177"/>
        <v>8.2609954538640507E-3</v>
      </c>
      <c r="QU660" s="16">
        <v>77.052120000000002</v>
      </c>
      <c r="QV660" s="16">
        <f t="shared" si="130"/>
        <v>2.0838577600940322E-2</v>
      </c>
      <c r="QW660" s="16">
        <f t="shared" si="131"/>
        <v>3.1579550778862653E-2</v>
      </c>
      <c r="QX660" s="16">
        <f t="shared" si="178"/>
        <v>1.9300744266797065E-2</v>
      </c>
      <c r="QY660" s="14">
        <v>142.34950000000001</v>
      </c>
      <c r="QZ660" s="14">
        <f t="shared" si="132"/>
        <v>4.9427586293329107E-2</v>
      </c>
      <c r="RA660" s="14">
        <f t="shared" si="133"/>
        <v>6.0168559471251437E-2</v>
      </c>
      <c r="RB660" s="14">
        <f t="shared" si="179"/>
        <v>4.7786634230510106E-2</v>
      </c>
      <c r="RC660" s="15">
        <v>37.095860000000002</v>
      </c>
      <c r="RD660" s="15">
        <f t="shared" si="134"/>
        <v>-3.3099574490267902E-2</v>
      </c>
      <c r="RE660" s="15">
        <f t="shared" si="135"/>
        <v>2.2358601312345572E-2</v>
      </c>
      <c r="RF660" s="15">
        <f t="shared" si="180"/>
        <v>3.4372675515447981E-2</v>
      </c>
      <c r="RG660" s="14">
        <v>77.980189999999993</v>
      </c>
      <c r="RH660" s="14">
        <f t="shared" si="136"/>
        <v>-6.0514975726201348E-3</v>
      </c>
      <c r="RI660" s="14">
        <f t="shared" si="137"/>
        <v>4.6894756053021958E-3</v>
      </c>
      <c r="RJ660" s="14">
        <f t="shared" si="181"/>
        <v>2.4848329338706954E-3</v>
      </c>
      <c r="RK660" s="16">
        <v>40.034140000000001</v>
      </c>
      <c r="RL660" s="16">
        <f t="shared" si="138"/>
        <v>-1.1631325997827013E-2</v>
      </c>
      <c r="RM660" s="16">
        <f t="shared" si="139"/>
        <v>8.9035281990468285E-4</v>
      </c>
      <c r="RN660" s="16">
        <f t="shared" si="182"/>
        <v>1.5661057861551253E-3</v>
      </c>
      <c r="RO660" s="13">
        <v>60.906419999999997</v>
      </c>
      <c r="RP660" s="13">
        <f t="shared" si="140"/>
        <v>-2.7148636817919902E-2</v>
      </c>
      <c r="RQ660" s="13">
        <f t="shared" si="141"/>
        <v>1.6407663639997572E-2</v>
      </c>
      <c r="RR660" s="13">
        <f t="shared" si="183"/>
        <v>5.2604250619896487E-3</v>
      </c>
      <c r="RS660" s="15">
        <v>23.15024</v>
      </c>
      <c r="RT660" s="15">
        <f t="shared" si="142"/>
        <v>8.0282093028356316E-2</v>
      </c>
      <c r="RU660" s="15">
        <f t="shared" si="143"/>
        <v>9.1023066206278647E-2</v>
      </c>
      <c r="RV660" s="15">
        <f t="shared" si="184"/>
        <v>8.853602407852168E-2</v>
      </c>
      <c r="RW660" s="14">
        <v>66.153580000000005</v>
      </c>
      <c r="RX660" s="14">
        <f t="shared" si="144"/>
        <v>-2.5819897910272172E-2</v>
      </c>
      <c r="RY660" s="14">
        <f t="shared" si="145"/>
        <v>1.5078924732349841E-2</v>
      </c>
      <c r="RZ660" s="14">
        <f t="shared" si="185"/>
        <v>9.863978371057458E-4</v>
      </c>
      <c r="SA660" s="16">
        <v>60.389809999999997</v>
      </c>
      <c r="SB660" s="16">
        <f t="shared" si="146"/>
        <v>-1.5350247165964004E-2</v>
      </c>
      <c r="SC660" s="16">
        <f t="shared" si="147"/>
        <v>4.6092739880416733E-3</v>
      </c>
      <c r="SD660" s="16">
        <f t="shared" si="186"/>
        <v>2.7001078207880003E-3</v>
      </c>
    </row>
    <row r="661" spans="1:498" x14ac:dyDescent="0.35">
      <c r="A661" s="2">
        <v>38200</v>
      </c>
      <c r="B661">
        <v>64.031809999999993</v>
      </c>
      <c r="C661">
        <v>1.783143237239327E-2</v>
      </c>
      <c r="D661" s="10">
        <f t="shared" si="191"/>
        <v>1.141778889696935</v>
      </c>
      <c r="E661">
        <v>17.02</v>
      </c>
      <c r="F661">
        <v>15.72</v>
      </c>
      <c r="G661">
        <v>20046680</v>
      </c>
      <c r="H661">
        <v>61291966.666666664</v>
      </c>
      <c r="I661">
        <v>117.03700833333333</v>
      </c>
      <c r="J661">
        <v>19.102499999999999</v>
      </c>
      <c r="K661">
        <v>82.680269999999993</v>
      </c>
      <c r="L661">
        <v>8.5058299875896779E-3</v>
      </c>
      <c r="M661" s="10">
        <f t="shared" si="192"/>
        <v>0.7032643199480112</v>
      </c>
      <c r="N661">
        <v>58.04</v>
      </c>
      <c r="O661">
        <v>1.08</v>
      </c>
      <c r="P661">
        <v>8012929</v>
      </c>
      <c r="Q661">
        <v>6388638.333333333</v>
      </c>
      <c r="R661">
        <v>32.930893333333337</v>
      </c>
      <c r="S661">
        <v>4.97</v>
      </c>
      <c r="T661">
        <v>57.231490000000001</v>
      </c>
      <c r="U661">
        <v>1.0157088658991781E-2</v>
      </c>
      <c r="V661" s="10">
        <f t="shared" si="193"/>
        <v>0.58130531801620156</v>
      </c>
      <c r="W661">
        <v>124.03</v>
      </c>
      <c r="X661">
        <v>19.02</v>
      </c>
      <c r="Y661">
        <v>10421298</v>
      </c>
      <c r="Z661">
        <v>12940973.333333334</v>
      </c>
      <c r="AA661">
        <v>63.718327499999994</v>
      </c>
      <c r="AB661">
        <v>6.9091666666666667</v>
      </c>
      <c r="AC661">
        <v>57.788260000000001</v>
      </c>
      <c r="AD661">
        <v>2.9876403322436323E-2</v>
      </c>
      <c r="AE661" s="10">
        <f t="shared" si="194"/>
        <v>1.7265053630618141</v>
      </c>
      <c r="AF661">
        <v>65.97</v>
      </c>
      <c r="AG661">
        <v>10.55</v>
      </c>
      <c r="AH661">
        <v>32132680</v>
      </c>
      <c r="AI661">
        <v>77414586.666666672</v>
      </c>
      <c r="AJ661">
        <v>314.00563333333332</v>
      </c>
      <c r="AK661">
        <v>49.875</v>
      </c>
      <c r="AL661">
        <v>42.598959999999998</v>
      </c>
      <c r="AM661">
        <v>6.0236692603232713E-3</v>
      </c>
      <c r="AN661" s="10">
        <f t="shared" si="195"/>
        <v>0.25660204587374064</v>
      </c>
      <c r="AO661">
        <v>80.97</v>
      </c>
      <c r="AP661">
        <v>6.03</v>
      </c>
      <c r="AQ661">
        <v>16187322</v>
      </c>
      <c r="AR661">
        <v>8620205.833333334</v>
      </c>
      <c r="AS661">
        <v>28.69158333333333</v>
      </c>
      <c r="AT661">
        <v>4.0549999999999997</v>
      </c>
      <c r="AU661">
        <v>24.4648</v>
      </c>
      <c r="AV661">
        <v>8.7498465252209504E-3</v>
      </c>
      <c r="AW661" s="10">
        <f t="shared" si="216"/>
        <v>0.21406324527022552</v>
      </c>
      <c r="AX661">
        <v>231.99</v>
      </c>
      <c r="AY661">
        <v>24.55</v>
      </c>
      <c r="AZ661">
        <v>41543177</v>
      </c>
      <c r="BA661">
        <v>19318325</v>
      </c>
      <c r="BB661">
        <v>28.294219999999999</v>
      </c>
      <c r="BC661">
        <v>4.1108333333333329</v>
      </c>
      <c r="BD661">
        <v>29.649619999999999</v>
      </c>
      <c r="BE661">
        <v>1.2481430382106731E-3</v>
      </c>
      <c r="BF661" s="10">
        <f t="shared" si="187"/>
        <v>3.7006966788591937E-2</v>
      </c>
      <c r="BG661">
        <v>269.73</v>
      </c>
      <c r="BH661">
        <v>24.99</v>
      </c>
      <c r="BI661">
        <v>4200080</v>
      </c>
      <c r="BJ661">
        <v>1207118.25</v>
      </c>
      <c r="BK661">
        <v>3.9557393333333333</v>
      </c>
      <c r="BL661">
        <v>0.66500000000000004</v>
      </c>
      <c r="BM661">
        <v>79.477540000000005</v>
      </c>
      <c r="BN661">
        <v>6.2290477350060323E-3</v>
      </c>
      <c r="BO661" s="10">
        <f t="shared" si="66"/>
        <v>0.49506939052085136</v>
      </c>
      <c r="BP661">
        <v>58.02</v>
      </c>
      <c r="BQ661">
        <v>18.18</v>
      </c>
      <c r="BR661">
        <v>10261454</v>
      </c>
      <c r="BS661">
        <v>11207057.5</v>
      </c>
      <c r="BT661">
        <f t="shared" si="223"/>
        <v>43.985374999999998</v>
      </c>
      <c r="BU661">
        <v>6.9825000000000008</v>
      </c>
      <c r="BV661">
        <v>32.603160000000003</v>
      </c>
      <c r="BW661">
        <v>5.8350613512267273E-3</v>
      </c>
      <c r="BX661" s="10">
        <f t="shared" si="217"/>
        <v>0.19024143884386119</v>
      </c>
      <c r="BY661">
        <v>88.66</v>
      </c>
      <c r="BZ661">
        <v>17.96</v>
      </c>
      <c r="CA661">
        <v>5404594</v>
      </c>
      <c r="CB661">
        <v>6026389.166666667</v>
      </c>
      <c r="CC661">
        <v>43.985374999999998</v>
      </c>
      <c r="CD661">
        <v>3.3533333333333335</v>
      </c>
      <c r="CE661">
        <v>40.592260000000003</v>
      </c>
      <c r="CF661">
        <v>6.9086836115494403E-4</v>
      </c>
      <c r="CG661" s="10">
        <f t="shared" si="219"/>
        <v>2.8043908141775389E-2</v>
      </c>
      <c r="CH661">
        <v>76.78</v>
      </c>
      <c r="CI661">
        <v>17.41</v>
      </c>
      <c r="CJ661">
        <v>1362682</v>
      </c>
      <c r="CK661">
        <v>1810097.8333333333</v>
      </c>
      <c r="CL661">
        <v>5.3422083333333328</v>
      </c>
      <c r="CM661">
        <v>0.85916666666666675</v>
      </c>
      <c r="CN661">
        <v>63.316879999999998</v>
      </c>
      <c r="CO661">
        <v>4.8925582786925725E-3</v>
      </c>
      <c r="CP661" s="10">
        <f t="shared" si="196"/>
        <v>0.30978152542498416</v>
      </c>
      <c r="CQ661">
        <v>91.94</v>
      </c>
      <c r="CR661">
        <v>14.08</v>
      </c>
      <c r="CS661">
        <v>5228144</v>
      </c>
      <c r="CT661">
        <v>9800034.166666666</v>
      </c>
      <c r="CU661">
        <v>32.771164166666665</v>
      </c>
      <c r="CV661">
        <v>7.1533333333333333</v>
      </c>
      <c r="CW661">
        <v>65.605260000000001</v>
      </c>
      <c r="CX661">
        <v>5.5388590637364857E-2</v>
      </c>
      <c r="CY661" s="10">
        <f t="shared" si="197"/>
        <v>3.633782889797887</v>
      </c>
      <c r="CZ661">
        <v>116.08</v>
      </c>
      <c r="DA661">
        <v>19.63</v>
      </c>
      <c r="DB661">
        <v>61175243</v>
      </c>
      <c r="DC661">
        <v>40090029.166666664</v>
      </c>
      <c r="DD661">
        <v>265.01080000000002</v>
      </c>
      <c r="DE661">
        <v>47.191666666666663</v>
      </c>
      <c r="DF661">
        <v>45.929400000000001</v>
      </c>
      <c r="DG661">
        <v>7.7007896555977243E-2</v>
      </c>
      <c r="DH661" s="10">
        <f t="shared" si="198"/>
        <v>3.5369264840781014</v>
      </c>
      <c r="DI661">
        <v>84.4</v>
      </c>
      <c r="DJ661">
        <v>18.77</v>
      </c>
      <c r="DK661">
        <v>82092706</v>
      </c>
      <c r="DL661">
        <v>82440200</v>
      </c>
      <c r="DM661">
        <v>334.15775000000002</v>
      </c>
      <c r="DN661">
        <v>50.800000000000004</v>
      </c>
      <c r="DO661">
        <v>308.18079999999998</v>
      </c>
      <c r="DP661">
        <v>8.1041635293079648E-3</v>
      </c>
      <c r="DQ661" s="10">
        <f t="shared" si="199"/>
        <v>2.4975475997929517</v>
      </c>
      <c r="DR661">
        <v>10.1</v>
      </c>
      <c r="DS661">
        <v>23.01</v>
      </c>
      <c r="DT661">
        <v>10947370</v>
      </c>
      <c r="DU661">
        <v>10627895</v>
      </c>
      <c r="DV661">
        <v>33.186030000000002</v>
      </c>
      <c r="DW661">
        <v>4.8516666666666666</v>
      </c>
      <c r="DX661">
        <v>56.149819999999998</v>
      </c>
      <c r="DY661">
        <v>5.052860745142016E-3</v>
      </c>
      <c r="DZ661" s="10">
        <f t="shared" si="218"/>
        <v>0.28371722132479005</v>
      </c>
      <c r="EA661">
        <v>58.59</v>
      </c>
      <c r="EB661">
        <v>21.19</v>
      </c>
      <c r="EC661">
        <v>10085789</v>
      </c>
      <c r="ED661">
        <v>6292953.333333333</v>
      </c>
      <c r="EE661">
        <v>24.07723</v>
      </c>
      <c r="EF661">
        <v>2.8091666666666666</v>
      </c>
      <c r="EG661">
        <v>267.5829</v>
      </c>
      <c r="EH661">
        <v>2.8786948984653552E-4</v>
      </c>
      <c r="EI661" s="10">
        <f t="shared" si="188"/>
        <v>7.7028952914656529E-2</v>
      </c>
      <c r="EJ661">
        <v>65.760000000000005</v>
      </c>
      <c r="EK661">
        <v>10</v>
      </c>
      <c r="EL661">
        <v>292171</v>
      </c>
      <c r="EM661">
        <v>352929.54166666669</v>
      </c>
      <c r="EN661">
        <v>2.9817333333333331</v>
      </c>
      <c r="EO661">
        <v>0.71166666666666656</v>
      </c>
      <c r="EP661">
        <v>86.227630000000005</v>
      </c>
      <c r="EQ661">
        <v>4.8396601890612562E-3</v>
      </c>
      <c r="ER661" s="10">
        <f t="shared" si="200"/>
        <v>0.41731242810810409</v>
      </c>
      <c r="ES661">
        <v>117.55</v>
      </c>
      <c r="ET661">
        <v>15.66</v>
      </c>
      <c r="EU661">
        <v>4066064</v>
      </c>
      <c r="EV661">
        <v>6335185</v>
      </c>
      <c r="EW661">
        <v>15.030156666666668</v>
      </c>
      <c r="EX661">
        <v>2.0983333333333332</v>
      </c>
      <c r="EY661">
        <v>42.164020000000001</v>
      </c>
      <c r="EZ661">
        <v>4.3677994267322532E-3</v>
      </c>
      <c r="FA661" s="10">
        <f t="shared" si="189"/>
        <v>0.18416398238472725</v>
      </c>
      <c r="FB661">
        <v>0.02</v>
      </c>
      <c r="FC661">
        <v>26.16</v>
      </c>
      <c r="FD661">
        <v>6615084</v>
      </c>
      <c r="FE661">
        <v>5721595</v>
      </c>
      <c r="FF661">
        <v>20.2907525</v>
      </c>
      <c r="FG661">
        <v>3.94</v>
      </c>
      <c r="FH661">
        <v>104.1712</v>
      </c>
      <c r="FI661">
        <v>5.4467594413062807E-2</v>
      </c>
      <c r="FJ661" s="10">
        <f t="shared" si="201"/>
        <v>5.6739546711220479</v>
      </c>
      <c r="FK661">
        <v>46.05</v>
      </c>
      <c r="FL661">
        <v>22.34</v>
      </c>
      <c r="FM661">
        <v>58176735</v>
      </c>
      <c r="FN661">
        <v>46178880</v>
      </c>
      <c r="FO661">
        <v>183.12665000000001</v>
      </c>
      <c r="FP661">
        <v>24.47583333333333</v>
      </c>
      <c r="FQ661">
        <v>71.861059999999995</v>
      </c>
      <c r="FR661">
        <v>0.10274720455767619</v>
      </c>
      <c r="FS661" s="10">
        <f t="shared" si="202"/>
        <v>7.3835230315514417</v>
      </c>
      <c r="FT661">
        <v>191.64</v>
      </c>
      <c r="FU661">
        <v>23.71</v>
      </c>
      <c r="FV661">
        <v>127815770</v>
      </c>
      <c r="FW661">
        <v>109900250</v>
      </c>
      <c r="FX661">
        <v>520.59219999999993</v>
      </c>
      <c r="FY661">
        <v>93.432500000000005</v>
      </c>
      <c r="FZ661">
        <v>69.537840000000003</v>
      </c>
      <c r="GA661">
        <v>8.7986885338933523E-4</v>
      </c>
      <c r="GB661" s="10">
        <f t="shared" si="68"/>
        <v>6.1184179547971056E-2</v>
      </c>
      <c r="GC661">
        <v>74.510000000000005</v>
      </c>
      <c r="GD661">
        <v>17.760000000000002</v>
      </c>
      <c r="GE661">
        <v>2264178</v>
      </c>
      <c r="GF661">
        <v>1177715.1666666667</v>
      </c>
      <c r="GG661">
        <v>3.7963030833333331</v>
      </c>
      <c r="GH661">
        <v>0.39083333333333337</v>
      </c>
      <c r="GI661">
        <v>42.910359999999997</v>
      </c>
      <c r="GJ661">
        <v>1.3896227095835459E-3</v>
      </c>
      <c r="GK661" s="10">
        <f t="shared" si="69"/>
        <v>5.9629210732405402E-2</v>
      </c>
      <c r="GL661">
        <v>87.3</v>
      </c>
      <c r="GM661">
        <v>18.13</v>
      </c>
      <c r="GN661">
        <v>3376703</v>
      </c>
      <c r="GO661">
        <v>1926767</v>
      </c>
      <c r="GP661">
        <v>8.6138849999999998</v>
      </c>
      <c r="GQ661">
        <v>1.5625</v>
      </c>
      <c r="GR661">
        <v>84.885329999999996</v>
      </c>
      <c r="GS661">
        <v>1.0552735888733444E-3</v>
      </c>
      <c r="GT661" s="10">
        <f t="shared" si="224"/>
        <v>8.9577246831798171E-2</v>
      </c>
      <c r="GU661">
        <v>124.11</v>
      </c>
      <c r="GV661">
        <v>18.71</v>
      </c>
      <c r="GW661">
        <v>458307</v>
      </c>
      <c r="GX661">
        <v>1067782.1666666667</v>
      </c>
      <c r="GY661">
        <v>4.3149811666666666</v>
      </c>
      <c r="GZ661">
        <v>0.28083333333333332</v>
      </c>
      <c r="HA661">
        <v>22.916699999999999</v>
      </c>
      <c r="HB661">
        <v>4.230803749099557E-2</v>
      </c>
      <c r="HC661" s="10">
        <f t="shared" si="203"/>
        <v>0.96956060276989808</v>
      </c>
      <c r="HD661">
        <v>111.29</v>
      </c>
      <c r="HE661">
        <v>24.93</v>
      </c>
      <c r="HF661">
        <v>104394132</v>
      </c>
      <c r="HG661">
        <v>61157341.666666664</v>
      </c>
      <c r="HH661">
        <v>153.59089166666666</v>
      </c>
      <c r="HI661">
        <v>19.615833333333331</v>
      </c>
      <c r="HJ661">
        <v>66.350849999999994</v>
      </c>
      <c r="HK661">
        <v>1.693074071501563E-2</v>
      </c>
      <c r="HL661" s="10">
        <f t="shared" si="204"/>
        <v>1.1233690375708947</v>
      </c>
      <c r="HM661">
        <v>123.69</v>
      </c>
      <c r="HN661">
        <v>18.850000000000001</v>
      </c>
      <c r="HO661">
        <v>16425561</v>
      </c>
      <c r="HP661">
        <v>19738050</v>
      </c>
      <c r="HQ661">
        <v>90.728691666666677</v>
      </c>
      <c r="HR661">
        <v>8.3183333333333334</v>
      </c>
      <c r="HS661">
        <v>80.930750000000003</v>
      </c>
      <c r="HT661">
        <v>1.693074071501563E-2</v>
      </c>
      <c r="HU661" s="10">
        <f t="shared" si="205"/>
        <v>1.3702175441217512</v>
      </c>
      <c r="HV661">
        <v>154.61000000000001</v>
      </c>
      <c r="HW661">
        <v>5.0599999999999996</v>
      </c>
      <c r="HX661">
        <v>4083911</v>
      </c>
      <c r="HY661">
        <v>6768491.666666667</v>
      </c>
      <c r="HZ661">
        <v>19.556675833333333</v>
      </c>
      <c r="IA661">
        <v>8.3183333333333334</v>
      </c>
      <c r="IB661">
        <v>31.911950000000001</v>
      </c>
      <c r="IC661">
        <v>6.0016157546901594E-3</v>
      </c>
      <c r="ID661" s="10">
        <f t="shared" si="206"/>
        <v>0.19152326188288463</v>
      </c>
      <c r="IE661">
        <v>109.29</v>
      </c>
      <c r="IF661">
        <v>12.33</v>
      </c>
      <c r="IG661">
        <v>4591740</v>
      </c>
      <c r="IH661">
        <v>6420151.666666667</v>
      </c>
      <c r="II661">
        <v>40.541589999999999</v>
      </c>
      <c r="IJ661">
        <v>9.1749999999999989</v>
      </c>
      <c r="IK661">
        <v>45.673090000000002</v>
      </c>
      <c r="IL661">
        <v>1.4871127791840437E-2</v>
      </c>
      <c r="IM661" s="10">
        <f t="shared" si="221"/>
        <v>0.6792103580382296</v>
      </c>
      <c r="IN661">
        <v>73.319999999999993</v>
      </c>
      <c r="IO661">
        <v>19.22</v>
      </c>
      <c r="IP661">
        <v>38167567</v>
      </c>
      <c r="IQ661">
        <v>31892440</v>
      </c>
      <c r="IR661">
        <v>86.76821666666666</v>
      </c>
      <c r="IS661">
        <v>12.711666666666666</v>
      </c>
      <c r="IT661">
        <v>82.063059999999993</v>
      </c>
      <c r="IU661">
        <v>6.9316314822410663E-3</v>
      </c>
      <c r="IV661" s="10">
        <f t="shared" si="207"/>
        <v>0.56883089022503752</v>
      </c>
      <c r="IW661">
        <v>27.29</v>
      </c>
      <c r="IX661">
        <v>22.75</v>
      </c>
      <c r="IY661">
        <v>10481384</v>
      </c>
      <c r="IZ661">
        <v>6481795.333333333</v>
      </c>
      <c r="JA661">
        <v>24.895952500000003</v>
      </c>
      <c r="JB661">
        <v>3.7233333333333332</v>
      </c>
      <c r="JC661">
        <v>76.751429999999999</v>
      </c>
      <c r="JD661">
        <v>2.1655436311567972E-3</v>
      </c>
      <c r="JE661" s="10">
        <f t="shared" si="225"/>
        <v>0.16620857041867673</v>
      </c>
      <c r="JF661">
        <v>69.34</v>
      </c>
      <c r="JG661">
        <v>18.63</v>
      </c>
      <c r="JH661">
        <v>5376039</v>
      </c>
      <c r="JI661">
        <v>4436454.166666667</v>
      </c>
      <c r="JJ661">
        <v>17.920249999999999</v>
      </c>
      <c r="JK661">
        <v>2.5383333333333336</v>
      </c>
      <c r="JL661">
        <v>146.31190000000001</v>
      </c>
      <c r="JM661">
        <v>1.2839954794594632E-3</v>
      </c>
      <c r="JN661" s="10">
        <f t="shared" si="190"/>
        <v>0.18786381819112505</v>
      </c>
      <c r="JO661">
        <v>144.1</v>
      </c>
      <c r="JP661">
        <v>18.8</v>
      </c>
      <c r="JQ661">
        <v>1993549</v>
      </c>
      <c r="JR661">
        <v>1813777.8333333333</v>
      </c>
      <c r="JS661">
        <v>7.0952641666666665</v>
      </c>
      <c r="JT661">
        <v>1.2725</v>
      </c>
      <c r="JU661">
        <v>38.301110000000001</v>
      </c>
      <c r="JV661">
        <v>2.8315772243068828E-2</v>
      </c>
      <c r="JW661" s="10">
        <f t="shared" si="208"/>
        <v>1.0845255074167259</v>
      </c>
      <c r="JX661">
        <v>365.04</v>
      </c>
      <c r="JY661">
        <v>24.87</v>
      </c>
      <c r="JZ661">
        <v>47697076</v>
      </c>
      <c r="KA661">
        <v>43738995</v>
      </c>
      <c r="KB661">
        <v>211.67779166666665</v>
      </c>
      <c r="KC661">
        <v>30.668333333333333</v>
      </c>
      <c r="KD661">
        <v>75.933980000000005</v>
      </c>
      <c r="KE661">
        <v>3.4217487702933432E-2</v>
      </c>
      <c r="KF661" s="10">
        <f t="shared" si="209"/>
        <v>2.5982700268847934</v>
      </c>
      <c r="KG661">
        <v>33.17</v>
      </c>
      <c r="KH661">
        <v>22.81</v>
      </c>
      <c r="KI661">
        <v>43234563</v>
      </c>
      <c r="KJ661">
        <v>34623037.5</v>
      </c>
      <c r="KK661">
        <v>145.37161666666665</v>
      </c>
      <c r="KL661">
        <v>23.050833333333333</v>
      </c>
      <c r="KM661">
        <v>39.475169999999999</v>
      </c>
      <c r="KN661">
        <v>8.5373584520841133E-3</v>
      </c>
      <c r="KO661" s="10">
        <f t="shared" si="210"/>
        <v>0.33701367624695722</v>
      </c>
      <c r="KP661">
        <v>91.74</v>
      </c>
      <c r="KQ661">
        <v>14.38</v>
      </c>
      <c r="KR661">
        <v>8993806</v>
      </c>
      <c r="KS661">
        <v>7314048.666666667</v>
      </c>
      <c r="KT661">
        <v>55.383061666666663</v>
      </c>
      <c r="KU661">
        <v>12.63</v>
      </c>
      <c r="KV661">
        <v>59.525669999999998</v>
      </c>
      <c r="KW661">
        <v>9.4841408260662487E-3</v>
      </c>
      <c r="KX661" s="10">
        <f t="shared" si="211"/>
        <v>0.56454983704594686</v>
      </c>
      <c r="KY661">
        <v>176.72</v>
      </c>
      <c r="KZ661">
        <v>14.85</v>
      </c>
      <c r="LA661">
        <v>7384196</v>
      </c>
      <c r="LB661">
        <v>4404458.333333333</v>
      </c>
      <c r="LC661">
        <v>29.763204166666668</v>
      </c>
      <c r="LD661">
        <v>5.3224999999999998</v>
      </c>
      <c r="LE661">
        <v>24.00055</v>
      </c>
      <c r="LF661">
        <v>2.4336343074344617E-2</v>
      </c>
      <c r="LG661" s="10">
        <f t="shared" si="212"/>
        <v>0.58408561877296172</v>
      </c>
      <c r="LH661">
        <v>16.04</v>
      </c>
      <c r="LI661">
        <v>22.21</v>
      </c>
      <c r="LJ661">
        <v>68592621</v>
      </c>
      <c r="LK661">
        <v>27390864.166666668</v>
      </c>
      <c r="LL661">
        <v>81.153450000000007</v>
      </c>
      <c r="LM661">
        <v>12.477499999999999</v>
      </c>
      <c r="LN661">
        <v>66.530079999999998</v>
      </c>
      <c r="LO661">
        <v>5.3734337815960917E-2</v>
      </c>
      <c r="LP661" s="10">
        <f t="shared" si="213"/>
        <v>3.5749497936429049</v>
      </c>
      <c r="LQ661">
        <v>153.94</v>
      </c>
      <c r="LR661">
        <v>16.03</v>
      </c>
      <c r="LS661">
        <v>60169964</v>
      </c>
      <c r="LT661">
        <v>58784800</v>
      </c>
      <c r="LU661">
        <v>224.22099166666666</v>
      </c>
      <c r="LV661">
        <v>32.826666666666668</v>
      </c>
      <c r="LW661">
        <v>59.498939999999997</v>
      </c>
      <c r="LX661">
        <v>0.33206382394397405</v>
      </c>
      <c r="LY661" s="10">
        <f t="shared" si="214"/>
        <v>19.757445537013073</v>
      </c>
      <c r="LZ661">
        <v>70.64</v>
      </c>
      <c r="MA661">
        <v>19.760000000000002</v>
      </c>
      <c r="MB661">
        <v>292786247</v>
      </c>
      <c r="MC661">
        <v>584581250</v>
      </c>
      <c r="MD661">
        <v>2241.5930833333332</v>
      </c>
      <c r="ME661">
        <v>329.32916666666665</v>
      </c>
      <c r="MF661" s="13">
        <f t="shared" si="70"/>
        <v>63.339634390015732</v>
      </c>
      <c r="MG661" s="13">
        <f t="shared" si="71"/>
        <v>-1.5062594505758642E-2</v>
      </c>
      <c r="MH661" s="13">
        <f t="shared" si="148"/>
        <v>4.3216213278363114E-3</v>
      </c>
      <c r="MI661" s="12">
        <v>64.031809999999993</v>
      </c>
      <c r="MJ661" s="12">
        <f t="shared" si="72"/>
        <v>-3.1247411747196141E-3</v>
      </c>
      <c r="MK661" s="12">
        <f t="shared" si="73"/>
        <v>1.1937853331039028E-2</v>
      </c>
      <c r="ML661" s="12">
        <f t="shared" si="149"/>
        <v>6.6795621496721358E-3</v>
      </c>
      <c r="MM661" s="14">
        <v>82.680269999999993</v>
      </c>
      <c r="MN661" s="14">
        <f t="shared" si="74"/>
        <v>1.5471621972751315E-4</v>
      </c>
      <c r="MO661" s="14">
        <f t="shared" si="75"/>
        <v>1.5217310725486155E-2</v>
      </c>
      <c r="MP661" s="14">
        <f t="shared" si="150"/>
        <v>3.0480271697520767E-2</v>
      </c>
      <c r="MQ661" s="16">
        <v>57.231490000000001</v>
      </c>
      <c r="MR661" s="16">
        <f t="shared" si="76"/>
        <v>1.7787792768648725E-2</v>
      </c>
      <c r="MS661" s="16">
        <f t="shared" si="77"/>
        <v>3.2850387274407367E-2</v>
      </c>
      <c r="MT661" s="16">
        <f t="shared" si="151"/>
        <v>2.1138192931838384E-2</v>
      </c>
      <c r="MU661" s="13">
        <v>57.788260000000001</v>
      </c>
      <c r="MV661" s="13">
        <f t="shared" si="78"/>
        <v>-1.6702104344677449E-2</v>
      </c>
      <c r="MW661" s="13">
        <f t="shared" si="79"/>
        <v>1.6395098389188068E-3</v>
      </c>
      <c r="MX661" s="13">
        <f t="shared" si="152"/>
        <v>8.4942077313271414E-3</v>
      </c>
      <c r="MY661" s="12">
        <v>42.598959999999998</v>
      </c>
      <c r="MZ661" s="12">
        <f t="shared" si="80"/>
        <v>4.3248353047780075E-2</v>
      </c>
      <c r="NA661" s="12">
        <f t="shared" si="81"/>
        <v>5.8310947553538717E-2</v>
      </c>
      <c r="NB661" s="12">
        <f t="shared" si="153"/>
        <v>2.5283542056617758E-3</v>
      </c>
      <c r="NC661" s="14">
        <v>24.4648</v>
      </c>
      <c r="ND661" s="14">
        <f t="shared" si="82"/>
        <v>-3.8869435641047723E-2</v>
      </c>
      <c r="NE661" s="14">
        <f t="shared" si="83"/>
        <v>2.3806841135289081E-2</v>
      </c>
      <c r="NF661" s="14">
        <f t="shared" si="154"/>
        <v>1.1536888038220283E-2</v>
      </c>
      <c r="NG661" s="16">
        <v>29.649619999999999</v>
      </c>
      <c r="NH661" s="16">
        <f t="shared" si="84"/>
        <v>-2.2470283869695851E-2</v>
      </c>
      <c r="NI661" s="16">
        <f t="shared" si="85"/>
        <v>29.664682594505756</v>
      </c>
      <c r="NJ661" s="16">
        <f t="shared" si="155"/>
        <v>0.67722837867216512</v>
      </c>
      <c r="NK661" s="13">
        <v>79.477540000000005</v>
      </c>
      <c r="NL661" s="13">
        <f t="shared" si="86"/>
        <v>6.5389060604688076E-3</v>
      </c>
      <c r="NM661" s="13">
        <f t="shared" si="87"/>
        <v>2.160150056622745E-2</v>
      </c>
      <c r="NN661" s="13">
        <f t="shared" si="156"/>
        <v>1.5083309173077097E-2</v>
      </c>
      <c r="NO661" s="12">
        <v>32.603160000000003</v>
      </c>
      <c r="NP661" s="12">
        <f t="shared" si="88"/>
        <v>-1.6621392283877601E-4</v>
      </c>
      <c r="NQ661" s="12">
        <f t="shared" si="89"/>
        <v>1.4896380582919866E-2</v>
      </c>
      <c r="NR661" s="12">
        <f t="shared" si="157"/>
        <v>1.9189547984508892E-2</v>
      </c>
      <c r="NS661" s="14">
        <v>40.592260000000003</v>
      </c>
      <c r="NT661" s="14">
        <f t="shared" si="90"/>
        <v>2.2881713123517056E-3</v>
      </c>
      <c r="NU661" s="14">
        <f t="shared" si="91"/>
        <v>1.7350765818110347E-2</v>
      </c>
      <c r="NV661" s="14">
        <f t="shared" si="158"/>
        <v>2.1624799552766527E-2</v>
      </c>
      <c r="NW661" s="16">
        <v>63.316879999999998</v>
      </c>
      <c r="NX661" s="16">
        <f t="shared" si="92"/>
        <v>-3.182608097311479E-2</v>
      </c>
      <c r="NY661" s="16">
        <f t="shared" si="93"/>
        <v>1.6763486467356148E-2</v>
      </c>
      <c r="NZ661" s="16">
        <f t="shared" si="159"/>
        <v>4.0381816810874938E-3</v>
      </c>
      <c r="OA661" s="13">
        <v>65.605260000000001</v>
      </c>
      <c r="OB661" s="13">
        <f t="shared" si="94"/>
        <v>-1.7304097078975955E-2</v>
      </c>
      <c r="OC661" s="13">
        <f t="shared" si="95"/>
        <v>2.2415025732173133E-3</v>
      </c>
      <c r="OD661" s="13">
        <f t="shared" si="160"/>
        <v>3.1082142006201297E-3</v>
      </c>
      <c r="OE661" s="15">
        <v>45.929400000000001</v>
      </c>
      <c r="OF661" s="15">
        <f t="shared" si="96"/>
        <v>-3.3077680476103377E-2</v>
      </c>
      <c r="OG661" s="15">
        <f t="shared" si="97"/>
        <v>1.8015085970344735E-2</v>
      </c>
      <c r="OH661" s="15">
        <f t="shared" si="161"/>
        <v>4.4809518096365908E-3</v>
      </c>
      <c r="OI661" s="14">
        <v>308.18079999999998</v>
      </c>
      <c r="OJ661" s="14">
        <f t="shared" si="98"/>
        <v>-2.4063928111908495E-2</v>
      </c>
      <c r="OK661" s="14">
        <f t="shared" si="99"/>
        <v>9.0013336061498528E-3</v>
      </c>
      <c r="OL661" s="14">
        <f t="shared" si="162"/>
        <v>1.9280812195356933E-3</v>
      </c>
      <c r="OM661" s="16">
        <v>56.149819999999998</v>
      </c>
      <c r="ON661" s="16">
        <f t="shared" si="100"/>
        <v>1.9111625841268909E-2</v>
      </c>
      <c r="OO661" s="16">
        <f t="shared" si="101"/>
        <v>3.4174220347027551E-2</v>
      </c>
      <c r="OP661" s="16">
        <f t="shared" si="163"/>
        <v>8.3427887440099546E-3</v>
      </c>
      <c r="OQ661" s="13">
        <v>267.5829</v>
      </c>
      <c r="OR661" s="13">
        <f t="shared" si="102"/>
        <v>6.3149810400780604E-2</v>
      </c>
      <c r="OS661" s="13">
        <f t="shared" si="103"/>
        <v>7.8212404906539246E-2</v>
      </c>
      <c r="OT661" s="13">
        <f t="shared" si="164"/>
        <v>2.0160319322350961E-3</v>
      </c>
      <c r="OU661" s="16">
        <v>86.227630000000005</v>
      </c>
      <c r="OV661" s="16">
        <f t="shared" si="104"/>
        <v>-6.999447115077273E-3</v>
      </c>
      <c r="OW661" s="16">
        <f t="shared" si="105"/>
        <v>8.0631473906813689E-3</v>
      </c>
      <c r="OX661" s="16">
        <f t="shared" si="165"/>
        <v>1.3226888641021506E-2</v>
      </c>
      <c r="OY661" s="14">
        <v>42.164020000000001</v>
      </c>
      <c r="OZ661" s="14">
        <f t="shared" si="106"/>
        <v>-7.4413282044561324E-2</v>
      </c>
      <c r="PA661" s="14">
        <f t="shared" si="107"/>
        <v>5.9350687538802682E-2</v>
      </c>
      <c r="PB661" s="14">
        <f t="shared" si="166"/>
        <v>5.0145751057428356E-2</v>
      </c>
      <c r="PC661" s="15">
        <v>104.1712</v>
      </c>
      <c r="PD661" s="15">
        <f t="shared" si="108"/>
        <v>-2.5665200083804685E-2</v>
      </c>
      <c r="PE661" s="15">
        <f t="shared" si="109"/>
        <v>1.0602605578046043E-2</v>
      </c>
      <c r="PF661" s="15">
        <f t="shared" si="167"/>
        <v>8.8967607716131658E-3</v>
      </c>
      <c r="PG661" s="14">
        <v>71.861059999999995</v>
      </c>
      <c r="PH661" s="14">
        <f t="shared" si="110"/>
        <v>-2.7836396992425128E-2</v>
      </c>
      <c r="PI661" s="14">
        <f t="shared" si="111"/>
        <v>1.2773802486666486E-2</v>
      </c>
      <c r="PJ661" s="14">
        <f t="shared" si="168"/>
        <v>1.2423377192860907E-2</v>
      </c>
      <c r="PK661" s="16">
        <v>69.537840000000003</v>
      </c>
      <c r="PL661" s="16">
        <f t="shared" si="112"/>
        <v>-4.1430882032401639E-3</v>
      </c>
      <c r="PM661" s="16">
        <f t="shared" si="113"/>
        <v>1.0919506302518478E-2</v>
      </c>
      <c r="PN661" s="16">
        <f t="shared" si="169"/>
        <v>1.3763265713483297E-2</v>
      </c>
      <c r="PO661" s="13">
        <v>42.910359999999997</v>
      </c>
      <c r="PP661" s="13">
        <f t="shared" si="114"/>
        <v>1.4135143304767173E-2</v>
      </c>
      <c r="PQ661" s="13">
        <f t="shared" si="115"/>
        <v>2.9197737810525815E-2</v>
      </c>
      <c r="PR661" s="13">
        <f t="shared" si="170"/>
        <v>2.870001213879414E-2</v>
      </c>
      <c r="PS661" s="14">
        <v>84.885329999999996</v>
      </c>
      <c r="PT661" s="14">
        <f t="shared" si="116"/>
        <v>-5.9845621108808311E-3</v>
      </c>
      <c r="PU661" s="14">
        <f t="shared" si="117"/>
        <v>9.0780323948778108E-3</v>
      </c>
      <c r="PV661" s="14">
        <f t="shared" si="171"/>
        <v>7.5284161229400848E-3</v>
      </c>
      <c r="PW661" s="15">
        <v>22.916699999999999</v>
      </c>
      <c r="PX661" s="15">
        <f t="shared" si="118"/>
        <v>2.2431261892963406E-3</v>
      </c>
      <c r="PY661" s="15">
        <f t="shared" si="119"/>
        <v>1.7305720695054982E-2</v>
      </c>
      <c r="PZ661" s="15">
        <f t="shared" si="172"/>
        <v>1.5748269501958956E-2</v>
      </c>
      <c r="QA661" s="14">
        <v>66.350849999999994</v>
      </c>
      <c r="QB661" s="14">
        <f t="shared" si="120"/>
        <v>-2.5892145106297559E-2</v>
      </c>
      <c r="QC661" s="14">
        <f t="shared" si="121"/>
        <v>1.0829550600538917E-2</v>
      </c>
      <c r="QD661" s="14">
        <f t="shared" si="173"/>
        <v>1.245510542715933E-3</v>
      </c>
      <c r="QE661" s="16">
        <v>80.930750000000003</v>
      </c>
      <c r="QF661" s="16">
        <f t="shared" si="122"/>
        <v>1.3682139632324786E-2</v>
      </c>
      <c r="QG661" s="16">
        <f t="shared" si="123"/>
        <v>2.8744734138083428E-2</v>
      </c>
      <c r="QH661" s="16">
        <f t="shared" si="174"/>
        <v>1.5445380382133056E-2</v>
      </c>
      <c r="QI661" s="13">
        <v>31.911950000000001</v>
      </c>
      <c r="QJ661" s="13">
        <f t="shared" si="124"/>
        <v>5.4177710831038173E-3</v>
      </c>
      <c r="QK661" s="13">
        <f t="shared" si="125"/>
        <v>2.0480365588862459E-2</v>
      </c>
      <c r="QL661" s="13">
        <f t="shared" si="175"/>
        <v>5.0174271470808662E-3</v>
      </c>
      <c r="QM661" s="15">
        <v>45.673090000000002</v>
      </c>
      <c r="QN661" s="15">
        <f t="shared" si="126"/>
        <v>3.1275607727447863E-3</v>
      </c>
      <c r="QO661" s="15">
        <f t="shared" si="127"/>
        <v>1.8190155278503428E-2</v>
      </c>
      <c r="QP661" s="15">
        <f t="shared" si="176"/>
        <v>1.7683563496140309E-4</v>
      </c>
      <c r="QQ661" s="14">
        <v>82.063059999999993</v>
      </c>
      <c r="QR661" s="14">
        <f t="shared" si="128"/>
        <v>-2.5171402356132133E-2</v>
      </c>
      <c r="QS661" s="14">
        <f t="shared" si="129"/>
        <v>1.0108807850373491E-2</v>
      </c>
      <c r="QT661" s="14">
        <f t="shared" si="177"/>
        <v>6.4782989178532313E-3</v>
      </c>
      <c r="QU661" s="16">
        <v>76.751429999999999</v>
      </c>
      <c r="QV661" s="16">
        <f t="shared" si="130"/>
        <v>-3.9024234505163902E-3</v>
      </c>
      <c r="QW661" s="16">
        <f t="shared" si="131"/>
        <v>1.1160171055242252E-2</v>
      </c>
      <c r="QX661" s="16">
        <f t="shared" si="178"/>
        <v>2.0419379723620401E-2</v>
      </c>
      <c r="QY661" s="14">
        <v>146.31190000000001</v>
      </c>
      <c r="QZ661" s="14">
        <f t="shared" si="132"/>
        <v>2.7835714210446838E-2</v>
      </c>
      <c r="RA661" s="14">
        <f t="shared" si="133"/>
        <v>4.289830871620548E-2</v>
      </c>
      <c r="RB661" s="14">
        <f t="shared" si="179"/>
        <v>1.7270250755045957E-2</v>
      </c>
      <c r="RC661" s="15">
        <v>38.301110000000001</v>
      </c>
      <c r="RD661" s="15">
        <f t="shared" si="134"/>
        <v>3.249014849635512E-2</v>
      </c>
      <c r="RE661" s="15">
        <f t="shared" si="135"/>
        <v>4.7552743002113762E-2</v>
      </c>
      <c r="RF661" s="15">
        <f t="shared" si="180"/>
        <v>2.519414168976819E-2</v>
      </c>
      <c r="RG661" s="14">
        <v>75.933980000000005</v>
      </c>
      <c r="RH661" s="14">
        <f t="shared" si="136"/>
        <v>-2.624012585760549E-2</v>
      </c>
      <c r="RI661" s="14">
        <f t="shared" si="137"/>
        <v>1.1177531351846848E-2</v>
      </c>
      <c r="RJ661" s="14">
        <f t="shared" si="181"/>
        <v>6.488055746544652E-3</v>
      </c>
      <c r="RK661" s="16">
        <v>39.475169999999999</v>
      </c>
      <c r="RL661" s="16">
        <f t="shared" si="138"/>
        <v>-1.3962333148657691E-2</v>
      </c>
      <c r="RM661" s="16">
        <f t="shared" si="139"/>
        <v>1.1002613571009512E-3</v>
      </c>
      <c r="RN661" s="16">
        <f t="shared" si="182"/>
        <v>2.0990853719626834E-4</v>
      </c>
      <c r="RO661" s="13">
        <v>59.525669999999998</v>
      </c>
      <c r="RP661" s="13">
        <f t="shared" si="140"/>
        <v>-2.2670023948214268E-2</v>
      </c>
      <c r="RQ661" s="13">
        <f t="shared" si="141"/>
        <v>7.6074294424556266E-3</v>
      </c>
      <c r="RR661" s="13">
        <f t="shared" si="183"/>
        <v>8.8002341975419451E-3</v>
      </c>
      <c r="RS661" s="15">
        <v>24.00055</v>
      </c>
      <c r="RT661" s="15">
        <f t="shared" si="142"/>
        <v>3.6730072776783418E-2</v>
      </c>
      <c r="RU661" s="15">
        <f t="shared" si="143"/>
        <v>5.179266728254206E-2</v>
      </c>
      <c r="RV661" s="15">
        <f t="shared" si="184"/>
        <v>3.9230398923736587E-2</v>
      </c>
      <c r="RW661" s="14">
        <v>66.530079999999998</v>
      </c>
      <c r="RX661" s="14">
        <f t="shared" si="144"/>
        <v>5.6913019673310306E-3</v>
      </c>
      <c r="RY661" s="14">
        <f t="shared" si="145"/>
        <v>2.0753896473089672E-2</v>
      </c>
      <c r="RZ661" s="14">
        <f t="shared" si="185"/>
        <v>5.6749717407398315E-3</v>
      </c>
      <c r="SA661" s="16">
        <v>59.498939999999997</v>
      </c>
      <c r="SB661" s="16">
        <f t="shared" si="146"/>
        <v>-1.4751992099329314E-2</v>
      </c>
      <c r="SC661" s="16">
        <f t="shared" si="147"/>
        <v>3.1060240642932779E-4</v>
      </c>
      <c r="SD661" s="16">
        <f t="shared" si="186"/>
        <v>4.2986715816123455E-3</v>
      </c>
    </row>
    <row r="662" spans="1:498" x14ac:dyDescent="0.35">
      <c r="A662" s="2">
        <v>38231</v>
      </c>
      <c r="B662">
        <v>65.816999999999993</v>
      </c>
      <c r="C662">
        <v>1.783143237239327E-2</v>
      </c>
      <c r="D662" s="10">
        <f t="shared" si="191"/>
        <v>1.1736113844538076</v>
      </c>
      <c r="E662">
        <v>13.98</v>
      </c>
      <c r="F662">
        <v>18.91</v>
      </c>
      <c r="G662">
        <v>20046680</v>
      </c>
      <c r="H662">
        <v>61291966.666666664</v>
      </c>
      <c r="I662">
        <v>117.03700833333333</v>
      </c>
      <c r="J662">
        <v>19.102499999999999</v>
      </c>
      <c r="K662">
        <v>83.871740000000003</v>
      </c>
      <c r="L662">
        <v>8.5058299875896779E-3</v>
      </c>
      <c r="M662" s="10">
        <f t="shared" si="192"/>
        <v>0.71339876120332468</v>
      </c>
      <c r="N662">
        <v>58.04</v>
      </c>
      <c r="O662">
        <v>1.08</v>
      </c>
      <c r="P662">
        <v>8012929</v>
      </c>
      <c r="Q662">
        <v>6388638.333333333</v>
      </c>
      <c r="R662">
        <v>32.930893333333337</v>
      </c>
      <c r="S662">
        <v>4.97</v>
      </c>
      <c r="T662">
        <v>60.275919999999999</v>
      </c>
      <c r="U662">
        <v>1.0157088658991781E-2</v>
      </c>
      <c r="V662" s="10">
        <f t="shared" si="193"/>
        <v>0.61222786344229585</v>
      </c>
      <c r="W662">
        <v>54.4</v>
      </c>
      <c r="X662">
        <v>15.62</v>
      </c>
      <c r="Y662">
        <v>10421298</v>
      </c>
      <c r="Z662">
        <v>12940973.333333334</v>
      </c>
      <c r="AA662">
        <v>63.718327499999994</v>
      </c>
      <c r="AB662">
        <v>6.9091666666666667</v>
      </c>
      <c r="AC662">
        <v>59.226979999999998</v>
      </c>
      <c r="AD662">
        <v>2.9876403322436323E-2</v>
      </c>
      <c r="AE662" s="10">
        <f t="shared" si="194"/>
        <v>1.7694891420498695</v>
      </c>
      <c r="AF662">
        <v>57.67</v>
      </c>
      <c r="AG662">
        <v>5.6</v>
      </c>
      <c r="AH662">
        <v>32132680</v>
      </c>
      <c r="AI662">
        <v>77414586.666666672</v>
      </c>
      <c r="AJ662">
        <v>314.00563333333332</v>
      </c>
      <c r="AK662">
        <v>49.875</v>
      </c>
      <c r="AL662">
        <v>44.143889999999999</v>
      </c>
      <c r="AM662">
        <v>6.0236692603232713E-3</v>
      </c>
      <c r="AN662" s="10">
        <f t="shared" si="195"/>
        <v>0.26590819322409187</v>
      </c>
      <c r="AO662">
        <v>62.84</v>
      </c>
      <c r="AP662">
        <v>8.0299999999999994</v>
      </c>
      <c r="AQ662">
        <v>16187322</v>
      </c>
      <c r="AR662">
        <v>8620205.833333334</v>
      </c>
      <c r="AS662">
        <v>28.69158333333333</v>
      </c>
      <c r="AT662">
        <v>4.0549999999999997</v>
      </c>
      <c r="AU662">
        <v>29.236650000000001</v>
      </c>
      <c r="AV662">
        <v>8.7498465252209504E-3</v>
      </c>
      <c r="AW662" s="10">
        <f t="shared" si="216"/>
        <v>0.25581620041160114</v>
      </c>
      <c r="AX662">
        <v>259.48</v>
      </c>
      <c r="AY662">
        <v>24.53</v>
      </c>
      <c r="AZ662">
        <v>41543177</v>
      </c>
      <c r="BA662">
        <v>19318325</v>
      </c>
      <c r="BB662">
        <v>28.294219999999999</v>
      </c>
      <c r="BC662">
        <v>4.1108333333333329</v>
      </c>
      <c r="BD662">
        <v>29.448699999999999</v>
      </c>
      <c r="BE662">
        <v>1.2481430382106731E-3</v>
      </c>
      <c r="BF662" s="10">
        <f t="shared" si="187"/>
        <v>3.6756189889354647E-2</v>
      </c>
      <c r="BG662">
        <v>403.53</v>
      </c>
      <c r="BH662">
        <v>25.01</v>
      </c>
      <c r="BI662">
        <v>4200080</v>
      </c>
      <c r="BJ662">
        <v>1207118.25</v>
      </c>
      <c r="BK662">
        <v>3.9557393333333333</v>
      </c>
      <c r="BL662">
        <v>0.66500000000000004</v>
      </c>
      <c r="BM662">
        <v>84.811130000000006</v>
      </c>
      <c r="BN662">
        <v>6.2290477350060323E-3</v>
      </c>
      <c r="BO662" s="10">
        <f t="shared" si="66"/>
        <v>0.52829257722980216</v>
      </c>
      <c r="BP662">
        <v>41.1</v>
      </c>
      <c r="BQ662">
        <v>13.22</v>
      </c>
      <c r="BR662">
        <v>10261454</v>
      </c>
      <c r="BS662">
        <v>11207057.5</v>
      </c>
      <c r="BT662">
        <f t="shared" si="223"/>
        <v>43.985374999999998</v>
      </c>
      <c r="BU662">
        <v>6.9825000000000008</v>
      </c>
      <c r="BV662">
        <v>33.543500000000002</v>
      </c>
      <c r="BW662">
        <v>5.8350613512267273E-3</v>
      </c>
      <c r="BX662" s="10">
        <f t="shared" si="217"/>
        <v>0.19572838043487373</v>
      </c>
      <c r="BY662">
        <v>68.59</v>
      </c>
      <c r="BZ662">
        <v>14.01</v>
      </c>
      <c r="CA662">
        <v>5404594</v>
      </c>
      <c r="CB662">
        <v>6026389.166666667</v>
      </c>
      <c r="CC662">
        <v>43.985374999999998</v>
      </c>
      <c r="CD662">
        <v>3.3533333333333335</v>
      </c>
      <c r="CE662">
        <v>41.054470000000002</v>
      </c>
      <c r="CF662">
        <v>6.9086836115494403E-4</v>
      </c>
      <c r="CG662" s="10">
        <f t="shared" si="219"/>
        <v>2.8363234406984815E-2</v>
      </c>
      <c r="CH662">
        <v>87.72</v>
      </c>
      <c r="CI662">
        <v>12.79</v>
      </c>
      <c r="CJ662">
        <v>1362682</v>
      </c>
      <c r="CK662">
        <v>1810097.8333333333</v>
      </c>
      <c r="CL662">
        <v>5.3422083333333328</v>
      </c>
      <c r="CM662">
        <v>0.85916666666666675</v>
      </c>
      <c r="CN662">
        <v>67.548419999999993</v>
      </c>
      <c r="CO662">
        <v>4.8925582786925725E-3</v>
      </c>
      <c r="CP662" s="10">
        <f t="shared" si="196"/>
        <v>0.33048458148360288</v>
      </c>
      <c r="CQ662">
        <v>90</v>
      </c>
      <c r="CR662">
        <v>9.57</v>
      </c>
      <c r="CS662">
        <v>5228144</v>
      </c>
      <c r="CT662">
        <v>9800034.166666666</v>
      </c>
      <c r="CU662">
        <v>32.771164166666665</v>
      </c>
      <c r="CV662">
        <v>7.1533333333333333</v>
      </c>
      <c r="CW662">
        <v>67.485659999999996</v>
      </c>
      <c r="CX662">
        <v>5.5388590637364857E-2</v>
      </c>
      <c r="CY662" s="10">
        <f t="shared" si="197"/>
        <v>3.7379355956323876</v>
      </c>
      <c r="CZ662">
        <v>33.93</v>
      </c>
      <c r="DA662">
        <v>17.04</v>
      </c>
      <c r="DB662">
        <v>61175243</v>
      </c>
      <c r="DC662">
        <v>40090029.166666664</v>
      </c>
      <c r="DD662">
        <v>265.01080000000002</v>
      </c>
      <c r="DE662">
        <v>47.191666666666663</v>
      </c>
      <c r="DF662">
        <v>47.649050000000003</v>
      </c>
      <c r="DG662">
        <v>7.7007896555977243E-2</v>
      </c>
      <c r="DH662" s="10">
        <f t="shared" si="198"/>
        <v>3.6693531133905877</v>
      </c>
      <c r="DI662">
        <v>51.1</v>
      </c>
      <c r="DJ662">
        <v>14.54</v>
      </c>
      <c r="DK662">
        <v>82092706</v>
      </c>
      <c r="DL662">
        <v>82440200</v>
      </c>
      <c r="DM662">
        <v>334.15775000000002</v>
      </c>
      <c r="DN662">
        <v>50.800000000000004</v>
      </c>
      <c r="DO662">
        <v>316.03500000000003</v>
      </c>
      <c r="DP662">
        <v>8.1041635293079648E-3</v>
      </c>
      <c r="DQ662" s="10">
        <f t="shared" si="199"/>
        <v>2.5611993209848429</v>
      </c>
      <c r="DR662">
        <v>32.92</v>
      </c>
      <c r="DS662">
        <v>20.23</v>
      </c>
      <c r="DT662">
        <v>10947370</v>
      </c>
      <c r="DU662">
        <v>10627895</v>
      </c>
      <c r="DV662">
        <v>33.186030000000002</v>
      </c>
      <c r="DW662">
        <v>4.8516666666666666</v>
      </c>
      <c r="DX662">
        <v>58.299469999999999</v>
      </c>
      <c r="DY662">
        <v>5.052860745142016E-3</v>
      </c>
      <c r="DZ662" s="10">
        <f t="shared" si="218"/>
        <v>0.29457910342558458</v>
      </c>
      <c r="EA662">
        <v>34.93</v>
      </c>
      <c r="EB662">
        <v>16.21</v>
      </c>
      <c r="EC662">
        <v>10085789</v>
      </c>
      <c r="ED662">
        <v>6292953.333333333</v>
      </c>
      <c r="EE662">
        <v>24.07723</v>
      </c>
      <c r="EF662">
        <v>2.8091666666666666</v>
      </c>
      <c r="EG662">
        <v>293.0025</v>
      </c>
      <c r="EH662">
        <v>2.8786948984653552E-4</v>
      </c>
      <c r="EI662" s="10">
        <f t="shared" si="188"/>
        <v>8.4346480198759524E-2</v>
      </c>
      <c r="EJ662">
        <v>152.13</v>
      </c>
      <c r="EK662">
        <v>6.32</v>
      </c>
      <c r="EL662">
        <v>292171</v>
      </c>
      <c r="EM662">
        <v>352929.54166666669</v>
      </c>
      <c r="EN662">
        <v>2.9817333333333331</v>
      </c>
      <c r="EO662">
        <v>0.71166666666666656</v>
      </c>
      <c r="EP662">
        <v>90.447109999999995</v>
      </c>
      <c r="EQ662">
        <v>4.8396601890612562E-3</v>
      </c>
      <c r="ER662" s="10">
        <f t="shared" si="200"/>
        <v>0.43773327748264423</v>
      </c>
      <c r="ES662">
        <v>117.81</v>
      </c>
      <c r="ET662">
        <v>13.69</v>
      </c>
      <c r="EU662">
        <v>4066064</v>
      </c>
      <c r="EV662">
        <v>6335185</v>
      </c>
      <c r="EW662">
        <v>15.030156666666668</v>
      </c>
      <c r="EX662">
        <v>2.0983333333333332</v>
      </c>
      <c r="EY662">
        <v>42.480179999999997</v>
      </c>
      <c r="EZ662">
        <v>4.3677994267322532E-3</v>
      </c>
      <c r="FA662" s="10">
        <f t="shared" si="189"/>
        <v>0.18554490585148292</v>
      </c>
      <c r="FB662">
        <v>0.05</v>
      </c>
      <c r="FC662">
        <v>24.64</v>
      </c>
      <c r="FD662">
        <v>6615084</v>
      </c>
      <c r="FE662">
        <v>5721595</v>
      </c>
      <c r="FF662">
        <v>20.2907525</v>
      </c>
      <c r="FG662">
        <v>3.94</v>
      </c>
      <c r="FH662">
        <v>107.89870000000001</v>
      </c>
      <c r="FI662">
        <v>5.4467594413062807E-2</v>
      </c>
      <c r="FJ662" s="10">
        <f t="shared" si="201"/>
        <v>5.87698262929674</v>
      </c>
      <c r="FK662">
        <v>54.59</v>
      </c>
      <c r="FL662">
        <v>18.64</v>
      </c>
      <c r="FM662">
        <v>58176735</v>
      </c>
      <c r="FN662">
        <v>46178880</v>
      </c>
      <c r="FO662">
        <v>183.12665000000001</v>
      </c>
      <c r="FP662">
        <v>24.47583333333333</v>
      </c>
      <c r="FQ662">
        <v>72.316159999999996</v>
      </c>
      <c r="FR662">
        <v>0.10274720455767619</v>
      </c>
      <c r="FS662" s="10">
        <f t="shared" si="202"/>
        <v>7.4302832843456406</v>
      </c>
      <c r="FT662">
        <v>244.63</v>
      </c>
      <c r="FU662">
        <v>20.81</v>
      </c>
      <c r="FV662">
        <v>127815770</v>
      </c>
      <c r="FW662">
        <v>109900250</v>
      </c>
      <c r="FX662">
        <v>520.59219999999993</v>
      </c>
      <c r="FY662">
        <v>93.432500000000005</v>
      </c>
      <c r="FZ662">
        <v>70.944490000000002</v>
      </c>
      <c r="GA662">
        <v>8.7986885338933523E-4</v>
      </c>
      <c r="GB662" s="10">
        <f t="shared" si="68"/>
        <v>6.242184707059116E-2</v>
      </c>
      <c r="GC662">
        <v>74.790000000000006</v>
      </c>
      <c r="GD662">
        <v>12.81</v>
      </c>
      <c r="GE662">
        <v>2264178</v>
      </c>
      <c r="GF662">
        <v>1177715.1666666667</v>
      </c>
      <c r="GG662">
        <v>3.7963030833333331</v>
      </c>
      <c r="GH662">
        <v>0.39083333333333337</v>
      </c>
      <c r="GI662">
        <v>44.429220000000001</v>
      </c>
      <c r="GJ662">
        <v>1.3896227095835459E-3</v>
      </c>
      <c r="GK662" s="10">
        <f t="shared" si="69"/>
        <v>6.1739853081083471E-2</v>
      </c>
      <c r="GL662">
        <v>56.02</v>
      </c>
      <c r="GM662">
        <v>12.88</v>
      </c>
      <c r="GN662">
        <v>3376703</v>
      </c>
      <c r="GO662">
        <v>1926767</v>
      </c>
      <c r="GP662">
        <v>8.6138849999999998</v>
      </c>
      <c r="GQ662">
        <v>1.5625</v>
      </c>
      <c r="GR662">
        <v>88.397199999999998</v>
      </c>
      <c r="GS662">
        <v>1.0552735888733444E-3</v>
      </c>
      <c r="GT662" s="10">
        <f t="shared" si="224"/>
        <v>9.3283230490354793E-2</v>
      </c>
      <c r="GU662">
        <v>55.6</v>
      </c>
      <c r="GV662">
        <v>15.21</v>
      </c>
      <c r="GW662">
        <v>458307</v>
      </c>
      <c r="GX662">
        <v>1067782.1666666667</v>
      </c>
      <c r="GY662">
        <v>4.3149811666666666</v>
      </c>
      <c r="GZ662">
        <v>0.28083333333333332</v>
      </c>
      <c r="HA662">
        <v>24.30442</v>
      </c>
      <c r="HB662">
        <v>4.230803749099557E-2</v>
      </c>
      <c r="HC662" s="10">
        <f t="shared" si="203"/>
        <v>1.0282723125569027</v>
      </c>
      <c r="HD662">
        <v>167.2</v>
      </c>
      <c r="HE662">
        <v>23.72</v>
      </c>
      <c r="HF662">
        <v>104394132</v>
      </c>
      <c r="HG662">
        <v>61157341.666666664</v>
      </c>
      <c r="HH662">
        <v>153.59089166666666</v>
      </c>
      <c r="HI662">
        <v>19.615833333333331</v>
      </c>
      <c r="HJ662">
        <v>68.476169999999996</v>
      </c>
      <c r="HK662">
        <v>1.693074071501563E-2</v>
      </c>
      <c r="HL662" s="10">
        <f t="shared" si="204"/>
        <v>1.1593522794273317</v>
      </c>
      <c r="HM662">
        <v>71.319999999999993</v>
      </c>
      <c r="HN662">
        <v>15.15</v>
      </c>
      <c r="HO662">
        <v>16425561</v>
      </c>
      <c r="HP662">
        <v>19738050</v>
      </c>
      <c r="HQ662">
        <v>90.728691666666677</v>
      </c>
      <c r="HR662">
        <v>8.3183333333333334</v>
      </c>
      <c r="HS662">
        <v>80.643240000000006</v>
      </c>
      <c r="HT662">
        <v>1.693074071501563E-2</v>
      </c>
      <c r="HU662" s="10">
        <f t="shared" si="205"/>
        <v>1.3653497868587772</v>
      </c>
      <c r="HV662">
        <v>158.69</v>
      </c>
      <c r="HW662">
        <v>7.33</v>
      </c>
      <c r="HX662">
        <v>4083911</v>
      </c>
      <c r="HY662">
        <v>6768491.666666667</v>
      </c>
      <c r="HZ662">
        <v>19.556675833333333</v>
      </c>
      <c r="IA662">
        <v>8.3183333333333334</v>
      </c>
      <c r="IB662">
        <v>33.762770000000003</v>
      </c>
      <c r="IC662">
        <v>6.0016157546901594E-3</v>
      </c>
      <c r="ID662" s="10">
        <f t="shared" si="206"/>
        <v>0.20263117235398029</v>
      </c>
      <c r="IE662">
        <v>152.19999999999999</v>
      </c>
      <c r="IF662">
        <v>7.6</v>
      </c>
      <c r="IG662">
        <v>4591740</v>
      </c>
      <c r="IH662">
        <v>6420151.666666667</v>
      </c>
      <c r="II662">
        <v>40.541589999999999</v>
      </c>
      <c r="IJ662">
        <v>9.1749999999999989</v>
      </c>
      <c r="IK662">
        <v>47.957389999999997</v>
      </c>
      <c r="IL662">
        <v>1.4871127791840437E-2</v>
      </c>
      <c r="IM662" s="10">
        <f t="shared" si="221"/>
        <v>0.71318047525313055</v>
      </c>
      <c r="IN662">
        <v>29.48</v>
      </c>
      <c r="IO662">
        <v>13.96</v>
      </c>
      <c r="IP662">
        <v>38167567</v>
      </c>
      <c r="IQ662">
        <v>31892440</v>
      </c>
      <c r="IR662">
        <v>86.76821666666666</v>
      </c>
      <c r="IS662">
        <v>12.711666666666666</v>
      </c>
      <c r="IT662">
        <v>84.719459999999998</v>
      </c>
      <c r="IU662">
        <v>6.9316314822410663E-3</v>
      </c>
      <c r="IV662" s="10">
        <f t="shared" si="207"/>
        <v>0.58724407609446272</v>
      </c>
      <c r="IW662">
        <v>21.07</v>
      </c>
      <c r="IX662">
        <v>21.27</v>
      </c>
      <c r="IY662">
        <v>10481384</v>
      </c>
      <c r="IZ662">
        <v>6481795.333333333</v>
      </c>
      <c r="JA662">
        <v>24.895952500000003</v>
      </c>
      <c r="JB662">
        <v>3.7233333333333332</v>
      </c>
      <c r="JC662">
        <v>82.996700000000004</v>
      </c>
      <c r="JD662">
        <v>2.1655436311567972E-3</v>
      </c>
      <c r="JE662" s="10">
        <f t="shared" si="225"/>
        <v>0.17973297509203137</v>
      </c>
      <c r="JF662">
        <v>38.85</v>
      </c>
      <c r="JG662">
        <v>13.68</v>
      </c>
      <c r="JH662">
        <v>5376039</v>
      </c>
      <c r="JI662">
        <v>4436454.166666667</v>
      </c>
      <c r="JJ662">
        <v>17.920249999999999</v>
      </c>
      <c r="JK662">
        <v>2.5383333333333336</v>
      </c>
      <c r="JL662">
        <v>147.5992</v>
      </c>
      <c r="JM662">
        <v>1.2839954794594632E-3</v>
      </c>
      <c r="JN662" s="10">
        <f t="shared" si="190"/>
        <v>0.1895167055718332</v>
      </c>
      <c r="JO662">
        <v>94.66</v>
      </c>
      <c r="JP662">
        <v>14.41</v>
      </c>
      <c r="JQ662">
        <v>1993549</v>
      </c>
      <c r="JR662">
        <v>1813777.8333333333</v>
      </c>
      <c r="JS662">
        <v>7.0952641666666665</v>
      </c>
      <c r="JT662">
        <v>1.2725</v>
      </c>
      <c r="JU662">
        <v>41.537489999999998</v>
      </c>
      <c r="JV662">
        <v>2.8315772243068828E-2</v>
      </c>
      <c r="JW662" s="10">
        <f t="shared" si="208"/>
        <v>1.176166106388749</v>
      </c>
      <c r="JX662">
        <v>211.27</v>
      </c>
      <c r="JY662">
        <v>20.41</v>
      </c>
      <c r="JZ662">
        <v>47697076</v>
      </c>
      <c r="KA662">
        <v>43738995</v>
      </c>
      <c r="KB662">
        <v>211.67779166666665</v>
      </c>
      <c r="KC662">
        <v>30.668333333333333</v>
      </c>
      <c r="KD662">
        <v>78.747410000000002</v>
      </c>
      <c r="KE662">
        <v>3.4217487702933432E-2</v>
      </c>
      <c r="KF662" s="10">
        <f t="shared" si="209"/>
        <v>2.6945385333128571</v>
      </c>
      <c r="KG662">
        <v>21.39</v>
      </c>
      <c r="KH662">
        <v>19.989999999999998</v>
      </c>
      <c r="KI662">
        <v>43234563</v>
      </c>
      <c r="KJ662">
        <v>34623037.5</v>
      </c>
      <c r="KK662">
        <v>145.37161666666665</v>
      </c>
      <c r="KL662">
        <v>23.050833333333333</v>
      </c>
      <c r="KM662">
        <v>40.928489999999996</v>
      </c>
      <c r="KN662">
        <v>8.5373584520841133E-3</v>
      </c>
      <c r="KO662" s="10">
        <f t="shared" si="210"/>
        <v>0.34942119003254007</v>
      </c>
      <c r="KP662">
        <v>74.36</v>
      </c>
      <c r="KQ662">
        <v>9.48</v>
      </c>
      <c r="KR662">
        <v>8993806</v>
      </c>
      <c r="KS662">
        <v>7314048.666666667</v>
      </c>
      <c r="KT662">
        <v>55.383061666666663</v>
      </c>
      <c r="KU662">
        <v>12.63</v>
      </c>
      <c r="KV662">
        <v>60.800820000000002</v>
      </c>
      <c r="KW662">
        <v>9.4841408260662487E-3</v>
      </c>
      <c r="KX662" s="10">
        <f t="shared" si="211"/>
        <v>0.57664353922030531</v>
      </c>
      <c r="KY662">
        <v>72.400000000000006</v>
      </c>
      <c r="KZ662">
        <v>11.87</v>
      </c>
      <c r="LA662">
        <v>7384196</v>
      </c>
      <c r="LB662">
        <v>4404458.333333333</v>
      </c>
      <c r="LC662">
        <v>29.763204166666668</v>
      </c>
      <c r="LD662">
        <v>5.3224999999999998</v>
      </c>
      <c r="LE662">
        <v>26.522939999999998</v>
      </c>
      <c r="LF662">
        <v>2.4336343074344617E-2</v>
      </c>
      <c r="LG662" s="10">
        <f t="shared" si="212"/>
        <v>0.64547136718025777</v>
      </c>
      <c r="LH662">
        <v>8.43</v>
      </c>
      <c r="LI662">
        <v>18.78</v>
      </c>
      <c r="LJ662">
        <v>68592621</v>
      </c>
      <c r="LK662">
        <v>27390864.166666668</v>
      </c>
      <c r="LL662">
        <v>81.153450000000007</v>
      </c>
      <c r="LM662">
        <v>12.477499999999999</v>
      </c>
      <c r="LN662">
        <v>69.156710000000004</v>
      </c>
      <c r="LO662">
        <v>5.3734337815960917E-2</v>
      </c>
      <c r="LP662" s="10">
        <f t="shared" si="213"/>
        <v>3.7160900173804428</v>
      </c>
      <c r="LQ662">
        <v>95.44</v>
      </c>
      <c r="LR662">
        <v>13.55</v>
      </c>
      <c r="LS662">
        <v>60169964</v>
      </c>
      <c r="LT662">
        <v>58784800</v>
      </c>
      <c r="LU662">
        <v>224.22099166666666</v>
      </c>
      <c r="LV662">
        <v>32.826666666666668</v>
      </c>
      <c r="LW662">
        <v>61.345680000000002</v>
      </c>
      <c r="LX662">
        <v>0.33206382394397405</v>
      </c>
      <c r="LY662" s="10">
        <f t="shared" si="214"/>
        <v>20.370681083243369</v>
      </c>
      <c r="LZ662">
        <v>71.78</v>
      </c>
      <c r="MA662">
        <v>16.36</v>
      </c>
      <c r="MB662">
        <v>292786247</v>
      </c>
      <c r="MC662">
        <v>584581250</v>
      </c>
      <c r="MD662">
        <v>2241.5930833333332</v>
      </c>
      <c r="ME662">
        <v>329.32916666666665</v>
      </c>
      <c r="MF662" s="13">
        <f t="shared" si="70"/>
        <v>65.359770769447294</v>
      </c>
      <c r="MG662" s="13">
        <f t="shared" si="71"/>
        <v>3.1893717083880002E-2</v>
      </c>
      <c r="MH662" s="13">
        <f t="shared" si="148"/>
        <v>4.6956311589638644E-2</v>
      </c>
      <c r="MI662" s="12">
        <v>65.816999999999993</v>
      </c>
      <c r="MJ662" s="12">
        <f t="shared" si="72"/>
        <v>2.7879736649643272E-2</v>
      </c>
      <c r="MK662" s="12">
        <f t="shared" si="73"/>
        <v>4.0139804342367302E-3</v>
      </c>
      <c r="ML662" s="12">
        <f t="shared" si="149"/>
        <v>7.9238728968022976E-3</v>
      </c>
      <c r="MM662" s="14">
        <v>83.871740000000003</v>
      </c>
      <c r="MN662" s="14">
        <f t="shared" si="74"/>
        <v>1.4410572195761029E-2</v>
      </c>
      <c r="MO662" s="14">
        <f t="shared" si="75"/>
        <v>1.7483144888118973E-2</v>
      </c>
      <c r="MP662" s="14">
        <f t="shared" si="150"/>
        <v>2.2658341626328182E-3</v>
      </c>
      <c r="MQ662" s="16">
        <v>60.275919999999999</v>
      </c>
      <c r="MR662" s="16">
        <f t="shared" si="76"/>
        <v>5.3195015541269264E-2</v>
      </c>
      <c r="MS662" s="16">
        <f t="shared" si="77"/>
        <v>2.1301298457389262E-2</v>
      </c>
      <c r="MT662" s="16">
        <f t="shared" si="151"/>
        <v>1.1549088817018105E-2</v>
      </c>
      <c r="MU662" s="13">
        <v>59.226979999999998</v>
      </c>
      <c r="MV662" s="13">
        <f t="shared" si="78"/>
        <v>2.4896406294288687E-2</v>
      </c>
      <c r="MW662" s="13">
        <f t="shared" si="79"/>
        <v>6.9973107895913156E-3</v>
      </c>
      <c r="MX662" s="13">
        <f t="shared" si="152"/>
        <v>5.3578009506725088E-3</v>
      </c>
      <c r="MY662" s="12">
        <v>44.143889999999999</v>
      </c>
      <c r="MZ662" s="12">
        <f t="shared" si="80"/>
        <v>3.6266847829148796E-2</v>
      </c>
      <c r="NA662" s="12">
        <f t="shared" si="81"/>
        <v>4.373130745268794E-3</v>
      </c>
      <c r="NB662" s="12">
        <f t="shared" si="153"/>
        <v>5.3937816808269923E-2</v>
      </c>
      <c r="NC662" s="14">
        <v>29.236650000000001</v>
      </c>
      <c r="ND662" s="14">
        <f t="shared" si="82"/>
        <v>0.19504962231450906</v>
      </c>
      <c r="NE662" s="14">
        <f t="shared" si="83"/>
        <v>0.16315590523062906</v>
      </c>
      <c r="NF662" s="14">
        <f t="shared" si="154"/>
        <v>0.13934906409533998</v>
      </c>
      <c r="NG662" s="16">
        <v>29.448699999999999</v>
      </c>
      <c r="NH662" s="16">
        <f t="shared" si="84"/>
        <v>-6.7764780796516488E-3</v>
      </c>
      <c r="NI662" s="16">
        <f t="shared" si="85"/>
        <v>29.41680628291612</v>
      </c>
      <c r="NJ662" s="16">
        <f t="shared" si="155"/>
        <v>0.24787631158963563</v>
      </c>
      <c r="NK662" s="13">
        <v>84.811130000000006</v>
      </c>
      <c r="NL662" s="13">
        <f t="shared" si="86"/>
        <v>6.710814149506894E-2</v>
      </c>
      <c r="NM662" s="13">
        <f t="shared" si="87"/>
        <v>3.5214424411188938E-2</v>
      </c>
      <c r="NN662" s="13">
        <f t="shared" si="156"/>
        <v>1.3612923844961489E-2</v>
      </c>
      <c r="NO662" s="12">
        <v>33.543500000000002</v>
      </c>
      <c r="NP662" s="12">
        <f t="shared" si="88"/>
        <v>2.8841989549479141E-2</v>
      </c>
      <c r="NQ662" s="12">
        <f t="shared" si="89"/>
        <v>3.051727534400861E-3</v>
      </c>
      <c r="NR662" s="12">
        <f t="shared" si="157"/>
        <v>1.1844653048519005E-2</v>
      </c>
      <c r="NS662" s="14">
        <v>41.054470000000002</v>
      </c>
      <c r="NT662" s="14">
        <f t="shared" si="90"/>
        <v>1.1386653514734002E-2</v>
      </c>
      <c r="NU662" s="14">
        <f t="shared" si="91"/>
        <v>2.0507063569146E-2</v>
      </c>
      <c r="NV662" s="14">
        <f t="shared" si="158"/>
        <v>3.1562977510356527E-3</v>
      </c>
      <c r="NW662" s="16">
        <v>67.548419999999993</v>
      </c>
      <c r="NX662" s="16">
        <f t="shared" si="92"/>
        <v>6.6831151503358832E-2</v>
      </c>
      <c r="NY662" s="16">
        <f t="shared" si="93"/>
        <v>3.493743441947883E-2</v>
      </c>
      <c r="NZ662" s="16">
        <f t="shared" si="159"/>
        <v>1.8173947952122682E-2</v>
      </c>
      <c r="OA662" s="13">
        <v>67.485659999999996</v>
      </c>
      <c r="OB662" s="13">
        <f t="shared" si="94"/>
        <v>2.8662335916357806E-2</v>
      </c>
      <c r="OC662" s="13">
        <f t="shared" si="95"/>
        <v>3.231381167522196E-3</v>
      </c>
      <c r="OD662" s="13">
        <f t="shared" si="160"/>
        <v>9.8987859430488268E-4</v>
      </c>
      <c r="OE662" s="15">
        <v>47.649050000000003</v>
      </c>
      <c r="OF662" s="15">
        <f t="shared" si="96"/>
        <v>3.7441159692920056E-2</v>
      </c>
      <c r="OG662" s="15">
        <f t="shared" si="97"/>
        <v>5.5474426090400542E-3</v>
      </c>
      <c r="OH662" s="15">
        <f t="shared" si="161"/>
        <v>1.2467643361304681E-2</v>
      </c>
      <c r="OI662" s="14">
        <v>316.03500000000003</v>
      </c>
      <c r="OJ662" s="14">
        <f t="shared" si="98"/>
        <v>2.5485688920270366E-2</v>
      </c>
      <c r="OK662" s="14">
        <f t="shared" si="99"/>
        <v>6.4080281636096359E-3</v>
      </c>
      <c r="OL662" s="14">
        <f t="shared" si="162"/>
        <v>2.5933054425402169E-3</v>
      </c>
      <c r="OM662" s="16">
        <v>58.299469999999999</v>
      </c>
      <c r="ON662" s="16">
        <f t="shared" si="100"/>
        <v>3.8284183279661432E-2</v>
      </c>
      <c r="OO662" s="16">
        <f t="shared" si="101"/>
        <v>6.3904661957814302E-3</v>
      </c>
      <c r="OP662" s="16">
        <f t="shared" si="163"/>
        <v>2.7783754151246121E-2</v>
      </c>
      <c r="OQ662" s="13">
        <v>293.0025</v>
      </c>
      <c r="OR662" s="13">
        <f t="shared" si="102"/>
        <v>9.499710183274046E-2</v>
      </c>
      <c r="OS662" s="13">
        <f t="shared" si="103"/>
        <v>6.3103384748860458E-2</v>
      </c>
      <c r="OT662" s="13">
        <f t="shared" si="164"/>
        <v>1.5109020157678787E-2</v>
      </c>
      <c r="OU662" s="16">
        <v>90.447109999999995</v>
      </c>
      <c r="OV662" s="16">
        <f t="shared" si="104"/>
        <v>4.8934198933682671E-2</v>
      </c>
      <c r="OW662" s="16">
        <f t="shared" si="105"/>
        <v>1.7040481849802669E-2</v>
      </c>
      <c r="OX662" s="16">
        <f t="shared" si="165"/>
        <v>8.9773344591213E-3</v>
      </c>
      <c r="OY662" s="14">
        <v>42.480179999999997</v>
      </c>
      <c r="OZ662" s="14">
        <f t="shared" si="106"/>
        <v>7.4983362592087044E-3</v>
      </c>
      <c r="PA662" s="14">
        <f t="shared" si="107"/>
        <v>2.4395380824671298E-2</v>
      </c>
      <c r="PB662" s="14">
        <f t="shared" si="166"/>
        <v>3.4955306714131384E-2</v>
      </c>
      <c r="PC662" s="15">
        <v>107.89870000000001</v>
      </c>
      <c r="PD662" s="15">
        <f t="shared" si="108"/>
        <v>3.5782442748091725E-2</v>
      </c>
      <c r="PE662" s="15">
        <f t="shared" si="109"/>
        <v>3.8887256642117229E-3</v>
      </c>
      <c r="PF662" s="15">
        <f t="shared" si="167"/>
        <v>6.7138799138343197E-3</v>
      </c>
      <c r="PG662" s="14">
        <v>72.316159999999996</v>
      </c>
      <c r="PH662" s="14">
        <f t="shared" si="110"/>
        <v>6.3330543690838237E-3</v>
      </c>
      <c r="PI662" s="14">
        <f t="shared" si="111"/>
        <v>2.5560662714796178E-2</v>
      </c>
      <c r="PJ662" s="14">
        <f t="shared" si="168"/>
        <v>1.2786860228129693E-2</v>
      </c>
      <c r="PK662" s="16">
        <v>70.944490000000002</v>
      </c>
      <c r="PL662" s="16">
        <f t="shared" si="112"/>
        <v>2.022855469770124E-2</v>
      </c>
      <c r="PM662" s="16">
        <f t="shared" si="113"/>
        <v>1.1665162386178762E-2</v>
      </c>
      <c r="PN662" s="16">
        <f t="shared" si="169"/>
        <v>7.4565608366028435E-4</v>
      </c>
      <c r="PO662" s="13">
        <v>44.429220000000001</v>
      </c>
      <c r="PP662" s="13">
        <f t="shared" si="114"/>
        <v>3.539611413187882E-2</v>
      </c>
      <c r="PQ662" s="13">
        <f t="shared" si="115"/>
        <v>3.5023970479988176E-3</v>
      </c>
      <c r="PR662" s="13">
        <f t="shared" si="170"/>
        <v>2.5695340762526997E-2</v>
      </c>
      <c r="PS662" s="14">
        <v>88.397199999999998</v>
      </c>
      <c r="PT662" s="14">
        <f t="shared" si="116"/>
        <v>4.1371930815371716E-2</v>
      </c>
      <c r="PU662" s="14">
        <f t="shared" si="117"/>
        <v>9.4782137314917136E-3</v>
      </c>
      <c r="PV662" s="14">
        <f t="shared" si="171"/>
        <v>4.0018133661390287E-4</v>
      </c>
      <c r="PW662" s="15">
        <v>24.30442</v>
      </c>
      <c r="PX662" s="15">
        <f t="shared" si="118"/>
        <v>6.0554966465503401E-2</v>
      </c>
      <c r="PY662" s="15">
        <f t="shared" si="119"/>
        <v>2.8661249381623399E-2</v>
      </c>
      <c r="PZ662" s="15">
        <f t="shared" si="172"/>
        <v>1.1355528686568417E-2</v>
      </c>
      <c r="QA662" s="14">
        <v>68.476169999999996</v>
      </c>
      <c r="QB662" s="14">
        <f t="shared" si="120"/>
        <v>3.2031541419589971E-2</v>
      </c>
      <c r="QC662" s="14">
        <f t="shared" si="121"/>
        <v>1.3782433570996844E-4</v>
      </c>
      <c r="QD662" s="14">
        <f t="shared" si="173"/>
        <v>1.0691726264828949E-2</v>
      </c>
      <c r="QE662" s="16">
        <v>80.643240000000006</v>
      </c>
      <c r="QF662" s="16">
        <f t="shared" si="122"/>
        <v>-3.5525433781349314E-3</v>
      </c>
      <c r="QG662" s="16">
        <f t="shared" si="123"/>
        <v>3.5446260462014934E-2</v>
      </c>
      <c r="QH662" s="16">
        <f t="shared" si="174"/>
        <v>6.7015263239315059E-3</v>
      </c>
      <c r="QI662" s="13">
        <v>33.762770000000003</v>
      </c>
      <c r="QJ662" s="13">
        <f t="shared" si="124"/>
        <v>5.7997709322056501E-2</v>
      </c>
      <c r="QK662" s="13">
        <f t="shared" si="125"/>
        <v>2.6103992238176499E-2</v>
      </c>
      <c r="QL662" s="13">
        <f t="shared" si="175"/>
        <v>5.6236266493140397E-3</v>
      </c>
      <c r="QM662" s="15">
        <v>47.957389999999997</v>
      </c>
      <c r="QN662" s="15">
        <f t="shared" si="126"/>
        <v>5.0014133048585041E-2</v>
      </c>
      <c r="QO662" s="15">
        <f t="shared" si="127"/>
        <v>1.8120415964705039E-2</v>
      </c>
      <c r="QP662" s="15">
        <f t="shared" si="176"/>
        <v>6.9739313798389269E-5</v>
      </c>
      <c r="QQ662" s="14">
        <v>84.719459999999998</v>
      </c>
      <c r="QR662" s="14">
        <f t="shared" si="128"/>
        <v>3.2370228456019223E-2</v>
      </c>
      <c r="QS662" s="14">
        <f t="shared" si="129"/>
        <v>4.7651137213922112E-4</v>
      </c>
      <c r="QT662" s="14">
        <f t="shared" si="177"/>
        <v>9.6322964782342702E-3</v>
      </c>
      <c r="QU662" s="16">
        <v>82.996700000000004</v>
      </c>
      <c r="QV662" s="16">
        <f t="shared" si="130"/>
        <v>8.1370080010235712E-2</v>
      </c>
      <c r="QW662" s="16">
        <f t="shared" si="131"/>
        <v>4.947636292635571E-2</v>
      </c>
      <c r="QX662" s="16">
        <f t="shared" si="178"/>
        <v>3.8316191871113459E-2</v>
      </c>
      <c r="QY662" s="14">
        <v>147.5992</v>
      </c>
      <c r="QZ662" s="14">
        <f t="shared" si="132"/>
        <v>8.7983274087752861E-3</v>
      </c>
      <c r="RA662" s="14">
        <f t="shared" si="133"/>
        <v>2.3095389675104716E-2</v>
      </c>
      <c r="RB662" s="14">
        <f t="shared" si="179"/>
        <v>1.9802919041100764E-2</v>
      </c>
      <c r="RC662" s="15">
        <v>41.537489999999998</v>
      </c>
      <c r="RD662" s="15">
        <f t="shared" si="134"/>
        <v>8.4498334382476115E-2</v>
      </c>
      <c r="RE662" s="15">
        <f t="shared" si="135"/>
        <v>5.2604617298596112E-2</v>
      </c>
      <c r="RF662" s="15">
        <f t="shared" si="180"/>
        <v>5.0518742964823504E-3</v>
      </c>
      <c r="RG662" s="14">
        <v>78.747410000000002</v>
      </c>
      <c r="RH662" s="14">
        <f t="shared" si="136"/>
        <v>3.7051001409382112E-2</v>
      </c>
      <c r="RI662" s="14">
        <f t="shared" si="137"/>
        <v>5.1572843255021095E-3</v>
      </c>
      <c r="RJ662" s="14">
        <f t="shared" si="181"/>
        <v>6.0202470263447383E-3</v>
      </c>
      <c r="RK662" s="16">
        <v>40.928489999999996</v>
      </c>
      <c r="RL662" s="16">
        <f t="shared" si="138"/>
        <v>3.6816054243718144E-2</v>
      </c>
      <c r="RM662" s="16">
        <f t="shared" si="139"/>
        <v>4.9223371598381416E-3</v>
      </c>
      <c r="RN662" s="16">
        <f t="shared" si="182"/>
        <v>3.8220758027371904E-3</v>
      </c>
      <c r="RO662" s="13">
        <v>60.800820000000002</v>
      </c>
      <c r="RP662" s="13">
        <f t="shared" si="140"/>
        <v>2.1421850438642753E-2</v>
      </c>
      <c r="RQ662" s="13">
        <f t="shared" si="141"/>
        <v>1.0471866645237249E-2</v>
      </c>
      <c r="RR662" s="13">
        <f t="shared" si="183"/>
        <v>2.8644372027816223E-3</v>
      </c>
      <c r="RS662" s="15">
        <v>26.522939999999998</v>
      </c>
      <c r="RT662" s="15">
        <f t="shared" si="142"/>
        <v>0.10509717485640935</v>
      </c>
      <c r="RU662" s="15">
        <f t="shared" si="143"/>
        <v>7.3203457772529346E-2</v>
      </c>
      <c r="RV662" s="15">
        <f t="shared" si="184"/>
        <v>2.1410790489987286E-2</v>
      </c>
      <c r="RW662" s="14">
        <v>69.156710000000004</v>
      </c>
      <c r="RX662" s="14">
        <f t="shared" si="144"/>
        <v>3.9480337315091152E-2</v>
      </c>
      <c r="RY662" s="14">
        <f t="shared" si="145"/>
        <v>7.5866202312111497E-3</v>
      </c>
      <c r="RZ662" s="14">
        <f t="shared" si="185"/>
        <v>1.3167276241878523E-2</v>
      </c>
      <c r="SA662" s="16">
        <v>61.345680000000002</v>
      </c>
      <c r="SB662" s="16">
        <f t="shared" si="146"/>
        <v>3.1038200008269179E-2</v>
      </c>
      <c r="SC662" s="16">
        <f t="shared" si="147"/>
        <v>8.5551707561082324E-4</v>
      </c>
      <c r="SD662" s="16">
        <f t="shared" si="186"/>
        <v>5.4491466918149545E-4</v>
      </c>
    </row>
    <row r="663" spans="1:498" x14ac:dyDescent="0.35">
      <c r="A663" s="2">
        <v>38261</v>
      </c>
      <c r="B663">
        <v>67.5732</v>
      </c>
      <c r="C663">
        <v>1.783143237239327E-2</v>
      </c>
      <c r="D663" s="10">
        <f t="shared" si="191"/>
        <v>1.2049269459862049</v>
      </c>
      <c r="E663">
        <v>16.79</v>
      </c>
      <c r="F663">
        <v>24.21</v>
      </c>
      <c r="G663">
        <v>20046680</v>
      </c>
      <c r="H663">
        <v>61291966.666666664</v>
      </c>
      <c r="I663">
        <v>117.03700833333333</v>
      </c>
      <c r="J663">
        <v>19.102499999999999</v>
      </c>
      <c r="K663">
        <v>86.845089999999999</v>
      </c>
      <c r="L663">
        <v>8.5058299875896779E-3</v>
      </c>
      <c r="M663" s="10">
        <f t="shared" si="192"/>
        <v>0.73868957079692443</v>
      </c>
      <c r="N663">
        <v>58.04</v>
      </c>
      <c r="O663">
        <v>1.08</v>
      </c>
      <c r="P663">
        <v>8012929</v>
      </c>
      <c r="Q663">
        <v>6388638.333333333</v>
      </c>
      <c r="R663">
        <v>32.930893333333337</v>
      </c>
      <c r="S663">
        <v>4.97</v>
      </c>
      <c r="T663">
        <v>62.803550000000001</v>
      </c>
      <c r="U663">
        <v>1.0157088658991781E-2</v>
      </c>
      <c r="V663" s="10">
        <f t="shared" si="193"/>
        <v>0.63790122544942329</v>
      </c>
      <c r="W663">
        <v>77.95</v>
      </c>
      <c r="X663">
        <v>11.49</v>
      </c>
      <c r="Y663">
        <v>10421298</v>
      </c>
      <c r="Z663">
        <v>12940973.333333334</v>
      </c>
      <c r="AA663">
        <v>63.718327499999994</v>
      </c>
      <c r="AB663">
        <v>6.9091666666666667</v>
      </c>
      <c r="AC663">
        <v>61.327399999999997</v>
      </c>
      <c r="AD663">
        <v>2.9876403322436323E-2</v>
      </c>
      <c r="AE663" s="10">
        <f t="shared" si="194"/>
        <v>1.8322421371163813</v>
      </c>
      <c r="AF663">
        <v>50</v>
      </c>
      <c r="AG663">
        <v>-1.72</v>
      </c>
      <c r="AH663">
        <v>32132680</v>
      </c>
      <c r="AI663">
        <v>77414586.666666672</v>
      </c>
      <c r="AJ663">
        <v>314.00563333333332</v>
      </c>
      <c r="AK663">
        <v>49.875</v>
      </c>
      <c r="AL663">
        <v>46.045630000000003</v>
      </c>
      <c r="AM663">
        <v>6.0236692603232713E-3</v>
      </c>
      <c r="AN663" s="10">
        <f t="shared" si="195"/>
        <v>0.27736364600321906</v>
      </c>
      <c r="AO663">
        <v>62.84</v>
      </c>
      <c r="AP663">
        <v>9.52</v>
      </c>
      <c r="AQ663">
        <v>16187322</v>
      </c>
      <c r="AR663">
        <v>8620205.833333334</v>
      </c>
      <c r="AS663">
        <v>28.69158333333333</v>
      </c>
      <c r="AT663">
        <v>4.0549999999999997</v>
      </c>
      <c r="AU663">
        <v>30.915320000000001</v>
      </c>
      <c r="AV663">
        <v>8.7498465252209504E-3</v>
      </c>
      <c r="AW663" s="10">
        <f t="shared" si="216"/>
        <v>0.27050430527809377</v>
      </c>
      <c r="AX663">
        <v>273.16000000000003</v>
      </c>
      <c r="AY663">
        <v>25.09</v>
      </c>
      <c r="AZ663">
        <v>41543177</v>
      </c>
      <c r="BA663">
        <v>19318325</v>
      </c>
      <c r="BB663">
        <v>28.294219999999999</v>
      </c>
      <c r="BC663">
        <v>4.1108333333333329</v>
      </c>
      <c r="BD663">
        <v>29.50337</v>
      </c>
      <c r="BE663">
        <v>1.2481430382106731E-3</v>
      </c>
      <c r="BF663" s="10">
        <f t="shared" si="187"/>
        <v>3.6824425869253628E-2</v>
      </c>
      <c r="BG663">
        <v>316.10000000000002</v>
      </c>
      <c r="BH663">
        <v>24.51</v>
      </c>
      <c r="BI663">
        <v>4200080</v>
      </c>
      <c r="BJ663">
        <v>1207118.25</v>
      </c>
      <c r="BK663">
        <v>3.9557393333333333</v>
      </c>
      <c r="BL663">
        <v>0.66500000000000004</v>
      </c>
      <c r="BM663">
        <v>89.468990000000005</v>
      </c>
      <c r="BN663">
        <v>6.2290477350060323E-3</v>
      </c>
      <c r="BO663" s="10">
        <f t="shared" ref="BO663:BO726" si="226">BM663*BN663</f>
        <v>0.55730660951277744</v>
      </c>
      <c r="BP663">
        <v>45.46</v>
      </c>
      <c r="BQ663">
        <v>9.36</v>
      </c>
      <c r="BR663">
        <v>10261454</v>
      </c>
      <c r="BS663">
        <v>11207057.5</v>
      </c>
      <c r="BT663">
        <f t="shared" si="223"/>
        <v>43.985374999999998</v>
      </c>
      <c r="BU663">
        <v>6.9825000000000008</v>
      </c>
      <c r="BV663">
        <v>34.097679999999997</v>
      </c>
      <c r="BW663">
        <v>5.8350613512267273E-3</v>
      </c>
      <c r="BX663" s="10">
        <f t="shared" si="217"/>
        <v>0.19896205473449655</v>
      </c>
      <c r="BY663">
        <v>93.04</v>
      </c>
      <c r="BZ663">
        <v>9.64</v>
      </c>
      <c r="CA663">
        <v>5404594</v>
      </c>
      <c r="CB663">
        <v>6026389.166666667</v>
      </c>
      <c r="CC663">
        <v>43.985374999999998</v>
      </c>
      <c r="CD663">
        <v>3.3533333333333335</v>
      </c>
      <c r="CE663">
        <v>43.561300000000003</v>
      </c>
      <c r="CF663">
        <v>6.9086836115494403E-4</v>
      </c>
      <c r="CG663" s="10">
        <f t="shared" si="219"/>
        <v>3.0095123940778866E-2</v>
      </c>
      <c r="CH663">
        <v>70.510000000000005</v>
      </c>
      <c r="CI663">
        <v>6.62</v>
      </c>
      <c r="CJ663">
        <v>1362682</v>
      </c>
      <c r="CK663">
        <v>1810097.8333333333</v>
      </c>
      <c r="CL663">
        <v>5.3422083333333328</v>
      </c>
      <c r="CM663">
        <v>0.85916666666666675</v>
      </c>
      <c r="CN663">
        <v>70.617220000000003</v>
      </c>
      <c r="CO663">
        <v>4.8925582786925725E-3</v>
      </c>
      <c r="CP663" s="10">
        <f t="shared" si="196"/>
        <v>0.3454988643292547</v>
      </c>
      <c r="CQ663">
        <v>33.35</v>
      </c>
      <c r="CR663">
        <v>2.38</v>
      </c>
      <c r="CS663">
        <v>5228144</v>
      </c>
      <c r="CT663">
        <v>9800034.166666666</v>
      </c>
      <c r="CU663">
        <v>32.771164166666665</v>
      </c>
      <c r="CV663">
        <v>7.1533333333333333</v>
      </c>
      <c r="CW663">
        <v>68.060320000000004</v>
      </c>
      <c r="CX663">
        <v>5.5388590637364857E-2</v>
      </c>
      <c r="CY663" s="10">
        <f t="shared" si="197"/>
        <v>3.7697652031280562</v>
      </c>
      <c r="CZ663">
        <v>120.12</v>
      </c>
      <c r="DA663">
        <v>13.26</v>
      </c>
      <c r="DB663">
        <v>61175243</v>
      </c>
      <c r="DC663">
        <v>40090029.166666664</v>
      </c>
      <c r="DD663">
        <v>265.01080000000002</v>
      </c>
      <c r="DE663">
        <v>47.191666666666663</v>
      </c>
      <c r="DF663">
        <v>48.327660000000002</v>
      </c>
      <c r="DG663">
        <v>7.7007896555977243E-2</v>
      </c>
      <c r="DH663" s="10">
        <f t="shared" si="198"/>
        <v>3.7216114420724393</v>
      </c>
      <c r="DI663">
        <v>55.86</v>
      </c>
      <c r="DJ663">
        <v>10.51</v>
      </c>
      <c r="DK663">
        <v>82092706</v>
      </c>
      <c r="DL663">
        <v>82440200</v>
      </c>
      <c r="DM663">
        <v>334.15775000000002</v>
      </c>
      <c r="DN663">
        <v>50.800000000000004</v>
      </c>
      <c r="DO663">
        <v>327.21030000000002</v>
      </c>
      <c r="DP663">
        <v>8.1041635293079648E-3</v>
      </c>
      <c r="DQ663" s="10">
        <f t="shared" si="199"/>
        <v>2.651765779673918</v>
      </c>
      <c r="DR663">
        <v>51.91</v>
      </c>
      <c r="DS663">
        <v>16.649999999999999</v>
      </c>
      <c r="DT663">
        <v>10947370</v>
      </c>
      <c r="DU663">
        <v>10627895</v>
      </c>
      <c r="DV663">
        <v>33.186030000000002</v>
      </c>
      <c r="DW663">
        <v>4.8516666666666666</v>
      </c>
      <c r="DX663">
        <v>61.396470000000001</v>
      </c>
      <c r="DY663">
        <v>5.052860745142016E-3</v>
      </c>
      <c r="DZ663" s="10">
        <f t="shared" si="218"/>
        <v>0.31022781315328946</v>
      </c>
      <c r="EA663">
        <v>61.85</v>
      </c>
      <c r="EB663">
        <v>12.78</v>
      </c>
      <c r="EC663">
        <v>10085789</v>
      </c>
      <c r="ED663">
        <v>6292953.333333333</v>
      </c>
      <c r="EE663">
        <v>24.07723</v>
      </c>
      <c r="EF663">
        <v>2.8091666666666666</v>
      </c>
      <c r="EG663">
        <v>313.10789999999997</v>
      </c>
      <c r="EH663">
        <v>2.8786948984653552E-4</v>
      </c>
      <c r="EI663" s="10">
        <f t="shared" si="188"/>
        <v>9.0134211439920051E-2</v>
      </c>
      <c r="EJ663">
        <v>111</v>
      </c>
      <c r="EK663">
        <v>1.33</v>
      </c>
      <c r="EL663">
        <v>292171</v>
      </c>
      <c r="EM663">
        <v>352929.54166666669</v>
      </c>
      <c r="EN663">
        <v>2.9817333333333331</v>
      </c>
      <c r="EO663">
        <v>0.71166666666666656</v>
      </c>
      <c r="EP663">
        <v>90.920240000000007</v>
      </c>
      <c r="EQ663">
        <v>4.8396601890612562E-3</v>
      </c>
      <c r="ER663" s="10">
        <f t="shared" si="200"/>
        <v>0.44002306590789481</v>
      </c>
      <c r="ES663">
        <v>178.15</v>
      </c>
      <c r="ET663">
        <v>9.2899999999999991</v>
      </c>
      <c r="EU663">
        <v>4066064</v>
      </c>
      <c r="EV663">
        <v>6335185</v>
      </c>
      <c r="EW663">
        <v>15.030156666666668</v>
      </c>
      <c r="EX663">
        <v>2.0983333333333332</v>
      </c>
      <c r="EY663">
        <v>41.658810000000003</v>
      </c>
      <c r="EZ663">
        <v>4.3677994267322532E-3</v>
      </c>
      <c r="FA663" s="10">
        <f t="shared" si="189"/>
        <v>0.18195732643634788</v>
      </c>
      <c r="FB663">
        <v>1.39</v>
      </c>
      <c r="FC663">
        <v>22.95</v>
      </c>
      <c r="FD663">
        <v>6615084</v>
      </c>
      <c r="FE663">
        <v>5721595</v>
      </c>
      <c r="FF663">
        <v>20.2907525</v>
      </c>
      <c r="FG663">
        <v>3.94</v>
      </c>
      <c r="FH663">
        <v>110.7677</v>
      </c>
      <c r="FI663">
        <v>5.4467594413062807E-2</v>
      </c>
      <c r="FJ663" s="10">
        <f t="shared" si="201"/>
        <v>6.0332501576678172</v>
      </c>
      <c r="FK663">
        <v>103.7</v>
      </c>
      <c r="FL663">
        <v>15.6</v>
      </c>
      <c r="FM663">
        <v>58176735</v>
      </c>
      <c r="FN663">
        <v>46178880</v>
      </c>
      <c r="FO663">
        <v>183.12665000000001</v>
      </c>
      <c r="FP663">
        <v>24.47583333333333</v>
      </c>
      <c r="FQ663">
        <v>71.552279999999996</v>
      </c>
      <c r="FR663">
        <v>0.10274720455767619</v>
      </c>
      <c r="FS663" s="10">
        <f t="shared" si="202"/>
        <v>7.3517967497281225</v>
      </c>
      <c r="FT663">
        <v>203.03</v>
      </c>
      <c r="FU663">
        <v>14.07</v>
      </c>
      <c r="FV663">
        <v>127815770</v>
      </c>
      <c r="FW663">
        <v>109900250</v>
      </c>
      <c r="FX663">
        <v>520.59219999999993</v>
      </c>
      <c r="FY663">
        <v>93.432500000000005</v>
      </c>
      <c r="FZ663">
        <v>72.653009999999995</v>
      </c>
      <c r="GA663">
        <v>8.7986885338933523E-4</v>
      </c>
      <c r="GB663" s="10">
        <f t="shared" si="68"/>
        <v>6.3925120603983906E-2</v>
      </c>
      <c r="GC663">
        <v>87.32</v>
      </c>
      <c r="GD663">
        <v>7.44</v>
      </c>
      <c r="GE663">
        <v>2264178</v>
      </c>
      <c r="GF663">
        <v>1177715.1666666667</v>
      </c>
      <c r="GG663">
        <v>3.7963030833333331</v>
      </c>
      <c r="GH663">
        <v>0.39083333333333337</v>
      </c>
      <c r="GI663">
        <v>47.473109999999998</v>
      </c>
      <c r="GJ663">
        <v>1.3896227095835459E-3</v>
      </c>
      <c r="GK663" s="10">
        <f t="shared" si="69"/>
        <v>6.5969711750557727E-2</v>
      </c>
      <c r="GL663">
        <v>80.36</v>
      </c>
      <c r="GM663">
        <v>8.15</v>
      </c>
      <c r="GN663">
        <v>3376703</v>
      </c>
      <c r="GO663">
        <v>1926767</v>
      </c>
      <c r="GP663">
        <v>8.6138849999999998</v>
      </c>
      <c r="GQ663">
        <v>1.5625</v>
      </c>
      <c r="GR663">
        <v>92.748919999999998</v>
      </c>
      <c r="GS663">
        <v>1.0552735888733444E-3</v>
      </c>
      <c r="GT663" s="10">
        <f t="shared" si="224"/>
        <v>9.7875485672526713E-2</v>
      </c>
      <c r="GU663">
        <v>90.06</v>
      </c>
      <c r="GV663">
        <v>10.68</v>
      </c>
      <c r="GW663">
        <v>458307</v>
      </c>
      <c r="GX663">
        <v>1067782.1666666667</v>
      </c>
      <c r="GY663">
        <v>4.3149811666666666</v>
      </c>
      <c r="GZ663">
        <v>0.28083333333333332</v>
      </c>
      <c r="HA663">
        <v>25.373249999999999</v>
      </c>
      <c r="HB663">
        <v>4.230803749099557E-2</v>
      </c>
      <c r="HC663" s="10">
        <f t="shared" si="203"/>
        <v>1.0734924122684033</v>
      </c>
      <c r="HD663">
        <v>110.06</v>
      </c>
      <c r="HE663">
        <v>22.4</v>
      </c>
      <c r="HF663">
        <v>104394132</v>
      </c>
      <c r="HG663">
        <v>61157341.666666664</v>
      </c>
      <c r="HH663">
        <v>153.59089166666666</v>
      </c>
      <c r="HI663">
        <v>19.615833333333331</v>
      </c>
      <c r="HJ663">
        <v>68.623379999999997</v>
      </c>
      <c r="HK663">
        <v>1.693074071501563E-2</v>
      </c>
      <c r="HL663" s="10">
        <f t="shared" si="204"/>
        <v>1.1618446537679892</v>
      </c>
      <c r="HM663">
        <v>59.83</v>
      </c>
      <c r="HN663">
        <v>11.25</v>
      </c>
      <c r="HO663">
        <v>16425561</v>
      </c>
      <c r="HP663">
        <v>19738050</v>
      </c>
      <c r="HQ663">
        <v>90.728691666666677</v>
      </c>
      <c r="HR663">
        <v>8.3183333333333334</v>
      </c>
      <c r="HS663">
        <v>82.165549999999996</v>
      </c>
      <c r="HT663">
        <v>1.693074071501563E-2</v>
      </c>
      <c r="HU663" s="10">
        <f t="shared" si="205"/>
        <v>1.3911236227566524</v>
      </c>
      <c r="HV663">
        <v>127.53</v>
      </c>
      <c r="HW663">
        <v>9.6999999999999993</v>
      </c>
      <c r="HX663">
        <v>4083911</v>
      </c>
      <c r="HY663">
        <v>6768491.666666667</v>
      </c>
      <c r="HZ663">
        <v>19.556675833333333</v>
      </c>
      <c r="IA663">
        <v>8.3183333333333334</v>
      </c>
      <c r="IB663">
        <v>35.361690000000003</v>
      </c>
      <c r="IC663">
        <v>6.0016157546901594E-3</v>
      </c>
      <c r="ID663" s="10">
        <f t="shared" si="206"/>
        <v>0.21222727581646947</v>
      </c>
      <c r="IE663">
        <v>96.77</v>
      </c>
      <c r="IF663">
        <v>2.4500000000000002</v>
      </c>
      <c r="IG663">
        <v>4591740</v>
      </c>
      <c r="IH663">
        <v>6420151.666666667</v>
      </c>
      <c r="II663">
        <v>40.541589999999999</v>
      </c>
      <c r="IJ663">
        <v>9.1749999999999989</v>
      </c>
      <c r="IK663">
        <v>48.311680000000003</v>
      </c>
      <c r="IL663">
        <v>1.4871127791840437E-2</v>
      </c>
      <c r="IM663" s="10">
        <f t="shared" si="221"/>
        <v>0.71844916711850182</v>
      </c>
      <c r="IN663">
        <v>45.25</v>
      </c>
      <c r="IO663">
        <v>10.26</v>
      </c>
      <c r="IP663">
        <v>38167567</v>
      </c>
      <c r="IQ663">
        <v>31892440</v>
      </c>
      <c r="IR663">
        <v>86.76821666666666</v>
      </c>
      <c r="IS663">
        <v>12.711666666666666</v>
      </c>
      <c r="IT663">
        <v>86.707970000000003</v>
      </c>
      <c r="IU663">
        <v>6.9316314822410663E-3</v>
      </c>
      <c r="IV663" s="10">
        <f t="shared" si="207"/>
        <v>0.60102769461321393</v>
      </c>
      <c r="IW663">
        <v>190.16</v>
      </c>
      <c r="IX663">
        <v>17.18</v>
      </c>
      <c r="IY663">
        <v>10481384</v>
      </c>
      <c r="IZ663">
        <v>6481795.333333333</v>
      </c>
      <c r="JA663">
        <v>24.895952500000003</v>
      </c>
      <c r="JB663">
        <v>3.7233333333333332</v>
      </c>
      <c r="JC663">
        <v>95.841939999999994</v>
      </c>
      <c r="JD663">
        <v>2.1655436311567972E-3</v>
      </c>
      <c r="JE663" s="10">
        <f t="shared" si="225"/>
        <v>0.20754990276471189</v>
      </c>
      <c r="JF663">
        <v>63.52</v>
      </c>
      <c r="JG663">
        <v>10.46</v>
      </c>
      <c r="JH663">
        <v>5376039</v>
      </c>
      <c r="JI663">
        <v>4436454.166666667</v>
      </c>
      <c r="JJ663">
        <v>17.920249999999999</v>
      </c>
      <c r="JK663">
        <v>2.5383333333333336</v>
      </c>
      <c r="JL663">
        <v>147.1019</v>
      </c>
      <c r="JM663">
        <v>1.2839954794594632E-3</v>
      </c>
      <c r="JN663" s="10">
        <f t="shared" si="190"/>
        <v>0.188878174619898</v>
      </c>
      <c r="JO663">
        <v>223.06</v>
      </c>
      <c r="JP663">
        <v>11.43</v>
      </c>
      <c r="JQ663">
        <v>1993549</v>
      </c>
      <c r="JR663">
        <v>1813777.8333333333</v>
      </c>
      <c r="JS663">
        <v>7.0952641666666665</v>
      </c>
      <c r="JT663">
        <v>1.2725</v>
      </c>
      <c r="JU663">
        <v>42.219180000000001</v>
      </c>
      <c r="JV663">
        <v>2.8315772243068828E-2</v>
      </c>
      <c r="JW663" s="10">
        <f t="shared" si="208"/>
        <v>1.1954686851691267</v>
      </c>
      <c r="JX663">
        <v>18.47</v>
      </c>
      <c r="JY663">
        <v>13.9</v>
      </c>
      <c r="JZ663">
        <v>47697076</v>
      </c>
      <c r="KA663">
        <v>43738995</v>
      </c>
      <c r="KB663">
        <v>211.67779166666665</v>
      </c>
      <c r="KC663">
        <v>30.668333333333333</v>
      </c>
      <c r="KD663">
        <v>81.236000000000004</v>
      </c>
      <c r="KE663">
        <v>3.4217487702933432E-2</v>
      </c>
      <c r="KF663" s="10">
        <f t="shared" si="209"/>
        <v>2.7796918310355005</v>
      </c>
      <c r="KG663">
        <v>97.69</v>
      </c>
      <c r="KH663">
        <v>15.17</v>
      </c>
      <c r="KI663">
        <v>43234563</v>
      </c>
      <c r="KJ663">
        <v>34623037.5</v>
      </c>
      <c r="KK663">
        <v>145.37161666666665</v>
      </c>
      <c r="KL663">
        <v>23.050833333333333</v>
      </c>
      <c r="KM663">
        <v>41.900689999999997</v>
      </c>
      <c r="KN663">
        <v>8.5373584520841133E-3</v>
      </c>
      <c r="KO663" s="10">
        <f t="shared" si="210"/>
        <v>0.35772120991965628</v>
      </c>
      <c r="KP663">
        <v>52.85</v>
      </c>
      <c r="KQ663">
        <v>3.55</v>
      </c>
      <c r="KR663">
        <v>8993806</v>
      </c>
      <c r="KS663">
        <v>7314048.666666667</v>
      </c>
      <c r="KT663">
        <v>55.383061666666663</v>
      </c>
      <c r="KU663">
        <v>12.63</v>
      </c>
      <c r="KV663">
        <v>60.034770000000002</v>
      </c>
      <c r="KW663">
        <v>9.4841408260662487E-3</v>
      </c>
      <c r="KX663" s="10">
        <f t="shared" si="211"/>
        <v>0.5693782131404973</v>
      </c>
      <c r="KY663">
        <v>146.08000000000001</v>
      </c>
      <c r="KZ663">
        <v>8.77</v>
      </c>
      <c r="LA663">
        <v>7384196</v>
      </c>
      <c r="LB663">
        <v>4404458.333333333</v>
      </c>
      <c r="LC663">
        <v>29.763204166666668</v>
      </c>
      <c r="LD663">
        <v>5.3224999999999998</v>
      </c>
      <c r="LE663">
        <v>27.709150000000001</v>
      </c>
      <c r="LF663">
        <v>2.4336343074344617E-2</v>
      </c>
      <c r="LG663" s="10">
        <f t="shared" si="212"/>
        <v>0.67433938069847621</v>
      </c>
      <c r="LH663">
        <v>19.89</v>
      </c>
      <c r="LI663">
        <v>14.39</v>
      </c>
      <c r="LJ663">
        <v>68592621</v>
      </c>
      <c r="LK663">
        <v>27390864.166666668</v>
      </c>
      <c r="LL663">
        <v>81.153450000000007</v>
      </c>
      <c r="LM663">
        <v>12.477499999999999</v>
      </c>
      <c r="LN663">
        <v>70.436959999999999</v>
      </c>
      <c r="LO663">
        <v>5.3734337815960917E-2</v>
      </c>
      <c r="LP663" s="10">
        <f t="shared" si="213"/>
        <v>3.7848834033693266</v>
      </c>
      <c r="LQ663">
        <v>185.91</v>
      </c>
      <c r="LR663">
        <v>9.42</v>
      </c>
      <c r="LS663">
        <v>60169964</v>
      </c>
      <c r="LT663">
        <v>58784800</v>
      </c>
      <c r="LU663">
        <v>224.22099166666666</v>
      </c>
      <c r="LV663">
        <v>32.826666666666668</v>
      </c>
      <c r="LW663">
        <v>61.899850000000001</v>
      </c>
      <c r="LX663">
        <v>0.33206382394397405</v>
      </c>
      <c r="LY663" s="10">
        <f t="shared" si="214"/>
        <v>20.554700892558401</v>
      </c>
      <c r="LZ663">
        <v>70.739999999999995</v>
      </c>
      <c r="MA663">
        <v>10.68</v>
      </c>
      <c r="MB663">
        <v>292786247</v>
      </c>
      <c r="MC663">
        <v>584581250</v>
      </c>
      <c r="MD663">
        <v>2241.5930833333332</v>
      </c>
      <c r="ME663">
        <v>329.32916666666665</v>
      </c>
      <c r="MF663" s="13">
        <f t="shared" si="70"/>
        <v>66.379393495868499</v>
      </c>
      <c r="MG663" s="13">
        <f t="shared" si="71"/>
        <v>1.5600157626284528E-2</v>
      </c>
      <c r="MH663" s="13">
        <f t="shared" si="148"/>
        <v>1.6293559457595475E-2</v>
      </c>
      <c r="MI663" s="12">
        <v>67.5732</v>
      </c>
      <c r="MJ663" s="12">
        <f t="shared" si="72"/>
        <v>2.6683075801084977E-2</v>
      </c>
      <c r="MK663" s="12">
        <f t="shared" si="73"/>
        <v>1.1082918174800449E-2</v>
      </c>
      <c r="ML663" s="12">
        <f t="shared" si="149"/>
        <v>7.0689377405637188E-3</v>
      </c>
      <c r="MM663" s="14">
        <v>86.845089999999999</v>
      </c>
      <c r="MN663" s="14">
        <f t="shared" si="74"/>
        <v>3.5451154345909508E-2</v>
      </c>
      <c r="MO663" s="14">
        <f t="shared" si="75"/>
        <v>1.985099671962498E-2</v>
      </c>
      <c r="MP663" s="14">
        <f t="shared" si="150"/>
        <v>2.3678518315060071E-3</v>
      </c>
      <c r="MQ663" s="16">
        <v>62.803550000000001</v>
      </c>
      <c r="MR663" s="16">
        <f t="shared" si="76"/>
        <v>4.1934324685546143E-2</v>
      </c>
      <c r="MS663" s="16">
        <f t="shared" si="77"/>
        <v>2.6334167059261615E-2</v>
      </c>
      <c r="MT663" s="16">
        <f t="shared" si="151"/>
        <v>5.0328686018723534E-3</v>
      </c>
      <c r="MU663" s="13">
        <v>61.327399999999997</v>
      </c>
      <c r="MV663" s="13">
        <f t="shared" si="78"/>
        <v>3.5463905132424367E-2</v>
      </c>
      <c r="MW663" s="13">
        <f t="shared" si="79"/>
        <v>1.9863747506139839E-2</v>
      </c>
      <c r="MX663" s="13">
        <f t="shared" si="152"/>
        <v>1.2866436716548524E-2</v>
      </c>
      <c r="MY663" s="12">
        <v>46.045630000000003</v>
      </c>
      <c r="MZ663" s="12">
        <f t="shared" si="80"/>
        <v>4.3080480673542976E-2</v>
      </c>
      <c r="NA663" s="12">
        <f t="shared" si="81"/>
        <v>2.7480323047258448E-2</v>
      </c>
      <c r="NB663" s="12">
        <f t="shared" si="153"/>
        <v>2.3107192301989654E-2</v>
      </c>
      <c r="NC663" s="14">
        <v>30.915320000000001</v>
      </c>
      <c r="ND663" s="14">
        <f t="shared" si="82"/>
        <v>5.7416632890567199E-2</v>
      </c>
      <c r="NE663" s="14">
        <f t="shared" si="83"/>
        <v>4.1816475264282671E-2</v>
      </c>
      <c r="NF663" s="14">
        <f t="shared" si="154"/>
        <v>0.12133942996634639</v>
      </c>
      <c r="NG663" s="16">
        <v>29.50337</v>
      </c>
      <c r="NH663" s="16">
        <f t="shared" si="84"/>
        <v>1.8564486717580486E-3</v>
      </c>
      <c r="NI663" s="16">
        <f t="shared" si="85"/>
        <v>29.487769842373716</v>
      </c>
      <c r="NJ663" s="16">
        <f t="shared" si="155"/>
        <v>7.0963559457595693E-2</v>
      </c>
      <c r="NK663" s="13">
        <v>89.468990000000005</v>
      </c>
      <c r="NL663" s="13">
        <f t="shared" si="86"/>
        <v>5.4920386038955105E-2</v>
      </c>
      <c r="NM663" s="13">
        <f t="shared" si="87"/>
        <v>3.9320228412670577E-2</v>
      </c>
      <c r="NN663" s="13">
        <f t="shared" si="156"/>
        <v>4.1058040014816388E-3</v>
      </c>
      <c r="NO663" s="12">
        <v>34.097679999999997</v>
      </c>
      <c r="NP663" s="12">
        <f t="shared" si="88"/>
        <v>1.6521233622013076E-2</v>
      </c>
      <c r="NQ663" s="12">
        <f t="shared" si="89"/>
        <v>9.2107599572854859E-4</v>
      </c>
      <c r="NR663" s="12">
        <f t="shared" si="157"/>
        <v>2.1306515386723124E-3</v>
      </c>
      <c r="NS663" s="14">
        <v>43.561300000000003</v>
      </c>
      <c r="NT663" s="14">
        <f t="shared" si="90"/>
        <v>6.1061073252193898E-2</v>
      </c>
      <c r="NU663" s="14">
        <f t="shared" si="91"/>
        <v>4.5460915625909371E-2</v>
      </c>
      <c r="NV663" s="14">
        <f t="shared" si="158"/>
        <v>2.495385205676337E-2</v>
      </c>
      <c r="NW663" s="16">
        <v>70.617220000000003</v>
      </c>
      <c r="NX663" s="16">
        <f t="shared" si="92"/>
        <v>4.5431114450937615E-2</v>
      </c>
      <c r="NY663" s="16">
        <f t="shared" si="93"/>
        <v>2.9830956824653088E-2</v>
      </c>
      <c r="NZ663" s="16">
        <f t="shared" si="159"/>
        <v>5.1064775948257424E-3</v>
      </c>
      <c r="OA663" s="13">
        <v>68.060320000000004</v>
      </c>
      <c r="OB663" s="13">
        <f t="shared" si="94"/>
        <v>8.5152905076428809E-3</v>
      </c>
      <c r="OC663" s="13">
        <f t="shared" si="95"/>
        <v>7.0848671186416468E-3</v>
      </c>
      <c r="OD663" s="13">
        <f t="shared" si="160"/>
        <v>3.8534859511194508E-3</v>
      </c>
      <c r="OE663" s="15">
        <v>48.327660000000002</v>
      </c>
      <c r="OF663" s="15">
        <f t="shared" si="96"/>
        <v>1.4241836930641849E-2</v>
      </c>
      <c r="OG663" s="15">
        <f t="shared" si="97"/>
        <v>1.3583206956426785E-3</v>
      </c>
      <c r="OH663" s="15">
        <f t="shared" si="161"/>
        <v>4.1891219133973756E-3</v>
      </c>
      <c r="OI663" s="14">
        <v>327.21030000000002</v>
      </c>
      <c r="OJ663" s="14">
        <f t="shared" si="98"/>
        <v>3.5360956856044456E-2</v>
      </c>
      <c r="OK663" s="14">
        <f t="shared" si="99"/>
        <v>1.9760799229759929E-2</v>
      </c>
      <c r="OL663" s="14">
        <f t="shared" si="162"/>
        <v>1.3352771066150293E-2</v>
      </c>
      <c r="OM663" s="16">
        <v>61.396470000000001</v>
      </c>
      <c r="ON663" s="16">
        <f t="shared" si="100"/>
        <v>5.3122266806199026E-2</v>
      </c>
      <c r="OO663" s="16">
        <f t="shared" si="101"/>
        <v>3.7522109179914498E-2</v>
      </c>
      <c r="OP663" s="16">
        <f t="shared" si="163"/>
        <v>3.1131642984133068E-2</v>
      </c>
      <c r="OQ663" s="13">
        <v>313.10789999999997</v>
      </c>
      <c r="OR663" s="13">
        <f t="shared" si="102"/>
        <v>6.8618527145672736E-2</v>
      </c>
      <c r="OS663" s="13">
        <f t="shared" si="103"/>
        <v>5.3018369519388209E-2</v>
      </c>
      <c r="OT663" s="13">
        <f t="shared" si="164"/>
        <v>1.0085015229472249E-2</v>
      </c>
      <c r="OU663" s="16">
        <v>90.920240000000007</v>
      </c>
      <c r="OV663" s="16">
        <f t="shared" si="104"/>
        <v>5.2310129090913371E-3</v>
      </c>
      <c r="OW663" s="16">
        <f t="shared" si="105"/>
        <v>1.0369144717193191E-2</v>
      </c>
      <c r="OX663" s="16">
        <f t="shared" si="165"/>
        <v>6.6713371326094784E-3</v>
      </c>
      <c r="OY663" s="14">
        <v>41.658810000000003</v>
      </c>
      <c r="OZ663" s="14">
        <f t="shared" si="106"/>
        <v>-1.9335370047866896E-2</v>
      </c>
      <c r="PA663" s="14">
        <f t="shared" si="107"/>
        <v>3.4935527674151423E-2</v>
      </c>
      <c r="PB663" s="14">
        <f t="shared" si="166"/>
        <v>1.0540146849480125E-2</v>
      </c>
      <c r="PC663" s="15">
        <v>110.7677</v>
      </c>
      <c r="PD663" s="15">
        <f t="shared" si="108"/>
        <v>2.6589755020218098E-2</v>
      </c>
      <c r="PE663" s="15">
        <f t="shared" si="109"/>
        <v>1.098959739393357E-2</v>
      </c>
      <c r="PF663" s="15">
        <f t="shared" si="167"/>
        <v>7.1008717297218471E-3</v>
      </c>
      <c r="PG663" s="14">
        <v>71.552279999999996</v>
      </c>
      <c r="PH663" s="14">
        <f t="shared" si="110"/>
        <v>-1.056306087048875E-2</v>
      </c>
      <c r="PI663" s="14">
        <f t="shared" si="111"/>
        <v>2.6163218496773277E-2</v>
      </c>
      <c r="PJ663" s="14">
        <f t="shared" si="168"/>
        <v>6.025557819770988E-4</v>
      </c>
      <c r="PK663" s="16">
        <v>72.653009999999995</v>
      </c>
      <c r="PL663" s="16">
        <f t="shared" si="112"/>
        <v>2.4082490409050639E-2</v>
      </c>
      <c r="PM663" s="16">
        <f t="shared" si="113"/>
        <v>8.482332782766111E-3</v>
      </c>
      <c r="PN663" s="16">
        <f t="shared" si="169"/>
        <v>3.1828296034126513E-3</v>
      </c>
      <c r="PO663" s="13">
        <v>47.473109999999998</v>
      </c>
      <c r="PP663" s="13">
        <f t="shared" si="114"/>
        <v>6.8510993440803025E-2</v>
      </c>
      <c r="PQ663" s="13">
        <f t="shared" si="115"/>
        <v>5.2910835814518498E-2</v>
      </c>
      <c r="PR663" s="13">
        <f t="shared" si="170"/>
        <v>4.940843876651968E-2</v>
      </c>
      <c r="PS663" s="14">
        <v>92.748919999999998</v>
      </c>
      <c r="PT663" s="14">
        <f t="shared" si="116"/>
        <v>4.9229161104650476E-2</v>
      </c>
      <c r="PU663" s="14">
        <f t="shared" si="117"/>
        <v>3.3629003478365949E-2</v>
      </c>
      <c r="PV663" s="14">
        <f t="shared" si="171"/>
        <v>2.4150789746874235E-2</v>
      </c>
      <c r="PW663" s="15">
        <v>25.373249999999999</v>
      </c>
      <c r="PX663" s="15">
        <f t="shared" si="118"/>
        <v>4.3976774594909118E-2</v>
      </c>
      <c r="PY663" s="15">
        <f t="shared" si="119"/>
        <v>2.8376616968624591E-2</v>
      </c>
      <c r="PZ663" s="15">
        <f t="shared" si="172"/>
        <v>2.846324129988087E-4</v>
      </c>
      <c r="QA663" s="14">
        <v>68.623379999999997</v>
      </c>
      <c r="QB663" s="14">
        <f t="shared" si="120"/>
        <v>2.1497989738619161E-3</v>
      </c>
      <c r="QC663" s="14">
        <f t="shared" si="121"/>
        <v>1.3450358652422612E-2</v>
      </c>
      <c r="QD663" s="14">
        <f t="shared" si="173"/>
        <v>1.3312534316712643E-2</v>
      </c>
      <c r="QE663" s="16">
        <v>82.165549999999996</v>
      </c>
      <c r="QF663" s="16">
        <f t="shared" si="122"/>
        <v>1.8877093727880823E-2</v>
      </c>
      <c r="QG663" s="16">
        <f t="shared" si="123"/>
        <v>3.276936101596295E-3</v>
      </c>
      <c r="QH663" s="16">
        <f t="shared" si="174"/>
        <v>3.2169324360418639E-2</v>
      </c>
      <c r="QI663" s="13">
        <v>35.361690000000003</v>
      </c>
      <c r="QJ663" s="13">
        <f t="shared" si="124"/>
        <v>4.7357488736854192E-2</v>
      </c>
      <c r="QK663" s="13">
        <f t="shared" si="125"/>
        <v>3.1757331110569664E-2</v>
      </c>
      <c r="QL663" s="13">
        <f t="shared" si="175"/>
        <v>5.6533388723931655E-3</v>
      </c>
      <c r="QM663" s="15">
        <v>48.311680000000003</v>
      </c>
      <c r="QN663" s="15">
        <f t="shared" si="126"/>
        <v>7.3875997004841931E-3</v>
      </c>
      <c r="QO663" s="15">
        <f t="shared" si="127"/>
        <v>8.2125579258003345E-3</v>
      </c>
      <c r="QP663" s="15">
        <f t="shared" si="176"/>
        <v>9.9078580389047044E-3</v>
      </c>
      <c r="QQ663" s="14">
        <v>86.707970000000003</v>
      </c>
      <c r="QR663" s="14">
        <f t="shared" si="128"/>
        <v>2.3471702959390939E-2</v>
      </c>
      <c r="QS663" s="14">
        <f t="shared" si="129"/>
        <v>7.8715453331064111E-3</v>
      </c>
      <c r="QT663" s="14">
        <f t="shared" si="177"/>
        <v>7.39503396096719E-3</v>
      </c>
      <c r="QU663" s="16">
        <v>95.841939999999994</v>
      </c>
      <c r="QV663" s="16">
        <f t="shared" si="130"/>
        <v>0.15476808114057539</v>
      </c>
      <c r="QW663" s="16">
        <f t="shared" si="131"/>
        <v>0.13916792351429086</v>
      </c>
      <c r="QX663" s="16">
        <f t="shared" si="178"/>
        <v>8.9691560587935149E-2</v>
      </c>
      <c r="QY663" s="14">
        <v>147.1019</v>
      </c>
      <c r="QZ663" s="14">
        <f t="shared" si="132"/>
        <v>-3.3692594539806997E-3</v>
      </c>
      <c r="RA663" s="14">
        <f t="shared" si="133"/>
        <v>1.8969417080265227E-2</v>
      </c>
      <c r="RB663" s="14">
        <f t="shared" si="179"/>
        <v>4.1259725948394887E-3</v>
      </c>
      <c r="RC663" s="15">
        <v>42.219180000000001</v>
      </c>
      <c r="RD663" s="15">
        <f t="shared" si="134"/>
        <v>1.6411439400888295E-2</v>
      </c>
      <c r="RE663" s="15">
        <f t="shared" si="135"/>
        <v>8.1128177460376705E-4</v>
      </c>
      <c r="RF663" s="15">
        <f t="shared" si="180"/>
        <v>5.1793335523992345E-2</v>
      </c>
      <c r="RG663" s="14">
        <v>81.236000000000004</v>
      </c>
      <c r="RH663" s="14">
        <f t="shared" si="136"/>
        <v>3.1602182217802532E-2</v>
      </c>
      <c r="RI663" s="14">
        <f t="shared" si="137"/>
        <v>1.6002024591518005E-2</v>
      </c>
      <c r="RJ663" s="14">
        <f t="shared" si="181"/>
        <v>1.0844740266015895E-2</v>
      </c>
      <c r="RK663" s="16">
        <v>41.900689999999997</v>
      </c>
      <c r="RL663" s="16">
        <f t="shared" si="138"/>
        <v>2.3753624919951921E-2</v>
      </c>
      <c r="RM663" s="16">
        <f t="shared" si="139"/>
        <v>8.1534672936673935E-3</v>
      </c>
      <c r="RN663" s="16">
        <f t="shared" si="182"/>
        <v>3.231130133829252E-3</v>
      </c>
      <c r="RO663" s="13">
        <v>60.034770000000002</v>
      </c>
      <c r="RP663" s="13">
        <f t="shared" si="140"/>
        <v>-1.2599336653683291E-2</v>
      </c>
      <c r="RQ663" s="13">
        <f t="shared" si="141"/>
        <v>2.8199494279967818E-2</v>
      </c>
      <c r="RR663" s="13">
        <f t="shared" si="183"/>
        <v>1.7727627634730569E-2</v>
      </c>
      <c r="RS663" s="15">
        <v>27.709150000000001</v>
      </c>
      <c r="RT663" s="15">
        <f t="shared" si="142"/>
        <v>4.4723925778967333E-2</v>
      </c>
      <c r="RU663" s="15">
        <f t="shared" si="143"/>
        <v>2.9123768152682805E-2</v>
      </c>
      <c r="RV663" s="15">
        <f t="shared" si="184"/>
        <v>4.407968961984654E-2</v>
      </c>
      <c r="RW663" s="14">
        <v>70.436959999999999</v>
      </c>
      <c r="RX663" s="14">
        <f t="shared" si="144"/>
        <v>1.8512303433751987E-2</v>
      </c>
      <c r="RY663" s="14">
        <f t="shared" si="145"/>
        <v>2.9121458074674589E-3</v>
      </c>
      <c r="RZ663" s="14">
        <f t="shared" si="185"/>
        <v>4.6744744237436908E-3</v>
      </c>
      <c r="SA663" s="16">
        <v>61.899850000000001</v>
      </c>
      <c r="SB663" s="16">
        <f t="shared" si="146"/>
        <v>9.0335619394878997E-3</v>
      </c>
      <c r="SC663" s="16">
        <f t="shared" si="147"/>
        <v>6.566595686796628E-3</v>
      </c>
      <c r="SD663" s="16">
        <f t="shared" si="186"/>
        <v>5.7110786111858047E-3</v>
      </c>
    </row>
    <row r="664" spans="1:498" x14ac:dyDescent="0.35">
      <c r="A664" s="2">
        <v>38292</v>
      </c>
      <c r="B664">
        <v>70.317340000000002</v>
      </c>
      <c r="C664">
        <v>1.783143237239327E-2</v>
      </c>
      <c r="D664" s="10">
        <f t="shared" si="191"/>
        <v>1.2538588928165841</v>
      </c>
      <c r="E664">
        <v>32.61</v>
      </c>
      <c r="F664">
        <v>25.46</v>
      </c>
      <c r="G664">
        <v>20046680</v>
      </c>
      <c r="H664">
        <v>61291966.666666664</v>
      </c>
      <c r="I664">
        <v>117.03700833333333</v>
      </c>
      <c r="J664">
        <v>19.102499999999999</v>
      </c>
      <c r="K664">
        <v>91.264600000000002</v>
      </c>
      <c r="L664">
        <v>8.5058299875896779E-3</v>
      </c>
      <c r="M664" s="10">
        <f t="shared" si="192"/>
        <v>0.7762811714853769</v>
      </c>
      <c r="N664">
        <v>58.04</v>
      </c>
      <c r="O664">
        <v>1.08</v>
      </c>
      <c r="P664">
        <v>8012929</v>
      </c>
      <c r="Q664">
        <v>6388638.333333333</v>
      </c>
      <c r="R664">
        <v>32.930893333333337</v>
      </c>
      <c r="S664">
        <v>4.97</v>
      </c>
      <c r="T664">
        <v>65.107519999999994</v>
      </c>
      <c r="U664">
        <v>1.0157088658991781E-2</v>
      </c>
      <c r="V664" s="10">
        <f t="shared" si="193"/>
        <v>0.66130285300708047</v>
      </c>
      <c r="W664">
        <v>67.61</v>
      </c>
      <c r="X664">
        <v>6.07</v>
      </c>
      <c r="Y664">
        <v>10421298</v>
      </c>
      <c r="Z664">
        <v>12940973.333333334</v>
      </c>
      <c r="AA664">
        <v>63.718327499999994</v>
      </c>
      <c r="AB664">
        <v>6.9091666666666667</v>
      </c>
      <c r="AC664">
        <v>62.303260000000002</v>
      </c>
      <c r="AD664">
        <v>2.9876403322436323E-2</v>
      </c>
      <c r="AE664" s="10">
        <f t="shared" si="194"/>
        <v>1.861397324062614</v>
      </c>
      <c r="AF664">
        <v>44.57</v>
      </c>
      <c r="AG664">
        <v>-10.210000000000001</v>
      </c>
      <c r="AH664">
        <v>32132680</v>
      </c>
      <c r="AI664">
        <v>77414586.666666672</v>
      </c>
      <c r="AJ664">
        <v>314.00563333333332</v>
      </c>
      <c r="AK664">
        <v>49.875</v>
      </c>
      <c r="AL664">
        <v>46.800609999999999</v>
      </c>
      <c r="AM664">
        <v>6.0236692603232713E-3</v>
      </c>
      <c r="AN664" s="10">
        <f t="shared" si="195"/>
        <v>0.28191139582137786</v>
      </c>
      <c r="AO664">
        <v>83.37</v>
      </c>
      <c r="AP664">
        <v>10.91</v>
      </c>
      <c r="AQ664">
        <v>16187322</v>
      </c>
      <c r="AR664">
        <v>8620205.833333334</v>
      </c>
      <c r="AS664">
        <v>28.69158333333333</v>
      </c>
      <c r="AT664">
        <v>4.0549999999999997</v>
      </c>
      <c r="AU664">
        <v>35.042879999999997</v>
      </c>
      <c r="AV664">
        <v>8.7498465252209504E-3</v>
      </c>
      <c r="AW664" s="10">
        <f t="shared" si="216"/>
        <v>0.30661982180173469</v>
      </c>
      <c r="AX664">
        <v>250.64</v>
      </c>
      <c r="AY664">
        <v>24.84</v>
      </c>
      <c r="AZ664">
        <v>41543177</v>
      </c>
      <c r="BA664">
        <v>19318325</v>
      </c>
      <c r="BB664">
        <v>28.294219999999999</v>
      </c>
      <c r="BC664">
        <v>4.1108333333333329</v>
      </c>
      <c r="BD664">
        <v>31.86205</v>
      </c>
      <c r="BE664">
        <v>1.2481430382106731E-3</v>
      </c>
      <c r="BF664" s="10">
        <f t="shared" si="187"/>
        <v>3.9768395890620374E-2</v>
      </c>
      <c r="BG664">
        <v>472.24</v>
      </c>
      <c r="BH664">
        <v>23.66</v>
      </c>
      <c r="BI664">
        <v>4200080</v>
      </c>
      <c r="BJ664">
        <v>1207118.25</v>
      </c>
      <c r="BK664">
        <v>3.9557393333333333</v>
      </c>
      <c r="BL664">
        <v>0.66500000000000004</v>
      </c>
      <c r="BM664">
        <v>97.361109999999996</v>
      </c>
      <c r="BN664">
        <v>6.2290477350060323E-3</v>
      </c>
      <c r="BO664" s="10">
        <f t="shared" si="226"/>
        <v>0.60646700172317314</v>
      </c>
      <c r="BP664">
        <v>57.94</v>
      </c>
      <c r="BQ664">
        <v>3.39</v>
      </c>
      <c r="BR664">
        <v>10261454</v>
      </c>
      <c r="BS664">
        <v>11207057.5</v>
      </c>
      <c r="BT664">
        <f>527.8245/12</f>
        <v>43.985374999999998</v>
      </c>
      <c r="BU664">
        <v>6.9825000000000008</v>
      </c>
      <c r="BV664">
        <v>34.617989999999999</v>
      </c>
      <c r="BW664">
        <v>5.8350613512267273E-3</v>
      </c>
      <c r="BX664" s="10">
        <f t="shared" si="217"/>
        <v>0.20199809550615333</v>
      </c>
      <c r="BY664">
        <v>56.65</v>
      </c>
      <c r="BZ664">
        <v>5.1100000000000003</v>
      </c>
      <c r="CA664">
        <v>5404594</v>
      </c>
      <c r="CB664">
        <v>6026389.166666667</v>
      </c>
      <c r="CC664">
        <v>43.985374999999998</v>
      </c>
      <c r="CD664">
        <v>3.3533333333333335</v>
      </c>
      <c r="CE664">
        <v>46.31371</v>
      </c>
      <c r="CF664">
        <v>6.9086836115494403E-4</v>
      </c>
      <c r="CG664" s="10">
        <f t="shared" si="219"/>
        <v>3.1996676926705346E-2</v>
      </c>
      <c r="CH664">
        <v>52.93</v>
      </c>
      <c r="CI664">
        <v>0.32</v>
      </c>
      <c r="CJ664">
        <v>1362682</v>
      </c>
      <c r="CK664">
        <v>1810097.8333333333</v>
      </c>
      <c r="CL664">
        <v>5.3422083333333328</v>
      </c>
      <c r="CM664">
        <v>0.85916666666666675</v>
      </c>
      <c r="CN664">
        <v>74.650599999999997</v>
      </c>
      <c r="CO664">
        <v>4.8925582786925725E-3</v>
      </c>
      <c r="CP664" s="10">
        <f t="shared" si="196"/>
        <v>0.36523241103936771</v>
      </c>
      <c r="CQ664">
        <v>39.700000000000003</v>
      </c>
      <c r="CR664">
        <v>-4.3899999999999997</v>
      </c>
      <c r="CS664">
        <v>5228144</v>
      </c>
      <c r="CT664">
        <v>9800034.166666666</v>
      </c>
      <c r="CU664">
        <v>32.771164166666665</v>
      </c>
      <c r="CV664">
        <v>7.1533333333333333</v>
      </c>
      <c r="CW664">
        <v>69.657160000000005</v>
      </c>
      <c r="CX664">
        <v>5.5388590637364857E-2</v>
      </c>
      <c r="CY664" s="10">
        <f t="shared" si="197"/>
        <v>3.858211920201426</v>
      </c>
      <c r="CZ664">
        <v>45.7</v>
      </c>
      <c r="DA664">
        <v>7.01</v>
      </c>
      <c r="DB664">
        <v>61175243</v>
      </c>
      <c r="DC664">
        <v>40090029.166666664</v>
      </c>
      <c r="DD664">
        <v>265.01080000000002</v>
      </c>
      <c r="DE664">
        <v>47.191666666666663</v>
      </c>
      <c r="DF664">
        <v>49.974049999999998</v>
      </c>
      <c r="DG664">
        <v>7.7007896555977243E-2</v>
      </c>
      <c r="DH664" s="10">
        <f t="shared" si="198"/>
        <v>3.8483964728832345</v>
      </c>
      <c r="DI664">
        <v>60.56</v>
      </c>
      <c r="DJ664">
        <v>4.46</v>
      </c>
      <c r="DK664">
        <v>82092706</v>
      </c>
      <c r="DL664">
        <v>82440200</v>
      </c>
      <c r="DM664">
        <v>334.15775000000002</v>
      </c>
      <c r="DN664">
        <v>50.800000000000004</v>
      </c>
      <c r="DO664">
        <v>351.91059999999999</v>
      </c>
      <c r="DP664">
        <v>8.1041635293079648E-3</v>
      </c>
      <c r="DQ664" s="10">
        <f t="shared" si="199"/>
        <v>2.8519410500968836</v>
      </c>
      <c r="DR664">
        <v>65.39</v>
      </c>
      <c r="DS664">
        <v>10.63</v>
      </c>
      <c r="DT664">
        <v>10947370</v>
      </c>
      <c r="DU664">
        <v>10627895</v>
      </c>
      <c r="DV664">
        <v>33.186030000000002</v>
      </c>
      <c r="DW664">
        <v>4.8516666666666666</v>
      </c>
      <c r="DX664">
        <v>66.071830000000006</v>
      </c>
      <c r="DY664">
        <v>5.052860745142016E-3</v>
      </c>
      <c r="DZ664" s="10">
        <f t="shared" si="218"/>
        <v>0.33385175616669666</v>
      </c>
      <c r="EA664">
        <v>57.56</v>
      </c>
      <c r="EB664">
        <v>6.09</v>
      </c>
      <c r="EC664">
        <v>10085789</v>
      </c>
      <c r="ED664">
        <v>6292953.333333333</v>
      </c>
      <c r="EE664">
        <v>24.07723</v>
      </c>
      <c r="EF664">
        <v>2.8091666666666666</v>
      </c>
      <c r="EG664">
        <v>283.78120000000001</v>
      </c>
      <c r="EH664">
        <v>2.8786948984653552E-4</v>
      </c>
      <c r="EI664" s="10">
        <f t="shared" si="188"/>
        <v>8.169194927203767E-2</v>
      </c>
      <c r="EJ664">
        <v>157.41</v>
      </c>
      <c r="EK664">
        <v>-1.8</v>
      </c>
      <c r="EL664">
        <v>292171</v>
      </c>
      <c r="EM664">
        <v>352929.54166666669</v>
      </c>
      <c r="EN664">
        <v>2.9817333333333331</v>
      </c>
      <c r="EO664">
        <v>0.71166666666666656</v>
      </c>
      <c r="EP664">
        <v>96.092110000000005</v>
      </c>
      <c r="EQ664">
        <v>4.8396601890612562E-3</v>
      </c>
      <c r="ER664" s="10">
        <f t="shared" si="200"/>
        <v>0.46505315924989504</v>
      </c>
      <c r="ES664">
        <v>67.319999999999993</v>
      </c>
      <c r="ET664">
        <v>8.25</v>
      </c>
      <c r="EU664">
        <v>4066064</v>
      </c>
      <c r="EV664">
        <v>6335185</v>
      </c>
      <c r="EW664">
        <v>15.030156666666668</v>
      </c>
      <c r="EX664">
        <v>2.0983333333333332</v>
      </c>
      <c r="EY664">
        <v>43.349640000000001</v>
      </c>
      <c r="EZ664">
        <v>4.3677994267322532E-3</v>
      </c>
      <c r="FA664" s="10">
        <f t="shared" si="189"/>
        <v>0.18934253274104956</v>
      </c>
      <c r="FB664">
        <v>46.01</v>
      </c>
      <c r="FC664">
        <v>18.309999999999999</v>
      </c>
      <c r="FD664">
        <v>6615084</v>
      </c>
      <c r="FE664">
        <v>5721595</v>
      </c>
      <c r="FF664">
        <v>20.2907525</v>
      </c>
      <c r="FG664">
        <v>3.94</v>
      </c>
      <c r="FH664">
        <v>114.81740000000001</v>
      </c>
      <c r="FI664">
        <v>5.4467594413062807E-2</v>
      </c>
      <c r="FJ664" s="10">
        <f t="shared" si="201"/>
        <v>6.2538275747623979</v>
      </c>
      <c r="FK664">
        <v>102.39</v>
      </c>
      <c r="FL664">
        <v>8.89</v>
      </c>
      <c r="FM664">
        <v>58176735</v>
      </c>
      <c r="FN664">
        <v>46178880</v>
      </c>
      <c r="FO664">
        <v>183.12665000000001</v>
      </c>
      <c r="FP664">
        <v>24.47583333333333</v>
      </c>
      <c r="FQ664">
        <v>70.967609999999993</v>
      </c>
      <c r="FR664">
        <v>0.10274720455767619</v>
      </c>
      <c r="FS664" s="10">
        <f t="shared" si="202"/>
        <v>7.291723541639386</v>
      </c>
      <c r="FT664">
        <v>98.95</v>
      </c>
      <c r="FU664">
        <v>9.9499999999999993</v>
      </c>
      <c r="FV664">
        <v>127815770</v>
      </c>
      <c r="FW664">
        <v>109900250</v>
      </c>
      <c r="FX664">
        <v>520.59219999999993</v>
      </c>
      <c r="FY664">
        <v>93.432500000000005</v>
      </c>
      <c r="FZ664">
        <v>78.227189999999993</v>
      </c>
      <c r="GA664">
        <v>8.7986885338933523E-4</v>
      </c>
      <c r="GB664" s="10">
        <f t="shared" si="68"/>
        <v>6.8829667969169658E-2</v>
      </c>
      <c r="GC664">
        <v>50.4</v>
      </c>
      <c r="GD664">
        <v>0.87</v>
      </c>
      <c r="GE664">
        <v>2264178</v>
      </c>
      <c r="GF664">
        <v>1177715.1666666667</v>
      </c>
      <c r="GG664">
        <v>3.7963030833333331</v>
      </c>
      <c r="GH664">
        <v>0.39083333333333337</v>
      </c>
      <c r="GI664">
        <v>50.414230000000003</v>
      </c>
      <c r="GJ664">
        <v>1.3896227095835459E-3</v>
      </c>
      <c r="GK664" s="10">
        <f t="shared" si="69"/>
        <v>7.0056758894168084E-2</v>
      </c>
      <c r="GL664">
        <v>53.24</v>
      </c>
      <c r="GM664">
        <v>1.46</v>
      </c>
      <c r="GN664">
        <v>3376703</v>
      </c>
      <c r="GO664">
        <v>1926767</v>
      </c>
      <c r="GP664">
        <v>8.6138849999999998</v>
      </c>
      <c r="GQ664">
        <v>1.5625</v>
      </c>
      <c r="GR664">
        <v>96.429950000000005</v>
      </c>
      <c r="GS664">
        <v>1.0552735888733444E-3</v>
      </c>
      <c r="GT664" s="10">
        <f t="shared" si="224"/>
        <v>0.10175997941137717</v>
      </c>
      <c r="GU664">
        <v>71.5</v>
      </c>
      <c r="GV664">
        <v>4.8</v>
      </c>
      <c r="GW664">
        <v>458307</v>
      </c>
      <c r="GX664">
        <v>1067782.1666666667</v>
      </c>
      <c r="GY664">
        <v>4.3149811666666666</v>
      </c>
      <c r="GZ664">
        <v>0.28083333333333332</v>
      </c>
      <c r="HA664">
        <v>27.106950000000001</v>
      </c>
      <c r="HB664">
        <v>4.230803749099557E-2</v>
      </c>
      <c r="HC664" s="10">
        <f t="shared" si="203"/>
        <v>1.1468418568665424</v>
      </c>
      <c r="HD664">
        <v>21.59</v>
      </c>
      <c r="HE664">
        <v>18</v>
      </c>
      <c r="HF664">
        <v>104394132</v>
      </c>
      <c r="HG664">
        <v>61157341.666666664</v>
      </c>
      <c r="HH664">
        <v>153.59089166666666</v>
      </c>
      <c r="HI664">
        <v>19.615833333333331</v>
      </c>
      <c r="HJ664">
        <v>70.189350000000005</v>
      </c>
      <c r="HK664">
        <v>1.693074071501563E-2</v>
      </c>
      <c r="HL664" s="10">
        <f t="shared" si="204"/>
        <v>1.1883576858054823</v>
      </c>
      <c r="HM664">
        <v>71.569999999999993</v>
      </c>
      <c r="HN664">
        <v>6.42</v>
      </c>
      <c r="HO664">
        <v>16425561</v>
      </c>
      <c r="HP664">
        <v>19738050</v>
      </c>
      <c r="HQ664">
        <v>90.728691666666677</v>
      </c>
      <c r="HR664">
        <v>8.3183333333333334</v>
      </c>
      <c r="HS664">
        <v>84.151899999999998</v>
      </c>
      <c r="HT664">
        <v>1.693074071501563E-2</v>
      </c>
      <c r="HU664" s="10">
        <f t="shared" si="205"/>
        <v>1.4247539995759237</v>
      </c>
      <c r="HV664">
        <v>111.43</v>
      </c>
      <c r="HW664">
        <v>12.1</v>
      </c>
      <c r="HX664">
        <v>4083911</v>
      </c>
      <c r="HY664">
        <v>6768491.666666667</v>
      </c>
      <c r="HZ664">
        <v>19.556675833333333</v>
      </c>
      <c r="IA664">
        <v>8.3183333333333334</v>
      </c>
      <c r="IB664">
        <v>35.412970000000001</v>
      </c>
      <c r="IC664">
        <v>6.0016157546901594E-3</v>
      </c>
      <c r="ID664" s="10">
        <f t="shared" si="206"/>
        <v>0.21253503867236997</v>
      </c>
      <c r="IE664">
        <v>120.45</v>
      </c>
      <c r="IF664">
        <v>-3.25</v>
      </c>
      <c r="IG664">
        <v>4591740</v>
      </c>
      <c r="IH664">
        <v>6420151.666666667</v>
      </c>
      <c r="II664">
        <v>40.541589999999999</v>
      </c>
      <c r="IJ664">
        <v>9.1749999999999989</v>
      </c>
      <c r="IK664">
        <v>48.674550000000004</v>
      </c>
      <c r="IL664">
        <v>1.4871127791840437E-2</v>
      </c>
      <c r="IM664" s="10">
        <f t="shared" si="221"/>
        <v>0.72384545326032701</v>
      </c>
      <c r="IN664">
        <v>52.94</v>
      </c>
      <c r="IO664">
        <v>3.5</v>
      </c>
      <c r="IP664">
        <v>38167567</v>
      </c>
      <c r="IQ664">
        <v>31892440</v>
      </c>
      <c r="IR664">
        <v>86.76821666666666</v>
      </c>
      <c r="IS664">
        <v>12.711666666666666</v>
      </c>
      <c r="IT664">
        <v>88.057720000000003</v>
      </c>
      <c r="IU664">
        <v>6.9316314822410663E-3</v>
      </c>
      <c r="IV664" s="10">
        <f t="shared" si="207"/>
        <v>0.6103836642063688</v>
      </c>
      <c r="IW664">
        <v>48.5</v>
      </c>
      <c r="IX664">
        <v>11.87</v>
      </c>
      <c r="IY664">
        <v>10481384</v>
      </c>
      <c r="IZ664">
        <v>6481795.333333333</v>
      </c>
      <c r="JA664">
        <v>24.895952500000003</v>
      </c>
      <c r="JB664">
        <v>3.7233333333333332</v>
      </c>
      <c r="JC664">
        <v>106.351</v>
      </c>
      <c r="JD664">
        <v>2.1655436311567972E-3</v>
      </c>
      <c r="JE664" s="10">
        <f t="shared" si="225"/>
        <v>0.23030773071715654</v>
      </c>
      <c r="JF664">
        <v>59.79</v>
      </c>
      <c r="JG664">
        <v>3.93</v>
      </c>
      <c r="JH664">
        <v>5376039</v>
      </c>
      <c r="JI664">
        <v>4436454.166666667</v>
      </c>
      <c r="JJ664">
        <v>17.920249999999999</v>
      </c>
      <c r="JK664">
        <v>2.5383333333333336</v>
      </c>
      <c r="JL664">
        <v>147.6754</v>
      </c>
      <c r="JM664">
        <v>1.2839954794594632E-3</v>
      </c>
      <c r="JN664" s="10">
        <f t="shared" si="190"/>
        <v>0.18961454602736802</v>
      </c>
      <c r="JO664">
        <v>81.430000000000007</v>
      </c>
      <c r="JP664">
        <v>4.8600000000000003</v>
      </c>
      <c r="JQ664">
        <v>1993549</v>
      </c>
      <c r="JR664">
        <v>1813777.8333333333</v>
      </c>
      <c r="JS664">
        <v>7.0952641666666665</v>
      </c>
      <c r="JT664">
        <v>1.2725</v>
      </c>
      <c r="JU664">
        <v>42.91478</v>
      </c>
      <c r="JV664">
        <v>2.8315772243068828E-2</v>
      </c>
      <c r="JW664" s="10">
        <f t="shared" si="208"/>
        <v>1.2151651363414053</v>
      </c>
      <c r="JX664">
        <v>48.45</v>
      </c>
      <c r="JY664">
        <v>8.25</v>
      </c>
      <c r="JZ664">
        <v>47697076</v>
      </c>
      <c r="KA664">
        <v>43738995</v>
      </c>
      <c r="KB664">
        <v>211.67779166666665</v>
      </c>
      <c r="KC664">
        <v>30.668333333333333</v>
      </c>
      <c r="KD664">
        <v>83.889319999999998</v>
      </c>
      <c r="KE664">
        <v>3.4217487702933432E-2</v>
      </c>
      <c r="KF664" s="10">
        <f t="shared" si="209"/>
        <v>2.8704817755074474</v>
      </c>
      <c r="KG664">
        <v>27.13</v>
      </c>
      <c r="KH664">
        <v>8.8800000000000008</v>
      </c>
      <c r="KI664">
        <v>43234563</v>
      </c>
      <c r="KJ664">
        <v>34623037.5</v>
      </c>
      <c r="KK664">
        <v>145.37161666666665</v>
      </c>
      <c r="KL664">
        <v>23.050833333333333</v>
      </c>
      <c r="KM664">
        <v>43.326070000000001</v>
      </c>
      <c r="KN664">
        <v>8.5373584520841133E-3</v>
      </c>
      <c r="KO664" s="10">
        <f t="shared" si="210"/>
        <v>0.36989018991008793</v>
      </c>
      <c r="KP664">
        <v>50.54</v>
      </c>
      <c r="KQ664">
        <v>-3.3</v>
      </c>
      <c r="KR664">
        <v>8993806</v>
      </c>
      <c r="KS664">
        <v>7314048.666666667</v>
      </c>
      <c r="KT664">
        <v>55.383061666666663</v>
      </c>
      <c r="KU664">
        <v>12.63</v>
      </c>
      <c r="KV664">
        <v>61.480829999999997</v>
      </c>
      <c r="KW664">
        <v>9.4841408260662487E-3</v>
      </c>
      <c r="KX664" s="10">
        <f t="shared" si="211"/>
        <v>0.58309284982343856</v>
      </c>
      <c r="KY664">
        <v>50.36</v>
      </c>
      <c r="KZ664">
        <v>1.63</v>
      </c>
      <c r="LA664">
        <v>7384196</v>
      </c>
      <c r="LB664">
        <v>4404458.333333333</v>
      </c>
      <c r="LC664">
        <v>29.763204166666668</v>
      </c>
      <c r="LD664">
        <v>5.3224999999999998</v>
      </c>
      <c r="LE664">
        <v>28.331379999999999</v>
      </c>
      <c r="LF664">
        <v>2.4336343074344617E-2</v>
      </c>
      <c r="LG664" s="10">
        <f t="shared" si="212"/>
        <v>0.68948218344962553</v>
      </c>
      <c r="LH664">
        <v>95.31</v>
      </c>
      <c r="LI664">
        <v>7.04</v>
      </c>
      <c r="LJ664">
        <v>68592621</v>
      </c>
      <c r="LK664">
        <v>27390864.166666668</v>
      </c>
      <c r="LL664">
        <v>81.153450000000007</v>
      </c>
      <c r="LM664">
        <v>12.477499999999999</v>
      </c>
      <c r="LN664">
        <v>71.937839999999994</v>
      </c>
      <c r="LO664">
        <v>5.3734337815960917E-2</v>
      </c>
      <c r="LP664" s="10">
        <f t="shared" si="213"/>
        <v>3.8655321963105456</v>
      </c>
      <c r="LQ664">
        <v>74.92</v>
      </c>
      <c r="LR664">
        <v>7.1</v>
      </c>
      <c r="LS664">
        <v>60169964</v>
      </c>
      <c r="LT664">
        <v>58784800</v>
      </c>
      <c r="LU664">
        <v>224.22099166666666</v>
      </c>
      <c r="LV664">
        <v>32.826666666666668</v>
      </c>
      <c r="LW664">
        <v>64.973209999999995</v>
      </c>
      <c r="LX664">
        <v>0.33206382394397405</v>
      </c>
      <c r="LY664" s="10">
        <f t="shared" si="214"/>
        <v>21.575252566514852</v>
      </c>
      <c r="LZ664">
        <v>72.36</v>
      </c>
      <c r="MA664">
        <v>3.92</v>
      </c>
      <c r="MB664">
        <v>292786247</v>
      </c>
      <c r="MC664">
        <v>584581250</v>
      </c>
      <c r="MD664">
        <v>2241.5930833333332</v>
      </c>
      <c r="ME664">
        <v>329.32916666666665</v>
      </c>
      <c r="MF664" s="13">
        <f t="shared" si="70"/>
        <v>68.697057276357455</v>
      </c>
      <c r="MG664" s="13">
        <f t="shared" si="71"/>
        <v>3.4915410618103992E-2</v>
      </c>
      <c r="MH664" s="13">
        <f t="shared" si="148"/>
        <v>1.9315252991819465E-2</v>
      </c>
      <c r="MI664" s="12">
        <v>70.317340000000002</v>
      </c>
      <c r="MJ664" s="12">
        <f t="shared" si="72"/>
        <v>4.0609886759839675E-2</v>
      </c>
      <c r="MK664" s="12">
        <f t="shared" si="73"/>
        <v>5.6944761417356826E-3</v>
      </c>
      <c r="ML664" s="12">
        <f t="shared" si="149"/>
        <v>5.3884420330647664E-3</v>
      </c>
      <c r="MM664" s="14">
        <v>91.264600000000002</v>
      </c>
      <c r="MN664" s="14">
        <f t="shared" si="74"/>
        <v>5.0889578213345166E-2</v>
      </c>
      <c r="MO664" s="14">
        <f t="shared" si="75"/>
        <v>1.5974167595241173E-2</v>
      </c>
      <c r="MP664" s="14">
        <f t="shared" si="150"/>
        <v>3.8768291243838071E-3</v>
      </c>
      <c r="MQ664" s="16">
        <v>65.107519999999994</v>
      </c>
      <c r="MR664" s="16">
        <f t="shared" si="76"/>
        <v>3.6685346608591241E-2</v>
      </c>
      <c r="MS664" s="16">
        <f t="shared" si="77"/>
        <v>1.769935990487248E-3</v>
      </c>
      <c r="MT664" s="16">
        <f t="shared" si="151"/>
        <v>2.4564231068774367E-2</v>
      </c>
      <c r="MU664" s="13">
        <v>62.303260000000002</v>
      </c>
      <c r="MV664" s="13">
        <f t="shared" si="78"/>
        <v>1.591230021165102E-2</v>
      </c>
      <c r="MW664" s="13">
        <f t="shared" si="79"/>
        <v>1.9003110406452972E-2</v>
      </c>
      <c r="MX664" s="13">
        <f t="shared" si="152"/>
        <v>8.606370996868673E-4</v>
      </c>
      <c r="MY664" s="12">
        <v>46.800609999999999</v>
      </c>
      <c r="MZ664" s="12">
        <f t="shared" si="80"/>
        <v>1.6396344235055427E-2</v>
      </c>
      <c r="NA664" s="12">
        <f t="shared" si="81"/>
        <v>1.8519066383048566E-2</v>
      </c>
      <c r="NB664" s="12">
        <f t="shared" si="153"/>
        <v>8.9612566642098823E-3</v>
      </c>
      <c r="NC664" s="14">
        <v>35.042879999999997</v>
      </c>
      <c r="ND664" s="14">
        <f t="shared" si="82"/>
        <v>0.13351179932797064</v>
      </c>
      <c r="NE664" s="14">
        <f t="shared" si="83"/>
        <v>9.8596388709866645E-2</v>
      </c>
      <c r="NF664" s="14">
        <f t="shared" si="154"/>
        <v>5.6779913445583974E-2</v>
      </c>
      <c r="NG664" s="16">
        <v>31.86205</v>
      </c>
      <c r="NH664" s="16">
        <f t="shared" si="84"/>
        <v>7.9946121409181448E-2</v>
      </c>
      <c r="NI664" s="16">
        <f t="shared" si="85"/>
        <v>31.827134589381895</v>
      </c>
      <c r="NJ664" s="16">
        <f t="shared" si="155"/>
        <v>2.3393647470081795</v>
      </c>
      <c r="NK664" s="13">
        <v>97.361109999999996</v>
      </c>
      <c r="NL664" s="13">
        <f t="shared" si="86"/>
        <v>8.8210675005943262E-2</v>
      </c>
      <c r="NM664" s="13">
        <f t="shared" si="87"/>
        <v>5.329526438783927E-2</v>
      </c>
      <c r="NN664" s="13">
        <f t="shared" si="156"/>
        <v>1.3975035975168693E-2</v>
      </c>
      <c r="NO664" s="12">
        <v>34.617989999999999</v>
      </c>
      <c r="NP664" s="12">
        <f t="shared" si="88"/>
        <v>1.525939594717296E-2</v>
      </c>
      <c r="NQ664" s="12">
        <f t="shared" si="89"/>
        <v>1.9656014670931032E-2</v>
      </c>
      <c r="NR664" s="12">
        <f t="shared" si="157"/>
        <v>1.8734938675202484E-2</v>
      </c>
      <c r="NS664" s="14">
        <v>46.31371</v>
      </c>
      <c r="NT664" s="14">
        <f t="shared" si="90"/>
        <v>6.3184753439406105E-2</v>
      </c>
      <c r="NU664" s="14">
        <f t="shared" si="91"/>
        <v>2.8269342821302113E-2</v>
      </c>
      <c r="NV664" s="14">
        <f t="shared" si="158"/>
        <v>1.7191572804607258E-2</v>
      </c>
      <c r="NW664" s="16">
        <v>74.650599999999997</v>
      </c>
      <c r="NX664" s="16">
        <f t="shared" si="92"/>
        <v>5.7116097178563363E-2</v>
      </c>
      <c r="NY664" s="16">
        <f t="shared" si="93"/>
        <v>2.2200686560459371E-2</v>
      </c>
      <c r="NZ664" s="16">
        <f t="shared" si="159"/>
        <v>7.630270264193717E-3</v>
      </c>
      <c r="OA664" s="13">
        <v>69.657160000000005</v>
      </c>
      <c r="OB664" s="13">
        <f t="shared" si="94"/>
        <v>2.3462128888021683E-2</v>
      </c>
      <c r="OC664" s="13">
        <f t="shared" si="95"/>
        <v>1.145328173008231E-2</v>
      </c>
      <c r="OD664" s="13">
        <f t="shared" si="160"/>
        <v>4.368414611440663E-3</v>
      </c>
      <c r="OE664" s="15">
        <v>49.974049999999998</v>
      </c>
      <c r="OF664" s="15">
        <f t="shared" si="96"/>
        <v>3.4067240168466517E-2</v>
      </c>
      <c r="OG664" s="15">
        <f t="shared" si="97"/>
        <v>8.4817044963747534E-4</v>
      </c>
      <c r="OH664" s="15">
        <f t="shared" si="161"/>
        <v>5.101502460052032E-4</v>
      </c>
      <c r="OI664" s="14">
        <v>351.91059999999999</v>
      </c>
      <c r="OJ664" s="14">
        <f t="shared" si="98"/>
        <v>7.5487538136788324E-2</v>
      </c>
      <c r="OK664" s="14">
        <f t="shared" si="99"/>
        <v>4.0572127518684331E-2</v>
      </c>
      <c r="OL664" s="14">
        <f t="shared" si="162"/>
        <v>2.0811328288924402E-2</v>
      </c>
      <c r="OM664" s="16">
        <v>66.071830000000006</v>
      </c>
      <c r="ON664" s="16">
        <f t="shared" si="100"/>
        <v>7.6150306361261633E-2</v>
      </c>
      <c r="OO664" s="16">
        <f t="shared" si="101"/>
        <v>4.123489574315764E-2</v>
      </c>
      <c r="OP664" s="16">
        <f t="shared" si="163"/>
        <v>3.7127865632431423E-3</v>
      </c>
      <c r="OQ664" s="13">
        <v>283.78120000000001</v>
      </c>
      <c r="OR664" s="13">
        <f t="shared" si="102"/>
        <v>-9.3663238774875923E-2</v>
      </c>
      <c r="OS664" s="13">
        <f t="shared" si="103"/>
        <v>0.12857864939297992</v>
      </c>
      <c r="OT664" s="13">
        <f t="shared" si="164"/>
        <v>7.5560279873591707E-2</v>
      </c>
      <c r="OU664" s="16">
        <v>96.092110000000005</v>
      </c>
      <c r="OV664" s="16">
        <f t="shared" si="104"/>
        <v>5.6883593796056786E-2</v>
      </c>
      <c r="OW664" s="16">
        <f t="shared" si="105"/>
        <v>2.1968183177952794E-2</v>
      </c>
      <c r="OX664" s="16">
        <f t="shared" si="165"/>
        <v>1.1599038460759603E-2</v>
      </c>
      <c r="OY664" s="14">
        <v>43.349640000000001</v>
      </c>
      <c r="OZ664" s="14">
        <f t="shared" si="106"/>
        <v>4.0587573192801152E-2</v>
      </c>
      <c r="PA664" s="14">
        <f t="shared" si="107"/>
        <v>5.6721625746971593E-3</v>
      </c>
      <c r="PB664" s="14">
        <f t="shared" si="166"/>
        <v>2.9263365099454264E-2</v>
      </c>
      <c r="PC664" s="15">
        <v>114.81740000000001</v>
      </c>
      <c r="PD664" s="15">
        <f t="shared" si="108"/>
        <v>3.6560296909658785E-2</v>
      </c>
      <c r="PE664" s="15">
        <f t="shared" si="109"/>
        <v>1.6448862915547924E-3</v>
      </c>
      <c r="PF664" s="15">
        <f t="shared" si="167"/>
        <v>9.3447111023787777E-3</v>
      </c>
      <c r="PG664" s="14">
        <v>70.967609999999993</v>
      </c>
      <c r="PH664" s="14">
        <f t="shared" si="110"/>
        <v>-8.1712280866521603E-3</v>
      </c>
      <c r="PI664" s="14">
        <f t="shared" si="111"/>
        <v>4.3086638704756153E-2</v>
      </c>
      <c r="PJ664" s="14">
        <f t="shared" si="168"/>
        <v>1.6923420207982875E-2</v>
      </c>
      <c r="PK664" s="16">
        <v>78.227189999999993</v>
      </c>
      <c r="PL664" s="16">
        <f t="shared" si="112"/>
        <v>7.6723318139193308E-2</v>
      </c>
      <c r="PM664" s="16">
        <f t="shared" si="113"/>
        <v>4.1807907521089316E-2</v>
      </c>
      <c r="PN664" s="16">
        <f t="shared" si="169"/>
        <v>3.3325574738323205E-2</v>
      </c>
      <c r="PO664" s="13">
        <v>50.414230000000003</v>
      </c>
      <c r="PP664" s="13">
        <f t="shared" si="114"/>
        <v>6.1953387928450621E-2</v>
      </c>
      <c r="PQ664" s="13">
        <f t="shared" si="115"/>
        <v>2.7037977310346628E-2</v>
      </c>
      <c r="PR664" s="13">
        <f t="shared" si="170"/>
        <v>2.5872858504171869E-2</v>
      </c>
      <c r="PS664" s="14">
        <v>96.429950000000005</v>
      </c>
      <c r="PT664" s="14">
        <f t="shared" si="116"/>
        <v>3.9688117123088951E-2</v>
      </c>
      <c r="PU664" s="14">
        <f t="shared" si="117"/>
        <v>4.7727065049849582E-3</v>
      </c>
      <c r="PV664" s="14">
        <f t="shared" si="171"/>
        <v>2.885629697338099E-2</v>
      </c>
      <c r="PW664" s="15">
        <v>27.106950000000001</v>
      </c>
      <c r="PX664" s="15">
        <f t="shared" si="118"/>
        <v>6.8327864975909813E-2</v>
      </c>
      <c r="PY664" s="15">
        <f t="shared" si="119"/>
        <v>3.3412454357805821E-2</v>
      </c>
      <c r="PZ664" s="15">
        <f t="shared" si="172"/>
        <v>5.0358373891812303E-3</v>
      </c>
      <c r="QA664" s="14">
        <v>70.189350000000005</v>
      </c>
      <c r="QB664" s="14">
        <f t="shared" si="120"/>
        <v>2.2819773668974142E-2</v>
      </c>
      <c r="QC664" s="14">
        <f t="shared" si="121"/>
        <v>1.2095636949129851E-2</v>
      </c>
      <c r="QD664" s="14">
        <f t="shared" si="173"/>
        <v>1.3547217032927605E-3</v>
      </c>
      <c r="QE664" s="16">
        <v>84.151899999999998</v>
      </c>
      <c r="QF664" s="16">
        <f t="shared" si="122"/>
        <v>2.4174973574691672E-2</v>
      </c>
      <c r="QG664" s="16">
        <f t="shared" si="123"/>
        <v>1.0740437043412321E-2</v>
      </c>
      <c r="QH664" s="16">
        <f t="shared" si="174"/>
        <v>7.4635009418160259E-3</v>
      </c>
      <c r="QI664" s="13">
        <v>35.412970000000001</v>
      </c>
      <c r="QJ664" s="13">
        <f t="shared" si="124"/>
        <v>1.4501569353726484E-3</v>
      </c>
      <c r="QK664" s="13">
        <f t="shared" si="125"/>
        <v>3.3465253682731344E-2</v>
      </c>
      <c r="QL664" s="13">
        <f t="shared" si="175"/>
        <v>1.7079225721616798E-3</v>
      </c>
      <c r="QM664" s="15">
        <v>48.674550000000004</v>
      </c>
      <c r="QN664" s="15">
        <f t="shared" si="126"/>
        <v>7.511020109422839E-3</v>
      </c>
      <c r="QO664" s="15">
        <f t="shared" si="127"/>
        <v>2.7404390508681153E-2</v>
      </c>
      <c r="QP664" s="15">
        <f t="shared" si="176"/>
        <v>1.9191832582880819E-2</v>
      </c>
      <c r="QQ664" s="14">
        <v>88.057720000000003</v>
      </c>
      <c r="QR664" s="14">
        <f t="shared" si="128"/>
        <v>1.5566619769785905E-2</v>
      </c>
      <c r="QS664" s="14">
        <f t="shared" si="129"/>
        <v>1.9348790848318087E-2</v>
      </c>
      <c r="QT664" s="14">
        <f t="shared" si="177"/>
        <v>1.1477245515211676E-2</v>
      </c>
      <c r="QU664" s="16">
        <v>106.351</v>
      </c>
      <c r="QV664" s="16">
        <f t="shared" si="130"/>
        <v>0.1096499090064329</v>
      </c>
      <c r="QW664" s="16">
        <f t="shared" si="131"/>
        <v>7.4734498388328907E-2</v>
      </c>
      <c r="QX664" s="16">
        <f t="shared" si="178"/>
        <v>6.4433425125961952E-2</v>
      </c>
      <c r="QY664" s="14">
        <v>147.6754</v>
      </c>
      <c r="QZ664" s="14">
        <f t="shared" si="132"/>
        <v>3.8986580050970332E-3</v>
      </c>
      <c r="RA664" s="14">
        <f t="shared" si="133"/>
        <v>3.1016752613006959E-2</v>
      </c>
      <c r="RB664" s="14">
        <f t="shared" si="179"/>
        <v>1.2047335532741732E-2</v>
      </c>
      <c r="RC664" s="15">
        <v>42.91478</v>
      </c>
      <c r="RD664" s="15">
        <f t="shared" si="134"/>
        <v>1.6475923975785456E-2</v>
      </c>
      <c r="RE664" s="15">
        <f t="shared" si="135"/>
        <v>1.8439486642318537E-2</v>
      </c>
      <c r="RF664" s="15">
        <f t="shared" si="180"/>
        <v>1.762820486771477E-2</v>
      </c>
      <c r="RG664" s="14">
        <v>83.889319999999998</v>
      </c>
      <c r="RH664" s="14">
        <f t="shared" si="136"/>
        <v>3.2661874045989414E-2</v>
      </c>
      <c r="RI664" s="14">
        <f t="shared" si="137"/>
        <v>2.2535365721145784E-3</v>
      </c>
      <c r="RJ664" s="14">
        <f t="shared" si="181"/>
        <v>1.3748488019403426E-2</v>
      </c>
      <c r="RK664" s="16">
        <v>43.326070000000001</v>
      </c>
      <c r="RL664" s="16">
        <f t="shared" si="138"/>
        <v>3.4018055549920545E-2</v>
      </c>
      <c r="RM664" s="16">
        <f t="shared" si="139"/>
        <v>8.9735506818344746E-4</v>
      </c>
      <c r="RN664" s="16">
        <f t="shared" si="182"/>
        <v>7.2561122254839461E-3</v>
      </c>
      <c r="RO664" s="13">
        <v>61.480829999999997</v>
      </c>
      <c r="RP664" s="13">
        <f t="shared" si="140"/>
        <v>2.4087041559416322E-2</v>
      </c>
      <c r="RQ664" s="13">
        <f t="shared" si="141"/>
        <v>1.082836905868767E-2</v>
      </c>
      <c r="RR664" s="13">
        <f t="shared" si="183"/>
        <v>1.7371125221280148E-2</v>
      </c>
      <c r="RS664" s="15">
        <v>28.331379999999999</v>
      </c>
      <c r="RT664" s="15">
        <f t="shared" si="142"/>
        <v>2.2455759198676262E-2</v>
      </c>
      <c r="RU664" s="15">
        <f t="shared" si="143"/>
        <v>1.2459651419427731E-2</v>
      </c>
      <c r="RV664" s="15">
        <f t="shared" si="184"/>
        <v>1.6664116733255074E-2</v>
      </c>
      <c r="RW664" s="14">
        <v>71.937839999999994</v>
      </c>
      <c r="RX664" s="14">
        <f t="shared" si="144"/>
        <v>2.1308131412826281E-2</v>
      </c>
      <c r="RY664" s="14">
        <f t="shared" si="145"/>
        <v>1.3607279205277711E-2</v>
      </c>
      <c r="RZ664" s="14">
        <f t="shared" si="185"/>
        <v>1.0695133397810253E-2</v>
      </c>
      <c r="SA664" s="16">
        <v>64.973209999999995</v>
      </c>
      <c r="SB664" s="16">
        <f t="shared" si="146"/>
        <v>4.9650524193515677E-2</v>
      </c>
      <c r="SC664" s="16">
        <f t="shared" si="147"/>
        <v>1.4735113575411685E-2</v>
      </c>
      <c r="SD664" s="16">
        <f t="shared" si="186"/>
        <v>8.1685178886150567E-3</v>
      </c>
    </row>
    <row r="665" spans="1:498" x14ac:dyDescent="0.35">
      <c r="A665" s="2">
        <v>38322</v>
      </c>
      <c r="B665">
        <v>72.387649999999994</v>
      </c>
      <c r="C665">
        <v>1.783143237239327E-2</v>
      </c>
      <c r="D665" s="10">
        <f t="shared" si="191"/>
        <v>1.2907754855714737</v>
      </c>
      <c r="E665">
        <v>55.93</v>
      </c>
      <c r="F665">
        <v>27.38</v>
      </c>
      <c r="G665">
        <v>20046680</v>
      </c>
      <c r="H665">
        <v>61291966.666666664</v>
      </c>
      <c r="I665">
        <v>117.03700833333333</v>
      </c>
      <c r="J665">
        <v>19.102499999999999</v>
      </c>
      <c r="K665">
        <v>97.115380000000002</v>
      </c>
      <c r="L665">
        <v>8.5058299875896779E-3</v>
      </c>
      <c r="M665" s="10">
        <f t="shared" si="192"/>
        <v>0.82604691146016684</v>
      </c>
      <c r="N665">
        <v>58.04</v>
      </c>
      <c r="O665">
        <v>1.08</v>
      </c>
      <c r="P665">
        <v>8012929</v>
      </c>
      <c r="Q665">
        <v>6388638.333333333</v>
      </c>
      <c r="R665">
        <v>32.930893333333337</v>
      </c>
      <c r="S665">
        <v>4.97</v>
      </c>
      <c r="T665">
        <v>67.451409999999996</v>
      </c>
      <c r="U665">
        <v>1.0157088658991781E-2</v>
      </c>
      <c r="V665" s="10">
        <f t="shared" si="193"/>
        <v>0.68510995154400478</v>
      </c>
      <c r="W665">
        <v>61.72</v>
      </c>
      <c r="X665">
        <v>2.9</v>
      </c>
      <c r="Y665">
        <v>10421298</v>
      </c>
      <c r="Z665">
        <v>12940973.333333334</v>
      </c>
      <c r="AA665">
        <v>63.718327499999994</v>
      </c>
      <c r="AB665">
        <v>6.9091666666666667</v>
      </c>
      <c r="AC665">
        <v>63.723779999999998</v>
      </c>
      <c r="AD665">
        <v>2.9876403322436323E-2</v>
      </c>
      <c r="AE665" s="10">
        <f t="shared" si="194"/>
        <v>1.9038373525102013</v>
      </c>
      <c r="AF665">
        <v>44.17</v>
      </c>
      <c r="AG665">
        <v>-19.829999999999998</v>
      </c>
      <c r="AH665">
        <v>32132680</v>
      </c>
      <c r="AI665">
        <v>77414586.666666672</v>
      </c>
      <c r="AJ665">
        <v>314.00563333333332</v>
      </c>
      <c r="AK665">
        <v>49.875</v>
      </c>
      <c r="AL665">
        <v>47.60201</v>
      </c>
      <c r="AM665">
        <v>6.0236692603232713E-3</v>
      </c>
      <c r="AN665" s="10">
        <f t="shared" si="195"/>
        <v>0.28673876436660095</v>
      </c>
      <c r="AO665">
        <v>64.06</v>
      </c>
      <c r="AP665">
        <v>12.98</v>
      </c>
      <c r="AQ665">
        <v>16187322</v>
      </c>
      <c r="AR665">
        <v>8620205.833333334</v>
      </c>
      <c r="AS665">
        <v>28.69158333333333</v>
      </c>
      <c r="AT665">
        <v>4.0549999999999997</v>
      </c>
      <c r="AU665">
        <v>35.456659999999999</v>
      </c>
      <c r="AV665">
        <v>8.7498465252209504E-3</v>
      </c>
      <c r="AW665" s="10">
        <f t="shared" si="216"/>
        <v>0.31024033329694067</v>
      </c>
      <c r="AX665">
        <v>142.26</v>
      </c>
      <c r="AY665">
        <v>25</v>
      </c>
      <c r="AZ665">
        <v>41543177</v>
      </c>
      <c r="BA665">
        <v>19318325</v>
      </c>
      <c r="BB665">
        <v>28.294219999999999</v>
      </c>
      <c r="BC665">
        <v>4.1108333333333329</v>
      </c>
      <c r="BD665">
        <v>31.174330000000001</v>
      </c>
      <c r="BE665">
        <v>1.2481430382106731E-3</v>
      </c>
      <c r="BF665" s="10">
        <f t="shared" si="187"/>
        <v>3.891002296038213E-2</v>
      </c>
      <c r="BG665">
        <v>122.19</v>
      </c>
      <c r="BH665">
        <v>23.68</v>
      </c>
      <c r="BI665">
        <v>4200080</v>
      </c>
      <c r="BJ665">
        <v>1207118.25</v>
      </c>
      <c r="BK665">
        <v>3.9557393333333333</v>
      </c>
      <c r="BL665">
        <v>0.66500000000000004</v>
      </c>
      <c r="BM665">
        <v>101.74630000000001</v>
      </c>
      <c r="BN665">
        <v>6.2290477350060323E-3</v>
      </c>
      <c r="BO665" s="10">
        <f t="shared" si="226"/>
        <v>0.63378255956024432</v>
      </c>
      <c r="BP665">
        <v>22.16</v>
      </c>
      <c r="BQ665">
        <v>-0.34</v>
      </c>
      <c r="BR665">
        <v>10261454</v>
      </c>
      <c r="BS665">
        <v>11207057.5</v>
      </c>
      <c r="BT665">
        <f t="shared" si="223"/>
        <v>43.985374999999998</v>
      </c>
      <c r="BU665">
        <v>6.9825000000000008</v>
      </c>
      <c r="BV665">
        <v>35.271079999999998</v>
      </c>
      <c r="BW665">
        <v>5.8350613512267273E-3</v>
      </c>
      <c r="BX665" s="10">
        <f t="shared" si="217"/>
        <v>0.20580891572402599</v>
      </c>
      <c r="BY665">
        <v>55.12</v>
      </c>
      <c r="BZ665">
        <v>3.84</v>
      </c>
      <c r="CA665">
        <v>5404594</v>
      </c>
      <c r="CB665">
        <v>6026389.166666667</v>
      </c>
      <c r="CC665">
        <v>43.985374999999998</v>
      </c>
      <c r="CD665">
        <v>3.3533333333333335</v>
      </c>
      <c r="CE665">
        <v>50.339230000000001</v>
      </c>
      <c r="CF665">
        <v>6.9086836115494403E-4</v>
      </c>
      <c r="CG665" s="10">
        <f t="shared" si="219"/>
        <v>3.4777781331901791E-2</v>
      </c>
      <c r="CH665">
        <v>62.4</v>
      </c>
      <c r="CI665">
        <v>0.06</v>
      </c>
      <c r="CJ665">
        <v>1362682</v>
      </c>
      <c r="CK665">
        <v>1810097.8333333333</v>
      </c>
      <c r="CL665">
        <v>5.3422083333333328</v>
      </c>
      <c r="CM665">
        <v>0.85916666666666675</v>
      </c>
      <c r="CN665">
        <v>73.808769999999996</v>
      </c>
      <c r="CO665">
        <v>4.8925582786925725E-3</v>
      </c>
      <c r="CP665" s="10">
        <f t="shared" si="196"/>
        <v>0.36111370870361598</v>
      </c>
      <c r="CQ665">
        <v>60.17</v>
      </c>
      <c r="CR665">
        <v>-5.22</v>
      </c>
      <c r="CS665">
        <v>5228144</v>
      </c>
      <c r="CT665">
        <v>9800034.166666666</v>
      </c>
      <c r="CU665">
        <v>32.771164166666665</v>
      </c>
      <c r="CV665">
        <v>7.1533333333333333</v>
      </c>
      <c r="CW665">
        <v>70.152249999999995</v>
      </c>
      <c r="CX665">
        <v>5.5388590637364857E-2</v>
      </c>
      <c r="CY665" s="10">
        <f t="shared" si="197"/>
        <v>3.8856342575400786</v>
      </c>
      <c r="CZ665">
        <v>67.94</v>
      </c>
      <c r="DA665">
        <v>3.97</v>
      </c>
      <c r="DB665">
        <v>61175243</v>
      </c>
      <c r="DC665">
        <v>40090029.166666664</v>
      </c>
      <c r="DD665">
        <v>265.01080000000002</v>
      </c>
      <c r="DE665">
        <v>47.191666666666663</v>
      </c>
      <c r="DF665">
        <v>51.294640000000001</v>
      </c>
      <c r="DG665">
        <v>7.7007896555977243E-2</v>
      </c>
      <c r="DH665" s="10">
        <f t="shared" si="198"/>
        <v>3.9500923309960925</v>
      </c>
      <c r="DI665">
        <v>38.299999999999997</v>
      </c>
      <c r="DJ665">
        <v>1.3</v>
      </c>
      <c r="DK665">
        <v>82092706</v>
      </c>
      <c r="DL665">
        <v>82440200</v>
      </c>
      <c r="DM665">
        <v>334.15775000000002</v>
      </c>
      <c r="DN665">
        <v>50.800000000000004</v>
      </c>
      <c r="DO665">
        <v>366.8245</v>
      </c>
      <c r="DP665">
        <v>8.1041635293079648E-3</v>
      </c>
      <c r="DQ665" s="10">
        <f t="shared" si="199"/>
        <v>2.9728057345566294</v>
      </c>
      <c r="DR665">
        <v>90.15</v>
      </c>
      <c r="DS665">
        <v>7.16</v>
      </c>
      <c r="DT665">
        <v>10947370</v>
      </c>
      <c r="DU665">
        <v>10627895</v>
      </c>
      <c r="DV665">
        <v>33.186030000000002</v>
      </c>
      <c r="DW665">
        <v>4.8516666666666666</v>
      </c>
      <c r="DX665">
        <v>68.862290000000002</v>
      </c>
      <c r="DY665">
        <v>5.052860745142016E-3</v>
      </c>
      <c r="DZ665" s="10">
        <f t="shared" si="218"/>
        <v>0.34795156196158561</v>
      </c>
      <c r="EA665">
        <v>34.61</v>
      </c>
      <c r="EB665">
        <v>1.31</v>
      </c>
      <c r="EC665">
        <v>10085789</v>
      </c>
      <c r="ED665">
        <v>6292953.333333333</v>
      </c>
      <c r="EE665">
        <v>24.07723</v>
      </c>
      <c r="EF665">
        <v>2.8091666666666666</v>
      </c>
      <c r="EG665">
        <v>279.75009999999997</v>
      </c>
      <c r="EH665">
        <v>2.8786948984653552E-4</v>
      </c>
      <c r="EI665" s="10">
        <f t="shared" si="188"/>
        <v>8.0531518571517288E-2</v>
      </c>
      <c r="EJ665">
        <v>121.95</v>
      </c>
      <c r="EK665">
        <v>-3.89</v>
      </c>
      <c r="EL665">
        <v>292171</v>
      </c>
      <c r="EM665">
        <v>352929.54166666669</v>
      </c>
      <c r="EN665">
        <v>2.9817333333333331</v>
      </c>
      <c r="EO665">
        <v>0.71166666666666656</v>
      </c>
      <c r="EP665">
        <v>98.864339999999999</v>
      </c>
      <c r="EQ665">
        <v>4.8396601890612562E-3</v>
      </c>
      <c r="ER665" s="10">
        <f t="shared" si="200"/>
        <v>0.47846981041581632</v>
      </c>
      <c r="ES665">
        <v>103.96</v>
      </c>
      <c r="ET665">
        <v>6.68</v>
      </c>
      <c r="EU665">
        <v>4066064</v>
      </c>
      <c r="EV665">
        <v>6335185</v>
      </c>
      <c r="EW665">
        <v>15.030156666666668</v>
      </c>
      <c r="EX665">
        <v>2.0983333333333332</v>
      </c>
      <c r="EY665">
        <v>46.24727</v>
      </c>
      <c r="EZ665">
        <v>4.3677994267322532E-3</v>
      </c>
      <c r="FA665" s="10">
        <f t="shared" si="189"/>
        <v>0.20199879939393173</v>
      </c>
      <c r="FB665">
        <v>39.630000000000003</v>
      </c>
      <c r="FC665">
        <v>12.99</v>
      </c>
      <c r="FD665">
        <v>6615084</v>
      </c>
      <c r="FE665">
        <v>5721595</v>
      </c>
      <c r="FF665">
        <v>20.2907525</v>
      </c>
      <c r="FG665">
        <v>3.94</v>
      </c>
      <c r="FH665">
        <v>119.10429999999999</v>
      </c>
      <c r="FI665">
        <v>5.4467594413062807E-2</v>
      </c>
      <c r="FJ665" s="10">
        <f t="shared" si="201"/>
        <v>6.4873247052517566</v>
      </c>
      <c r="FK665">
        <v>105.79</v>
      </c>
      <c r="FL665">
        <v>6.22</v>
      </c>
      <c r="FM665">
        <v>58176735</v>
      </c>
      <c r="FN665">
        <v>46178880</v>
      </c>
      <c r="FO665">
        <v>183.12665000000001</v>
      </c>
      <c r="FP665">
        <v>24.47583333333333</v>
      </c>
      <c r="FQ665">
        <v>71.721819999999994</v>
      </c>
      <c r="FR665">
        <v>0.10274720455767619</v>
      </c>
      <c r="FS665" s="10">
        <f t="shared" si="202"/>
        <v>7.3692165107888306</v>
      </c>
      <c r="FT665">
        <v>140.29</v>
      </c>
      <c r="FU665">
        <v>4.01</v>
      </c>
      <c r="FV665">
        <v>127815770</v>
      </c>
      <c r="FW665">
        <v>109900250</v>
      </c>
      <c r="FX665">
        <v>520.59219999999993</v>
      </c>
      <c r="FY665">
        <v>93.432500000000005</v>
      </c>
      <c r="FZ665">
        <v>81.914659999999998</v>
      </c>
      <c r="GA665">
        <v>8.7986885338933523E-4</v>
      </c>
      <c r="GB665" s="10">
        <f t="shared" si="68"/>
        <v>7.2074157969977237E-2</v>
      </c>
      <c r="GC665">
        <v>53.18</v>
      </c>
      <c r="GD665">
        <v>0.31</v>
      </c>
      <c r="GE665">
        <v>2264178</v>
      </c>
      <c r="GF665">
        <v>1177715.1666666667</v>
      </c>
      <c r="GG665">
        <v>3.7963030833333331</v>
      </c>
      <c r="GH665">
        <v>0.39083333333333337</v>
      </c>
      <c r="GI665">
        <v>55.79909</v>
      </c>
      <c r="GJ665">
        <v>1.3896227095835459E-3</v>
      </c>
      <c r="GK665" s="10">
        <f t="shared" si="69"/>
        <v>7.7539682638096144E-2</v>
      </c>
      <c r="GL665">
        <v>48.8</v>
      </c>
      <c r="GM665">
        <v>0.62</v>
      </c>
      <c r="GN665">
        <v>3376703</v>
      </c>
      <c r="GO665">
        <v>1926767</v>
      </c>
      <c r="GP665">
        <v>8.6138849999999998</v>
      </c>
      <c r="GQ665">
        <v>1.5625</v>
      </c>
      <c r="GR665">
        <v>100.1217</v>
      </c>
      <c r="GS665">
        <v>1.0552735888733444E-3</v>
      </c>
      <c r="GT665" s="10">
        <f t="shared" si="224"/>
        <v>0.10565578568310033</v>
      </c>
      <c r="GU665">
        <v>70.28</v>
      </c>
      <c r="GV665">
        <v>1.37</v>
      </c>
      <c r="GW665">
        <v>458307</v>
      </c>
      <c r="GX665">
        <v>1067782.1666666667</v>
      </c>
      <c r="GY665">
        <v>4.3149811666666666</v>
      </c>
      <c r="GZ665">
        <v>0.28083333333333332</v>
      </c>
      <c r="HA665">
        <v>28.485749999999999</v>
      </c>
      <c r="HB665">
        <v>4.230803749099557E-2</v>
      </c>
      <c r="HC665" s="10">
        <f t="shared" si="203"/>
        <v>1.2051761789591271</v>
      </c>
      <c r="HD665">
        <v>12.69</v>
      </c>
      <c r="HE665">
        <v>15.63</v>
      </c>
      <c r="HF665">
        <v>104394132</v>
      </c>
      <c r="HG665">
        <v>61157341.666666664</v>
      </c>
      <c r="HH665">
        <v>153.59089166666666</v>
      </c>
      <c r="HI665">
        <v>19.615833333333331</v>
      </c>
      <c r="HJ665">
        <v>71.430049999999994</v>
      </c>
      <c r="HK665">
        <v>1.693074071501563E-2</v>
      </c>
      <c r="HL665" s="10">
        <f t="shared" si="204"/>
        <v>1.209363655810602</v>
      </c>
      <c r="HM665">
        <v>49.85</v>
      </c>
      <c r="HN665">
        <v>3.72</v>
      </c>
      <c r="HO665">
        <v>16425561</v>
      </c>
      <c r="HP665">
        <v>19738050</v>
      </c>
      <c r="HQ665">
        <v>90.728691666666677</v>
      </c>
      <c r="HR665">
        <v>8.3183333333333334</v>
      </c>
      <c r="HS665">
        <v>86.152230000000003</v>
      </c>
      <c r="HT665">
        <v>1.693074071501563E-2</v>
      </c>
      <c r="HU665" s="10">
        <f t="shared" si="205"/>
        <v>1.4586210681503911</v>
      </c>
      <c r="HV665">
        <v>196.02</v>
      </c>
      <c r="HW665">
        <v>11.54</v>
      </c>
      <c r="HX665">
        <v>4083911</v>
      </c>
      <c r="HY665">
        <v>6768491.666666667</v>
      </c>
      <c r="HZ665">
        <v>19.556675833333333</v>
      </c>
      <c r="IA665">
        <v>8.3183333333333334</v>
      </c>
      <c r="IB665">
        <v>36.675510000000003</v>
      </c>
      <c r="IC665">
        <v>6.0016157546901594E-3</v>
      </c>
      <c r="ID665" s="10">
        <f t="shared" si="206"/>
        <v>0.22011231862729649</v>
      </c>
      <c r="IE665">
        <v>146.38</v>
      </c>
      <c r="IF665">
        <v>-2.93</v>
      </c>
      <c r="IG665">
        <v>4591740</v>
      </c>
      <c r="IH665">
        <v>6420151.666666667</v>
      </c>
      <c r="II665">
        <v>40.541589999999999</v>
      </c>
      <c r="IJ665">
        <v>9.1749999999999989</v>
      </c>
      <c r="IK665">
        <v>50.085569999999997</v>
      </c>
      <c r="IL665">
        <v>1.4871127791840437E-2</v>
      </c>
      <c r="IM665" s="10">
        <f t="shared" si="221"/>
        <v>0.74482891199716961</v>
      </c>
      <c r="IN665">
        <v>27.16</v>
      </c>
      <c r="IO665">
        <v>0.01</v>
      </c>
      <c r="IP665">
        <v>38167567</v>
      </c>
      <c r="IQ665">
        <v>31892440</v>
      </c>
      <c r="IR665">
        <v>86.76821666666666</v>
      </c>
      <c r="IS665">
        <v>12.711666666666666</v>
      </c>
      <c r="IT665">
        <v>88.157060000000001</v>
      </c>
      <c r="IU665">
        <v>6.9316314822410663E-3</v>
      </c>
      <c r="IV665" s="10">
        <f>IT665*IU665</f>
        <v>0.6110722524778146</v>
      </c>
      <c r="IW665">
        <v>49.52</v>
      </c>
      <c r="IX665">
        <v>9.6999999999999993</v>
      </c>
      <c r="IY665">
        <v>10481384</v>
      </c>
      <c r="IZ665">
        <v>6481795.333333333</v>
      </c>
      <c r="JA665">
        <v>24.895952500000003</v>
      </c>
      <c r="JB665">
        <v>3.7233333333333332</v>
      </c>
      <c r="JC665">
        <v>122.6542</v>
      </c>
      <c r="JD665">
        <v>2.1655436311567972E-3</v>
      </c>
      <c r="JE665" s="10">
        <f t="shared" si="225"/>
        <v>0.26561302164463202</v>
      </c>
      <c r="JF665">
        <v>30.61</v>
      </c>
      <c r="JG665">
        <v>-0.69</v>
      </c>
      <c r="JH665">
        <v>5376039</v>
      </c>
      <c r="JI665">
        <v>4436454.166666667</v>
      </c>
      <c r="JJ665">
        <v>17.920249999999999</v>
      </c>
      <c r="JK665">
        <v>2.5383333333333336</v>
      </c>
      <c r="JL665">
        <v>149.60319999999999</v>
      </c>
      <c r="JM665">
        <v>1.2839954794594632E-3</v>
      </c>
      <c r="JN665" s="10">
        <f t="shared" si="190"/>
        <v>0.19208983251266995</v>
      </c>
      <c r="JO665">
        <v>99.82</v>
      </c>
      <c r="JP665">
        <v>0.83</v>
      </c>
      <c r="JQ665">
        <v>1993549</v>
      </c>
      <c r="JR665">
        <v>1813777.8333333333</v>
      </c>
      <c r="JS665">
        <v>7.0952641666666665</v>
      </c>
      <c r="JT665">
        <v>1.2725</v>
      </c>
      <c r="JU665">
        <v>43.459739999999996</v>
      </c>
      <c r="JV665">
        <v>2.8315772243068828E-2</v>
      </c>
      <c r="JW665" s="10">
        <f t="shared" si="208"/>
        <v>1.2305960995829879</v>
      </c>
      <c r="JX665">
        <v>34.200000000000003</v>
      </c>
      <c r="JY665">
        <v>2.08</v>
      </c>
      <c r="JZ665">
        <v>47697076</v>
      </c>
      <c r="KA665">
        <v>43738995</v>
      </c>
      <c r="KB665">
        <v>211.67779166666665</v>
      </c>
      <c r="KC665">
        <v>30.668333333333333</v>
      </c>
      <c r="KD665">
        <v>87.211759999999998</v>
      </c>
      <c r="KE665">
        <v>3.4217487702933432E-2</v>
      </c>
      <c r="KF665" s="10">
        <f t="shared" si="209"/>
        <v>2.9841673253511818</v>
      </c>
      <c r="KG665">
        <v>50.51</v>
      </c>
      <c r="KH665">
        <v>6.52</v>
      </c>
      <c r="KI665">
        <v>43234563</v>
      </c>
      <c r="KJ665">
        <v>34623037.5</v>
      </c>
      <c r="KK665">
        <v>145.37161666666665</v>
      </c>
      <c r="KL665">
        <v>23.050833333333333</v>
      </c>
      <c r="KM665">
        <v>43.940930000000002</v>
      </c>
      <c r="KN665">
        <v>8.5373584520841133E-3</v>
      </c>
      <c r="KO665" s="10">
        <f t="shared" si="210"/>
        <v>0.37513947012793641</v>
      </c>
      <c r="KP665">
        <v>51.85</v>
      </c>
      <c r="KQ665">
        <v>-3.92</v>
      </c>
      <c r="KR665">
        <v>8993806</v>
      </c>
      <c r="KS665">
        <v>7314048.666666667</v>
      </c>
      <c r="KT665">
        <v>55.383061666666663</v>
      </c>
      <c r="KU665">
        <v>12.63</v>
      </c>
      <c r="KV665">
        <v>62.112540000000003</v>
      </c>
      <c r="KW665">
        <v>9.4841408260662487E-3</v>
      </c>
      <c r="KX665" s="10">
        <f t="shared" si="211"/>
        <v>0.58908407642467298</v>
      </c>
      <c r="KY665">
        <v>63.79</v>
      </c>
      <c r="KZ665">
        <v>-1.35</v>
      </c>
      <c r="LA665">
        <v>7384196</v>
      </c>
      <c r="LB665">
        <v>4404458.333333333</v>
      </c>
      <c r="LC665">
        <v>29.763204166666668</v>
      </c>
      <c r="LD665">
        <v>5.3224999999999998</v>
      </c>
      <c r="LE665">
        <v>29.534939999999999</v>
      </c>
      <c r="LF665">
        <v>2.4336343074344617E-2</v>
      </c>
      <c r="LG665" s="10">
        <f t="shared" si="212"/>
        <v>0.71877243252018375</v>
      </c>
      <c r="LH665">
        <v>38.56</v>
      </c>
      <c r="LI665">
        <v>1.28</v>
      </c>
      <c r="LJ665">
        <v>68592621</v>
      </c>
      <c r="LK665">
        <v>27390864.166666668</v>
      </c>
      <c r="LL665">
        <v>81.153450000000007</v>
      </c>
      <c r="LM665">
        <v>12.477499999999999</v>
      </c>
      <c r="LN665">
        <v>72.039590000000004</v>
      </c>
      <c r="LO665">
        <v>5.3734337815960917E-2</v>
      </c>
      <c r="LP665" s="10">
        <f t="shared" si="213"/>
        <v>3.8709996651833203</v>
      </c>
      <c r="LQ665">
        <v>95.98</v>
      </c>
      <c r="LR665">
        <v>5.05</v>
      </c>
      <c r="LS665">
        <v>60169964</v>
      </c>
      <c r="LT665">
        <v>58784800</v>
      </c>
      <c r="LU665">
        <v>224.22099166666666</v>
      </c>
      <c r="LV665">
        <v>32.826666666666668</v>
      </c>
      <c r="LW665">
        <v>66.849360000000004</v>
      </c>
      <c r="LX665">
        <v>0.33206382394397405</v>
      </c>
      <c r="LY665" s="10">
        <f t="shared" si="214"/>
        <v>22.19825410980734</v>
      </c>
      <c r="LZ665">
        <v>53.06</v>
      </c>
      <c r="MA665">
        <v>-0.97</v>
      </c>
      <c r="MB665">
        <v>292786247</v>
      </c>
      <c r="MC665">
        <v>584581250</v>
      </c>
      <c r="MD665">
        <v>2241.5930833333332</v>
      </c>
      <c r="ME665">
        <v>329.32916666666665</v>
      </c>
      <c r="MF665" s="13">
        <f t="shared" si="70"/>
        <v>70.480327061974293</v>
      </c>
      <c r="MG665" s="13">
        <f t="shared" si="71"/>
        <v>2.5958459595190941E-2</v>
      </c>
      <c r="MH665" s="13">
        <f t="shared" si="148"/>
        <v>8.9569510229130511E-3</v>
      </c>
      <c r="MI665" s="12">
        <v>72.387649999999994</v>
      </c>
      <c r="MJ665" s="12">
        <f t="shared" si="72"/>
        <v>2.9442382206152695E-2</v>
      </c>
      <c r="MK665" s="12">
        <f t="shared" si="73"/>
        <v>3.4839226109617538E-3</v>
      </c>
      <c r="ML665" s="12">
        <f t="shared" si="149"/>
        <v>2.2105535307739288E-3</v>
      </c>
      <c r="MM665" s="14">
        <v>97.115380000000002</v>
      </c>
      <c r="MN665" s="14">
        <f t="shared" si="74"/>
        <v>6.4107879725545214E-2</v>
      </c>
      <c r="MO665" s="14">
        <f t="shared" si="75"/>
        <v>3.8149420130354272E-2</v>
      </c>
      <c r="MP665" s="14">
        <f t="shared" si="150"/>
        <v>2.2175252535113099E-2</v>
      </c>
      <c r="MQ665" s="16">
        <v>67.451409999999996</v>
      </c>
      <c r="MR665" s="16">
        <f t="shared" si="76"/>
        <v>3.6000296125547449E-2</v>
      </c>
      <c r="MS665" s="16">
        <f t="shared" si="77"/>
        <v>1.0041836530356507E-2</v>
      </c>
      <c r="MT665" s="16">
        <f t="shared" si="151"/>
        <v>8.2719005398692591E-3</v>
      </c>
      <c r="MU665" s="13">
        <v>63.723779999999998</v>
      </c>
      <c r="MV665" s="13">
        <f t="shared" si="78"/>
        <v>2.2800091038574832E-2</v>
      </c>
      <c r="MW665" s="13">
        <f t="shared" si="79"/>
        <v>3.158368556616109E-3</v>
      </c>
      <c r="MX665" s="13">
        <f t="shared" si="152"/>
        <v>1.5844741849836863E-2</v>
      </c>
      <c r="MY665" s="12">
        <v>47.60201</v>
      </c>
      <c r="MZ665" s="12">
        <f t="shared" si="80"/>
        <v>1.7123708430296203E-2</v>
      </c>
      <c r="NA665" s="12">
        <f t="shared" si="81"/>
        <v>8.8347511648947386E-3</v>
      </c>
      <c r="NB665" s="12">
        <f t="shared" si="153"/>
        <v>9.6843152181538272E-3</v>
      </c>
      <c r="NC665" s="14">
        <v>35.456659999999999</v>
      </c>
      <c r="ND665" s="14">
        <f t="shared" si="82"/>
        <v>1.1807819448629964E-2</v>
      </c>
      <c r="NE665" s="14">
        <f t="shared" si="83"/>
        <v>1.4150640146560978E-2</v>
      </c>
      <c r="NF665" s="14">
        <f t="shared" si="154"/>
        <v>8.4445748563305667E-2</v>
      </c>
      <c r="NG665" s="16">
        <v>31.174330000000001</v>
      </c>
      <c r="NH665" s="16">
        <f t="shared" si="84"/>
        <v>-2.1584298562082438E-2</v>
      </c>
      <c r="NI665" s="16">
        <f t="shared" si="85"/>
        <v>31.14837154040481</v>
      </c>
      <c r="NJ665" s="16">
        <f t="shared" si="155"/>
        <v>0.6787630489770855</v>
      </c>
      <c r="NK665" s="13">
        <v>101.74630000000001</v>
      </c>
      <c r="NL665" s="13">
        <f t="shared" si="86"/>
        <v>4.5040468417009816E-2</v>
      </c>
      <c r="NM665" s="13">
        <f t="shared" si="87"/>
        <v>1.9082008821818874E-2</v>
      </c>
      <c r="NN665" s="13">
        <f t="shared" si="156"/>
        <v>3.4213255566020395E-2</v>
      </c>
      <c r="NO665" s="12">
        <v>35.271079999999998</v>
      </c>
      <c r="NP665" s="12">
        <f t="shared" si="88"/>
        <v>1.8865624491774424E-2</v>
      </c>
      <c r="NQ665" s="12">
        <f t="shared" si="89"/>
        <v>7.0928351034165171E-3</v>
      </c>
      <c r="NR665" s="12">
        <f t="shared" si="157"/>
        <v>1.2563179567514515E-2</v>
      </c>
      <c r="NS665" s="14">
        <v>50.339230000000001</v>
      </c>
      <c r="NT665" s="14">
        <f t="shared" si="90"/>
        <v>8.6918538808486767E-2</v>
      </c>
      <c r="NU665" s="14">
        <f t="shared" si="91"/>
        <v>6.0960079213295826E-2</v>
      </c>
      <c r="NV665" s="14">
        <f t="shared" si="158"/>
        <v>3.2690736391993713E-2</v>
      </c>
      <c r="NW665" s="16">
        <v>73.808769999999996</v>
      </c>
      <c r="NX665" s="16">
        <f t="shared" si="92"/>
        <v>-1.1276935483438888E-2</v>
      </c>
      <c r="NY665" s="16">
        <f t="shared" si="93"/>
        <v>3.7235395078629829E-2</v>
      </c>
      <c r="NZ665" s="16">
        <f t="shared" si="159"/>
        <v>1.5034708518170459E-2</v>
      </c>
      <c r="OA665" s="13">
        <v>70.152249999999995</v>
      </c>
      <c r="OB665" s="13">
        <f t="shared" si="94"/>
        <v>7.1075249120118311E-3</v>
      </c>
      <c r="OC665" s="13">
        <f t="shared" si="95"/>
        <v>1.885093468317911E-2</v>
      </c>
      <c r="OD665" s="13">
        <f t="shared" si="160"/>
        <v>7.3976529530968005E-3</v>
      </c>
      <c r="OE665" s="15">
        <v>51.294640000000001</v>
      </c>
      <c r="OF665" s="15">
        <f t="shared" si="96"/>
        <v>2.6425514842203235E-2</v>
      </c>
      <c r="OG665" s="15">
        <f t="shared" si="97"/>
        <v>4.6705524701229351E-4</v>
      </c>
      <c r="OH665" s="15">
        <f t="shared" si="161"/>
        <v>3.8111520262518184E-4</v>
      </c>
      <c r="OI665" s="14">
        <v>366.8245</v>
      </c>
      <c r="OJ665" s="14">
        <f t="shared" si="98"/>
        <v>4.2379797596321378E-2</v>
      </c>
      <c r="OK665" s="14">
        <f t="shared" si="99"/>
        <v>1.6421338001130437E-2</v>
      </c>
      <c r="OL665" s="14">
        <f t="shared" si="162"/>
        <v>2.4150789517553894E-2</v>
      </c>
      <c r="OM665" s="16">
        <v>68.862290000000002</v>
      </c>
      <c r="ON665" s="16">
        <f t="shared" si="100"/>
        <v>4.223373259072738E-2</v>
      </c>
      <c r="OO665" s="16">
        <f t="shared" si="101"/>
        <v>1.6275272995536438E-2</v>
      </c>
      <c r="OP665" s="16">
        <f t="shared" si="163"/>
        <v>2.4959622747621202E-2</v>
      </c>
      <c r="OQ665" s="13">
        <v>279.75009999999997</v>
      </c>
      <c r="OR665" s="13">
        <f t="shared" si="102"/>
        <v>-1.4204957904188298E-2</v>
      </c>
      <c r="OS665" s="13">
        <f t="shared" si="103"/>
        <v>4.0163417499379239E-2</v>
      </c>
      <c r="OT665" s="13">
        <f t="shared" si="164"/>
        <v>8.8415231893600676E-2</v>
      </c>
      <c r="OU665" s="16">
        <v>98.864339999999999</v>
      </c>
      <c r="OV665" s="16">
        <f t="shared" si="104"/>
        <v>2.8849715132699183E-2</v>
      </c>
      <c r="OW665" s="16">
        <f t="shared" si="105"/>
        <v>2.8912555375082416E-3</v>
      </c>
      <c r="OX665" s="16">
        <f t="shared" si="165"/>
        <v>1.9076927640444552E-2</v>
      </c>
      <c r="OY665" s="14">
        <v>46.24727</v>
      </c>
      <c r="OZ665" s="14">
        <f t="shared" si="106"/>
        <v>6.6843230993383074E-2</v>
      </c>
      <c r="PA665" s="14">
        <f t="shared" si="107"/>
        <v>4.0884771398192132E-2</v>
      </c>
      <c r="PB665" s="14">
        <f t="shared" si="166"/>
        <v>3.5212608823494973E-2</v>
      </c>
      <c r="PC665" s="15">
        <v>119.10429999999999</v>
      </c>
      <c r="PD665" s="15">
        <f t="shared" si="108"/>
        <v>3.7336675451629997E-2</v>
      </c>
      <c r="PE665" s="15">
        <f t="shared" si="109"/>
        <v>1.1378215856439056E-2</v>
      </c>
      <c r="PF665" s="15">
        <f t="shared" si="167"/>
        <v>9.7333295648842633E-3</v>
      </c>
      <c r="PG665" s="14">
        <v>71.721819999999994</v>
      </c>
      <c r="PH665" s="14">
        <f t="shared" si="110"/>
        <v>1.06275243029883E-2</v>
      </c>
      <c r="PI665" s="14">
        <f t="shared" si="111"/>
        <v>1.5330935292202641E-2</v>
      </c>
      <c r="PJ665" s="14">
        <f t="shared" si="168"/>
        <v>2.7755703412553512E-2</v>
      </c>
      <c r="PK665" s="16">
        <v>81.914659999999998</v>
      </c>
      <c r="PL665" s="16">
        <f t="shared" si="112"/>
        <v>4.7137958042465788E-2</v>
      </c>
      <c r="PM665" s="16">
        <f t="shared" si="113"/>
        <v>2.1179498447274847E-2</v>
      </c>
      <c r="PN665" s="16">
        <f t="shared" si="169"/>
        <v>2.0628409073814469E-2</v>
      </c>
      <c r="PO665" s="13">
        <v>55.79909</v>
      </c>
      <c r="PP665" s="13">
        <f t="shared" si="114"/>
        <v>0.10681230279625398</v>
      </c>
      <c r="PQ665" s="13">
        <f t="shared" si="115"/>
        <v>8.0853843201063036E-2</v>
      </c>
      <c r="PR665" s="13">
        <f t="shared" si="170"/>
        <v>5.3815865890716408E-2</v>
      </c>
      <c r="PS665" s="14">
        <v>100.1217</v>
      </c>
      <c r="PT665" s="14">
        <f t="shared" si="116"/>
        <v>3.8284267491583313E-2</v>
      </c>
      <c r="PU665" s="14">
        <f t="shared" si="117"/>
        <v>1.2325807896392371E-2</v>
      </c>
      <c r="PV665" s="14">
        <f t="shared" si="171"/>
        <v>7.553101391407413E-3</v>
      </c>
      <c r="PW665" s="15">
        <v>28.485749999999999</v>
      </c>
      <c r="PX665" s="15">
        <f t="shared" si="118"/>
        <v>5.0865184021072096E-2</v>
      </c>
      <c r="PY665" s="15">
        <f t="shared" si="119"/>
        <v>2.4906724425881155E-2</v>
      </c>
      <c r="PZ665" s="15">
        <f t="shared" si="172"/>
        <v>8.505729931924666E-3</v>
      </c>
      <c r="QA665" s="14">
        <v>71.430049999999994</v>
      </c>
      <c r="QB665" s="14">
        <f t="shared" si="120"/>
        <v>1.767647086060764E-2</v>
      </c>
      <c r="QC665" s="14">
        <f t="shared" si="121"/>
        <v>8.281988734583301E-3</v>
      </c>
      <c r="QD665" s="14">
        <f t="shared" si="173"/>
        <v>3.81364821454655E-3</v>
      </c>
      <c r="QE665" s="16">
        <v>86.152230000000003</v>
      </c>
      <c r="QF665" s="16">
        <f t="shared" si="122"/>
        <v>2.3770467452309596E-2</v>
      </c>
      <c r="QG665" s="16">
        <f t="shared" si="123"/>
        <v>2.1879921428813454E-3</v>
      </c>
      <c r="QH665" s="16">
        <f t="shared" si="174"/>
        <v>8.5524449005309755E-3</v>
      </c>
      <c r="QI665" s="13">
        <v>36.675510000000003</v>
      </c>
      <c r="QJ665" s="13">
        <f t="shared" si="124"/>
        <v>3.565190945577279E-2</v>
      </c>
      <c r="QK665" s="13">
        <f t="shared" si="125"/>
        <v>9.6934498605818487E-3</v>
      </c>
      <c r="QL665" s="13">
        <f t="shared" si="175"/>
        <v>2.3771803822149495E-2</v>
      </c>
      <c r="QM665" s="15">
        <v>50.085569999999997</v>
      </c>
      <c r="QN665" s="15">
        <f t="shared" si="126"/>
        <v>2.8988865844676415E-2</v>
      </c>
      <c r="QO665" s="15">
        <f t="shared" si="127"/>
        <v>3.0304062494854733E-3</v>
      </c>
      <c r="QP665" s="15">
        <f t="shared" si="176"/>
        <v>2.437398425919568E-2</v>
      </c>
      <c r="QQ665" s="14">
        <v>88.157060000000001</v>
      </c>
      <c r="QR665" s="14">
        <f t="shared" si="128"/>
        <v>1.1281236897797697E-3</v>
      </c>
      <c r="QS665" s="14">
        <f t="shared" si="129"/>
        <v>2.4830335905411172E-2</v>
      </c>
      <c r="QT665" s="14">
        <f t="shared" si="177"/>
        <v>5.4815450570930846E-3</v>
      </c>
      <c r="QU665" s="16">
        <v>122.6542</v>
      </c>
      <c r="QV665" s="16">
        <f t="shared" si="130"/>
        <v>0.15329616082594422</v>
      </c>
      <c r="QW665" s="16">
        <f t="shared" si="131"/>
        <v>0.12733770123075328</v>
      </c>
      <c r="QX665" s="16">
        <f t="shared" si="178"/>
        <v>5.2603202842424368E-2</v>
      </c>
      <c r="QY665" s="14">
        <v>149.60319999999999</v>
      </c>
      <c r="QZ665" s="14">
        <f t="shared" si="132"/>
        <v>1.3054306946180594E-2</v>
      </c>
      <c r="RA665" s="14">
        <f t="shared" si="133"/>
        <v>1.2904152649010348E-2</v>
      </c>
      <c r="RB665" s="14">
        <f t="shared" si="179"/>
        <v>1.8112599963996612E-2</v>
      </c>
      <c r="RC665" s="15">
        <v>43.459739999999996</v>
      </c>
      <c r="RD665" s="15">
        <f t="shared" si="134"/>
        <v>1.2698655335061648E-2</v>
      </c>
      <c r="RE665" s="15">
        <f t="shared" si="135"/>
        <v>1.3259804260129293E-2</v>
      </c>
      <c r="RF665" s="15">
        <f t="shared" si="180"/>
        <v>5.1796823821892435E-3</v>
      </c>
      <c r="RG665" s="14">
        <v>87.211759999999998</v>
      </c>
      <c r="RH665" s="14">
        <f t="shared" si="136"/>
        <v>3.9605041499919169E-2</v>
      </c>
      <c r="RI665" s="14">
        <f t="shared" si="137"/>
        <v>1.3646581904728228E-2</v>
      </c>
      <c r="RJ665" s="14">
        <f t="shared" si="181"/>
        <v>1.1393045332613649E-2</v>
      </c>
      <c r="RK665" s="16">
        <v>43.940930000000002</v>
      </c>
      <c r="RL665" s="16">
        <f t="shared" si="138"/>
        <v>1.419145562937052E-2</v>
      </c>
      <c r="RM665" s="16">
        <f t="shared" si="139"/>
        <v>1.1767003965820422E-2</v>
      </c>
      <c r="RN665" s="16">
        <f t="shared" si="182"/>
        <v>1.0869648897636974E-2</v>
      </c>
      <c r="RO665" s="13">
        <v>62.112540000000003</v>
      </c>
      <c r="RP665" s="13">
        <f t="shared" si="140"/>
        <v>1.0274910081728095E-2</v>
      </c>
      <c r="RQ665" s="13">
        <f t="shared" si="141"/>
        <v>1.5683549513462847E-2</v>
      </c>
      <c r="RR665" s="13">
        <f t="shared" si="183"/>
        <v>4.8551804547751765E-3</v>
      </c>
      <c r="RS665" s="15">
        <v>29.534939999999999</v>
      </c>
      <c r="RT665" s="15">
        <f t="shared" si="142"/>
        <v>4.2481516961051735E-2</v>
      </c>
      <c r="RU665" s="15">
        <f t="shared" si="143"/>
        <v>1.6523057365860794E-2</v>
      </c>
      <c r="RV665" s="15">
        <f t="shared" si="184"/>
        <v>4.063405946433063E-3</v>
      </c>
      <c r="RW665" s="14">
        <v>72.039590000000004</v>
      </c>
      <c r="RX665" s="14">
        <f t="shared" si="144"/>
        <v>1.4144155565416483E-3</v>
      </c>
      <c r="RY665" s="14">
        <f t="shared" si="145"/>
        <v>2.4544044038649293E-2</v>
      </c>
      <c r="RZ665" s="14">
        <f t="shared" si="185"/>
        <v>1.0936764833371582E-2</v>
      </c>
      <c r="SA665" s="16">
        <v>66.849360000000004</v>
      </c>
      <c r="SB665" s="16">
        <f t="shared" si="146"/>
        <v>2.8875747404199403E-2</v>
      </c>
      <c r="SC665" s="16">
        <f t="shared" si="147"/>
        <v>2.917287809008462E-3</v>
      </c>
      <c r="SD665" s="16">
        <f t="shared" si="186"/>
        <v>1.1817825766403223E-2</v>
      </c>
    </row>
    <row r="666" spans="1:498" x14ac:dyDescent="0.35">
      <c r="A666" s="2">
        <v>38353</v>
      </c>
      <c r="B666">
        <v>73.981449999999995</v>
      </c>
      <c r="C666">
        <v>1.7879764118311783E-2</v>
      </c>
      <c r="D666" s="10">
        <f t="shared" si="191"/>
        <v>1.3227708751306773</v>
      </c>
      <c r="E666">
        <v>68.33</v>
      </c>
      <c r="F666">
        <v>28.2</v>
      </c>
      <c r="G666">
        <v>20294490</v>
      </c>
      <c r="H666">
        <v>52742391.666666664</v>
      </c>
      <c r="I666">
        <v>117.52918333333334</v>
      </c>
      <c r="J666">
        <v>19.228333333333335</v>
      </c>
      <c r="K666">
        <v>100.5523</v>
      </c>
      <c r="L666">
        <v>8.4536390715028407E-3</v>
      </c>
      <c r="M666" s="10">
        <f t="shared" si="192"/>
        <v>0.85003285200947509</v>
      </c>
      <c r="N666">
        <v>58.04</v>
      </c>
      <c r="O666">
        <v>1.08</v>
      </c>
      <c r="P666">
        <v>8012929</v>
      </c>
      <c r="Q666">
        <v>6388638.333333333</v>
      </c>
      <c r="R666">
        <v>32.930893333333337</v>
      </c>
      <c r="S666">
        <v>4.97</v>
      </c>
      <c r="T666">
        <v>68.905339999999995</v>
      </c>
      <c r="U666">
        <v>1.0102434474757963E-2</v>
      </c>
      <c r="V666" s="10">
        <f t="shared" si="193"/>
        <v>0.6961116823109188</v>
      </c>
      <c r="W666">
        <v>59.12</v>
      </c>
      <c r="X666">
        <v>4.26</v>
      </c>
      <c r="Y666">
        <v>10478883</v>
      </c>
      <c r="Z666">
        <v>12553110.833333334</v>
      </c>
      <c r="AA666">
        <v>63.009816666666666</v>
      </c>
      <c r="AB666">
        <v>7.0316666666666663</v>
      </c>
      <c r="AC666">
        <v>63.429130000000001</v>
      </c>
      <c r="AD666">
        <v>2.9973737405236407E-2</v>
      </c>
      <c r="AE666" s="10">
        <f t="shared" si="194"/>
        <v>1.9012080864626029</v>
      </c>
      <c r="AF666">
        <v>37.36</v>
      </c>
      <c r="AG666">
        <v>-23</v>
      </c>
      <c r="AH666">
        <v>32440173</v>
      </c>
      <c r="AI666">
        <v>75453237.5</v>
      </c>
      <c r="AJ666">
        <v>316.10463333333331</v>
      </c>
      <c r="AK666">
        <v>51.708333333333336</v>
      </c>
      <c r="AL666">
        <v>46.421340000000001</v>
      </c>
      <c r="AM666">
        <v>6.1970888305866749E-3</v>
      </c>
      <c r="AN666" s="10">
        <f t="shared" si="195"/>
        <v>0.28767716761486645</v>
      </c>
      <c r="AO666">
        <v>37.130000000000003</v>
      </c>
      <c r="AP666">
        <v>13.43</v>
      </c>
      <c r="AQ666">
        <v>16348781</v>
      </c>
      <c r="AR666">
        <v>8846378</v>
      </c>
      <c r="AS666">
        <v>29.777244166666666</v>
      </c>
      <c r="AT666">
        <v>4.2183333333333328</v>
      </c>
      <c r="AU666">
        <v>36.16724</v>
      </c>
      <c r="AV666">
        <v>8.9159943234579792E-3</v>
      </c>
      <c r="AW666" s="10">
        <f t="shared" si="216"/>
        <v>0.32246690653514237</v>
      </c>
      <c r="AX666">
        <v>106.6</v>
      </c>
      <c r="AY666">
        <v>25.06</v>
      </c>
      <c r="AZ666">
        <v>42128977</v>
      </c>
      <c r="BA666">
        <v>16646101.666666666</v>
      </c>
      <c r="BB666">
        <v>27.858458333333331</v>
      </c>
      <c r="BC666">
        <v>4.1616666666666662</v>
      </c>
      <c r="BD666">
        <v>34.163150000000002</v>
      </c>
      <c r="BE666">
        <v>1.2615054833582775E-3</v>
      </c>
      <c r="BF666" s="10">
        <f t="shared" si="187"/>
        <v>4.3097001053791335E-2</v>
      </c>
      <c r="BG666">
        <v>206.27</v>
      </c>
      <c r="BH666">
        <v>24.13</v>
      </c>
      <c r="BI666">
        <v>4261240</v>
      </c>
      <c r="BJ666">
        <v>1147792.1666666667</v>
      </c>
      <c r="BK666">
        <v>4.111501416666667</v>
      </c>
      <c r="BL666">
        <v>0.6825</v>
      </c>
      <c r="BM666">
        <v>107.504</v>
      </c>
      <c r="BN666">
        <v>6.454674528162143E-3</v>
      </c>
      <c r="BO666" s="10">
        <f t="shared" si="226"/>
        <v>0.69390333047554309</v>
      </c>
      <c r="BP666">
        <v>51.93</v>
      </c>
      <c r="BQ666">
        <v>-0.15</v>
      </c>
      <c r="BR666">
        <v>10280158</v>
      </c>
      <c r="BS666">
        <v>10891269.166666666</v>
      </c>
      <c r="BT666">
        <f>519.63196/12</f>
        <v>43.302663333333335</v>
      </c>
      <c r="BU666">
        <v>6.8275000000000006</v>
      </c>
      <c r="BV666">
        <v>36.123359999999998</v>
      </c>
      <c r="BW666">
        <v>5.8045088892949718E-3</v>
      </c>
      <c r="BX666" s="10">
        <f t="shared" si="217"/>
        <v>0.2096783642312024</v>
      </c>
      <c r="BY666">
        <v>50.89</v>
      </c>
      <c r="BZ666">
        <v>3.57</v>
      </c>
      <c r="CA666">
        <v>5419551</v>
      </c>
      <c r="CB666">
        <v>5689884.666666667</v>
      </c>
      <c r="CC666">
        <v>43.302663333333335</v>
      </c>
      <c r="CD666">
        <v>3.0066666666666664</v>
      </c>
      <c r="CE666">
        <v>53.57817</v>
      </c>
      <c r="CF666">
        <v>7.355346203737832E-4</v>
      </c>
      <c r="CG666" s="10">
        <f t="shared" si="219"/>
        <v>3.9408598931272021E-2</v>
      </c>
      <c r="CH666">
        <v>68.23</v>
      </c>
      <c r="CI666">
        <v>-1.36</v>
      </c>
      <c r="CJ666">
        <v>1354847</v>
      </c>
      <c r="CK666">
        <v>1605422.3333333333</v>
      </c>
      <c r="CL666">
        <v>5.3719891666666664</v>
      </c>
      <c r="CM666">
        <v>0.85</v>
      </c>
      <c r="CN666">
        <v>73.391739999999999</v>
      </c>
      <c r="CO666">
        <v>4.8880189853134949E-3</v>
      </c>
      <c r="CP666" s="10">
        <f t="shared" si="196"/>
        <v>0.35874021848519183</v>
      </c>
      <c r="CQ666">
        <v>67.7</v>
      </c>
      <c r="CR666">
        <v>-6.02</v>
      </c>
      <c r="CS666">
        <v>5246083</v>
      </c>
      <c r="CT666">
        <v>8714403.333333334</v>
      </c>
      <c r="CU666">
        <v>29.795639166666664</v>
      </c>
      <c r="CV666">
        <v>5.88</v>
      </c>
      <c r="CW666">
        <v>71.678399999999996</v>
      </c>
      <c r="CX666">
        <v>5.4736001696456212E-2</v>
      </c>
      <c r="CY666" s="10">
        <f t="shared" si="197"/>
        <v>3.9233890239992668</v>
      </c>
      <c r="CZ666">
        <v>44.73</v>
      </c>
      <c r="DA666">
        <v>4.25</v>
      </c>
      <c r="DB666">
        <v>61625030</v>
      </c>
      <c r="DC666">
        <v>40063550</v>
      </c>
      <c r="DD666">
        <v>262.83991666666668</v>
      </c>
      <c r="DE666">
        <v>47.428333333333335</v>
      </c>
      <c r="DF666">
        <v>51.826729999999998</v>
      </c>
      <c r="DG666">
        <v>7.5403299448835892E-2</v>
      </c>
      <c r="DH666" s="10">
        <f t="shared" si="198"/>
        <v>3.9079064416439664</v>
      </c>
      <c r="DI666">
        <v>55.03</v>
      </c>
      <c r="DJ666">
        <v>1.94</v>
      </c>
      <c r="DK666">
        <v>82046731</v>
      </c>
      <c r="DL666">
        <v>81542021.666666672</v>
      </c>
      <c r="DM666">
        <v>330.21958333333333</v>
      </c>
      <c r="DN666">
        <v>51.111666666666672</v>
      </c>
      <c r="DO666">
        <v>389.15350000000001</v>
      </c>
      <c r="DP666">
        <v>7.9248557766932962E-3</v>
      </c>
      <c r="DQ666" s="10">
        <f t="shared" si="199"/>
        <v>3.0839853624954148</v>
      </c>
      <c r="DR666">
        <v>97.04</v>
      </c>
      <c r="DS666">
        <v>5.7</v>
      </c>
      <c r="DT666">
        <v>10981340</v>
      </c>
      <c r="DU666">
        <v>10951962.5</v>
      </c>
      <c r="DV666">
        <v>33.300511666666665</v>
      </c>
      <c r="DW666">
        <v>4.8941666666666661</v>
      </c>
      <c r="DX666">
        <v>71.786490000000001</v>
      </c>
      <c r="DY666">
        <v>5.12255587685604E-3</v>
      </c>
      <c r="DZ666" s="10">
        <f t="shared" si="218"/>
        <v>0.36773030622836733</v>
      </c>
      <c r="EA666">
        <v>24.66</v>
      </c>
      <c r="EB666">
        <v>0.03</v>
      </c>
      <c r="EC666">
        <v>10065704</v>
      </c>
      <c r="ED666">
        <v>6182341.666666667</v>
      </c>
      <c r="EE666">
        <v>25.673105833333334</v>
      </c>
      <c r="EF666">
        <v>2.9791666666666665</v>
      </c>
      <c r="EG666">
        <v>292.55309999999997</v>
      </c>
      <c r="EH666">
        <v>2.9696135769901162E-4</v>
      </c>
      <c r="EI666" s="10">
        <f t="shared" si="188"/>
        <v>8.6876965775054715E-2</v>
      </c>
      <c r="EJ666">
        <v>104.08</v>
      </c>
      <c r="EK666">
        <v>-3.52</v>
      </c>
      <c r="EL666">
        <v>296851</v>
      </c>
      <c r="EM666">
        <v>348292.29166666669</v>
      </c>
      <c r="EN666">
        <v>2.9920158333333333</v>
      </c>
      <c r="EO666">
        <v>0.71749999999999992</v>
      </c>
      <c r="EP666">
        <v>103.5196</v>
      </c>
      <c r="EQ666">
        <v>4.9744168206708921E-3</v>
      </c>
      <c r="ER666" s="10">
        <f t="shared" si="200"/>
        <v>0.51494963950912243</v>
      </c>
      <c r="ES666">
        <v>128.88999999999999</v>
      </c>
      <c r="ET666">
        <v>6.77</v>
      </c>
      <c r="EU666">
        <v>4155282</v>
      </c>
      <c r="EV666">
        <v>6377813.333333333</v>
      </c>
      <c r="EW666">
        <v>15.681166666666668</v>
      </c>
      <c r="EX666">
        <v>2.1316666666666664</v>
      </c>
      <c r="EY666">
        <v>48.138559999999998</v>
      </c>
      <c r="EZ666">
        <v>4.4212436797727329E-3</v>
      </c>
      <c r="FA666" s="10">
        <f t="shared" si="189"/>
        <v>0.21283230415336049</v>
      </c>
      <c r="FB666">
        <v>69.17</v>
      </c>
      <c r="FC666">
        <v>13.1</v>
      </c>
      <c r="FD666">
        <v>6728208</v>
      </c>
      <c r="FE666">
        <v>5534135.666666667</v>
      </c>
      <c r="FF666">
        <v>20.387456666666669</v>
      </c>
      <c r="FG666">
        <v>4.0508333333333333</v>
      </c>
      <c r="FH666">
        <v>122.7159</v>
      </c>
      <c r="FI666">
        <v>5.3378272777347371E-2</v>
      </c>
      <c r="FJ666" s="10">
        <f t="shared" si="201"/>
        <v>6.5503627843176826</v>
      </c>
      <c r="FK666">
        <v>44.17</v>
      </c>
      <c r="FL666">
        <v>3.82</v>
      </c>
      <c r="FM666">
        <v>58519697</v>
      </c>
      <c r="FN666">
        <v>45939541.666666664</v>
      </c>
      <c r="FO666">
        <v>183.35415</v>
      </c>
      <c r="FP666">
        <v>24.552499999999998</v>
      </c>
      <c r="FQ666">
        <v>73.772360000000006</v>
      </c>
      <c r="FR666">
        <v>0.10167714166941599</v>
      </c>
      <c r="FS666" s="10">
        <f t="shared" si="202"/>
        <v>7.5009626990071583</v>
      </c>
      <c r="FT666">
        <v>77.56</v>
      </c>
      <c r="FU666">
        <v>0</v>
      </c>
      <c r="FV666">
        <v>127913331</v>
      </c>
      <c r="FW666">
        <v>110707833.33333333</v>
      </c>
      <c r="FX666">
        <v>529.36816666666664</v>
      </c>
      <c r="FY666">
        <v>96.089166666666657</v>
      </c>
      <c r="FZ666">
        <v>88.687950000000001</v>
      </c>
      <c r="GA666">
        <v>9.4696592413475529E-4</v>
      </c>
      <c r="GB666" s="10">
        <f t="shared" si="68"/>
        <v>8.3984466531366972E-2</v>
      </c>
      <c r="GC666">
        <v>51.26</v>
      </c>
      <c r="GD666">
        <v>-0.98</v>
      </c>
      <c r="GE666">
        <v>2239787</v>
      </c>
      <c r="GF666">
        <v>1366855.0833333333</v>
      </c>
      <c r="GG666">
        <v>3.9131428333333336</v>
      </c>
      <c r="GH666">
        <v>0.41</v>
      </c>
      <c r="GI666">
        <v>63.862000000000002</v>
      </c>
      <c r="GJ666">
        <v>1.4552312148357574E-3</v>
      </c>
      <c r="GK666" s="10">
        <f t="shared" si="69"/>
        <v>9.293397584184114E-2</v>
      </c>
      <c r="GL666">
        <v>53.32</v>
      </c>
      <c r="GM666">
        <v>-0.69</v>
      </c>
      <c r="GN666">
        <v>3322264</v>
      </c>
      <c r="GO666">
        <v>1666828.8333333333</v>
      </c>
      <c r="GP666">
        <v>7.8615163333333333</v>
      </c>
      <c r="GQ666">
        <v>1.2016666666666667</v>
      </c>
      <c r="GR666">
        <v>102.0361</v>
      </c>
      <c r="GS666">
        <v>1.0512481942370822E-3</v>
      </c>
      <c r="GT666" s="10">
        <f t="shared" si="224"/>
        <v>0.10726526587199435</v>
      </c>
      <c r="GU666">
        <v>69.25</v>
      </c>
      <c r="GV666">
        <v>2.78</v>
      </c>
      <c r="GW666">
        <v>465372</v>
      </c>
      <c r="GX666">
        <v>1087427.3333333333</v>
      </c>
      <c r="GY666">
        <v>4.3794139166666666</v>
      </c>
      <c r="GZ666">
        <v>0.27916666666666667</v>
      </c>
      <c r="HA666">
        <v>29.052530000000001</v>
      </c>
      <c r="HB666">
        <v>4.1994639919010389E-2</v>
      </c>
      <c r="HC666" s="10">
        <f t="shared" si="203"/>
        <v>1.220050536086247</v>
      </c>
      <c r="HD666">
        <v>21.98</v>
      </c>
      <c r="HE666">
        <v>16.95</v>
      </c>
      <c r="HF666">
        <v>105811502</v>
      </c>
      <c r="HG666">
        <v>63405058.333333336</v>
      </c>
      <c r="HH666">
        <v>168.30116666666666</v>
      </c>
      <c r="HI666">
        <v>20.664166666666667</v>
      </c>
      <c r="HJ666">
        <v>73.178269999999998</v>
      </c>
      <c r="HK666">
        <v>1.6795061207522083E-2</v>
      </c>
      <c r="HL666" s="10">
        <f t="shared" si="204"/>
        <v>1.2290335237105769</v>
      </c>
      <c r="HM666">
        <v>57.88</v>
      </c>
      <c r="HN666">
        <v>4.95</v>
      </c>
      <c r="HO666">
        <v>16465707</v>
      </c>
      <c r="HP666">
        <v>19409297.5</v>
      </c>
      <c r="HQ666">
        <v>92.686833333333325</v>
      </c>
      <c r="HR666">
        <v>8.2108333333333334</v>
      </c>
      <c r="HS666">
        <v>88.354420000000005</v>
      </c>
      <c r="HT666">
        <v>1.6795061207522083E-2</v>
      </c>
      <c r="HU666" s="10">
        <f t="shared" si="205"/>
        <v>1.4839178918551132</v>
      </c>
      <c r="HV666">
        <v>91.66</v>
      </c>
      <c r="HW666">
        <v>15.22</v>
      </c>
      <c r="HX666">
        <v>4135004</v>
      </c>
      <c r="HY666">
        <v>6491111.333333333</v>
      </c>
      <c r="HZ666">
        <v>19.063230000000001</v>
      </c>
      <c r="IA666">
        <v>8.2108333333333334</v>
      </c>
      <c r="IB666">
        <v>37.941070000000003</v>
      </c>
      <c r="IC666">
        <v>5.9905211897535188E-3</v>
      </c>
      <c r="ID666" s="10">
        <f t="shared" si="206"/>
        <v>0.22728678379692155</v>
      </c>
      <c r="IE666">
        <v>134.85</v>
      </c>
      <c r="IF666">
        <v>-3.27</v>
      </c>
      <c r="IG666">
        <v>4623119</v>
      </c>
      <c r="IH666">
        <v>6259155.333333333</v>
      </c>
      <c r="II666">
        <v>46.516199999999998</v>
      </c>
      <c r="IJ666">
        <v>11.4375</v>
      </c>
      <c r="IK666">
        <v>49.444479999999999</v>
      </c>
      <c r="IL666">
        <v>1.4962419530667345E-2</v>
      </c>
      <c r="IM666" s="10">
        <f t="shared" si="221"/>
        <v>0.73980905323569091</v>
      </c>
      <c r="IN666">
        <v>46.28</v>
      </c>
      <c r="IO666">
        <v>-0.8</v>
      </c>
      <c r="IP666">
        <v>38124377</v>
      </c>
      <c r="IQ666">
        <v>32258525</v>
      </c>
      <c r="IR666">
        <v>88.494716666666662</v>
      </c>
      <c r="IS666">
        <v>12.940833333333332</v>
      </c>
      <c r="IT666">
        <v>91.2256</v>
      </c>
      <c r="IU666">
        <v>6.7905770086574158E-3</v>
      </c>
      <c r="IV666" s="10">
        <f t="shared" ref="IV666:IV677" si="227">IT666*IU666</f>
        <v>0.619474461960978</v>
      </c>
      <c r="IW666">
        <v>16.239999999999998</v>
      </c>
      <c r="IX666">
        <v>8.43</v>
      </c>
      <c r="IY666">
        <v>10502994</v>
      </c>
      <c r="IZ666">
        <v>6729759.166666667</v>
      </c>
      <c r="JA666">
        <v>24.855260000000001</v>
      </c>
      <c r="JB666">
        <v>3.8341666666666665</v>
      </c>
      <c r="JC666">
        <v>127.02589999999999</v>
      </c>
      <c r="JD666">
        <v>2.2444431503095309E-3</v>
      </c>
      <c r="JE666" s="10">
        <f t="shared" si="225"/>
        <v>0.28510241116690344</v>
      </c>
      <c r="JF666">
        <v>44.27</v>
      </c>
      <c r="JG666">
        <v>-1.39</v>
      </c>
      <c r="JH666">
        <v>5376696</v>
      </c>
      <c r="JI666">
        <v>4527021.666666667</v>
      </c>
      <c r="JJ666">
        <v>18.855619999999998</v>
      </c>
      <c r="JK666">
        <v>2.6116666666666668</v>
      </c>
      <c r="JL666">
        <v>156.43899999999999</v>
      </c>
      <c r="JM666">
        <v>1.295511463995074E-3</v>
      </c>
      <c r="JN666" s="10">
        <f t="shared" si="190"/>
        <v>0.20266851791592536</v>
      </c>
      <c r="JO666">
        <v>20.420000000000002</v>
      </c>
      <c r="JP666">
        <v>-0.25</v>
      </c>
      <c r="JQ666">
        <v>1996914</v>
      </c>
      <c r="JR666">
        <v>1821389.5</v>
      </c>
      <c r="JS666">
        <v>7.1090533333333328</v>
      </c>
      <c r="JT666">
        <v>1.2591666666666665</v>
      </c>
      <c r="JU666">
        <v>44.916080000000001</v>
      </c>
      <c r="JV666">
        <v>2.8710263804297358E-2</v>
      </c>
      <c r="JW666" s="10">
        <f t="shared" si="208"/>
        <v>1.2895525058549244</v>
      </c>
      <c r="JX666">
        <v>14.11</v>
      </c>
      <c r="JY666">
        <v>-2.2799999999999998</v>
      </c>
      <c r="JZ666">
        <v>47851646</v>
      </c>
      <c r="KA666">
        <v>44473085</v>
      </c>
      <c r="KB666">
        <v>218.78899999999999</v>
      </c>
      <c r="KC666">
        <v>32.455833333333338</v>
      </c>
      <c r="KD666">
        <v>89.109899999999996</v>
      </c>
      <c r="KE666">
        <v>3.4475855646652766E-2</v>
      </c>
      <c r="KF666" s="10">
        <f t="shared" si="209"/>
        <v>3.0721400490876634</v>
      </c>
      <c r="KG666">
        <v>8.2899999999999991</v>
      </c>
      <c r="KH666">
        <v>5.2</v>
      </c>
      <c r="KI666">
        <v>43958884</v>
      </c>
      <c r="KJ666">
        <v>35547241.666666664</v>
      </c>
      <c r="KK666">
        <v>147.52748333333332</v>
      </c>
      <c r="KL666">
        <v>24.121666666666666</v>
      </c>
      <c r="KM666">
        <v>44.396090000000001</v>
      </c>
      <c r="KN666">
        <v>8.535989611435247E-3</v>
      </c>
      <c r="KO666" s="10">
        <f t="shared" si="210"/>
        <v>0.37896456302834425</v>
      </c>
      <c r="KP666">
        <v>55.95</v>
      </c>
      <c r="KQ666">
        <v>-4.62</v>
      </c>
      <c r="KR666">
        <v>9029770</v>
      </c>
      <c r="KS666">
        <v>7299132.5</v>
      </c>
      <c r="KT666">
        <v>56.084166666666668</v>
      </c>
      <c r="KU666">
        <v>13.196666666666667</v>
      </c>
      <c r="KV666">
        <v>63.481619999999999</v>
      </c>
      <c r="KW666">
        <v>9.4725617902779568E-3</v>
      </c>
      <c r="KX666" s="10">
        <f t="shared" si="211"/>
        <v>0.60133356799694493</v>
      </c>
      <c r="KY666">
        <v>59.21</v>
      </c>
      <c r="KZ666">
        <v>-2.31</v>
      </c>
      <c r="LA666">
        <v>7431824</v>
      </c>
      <c r="LB666">
        <v>4451325.833333333</v>
      </c>
      <c r="LC666">
        <v>28.398488333333333</v>
      </c>
      <c r="LD666">
        <v>4.8166666666666664</v>
      </c>
      <c r="LE666">
        <v>32.590319999999998</v>
      </c>
      <c r="LF666">
        <v>2.5783391954822529E-2</v>
      </c>
      <c r="LG666" s="10">
        <f t="shared" si="212"/>
        <v>0.84028899449309169</v>
      </c>
      <c r="LH666">
        <v>73.900000000000006</v>
      </c>
      <c r="LI666">
        <v>0.92</v>
      </c>
      <c r="LJ666">
        <v>69329555</v>
      </c>
      <c r="LK666">
        <v>28184650</v>
      </c>
      <c r="LL666">
        <v>83.0096025</v>
      </c>
      <c r="LM666">
        <v>13.4625</v>
      </c>
      <c r="LN666">
        <v>73.177599999999998</v>
      </c>
      <c r="LO666">
        <v>5.3663063759067972E-2</v>
      </c>
      <c r="LP666" s="10">
        <f t="shared" si="213"/>
        <v>3.9269342145355721</v>
      </c>
      <c r="LQ666">
        <v>109.26</v>
      </c>
      <c r="LR666">
        <v>5.34</v>
      </c>
      <c r="LS666">
        <v>60596108</v>
      </c>
      <c r="LT666">
        <v>59240053.333333336</v>
      </c>
      <c r="LU666">
        <v>226.05688333333333</v>
      </c>
      <c r="LV666">
        <v>33.195833333333333</v>
      </c>
      <c r="LW666">
        <v>66.096729999999994</v>
      </c>
      <c r="LX666">
        <v>0.33402609364664915</v>
      </c>
      <c r="LY666" s="10">
        <f t="shared" si="214"/>
        <v>22.078032524717283</v>
      </c>
      <c r="LZ666">
        <v>64.19</v>
      </c>
      <c r="MA666">
        <v>-2.33</v>
      </c>
      <c r="MB666">
        <v>295716665</v>
      </c>
      <c r="MC666">
        <v>590850133.33333337</v>
      </c>
      <c r="MD666">
        <v>2242.7136666666665</v>
      </c>
      <c r="ME666">
        <v>336.24916666666667</v>
      </c>
      <c r="MF666" s="13">
        <f t="shared" si="70"/>
        <v>71.352863918057452</v>
      </c>
      <c r="MG666" s="13">
        <f t="shared" si="71"/>
        <v>1.2379863891890386E-2</v>
      </c>
      <c r="MH666" s="13">
        <f t="shared" si="148"/>
        <v>1.3578595703300556E-2</v>
      </c>
      <c r="MI666" s="12">
        <v>73.981449999999995</v>
      </c>
      <c r="MJ666" s="12">
        <f t="shared" si="72"/>
        <v>2.2017567913863889E-2</v>
      </c>
      <c r="MK666" s="12">
        <f t="shared" si="73"/>
        <v>9.6377040219735033E-3</v>
      </c>
      <c r="ML666" s="12">
        <f t="shared" si="149"/>
        <v>6.1537814110117495E-3</v>
      </c>
      <c r="MM666" s="14">
        <v>100.5523</v>
      </c>
      <c r="MN666" s="14">
        <f t="shared" si="74"/>
        <v>3.539006900863706E-2</v>
      </c>
      <c r="MO666" s="14">
        <f t="shared" si="75"/>
        <v>2.3010205116746674E-2</v>
      </c>
      <c r="MP666" s="14">
        <f t="shared" si="150"/>
        <v>1.5139215013607599E-2</v>
      </c>
      <c r="MQ666" s="16">
        <v>68.905339999999995</v>
      </c>
      <c r="MR666" s="16">
        <f t="shared" si="76"/>
        <v>2.1555220268931308E-2</v>
      </c>
      <c r="MS666" s="16">
        <f t="shared" si="77"/>
        <v>9.1753563770409219E-3</v>
      </c>
      <c r="MT666" s="16">
        <f t="shared" si="151"/>
        <v>8.6648015331558526E-4</v>
      </c>
      <c r="MU666" s="13">
        <v>63.429130000000001</v>
      </c>
      <c r="MV666" s="13">
        <f t="shared" si="78"/>
        <v>-4.6238625517820431E-3</v>
      </c>
      <c r="MW666" s="13">
        <f t="shared" si="79"/>
        <v>1.7003726443672429E-2</v>
      </c>
      <c r="MX666" s="13">
        <f t="shared" si="152"/>
        <v>1.384535788705632E-2</v>
      </c>
      <c r="MY666" s="12">
        <v>46.421340000000001</v>
      </c>
      <c r="MZ666" s="12">
        <f t="shared" si="80"/>
        <v>-2.480294424542151E-2</v>
      </c>
      <c r="NA666" s="12">
        <f t="shared" si="81"/>
        <v>3.7182808137311896E-2</v>
      </c>
      <c r="NB666" s="12">
        <f t="shared" si="153"/>
        <v>2.8348056972417157E-2</v>
      </c>
      <c r="NC666" s="14">
        <v>36.16724</v>
      </c>
      <c r="ND666" s="14">
        <f t="shared" si="82"/>
        <v>2.0040804745850238E-2</v>
      </c>
      <c r="NE666" s="14">
        <f t="shared" si="83"/>
        <v>7.6609408539598522E-3</v>
      </c>
      <c r="NF666" s="14">
        <f t="shared" si="154"/>
        <v>6.4896992926011254E-3</v>
      </c>
      <c r="NG666" s="16">
        <v>34.163150000000002</v>
      </c>
      <c r="NH666" s="16">
        <f t="shared" si="84"/>
        <v>9.587439409283216E-2</v>
      </c>
      <c r="NI666" s="16">
        <f t="shared" si="85"/>
        <v>34.150770136108115</v>
      </c>
      <c r="NJ666" s="16">
        <f t="shared" si="155"/>
        <v>3.0023985957033048</v>
      </c>
      <c r="NK666" s="13">
        <v>107.504</v>
      </c>
      <c r="NL666" s="13">
        <f t="shared" si="86"/>
        <v>5.6588789960912544E-2</v>
      </c>
      <c r="NM666" s="13">
        <f t="shared" si="87"/>
        <v>4.4208926069022159E-2</v>
      </c>
      <c r="NN666" s="13">
        <f t="shared" si="156"/>
        <v>2.5126917247203284E-2</v>
      </c>
      <c r="NO666" s="12">
        <v>36.123359999999998</v>
      </c>
      <c r="NP666" s="12">
        <f t="shared" si="88"/>
        <v>2.4163705789558954E-2</v>
      </c>
      <c r="NQ666" s="12">
        <f t="shared" si="89"/>
        <v>1.1783841897668568E-2</v>
      </c>
      <c r="NR666" s="12">
        <f t="shared" si="157"/>
        <v>4.6910067942520506E-3</v>
      </c>
      <c r="NS666" s="14">
        <v>53.57817</v>
      </c>
      <c r="NT666" s="14">
        <f t="shared" si="90"/>
        <v>6.4342263479199024E-2</v>
      </c>
      <c r="NU666" s="14">
        <f t="shared" si="91"/>
        <v>5.1962399587308639E-2</v>
      </c>
      <c r="NV666" s="14">
        <f t="shared" si="158"/>
        <v>8.9976796259871872E-3</v>
      </c>
      <c r="NW666" s="16">
        <v>73.391739999999999</v>
      </c>
      <c r="NX666" s="16">
        <f t="shared" si="92"/>
        <v>-5.6501415753168471E-3</v>
      </c>
      <c r="NY666" s="16">
        <f t="shared" si="93"/>
        <v>1.8030005467207233E-2</v>
      </c>
      <c r="NZ666" s="16">
        <f t="shared" si="159"/>
        <v>1.9205389611422596E-2</v>
      </c>
      <c r="OA666" s="13">
        <v>71.678399999999996</v>
      </c>
      <c r="OB666" s="13">
        <f t="shared" si="94"/>
        <v>2.1754826110352843E-2</v>
      </c>
      <c r="OC666" s="13">
        <f t="shared" si="95"/>
        <v>9.374962218462457E-3</v>
      </c>
      <c r="OD666" s="13">
        <f t="shared" si="160"/>
        <v>9.4759724647166532E-3</v>
      </c>
      <c r="OE666" s="15">
        <v>51.826729999999998</v>
      </c>
      <c r="OF666" s="15">
        <f t="shared" si="96"/>
        <v>1.0373208584756544E-2</v>
      </c>
      <c r="OG666" s="15">
        <f t="shared" si="97"/>
        <v>2.0066553071338422E-3</v>
      </c>
      <c r="OH666" s="15">
        <f t="shared" si="161"/>
        <v>1.5396000601215487E-3</v>
      </c>
      <c r="OI666" s="14">
        <v>389.15350000000001</v>
      </c>
      <c r="OJ666" s="14">
        <f t="shared" si="98"/>
        <v>6.0871070498289992E-2</v>
      </c>
      <c r="OK666" s="14">
        <f t="shared" si="99"/>
        <v>4.8491206606399606E-2</v>
      </c>
      <c r="OL666" s="14">
        <f t="shared" si="162"/>
        <v>3.2069868605269169E-2</v>
      </c>
      <c r="OM666" s="16">
        <v>71.786490000000001</v>
      </c>
      <c r="ON666" s="16">
        <f t="shared" si="100"/>
        <v>4.2464460592292141E-2</v>
      </c>
      <c r="OO666" s="16">
        <f t="shared" si="101"/>
        <v>3.0084596700401756E-2</v>
      </c>
      <c r="OP666" s="16">
        <f t="shared" si="163"/>
        <v>1.3809323704865317E-2</v>
      </c>
      <c r="OQ666" s="13">
        <v>292.55309999999997</v>
      </c>
      <c r="OR666" s="13">
        <f t="shared" si="102"/>
        <v>4.5765846017570722E-2</v>
      </c>
      <c r="OS666" s="13">
        <f t="shared" si="103"/>
        <v>3.3385982125680336E-2</v>
      </c>
      <c r="OT666" s="13">
        <f t="shared" si="164"/>
        <v>6.7774353736989035E-3</v>
      </c>
      <c r="OU666" s="16">
        <v>103.5196</v>
      </c>
      <c r="OV666" s="16">
        <f t="shared" si="104"/>
        <v>4.7087352224270074E-2</v>
      </c>
      <c r="OW666" s="16">
        <f t="shared" si="105"/>
        <v>3.4707488332379688E-2</v>
      </c>
      <c r="OX666" s="16">
        <f t="shared" si="165"/>
        <v>3.1816232794871446E-2</v>
      </c>
      <c r="OY666" s="14">
        <v>48.138559999999998</v>
      </c>
      <c r="OZ666" s="14">
        <f t="shared" si="106"/>
        <v>4.0895170677101467E-2</v>
      </c>
      <c r="PA666" s="14">
        <f t="shared" si="107"/>
        <v>2.8515306785211081E-2</v>
      </c>
      <c r="PB666" s="14">
        <f t="shared" si="166"/>
        <v>1.2369464612981051E-2</v>
      </c>
      <c r="PC666" s="15">
        <v>122.7159</v>
      </c>
      <c r="PD666" s="15">
        <f t="shared" si="108"/>
        <v>3.0323002611996497E-2</v>
      </c>
      <c r="PE666" s="15">
        <f t="shared" si="109"/>
        <v>1.7943138720106111E-2</v>
      </c>
      <c r="PF666" s="15">
        <f t="shared" si="167"/>
        <v>6.5649228636670554E-3</v>
      </c>
      <c r="PG666" s="14">
        <v>73.772360000000006</v>
      </c>
      <c r="PH666" s="14">
        <f t="shared" si="110"/>
        <v>2.8590183573144357E-2</v>
      </c>
      <c r="PI666" s="14">
        <f t="shared" si="111"/>
        <v>1.6210319681253971E-2</v>
      </c>
      <c r="PJ666" s="14">
        <f t="shared" si="168"/>
        <v>8.7938438905132976E-4</v>
      </c>
      <c r="PK666" s="16">
        <v>88.687950000000001</v>
      </c>
      <c r="PL666" s="16">
        <f t="shared" si="112"/>
        <v>8.2687152702580979E-2</v>
      </c>
      <c r="PM666" s="16">
        <f t="shared" si="113"/>
        <v>7.0307288810690594E-2</v>
      </c>
      <c r="PN666" s="16">
        <f t="shared" si="169"/>
        <v>4.9127790363415746E-2</v>
      </c>
      <c r="PO666" s="13">
        <v>63.862000000000002</v>
      </c>
      <c r="PP666" s="13">
        <f t="shared" si="114"/>
        <v>0.14449895150619851</v>
      </c>
      <c r="PQ666" s="13">
        <f t="shared" si="115"/>
        <v>0.13211908761430813</v>
      </c>
      <c r="PR666" s="13">
        <f t="shared" si="170"/>
        <v>5.1265244413245092E-2</v>
      </c>
      <c r="PS666" s="14">
        <v>102.0361</v>
      </c>
      <c r="PT666" s="14">
        <f t="shared" si="116"/>
        <v>1.9120730071503056E-2</v>
      </c>
      <c r="PU666" s="14">
        <f t="shared" si="117"/>
        <v>6.7408661796126701E-3</v>
      </c>
      <c r="PV666" s="14">
        <f t="shared" si="171"/>
        <v>5.5849417167797011E-3</v>
      </c>
      <c r="PW666" s="15">
        <v>29.052530000000001</v>
      </c>
      <c r="PX666" s="15">
        <f t="shared" si="118"/>
        <v>1.9896966026873075E-2</v>
      </c>
      <c r="PY666" s="15">
        <f t="shared" si="119"/>
        <v>7.5171021349826894E-3</v>
      </c>
      <c r="PZ666" s="15">
        <f t="shared" si="172"/>
        <v>1.7389622290898465E-2</v>
      </c>
      <c r="QA666" s="14">
        <v>73.178269999999998</v>
      </c>
      <c r="QB666" s="14">
        <f t="shared" si="120"/>
        <v>2.4474573376331188E-2</v>
      </c>
      <c r="QC666" s="14">
        <f t="shared" si="121"/>
        <v>1.2094709484440802E-2</v>
      </c>
      <c r="QD666" s="14">
        <f t="shared" si="173"/>
        <v>3.8127207498575011E-3</v>
      </c>
      <c r="QE666" s="16">
        <v>88.354420000000005</v>
      </c>
      <c r="QF666" s="16">
        <f t="shared" si="122"/>
        <v>2.5561613437051989E-2</v>
      </c>
      <c r="QG666" s="16">
        <f t="shared" si="123"/>
        <v>1.3181749545161603E-2</v>
      </c>
      <c r="QH666" s="16">
        <f t="shared" si="174"/>
        <v>1.0993757402280258E-2</v>
      </c>
      <c r="QI666" s="13">
        <v>37.941070000000003</v>
      </c>
      <c r="QJ666" s="13">
        <f t="shared" si="124"/>
        <v>3.450695027826467E-2</v>
      </c>
      <c r="QK666" s="13">
        <f t="shared" si="125"/>
        <v>2.2127086386374284E-2</v>
      </c>
      <c r="QL666" s="13">
        <f t="shared" si="175"/>
        <v>1.2433636525792435E-2</v>
      </c>
      <c r="QM666" s="15">
        <v>49.444479999999999</v>
      </c>
      <c r="QN666" s="15">
        <f t="shared" si="126"/>
        <v>-1.2799894260961731E-2</v>
      </c>
      <c r="QO666" s="15">
        <f t="shared" si="127"/>
        <v>2.5179758152852116E-2</v>
      </c>
      <c r="QP666" s="15">
        <f t="shared" si="176"/>
        <v>2.2149351903366643E-2</v>
      </c>
      <c r="QQ666" s="14">
        <v>91.2256</v>
      </c>
      <c r="QR666" s="14">
        <f t="shared" si="128"/>
        <v>3.4807648984664485E-2</v>
      </c>
      <c r="QS666" s="14">
        <f t="shared" si="129"/>
        <v>2.24277850927741E-2</v>
      </c>
      <c r="QT666" s="14">
        <f t="shared" si="177"/>
        <v>2.402550812637072E-3</v>
      </c>
      <c r="QU666" s="16">
        <v>127.02589999999999</v>
      </c>
      <c r="QV666" s="16">
        <f t="shared" si="130"/>
        <v>3.5642481056498587E-2</v>
      </c>
      <c r="QW666" s="16">
        <f t="shared" si="131"/>
        <v>2.3262617164608201E-2</v>
      </c>
      <c r="QX666" s="16">
        <f t="shared" si="178"/>
        <v>0.10407508406614507</v>
      </c>
      <c r="QY666" s="14">
        <v>156.43899999999999</v>
      </c>
      <c r="QZ666" s="14">
        <f t="shared" si="132"/>
        <v>4.5692872879724566E-2</v>
      </c>
      <c r="RA666" s="14">
        <f t="shared" si="133"/>
        <v>3.3313008987834181E-2</v>
      </c>
      <c r="RB666" s="14">
        <f t="shared" si="179"/>
        <v>2.0408856338823833E-2</v>
      </c>
      <c r="RC666" s="15">
        <v>44.916080000000001</v>
      </c>
      <c r="RD666" s="15">
        <f t="shared" si="134"/>
        <v>3.3510094630110565E-2</v>
      </c>
      <c r="RE666" s="15">
        <f t="shared" si="135"/>
        <v>2.1130230738220179E-2</v>
      </c>
      <c r="RF666" s="15">
        <f t="shared" si="180"/>
        <v>7.8704264780908861E-3</v>
      </c>
      <c r="RG666" s="14">
        <v>89.109899999999996</v>
      </c>
      <c r="RH666" s="14">
        <f t="shared" si="136"/>
        <v>2.1764725307687804E-2</v>
      </c>
      <c r="RI666" s="14">
        <f t="shared" si="137"/>
        <v>9.3848614157974186E-3</v>
      </c>
      <c r="RJ666" s="14">
        <f t="shared" si="181"/>
        <v>4.2617204889308091E-3</v>
      </c>
      <c r="RK666" s="16">
        <v>44.396090000000001</v>
      </c>
      <c r="RL666" s="16">
        <f t="shared" si="138"/>
        <v>1.035845167592031E-2</v>
      </c>
      <c r="RM666" s="16">
        <f t="shared" si="139"/>
        <v>2.0214122159700754E-3</v>
      </c>
      <c r="RN666" s="16">
        <f t="shared" si="182"/>
        <v>9.7455917498503464E-3</v>
      </c>
      <c r="RO666" s="13">
        <v>63.481619999999999</v>
      </c>
      <c r="RP666" s="13">
        <f t="shared" si="140"/>
        <v>2.2041925833333975E-2</v>
      </c>
      <c r="RQ666" s="13">
        <f t="shared" si="141"/>
        <v>9.6620619414435893E-3</v>
      </c>
      <c r="RR666" s="13">
        <f t="shared" si="183"/>
        <v>6.0214875720192573E-3</v>
      </c>
      <c r="RS666" s="15">
        <v>32.590319999999998</v>
      </c>
      <c r="RT666" s="15">
        <f t="shared" si="142"/>
        <v>0.1034496768911668</v>
      </c>
      <c r="RU666" s="15">
        <f t="shared" si="143"/>
        <v>9.1069812999276412E-2</v>
      </c>
      <c r="RV666" s="15">
        <f t="shared" si="184"/>
        <v>7.4546755633415618E-2</v>
      </c>
      <c r="RW666" s="14">
        <v>73.177599999999998</v>
      </c>
      <c r="RX666" s="14">
        <f t="shared" si="144"/>
        <v>1.5797008283917169E-2</v>
      </c>
      <c r="RY666" s="14">
        <f t="shared" si="145"/>
        <v>3.417144392026783E-3</v>
      </c>
      <c r="RZ666" s="14">
        <f t="shared" si="185"/>
        <v>2.112689964662251E-2</v>
      </c>
      <c r="SA666" s="16">
        <v>66.096729999999994</v>
      </c>
      <c r="SB666" s="16">
        <f t="shared" si="146"/>
        <v>-1.1258596940943222E-2</v>
      </c>
      <c r="SC666" s="16">
        <f t="shared" si="147"/>
        <v>2.3638460832833608E-2</v>
      </c>
      <c r="SD666" s="16">
        <f t="shared" si="186"/>
        <v>2.0721173023825146E-2</v>
      </c>
    </row>
    <row r="667" spans="1:498" x14ac:dyDescent="0.35">
      <c r="A667" s="2">
        <v>38384</v>
      </c>
      <c r="B667">
        <v>75.644360000000006</v>
      </c>
      <c r="C667">
        <v>1.7879764118311783E-2</v>
      </c>
      <c r="D667" s="10">
        <f t="shared" si="191"/>
        <v>1.3525033136806592</v>
      </c>
      <c r="E667">
        <v>44.93</v>
      </c>
      <c r="F667">
        <v>27.66</v>
      </c>
      <c r="G667">
        <v>20294490</v>
      </c>
      <c r="H667">
        <v>52742391.666666664</v>
      </c>
      <c r="I667">
        <v>117.52918333333334</v>
      </c>
      <c r="J667">
        <v>19.228333333333335</v>
      </c>
      <c r="K667">
        <v>105.54519999999999</v>
      </c>
      <c r="L667">
        <v>8.4536390715028407E-3</v>
      </c>
      <c r="M667" s="10">
        <f t="shared" si="192"/>
        <v>0.89224102652958159</v>
      </c>
      <c r="N667">
        <v>58.04</v>
      </c>
      <c r="O667">
        <v>1.08</v>
      </c>
      <c r="P667">
        <v>8012929</v>
      </c>
      <c r="Q667">
        <v>6388638.333333333</v>
      </c>
      <c r="R667">
        <v>32.930893333333337</v>
      </c>
      <c r="S667">
        <v>4.97</v>
      </c>
      <c r="T667">
        <v>71.736149999999995</v>
      </c>
      <c r="U667">
        <v>1.0102434474757963E-2</v>
      </c>
      <c r="V667" s="10">
        <f t="shared" si="193"/>
        <v>0.72470975484640832</v>
      </c>
      <c r="W667">
        <v>72.459999999999994</v>
      </c>
      <c r="X667">
        <v>1.62</v>
      </c>
      <c r="Y667">
        <v>10478883</v>
      </c>
      <c r="Z667">
        <v>12553110.833333334</v>
      </c>
      <c r="AA667">
        <v>63.009816666666666</v>
      </c>
      <c r="AB667">
        <v>7.0316666666666663</v>
      </c>
      <c r="AC667">
        <v>66.460560000000001</v>
      </c>
      <c r="AD667">
        <v>2.9973737405236407E-2</v>
      </c>
      <c r="AE667" s="10">
        <f t="shared" si="194"/>
        <v>1.9920713732449586</v>
      </c>
      <c r="AF667">
        <v>27.71</v>
      </c>
      <c r="AG667">
        <v>-18.91</v>
      </c>
      <c r="AH667">
        <v>32440173</v>
      </c>
      <c r="AI667">
        <v>75453237.5</v>
      </c>
      <c r="AJ667">
        <v>316.10463333333331</v>
      </c>
      <c r="AK667">
        <v>51.708333333333336</v>
      </c>
      <c r="AL667">
        <v>47.605409999999999</v>
      </c>
      <c r="AM667">
        <v>6.1970888305866749E-3</v>
      </c>
      <c r="AN667" s="10">
        <f t="shared" si="195"/>
        <v>0.29501495458649918</v>
      </c>
      <c r="AO667">
        <v>46.32</v>
      </c>
      <c r="AP667">
        <v>14.4</v>
      </c>
      <c r="AQ667">
        <v>16348781</v>
      </c>
      <c r="AR667">
        <v>8846378</v>
      </c>
      <c r="AS667">
        <v>29.777244166666666</v>
      </c>
      <c r="AT667">
        <v>4.2183333333333328</v>
      </c>
      <c r="AU667">
        <v>39.901649999999997</v>
      </c>
      <c r="AV667">
        <v>8.9159943234579792E-3</v>
      </c>
      <c r="AW667" s="10">
        <f t="shared" si="216"/>
        <v>0.35576288489660707</v>
      </c>
      <c r="AX667">
        <v>142.16</v>
      </c>
      <c r="AY667">
        <v>25.34</v>
      </c>
      <c r="AZ667">
        <v>42128977</v>
      </c>
      <c r="BA667">
        <v>16646101.666666666</v>
      </c>
      <c r="BB667">
        <v>27.858458333333331</v>
      </c>
      <c r="BC667">
        <v>4.1616666666666662</v>
      </c>
      <c r="BD667">
        <v>33.42116</v>
      </c>
      <c r="BE667">
        <v>1.2615054833582775E-3</v>
      </c>
      <c r="BF667" s="10">
        <f t="shared" si="187"/>
        <v>4.2160976600194328E-2</v>
      </c>
      <c r="BG667">
        <v>84.47</v>
      </c>
      <c r="BH667">
        <v>23.77</v>
      </c>
      <c r="BI667">
        <v>4261240</v>
      </c>
      <c r="BJ667">
        <v>1147792.1666666667</v>
      </c>
      <c r="BK667">
        <v>4.111501416666667</v>
      </c>
      <c r="BL667">
        <v>0.6825</v>
      </c>
      <c r="BM667">
        <v>114.3644</v>
      </c>
      <c r="BN667">
        <v>6.454674528162143E-3</v>
      </c>
      <c r="BO667" s="10">
        <f t="shared" si="226"/>
        <v>0.73818497960854657</v>
      </c>
      <c r="BP667">
        <v>51.31</v>
      </c>
      <c r="BQ667">
        <v>-3.12</v>
      </c>
      <c r="BR667">
        <v>10280158</v>
      </c>
      <c r="BS667">
        <v>10891269.166666666</v>
      </c>
      <c r="BT667">
        <f t="shared" ref="BT667:BT677" si="228">519.63196/12</f>
        <v>43.302663333333335</v>
      </c>
      <c r="BU667">
        <v>6.8275000000000006</v>
      </c>
      <c r="BV667">
        <v>38.027079999999998</v>
      </c>
      <c r="BW667">
        <v>5.8045088892949718E-3</v>
      </c>
      <c r="BX667" s="10">
        <f t="shared" si="217"/>
        <v>0.22072852389393102</v>
      </c>
      <c r="BY667">
        <v>43.65</v>
      </c>
      <c r="BZ667">
        <v>0.41</v>
      </c>
      <c r="CA667">
        <v>5419551</v>
      </c>
      <c r="CB667">
        <v>5689884.666666667</v>
      </c>
      <c r="CC667">
        <v>43.302663333333335</v>
      </c>
      <c r="CD667">
        <v>3.0066666666666664</v>
      </c>
      <c r="CE667">
        <v>59.541730000000001</v>
      </c>
      <c r="CF667">
        <v>7.355346203737832E-4</v>
      </c>
      <c r="CG667" s="10">
        <f t="shared" si="219"/>
        <v>4.3795003771948296E-2</v>
      </c>
      <c r="CH667">
        <v>17.68</v>
      </c>
      <c r="CI667">
        <v>-5.51</v>
      </c>
      <c r="CJ667">
        <v>1354847</v>
      </c>
      <c r="CK667">
        <v>1605422.3333333333</v>
      </c>
      <c r="CL667">
        <v>5.3719891666666664</v>
      </c>
      <c r="CM667">
        <v>0.85</v>
      </c>
      <c r="CN667">
        <v>77.672039999999996</v>
      </c>
      <c r="CO667">
        <v>4.8880189853134949E-3</v>
      </c>
      <c r="CP667" s="10">
        <f t="shared" si="196"/>
        <v>0.37966240614802915</v>
      </c>
      <c r="CQ667">
        <v>17.579999999999998</v>
      </c>
      <c r="CR667">
        <v>-9.3699999999999992</v>
      </c>
      <c r="CS667">
        <v>5246083</v>
      </c>
      <c r="CT667">
        <v>8714403.333333334</v>
      </c>
      <c r="CU667">
        <v>29.795639166666664</v>
      </c>
      <c r="CV667">
        <v>5.88</v>
      </c>
      <c r="CW667">
        <v>74.368380000000002</v>
      </c>
      <c r="CX667">
        <v>5.4736001696456212E-2</v>
      </c>
      <c r="CY667" s="10">
        <f t="shared" si="197"/>
        <v>4.0706277738427001</v>
      </c>
      <c r="CZ667">
        <v>40.4</v>
      </c>
      <c r="DA667">
        <v>2.36</v>
      </c>
      <c r="DB667">
        <v>61625030</v>
      </c>
      <c r="DC667">
        <v>40063550</v>
      </c>
      <c r="DD667">
        <v>262.83991666666668</v>
      </c>
      <c r="DE667">
        <v>47.428333333333335</v>
      </c>
      <c r="DF667">
        <v>53.037430000000001</v>
      </c>
      <c r="DG667">
        <v>7.5403299448835892E-2</v>
      </c>
      <c r="DH667" s="10">
        <f t="shared" si="198"/>
        <v>3.9991972162866722</v>
      </c>
      <c r="DI667">
        <v>51.58</v>
      </c>
      <c r="DJ667">
        <v>-0.88</v>
      </c>
      <c r="DK667">
        <v>82046731</v>
      </c>
      <c r="DL667">
        <v>81542021.666666672</v>
      </c>
      <c r="DM667">
        <v>330.21958333333333</v>
      </c>
      <c r="DN667">
        <v>51.111666666666672</v>
      </c>
      <c r="DO667">
        <v>403.99979999999999</v>
      </c>
      <c r="DP667">
        <v>7.9248557766932962E-3</v>
      </c>
      <c r="DQ667" s="10">
        <f t="shared" si="199"/>
        <v>3.2016401488129365</v>
      </c>
      <c r="DR667">
        <v>94.58</v>
      </c>
      <c r="DS667">
        <v>4.3499999999999996</v>
      </c>
      <c r="DT667">
        <v>10981340</v>
      </c>
      <c r="DU667">
        <v>10951962.5</v>
      </c>
      <c r="DV667">
        <v>33.300511666666665</v>
      </c>
      <c r="DW667">
        <v>4.8941666666666661</v>
      </c>
      <c r="DX667">
        <v>80.251660000000001</v>
      </c>
      <c r="DY667">
        <v>5.12255587685604E-3</v>
      </c>
      <c r="DZ667" s="10">
        <f t="shared" si="218"/>
        <v>0.41109361256045279</v>
      </c>
      <c r="EA667">
        <v>45.86</v>
      </c>
      <c r="EB667">
        <v>-2.0099999999999998</v>
      </c>
      <c r="EC667">
        <v>10065704</v>
      </c>
      <c r="ED667">
        <v>6182341.666666667</v>
      </c>
      <c r="EE667">
        <v>25.673105833333334</v>
      </c>
      <c r="EF667">
        <v>2.9791666666666665</v>
      </c>
      <c r="EG667">
        <v>312.76940000000002</v>
      </c>
      <c r="EH667">
        <v>2.9696135769901162E-4</v>
      </c>
      <c r="EI667" s="10">
        <f t="shared" si="188"/>
        <v>9.2880425670705258E-2</v>
      </c>
      <c r="EJ667">
        <v>64.94</v>
      </c>
      <c r="EK667">
        <v>-2.4900000000000002</v>
      </c>
      <c r="EL667">
        <v>296851</v>
      </c>
      <c r="EM667">
        <v>348292.29166666669</v>
      </c>
      <c r="EN667">
        <v>2.9920158333333333</v>
      </c>
      <c r="EO667">
        <v>0.71749999999999992</v>
      </c>
      <c r="EP667">
        <v>107.205</v>
      </c>
      <c r="EQ667">
        <v>4.9744168206708921E-3</v>
      </c>
      <c r="ER667" s="10">
        <f t="shared" si="200"/>
        <v>0.53328235526002299</v>
      </c>
      <c r="ES667">
        <v>59.67</v>
      </c>
      <c r="ET667">
        <v>5.22</v>
      </c>
      <c r="EU667">
        <v>4155282</v>
      </c>
      <c r="EV667">
        <v>6377813.333333333</v>
      </c>
      <c r="EW667">
        <v>15.681166666666668</v>
      </c>
      <c r="EX667">
        <v>2.1316666666666664</v>
      </c>
      <c r="EY667">
        <v>49.478999999999999</v>
      </c>
      <c r="EZ667">
        <v>4.4212436797727329E-3</v>
      </c>
      <c r="FA667" s="10">
        <f t="shared" si="189"/>
        <v>0.21875871603147504</v>
      </c>
      <c r="FB667">
        <v>50.83</v>
      </c>
      <c r="FC667">
        <v>13.01</v>
      </c>
      <c r="FD667">
        <v>6728208</v>
      </c>
      <c r="FE667">
        <v>5534135.666666667</v>
      </c>
      <c r="FF667">
        <v>20.387456666666669</v>
      </c>
      <c r="FG667">
        <v>4.0508333333333333</v>
      </c>
      <c r="FH667">
        <v>126.1795</v>
      </c>
      <c r="FI667">
        <v>5.3378272777347371E-2</v>
      </c>
      <c r="FJ667" s="10">
        <f t="shared" si="201"/>
        <v>6.7352437699093031</v>
      </c>
      <c r="FK667">
        <v>52.08</v>
      </c>
      <c r="FL667">
        <v>2.48</v>
      </c>
      <c r="FM667">
        <v>58519697</v>
      </c>
      <c r="FN667">
        <v>45939541.666666664</v>
      </c>
      <c r="FO667">
        <v>183.35415</v>
      </c>
      <c r="FP667">
        <v>24.552499999999998</v>
      </c>
      <c r="FQ667">
        <v>74.760570000000001</v>
      </c>
      <c r="FR667">
        <v>0.10167714166941599</v>
      </c>
      <c r="FS667" s="10">
        <f t="shared" si="202"/>
        <v>7.6014410671762915</v>
      </c>
      <c r="FT667">
        <v>86.2</v>
      </c>
      <c r="FU667">
        <v>-0.28000000000000003</v>
      </c>
      <c r="FV667">
        <v>127913331</v>
      </c>
      <c r="FW667">
        <v>110707833.33333333</v>
      </c>
      <c r="FX667">
        <v>529.36816666666664</v>
      </c>
      <c r="FY667">
        <v>96.089166666666657</v>
      </c>
      <c r="FZ667">
        <v>89.241389999999996</v>
      </c>
      <c r="GA667">
        <v>9.4696592413475529E-4</v>
      </c>
      <c r="GB667" s="10">
        <f t="shared" si="68"/>
        <v>8.4508555352420106E-2</v>
      </c>
      <c r="GC667">
        <v>21.89</v>
      </c>
      <c r="GD667">
        <v>-5.46</v>
      </c>
      <c r="GE667">
        <v>2239787</v>
      </c>
      <c r="GF667">
        <v>1366855.0833333333</v>
      </c>
      <c r="GG667">
        <v>3.9131428333333336</v>
      </c>
      <c r="GH667">
        <v>0.41</v>
      </c>
      <c r="GI667">
        <v>66.994259999999997</v>
      </c>
      <c r="GJ667">
        <v>1.4552312148357574E-3</v>
      </c>
      <c r="GK667" s="10">
        <f t="shared" si="69"/>
        <v>9.7492138366822592E-2</v>
      </c>
      <c r="GL667">
        <v>25.55</v>
      </c>
      <c r="GM667">
        <v>-5.4</v>
      </c>
      <c r="GN667">
        <v>3322264</v>
      </c>
      <c r="GO667">
        <v>1666828.8333333333</v>
      </c>
      <c r="GP667">
        <v>7.8615163333333333</v>
      </c>
      <c r="GQ667">
        <v>1.2016666666666667</v>
      </c>
      <c r="GR667">
        <v>106.96080000000001</v>
      </c>
      <c r="GS667">
        <v>1.0512481942370822E-3</v>
      </c>
      <c r="GT667" s="10">
        <f t="shared" si="224"/>
        <v>0.1124423478541537</v>
      </c>
      <c r="GU667">
        <v>77.3</v>
      </c>
      <c r="GV667">
        <v>0.44</v>
      </c>
      <c r="GW667">
        <v>465372</v>
      </c>
      <c r="GX667">
        <v>1087427.3333333333</v>
      </c>
      <c r="GY667">
        <v>4.3794139166666666</v>
      </c>
      <c r="GZ667">
        <v>0.27916666666666667</v>
      </c>
      <c r="HA667">
        <v>30.95121</v>
      </c>
      <c r="HB667">
        <v>4.1994639919010389E-2</v>
      </c>
      <c r="HC667" s="10">
        <f t="shared" si="203"/>
        <v>1.2997849190076736</v>
      </c>
      <c r="HD667">
        <v>27.03</v>
      </c>
      <c r="HE667">
        <v>17.03</v>
      </c>
      <c r="HF667">
        <v>105811502</v>
      </c>
      <c r="HG667">
        <v>63405058.333333336</v>
      </c>
      <c r="HH667">
        <v>168.30116666666666</v>
      </c>
      <c r="HI667">
        <v>20.664166666666667</v>
      </c>
      <c r="HJ667">
        <v>77.025180000000006</v>
      </c>
      <c r="HK667">
        <v>1.6795061207522083E-2</v>
      </c>
      <c r="HL667" s="10">
        <f t="shared" si="204"/>
        <v>1.2936426126204059</v>
      </c>
      <c r="HM667">
        <v>63.2</v>
      </c>
      <c r="HN667">
        <v>1.98</v>
      </c>
      <c r="HO667">
        <v>16465707</v>
      </c>
      <c r="HP667">
        <v>19409297.5</v>
      </c>
      <c r="HQ667">
        <v>92.686833333333325</v>
      </c>
      <c r="HR667">
        <v>8.2108333333333334</v>
      </c>
      <c r="HS667">
        <v>90.282219999999995</v>
      </c>
      <c r="HT667">
        <v>1.6795061207522083E-2</v>
      </c>
      <c r="HU667" s="10">
        <f t="shared" si="205"/>
        <v>1.5162954108509743</v>
      </c>
      <c r="HV667">
        <v>123.84</v>
      </c>
      <c r="HW667">
        <v>16.59</v>
      </c>
      <c r="HX667">
        <v>4135004</v>
      </c>
      <c r="HY667">
        <v>6491111.333333333</v>
      </c>
      <c r="HZ667">
        <v>19.063230000000001</v>
      </c>
      <c r="IA667">
        <v>8.2108333333333334</v>
      </c>
      <c r="IB667">
        <v>40.491790000000002</v>
      </c>
      <c r="IC667">
        <v>5.9905211897535188E-3</v>
      </c>
      <c r="ID667" s="10">
        <f t="shared" si="206"/>
        <v>0.24256692600604965</v>
      </c>
      <c r="IE667">
        <v>59.81</v>
      </c>
      <c r="IF667">
        <v>-5.68</v>
      </c>
      <c r="IG667">
        <v>4623119</v>
      </c>
      <c r="IH667">
        <v>6259155.333333333</v>
      </c>
      <c r="II667">
        <v>46.516199999999998</v>
      </c>
      <c r="IJ667">
        <v>11.4375</v>
      </c>
      <c r="IK667">
        <v>52.35322</v>
      </c>
      <c r="IL667">
        <v>1.4962419530667345E-2</v>
      </c>
      <c r="IM667" s="10">
        <f t="shared" si="221"/>
        <v>0.78333084142132425</v>
      </c>
      <c r="IN667">
        <v>36.4</v>
      </c>
      <c r="IO667">
        <v>-4.13</v>
      </c>
      <c r="IP667">
        <v>38124377</v>
      </c>
      <c r="IQ667">
        <v>32258525</v>
      </c>
      <c r="IR667">
        <v>88.494716666666662</v>
      </c>
      <c r="IS667">
        <v>12.940833333333332</v>
      </c>
      <c r="IT667">
        <v>93.940250000000006</v>
      </c>
      <c r="IU667">
        <v>6.7905770086574158E-3</v>
      </c>
      <c r="IV667" s="10">
        <f t="shared" si="227"/>
        <v>0.6379085018375299</v>
      </c>
      <c r="IW667">
        <v>40.340000000000003</v>
      </c>
      <c r="IX667">
        <v>7.87</v>
      </c>
      <c r="IY667">
        <v>10502994</v>
      </c>
      <c r="IZ667">
        <v>6729759.166666667</v>
      </c>
      <c r="JA667">
        <v>24.855260000000001</v>
      </c>
      <c r="JB667">
        <v>3.8341666666666665</v>
      </c>
      <c r="JC667">
        <v>149.5745</v>
      </c>
      <c r="JD667">
        <v>2.2444431503095309E-3</v>
      </c>
      <c r="JE667" s="10">
        <f t="shared" si="225"/>
        <v>0.33571146198597296</v>
      </c>
      <c r="JF667">
        <v>57.45</v>
      </c>
      <c r="JG667">
        <v>-3.96</v>
      </c>
      <c r="JH667">
        <v>5376696</v>
      </c>
      <c r="JI667">
        <v>4527021.666666667</v>
      </c>
      <c r="JJ667">
        <v>18.855619999999998</v>
      </c>
      <c r="JK667">
        <v>2.6116666666666668</v>
      </c>
      <c r="JL667">
        <v>152.6962</v>
      </c>
      <c r="JM667">
        <v>1.295511463995074E-3</v>
      </c>
      <c r="JN667" s="10">
        <f t="shared" si="190"/>
        <v>0.19781967760848462</v>
      </c>
      <c r="JO667">
        <v>58.37</v>
      </c>
      <c r="JP667">
        <v>-2.63</v>
      </c>
      <c r="JQ667">
        <v>1996914</v>
      </c>
      <c r="JR667">
        <v>1821389.5</v>
      </c>
      <c r="JS667">
        <v>7.1090533333333328</v>
      </c>
      <c r="JT667">
        <v>1.2591666666666665</v>
      </c>
      <c r="JU667">
        <v>47.841209999999997</v>
      </c>
      <c r="JV667">
        <v>2.8710263804297358E-2</v>
      </c>
      <c r="JW667" s="10">
        <f t="shared" si="208"/>
        <v>1.3735337598167887</v>
      </c>
      <c r="JX667">
        <v>37.729999999999997</v>
      </c>
      <c r="JY667">
        <v>-1.25</v>
      </c>
      <c r="JZ667">
        <v>47851646</v>
      </c>
      <c r="KA667">
        <v>44473085</v>
      </c>
      <c r="KB667">
        <v>218.78899999999999</v>
      </c>
      <c r="KC667">
        <v>32.455833333333338</v>
      </c>
      <c r="KD667">
        <v>93.327280000000002</v>
      </c>
      <c r="KE667">
        <v>3.4475855646652766E-2</v>
      </c>
      <c r="KF667" s="10">
        <f t="shared" si="209"/>
        <v>3.217537833174744</v>
      </c>
      <c r="KG667">
        <v>39.229999999999997</v>
      </c>
      <c r="KH667">
        <v>4.87</v>
      </c>
      <c r="KI667">
        <v>43958884</v>
      </c>
      <c r="KJ667">
        <v>35547241.666666664</v>
      </c>
      <c r="KK667">
        <v>147.52748333333332</v>
      </c>
      <c r="KL667">
        <v>24.121666666666666</v>
      </c>
      <c r="KM667">
        <v>45.831440000000001</v>
      </c>
      <c r="KN667">
        <v>8.535989611435247E-3</v>
      </c>
      <c r="KO667" s="10">
        <f t="shared" si="210"/>
        <v>0.39121669571711781</v>
      </c>
      <c r="KP667">
        <v>31.09</v>
      </c>
      <c r="KQ667">
        <v>-6.8</v>
      </c>
      <c r="KR667">
        <v>9029770</v>
      </c>
      <c r="KS667">
        <v>7299132.5</v>
      </c>
      <c r="KT667">
        <v>56.084166666666668</v>
      </c>
      <c r="KU667">
        <v>13.196666666666667</v>
      </c>
      <c r="KV667">
        <v>65.196039999999996</v>
      </c>
      <c r="KW667">
        <v>9.4725617902779568E-3</v>
      </c>
      <c r="KX667" s="10">
        <f t="shared" si="211"/>
        <v>0.61757351738143329</v>
      </c>
      <c r="KY667">
        <v>57.64</v>
      </c>
      <c r="KZ667">
        <v>-4.46</v>
      </c>
      <c r="LA667">
        <v>7431824</v>
      </c>
      <c r="LB667">
        <v>4451325.833333333</v>
      </c>
      <c r="LC667">
        <v>28.398488333333333</v>
      </c>
      <c r="LD667">
        <v>4.8166666666666664</v>
      </c>
      <c r="LE667">
        <v>34.243819999999999</v>
      </c>
      <c r="LF667">
        <v>2.5783391954822529E-2</v>
      </c>
      <c r="LG667" s="10">
        <f t="shared" si="212"/>
        <v>0.88292183309039085</v>
      </c>
      <c r="LH667">
        <v>66.680000000000007</v>
      </c>
      <c r="LI667">
        <v>0.68</v>
      </c>
      <c r="LJ667">
        <v>69329555</v>
      </c>
      <c r="LK667">
        <v>28184650</v>
      </c>
      <c r="LL667">
        <v>83.0096025</v>
      </c>
      <c r="LM667">
        <v>13.4625</v>
      </c>
      <c r="LN667">
        <v>75.802250000000001</v>
      </c>
      <c r="LO667">
        <v>5.3663063759067972E-2</v>
      </c>
      <c r="LP667" s="10">
        <f t="shared" si="213"/>
        <v>4.0677809748308098</v>
      </c>
      <c r="LQ667">
        <v>71.3</v>
      </c>
      <c r="LR667">
        <v>3.55</v>
      </c>
      <c r="LS667">
        <v>60596108</v>
      </c>
      <c r="LT667">
        <v>59240053.333333336</v>
      </c>
      <c r="LU667">
        <v>226.05688333333333</v>
      </c>
      <c r="LV667">
        <v>33.195833333333333</v>
      </c>
      <c r="LW667">
        <v>67.846999999999994</v>
      </c>
      <c r="LX667">
        <v>0.33402609364664915</v>
      </c>
      <c r="LY667" s="10">
        <f t="shared" si="214"/>
        <v>22.662668375644202</v>
      </c>
      <c r="LZ667">
        <v>49.73</v>
      </c>
      <c r="MA667">
        <v>0.1</v>
      </c>
      <c r="MB667">
        <v>295716665</v>
      </c>
      <c r="MC667">
        <v>590850133.33333337</v>
      </c>
      <c r="MD667">
        <v>2242.7136666666665</v>
      </c>
      <c r="ME667">
        <v>336.24916666666667</v>
      </c>
      <c r="MF667" s="13">
        <f t="shared" si="70"/>
        <v>73.71573666592522</v>
      </c>
      <c r="MG667" s="13">
        <f t="shared" si="71"/>
        <v>3.3115317565687752E-2</v>
      </c>
      <c r="MH667" s="13">
        <f t="shared" si="148"/>
        <v>2.0735453673797366E-2</v>
      </c>
      <c r="MI667" s="12">
        <v>75.644360000000006</v>
      </c>
      <c r="MJ667" s="12">
        <f t="shared" si="72"/>
        <v>2.2477391292006432E-2</v>
      </c>
      <c r="MK667" s="12">
        <f t="shared" si="73"/>
        <v>1.063792627368132E-2</v>
      </c>
      <c r="ML667" s="12">
        <f t="shared" si="149"/>
        <v>1.0002222517078163E-3</v>
      </c>
      <c r="MM667" s="14">
        <v>105.54519999999999</v>
      </c>
      <c r="MN667" s="14">
        <f t="shared" si="74"/>
        <v>4.9654756778313214E-2</v>
      </c>
      <c r="MO667" s="14">
        <f t="shared" si="75"/>
        <v>1.6539439212625462E-2</v>
      </c>
      <c r="MP667" s="14">
        <f t="shared" si="150"/>
        <v>6.4707659041212118E-3</v>
      </c>
      <c r="MQ667" s="16">
        <v>71.736149999999995</v>
      </c>
      <c r="MR667" s="16">
        <f t="shared" si="76"/>
        <v>4.1082592437683418E-2</v>
      </c>
      <c r="MS667" s="16">
        <f t="shared" si="77"/>
        <v>7.9672748719956665E-3</v>
      </c>
      <c r="MT667" s="16">
        <f t="shared" si="151"/>
        <v>1.2080815050452554E-3</v>
      </c>
      <c r="MU667" s="13">
        <v>66.460560000000001</v>
      </c>
      <c r="MV667" s="13">
        <f t="shared" si="78"/>
        <v>4.7792394440850705E-2</v>
      </c>
      <c r="MW667" s="13">
        <f t="shared" si="79"/>
        <v>1.4677076875162953E-2</v>
      </c>
      <c r="MX667" s="13">
        <f t="shared" si="152"/>
        <v>2.3266495685094757E-3</v>
      </c>
      <c r="MY667" s="12">
        <v>47.605409999999999</v>
      </c>
      <c r="MZ667" s="12">
        <f t="shared" si="80"/>
        <v>2.5507018970154727E-2</v>
      </c>
      <c r="NA667" s="12">
        <f t="shared" si="81"/>
        <v>7.6082985955330251E-3</v>
      </c>
      <c r="NB667" s="12">
        <f t="shared" si="153"/>
        <v>2.9574509541778871E-2</v>
      </c>
      <c r="NC667" s="14">
        <v>39.901649999999997</v>
      </c>
      <c r="ND667" s="14">
        <f t="shared" si="82"/>
        <v>0.10325393920022652</v>
      </c>
      <c r="NE667" s="14">
        <f t="shared" si="83"/>
        <v>7.0138621634538767E-2</v>
      </c>
      <c r="NF667" s="14">
        <f t="shared" si="154"/>
        <v>6.2477680780578915E-2</v>
      </c>
      <c r="NG667" s="16">
        <v>33.42116</v>
      </c>
      <c r="NH667" s="16">
        <f t="shared" si="84"/>
        <v>-2.171901595725223E-2</v>
      </c>
      <c r="NI667" s="16">
        <f t="shared" si="85"/>
        <v>33.388044682434312</v>
      </c>
      <c r="NJ667" s="16">
        <f t="shared" si="155"/>
        <v>0.76272545367380218</v>
      </c>
      <c r="NK667" s="13">
        <v>114.3644</v>
      </c>
      <c r="NL667" s="13">
        <f t="shared" si="86"/>
        <v>6.3815299895817912E-2</v>
      </c>
      <c r="NM667" s="13">
        <f t="shared" si="87"/>
        <v>3.069998233013016E-2</v>
      </c>
      <c r="NN667" s="13">
        <f t="shared" si="156"/>
        <v>1.3508943738891999E-2</v>
      </c>
      <c r="NO667" s="12">
        <v>38.027079999999998</v>
      </c>
      <c r="NP667" s="12">
        <f t="shared" si="88"/>
        <v>5.2700523982265324E-2</v>
      </c>
      <c r="NQ667" s="12">
        <f t="shared" si="89"/>
        <v>1.9585206416577572E-2</v>
      </c>
      <c r="NR667" s="12">
        <f t="shared" si="157"/>
        <v>7.8013645189090042E-3</v>
      </c>
      <c r="NS667" s="14">
        <v>59.541730000000001</v>
      </c>
      <c r="NT667" s="14">
        <f t="shared" si="90"/>
        <v>0.11130577994731805</v>
      </c>
      <c r="NU667" s="14">
        <f t="shared" si="91"/>
        <v>7.8190462381630299E-2</v>
      </c>
      <c r="NV667" s="14">
        <f t="shared" si="158"/>
        <v>2.622806279432166E-2</v>
      </c>
      <c r="NW667" s="16">
        <v>77.672039999999996</v>
      </c>
      <c r="NX667" s="16">
        <f t="shared" si="92"/>
        <v>5.8321277026542662E-2</v>
      </c>
      <c r="NY667" s="16">
        <f t="shared" si="93"/>
        <v>2.520595946085491E-2</v>
      </c>
      <c r="NZ667" s="16">
        <f t="shared" si="159"/>
        <v>7.1759539936476768E-3</v>
      </c>
      <c r="OA667" s="13">
        <v>74.368380000000002</v>
      </c>
      <c r="OB667" s="13">
        <f t="shared" si="94"/>
        <v>3.7528460456706769E-2</v>
      </c>
      <c r="OC667" s="13">
        <f t="shared" si="95"/>
        <v>4.4131428910190174E-3</v>
      </c>
      <c r="OD667" s="13">
        <f t="shared" si="160"/>
        <v>4.9618193274434397E-3</v>
      </c>
      <c r="OE667" s="15">
        <v>53.037430000000001</v>
      </c>
      <c r="OF667" s="15">
        <f t="shared" si="96"/>
        <v>2.3360532296751169E-2</v>
      </c>
      <c r="OG667" s="15">
        <f t="shared" si="97"/>
        <v>9.7547852689365833E-3</v>
      </c>
      <c r="OH667" s="15">
        <f t="shared" si="161"/>
        <v>7.7481299618027411E-3</v>
      </c>
      <c r="OI667" s="14">
        <v>403.99979999999999</v>
      </c>
      <c r="OJ667" s="14">
        <f t="shared" si="98"/>
        <v>3.8150241485686243E-2</v>
      </c>
      <c r="OK667" s="14">
        <f t="shared" si="99"/>
        <v>5.0349239199984908E-3</v>
      </c>
      <c r="OL667" s="14">
        <f t="shared" si="162"/>
        <v>4.3456282686401115E-2</v>
      </c>
      <c r="OM667" s="16">
        <v>80.251660000000001</v>
      </c>
      <c r="ON667" s="16">
        <f t="shared" si="100"/>
        <v>0.11792149191303269</v>
      </c>
      <c r="OO667" s="16">
        <f t="shared" si="101"/>
        <v>8.4806174347344943E-2</v>
      </c>
      <c r="OP667" s="16">
        <f t="shared" si="163"/>
        <v>5.4721577646943187E-2</v>
      </c>
      <c r="OQ667" s="13">
        <v>312.76940000000002</v>
      </c>
      <c r="OR667" s="13">
        <f t="shared" si="102"/>
        <v>6.9103010701305312E-2</v>
      </c>
      <c r="OS667" s="13">
        <f t="shared" si="103"/>
        <v>3.598769313561756E-2</v>
      </c>
      <c r="OT667" s="13">
        <f t="shared" si="164"/>
        <v>2.6017110099372243E-3</v>
      </c>
      <c r="OU667" s="16">
        <v>107.205</v>
      </c>
      <c r="OV667" s="16">
        <f t="shared" si="104"/>
        <v>3.5600987639055726E-2</v>
      </c>
      <c r="OW667" s="16">
        <f t="shared" si="105"/>
        <v>2.4856700733679737E-3</v>
      </c>
      <c r="OX667" s="16">
        <f t="shared" si="165"/>
        <v>3.2221818259011714E-2</v>
      </c>
      <c r="OY667" s="14">
        <v>49.478999999999999</v>
      </c>
      <c r="OZ667" s="14">
        <f t="shared" si="106"/>
        <v>2.7845452792937708E-2</v>
      </c>
      <c r="PA667" s="14">
        <f t="shared" si="107"/>
        <v>5.2698647727500436E-3</v>
      </c>
      <c r="PB667" s="14">
        <f t="shared" si="166"/>
        <v>2.3245442012461037E-2</v>
      </c>
      <c r="PC667" s="15">
        <v>126.1795</v>
      </c>
      <c r="PD667" s="15">
        <f t="shared" si="108"/>
        <v>2.8224541400095671E-2</v>
      </c>
      <c r="PE667" s="15">
        <f t="shared" si="109"/>
        <v>4.8907761655920812E-3</v>
      </c>
      <c r="PF667" s="15">
        <f t="shared" si="167"/>
        <v>1.305236255451403E-2</v>
      </c>
      <c r="PG667" s="14">
        <v>74.760570000000001</v>
      </c>
      <c r="PH667" s="14">
        <f t="shared" si="110"/>
        <v>1.3395396324585418E-2</v>
      </c>
      <c r="PI667" s="14">
        <f t="shared" si="111"/>
        <v>1.9719921241102334E-2</v>
      </c>
      <c r="PJ667" s="14">
        <f t="shared" si="168"/>
        <v>3.5096015598483632E-3</v>
      </c>
      <c r="PK667" s="16">
        <v>89.241389999999996</v>
      </c>
      <c r="PL667" s="16">
        <f t="shared" si="112"/>
        <v>6.2403066030953802E-3</v>
      </c>
      <c r="PM667" s="16">
        <f t="shared" si="113"/>
        <v>2.6875010962592372E-2</v>
      </c>
      <c r="PN667" s="16">
        <f t="shared" si="169"/>
        <v>4.3432277848098222E-2</v>
      </c>
      <c r="PO667" s="13">
        <v>66.994259999999997</v>
      </c>
      <c r="PP667" s="13">
        <f t="shared" si="114"/>
        <v>4.9047320785443604E-2</v>
      </c>
      <c r="PQ667" s="13">
        <f t="shared" si="115"/>
        <v>1.5932003219755853E-2</v>
      </c>
      <c r="PR667" s="13">
        <f t="shared" si="170"/>
        <v>0.11618708439455228</v>
      </c>
      <c r="PS667" s="14">
        <v>106.96080000000001</v>
      </c>
      <c r="PT667" s="14">
        <f t="shared" si="116"/>
        <v>4.8264290775519747E-2</v>
      </c>
      <c r="PU667" s="14">
        <f t="shared" si="117"/>
        <v>1.5148973209831995E-2</v>
      </c>
      <c r="PV667" s="14">
        <f t="shared" si="171"/>
        <v>8.408107030219325E-3</v>
      </c>
      <c r="PW667" s="15">
        <v>30.95121</v>
      </c>
      <c r="PX667" s="15">
        <f t="shared" si="118"/>
        <v>6.5353344441946959E-2</v>
      </c>
      <c r="PY667" s="15">
        <f t="shared" si="119"/>
        <v>3.2238026876259207E-2</v>
      </c>
      <c r="PZ667" s="15">
        <f t="shared" si="172"/>
        <v>2.4720924741276518E-2</v>
      </c>
      <c r="QA667" s="14">
        <v>77.025180000000006</v>
      </c>
      <c r="QB667" s="14">
        <f t="shared" si="120"/>
        <v>5.256902083091064E-2</v>
      </c>
      <c r="QC667" s="14">
        <f t="shared" si="121"/>
        <v>1.9453703265222888E-2</v>
      </c>
      <c r="QD667" s="14">
        <f t="shared" si="173"/>
        <v>7.358993780782086E-3</v>
      </c>
      <c r="QE667" s="16">
        <v>90.282219999999995</v>
      </c>
      <c r="QF667" s="16">
        <f t="shared" si="122"/>
        <v>2.181894239133686E-2</v>
      </c>
      <c r="QG667" s="16">
        <f t="shared" si="123"/>
        <v>1.1296375174350892E-2</v>
      </c>
      <c r="QH667" s="16">
        <f t="shared" si="174"/>
        <v>1.8853743708107107E-3</v>
      </c>
      <c r="QI667" s="13">
        <v>40.491790000000002</v>
      </c>
      <c r="QJ667" s="13">
        <f t="shared" si="124"/>
        <v>6.7228467726397678E-2</v>
      </c>
      <c r="QK667" s="13">
        <f t="shared" si="125"/>
        <v>3.4113150160709926E-2</v>
      </c>
      <c r="QL667" s="13">
        <f t="shared" si="175"/>
        <v>1.1986063774335642E-2</v>
      </c>
      <c r="QM667" s="15">
        <v>52.35322</v>
      </c>
      <c r="QN667" s="15">
        <f t="shared" si="126"/>
        <v>5.8828407134628558E-2</v>
      </c>
      <c r="QO667" s="15">
        <f t="shared" si="127"/>
        <v>2.5713089568940806E-2</v>
      </c>
      <c r="QP667" s="15">
        <f t="shared" si="176"/>
        <v>5.3333141608868928E-4</v>
      </c>
      <c r="QQ667" s="14">
        <v>93.940250000000006</v>
      </c>
      <c r="QR667" s="14">
        <f t="shared" si="128"/>
        <v>2.975754612740289E-2</v>
      </c>
      <c r="QS667" s="14">
        <f t="shared" si="129"/>
        <v>3.3577714382848622E-3</v>
      </c>
      <c r="QT667" s="14">
        <f t="shared" si="177"/>
        <v>1.9070013654489237E-2</v>
      </c>
      <c r="QU667" s="16">
        <v>149.5745</v>
      </c>
      <c r="QV667" s="16">
        <f t="shared" si="130"/>
        <v>0.17751183026453665</v>
      </c>
      <c r="QW667" s="16">
        <f t="shared" si="131"/>
        <v>0.1443965126988489</v>
      </c>
      <c r="QX667" s="16">
        <f t="shared" si="178"/>
        <v>0.1211338955342407</v>
      </c>
      <c r="QY667" s="14">
        <v>152.6962</v>
      </c>
      <c r="QZ667" s="14">
        <f t="shared" si="132"/>
        <v>-2.3924980343776103E-2</v>
      </c>
      <c r="RA667" s="14">
        <f t="shared" si="133"/>
        <v>5.7040297909463855E-2</v>
      </c>
      <c r="RB667" s="14">
        <f t="shared" si="179"/>
        <v>2.3727288921629675E-2</v>
      </c>
      <c r="RC667" s="15">
        <v>47.841209999999997</v>
      </c>
      <c r="RD667" s="15">
        <f t="shared" si="134"/>
        <v>6.512433854423616E-2</v>
      </c>
      <c r="RE667" s="15">
        <f t="shared" si="135"/>
        <v>3.2009020978548408E-2</v>
      </c>
      <c r="RF667" s="15">
        <f t="shared" si="180"/>
        <v>1.0878790240328229E-2</v>
      </c>
      <c r="RG667" s="14">
        <v>93.327280000000002</v>
      </c>
      <c r="RH667" s="14">
        <f t="shared" si="136"/>
        <v>4.7327850216418277E-2</v>
      </c>
      <c r="RI667" s="14">
        <f t="shared" si="137"/>
        <v>1.4212532650730525E-2</v>
      </c>
      <c r="RJ667" s="14">
        <f t="shared" si="181"/>
        <v>4.8276712349331063E-3</v>
      </c>
      <c r="RK667" s="16">
        <v>45.831440000000001</v>
      </c>
      <c r="RL667" s="16">
        <f t="shared" si="138"/>
        <v>3.2330549829951316E-2</v>
      </c>
      <c r="RM667" s="16">
        <f t="shared" si="139"/>
        <v>7.8476773573643577E-4</v>
      </c>
      <c r="RN667" s="16">
        <f t="shared" si="182"/>
        <v>1.2366444802336396E-3</v>
      </c>
      <c r="RO667" s="13">
        <v>65.196039999999996</v>
      </c>
      <c r="RP667" s="13">
        <f t="shared" si="140"/>
        <v>2.7006557173556711E-2</v>
      </c>
      <c r="RQ667" s="13">
        <f t="shared" si="141"/>
        <v>6.1087603921310407E-3</v>
      </c>
      <c r="RR667" s="13">
        <f t="shared" si="183"/>
        <v>3.5533015493125486E-3</v>
      </c>
      <c r="RS667" s="15">
        <v>34.243819999999999</v>
      </c>
      <c r="RT667" s="15">
        <f t="shared" si="142"/>
        <v>5.0735924041249048E-2</v>
      </c>
      <c r="RU667" s="15">
        <f t="shared" si="143"/>
        <v>1.7620606475561296E-2</v>
      </c>
      <c r="RV667" s="15">
        <f t="shared" si="184"/>
        <v>7.3449206523715116E-2</v>
      </c>
      <c r="RW667" s="14">
        <v>75.802250000000001</v>
      </c>
      <c r="RX667" s="14">
        <f t="shared" si="144"/>
        <v>3.5866849965016545E-2</v>
      </c>
      <c r="RY667" s="14">
        <f t="shared" si="145"/>
        <v>2.7515323993287932E-3</v>
      </c>
      <c r="RZ667" s="14">
        <f t="shared" si="185"/>
        <v>6.6561199269798976E-4</v>
      </c>
      <c r="SA667" s="16">
        <v>67.846999999999994</v>
      </c>
      <c r="SB667" s="16">
        <f t="shared" si="146"/>
        <v>2.6480432541821752E-2</v>
      </c>
      <c r="SC667" s="16">
        <f t="shared" si="147"/>
        <v>6.6348850238659995E-3</v>
      </c>
      <c r="SD667" s="16">
        <f t="shared" si="186"/>
        <v>1.7003575808967608E-2</v>
      </c>
    </row>
    <row r="668" spans="1:498" x14ac:dyDescent="0.35">
      <c r="A668" s="2">
        <v>38412</v>
      </c>
      <c r="B668">
        <v>76.398030000000006</v>
      </c>
      <c r="C668">
        <v>1.7879764118311783E-2</v>
      </c>
      <c r="D668" s="10">
        <f t="shared" si="191"/>
        <v>1.3659787555037073</v>
      </c>
      <c r="E668">
        <v>36.58</v>
      </c>
      <c r="F668">
        <v>26.5</v>
      </c>
      <c r="G668">
        <v>20294490</v>
      </c>
      <c r="H668">
        <v>52742391.666666664</v>
      </c>
      <c r="I668">
        <v>117.52918333333334</v>
      </c>
      <c r="J668">
        <v>19.228333333333335</v>
      </c>
      <c r="K668">
        <v>108.7445</v>
      </c>
      <c r="L668">
        <v>8.4536390715028407E-3</v>
      </c>
      <c r="M668" s="10">
        <f t="shared" si="192"/>
        <v>0.91928675401104065</v>
      </c>
      <c r="N668">
        <v>58.04</v>
      </c>
      <c r="O668">
        <v>1.08</v>
      </c>
      <c r="P668">
        <v>8012929</v>
      </c>
      <c r="Q668">
        <v>6388638.333333333</v>
      </c>
      <c r="R668">
        <v>32.930893333333337</v>
      </c>
      <c r="S668">
        <v>4.97</v>
      </c>
      <c r="T668">
        <v>72.659499999999994</v>
      </c>
      <c r="U668">
        <v>1.0102434474757963E-2</v>
      </c>
      <c r="V668" s="10">
        <f t="shared" si="193"/>
        <v>0.73403783771867614</v>
      </c>
      <c r="W668">
        <v>47.06</v>
      </c>
      <c r="X668">
        <v>6.22</v>
      </c>
      <c r="Y668">
        <v>10478883</v>
      </c>
      <c r="Z668">
        <v>12553110.833333334</v>
      </c>
      <c r="AA668">
        <v>63.009816666666666</v>
      </c>
      <c r="AB668">
        <v>7.0316666666666663</v>
      </c>
      <c r="AC668">
        <v>67.576740000000001</v>
      </c>
      <c r="AD668">
        <v>2.9973737405236407E-2</v>
      </c>
      <c r="AE668" s="10">
        <f t="shared" si="194"/>
        <v>2.0255274594619355</v>
      </c>
      <c r="AF668">
        <v>33.14</v>
      </c>
      <c r="AG668">
        <v>-13.86</v>
      </c>
      <c r="AH668">
        <v>32440173</v>
      </c>
      <c r="AI668">
        <v>75453237.5</v>
      </c>
      <c r="AJ668">
        <v>316.10463333333331</v>
      </c>
      <c r="AK668">
        <v>51.708333333333336</v>
      </c>
      <c r="AL668">
        <v>49.480780000000003</v>
      </c>
      <c r="AM668">
        <v>6.1970888305866749E-3</v>
      </c>
      <c r="AN668" s="10">
        <f t="shared" si="195"/>
        <v>0.30663678906671654</v>
      </c>
      <c r="AO668">
        <v>102.56</v>
      </c>
      <c r="AP668">
        <v>11.66</v>
      </c>
      <c r="AQ668">
        <v>16348781</v>
      </c>
      <c r="AR668">
        <v>8846378</v>
      </c>
      <c r="AS668">
        <v>29.777244166666666</v>
      </c>
      <c r="AT668">
        <v>4.2183333333333328</v>
      </c>
      <c r="AU668">
        <v>39.536499999999997</v>
      </c>
      <c r="AV668">
        <v>8.9159943234579792E-3</v>
      </c>
      <c r="AW668" s="10">
        <f t="shared" si="216"/>
        <v>0.35250720956939635</v>
      </c>
      <c r="AX668">
        <v>173.01</v>
      </c>
      <c r="AY668">
        <v>26.04</v>
      </c>
      <c r="AZ668">
        <v>42128977</v>
      </c>
      <c r="BA668">
        <v>16646101.666666666</v>
      </c>
      <c r="BB668">
        <v>27.858458333333331</v>
      </c>
      <c r="BC668">
        <v>4.1616666666666662</v>
      </c>
      <c r="BD668">
        <v>34.445160000000001</v>
      </c>
      <c r="BE668">
        <v>1.2615054833582775E-3</v>
      </c>
      <c r="BF668" s="10">
        <f t="shared" si="187"/>
        <v>4.3452758215153209E-2</v>
      </c>
      <c r="BG668">
        <v>178.03</v>
      </c>
      <c r="BH668">
        <v>25.9</v>
      </c>
      <c r="BI668">
        <v>4261240</v>
      </c>
      <c r="BJ668">
        <v>1147792.1666666667</v>
      </c>
      <c r="BK668">
        <v>4.111501416666667</v>
      </c>
      <c r="BL668">
        <v>0.6825</v>
      </c>
      <c r="BM668">
        <v>119.2248</v>
      </c>
      <c r="BN668">
        <v>6.454674528162143E-3</v>
      </c>
      <c r="BO668" s="10">
        <f t="shared" si="226"/>
        <v>0.76955727968522591</v>
      </c>
      <c r="BP668">
        <v>21.87</v>
      </c>
      <c r="BQ668">
        <v>1.6</v>
      </c>
      <c r="BR668">
        <v>10280158</v>
      </c>
      <c r="BS668">
        <v>10891269.166666666</v>
      </c>
      <c r="BT668">
        <f t="shared" si="228"/>
        <v>43.302663333333335</v>
      </c>
      <c r="BU668">
        <v>6.8275000000000006</v>
      </c>
      <c r="BV668">
        <v>39.356299999999997</v>
      </c>
      <c r="BW668">
        <v>5.8045088892949718E-3</v>
      </c>
      <c r="BX668" s="10">
        <f t="shared" si="217"/>
        <v>0.22844399319975969</v>
      </c>
      <c r="BY668">
        <v>38.380000000000003</v>
      </c>
      <c r="BZ668">
        <v>1.51</v>
      </c>
      <c r="CA668">
        <v>5419551</v>
      </c>
      <c r="CB668">
        <v>5689884.666666667</v>
      </c>
      <c r="CC668">
        <v>43.302663333333335</v>
      </c>
      <c r="CD668">
        <v>3.0066666666666664</v>
      </c>
      <c r="CE668">
        <v>65.943169999999995</v>
      </c>
      <c r="CF668">
        <v>7.355346203737832E-4</v>
      </c>
      <c r="CG668" s="10">
        <f t="shared" si="219"/>
        <v>4.8503484512193842E-2</v>
      </c>
      <c r="CH668">
        <v>16.440000000000001</v>
      </c>
      <c r="CI668">
        <v>-5.44</v>
      </c>
      <c r="CJ668">
        <v>1354847</v>
      </c>
      <c r="CK668">
        <v>1605422.3333333333</v>
      </c>
      <c r="CL668">
        <v>5.3719891666666664</v>
      </c>
      <c r="CM668">
        <v>0.85</v>
      </c>
      <c r="CN668">
        <v>78.714029999999994</v>
      </c>
      <c r="CO668">
        <v>4.8880189853134949E-3</v>
      </c>
      <c r="CP668" s="10">
        <f t="shared" si="196"/>
        <v>0.38475567305053598</v>
      </c>
      <c r="CQ668">
        <v>9.5500000000000007</v>
      </c>
      <c r="CR668">
        <v>-9.02</v>
      </c>
      <c r="CS668">
        <v>5246083</v>
      </c>
      <c r="CT668">
        <v>8714403.333333334</v>
      </c>
      <c r="CU668">
        <v>29.795639166666664</v>
      </c>
      <c r="CV668">
        <v>5.88</v>
      </c>
      <c r="CW668">
        <v>75.58381</v>
      </c>
      <c r="CX668">
        <v>5.4736001696456212E-2</v>
      </c>
      <c r="CY668" s="10">
        <f t="shared" si="197"/>
        <v>4.1371555523846242</v>
      </c>
      <c r="CZ668">
        <v>38.950000000000003</v>
      </c>
      <c r="DA668">
        <v>7.06</v>
      </c>
      <c r="DB668">
        <v>61625030</v>
      </c>
      <c r="DC668">
        <v>40063550</v>
      </c>
      <c r="DD668">
        <v>262.83991666666668</v>
      </c>
      <c r="DE668">
        <v>47.428333333333335</v>
      </c>
      <c r="DF668">
        <v>53.241779999999999</v>
      </c>
      <c r="DG668">
        <v>7.5403299448835892E-2</v>
      </c>
      <c r="DH668" s="10">
        <f t="shared" si="198"/>
        <v>4.0146058805290421</v>
      </c>
      <c r="DI668">
        <v>33.54</v>
      </c>
      <c r="DJ668">
        <v>3.67</v>
      </c>
      <c r="DK668">
        <v>82046731</v>
      </c>
      <c r="DL668">
        <v>81542021.666666672</v>
      </c>
      <c r="DM668">
        <v>330.21958333333333</v>
      </c>
      <c r="DN668">
        <v>51.111666666666672</v>
      </c>
      <c r="DO668">
        <v>406.96559999999999</v>
      </c>
      <c r="DP668">
        <v>7.9248557766932962E-3</v>
      </c>
      <c r="DQ668" s="10">
        <f t="shared" si="199"/>
        <v>3.2251436860754534</v>
      </c>
      <c r="DR668">
        <v>61.93</v>
      </c>
      <c r="DS668">
        <v>8.0500000000000007</v>
      </c>
      <c r="DT668">
        <v>10981340</v>
      </c>
      <c r="DU668">
        <v>10951962.5</v>
      </c>
      <c r="DV668">
        <v>33.300511666666665</v>
      </c>
      <c r="DW668">
        <v>4.8941666666666661</v>
      </c>
      <c r="DX668">
        <v>83.018330000000006</v>
      </c>
      <c r="DY668">
        <v>5.12255587685604E-3</v>
      </c>
      <c r="DZ668" s="10">
        <f t="shared" si="218"/>
        <v>0.42526603422827414</v>
      </c>
      <c r="EA668">
        <v>24.78</v>
      </c>
      <c r="EB668">
        <v>4.1100000000000003</v>
      </c>
      <c r="EC668">
        <v>10065704</v>
      </c>
      <c r="ED668">
        <v>6182341.666666667</v>
      </c>
      <c r="EE668">
        <v>25.673105833333334</v>
      </c>
      <c r="EF668">
        <v>2.9791666666666665</v>
      </c>
      <c r="EG668">
        <v>317.12060000000002</v>
      </c>
      <c r="EH668">
        <v>2.9696135769901162E-4</v>
      </c>
      <c r="EI668" s="10">
        <f t="shared" si="188"/>
        <v>9.4172563930325193E-2</v>
      </c>
      <c r="EJ668">
        <v>59.78</v>
      </c>
      <c r="EK668">
        <v>-0.72</v>
      </c>
      <c r="EL668">
        <v>296851</v>
      </c>
      <c r="EM668">
        <v>348292.29166666669</v>
      </c>
      <c r="EN668">
        <v>2.9920158333333333</v>
      </c>
      <c r="EO668">
        <v>0.71749999999999992</v>
      </c>
      <c r="EP668">
        <v>98.846940000000004</v>
      </c>
      <c r="EQ668">
        <v>4.9744168206708921E-3</v>
      </c>
      <c r="ER668" s="10">
        <f t="shared" si="200"/>
        <v>0.49170588100784646</v>
      </c>
      <c r="ES668">
        <v>58.28</v>
      </c>
      <c r="ET668">
        <v>7.73</v>
      </c>
      <c r="EU668">
        <v>4155282</v>
      </c>
      <c r="EV668">
        <v>6377813.333333333</v>
      </c>
      <c r="EW668">
        <v>15.681166666666668</v>
      </c>
      <c r="EX668">
        <v>2.1316666666666664</v>
      </c>
      <c r="EY668">
        <v>50.809660000000001</v>
      </c>
      <c r="EZ668">
        <v>4.4212436797727329E-3</v>
      </c>
      <c r="FA668" s="10">
        <f t="shared" si="189"/>
        <v>0.22464188814640143</v>
      </c>
      <c r="FB668">
        <v>23.37</v>
      </c>
      <c r="FC668">
        <v>15.69</v>
      </c>
      <c r="FD668">
        <v>6728208</v>
      </c>
      <c r="FE668">
        <v>5534135.666666667</v>
      </c>
      <c r="FF668">
        <v>20.387456666666669</v>
      </c>
      <c r="FG668">
        <v>4.0508333333333333</v>
      </c>
      <c r="FH668">
        <v>125.664</v>
      </c>
      <c r="FI668">
        <v>5.3378272777347371E-2</v>
      </c>
      <c r="FJ668" s="10">
        <f t="shared" si="201"/>
        <v>6.7077272702925805</v>
      </c>
      <c r="FK668">
        <v>43.11</v>
      </c>
      <c r="FL668">
        <v>7.18</v>
      </c>
      <c r="FM668">
        <v>58519697</v>
      </c>
      <c r="FN668">
        <v>45939541.666666664</v>
      </c>
      <c r="FO668">
        <v>183.35415</v>
      </c>
      <c r="FP668">
        <v>24.552499999999998</v>
      </c>
      <c r="FQ668">
        <v>76.859449999999995</v>
      </c>
      <c r="FR668">
        <v>0.10167714166941599</v>
      </c>
      <c r="FS668" s="10">
        <f t="shared" si="202"/>
        <v>7.8148491862833946</v>
      </c>
      <c r="FT668">
        <v>102.59</v>
      </c>
      <c r="FU668">
        <v>3.21</v>
      </c>
      <c r="FV668">
        <v>127913331</v>
      </c>
      <c r="FW668">
        <v>110707833.33333333</v>
      </c>
      <c r="FX668">
        <v>529.36816666666664</v>
      </c>
      <c r="FY668">
        <v>96.089166666666657</v>
      </c>
      <c r="FZ668">
        <v>90.912170000000003</v>
      </c>
      <c r="GA668">
        <v>9.4696592413475529E-4</v>
      </c>
      <c r="GB668" s="10">
        <f t="shared" si="68"/>
        <v>8.6090727079145973E-2</v>
      </c>
      <c r="GC668">
        <v>37.880000000000003</v>
      </c>
      <c r="GD668">
        <v>-4.21</v>
      </c>
      <c r="GE668">
        <v>2239787</v>
      </c>
      <c r="GF668">
        <v>1366855.0833333333</v>
      </c>
      <c r="GG668">
        <v>3.9131428333333336</v>
      </c>
      <c r="GH668">
        <v>0.41</v>
      </c>
      <c r="GI668">
        <v>70.017589999999998</v>
      </c>
      <c r="GJ668">
        <v>1.4552312148357574E-3</v>
      </c>
      <c r="GK668" s="10">
        <f t="shared" si="69"/>
        <v>0.10189178255557198</v>
      </c>
      <c r="GL668">
        <v>47.5</v>
      </c>
      <c r="GM668">
        <v>-3.29</v>
      </c>
      <c r="GN668">
        <v>3322264</v>
      </c>
      <c r="GO668">
        <v>1666828.8333333333</v>
      </c>
      <c r="GP668">
        <v>7.8615163333333333</v>
      </c>
      <c r="GQ668">
        <v>1.2016666666666667</v>
      </c>
      <c r="GR668">
        <v>108.3236</v>
      </c>
      <c r="GS668">
        <v>1.0512481942370822E-3</v>
      </c>
      <c r="GT668" s="10">
        <f t="shared" si="224"/>
        <v>0.11387498889326</v>
      </c>
      <c r="GU668">
        <v>47.19</v>
      </c>
      <c r="GV668">
        <v>5.48</v>
      </c>
      <c r="GW668">
        <v>465372</v>
      </c>
      <c r="GX668">
        <v>1087427.3333333333</v>
      </c>
      <c r="GY668">
        <v>4.3794139166666666</v>
      </c>
      <c r="GZ668">
        <v>0.27916666666666667</v>
      </c>
      <c r="HA668">
        <v>30.179320000000001</v>
      </c>
      <c r="HB668">
        <v>4.1994639919010389E-2</v>
      </c>
      <c r="HC668" s="10">
        <f t="shared" si="203"/>
        <v>1.2673696764005886</v>
      </c>
      <c r="HD668">
        <v>13.06</v>
      </c>
      <c r="HE668">
        <v>18.73</v>
      </c>
      <c r="HF668">
        <v>105811502</v>
      </c>
      <c r="HG668">
        <v>63405058.333333336</v>
      </c>
      <c r="HH668">
        <v>168.30116666666666</v>
      </c>
      <c r="HI668">
        <v>20.664166666666667</v>
      </c>
      <c r="HJ668">
        <v>77.573340000000002</v>
      </c>
      <c r="HK668">
        <v>1.6795061207522083E-2</v>
      </c>
      <c r="HL668" s="10">
        <f t="shared" si="204"/>
        <v>1.3028489933719212</v>
      </c>
      <c r="HM668">
        <v>46.88</v>
      </c>
      <c r="HN668">
        <v>5.84</v>
      </c>
      <c r="HO668">
        <v>16465707</v>
      </c>
      <c r="HP668">
        <v>19409297.5</v>
      </c>
      <c r="HQ668">
        <v>92.686833333333325</v>
      </c>
      <c r="HR668">
        <v>8.2108333333333334</v>
      </c>
      <c r="HS668">
        <v>89.355900000000005</v>
      </c>
      <c r="HT668">
        <v>1.6795061207522083E-2</v>
      </c>
      <c r="HU668" s="10">
        <f t="shared" si="205"/>
        <v>1.5007378097532227</v>
      </c>
      <c r="HV668">
        <v>142.69</v>
      </c>
      <c r="HW668">
        <v>14.07</v>
      </c>
      <c r="HX668">
        <v>4135004</v>
      </c>
      <c r="HY668">
        <v>6491111.333333333</v>
      </c>
      <c r="HZ668">
        <v>19.063230000000001</v>
      </c>
      <c r="IA668">
        <v>8.2108333333333334</v>
      </c>
      <c r="IB668">
        <v>41.870480000000001</v>
      </c>
      <c r="IC668">
        <v>5.9905211897535188E-3</v>
      </c>
      <c r="ID668" s="10">
        <f t="shared" si="206"/>
        <v>0.2508259976651509</v>
      </c>
      <c r="IE668">
        <v>60.03</v>
      </c>
      <c r="IF668">
        <v>-5.47</v>
      </c>
      <c r="IG668">
        <v>4623119</v>
      </c>
      <c r="IH668">
        <v>6259155.333333333</v>
      </c>
      <c r="II668">
        <v>46.516199999999998</v>
      </c>
      <c r="IJ668">
        <v>11.4375</v>
      </c>
      <c r="IK668">
        <v>52.42727</v>
      </c>
      <c r="IL668">
        <v>1.4962419530667345E-2</v>
      </c>
      <c r="IM668" s="10">
        <f t="shared" si="221"/>
        <v>0.7844388085875702</v>
      </c>
      <c r="IN668">
        <v>29.48</v>
      </c>
      <c r="IO668">
        <v>0.74</v>
      </c>
      <c r="IP668">
        <v>38124377</v>
      </c>
      <c r="IQ668">
        <v>32258525</v>
      </c>
      <c r="IR668">
        <v>88.494716666666662</v>
      </c>
      <c r="IS668">
        <v>12.940833333333332</v>
      </c>
      <c r="IT668">
        <v>92.187139999999999</v>
      </c>
      <c r="IU668">
        <v>6.7905770086574158E-3</v>
      </c>
      <c r="IV668" s="10">
        <f t="shared" si="227"/>
        <v>0.62600387337788244</v>
      </c>
      <c r="IW668">
        <v>60.42</v>
      </c>
      <c r="IX668">
        <v>12.03</v>
      </c>
      <c r="IY668">
        <v>10502994</v>
      </c>
      <c r="IZ668">
        <v>6729759.166666667</v>
      </c>
      <c r="JA668">
        <v>24.855260000000001</v>
      </c>
      <c r="JB668">
        <v>3.8341666666666665</v>
      </c>
      <c r="JC668">
        <v>183.8734</v>
      </c>
      <c r="JD668">
        <v>2.2444431503095309E-3</v>
      </c>
      <c r="JE668" s="10">
        <f t="shared" si="225"/>
        <v>0.41269339315412451</v>
      </c>
      <c r="JF668">
        <v>23.07</v>
      </c>
      <c r="JG668">
        <v>1.37</v>
      </c>
      <c r="JH668">
        <v>5376696</v>
      </c>
      <c r="JI668">
        <v>4527021.666666667</v>
      </c>
      <c r="JJ668">
        <v>18.855619999999998</v>
      </c>
      <c r="JK668">
        <v>2.6116666666666668</v>
      </c>
      <c r="JL668">
        <v>148.20009999999999</v>
      </c>
      <c r="JM668">
        <v>1.295511463995074E-3</v>
      </c>
      <c r="JN668" s="10">
        <f t="shared" si="190"/>
        <v>0.19199492851521635</v>
      </c>
      <c r="JO668">
        <v>56.59</v>
      </c>
      <c r="JP668">
        <v>2.95</v>
      </c>
      <c r="JQ668">
        <v>1996914</v>
      </c>
      <c r="JR668">
        <v>1821389.5</v>
      </c>
      <c r="JS668">
        <v>7.1090533333333328</v>
      </c>
      <c r="JT668">
        <v>1.2591666666666665</v>
      </c>
      <c r="JU668">
        <v>49.18618</v>
      </c>
      <c r="JV668">
        <v>2.8710263804297358E-2</v>
      </c>
      <c r="JW668" s="10">
        <f t="shared" si="208"/>
        <v>1.4121482033256547</v>
      </c>
      <c r="JX668">
        <v>53.84</v>
      </c>
      <c r="JY668">
        <v>4.1100000000000003</v>
      </c>
      <c r="JZ668">
        <v>47851646</v>
      </c>
      <c r="KA668">
        <v>44473085</v>
      </c>
      <c r="KB668">
        <v>218.78899999999999</v>
      </c>
      <c r="KC668">
        <v>32.455833333333338</v>
      </c>
      <c r="KD668">
        <v>92.637799999999999</v>
      </c>
      <c r="KE668">
        <v>3.4475855646652766E-2</v>
      </c>
      <c r="KF668" s="10">
        <f t="shared" si="209"/>
        <v>3.1937674202234896</v>
      </c>
      <c r="KG668">
        <v>31.76</v>
      </c>
      <c r="KH668">
        <v>9.26</v>
      </c>
      <c r="KI668">
        <v>43958884</v>
      </c>
      <c r="KJ668">
        <v>35547241.666666664</v>
      </c>
      <c r="KK668">
        <v>147.52748333333332</v>
      </c>
      <c r="KL668">
        <v>24.121666666666666</v>
      </c>
      <c r="KM668">
        <v>46.735770000000002</v>
      </c>
      <c r="KN668">
        <v>8.535989611435247E-3</v>
      </c>
      <c r="KO668" s="10">
        <f t="shared" si="210"/>
        <v>0.39893604720242709</v>
      </c>
      <c r="KP668">
        <v>22.12</v>
      </c>
      <c r="KQ668">
        <v>-5.74</v>
      </c>
      <c r="KR668">
        <v>9029770</v>
      </c>
      <c r="KS668">
        <v>7299132.5</v>
      </c>
      <c r="KT668">
        <v>56.084166666666668</v>
      </c>
      <c r="KU668">
        <v>13.196666666666667</v>
      </c>
      <c r="KV668">
        <v>66.056849999999997</v>
      </c>
      <c r="KW668">
        <v>9.4725617902779568E-3</v>
      </c>
      <c r="KX668" s="10">
        <f t="shared" si="211"/>
        <v>0.62572759329612238</v>
      </c>
      <c r="KY668">
        <v>47.31</v>
      </c>
      <c r="KZ668">
        <v>1.17</v>
      </c>
      <c r="LA668">
        <v>7431824</v>
      </c>
      <c r="LB668">
        <v>4451325.833333333</v>
      </c>
      <c r="LC668">
        <v>28.398488333333333</v>
      </c>
      <c r="LD668">
        <v>4.8166666666666664</v>
      </c>
      <c r="LE668">
        <v>32.416789999999999</v>
      </c>
      <c r="LF668">
        <v>2.5783391954822529E-2</v>
      </c>
      <c r="LG668" s="10">
        <f t="shared" si="212"/>
        <v>0.83581480248717144</v>
      </c>
      <c r="LH668">
        <v>76.22</v>
      </c>
      <c r="LI668">
        <v>4.95</v>
      </c>
      <c r="LJ668">
        <v>69329555</v>
      </c>
      <c r="LK668">
        <v>28184650</v>
      </c>
      <c r="LL668">
        <v>83.0096025</v>
      </c>
      <c r="LM668">
        <v>13.4625</v>
      </c>
      <c r="LN668">
        <v>75.186920000000001</v>
      </c>
      <c r="LO668">
        <v>5.3663063759067972E-2</v>
      </c>
      <c r="LP668" s="10">
        <f t="shared" si="213"/>
        <v>4.0347604818079432</v>
      </c>
      <c r="LQ668">
        <v>74.08</v>
      </c>
      <c r="LR668">
        <v>6.34</v>
      </c>
      <c r="LS668">
        <v>60596108</v>
      </c>
      <c r="LT668">
        <v>59240053.333333336</v>
      </c>
      <c r="LU668">
        <v>226.05688333333333</v>
      </c>
      <c r="LV668">
        <v>33.195833333333333</v>
      </c>
      <c r="LW668">
        <v>68.080759999999998</v>
      </c>
      <c r="LX668">
        <v>0.33402609364664915</v>
      </c>
      <c r="LY668" s="10">
        <f t="shared" si="214"/>
        <v>22.740750315295045</v>
      </c>
      <c r="LZ668">
        <v>52.65</v>
      </c>
      <c r="MA668">
        <v>3.21</v>
      </c>
      <c r="MB668">
        <v>295716665</v>
      </c>
      <c r="MC668">
        <v>590850133.33333337</v>
      </c>
      <c r="MD668">
        <v>2242.7136666666665</v>
      </c>
      <c r="ME668">
        <v>336.24916666666667</v>
      </c>
      <c r="MF668" s="13">
        <f t="shared" si="70"/>
        <v>74.194631779863784</v>
      </c>
      <c r="MG668" s="13">
        <f t="shared" si="71"/>
        <v>6.4965112688066817E-3</v>
      </c>
      <c r="MH668" s="13">
        <f t="shared" si="148"/>
        <v>2.661880629688107E-2</v>
      </c>
      <c r="MI668" s="12">
        <v>76.398030000000006</v>
      </c>
      <c r="MJ668" s="12">
        <f t="shared" si="72"/>
        <v>9.9633336840976305E-3</v>
      </c>
      <c r="MK668" s="12">
        <f t="shared" si="73"/>
        <v>3.4668224152909488E-3</v>
      </c>
      <c r="ML668" s="12">
        <f t="shared" si="149"/>
        <v>7.1711038583903708E-3</v>
      </c>
      <c r="MM668" s="14">
        <v>108.7445</v>
      </c>
      <c r="MN668" s="14">
        <f t="shared" si="74"/>
        <v>3.0312131674391729E-2</v>
      </c>
      <c r="MO668" s="14">
        <f t="shared" si="75"/>
        <v>2.3815620405585047E-2</v>
      </c>
      <c r="MP668" s="14">
        <f t="shared" si="150"/>
        <v>7.2761811929595854E-3</v>
      </c>
      <c r="MQ668" s="16">
        <v>72.659499999999994</v>
      </c>
      <c r="MR668" s="16">
        <f t="shared" si="76"/>
        <v>1.2871474145183415E-2</v>
      </c>
      <c r="MS668" s="16">
        <f t="shared" si="77"/>
        <v>6.374962876376733E-3</v>
      </c>
      <c r="MT668" s="16">
        <f t="shared" si="151"/>
        <v>1.5923119956189336E-3</v>
      </c>
      <c r="MU668" s="13">
        <v>67.576740000000001</v>
      </c>
      <c r="MV668" s="13">
        <f t="shared" si="78"/>
        <v>1.6794622254161062E-2</v>
      </c>
      <c r="MW668" s="13">
        <f t="shared" si="79"/>
        <v>1.0298110985354381E-2</v>
      </c>
      <c r="MX668" s="13">
        <f t="shared" si="152"/>
        <v>4.3789658898085726E-3</v>
      </c>
      <c r="MY668" s="12">
        <v>49.480780000000003</v>
      </c>
      <c r="MZ668" s="12">
        <f t="shared" si="80"/>
        <v>3.9394052062570184E-2</v>
      </c>
      <c r="NA668" s="12">
        <f t="shared" si="81"/>
        <v>3.2897540793763502E-2</v>
      </c>
      <c r="NB668" s="12">
        <f t="shared" si="153"/>
        <v>2.5289242198230477E-2</v>
      </c>
      <c r="NC668" s="14">
        <v>39.536499999999997</v>
      </c>
      <c r="ND668" s="14">
        <f t="shared" si="82"/>
        <v>-9.1512506375049929E-3</v>
      </c>
      <c r="NE668" s="14">
        <f t="shared" si="83"/>
        <v>1.5647761906311675E-2</v>
      </c>
      <c r="NF668" s="14">
        <f t="shared" si="154"/>
        <v>5.4490859728227092E-2</v>
      </c>
      <c r="NG668" s="16">
        <v>34.445160000000001</v>
      </c>
      <c r="NH668" s="16">
        <f t="shared" si="84"/>
        <v>3.0639271647064259E-2</v>
      </c>
      <c r="NI668" s="16">
        <f t="shared" si="85"/>
        <v>34.438663488731194</v>
      </c>
      <c r="NJ668" s="16">
        <f t="shared" si="155"/>
        <v>1.0506188062968818</v>
      </c>
      <c r="NK668" s="13">
        <v>119.2248</v>
      </c>
      <c r="NL668" s="13">
        <f t="shared" si="86"/>
        <v>4.2499239273759981E-2</v>
      </c>
      <c r="NM668" s="13">
        <f t="shared" si="87"/>
        <v>3.6002728004953299E-2</v>
      </c>
      <c r="NN668" s="13">
        <f t="shared" si="156"/>
        <v>5.3027456748231394E-3</v>
      </c>
      <c r="NO668" s="12">
        <v>39.356299999999997</v>
      </c>
      <c r="NP668" s="12">
        <f t="shared" si="88"/>
        <v>3.49545639581057E-2</v>
      </c>
      <c r="NQ668" s="12">
        <f t="shared" si="89"/>
        <v>2.8458052689299018E-2</v>
      </c>
      <c r="NR668" s="12">
        <f t="shared" si="157"/>
        <v>8.8728462727214463E-3</v>
      </c>
      <c r="NS668" s="14">
        <v>65.943169999999995</v>
      </c>
      <c r="NT668" s="14">
        <f t="shared" si="90"/>
        <v>0.1075118240602011</v>
      </c>
      <c r="NU668" s="14">
        <f t="shared" si="91"/>
        <v>0.10101531279139442</v>
      </c>
      <c r="NV668" s="14">
        <f t="shared" si="158"/>
        <v>2.2824850409764119E-2</v>
      </c>
      <c r="NW668" s="16">
        <v>78.714029999999994</v>
      </c>
      <c r="NX668" s="16">
        <f t="shared" si="92"/>
        <v>1.3415252129337585E-2</v>
      </c>
      <c r="NY668" s="16">
        <f t="shared" si="93"/>
        <v>6.9187408605309031E-3</v>
      </c>
      <c r="NZ668" s="16">
        <f t="shared" si="159"/>
        <v>1.8287218600324007E-2</v>
      </c>
      <c r="OA668" s="13">
        <v>75.58381</v>
      </c>
      <c r="OB668" s="13">
        <f t="shared" si="94"/>
        <v>1.6343370663714829E-2</v>
      </c>
      <c r="OC668" s="13">
        <f t="shared" si="95"/>
        <v>9.8468593949081473E-3</v>
      </c>
      <c r="OD668" s="13">
        <f t="shared" si="160"/>
        <v>5.43371650388913E-3</v>
      </c>
      <c r="OE668" s="15">
        <v>53.241779999999999</v>
      </c>
      <c r="OF668" s="15">
        <f t="shared" si="96"/>
        <v>3.8529393298278869E-3</v>
      </c>
      <c r="OG668" s="15">
        <f t="shared" si="97"/>
        <v>2.6435719389787948E-3</v>
      </c>
      <c r="OH668" s="15">
        <f t="shared" si="161"/>
        <v>7.1112133299577884E-3</v>
      </c>
      <c r="OI668" s="14">
        <v>406.96559999999999</v>
      </c>
      <c r="OJ668" s="14">
        <f t="shared" si="98"/>
        <v>7.3410927431152295E-3</v>
      </c>
      <c r="OK668" s="14">
        <f t="shared" si="99"/>
        <v>8.445814743085478E-4</v>
      </c>
      <c r="OL668" s="14">
        <f t="shared" si="162"/>
        <v>4.190342445689943E-3</v>
      </c>
      <c r="OM668" s="16">
        <v>83.018330000000006</v>
      </c>
      <c r="ON668" s="16">
        <f t="shared" si="100"/>
        <v>3.4474925503098719E-2</v>
      </c>
      <c r="OO668" s="16">
        <f t="shared" si="101"/>
        <v>2.7978414234292037E-2</v>
      </c>
      <c r="OP668" s="16">
        <f t="shared" si="163"/>
        <v>5.6827760113052905E-2</v>
      </c>
      <c r="OQ668" s="13">
        <v>317.12060000000002</v>
      </c>
      <c r="OR668" s="13">
        <f t="shared" si="102"/>
        <v>1.3911846875045875E-2</v>
      </c>
      <c r="OS668" s="13">
        <f t="shared" si="103"/>
        <v>7.4153356062391929E-3</v>
      </c>
      <c r="OT668" s="13">
        <f t="shared" si="164"/>
        <v>2.8572357529378367E-2</v>
      </c>
      <c r="OU668" s="16">
        <v>98.846940000000004</v>
      </c>
      <c r="OV668" s="16">
        <f t="shared" si="104"/>
        <v>-7.7963341262067942E-2</v>
      </c>
      <c r="OW668" s="16">
        <f t="shared" si="105"/>
        <v>8.4459852530874624E-2</v>
      </c>
      <c r="OX668" s="16">
        <f t="shared" si="165"/>
        <v>8.197418245750665E-2</v>
      </c>
      <c r="OY668" s="14">
        <v>50.809660000000001</v>
      </c>
      <c r="OZ668" s="14">
        <f t="shared" si="106"/>
        <v>2.6893429535762792E-2</v>
      </c>
      <c r="PA668" s="14">
        <f t="shared" si="107"/>
        <v>2.039691826695611E-2</v>
      </c>
      <c r="PB668" s="14">
        <f t="shared" si="166"/>
        <v>1.5127053494206066E-2</v>
      </c>
      <c r="PC668" s="15">
        <v>125.664</v>
      </c>
      <c r="PD668" s="15">
        <f t="shared" si="108"/>
        <v>-4.0854496966623577E-3</v>
      </c>
      <c r="PE668" s="15">
        <f t="shared" si="109"/>
        <v>1.0581960965469039E-2</v>
      </c>
      <c r="PF668" s="15">
        <f t="shared" si="167"/>
        <v>5.6911847998769582E-3</v>
      </c>
      <c r="PG668" s="14">
        <v>76.859449999999995</v>
      </c>
      <c r="PH668" s="14">
        <f t="shared" si="110"/>
        <v>2.8074692314411065E-2</v>
      </c>
      <c r="PI668" s="14">
        <f t="shared" si="111"/>
        <v>2.1578181045604383E-2</v>
      </c>
      <c r="PJ668" s="14">
        <f t="shared" si="168"/>
        <v>1.8582598045020493E-3</v>
      </c>
      <c r="PK668" s="16">
        <v>90.912170000000003</v>
      </c>
      <c r="PL668" s="16">
        <f t="shared" si="112"/>
        <v>1.8722030214903818E-2</v>
      </c>
      <c r="PM668" s="16">
        <f t="shared" si="113"/>
        <v>1.2225518946097136E-2</v>
      </c>
      <c r="PN668" s="16">
        <f t="shared" si="169"/>
        <v>1.4649492016495236E-2</v>
      </c>
      <c r="PO668" s="13">
        <v>70.017589999999998</v>
      </c>
      <c r="PP668" s="13">
        <f t="shared" si="114"/>
        <v>4.5128194564728386E-2</v>
      </c>
      <c r="PQ668" s="13">
        <f t="shared" si="115"/>
        <v>3.8631683295921704E-2</v>
      </c>
      <c r="PR668" s="13">
        <f t="shared" si="170"/>
        <v>2.2699680076165851E-2</v>
      </c>
      <c r="PS668" s="14">
        <v>108.3236</v>
      </c>
      <c r="PT668" s="14">
        <f t="shared" si="116"/>
        <v>1.2741116371605132E-2</v>
      </c>
      <c r="PU668" s="14">
        <f t="shared" si="117"/>
        <v>6.2446051027984506E-3</v>
      </c>
      <c r="PV668" s="14">
        <f t="shared" si="171"/>
        <v>8.9043681070335445E-3</v>
      </c>
      <c r="PW668" s="15">
        <v>30.179320000000001</v>
      </c>
      <c r="PX668" s="15">
        <f t="shared" si="118"/>
        <v>-2.4938928074217381E-2</v>
      </c>
      <c r="PY668" s="15">
        <f t="shared" si="119"/>
        <v>3.1435439343024063E-2</v>
      </c>
      <c r="PZ668" s="15">
        <f t="shared" si="172"/>
        <v>8.0258753323514398E-4</v>
      </c>
      <c r="QA668" s="14">
        <v>77.573340000000002</v>
      </c>
      <c r="QB668" s="14">
        <f t="shared" si="120"/>
        <v>7.1166338072821134E-3</v>
      </c>
      <c r="QC668" s="14">
        <f t="shared" si="121"/>
        <v>6.2012253847543164E-4</v>
      </c>
      <c r="QD668" s="14">
        <f t="shared" si="173"/>
        <v>1.8833580726747456E-2</v>
      </c>
      <c r="QE668" s="16">
        <v>89.355900000000005</v>
      </c>
      <c r="QF668" s="16">
        <f t="shared" si="122"/>
        <v>-1.0260270516165737E-2</v>
      </c>
      <c r="QG668" s="16">
        <f t="shared" si="123"/>
        <v>1.6756781784972419E-2</v>
      </c>
      <c r="QH668" s="16">
        <f t="shared" si="174"/>
        <v>5.4604066106215265E-3</v>
      </c>
      <c r="QI668" s="13">
        <v>41.870480000000001</v>
      </c>
      <c r="QJ668" s="13">
        <f t="shared" si="124"/>
        <v>3.4048630598943586E-2</v>
      </c>
      <c r="QK668" s="13">
        <f t="shared" si="125"/>
        <v>2.7552119330136904E-2</v>
      </c>
      <c r="QL668" s="13">
        <f t="shared" si="175"/>
        <v>6.5610308305730225E-3</v>
      </c>
      <c r="QM668" s="15">
        <v>52.42727</v>
      </c>
      <c r="QN668" s="15">
        <f t="shared" si="126"/>
        <v>1.4144306692118747E-3</v>
      </c>
      <c r="QO668" s="15">
        <f t="shared" si="127"/>
        <v>5.0820805995948071E-3</v>
      </c>
      <c r="QP668" s="15">
        <f t="shared" si="176"/>
        <v>2.0631008969345999E-2</v>
      </c>
      <c r="QQ668" s="14">
        <v>92.187139999999999</v>
      </c>
      <c r="QR668" s="14">
        <f t="shared" si="128"/>
        <v>-1.8661968644963278E-2</v>
      </c>
      <c r="QS668" s="14">
        <f t="shared" si="129"/>
        <v>2.515847991376996E-2</v>
      </c>
      <c r="QT668" s="14">
        <f t="shared" si="177"/>
        <v>2.1800708475485098E-2</v>
      </c>
      <c r="QU668" s="16">
        <v>183.8734</v>
      </c>
      <c r="QV668" s="16">
        <f t="shared" si="130"/>
        <v>0.22930980882436525</v>
      </c>
      <c r="QW668" s="16">
        <f t="shared" si="131"/>
        <v>0.22281329755555856</v>
      </c>
      <c r="QX668" s="16">
        <f t="shared" si="178"/>
        <v>7.8416784856709665E-2</v>
      </c>
      <c r="QY668" s="14">
        <v>148.20009999999999</v>
      </c>
      <c r="QZ668" s="14">
        <f t="shared" si="132"/>
        <v>-2.9444740602582176E-2</v>
      </c>
      <c r="RA668" s="14">
        <f t="shared" si="133"/>
        <v>3.5941251871388857E-2</v>
      </c>
      <c r="RB668" s="14">
        <f t="shared" si="179"/>
        <v>2.1099046038074998E-2</v>
      </c>
      <c r="RC668" s="15">
        <v>49.18618</v>
      </c>
      <c r="RD668" s="15">
        <f t="shared" si="134"/>
        <v>2.8113210347313622E-2</v>
      </c>
      <c r="RE668" s="15">
        <f t="shared" si="135"/>
        <v>2.161669907850694E-2</v>
      </c>
      <c r="RF668" s="15">
        <f t="shared" si="180"/>
        <v>1.0392321900041468E-2</v>
      </c>
      <c r="RG668" s="14">
        <v>92.637799999999999</v>
      </c>
      <c r="RH668" s="14">
        <f t="shared" si="136"/>
        <v>-7.3877648636069271E-3</v>
      </c>
      <c r="RI668" s="14">
        <f t="shared" si="137"/>
        <v>1.3884276132413609E-2</v>
      </c>
      <c r="RJ668" s="14">
        <f t="shared" si="181"/>
        <v>3.2825651831691616E-4</v>
      </c>
      <c r="RK668" s="16">
        <v>46.735770000000002</v>
      </c>
      <c r="RL668" s="16">
        <f t="shared" si="138"/>
        <v>1.9731651460220379E-2</v>
      </c>
      <c r="RM668" s="16">
        <f t="shared" si="139"/>
        <v>1.3235140191413697E-2</v>
      </c>
      <c r="RN668" s="16">
        <f t="shared" si="182"/>
        <v>1.2450372455677261E-2</v>
      </c>
      <c r="RO668" s="13">
        <v>66.056849999999997</v>
      </c>
      <c r="RP668" s="13">
        <f t="shared" si="140"/>
        <v>1.3203409286821621E-2</v>
      </c>
      <c r="RQ668" s="13">
        <f t="shared" si="141"/>
        <v>6.7068980180149396E-3</v>
      </c>
      <c r="RR668" s="13">
        <f t="shared" si="183"/>
        <v>5.9813762588389885E-4</v>
      </c>
      <c r="RS668" s="15">
        <v>32.416789999999999</v>
      </c>
      <c r="RT668" s="15">
        <f t="shared" si="142"/>
        <v>-5.3353568614716518E-2</v>
      </c>
      <c r="RU668" s="15">
        <f t="shared" si="143"/>
        <v>5.98500798835232E-2</v>
      </c>
      <c r="RV668" s="15">
        <f t="shared" si="184"/>
        <v>4.2229473407961904E-2</v>
      </c>
      <c r="RW668" s="14">
        <v>75.186920000000001</v>
      </c>
      <c r="RX668" s="14">
        <f t="shared" si="144"/>
        <v>-8.117569069519659E-3</v>
      </c>
      <c r="RY668" s="14">
        <f t="shared" si="145"/>
        <v>1.4614080338326341E-2</v>
      </c>
      <c r="RZ668" s="14">
        <f t="shared" si="185"/>
        <v>1.1862547938997547E-2</v>
      </c>
      <c r="SA668" s="16">
        <v>68.080759999999998</v>
      </c>
      <c r="SB668" s="16">
        <f t="shared" si="146"/>
        <v>3.4453992070393458E-3</v>
      </c>
      <c r="SC668" s="16">
        <f t="shared" si="147"/>
        <v>3.051112061767336E-3</v>
      </c>
      <c r="SD668" s="16">
        <f t="shared" si="186"/>
        <v>3.5837729620986636E-3</v>
      </c>
    </row>
    <row r="669" spans="1:498" x14ac:dyDescent="0.35">
      <c r="A669" s="2">
        <v>38443</v>
      </c>
      <c r="B669">
        <v>74.071780000000004</v>
      </c>
      <c r="C669">
        <v>1.7879764118311783E-2</v>
      </c>
      <c r="D669" s="10">
        <f t="shared" si="191"/>
        <v>1.3243859542234844</v>
      </c>
      <c r="E669">
        <v>12.43</v>
      </c>
      <c r="F669">
        <v>24.27</v>
      </c>
      <c r="G669">
        <v>20294490</v>
      </c>
      <c r="H669">
        <v>52742391.666666664</v>
      </c>
      <c r="I669">
        <v>117.52918333333334</v>
      </c>
      <c r="J669">
        <v>19.228333333333335</v>
      </c>
      <c r="K669">
        <v>107.9207</v>
      </c>
      <c r="L669">
        <v>8.4536390715028407E-3</v>
      </c>
      <c r="M669" s="10">
        <f t="shared" si="192"/>
        <v>0.91232264614393654</v>
      </c>
      <c r="N669">
        <v>58.04</v>
      </c>
      <c r="O669">
        <v>1.08</v>
      </c>
      <c r="P669">
        <v>8012929</v>
      </c>
      <c r="Q669">
        <v>6388638.333333333</v>
      </c>
      <c r="R669">
        <v>32.930893333333337</v>
      </c>
      <c r="S669">
        <v>4.97</v>
      </c>
      <c r="T669">
        <v>72.827290000000005</v>
      </c>
      <c r="U669">
        <v>1.0102434474757963E-2</v>
      </c>
      <c r="V669" s="10">
        <f t="shared" si="193"/>
        <v>0.73573292519919586</v>
      </c>
      <c r="W669">
        <v>66.33</v>
      </c>
      <c r="X669">
        <v>10.130000000000001</v>
      </c>
      <c r="Y669">
        <v>10478883</v>
      </c>
      <c r="Z669">
        <v>12553110.833333334</v>
      </c>
      <c r="AA669">
        <v>63.009816666666666</v>
      </c>
      <c r="AB669">
        <v>7.0316666666666663</v>
      </c>
      <c r="AC669">
        <v>66.07714</v>
      </c>
      <c r="AD669">
        <v>2.9973737405236407E-2</v>
      </c>
      <c r="AE669" s="10">
        <f t="shared" si="194"/>
        <v>1.9805788428490427</v>
      </c>
      <c r="AF669">
        <v>30.76</v>
      </c>
      <c r="AG669">
        <v>-4.21</v>
      </c>
      <c r="AH669">
        <v>32440173</v>
      </c>
      <c r="AI669">
        <v>75453237.5</v>
      </c>
      <c r="AJ669">
        <v>316.10463333333331</v>
      </c>
      <c r="AK669">
        <v>51.708333333333336</v>
      </c>
      <c r="AL669">
        <v>49.705959999999997</v>
      </c>
      <c r="AM669">
        <v>6.1970888305866749E-3</v>
      </c>
      <c r="AN669" s="10">
        <f t="shared" si="195"/>
        <v>0.30803224952958802</v>
      </c>
      <c r="AO669">
        <v>94.67</v>
      </c>
      <c r="AP669">
        <v>8.64</v>
      </c>
      <c r="AQ669">
        <v>16348781</v>
      </c>
      <c r="AR669">
        <v>8846378</v>
      </c>
      <c r="AS669">
        <v>29.777244166666666</v>
      </c>
      <c r="AT669">
        <v>4.2183333333333328</v>
      </c>
      <c r="AU669">
        <v>39.255009999999999</v>
      </c>
      <c r="AV669">
        <v>8.9159943234579792E-3</v>
      </c>
      <c r="AW669" s="10">
        <f t="shared" si="216"/>
        <v>0.34999744632728619</v>
      </c>
      <c r="AX669">
        <v>238.92</v>
      </c>
      <c r="AY669">
        <v>25.78</v>
      </c>
      <c r="AZ669">
        <v>42128977</v>
      </c>
      <c r="BA669">
        <v>16646101.666666666</v>
      </c>
      <c r="BB669">
        <v>27.858458333333331</v>
      </c>
      <c r="BC669">
        <v>4.1616666666666662</v>
      </c>
      <c r="BD669">
        <v>34.515639999999998</v>
      </c>
      <c r="BE669">
        <v>1.2615054833582775E-3</v>
      </c>
      <c r="BF669" s="10">
        <f t="shared" si="187"/>
        <v>4.3541669121620295E-2</v>
      </c>
      <c r="BG669">
        <v>104.59</v>
      </c>
      <c r="BH669">
        <v>26.1</v>
      </c>
      <c r="BI669">
        <v>4261240</v>
      </c>
      <c r="BJ669">
        <v>1147792.1666666667</v>
      </c>
      <c r="BK669">
        <v>4.111501416666667</v>
      </c>
      <c r="BL669">
        <v>0.6825</v>
      </c>
      <c r="BM669">
        <v>117.49039999999999</v>
      </c>
      <c r="BN669">
        <v>6.454674528162143E-3</v>
      </c>
      <c r="BO669" s="10">
        <f t="shared" si="226"/>
        <v>0.75836229218358142</v>
      </c>
      <c r="BP669">
        <v>45.67</v>
      </c>
      <c r="BQ669">
        <v>8.85</v>
      </c>
      <c r="BR669">
        <v>10280158</v>
      </c>
      <c r="BS669">
        <v>10891269.166666666</v>
      </c>
      <c r="BT669">
        <f t="shared" si="228"/>
        <v>43.302663333333335</v>
      </c>
      <c r="BU669">
        <v>6.8275000000000006</v>
      </c>
      <c r="BV669">
        <v>40.155729999999998</v>
      </c>
      <c r="BW669">
        <v>5.8045088892949718E-3</v>
      </c>
      <c r="BX669" s="10">
        <f t="shared" si="217"/>
        <v>0.23308429174112877</v>
      </c>
      <c r="BY669">
        <v>24.87</v>
      </c>
      <c r="BZ669">
        <v>7.62</v>
      </c>
      <c r="CA669">
        <v>5419551</v>
      </c>
      <c r="CB669">
        <v>5689884.666666667</v>
      </c>
      <c r="CC669">
        <v>43.302663333333335</v>
      </c>
      <c r="CD669">
        <v>3.0066666666666664</v>
      </c>
      <c r="CE669">
        <v>70.842129999999997</v>
      </c>
      <c r="CF669">
        <v>7.355346203737832E-4</v>
      </c>
      <c r="CG669" s="10">
        <f t="shared" si="219"/>
        <v>5.2106839196020195E-2</v>
      </c>
      <c r="CH669">
        <v>21.31</v>
      </c>
      <c r="CI669">
        <v>5.15</v>
      </c>
      <c r="CJ669">
        <v>1354847</v>
      </c>
      <c r="CK669">
        <v>1605422.3333333333</v>
      </c>
      <c r="CL669">
        <v>5.3719891666666664</v>
      </c>
      <c r="CM669">
        <v>0.85</v>
      </c>
      <c r="CN669">
        <v>77.301429999999996</v>
      </c>
      <c r="CO669">
        <v>4.8880189853134949E-3</v>
      </c>
      <c r="CP669" s="10">
        <f t="shared" si="196"/>
        <v>0.37785085743188213</v>
      </c>
      <c r="CQ669">
        <v>30.03</v>
      </c>
      <c r="CR669">
        <v>1.55</v>
      </c>
      <c r="CS669">
        <v>5246083</v>
      </c>
      <c r="CT669">
        <v>8714403.333333334</v>
      </c>
      <c r="CU669">
        <v>29.795639166666664</v>
      </c>
      <c r="CV669">
        <v>5.88</v>
      </c>
      <c r="CW669">
        <v>74.974209999999999</v>
      </c>
      <c r="CX669">
        <v>5.4736001696456212E-2</v>
      </c>
      <c r="CY669" s="10">
        <f t="shared" si="197"/>
        <v>4.1037884857504645</v>
      </c>
      <c r="CZ669">
        <v>83.97</v>
      </c>
      <c r="DA669">
        <v>10.38</v>
      </c>
      <c r="DB669">
        <v>61625030</v>
      </c>
      <c r="DC669">
        <v>40063550</v>
      </c>
      <c r="DD669">
        <v>262.83991666666668</v>
      </c>
      <c r="DE669">
        <v>47.428333333333335</v>
      </c>
      <c r="DF669">
        <v>52.372309999999999</v>
      </c>
      <c r="DG669">
        <v>7.5403299448835892E-2</v>
      </c>
      <c r="DH669" s="10">
        <f t="shared" si="198"/>
        <v>3.9490449737572626</v>
      </c>
      <c r="DI669">
        <v>49.36</v>
      </c>
      <c r="DJ669">
        <v>9.48</v>
      </c>
      <c r="DK669">
        <v>82046731</v>
      </c>
      <c r="DL669">
        <v>81542021.666666672</v>
      </c>
      <c r="DM669">
        <v>330.21958333333333</v>
      </c>
      <c r="DN669">
        <v>51.111666666666672</v>
      </c>
      <c r="DO669">
        <v>396.50229999999999</v>
      </c>
      <c r="DP669">
        <v>7.9248557766932962E-3</v>
      </c>
      <c r="DQ669" s="10">
        <f t="shared" si="199"/>
        <v>3.1422235426271783</v>
      </c>
      <c r="DR669">
        <v>17.63</v>
      </c>
      <c r="DS669">
        <v>11.97</v>
      </c>
      <c r="DT669">
        <v>10981340</v>
      </c>
      <c r="DU669">
        <v>10951962.5</v>
      </c>
      <c r="DV669">
        <v>33.300511666666665</v>
      </c>
      <c r="DW669">
        <v>4.8941666666666661</v>
      </c>
      <c r="DX669">
        <v>81.15325</v>
      </c>
      <c r="DY669">
        <v>5.12255587685604E-3</v>
      </c>
      <c r="DZ669" s="10">
        <f t="shared" si="218"/>
        <v>0.41571205771346742</v>
      </c>
      <c r="EA669">
        <v>68.040000000000006</v>
      </c>
      <c r="EB669">
        <v>11.76</v>
      </c>
      <c r="EC669">
        <v>10065704</v>
      </c>
      <c r="ED669">
        <v>6182341.666666667</v>
      </c>
      <c r="EE669">
        <v>25.673105833333334</v>
      </c>
      <c r="EF669">
        <v>2.9791666666666665</v>
      </c>
      <c r="EG669">
        <v>331.07299999999998</v>
      </c>
      <c r="EH669">
        <v>2.9696135769901162E-4</v>
      </c>
      <c r="EI669" s="10">
        <f t="shared" si="188"/>
        <v>9.831588757748487E-2</v>
      </c>
      <c r="EJ669">
        <v>80.650000000000006</v>
      </c>
      <c r="EK669">
        <v>0.35</v>
      </c>
      <c r="EL669">
        <v>296851</v>
      </c>
      <c r="EM669">
        <v>348292.29166666669</v>
      </c>
      <c r="EN669">
        <v>2.9920158333333333</v>
      </c>
      <c r="EO669">
        <v>0.71749999999999992</v>
      </c>
      <c r="EP669">
        <v>97.035939999999997</v>
      </c>
      <c r="EQ669">
        <v>4.9744168206708921E-3</v>
      </c>
      <c r="ER669" s="10">
        <f t="shared" si="200"/>
        <v>0.48269721214561145</v>
      </c>
      <c r="ES669">
        <v>106.6</v>
      </c>
      <c r="ET669">
        <v>8.43</v>
      </c>
      <c r="EU669">
        <v>4155282</v>
      </c>
      <c r="EV669">
        <v>6377813.333333333</v>
      </c>
      <c r="EW669">
        <v>15.681166666666668</v>
      </c>
      <c r="EX669">
        <v>2.1316666666666664</v>
      </c>
      <c r="EY669">
        <v>51.211390000000002</v>
      </c>
      <c r="EZ669">
        <v>4.4212436797727329E-3</v>
      </c>
      <c r="FA669" s="10">
        <f t="shared" si="189"/>
        <v>0.22641803436987654</v>
      </c>
      <c r="FB669">
        <v>9.56</v>
      </c>
      <c r="FC669">
        <v>19.12</v>
      </c>
      <c r="FD669">
        <v>6728208</v>
      </c>
      <c r="FE669">
        <v>5534135.666666667</v>
      </c>
      <c r="FF669">
        <v>20.387456666666669</v>
      </c>
      <c r="FG669">
        <v>4.0508333333333333</v>
      </c>
      <c r="FH669">
        <v>125.47929999999999</v>
      </c>
      <c r="FI669">
        <v>5.3378272777347371E-2</v>
      </c>
      <c r="FJ669" s="10">
        <f t="shared" si="201"/>
        <v>6.6978683033106039</v>
      </c>
      <c r="FK669">
        <v>81.349999999999994</v>
      </c>
      <c r="FL669">
        <v>10.96</v>
      </c>
      <c r="FM669">
        <v>58519697</v>
      </c>
      <c r="FN669">
        <v>45939541.666666664</v>
      </c>
      <c r="FO669">
        <v>183.35415</v>
      </c>
      <c r="FP669">
        <v>24.552499999999998</v>
      </c>
      <c r="FQ669">
        <v>74.574259999999995</v>
      </c>
      <c r="FR669">
        <v>0.10167714166941599</v>
      </c>
      <c r="FS669" s="10">
        <f t="shared" si="202"/>
        <v>7.5824975989118615</v>
      </c>
      <c r="FT669">
        <v>69.8</v>
      </c>
      <c r="FU669">
        <v>10.119999999999999</v>
      </c>
      <c r="FV669">
        <v>127913331</v>
      </c>
      <c r="FW669">
        <v>110707833.33333333</v>
      </c>
      <c r="FX669">
        <v>529.36816666666664</v>
      </c>
      <c r="FY669">
        <v>96.089166666666657</v>
      </c>
      <c r="FZ669">
        <v>96.631</v>
      </c>
      <c r="GA669">
        <v>9.4696592413475529E-4</v>
      </c>
      <c r="GB669" s="10">
        <f t="shared" si="68"/>
        <v>9.1506264215065539E-2</v>
      </c>
      <c r="GC669">
        <v>21.91</v>
      </c>
      <c r="GD669">
        <v>6.25</v>
      </c>
      <c r="GE669">
        <v>2239787</v>
      </c>
      <c r="GF669">
        <v>1366855.0833333333</v>
      </c>
      <c r="GG669">
        <v>3.9131428333333336</v>
      </c>
      <c r="GH669">
        <v>0.41</v>
      </c>
      <c r="GI669">
        <v>75.93477</v>
      </c>
      <c r="GJ669">
        <v>1.4552312148357574E-3</v>
      </c>
      <c r="GK669" s="10">
        <f t="shared" si="69"/>
        <v>0.11050264759537383</v>
      </c>
      <c r="GL669">
        <v>23.69</v>
      </c>
      <c r="GM669">
        <v>7.2</v>
      </c>
      <c r="GN669">
        <v>3322264</v>
      </c>
      <c r="GO669">
        <v>1666828.8333333333</v>
      </c>
      <c r="GP669">
        <v>7.8615163333333333</v>
      </c>
      <c r="GQ669">
        <v>1.2016666666666667</v>
      </c>
      <c r="GR669">
        <v>106.5177</v>
      </c>
      <c r="GS669">
        <v>1.0512481942370822E-3</v>
      </c>
      <c r="GT669" s="10">
        <f t="shared" si="224"/>
        <v>0.11197653977928726</v>
      </c>
      <c r="GU669">
        <v>70.209999999999994</v>
      </c>
      <c r="GV669">
        <v>9.89</v>
      </c>
      <c r="GW669">
        <v>465372</v>
      </c>
      <c r="GX669">
        <v>1087427.3333333333</v>
      </c>
      <c r="GY669">
        <v>4.3794139166666666</v>
      </c>
      <c r="GZ669">
        <v>0.27916666666666667</v>
      </c>
      <c r="HA669">
        <v>27.98583</v>
      </c>
      <c r="HB669">
        <v>4.1994639919010389E-2</v>
      </c>
      <c r="HC669" s="10">
        <f t="shared" si="203"/>
        <v>1.1752548536846386</v>
      </c>
      <c r="HD669">
        <v>13.95</v>
      </c>
      <c r="HE669">
        <v>22.04</v>
      </c>
      <c r="HF669">
        <v>105811502</v>
      </c>
      <c r="HG669">
        <v>63405058.333333336</v>
      </c>
      <c r="HH669">
        <v>168.30116666666666</v>
      </c>
      <c r="HI669">
        <v>20.664166666666667</v>
      </c>
      <c r="HJ669">
        <v>75.565770000000001</v>
      </c>
      <c r="HK669">
        <v>1.6795061207522083E-2</v>
      </c>
      <c r="HL669" s="10">
        <f t="shared" si="204"/>
        <v>1.269131732343536</v>
      </c>
      <c r="HM669">
        <v>56.13</v>
      </c>
      <c r="HN669">
        <v>9.83</v>
      </c>
      <c r="HO669">
        <v>16465707</v>
      </c>
      <c r="HP669">
        <v>19409297.5</v>
      </c>
      <c r="HQ669">
        <v>92.686833333333325</v>
      </c>
      <c r="HR669">
        <v>8.2108333333333334</v>
      </c>
      <c r="HS669">
        <v>84.421059999999997</v>
      </c>
      <c r="HT669">
        <v>1.6795061207522083E-2</v>
      </c>
      <c r="HU669" s="10">
        <f t="shared" si="205"/>
        <v>1.4178568699038943</v>
      </c>
      <c r="HV669">
        <v>71.569999999999993</v>
      </c>
      <c r="HW669">
        <v>10.52</v>
      </c>
      <c r="HX669">
        <v>4135004</v>
      </c>
      <c r="HY669">
        <v>6491111.333333333</v>
      </c>
      <c r="HZ669">
        <v>19.063230000000001</v>
      </c>
      <c r="IA669">
        <v>8.2108333333333334</v>
      </c>
      <c r="IB669">
        <v>41.690980000000003</v>
      </c>
      <c r="IC669">
        <v>5.9905211897535188E-3</v>
      </c>
      <c r="ID669" s="10">
        <f t="shared" si="206"/>
        <v>0.24975069911159017</v>
      </c>
      <c r="IE669">
        <v>51.99</v>
      </c>
      <c r="IF669">
        <v>1.28</v>
      </c>
      <c r="IG669">
        <v>4623119</v>
      </c>
      <c r="IH669">
        <v>6259155.333333333</v>
      </c>
      <c r="II669">
        <v>46.516199999999998</v>
      </c>
      <c r="IJ669">
        <v>11.4375</v>
      </c>
      <c r="IK669">
        <v>51.404730000000001</v>
      </c>
      <c r="IL669">
        <v>1.4962419530667345E-2</v>
      </c>
      <c r="IM669" s="10">
        <f t="shared" si="221"/>
        <v>0.76913913612068152</v>
      </c>
      <c r="IN669">
        <v>25.29</v>
      </c>
      <c r="IO669">
        <v>9.76</v>
      </c>
      <c r="IP669">
        <v>38124377</v>
      </c>
      <c r="IQ669">
        <v>32258525</v>
      </c>
      <c r="IR669">
        <v>88.494716666666662</v>
      </c>
      <c r="IS669">
        <v>12.940833333333332</v>
      </c>
      <c r="IT669">
        <v>92.063860000000005</v>
      </c>
      <c r="IU669">
        <v>6.7905770086574158E-3</v>
      </c>
      <c r="IV669" s="10">
        <f t="shared" si="227"/>
        <v>0.62516673104425513</v>
      </c>
      <c r="IW669">
        <v>39.97</v>
      </c>
      <c r="IX669">
        <v>14.34</v>
      </c>
      <c r="IY669">
        <v>10502994</v>
      </c>
      <c r="IZ669">
        <v>6729759.166666667</v>
      </c>
      <c r="JA669">
        <v>24.855260000000001</v>
      </c>
      <c r="JB669">
        <v>3.8341666666666665</v>
      </c>
      <c r="JC669">
        <v>174.54409999999999</v>
      </c>
      <c r="JD669">
        <v>2.2444431503095309E-3</v>
      </c>
      <c r="JE669" s="10">
        <f t="shared" si="225"/>
        <v>0.39175430967194175</v>
      </c>
      <c r="JF669">
        <v>73.97</v>
      </c>
      <c r="JG669">
        <v>9.44</v>
      </c>
      <c r="JH669">
        <v>5376696</v>
      </c>
      <c r="JI669">
        <v>4527021.666666667</v>
      </c>
      <c r="JJ669">
        <v>18.855619999999998</v>
      </c>
      <c r="JK669">
        <v>2.6116666666666668</v>
      </c>
      <c r="JL669">
        <v>144.4238</v>
      </c>
      <c r="JM669">
        <v>1.295511463995074E-3</v>
      </c>
      <c r="JN669" s="10">
        <f t="shared" si="190"/>
        <v>0.18710268857373177</v>
      </c>
      <c r="JO669">
        <v>152.79</v>
      </c>
      <c r="JP669">
        <v>8.91</v>
      </c>
      <c r="JQ669">
        <v>1996914</v>
      </c>
      <c r="JR669">
        <v>1821389.5</v>
      </c>
      <c r="JS669">
        <v>7.1090533333333328</v>
      </c>
      <c r="JT669">
        <v>1.2591666666666665</v>
      </c>
      <c r="JU669">
        <v>47.568730000000002</v>
      </c>
      <c r="JV669">
        <v>2.8710263804297358E-2</v>
      </c>
      <c r="JW669" s="10">
        <f t="shared" si="208"/>
        <v>1.365710787135394</v>
      </c>
      <c r="JX669">
        <v>79.19</v>
      </c>
      <c r="JY669">
        <v>12.29</v>
      </c>
      <c r="JZ669">
        <v>47851646</v>
      </c>
      <c r="KA669">
        <v>44473085</v>
      </c>
      <c r="KB669">
        <v>218.78899999999999</v>
      </c>
      <c r="KC669">
        <v>32.455833333333338</v>
      </c>
      <c r="KD669">
        <v>91.485590000000002</v>
      </c>
      <c r="KE669">
        <v>3.4475855646652766E-2</v>
      </c>
      <c r="KF669" s="10">
        <f t="shared" si="209"/>
        <v>3.1540439945888599</v>
      </c>
      <c r="KG669">
        <v>30.97</v>
      </c>
      <c r="KH669">
        <v>12.08</v>
      </c>
      <c r="KI669">
        <v>43958884</v>
      </c>
      <c r="KJ669">
        <v>35547241.666666664</v>
      </c>
      <c r="KK669">
        <v>147.52748333333332</v>
      </c>
      <c r="KL669">
        <v>24.121666666666666</v>
      </c>
      <c r="KM669">
        <v>46.971339999999998</v>
      </c>
      <c r="KN669">
        <v>8.535989611435247E-3</v>
      </c>
      <c r="KO669" s="10">
        <f t="shared" si="210"/>
        <v>0.40094687027519288</v>
      </c>
      <c r="KP669">
        <v>24.34</v>
      </c>
      <c r="KQ669">
        <v>2.66</v>
      </c>
      <c r="KR669">
        <v>9029770</v>
      </c>
      <c r="KS669">
        <v>7299132.5</v>
      </c>
      <c r="KT669">
        <v>56.084166666666668</v>
      </c>
      <c r="KU669">
        <v>13.196666666666667</v>
      </c>
      <c r="KV669">
        <v>65.925349999999995</v>
      </c>
      <c r="KW669">
        <v>9.4725617902779568E-3</v>
      </c>
      <c r="KX669" s="10">
        <f t="shared" si="211"/>
        <v>0.62448195142070084</v>
      </c>
      <c r="KY669">
        <v>122.95</v>
      </c>
      <c r="KZ669">
        <v>5.37</v>
      </c>
      <c r="LA669">
        <v>7431824</v>
      </c>
      <c r="LB669">
        <v>4451325.833333333</v>
      </c>
      <c r="LC669">
        <v>28.398488333333333</v>
      </c>
      <c r="LD669">
        <v>4.8166666666666664</v>
      </c>
      <c r="LE669">
        <v>30.686440000000001</v>
      </c>
      <c r="LF669">
        <v>2.5783391954822529E-2</v>
      </c>
      <c r="LG669" s="10">
        <f t="shared" si="212"/>
        <v>0.7912005102181443</v>
      </c>
      <c r="LH669">
        <v>57.1</v>
      </c>
      <c r="LI669">
        <v>10.5</v>
      </c>
      <c r="LJ669">
        <v>69329555</v>
      </c>
      <c r="LK669">
        <v>28184650</v>
      </c>
      <c r="LL669">
        <v>83.0096025</v>
      </c>
      <c r="LM669">
        <v>13.4625</v>
      </c>
      <c r="LN669">
        <v>74.116380000000007</v>
      </c>
      <c r="LO669">
        <v>5.3663063759067972E-2</v>
      </c>
      <c r="LP669" s="10">
        <f t="shared" si="213"/>
        <v>3.9773120255313108</v>
      </c>
      <c r="LQ669">
        <v>93.95</v>
      </c>
      <c r="LR669">
        <v>8</v>
      </c>
      <c r="LS669">
        <v>60596108</v>
      </c>
      <c r="LT669">
        <v>59240053.333333336</v>
      </c>
      <c r="LU669">
        <v>226.05688333333333</v>
      </c>
      <c r="LV669">
        <v>33.195833333333333</v>
      </c>
      <c r="LW669">
        <v>66.290409999999994</v>
      </c>
      <c r="LX669">
        <v>0.33402609364664915</v>
      </c>
      <c r="LY669" s="10">
        <f t="shared" si="214"/>
        <v>22.142726698534766</v>
      </c>
      <c r="LZ669">
        <v>56.42</v>
      </c>
      <c r="MA669">
        <v>8.68</v>
      </c>
      <c r="MB669">
        <v>295716665</v>
      </c>
      <c r="MC669">
        <v>590850133.33333337</v>
      </c>
      <c r="MD669">
        <v>2242.7136666666665</v>
      </c>
      <c r="ME669">
        <v>336.24916666666667</v>
      </c>
      <c r="MF669" s="13">
        <f t="shared" si="70"/>
        <v>72.630127419858923</v>
      </c>
      <c r="MG669" s="13">
        <f t="shared" si="71"/>
        <v>-2.1086489985512213E-2</v>
      </c>
      <c r="MH669" s="13">
        <f t="shared" si="148"/>
        <v>2.7583001254318895E-2</v>
      </c>
      <c r="MI669" s="12">
        <v>74.071780000000004</v>
      </c>
      <c r="MJ669" s="12">
        <f t="shared" si="72"/>
        <v>-3.0449083569301427E-2</v>
      </c>
      <c r="MK669" s="12">
        <f t="shared" si="73"/>
        <v>9.3625935837892138E-3</v>
      </c>
      <c r="ML669" s="12">
        <f t="shared" si="149"/>
        <v>5.895771168498265E-3</v>
      </c>
      <c r="MM669" s="14">
        <v>107.9207</v>
      </c>
      <c r="MN669" s="14">
        <f t="shared" si="74"/>
        <v>-7.5755555453379531E-3</v>
      </c>
      <c r="MO669" s="14">
        <f t="shared" si="75"/>
        <v>1.351093444017426E-2</v>
      </c>
      <c r="MP669" s="14">
        <f t="shared" si="150"/>
        <v>1.0304685965410787E-2</v>
      </c>
      <c r="MQ669" s="16">
        <v>72.827290000000005</v>
      </c>
      <c r="MR669" s="16">
        <f t="shared" si="76"/>
        <v>2.3092644458055922E-3</v>
      </c>
      <c r="MS669" s="16">
        <f t="shared" si="77"/>
        <v>2.3395754431317806E-2</v>
      </c>
      <c r="MT669" s="16">
        <f t="shared" si="151"/>
        <v>1.7020791554941073E-2</v>
      </c>
      <c r="MU669" s="13">
        <v>66.07714</v>
      </c>
      <c r="MV669" s="13">
        <f t="shared" si="78"/>
        <v>-2.2191067518202323E-2</v>
      </c>
      <c r="MW669" s="13">
        <f t="shared" si="79"/>
        <v>1.1045775326901097E-3</v>
      </c>
      <c r="MX669" s="13">
        <f t="shared" si="152"/>
        <v>9.1935334526642709E-3</v>
      </c>
      <c r="MY669" s="12">
        <v>49.705959999999997</v>
      </c>
      <c r="MZ669" s="12">
        <f t="shared" si="80"/>
        <v>4.5508579290787221E-3</v>
      </c>
      <c r="NA669" s="12">
        <f t="shared" si="81"/>
        <v>2.5637347914590936E-2</v>
      </c>
      <c r="NB669" s="12">
        <f t="shared" si="153"/>
        <v>7.2601928791725667E-3</v>
      </c>
      <c r="NC669" s="14">
        <v>39.255009999999999</v>
      </c>
      <c r="ND669" s="14">
        <f t="shared" si="82"/>
        <v>-7.1197501043339662E-3</v>
      </c>
      <c r="NE669" s="14">
        <f t="shared" si="83"/>
        <v>1.3966739881178247E-2</v>
      </c>
      <c r="NF669" s="14">
        <f t="shared" si="154"/>
        <v>1.6810220251334274E-3</v>
      </c>
      <c r="NG669" s="16">
        <v>34.515639999999998</v>
      </c>
      <c r="NH669" s="16">
        <f t="shared" si="84"/>
        <v>2.0461510412492778E-3</v>
      </c>
      <c r="NI669" s="16">
        <f t="shared" si="85"/>
        <v>34.536726489985512</v>
      </c>
      <c r="NJ669" s="16">
        <f t="shared" si="155"/>
        <v>9.8063001254317328E-2</v>
      </c>
      <c r="NK669" s="13">
        <v>117.49039999999999</v>
      </c>
      <c r="NL669" s="13">
        <f t="shared" si="86"/>
        <v>-1.454730894914491E-2</v>
      </c>
      <c r="NM669" s="13">
        <f t="shared" si="87"/>
        <v>6.5391810363673031E-3</v>
      </c>
      <c r="NN669" s="13">
        <f t="shared" si="156"/>
        <v>2.9463546968585996E-2</v>
      </c>
      <c r="NO669" s="12">
        <v>40.155729999999998</v>
      </c>
      <c r="NP669" s="12">
        <f t="shared" si="88"/>
        <v>2.0312631014602456E-2</v>
      </c>
      <c r="NQ669" s="12">
        <f t="shared" si="89"/>
        <v>4.1399121000114669E-2</v>
      </c>
      <c r="NR669" s="12">
        <f t="shared" si="157"/>
        <v>1.2941068310815651E-2</v>
      </c>
      <c r="NS669" s="14">
        <v>70.842129999999997</v>
      </c>
      <c r="NT669" s="14">
        <f t="shared" si="90"/>
        <v>7.4290635406214278E-2</v>
      </c>
      <c r="NU669" s="14">
        <f t="shared" si="91"/>
        <v>9.5377125391726492E-2</v>
      </c>
      <c r="NV669" s="14">
        <f t="shared" si="158"/>
        <v>5.6381873996679266E-3</v>
      </c>
      <c r="NW669" s="16">
        <v>77.301429999999996</v>
      </c>
      <c r="NX669" s="16">
        <f t="shared" si="92"/>
        <v>-1.7945974815417265E-2</v>
      </c>
      <c r="NY669" s="16">
        <f t="shared" si="93"/>
        <v>3.1405151700949485E-3</v>
      </c>
      <c r="NZ669" s="16">
        <f t="shared" si="159"/>
        <v>3.7782256904359546E-3</v>
      </c>
      <c r="OA669" s="13">
        <v>74.974209999999999</v>
      </c>
      <c r="OB669" s="13">
        <f t="shared" si="94"/>
        <v>-8.0652192579336868E-3</v>
      </c>
      <c r="OC669" s="13">
        <f t="shared" si="95"/>
        <v>1.3021270727578527E-2</v>
      </c>
      <c r="OD669" s="13">
        <f t="shared" si="160"/>
        <v>3.1744113326703793E-3</v>
      </c>
      <c r="OE669" s="15">
        <v>52.372309999999999</v>
      </c>
      <c r="OF669" s="15">
        <f t="shared" si="96"/>
        <v>-1.6330596009374587E-2</v>
      </c>
      <c r="OG669" s="15">
        <f t="shared" si="97"/>
        <v>4.7558939761376262E-3</v>
      </c>
      <c r="OH669" s="15">
        <f t="shared" si="161"/>
        <v>2.1123220371588314E-3</v>
      </c>
      <c r="OI669" s="14">
        <v>396.50229999999999</v>
      </c>
      <c r="OJ669" s="14">
        <f t="shared" si="98"/>
        <v>-2.5710526884827667E-2</v>
      </c>
      <c r="OK669" s="14">
        <f t="shared" si="99"/>
        <v>4.6240368993154535E-3</v>
      </c>
      <c r="OL669" s="14">
        <f t="shared" si="162"/>
        <v>3.7794554250069057E-3</v>
      </c>
      <c r="OM669" s="16">
        <v>81.15325</v>
      </c>
      <c r="ON669" s="16">
        <f t="shared" si="100"/>
        <v>-2.246588193233956E-2</v>
      </c>
      <c r="OO669" s="16">
        <f t="shared" si="101"/>
        <v>1.3793919468273463E-3</v>
      </c>
      <c r="OP669" s="16">
        <f t="shared" si="163"/>
        <v>2.6599022287464691E-2</v>
      </c>
      <c r="OQ669" s="13">
        <v>331.07299999999998</v>
      </c>
      <c r="OR669" s="13">
        <f t="shared" si="102"/>
        <v>4.399714178139158E-2</v>
      </c>
      <c r="OS669" s="13">
        <f t="shared" si="103"/>
        <v>6.5083631766903793E-2</v>
      </c>
      <c r="OT669" s="13">
        <f t="shared" si="164"/>
        <v>5.7668296160664601E-2</v>
      </c>
      <c r="OU669" s="16">
        <v>97.035939999999997</v>
      </c>
      <c r="OV669" s="16">
        <f t="shared" si="104"/>
        <v>-1.8321255063636799E-2</v>
      </c>
      <c r="OW669" s="16">
        <f t="shared" si="105"/>
        <v>2.7652349218754146E-3</v>
      </c>
      <c r="OX669" s="16">
        <f t="shared" si="165"/>
        <v>8.1694617608999209E-2</v>
      </c>
      <c r="OY669" s="14">
        <v>51.211390000000002</v>
      </c>
      <c r="OZ669" s="14">
        <f t="shared" si="106"/>
        <v>7.9065673732121589E-3</v>
      </c>
      <c r="PA669" s="14">
        <f t="shared" si="107"/>
        <v>2.8993057358724372E-2</v>
      </c>
      <c r="PB669" s="14">
        <f t="shared" si="166"/>
        <v>8.5961390917682623E-3</v>
      </c>
      <c r="PC669" s="15">
        <v>125.47929999999999</v>
      </c>
      <c r="PD669" s="15">
        <f t="shared" si="108"/>
        <v>-1.4697924624396119E-3</v>
      </c>
      <c r="PE669" s="15">
        <f t="shared" si="109"/>
        <v>1.9616697523072602E-2</v>
      </c>
      <c r="PF669" s="15">
        <f t="shared" si="167"/>
        <v>9.0347365576035621E-3</v>
      </c>
      <c r="PG669" s="14">
        <v>74.574259999999995</v>
      </c>
      <c r="PH669" s="14">
        <f t="shared" si="110"/>
        <v>-2.9732062875807763E-2</v>
      </c>
      <c r="PI669" s="14">
        <f t="shared" si="111"/>
        <v>8.6455728902955498E-3</v>
      </c>
      <c r="PJ669" s="14">
        <f t="shared" si="168"/>
        <v>1.2932608155308833E-2</v>
      </c>
      <c r="PK669" s="16">
        <v>96.631</v>
      </c>
      <c r="PL669" s="16">
        <f t="shared" si="112"/>
        <v>6.2904999407670026E-2</v>
      </c>
      <c r="PM669" s="16">
        <f t="shared" si="113"/>
        <v>8.3991489393182239E-2</v>
      </c>
      <c r="PN669" s="16">
        <f t="shared" si="169"/>
        <v>7.1765970447085103E-2</v>
      </c>
      <c r="PO669" s="13">
        <v>75.93477</v>
      </c>
      <c r="PP669" s="13">
        <f t="shared" si="114"/>
        <v>8.4509906724867356E-2</v>
      </c>
      <c r="PQ669" s="13">
        <f t="shared" si="115"/>
        <v>0.10559639671037957</v>
      </c>
      <c r="PR669" s="13">
        <f t="shared" si="170"/>
        <v>6.6964713414457866E-2</v>
      </c>
      <c r="PS669" s="14">
        <v>106.5177</v>
      </c>
      <c r="PT669" s="14">
        <f t="shared" si="116"/>
        <v>-1.6671344009984823E-2</v>
      </c>
      <c r="PU669" s="14">
        <f t="shared" si="117"/>
        <v>4.4151459755273903E-3</v>
      </c>
      <c r="PV669" s="14">
        <f t="shared" si="171"/>
        <v>1.8294591272710603E-3</v>
      </c>
      <c r="PW669" s="15">
        <v>27.98583</v>
      </c>
      <c r="PX669" s="15">
        <f t="shared" si="118"/>
        <v>-7.2681889452777648E-2</v>
      </c>
      <c r="PY669" s="15">
        <f t="shared" si="119"/>
        <v>5.1595399467265435E-2</v>
      </c>
      <c r="PZ669" s="15">
        <f t="shared" si="172"/>
        <v>2.0159960124241372E-2</v>
      </c>
      <c r="QA669" s="14">
        <v>75.565770000000001</v>
      </c>
      <c r="QB669" s="14">
        <f t="shared" si="120"/>
        <v>-2.5879638545923123E-2</v>
      </c>
      <c r="QC669" s="14">
        <f t="shared" si="121"/>
        <v>4.7931485604109092E-3</v>
      </c>
      <c r="QD669" s="14">
        <f t="shared" si="173"/>
        <v>4.1730260219354776E-3</v>
      </c>
      <c r="QE669" s="16">
        <v>84.421059999999997</v>
      </c>
      <c r="QF669" s="16">
        <f t="shared" si="122"/>
        <v>-5.5226795320734379E-2</v>
      </c>
      <c r="QG669" s="16">
        <f t="shared" si="123"/>
        <v>3.4140305335222165E-2</v>
      </c>
      <c r="QH669" s="16">
        <f t="shared" si="174"/>
        <v>1.7383523550249746E-2</v>
      </c>
      <c r="QI669" s="13">
        <v>41.690980000000003</v>
      </c>
      <c r="QJ669" s="13">
        <f t="shared" si="124"/>
        <v>-4.2870299074669882E-3</v>
      </c>
      <c r="QK669" s="13">
        <f t="shared" si="125"/>
        <v>1.6799460078045225E-2</v>
      </c>
      <c r="QL669" s="13">
        <f t="shared" si="175"/>
        <v>1.0752659252091679E-2</v>
      </c>
      <c r="QM669" s="15">
        <v>51.404730000000001</v>
      </c>
      <c r="QN669" s="15">
        <f t="shared" si="126"/>
        <v>-1.9503971883334748E-2</v>
      </c>
      <c r="QO669" s="15">
        <f t="shared" si="127"/>
        <v>1.5825181021774659E-3</v>
      </c>
      <c r="QP669" s="15">
        <f t="shared" si="176"/>
        <v>3.4995624974173412E-3</v>
      </c>
      <c r="QQ669" s="14">
        <v>92.063860000000005</v>
      </c>
      <c r="QR669" s="14">
        <f t="shared" si="128"/>
        <v>-1.3372797984620988E-3</v>
      </c>
      <c r="QS669" s="14">
        <f t="shared" si="129"/>
        <v>1.9749210187050115E-2</v>
      </c>
      <c r="QT669" s="14">
        <f t="shared" si="177"/>
        <v>5.4092697267198453E-3</v>
      </c>
      <c r="QU669" s="16">
        <v>174.54409999999999</v>
      </c>
      <c r="QV669" s="16">
        <f t="shared" si="130"/>
        <v>-5.0737627084722514E-2</v>
      </c>
      <c r="QW669" s="16">
        <f t="shared" si="131"/>
        <v>2.9651137099210301E-2</v>
      </c>
      <c r="QX669" s="16">
        <f t="shared" si="178"/>
        <v>0.19316216045634826</v>
      </c>
      <c r="QY669" s="14">
        <v>144.4238</v>
      </c>
      <c r="QZ669" s="14">
        <f t="shared" si="132"/>
        <v>-2.5481089418967984E-2</v>
      </c>
      <c r="RA669" s="14">
        <f t="shared" si="133"/>
        <v>4.3945994334557703E-3</v>
      </c>
      <c r="RB669" s="14">
        <f t="shared" si="179"/>
        <v>3.1546652437933087E-2</v>
      </c>
      <c r="RC669" s="15">
        <v>47.568730000000002</v>
      </c>
      <c r="RD669" s="15">
        <f t="shared" si="134"/>
        <v>-3.2884236995025851E-2</v>
      </c>
      <c r="RE669" s="15">
        <f t="shared" si="135"/>
        <v>1.1797747009513637E-2</v>
      </c>
      <c r="RF669" s="15">
        <f t="shared" si="180"/>
        <v>9.818952068993303E-3</v>
      </c>
      <c r="RG669" s="14">
        <v>91.485590000000002</v>
      </c>
      <c r="RH669" s="14">
        <f t="shared" si="136"/>
        <v>-1.2437795370788152E-2</v>
      </c>
      <c r="RI669" s="14">
        <f t="shared" si="137"/>
        <v>8.6486946147240618E-3</v>
      </c>
      <c r="RJ669" s="14">
        <f t="shared" si="181"/>
        <v>5.235581517689547E-3</v>
      </c>
      <c r="RK669" s="16">
        <v>46.971339999999998</v>
      </c>
      <c r="RL669" s="16">
        <f t="shared" si="138"/>
        <v>5.0404647232729083E-3</v>
      </c>
      <c r="RM669" s="16">
        <f t="shared" si="139"/>
        <v>2.6126954708785122E-2</v>
      </c>
      <c r="RN669" s="16">
        <f t="shared" si="182"/>
        <v>1.2891814517371425E-2</v>
      </c>
      <c r="RO669" s="13">
        <v>65.925349999999995</v>
      </c>
      <c r="RP669" s="13">
        <f t="shared" si="140"/>
        <v>-1.9907095176352474E-3</v>
      </c>
      <c r="RQ669" s="13">
        <f t="shared" si="141"/>
        <v>1.9095780467876966E-2</v>
      </c>
      <c r="RR669" s="13">
        <f t="shared" si="183"/>
        <v>1.2388882449862026E-2</v>
      </c>
      <c r="RS669" s="15">
        <v>30.686440000000001</v>
      </c>
      <c r="RT669" s="15">
        <f t="shared" si="142"/>
        <v>-5.3378203085499787E-2</v>
      </c>
      <c r="RU669" s="15">
        <f t="shared" si="143"/>
        <v>3.2291713099987573E-2</v>
      </c>
      <c r="RV669" s="15">
        <f t="shared" si="184"/>
        <v>2.7558366783535626E-2</v>
      </c>
      <c r="RW669" s="14">
        <v>74.116380000000007</v>
      </c>
      <c r="RX669" s="14">
        <f t="shared" si="144"/>
        <v>-1.4238380824749708E-2</v>
      </c>
      <c r="RY669" s="14">
        <f t="shared" si="145"/>
        <v>6.8481091607625055E-3</v>
      </c>
      <c r="RZ669" s="14">
        <f t="shared" si="185"/>
        <v>7.7659711775638351E-3</v>
      </c>
      <c r="SA669" s="16">
        <v>66.290409999999994</v>
      </c>
      <c r="SB669" s="16">
        <f t="shared" si="146"/>
        <v>-2.6297444388106217E-2</v>
      </c>
      <c r="SC669" s="16">
        <f t="shared" si="147"/>
        <v>5.2109544025940036E-3</v>
      </c>
      <c r="SD669" s="16">
        <f t="shared" si="186"/>
        <v>2.1598423408266676E-3</v>
      </c>
    </row>
    <row r="670" spans="1:498" x14ac:dyDescent="0.35">
      <c r="A670" s="2">
        <v>38473</v>
      </c>
      <c r="B670">
        <v>73.352909999999994</v>
      </c>
      <c r="C670">
        <v>1.7879764118311783E-2</v>
      </c>
      <c r="D670" s="10">
        <f t="shared" si="191"/>
        <v>1.3115327281917535</v>
      </c>
      <c r="E670">
        <v>20.27</v>
      </c>
      <c r="F670">
        <v>19.12</v>
      </c>
      <c r="G670">
        <v>20294490</v>
      </c>
      <c r="H670">
        <v>52742391.666666664</v>
      </c>
      <c r="I670">
        <v>117.52918333333334</v>
      </c>
      <c r="J670">
        <v>19.228333333333335</v>
      </c>
      <c r="K670">
        <v>107.2343</v>
      </c>
      <c r="L670">
        <v>8.4536390715028407E-3</v>
      </c>
      <c r="M670" s="10">
        <f t="shared" si="192"/>
        <v>0.90652006828525711</v>
      </c>
      <c r="N670">
        <v>58.04</v>
      </c>
      <c r="O670">
        <v>1.08</v>
      </c>
      <c r="P670">
        <v>8012929</v>
      </c>
      <c r="Q670">
        <v>6388638.333333333</v>
      </c>
      <c r="R670">
        <v>32.930893333333337</v>
      </c>
      <c r="S670">
        <v>4.97</v>
      </c>
      <c r="T670">
        <v>71.973979999999997</v>
      </c>
      <c r="U670">
        <v>1.0102434474757963E-2</v>
      </c>
      <c r="V670" s="10">
        <f t="shared" si="193"/>
        <v>0.72711241683754002</v>
      </c>
      <c r="W670">
        <v>65.23</v>
      </c>
      <c r="X670">
        <v>12.92</v>
      </c>
      <c r="Y670">
        <v>10478883</v>
      </c>
      <c r="Z670">
        <v>12553110.833333334</v>
      </c>
      <c r="AA670">
        <v>63.009816666666666</v>
      </c>
      <c r="AB670">
        <v>7.0316666666666663</v>
      </c>
      <c r="AC670">
        <v>66.052250000000001</v>
      </c>
      <c r="AD670">
        <v>2.9973737405236407E-2</v>
      </c>
      <c r="AE670" s="10">
        <f t="shared" si="194"/>
        <v>1.9798327965250264</v>
      </c>
      <c r="AF670">
        <v>38.369999999999997</v>
      </c>
      <c r="AG670">
        <v>2.83</v>
      </c>
      <c r="AH670">
        <v>32440173</v>
      </c>
      <c r="AI670">
        <v>75453237.5</v>
      </c>
      <c r="AJ670">
        <v>316.10463333333331</v>
      </c>
      <c r="AK670">
        <v>51.708333333333336</v>
      </c>
      <c r="AL670">
        <v>48.922710000000002</v>
      </c>
      <c r="AM670">
        <v>6.1970888305866749E-3</v>
      </c>
      <c r="AN670" s="10">
        <f t="shared" si="195"/>
        <v>0.30317837970303102</v>
      </c>
      <c r="AO670">
        <v>160.19999999999999</v>
      </c>
      <c r="AP670">
        <v>6.66</v>
      </c>
      <c r="AQ670">
        <v>16348781</v>
      </c>
      <c r="AR670">
        <v>8846378</v>
      </c>
      <c r="AS670">
        <v>29.777244166666666</v>
      </c>
      <c r="AT670">
        <v>4.2183333333333328</v>
      </c>
      <c r="AU670">
        <v>39.629559999999998</v>
      </c>
      <c r="AV670">
        <v>8.9159943234579792E-3</v>
      </c>
      <c r="AW670" s="10">
        <f t="shared" si="216"/>
        <v>0.35333693200113736</v>
      </c>
      <c r="AX670">
        <v>346.57</v>
      </c>
      <c r="AY670">
        <v>25.11</v>
      </c>
      <c r="AZ670">
        <v>42128977</v>
      </c>
      <c r="BA670">
        <v>16646101.666666666</v>
      </c>
      <c r="BB670">
        <v>27.858458333333331</v>
      </c>
      <c r="BC670">
        <v>4.1616666666666662</v>
      </c>
      <c r="BD670">
        <v>32.929969999999997</v>
      </c>
      <c r="BE670">
        <v>1.2615054833582775E-3</v>
      </c>
      <c r="BF670" s="10">
        <f t="shared" si="187"/>
        <v>4.1541337721823571E-2</v>
      </c>
      <c r="BG670">
        <v>233.67</v>
      </c>
      <c r="BH670">
        <v>25.65</v>
      </c>
      <c r="BI670">
        <v>4261240</v>
      </c>
      <c r="BJ670">
        <v>1147792.1666666667</v>
      </c>
      <c r="BK670">
        <v>4.111501416666667</v>
      </c>
      <c r="BL670">
        <v>0.6825</v>
      </c>
      <c r="BM670">
        <v>112.3473</v>
      </c>
      <c r="BN670">
        <v>6.454674528162143E-3</v>
      </c>
      <c r="BO670" s="10">
        <f t="shared" si="226"/>
        <v>0.72516525561779077</v>
      </c>
      <c r="BP670">
        <v>80.17</v>
      </c>
      <c r="BQ670">
        <v>13</v>
      </c>
      <c r="BR670">
        <v>10280158</v>
      </c>
      <c r="BS670">
        <v>10891269.166666666</v>
      </c>
      <c r="BT670">
        <f t="shared" si="228"/>
        <v>43.302663333333335</v>
      </c>
      <c r="BU670">
        <v>6.8275000000000006</v>
      </c>
      <c r="BV670">
        <v>39.747889999999998</v>
      </c>
      <c r="BW670">
        <v>5.8045088892949718E-3</v>
      </c>
      <c r="BX670" s="10">
        <f t="shared" si="217"/>
        <v>0.2307169808357187</v>
      </c>
      <c r="BY670">
        <v>58.38</v>
      </c>
      <c r="BZ670">
        <v>10.81</v>
      </c>
      <c r="CA670">
        <v>5419551</v>
      </c>
      <c r="CB670">
        <v>5689884.666666667</v>
      </c>
      <c r="CC670">
        <v>43.302663333333335</v>
      </c>
      <c r="CD670">
        <v>3.0066666666666664</v>
      </c>
      <c r="CE670">
        <v>70.622029999999995</v>
      </c>
      <c r="CF670">
        <v>7.355346203737832E-4</v>
      </c>
      <c r="CG670" s="10">
        <f t="shared" si="219"/>
        <v>5.1944948026075924E-2</v>
      </c>
      <c r="CH670">
        <v>70.239999999999995</v>
      </c>
      <c r="CI670">
        <v>10.25</v>
      </c>
      <c r="CJ670">
        <v>1354847</v>
      </c>
      <c r="CK670">
        <v>1605422.3333333333</v>
      </c>
      <c r="CL670">
        <v>5.3719891666666664</v>
      </c>
      <c r="CM670">
        <v>0.85</v>
      </c>
      <c r="CN670">
        <v>80.365759999999995</v>
      </c>
      <c r="CO670">
        <v>4.8880189853134949E-3</v>
      </c>
      <c r="CP670" s="10">
        <f t="shared" si="196"/>
        <v>0.39282936064914781</v>
      </c>
      <c r="CQ670">
        <v>64.23</v>
      </c>
      <c r="CR670">
        <v>6.87</v>
      </c>
      <c r="CS670">
        <v>5246083</v>
      </c>
      <c r="CT670">
        <v>8714403.333333334</v>
      </c>
      <c r="CU670">
        <v>29.795639166666664</v>
      </c>
      <c r="CV670">
        <v>5.88</v>
      </c>
      <c r="CW670">
        <v>75.27122</v>
      </c>
      <c r="CX670">
        <v>5.4736001696456212E-2</v>
      </c>
      <c r="CY670" s="10">
        <f t="shared" si="197"/>
        <v>4.1200456256143285</v>
      </c>
      <c r="CZ670">
        <v>59.46</v>
      </c>
      <c r="DA670">
        <v>14.06</v>
      </c>
      <c r="DB670">
        <v>61625030</v>
      </c>
      <c r="DC670">
        <v>40063550</v>
      </c>
      <c r="DD670">
        <v>262.83991666666668</v>
      </c>
      <c r="DE670">
        <v>47.428333333333335</v>
      </c>
      <c r="DF670">
        <v>52.042650000000002</v>
      </c>
      <c r="DG670">
        <v>7.5403299448835892E-2</v>
      </c>
      <c r="DH670" s="10">
        <f t="shared" si="198"/>
        <v>3.9241875220609592</v>
      </c>
      <c r="DI670">
        <v>75.239999999999995</v>
      </c>
      <c r="DJ670">
        <v>12.94</v>
      </c>
      <c r="DK670">
        <v>82046731</v>
      </c>
      <c r="DL670">
        <v>81542021.666666672</v>
      </c>
      <c r="DM670">
        <v>330.21958333333333</v>
      </c>
      <c r="DN670">
        <v>51.111666666666672</v>
      </c>
      <c r="DO670">
        <v>390.5924</v>
      </c>
      <c r="DP670">
        <v>7.9248557766932962E-3</v>
      </c>
      <c r="DQ670" s="10">
        <f t="shared" si="199"/>
        <v>3.0953884374724985</v>
      </c>
      <c r="DR670">
        <v>47.55</v>
      </c>
      <c r="DS670">
        <v>17.12</v>
      </c>
      <c r="DT670">
        <v>10981340</v>
      </c>
      <c r="DU670">
        <v>10951962.5</v>
      </c>
      <c r="DV670">
        <v>33.300511666666665</v>
      </c>
      <c r="DW670">
        <v>4.8941666666666661</v>
      </c>
      <c r="DX670">
        <v>78.167270000000002</v>
      </c>
      <c r="DY670">
        <v>5.12255587685604E-3</v>
      </c>
      <c r="DZ670" s="10">
        <f t="shared" si="218"/>
        <v>0.40041620831629282</v>
      </c>
      <c r="EA670">
        <v>60.07</v>
      </c>
      <c r="EB670">
        <v>16.649999999999999</v>
      </c>
      <c r="EC670">
        <v>10065704</v>
      </c>
      <c r="ED670">
        <v>6182341.666666667</v>
      </c>
      <c r="EE670">
        <v>25.673105833333334</v>
      </c>
      <c r="EF670">
        <v>2.9791666666666665</v>
      </c>
      <c r="EG670">
        <v>331.95150000000001</v>
      </c>
      <c r="EH670">
        <v>2.9696135769901162E-4</v>
      </c>
      <c r="EI670" s="10">
        <f t="shared" si="188"/>
        <v>9.8576768130223466E-2</v>
      </c>
      <c r="EJ670">
        <v>23.26</v>
      </c>
      <c r="EK670">
        <v>2.2799999999999998</v>
      </c>
      <c r="EL670">
        <v>296851</v>
      </c>
      <c r="EM670">
        <v>348292.29166666669</v>
      </c>
      <c r="EN670">
        <v>2.9920158333333333</v>
      </c>
      <c r="EO670">
        <v>0.71749999999999992</v>
      </c>
      <c r="EP670">
        <v>98.164879999999997</v>
      </c>
      <c r="EQ670">
        <v>4.9744168206708921E-3</v>
      </c>
      <c r="ER670" s="10">
        <f t="shared" si="200"/>
        <v>0.48831303027113965</v>
      </c>
      <c r="ES670">
        <v>95.44</v>
      </c>
      <c r="ET670">
        <v>10.130000000000001</v>
      </c>
      <c r="EU670">
        <v>4155282</v>
      </c>
      <c r="EV670">
        <v>6377813.333333333</v>
      </c>
      <c r="EW670">
        <v>15.681166666666668</v>
      </c>
      <c r="EX670">
        <v>2.1316666666666664</v>
      </c>
      <c r="EY670">
        <v>52.432040000000001</v>
      </c>
      <c r="EZ670">
        <v>4.4212436797727329E-3</v>
      </c>
      <c r="FA670" s="10">
        <f t="shared" si="189"/>
        <v>0.23181482546759113</v>
      </c>
      <c r="FB670">
        <v>1.1299999999999999</v>
      </c>
      <c r="FC670">
        <v>21.1</v>
      </c>
      <c r="FD670">
        <v>6728208</v>
      </c>
      <c r="FE670">
        <v>5534135.666666667</v>
      </c>
      <c r="FF670">
        <v>20.387456666666669</v>
      </c>
      <c r="FG670">
        <v>4.0508333333333333</v>
      </c>
      <c r="FH670">
        <v>123.7911</v>
      </c>
      <c r="FI670">
        <v>5.3378272777347371E-2</v>
      </c>
      <c r="FJ670" s="10">
        <f t="shared" si="201"/>
        <v>6.6077551032078858</v>
      </c>
      <c r="FK670">
        <v>54.2</v>
      </c>
      <c r="FL670">
        <v>16.05</v>
      </c>
      <c r="FM670">
        <v>58519697</v>
      </c>
      <c r="FN670">
        <v>45939541.666666664</v>
      </c>
      <c r="FO670">
        <v>183.35415</v>
      </c>
      <c r="FP670">
        <v>24.552499999999998</v>
      </c>
      <c r="FQ670">
        <v>73.096789999999999</v>
      </c>
      <c r="FR670">
        <v>0.10167714166941599</v>
      </c>
      <c r="FS670" s="10">
        <f t="shared" si="202"/>
        <v>7.4322726724095505</v>
      </c>
      <c r="FT670">
        <v>100.25</v>
      </c>
      <c r="FU670">
        <v>13.65</v>
      </c>
      <c r="FV670">
        <v>127913331</v>
      </c>
      <c r="FW670">
        <v>110707833.33333333</v>
      </c>
      <c r="FX670">
        <v>529.36816666666664</v>
      </c>
      <c r="FY670">
        <v>96.089166666666657</v>
      </c>
      <c r="FZ670">
        <v>98.255669999999995</v>
      </c>
      <c r="GA670">
        <v>9.4696592413475529E-4</v>
      </c>
      <c r="GB670" s="10">
        <f t="shared" si="68"/>
        <v>9.3044771343029548E-2</v>
      </c>
      <c r="GC670">
        <v>75.650000000000006</v>
      </c>
      <c r="GD670">
        <v>11.14</v>
      </c>
      <c r="GE670">
        <v>2239787</v>
      </c>
      <c r="GF670">
        <v>1366855.0833333333</v>
      </c>
      <c r="GG670">
        <v>3.9131428333333336</v>
      </c>
      <c r="GH670">
        <v>0.41</v>
      </c>
      <c r="GI670">
        <v>80.107010000000002</v>
      </c>
      <c r="GJ670">
        <v>1.4552312148357574E-3</v>
      </c>
      <c r="GK670" s="10">
        <f t="shared" si="69"/>
        <v>0.11657422147916018</v>
      </c>
      <c r="GL670">
        <v>82.54</v>
      </c>
      <c r="GM670">
        <v>11.98</v>
      </c>
      <c r="GN670">
        <v>3322264</v>
      </c>
      <c r="GO670">
        <v>1666828.8333333333</v>
      </c>
      <c r="GP670">
        <v>7.8615163333333333</v>
      </c>
      <c r="GQ670">
        <v>1.2016666666666667</v>
      </c>
      <c r="GR670">
        <v>104.11490000000001</v>
      </c>
      <c r="GS670">
        <v>1.0512481942370822E-3</v>
      </c>
      <c r="GT670" s="10">
        <f t="shared" si="224"/>
        <v>0.1094506006181744</v>
      </c>
      <c r="GU670">
        <v>68.41</v>
      </c>
      <c r="GV670">
        <v>12.86</v>
      </c>
      <c r="GW670">
        <v>465372</v>
      </c>
      <c r="GX670">
        <v>1087427.3333333333</v>
      </c>
      <c r="GY670">
        <v>4.3794139166666666</v>
      </c>
      <c r="GZ670">
        <v>0.27916666666666667</v>
      </c>
      <c r="HA670">
        <v>28.973120000000002</v>
      </c>
      <c r="HB670">
        <v>4.1994639919010389E-2</v>
      </c>
      <c r="HC670" s="10">
        <f t="shared" si="203"/>
        <v>1.2167157417302783</v>
      </c>
      <c r="HD670">
        <v>50.14</v>
      </c>
      <c r="HE670">
        <v>23.95</v>
      </c>
      <c r="HF670">
        <v>105811502</v>
      </c>
      <c r="HG670">
        <v>63405058.333333336</v>
      </c>
      <c r="HH670">
        <v>168.30116666666666</v>
      </c>
      <c r="HI670">
        <v>20.664166666666667</v>
      </c>
      <c r="HJ670">
        <v>74.727410000000006</v>
      </c>
      <c r="HK670">
        <v>1.6795061207522083E-2</v>
      </c>
      <c r="HL670" s="10">
        <f t="shared" si="204"/>
        <v>1.2550514248295979</v>
      </c>
      <c r="HM670">
        <v>55.68</v>
      </c>
      <c r="HN670">
        <v>12.49</v>
      </c>
      <c r="HO670">
        <v>16465707</v>
      </c>
      <c r="HP670">
        <v>19409297.5</v>
      </c>
      <c r="HQ670">
        <v>92.686833333333325</v>
      </c>
      <c r="HR670">
        <v>8.2108333333333334</v>
      </c>
      <c r="HS670">
        <v>83.340059999999994</v>
      </c>
      <c r="HT670">
        <v>1.6795061207522083E-2</v>
      </c>
      <c r="HU670" s="10">
        <f t="shared" si="205"/>
        <v>1.3997014087385626</v>
      </c>
      <c r="HV670">
        <v>146.19999999999999</v>
      </c>
      <c r="HW670">
        <v>8.7799999999999994</v>
      </c>
      <c r="HX670">
        <v>4135004</v>
      </c>
      <c r="HY670">
        <v>6491111.333333333</v>
      </c>
      <c r="HZ670">
        <v>19.063230000000001</v>
      </c>
      <c r="IA670">
        <v>8.2108333333333334</v>
      </c>
      <c r="IB670">
        <v>41.395330000000001</v>
      </c>
      <c r="IC670">
        <v>5.9905211897535188E-3</v>
      </c>
      <c r="ID670" s="10">
        <f t="shared" si="206"/>
        <v>0.24797960152183954</v>
      </c>
      <c r="IE670">
        <v>87.64</v>
      </c>
      <c r="IF670">
        <v>4.1900000000000004</v>
      </c>
      <c r="IG670">
        <v>4623119</v>
      </c>
      <c r="IH670">
        <v>6259155.333333333</v>
      </c>
      <c r="II670">
        <v>46.516199999999998</v>
      </c>
      <c r="IJ670">
        <v>11.4375</v>
      </c>
      <c r="IK670">
        <v>50.090620000000001</v>
      </c>
      <c r="IL670">
        <v>1.4962419530667345E-2</v>
      </c>
      <c r="IM670" s="10">
        <f t="shared" si="221"/>
        <v>0.74947687099123628</v>
      </c>
      <c r="IN670">
        <v>70.73</v>
      </c>
      <c r="IO670">
        <v>13.55</v>
      </c>
      <c r="IP670">
        <v>38124377</v>
      </c>
      <c r="IQ670">
        <v>32258525</v>
      </c>
      <c r="IR670">
        <v>88.494716666666662</v>
      </c>
      <c r="IS670">
        <v>12.940833333333332</v>
      </c>
      <c r="IT670">
        <v>91.969300000000004</v>
      </c>
      <c r="IU670">
        <v>6.7905770086574158E-3</v>
      </c>
      <c r="IV670" s="10">
        <f t="shared" si="227"/>
        <v>0.62452461408231652</v>
      </c>
      <c r="IW670">
        <v>42.1</v>
      </c>
      <c r="IX670">
        <v>17.82</v>
      </c>
      <c r="IY670">
        <v>10502994</v>
      </c>
      <c r="IZ670">
        <v>6729759.166666667</v>
      </c>
      <c r="JA670">
        <v>24.855260000000001</v>
      </c>
      <c r="JB670">
        <v>3.8341666666666665</v>
      </c>
      <c r="JC670">
        <v>169.97569999999999</v>
      </c>
      <c r="JD670">
        <v>2.2444431503095309E-3</v>
      </c>
      <c r="JE670" s="10">
        <f t="shared" si="225"/>
        <v>0.38150079558406769</v>
      </c>
      <c r="JF670">
        <v>80.540000000000006</v>
      </c>
      <c r="JG670">
        <v>13.75</v>
      </c>
      <c r="JH670">
        <v>5376696</v>
      </c>
      <c r="JI670">
        <v>4527021.666666667</v>
      </c>
      <c r="JJ670">
        <v>18.855619999999998</v>
      </c>
      <c r="JK670">
        <v>2.6116666666666668</v>
      </c>
      <c r="JL670">
        <v>141.1508</v>
      </c>
      <c r="JM670">
        <v>1.295511463995074E-3</v>
      </c>
      <c r="JN670" s="10">
        <f t="shared" si="190"/>
        <v>0.18286247955207588</v>
      </c>
      <c r="JO670">
        <v>105.1</v>
      </c>
      <c r="JP670">
        <v>13.8</v>
      </c>
      <c r="JQ670">
        <v>1996914</v>
      </c>
      <c r="JR670">
        <v>1821389.5</v>
      </c>
      <c r="JS670">
        <v>7.1090533333333328</v>
      </c>
      <c r="JT670">
        <v>1.2591666666666665</v>
      </c>
      <c r="JU670">
        <v>46.665790000000001</v>
      </c>
      <c r="JV670">
        <v>2.8710263804297358E-2</v>
      </c>
      <c r="JW670" s="10">
        <f t="shared" si="208"/>
        <v>1.3397871415359417</v>
      </c>
      <c r="JX670">
        <v>100.42</v>
      </c>
      <c r="JY670">
        <v>16.59</v>
      </c>
      <c r="JZ670">
        <v>47851646</v>
      </c>
      <c r="KA670">
        <v>44473085</v>
      </c>
      <c r="KB670">
        <v>218.78899999999999</v>
      </c>
      <c r="KC670">
        <v>32.455833333333338</v>
      </c>
      <c r="KD670">
        <v>92.720169999999996</v>
      </c>
      <c r="KE670">
        <v>3.4475855646652766E-2</v>
      </c>
      <c r="KF670" s="10">
        <f t="shared" si="209"/>
        <v>3.1966071964531042</v>
      </c>
      <c r="KG670">
        <v>34.57</v>
      </c>
      <c r="KH670">
        <v>16.350000000000001</v>
      </c>
      <c r="KI670">
        <v>43958884</v>
      </c>
      <c r="KJ670">
        <v>35547241.666666664</v>
      </c>
      <c r="KK670">
        <v>147.52748333333332</v>
      </c>
      <c r="KL670">
        <v>24.121666666666666</v>
      </c>
      <c r="KM670">
        <v>46.348489999999998</v>
      </c>
      <c r="KN670">
        <v>8.535989611435247E-3</v>
      </c>
      <c r="KO670" s="10">
        <f t="shared" si="210"/>
        <v>0.39563022914571039</v>
      </c>
      <c r="KP670">
        <v>60.43</v>
      </c>
      <c r="KQ670">
        <v>6.62</v>
      </c>
      <c r="KR670">
        <v>9029770</v>
      </c>
      <c r="KS670">
        <v>7299132.5</v>
      </c>
      <c r="KT670">
        <v>56.084166666666668</v>
      </c>
      <c r="KU670">
        <v>13.196666666666667</v>
      </c>
      <c r="KV670">
        <v>66.481049999999996</v>
      </c>
      <c r="KW670">
        <v>9.4725617902779568E-3</v>
      </c>
      <c r="KX670" s="10">
        <f t="shared" si="211"/>
        <v>0.62974585400755834</v>
      </c>
      <c r="KY670">
        <v>114.18</v>
      </c>
      <c r="KZ670">
        <v>9.61</v>
      </c>
      <c r="LA670">
        <v>7431824</v>
      </c>
      <c r="LB670">
        <v>4451325.833333333</v>
      </c>
      <c r="LC670">
        <v>28.398488333333333</v>
      </c>
      <c r="LD670">
        <v>4.8166666666666664</v>
      </c>
      <c r="LE670">
        <v>30.675280000000001</v>
      </c>
      <c r="LF670">
        <v>2.5783391954822529E-2</v>
      </c>
      <c r="LG670" s="10">
        <f t="shared" si="212"/>
        <v>0.79091276756392848</v>
      </c>
      <c r="LH670">
        <v>53.46</v>
      </c>
      <c r="LI670">
        <v>15.02</v>
      </c>
      <c r="LJ670">
        <v>69329555</v>
      </c>
      <c r="LK670">
        <v>28184650</v>
      </c>
      <c r="LL670">
        <v>83.0096025</v>
      </c>
      <c r="LM670">
        <v>13.4625</v>
      </c>
      <c r="LN670">
        <v>74.691220000000001</v>
      </c>
      <c r="LO670">
        <v>5.3663063759067972E-2</v>
      </c>
      <c r="LP670" s="10">
        <f t="shared" si="213"/>
        <v>4.0081597011025734</v>
      </c>
      <c r="LQ670">
        <v>75.12</v>
      </c>
      <c r="LR670">
        <v>10.029999999999999</v>
      </c>
      <c r="LS670">
        <v>60596108</v>
      </c>
      <c r="LT670">
        <v>59240053.333333336</v>
      </c>
      <c r="LU670">
        <v>226.05688333333333</v>
      </c>
      <c r="LV670">
        <v>33.195833333333333</v>
      </c>
      <c r="LW670">
        <v>66.479420000000005</v>
      </c>
      <c r="LX670">
        <v>0.33402609364664915</v>
      </c>
      <c r="LY670" s="10">
        <f t="shared" si="214"/>
        <v>22.205860970494921</v>
      </c>
      <c r="LZ670">
        <v>62.72</v>
      </c>
      <c r="MA670">
        <v>13.93</v>
      </c>
      <c r="MB670">
        <v>295716665</v>
      </c>
      <c r="MC670">
        <v>590850133.33333337</v>
      </c>
      <c r="MD670">
        <v>2242.7136666666665</v>
      </c>
      <c r="ME670">
        <v>336.24916666666667</v>
      </c>
      <c r="MF670" s="13">
        <f t="shared" si="70"/>
        <v>72.366067788118855</v>
      </c>
      <c r="MG670" s="13">
        <f t="shared" si="71"/>
        <v>-3.6356762836666778E-3</v>
      </c>
      <c r="MH670" s="13">
        <f t="shared" si="148"/>
        <v>1.7450813701845536E-2</v>
      </c>
      <c r="MI670" s="12">
        <v>73.352909999999994</v>
      </c>
      <c r="MJ670" s="12">
        <f t="shared" si="72"/>
        <v>-9.7050455652613055E-3</v>
      </c>
      <c r="MK670" s="12">
        <f t="shared" si="73"/>
        <v>6.0693692815946276E-3</v>
      </c>
      <c r="ML670" s="12">
        <f t="shared" si="149"/>
        <v>3.2932243021945862E-3</v>
      </c>
      <c r="MM670" s="14">
        <v>107.2343</v>
      </c>
      <c r="MN670" s="14">
        <f t="shared" si="74"/>
        <v>-6.3602256101006338E-3</v>
      </c>
      <c r="MO670" s="14">
        <f t="shared" si="75"/>
        <v>2.724549326433956E-3</v>
      </c>
      <c r="MP670" s="14">
        <f t="shared" si="150"/>
        <v>1.0786385113740304E-2</v>
      </c>
      <c r="MQ670" s="16">
        <v>71.973979999999997</v>
      </c>
      <c r="MR670" s="16">
        <f t="shared" si="76"/>
        <v>-1.171689898113748E-2</v>
      </c>
      <c r="MS670" s="16">
        <f t="shared" si="77"/>
        <v>8.0812226974708024E-3</v>
      </c>
      <c r="MT670" s="16">
        <f t="shared" si="151"/>
        <v>1.5314531733847003E-2</v>
      </c>
      <c r="MU670" s="13">
        <v>66.052250000000001</v>
      </c>
      <c r="MV670" s="13">
        <f t="shared" si="78"/>
        <v>-3.7668095199039353E-4</v>
      </c>
      <c r="MW670" s="13">
        <f t="shared" si="79"/>
        <v>3.2589953316762843E-3</v>
      </c>
      <c r="MX670" s="13">
        <f t="shared" si="152"/>
        <v>2.1544177989861746E-3</v>
      </c>
      <c r="MY670" s="12">
        <v>48.922710000000002</v>
      </c>
      <c r="MZ670" s="12">
        <f t="shared" si="80"/>
        <v>-1.5757667692164024E-2</v>
      </c>
      <c r="NA670" s="12">
        <f t="shared" si="81"/>
        <v>1.2121991408497346E-2</v>
      </c>
      <c r="NB670" s="12">
        <f t="shared" si="153"/>
        <v>1.351535650609359E-2</v>
      </c>
      <c r="NC670" s="14">
        <v>39.629559999999998</v>
      </c>
      <c r="ND670" s="14">
        <f t="shared" si="82"/>
        <v>9.5414572560292843E-3</v>
      </c>
      <c r="NE670" s="14">
        <f t="shared" si="83"/>
        <v>1.3177133539695962E-2</v>
      </c>
      <c r="NF670" s="14">
        <f t="shared" si="154"/>
        <v>7.8960634148228515E-4</v>
      </c>
      <c r="NG670" s="16">
        <v>32.929969999999997</v>
      </c>
      <c r="NH670" s="16">
        <f t="shared" si="84"/>
        <v>-4.5940622859665936E-2</v>
      </c>
      <c r="NI670" s="16">
        <f t="shared" si="85"/>
        <v>32.933605676283662</v>
      </c>
      <c r="NJ670" s="16">
        <f t="shared" si="155"/>
        <v>1.6031208137018496</v>
      </c>
      <c r="NK670" s="13">
        <v>112.3473</v>
      </c>
      <c r="NL670" s="13">
        <f t="shared" si="86"/>
        <v>-4.377464031103806E-2</v>
      </c>
      <c r="NM670" s="13">
        <f t="shared" si="87"/>
        <v>4.0138964027371382E-2</v>
      </c>
      <c r="NN670" s="13">
        <f t="shared" si="156"/>
        <v>3.3599782991004079E-2</v>
      </c>
      <c r="NO670" s="12">
        <v>39.747889999999998</v>
      </c>
      <c r="NP670" s="12">
        <f t="shared" si="88"/>
        <v>-1.0156458368457022E-2</v>
      </c>
      <c r="NQ670" s="12">
        <f t="shared" si="89"/>
        <v>6.5207820847903442E-3</v>
      </c>
      <c r="NR670" s="12">
        <f t="shared" si="157"/>
        <v>3.4878338915324325E-2</v>
      </c>
      <c r="NS670" s="14">
        <v>70.622029999999995</v>
      </c>
      <c r="NT670" s="14">
        <f t="shared" si="90"/>
        <v>-3.1069082761910893E-3</v>
      </c>
      <c r="NU670" s="14">
        <f t="shared" si="91"/>
        <v>5.287680074755885E-4</v>
      </c>
      <c r="NV670" s="14">
        <f t="shared" si="158"/>
        <v>9.4848357384250903E-2</v>
      </c>
      <c r="NW670" s="16">
        <v>80.365759999999995</v>
      </c>
      <c r="NX670" s="16">
        <f t="shared" si="92"/>
        <v>3.9641310645870398E-2</v>
      </c>
      <c r="NY670" s="16">
        <f t="shared" si="93"/>
        <v>4.3276986929537076E-2</v>
      </c>
      <c r="NZ670" s="16">
        <f t="shared" si="159"/>
        <v>4.0136471759442127E-2</v>
      </c>
      <c r="OA670" s="13">
        <v>75.27122</v>
      </c>
      <c r="OB670" s="13">
        <f t="shared" si="94"/>
        <v>3.9614955596063428E-3</v>
      </c>
      <c r="OC670" s="13">
        <f t="shared" si="95"/>
        <v>7.5971718432730206E-3</v>
      </c>
      <c r="OD670" s="13">
        <f t="shared" si="160"/>
        <v>5.424098884305506E-3</v>
      </c>
      <c r="OE670" s="15">
        <v>52.042650000000002</v>
      </c>
      <c r="OF670" s="15">
        <f t="shared" si="96"/>
        <v>-6.2945476340454665E-3</v>
      </c>
      <c r="OG670" s="15">
        <f t="shared" si="97"/>
        <v>2.6588713503787886E-3</v>
      </c>
      <c r="OH670" s="15">
        <f t="shared" si="161"/>
        <v>2.0970226257588376E-3</v>
      </c>
      <c r="OI670" s="14">
        <v>390.5924</v>
      </c>
      <c r="OJ670" s="14">
        <f t="shared" si="98"/>
        <v>-1.4905083778833039E-2</v>
      </c>
      <c r="OK670" s="14">
        <f t="shared" si="99"/>
        <v>1.1269407495166361E-2</v>
      </c>
      <c r="OL670" s="14">
        <f t="shared" si="162"/>
        <v>6.6453705958509079E-3</v>
      </c>
      <c r="OM670" s="16">
        <v>78.167270000000002</v>
      </c>
      <c r="ON670" s="16">
        <f t="shared" si="100"/>
        <v>-3.6794336640861514E-2</v>
      </c>
      <c r="OO670" s="16">
        <f t="shared" si="101"/>
        <v>3.3158660357194836E-2</v>
      </c>
      <c r="OP670" s="16">
        <f t="shared" si="163"/>
        <v>3.1779268410367489E-2</v>
      </c>
      <c r="OQ670" s="13">
        <v>331.95150000000001</v>
      </c>
      <c r="OR670" s="13">
        <f t="shared" si="102"/>
        <v>2.6534933383273174E-3</v>
      </c>
      <c r="OS670" s="13">
        <f t="shared" si="103"/>
        <v>6.2891696219939952E-3</v>
      </c>
      <c r="OT670" s="13">
        <f t="shared" si="164"/>
        <v>5.8794462144909798E-2</v>
      </c>
      <c r="OU670" s="16">
        <v>98.164879999999997</v>
      </c>
      <c r="OV670" s="16">
        <f t="shared" si="104"/>
        <v>1.163424603296459E-2</v>
      </c>
      <c r="OW670" s="16">
        <f t="shared" si="105"/>
        <v>1.5269922316631268E-2</v>
      </c>
      <c r="OX670" s="16">
        <f t="shared" si="165"/>
        <v>1.2504687394755853E-2</v>
      </c>
      <c r="OY670" s="14">
        <v>52.432040000000001</v>
      </c>
      <c r="OZ670" s="14">
        <f t="shared" si="106"/>
        <v>2.3835517840855358E-2</v>
      </c>
      <c r="PA670" s="14">
        <f t="shared" si="107"/>
        <v>2.7471194124522036E-2</v>
      </c>
      <c r="PB670" s="14">
        <f t="shared" si="166"/>
        <v>1.5218632342023364E-3</v>
      </c>
      <c r="PC670" s="15">
        <v>123.7911</v>
      </c>
      <c r="PD670" s="15">
        <f t="shared" si="108"/>
        <v>-1.3454011936630095E-2</v>
      </c>
      <c r="PE670" s="15">
        <f t="shared" si="109"/>
        <v>9.8183356529634169E-3</v>
      </c>
      <c r="PF670" s="15">
        <f t="shared" si="167"/>
        <v>9.7983618701091846E-3</v>
      </c>
      <c r="PG670" s="14">
        <v>73.096789999999999</v>
      </c>
      <c r="PH670" s="14">
        <f t="shared" si="110"/>
        <v>-1.9812063840794369E-2</v>
      </c>
      <c r="PI670" s="14">
        <f t="shared" si="111"/>
        <v>1.6176387557127692E-2</v>
      </c>
      <c r="PJ670" s="14">
        <f t="shared" si="168"/>
        <v>7.5308146668321418E-3</v>
      </c>
      <c r="PK670" s="16">
        <v>98.255669999999995</v>
      </c>
      <c r="PL670" s="16">
        <f t="shared" si="112"/>
        <v>1.6813134501350468E-2</v>
      </c>
      <c r="PM670" s="16">
        <f t="shared" si="113"/>
        <v>2.0448810785017146E-2</v>
      </c>
      <c r="PN670" s="16">
        <f t="shared" si="169"/>
        <v>6.3542678608165093E-2</v>
      </c>
      <c r="PO670" s="13">
        <v>80.107010000000002</v>
      </c>
      <c r="PP670" s="13">
        <f t="shared" si="114"/>
        <v>5.4945053497890362E-2</v>
      </c>
      <c r="PQ670" s="13">
        <f t="shared" si="115"/>
        <v>5.8580729781557039E-2</v>
      </c>
      <c r="PR670" s="13">
        <f t="shared" si="170"/>
        <v>4.701566692882253E-2</v>
      </c>
      <c r="PS670" s="14">
        <v>104.11490000000001</v>
      </c>
      <c r="PT670" s="14">
        <f t="shared" si="116"/>
        <v>-2.2557753312360318E-2</v>
      </c>
      <c r="PU670" s="14">
        <f t="shared" si="117"/>
        <v>1.892207702869364E-2</v>
      </c>
      <c r="PV670" s="14">
        <f t="shared" si="171"/>
        <v>1.450693105316625E-2</v>
      </c>
      <c r="PW670" s="15">
        <v>28.973120000000002</v>
      </c>
      <c r="PX670" s="15">
        <f t="shared" si="118"/>
        <v>3.5278210437210689E-2</v>
      </c>
      <c r="PY670" s="15">
        <f t="shared" si="119"/>
        <v>3.8913886720877366E-2</v>
      </c>
      <c r="PZ670" s="15">
        <f t="shared" si="172"/>
        <v>1.2681512746388068E-2</v>
      </c>
      <c r="QA670" s="14">
        <v>74.727410000000006</v>
      </c>
      <c r="QB670" s="14">
        <f t="shared" si="120"/>
        <v>-1.1094441305898095E-2</v>
      </c>
      <c r="QC670" s="14">
        <f t="shared" si="121"/>
        <v>7.4587650222314172E-3</v>
      </c>
      <c r="QD670" s="14">
        <f t="shared" si="173"/>
        <v>2.665616461820508E-3</v>
      </c>
      <c r="QE670" s="16">
        <v>83.340059999999994</v>
      </c>
      <c r="QF670" s="16">
        <f t="shared" si="122"/>
        <v>-1.2804861725261518E-2</v>
      </c>
      <c r="QG670" s="16">
        <f t="shared" si="123"/>
        <v>9.1691854415948404E-3</v>
      </c>
      <c r="QH670" s="16">
        <f t="shared" si="174"/>
        <v>2.4971119893627325E-2</v>
      </c>
      <c r="QI670" s="13">
        <v>41.395330000000001</v>
      </c>
      <c r="QJ670" s="13">
        <f t="shared" si="124"/>
        <v>-7.091461990099579E-3</v>
      </c>
      <c r="QK670" s="13">
        <f t="shared" si="125"/>
        <v>3.4557857064329012E-3</v>
      </c>
      <c r="QL670" s="13">
        <f t="shared" si="175"/>
        <v>1.3343674371612324E-2</v>
      </c>
      <c r="QM670" s="15">
        <v>50.090620000000001</v>
      </c>
      <c r="QN670" s="15">
        <f t="shared" si="126"/>
        <v>-2.5563989928553243E-2</v>
      </c>
      <c r="QO670" s="15">
        <f t="shared" si="127"/>
        <v>2.1928313644886566E-2</v>
      </c>
      <c r="QP670" s="15">
        <f t="shared" si="176"/>
        <v>2.03457955427091E-2</v>
      </c>
      <c r="QQ670" s="14">
        <v>91.969300000000004</v>
      </c>
      <c r="QR670" s="14">
        <f t="shared" si="128"/>
        <v>-1.0271131364685271E-3</v>
      </c>
      <c r="QS670" s="14">
        <f t="shared" si="129"/>
        <v>2.6085631471981507E-3</v>
      </c>
      <c r="QT670" s="14">
        <f t="shared" si="177"/>
        <v>1.7140647039851964E-2</v>
      </c>
      <c r="QU670" s="16">
        <v>169.97569999999999</v>
      </c>
      <c r="QV670" s="16">
        <f t="shared" si="130"/>
        <v>-2.617332811593176E-2</v>
      </c>
      <c r="QW670" s="16">
        <f t="shared" si="131"/>
        <v>2.2537651832265082E-2</v>
      </c>
      <c r="QX670" s="16">
        <f t="shared" si="178"/>
        <v>7.1134852669452187E-3</v>
      </c>
      <c r="QY670" s="14">
        <v>141.1508</v>
      </c>
      <c r="QZ670" s="14">
        <f t="shared" si="132"/>
        <v>-2.2662469759139436E-2</v>
      </c>
      <c r="RA670" s="14">
        <f t="shared" si="133"/>
        <v>1.9026793475472759E-2</v>
      </c>
      <c r="RB670" s="14">
        <f t="shared" si="179"/>
        <v>1.4632194042016988E-2</v>
      </c>
      <c r="RC670" s="15">
        <v>46.665790000000001</v>
      </c>
      <c r="RD670" s="15">
        <f t="shared" si="134"/>
        <v>-1.8981797495960073E-2</v>
      </c>
      <c r="RE670" s="15">
        <f t="shared" si="135"/>
        <v>1.5346121212293395E-2</v>
      </c>
      <c r="RF670" s="15">
        <f t="shared" si="180"/>
        <v>3.5483742027797582E-3</v>
      </c>
      <c r="RG670" s="14">
        <v>92.720169999999996</v>
      </c>
      <c r="RH670" s="14">
        <f t="shared" si="136"/>
        <v>1.3494802842720865E-2</v>
      </c>
      <c r="RI670" s="14">
        <f t="shared" si="137"/>
        <v>1.7130479126387543E-2</v>
      </c>
      <c r="RJ670" s="14">
        <f t="shared" si="181"/>
        <v>8.4817845116634816E-3</v>
      </c>
      <c r="RK670" s="16">
        <v>46.348489999999998</v>
      </c>
      <c r="RL670" s="16">
        <f t="shared" si="138"/>
        <v>-1.3260213568529244E-2</v>
      </c>
      <c r="RM670" s="16">
        <f t="shared" si="139"/>
        <v>9.6245372848625665E-3</v>
      </c>
      <c r="RN670" s="16">
        <f t="shared" si="182"/>
        <v>1.6502417423922555E-2</v>
      </c>
      <c r="RO670" s="13">
        <v>66.481049999999996</v>
      </c>
      <c r="RP670" s="13">
        <f t="shared" si="140"/>
        <v>8.4292309407534294E-3</v>
      </c>
      <c r="RQ670" s="13">
        <f t="shared" si="141"/>
        <v>1.2064907224420107E-2</v>
      </c>
      <c r="RR670" s="13">
        <f t="shared" si="183"/>
        <v>7.0308732434568588E-3</v>
      </c>
      <c r="RS670" s="15">
        <v>30.675280000000001</v>
      </c>
      <c r="RT670" s="15">
        <f t="shared" si="142"/>
        <v>-3.6367854987418013E-4</v>
      </c>
      <c r="RU670" s="15">
        <f t="shared" si="143"/>
        <v>3.2719977337924977E-3</v>
      </c>
      <c r="RV670" s="15">
        <f t="shared" si="184"/>
        <v>2.9019715366195076E-2</v>
      </c>
      <c r="RW670" s="14">
        <v>74.691220000000001</v>
      </c>
      <c r="RX670" s="14">
        <f t="shared" si="144"/>
        <v>7.7559103669120333E-3</v>
      </c>
      <c r="RY670" s="14">
        <f t="shared" si="145"/>
        <v>1.1391586650578711E-2</v>
      </c>
      <c r="RZ670" s="14">
        <f t="shared" si="185"/>
        <v>4.5434774898162056E-3</v>
      </c>
      <c r="SA670" s="16">
        <v>66.479420000000005</v>
      </c>
      <c r="SB670" s="16">
        <f t="shared" si="146"/>
        <v>2.8512419820605484E-3</v>
      </c>
      <c r="SC670" s="16">
        <f t="shared" si="147"/>
        <v>6.4869182657272262E-3</v>
      </c>
      <c r="SD670" s="16">
        <f t="shared" si="186"/>
        <v>1.2759638631332226E-3</v>
      </c>
    </row>
    <row r="671" spans="1:498" x14ac:dyDescent="0.35">
      <c r="A671" s="2">
        <v>38504</v>
      </c>
      <c r="B671">
        <v>77.210260000000005</v>
      </c>
      <c r="C671">
        <v>1.7879764118311783E-2</v>
      </c>
      <c r="D671" s="10">
        <f t="shared" si="191"/>
        <v>1.3805012363135236</v>
      </c>
      <c r="E671">
        <v>42.83</v>
      </c>
      <c r="F671">
        <v>15.79</v>
      </c>
      <c r="G671">
        <v>20294490</v>
      </c>
      <c r="H671">
        <v>52742391.666666664</v>
      </c>
      <c r="I671">
        <v>117.52918333333334</v>
      </c>
      <c r="J671">
        <v>19.228333333333335</v>
      </c>
      <c r="K671">
        <v>118.1249</v>
      </c>
      <c r="L671">
        <v>8.4536390715028407E-3</v>
      </c>
      <c r="M671" s="10">
        <f t="shared" si="192"/>
        <v>0.99858526995736585</v>
      </c>
      <c r="N671">
        <v>58.04</v>
      </c>
      <c r="O671">
        <v>1.08</v>
      </c>
      <c r="P671">
        <v>8012929</v>
      </c>
      <c r="Q671">
        <v>6388638.333333333</v>
      </c>
      <c r="R671">
        <v>32.930893333333337</v>
      </c>
      <c r="S671">
        <v>4.97</v>
      </c>
      <c r="T671">
        <v>73.160979999999995</v>
      </c>
      <c r="U671">
        <v>1.0102434474757963E-2</v>
      </c>
      <c r="V671" s="10">
        <f t="shared" si="193"/>
        <v>0.73910400655907771</v>
      </c>
      <c r="W671">
        <v>53.18</v>
      </c>
      <c r="X671">
        <v>17.23</v>
      </c>
      <c r="Y671">
        <v>10478883</v>
      </c>
      <c r="Z671">
        <v>12553110.833333334</v>
      </c>
      <c r="AA671">
        <v>63.009816666666666</v>
      </c>
      <c r="AB671">
        <v>7.0316666666666663</v>
      </c>
      <c r="AC671">
        <v>68.764269999999996</v>
      </c>
      <c r="AD671">
        <v>2.9973737405236407E-2</v>
      </c>
      <c r="AE671" s="10">
        <f t="shared" si="194"/>
        <v>2.0611221718427757</v>
      </c>
      <c r="AF671">
        <v>59.65</v>
      </c>
      <c r="AG671">
        <v>9.66</v>
      </c>
      <c r="AH671">
        <v>32440173</v>
      </c>
      <c r="AI671">
        <v>75453237.5</v>
      </c>
      <c r="AJ671">
        <v>316.10463333333331</v>
      </c>
      <c r="AK671">
        <v>51.708333333333336</v>
      </c>
      <c r="AL671">
        <v>49.969459999999998</v>
      </c>
      <c r="AM671">
        <v>6.1970888305866749E-3</v>
      </c>
      <c r="AN671" s="10">
        <f t="shared" si="195"/>
        <v>0.30966518243644764</v>
      </c>
      <c r="AO671">
        <v>174.26</v>
      </c>
      <c r="AP671">
        <v>5.24</v>
      </c>
      <c r="AQ671">
        <v>16348781</v>
      </c>
      <c r="AR671">
        <v>8846378</v>
      </c>
      <c r="AS671">
        <v>29.777244166666666</v>
      </c>
      <c r="AT671">
        <v>4.2183333333333328</v>
      </c>
      <c r="AU671">
        <v>42.205120000000001</v>
      </c>
      <c r="AV671">
        <v>8.9159943234579792E-3</v>
      </c>
      <c r="AW671" s="10">
        <f t="shared" si="216"/>
        <v>0.37630061034086282</v>
      </c>
      <c r="AX671">
        <v>267.58999999999997</v>
      </c>
      <c r="AY671">
        <v>24.78</v>
      </c>
      <c r="AZ671">
        <v>42128977</v>
      </c>
      <c r="BA671">
        <v>16646101.666666666</v>
      </c>
      <c r="BB671">
        <v>27.858458333333331</v>
      </c>
      <c r="BC671">
        <v>4.1616666666666662</v>
      </c>
      <c r="BD671">
        <v>32.578949999999999</v>
      </c>
      <c r="BE671">
        <v>1.2615054833582775E-3</v>
      </c>
      <c r="BF671" s="10">
        <f t="shared" si="187"/>
        <v>4.109852406705515E-2</v>
      </c>
      <c r="BG671">
        <v>300.10000000000002</v>
      </c>
      <c r="BH671">
        <v>25.04</v>
      </c>
      <c r="BI671">
        <v>4261240</v>
      </c>
      <c r="BJ671">
        <v>1147792.1666666667</v>
      </c>
      <c r="BK671">
        <v>4.111501416666667</v>
      </c>
      <c r="BL671">
        <v>0.6825</v>
      </c>
      <c r="BM671">
        <v>119.8775</v>
      </c>
      <c r="BN671">
        <v>6.454674528162143E-3</v>
      </c>
      <c r="BO671" s="10">
        <f t="shared" si="226"/>
        <v>0.77377024574975728</v>
      </c>
      <c r="BP671">
        <v>58.97</v>
      </c>
      <c r="BQ671">
        <v>15.97</v>
      </c>
      <c r="BR671">
        <v>10280158</v>
      </c>
      <c r="BS671">
        <v>10891269.166666666</v>
      </c>
      <c r="BT671">
        <f t="shared" si="228"/>
        <v>43.302663333333335</v>
      </c>
      <c r="BU671">
        <v>6.8275000000000006</v>
      </c>
      <c r="BV671">
        <v>42.304699999999997</v>
      </c>
      <c r="BW671">
        <v>5.8045088892949718E-3</v>
      </c>
      <c r="BX671" s="10">
        <f t="shared" si="217"/>
        <v>0.24555800720895699</v>
      </c>
      <c r="BY671">
        <v>57.91</v>
      </c>
      <c r="BZ671">
        <v>14.06</v>
      </c>
      <c r="CA671">
        <v>5419551</v>
      </c>
      <c r="CB671">
        <v>5689884.666666667</v>
      </c>
      <c r="CC671">
        <v>43.302663333333335</v>
      </c>
      <c r="CD671">
        <v>3.0066666666666664</v>
      </c>
      <c r="CE671">
        <v>70.116960000000006</v>
      </c>
      <c r="CF671">
        <v>7.355346203737832E-4</v>
      </c>
      <c r="CG671" s="10">
        <f t="shared" si="219"/>
        <v>5.1573451555363747E-2</v>
      </c>
      <c r="CH671">
        <v>73.72</v>
      </c>
      <c r="CI671">
        <v>13.91</v>
      </c>
      <c r="CJ671">
        <v>1354847</v>
      </c>
      <c r="CK671">
        <v>1605422.3333333333</v>
      </c>
      <c r="CL671">
        <v>5.3719891666666664</v>
      </c>
      <c r="CM671">
        <v>0.85</v>
      </c>
      <c r="CN671">
        <v>84.623919999999998</v>
      </c>
      <c r="CO671">
        <v>4.8880189853134949E-3</v>
      </c>
      <c r="CP671" s="10">
        <f t="shared" si="196"/>
        <v>0.41364332757165034</v>
      </c>
      <c r="CQ671">
        <v>54.56</v>
      </c>
      <c r="CR671">
        <v>12.95</v>
      </c>
      <c r="CS671">
        <v>5246083</v>
      </c>
      <c r="CT671">
        <v>8714403.333333334</v>
      </c>
      <c r="CU671">
        <v>29.795639166666664</v>
      </c>
      <c r="CV671">
        <v>5.88</v>
      </c>
      <c r="CW671">
        <v>78.197460000000007</v>
      </c>
      <c r="CX671">
        <v>5.4736001696456212E-2</v>
      </c>
      <c r="CY671" s="10">
        <f t="shared" si="197"/>
        <v>4.2802163032185669</v>
      </c>
      <c r="CZ671">
        <v>46.15</v>
      </c>
      <c r="DA671">
        <v>18.98</v>
      </c>
      <c r="DB671">
        <v>61625030</v>
      </c>
      <c r="DC671">
        <v>40063550</v>
      </c>
      <c r="DD671">
        <v>262.83991666666668</v>
      </c>
      <c r="DE671">
        <v>47.428333333333335</v>
      </c>
      <c r="DF671">
        <v>54.812989999999999</v>
      </c>
      <c r="DG671">
        <v>7.5403299448835892E-2</v>
      </c>
      <c r="DH671" s="10">
        <f t="shared" si="198"/>
        <v>4.1330802986560471</v>
      </c>
      <c r="DI671">
        <v>52.5</v>
      </c>
      <c r="DJ671">
        <v>16.5</v>
      </c>
      <c r="DK671">
        <v>82046731</v>
      </c>
      <c r="DL671">
        <v>81542021.666666672</v>
      </c>
      <c r="DM671">
        <v>330.21958333333333</v>
      </c>
      <c r="DN671">
        <v>51.111666666666672</v>
      </c>
      <c r="DO671">
        <v>411.9554</v>
      </c>
      <c r="DP671">
        <v>7.9248557766932962E-3</v>
      </c>
      <c r="DQ671" s="10">
        <f t="shared" si="199"/>
        <v>3.2646871314299974</v>
      </c>
      <c r="DR671">
        <v>18.170000000000002</v>
      </c>
      <c r="DS671">
        <v>20.56</v>
      </c>
      <c r="DT671">
        <v>10981340</v>
      </c>
      <c r="DU671">
        <v>10951962.5</v>
      </c>
      <c r="DV671">
        <v>33.300511666666665</v>
      </c>
      <c r="DW671">
        <v>4.8941666666666661</v>
      </c>
      <c r="DX671">
        <v>86.689269999999993</v>
      </c>
      <c r="DY671">
        <v>5.12255587685604E-3</v>
      </c>
      <c r="DZ671" s="10">
        <f t="shared" si="218"/>
        <v>0.44407062949885995</v>
      </c>
      <c r="EA671">
        <v>63.8</v>
      </c>
      <c r="EB671">
        <v>19.3</v>
      </c>
      <c r="EC671">
        <v>10065704</v>
      </c>
      <c r="ED671">
        <v>6182341.666666667</v>
      </c>
      <c r="EE671">
        <v>25.673105833333334</v>
      </c>
      <c r="EF671">
        <v>2.9791666666666665</v>
      </c>
      <c r="EG671">
        <v>336.6404</v>
      </c>
      <c r="EH671">
        <v>2.9696135769901162E-4</v>
      </c>
      <c r="EI671" s="10">
        <f t="shared" si="188"/>
        <v>9.9969190240338346E-2</v>
      </c>
      <c r="EJ671">
        <v>76.010000000000005</v>
      </c>
      <c r="EK671">
        <v>7.09</v>
      </c>
      <c r="EL671">
        <v>296851</v>
      </c>
      <c r="EM671">
        <v>348292.29166666669</v>
      </c>
      <c r="EN671">
        <v>2.9920158333333333</v>
      </c>
      <c r="EO671">
        <v>0.71749999999999992</v>
      </c>
      <c r="EP671">
        <v>102.95659999999999</v>
      </c>
      <c r="EQ671">
        <v>4.9744168206708921E-3</v>
      </c>
      <c r="ER671" s="10">
        <f t="shared" si="200"/>
        <v>0.51214904283908469</v>
      </c>
      <c r="ES671">
        <v>59.11</v>
      </c>
      <c r="ET671">
        <v>14.07</v>
      </c>
      <c r="EU671">
        <v>4155282</v>
      </c>
      <c r="EV671">
        <v>6377813.333333333</v>
      </c>
      <c r="EW671">
        <v>15.681166666666668</v>
      </c>
      <c r="EX671">
        <v>2.1316666666666664</v>
      </c>
      <c r="EY671">
        <v>51.340949999999999</v>
      </c>
      <c r="EZ671">
        <v>4.4212436797727329E-3</v>
      </c>
      <c r="FA671" s="10">
        <f t="shared" si="189"/>
        <v>0.2269908507010279</v>
      </c>
      <c r="FB671">
        <v>0.15</v>
      </c>
      <c r="FC671">
        <v>23.94</v>
      </c>
      <c r="FD671">
        <v>6728208</v>
      </c>
      <c r="FE671">
        <v>5534135.666666667</v>
      </c>
      <c r="FF671">
        <v>20.387456666666669</v>
      </c>
      <c r="FG671">
        <v>4.0508333333333333</v>
      </c>
      <c r="FH671">
        <v>126.9499</v>
      </c>
      <c r="FI671">
        <v>5.3378272777347371E-2</v>
      </c>
      <c r="FJ671" s="10">
        <f t="shared" si="201"/>
        <v>6.7763663912569712</v>
      </c>
      <c r="FK671">
        <v>30.43</v>
      </c>
      <c r="FL671">
        <v>20.350000000000001</v>
      </c>
      <c r="FM671">
        <v>58519697</v>
      </c>
      <c r="FN671">
        <v>45939541.666666664</v>
      </c>
      <c r="FO671">
        <v>183.35415</v>
      </c>
      <c r="FP671">
        <v>24.552499999999998</v>
      </c>
      <c r="FQ671">
        <v>74.734129999999993</v>
      </c>
      <c r="FR671">
        <v>0.10167714166941599</v>
      </c>
      <c r="FS671" s="10">
        <f t="shared" si="202"/>
        <v>7.5987527235505512</v>
      </c>
      <c r="FT671">
        <v>104.73</v>
      </c>
      <c r="FU671">
        <v>19.63</v>
      </c>
      <c r="FV671">
        <v>127913331</v>
      </c>
      <c r="FW671">
        <v>110707833.33333333</v>
      </c>
      <c r="FX671">
        <v>529.36816666666664</v>
      </c>
      <c r="FY671">
        <v>96.089166666666657</v>
      </c>
      <c r="FZ671">
        <v>98.410799999999995</v>
      </c>
      <c r="GA671">
        <v>9.4696592413475529E-4</v>
      </c>
      <c r="GB671" s="10">
        <f t="shared" ref="GB671:GB734" si="229">FZ671*GA671</f>
        <v>9.3191674166840571E-2</v>
      </c>
      <c r="GC671">
        <v>66.75</v>
      </c>
      <c r="GD671">
        <v>14.2</v>
      </c>
      <c r="GE671">
        <v>2239787</v>
      </c>
      <c r="GF671">
        <v>1366855.0833333333</v>
      </c>
      <c r="GG671">
        <v>3.9131428333333336</v>
      </c>
      <c r="GH671">
        <v>0.41</v>
      </c>
      <c r="GI671">
        <v>85.132189999999994</v>
      </c>
      <c r="GJ671">
        <v>1.4552312148357574E-3</v>
      </c>
      <c r="GK671" s="10">
        <f t="shared" ref="GK671:GK734" si="230">GI671*GJ671</f>
        <v>0.12388702027532851</v>
      </c>
      <c r="GL671">
        <v>62.05</v>
      </c>
      <c r="GM671">
        <v>14.7</v>
      </c>
      <c r="GN671">
        <v>3322264</v>
      </c>
      <c r="GO671">
        <v>1666828.8333333333</v>
      </c>
      <c r="GP671">
        <v>7.8615163333333333</v>
      </c>
      <c r="GQ671">
        <v>1.2016666666666667</v>
      </c>
      <c r="GR671">
        <v>108.1521</v>
      </c>
      <c r="GS671">
        <v>1.0512481942370822E-3</v>
      </c>
      <c r="GT671" s="10">
        <f t="shared" si="224"/>
        <v>0.11369469982794835</v>
      </c>
      <c r="GU671">
        <v>50.74</v>
      </c>
      <c r="GV671">
        <v>17.22</v>
      </c>
      <c r="GW671">
        <v>465372</v>
      </c>
      <c r="GX671">
        <v>1087427.3333333333</v>
      </c>
      <c r="GY671">
        <v>4.3794139166666666</v>
      </c>
      <c r="GZ671">
        <v>0.27916666666666667</v>
      </c>
      <c r="HA671">
        <v>30.47167</v>
      </c>
      <c r="HB671">
        <v>4.1994639919010389E-2</v>
      </c>
      <c r="HC671" s="10">
        <f t="shared" si="203"/>
        <v>1.2796468093809112</v>
      </c>
      <c r="HD671">
        <v>77.540000000000006</v>
      </c>
      <c r="HE671">
        <v>25.64</v>
      </c>
      <c r="HF671">
        <v>105811502</v>
      </c>
      <c r="HG671">
        <v>63405058.333333336</v>
      </c>
      <c r="HH671">
        <v>168.30116666666666</v>
      </c>
      <c r="HI671">
        <v>20.664166666666667</v>
      </c>
      <c r="HJ671">
        <v>78.902370000000005</v>
      </c>
      <c r="HK671">
        <v>1.6795061207522083E-2</v>
      </c>
      <c r="HL671" s="10">
        <f t="shared" si="204"/>
        <v>1.3251701335685542</v>
      </c>
      <c r="HM671">
        <v>52.76</v>
      </c>
      <c r="HN671">
        <v>16.149999999999999</v>
      </c>
      <c r="HO671">
        <v>16465707</v>
      </c>
      <c r="HP671">
        <v>19409297.5</v>
      </c>
      <c r="HQ671">
        <v>92.686833333333325</v>
      </c>
      <c r="HR671">
        <v>8.2108333333333334</v>
      </c>
      <c r="HS671">
        <v>86.191550000000007</v>
      </c>
      <c r="HT671">
        <v>1.6795061207522083E-2</v>
      </c>
      <c r="HU671" s="10">
        <f t="shared" si="205"/>
        <v>1.4475923578212</v>
      </c>
      <c r="HV671">
        <v>122.78</v>
      </c>
      <c r="HW671">
        <v>5.41</v>
      </c>
      <c r="HX671">
        <v>4135004</v>
      </c>
      <c r="HY671">
        <v>6491111.333333333</v>
      </c>
      <c r="HZ671">
        <v>19.063230000000001</v>
      </c>
      <c r="IA671">
        <v>8.2108333333333334</v>
      </c>
      <c r="IB671">
        <v>45.196530000000003</v>
      </c>
      <c r="IC671">
        <v>5.9905211897535188E-3</v>
      </c>
      <c r="ID671" s="10">
        <f t="shared" si="206"/>
        <v>0.27075077066833064</v>
      </c>
      <c r="IE671">
        <v>72</v>
      </c>
      <c r="IF671">
        <v>9.08</v>
      </c>
      <c r="IG671">
        <v>4623119</v>
      </c>
      <c r="IH671">
        <v>6259155.333333333</v>
      </c>
      <c r="II671">
        <v>46.516199999999998</v>
      </c>
      <c r="IJ671">
        <v>11.4375</v>
      </c>
      <c r="IK671">
        <v>53.229970000000002</v>
      </c>
      <c r="IL671">
        <v>1.4962419530667345E-2</v>
      </c>
      <c r="IM671" s="10">
        <f t="shared" si="221"/>
        <v>0.7964491427448368</v>
      </c>
      <c r="IN671">
        <v>49.53</v>
      </c>
      <c r="IO671">
        <v>16.21</v>
      </c>
      <c r="IP671">
        <v>38124377</v>
      </c>
      <c r="IQ671">
        <v>32258525</v>
      </c>
      <c r="IR671">
        <v>88.494716666666662</v>
      </c>
      <c r="IS671">
        <v>12.940833333333332</v>
      </c>
      <c r="IT671">
        <v>90.397319999999993</v>
      </c>
      <c r="IU671">
        <v>6.7905770086574158E-3</v>
      </c>
      <c r="IV671" s="10">
        <f t="shared" si="227"/>
        <v>0.61384996283624715</v>
      </c>
      <c r="IW671">
        <v>8.7100000000000009</v>
      </c>
      <c r="IX671">
        <v>22.15</v>
      </c>
      <c r="IY671">
        <v>10502994</v>
      </c>
      <c r="IZ671">
        <v>6729759.166666667</v>
      </c>
      <c r="JA671">
        <v>24.855260000000001</v>
      </c>
      <c r="JB671">
        <v>3.8341666666666665</v>
      </c>
      <c r="JC671">
        <v>167.35040000000001</v>
      </c>
      <c r="JD671">
        <v>2.2444431503095309E-3</v>
      </c>
      <c r="JE671" s="10">
        <f t="shared" si="225"/>
        <v>0.37560845898156014</v>
      </c>
      <c r="JF671">
        <v>72.64</v>
      </c>
      <c r="JG671">
        <v>16.309999999999999</v>
      </c>
      <c r="JH671">
        <v>5376696</v>
      </c>
      <c r="JI671">
        <v>4527021.666666667</v>
      </c>
      <c r="JJ671">
        <v>18.855619999999998</v>
      </c>
      <c r="JK671">
        <v>2.6116666666666668</v>
      </c>
      <c r="JL671">
        <v>134.11670000000001</v>
      </c>
      <c r="JM671">
        <v>1.295511463995074E-3</v>
      </c>
      <c r="JN671" s="10">
        <f t="shared" si="190"/>
        <v>0.17374972236318814</v>
      </c>
      <c r="JO671">
        <v>81.99</v>
      </c>
      <c r="JP671">
        <v>17.100000000000001</v>
      </c>
      <c r="JQ671">
        <v>1996914</v>
      </c>
      <c r="JR671">
        <v>1821389.5</v>
      </c>
      <c r="JS671">
        <v>7.1090533333333328</v>
      </c>
      <c r="JT671">
        <v>1.2591666666666665</v>
      </c>
      <c r="JU671">
        <v>49.25629</v>
      </c>
      <c r="JV671">
        <v>2.8710263804297358E-2</v>
      </c>
      <c r="JW671" s="10">
        <f t="shared" si="208"/>
        <v>1.4141610799209738</v>
      </c>
      <c r="JX671">
        <v>169.76</v>
      </c>
      <c r="JY671">
        <v>22.26</v>
      </c>
      <c r="JZ671">
        <v>47851646</v>
      </c>
      <c r="KA671">
        <v>44473085</v>
      </c>
      <c r="KB671">
        <v>218.78899999999999</v>
      </c>
      <c r="KC671">
        <v>32.455833333333338</v>
      </c>
      <c r="KD671">
        <v>96.283230000000003</v>
      </c>
      <c r="KE671">
        <v>3.4475855646652766E-2</v>
      </c>
      <c r="KF671" s="10">
        <f t="shared" si="209"/>
        <v>3.319446738673467</v>
      </c>
      <c r="KG671">
        <v>15.68</v>
      </c>
      <c r="KH671">
        <v>21.41</v>
      </c>
      <c r="KI671">
        <v>43958884</v>
      </c>
      <c r="KJ671">
        <v>35547241.666666664</v>
      </c>
      <c r="KK671">
        <v>147.52748333333332</v>
      </c>
      <c r="KL671">
        <v>24.121666666666666</v>
      </c>
      <c r="KM671">
        <v>48.446620000000003</v>
      </c>
      <c r="KN671">
        <v>8.535989611435247E-3</v>
      </c>
      <c r="KO671" s="10">
        <f t="shared" si="210"/>
        <v>0.41353984502915109</v>
      </c>
      <c r="KP671">
        <v>61.75</v>
      </c>
      <c r="KQ671">
        <v>11.93</v>
      </c>
      <c r="KR671">
        <v>9029770</v>
      </c>
      <c r="KS671">
        <v>7299132.5</v>
      </c>
      <c r="KT671">
        <v>56.084166666666668</v>
      </c>
      <c r="KU671">
        <v>13.196666666666667</v>
      </c>
      <c r="KV671">
        <v>68.988510000000005</v>
      </c>
      <c r="KW671">
        <v>9.4725617902779568E-3</v>
      </c>
      <c r="KX671" s="10">
        <f t="shared" si="211"/>
        <v>0.65349792379420879</v>
      </c>
      <c r="KY671">
        <v>84.11</v>
      </c>
      <c r="KZ671">
        <v>14.26</v>
      </c>
      <c r="LA671">
        <v>7431824</v>
      </c>
      <c r="LB671">
        <v>4451325.833333333</v>
      </c>
      <c r="LC671">
        <v>28.398488333333333</v>
      </c>
      <c r="LD671">
        <v>4.8166666666666664</v>
      </c>
      <c r="LE671">
        <v>32.550660000000001</v>
      </c>
      <c r="LF671">
        <v>2.5783391954822529E-2</v>
      </c>
      <c r="LG671" s="10">
        <f t="shared" si="212"/>
        <v>0.83926642516816352</v>
      </c>
      <c r="LH671">
        <v>40.17</v>
      </c>
      <c r="LI671">
        <v>18.53</v>
      </c>
      <c r="LJ671">
        <v>69329555</v>
      </c>
      <c r="LK671">
        <v>28184650</v>
      </c>
      <c r="LL671">
        <v>83.0096025</v>
      </c>
      <c r="LM671">
        <v>13.4625</v>
      </c>
      <c r="LN671">
        <v>76.579989999999995</v>
      </c>
      <c r="LO671">
        <v>5.3663063759067972E-2</v>
      </c>
      <c r="LP671" s="10">
        <f t="shared" si="213"/>
        <v>4.1095168860387874</v>
      </c>
      <c r="LQ671">
        <v>69.819999999999993</v>
      </c>
      <c r="LR671">
        <v>14.09</v>
      </c>
      <c r="LS671">
        <v>60596108</v>
      </c>
      <c r="LT671">
        <v>59240053.333333336</v>
      </c>
      <c r="LU671">
        <v>226.05688333333333</v>
      </c>
      <c r="LV671">
        <v>33.195833333333333</v>
      </c>
      <c r="LW671">
        <v>67.798199999999994</v>
      </c>
      <c r="LX671">
        <v>0.33402609364664915</v>
      </c>
      <c r="LY671" s="10">
        <f t="shared" si="214"/>
        <v>22.646367902274246</v>
      </c>
      <c r="LZ671">
        <v>75.099999999999994</v>
      </c>
      <c r="MA671">
        <v>19.22</v>
      </c>
      <c r="MB671">
        <v>295716665</v>
      </c>
      <c r="MC671">
        <v>590850133.33333337</v>
      </c>
      <c r="MD671">
        <v>2242.7136666666665</v>
      </c>
      <c r="ME671">
        <v>336.24916666666667</v>
      </c>
      <c r="MF671" s="13">
        <f t="shared" ref="MF671:MF734" si="231">SUM($D671+$M671+$V671+$AE671+$AN671+$AW671+$BF671+$BO671+$BX671+$CG671+$CP671+$CY671+$DH671+$DQ671+$DZ671+$EI671+$ER671+$FA671+$FJ671+$FS671+$GB671+$GK671+$GT671+$HC671+$HL671+$HU671+$ID671+$IM671+$IV671+$JE671+$JN671+$JW671+$KF671+$KO671+$KX671+$LG671+$LP671+$LY671)</f>
        <v>74.736592148528217</v>
      </c>
      <c r="MG671" s="13">
        <f t="shared" si="71"/>
        <v>3.2757401816415399E-2</v>
      </c>
      <c r="MH671" s="13">
        <f t="shared" si="148"/>
        <v>3.6393078100082077E-2</v>
      </c>
      <c r="MI671" s="12">
        <v>77.210260000000005</v>
      </c>
      <c r="MJ671" s="12">
        <f t="shared" si="72"/>
        <v>5.2586189150505502E-2</v>
      </c>
      <c r="MK671" s="12">
        <f t="shared" si="73"/>
        <v>1.9828787334090103E-2</v>
      </c>
      <c r="ML671" s="12">
        <f t="shared" si="149"/>
        <v>1.3759418052495476E-2</v>
      </c>
      <c r="MM671" s="14">
        <v>118.1249</v>
      </c>
      <c r="MN671" s="14">
        <f t="shared" si="74"/>
        <v>0.1015589228446494</v>
      </c>
      <c r="MO671" s="14">
        <f t="shared" si="75"/>
        <v>6.8801521028234003E-2</v>
      </c>
      <c r="MP671" s="14">
        <f t="shared" si="150"/>
        <v>6.6076971701800047E-2</v>
      </c>
      <c r="MQ671" s="16">
        <v>73.160979999999995</v>
      </c>
      <c r="MR671" s="16">
        <f t="shared" si="76"/>
        <v>1.6492071162383937E-2</v>
      </c>
      <c r="MS671" s="16">
        <f t="shared" si="77"/>
        <v>1.6265330654031462E-2</v>
      </c>
      <c r="MT671" s="16">
        <f t="shared" si="151"/>
        <v>8.18410795656066E-3</v>
      </c>
      <c r="MU671" s="13">
        <v>68.764269999999996</v>
      </c>
      <c r="MV671" s="13">
        <f t="shared" si="78"/>
        <v>4.1058707311257381E-2</v>
      </c>
      <c r="MW671" s="13">
        <f t="shared" si="79"/>
        <v>8.3013054948419818E-3</v>
      </c>
      <c r="MX671" s="13">
        <f t="shared" si="152"/>
        <v>5.0423101631656975E-3</v>
      </c>
      <c r="MY671" s="12">
        <v>49.969459999999998</v>
      </c>
      <c r="MZ671" s="12">
        <f t="shared" si="80"/>
        <v>2.1395993803286828E-2</v>
      </c>
      <c r="NA671" s="12">
        <f t="shared" si="81"/>
        <v>1.1361408013128571E-2</v>
      </c>
      <c r="NB671" s="12">
        <f t="shared" si="153"/>
        <v>7.6058339536877462E-4</v>
      </c>
      <c r="NC671" s="14">
        <v>42.205120000000001</v>
      </c>
      <c r="ND671" s="14">
        <f t="shared" si="82"/>
        <v>6.4990880544724794E-2</v>
      </c>
      <c r="NE671" s="14">
        <f t="shared" si="83"/>
        <v>3.2233478728309395E-2</v>
      </c>
      <c r="NF671" s="14">
        <f t="shared" si="154"/>
        <v>1.9056345188613433E-2</v>
      </c>
      <c r="NG671" s="16">
        <v>32.578949999999999</v>
      </c>
      <c r="NH671" s="16">
        <f t="shared" si="84"/>
        <v>-1.0659590640380134E-2</v>
      </c>
      <c r="NI671" s="16">
        <f t="shared" si="85"/>
        <v>32.54619259818358</v>
      </c>
      <c r="NJ671" s="16">
        <f t="shared" si="155"/>
        <v>0.38741307810008152</v>
      </c>
      <c r="NK671" s="13">
        <v>119.8775</v>
      </c>
      <c r="NL671" s="13">
        <f t="shared" si="86"/>
        <v>6.7026087854358707E-2</v>
      </c>
      <c r="NM671" s="13">
        <f t="shared" si="87"/>
        <v>3.4268686037943308E-2</v>
      </c>
      <c r="NN671" s="13">
        <f t="shared" si="156"/>
        <v>5.8702779894280743E-3</v>
      </c>
      <c r="NO671" s="12">
        <v>42.304699999999997</v>
      </c>
      <c r="NP671" s="12">
        <f t="shared" si="88"/>
        <v>6.4325678671245168E-2</v>
      </c>
      <c r="NQ671" s="12">
        <f t="shared" si="89"/>
        <v>3.1568276854829769E-2</v>
      </c>
      <c r="NR671" s="12">
        <f t="shared" si="157"/>
        <v>2.5047494770039425E-2</v>
      </c>
      <c r="NS671" s="14">
        <v>70.116960000000006</v>
      </c>
      <c r="NT671" s="14">
        <f t="shared" si="90"/>
        <v>-7.151734380900554E-3</v>
      </c>
      <c r="NU671" s="14">
        <f t="shared" si="91"/>
        <v>3.9909136197315953E-2</v>
      </c>
      <c r="NV671" s="14">
        <f t="shared" si="158"/>
        <v>3.9380368189840365E-2</v>
      </c>
      <c r="NW671" s="16">
        <v>84.623919999999998</v>
      </c>
      <c r="NX671" s="16">
        <f t="shared" si="92"/>
        <v>5.2984753706055931E-2</v>
      </c>
      <c r="NY671" s="16">
        <f t="shared" si="93"/>
        <v>2.0227351889640532E-2</v>
      </c>
      <c r="NZ671" s="16">
        <f t="shared" si="159"/>
        <v>2.3049635039896543E-2</v>
      </c>
      <c r="OA671" s="13">
        <v>78.197460000000007</v>
      </c>
      <c r="OB671" s="13">
        <f t="shared" si="94"/>
        <v>3.8875947540109035E-2</v>
      </c>
      <c r="OC671" s="13">
        <f t="shared" si="95"/>
        <v>6.1185457236936358E-3</v>
      </c>
      <c r="OD671" s="13">
        <f t="shared" si="160"/>
        <v>1.4786261195793848E-3</v>
      </c>
      <c r="OE671" s="15">
        <v>54.812989999999999</v>
      </c>
      <c r="OF671" s="15">
        <f t="shared" si="96"/>
        <v>5.3232108664720057E-2</v>
      </c>
      <c r="OG671" s="15">
        <f t="shared" si="97"/>
        <v>2.0474706848304658E-2</v>
      </c>
      <c r="OH671" s="15">
        <f t="shared" si="161"/>
        <v>1.7815835497925869E-2</v>
      </c>
      <c r="OI671" s="14">
        <v>411.9554</v>
      </c>
      <c r="OJ671" s="14">
        <f t="shared" si="98"/>
        <v>5.4693844529489111E-2</v>
      </c>
      <c r="OK671" s="14">
        <f t="shared" si="99"/>
        <v>2.1936442713073712E-2</v>
      </c>
      <c r="OL671" s="14">
        <f t="shared" si="162"/>
        <v>1.066703521790735E-2</v>
      </c>
      <c r="OM671" s="16">
        <v>86.689269999999993</v>
      </c>
      <c r="ON671" s="16">
        <f t="shared" si="100"/>
        <v>0.10902261266128388</v>
      </c>
      <c r="OO671" s="16">
        <f t="shared" si="101"/>
        <v>7.6265210844868481E-2</v>
      </c>
      <c r="OP671" s="16">
        <f t="shared" si="163"/>
        <v>4.3106550487673645E-2</v>
      </c>
      <c r="OQ671" s="13">
        <v>336.6404</v>
      </c>
      <c r="OR671" s="13">
        <f t="shared" si="102"/>
        <v>1.4125256249783336E-2</v>
      </c>
      <c r="OS671" s="13">
        <f t="shared" si="103"/>
        <v>1.8632145566632063E-2</v>
      </c>
      <c r="OT671" s="13">
        <f t="shared" si="164"/>
        <v>1.2342975944638068E-2</v>
      </c>
      <c r="OU671" s="16">
        <v>102.95659999999999</v>
      </c>
      <c r="OV671" s="16">
        <f t="shared" si="104"/>
        <v>4.8812976697979904E-2</v>
      </c>
      <c r="OW671" s="16">
        <f t="shared" si="105"/>
        <v>1.6055574881564505E-2</v>
      </c>
      <c r="OX671" s="16">
        <f t="shared" si="165"/>
        <v>7.8565256493323687E-4</v>
      </c>
      <c r="OY671" s="14">
        <v>51.340949999999999</v>
      </c>
      <c r="OZ671" s="14">
        <f t="shared" si="106"/>
        <v>-2.0809604203841814E-2</v>
      </c>
      <c r="PA671" s="14">
        <f t="shared" si="107"/>
        <v>5.3567006020257213E-2</v>
      </c>
      <c r="PB671" s="14">
        <f t="shared" si="166"/>
        <v>2.6095811895735177E-2</v>
      </c>
      <c r="PC671" s="15">
        <v>126.9499</v>
      </c>
      <c r="PD671" s="15">
        <f t="shared" si="108"/>
        <v>2.5517181768317743E-2</v>
      </c>
      <c r="PE671" s="15">
        <f t="shared" si="109"/>
        <v>7.2402200480976564E-3</v>
      </c>
      <c r="PF671" s="15">
        <f t="shared" si="167"/>
        <v>2.5781156048657605E-3</v>
      </c>
      <c r="PG671" s="14">
        <v>74.734129999999993</v>
      </c>
      <c r="PH671" s="14">
        <f t="shared" si="110"/>
        <v>2.2399615632916259E-2</v>
      </c>
      <c r="PI671" s="14">
        <f t="shared" si="111"/>
        <v>1.035778618349914E-2</v>
      </c>
      <c r="PJ671" s="14">
        <f t="shared" si="168"/>
        <v>5.8186013736285513E-3</v>
      </c>
      <c r="PK671" s="16">
        <v>98.410799999999995</v>
      </c>
      <c r="PL671" s="16">
        <f t="shared" si="112"/>
        <v>1.5788401829635035E-3</v>
      </c>
      <c r="PM671" s="16">
        <f t="shared" si="113"/>
        <v>3.1178561633451896E-2</v>
      </c>
      <c r="PN671" s="16">
        <f t="shared" si="169"/>
        <v>1.0729750848434749E-2</v>
      </c>
      <c r="PO671" s="13">
        <v>85.132189999999994</v>
      </c>
      <c r="PP671" s="13">
        <f t="shared" si="114"/>
        <v>6.2730839660598781E-2</v>
      </c>
      <c r="PQ671" s="13">
        <f t="shared" si="115"/>
        <v>2.9973437844183382E-2</v>
      </c>
      <c r="PR671" s="13">
        <f t="shared" si="170"/>
        <v>2.8607291937373658E-2</v>
      </c>
      <c r="PS671" s="14">
        <v>108.1521</v>
      </c>
      <c r="PT671" s="14">
        <f t="shared" si="116"/>
        <v>3.8776390314930964E-2</v>
      </c>
      <c r="PU671" s="14">
        <f t="shared" si="117"/>
        <v>6.0189884985155651E-3</v>
      </c>
      <c r="PV671" s="14">
        <f t="shared" si="171"/>
        <v>1.2903088530178075E-2</v>
      </c>
      <c r="PW671" s="15">
        <v>30.47167</v>
      </c>
      <c r="PX671" s="15">
        <f t="shared" si="118"/>
        <v>5.17220789476589E-2</v>
      </c>
      <c r="PY671" s="15">
        <f t="shared" si="119"/>
        <v>1.8964677131243501E-2</v>
      </c>
      <c r="PZ671" s="15">
        <f t="shared" si="172"/>
        <v>1.9949209589633865E-2</v>
      </c>
      <c r="QA671" s="14">
        <v>78.902370000000005</v>
      </c>
      <c r="QB671" s="14">
        <f t="shared" si="120"/>
        <v>5.5869191773139093E-2</v>
      </c>
      <c r="QC671" s="14">
        <f t="shared" si="121"/>
        <v>2.3111789956723694E-2</v>
      </c>
      <c r="QD671" s="14">
        <f t="shared" si="173"/>
        <v>1.5653024934492277E-2</v>
      </c>
      <c r="QE671" s="16">
        <v>86.191550000000007</v>
      </c>
      <c r="QF671" s="16">
        <f t="shared" si="122"/>
        <v>3.4215118155662694E-2</v>
      </c>
      <c r="QG671" s="16">
        <f t="shared" si="123"/>
        <v>1.4577163392472947E-3</v>
      </c>
      <c r="QH671" s="16">
        <f t="shared" si="174"/>
        <v>7.7114691023475457E-3</v>
      </c>
      <c r="QI671" s="13">
        <v>45.196530000000003</v>
      </c>
      <c r="QJ671" s="13">
        <f t="shared" si="124"/>
        <v>9.1826783359378883E-2</v>
      </c>
      <c r="QK671" s="13">
        <f t="shared" si="125"/>
        <v>5.9069381542963484E-2</v>
      </c>
      <c r="QL671" s="13">
        <f t="shared" si="175"/>
        <v>5.5613595836530583E-2</v>
      </c>
      <c r="QM671" s="15">
        <v>53.229970000000002</v>
      </c>
      <c r="QN671" s="15">
        <f t="shared" si="126"/>
        <v>6.2673410710428534E-2</v>
      </c>
      <c r="QO671" s="15">
        <f t="shared" si="127"/>
        <v>2.9916008894013135E-2</v>
      </c>
      <c r="QP671" s="15">
        <f t="shared" si="176"/>
        <v>7.9876952491265696E-3</v>
      </c>
      <c r="QQ671" s="14">
        <v>90.397319999999993</v>
      </c>
      <c r="QR671" s="14">
        <f t="shared" si="128"/>
        <v>-1.7092442804283681E-2</v>
      </c>
      <c r="QS671" s="14">
        <f t="shared" si="129"/>
        <v>4.984984462069908E-2</v>
      </c>
      <c r="QT671" s="14">
        <f t="shared" si="177"/>
        <v>4.7241281473500929E-2</v>
      </c>
      <c r="QU671" s="16">
        <v>167.35040000000001</v>
      </c>
      <c r="QV671" s="16">
        <f t="shared" si="130"/>
        <v>-1.5445148924228436E-2</v>
      </c>
      <c r="QW671" s="16">
        <f t="shared" si="131"/>
        <v>4.8202550740643835E-2</v>
      </c>
      <c r="QX671" s="16">
        <f t="shared" si="178"/>
        <v>2.5664898908378753E-2</v>
      </c>
      <c r="QY671" s="14">
        <v>134.11670000000001</v>
      </c>
      <c r="QZ671" s="14">
        <f t="shared" si="132"/>
        <v>-4.9833936470781603E-2</v>
      </c>
      <c r="RA671" s="14">
        <f t="shared" si="133"/>
        <v>8.2591338287197003E-2</v>
      </c>
      <c r="RB671" s="14">
        <f t="shared" si="179"/>
        <v>6.3564544811724244E-2</v>
      </c>
      <c r="RC671" s="15">
        <v>49.25629</v>
      </c>
      <c r="RD671" s="15">
        <f t="shared" si="134"/>
        <v>5.5511757113722915E-2</v>
      </c>
      <c r="RE671" s="15">
        <f t="shared" si="135"/>
        <v>2.2754355297307516E-2</v>
      </c>
      <c r="RF671" s="15">
        <f t="shared" si="180"/>
        <v>7.4082340850141204E-3</v>
      </c>
      <c r="RG671" s="14">
        <v>96.283230000000003</v>
      </c>
      <c r="RH671" s="14">
        <f t="shared" si="136"/>
        <v>3.8428100379884977E-2</v>
      </c>
      <c r="RI671" s="14">
        <f t="shared" si="137"/>
        <v>5.6706985634695783E-3</v>
      </c>
      <c r="RJ671" s="14">
        <f t="shared" si="181"/>
        <v>1.1459780562917965E-2</v>
      </c>
      <c r="RK671" s="16">
        <v>48.446620000000003</v>
      </c>
      <c r="RL671" s="16">
        <f t="shared" si="138"/>
        <v>4.5268572935170059E-2</v>
      </c>
      <c r="RM671" s="16">
        <f t="shared" si="139"/>
        <v>1.251117111875466E-2</v>
      </c>
      <c r="RN671" s="16">
        <f t="shared" si="182"/>
        <v>2.8866338338920938E-3</v>
      </c>
      <c r="RO671" s="13">
        <v>68.988510000000005</v>
      </c>
      <c r="RP671" s="13">
        <f t="shared" si="140"/>
        <v>3.771691331589988E-2</v>
      </c>
      <c r="RQ671" s="13">
        <f t="shared" si="141"/>
        <v>4.9595114994844813E-3</v>
      </c>
      <c r="RR671" s="13">
        <f t="shared" si="183"/>
        <v>7.1053957249356259E-3</v>
      </c>
      <c r="RS671" s="15">
        <v>32.550660000000001</v>
      </c>
      <c r="RT671" s="15">
        <f t="shared" si="142"/>
        <v>6.1136524263185166E-2</v>
      </c>
      <c r="RU671" s="15">
        <f t="shared" si="143"/>
        <v>2.8379122446769767E-2</v>
      </c>
      <c r="RV671" s="15">
        <f t="shared" si="184"/>
        <v>2.5107124712977269E-2</v>
      </c>
      <c r="RW671" s="14">
        <v>76.579989999999995</v>
      </c>
      <c r="RX671" s="14">
        <f t="shared" si="144"/>
        <v>2.5287711192828244E-2</v>
      </c>
      <c r="RY671" s="14">
        <f t="shared" si="145"/>
        <v>7.4696906235871552E-3</v>
      </c>
      <c r="RZ671" s="14">
        <f t="shared" si="185"/>
        <v>3.9218960269915559E-3</v>
      </c>
      <c r="SA671" s="16">
        <v>67.798199999999994</v>
      </c>
      <c r="SB671" s="16">
        <f t="shared" si="146"/>
        <v>1.9837417354122477E-2</v>
      </c>
      <c r="SC671" s="16">
        <f t="shared" si="147"/>
        <v>1.2919984462292922E-2</v>
      </c>
      <c r="SD671" s="16">
        <f t="shared" si="186"/>
        <v>6.4330661965656954E-3</v>
      </c>
    </row>
    <row r="672" spans="1:498" x14ac:dyDescent="0.35">
      <c r="A672" s="2">
        <v>38534</v>
      </c>
      <c r="B672">
        <v>78.447130000000001</v>
      </c>
      <c r="C672">
        <v>1.7879764118311783E-2</v>
      </c>
      <c r="D672" s="10">
        <f t="shared" si="191"/>
        <v>1.4026161801585399</v>
      </c>
      <c r="E672">
        <v>21.02</v>
      </c>
      <c r="F672">
        <v>15.06</v>
      </c>
      <c r="G672">
        <v>20294490</v>
      </c>
      <c r="H672">
        <v>52742391.666666664</v>
      </c>
      <c r="I672">
        <v>117.52918333333334</v>
      </c>
      <c r="J672">
        <v>19.228333333333335</v>
      </c>
      <c r="K672">
        <v>122.86620000000001</v>
      </c>
      <c r="L672">
        <v>8.4536390715028407E-3</v>
      </c>
      <c r="M672" s="10">
        <f t="shared" si="192"/>
        <v>1.0386665088870823</v>
      </c>
      <c r="N672">
        <v>58.04</v>
      </c>
      <c r="O672">
        <v>1.08</v>
      </c>
      <c r="P672">
        <v>8012929</v>
      </c>
      <c r="Q672">
        <v>6388638.333333333</v>
      </c>
      <c r="R672">
        <v>32.930893333333337</v>
      </c>
      <c r="S672">
        <v>4.97</v>
      </c>
      <c r="T672">
        <v>75.113119999999995</v>
      </c>
      <c r="U672">
        <v>1.0102434474757963E-2</v>
      </c>
      <c r="V672" s="10">
        <f t="shared" si="193"/>
        <v>0.75882537299463171</v>
      </c>
      <c r="W672">
        <v>126.72</v>
      </c>
      <c r="X672">
        <v>18.36</v>
      </c>
      <c r="Y672">
        <v>10478883</v>
      </c>
      <c r="Z672">
        <v>12553110.833333334</v>
      </c>
      <c r="AA672">
        <v>63.009816666666666</v>
      </c>
      <c r="AB672">
        <v>7.0316666666666663</v>
      </c>
      <c r="AC672">
        <v>71.350769999999997</v>
      </c>
      <c r="AD672">
        <v>2.9973737405236407E-2</v>
      </c>
      <c r="AE672" s="10">
        <f t="shared" si="194"/>
        <v>2.1386492436414195</v>
      </c>
      <c r="AF672">
        <v>67.69</v>
      </c>
      <c r="AG672">
        <v>12.77</v>
      </c>
      <c r="AH672">
        <v>32440173</v>
      </c>
      <c r="AI672">
        <v>75453237.5</v>
      </c>
      <c r="AJ672">
        <v>316.10463333333331</v>
      </c>
      <c r="AK672">
        <v>51.708333333333336</v>
      </c>
      <c r="AL672">
        <v>51.208970000000001</v>
      </c>
      <c r="AM672">
        <v>6.1970888305866749E-3</v>
      </c>
      <c r="AN672" s="10">
        <f t="shared" si="195"/>
        <v>0.31734653601284812</v>
      </c>
      <c r="AO672">
        <v>78.180000000000007</v>
      </c>
      <c r="AP672">
        <v>5.3</v>
      </c>
      <c r="AQ672">
        <v>16348781</v>
      </c>
      <c r="AR672">
        <v>8846378</v>
      </c>
      <c r="AS672">
        <v>29.777244166666666</v>
      </c>
      <c r="AT672">
        <v>4.2183333333333328</v>
      </c>
      <c r="AU672">
        <v>47.428319999999999</v>
      </c>
      <c r="AV672">
        <v>8.9159943234579792E-3</v>
      </c>
      <c r="AW672" s="10">
        <f t="shared" si="216"/>
        <v>0.42287063189114854</v>
      </c>
      <c r="AX672">
        <v>235.08</v>
      </c>
      <c r="AY672">
        <v>24.63</v>
      </c>
      <c r="AZ672">
        <v>42128977</v>
      </c>
      <c r="BA672">
        <v>16646101.666666666</v>
      </c>
      <c r="BB672">
        <v>27.858458333333331</v>
      </c>
      <c r="BC672">
        <v>4.1616666666666662</v>
      </c>
      <c r="BD672">
        <v>32.611429999999999</v>
      </c>
      <c r="BE672">
        <v>1.2615054833582775E-3</v>
      </c>
      <c r="BF672" s="10">
        <f t="shared" si="187"/>
        <v>4.1139497765154631E-2</v>
      </c>
      <c r="BG672">
        <v>281.43</v>
      </c>
      <c r="BH672">
        <v>25.24</v>
      </c>
      <c r="BI672">
        <v>4261240</v>
      </c>
      <c r="BJ672">
        <v>1147792.1666666667</v>
      </c>
      <c r="BK672">
        <v>4.111501416666667</v>
      </c>
      <c r="BL672">
        <v>0.6825</v>
      </c>
      <c r="BM672">
        <v>124.0291</v>
      </c>
      <c r="BN672">
        <v>6.454674528162143E-3</v>
      </c>
      <c r="BO672" s="10">
        <f t="shared" si="226"/>
        <v>0.80056747252087523</v>
      </c>
      <c r="BP672">
        <v>127.97</v>
      </c>
      <c r="BQ672">
        <v>17.97</v>
      </c>
      <c r="BR672">
        <v>10280158</v>
      </c>
      <c r="BS672">
        <v>10891269.166666666</v>
      </c>
      <c r="BT672">
        <f t="shared" si="228"/>
        <v>43.302663333333335</v>
      </c>
      <c r="BU672">
        <v>6.8275000000000006</v>
      </c>
      <c r="BV672">
        <v>43.938789999999997</v>
      </c>
      <c r="BW672">
        <v>5.8045088892949718E-3</v>
      </c>
      <c r="BX672" s="10">
        <f t="shared" si="217"/>
        <v>0.255043097139865</v>
      </c>
      <c r="BY672">
        <v>88.87</v>
      </c>
      <c r="BZ672">
        <v>17.440000000000001</v>
      </c>
      <c r="CA672">
        <v>5419551</v>
      </c>
      <c r="CB672">
        <v>5689884.666666667</v>
      </c>
      <c r="CC672">
        <v>43.302663333333335</v>
      </c>
      <c r="CD672">
        <v>3.0066666666666664</v>
      </c>
      <c r="CE672">
        <v>69.880650000000003</v>
      </c>
      <c r="CF672">
        <v>7.355346203737832E-4</v>
      </c>
      <c r="CG672" s="10">
        <f t="shared" si="219"/>
        <v>5.1399637369223213E-2</v>
      </c>
      <c r="CH672">
        <v>61.58</v>
      </c>
      <c r="CI672">
        <v>18.57</v>
      </c>
      <c r="CJ672">
        <v>1354847</v>
      </c>
      <c r="CK672">
        <v>1605422.3333333333</v>
      </c>
      <c r="CL672">
        <v>5.3719891666666664</v>
      </c>
      <c r="CM672">
        <v>0.85</v>
      </c>
      <c r="CN672">
        <v>86.725899999999996</v>
      </c>
      <c r="CO672">
        <v>4.8880189853134949E-3</v>
      </c>
      <c r="CP672" s="10">
        <f t="shared" si="196"/>
        <v>0.42391784571839963</v>
      </c>
      <c r="CQ672">
        <v>84.59</v>
      </c>
      <c r="CR672">
        <v>17</v>
      </c>
      <c r="CS672">
        <v>5246083</v>
      </c>
      <c r="CT672">
        <v>8714403.333333334</v>
      </c>
      <c r="CU672">
        <v>29.795639166666664</v>
      </c>
      <c r="CV672">
        <v>5.88</v>
      </c>
      <c r="CW672">
        <v>81.405640000000005</v>
      </c>
      <c r="CX672">
        <v>5.4736001696456212E-2</v>
      </c>
      <c r="CY672" s="10">
        <f t="shared" si="197"/>
        <v>4.4558192491411042</v>
      </c>
      <c r="CZ672">
        <v>51.49</v>
      </c>
      <c r="DA672">
        <v>19.75</v>
      </c>
      <c r="DB672">
        <v>61625030</v>
      </c>
      <c r="DC672">
        <v>40063550</v>
      </c>
      <c r="DD672">
        <v>262.83991666666668</v>
      </c>
      <c r="DE672">
        <v>47.428333333333335</v>
      </c>
      <c r="DF672">
        <v>56.885440000000003</v>
      </c>
      <c r="DG672">
        <v>7.5403299448835892E-2</v>
      </c>
      <c r="DH672" s="10">
        <f t="shared" si="198"/>
        <v>4.289349866598787</v>
      </c>
      <c r="DI672">
        <v>125.74</v>
      </c>
      <c r="DJ672">
        <v>18.23</v>
      </c>
      <c r="DK672">
        <v>82046731</v>
      </c>
      <c r="DL672">
        <v>81542021.666666672</v>
      </c>
      <c r="DM672">
        <v>330.21958333333333</v>
      </c>
      <c r="DN672">
        <v>51.111666666666672</v>
      </c>
      <c r="DO672">
        <v>428.77839999999998</v>
      </c>
      <c r="DP672">
        <v>7.9248557766932962E-3</v>
      </c>
      <c r="DQ672" s="10">
        <f t="shared" si="199"/>
        <v>3.3980069801613086</v>
      </c>
      <c r="DR672">
        <v>57.72</v>
      </c>
      <c r="DS672">
        <v>23.94</v>
      </c>
      <c r="DT672">
        <v>10981340</v>
      </c>
      <c r="DU672">
        <v>10951962.5</v>
      </c>
      <c r="DV672">
        <v>33.300511666666665</v>
      </c>
      <c r="DW672">
        <v>4.8941666666666661</v>
      </c>
      <c r="DX672">
        <v>94.126270000000005</v>
      </c>
      <c r="DY672">
        <v>5.12255587685604E-3</v>
      </c>
      <c r="DZ672" s="10">
        <f t="shared" si="218"/>
        <v>0.4821670775550384</v>
      </c>
      <c r="EA672">
        <v>102.14</v>
      </c>
      <c r="EB672">
        <v>21.3</v>
      </c>
      <c r="EC672">
        <v>10065704</v>
      </c>
      <c r="ED672">
        <v>6182341.666666667</v>
      </c>
      <c r="EE672">
        <v>25.673105833333334</v>
      </c>
      <c r="EF672">
        <v>2.9791666666666665</v>
      </c>
      <c r="EG672">
        <v>344.90480000000002</v>
      </c>
      <c r="EH672">
        <v>2.9696135769901162E-4</v>
      </c>
      <c r="EI672" s="10">
        <f t="shared" si="188"/>
        <v>0.10242339768490608</v>
      </c>
      <c r="EJ672">
        <v>95.78</v>
      </c>
      <c r="EK672">
        <v>9.4700000000000006</v>
      </c>
      <c r="EL672">
        <v>296851</v>
      </c>
      <c r="EM672">
        <v>348292.29166666669</v>
      </c>
      <c r="EN672">
        <v>2.9920158333333333</v>
      </c>
      <c r="EO672">
        <v>0.71749999999999992</v>
      </c>
      <c r="EP672">
        <v>107.08629999999999</v>
      </c>
      <c r="EQ672">
        <v>4.9744168206708921E-3</v>
      </c>
      <c r="ER672" s="10">
        <f t="shared" si="200"/>
        <v>0.53269189198340927</v>
      </c>
      <c r="ES672">
        <v>84.37</v>
      </c>
      <c r="ET672">
        <v>15.3</v>
      </c>
      <c r="EU672">
        <v>4155282</v>
      </c>
      <c r="EV672">
        <v>6377813.333333333</v>
      </c>
      <c r="EW672">
        <v>15.681166666666668</v>
      </c>
      <c r="EX672">
        <v>2.1316666666666664</v>
      </c>
      <c r="EY672">
        <v>50.949010000000001</v>
      </c>
      <c r="EZ672">
        <v>4.4212436797727329E-3</v>
      </c>
      <c r="FA672" s="10">
        <f t="shared" si="189"/>
        <v>0.22525798845317777</v>
      </c>
      <c r="FB672">
        <v>0.04</v>
      </c>
      <c r="FC672">
        <v>26.56</v>
      </c>
      <c r="FD672">
        <v>6728208</v>
      </c>
      <c r="FE672">
        <v>5534135.666666667</v>
      </c>
      <c r="FF672">
        <v>20.387456666666669</v>
      </c>
      <c r="FG672">
        <v>4.0508333333333333</v>
      </c>
      <c r="FH672">
        <v>130.57050000000001</v>
      </c>
      <c r="FI672">
        <v>5.3378272777347371E-2</v>
      </c>
      <c r="FJ672" s="10">
        <f t="shared" si="201"/>
        <v>6.9696277656746357</v>
      </c>
      <c r="FK672">
        <v>46.97</v>
      </c>
      <c r="FL672">
        <v>22.35</v>
      </c>
      <c r="FM672">
        <v>58519697</v>
      </c>
      <c r="FN672">
        <v>45939541.666666664</v>
      </c>
      <c r="FO672">
        <v>183.35415</v>
      </c>
      <c r="FP672">
        <v>24.552499999999998</v>
      </c>
      <c r="FQ672">
        <v>76.684110000000004</v>
      </c>
      <c r="FR672">
        <v>0.10167714166941599</v>
      </c>
      <c r="FS672" s="10">
        <f t="shared" si="202"/>
        <v>7.79702111626308</v>
      </c>
      <c r="FT672">
        <v>253.35</v>
      </c>
      <c r="FU672">
        <v>22.1</v>
      </c>
      <c r="FV672">
        <v>127913331</v>
      </c>
      <c r="FW672">
        <v>110707833.33333333</v>
      </c>
      <c r="FX672">
        <v>529.36816666666664</v>
      </c>
      <c r="FY672">
        <v>96.089166666666657</v>
      </c>
      <c r="FZ672">
        <v>102.8488</v>
      </c>
      <c r="GA672">
        <v>9.4696592413475529E-4</v>
      </c>
      <c r="GB672" s="10">
        <f t="shared" si="229"/>
        <v>9.7394308938150612E-2</v>
      </c>
      <c r="GC672">
        <v>57.3</v>
      </c>
      <c r="GD672">
        <v>18.61</v>
      </c>
      <c r="GE672">
        <v>2239787</v>
      </c>
      <c r="GF672">
        <v>1366855.0833333333</v>
      </c>
      <c r="GG672">
        <v>3.9131428333333336</v>
      </c>
      <c r="GH672">
        <v>0.41</v>
      </c>
      <c r="GI672">
        <v>84.690309999999997</v>
      </c>
      <c r="GJ672">
        <v>1.4552312148357574E-3</v>
      </c>
      <c r="GK672" s="10">
        <f t="shared" si="230"/>
        <v>0.12324398270611689</v>
      </c>
      <c r="GL672">
        <v>56.21</v>
      </c>
      <c r="GM672">
        <v>18.809999999999999</v>
      </c>
      <c r="GN672">
        <v>3322264</v>
      </c>
      <c r="GO672">
        <v>1666828.8333333333</v>
      </c>
      <c r="GP672">
        <v>7.8615163333333333</v>
      </c>
      <c r="GQ672">
        <v>1.2016666666666667</v>
      </c>
      <c r="GR672">
        <v>110.8396</v>
      </c>
      <c r="GS672">
        <v>1.0512481942370822E-3</v>
      </c>
      <c r="GT672" s="10">
        <f t="shared" si="224"/>
        <v>0.1165199293499605</v>
      </c>
      <c r="GU672">
        <v>114.67</v>
      </c>
      <c r="GV672">
        <v>18.41</v>
      </c>
      <c r="GW672">
        <v>465372</v>
      </c>
      <c r="GX672">
        <v>1087427.3333333333</v>
      </c>
      <c r="GY672">
        <v>4.3794139166666666</v>
      </c>
      <c r="GZ672">
        <v>0.27916666666666667</v>
      </c>
      <c r="HA672">
        <v>31.90211</v>
      </c>
      <c r="HB672">
        <v>4.1994639919010389E-2</v>
      </c>
      <c r="HC672" s="10">
        <f t="shared" si="203"/>
        <v>1.3397176221066605</v>
      </c>
      <c r="HD672">
        <v>142.02000000000001</v>
      </c>
      <c r="HE672">
        <v>25.76</v>
      </c>
      <c r="HF672">
        <v>105811502</v>
      </c>
      <c r="HG672">
        <v>63405058.333333336</v>
      </c>
      <c r="HH672">
        <v>168.30116666666666</v>
      </c>
      <c r="HI672">
        <v>20.664166666666667</v>
      </c>
      <c r="HJ672">
        <v>82.062340000000006</v>
      </c>
      <c r="HK672">
        <v>1.6795061207522083E-2</v>
      </c>
      <c r="HL672" s="10">
        <f t="shared" si="204"/>
        <v>1.3782420231324879</v>
      </c>
      <c r="HM672">
        <v>127.53</v>
      </c>
      <c r="HN672">
        <v>17.809999999999999</v>
      </c>
      <c r="HO672">
        <v>16465707</v>
      </c>
      <c r="HP672">
        <v>19409297.5</v>
      </c>
      <c r="HQ672">
        <v>92.686833333333325</v>
      </c>
      <c r="HR672">
        <v>8.2108333333333334</v>
      </c>
      <c r="HS672">
        <v>90.738389999999995</v>
      </c>
      <c r="HT672">
        <v>1.6795061207522083E-2</v>
      </c>
      <c r="HU672" s="10">
        <f t="shared" si="205"/>
        <v>1.5239568139220097</v>
      </c>
      <c r="HV672">
        <v>142.71</v>
      </c>
      <c r="HW672">
        <v>6.14</v>
      </c>
      <c r="HX672">
        <v>4135004</v>
      </c>
      <c r="HY672">
        <v>6491111.333333333</v>
      </c>
      <c r="HZ672">
        <v>19.063230000000001</v>
      </c>
      <c r="IA672">
        <v>8.2108333333333334</v>
      </c>
      <c r="IB672">
        <v>49.195320000000002</v>
      </c>
      <c r="IC672">
        <v>5.9905211897535188E-3</v>
      </c>
      <c r="ID672" s="10">
        <f t="shared" si="206"/>
        <v>0.29470560689670511</v>
      </c>
      <c r="IE672">
        <v>79.650000000000006</v>
      </c>
      <c r="IF672">
        <v>13.04</v>
      </c>
      <c r="IG672">
        <v>4623119</v>
      </c>
      <c r="IH672">
        <v>6259155.333333333</v>
      </c>
      <c r="II672">
        <v>46.516199999999998</v>
      </c>
      <c r="IJ672">
        <v>11.4375</v>
      </c>
      <c r="IK672">
        <v>56.292169999999999</v>
      </c>
      <c r="IL672">
        <v>1.4962419530667345E-2</v>
      </c>
      <c r="IM672" s="10">
        <f t="shared" si="221"/>
        <v>0.8422670638316464</v>
      </c>
      <c r="IN672">
        <v>98.58</v>
      </c>
      <c r="IO672">
        <v>19.54</v>
      </c>
      <c r="IP672">
        <v>38124377</v>
      </c>
      <c r="IQ672">
        <v>32258525</v>
      </c>
      <c r="IR672">
        <v>88.494716666666662</v>
      </c>
      <c r="IS672">
        <v>12.940833333333332</v>
      </c>
      <c r="IT672">
        <v>90.76558</v>
      </c>
      <c r="IU672">
        <v>6.7905770086574158E-3</v>
      </c>
      <c r="IV672" s="10">
        <f t="shared" si="227"/>
        <v>0.61635066072545541</v>
      </c>
      <c r="IW672">
        <v>3</v>
      </c>
      <c r="IX672">
        <v>23.1</v>
      </c>
      <c r="IY672">
        <v>10502994</v>
      </c>
      <c r="IZ672">
        <v>6729759.166666667</v>
      </c>
      <c r="JA672">
        <v>24.855260000000001</v>
      </c>
      <c r="JB672">
        <v>3.8341666666666665</v>
      </c>
      <c r="JC672">
        <v>174.1277</v>
      </c>
      <c r="JD672">
        <v>2.2444431503095309E-3</v>
      </c>
      <c r="JE672" s="10">
        <f t="shared" si="225"/>
        <v>0.3908197235441529</v>
      </c>
      <c r="JF672">
        <v>128.82</v>
      </c>
      <c r="JG672">
        <v>18.649999999999999</v>
      </c>
      <c r="JH672">
        <v>5376696</v>
      </c>
      <c r="JI672">
        <v>4527021.666666667</v>
      </c>
      <c r="JJ672">
        <v>18.855619999999998</v>
      </c>
      <c r="JK672">
        <v>2.6116666666666668</v>
      </c>
      <c r="JL672">
        <v>138.74100000000001</v>
      </c>
      <c r="JM672">
        <v>1.295511463995074E-3</v>
      </c>
      <c r="JN672" s="10">
        <f t="shared" si="190"/>
        <v>0.17974055602614059</v>
      </c>
      <c r="JO672">
        <v>183.55</v>
      </c>
      <c r="JP672">
        <v>18.7</v>
      </c>
      <c r="JQ672">
        <v>1996914</v>
      </c>
      <c r="JR672">
        <v>1821389.5</v>
      </c>
      <c r="JS672">
        <v>7.1090533333333328</v>
      </c>
      <c r="JT672">
        <v>1.2591666666666665</v>
      </c>
      <c r="JU672">
        <v>52.640839999999997</v>
      </c>
      <c r="JV672">
        <v>2.8710263804297358E-2</v>
      </c>
      <c r="JW672" s="10">
        <f t="shared" si="208"/>
        <v>1.5113324032798083</v>
      </c>
      <c r="JX672">
        <v>264.67</v>
      </c>
      <c r="JY672">
        <v>24.5</v>
      </c>
      <c r="JZ672">
        <v>47851646</v>
      </c>
      <c r="KA672">
        <v>44473085</v>
      </c>
      <c r="KB672">
        <v>218.78899999999999</v>
      </c>
      <c r="KC672">
        <v>32.455833333333338</v>
      </c>
      <c r="KD672">
        <v>99.476100000000002</v>
      </c>
      <c r="KE672">
        <v>3.4475855646652766E-2</v>
      </c>
      <c r="KF672" s="10">
        <f t="shared" si="209"/>
        <v>3.4295236638919953</v>
      </c>
      <c r="KG672">
        <v>7.11</v>
      </c>
      <c r="KH672">
        <v>23.18</v>
      </c>
      <c r="KI672">
        <v>43958884</v>
      </c>
      <c r="KJ672">
        <v>35547241.666666664</v>
      </c>
      <c r="KK672">
        <v>147.52748333333332</v>
      </c>
      <c r="KL672">
        <v>24.121666666666666</v>
      </c>
      <c r="KM672">
        <v>50.906080000000003</v>
      </c>
      <c r="KN672">
        <v>8.535989611435247E-3</v>
      </c>
      <c r="KO672" s="10">
        <f t="shared" si="210"/>
        <v>0.4345337700388916</v>
      </c>
      <c r="KP672">
        <v>89.13</v>
      </c>
      <c r="KQ672">
        <v>15.91</v>
      </c>
      <c r="KR672">
        <v>9029770</v>
      </c>
      <c r="KS672">
        <v>7299132.5</v>
      </c>
      <c r="KT672">
        <v>56.084166666666668</v>
      </c>
      <c r="KU672">
        <v>13.196666666666667</v>
      </c>
      <c r="KV672">
        <v>71.140789999999996</v>
      </c>
      <c r="KW672">
        <v>9.4725617902779568E-3</v>
      </c>
      <c r="KX672" s="10">
        <f t="shared" si="211"/>
        <v>0.67388552908418808</v>
      </c>
      <c r="KY672">
        <v>128.49</v>
      </c>
      <c r="KZ672">
        <v>14.83</v>
      </c>
      <c r="LA672">
        <v>7431824</v>
      </c>
      <c r="LB672">
        <v>4451325.833333333</v>
      </c>
      <c r="LC672">
        <v>28.398488333333333</v>
      </c>
      <c r="LD672">
        <v>4.8166666666666664</v>
      </c>
      <c r="LE672">
        <v>35.21311</v>
      </c>
      <c r="LF672">
        <v>2.5783391954822529E-2</v>
      </c>
      <c r="LG672" s="10">
        <f t="shared" si="212"/>
        <v>0.90791341707828077</v>
      </c>
      <c r="LH672">
        <v>19.02</v>
      </c>
      <c r="LI672">
        <v>23.23</v>
      </c>
      <c r="LJ672">
        <v>69329555</v>
      </c>
      <c r="LK672">
        <v>28184650</v>
      </c>
      <c r="LL672">
        <v>83.0096025</v>
      </c>
      <c r="LM672">
        <v>13.4625</v>
      </c>
      <c r="LN672">
        <v>79.275300000000001</v>
      </c>
      <c r="LO672">
        <v>5.3663063759067972E-2</v>
      </c>
      <c r="LP672" s="10">
        <f t="shared" si="213"/>
        <v>4.254155478419241</v>
      </c>
      <c r="LQ672">
        <v>73.42</v>
      </c>
      <c r="LR672">
        <v>15.35</v>
      </c>
      <c r="LS672">
        <v>60596108</v>
      </c>
      <c r="LT672">
        <v>59240053.333333336</v>
      </c>
      <c r="LU672">
        <v>226.05688333333333</v>
      </c>
      <c r="LV672">
        <v>33.195833333333333</v>
      </c>
      <c r="LW672">
        <v>69.141530000000003</v>
      </c>
      <c r="LX672">
        <v>0.33402609364664915</v>
      </c>
      <c r="LY672" s="10">
        <f t="shared" si="214"/>
        <v>23.095075174652603</v>
      </c>
      <c r="LZ672">
        <v>65.88</v>
      </c>
      <c r="MA672">
        <v>22.16</v>
      </c>
      <c r="MB672">
        <v>295716665</v>
      </c>
      <c r="MC672">
        <v>590850133.33333337</v>
      </c>
      <c r="MD672">
        <v>2242.7136666666665</v>
      </c>
      <c r="ME672">
        <v>336.24916666666667</v>
      </c>
      <c r="MF672" s="13">
        <f t="shared" si="231"/>
        <v>77.112785085239125</v>
      </c>
      <c r="MG672" s="13">
        <f t="shared" ref="MG672:MG735" si="232">($MF672/$MF671)-1</f>
        <v>3.1794237178871754E-2</v>
      </c>
      <c r="MH672" s="13">
        <f t="shared" si="148"/>
        <v>9.6316463754364534E-4</v>
      </c>
      <c r="MI672" s="12">
        <v>78.447130000000001</v>
      </c>
      <c r="MJ672" s="12">
        <f t="shared" ref="MJ672:MJ735" si="233">(MI672/MI671)-1</f>
        <v>1.6019503107488564E-2</v>
      </c>
      <c r="MK672" s="12">
        <f t="shared" ref="MK672:MK735" si="234">ABS(MJ672-MG672)</f>
        <v>1.577473407138319E-2</v>
      </c>
      <c r="ML672" s="12">
        <f t="shared" si="149"/>
        <v>4.0540532627069137E-3</v>
      </c>
      <c r="MM672" s="14">
        <v>122.86620000000001</v>
      </c>
      <c r="MN672" s="14">
        <f t="shared" ref="MN672:MN735" si="235">(MM672/MM671)-1</f>
        <v>4.0138023397268574E-2</v>
      </c>
      <c r="MO672" s="14">
        <f t="shared" ref="MO672:MO735" si="236">ABS($MN672-MG672)</f>
        <v>8.3437862183968203E-3</v>
      </c>
      <c r="MP672" s="14">
        <f t="shared" si="150"/>
        <v>6.0457734809837183E-2</v>
      </c>
      <c r="MQ672" s="16">
        <v>75.113119999999995</v>
      </c>
      <c r="MR672" s="16">
        <f t="shared" ref="MR672:MR735" si="237">(MQ672/MQ671)-1</f>
        <v>2.6682802772734826E-2</v>
      </c>
      <c r="MS672" s="16">
        <f t="shared" ref="MS672:MS735" si="238">ABS($MR672-$MG672)</f>
        <v>5.1114344061369277E-3</v>
      </c>
      <c r="MT672" s="16">
        <f t="shared" si="151"/>
        <v>1.1153896247894535E-2</v>
      </c>
      <c r="MU672" s="13">
        <v>71.350769999999997</v>
      </c>
      <c r="MV672" s="13">
        <f t="shared" ref="MV672:MV735" si="239">(MU672/MU671)-1</f>
        <v>3.7614010880941517E-2</v>
      </c>
      <c r="MW672" s="13">
        <f t="shared" ref="MW672:MW735" si="240">ABS($MV672-$MG672)</f>
        <v>5.8197737020697637E-3</v>
      </c>
      <c r="MX672" s="13">
        <f t="shared" si="152"/>
        <v>2.481531792772218E-3</v>
      </c>
      <c r="MY672" s="12">
        <v>51.208970000000001</v>
      </c>
      <c r="MZ672" s="12">
        <f t="shared" ref="MZ672:MZ735" si="241">(MY672/MY671)-1</f>
        <v>2.4805351108457163E-2</v>
      </c>
      <c r="NA672" s="12">
        <f t="shared" ref="NA672:NA735" si="242">ABS($MZ672-$MG672)</f>
        <v>6.9888860704145905E-3</v>
      </c>
      <c r="NB672" s="12">
        <f t="shared" si="153"/>
        <v>4.3725219427139805E-3</v>
      </c>
      <c r="NC672" s="14">
        <v>47.428319999999999</v>
      </c>
      <c r="ND672" s="14">
        <f t="shared" ref="ND672:ND735" si="243">(NC672/NC671)-1</f>
        <v>0.12375749672077707</v>
      </c>
      <c r="NE672" s="14">
        <f t="shared" ref="NE672:NE735" si="244">ABS($ND672-MG672)</f>
        <v>9.1963259541905318E-2</v>
      </c>
      <c r="NF672" s="14">
        <f t="shared" si="154"/>
        <v>5.9729780813595923E-2</v>
      </c>
      <c r="NG672" s="16">
        <v>32.611429999999999</v>
      </c>
      <c r="NH672" s="16">
        <f t="shared" ref="NH672:NH735" si="245">(NG672/NG671)-1</f>
        <v>9.9696276276550755E-4</v>
      </c>
      <c r="NI672" s="16">
        <f t="shared" ref="NI672:NI735" si="246">ABS($NG672-MG672)</f>
        <v>32.579635762821127</v>
      </c>
      <c r="NJ672" s="16">
        <f t="shared" si="155"/>
        <v>3.3443164637546374E-2</v>
      </c>
      <c r="NK672" s="13">
        <v>124.0291</v>
      </c>
      <c r="NL672" s="13">
        <f t="shared" ref="NL672:NL735" si="247">(NK672/NK671)-1</f>
        <v>3.4632020187274515E-2</v>
      </c>
      <c r="NM672" s="13">
        <f t="shared" ref="NM672:NM735" si="248">ABS($NL672-MG672)</f>
        <v>2.8377830084027611E-3</v>
      </c>
      <c r="NN672" s="13">
        <f t="shared" si="156"/>
        <v>3.1430903029540547E-2</v>
      </c>
      <c r="NO672" s="12">
        <v>43.938789999999997</v>
      </c>
      <c r="NP672" s="12">
        <f t="shared" ref="NP672:NP735" si="249">(NO672/NO671)-1</f>
        <v>3.8626677414093535E-2</v>
      </c>
      <c r="NQ672" s="12">
        <f t="shared" ref="NQ672:NQ735" si="250">ABS($NP672-MG672)</f>
        <v>6.8324402352217817E-3</v>
      </c>
      <c r="NR672" s="12">
        <f t="shared" si="157"/>
        <v>2.4735836619607987E-2</v>
      </c>
      <c r="NS672" s="14">
        <v>69.880650000000003</v>
      </c>
      <c r="NT672" s="14">
        <f t="shared" ref="NT672:NT735" si="251">(NS672/NS671)-1</f>
        <v>-3.3702259767109943E-3</v>
      </c>
      <c r="NU672" s="14">
        <f t="shared" ref="NU672:NU735" si="252">ABS($NT672-MG672)</f>
        <v>3.5164463155582748E-2</v>
      </c>
      <c r="NV672" s="14">
        <f t="shared" si="158"/>
        <v>4.744673041733205E-3</v>
      </c>
      <c r="NW672" s="16">
        <v>86.725899999999996</v>
      </c>
      <c r="NX672" s="16">
        <f t="shared" ref="NX672:NX735" si="253">(NW672/NW671)-1</f>
        <v>2.4839076232819224E-2</v>
      </c>
      <c r="NY672" s="16">
        <f t="shared" ref="NY672:NY735" si="254">ABS($NX672-MG672)</f>
        <v>6.9551609460525299E-3</v>
      </c>
      <c r="NZ672" s="16">
        <f t="shared" si="159"/>
        <v>1.3272190943588003E-2</v>
      </c>
      <c r="OA672" s="13">
        <v>81.405640000000005</v>
      </c>
      <c r="OB672" s="13">
        <f t="shared" ref="OB672:OB735" si="255">(OA672/OA671)-1</f>
        <v>4.1026652272337261E-2</v>
      </c>
      <c r="OC672" s="13">
        <f t="shared" ref="OC672:OC735" si="256">ABS($OB672-MG672)</f>
        <v>9.2324150934655069E-3</v>
      </c>
      <c r="OD672" s="13">
        <f t="shared" si="160"/>
        <v>3.1138693697718711E-3</v>
      </c>
      <c r="OE672" s="15">
        <v>56.885440000000003</v>
      </c>
      <c r="OF672" s="15">
        <f t="shared" ref="OF672:OF735" si="257">(OE672/OE671)-1</f>
        <v>3.7809468157091963E-2</v>
      </c>
      <c r="OG672" s="15">
        <f t="shared" ref="OG672:OG735" si="258">ABS($OF672-MG672)</f>
        <v>6.0152309782202096E-3</v>
      </c>
      <c r="OH672" s="15">
        <f t="shared" si="161"/>
        <v>1.4459475870084448E-2</v>
      </c>
      <c r="OI672" s="14">
        <v>428.77839999999998</v>
      </c>
      <c r="OJ672" s="14">
        <f t="shared" ref="OJ672:OJ735" si="259">(OI672/OI671)-1</f>
        <v>4.0836944970256361E-2</v>
      </c>
      <c r="OK672" s="14">
        <f t="shared" ref="OK672:OK735" si="260">ABS($OJ672-MG672)</f>
        <v>9.0427077913846077E-3</v>
      </c>
      <c r="OL672" s="14">
        <f t="shared" si="162"/>
        <v>1.2893734921689104E-2</v>
      </c>
      <c r="OM672" s="16">
        <v>94.126270000000005</v>
      </c>
      <c r="ON672" s="16">
        <f t="shared" ref="ON672:ON735" si="261">(OM672/OM671)-1</f>
        <v>8.5789163987654016E-2</v>
      </c>
      <c r="OO672" s="16">
        <f t="shared" ref="OO672:OO735" si="262">ABS($ON672-$MG672)</f>
        <v>5.3994926808782262E-2</v>
      </c>
      <c r="OP672" s="16">
        <f t="shared" si="163"/>
        <v>2.2270284036086219E-2</v>
      </c>
      <c r="OQ672" s="13">
        <v>344.90480000000002</v>
      </c>
      <c r="OR672" s="13">
        <f t="shared" ref="OR672:OR735" si="263">(OQ672/OQ671)-1</f>
        <v>2.4549638130182849E-2</v>
      </c>
      <c r="OS672" s="13">
        <f t="shared" ref="OS672:OS735" si="264">ABS(OR672-$MG672)</f>
        <v>7.2445990486889045E-3</v>
      </c>
      <c r="OT672" s="13">
        <f t="shared" si="164"/>
        <v>1.1387546517943159E-2</v>
      </c>
      <c r="OU672" s="16">
        <v>107.08629999999999</v>
      </c>
      <c r="OV672" s="16">
        <f t="shared" ref="OV672:OV735" si="265">(OU672/OU671)-1</f>
        <v>4.0111075929080808E-2</v>
      </c>
      <c r="OW672" s="16">
        <f t="shared" ref="OW672:OW735" si="266">ABS(OV672-$MG672)</f>
        <v>8.3168387502090546E-3</v>
      </c>
      <c r="OX672" s="16">
        <f t="shared" si="165"/>
        <v>7.7387361313554504E-3</v>
      </c>
      <c r="OY672" s="14">
        <v>50.949010000000001</v>
      </c>
      <c r="OZ672" s="14">
        <f t="shared" ref="OZ672:OZ735" si="267">(OY672/OY671)-1</f>
        <v>-7.6340620888394328E-3</v>
      </c>
      <c r="PA672" s="14">
        <f t="shared" ref="PA672:PA735" si="268">ABS(OZ672-$MG672)</f>
        <v>3.9428299267711187E-2</v>
      </c>
      <c r="PB672" s="14">
        <f t="shared" si="166"/>
        <v>1.4138706752546026E-2</v>
      </c>
      <c r="PC672" s="15">
        <v>130.57050000000001</v>
      </c>
      <c r="PD672" s="15">
        <f t="shared" ref="PD672:PD735" si="269">(PC672/PC671)-1</f>
        <v>2.8519912185830831E-2</v>
      </c>
      <c r="PE672" s="15">
        <f t="shared" ref="PE672:PE735" si="270">ABS(PD672-$MG672)</f>
        <v>3.2743249930409224E-3</v>
      </c>
      <c r="PF672" s="15">
        <f t="shared" si="167"/>
        <v>3.965895055056734E-3</v>
      </c>
      <c r="PG672" s="14">
        <v>76.684110000000004</v>
      </c>
      <c r="PH672" s="14">
        <f t="shared" ref="PH672:PH735" si="271">(PG672/PG671)-1</f>
        <v>2.6092228544040141E-2</v>
      </c>
      <c r="PI672" s="14">
        <f t="shared" ref="PI672:PI735" si="272">ABS(PH672-$MG672)</f>
        <v>5.7020086348316124E-3</v>
      </c>
      <c r="PJ672" s="14">
        <f t="shared" si="168"/>
        <v>4.6557775486675279E-3</v>
      </c>
      <c r="PK672" s="16">
        <v>102.8488</v>
      </c>
      <c r="PL672" s="16">
        <f t="shared" ref="PL672:PL735" si="273">(PK672/PK671)-1</f>
        <v>4.509667638104764E-2</v>
      </c>
      <c r="PM672" s="16">
        <f t="shared" ref="PM672:PM735" si="274">ABS(PL672-$MG672)</f>
        <v>1.3302439202175886E-2</v>
      </c>
      <c r="PN672" s="16">
        <f t="shared" si="169"/>
        <v>1.7876122431276009E-2</v>
      </c>
      <c r="PO672" s="13">
        <v>84.690309999999997</v>
      </c>
      <c r="PP672" s="13">
        <f t="shared" ref="PP672:PP735" si="275">(PO672/PO671)-1</f>
        <v>-5.1905160668367367E-3</v>
      </c>
      <c r="PQ672" s="13">
        <f t="shared" ref="PQ672:PQ735" si="276">ABS(PP672-$MG672)</f>
        <v>3.698475324570849E-2</v>
      </c>
      <c r="PR672" s="13">
        <f t="shared" si="170"/>
        <v>7.0113154015251089E-3</v>
      </c>
      <c r="PS672" s="14">
        <v>110.8396</v>
      </c>
      <c r="PT672" s="14">
        <f t="shared" ref="PT672:PT735" si="277">(PS672/PS671)-1</f>
        <v>2.4849263213566841E-2</v>
      </c>
      <c r="PU672" s="14">
        <f t="shared" ref="PU672:PU735" si="278">ABS(PT672-$MG672)</f>
        <v>6.9449739653049125E-3</v>
      </c>
      <c r="PV672" s="14">
        <f t="shared" si="171"/>
        <v>9.2598546678934746E-4</v>
      </c>
      <c r="PW672" s="15">
        <v>31.90211</v>
      </c>
      <c r="PX672" s="15">
        <f t="shared" ref="PX672:PX735" si="279">(PW672/PW671)-1</f>
        <v>4.6943275508037452E-2</v>
      </c>
      <c r="PY672" s="15">
        <f t="shared" ref="PY672:PY735" si="280">ABS(PX672-$MG672)</f>
        <v>1.5149038329165698E-2</v>
      </c>
      <c r="PZ672" s="15">
        <f t="shared" si="172"/>
        <v>3.8156388020778031E-3</v>
      </c>
      <c r="QA672" s="14">
        <v>82.062340000000006</v>
      </c>
      <c r="QB672" s="14">
        <f t="shared" ref="QB672:QB735" si="281">(QA672/QA671)-1</f>
        <v>4.0049113860584962E-2</v>
      </c>
      <c r="QC672" s="14">
        <f t="shared" ref="QC672:QC735" si="282">ABS(QB672-$MG672)</f>
        <v>8.254876681713208E-3</v>
      </c>
      <c r="QD672" s="14">
        <f t="shared" si="173"/>
        <v>1.4856913275010486E-2</v>
      </c>
      <c r="QE672" s="16">
        <v>90.738389999999995</v>
      </c>
      <c r="QF672" s="16">
        <f t="shared" ref="QF672:QF735" si="283">(QE672/QE671)-1</f>
        <v>5.2752735041891929E-2</v>
      </c>
      <c r="QG672" s="16">
        <f t="shared" ref="QG672:QG735" si="284">ABS(QF672-$MG672)</f>
        <v>2.0958497863020176E-2</v>
      </c>
      <c r="QH672" s="16">
        <f t="shared" si="174"/>
        <v>1.9500781523772881E-2</v>
      </c>
      <c r="QI672" s="13">
        <v>49.195320000000002</v>
      </c>
      <c r="QJ672" s="13">
        <f t="shared" ref="QJ672:QJ735" si="285">(QI672/QI671)-1</f>
        <v>8.8475597573530518E-2</v>
      </c>
      <c r="QK672" s="13">
        <f t="shared" ref="QK672:QK735" si="286">ABS(QJ672-$MG672)</f>
        <v>5.6681360394658764E-2</v>
      </c>
      <c r="QL672" s="13">
        <f t="shared" si="175"/>
        <v>2.3880211483047198E-3</v>
      </c>
      <c r="QM672" s="15">
        <v>56.292169999999999</v>
      </c>
      <c r="QN672" s="15">
        <f t="shared" ref="QN672:QN735" si="287">(QM672/QM671)-1</f>
        <v>5.752774236017788E-2</v>
      </c>
      <c r="QO672" s="15">
        <f t="shared" ref="QO672:QO735" si="288">ABS(QN672-$MG672)</f>
        <v>2.5733505181306127E-2</v>
      </c>
      <c r="QP672" s="15">
        <f t="shared" si="176"/>
        <v>4.1825037127070086E-3</v>
      </c>
      <c r="QQ672" s="14">
        <v>90.76558</v>
      </c>
      <c r="QR672" s="14">
        <f t="shared" ref="QR672:QR735" si="289">(QQ672/QQ671)-1</f>
        <v>4.0737933381211899E-3</v>
      </c>
      <c r="QS672" s="14">
        <f t="shared" ref="QS672:QS735" si="290">ABS(QR672-$MG672)</f>
        <v>2.7720443840750564E-2</v>
      </c>
      <c r="QT672" s="14">
        <f t="shared" si="177"/>
        <v>2.2129400779948516E-2</v>
      </c>
      <c r="QU672" s="16">
        <v>174.1277</v>
      </c>
      <c r="QV672" s="16">
        <f t="shared" ref="QV672:QV735" si="291">(QU672/QU671)-1</f>
        <v>4.0497662389812117E-2</v>
      </c>
      <c r="QW672" s="16">
        <f t="shared" ref="QW672:QW735" si="292">ABS(QV672-$MG672)</f>
        <v>8.7034252109403631E-3</v>
      </c>
      <c r="QX672" s="16">
        <f t="shared" si="178"/>
        <v>3.9499125529703472E-2</v>
      </c>
      <c r="QY672" s="14">
        <v>138.74100000000001</v>
      </c>
      <c r="QZ672" s="14">
        <f t="shared" ref="QZ672:QZ735" si="293">(QY672/QY671)-1</f>
        <v>3.4479673299447455E-2</v>
      </c>
      <c r="RA672" s="14">
        <f t="shared" ref="RA672:RA735" si="294">ABS(QZ672-$MG672)</f>
        <v>2.6854361205757016E-3</v>
      </c>
      <c r="RB672" s="14">
        <f t="shared" si="179"/>
        <v>7.9905902166621301E-2</v>
      </c>
      <c r="RC672" s="15">
        <v>52.640839999999997</v>
      </c>
      <c r="RD672" s="15">
        <f t="shared" ref="RD672:RD735" si="295">(RC672/RC671)-1</f>
        <v>6.8713051673197523E-2</v>
      </c>
      <c r="RE672" s="15">
        <f t="shared" ref="RE672:RE735" si="296">ABS(RD672-$MG672)</f>
        <v>3.6918814494325769E-2</v>
      </c>
      <c r="RF672" s="15">
        <f t="shared" si="180"/>
        <v>1.4164459197018253E-2</v>
      </c>
      <c r="RG672" s="14">
        <v>99.476100000000002</v>
      </c>
      <c r="RH672" s="14">
        <f t="shared" ref="RH672:RH735" si="297">(RG672/RG671)-1</f>
        <v>3.3161226518886089E-2</v>
      </c>
      <c r="RI672" s="14">
        <f t="shared" ref="RI672:RI735" si="298">ABS(RH672-$MG672)</f>
        <v>1.3669893400143351E-3</v>
      </c>
      <c r="RJ672" s="14">
        <f t="shared" si="181"/>
        <v>4.3037092234552432E-3</v>
      </c>
      <c r="RK672" s="16">
        <v>50.906080000000003</v>
      </c>
      <c r="RL672" s="16">
        <f t="shared" ref="RL672:RL735" si="299">(RK672/RK671)-1</f>
        <v>5.0766389894692399E-2</v>
      </c>
      <c r="RM672" s="16">
        <f t="shared" ref="RM672:RM735" si="300">ABS(RL672-$MG672)</f>
        <v>1.8972152715820645E-2</v>
      </c>
      <c r="RN672" s="16">
        <f t="shared" si="182"/>
        <v>6.4609815970659845E-3</v>
      </c>
      <c r="RO672" s="13">
        <v>71.140789999999996</v>
      </c>
      <c r="RP672" s="13">
        <f t="shared" ref="RP672:RP735" si="301">(RO672/RO671)-1</f>
        <v>3.1197658856525479E-2</v>
      </c>
      <c r="RQ672" s="13">
        <f t="shared" ref="RQ672:RQ735" si="302">ABS(RP672-$MG672)</f>
        <v>5.9657832234627506E-4</v>
      </c>
      <c r="RR672" s="13">
        <f t="shared" si="183"/>
        <v>4.3629331771382063E-3</v>
      </c>
      <c r="RS672" s="15">
        <v>35.21311</v>
      </c>
      <c r="RT672" s="15">
        <f t="shared" ref="RT672:RT735" si="303">(RS672/RS671)-1</f>
        <v>8.1794040428058823E-2</v>
      </c>
      <c r="RU672" s="15">
        <f t="shared" ref="RU672:RU735" si="304">ABS(RT672-$MG672)</f>
        <v>4.9999803249187069E-2</v>
      </c>
      <c r="RV672" s="15">
        <f t="shared" si="184"/>
        <v>2.1620680802417303E-2</v>
      </c>
      <c r="RW672" s="14">
        <v>79.275300000000001</v>
      </c>
      <c r="RX672" s="14">
        <f t="shared" ref="RX672:RX735" si="305">(RW672/RW671)-1</f>
        <v>3.5196008774615928E-2</v>
      </c>
      <c r="RY672" s="14">
        <f t="shared" ref="RY672:RY735" si="306">ABS(RX672-$MG672)</f>
        <v>3.4017715957441741E-3</v>
      </c>
      <c r="RZ672" s="14">
        <f t="shared" si="185"/>
        <v>4.0679190278429811E-3</v>
      </c>
      <c r="SA672" s="16">
        <v>69.141530000000003</v>
      </c>
      <c r="SB672" s="16">
        <f t="shared" ref="SB672:SB735" si="307">(SA672/SA671)-1</f>
        <v>1.981365286984027E-2</v>
      </c>
      <c r="SC672" s="16">
        <f t="shared" ref="SC672:SC735" si="308">ABS(SB672-$MG672)</f>
        <v>1.1980584309031483E-2</v>
      </c>
      <c r="SD672" s="16">
        <f t="shared" si="186"/>
        <v>9.3940015326143822E-4</v>
      </c>
    </row>
    <row r="673" spans="1:498" x14ac:dyDescent="0.35">
      <c r="A673" s="2">
        <v>38565</v>
      </c>
      <c r="B673">
        <v>80.718609999999998</v>
      </c>
      <c r="C673">
        <v>1.7879764118311783E-2</v>
      </c>
      <c r="D673" s="10">
        <f t="shared" si="191"/>
        <v>1.4432297067580027</v>
      </c>
      <c r="E673">
        <v>19.55</v>
      </c>
      <c r="F673">
        <v>16.149999999999999</v>
      </c>
      <c r="G673">
        <v>20294490</v>
      </c>
      <c r="H673">
        <v>52742391.666666664</v>
      </c>
      <c r="I673">
        <v>117.52918333333334</v>
      </c>
      <c r="J673">
        <v>19.228333333333335</v>
      </c>
      <c r="K673">
        <v>127.3849</v>
      </c>
      <c r="L673">
        <v>8.4536390715028407E-3</v>
      </c>
      <c r="M673" s="10">
        <f t="shared" si="192"/>
        <v>1.0768659677594823</v>
      </c>
      <c r="N673">
        <v>58.04</v>
      </c>
      <c r="O673">
        <v>1.08</v>
      </c>
      <c r="P673">
        <v>8012929</v>
      </c>
      <c r="Q673">
        <v>6388638.333333333</v>
      </c>
      <c r="R673">
        <v>32.930893333333337</v>
      </c>
      <c r="S673">
        <v>4.97</v>
      </c>
      <c r="T673">
        <v>77.489230000000006</v>
      </c>
      <c r="U673">
        <v>1.0102434474757963E-2</v>
      </c>
      <c r="V673" s="10">
        <f t="shared" si="193"/>
        <v>0.78282986857444903</v>
      </c>
      <c r="W673">
        <v>81.93</v>
      </c>
      <c r="X673">
        <v>16.559999999999999</v>
      </c>
      <c r="Y673">
        <v>10478883</v>
      </c>
      <c r="Z673">
        <v>12553110.833333334</v>
      </c>
      <c r="AA673">
        <v>63.009816666666666</v>
      </c>
      <c r="AB673">
        <v>7.0316666666666663</v>
      </c>
      <c r="AC673">
        <v>73.679150000000007</v>
      </c>
      <c r="AD673">
        <v>2.9973737405236407E-2</v>
      </c>
      <c r="AE673" s="10">
        <f t="shared" si="194"/>
        <v>2.2084394943410244</v>
      </c>
      <c r="AF673">
        <v>67.72</v>
      </c>
      <c r="AG673">
        <v>11.47</v>
      </c>
      <c r="AH673">
        <v>32440173</v>
      </c>
      <c r="AI673">
        <v>75453237.5</v>
      </c>
      <c r="AJ673">
        <v>316.10463333333331</v>
      </c>
      <c r="AK673">
        <v>51.708333333333336</v>
      </c>
      <c r="AL673">
        <v>52.42906</v>
      </c>
      <c r="AM673">
        <v>6.1970888305866749E-3</v>
      </c>
      <c r="AN673" s="10">
        <f t="shared" si="195"/>
        <v>0.32490754212415862</v>
      </c>
      <c r="AO673">
        <v>121.66</v>
      </c>
      <c r="AP673">
        <v>5.6</v>
      </c>
      <c r="AQ673">
        <v>16348781</v>
      </c>
      <c r="AR673">
        <v>8846378</v>
      </c>
      <c r="AS673">
        <v>29.777244166666666</v>
      </c>
      <c r="AT673">
        <v>4.2183333333333328</v>
      </c>
      <c r="AU673">
        <v>54.664160000000003</v>
      </c>
      <c r="AV673">
        <v>8.9159943234579792E-3</v>
      </c>
      <c r="AW673" s="10">
        <f t="shared" si="216"/>
        <v>0.48738534025659874</v>
      </c>
      <c r="AX673">
        <v>273.67</v>
      </c>
      <c r="AY673">
        <v>24.81</v>
      </c>
      <c r="AZ673">
        <v>42128977</v>
      </c>
      <c r="BA673">
        <v>16646101.666666666</v>
      </c>
      <c r="BB673">
        <v>27.858458333333331</v>
      </c>
      <c r="BC673">
        <v>4.1616666666666662</v>
      </c>
      <c r="BD673">
        <v>31.652090000000001</v>
      </c>
      <c r="BE673">
        <v>1.2615054833582775E-3</v>
      </c>
      <c r="BF673" s="10">
        <f t="shared" si="187"/>
        <v>3.9929285094749703E-2</v>
      </c>
      <c r="BG673">
        <v>257.20999999999998</v>
      </c>
      <c r="BH673">
        <v>25</v>
      </c>
      <c r="BI673">
        <v>4261240</v>
      </c>
      <c r="BJ673">
        <v>1147792.1666666667</v>
      </c>
      <c r="BK673">
        <v>4.111501416666667</v>
      </c>
      <c r="BL673">
        <v>0.6825</v>
      </c>
      <c r="BM673">
        <v>129.6173</v>
      </c>
      <c r="BN673">
        <v>6.454674528162143E-3</v>
      </c>
      <c r="BO673" s="10">
        <f t="shared" si="226"/>
        <v>0.83663748471915089</v>
      </c>
      <c r="BP673">
        <v>105.99</v>
      </c>
      <c r="BQ673">
        <v>15.85</v>
      </c>
      <c r="BR673">
        <v>10280158</v>
      </c>
      <c r="BS673">
        <v>10891269.166666666</v>
      </c>
      <c r="BT673">
        <f t="shared" si="228"/>
        <v>43.302663333333335</v>
      </c>
      <c r="BU673">
        <v>6.8275000000000006</v>
      </c>
      <c r="BV673">
        <v>45.854709999999997</v>
      </c>
      <c r="BW673">
        <v>5.8045088892949718E-3</v>
      </c>
      <c r="BX673" s="10">
        <f t="shared" si="217"/>
        <v>0.26616407181104301</v>
      </c>
      <c r="BY673">
        <v>58.61</v>
      </c>
      <c r="BZ673">
        <v>15.7</v>
      </c>
      <c r="CA673">
        <v>5419551</v>
      </c>
      <c r="CB673">
        <v>5689884.666666667</v>
      </c>
      <c r="CC673">
        <v>43.302663333333335</v>
      </c>
      <c r="CD673">
        <v>3.0066666666666664</v>
      </c>
      <c r="CE673">
        <v>71.567310000000006</v>
      </c>
      <c r="CF673">
        <v>7.355346203737832E-4</v>
      </c>
      <c r="CG673" s="10">
        <f t="shared" si="219"/>
        <v>5.2640234192022864E-2</v>
      </c>
      <c r="CH673">
        <v>109.23</v>
      </c>
      <c r="CI673">
        <v>16.399999999999999</v>
      </c>
      <c r="CJ673">
        <v>1354847</v>
      </c>
      <c r="CK673">
        <v>1605422.3333333333</v>
      </c>
      <c r="CL673">
        <v>5.3719891666666664</v>
      </c>
      <c r="CM673">
        <v>0.85</v>
      </c>
      <c r="CN673">
        <v>86.500069999999994</v>
      </c>
      <c r="CO673">
        <v>4.8880189853134949E-3</v>
      </c>
      <c r="CP673" s="10">
        <f t="shared" si="196"/>
        <v>0.42281398439094625</v>
      </c>
      <c r="CQ673">
        <v>96.9</v>
      </c>
      <c r="CR673">
        <v>14.6</v>
      </c>
      <c r="CS673">
        <v>5246083</v>
      </c>
      <c r="CT673">
        <v>8714403.333333334</v>
      </c>
      <c r="CU673">
        <v>29.795639166666664</v>
      </c>
      <c r="CV673">
        <v>5.88</v>
      </c>
      <c r="CW673">
        <v>83.105959999999996</v>
      </c>
      <c r="CX673">
        <v>5.4736001696456212E-2</v>
      </c>
      <c r="CY673" s="10">
        <f t="shared" si="197"/>
        <v>4.548887967545622</v>
      </c>
      <c r="CZ673">
        <v>46.28</v>
      </c>
      <c r="DA673">
        <v>18.29</v>
      </c>
      <c r="DB673">
        <v>61625030</v>
      </c>
      <c r="DC673">
        <v>40063550</v>
      </c>
      <c r="DD673">
        <v>262.83991666666668</v>
      </c>
      <c r="DE673">
        <v>47.428333333333335</v>
      </c>
      <c r="DF673">
        <v>58.809449999999998</v>
      </c>
      <c r="DG673">
        <v>7.5403299448835892E-2</v>
      </c>
      <c r="DH673" s="10">
        <f t="shared" si="198"/>
        <v>4.4344265687713422</v>
      </c>
      <c r="DI673">
        <v>85.91</v>
      </c>
      <c r="DJ673">
        <v>16.22</v>
      </c>
      <c r="DK673">
        <v>82046731</v>
      </c>
      <c r="DL673">
        <v>81542021.666666672</v>
      </c>
      <c r="DM673">
        <v>330.21958333333333</v>
      </c>
      <c r="DN673">
        <v>51.111666666666672</v>
      </c>
      <c r="DO673">
        <v>442.55200000000002</v>
      </c>
      <c r="DP673">
        <v>7.9248557766932962E-3</v>
      </c>
      <c r="DQ673" s="10">
        <f t="shared" si="199"/>
        <v>3.5071607736871719</v>
      </c>
      <c r="DR673">
        <v>16.149999999999999</v>
      </c>
      <c r="DS673">
        <v>23.67</v>
      </c>
      <c r="DT673">
        <v>10981340</v>
      </c>
      <c r="DU673">
        <v>10951962.5</v>
      </c>
      <c r="DV673">
        <v>33.300511666666665</v>
      </c>
      <c r="DW673">
        <v>4.8941666666666661</v>
      </c>
      <c r="DX673">
        <v>99.383709999999994</v>
      </c>
      <c r="DY673">
        <v>5.12255587685604E-3</v>
      </c>
      <c r="DZ673" s="10">
        <f t="shared" si="218"/>
        <v>0.50909860772425641</v>
      </c>
      <c r="EA673">
        <v>124.83</v>
      </c>
      <c r="EB673">
        <v>19.690000000000001</v>
      </c>
      <c r="EC673">
        <v>10065704</v>
      </c>
      <c r="ED673">
        <v>6182341.666666667</v>
      </c>
      <c r="EE673">
        <v>25.673105833333334</v>
      </c>
      <c r="EF673">
        <v>2.9791666666666665</v>
      </c>
      <c r="EG673">
        <v>367.178</v>
      </c>
      <c r="EH673">
        <v>2.9696135769901162E-4</v>
      </c>
      <c r="EI673" s="10">
        <f t="shared" si="188"/>
        <v>0.10903767739720768</v>
      </c>
      <c r="EJ673">
        <v>126.33</v>
      </c>
      <c r="EK673">
        <v>7.67</v>
      </c>
      <c r="EL673">
        <v>296851</v>
      </c>
      <c r="EM673">
        <v>348292.29166666669</v>
      </c>
      <c r="EN673">
        <v>2.9920158333333333</v>
      </c>
      <c r="EO673">
        <v>0.71749999999999992</v>
      </c>
      <c r="EP673">
        <v>108.1468</v>
      </c>
      <c r="EQ673">
        <v>4.9744168206708921E-3</v>
      </c>
      <c r="ER673" s="10">
        <f t="shared" si="200"/>
        <v>0.53796726102173087</v>
      </c>
      <c r="ES673">
        <v>64.95</v>
      </c>
      <c r="ET673">
        <v>14.93</v>
      </c>
      <c r="EU673">
        <v>4155282</v>
      </c>
      <c r="EV673">
        <v>6377813.333333333</v>
      </c>
      <c r="EW673">
        <v>15.681166666666668</v>
      </c>
      <c r="EX673">
        <v>2.1316666666666664</v>
      </c>
      <c r="EY673">
        <v>53.203719999999997</v>
      </c>
      <c r="EZ673">
        <v>4.4212436797727329E-3</v>
      </c>
      <c r="FA673" s="10">
        <f t="shared" si="189"/>
        <v>0.23522661079039814</v>
      </c>
      <c r="FB673">
        <v>0.02</v>
      </c>
      <c r="FC673">
        <v>26.72</v>
      </c>
      <c r="FD673">
        <v>6728208</v>
      </c>
      <c r="FE673">
        <v>5534135.666666667</v>
      </c>
      <c r="FF673">
        <v>20.387456666666669</v>
      </c>
      <c r="FG673">
        <v>4.0508333333333333</v>
      </c>
      <c r="FH673">
        <v>132.5326</v>
      </c>
      <c r="FI673">
        <v>5.3378272777347371E-2</v>
      </c>
      <c r="FJ673" s="10">
        <f t="shared" si="201"/>
        <v>7.0743612746910687</v>
      </c>
      <c r="FK673">
        <v>78.459999999999994</v>
      </c>
      <c r="FL673">
        <v>20.76</v>
      </c>
      <c r="FM673">
        <v>58519697</v>
      </c>
      <c r="FN673">
        <v>45939541.666666664</v>
      </c>
      <c r="FO673">
        <v>183.35415</v>
      </c>
      <c r="FP673">
        <v>24.552499999999998</v>
      </c>
      <c r="FQ673">
        <v>80.036789999999996</v>
      </c>
      <c r="FR673">
        <v>0.10167714166941599</v>
      </c>
      <c r="FS673" s="10">
        <f t="shared" si="202"/>
        <v>8.1379120355952974</v>
      </c>
      <c r="FT673">
        <v>157.37</v>
      </c>
      <c r="FU673">
        <v>24.28</v>
      </c>
      <c r="FV673">
        <v>127913331</v>
      </c>
      <c r="FW673">
        <v>110707833.33333333</v>
      </c>
      <c r="FX673">
        <v>529.36816666666664</v>
      </c>
      <c r="FY673">
        <v>96.089166666666657</v>
      </c>
      <c r="FZ673">
        <v>104.88639999999999</v>
      </c>
      <c r="GA673">
        <v>9.4696592413475529E-4</v>
      </c>
      <c r="GB673" s="10">
        <f t="shared" si="229"/>
        <v>9.9323846705167598E-2</v>
      </c>
      <c r="GC673">
        <v>99.5</v>
      </c>
      <c r="GD673">
        <v>16.559999999999999</v>
      </c>
      <c r="GE673">
        <v>2239787</v>
      </c>
      <c r="GF673">
        <v>1366855.0833333333</v>
      </c>
      <c r="GG673">
        <v>3.9131428333333336</v>
      </c>
      <c r="GH673">
        <v>0.41</v>
      </c>
      <c r="GI673">
        <v>88.069209999999998</v>
      </c>
      <c r="GJ673">
        <v>1.4552312148357574E-3</v>
      </c>
      <c r="GK673" s="10">
        <f t="shared" si="230"/>
        <v>0.12816106345792544</v>
      </c>
      <c r="GL673">
        <v>122.65</v>
      </c>
      <c r="GM673">
        <v>16.88</v>
      </c>
      <c r="GN673">
        <v>3322264</v>
      </c>
      <c r="GO673">
        <v>1666828.8333333333</v>
      </c>
      <c r="GP673">
        <v>7.8615163333333333</v>
      </c>
      <c r="GQ673">
        <v>1.2016666666666667</v>
      </c>
      <c r="GR673">
        <v>115.1853</v>
      </c>
      <c r="GS673">
        <v>1.0512481942370822E-3</v>
      </c>
      <c r="GT673" s="10">
        <f t="shared" si="224"/>
        <v>0.12108833862765658</v>
      </c>
      <c r="GU673">
        <v>71.319999999999993</v>
      </c>
      <c r="GV673">
        <v>16.239999999999998</v>
      </c>
      <c r="GW673">
        <v>465372</v>
      </c>
      <c r="GX673">
        <v>1087427.3333333333</v>
      </c>
      <c r="GY673">
        <v>4.3794139166666666</v>
      </c>
      <c r="GZ673">
        <v>0.27916666666666667</v>
      </c>
      <c r="HA673">
        <v>33.216299999999997</v>
      </c>
      <c r="HB673">
        <v>4.1994639919010389E-2</v>
      </c>
      <c r="HC673" s="10">
        <f t="shared" si="203"/>
        <v>1.3949065579418247</v>
      </c>
      <c r="HD673">
        <v>139.27000000000001</v>
      </c>
      <c r="HE673">
        <v>24.95</v>
      </c>
      <c r="HF673">
        <v>105811502</v>
      </c>
      <c r="HG673">
        <v>63405058.333333336</v>
      </c>
      <c r="HH673">
        <v>168.30116666666666</v>
      </c>
      <c r="HI673">
        <v>20.664166666666667</v>
      </c>
      <c r="HJ673">
        <v>82.43526</v>
      </c>
      <c r="HK673">
        <v>1.6795061207522083E-2</v>
      </c>
      <c r="HL673" s="10">
        <f t="shared" si="204"/>
        <v>1.3845052373579969</v>
      </c>
      <c r="HM673">
        <v>99.4</v>
      </c>
      <c r="HN673">
        <v>16.22</v>
      </c>
      <c r="HO673">
        <v>16465707</v>
      </c>
      <c r="HP673">
        <v>19409297.5</v>
      </c>
      <c r="HQ673">
        <v>92.686833333333325</v>
      </c>
      <c r="HR673">
        <v>8.2108333333333334</v>
      </c>
      <c r="HS673">
        <v>91.595669999999998</v>
      </c>
      <c r="HT673">
        <v>1.6795061207522083E-2</v>
      </c>
      <c r="HU673" s="10">
        <f t="shared" si="205"/>
        <v>1.5383548839939942</v>
      </c>
      <c r="HV673">
        <v>102.31</v>
      </c>
      <c r="HW673">
        <v>6.96</v>
      </c>
      <c r="HX673">
        <v>4135004</v>
      </c>
      <c r="HY673">
        <v>6491111.333333333</v>
      </c>
      <c r="HZ673">
        <v>19.063230000000001</v>
      </c>
      <c r="IA673">
        <v>8.2108333333333334</v>
      </c>
      <c r="IB673">
        <v>52.260420000000003</v>
      </c>
      <c r="IC673">
        <v>5.9905211897535188E-3</v>
      </c>
      <c r="ID673" s="10">
        <f t="shared" si="206"/>
        <v>0.31306715339541863</v>
      </c>
      <c r="IE673">
        <v>118.26</v>
      </c>
      <c r="IF673">
        <v>10.96</v>
      </c>
      <c r="IG673">
        <v>4623119</v>
      </c>
      <c r="IH673">
        <v>6259155.333333333</v>
      </c>
      <c r="II673">
        <v>46.516199999999998</v>
      </c>
      <c r="IJ673">
        <v>11.4375</v>
      </c>
      <c r="IK673">
        <v>59.38691</v>
      </c>
      <c r="IL673">
        <v>1.4962419530667345E-2</v>
      </c>
      <c r="IM673" s="10">
        <f t="shared" si="221"/>
        <v>0.88857186204998384</v>
      </c>
      <c r="IN673">
        <v>73.069999999999993</v>
      </c>
      <c r="IO673">
        <v>17.350000000000001</v>
      </c>
      <c r="IP673">
        <v>38124377</v>
      </c>
      <c r="IQ673">
        <v>32258525</v>
      </c>
      <c r="IR673">
        <v>88.494716666666662</v>
      </c>
      <c r="IS673">
        <v>12.940833333333332</v>
      </c>
      <c r="IT673">
        <v>92.968729999999994</v>
      </c>
      <c r="IU673">
        <v>6.7905770086574158E-3</v>
      </c>
      <c r="IV673" s="10">
        <f t="shared" si="227"/>
        <v>0.63131132046207894</v>
      </c>
      <c r="IW673">
        <v>5.01</v>
      </c>
      <c r="IX673">
        <v>23.14</v>
      </c>
      <c r="IY673">
        <v>10502994</v>
      </c>
      <c r="IZ673">
        <v>6729759.166666667</v>
      </c>
      <c r="JA673">
        <v>24.855260000000001</v>
      </c>
      <c r="JB673">
        <v>3.8341666666666665</v>
      </c>
      <c r="JC673">
        <v>184.5866</v>
      </c>
      <c r="JD673">
        <v>2.2444431503095309E-3</v>
      </c>
      <c r="JE673" s="10">
        <f t="shared" si="225"/>
        <v>0.41429413000892529</v>
      </c>
      <c r="JF673">
        <v>148.46</v>
      </c>
      <c r="JG673">
        <v>16.91</v>
      </c>
      <c r="JH673">
        <v>5376696</v>
      </c>
      <c r="JI673">
        <v>4527021.666666667</v>
      </c>
      <c r="JJ673">
        <v>18.855619999999998</v>
      </c>
      <c r="JK673">
        <v>2.6116666666666668</v>
      </c>
      <c r="JL673">
        <v>138.76849999999999</v>
      </c>
      <c r="JM673">
        <v>1.295511463995074E-3</v>
      </c>
      <c r="JN673" s="10">
        <f t="shared" si="190"/>
        <v>0.17977618259140041</v>
      </c>
      <c r="JO673">
        <v>238.85</v>
      </c>
      <c r="JP673">
        <v>16.690000000000001</v>
      </c>
      <c r="JQ673">
        <v>1996914</v>
      </c>
      <c r="JR673">
        <v>1821389.5</v>
      </c>
      <c r="JS673">
        <v>7.1090533333333328</v>
      </c>
      <c r="JT673">
        <v>1.2591666666666665</v>
      </c>
      <c r="JU673">
        <v>54.846499999999999</v>
      </c>
      <c r="JV673">
        <v>2.8710263804297358E-2</v>
      </c>
      <c r="JW673" s="10">
        <f t="shared" si="208"/>
        <v>1.574657483742395</v>
      </c>
      <c r="JX673">
        <v>277.87</v>
      </c>
      <c r="JY673">
        <v>24.93</v>
      </c>
      <c r="JZ673">
        <v>47851646</v>
      </c>
      <c r="KA673">
        <v>44473085</v>
      </c>
      <c r="KB673">
        <v>218.78899999999999</v>
      </c>
      <c r="KC673">
        <v>32.455833333333338</v>
      </c>
      <c r="KD673">
        <v>100.7829</v>
      </c>
      <c r="KE673">
        <v>3.4475855646652766E-2</v>
      </c>
      <c r="KF673" s="10">
        <f t="shared" si="209"/>
        <v>3.4745767120510411</v>
      </c>
      <c r="KG673">
        <v>16.399999999999999</v>
      </c>
      <c r="KH673">
        <v>22.7</v>
      </c>
      <c r="KI673">
        <v>43958884</v>
      </c>
      <c r="KJ673">
        <v>35547241.666666664</v>
      </c>
      <c r="KK673">
        <v>147.52748333333332</v>
      </c>
      <c r="KL673">
        <v>24.121666666666666</v>
      </c>
      <c r="KM673">
        <v>51.806420000000003</v>
      </c>
      <c r="KN673">
        <v>8.535989611435247E-3</v>
      </c>
      <c r="KO673" s="10">
        <f t="shared" si="210"/>
        <v>0.44221906292565122</v>
      </c>
      <c r="KP673">
        <v>89.59</v>
      </c>
      <c r="KQ673">
        <v>13.32</v>
      </c>
      <c r="KR673">
        <v>9029770</v>
      </c>
      <c r="KS673">
        <v>7299132.5</v>
      </c>
      <c r="KT673">
        <v>56.084166666666668</v>
      </c>
      <c r="KU673">
        <v>13.196666666666667</v>
      </c>
      <c r="KV673">
        <v>73.106859999999998</v>
      </c>
      <c r="KW673">
        <v>9.4725617902779568E-3</v>
      </c>
      <c r="KX673" s="10">
        <f t="shared" si="211"/>
        <v>0.69250924864319996</v>
      </c>
      <c r="KY673">
        <v>166.92</v>
      </c>
      <c r="KZ673">
        <v>12.76</v>
      </c>
      <c r="LA673">
        <v>7431824</v>
      </c>
      <c r="LB673">
        <v>4451325.833333333</v>
      </c>
      <c r="LC673">
        <v>28.398488333333333</v>
      </c>
      <c r="LD673">
        <v>4.8166666666666664</v>
      </c>
      <c r="LE673">
        <v>36.360889999999998</v>
      </c>
      <c r="LF673">
        <v>2.5783391954822529E-2</v>
      </c>
      <c r="LG673" s="10">
        <f t="shared" si="212"/>
        <v>0.93750707869618688</v>
      </c>
      <c r="LH673">
        <v>10.99</v>
      </c>
      <c r="LI673">
        <v>23.35</v>
      </c>
      <c r="LJ673">
        <v>69329555</v>
      </c>
      <c r="LK673">
        <v>28184650</v>
      </c>
      <c r="LL673">
        <v>83.0096025</v>
      </c>
      <c r="LM673">
        <v>13.4625</v>
      </c>
      <c r="LN673">
        <v>80.478819999999999</v>
      </c>
      <c r="LO673">
        <v>5.3663063759067972E-2</v>
      </c>
      <c r="LP673" s="10">
        <f t="shared" si="213"/>
        <v>4.3187400489145542</v>
      </c>
      <c r="LQ673">
        <v>80.239999999999995</v>
      </c>
      <c r="LR673">
        <v>14.81</v>
      </c>
      <c r="LS673">
        <v>60596108</v>
      </c>
      <c r="LT673">
        <v>59240053.333333336</v>
      </c>
      <c r="LU673">
        <v>226.05688333333333</v>
      </c>
      <c r="LV673">
        <v>33.195833333333333</v>
      </c>
      <c r="LW673">
        <v>70.083160000000007</v>
      </c>
      <c r="LX673">
        <v>0.33402609364664915</v>
      </c>
      <c r="LY673" s="10">
        <f t="shared" si="214"/>
        <v>23.409604165213096</v>
      </c>
      <c r="LZ673">
        <v>75.41</v>
      </c>
      <c r="MA673">
        <v>21.03</v>
      </c>
      <c r="MB673">
        <v>295716665</v>
      </c>
      <c r="MC673">
        <v>590850133.33333337</v>
      </c>
      <c r="MD673">
        <v>2242.7136666666665</v>
      </c>
      <c r="ME673">
        <v>336.24916666666667</v>
      </c>
      <c r="MF673" s="13">
        <f t="shared" si="231"/>
        <v>78.979096134024218</v>
      </c>
      <c r="MG673" s="13">
        <f t="shared" si="232"/>
        <v>2.4202355636903761E-2</v>
      </c>
      <c r="MH673" s="13">
        <f t="shared" ref="MH673:MH736" si="309">ABS($MG673-$MG672)</f>
        <v>7.591881541967993E-3</v>
      </c>
      <c r="MI673" s="12">
        <v>80.718609999999998</v>
      </c>
      <c r="MJ673" s="12">
        <f t="shared" si="233"/>
        <v>2.8955552612313529E-2</v>
      </c>
      <c r="MK673" s="12">
        <f t="shared" si="234"/>
        <v>4.753196975409768E-3</v>
      </c>
      <c r="ML673" s="12">
        <f t="shared" ref="ML673:ML736" si="310">ABS(MK673-MK672)</f>
        <v>1.1021537095973422E-2</v>
      </c>
      <c r="MM673" s="14">
        <v>127.3849</v>
      </c>
      <c r="MN673" s="14">
        <f t="shared" si="235"/>
        <v>3.6777405014560616E-2</v>
      </c>
      <c r="MO673" s="14">
        <f t="shared" si="236"/>
        <v>1.2575049377656855E-2</v>
      </c>
      <c r="MP673" s="14">
        <f t="shared" ref="MP673:MP736" si="311">ABS(MO673-MO672)</f>
        <v>4.2312631592600347E-3</v>
      </c>
      <c r="MQ673" s="16">
        <v>77.489230000000006</v>
      </c>
      <c r="MR673" s="16">
        <f t="shared" si="237"/>
        <v>3.1633754529168945E-2</v>
      </c>
      <c r="MS673" s="16">
        <f t="shared" si="238"/>
        <v>7.4313988922651841E-3</v>
      </c>
      <c r="MT673" s="16">
        <f t="shared" ref="MT673:MT736" si="312">ABS(MS673-MS672)</f>
        <v>2.3199644861282565E-3</v>
      </c>
      <c r="MU673" s="13">
        <v>73.679150000000007</v>
      </c>
      <c r="MV673" s="13">
        <f t="shared" si="239"/>
        <v>3.2632864368527637E-2</v>
      </c>
      <c r="MW673" s="13">
        <f t="shared" si="240"/>
        <v>8.4305087316238758E-3</v>
      </c>
      <c r="MX673" s="13">
        <f t="shared" ref="MX673:MX736" si="313">ABS(MW673-MW672)</f>
        <v>2.6107350295541121E-3</v>
      </c>
      <c r="MY673" s="12">
        <v>52.42906</v>
      </c>
      <c r="MZ673" s="12">
        <f t="shared" si="241"/>
        <v>2.3825708660025757E-2</v>
      </c>
      <c r="NA673" s="12">
        <f t="shared" si="242"/>
        <v>3.7664697687800341E-4</v>
      </c>
      <c r="NB673" s="12">
        <f t="shared" ref="NB673:NB736" si="314">ABS(NA673-NA672)</f>
        <v>6.6122390935365871E-3</v>
      </c>
      <c r="NC673" s="14">
        <v>54.664160000000003</v>
      </c>
      <c r="ND673" s="14">
        <f t="shared" si="243"/>
        <v>0.15256370033768851</v>
      </c>
      <c r="NE673" s="14">
        <f t="shared" si="244"/>
        <v>0.12836134470078475</v>
      </c>
      <c r="NF673" s="14">
        <f t="shared" ref="NF673:NF736" si="315">ABS(NE673-NE672)</f>
        <v>3.6398085158879434E-2</v>
      </c>
      <c r="NG673" s="16">
        <v>31.652090000000001</v>
      </c>
      <c r="NH673" s="16">
        <f t="shared" si="245"/>
        <v>-2.9417293261902233E-2</v>
      </c>
      <c r="NI673" s="16">
        <f t="shared" si="246"/>
        <v>31.627887644363099</v>
      </c>
      <c r="NJ673" s="16">
        <f t="shared" ref="NJ673:NJ736" si="316">ABS(NI673-NI672)</f>
        <v>0.95174811845802765</v>
      </c>
      <c r="NK673" s="13">
        <v>129.6173</v>
      </c>
      <c r="NL673" s="13">
        <f t="shared" si="247"/>
        <v>4.5055555510763234E-2</v>
      </c>
      <c r="NM673" s="13">
        <f t="shared" si="248"/>
        <v>2.0853199873859474E-2</v>
      </c>
      <c r="NN673" s="13">
        <f t="shared" ref="NN673:NN736" si="317">ABS(NM673-NM672)</f>
        <v>1.8015416865456713E-2</v>
      </c>
      <c r="NO673" s="12">
        <v>45.854709999999997</v>
      </c>
      <c r="NP673" s="12">
        <f t="shared" si="249"/>
        <v>4.3604295885253164E-2</v>
      </c>
      <c r="NQ673" s="12">
        <f t="shared" si="250"/>
        <v>1.9401940248349403E-2</v>
      </c>
      <c r="NR673" s="12">
        <f t="shared" ref="NR673:NR736" si="318">ABS(NQ673-NQ672)</f>
        <v>1.2569500013127621E-2</v>
      </c>
      <c r="NS673" s="14">
        <v>71.567310000000006</v>
      </c>
      <c r="NT673" s="14">
        <f t="shared" si="251"/>
        <v>2.4136295240527961E-2</v>
      </c>
      <c r="NU673" s="14">
        <f t="shared" si="252"/>
        <v>6.6060396375799968E-5</v>
      </c>
      <c r="NV673" s="14">
        <f t="shared" ref="NV673:NV736" si="319">ABS(NU673-NU672)</f>
        <v>3.5098402759206948E-2</v>
      </c>
      <c r="NW673" s="16">
        <v>86.500069999999994</v>
      </c>
      <c r="NX673" s="16">
        <f t="shared" si="253"/>
        <v>-2.6039510688271594E-3</v>
      </c>
      <c r="NY673" s="16">
        <f t="shared" si="254"/>
        <v>2.680630670573092E-2</v>
      </c>
      <c r="NZ673" s="16">
        <f t="shared" ref="NZ673:NZ736" si="320">ABS(NY673-NY672)</f>
        <v>1.985114575967839E-2</v>
      </c>
      <c r="OA673" s="13">
        <v>83.105959999999996</v>
      </c>
      <c r="OB673" s="13">
        <f t="shared" si="255"/>
        <v>2.0887004880742799E-2</v>
      </c>
      <c r="OC673" s="13">
        <f t="shared" si="256"/>
        <v>3.3153507561609619E-3</v>
      </c>
      <c r="OD673" s="13">
        <f t="shared" ref="OD673:OD736" si="321">ABS(OC673-OC672)</f>
        <v>5.9170643373045451E-3</v>
      </c>
      <c r="OE673" s="15">
        <v>58.809449999999998</v>
      </c>
      <c r="OF673" s="15">
        <f t="shared" si="257"/>
        <v>3.3822538772662947E-2</v>
      </c>
      <c r="OG673" s="15">
        <f t="shared" si="258"/>
        <v>9.620183135759186E-3</v>
      </c>
      <c r="OH673" s="15">
        <f t="shared" ref="OH673:OH736" si="322">ABS(OG673-OG672)</f>
        <v>3.6049521575389765E-3</v>
      </c>
      <c r="OI673" s="14">
        <v>442.55200000000002</v>
      </c>
      <c r="OJ673" s="14">
        <f t="shared" si="259"/>
        <v>3.212288678720765E-2</v>
      </c>
      <c r="OK673" s="14">
        <f t="shared" si="260"/>
        <v>7.9205311503038889E-3</v>
      </c>
      <c r="OL673" s="14">
        <f t="shared" ref="OL673:OL736" si="323">ABS(OK673-OK672)</f>
        <v>1.1221766410807188E-3</v>
      </c>
      <c r="OM673" s="16">
        <v>99.383709999999994</v>
      </c>
      <c r="ON673" s="16">
        <f t="shared" si="261"/>
        <v>5.5855182617987387E-2</v>
      </c>
      <c r="OO673" s="16">
        <f t="shared" si="262"/>
        <v>3.1652826981083626E-2</v>
      </c>
      <c r="OP673" s="16">
        <f t="shared" ref="OP673:OP736" si="324">ABS(OO673-OO672)</f>
        <v>2.2342099827698636E-2</v>
      </c>
      <c r="OQ673" s="13">
        <v>367.178</v>
      </c>
      <c r="OR673" s="13">
        <f t="shared" si="263"/>
        <v>6.4577819734604969E-2</v>
      </c>
      <c r="OS673" s="13">
        <f t="shared" si="264"/>
        <v>4.0375464097701208E-2</v>
      </c>
      <c r="OT673" s="13">
        <f t="shared" ref="OT673:OT736" si="325">ABS(OS673-OS672)</f>
        <v>3.3130865049012304E-2</v>
      </c>
      <c r="OU673" s="16">
        <v>108.1468</v>
      </c>
      <c r="OV673" s="16">
        <f t="shared" si="265"/>
        <v>9.9032275837338535E-3</v>
      </c>
      <c r="OW673" s="16">
        <f t="shared" si="266"/>
        <v>1.4299128053169907E-2</v>
      </c>
      <c r="OX673" s="16">
        <f t="shared" ref="OX673:OX736" si="326">ABS(OW673-OW672)</f>
        <v>5.9822893029608526E-3</v>
      </c>
      <c r="OY673" s="14">
        <v>53.203719999999997</v>
      </c>
      <c r="OZ673" s="14">
        <f t="shared" si="267"/>
        <v>4.4254245568265071E-2</v>
      </c>
      <c r="PA673" s="14">
        <f t="shared" si="268"/>
        <v>2.0051889931361311E-2</v>
      </c>
      <c r="PB673" s="14">
        <f t="shared" ref="PB673:PB736" si="327">ABS(PA673-PA672)</f>
        <v>1.9376409336349876E-2</v>
      </c>
      <c r="PC673" s="15">
        <v>132.5326</v>
      </c>
      <c r="PD673" s="15">
        <f t="shared" si="269"/>
        <v>1.5027130936926758E-2</v>
      </c>
      <c r="PE673" s="15">
        <f t="shared" si="270"/>
        <v>9.1752246999770026E-3</v>
      </c>
      <c r="PF673" s="15">
        <f t="shared" ref="PF673:PF736" si="328">ABS(PE673-PE672)</f>
        <v>5.9008997069360802E-3</v>
      </c>
      <c r="PG673" s="14">
        <v>80.036789999999996</v>
      </c>
      <c r="PH673" s="14">
        <f t="shared" si="271"/>
        <v>4.3720661294758267E-2</v>
      </c>
      <c r="PI673" s="14">
        <f t="shared" si="272"/>
        <v>1.9518305657854507E-2</v>
      </c>
      <c r="PJ673" s="14">
        <f t="shared" ref="PJ673:PJ736" si="329">ABS(PI673-PI672)</f>
        <v>1.3816297023022894E-2</v>
      </c>
      <c r="PK673" s="16">
        <v>104.88639999999999</v>
      </c>
      <c r="PL673" s="16">
        <f t="shared" si="273"/>
        <v>1.9811606941451787E-2</v>
      </c>
      <c r="PM673" s="16">
        <f t="shared" si="274"/>
        <v>4.3907486954519737E-3</v>
      </c>
      <c r="PN673" s="16">
        <f t="shared" ref="PN673:PN736" si="330">ABS(PM673-PM672)</f>
        <v>8.9116905067239127E-3</v>
      </c>
      <c r="PO673" s="13">
        <v>88.069209999999998</v>
      </c>
      <c r="PP673" s="13">
        <f t="shared" si="275"/>
        <v>3.9897126365460167E-2</v>
      </c>
      <c r="PQ673" s="13">
        <f t="shared" si="276"/>
        <v>1.5694770728556406E-2</v>
      </c>
      <c r="PR673" s="13">
        <f t="shared" ref="PR673:PR736" si="331">ABS(PQ673-PQ672)</f>
        <v>2.1289982517152084E-2</v>
      </c>
      <c r="PS673" s="14">
        <v>115.1853</v>
      </c>
      <c r="PT673" s="14">
        <f t="shared" si="277"/>
        <v>3.9207106485407595E-2</v>
      </c>
      <c r="PU673" s="14">
        <f t="shared" si="278"/>
        <v>1.5004750848503834E-2</v>
      </c>
      <c r="PV673" s="14">
        <f t="shared" ref="PV673:PV736" si="332">ABS(PU673-PU672)</f>
        <v>8.0597768831989214E-3</v>
      </c>
      <c r="PW673" s="15">
        <v>33.216299999999997</v>
      </c>
      <c r="PX673" s="15">
        <f t="shared" si="279"/>
        <v>4.1194453909161322E-2</v>
      </c>
      <c r="PY673" s="15">
        <f t="shared" si="280"/>
        <v>1.6992098272257561E-2</v>
      </c>
      <c r="PZ673" s="15">
        <f t="shared" ref="PZ673:PZ736" si="333">ABS(PY673-PY672)</f>
        <v>1.8430599430918626E-3</v>
      </c>
      <c r="QA673" s="14">
        <v>82.43526</v>
      </c>
      <c r="QB673" s="14">
        <f t="shared" si="281"/>
        <v>4.5443500636221934E-3</v>
      </c>
      <c r="QC673" s="14">
        <f t="shared" si="282"/>
        <v>1.9658005573281567E-2</v>
      </c>
      <c r="QD673" s="14">
        <f t="shared" ref="QD673:QD736" si="334">ABS(QC673-QC672)</f>
        <v>1.1403128891568359E-2</v>
      </c>
      <c r="QE673" s="16">
        <v>91.595669999999998</v>
      </c>
      <c r="QF673" s="16">
        <f t="shared" si="283"/>
        <v>9.4478202665928546E-3</v>
      </c>
      <c r="QG673" s="16">
        <f t="shared" si="284"/>
        <v>1.4754535370310906E-2</v>
      </c>
      <c r="QH673" s="16">
        <f t="shared" ref="QH673:QH736" si="335">ABS(QG673-QG672)</f>
        <v>6.2039624927092696E-3</v>
      </c>
      <c r="QI673" s="13">
        <v>52.260420000000003</v>
      </c>
      <c r="QJ673" s="13">
        <f t="shared" si="285"/>
        <v>6.2304707033107976E-2</v>
      </c>
      <c r="QK673" s="13">
        <f t="shared" si="286"/>
        <v>3.8102351396204215E-2</v>
      </c>
      <c r="QL673" s="13">
        <f t="shared" ref="QL673:QL736" si="336">ABS(QK673-QK672)</f>
        <v>1.8579008998454549E-2</v>
      </c>
      <c r="QM673" s="15">
        <v>59.38691</v>
      </c>
      <c r="QN673" s="15">
        <f t="shared" si="287"/>
        <v>5.4976384815152768E-2</v>
      </c>
      <c r="QO673" s="15">
        <f t="shared" si="288"/>
        <v>3.0774029178249007E-2</v>
      </c>
      <c r="QP673" s="15">
        <f t="shared" ref="QP673:QP736" si="337">ABS(QO673-QO672)</f>
        <v>5.0405239969428806E-3</v>
      </c>
      <c r="QQ673" s="14">
        <v>92.968729999999994</v>
      </c>
      <c r="QR673" s="14">
        <f t="shared" si="289"/>
        <v>2.42729677924165E-2</v>
      </c>
      <c r="QS673" s="14">
        <f t="shared" si="290"/>
        <v>7.061215551273925E-5</v>
      </c>
      <c r="QT673" s="14">
        <f t="shared" ref="QT673:QT736" si="338">ABS(QS673-QS672)</f>
        <v>2.7649831685237825E-2</v>
      </c>
      <c r="QU673" s="16">
        <v>184.5866</v>
      </c>
      <c r="QV673" s="16">
        <f t="shared" si="291"/>
        <v>6.006453884132168E-2</v>
      </c>
      <c r="QW673" s="16">
        <f t="shared" si="292"/>
        <v>3.5862183204417919E-2</v>
      </c>
      <c r="QX673" s="16">
        <f t="shared" ref="QX673:QX736" si="339">ABS(QW673-QW672)</f>
        <v>2.7158757993477556E-2</v>
      </c>
      <c r="QY673" s="14">
        <v>138.76849999999999</v>
      </c>
      <c r="QZ673" s="14">
        <f t="shared" si="293"/>
        <v>1.9821105513129211E-4</v>
      </c>
      <c r="RA673" s="14">
        <f t="shared" si="294"/>
        <v>2.4004144581772469E-2</v>
      </c>
      <c r="RB673" s="14">
        <f t="shared" ref="RB673:RB736" si="340">ABS(RA673-RA672)</f>
        <v>2.1318708461196767E-2</v>
      </c>
      <c r="RC673" s="15">
        <v>54.846499999999999</v>
      </c>
      <c r="RD673" s="15">
        <f t="shared" si="295"/>
        <v>4.1900167246571307E-2</v>
      </c>
      <c r="RE673" s="15">
        <f t="shared" si="296"/>
        <v>1.7697811609667546E-2</v>
      </c>
      <c r="RF673" s="15">
        <f t="shared" ref="RF673:RF736" si="341">ABS(RE673-RE672)</f>
        <v>1.9221002884658223E-2</v>
      </c>
      <c r="RG673" s="14">
        <v>100.7829</v>
      </c>
      <c r="RH673" s="14">
        <f t="shared" si="297"/>
        <v>1.3136823819992927E-2</v>
      </c>
      <c r="RI673" s="14">
        <f t="shared" si="298"/>
        <v>1.1065531816910834E-2</v>
      </c>
      <c r="RJ673" s="14">
        <f t="shared" ref="RJ673:RJ736" si="342">ABS(RI673-RI672)</f>
        <v>9.698542476896499E-3</v>
      </c>
      <c r="RK673" s="16">
        <v>51.806420000000003</v>
      </c>
      <c r="RL673" s="16">
        <f t="shared" si="299"/>
        <v>1.7686296018078806E-2</v>
      </c>
      <c r="RM673" s="16">
        <f t="shared" si="300"/>
        <v>6.5160596188249542E-3</v>
      </c>
      <c r="RN673" s="16">
        <f t="shared" ref="RN673:RN736" si="343">ABS(RM673-RM672)</f>
        <v>1.2456093096995691E-2</v>
      </c>
      <c r="RO673" s="13">
        <v>73.106859999999998</v>
      </c>
      <c r="RP673" s="13">
        <f t="shared" si="301"/>
        <v>2.7636325095630854E-2</v>
      </c>
      <c r="RQ673" s="13">
        <f t="shared" si="302"/>
        <v>3.433969458727093E-3</v>
      </c>
      <c r="RR673" s="13">
        <f t="shared" ref="RR673:RR736" si="344">ABS(RQ673-RQ672)</f>
        <v>2.837391136380818E-3</v>
      </c>
      <c r="RS673" s="15">
        <v>36.360889999999998</v>
      </c>
      <c r="RT673" s="15">
        <f t="shared" si="303"/>
        <v>3.2595246486322837E-2</v>
      </c>
      <c r="RU673" s="15">
        <f t="shared" si="304"/>
        <v>8.3928908494190768E-3</v>
      </c>
      <c r="RV673" s="15">
        <f t="shared" ref="RV673:RV736" si="345">ABS(RU673-RU672)</f>
        <v>4.1606912399767992E-2</v>
      </c>
      <c r="RW673" s="14">
        <v>80.478819999999999</v>
      </c>
      <c r="RX673" s="14">
        <f t="shared" si="305"/>
        <v>1.5181525645440619E-2</v>
      </c>
      <c r="RY673" s="14">
        <f t="shared" si="306"/>
        <v>9.0208299914631418E-3</v>
      </c>
      <c r="RZ673" s="14">
        <f t="shared" ref="RZ673:RZ736" si="346">ABS(RY673-RY672)</f>
        <v>5.6190583957189677E-3</v>
      </c>
      <c r="SA673" s="16">
        <v>70.083160000000007</v>
      </c>
      <c r="SB673" s="16">
        <f t="shared" si="307"/>
        <v>1.3618877106132965E-2</v>
      </c>
      <c r="SC673" s="16">
        <f t="shared" si="308"/>
        <v>1.0583478530770796E-2</v>
      </c>
      <c r="SD673" s="16">
        <f t="shared" ref="SD673:SD736" si="347">ABS(SC673-SC672)</f>
        <v>1.3971057782606877E-3</v>
      </c>
    </row>
    <row r="674" spans="1:498" x14ac:dyDescent="0.35">
      <c r="A674" s="2">
        <v>38596</v>
      </c>
      <c r="B674">
        <v>82.654240000000001</v>
      </c>
      <c r="C674">
        <v>1.7879764118311783E-2</v>
      </c>
      <c r="D674" s="10">
        <f t="shared" si="191"/>
        <v>1.4778383145783305</v>
      </c>
      <c r="E674">
        <v>20.61</v>
      </c>
      <c r="F674">
        <v>20.059999999999999</v>
      </c>
      <c r="G674">
        <v>20294490</v>
      </c>
      <c r="H674">
        <v>52742391.666666664</v>
      </c>
      <c r="I674">
        <v>117.52918333333334</v>
      </c>
      <c r="J674">
        <v>19.228333333333335</v>
      </c>
      <c r="K674">
        <v>133.4211</v>
      </c>
      <c r="L674">
        <v>8.4536390715028407E-3</v>
      </c>
      <c r="M674" s="10">
        <f t="shared" si="192"/>
        <v>1.1278938239228877</v>
      </c>
      <c r="N674">
        <v>58.04</v>
      </c>
      <c r="O674">
        <v>1.08</v>
      </c>
      <c r="P674">
        <v>8012929</v>
      </c>
      <c r="Q674">
        <v>6388638.333333333</v>
      </c>
      <c r="R674">
        <v>32.930893333333337</v>
      </c>
      <c r="S674">
        <v>4.97</v>
      </c>
      <c r="T674">
        <v>78.681439999999995</v>
      </c>
      <c r="U674">
        <v>1.0102434474757963E-2</v>
      </c>
      <c r="V674" s="10">
        <f t="shared" si="193"/>
        <v>0.79487409197960013</v>
      </c>
      <c r="W674">
        <v>55.22</v>
      </c>
      <c r="X674">
        <v>16.39</v>
      </c>
      <c r="Y674">
        <v>10478883</v>
      </c>
      <c r="Z674">
        <v>12553110.833333334</v>
      </c>
      <c r="AA674">
        <v>63.009816666666666</v>
      </c>
      <c r="AB674">
        <v>7.0316666666666663</v>
      </c>
      <c r="AC674">
        <v>76.093959999999996</v>
      </c>
      <c r="AD674">
        <v>2.9973737405236407E-2</v>
      </c>
      <c r="AE674" s="10">
        <f t="shared" si="194"/>
        <v>2.2808203751645628</v>
      </c>
      <c r="AF674">
        <v>61.31</v>
      </c>
      <c r="AG674">
        <v>6.33</v>
      </c>
      <c r="AH674">
        <v>32440173</v>
      </c>
      <c r="AI674">
        <v>75453237.5</v>
      </c>
      <c r="AJ674">
        <v>316.10463333333331</v>
      </c>
      <c r="AK674">
        <v>51.708333333333336</v>
      </c>
      <c r="AL674">
        <v>52.461959999999998</v>
      </c>
      <c r="AM674">
        <v>6.1970888305866749E-3</v>
      </c>
      <c r="AN674" s="10">
        <f t="shared" si="195"/>
        <v>0.32511142634668488</v>
      </c>
      <c r="AO674">
        <v>42.57</v>
      </c>
      <c r="AP674">
        <v>6.9</v>
      </c>
      <c r="AQ674">
        <v>16348781</v>
      </c>
      <c r="AR674">
        <v>8846378</v>
      </c>
      <c r="AS674">
        <v>29.777244166666666</v>
      </c>
      <c r="AT674">
        <v>4.2183333333333328</v>
      </c>
      <c r="AU674">
        <v>54.321120000000001</v>
      </c>
      <c r="AV674">
        <v>8.9159943234579792E-3</v>
      </c>
      <c r="AW674" s="10">
        <f t="shared" si="216"/>
        <v>0.4843267975638797</v>
      </c>
      <c r="AX674">
        <v>212.14</v>
      </c>
      <c r="AY674">
        <v>25.04</v>
      </c>
      <c r="AZ674">
        <v>42128977</v>
      </c>
      <c r="BA674">
        <v>16646101.666666666</v>
      </c>
      <c r="BB674">
        <v>27.858458333333331</v>
      </c>
      <c r="BC674">
        <v>4.1616666666666662</v>
      </c>
      <c r="BD674">
        <v>33.176479999999998</v>
      </c>
      <c r="BE674">
        <v>1.2615054833582775E-3</v>
      </c>
      <c r="BF674" s="10">
        <f t="shared" si="187"/>
        <v>4.1852311438526225E-2</v>
      </c>
      <c r="BG674">
        <v>383.94</v>
      </c>
      <c r="BH674">
        <v>24.91</v>
      </c>
      <c r="BI674">
        <v>4261240</v>
      </c>
      <c r="BJ674">
        <v>1147792.1666666667</v>
      </c>
      <c r="BK674">
        <v>4.111501416666667</v>
      </c>
      <c r="BL674">
        <v>0.6825</v>
      </c>
      <c r="BM674">
        <v>141.30410000000001</v>
      </c>
      <c r="BN674">
        <v>6.454674528162143E-3</v>
      </c>
      <c r="BO674" s="10">
        <f t="shared" si="226"/>
        <v>0.91207197499487636</v>
      </c>
      <c r="BP674">
        <v>52.75</v>
      </c>
      <c r="BQ674">
        <v>14.45</v>
      </c>
      <c r="BR674">
        <v>10280158</v>
      </c>
      <c r="BS674">
        <v>10891269.166666666</v>
      </c>
      <c r="BT674">
        <f t="shared" si="228"/>
        <v>43.302663333333335</v>
      </c>
      <c r="BU674">
        <v>6.8275000000000006</v>
      </c>
      <c r="BV674">
        <v>46.69614</v>
      </c>
      <c r="BW674">
        <v>5.8045088892949718E-3</v>
      </c>
      <c r="BX674" s="10">
        <f t="shared" si="217"/>
        <v>0.27104815972576252</v>
      </c>
      <c r="BY674">
        <v>34.729999999999997</v>
      </c>
      <c r="BZ674">
        <v>14.66</v>
      </c>
      <c r="CA674">
        <v>5419551</v>
      </c>
      <c r="CB674">
        <v>5689884.666666667</v>
      </c>
      <c r="CC674">
        <v>43.302663333333335</v>
      </c>
      <c r="CD674">
        <v>3.0066666666666664</v>
      </c>
      <c r="CE674">
        <v>75.775859999999994</v>
      </c>
      <c r="CF674">
        <v>7.355346203737832E-4</v>
      </c>
      <c r="CG674" s="10">
        <f t="shared" si="219"/>
        <v>5.573576841859694E-2</v>
      </c>
      <c r="CH674">
        <v>37.47</v>
      </c>
      <c r="CI674">
        <v>13.11</v>
      </c>
      <c r="CJ674">
        <v>1354847</v>
      </c>
      <c r="CK674">
        <v>1605422.3333333333</v>
      </c>
      <c r="CL674">
        <v>5.3719891666666664</v>
      </c>
      <c r="CM674">
        <v>0.85</v>
      </c>
      <c r="CN674">
        <v>90.157179999999997</v>
      </c>
      <c r="CO674">
        <v>4.8880189853134949E-3</v>
      </c>
      <c r="CP674" s="10">
        <f t="shared" si="196"/>
        <v>0.44069000750232612</v>
      </c>
      <c r="CQ674">
        <v>53.61</v>
      </c>
      <c r="CR674">
        <v>9.6199999999999992</v>
      </c>
      <c r="CS674">
        <v>5246083</v>
      </c>
      <c r="CT674">
        <v>8714403.333333334</v>
      </c>
      <c r="CU674">
        <v>29.795639166666664</v>
      </c>
      <c r="CV674">
        <v>5.88</v>
      </c>
      <c r="CW674">
        <v>84.384029999999996</v>
      </c>
      <c r="CX674">
        <v>5.4736001696456212E-2</v>
      </c>
      <c r="CY674" s="10">
        <f t="shared" si="197"/>
        <v>4.6188444092338115</v>
      </c>
      <c r="CZ674">
        <v>63.78</v>
      </c>
      <c r="DA674">
        <v>17.02</v>
      </c>
      <c r="DB674">
        <v>61625030</v>
      </c>
      <c r="DC674">
        <v>40063550</v>
      </c>
      <c r="DD674">
        <v>262.83991666666668</v>
      </c>
      <c r="DE674">
        <v>47.428333333333335</v>
      </c>
      <c r="DF674">
        <v>59.703980000000001</v>
      </c>
      <c r="DG674">
        <v>7.5403299448835892E-2</v>
      </c>
      <c r="DH674" s="10">
        <f t="shared" si="198"/>
        <v>4.5018770822273089</v>
      </c>
      <c r="DI674">
        <v>48.21</v>
      </c>
      <c r="DJ674">
        <v>15.54</v>
      </c>
      <c r="DK674">
        <v>82046731</v>
      </c>
      <c r="DL674">
        <v>81542021.666666672</v>
      </c>
      <c r="DM674">
        <v>330.21958333333333</v>
      </c>
      <c r="DN674">
        <v>51.111666666666672</v>
      </c>
      <c r="DO674">
        <v>442.78980000000001</v>
      </c>
      <c r="DP674">
        <v>7.9248557766932962E-3</v>
      </c>
      <c r="DQ674" s="10">
        <f t="shared" si="199"/>
        <v>3.5090453043908694</v>
      </c>
      <c r="DR674">
        <v>63.66</v>
      </c>
      <c r="DS674">
        <v>20.010000000000002</v>
      </c>
      <c r="DT674">
        <v>10981340</v>
      </c>
      <c r="DU674">
        <v>10951962.5</v>
      </c>
      <c r="DV674">
        <v>33.300511666666665</v>
      </c>
      <c r="DW674">
        <v>4.8941666666666661</v>
      </c>
      <c r="DX674">
        <v>108.0669</v>
      </c>
      <c r="DY674">
        <v>5.12255587685604E-3</v>
      </c>
      <c r="DZ674" s="10">
        <f t="shared" si="218"/>
        <v>0.55357873368861399</v>
      </c>
      <c r="EA674">
        <v>54.78</v>
      </c>
      <c r="EB674">
        <v>17.54</v>
      </c>
      <c r="EC674">
        <v>10065704</v>
      </c>
      <c r="ED674">
        <v>6182341.666666667</v>
      </c>
      <c r="EE674">
        <v>25.673105833333334</v>
      </c>
      <c r="EF674">
        <v>2.9791666666666665</v>
      </c>
      <c r="EG674">
        <v>376.00700000000001</v>
      </c>
      <c r="EH674">
        <v>2.9696135769901162E-4</v>
      </c>
      <c r="EI674" s="10">
        <f t="shared" si="188"/>
        <v>0.11165954922433227</v>
      </c>
      <c r="EJ674">
        <v>129.69</v>
      </c>
      <c r="EK674">
        <v>3.04</v>
      </c>
      <c r="EL674">
        <v>296851</v>
      </c>
      <c r="EM674">
        <v>348292.29166666669</v>
      </c>
      <c r="EN674">
        <v>2.9920158333333333</v>
      </c>
      <c r="EO674">
        <v>0.71749999999999992</v>
      </c>
      <c r="EP674">
        <v>108.52379999999999</v>
      </c>
      <c r="EQ674">
        <v>4.9744168206708921E-3</v>
      </c>
      <c r="ER674" s="10">
        <f t="shared" si="200"/>
        <v>0.53984261616312368</v>
      </c>
      <c r="ES674">
        <v>99.43</v>
      </c>
      <c r="ET674">
        <v>13.71</v>
      </c>
      <c r="EU674">
        <v>4155282</v>
      </c>
      <c r="EV674">
        <v>6377813.333333333</v>
      </c>
      <c r="EW674">
        <v>15.681166666666668</v>
      </c>
      <c r="EX674">
        <v>2.1316666666666664</v>
      </c>
      <c r="EY674">
        <v>55.146340000000002</v>
      </c>
      <c r="EZ674">
        <v>4.4212436797727329E-3</v>
      </c>
      <c r="FA674" s="10">
        <f t="shared" si="189"/>
        <v>0.24381540718759825</v>
      </c>
      <c r="FB674">
        <v>0.28999999999999998</v>
      </c>
      <c r="FC674">
        <v>24.72</v>
      </c>
      <c r="FD674">
        <v>6728208</v>
      </c>
      <c r="FE674">
        <v>5534135.666666667</v>
      </c>
      <c r="FF674">
        <v>20.387456666666669</v>
      </c>
      <c r="FG674">
        <v>4.0508333333333333</v>
      </c>
      <c r="FH674">
        <v>135.9606</v>
      </c>
      <c r="FI674">
        <v>5.3378272777347371E-2</v>
      </c>
      <c r="FJ674" s="10">
        <f t="shared" si="201"/>
        <v>7.2573419937718153</v>
      </c>
      <c r="FK674">
        <v>89.23</v>
      </c>
      <c r="FL674">
        <v>18.87</v>
      </c>
      <c r="FM674">
        <v>58519697</v>
      </c>
      <c r="FN674">
        <v>45939541.666666664</v>
      </c>
      <c r="FO674">
        <v>183.35415</v>
      </c>
      <c r="FP674">
        <v>24.552499999999998</v>
      </c>
      <c r="FQ674">
        <v>85.984700000000004</v>
      </c>
      <c r="FR674">
        <v>0.10167714166941599</v>
      </c>
      <c r="FS674" s="10">
        <f t="shared" si="202"/>
        <v>8.7426785233022333</v>
      </c>
      <c r="FT674">
        <v>143.09</v>
      </c>
      <c r="FU674">
        <v>20.96</v>
      </c>
      <c r="FV674">
        <v>127913331</v>
      </c>
      <c r="FW674">
        <v>110707833.33333333</v>
      </c>
      <c r="FX674">
        <v>529.36816666666664</v>
      </c>
      <c r="FY674">
        <v>96.089166666666657</v>
      </c>
      <c r="FZ674">
        <v>117.3366</v>
      </c>
      <c r="GA674">
        <v>9.4696592413475529E-4</v>
      </c>
      <c r="GB674" s="10">
        <f t="shared" si="229"/>
        <v>0.11111376185383014</v>
      </c>
      <c r="GC674">
        <v>38.090000000000003</v>
      </c>
      <c r="GD674">
        <v>13.68</v>
      </c>
      <c r="GE674">
        <v>2239787</v>
      </c>
      <c r="GF674">
        <v>1366855.0833333333</v>
      </c>
      <c r="GG674">
        <v>3.9131428333333336</v>
      </c>
      <c r="GH674">
        <v>0.41</v>
      </c>
      <c r="GI674">
        <v>100.0125</v>
      </c>
      <c r="GJ674">
        <v>1.4552312148357574E-3</v>
      </c>
      <c r="GK674" s="10">
        <f t="shared" si="230"/>
        <v>0.14554131187376121</v>
      </c>
      <c r="GL674">
        <v>37.47</v>
      </c>
      <c r="GM674">
        <v>14.15</v>
      </c>
      <c r="GN674">
        <v>3322264</v>
      </c>
      <c r="GO674">
        <v>1666828.8333333333</v>
      </c>
      <c r="GP674">
        <v>7.8615163333333333</v>
      </c>
      <c r="GQ674">
        <v>1.2016666666666667</v>
      </c>
      <c r="GR674">
        <v>118.35769999999999</v>
      </c>
      <c r="GS674">
        <v>1.0512481942370822E-3</v>
      </c>
      <c r="GT674" s="10">
        <f t="shared" si="224"/>
        <v>0.12442331839905429</v>
      </c>
      <c r="GU674">
        <v>59.96</v>
      </c>
      <c r="GV674">
        <v>16.04</v>
      </c>
      <c r="GW674">
        <v>465372</v>
      </c>
      <c r="GX674">
        <v>1087427.3333333333</v>
      </c>
      <c r="GY674">
        <v>4.3794139166666666</v>
      </c>
      <c r="GZ674">
        <v>0.27916666666666667</v>
      </c>
      <c r="HA674">
        <v>35.071640000000002</v>
      </c>
      <c r="HB674">
        <v>4.1994639919010389E-2</v>
      </c>
      <c r="HC674" s="10">
        <f t="shared" si="203"/>
        <v>1.4728208931691615</v>
      </c>
      <c r="HD674">
        <v>107.3</v>
      </c>
      <c r="HE674">
        <v>25.01</v>
      </c>
      <c r="HF674">
        <v>105811502</v>
      </c>
      <c r="HG674">
        <v>63405058.333333336</v>
      </c>
      <c r="HH674">
        <v>168.30116666666666</v>
      </c>
      <c r="HI674">
        <v>20.664166666666667</v>
      </c>
      <c r="HJ674">
        <v>83.467079999999996</v>
      </c>
      <c r="HK674">
        <v>1.6795061207522083E-2</v>
      </c>
      <c r="HL674" s="10">
        <f t="shared" si="204"/>
        <v>1.4018347174131423</v>
      </c>
      <c r="HM674">
        <v>56.9</v>
      </c>
      <c r="HN674">
        <v>15.95</v>
      </c>
      <c r="HO674">
        <v>16465707</v>
      </c>
      <c r="HP674">
        <v>19409297.5</v>
      </c>
      <c r="HQ674">
        <v>92.686833333333325</v>
      </c>
      <c r="HR674">
        <v>8.2108333333333334</v>
      </c>
      <c r="HS674">
        <v>91.724140000000006</v>
      </c>
      <c r="HT674">
        <v>1.6795061207522083E-2</v>
      </c>
      <c r="HU674" s="10">
        <f t="shared" si="205"/>
        <v>1.5405125455073247</v>
      </c>
      <c r="HV674">
        <v>123.64</v>
      </c>
      <c r="HW674">
        <v>8.77</v>
      </c>
      <c r="HX674">
        <v>4135004</v>
      </c>
      <c r="HY674">
        <v>6491111.333333333</v>
      </c>
      <c r="HZ674">
        <v>19.063230000000001</v>
      </c>
      <c r="IA674">
        <v>8.2108333333333334</v>
      </c>
      <c r="IB674">
        <v>55.176180000000002</v>
      </c>
      <c r="IC674">
        <v>5.9905211897535188E-3</v>
      </c>
      <c r="ID674" s="10">
        <f t="shared" si="206"/>
        <v>0.3305340754596543</v>
      </c>
      <c r="IE674">
        <v>112.35</v>
      </c>
      <c r="IF674">
        <v>7.74</v>
      </c>
      <c r="IG674">
        <v>4623119</v>
      </c>
      <c r="IH674">
        <v>6259155.333333333</v>
      </c>
      <c r="II674">
        <v>46.516199999999998</v>
      </c>
      <c r="IJ674">
        <v>11.4375</v>
      </c>
      <c r="IK674">
        <v>63.072789999999998</v>
      </c>
      <c r="IL674">
        <v>1.4962419530667345E-2</v>
      </c>
      <c r="IM674" s="10">
        <f t="shared" si="221"/>
        <v>0.94372154494967997</v>
      </c>
      <c r="IN674">
        <v>39.61</v>
      </c>
      <c r="IO674">
        <v>15.29</v>
      </c>
      <c r="IP674">
        <v>38124377</v>
      </c>
      <c r="IQ674">
        <v>32258525</v>
      </c>
      <c r="IR674">
        <v>88.494716666666662</v>
      </c>
      <c r="IS674">
        <v>12.940833333333332</v>
      </c>
      <c r="IT674">
        <v>95.120829999999998</v>
      </c>
      <c r="IU674">
        <v>6.7905770086574158E-3</v>
      </c>
      <c r="IV674" s="10">
        <f t="shared" si="227"/>
        <v>0.64592532124241053</v>
      </c>
      <c r="IW674">
        <v>17.32</v>
      </c>
      <c r="IX674">
        <v>20.55</v>
      </c>
      <c r="IY674">
        <v>10502994</v>
      </c>
      <c r="IZ674">
        <v>6729759.166666667</v>
      </c>
      <c r="JA674">
        <v>24.855260000000001</v>
      </c>
      <c r="JB674">
        <v>3.8341666666666665</v>
      </c>
      <c r="JC674">
        <v>180.77010000000001</v>
      </c>
      <c r="JD674">
        <v>2.2444431503095309E-3</v>
      </c>
      <c r="JE674" s="10">
        <f t="shared" si="225"/>
        <v>0.40572821272576898</v>
      </c>
      <c r="JF674">
        <v>61.28</v>
      </c>
      <c r="JG674">
        <v>15.01</v>
      </c>
      <c r="JH674">
        <v>5376696</v>
      </c>
      <c r="JI674">
        <v>4527021.666666667</v>
      </c>
      <c r="JJ674">
        <v>18.855619999999998</v>
      </c>
      <c r="JK674">
        <v>2.6116666666666668</v>
      </c>
      <c r="JL674">
        <v>136.9657</v>
      </c>
      <c r="JM674">
        <v>1.295511463995074E-3</v>
      </c>
      <c r="JN674" s="10">
        <f t="shared" si="190"/>
        <v>0.1774406345241101</v>
      </c>
      <c r="JO674">
        <v>155.76</v>
      </c>
      <c r="JP674">
        <v>15.42</v>
      </c>
      <c r="JQ674">
        <v>1996914</v>
      </c>
      <c r="JR674">
        <v>1821389.5</v>
      </c>
      <c r="JS674">
        <v>7.1090533333333328</v>
      </c>
      <c r="JT674">
        <v>1.2591666666666665</v>
      </c>
      <c r="JU674">
        <v>58.232039999999998</v>
      </c>
      <c r="JV674">
        <v>2.8710263804297358E-2</v>
      </c>
      <c r="JW674" s="10">
        <f t="shared" si="208"/>
        <v>1.6718572302623957</v>
      </c>
      <c r="JX674">
        <v>219.62</v>
      </c>
      <c r="JY674">
        <v>21.08</v>
      </c>
      <c r="JZ674">
        <v>47851646</v>
      </c>
      <c r="KA674">
        <v>44473085</v>
      </c>
      <c r="KB674">
        <v>218.78899999999999</v>
      </c>
      <c r="KC674">
        <v>32.455833333333338</v>
      </c>
      <c r="KD674">
        <v>104.9845</v>
      </c>
      <c r="KE674">
        <v>3.4475855646652766E-2</v>
      </c>
      <c r="KF674" s="10">
        <f t="shared" si="209"/>
        <v>3.6194304671360173</v>
      </c>
      <c r="KG674">
        <v>35.79</v>
      </c>
      <c r="KH674">
        <v>19.170000000000002</v>
      </c>
      <c r="KI674">
        <v>43958884</v>
      </c>
      <c r="KJ674">
        <v>35547241.666666664</v>
      </c>
      <c r="KK674">
        <v>147.52748333333332</v>
      </c>
      <c r="KL674">
        <v>24.121666666666666</v>
      </c>
      <c r="KM674">
        <v>52.66084</v>
      </c>
      <c r="KN674">
        <v>8.535989611435247E-3</v>
      </c>
      <c r="KO674" s="10">
        <f t="shared" si="210"/>
        <v>0.44951238316945369</v>
      </c>
      <c r="KP674">
        <v>40.61</v>
      </c>
      <c r="KQ674">
        <v>9.7100000000000009</v>
      </c>
      <c r="KR674">
        <v>9029770</v>
      </c>
      <c r="KS674">
        <v>7299132.5</v>
      </c>
      <c r="KT674">
        <v>56.084166666666668</v>
      </c>
      <c r="KU674">
        <v>13.196666666666667</v>
      </c>
      <c r="KV674">
        <v>74.837059999999994</v>
      </c>
      <c r="KW674">
        <v>9.4725617902779568E-3</v>
      </c>
      <c r="KX674" s="10">
        <f t="shared" si="211"/>
        <v>0.70889867505273885</v>
      </c>
      <c r="KY674">
        <v>98.43</v>
      </c>
      <c r="KZ674">
        <v>12.28</v>
      </c>
      <c r="LA674">
        <v>7431824</v>
      </c>
      <c r="LB674">
        <v>4451325.833333333</v>
      </c>
      <c r="LC674">
        <v>28.398488333333333</v>
      </c>
      <c r="LD674">
        <v>4.8166666666666664</v>
      </c>
      <c r="LE674">
        <v>40.606200000000001</v>
      </c>
      <c r="LF674">
        <v>2.5783391954822529E-2</v>
      </c>
      <c r="LG674" s="10">
        <f t="shared" si="212"/>
        <v>1.0469655703959146</v>
      </c>
      <c r="LH674">
        <v>28.67</v>
      </c>
      <c r="LI674">
        <v>18.57</v>
      </c>
      <c r="LJ674">
        <v>69329555</v>
      </c>
      <c r="LK674">
        <v>28184650</v>
      </c>
      <c r="LL674">
        <v>83.0096025</v>
      </c>
      <c r="LM674">
        <v>13.4625</v>
      </c>
      <c r="LN674">
        <v>81.77</v>
      </c>
      <c r="LO674">
        <v>5.3663063759067972E-2</v>
      </c>
      <c r="LP674" s="10">
        <f t="shared" si="213"/>
        <v>4.3880287235789881</v>
      </c>
      <c r="LQ674">
        <v>84.82</v>
      </c>
      <c r="LR674">
        <v>13.7</v>
      </c>
      <c r="LS674">
        <v>60596108</v>
      </c>
      <c r="LT674">
        <v>59240053.333333336</v>
      </c>
      <c r="LU674">
        <v>226.05688333333333</v>
      </c>
      <c r="LV674">
        <v>33.195833333333333</v>
      </c>
      <c r="LW674">
        <v>71.011589999999998</v>
      </c>
      <c r="LX674">
        <v>0.33402609364664915</v>
      </c>
      <c r="LY674" s="10">
        <f t="shared" si="214"/>
        <v>23.719724011337455</v>
      </c>
      <c r="LZ674">
        <v>55.43</v>
      </c>
      <c r="MA674">
        <v>17.579999999999998</v>
      </c>
      <c r="MB674">
        <v>295716665</v>
      </c>
      <c r="MC674">
        <v>590850133.33333337</v>
      </c>
      <c r="MD674">
        <v>2242.7136666666665</v>
      </c>
      <c r="ME674">
        <v>336.24916666666667</v>
      </c>
      <c r="MF674" s="13">
        <f t="shared" si="231"/>
        <v>81.194960068876611</v>
      </c>
      <c r="MG674" s="13">
        <f t="shared" si="232"/>
        <v>2.8056334439332753E-2</v>
      </c>
      <c r="MH674" s="13">
        <f t="shared" si="309"/>
        <v>3.8539788024289923E-3</v>
      </c>
      <c r="MI674" s="12">
        <v>82.654240000000001</v>
      </c>
      <c r="MJ674" s="12">
        <f t="shared" si="233"/>
        <v>2.3979971904868114E-2</v>
      </c>
      <c r="MK674" s="12">
        <f t="shared" si="234"/>
        <v>4.0763625344646393E-3</v>
      </c>
      <c r="ML674" s="12">
        <f t="shared" si="310"/>
        <v>6.7683444094512879E-4</v>
      </c>
      <c r="MM674" s="14">
        <v>133.4211</v>
      </c>
      <c r="MN674" s="14">
        <f t="shared" si="235"/>
        <v>4.7385522145874326E-2</v>
      </c>
      <c r="MO674" s="14">
        <f t="shared" si="236"/>
        <v>1.9329187706541573E-2</v>
      </c>
      <c r="MP674" s="14">
        <f t="shared" si="311"/>
        <v>6.7541383288847179E-3</v>
      </c>
      <c r="MQ674" s="16">
        <v>78.681439999999995</v>
      </c>
      <c r="MR674" s="16">
        <f t="shared" si="237"/>
        <v>1.5385492925920063E-2</v>
      </c>
      <c r="MS674" s="16">
        <f t="shared" si="238"/>
        <v>1.2670841513412689E-2</v>
      </c>
      <c r="MT674" s="16">
        <f t="shared" si="312"/>
        <v>5.2394426211475054E-3</v>
      </c>
      <c r="MU674" s="13">
        <v>76.093959999999996</v>
      </c>
      <c r="MV674" s="13">
        <f t="shared" si="239"/>
        <v>3.277467234624698E-2</v>
      </c>
      <c r="MW674" s="13">
        <f t="shared" si="240"/>
        <v>4.7183379069142273E-3</v>
      </c>
      <c r="MX674" s="13">
        <f t="shared" si="313"/>
        <v>3.7121708247096485E-3</v>
      </c>
      <c r="MY674" s="12">
        <v>52.461959999999998</v>
      </c>
      <c r="MZ674" s="12">
        <f t="shared" si="241"/>
        <v>6.2751458828369522E-4</v>
      </c>
      <c r="NA674" s="12">
        <f t="shared" si="242"/>
        <v>2.7428819851049058E-2</v>
      </c>
      <c r="NB674" s="12">
        <f t="shared" si="314"/>
        <v>2.7052172874171054E-2</v>
      </c>
      <c r="NC674" s="14">
        <v>54.321120000000001</v>
      </c>
      <c r="ND674" s="14">
        <f t="shared" si="243"/>
        <v>-6.2754097017131416E-3</v>
      </c>
      <c r="NE674" s="14">
        <f t="shared" si="244"/>
        <v>3.4331744141045895E-2</v>
      </c>
      <c r="NF674" s="14">
        <f t="shared" si="315"/>
        <v>9.4029600559738857E-2</v>
      </c>
      <c r="NG674" s="16">
        <v>33.176479999999998</v>
      </c>
      <c r="NH674" s="16">
        <f t="shared" si="245"/>
        <v>4.8160800755968847E-2</v>
      </c>
      <c r="NI674" s="16">
        <f t="shared" si="246"/>
        <v>33.148423665560664</v>
      </c>
      <c r="NJ674" s="16">
        <f t="shared" si="316"/>
        <v>1.5205360211975645</v>
      </c>
      <c r="NK674" s="13">
        <v>141.30410000000001</v>
      </c>
      <c r="NL674" s="13">
        <f t="shared" si="247"/>
        <v>9.0163890159724147E-2</v>
      </c>
      <c r="NM674" s="13">
        <f t="shared" si="248"/>
        <v>6.2107555720391394E-2</v>
      </c>
      <c r="NN674" s="13">
        <f t="shared" si="317"/>
        <v>4.125435584653192E-2</v>
      </c>
      <c r="NO674" s="12">
        <v>46.69614</v>
      </c>
      <c r="NP674" s="12">
        <f t="shared" si="249"/>
        <v>1.8349914327230543E-2</v>
      </c>
      <c r="NQ674" s="12">
        <f t="shared" si="250"/>
        <v>9.7064201121022098E-3</v>
      </c>
      <c r="NR674" s="12">
        <f t="shared" si="318"/>
        <v>9.6955201362471932E-3</v>
      </c>
      <c r="NS674" s="14">
        <v>75.775859999999994</v>
      </c>
      <c r="NT674" s="14">
        <f t="shared" si="251"/>
        <v>5.8805479764434176E-2</v>
      </c>
      <c r="NU674" s="14">
        <f t="shared" si="252"/>
        <v>3.0749145325101424E-2</v>
      </c>
      <c r="NV674" s="14">
        <f t="shared" si="319"/>
        <v>3.0683084928725624E-2</v>
      </c>
      <c r="NW674" s="16">
        <v>90.157179999999997</v>
      </c>
      <c r="NX674" s="16">
        <f t="shared" si="253"/>
        <v>4.2278694109727288E-2</v>
      </c>
      <c r="NY674" s="16">
        <f t="shared" si="254"/>
        <v>1.4222359670394535E-2</v>
      </c>
      <c r="NZ674" s="16">
        <f t="shared" si="320"/>
        <v>1.2583947035336385E-2</v>
      </c>
      <c r="OA674" s="13">
        <v>84.384029999999996</v>
      </c>
      <c r="OB674" s="13">
        <f t="shared" si="255"/>
        <v>1.5378800750271093E-2</v>
      </c>
      <c r="OC674" s="13">
        <f t="shared" si="256"/>
        <v>1.267753368906166E-2</v>
      </c>
      <c r="OD674" s="13">
        <f t="shared" si="321"/>
        <v>9.3621829329006978E-3</v>
      </c>
      <c r="OE674" s="15">
        <v>59.703980000000001</v>
      </c>
      <c r="OF674" s="15">
        <f t="shared" si="257"/>
        <v>1.5210650669237769E-2</v>
      </c>
      <c r="OG674" s="15">
        <f t="shared" si="258"/>
        <v>1.2845683770094984E-2</v>
      </c>
      <c r="OH674" s="15">
        <f t="shared" si="322"/>
        <v>3.2255006343357984E-3</v>
      </c>
      <c r="OI674" s="14">
        <v>442.78980000000001</v>
      </c>
      <c r="OJ674" s="14">
        <f t="shared" si="259"/>
        <v>5.3733798514077336E-4</v>
      </c>
      <c r="OK674" s="14">
        <f t="shared" si="260"/>
        <v>2.751899645419198E-2</v>
      </c>
      <c r="OL674" s="14">
        <f t="shared" si="323"/>
        <v>1.9598465303888091E-2</v>
      </c>
      <c r="OM674" s="16">
        <v>108.0669</v>
      </c>
      <c r="ON674" s="16">
        <f t="shared" si="261"/>
        <v>8.7370354759346514E-2</v>
      </c>
      <c r="OO674" s="16">
        <f t="shared" si="262"/>
        <v>5.9314020320013761E-2</v>
      </c>
      <c r="OP674" s="16">
        <f t="shared" si="324"/>
        <v>2.7661193338930135E-2</v>
      </c>
      <c r="OQ674" s="13">
        <v>376.00700000000001</v>
      </c>
      <c r="OR674" s="13">
        <f t="shared" si="263"/>
        <v>2.404555828508248E-2</v>
      </c>
      <c r="OS674" s="13">
        <f t="shared" si="264"/>
        <v>4.0107761542502729E-3</v>
      </c>
      <c r="OT674" s="13">
        <f t="shared" si="325"/>
        <v>3.6364687943450935E-2</v>
      </c>
      <c r="OU674" s="16">
        <v>108.52379999999999</v>
      </c>
      <c r="OV674" s="16">
        <f t="shared" si="265"/>
        <v>3.4860023597553802E-3</v>
      </c>
      <c r="OW674" s="16">
        <f t="shared" si="266"/>
        <v>2.4570332079577373E-2</v>
      </c>
      <c r="OX674" s="16">
        <f t="shared" si="326"/>
        <v>1.0271204026407466E-2</v>
      </c>
      <c r="OY674" s="14">
        <v>55.146340000000002</v>
      </c>
      <c r="OZ674" s="14">
        <f t="shared" si="267"/>
        <v>3.6512860378935974E-2</v>
      </c>
      <c r="PA674" s="14">
        <f t="shared" si="268"/>
        <v>8.4565259396032211E-3</v>
      </c>
      <c r="PB674" s="14">
        <f t="shared" si="327"/>
        <v>1.159536399175809E-2</v>
      </c>
      <c r="PC674" s="15">
        <v>135.9606</v>
      </c>
      <c r="PD674" s="15">
        <f t="shared" si="269"/>
        <v>2.5865334264927986E-2</v>
      </c>
      <c r="PE674" s="15">
        <f t="shared" si="270"/>
        <v>2.1910001744047669E-3</v>
      </c>
      <c r="PF674" s="15">
        <f t="shared" si="328"/>
        <v>6.9842245255722357E-3</v>
      </c>
      <c r="PG674" s="14">
        <v>85.984700000000004</v>
      </c>
      <c r="PH674" s="14">
        <f t="shared" si="271"/>
        <v>7.4314699527554762E-2</v>
      </c>
      <c r="PI674" s="14">
        <f t="shared" si="272"/>
        <v>4.6258365088222009E-2</v>
      </c>
      <c r="PJ674" s="14">
        <f t="shared" si="329"/>
        <v>2.6740059430367502E-2</v>
      </c>
      <c r="PK674" s="16">
        <v>117.3366</v>
      </c>
      <c r="PL674" s="16">
        <f t="shared" si="273"/>
        <v>0.11870175732983501</v>
      </c>
      <c r="PM674" s="16">
        <f t="shared" si="274"/>
        <v>9.0645422890502259E-2</v>
      </c>
      <c r="PN674" s="16">
        <f t="shared" si="330"/>
        <v>8.6254674195050285E-2</v>
      </c>
      <c r="PO674" s="13">
        <v>100.0125</v>
      </c>
      <c r="PP674" s="13">
        <f t="shared" si="275"/>
        <v>0.13561254835827419</v>
      </c>
      <c r="PQ674" s="13">
        <f t="shared" si="276"/>
        <v>0.10755621391894143</v>
      </c>
      <c r="PR674" s="13">
        <f t="shared" si="331"/>
        <v>9.1861443190385028E-2</v>
      </c>
      <c r="PS674" s="14">
        <v>118.35769999999999</v>
      </c>
      <c r="PT674" s="14">
        <f t="shared" si="277"/>
        <v>2.7541708881254845E-2</v>
      </c>
      <c r="PU674" s="14">
        <f t="shared" si="278"/>
        <v>5.14625558077908E-4</v>
      </c>
      <c r="PV674" s="14">
        <f t="shared" si="332"/>
        <v>1.4490125290425926E-2</v>
      </c>
      <c r="PW674" s="15">
        <v>35.071640000000002</v>
      </c>
      <c r="PX674" s="15">
        <f t="shared" si="279"/>
        <v>5.5856311509710821E-2</v>
      </c>
      <c r="PY674" s="15">
        <f t="shared" si="280"/>
        <v>2.7799977070378068E-2</v>
      </c>
      <c r="PZ674" s="15">
        <f t="shared" si="333"/>
        <v>1.0807878798120507E-2</v>
      </c>
      <c r="QA674" s="14">
        <v>83.467079999999996</v>
      </c>
      <c r="QB674" s="14">
        <f t="shared" si="281"/>
        <v>1.251673131133435E-2</v>
      </c>
      <c r="QC674" s="14">
        <f t="shared" si="282"/>
        <v>1.5539603127998403E-2</v>
      </c>
      <c r="QD674" s="14">
        <f t="shared" si="334"/>
        <v>4.1184024452831647E-3</v>
      </c>
      <c r="QE674" s="16">
        <v>91.724140000000006</v>
      </c>
      <c r="QF674" s="16">
        <f t="shared" si="283"/>
        <v>1.4025772178969387E-3</v>
      </c>
      <c r="QG674" s="16">
        <f t="shared" si="284"/>
        <v>2.6653757221435814E-2</v>
      </c>
      <c r="QH674" s="16">
        <f t="shared" si="335"/>
        <v>1.1899221851124908E-2</v>
      </c>
      <c r="QI674" s="13">
        <v>55.176180000000002</v>
      </c>
      <c r="QJ674" s="13">
        <f t="shared" si="285"/>
        <v>5.5792892594433763E-2</v>
      </c>
      <c r="QK674" s="13">
        <f t="shared" si="286"/>
        <v>2.773655815510101E-2</v>
      </c>
      <c r="QL674" s="13">
        <f t="shared" si="336"/>
        <v>1.0365793241103205E-2</v>
      </c>
      <c r="QM674" s="15">
        <v>63.072789999999998</v>
      </c>
      <c r="QN674" s="15">
        <f t="shared" si="287"/>
        <v>6.2065529255521001E-2</v>
      </c>
      <c r="QO674" s="15">
        <f t="shared" si="288"/>
        <v>3.4009194816188248E-2</v>
      </c>
      <c r="QP674" s="15">
        <f t="shared" si="337"/>
        <v>3.2351656379392413E-3</v>
      </c>
      <c r="QQ674" s="14">
        <v>95.120829999999998</v>
      </c>
      <c r="QR674" s="14">
        <f t="shared" si="289"/>
        <v>2.3148643635338528E-2</v>
      </c>
      <c r="QS674" s="14">
        <f t="shared" si="290"/>
        <v>4.9076908039942246E-3</v>
      </c>
      <c r="QT674" s="14">
        <f t="shared" si="338"/>
        <v>4.8370786484814854E-3</v>
      </c>
      <c r="QU674" s="16">
        <v>180.77010000000001</v>
      </c>
      <c r="QV674" s="16">
        <f t="shared" si="291"/>
        <v>-2.0675932055739588E-2</v>
      </c>
      <c r="QW674" s="16">
        <f t="shared" si="292"/>
        <v>4.8732266495072341E-2</v>
      </c>
      <c r="QX674" s="16">
        <f t="shared" si="339"/>
        <v>1.2870083290654422E-2</v>
      </c>
      <c r="QY674" s="14">
        <v>136.9657</v>
      </c>
      <c r="QZ674" s="14">
        <f t="shared" si="293"/>
        <v>-1.2991420963691214E-2</v>
      </c>
      <c r="RA674" s="14">
        <f t="shared" si="294"/>
        <v>4.1047755403023967E-2</v>
      </c>
      <c r="RB674" s="14">
        <f t="shared" si="340"/>
        <v>1.7043610821251498E-2</v>
      </c>
      <c r="RC674" s="15">
        <v>58.232039999999998</v>
      </c>
      <c r="RD674" s="15">
        <f t="shared" si="295"/>
        <v>6.1727548704110458E-2</v>
      </c>
      <c r="RE674" s="15">
        <f t="shared" si="296"/>
        <v>3.3671214264777705E-2</v>
      </c>
      <c r="RF674" s="15">
        <f t="shared" si="341"/>
        <v>1.5973402655110158E-2</v>
      </c>
      <c r="RG674" s="14">
        <v>104.9845</v>
      </c>
      <c r="RH674" s="14">
        <f t="shared" si="297"/>
        <v>4.1689612027437262E-2</v>
      </c>
      <c r="RI674" s="14">
        <f t="shared" si="298"/>
        <v>1.3633277588104509E-2</v>
      </c>
      <c r="RJ674" s="14">
        <f t="shared" si="342"/>
        <v>2.5677457711936746E-3</v>
      </c>
      <c r="RK674" s="16">
        <v>52.66084</v>
      </c>
      <c r="RL674" s="16">
        <f t="shared" si="299"/>
        <v>1.649255053717269E-2</v>
      </c>
      <c r="RM674" s="16">
        <f t="shared" si="300"/>
        <v>1.1563783902160063E-2</v>
      </c>
      <c r="RN674" s="16">
        <f t="shared" si="343"/>
        <v>5.0477242833351088E-3</v>
      </c>
      <c r="RO674" s="13">
        <v>74.837059999999994</v>
      </c>
      <c r="RP674" s="13">
        <f t="shared" si="301"/>
        <v>2.3666725667057742E-2</v>
      </c>
      <c r="RQ674" s="13">
        <f t="shared" si="302"/>
        <v>4.389608772275011E-3</v>
      </c>
      <c r="RR674" s="13">
        <f t="shared" si="344"/>
        <v>9.5563931354791798E-4</v>
      </c>
      <c r="RS674" s="15">
        <v>40.606200000000001</v>
      </c>
      <c r="RT674" s="15">
        <f t="shared" si="303"/>
        <v>0.11675484290951088</v>
      </c>
      <c r="RU674" s="15">
        <f t="shared" si="304"/>
        <v>8.8698508470178128E-2</v>
      </c>
      <c r="RV674" s="15">
        <f t="shared" si="345"/>
        <v>8.0305617620759051E-2</v>
      </c>
      <c r="RW674" s="14">
        <v>81.77</v>
      </c>
      <c r="RX674" s="14">
        <f t="shared" si="305"/>
        <v>1.6043724299138473E-2</v>
      </c>
      <c r="RY674" s="14">
        <f t="shared" si="306"/>
        <v>1.201261014019428E-2</v>
      </c>
      <c r="RZ674" s="14">
        <f t="shared" si="346"/>
        <v>2.991780148731138E-3</v>
      </c>
      <c r="SA674" s="16">
        <v>71.011589999999998</v>
      </c>
      <c r="SB674" s="16">
        <f t="shared" si="307"/>
        <v>1.324754762770386E-2</v>
      </c>
      <c r="SC674" s="16">
        <f t="shared" si="308"/>
        <v>1.4808786811628893E-2</v>
      </c>
      <c r="SD674" s="16">
        <f t="shared" si="347"/>
        <v>4.2253082808580977E-3</v>
      </c>
    </row>
    <row r="675" spans="1:498" x14ac:dyDescent="0.35">
      <c r="A675" s="2">
        <v>38626</v>
      </c>
      <c r="B675">
        <v>80.972309999999993</v>
      </c>
      <c r="C675">
        <v>1.7879764118311783E-2</v>
      </c>
      <c r="D675" s="10">
        <f t="shared" si="191"/>
        <v>1.4477658029148184</v>
      </c>
      <c r="E675">
        <v>36.4</v>
      </c>
      <c r="F675">
        <v>23.52</v>
      </c>
      <c r="G675">
        <v>20294490</v>
      </c>
      <c r="H675">
        <v>52742391.666666664</v>
      </c>
      <c r="I675">
        <v>117.52918333333334</v>
      </c>
      <c r="J675">
        <v>19.228333333333335</v>
      </c>
      <c r="K675">
        <v>129.9564</v>
      </c>
      <c r="L675">
        <v>8.4536390715028407E-3</v>
      </c>
      <c r="M675" s="10">
        <f t="shared" si="192"/>
        <v>1.0986045006318519</v>
      </c>
      <c r="N675">
        <v>58.04</v>
      </c>
      <c r="O675">
        <v>1.08</v>
      </c>
      <c r="P675">
        <v>8012929</v>
      </c>
      <c r="Q675">
        <v>6388638.333333333</v>
      </c>
      <c r="R675">
        <v>32.930893333333337</v>
      </c>
      <c r="S675">
        <v>4.97</v>
      </c>
      <c r="T675">
        <v>79.138180000000006</v>
      </c>
      <c r="U675">
        <v>1.0102434474757963E-2</v>
      </c>
      <c r="V675" s="10">
        <f t="shared" si="193"/>
        <v>0.79948827790160115</v>
      </c>
      <c r="W675">
        <v>62.6</v>
      </c>
      <c r="X675">
        <v>13.33</v>
      </c>
      <c r="Y675">
        <v>10478883</v>
      </c>
      <c r="Z675">
        <v>12553110.833333334</v>
      </c>
      <c r="AA675">
        <v>63.009816666666666</v>
      </c>
      <c r="AB675">
        <v>7.0316666666666663</v>
      </c>
      <c r="AC675">
        <v>73.181139999999999</v>
      </c>
      <c r="AD675">
        <v>2.9973737405236407E-2</v>
      </c>
      <c r="AE675" s="10">
        <f t="shared" si="194"/>
        <v>2.1935122733758421</v>
      </c>
      <c r="AF675">
        <v>57.14</v>
      </c>
      <c r="AG675">
        <v>-0.41</v>
      </c>
      <c r="AH675">
        <v>32440173</v>
      </c>
      <c r="AI675">
        <v>75453237.5</v>
      </c>
      <c r="AJ675">
        <v>316.10463333333331</v>
      </c>
      <c r="AK675">
        <v>51.708333333333336</v>
      </c>
      <c r="AL675">
        <v>52.979129999999998</v>
      </c>
      <c r="AM675">
        <v>6.1970888305866749E-3</v>
      </c>
      <c r="AN675" s="10">
        <f t="shared" si="195"/>
        <v>0.32831637477719944</v>
      </c>
      <c r="AO675">
        <v>68.7</v>
      </c>
      <c r="AP675">
        <v>8.5299999999999994</v>
      </c>
      <c r="AQ675">
        <v>16348781</v>
      </c>
      <c r="AR675">
        <v>8846378</v>
      </c>
      <c r="AS675">
        <v>29.777244166666666</v>
      </c>
      <c r="AT675">
        <v>4.2183333333333328</v>
      </c>
      <c r="AU675">
        <v>55.41666</v>
      </c>
      <c r="AV675">
        <v>8.9159943234579792E-3</v>
      </c>
      <c r="AW675" s="10">
        <f t="shared" si="216"/>
        <v>0.49409462598500087</v>
      </c>
      <c r="AX675">
        <v>290.94</v>
      </c>
      <c r="AY675">
        <v>24.75</v>
      </c>
      <c r="AZ675">
        <v>42128977</v>
      </c>
      <c r="BA675">
        <v>16646101.666666666</v>
      </c>
      <c r="BB675">
        <v>27.858458333333331</v>
      </c>
      <c r="BC675">
        <v>4.1616666666666662</v>
      </c>
      <c r="BD675">
        <v>34.283119999999997</v>
      </c>
      <c r="BE675">
        <v>1.2615054833582775E-3</v>
      </c>
      <c r="BF675" s="10">
        <f t="shared" ref="BF675:BF738" si="348">BD675*BE675</f>
        <v>4.3248343866629825E-2</v>
      </c>
      <c r="BG675">
        <v>533.02</v>
      </c>
      <c r="BH675">
        <v>23.89</v>
      </c>
      <c r="BI675">
        <v>4261240</v>
      </c>
      <c r="BJ675">
        <v>1147792.1666666667</v>
      </c>
      <c r="BK675">
        <v>4.111501416666667</v>
      </c>
      <c r="BL675">
        <v>0.6825</v>
      </c>
      <c r="BM675">
        <v>138.0849</v>
      </c>
      <c r="BN675">
        <v>6.454674528162143E-3</v>
      </c>
      <c r="BO675" s="10">
        <f t="shared" si="226"/>
        <v>0.89129308675381669</v>
      </c>
      <c r="BP675">
        <v>12.99</v>
      </c>
      <c r="BQ675">
        <v>9.49</v>
      </c>
      <c r="BR675">
        <v>10280158</v>
      </c>
      <c r="BS675">
        <v>10891269.166666666</v>
      </c>
      <c r="BT675">
        <f t="shared" si="228"/>
        <v>43.302663333333335</v>
      </c>
      <c r="BU675">
        <v>6.8275000000000006</v>
      </c>
      <c r="BV675">
        <v>45.147419999999997</v>
      </c>
      <c r="BW675">
        <v>5.8045088892949718E-3</v>
      </c>
      <c r="BX675" s="10">
        <f t="shared" si="217"/>
        <v>0.26205860071873355</v>
      </c>
      <c r="BY675">
        <v>61.04</v>
      </c>
      <c r="BZ675">
        <v>11.07</v>
      </c>
      <c r="CA675">
        <v>5419551</v>
      </c>
      <c r="CB675">
        <v>5689884.666666667</v>
      </c>
      <c r="CC675">
        <v>43.302663333333335</v>
      </c>
      <c r="CD675">
        <v>3.0066666666666664</v>
      </c>
      <c r="CE675">
        <v>79.061130000000006</v>
      </c>
      <c r="CF675">
        <v>7.355346203737832E-4</v>
      </c>
      <c r="CG675" s="10">
        <f t="shared" si="219"/>
        <v>5.8152198240872324E-2</v>
      </c>
      <c r="CH675">
        <v>45.51</v>
      </c>
      <c r="CI675">
        <v>7.7</v>
      </c>
      <c r="CJ675">
        <v>1354847</v>
      </c>
      <c r="CK675">
        <v>1605422.3333333333</v>
      </c>
      <c r="CL675">
        <v>5.3719891666666664</v>
      </c>
      <c r="CM675">
        <v>0.85</v>
      </c>
      <c r="CN675">
        <v>89.130279999999999</v>
      </c>
      <c r="CO675">
        <v>4.8880189853134949E-3</v>
      </c>
      <c r="CP675" s="10">
        <f t="shared" si="196"/>
        <v>0.4356705008063077</v>
      </c>
      <c r="CQ675">
        <v>35.49</v>
      </c>
      <c r="CR675">
        <v>4.3099999999999996</v>
      </c>
      <c r="CS675">
        <v>5246083</v>
      </c>
      <c r="CT675">
        <v>8714403.333333334</v>
      </c>
      <c r="CU675">
        <v>29.795639166666664</v>
      </c>
      <c r="CV675">
        <v>5.88</v>
      </c>
      <c r="CW675">
        <v>83.935159999999996</v>
      </c>
      <c r="CX675">
        <v>5.4736001696456212E-2</v>
      </c>
      <c r="CY675" s="10">
        <f t="shared" si="197"/>
        <v>4.5942750601523237</v>
      </c>
      <c r="CZ675">
        <v>75.25</v>
      </c>
      <c r="DA675">
        <v>14.15</v>
      </c>
      <c r="DB675">
        <v>61625030</v>
      </c>
      <c r="DC675">
        <v>40063550</v>
      </c>
      <c r="DD675">
        <v>262.83991666666668</v>
      </c>
      <c r="DE675">
        <v>47.428333333333335</v>
      </c>
      <c r="DF675">
        <v>59.60951</v>
      </c>
      <c r="DG675">
        <v>7.5403299448835892E-2</v>
      </c>
      <c r="DH675" s="10">
        <f t="shared" si="198"/>
        <v>4.4947537325283777</v>
      </c>
      <c r="DI675">
        <v>39.68</v>
      </c>
      <c r="DJ675">
        <v>11.38</v>
      </c>
      <c r="DK675">
        <v>82046731</v>
      </c>
      <c r="DL675">
        <v>81542021.666666672</v>
      </c>
      <c r="DM675">
        <v>330.21958333333333</v>
      </c>
      <c r="DN675">
        <v>51.111666666666672</v>
      </c>
      <c r="DO675">
        <v>449.14960000000002</v>
      </c>
      <c r="DP675">
        <v>7.9248557766932962E-3</v>
      </c>
      <c r="DQ675" s="10">
        <f t="shared" si="199"/>
        <v>3.5594458021594835</v>
      </c>
      <c r="DR675">
        <v>44.19</v>
      </c>
      <c r="DS675">
        <v>13.99</v>
      </c>
      <c r="DT675">
        <v>10981340</v>
      </c>
      <c r="DU675">
        <v>10951962.5</v>
      </c>
      <c r="DV675">
        <v>33.300511666666665</v>
      </c>
      <c r="DW675">
        <v>4.8941666666666661</v>
      </c>
      <c r="DX675">
        <v>101.26649999999999</v>
      </c>
      <c r="DY675">
        <v>5.12255587685604E-3</v>
      </c>
      <c r="DZ675" s="10">
        <f t="shared" si="218"/>
        <v>0.51874330470364216</v>
      </c>
      <c r="EA675">
        <v>9.0399999999999991</v>
      </c>
      <c r="EB675">
        <v>11.9</v>
      </c>
      <c r="EC675">
        <v>10065704</v>
      </c>
      <c r="ED675">
        <v>6182341.666666667</v>
      </c>
      <c r="EE675">
        <v>25.673105833333334</v>
      </c>
      <c r="EF675">
        <v>2.9791666666666665</v>
      </c>
      <c r="EG675">
        <v>373.37950000000001</v>
      </c>
      <c r="EH675">
        <v>2.9696135769901162E-4</v>
      </c>
      <c r="EI675" s="10">
        <f t="shared" ref="EI675:EI738" si="349">EG675*EH675</f>
        <v>0.11087928325697811</v>
      </c>
      <c r="EJ675">
        <v>141.06</v>
      </c>
      <c r="EK675">
        <v>-0.35</v>
      </c>
      <c r="EL675">
        <v>296851</v>
      </c>
      <c r="EM675">
        <v>348292.29166666669</v>
      </c>
      <c r="EN675">
        <v>2.9920158333333333</v>
      </c>
      <c r="EO675">
        <v>0.71749999999999992</v>
      </c>
      <c r="EP675">
        <v>107.05070000000001</v>
      </c>
      <c r="EQ675">
        <v>4.9744168206708921E-3</v>
      </c>
      <c r="ER675" s="10">
        <f t="shared" si="200"/>
        <v>0.53251480274459351</v>
      </c>
      <c r="ES675">
        <v>144.91</v>
      </c>
      <c r="ET675">
        <v>11.47</v>
      </c>
      <c r="EU675">
        <v>4155282</v>
      </c>
      <c r="EV675">
        <v>6377813.333333333</v>
      </c>
      <c r="EW675">
        <v>15.681166666666668</v>
      </c>
      <c r="EX675">
        <v>2.1316666666666664</v>
      </c>
      <c r="EY675">
        <v>57.021329999999999</v>
      </c>
      <c r="EZ675">
        <v>4.4212436797727329E-3</v>
      </c>
      <c r="FA675" s="10">
        <f t="shared" ref="FA675:FA738" si="350">EY675*EZ675</f>
        <v>0.25210519487473532</v>
      </c>
      <c r="FB675">
        <v>5.28</v>
      </c>
      <c r="FC675">
        <v>21.04</v>
      </c>
      <c r="FD675">
        <v>6728208</v>
      </c>
      <c r="FE675">
        <v>5534135.666666667</v>
      </c>
      <c r="FF675">
        <v>20.387456666666669</v>
      </c>
      <c r="FG675">
        <v>4.0508333333333333</v>
      </c>
      <c r="FH675">
        <v>131.6987</v>
      </c>
      <c r="FI675">
        <v>5.3378272777347371E-2</v>
      </c>
      <c r="FJ675" s="10">
        <f t="shared" si="201"/>
        <v>7.0298491330220383</v>
      </c>
      <c r="FK675">
        <v>106.78</v>
      </c>
      <c r="FL675">
        <v>14.79</v>
      </c>
      <c r="FM675">
        <v>58519697</v>
      </c>
      <c r="FN675">
        <v>45939541.666666664</v>
      </c>
      <c r="FO675">
        <v>183.35415</v>
      </c>
      <c r="FP675">
        <v>24.552499999999998</v>
      </c>
      <c r="FQ675">
        <v>90.183120000000002</v>
      </c>
      <c r="FR675">
        <v>0.10167714166941599</v>
      </c>
      <c r="FS675" s="10">
        <f t="shared" si="202"/>
        <v>9.1695618684299429</v>
      </c>
      <c r="FT675">
        <v>108.85</v>
      </c>
      <c r="FU675">
        <v>15.03</v>
      </c>
      <c r="FV675">
        <v>127913331</v>
      </c>
      <c r="FW675">
        <v>110707833.33333333</v>
      </c>
      <c r="FX675">
        <v>529.36816666666664</v>
      </c>
      <c r="FY675">
        <v>96.089166666666657</v>
      </c>
      <c r="FZ675">
        <v>121.0723</v>
      </c>
      <c r="GA675">
        <v>9.4696592413475529E-4</v>
      </c>
      <c r="GB675" s="10">
        <f t="shared" si="229"/>
        <v>0.11465134245662033</v>
      </c>
      <c r="GC675">
        <v>37.46</v>
      </c>
      <c r="GD675">
        <v>7.8</v>
      </c>
      <c r="GE675">
        <v>2239787</v>
      </c>
      <c r="GF675">
        <v>1366855.0833333333</v>
      </c>
      <c r="GG675">
        <v>3.9131428333333336</v>
      </c>
      <c r="GH675">
        <v>0.41</v>
      </c>
      <c r="GI675">
        <v>103.85590000000001</v>
      </c>
      <c r="GJ675">
        <v>1.4552312148357574E-3</v>
      </c>
      <c r="GK675" s="10">
        <f t="shared" si="230"/>
        <v>0.15113434752486096</v>
      </c>
      <c r="GL675">
        <v>31.96</v>
      </c>
      <c r="GM675">
        <v>8</v>
      </c>
      <c r="GN675">
        <v>3322264</v>
      </c>
      <c r="GO675">
        <v>1666828.8333333333</v>
      </c>
      <c r="GP675">
        <v>7.8615163333333333</v>
      </c>
      <c r="GQ675">
        <v>1.2016666666666667</v>
      </c>
      <c r="GR675">
        <v>118.833</v>
      </c>
      <c r="GS675">
        <v>1.0512481942370822E-3</v>
      </c>
      <c r="GT675" s="10">
        <f t="shared" si="224"/>
        <v>0.12492297666577519</v>
      </c>
      <c r="GU675">
        <v>55.65</v>
      </c>
      <c r="GV675">
        <v>12.64</v>
      </c>
      <c r="GW675">
        <v>465372</v>
      </c>
      <c r="GX675">
        <v>1087427.3333333333</v>
      </c>
      <c r="GY675">
        <v>4.3794139166666666</v>
      </c>
      <c r="GZ675">
        <v>0.27916666666666667</v>
      </c>
      <c r="HA675">
        <v>34.997439999999997</v>
      </c>
      <c r="HB675">
        <v>4.1994639919010389E-2</v>
      </c>
      <c r="HC675" s="10">
        <f t="shared" si="203"/>
        <v>1.4697048908871708</v>
      </c>
      <c r="HD675">
        <v>102.12</v>
      </c>
      <c r="HE675">
        <v>21.74</v>
      </c>
      <c r="HF675">
        <v>105811502</v>
      </c>
      <c r="HG675">
        <v>63405058.333333336</v>
      </c>
      <c r="HH675">
        <v>168.30116666666666</v>
      </c>
      <c r="HI675">
        <v>20.664166666666667</v>
      </c>
      <c r="HJ675">
        <v>82.698819999999998</v>
      </c>
      <c r="HK675">
        <v>1.6795061207522083E-2</v>
      </c>
      <c r="HL675" s="10">
        <f t="shared" si="204"/>
        <v>1.3889317436898514</v>
      </c>
      <c r="HM675">
        <v>57.06</v>
      </c>
      <c r="HN675">
        <v>13.03</v>
      </c>
      <c r="HO675">
        <v>16465707</v>
      </c>
      <c r="HP675">
        <v>19409297.5</v>
      </c>
      <c r="HQ675">
        <v>92.686833333333325</v>
      </c>
      <c r="HR675">
        <v>8.2108333333333334</v>
      </c>
      <c r="HS675">
        <v>89.629429999999999</v>
      </c>
      <c r="HT675">
        <v>1.6795061207522083E-2</v>
      </c>
      <c r="HU675" s="10">
        <f t="shared" si="205"/>
        <v>1.505331762845316</v>
      </c>
      <c r="HV675">
        <v>122.39</v>
      </c>
      <c r="HW675">
        <v>9.93</v>
      </c>
      <c r="HX675">
        <v>4135004</v>
      </c>
      <c r="HY675">
        <v>6491111.333333333</v>
      </c>
      <c r="HZ675">
        <v>19.063230000000001</v>
      </c>
      <c r="IA675">
        <v>8.2108333333333334</v>
      </c>
      <c r="IB675">
        <v>51.412689999999998</v>
      </c>
      <c r="IC675">
        <v>5.9905211897535188E-3</v>
      </c>
      <c r="ID675" s="10">
        <f t="shared" si="206"/>
        <v>0.30798880886722885</v>
      </c>
      <c r="IE675">
        <v>114.76</v>
      </c>
      <c r="IF675">
        <v>3.97</v>
      </c>
      <c r="IG675">
        <v>4623119</v>
      </c>
      <c r="IH675">
        <v>6259155.333333333</v>
      </c>
      <c r="II675">
        <v>46.516199999999998</v>
      </c>
      <c r="IJ675">
        <v>11.4375</v>
      </c>
      <c r="IK675">
        <v>62.159100000000002</v>
      </c>
      <c r="IL675">
        <v>1.4962419530667345E-2</v>
      </c>
      <c r="IM675" s="10">
        <f t="shared" si="221"/>
        <v>0.93005053184870456</v>
      </c>
      <c r="IN675">
        <v>16.37</v>
      </c>
      <c r="IO675">
        <v>9.91</v>
      </c>
      <c r="IP675">
        <v>38124377</v>
      </c>
      <c r="IQ675">
        <v>32258525</v>
      </c>
      <c r="IR675">
        <v>88.494716666666662</v>
      </c>
      <c r="IS675">
        <v>12.940833333333332</v>
      </c>
      <c r="IT675">
        <v>96.734700000000004</v>
      </c>
      <c r="IU675">
        <v>6.7905770086574158E-3</v>
      </c>
      <c r="IV675" s="10">
        <f t="shared" si="227"/>
        <v>0.65688442975937256</v>
      </c>
      <c r="IW675">
        <v>198.8</v>
      </c>
      <c r="IX675">
        <v>17.579999999999998</v>
      </c>
      <c r="IY675">
        <v>10502994</v>
      </c>
      <c r="IZ675">
        <v>6729759.166666667</v>
      </c>
      <c r="JA675">
        <v>24.855260000000001</v>
      </c>
      <c r="JB675">
        <v>3.8341666666666665</v>
      </c>
      <c r="JC675">
        <v>174.6019</v>
      </c>
      <c r="JD675">
        <v>2.2444431503095309E-3</v>
      </c>
      <c r="JE675" s="10">
        <f t="shared" si="225"/>
        <v>0.39188403848602971</v>
      </c>
      <c r="JF675">
        <v>10.63</v>
      </c>
      <c r="JG675">
        <v>9.7799999999999994</v>
      </c>
      <c r="JH675">
        <v>5376696</v>
      </c>
      <c r="JI675">
        <v>4527021.666666667</v>
      </c>
      <c r="JJ675">
        <v>18.855619999999998</v>
      </c>
      <c r="JK675">
        <v>2.6116666666666668</v>
      </c>
      <c r="JL675">
        <v>137.74959999999999</v>
      </c>
      <c r="JM675">
        <v>1.295511463995074E-3</v>
      </c>
      <c r="JN675" s="10">
        <f t="shared" ref="JN675:JN738" si="351">JL675*JM675</f>
        <v>0.17845618596073581</v>
      </c>
      <c r="JO675">
        <v>91.66</v>
      </c>
      <c r="JP675">
        <v>10.78</v>
      </c>
      <c r="JQ675">
        <v>1996914</v>
      </c>
      <c r="JR675">
        <v>1821389.5</v>
      </c>
      <c r="JS675">
        <v>7.1090533333333328</v>
      </c>
      <c r="JT675">
        <v>1.2591666666666665</v>
      </c>
      <c r="JU675">
        <v>59.283160000000002</v>
      </c>
      <c r="JV675">
        <v>2.8710263804297358E-2</v>
      </c>
      <c r="JW675" s="10">
        <f t="shared" si="208"/>
        <v>1.7020351627523691</v>
      </c>
      <c r="JX675">
        <v>38.74</v>
      </c>
      <c r="JY675">
        <v>14.38</v>
      </c>
      <c r="JZ675">
        <v>47851646</v>
      </c>
      <c r="KA675">
        <v>44473085</v>
      </c>
      <c r="KB675">
        <v>218.78899999999999</v>
      </c>
      <c r="KC675">
        <v>32.455833333333338</v>
      </c>
      <c r="KD675">
        <v>105.7573</v>
      </c>
      <c r="KE675">
        <v>3.4475855646652766E-2</v>
      </c>
      <c r="KF675" s="10">
        <f t="shared" si="209"/>
        <v>3.6460734083797504</v>
      </c>
      <c r="KG675">
        <v>121.79</v>
      </c>
      <c r="KH675">
        <v>15.38</v>
      </c>
      <c r="KI675">
        <v>43958884</v>
      </c>
      <c r="KJ675">
        <v>35547241.666666664</v>
      </c>
      <c r="KK675">
        <v>147.52748333333332</v>
      </c>
      <c r="KL675">
        <v>24.121666666666666</v>
      </c>
      <c r="KM675">
        <v>52.96228</v>
      </c>
      <c r="KN675">
        <v>8.535989611435247E-3</v>
      </c>
      <c r="KO675" s="10">
        <f t="shared" si="210"/>
        <v>0.45208547187792475</v>
      </c>
      <c r="KP675">
        <v>43.22</v>
      </c>
      <c r="KQ675">
        <v>5.0199999999999996</v>
      </c>
      <c r="KR675">
        <v>9029770</v>
      </c>
      <c r="KS675">
        <v>7299132.5</v>
      </c>
      <c r="KT675">
        <v>56.084166666666668</v>
      </c>
      <c r="KU675">
        <v>13.196666666666667</v>
      </c>
      <c r="KV675">
        <v>76.713099999999997</v>
      </c>
      <c r="KW675">
        <v>9.4725617902779568E-3</v>
      </c>
      <c r="KX675" s="10">
        <f t="shared" si="211"/>
        <v>0.7266695798737719</v>
      </c>
      <c r="KY675">
        <v>72.91</v>
      </c>
      <c r="KZ675">
        <v>8.73</v>
      </c>
      <c r="LA675">
        <v>7431824</v>
      </c>
      <c r="LB675">
        <v>4451325.833333333</v>
      </c>
      <c r="LC675">
        <v>28.398488333333333</v>
      </c>
      <c r="LD675">
        <v>4.8166666666666664</v>
      </c>
      <c r="LE675">
        <v>40.259140000000002</v>
      </c>
      <c r="LF675">
        <v>2.5783391954822529E-2</v>
      </c>
      <c r="LG675" s="10">
        <f t="shared" si="212"/>
        <v>1.0380171863840739</v>
      </c>
      <c r="LH675">
        <v>44.28</v>
      </c>
      <c r="LI675">
        <v>12.01</v>
      </c>
      <c r="LJ675">
        <v>69329555</v>
      </c>
      <c r="LK675">
        <v>28184650</v>
      </c>
      <c r="LL675">
        <v>83.0096025</v>
      </c>
      <c r="LM675">
        <v>13.4625</v>
      </c>
      <c r="LN675">
        <v>80.259249999999994</v>
      </c>
      <c r="LO675">
        <v>5.3663063759067972E-2</v>
      </c>
      <c r="LP675" s="10">
        <f t="shared" si="213"/>
        <v>4.3069572500049755</v>
      </c>
      <c r="LQ675">
        <v>154.72999999999999</v>
      </c>
      <c r="LR675">
        <v>11.48</v>
      </c>
      <c r="LS675">
        <v>60596108</v>
      </c>
      <c r="LT675">
        <v>59240053.333333336</v>
      </c>
      <c r="LU675">
        <v>226.05688333333333</v>
      </c>
      <c r="LV675">
        <v>33.195833333333333</v>
      </c>
      <c r="LW675">
        <v>69.05574</v>
      </c>
      <c r="LX675">
        <v>0.33402609364664915</v>
      </c>
      <c r="LY675" s="10">
        <f t="shared" si="214"/>
        <v>23.066419076078656</v>
      </c>
      <c r="LZ675">
        <v>55.23</v>
      </c>
      <c r="MA675">
        <v>10.52</v>
      </c>
      <c r="MB675">
        <v>295716665</v>
      </c>
      <c r="MC675">
        <v>590850133.33333337</v>
      </c>
      <c r="MD675">
        <v>2242.7136666666665</v>
      </c>
      <c r="ME675">
        <v>336.24916666666667</v>
      </c>
      <c r="MF675" s="13">
        <f t="shared" si="231"/>
        <v>80.472530962187975</v>
      </c>
      <c r="MG675" s="13">
        <f t="shared" si="232"/>
        <v>-8.8974624296361826E-3</v>
      </c>
      <c r="MH675" s="13">
        <f t="shared" si="309"/>
        <v>3.6953796868968936E-2</v>
      </c>
      <c r="MI675" s="12">
        <v>80.972309999999993</v>
      </c>
      <c r="MJ675" s="12">
        <f t="shared" si="233"/>
        <v>-2.0348986331493846E-2</v>
      </c>
      <c r="MK675" s="12">
        <f t="shared" si="234"/>
        <v>1.1451523901857663E-2</v>
      </c>
      <c r="ML675" s="12">
        <f t="shared" si="310"/>
        <v>7.3751613673930239E-3</v>
      </c>
      <c r="MM675" s="14">
        <v>129.9564</v>
      </c>
      <c r="MN675" s="14">
        <f t="shared" si="235"/>
        <v>-2.5968156461009473E-2</v>
      </c>
      <c r="MO675" s="14">
        <f t="shared" si="236"/>
        <v>1.707069403137329E-2</v>
      </c>
      <c r="MP675" s="14">
        <f t="shared" si="311"/>
        <v>2.2584936751682827E-3</v>
      </c>
      <c r="MQ675" s="16">
        <v>79.138180000000006</v>
      </c>
      <c r="MR675" s="16">
        <f t="shared" si="237"/>
        <v>5.8049268035766932E-3</v>
      </c>
      <c r="MS675" s="16">
        <f t="shared" si="238"/>
        <v>1.4702389233212876E-2</v>
      </c>
      <c r="MT675" s="16">
        <f t="shared" si="312"/>
        <v>2.0315477198001863E-3</v>
      </c>
      <c r="MU675" s="13">
        <v>73.181139999999999</v>
      </c>
      <c r="MV675" s="13">
        <f t="shared" si="239"/>
        <v>-3.8279253701607785E-2</v>
      </c>
      <c r="MW675" s="13">
        <f t="shared" si="240"/>
        <v>2.9381791271971602E-2</v>
      </c>
      <c r="MX675" s="13">
        <f t="shared" si="313"/>
        <v>2.4663453365057375E-2</v>
      </c>
      <c r="MY675" s="12">
        <v>52.979129999999998</v>
      </c>
      <c r="MZ675" s="12">
        <f t="shared" si="241"/>
        <v>9.8579999679768715E-3</v>
      </c>
      <c r="NA675" s="12">
        <f t="shared" si="242"/>
        <v>1.8755462397613054E-2</v>
      </c>
      <c r="NB675" s="12">
        <f t="shared" si="314"/>
        <v>8.6733574534360036E-3</v>
      </c>
      <c r="NC675" s="14">
        <v>55.41666</v>
      </c>
      <c r="ND675" s="14">
        <f t="shared" si="243"/>
        <v>2.0167846318338123E-2</v>
      </c>
      <c r="NE675" s="14">
        <f t="shared" si="244"/>
        <v>2.9065308747974306E-2</v>
      </c>
      <c r="NF675" s="14">
        <f t="shared" si="315"/>
        <v>5.266435393071589E-3</v>
      </c>
      <c r="NG675" s="16">
        <v>34.283119999999997</v>
      </c>
      <c r="NH675" s="16">
        <f t="shared" si="245"/>
        <v>3.3356160750025232E-2</v>
      </c>
      <c r="NI675" s="16">
        <f t="shared" si="246"/>
        <v>34.292017462429634</v>
      </c>
      <c r="NJ675" s="16">
        <f t="shared" si="316"/>
        <v>1.14359379686897</v>
      </c>
      <c r="NK675" s="13">
        <v>138.0849</v>
      </c>
      <c r="NL675" s="13">
        <f t="shared" si="247"/>
        <v>-2.2782070725477888E-2</v>
      </c>
      <c r="NM675" s="13">
        <f t="shared" si="248"/>
        <v>1.3884608295841705E-2</v>
      </c>
      <c r="NN675" s="13">
        <f t="shared" si="317"/>
        <v>4.8222947424549689E-2</v>
      </c>
      <c r="NO675" s="12">
        <v>45.147419999999997</v>
      </c>
      <c r="NP675" s="12">
        <f t="shared" si="249"/>
        <v>-3.3165910501381957E-2</v>
      </c>
      <c r="NQ675" s="12">
        <f t="shared" si="250"/>
        <v>2.4268448071745774E-2</v>
      </c>
      <c r="NR675" s="12">
        <f t="shared" si="318"/>
        <v>1.4562027959643564E-2</v>
      </c>
      <c r="NS675" s="14">
        <v>79.061130000000006</v>
      </c>
      <c r="NT675" s="14">
        <f t="shared" si="251"/>
        <v>4.3355100159866433E-2</v>
      </c>
      <c r="NU675" s="14">
        <f t="shared" si="252"/>
        <v>5.2252562589502616E-2</v>
      </c>
      <c r="NV675" s="14">
        <f t="shared" si="319"/>
        <v>2.1503417264401192E-2</v>
      </c>
      <c r="NW675" s="16">
        <v>89.130279999999999</v>
      </c>
      <c r="NX675" s="16">
        <f t="shared" si="253"/>
        <v>-1.1390107809494454E-2</v>
      </c>
      <c r="NY675" s="16">
        <f t="shared" si="254"/>
        <v>2.4926453798582715E-3</v>
      </c>
      <c r="NZ675" s="16">
        <f t="shared" si="320"/>
        <v>1.1729714290536264E-2</v>
      </c>
      <c r="OA675" s="13">
        <v>83.935159999999996</v>
      </c>
      <c r="OB675" s="13">
        <f t="shared" si="255"/>
        <v>-5.3193714497873357E-3</v>
      </c>
      <c r="OC675" s="13">
        <f t="shared" si="256"/>
        <v>3.5780909798488469E-3</v>
      </c>
      <c r="OD675" s="13">
        <f t="shared" si="321"/>
        <v>9.0994427092128127E-3</v>
      </c>
      <c r="OE675" s="15">
        <v>59.60951</v>
      </c>
      <c r="OF675" s="15">
        <f t="shared" si="257"/>
        <v>-1.5823065731966901E-3</v>
      </c>
      <c r="OG675" s="15">
        <f t="shared" si="258"/>
        <v>7.3151558564394925E-3</v>
      </c>
      <c r="OH675" s="15">
        <f t="shared" si="322"/>
        <v>5.5305279136554919E-3</v>
      </c>
      <c r="OI675" s="14">
        <v>449.14960000000002</v>
      </c>
      <c r="OJ675" s="14">
        <f t="shared" si="259"/>
        <v>1.4363022815792048E-2</v>
      </c>
      <c r="OK675" s="14">
        <f t="shared" si="260"/>
        <v>2.3260485245428231E-2</v>
      </c>
      <c r="OL675" s="14">
        <f t="shared" si="323"/>
        <v>4.2585112087637489E-3</v>
      </c>
      <c r="OM675" s="16">
        <v>101.26649999999999</v>
      </c>
      <c r="ON675" s="16">
        <f t="shared" si="261"/>
        <v>-6.2927686460886867E-2</v>
      </c>
      <c r="OO675" s="16">
        <f t="shared" si="262"/>
        <v>5.4030224031250684E-2</v>
      </c>
      <c r="OP675" s="16">
        <f t="shared" si="324"/>
        <v>5.2837962887630763E-3</v>
      </c>
      <c r="OQ675" s="13">
        <v>373.37950000000001</v>
      </c>
      <c r="OR675" s="13">
        <f t="shared" si="263"/>
        <v>-6.9879018209767496E-3</v>
      </c>
      <c r="OS675" s="13">
        <f t="shared" si="264"/>
        <v>1.909560608659433E-3</v>
      </c>
      <c r="OT675" s="13">
        <f t="shared" si="325"/>
        <v>2.1012155455908399E-3</v>
      </c>
      <c r="OU675" s="16">
        <v>107.05070000000001</v>
      </c>
      <c r="OV675" s="16">
        <f t="shared" si="265"/>
        <v>-1.357398100693108E-2</v>
      </c>
      <c r="OW675" s="16">
        <f t="shared" si="266"/>
        <v>4.676518577294897E-3</v>
      </c>
      <c r="OX675" s="16">
        <f t="shared" si="326"/>
        <v>1.9893813502282476E-2</v>
      </c>
      <c r="OY675" s="14">
        <v>57.021329999999999</v>
      </c>
      <c r="OZ675" s="14">
        <f t="shared" si="267"/>
        <v>3.4000261848746494E-2</v>
      </c>
      <c r="PA675" s="14">
        <f t="shared" si="268"/>
        <v>4.2897724278382676E-2</v>
      </c>
      <c r="PB675" s="14">
        <f t="shared" si="327"/>
        <v>3.4441198338779455E-2</v>
      </c>
      <c r="PC675" s="15">
        <v>131.6987</v>
      </c>
      <c r="PD675" s="15">
        <f t="shared" si="269"/>
        <v>-3.1346581288991038E-2</v>
      </c>
      <c r="PE675" s="15">
        <f t="shared" si="270"/>
        <v>2.2449118859354855E-2</v>
      </c>
      <c r="PF675" s="15">
        <f t="shared" si="328"/>
        <v>2.0258118684950088E-2</v>
      </c>
      <c r="PG675" s="14">
        <v>90.183120000000002</v>
      </c>
      <c r="PH675" s="14">
        <f t="shared" si="271"/>
        <v>4.8827523966473052E-2</v>
      </c>
      <c r="PI675" s="14">
        <f t="shared" si="272"/>
        <v>5.7724986396109235E-2</v>
      </c>
      <c r="PJ675" s="14">
        <f t="shared" si="329"/>
        <v>1.1466621307887226E-2</v>
      </c>
      <c r="PK675" s="16">
        <v>121.0723</v>
      </c>
      <c r="PL675" s="16">
        <f t="shared" si="273"/>
        <v>3.1837465888733707E-2</v>
      </c>
      <c r="PM675" s="16">
        <f t="shared" si="274"/>
        <v>4.073492831836989E-2</v>
      </c>
      <c r="PN675" s="16">
        <f t="shared" si="330"/>
        <v>4.9910494572132369E-2</v>
      </c>
      <c r="PO675" s="13">
        <v>103.85590000000001</v>
      </c>
      <c r="PP675" s="13">
        <f t="shared" si="275"/>
        <v>3.8429196350456163E-2</v>
      </c>
      <c r="PQ675" s="13">
        <f t="shared" si="276"/>
        <v>4.7326658780092346E-2</v>
      </c>
      <c r="PR675" s="13">
        <f t="shared" si="331"/>
        <v>6.0229555138849089E-2</v>
      </c>
      <c r="PS675" s="14">
        <v>118.833</v>
      </c>
      <c r="PT675" s="14">
        <f t="shared" si="277"/>
        <v>4.015792804354934E-3</v>
      </c>
      <c r="PU675" s="14">
        <f t="shared" si="278"/>
        <v>1.2913255233991117E-2</v>
      </c>
      <c r="PV675" s="14">
        <f t="shared" si="332"/>
        <v>1.2398629675913209E-2</v>
      </c>
      <c r="PW675" s="15">
        <v>34.997439999999997</v>
      </c>
      <c r="PX675" s="15">
        <f t="shared" si="279"/>
        <v>-2.1156695267174896E-3</v>
      </c>
      <c r="PY675" s="15">
        <f t="shared" si="280"/>
        <v>6.781792902918693E-3</v>
      </c>
      <c r="PZ675" s="15">
        <f t="shared" si="333"/>
        <v>2.1018184167459375E-2</v>
      </c>
      <c r="QA675" s="14">
        <v>82.698819999999998</v>
      </c>
      <c r="QB675" s="14">
        <f t="shared" si="281"/>
        <v>-9.2043473906119333E-3</v>
      </c>
      <c r="QC675" s="14">
        <f t="shared" si="282"/>
        <v>3.0688496097575069E-4</v>
      </c>
      <c r="QD675" s="14">
        <f t="shared" si="334"/>
        <v>1.5232718167022652E-2</v>
      </c>
      <c r="QE675" s="16">
        <v>89.629429999999999</v>
      </c>
      <c r="QF675" s="16">
        <f t="shared" si="283"/>
        <v>-2.2837063394652746E-2</v>
      </c>
      <c r="QG675" s="16">
        <f t="shared" si="284"/>
        <v>1.3939600965016563E-2</v>
      </c>
      <c r="QH675" s="16">
        <f t="shared" si="335"/>
        <v>1.2714156256419251E-2</v>
      </c>
      <c r="QI675" s="13">
        <v>51.412689999999998</v>
      </c>
      <c r="QJ675" s="13">
        <f t="shared" si="285"/>
        <v>-6.8208600160431621E-2</v>
      </c>
      <c r="QK675" s="13">
        <f t="shared" si="286"/>
        <v>5.9311137730795438E-2</v>
      </c>
      <c r="QL675" s="13">
        <f t="shared" si="336"/>
        <v>3.1574579575694428E-2</v>
      </c>
      <c r="QM675" s="15">
        <v>62.159100000000002</v>
      </c>
      <c r="QN675" s="15">
        <f t="shared" si="287"/>
        <v>-1.448627847285644E-2</v>
      </c>
      <c r="QO675" s="15">
        <f t="shared" si="288"/>
        <v>5.5888160432202572E-3</v>
      </c>
      <c r="QP675" s="15">
        <f t="shared" si="337"/>
        <v>2.8420378772967991E-2</v>
      </c>
      <c r="QQ675" s="14">
        <v>96.734700000000004</v>
      </c>
      <c r="QR675" s="14">
        <f t="shared" si="289"/>
        <v>1.6966525628508533E-2</v>
      </c>
      <c r="QS675" s="14">
        <f t="shared" si="290"/>
        <v>2.5863988058144716E-2</v>
      </c>
      <c r="QT675" s="14">
        <f t="shared" si="338"/>
        <v>2.0956297254150491E-2</v>
      </c>
      <c r="QU675" s="16">
        <v>174.6019</v>
      </c>
      <c r="QV675" s="16">
        <f t="shared" si="291"/>
        <v>-3.41217933718021E-2</v>
      </c>
      <c r="QW675" s="16">
        <f t="shared" si="292"/>
        <v>2.5224330942165918E-2</v>
      </c>
      <c r="QX675" s="16">
        <f t="shared" si="339"/>
        <v>2.3507935552906423E-2</v>
      </c>
      <c r="QY675" s="14">
        <v>137.74959999999999</v>
      </c>
      <c r="QZ675" s="14">
        <f t="shared" si="293"/>
        <v>5.7233307317086091E-3</v>
      </c>
      <c r="RA675" s="14">
        <f t="shared" si="294"/>
        <v>1.4620793161344792E-2</v>
      </c>
      <c r="RB675" s="14">
        <f t="shared" si="340"/>
        <v>2.6426962241679175E-2</v>
      </c>
      <c r="RC675" s="15">
        <v>59.283160000000002</v>
      </c>
      <c r="RD675" s="15">
        <f t="shared" si="295"/>
        <v>1.8050543996054547E-2</v>
      </c>
      <c r="RE675" s="15">
        <f t="shared" si="296"/>
        <v>2.6948006425690729E-2</v>
      </c>
      <c r="RF675" s="15">
        <f t="shared" si="341"/>
        <v>6.7232078390869754E-3</v>
      </c>
      <c r="RG675" s="14">
        <v>105.7573</v>
      </c>
      <c r="RH675" s="14">
        <f t="shared" si="297"/>
        <v>7.3610866365987349E-3</v>
      </c>
      <c r="RI675" s="14">
        <f t="shared" si="298"/>
        <v>1.6258549066234917E-2</v>
      </c>
      <c r="RJ675" s="14">
        <f t="shared" si="342"/>
        <v>2.6252714781304087E-3</v>
      </c>
      <c r="RK675" s="16">
        <v>52.96228</v>
      </c>
      <c r="RL675" s="16">
        <f t="shared" si="299"/>
        <v>5.7241775862291178E-3</v>
      </c>
      <c r="RM675" s="16">
        <f t="shared" si="300"/>
        <v>1.46216400158653E-2</v>
      </c>
      <c r="RN675" s="16">
        <f t="shared" si="343"/>
        <v>3.0578561137052374E-3</v>
      </c>
      <c r="RO675" s="13">
        <v>76.713099999999997</v>
      </c>
      <c r="RP675" s="13">
        <f t="shared" si="301"/>
        <v>2.5068328445826182E-2</v>
      </c>
      <c r="RQ675" s="13">
        <f t="shared" si="302"/>
        <v>3.3965790875462365E-2</v>
      </c>
      <c r="RR675" s="13">
        <f t="shared" si="344"/>
        <v>2.9576182103187354E-2</v>
      </c>
      <c r="RS675" s="15">
        <v>40.259140000000002</v>
      </c>
      <c r="RT675" s="15">
        <f t="shared" si="303"/>
        <v>-8.5469706596529305E-3</v>
      </c>
      <c r="RU675" s="15">
        <f t="shared" si="304"/>
        <v>3.5049176998325215E-4</v>
      </c>
      <c r="RV675" s="15">
        <f t="shared" si="345"/>
        <v>8.8348016700194876E-2</v>
      </c>
      <c r="RW675" s="14">
        <v>80.259249999999994</v>
      </c>
      <c r="RX675" s="14">
        <f t="shared" si="305"/>
        <v>-1.8475602299131699E-2</v>
      </c>
      <c r="RY675" s="14">
        <f t="shared" si="306"/>
        <v>9.5781398694955167E-3</v>
      </c>
      <c r="RZ675" s="14">
        <f t="shared" si="346"/>
        <v>2.4344702706987631E-3</v>
      </c>
      <c r="SA675" s="16">
        <v>69.05574</v>
      </c>
      <c r="SB675" s="16">
        <f t="shared" si="307"/>
        <v>-2.7542687045875147E-2</v>
      </c>
      <c r="SC675" s="16">
        <f t="shared" si="308"/>
        <v>1.8645224616238965E-2</v>
      </c>
      <c r="SD675" s="16">
        <f t="shared" si="347"/>
        <v>3.8364378046100711E-3</v>
      </c>
    </row>
    <row r="676" spans="1:498" x14ac:dyDescent="0.35">
      <c r="A676" s="2">
        <v>38657</v>
      </c>
      <c r="B676">
        <v>83.538629999999998</v>
      </c>
      <c r="C676">
        <v>1.7879764118311783E-2</v>
      </c>
      <c r="D676" s="10">
        <f t="shared" si="191"/>
        <v>1.4936509991669242</v>
      </c>
      <c r="E676">
        <v>37.5</v>
      </c>
      <c r="F676">
        <v>25.84</v>
      </c>
      <c r="G676">
        <v>20294490</v>
      </c>
      <c r="H676">
        <v>52742391.666666664</v>
      </c>
      <c r="I676">
        <v>117.52918333333334</v>
      </c>
      <c r="J676">
        <v>19.228333333333335</v>
      </c>
      <c r="K676">
        <v>133.58410000000001</v>
      </c>
      <c r="L676">
        <v>8.4536390715028407E-3</v>
      </c>
      <c r="M676" s="10">
        <f t="shared" si="192"/>
        <v>1.1292717670915426</v>
      </c>
      <c r="N676">
        <v>58.04</v>
      </c>
      <c r="O676">
        <v>1.08</v>
      </c>
      <c r="P676">
        <v>8012929</v>
      </c>
      <c r="Q676">
        <v>6388638.333333333</v>
      </c>
      <c r="R676">
        <v>32.930893333333337</v>
      </c>
      <c r="S676">
        <v>4.97</v>
      </c>
      <c r="T676">
        <v>80.496309999999994</v>
      </c>
      <c r="U676">
        <v>1.0102434474757963E-2</v>
      </c>
      <c r="V676" s="10">
        <f t="shared" si="193"/>
        <v>0.81320869723480405</v>
      </c>
      <c r="W676">
        <v>68.489999999999995</v>
      </c>
      <c r="X676">
        <v>6.13</v>
      </c>
      <c r="Y676">
        <v>10478883</v>
      </c>
      <c r="Z676">
        <v>12553110.833333334</v>
      </c>
      <c r="AA676">
        <v>63.009816666666666</v>
      </c>
      <c r="AB676">
        <v>7.0316666666666663</v>
      </c>
      <c r="AC676">
        <v>74.947230000000005</v>
      </c>
      <c r="AD676">
        <v>2.9973737405236407E-2</v>
      </c>
      <c r="AE676" s="10">
        <f t="shared" si="194"/>
        <v>2.2464485912698562</v>
      </c>
      <c r="AF676">
        <v>51.72</v>
      </c>
      <c r="AG676">
        <v>-9.36</v>
      </c>
      <c r="AH676">
        <v>32440173</v>
      </c>
      <c r="AI676">
        <v>75453237.5</v>
      </c>
      <c r="AJ676">
        <v>316.10463333333331</v>
      </c>
      <c r="AK676">
        <v>51.708333333333336</v>
      </c>
      <c r="AL676">
        <v>50.625369999999997</v>
      </c>
      <c r="AM676">
        <v>6.1970888305866749E-3</v>
      </c>
      <c r="AN676" s="10">
        <f t="shared" si="195"/>
        <v>0.31372991497131769</v>
      </c>
      <c r="AO676">
        <v>97.04</v>
      </c>
      <c r="AP676">
        <v>11.24</v>
      </c>
      <c r="AQ676">
        <v>16348781</v>
      </c>
      <c r="AR676">
        <v>8846378</v>
      </c>
      <c r="AS676">
        <v>29.777244166666666</v>
      </c>
      <c r="AT676">
        <v>4.2183333333333328</v>
      </c>
      <c r="AU676">
        <v>63.954830000000001</v>
      </c>
      <c r="AV676">
        <v>8.9159943234579792E-3</v>
      </c>
      <c r="AW676" s="10">
        <f t="shared" si="216"/>
        <v>0.57022090123772007</v>
      </c>
      <c r="AX676">
        <v>235.08</v>
      </c>
      <c r="AY676">
        <v>24.66</v>
      </c>
      <c r="AZ676">
        <v>42128977</v>
      </c>
      <c r="BA676">
        <v>16646101.666666666</v>
      </c>
      <c r="BB676">
        <v>27.858458333333331</v>
      </c>
      <c r="BC676">
        <v>4.1616666666666662</v>
      </c>
      <c r="BD676">
        <v>34.671990000000001</v>
      </c>
      <c r="BE676">
        <v>1.2615054833582775E-3</v>
      </c>
      <c r="BF676" s="10">
        <f t="shared" si="348"/>
        <v>4.3738905503943361E-2</v>
      </c>
      <c r="BG676">
        <v>314.24</v>
      </c>
      <c r="BH676">
        <v>23.41</v>
      </c>
      <c r="BI676">
        <v>4261240</v>
      </c>
      <c r="BJ676">
        <v>1147792.1666666667</v>
      </c>
      <c r="BK676">
        <v>4.111501416666667</v>
      </c>
      <c r="BL676">
        <v>0.6825</v>
      </c>
      <c r="BM676">
        <v>140.1421</v>
      </c>
      <c r="BN676">
        <v>6.454674528162143E-3</v>
      </c>
      <c r="BO676" s="10">
        <f t="shared" si="226"/>
        <v>0.90457164319315186</v>
      </c>
      <c r="BP676">
        <v>29.11</v>
      </c>
      <c r="BQ676">
        <v>2.46</v>
      </c>
      <c r="BR676">
        <v>10280158</v>
      </c>
      <c r="BS676">
        <v>10891269.166666666</v>
      </c>
      <c r="BT676">
        <f t="shared" si="228"/>
        <v>43.302663333333335</v>
      </c>
      <c r="BU676">
        <v>6.8275000000000006</v>
      </c>
      <c r="BV676">
        <v>46.15551</v>
      </c>
      <c r="BW676">
        <v>5.8045088892949718E-3</v>
      </c>
      <c r="BX676" s="10">
        <f t="shared" si="217"/>
        <v>0.26791006808494294</v>
      </c>
      <c r="BY676">
        <v>62.98</v>
      </c>
      <c r="BZ676">
        <v>6.2</v>
      </c>
      <c r="CA676">
        <v>5419551</v>
      </c>
      <c r="CB676">
        <v>5689884.666666667</v>
      </c>
      <c r="CC676">
        <v>43.302663333333335</v>
      </c>
      <c r="CD676">
        <v>3.0066666666666664</v>
      </c>
      <c r="CE676">
        <v>78.43674</v>
      </c>
      <c r="CF676">
        <v>7.355346203737832E-4</v>
      </c>
      <c r="CG676" s="10">
        <f t="shared" si="219"/>
        <v>5.7692937779257138E-2</v>
      </c>
      <c r="CH676">
        <v>66.25</v>
      </c>
      <c r="CI676">
        <v>3.4</v>
      </c>
      <c r="CJ676">
        <v>1354847</v>
      </c>
      <c r="CK676">
        <v>1605422.3333333333</v>
      </c>
      <c r="CL676">
        <v>5.3719891666666664</v>
      </c>
      <c r="CM676">
        <v>0.85</v>
      </c>
      <c r="CN676">
        <v>90.892750000000007</v>
      </c>
      <c r="CO676">
        <v>4.8880189853134949E-3</v>
      </c>
      <c r="CP676" s="10">
        <f t="shared" si="196"/>
        <v>0.4442854876273532</v>
      </c>
      <c r="CQ676">
        <v>73.55</v>
      </c>
      <c r="CR676">
        <v>0.59</v>
      </c>
      <c r="CS676">
        <v>5246083</v>
      </c>
      <c r="CT676">
        <v>8714403.333333334</v>
      </c>
      <c r="CU676">
        <v>29.795639166666664</v>
      </c>
      <c r="CV676">
        <v>5.88</v>
      </c>
      <c r="CW676">
        <v>84.994429999999994</v>
      </c>
      <c r="CX676">
        <v>5.4736001696456212E-2</v>
      </c>
      <c r="CY676" s="10">
        <f t="shared" si="197"/>
        <v>4.6522552646693285</v>
      </c>
      <c r="CZ676">
        <v>69.83</v>
      </c>
      <c r="DA676">
        <v>6.47</v>
      </c>
      <c r="DB676">
        <v>61625030</v>
      </c>
      <c r="DC676">
        <v>40063550</v>
      </c>
      <c r="DD676">
        <v>262.83991666666668</v>
      </c>
      <c r="DE676">
        <v>47.428333333333335</v>
      </c>
      <c r="DF676">
        <v>61.134450000000001</v>
      </c>
      <c r="DG676">
        <v>7.5403299448835892E-2</v>
      </c>
      <c r="DH676" s="10">
        <f t="shared" si="198"/>
        <v>4.6097392399898851</v>
      </c>
      <c r="DI676">
        <v>38.979999999999997</v>
      </c>
      <c r="DJ676">
        <v>4.33</v>
      </c>
      <c r="DK676">
        <v>82046731</v>
      </c>
      <c r="DL676">
        <v>81542021.666666672</v>
      </c>
      <c r="DM676">
        <v>330.21958333333333</v>
      </c>
      <c r="DN676">
        <v>51.111666666666672</v>
      </c>
      <c r="DO676">
        <v>465.12549999999999</v>
      </c>
      <c r="DP676">
        <v>7.9248557766932962E-3</v>
      </c>
      <c r="DQ676" s="10">
        <f t="shared" si="199"/>
        <v>3.6860525055623579</v>
      </c>
      <c r="DR676">
        <v>129.24</v>
      </c>
      <c r="DS676">
        <v>9.2899999999999991</v>
      </c>
      <c r="DT676">
        <v>10981340</v>
      </c>
      <c r="DU676">
        <v>10951962.5</v>
      </c>
      <c r="DV676">
        <v>33.300511666666665</v>
      </c>
      <c r="DW676">
        <v>4.8941666666666661</v>
      </c>
      <c r="DX676">
        <v>100.3027</v>
      </c>
      <c r="DY676">
        <v>5.12255587685604E-3</v>
      </c>
      <c r="DZ676" s="10">
        <f t="shared" si="218"/>
        <v>0.51380618534952838</v>
      </c>
      <c r="EA676">
        <v>35.25</v>
      </c>
      <c r="EB676">
        <v>4.63</v>
      </c>
      <c r="EC676">
        <v>10065704</v>
      </c>
      <c r="ED676">
        <v>6182341.666666667</v>
      </c>
      <c r="EE676">
        <v>25.673105833333334</v>
      </c>
      <c r="EF676">
        <v>2.9791666666666665</v>
      </c>
      <c r="EG676">
        <v>398.05509999999998</v>
      </c>
      <c r="EH676">
        <v>2.9696135769901162E-4</v>
      </c>
      <c r="EI676" s="10">
        <f t="shared" si="349"/>
        <v>0.11820698293501583</v>
      </c>
      <c r="EJ676">
        <v>97.31</v>
      </c>
      <c r="EK676">
        <v>-2.2799999999999998</v>
      </c>
      <c r="EL676">
        <v>296851</v>
      </c>
      <c r="EM676">
        <v>348292.29166666669</v>
      </c>
      <c r="EN676">
        <v>2.9920158333333333</v>
      </c>
      <c r="EO676">
        <v>0.71749999999999992</v>
      </c>
      <c r="EP676">
        <v>109.32</v>
      </c>
      <c r="EQ676">
        <v>4.9744168206708921E-3</v>
      </c>
      <c r="ER676" s="10">
        <f t="shared" si="200"/>
        <v>0.54380324683574188</v>
      </c>
      <c r="ES676">
        <v>96.49</v>
      </c>
      <c r="ET676">
        <v>6.79</v>
      </c>
      <c r="EU676">
        <v>4155282</v>
      </c>
      <c r="EV676">
        <v>6377813.333333333</v>
      </c>
      <c r="EW676">
        <v>15.681166666666668</v>
      </c>
      <c r="EX676">
        <v>2.1316666666666664</v>
      </c>
      <c r="EY676">
        <v>59.147289999999998</v>
      </c>
      <c r="EZ676">
        <v>4.4212436797727329E-3</v>
      </c>
      <c r="FA676" s="10">
        <f t="shared" si="350"/>
        <v>0.26150458208818494</v>
      </c>
      <c r="FB676">
        <v>23.54</v>
      </c>
      <c r="FC676">
        <v>16.61</v>
      </c>
      <c r="FD676">
        <v>6728208</v>
      </c>
      <c r="FE676">
        <v>5534135.666666667</v>
      </c>
      <c r="FF676">
        <v>20.387456666666669</v>
      </c>
      <c r="FG676">
        <v>4.0508333333333333</v>
      </c>
      <c r="FH676">
        <v>132.46690000000001</v>
      </c>
      <c r="FI676">
        <v>5.3378272777347371E-2</v>
      </c>
      <c r="FJ676" s="10">
        <f t="shared" si="201"/>
        <v>7.0708543221695974</v>
      </c>
      <c r="FK676">
        <v>116.63</v>
      </c>
      <c r="FL676">
        <v>8.65</v>
      </c>
      <c r="FM676">
        <v>58519697</v>
      </c>
      <c r="FN676">
        <v>45939541.666666664</v>
      </c>
      <c r="FO676">
        <v>183.35415</v>
      </c>
      <c r="FP676">
        <v>24.552499999999998</v>
      </c>
      <c r="FQ676">
        <v>97.025769999999994</v>
      </c>
      <c r="FR676">
        <v>0.10167714166941599</v>
      </c>
      <c r="FS676" s="10">
        <f t="shared" si="202"/>
        <v>9.8653029618741712</v>
      </c>
      <c r="FT676">
        <v>88.19</v>
      </c>
      <c r="FU676">
        <v>8.23</v>
      </c>
      <c r="FV676">
        <v>127913331</v>
      </c>
      <c r="FW676">
        <v>110707833.33333333</v>
      </c>
      <c r="FX676">
        <v>529.36816666666664</v>
      </c>
      <c r="FY676">
        <v>96.089166666666657</v>
      </c>
      <c r="FZ676">
        <v>131.63999999999999</v>
      </c>
      <c r="GA676">
        <v>9.4696592413475529E-4</v>
      </c>
      <c r="GB676" s="10">
        <f t="shared" si="229"/>
        <v>0.12465859425309918</v>
      </c>
      <c r="GC676">
        <v>49.41</v>
      </c>
      <c r="GD676">
        <v>2.78</v>
      </c>
      <c r="GE676">
        <v>2239787</v>
      </c>
      <c r="GF676">
        <v>1366855.0833333333</v>
      </c>
      <c r="GG676">
        <v>3.9131428333333336</v>
      </c>
      <c r="GH676">
        <v>0.41</v>
      </c>
      <c r="GI676">
        <v>99.028019999999998</v>
      </c>
      <c r="GJ676">
        <v>1.4552312148357574E-3</v>
      </c>
      <c r="GK676" s="10">
        <f t="shared" si="230"/>
        <v>0.14410866584737969</v>
      </c>
      <c r="GL676">
        <v>41.6</v>
      </c>
      <c r="GM676">
        <v>2.5299999999999998</v>
      </c>
      <c r="GN676">
        <v>3322264</v>
      </c>
      <c r="GO676">
        <v>1666828.8333333333</v>
      </c>
      <c r="GP676">
        <v>7.8615163333333333</v>
      </c>
      <c r="GQ676">
        <v>1.2016666666666667</v>
      </c>
      <c r="GR676">
        <v>122.77379999999999</v>
      </c>
      <c r="GS676">
        <v>1.0512481942370822E-3</v>
      </c>
      <c r="GT676" s="10">
        <f t="shared" si="224"/>
        <v>0.12906573554962467</v>
      </c>
      <c r="GU676">
        <v>68.900000000000006</v>
      </c>
      <c r="GV676">
        <v>4.84</v>
      </c>
      <c r="GW676">
        <v>465372</v>
      </c>
      <c r="GX676">
        <v>1087427.3333333333</v>
      </c>
      <c r="GY676">
        <v>4.3794139166666666</v>
      </c>
      <c r="GZ676">
        <v>0.27916666666666667</v>
      </c>
      <c r="HA676">
        <v>37.258609999999997</v>
      </c>
      <c r="HB676">
        <v>4.1994639919010389E-2</v>
      </c>
      <c r="HC676" s="10">
        <f t="shared" si="203"/>
        <v>1.5646619108328395</v>
      </c>
      <c r="HD676">
        <v>19.89</v>
      </c>
      <c r="HE676">
        <v>18.82</v>
      </c>
      <c r="HF676">
        <v>105811502</v>
      </c>
      <c r="HG676">
        <v>63405058.333333336</v>
      </c>
      <c r="HH676">
        <v>168.30116666666666</v>
      </c>
      <c r="HI676">
        <v>20.664166666666667</v>
      </c>
      <c r="HJ676">
        <v>85.432590000000005</v>
      </c>
      <c r="HK676">
        <v>1.6795061207522083E-2</v>
      </c>
      <c r="HL676" s="10">
        <f t="shared" si="204"/>
        <v>1.4348455781671392</v>
      </c>
      <c r="HM676">
        <v>74.430000000000007</v>
      </c>
      <c r="HN676">
        <v>6.76</v>
      </c>
      <c r="HO676">
        <v>16465707</v>
      </c>
      <c r="HP676">
        <v>19409297.5</v>
      </c>
      <c r="HQ676">
        <v>92.686833333333325</v>
      </c>
      <c r="HR676">
        <v>8.2108333333333334</v>
      </c>
      <c r="HS676">
        <v>88.384140000000002</v>
      </c>
      <c r="HT676">
        <v>1.6795061207522083E-2</v>
      </c>
      <c r="HU676" s="10">
        <f t="shared" si="205"/>
        <v>1.4844170410742008</v>
      </c>
      <c r="HV676">
        <v>78.34</v>
      </c>
      <c r="HW676">
        <v>11.95</v>
      </c>
      <c r="HX676">
        <v>4135004</v>
      </c>
      <c r="HY676">
        <v>6491111.333333333</v>
      </c>
      <c r="HZ676">
        <v>19.063230000000001</v>
      </c>
      <c r="IA676">
        <v>8.2108333333333334</v>
      </c>
      <c r="IB676">
        <v>52.556060000000002</v>
      </c>
      <c r="IC676">
        <v>5.9905211897535188E-3</v>
      </c>
      <c r="ID676" s="10">
        <f t="shared" si="206"/>
        <v>0.31483819107995731</v>
      </c>
      <c r="IE676">
        <v>143.52000000000001</v>
      </c>
      <c r="IF676">
        <v>-0.2</v>
      </c>
      <c r="IG676">
        <v>4623119</v>
      </c>
      <c r="IH676">
        <v>6259155.333333333</v>
      </c>
      <c r="II676">
        <v>46.516199999999998</v>
      </c>
      <c r="IJ676">
        <v>11.4375</v>
      </c>
      <c r="IK676">
        <v>63.804119999999998</v>
      </c>
      <c r="IL676">
        <v>1.4962419530667345E-2</v>
      </c>
      <c r="IM676" s="10">
        <f t="shared" si="221"/>
        <v>0.95466401122504285</v>
      </c>
      <c r="IN676">
        <v>29.11</v>
      </c>
      <c r="IO676">
        <v>2.83</v>
      </c>
      <c r="IP676">
        <v>38124377</v>
      </c>
      <c r="IQ676">
        <v>32258525</v>
      </c>
      <c r="IR676">
        <v>88.494716666666662</v>
      </c>
      <c r="IS676">
        <v>12.940833333333332</v>
      </c>
      <c r="IT676">
        <v>97.71857</v>
      </c>
      <c r="IU676">
        <v>6.7905770086574158E-3</v>
      </c>
      <c r="IV676" s="10">
        <f t="shared" si="227"/>
        <v>0.66356547476088035</v>
      </c>
      <c r="IW676">
        <v>87.72</v>
      </c>
      <c r="IX676">
        <v>11.64</v>
      </c>
      <c r="IY676">
        <v>10502994</v>
      </c>
      <c r="IZ676">
        <v>6729759.166666667</v>
      </c>
      <c r="JA676">
        <v>24.855260000000001</v>
      </c>
      <c r="JB676">
        <v>3.8341666666666665</v>
      </c>
      <c r="JC676">
        <v>170.08750000000001</v>
      </c>
      <c r="JD676">
        <v>2.2444431503095309E-3</v>
      </c>
      <c r="JE676" s="10">
        <f t="shared" si="225"/>
        <v>0.38175172432827237</v>
      </c>
      <c r="JF676">
        <v>38.96</v>
      </c>
      <c r="JG676">
        <v>2.46</v>
      </c>
      <c r="JH676">
        <v>5376696</v>
      </c>
      <c r="JI676">
        <v>4527021.666666667</v>
      </c>
      <c r="JJ676">
        <v>18.855619999999998</v>
      </c>
      <c r="JK676">
        <v>2.6116666666666668</v>
      </c>
      <c r="JL676">
        <v>141.12639999999999</v>
      </c>
      <c r="JM676">
        <v>1.295511463995074E-3</v>
      </c>
      <c r="JN676" s="10">
        <f t="shared" si="351"/>
        <v>0.18283086907235441</v>
      </c>
      <c r="JO676">
        <v>128.80000000000001</v>
      </c>
      <c r="JP676">
        <v>3.59</v>
      </c>
      <c r="JQ676">
        <v>1996914</v>
      </c>
      <c r="JR676">
        <v>1821389.5</v>
      </c>
      <c r="JS676">
        <v>7.1090533333333328</v>
      </c>
      <c r="JT676">
        <v>1.2591666666666665</v>
      </c>
      <c r="JU676">
        <v>62.3142</v>
      </c>
      <c r="JV676">
        <v>2.8710263804297358E-2</v>
      </c>
      <c r="JW676" s="10">
        <f t="shared" si="208"/>
        <v>1.7890571207537465</v>
      </c>
      <c r="JX676">
        <v>42.27</v>
      </c>
      <c r="JY676">
        <v>7.62</v>
      </c>
      <c r="JZ676">
        <v>47851646</v>
      </c>
      <c r="KA676">
        <v>44473085</v>
      </c>
      <c r="KB676">
        <v>218.78899999999999</v>
      </c>
      <c r="KC676">
        <v>32.455833333333338</v>
      </c>
      <c r="KD676">
        <v>104.7985</v>
      </c>
      <c r="KE676">
        <v>3.4475855646652766E-2</v>
      </c>
      <c r="KF676" s="10">
        <f t="shared" si="209"/>
        <v>3.6130179579857402</v>
      </c>
      <c r="KG676">
        <v>67.349999999999994</v>
      </c>
      <c r="KH676">
        <v>8.77</v>
      </c>
      <c r="KI676">
        <v>43958884</v>
      </c>
      <c r="KJ676">
        <v>35547241.666666664</v>
      </c>
      <c r="KK676">
        <v>147.52748333333332</v>
      </c>
      <c r="KL676">
        <v>24.121666666666666</v>
      </c>
      <c r="KM676">
        <v>54.896720000000002</v>
      </c>
      <c r="KN676">
        <v>8.535989611435247E-3</v>
      </c>
      <c r="KO676" s="10">
        <f t="shared" si="210"/>
        <v>0.46859783162186958</v>
      </c>
      <c r="KP676">
        <v>58.05</v>
      </c>
      <c r="KQ676">
        <v>-0.11</v>
      </c>
      <c r="KR676">
        <v>9029770</v>
      </c>
      <c r="KS676">
        <v>7299132.5</v>
      </c>
      <c r="KT676">
        <v>56.084166666666668</v>
      </c>
      <c r="KU676">
        <v>13.196666666666667</v>
      </c>
      <c r="KV676">
        <v>80.780069999999995</v>
      </c>
      <c r="KW676">
        <v>9.4725617902779568E-3</v>
      </c>
      <c r="KX676" s="10">
        <f t="shared" si="211"/>
        <v>0.76519420449797859</v>
      </c>
      <c r="KY676">
        <v>45.07</v>
      </c>
      <c r="KZ676">
        <v>1.22</v>
      </c>
      <c r="LA676">
        <v>7431824</v>
      </c>
      <c r="LB676">
        <v>4451325.833333333</v>
      </c>
      <c r="LC676">
        <v>28.398488333333333</v>
      </c>
      <c r="LD676">
        <v>4.8166666666666664</v>
      </c>
      <c r="LE676">
        <v>43.34055</v>
      </c>
      <c r="LF676">
        <v>2.5783391954822529E-2</v>
      </c>
      <c r="LG676" s="10">
        <f t="shared" si="212"/>
        <v>1.1174663881875835</v>
      </c>
      <c r="LH676">
        <v>72.09</v>
      </c>
      <c r="LI676">
        <v>6.23</v>
      </c>
      <c r="LJ676">
        <v>69329555</v>
      </c>
      <c r="LK676">
        <v>28184650</v>
      </c>
      <c r="LL676">
        <v>83.0096025</v>
      </c>
      <c r="LM676">
        <v>13.4625</v>
      </c>
      <c r="LN676">
        <v>82.765169999999998</v>
      </c>
      <c r="LO676">
        <v>5.3663063759067972E-2</v>
      </c>
      <c r="LP676" s="10">
        <f t="shared" si="213"/>
        <v>4.4414325947400997</v>
      </c>
      <c r="LQ676">
        <v>104.26</v>
      </c>
      <c r="LR676">
        <v>6.02</v>
      </c>
      <c r="LS676">
        <v>60596108</v>
      </c>
      <c r="LT676">
        <v>59240053.333333336</v>
      </c>
      <c r="LU676">
        <v>226.05688333333333</v>
      </c>
      <c r="LV676">
        <v>33.195833333333333</v>
      </c>
      <c r="LW676">
        <v>71.113200000000006</v>
      </c>
      <c r="LX676">
        <v>0.33402609364664915</v>
      </c>
      <c r="LY676" s="10">
        <f t="shared" si="214"/>
        <v>23.753664402712893</v>
      </c>
      <c r="LZ676">
        <v>51.44</v>
      </c>
      <c r="MA676">
        <v>3.49</v>
      </c>
      <c r="MB676">
        <v>295716665</v>
      </c>
      <c r="MC676">
        <v>590850133.33333337</v>
      </c>
      <c r="MD676">
        <v>2242.7136666666665</v>
      </c>
      <c r="ME676">
        <v>336.24916666666667</v>
      </c>
      <c r="MF676" s="13">
        <f t="shared" si="231"/>
        <v>82.934093501325322</v>
      </c>
      <c r="MG676" s="13">
        <f t="shared" si="232"/>
        <v>3.05888544787285E-2</v>
      </c>
      <c r="MH676" s="13">
        <f t="shared" si="309"/>
        <v>3.9486316908364683E-2</v>
      </c>
      <c r="MI676" s="12">
        <v>83.538629999999998</v>
      </c>
      <c r="MJ676" s="12">
        <f t="shared" si="233"/>
        <v>3.1693797546346492E-2</v>
      </c>
      <c r="MK676" s="12">
        <f t="shared" si="234"/>
        <v>1.1049430676179917E-3</v>
      </c>
      <c r="ML676" s="12">
        <f t="shared" si="310"/>
        <v>1.0346580834239671E-2</v>
      </c>
      <c r="MM676" s="14">
        <v>133.58410000000001</v>
      </c>
      <c r="MN676" s="14">
        <f t="shared" si="235"/>
        <v>2.7914746792001122E-2</v>
      </c>
      <c r="MO676" s="14">
        <f t="shared" si="236"/>
        <v>2.6741076867273783E-3</v>
      </c>
      <c r="MP676" s="14">
        <f t="shared" si="311"/>
        <v>1.4396586344645912E-2</v>
      </c>
      <c r="MQ676" s="16">
        <v>80.496309999999994</v>
      </c>
      <c r="MR676" s="16">
        <f t="shared" si="237"/>
        <v>1.7161501565994941E-2</v>
      </c>
      <c r="MS676" s="16">
        <f t="shared" si="238"/>
        <v>1.3427352912733559E-2</v>
      </c>
      <c r="MT676" s="16">
        <f t="shared" si="312"/>
        <v>1.2750363204793169E-3</v>
      </c>
      <c r="MU676" s="13">
        <v>74.947230000000005</v>
      </c>
      <c r="MV676" s="13">
        <f t="shared" si="239"/>
        <v>2.413313047596688E-2</v>
      </c>
      <c r="MW676" s="13">
        <f t="shared" si="240"/>
        <v>6.4557240027616203E-3</v>
      </c>
      <c r="MX676" s="13">
        <f t="shared" si="313"/>
        <v>2.2926067269209982E-2</v>
      </c>
      <c r="MY676" s="12">
        <v>50.625369999999997</v>
      </c>
      <c r="MZ676" s="12">
        <f t="shared" si="241"/>
        <v>-4.4428060634442268E-2</v>
      </c>
      <c r="NA676" s="12">
        <f t="shared" si="242"/>
        <v>7.5016915113170768E-2</v>
      </c>
      <c r="NB676" s="12">
        <f t="shared" si="314"/>
        <v>5.6261452715557714E-2</v>
      </c>
      <c r="NC676" s="14">
        <v>63.954830000000001</v>
      </c>
      <c r="ND676" s="14">
        <f t="shared" si="243"/>
        <v>0.15407225913651246</v>
      </c>
      <c r="NE676" s="14">
        <f t="shared" si="244"/>
        <v>0.12348340465778396</v>
      </c>
      <c r="NF676" s="14">
        <f t="shared" si="315"/>
        <v>9.4418095909809652E-2</v>
      </c>
      <c r="NG676" s="16">
        <v>34.671990000000001</v>
      </c>
      <c r="NH676" s="16">
        <f t="shared" si="245"/>
        <v>1.1342899946096052E-2</v>
      </c>
      <c r="NI676" s="16">
        <f t="shared" si="246"/>
        <v>34.641401145521272</v>
      </c>
      <c r="NJ676" s="16">
        <f t="shared" si="316"/>
        <v>0.34938368309163792</v>
      </c>
      <c r="NK676" s="13">
        <v>140.1421</v>
      </c>
      <c r="NL676" s="13">
        <f t="shared" si="247"/>
        <v>1.4898080818394943E-2</v>
      </c>
      <c r="NM676" s="13">
        <f t="shared" si="248"/>
        <v>1.5690773660333557E-2</v>
      </c>
      <c r="NN676" s="13">
        <f t="shared" si="317"/>
        <v>1.8061653644918518E-3</v>
      </c>
      <c r="NO676" s="12">
        <v>46.15551</v>
      </c>
      <c r="NP676" s="12">
        <f t="shared" si="249"/>
        <v>2.2328850685155555E-2</v>
      </c>
      <c r="NQ676" s="12">
        <f t="shared" si="250"/>
        <v>8.2600037935729453E-3</v>
      </c>
      <c r="NR676" s="12">
        <f t="shared" si="318"/>
        <v>1.6008444278172829E-2</v>
      </c>
      <c r="NS676" s="14">
        <v>78.43674</v>
      </c>
      <c r="NT676" s="14">
        <f t="shared" si="251"/>
        <v>-7.8975597743164982E-3</v>
      </c>
      <c r="NU676" s="14">
        <f t="shared" si="252"/>
        <v>3.8486414253044998E-2</v>
      </c>
      <c r="NV676" s="14">
        <f t="shared" si="319"/>
        <v>1.3766148336457618E-2</v>
      </c>
      <c r="NW676" s="16">
        <v>90.892750000000007</v>
      </c>
      <c r="NX676" s="16">
        <f t="shared" si="253"/>
        <v>1.9774087997928458E-2</v>
      </c>
      <c r="NY676" s="16">
        <f t="shared" si="254"/>
        <v>1.0814766480800042E-2</v>
      </c>
      <c r="NZ676" s="16">
        <f t="shared" si="320"/>
        <v>8.3221211009417706E-3</v>
      </c>
      <c r="OA676" s="13">
        <v>84.994429999999994</v>
      </c>
      <c r="OB676" s="13">
        <f t="shared" si="255"/>
        <v>1.2620098657106338E-2</v>
      </c>
      <c r="OC676" s="13">
        <f t="shared" si="256"/>
        <v>1.7968755821622162E-2</v>
      </c>
      <c r="OD676" s="13">
        <f t="shared" si="321"/>
        <v>1.4390664841773315E-2</v>
      </c>
      <c r="OE676" s="15">
        <v>61.134450000000001</v>
      </c>
      <c r="OF676" s="15">
        <f t="shared" si="257"/>
        <v>2.5582159625200829E-2</v>
      </c>
      <c r="OG676" s="15">
        <f t="shared" si="258"/>
        <v>5.0066948535276712E-3</v>
      </c>
      <c r="OH676" s="15">
        <f t="shared" si="322"/>
        <v>2.3084610029118213E-3</v>
      </c>
      <c r="OI676" s="14">
        <v>465.12549999999999</v>
      </c>
      <c r="OJ676" s="14">
        <f t="shared" si="259"/>
        <v>3.5569217917593487E-2</v>
      </c>
      <c r="OK676" s="14">
        <f t="shared" si="260"/>
        <v>4.9803634388649876E-3</v>
      </c>
      <c r="OL676" s="14">
        <f t="shared" si="323"/>
        <v>1.8280121806563243E-2</v>
      </c>
      <c r="OM676" s="16">
        <v>100.3027</v>
      </c>
      <c r="ON676" s="16">
        <f t="shared" si="261"/>
        <v>-9.5174613519771745E-3</v>
      </c>
      <c r="OO676" s="16">
        <f t="shared" si="262"/>
        <v>4.0106315830705674E-2</v>
      </c>
      <c r="OP676" s="16">
        <f t="shared" si="324"/>
        <v>1.392390820054501E-2</v>
      </c>
      <c r="OQ676" s="13">
        <v>398.05509999999998</v>
      </c>
      <c r="OR676" s="13">
        <f t="shared" si="263"/>
        <v>6.6087184754385131E-2</v>
      </c>
      <c r="OS676" s="13">
        <f t="shared" si="264"/>
        <v>3.5498330275656631E-2</v>
      </c>
      <c r="OT676" s="13">
        <f t="shared" si="325"/>
        <v>3.3588769666997198E-2</v>
      </c>
      <c r="OU676" s="16">
        <v>109.32</v>
      </c>
      <c r="OV676" s="16">
        <f t="shared" si="265"/>
        <v>2.11983667551916E-2</v>
      </c>
      <c r="OW676" s="16">
        <f t="shared" si="266"/>
        <v>9.3904877235369E-3</v>
      </c>
      <c r="OX676" s="16">
        <f t="shared" si="326"/>
        <v>4.713969146242003E-3</v>
      </c>
      <c r="OY676" s="14">
        <v>59.147289999999998</v>
      </c>
      <c r="OZ676" s="14">
        <f t="shared" si="267"/>
        <v>3.728359194708375E-2</v>
      </c>
      <c r="PA676" s="14">
        <f t="shared" si="268"/>
        <v>6.6947374683552496E-3</v>
      </c>
      <c r="PB676" s="14">
        <f t="shared" si="327"/>
        <v>3.6202986810027427E-2</v>
      </c>
      <c r="PC676" s="15">
        <v>132.46690000000001</v>
      </c>
      <c r="PD676" s="15">
        <f t="shared" si="269"/>
        <v>5.8330112597921868E-3</v>
      </c>
      <c r="PE676" s="15">
        <f t="shared" si="270"/>
        <v>2.4755843218936313E-2</v>
      </c>
      <c r="PF676" s="15">
        <f t="shared" si="328"/>
        <v>2.3067243595814579E-3</v>
      </c>
      <c r="PG676" s="14">
        <v>97.025769999999994</v>
      </c>
      <c r="PH676" s="14">
        <f t="shared" si="271"/>
        <v>7.5875063980931134E-2</v>
      </c>
      <c r="PI676" s="14">
        <f t="shared" si="272"/>
        <v>4.5286209502202635E-2</v>
      </c>
      <c r="PJ676" s="14">
        <f t="shared" si="329"/>
        <v>1.24387768939066E-2</v>
      </c>
      <c r="PK676" s="16">
        <v>131.63999999999999</v>
      </c>
      <c r="PL676" s="16">
        <f t="shared" si="273"/>
        <v>8.7284209517783928E-2</v>
      </c>
      <c r="PM676" s="16">
        <f t="shared" si="274"/>
        <v>5.6695355039055428E-2</v>
      </c>
      <c r="PN676" s="16">
        <f t="shared" si="330"/>
        <v>1.5960426720685539E-2</v>
      </c>
      <c r="PO676" s="13">
        <v>99.028019999999998</v>
      </c>
      <c r="PP676" s="13">
        <f t="shared" si="275"/>
        <v>-4.6486333467814611E-2</v>
      </c>
      <c r="PQ676" s="13">
        <f t="shared" si="276"/>
        <v>7.7075187946543111E-2</v>
      </c>
      <c r="PR676" s="13">
        <f t="shared" si="331"/>
        <v>2.9748529166450766E-2</v>
      </c>
      <c r="PS676" s="14">
        <v>122.77379999999999</v>
      </c>
      <c r="PT676" s="14">
        <f t="shared" si="277"/>
        <v>3.3162505364671357E-2</v>
      </c>
      <c r="PU676" s="14">
        <f t="shared" si="278"/>
        <v>2.5736508859428575E-3</v>
      </c>
      <c r="PV676" s="14">
        <f t="shared" si="332"/>
        <v>1.0339604348048259E-2</v>
      </c>
      <c r="PW676" s="15">
        <v>37.258609999999997</v>
      </c>
      <c r="PX676" s="15">
        <f t="shared" si="279"/>
        <v>6.4609582872347193E-2</v>
      </c>
      <c r="PY676" s="15">
        <f t="shared" si="280"/>
        <v>3.4020728393618693E-2</v>
      </c>
      <c r="PZ676" s="15">
        <f t="shared" si="333"/>
        <v>2.72389354907E-2</v>
      </c>
      <c r="QA676" s="14">
        <v>85.432590000000005</v>
      </c>
      <c r="QB676" s="14">
        <f t="shared" si="281"/>
        <v>3.3056940836640791E-2</v>
      </c>
      <c r="QC676" s="14">
        <f t="shared" si="282"/>
        <v>2.4680863579122914E-3</v>
      </c>
      <c r="QD676" s="14">
        <f t="shared" si="334"/>
        <v>2.1612013969365407E-3</v>
      </c>
      <c r="QE676" s="16">
        <v>88.384140000000002</v>
      </c>
      <c r="QF676" s="16">
        <f t="shared" si="283"/>
        <v>-1.3893762350156602E-2</v>
      </c>
      <c r="QG676" s="16">
        <f t="shared" si="284"/>
        <v>4.4482616828885102E-2</v>
      </c>
      <c r="QH676" s="16">
        <f t="shared" si="335"/>
        <v>3.0543015863868539E-2</v>
      </c>
      <c r="QI676" s="13">
        <v>52.556060000000002</v>
      </c>
      <c r="QJ676" s="13">
        <f t="shared" si="285"/>
        <v>2.2239061990337428E-2</v>
      </c>
      <c r="QK676" s="13">
        <f t="shared" si="286"/>
        <v>8.3497924883910724E-3</v>
      </c>
      <c r="QL676" s="13">
        <f t="shared" si="336"/>
        <v>5.0961345242404366E-2</v>
      </c>
      <c r="QM676" s="15">
        <v>63.804119999999998</v>
      </c>
      <c r="QN676" s="15">
        <f t="shared" si="287"/>
        <v>2.6464668889993437E-2</v>
      </c>
      <c r="QO676" s="15">
        <f t="shared" si="288"/>
        <v>4.1241855887350631E-3</v>
      </c>
      <c r="QP676" s="15">
        <f t="shared" si="337"/>
        <v>1.464630454485194E-3</v>
      </c>
      <c r="QQ676" s="14">
        <v>97.71857</v>
      </c>
      <c r="QR676" s="14">
        <f t="shared" si="289"/>
        <v>1.0170807373155677E-2</v>
      </c>
      <c r="QS676" s="14">
        <f t="shared" si="290"/>
        <v>2.0418047105572823E-2</v>
      </c>
      <c r="QT676" s="14">
        <f t="shared" si="338"/>
        <v>5.4459409525718927E-3</v>
      </c>
      <c r="QU676" s="16">
        <v>170.08750000000001</v>
      </c>
      <c r="QV676" s="16">
        <f t="shared" si="291"/>
        <v>-2.5855388744337793E-2</v>
      </c>
      <c r="QW676" s="16">
        <f t="shared" si="292"/>
        <v>5.6444243223066293E-2</v>
      </c>
      <c r="QX676" s="16">
        <f t="shared" si="339"/>
        <v>3.1219912280900375E-2</v>
      </c>
      <c r="QY676" s="14">
        <v>141.12639999999999</v>
      </c>
      <c r="QZ676" s="14">
        <f t="shared" si="293"/>
        <v>2.4514045775813509E-2</v>
      </c>
      <c r="RA676" s="14">
        <f t="shared" si="294"/>
        <v>6.0748087029149911E-3</v>
      </c>
      <c r="RB676" s="14">
        <f t="shared" si="340"/>
        <v>8.5459844584298006E-3</v>
      </c>
      <c r="RC676" s="15">
        <v>62.3142</v>
      </c>
      <c r="RD676" s="15">
        <f t="shared" si="295"/>
        <v>5.1128178727314788E-2</v>
      </c>
      <c r="RE676" s="15">
        <f t="shared" si="296"/>
        <v>2.0539324248586288E-2</v>
      </c>
      <c r="RF676" s="15">
        <f t="shared" si="341"/>
        <v>6.4086821771044411E-3</v>
      </c>
      <c r="RG676" s="14">
        <v>104.7985</v>
      </c>
      <c r="RH676" s="14">
        <f t="shared" si="297"/>
        <v>-9.0660408312238649E-3</v>
      </c>
      <c r="RI676" s="14">
        <f t="shared" si="298"/>
        <v>3.9654895309952365E-2</v>
      </c>
      <c r="RJ676" s="14">
        <f t="shared" si="342"/>
        <v>2.3396346243717447E-2</v>
      </c>
      <c r="RK676" s="16">
        <v>54.896720000000002</v>
      </c>
      <c r="RL676" s="16">
        <f t="shared" si="299"/>
        <v>3.6524862600326058E-2</v>
      </c>
      <c r="RM676" s="16">
        <f t="shared" si="300"/>
        <v>5.936008121597558E-3</v>
      </c>
      <c r="RN676" s="16">
        <f t="shared" si="343"/>
        <v>8.6856318942677424E-3</v>
      </c>
      <c r="RO676" s="13">
        <v>80.780069999999995</v>
      </c>
      <c r="RP676" s="13">
        <f t="shared" si="301"/>
        <v>5.3015325935205304E-2</v>
      </c>
      <c r="RQ676" s="13">
        <f t="shared" si="302"/>
        <v>2.2426471456476804E-2</v>
      </c>
      <c r="RR676" s="13">
        <f t="shared" si="344"/>
        <v>1.1539319418985561E-2</v>
      </c>
      <c r="RS676" s="15">
        <v>43.34055</v>
      </c>
      <c r="RT676" s="15">
        <f t="shared" si="303"/>
        <v>7.6539389564705074E-2</v>
      </c>
      <c r="RU676" s="15">
        <f t="shared" si="304"/>
        <v>4.5950535085976574E-2</v>
      </c>
      <c r="RV676" s="15">
        <f t="shared" si="345"/>
        <v>4.5600043315993322E-2</v>
      </c>
      <c r="RW676" s="14">
        <v>82.765169999999998</v>
      </c>
      <c r="RX676" s="14">
        <f t="shared" si="305"/>
        <v>3.1222818553624743E-2</v>
      </c>
      <c r="RY676" s="14">
        <f t="shared" si="306"/>
        <v>6.3396407489624274E-4</v>
      </c>
      <c r="RZ676" s="14">
        <f t="shared" si="346"/>
        <v>8.9441757945992739E-3</v>
      </c>
      <c r="SA676" s="16">
        <v>71.113200000000006</v>
      </c>
      <c r="SB676" s="16">
        <f t="shared" si="307"/>
        <v>2.9794192343750137E-2</v>
      </c>
      <c r="SC676" s="16">
        <f t="shared" si="308"/>
        <v>7.9466213497836335E-4</v>
      </c>
      <c r="SD676" s="16">
        <f t="shared" si="347"/>
        <v>1.7850562481260601E-2</v>
      </c>
    </row>
    <row r="677" spans="1:498" x14ac:dyDescent="0.35">
      <c r="A677" s="2">
        <v>38687</v>
      </c>
      <c r="B677">
        <v>84.863640000000004</v>
      </c>
      <c r="C677">
        <v>1.7879764118311783E-2</v>
      </c>
      <c r="D677" s="10">
        <f t="shared" si="191"/>
        <v>1.5173418654213287</v>
      </c>
      <c r="E677">
        <v>52.57</v>
      </c>
      <c r="F677">
        <v>27.71</v>
      </c>
      <c r="G677">
        <v>20294490</v>
      </c>
      <c r="H677">
        <v>52742391.666666664</v>
      </c>
      <c r="I677">
        <v>117.52918333333334</v>
      </c>
      <c r="J677">
        <v>19.228333333333335</v>
      </c>
      <c r="K677">
        <v>139.25909999999999</v>
      </c>
      <c r="L677">
        <v>8.4536390715028407E-3</v>
      </c>
      <c r="M677" s="10">
        <f t="shared" si="192"/>
        <v>1.1772461688223212</v>
      </c>
      <c r="N677">
        <v>58.04</v>
      </c>
      <c r="O677">
        <v>1.08</v>
      </c>
      <c r="P677">
        <v>8012929</v>
      </c>
      <c r="Q677">
        <v>6388638.333333333</v>
      </c>
      <c r="R677">
        <v>32.930893333333337</v>
      </c>
      <c r="S677">
        <v>4.97</v>
      </c>
      <c r="T677">
        <v>83.710849999999994</v>
      </c>
      <c r="U677">
        <v>1.0102434474757963E-2</v>
      </c>
      <c r="V677" s="10">
        <f t="shared" si="193"/>
        <v>0.84568337695129248</v>
      </c>
      <c r="W677">
        <v>66.180000000000007</v>
      </c>
      <c r="X677">
        <v>3.49</v>
      </c>
      <c r="Y677">
        <v>10478883</v>
      </c>
      <c r="Z677">
        <v>12553110.833333334</v>
      </c>
      <c r="AA677">
        <v>63.009816666666666</v>
      </c>
      <c r="AB677">
        <v>7.0316666666666663</v>
      </c>
      <c r="AC677">
        <v>77.824889999999996</v>
      </c>
      <c r="AD677">
        <v>2.9973737405236407E-2</v>
      </c>
      <c r="AE677" s="10">
        <f t="shared" si="194"/>
        <v>2.3327028164514085</v>
      </c>
      <c r="AF677">
        <v>39.65</v>
      </c>
      <c r="AG677">
        <v>-15.63</v>
      </c>
      <c r="AH677">
        <v>32440173</v>
      </c>
      <c r="AI677">
        <v>75453237.5</v>
      </c>
      <c r="AJ677">
        <v>316.10463333333331</v>
      </c>
      <c r="AK677">
        <v>51.708333333333336</v>
      </c>
      <c r="AL677">
        <v>49.21358</v>
      </c>
      <c r="AM677">
        <v>6.1970888305866749E-3</v>
      </c>
      <c r="AN677" s="10">
        <f t="shared" si="195"/>
        <v>0.30498092693118378</v>
      </c>
      <c r="AO677">
        <v>41.78</v>
      </c>
      <c r="AP677">
        <v>12.35</v>
      </c>
      <c r="AQ677">
        <v>16348781</v>
      </c>
      <c r="AR677">
        <v>8846378</v>
      </c>
      <c r="AS677">
        <v>29.777244166666666</v>
      </c>
      <c r="AT677">
        <v>4.2183333333333328</v>
      </c>
      <c r="AU677">
        <v>70.513750000000002</v>
      </c>
      <c r="AV677">
        <v>8.9159943234579792E-3</v>
      </c>
      <c r="AW677" s="10">
        <f t="shared" si="216"/>
        <v>0.62870019472573513</v>
      </c>
      <c r="AX677">
        <v>180.08</v>
      </c>
      <c r="AY677">
        <v>24.57</v>
      </c>
      <c r="AZ677">
        <v>42128977</v>
      </c>
      <c r="BA677">
        <v>16646101.666666666</v>
      </c>
      <c r="BB677">
        <v>27.858458333333331</v>
      </c>
      <c r="BC677">
        <v>4.1616666666666662</v>
      </c>
      <c r="BD677">
        <v>35.302309999999999</v>
      </c>
      <c r="BE677">
        <v>1.2615054833582775E-3</v>
      </c>
      <c r="BF677" s="10">
        <f t="shared" si="348"/>
        <v>4.4534057640213752E-2</v>
      </c>
      <c r="BG677">
        <v>159.63999999999999</v>
      </c>
      <c r="BH677">
        <v>23.87</v>
      </c>
      <c r="BI677">
        <v>4261240</v>
      </c>
      <c r="BJ677">
        <v>1147792.1666666667</v>
      </c>
      <c r="BK677">
        <v>4.111501416666667</v>
      </c>
      <c r="BL677">
        <v>0.6825</v>
      </c>
      <c r="BM677">
        <v>144.8391</v>
      </c>
      <c r="BN677">
        <v>6.454674528162143E-3</v>
      </c>
      <c r="BO677" s="10">
        <f t="shared" si="226"/>
        <v>0.93488924945192942</v>
      </c>
      <c r="BP677">
        <v>58.89</v>
      </c>
      <c r="BQ677">
        <v>-1.05</v>
      </c>
      <c r="BR677">
        <v>10280158</v>
      </c>
      <c r="BS677">
        <v>10891269.166666666</v>
      </c>
      <c r="BT677">
        <f t="shared" si="228"/>
        <v>43.302663333333335</v>
      </c>
      <c r="BU677">
        <v>6.8275000000000006</v>
      </c>
      <c r="BV677">
        <v>48.521279999999997</v>
      </c>
      <c r="BW677">
        <v>5.8045088892949718E-3</v>
      </c>
      <c r="BX677" s="10">
        <f t="shared" si="217"/>
        <v>0.28164220107997029</v>
      </c>
      <c r="BY677">
        <v>55.64</v>
      </c>
      <c r="BZ677">
        <v>2.29</v>
      </c>
      <c r="CA677">
        <v>5419551</v>
      </c>
      <c r="CB677">
        <v>5689884.666666667</v>
      </c>
      <c r="CC677">
        <v>43.302663333333335</v>
      </c>
      <c r="CD677">
        <v>3.0066666666666664</v>
      </c>
      <c r="CE677">
        <v>77.462519999999998</v>
      </c>
      <c r="CF677">
        <v>7.355346203737832E-4</v>
      </c>
      <c r="CG677" s="10">
        <f t="shared" si="219"/>
        <v>5.6976365241396584E-2</v>
      </c>
      <c r="CH677">
        <v>45.25</v>
      </c>
      <c r="CI677">
        <v>-3.09</v>
      </c>
      <c r="CJ677">
        <v>1354847</v>
      </c>
      <c r="CK677">
        <v>1605422.3333333333</v>
      </c>
      <c r="CL677">
        <v>5.3719891666666664</v>
      </c>
      <c r="CM677">
        <v>0.85</v>
      </c>
      <c r="CN677">
        <v>95.185419999999993</v>
      </c>
      <c r="CO677">
        <v>4.8880189853134949E-3</v>
      </c>
      <c r="CP677" s="10">
        <f t="shared" si="196"/>
        <v>0.46526814008503881</v>
      </c>
      <c r="CQ677">
        <v>47.63</v>
      </c>
      <c r="CR677">
        <v>-8.19</v>
      </c>
      <c r="CS677">
        <v>5246083</v>
      </c>
      <c r="CT677">
        <v>8714403.333333334</v>
      </c>
      <c r="CU677">
        <v>29.795639166666664</v>
      </c>
      <c r="CV677">
        <v>5.88</v>
      </c>
      <c r="CW677">
        <v>88.352329999999995</v>
      </c>
      <c r="CX677">
        <v>5.4736001696456212E-2</v>
      </c>
      <c r="CY677" s="10">
        <f t="shared" si="197"/>
        <v>4.8360532847658586</v>
      </c>
      <c r="CZ677">
        <v>61.8</v>
      </c>
      <c r="DA677">
        <v>2.84</v>
      </c>
      <c r="DB677">
        <v>61625030</v>
      </c>
      <c r="DC677">
        <v>40063550</v>
      </c>
      <c r="DD677">
        <v>262.83991666666668</v>
      </c>
      <c r="DE677">
        <v>47.428333333333335</v>
      </c>
      <c r="DF677">
        <v>63.95299</v>
      </c>
      <c r="DG677">
        <v>7.5403299448835892E-2</v>
      </c>
      <c r="DH677" s="10">
        <f t="shared" si="198"/>
        <v>4.8222664556184069</v>
      </c>
      <c r="DI677">
        <v>55.25</v>
      </c>
      <c r="DJ677">
        <v>0.65</v>
      </c>
      <c r="DK677">
        <v>82046731</v>
      </c>
      <c r="DL677">
        <v>81542021.666666672</v>
      </c>
      <c r="DM677">
        <v>330.21958333333333</v>
      </c>
      <c r="DN677">
        <v>51.111666666666672</v>
      </c>
      <c r="DO677">
        <v>483.12139999999999</v>
      </c>
      <c r="DP677">
        <v>7.9248557766932962E-3</v>
      </c>
      <c r="DQ677" s="10">
        <f t="shared" si="199"/>
        <v>3.8286674176341524</v>
      </c>
      <c r="DR677">
        <v>79.58</v>
      </c>
      <c r="DS677">
        <v>6.67</v>
      </c>
      <c r="DT677">
        <v>10981340</v>
      </c>
      <c r="DU677">
        <v>10951962.5</v>
      </c>
      <c r="DV677">
        <v>33.300511666666665</v>
      </c>
      <c r="DW677">
        <v>4.8941666666666661</v>
      </c>
      <c r="DX677">
        <v>99.641779999999997</v>
      </c>
      <c r="DY677">
        <v>5.12255587685604E-3</v>
      </c>
      <c r="DZ677" s="10">
        <f t="shared" si="218"/>
        <v>0.51042058571939664</v>
      </c>
      <c r="EA677">
        <v>80.13</v>
      </c>
      <c r="EB677">
        <v>0.7</v>
      </c>
      <c r="EC677">
        <v>10065704</v>
      </c>
      <c r="ED677">
        <v>6182341.666666667</v>
      </c>
      <c r="EE677">
        <v>25.673105833333334</v>
      </c>
      <c r="EF677">
        <v>2.9791666666666665</v>
      </c>
      <c r="EG677">
        <v>433.46010000000001</v>
      </c>
      <c r="EH677">
        <v>2.9696135769901162E-4</v>
      </c>
      <c r="EI677" s="10">
        <f t="shared" si="349"/>
        <v>0.12872089980434936</v>
      </c>
      <c r="EJ677">
        <v>113.66</v>
      </c>
      <c r="EK677">
        <v>-1.37</v>
      </c>
      <c r="EL677">
        <v>296851</v>
      </c>
      <c r="EM677">
        <v>348292.29166666669</v>
      </c>
      <c r="EN677">
        <v>2.9920158333333333</v>
      </c>
      <c r="EO677">
        <v>0.71749999999999992</v>
      </c>
      <c r="EP677">
        <v>115.6195</v>
      </c>
      <c r="EQ677">
        <v>4.9744168206708921E-3</v>
      </c>
      <c r="ER677" s="10">
        <f t="shared" si="200"/>
        <v>0.57513958559755818</v>
      </c>
      <c r="ES677">
        <v>102.9</v>
      </c>
      <c r="ET677">
        <v>6.07</v>
      </c>
      <c r="EU677">
        <v>4155282</v>
      </c>
      <c r="EV677">
        <v>6377813.333333333</v>
      </c>
      <c r="EW677">
        <v>15.681166666666668</v>
      </c>
      <c r="EX677">
        <v>2.1316666666666664</v>
      </c>
      <c r="EY677">
        <v>62.418129999999998</v>
      </c>
      <c r="EZ677">
        <v>4.4212436797727329E-3</v>
      </c>
      <c r="FA677" s="10">
        <f t="shared" si="350"/>
        <v>0.27596576276573281</v>
      </c>
      <c r="FB677">
        <v>45.85</v>
      </c>
      <c r="FC677">
        <v>15.55</v>
      </c>
      <c r="FD677">
        <v>6728208</v>
      </c>
      <c r="FE677">
        <v>5534135.666666667</v>
      </c>
      <c r="FF677">
        <v>20.387456666666669</v>
      </c>
      <c r="FG677">
        <v>4.0508333333333333</v>
      </c>
      <c r="FH677">
        <v>137.09700000000001</v>
      </c>
      <c r="FI677">
        <v>5.3378272777347371E-2</v>
      </c>
      <c r="FJ677" s="10">
        <f t="shared" si="201"/>
        <v>7.3180010629559931</v>
      </c>
      <c r="FK677">
        <v>95.81</v>
      </c>
      <c r="FL677">
        <v>3.97</v>
      </c>
      <c r="FM677">
        <v>58519697</v>
      </c>
      <c r="FN677">
        <v>45939541.666666664</v>
      </c>
      <c r="FO677">
        <v>183.35415</v>
      </c>
      <c r="FP677">
        <v>24.552499999999998</v>
      </c>
      <c r="FQ677">
        <v>103.9335</v>
      </c>
      <c r="FR677">
        <v>0.10167714166941599</v>
      </c>
      <c r="FS677" s="10">
        <f t="shared" si="202"/>
        <v>10.567661203698247</v>
      </c>
      <c r="FT677">
        <v>67.58</v>
      </c>
      <c r="FU677">
        <v>0.12</v>
      </c>
      <c r="FV677">
        <v>127913331</v>
      </c>
      <c r="FW677">
        <v>110707833.33333333</v>
      </c>
      <c r="FX677">
        <v>529.36816666666664</v>
      </c>
      <c r="FY677">
        <v>96.089166666666657</v>
      </c>
      <c r="FZ677">
        <v>136.1806</v>
      </c>
      <c r="GA677">
        <v>9.4696592413475529E-4</v>
      </c>
      <c r="GB677" s="10">
        <f t="shared" si="229"/>
        <v>0.12895838772822546</v>
      </c>
      <c r="GC677">
        <v>48.77</v>
      </c>
      <c r="GD677">
        <v>-2.7</v>
      </c>
      <c r="GE677">
        <v>2239787</v>
      </c>
      <c r="GF677">
        <v>1366855.0833333333</v>
      </c>
      <c r="GG677">
        <v>3.9131428333333336</v>
      </c>
      <c r="GH677">
        <v>0.41</v>
      </c>
      <c r="GI677">
        <v>91.448099999999997</v>
      </c>
      <c r="GJ677">
        <v>1.4552312148357574E-3</v>
      </c>
      <c r="GK677" s="10">
        <f t="shared" si="230"/>
        <v>0.13307812965742183</v>
      </c>
      <c r="GL677">
        <v>54.26</v>
      </c>
      <c r="GM677">
        <v>-2.16</v>
      </c>
      <c r="GN677">
        <v>3322264</v>
      </c>
      <c r="GO677">
        <v>1666828.8333333333</v>
      </c>
      <c r="GP677">
        <v>7.8615163333333333</v>
      </c>
      <c r="GQ677">
        <v>1.2016666666666667</v>
      </c>
      <c r="GR677">
        <v>127.32680000000001</v>
      </c>
      <c r="GS677">
        <v>1.0512481942370822E-3</v>
      </c>
      <c r="GT677" s="10">
        <f t="shared" si="224"/>
        <v>0.13385206857798612</v>
      </c>
      <c r="GU677">
        <v>81.569999999999993</v>
      </c>
      <c r="GV677">
        <v>2.0499999999999998</v>
      </c>
      <c r="GW677">
        <v>465372</v>
      </c>
      <c r="GX677">
        <v>1087427.3333333333</v>
      </c>
      <c r="GY677">
        <v>4.3794139166666666</v>
      </c>
      <c r="GZ677">
        <v>0.27916666666666667</v>
      </c>
      <c r="HA677">
        <v>40.148989999999998</v>
      </c>
      <c r="HB677">
        <v>4.1994639919010389E-2</v>
      </c>
      <c r="HC677" s="10">
        <f t="shared" si="203"/>
        <v>1.6860423781619489</v>
      </c>
      <c r="HD677">
        <v>12.34</v>
      </c>
      <c r="HE677">
        <v>16.07</v>
      </c>
      <c r="HF677">
        <v>105811502</v>
      </c>
      <c r="HG677">
        <v>63405058.333333336</v>
      </c>
      <c r="HH677">
        <v>168.30116666666666</v>
      </c>
      <c r="HI677">
        <v>20.664166666666667</v>
      </c>
      <c r="HJ677">
        <v>89.736540000000005</v>
      </c>
      <c r="HK677">
        <v>1.6795061207522083E-2</v>
      </c>
      <c r="HL677" s="10">
        <f t="shared" si="204"/>
        <v>1.5071306818512538</v>
      </c>
      <c r="HM677">
        <v>61.38</v>
      </c>
      <c r="HN677">
        <v>4.08</v>
      </c>
      <c r="HO677">
        <v>16465707</v>
      </c>
      <c r="HP677">
        <v>19409297.5</v>
      </c>
      <c r="HQ677">
        <v>92.686833333333325</v>
      </c>
      <c r="HR677">
        <v>8.2108333333333334</v>
      </c>
      <c r="HS677">
        <v>86.685299999999998</v>
      </c>
      <c r="HT677">
        <v>1.6795061207522083E-2</v>
      </c>
      <c r="HU677" s="10">
        <f t="shared" si="205"/>
        <v>1.4558849192924139</v>
      </c>
      <c r="HV677">
        <v>142.97</v>
      </c>
      <c r="HW677">
        <v>15.64</v>
      </c>
      <c r="HX677">
        <v>4135004</v>
      </c>
      <c r="HY677">
        <v>6491111.333333333</v>
      </c>
      <c r="HZ677">
        <v>19.063230000000001</v>
      </c>
      <c r="IA677">
        <v>8.2108333333333334</v>
      </c>
      <c r="IB677">
        <v>55.977139999999999</v>
      </c>
      <c r="IC677">
        <v>5.9905211897535188E-3</v>
      </c>
      <c r="ID677" s="10">
        <f t="shared" si="206"/>
        <v>0.33533224331179928</v>
      </c>
      <c r="IE677">
        <v>99.97</v>
      </c>
      <c r="IF677">
        <v>-5.21</v>
      </c>
      <c r="IG677">
        <v>4623119</v>
      </c>
      <c r="IH677">
        <v>6259155.333333333</v>
      </c>
      <c r="II677">
        <v>46.516199999999998</v>
      </c>
      <c r="IJ677">
        <v>11.4375</v>
      </c>
      <c r="IK677">
        <v>67.228359999999995</v>
      </c>
      <c r="IL677">
        <v>1.4962419530667345E-2</v>
      </c>
      <c r="IM677" s="10">
        <f t="shared" si="221"/>
        <v>1.0058989266787353</v>
      </c>
      <c r="IN677">
        <v>69.58</v>
      </c>
      <c r="IO677">
        <v>-1.54</v>
      </c>
      <c r="IP677">
        <v>38124377</v>
      </c>
      <c r="IQ677">
        <v>32258525</v>
      </c>
      <c r="IR677">
        <v>88.494716666666662</v>
      </c>
      <c r="IS677">
        <v>12.940833333333332</v>
      </c>
      <c r="IT677">
        <v>101.8783</v>
      </c>
      <c r="IU677">
        <v>6.7905770086574158E-3</v>
      </c>
      <c r="IV677" s="10">
        <f t="shared" si="227"/>
        <v>0.69181244166110278</v>
      </c>
      <c r="IW677">
        <v>74.16</v>
      </c>
      <c r="IX677">
        <v>9.5399999999999991</v>
      </c>
      <c r="IY677">
        <v>10502994</v>
      </c>
      <c r="IZ677">
        <v>6729759.166666667</v>
      </c>
      <c r="JA677">
        <v>24.855260000000001</v>
      </c>
      <c r="JB677">
        <v>3.8341666666666665</v>
      </c>
      <c r="JC677">
        <v>161.4058</v>
      </c>
      <c r="JD677">
        <v>2.2444431503095309E-3</v>
      </c>
      <c r="JE677" s="10">
        <f t="shared" si="225"/>
        <v>0.36226614223023007</v>
      </c>
      <c r="JF677">
        <v>100.18</v>
      </c>
      <c r="JG677">
        <v>-1.58</v>
      </c>
      <c r="JH677">
        <v>5376696</v>
      </c>
      <c r="JI677">
        <v>4527021.666666667</v>
      </c>
      <c r="JJ677">
        <v>18.855619999999998</v>
      </c>
      <c r="JK677">
        <v>2.6116666666666668</v>
      </c>
      <c r="JL677">
        <v>141.23310000000001</v>
      </c>
      <c r="JM677">
        <v>1.295511463995074E-3</v>
      </c>
      <c r="JN677" s="10">
        <f t="shared" si="351"/>
        <v>0.1829691001455627</v>
      </c>
      <c r="JO677">
        <v>133.38</v>
      </c>
      <c r="JP677">
        <v>-0.76</v>
      </c>
      <c r="JQ677">
        <v>1996914</v>
      </c>
      <c r="JR677">
        <v>1821389.5</v>
      </c>
      <c r="JS677">
        <v>7.1090533333333328</v>
      </c>
      <c r="JT677">
        <v>1.2591666666666665</v>
      </c>
      <c r="JU677">
        <v>66.659369999999996</v>
      </c>
      <c r="JV677">
        <v>2.8710263804297358E-2</v>
      </c>
      <c r="JW677" s="10">
        <f t="shared" si="208"/>
        <v>1.913808097728265</v>
      </c>
      <c r="JX677">
        <v>12.26</v>
      </c>
      <c r="JY677">
        <v>-2.95</v>
      </c>
      <c r="JZ677">
        <v>47851646</v>
      </c>
      <c r="KA677">
        <v>44473085</v>
      </c>
      <c r="KB677">
        <v>218.78899999999999</v>
      </c>
      <c r="KC677">
        <v>32.455833333333338</v>
      </c>
      <c r="KD677">
        <v>105.9229</v>
      </c>
      <c r="KE677">
        <v>3.4475855646652766E-2</v>
      </c>
      <c r="KF677" s="10">
        <f t="shared" si="209"/>
        <v>3.6517826100748363</v>
      </c>
      <c r="KG677">
        <v>41.95</v>
      </c>
      <c r="KH677">
        <v>6.03</v>
      </c>
      <c r="KI677">
        <v>43958884</v>
      </c>
      <c r="KJ677">
        <v>35547241.666666664</v>
      </c>
      <c r="KK677">
        <v>147.52748333333332</v>
      </c>
      <c r="KL677">
        <v>24.121666666666666</v>
      </c>
      <c r="KM677">
        <v>57.428040000000003</v>
      </c>
      <c r="KN677">
        <v>8.535989611435247E-3</v>
      </c>
      <c r="KO677" s="10">
        <f t="shared" si="210"/>
        <v>0.49020515284508787</v>
      </c>
      <c r="KP677">
        <v>48.66</v>
      </c>
      <c r="KQ677">
        <v>-6.34</v>
      </c>
      <c r="KR677">
        <v>9029770</v>
      </c>
      <c r="KS677">
        <v>7299132.5</v>
      </c>
      <c r="KT677">
        <v>56.084166666666668</v>
      </c>
      <c r="KU677">
        <v>13.196666666666667</v>
      </c>
      <c r="KV677">
        <v>83.083430000000007</v>
      </c>
      <c r="KW677">
        <v>9.4725617902779568E-3</v>
      </c>
      <c r="KX677" s="10">
        <f t="shared" si="211"/>
        <v>0.78701292442323334</v>
      </c>
      <c r="KY677">
        <v>78.56</v>
      </c>
      <c r="KZ677">
        <v>-3.14</v>
      </c>
      <c r="LA677">
        <v>7431824</v>
      </c>
      <c r="LB677">
        <v>4451325.833333333</v>
      </c>
      <c r="LC677">
        <v>28.398488333333333</v>
      </c>
      <c r="LD677">
        <v>4.8166666666666664</v>
      </c>
      <c r="LE677">
        <v>47.708570000000002</v>
      </c>
      <c r="LF677">
        <v>2.5783391954822529E-2</v>
      </c>
      <c r="LG677" s="10">
        <f t="shared" si="212"/>
        <v>1.2300887599140875</v>
      </c>
      <c r="LH677">
        <v>49.16</v>
      </c>
      <c r="LI677">
        <v>3.3</v>
      </c>
      <c r="LJ677">
        <v>69329555</v>
      </c>
      <c r="LK677">
        <v>28184650</v>
      </c>
      <c r="LL677">
        <v>83.0096025</v>
      </c>
      <c r="LM677">
        <v>13.4625</v>
      </c>
      <c r="LN677">
        <v>84.182040000000001</v>
      </c>
      <c r="LO677">
        <v>5.3663063759067972E-2</v>
      </c>
      <c r="LP677" s="10">
        <f t="shared" si="213"/>
        <v>4.5174661798884106</v>
      </c>
      <c r="LQ677">
        <v>96.29</v>
      </c>
      <c r="LR677">
        <v>4.5999999999999996</v>
      </c>
      <c r="LS677">
        <v>60596108</v>
      </c>
      <c r="LT677">
        <v>59240053.333333336</v>
      </c>
      <c r="LU677">
        <v>226.05688333333333</v>
      </c>
      <c r="LV677">
        <v>33.195833333333333</v>
      </c>
      <c r="LW677">
        <v>72.956379999999996</v>
      </c>
      <c r="LX677">
        <v>0.33402609364664915</v>
      </c>
      <c r="LY677" s="10">
        <f t="shared" si="214"/>
        <v>24.369334618000519</v>
      </c>
      <c r="LZ677">
        <v>54.29</v>
      </c>
      <c r="MA677">
        <v>-1.77</v>
      </c>
      <c r="MB677">
        <v>295716665</v>
      </c>
      <c r="MC677">
        <v>590850133.33333337</v>
      </c>
      <c r="MD677">
        <v>2242.7136666666665</v>
      </c>
      <c r="ME677">
        <v>336.24916666666667</v>
      </c>
      <c r="MF677" s="13">
        <f t="shared" si="231"/>
        <v>86.035785383532627</v>
      </c>
      <c r="MG677" s="13">
        <f t="shared" si="232"/>
        <v>3.7399478926694263E-2</v>
      </c>
      <c r="MH677" s="13">
        <f t="shared" si="309"/>
        <v>6.8106244479657629E-3</v>
      </c>
      <c r="MI677" s="12">
        <v>84.863640000000004</v>
      </c>
      <c r="MJ677" s="12">
        <f t="shared" si="233"/>
        <v>1.5861045363085413E-2</v>
      </c>
      <c r="MK677" s="12">
        <f t="shared" si="234"/>
        <v>2.153843356360885E-2</v>
      </c>
      <c r="ML677" s="12">
        <f t="shared" si="310"/>
        <v>2.0433490495990858E-2</v>
      </c>
      <c r="MM677" s="14">
        <v>139.25909999999999</v>
      </c>
      <c r="MN677" s="14">
        <f t="shared" si="235"/>
        <v>4.2482600848454233E-2</v>
      </c>
      <c r="MO677" s="14">
        <f t="shared" si="236"/>
        <v>5.0831219217599699E-3</v>
      </c>
      <c r="MP677" s="14">
        <f t="shared" si="311"/>
        <v>2.4090142350325916E-3</v>
      </c>
      <c r="MQ677" s="16">
        <v>83.710849999999994</v>
      </c>
      <c r="MR677" s="16">
        <f t="shared" si="237"/>
        <v>3.9934004428277436E-2</v>
      </c>
      <c r="MS677" s="16">
        <f t="shared" si="238"/>
        <v>2.5345255015831736E-3</v>
      </c>
      <c r="MT677" s="16">
        <f t="shared" si="312"/>
        <v>1.0892827411150385E-2</v>
      </c>
      <c r="MU677" s="13">
        <v>77.824889999999996</v>
      </c>
      <c r="MV677" s="13">
        <f t="shared" si="239"/>
        <v>3.8395815295641844E-2</v>
      </c>
      <c r="MW677" s="13">
        <f t="shared" si="240"/>
        <v>9.9633636894758126E-4</v>
      </c>
      <c r="MX677" s="13">
        <f t="shared" si="313"/>
        <v>5.459387633814039E-3</v>
      </c>
      <c r="MY677" s="12">
        <v>49.21358</v>
      </c>
      <c r="MZ677" s="12">
        <f t="shared" si="241"/>
        <v>-2.7887006060400066E-2</v>
      </c>
      <c r="NA677" s="12">
        <f t="shared" si="242"/>
        <v>6.5286484987094329E-2</v>
      </c>
      <c r="NB677" s="12">
        <f t="shared" si="314"/>
        <v>9.7304301260764392E-3</v>
      </c>
      <c r="NC677" s="14">
        <v>70.513750000000002</v>
      </c>
      <c r="ND677" s="14">
        <f t="shared" si="243"/>
        <v>0.10255550675375114</v>
      </c>
      <c r="NE677" s="14">
        <f t="shared" si="244"/>
        <v>6.5156027827056873E-2</v>
      </c>
      <c r="NF677" s="14">
        <f t="shared" si="315"/>
        <v>5.8327376830727085E-2</v>
      </c>
      <c r="NG677" s="16">
        <v>35.302309999999999</v>
      </c>
      <c r="NH677" s="16">
        <f t="shared" si="245"/>
        <v>1.817951608777002E-2</v>
      </c>
      <c r="NI677" s="16">
        <f t="shared" si="246"/>
        <v>35.264910521073304</v>
      </c>
      <c r="NJ677" s="16">
        <f t="shared" si="316"/>
        <v>0.62350937555203245</v>
      </c>
      <c r="NK677" s="13">
        <v>144.8391</v>
      </c>
      <c r="NL677" s="13">
        <f t="shared" si="247"/>
        <v>3.3515981279001794E-2</v>
      </c>
      <c r="NM677" s="13">
        <f t="shared" si="248"/>
        <v>3.8834976476924687E-3</v>
      </c>
      <c r="NN677" s="13">
        <f t="shared" si="317"/>
        <v>1.1807276012641088E-2</v>
      </c>
      <c r="NO677" s="12">
        <v>48.521279999999997</v>
      </c>
      <c r="NP677" s="12">
        <f t="shared" si="249"/>
        <v>5.1256502203095522E-2</v>
      </c>
      <c r="NQ677" s="12">
        <f t="shared" si="250"/>
        <v>1.3857023276401259E-2</v>
      </c>
      <c r="NR677" s="12">
        <f t="shared" si="318"/>
        <v>5.5970194828283137E-3</v>
      </c>
      <c r="NS677" s="14">
        <v>77.462519999999998</v>
      </c>
      <c r="NT677" s="14">
        <f t="shared" si="251"/>
        <v>-1.2420455006161735E-2</v>
      </c>
      <c r="NU677" s="14">
        <f t="shared" si="252"/>
        <v>4.9819933932855998E-2</v>
      </c>
      <c r="NV677" s="14">
        <f t="shared" si="319"/>
        <v>1.1333519679810999E-2</v>
      </c>
      <c r="NW677" s="16">
        <v>95.185419999999993</v>
      </c>
      <c r="NX677" s="16">
        <f t="shared" si="253"/>
        <v>4.7227859207692457E-2</v>
      </c>
      <c r="NY677" s="16">
        <f t="shared" si="254"/>
        <v>9.8283802809981946E-3</v>
      </c>
      <c r="NZ677" s="16">
        <f t="shared" si="320"/>
        <v>9.863861998018475E-4</v>
      </c>
      <c r="OA677" s="13">
        <v>88.352329999999995</v>
      </c>
      <c r="OB677" s="13">
        <f t="shared" si="255"/>
        <v>3.9507294772139767E-2</v>
      </c>
      <c r="OC677" s="13">
        <f t="shared" si="256"/>
        <v>2.1078158454455043E-3</v>
      </c>
      <c r="OD677" s="13">
        <f t="shared" si="321"/>
        <v>1.5860939976176658E-2</v>
      </c>
      <c r="OE677" s="15">
        <v>63.95299</v>
      </c>
      <c r="OF677" s="15">
        <f t="shared" si="257"/>
        <v>4.6103956116395839E-2</v>
      </c>
      <c r="OG677" s="15">
        <f t="shared" si="258"/>
        <v>8.704477189701576E-3</v>
      </c>
      <c r="OH677" s="15">
        <f t="shared" si="322"/>
        <v>3.6977823361739048E-3</v>
      </c>
      <c r="OI677" s="14">
        <v>483.12139999999999</v>
      </c>
      <c r="OJ677" s="14">
        <f t="shared" si="259"/>
        <v>3.8690417962463863E-2</v>
      </c>
      <c r="OK677" s="14">
        <f t="shared" si="260"/>
        <v>1.2909390357696005E-3</v>
      </c>
      <c r="OL677" s="14">
        <f t="shared" si="323"/>
        <v>3.6894244030953871E-3</v>
      </c>
      <c r="OM677" s="16">
        <v>99.641779999999997</v>
      </c>
      <c r="ON677" s="16">
        <f t="shared" si="261"/>
        <v>-6.589254327151739E-3</v>
      </c>
      <c r="OO677" s="16">
        <f t="shared" si="262"/>
        <v>4.3988733253846002E-2</v>
      </c>
      <c r="OP677" s="16">
        <f t="shared" si="324"/>
        <v>3.8824174231403275E-3</v>
      </c>
      <c r="OQ677" s="13">
        <v>433.46010000000001</v>
      </c>
      <c r="OR677" s="13">
        <f t="shared" si="263"/>
        <v>8.8944972693479007E-2</v>
      </c>
      <c r="OS677" s="13">
        <f t="shared" si="264"/>
        <v>5.1545493766784745E-2</v>
      </c>
      <c r="OT677" s="13">
        <f t="shared" si="325"/>
        <v>1.6047163491128114E-2</v>
      </c>
      <c r="OU677" s="16">
        <v>115.6195</v>
      </c>
      <c r="OV677" s="16">
        <f t="shared" si="265"/>
        <v>5.7624405415294566E-2</v>
      </c>
      <c r="OW677" s="16">
        <f t="shared" si="266"/>
        <v>2.0224926488600303E-2</v>
      </c>
      <c r="OX677" s="16">
        <f t="shared" si="326"/>
        <v>1.0834438765063403E-2</v>
      </c>
      <c r="OY677" s="14">
        <v>62.418129999999998</v>
      </c>
      <c r="OZ677" s="14">
        <f t="shared" si="267"/>
        <v>5.5299913149021718E-2</v>
      </c>
      <c r="PA677" s="14">
        <f t="shared" si="268"/>
        <v>1.7900434222327455E-2</v>
      </c>
      <c r="PB677" s="14">
        <f t="shared" si="327"/>
        <v>1.1205696753972205E-2</v>
      </c>
      <c r="PC677" s="15">
        <v>137.09700000000001</v>
      </c>
      <c r="PD677" s="15">
        <f t="shared" si="269"/>
        <v>3.4952882569154964E-2</v>
      </c>
      <c r="PE677" s="15">
        <f t="shared" si="270"/>
        <v>2.446596357539299E-3</v>
      </c>
      <c r="PF677" s="15">
        <f t="shared" si="328"/>
        <v>2.2309246861397014E-2</v>
      </c>
      <c r="PG677" s="14">
        <v>103.9335</v>
      </c>
      <c r="PH677" s="14">
        <f t="shared" si="271"/>
        <v>7.1194797011144617E-2</v>
      </c>
      <c r="PI677" s="14">
        <f t="shared" si="272"/>
        <v>3.3795318084450354E-2</v>
      </c>
      <c r="PJ677" s="14">
        <f t="shared" si="329"/>
        <v>1.149089141775228E-2</v>
      </c>
      <c r="PK677" s="16">
        <v>136.1806</v>
      </c>
      <c r="PL677" s="16">
        <f t="shared" si="273"/>
        <v>3.4492555454269214E-2</v>
      </c>
      <c r="PM677" s="16">
        <f t="shared" si="274"/>
        <v>2.9069234724250492E-3</v>
      </c>
      <c r="PN677" s="16">
        <f t="shared" si="330"/>
        <v>5.3788431566630379E-2</v>
      </c>
      <c r="PO677" s="13">
        <v>91.448099999999997</v>
      </c>
      <c r="PP677" s="13">
        <f t="shared" si="275"/>
        <v>-7.6543184444160417E-2</v>
      </c>
      <c r="PQ677" s="13">
        <f t="shared" si="276"/>
        <v>0.11394266337085468</v>
      </c>
      <c r="PR677" s="13">
        <f t="shared" si="331"/>
        <v>3.6867475424311569E-2</v>
      </c>
      <c r="PS677" s="14">
        <v>127.32680000000001</v>
      </c>
      <c r="PT677" s="14">
        <f t="shared" si="277"/>
        <v>3.7084459387915159E-2</v>
      </c>
      <c r="PU677" s="14">
        <f t="shared" si="278"/>
        <v>3.1501953877910438E-4</v>
      </c>
      <c r="PV677" s="14">
        <f t="shared" si="332"/>
        <v>2.2586313471637531E-3</v>
      </c>
      <c r="PW677" s="15">
        <v>40.148989999999998</v>
      </c>
      <c r="PX677" s="15">
        <f t="shared" si="279"/>
        <v>7.7576162932540882E-2</v>
      </c>
      <c r="PY677" s="15">
        <f t="shared" si="280"/>
        <v>4.0176684005846619E-2</v>
      </c>
      <c r="PZ677" s="15">
        <f t="shared" si="333"/>
        <v>6.1559556122279258E-3</v>
      </c>
      <c r="QA677" s="14">
        <v>89.736540000000005</v>
      </c>
      <c r="QB677" s="14">
        <f t="shared" si="281"/>
        <v>5.0378315816013597E-2</v>
      </c>
      <c r="QC677" s="14">
        <f t="shared" si="282"/>
        <v>1.2978836889319334E-2</v>
      </c>
      <c r="QD677" s="14">
        <f t="shared" si="334"/>
        <v>1.0510750531407043E-2</v>
      </c>
      <c r="QE677" s="16">
        <v>86.685299999999998</v>
      </c>
      <c r="QF677" s="16">
        <f t="shared" si="283"/>
        <v>-1.9221095549495693E-2</v>
      </c>
      <c r="QG677" s="16">
        <f t="shared" si="284"/>
        <v>5.6620574476189955E-2</v>
      </c>
      <c r="QH677" s="16">
        <f t="shared" si="335"/>
        <v>1.2137957647304853E-2</v>
      </c>
      <c r="QI677" s="13">
        <v>55.977139999999999</v>
      </c>
      <c r="QJ677" s="13">
        <f t="shared" si="285"/>
        <v>6.5093920663002347E-2</v>
      </c>
      <c r="QK677" s="13">
        <f t="shared" si="286"/>
        <v>2.7694441736308084E-2</v>
      </c>
      <c r="QL677" s="13">
        <f t="shared" si="336"/>
        <v>1.9344649247917012E-2</v>
      </c>
      <c r="QM677" s="15">
        <v>67.228359999999995</v>
      </c>
      <c r="QN677" s="15">
        <f t="shared" si="287"/>
        <v>5.3668007645901294E-2</v>
      </c>
      <c r="QO677" s="15">
        <f t="shared" si="288"/>
        <v>1.6268528719207032E-2</v>
      </c>
      <c r="QP677" s="15">
        <f t="shared" si="337"/>
        <v>1.2144343130471968E-2</v>
      </c>
      <c r="QQ677" s="14">
        <v>101.8783</v>
      </c>
      <c r="QR677" s="14">
        <f t="shared" si="289"/>
        <v>4.2568469841504974E-2</v>
      </c>
      <c r="QS677" s="14">
        <f t="shared" si="290"/>
        <v>5.1689909148107116E-3</v>
      </c>
      <c r="QT677" s="14">
        <f t="shared" si="338"/>
        <v>1.5249056190762111E-2</v>
      </c>
      <c r="QU677" s="16">
        <v>161.4058</v>
      </c>
      <c r="QV677" s="16">
        <f t="shared" si="291"/>
        <v>-5.1042551627838662E-2</v>
      </c>
      <c r="QW677" s="16">
        <f t="shared" si="292"/>
        <v>8.8442030554532924E-2</v>
      </c>
      <c r="QX677" s="16">
        <f t="shared" si="339"/>
        <v>3.1997787331466632E-2</v>
      </c>
      <c r="QY677" s="14">
        <v>141.23310000000001</v>
      </c>
      <c r="QZ677" s="14">
        <f t="shared" si="293"/>
        <v>7.5605981588156013E-4</v>
      </c>
      <c r="RA677" s="14">
        <f t="shared" si="294"/>
        <v>3.6643419110812703E-2</v>
      </c>
      <c r="RB677" s="14">
        <f t="shared" si="340"/>
        <v>3.0568610407897712E-2</v>
      </c>
      <c r="RC677" s="15">
        <v>66.659369999999996</v>
      </c>
      <c r="RD677" s="15">
        <f t="shared" si="295"/>
        <v>6.9730013383787259E-2</v>
      </c>
      <c r="RE677" s="15">
        <f t="shared" si="296"/>
        <v>3.2330534457092996E-2</v>
      </c>
      <c r="RF677" s="15">
        <f t="shared" si="341"/>
        <v>1.1791210208506708E-2</v>
      </c>
      <c r="RG677" s="14">
        <v>105.9229</v>
      </c>
      <c r="RH677" s="14">
        <f t="shared" si="297"/>
        <v>1.0729161199826365E-2</v>
      </c>
      <c r="RI677" s="14">
        <f t="shared" si="298"/>
        <v>2.6670317726867898E-2</v>
      </c>
      <c r="RJ677" s="14">
        <f t="shared" si="342"/>
        <v>1.2984577583084467E-2</v>
      </c>
      <c r="RK677" s="16">
        <v>57.428040000000003</v>
      </c>
      <c r="RL677" s="16">
        <f t="shared" si="299"/>
        <v>4.6110587299204697E-2</v>
      </c>
      <c r="RM677" s="16">
        <f t="shared" si="300"/>
        <v>8.7111083725104344E-3</v>
      </c>
      <c r="RN677" s="16">
        <f t="shared" si="343"/>
        <v>2.7751002509128764E-3</v>
      </c>
      <c r="RO677" s="13">
        <v>83.083430000000007</v>
      </c>
      <c r="RP677" s="13">
        <f t="shared" si="301"/>
        <v>2.8513963902234929E-2</v>
      </c>
      <c r="RQ677" s="13">
        <f t="shared" si="302"/>
        <v>8.8855150244593339E-3</v>
      </c>
      <c r="RR677" s="13">
        <f t="shared" si="344"/>
        <v>1.354095643201747E-2</v>
      </c>
      <c r="RS677" s="15">
        <v>47.708570000000002</v>
      </c>
      <c r="RT677" s="15">
        <f t="shared" si="303"/>
        <v>0.10078367717991576</v>
      </c>
      <c r="RU677" s="15">
        <f t="shared" si="304"/>
        <v>6.3384198253221502E-2</v>
      </c>
      <c r="RV677" s="15">
        <f t="shared" si="345"/>
        <v>1.7433663167244928E-2</v>
      </c>
      <c r="RW677" s="14">
        <v>84.182040000000001</v>
      </c>
      <c r="RX677" s="14">
        <f t="shared" si="305"/>
        <v>1.7119157732655044E-2</v>
      </c>
      <c r="RY677" s="14">
        <f t="shared" si="306"/>
        <v>2.0280321194039219E-2</v>
      </c>
      <c r="RZ677" s="14">
        <f t="shared" si="346"/>
        <v>1.9646357119142976E-2</v>
      </c>
      <c r="SA677" s="16">
        <v>72.956379999999996</v>
      </c>
      <c r="SB677" s="16">
        <f t="shared" si="307"/>
        <v>2.5918957380626884E-2</v>
      </c>
      <c r="SC677" s="16">
        <f t="shared" si="308"/>
        <v>1.1480521546067379E-2</v>
      </c>
      <c r="SD677" s="16">
        <f t="shared" si="347"/>
        <v>1.0685859411089016E-2</v>
      </c>
    </row>
    <row r="678" spans="1:498" x14ac:dyDescent="0.35">
      <c r="A678" s="2">
        <v>38718</v>
      </c>
      <c r="B678">
        <v>88.105840000000001</v>
      </c>
      <c r="C678">
        <v>1.7801753303936813E-2</v>
      </c>
      <c r="D678" s="10">
        <f t="shared" si="191"/>
        <v>1.5684384283161283</v>
      </c>
      <c r="E678">
        <v>113.59</v>
      </c>
      <c r="F678">
        <v>28.75</v>
      </c>
      <c r="G678">
        <v>20590565</v>
      </c>
      <c r="H678">
        <v>55345983.333333336</v>
      </c>
      <c r="I678">
        <v>122.56981666666667</v>
      </c>
      <c r="J678">
        <v>19.8325</v>
      </c>
      <c r="K678">
        <v>147.45650000000001</v>
      </c>
      <c r="L678">
        <v>8.4739897355515081E-3</v>
      </c>
      <c r="M678" s="10">
        <f t="shared" si="192"/>
        <v>1.2495448674403511</v>
      </c>
      <c r="N678">
        <v>58.04</v>
      </c>
      <c r="O678">
        <v>1.08</v>
      </c>
      <c r="P678">
        <v>8012929</v>
      </c>
      <c r="Q678">
        <v>6388638.333333333</v>
      </c>
      <c r="R678">
        <v>32.930893333333337</v>
      </c>
      <c r="S678">
        <v>4.97</v>
      </c>
      <c r="T678">
        <v>88.229529999999997</v>
      </c>
      <c r="U678">
        <v>1.0038490860941418E-2</v>
      </c>
      <c r="V678" s="10">
        <f t="shared" si="193"/>
        <v>0.88569133057015659</v>
      </c>
      <c r="W678">
        <v>27.62</v>
      </c>
      <c r="X678">
        <v>0.71</v>
      </c>
      <c r="Y678">
        <v>10548446</v>
      </c>
      <c r="Z678">
        <v>12360631.666666666</v>
      </c>
      <c r="AA678">
        <v>63.186762499999993</v>
      </c>
      <c r="AB678">
        <v>6.9450000000000003</v>
      </c>
      <c r="AC678">
        <v>81.208160000000007</v>
      </c>
      <c r="AD678">
        <v>2.9808876684183621E-2</v>
      </c>
      <c r="AE678" s="10">
        <f t="shared" si="194"/>
        <v>2.4207240271894532</v>
      </c>
      <c r="AF678">
        <v>40.81</v>
      </c>
      <c r="AG678">
        <v>-17.98</v>
      </c>
      <c r="AH678">
        <v>32759174</v>
      </c>
      <c r="AI678">
        <v>73759758.333333328</v>
      </c>
      <c r="AJ678">
        <v>314.32914166666666</v>
      </c>
      <c r="AK678">
        <v>50.702499999999993</v>
      </c>
      <c r="AL678">
        <v>49.777810000000002</v>
      </c>
      <c r="AM678">
        <v>6.3678837428052804E-3</v>
      </c>
      <c r="AN678" s="10">
        <f t="shared" si="195"/>
        <v>0.31697930705145011</v>
      </c>
      <c r="AO678">
        <v>86.13</v>
      </c>
      <c r="AP678">
        <v>13.78</v>
      </c>
      <c r="AQ678">
        <v>16509198</v>
      </c>
      <c r="AR678">
        <v>8761052.5</v>
      </c>
      <c r="AS678">
        <v>30.806858333333334</v>
      </c>
      <c r="AT678">
        <v>4.4641666666666664</v>
      </c>
      <c r="AU678">
        <v>81.466920000000002</v>
      </c>
      <c r="AV678">
        <v>9.2193356379797007E-3</v>
      </c>
      <c r="AW678" s="10">
        <f t="shared" si="216"/>
        <v>0.75107087887244128</v>
      </c>
      <c r="AX678">
        <v>164.05</v>
      </c>
      <c r="AY678">
        <v>24.83</v>
      </c>
      <c r="AZ678">
        <v>42691081</v>
      </c>
      <c r="BA678">
        <v>18454444.166666668</v>
      </c>
      <c r="BB678">
        <v>32.165559999999999</v>
      </c>
      <c r="BC678">
        <v>4.4450000000000003</v>
      </c>
      <c r="BD678">
        <v>34.06073</v>
      </c>
      <c r="BE678">
        <v>1.3118786659021713E-3</v>
      </c>
      <c r="BF678" s="10">
        <f t="shared" si="348"/>
        <v>4.4683545032054066E-2</v>
      </c>
      <c r="BG678">
        <v>274.82</v>
      </c>
      <c r="BH678">
        <v>24.38</v>
      </c>
      <c r="BI678">
        <v>4321339</v>
      </c>
      <c r="BJ678">
        <v>1156421.75</v>
      </c>
      <c r="BK678">
        <v>4.2906045833333328</v>
      </c>
      <c r="BL678">
        <v>0.71833333333333327</v>
      </c>
      <c r="BM678">
        <v>151.70160000000001</v>
      </c>
      <c r="BN678">
        <v>6.6774075433185462E-3</v>
      </c>
      <c r="BO678" s="10">
        <f t="shared" si="226"/>
        <v>1.0129734081734929</v>
      </c>
      <c r="BP678">
        <v>37.01</v>
      </c>
      <c r="BQ678">
        <v>-5.52</v>
      </c>
      <c r="BR678">
        <v>10304594</v>
      </c>
      <c r="BS678">
        <v>11083526.666666666</v>
      </c>
      <c r="BT678">
        <f>529.4554/12</f>
        <v>44.121283333333338</v>
      </c>
      <c r="BU678">
        <v>6.9716666666666667</v>
      </c>
      <c r="BV678">
        <v>49.88438</v>
      </c>
      <c r="BW678">
        <v>5.8442954962727471E-3</v>
      </c>
      <c r="BX678" s="10">
        <f t="shared" si="217"/>
        <v>0.29153905736835828</v>
      </c>
      <c r="BY678">
        <v>23.79</v>
      </c>
      <c r="BZ678">
        <v>-1.1200000000000001</v>
      </c>
      <c r="CA678">
        <v>5437421</v>
      </c>
      <c r="CB678">
        <v>6267455.833333333</v>
      </c>
      <c r="CC678">
        <v>44.121283333333338</v>
      </c>
      <c r="CD678">
        <v>3.7866666666666666</v>
      </c>
      <c r="CE678">
        <v>76.913420000000002</v>
      </c>
      <c r="CF678">
        <v>7.8228693679271478E-4</v>
      </c>
      <c r="CG678" s="10">
        <f t="shared" si="219"/>
        <v>6.0168363730051529E-2</v>
      </c>
      <c r="CH678">
        <v>18.54</v>
      </c>
      <c r="CI678">
        <v>-5.5</v>
      </c>
      <c r="CJ678">
        <v>1346884</v>
      </c>
      <c r="CK678">
        <v>1558461.8333333333</v>
      </c>
      <c r="CL678">
        <v>5.3066924999999996</v>
      </c>
      <c r="CM678">
        <v>0.81083333333333341</v>
      </c>
      <c r="CN678">
        <v>98.622960000000006</v>
      </c>
      <c r="CO678">
        <v>4.9269418628857886E-3</v>
      </c>
      <c r="CP678" s="10">
        <f t="shared" si="196"/>
        <v>0.48590959026571062</v>
      </c>
      <c r="CQ678">
        <v>27.31</v>
      </c>
      <c r="CR678">
        <v>-8.8800000000000008</v>
      </c>
      <c r="CS678">
        <v>5266247</v>
      </c>
      <c r="CT678">
        <v>9783479.166666666</v>
      </c>
      <c r="CU678">
        <v>31.959353333333336</v>
      </c>
      <c r="CV678">
        <v>6.8575000000000008</v>
      </c>
      <c r="CW678">
        <v>91.278559999999999</v>
      </c>
      <c r="CX678">
        <v>5.4334907858146236E-2</v>
      </c>
      <c r="CY678" s="10">
        <f t="shared" si="197"/>
        <v>4.9596121470242727</v>
      </c>
      <c r="CZ678">
        <v>53.98</v>
      </c>
      <c r="DA678">
        <v>2.34</v>
      </c>
      <c r="DB678">
        <v>62049831</v>
      </c>
      <c r="DC678">
        <v>38989901.666666664</v>
      </c>
      <c r="DD678">
        <v>260.74422499999997</v>
      </c>
      <c r="DE678">
        <v>47.274999999999999</v>
      </c>
      <c r="DF678">
        <v>66.11412</v>
      </c>
      <c r="DG678">
        <v>7.5849593801259274E-2</v>
      </c>
      <c r="DH678" s="10">
        <f t="shared" si="198"/>
        <v>5.0147291465277117</v>
      </c>
      <c r="DI678">
        <v>22.03</v>
      </c>
      <c r="DJ678">
        <v>-2.63</v>
      </c>
      <c r="DK678">
        <v>81701971</v>
      </c>
      <c r="DL678">
        <v>82901946.666666672</v>
      </c>
      <c r="DM678">
        <v>338.53225000000003</v>
      </c>
      <c r="DN678">
        <v>52.516666666666673</v>
      </c>
      <c r="DO678">
        <v>525.54330000000004</v>
      </c>
      <c r="DP678">
        <v>8.1127415599708663E-3</v>
      </c>
      <c r="DQ678" s="10">
        <f t="shared" si="199"/>
        <v>4.2635969714742377</v>
      </c>
      <c r="DR678">
        <v>114.9</v>
      </c>
      <c r="DS678">
        <v>2.78</v>
      </c>
      <c r="DT678">
        <v>11016108</v>
      </c>
      <c r="DU678">
        <v>10803285.833333334</v>
      </c>
      <c r="DV678">
        <v>34.275489999999998</v>
      </c>
      <c r="DW678">
        <v>4.9508333333333328</v>
      </c>
      <c r="DX678">
        <v>105.545</v>
      </c>
      <c r="DY678">
        <v>5.1593089452166849E-3</v>
      </c>
      <c r="DZ678" s="10">
        <f t="shared" si="218"/>
        <v>0.54453926262289498</v>
      </c>
      <c r="EA678">
        <v>34.19</v>
      </c>
      <c r="EB678">
        <v>-3.19</v>
      </c>
      <c r="EC678">
        <v>10049947</v>
      </c>
      <c r="ED678">
        <v>6112560</v>
      </c>
      <c r="EE678">
        <v>25.171712499999998</v>
      </c>
      <c r="EF678">
        <v>2.9875000000000003</v>
      </c>
      <c r="EG678">
        <v>486.71499999999997</v>
      </c>
      <c r="EH678">
        <v>3.0591402942841832E-4</v>
      </c>
      <c r="EI678" s="10">
        <f t="shared" si="349"/>
        <v>0.1488929468332526</v>
      </c>
      <c r="EJ678">
        <v>166.19</v>
      </c>
      <c r="EK678">
        <v>-1.47</v>
      </c>
      <c r="EL678">
        <v>303883</v>
      </c>
      <c r="EM678">
        <v>362099.66666666669</v>
      </c>
      <c r="EN678">
        <v>3.2818541666666667</v>
      </c>
      <c r="EO678">
        <v>0.8208333333333333</v>
      </c>
      <c r="EP678">
        <v>120.5488</v>
      </c>
      <c r="EQ678">
        <v>5.0603202220986E-3</v>
      </c>
      <c r="ER678" s="10">
        <f t="shared" si="200"/>
        <v>0.61001553038971967</v>
      </c>
      <c r="ES678">
        <v>63.41</v>
      </c>
      <c r="ET678">
        <v>5.52</v>
      </c>
      <c r="EU678">
        <v>4268774</v>
      </c>
      <c r="EV678">
        <v>6259926.666666667</v>
      </c>
      <c r="EW678">
        <v>16.191201666666668</v>
      </c>
      <c r="EX678">
        <v>2.2558333333333334</v>
      </c>
      <c r="EY678">
        <v>64.678550000000001</v>
      </c>
      <c r="EZ678">
        <v>4.5230756668111979E-3</v>
      </c>
      <c r="FA678" s="10">
        <f t="shared" si="350"/>
        <v>0.29254597566963142</v>
      </c>
      <c r="FB678">
        <v>58.3</v>
      </c>
      <c r="FC678">
        <v>12.55</v>
      </c>
      <c r="FD678">
        <v>6844028</v>
      </c>
      <c r="FE678">
        <v>6060874.166666667</v>
      </c>
      <c r="FF678">
        <v>20.496641666666665</v>
      </c>
      <c r="FG678">
        <v>4.2133333333333338</v>
      </c>
      <c r="FH678">
        <v>141.27010000000001</v>
      </c>
      <c r="FI678">
        <v>5.2646454593043589E-2</v>
      </c>
      <c r="FJ678" s="10">
        <f t="shared" si="201"/>
        <v>7.4373699050047275</v>
      </c>
      <c r="FK678">
        <v>58.77</v>
      </c>
      <c r="FL678">
        <v>2.89</v>
      </c>
      <c r="FM678">
        <v>58754433</v>
      </c>
      <c r="FN678">
        <v>44820633.333333336</v>
      </c>
      <c r="FO678">
        <v>182.50561666666667</v>
      </c>
      <c r="FP678">
        <v>25.467500000000001</v>
      </c>
      <c r="FQ678">
        <v>106.6951</v>
      </c>
      <c r="FR678">
        <v>9.987104934173352E-2</v>
      </c>
      <c r="FS678" s="10">
        <f t="shared" si="202"/>
        <v>10.655751596621192</v>
      </c>
      <c r="FT678">
        <v>72.09</v>
      </c>
      <c r="FU678">
        <v>-0.56000000000000005</v>
      </c>
      <c r="FV678">
        <v>127997248</v>
      </c>
      <c r="FW678">
        <v>109385891.66666667</v>
      </c>
      <c r="FX678">
        <v>527.9851083333333</v>
      </c>
      <c r="FY678">
        <v>97.029166666666654</v>
      </c>
      <c r="FZ678">
        <v>146.4632</v>
      </c>
      <c r="GA678">
        <v>1.0274008457999255E-3</v>
      </c>
      <c r="GB678" s="10">
        <f t="shared" si="229"/>
        <v>0.15047641555856364</v>
      </c>
      <c r="GC678">
        <v>18.14</v>
      </c>
      <c r="GD678">
        <v>-6.48</v>
      </c>
      <c r="GE678">
        <v>2219038</v>
      </c>
      <c r="GF678">
        <v>1159947.4166666667</v>
      </c>
      <c r="GG678">
        <v>3.7119505833333335</v>
      </c>
      <c r="GH678">
        <v>0.40749999999999997</v>
      </c>
      <c r="GI678">
        <v>93.355419999999995</v>
      </c>
      <c r="GJ678">
        <v>1.514572793309701E-3</v>
      </c>
      <c r="GK678" s="10">
        <f t="shared" si="230"/>
        <v>0.14139357924000032</v>
      </c>
      <c r="GL678">
        <v>16.57</v>
      </c>
      <c r="GM678">
        <v>-7.32</v>
      </c>
      <c r="GN678">
        <v>3269809</v>
      </c>
      <c r="GO678">
        <v>1690845.8333333333</v>
      </c>
      <c r="GP678">
        <v>7.4754049999999994</v>
      </c>
      <c r="GQ678">
        <v>1.0058333333333334</v>
      </c>
      <c r="GR678">
        <v>138.67250000000001</v>
      </c>
      <c r="GS678">
        <v>1.0798821819374446E-3</v>
      </c>
      <c r="GT678" s="10">
        <f t="shared" si="224"/>
        <v>0.14974996187472031</v>
      </c>
      <c r="GU678">
        <v>34.799999999999997</v>
      </c>
      <c r="GV678">
        <v>-0.85</v>
      </c>
      <c r="GW678">
        <v>472871</v>
      </c>
      <c r="GX678">
        <v>1078725.6666666667</v>
      </c>
      <c r="GY678">
        <v>4.3022200000000002</v>
      </c>
      <c r="GZ678">
        <v>0.29499999999999998</v>
      </c>
      <c r="HA678">
        <v>42.666670000000003</v>
      </c>
      <c r="HB678">
        <v>4.2645448803873887E-2</v>
      </c>
      <c r="HC678" s="10">
        <f t="shared" si="203"/>
        <v>1.819539291116782</v>
      </c>
      <c r="HD678">
        <v>19.04</v>
      </c>
      <c r="HE678">
        <v>16.97</v>
      </c>
      <c r="HF678">
        <v>107253666</v>
      </c>
      <c r="HG678">
        <v>64978641.666666664</v>
      </c>
      <c r="HH678">
        <v>170.76473333333334</v>
      </c>
      <c r="HI678">
        <v>21.354166666666668</v>
      </c>
      <c r="HJ678">
        <v>91.868889999999993</v>
      </c>
      <c r="HK678">
        <v>1.6836622925340779E-2</v>
      </c>
      <c r="HL678" s="10">
        <f t="shared" si="204"/>
        <v>1.5467618594996102</v>
      </c>
      <c r="HM678">
        <v>19.739999999999998</v>
      </c>
      <c r="HN678">
        <v>0.92</v>
      </c>
      <c r="HO678">
        <v>16493851</v>
      </c>
      <c r="HP678">
        <v>19037720</v>
      </c>
      <c r="HQ678">
        <v>90.797983333333335</v>
      </c>
      <c r="HR678">
        <v>8.1266666666666669</v>
      </c>
      <c r="HS678">
        <v>88.093130000000002</v>
      </c>
      <c r="HT678">
        <v>1.6836622925340779E-2</v>
      </c>
      <c r="HU678" s="10">
        <f t="shared" si="205"/>
        <v>1.4831908121230255</v>
      </c>
      <c r="HV678">
        <v>131.55000000000001</v>
      </c>
      <c r="HW678">
        <v>15.12</v>
      </c>
      <c r="HX678">
        <v>4181942</v>
      </c>
      <c r="HY678">
        <v>7230181.666666667</v>
      </c>
      <c r="HZ678">
        <v>19.188704166666668</v>
      </c>
      <c r="IA678">
        <v>8.1266666666666669</v>
      </c>
      <c r="IB678">
        <v>59.187040000000003</v>
      </c>
      <c r="IC678">
        <v>5.947329132102371E-3</v>
      </c>
      <c r="ID678" s="10">
        <f t="shared" si="206"/>
        <v>0.35200480723490835</v>
      </c>
      <c r="IE678">
        <v>75.150000000000006</v>
      </c>
      <c r="IF678">
        <v>-5.69</v>
      </c>
      <c r="IG678">
        <v>4660485</v>
      </c>
      <c r="IH678">
        <v>6277944.166666667</v>
      </c>
      <c r="II678">
        <v>42.590626666666665</v>
      </c>
      <c r="IJ678">
        <v>10.101666666666667</v>
      </c>
      <c r="IK678">
        <v>73.275810000000007</v>
      </c>
      <c r="IL678">
        <v>1.5386555640069098E-2</v>
      </c>
      <c r="IM678" s="10">
        <f t="shared" si="221"/>
        <v>1.1274623276361317</v>
      </c>
      <c r="IN678">
        <v>18.43</v>
      </c>
      <c r="IO678">
        <v>-7.76</v>
      </c>
      <c r="IP678">
        <v>38071170</v>
      </c>
      <c r="IQ678">
        <v>32737421.666666668</v>
      </c>
      <c r="IR678">
        <v>92.529908333333324</v>
      </c>
      <c r="IS678">
        <v>13.391666666666666</v>
      </c>
      <c r="IT678">
        <v>106.313</v>
      </c>
      <c r="IU678">
        <v>6.6865816561946581E-3</v>
      </c>
      <c r="IV678" s="10">
        <f>IT678*IU678</f>
        <v>0.71087055561502266</v>
      </c>
      <c r="IW678">
        <v>73.56</v>
      </c>
      <c r="IX678">
        <v>8.32</v>
      </c>
      <c r="IY678">
        <v>10524122</v>
      </c>
      <c r="IZ678">
        <v>6298848.333333333</v>
      </c>
      <c r="JA678">
        <v>24.65619666666667</v>
      </c>
      <c r="JB678">
        <v>4.0333333333333332</v>
      </c>
      <c r="JC678">
        <v>158.88839999999999</v>
      </c>
      <c r="JD678">
        <v>2.3594338433779198E-3</v>
      </c>
      <c r="JE678" s="10">
        <f t="shared" si="225"/>
        <v>0.37488666828016826</v>
      </c>
      <c r="JF678">
        <v>43.13</v>
      </c>
      <c r="JG678">
        <v>-6.37</v>
      </c>
      <c r="JH678">
        <v>5376847</v>
      </c>
      <c r="JI678">
        <v>4614610.333333333</v>
      </c>
      <c r="JJ678">
        <v>18.348206666666666</v>
      </c>
      <c r="JK678">
        <v>2.6041666666666665</v>
      </c>
      <c r="JL678">
        <v>136.6908</v>
      </c>
      <c r="JM678">
        <v>1.327405485982225E-3</v>
      </c>
      <c r="JN678" s="10">
        <f t="shared" si="351"/>
        <v>0.18144411780329911</v>
      </c>
      <c r="JO678">
        <v>70.16</v>
      </c>
      <c r="JP678">
        <v>-2.97</v>
      </c>
      <c r="JQ678">
        <v>2003113</v>
      </c>
      <c r="JR678">
        <v>1875847.8333333333</v>
      </c>
      <c r="JS678">
        <v>7.152544166666666</v>
      </c>
      <c r="JT678">
        <v>1.2591666666666665</v>
      </c>
      <c r="JU678">
        <v>68.594049999999996</v>
      </c>
      <c r="JV678">
        <v>2.9282973113065262E-2</v>
      </c>
      <c r="JW678" s="10">
        <f t="shared" si="208"/>
        <v>2.0086377218662541</v>
      </c>
      <c r="JX678">
        <v>32.68</v>
      </c>
      <c r="JY678">
        <v>-1.21</v>
      </c>
      <c r="JZ678">
        <v>48006518</v>
      </c>
      <c r="KA678">
        <v>44907695.833333336</v>
      </c>
      <c r="KB678">
        <v>222.42319999999998</v>
      </c>
      <c r="KC678">
        <v>33.582500000000003</v>
      </c>
      <c r="KD678">
        <v>108.7632</v>
      </c>
      <c r="KE678">
        <v>3.4775529935234403E-2</v>
      </c>
      <c r="KF678" s="10">
        <f t="shared" si="209"/>
        <v>3.7822979174518863</v>
      </c>
      <c r="KG678">
        <v>67.02</v>
      </c>
      <c r="KH678">
        <v>5.14</v>
      </c>
      <c r="KI678">
        <v>44695446</v>
      </c>
      <c r="KJ678">
        <v>34645938.333333336</v>
      </c>
      <c r="KK678">
        <v>148.58889166666668</v>
      </c>
      <c r="KL678">
        <v>24.632499999999997</v>
      </c>
      <c r="KM678">
        <v>58.817480000000003</v>
      </c>
      <c r="KN678">
        <v>8.6565110228490495E-3</v>
      </c>
      <c r="KO678" s="10">
        <f t="shared" si="210"/>
        <v>0.5091541639562035</v>
      </c>
      <c r="KP678">
        <v>27.19</v>
      </c>
      <c r="KQ678">
        <v>-7.58</v>
      </c>
      <c r="KR678">
        <v>9080626</v>
      </c>
      <c r="KS678">
        <v>7494323.333333333</v>
      </c>
      <c r="KT678">
        <v>52.511924999999998</v>
      </c>
      <c r="KU678">
        <v>11.94</v>
      </c>
      <c r="KV678">
        <v>85.343959999999996</v>
      </c>
      <c r="KW678">
        <v>9.552233109120737E-3</v>
      </c>
      <c r="KX678" s="10">
        <f t="shared" si="211"/>
        <v>0.81522540037547575</v>
      </c>
      <c r="KY678">
        <v>33.090000000000003</v>
      </c>
      <c r="KZ678">
        <v>-4.1500000000000004</v>
      </c>
      <c r="LA678">
        <v>7478514</v>
      </c>
      <c r="LB678">
        <v>4421957</v>
      </c>
      <c r="LC678">
        <v>29.174449999999997</v>
      </c>
      <c r="LD678">
        <v>5.1775000000000002</v>
      </c>
      <c r="LE678">
        <v>53.412770000000002</v>
      </c>
      <c r="LF678">
        <v>2.6718337959961154E-2</v>
      </c>
      <c r="LG678" s="10">
        <f t="shared" si="212"/>
        <v>1.4271004402376744</v>
      </c>
      <c r="LH678">
        <v>78.86</v>
      </c>
      <c r="LI678">
        <v>-1.65</v>
      </c>
      <c r="LJ678">
        <v>70045352</v>
      </c>
      <c r="LK678">
        <v>29358389.166666668</v>
      </c>
      <c r="LL678">
        <v>92.087616666666676</v>
      </c>
      <c r="LM678">
        <v>14.68</v>
      </c>
      <c r="LN678">
        <v>86.537239999999997</v>
      </c>
      <c r="LO678">
        <v>5.3237049450129914E-2</v>
      </c>
      <c r="LP678" s="10">
        <f t="shared" si="213"/>
        <v>4.6069873251577604</v>
      </c>
      <c r="LQ678">
        <v>49.3</v>
      </c>
      <c r="LR678">
        <v>3.86</v>
      </c>
      <c r="LS678">
        <v>61051093</v>
      </c>
      <c r="LT678">
        <v>58074125</v>
      </c>
      <c r="LU678">
        <v>223.19475</v>
      </c>
      <c r="LV678">
        <v>33.105833333333329</v>
      </c>
      <c r="LW678">
        <v>74.894810000000007</v>
      </c>
      <c r="LX678">
        <v>0.33265775572592987</v>
      </c>
      <c r="LY678" s="10">
        <f t="shared" si="214"/>
        <v>24.914339410119933</v>
      </c>
      <c r="LZ678">
        <v>58.52</v>
      </c>
      <c r="MA678">
        <v>0</v>
      </c>
      <c r="MB678">
        <v>298730210</v>
      </c>
      <c r="MC678">
        <v>579222916.66666663</v>
      </c>
      <c r="MD678">
        <v>2224.9969166666665</v>
      </c>
      <c r="ME678">
        <v>337.245</v>
      </c>
      <c r="MF678" s="13">
        <f t="shared" si="231"/>
        <v>89.116299061324725</v>
      </c>
      <c r="MG678" s="13">
        <f t="shared" si="232"/>
        <v>3.5805027687719759E-2</v>
      </c>
      <c r="MH678" s="13">
        <f t="shared" si="309"/>
        <v>1.5944512389745036E-3</v>
      </c>
      <c r="MI678" s="12">
        <v>88.105840000000001</v>
      </c>
      <c r="MJ678" s="12">
        <f t="shared" si="233"/>
        <v>3.8204818930698714E-2</v>
      </c>
      <c r="MK678" s="12">
        <f t="shared" si="234"/>
        <v>2.3997912429789547E-3</v>
      </c>
      <c r="ML678" s="12">
        <f t="shared" si="310"/>
        <v>1.9138642320629895E-2</v>
      </c>
      <c r="MM678" s="14">
        <v>147.45650000000001</v>
      </c>
      <c r="MN678" s="14">
        <f t="shared" si="235"/>
        <v>5.8864375828940663E-2</v>
      </c>
      <c r="MO678" s="14">
        <f t="shared" si="236"/>
        <v>2.3059348141220903E-2</v>
      </c>
      <c r="MP678" s="14">
        <f t="shared" si="311"/>
        <v>1.7976226219460933E-2</v>
      </c>
      <c r="MQ678" s="16">
        <v>88.229529999999997</v>
      </c>
      <c r="MR678" s="16">
        <f t="shared" si="237"/>
        <v>5.3979621518596588E-2</v>
      </c>
      <c r="MS678" s="16">
        <f t="shared" si="238"/>
        <v>1.8174593830876828E-2</v>
      </c>
      <c r="MT678" s="16">
        <f t="shared" si="312"/>
        <v>1.5640068329293655E-2</v>
      </c>
      <c r="MU678" s="13">
        <v>81.208160000000007</v>
      </c>
      <c r="MV678" s="13">
        <f t="shared" si="239"/>
        <v>4.3472852965163344E-2</v>
      </c>
      <c r="MW678" s="13">
        <f t="shared" si="240"/>
        <v>7.6678252774435851E-3</v>
      </c>
      <c r="MX678" s="13">
        <f t="shared" si="313"/>
        <v>6.6714889084960038E-3</v>
      </c>
      <c r="MY678" s="12">
        <v>49.777810000000002</v>
      </c>
      <c r="MZ678" s="12">
        <f t="shared" si="241"/>
        <v>1.1464924925193465E-2</v>
      </c>
      <c r="NA678" s="12">
        <f t="shared" si="242"/>
        <v>2.4340102762526294E-2</v>
      </c>
      <c r="NB678" s="12">
        <f t="shared" si="314"/>
        <v>4.0946382224568034E-2</v>
      </c>
      <c r="NC678" s="14">
        <v>81.466920000000002</v>
      </c>
      <c r="ND678" s="14">
        <f t="shared" si="243"/>
        <v>0.15533381787240086</v>
      </c>
      <c r="NE678" s="14">
        <f t="shared" si="244"/>
        <v>0.1195287901846811</v>
      </c>
      <c r="NF678" s="14">
        <f t="shared" si="315"/>
        <v>5.4372762357624227E-2</v>
      </c>
      <c r="NG678" s="16">
        <v>34.06073</v>
      </c>
      <c r="NH678" s="16">
        <f t="shared" si="245"/>
        <v>-3.5169936471579288E-2</v>
      </c>
      <c r="NI678" s="16">
        <f t="shared" si="246"/>
        <v>34.024924972312277</v>
      </c>
      <c r="NJ678" s="16">
        <f t="shared" si="316"/>
        <v>1.2399855487610267</v>
      </c>
      <c r="NK678" s="13">
        <v>151.70160000000001</v>
      </c>
      <c r="NL678" s="13">
        <f t="shared" si="247"/>
        <v>4.7380161848561642E-2</v>
      </c>
      <c r="NM678" s="13">
        <f t="shared" si="248"/>
        <v>1.1575134160841882E-2</v>
      </c>
      <c r="NN678" s="13">
        <f t="shared" si="317"/>
        <v>7.6916365131494135E-3</v>
      </c>
      <c r="NO678" s="12">
        <v>49.88438</v>
      </c>
      <c r="NP678" s="12">
        <f t="shared" si="249"/>
        <v>2.8092828548628601E-2</v>
      </c>
      <c r="NQ678" s="12">
        <f t="shared" si="250"/>
        <v>7.7121991390911582E-3</v>
      </c>
      <c r="NR678" s="12">
        <f t="shared" si="318"/>
        <v>6.1448241373101009E-3</v>
      </c>
      <c r="NS678" s="14">
        <v>76.913420000000002</v>
      </c>
      <c r="NT678" s="14">
        <f t="shared" si="251"/>
        <v>-7.0885894236334401E-3</v>
      </c>
      <c r="NU678" s="14">
        <f t="shared" si="252"/>
        <v>4.2893617111353199E-2</v>
      </c>
      <c r="NV678" s="14">
        <f t="shared" si="319"/>
        <v>6.9263168215027981E-3</v>
      </c>
      <c r="NW678" s="16">
        <v>98.622960000000006</v>
      </c>
      <c r="NX678" s="16">
        <f t="shared" si="253"/>
        <v>3.6114144372110912E-2</v>
      </c>
      <c r="NY678" s="16">
        <f t="shared" si="254"/>
        <v>3.0911668439115303E-4</v>
      </c>
      <c r="NZ678" s="16">
        <f t="shared" si="320"/>
        <v>9.5192635966070416E-3</v>
      </c>
      <c r="OA678" s="13">
        <v>91.278559999999999</v>
      </c>
      <c r="OB678" s="13">
        <f t="shared" si="255"/>
        <v>3.3120009398733607E-2</v>
      </c>
      <c r="OC678" s="13">
        <f t="shared" si="256"/>
        <v>2.6850182889861518E-3</v>
      </c>
      <c r="OD678" s="13">
        <f t="shared" si="321"/>
        <v>5.7720244354064754E-4</v>
      </c>
      <c r="OE678" s="15">
        <v>66.11412</v>
      </c>
      <c r="OF678" s="15">
        <f t="shared" si="257"/>
        <v>3.3792477881018579E-2</v>
      </c>
      <c r="OG678" s="15">
        <f t="shared" si="258"/>
        <v>2.0125498067011804E-3</v>
      </c>
      <c r="OH678" s="15">
        <f t="shared" si="322"/>
        <v>6.6919273830003956E-3</v>
      </c>
      <c r="OI678" s="14">
        <v>525.54330000000004</v>
      </c>
      <c r="OJ678" s="14">
        <f t="shared" si="259"/>
        <v>8.7807950548247415E-2</v>
      </c>
      <c r="OK678" s="14">
        <f t="shared" si="260"/>
        <v>5.2002922860527656E-2</v>
      </c>
      <c r="OL678" s="14">
        <f t="shared" si="323"/>
        <v>5.0711983824758056E-2</v>
      </c>
      <c r="OM678" s="16">
        <v>105.545</v>
      </c>
      <c r="ON678" s="16">
        <f t="shared" si="261"/>
        <v>5.9244425380598376E-2</v>
      </c>
      <c r="OO678" s="16">
        <f t="shared" si="262"/>
        <v>2.3439397692878616E-2</v>
      </c>
      <c r="OP678" s="16">
        <f t="shared" si="324"/>
        <v>2.0549335560967386E-2</v>
      </c>
      <c r="OQ678" s="13">
        <v>486.71499999999997</v>
      </c>
      <c r="OR678" s="13">
        <f t="shared" si="263"/>
        <v>0.12285998180686053</v>
      </c>
      <c r="OS678" s="13">
        <f t="shared" si="264"/>
        <v>8.7054954119140771E-2</v>
      </c>
      <c r="OT678" s="13">
        <f t="shared" si="325"/>
        <v>3.5509460352356026E-2</v>
      </c>
      <c r="OU678" s="16">
        <v>120.5488</v>
      </c>
      <c r="OV678" s="16">
        <f t="shared" si="265"/>
        <v>4.2633811770505847E-2</v>
      </c>
      <c r="OW678" s="16">
        <f t="shared" si="266"/>
        <v>6.828784082786088E-3</v>
      </c>
      <c r="OX678" s="16">
        <f t="shared" si="326"/>
        <v>1.3396142405814215E-2</v>
      </c>
      <c r="OY678" s="14">
        <v>64.678550000000001</v>
      </c>
      <c r="OZ678" s="14">
        <f t="shared" si="267"/>
        <v>3.6214157649388179E-2</v>
      </c>
      <c r="PA678" s="14">
        <f t="shared" si="268"/>
        <v>4.0912996166841964E-4</v>
      </c>
      <c r="PB678" s="14">
        <f t="shared" si="327"/>
        <v>1.7491304260659035E-2</v>
      </c>
      <c r="PC678" s="15">
        <v>141.27010000000001</v>
      </c>
      <c r="PD678" s="15">
        <f t="shared" si="269"/>
        <v>3.0439032218064543E-2</v>
      </c>
      <c r="PE678" s="15">
        <f t="shared" si="270"/>
        <v>5.3659954696552159E-3</v>
      </c>
      <c r="PF678" s="15">
        <f t="shared" si="328"/>
        <v>2.9193991121159169E-3</v>
      </c>
      <c r="PG678" s="14">
        <v>106.6951</v>
      </c>
      <c r="PH678" s="14">
        <f t="shared" si="271"/>
        <v>2.6570836159659716E-2</v>
      </c>
      <c r="PI678" s="14">
        <f t="shared" si="272"/>
        <v>9.2341915280600428E-3</v>
      </c>
      <c r="PJ678" s="14">
        <f t="shared" si="329"/>
        <v>2.4561126556390311E-2</v>
      </c>
      <c r="PK678" s="16">
        <v>146.4632</v>
      </c>
      <c r="PL678" s="16">
        <f t="shared" si="273"/>
        <v>7.5507083975250522E-2</v>
      </c>
      <c r="PM678" s="16">
        <f t="shared" si="274"/>
        <v>3.9702056287530763E-2</v>
      </c>
      <c r="PN678" s="16">
        <f t="shared" si="330"/>
        <v>3.6795132815105713E-2</v>
      </c>
      <c r="PO678" s="13">
        <v>93.355419999999995</v>
      </c>
      <c r="PP678" s="13">
        <f t="shared" si="275"/>
        <v>2.0856857605570767E-2</v>
      </c>
      <c r="PQ678" s="13">
        <f t="shared" si="276"/>
        <v>1.4948170082148993E-2</v>
      </c>
      <c r="PR678" s="13">
        <f t="shared" si="331"/>
        <v>9.8994493288705687E-2</v>
      </c>
      <c r="PS678" s="14">
        <v>138.67250000000001</v>
      </c>
      <c r="PT678" s="14">
        <f t="shared" si="277"/>
        <v>8.9106927999447194E-2</v>
      </c>
      <c r="PU678" s="14">
        <f t="shared" si="278"/>
        <v>5.3301900311727435E-2</v>
      </c>
      <c r="PV678" s="14">
        <f t="shared" si="332"/>
        <v>5.298688077294833E-2</v>
      </c>
      <c r="PW678" s="15">
        <v>42.666670000000003</v>
      </c>
      <c r="PX678" s="15">
        <f t="shared" si="279"/>
        <v>6.2708426787324134E-2</v>
      </c>
      <c r="PY678" s="15">
        <f t="shared" si="280"/>
        <v>2.6903399099604375E-2</v>
      </c>
      <c r="PZ678" s="15">
        <f t="shared" si="333"/>
        <v>1.3273284906242244E-2</v>
      </c>
      <c r="QA678" s="14">
        <v>91.868889999999993</v>
      </c>
      <c r="QB678" s="14">
        <f t="shared" si="281"/>
        <v>2.3762338062064625E-2</v>
      </c>
      <c r="QC678" s="14">
        <f t="shared" si="282"/>
        <v>1.2042689625655134E-2</v>
      </c>
      <c r="QD678" s="14">
        <f t="shared" si="334"/>
        <v>9.3614726366419987E-4</v>
      </c>
      <c r="QE678" s="16">
        <v>88.093130000000002</v>
      </c>
      <c r="QF678" s="16">
        <f t="shared" si="283"/>
        <v>1.6240700557072607E-2</v>
      </c>
      <c r="QG678" s="16">
        <f t="shared" si="284"/>
        <v>1.9564327130647152E-2</v>
      </c>
      <c r="QH678" s="16">
        <f t="shared" si="335"/>
        <v>3.7056247345542803E-2</v>
      </c>
      <c r="QI678" s="13">
        <v>59.187040000000003</v>
      </c>
      <c r="QJ678" s="13">
        <f t="shared" si="285"/>
        <v>5.734305110979232E-2</v>
      </c>
      <c r="QK678" s="13">
        <f t="shared" si="286"/>
        <v>2.1538023422072561E-2</v>
      </c>
      <c r="QL678" s="13">
        <f t="shared" si="336"/>
        <v>6.1564183142355233E-3</v>
      </c>
      <c r="QM678" s="15">
        <v>73.275810000000007</v>
      </c>
      <c r="QN678" s="15">
        <f t="shared" si="287"/>
        <v>8.9953852808547063E-2</v>
      </c>
      <c r="QO678" s="15">
        <f t="shared" si="288"/>
        <v>5.4148825120827304E-2</v>
      </c>
      <c r="QP678" s="15">
        <f t="shared" si="337"/>
        <v>3.7880296401620273E-2</v>
      </c>
      <c r="QQ678" s="14">
        <v>106.313</v>
      </c>
      <c r="QR678" s="14">
        <f t="shared" si="289"/>
        <v>4.3529387514318563E-2</v>
      </c>
      <c r="QS678" s="14">
        <f t="shared" si="290"/>
        <v>7.7243598265988034E-3</v>
      </c>
      <c r="QT678" s="14">
        <f t="shared" si="338"/>
        <v>2.5553689117880918E-3</v>
      </c>
      <c r="QU678" s="16">
        <v>158.88839999999999</v>
      </c>
      <c r="QV678" s="16">
        <f t="shared" si="291"/>
        <v>-1.5596713377090565E-2</v>
      </c>
      <c r="QW678" s="16">
        <f t="shared" si="292"/>
        <v>5.1401741064810325E-2</v>
      </c>
      <c r="QX678" s="16">
        <f t="shared" si="339"/>
        <v>3.70402894897226E-2</v>
      </c>
      <c r="QY678" s="14">
        <v>136.6908</v>
      </c>
      <c r="QZ678" s="14">
        <f t="shared" si="293"/>
        <v>-3.2161724128409119E-2</v>
      </c>
      <c r="RA678" s="14">
        <f t="shared" si="294"/>
        <v>6.7966751816128879E-2</v>
      </c>
      <c r="RB678" s="14">
        <f t="shared" si="340"/>
        <v>3.1323332705316176E-2</v>
      </c>
      <c r="RC678" s="15">
        <v>68.594049999999996</v>
      </c>
      <c r="RD678" s="15">
        <f t="shared" si="295"/>
        <v>2.9023376608569906E-2</v>
      </c>
      <c r="RE678" s="15">
        <f t="shared" si="296"/>
        <v>6.781651079149853E-3</v>
      </c>
      <c r="RF678" s="15">
        <f t="shared" si="341"/>
        <v>2.5548883377943143E-2</v>
      </c>
      <c r="RG678" s="14">
        <v>108.7632</v>
      </c>
      <c r="RH678" s="14">
        <f t="shared" si="297"/>
        <v>2.6814786981851801E-2</v>
      </c>
      <c r="RI678" s="14">
        <f t="shared" si="298"/>
        <v>8.9902407058679579E-3</v>
      </c>
      <c r="RJ678" s="14">
        <f t="shared" si="342"/>
        <v>1.768007702099994E-2</v>
      </c>
      <c r="RK678" s="16">
        <v>58.817480000000003</v>
      </c>
      <c r="RL678" s="16">
        <f t="shared" si="299"/>
        <v>2.4194452744687123E-2</v>
      </c>
      <c r="RM678" s="16">
        <f t="shared" si="300"/>
        <v>1.1610574943032637E-2</v>
      </c>
      <c r="RN678" s="16">
        <f t="shared" si="343"/>
        <v>2.8994665705222022E-3</v>
      </c>
      <c r="RO678" s="13">
        <v>85.343959999999996</v>
      </c>
      <c r="RP678" s="13">
        <f t="shared" si="301"/>
        <v>2.7207952295662086E-2</v>
      </c>
      <c r="RQ678" s="13">
        <f t="shared" si="302"/>
        <v>8.5970753920576737E-3</v>
      </c>
      <c r="RR678" s="13">
        <f t="shared" si="344"/>
        <v>2.8843963240166026E-4</v>
      </c>
      <c r="RS678" s="15">
        <v>53.412770000000002</v>
      </c>
      <c r="RT678" s="15">
        <f t="shared" si="303"/>
        <v>0.11956342434912637</v>
      </c>
      <c r="RU678" s="15">
        <f t="shared" si="304"/>
        <v>8.3758396661406609E-2</v>
      </c>
      <c r="RV678" s="15">
        <f t="shared" si="345"/>
        <v>2.0374198408185107E-2</v>
      </c>
      <c r="RW678" s="14">
        <v>86.537239999999997</v>
      </c>
      <c r="RX678" s="14">
        <f t="shared" si="305"/>
        <v>2.7977464076660574E-2</v>
      </c>
      <c r="RY678" s="14">
        <f t="shared" si="306"/>
        <v>7.8275636110591851E-3</v>
      </c>
      <c r="RZ678" s="14">
        <f t="shared" si="346"/>
        <v>1.2452757582980034E-2</v>
      </c>
      <c r="SA678" s="16">
        <v>74.894810000000007</v>
      </c>
      <c r="SB678" s="16">
        <f t="shared" si="307"/>
        <v>2.6569711929237849E-2</v>
      </c>
      <c r="SC678" s="16">
        <f t="shared" si="308"/>
        <v>9.2353157584819101E-3</v>
      </c>
      <c r="SD678" s="16">
        <f t="shared" si="347"/>
        <v>2.2452057875854692E-3</v>
      </c>
    </row>
    <row r="679" spans="1:498" x14ac:dyDescent="0.35">
      <c r="A679" s="2">
        <v>38749</v>
      </c>
      <c r="B679">
        <v>88.792869999999994</v>
      </c>
      <c r="C679">
        <v>1.7801753303936813E-2</v>
      </c>
      <c r="D679" s="10">
        <f t="shared" ref="D679:D742" si="352">B679*C679</f>
        <v>1.5806687668885318</v>
      </c>
      <c r="E679">
        <v>58.75</v>
      </c>
      <c r="F679">
        <v>27.53</v>
      </c>
      <c r="G679">
        <v>20590565</v>
      </c>
      <c r="H679">
        <v>55345983.333333336</v>
      </c>
      <c r="I679">
        <v>122.56981666666667</v>
      </c>
      <c r="J679">
        <v>19.8325</v>
      </c>
      <c r="K679">
        <v>156.51830000000001</v>
      </c>
      <c r="L679">
        <v>8.4739897355515081E-3</v>
      </c>
      <c r="M679" s="10">
        <f t="shared" ref="M679:M742" si="353">K679*L679</f>
        <v>1.3263344676259716</v>
      </c>
      <c r="N679">
        <v>58.04</v>
      </c>
      <c r="O679">
        <v>1.08</v>
      </c>
      <c r="P679">
        <v>8012929</v>
      </c>
      <c r="Q679">
        <v>6388638.333333333</v>
      </c>
      <c r="R679">
        <v>32.930893333333337</v>
      </c>
      <c r="S679">
        <v>4.97</v>
      </c>
      <c r="T679">
        <v>91.727270000000004</v>
      </c>
      <c r="U679">
        <v>1.0038490860941418E-2</v>
      </c>
      <c r="V679" s="10">
        <f t="shared" ref="V679:V742" si="354">T679*U679</f>
        <v>0.92080336159410592</v>
      </c>
      <c r="W679">
        <v>73.02</v>
      </c>
      <c r="X679">
        <v>1.97</v>
      </c>
      <c r="Y679">
        <v>10548446</v>
      </c>
      <c r="Z679">
        <v>12360631.666666666</v>
      </c>
      <c r="AA679">
        <v>63.186762499999993</v>
      </c>
      <c r="AB679">
        <v>6.9450000000000003</v>
      </c>
      <c r="AC679">
        <v>82.0852</v>
      </c>
      <c r="AD679">
        <v>2.9808876684183621E-2</v>
      </c>
      <c r="AE679" s="10">
        <f t="shared" ref="AE679:AE742" si="355">AC679*AD679</f>
        <v>2.4468676043965494</v>
      </c>
      <c r="AF679">
        <v>29.59</v>
      </c>
      <c r="AG679">
        <v>-18.41</v>
      </c>
      <c r="AH679">
        <v>32759174</v>
      </c>
      <c r="AI679">
        <v>73759758.333333328</v>
      </c>
      <c r="AJ679">
        <v>314.32914166666666</v>
      </c>
      <c r="AK679">
        <v>50.702499999999993</v>
      </c>
      <c r="AL679">
        <v>50.802590000000002</v>
      </c>
      <c r="AM679">
        <v>6.3678837428052804E-3</v>
      </c>
      <c r="AN679" s="10">
        <f t="shared" ref="AN679:AN742" si="356">AL679*AM679</f>
        <v>0.32350498695340213</v>
      </c>
      <c r="AO679">
        <v>53.11</v>
      </c>
      <c r="AP679">
        <v>13.73</v>
      </c>
      <c r="AQ679">
        <v>16509198</v>
      </c>
      <c r="AR679">
        <v>8761052.5</v>
      </c>
      <c r="AS679">
        <v>30.806858333333334</v>
      </c>
      <c r="AT679">
        <v>4.4641666666666664</v>
      </c>
      <c r="AU679">
        <v>84.018550000000005</v>
      </c>
      <c r="AV679">
        <v>9.2193356379797007E-3</v>
      </c>
      <c r="AW679" s="10">
        <f t="shared" si="216"/>
        <v>0.7745952122663794</v>
      </c>
      <c r="AX679">
        <v>102.19</v>
      </c>
      <c r="AY679">
        <v>25.31</v>
      </c>
      <c r="AZ679">
        <v>42691081</v>
      </c>
      <c r="BA679">
        <v>18454444.166666668</v>
      </c>
      <c r="BB679">
        <v>32.165559999999999</v>
      </c>
      <c r="BC679">
        <v>4.4450000000000003</v>
      </c>
      <c r="BD679">
        <v>34.261839999999999</v>
      </c>
      <c r="BE679">
        <v>1.3118786659021713E-3</v>
      </c>
      <c r="BF679" s="10">
        <f t="shared" si="348"/>
        <v>4.4947376950553647E-2</v>
      </c>
      <c r="BG679">
        <v>162.43</v>
      </c>
      <c r="BH679">
        <v>24.39</v>
      </c>
      <c r="BI679">
        <v>4321339</v>
      </c>
      <c r="BJ679">
        <v>1156421.75</v>
      </c>
      <c r="BK679">
        <v>4.2906045833333328</v>
      </c>
      <c r="BL679">
        <v>0.71833333333333327</v>
      </c>
      <c r="BM679">
        <v>154.3844</v>
      </c>
      <c r="BN679">
        <v>6.6774075433185462E-3</v>
      </c>
      <c r="BO679" s="10">
        <f t="shared" si="226"/>
        <v>1.0308875571307077</v>
      </c>
      <c r="BP679">
        <v>31.83</v>
      </c>
      <c r="BQ679">
        <v>-2.4700000000000002</v>
      </c>
      <c r="BR679">
        <v>10304594</v>
      </c>
      <c r="BS679">
        <v>11083526.666666666</v>
      </c>
      <c r="BT679">
        <f t="shared" ref="BT679:BT689" si="357">529.4554/12</f>
        <v>44.121283333333338</v>
      </c>
      <c r="BU679">
        <v>6.9716666666666667</v>
      </c>
      <c r="BV679">
        <v>50.51173</v>
      </c>
      <c r="BW679">
        <v>5.8442954962727471E-3</v>
      </c>
      <c r="BX679" s="10">
        <f t="shared" si="217"/>
        <v>0.29520547614794501</v>
      </c>
      <c r="BY679">
        <v>45.92</v>
      </c>
      <c r="BZ679">
        <v>0.33</v>
      </c>
      <c r="CA679">
        <v>5437421</v>
      </c>
      <c r="CB679">
        <v>6267455.833333333</v>
      </c>
      <c r="CC679">
        <v>44.121283333333338</v>
      </c>
      <c r="CD679">
        <v>3.7866666666666666</v>
      </c>
      <c r="CE679">
        <v>75.647270000000006</v>
      </c>
      <c r="CF679">
        <v>7.8228693679271478E-4</v>
      </c>
      <c r="CG679" s="10">
        <f t="shared" si="219"/>
        <v>5.9177871125031437E-2</v>
      </c>
      <c r="CH679">
        <v>22.77</v>
      </c>
      <c r="CI679">
        <v>-7.86</v>
      </c>
      <c r="CJ679">
        <v>1346884</v>
      </c>
      <c r="CK679">
        <v>1558461.8333333333</v>
      </c>
      <c r="CL679">
        <v>5.3066924999999996</v>
      </c>
      <c r="CM679">
        <v>0.81083333333333341</v>
      </c>
      <c r="CN679">
        <v>102.6626</v>
      </c>
      <c r="CO679">
        <v>4.9269418628857886E-3</v>
      </c>
      <c r="CP679" s="10">
        <f t="shared" ref="CP679:CP742" si="358">CN679*CO679</f>
        <v>0.50581266169269856</v>
      </c>
      <c r="CQ679">
        <v>17.37</v>
      </c>
      <c r="CR679">
        <v>-12.87</v>
      </c>
      <c r="CS679">
        <v>5266247</v>
      </c>
      <c r="CT679">
        <v>9783479.166666666</v>
      </c>
      <c r="CU679">
        <v>31.959353333333336</v>
      </c>
      <c r="CV679">
        <v>6.8575000000000008</v>
      </c>
      <c r="CW679">
        <v>94.037080000000003</v>
      </c>
      <c r="CX679">
        <v>5.4334907858146236E-2</v>
      </c>
      <c r="CY679" s="10">
        <f t="shared" ref="CY679:CY742" si="359">CW679*CX679</f>
        <v>5.1094960770491262</v>
      </c>
      <c r="CZ679">
        <v>53.98</v>
      </c>
      <c r="DA679">
        <v>3.13</v>
      </c>
      <c r="DB679">
        <v>62049831</v>
      </c>
      <c r="DC679">
        <v>38989901.666666664</v>
      </c>
      <c r="DD679">
        <v>260.74422499999997</v>
      </c>
      <c r="DE679">
        <v>47.274999999999999</v>
      </c>
      <c r="DF679">
        <v>69.636319999999998</v>
      </c>
      <c r="DG679">
        <v>7.5849593801259274E-2</v>
      </c>
      <c r="DH679" s="10">
        <f t="shared" ref="DH679:DH742" si="360">DF679*DG679</f>
        <v>5.2818865858145072</v>
      </c>
      <c r="DI679">
        <v>43.48</v>
      </c>
      <c r="DJ679">
        <v>-0.21</v>
      </c>
      <c r="DK679">
        <v>81701971</v>
      </c>
      <c r="DL679">
        <v>82901946.666666672</v>
      </c>
      <c r="DM679">
        <v>338.53225000000003</v>
      </c>
      <c r="DN679">
        <v>52.516666666666673</v>
      </c>
      <c r="DO679">
        <v>558.08820000000003</v>
      </c>
      <c r="DP679">
        <v>8.1127415599708663E-3</v>
      </c>
      <c r="DQ679" s="10">
        <f t="shared" ref="DQ679:DQ742" si="361">DO679*DP679</f>
        <v>4.5276253342693327</v>
      </c>
      <c r="DR679">
        <v>75.19</v>
      </c>
      <c r="DS679">
        <v>5.05</v>
      </c>
      <c r="DT679">
        <v>11016108</v>
      </c>
      <c r="DU679">
        <v>10803285.833333334</v>
      </c>
      <c r="DV679">
        <v>34.275489999999998</v>
      </c>
      <c r="DW679">
        <v>4.9508333333333328</v>
      </c>
      <c r="DX679">
        <v>108.3169</v>
      </c>
      <c r="DY679">
        <v>5.1593089452166849E-3</v>
      </c>
      <c r="DZ679" s="10">
        <f t="shared" si="218"/>
        <v>0.55884035108814112</v>
      </c>
      <c r="EA679">
        <v>36.93</v>
      </c>
      <c r="EB679">
        <v>-0.28999999999999998</v>
      </c>
      <c r="EC679">
        <v>10049947</v>
      </c>
      <c r="ED679">
        <v>6112560</v>
      </c>
      <c r="EE679">
        <v>25.171712499999998</v>
      </c>
      <c r="EF679">
        <v>2.9875000000000003</v>
      </c>
      <c r="EG679">
        <v>530.60090000000002</v>
      </c>
      <c r="EH679">
        <v>3.0591402942841832E-4</v>
      </c>
      <c r="EI679" s="10">
        <f t="shared" si="349"/>
        <v>0.16231825933734526</v>
      </c>
      <c r="EJ679">
        <v>102.7</v>
      </c>
      <c r="EK679">
        <v>-0.85</v>
      </c>
      <c r="EL679">
        <v>303883</v>
      </c>
      <c r="EM679">
        <v>362099.66666666669</v>
      </c>
      <c r="EN679">
        <v>3.2818541666666667</v>
      </c>
      <c r="EO679">
        <v>0.8208333333333333</v>
      </c>
      <c r="EP679">
        <v>124.3676</v>
      </c>
      <c r="EQ679">
        <v>5.0603202220986E-3</v>
      </c>
      <c r="ER679" s="10">
        <f t="shared" ref="ER679:ER742" si="362">EP679*EQ679</f>
        <v>0.62933988125386986</v>
      </c>
      <c r="ES679">
        <v>60.4</v>
      </c>
      <c r="ET679">
        <v>5.33</v>
      </c>
      <c r="EU679">
        <v>4268774</v>
      </c>
      <c r="EV679">
        <v>6259926.666666667</v>
      </c>
      <c r="EW679">
        <v>16.191201666666668</v>
      </c>
      <c r="EX679">
        <v>2.2558333333333334</v>
      </c>
      <c r="EY679">
        <v>63.317729999999997</v>
      </c>
      <c r="EZ679">
        <v>4.5230756668111979E-3</v>
      </c>
      <c r="FA679" s="10">
        <f t="shared" si="350"/>
        <v>0.28639088384072137</v>
      </c>
      <c r="FB679">
        <v>36.54</v>
      </c>
      <c r="FC679">
        <v>14.06</v>
      </c>
      <c r="FD679">
        <v>6844028</v>
      </c>
      <c r="FE679">
        <v>6060874.166666667</v>
      </c>
      <c r="FF679">
        <v>20.496641666666665</v>
      </c>
      <c r="FG679">
        <v>4.2133333333333338</v>
      </c>
      <c r="FH679">
        <v>146.22720000000001</v>
      </c>
      <c r="FI679">
        <v>5.2646454593043589E-2</v>
      </c>
      <c r="FJ679" s="10">
        <f t="shared" ref="FJ679:FJ742" si="363">FH679*FI679</f>
        <v>7.6983436450679044</v>
      </c>
      <c r="FK679">
        <v>57.25</v>
      </c>
      <c r="FL679">
        <v>4.1900000000000004</v>
      </c>
      <c r="FM679">
        <v>58754433</v>
      </c>
      <c r="FN679">
        <v>44820633.333333336</v>
      </c>
      <c r="FO679">
        <v>182.50561666666667</v>
      </c>
      <c r="FP679">
        <v>25.467500000000001</v>
      </c>
      <c r="FQ679">
        <v>106.5771</v>
      </c>
      <c r="FR679">
        <v>9.987104934173352E-2</v>
      </c>
      <c r="FS679" s="10">
        <f t="shared" ref="FS679:FS742" si="364">FQ679*FR679</f>
        <v>10.643966812798867</v>
      </c>
      <c r="FT679">
        <v>112.12</v>
      </c>
      <c r="FU679">
        <v>0.9</v>
      </c>
      <c r="FV679">
        <v>127997248</v>
      </c>
      <c r="FW679">
        <v>109385891.66666667</v>
      </c>
      <c r="FX679">
        <v>527.9851083333333</v>
      </c>
      <c r="FY679">
        <v>97.029166666666654</v>
      </c>
      <c r="FZ679">
        <v>131.12219999999999</v>
      </c>
      <c r="GA679">
        <v>1.0274008457999255E-3</v>
      </c>
      <c r="GB679" s="10">
        <f t="shared" si="229"/>
        <v>0.13471505918314697</v>
      </c>
      <c r="GC679">
        <v>25.75</v>
      </c>
      <c r="GD679">
        <v>-7.16</v>
      </c>
      <c r="GE679">
        <v>2219038</v>
      </c>
      <c r="GF679">
        <v>1159947.4166666667</v>
      </c>
      <c r="GG679">
        <v>3.7119505833333335</v>
      </c>
      <c r="GH679">
        <v>0.40749999999999997</v>
      </c>
      <c r="GI679">
        <v>84.634820000000005</v>
      </c>
      <c r="GJ679">
        <v>1.514572793309701E-3</v>
      </c>
      <c r="GK679" s="10">
        <f t="shared" si="230"/>
        <v>0.12818559573866375</v>
      </c>
      <c r="GL679">
        <v>30.02</v>
      </c>
      <c r="GM679">
        <v>-6.76</v>
      </c>
      <c r="GN679">
        <v>3269809</v>
      </c>
      <c r="GO679">
        <v>1690845.8333333333</v>
      </c>
      <c r="GP679">
        <v>7.4754049999999994</v>
      </c>
      <c r="GQ679">
        <v>1.0058333333333334</v>
      </c>
      <c r="GR679">
        <v>156.53919999999999</v>
      </c>
      <c r="GS679">
        <v>1.0798821819374446E-3</v>
      </c>
      <c r="GT679" s="10">
        <f t="shared" si="224"/>
        <v>0.16904389285474203</v>
      </c>
      <c r="GU679">
        <v>80.78</v>
      </c>
      <c r="GV679">
        <v>0.85</v>
      </c>
      <c r="GW679">
        <v>472871</v>
      </c>
      <c r="GX679">
        <v>1078725.6666666667</v>
      </c>
      <c r="GY679">
        <v>4.3022200000000002</v>
      </c>
      <c r="GZ679">
        <v>0.29499999999999998</v>
      </c>
      <c r="HA679">
        <v>42.42557</v>
      </c>
      <c r="HB679">
        <v>4.2645448803873887E-2</v>
      </c>
      <c r="HC679" s="10">
        <f t="shared" ref="HC679:HC742" si="365">HA679*HB679</f>
        <v>1.8092574734101678</v>
      </c>
      <c r="HD679">
        <v>6.78</v>
      </c>
      <c r="HE679">
        <v>17.54</v>
      </c>
      <c r="HF679">
        <v>107253666</v>
      </c>
      <c r="HG679">
        <v>64978641.666666664</v>
      </c>
      <c r="HH679">
        <v>170.76473333333334</v>
      </c>
      <c r="HI679">
        <v>21.354166666666668</v>
      </c>
      <c r="HJ679">
        <v>95.816739999999996</v>
      </c>
      <c r="HK679">
        <v>1.6836622925340779E-2</v>
      </c>
      <c r="HL679" s="10">
        <f t="shared" ref="HL679:HL742" si="366">HJ679*HK679</f>
        <v>1.6132303213154167</v>
      </c>
      <c r="HM679">
        <v>53.93</v>
      </c>
      <c r="HN679">
        <v>2.27</v>
      </c>
      <c r="HO679">
        <v>16493851</v>
      </c>
      <c r="HP679">
        <v>19037720</v>
      </c>
      <c r="HQ679">
        <v>90.797983333333335</v>
      </c>
      <c r="HR679">
        <v>8.1266666666666669</v>
      </c>
      <c r="HS679">
        <v>87.388779999999997</v>
      </c>
      <c r="HT679">
        <v>1.6836622925340779E-2</v>
      </c>
      <c r="HU679" s="10">
        <f t="shared" ref="HU679:HU742" si="367">HS679*HT679</f>
        <v>1.4713319367655617</v>
      </c>
      <c r="HV679">
        <v>83.34</v>
      </c>
      <c r="HW679">
        <v>15.34</v>
      </c>
      <c r="HX679">
        <v>4181942</v>
      </c>
      <c r="HY679">
        <v>7230181.666666667</v>
      </c>
      <c r="HZ679">
        <v>19.188704166666668</v>
      </c>
      <c r="IA679">
        <v>8.1266666666666669</v>
      </c>
      <c r="IB679">
        <v>62.01229</v>
      </c>
      <c r="IC679">
        <v>5.947329132102371E-3</v>
      </c>
      <c r="ID679" s="10">
        <f t="shared" ref="ID679:ID742" si="368">IB679*IC679</f>
        <v>0.36880749886538056</v>
      </c>
      <c r="IE679">
        <v>93.67</v>
      </c>
      <c r="IF679">
        <v>-6.67</v>
      </c>
      <c r="IG679">
        <v>4660485</v>
      </c>
      <c r="IH679">
        <v>6277944.166666667</v>
      </c>
      <c r="II679">
        <v>42.590626666666665</v>
      </c>
      <c r="IJ679">
        <v>10.101666666666667</v>
      </c>
      <c r="IK679">
        <v>73.892840000000007</v>
      </c>
      <c r="IL679">
        <v>1.5386555640069098E-2</v>
      </c>
      <c r="IM679" s="10">
        <f t="shared" si="221"/>
        <v>1.1369562940627236</v>
      </c>
      <c r="IN679">
        <v>30.84</v>
      </c>
      <c r="IO679">
        <v>-4.33</v>
      </c>
      <c r="IP679">
        <v>38071170</v>
      </c>
      <c r="IQ679">
        <v>32737421.666666668</v>
      </c>
      <c r="IR679">
        <v>92.529908333333324</v>
      </c>
      <c r="IS679">
        <v>13.391666666666666</v>
      </c>
      <c r="IT679">
        <v>111.3377</v>
      </c>
      <c r="IU679">
        <v>6.6865816561946581E-3</v>
      </c>
      <c r="IV679" s="10">
        <f t="shared" ref="IV679:IV742" si="369">IT679*IU679</f>
        <v>0.74446862246290402</v>
      </c>
      <c r="IW679">
        <v>93.32</v>
      </c>
      <c r="IX679">
        <v>8.94</v>
      </c>
      <c r="IY679">
        <v>10524122</v>
      </c>
      <c r="IZ679">
        <v>6298848.333333333</v>
      </c>
      <c r="JA679">
        <v>24.65619666666667</v>
      </c>
      <c r="JB679">
        <v>4.0333333333333332</v>
      </c>
      <c r="JC679">
        <v>158.89609999999999</v>
      </c>
      <c r="JD679">
        <v>2.3594338433779198E-3</v>
      </c>
      <c r="JE679" s="10">
        <f t="shared" si="225"/>
        <v>0.37490483592076224</v>
      </c>
      <c r="JF679">
        <v>42.65</v>
      </c>
      <c r="JG679">
        <v>-3.02</v>
      </c>
      <c r="JH679">
        <v>5376847</v>
      </c>
      <c r="JI679">
        <v>4614610.333333333</v>
      </c>
      <c r="JJ679">
        <v>18.348206666666666</v>
      </c>
      <c r="JK679">
        <v>2.6041666666666665</v>
      </c>
      <c r="JL679">
        <v>135.35059999999999</v>
      </c>
      <c r="JM679">
        <v>1.327405485982225E-3</v>
      </c>
      <c r="JN679" s="10">
        <f t="shared" si="351"/>
        <v>0.17966512897098572</v>
      </c>
      <c r="JO679">
        <v>61.96</v>
      </c>
      <c r="JP679">
        <v>-0.77</v>
      </c>
      <c r="JQ679">
        <v>2003113</v>
      </c>
      <c r="JR679">
        <v>1875847.8333333333</v>
      </c>
      <c r="JS679">
        <v>7.152544166666666</v>
      </c>
      <c r="JT679">
        <v>1.2591666666666665</v>
      </c>
      <c r="JU679">
        <v>66.712580000000003</v>
      </c>
      <c r="JV679">
        <v>2.9282973113065262E-2</v>
      </c>
      <c r="JW679" s="10">
        <f t="shared" ref="JW679:JW742" si="370">JU679*JV679</f>
        <v>1.9535426864432155</v>
      </c>
      <c r="JX679">
        <v>32.1</v>
      </c>
      <c r="JY679">
        <v>0.26</v>
      </c>
      <c r="JZ679">
        <v>48006518</v>
      </c>
      <c r="KA679">
        <v>44907695.833333336</v>
      </c>
      <c r="KB679">
        <v>222.42319999999998</v>
      </c>
      <c r="KC679">
        <v>33.582500000000003</v>
      </c>
      <c r="KD679">
        <v>114.639</v>
      </c>
      <c r="KE679">
        <v>3.4775529935234403E-2</v>
      </c>
      <c r="KF679" s="10">
        <f t="shared" ref="KF679:KF742" si="371">KD679*KE679</f>
        <v>3.9866319762453366</v>
      </c>
      <c r="KG679">
        <v>47.95</v>
      </c>
      <c r="KH679">
        <v>5.95</v>
      </c>
      <c r="KI679">
        <v>44695446</v>
      </c>
      <c r="KJ679">
        <v>34645938.333333336</v>
      </c>
      <c r="KK679">
        <v>148.58889166666668</v>
      </c>
      <c r="KL679">
        <v>24.632499999999997</v>
      </c>
      <c r="KM679">
        <v>60.69003</v>
      </c>
      <c r="KN679">
        <v>8.6565110228490495E-3</v>
      </c>
      <c r="KO679" s="10">
        <f t="shared" ref="KO679:KO742" si="372">KM679*KN679</f>
        <v>0.5253639136720395</v>
      </c>
      <c r="KP679">
        <v>33.159999999999997</v>
      </c>
      <c r="KQ679">
        <v>-8.1</v>
      </c>
      <c r="KR679">
        <v>9080626</v>
      </c>
      <c r="KS679">
        <v>7494323.333333333</v>
      </c>
      <c r="KT679">
        <v>52.511924999999998</v>
      </c>
      <c r="KU679">
        <v>11.94</v>
      </c>
      <c r="KV679">
        <v>87.296189999999996</v>
      </c>
      <c r="KW679">
        <v>9.552233109120737E-3</v>
      </c>
      <c r="KX679" s="10">
        <f t="shared" ref="KX679:KX742" si="373">KV679*KW679</f>
        <v>0.83387355641809457</v>
      </c>
      <c r="KY679">
        <v>61.72</v>
      </c>
      <c r="KZ679">
        <v>-3.08</v>
      </c>
      <c r="LA679">
        <v>7478514</v>
      </c>
      <c r="LB679">
        <v>4421957</v>
      </c>
      <c r="LC679">
        <v>29.174449999999997</v>
      </c>
      <c r="LD679">
        <v>5.1775000000000002</v>
      </c>
      <c r="LE679">
        <v>56.231409999999997</v>
      </c>
      <c r="LF679">
        <v>2.6718337959961154E-2</v>
      </c>
      <c r="LG679" s="10">
        <f t="shared" ref="LG679:LG742" si="374">LE679*LF679</f>
        <v>1.5024098163451391</v>
      </c>
      <c r="LH679">
        <v>75.819999999999993</v>
      </c>
      <c r="LI679">
        <v>0.93</v>
      </c>
      <c r="LJ679">
        <v>70045352</v>
      </c>
      <c r="LK679">
        <v>29358389.166666668</v>
      </c>
      <c r="LL679">
        <v>92.087616666666676</v>
      </c>
      <c r="LM679">
        <v>14.68</v>
      </c>
      <c r="LN679">
        <v>88.050250000000005</v>
      </c>
      <c r="LO679">
        <v>5.3237049450129914E-2</v>
      </c>
      <c r="LP679" s="10">
        <f t="shared" ref="LP679:LP742" si="375">LN679*LO679</f>
        <v>4.6875355133463019</v>
      </c>
      <c r="LQ679">
        <v>67.36</v>
      </c>
      <c r="LR679">
        <v>3.66</v>
      </c>
      <c r="LS679">
        <v>61051093</v>
      </c>
      <c r="LT679">
        <v>58074125</v>
      </c>
      <c r="LU679">
        <v>223.19475</v>
      </c>
      <c r="LV679">
        <v>33.105833333333329</v>
      </c>
      <c r="LW679">
        <v>75.368250000000003</v>
      </c>
      <c r="LX679">
        <v>0.33265775572592987</v>
      </c>
      <c r="LY679" s="10">
        <f t="shared" ref="LY679:LY742" si="376">LW679*LX679</f>
        <v>25.071832897990816</v>
      </c>
      <c r="LZ679">
        <v>36.840000000000003</v>
      </c>
      <c r="MA679">
        <v>-0.82</v>
      </c>
      <c r="MB679">
        <v>298730210</v>
      </c>
      <c r="MC679">
        <v>579222916.66666663</v>
      </c>
      <c r="MD679">
        <v>2224.9969166666665</v>
      </c>
      <c r="ME679">
        <v>337.245</v>
      </c>
      <c r="MF679" s="13">
        <f t="shared" si="231"/>
        <v>90.898770193303079</v>
      </c>
      <c r="MG679" s="13">
        <f t="shared" si="232"/>
        <v>2.0001628778948177E-2</v>
      </c>
      <c r="MH679" s="13">
        <f t="shared" si="309"/>
        <v>1.5803398908771582E-2</v>
      </c>
      <c r="MI679" s="12">
        <v>88.792869999999994</v>
      </c>
      <c r="MJ679" s="12">
        <f t="shared" si="233"/>
        <v>7.7977804876496748E-3</v>
      </c>
      <c r="MK679" s="12">
        <f t="shared" si="234"/>
        <v>1.2203848291298502E-2</v>
      </c>
      <c r="ML679" s="12">
        <f t="shared" si="310"/>
        <v>9.8040570483195477E-3</v>
      </c>
      <c r="MM679" s="14">
        <v>156.51830000000001</v>
      </c>
      <c r="MN679" s="14">
        <f t="shared" si="235"/>
        <v>6.1454055941921881E-2</v>
      </c>
      <c r="MO679" s="14">
        <f t="shared" si="236"/>
        <v>4.1452427162973704E-2</v>
      </c>
      <c r="MP679" s="14">
        <f t="shared" si="311"/>
        <v>1.8393079021752801E-2</v>
      </c>
      <c r="MQ679" s="16">
        <v>91.727270000000004</v>
      </c>
      <c r="MR679" s="16">
        <f t="shared" si="237"/>
        <v>3.9643643120393035E-2</v>
      </c>
      <c r="MS679" s="16">
        <f t="shared" si="238"/>
        <v>1.9642014341444858E-2</v>
      </c>
      <c r="MT679" s="16">
        <f t="shared" si="312"/>
        <v>1.4674205105680294E-3</v>
      </c>
      <c r="MU679" s="13">
        <v>82.0852</v>
      </c>
      <c r="MV679" s="13">
        <f t="shared" si="239"/>
        <v>1.079989991153596E-2</v>
      </c>
      <c r="MW679" s="13">
        <f t="shared" si="240"/>
        <v>9.2017288674122177E-3</v>
      </c>
      <c r="MX679" s="13">
        <f t="shared" si="313"/>
        <v>1.5339035899686326E-3</v>
      </c>
      <c r="MY679" s="12">
        <v>50.802590000000002</v>
      </c>
      <c r="MZ679" s="12">
        <f t="shared" si="241"/>
        <v>2.0587084887824458E-2</v>
      </c>
      <c r="NA679" s="12">
        <f t="shared" si="242"/>
        <v>5.8545610887628108E-4</v>
      </c>
      <c r="NB679" s="12">
        <f t="shared" si="314"/>
        <v>2.3754646653650013E-2</v>
      </c>
      <c r="NC679" s="14">
        <v>84.018550000000005</v>
      </c>
      <c r="ND679" s="14">
        <f t="shared" si="243"/>
        <v>3.1321056448433415E-2</v>
      </c>
      <c r="NE679" s="14">
        <f t="shared" si="244"/>
        <v>1.1319427669485238E-2</v>
      </c>
      <c r="NF679" s="14">
        <f t="shared" si="315"/>
        <v>0.10820936251519586</v>
      </c>
      <c r="NG679" s="16">
        <v>34.261839999999999</v>
      </c>
      <c r="NH679" s="16">
        <f t="shared" si="245"/>
        <v>5.9044536039010165E-3</v>
      </c>
      <c r="NI679" s="16">
        <f t="shared" si="246"/>
        <v>34.24183837122105</v>
      </c>
      <c r="NJ679" s="16">
        <f t="shared" si="316"/>
        <v>0.21691339890877259</v>
      </c>
      <c r="NK679" s="13">
        <v>154.3844</v>
      </c>
      <c r="NL679" s="13">
        <f t="shared" si="247"/>
        <v>1.7684717893548862E-2</v>
      </c>
      <c r="NM679" s="13">
        <f t="shared" si="248"/>
        <v>2.3169108853993148E-3</v>
      </c>
      <c r="NN679" s="13">
        <f t="shared" si="317"/>
        <v>9.2582232754425675E-3</v>
      </c>
      <c r="NO679" s="12">
        <v>50.51173</v>
      </c>
      <c r="NP679" s="12">
        <f t="shared" si="249"/>
        <v>1.2576080929541433E-2</v>
      </c>
      <c r="NQ679" s="12">
        <f t="shared" si="250"/>
        <v>7.4255478494067439E-3</v>
      </c>
      <c r="NR679" s="12">
        <f t="shared" si="318"/>
        <v>2.8665128968441422E-4</v>
      </c>
      <c r="NS679" s="14">
        <v>75.647270000000006</v>
      </c>
      <c r="NT679" s="14">
        <f t="shared" si="251"/>
        <v>-1.6462016641569099E-2</v>
      </c>
      <c r="NU679" s="14">
        <f t="shared" si="252"/>
        <v>3.6463645420517277E-2</v>
      </c>
      <c r="NV679" s="14">
        <f t="shared" si="319"/>
        <v>6.4299716908359228E-3</v>
      </c>
      <c r="NW679" s="16">
        <v>102.6626</v>
      </c>
      <c r="NX679" s="16">
        <f t="shared" si="253"/>
        <v>4.096044166591617E-2</v>
      </c>
      <c r="NY679" s="16">
        <f t="shared" si="254"/>
        <v>2.0958812886967992E-2</v>
      </c>
      <c r="NZ679" s="16">
        <f t="shared" si="320"/>
        <v>2.0649696202576839E-2</v>
      </c>
      <c r="OA679" s="13">
        <v>94.037080000000003</v>
      </c>
      <c r="OB679" s="13">
        <f t="shared" si="255"/>
        <v>3.0220897437470473E-2</v>
      </c>
      <c r="OC679" s="13">
        <f t="shared" si="256"/>
        <v>1.0219268658522296E-2</v>
      </c>
      <c r="OD679" s="13">
        <f t="shared" si="321"/>
        <v>7.534250369536144E-3</v>
      </c>
      <c r="OE679" s="15">
        <v>69.636319999999998</v>
      </c>
      <c r="OF679" s="15">
        <f t="shared" si="257"/>
        <v>5.3274550126357179E-2</v>
      </c>
      <c r="OG679" s="15">
        <f t="shared" si="258"/>
        <v>3.3272921347409001E-2</v>
      </c>
      <c r="OH679" s="15">
        <f t="shared" si="322"/>
        <v>3.1260371540707821E-2</v>
      </c>
      <c r="OI679" s="14">
        <v>558.08820000000003</v>
      </c>
      <c r="OJ679" s="14">
        <f t="shared" si="259"/>
        <v>6.1926200942909793E-2</v>
      </c>
      <c r="OK679" s="14">
        <f t="shared" si="260"/>
        <v>4.1924572163961615E-2</v>
      </c>
      <c r="OL679" s="14">
        <f t="shared" si="323"/>
        <v>1.0078350696566041E-2</v>
      </c>
      <c r="OM679" s="16">
        <v>108.3169</v>
      </c>
      <c r="ON679" s="16">
        <f t="shared" si="261"/>
        <v>2.6262731536311534E-2</v>
      </c>
      <c r="OO679" s="16">
        <f t="shared" si="262"/>
        <v>6.2611027573633571E-3</v>
      </c>
      <c r="OP679" s="16">
        <f t="shared" si="324"/>
        <v>1.7178294935515259E-2</v>
      </c>
      <c r="OQ679" s="13">
        <v>530.60090000000002</v>
      </c>
      <c r="OR679" s="13">
        <f t="shared" si="263"/>
        <v>9.0167551852726957E-2</v>
      </c>
      <c r="OS679" s="13">
        <f t="shared" si="264"/>
        <v>7.016592307377878E-2</v>
      </c>
      <c r="OT679" s="13">
        <f t="shared" si="325"/>
        <v>1.6889031045361991E-2</v>
      </c>
      <c r="OU679" s="16">
        <v>124.3676</v>
      </c>
      <c r="OV679" s="16">
        <f t="shared" si="265"/>
        <v>3.1678457189121767E-2</v>
      </c>
      <c r="OW679" s="16">
        <f t="shared" si="266"/>
        <v>1.167682841017359E-2</v>
      </c>
      <c r="OX679" s="16">
        <f t="shared" si="326"/>
        <v>4.8480443273875018E-3</v>
      </c>
      <c r="OY679" s="14">
        <v>63.317729999999997</v>
      </c>
      <c r="OZ679" s="14">
        <f t="shared" si="267"/>
        <v>-2.1039741923713606E-2</v>
      </c>
      <c r="PA679" s="14">
        <f t="shared" si="268"/>
        <v>4.1041370702661784E-2</v>
      </c>
      <c r="PB679" s="14">
        <f t="shared" si="327"/>
        <v>4.0632240740993364E-2</v>
      </c>
      <c r="PC679" s="15">
        <v>146.22720000000001</v>
      </c>
      <c r="PD679" s="15">
        <f t="shared" si="269"/>
        <v>3.5089520004586872E-2</v>
      </c>
      <c r="PE679" s="15">
        <f t="shared" si="270"/>
        <v>1.5087891225638694E-2</v>
      </c>
      <c r="PF679" s="15">
        <f t="shared" si="328"/>
        <v>9.7218957559834784E-3</v>
      </c>
      <c r="PG679" s="14">
        <v>106.5771</v>
      </c>
      <c r="PH679" s="14">
        <f t="shared" si="271"/>
        <v>-1.1059551938186196E-3</v>
      </c>
      <c r="PI679" s="14">
        <f t="shared" si="272"/>
        <v>2.1107583972766797E-2</v>
      </c>
      <c r="PJ679" s="14">
        <f t="shared" si="329"/>
        <v>1.1873392444706754E-2</v>
      </c>
      <c r="PK679" s="16">
        <v>131.12219999999999</v>
      </c>
      <c r="PL679" s="16">
        <f t="shared" si="273"/>
        <v>-0.10474303442776078</v>
      </c>
      <c r="PM679" s="16">
        <f t="shared" si="274"/>
        <v>0.12474466320670896</v>
      </c>
      <c r="PN679" s="16">
        <f t="shared" si="330"/>
        <v>8.5042606919178199E-2</v>
      </c>
      <c r="PO679" s="13">
        <v>84.634820000000005</v>
      </c>
      <c r="PP679" s="13">
        <f t="shared" si="275"/>
        <v>-9.3412894505750077E-2</v>
      </c>
      <c r="PQ679" s="13">
        <f t="shared" si="276"/>
        <v>0.11341452328469825</v>
      </c>
      <c r="PR679" s="13">
        <f t="shared" si="331"/>
        <v>9.8466353202549262E-2</v>
      </c>
      <c r="PS679" s="14">
        <v>156.53919999999999</v>
      </c>
      <c r="PT679" s="14">
        <f t="shared" si="277"/>
        <v>0.12884097423786245</v>
      </c>
      <c r="PU679" s="14">
        <f t="shared" si="278"/>
        <v>0.10883934545891427</v>
      </c>
      <c r="PV679" s="14">
        <f t="shared" si="332"/>
        <v>5.5537445147186837E-2</v>
      </c>
      <c r="PW679" s="15">
        <v>42.42557</v>
      </c>
      <c r="PX679" s="15">
        <f t="shared" si="279"/>
        <v>-5.6507808085328737E-3</v>
      </c>
      <c r="PY679" s="15">
        <f t="shared" si="280"/>
        <v>2.5652409587481051E-2</v>
      </c>
      <c r="PZ679" s="15">
        <f t="shared" si="333"/>
        <v>1.2509895121233239E-3</v>
      </c>
      <c r="QA679" s="14">
        <v>95.816739999999996</v>
      </c>
      <c r="QB679" s="14">
        <f t="shared" si="281"/>
        <v>4.2972653746006895E-2</v>
      </c>
      <c r="QC679" s="14">
        <f t="shared" si="282"/>
        <v>2.2971024967058717E-2</v>
      </c>
      <c r="QD679" s="14">
        <f t="shared" si="334"/>
        <v>1.0928335341403583E-2</v>
      </c>
      <c r="QE679" s="16">
        <v>87.388779999999997</v>
      </c>
      <c r="QF679" s="16">
        <f t="shared" si="283"/>
        <v>-7.9955156548530137E-3</v>
      </c>
      <c r="QG679" s="16">
        <f t="shared" si="284"/>
        <v>2.7997144433801191E-2</v>
      </c>
      <c r="QH679" s="16">
        <f t="shared" si="335"/>
        <v>8.4328173031540388E-3</v>
      </c>
      <c r="QI679" s="13">
        <v>62.01229</v>
      </c>
      <c r="QJ679" s="13">
        <f t="shared" si="285"/>
        <v>4.7734267501804428E-2</v>
      </c>
      <c r="QK679" s="13">
        <f t="shared" si="286"/>
        <v>2.7732638722856251E-2</v>
      </c>
      <c r="QL679" s="13">
        <f t="shared" si="336"/>
        <v>6.1946153007836902E-3</v>
      </c>
      <c r="QM679" s="15">
        <v>73.892840000000007</v>
      </c>
      <c r="QN679" s="15">
        <f t="shared" si="287"/>
        <v>8.4206506894977107E-3</v>
      </c>
      <c r="QO679" s="15">
        <f t="shared" si="288"/>
        <v>1.1580978089450467E-2</v>
      </c>
      <c r="QP679" s="15">
        <f t="shared" si="337"/>
        <v>4.2567847031376838E-2</v>
      </c>
      <c r="QQ679" s="14">
        <v>111.3377</v>
      </c>
      <c r="QR679" s="14">
        <f t="shared" si="289"/>
        <v>4.7263269778860417E-2</v>
      </c>
      <c r="QS679" s="14">
        <f t="shared" si="290"/>
        <v>2.726164099991224E-2</v>
      </c>
      <c r="QT679" s="14">
        <f t="shared" si="338"/>
        <v>1.9537281173313437E-2</v>
      </c>
      <c r="QU679" s="16">
        <v>158.89609999999999</v>
      </c>
      <c r="QV679" s="16">
        <f t="shared" si="291"/>
        <v>4.846168757444147E-5</v>
      </c>
      <c r="QW679" s="16">
        <f t="shared" si="292"/>
        <v>1.9953167091373736E-2</v>
      </c>
      <c r="QX679" s="16">
        <f t="shared" si="339"/>
        <v>3.1448573973436589E-2</v>
      </c>
      <c r="QY679" s="14">
        <v>135.35059999999999</v>
      </c>
      <c r="QZ679" s="14">
        <f t="shared" si="293"/>
        <v>-9.8046101127509111E-3</v>
      </c>
      <c r="RA679" s="14">
        <f t="shared" si="294"/>
        <v>2.9806238891699088E-2</v>
      </c>
      <c r="RB679" s="14">
        <f t="shared" si="340"/>
        <v>3.816051292442979E-2</v>
      </c>
      <c r="RC679" s="15">
        <v>66.712580000000003</v>
      </c>
      <c r="RD679" s="15">
        <f t="shared" si="295"/>
        <v>-2.7429055435566063E-2</v>
      </c>
      <c r="RE679" s="15">
        <f t="shared" si="296"/>
        <v>4.743068421451424E-2</v>
      </c>
      <c r="RF679" s="15">
        <f t="shared" si="341"/>
        <v>4.0649033135364387E-2</v>
      </c>
      <c r="RG679" s="14">
        <v>114.639</v>
      </c>
      <c r="RH679" s="14">
        <f t="shared" si="297"/>
        <v>5.4023787457522454E-2</v>
      </c>
      <c r="RI679" s="14">
        <f t="shared" si="298"/>
        <v>3.4022158678574277E-2</v>
      </c>
      <c r="RJ679" s="14">
        <f t="shared" si="342"/>
        <v>2.5031917972706319E-2</v>
      </c>
      <c r="RK679" s="16">
        <v>60.69003</v>
      </c>
      <c r="RL679" s="16">
        <f t="shared" si="299"/>
        <v>3.183662407842025E-2</v>
      </c>
      <c r="RM679" s="16">
        <f t="shared" si="300"/>
        <v>1.1834995299472073E-2</v>
      </c>
      <c r="RN679" s="16">
        <f t="shared" si="343"/>
        <v>2.2442035643943647E-4</v>
      </c>
      <c r="RO679" s="13">
        <v>87.296189999999996</v>
      </c>
      <c r="RP679" s="13">
        <f t="shared" si="301"/>
        <v>2.2874846679249439E-2</v>
      </c>
      <c r="RQ679" s="13">
        <f t="shared" si="302"/>
        <v>2.8732179003012615E-3</v>
      </c>
      <c r="RR679" s="13">
        <f t="shared" si="344"/>
        <v>5.7238574917564122E-3</v>
      </c>
      <c r="RS679" s="15">
        <v>56.231409999999997</v>
      </c>
      <c r="RT679" s="15">
        <f t="shared" si="303"/>
        <v>5.277090104108062E-2</v>
      </c>
      <c r="RU679" s="15">
        <f t="shared" si="304"/>
        <v>3.2769272262132443E-2</v>
      </c>
      <c r="RV679" s="15">
        <f t="shared" si="345"/>
        <v>5.0989124399274166E-2</v>
      </c>
      <c r="RW679" s="14">
        <v>88.050250000000005</v>
      </c>
      <c r="RX679" s="14">
        <f t="shared" si="305"/>
        <v>1.7483917906325752E-2</v>
      </c>
      <c r="RY679" s="14">
        <f t="shared" si="306"/>
        <v>2.5177108726224251E-3</v>
      </c>
      <c r="RZ679" s="14">
        <f t="shared" si="346"/>
        <v>5.30985273843676E-3</v>
      </c>
      <c r="SA679" s="16">
        <v>75.368250000000003</v>
      </c>
      <c r="SB679" s="16">
        <f t="shared" si="307"/>
        <v>6.3213993065740492E-3</v>
      </c>
      <c r="SC679" s="16">
        <f t="shared" si="308"/>
        <v>1.3680229472374128E-2</v>
      </c>
      <c r="SD679" s="16">
        <f t="shared" si="347"/>
        <v>4.4449137138922179E-3</v>
      </c>
    </row>
    <row r="680" spans="1:498" x14ac:dyDescent="0.35">
      <c r="A680" s="2">
        <v>38777</v>
      </c>
      <c r="B680">
        <v>90.607960000000006</v>
      </c>
      <c r="C680">
        <v>1.7801753303936813E-2</v>
      </c>
      <c r="D680" s="10">
        <f t="shared" si="352"/>
        <v>1.6129805512929747</v>
      </c>
      <c r="E680">
        <v>84.63</v>
      </c>
      <c r="F680">
        <v>26.04</v>
      </c>
      <c r="G680">
        <v>20590565</v>
      </c>
      <c r="H680">
        <v>55345983.333333336</v>
      </c>
      <c r="I680">
        <v>122.56981666666667</v>
      </c>
      <c r="J680">
        <v>19.8325</v>
      </c>
      <c r="K680">
        <v>157.15880000000001</v>
      </c>
      <c r="L680">
        <v>8.4739897355515081E-3</v>
      </c>
      <c r="M680" s="10">
        <f t="shared" si="353"/>
        <v>1.3317620580515925</v>
      </c>
      <c r="N680">
        <v>58.04</v>
      </c>
      <c r="O680">
        <v>1.08</v>
      </c>
      <c r="P680">
        <v>8012929</v>
      </c>
      <c r="Q680">
        <v>6388638.333333333</v>
      </c>
      <c r="R680">
        <v>32.930893333333337</v>
      </c>
      <c r="S680">
        <v>4.97</v>
      </c>
      <c r="T680">
        <v>94.031390000000002</v>
      </c>
      <c r="U680">
        <v>1.0038490860941418E-2</v>
      </c>
      <c r="V680" s="10">
        <f t="shared" si="354"/>
        <v>0.94393324915661825</v>
      </c>
      <c r="W680">
        <v>88.42</v>
      </c>
      <c r="X680">
        <v>3.82</v>
      </c>
      <c r="Y680">
        <v>10548446</v>
      </c>
      <c r="Z680">
        <v>12360631.666666666</v>
      </c>
      <c r="AA680">
        <v>63.186762499999993</v>
      </c>
      <c r="AB680">
        <v>6.9450000000000003</v>
      </c>
      <c r="AC680">
        <v>83.490170000000006</v>
      </c>
      <c r="AD680">
        <v>2.9808876684183621E-2</v>
      </c>
      <c r="AE680" s="10">
        <f t="shared" si="355"/>
        <v>2.4887481818715269</v>
      </c>
      <c r="AF680">
        <v>31.5</v>
      </c>
      <c r="AG680">
        <v>-13.44</v>
      </c>
      <c r="AH680">
        <v>32759174</v>
      </c>
      <c r="AI680">
        <v>73759758.333333328</v>
      </c>
      <c r="AJ680">
        <v>314.32914166666666</v>
      </c>
      <c r="AK680">
        <v>50.702499999999993</v>
      </c>
      <c r="AL680">
        <v>52.170290000000001</v>
      </c>
      <c r="AM680">
        <v>6.3678837428052804E-3</v>
      </c>
      <c r="AN680" s="10">
        <f t="shared" si="356"/>
        <v>0.33221434154843688</v>
      </c>
      <c r="AO680">
        <v>72.44</v>
      </c>
      <c r="AP680">
        <v>11.8</v>
      </c>
      <c r="AQ680">
        <v>16509198</v>
      </c>
      <c r="AR680">
        <v>8761052.5</v>
      </c>
      <c r="AS680">
        <v>30.806858333333334</v>
      </c>
      <c r="AT680">
        <v>4.4641666666666664</v>
      </c>
      <c r="AU680">
        <v>85.930269999999993</v>
      </c>
      <c r="AV680">
        <v>9.2193356379797007E-3</v>
      </c>
      <c r="AW680" s="10">
        <f t="shared" si="216"/>
        <v>0.79222000059221787</v>
      </c>
      <c r="AX680">
        <v>246.44</v>
      </c>
      <c r="AY680">
        <v>25.17</v>
      </c>
      <c r="AZ680">
        <v>42691081</v>
      </c>
      <c r="BA680">
        <v>18454444.166666668</v>
      </c>
      <c r="BB680">
        <v>32.165559999999999</v>
      </c>
      <c r="BC680">
        <v>4.4450000000000003</v>
      </c>
      <c r="BD680">
        <v>34.91348</v>
      </c>
      <c r="BE680">
        <v>1.3118786659021713E-3</v>
      </c>
      <c r="BF680" s="10">
        <f t="shared" si="348"/>
        <v>4.5802249564402139E-2</v>
      </c>
      <c r="BG680">
        <v>25.14</v>
      </c>
      <c r="BH680">
        <v>25.25</v>
      </c>
      <c r="BI680">
        <v>4321339</v>
      </c>
      <c r="BJ680">
        <v>1156421.75</v>
      </c>
      <c r="BK680">
        <v>4.2906045833333328</v>
      </c>
      <c r="BL680">
        <v>0.71833333333333327</v>
      </c>
      <c r="BM680">
        <v>153.74279999999999</v>
      </c>
      <c r="BN680">
        <v>6.6774075433185462E-3</v>
      </c>
      <c r="BO680" s="10">
        <f t="shared" si="226"/>
        <v>1.0266033324509145</v>
      </c>
      <c r="BP680">
        <v>62.37</v>
      </c>
      <c r="BQ680">
        <v>0.47</v>
      </c>
      <c r="BR680">
        <v>10304594</v>
      </c>
      <c r="BS680">
        <v>11083526.666666666</v>
      </c>
      <c r="BT680">
        <f t="shared" si="357"/>
        <v>44.121283333333338</v>
      </c>
      <c r="BU680">
        <v>6.9716666666666667</v>
      </c>
      <c r="BV680">
        <v>51.981859999999998</v>
      </c>
      <c r="BW680">
        <v>5.8442954962727471E-3</v>
      </c>
      <c r="BX680" s="10">
        <f t="shared" si="217"/>
        <v>0.30379735028588045</v>
      </c>
      <c r="BY680">
        <v>45.01</v>
      </c>
      <c r="BZ680">
        <v>-0.47</v>
      </c>
      <c r="CA680">
        <v>5437421</v>
      </c>
      <c r="CB680">
        <v>6267455.833333333</v>
      </c>
      <c r="CC680">
        <v>44.121283333333338</v>
      </c>
      <c r="CD680">
        <v>3.7866666666666666</v>
      </c>
      <c r="CE680">
        <v>75.333340000000007</v>
      </c>
      <c r="CF680">
        <v>7.8228693679271478E-4</v>
      </c>
      <c r="CG680" s="10">
        <f t="shared" si="219"/>
        <v>5.8932287786964098E-2</v>
      </c>
      <c r="CH680">
        <v>28.22</v>
      </c>
      <c r="CI680">
        <v>-5.62</v>
      </c>
      <c r="CJ680">
        <v>1346884</v>
      </c>
      <c r="CK680">
        <v>1558461.8333333333</v>
      </c>
      <c r="CL680">
        <v>5.3066924999999996</v>
      </c>
      <c r="CM680">
        <v>0.81083333333333341</v>
      </c>
      <c r="CN680">
        <v>108.88590000000001</v>
      </c>
      <c r="CO680">
        <v>4.9269418628857886E-3</v>
      </c>
      <c r="CP680" s="10">
        <f t="shared" si="358"/>
        <v>0.53647449898799571</v>
      </c>
      <c r="CQ680">
        <v>24.06</v>
      </c>
      <c r="CR680">
        <v>-10.26</v>
      </c>
      <c r="CS680">
        <v>5266247</v>
      </c>
      <c r="CT680">
        <v>9783479.166666666</v>
      </c>
      <c r="CU680">
        <v>31.959353333333336</v>
      </c>
      <c r="CV680">
        <v>6.8575000000000008</v>
      </c>
      <c r="CW680">
        <v>96.84693</v>
      </c>
      <c r="CX680">
        <v>5.4334907858146236E-2</v>
      </c>
      <c r="CY680" s="10">
        <f t="shared" si="359"/>
        <v>5.2621690178943386</v>
      </c>
      <c r="CZ680">
        <v>101.29</v>
      </c>
      <c r="DA680">
        <v>6.1</v>
      </c>
      <c r="DB680">
        <v>62049831</v>
      </c>
      <c r="DC680">
        <v>38989901.666666664</v>
      </c>
      <c r="DD680">
        <v>260.74422499999997</v>
      </c>
      <c r="DE680">
        <v>47.274999999999999</v>
      </c>
      <c r="DF680">
        <v>71.124629999999996</v>
      </c>
      <c r="DG680">
        <v>7.5849593801259274E-2</v>
      </c>
      <c r="DH680" s="10">
        <f t="shared" si="360"/>
        <v>5.3947742947648587</v>
      </c>
      <c r="DI680">
        <v>66.260000000000005</v>
      </c>
      <c r="DJ680">
        <v>1.78</v>
      </c>
      <c r="DK680">
        <v>81701971</v>
      </c>
      <c r="DL680">
        <v>82901946.666666672</v>
      </c>
      <c r="DM680">
        <v>338.53225000000003</v>
      </c>
      <c r="DN680">
        <v>52.516666666666673</v>
      </c>
      <c r="DO680">
        <v>550.80420000000004</v>
      </c>
      <c r="DP680">
        <v>8.1127415599708663E-3</v>
      </c>
      <c r="DQ680" s="10">
        <f t="shared" si="361"/>
        <v>4.4685321247465053</v>
      </c>
      <c r="DR680">
        <v>80.930000000000007</v>
      </c>
      <c r="DS680">
        <v>8.48</v>
      </c>
      <c r="DT680">
        <v>11016108</v>
      </c>
      <c r="DU680">
        <v>10803285.833333334</v>
      </c>
      <c r="DV680">
        <v>34.275489999999998</v>
      </c>
      <c r="DW680">
        <v>4.9508333333333328</v>
      </c>
      <c r="DX680">
        <v>107.8653</v>
      </c>
      <c r="DY680">
        <v>5.1593089452166849E-3</v>
      </c>
      <c r="DZ680" s="10">
        <f t="shared" si="218"/>
        <v>0.55651040716848132</v>
      </c>
      <c r="EA680">
        <v>41.45</v>
      </c>
      <c r="EB680">
        <v>4.38</v>
      </c>
      <c r="EC680">
        <v>10049947</v>
      </c>
      <c r="ED680">
        <v>6112560</v>
      </c>
      <c r="EE680">
        <v>25.171712499999998</v>
      </c>
      <c r="EF680">
        <v>2.9875000000000003</v>
      </c>
      <c r="EG680">
        <v>501.25659999999999</v>
      </c>
      <c r="EH680">
        <v>3.0591402942841832E-4</v>
      </c>
      <c r="EI680" s="10">
        <f t="shared" si="349"/>
        <v>0.15334142628358891</v>
      </c>
      <c r="EJ680">
        <v>61.36</v>
      </c>
      <c r="EK680">
        <v>-3.14</v>
      </c>
      <c r="EL680">
        <v>303883</v>
      </c>
      <c r="EM680">
        <v>362099.66666666669</v>
      </c>
      <c r="EN680">
        <v>3.2818541666666667</v>
      </c>
      <c r="EO680">
        <v>0.8208333333333333</v>
      </c>
      <c r="EP680">
        <v>127.79519999999999</v>
      </c>
      <c r="EQ680">
        <v>5.0603202220986E-3</v>
      </c>
      <c r="ER680" s="10">
        <f t="shared" si="362"/>
        <v>0.64668463484713501</v>
      </c>
      <c r="ES680">
        <v>119.44</v>
      </c>
      <c r="ET680">
        <v>5.54</v>
      </c>
      <c r="EU680">
        <v>4268774</v>
      </c>
      <c r="EV680">
        <v>6259926.666666667</v>
      </c>
      <c r="EW680">
        <v>16.191201666666668</v>
      </c>
      <c r="EX680">
        <v>2.2558333333333334</v>
      </c>
      <c r="EY680">
        <v>64.810550000000006</v>
      </c>
      <c r="EZ680">
        <v>4.5230756668111979E-3</v>
      </c>
      <c r="FA680" s="10">
        <f t="shared" si="350"/>
        <v>0.29314302165765049</v>
      </c>
      <c r="FB680">
        <v>8.8800000000000008</v>
      </c>
      <c r="FC680">
        <v>15.83</v>
      </c>
      <c r="FD680">
        <v>6844028</v>
      </c>
      <c r="FE680">
        <v>6060874.166666667</v>
      </c>
      <c r="FF680">
        <v>20.496641666666665</v>
      </c>
      <c r="FG680">
        <v>4.2133333333333338</v>
      </c>
      <c r="FH680">
        <v>150.61959999999999</v>
      </c>
      <c r="FI680">
        <v>5.2646454593043589E-2</v>
      </c>
      <c r="FJ680" s="10">
        <f t="shared" si="363"/>
        <v>7.9295879322223879</v>
      </c>
      <c r="FK680">
        <v>63.06</v>
      </c>
      <c r="FL680">
        <v>6.8</v>
      </c>
      <c r="FM680">
        <v>58754433</v>
      </c>
      <c r="FN680">
        <v>44820633.333333336</v>
      </c>
      <c r="FO680">
        <v>182.50561666666667</v>
      </c>
      <c r="FP680">
        <v>25.467500000000001</v>
      </c>
      <c r="FQ680">
        <v>107.4003</v>
      </c>
      <c r="FR680">
        <v>9.987104934173352E-2</v>
      </c>
      <c r="FS680" s="10">
        <f t="shared" si="364"/>
        <v>10.726180660616983</v>
      </c>
      <c r="FT680">
        <v>104.96</v>
      </c>
      <c r="FU680">
        <v>3.67</v>
      </c>
      <c r="FV680">
        <v>127997248</v>
      </c>
      <c r="FW680">
        <v>109385891.66666667</v>
      </c>
      <c r="FX680">
        <v>527.9851083333333</v>
      </c>
      <c r="FY680">
        <v>97.029166666666654</v>
      </c>
      <c r="FZ680">
        <v>123.0911</v>
      </c>
      <c r="GA680">
        <v>1.0274008457999255E-3</v>
      </c>
      <c r="GB680" s="10">
        <f t="shared" si="229"/>
        <v>0.12646390025044321</v>
      </c>
      <c r="GC680">
        <v>26.82</v>
      </c>
      <c r="GD680">
        <v>-4.04</v>
      </c>
      <c r="GE680">
        <v>2219038</v>
      </c>
      <c r="GF680">
        <v>1159947.4166666667</v>
      </c>
      <c r="GG680">
        <v>3.7119505833333335</v>
      </c>
      <c r="GH680">
        <v>0.40749999999999997</v>
      </c>
      <c r="GI680">
        <v>85.054100000000005</v>
      </c>
      <c r="GJ680">
        <v>1.514572793309701E-3</v>
      </c>
      <c r="GK680" s="10">
        <f t="shared" si="230"/>
        <v>0.12882062581944265</v>
      </c>
      <c r="GL680">
        <v>24.58</v>
      </c>
      <c r="GM680">
        <v>-2.99</v>
      </c>
      <c r="GN680">
        <v>3269809</v>
      </c>
      <c r="GO680">
        <v>1690845.8333333333</v>
      </c>
      <c r="GP680">
        <v>7.4754049999999994</v>
      </c>
      <c r="GQ680">
        <v>1.0058333333333334</v>
      </c>
      <c r="GR680">
        <v>158.15100000000001</v>
      </c>
      <c r="GS680">
        <v>1.0798821819374446E-3</v>
      </c>
      <c r="GT680" s="10">
        <f t="shared" si="224"/>
        <v>0.17078444695558881</v>
      </c>
      <c r="GU680">
        <v>107.21</v>
      </c>
      <c r="GV680">
        <v>3.09</v>
      </c>
      <c r="GW680">
        <v>472871</v>
      </c>
      <c r="GX680">
        <v>1078725.6666666667</v>
      </c>
      <c r="GY680">
        <v>4.3022200000000002</v>
      </c>
      <c r="GZ680">
        <v>0.29499999999999998</v>
      </c>
      <c r="HA680">
        <v>43.415019999999998</v>
      </c>
      <c r="HB680">
        <v>4.2645448803873887E-2</v>
      </c>
      <c r="HC680" s="10">
        <f t="shared" si="365"/>
        <v>1.8514530127291609</v>
      </c>
      <c r="HD680">
        <v>10.7</v>
      </c>
      <c r="HE680">
        <v>19.89</v>
      </c>
      <c r="HF680">
        <v>107253666</v>
      </c>
      <c r="HG680">
        <v>64978641.666666664</v>
      </c>
      <c r="HH680">
        <v>170.76473333333334</v>
      </c>
      <c r="HI680">
        <v>21.354166666666668</v>
      </c>
      <c r="HJ680">
        <v>97.121939999999995</v>
      </c>
      <c r="HK680">
        <v>1.6836622925340779E-2</v>
      </c>
      <c r="HL680" s="10">
        <f t="shared" si="366"/>
        <v>1.6352054815575716</v>
      </c>
      <c r="HM680">
        <v>67.61</v>
      </c>
      <c r="HN680">
        <v>3.46</v>
      </c>
      <c r="HO680">
        <v>16493851</v>
      </c>
      <c r="HP680">
        <v>19037720</v>
      </c>
      <c r="HQ680">
        <v>90.797983333333335</v>
      </c>
      <c r="HR680">
        <v>8.1266666666666669</v>
      </c>
      <c r="HS680">
        <v>90.3399</v>
      </c>
      <c r="HT680">
        <v>1.6836622925340779E-2</v>
      </c>
      <c r="HU680" s="10">
        <f t="shared" si="367"/>
        <v>1.5210188314129933</v>
      </c>
      <c r="HV680">
        <v>95.52</v>
      </c>
      <c r="HW680">
        <v>12.51</v>
      </c>
      <c r="HX680">
        <v>4181942</v>
      </c>
      <c r="HY680">
        <v>7230181.666666667</v>
      </c>
      <c r="HZ680">
        <v>19.188704166666668</v>
      </c>
      <c r="IA680">
        <v>8.1266666666666669</v>
      </c>
      <c r="IB680">
        <v>65.087940000000003</v>
      </c>
      <c r="IC680">
        <v>5.947329132102371E-3</v>
      </c>
      <c r="ID680" s="10">
        <f t="shared" si="368"/>
        <v>0.3870994017105312</v>
      </c>
      <c r="IE680">
        <v>61.52</v>
      </c>
      <c r="IF680">
        <v>-7.79</v>
      </c>
      <c r="IG680">
        <v>4660485</v>
      </c>
      <c r="IH680">
        <v>6277944.166666667</v>
      </c>
      <c r="II680">
        <v>42.590626666666665</v>
      </c>
      <c r="IJ680">
        <v>10.101666666666667</v>
      </c>
      <c r="IK680">
        <v>75.041510000000002</v>
      </c>
      <c r="IL680">
        <v>1.5386555640069098E-2</v>
      </c>
      <c r="IM680" s="10">
        <f t="shared" si="221"/>
        <v>1.1546303689298016</v>
      </c>
      <c r="IN680">
        <v>32.97</v>
      </c>
      <c r="IO680">
        <v>-0.05</v>
      </c>
      <c r="IP680">
        <v>38071170</v>
      </c>
      <c r="IQ680">
        <v>32737421.666666668</v>
      </c>
      <c r="IR680">
        <v>92.529908333333324</v>
      </c>
      <c r="IS680">
        <v>13.391666666666666</v>
      </c>
      <c r="IT680">
        <v>119.11499999999999</v>
      </c>
      <c r="IU680">
        <v>6.6865816561946581E-3</v>
      </c>
      <c r="IV680" s="10">
        <f t="shared" si="369"/>
        <v>0.79647217397762671</v>
      </c>
      <c r="IW680">
        <v>116.75</v>
      </c>
      <c r="IX680">
        <v>12.28</v>
      </c>
      <c r="IY680">
        <v>10524122</v>
      </c>
      <c r="IZ680">
        <v>6298848.333333333</v>
      </c>
      <c r="JA680">
        <v>24.65619666666667</v>
      </c>
      <c r="JB680">
        <v>4.0333333333333332</v>
      </c>
      <c r="JC680">
        <v>157.304</v>
      </c>
      <c r="JD680">
        <v>2.3594338433779198E-3</v>
      </c>
      <c r="JE680" s="10">
        <f t="shared" si="225"/>
        <v>0.3711483812987203</v>
      </c>
      <c r="JF680">
        <v>60.59</v>
      </c>
      <c r="JG680">
        <v>1.1200000000000001</v>
      </c>
      <c r="JH680">
        <v>5376847</v>
      </c>
      <c r="JI680">
        <v>4614610.333333333</v>
      </c>
      <c r="JJ680">
        <v>18.348206666666666</v>
      </c>
      <c r="JK680">
        <v>2.6041666666666665</v>
      </c>
      <c r="JL680">
        <v>134.0454</v>
      </c>
      <c r="JM680">
        <v>1.327405485982225E-3</v>
      </c>
      <c r="JN680" s="10">
        <f t="shared" si="351"/>
        <v>0.17793259933068173</v>
      </c>
      <c r="JO680">
        <v>111.2</v>
      </c>
      <c r="JP680">
        <v>2.66</v>
      </c>
      <c r="JQ680">
        <v>2003113</v>
      </c>
      <c r="JR680">
        <v>1875847.8333333333</v>
      </c>
      <c r="JS680">
        <v>7.152544166666666</v>
      </c>
      <c r="JT680">
        <v>1.2591666666666665</v>
      </c>
      <c r="JU680">
        <v>66.301379999999995</v>
      </c>
      <c r="JV680">
        <v>2.9282973113065262E-2</v>
      </c>
      <c r="JW680" s="10">
        <f t="shared" si="370"/>
        <v>1.9415015278991228</v>
      </c>
      <c r="JX680">
        <v>21.4</v>
      </c>
      <c r="JY680">
        <v>4.8499999999999996</v>
      </c>
      <c r="JZ680">
        <v>48006518</v>
      </c>
      <c r="KA680">
        <v>44907695.833333336</v>
      </c>
      <c r="KB680">
        <v>222.42319999999998</v>
      </c>
      <c r="KC680">
        <v>33.582500000000003</v>
      </c>
      <c r="KD680">
        <v>118.4834</v>
      </c>
      <c r="KE680">
        <v>3.4775529935234403E-2</v>
      </c>
      <c r="KF680" s="10">
        <f t="shared" si="371"/>
        <v>4.1203230235283517</v>
      </c>
      <c r="KG680">
        <v>59.99</v>
      </c>
      <c r="KH680">
        <v>9.7899999999999991</v>
      </c>
      <c r="KI680">
        <v>44695446</v>
      </c>
      <c r="KJ680">
        <v>34645938.333333336</v>
      </c>
      <c r="KK680">
        <v>148.58889166666668</v>
      </c>
      <c r="KL680">
        <v>24.632499999999997</v>
      </c>
      <c r="KM680">
        <v>63.730420000000002</v>
      </c>
      <c r="KN680">
        <v>8.6565110228490495E-3</v>
      </c>
      <c r="KO680" s="10">
        <f t="shared" si="372"/>
        <v>0.55168308322079951</v>
      </c>
      <c r="KP680">
        <v>35.630000000000003</v>
      </c>
      <c r="KQ680">
        <v>-7.81</v>
      </c>
      <c r="KR680">
        <v>9080626</v>
      </c>
      <c r="KS680">
        <v>7494323.333333333</v>
      </c>
      <c r="KT680">
        <v>52.511924999999998</v>
      </c>
      <c r="KU680">
        <v>11.94</v>
      </c>
      <c r="KV680">
        <v>88.551850000000002</v>
      </c>
      <c r="KW680">
        <v>9.552233109120737E-3</v>
      </c>
      <c r="KX680" s="10">
        <f t="shared" si="373"/>
        <v>0.84586791344389312</v>
      </c>
      <c r="KY680">
        <v>150.36000000000001</v>
      </c>
      <c r="KZ680">
        <v>-0.47</v>
      </c>
      <c r="LA680">
        <v>7478514</v>
      </c>
      <c r="LB680">
        <v>4421957</v>
      </c>
      <c r="LC680">
        <v>29.174449999999997</v>
      </c>
      <c r="LD680">
        <v>5.1775000000000002</v>
      </c>
      <c r="LE680">
        <v>54.503540000000001</v>
      </c>
      <c r="LF680">
        <v>2.6718337959961154E-2</v>
      </c>
      <c r="LG680" s="10">
        <f t="shared" si="374"/>
        <v>1.4562440017342613</v>
      </c>
      <c r="LH680">
        <v>66.34</v>
      </c>
      <c r="LI680">
        <v>6.02</v>
      </c>
      <c r="LJ680">
        <v>70045352</v>
      </c>
      <c r="LK680">
        <v>29358389.166666668</v>
      </c>
      <c r="LL680">
        <v>92.087616666666676</v>
      </c>
      <c r="LM680">
        <v>14.68</v>
      </c>
      <c r="LN680">
        <v>90.052890000000005</v>
      </c>
      <c r="LO680">
        <v>5.3237049450129914E-2</v>
      </c>
      <c r="LP680" s="10">
        <f t="shared" si="375"/>
        <v>4.7941501580571098</v>
      </c>
      <c r="LQ680">
        <v>116.35</v>
      </c>
      <c r="LR680">
        <v>4.07</v>
      </c>
      <c r="LS680">
        <v>61051093</v>
      </c>
      <c r="LT680">
        <v>58074125</v>
      </c>
      <c r="LU680">
        <v>223.19475</v>
      </c>
      <c r="LV680">
        <v>33.105833333333329</v>
      </c>
      <c r="LW680">
        <v>76.558729999999997</v>
      </c>
      <c r="LX680">
        <v>0.33265775572592987</v>
      </c>
      <c r="LY680" s="10">
        <f t="shared" si="376"/>
        <v>25.467855303027417</v>
      </c>
      <c r="LZ680">
        <v>51.69</v>
      </c>
      <c r="MA680">
        <v>2.6</v>
      </c>
      <c r="MB680">
        <v>298730210</v>
      </c>
      <c r="MC680">
        <v>579222916.66666663</v>
      </c>
      <c r="MD680">
        <v>2224.9969166666665</v>
      </c>
      <c r="ME680">
        <v>337.245</v>
      </c>
      <c r="MF680" s="13">
        <f t="shared" si="231"/>
        <v>92.403045856674964</v>
      </c>
      <c r="MG680" s="13">
        <f t="shared" si="232"/>
        <v>1.654891105977474E-2</v>
      </c>
      <c r="MH680" s="13">
        <f t="shared" si="309"/>
        <v>3.4527177191734371E-3</v>
      </c>
      <c r="MI680" s="12">
        <v>90.607960000000006</v>
      </c>
      <c r="MJ680" s="12">
        <f t="shared" si="233"/>
        <v>2.0441844035450352E-2</v>
      </c>
      <c r="MK680" s="12">
        <f t="shared" si="234"/>
        <v>3.8929329756756115E-3</v>
      </c>
      <c r="ML680" s="12">
        <f t="shared" si="310"/>
        <v>8.310915315622891E-3</v>
      </c>
      <c r="MM680" s="14">
        <v>157.15880000000001</v>
      </c>
      <c r="MN680" s="14">
        <f t="shared" si="235"/>
        <v>4.0921732474732408E-3</v>
      </c>
      <c r="MO680" s="14">
        <f t="shared" si="236"/>
        <v>1.2456737812301499E-2</v>
      </c>
      <c r="MP680" s="14">
        <f t="shared" si="311"/>
        <v>2.8995689350672205E-2</v>
      </c>
      <c r="MQ680" s="16">
        <v>94.031390000000002</v>
      </c>
      <c r="MR680" s="16">
        <f t="shared" si="237"/>
        <v>2.5119247525844823E-2</v>
      </c>
      <c r="MS680" s="16">
        <f t="shared" si="238"/>
        <v>8.5703364660700831E-3</v>
      </c>
      <c r="MT680" s="16">
        <f t="shared" si="312"/>
        <v>1.1071677875374775E-2</v>
      </c>
      <c r="MU680" s="13">
        <v>83.490170000000006</v>
      </c>
      <c r="MV680" s="13">
        <f t="shared" si="239"/>
        <v>1.7115996549926349E-2</v>
      </c>
      <c r="MW680" s="13">
        <f t="shared" si="240"/>
        <v>5.670854901516087E-4</v>
      </c>
      <c r="MX680" s="13">
        <f t="shared" si="313"/>
        <v>8.634643377260609E-3</v>
      </c>
      <c r="MY680" s="12">
        <v>52.170290000000001</v>
      </c>
      <c r="MZ680" s="12">
        <f t="shared" si="241"/>
        <v>2.6921855755779323E-2</v>
      </c>
      <c r="NA680" s="12">
        <f t="shared" si="242"/>
        <v>1.0372944696004582E-2</v>
      </c>
      <c r="NB680" s="12">
        <f t="shared" si="314"/>
        <v>9.7874885871283013E-3</v>
      </c>
      <c r="NC680" s="14">
        <v>85.930269999999993</v>
      </c>
      <c r="ND680" s="14">
        <f t="shared" si="243"/>
        <v>2.2753546687011239E-2</v>
      </c>
      <c r="NE680" s="14">
        <f t="shared" si="244"/>
        <v>6.2046356272364989E-3</v>
      </c>
      <c r="NF680" s="14">
        <f t="shared" si="315"/>
        <v>5.1147920422487392E-3</v>
      </c>
      <c r="NG680" s="16">
        <v>34.91348</v>
      </c>
      <c r="NH680" s="16">
        <f t="shared" si="245"/>
        <v>1.9019410516189383E-2</v>
      </c>
      <c r="NI680" s="16">
        <f t="shared" si="246"/>
        <v>34.896931088940228</v>
      </c>
      <c r="NJ680" s="16">
        <f t="shared" si="316"/>
        <v>0.6550927177191781</v>
      </c>
      <c r="NK680" s="13">
        <v>153.74279999999999</v>
      </c>
      <c r="NL680" s="13">
        <f t="shared" si="247"/>
        <v>-4.1558603071295552E-3</v>
      </c>
      <c r="NM680" s="13">
        <f t="shared" si="248"/>
        <v>2.0704771366904295E-2</v>
      </c>
      <c r="NN680" s="13">
        <f t="shared" si="317"/>
        <v>1.8387860481504981E-2</v>
      </c>
      <c r="NO680" s="12">
        <v>51.981859999999998</v>
      </c>
      <c r="NP680" s="12">
        <f t="shared" si="249"/>
        <v>2.9104724783728386E-2</v>
      </c>
      <c r="NQ680" s="12">
        <f t="shared" si="250"/>
        <v>1.2555813723953646E-2</v>
      </c>
      <c r="NR680" s="12">
        <f t="shared" si="318"/>
        <v>5.1302658745469021E-3</v>
      </c>
      <c r="NS680" s="14">
        <v>75.333340000000007</v>
      </c>
      <c r="NT680" s="14">
        <f t="shared" si="251"/>
        <v>-4.1499184306320602E-3</v>
      </c>
      <c r="NU680" s="14">
        <f t="shared" si="252"/>
        <v>2.06988294904068E-2</v>
      </c>
      <c r="NV680" s="14">
        <f t="shared" si="319"/>
        <v>1.5764815930110476E-2</v>
      </c>
      <c r="NW680" s="16">
        <v>108.88590000000001</v>
      </c>
      <c r="NX680" s="16">
        <f t="shared" si="253"/>
        <v>6.0618959582165344E-2</v>
      </c>
      <c r="NY680" s="16">
        <f t="shared" si="254"/>
        <v>4.4070048522390604E-2</v>
      </c>
      <c r="NZ680" s="16">
        <f t="shared" si="320"/>
        <v>2.3111235635422611E-2</v>
      </c>
      <c r="OA680" s="13">
        <v>96.84693</v>
      </c>
      <c r="OB680" s="13">
        <f t="shared" si="255"/>
        <v>2.9880234477718703E-2</v>
      </c>
      <c r="OC680" s="13">
        <f t="shared" si="256"/>
        <v>1.3331323417943963E-2</v>
      </c>
      <c r="OD680" s="13">
        <f t="shared" si="321"/>
        <v>3.1120547594216674E-3</v>
      </c>
      <c r="OE680" s="15">
        <v>71.124629999999996</v>
      </c>
      <c r="OF680" s="15">
        <f t="shared" si="257"/>
        <v>2.1372611303986266E-2</v>
      </c>
      <c r="OG680" s="15">
        <f t="shared" si="258"/>
        <v>4.8237002442115262E-3</v>
      </c>
      <c r="OH680" s="15">
        <f t="shared" si="322"/>
        <v>2.8449221103197475E-2</v>
      </c>
      <c r="OI680" s="14">
        <v>550.80420000000004</v>
      </c>
      <c r="OJ680" s="14">
        <f t="shared" si="259"/>
        <v>-1.3051700430147029E-2</v>
      </c>
      <c r="OK680" s="14">
        <f t="shared" si="260"/>
        <v>2.9600611489921769E-2</v>
      </c>
      <c r="OL680" s="14">
        <f t="shared" si="323"/>
        <v>1.2323960674039847E-2</v>
      </c>
      <c r="OM680" s="16">
        <v>107.8653</v>
      </c>
      <c r="ON680" s="16">
        <f t="shared" si="261"/>
        <v>-4.1692478274396594E-3</v>
      </c>
      <c r="OO680" s="16">
        <f t="shared" si="262"/>
        <v>2.07181588872144E-2</v>
      </c>
      <c r="OP680" s="16">
        <f t="shared" si="324"/>
        <v>1.4457056129851042E-2</v>
      </c>
      <c r="OQ680" s="13">
        <v>501.25659999999999</v>
      </c>
      <c r="OR680" s="13">
        <f t="shared" si="263"/>
        <v>-5.5303901670728517E-2</v>
      </c>
      <c r="OS680" s="13">
        <f t="shared" si="264"/>
        <v>7.1852812730503257E-2</v>
      </c>
      <c r="OT680" s="13">
        <f t="shared" si="325"/>
        <v>1.6868896567244773E-3</v>
      </c>
      <c r="OU680" s="16">
        <v>127.79519999999999</v>
      </c>
      <c r="OV680" s="16">
        <f t="shared" si="265"/>
        <v>2.756023272942465E-2</v>
      </c>
      <c r="OW680" s="16">
        <f t="shared" si="266"/>
        <v>1.1011321669649909E-2</v>
      </c>
      <c r="OX680" s="16">
        <f t="shared" si="326"/>
        <v>6.6550674052368031E-4</v>
      </c>
      <c r="OY680" s="14">
        <v>64.810550000000006</v>
      </c>
      <c r="OZ680" s="14">
        <f t="shared" si="267"/>
        <v>2.3576650647457065E-2</v>
      </c>
      <c r="PA680" s="14">
        <f t="shared" si="268"/>
        <v>7.0277395876823245E-3</v>
      </c>
      <c r="PB680" s="14">
        <f t="shared" si="327"/>
        <v>3.4013631114979459E-2</v>
      </c>
      <c r="PC680" s="15">
        <v>150.61959999999999</v>
      </c>
      <c r="PD680" s="15">
        <f t="shared" si="269"/>
        <v>3.0038187149859841E-2</v>
      </c>
      <c r="PE680" s="15">
        <f t="shared" si="270"/>
        <v>1.3489276090085101E-2</v>
      </c>
      <c r="PF680" s="15">
        <f t="shared" si="328"/>
        <v>1.5986151355535938E-3</v>
      </c>
      <c r="PG680" s="14">
        <v>107.4003</v>
      </c>
      <c r="PH680" s="14">
        <f t="shared" si="271"/>
        <v>7.7239857342712437E-3</v>
      </c>
      <c r="PI680" s="14">
        <f t="shared" si="272"/>
        <v>8.8249253255034965E-3</v>
      </c>
      <c r="PJ680" s="14">
        <f t="shared" si="329"/>
        <v>1.22826586472633E-2</v>
      </c>
      <c r="PK680" s="16">
        <v>123.0911</v>
      </c>
      <c r="PL680" s="16">
        <f t="shared" si="273"/>
        <v>-6.1248972332678897E-2</v>
      </c>
      <c r="PM680" s="16">
        <f t="shared" si="274"/>
        <v>7.7797883392453637E-2</v>
      </c>
      <c r="PN680" s="16">
        <f t="shared" si="330"/>
        <v>4.6946779814255324E-2</v>
      </c>
      <c r="PO680" s="13">
        <v>85.054100000000005</v>
      </c>
      <c r="PP680" s="13">
        <f t="shared" si="275"/>
        <v>4.9539893864014584E-3</v>
      </c>
      <c r="PQ680" s="13">
        <f t="shared" si="276"/>
        <v>1.1594921673373282E-2</v>
      </c>
      <c r="PR680" s="13">
        <f t="shared" si="331"/>
        <v>0.10181960161132497</v>
      </c>
      <c r="PS680" s="14">
        <v>158.15100000000001</v>
      </c>
      <c r="PT680" s="14">
        <f t="shared" si="277"/>
        <v>1.0296462483518676E-2</v>
      </c>
      <c r="PU680" s="14">
        <f t="shared" si="278"/>
        <v>6.2524485762560644E-3</v>
      </c>
      <c r="PV680" s="14">
        <f t="shared" si="332"/>
        <v>0.10258689688265821</v>
      </c>
      <c r="PW680" s="15">
        <v>43.415019999999998</v>
      </c>
      <c r="PX680" s="15">
        <f t="shared" si="279"/>
        <v>2.3322020187353854E-2</v>
      </c>
      <c r="PY680" s="15">
        <f t="shared" si="280"/>
        <v>6.7731091275791133E-3</v>
      </c>
      <c r="PZ680" s="15">
        <f t="shared" si="333"/>
        <v>1.8879300459901938E-2</v>
      </c>
      <c r="QA680" s="14">
        <v>97.121939999999995</v>
      </c>
      <c r="QB680" s="14">
        <f t="shared" si="281"/>
        <v>1.3621836852307778E-2</v>
      </c>
      <c r="QC680" s="14">
        <f t="shared" si="282"/>
        <v>2.927074207466962E-3</v>
      </c>
      <c r="QD680" s="14">
        <f t="shared" si="334"/>
        <v>2.0043950759591755E-2</v>
      </c>
      <c r="QE680" s="16">
        <v>90.3399</v>
      </c>
      <c r="QF680" s="16">
        <f t="shared" si="283"/>
        <v>3.3770010291939156E-2</v>
      </c>
      <c r="QG680" s="16">
        <f t="shared" si="284"/>
        <v>1.7221099232164416E-2</v>
      </c>
      <c r="QH680" s="16">
        <f t="shared" si="335"/>
        <v>1.0776045201636775E-2</v>
      </c>
      <c r="QI680" s="13">
        <v>65.087940000000003</v>
      </c>
      <c r="QJ680" s="13">
        <f t="shared" si="285"/>
        <v>4.9597426574635506E-2</v>
      </c>
      <c r="QK680" s="13">
        <f t="shared" si="286"/>
        <v>3.3048515514860766E-2</v>
      </c>
      <c r="QL680" s="13">
        <f t="shared" si="336"/>
        <v>5.3158767920045147E-3</v>
      </c>
      <c r="QM680" s="15">
        <v>75.041510000000002</v>
      </c>
      <c r="QN680" s="15">
        <f t="shared" si="287"/>
        <v>1.554507852181608E-2</v>
      </c>
      <c r="QO680" s="15">
        <f t="shared" si="288"/>
        <v>1.0038325379586599E-3</v>
      </c>
      <c r="QP680" s="15">
        <f t="shared" si="337"/>
        <v>1.0577145551491807E-2</v>
      </c>
      <c r="QQ680" s="14">
        <v>119.11499999999999</v>
      </c>
      <c r="QR680" s="14">
        <f t="shared" si="289"/>
        <v>6.9853248270801416E-2</v>
      </c>
      <c r="QS680" s="14">
        <f t="shared" si="290"/>
        <v>5.3304337211026676E-2</v>
      </c>
      <c r="QT680" s="14">
        <f t="shared" si="338"/>
        <v>2.6042696211114436E-2</v>
      </c>
      <c r="QU680" s="16">
        <v>157.304</v>
      </c>
      <c r="QV680" s="16">
        <f t="shared" si="291"/>
        <v>-1.001975504748065E-2</v>
      </c>
      <c r="QW680" s="16">
        <f t="shared" si="292"/>
        <v>2.656866610725539E-2</v>
      </c>
      <c r="QX680" s="16">
        <f t="shared" si="339"/>
        <v>6.615499015881654E-3</v>
      </c>
      <c r="QY680" s="14">
        <v>134.0454</v>
      </c>
      <c r="QZ680" s="14">
        <f t="shared" si="293"/>
        <v>-9.6431046482245986E-3</v>
      </c>
      <c r="RA680" s="14">
        <f t="shared" si="294"/>
        <v>2.6192015707999339E-2</v>
      </c>
      <c r="RB680" s="14">
        <f t="shared" si="340"/>
        <v>3.6142231836997496E-3</v>
      </c>
      <c r="RC680" s="15">
        <v>66.301379999999995</v>
      </c>
      <c r="RD680" s="15">
        <f t="shared" si="295"/>
        <v>-6.1637550219165727E-3</v>
      </c>
      <c r="RE680" s="15">
        <f t="shared" si="296"/>
        <v>2.2712666081691313E-2</v>
      </c>
      <c r="RF680" s="15">
        <f t="shared" si="341"/>
        <v>2.4718018132822928E-2</v>
      </c>
      <c r="RG680" s="14">
        <v>118.4834</v>
      </c>
      <c r="RH680" s="14">
        <f t="shared" si="297"/>
        <v>3.3534835439946287E-2</v>
      </c>
      <c r="RI680" s="14">
        <f t="shared" si="298"/>
        <v>1.6985924380171546E-2</v>
      </c>
      <c r="RJ680" s="14">
        <f t="shared" si="342"/>
        <v>1.703623429840273E-2</v>
      </c>
      <c r="RK680" s="16">
        <v>63.730420000000002</v>
      </c>
      <c r="RL680" s="16">
        <f t="shared" si="299"/>
        <v>5.0097025821209895E-2</v>
      </c>
      <c r="RM680" s="16">
        <f t="shared" si="300"/>
        <v>3.3548114761435155E-2</v>
      </c>
      <c r="RN680" s="16">
        <f t="shared" si="343"/>
        <v>2.1713119461963082E-2</v>
      </c>
      <c r="RO680" s="13">
        <v>88.551850000000002</v>
      </c>
      <c r="RP680" s="13">
        <f t="shared" si="301"/>
        <v>1.438390381069321E-2</v>
      </c>
      <c r="RQ680" s="13">
        <f t="shared" si="302"/>
        <v>2.1650072490815297E-3</v>
      </c>
      <c r="RR680" s="13">
        <f t="shared" si="344"/>
        <v>7.082106512197317E-4</v>
      </c>
      <c r="RS680" s="15">
        <v>54.503540000000001</v>
      </c>
      <c r="RT680" s="15">
        <f t="shared" si="303"/>
        <v>-3.0727844099943336E-2</v>
      </c>
      <c r="RU680" s="15">
        <f t="shared" si="304"/>
        <v>4.7276755159718076E-2</v>
      </c>
      <c r="RV680" s="15">
        <f t="shared" si="345"/>
        <v>1.4507482897585633E-2</v>
      </c>
      <c r="RW680" s="14">
        <v>90.052890000000005</v>
      </c>
      <c r="RX680" s="14">
        <f t="shared" si="305"/>
        <v>2.2744285223494476E-2</v>
      </c>
      <c r="RY680" s="14">
        <f t="shared" si="306"/>
        <v>6.1953741637197357E-3</v>
      </c>
      <c r="RZ680" s="14">
        <f t="shared" si="346"/>
        <v>3.6776632910973106E-3</v>
      </c>
      <c r="SA680" s="16">
        <v>76.558729999999997</v>
      </c>
      <c r="SB680" s="16">
        <f t="shared" si="307"/>
        <v>1.5795510709085026E-2</v>
      </c>
      <c r="SC680" s="16">
        <f t="shared" si="308"/>
        <v>7.5340035068971467E-4</v>
      </c>
      <c r="SD680" s="16">
        <f t="shared" si="347"/>
        <v>1.2926829121684413E-2</v>
      </c>
    </row>
    <row r="681" spans="1:498" x14ac:dyDescent="0.35">
      <c r="A681" s="2">
        <v>38808</v>
      </c>
      <c r="B681">
        <v>95.262150000000005</v>
      </c>
      <c r="C681">
        <v>1.7801753303936813E-2</v>
      </c>
      <c r="D681" s="10">
        <f t="shared" si="352"/>
        <v>1.6958332935026244</v>
      </c>
      <c r="E681">
        <v>50.31</v>
      </c>
      <c r="F681">
        <v>21.16</v>
      </c>
      <c r="G681">
        <v>20590565</v>
      </c>
      <c r="H681">
        <v>55345983.333333336</v>
      </c>
      <c r="I681">
        <v>122.56981666666667</v>
      </c>
      <c r="J681">
        <v>19.8325</v>
      </c>
      <c r="K681">
        <v>161.1574</v>
      </c>
      <c r="L681">
        <v>8.4739897355515081E-3</v>
      </c>
      <c r="M681" s="10">
        <f t="shared" si="353"/>
        <v>1.3656461534081685</v>
      </c>
      <c r="N681">
        <v>58.04</v>
      </c>
      <c r="O681">
        <v>1.08</v>
      </c>
      <c r="P681">
        <v>8012929</v>
      </c>
      <c r="Q681">
        <v>6388638.333333333</v>
      </c>
      <c r="R681">
        <v>32.930893333333337</v>
      </c>
      <c r="S681">
        <v>4.97</v>
      </c>
      <c r="T681">
        <v>93.334270000000004</v>
      </c>
      <c r="U681">
        <v>1.0038490860941418E-2</v>
      </c>
      <c r="V681" s="10">
        <f t="shared" si="354"/>
        <v>0.93693521640763877</v>
      </c>
      <c r="W681">
        <v>45.89</v>
      </c>
      <c r="X681">
        <v>8.77</v>
      </c>
      <c r="Y681">
        <v>10548446</v>
      </c>
      <c r="Z681">
        <v>12360631.666666666</v>
      </c>
      <c r="AA681">
        <v>63.186762499999993</v>
      </c>
      <c r="AB681">
        <v>6.9450000000000003</v>
      </c>
      <c r="AC681">
        <v>85.702380000000005</v>
      </c>
      <c r="AD681">
        <v>2.9808876684183621E-2</v>
      </c>
      <c r="AE681" s="10">
        <f t="shared" si="355"/>
        <v>2.554691676961045</v>
      </c>
      <c r="AF681">
        <v>30.92</v>
      </c>
      <c r="AG681">
        <v>-3.98</v>
      </c>
      <c r="AH681">
        <v>32759174</v>
      </c>
      <c r="AI681">
        <v>73759758.333333328</v>
      </c>
      <c r="AJ681">
        <v>314.32914166666666</v>
      </c>
      <c r="AK681">
        <v>50.702499999999993</v>
      </c>
      <c r="AL681">
        <v>52.728259999999999</v>
      </c>
      <c r="AM681">
        <v>6.3678837428052804E-3</v>
      </c>
      <c r="AN681" s="10">
        <f t="shared" si="356"/>
        <v>0.33576742964040995</v>
      </c>
      <c r="AO681">
        <v>119.27</v>
      </c>
      <c r="AP681">
        <v>9.67</v>
      </c>
      <c r="AQ681">
        <v>16509198</v>
      </c>
      <c r="AR681">
        <v>8761052.5</v>
      </c>
      <c r="AS681">
        <v>30.806858333333334</v>
      </c>
      <c r="AT681">
        <v>4.4641666666666664</v>
      </c>
      <c r="AU681">
        <v>87.222309999999993</v>
      </c>
      <c r="AV681">
        <v>9.2193356379797007E-3</v>
      </c>
      <c r="AW681" s="10">
        <f t="shared" si="216"/>
        <v>0.80413175100991319</v>
      </c>
      <c r="AX681">
        <v>263.94</v>
      </c>
      <c r="AY681">
        <v>24.98</v>
      </c>
      <c r="AZ681">
        <v>42691081</v>
      </c>
      <c r="BA681">
        <v>18454444.166666668</v>
      </c>
      <c r="BB681">
        <v>32.165559999999999</v>
      </c>
      <c r="BC681">
        <v>4.4450000000000003</v>
      </c>
      <c r="BD681">
        <v>37.082459999999998</v>
      </c>
      <c r="BE681">
        <v>1.3118786659021713E-3</v>
      </c>
      <c r="BF681" s="10">
        <f t="shared" si="348"/>
        <v>4.864768815317063E-2</v>
      </c>
      <c r="BG681">
        <v>75.040000000000006</v>
      </c>
      <c r="BH681">
        <v>25.84</v>
      </c>
      <c r="BI681">
        <v>4321339</v>
      </c>
      <c r="BJ681">
        <v>1156421.75</v>
      </c>
      <c r="BK681">
        <v>4.2906045833333328</v>
      </c>
      <c r="BL681">
        <v>0.71833333333333327</v>
      </c>
      <c r="BM681">
        <v>153.41290000000001</v>
      </c>
      <c r="BN681">
        <v>6.6774075433185462E-3</v>
      </c>
      <c r="BO681" s="10">
        <f t="shared" si="226"/>
        <v>1.0244004557023738</v>
      </c>
      <c r="BP681">
        <v>61.1</v>
      </c>
      <c r="BQ681">
        <v>8.42</v>
      </c>
      <c r="BR681">
        <v>10304594</v>
      </c>
      <c r="BS681">
        <v>11083526.666666666</v>
      </c>
      <c r="BT681">
        <f t="shared" si="357"/>
        <v>44.121283333333338</v>
      </c>
      <c r="BU681">
        <v>6.9716666666666667</v>
      </c>
      <c r="BV681">
        <v>51.099780000000003</v>
      </c>
      <c r="BW681">
        <v>5.8442954962727471E-3</v>
      </c>
      <c r="BX681" s="10">
        <f t="shared" si="217"/>
        <v>0.29864221411452824</v>
      </c>
      <c r="BY681">
        <v>45.08</v>
      </c>
      <c r="BZ681">
        <v>6.25</v>
      </c>
      <c r="CA681">
        <v>5437421</v>
      </c>
      <c r="CB681">
        <v>6267455.833333333</v>
      </c>
      <c r="CC681">
        <v>44.121283333333338</v>
      </c>
      <c r="CD681">
        <v>3.7866666666666666</v>
      </c>
      <c r="CE681">
        <v>77.029269999999997</v>
      </c>
      <c r="CF681">
        <v>7.8228693679271478E-4</v>
      </c>
      <c r="CG681" s="10">
        <f t="shared" si="219"/>
        <v>6.025899167167896E-2</v>
      </c>
      <c r="CH681">
        <v>31.24</v>
      </c>
      <c r="CI681">
        <v>4.8</v>
      </c>
      <c r="CJ681">
        <v>1346884</v>
      </c>
      <c r="CK681">
        <v>1558461.8333333333</v>
      </c>
      <c r="CL681">
        <v>5.3066924999999996</v>
      </c>
      <c r="CM681">
        <v>0.81083333333333341</v>
      </c>
      <c r="CN681">
        <v>112.0697</v>
      </c>
      <c r="CO681">
        <v>4.9269418628857886E-3</v>
      </c>
      <c r="CP681" s="10">
        <f t="shared" si="358"/>
        <v>0.55216089649105149</v>
      </c>
      <c r="CQ681">
        <v>34.979999999999997</v>
      </c>
      <c r="CR681">
        <v>1.86</v>
      </c>
      <c r="CS681">
        <v>5266247</v>
      </c>
      <c r="CT681">
        <v>9783479.166666666</v>
      </c>
      <c r="CU681">
        <v>31.959353333333336</v>
      </c>
      <c r="CV681">
        <v>6.8575000000000008</v>
      </c>
      <c r="CW681">
        <v>98.476029999999994</v>
      </c>
      <c r="CX681">
        <v>5.4334907858146236E-2</v>
      </c>
      <c r="CY681" s="10">
        <f t="shared" si="359"/>
        <v>5.3506860162860441</v>
      </c>
      <c r="CZ681">
        <v>41.07</v>
      </c>
      <c r="DA681">
        <v>10.130000000000001</v>
      </c>
      <c r="DB681">
        <v>62049831</v>
      </c>
      <c r="DC681">
        <v>38989901.666666664</v>
      </c>
      <c r="DD681">
        <v>260.74422499999997</v>
      </c>
      <c r="DE681">
        <v>47.274999999999999</v>
      </c>
      <c r="DF681">
        <v>72.761390000000006</v>
      </c>
      <c r="DG681">
        <v>7.5849593801259274E-2</v>
      </c>
      <c r="DH681" s="10">
        <f t="shared" si="360"/>
        <v>5.5189218759150087</v>
      </c>
      <c r="DI681">
        <v>60.29</v>
      </c>
      <c r="DJ681">
        <v>8.5299999999999994</v>
      </c>
      <c r="DK681">
        <v>81701971</v>
      </c>
      <c r="DL681">
        <v>82901946.666666672</v>
      </c>
      <c r="DM681">
        <v>338.53225000000003</v>
      </c>
      <c r="DN681">
        <v>52.516666666666673</v>
      </c>
      <c r="DO681">
        <v>567.28679999999997</v>
      </c>
      <c r="DP681">
        <v>8.1127415599708663E-3</v>
      </c>
      <c r="DQ681" s="10">
        <f t="shared" si="361"/>
        <v>4.6022511987828807</v>
      </c>
      <c r="DR681">
        <v>41.56</v>
      </c>
      <c r="DS681">
        <v>12.92</v>
      </c>
      <c r="DT681">
        <v>11016108</v>
      </c>
      <c r="DU681">
        <v>10803285.833333334</v>
      </c>
      <c r="DV681">
        <v>34.275489999999998</v>
      </c>
      <c r="DW681">
        <v>4.9508333333333328</v>
      </c>
      <c r="DX681">
        <v>114.3047</v>
      </c>
      <c r="DY681">
        <v>5.1593089452166849E-3</v>
      </c>
      <c r="DZ681" s="10">
        <f t="shared" si="218"/>
        <v>0.58973326119030955</v>
      </c>
      <c r="EA681">
        <v>58.58</v>
      </c>
      <c r="EB681">
        <v>12.41</v>
      </c>
      <c r="EC681">
        <v>10049947</v>
      </c>
      <c r="ED681">
        <v>6112560</v>
      </c>
      <c r="EE681">
        <v>25.171712499999998</v>
      </c>
      <c r="EF681">
        <v>2.9875000000000003</v>
      </c>
      <c r="EG681">
        <v>459.0204</v>
      </c>
      <c r="EH681">
        <v>3.0591402942841832E-4</v>
      </c>
      <c r="EI681" s="10">
        <f t="shared" si="349"/>
        <v>0.14042078015384435</v>
      </c>
      <c r="EJ681">
        <v>87.92</v>
      </c>
      <c r="EK681">
        <v>-0.92</v>
      </c>
      <c r="EL681">
        <v>303883</v>
      </c>
      <c r="EM681">
        <v>362099.66666666669</v>
      </c>
      <c r="EN681">
        <v>3.2818541666666667</v>
      </c>
      <c r="EO681">
        <v>0.8208333333333333</v>
      </c>
      <c r="EP681">
        <v>127.2148</v>
      </c>
      <c r="EQ681">
        <v>5.0603202220986E-3</v>
      </c>
      <c r="ER681" s="10">
        <f t="shared" si="362"/>
        <v>0.64374762499022897</v>
      </c>
      <c r="ES681">
        <v>54.93</v>
      </c>
      <c r="ET681">
        <v>8.1</v>
      </c>
      <c r="EU681">
        <v>4268774</v>
      </c>
      <c r="EV681">
        <v>6259926.666666667</v>
      </c>
      <c r="EW681">
        <v>16.191201666666668</v>
      </c>
      <c r="EX681">
        <v>2.2558333333333334</v>
      </c>
      <c r="EY681">
        <v>65.600149999999999</v>
      </c>
      <c r="EZ681">
        <v>4.5230756668111979E-3</v>
      </c>
      <c r="FA681" s="10">
        <f t="shared" si="350"/>
        <v>0.2967144422041646</v>
      </c>
      <c r="FB681">
        <v>52.23</v>
      </c>
      <c r="FC681">
        <v>18.760000000000002</v>
      </c>
      <c r="FD681">
        <v>6844028</v>
      </c>
      <c r="FE681">
        <v>6060874.166666667</v>
      </c>
      <c r="FF681">
        <v>20.496641666666665</v>
      </c>
      <c r="FG681">
        <v>4.2133333333333338</v>
      </c>
      <c r="FH681">
        <v>152.28110000000001</v>
      </c>
      <c r="FI681">
        <v>5.2646454593043589E-2</v>
      </c>
      <c r="FJ681" s="10">
        <f t="shared" si="363"/>
        <v>8.0170600165287311</v>
      </c>
      <c r="FK681">
        <v>56.14</v>
      </c>
      <c r="FL681">
        <v>11.58</v>
      </c>
      <c r="FM681">
        <v>58754433</v>
      </c>
      <c r="FN681">
        <v>44820633.333333336</v>
      </c>
      <c r="FO681">
        <v>182.50561666666667</v>
      </c>
      <c r="FP681">
        <v>25.467500000000001</v>
      </c>
      <c r="FQ681">
        <v>112.4864</v>
      </c>
      <c r="FR681">
        <v>9.987104934173352E-2</v>
      </c>
      <c r="FS681" s="10">
        <f t="shared" si="364"/>
        <v>11.234134804673973</v>
      </c>
      <c r="FT681">
        <v>144.18</v>
      </c>
      <c r="FU681">
        <v>8.4700000000000006</v>
      </c>
      <c r="FV681">
        <v>127997248</v>
      </c>
      <c r="FW681">
        <v>109385891.66666667</v>
      </c>
      <c r="FX681">
        <v>527.9851083333333</v>
      </c>
      <c r="FY681">
        <v>97.029166666666654</v>
      </c>
      <c r="FZ681">
        <v>131.94810000000001</v>
      </c>
      <c r="GA681">
        <v>1.0274008457999255E-3</v>
      </c>
      <c r="GB681" s="10">
        <f t="shared" si="229"/>
        <v>0.13556358954169315</v>
      </c>
      <c r="GC681">
        <v>33.090000000000003</v>
      </c>
      <c r="GD681">
        <v>5.68</v>
      </c>
      <c r="GE681">
        <v>2219038</v>
      </c>
      <c r="GF681">
        <v>1159947.4166666667</v>
      </c>
      <c r="GG681">
        <v>3.7119505833333335</v>
      </c>
      <c r="GH681">
        <v>0.40749999999999997</v>
      </c>
      <c r="GI681">
        <v>89.421589999999995</v>
      </c>
      <c r="GJ681">
        <v>1.514572793309701E-3</v>
      </c>
      <c r="GK681" s="10">
        <f t="shared" si="230"/>
        <v>0.13543550734849483</v>
      </c>
      <c r="GL681">
        <v>32.75</v>
      </c>
      <c r="GM681">
        <v>6.64</v>
      </c>
      <c r="GN681">
        <v>3269809</v>
      </c>
      <c r="GO681">
        <v>1690845.8333333333</v>
      </c>
      <c r="GP681">
        <v>7.4754049999999994</v>
      </c>
      <c r="GQ681">
        <v>1.0058333333333334</v>
      </c>
      <c r="GR681">
        <v>157.94730000000001</v>
      </c>
      <c r="GS681">
        <v>1.0798821819374446E-3</v>
      </c>
      <c r="GT681" s="10">
        <f t="shared" si="224"/>
        <v>0.17056447495512816</v>
      </c>
      <c r="GU681">
        <v>46.94</v>
      </c>
      <c r="GV681">
        <v>8.5500000000000007</v>
      </c>
      <c r="GW681">
        <v>472871</v>
      </c>
      <c r="GX681">
        <v>1078725.6666666667</v>
      </c>
      <c r="GY681">
        <v>4.3022200000000002</v>
      </c>
      <c r="GZ681">
        <v>0.29499999999999998</v>
      </c>
      <c r="HA681">
        <v>45.262099999999997</v>
      </c>
      <c r="HB681">
        <v>4.2645448803873887E-2</v>
      </c>
      <c r="HC681" s="10">
        <f t="shared" si="365"/>
        <v>1.9302225683058201</v>
      </c>
      <c r="HD681">
        <v>12.62</v>
      </c>
      <c r="HE681">
        <v>23.35</v>
      </c>
      <c r="HF681">
        <v>107253666</v>
      </c>
      <c r="HG681">
        <v>64978641.666666664</v>
      </c>
      <c r="HH681">
        <v>170.76473333333334</v>
      </c>
      <c r="HI681">
        <v>21.354166666666668</v>
      </c>
      <c r="HJ681">
        <v>98.937449999999998</v>
      </c>
      <c r="HK681">
        <v>1.6836622925340779E-2</v>
      </c>
      <c r="HL681" s="10">
        <f t="shared" si="366"/>
        <v>1.6657725388447571</v>
      </c>
      <c r="HM681">
        <v>40.1</v>
      </c>
      <c r="HN681">
        <v>8.3699999999999992</v>
      </c>
      <c r="HO681">
        <v>16493851</v>
      </c>
      <c r="HP681">
        <v>19037720</v>
      </c>
      <c r="HQ681">
        <v>90.797983333333335</v>
      </c>
      <c r="HR681">
        <v>8.1266666666666669</v>
      </c>
      <c r="HS681">
        <v>95.280860000000004</v>
      </c>
      <c r="HT681">
        <v>1.6836622925340779E-2</v>
      </c>
      <c r="HU681" s="10">
        <f t="shared" si="367"/>
        <v>1.6042079118221853</v>
      </c>
      <c r="HV681">
        <v>180.98</v>
      </c>
      <c r="HW681">
        <v>12.4</v>
      </c>
      <c r="HX681">
        <v>4181942</v>
      </c>
      <c r="HY681">
        <v>7230181.666666667</v>
      </c>
      <c r="HZ681">
        <v>19.188704166666668</v>
      </c>
      <c r="IA681">
        <v>8.1266666666666669</v>
      </c>
      <c r="IB681">
        <v>70.400570000000002</v>
      </c>
      <c r="IC681">
        <v>5.947329132102371E-3</v>
      </c>
      <c r="ID681" s="10">
        <f t="shared" si="368"/>
        <v>0.41869536087761222</v>
      </c>
      <c r="IE681">
        <v>65.86</v>
      </c>
      <c r="IF681">
        <v>0.5</v>
      </c>
      <c r="IG681">
        <v>4660485</v>
      </c>
      <c r="IH681">
        <v>6277944.166666667</v>
      </c>
      <c r="II681">
        <v>42.590626666666665</v>
      </c>
      <c r="IJ681">
        <v>10.101666666666667</v>
      </c>
      <c r="IK681">
        <v>81.715389999999999</v>
      </c>
      <c r="IL681">
        <v>1.5386555640069098E-2</v>
      </c>
      <c r="IM681" s="10">
        <f t="shared" si="221"/>
        <v>1.257318394884946</v>
      </c>
      <c r="IN681">
        <v>40.04</v>
      </c>
      <c r="IO681">
        <v>9.3699999999999992</v>
      </c>
      <c r="IP681">
        <v>38071170</v>
      </c>
      <c r="IQ681">
        <v>32737421.666666668</v>
      </c>
      <c r="IR681">
        <v>92.529908333333324</v>
      </c>
      <c r="IS681">
        <v>13.391666666666666</v>
      </c>
      <c r="IT681">
        <v>123.86320000000001</v>
      </c>
      <c r="IU681">
        <v>6.6865816561946581E-3</v>
      </c>
      <c r="IV681" s="10">
        <f t="shared" si="369"/>
        <v>0.82822140099757025</v>
      </c>
      <c r="IW681">
        <v>68.81</v>
      </c>
      <c r="IX681">
        <v>14.68</v>
      </c>
      <c r="IY681">
        <v>10524122</v>
      </c>
      <c r="IZ681">
        <v>6298848.333333333</v>
      </c>
      <c r="JA681">
        <v>24.65619666666667</v>
      </c>
      <c r="JB681">
        <v>4.0333333333333332</v>
      </c>
      <c r="JC681">
        <v>163.476</v>
      </c>
      <c r="JD681">
        <v>2.3594338433779198E-3</v>
      </c>
      <c r="JE681" s="10">
        <f t="shared" si="225"/>
        <v>0.38571080698004884</v>
      </c>
      <c r="JF681">
        <v>63.91</v>
      </c>
      <c r="JG681">
        <v>9.6199999999999992</v>
      </c>
      <c r="JH681">
        <v>5376847</v>
      </c>
      <c r="JI681">
        <v>4614610.333333333</v>
      </c>
      <c r="JJ681">
        <v>18.348206666666666</v>
      </c>
      <c r="JK681">
        <v>2.6041666666666665</v>
      </c>
      <c r="JL681">
        <v>145.01150000000001</v>
      </c>
      <c r="JM681">
        <v>1.327405485982225E-3</v>
      </c>
      <c r="JN681" s="10">
        <f t="shared" si="351"/>
        <v>0.19248906063051144</v>
      </c>
      <c r="JO681">
        <v>150.16999999999999</v>
      </c>
      <c r="JP681">
        <v>9.5399999999999991</v>
      </c>
      <c r="JQ681">
        <v>2003113</v>
      </c>
      <c r="JR681">
        <v>1875847.8333333333</v>
      </c>
      <c r="JS681">
        <v>7.152544166666666</v>
      </c>
      <c r="JT681">
        <v>1.2591666666666665</v>
      </c>
      <c r="JU681">
        <v>70.401920000000004</v>
      </c>
      <c r="JV681">
        <v>2.9282973113065262E-2</v>
      </c>
      <c r="JW681" s="10">
        <f t="shared" si="370"/>
        <v>2.0615775304681718</v>
      </c>
      <c r="JX681">
        <v>105.02</v>
      </c>
      <c r="JY681">
        <v>10.56</v>
      </c>
      <c r="JZ681">
        <v>48006518</v>
      </c>
      <c r="KA681">
        <v>44907695.833333336</v>
      </c>
      <c r="KB681">
        <v>222.42319999999998</v>
      </c>
      <c r="KC681">
        <v>33.582500000000003</v>
      </c>
      <c r="KD681">
        <v>118.8083</v>
      </c>
      <c r="KE681">
        <v>3.4775529935234403E-2</v>
      </c>
      <c r="KF681" s="10">
        <f t="shared" si="371"/>
        <v>4.1316215932043097</v>
      </c>
      <c r="KG681">
        <v>44.49</v>
      </c>
      <c r="KH681">
        <v>12.62</v>
      </c>
      <c r="KI681">
        <v>44695446</v>
      </c>
      <c r="KJ681">
        <v>34645938.333333336</v>
      </c>
      <c r="KK681">
        <v>148.58889166666668</v>
      </c>
      <c r="KL681">
        <v>24.632499999999997</v>
      </c>
      <c r="KM681">
        <v>65.846509999999995</v>
      </c>
      <c r="KN681">
        <v>8.6565110228490495E-3</v>
      </c>
      <c r="KO681" s="10">
        <f t="shared" si="372"/>
        <v>0.57000103963114013</v>
      </c>
      <c r="KP681">
        <v>44.13</v>
      </c>
      <c r="KQ681">
        <v>1.91</v>
      </c>
      <c r="KR681">
        <v>9080626</v>
      </c>
      <c r="KS681">
        <v>7494323.333333333</v>
      </c>
      <c r="KT681">
        <v>52.511924999999998</v>
      </c>
      <c r="KU681">
        <v>11.94</v>
      </c>
      <c r="KV681">
        <v>89.585279999999997</v>
      </c>
      <c r="KW681">
        <v>9.552233109120737E-3</v>
      </c>
      <c r="KX681" s="10">
        <f t="shared" si="373"/>
        <v>0.85573947770585179</v>
      </c>
      <c r="KY681">
        <v>144.07</v>
      </c>
      <c r="KZ681">
        <v>5.0599999999999996</v>
      </c>
      <c r="LA681">
        <v>7478514</v>
      </c>
      <c r="LB681">
        <v>4421957</v>
      </c>
      <c r="LC681">
        <v>29.174449999999997</v>
      </c>
      <c r="LD681">
        <v>5.1775000000000002</v>
      </c>
      <c r="LE681">
        <v>54.118049999999997</v>
      </c>
      <c r="LF681">
        <v>2.6718337959961154E-2</v>
      </c>
      <c r="LG681" s="10">
        <f t="shared" si="374"/>
        <v>1.4459443496340756</v>
      </c>
      <c r="LH681">
        <v>64.02</v>
      </c>
      <c r="LI681">
        <v>11.01</v>
      </c>
      <c r="LJ681">
        <v>70045352</v>
      </c>
      <c r="LK681">
        <v>29358389.166666668</v>
      </c>
      <c r="LL681">
        <v>92.087616666666676</v>
      </c>
      <c r="LM681">
        <v>14.68</v>
      </c>
      <c r="LN681">
        <v>91.767880000000005</v>
      </c>
      <c r="LO681">
        <v>5.3237049450129914E-2</v>
      </c>
      <c r="LP681" s="10">
        <f t="shared" si="375"/>
        <v>4.8854511654935884</v>
      </c>
      <c r="LQ681">
        <v>55.44</v>
      </c>
      <c r="LR681">
        <v>7.32</v>
      </c>
      <c r="LS681">
        <v>61051093</v>
      </c>
      <c r="LT681">
        <v>58074125</v>
      </c>
      <c r="LU681">
        <v>223.19475</v>
      </c>
      <c r="LV681">
        <v>33.105833333333329</v>
      </c>
      <c r="LW681">
        <v>78.158209999999997</v>
      </c>
      <c r="LX681">
        <v>0.33265775572592987</v>
      </c>
      <c r="LY681" s="10">
        <f t="shared" si="376"/>
        <v>25.999934730155928</v>
      </c>
      <c r="LZ681">
        <v>59.54</v>
      </c>
      <c r="MA681">
        <v>9.83</v>
      </c>
      <c r="MB681">
        <v>298730210</v>
      </c>
      <c r="MC681">
        <v>579222916.66666663</v>
      </c>
      <c r="MD681">
        <v>2224.9969166666665</v>
      </c>
      <c r="ME681">
        <v>337.245</v>
      </c>
      <c r="MF681" s="13">
        <f t="shared" si="231"/>
        <v>94.745257289269631</v>
      </c>
      <c r="MG681" s="13">
        <f t="shared" si="232"/>
        <v>2.534777301851765E-2</v>
      </c>
      <c r="MH681" s="13">
        <f t="shared" si="309"/>
        <v>8.7988619587429096E-3</v>
      </c>
      <c r="MI681" s="12">
        <v>95.262150000000005</v>
      </c>
      <c r="MJ681" s="12">
        <f t="shared" si="233"/>
        <v>5.1366237580009466E-2</v>
      </c>
      <c r="MK681" s="12">
        <f t="shared" si="234"/>
        <v>2.6018464561491816E-2</v>
      </c>
      <c r="ML681" s="12">
        <f t="shared" si="310"/>
        <v>2.2125531585816205E-2</v>
      </c>
      <c r="MM681" s="14">
        <v>161.1574</v>
      </c>
      <c r="MN681" s="14">
        <f t="shared" si="235"/>
        <v>2.5443055050051067E-2</v>
      </c>
      <c r="MO681" s="14">
        <f t="shared" si="236"/>
        <v>9.5282031533416855E-5</v>
      </c>
      <c r="MP681" s="14">
        <f t="shared" si="311"/>
        <v>1.2361455780768082E-2</v>
      </c>
      <c r="MQ681" s="16">
        <v>93.334270000000004</v>
      </c>
      <c r="MR681" s="16">
        <f t="shared" si="237"/>
        <v>-7.4136945120134579E-3</v>
      </c>
      <c r="MS681" s="16">
        <f t="shared" si="238"/>
        <v>3.2761467530531108E-2</v>
      </c>
      <c r="MT681" s="16">
        <f t="shared" si="312"/>
        <v>2.4191131064461024E-2</v>
      </c>
      <c r="MU681" s="13">
        <v>85.702380000000005</v>
      </c>
      <c r="MV681" s="13">
        <f t="shared" si="239"/>
        <v>2.6496652240617147E-2</v>
      </c>
      <c r="MW681" s="13">
        <f t="shared" si="240"/>
        <v>1.148879222099497E-3</v>
      </c>
      <c r="MX681" s="13">
        <f t="shared" si="313"/>
        <v>5.817937319478883E-4</v>
      </c>
      <c r="MY681" s="12">
        <v>52.728259999999999</v>
      </c>
      <c r="MZ681" s="12">
        <f t="shared" si="241"/>
        <v>1.0695167690269569E-2</v>
      </c>
      <c r="NA681" s="12">
        <f t="shared" si="242"/>
        <v>1.4652605328248081E-2</v>
      </c>
      <c r="NB681" s="12">
        <f t="shared" si="314"/>
        <v>4.2796606322434982E-3</v>
      </c>
      <c r="NC681" s="14">
        <v>87.222309999999993</v>
      </c>
      <c r="ND681" s="14">
        <f t="shared" si="243"/>
        <v>1.5035912257694628E-2</v>
      </c>
      <c r="NE681" s="14">
        <f t="shared" si="244"/>
        <v>1.0311860760823022E-2</v>
      </c>
      <c r="NF681" s="14">
        <f t="shared" si="315"/>
        <v>4.1072251335865229E-3</v>
      </c>
      <c r="NG681" s="16">
        <v>37.082459999999998</v>
      </c>
      <c r="NH681" s="16">
        <f t="shared" si="245"/>
        <v>6.2124428730679249E-2</v>
      </c>
      <c r="NI681" s="16">
        <f t="shared" si="246"/>
        <v>37.057112226981481</v>
      </c>
      <c r="NJ681" s="16">
        <f t="shared" si="316"/>
        <v>2.1601811380412528</v>
      </c>
      <c r="NK681" s="13">
        <v>153.41290000000001</v>
      </c>
      <c r="NL681" s="13">
        <f t="shared" si="247"/>
        <v>-2.1457915427582908E-3</v>
      </c>
      <c r="NM681" s="13">
        <f t="shared" si="248"/>
        <v>2.7493564561275941E-2</v>
      </c>
      <c r="NN681" s="13">
        <f t="shared" si="317"/>
        <v>6.7887931943716451E-3</v>
      </c>
      <c r="NO681" s="12">
        <v>51.099780000000003</v>
      </c>
      <c r="NP681" s="12">
        <f t="shared" si="249"/>
        <v>-1.696899649223782E-2</v>
      </c>
      <c r="NQ681" s="12">
        <f t="shared" si="250"/>
        <v>4.231676951075547E-2</v>
      </c>
      <c r="NR681" s="12">
        <f t="shared" si="318"/>
        <v>2.9760955786801824E-2</v>
      </c>
      <c r="NS681" s="14">
        <v>77.029269999999997</v>
      </c>
      <c r="NT681" s="14">
        <f t="shared" si="251"/>
        <v>2.2512343140500546E-2</v>
      </c>
      <c r="NU681" s="14">
        <f t="shared" si="252"/>
        <v>2.8354298780171039E-3</v>
      </c>
      <c r="NV681" s="14">
        <f t="shared" si="319"/>
        <v>1.7863399612389697E-2</v>
      </c>
      <c r="NW681" s="16">
        <v>112.0697</v>
      </c>
      <c r="NX681" s="16">
        <f t="shared" si="253"/>
        <v>2.9239782194021346E-2</v>
      </c>
      <c r="NY681" s="16">
        <f t="shared" si="254"/>
        <v>3.8920091755036967E-3</v>
      </c>
      <c r="NZ681" s="16">
        <f t="shared" si="320"/>
        <v>4.0178039346886907E-2</v>
      </c>
      <c r="OA681" s="13">
        <v>98.476029999999994</v>
      </c>
      <c r="OB681" s="13">
        <f t="shared" si="255"/>
        <v>1.6821390208238807E-2</v>
      </c>
      <c r="OC681" s="13">
        <f t="shared" si="256"/>
        <v>8.526382810278843E-3</v>
      </c>
      <c r="OD681" s="13">
        <f t="shared" si="321"/>
        <v>4.8049406076651202E-3</v>
      </c>
      <c r="OE681" s="15">
        <v>72.761390000000006</v>
      </c>
      <c r="OF681" s="15">
        <f t="shared" si="257"/>
        <v>2.3012562596107733E-2</v>
      </c>
      <c r="OG681" s="15">
        <f t="shared" si="258"/>
        <v>2.3352104224099168E-3</v>
      </c>
      <c r="OH681" s="15">
        <f t="shared" si="322"/>
        <v>2.4884898218016094E-3</v>
      </c>
      <c r="OI681" s="14">
        <v>567.28679999999997</v>
      </c>
      <c r="OJ681" s="14">
        <f t="shared" si="259"/>
        <v>2.9924608418018472E-2</v>
      </c>
      <c r="OK681" s="14">
        <f t="shared" si="260"/>
        <v>4.5768353995008226E-3</v>
      </c>
      <c r="OL681" s="14">
        <f t="shared" si="323"/>
        <v>2.5023776090420946E-2</v>
      </c>
      <c r="OM681" s="16">
        <v>114.3047</v>
      </c>
      <c r="ON681" s="16">
        <f t="shared" si="261"/>
        <v>5.9698531409081435E-2</v>
      </c>
      <c r="OO681" s="16">
        <f t="shared" si="262"/>
        <v>3.4350758390563785E-2</v>
      </c>
      <c r="OP681" s="16">
        <f t="shared" si="324"/>
        <v>1.3632599503349385E-2</v>
      </c>
      <c r="OQ681" s="13">
        <v>459.0204</v>
      </c>
      <c r="OR681" s="13">
        <f t="shared" si="263"/>
        <v>-8.4260636169179559E-2</v>
      </c>
      <c r="OS681" s="13">
        <f t="shared" si="264"/>
        <v>0.10960840918769721</v>
      </c>
      <c r="OT681" s="13">
        <f t="shared" si="325"/>
        <v>3.7755596457193952E-2</v>
      </c>
      <c r="OU681" s="16">
        <v>127.2148</v>
      </c>
      <c r="OV681" s="16">
        <f t="shared" si="265"/>
        <v>-4.5416416266025328E-3</v>
      </c>
      <c r="OW681" s="16">
        <f t="shared" si="266"/>
        <v>2.9889414645120183E-2</v>
      </c>
      <c r="OX681" s="16">
        <f t="shared" si="326"/>
        <v>1.8878092975470273E-2</v>
      </c>
      <c r="OY681" s="14">
        <v>65.600149999999999</v>
      </c>
      <c r="OZ681" s="14">
        <f t="shared" si="267"/>
        <v>1.2183201654668796E-2</v>
      </c>
      <c r="PA681" s="14">
        <f t="shared" si="268"/>
        <v>1.3164571363848854E-2</v>
      </c>
      <c r="PB681" s="14">
        <f t="shared" si="327"/>
        <v>6.1368317761665292E-3</v>
      </c>
      <c r="PC681" s="15">
        <v>152.28110000000001</v>
      </c>
      <c r="PD681" s="15">
        <f t="shared" si="269"/>
        <v>1.103110086602288E-2</v>
      </c>
      <c r="PE681" s="15">
        <f t="shared" si="270"/>
        <v>1.4316672152494769E-2</v>
      </c>
      <c r="PF681" s="15">
        <f t="shared" si="328"/>
        <v>8.2739606240966879E-4</v>
      </c>
      <c r="PG681" s="14">
        <v>112.4864</v>
      </c>
      <c r="PH681" s="14">
        <f t="shared" si="271"/>
        <v>4.7356478520078626E-2</v>
      </c>
      <c r="PI681" s="14">
        <f t="shared" si="272"/>
        <v>2.2008705501560977E-2</v>
      </c>
      <c r="PJ681" s="14">
        <f t="shared" si="329"/>
        <v>1.318378017605748E-2</v>
      </c>
      <c r="PK681" s="16">
        <v>131.94810000000001</v>
      </c>
      <c r="PL681" s="16">
        <f t="shared" si="273"/>
        <v>7.195483670224756E-2</v>
      </c>
      <c r="PM681" s="16">
        <f t="shared" si="274"/>
        <v>4.660706368372991E-2</v>
      </c>
      <c r="PN681" s="16">
        <f t="shared" si="330"/>
        <v>3.1190819708723727E-2</v>
      </c>
      <c r="PO681" s="13">
        <v>89.421589999999995</v>
      </c>
      <c r="PP681" s="13">
        <f t="shared" si="275"/>
        <v>5.1349552814032418E-2</v>
      </c>
      <c r="PQ681" s="13">
        <f t="shared" si="276"/>
        <v>2.6001779795514768E-2</v>
      </c>
      <c r="PR681" s="13">
        <f t="shared" si="331"/>
        <v>1.4406858122141486E-2</v>
      </c>
      <c r="PS681" s="14">
        <v>157.94730000000001</v>
      </c>
      <c r="PT681" s="14">
        <f t="shared" si="277"/>
        <v>-1.2880095604833608E-3</v>
      </c>
      <c r="PU681" s="14">
        <f t="shared" si="278"/>
        <v>2.6635782579001011E-2</v>
      </c>
      <c r="PV681" s="14">
        <f t="shared" si="332"/>
        <v>2.0383334002744946E-2</v>
      </c>
      <c r="PW681" s="15">
        <v>45.262099999999997</v>
      </c>
      <c r="PX681" s="15">
        <f t="shared" si="279"/>
        <v>4.2544723001394447E-2</v>
      </c>
      <c r="PY681" s="15">
        <f t="shared" si="280"/>
        <v>1.7196949982876797E-2</v>
      </c>
      <c r="PZ681" s="15">
        <f t="shared" si="333"/>
        <v>1.0423840855297684E-2</v>
      </c>
      <c r="QA681" s="14">
        <v>98.937449999999998</v>
      </c>
      <c r="QB681" s="14">
        <f t="shared" si="281"/>
        <v>1.8693098593376645E-2</v>
      </c>
      <c r="QC681" s="14">
        <f t="shared" si="282"/>
        <v>6.654674425141005E-3</v>
      </c>
      <c r="QD681" s="14">
        <f t="shared" si="334"/>
        <v>3.727600217674043E-3</v>
      </c>
      <c r="QE681" s="16">
        <v>95.280860000000004</v>
      </c>
      <c r="QF681" s="16">
        <f t="shared" si="283"/>
        <v>5.4692998331855591E-2</v>
      </c>
      <c r="QG681" s="16">
        <f t="shared" si="284"/>
        <v>2.9345225313337941E-2</v>
      </c>
      <c r="QH681" s="16">
        <f t="shared" si="335"/>
        <v>1.2124126081173525E-2</v>
      </c>
      <c r="QI681" s="13">
        <v>70.400570000000002</v>
      </c>
      <c r="QJ681" s="13">
        <f t="shared" si="285"/>
        <v>8.1622340482737643E-2</v>
      </c>
      <c r="QK681" s="13">
        <f t="shared" si="286"/>
        <v>5.6274567464219993E-2</v>
      </c>
      <c r="QL681" s="13">
        <f t="shared" si="336"/>
        <v>2.3226051949359228E-2</v>
      </c>
      <c r="QM681" s="15">
        <v>81.715389999999999</v>
      </c>
      <c r="QN681" s="15">
        <f t="shared" si="287"/>
        <v>8.8935843641739121E-2</v>
      </c>
      <c r="QO681" s="15">
        <f t="shared" si="288"/>
        <v>6.3588070623221471E-2</v>
      </c>
      <c r="QP681" s="15">
        <f t="shared" si="337"/>
        <v>6.2584238085262811E-2</v>
      </c>
      <c r="QQ681" s="14">
        <v>123.86320000000001</v>
      </c>
      <c r="QR681" s="14">
        <f t="shared" si="289"/>
        <v>3.9862317928052837E-2</v>
      </c>
      <c r="QS681" s="14">
        <f t="shared" si="290"/>
        <v>1.4514544909535188E-2</v>
      </c>
      <c r="QT681" s="14">
        <f t="shared" si="338"/>
        <v>3.8789792301491488E-2</v>
      </c>
      <c r="QU681" s="16">
        <v>163.476</v>
      </c>
      <c r="QV681" s="16">
        <f t="shared" si="291"/>
        <v>3.9236128769770673E-2</v>
      </c>
      <c r="QW681" s="16">
        <f t="shared" si="292"/>
        <v>1.3888355751253023E-2</v>
      </c>
      <c r="QX681" s="16">
        <f t="shared" si="339"/>
        <v>1.2680310356002367E-2</v>
      </c>
      <c r="QY681" s="14">
        <v>145.01150000000001</v>
      </c>
      <c r="QZ681" s="14">
        <f t="shared" si="293"/>
        <v>8.1808849837443187E-2</v>
      </c>
      <c r="RA681" s="14">
        <f t="shared" si="294"/>
        <v>5.6461076818925537E-2</v>
      </c>
      <c r="RB681" s="14">
        <f t="shared" si="340"/>
        <v>3.0269061110926199E-2</v>
      </c>
      <c r="RC681" s="15">
        <v>70.401920000000004</v>
      </c>
      <c r="RD681" s="15">
        <f t="shared" si="295"/>
        <v>6.1846978147362952E-2</v>
      </c>
      <c r="RE681" s="15">
        <f t="shared" si="296"/>
        <v>3.6499205128845302E-2</v>
      </c>
      <c r="RF681" s="15">
        <f t="shared" si="341"/>
        <v>1.3786539047153989E-2</v>
      </c>
      <c r="RG681" s="14">
        <v>118.8083</v>
      </c>
      <c r="RH681" s="14">
        <f t="shared" si="297"/>
        <v>2.7421562851841497E-3</v>
      </c>
      <c r="RI681" s="14">
        <f t="shared" si="298"/>
        <v>2.26056167333335E-2</v>
      </c>
      <c r="RJ681" s="14">
        <f t="shared" si="342"/>
        <v>5.6196923531619536E-3</v>
      </c>
      <c r="RK681" s="16">
        <v>65.846509999999995</v>
      </c>
      <c r="RL681" s="16">
        <f t="shared" si="299"/>
        <v>3.3203766741220164E-2</v>
      </c>
      <c r="RM681" s="16">
        <f t="shared" si="300"/>
        <v>7.8559937227025145E-3</v>
      </c>
      <c r="RN681" s="16">
        <f t="shared" si="343"/>
        <v>2.569212103873264E-2</v>
      </c>
      <c r="RO681" s="13">
        <v>89.585279999999997</v>
      </c>
      <c r="RP681" s="13">
        <f t="shared" si="301"/>
        <v>1.1670337773857842E-2</v>
      </c>
      <c r="RQ681" s="13">
        <f t="shared" si="302"/>
        <v>1.3677435244659808E-2</v>
      </c>
      <c r="RR681" s="13">
        <f t="shared" si="344"/>
        <v>1.1512427995578278E-2</v>
      </c>
      <c r="RS681" s="15">
        <v>54.118049999999997</v>
      </c>
      <c r="RT681" s="15">
        <f t="shared" si="303"/>
        <v>-7.0727516047581762E-3</v>
      </c>
      <c r="RU681" s="15">
        <f t="shared" si="304"/>
        <v>3.2420524623275826E-2</v>
      </c>
      <c r="RV681" s="15">
        <f t="shared" si="345"/>
        <v>1.485623053644225E-2</v>
      </c>
      <c r="RW681" s="14">
        <v>91.767880000000005</v>
      </c>
      <c r="RX681" s="14">
        <f t="shared" si="305"/>
        <v>1.9044252771898806E-2</v>
      </c>
      <c r="RY681" s="14">
        <f t="shared" si="306"/>
        <v>6.3035202466188434E-3</v>
      </c>
      <c r="RZ681" s="14">
        <f t="shared" si="346"/>
        <v>1.0814608289910765E-4</v>
      </c>
      <c r="SA681" s="16">
        <v>78.158209999999997</v>
      </c>
      <c r="SB681" s="16">
        <f t="shared" si="307"/>
        <v>2.0892196095729343E-2</v>
      </c>
      <c r="SC681" s="16">
        <f t="shared" si="308"/>
        <v>4.4555769227883069E-3</v>
      </c>
      <c r="SD681" s="16">
        <f t="shared" si="347"/>
        <v>3.7021765720985922E-3</v>
      </c>
    </row>
    <row r="682" spans="1:498" x14ac:dyDescent="0.35">
      <c r="A682" s="2">
        <v>38838</v>
      </c>
      <c r="B682">
        <v>94.372079999999997</v>
      </c>
      <c r="C682">
        <v>1.7801753303936813E-2</v>
      </c>
      <c r="D682" s="10">
        <f t="shared" si="352"/>
        <v>1.6799884869393893</v>
      </c>
      <c r="E682">
        <v>11.66</v>
      </c>
      <c r="F682">
        <v>16.95</v>
      </c>
      <c r="G682">
        <v>20590565</v>
      </c>
      <c r="H682">
        <v>55345983.333333336</v>
      </c>
      <c r="I682">
        <v>122.56981666666667</v>
      </c>
      <c r="J682">
        <v>19.8325</v>
      </c>
      <c r="K682">
        <v>156.24760000000001</v>
      </c>
      <c r="L682">
        <v>8.4739897355515081E-3</v>
      </c>
      <c r="M682" s="10">
        <f t="shared" si="353"/>
        <v>1.3240405586045578</v>
      </c>
      <c r="N682">
        <v>58.04</v>
      </c>
      <c r="O682">
        <v>1.08</v>
      </c>
      <c r="P682">
        <v>8012929</v>
      </c>
      <c r="Q682">
        <v>6388638.333333333</v>
      </c>
      <c r="R682">
        <v>32.930893333333337</v>
      </c>
      <c r="S682">
        <v>4.97</v>
      </c>
      <c r="T682">
        <v>91.517619999999994</v>
      </c>
      <c r="U682">
        <v>1.0038490860941418E-2</v>
      </c>
      <c r="V682" s="10">
        <f t="shared" si="354"/>
        <v>0.9186987919851094</v>
      </c>
      <c r="W682">
        <v>122.48</v>
      </c>
      <c r="X682">
        <v>13.7</v>
      </c>
      <c r="Y682">
        <v>10548446</v>
      </c>
      <c r="Z682">
        <v>12360631.666666666</v>
      </c>
      <c r="AA682">
        <v>63.186762499999993</v>
      </c>
      <c r="AB682">
        <v>6.9450000000000003</v>
      </c>
      <c r="AC682">
        <v>83.035889999999995</v>
      </c>
      <c r="AD682">
        <v>2.9808876684183621E-2</v>
      </c>
      <c r="AE682" s="10">
        <f t="shared" si="355"/>
        <v>2.4752066053714357</v>
      </c>
      <c r="AF682">
        <v>43.41</v>
      </c>
      <c r="AG682">
        <v>4</v>
      </c>
      <c r="AH682">
        <v>32759174</v>
      </c>
      <c r="AI682">
        <v>73759758.333333328</v>
      </c>
      <c r="AJ682">
        <v>314.32914166666666</v>
      </c>
      <c r="AK682">
        <v>50.702499999999993</v>
      </c>
      <c r="AL682">
        <v>53.4955</v>
      </c>
      <c r="AM682">
        <v>6.3678837428052804E-3</v>
      </c>
      <c r="AN682" s="10">
        <f t="shared" si="356"/>
        <v>0.34065312476323989</v>
      </c>
      <c r="AO682">
        <v>68.5</v>
      </c>
      <c r="AP682">
        <v>7.26</v>
      </c>
      <c r="AQ682">
        <v>16509198</v>
      </c>
      <c r="AR682">
        <v>8761052.5</v>
      </c>
      <c r="AS682">
        <v>30.806858333333334</v>
      </c>
      <c r="AT682">
        <v>4.4641666666666664</v>
      </c>
      <c r="AU682">
        <v>76.666659999999993</v>
      </c>
      <c r="AV682">
        <v>9.2193356379797007E-3</v>
      </c>
      <c r="AW682" s="10">
        <f t="shared" si="216"/>
        <v>0.70681567078287277</v>
      </c>
      <c r="AX682">
        <v>336.34</v>
      </c>
      <c r="AY682">
        <v>24.52</v>
      </c>
      <c r="AZ682">
        <v>42691081</v>
      </c>
      <c r="BA682">
        <v>18454444.166666668</v>
      </c>
      <c r="BB682">
        <v>32.165559999999999</v>
      </c>
      <c r="BC682">
        <v>4.4450000000000003</v>
      </c>
      <c r="BD682">
        <v>39.17821</v>
      </c>
      <c r="BE682">
        <v>1.3118786659021713E-3</v>
      </c>
      <c r="BF682" s="10">
        <f t="shared" si="348"/>
        <v>5.1397057867235106E-2</v>
      </c>
      <c r="BG682">
        <v>312.39999999999998</v>
      </c>
      <c r="BH682">
        <v>25.49</v>
      </c>
      <c r="BI682">
        <v>4321339</v>
      </c>
      <c r="BJ682">
        <v>1156421.75</v>
      </c>
      <c r="BK682">
        <v>4.2906045833333328</v>
      </c>
      <c r="BL682">
        <v>0.71833333333333327</v>
      </c>
      <c r="BM682">
        <v>144.79900000000001</v>
      </c>
      <c r="BN682">
        <v>6.6774075433185462E-3</v>
      </c>
      <c r="BO682" s="10">
        <f t="shared" si="226"/>
        <v>0.9668819348649822</v>
      </c>
      <c r="BP682">
        <v>75.89</v>
      </c>
      <c r="BQ682">
        <v>12.82</v>
      </c>
      <c r="BR682">
        <v>10304594</v>
      </c>
      <c r="BS682">
        <v>11083526.666666666</v>
      </c>
      <c r="BT682">
        <f t="shared" si="357"/>
        <v>44.121283333333338</v>
      </c>
      <c r="BU682">
        <v>6.9716666666666667</v>
      </c>
      <c r="BV682">
        <v>50.083559999999999</v>
      </c>
      <c r="BW682">
        <v>5.8442954962727471E-3</v>
      </c>
      <c r="BX682" s="10">
        <f t="shared" si="217"/>
        <v>0.29270312414530592</v>
      </c>
      <c r="BY682">
        <v>72.510000000000005</v>
      </c>
      <c r="BZ682">
        <v>11.43</v>
      </c>
      <c r="CA682">
        <v>5437421</v>
      </c>
      <c r="CB682">
        <v>6267455.833333333</v>
      </c>
      <c r="CC682">
        <v>44.121283333333338</v>
      </c>
      <c r="CD682">
        <v>3.7866666666666666</v>
      </c>
      <c r="CE682">
        <v>74.618589999999998</v>
      </c>
      <c r="CF682">
        <v>7.8228693679271478E-4</v>
      </c>
      <c r="CG682" s="10">
        <f t="shared" si="219"/>
        <v>5.83731481988915E-2</v>
      </c>
      <c r="CH682">
        <v>39.15</v>
      </c>
      <c r="CI682">
        <v>10.73</v>
      </c>
      <c r="CJ682">
        <v>1346884</v>
      </c>
      <c r="CK682">
        <v>1558461.8333333333</v>
      </c>
      <c r="CL682">
        <v>5.3066924999999996</v>
      </c>
      <c r="CM682">
        <v>0.81083333333333341</v>
      </c>
      <c r="CN682">
        <v>106.92529999999999</v>
      </c>
      <c r="CO682">
        <v>4.9269418628857886E-3</v>
      </c>
      <c r="CP682" s="10">
        <f t="shared" si="358"/>
        <v>0.52681473677162183</v>
      </c>
      <c r="CQ682">
        <v>54.19</v>
      </c>
      <c r="CR682">
        <v>8.0500000000000007</v>
      </c>
      <c r="CS682">
        <v>5266247</v>
      </c>
      <c r="CT682">
        <v>9783479.166666666</v>
      </c>
      <c r="CU682">
        <v>31.959353333333336</v>
      </c>
      <c r="CV682">
        <v>6.8575000000000008</v>
      </c>
      <c r="CW682">
        <v>96.270939999999996</v>
      </c>
      <c r="CX682">
        <v>5.4334907858146236E-2</v>
      </c>
      <c r="CY682" s="10">
        <f t="shared" si="359"/>
        <v>5.2308726543171247</v>
      </c>
      <c r="CZ682">
        <v>72.930000000000007</v>
      </c>
      <c r="DA682">
        <v>14.04</v>
      </c>
      <c r="DB682">
        <v>62049831</v>
      </c>
      <c r="DC682">
        <v>38989901.666666664</v>
      </c>
      <c r="DD682">
        <v>260.74422499999997</v>
      </c>
      <c r="DE682">
        <v>47.274999999999999</v>
      </c>
      <c r="DF682">
        <v>70.181910000000002</v>
      </c>
      <c r="DG682">
        <v>7.5849593801259274E-2</v>
      </c>
      <c r="DH682" s="10">
        <f t="shared" si="360"/>
        <v>5.323269365696536</v>
      </c>
      <c r="DI682">
        <v>82.34</v>
      </c>
      <c r="DJ682">
        <v>13.2</v>
      </c>
      <c r="DK682">
        <v>81701971</v>
      </c>
      <c r="DL682">
        <v>82901946.666666672</v>
      </c>
      <c r="DM682">
        <v>338.53225000000003</v>
      </c>
      <c r="DN682">
        <v>52.516666666666673</v>
      </c>
      <c r="DO682">
        <v>542.24879999999996</v>
      </c>
      <c r="DP682">
        <v>8.1127415599708663E-3</v>
      </c>
      <c r="DQ682" s="10">
        <f t="shared" si="361"/>
        <v>4.3991243756043303</v>
      </c>
      <c r="DR682">
        <v>14.21</v>
      </c>
      <c r="DS682">
        <v>16.93</v>
      </c>
      <c r="DT682">
        <v>11016108</v>
      </c>
      <c r="DU682">
        <v>10803285.833333334</v>
      </c>
      <c r="DV682">
        <v>34.275489999999998</v>
      </c>
      <c r="DW682">
        <v>4.9508333333333328</v>
      </c>
      <c r="DX682">
        <v>111.2283</v>
      </c>
      <c r="DY682">
        <v>5.1593089452166849E-3</v>
      </c>
      <c r="DZ682" s="10">
        <f t="shared" si="218"/>
        <v>0.57386116315124502</v>
      </c>
      <c r="EA682">
        <v>85.05</v>
      </c>
      <c r="EB682">
        <v>15.71</v>
      </c>
      <c r="EC682">
        <v>10049947</v>
      </c>
      <c r="ED682">
        <v>6112560</v>
      </c>
      <c r="EE682">
        <v>25.171712499999998</v>
      </c>
      <c r="EF682">
        <v>2.9875000000000003</v>
      </c>
      <c r="EG682">
        <v>450.22660000000002</v>
      </c>
      <c r="EH682">
        <v>3.0591402942841832E-4</v>
      </c>
      <c r="EI682" s="10">
        <f t="shared" si="349"/>
        <v>0.13773063336185673</v>
      </c>
      <c r="EJ682">
        <v>66.8</v>
      </c>
      <c r="EK682">
        <v>2.64</v>
      </c>
      <c r="EL682">
        <v>303883</v>
      </c>
      <c r="EM682">
        <v>362099.66666666669</v>
      </c>
      <c r="EN682">
        <v>3.2818541666666667</v>
      </c>
      <c r="EO682">
        <v>0.8208333333333333</v>
      </c>
      <c r="EP682">
        <v>124.58240000000001</v>
      </c>
      <c r="EQ682">
        <v>5.0603202220986E-3</v>
      </c>
      <c r="ER682" s="10">
        <f t="shared" si="362"/>
        <v>0.63042683803757671</v>
      </c>
      <c r="ES682">
        <v>143.91</v>
      </c>
      <c r="ET682">
        <v>10.65</v>
      </c>
      <c r="EU682">
        <v>4268774</v>
      </c>
      <c r="EV682">
        <v>6259926.666666667</v>
      </c>
      <c r="EW682">
        <v>16.191201666666668</v>
      </c>
      <c r="EX682">
        <v>2.2558333333333334</v>
      </c>
      <c r="EY682">
        <v>66.649690000000007</v>
      </c>
      <c r="EZ682">
        <v>4.5230756668111979E-3</v>
      </c>
      <c r="FA682" s="10">
        <f t="shared" si="350"/>
        <v>0.30146159103950965</v>
      </c>
      <c r="FB682">
        <v>0.08</v>
      </c>
      <c r="FC682">
        <v>21.22</v>
      </c>
      <c r="FD682">
        <v>6844028</v>
      </c>
      <c r="FE682">
        <v>6060874.166666667</v>
      </c>
      <c r="FF682">
        <v>20.496641666666665</v>
      </c>
      <c r="FG682">
        <v>4.2133333333333338</v>
      </c>
      <c r="FH682">
        <v>148.149</v>
      </c>
      <c r="FI682">
        <v>5.2646454593043589E-2</v>
      </c>
      <c r="FJ682" s="10">
        <f t="shared" si="363"/>
        <v>7.7995196015048149</v>
      </c>
      <c r="FK682">
        <v>50.76</v>
      </c>
      <c r="FL682">
        <v>15.71</v>
      </c>
      <c r="FM682">
        <v>58754433</v>
      </c>
      <c r="FN682">
        <v>44820633.333333336</v>
      </c>
      <c r="FO682">
        <v>182.50561666666667</v>
      </c>
      <c r="FP682">
        <v>25.467500000000001</v>
      </c>
      <c r="FQ682">
        <v>107.50020000000001</v>
      </c>
      <c r="FR682">
        <v>9.987104934173352E-2</v>
      </c>
      <c r="FS682" s="10">
        <f t="shared" si="364"/>
        <v>10.736157778446222</v>
      </c>
      <c r="FT682">
        <v>168.77</v>
      </c>
      <c r="FU682">
        <v>14.6</v>
      </c>
      <c r="FV682">
        <v>127997248</v>
      </c>
      <c r="FW682">
        <v>109385891.66666667</v>
      </c>
      <c r="FX682">
        <v>527.9851083333333</v>
      </c>
      <c r="FY682">
        <v>97.029166666666654</v>
      </c>
      <c r="FZ682">
        <v>125.8813</v>
      </c>
      <c r="GA682">
        <v>1.0274008457999255E-3</v>
      </c>
      <c r="GB682" s="10">
        <f t="shared" si="229"/>
        <v>0.12933055409039415</v>
      </c>
      <c r="GC682">
        <v>53.26</v>
      </c>
      <c r="GD682">
        <v>11.44</v>
      </c>
      <c r="GE682">
        <v>2219038</v>
      </c>
      <c r="GF682">
        <v>1159947.4166666667</v>
      </c>
      <c r="GG682">
        <v>3.7119505833333335</v>
      </c>
      <c r="GH682">
        <v>0.40749999999999997</v>
      </c>
      <c r="GI682">
        <v>84.244320000000002</v>
      </c>
      <c r="GJ682">
        <v>1.514572793309701E-3</v>
      </c>
      <c r="GK682" s="10">
        <f t="shared" si="230"/>
        <v>0.1275941550628763</v>
      </c>
      <c r="GL682">
        <v>59.17</v>
      </c>
      <c r="GM682">
        <v>12.06</v>
      </c>
      <c r="GN682">
        <v>3269809</v>
      </c>
      <c r="GO682">
        <v>1690845.8333333333</v>
      </c>
      <c r="GP682">
        <v>7.4754049999999994</v>
      </c>
      <c r="GQ682">
        <v>1.0058333333333334</v>
      </c>
      <c r="GR682">
        <v>159.29820000000001</v>
      </c>
      <c r="GS682">
        <v>1.0798821819374446E-3</v>
      </c>
      <c r="GT682" s="10">
        <f t="shared" si="224"/>
        <v>0.17202328779470744</v>
      </c>
      <c r="GU682">
        <v>114.52</v>
      </c>
      <c r="GV682">
        <v>13.53</v>
      </c>
      <c r="GW682">
        <v>472871</v>
      </c>
      <c r="GX682">
        <v>1078725.6666666667</v>
      </c>
      <c r="GY682">
        <v>4.3022200000000002</v>
      </c>
      <c r="GZ682">
        <v>0.29499999999999998</v>
      </c>
      <c r="HA682">
        <v>46.42747</v>
      </c>
      <c r="HB682">
        <v>4.2645448803873887E-2</v>
      </c>
      <c r="HC682" s="10">
        <f t="shared" si="365"/>
        <v>1.9799202949783907</v>
      </c>
      <c r="HD682">
        <v>68.28</v>
      </c>
      <c r="HE682">
        <v>24.66</v>
      </c>
      <c r="HF682">
        <v>107253666</v>
      </c>
      <c r="HG682">
        <v>64978641.666666664</v>
      </c>
      <c r="HH682">
        <v>170.76473333333334</v>
      </c>
      <c r="HI682">
        <v>21.354166666666668</v>
      </c>
      <c r="HJ682">
        <v>95.436809999999994</v>
      </c>
      <c r="HK682">
        <v>1.6836622925340779E-2</v>
      </c>
      <c r="HL682" s="10">
        <f t="shared" si="366"/>
        <v>1.6068335831673919</v>
      </c>
      <c r="HM682">
        <v>88.82</v>
      </c>
      <c r="HN682">
        <v>13.57</v>
      </c>
      <c r="HO682">
        <v>16493851</v>
      </c>
      <c r="HP682">
        <v>19037720</v>
      </c>
      <c r="HQ682">
        <v>90.797983333333335</v>
      </c>
      <c r="HR682">
        <v>8.1266666666666669</v>
      </c>
      <c r="HS682">
        <v>92.451210000000003</v>
      </c>
      <c r="HT682">
        <v>1.6836622925340779E-2</v>
      </c>
      <c r="HU682" s="10">
        <f t="shared" si="367"/>
        <v>1.5565661617614948</v>
      </c>
      <c r="HV682">
        <v>157.11000000000001</v>
      </c>
      <c r="HW682">
        <v>8.2200000000000006</v>
      </c>
      <c r="HX682">
        <v>4181942</v>
      </c>
      <c r="HY682">
        <v>7230181.666666667</v>
      </c>
      <c r="HZ682">
        <v>19.188704166666668</v>
      </c>
      <c r="IA682">
        <v>8.1266666666666669</v>
      </c>
      <c r="IB682">
        <v>68.748859999999993</v>
      </c>
      <c r="IC682">
        <v>5.947329132102371E-3</v>
      </c>
      <c r="ID682" s="10">
        <f t="shared" si="368"/>
        <v>0.40887209787682738</v>
      </c>
      <c r="IE682">
        <v>69.84</v>
      </c>
      <c r="IF682">
        <v>5.9</v>
      </c>
      <c r="IG682">
        <v>4660485</v>
      </c>
      <c r="IH682">
        <v>6277944.166666667</v>
      </c>
      <c r="II682">
        <v>42.590626666666665</v>
      </c>
      <c r="IJ682">
        <v>10.101666666666667</v>
      </c>
      <c r="IK682">
        <v>82.351860000000002</v>
      </c>
      <c r="IL682">
        <v>1.5386555640069098E-2</v>
      </c>
      <c r="IM682" s="10">
        <f t="shared" si="221"/>
        <v>1.2671114759531807</v>
      </c>
      <c r="IN682">
        <v>60.64</v>
      </c>
      <c r="IO682">
        <v>13.43</v>
      </c>
      <c r="IP682">
        <v>38071170</v>
      </c>
      <c r="IQ682">
        <v>32737421.666666668</v>
      </c>
      <c r="IR682">
        <v>92.529908333333324</v>
      </c>
      <c r="IS682">
        <v>13.391666666666666</v>
      </c>
      <c r="IT682">
        <v>119.7454</v>
      </c>
      <c r="IU682">
        <v>6.6865816561946581E-3</v>
      </c>
      <c r="IV682" s="10">
        <f t="shared" si="369"/>
        <v>0.8006873950536918</v>
      </c>
      <c r="IW682">
        <v>20.94</v>
      </c>
      <c r="IX682">
        <v>18.09</v>
      </c>
      <c r="IY682">
        <v>10524122</v>
      </c>
      <c r="IZ682">
        <v>6298848.333333333</v>
      </c>
      <c r="JA682">
        <v>24.65619666666667</v>
      </c>
      <c r="JB682">
        <v>4.0333333333333332</v>
      </c>
      <c r="JC682">
        <v>154.71340000000001</v>
      </c>
      <c r="JD682">
        <v>2.3594338433779198E-3</v>
      </c>
      <c r="JE682" s="10">
        <f t="shared" si="225"/>
        <v>0.36503603198406548</v>
      </c>
      <c r="JF682">
        <v>104.37</v>
      </c>
      <c r="JG682">
        <v>13.12</v>
      </c>
      <c r="JH682">
        <v>5376847</v>
      </c>
      <c r="JI682">
        <v>4614610.333333333</v>
      </c>
      <c r="JJ682">
        <v>18.348206666666666</v>
      </c>
      <c r="JK682">
        <v>2.6041666666666665</v>
      </c>
      <c r="JL682">
        <v>153.91380000000001</v>
      </c>
      <c r="JM682">
        <v>1.327405485982225E-3</v>
      </c>
      <c r="JN682" s="10">
        <f t="shared" si="351"/>
        <v>0.20430602248837099</v>
      </c>
      <c r="JO682">
        <v>153.1</v>
      </c>
      <c r="JP682">
        <v>12.98</v>
      </c>
      <c r="JQ682">
        <v>2003113</v>
      </c>
      <c r="JR682">
        <v>1875847.8333333333</v>
      </c>
      <c r="JS682">
        <v>7.152544166666666</v>
      </c>
      <c r="JT682">
        <v>1.2591666666666665</v>
      </c>
      <c r="JU682">
        <v>69.080820000000003</v>
      </c>
      <c r="JV682">
        <v>2.9282973113065262E-2</v>
      </c>
      <c r="JW682" s="10">
        <f t="shared" si="370"/>
        <v>2.0228917946885012</v>
      </c>
      <c r="JX682">
        <v>194.87</v>
      </c>
      <c r="JY682">
        <v>16.510000000000002</v>
      </c>
      <c r="JZ682">
        <v>48006518</v>
      </c>
      <c r="KA682">
        <v>44907695.833333336</v>
      </c>
      <c r="KB682">
        <v>222.42319999999998</v>
      </c>
      <c r="KC682">
        <v>33.582500000000003</v>
      </c>
      <c r="KD682">
        <v>116.69629999999999</v>
      </c>
      <c r="KE682">
        <v>3.4775529935234403E-2</v>
      </c>
      <c r="KF682" s="10">
        <f t="shared" si="371"/>
        <v>4.0581756739810944</v>
      </c>
      <c r="KG682">
        <v>25.98</v>
      </c>
      <c r="KH682">
        <v>16.59</v>
      </c>
      <c r="KI682">
        <v>44695446</v>
      </c>
      <c r="KJ682">
        <v>34645938.333333336</v>
      </c>
      <c r="KK682">
        <v>148.58889166666668</v>
      </c>
      <c r="KL682">
        <v>24.632499999999997</v>
      </c>
      <c r="KM682">
        <v>62.24915</v>
      </c>
      <c r="KN682">
        <v>8.6565110228490495E-3</v>
      </c>
      <c r="KO682" s="10">
        <f t="shared" si="372"/>
        <v>0.53886045313798392</v>
      </c>
      <c r="KP682">
        <v>59.88</v>
      </c>
      <c r="KQ682">
        <v>7.89</v>
      </c>
      <c r="KR682">
        <v>9080626</v>
      </c>
      <c r="KS682">
        <v>7494323.333333333</v>
      </c>
      <c r="KT682">
        <v>52.511924999999998</v>
      </c>
      <c r="KU682">
        <v>11.94</v>
      </c>
      <c r="KV682">
        <v>87.015979999999999</v>
      </c>
      <c r="KW682">
        <v>9.552233109120737E-3</v>
      </c>
      <c r="KX682" s="10">
        <f t="shared" si="373"/>
        <v>0.8311969251785879</v>
      </c>
      <c r="KY682">
        <v>149</v>
      </c>
      <c r="KZ682">
        <v>9.24</v>
      </c>
      <c r="LA682">
        <v>7478514</v>
      </c>
      <c r="LB682">
        <v>4421957</v>
      </c>
      <c r="LC682">
        <v>29.174449999999997</v>
      </c>
      <c r="LD682">
        <v>5.1775000000000002</v>
      </c>
      <c r="LE682">
        <v>50.715609999999998</v>
      </c>
      <c r="LF682">
        <v>2.6718337959961154E-2</v>
      </c>
      <c r="LG682" s="10">
        <f t="shared" si="374"/>
        <v>1.3550368078255854</v>
      </c>
      <c r="LH682">
        <v>42.14</v>
      </c>
      <c r="LI682">
        <v>14.93</v>
      </c>
      <c r="LJ682">
        <v>70045352</v>
      </c>
      <c r="LK682">
        <v>29358389.166666668</v>
      </c>
      <c r="LL682">
        <v>92.087616666666676</v>
      </c>
      <c r="LM682">
        <v>14.68</v>
      </c>
      <c r="LN682">
        <v>88.726089999999999</v>
      </c>
      <c r="LO682">
        <v>5.3237049450129914E-2</v>
      </c>
      <c r="LP682" s="10">
        <f t="shared" si="375"/>
        <v>4.7235152408466776</v>
      </c>
      <c r="LQ682">
        <v>114.06</v>
      </c>
      <c r="LR682">
        <v>10.69</v>
      </c>
      <c r="LS682">
        <v>61051093</v>
      </c>
      <c r="LT682">
        <v>58074125</v>
      </c>
      <c r="LU682">
        <v>223.19475</v>
      </c>
      <c r="LV682">
        <v>33.105833333333329</v>
      </c>
      <c r="LW682">
        <v>78.190430000000006</v>
      </c>
      <c r="LX682">
        <v>0.33265775572592987</v>
      </c>
      <c r="LY682" s="10">
        <f t="shared" si="376"/>
        <v>26.01065296304542</v>
      </c>
      <c r="LZ682">
        <v>52.89</v>
      </c>
      <c r="MA682">
        <v>14.78</v>
      </c>
      <c r="MB682">
        <v>298730210</v>
      </c>
      <c r="MC682">
        <v>579222916.66666663</v>
      </c>
      <c r="MD682">
        <v>2224.9969166666665</v>
      </c>
      <c r="ME682">
        <v>337.245</v>
      </c>
      <c r="MF682" s="13">
        <f t="shared" si="231"/>
        <v>92.632608160369102</v>
      </c>
      <c r="MG682" s="13">
        <f t="shared" si="232"/>
        <v>-2.2298204568175217E-2</v>
      </c>
      <c r="MH682" s="13">
        <f t="shared" si="309"/>
        <v>4.7645977586692867E-2</v>
      </c>
      <c r="MI682" s="12">
        <v>94.372079999999997</v>
      </c>
      <c r="MJ682" s="12">
        <f t="shared" si="233"/>
        <v>-9.3433750970349783E-3</v>
      </c>
      <c r="MK682" s="12">
        <f t="shared" si="234"/>
        <v>1.2954829471140239E-2</v>
      </c>
      <c r="ML682" s="12">
        <f t="shared" si="310"/>
        <v>1.3063635090351577E-2</v>
      </c>
      <c r="MM682" s="14">
        <v>156.24760000000001</v>
      </c>
      <c r="MN682" s="14">
        <f t="shared" si="235"/>
        <v>-3.0465867530749424E-2</v>
      </c>
      <c r="MO682" s="14">
        <f t="shared" si="236"/>
        <v>8.167662962574207E-3</v>
      </c>
      <c r="MP682" s="14">
        <f t="shared" si="311"/>
        <v>8.0723809310407901E-3</v>
      </c>
      <c r="MQ682" s="16">
        <v>91.517619999999994</v>
      </c>
      <c r="MR682" s="16">
        <f t="shared" si="237"/>
        <v>-1.946391180859941E-2</v>
      </c>
      <c r="MS682" s="16">
        <f t="shared" si="238"/>
        <v>2.8342927595758072E-3</v>
      </c>
      <c r="MT682" s="16">
        <f t="shared" si="312"/>
        <v>2.99271747709553E-2</v>
      </c>
      <c r="MU682" s="13">
        <v>83.035889999999995</v>
      </c>
      <c r="MV682" s="13">
        <f t="shared" si="239"/>
        <v>-3.1113371647321975E-2</v>
      </c>
      <c r="MW682" s="13">
        <f t="shared" si="240"/>
        <v>8.8151670791467573E-3</v>
      </c>
      <c r="MX682" s="13">
        <f t="shared" si="313"/>
        <v>7.6662878570472603E-3</v>
      </c>
      <c r="MY682" s="12">
        <v>53.4955</v>
      </c>
      <c r="MZ682" s="12">
        <f t="shared" si="241"/>
        <v>1.4550830996509223E-2</v>
      </c>
      <c r="NA682" s="12">
        <f t="shared" si="242"/>
        <v>3.684903556468444E-2</v>
      </c>
      <c r="NB682" s="12">
        <f t="shared" si="314"/>
        <v>2.219643023643636E-2</v>
      </c>
      <c r="NC682" s="14">
        <v>76.666659999999993</v>
      </c>
      <c r="ND682" s="14">
        <f t="shared" si="243"/>
        <v>-0.12102006929190479</v>
      </c>
      <c r="NE682" s="14">
        <f t="shared" si="244"/>
        <v>9.8721864723729569E-2</v>
      </c>
      <c r="NF682" s="14">
        <f t="shared" si="315"/>
        <v>8.8410003962906547E-2</v>
      </c>
      <c r="NG682" s="16">
        <v>39.17821</v>
      </c>
      <c r="NH682" s="16">
        <f t="shared" si="245"/>
        <v>5.6515937723657039E-2</v>
      </c>
      <c r="NI682" s="16">
        <f t="shared" si="246"/>
        <v>39.200508204568173</v>
      </c>
      <c r="NJ682" s="16">
        <f t="shared" si="316"/>
        <v>2.1433959775866924</v>
      </c>
      <c r="NK682" s="13">
        <v>144.79900000000001</v>
      </c>
      <c r="NL682" s="13">
        <f t="shared" si="247"/>
        <v>-5.6148472520889725E-2</v>
      </c>
      <c r="NM682" s="13">
        <f t="shared" si="248"/>
        <v>3.3850267952714508E-2</v>
      </c>
      <c r="NN682" s="13">
        <f t="shared" si="317"/>
        <v>6.3567033914385673E-3</v>
      </c>
      <c r="NO682" s="12">
        <v>50.083559999999999</v>
      </c>
      <c r="NP682" s="12">
        <f t="shared" si="249"/>
        <v>-1.9886974073078267E-2</v>
      </c>
      <c r="NQ682" s="12">
        <f t="shared" si="250"/>
        <v>2.4112304950969499E-3</v>
      </c>
      <c r="NR682" s="12">
        <f t="shared" si="318"/>
        <v>3.990553901565852E-2</v>
      </c>
      <c r="NS682" s="14">
        <v>74.618589999999998</v>
      </c>
      <c r="NT682" s="14">
        <f t="shared" si="251"/>
        <v>-3.1295636061460796E-2</v>
      </c>
      <c r="NU682" s="14">
        <f t="shared" si="252"/>
        <v>8.9974314932855792E-3</v>
      </c>
      <c r="NV682" s="14">
        <f t="shared" si="319"/>
        <v>6.1620016152684753E-3</v>
      </c>
      <c r="NW682" s="16">
        <v>106.92529999999999</v>
      </c>
      <c r="NX682" s="16">
        <f t="shared" si="253"/>
        <v>-4.5903576078101471E-2</v>
      </c>
      <c r="NY682" s="16">
        <f t="shared" si="254"/>
        <v>2.3605371509926254E-2</v>
      </c>
      <c r="NZ682" s="16">
        <f t="shared" si="320"/>
        <v>1.9713362334422557E-2</v>
      </c>
      <c r="OA682" s="13">
        <v>96.270939999999996</v>
      </c>
      <c r="OB682" s="13">
        <f t="shared" si="255"/>
        <v>-2.2392149642913139E-2</v>
      </c>
      <c r="OC682" s="13">
        <f t="shared" si="256"/>
        <v>9.3945074737922241E-5</v>
      </c>
      <c r="OD682" s="13">
        <f t="shared" si="321"/>
        <v>8.4324377355409208E-3</v>
      </c>
      <c r="OE682" s="15">
        <v>70.181910000000002</v>
      </c>
      <c r="OF682" s="15">
        <f t="shared" si="257"/>
        <v>-3.545121938984408E-2</v>
      </c>
      <c r="OG682" s="15">
        <f t="shared" si="258"/>
        <v>1.3153014821668862E-2</v>
      </c>
      <c r="OH682" s="15">
        <f t="shared" si="322"/>
        <v>1.0817804399258946E-2</v>
      </c>
      <c r="OI682" s="14">
        <v>542.24879999999996</v>
      </c>
      <c r="OJ682" s="14">
        <f t="shared" si="259"/>
        <v>-4.413640507764327E-2</v>
      </c>
      <c r="OK682" s="14">
        <f t="shared" si="260"/>
        <v>2.1838200509468053E-2</v>
      </c>
      <c r="OL682" s="14">
        <f t="shared" si="323"/>
        <v>1.7261365109967231E-2</v>
      </c>
      <c r="OM682" s="16">
        <v>111.2283</v>
      </c>
      <c r="ON682" s="16">
        <f t="shared" si="261"/>
        <v>-2.6914028906947718E-2</v>
      </c>
      <c r="OO682" s="16">
        <f t="shared" si="262"/>
        <v>4.6158243387725006E-3</v>
      </c>
      <c r="OP682" s="16">
        <f t="shared" si="324"/>
        <v>2.9734934051791284E-2</v>
      </c>
      <c r="OQ682" s="13">
        <v>450.22660000000002</v>
      </c>
      <c r="OR682" s="13">
        <f t="shared" si="263"/>
        <v>-1.9157754208745326E-2</v>
      </c>
      <c r="OS682" s="13">
        <f t="shared" si="264"/>
        <v>3.1404503594298916E-3</v>
      </c>
      <c r="OT682" s="13">
        <f t="shared" si="325"/>
        <v>0.10646795882826732</v>
      </c>
      <c r="OU682" s="16">
        <v>124.58240000000001</v>
      </c>
      <c r="OV682" s="16">
        <f t="shared" si="265"/>
        <v>-2.0692560928445403E-2</v>
      </c>
      <c r="OW682" s="16">
        <f t="shared" si="266"/>
        <v>1.6056436397298146E-3</v>
      </c>
      <c r="OX682" s="16">
        <f t="shared" si="326"/>
        <v>2.8283771005390368E-2</v>
      </c>
      <c r="OY682" s="14">
        <v>66.649690000000007</v>
      </c>
      <c r="OZ682" s="14">
        <f t="shared" si="267"/>
        <v>1.5999048782662895E-2</v>
      </c>
      <c r="PA682" s="14">
        <f t="shared" si="268"/>
        <v>3.8297253350838112E-2</v>
      </c>
      <c r="PB682" s="14">
        <f t="shared" si="327"/>
        <v>2.5132681986989258E-2</v>
      </c>
      <c r="PC682" s="15">
        <v>148.149</v>
      </c>
      <c r="PD682" s="15">
        <f t="shared" si="269"/>
        <v>-2.7134687101682431E-2</v>
      </c>
      <c r="PE682" s="15">
        <f t="shared" si="270"/>
        <v>4.8364825335072137E-3</v>
      </c>
      <c r="PF682" s="15">
        <f t="shared" si="328"/>
        <v>9.4801896189875556E-3</v>
      </c>
      <c r="PG682" s="14">
        <v>107.50020000000001</v>
      </c>
      <c r="PH682" s="14">
        <f t="shared" si="271"/>
        <v>-4.432713643604913E-2</v>
      </c>
      <c r="PI682" s="14">
        <f t="shared" si="272"/>
        <v>2.2028931867873913E-2</v>
      </c>
      <c r="PJ682" s="14">
        <f t="shared" si="329"/>
        <v>2.0226366312936506E-5</v>
      </c>
      <c r="PK682" s="16">
        <v>125.8813</v>
      </c>
      <c r="PL682" s="16">
        <f t="shared" si="273"/>
        <v>-4.5978684043195828E-2</v>
      </c>
      <c r="PM682" s="16">
        <f t="shared" si="274"/>
        <v>2.368047947502061E-2</v>
      </c>
      <c r="PN682" s="16">
        <f t="shared" si="330"/>
        <v>2.29265842087093E-2</v>
      </c>
      <c r="PO682" s="13">
        <v>84.244320000000002</v>
      </c>
      <c r="PP682" s="13">
        <f t="shared" si="275"/>
        <v>-5.78973154022423E-2</v>
      </c>
      <c r="PQ682" s="13">
        <f t="shared" si="276"/>
        <v>3.5599110834067083E-2</v>
      </c>
      <c r="PR682" s="13">
        <f t="shared" si="331"/>
        <v>9.5973310385523147E-3</v>
      </c>
      <c r="PS682" s="14">
        <v>159.29820000000001</v>
      </c>
      <c r="PT682" s="14">
        <f t="shared" si="277"/>
        <v>8.552852755317808E-3</v>
      </c>
      <c r="PU682" s="14">
        <f t="shared" si="278"/>
        <v>3.0851057323493025E-2</v>
      </c>
      <c r="PV682" s="14">
        <f t="shared" si="332"/>
        <v>4.2152747444920147E-3</v>
      </c>
      <c r="PW682" s="15">
        <v>46.42747</v>
      </c>
      <c r="PX682" s="15">
        <f t="shared" si="279"/>
        <v>2.5747148276372478E-2</v>
      </c>
      <c r="PY682" s="15">
        <f t="shared" si="280"/>
        <v>4.8045352844547695E-2</v>
      </c>
      <c r="PZ682" s="15">
        <f t="shared" si="333"/>
        <v>3.0848402861670898E-2</v>
      </c>
      <c r="QA682" s="14">
        <v>95.436809999999994</v>
      </c>
      <c r="QB682" s="14">
        <f t="shared" si="281"/>
        <v>-3.5382355215340611E-2</v>
      </c>
      <c r="QC682" s="14">
        <f t="shared" si="282"/>
        <v>1.3084150647165393E-2</v>
      </c>
      <c r="QD682" s="14">
        <f t="shared" si="334"/>
        <v>6.4294762220243884E-3</v>
      </c>
      <c r="QE682" s="16">
        <v>92.451210000000003</v>
      </c>
      <c r="QF682" s="16">
        <f t="shared" si="283"/>
        <v>-2.9697989711679806E-2</v>
      </c>
      <c r="QG682" s="16">
        <f t="shared" si="284"/>
        <v>7.3997851435045892E-3</v>
      </c>
      <c r="QH682" s="16">
        <f t="shared" si="335"/>
        <v>2.1945440169833352E-2</v>
      </c>
      <c r="QI682" s="13">
        <v>68.748859999999993</v>
      </c>
      <c r="QJ682" s="13">
        <f t="shared" si="285"/>
        <v>-2.3461599813751621E-2</v>
      </c>
      <c r="QK682" s="13">
        <f t="shared" si="286"/>
        <v>1.1633952455764041E-3</v>
      </c>
      <c r="QL682" s="13">
        <f t="shared" si="336"/>
        <v>5.5111172218643589E-2</v>
      </c>
      <c r="QM682" s="15">
        <v>82.351860000000002</v>
      </c>
      <c r="QN682" s="15">
        <f t="shared" si="287"/>
        <v>7.7888632728793095E-3</v>
      </c>
      <c r="QO682" s="15">
        <f t="shared" si="288"/>
        <v>3.0087067841054527E-2</v>
      </c>
      <c r="QP682" s="15">
        <f t="shared" si="337"/>
        <v>3.3501002782166944E-2</v>
      </c>
      <c r="QQ682" s="14">
        <v>119.7454</v>
      </c>
      <c r="QR682" s="14">
        <f t="shared" si="289"/>
        <v>-3.3244740972298459E-2</v>
      </c>
      <c r="QS682" s="14">
        <f t="shared" si="290"/>
        <v>1.0946536404123242E-2</v>
      </c>
      <c r="QT682" s="14">
        <f t="shared" si="338"/>
        <v>3.5680085054119459E-3</v>
      </c>
      <c r="QU682" s="16">
        <v>154.71340000000001</v>
      </c>
      <c r="QV682" s="16">
        <f t="shared" si="291"/>
        <v>-5.3601751939122533E-2</v>
      </c>
      <c r="QW682" s="16">
        <f t="shared" si="292"/>
        <v>3.1303547370947316E-2</v>
      </c>
      <c r="QX682" s="16">
        <f t="shared" si="339"/>
        <v>1.7415191619694292E-2</v>
      </c>
      <c r="QY682" s="14">
        <v>153.91380000000001</v>
      </c>
      <c r="QZ682" s="14">
        <f t="shared" si="293"/>
        <v>6.1390303527651291E-2</v>
      </c>
      <c r="RA682" s="14">
        <f t="shared" si="294"/>
        <v>8.3688508095826508E-2</v>
      </c>
      <c r="RB682" s="14">
        <f t="shared" si="340"/>
        <v>2.7227431276900971E-2</v>
      </c>
      <c r="RC682" s="15">
        <v>69.080820000000003</v>
      </c>
      <c r="RD682" s="15">
        <f t="shared" si="295"/>
        <v>-1.8765113224184837E-2</v>
      </c>
      <c r="RE682" s="15">
        <f t="shared" si="296"/>
        <v>3.5330913439903799E-3</v>
      </c>
      <c r="RF682" s="15">
        <f t="shared" si="341"/>
        <v>3.2966113784854922E-2</v>
      </c>
      <c r="RG682" s="14">
        <v>116.69629999999999</v>
      </c>
      <c r="RH682" s="14">
        <f t="shared" si="297"/>
        <v>-1.7776535814417072E-2</v>
      </c>
      <c r="RI682" s="14">
        <f t="shared" si="298"/>
        <v>4.5216687537581457E-3</v>
      </c>
      <c r="RJ682" s="14">
        <f t="shared" si="342"/>
        <v>1.8083947979575354E-2</v>
      </c>
      <c r="RK682" s="16">
        <v>62.24915</v>
      </c>
      <c r="RL682" s="16">
        <f t="shared" si="299"/>
        <v>-5.4632508237718258E-2</v>
      </c>
      <c r="RM682" s="16">
        <f t="shared" si="300"/>
        <v>3.2334303669543041E-2</v>
      </c>
      <c r="RN682" s="16">
        <f t="shared" si="343"/>
        <v>2.4478309946840526E-2</v>
      </c>
      <c r="RO682" s="13">
        <v>87.015979999999999</v>
      </c>
      <c r="RP682" s="13">
        <f t="shared" si="301"/>
        <v>-2.8679934917879346E-2</v>
      </c>
      <c r="RQ682" s="13">
        <f t="shared" si="302"/>
        <v>6.3817303497041289E-3</v>
      </c>
      <c r="RR682" s="13">
        <f t="shared" si="344"/>
        <v>7.2957048949556791E-3</v>
      </c>
      <c r="RS682" s="15">
        <v>50.715609999999998</v>
      </c>
      <c r="RT682" s="15">
        <f t="shared" si="303"/>
        <v>-6.2870705799636162E-2</v>
      </c>
      <c r="RU682" s="15">
        <f t="shared" si="304"/>
        <v>4.0572501231460945E-2</v>
      </c>
      <c r="RV682" s="15">
        <f t="shared" si="345"/>
        <v>8.1519766081851186E-3</v>
      </c>
      <c r="RW682" s="14">
        <v>88.726089999999999</v>
      </c>
      <c r="RX682" s="14">
        <f t="shared" si="305"/>
        <v>-3.3146565007277085E-2</v>
      </c>
      <c r="RY682" s="14">
        <f t="shared" si="306"/>
        <v>1.0848360439101867E-2</v>
      </c>
      <c r="RZ682" s="14">
        <f t="shared" si="346"/>
        <v>4.544840192483024E-3</v>
      </c>
      <c r="SA682" s="16">
        <v>78.190430000000006</v>
      </c>
      <c r="SB682" s="16">
        <f t="shared" si="307"/>
        <v>4.1224076139934063E-4</v>
      </c>
      <c r="SC682" s="16">
        <f t="shared" si="308"/>
        <v>2.2710445329574558E-2</v>
      </c>
      <c r="SD682" s="16">
        <f t="shared" si="347"/>
        <v>1.8254868406786251E-2</v>
      </c>
    </row>
    <row r="683" spans="1:498" x14ac:dyDescent="0.35">
      <c r="A683" s="2">
        <v>38869</v>
      </c>
      <c r="B683">
        <v>90.47739</v>
      </c>
      <c r="C683">
        <v>1.7801753303936813E-2</v>
      </c>
      <c r="D683" s="10">
        <f t="shared" si="352"/>
        <v>1.6106561763640797</v>
      </c>
      <c r="E683">
        <v>15.42</v>
      </c>
      <c r="F683">
        <v>13.74</v>
      </c>
      <c r="G683">
        <v>20590565</v>
      </c>
      <c r="H683">
        <v>55345983.333333336</v>
      </c>
      <c r="I683">
        <v>122.56981666666667</v>
      </c>
      <c r="J683">
        <v>19.8325</v>
      </c>
      <c r="K683">
        <v>142.75460000000001</v>
      </c>
      <c r="L683">
        <v>8.4739897355515081E-3</v>
      </c>
      <c r="M683" s="10">
        <f t="shared" si="353"/>
        <v>1.2097010151027614</v>
      </c>
      <c r="N683">
        <v>58.04</v>
      </c>
      <c r="O683">
        <v>1.08</v>
      </c>
      <c r="P683">
        <v>8012929</v>
      </c>
      <c r="Q683">
        <v>6388638.333333333</v>
      </c>
      <c r="R683">
        <v>32.930893333333337</v>
      </c>
      <c r="S683">
        <v>4.97</v>
      </c>
      <c r="T683">
        <v>86.003929999999997</v>
      </c>
      <c r="U683">
        <v>1.0038490860941418E-2</v>
      </c>
      <c r="V683" s="10">
        <f t="shared" si="354"/>
        <v>0.86334966531004542</v>
      </c>
      <c r="W683">
        <v>42.78</v>
      </c>
      <c r="X683">
        <v>17.059999999999999</v>
      </c>
      <c r="Y683">
        <v>10548446</v>
      </c>
      <c r="Z683">
        <v>12360631.666666666</v>
      </c>
      <c r="AA683">
        <v>63.186762499999993</v>
      </c>
      <c r="AB683">
        <v>6.9450000000000003</v>
      </c>
      <c r="AC683">
        <v>79.091909999999999</v>
      </c>
      <c r="AD683">
        <v>2.9808876684183621E-2</v>
      </c>
      <c r="AE683" s="10">
        <f t="shared" si="355"/>
        <v>2.3576409919065493</v>
      </c>
      <c r="AF683">
        <v>56.1</v>
      </c>
      <c r="AG683">
        <v>10.63</v>
      </c>
      <c r="AH683">
        <v>32759174</v>
      </c>
      <c r="AI683">
        <v>73759758.333333328</v>
      </c>
      <c r="AJ683">
        <v>314.32914166666666</v>
      </c>
      <c r="AK683">
        <v>50.702499999999993</v>
      </c>
      <c r="AL683">
        <v>51.507800000000003</v>
      </c>
      <c r="AM683">
        <v>6.3678837428052804E-3</v>
      </c>
      <c r="AN683" s="10">
        <f t="shared" si="356"/>
        <v>0.32799568224766584</v>
      </c>
      <c r="AO683">
        <v>145.57</v>
      </c>
      <c r="AP683">
        <v>6.27</v>
      </c>
      <c r="AQ683">
        <v>16509198</v>
      </c>
      <c r="AR683">
        <v>8761052.5</v>
      </c>
      <c r="AS683">
        <v>30.806858333333334</v>
      </c>
      <c r="AT683">
        <v>4.4641666666666664</v>
      </c>
      <c r="AU683">
        <v>59.358429999999998</v>
      </c>
      <c r="AV683">
        <v>9.2193356379797007E-3</v>
      </c>
      <c r="AW683" s="10">
        <f t="shared" si="216"/>
        <v>0.54724528911352344</v>
      </c>
      <c r="AX683">
        <v>330.81</v>
      </c>
      <c r="AY683">
        <v>24.48</v>
      </c>
      <c r="AZ683">
        <v>42691081</v>
      </c>
      <c r="BA683">
        <v>18454444.166666668</v>
      </c>
      <c r="BB683">
        <v>32.165559999999999</v>
      </c>
      <c r="BC683">
        <v>4.4450000000000003</v>
      </c>
      <c r="BD683">
        <v>39.805489999999999</v>
      </c>
      <c r="BE683">
        <v>1.3118786659021713E-3</v>
      </c>
      <c r="BF683" s="10">
        <f t="shared" si="348"/>
        <v>5.2219973116782219E-2</v>
      </c>
      <c r="BG683">
        <v>299.19</v>
      </c>
      <c r="BH683">
        <v>24.9</v>
      </c>
      <c r="BI683">
        <v>4321339</v>
      </c>
      <c r="BJ683">
        <v>1156421.75</v>
      </c>
      <c r="BK683">
        <v>4.2906045833333328</v>
      </c>
      <c r="BL683">
        <v>0.71833333333333327</v>
      </c>
      <c r="BM683">
        <v>130.13659999999999</v>
      </c>
      <c r="BN683">
        <v>6.6774075433185462E-3</v>
      </c>
      <c r="BO683" s="10">
        <f t="shared" si="226"/>
        <v>0.86897511450182818</v>
      </c>
      <c r="BP683">
        <v>76.94</v>
      </c>
      <c r="BQ683">
        <v>16.78</v>
      </c>
      <c r="BR683">
        <v>10304594</v>
      </c>
      <c r="BS683">
        <v>11083526.666666666</v>
      </c>
      <c r="BT683">
        <f t="shared" si="357"/>
        <v>44.121283333333338</v>
      </c>
      <c r="BU683">
        <v>6.9716666666666667</v>
      </c>
      <c r="BV683">
        <v>46.461730000000003</v>
      </c>
      <c r="BW683">
        <v>5.8442954962727471E-3</v>
      </c>
      <c r="BX683" s="10">
        <f t="shared" si="217"/>
        <v>0.27153607938804042</v>
      </c>
      <c r="BY683">
        <v>29.26</v>
      </c>
      <c r="BZ683">
        <v>15.22</v>
      </c>
      <c r="CA683">
        <v>5437421</v>
      </c>
      <c r="CB683">
        <v>6267455.833333333</v>
      </c>
      <c r="CC683">
        <v>44.121283333333338</v>
      </c>
      <c r="CD683">
        <v>3.7866666666666666</v>
      </c>
      <c r="CE683">
        <v>70.222380000000001</v>
      </c>
      <c r="CF683">
        <v>7.8228693679271478E-4</v>
      </c>
      <c r="CG683" s="10">
        <f t="shared" si="219"/>
        <v>5.4934050544493997E-2</v>
      </c>
      <c r="CH683">
        <v>44.13</v>
      </c>
      <c r="CI683">
        <v>15.61</v>
      </c>
      <c r="CJ683">
        <v>1346884</v>
      </c>
      <c r="CK683">
        <v>1558461.8333333333</v>
      </c>
      <c r="CL683">
        <v>5.3066924999999996</v>
      </c>
      <c r="CM683">
        <v>0.81083333333333341</v>
      </c>
      <c r="CN683">
        <v>99.102890000000002</v>
      </c>
      <c r="CO683">
        <v>4.9269418628857886E-3</v>
      </c>
      <c r="CP683" s="10">
        <f t="shared" si="358"/>
        <v>0.4882741774739654</v>
      </c>
      <c r="CQ683">
        <v>30.75</v>
      </c>
      <c r="CR683">
        <v>14.04</v>
      </c>
      <c r="CS683">
        <v>5266247</v>
      </c>
      <c r="CT683">
        <v>9783479.166666666</v>
      </c>
      <c r="CU683">
        <v>31.959353333333336</v>
      </c>
      <c r="CV683">
        <v>6.8575000000000008</v>
      </c>
      <c r="CW683">
        <v>90.706329999999994</v>
      </c>
      <c r="CX683">
        <v>5.4334907858146236E-2</v>
      </c>
      <c r="CY683" s="10">
        <f t="shared" si="359"/>
        <v>4.9285200827006053</v>
      </c>
      <c r="CZ683">
        <v>33.76</v>
      </c>
      <c r="DA683">
        <v>18.47</v>
      </c>
      <c r="DB683">
        <v>62049831</v>
      </c>
      <c r="DC683">
        <v>38989901.666666664</v>
      </c>
      <c r="DD683">
        <v>260.74422499999997</v>
      </c>
      <c r="DE683">
        <v>47.274999999999999</v>
      </c>
      <c r="DF683">
        <v>65.236949999999993</v>
      </c>
      <c r="DG683">
        <v>7.5849593801259274E-2</v>
      </c>
      <c r="DH683" s="10">
        <f t="shared" si="360"/>
        <v>4.9481961583330607</v>
      </c>
      <c r="DI683">
        <v>47.84</v>
      </c>
      <c r="DJ683">
        <v>17.09</v>
      </c>
      <c r="DK683">
        <v>81701971</v>
      </c>
      <c r="DL683">
        <v>82901946.666666672</v>
      </c>
      <c r="DM683">
        <v>338.53225000000003</v>
      </c>
      <c r="DN683">
        <v>52.516666666666673</v>
      </c>
      <c r="DO683">
        <v>480.75020000000001</v>
      </c>
      <c r="DP683">
        <v>8.1127415599708663E-3</v>
      </c>
      <c r="DQ683" s="10">
        <f t="shared" si="361"/>
        <v>3.9002021275043059</v>
      </c>
      <c r="DR683">
        <v>55.15</v>
      </c>
      <c r="DS683">
        <v>21.08</v>
      </c>
      <c r="DT683">
        <v>11016108</v>
      </c>
      <c r="DU683">
        <v>10803285.833333334</v>
      </c>
      <c r="DV683">
        <v>34.275489999999998</v>
      </c>
      <c r="DW683">
        <v>4.9508333333333328</v>
      </c>
      <c r="DX683">
        <v>94.975639999999999</v>
      </c>
      <c r="DY683">
        <v>5.1593089452166849E-3</v>
      </c>
      <c r="DZ683" s="10">
        <f t="shared" si="218"/>
        <v>0.4900086690296796</v>
      </c>
      <c r="EA683">
        <v>96.28</v>
      </c>
      <c r="EB683">
        <v>19.670000000000002</v>
      </c>
      <c r="EC683">
        <v>10049947</v>
      </c>
      <c r="ED683">
        <v>6112560</v>
      </c>
      <c r="EE683">
        <v>25.171712499999998</v>
      </c>
      <c r="EF683">
        <v>2.9875000000000003</v>
      </c>
      <c r="EG683">
        <v>450.4042</v>
      </c>
      <c r="EH683">
        <v>3.0591402942841832E-4</v>
      </c>
      <c r="EI683" s="10">
        <f t="shared" si="349"/>
        <v>0.1377849636934832</v>
      </c>
      <c r="EJ683">
        <v>98.24</v>
      </c>
      <c r="EK683">
        <v>7.52</v>
      </c>
      <c r="EL683">
        <v>303883</v>
      </c>
      <c r="EM683">
        <v>362099.66666666669</v>
      </c>
      <c r="EN683">
        <v>3.2818541666666667</v>
      </c>
      <c r="EO683">
        <v>0.8208333333333333</v>
      </c>
      <c r="EP683">
        <v>118.36409999999999</v>
      </c>
      <c r="EQ683">
        <v>5.0603202220986E-3</v>
      </c>
      <c r="ER683" s="10">
        <f t="shared" si="362"/>
        <v>0.59896024880050092</v>
      </c>
      <c r="ES683">
        <v>31.35</v>
      </c>
      <c r="ET683">
        <v>14.32</v>
      </c>
      <c r="EU683">
        <v>4268774</v>
      </c>
      <c r="EV683">
        <v>6259926.666666667</v>
      </c>
      <c r="EW683">
        <v>16.191201666666668</v>
      </c>
      <c r="EX683">
        <v>2.2558333333333334</v>
      </c>
      <c r="EY683">
        <v>61.674169999999997</v>
      </c>
      <c r="EZ683">
        <v>4.5230756668111979E-3</v>
      </c>
      <c r="FA683" s="10">
        <f t="shared" si="350"/>
        <v>0.27895693759777718</v>
      </c>
      <c r="FB683">
        <v>0.01</v>
      </c>
      <c r="FC683">
        <v>24.79</v>
      </c>
      <c r="FD683">
        <v>6844028</v>
      </c>
      <c r="FE683">
        <v>6060874.166666667</v>
      </c>
      <c r="FF683">
        <v>20.496641666666665</v>
      </c>
      <c r="FG683">
        <v>4.2133333333333338</v>
      </c>
      <c r="FH683">
        <v>140.60759999999999</v>
      </c>
      <c r="FI683">
        <v>5.2646454593043589E-2</v>
      </c>
      <c r="FJ683" s="10">
        <f t="shared" si="363"/>
        <v>7.4024916288368354</v>
      </c>
      <c r="FK683">
        <v>36.659999999999997</v>
      </c>
      <c r="FL683">
        <v>19.989999999999998</v>
      </c>
      <c r="FM683">
        <v>58754433</v>
      </c>
      <c r="FN683">
        <v>44820633.333333336</v>
      </c>
      <c r="FO683">
        <v>182.50561666666667</v>
      </c>
      <c r="FP683">
        <v>25.467500000000001</v>
      </c>
      <c r="FQ683">
        <v>98.808790000000002</v>
      </c>
      <c r="FR683">
        <v>9.987104934173352E-2</v>
      </c>
      <c r="FS683" s="10">
        <f t="shared" si="364"/>
        <v>9.8681375414869859</v>
      </c>
      <c r="FT683">
        <v>191.17</v>
      </c>
      <c r="FU683">
        <v>18.48</v>
      </c>
      <c r="FV683">
        <v>127997248</v>
      </c>
      <c r="FW683">
        <v>109385891.66666667</v>
      </c>
      <c r="FX683">
        <v>527.9851083333333</v>
      </c>
      <c r="FY683">
        <v>97.029166666666654</v>
      </c>
      <c r="FZ683">
        <v>118.02419999999999</v>
      </c>
      <c r="GA683">
        <v>1.0274008457999255E-3</v>
      </c>
      <c r="GB683" s="10">
        <f t="shared" si="229"/>
        <v>0.12125816290485955</v>
      </c>
      <c r="GC683">
        <v>42.11</v>
      </c>
      <c r="GD683">
        <v>15.79</v>
      </c>
      <c r="GE683">
        <v>2219038</v>
      </c>
      <c r="GF683">
        <v>1159947.4166666667</v>
      </c>
      <c r="GG683">
        <v>3.7119505833333335</v>
      </c>
      <c r="GH683">
        <v>0.40749999999999997</v>
      </c>
      <c r="GI683">
        <v>79.434929999999994</v>
      </c>
      <c r="GJ683">
        <v>1.514572793309701E-3</v>
      </c>
      <c r="GK683" s="10">
        <f t="shared" si="230"/>
        <v>0.12030998381646056</v>
      </c>
      <c r="GL683">
        <v>36.99</v>
      </c>
      <c r="GM683">
        <v>16.149999999999999</v>
      </c>
      <c r="GN683">
        <v>3269809</v>
      </c>
      <c r="GO683">
        <v>1690845.8333333333</v>
      </c>
      <c r="GP683">
        <v>7.4754049999999994</v>
      </c>
      <c r="GQ683">
        <v>1.0058333333333334</v>
      </c>
      <c r="GR683">
        <v>155.34790000000001</v>
      </c>
      <c r="GS683">
        <v>1.0798821819374446E-3</v>
      </c>
      <c r="GT683" s="10">
        <f t="shared" si="224"/>
        <v>0.16775742921139997</v>
      </c>
      <c r="GU683">
        <v>40.840000000000003</v>
      </c>
      <c r="GV683">
        <v>17.13</v>
      </c>
      <c r="GW683">
        <v>472871</v>
      </c>
      <c r="GX683">
        <v>1078725.6666666667</v>
      </c>
      <c r="GY683">
        <v>4.3022200000000002</v>
      </c>
      <c r="GZ683">
        <v>0.29499999999999998</v>
      </c>
      <c r="HA683">
        <v>41.427750000000003</v>
      </c>
      <c r="HB683">
        <v>4.2645448803873887E-2</v>
      </c>
      <c r="HC683" s="10">
        <f t="shared" si="365"/>
        <v>1.7667049916846866</v>
      </c>
      <c r="HD683">
        <v>90.11</v>
      </c>
      <c r="HE683">
        <v>25.97</v>
      </c>
      <c r="HF683">
        <v>107253666</v>
      </c>
      <c r="HG683">
        <v>64978641.666666664</v>
      </c>
      <c r="HH683">
        <v>170.76473333333334</v>
      </c>
      <c r="HI683">
        <v>21.354166666666668</v>
      </c>
      <c r="HJ683">
        <v>89.906170000000003</v>
      </c>
      <c r="HK683">
        <v>1.6836622925340779E-2</v>
      </c>
      <c r="HL683" s="10">
        <f t="shared" si="366"/>
        <v>1.5137162829515853</v>
      </c>
      <c r="HM683">
        <v>40.340000000000003</v>
      </c>
      <c r="HN683">
        <v>16.3</v>
      </c>
      <c r="HO683">
        <v>16493851</v>
      </c>
      <c r="HP683">
        <v>19037720</v>
      </c>
      <c r="HQ683">
        <v>90.797983333333335</v>
      </c>
      <c r="HR683">
        <v>8.1266666666666669</v>
      </c>
      <c r="HS683">
        <v>90.305819999999997</v>
      </c>
      <c r="HT683">
        <v>1.6836622925340779E-2</v>
      </c>
      <c r="HU683" s="10">
        <f t="shared" si="367"/>
        <v>1.5204450393036977</v>
      </c>
      <c r="HV683">
        <v>150.46</v>
      </c>
      <c r="HW683">
        <v>4.6500000000000004</v>
      </c>
      <c r="HX683">
        <v>4181942</v>
      </c>
      <c r="HY683">
        <v>7230181.666666667</v>
      </c>
      <c r="HZ683">
        <v>19.188704166666668</v>
      </c>
      <c r="IA683">
        <v>8.1266666666666669</v>
      </c>
      <c r="IB683">
        <v>63.253720000000001</v>
      </c>
      <c r="IC683">
        <v>5.947329132102371E-3</v>
      </c>
      <c r="ID683" s="10">
        <f t="shared" si="368"/>
        <v>0.37619069166984642</v>
      </c>
      <c r="IE683">
        <v>62.96</v>
      </c>
      <c r="IF683">
        <v>9.92</v>
      </c>
      <c r="IG683">
        <v>4660485</v>
      </c>
      <c r="IH683">
        <v>6277944.166666667</v>
      </c>
      <c r="II683">
        <v>42.590626666666665</v>
      </c>
      <c r="IJ683">
        <v>10.101666666666667</v>
      </c>
      <c r="IK683">
        <v>73.990920000000003</v>
      </c>
      <c r="IL683">
        <v>1.5386555640069098E-2</v>
      </c>
      <c r="IM683" s="10">
        <f t="shared" si="221"/>
        <v>1.1384654074399014</v>
      </c>
      <c r="IN683">
        <v>60.32</v>
      </c>
      <c r="IO683">
        <v>17.46</v>
      </c>
      <c r="IP683">
        <v>38071170</v>
      </c>
      <c r="IQ683">
        <v>32737421.666666668</v>
      </c>
      <c r="IR683">
        <v>92.529908333333324</v>
      </c>
      <c r="IS683">
        <v>13.391666666666666</v>
      </c>
      <c r="IT683">
        <v>116.82640000000001</v>
      </c>
      <c r="IU683">
        <v>6.6865816561946581E-3</v>
      </c>
      <c r="IV683" s="10">
        <f t="shared" si="369"/>
        <v>0.78116926319925961</v>
      </c>
      <c r="IW683">
        <v>47.1</v>
      </c>
      <c r="IX683">
        <v>21.05</v>
      </c>
      <c r="IY683">
        <v>10524122</v>
      </c>
      <c r="IZ683">
        <v>6298848.333333333</v>
      </c>
      <c r="JA683">
        <v>24.65619666666667</v>
      </c>
      <c r="JB683">
        <v>4.0333333333333332</v>
      </c>
      <c r="JC683">
        <v>146.27070000000001</v>
      </c>
      <c r="JD683">
        <v>2.3594338433779198E-3</v>
      </c>
      <c r="JE683" s="10">
        <f t="shared" si="225"/>
        <v>0.34511603987457873</v>
      </c>
      <c r="JF683">
        <v>125.54</v>
      </c>
      <c r="JG683">
        <v>17.04</v>
      </c>
      <c r="JH683">
        <v>5376847</v>
      </c>
      <c r="JI683">
        <v>4614610.333333333</v>
      </c>
      <c r="JJ683">
        <v>18.348206666666666</v>
      </c>
      <c r="JK683">
        <v>2.6041666666666665</v>
      </c>
      <c r="JL683">
        <v>156.07669999999999</v>
      </c>
      <c r="JM683">
        <v>1.327405485982225E-3</v>
      </c>
      <c r="JN683" s="10">
        <f t="shared" si="351"/>
        <v>0.20717706781400191</v>
      </c>
      <c r="JO683">
        <v>69.650000000000006</v>
      </c>
      <c r="JP683">
        <v>17.18</v>
      </c>
      <c r="JQ683">
        <v>2003113</v>
      </c>
      <c r="JR683">
        <v>1875847.8333333333</v>
      </c>
      <c r="JS683">
        <v>7.152544166666666</v>
      </c>
      <c r="JT683">
        <v>1.2591666666666665</v>
      </c>
      <c r="JU683">
        <v>62.230170000000001</v>
      </c>
      <c r="JV683">
        <v>2.9282973113065262E-2</v>
      </c>
      <c r="JW683" s="10">
        <f t="shared" si="370"/>
        <v>1.8222843949314804</v>
      </c>
      <c r="JX683">
        <v>167.85</v>
      </c>
      <c r="JY683">
        <v>20.96</v>
      </c>
      <c r="JZ683">
        <v>48006518</v>
      </c>
      <c r="KA683">
        <v>44907695.833333336</v>
      </c>
      <c r="KB683">
        <v>222.42319999999998</v>
      </c>
      <c r="KC683">
        <v>33.582500000000003</v>
      </c>
      <c r="KD683">
        <v>112.2272</v>
      </c>
      <c r="KE683">
        <v>3.4775529935234403E-2</v>
      </c>
      <c r="KF683" s="10">
        <f t="shared" si="371"/>
        <v>3.9027603531475381</v>
      </c>
      <c r="KG683">
        <v>34.51</v>
      </c>
      <c r="KH683">
        <v>20.3</v>
      </c>
      <c r="KI683">
        <v>44695446</v>
      </c>
      <c r="KJ683">
        <v>34645938.333333336</v>
      </c>
      <c r="KK683">
        <v>148.58889166666668</v>
      </c>
      <c r="KL683">
        <v>24.632499999999997</v>
      </c>
      <c r="KM683">
        <v>58.004980000000003</v>
      </c>
      <c r="KN683">
        <v>8.6565110228490495E-3</v>
      </c>
      <c r="KO683" s="10">
        <f t="shared" si="372"/>
        <v>0.50212074875013868</v>
      </c>
      <c r="KP683">
        <v>37.46</v>
      </c>
      <c r="KQ683">
        <v>12.97</v>
      </c>
      <c r="KR683">
        <v>9080626</v>
      </c>
      <c r="KS683">
        <v>7494323.333333333</v>
      </c>
      <c r="KT683">
        <v>52.511924999999998</v>
      </c>
      <c r="KU683">
        <v>11.94</v>
      </c>
      <c r="KV683">
        <v>82.82329</v>
      </c>
      <c r="KW683">
        <v>9.552233109120737E-3</v>
      </c>
      <c r="KX683" s="10">
        <f t="shared" si="373"/>
        <v>0.79114737294430848</v>
      </c>
      <c r="KY683">
        <v>76.64</v>
      </c>
      <c r="KZ683">
        <v>13.85</v>
      </c>
      <c r="LA683">
        <v>7478514</v>
      </c>
      <c r="LB683">
        <v>4421957</v>
      </c>
      <c r="LC683">
        <v>29.174449999999997</v>
      </c>
      <c r="LD683">
        <v>5.1775000000000002</v>
      </c>
      <c r="LE683">
        <v>43.095129999999997</v>
      </c>
      <c r="LF683">
        <v>2.6718337959961154E-2</v>
      </c>
      <c r="LG683" s="10">
        <f t="shared" si="374"/>
        <v>1.1514302477684606</v>
      </c>
      <c r="LH683">
        <v>29.34</v>
      </c>
      <c r="LI683">
        <v>20.12</v>
      </c>
      <c r="LJ683">
        <v>70045352</v>
      </c>
      <c r="LK683">
        <v>29358389.166666668</v>
      </c>
      <c r="LL683">
        <v>92.087616666666676</v>
      </c>
      <c r="LM683">
        <v>14.68</v>
      </c>
      <c r="LN683">
        <v>85.947379999999995</v>
      </c>
      <c r="LO683">
        <v>5.3237049450129914E-2</v>
      </c>
      <c r="LP683" s="10">
        <f t="shared" si="375"/>
        <v>4.5755849191691063</v>
      </c>
      <c r="LQ683">
        <v>38.21</v>
      </c>
      <c r="LR683">
        <v>14.34</v>
      </c>
      <c r="LS683">
        <v>61051093</v>
      </c>
      <c r="LT683">
        <v>58074125</v>
      </c>
      <c r="LU683">
        <v>223.19475</v>
      </c>
      <c r="LV683">
        <v>33.105833333333329</v>
      </c>
      <c r="LW683">
        <v>74.790949999999995</v>
      </c>
      <c r="LX683">
        <v>0.33265775572592987</v>
      </c>
      <c r="LY683" s="10">
        <f t="shared" si="376"/>
        <v>24.879789575610232</v>
      </c>
      <c r="LZ683">
        <v>63.72</v>
      </c>
      <c r="MA683">
        <v>19.54</v>
      </c>
      <c r="MB683">
        <v>298730210</v>
      </c>
      <c r="MC683">
        <v>579222916.66666663</v>
      </c>
      <c r="MD683">
        <v>2224.9969166666665</v>
      </c>
      <c r="ME683">
        <v>337.245</v>
      </c>
      <c r="MF683" s="13">
        <f t="shared" si="231"/>
        <v>86.889214545244499</v>
      </c>
      <c r="MG683" s="13">
        <f t="shared" si="232"/>
        <v>-6.2001855817137574E-2</v>
      </c>
      <c r="MH683" s="13">
        <f t="shared" si="309"/>
        <v>3.9703651248962357E-2</v>
      </c>
      <c r="MI683" s="12">
        <v>90.47739</v>
      </c>
      <c r="MJ683" s="12">
        <f t="shared" si="233"/>
        <v>-4.1269515305798032E-2</v>
      </c>
      <c r="MK683" s="12">
        <f t="shared" si="234"/>
        <v>2.0732340511339542E-2</v>
      </c>
      <c r="ML683" s="12">
        <f t="shared" si="310"/>
        <v>7.7775110401993031E-3</v>
      </c>
      <c r="MM683" s="14">
        <v>142.75460000000001</v>
      </c>
      <c r="MN683" s="14">
        <f t="shared" si="235"/>
        <v>-8.6356526436246028E-2</v>
      </c>
      <c r="MO683" s="14">
        <f t="shared" si="236"/>
        <v>2.4354670619108454E-2</v>
      </c>
      <c r="MP683" s="14">
        <f t="shared" si="311"/>
        <v>1.6187007656534247E-2</v>
      </c>
      <c r="MQ683" s="16">
        <v>86.003929999999997</v>
      </c>
      <c r="MR683" s="16">
        <f t="shared" si="237"/>
        <v>-6.0247305382285954E-2</v>
      </c>
      <c r="MS683" s="16">
        <f t="shared" si="238"/>
        <v>1.7545504348516205E-3</v>
      </c>
      <c r="MT683" s="16">
        <f t="shared" si="312"/>
        <v>1.0797423247241866E-3</v>
      </c>
      <c r="MU683" s="13">
        <v>79.091909999999999</v>
      </c>
      <c r="MV683" s="13">
        <f t="shared" si="239"/>
        <v>-4.7497293037986332E-2</v>
      </c>
      <c r="MW683" s="13">
        <f t="shared" si="240"/>
        <v>1.4504562779151242E-2</v>
      </c>
      <c r="MX683" s="13">
        <f t="shared" si="313"/>
        <v>5.6893957000044848E-3</v>
      </c>
      <c r="MY683" s="12">
        <v>51.507800000000003</v>
      </c>
      <c r="MZ683" s="12">
        <f t="shared" si="241"/>
        <v>-3.7156396332401753E-2</v>
      </c>
      <c r="NA683" s="12">
        <f t="shared" si="242"/>
        <v>2.4845459484735821E-2</v>
      </c>
      <c r="NB683" s="12">
        <f t="shared" si="314"/>
        <v>1.2003576079948619E-2</v>
      </c>
      <c r="NC683" s="14">
        <v>59.358429999999998</v>
      </c>
      <c r="ND683" s="14">
        <f t="shared" si="243"/>
        <v>-0.22575954137039489</v>
      </c>
      <c r="NE683" s="14">
        <f t="shared" si="244"/>
        <v>0.16375768555325732</v>
      </c>
      <c r="NF683" s="14">
        <f t="shared" si="315"/>
        <v>6.5035820829527746E-2</v>
      </c>
      <c r="NG683" s="16">
        <v>39.805489999999999</v>
      </c>
      <c r="NH683" s="16">
        <f t="shared" si="245"/>
        <v>1.6010940775497362E-2</v>
      </c>
      <c r="NI683" s="16">
        <f t="shared" si="246"/>
        <v>39.867491855817136</v>
      </c>
      <c r="NJ683" s="16">
        <f t="shared" si="316"/>
        <v>0.66698365124896242</v>
      </c>
      <c r="NK683" s="13">
        <v>130.13659999999999</v>
      </c>
      <c r="NL683" s="13">
        <f t="shared" si="247"/>
        <v>-0.10126036782021985</v>
      </c>
      <c r="NM683" s="13">
        <f t="shared" si="248"/>
        <v>3.925851200308228E-2</v>
      </c>
      <c r="NN683" s="13">
        <f t="shared" si="317"/>
        <v>5.408244050367772E-3</v>
      </c>
      <c r="NO683" s="12">
        <v>46.461730000000003</v>
      </c>
      <c r="NP683" s="12">
        <f t="shared" si="249"/>
        <v>-7.2315745925409347E-2</v>
      </c>
      <c r="NQ683" s="12">
        <f t="shared" si="250"/>
        <v>1.0313890108271773E-2</v>
      </c>
      <c r="NR683" s="12">
        <f t="shared" si="318"/>
        <v>7.9026596131748228E-3</v>
      </c>
      <c r="NS683" s="14">
        <v>70.222380000000001</v>
      </c>
      <c r="NT683" s="14">
        <f t="shared" si="251"/>
        <v>-5.8915747402892404E-2</v>
      </c>
      <c r="NU683" s="14">
        <f t="shared" si="252"/>
        <v>3.08610841424517E-3</v>
      </c>
      <c r="NV683" s="14">
        <f t="shared" si="319"/>
        <v>5.9113230790404092E-3</v>
      </c>
      <c r="NW683" s="16">
        <v>99.102890000000002</v>
      </c>
      <c r="NX683" s="16">
        <f t="shared" si="253"/>
        <v>-7.3157709167053886E-2</v>
      </c>
      <c r="NY683" s="16">
        <f t="shared" si="254"/>
        <v>1.1155853349916312E-2</v>
      </c>
      <c r="NZ683" s="16">
        <f t="shared" si="320"/>
        <v>1.2449518160009942E-2</v>
      </c>
      <c r="OA683" s="13">
        <v>90.706329999999994</v>
      </c>
      <c r="OB683" s="13">
        <f t="shared" si="255"/>
        <v>-5.7801554653979736E-2</v>
      </c>
      <c r="OC683" s="13">
        <f t="shared" si="256"/>
        <v>4.200301163157838E-3</v>
      </c>
      <c r="OD683" s="13">
        <f t="shared" si="321"/>
        <v>4.1063560884199157E-3</v>
      </c>
      <c r="OE683" s="15">
        <v>65.236949999999993</v>
      </c>
      <c r="OF683" s="15">
        <f t="shared" si="257"/>
        <v>-7.0459182430344325E-2</v>
      </c>
      <c r="OG683" s="15">
        <f t="shared" si="258"/>
        <v>8.4573266132067504E-3</v>
      </c>
      <c r="OH683" s="15">
        <f t="shared" si="322"/>
        <v>4.6956882084621121E-3</v>
      </c>
      <c r="OI683" s="14">
        <v>480.75020000000001</v>
      </c>
      <c r="OJ683" s="14">
        <f t="shared" si="259"/>
        <v>-0.11341399003557029</v>
      </c>
      <c r="OK683" s="14">
        <f t="shared" si="260"/>
        <v>5.1412134218432715E-2</v>
      </c>
      <c r="OL683" s="14">
        <f t="shared" si="323"/>
        <v>2.9573933708964661E-2</v>
      </c>
      <c r="OM683" s="16">
        <v>94.975639999999999</v>
      </c>
      <c r="ON683" s="16">
        <f t="shared" si="261"/>
        <v>-0.14611982741802221</v>
      </c>
      <c r="OO683" s="16">
        <f t="shared" si="262"/>
        <v>8.4117971600884633E-2</v>
      </c>
      <c r="OP683" s="16">
        <f t="shared" si="324"/>
        <v>7.9502147262112133E-2</v>
      </c>
      <c r="OQ683" s="13">
        <v>450.4042</v>
      </c>
      <c r="OR683" s="13">
        <f t="shared" si="263"/>
        <v>3.9446803009868248E-4</v>
      </c>
      <c r="OS683" s="13">
        <f t="shared" si="264"/>
        <v>6.2396323847236257E-2</v>
      </c>
      <c r="OT683" s="13">
        <f t="shared" si="325"/>
        <v>5.9255873487806365E-2</v>
      </c>
      <c r="OU683" s="16">
        <v>118.36409999999999</v>
      </c>
      <c r="OV683" s="16">
        <f t="shared" si="265"/>
        <v>-4.9913149851022354E-2</v>
      </c>
      <c r="OW683" s="16">
        <f t="shared" si="266"/>
        <v>1.2088705966115221E-2</v>
      </c>
      <c r="OX683" s="16">
        <f t="shared" si="326"/>
        <v>1.0483062326385406E-2</v>
      </c>
      <c r="OY683" s="14">
        <v>61.674169999999997</v>
      </c>
      <c r="OZ683" s="14">
        <f t="shared" si="267"/>
        <v>-7.4651810083437908E-2</v>
      </c>
      <c r="PA683" s="14">
        <f t="shared" si="268"/>
        <v>1.2649954266300334E-2</v>
      </c>
      <c r="PB683" s="14">
        <f t="shared" si="327"/>
        <v>2.5647299084537778E-2</v>
      </c>
      <c r="PC683" s="15">
        <v>140.60759999999999</v>
      </c>
      <c r="PD683" s="15">
        <f t="shared" si="269"/>
        <v>-5.0904157301095543E-2</v>
      </c>
      <c r="PE683" s="15">
        <f t="shared" si="270"/>
        <v>1.1097698516042032E-2</v>
      </c>
      <c r="PF683" s="15">
        <f t="shared" si="328"/>
        <v>6.2612159825348179E-3</v>
      </c>
      <c r="PG683" s="14">
        <v>98.808790000000002</v>
      </c>
      <c r="PH683" s="14">
        <f t="shared" si="271"/>
        <v>-8.0850175162464843E-2</v>
      </c>
      <c r="PI683" s="14">
        <f t="shared" si="272"/>
        <v>1.8848319345327269E-2</v>
      </c>
      <c r="PJ683" s="14">
        <f t="shared" si="329"/>
        <v>3.1806125225466442E-3</v>
      </c>
      <c r="PK683" s="16">
        <v>118.02419999999999</v>
      </c>
      <c r="PL683" s="16">
        <f t="shared" si="273"/>
        <v>-6.2416737037192971E-2</v>
      </c>
      <c r="PM683" s="16">
        <f t="shared" si="274"/>
        <v>4.148812200553964E-4</v>
      </c>
      <c r="PN683" s="16">
        <f t="shared" si="330"/>
        <v>2.3265598254965214E-2</v>
      </c>
      <c r="PO683" s="13">
        <v>79.434929999999994</v>
      </c>
      <c r="PP683" s="13">
        <f t="shared" si="275"/>
        <v>-5.7088596596186036E-2</v>
      </c>
      <c r="PQ683" s="13">
        <f t="shared" si="276"/>
        <v>4.913259220951538E-3</v>
      </c>
      <c r="PR683" s="13">
        <f t="shared" si="331"/>
        <v>3.0685851613115545E-2</v>
      </c>
      <c r="PS683" s="14">
        <v>155.34790000000001</v>
      </c>
      <c r="PT683" s="14">
        <f t="shared" si="277"/>
        <v>-2.4798145867310439E-2</v>
      </c>
      <c r="PU683" s="14">
        <f t="shared" si="278"/>
        <v>3.7203709949827135E-2</v>
      </c>
      <c r="PV683" s="14">
        <f t="shared" si="332"/>
        <v>6.3526526263341099E-3</v>
      </c>
      <c r="PW683" s="15">
        <v>41.427750000000003</v>
      </c>
      <c r="PX683" s="15">
        <f t="shared" si="279"/>
        <v>-0.10768883163351339</v>
      </c>
      <c r="PY683" s="15">
        <f t="shared" si="280"/>
        <v>4.5686975816375819E-2</v>
      </c>
      <c r="PZ683" s="15">
        <f t="shared" si="333"/>
        <v>2.3583770281718763E-3</v>
      </c>
      <c r="QA683" s="14">
        <v>89.906170000000003</v>
      </c>
      <c r="QB683" s="14">
        <f t="shared" si="281"/>
        <v>-5.7950805354872958E-2</v>
      </c>
      <c r="QC683" s="14">
        <f t="shared" si="282"/>
        <v>4.051050462264616E-3</v>
      </c>
      <c r="QD683" s="14">
        <f t="shared" si="334"/>
        <v>9.0331001849007775E-3</v>
      </c>
      <c r="QE683" s="16">
        <v>90.305819999999997</v>
      </c>
      <c r="QF683" s="16">
        <f t="shared" si="283"/>
        <v>-2.3205645442607059E-2</v>
      </c>
      <c r="QG683" s="16">
        <f t="shared" si="284"/>
        <v>3.8796210374530515E-2</v>
      </c>
      <c r="QH683" s="16">
        <f t="shared" si="335"/>
        <v>3.1396425231025926E-2</v>
      </c>
      <c r="QI683" s="13">
        <v>63.253720000000001</v>
      </c>
      <c r="QJ683" s="13">
        <f t="shared" si="285"/>
        <v>-7.9930634486157226E-2</v>
      </c>
      <c r="QK683" s="13">
        <f t="shared" si="286"/>
        <v>1.7928778669019652E-2</v>
      </c>
      <c r="QL683" s="13">
        <f t="shared" si="336"/>
        <v>1.6765383423443248E-2</v>
      </c>
      <c r="QM683" s="15">
        <v>73.990920000000003</v>
      </c>
      <c r="QN683" s="15">
        <f t="shared" si="287"/>
        <v>-0.10152703290490339</v>
      </c>
      <c r="QO683" s="15">
        <f t="shared" si="288"/>
        <v>3.9525177087765817E-2</v>
      </c>
      <c r="QP683" s="15">
        <f t="shared" si="337"/>
        <v>9.4381092467112904E-3</v>
      </c>
      <c r="QQ683" s="14">
        <v>116.82640000000001</v>
      </c>
      <c r="QR683" s="14">
        <f t="shared" si="289"/>
        <v>-2.4376719272723557E-2</v>
      </c>
      <c r="QS683" s="14">
        <f t="shared" si="290"/>
        <v>3.7625136544414017E-2</v>
      </c>
      <c r="QT683" s="14">
        <f t="shared" si="338"/>
        <v>2.6678600140290776E-2</v>
      </c>
      <c r="QU683" s="16">
        <v>146.27070000000001</v>
      </c>
      <c r="QV683" s="16">
        <f t="shared" si="291"/>
        <v>-5.456993382602926E-2</v>
      </c>
      <c r="QW683" s="16">
        <f t="shared" si="292"/>
        <v>7.4319219911083145E-3</v>
      </c>
      <c r="QX683" s="16">
        <f t="shared" si="339"/>
        <v>2.3871625379839001E-2</v>
      </c>
      <c r="QY683" s="14">
        <v>156.07669999999999</v>
      </c>
      <c r="QZ683" s="14">
        <f t="shared" si="293"/>
        <v>1.4052671040543308E-2</v>
      </c>
      <c r="RA683" s="14">
        <f t="shared" si="294"/>
        <v>7.6054526857680882E-2</v>
      </c>
      <c r="RB683" s="14">
        <f t="shared" si="340"/>
        <v>7.6339812381456262E-3</v>
      </c>
      <c r="RC683" s="15">
        <v>62.230170000000001</v>
      </c>
      <c r="RD683" s="15">
        <f t="shared" si="295"/>
        <v>-9.9168625965933788E-2</v>
      </c>
      <c r="RE683" s="15">
        <f t="shared" si="296"/>
        <v>3.7166770148796213E-2</v>
      </c>
      <c r="RF683" s="15">
        <f t="shared" si="341"/>
        <v>3.3633678804805833E-2</v>
      </c>
      <c r="RG683" s="14">
        <v>112.2272</v>
      </c>
      <c r="RH683" s="14">
        <f t="shared" si="297"/>
        <v>-3.8296844030187738E-2</v>
      </c>
      <c r="RI683" s="14">
        <f t="shared" si="298"/>
        <v>2.3705011786949837E-2</v>
      </c>
      <c r="RJ683" s="14">
        <f t="shared" si="342"/>
        <v>1.9183343033191691E-2</v>
      </c>
      <c r="RK683" s="16">
        <v>58.004980000000003</v>
      </c>
      <c r="RL683" s="16">
        <f t="shared" si="299"/>
        <v>-6.8180368727926322E-2</v>
      </c>
      <c r="RM683" s="16">
        <f t="shared" si="300"/>
        <v>6.1785129107887471E-3</v>
      </c>
      <c r="RN683" s="16">
        <f t="shared" si="343"/>
        <v>2.6155790758754294E-2</v>
      </c>
      <c r="RO683" s="13">
        <v>82.82329</v>
      </c>
      <c r="RP683" s="13">
        <f t="shared" si="301"/>
        <v>-4.8182988917667702E-2</v>
      </c>
      <c r="RQ683" s="13">
        <f t="shared" si="302"/>
        <v>1.3818866899469873E-2</v>
      </c>
      <c r="RR683" s="13">
        <f t="shared" si="344"/>
        <v>7.4371365497657438E-3</v>
      </c>
      <c r="RS683" s="15">
        <v>43.095129999999997</v>
      </c>
      <c r="RT683" s="15">
        <f t="shared" si="303"/>
        <v>-0.15025906224927588</v>
      </c>
      <c r="RU683" s="15">
        <f t="shared" si="304"/>
        <v>8.8257206432138302E-2</v>
      </c>
      <c r="RV683" s="15">
        <f t="shared" si="345"/>
        <v>4.7684705200677358E-2</v>
      </c>
      <c r="RW683" s="14">
        <v>85.947379999999995</v>
      </c>
      <c r="RX683" s="14">
        <f t="shared" si="305"/>
        <v>-3.1317845743005335E-2</v>
      </c>
      <c r="RY683" s="14">
        <f t="shared" si="306"/>
        <v>3.068401007413224E-2</v>
      </c>
      <c r="RZ683" s="14">
        <f t="shared" si="346"/>
        <v>1.9835649635030372E-2</v>
      </c>
      <c r="SA683" s="16">
        <v>74.790949999999995</v>
      </c>
      <c r="SB683" s="16">
        <f t="shared" si="307"/>
        <v>-4.3476931895629845E-2</v>
      </c>
      <c r="SC683" s="16">
        <f t="shared" si="308"/>
        <v>1.852492392150773E-2</v>
      </c>
      <c r="SD683" s="16">
        <f t="shared" si="347"/>
        <v>4.1855214080668279E-3</v>
      </c>
    </row>
    <row r="684" spans="1:498" x14ac:dyDescent="0.35">
      <c r="A684" s="2">
        <v>38899</v>
      </c>
      <c r="B684">
        <v>91.49409</v>
      </c>
      <c r="C684">
        <v>1.7801753303936813E-2</v>
      </c>
      <c r="D684" s="10">
        <f t="shared" si="352"/>
        <v>1.6287552189481922</v>
      </c>
      <c r="E684">
        <v>24.7</v>
      </c>
      <c r="F684">
        <v>13.94</v>
      </c>
      <c r="G684">
        <v>20590565</v>
      </c>
      <c r="H684">
        <v>55345983.333333336</v>
      </c>
      <c r="I684">
        <v>122.56981666666667</v>
      </c>
      <c r="J684">
        <v>19.8325</v>
      </c>
      <c r="K684">
        <v>147.1645</v>
      </c>
      <c r="L684">
        <v>8.4739897355515081E-3</v>
      </c>
      <c r="M684" s="10">
        <f t="shared" si="353"/>
        <v>1.2470704624375699</v>
      </c>
      <c r="N684">
        <v>58.04</v>
      </c>
      <c r="O684">
        <v>1.08</v>
      </c>
      <c r="P684">
        <v>8012929</v>
      </c>
      <c r="Q684">
        <v>6388638.333333333</v>
      </c>
      <c r="R684">
        <v>32.930893333333337</v>
      </c>
      <c r="S684">
        <v>4.97</v>
      </c>
      <c r="T684">
        <v>89.073040000000006</v>
      </c>
      <c r="U684">
        <v>1.0038490860941418E-2</v>
      </c>
      <c r="V684" s="10">
        <f t="shared" si="354"/>
        <v>0.89415889799626935</v>
      </c>
      <c r="W684">
        <v>36.39</v>
      </c>
      <c r="X684">
        <v>20.91</v>
      </c>
      <c r="Y684">
        <v>10548446</v>
      </c>
      <c r="Z684">
        <v>12360631.666666666</v>
      </c>
      <c r="AA684">
        <v>63.186762499999993</v>
      </c>
      <c r="AB684">
        <v>6.9450000000000003</v>
      </c>
      <c r="AC684">
        <v>81.291499999999999</v>
      </c>
      <c r="AD684">
        <v>2.9808876684183621E-2</v>
      </c>
      <c r="AE684" s="10">
        <f t="shared" si="355"/>
        <v>2.4232082989723129</v>
      </c>
      <c r="AF684">
        <v>68.09</v>
      </c>
      <c r="AG684">
        <v>13.62</v>
      </c>
      <c r="AH684">
        <v>32759174</v>
      </c>
      <c r="AI684">
        <v>73759758.333333328</v>
      </c>
      <c r="AJ684">
        <v>314.32914166666666</v>
      </c>
      <c r="AK684">
        <v>50.702499999999993</v>
      </c>
      <c r="AL684">
        <v>52.155859999999997</v>
      </c>
      <c r="AM684">
        <v>6.3678837428052804E-3</v>
      </c>
      <c r="AN684" s="10">
        <f t="shared" si="356"/>
        <v>0.33212245298602822</v>
      </c>
      <c r="AO684">
        <v>144.9</v>
      </c>
      <c r="AP684">
        <v>6.16</v>
      </c>
      <c r="AQ684">
        <v>16509198</v>
      </c>
      <c r="AR684">
        <v>8761052.5</v>
      </c>
      <c r="AS684">
        <v>30.806858333333334</v>
      </c>
      <c r="AT684">
        <v>4.4641666666666664</v>
      </c>
      <c r="AU684">
        <v>64.867649999999998</v>
      </c>
      <c r="AV684">
        <v>9.2193356379797007E-3</v>
      </c>
      <c r="AW684" s="10">
        <f t="shared" si="216"/>
        <v>0.59803663739699386</v>
      </c>
      <c r="AX684">
        <v>258.70999999999998</v>
      </c>
      <c r="AY684">
        <v>24.46</v>
      </c>
      <c r="AZ684">
        <v>42691081</v>
      </c>
      <c r="BA684">
        <v>18454444.166666668</v>
      </c>
      <c r="BB684">
        <v>32.165559999999999</v>
      </c>
      <c r="BC684">
        <v>4.4450000000000003</v>
      </c>
      <c r="BD684">
        <v>40.057130000000001</v>
      </c>
      <c r="BE684">
        <v>1.3118786659021713E-3</v>
      </c>
      <c r="BF684" s="10">
        <f t="shared" si="348"/>
        <v>5.2550094264269848E-2</v>
      </c>
      <c r="BG684">
        <v>405.4</v>
      </c>
      <c r="BH684">
        <v>25.09</v>
      </c>
      <c r="BI684">
        <v>4321339</v>
      </c>
      <c r="BJ684">
        <v>1156421.75</v>
      </c>
      <c r="BK684">
        <v>4.2906045833333328</v>
      </c>
      <c r="BL684">
        <v>0.71833333333333327</v>
      </c>
      <c r="BM684">
        <v>138.0899</v>
      </c>
      <c r="BN684">
        <v>6.6774075433185462E-3</v>
      </c>
      <c r="BO684" s="10">
        <f t="shared" si="226"/>
        <v>0.92208253991610367</v>
      </c>
      <c r="BP684">
        <v>47.39</v>
      </c>
      <c r="BQ684">
        <v>20.88</v>
      </c>
      <c r="BR684">
        <v>10304594</v>
      </c>
      <c r="BS684">
        <v>11083526.666666666</v>
      </c>
      <c r="BT684">
        <f t="shared" si="357"/>
        <v>44.121283333333338</v>
      </c>
      <c r="BU684">
        <v>6.9716666666666667</v>
      </c>
      <c r="BV684">
        <v>47.16225</v>
      </c>
      <c r="BW684">
        <v>5.8442954962727471E-3</v>
      </c>
      <c r="BX684" s="10">
        <f t="shared" si="217"/>
        <v>0.27563012526908937</v>
      </c>
      <c r="BY684">
        <v>29.13</v>
      </c>
      <c r="BZ684">
        <v>19.489999999999998</v>
      </c>
      <c r="CA684">
        <v>5437421</v>
      </c>
      <c r="CB684">
        <v>6267455.833333333</v>
      </c>
      <c r="CC684">
        <v>44.121283333333338</v>
      </c>
      <c r="CD684">
        <v>3.7866666666666666</v>
      </c>
      <c r="CE684">
        <v>72.053839999999994</v>
      </c>
      <c r="CF684">
        <v>7.8228693679271478E-4</v>
      </c>
      <c r="CG684" s="10">
        <f t="shared" si="219"/>
        <v>5.6366777777752376E-2</v>
      </c>
      <c r="CH684">
        <v>22.5</v>
      </c>
      <c r="CI684">
        <v>19.149999999999999</v>
      </c>
      <c r="CJ684">
        <v>1346884</v>
      </c>
      <c r="CK684">
        <v>1558461.8333333333</v>
      </c>
      <c r="CL684">
        <v>5.3066924999999996</v>
      </c>
      <c r="CM684">
        <v>0.81083333333333341</v>
      </c>
      <c r="CN684">
        <v>100.1142</v>
      </c>
      <c r="CO684">
        <v>4.9269418628857886E-3</v>
      </c>
      <c r="CP684" s="10">
        <f t="shared" si="358"/>
        <v>0.49325684304932038</v>
      </c>
      <c r="CQ684">
        <v>28.64</v>
      </c>
      <c r="CR684">
        <v>15.98</v>
      </c>
      <c r="CS684">
        <v>5266247</v>
      </c>
      <c r="CT684">
        <v>9783479.166666666</v>
      </c>
      <c r="CU684">
        <v>31.959353333333336</v>
      </c>
      <c r="CV684">
        <v>6.8575000000000008</v>
      </c>
      <c r="CW684">
        <v>92.856589999999997</v>
      </c>
      <c r="CX684">
        <v>5.4334907858146236E-2</v>
      </c>
      <c r="CY684" s="10">
        <f t="shared" si="359"/>
        <v>5.0453542616716627</v>
      </c>
      <c r="CZ684">
        <v>51.49</v>
      </c>
      <c r="DA684">
        <v>22.61</v>
      </c>
      <c r="DB684">
        <v>62049831</v>
      </c>
      <c r="DC684">
        <v>38989901.666666664</v>
      </c>
      <c r="DD684">
        <v>260.74422499999997</v>
      </c>
      <c r="DE684">
        <v>47.274999999999999</v>
      </c>
      <c r="DF684">
        <v>66.27413</v>
      </c>
      <c r="DG684">
        <v>7.5849593801259274E-2</v>
      </c>
      <c r="DH684" s="10">
        <f t="shared" si="360"/>
        <v>5.0268658400318511</v>
      </c>
      <c r="DI684">
        <v>54.06</v>
      </c>
      <c r="DJ684">
        <v>21.32</v>
      </c>
      <c r="DK684">
        <v>81701971</v>
      </c>
      <c r="DL684">
        <v>82901946.666666672</v>
      </c>
      <c r="DM684">
        <v>338.53225000000003</v>
      </c>
      <c r="DN684">
        <v>52.516666666666673</v>
      </c>
      <c r="DO684">
        <v>491.66199999999998</v>
      </c>
      <c r="DP684">
        <v>8.1127415599708663E-3</v>
      </c>
      <c r="DQ684" s="10">
        <f t="shared" si="361"/>
        <v>3.9887267408583957</v>
      </c>
      <c r="DR684">
        <v>28.75</v>
      </c>
      <c r="DS684">
        <v>23.44</v>
      </c>
      <c r="DT684">
        <v>11016108</v>
      </c>
      <c r="DU684">
        <v>10803285.833333334</v>
      </c>
      <c r="DV684">
        <v>34.275489999999998</v>
      </c>
      <c r="DW684">
        <v>4.9508333333333328</v>
      </c>
      <c r="DX684">
        <v>103.4003</v>
      </c>
      <c r="DY684">
        <v>5.1593089452166849E-3</v>
      </c>
      <c r="DZ684" s="10">
        <f t="shared" si="218"/>
        <v>0.53347409272808877</v>
      </c>
      <c r="EA684">
        <v>29.06</v>
      </c>
      <c r="EB684">
        <v>23.66</v>
      </c>
      <c r="EC684">
        <v>10049947</v>
      </c>
      <c r="ED684">
        <v>6112560</v>
      </c>
      <c r="EE684">
        <v>25.171712499999998</v>
      </c>
      <c r="EF684">
        <v>2.9875000000000003</v>
      </c>
      <c r="EG684">
        <v>437.041</v>
      </c>
      <c r="EH684">
        <v>3.0591402942841832E-4</v>
      </c>
      <c r="EI684" s="10">
        <f t="shared" si="349"/>
        <v>0.13369697333542538</v>
      </c>
      <c r="EJ684">
        <v>89.2</v>
      </c>
      <c r="EK684">
        <v>8.7899999999999991</v>
      </c>
      <c r="EL684">
        <v>303883</v>
      </c>
      <c r="EM684">
        <v>362099.66666666669</v>
      </c>
      <c r="EN684">
        <v>3.2818541666666667</v>
      </c>
      <c r="EO684">
        <v>0.8208333333333333</v>
      </c>
      <c r="EP684">
        <v>120.229</v>
      </c>
      <c r="EQ684">
        <v>5.0603202220986E-3</v>
      </c>
      <c r="ER684" s="10">
        <f t="shared" si="362"/>
        <v>0.60839723998269257</v>
      </c>
      <c r="ES684">
        <v>59.76</v>
      </c>
      <c r="ET684">
        <v>16.91</v>
      </c>
      <c r="EU684">
        <v>4268774</v>
      </c>
      <c r="EV684">
        <v>6259926.666666667</v>
      </c>
      <c r="EW684">
        <v>16.191201666666668</v>
      </c>
      <c r="EX684">
        <v>2.2558333333333334</v>
      </c>
      <c r="EY684">
        <v>59.281739999999999</v>
      </c>
      <c r="EZ684">
        <v>4.5230756668111979E-3</v>
      </c>
      <c r="FA684" s="10">
        <f t="shared" si="350"/>
        <v>0.26813579568022805</v>
      </c>
      <c r="FB684">
        <v>0.05</v>
      </c>
      <c r="FC684">
        <v>25.85</v>
      </c>
      <c r="FD684">
        <v>6844028</v>
      </c>
      <c r="FE684">
        <v>6060874.166666667</v>
      </c>
      <c r="FF684">
        <v>20.496641666666665</v>
      </c>
      <c r="FG684">
        <v>4.2133333333333338</v>
      </c>
      <c r="FH684">
        <v>142.7159</v>
      </c>
      <c r="FI684">
        <v>5.2646454593043589E-2</v>
      </c>
      <c r="FJ684" s="10">
        <f t="shared" si="363"/>
        <v>7.5134861490553497</v>
      </c>
      <c r="FK684">
        <v>42.88</v>
      </c>
      <c r="FL684">
        <v>24.4</v>
      </c>
      <c r="FM684">
        <v>58754433</v>
      </c>
      <c r="FN684">
        <v>44820633.333333336</v>
      </c>
      <c r="FO684">
        <v>182.50561666666667</v>
      </c>
      <c r="FP684">
        <v>25.467500000000001</v>
      </c>
      <c r="FQ684">
        <v>99.783460000000005</v>
      </c>
      <c r="FR684">
        <v>9.987104934173352E-2</v>
      </c>
      <c r="FS684" s="10">
        <f t="shared" si="364"/>
        <v>9.9654788571488933</v>
      </c>
      <c r="FT684">
        <v>320.54000000000002</v>
      </c>
      <c r="FU684">
        <v>22.01</v>
      </c>
      <c r="FV684">
        <v>127997248</v>
      </c>
      <c r="FW684">
        <v>109385891.66666667</v>
      </c>
      <c r="FX684">
        <v>527.9851083333333</v>
      </c>
      <c r="FY684">
        <v>97.029166666666654</v>
      </c>
      <c r="FZ684">
        <v>122.92959999999999</v>
      </c>
      <c r="GA684">
        <v>1.0274008457999255E-3</v>
      </c>
      <c r="GB684" s="10">
        <f t="shared" si="229"/>
        <v>0.12629797501384651</v>
      </c>
      <c r="GC684">
        <v>30.71</v>
      </c>
      <c r="GD684">
        <v>19.53</v>
      </c>
      <c r="GE684">
        <v>2219038</v>
      </c>
      <c r="GF684">
        <v>1159947.4166666667</v>
      </c>
      <c r="GG684">
        <v>3.7119505833333335</v>
      </c>
      <c r="GH684">
        <v>0.40749999999999997</v>
      </c>
      <c r="GI684">
        <v>79.948750000000004</v>
      </c>
      <c r="GJ684">
        <v>1.514572793309701E-3</v>
      </c>
      <c r="GK684" s="10">
        <f t="shared" si="230"/>
        <v>0.12108820160911896</v>
      </c>
      <c r="GL684">
        <v>37.81</v>
      </c>
      <c r="GM684">
        <v>19.940000000000001</v>
      </c>
      <c r="GN684">
        <v>3269809</v>
      </c>
      <c r="GO684">
        <v>1690845.8333333333</v>
      </c>
      <c r="GP684">
        <v>7.4754049999999994</v>
      </c>
      <c r="GQ684">
        <v>1.0058333333333334</v>
      </c>
      <c r="GR684">
        <v>165.6977</v>
      </c>
      <c r="GS684">
        <v>1.0798821819374446E-3</v>
      </c>
      <c r="GT684" s="10">
        <f t="shared" si="224"/>
        <v>0.17893399381801611</v>
      </c>
      <c r="GU684">
        <v>37.36</v>
      </c>
      <c r="GV684">
        <v>20.98</v>
      </c>
      <c r="GW684">
        <v>472871</v>
      </c>
      <c r="GX684">
        <v>1078725.6666666667</v>
      </c>
      <c r="GY684">
        <v>4.3022200000000002</v>
      </c>
      <c r="GZ684">
        <v>0.29499999999999998</v>
      </c>
      <c r="HA684">
        <v>44.715040000000002</v>
      </c>
      <c r="HB684">
        <v>4.2645448803873887E-2</v>
      </c>
      <c r="HC684" s="10">
        <f t="shared" si="365"/>
        <v>1.906892949083173</v>
      </c>
      <c r="HD684">
        <v>146.16</v>
      </c>
      <c r="HE684">
        <v>25.48</v>
      </c>
      <c r="HF684">
        <v>107253666</v>
      </c>
      <c r="HG684">
        <v>64978641.666666664</v>
      </c>
      <c r="HH684">
        <v>170.76473333333334</v>
      </c>
      <c r="HI684">
        <v>21.354166666666668</v>
      </c>
      <c r="HJ684">
        <v>93.005859999999998</v>
      </c>
      <c r="HK684">
        <v>1.6836622925340779E-2</v>
      </c>
      <c r="HL684" s="10">
        <f t="shared" si="366"/>
        <v>1.5659045946670349</v>
      </c>
      <c r="HM684">
        <v>25.06</v>
      </c>
      <c r="HN684">
        <v>20.2</v>
      </c>
      <c r="HO684">
        <v>16493851</v>
      </c>
      <c r="HP684">
        <v>19037720</v>
      </c>
      <c r="HQ684">
        <v>90.797983333333335</v>
      </c>
      <c r="HR684">
        <v>8.1266666666666669</v>
      </c>
      <c r="HS684">
        <v>90.070740000000001</v>
      </c>
      <c r="HT684">
        <v>1.6836622925340779E-2</v>
      </c>
      <c r="HU684" s="10">
        <f t="shared" si="367"/>
        <v>1.5164870859864088</v>
      </c>
      <c r="HV684">
        <v>119.83</v>
      </c>
      <c r="HW684">
        <v>5.27</v>
      </c>
      <c r="HX684">
        <v>4181942</v>
      </c>
      <c r="HY684">
        <v>7230181.666666667</v>
      </c>
      <c r="HZ684">
        <v>19.188704166666668</v>
      </c>
      <c r="IA684">
        <v>8.1266666666666669</v>
      </c>
      <c r="IB684">
        <v>65.910030000000006</v>
      </c>
      <c r="IC684">
        <v>5.947329132102371E-3</v>
      </c>
      <c r="ID684" s="10">
        <f t="shared" si="368"/>
        <v>0.39198864151674129</v>
      </c>
      <c r="IE684">
        <v>69.19</v>
      </c>
      <c r="IF684">
        <v>13.3</v>
      </c>
      <c r="IG684">
        <v>4660485</v>
      </c>
      <c r="IH684">
        <v>6277944.166666667</v>
      </c>
      <c r="II684">
        <v>42.590626666666665</v>
      </c>
      <c r="IJ684">
        <v>10.101666666666667</v>
      </c>
      <c r="IK684">
        <v>82.678250000000006</v>
      </c>
      <c r="IL684">
        <v>1.5386555640069098E-2</v>
      </c>
      <c r="IM684" s="10">
        <f t="shared" si="221"/>
        <v>1.2721334938485429</v>
      </c>
      <c r="IN684">
        <v>29.47</v>
      </c>
      <c r="IO684">
        <v>21.85</v>
      </c>
      <c r="IP684">
        <v>38071170</v>
      </c>
      <c r="IQ684">
        <v>32737421.666666668</v>
      </c>
      <c r="IR684">
        <v>92.529908333333324</v>
      </c>
      <c r="IS684">
        <v>13.391666666666666</v>
      </c>
      <c r="IT684">
        <v>117.84099999999999</v>
      </c>
      <c r="IU684">
        <v>6.6865816561946581E-3</v>
      </c>
      <c r="IV684" s="10">
        <f t="shared" si="369"/>
        <v>0.78795346894763463</v>
      </c>
      <c r="IW684">
        <v>9.91</v>
      </c>
      <c r="IX684">
        <v>24.09</v>
      </c>
      <c r="IY684">
        <v>10524122</v>
      </c>
      <c r="IZ684">
        <v>6298848.333333333</v>
      </c>
      <c r="JA684">
        <v>24.65619666666667</v>
      </c>
      <c r="JB684">
        <v>4.0333333333333332</v>
      </c>
      <c r="JC684">
        <v>145.79650000000001</v>
      </c>
      <c r="JD684">
        <v>2.3594338433779198E-3</v>
      </c>
      <c r="JE684" s="10">
        <f t="shared" si="225"/>
        <v>0.34399719634604892</v>
      </c>
      <c r="JF684">
        <v>38.56</v>
      </c>
      <c r="JG684">
        <v>21.04</v>
      </c>
      <c r="JH684">
        <v>5376847</v>
      </c>
      <c r="JI684">
        <v>4614610.333333333</v>
      </c>
      <c r="JJ684">
        <v>18.348206666666666</v>
      </c>
      <c r="JK684">
        <v>2.6041666666666665</v>
      </c>
      <c r="JL684">
        <v>163.1592</v>
      </c>
      <c r="JM684">
        <v>1.327405485982225E-3</v>
      </c>
      <c r="JN684" s="10">
        <f t="shared" si="351"/>
        <v>0.21657841716847104</v>
      </c>
      <c r="JO684">
        <v>49.85</v>
      </c>
      <c r="JP684">
        <v>21.51</v>
      </c>
      <c r="JQ684">
        <v>2003113</v>
      </c>
      <c r="JR684">
        <v>1875847.8333333333</v>
      </c>
      <c r="JS684">
        <v>7.152544166666666</v>
      </c>
      <c r="JT684">
        <v>1.2591666666666665</v>
      </c>
      <c r="JU684">
        <v>63.490110000000001</v>
      </c>
      <c r="JV684">
        <v>2.9282973113065262E-2</v>
      </c>
      <c r="JW684" s="10">
        <f t="shared" si="370"/>
        <v>1.859179184075556</v>
      </c>
      <c r="JX684">
        <v>627.46</v>
      </c>
      <c r="JY684">
        <v>23.56</v>
      </c>
      <c r="JZ684">
        <v>48006518</v>
      </c>
      <c r="KA684">
        <v>44907695.833333336</v>
      </c>
      <c r="KB684">
        <v>222.42319999999998</v>
      </c>
      <c r="KC684">
        <v>33.582500000000003</v>
      </c>
      <c r="KD684">
        <v>115.76900000000001</v>
      </c>
      <c r="KE684">
        <v>3.4775529935234403E-2</v>
      </c>
      <c r="KF684" s="10">
        <f t="shared" si="371"/>
        <v>4.0259283250721518</v>
      </c>
      <c r="KG684">
        <v>17.89</v>
      </c>
      <c r="KH684">
        <v>24.32</v>
      </c>
      <c r="KI684">
        <v>44695446</v>
      </c>
      <c r="KJ684">
        <v>34645938.333333336</v>
      </c>
      <c r="KK684">
        <v>148.58889166666668</v>
      </c>
      <c r="KL684">
        <v>24.632499999999997</v>
      </c>
      <c r="KM684">
        <v>58.573929999999997</v>
      </c>
      <c r="KN684">
        <v>8.6565110228490495E-3</v>
      </c>
      <c r="KO684" s="10">
        <f t="shared" si="372"/>
        <v>0.50704587069658857</v>
      </c>
      <c r="KP684">
        <v>38.51</v>
      </c>
      <c r="KQ684">
        <v>16.22</v>
      </c>
      <c r="KR684">
        <v>9080626</v>
      </c>
      <c r="KS684">
        <v>7494323.333333333</v>
      </c>
      <c r="KT684">
        <v>52.511924999999998</v>
      </c>
      <c r="KU684">
        <v>11.94</v>
      </c>
      <c r="KV684">
        <v>85.576040000000006</v>
      </c>
      <c r="KW684">
        <v>9.552233109120737E-3</v>
      </c>
      <c r="KX684" s="10">
        <f t="shared" si="373"/>
        <v>0.81744228263544061</v>
      </c>
      <c r="KY684">
        <v>86.23</v>
      </c>
      <c r="KZ684">
        <v>18.29</v>
      </c>
      <c r="LA684">
        <v>7478514</v>
      </c>
      <c r="LB684">
        <v>4421957</v>
      </c>
      <c r="LC684">
        <v>29.174449999999997</v>
      </c>
      <c r="LD684">
        <v>5.1775000000000002</v>
      </c>
      <c r="LE684">
        <v>43.753300000000003</v>
      </c>
      <c r="LF684">
        <v>2.6718337959961154E-2</v>
      </c>
      <c r="LG684" s="10">
        <f t="shared" si="374"/>
        <v>1.1690154562635684</v>
      </c>
      <c r="LH684">
        <v>12.39</v>
      </c>
      <c r="LI684">
        <v>21.99</v>
      </c>
      <c r="LJ684">
        <v>70045352</v>
      </c>
      <c r="LK684">
        <v>29358389.166666668</v>
      </c>
      <c r="LL684">
        <v>92.087616666666676</v>
      </c>
      <c r="LM684">
        <v>14.68</v>
      </c>
      <c r="LN684">
        <v>88.458759999999998</v>
      </c>
      <c r="LO684">
        <v>5.3237049450129914E-2</v>
      </c>
      <c r="LP684" s="10">
        <f t="shared" si="375"/>
        <v>4.7092833804171743</v>
      </c>
      <c r="LQ684">
        <v>54.19</v>
      </c>
      <c r="LR684">
        <v>17.329999999999998</v>
      </c>
      <c r="LS684">
        <v>61051093</v>
      </c>
      <c r="LT684">
        <v>58074125</v>
      </c>
      <c r="LU684">
        <v>223.19475</v>
      </c>
      <c r="LV684">
        <v>33.105833333333329</v>
      </c>
      <c r="LW684">
        <v>75.961010000000002</v>
      </c>
      <c r="LX684">
        <v>0.33265775572592987</v>
      </c>
      <c r="LY684" s="10">
        <f t="shared" si="376"/>
        <v>25.269019109274918</v>
      </c>
      <c r="LZ684">
        <v>60.23</v>
      </c>
      <c r="MA684">
        <v>22.59</v>
      </c>
      <c r="MB684">
        <v>298730210</v>
      </c>
      <c r="MC684">
        <v>579222916.66666663</v>
      </c>
      <c r="MD684">
        <v>2224.9969166666665</v>
      </c>
      <c r="ME684">
        <v>337.245</v>
      </c>
      <c r="MF684" s="13">
        <f t="shared" si="231"/>
        <v>88.792023925946907</v>
      </c>
      <c r="MG684" s="13">
        <f t="shared" si="232"/>
        <v>2.1899258621006279E-2</v>
      </c>
      <c r="MH684" s="13">
        <f t="shared" si="309"/>
        <v>8.3901114438143853E-2</v>
      </c>
      <c r="MI684" s="12">
        <v>91.49409</v>
      </c>
      <c r="MJ684" s="12">
        <f t="shared" si="233"/>
        <v>1.1237061546536697E-2</v>
      </c>
      <c r="MK684" s="12">
        <f t="shared" si="234"/>
        <v>1.0662197074469582E-2</v>
      </c>
      <c r="ML684" s="12">
        <f t="shared" si="310"/>
        <v>1.007014343686996E-2</v>
      </c>
      <c r="MM684" s="14">
        <v>147.1645</v>
      </c>
      <c r="MN684" s="14">
        <f t="shared" si="235"/>
        <v>3.0891473899965272E-2</v>
      </c>
      <c r="MO684" s="14">
        <f t="shared" si="236"/>
        <v>8.9922152789589926E-3</v>
      </c>
      <c r="MP684" s="14">
        <f t="shared" si="311"/>
        <v>1.5362455340149461E-2</v>
      </c>
      <c r="MQ684" s="16">
        <v>89.073040000000006</v>
      </c>
      <c r="MR684" s="16">
        <f t="shared" si="237"/>
        <v>3.5685694828131886E-2</v>
      </c>
      <c r="MS684" s="16">
        <f t="shared" si="238"/>
        <v>1.3786436207125607E-2</v>
      </c>
      <c r="MT684" s="16">
        <f t="shared" si="312"/>
        <v>1.2031885772273987E-2</v>
      </c>
      <c r="MU684" s="13">
        <v>81.291499999999999</v>
      </c>
      <c r="MV684" s="13">
        <f t="shared" si="239"/>
        <v>2.7810556098594619E-2</v>
      </c>
      <c r="MW684" s="13">
        <f t="shared" si="240"/>
        <v>5.9112974775883398E-3</v>
      </c>
      <c r="MX684" s="13">
        <f t="shared" si="313"/>
        <v>8.5932653015629024E-3</v>
      </c>
      <c r="MY684" s="12">
        <v>52.155859999999997</v>
      </c>
      <c r="MZ684" s="12">
        <f t="shared" si="241"/>
        <v>1.2581783729842755E-2</v>
      </c>
      <c r="NA684" s="12">
        <f t="shared" si="242"/>
        <v>9.3174748911635241E-3</v>
      </c>
      <c r="NB684" s="12">
        <f t="shared" si="314"/>
        <v>1.5527984593572297E-2</v>
      </c>
      <c r="NC684" s="14">
        <v>64.867649999999998</v>
      </c>
      <c r="ND684" s="14">
        <f t="shared" si="243"/>
        <v>9.2812764758097632E-2</v>
      </c>
      <c r="NE684" s="14">
        <f t="shared" si="244"/>
        <v>7.0913506137091353E-2</v>
      </c>
      <c r="NF684" s="14">
        <f t="shared" si="315"/>
        <v>9.2844179416165962E-2</v>
      </c>
      <c r="NG684" s="16">
        <v>40.057130000000001</v>
      </c>
      <c r="NH684" s="16">
        <f t="shared" si="245"/>
        <v>6.3217410462728107E-3</v>
      </c>
      <c r="NI684" s="16">
        <f t="shared" si="246"/>
        <v>40.035230741378996</v>
      </c>
      <c r="NJ684" s="16">
        <f t="shared" si="316"/>
        <v>0.16773888556186023</v>
      </c>
      <c r="NK684" s="13">
        <v>138.0899</v>
      </c>
      <c r="NL684" s="13">
        <f t="shared" si="247"/>
        <v>6.1115012994038764E-2</v>
      </c>
      <c r="NM684" s="13">
        <f t="shared" si="248"/>
        <v>3.9215754373032485E-2</v>
      </c>
      <c r="NN684" s="13">
        <f t="shared" si="317"/>
        <v>4.2757630049794493E-5</v>
      </c>
      <c r="NO684" s="12">
        <v>47.16225</v>
      </c>
      <c r="NP684" s="12">
        <f t="shared" si="249"/>
        <v>1.5077355061897224E-2</v>
      </c>
      <c r="NQ684" s="12">
        <f t="shared" si="250"/>
        <v>6.8219035591090549E-3</v>
      </c>
      <c r="NR684" s="12">
        <f t="shared" si="318"/>
        <v>3.4919865491627178E-3</v>
      </c>
      <c r="NS684" s="14">
        <v>72.053839999999994</v>
      </c>
      <c r="NT684" s="14">
        <f t="shared" si="251"/>
        <v>2.6080859122120215E-2</v>
      </c>
      <c r="NU684" s="14">
        <f t="shared" si="252"/>
        <v>4.1816005011139357E-3</v>
      </c>
      <c r="NV684" s="14">
        <f t="shared" si="319"/>
        <v>1.0954920868687656E-3</v>
      </c>
      <c r="NW684" s="16">
        <v>100.1142</v>
      </c>
      <c r="NX684" s="16">
        <f t="shared" si="253"/>
        <v>1.0204646907875148E-2</v>
      </c>
      <c r="NY684" s="16">
        <f t="shared" si="254"/>
        <v>1.1694611713131131E-2</v>
      </c>
      <c r="NZ684" s="16">
        <f t="shared" si="320"/>
        <v>5.3875836321481962E-4</v>
      </c>
      <c r="OA684" s="13">
        <v>92.856589999999997</v>
      </c>
      <c r="OB684" s="13">
        <f t="shared" si="255"/>
        <v>2.3705732554718084E-2</v>
      </c>
      <c r="OC684" s="13">
        <f t="shared" si="256"/>
        <v>1.8064739337118052E-3</v>
      </c>
      <c r="OD684" s="13">
        <f t="shared" si="321"/>
        <v>2.3938272294460328E-3</v>
      </c>
      <c r="OE684" s="15">
        <v>66.27413</v>
      </c>
      <c r="OF684" s="15">
        <f t="shared" si="257"/>
        <v>1.5898658658934917E-2</v>
      </c>
      <c r="OG684" s="15">
        <f t="shared" si="258"/>
        <v>6.0005999620713624E-3</v>
      </c>
      <c r="OH684" s="15">
        <f t="shared" si="322"/>
        <v>2.456726651135388E-3</v>
      </c>
      <c r="OI684" s="14">
        <v>491.66199999999998</v>
      </c>
      <c r="OJ684" s="14">
        <f t="shared" si="259"/>
        <v>2.2697442455562156E-2</v>
      </c>
      <c r="OK684" s="14">
        <f t="shared" si="260"/>
        <v>7.9818383455587671E-4</v>
      </c>
      <c r="OL684" s="14">
        <f t="shared" si="323"/>
        <v>5.0613950383876838E-2</v>
      </c>
      <c r="OM684" s="16">
        <v>103.4003</v>
      </c>
      <c r="ON684" s="16">
        <f t="shared" si="261"/>
        <v>8.8703376992247618E-2</v>
      </c>
      <c r="OO684" s="16">
        <f t="shared" si="262"/>
        <v>6.6804118371241339E-2</v>
      </c>
      <c r="OP684" s="16">
        <f t="shared" si="324"/>
        <v>1.7313853229643295E-2</v>
      </c>
      <c r="OQ684" s="13">
        <v>437.041</v>
      </c>
      <c r="OR684" s="13">
        <f t="shared" si="263"/>
        <v>-2.9669350330214561E-2</v>
      </c>
      <c r="OS684" s="13">
        <f t="shared" si="264"/>
        <v>5.156860895122084E-2</v>
      </c>
      <c r="OT684" s="13">
        <f t="shared" si="325"/>
        <v>1.0827714896015417E-2</v>
      </c>
      <c r="OU684" s="16">
        <v>120.229</v>
      </c>
      <c r="OV684" s="16">
        <f t="shared" si="265"/>
        <v>1.5755621848178691E-2</v>
      </c>
      <c r="OW684" s="16">
        <f t="shared" si="266"/>
        <v>6.1436367728275876E-3</v>
      </c>
      <c r="OX684" s="16">
        <f t="shared" si="326"/>
        <v>5.9450691932876332E-3</v>
      </c>
      <c r="OY684" s="14">
        <v>59.281739999999999</v>
      </c>
      <c r="OZ684" s="14">
        <f t="shared" si="267"/>
        <v>-3.8791442187223524E-2</v>
      </c>
      <c r="PA684" s="14">
        <f t="shared" si="268"/>
        <v>6.0690700808229803E-2</v>
      </c>
      <c r="PB684" s="14">
        <f t="shared" si="327"/>
        <v>4.8040746541929469E-2</v>
      </c>
      <c r="PC684" s="15">
        <v>142.7159</v>
      </c>
      <c r="PD684" s="15">
        <f t="shared" si="269"/>
        <v>1.4994210839243571E-2</v>
      </c>
      <c r="PE684" s="15">
        <f t="shared" si="270"/>
        <v>6.9050477817627076E-3</v>
      </c>
      <c r="PF684" s="15">
        <f t="shared" si="328"/>
        <v>4.192650734279324E-3</v>
      </c>
      <c r="PG684" s="14">
        <v>99.783460000000005</v>
      </c>
      <c r="PH684" s="14">
        <f t="shared" si="271"/>
        <v>9.8642033770477422E-3</v>
      </c>
      <c r="PI684" s="14">
        <f t="shared" si="272"/>
        <v>1.2035055243958537E-2</v>
      </c>
      <c r="PJ684" s="14">
        <f t="shared" si="329"/>
        <v>6.8132641013687323E-3</v>
      </c>
      <c r="PK684" s="16">
        <v>122.92959999999999</v>
      </c>
      <c r="PL684" s="16">
        <f t="shared" si="273"/>
        <v>4.1562662572591114E-2</v>
      </c>
      <c r="PM684" s="16">
        <f t="shared" si="274"/>
        <v>1.9663403951584835E-2</v>
      </c>
      <c r="PN684" s="16">
        <f t="shared" si="330"/>
        <v>1.9248522731529438E-2</v>
      </c>
      <c r="PO684" s="13">
        <v>79.948750000000004</v>
      </c>
      <c r="PP684" s="13">
        <f t="shared" si="275"/>
        <v>6.4684390103950662E-3</v>
      </c>
      <c r="PQ684" s="13">
        <f t="shared" si="276"/>
        <v>1.5430819610611213E-2</v>
      </c>
      <c r="PR684" s="13">
        <f t="shared" si="331"/>
        <v>1.0517560389659675E-2</v>
      </c>
      <c r="PS684" s="14">
        <v>165.6977</v>
      </c>
      <c r="PT684" s="14">
        <f t="shared" si="277"/>
        <v>6.6623366006234974E-2</v>
      </c>
      <c r="PU684" s="14">
        <f t="shared" si="278"/>
        <v>4.4724107385228695E-2</v>
      </c>
      <c r="PV684" s="14">
        <f t="shared" si="332"/>
        <v>7.5203974354015601E-3</v>
      </c>
      <c r="PW684" s="15">
        <v>44.715040000000002</v>
      </c>
      <c r="PX684" s="15">
        <f t="shared" si="279"/>
        <v>7.9349952628370968E-2</v>
      </c>
      <c r="PY684" s="15">
        <f t="shared" si="280"/>
        <v>5.7450694007364689E-2</v>
      </c>
      <c r="PZ684" s="15">
        <f t="shared" si="333"/>
        <v>1.176371819098887E-2</v>
      </c>
      <c r="QA684" s="14">
        <v>93.005859999999998</v>
      </c>
      <c r="QB684" s="14">
        <f t="shared" si="281"/>
        <v>3.4476944129640863E-2</v>
      </c>
      <c r="QC684" s="14">
        <f t="shared" si="282"/>
        <v>1.2577685508634584E-2</v>
      </c>
      <c r="QD684" s="14">
        <f t="shared" si="334"/>
        <v>8.5266350463699681E-3</v>
      </c>
      <c r="QE684" s="16">
        <v>90.070740000000001</v>
      </c>
      <c r="QF684" s="16">
        <f t="shared" si="283"/>
        <v>-2.6031544810732887E-3</v>
      </c>
      <c r="QG684" s="16">
        <f t="shared" si="284"/>
        <v>2.4502413102079568E-2</v>
      </c>
      <c r="QH684" s="16">
        <f t="shared" si="335"/>
        <v>1.4293797272450948E-2</v>
      </c>
      <c r="QI684" s="13">
        <v>65.910030000000006</v>
      </c>
      <c r="QJ684" s="13">
        <f t="shared" si="285"/>
        <v>4.1994526171741375E-2</v>
      </c>
      <c r="QK684" s="13">
        <f t="shared" si="286"/>
        <v>2.0095267550735096E-2</v>
      </c>
      <c r="QL684" s="13">
        <f t="shared" si="336"/>
        <v>2.1664888817154448E-3</v>
      </c>
      <c r="QM684" s="15">
        <v>82.678250000000006</v>
      </c>
      <c r="QN684" s="15">
        <f t="shared" si="287"/>
        <v>0.1174107579686805</v>
      </c>
      <c r="QO684" s="15">
        <f t="shared" si="288"/>
        <v>9.5511499347674222E-2</v>
      </c>
      <c r="QP684" s="15">
        <f t="shared" si="337"/>
        <v>5.5986322259908405E-2</v>
      </c>
      <c r="QQ684" s="14">
        <v>117.84099999999999</v>
      </c>
      <c r="QR684" s="14">
        <f t="shared" si="289"/>
        <v>8.6846808598055603E-3</v>
      </c>
      <c r="QS684" s="14">
        <f t="shared" si="290"/>
        <v>1.3214577761200719E-2</v>
      </c>
      <c r="QT684" s="14">
        <f t="shared" si="338"/>
        <v>2.4410558783213299E-2</v>
      </c>
      <c r="QU684" s="16">
        <v>145.79650000000001</v>
      </c>
      <c r="QV684" s="16">
        <f t="shared" si="291"/>
        <v>-3.2419343039993276E-3</v>
      </c>
      <c r="QW684" s="16">
        <f t="shared" si="292"/>
        <v>2.5141192925005607E-2</v>
      </c>
      <c r="QX684" s="16">
        <f t="shared" si="339"/>
        <v>1.7709270933897292E-2</v>
      </c>
      <c r="QY684" s="14">
        <v>163.1592</v>
      </c>
      <c r="QZ684" s="14">
        <f t="shared" si="293"/>
        <v>4.5378330013384538E-2</v>
      </c>
      <c r="RA684" s="14">
        <f t="shared" si="294"/>
        <v>2.3479071392378259E-2</v>
      </c>
      <c r="RB684" s="14">
        <f t="shared" si="340"/>
        <v>5.2575455465302623E-2</v>
      </c>
      <c r="RC684" s="15">
        <v>63.490110000000001</v>
      </c>
      <c r="RD684" s="15">
        <f t="shared" si="295"/>
        <v>2.0246449591894145E-2</v>
      </c>
      <c r="RE684" s="15">
        <f t="shared" si="296"/>
        <v>1.6528090291121345E-3</v>
      </c>
      <c r="RF684" s="15">
        <f t="shared" si="341"/>
        <v>3.5513961119684079E-2</v>
      </c>
      <c r="RG684" s="14">
        <v>115.76900000000001</v>
      </c>
      <c r="RH684" s="14">
        <f t="shared" si="297"/>
        <v>3.1559194206039365E-2</v>
      </c>
      <c r="RI684" s="14">
        <f t="shared" si="298"/>
        <v>9.6599355850330859E-3</v>
      </c>
      <c r="RJ684" s="14">
        <f t="shared" si="342"/>
        <v>1.4045076201916751E-2</v>
      </c>
      <c r="RK684" s="16">
        <v>58.573929999999997</v>
      </c>
      <c r="RL684" s="16">
        <f t="shared" si="299"/>
        <v>9.8086405684476574E-3</v>
      </c>
      <c r="RM684" s="16">
        <f t="shared" si="300"/>
        <v>1.2090618052558622E-2</v>
      </c>
      <c r="RN684" s="16">
        <f t="shared" si="343"/>
        <v>5.9121051417698745E-3</v>
      </c>
      <c r="RO684" s="13">
        <v>85.576040000000006</v>
      </c>
      <c r="RP684" s="13">
        <f t="shared" si="301"/>
        <v>3.3236424199038828E-2</v>
      </c>
      <c r="RQ684" s="13">
        <f t="shared" si="302"/>
        <v>1.1337165578032549E-2</v>
      </c>
      <c r="RR684" s="13">
        <f t="shared" si="344"/>
        <v>2.481701321437324E-3</v>
      </c>
      <c r="RS684" s="15">
        <v>43.753300000000003</v>
      </c>
      <c r="RT684" s="15">
        <f t="shared" si="303"/>
        <v>1.527249134647013E-2</v>
      </c>
      <c r="RU684" s="15">
        <f t="shared" si="304"/>
        <v>6.6267672745361494E-3</v>
      </c>
      <c r="RV684" s="15">
        <f t="shared" si="345"/>
        <v>8.1630439157602153E-2</v>
      </c>
      <c r="RW684" s="14">
        <v>88.458759999999998</v>
      </c>
      <c r="RX684" s="14">
        <f t="shared" si="305"/>
        <v>2.9219971568650527E-2</v>
      </c>
      <c r="RY684" s="14">
        <f t="shared" si="306"/>
        <v>7.3207129476442478E-3</v>
      </c>
      <c r="RZ684" s="14">
        <f t="shared" si="346"/>
        <v>2.3363297126487992E-2</v>
      </c>
      <c r="SA684" s="16">
        <v>75.961010000000002</v>
      </c>
      <c r="SB684" s="16">
        <f t="shared" si="307"/>
        <v>1.5644406174811332E-2</v>
      </c>
      <c r="SC684" s="16">
        <f t="shared" si="308"/>
        <v>6.2548524461949473E-3</v>
      </c>
      <c r="SD684" s="16">
        <f t="shared" si="347"/>
        <v>1.2270071475312783E-2</v>
      </c>
    </row>
    <row r="685" spans="1:498" x14ac:dyDescent="0.35">
      <c r="A685" s="2">
        <v>38930</v>
      </c>
      <c r="B685">
        <v>91.19547</v>
      </c>
      <c r="C685">
        <v>1.7801753303936813E-2</v>
      </c>
      <c r="D685" s="10">
        <f t="shared" si="352"/>
        <v>1.6234392593765705</v>
      </c>
      <c r="E685">
        <v>7.9</v>
      </c>
      <c r="F685">
        <v>16.78</v>
      </c>
      <c r="G685">
        <v>20590565</v>
      </c>
      <c r="H685">
        <v>55345983.333333336</v>
      </c>
      <c r="I685">
        <v>122.56981666666667</v>
      </c>
      <c r="J685">
        <v>19.8325</v>
      </c>
      <c r="K685">
        <v>150.20079999999999</v>
      </c>
      <c r="L685">
        <v>8.4739897355515081E-3</v>
      </c>
      <c r="M685" s="10">
        <f t="shared" si="353"/>
        <v>1.2728000374716248</v>
      </c>
      <c r="N685">
        <v>58.04</v>
      </c>
      <c r="O685">
        <v>1.08</v>
      </c>
      <c r="P685">
        <v>8012929</v>
      </c>
      <c r="Q685">
        <v>6388638.333333333</v>
      </c>
      <c r="R685">
        <v>32.930893333333337</v>
      </c>
      <c r="S685">
        <v>4.97</v>
      </c>
      <c r="T685">
        <v>92.800579999999997</v>
      </c>
      <c r="U685">
        <v>1.0038490860941418E-2</v>
      </c>
      <c r="V685" s="10">
        <f t="shared" si="354"/>
        <v>0.93157777422006283</v>
      </c>
      <c r="W685">
        <v>160.61000000000001</v>
      </c>
      <c r="X685">
        <v>16.190000000000001</v>
      </c>
      <c r="Y685">
        <v>10548446</v>
      </c>
      <c r="Z685">
        <v>12360631.666666666</v>
      </c>
      <c r="AA685">
        <v>63.186762499999993</v>
      </c>
      <c r="AB685">
        <v>6.9450000000000003</v>
      </c>
      <c r="AC685">
        <v>83.903030000000001</v>
      </c>
      <c r="AD685">
        <v>2.9808876684183621E-2</v>
      </c>
      <c r="AE685" s="10">
        <f t="shared" si="355"/>
        <v>2.5010550746993587</v>
      </c>
      <c r="AF685">
        <v>57.78</v>
      </c>
      <c r="AG685">
        <v>11.81</v>
      </c>
      <c r="AH685">
        <v>32759174</v>
      </c>
      <c r="AI685">
        <v>73759758.333333328</v>
      </c>
      <c r="AJ685">
        <v>314.32914166666666</v>
      </c>
      <c r="AK685">
        <v>50.702499999999993</v>
      </c>
      <c r="AL685">
        <v>53.274880000000003</v>
      </c>
      <c r="AM685">
        <v>6.3678837428052804E-3</v>
      </c>
      <c r="AN685" s="10">
        <f t="shared" si="356"/>
        <v>0.3392482422519022</v>
      </c>
      <c r="AO685">
        <v>98.47</v>
      </c>
      <c r="AP685">
        <v>5.85</v>
      </c>
      <c r="AQ685">
        <v>16509198</v>
      </c>
      <c r="AR685">
        <v>8761052.5</v>
      </c>
      <c r="AS685">
        <v>30.806858333333334</v>
      </c>
      <c r="AT685">
        <v>4.4641666666666664</v>
      </c>
      <c r="AU685">
        <v>72.37218</v>
      </c>
      <c r="AV685">
        <v>9.2193356379797007E-3</v>
      </c>
      <c r="AW685" s="10">
        <f t="shared" si="216"/>
        <v>0.66722341827228171</v>
      </c>
      <c r="AX685">
        <v>207.99</v>
      </c>
      <c r="AY685">
        <v>24.76</v>
      </c>
      <c r="AZ685">
        <v>42691081</v>
      </c>
      <c r="BA685">
        <v>18454444.166666668</v>
      </c>
      <c r="BB685">
        <v>32.165559999999999</v>
      </c>
      <c r="BC685">
        <v>4.4450000000000003</v>
      </c>
      <c r="BD685">
        <v>40.25394</v>
      </c>
      <c r="BE685">
        <v>1.3118786659021713E-3</v>
      </c>
      <c r="BF685" s="10">
        <f t="shared" si="348"/>
        <v>5.2808285104506053E-2</v>
      </c>
      <c r="BG685">
        <v>235.84</v>
      </c>
      <c r="BH685">
        <v>25.25</v>
      </c>
      <c r="BI685">
        <v>4321339</v>
      </c>
      <c r="BJ685">
        <v>1156421.75</v>
      </c>
      <c r="BK685">
        <v>4.2906045833333328</v>
      </c>
      <c r="BL685">
        <v>0.71833333333333327</v>
      </c>
      <c r="BM685">
        <v>142.89510000000001</v>
      </c>
      <c r="BN685">
        <v>6.6774075433185462E-3</v>
      </c>
      <c r="BO685" s="10">
        <f t="shared" si="226"/>
        <v>0.95416881864325809</v>
      </c>
      <c r="BP685">
        <v>139.26</v>
      </c>
      <c r="BQ685">
        <v>15.48</v>
      </c>
      <c r="BR685">
        <v>10304594</v>
      </c>
      <c r="BS685">
        <v>11083526.666666666</v>
      </c>
      <c r="BT685">
        <f t="shared" si="357"/>
        <v>44.121283333333338</v>
      </c>
      <c r="BU685">
        <v>6.9716666666666667</v>
      </c>
      <c r="BV685">
        <v>48.748919999999998</v>
      </c>
      <c r="BW685">
        <v>5.8442954962727471E-3</v>
      </c>
      <c r="BX685" s="10">
        <f t="shared" si="217"/>
        <v>0.28490309360416044</v>
      </c>
      <c r="BY685">
        <v>155.25</v>
      </c>
      <c r="BZ685">
        <v>17.2</v>
      </c>
      <c r="CA685">
        <v>5437421</v>
      </c>
      <c r="CB685">
        <v>6267455.833333333</v>
      </c>
      <c r="CC685">
        <v>44.121283333333338</v>
      </c>
      <c r="CD685">
        <v>3.7866666666666666</v>
      </c>
      <c r="CE685">
        <v>75.012450000000001</v>
      </c>
      <c r="CF685">
        <v>7.8228693679271478E-4</v>
      </c>
      <c r="CG685" s="10">
        <f t="shared" si="219"/>
        <v>5.8681259731816676E-2</v>
      </c>
      <c r="CH685">
        <v>79.790000000000006</v>
      </c>
      <c r="CI685">
        <v>18.22</v>
      </c>
      <c r="CJ685">
        <v>1346884</v>
      </c>
      <c r="CK685">
        <v>1558461.8333333333</v>
      </c>
      <c r="CL685">
        <v>5.3066924999999996</v>
      </c>
      <c r="CM685">
        <v>0.81083333333333341</v>
      </c>
      <c r="CN685">
        <v>103.10380000000001</v>
      </c>
      <c r="CO685">
        <v>4.9269418628857886E-3</v>
      </c>
      <c r="CP685" s="10">
        <f t="shared" si="358"/>
        <v>0.50798642844260378</v>
      </c>
      <c r="CQ685">
        <v>28.76</v>
      </c>
      <c r="CR685">
        <v>15.88</v>
      </c>
      <c r="CS685">
        <v>5266247</v>
      </c>
      <c r="CT685">
        <v>9783479.166666666</v>
      </c>
      <c r="CU685">
        <v>31.959353333333336</v>
      </c>
      <c r="CV685">
        <v>6.8575000000000008</v>
      </c>
      <c r="CW685">
        <v>95.741969999999995</v>
      </c>
      <c r="CX685">
        <v>5.4334907858146236E-2</v>
      </c>
      <c r="CY685" s="10">
        <f t="shared" si="359"/>
        <v>5.2021311181074008</v>
      </c>
      <c r="CZ685">
        <v>88.42</v>
      </c>
      <c r="DA685">
        <v>17.260000000000002</v>
      </c>
      <c r="DB685">
        <v>62049831</v>
      </c>
      <c r="DC685">
        <v>38989901.666666664</v>
      </c>
      <c r="DD685">
        <v>260.74422499999997</v>
      </c>
      <c r="DE685">
        <v>47.274999999999999</v>
      </c>
      <c r="DF685">
        <v>68.155720000000002</v>
      </c>
      <c r="DG685">
        <v>7.5849593801259274E-2</v>
      </c>
      <c r="DH685" s="10">
        <f t="shared" si="360"/>
        <v>5.1695836772323629</v>
      </c>
      <c r="DI685">
        <v>126.69</v>
      </c>
      <c r="DJ685">
        <v>16</v>
      </c>
      <c r="DK685">
        <v>81701971</v>
      </c>
      <c r="DL685">
        <v>82901946.666666672</v>
      </c>
      <c r="DM685">
        <v>338.53225000000003</v>
      </c>
      <c r="DN685">
        <v>52.516666666666673</v>
      </c>
      <c r="DO685">
        <v>521.6884</v>
      </c>
      <c r="DP685">
        <v>8.1127415599708663E-3</v>
      </c>
      <c r="DQ685" s="10">
        <f t="shared" si="361"/>
        <v>4.232323164034705</v>
      </c>
      <c r="DR685">
        <v>14.02</v>
      </c>
      <c r="DS685">
        <v>24.44</v>
      </c>
      <c r="DT685">
        <v>11016108</v>
      </c>
      <c r="DU685">
        <v>10803285.833333334</v>
      </c>
      <c r="DV685">
        <v>34.275489999999998</v>
      </c>
      <c r="DW685">
        <v>4.9508333333333328</v>
      </c>
      <c r="DX685">
        <v>104.4348</v>
      </c>
      <c r="DY685">
        <v>5.1593089452166849E-3</v>
      </c>
      <c r="DZ685" s="10">
        <f t="shared" si="218"/>
        <v>0.53881139783191545</v>
      </c>
      <c r="EA685">
        <v>109.5</v>
      </c>
      <c r="EB685">
        <v>19.27</v>
      </c>
      <c r="EC685">
        <v>10049947</v>
      </c>
      <c r="ED685">
        <v>6112560</v>
      </c>
      <c r="EE685">
        <v>25.171712499999998</v>
      </c>
      <c r="EF685">
        <v>2.9875000000000003</v>
      </c>
      <c r="EG685">
        <v>452.10840000000002</v>
      </c>
      <c r="EH685">
        <v>3.0591402942841832E-4</v>
      </c>
      <c r="EI685" s="10">
        <f t="shared" si="349"/>
        <v>0.13830630238243513</v>
      </c>
      <c r="EJ685">
        <v>87.13</v>
      </c>
      <c r="EK685">
        <v>8.98</v>
      </c>
      <c r="EL685">
        <v>303883</v>
      </c>
      <c r="EM685">
        <v>362099.66666666669</v>
      </c>
      <c r="EN685">
        <v>3.2818541666666667</v>
      </c>
      <c r="EO685">
        <v>0.8208333333333333</v>
      </c>
      <c r="EP685">
        <v>124.97499999999999</v>
      </c>
      <c r="EQ685">
        <v>5.0603202220986E-3</v>
      </c>
      <c r="ER685" s="10">
        <f t="shared" si="362"/>
        <v>0.63241351975677251</v>
      </c>
      <c r="ES685">
        <v>68.260000000000005</v>
      </c>
      <c r="ET685">
        <v>14.98</v>
      </c>
      <c r="EU685">
        <v>4268774</v>
      </c>
      <c r="EV685">
        <v>6259926.666666667</v>
      </c>
      <c r="EW685">
        <v>16.191201666666668</v>
      </c>
      <c r="EX685">
        <v>2.2558333333333334</v>
      </c>
      <c r="EY685">
        <v>60.77375</v>
      </c>
      <c r="EZ685">
        <v>4.5230756668111979E-3</v>
      </c>
      <c r="FA685" s="10">
        <f t="shared" si="350"/>
        <v>0.27488426980586705</v>
      </c>
      <c r="FB685">
        <v>0.02</v>
      </c>
      <c r="FC685">
        <v>27.11</v>
      </c>
      <c r="FD685">
        <v>6844028</v>
      </c>
      <c r="FE685">
        <v>6060874.166666667</v>
      </c>
      <c r="FF685">
        <v>20.496641666666665</v>
      </c>
      <c r="FG685">
        <v>4.2133333333333338</v>
      </c>
      <c r="FH685">
        <v>146.3904</v>
      </c>
      <c r="FI685">
        <v>5.2646454593043589E-2</v>
      </c>
      <c r="FJ685" s="10">
        <f t="shared" si="363"/>
        <v>7.7069355464574878</v>
      </c>
      <c r="FK685">
        <v>86.83</v>
      </c>
      <c r="FL685">
        <v>20.16</v>
      </c>
      <c r="FM685">
        <v>58754433</v>
      </c>
      <c r="FN685">
        <v>44820633.333333336</v>
      </c>
      <c r="FO685">
        <v>182.50561666666667</v>
      </c>
      <c r="FP685">
        <v>25.467500000000001</v>
      </c>
      <c r="FQ685">
        <v>103.2547</v>
      </c>
      <c r="FR685">
        <v>9.987104934173352E-2</v>
      </c>
      <c r="FS685" s="10">
        <f t="shared" si="364"/>
        <v>10.312155238465891</v>
      </c>
      <c r="FT685">
        <v>140.66999999999999</v>
      </c>
      <c r="FU685">
        <v>24.72</v>
      </c>
      <c r="FV685">
        <v>127997248</v>
      </c>
      <c r="FW685">
        <v>109385891.66666667</v>
      </c>
      <c r="FX685">
        <v>527.9851083333333</v>
      </c>
      <c r="FY685">
        <v>97.029166666666654</v>
      </c>
      <c r="FZ685">
        <v>127.63800000000001</v>
      </c>
      <c r="GA685">
        <v>1.0274008457999255E-3</v>
      </c>
      <c r="GB685" s="10">
        <f t="shared" si="229"/>
        <v>0.1311353891562109</v>
      </c>
      <c r="GC685">
        <v>130.62</v>
      </c>
      <c r="GD685">
        <v>17.82</v>
      </c>
      <c r="GE685">
        <v>2219038</v>
      </c>
      <c r="GF685">
        <v>1159947.4166666667</v>
      </c>
      <c r="GG685">
        <v>3.7119505833333335</v>
      </c>
      <c r="GH685">
        <v>0.40749999999999997</v>
      </c>
      <c r="GI685">
        <v>78.020889999999994</v>
      </c>
      <c r="GJ685">
        <v>1.514572793309701E-3</v>
      </c>
      <c r="GK685" s="10">
        <f t="shared" si="230"/>
        <v>0.1181683173038089</v>
      </c>
      <c r="GL685">
        <v>142.13</v>
      </c>
      <c r="GM685">
        <v>17.760000000000002</v>
      </c>
      <c r="GN685">
        <v>3269809</v>
      </c>
      <c r="GO685">
        <v>1690845.8333333333</v>
      </c>
      <c r="GP685">
        <v>7.4754049999999994</v>
      </c>
      <c r="GQ685">
        <v>1.0058333333333334</v>
      </c>
      <c r="GR685">
        <v>171.8733</v>
      </c>
      <c r="GS685">
        <v>1.0798821819374446E-3</v>
      </c>
      <c r="GT685" s="10">
        <f t="shared" si="224"/>
        <v>0.18560291422078901</v>
      </c>
      <c r="GU685">
        <v>173.4</v>
      </c>
      <c r="GV685">
        <v>15.75</v>
      </c>
      <c r="GW685">
        <v>472871</v>
      </c>
      <c r="GX685">
        <v>1078725.6666666667</v>
      </c>
      <c r="GY685">
        <v>4.3022200000000002</v>
      </c>
      <c r="GZ685">
        <v>0.29499999999999998</v>
      </c>
      <c r="HA685">
        <v>47.034970000000001</v>
      </c>
      <c r="HB685">
        <v>4.2645448803873887E-2</v>
      </c>
      <c r="HC685" s="10">
        <f t="shared" si="365"/>
        <v>2.0058274051267442</v>
      </c>
      <c r="HD685">
        <v>156.31</v>
      </c>
      <c r="HE685">
        <v>25.13</v>
      </c>
      <c r="HF685">
        <v>107253666</v>
      </c>
      <c r="HG685">
        <v>64978641.666666664</v>
      </c>
      <c r="HH685">
        <v>170.76473333333334</v>
      </c>
      <c r="HI685">
        <v>21.354166666666668</v>
      </c>
      <c r="HJ685">
        <v>96.074690000000004</v>
      </c>
      <c r="HK685">
        <v>1.6836622925340779E-2</v>
      </c>
      <c r="HL685" s="10">
        <f t="shared" si="366"/>
        <v>1.6175733281990086</v>
      </c>
      <c r="HM685">
        <v>165.2</v>
      </c>
      <c r="HN685">
        <v>16.41</v>
      </c>
      <c r="HO685">
        <v>16493851</v>
      </c>
      <c r="HP685">
        <v>19037720</v>
      </c>
      <c r="HQ685">
        <v>90.797983333333335</v>
      </c>
      <c r="HR685">
        <v>8.1266666666666669</v>
      </c>
      <c r="HS685">
        <v>87.893889999999999</v>
      </c>
      <c r="HT685">
        <v>1.6836622925340779E-2</v>
      </c>
      <c r="HU685" s="10">
        <f t="shared" si="367"/>
        <v>1.4798362833713805</v>
      </c>
      <c r="HV685">
        <v>142.62</v>
      </c>
      <c r="HW685">
        <v>5.99</v>
      </c>
      <c r="HX685">
        <v>4181942</v>
      </c>
      <c r="HY685">
        <v>7230181.666666667</v>
      </c>
      <c r="HZ685">
        <v>19.188704166666668</v>
      </c>
      <c r="IA685">
        <v>8.1266666666666669</v>
      </c>
      <c r="IB685">
        <v>66.412329999999997</v>
      </c>
      <c r="IC685">
        <v>5.947329132102371E-3</v>
      </c>
      <c r="ID685" s="10">
        <f t="shared" si="368"/>
        <v>0.39497598493979624</v>
      </c>
      <c r="IE685">
        <v>96.78</v>
      </c>
      <c r="IF685">
        <v>13.03</v>
      </c>
      <c r="IG685">
        <v>4660485</v>
      </c>
      <c r="IH685">
        <v>6277944.166666667</v>
      </c>
      <c r="II685">
        <v>42.590626666666665</v>
      </c>
      <c r="IJ685">
        <v>10.101666666666667</v>
      </c>
      <c r="IK685">
        <v>83.495940000000004</v>
      </c>
      <c r="IL685">
        <v>1.5386555640069098E-2</v>
      </c>
      <c r="IM685" s="10">
        <f t="shared" si="221"/>
        <v>1.2847149265298712</v>
      </c>
      <c r="IN685">
        <v>129.47</v>
      </c>
      <c r="IO685">
        <v>17.5</v>
      </c>
      <c r="IP685">
        <v>38071170</v>
      </c>
      <c r="IQ685">
        <v>32737421.666666668</v>
      </c>
      <c r="IR685">
        <v>92.529908333333324</v>
      </c>
      <c r="IS685">
        <v>13.391666666666666</v>
      </c>
      <c r="IT685">
        <v>122.54219999999999</v>
      </c>
      <c r="IU685">
        <v>6.6865816561946581E-3</v>
      </c>
      <c r="IV685" s="10">
        <f t="shared" si="369"/>
        <v>0.81938842662973699</v>
      </c>
      <c r="IW685">
        <v>16.18</v>
      </c>
      <c r="IX685">
        <v>22.71</v>
      </c>
      <c r="IY685">
        <v>10524122</v>
      </c>
      <c r="IZ685">
        <v>6298848.333333333</v>
      </c>
      <c r="JA685">
        <v>24.65619666666667</v>
      </c>
      <c r="JB685">
        <v>4.0333333333333332</v>
      </c>
      <c r="JC685">
        <v>153.34479999999999</v>
      </c>
      <c r="JD685">
        <v>2.3594338433779198E-3</v>
      </c>
      <c r="JE685" s="10">
        <f t="shared" si="225"/>
        <v>0.3618069108260184</v>
      </c>
      <c r="JF685">
        <v>133.63999999999999</v>
      </c>
      <c r="JG685">
        <v>16.53</v>
      </c>
      <c r="JH685">
        <v>5376847</v>
      </c>
      <c r="JI685">
        <v>4614610.333333333</v>
      </c>
      <c r="JJ685">
        <v>18.348206666666666</v>
      </c>
      <c r="JK685">
        <v>2.6041666666666665</v>
      </c>
      <c r="JL685">
        <v>168.26230000000001</v>
      </c>
      <c r="JM685">
        <v>1.327405485982225E-3</v>
      </c>
      <c r="JN685" s="10">
        <f t="shared" si="351"/>
        <v>0.22335230010398696</v>
      </c>
      <c r="JO685">
        <v>226.98</v>
      </c>
      <c r="JP685">
        <v>16.079999999999998</v>
      </c>
      <c r="JQ685">
        <v>2003113</v>
      </c>
      <c r="JR685">
        <v>1875847.8333333333</v>
      </c>
      <c r="JS685">
        <v>7.152544166666666</v>
      </c>
      <c r="JT685">
        <v>1.2591666666666665</v>
      </c>
      <c r="JU685">
        <v>65.39246</v>
      </c>
      <c r="JV685">
        <v>2.9282973113065262E-2</v>
      </c>
      <c r="JW685" s="10">
        <f t="shared" si="370"/>
        <v>1.9148856479771956</v>
      </c>
      <c r="JX685">
        <v>156.05000000000001</v>
      </c>
      <c r="JY685">
        <v>26.04</v>
      </c>
      <c r="JZ685">
        <v>48006518</v>
      </c>
      <c r="KA685">
        <v>44907695.833333336</v>
      </c>
      <c r="KB685">
        <v>222.42319999999998</v>
      </c>
      <c r="KC685">
        <v>33.582500000000003</v>
      </c>
      <c r="KD685">
        <v>120.3159</v>
      </c>
      <c r="KE685">
        <v>3.4775529935234403E-2</v>
      </c>
      <c r="KF685" s="10">
        <f t="shared" si="371"/>
        <v>4.184049182134669</v>
      </c>
      <c r="KG685">
        <v>25.82</v>
      </c>
      <c r="KH685">
        <v>22.37</v>
      </c>
      <c r="KI685">
        <v>44695446</v>
      </c>
      <c r="KJ685">
        <v>34645938.333333336</v>
      </c>
      <c r="KK685">
        <v>148.58889166666668</v>
      </c>
      <c r="KL685">
        <v>24.632499999999997</v>
      </c>
      <c r="KM685">
        <v>60.001300000000001</v>
      </c>
      <c r="KN685">
        <v>8.6565110228490495E-3</v>
      </c>
      <c r="KO685" s="10">
        <f t="shared" si="372"/>
        <v>0.51940191483527265</v>
      </c>
      <c r="KP685">
        <v>90.31</v>
      </c>
      <c r="KQ685">
        <v>15.35</v>
      </c>
      <c r="KR685">
        <v>9080626</v>
      </c>
      <c r="KS685">
        <v>7494323.333333333</v>
      </c>
      <c r="KT685">
        <v>52.511924999999998</v>
      </c>
      <c r="KU685">
        <v>11.94</v>
      </c>
      <c r="KV685">
        <v>88.911940000000001</v>
      </c>
      <c r="KW685">
        <v>9.552233109120737E-3</v>
      </c>
      <c r="KX685" s="10">
        <f t="shared" si="373"/>
        <v>0.84930757706415638</v>
      </c>
      <c r="KY685">
        <v>231.04</v>
      </c>
      <c r="KZ685">
        <v>11.47</v>
      </c>
      <c r="LA685">
        <v>7478514</v>
      </c>
      <c r="LB685">
        <v>4421957</v>
      </c>
      <c r="LC685">
        <v>29.174449999999997</v>
      </c>
      <c r="LD685">
        <v>5.1775000000000002</v>
      </c>
      <c r="LE685">
        <v>45.786090000000002</v>
      </c>
      <c r="LF685">
        <v>2.6718337959961154E-2</v>
      </c>
      <c r="LG685" s="10">
        <f t="shared" si="374"/>
        <v>1.2233282264851979</v>
      </c>
      <c r="LH685">
        <v>6.68</v>
      </c>
      <c r="LI685">
        <v>24.28</v>
      </c>
      <c r="LJ685">
        <v>70045352</v>
      </c>
      <c r="LK685">
        <v>29358389.166666668</v>
      </c>
      <c r="LL685">
        <v>92.087616666666676</v>
      </c>
      <c r="LM685">
        <v>14.68</v>
      </c>
      <c r="LN685">
        <v>89.127459999999999</v>
      </c>
      <c r="LO685">
        <v>5.3237049450129914E-2</v>
      </c>
      <c r="LP685" s="10">
        <f t="shared" si="375"/>
        <v>4.7448829953844758</v>
      </c>
      <c r="LQ685">
        <v>88.75</v>
      </c>
      <c r="LR685">
        <v>15</v>
      </c>
      <c r="LS685">
        <v>61051093</v>
      </c>
      <c r="LT685">
        <v>58074125</v>
      </c>
      <c r="LU685">
        <v>223.19475</v>
      </c>
      <c r="LV685">
        <v>33.105833333333329</v>
      </c>
      <c r="LW685">
        <v>77.68768</v>
      </c>
      <c r="LX685">
        <v>0.33265775572592987</v>
      </c>
      <c r="LY685" s="10">
        <f t="shared" si="376"/>
        <v>25.843409276354208</v>
      </c>
      <c r="LZ685">
        <v>75.180000000000007</v>
      </c>
      <c r="MA685">
        <v>20.81</v>
      </c>
      <c r="MB685">
        <v>298730210</v>
      </c>
      <c r="MC685">
        <v>579222916.66666663</v>
      </c>
      <c r="MD685">
        <v>2224.9969166666665</v>
      </c>
      <c r="ME685">
        <v>337.245</v>
      </c>
      <c r="MF685" s="13">
        <f t="shared" si="231"/>
        <v>91.303082932535531</v>
      </c>
      <c r="MG685" s="13">
        <f t="shared" si="232"/>
        <v>2.8280231664534083E-2</v>
      </c>
      <c r="MH685" s="13">
        <f t="shared" si="309"/>
        <v>6.3809730435278045E-3</v>
      </c>
      <c r="MI685" s="12">
        <v>91.19547</v>
      </c>
      <c r="MJ685" s="12">
        <f t="shared" si="233"/>
        <v>-3.2638173678758431E-3</v>
      </c>
      <c r="MK685" s="12">
        <f t="shared" si="234"/>
        <v>3.1544049032409927E-2</v>
      </c>
      <c r="ML685" s="12">
        <f t="shared" si="310"/>
        <v>2.0881851957940345E-2</v>
      </c>
      <c r="MM685" s="14">
        <v>150.20079999999999</v>
      </c>
      <c r="MN685" s="14">
        <f t="shared" si="235"/>
        <v>2.0632013834858132E-2</v>
      </c>
      <c r="MO685" s="14">
        <f t="shared" si="236"/>
        <v>7.6482178296759518E-3</v>
      </c>
      <c r="MP685" s="14">
        <f t="shared" si="311"/>
        <v>1.3439974492830409E-3</v>
      </c>
      <c r="MQ685" s="16">
        <v>92.800579999999997</v>
      </c>
      <c r="MR685" s="16">
        <f t="shared" si="237"/>
        <v>4.1848128232740089E-2</v>
      </c>
      <c r="MS685" s="16">
        <f t="shared" si="238"/>
        <v>1.3567896568206006E-2</v>
      </c>
      <c r="MT685" s="16">
        <f t="shared" si="312"/>
        <v>2.1853963891960149E-4</v>
      </c>
      <c r="MU685" s="13">
        <v>83.903030000000001</v>
      </c>
      <c r="MV685" s="13">
        <f t="shared" si="239"/>
        <v>3.2125498975907663E-2</v>
      </c>
      <c r="MW685" s="13">
        <f t="shared" si="240"/>
        <v>3.8452673113735791E-3</v>
      </c>
      <c r="MX685" s="13">
        <f t="shared" si="313"/>
        <v>2.0660301662147607E-3</v>
      </c>
      <c r="MY685" s="12">
        <v>53.274880000000003</v>
      </c>
      <c r="MZ685" s="12">
        <f t="shared" si="241"/>
        <v>2.1455307227222553E-2</v>
      </c>
      <c r="NA685" s="12">
        <f t="shared" si="242"/>
        <v>6.8249244373115303E-3</v>
      </c>
      <c r="NB685" s="12">
        <f t="shared" si="314"/>
        <v>2.4925504538519938E-3</v>
      </c>
      <c r="NC685" s="14">
        <v>72.37218</v>
      </c>
      <c r="ND685" s="14">
        <f t="shared" si="243"/>
        <v>0.11568987006620413</v>
      </c>
      <c r="NE685" s="14">
        <f t="shared" si="244"/>
        <v>8.7409638401670042E-2</v>
      </c>
      <c r="NF685" s="14">
        <f t="shared" si="315"/>
        <v>1.6496132264578689E-2</v>
      </c>
      <c r="NG685" s="16">
        <v>40.25394</v>
      </c>
      <c r="NH685" s="16">
        <f t="shared" si="245"/>
        <v>4.9132326754313116E-3</v>
      </c>
      <c r="NI685" s="16">
        <f t="shared" si="246"/>
        <v>40.225659768335468</v>
      </c>
      <c r="NJ685" s="16">
        <f t="shared" si="316"/>
        <v>0.19042902695647257</v>
      </c>
      <c r="NK685" s="13">
        <v>142.89510000000001</v>
      </c>
      <c r="NL685" s="13">
        <f t="shared" si="247"/>
        <v>3.4797620970107301E-2</v>
      </c>
      <c r="NM685" s="13">
        <f t="shared" si="248"/>
        <v>6.5173893055732179E-3</v>
      </c>
      <c r="NN685" s="13">
        <f t="shared" si="317"/>
        <v>3.2698365067459267E-2</v>
      </c>
      <c r="NO685" s="12">
        <v>48.748919999999998</v>
      </c>
      <c r="NP685" s="12">
        <f t="shared" si="249"/>
        <v>3.364279694034944E-2</v>
      </c>
      <c r="NQ685" s="12">
        <f t="shared" si="250"/>
        <v>5.3625652758153564E-3</v>
      </c>
      <c r="NR685" s="12">
        <f t="shared" si="318"/>
        <v>1.4593382832936985E-3</v>
      </c>
      <c r="NS685" s="14">
        <v>75.012450000000001</v>
      </c>
      <c r="NT685" s="14">
        <f t="shared" si="251"/>
        <v>4.1061100976714116E-2</v>
      </c>
      <c r="NU685" s="14">
        <f t="shared" si="252"/>
        <v>1.2780869312180032E-2</v>
      </c>
      <c r="NV685" s="14">
        <f t="shared" si="319"/>
        <v>8.5992688110660964E-3</v>
      </c>
      <c r="NW685" s="16">
        <v>103.10380000000001</v>
      </c>
      <c r="NX685" s="16">
        <f t="shared" si="253"/>
        <v>2.9861897712812002E-2</v>
      </c>
      <c r="NY685" s="16">
        <f t="shared" si="254"/>
        <v>1.5816660482779188E-3</v>
      </c>
      <c r="NZ685" s="16">
        <f t="shared" si="320"/>
        <v>1.0112945664853212E-2</v>
      </c>
      <c r="OA685" s="13">
        <v>95.741969999999995</v>
      </c>
      <c r="OB685" s="13">
        <f t="shared" si="255"/>
        <v>3.1073508083809598E-2</v>
      </c>
      <c r="OC685" s="13">
        <f t="shared" si="256"/>
        <v>2.7932764192755144E-3</v>
      </c>
      <c r="OD685" s="13">
        <f t="shared" si="321"/>
        <v>9.868024855637092E-4</v>
      </c>
      <c r="OE685" s="15">
        <v>68.155720000000002</v>
      </c>
      <c r="OF685" s="15">
        <f t="shared" si="257"/>
        <v>2.8391017731956625E-2</v>
      </c>
      <c r="OG685" s="15">
        <f t="shared" si="258"/>
        <v>1.1078606742254138E-4</v>
      </c>
      <c r="OH685" s="15">
        <f t="shared" si="322"/>
        <v>5.889813894648821E-3</v>
      </c>
      <c r="OI685" s="14">
        <v>521.6884</v>
      </c>
      <c r="OJ685" s="14">
        <f t="shared" si="259"/>
        <v>6.107122372686935E-2</v>
      </c>
      <c r="OK685" s="14">
        <f t="shared" si="260"/>
        <v>3.2790992062335267E-2</v>
      </c>
      <c r="OL685" s="14">
        <f t="shared" si="323"/>
        <v>3.199280822777939E-2</v>
      </c>
      <c r="OM685" s="16">
        <v>104.4348</v>
      </c>
      <c r="ON685" s="16">
        <f t="shared" si="261"/>
        <v>1.0004806562456725E-2</v>
      </c>
      <c r="OO685" s="16">
        <f t="shared" si="262"/>
        <v>1.8275425102077358E-2</v>
      </c>
      <c r="OP685" s="16">
        <f t="shared" si="324"/>
        <v>4.8528693269163981E-2</v>
      </c>
      <c r="OQ685" s="13">
        <v>452.10840000000002</v>
      </c>
      <c r="OR685" s="13">
        <f t="shared" si="263"/>
        <v>3.4475941616461725E-2</v>
      </c>
      <c r="OS685" s="13">
        <f t="shared" si="264"/>
        <v>6.1957099519276415E-3</v>
      </c>
      <c r="OT685" s="13">
        <f t="shared" si="325"/>
        <v>4.5372898999293199E-2</v>
      </c>
      <c r="OU685" s="16">
        <v>124.97499999999999</v>
      </c>
      <c r="OV685" s="16">
        <f t="shared" si="265"/>
        <v>3.9474669172994803E-2</v>
      </c>
      <c r="OW685" s="16">
        <f t="shared" si="266"/>
        <v>1.1194437508460719E-2</v>
      </c>
      <c r="OX685" s="16">
        <f t="shared" si="326"/>
        <v>5.0508007356331319E-3</v>
      </c>
      <c r="OY685" s="14">
        <v>60.77375</v>
      </c>
      <c r="OZ685" s="14">
        <f t="shared" si="267"/>
        <v>2.5168120908731773E-2</v>
      </c>
      <c r="PA685" s="14">
        <f t="shared" si="268"/>
        <v>3.1121107558023109E-3</v>
      </c>
      <c r="PB685" s="14">
        <f t="shared" si="327"/>
        <v>5.7578590052427492E-2</v>
      </c>
      <c r="PC685" s="15">
        <v>146.3904</v>
      </c>
      <c r="PD685" s="15">
        <f t="shared" si="269"/>
        <v>2.5746956015412437E-2</v>
      </c>
      <c r="PE685" s="15">
        <f t="shared" si="270"/>
        <v>2.5332756491216468E-3</v>
      </c>
      <c r="PF685" s="15">
        <f t="shared" si="328"/>
        <v>4.3717721326410608E-3</v>
      </c>
      <c r="PG685" s="14">
        <v>103.2547</v>
      </c>
      <c r="PH685" s="14">
        <f t="shared" si="271"/>
        <v>3.4787729349132546E-2</v>
      </c>
      <c r="PI685" s="14">
        <f t="shared" si="272"/>
        <v>6.5074976845984622E-3</v>
      </c>
      <c r="PJ685" s="14">
        <f t="shared" si="329"/>
        <v>5.5275575593600745E-3</v>
      </c>
      <c r="PK685" s="16">
        <v>127.63800000000001</v>
      </c>
      <c r="PL685" s="16">
        <f t="shared" si="273"/>
        <v>3.8301597011622945E-2</v>
      </c>
      <c r="PM685" s="16">
        <f t="shared" si="274"/>
        <v>1.0021365347088862E-2</v>
      </c>
      <c r="PN685" s="16">
        <f t="shared" si="330"/>
        <v>9.6420386044959727E-3</v>
      </c>
      <c r="PO685" s="13">
        <v>78.020889999999994</v>
      </c>
      <c r="PP685" s="13">
        <f t="shared" si="275"/>
        <v>-2.4113697837677361E-2</v>
      </c>
      <c r="PQ685" s="13">
        <f t="shared" si="276"/>
        <v>5.2393929502211445E-2</v>
      </c>
      <c r="PR685" s="13">
        <f t="shared" si="331"/>
        <v>3.6963109891600232E-2</v>
      </c>
      <c r="PS685" s="14">
        <v>171.8733</v>
      </c>
      <c r="PT685" s="14">
        <f t="shared" si="277"/>
        <v>3.727028196528992E-2</v>
      </c>
      <c r="PU685" s="14">
        <f t="shared" si="278"/>
        <v>8.9900503007558363E-3</v>
      </c>
      <c r="PV685" s="14">
        <f t="shared" si="332"/>
        <v>3.5734057084472859E-2</v>
      </c>
      <c r="PW685" s="15">
        <v>47.034970000000001</v>
      </c>
      <c r="PX685" s="15">
        <f t="shared" si="279"/>
        <v>5.1882543323230834E-2</v>
      </c>
      <c r="PY685" s="15">
        <f t="shared" si="280"/>
        <v>2.3602311658696751E-2</v>
      </c>
      <c r="PZ685" s="15">
        <f t="shared" si="333"/>
        <v>3.3848382348667938E-2</v>
      </c>
      <c r="QA685" s="14">
        <v>96.074690000000004</v>
      </c>
      <c r="QB685" s="14">
        <f t="shared" si="281"/>
        <v>3.2996092934359345E-2</v>
      </c>
      <c r="QC685" s="14">
        <f t="shared" si="282"/>
        <v>4.7158612698252611E-3</v>
      </c>
      <c r="QD685" s="14">
        <f t="shared" si="334"/>
        <v>7.8618242388093229E-3</v>
      </c>
      <c r="QE685" s="16">
        <v>87.893889999999999</v>
      </c>
      <c r="QF685" s="16">
        <f t="shared" si="283"/>
        <v>-2.4168225996588966E-2</v>
      </c>
      <c r="QG685" s="16">
        <f t="shared" si="284"/>
        <v>5.2448457661123049E-2</v>
      </c>
      <c r="QH685" s="16">
        <f t="shared" si="335"/>
        <v>2.7946044559043481E-2</v>
      </c>
      <c r="QI685" s="13">
        <v>66.412329999999997</v>
      </c>
      <c r="QJ685" s="13">
        <f t="shared" si="285"/>
        <v>7.6209948622385504E-3</v>
      </c>
      <c r="QK685" s="13">
        <f t="shared" si="286"/>
        <v>2.0659236802295533E-2</v>
      </c>
      <c r="QL685" s="13">
        <f t="shared" si="336"/>
        <v>5.6396925156043665E-4</v>
      </c>
      <c r="QM685" s="15">
        <v>83.495940000000004</v>
      </c>
      <c r="QN685" s="15">
        <f t="shared" si="287"/>
        <v>9.8900254903797613E-3</v>
      </c>
      <c r="QO685" s="15">
        <f t="shared" si="288"/>
        <v>1.8390206174154322E-2</v>
      </c>
      <c r="QP685" s="15">
        <f t="shared" si="337"/>
        <v>7.71212931735199E-2</v>
      </c>
      <c r="QQ685" s="14">
        <v>122.54219999999999</v>
      </c>
      <c r="QR685" s="14">
        <f t="shared" si="289"/>
        <v>3.9894434025508962E-2</v>
      </c>
      <c r="QS685" s="14">
        <f t="shared" si="290"/>
        <v>1.1614202360974879E-2</v>
      </c>
      <c r="QT685" s="14">
        <f t="shared" si="338"/>
        <v>1.6003754002258397E-3</v>
      </c>
      <c r="QU685" s="16">
        <v>153.34479999999999</v>
      </c>
      <c r="QV685" s="16">
        <f t="shared" si="291"/>
        <v>5.1772847770694019E-2</v>
      </c>
      <c r="QW685" s="16">
        <f t="shared" si="292"/>
        <v>2.3492616106159936E-2</v>
      </c>
      <c r="QX685" s="16">
        <f t="shared" si="339"/>
        <v>1.6485768188456706E-3</v>
      </c>
      <c r="QY685" s="14">
        <v>168.26230000000001</v>
      </c>
      <c r="QZ685" s="14">
        <f t="shared" si="293"/>
        <v>3.1276814301614664E-2</v>
      </c>
      <c r="RA685" s="14">
        <f t="shared" si="294"/>
        <v>2.9965826370805804E-3</v>
      </c>
      <c r="RB685" s="14">
        <f t="shared" si="340"/>
        <v>2.0482488755297679E-2</v>
      </c>
      <c r="RC685" s="15">
        <v>65.39246</v>
      </c>
      <c r="RD685" s="15">
        <f t="shared" si="295"/>
        <v>2.996293438458375E-2</v>
      </c>
      <c r="RE685" s="15">
        <f t="shared" si="296"/>
        <v>1.6827027200496669E-3</v>
      </c>
      <c r="RF685" s="15">
        <f t="shared" si="341"/>
        <v>2.9893690937532469E-5</v>
      </c>
      <c r="RG685" s="14">
        <v>120.3159</v>
      </c>
      <c r="RH685" s="14">
        <f t="shared" si="297"/>
        <v>3.9275626463042723E-2</v>
      </c>
      <c r="RI685" s="14">
        <f t="shared" si="298"/>
        <v>1.099539479850864E-2</v>
      </c>
      <c r="RJ685" s="14">
        <f t="shared" si="342"/>
        <v>1.3354592134755539E-3</v>
      </c>
      <c r="RK685" s="16">
        <v>60.001300000000001</v>
      </c>
      <c r="RL685" s="16">
        <f t="shared" si="299"/>
        <v>2.436869098590444E-2</v>
      </c>
      <c r="RM685" s="16">
        <f t="shared" si="300"/>
        <v>3.9115406786296436E-3</v>
      </c>
      <c r="RN685" s="16">
        <f t="shared" si="343"/>
        <v>8.1790773739289779E-3</v>
      </c>
      <c r="RO685" s="13">
        <v>88.911940000000001</v>
      </c>
      <c r="RP685" s="13">
        <f t="shared" si="301"/>
        <v>3.8981705626948804E-2</v>
      </c>
      <c r="RQ685" s="13">
        <f t="shared" si="302"/>
        <v>1.070147396241472E-2</v>
      </c>
      <c r="RR685" s="13">
        <f t="shared" si="344"/>
        <v>6.3569161561782828E-4</v>
      </c>
      <c r="RS685" s="15">
        <v>45.786090000000002</v>
      </c>
      <c r="RT685" s="15">
        <f t="shared" si="303"/>
        <v>4.6460266997003563E-2</v>
      </c>
      <c r="RU685" s="15">
        <f t="shared" si="304"/>
        <v>1.818003533246948E-2</v>
      </c>
      <c r="RV685" s="15">
        <f t="shared" si="345"/>
        <v>1.155326805793333E-2</v>
      </c>
      <c r="RW685" s="14">
        <v>89.127459999999999</v>
      </c>
      <c r="RX685" s="14">
        <f t="shared" si="305"/>
        <v>7.5594548239201753E-3</v>
      </c>
      <c r="RY685" s="14">
        <f t="shared" si="306"/>
        <v>2.0720776840613908E-2</v>
      </c>
      <c r="RZ685" s="14">
        <f t="shared" si="346"/>
        <v>1.340006389296966E-2</v>
      </c>
      <c r="SA685" s="16">
        <v>77.68768</v>
      </c>
      <c r="SB685" s="16">
        <f t="shared" si="307"/>
        <v>2.2731003708349906E-2</v>
      </c>
      <c r="SC685" s="16">
        <f t="shared" si="308"/>
        <v>5.5492279561841773E-3</v>
      </c>
      <c r="SD685" s="16">
        <f t="shared" si="347"/>
        <v>7.0562449001076999E-4</v>
      </c>
    </row>
    <row r="686" spans="1:498" x14ac:dyDescent="0.35">
      <c r="A686" s="2">
        <v>38961</v>
      </c>
      <c r="B686">
        <v>92.132710000000003</v>
      </c>
      <c r="C686">
        <v>1.7801753303936813E-2</v>
      </c>
      <c r="D686" s="10">
        <f t="shared" si="352"/>
        <v>1.6401237746431523</v>
      </c>
      <c r="E686">
        <v>13.16</v>
      </c>
      <c r="F686">
        <v>20.23</v>
      </c>
      <c r="G686">
        <v>20590565</v>
      </c>
      <c r="H686">
        <v>55345983.333333336</v>
      </c>
      <c r="I686">
        <v>122.56981666666667</v>
      </c>
      <c r="J686">
        <v>19.8325</v>
      </c>
      <c r="K686">
        <v>151.9975</v>
      </c>
      <c r="L686">
        <v>8.4739897355515081E-3</v>
      </c>
      <c r="M686" s="10">
        <f t="shared" si="353"/>
        <v>1.2880252548294904</v>
      </c>
      <c r="N686">
        <v>58.04</v>
      </c>
      <c r="O686">
        <v>1.08</v>
      </c>
      <c r="P686">
        <v>8012929</v>
      </c>
      <c r="Q686">
        <v>6388638.333333333</v>
      </c>
      <c r="R686">
        <v>32.930893333333337</v>
      </c>
      <c r="S686">
        <v>4.97</v>
      </c>
      <c r="T686">
        <v>95.312259999999995</v>
      </c>
      <c r="U686">
        <v>1.0038490860941418E-2</v>
      </c>
      <c r="V686" s="10">
        <f t="shared" si="354"/>
        <v>0.95679125094567219</v>
      </c>
      <c r="W686">
        <v>33.33</v>
      </c>
      <c r="X686">
        <v>18.12</v>
      </c>
      <c r="Y686">
        <v>10548446</v>
      </c>
      <c r="Z686">
        <v>12360631.666666666</v>
      </c>
      <c r="AA686">
        <v>63.186762499999993</v>
      </c>
      <c r="AB686">
        <v>6.9450000000000003</v>
      </c>
      <c r="AC686">
        <v>82.20487</v>
      </c>
      <c r="AD686">
        <v>2.9808876684183621E-2</v>
      </c>
      <c r="AE686" s="10">
        <f t="shared" si="355"/>
        <v>2.4504348326693455</v>
      </c>
      <c r="AF686">
        <v>52.89</v>
      </c>
      <c r="AG686">
        <v>6.83</v>
      </c>
      <c r="AH686">
        <v>32759174</v>
      </c>
      <c r="AI686">
        <v>73759758.333333328</v>
      </c>
      <c r="AJ686">
        <v>314.32914166666666</v>
      </c>
      <c r="AK686">
        <v>50.702499999999993</v>
      </c>
      <c r="AL686">
        <v>55.386049999999997</v>
      </c>
      <c r="AM686">
        <v>6.3678837428052804E-3</v>
      </c>
      <c r="AN686" s="10">
        <f t="shared" si="356"/>
        <v>0.35269192737320038</v>
      </c>
      <c r="AO686">
        <v>106.34</v>
      </c>
      <c r="AP686">
        <v>7.58</v>
      </c>
      <c r="AQ686">
        <v>16509198</v>
      </c>
      <c r="AR686">
        <v>8761052.5</v>
      </c>
      <c r="AS686">
        <v>30.806858333333334</v>
      </c>
      <c r="AT686">
        <v>4.4641666666666664</v>
      </c>
      <c r="AU686">
        <v>69.761690000000002</v>
      </c>
      <c r="AV686">
        <v>9.2193356379797007E-3</v>
      </c>
      <c r="AW686" s="10">
        <f t="shared" si="216"/>
        <v>0.64315643478269213</v>
      </c>
      <c r="AX686">
        <v>183.93</v>
      </c>
      <c r="AY686">
        <v>25.14</v>
      </c>
      <c r="AZ686">
        <v>42691081</v>
      </c>
      <c r="BA686">
        <v>18454444.166666668</v>
      </c>
      <c r="BB686">
        <v>32.165559999999999</v>
      </c>
      <c r="BC686">
        <v>4.4450000000000003</v>
      </c>
      <c r="BD686">
        <v>42.321829999999999</v>
      </c>
      <c r="BE686">
        <v>1.3118786659021713E-3</v>
      </c>
      <c r="BF686" s="10">
        <f t="shared" si="348"/>
        <v>5.5521105878938493E-2</v>
      </c>
      <c r="BG686">
        <v>297.42</v>
      </c>
      <c r="BH686">
        <v>24.96</v>
      </c>
      <c r="BI686">
        <v>4321339</v>
      </c>
      <c r="BJ686">
        <v>1156421.75</v>
      </c>
      <c r="BK686">
        <v>4.2906045833333328</v>
      </c>
      <c r="BL686">
        <v>0.71833333333333327</v>
      </c>
      <c r="BM686">
        <v>145.172</v>
      </c>
      <c r="BN686">
        <v>6.6774075433185462E-3</v>
      </c>
      <c r="BO686" s="10">
        <f t="shared" si="226"/>
        <v>0.96937260787863999</v>
      </c>
      <c r="BP686">
        <v>24</v>
      </c>
      <c r="BQ686">
        <v>15.92</v>
      </c>
      <c r="BR686">
        <v>10304594</v>
      </c>
      <c r="BS686">
        <v>11083526.666666666</v>
      </c>
      <c r="BT686">
        <f t="shared" si="357"/>
        <v>44.121283333333338</v>
      </c>
      <c r="BU686">
        <v>6.9716666666666667</v>
      </c>
      <c r="BV686">
        <v>50.397910000000003</v>
      </c>
      <c r="BW686">
        <v>5.8442954962727471E-3</v>
      </c>
      <c r="BX686" s="10">
        <f t="shared" si="217"/>
        <v>0.29454027843455927</v>
      </c>
      <c r="BY686">
        <v>34.19</v>
      </c>
      <c r="BZ686">
        <v>16.45</v>
      </c>
      <c r="CA686">
        <v>5437421</v>
      </c>
      <c r="CB686">
        <v>6267455.833333333</v>
      </c>
      <c r="CC686">
        <v>44.121283333333338</v>
      </c>
      <c r="CD686">
        <v>3.7866666666666666</v>
      </c>
      <c r="CE686">
        <v>78.483090000000004</v>
      </c>
      <c r="CF686">
        <v>7.8228693679271478E-4</v>
      </c>
      <c r="CG686" s="10">
        <f t="shared" si="219"/>
        <v>6.1396296066126947E-2</v>
      </c>
      <c r="CH686">
        <v>44.8</v>
      </c>
      <c r="CI686">
        <v>14.17</v>
      </c>
      <c r="CJ686">
        <v>1346884</v>
      </c>
      <c r="CK686">
        <v>1558461.8333333333</v>
      </c>
      <c r="CL686">
        <v>5.3066924999999996</v>
      </c>
      <c r="CM686">
        <v>0.81083333333333341</v>
      </c>
      <c r="CN686">
        <v>102.4404</v>
      </c>
      <c r="CO686">
        <v>4.9269418628857886E-3</v>
      </c>
      <c r="CP686" s="10">
        <f t="shared" si="358"/>
        <v>0.50471789521076538</v>
      </c>
      <c r="CQ686">
        <v>51.19</v>
      </c>
      <c r="CR686">
        <v>10.06</v>
      </c>
      <c r="CS686">
        <v>5266247</v>
      </c>
      <c r="CT686">
        <v>9783479.166666666</v>
      </c>
      <c r="CU686">
        <v>31.959353333333336</v>
      </c>
      <c r="CV686">
        <v>6.8575000000000008</v>
      </c>
      <c r="CW686">
        <v>97.521850000000001</v>
      </c>
      <c r="CX686">
        <v>5.4334907858146236E-2</v>
      </c>
      <c r="CY686" s="10">
        <f t="shared" si="359"/>
        <v>5.2988407339059584</v>
      </c>
      <c r="CZ686">
        <v>99.31</v>
      </c>
      <c r="DA686">
        <v>18.559999999999999</v>
      </c>
      <c r="DB686">
        <v>62049831</v>
      </c>
      <c r="DC686">
        <v>38989901.666666664</v>
      </c>
      <c r="DD686">
        <v>260.74422499999997</v>
      </c>
      <c r="DE686">
        <v>47.274999999999999</v>
      </c>
      <c r="DF686">
        <v>69.948639999999997</v>
      </c>
      <c r="DG686">
        <v>7.5849593801259274E-2</v>
      </c>
      <c r="DH686" s="10">
        <f t="shared" si="360"/>
        <v>5.3055759309505159</v>
      </c>
      <c r="DI686">
        <v>34.979999999999997</v>
      </c>
      <c r="DJ686">
        <v>17.34</v>
      </c>
      <c r="DK686">
        <v>81701971</v>
      </c>
      <c r="DL686">
        <v>82901946.666666672</v>
      </c>
      <c r="DM686">
        <v>338.53225000000003</v>
      </c>
      <c r="DN686">
        <v>52.516666666666673</v>
      </c>
      <c r="DO686">
        <v>529.60609999999997</v>
      </c>
      <c r="DP686">
        <v>8.1127415599708663E-3</v>
      </c>
      <c r="DQ686" s="10">
        <f t="shared" si="361"/>
        <v>4.2965574178840864</v>
      </c>
      <c r="DR686">
        <v>95.14</v>
      </c>
      <c r="DS686">
        <v>19.71</v>
      </c>
      <c r="DT686">
        <v>11016108</v>
      </c>
      <c r="DU686">
        <v>10803285.833333334</v>
      </c>
      <c r="DV686">
        <v>34.275489999999998</v>
      </c>
      <c r="DW686">
        <v>4.9508333333333328</v>
      </c>
      <c r="DX686">
        <v>105.96129999999999</v>
      </c>
      <c r="DY686">
        <v>5.1593089452166849E-3</v>
      </c>
      <c r="DZ686" s="10">
        <f t="shared" si="218"/>
        <v>0.54668708293678869</v>
      </c>
      <c r="EA686">
        <v>19.64</v>
      </c>
      <c r="EB686">
        <v>18.37</v>
      </c>
      <c r="EC686">
        <v>10049947</v>
      </c>
      <c r="ED686">
        <v>6112560</v>
      </c>
      <c r="EE686">
        <v>25.171712499999998</v>
      </c>
      <c r="EF686">
        <v>2.9875000000000003</v>
      </c>
      <c r="EG686">
        <v>497.48309999999998</v>
      </c>
      <c r="EH686">
        <v>3.0591402942841832E-4</v>
      </c>
      <c r="EI686" s="10">
        <f t="shared" si="349"/>
        <v>0.15218705969354077</v>
      </c>
      <c r="EJ686">
        <v>100.69</v>
      </c>
      <c r="EK686">
        <v>6.72</v>
      </c>
      <c r="EL686">
        <v>303883</v>
      </c>
      <c r="EM686">
        <v>362099.66666666669</v>
      </c>
      <c r="EN686">
        <v>3.2818541666666667</v>
      </c>
      <c r="EO686">
        <v>0.8208333333333333</v>
      </c>
      <c r="EP686">
        <v>130.4152</v>
      </c>
      <c r="EQ686">
        <v>5.0603202220986E-3</v>
      </c>
      <c r="ER686" s="10">
        <f t="shared" si="362"/>
        <v>0.65994267382903338</v>
      </c>
      <c r="ES686">
        <v>153.97</v>
      </c>
      <c r="ET686">
        <v>14.75</v>
      </c>
      <c r="EU686">
        <v>4268774</v>
      </c>
      <c r="EV686">
        <v>6259926.666666667</v>
      </c>
      <c r="EW686">
        <v>16.191201666666668</v>
      </c>
      <c r="EX686">
        <v>2.2558333333333334</v>
      </c>
      <c r="EY686">
        <v>60.742780000000003</v>
      </c>
      <c r="EZ686">
        <v>4.5230756668111979E-3</v>
      </c>
      <c r="FA686" s="10">
        <f t="shared" si="350"/>
        <v>0.27474419015246593</v>
      </c>
      <c r="FB686">
        <v>7.0000000000000007E-2</v>
      </c>
      <c r="FC686">
        <v>25.02</v>
      </c>
      <c r="FD686">
        <v>6844028</v>
      </c>
      <c r="FE686">
        <v>6060874.166666667</v>
      </c>
      <c r="FF686">
        <v>20.496641666666665</v>
      </c>
      <c r="FG686">
        <v>4.2133333333333338</v>
      </c>
      <c r="FH686">
        <v>149.90969999999999</v>
      </c>
      <c r="FI686">
        <v>5.2646454593043589E-2</v>
      </c>
      <c r="FJ686" s="10">
        <f t="shared" si="363"/>
        <v>7.8922142141067857</v>
      </c>
      <c r="FK686">
        <v>105.24</v>
      </c>
      <c r="FL686">
        <v>19.86</v>
      </c>
      <c r="FM686">
        <v>58754433</v>
      </c>
      <c r="FN686">
        <v>44820633.333333336</v>
      </c>
      <c r="FO686">
        <v>182.50561666666667</v>
      </c>
      <c r="FP686">
        <v>25.467500000000001</v>
      </c>
      <c r="FQ686">
        <v>103.0801</v>
      </c>
      <c r="FR686">
        <v>9.987104934173352E-2</v>
      </c>
      <c r="FS686" s="10">
        <f t="shared" si="364"/>
        <v>10.294717753250826</v>
      </c>
      <c r="FT686">
        <v>156.19</v>
      </c>
      <c r="FU686">
        <v>19.78</v>
      </c>
      <c r="FV686">
        <v>127997248</v>
      </c>
      <c r="FW686">
        <v>109385891.66666667</v>
      </c>
      <c r="FX686">
        <v>527.9851083333333</v>
      </c>
      <c r="FY686">
        <v>97.029166666666654</v>
      </c>
      <c r="FZ686">
        <v>127.0427</v>
      </c>
      <c r="GA686">
        <v>1.0274008457999255E-3</v>
      </c>
      <c r="GB686" s="10">
        <f t="shared" si="229"/>
        <v>0.13052377743270618</v>
      </c>
      <c r="GC686">
        <v>63.67</v>
      </c>
      <c r="GD686">
        <v>14.37</v>
      </c>
      <c r="GE686">
        <v>2219038</v>
      </c>
      <c r="GF686">
        <v>1159947.4166666667</v>
      </c>
      <c r="GG686">
        <v>3.7119505833333335</v>
      </c>
      <c r="GH686">
        <v>0.40749999999999997</v>
      </c>
      <c r="GI686">
        <v>84.817740000000001</v>
      </c>
      <c r="GJ686">
        <v>1.514572793309701E-3</v>
      </c>
      <c r="GK686" s="10">
        <f t="shared" si="230"/>
        <v>0.12846264139401595</v>
      </c>
      <c r="GL686">
        <v>65.209999999999994</v>
      </c>
      <c r="GM686">
        <v>14.49</v>
      </c>
      <c r="GN686">
        <v>3269809</v>
      </c>
      <c r="GO686">
        <v>1690845.8333333333</v>
      </c>
      <c r="GP686">
        <v>7.4754049999999994</v>
      </c>
      <c r="GQ686">
        <v>1.0058333333333334</v>
      </c>
      <c r="GR686">
        <v>175.3982</v>
      </c>
      <c r="GS686">
        <v>1.0798821819374446E-3</v>
      </c>
      <c r="GT686" s="10">
        <f t="shared" si="224"/>
        <v>0.1894093909239003</v>
      </c>
      <c r="GU686">
        <v>36.68</v>
      </c>
      <c r="GV686">
        <v>17.73</v>
      </c>
      <c r="GW686">
        <v>472871</v>
      </c>
      <c r="GX686">
        <v>1078725.6666666667</v>
      </c>
      <c r="GY686">
        <v>4.3022200000000002</v>
      </c>
      <c r="GZ686">
        <v>0.29499999999999998</v>
      </c>
      <c r="HA686">
        <v>48.753819999999997</v>
      </c>
      <c r="HB686">
        <v>4.2645448803873887E-2</v>
      </c>
      <c r="HC686" s="10">
        <f t="shared" si="365"/>
        <v>2.0791285348032829</v>
      </c>
      <c r="HD686">
        <v>149.71</v>
      </c>
      <c r="HE686">
        <v>23.67</v>
      </c>
      <c r="HF686">
        <v>107253666</v>
      </c>
      <c r="HG686">
        <v>64978641.666666664</v>
      </c>
      <c r="HH686">
        <v>170.76473333333334</v>
      </c>
      <c r="HI686">
        <v>21.354166666666668</v>
      </c>
      <c r="HJ686">
        <v>98.021990000000002</v>
      </c>
      <c r="HK686">
        <v>1.6836622925340779E-2</v>
      </c>
      <c r="HL686" s="10">
        <f t="shared" si="366"/>
        <v>1.6503592840215247</v>
      </c>
      <c r="HM686">
        <v>20.170000000000002</v>
      </c>
      <c r="HN686">
        <v>17.850000000000001</v>
      </c>
      <c r="HO686">
        <v>16493851</v>
      </c>
      <c r="HP686">
        <v>19037720</v>
      </c>
      <c r="HQ686">
        <v>90.797983333333335</v>
      </c>
      <c r="HR686">
        <v>8.1266666666666669</v>
      </c>
      <c r="HS686">
        <v>88.294129999999996</v>
      </c>
      <c r="HT686">
        <v>1.6836622925340779E-2</v>
      </c>
      <c r="HU686" s="10">
        <f t="shared" si="367"/>
        <v>1.486574973331019</v>
      </c>
      <c r="HV686">
        <v>104.16</v>
      </c>
      <c r="HW686">
        <v>8.9600000000000009</v>
      </c>
      <c r="HX686">
        <v>4181942</v>
      </c>
      <c r="HY686">
        <v>7230181.666666667</v>
      </c>
      <c r="HZ686">
        <v>19.188704166666668</v>
      </c>
      <c r="IA686">
        <v>8.1266666666666669</v>
      </c>
      <c r="IB686">
        <v>64.937100000000001</v>
      </c>
      <c r="IC686">
        <v>5.947329132102371E-3</v>
      </c>
      <c r="ID686" s="10">
        <f t="shared" si="368"/>
        <v>0.38620230658424487</v>
      </c>
      <c r="IE686">
        <v>98.38</v>
      </c>
      <c r="IF686">
        <v>9.0399999999999991</v>
      </c>
      <c r="IG686">
        <v>4660485</v>
      </c>
      <c r="IH686">
        <v>6277944.166666667</v>
      </c>
      <c r="II686">
        <v>42.590626666666665</v>
      </c>
      <c r="IJ686">
        <v>10.101666666666667</v>
      </c>
      <c r="IK686">
        <v>85.123419999999996</v>
      </c>
      <c r="IL686">
        <v>1.5386555640069098E-2</v>
      </c>
      <c r="IM686" s="10">
        <f t="shared" si="221"/>
        <v>1.3097562381029706</v>
      </c>
      <c r="IN686">
        <v>31.34</v>
      </c>
      <c r="IO686">
        <v>16.22</v>
      </c>
      <c r="IP686">
        <v>38071170</v>
      </c>
      <c r="IQ686">
        <v>32737421.666666668</v>
      </c>
      <c r="IR686">
        <v>92.529908333333324</v>
      </c>
      <c r="IS686">
        <v>13.391666666666666</v>
      </c>
      <c r="IT686">
        <v>125.3486</v>
      </c>
      <c r="IU686">
        <v>6.6865816561946581E-3</v>
      </c>
      <c r="IV686" s="10">
        <f t="shared" si="369"/>
        <v>0.83815364938968173</v>
      </c>
      <c r="IW686">
        <v>56.03</v>
      </c>
      <c r="IX686">
        <v>21.65</v>
      </c>
      <c r="IY686">
        <v>10524122</v>
      </c>
      <c r="IZ686">
        <v>6298848.333333333</v>
      </c>
      <c r="JA686">
        <v>24.65619666666667</v>
      </c>
      <c r="JB686">
        <v>4.0333333333333332</v>
      </c>
      <c r="JC686">
        <v>155.9239</v>
      </c>
      <c r="JD686">
        <v>2.3594338433779198E-3</v>
      </c>
      <c r="JE686" s="10">
        <f t="shared" si="225"/>
        <v>0.36789212665147442</v>
      </c>
      <c r="JF686">
        <v>20.45</v>
      </c>
      <c r="JG686">
        <v>15.98</v>
      </c>
      <c r="JH686">
        <v>5376847</v>
      </c>
      <c r="JI686">
        <v>4614610.333333333</v>
      </c>
      <c r="JJ686">
        <v>18.348206666666666</v>
      </c>
      <c r="JK686">
        <v>2.6041666666666665</v>
      </c>
      <c r="JL686">
        <v>172.93119999999999</v>
      </c>
      <c r="JM686">
        <v>1.327405485982225E-3</v>
      </c>
      <c r="JN686" s="10">
        <f t="shared" si="351"/>
        <v>0.22954982357748932</v>
      </c>
      <c r="JO686">
        <v>88.28</v>
      </c>
      <c r="JP686">
        <v>16.63</v>
      </c>
      <c r="JQ686">
        <v>2003113</v>
      </c>
      <c r="JR686">
        <v>1875847.8333333333</v>
      </c>
      <c r="JS686">
        <v>7.152544166666666</v>
      </c>
      <c r="JT686">
        <v>1.2591666666666665</v>
      </c>
      <c r="JU686">
        <v>67.448949999999996</v>
      </c>
      <c r="JV686">
        <v>2.9282973113065262E-2</v>
      </c>
      <c r="JW686" s="10">
        <f t="shared" si="370"/>
        <v>1.9751057893544832</v>
      </c>
      <c r="JX686">
        <v>76.25</v>
      </c>
      <c r="JY686">
        <v>19.38</v>
      </c>
      <c r="JZ686">
        <v>48006518</v>
      </c>
      <c r="KA686">
        <v>44907695.833333336</v>
      </c>
      <c r="KB686">
        <v>222.42319999999998</v>
      </c>
      <c r="KC686">
        <v>33.582500000000003</v>
      </c>
      <c r="KD686">
        <v>124.58969999999999</v>
      </c>
      <c r="KE686">
        <v>3.4775529935234403E-2</v>
      </c>
      <c r="KF686" s="10">
        <f t="shared" si="371"/>
        <v>4.3326728419718732</v>
      </c>
      <c r="KG686">
        <v>61.04</v>
      </c>
      <c r="KH686">
        <v>20.25</v>
      </c>
      <c r="KI686">
        <v>44695446</v>
      </c>
      <c r="KJ686">
        <v>34645938.333333336</v>
      </c>
      <c r="KK686">
        <v>148.58889166666668</v>
      </c>
      <c r="KL686">
        <v>24.632499999999997</v>
      </c>
      <c r="KM686">
        <v>63.74239</v>
      </c>
      <c r="KN686">
        <v>8.6565110228490495E-3</v>
      </c>
      <c r="KO686" s="10">
        <f t="shared" si="372"/>
        <v>0.55178670165774302</v>
      </c>
      <c r="KP686">
        <v>53.03</v>
      </c>
      <c r="KQ686">
        <v>11.06</v>
      </c>
      <c r="KR686">
        <v>9080626</v>
      </c>
      <c r="KS686">
        <v>7494323.333333333</v>
      </c>
      <c r="KT686">
        <v>52.511924999999998</v>
      </c>
      <c r="KU686">
        <v>11.94</v>
      </c>
      <c r="KV686">
        <v>91.86694</v>
      </c>
      <c r="KW686">
        <v>9.552233109120737E-3</v>
      </c>
      <c r="KX686" s="10">
        <f t="shared" si="373"/>
        <v>0.87753442590160824</v>
      </c>
      <c r="KY686">
        <v>141.36000000000001</v>
      </c>
      <c r="KZ686">
        <v>13.87</v>
      </c>
      <c r="LA686">
        <v>7478514</v>
      </c>
      <c r="LB686">
        <v>4421957</v>
      </c>
      <c r="LC686">
        <v>29.174449999999997</v>
      </c>
      <c r="LD686">
        <v>5.1775000000000002</v>
      </c>
      <c r="LE686">
        <v>46.452950000000001</v>
      </c>
      <c r="LF686">
        <v>2.6718337959961154E-2</v>
      </c>
      <c r="LG686" s="10">
        <f t="shared" si="374"/>
        <v>1.2411456173371775</v>
      </c>
      <c r="LH686">
        <v>37.99</v>
      </c>
      <c r="LI686">
        <v>18.55</v>
      </c>
      <c r="LJ686">
        <v>70045352</v>
      </c>
      <c r="LK686">
        <v>29358389.166666668</v>
      </c>
      <c r="LL686">
        <v>92.087616666666676</v>
      </c>
      <c r="LM686">
        <v>14.68</v>
      </c>
      <c r="LN686">
        <v>89.405410000000003</v>
      </c>
      <c r="LO686">
        <v>5.3237049450129914E-2</v>
      </c>
      <c r="LP686" s="10">
        <f t="shared" si="375"/>
        <v>4.7596802332791395</v>
      </c>
      <c r="LQ686">
        <v>110.38</v>
      </c>
      <c r="LR686">
        <v>14.99</v>
      </c>
      <c r="LS686">
        <v>61051093</v>
      </c>
      <c r="LT686">
        <v>58074125</v>
      </c>
      <c r="LU686">
        <v>223.19475</v>
      </c>
      <c r="LV686">
        <v>33.105833333333329</v>
      </c>
      <c r="LW686">
        <v>78.539019999999994</v>
      </c>
      <c r="LX686">
        <v>0.33265775572592987</v>
      </c>
      <c r="LY686" s="10">
        <f t="shared" si="376"/>
        <v>26.126614130113918</v>
      </c>
      <c r="LZ686">
        <v>67.959999999999994</v>
      </c>
      <c r="MA686">
        <v>15.69</v>
      </c>
      <c r="MB686">
        <v>298730210</v>
      </c>
      <c r="MC686">
        <v>579222916.66666663</v>
      </c>
      <c r="MD686">
        <v>2224.9969166666665</v>
      </c>
      <c r="ME686">
        <v>337.245</v>
      </c>
      <c r="MF686" s="13">
        <f t="shared" si="231"/>
        <v>92.598791201250833</v>
      </c>
      <c r="MG686" s="13">
        <f t="shared" si="232"/>
        <v>1.4191287162479638E-2</v>
      </c>
      <c r="MH686" s="13">
        <f t="shared" si="309"/>
        <v>1.4088944502054446E-2</v>
      </c>
      <c r="MI686" s="12">
        <v>92.132710000000003</v>
      </c>
      <c r="MJ686" s="12">
        <f t="shared" si="233"/>
        <v>1.0277264868529201E-2</v>
      </c>
      <c r="MK686" s="12">
        <f t="shared" si="234"/>
        <v>3.9140222939504365E-3</v>
      </c>
      <c r="ML686" s="12">
        <f t="shared" si="310"/>
        <v>2.763002673845949E-2</v>
      </c>
      <c r="MM686" s="14">
        <v>151.9975</v>
      </c>
      <c r="MN686" s="14">
        <f t="shared" si="235"/>
        <v>1.1961986886887432E-2</v>
      </c>
      <c r="MO686" s="14">
        <f t="shared" si="236"/>
        <v>2.2293002755922053E-3</v>
      </c>
      <c r="MP686" s="14">
        <f t="shared" si="311"/>
        <v>5.4189175540837464E-3</v>
      </c>
      <c r="MQ686" s="16">
        <v>95.312259999999995</v>
      </c>
      <c r="MR686" s="16">
        <f t="shared" si="237"/>
        <v>2.7065348082953689E-2</v>
      </c>
      <c r="MS686" s="16">
        <f t="shared" si="238"/>
        <v>1.2874060920474051E-2</v>
      </c>
      <c r="MT686" s="16">
        <f t="shared" si="312"/>
        <v>6.9383564773195516E-4</v>
      </c>
      <c r="MU686" s="13">
        <v>82.20487</v>
      </c>
      <c r="MV686" s="13">
        <f t="shared" si="239"/>
        <v>-2.023955511499409E-2</v>
      </c>
      <c r="MW686" s="13">
        <f t="shared" si="240"/>
        <v>3.4430842277473728E-2</v>
      </c>
      <c r="MX686" s="13">
        <f t="shared" si="313"/>
        <v>3.0585574966100149E-2</v>
      </c>
      <c r="MY686" s="12">
        <v>55.386049999999997</v>
      </c>
      <c r="MZ686" s="12">
        <f t="shared" si="241"/>
        <v>3.9627869645130875E-2</v>
      </c>
      <c r="NA686" s="12">
        <f t="shared" si="242"/>
        <v>2.5436582482651238E-2</v>
      </c>
      <c r="NB686" s="12">
        <f t="shared" si="314"/>
        <v>1.8611658045339707E-2</v>
      </c>
      <c r="NC686" s="14">
        <v>69.761690000000002</v>
      </c>
      <c r="ND686" s="14">
        <f t="shared" si="243"/>
        <v>-3.6070351894885611E-2</v>
      </c>
      <c r="NE686" s="14">
        <f t="shared" si="244"/>
        <v>5.0261639057365248E-2</v>
      </c>
      <c r="NF686" s="14">
        <f t="shared" si="315"/>
        <v>3.7147999344304794E-2</v>
      </c>
      <c r="NG686" s="16">
        <v>42.321829999999999</v>
      </c>
      <c r="NH686" s="16">
        <f t="shared" si="245"/>
        <v>5.1371120441874751E-2</v>
      </c>
      <c r="NI686" s="16">
        <f t="shared" si="246"/>
        <v>42.307638712837516</v>
      </c>
      <c r="NJ686" s="16">
        <f t="shared" si="316"/>
        <v>2.0819789445020476</v>
      </c>
      <c r="NK686" s="13">
        <v>145.172</v>
      </c>
      <c r="NL686" s="13">
        <f t="shared" si="247"/>
        <v>1.5934066318578965E-2</v>
      </c>
      <c r="NM686" s="13">
        <f t="shared" si="248"/>
        <v>1.7427791560993278E-3</v>
      </c>
      <c r="NN686" s="13">
        <f t="shared" si="317"/>
        <v>4.7746101494738902E-3</v>
      </c>
      <c r="NO686" s="12">
        <v>50.397910000000003</v>
      </c>
      <c r="NP686" s="12">
        <f t="shared" si="249"/>
        <v>3.3826185277540555E-2</v>
      </c>
      <c r="NQ686" s="12">
        <f t="shared" si="250"/>
        <v>1.9634898115060917E-2</v>
      </c>
      <c r="NR686" s="12">
        <f t="shared" si="318"/>
        <v>1.4272332839245561E-2</v>
      </c>
      <c r="NS686" s="14">
        <v>78.483090000000004</v>
      </c>
      <c r="NT686" s="14">
        <f t="shared" si="251"/>
        <v>4.6267519591747908E-2</v>
      </c>
      <c r="NU686" s="14">
        <f t="shared" si="252"/>
        <v>3.207623242926827E-2</v>
      </c>
      <c r="NV686" s="14">
        <f t="shared" si="319"/>
        <v>1.9295363117088238E-2</v>
      </c>
      <c r="NW686" s="16">
        <v>102.4404</v>
      </c>
      <c r="NX686" s="16">
        <f t="shared" si="253"/>
        <v>-6.4342924315108352E-3</v>
      </c>
      <c r="NY686" s="16">
        <f t="shared" si="254"/>
        <v>2.0625579593990473E-2</v>
      </c>
      <c r="NZ686" s="16">
        <f t="shared" si="320"/>
        <v>1.9043913545712554E-2</v>
      </c>
      <c r="OA686" s="13">
        <v>97.521850000000001</v>
      </c>
      <c r="OB686" s="13">
        <f t="shared" si="255"/>
        <v>1.8590384133520654E-2</v>
      </c>
      <c r="OC686" s="13">
        <f t="shared" si="256"/>
        <v>4.3990969710410166E-3</v>
      </c>
      <c r="OD686" s="13">
        <f t="shared" si="321"/>
        <v>1.6058205517655022E-3</v>
      </c>
      <c r="OE686" s="15">
        <v>69.948639999999997</v>
      </c>
      <c r="OF686" s="15">
        <f t="shared" si="257"/>
        <v>2.6306229323085351E-2</v>
      </c>
      <c r="OG686" s="15">
        <f t="shared" si="258"/>
        <v>1.2114942160605713E-2</v>
      </c>
      <c r="OH686" s="15">
        <f t="shared" si="322"/>
        <v>1.2004156093183171E-2</v>
      </c>
      <c r="OI686" s="14">
        <v>529.60609999999997</v>
      </c>
      <c r="OJ686" s="14">
        <f t="shared" si="259"/>
        <v>1.5177067383518539E-2</v>
      </c>
      <c r="OK686" s="14">
        <f t="shared" si="260"/>
        <v>9.8578022103890106E-4</v>
      </c>
      <c r="OL686" s="14">
        <f t="shared" si="323"/>
        <v>3.1805211841296366E-2</v>
      </c>
      <c r="OM686" s="16">
        <v>105.96129999999999</v>
      </c>
      <c r="ON686" s="16">
        <f t="shared" si="261"/>
        <v>1.4616775251161451E-2</v>
      </c>
      <c r="OO686" s="16">
        <f t="shared" si="262"/>
        <v>4.2548808868181354E-4</v>
      </c>
      <c r="OP686" s="16">
        <f t="shared" si="324"/>
        <v>1.7849937013395545E-2</v>
      </c>
      <c r="OQ686" s="13">
        <v>497.48309999999998</v>
      </c>
      <c r="OR686" s="13">
        <f t="shared" si="263"/>
        <v>0.10036243520359278</v>
      </c>
      <c r="OS686" s="13">
        <f t="shared" si="264"/>
        <v>8.6171148041113144E-2</v>
      </c>
      <c r="OT686" s="13">
        <f t="shared" si="325"/>
        <v>7.9975438089185502E-2</v>
      </c>
      <c r="OU686" s="16">
        <v>130.4152</v>
      </c>
      <c r="OV686" s="16">
        <f t="shared" si="265"/>
        <v>4.3530306061212221E-2</v>
      </c>
      <c r="OW686" s="16">
        <f t="shared" si="266"/>
        <v>2.9339018898732583E-2</v>
      </c>
      <c r="OX686" s="16">
        <f t="shared" si="326"/>
        <v>1.8144581390271863E-2</v>
      </c>
      <c r="OY686" s="14">
        <v>60.742780000000003</v>
      </c>
      <c r="OZ686" s="14">
        <f t="shared" si="267"/>
        <v>-5.0959501429481691E-4</v>
      </c>
      <c r="PA686" s="14">
        <f t="shared" si="268"/>
        <v>1.4700882176774455E-2</v>
      </c>
      <c r="PB686" s="14">
        <f t="shared" si="327"/>
        <v>1.1588771420972144E-2</v>
      </c>
      <c r="PC686" s="15">
        <v>149.90969999999999</v>
      </c>
      <c r="PD686" s="15">
        <f t="shared" si="269"/>
        <v>2.4040510853170716E-2</v>
      </c>
      <c r="PE686" s="15">
        <f t="shared" si="270"/>
        <v>9.8492236906910779E-3</v>
      </c>
      <c r="PF686" s="15">
        <f t="shared" si="328"/>
        <v>7.3159480415694311E-3</v>
      </c>
      <c r="PG686" s="14">
        <v>103.0801</v>
      </c>
      <c r="PH686" s="14">
        <f t="shared" si="271"/>
        <v>-1.6909641885550775E-3</v>
      </c>
      <c r="PI686" s="14">
        <f t="shared" si="272"/>
        <v>1.5882251351034715E-2</v>
      </c>
      <c r="PJ686" s="14">
        <f t="shared" si="329"/>
        <v>9.374753666436253E-3</v>
      </c>
      <c r="PK686" s="16">
        <v>127.0427</v>
      </c>
      <c r="PL686" s="16">
        <f t="shared" si="273"/>
        <v>-4.66397154452447E-3</v>
      </c>
      <c r="PM686" s="16">
        <f t="shared" si="274"/>
        <v>1.8855258707004108E-2</v>
      </c>
      <c r="PN686" s="16">
        <f t="shared" si="330"/>
        <v>8.8338933599152458E-3</v>
      </c>
      <c r="PO686" s="13">
        <v>84.817740000000001</v>
      </c>
      <c r="PP686" s="13">
        <f t="shared" si="275"/>
        <v>8.7115771173592149E-2</v>
      </c>
      <c r="PQ686" s="13">
        <f t="shared" si="276"/>
        <v>7.2924484011112511E-2</v>
      </c>
      <c r="PR686" s="13">
        <f t="shared" si="331"/>
        <v>2.0530554508901067E-2</v>
      </c>
      <c r="PS686" s="14">
        <v>175.3982</v>
      </c>
      <c r="PT686" s="14">
        <f t="shared" si="277"/>
        <v>2.0508711940714575E-2</v>
      </c>
      <c r="PU686" s="14">
        <f t="shared" si="278"/>
        <v>6.3174247782349369E-3</v>
      </c>
      <c r="PV686" s="14">
        <f t="shared" si="332"/>
        <v>2.6726255225208995E-3</v>
      </c>
      <c r="PW686" s="15">
        <v>48.753819999999997</v>
      </c>
      <c r="PX686" s="15">
        <f t="shared" si="279"/>
        <v>3.6544086240514195E-2</v>
      </c>
      <c r="PY686" s="15">
        <f t="shared" si="280"/>
        <v>2.2352799078034558E-2</v>
      </c>
      <c r="PZ686" s="15">
        <f t="shared" si="333"/>
        <v>1.2495125806621932E-3</v>
      </c>
      <c r="QA686" s="14">
        <v>98.021990000000002</v>
      </c>
      <c r="QB686" s="14">
        <f t="shared" si="281"/>
        <v>2.0268605602578482E-2</v>
      </c>
      <c r="QC686" s="14">
        <f t="shared" si="282"/>
        <v>6.0773184400988445E-3</v>
      </c>
      <c r="QD686" s="14">
        <f t="shared" si="334"/>
        <v>1.3614571702735834E-3</v>
      </c>
      <c r="QE686" s="16">
        <v>88.294129999999996</v>
      </c>
      <c r="QF686" s="16">
        <f t="shared" si="283"/>
        <v>4.553672615923654E-3</v>
      </c>
      <c r="QG686" s="16">
        <f t="shared" si="284"/>
        <v>9.6376145465559837E-3</v>
      </c>
      <c r="QH686" s="16">
        <f t="shared" si="335"/>
        <v>4.2810843114567065E-2</v>
      </c>
      <c r="QI686" s="13">
        <v>64.937100000000001</v>
      </c>
      <c r="QJ686" s="13">
        <f t="shared" si="285"/>
        <v>-2.2213194447476825E-2</v>
      </c>
      <c r="QK686" s="13">
        <f t="shared" si="286"/>
        <v>3.6404481609956463E-2</v>
      </c>
      <c r="QL686" s="13">
        <f t="shared" si="336"/>
        <v>1.574524480766093E-2</v>
      </c>
      <c r="QM686" s="15">
        <v>85.123419999999996</v>
      </c>
      <c r="QN686" s="15">
        <f t="shared" si="287"/>
        <v>1.9491726184530656E-2</v>
      </c>
      <c r="QO686" s="15">
        <f t="shared" si="288"/>
        <v>5.3004390220510178E-3</v>
      </c>
      <c r="QP686" s="15">
        <f t="shared" si="337"/>
        <v>1.3089767152103304E-2</v>
      </c>
      <c r="QQ686" s="14">
        <v>125.3486</v>
      </c>
      <c r="QR686" s="14">
        <f t="shared" si="289"/>
        <v>2.2901498422584377E-2</v>
      </c>
      <c r="QS686" s="14">
        <f t="shared" si="290"/>
        <v>8.7102112601047388E-3</v>
      </c>
      <c r="QT686" s="14">
        <f t="shared" si="338"/>
        <v>2.9039911008701402E-3</v>
      </c>
      <c r="QU686" s="16">
        <v>155.9239</v>
      </c>
      <c r="QV686" s="16">
        <f t="shared" si="291"/>
        <v>1.6818959625628072E-2</v>
      </c>
      <c r="QW686" s="16">
        <f t="shared" si="292"/>
        <v>2.6276724631484338E-3</v>
      </c>
      <c r="QX686" s="16">
        <f t="shared" si="339"/>
        <v>2.0864943643011502E-2</v>
      </c>
      <c r="QY686" s="14">
        <v>172.93119999999999</v>
      </c>
      <c r="QZ686" s="14">
        <f t="shared" si="293"/>
        <v>2.7747748604410871E-2</v>
      </c>
      <c r="RA686" s="14">
        <f t="shared" si="294"/>
        <v>1.3556461441931233E-2</v>
      </c>
      <c r="RB686" s="14">
        <f t="shared" si="340"/>
        <v>1.0559878804850653E-2</v>
      </c>
      <c r="RC686" s="15">
        <v>67.448949999999996</v>
      </c>
      <c r="RD686" s="15">
        <f t="shared" si="295"/>
        <v>3.1448426928731399E-2</v>
      </c>
      <c r="RE686" s="15">
        <f t="shared" si="296"/>
        <v>1.7257139766251761E-2</v>
      </c>
      <c r="RF686" s="15">
        <f t="shared" si="341"/>
        <v>1.5574437046202094E-2</v>
      </c>
      <c r="RG686" s="14">
        <v>124.58969999999999</v>
      </c>
      <c r="RH686" s="14">
        <f t="shared" si="297"/>
        <v>3.5521489678421503E-2</v>
      </c>
      <c r="RI686" s="14">
        <f t="shared" si="298"/>
        <v>2.1330202515941865E-2</v>
      </c>
      <c r="RJ686" s="14">
        <f t="shared" si="342"/>
        <v>1.0334807717433225E-2</v>
      </c>
      <c r="RK686" s="16">
        <v>63.74239</v>
      </c>
      <c r="RL686" s="16">
        <f t="shared" si="299"/>
        <v>6.2350149080103279E-2</v>
      </c>
      <c r="RM686" s="16">
        <f t="shared" si="300"/>
        <v>4.8158861917623641E-2</v>
      </c>
      <c r="RN686" s="16">
        <f t="shared" si="343"/>
        <v>4.4247321238993997E-2</v>
      </c>
      <c r="RO686" s="13">
        <v>91.86694</v>
      </c>
      <c r="RP686" s="13">
        <f t="shared" si="301"/>
        <v>3.3235131299575782E-2</v>
      </c>
      <c r="RQ686" s="13">
        <f t="shared" si="302"/>
        <v>1.9043844137096144E-2</v>
      </c>
      <c r="RR686" s="13">
        <f t="shared" si="344"/>
        <v>8.3423701746814238E-3</v>
      </c>
      <c r="RS686" s="15">
        <v>46.452950000000001</v>
      </c>
      <c r="RT686" s="15">
        <f t="shared" si="303"/>
        <v>1.4564685475435768E-2</v>
      </c>
      <c r="RU686" s="15">
        <f t="shared" si="304"/>
        <v>3.7339831295613024E-4</v>
      </c>
      <c r="RV686" s="15">
        <f t="shared" si="345"/>
        <v>1.7806637019513349E-2</v>
      </c>
      <c r="RW686" s="14">
        <v>89.405410000000003</v>
      </c>
      <c r="RX686" s="14">
        <f t="shared" si="305"/>
        <v>3.1185674987259659E-3</v>
      </c>
      <c r="RY686" s="14">
        <f t="shared" si="306"/>
        <v>1.1072719663753672E-2</v>
      </c>
      <c r="RZ686" s="14">
        <f t="shared" si="346"/>
        <v>9.6480571768602363E-3</v>
      </c>
      <c r="SA686" s="16">
        <v>78.539019999999994</v>
      </c>
      <c r="SB686" s="16">
        <f t="shared" si="307"/>
        <v>1.0958494319819989E-2</v>
      </c>
      <c r="SC686" s="16">
        <f t="shared" si="308"/>
        <v>3.2327928426596486E-3</v>
      </c>
      <c r="SD686" s="16">
        <f t="shared" si="347"/>
        <v>2.3164351135245287E-3</v>
      </c>
    </row>
    <row r="687" spans="1:498" x14ac:dyDescent="0.35">
      <c r="A687" s="2">
        <v>38991</v>
      </c>
      <c r="B687">
        <v>96.237690000000001</v>
      </c>
      <c r="C687">
        <v>1.7801753303936813E-2</v>
      </c>
      <c r="D687" s="10">
        <f t="shared" si="352"/>
        <v>1.7131996159207468</v>
      </c>
      <c r="E687">
        <v>8.6300000000000008</v>
      </c>
      <c r="F687">
        <v>23.85</v>
      </c>
      <c r="G687">
        <v>20590565</v>
      </c>
      <c r="H687">
        <v>55345983.333333336</v>
      </c>
      <c r="I687">
        <v>122.56981666666667</v>
      </c>
      <c r="J687">
        <v>19.8325</v>
      </c>
      <c r="K687">
        <v>160.6575</v>
      </c>
      <c r="L687">
        <v>8.4739897355515081E-3</v>
      </c>
      <c r="M687" s="10">
        <f t="shared" si="353"/>
        <v>1.3614100059393663</v>
      </c>
      <c r="N687">
        <v>58.04</v>
      </c>
      <c r="O687">
        <v>1.08</v>
      </c>
      <c r="P687">
        <v>8012929</v>
      </c>
      <c r="Q687">
        <v>6388638.333333333</v>
      </c>
      <c r="R687">
        <v>32.930893333333337</v>
      </c>
      <c r="S687">
        <v>4.97</v>
      </c>
      <c r="T687">
        <v>98.761899999999997</v>
      </c>
      <c r="U687">
        <v>1.0038490860941418E-2</v>
      </c>
      <c r="V687" s="10">
        <f t="shared" si="354"/>
        <v>0.99142043055921014</v>
      </c>
      <c r="W687">
        <v>87.71</v>
      </c>
      <c r="X687">
        <v>13.8</v>
      </c>
      <c r="Y687">
        <v>10548446</v>
      </c>
      <c r="Z687">
        <v>12360631.666666666</v>
      </c>
      <c r="AA687">
        <v>63.186762499999993</v>
      </c>
      <c r="AB687">
        <v>6.9450000000000003</v>
      </c>
      <c r="AC687">
        <v>83.391139999999993</v>
      </c>
      <c r="AD687">
        <v>2.9808876684183621E-2</v>
      </c>
      <c r="AE687" s="10">
        <f t="shared" si="355"/>
        <v>2.4857962088134919</v>
      </c>
      <c r="AF687">
        <v>50.14</v>
      </c>
      <c r="AG687">
        <v>-1.46</v>
      </c>
      <c r="AH687">
        <v>32759174</v>
      </c>
      <c r="AI687">
        <v>73759758.333333328</v>
      </c>
      <c r="AJ687">
        <v>314.32914166666666</v>
      </c>
      <c r="AK687">
        <v>50.702499999999993</v>
      </c>
      <c r="AL687">
        <v>58.002600000000001</v>
      </c>
      <c r="AM687">
        <v>6.3678837428052804E-3</v>
      </c>
      <c r="AN687" s="10">
        <f t="shared" si="356"/>
        <v>0.36935381358043756</v>
      </c>
      <c r="AO687">
        <v>98.24</v>
      </c>
      <c r="AP687">
        <v>9.8699999999999992</v>
      </c>
      <c r="AQ687">
        <v>16509198</v>
      </c>
      <c r="AR687">
        <v>8761052.5</v>
      </c>
      <c r="AS687">
        <v>30.806858333333334</v>
      </c>
      <c r="AT687">
        <v>4.4641666666666664</v>
      </c>
      <c r="AU687">
        <v>73.701279999999997</v>
      </c>
      <c r="AV687">
        <v>9.2193356379797007E-3</v>
      </c>
      <c r="AW687" s="10">
        <f t="shared" si="216"/>
        <v>0.67947683726872055</v>
      </c>
      <c r="AX687">
        <v>263.35000000000002</v>
      </c>
      <c r="AY687">
        <v>25.22</v>
      </c>
      <c r="AZ687">
        <v>42691081</v>
      </c>
      <c r="BA687">
        <v>18454444.166666668</v>
      </c>
      <c r="BB687">
        <v>32.165559999999999</v>
      </c>
      <c r="BC687">
        <v>4.4450000000000003</v>
      </c>
      <c r="BD687">
        <v>48.011290000000002</v>
      </c>
      <c r="BE687">
        <v>1.3118786659021713E-3</v>
      </c>
      <c r="BF687" s="10">
        <f t="shared" si="348"/>
        <v>6.2984987073442258E-2</v>
      </c>
      <c r="BG687">
        <v>232.98</v>
      </c>
      <c r="BH687">
        <v>24.99</v>
      </c>
      <c r="BI687">
        <v>4321339</v>
      </c>
      <c r="BJ687">
        <v>1156421.75</v>
      </c>
      <c r="BK687">
        <v>4.2906045833333328</v>
      </c>
      <c r="BL687">
        <v>0.71833333333333327</v>
      </c>
      <c r="BM687">
        <v>150.0925</v>
      </c>
      <c r="BN687">
        <v>6.6774075433185462E-3</v>
      </c>
      <c r="BO687" s="10">
        <f t="shared" si="226"/>
        <v>1.0022287916955388</v>
      </c>
      <c r="BP687">
        <v>32.15</v>
      </c>
      <c r="BQ687">
        <v>10.71</v>
      </c>
      <c r="BR687">
        <v>10304594</v>
      </c>
      <c r="BS687">
        <v>11083526.666666666</v>
      </c>
      <c r="BT687">
        <f t="shared" si="357"/>
        <v>44.121283333333338</v>
      </c>
      <c r="BU687">
        <v>6.9716666666666667</v>
      </c>
      <c r="BV687">
        <v>52.930340000000001</v>
      </c>
      <c r="BW687">
        <v>5.8442954962727471E-3</v>
      </c>
      <c r="BX687" s="10">
        <f t="shared" si="217"/>
        <v>0.30934054767818525</v>
      </c>
      <c r="BY687">
        <v>112.65</v>
      </c>
      <c r="BZ687">
        <v>12.42</v>
      </c>
      <c r="CA687">
        <v>5437421</v>
      </c>
      <c r="CB687">
        <v>6267455.833333333</v>
      </c>
      <c r="CC687">
        <v>44.121283333333338</v>
      </c>
      <c r="CD687">
        <v>3.7866666666666666</v>
      </c>
      <c r="CE687">
        <v>79.612549999999999</v>
      </c>
      <c r="CF687">
        <v>7.8228693679271478E-4</v>
      </c>
      <c r="CG687" s="10">
        <f t="shared" si="219"/>
        <v>6.2279857869756844E-2</v>
      </c>
      <c r="CH687">
        <v>114</v>
      </c>
      <c r="CI687">
        <v>8.56</v>
      </c>
      <c r="CJ687">
        <v>1346884</v>
      </c>
      <c r="CK687">
        <v>1558461.8333333333</v>
      </c>
      <c r="CL687">
        <v>5.3066924999999996</v>
      </c>
      <c r="CM687">
        <v>0.81083333333333341</v>
      </c>
      <c r="CN687">
        <v>106.75239999999999</v>
      </c>
      <c r="CO687">
        <v>4.9269418628857886E-3</v>
      </c>
      <c r="CP687" s="10">
        <f t="shared" si="358"/>
        <v>0.5259628685235288</v>
      </c>
      <c r="CQ687">
        <v>91.18</v>
      </c>
      <c r="CR687">
        <v>2.73</v>
      </c>
      <c r="CS687">
        <v>5266247</v>
      </c>
      <c r="CT687">
        <v>9783479.166666666</v>
      </c>
      <c r="CU687">
        <v>31.959353333333336</v>
      </c>
      <c r="CV687">
        <v>6.8575000000000008</v>
      </c>
      <c r="CW687">
        <v>101.0671</v>
      </c>
      <c r="CX687">
        <v>5.4334907858146236E-2</v>
      </c>
      <c r="CY687" s="10">
        <f t="shared" si="359"/>
        <v>5.491471565990051</v>
      </c>
      <c r="CZ687">
        <v>78.819999999999993</v>
      </c>
      <c r="DA687">
        <v>14.85</v>
      </c>
      <c r="DB687">
        <v>62049831</v>
      </c>
      <c r="DC687">
        <v>38989901.666666664</v>
      </c>
      <c r="DD687">
        <v>260.74422499999997</v>
      </c>
      <c r="DE687">
        <v>47.274999999999999</v>
      </c>
      <c r="DF687">
        <v>73.069850000000002</v>
      </c>
      <c r="DG687">
        <v>7.5849593801259274E-2</v>
      </c>
      <c r="DH687" s="10">
        <f t="shared" si="360"/>
        <v>5.5423184416189448</v>
      </c>
      <c r="DI687">
        <v>53.09</v>
      </c>
      <c r="DJ687">
        <v>12.38</v>
      </c>
      <c r="DK687">
        <v>81701971</v>
      </c>
      <c r="DL687">
        <v>82901946.666666672</v>
      </c>
      <c r="DM687">
        <v>338.53225000000003</v>
      </c>
      <c r="DN687">
        <v>52.516666666666673</v>
      </c>
      <c r="DO687">
        <v>547.68169999999998</v>
      </c>
      <c r="DP687">
        <v>8.1127415599708663E-3</v>
      </c>
      <c r="DQ687" s="10">
        <f t="shared" si="361"/>
        <v>4.4432000892254955</v>
      </c>
      <c r="DR687">
        <v>104.25</v>
      </c>
      <c r="DS687">
        <v>15.31</v>
      </c>
      <c r="DT687">
        <v>11016108</v>
      </c>
      <c r="DU687">
        <v>10803285.833333334</v>
      </c>
      <c r="DV687">
        <v>34.275489999999998</v>
      </c>
      <c r="DW687">
        <v>4.9508333333333328</v>
      </c>
      <c r="DX687">
        <v>106.18</v>
      </c>
      <c r="DY687">
        <v>5.1593089452166849E-3</v>
      </c>
      <c r="DZ687" s="10">
        <f t="shared" si="218"/>
        <v>0.54781542380310766</v>
      </c>
      <c r="EA687">
        <v>23.44</v>
      </c>
      <c r="EB687">
        <v>13.26</v>
      </c>
      <c r="EC687">
        <v>10049947</v>
      </c>
      <c r="ED687">
        <v>6112560</v>
      </c>
      <c r="EE687">
        <v>25.171712499999998</v>
      </c>
      <c r="EF687">
        <v>2.9875000000000003</v>
      </c>
      <c r="EG687">
        <v>514.41840000000002</v>
      </c>
      <c r="EH687">
        <v>3.0591402942841832E-4</v>
      </c>
      <c r="EI687" s="10">
        <f t="shared" si="349"/>
        <v>0.15736780555611987</v>
      </c>
      <c r="EJ687">
        <v>122.81</v>
      </c>
      <c r="EK687">
        <v>1.72</v>
      </c>
      <c r="EL687">
        <v>303883</v>
      </c>
      <c r="EM687">
        <v>362099.66666666669</v>
      </c>
      <c r="EN687">
        <v>3.2818541666666667</v>
      </c>
      <c r="EO687">
        <v>0.8208333333333333</v>
      </c>
      <c r="EP687">
        <v>136.04179999999999</v>
      </c>
      <c r="EQ687">
        <v>5.0603202220986E-3</v>
      </c>
      <c r="ER687" s="10">
        <f t="shared" si="362"/>
        <v>0.68841507159069326</v>
      </c>
      <c r="ES687">
        <v>132.01</v>
      </c>
      <c r="ET687">
        <v>11.89</v>
      </c>
      <c r="EU687">
        <v>4268774</v>
      </c>
      <c r="EV687">
        <v>6259926.666666667</v>
      </c>
      <c r="EW687">
        <v>16.191201666666668</v>
      </c>
      <c r="EX687">
        <v>2.2558333333333334</v>
      </c>
      <c r="EY687">
        <v>64.416160000000005</v>
      </c>
      <c r="EZ687">
        <v>4.5230756668111979E-3</v>
      </c>
      <c r="FA687" s="10">
        <f t="shared" si="350"/>
        <v>0.29135916584541682</v>
      </c>
      <c r="FB687">
        <v>25.16</v>
      </c>
      <c r="FC687">
        <v>22</v>
      </c>
      <c r="FD687">
        <v>6844028</v>
      </c>
      <c r="FE687">
        <v>6060874.166666667</v>
      </c>
      <c r="FF687">
        <v>20.496641666666665</v>
      </c>
      <c r="FG687">
        <v>4.2133333333333338</v>
      </c>
      <c r="FH687">
        <v>154.5951</v>
      </c>
      <c r="FI687">
        <v>5.2646454593043589E-2</v>
      </c>
      <c r="FJ687" s="10">
        <f t="shared" si="363"/>
        <v>8.1388839124570325</v>
      </c>
      <c r="FK687">
        <v>48.28</v>
      </c>
      <c r="FL687">
        <v>15.96</v>
      </c>
      <c r="FM687">
        <v>58754433</v>
      </c>
      <c r="FN687">
        <v>44820633.333333336</v>
      </c>
      <c r="FO687">
        <v>182.50561666666667</v>
      </c>
      <c r="FP687">
        <v>25.467500000000001</v>
      </c>
      <c r="FQ687">
        <v>105.41419999999999</v>
      </c>
      <c r="FR687">
        <v>9.987104934173352E-2</v>
      </c>
      <c r="FS687" s="10">
        <f t="shared" si="364"/>
        <v>10.527826769519365</v>
      </c>
      <c r="FT687">
        <v>147.27000000000001</v>
      </c>
      <c r="FU687">
        <v>14.93</v>
      </c>
      <c r="FV687">
        <v>127997248</v>
      </c>
      <c r="FW687">
        <v>109385891.66666667</v>
      </c>
      <c r="FX687">
        <v>527.9851083333333</v>
      </c>
      <c r="FY687">
        <v>97.029166666666654</v>
      </c>
      <c r="FZ687">
        <v>126.92319999999999</v>
      </c>
      <c r="GA687">
        <v>1.0274008457999255E-3</v>
      </c>
      <c r="GB687" s="10">
        <f t="shared" si="229"/>
        <v>0.1304010030316331</v>
      </c>
      <c r="GC687">
        <v>72.77</v>
      </c>
      <c r="GD687">
        <v>9.1199999999999992</v>
      </c>
      <c r="GE687">
        <v>2219038</v>
      </c>
      <c r="GF687">
        <v>1159947.4166666667</v>
      </c>
      <c r="GG687">
        <v>3.7119505833333335</v>
      </c>
      <c r="GH687">
        <v>0.40749999999999997</v>
      </c>
      <c r="GI687">
        <v>86.377700000000004</v>
      </c>
      <c r="GJ687">
        <v>1.514572793309701E-3</v>
      </c>
      <c r="GK687" s="10">
        <f t="shared" si="230"/>
        <v>0.13082531436866737</v>
      </c>
      <c r="GL687">
        <v>58.14</v>
      </c>
      <c r="GM687">
        <v>9.39</v>
      </c>
      <c r="GN687">
        <v>3269809</v>
      </c>
      <c r="GO687">
        <v>1690845.8333333333</v>
      </c>
      <c r="GP687">
        <v>7.4754049999999994</v>
      </c>
      <c r="GQ687">
        <v>1.0058333333333334</v>
      </c>
      <c r="GR687">
        <v>179.56290000000001</v>
      </c>
      <c r="GS687">
        <v>1.0798821819374446E-3</v>
      </c>
      <c r="GT687" s="10">
        <f t="shared" si="224"/>
        <v>0.19390677624701519</v>
      </c>
      <c r="GU687">
        <v>99.87</v>
      </c>
      <c r="GV687">
        <v>13.07</v>
      </c>
      <c r="GW687">
        <v>472871</v>
      </c>
      <c r="GX687">
        <v>1078725.6666666667</v>
      </c>
      <c r="GY687">
        <v>4.3022200000000002</v>
      </c>
      <c r="GZ687">
        <v>0.29499999999999998</v>
      </c>
      <c r="HA687">
        <v>51.721939999999996</v>
      </c>
      <c r="HB687">
        <v>4.2645448803873887E-2</v>
      </c>
      <c r="HC687" s="10">
        <f t="shared" si="365"/>
        <v>2.2057053443070367</v>
      </c>
      <c r="HD687">
        <v>97.94</v>
      </c>
      <c r="HE687">
        <v>21.85</v>
      </c>
      <c r="HF687">
        <v>107253666</v>
      </c>
      <c r="HG687">
        <v>64978641.666666664</v>
      </c>
      <c r="HH687">
        <v>170.76473333333334</v>
      </c>
      <c r="HI687">
        <v>21.354166666666668</v>
      </c>
      <c r="HJ687">
        <v>102.00490000000001</v>
      </c>
      <c r="HK687">
        <v>1.6836622925340779E-2</v>
      </c>
      <c r="HL687" s="10">
        <f t="shared" si="366"/>
        <v>1.7174180378370938</v>
      </c>
      <c r="HM687">
        <v>77.72</v>
      </c>
      <c r="HN687">
        <v>13.66</v>
      </c>
      <c r="HO687">
        <v>16493851</v>
      </c>
      <c r="HP687">
        <v>19037720</v>
      </c>
      <c r="HQ687">
        <v>90.797983333333335</v>
      </c>
      <c r="HR687">
        <v>8.1266666666666669</v>
      </c>
      <c r="HS687">
        <v>90.714799999999997</v>
      </c>
      <c r="HT687">
        <v>1.6836622925340779E-2</v>
      </c>
      <c r="HU687" s="10">
        <f t="shared" si="367"/>
        <v>1.5273308813477036</v>
      </c>
      <c r="HV687">
        <v>134.99</v>
      </c>
      <c r="HW687">
        <v>9.8800000000000008</v>
      </c>
      <c r="HX687">
        <v>4181942</v>
      </c>
      <c r="HY687">
        <v>7230181.666666667</v>
      </c>
      <c r="HZ687">
        <v>19.188704166666668</v>
      </c>
      <c r="IA687">
        <v>8.1266666666666669</v>
      </c>
      <c r="IB687">
        <v>66.917649999999995</v>
      </c>
      <c r="IC687">
        <v>5.947329132102371E-3</v>
      </c>
      <c r="ID687" s="10">
        <f t="shared" si="368"/>
        <v>0.39798128929683019</v>
      </c>
      <c r="IE687">
        <v>154.41999999999999</v>
      </c>
      <c r="IF687">
        <v>3.27</v>
      </c>
      <c r="IG687">
        <v>4660485</v>
      </c>
      <c r="IH687">
        <v>6277944.166666667</v>
      </c>
      <c r="II687">
        <v>42.590626666666665</v>
      </c>
      <c r="IJ687">
        <v>10.101666666666667</v>
      </c>
      <c r="IK687">
        <v>89.536299999999997</v>
      </c>
      <c r="IL687">
        <v>1.5386555640069098E-2</v>
      </c>
      <c r="IM687" s="10">
        <f t="shared" si="221"/>
        <v>1.3776552617559188</v>
      </c>
      <c r="IN687">
        <v>32.76</v>
      </c>
      <c r="IO687">
        <v>11.23</v>
      </c>
      <c r="IP687">
        <v>38071170</v>
      </c>
      <c r="IQ687">
        <v>32737421.666666668</v>
      </c>
      <c r="IR687">
        <v>92.529908333333324</v>
      </c>
      <c r="IS687">
        <v>13.391666666666666</v>
      </c>
      <c r="IT687">
        <v>129.66200000000001</v>
      </c>
      <c r="IU687">
        <v>6.6865816561946581E-3</v>
      </c>
      <c r="IV687" s="10">
        <f t="shared" si="369"/>
        <v>0.86699555070551182</v>
      </c>
      <c r="IW687">
        <v>227.21</v>
      </c>
      <c r="IX687">
        <v>18.22</v>
      </c>
      <c r="IY687">
        <v>10524122</v>
      </c>
      <c r="IZ687">
        <v>6298848.333333333</v>
      </c>
      <c r="JA687">
        <v>24.65619666666667</v>
      </c>
      <c r="JB687">
        <v>4.0333333333333332</v>
      </c>
      <c r="JC687">
        <v>156.31710000000001</v>
      </c>
      <c r="JD687">
        <v>2.3594338433779198E-3</v>
      </c>
      <c r="JE687" s="10">
        <f t="shared" si="225"/>
        <v>0.36881985603869066</v>
      </c>
      <c r="JF687">
        <v>26.65</v>
      </c>
      <c r="JG687">
        <v>11.08</v>
      </c>
      <c r="JH687">
        <v>5376847</v>
      </c>
      <c r="JI687">
        <v>4614610.333333333</v>
      </c>
      <c r="JJ687">
        <v>18.348206666666666</v>
      </c>
      <c r="JK687">
        <v>2.6041666666666665</v>
      </c>
      <c r="JL687">
        <v>182.53579999999999</v>
      </c>
      <c r="JM687">
        <v>1.327405485982225E-3</v>
      </c>
      <c r="JN687" s="10">
        <f t="shared" si="351"/>
        <v>0.24229902230815423</v>
      </c>
      <c r="JO687">
        <v>65.89</v>
      </c>
      <c r="JP687">
        <v>12.28</v>
      </c>
      <c r="JQ687">
        <v>2003113</v>
      </c>
      <c r="JR687">
        <v>1875847.8333333333</v>
      </c>
      <c r="JS687">
        <v>7.152544166666666</v>
      </c>
      <c r="JT687">
        <v>1.2591666666666665</v>
      </c>
      <c r="JU687">
        <v>67.361440000000002</v>
      </c>
      <c r="JV687">
        <v>2.9282973113065262E-2</v>
      </c>
      <c r="JW687" s="10">
        <f t="shared" si="370"/>
        <v>1.972543236377359</v>
      </c>
      <c r="JX687">
        <v>64.459999999999994</v>
      </c>
      <c r="JY687">
        <v>15.78</v>
      </c>
      <c r="JZ687">
        <v>48006518</v>
      </c>
      <c r="KA687">
        <v>44907695.833333336</v>
      </c>
      <c r="KB687">
        <v>222.42319999999998</v>
      </c>
      <c r="KC687">
        <v>33.582500000000003</v>
      </c>
      <c r="KD687">
        <v>134.9485</v>
      </c>
      <c r="KE687">
        <v>3.4775529935234403E-2</v>
      </c>
      <c r="KF687" s="10">
        <f t="shared" si="371"/>
        <v>4.6929056014649797</v>
      </c>
      <c r="KG687">
        <v>117.66</v>
      </c>
      <c r="KH687">
        <v>16.13</v>
      </c>
      <c r="KI687">
        <v>44695446</v>
      </c>
      <c r="KJ687">
        <v>34645938.333333336</v>
      </c>
      <c r="KK687">
        <v>148.58889166666668</v>
      </c>
      <c r="KL687">
        <v>24.632499999999997</v>
      </c>
      <c r="KM687">
        <v>67.381680000000003</v>
      </c>
      <c r="KN687">
        <v>8.6565110228490495E-3</v>
      </c>
      <c r="KO687" s="10">
        <f t="shared" si="372"/>
        <v>0.58329025565808734</v>
      </c>
      <c r="KP687">
        <v>96.72</v>
      </c>
      <c r="KQ687">
        <v>4.63</v>
      </c>
      <c r="KR687">
        <v>9080626</v>
      </c>
      <c r="KS687">
        <v>7494323.333333333</v>
      </c>
      <c r="KT687">
        <v>52.511924999999998</v>
      </c>
      <c r="KU687">
        <v>11.94</v>
      </c>
      <c r="KV687">
        <v>95.65137</v>
      </c>
      <c r="KW687">
        <v>9.552233109120737E-3</v>
      </c>
      <c r="KX687" s="10">
        <f t="shared" si="373"/>
        <v>0.91368418344675795</v>
      </c>
      <c r="KY687">
        <v>80.05</v>
      </c>
      <c r="KZ687">
        <v>9.92</v>
      </c>
      <c r="LA687">
        <v>7478514</v>
      </c>
      <c r="LB687">
        <v>4421957</v>
      </c>
      <c r="LC687">
        <v>29.174449999999997</v>
      </c>
      <c r="LD687">
        <v>5.1775000000000002</v>
      </c>
      <c r="LE687">
        <v>47.900689999999997</v>
      </c>
      <c r="LF687">
        <v>2.6718337959961154E-2</v>
      </c>
      <c r="LG687" s="10">
        <f t="shared" si="374"/>
        <v>1.2798268239353316</v>
      </c>
      <c r="LH687">
        <v>88.49</v>
      </c>
      <c r="LI687">
        <v>13.65</v>
      </c>
      <c r="LJ687">
        <v>70045352</v>
      </c>
      <c r="LK687">
        <v>29358389.166666668</v>
      </c>
      <c r="LL687">
        <v>92.087616666666676</v>
      </c>
      <c r="LM687">
        <v>14.68</v>
      </c>
      <c r="LN687">
        <v>92.518020000000007</v>
      </c>
      <c r="LO687">
        <v>5.3237049450129914E-2</v>
      </c>
      <c r="LP687" s="10">
        <f t="shared" si="375"/>
        <v>4.9253864057681085</v>
      </c>
      <c r="LQ687">
        <v>152.85</v>
      </c>
      <c r="LR687">
        <v>11.79</v>
      </c>
      <c r="LS687">
        <v>61051093</v>
      </c>
      <c r="LT687">
        <v>58074125</v>
      </c>
      <c r="LU687">
        <v>223.19475</v>
      </c>
      <c r="LV687">
        <v>33.105833333333329</v>
      </c>
      <c r="LW687">
        <v>81.023089999999996</v>
      </c>
      <c r="LX687">
        <v>0.33265775572592987</v>
      </c>
      <c r="LY687" s="10">
        <f t="shared" si="376"/>
        <v>26.952959281380029</v>
      </c>
      <c r="LZ687">
        <v>67.56</v>
      </c>
      <c r="MA687">
        <v>9.44</v>
      </c>
      <c r="MB687">
        <v>298730210</v>
      </c>
      <c r="MC687">
        <v>579222916.66666663</v>
      </c>
      <c r="MD687">
        <v>2224.9969166666665</v>
      </c>
      <c r="ME687">
        <v>337.245</v>
      </c>
      <c r="MF687" s="13">
        <f t="shared" si="231"/>
        <v>95.872046335803546</v>
      </c>
      <c r="MG687" s="13">
        <f t="shared" si="232"/>
        <v>3.5348789029424177E-2</v>
      </c>
      <c r="MH687" s="13">
        <f t="shared" si="309"/>
        <v>2.1157501866944539E-2</v>
      </c>
      <c r="MI687" s="12">
        <v>96.237690000000001</v>
      </c>
      <c r="MJ687" s="12">
        <f t="shared" si="233"/>
        <v>4.4555077127330645E-2</v>
      </c>
      <c r="MK687" s="12">
        <f t="shared" si="234"/>
        <v>9.2062880979064676E-3</v>
      </c>
      <c r="ML687" s="12">
        <f t="shared" si="310"/>
        <v>5.2922658039560311E-3</v>
      </c>
      <c r="MM687" s="14">
        <v>160.6575</v>
      </c>
      <c r="MN687" s="14">
        <f t="shared" si="235"/>
        <v>5.6974621293113259E-2</v>
      </c>
      <c r="MO687" s="14">
        <f t="shared" si="236"/>
        <v>2.1625832263689082E-2</v>
      </c>
      <c r="MP687" s="14">
        <f t="shared" si="311"/>
        <v>1.9396531988096877E-2</v>
      </c>
      <c r="MQ687" s="16">
        <v>98.761899999999997</v>
      </c>
      <c r="MR687" s="16">
        <f t="shared" si="237"/>
        <v>3.6193035397544815E-2</v>
      </c>
      <c r="MS687" s="16">
        <f t="shared" si="238"/>
        <v>8.4424636812063802E-4</v>
      </c>
      <c r="MT687" s="16">
        <f t="shared" si="312"/>
        <v>1.2029814552353413E-2</v>
      </c>
      <c r="MU687" s="13">
        <v>83.391139999999993</v>
      </c>
      <c r="MV687" s="13">
        <f t="shared" si="239"/>
        <v>1.44306535610359E-2</v>
      </c>
      <c r="MW687" s="13">
        <f t="shared" si="240"/>
        <v>2.0918135468388277E-2</v>
      </c>
      <c r="MX687" s="13">
        <f t="shared" si="313"/>
        <v>1.3512706809085451E-2</v>
      </c>
      <c r="MY687" s="12">
        <v>58.002600000000001</v>
      </c>
      <c r="MZ687" s="12">
        <f t="shared" si="241"/>
        <v>4.7242040188820278E-2</v>
      </c>
      <c r="NA687" s="12">
        <f t="shared" si="242"/>
        <v>1.1893251159396101E-2</v>
      </c>
      <c r="NB687" s="12">
        <f t="shared" si="314"/>
        <v>1.3543331323255137E-2</v>
      </c>
      <c r="NC687" s="14">
        <v>73.701279999999997</v>
      </c>
      <c r="ND687" s="14">
        <f t="shared" si="243"/>
        <v>5.6472112415854481E-2</v>
      </c>
      <c r="NE687" s="14">
        <f t="shared" si="244"/>
        <v>2.1123323386430304E-2</v>
      </c>
      <c r="NF687" s="14">
        <f t="shared" si="315"/>
        <v>2.9138315670934944E-2</v>
      </c>
      <c r="NG687" s="16">
        <v>48.011290000000002</v>
      </c>
      <c r="NH687" s="16">
        <f t="shared" si="245"/>
        <v>0.13443322275998004</v>
      </c>
      <c r="NI687" s="16">
        <f t="shared" si="246"/>
        <v>47.975941210970575</v>
      </c>
      <c r="NJ687" s="16">
        <f t="shared" si="316"/>
        <v>5.668302498133059</v>
      </c>
      <c r="NK687" s="13">
        <v>150.0925</v>
      </c>
      <c r="NL687" s="13">
        <f t="shared" si="247"/>
        <v>3.3894277133331485E-2</v>
      </c>
      <c r="NM687" s="13">
        <f t="shared" si="248"/>
        <v>1.4545118960926917E-3</v>
      </c>
      <c r="NN687" s="13">
        <f t="shared" si="317"/>
        <v>2.8826726000663605E-4</v>
      </c>
      <c r="NO687" s="12">
        <v>52.930340000000001</v>
      </c>
      <c r="NP687" s="12">
        <f t="shared" si="249"/>
        <v>5.024871071042436E-2</v>
      </c>
      <c r="NQ687" s="12">
        <f t="shared" si="250"/>
        <v>1.4899921681000183E-2</v>
      </c>
      <c r="NR687" s="12">
        <f t="shared" si="318"/>
        <v>4.7349764340607337E-3</v>
      </c>
      <c r="NS687" s="14">
        <v>79.612549999999999</v>
      </c>
      <c r="NT687" s="14">
        <f t="shared" si="251"/>
        <v>1.4391125527804638E-2</v>
      </c>
      <c r="NU687" s="14">
        <f t="shared" si="252"/>
        <v>2.0957663501619539E-2</v>
      </c>
      <c r="NV687" s="14">
        <f t="shared" si="319"/>
        <v>1.1118568927648731E-2</v>
      </c>
      <c r="NW687" s="16">
        <v>106.75239999999999</v>
      </c>
      <c r="NX687" s="16">
        <f t="shared" si="253"/>
        <v>4.2092768087590438E-2</v>
      </c>
      <c r="NY687" s="16">
        <f t="shared" si="254"/>
        <v>6.7439790581662606E-3</v>
      </c>
      <c r="NZ687" s="16">
        <f t="shared" si="320"/>
        <v>1.3881600535824212E-2</v>
      </c>
      <c r="OA687" s="13">
        <v>101.0671</v>
      </c>
      <c r="OB687" s="13">
        <f t="shared" si="255"/>
        <v>3.6353391573272997E-2</v>
      </c>
      <c r="OC687" s="13">
        <f t="shared" si="256"/>
        <v>1.0046025438488204E-3</v>
      </c>
      <c r="OD687" s="13">
        <f t="shared" si="321"/>
        <v>3.3944944271921962E-3</v>
      </c>
      <c r="OE687" s="15">
        <v>73.069850000000002</v>
      </c>
      <c r="OF687" s="15">
        <f t="shared" si="257"/>
        <v>4.4621453683731493E-2</v>
      </c>
      <c r="OG687" s="15">
        <f t="shared" si="258"/>
        <v>9.2726646543073166E-3</v>
      </c>
      <c r="OH687" s="15">
        <f t="shared" si="322"/>
        <v>2.8422775062983963E-3</v>
      </c>
      <c r="OI687" s="14">
        <v>547.68169999999998</v>
      </c>
      <c r="OJ687" s="14">
        <f t="shared" si="259"/>
        <v>3.4130271535769641E-2</v>
      </c>
      <c r="OK687" s="14">
        <f t="shared" si="260"/>
        <v>1.2185174936545362E-3</v>
      </c>
      <c r="OL687" s="14">
        <f t="shared" si="323"/>
        <v>2.3273727261563515E-4</v>
      </c>
      <c r="OM687" s="16">
        <v>106.18</v>
      </c>
      <c r="ON687" s="16">
        <f t="shared" si="261"/>
        <v>2.063961087680255E-3</v>
      </c>
      <c r="OO687" s="16">
        <f t="shared" si="262"/>
        <v>3.3284827941743922E-2</v>
      </c>
      <c r="OP687" s="16">
        <f t="shared" si="324"/>
        <v>3.2859339853062108E-2</v>
      </c>
      <c r="OQ687" s="13">
        <v>514.41840000000002</v>
      </c>
      <c r="OR687" s="13">
        <f t="shared" si="263"/>
        <v>3.4041960420364115E-2</v>
      </c>
      <c r="OS687" s="13">
        <f t="shared" si="264"/>
        <v>1.3068286090600623E-3</v>
      </c>
      <c r="OT687" s="13">
        <f t="shared" si="325"/>
        <v>8.4864319432053081E-2</v>
      </c>
      <c r="OU687" s="16">
        <v>136.04179999999999</v>
      </c>
      <c r="OV687" s="16">
        <f t="shared" si="265"/>
        <v>4.3143743980762927E-2</v>
      </c>
      <c r="OW687" s="16">
        <f t="shared" si="266"/>
        <v>7.7949549513387506E-3</v>
      </c>
      <c r="OX687" s="16">
        <f t="shared" si="326"/>
        <v>2.1544063947393832E-2</v>
      </c>
      <c r="OY687" s="14">
        <v>64.416160000000005</v>
      </c>
      <c r="OZ687" s="14">
        <f t="shared" si="267"/>
        <v>6.0474347733179279E-2</v>
      </c>
      <c r="PA687" s="14">
        <f t="shared" si="268"/>
        <v>2.5125558703755102E-2</v>
      </c>
      <c r="PB687" s="14">
        <f t="shared" si="327"/>
        <v>1.0424676526980647E-2</v>
      </c>
      <c r="PC687" s="15">
        <v>154.5951</v>
      </c>
      <c r="PD687" s="15">
        <f t="shared" si="269"/>
        <v>3.1254815398870317E-2</v>
      </c>
      <c r="PE687" s="15">
        <f t="shared" si="270"/>
        <v>4.0939736305538599E-3</v>
      </c>
      <c r="PF687" s="15">
        <f t="shared" si="328"/>
        <v>5.7552500601372181E-3</v>
      </c>
      <c r="PG687" s="14">
        <v>105.41419999999999</v>
      </c>
      <c r="PH687" s="14">
        <f t="shared" si="271"/>
        <v>2.2643555836674434E-2</v>
      </c>
      <c r="PI687" s="14">
        <f t="shared" si="272"/>
        <v>1.2705233192749743E-2</v>
      </c>
      <c r="PJ687" s="14">
        <f t="shared" si="329"/>
        <v>3.1770181582849721E-3</v>
      </c>
      <c r="PK687" s="16">
        <v>126.92319999999999</v>
      </c>
      <c r="PL687" s="16">
        <f t="shared" si="273"/>
        <v>-9.4062862328969654E-4</v>
      </c>
      <c r="PM687" s="16">
        <f t="shared" si="274"/>
        <v>3.6289417652713873E-2</v>
      </c>
      <c r="PN687" s="16">
        <f t="shared" si="330"/>
        <v>1.7434158945709766E-2</v>
      </c>
      <c r="PO687" s="13">
        <v>86.377700000000004</v>
      </c>
      <c r="PP687" s="13">
        <f t="shared" si="275"/>
        <v>1.8391907164704069E-2</v>
      </c>
      <c r="PQ687" s="13">
        <f t="shared" si="276"/>
        <v>1.6956881864720108E-2</v>
      </c>
      <c r="PR687" s="13">
        <f t="shared" si="331"/>
        <v>5.5967602146392403E-2</v>
      </c>
      <c r="PS687" s="14">
        <v>179.56290000000001</v>
      </c>
      <c r="PT687" s="14">
        <f t="shared" si="277"/>
        <v>2.3744257352698028E-2</v>
      </c>
      <c r="PU687" s="14">
        <f t="shared" si="278"/>
        <v>1.1604531676726149E-2</v>
      </c>
      <c r="PV687" s="14">
        <f t="shared" si="332"/>
        <v>5.2871068984912117E-3</v>
      </c>
      <c r="PW687" s="15">
        <v>51.721939999999996</v>
      </c>
      <c r="PX687" s="15">
        <f t="shared" si="279"/>
        <v>6.0879742346343413E-2</v>
      </c>
      <c r="PY687" s="15">
        <f t="shared" si="280"/>
        <v>2.5530953316919236E-2</v>
      </c>
      <c r="PZ687" s="15">
        <f t="shared" si="333"/>
        <v>3.1781542388846784E-3</v>
      </c>
      <c r="QA687" s="14">
        <v>102.00490000000001</v>
      </c>
      <c r="QB687" s="14">
        <f t="shared" si="281"/>
        <v>4.0632821267962527E-2</v>
      </c>
      <c r="QC687" s="14">
        <f t="shared" si="282"/>
        <v>5.2840322385383498E-3</v>
      </c>
      <c r="QD687" s="14">
        <f t="shared" si="334"/>
        <v>7.9328620156049467E-4</v>
      </c>
      <c r="QE687" s="16">
        <v>90.714799999999997</v>
      </c>
      <c r="QF687" s="16">
        <f t="shared" si="283"/>
        <v>2.741597884253455E-2</v>
      </c>
      <c r="QG687" s="16">
        <f t="shared" si="284"/>
        <v>7.9328101868896272E-3</v>
      </c>
      <c r="QH687" s="16">
        <f t="shared" si="335"/>
        <v>1.7048043596663565E-3</v>
      </c>
      <c r="QI687" s="13">
        <v>66.917649999999995</v>
      </c>
      <c r="QJ687" s="13">
        <f t="shared" si="285"/>
        <v>3.0499514145226669E-2</v>
      </c>
      <c r="QK687" s="13">
        <f t="shared" si="286"/>
        <v>4.8492748841975075E-3</v>
      </c>
      <c r="QL687" s="13">
        <f t="shared" si="336"/>
        <v>3.1555206725758955E-2</v>
      </c>
      <c r="QM687" s="15">
        <v>89.536299999999997</v>
      </c>
      <c r="QN687" s="15">
        <f t="shared" si="287"/>
        <v>5.1840962216978648E-2</v>
      </c>
      <c r="QO687" s="15">
        <f t="shared" si="288"/>
        <v>1.6492173187554471E-2</v>
      </c>
      <c r="QP687" s="15">
        <f t="shared" si="337"/>
        <v>1.1191734165503453E-2</v>
      </c>
      <c r="QQ687" s="14">
        <v>129.66200000000001</v>
      </c>
      <c r="QR687" s="14">
        <f t="shared" si="289"/>
        <v>3.4411233950758069E-2</v>
      </c>
      <c r="QS687" s="14">
        <f t="shared" si="290"/>
        <v>9.3755507866610799E-4</v>
      </c>
      <c r="QT687" s="14">
        <f t="shared" si="338"/>
        <v>7.7726561814386308E-3</v>
      </c>
      <c r="QU687" s="16">
        <v>156.31710000000001</v>
      </c>
      <c r="QV687" s="16">
        <f t="shared" si="291"/>
        <v>2.5217429784658574E-3</v>
      </c>
      <c r="QW687" s="16">
        <f t="shared" si="292"/>
        <v>3.282704605095832E-2</v>
      </c>
      <c r="QX687" s="16">
        <f t="shared" si="339"/>
        <v>3.0199373587809886E-2</v>
      </c>
      <c r="QY687" s="14">
        <v>182.53579999999999</v>
      </c>
      <c r="QZ687" s="14">
        <f t="shared" si="293"/>
        <v>5.5540006661608743E-2</v>
      </c>
      <c r="RA687" s="14">
        <f t="shared" si="294"/>
        <v>2.0191217632184566E-2</v>
      </c>
      <c r="RB687" s="14">
        <f t="shared" si="340"/>
        <v>6.6347561902533325E-3</v>
      </c>
      <c r="RC687" s="15">
        <v>67.361440000000002</v>
      </c>
      <c r="RD687" s="15">
        <f t="shared" si="295"/>
        <v>-1.2974256826828734E-3</v>
      </c>
      <c r="RE687" s="15">
        <f t="shared" si="296"/>
        <v>3.664621471210705E-2</v>
      </c>
      <c r="RF687" s="15">
        <f t="shared" si="341"/>
        <v>1.9389074945855289E-2</v>
      </c>
      <c r="RG687" s="14">
        <v>134.9485</v>
      </c>
      <c r="RH687" s="14">
        <f t="shared" si="297"/>
        <v>8.3143309599429172E-2</v>
      </c>
      <c r="RI687" s="14">
        <f t="shared" si="298"/>
        <v>4.7794520570004995E-2</v>
      </c>
      <c r="RJ687" s="14">
        <f t="shared" si="342"/>
        <v>2.646431805406313E-2</v>
      </c>
      <c r="RK687" s="16">
        <v>67.381680000000003</v>
      </c>
      <c r="RL687" s="16">
        <f t="shared" si="299"/>
        <v>5.7093717383361442E-2</v>
      </c>
      <c r="RM687" s="16">
        <f t="shared" si="300"/>
        <v>2.1744928353937265E-2</v>
      </c>
      <c r="RN687" s="16">
        <f t="shared" si="343"/>
        <v>2.6413933563686376E-2</v>
      </c>
      <c r="RO687" s="13">
        <v>95.65137</v>
      </c>
      <c r="RP687" s="13">
        <f t="shared" si="301"/>
        <v>4.119468875310317E-2</v>
      </c>
      <c r="RQ687" s="13">
        <f t="shared" si="302"/>
        <v>5.8458997236789934E-3</v>
      </c>
      <c r="RR687" s="13">
        <f t="shared" si="344"/>
        <v>1.3197944413417151E-2</v>
      </c>
      <c r="RS687" s="15">
        <v>47.900689999999997</v>
      </c>
      <c r="RT687" s="15">
        <f t="shared" si="303"/>
        <v>3.1165727903179397E-2</v>
      </c>
      <c r="RU687" s="15">
        <f t="shared" si="304"/>
        <v>4.1830611262447803E-3</v>
      </c>
      <c r="RV687" s="15">
        <f t="shared" si="345"/>
        <v>3.8096628132886501E-3</v>
      </c>
      <c r="RW687" s="14">
        <v>92.518020000000007</v>
      </c>
      <c r="RX687" s="14">
        <f t="shared" si="305"/>
        <v>3.4814559879541962E-2</v>
      </c>
      <c r="RY687" s="14">
        <f t="shared" si="306"/>
        <v>5.3422914988221493E-4</v>
      </c>
      <c r="RZ687" s="14">
        <f t="shared" si="346"/>
        <v>1.0538490513871457E-2</v>
      </c>
      <c r="SA687" s="16">
        <v>81.023089999999996</v>
      </c>
      <c r="SB687" s="16">
        <f t="shared" si="307"/>
        <v>3.1628482249969503E-2</v>
      </c>
      <c r="SC687" s="16">
        <f t="shared" si="308"/>
        <v>3.720306779454674E-3</v>
      </c>
      <c r="SD687" s="16">
        <f t="shared" si="347"/>
        <v>4.8751393679502542E-4</v>
      </c>
    </row>
    <row r="688" spans="1:498" x14ac:dyDescent="0.35">
      <c r="A688" s="2">
        <v>39022</v>
      </c>
      <c r="B688">
        <v>98.840869999999995</v>
      </c>
      <c r="C688">
        <v>1.7801753303936813E-2</v>
      </c>
      <c r="D688" s="10">
        <f t="shared" si="352"/>
        <v>1.759540784086489</v>
      </c>
      <c r="E688">
        <v>19.86</v>
      </c>
      <c r="F688">
        <v>26.62</v>
      </c>
      <c r="G688">
        <v>20590565</v>
      </c>
      <c r="H688">
        <v>55345983.333333336</v>
      </c>
      <c r="I688">
        <v>122.56981666666667</v>
      </c>
      <c r="J688">
        <v>19.8325</v>
      </c>
      <c r="K688">
        <v>165.45750000000001</v>
      </c>
      <c r="L688">
        <v>8.4739897355515081E-3</v>
      </c>
      <c r="M688" s="10">
        <f t="shared" si="353"/>
        <v>1.4020851566700137</v>
      </c>
      <c r="N688">
        <v>58.04</v>
      </c>
      <c r="O688">
        <v>1.08</v>
      </c>
      <c r="P688">
        <v>8012929</v>
      </c>
      <c r="Q688">
        <v>6388638.333333333</v>
      </c>
      <c r="R688">
        <v>32.930893333333337</v>
      </c>
      <c r="S688">
        <v>4.97</v>
      </c>
      <c r="T688">
        <v>100.4723</v>
      </c>
      <c r="U688">
        <v>1.0038490860941418E-2</v>
      </c>
      <c r="V688" s="10">
        <f t="shared" si="354"/>
        <v>1.0085902653277645</v>
      </c>
      <c r="W688">
        <v>81.39</v>
      </c>
      <c r="X688">
        <v>8.7899999999999991</v>
      </c>
      <c r="Y688">
        <v>10548446</v>
      </c>
      <c r="Z688">
        <v>12360631.666666666</v>
      </c>
      <c r="AA688">
        <v>63.186762499999993</v>
      </c>
      <c r="AB688">
        <v>6.9450000000000003</v>
      </c>
      <c r="AC688">
        <v>86.632630000000006</v>
      </c>
      <c r="AD688">
        <v>2.9808876684183621E-2</v>
      </c>
      <c r="AE688" s="10">
        <f t="shared" si="355"/>
        <v>2.5824213844965067</v>
      </c>
      <c r="AF688">
        <v>51.2</v>
      </c>
      <c r="AG688">
        <v>-12.34</v>
      </c>
      <c r="AH688">
        <v>32759174</v>
      </c>
      <c r="AI688">
        <v>73759758.333333328</v>
      </c>
      <c r="AJ688">
        <v>314.32914166666666</v>
      </c>
      <c r="AK688">
        <v>50.702499999999993</v>
      </c>
      <c r="AL688">
        <v>60.513150000000003</v>
      </c>
      <c r="AM688">
        <v>6.3678837428052804E-3</v>
      </c>
      <c r="AN688" s="10">
        <f t="shared" si="356"/>
        <v>0.38534070411093735</v>
      </c>
      <c r="AO688">
        <v>45.62</v>
      </c>
      <c r="AP688">
        <v>10.77</v>
      </c>
      <c r="AQ688">
        <v>16509198</v>
      </c>
      <c r="AR688">
        <v>8761052.5</v>
      </c>
      <c r="AS688">
        <v>30.806858333333334</v>
      </c>
      <c r="AT688">
        <v>4.4641666666666664</v>
      </c>
      <c r="AU688">
        <v>76.848519999999994</v>
      </c>
      <c r="AV688">
        <v>9.2193356379797007E-3</v>
      </c>
      <c r="AW688" s="10">
        <f t="shared" si="216"/>
        <v>0.70849229916199574</v>
      </c>
      <c r="AX688">
        <v>213.4</v>
      </c>
      <c r="AY688">
        <v>25.04</v>
      </c>
      <c r="AZ688">
        <v>42691081</v>
      </c>
      <c r="BA688">
        <v>18454444.166666668</v>
      </c>
      <c r="BB688">
        <v>32.165559999999999</v>
      </c>
      <c r="BC688">
        <v>4.4450000000000003</v>
      </c>
      <c r="BD688">
        <v>48.674019999999999</v>
      </c>
      <c r="BE688">
        <v>1.3118786659021713E-3</v>
      </c>
      <c r="BF688" s="10">
        <f t="shared" si="348"/>
        <v>6.385440842169561E-2</v>
      </c>
      <c r="BG688">
        <v>340.58</v>
      </c>
      <c r="BH688">
        <v>24.25</v>
      </c>
      <c r="BI688">
        <v>4321339</v>
      </c>
      <c r="BJ688">
        <v>1156421.75</v>
      </c>
      <c r="BK688">
        <v>4.2906045833333328</v>
      </c>
      <c r="BL688">
        <v>0.71833333333333327</v>
      </c>
      <c r="BM688">
        <v>155.54040000000001</v>
      </c>
      <c r="BN688">
        <v>6.6774075433185462E-3</v>
      </c>
      <c r="BO688" s="10">
        <f t="shared" si="226"/>
        <v>1.0386066402507841</v>
      </c>
      <c r="BP688">
        <v>38.85</v>
      </c>
      <c r="BQ688">
        <v>5.7</v>
      </c>
      <c r="BR688">
        <v>10304594</v>
      </c>
      <c r="BS688">
        <v>11083526.666666666</v>
      </c>
      <c r="BT688">
        <f t="shared" si="357"/>
        <v>44.121283333333338</v>
      </c>
      <c r="BU688">
        <v>6.9716666666666667</v>
      </c>
      <c r="BV688">
        <v>54.691789999999997</v>
      </c>
      <c r="BW688">
        <v>5.8442954962727471E-3</v>
      </c>
      <c r="BX688" s="10">
        <f t="shared" si="217"/>
        <v>0.31963498198009482</v>
      </c>
      <c r="BY688">
        <v>84.88</v>
      </c>
      <c r="BZ688">
        <v>7.98</v>
      </c>
      <c r="CA688">
        <v>5437421</v>
      </c>
      <c r="CB688">
        <v>6267455.833333333</v>
      </c>
      <c r="CC688">
        <v>44.121283333333338</v>
      </c>
      <c r="CD688">
        <v>3.7866666666666666</v>
      </c>
      <c r="CE688">
        <v>87.294039999999995</v>
      </c>
      <c r="CF688">
        <v>7.8228693679271478E-4</v>
      </c>
      <c r="CG688" s="10">
        <f t="shared" si="219"/>
        <v>6.8288987151860714E-2</v>
      </c>
      <c r="CH688">
        <v>65.819999999999993</v>
      </c>
      <c r="CI688">
        <v>2.79</v>
      </c>
      <c r="CJ688">
        <v>1346884</v>
      </c>
      <c r="CK688">
        <v>1558461.8333333333</v>
      </c>
      <c r="CL688">
        <v>5.3066924999999996</v>
      </c>
      <c r="CM688">
        <v>0.81083333333333341</v>
      </c>
      <c r="CN688">
        <v>109.73480000000001</v>
      </c>
      <c r="CO688">
        <v>4.9269418628857886E-3</v>
      </c>
      <c r="CP688" s="10">
        <f t="shared" si="358"/>
        <v>0.54065697993539952</v>
      </c>
      <c r="CQ688">
        <v>52.96</v>
      </c>
      <c r="CR688">
        <v>-2.79</v>
      </c>
      <c r="CS688">
        <v>5266247</v>
      </c>
      <c r="CT688">
        <v>9783479.166666666</v>
      </c>
      <c r="CU688">
        <v>31.959353333333336</v>
      </c>
      <c r="CV688">
        <v>6.8575000000000008</v>
      </c>
      <c r="CW688">
        <v>103.09480000000001</v>
      </c>
      <c r="CX688">
        <v>5.4334907858146236E-2</v>
      </c>
      <c r="CY688" s="10">
        <f t="shared" si="359"/>
        <v>5.6016464586540149</v>
      </c>
      <c r="CZ688">
        <v>72.8</v>
      </c>
      <c r="DA688">
        <v>9.5</v>
      </c>
      <c r="DB688">
        <v>62049831</v>
      </c>
      <c r="DC688">
        <v>38989901.666666664</v>
      </c>
      <c r="DD688">
        <v>260.74422499999997</v>
      </c>
      <c r="DE688">
        <v>47.274999999999999</v>
      </c>
      <c r="DF688">
        <v>75.398700000000005</v>
      </c>
      <c r="DG688">
        <v>7.5849593801259274E-2</v>
      </c>
      <c r="DH688" s="10">
        <f t="shared" si="360"/>
        <v>5.7189607681430079</v>
      </c>
      <c r="DI688">
        <v>47.89</v>
      </c>
      <c r="DJ688">
        <v>7.26</v>
      </c>
      <c r="DK688">
        <v>81701971</v>
      </c>
      <c r="DL688">
        <v>82901946.666666672</v>
      </c>
      <c r="DM688">
        <v>338.53225000000003</v>
      </c>
      <c r="DN688">
        <v>52.516666666666673</v>
      </c>
      <c r="DO688">
        <v>574.27760000000001</v>
      </c>
      <c r="DP688">
        <v>8.1127415599708663E-3</v>
      </c>
      <c r="DQ688" s="10">
        <f t="shared" si="361"/>
        <v>4.6589657524803254</v>
      </c>
      <c r="DR688">
        <v>47.07</v>
      </c>
      <c r="DS688">
        <v>8.89</v>
      </c>
      <c r="DT688">
        <v>11016108</v>
      </c>
      <c r="DU688">
        <v>10803285.833333334</v>
      </c>
      <c r="DV688">
        <v>34.275489999999998</v>
      </c>
      <c r="DW688">
        <v>4.9508333333333328</v>
      </c>
      <c r="DX688">
        <v>109.6254</v>
      </c>
      <c r="DY688">
        <v>5.1593089452166849E-3</v>
      </c>
      <c r="DZ688" s="10">
        <f t="shared" si="218"/>
        <v>0.56559130684295722</v>
      </c>
      <c r="EA688">
        <v>27.12</v>
      </c>
      <c r="EB688">
        <v>7.4</v>
      </c>
      <c r="EC688">
        <v>10049947</v>
      </c>
      <c r="ED688">
        <v>6112560</v>
      </c>
      <c r="EE688">
        <v>25.171712499999998</v>
      </c>
      <c r="EF688">
        <v>2.9875000000000003</v>
      </c>
      <c r="EG688">
        <v>503.5016</v>
      </c>
      <c r="EH688">
        <v>3.0591402942841832E-4</v>
      </c>
      <c r="EI688" s="10">
        <f t="shared" si="349"/>
        <v>0.15402820327965572</v>
      </c>
      <c r="EJ688">
        <v>140.94999999999999</v>
      </c>
      <c r="EK688">
        <v>-2.76</v>
      </c>
      <c r="EL688">
        <v>303883</v>
      </c>
      <c r="EM688">
        <v>362099.66666666669</v>
      </c>
      <c r="EN688">
        <v>3.2818541666666667</v>
      </c>
      <c r="EO688">
        <v>0.8208333333333333</v>
      </c>
      <c r="EP688">
        <v>140.57040000000001</v>
      </c>
      <c r="EQ688">
        <v>5.0603202220986E-3</v>
      </c>
      <c r="ER688" s="10">
        <f t="shared" si="362"/>
        <v>0.71133123774848905</v>
      </c>
      <c r="ES688">
        <v>143.91</v>
      </c>
      <c r="ET688">
        <v>7.77</v>
      </c>
      <c r="EU688">
        <v>4268774</v>
      </c>
      <c r="EV688">
        <v>6259926.666666667</v>
      </c>
      <c r="EW688">
        <v>16.191201666666668</v>
      </c>
      <c r="EX688">
        <v>2.2558333333333334</v>
      </c>
      <c r="EY688">
        <v>66.921850000000006</v>
      </c>
      <c r="EZ688">
        <v>4.5230756668111979E-3</v>
      </c>
      <c r="FA688" s="10">
        <f t="shared" si="350"/>
        <v>0.30269259131298898</v>
      </c>
      <c r="FB688">
        <v>11.48</v>
      </c>
      <c r="FC688">
        <v>16.149999999999999</v>
      </c>
      <c r="FD688">
        <v>6844028</v>
      </c>
      <c r="FE688">
        <v>6060874.166666667</v>
      </c>
      <c r="FF688">
        <v>20.496641666666665</v>
      </c>
      <c r="FG688">
        <v>4.2133333333333338</v>
      </c>
      <c r="FH688">
        <v>160.01130000000001</v>
      </c>
      <c r="FI688">
        <v>5.2646454593043589E-2</v>
      </c>
      <c r="FJ688" s="10">
        <f t="shared" si="363"/>
        <v>8.4240276398238763</v>
      </c>
      <c r="FK688">
        <v>44.69</v>
      </c>
      <c r="FL688">
        <v>10.54</v>
      </c>
      <c r="FM688">
        <v>58754433</v>
      </c>
      <c r="FN688">
        <v>44820633.333333336</v>
      </c>
      <c r="FO688">
        <v>182.50561666666667</v>
      </c>
      <c r="FP688">
        <v>25.467500000000001</v>
      </c>
      <c r="FQ688">
        <v>101.8985</v>
      </c>
      <c r="FR688">
        <v>9.987104934173352E-2</v>
      </c>
      <c r="FS688" s="10">
        <f t="shared" si="364"/>
        <v>10.176710121348632</v>
      </c>
      <c r="FT688">
        <v>127.21</v>
      </c>
      <c r="FU688">
        <v>9.1300000000000008</v>
      </c>
      <c r="FV688">
        <v>127997248</v>
      </c>
      <c r="FW688">
        <v>109385891.66666667</v>
      </c>
      <c r="FX688">
        <v>527.9851083333333</v>
      </c>
      <c r="FY688">
        <v>97.029166666666654</v>
      </c>
      <c r="FZ688">
        <v>131.84119999999999</v>
      </c>
      <c r="GA688">
        <v>1.0274008457999255E-3</v>
      </c>
      <c r="GB688" s="10">
        <f t="shared" si="229"/>
        <v>0.13545376039127713</v>
      </c>
      <c r="GC688">
        <v>67.010000000000005</v>
      </c>
      <c r="GD688">
        <v>3.4</v>
      </c>
      <c r="GE688">
        <v>2219038</v>
      </c>
      <c r="GF688">
        <v>1159947.4166666667</v>
      </c>
      <c r="GG688">
        <v>3.7119505833333335</v>
      </c>
      <c r="GH688">
        <v>0.40749999999999997</v>
      </c>
      <c r="GI688">
        <v>89.376369999999994</v>
      </c>
      <c r="GJ688">
        <v>1.514572793309701E-3</v>
      </c>
      <c r="GK688" s="10">
        <f t="shared" si="230"/>
        <v>0.13536701836678136</v>
      </c>
      <c r="GL688">
        <v>63.78</v>
      </c>
      <c r="GM688">
        <v>3.87</v>
      </c>
      <c r="GN688">
        <v>3269809</v>
      </c>
      <c r="GO688">
        <v>1690845.8333333333</v>
      </c>
      <c r="GP688">
        <v>7.4754049999999994</v>
      </c>
      <c r="GQ688">
        <v>1.0058333333333334</v>
      </c>
      <c r="GR688">
        <v>185.05709999999999</v>
      </c>
      <c r="GS688">
        <v>1.0798821819374446E-3</v>
      </c>
      <c r="GT688" s="10">
        <f t="shared" si="224"/>
        <v>0.19983986493101588</v>
      </c>
      <c r="GU688">
        <v>82.16</v>
      </c>
      <c r="GV688">
        <v>7.53</v>
      </c>
      <c r="GW688">
        <v>472871</v>
      </c>
      <c r="GX688">
        <v>1078725.6666666667</v>
      </c>
      <c r="GY688">
        <v>4.3022200000000002</v>
      </c>
      <c r="GZ688">
        <v>0.29499999999999998</v>
      </c>
      <c r="HA688">
        <v>55.002890000000001</v>
      </c>
      <c r="HB688">
        <v>4.2645448803873887E-2</v>
      </c>
      <c r="HC688" s="10">
        <f t="shared" si="365"/>
        <v>2.3456229295601072</v>
      </c>
      <c r="HD688">
        <v>31.01</v>
      </c>
      <c r="HE688">
        <v>18.77</v>
      </c>
      <c r="HF688">
        <v>107253666</v>
      </c>
      <c r="HG688">
        <v>64978641.666666664</v>
      </c>
      <c r="HH688">
        <v>170.76473333333334</v>
      </c>
      <c r="HI688">
        <v>21.354166666666668</v>
      </c>
      <c r="HJ688">
        <v>103.2021</v>
      </c>
      <c r="HK688">
        <v>1.6836622925340779E-2</v>
      </c>
      <c r="HL688" s="10">
        <f t="shared" si="366"/>
        <v>1.7375748428033115</v>
      </c>
      <c r="HM688">
        <v>73.010000000000005</v>
      </c>
      <c r="HN688">
        <v>9.1999999999999993</v>
      </c>
      <c r="HO688">
        <v>16493851</v>
      </c>
      <c r="HP688">
        <v>19037720</v>
      </c>
      <c r="HQ688">
        <v>90.797983333333335</v>
      </c>
      <c r="HR688">
        <v>8.1266666666666669</v>
      </c>
      <c r="HS688">
        <v>94.649039999999999</v>
      </c>
      <c r="HT688">
        <v>1.6836622925340779E-2</v>
      </c>
      <c r="HU688" s="10">
        <f t="shared" si="367"/>
        <v>1.5935701967254963</v>
      </c>
      <c r="HV688">
        <v>168.22</v>
      </c>
      <c r="HW688">
        <v>11.66</v>
      </c>
      <c r="HX688">
        <v>4181942</v>
      </c>
      <c r="HY688">
        <v>7230181.666666667</v>
      </c>
      <c r="HZ688">
        <v>19.188704166666668</v>
      </c>
      <c r="IA688">
        <v>8.1266666666666669</v>
      </c>
      <c r="IB688">
        <v>71.234729999999999</v>
      </c>
      <c r="IC688">
        <v>5.947329132102371E-3</v>
      </c>
      <c r="ID688" s="10">
        <f t="shared" si="368"/>
        <v>0.42365638494644675</v>
      </c>
      <c r="IE688">
        <v>154.44999999999999</v>
      </c>
      <c r="IF688">
        <v>-0.62</v>
      </c>
      <c r="IG688">
        <v>4660485</v>
      </c>
      <c r="IH688">
        <v>6277944.166666667</v>
      </c>
      <c r="II688">
        <v>42.590626666666665</v>
      </c>
      <c r="IJ688">
        <v>10.101666666666667</v>
      </c>
      <c r="IK688">
        <v>94.080479999999994</v>
      </c>
      <c r="IL688">
        <v>1.5386555640069098E-2</v>
      </c>
      <c r="IM688" s="10">
        <f t="shared" si="221"/>
        <v>1.4475745401644078</v>
      </c>
      <c r="IN688">
        <v>51.96</v>
      </c>
      <c r="IO688">
        <v>5.69</v>
      </c>
      <c r="IP688">
        <v>38071170</v>
      </c>
      <c r="IQ688">
        <v>32737421.666666668</v>
      </c>
      <c r="IR688">
        <v>92.529908333333324</v>
      </c>
      <c r="IS688">
        <v>13.391666666666666</v>
      </c>
      <c r="IT688">
        <v>131.27269999999999</v>
      </c>
      <c r="IU688">
        <v>6.6865816561946581E-3</v>
      </c>
      <c r="IV688" s="10">
        <f t="shared" si="369"/>
        <v>0.87776562777914435</v>
      </c>
      <c r="IW688">
        <v>215.62</v>
      </c>
      <c r="IX688">
        <v>14.41</v>
      </c>
      <c r="IY688">
        <v>10524122</v>
      </c>
      <c r="IZ688">
        <v>6298848.333333333</v>
      </c>
      <c r="JA688">
        <v>24.65619666666667</v>
      </c>
      <c r="JB688">
        <v>4.0333333333333332</v>
      </c>
      <c r="JC688">
        <v>154.72110000000001</v>
      </c>
      <c r="JD688">
        <v>2.3594338433779198E-3</v>
      </c>
      <c r="JE688" s="10">
        <f t="shared" si="225"/>
        <v>0.36505419962465946</v>
      </c>
      <c r="JF688">
        <v>40.43</v>
      </c>
      <c r="JG688">
        <v>5.64</v>
      </c>
      <c r="JH688">
        <v>5376847</v>
      </c>
      <c r="JI688">
        <v>4614610.333333333</v>
      </c>
      <c r="JJ688">
        <v>18.348206666666666</v>
      </c>
      <c r="JK688">
        <v>2.6041666666666665</v>
      </c>
      <c r="JL688">
        <v>188.46709999999999</v>
      </c>
      <c r="JM688">
        <v>1.327405485982225E-3</v>
      </c>
      <c r="JN688" s="10">
        <f t="shared" si="351"/>
        <v>0.25017226246716057</v>
      </c>
      <c r="JO688">
        <v>71.19</v>
      </c>
      <c r="JP688">
        <v>6.69</v>
      </c>
      <c r="JQ688">
        <v>2003113</v>
      </c>
      <c r="JR688">
        <v>1875847.8333333333</v>
      </c>
      <c r="JS688">
        <v>7.152544166666666</v>
      </c>
      <c r="JT688">
        <v>1.2591666666666665</v>
      </c>
      <c r="JU688">
        <v>69.805760000000006</v>
      </c>
      <c r="JV688">
        <v>2.9282973113065262E-2</v>
      </c>
      <c r="JW688" s="10">
        <f t="shared" si="370"/>
        <v>2.0441201932170867</v>
      </c>
      <c r="JX688">
        <v>43.54</v>
      </c>
      <c r="JY688">
        <v>8.0500000000000007</v>
      </c>
      <c r="JZ688">
        <v>48006518</v>
      </c>
      <c r="KA688">
        <v>44907695.833333336</v>
      </c>
      <c r="KB688">
        <v>222.42319999999998</v>
      </c>
      <c r="KC688">
        <v>33.582500000000003</v>
      </c>
      <c r="KD688">
        <v>141.958</v>
      </c>
      <c r="KE688">
        <v>3.4775529935234403E-2</v>
      </c>
      <c r="KF688" s="10">
        <f t="shared" si="371"/>
        <v>4.9366646785460055</v>
      </c>
      <c r="KG688">
        <v>97.96</v>
      </c>
      <c r="KH688">
        <v>11.57</v>
      </c>
      <c r="KI688">
        <v>44695446</v>
      </c>
      <c r="KJ688">
        <v>34645938.333333336</v>
      </c>
      <c r="KK688">
        <v>148.58889166666668</v>
      </c>
      <c r="KL688">
        <v>24.632499999999997</v>
      </c>
      <c r="KM688">
        <v>68.757140000000007</v>
      </c>
      <c r="KN688">
        <v>8.6565110228490495E-3</v>
      </c>
      <c r="KO688" s="10">
        <f t="shared" si="372"/>
        <v>0.59519694030957537</v>
      </c>
      <c r="KP688">
        <v>74.709999999999994</v>
      </c>
      <c r="KQ688">
        <v>-0.61</v>
      </c>
      <c r="KR688">
        <v>9080626</v>
      </c>
      <c r="KS688">
        <v>7494323.333333333</v>
      </c>
      <c r="KT688">
        <v>52.511924999999998</v>
      </c>
      <c r="KU688">
        <v>11.94</v>
      </c>
      <c r="KV688">
        <v>97.194800000000001</v>
      </c>
      <c r="KW688">
        <v>9.552233109120737E-3</v>
      </c>
      <c r="KX688" s="10">
        <f t="shared" si="373"/>
        <v>0.92842738659436819</v>
      </c>
      <c r="KY688">
        <v>58.75</v>
      </c>
      <c r="KZ688">
        <v>4.41</v>
      </c>
      <c r="LA688">
        <v>7478514</v>
      </c>
      <c r="LB688">
        <v>4421957</v>
      </c>
      <c r="LC688">
        <v>29.174449999999997</v>
      </c>
      <c r="LD688">
        <v>5.1775000000000002</v>
      </c>
      <c r="LE688">
        <v>48.25271</v>
      </c>
      <c r="LF688">
        <v>2.6718337959961154E-2</v>
      </c>
      <c r="LG688" s="10">
        <f t="shared" si="374"/>
        <v>1.2892322132639973</v>
      </c>
      <c r="LH688">
        <v>62.49</v>
      </c>
      <c r="LI688">
        <v>5.76</v>
      </c>
      <c r="LJ688">
        <v>70045352</v>
      </c>
      <c r="LK688">
        <v>29358389.166666668</v>
      </c>
      <c r="LL688">
        <v>92.087616666666676</v>
      </c>
      <c r="LM688">
        <v>14.68</v>
      </c>
      <c r="LN688">
        <v>93.524569999999997</v>
      </c>
      <c r="LO688">
        <v>5.3237049450129914E-2</v>
      </c>
      <c r="LP688" s="10">
        <f t="shared" si="375"/>
        <v>4.9789721578921364</v>
      </c>
      <c r="LQ688">
        <v>142.69999999999999</v>
      </c>
      <c r="LR688">
        <v>7.37</v>
      </c>
      <c r="LS688">
        <v>61051093</v>
      </c>
      <c r="LT688">
        <v>58074125</v>
      </c>
      <c r="LU688">
        <v>223.19475</v>
      </c>
      <c r="LV688">
        <v>33.105833333333329</v>
      </c>
      <c r="LW688">
        <v>82.985209999999995</v>
      </c>
      <c r="LX688">
        <v>0.33265775572592987</v>
      </c>
      <c r="LY688" s="10">
        <f t="shared" si="376"/>
        <v>27.60567371704499</v>
      </c>
      <c r="LZ688">
        <v>53.28</v>
      </c>
      <c r="MA688">
        <v>3.02</v>
      </c>
      <c r="MB688">
        <v>298730210</v>
      </c>
      <c r="MC688">
        <v>579222916.66666663</v>
      </c>
      <c r="MD688">
        <v>2224.9969166666665</v>
      </c>
      <c r="ME688">
        <v>337.245</v>
      </c>
      <c r="MF688" s="13">
        <f t="shared" si="231"/>
        <v>98.081405585855464</v>
      </c>
      <c r="MG688" s="13">
        <f t="shared" si="232"/>
        <v>2.3044874230736312E-2</v>
      </c>
      <c r="MH688" s="13">
        <f t="shared" si="309"/>
        <v>1.2303914798687865E-2</v>
      </c>
      <c r="MI688" s="12">
        <v>98.840869999999995</v>
      </c>
      <c r="MJ688" s="12">
        <f t="shared" si="233"/>
        <v>2.7049485497833592E-2</v>
      </c>
      <c r="MK688" s="12">
        <f t="shared" si="234"/>
        <v>4.00461126709728E-3</v>
      </c>
      <c r="ML688" s="12">
        <f t="shared" si="310"/>
        <v>5.2016768308091876E-3</v>
      </c>
      <c r="MM688" s="14">
        <v>165.45750000000001</v>
      </c>
      <c r="MN688" s="14">
        <f t="shared" si="235"/>
        <v>2.9877223285560861E-2</v>
      </c>
      <c r="MO688" s="14">
        <f t="shared" si="236"/>
        <v>6.8323490548245491E-3</v>
      </c>
      <c r="MP688" s="14">
        <f t="shared" si="311"/>
        <v>1.4793483208864533E-2</v>
      </c>
      <c r="MQ688" s="16">
        <v>100.4723</v>
      </c>
      <c r="MR688" s="16">
        <f t="shared" si="237"/>
        <v>1.7318419349972025E-2</v>
      </c>
      <c r="MS688" s="16">
        <f t="shared" si="238"/>
        <v>5.7264548807642868E-3</v>
      </c>
      <c r="MT688" s="16">
        <f t="shared" si="312"/>
        <v>4.8822085126436487E-3</v>
      </c>
      <c r="MU688" s="13">
        <v>86.632630000000006</v>
      </c>
      <c r="MV688" s="13">
        <f t="shared" si="239"/>
        <v>3.8870916022973434E-2</v>
      </c>
      <c r="MW688" s="13">
        <f t="shared" si="240"/>
        <v>1.5826041792237122E-2</v>
      </c>
      <c r="MX688" s="13">
        <f t="shared" si="313"/>
        <v>5.0920936761511548E-3</v>
      </c>
      <c r="MY688" s="12">
        <v>60.513150000000003</v>
      </c>
      <c r="MZ688" s="12">
        <f t="shared" si="241"/>
        <v>4.328340453703805E-2</v>
      </c>
      <c r="NA688" s="12">
        <f t="shared" si="242"/>
        <v>2.0238530306301739E-2</v>
      </c>
      <c r="NB688" s="12">
        <f t="shared" si="314"/>
        <v>8.3452791469056375E-3</v>
      </c>
      <c r="NC688" s="14">
        <v>76.848519999999994</v>
      </c>
      <c r="ND688" s="14">
        <f t="shared" si="243"/>
        <v>4.2702650483139371E-2</v>
      </c>
      <c r="NE688" s="14">
        <f t="shared" si="244"/>
        <v>1.9657776252403059E-2</v>
      </c>
      <c r="NF688" s="14">
        <f t="shared" si="315"/>
        <v>1.4655471340272452E-3</v>
      </c>
      <c r="NG688" s="16">
        <v>48.674019999999999</v>
      </c>
      <c r="NH688" s="16">
        <f t="shared" si="245"/>
        <v>1.380362827160031E-2</v>
      </c>
      <c r="NI688" s="16">
        <f t="shared" si="246"/>
        <v>48.650975125769264</v>
      </c>
      <c r="NJ688" s="16">
        <f t="shared" si="316"/>
        <v>0.67503391479868924</v>
      </c>
      <c r="NK688" s="13">
        <v>155.54040000000001</v>
      </c>
      <c r="NL688" s="13">
        <f t="shared" si="247"/>
        <v>3.6296950214034673E-2</v>
      </c>
      <c r="NM688" s="13">
        <f t="shared" si="248"/>
        <v>1.3252075983298361E-2</v>
      </c>
      <c r="NN688" s="13">
        <f t="shared" si="317"/>
        <v>1.179756408720567E-2</v>
      </c>
      <c r="NO688" s="12">
        <v>54.691789999999997</v>
      </c>
      <c r="NP688" s="12">
        <f t="shared" si="249"/>
        <v>3.3278645102222892E-2</v>
      </c>
      <c r="NQ688" s="12">
        <f t="shared" si="250"/>
        <v>1.023377087148658E-2</v>
      </c>
      <c r="NR688" s="12">
        <f t="shared" si="318"/>
        <v>4.6661508095136028E-3</v>
      </c>
      <c r="NS688" s="14">
        <v>87.294039999999995</v>
      </c>
      <c r="NT688" s="14">
        <f t="shared" si="251"/>
        <v>9.6485918363373502E-2</v>
      </c>
      <c r="NU688" s="14">
        <f t="shared" si="252"/>
        <v>7.344104413263719E-2</v>
      </c>
      <c r="NV688" s="14">
        <f t="shared" si="319"/>
        <v>5.2483380631017651E-2</v>
      </c>
      <c r="NW688" s="16">
        <v>109.73480000000001</v>
      </c>
      <c r="NX688" s="16">
        <f t="shared" si="253"/>
        <v>2.7937545198047253E-2</v>
      </c>
      <c r="NY688" s="16">
        <f t="shared" si="254"/>
        <v>4.8926709673109414E-3</v>
      </c>
      <c r="NZ688" s="16">
        <f t="shared" si="320"/>
        <v>1.8513080908553192E-3</v>
      </c>
      <c r="OA688" s="13">
        <v>103.09480000000001</v>
      </c>
      <c r="OB688" s="13">
        <f t="shared" si="255"/>
        <v>2.006290870124916E-2</v>
      </c>
      <c r="OC688" s="13">
        <f t="shared" si="256"/>
        <v>2.9819655294871517E-3</v>
      </c>
      <c r="OD688" s="13">
        <f t="shared" si="321"/>
        <v>1.9773629856383312E-3</v>
      </c>
      <c r="OE688" s="15">
        <v>75.398700000000005</v>
      </c>
      <c r="OF688" s="15">
        <f t="shared" si="257"/>
        <v>3.1871558515584875E-2</v>
      </c>
      <c r="OG688" s="15">
        <f t="shared" si="258"/>
        <v>8.8266842848485627E-3</v>
      </c>
      <c r="OH688" s="15">
        <f t="shared" si="322"/>
        <v>4.4598036945875386E-4</v>
      </c>
      <c r="OI688" s="14">
        <v>574.27760000000001</v>
      </c>
      <c r="OJ688" s="14">
        <f t="shared" si="259"/>
        <v>4.8560870301125769E-2</v>
      </c>
      <c r="OK688" s="14">
        <f t="shared" si="260"/>
        <v>2.5515996070389457E-2</v>
      </c>
      <c r="OL688" s="14">
        <f t="shared" si="323"/>
        <v>2.4297478576734921E-2</v>
      </c>
      <c r="OM688" s="16">
        <v>109.6254</v>
      </c>
      <c r="ON688" s="16">
        <f t="shared" si="261"/>
        <v>3.244867206630242E-2</v>
      </c>
      <c r="OO688" s="16">
        <f t="shared" si="262"/>
        <v>9.4037978355661078E-3</v>
      </c>
      <c r="OP688" s="16">
        <f t="shared" si="324"/>
        <v>2.3881030106177814E-2</v>
      </c>
      <c r="OQ688" s="13">
        <v>503.5016</v>
      </c>
      <c r="OR688" s="13">
        <f t="shared" si="263"/>
        <v>-2.1221635929041471E-2</v>
      </c>
      <c r="OS688" s="13">
        <f t="shared" si="264"/>
        <v>4.4266510159777783E-2</v>
      </c>
      <c r="OT688" s="13">
        <f t="shared" si="325"/>
        <v>4.2959681550717721E-2</v>
      </c>
      <c r="OU688" s="16">
        <v>140.57040000000001</v>
      </c>
      <c r="OV688" s="16">
        <f t="shared" si="265"/>
        <v>3.3288298155419893E-2</v>
      </c>
      <c r="OW688" s="16">
        <f t="shared" si="266"/>
        <v>1.0243423924683581E-2</v>
      </c>
      <c r="OX688" s="16">
        <f t="shared" si="326"/>
        <v>2.4484689733448306E-3</v>
      </c>
      <c r="OY688" s="14">
        <v>66.921850000000006</v>
      </c>
      <c r="OZ688" s="14">
        <f t="shared" si="267"/>
        <v>3.8898468955616217E-2</v>
      </c>
      <c r="PA688" s="14">
        <f t="shared" si="268"/>
        <v>1.5853594724879905E-2</v>
      </c>
      <c r="PB688" s="14">
        <f t="shared" si="327"/>
        <v>9.2719639788751973E-3</v>
      </c>
      <c r="PC688" s="15">
        <v>160.01130000000001</v>
      </c>
      <c r="PD688" s="15">
        <f t="shared" si="269"/>
        <v>3.5034745603191864E-2</v>
      </c>
      <c r="PE688" s="15">
        <f t="shared" si="270"/>
        <v>1.1989871372455552E-2</v>
      </c>
      <c r="PF688" s="15">
        <f t="shared" si="328"/>
        <v>7.8958977419016918E-3</v>
      </c>
      <c r="PG688" s="14">
        <v>101.8985</v>
      </c>
      <c r="PH688" s="14">
        <f t="shared" si="271"/>
        <v>-3.3351294227912276E-2</v>
      </c>
      <c r="PI688" s="14">
        <f t="shared" si="272"/>
        <v>5.6396168458648588E-2</v>
      </c>
      <c r="PJ688" s="14">
        <f t="shared" si="329"/>
        <v>4.3690935265898845E-2</v>
      </c>
      <c r="PK688" s="16">
        <v>131.84119999999999</v>
      </c>
      <c r="PL688" s="16">
        <f t="shared" si="273"/>
        <v>3.8747841214214596E-2</v>
      </c>
      <c r="PM688" s="16">
        <f t="shared" si="274"/>
        <v>1.5702966983478284E-2</v>
      </c>
      <c r="PN688" s="16">
        <f t="shared" si="330"/>
        <v>2.058645066923559E-2</v>
      </c>
      <c r="PO688" s="13">
        <v>89.376369999999994</v>
      </c>
      <c r="PP688" s="13">
        <f t="shared" si="275"/>
        <v>3.4715788913110668E-2</v>
      </c>
      <c r="PQ688" s="13">
        <f t="shared" si="276"/>
        <v>1.1670914682374356E-2</v>
      </c>
      <c r="PR688" s="13">
        <f t="shared" si="331"/>
        <v>5.2859671823457521E-3</v>
      </c>
      <c r="PS688" s="14">
        <v>185.05709999999999</v>
      </c>
      <c r="PT688" s="14">
        <f t="shared" si="277"/>
        <v>3.0597634589327516E-2</v>
      </c>
      <c r="PU688" s="14">
        <f t="shared" si="278"/>
        <v>7.552760358591204E-3</v>
      </c>
      <c r="PV688" s="14">
        <f t="shared" si="332"/>
        <v>4.0517713181349446E-3</v>
      </c>
      <c r="PW688" s="15">
        <v>55.002890000000001</v>
      </c>
      <c r="PX688" s="15">
        <f t="shared" si="279"/>
        <v>6.3434395538914501E-2</v>
      </c>
      <c r="PY688" s="15">
        <f t="shared" si="280"/>
        <v>4.0389521308178189E-2</v>
      </c>
      <c r="PZ688" s="15">
        <f t="shared" si="333"/>
        <v>1.4858567991258953E-2</v>
      </c>
      <c r="QA688" s="14">
        <v>103.2021</v>
      </c>
      <c r="QB688" s="14">
        <f t="shared" si="281"/>
        <v>1.1736691080526551E-2</v>
      </c>
      <c r="QC688" s="14">
        <f t="shared" si="282"/>
        <v>1.1308183150209761E-2</v>
      </c>
      <c r="QD688" s="14">
        <f t="shared" si="334"/>
        <v>6.0241509116714109E-3</v>
      </c>
      <c r="QE688" s="16">
        <v>94.649039999999999</v>
      </c>
      <c r="QF688" s="16">
        <f t="shared" si="283"/>
        <v>4.3369328929788731E-2</v>
      </c>
      <c r="QG688" s="16">
        <f t="shared" si="284"/>
        <v>2.0324454699052419E-2</v>
      </c>
      <c r="QH688" s="16">
        <f t="shared" si="335"/>
        <v>1.2391644512162792E-2</v>
      </c>
      <c r="QI688" s="13">
        <v>71.234729999999999</v>
      </c>
      <c r="QJ688" s="13">
        <f t="shared" si="285"/>
        <v>6.451332346548333E-2</v>
      </c>
      <c r="QK688" s="13">
        <f t="shared" si="286"/>
        <v>4.1468449234747018E-2</v>
      </c>
      <c r="QL688" s="13">
        <f t="shared" si="336"/>
        <v>3.661917435054951E-2</v>
      </c>
      <c r="QM688" s="15">
        <v>94.080479999999994</v>
      </c>
      <c r="QN688" s="15">
        <f t="shared" si="287"/>
        <v>5.0752376410461375E-2</v>
      </c>
      <c r="QO688" s="15">
        <f t="shared" si="288"/>
        <v>2.7707502179725063E-2</v>
      </c>
      <c r="QP688" s="15">
        <f t="shared" si="337"/>
        <v>1.1215328992170592E-2</v>
      </c>
      <c r="QQ688" s="14">
        <v>131.27269999999999</v>
      </c>
      <c r="QR688" s="14">
        <f t="shared" si="289"/>
        <v>1.2422297974734153E-2</v>
      </c>
      <c r="QS688" s="14">
        <f t="shared" si="290"/>
        <v>1.0622576256002159E-2</v>
      </c>
      <c r="QT688" s="14">
        <f t="shared" si="338"/>
        <v>9.6850211773360506E-3</v>
      </c>
      <c r="QU688" s="16">
        <v>154.72110000000001</v>
      </c>
      <c r="QV688" s="16">
        <f t="shared" si="291"/>
        <v>-1.0210015410981876E-2</v>
      </c>
      <c r="QW688" s="16">
        <f t="shared" si="292"/>
        <v>3.3254889641718188E-2</v>
      </c>
      <c r="QX688" s="16">
        <f t="shared" si="339"/>
        <v>4.2784359075986877E-4</v>
      </c>
      <c r="QY688" s="14">
        <v>188.46709999999999</v>
      </c>
      <c r="QZ688" s="14">
        <f t="shared" si="293"/>
        <v>3.2493899826773642E-2</v>
      </c>
      <c r="RA688" s="14">
        <f t="shared" si="294"/>
        <v>9.4490255960373304E-3</v>
      </c>
      <c r="RB688" s="14">
        <f t="shared" si="340"/>
        <v>1.0742192036147236E-2</v>
      </c>
      <c r="RC688" s="15">
        <v>69.805760000000006</v>
      </c>
      <c r="RD688" s="15">
        <f t="shared" si="295"/>
        <v>3.6286635202573025E-2</v>
      </c>
      <c r="RE688" s="15">
        <f t="shared" si="296"/>
        <v>1.3241760971836714E-2</v>
      </c>
      <c r="RF688" s="15">
        <f t="shared" si="341"/>
        <v>2.3404453740270337E-2</v>
      </c>
      <c r="RG688" s="14">
        <v>141.958</v>
      </c>
      <c r="RH688" s="14">
        <f t="shared" si="297"/>
        <v>5.1942037147504339E-2</v>
      </c>
      <c r="RI688" s="14">
        <f t="shared" si="298"/>
        <v>2.8897162916768027E-2</v>
      </c>
      <c r="RJ688" s="14">
        <f t="shared" si="342"/>
        <v>1.8897357653236968E-2</v>
      </c>
      <c r="RK688" s="16">
        <v>68.757140000000007</v>
      </c>
      <c r="RL688" s="16">
        <f t="shared" si="299"/>
        <v>2.0412966847962233E-2</v>
      </c>
      <c r="RM688" s="16">
        <f t="shared" si="300"/>
        <v>2.6319073827740791E-3</v>
      </c>
      <c r="RN688" s="16">
        <f t="shared" si="343"/>
        <v>1.9113020971163186E-2</v>
      </c>
      <c r="RO688" s="13">
        <v>97.194800000000001</v>
      </c>
      <c r="RP688" s="13">
        <f t="shared" si="301"/>
        <v>1.613599470660998E-2</v>
      </c>
      <c r="RQ688" s="13">
        <f t="shared" si="302"/>
        <v>6.9088795241263323E-3</v>
      </c>
      <c r="RR688" s="13">
        <f t="shared" si="344"/>
        <v>1.062979800447339E-3</v>
      </c>
      <c r="RS688" s="15">
        <v>48.25271</v>
      </c>
      <c r="RT688" s="15">
        <f t="shared" si="303"/>
        <v>7.3489546810285855E-3</v>
      </c>
      <c r="RU688" s="15">
        <f t="shared" si="304"/>
        <v>1.5695919549707726E-2</v>
      </c>
      <c r="RV688" s="15">
        <f t="shared" si="345"/>
        <v>1.1512858423462946E-2</v>
      </c>
      <c r="RW688" s="14">
        <v>93.524569999999997</v>
      </c>
      <c r="RX688" s="14">
        <f t="shared" si="305"/>
        <v>1.0879502176981193E-2</v>
      </c>
      <c r="RY688" s="14">
        <f t="shared" si="306"/>
        <v>1.2165372053755119E-2</v>
      </c>
      <c r="RZ688" s="14">
        <f t="shared" si="346"/>
        <v>1.1631142903872904E-2</v>
      </c>
      <c r="SA688" s="16">
        <v>82.985209999999995</v>
      </c>
      <c r="SB688" s="16">
        <f t="shared" si="307"/>
        <v>2.4216800420719498E-2</v>
      </c>
      <c r="SC688" s="16">
        <f t="shared" si="308"/>
        <v>1.1719261899831857E-3</v>
      </c>
      <c r="SD688" s="16">
        <f t="shared" si="347"/>
        <v>2.5483805894714884E-3</v>
      </c>
    </row>
    <row r="689" spans="1:498" x14ac:dyDescent="0.35">
      <c r="A689" s="2">
        <v>39052</v>
      </c>
      <c r="B689">
        <v>100.8702</v>
      </c>
      <c r="C689">
        <v>1.7801753303936813E-2</v>
      </c>
      <c r="D689" s="10">
        <f t="shared" si="352"/>
        <v>1.795666416118767</v>
      </c>
      <c r="E689">
        <v>41.53</v>
      </c>
      <c r="F689">
        <v>26.94</v>
      </c>
      <c r="G689">
        <v>20590565</v>
      </c>
      <c r="H689">
        <v>55345983.333333336</v>
      </c>
      <c r="I689">
        <v>122.56981666666667</v>
      </c>
      <c r="J689">
        <v>19.8325</v>
      </c>
      <c r="K689">
        <v>174.61840000000001</v>
      </c>
      <c r="L689">
        <v>8.4739897355515081E-3</v>
      </c>
      <c r="M689" s="10">
        <f t="shared" si="353"/>
        <v>1.4797145292384275</v>
      </c>
      <c r="N689">
        <v>58.04</v>
      </c>
      <c r="O689">
        <v>1.08</v>
      </c>
      <c r="P689">
        <v>8012929</v>
      </c>
      <c r="Q689">
        <v>6388638.333333333</v>
      </c>
      <c r="R689">
        <v>32.930893333333337</v>
      </c>
      <c r="S689">
        <v>4.97</v>
      </c>
      <c r="T689">
        <v>102.8677</v>
      </c>
      <c r="U689">
        <v>1.0038490860941418E-2</v>
      </c>
      <c r="V689" s="10">
        <f t="shared" si="354"/>
        <v>1.0326364663360634</v>
      </c>
      <c r="W689">
        <v>84.94</v>
      </c>
      <c r="X689">
        <v>6.12</v>
      </c>
      <c r="Y689">
        <v>10548446</v>
      </c>
      <c r="Z689">
        <v>12360631.666666666</v>
      </c>
      <c r="AA689">
        <v>63.186762499999993</v>
      </c>
      <c r="AB689">
        <v>6.9450000000000003</v>
      </c>
      <c r="AC689">
        <v>89.549199999999999</v>
      </c>
      <c r="AD689">
        <v>2.9808876684183621E-2</v>
      </c>
      <c r="AE689" s="10">
        <f t="shared" si="355"/>
        <v>2.6693610599672959</v>
      </c>
      <c r="AF689">
        <v>37.79</v>
      </c>
      <c r="AG689">
        <v>-14.58</v>
      </c>
      <c r="AH689">
        <v>32759174</v>
      </c>
      <c r="AI689">
        <v>73759758.333333328</v>
      </c>
      <c r="AJ689">
        <v>314.32914166666666</v>
      </c>
      <c r="AK689">
        <v>50.702499999999993</v>
      </c>
      <c r="AL689">
        <v>64.126840000000001</v>
      </c>
      <c r="AM689">
        <v>6.3678837428052804E-3</v>
      </c>
      <c r="AN689" s="10">
        <f t="shared" si="356"/>
        <v>0.4083522619134754</v>
      </c>
      <c r="AO689">
        <v>89.82</v>
      </c>
      <c r="AP689">
        <v>12.61</v>
      </c>
      <c r="AQ689">
        <v>16509198</v>
      </c>
      <c r="AR689">
        <v>8761052.5</v>
      </c>
      <c r="AS689">
        <v>30.806858333333334</v>
      </c>
      <c r="AT689">
        <v>4.4641666666666664</v>
      </c>
      <c r="AU689">
        <v>79.962490000000003</v>
      </c>
      <c r="AV689">
        <v>9.2193356379797007E-3</v>
      </c>
      <c r="AW689" s="10">
        <f t="shared" si="216"/>
        <v>0.73720103375859547</v>
      </c>
      <c r="AX689">
        <v>159.38</v>
      </c>
      <c r="AY689">
        <v>25.18</v>
      </c>
      <c r="AZ689">
        <v>42691081</v>
      </c>
      <c r="BA689">
        <v>18454444.166666668</v>
      </c>
      <c r="BB689">
        <v>32.165559999999999</v>
      </c>
      <c r="BC689">
        <v>4.4450000000000003</v>
      </c>
      <c r="BD689">
        <v>58.162790000000001</v>
      </c>
      <c r="BE689">
        <v>1.3118786659021713E-3</v>
      </c>
      <c r="BF689" s="10">
        <f t="shared" si="348"/>
        <v>7.630252335034815E-2</v>
      </c>
      <c r="BG689">
        <v>252.06</v>
      </c>
      <c r="BH689">
        <v>24.23</v>
      </c>
      <c r="BI689">
        <v>4321339</v>
      </c>
      <c r="BJ689">
        <v>1156421.75</v>
      </c>
      <c r="BK689">
        <v>4.2906045833333328</v>
      </c>
      <c r="BL689">
        <v>0.71833333333333327</v>
      </c>
      <c r="BM689">
        <v>160.0368</v>
      </c>
      <c r="BN689">
        <v>6.6774075433185462E-3</v>
      </c>
      <c r="BO689" s="10">
        <f t="shared" si="226"/>
        <v>1.0686309355285615</v>
      </c>
      <c r="BP689">
        <v>23.51</v>
      </c>
      <c r="BQ689">
        <v>2.4500000000000002</v>
      </c>
      <c r="BR689">
        <v>10304594</v>
      </c>
      <c r="BS689">
        <v>11083526.666666666</v>
      </c>
      <c r="BT689">
        <f t="shared" si="357"/>
        <v>44.121283333333338</v>
      </c>
      <c r="BU689">
        <v>6.9716666666666667</v>
      </c>
      <c r="BV689">
        <v>56.294710000000002</v>
      </c>
      <c r="BW689">
        <v>5.8442954962727471E-3</v>
      </c>
      <c r="BX689" s="10">
        <f t="shared" si="217"/>
        <v>0.3290029201169804</v>
      </c>
      <c r="BY689">
        <v>81.67</v>
      </c>
      <c r="BZ689">
        <v>6.7</v>
      </c>
      <c r="CA689">
        <v>5437421</v>
      </c>
      <c r="CB689">
        <v>6267455.833333333</v>
      </c>
      <c r="CC689">
        <v>44.121283333333338</v>
      </c>
      <c r="CD689">
        <v>3.7866666666666666</v>
      </c>
      <c r="CE689">
        <v>94.18665</v>
      </c>
      <c r="CF689">
        <v>7.8228693679271478E-4</v>
      </c>
      <c r="CG689" s="10">
        <f t="shared" si="219"/>
        <v>7.3680985915267547E-2</v>
      </c>
      <c r="CH689">
        <v>56.2</v>
      </c>
      <c r="CI689">
        <v>3.27</v>
      </c>
      <c r="CJ689">
        <v>1346884</v>
      </c>
      <c r="CK689">
        <v>1558461.8333333333</v>
      </c>
      <c r="CL689">
        <v>5.3066924999999996</v>
      </c>
      <c r="CM689">
        <v>0.81083333333333341</v>
      </c>
      <c r="CN689">
        <v>111.87569999999999</v>
      </c>
      <c r="CO689">
        <v>4.9269418628857886E-3</v>
      </c>
      <c r="CP689" s="10">
        <f t="shared" si="358"/>
        <v>0.55120506976965156</v>
      </c>
      <c r="CQ689">
        <v>64.709999999999994</v>
      </c>
      <c r="CR689">
        <v>-1.73</v>
      </c>
      <c r="CS689">
        <v>5266247</v>
      </c>
      <c r="CT689">
        <v>9783479.166666666</v>
      </c>
      <c r="CU689">
        <v>31.959353333333336</v>
      </c>
      <c r="CV689">
        <v>6.8575000000000008</v>
      </c>
      <c r="CW689">
        <v>104.0213</v>
      </c>
      <c r="CX689">
        <v>5.4334907858146236E-2</v>
      </c>
      <c r="CY689" s="10">
        <f t="shared" si="359"/>
        <v>5.6519877507845866</v>
      </c>
      <c r="CZ689">
        <v>71.989999999999995</v>
      </c>
      <c r="DA689">
        <v>5.29</v>
      </c>
      <c r="DB689">
        <v>62049831</v>
      </c>
      <c r="DC689">
        <v>38989901.666666664</v>
      </c>
      <c r="DD689">
        <v>260.74422499999997</v>
      </c>
      <c r="DE689">
        <v>47.274999999999999</v>
      </c>
      <c r="DF689">
        <v>77.114500000000007</v>
      </c>
      <c r="DG689">
        <v>7.5849593801259274E-2</v>
      </c>
      <c r="DH689" s="10">
        <f t="shared" si="360"/>
        <v>5.8491035011872086</v>
      </c>
      <c r="DI689">
        <v>41.6</v>
      </c>
      <c r="DJ689">
        <v>4.3600000000000003</v>
      </c>
      <c r="DK689">
        <v>81701971</v>
      </c>
      <c r="DL689">
        <v>82901946.666666672</v>
      </c>
      <c r="DM689">
        <v>338.53225000000003</v>
      </c>
      <c r="DN689">
        <v>52.516666666666673</v>
      </c>
      <c r="DO689">
        <v>583.30050000000006</v>
      </c>
      <c r="DP689">
        <v>8.1127415599708663E-3</v>
      </c>
      <c r="DQ689" s="10">
        <f t="shared" si="361"/>
        <v>4.7321662083017868</v>
      </c>
      <c r="DR689">
        <v>42.87</v>
      </c>
      <c r="DS689">
        <v>5.81</v>
      </c>
      <c r="DT689">
        <v>11016108</v>
      </c>
      <c r="DU689">
        <v>10803285.833333334</v>
      </c>
      <c r="DV689">
        <v>34.275489999999998</v>
      </c>
      <c r="DW689">
        <v>4.9508333333333328</v>
      </c>
      <c r="DX689">
        <v>113.9569</v>
      </c>
      <c r="DY689">
        <v>5.1593089452166849E-3</v>
      </c>
      <c r="DZ689" s="10">
        <f t="shared" si="218"/>
        <v>0.58793885353916331</v>
      </c>
      <c r="EA689">
        <v>13.76</v>
      </c>
      <c r="EB689">
        <v>2.69</v>
      </c>
      <c r="EC689">
        <v>10049947</v>
      </c>
      <c r="ED689">
        <v>6112560</v>
      </c>
      <c r="EE689">
        <v>25.171712499999998</v>
      </c>
      <c r="EF689">
        <v>2.9875000000000003</v>
      </c>
      <c r="EG689">
        <v>512.15480000000002</v>
      </c>
      <c r="EH689">
        <v>3.0591402942841832E-4</v>
      </c>
      <c r="EI689" s="10">
        <f t="shared" si="349"/>
        <v>0.1566753385591057</v>
      </c>
      <c r="EJ689">
        <v>157.04</v>
      </c>
      <c r="EK689">
        <v>-0.65</v>
      </c>
      <c r="EL689">
        <v>303883</v>
      </c>
      <c r="EM689">
        <v>362099.66666666669</v>
      </c>
      <c r="EN689">
        <v>3.2818541666666667</v>
      </c>
      <c r="EO689">
        <v>0.8208333333333333</v>
      </c>
      <c r="EP689">
        <v>146.64179999999999</v>
      </c>
      <c r="EQ689">
        <v>5.0603202220986E-3</v>
      </c>
      <c r="ER689" s="10">
        <f t="shared" si="362"/>
        <v>0.7420544659449384</v>
      </c>
      <c r="ES689">
        <v>188.46</v>
      </c>
      <c r="ET689">
        <v>6.67</v>
      </c>
      <c r="EU689">
        <v>4268774</v>
      </c>
      <c r="EV689">
        <v>6259926.666666667</v>
      </c>
      <c r="EW689">
        <v>16.191201666666668</v>
      </c>
      <c r="EX689">
        <v>2.2558333333333334</v>
      </c>
      <c r="EY689">
        <v>67.563149999999993</v>
      </c>
      <c r="EZ689">
        <v>4.5230756668111979E-3</v>
      </c>
      <c r="FA689" s="10">
        <f t="shared" si="350"/>
        <v>0.30559323973811497</v>
      </c>
      <c r="FB689">
        <v>42.25</v>
      </c>
      <c r="FC689">
        <v>12.9</v>
      </c>
      <c r="FD689">
        <v>6844028</v>
      </c>
      <c r="FE689">
        <v>6060874.166666667</v>
      </c>
      <c r="FF689">
        <v>20.496641666666665</v>
      </c>
      <c r="FG689">
        <v>4.2133333333333338</v>
      </c>
      <c r="FH689">
        <v>162.2193</v>
      </c>
      <c r="FI689">
        <v>5.2646454593043589E-2</v>
      </c>
      <c r="FJ689" s="10">
        <f t="shared" si="363"/>
        <v>8.5402710115653164</v>
      </c>
      <c r="FK689">
        <v>79.19</v>
      </c>
      <c r="FL689">
        <v>6.86</v>
      </c>
      <c r="FM689">
        <v>58754433</v>
      </c>
      <c r="FN689">
        <v>44820633.333333336</v>
      </c>
      <c r="FO689">
        <v>182.50561666666667</v>
      </c>
      <c r="FP689">
        <v>25.467500000000001</v>
      </c>
      <c r="FQ689">
        <v>106.13039999999999</v>
      </c>
      <c r="FR689">
        <v>9.987104934173352E-2</v>
      </c>
      <c r="FS689" s="10">
        <f t="shared" si="364"/>
        <v>10.599354415057915</v>
      </c>
      <c r="FT689">
        <v>126.49</v>
      </c>
      <c r="FU689">
        <v>3.31</v>
      </c>
      <c r="FV689">
        <v>127997248</v>
      </c>
      <c r="FW689">
        <v>109385891.66666667</v>
      </c>
      <c r="FX689">
        <v>527.9851083333333</v>
      </c>
      <c r="FY689">
        <v>97.029166666666654</v>
      </c>
      <c r="FZ689">
        <v>136.56639999999999</v>
      </c>
      <c r="GA689">
        <v>1.0274008457999255E-3</v>
      </c>
      <c r="GB689" s="10">
        <f t="shared" si="229"/>
        <v>0.14030843486785094</v>
      </c>
      <c r="GC689">
        <v>45.05</v>
      </c>
      <c r="GD689">
        <v>3.27</v>
      </c>
      <c r="GE689">
        <v>2219038</v>
      </c>
      <c r="GF689">
        <v>1159947.4166666667</v>
      </c>
      <c r="GG689">
        <v>3.7119505833333335</v>
      </c>
      <c r="GH689">
        <v>0.40749999999999997</v>
      </c>
      <c r="GI689">
        <v>98.010649999999998</v>
      </c>
      <c r="GJ689">
        <v>1.514572793309701E-3</v>
      </c>
      <c r="GK689" s="10">
        <f t="shared" si="230"/>
        <v>0.14844426394459945</v>
      </c>
      <c r="GL689">
        <v>43.2</v>
      </c>
      <c r="GM689">
        <v>3.36</v>
      </c>
      <c r="GN689">
        <v>3269809</v>
      </c>
      <c r="GO689">
        <v>1690845.8333333333</v>
      </c>
      <c r="GP689">
        <v>7.4754049999999994</v>
      </c>
      <c r="GQ689">
        <v>1.0058333333333334</v>
      </c>
      <c r="GR689">
        <v>188.1985</v>
      </c>
      <c r="GS689">
        <v>1.0798821819374446E-3</v>
      </c>
      <c r="GT689" s="10">
        <f t="shared" si="224"/>
        <v>0.20323220681735416</v>
      </c>
      <c r="GU689">
        <v>89.27</v>
      </c>
      <c r="GV689">
        <v>4.7</v>
      </c>
      <c r="GW689">
        <v>472871</v>
      </c>
      <c r="GX689">
        <v>1078725.6666666667</v>
      </c>
      <c r="GY689">
        <v>4.3022200000000002</v>
      </c>
      <c r="GZ689">
        <v>0.29499999999999998</v>
      </c>
      <c r="HA689">
        <v>58.546219999999998</v>
      </c>
      <c r="HB689">
        <v>4.2645448803873887E-2</v>
      </c>
      <c r="HC689" s="10">
        <f t="shared" si="365"/>
        <v>2.4967298276703374</v>
      </c>
      <c r="HD689">
        <v>26.47</v>
      </c>
      <c r="HE689">
        <v>15.63</v>
      </c>
      <c r="HF689">
        <v>107253666</v>
      </c>
      <c r="HG689">
        <v>64978641.666666664</v>
      </c>
      <c r="HH689">
        <v>170.76473333333334</v>
      </c>
      <c r="HI689">
        <v>21.354166666666668</v>
      </c>
      <c r="HJ689">
        <v>103.2021</v>
      </c>
      <c r="HK689">
        <v>1.6836622925340779E-2</v>
      </c>
      <c r="HL689" s="10">
        <f t="shared" si="366"/>
        <v>1.7375748428033115</v>
      </c>
      <c r="HM689">
        <v>78.67</v>
      </c>
      <c r="HN689">
        <v>6.99</v>
      </c>
      <c r="HO689">
        <v>16493851</v>
      </c>
      <c r="HP689">
        <v>19037720</v>
      </c>
      <c r="HQ689">
        <v>90.797983333333335</v>
      </c>
      <c r="HR689">
        <v>8.1266666666666669</v>
      </c>
      <c r="HS689">
        <v>97.990780000000001</v>
      </c>
      <c r="HT689">
        <v>1.6836622925340779E-2</v>
      </c>
      <c r="HU689" s="10">
        <f t="shared" si="367"/>
        <v>1.6498338130200247</v>
      </c>
      <c r="HV689">
        <v>108.63</v>
      </c>
      <c r="HW689">
        <v>12.03</v>
      </c>
      <c r="HX689">
        <v>4181942</v>
      </c>
      <c r="HY689">
        <v>7230181.666666667</v>
      </c>
      <c r="HZ689">
        <v>19.188704166666668</v>
      </c>
      <c r="IA689">
        <v>8.1266666666666669</v>
      </c>
      <c r="IB689">
        <v>73.522980000000004</v>
      </c>
      <c r="IC689">
        <v>5.947329132102371E-3</v>
      </c>
      <c r="ID689" s="10">
        <f t="shared" si="368"/>
        <v>0.43726536083298001</v>
      </c>
      <c r="IE689">
        <v>159.16999999999999</v>
      </c>
      <c r="IF689">
        <v>-0.44</v>
      </c>
      <c r="IG689">
        <v>4660485</v>
      </c>
      <c r="IH689">
        <v>6277944.166666667</v>
      </c>
      <c r="II689">
        <v>42.590626666666665</v>
      </c>
      <c r="IJ689">
        <v>10.101666666666667</v>
      </c>
      <c r="IK689">
        <v>98.345470000000006</v>
      </c>
      <c r="IL689">
        <v>1.5386555640069098E-2</v>
      </c>
      <c r="IM689" s="10">
        <f t="shared" si="221"/>
        <v>1.5131980461037464</v>
      </c>
      <c r="IN689">
        <v>30.6</v>
      </c>
      <c r="IO689">
        <v>2.5</v>
      </c>
      <c r="IP689">
        <v>38071170</v>
      </c>
      <c r="IQ689">
        <v>32737421.666666668</v>
      </c>
      <c r="IR689">
        <v>92.529908333333324</v>
      </c>
      <c r="IS689">
        <v>13.391666666666666</v>
      </c>
      <c r="IT689">
        <v>136.26390000000001</v>
      </c>
      <c r="IU689">
        <v>6.6865816561946581E-3</v>
      </c>
      <c r="IV689" s="10">
        <f t="shared" si="369"/>
        <v>0.91113969414154328</v>
      </c>
      <c r="IW689">
        <v>74.260000000000005</v>
      </c>
      <c r="IX689">
        <v>9.69</v>
      </c>
      <c r="IY689">
        <v>10524122</v>
      </c>
      <c r="IZ689">
        <v>6298848.333333333</v>
      </c>
      <c r="JA689">
        <v>24.65619666666667</v>
      </c>
      <c r="JB689">
        <v>4.0333333333333332</v>
      </c>
      <c r="JC689">
        <v>159.8252</v>
      </c>
      <c r="JD689">
        <v>2.3594338433779198E-3</v>
      </c>
      <c r="JE689" s="10">
        <f t="shared" si="225"/>
        <v>0.37709698590464469</v>
      </c>
      <c r="JF689">
        <v>15.82</v>
      </c>
      <c r="JG689">
        <v>1.26</v>
      </c>
      <c r="JH689">
        <v>5376847</v>
      </c>
      <c r="JI689">
        <v>4614610.333333333</v>
      </c>
      <c r="JJ689">
        <v>18.348206666666666</v>
      </c>
      <c r="JK689">
        <v>2.6041666666666665</v>
      </c>
      <c r="JL689">
        <v>196.91640000000001</v>
      </c>
      <c r="JM689">
        <v>1.327405485982225E-3</v>
      </c>
      <c r="JN689" s="10">
        <f t="shared" si="351"/>
        <v>0.26138790963987024</v>
      </c>
      <c r="JO689">
        <v>73.88</v>
      </c>
      <c r="JP689">
        <v>2.2999999999999998</v>
      </c>
      <c r="JQ689">
        <v>2003113</v>
      </c>
      <c r="JR689">
        <v>1875847.8333333333</v>
      </c>
      <c r="JS689">
        <v>7.152544166666666</v>
      </c>
      <c r="JT689">
        <v>1.2591666666666665</v>
      </c>
      <c r="JU689">
        <v>70.628159999999994</v>
      </c>
      <c r="JV689">
        <v>2.9282973113065262E-2</v>
      </c>
      <c r="JW689" s="10">
        <f t="shared" si="370"/>
        <v>2.0682025103052712</v>
      </c>
      <c r="JX689">
        <v>21.69</v>
      </c>
      <c r="JY689">
        <v>1.24</v>
      </c>
      <c r="JZ689">
        <v>48006518</v>
      </c>
      <c r="KA689">
        <v>44907695.833333336</v>
      </c>
      <c r="KB689">
        <v>222.42319999999998</v>
      </c>
      <c r="KC689">
        <v>33.582500000000003</v>
      </c>
      <c r="KD689">
        <v>143.79320000000001</v>
      </c>
      <c r="KE689">
        <v>3.4775529935234403E-2</v>
      </c>
      <c r="KF689" s="10">
        <f t="shared" si="371"/>
        <v>5.0004847310831479</v>
      </c>
      <c r="KG689">
        <v>40.99</v>
      </c>
      <c r="KH689">
        <v>6.57</v>
      </c>
      <c r="KI689">
        <v>44695446</v>
      </c>
      <c r="KJ689">
        <v>34645938.333333336</v>
      </c>
      <c r="KK689">
        <v>148.58889166666668</v>
      </c>
      <c r="KL689">
        <v>24.632499999999997</v>
      </c>
      <c r="KM689">
        <v>70.809359999999998</v>
      </c>
      <c r="KN689">
        <v>8.6565110228490495E-3</v>
      </c>
      <c r="KO689" s="10">
        <f t="shared" si="372"/>
        <v>0.61296200536088652</v>
      </c>
      <c r="KP689">
        <v>66.09</v>
      </c>
      <c r="KQ689">
        <v>-1.0900000000000001</v>
      </c>
      <c r="KR689">
        <v>9080626</v>
      </c>
      <c r="KS689">
        <v>7494323.333333333</v>
      </c>
      <c r="KT689">
        <v>52.511924999999998</v>
      </c>
      <c r="KU689">
        <v>11.94</v>
      </c>
      <c r="KV689">
        <v>97.425979999999996</v>
      </c>
      <c r="KW689">
        <v>9.552233109120737E-3</v>
      </c>
      <c r="KX689" s="10">
        <f t="shared" si="373"/>
        <v>0.93063567184453466</v>
      </c>
      <c r="KY689">
        <v>70.53</v>
      </c>
      <c r="KZ689">
        <v>0.48</v>
      </c>
      <c r="LA689">
        <v>7478514</v>
      </c>
      <c r="LB689">
        <v>4421957</v>
      </c>
      <c r="LC689">
        <v>29.174449999999997</v>
      </c>
      <c r="LD689">
        <v>5.1775000000000002</v>
      </c>
      <c r="LE689">
        <v>48.354349999999997</v>
      </c>
      <c r="LF689">
        <v>2.6718337959961154E-2</v>
      </c>
      <c r="LG689" s="10">
        <f t="shared" si="374"/>
        <v>1.2919478651342475</v>
      </c>
      <c r="LH689">
        <v>21.03</v>
      </c>
      <c r="LI689">
        <v>0.56999999999999995</v>
      </c>
      <c r="LJ689">
        <v>70045352</v>
      </c>
      <c r="LK689">
        <v>29358389.166666668</v>
      </c>
      <c r="LL689">
        <v>92.087616666666676</v>
      </c>
      <c r="LM689">
        <v>14.68</v>
      </c>
      <c r="LN689">
        <v>93.609030000000004</v>
      </c>
      <c r="LO689">
        <v>5.3237049450129914E-2</v>
      </c>
      <c r="LP689" s="10">
        <f t="shared" si="375"/>
        <v>4.9834685590886947</v>
      </c>
      <c r="LQ689">
        <v>152.96</v>
      </c>
      <c r="LR689">
        <v>5.68</v>
      </c>
      <c r="LS689">
        <v>61051093</v>
      </c>
      <c r="LT689">
        <v>58074125</v>
      </c>
      <c r="LU689">
        <v>223.19475</v>
      </c>
      <c r="LV689">
        <v>33.105833333333329</v>
      </c>
      <c r="LW689">
        <v>85.118070000000003</v>
      </c>
      <c r="LX689">
        <v>0.33265775572592987</v>
      </c>
      <c r="LY689" s="10">
        <f t="shared" si="376"/>
        <v>28.315186137922602</v>
      </c>
      <c r="LZ689">
        <v>58.85</v>
      </c>
      <c r="MA689">
        <v>-0.27</v>
      </c>
      <c r="MB689">
        <v>298730210</v>
      </c>
      <c r="MC689">
        <v>579222916.66666663</v>
      </c>
      <c r="MD689">
        <v>2224.9969166666665</v>
      </c>
      <c r="ME689">
        <v>337.245</v>
      </c>
      <c r="MF689" s="13">
        <f t="shared" si="231"/>
        <v>100.46599785317721</v>
      </c>
      <c r="MG689" s="13">
        <f t="shared" si="232"/>
        <v>2.4312378611197616E-2</v>
      </c>
      <c r="MH689" s="13">
        <f t="shared" si="309"/>
        <v>1.267504380461304E-3</v>
      </c>
      <c r="MI689" s="12">
        <v>100.8702</v>
      </c>
      <c r="MJ689" s="12">
        <f t="shared" si="233"/>
        <v>2.0531284275421724E-2</v>
      </c>
      <c r="MK689" s="12">
        <f t="shared" si="234"/>
        <v>3.7810943357758919E-3</v>
      </c>
      <c r="ML689" s="12">
        <f t="shared" si="310"/>
        <v>2.2351693132138806E-4</v>
      </c>
      <c r="MM689" s="14">
        <v>174.61840000000001</v>
      </c>
      <c r="MN689" s="14">
        <f t="shared" si="235"/>
        <v>5.5367088225072969E-2</v>
      </c>
      <c r="MO689" s="14">
        <f t="shared" si="236"/>
        <v>3.1054709613875353E-2</v>
      </c>
      <c r="MP689" s="14">
        <f t="shared" si="311"/>
        <v>2.4222360559050804E-2</v>
      </c>
      <c r="MQ689" s="16">
        <v>102.8677</v>
      </c>
      <c r="MR689" s="16">
        <f t="shared" si="237"/>
        <v>2.3841397081583615E-2</v>
      </c>
      <c r="MS689" s="16">
        <f t="shared" si="238"/>
        <v>4.7098152961400075E-4</v>
      </c>
      <c r="MT689" s="16">
        <f t="shared" si="312"/>
        <v>5.255473351150286E-3</v>
      </c>
      <c r="MU689" s="13">
        <v>89.549199999999999</v>
      </c>
      <c r="MV689" s="13">
        <f t="shared" si="239"/>
        <v>3.3665952424623224E-2</v>
      </c>
      <c r="MW689" s="13">
        <f t="shared" si="240"/>
        <v>9.3535738134256086E-3</v>
      </c>
      <c r="MX689" s="13">
        <f t="shared" si="313"/>
        <v>6.4724679788115136E-3</v>
      </c>
      <c r="MY689" s="12">
        <v>64.126840000000001</v>
      </c>
      <c r="MZ689" s="12">
        <f t="shared" si="241"/>
        <v>5.9717433318212665E-2</v>
      </c>
      <c r="NA689" s="12">
        <f t="shared" si="242"/>
        <v>3.5405054707015049E-2</v>
      </c>
      <c r="NB689" s="12">
        <f t="shared" si="314"/>
        <v>1.516652440071331E-2</v>
      </c>
      <c r="NC689" s="14">
        <v>79.962490000000003</v>
      </c>
      <c r="ND689" s="14">
        <f t="shared" si="243"/>
        <v>4.052088446205615E-2</v>
      </c>
      <c r="NE689" s="14">
        <f t="shared" si="244"/>
        <v>1.6208505850858534E-2</v>
      </c>
      <c r="NF689" s="14">
        <f t="shared" si="315"/>
        <v>3.4492704015445241E-3</v>
      </c>
      <c r="NG689" s="16">
        <v>58.162790000000001</v>
      </c>
      <c r="NH689" s="16">
        <f t="shared" si="245"/>
        <v>0.19494527059815492</v>
      </c>
      <c r="NI689" s="16">
        <f t="shared" si="246"/>
        <v>58.138477621388802</v>
      </c>
      <c r="NJ689" s="16">
        <f t="shared" si="316"/>
        <v>9.4875024956195375</v>
      </c>
      <c r="NK689" s="13">
        <v>160.0368</v>
      </c>
      <c r="NL689" s="13">
        <f t="shared" si="247"/>
        <v>2.8908245060447202E-2</v>
      </c>
      <c r="NM689" s="13">
        <f t="shared" si="248"/>
        <v>4.595866449249586E-3</v>
      </c>
      <c r="NN689" s="13">
        <f t="shared" si="317"/>
        <v>8.6562095340487755E-3</v>
      </c>
      <c r="NO689" s="12">
        <v>56.294710000000002</v>
      </c>
      <c r="NP689" s="12">
        <f t="shared" si="249"/>
        <v>2.9308238037189849E-2</v>
      </c>
      <c r="NQ689" s="12">
        <f t="shared" si="250"/>
        <v>4.9958594259922329E-3</v>
      </c>
      <c r="NR689" s="12">
        <f t="shared" si="318"/>
        <v>5.2379114454943476E-3</v>
      </c>
      <c r="NS689" s="14">
        <v>94.18665</v>
      </c>
      <c r="NT689" s="14">
        <f t="shared" si="251"/>
        <v>7.8958540583068393E-2</v>
      </c>
      <c r="NU689" s="14">
        <f t="shared" si="252"/>
        <v>5.4646161971870777E-2</v>
      </c>
      <c r="NV689" s="14">
        <f t="shared" si="319"/>
        <v>1.8794882160766413E-2</v>
      </c>
      <c r="NW689" s="16">
        <v>111.87569999999999</v>
      </c>
      <c r="NX689" s="16">
        <f t="shared" si="253"/>
        <v>1.950976353900491E-2</v>
      </c>
      <c r="NY689" s="16">
        <f t="shared" si="254"/>
        <v>4.8026150721927063E-3</v>
      </c>
      <c r="NZ689" s="16">
        <f t="shared" si="320"/>
        <v>9.0055895118235085E-5</v>
      </c>
      <c r="OA689" s="13">
        <v>104.0213</v>
      </c>
      <c r="OB689" s="13">
        <f t="shared" si="255"/>
        <v>8.9868742167402704E-3</v>
      </c>
      <c r="OC689" s="13">
        <f t="shared" si="256"/>
        <v>1.5325504394457345E-2</v>
      </c>
      <c r="OD689" s="13">
        <f t="shared" si="321"/>
        <v>1.2343538864970194E-2</v>
      </c>
      <c r="OE689" s="15">
        <v>77.114500000000007</v>
      </c>
      <c r="OF689" s="15">
        <f t="shared" si="257"/>
        <v>2.2756360520804764E-2</v>
      </c>
      <c r="OG689" s="15">
        <f t="shared" si="258"/>
        <v>1.5560180903928522E-3</v>
      </c>
      <c r="OH689" s="15">
        <f t="shared" si="322"/>
        <v>7.2706661944557105E-3</v>
      </c>
      <c r="OI689" s="14">
        <v>583.30050000000006</v>
      </c>
      <c r="OJ689" s="14">
        <f t="shared" si="259"/>
        <v>1.5711739409651537E-2</v>
      </c>
      <c r="OK689" s="14">
        <f t="shared" si="260"/>
        <v>8.6006392015460786E-3</v>
      </c>
      <c r="OL689" s="14">
        <f t="shared" si="323"/>
        <v>1.6915356868843379E-2</v>
      </c>
      <c r="OM689" s="16">
        <v>113.9569</v>
      </c>
      <c r="ON689" s="16">
        <f t="shared" si="261"/>
        <v>3.9511828463111742E-2</v>
      </c>
      <c r="OO689" s="16">
        <f t="shared" si="262"/>
        <v>1.5199449851914126E-2</v>
      </c>
      <c r="OP689" s="16">
        <f t="shared" si="324"/>
        <v>5.7956520163480185E-3</v>
      </c>
      <c r="OQ689" s="13">
        <v>512.15480000000002</v>
      </c>
      <c r="OR689" s="13">
        <f t="shared" si="263"/>
        <v>1.7186042705723326E-2</v>
      </c>
      <c r="OS689" s="13">
        <f t="shared" si="264"/>
        <v>7.1263359054742903E-3</v>
      </c>
      <c r="OT689" s="13">
        <f t="shared" si="325"/>
        <v>3.7140174254303493E-2</v>
      </c>
      <c r="OU689" s="16">
        <v>146.64179999999999</v>
      </c>
      <c r="OV689" s="16">
        <f t="shared" si="265"/>
        <v>4.3191169691485509E-2</v>
      </c>
      <c r="OW689" s="16">
        <f t="shared" si="266"/>
        <v>1.8878791080287893E-2</v>
      </c>
      <c r="OX689" s="16">
        <f t="shared" si="326"/>
        <v>8.6353671556043121E-3</v>
      </c>
      <c r="OY689" s="14">
        <v>67.563149999999993</v>
      </c>
      <c r="OZ689" s="14">
        <f t="shared" si="267"/>
        <v>9.5828193631823932E-3</v>
      </c>
      <c r="PA689" s="14">
        <f t="shared" si="268"/>
        <v>1.4729559248015223E-2</v>
      </c>
      <c r="PB689" s="14">
        <f t="shared" si="327"/>
        <v>1.1240354768646821E-3</v>
      </c>
      <c r="PC689" s="15">
        <v>162.2193</v>
      </c>
      <c r="PD689" s="15">
        <f t="shared" si="269"/>
        <v>1.379902544382805E-2</v>
      </c>
      <c r="PE689" s="15">
        <f t="shared" si="270"/>
        <v>1.0513353167369566E-2</v>
      </c>
      <c r="PF689" s="15">
        <f t="shared" si="328"/>
        <v>1.476518205085986E-3</v>
      </c>
      <c r="PG689" s="14">
        <v>106.13039999999999</v>
      </c>
      <c r="PH689" s="14">
        <f t="shared" si="271"/>
        <v>4.1530542647830959E-2</v>
      </c>
      <c r="PI689" s="14">
        <f t="shared" si="272"/>
        <v>1.7218164036633343E-2</v>
      </c>
      <c r="PJ689" s="14">
        <f t="shared" si="329"/>
        <v>3.9178004422015245E-2</v>
      </c>
      <c r="PK689" s="16">
        <v>136.56639999999999</v>
      </c>
      <c r="PL689" s="16">
        <f t="shared" si="273"/>
        <v>3.5840086406980554E-2</v>
      </c>
      <c r="PM689" s="16">
        <f t="shared" si="274"/>
        <v>1.1527707795782938E-2</v>
      </c>
      <c r="PN689" s="16">
        <f t="shared" si="330"/>
        <v>4.175259187695346E-3</v>
      </c>
      <c r="PO689" s="13">
        <v>98.010649999999998</v>
      </c>
      <c r="PP689" s="13">
        <f t="shared" si="275"/>
        <v>9.6605847832038849E-2</v>
      </c>
      <c r="PQ689" s="13">
        <f t="shared" si="276"/>
        <v>7.2293469220841233E-2</v>
      </c>
      <c r="PR689" s="13">
        <f t="shared" si="331"/>
        <v>6.0622554538466877E-2</v>
      </c>
      <c r="PS689" s="14">
        <v>188.1985</v>
      </c>
      <c r="PT689" s="14">
        <f t="shared" si="277"/>
        <v>1.697530113678436E-2</v>
      </c>
      <c r="PU689" s="14">
        <f t="shared" si="278"/>
        <v>7.3370774744132561E-3</v>
      </c>
      <c r="PV689" s="14">
        <f t="shared" si="332"/>
        <v>2.156828841779479E-4</v>
      </c>
      <c r="PW689" s="15">
        <v>58.546219999999998</v>
      </c>
      <c r="PX689" s="15">
        <f t="shared" si="279"/>
        <v>6.4420796798131841E-2</v>
      </c>
      <c r="PY689" s="15">
        <f t="shared" si="280"/>
        <v>4.0108418186934225E-2</v>
      </c>
      <c r="PZ689" s="15">
        <f t="shared" si="333"/>
        <v>2.8110312124396408E-4</v>
      </c>
      <c r="QA689" s="14">
        <v>103.2021</v>
      </c>
      <c r="QB689" s="14">
        <f t="shared" si="281"/>
        <v>0</v>
      </c>
      <c r="QC689" s="14">
        <f t="shared" si="282"/>
        <v>2.4312378611197616E-2</v>
      </c>
      <c r="QD689" s="14">
        <f t="shared" si="334"/>
        <v>1.3004195460987855E-2</v>
      </c>
      <c r="QE689" s="16">
        <v>97.990780000000001</v>
      </c>
      <c r="QF689" s="16">
        <f t="shared" si="283"/>
        <v>3.5306644420270983E-2</v>
      </c>
      <c r="QG689" s="16">
        <f t="shared" si="284"/>
        <v>1.0994265809073367E-2</v>
      </c>
      <c r="QH689" s="16">
        <f t="shared" si="335"/>
        <v>9.3301888899790519E-3</v>
      </c>
      <c r="QI689" s="13">
        <v>73.522980000000004</v>
      </c>
      <c r="QJ689" s="13">
        <f t="shared" si="285"/>
        <v>3.2122673869894758E-2</v>
      </c>
      <c r="QK689" s="13">
        <f t="shared" si="286"/>
        <v>7.8102952586971419E-3</v>
      </c>
      <c r="QL689" s="13">
        <f t="shared" si="336"/>
        <v>3.3658153976049876E-2</v>
      </c>
      <c r="QM689" s="15">
        <v>98.345470000000006</v>
      </c>
      <c r="QN689" s="15">
        <f t="shared" si="287"/>
        <v>4.5333420917920586E-2</v>
      </c>
      <c r="QO689" s="15">
        <f t="shared" si="288"/>
        <v>2.102104230672297E-2</v>
      </c>
      <c r="QP689" s="15">
        <f t="shared" si="337"/>
        <v>6.686459873002093E-3</v>
      </c>
      <c r="QQ689" s="14">
        <v>136.26390000000001</v>
      </c>
      <c r="QR689" s="14">
        <f t="shared" si="289"/>
        <v>3.802161454742703E-2</v>
      </c>
      <c r="QS689" s="14">
        <f t="shared" si="290"/>
        <v>1.3709235936229414E-2</v>
      </c>
      <c r="QT689" s="14">
        <f t="shared" si="338"/>
        <v>3.086659680227255E-3</v>
      </c>
      <c r="QU689" s="16">
        <v>159.8252</v>
      </c>
      <c r="QV689" s="16">
        <f t="shared" si="291"/>
        <v>3.2989036401628313E-2</v>
      </c>
      <c r="QW689" s="16">
        <f t="shared" si="292"/>
        <v>8.6766577904306974E-3</v>
      </c>
      <c r="QX689" s="16">
        <f t="shared" si="339"/>
        <v>2.4578231851287491E-2</v>
      </c>
      <c r="QY689" s="14">
        <v>196.91640000000001</v>
      </c>
      <c r="QZ689" s="14">
        <f t="shared" si="293"/>
        <v>4.4831697415623317E-2</v>
      </c>
      <c r="RA689" s="14">
        <f t="shared" si="294"/>
        <v>2.0519318804425701E-2</v>
      </c>
      <c r="RB689" s="14">
        <f t="shared" si="340"/>
        <v>1.1070293208388371E-2</v>
      </c>
      <c r="RC689" s="15">
        <v>70.628159999999994</v>
      </c>
      <c r="RD689" s="15">
        <f t="shared" si="295"/>
        <v>1.1781262749664068E-2</v>
      </c>
      <c r="RE689" s="15">
        <f t="shared" si="296"/>
        <v>1.2531115861533548E-2</v>
      </c>
      <c r="RF689" s="15">
        <f t="shared" si="341"/>
        <v>7.1064511030316524E-4</v>
      </c>
      <c r="RG689" s="14">
        <v>143.79320000000001</v>
      </c>
      <c r="RH689" s="14">
        <f t="shared" si="297"/>
        <v>1.2927767367813203E-2</v>
      </c>
      <c r="RI689" s="14">
        <f t="shared" si="298"/>
        <v>1.1384611243384413E-2</v>
      </c>
      <c r="RJ689" s="14">
        <f t="shared" si="342"/>
        <v>1.7512551673383614E-2</v>
      </c>
      <c r="RK689" s="16">
        <v>70.809359999999998</v>
      </c>
      <c r="RL689" s="16">
        <f t="shared" si="299"/>
        <v>2.9847372941922634E-2</v>
      </c>
      <c r="RM689" s="16">
        <f t="shared" si="300"/>
        <v>5.5349943307250182E-3</v>
      </c>
      <c r="RN689" s="16">
        <f t="shared" si="343"/>
        <v>2.9030869479509391E-3</v>
      </c>
      <c r="RO689" s="13">
        <v>97.425979999999996</v>
      </c>
      <c r="RP689" s="13">
        <f t="shared" si="301"/>
        <v>2.3785223077776863E-3</v>
      </c>
      <c r="RQ689" s="13">
        <f t="shared" si="302"/>
        <v>2.193385630341993E-2</v>
      </c>
      <c r="RR689" s="13">
        <f t="shared" si="344"/>
        <v>1.5024976779293597E-2</v>
      </c>
      <c r="RS689" s="15">
        <v>48.354349999999997</v>
      </c>
      <c r="RT689" s="15">
        <f t="shared" si="303"/>
        <v>2.1064101891892228E-3</v>
      </c>
      <c r="RU689" s="15">
        <f t="shared" si="304"/>
        <v>2.2205968422008393E-2</v>
      </c>
      <c r="RV689" s="15">
        <f t="shared" si="345"/>
        <v>6.5100488723006666E-3</v>
      </c>
      <c r="RW689" s="14">
        <v>93.609030000000004</v>
      </c>
      <c r="RX689" s="14">
        <f t="shared" si="305"/>
        <v>9.0307819645696341E-4</v>
      </c>
      <c r="RY689" s="14">
        <f t="shared" si="306"/>
        <v>2.3409300414740652E-2</v>
      </c>
      <c r="RZ689" s="14">
        <f t="shared" si="346"/>
        <v>1.1243928360985533E-2</v>
      </c>
      <c r="SA689" s="16">
        <v>85.118070000000003</v>
      </c>
      <c r="SB689" s="16">
        <f t="shared" si="307"/>
        <v>2.5701688288792823E-2</v>
      </c>
      <c r="SC689" s="16">
        <f t="shared" si="308"/>
        <v>1.3893096775952074E-3</v>
      </c>
      <c r="SD689" s="16">
        <f t="shared" si="347"/>
        <v>2.1738348761202175E-4</v>
      </c>
    </row>
    <row r="690" spans="1:498" x14ac:dyDescent="0.35">
      <c r="A690" s="2">
        <v>39083</v>
      </c>
      <c r="B690">
        <v>103.2396</v>
      </c>
      <c r="C690">
        <v>1.7983159764674274E-2</v>
      </c>
      <c r="D690" s="10">
        <f t="shared" si="352"/>
        <v>1.856574220841066</v>
      </c>
      <c r="E690">
        <v>104.14</v>
      </c>
      <c r="F690">
        <v>27.53</v>
      </c>
      <c r="G690">
        <v>20954545</v>
      </c>
      <c r="H690">
        <v>57829461.666666664</v>
      </c>
      <c r="I690">
        <v>125.51391666666666</v>
      </c>
      <c r="J690">
        <v>20.265833333333333</v>
      </c>
      <c r="K690">
        <v>180.60980000000001</v>
      </c>
      <c r="L690">
        <v>8.5565501224991077E-3</v>
      </c>
      <c r="M690" s="10">
        <f t="shared" si="353"/>
        <v>1.5453968063145394</v>
      </c>
      <c r="N690">
        <v>58.04</v>
      </c>
      <c r="O690">
        <v>1.08</v>
      </c>
      <c r="P690">
        <v>8012929</v>
      </c>
      <c r="Q690">
        <v>6388638.333333333</v>
      </c>
      <c r="R690">
        <v>32.930893333333337</v>
      </c>
      <c r="S690">
        <v>4.97</v>
      </c>
      <c r="T690">
        <v>106.206</v>
      </c>
      <c r="U690">
        <v>1.0131355646035883E-2</v>
      </c>
      <c r="V690" s="10">
        <f t="shared" si="354"/>
        <v>1.076010757742887</v>
      </c>
      <c r="W690">
        <v>85.51</v>
      </c>
      <c r="X690">
        <v>6.64</v>
      </c>
      <c r="Y690">
        <v>10625490</v>
      </c>
      <c r="Z690">
        <v>12084444.166666666</v>
      </c>
      <c r="AA690">
        <v>63.622416666666673</v>
      </c>
      <c r="AB690">
        <v>7.2341666666666669</v>
      </c>
      <c r="AC690">
        <v>88.94408</v>
      </c>
      <c r="AD690">
        <v>2.9612523774947247E-2</v>
      </c>
      <c r="AE690" s="10">
        <f t="shared" si="355"/>
        <v>2.6338586836408098</v>
      </c>
      <c r="AF690">
        <v>37.47</v>
      </c>
      <c r="AG690">
        <v>-19.38</v>
      </c>
      <c r="AH690">
        <v>33092172</v>
      </c>
      <c r="AI690">
        <v>74910746.666666672</v>
      </c>
      <c r="AJ690">
        <v>326.32037500000001</v>
      </c>
      <c r="AK690">
        <v>52.849166666666669</v>
      </c>
      <c r="AL690">
        <v>66.952870000000004</v>
      </c>
      <c r="AM690">
        <v>6.5192390118334201E-3</v>
      </c>
      <c r="AN690" s="10">
        <f t="shared" si="356"/>
        <v>0.43648176205821149</v>
      </c>
      <c r="AO690">
        <v>46.31</v>
      </c>
      <c r="AP690">
        <v>13.45</v>
      </c>
      <c r="AQ690">
        <v>16671572</v>
      </c>
      <c r="AR690">
        <v>9598100</v>
      </c>
      <c r="AS690">
        <v>30.774881666666669</v>
      </c>
      <c r="AT690">
        <v>4.665</v>
      </c>
      <c r="AU690">
        <v>79.139380000000003</v>
      </c>
      <c r="AV690">
        <v>9.5793642669099038E-3</v>
      </c>
      <c r="AW690" s="10">
        <f t="shared" si="216"/>
        <v>0.75810494887740432</v>
      </c>
      <c r="AX690">
        <v>101.85</v>
      </c>
      <c r="AY690">
        <v>25.4</v>
      </c>
      <c r="AZ690">
        <v>43235374</v>
      </c>
      <c r="BA690">
        <v>17840395</v>
      </c>
      <c r="BB690">
        <v>32.689266666666668</v>
      </c>
      <c r="BC690">
        <v>4.565833333333333</v>
      </c>
      <c r="BD690">
        <v>56.587209999999999</v>
      </c>
      <c r="BE690">
        <v>1.3819708161019472E-3</v>
      </c>
      <c r="BF690" s="10">
        <f t="shared" si="348"/>
        <v>7.8201872784632268E-2</v>
      </c>
      <c r="BG690">
        <v>37.04</v>
      </c>
      <c r="BH690">
        <v>24.5</v>
      </c>
      <c r="BI690">
        <v>4380249</v>
      </c>
      <c r="BJ690">
        <v>1379486.5833333333</v>
      </c>
      <c r="BK690">
        <v>4.5338897500000002</v>
      </c>
      <c r="BL690">
        <v>0.74833333333333341</v>
      </c>
      <c r="BM690">
        <v>162.7467</v>
      </c>
      <c r="BN690">
        <v>6.8622574576634975E-3</v>
      </c>
      <c r="BO690" s="10">
        <f t="shared" si="226"/>
        <v>1.116809755785124</v>
      </c>
      <c r="BP690">
        <v>66.5</v>
      </c>
      <c r="BQ690">
        <v>3.17</v>
      </c>
      <c r="BR690">
        <v>10337541</v>
      </c>
      <c r="BS690">
        <v>11253683.333333334</v>
      </c>
      <c r="BT690">
        <f>523.70526/12</f>
        <v>43.642104999999994</v>
      </c>
      <c r="BU690">
        <v>7.314166666666666</v>
      </c>
      <c r="BV690">
        <v>58.733649999999997</v>
      </c>
      <c r="BW690">
        <v>5.7409042822146993E-3</v>
      </c>
      <c r="BX690" s="10">
        <f t="shared" si="217"/>
        <v>0.33718426279509933</v>
      </c>
      <c r="BY690">
        <v>107.05</v>
      </c>
      <c r="BZ690">
        <v>4.75</v>
      </c>
      <c r="CA690">
        <v>5461604</v>
      </c>
      <c r="CB690">
        <v>5990355</v>
      </c>
      <c r="CC690">
        <v>43.642104999999994</v>
      </c>
      <c r="CD690">
        <v>3.2616666666666667</v>
      </c>
      <c r="CE690">
        <v>106.715</v>
      </c>
      <c r="CF690">
        <v>8.1924039310058479E-4</v>
      </c>
      <c r="CG690" s="10">
        <f t="shared" si="219"/>
        <v>8.7425238549728904E-2</v>
      </c>
      <c r="CH690">
        <v>87.4</v>
      </c>
      <c r="CI690">
        <v>-1.79</v>
      </c>
      <c r="CJ690">
        <v>1340709</v>
      </c>
      <c r="CK690">
        <v>1844153.8333333333</v>
      </c>
      <c r="CL690">
        <v>6.1454608333333338</v>
      </c>
      <c r="CM690">
        <v>1.0149999999999999</v>
      </c>
      <c r="CN690">
        <v>114.1305</v>
      </c>
      <c r="CO690">
        <v>5.0503360988511372E-3</v>
      </c>
      <c r="CP690" s="10">
        <f t="shared" si="358"/>
        <v>0.57639738412992969</v>
      </c>
      <c r="CQ690">
        <v>62.79</v>
      </c>
      <c r="CR690">
        <v>-8.6199999999999992</v>
      </c>
      <c r="CS690">
        <v>5288716</v>
      </c>
      <c r="CT690">
        <v>9409406.666666666</v>
      </c>
      <c r="CU690">
        <v>31.849366666666668</v>
      </c>
      <c r="CV690">
        <v>6.7641666666666671</v>
      </c>
      <c r="CW690">
        <v>106.8663</v>
      </c>
      <c r="CX690">
        <v>5.4175259225372509E-2</v>
      </c>
      <c r="CY690" s="10">
        <f t="shared" si="359"/>
        <v>5.7895095049564258</v>
      </c>
      <c r="CZ690">
        <v>55.35</v>
      </c>
      <c r="DA690">
        <v>6.72</v>
      </c>
      <c r="DB690">
        <v>62432438</v>
      </c>
      <c r="DC690">
        <v>38262677.5</v>
      </c>
      <c r="DD690">
        <v>256.31580000000002</v>
      </c>
      <c r="DE690">
        <v>46.82</v>
      </c>
      <c r="DF690">
        <v>79.736400000000003</v>
      </c>
      <c r="DG690">
        <v>7.603409932511529E-2</v>
      </c>
      <c r="DH690" s="10">
        <f t="shared" si="360"/>
        <v>6.0626853574271227</v>
      </c>
      <c r="DI690">
        <v>81.83</v>
      </c>
      <c r="DJ690">
        <v>4.6900000000000004</v>
      </c>
      <c r="DK690">
        <v>81298546</v>
      </c>
      <c r="DL690">
        <v>79450641.666666672</v>
      </c>
      <c r="DM690">
        <v>324.45194166666664</v>
      </c>
      <c r="DN690">
        <v>52.591666666666669</v>
      </c>
      <c r="DO690">
        <v>622.8066</v>
      </c>
      <c r="DP690">
        <v>8.1559543090225541E-3</v>
      </c>
      <c r="DQ690" s="10">
        <f t="shared" si="361"/>
        <v>5.0795821729576867</v>
      </c>
      <c r="DR690">
        <v>38.85</v>
      </c>
      <c r="DS690">
        <v>7.25</v>
      </c>
      <c r="DT690">
        <v>11045737</v>
      </c>
      <c r="DU690">
        <v>11020115.833333334</v>
      </c>
      <c r="DV690">
        <v>34.945866666666667</v>
      </c>
      <c r="DW690">
        <v>5.2</v>
      </c>
      <c r="DX690">
        <v>114.65819999999999</v>
      </c>
      <c r="DY690">
        <v>5.0363011435968419E-3</v>
      </c>
      <c r="DZ690" s="10">
        <f t="shared" si="218"/>
        <v>0.57745322378275543</v>
      </c>
      <c r="EA690">
        <v>43.67</v>
      </c>
      <c r="EB690">
        <v>4.58</v>
      </c>
      <c r="EC690">
        <v>10034084</v>
      </c>
      <c r="ED690">
        <v>6066591.333333333</v>
      </c>
      <c r="EE690">
        <v>24.840458333333334</v>
      </c>
      <c r="EF690">
        <v>3.33</v>
      </c>
      <c r="EG690">
        <v>545.38250000000005</v>
      </c>
      <c r="EH690">
        <v>3.2297255696396582E-4</v>
      </c>
      <c r="EI690" s="10">
        <f t="shared" si="349"/>
        <v>0.1761435805484001</v>
      </c>
      <c r="EJ690">
        <v>77.67</v>
      </c>
      <c r="EK690">
        <v>-3.96</v>
      </c>
      <c r="EL690">
        <v>311661</v>
      </c>
      <c r="EM690">
        <v>389526.375</v>
      </c>
      <c r="EN690">
        <v>3.7517045000000002</v>
      </c>
      <c r="EO690">
        <v>0.99083333333333334</v>
      </c>
      <c r="EP690">
        <v>150.61660000000001</v>
      </c>
      <c r="EQ690">
        <v>5.1875859995628775E-3</v>
      </c>
      <c r="ER690" s="10">
        <f t="shared" si="362"/>
        <v>0.78133656546176211</v>
      </c>
      <c r="ES690">
        <v>118.76</v>
      </c>
      <c r="ET690">
        <v>6.65</v>
      </c>
      <c r="EU690">
        <v>4393518</v>
      </c>
      <c r="EV690">
        <v>6860140</v>
      </c>
      <c r="EW690">
        <v>16.443697499999999</v>
      </c>
      <c r="EX690">
        <v>2.3608333333333333</v>
      </c>
      <c r="EY690">
        <v>68.909289999999999</v>
      </c>
      <c r="EZ690">
        <v>4.6686679416814781E-3</v>
      </c>
      <c r="FA690" s="10">
        <f t="shared" si="350"/>
        <v>0.32171459310703204</v>
      </c>
      <c r="FB690">
        <v>49.62</v>
      </c>
      <c r="FC690">
        <v>12.21</v>
      </c>
      <c r="FD690">
        <v>6962456</v>
      </c>
      <c r="FE690">
        <v>6146225.833333333</v>
      </c>
      <c r="FF690">
        <v>21.257057499999998</v>
      </c>
      <c r="FG690">
        <v>4.4824999999999999</v>
      </c>
      <c r="FH690">
        <v>166.2996</v>
      </c>
      <c r="FI690">
        <v>5.2011222940952506E-2</v>
      </c>
      <c r="FJ690" s="10">
        <f t="shared" si="363"/>
        <v>8.6494455705912259</v>
      </c>
      <c r="FK690">
        <v>46.4</v>
      </c>
      <c r="FL690">
        <v>7.13</v>
      </c>
      <c r="FM690">
        <v>59108723</v>
      </c>
      <c r="FN690">
        <v>45286750</v>
      </c>
      <c r="FO690">
        <v>179.02494166666668</v>
      </c>
      <c r="FP690">
        <v>25.514166666666668</v>
      </c>
      <c r="FQ690">
        <v>109.80540000000001</v>
      </c>
      <c r="FR690">
        <v>9.8662988852236774E-2</v>
      </c>
      <c r="FS690" s="10">
        <f t="shared" si="364"/>
        <v>10.833728956115401</v>
      </c>
      <c r="FT690">
        <v>68.540000000000006</v>
      </c>
      <c r="FU690">
        <v>1.41</v>
      </c>
      <c r="FV690">
        <v>128087684</v>
      </c>
      <c r="FW690">
        <v>111914025</v>
      </c>
      <c r="FX690">
        <v>522.87424999999996</v>
      </c>
      <c r="FY690">
        <v>98.342499999999987</v>
      </c>
      <c r="FZ690">
        <v>141.5829</v>
      </c>
      <c r="GA690">
        <v>1.0995638451847681E-3</v>
      </c>
      <c r="GB690" s="10">
        <f t="shared" si="229"/>
        <v>0.15567943793641051</v>
      </c>
      <c r="GC690">
        <v>86.92</v>
      </c>
      <c r="GD690">
        <v>-0.2</v>
      </c>
      <c r="GE690">
        <v>2200772</v>
      </c>
      <c r="GF690">
        <v>1140848.9166666667</v>
      </c>
      <c r="GG690">
        <v>3.8271800000000002</v>
      </c>
      <c r="GH690">
        <v>0.39666666666666667</v>
      </c>
      <c r="GI690">
        <v>104.2937</v>
      </c>
      <c r="GJ690">
        <v>1.6381386542069038E-3</v>
      </c>
      <c r="GK690" s="10">
        <f t="shared" si="230"/>
        <v>0.17084754136025856</v>
      </c>
      <c r="GL690">
        <v>99.46</v>
      </c>
      <c r="GM690">
        <v>0.84</v>
      </c>
      <c r="GN690">
        <v>3231378</v>
      </c>
      <c r="GO690">
        <v>1925060.1666666667</v>
      </c>
      <c r="GP690">
        <v>8.2576324999999997</v>
      </c>
      <c r="GQ690">
        <v>1.1216666666666668</v>
      </c>
      <c r="GR690">
        <v>192.2107</v>
      </c>
      <c r="GS690">
        <v>1.1363547332699148E-3</v>
      </c>
      <c r="GT690" s="10">
        <f t="shared" si="224"/>
        <v>0.21841953873012362</v>
      </c>
      <c r="GU690">
        <v>95.08</v>
      </c>
      <c r="GV690">
        <v>5.25</v>
      </c>
      <c r="GW690">
        <v>480277</v>
      </c>
      <c r="GX690">
        <v>1027795.4166666666</v>
      </c>
      <c r="GY690">
        <v>4.1771376666666669</v>
      </c>
      <c r="GZ690">
        <v>0.26583333333333331</v>
      </c>
      <c r="HA690">
        <v>60.506030000000003</v>
      </c>
      <c r="HB690">
        <v>4.2376147512763356E-2</v>
      </c>
      <c r="HC690" s="10">
        <f t="shared" si="365"/>
        <v>2.564012452691685</v>
      </c>
      <c r="HD690">
        <v>34.57</v>
      </c>
      <c r="HE690">
        <v>14.54</v>
      </c>
      <c r="HF690">
        <v>108774357</v>
      </c>
      <c r="HG690">
        <v>64440928.333333336</v>
      </c>
      <c r="HH690">
        <v>172.37154166666667</v>
      </c>
      <c r="HI690">
        <v>21.938333333333333</v>
      </c>
      <c r="HJ690">
        <v>106.3467</v>
      </c>
      <c r="HK690">
        <v>1.7008104180120109E-2</v>
      </c>
      <c r="HL690" s="10">
        <f t="shared" si="366"/>
        <v>1.8087557528119793</v>
      </c>
      <c r="HM690">
        <v>107.51</v>
      </c>
      <c r="HN690">
        <v>7.07</v>
      </c>
      <c r="HO690">
        <v>16531360</v>
      </c>
      <c r="HP690">
        <v>18803422.5</v>
      </c>
      <c r="HQ690">
        <v>92.293666666666653</v>
      </c>
      <c r="HR690">
        <v>8.64</v>
      </c>
      <c r="HS690">
        <v>101.066</v>
      </c>
      <c r="HT690">
        <v>1.7008104180120109E-2</v>
      </c>
      <c r="HU690" s="10">
        <f t="shared" si="367"/>
        <v>1.718941057068019</v>
      </c>
      <c r="HV690">
        <v>106.82</v>
      </c>
      <c r="HW690">
        <v>15.05</v>
      </c>
      <c r="HX690">
        <v>4223268</v>
      </c>
      <c r="HY690">
        <v>6776482</v>
      </c>
      <c r="HZ690">
        <v>19.121650833333334</v>
      </c>
      <c r="IA690">
        <v>8.64</v>
      </c>
      <c r="IB690">
        <v>76.226060000000004</v>
      </c>
      <c r="IC690">
        <v>5.9581826097433854E-3</v>
      </c>
      <c r="ID690" s="10">
        <f t="shared" si="368"/>
        <v>0.45416878510125591</v>
      </c>
      <c r="IE690">
        <v>151.72999999999999</v>
      </c>
      <c r="IF690">
        <v>-4.97</v>
      </c>
      <c r="IG690">
        <v>4709017</v>
      </c>
      <c r="IH690">
        <v>6454478.333333333</v>
      </c>
      <c r="II690">
        <v>46.143504166666666</v>
      </c>
      <c r="IJ690">
        <v>11.342500000000001</v>
      </c>
      <c r="IK690">
        <v>100.00539999999999</v>
      </c>
      <c r="IL690">
        <v>1.6035853680401561E-2</v>
      </c>
      <c r="IM690" s="10">
        <f t="shared" si="221"/>
        <v>1.6036719616500301</v>
      </c>
      <c r="IN690">
        <v>74.349999999999994</v>
      </c>
      <c r="IO690">
        <v>1.95</v>
      </c>
      <c r="IP690">
        <v>38020420</v>
      </c>
      <c r="IQ690">
        <v>33156437.5</v>
      </c>
      <c r="IR690">
        <v>92.053666666666672</v>
      </c>
      <c r="IS690">
        <v>13.21</v>
      </c>
      <c r="IT690">
        <v>142.57929999999999</v>
      </c>
      <c r="IU690">
        <v>6.6722621936878036E-3</v>
      </c>
      <c r="IV690" s="10">
        <f t="shared" si="369"/>
        <v>0.95132647299247142</v>
      </c>
      <c r="IW690">
        <v>54.18</v>
      </c>
      <c r="IX690">
        <v>9.3000000000000007</v>
      </c>
      <c r="IY690">
        <v>10546821</v>
      </c>
      <c r="IZ690">
        <v>6477540</v>
      </c>
      <c r="JA690">
        <v>24.790921666666666</v>
      </c>
      <c r="JB690">
        <v>3.8925000000000001</v>
      </c>
      <c r="JC690">
        <v>159.85990000000001</v>
      </c>
      <c r="JD690">
        <v>2.5456007875941144E-3</v>
      </c>
      <c r="JE690" s="10">
        <f t="shared" si="225"/>
        <v>0.40693948734471641</v>
      </c>
      <c r="JF690">
        <v>70.489999999999995</v>
      </c>
      <c r="JG690">
        <v>2.62</v>
      </c>
      <c r="JH690">
        <v>5376995</v>
      </c>
      <c r="JI690">
        <v>4601071.333333333</v>
      </c>
      <c r="JJ690">
        <v>17.219069166666667</v>
      </c>
      <c r="JK690">
        <v>2.3208333333333333</v>
      </c>
      <c r="JL690">
        <v>213.3783</v>
      </c>
      <c r="JM690">
        <v>1.3823692456238928E-3</v>
      </c>
      <c r="JN690" s="10">
        <f t="shared" si="351"/>
        <v>0.29496759960350866</v>
      </c>
      <c r="JO690">
        <v>92.98</v>
      </c>
      <c r="JP690">
        <v>4.13</v>
      </c>
      <c r="JQ690">
        <v>2014161</v>
      </c>
      <c r="JR690">
        <v>2336915</v>
      </c>
      <c r="JS690">
        <v>7.1149304999999998</v>
      </c>
      <c r="JT690">
        <v>1.2533333333333332</v>
      </c>
      <c r="JU690">
        <v>68.697959999999995</v>
      </c>
      <c r="JV690">
        <v>3.0158948219467643E-2</v>
      </c>
      <c r="JW690" s="10">
        <f t="shared" si="370"/>
        <v>2.0718582184230594</v>
      </c>
      <c r="JX690">
        <v>11.74</v>
      </c>
      <c r="JY690">
        <v>-0.26</v>
      </c>
      <c r="JZ690">
        <v>48178122</v>
      </c>
      <c r="KA690">
        <v>46483650</v>
      </c>
      <c r="KB690">
        <v>229.09505000000001</v>
      </c>
      <c r="KC690">
        <v>35.450833333333335</v>
      </c>
      <c r="KD690">
        <v>147.10079999999999</v>
      </c>
      <c r="KE690">
        <v>3.5072811769415672E-2</v>
      </c>
      <c r="KF690" s="10">
        <f t="shared" si="371"/>
        <v>5.1592386695304606</v>
      </c>
      <c r="KG690">
        <v>32.82</v>
      </c>
      <c r="KH690">
        <v>6.41</v>
      </c>
      <c r="KI690">
        <v>45516501</v>
      </c>
      <c r="KJ690">
        <v>35503338.333333336</v>
      </c>
      <c r="KK690">
        <v>152.36734166666668</v>
      </c>
      <c r="KL690">
        <v>25.155000000000001</v>
      </c>
      <c r="KM690">
        <v>73.947559999999996</v>
      </c>
      <c r="KN690">
        <v>8.7165643311425955E-3</v>
      </c>
      <c r="KO690" s="10">
        <f t="shared" si="372"/>
        <v>0.64456866387102696</v>
      </c>
      <c r="KP690">
        <v>74.08</v>
      </c>
      <c r="KQ690">
        <v>-6.15</v>
      </c>
      <c r="KR690">
        <v>9148277</v>
      </c>
      <c r="KS690">
        <v>7444655</v>
      </c>
      <c r="KT690">
        <v>53.425591666666662</v>
      </c>
      <c r="KU690">
        <v>12.401666666666666</v>
      </c>
      <c r="KV690">
        <v>101.5789</v>
      </c>
      <c r="KW690">
        <v>9.6628694724822609E-3</v>
      </c>
      <c r="KX690" s="10">
        <f t="shared" si="373"/>
        <v>0.98154365185832837</v>
      </c>
      <c r="KY690">
        <v>80.010000000000005</v>
      </c>
      <c r="KZ690">
        <v>1.1499999999999999</v>
      </c>
      <c r="LA690">
        <v>7545386</v>
      </c>
      <c r="LB690">
        <v>4255832.5</v>
      </c>
      <c r="LC690">
        <v>29.574414166666667</v>
      </c>
      <c r="LD690">
        <v>5.5358333333333336</v>
      </c>
      <c r="LE690">
        <v>49.157550000000001</v>
      </c>
      <c r="LF690">
        <v>2.7320954273712159E-2</v>
      </c>
      <c r="LG690" s="10">
        <f t="shared" si="374"/>
        <v>1.3430311757577191</v>
      </c>
      <c r="LH690">
        <v>53.68</v>
      </c>
      <c r="LI690">
        <v>-7.0000000000000007E-2</v>
      </c>
      <c r="LJ690">
        <v>70750595</v>
      </c>
      <c r="LK690">
        <v>31991421.666666668</v>
      </c>
      <c r="LL690">
        <v>97.809975000000009</v>
      </c>
      <c r="LM690">
        <v>15.951666666666666</v>
      </c>
      <c r="LN690">
        <v>94.575249999999997</v>
      </c>
      <c r="LO690">
        <v>5.3181991782980276E-2</v>
      </c>
      <c r="LP690" s="10">
        <f t="shared" si="375"/>
        <v>5.0297001683733056</v>
      </c>
      <c r="LQ690">
        <v>135.88999999999999</v>
      </c>
      <c r="LR690">
        <v>5.79</v>
      </c>
      <c r="LS690">
        <v>61535860</v>
      </c>
      <c r="LT690">
        <v>56537191.666666664</v>
      </c>
      <c r="LU690">
        <v>217.015975</v>
      </c>
      <c r="LV690">
        <v>33.067500000000003</v>
      </c>
      <c r="LW690">
        <v>85.537189999999995</v>
      </c>
      <c r="LX690">
        <v>0.33033893972540401</v>
      </c>
      <c r="LY690" s="10">
        <f t="shared" si="376"/>
        <v>28.256264651690429</v>
      </c>
      <c r="LZ690">
        <v>53.83</v>
      </c>
      <c r="MA690">
        <v>-3.24</v>
      </c>
      <c r="MB690">
        <v>301844227</v>
      </c>
      <c r="MC690">
        <v>585510083.33333337</v>
      </c>
      <c r="MD690">
        <v>2255.5591666666664</v>
      </c>
      <c r="ME690">
        <v>345.21416666666664</v>
      </c>
      <c r="MF690" s="13">
        <f t="shared" si="231"/>
        <v>102.60798050526203</v>
      </c>
      <c r="MG690" s="13">
        <f t="shared" si="232"/>
        <v>2.1320473571716736E-2</v>
      </c>
      <c r="MH690" s="13">
        <f t="shared" si="309"/>
        <v>2.9919050394808799E-3</v>
      </c>
      <c r="MI690" s="12">
        <v>103.2396</v>
      </c>
      <c r="MJ690" s="12">
        <f t="shared" si="233"/>
        <v>2.3489593556868194E-2</v>
      </c>
      <c r="MK690" s="12">
        <f t="shared" si="234"/>
        <v>2.1691199851514575E-3</v>
      </c>
      <c r="ML690" s="12">
        <f t="shared" si="310"/>
        <v>1.6119743506244344E-3</v>
      </c>
      <c r="MM690" s="14">
        <v>180.60980000000001</v>
      </c>
      <c r="MN690" s="14">
        <f t="shared" si="235"/>
        <v>3.4311389864985609E-2</v>
      </c>
      <c r="MO690" s="14">
        <f t="shared" si="236"/>
        <v>1.2990916293268873E-2</v>
      </c>
      <c r="MP690" s="14">
        <f t="shared" si="311"/>
        <v>1.806379332060648E-2</v>
      </c>
      <c r="MQ690" s="16">
        <v>106.206</v>
      </c>
      <c r="MR690" s="16">
        <f t="shared" si="237"/>
        <v>3.2452363569905884E-2</v>
      </c>
      <c r="MS690" s="16">
        <f t="shared" si="238"/>
        <v>1.1131889998189148E-2</v>
      </c>
      <c r="MT690" s="16">
        <f t="shared" si="312"/>
        <v>1.0660908468575148E-2</v>
      </c>
      <c r="MU690" s="13">
        <v>88.94408</v>
      </c>
      <c r="MV690" s="13">
        <f t="shared" si="239"/>
        <v>-6.7574026345293969E-3</v>
      </c>
      <c r="MW690" s="13">
        <f t="shared" si="240"/>
        <v>2.8077876206246133E-2</v>
      </c>
      <c r="MX690" s="13">
        <f t="shared" si="313"/>
        <v>1.8724302392820524E-2</v>
      </c>
      <c r="MY690" s="12">
        <v>66.952870000000004</v>
      </c>
      <c r="MZ690" s="12">
        <f t="shared" si="241"/>
        <v>4.4069378749989951E-2</v>
      </c>
      <c r="NA690" s="12">
        <f t="shared" si="242"/>
        <v>2.2748905178273215E-2</v>
      </c>
      <c r="NB690" s="12">
        <f t="shared" si="314"/>
        <v>1.2656149528741834E-2</v>
      </c>
      <c r="NC690" s="14">
        <v>79.139380000000003</v>
      </c>
      <c r="ND690" s="14">
        <f t="shared" si="243"/>
        <v>-1.0293701459271665E-2</v>
      </c>
      <c r="NE690" s="14">
        <f t="shared" si="244"/>
        <v>3.1614175030988401E-2</v>
      </c>
      <c r="NF690" s="14">
        <f t="shared" si="315"/>
        <v>1.5405669180129866E-2</v>
      </c>
      <c r="NG690" s="16">
        <v>56.587209999999999</v>
      </c>
      <c r="NH690" s="16">
        <f t="shared" si="245"/>
        <v>-2.7089140668802192E-2</v>
      </c>
      <c r="NI690" s="16">
        <f t="shared" si="246"/>
        <v>56.565889526428279</v>
      </c>
      <c r="NJ690" s="16">
        <f t="shared" si="316"/>
        <v>1.5725880949605227</v>
      </c>
      <c r="NK690" s="13">
        <v>162.7467</v>
      </c>
      <c r="NL690" s="13">
        <f t="shared" si="247"/>
        <v>1.6932980414504639E-2</v>
      </c>
      <c r="NM690" s="13">
        <f t="shared" si="248"/>
        <v>4.3874931572120968E-3</v>
      </c>
      <c r="NN690" s="13">
        <f t="shared" si="317"/>
        <v>2.0837329203748922E-4</v>
      </c>
      <c r="NO690" s="12">
        <v>58.733649999999997</v>
      </c>
      <c r="NP690" s="12">
        <f t="shared" si="249"/>
        <v>4.3324497097506853E-2</v>
      </c>
      <c r="NQ690" s="12">
        <f t="shared" si="250"/>
        <v>2.2004023525790117E-2</v>
      </c>
      <c r="NR690" s="12">
        <f t="shared" si="318"/>
        <v>1.7008164099797884E-2</v>
      </c>
      <c r="NS690" s="14">
        <v>106.715</v>
      </c>
      <c r="NT690" s="14">
        <f t="shared" si="251"/>
        <v>0.13301619709374957</v>
      </c>
      <c r="NU690" s="14">
        <f t="shared" si="252"/>
        <v>0.11169572352203283</v>
      </c>
      <c r="NV690" s="14">
        <f t="shared" si="319"/>
        <v>5.7049561550162053E-2</v>
      </c>
      <c r="NW690" s="16">
        <v>114.1305</v>
      </c>
      <c r="NX690" s="16">
        <f t="shared" si="253"/>
        <v>2.0154510765072242E-2</v>
      </c>
      <c r="NY690" s="16">
        <f t="shared" si="254"/>
        <v>1.1659628066444938E-3</v>
      </c>
      <c r="NZ690" s="16">
        <f t="shared" si="320"/>
        <v>3.6366522655482125E-3</v>
      </c>
      <c r="OA690" s="13">
        <v>106.8663</v>
      </c>
      <c r="OB690" s="13">
        <f t="shared" si="255"/>
        <v>2.7350167706037043E-2</v>
      </c>
      <c r="OC690" s="13">
        <f t="shared" si="256"/>
        <v>6.029694134320307E-3</v>
      </c>
      <c r="OD690" s="13">
        <f t="shared" si="321"/>
        <v>9.2958102601370385E-3</v>
      </c>
      <c r="OE690" s="15">
        <v>79.736400000000003</v>
      </c>
      <c r="OF690" s="15">
        <f t="shared" si="257"/>
        <v>3.4000090774108482E-2</v>
      </c>
      <c r="OG690" s="15">
        <f t="shared" si="258"/>
        <v>1.2679617202391746E-2</v>
      </c>
      <c r="OH690" s="15">
        <f t="shared" si="322"/>
        <v>1.1123599111998894E-2</v>
      </c>
      <c r="OI690" s="14">
        <v>622.8066</v>
      </c>
      <c r="OJ690" s="14">
        <f t="shared" si="259"/>
        <v>6.7728555007238844E-2</v>
      </c>
      <c r="OK690" s="14">
        <f t="shared" si="260"/>
        <v>4.6408081435522108E-2</v>
      </c>
      <c r="OL690" s="14">
        <f t="shared" si="323"/>
        <v>3.780744223397603E-2</v>
      </c>
      <c r="OM690" s="16">
        <v>114.65819999999999</v>
      </c>
      <c r="ON690" s="16">
        <f t="shared" si="261"/>
        <v>6.154081060470995E-3</v>
      </c>
      <c r="OO690" s="16">
        <f t="shared" si="262"/>
        <v>1.5166392511245741E-2</v>
      </c>
      <c r="OP690" s="16">
        <f t="shared" si="324"/>
        <v>3.3057340668385393E-5</v>
      </c>
      <c r="OQ690" s="13">
        <v>545.38250000000005</v>
      </c>
      <c r="OR690" s="13">
        <f t="shared" si="263"/>
        <v>6.4878236033324432E-2</v>
      </c>
      <c r="OS690" s="13">
        <f t="shared" si="264"/>
        <v>4.3557762461607696E-2</v>
      </c>
      <c r="OT690" s="13">
        <f t="shared" si="325"/>
        <v>3.6431426556133406E-2</v>
      </c>
      <c r="OU690" s="16">
        <v>150.61660000000001</v>
      </c>
      <c r="OV690" s="16">
        <f t="shared" si="265"/>
        <v>2.7105504706025352E-2</v>
      </c>
      <c r="OW690" s="16">
        <f t="shared" si="266"/>
        <v>5.7850311343086158E-3</v>
      </c>
      <c r="OX690" s="16">
        <f t="shared" si="326"/>
        <v>1.3093759945979278E-2</v>
      </c>
      <c r="OY690" s="14">
        <v>68.909289999999999</v>
      </c>
      <c r="OZ690" s="14">
        <f t="shared" si="267"/>
        <v>1.9924174642538262E-2</v>
      </c>
      <c r="PA690" s="14">
        <f t="shared" si="268"/>
        <v>1.3962989291784744E-3</v>
      </c>
      <c r="PB690" s="14">
        <f t="shared" si="327"/>
        <v>1.3333260318836748E-2</v>
      </c>
      <c r="PC690" s="15">
        <v>166.2996</v>
      </c>
      <c r="PD690" s="15">
        <f t="shared" si="269"/>
        <v>2.5152987344909006E-2</v>
      </c>
      <c r="PE690" s="15">
        <f t="shared" si="270"/>
        <v>3.8325137731922698E-3</v>
      </c>
      <c r="PF690" s="15">
        <f t="shared" si="328"/>
        <v>6.6808393941772959E-3</v>
      </c>
      <c r="PG690" s="14">
        <v>109.80540000000001</v>
      </c>
      <c r="PH690" s="14">
        <f t="shared" si="271"/>
        <v>3.4627213314941008E-2</v>
      </c>
      <c r="PI690" s="14">
        <f t="shared" si="272"/>
        <v>1.3306739743224272E-2</v>
      </c>
      <c r="PJ690" s="14">
        <f t="shared" si="329"/>
        <v>3.9114242934090715E-3</v>
      </c>
      <c r="PK690" s="16">
        <v>141.5829</v>
      </c>
      <c r="PL690" s="16">
        <f t="shared" si="273"/>
        <v>3.6733047074536618E-2</v>
      </c>
      <c r="PM690" s="16">
        <f t="shared" si="274"/>
        <v>1.5412573502819882E-2</v>
      </c>
      <c r="PN690" s="16">
        <f t="shared" si="330"/>
        <v>3.8848657070369441E-3</v>
      </c>
      <c r="PO690" s="13">
        <v>104.2937</v>
      </c>
      <c r="PP690" s="13">
        <f t="shared" si="275"/>
        <v>6.4105788503596273E-2</v>
      </c>
      <c r="PQ690" s="13">
        <f t="shared" si="276"/>
        <v>4.2785314931879537E-2</v>
      </c>
      <c r="PR690" s="13">
        <f t="shared" si="331"/>
        <v>2.9508154288961697E-2</v>
      </c>
      <c r="PS690" s="14">
        <v>192.2107</v>
      </c>
      <c r="PT690" s="14">
        <f t="shared" si="277"/>
        <v>2.1318979694312068E-2</v>
      </c>
      <c r="PU690" s="14">
        <f t="shared" si="278"/>
        <v>1.4938774046679981E-6</v>
      </c>
      <c r="PV690" s="14">
        <f t="shared" si="332"/>
        <v>7.3355835970085881E-3</v>
      </c>
      <c r="PW690" s="15">
        <v>60.506030000000003</v>
      </c>
      <c r="PX690" s="15">
        <f t="shared" si="279"/>
        <v>3.3474577863438659E-2</v>
      </c>
      <c r="PY690" s="15">
        <f t="shared" si="280"/>
        <v>1.2154104291721923E-2</v>
      </c>
      <c r="PZ690" s="15">
        <f t="shared" si="333"/>
        <v>2.7954313895212302E-2</v>
      </c>
      <c r="QA690" s="14">
        <v>106.3467</v>
      </c>
      <c r="QB690" s="14">
        <f t="shared" si="281"/>
        <v>3.0470310197176165E-2</v>
      </c>
      <c r="QC690" s="14">
        <f t="shared" si="282"/>
        <v>9.1498366254594288E-3</v>
      </c>
      <c r="QD690" s="14">
        <f t="shared" si="334"/>
        <v>1.5162541985738187E-2</v>
      </c>
      <c r="QE690" s="16">
        <v>101.066</v>
      </c>
      <c r="QF690" s="16">
        <f t="shared" si="283"/>
        <v>3.1382748458579579E-2</v>
      </c>
      <c r="QG690" s="16">
        <f t="shared" si="284"/>
        <v>1.0062274886862843E-2</v>
      </c>
      <c r="QH690" s="16">
        <f t="shared" si="335"/>
        <v>9.3199092221052382E-4</v>
      </c>
      <c r="QI690" s="13">
        <v>76.226060000000004</v>
      </c>
      <c r="QJ690" s="13">
        <f t="shared" si="285"/>
        <v>3.6765103917169917E-2</v>
      </c>
      <c r="QK690" s="13">
        <f t="shared" si="286"/>
        <v>1.5444630345453181E-2</v>
      </c>
      <c r="QL690" s="13">
        <f t="shared" si="336"/>
        <v>7.6343350867560389E-3</v>
      </c>
      <c r="QM690" s="15">
        <v>100.00539999999999</v>
      </c>
      <c r="QN690" s="15">
        <f t="shared" si="287"/>
        <v>1.6878560852878977E-2</v>
      </c>
      <c r="QO690" s="15">
        <f t="shared" si="288"/>
        <v>4.4419127188377594E-3</v>
      </c>
      <c r="QP690" s="15">
        <f t="shared" si="337"/>
        <v>1.6579129587885211E-2</v>
      </c>
      <c r="QQ690" s="14">
        <v>142.57929999999999</v>
      </c>
      <c r="QR690" s="14">
        <f t="shared" si="289"/>
        <v>4.6346831405823519E-2</v>
      </c>
      <c r="QS690" s="14">
        <f t="shared" si="290"/>
        <v>2.5026357834106783E-2</v>
      </c>
      <c r="QT690" s="14">
        <f t="shared" si="338"/>
        <v>1.1317121897877369E-2</v>
      </c>
      <c r="QU690" s="16">
        <v>159.85990000000001</v>
      </c>
      <c r="QV690" s="16">
        <f t="shared" si="291"/>
        <v>2.1711219507314361E-4</v>
      </c>
      <c r="QW690" s="16">
        <f t="shared" si="292"/>
        <v>2.1103361376643592E-2</v>
      </c>
      <c r="QX690" s="16">
        <f t="shared" si="339"/>
        <v>1.2426703586212895E-2</v>
      </c>
      <c r="QY690" s="14">
        <v>213.3783</v>
      </c>
      <c r="QZ690" s="14">
        <f t="shared" si="293"/>
        <v>8.3598420446443278E-2</v>
      </c>
      <c r="RA690" s="14">
        <f t="shared" si="294"/>
        <v>6.2277946874726542E-2</v>
      </c>
      <c r="RB690" s="14">
        <f t="shared" si="340"/>
        <v>4.1758628070300841E-2</v>
      </c>
      <c r="RC690" s="15">
        <v>68.697959999999995</v>
      </c>
      <c r="RD690" s="15">
        <f t="shared" si="295"/>
        <v>-2.7329042693452599E-2</v>
      </c>
      <c r="RE690" s="15">
        <f t="shared" si="296"/>
        <v>4.8649516265169335E-2</v>
      </c>
      <c r="RF690" s="15">
        <f t="shared" si="341"/>
        <v>3.6118400403635786E-2</v>
      </c>
      <c r="RG690" s="14">
        <v>147.10079999999999</v>
      </c>
      <c r="RH690" s="14">
        <f t="shared" si="297"/>
        <v>2.3002478559486672E-2</v>
      </c>
      <c r="RI690" s="14">
        <f t="shared" si="298"/>
        <v>1.6820049877699361E-3</v>
      </c>
      <c r="RJ690" s="14">
        <f t="shared" si="342"/>
        <v>9.7026062556144765E-3</v>
      </c>
      <c r="RK690" s="16">
        <v>73.947559999999996</v>
      </c>
      <c r="RL690" s="16">
        <f t="shared" si="299"/>
        <v>4.431899963507635E-2</v>
      </c>
      <c r="RM690" s="16">
        <f t="shared" si="300"/>
        <v>2.2998526063359614E-2</v>
      </c>
      <c r="RN690" s="16">
        <f t="shared" si="343"/>
        <v>1.7463531732634596E-2</v>
      </c>
      <c r="RO690" s="13">
        <v>101.5789</v>
      </c>
      <c r="RP690" s="13">
        <f t="shared" si="301"/>
        <v>4.2626412379942247E-2</v>
      </c>
      <c r="RQ690" s="13">
        <f t="shared" si="302"/>
        <v>2.1305938808225511E-2</v>
      </c>
      <c r="RR690" s="13">
        <f t="shared" si="344"/>
        <v>6.2791749519441886E-4</v>
      </c>
      <c r="RS690" s="15">
        <v>49.157550000000001</v>
      </c>
      <c r="RT690" s="15">
        <f t="shared" si="303"/>
        <v>1.6610708240313521E-2</v>
      </c>
      <c r="RU690" s="15">
        <f t="shared" si="304"/>
        <v>4.7097653314032151E-3</v>
      </c>
      <c r="RV690" s="15">
        <f t="shared" si="345"/>
        <v>1.7496203090605178E-2</v>
      </c>
      <c r="RW690" s="14">
        <v>94.575249999999997</v>
      </c>
      <c r="RX690" s="14">
        <f t="shared" si="305"/>
        <v>1.0321867452317335E-2</v>
      </c>
      <c r="RY690" s="14">
        <f t="shared" si="306"/>
        <v>1.0998606119399401E-2</v>
      </c>
      <c r="RZ690" s="14">
        <f t="shared" si="346"/>
        <v>1.2410694295341251E-2</v>
      </c>
      <c r="SA690" s="16">
        <v>85.537189999999995</v>
      </c>
      <c r="SB690" s="16">
        <f t="shared" si="307"/>
        <v>4.9239838262309377E-3</v>
      </c>
      <c r="SC690" s="16">
        <f t="shared" si="308"/>
        <v>1.6396489745485798E-2</v>
      </c>
      <c r="SD690" s="16">
        <f t="shared" si="347"/>
        <v>1.5007180067890591E-2</v>
      </c>
    </row>
    <row r="691" spans="1:498" x14ac:dyDescent="0.35">
      <c r="A691" s="2">
        <v>39114</v>
      </c>
      <c r="B691">
        <v>108.047</v>
      </c>
      <c r="C691">
        <v>1.7983159764674274E-2</v>
      </c>
      <c r="D691" s="10">
        <f t="shared" si="352"/>
        <v>1.9430264630937613</v>
      </c>
      <c r="E691">
        <v>57.55</v>
      </c>
      <c r="F691">
        <v>28.5</v>
      </c>
      <c r="G691">
        <v>20954545</v>
      </c>
      <c r="H691">
        <v>57829461.666666664</v>
      </c>
      <c r="I691">
        <v>125.51391666666666</v>
      </c>
      <c r="J691">
        <v>20.265833333333333</v>
      </c>
      <c r="K691">
        <v>186.73560000000001</v>
      </c>
      <c r="L691">
        <v>8.5565501224991077E-3</v>
      </c>
      <c r="M691" s="10">
        <f t="shared" si="353"/>
        <v>1.5978125210549443</v>
      </c>
      <c r="N691">
        <v>58.04</v>
      </c>
      <c r="O691">
        <v>1.08</v>
      </c>
      <c r="P691">
        <v>8012929</v>
      </c>
      <c r="Q691">
        <v>6388638.333333333</v>
      </c>
      <c r="R691">
        <v>32.930893333333337</v>
      </c>
      <c r="S691">
        <v>4.97</v>
      </c>
      <c r="T691">
        <v>107.8818</v>
      </c>
      <c r="U691">
        <v>1.0131355646035883E-2</v>
      </c>
      <c r="V691" s="10">
        <f t="shared" si="354"/>
        <v>1.0929888835345138</v>
      </c>
      <c r="W691">
        <v>106.96</v>
      </c>
      <c r="X691">
        <v>6.15</v>
      </c>
      <c r="Y691">
        <v>10625490</v>
      </c>
      <c r="Z691">
        <v>12084444.166666666</v>
      </c>
      <c r="AA691">
        <v>63.622416666666673</v>
      </c>
      <c r="AB691">
        <v>7.2341666666666669</v>
      </c>
      <c r="AC691">
        <v>92.100059999999999</v>
      </c>
      <c r="AD691">
        <v>2.9612523774947247E-2</v>
      </c>
      <c r="AE691" s="10">
        <f t="shared" si="355"/>
        <v>2.7273152164240679</v>
      </c>
      <c r="AF691">
        <v>30.39</v>
      </c>
      <c r="AG691">
        <v>-21.31</v>
      </c>
      <c r="AH691">
        <v>33092172</v>
      </c>
      <c r="AI691">
        <v>74910746.666666672</v>
      </c>
      <c r="AJ691">
        <v>326.32037500000001</v>
      </c>
      <c r="AK691">
        <v>52.849166666666669</v>
      </c>
      <c r="AL691">
        <v>71.302070000000001</v>
      </c>
      <c r="AM691">
        <v>6.5192390118334201E-3</v>
      </c>
      <c r="AN691" s="10">
        <f t="shared" si="356"/>
        <v>0.46483523636847734</v>
      </c>
      <c r="AO691">
        <v>61.56</v>
      </c>
      <c r="AP691">
        <v>12.87</v>
      </c>
      <c r="AQ691">
        <v>16671572</v>
      </c>
      <c r="AR691">
        <v>9598100</v>
      </c>
      <c r="AS691">
        <v>30.774881666666669</v>
      </c>
      <c r="AT691">
        <v>4.665</v>
      </c>
      <c r="AU691">
        <v>79.226939999999999</v>
      </c>
      <c r="AV691">
        <v>9.5793642669099038E-3</v>
      </c>
      <c r="AW691" s="10">
        <f t="shared" ref="AW691:AW754" si="377">AU691*AV691</f>
        <v>0.75894371801261495</v>
      </c>
      <c r="AX691">
        <v>65.23</v>
      </c>
      <c r="AY691">
        <v>25.54</v>
      </c>
      <c r="AZ691">
        <v>43235374</v>
      </c>
      <c r="BA691">
        <v>17840395</v>
      </c>
      <c r="BB691">
        <v>32.689266666666668</v>
      </c>
      <c r="BC691">
        <v>4.565833333333333</v>
      </c>
      <c r="BD691">
        <v>55.2577</v>
      </c>
      <c r="BE691">
        <v>1.3819708161019472E-3</v>
      </c>
      <c r="BF691" s="10">
        <f t="shared" si="348"/>
        <v>7.6364528764916575E-2</v>
      </c>
      <c r="BG691">
        <v>17.309999999999999</v>
      </c>
      <c r="BH691">
        <v>24.83</v>
      </c>
      <c r="BI691">
        <v>4380249</v>
      </c>
      <c r="BJ691">
        <v>1379486.5833333333</v>
      </c>
      <c r="BK691">
        <v>4.5338897500000002</v>
      </c>
      <c r="BL691">
        <v>0.74833333333333341</v>
      </c>
      <c r="BM691">
        <v>169.38159999999999</v>
      </c>
      <c r="BN691">
        <v>6.8622574576634975E-3</v>
      </c>
      <c r="BO691" s="10">
        <f t="shared" si="226"/>
        <v>1.1623401477909754</v>
      </c>
      <c r="BP691">
        <v>44.69</v>
      </c>
      <c r="BQ691">
        <v>2.54</v>
      </c>
      <c r="BR691">
        <v>10337541</v>
      </c>
      <c r="BS691">
        <v>11253683.333333334</v>
      </c>
      <c r="BT691">
        <f t="shared" ref="BT691:BT701" si="378">523.70526/12</f>
        <v>43.642104999999994</v>
      </c>
      <c r="BU691">
        <v>7.314166666666666</v>
      </c>
      <c r="BV691">
        <v>61.484229999999997</v>
      </c>
      <c r="BW691">
        <v>5.7409042822146993E-3</v>
      </c>
      <c r="BX691" s="10">
        <f t="shared" ref="BX691:BX754" si="379">BV691*BW691</f>
        <v>0.35297507929567346</v>
      </c>
      <c r="BY691">
        <v>76.81</v>
      </c>
      <c r="BZ691">
        <v>2.02</v>
      </c>
      <c r="CA691">
        <v>5461604</v>
      </c>
      <c r="CB691">
        <v>5990355</v>
      </c>
      <c r="CC691">
        <v>43.642104999999994</v>
      </c>
      <c r="CD691">
        <v>3.2616666666666667</v>
      </c>
      <c r="CE691">
        <v>112.7504</v>
      </c>
      <c r="CF691">
        <v>8.1924039310058479E-4</v>
      </c>
      <c r="CG691" s="10">
        <f t="shared" si="219"/>
        <v>9.2369682018248175E-2</v>
      </c>
      <c r="CH691">
        <v>26.46</v>
      </c>
      <c r="CI691">
        <v>-8.7100000000000009</v>
      </c>
      <c r="CJ691">
        <v>1340709</v>
      </c>
      <c r="CK691">
        <v>1844153.8333333333</v>
      </c>
      <c r="CL691">
        <v>6.1454608333333338</v>
      </c>
      <c r="CM691">
        <v>1.0149999999999999</v>
      </c>
      <c r="CN691">
        <v>120.87569999999999</v>
      </c>
      <c r="CO691">
        <v>5.0503360988511372E-3</v>
      </c>
      <c r="CP691" s="10">
        <f t="shared" si="358"/>
        <v>0.61046291118390039</v>
      </c>
      <c r="CQ691">
        <v>18.34</v>
      </c>
      <c r="CR691">
        <v>-15.55</v>
      </c>
      <c r="CS691">
        <v>5288716</v>
      </c>
      <c r="CT691">
        <v>9409406.666666666</v>
      </c>
      <c r="CU691">
        <v>31.849366666666668</v>
      </c>
      <c r="CV691">
        <v>6.7641666666666671</v>
      </c>
      <c r="CW691">
        <v>109.1066</v>
      </c>
      <c r="CX691">
        <v>5.4175259225372509E-2</v>
      </c>
      <c r="CY691" s="10">
        <f t="shared" si="359"/>
        <v>5.9108783381990282</v>
      </c>
      <c r="CZ691">
        <v>86.84</v>
      </c>
      <c r="DA691">
        <v>7.34</v>
      </c>
      <c r="DB691">
        <v>62432438</v>
      </c>
      <c r="DC691">
        <v>38262677.5</v>
      </c>
      <c r="DD691">
        <v>256.31580000000002</v>
      </c>
      <c r="DE691">
        <v>46.82</v>
      </c>
      <c r="DF691">
        <v>82.633970000000005</v>
      </c>
      <c r="DG691">
        <v>7.603409932511529E-2</v>
      </c>
      <c r="DH691" s="10">
        <f t="shared" si="360"/>
        <v>6.2829994826085978</v>
      </c>
      <c r="DI691">
        <v>64.790000000000006</v>
      </c>
      <c r="DJ691">
        <v>3.96</v>
      </c>
      <c r="DK691">
        <v>81298546</v>
      </c>
      <c r="DL691">
        <v>79450641.666666672</v>
      </c>
      <c r="DM691">
        <v>324.45194166666664</v>
      </c>
      <c r="DN691">
        <v>52.591666666666669</v>
      </c>
      <c r="DO691">
        <v>636.3356</v>
      </c>
      <c r="DP691">
        <v>8.1559543090225541E-3</v>
      </c>
      <c r="DQ691" s="10">
        <f t="shared" si="361"/>
        <v>5.1899240788044523</v>
      </c>
      <c r="DR691">
        <v>65.27</v>
      </c>
      <c r="DS691">
        <v>6.88</v>
      </c>
      <c r="DT691">
        <v>11045737</v>
      </c>
      <c r="DU691">
        <v>11020115.833333334</v>
      </c>
      <c r="DV691">
        <v>34.945866666666667</v>
      </c>
      <c r="DW691">
        <v>5.2</v>
      </c>
      <c r="DX691">
        <v>114.0996</v>
      </c>
      <c r="DY691">
        <v>5.0363011435968419E-3</v>
      </c>
      <c r="DZ691" s="10">
        <f t="shared" ref="DZ691:DZ754" si="380">DX691*DY691</f>
        <v>0.57463994596394219</v>
      </c>
      <c r="EA691">
        <v>47.27</v>
      </c>
      <c r="EB691">
        <v>5.31</v>
      </c>
      <c r="EC691">
        <v>10034084</v>
      </c>
      <c r="ED691">
        <v>6066591.333333333</v>
      </c>
      <c r="EE691">
        <v>24.840458333333334</v>
      </c>
      <c r="EF691">
        <v>3.33</v>
      </c>
      <c r="EG691">
        <v>583.3501</v>
      </c>
      <c r="EH691">
        <v>3.2297255696396582E-4</v>
      </c>
      <c r="EI691" s="10">
        <f t="shared" si="349"/>
        <v>0.18840607340218515</v>
      </c>
      <c r="EJ691">
        <v>55.32</v>
      </c>
      <c r="EK691">
        <v>-3.61</v>
      </c>
      <c r="EL691">
        <v>311661</v>
      </c>
      <c r="EM691">
        <v>389526.375</v>
      </c>
      <c r="EN691">
        <v>3.7517045000000002</v>
      </c>
      <c r="EO691">
        <v>0.99083333333333334</v>
      </c>
      <c r="EP691">
        <v>156.72319999999999</v>
      </c>
      <c r="EQ691">
        <v>5.1875859995628775E-3</v>
      </c>
      <c r="ER691" s="10">
        <f t="shared" si="362"/>
        <v>0.81301507812669271</v>
      </c>
      <c r="ES691">
        <v>103.71</v>
      </c>
      <c r="ET691">
        <v>6.18</v>
      </c>
      <c r="EU691">
        <v>4393518</v>
      </c>
      <c r="EV691">
        <v>6860140</v>
      </c>
      <c r="EW691">
        <v>16.443697499999999</v>
      </c>
      <c r="EX691">
        <v>2.3608333333333333</v>
      </c>
      <c r="EY691">
        <v>72.612819999999999</v>
      </c>
      <c r="EZ691">
        <v>4.6686679416814781E-3</v>
      </c>
      <c r="FA691" s="10">
        <f t="shared" si="350"/>
        <v>0.33900514488908767</v>
      </c>
      <c r="FB691">
        <v>52.73</v>
      </c>
      <c r="FC691">
        <v>13.6</v>
      </c>
      <c r="FD691">
        <v>6962456</v>
      </c>
      <c r="FE691">
        <v>6146225.833333333</v>
      </c>
      <c r="FF691">
        <v>21.257057499999998</v>
      </c>
      <c r="FG691">
        <v>4.4824999999999999</v>
      </c>
      <c r="FH691">
        <v>169.65389999999999</v>
      </c>
      <c r="FI691">
        <v>5.2011222940952506E-2</v>
      </c>
      <c r="FJ691" s="10">
        <f t="shared" si="363"/>
        <v>8.8239068157020615</v>
      </c>
      <c r="FK691">
        <v>65.19</v>
      </c>
      <c r="FL691">
        <v>7.64</v>
      </c>
      <c r="FM691">
        <v>59108723</v>
      </c>
      <c r="FN691">
        <v>45286750</v>
      </c>
      <c r="FO691">
        <v>179.02494166666668</v>
      </c>
      <c r="FP691">
        <v>25.514166666666668</v>
      </c>
      <c r="FQ691">
        <v>113.74209999999999</v>
      </c>
      <c r="FR691">
        <v>9.8662988852236774E-2</v>
      </c>
      <c r="FS691" s="10">
        <f t="shared" si="364"/>
        <v>11.222135544329999</v>
      </c>
      <c r="FT691">
        <v>65.8</v>
      </c>
      <c r="FU691">
        <v>2.5499999999999998</v>
      </c>
      <c r="FV691">
        <v>128087684</v>
      </c>
      <c r="FW691">
        <v>111914025</v>
      </c>
      <c r="FX691">
        <v>522.87424999999996</v>
      </c>
      <c r="FY691">
        <v>98.342499999999987</v>
      </c>
      <c r="FZ691">
        <v>149.3792</v>
      </c>
      <c r="GA691">
        <v>1.0995638451847681E-3</v>
      </c>
      <c r="GB691" s="10">
        <f t="shared" si="229"/>
        <v>0.1642519675426245</v>
      </c>
      <c r="GC691">
        <v>32.46</v>
      </c>
      <c r="GD691">
        <v>-7.36</v>
      </c>
      <c r="GE691">
        <v>2200772</v>
      </c>
      <c r="GF691">
        <v>1140848.9166666667</v>
      </c>
      <c r="GG691">
        <v>3.8271800000000002</v>
      </c>
      <c r="GH691">
        <v>0.39666666666666667</v>
      </c>
      <c r="GI691">
        <v>106.4435</v>
      </c>
      <c r="GJ691">
        <v>1.6381386542069038E-3</v>
      </c>
      <c r="GK691" s="10">
        <f t="shared" si="230"/>
        <v>0.17436921183907256</v>
      </c>
      <c r="GL691">
        <v>35.18</v>
      </c>
      <c r="GM691">
        <v>-6.37</v>
      </c>
      <c r="GN691">
        <v>3231378</v>
      </c>
      <c r="GO691">
        <v>1925060.1666666667</v>
      </c>
      <c r="GP691">
        <v>8.2576324999999997</v>
      </c>
      <c r="GQ691">
        <v>1.1216666666666668</v>
      </c>
      <c r="GR691">
        <v>205.51480000000001</v>
      </c>
      <c r="GS691">
        <v>1.1363547332699148E-3</v>
      </c>
      <c r="GT691" s="10">
        <f t="shared" si="224"/>
        <v>0.2335377157370199</v>
      </c>
      <c r="GU691">
        <v>125.11</v>
      </c>
      <c r="GV691">
        <v>5.23</v>
      </c>
      <c r="GW691">
        <v>480277</v>
      </c>
      <c r="GX691">
        <v>1027795.4166666666</v>
      </c>
      <c r="GY691">
        <v>4.1771376666666669</v>
      </c>
      <c r="GZ691">
        <v>0.26583333333333331</v>
      </c>
      <c r="HA691">
        <v>64.010900000000007</v>
      </c>
      <c r="HB691">
        <v>4.2376147512763356E-2</v>
      </c>
      <c r="HC691" s="10">
        <f t="shared" si="365"/>
        <v>2.7125353408247443</v>
      </c>
      <c r="HD691">
        <v>17.82</v>
      </c>
      <c r="HE691">
        <v>16.96</v>
      </c>
      <c r="HF691">
        <v>108774357</v>
      </c>
      <c r="HG691">
        <v>64440928.333333336</v>
      </c>
      <c r="HH691">
        <v>172.37154166666667</v>
      </c>
      <c r="HI691">
        <v>21.938333333333333</v>
      </c>
      <c r="HJ691">
        <v>108.5085</v>
      </c>
      <c r="HK691">
        <v>1.7008104180120109E-2</v>
      </c>
      <c r="HL691" s="10">
        <f t="shared" si="366"/>
        <v>1.8455238724285628</v>
      </c>
      <c r="HM691">
        <v>79.900000000000006</v>
      </c>
      <c r="HN691">
        <v>5.89</v>
      </c>
      <c r="HO691">
        <v>16531360</v>
      </c>
      <c r="HP691">
        <v>18803422.5</v>
      </c>
      <c r="HQ691">
        <v>92.293666666666653</v>
      </c>
      <c r="HR691">
        <v>8.64</v>
      </c>
      <c r="HS691">
        <v>102.2213</v>
      </c>
      <c r="HT691">
        <v>1.7008104180120109E-2</v>
      </c>
      <c r="HU691" s="10">
        <f t="shared" si="367"/>
        <v>1.7385905198273117</v>
      </c>
      <c r="HV691">
        <v>52.98</v>
      </c>
      <c r="HW691">
        <v>15.19</v>
      </c>
      <c r="HX691">
        <v>4223268</v>
      </c>
      <c r="HY691">
        <v>6776482</v>
      </c>
      <c r="HZ691">
        <v>19.121650833333334</v>
      </c>
      <c r="IA691">
        <v>8.64</v>
      </c>
      <c r="IB691">
        <v>78.959299999999999</v>
      </c>
      <c r="IC691">
        <v>5.9581826097433854E-3</v>
      </c>
      <c r="ID691" s="10">
        <f t="shared" si="368"/>
        <v>0.47045392813751086</v>
      </c>
      <c r="IE691">
        <v>70.319999999999993</v>
      </c>
      <c r="IF691">
        <v>-8.19</v>
      </c>
      <c r="IG691">
        <v>4709017</v>
      </c>
      <c r="IH691">
        <v>6454478.333333333</v>
      </c>
      <c r="II691">
        <v>46.143504166666666</v>
      </c>
      <c r="IJ691">
        <v>11.342500000000001</v>
      </c>
      <c r="IK691">
        <v>104.483</v>
      </c>
      <c r="IL691">
        <v>1.6035853680401561E-2</v>
      </c>
      <c r="IM691" s="10">
        <f t="shared" si="221"/>
        <v>1.6754741000893962</v>
      </c>
      <c r="IN691">
        <v>36.68</v>
      </c>
      <c r="IO691">
        <v>-0.84</v>
      </c>
      <c r="IP691">
        <v>38020420</v>
      </c>
      <c r="IQ691">
        <v>33156437.5</v>
      </c>
      <c r="IR691">
        <v>92.053666666666672</v>
      </c>
      <c r="IS691">
        <v>13.21</v>
      </c>
      <c r="IT691">
        <v>148.60429999999999</v>
      </c>
      <c r="IU691">
        <v>6.6722621936878036E-3</v>
      </c>
      <c r="IV691" s="10">
        <f t="shared" si="369"/>
        <v>0.99152685270944041</v>
      </c>
      <c r="IW691">
        <v>126.55</v>
      </c>
      <c r="IX691">
        <v>11.47</v>
      </c>
      <c r="IY691">
        <v>10546821</v>
      </c>
      <c r="IZ691">
        <v>6477540</v>
      </c>
      <c r="JA691">
        <v>24.790921666666666</v>
      </c>
      <c r="JB691">
        <v>3.8925000000000001</v>
      </c>
      <c r="JC691">
        <v>160.96639999999999</v>
      </c>
      <c r="JD691">
        <v>2.5456007875941144E-3</v>
      </c>
      <c r="JE691" s="10">
        <f t="shared" si="225"/>
        <v>0.40975619461618923</v>
      </c>
      <c r="JF691">
        <v>52.52</v>
      </c>
      <c r="JG691">
        <v>2.3199999999999998</v>
      </c>
      <c r="JH691">
        <v>5376995</v>
      </c>
      <c r="JI691">
        <v>4601071.333333333</v>
      </c>
      <c r="JJ691">
        <v>17.219069166666667</v>
      </c>
      <c r="JK691">
        <v>2.3208333333333333</v>
      </c>
      <c r="JL691">
        <v>223.3674</v>
      </c>
      <c r="JM691">
        <v>1.3823692456238928E-3</v>
      </c>
      <c r="JN691" s="10">
        <f t="shared" si="351"/>
        <v>0.30877622423497031</v>
      </c>
      <c r="JO691">
        <v>91.84</v>
      </c>
      <c r="JP691">
        <v>4.5599999999999996</v>
      </c>
      <c r="JQ691">
        <v>2014161</v>
      </c>
      <c r="JR691">
        <v>2336915</v>
      </c>
      <c r="JS691">
        <v>7.1149304999999998</v>
      </c>
      <c r="JT691">
        <v>1.2533333333333332</v>
      </c>
      <c r="JU691">
        <v>71.379949999999994</v>
      </c>
      <c r="JV691">
        <v>3.0158948219467643E-2</v>
      </c>
      <c r="JW691" s="10">
        <f t="shared" si="370"/>
        <v>2.1527442159581893</v>
      </c>
      <c r="JX691">
        <v>43.41</v>
      </c>
      <c r="JY691">
        <v>3.1</v>
      </c>
      <c r="JZ691">
        <v>48178122</v>
      </c>
      <c r="KA691">
        <v>46483650</v>
      </c>
      <c r="KB691">
        <v>229.09505000000001</v>
      </c>
      <c r="KC691">
        <v>35.450833333333335</v>
      </c>
      <c r="KD691">
        <v>151.75229999999999</v>
      </c>
      <c r="KE691">
        <v>3.5072811769415672E-2</v>
      </c>
      <c r="KF691" s="10">
        <f t="shared" si="371"/>
        <v>5.3223798534758977</v>
      </c>
      <c r="KG691">
        <v>59.85</v>
      </c>
      <c r="KH691">
        <v>8.67</v>
      </c>
      <c r="KI691">
        <v>45516501</v>
      </c>
      <c r="KJ691">
        <v>35503338.333333336</v>
      </c>
      <c r="KK691">
        <v>152.36734166666668</v>
      </c>
      <c r="KL691">
        <v>25.155000000000001</v>
      </c>
      <c r="KM691">
        <v>76.279269999999997</v>
      </c>
      <c r="KN691">
        <v>8.7165643311425955E-3</v>
      </c>
      <c r="KO691" s="10">
        <f t="shared" si="372"/>
        <v>0.66489316408759547</v>
      </c>
      <c r="KP691">
        <v>33.24</v>
      </c>
      <c r="KQ691">
        <v>-9.35</v>
      </c>
      <c r="KR691">
        <v>9148277</v>
      </c>
      <c r="KS691">
        <v>7444655</v>
      </c>
      <c r="KT691">
        <v>53.425591666666662</v>
      </c>
      <c r="KU691">
        <v>12.401666666666666</v>
      </c>
      <c r="KV691">
        <v>104.3022</v>
      </c>
      <c r="KW691">
        <v>9.6628694724822609E-3</v>
      </c>
      <c r="KX691" s="10">
        <f t="shared" si="373"/>
        <v>1.0078585442927392</v>
      </c>
      <c r="KY691">
        <v>82.72</v>
      </c>
      <c r="KZ691">
        <v>1.48</v>
      </c>
      <c r="LA691">
        <v>7545386</v>
      </c>
      <c r="LB691">
        <v>4255832.5</v>
      </c>
      <c r="LC691">
        <v>29.574414166666667</v>
      </c>
      <c r="LD691">
        <v>5.5358333333333336</v>
      </c>
      <c r="LE691">
        <v>53.137599999999999</v>
      </c>
      <c r="LF691">
        <v>2.7320954273712159E-2</v>
      </c>
      <c r="LG691" s="10">
        <f t="shared" si="374"/>
        <v>1.4517699398148072</v>
      </c>
      <c r="LH691">
        <v>45.35</v>
      </c>
      <c r="LI691">
        <v>1.61</v>
      </c>
      <c r="LJ691">
        <v>70750595</v>
      </c>
      <c r="LK691">
        <v>31991421.666666668</v>
      </c>
      <c r="LL691">
        <v>97.809975000000009</v>
      </c>
      <c r="LM691">
        <v>15.951666666666666</v>
      </c>
      <c r="LN691">
        <v>96.480549999999994</v>
      </c>
      <c r="LO691">
        <v>5.3181991782980276E-2</v>
      </c>
      <c r="LP691" s="10">
        <f t="shared" si="375"/>
        <v>5.1310278173174177</v>
      </c>
      <c r="LQ691">
        <v>117.13</v>
      </c>
      <c r="LR691">
        <v>5.18</v>
      </c>
      <c r="LS691">
        <v>61535860</v>
      </c>
      <c r="LT691">
        <v>56537191.666666664</v>
      </c>
      <c r="LU691">
        <v>217.015975</v>
      </c>
      <c r="LV691">
        <v>33.067500000000003</v>
      </c>
      <c r="LW691">
        <v>87.572929999999999</v>
      </c>
      <c r="LX691">
        <v>0.33033893972540401</v>
      </c>
      <c r="LY691" s="10">
        <f t="shared" si="376"/>
        <v>28.928748844847025</v>
      </c>
      <c r="LZ691">
        <v>39.92</v>
      </c>
      <c r="MA691">
        <v>-2.57</v>
      </c>
      <c r="MB691">
        <v>301844227</v>
      </c>
      <c r="MC691">
        <v>585510083.33333337</v>
      </c>
      <c r="MD691">
        <v>2255.5591666666664</v>
      </c>
      <c r="ME691">
        <v>345.21416666666664</v>
      </c>
      <c r="MF691" s="13">
        <f t="shared" si="231"/>
        <v>105.60856319734866</v>
      </c>
      <c r="MG691" s="13">
        <f t="shared" si="232"/>
        <v>2.9243170729130075E-2</v>
      </c>
      <c r="MH691" s="13">
        <f t="shared" si="309"/>
        <v>7.9226971574133387E-3</v>
      </c>
      <c r="MI691" s="12">
        <v>108.047</v>
      </c>
      <c r="MJ691" s="12">
        <f t="shared" si="233"/>
        <v>4.656546518971405E-2</v>
      </c>
      <c r="MK691" s="12">
        <f t="shared" si="234"/>
        <v>1.7322294460583976E-2</v>
      </c>
      <c r="ML691" s="12">
        <f t="shared" si="310"/>
        <v>1.5153174475432518E-2</v>
      </c>
      <c r="MM691" s="14">
        <v>186.73560000000001</v>
      </c>
      <c r="MN691" s="14">
        <f t="shared" si="235"/>
        <v>3.391731788640473E-2</v>
      </c>
      <c r="MO691" s="14">
        <f t="shared" si="236"/>
        <v>4.6741471572746551E-3</v>
      </c>
      <c r="MP691" s="14">
        <f t="shared" si="311"/>
        <v>8.3167691359942175E-3</v>
      </c>
      <c r="MQ691" s="16">
        <v>107.8818</v>
      </c>
      <c r="MR691" s="16">
        <f t="shared" si="237"/>
        <v>1.5778769561041628E-2</v>
      </c>
      <c r="MS691" s="16">
        <f t="shared" si="238"/>
        <v>1.3464401168088447E-2</v>
      </c>
      <c r="MT691" s="16">
        <f t="shared" si="312"/>
        <v>2.3325111698992984E-3</v>
      </c>
      <c r="MU691" s="13">
        <v>92.100059999999999</v>
      </c>
      <c r="MV691" s="13">
        <f t="shared" si="239"/>
        <v>3.5482743764396751E-2</v>
      </c>
      <c r="MW691" s="13">
        <f t="shared" si="240"/>
        <v>6.2395730352666767E-3</v>
      </c>
      <c r="MX691" s="13">
        <f t="shared" si="313"/>
        <v>2.1838303170979456E-2</v>
      </c>
      <c r="MY691" s="12">
        <v>71.302070000000001</v>
      </c>
      <c r="MZ691" s="12">
        <f t="shared" si="241"/>
        <v>6.4959127218892965E-2</v>
      </c>
      <c r="NA691" s="12">
        <f t="shared" si="242"/>
        <v>3.571595648976289E-2</v>
      </c>
      <c r="NB691" s="12">
        <f t="shared" si="314"/>
        <v>1.2967051311489675E-2</v>
      </c>
      <c r="NC691" s="14">
        <v>79.226939999999999</v>
      </c>
      <c r="ND691" s="14">
        <f t="shared" si="243"/>
        <v>1.1064024004230344E-3</v>
      </c>
      <c r="NE691" s="14">
        <f t="shared" si="244"/>
        <v>2.813676832870704E-2</v>
      </c>
      <c r="NF691" s="14">
        <f t="shared" si="315"/>
        <v>3.4774067022813604E-3</v>
      </c>
      <c r="NG691" s="16">
        <v>55.2577</v>
      </c>
      <c r="NH691" s="16">
        <f t="shared" si="245"/>
        <v>-2.3494885151609357E-2</v>
      </c>
      <c r="NI691" s="16">
        <f t="shared" si="246"/>
        <v>55.228456829270868</v>
      </c>
      <c r="NJ691" s="16">
        <f t="shared" si="316"/>
        <v>1.3374326971574106</v>
      </c>
      <c r="NK691" s="13">
        <v>169.38159999999999</v>
      </c>
      <c r="NL691" s="13">
        <f t="shared" si="247"/>
        <v>4.0768261353379076E-2</v>
      </c>
      <c r="NM691" s="13">
        <f t="shared" si="248"/>
        <v>1.1525090624249001E-2</v>
      </c>
      <c r="NN691" s="13">
        <f t="shared" si="317"/>
        <v>7.1375974670369047E-3</v>
      </c>
      <c r="NO691" s="12">
        <v>61.484229999999997</v>
      </c>
      <c r="NP691" s="12">
        <f t="shared" si="249"/>
        <v>4.6831416062172115E-2</v>
      </c>
      <c r="NQ691" s="12">
        <f t="shared" si="250"/>
        <v>1.7588245333042041E-2</v>
      </c>
      <c r="NR691" s="12">
        <f t="shared" si="318"/>
        <v>4.4157781927480766E-3</v>
      </c>
      <c r="NS691" s="14">
        <v>112.7504</v>
      </c>
      <c r="NT691" s="14">
        <f t="shared" si="251"/>
        <v>5.6556247950147576E-2</v>
      </c>
      <c r="NU691" s="14">
        <f t="shared" si="252"/>
        <v>2.7313077221017501E-2</v>
      </c>
      <c r="NV691" s="14">
        <f t="shared" si="319"/>
        <v>8.4382646301015329E-2</v>
      </c>
      <c r="NW691" s="16">
        <v>120.87569999999999</v>
      </c>
      <c r="NX691" s="16">
        <f t="shared" si="253"/>
        <v>5.9100766228133539E-2</v>
      </c>
      <c r="NY691" s="16">
        <f t="shared" si="254"/>
        <v>2.9857595499003464E-2</v>
      </c>
      <c r="NZ691" s="16">
        <f t="shared" si="320"/>
        <v>2.869163269235897E-2</v>
      </c>
      <c r="OA691" s="13">
        <v>109.1066</v>
      </c>
      <c r="OB691" s="13">
        <f t="shared" si="255"/>
        <v>2.0963577853823079E-2</v>
      </c>
      <c r="OC691" s="13">
        <f t="shared" si="256"/>
        <v>8.2795928753069958E-3</v>
      </c>
      <c r="OD691" s="13">
        <f t="shared" si="321"/>
        <v>2.2498987409866888E-3</v>
      </c>
      <c r="OE691" s="15">
        <v>82.633970000000005</v>
      </c>
      <c r="OF691" s="15">
        <f t="shared" si="257"/>
        <v>3.6339363201749686E-2</v>
      </c>
      <c r="OG691" s="15">
        <f t="shared" si="258"/>
        <v>7.0961924726196113E-3</v>
      </c>
      <c r="OH691" s="15">
        <f t="shared" si="322"/>
        <v>5.5834247297721351E-3</v>
      </c>
      <c r="OI691" s="14">
        <v>636.3356</v>
      </c>
      <c r="OJ691" s="14">
        <f t="shared" si="259"/>
        <v>2.1722634281653441E-2</v>
      </c>
      <c r="OK691" s="14">
        <f t="shared" si="260"/>
        <v>7.5205364474766334E-3</v>
      </c>
      <c r="OL691" s="14">
        <f t="shared" si="323"/>
        <v>3.8887544988045475E-2</v>
      </c>
      <c r="OM691" s="16">
        <v>114.0996</v>
      </c>
      <c r="ON691" s="16">
        <f t="shared" si="261"/>
        <v>-4.8718713532918123E-3</v>
      </c>
      <c r="OO691" s="16">
        <f t="shared" si="262"/>
        <v>3.4115042082421887E-2</v>
      </c>
      <c r="OP691" s="16">
        <f t="shared" si="324"/>
        <v>1.8948649571176146E-2</v>
      </c>
      <c r="OQ691" s="13">
        <v>583.3501</v>
      </c>
      <c r="OR691" s="13">
        <f t="shared" si="263"/>
        <v>6.9616461841001342E-2</v>
      </c>
      <c r="OS691" s="13">
        <f t="shared" si="264"/>
        <v>4.0373291111871268E-2</v>
      </c>
      <c r="OT691" s="13">
        <f t="shared" si="325"/>
        <v>3.1844713497364285E-3</v>
      </c>
      <c r="OU691" s="16">
        <v>156.72319999999999</v>
      </c>
      <c r="OV691" s="16">
        <f t="shared" si="265"/>
        <v>4.0544003781787463E-2</v>
      </c>
      <c r="OW691" s="16">
        <f t="shared" si="266"/>
        <v>1.1300833052657389E-2</v>
      </c>
      <c r="OX691" s="16">
        <f t="shared" si="326"/>
        <v>5.5158019183487728E-3</v>
      </c>
      <c r="OY691" s="14">
        <v>72.612819999999999</v>
      </c>
      <c r="OZ691" s="14">
        <f t="shared" si="267"/>
        <v>5.3745003032247274E-2</v>
      </c>
      <c r="PA691" s="14">
        <f t="shared" si="268"/>
        <v>2.4501832303117199E-2</v>
      </c>
      <c r="PB691" s="14">
        <f t="shared" si="327"/>
        <v>2.3105533373938725E-2</v>
      </c>
      <c r="PC691" s="15">
        <v>169.65389999999999</v>
      </c>
      <c r="PD691" s="15">
        <f t="shared" si="269"/>
        <v>2.017022289891246E-2</v>
      </c>
      <c r="PE691" s="15">
        <f t="shared" si="270"/>
        <v>9.0729478302176148E-3</v>
      </c>
      <c r="PF691" s="15">
        <f t="shared" si="328"/>
        <v>5.2404340570253449E-3</v>
      </c>
      <c r="PG691" s="14">
        <v>113.74209999999999</v>
      </c>
      <c r="PH691" s="14">
        <f t="shared" si="271"/>
        <v>3.5851606569440087E-2</v>
      </c>
      <c r="PI691" s="14">
        <f t="shared" si="272"/>
        <v>6.6084358403100119E-3</v>
      </c>
      <c r="PJ691" s="14">
        <f t="shared" si="329"/>
        <v>6.6983039029142599E-3</v>
      </c>
      <c r="PK691" s="16">
        <v>149.3792</v>
      </c>
      <c r="PL691" s="16">
        <f t="shared" si="273"/>
        <v>5.5065265650018569E-2</v>
      </c>
      <c r="PM691" s="16">
        <f t="shared" si="274"/>
        <v>2.5822094920888494E-2</v>
      </c>
      <c r="PN691" s="16">
        <f t="shared" si="330"/>
        <v>1.0409521418068612E-2</v>
      </c>
      <c r="PO691" s="13">
        <v>106.4435</v>
      </c>
      <c r="PP691" s="13">
        <f t="shared" si="275"/>
        <v>2.0612942104844212E-2</v>
      </c>
      <c r="PQ691" s="13">
        <f t="shared" si="276"/>
        <v>8.6302286242858628E-3</v>
      </c>
      <c r="PR691" s="13">
        <f t="shared" si="331"/>
        <v>3.4155086307593674E-2</v>
      </c>
      <c r="PS691" s="14">
        <v>205.51480000000001</v>
      </c>
      <c r="PT691" s="14">
        <f t="shared" si="277"/>
        <v>6.9216229897711257E-2</v>
      </c>
      <c r="PU691" s="14">
        <f t="shared" si="278"/>
        <v>3.9973059168581182E-2</v>
      </c>
      <c r="PV691" s="14">
        <f t="shared" si="332"/>
        <v>3.9971565291176514E-2</v>
      </c>
      <c r="PW691" s="15">
        <v>64.010900000000007</v>
      </c>
      <c r="PX691" s="15">
        <f t="shared" si="279"/>
        <v>5.7925962090059624E-2</v>
      </c>
      <c r="PY691" s="15">
        <f t="shared" si="280"/>
        <v>2.8682791360929549E-2</v>
      </c>
      <c r="PZ691" s="15">
        <f t="shared" si="333"/>
        <v>1.6528687069207626E-2</v>
      </c>
      <c r="QA691" s="14">
        <v>108.5085</v>
      </c>
      <c r="QB691" s="14">
        <f t="shared" si="281"/>
        <v>2.0327852204158559E-2</v>
      </c>
      <c r="QC691" s="14">
        <f t="shared" si="282"/>
        <v>8.9153185249715161E-3</v>
      </c>
      <c r="QD691" s="14">
        <f t="shared" si="334"/>
        <v>2.3451810048791266E-4</v>
      </c>
      <c r="QE691" s="16">
        <v>102.2213</v>
      </c>
      <c r="QF691" s="16">
        <f t="shared" si="283"/>
        <v>1.1431144004907745E-2</v>
      </c>
      <c r="QG691" s="16">
        <f t="shared" si="284"/>
        <v>1.781202672422233E-2</v>
      </c>
      <c r="QH691" s="16">
        <f t="shared" si="335"/>
        <v>7.7497518373594865E-3</v>
      </c>
      <c r="QI691" s="13">
        <v>78.959299999999999</v>
      </c>
      <c r="QJ691" s="13">
        <f t="shared" si="285"/>
        <v>3.5857028423087689E-2</v>
      </c>
      <c r="QK691" s="13">
        <f t="shared" si="286"/>
        <v>6.6138576939576144E-3</v>
      </c>
      <c r="QL691" s="13">
        <f t="shared" si="336"/>
        <v>8.8307726514955664E-3</v>
      </c>
      <c r="QM691" s="15">
        <v>104.483</v>
      </c>
      <c r="QN691" s="15">
        <f t="shared" si="287"/>
        <v>4.4773582226559805E-2</v>
      </c>
      <c r="QO691" s="15">
        <f t="shared" si="288"/>
        <v>1.553041149742973E-2</v>
      </c>
      <c r="QP691" s="15">
        <f t="shared" si="337"/>
        <v>1.1088498778591971E-2</v>
      </c>
      <c r="QQ691" s="14">
        <v>148.60429999999999</v>
      </c>
      <c r="QR691" s="14">
        <f t="shared" si="289"/>
        <v>4.2257186001053437E-2</v>
      </c>
      <c r="QS691" s="14">
        <f t="shared" si="290"/>
        <v>1.3014015271923363E-2</v>
      </c>
      <c r="QT691" s="14">
        <f t="shared" si="338"/>
        <v>1.201234256218342E-2</v>
      </c>
      <c r="QU691" s="16">
        <v>160.96639999999999</v>
      </c>
      <c r="QV691" s="16">
        <f t="shared" si="291"/>
        <v>6.9216858011293958E-3</v>
      </c>
      <c r="QW691" s="16">
        <f t="shared" si="292"/>
        <v>2.2321484928000679E-2</v>
      </c>
      <c r="QX691" s="16">
        <f t="shared" si="339"/>
        <v>1.2181235513570865E-3</v>
      </c>
      <c r="QY691" s="14">
        <v>223.3674</v>
      </c>
      <c r="QZ691" s="14">
        <f t="shared" si="293"/>
        <v>4.6814038728399288E-2</v>
      </c>
      <c r="RA691" s="14">
        <f t="shared" si="294"/>
        <v>1.7570867999269213E-2</v>
      </c>
      <c r="RB691" s="14">
        <f t="shared" si="340"/>
        <v>4.4707078875457329E-2</v>
      </c>
      <c r="RC691" s="15">
        <v>71.379949999999994</v>
      </c>
      <c r="RD691" s="15">
        <f t="shared" si="295"/>
        <v>3.9040315025366201E-2</v>
      </c>
      <c r="RE691" s="15">
        <f t="shared" si="296"/>
        <v>9.7971442962361266E-3</v>
      </c>
      <c r="RF691" s="15">
        <f t="shared" si="341"/>
        <v>3.8852371968933208E-2</v>
      </c>
      <c r="RG691" s="14">
        <v>151.75229999999999</v>
      </c>
      <c r="RH691" s="14">
        <f t="shared" si="297"/>
        <v>3.1621174052078649E-2</v>
      </c>
      <c r="RI691" s="14">
        <f t="shared" si="298"/>
        <v>2.3780033229485742E-3</v>
      </c>
      <c r="RJ691" s="14">
        <f t="shared" si="342"/>
        <v>6.9599833517863807E-4</v>
      </c>
      <c r="RK691" s="16">
        <v>76.279269999999997</v>
      </c>
      <c r="RL691" s="16">
        <f t="shared" si="299"/>
        <v>3.1531939661024744E-2</v>
      </c>
      <c r="RM691" s="16">
        <f t="shared" si="300"/>
        <v>2.2887689318946691E-3</v>
      </c>
      <c r="RN691" s="16">
        <f t="shared" si="343"/>
        <v>2.0709757131464945E-2</v>
      </c>
      <c r="RO691" s="13">
        <v>104.3022</v>
      </c>
      <c r="RP691" s="13">
        <f t="shared" si="301"/>
        <v>2.6809701621104409E-2</v>
      </c>
      <c r="RQ691" s="13">
        <f t="shared" si="302"/>
        <v>2.4334691080256654E-3</v>
      </c>
      <c r="RR691" s="13">
        <f t="shared" si="344"/>
        <v>1.8872469700199845E-2</v>
      </c>
      <c r="RS691" s="15">
        <v>53.137599999999999</v>
      </c>
      <c r="RT691" s="15">
        <f t="shared" si="303"/>
        <v>8.0965182357542131E-2</v>
      </c>
      <c r="RU691" s="15">
        <f t="shared" si="304"/>
        <v>5.1722011628412057E-2</v>
      </c>
      <c r="RV691" s="15">
        <f t="shared" si="345"/>
        <v>4.7012246297008842E-2</v>
      </c>
      <c r="RW691" s="14">
        <v>96.480549999999994</v>
      </c>
      <c r="RX691" s="14">
        <f t="shared" si="305"/>
        <v>2.0145862686062221E-2</v>
      </c>
      <c r="RY691" s="14">
        <f t="shared" si="306"/>
        <v>9.0973080430678532E-3</v>
      </c>
      <c r="RZ691" s="14">
        <f t="shared" si="346"/>
        <v>1.9012980763315479E-3</v>
      </c>
      <c r="SA691" s="16">
        <v>87.572929999999999</v>
      </c>
      <c r="SB691" s="16">
        <f t="shared" si="307"/>
        <v>2.3799472486762729E-2</v>
      </c>
      <c r="SC691" s="16">
        <f t="shared" si="308"/>
        <v>5.4436982423673452E-3</v>
      </c>
      <c r="SD691" s="16">
        <f t="shared" si="347"/>
        <v>1.0952791503118453E-2</v>
      </c>
    </row>
    <row r="692" spans="1:498" x14ac:dyDescent="0.35">
      <c r="A692" s="2">
        <v>39142</v>
      </c>
      <c r="B692">
        <v>106.7813</v>
      </c>
      <c r="C692">
        <v>1.7983159764674274E-2</v>
      </c>
      <c r="D692" s="10">
        <f t="shared" si="352"/>
        <v>1.9202651777796131</v>
      </c>
      <c r="E692">
        <v>75.239999999999995</v>
      </c>
      <c r="F692">
        <v>25.67</v>
      </c>
      <c r="G692">
        <v>20954545</v>
      </c>
      <c r="H692">
        <v>57829461.666666664</v>
      </c>
      <c r="I692">
        <v>125.51391666666666</v>
      </c>
      <c r="J692">
        <v>20.265833333333333</v>
      </c>
      <c r="K692">
        <v>184.31639999999999</v>
      </c>
      <c r="L692">
        <v>8.5565501224991077E-3</v>
      </c>
      <c r="M692" s="10">
        <f t="shared" si="353"/>
        <v>1.5771125149985945</v>
      </c>
      <c r="N692">
        <v>58.04</v>
      </c>
      <c r="O692">
        <v>1.08</v>
      </c>
      <c r="P692">
        <v>8012929</v>
      </c>
      <c r="Q692">
        <v>6388638.333333333</v>
      </c>
      <c r="R692">
        <v>32.930893333333337</v>
      </c>
      <c r="S692">
        <v>4.97</v>
      </c>
      <c r="T692">
        <v>105.2445</v>
      </c>
      <c r="U692">
        <v>1.0131355646035883E-2</v>
      </c>
      <c r="V692" s="10">
        <f t="shared" si="354"/>
        <v>1.0662694592892235</v>
      </c>
      <c r="W692">
        <v>78.77</v>
      </c>
      <c r="X692">
        <v>7.68</v>
      </c>
      <c r="Y692">
        <v>10625490</v>
      </c>
      <c r="Z692">
        <v>12084444.166666666</v>
      </c>
      <c r="AA692">
        <v>63.622416666666673</v>
      </c>
      <c r="AB692">
        <v>7.2341666666666669</v>
      </c>
      <c r="AC692">
        <v>90.84308</v>
      </c>
      <c r="AD692">
        <v>2.9612523774947247E-2</v>
      </c>
      <c r="AE692" s="10">
        <f t="shared" si="355"/>
        <v>2.6900928662894348</v>
      </c>
      <c r="AF692">
        <v>39.590000000000003</v>
      </c>
      <c r="AG692">
        <v>-15.89</v>
      </c>
      <c r="AH692">
        <v>33092172</v>
      </c>
      <c r="AI692">
        <v>74910746.666666672</v>
      </c>
      <c r="AJ692">
        <v>326.32037500000001</v>
      </c>
      <c r="AK692">
        <v>52.849166666666669</v>
      </c>
      <c r="AL692">
        <v>70.141559999999998</v>
      </c>
      <c r="AM692">
        <v>6.5192390118334201E-3</v>
      </c>
      <c r="AN692" s="10">
        <f t="shared" si="356"/>
        <v>0.45726959430285452</v>
      </c>
      <c r="AO692">
        <v>55.9</v>
      </c>
      <c r="AP692">
        <v>11.74</v>
      </c>
      <c r="AQ692">
        <v>16671572</v>
      </c>
      <c r="AR692">
        <v>9598100</v>
      </c>
      <c r="AS692">
        <v>30.774881666666669</v>
      </c>
      <c r="AT692">
        <v>4.665</v>
      </c>
      <c r="AU692">
        <v>76.633989999999997</v>
      </c>
      <c r="AV692">
        <v>9.5793642669099038E-3</v>
      </c>
      <c r="AW692" s="10">
        <f t="shared" si="377"/>
        <v>0.7341049054367309</v>
      </c>
      <c r="AX692">
        <v>199.37</v>
      </c>
      <c r="AY692">
        <v>25.54</v>
      </c>
      <c r="AZ692">
        <v>43235374</v>
      </c>
      <c r="BA692">
        <v>17840395</v>
      </c>
      <c r="BB692">
        <v>32.689266666666668</v>
      </c>
      <c r="BC692">
        <v>4.565833333333333</v>
      </c>
      <c r="BD692">
        <v>62.137869999999999</v>
      </c>
      <c r="BE692">
        <v>1.3819708161019472E-3</v>
      </c>
      <c r="BF692" s="10">
        <f t="shared" si="348"/>
        <v>8.5872722914736702E-2</v>
      </c>
      <c r="BG692">
        <v>112.22</v>
      </c>
      <c r="BH692">
        <v>25.52</v>
      </c>
      <c r="BI692">
        <v>4380249</v>
      </c>
      <c r="BJ692">
        <v>1379486.5833333333</v>
      </c>
      <c r="BK692">
        <v>4.5338897500000002</v>
      </c>
      <c r="BL692">
        <v>0.74833333333333341</v>
      </c>
      <c r="BM692">
        <v>166.51429999999999</v>
      </c>
      <c r="BN692">
        <v>6.8622574576634975E-3</v>
      </c>
      <c r="BO692" s="10">
        <f t="shared" si="226"/>
        <v>1.1426639969826169</v>
      </c>
      <c r="BP692">
        <v>59.64</v>
      </c>
      <c r="BQ692">
        <v>5.46</v>
      </c>
      <c r="BR692">
        <v>10337541</v>
      </c>
      <c r="BS692">
        <v>11253683.333333334</v>
      </c>
      <c r="BT692">
        <f t="shared" si="378"/>
        <v>43.642104999999994</v>
      </c>
      <c r="BU692">
        <v>7.314166666666666</v>
      </c>
      <c r="BV692">
        <v>59.058839999999996</v>
      </c>
      <c r="BW692">
        <v>5.7409042822146993E-3</v>
      </c>
      <c r="BX692" s="10">
        <f t="shared" si="379"/>
        <v>0.33905114745863274</v>
      </c>
      <c r="BY692">
        <v>36.770000000000003</v>
      </c>
      <c r="BZ692">
        <v>6.18</v>
      </c>
      <c r="CA692">
        <v>5461604</v>
      </c>
      <c r="CB692">
        <v>5990355</v>
      </c>
      <c r="CC692">
        <v>43.642104999999994</v>
      </c>
      <c r="CD692">
        <v>3.2616666666666667</v>
      </c>
      <c r="CE692">
        <v>100.88809999999999</v>
      </c>
      <c r="CF692">
        <v>8.1924039310058479E-4</v>
      </c>
      <c r="CG692" s="10">
        <f t="shared" ref="CG692:CG755" si="381">CE692*CF692</f>
        <v>8.2651606703171107E-2</v>
      </c>
      <c r="CH692">
        <v>30.03</v>
      </c>
      <c r="CI692">
        <v>2.99</v>
      </c>
      <c r="CJ692">
        <v>1340709</v>
      </c>
      <c r="CK692">
        <v>1844153.8333333333</v>
      </c>
      <c r="CL692">
        <v>6.1454608333333338</v>
      </c>
      <c r="CM692">
        <v>1.0149999999999999</v>
      </c>
      <c r="CN692">
        <v>119.1713</v>
      </c>
      <c r="CO692">
        <v>5.0503360988511372E-3</v>
      </c>
      <c r="CP692" s="10">
        <f t="shared" si="358"/>
        <v>0.60185511833701855</v>
      </c>
      <c r="CQ692">
        <v>33.28</v>
      </c>
      <c r="CR692">
        <v>-0.7</v>
      </c>
      <c r="CS692">
        <v>5288716</v>
      </c>
      <c r="CT692">
        <v>9409406.666666666</v>
      </c>
      <c r="CU692">
        <v>31.849366666666668</v>
      </c>
      <c r="CV692">
        <v>6.7641666666666671</v>
      </c>
      <c r="CW692">
        <v>105.7482</v>
      </c>
      <c r="CX692">
        <v>5.4175259225372509E-2</v>
      </c>
      <c r="CY692" s="10">
        <f t="shared" si="359"/>
        <v>5.7289361476165368</v>
      </c>
      <c r="CZ692">
        <v>69.84</v>
      </c>
      <c r="DA692">
        <v>7.68</v>
      </c>
      <c r="DB692">
        <v>62432438</v>
      </c>
      <c r="DC692">
        <v>38262677.5</v>
      </c>
      <c r="DD692">
        <v>256.31580000000002</v>
      </c>
      <c r="DE692">
        <v>46.82</v>
      </c>
      <c r="DF692">
        <v>80.484409999999997</v>
      </c>
      <c r="DG692">
        <v>7.603409932511529E-2</v>
      </c>
      <c r="DH692" s="10">
        <f t="shared" si="360"/>
        <v>6.1195596240633021</v>
      </c>
      <c r="DI692">
        <v>56.63</v>
      </c>
      <c r="DJ692">
        <v>6.47</v>
      </c>
      <c r="DK692">
        <v>81298546</v>
      </c>
      <c r="DL692">
        <v>79450641.666666672</v>
      </c>
      <c r="DM692">
        <v>324.45194166666664</v>
      </c>
      <c r="DN692">
        <v>52.591666666666669</v>
      </c>
      <c r="DO692">
        <v>612.60820000000001</v>
      </c>
      <c r="DP692">
        <v>8.1559543090225541E-3</v>
      </c>
      <c r="DQ692" s="10">
        <f t="shared" si="361"/>
        <v>4.9964044885325505</v>
      </c>
      <c r="DR692">
        <v>64.63</v>
      </c>
      <c r="DS692">
        <v>9.58</v>
      </c>
      <c r="DT692">
        <v>11045737</v>
      </c>
      <c r="DU692">
        <v>11020115.833333334</v>
      </c>
      <c r="DV692">
        <v>34.945866666666667</v>
      </c>
      <c r="DW692">
        <v>5.2</v>
      </c>
      <c r="DX692">
        <v>109.9738</v>
      </c>
      <c r="DY692">
        <v>5.0363011435968419E-3</v>
      </c>
      <c r="DZ692" s="10">
        <f t="shared" si="380"/>
        <v>0.55386117470569041</v>
      </c>
      <c r="EA692">
        <v>52.74</v>
      </c>
      <c r="EB692">
        <v>8.61</v>
      </c>
      <c r="EC692">
        <v>10034084</v>
      </c>
      <c r="ED692">
        <v>6066591.333333333</v>
      </c>
      <c r="EE692">
        <v>24.840458333333334</v>
      </c>
      <c r="EF692">
        <v>3.33</v>
      </c>
      <c r="EG692">
        <v>594.67840000000001</v>
      </c>
      <c r="EH692">
        <v>3.2297255696396582E-4</v>
      </c>
      <c r="EI692" s="10">
        <f t="shared" si="349"/>
        <v>0.19206480341924007</v>
      </c>
      <c r="EJ692">
        <v>152.65</v>
      </c>
      <c r="EK692">
        <v>-1.1000000000000001</v>
      </c>
      <c r="EL692">
        <v>311661</v>
      </c>
      <c r="EM692">
        <v>389526.375</v>
      </c>
      <c r="EN692">
        <v>3.7517045000000002</v>
      </c>
      <c r="EO692">
        <v>0.99083333333333334</v>
      </c>
      <c r="EP692">
        <v>150.6183</v>
      </c>
      <c r="EQ692">
        <v>5.1875859995628775E-3</v>
      </c>
      <c r="ER692" s="10">
        <f t="shared" si="362"/>
        <v>0.78134538435796141</v>
      </c>
      <c r="ES692">
        <v>78.16</v>
      </c>
      <c r="ET692">
        <v>7.08</v>
      </c>
      <c r="EU692">
        <v>4393518</v>
      </c>
      <c r="EV692">
        <v>6860140</v>
      </c>
      <c r="EW692">
        <v>16.443697499999999</v>
      </c>
      <c r="EX692">
        <v>2.3608333333333333</v>
      </c>
      <c r="EY692">
        <v>71.554320000000004</v>
      </c>
      <c r="EZ692">
        <v>4.6686679416814781E-3</v>
      </c>
      <c r="FA692" s="10">
        <f t="shared" si="350"/>
        <v>0.33406335987281782</v>
      </c>
      <c r="FB692">
        <v>28.15</v>
      </c>
      <c r="FC692">
        <v>15.06</v>
      </c>
      <c r="FD692">
        <v>6962456</v>
      </c>
      <c r="FE692">
        <v>6146225.833333333</v>
      </c>
      <c r="FF692">
        <v>21.257057499999998</v>
      </c>
      <c r="FG692">
        <v>4.4824999999999999</v>
      </c>
      <c r="FH692">
        <v>163.3287</v>
      </c>
      <c r="FI692">
        <v>5.2011222940952506E-2</v>
      </c>
      <c r="FJ692" s="10">
        <f t="shared" si="363"/>
        <v>8.4949254283559501</v>
      </c>
      <c r="FK692">
        <v>75.5</v>
      </c>
      <c r="FL692">
        <v>8.5399999999999991</v>
      </c>
      <c r="FM692">
        <v>59108723</v>
      </c>
      <c r="FN692">
        <v>45286750</v>
      </c>
      <c r="FO692">
        <v>179.02494166666668</v>
      </c>
      <c r="FP692">
        <v>25.514166666666668</v>
      </c>
      <c r="FQ692">
        <v>110.3353</v>
      </c>
      <c r="FR692">
        <v>9.8662988852236774E-2</v>
      </c>
      <c r="FS692" s="10">
        <f t="shared" si="364"/>
        <v>10.8860104739082</v>
      </c>
      <c r="FT692">
        <v>80.05</v>
      </c>
      <c r="FU692">
        <v>4.37</v>
      </c>
      <c r="FV692">
        <v>128087684</v>
      </c>
      <c r="FW692">
        <v>111914025</v>
      </c>
      <c r="FX692">
        <v>522.87424999999996</v>
      </c>
      <c r="FY692">
        <v>98.342499999999987</v>
      </c>
      <c r="FZ692">
        <v>141.30619999999999</v>
      </c>
      <c r="GA692">
        <v>1.0995638451847681E-3</v>
      </c>
      <c r="GB692" s="10">
        <f t="shared" si="229"/>
        <v>0.15537518862044786</v>
      </c>
      <c r="GC692">
        <v>27.13</v>
      </c>
      <c r="GD692">
        <v>4.13</v>
      </c>
      <c r="GE692">
        <v>2200772</v>
      </c>
      <c r="GF692">
        <v>1140848.9166666667</v>
      </c>
      <c r="GG692">
        <v>3.8271800000000002</v>
      </c>
      <c r="GH692">
        <v>0.39666666666666667</v>
      </c>
      <c r="GI692">
        <v>100.6332</v>
      </c>
      <c r="GJ692">
        <v>1.6381386542069038E-3</v>
      </c>
      <c r="GK692" s="10">
        <f t="shared" si="230"/>
        <v>0.16485113481653421</v>
      </c>
      <c r="GL692">
        <v>29.84</v>
      </c>
      <c r="GM692">
        <v>5.0199999999999996</v>
      </c>
      <c r="GN692">
        <v>3231378</v>
      </c>
      <c r="GO692">
        <v>1925060.1666666667</v>
      </c>
      <c r="GP692">
        <v>8.2576324999999997</v>
      </c>
      <c r="GQ692">
        <v>1.1216666666666668</v>
      </c>
      <c r="GR692">
        <v>212.00129999999999</v>
      </c>
      <c r="GS692">
        <v>1.1363547332699148E-3</v>
      </c>
      <c r="GT692" s="10">
        <f t="shared" si="224"/>
        <v>0.24090868071437518</v>
      </c>
      <c r="GU692">
        <v>92.5</v>
      </c>
      <c r="GV692">
        <v>6.91</v>
      </c>
      <c r="GW692">
        <v>480277</v>
      </c>
      <c r="GX692">
        <v>1027795.4166666666</v>
      </c>
      <c r="GY692">
        <v>4.1771376666666669</v>
      </c>
      <c r="GZ692">
        <v>0.26583333333333331</v>
      </c>
      <c r="HA692">
        <v>62.175879999999999</v>
      </c>
      <c r="HB692">
        <v>4.2376147512763356E-2</v>
      </c>
      <c r="HC692" s="10">
        <f t="shared" si="365"/>
        <v>2.6347742626158728</v>
      </c>
      <c r="HD692">
        <v>10.19</v>
      </c>
      <c r="HE692">
        <v>20.11</v>
      </c>
      <c r="HF692">
        <v>108774357</v>
      </c>
      <c r="HG692">
        <v>64440928.333333336</v>
      </c>
      <c r="HH692">
        <v>172.37154166666667</v>
      </c>
      <c r="HI692">
        <v>21.938333333333333</v>
      </c>
      <c r="HJ692">
        <v>106.5654</v>
      </c>
      <c r="HK692">
        <v>1.7008104180120109E-2</v>
      </c>
      <c r="HL692" s="10">
        <f t="shared" si="366"/>
        <v>1.8124754251961714</v>
      </c>
      <c r="HM692">
        <v>64.63</v>
      </c>
      <c r="HN692">
        <v>8.08</v>
      </c>
      <c r="HO692">
        <v>16531360</v>
      </c>
      <c r="HP692">
        <v>18803422.5</v>
      </c>
      <c r="HQ692">
        <v>92.293666666666653</v>
      </c>
      <c r="HR692">
        <v>8.64</v>
      </c>
      <c r="HS692">
        <v>99.859160000000003</v>
      </c>
      <c r="HT692">
        <v>1.7008104180120109E-2</v>
      </c>
      <c r="HU692" s="10">
        <f t="shared" si="367"/>
        <v>1.698414996619283</v>
      </c>
      <c r="HV692">
        <v>141.41999999999999</v>
      </c>
      <c r="HW692">
        <v>14.59</v>
      </c>
      <c r="HX692">
        <v>4223268</v>
      </c>
      <c r="HY692">
        <v>6776482</v>
      </c>
      <c r="HZ692">
        <v>19.121650833333334</v>
      </c>
      <c r="IA692">
        <v>8.64</v>
      </c>
      <c r="IB692">
        <v>76.357280000000003</v>
      </c>
      <c r="IC692">
        <v>5.9581826097433854E-3</v>
      </c>
      <c r="ID692" s="10">
        <f t="shared" si="368"/>
        <v>0.45495061782330642</v>
      </c>
      <c r="IE692">
        <v>73.709999999999994</v>
      </c>
      <c r="IF692">
        <v>-0.4</v>
      </c>
      <c r="IG692">
        <v>4709017</v>
      </c>
      <c r="IH692">
        <v>6454478.333333333</v>
      </c>
      <c r="II692">
        <v>46.143504166666666</v>
      </c>
      <c r="IJ692">
        <v>11.342500000000001</v>
      </c>
      <c r="IK692">
        <v>103.94199999999999</v>
      </c>
      <c r="IL692">
        <v>1.6035853680401561E-2</v>
      </c>
      <c r="IM692" s="10">
        <f t="shared" si="221"/>
        <v>1.6667987032482989</v>
      </c>
      <c r="IN692">
        <v>39.32</v>
      </c>
      <c r="IO692">
        <v>6.23</v>
      </c>
      <c r="IP692">
        <v>38020420</v>
      </c>
      <c r="IQ692">
        <v>33156437.5</v>
      </c>
      <c r="IR692">
        <v>92.053666666666672</v>
      </c>
      <c r="IS692">
        <v>13.21</v>
      </c>
      <c r="IT692">
        <v>145.10679999999999</v>
      </c>
      <c r="IU692">
        <v>6.6722621936878036E-3</v>
      </c>
      <c r="IV692" s="10">
        <f t="shared" si="369"/>
        <v>0.96819061568701736</v>
      </c>
      <c r="IW692">
        <v>41.06</v>
      </c>
      <c r="IX692">
        <v>11.84</v>
      </c>
      <c r="IY692">
        <v>10546821</v>
      </c>
      <c r="IZ692">
        <v>6477540</v>
      </c>
      <c r="JA692">
        <v>24.790921666666666</v>
      </c>
      <c r="JB692">
        <v>3.8925000000000001</v>
      </c>
      <c r="JC692">
        <v>160.5616</v>
      </c>
      <c r="JD692">
        <v>2.5456007875941144E-3</v>
      </c>
      <c r="JE692" s="10">
        <f t="shared" si="225"/>
        <v>0.40872573541737117</v>
      </c>
      <c r="JF692">
        <v>65.260000000000005</v>
      </c>
      <c r="JG692">
        <v>6.11</v>
      </c>
      <c r="JH692">
        <v>5376995</v>
      </c>
      <c r="JI692">
        <v>4601071.333333333</v>
      </c>
      <c r="JJ692">
        <v>17.219069166666667</v>
      </c>
      <c r="JK692">
        <v>2.3208333333333333</v>
      </c>
      <c r="JL692">
        <v>217.7363</v>
      </c>
      <c r="JM692">
        <v>1.3823692456238928E-3</v>
      </c>
      <c r="JN692" s="10">
        <f t="shared" si="351"/>
        <v>0.30099196477593759</v>
      </c>
      <c r="JO692">
        <v>141.6</v>
      </c>
      <c r="JP692">
        <v>6.32</v>
      </c>
      <c r="JQ692">
        <v>2014161</v>
      </c>
      <c r="JR692">
        <v>2336915</v>
      </c>
      <c r="JS692">
        <v>7.1149304999999998</v>
      </c>
      <c r="JT692">
        <v>1.2533333333333332</v>
      </c>
      <c r="JU692">
        <v>71.150239999999997</v>
      </c>
      <c r="JV692">
        <v>3.0158948219467643E-2</v>
      </c>
      <c r="JW692" s="10">
        <f t="shared" si="370"/>
        <v>2.1458164039626952</v>
      </c>
      <c r="JX692">
        <v>100</v>
      </c>
      <c r="JY692">
        <v>6.1</v>
      </c>
      <c r="JZ692">
        <v>48178122</v>
      </c>
      <c r="KA692">
        <v>46483650</v>
      </c>
      <c r="KB692">
        <v>229.09505000000001</v>
      </c>
      <c r="KC692">
        <v>35.450833333333335</v>
      </c>
      <c r="KD692">
        <v>145.721</v>
      </c>
      <c r="KE692">
        <v>3.5072811769415672E-2</v>
      </c>
      <c r="KF692" s="10">
        <f t="shared" si="371"/>
        <v>5.1108452038510217</v>
      </c>
      <c r="KG692">
        <v>54.03</v>
      </c>
      <c r="KH692">
        <v>9.39</v>
      </c>
      <c r="KI692">
        <v>45516501</v>
      </c>
      <c r="KJ692">
        <v>35503338.333333336</v>
      </c>
      <c r="KK692">
        <v>152.36734166666668</v>
      </c>
      <c r="KL692">
        <v>25.155000000000001</v>
      </c>
      <c r="KM692">
        <v>75.177300000000002</v>
      </c>
      <c r="KN692">
        <v>8.7165643311425955E-3</v>
      </c>
      <c r="KO692" s="10">
        <f t="shared" si="372"/>
        <v>0.65528777169160624</v>
      </c>
      <c r="KP692">
        <v>33.19</v>
      </c>
      <c r="KQ692">
        <v>-0.01</v>
      </c>
      <c r="KR692">
        <v>9148277</v>
      </c>
      <c r="KS692">
        <v>7444655</v>
      </c>
      <c r="KT692">
        <v>53.425591666666662</v>
      </c>
      <c r="KU692">
        <v>12.401666666666666</v>
      </c>
      <c r="KV692">
        <v>100.392</v>
      </c>
      <c r="KW692">
        <v>9.6628694724822609E-3</v>
      </c>
      <c r="KX692" s="10">
        <f t="shared" si="373"/>
        <v>0.9700747920814391</v>
      </c>
      <c r="KY692">
        <v>90.08</v>
      </c>
      <c r="KZ692">
        <v>2.0099999999999998</v>
      </c>
      <c r="LA692">
        <v>7545386</v>
      </c>
      <c r="LB692">
        <v>4255832.5</v>
      </c>
      <c r="LC692">
        <v>29.574414166666667</v>
      </c>
      <c r="LD692">
        <v>5.5358333333333336</v>
      </c>
      <c r="LE692">
        <v>51.873309999999996</v>
      </c>
      <c r="LF692">
        <v>2.7320954273712159E-2</v>
      </c>
      <c r="LG692" s="10">
        <f t="shared" si="374"/>
        <v>1.4172283305360955</v>
      </c>
      <c r="LH692">
        <v>56.51</v>
      </c>
      <c r="LI692">
        <v>5.42</v>
      </c>
      <c r="LJ692">
        <v>70750595</v>
      </c>
      <c r="LK692">
        <v>31991421.666666668</v>
      </c>
      <c r="LL692">
        <v>97.809975000000009</v>
      </c>
      <c r="LM692">
        <v>15.951666666666666</v>
      </c>
      <c r="LN692">
        <v>94.100179999999995</v>
      </c>
      <c r="LO692">
        <v>5.3181991782980276E-2</v>
      </c>
      <c r="LP692" s="10">
        <f t="shared" si="375"/>
        <v>5.004434999536965</v>
      </c>
      <c r="LQ692">
        <v>80.430000000000007</v>
      </c>
      <c r="LR692">
        <v>6.36</v>
      </c>
      <c r="LS692">
        <v>61535860</v>
      </c>
      <c r="LT692">
        <v>56537191.666666664</v>
      </c>
      <c r="LU692">
        <v>217.015975</v>
      </c>
      <c r="LV692">
        <v>33.067500000000003</v>
      </c>
      <c r="LW692">
        <v>85.420869999999994</v>
      </c>
      <c r="LX692">
        <v>0.33033893972540401</v>
      </c>
      <c r="LY692" s="10">
        <f t="shared" si="376"/>
        <v>28.217839626221568</v>
      </c>
      <c r="LZ692">
        <v>50.06</v>
      </c>
      <c r="MA692">
        <v>4.1399999999999997</v>
      </c>
      <c r="MB692">
        <v>301844227</v>
      </c>
      <c r="MC692">
        <v>585510083.33333337</v>
      </c>
      <c r="MD692">
        <v>2255.5591666666664</v>
      </c>
      <c r="ME692">
        <v>345.21416666666664</v>
      </c>
      <c r="MF692" s="13">
        <f t="shared" si="231"/>
        <v>102.81236444874088</v>
      </c>
      <c r="MG692" s="13">
        <f t="shared" si="232"/>
        <v>-2.6477007772396033E-2</v>
      </c>
      <c r="MH692" s="13">
        <f t="shared" si="309"/>
        <v>5.5720178501526108E-2</v>
      </c>
      <c r="MI692" s="12">
        <v>106.7813</v>
      </c>
      <c r="MJ692" s="12">
        <f t="shared" si="233"/>
        <v>-1.1714346534378528E-2</v>
      </c>
      <c r="MK692" s="12">
        <f t="shared" si="234"/>
        <v>1.4762661238017505E-2</v>
      </c>
      <c r="ML692" s="12">
        <f t="shared" si="310"/>
        <v>2.5596332225664709E-3</v>
      </c>
      <c r="MM692" s="14">
        <v>184.31639999999999</v>
      </c>
      <c r="MN692" s="14">
        <f t="shared" si="235"/>
        <v>-1.2955215823870825E-2</v>
      </c>
      <c r="MO692" s="14">
        <f t="shared" si="236"/>
        <v>1.3521791948525208E-2</v>
      </c>
      <c r="MP692" s="14">
        <f t="shared" si="311"/>
        <v>8.8476447912505529E-3</v>
      </c>
      <c r="MQ692" s="16">
        <v>105.2445</v>
      </c>
      <c r="MR692" s="16">
        <f t="shared" si="237"/>
        <v>-2.4446199451621964E-2</v>
      </c>
      <c r="MS692" s="16">
        <f t="shared" si="238"/>
        <v>2.030808320774069E-3</v>
      </c>
      <c r="MT692" s="16">
        <f t="shared" si="312"/>
        <v>1.1433592847314378E-2</v>
      </c>
      <c r="MU692" s="13">
        <v>90.84308</v>
      </c>
      <c r="MV692" s="13">
        <f t="shared" si="239"/>
        <v>-1.3647982422595573E-2</v>
      </c>
      <c r="MW692" s="13">
        <f t="shared" si="240"/>
        <v>1.282902534980046E-2</v>
      </c>
      <c r="MX692" s="13">
        <f t="shared" si="313"/>
        <v>6.5894523145337836E-3</v>
      </c>
      <c r="MY692" s="12">
        <v>70.141559999999998</v>
      </c>
      <c r="MZ692" s="12">
        <f t="shared" si="241"/>
        <v>-1.6275965059639907E-2</v>
      </c>
      <c r="NA692" s="12">
        <f t="shared" si="242"/>
        <v>1.0201042712756125E-2</v>
      </c>
      <c r="NB692" s="12">
        <f t="shared" si="314"/>
        <v>2.5514913777006765E-2</v>
      </c>
      <c r="NC692" s="14">
        <v>76.633989999999997</v>
      </c>
      <c r="ND692" s="14">
        <f t="shared" si="243"/>
        <v>-3.2728135152007676E-2</v>
      </c>
      <c r="NE692" s="14">
        <f t="shared" si="244"/>
        <v>6.2511273796116429E-3</v>
      </c>
      <c r="NF692" s="14">
        <f t="shared" si="315"/>
        <v>2.1885640949095397E-2</v>
      </c>
      <c r="NG692" s="16">
        <v>62.137869999999999</v>
      </c>
      <c r="NH692" s="16">
        <f t="shared" si="245"/>
        <v>0.1245106111908385</v>
      </c>
      <c r="NI692" s="16">
        <f t="shared" si="246"/>
        <v>62.164347007772399</v>
      </c>
      <c r="NJ692" s="16">
        <f t="shared" si="316"/>
        <v>6.9358901785015306</v>
      </c>
      <c r="NK692" s="13">
        <v>166.51429999999999</v>
      </c>
      <c r="NL692" s="13">
        <f t="shared" si="247"/>
        <v>-1.6928048855365585E-2</v>
      </c>
      <c r="NM692" s="13">
        <f t="shared" si="248"/>
        <v>9.5489589170304479E-3</v>
      </c>
      <c r="NN692" s="13">
        <f t="shared" si="317"/>
        <v>1.9761317072185536E-3</v>
      </c>
      <c r="NO692" s="12">
        <v>59.058839999999996</v>
      </c>
      <c r="NP692" s="12">
        <f t="shared" si="249"/>
        <v>-3.9447350971135164E-2</v>
      </c>
      <c r="NQ692" s="12">
        <f t="shared" si="250"/>
        <v>1.2970343198739132E-2</v>
      </c>
      <c r="NR692" s="12">
        <f t="shared" si="318"/>
        <v>4.6179021343029092E-3</v>
      </c>
      <c r="NS692" s="14">
        <v>100.88809999999999</v>
      </c>
      <c r="NT692" s="14">
        <f t="shared" si="251"/>
        <v>-0.10520849593438253</v>
      </c>
      <c r="NU692" s="14">
        <f t="shared" si="252"/>
        <v>7.8731488161986496E-2</v>
      </c>
      <c r="NV692" s="14">
        <f t="shared" si="319"/>
        <v>5.1418410940968995E-2</v>
      </c>
      <c r="NW692" s="16">
        <v>119.1713</v>
      </c>
      <c r="NX692" s="16">
        <f t="shared" si="253"/>
        <v>-1.4100435405958289E-2</v>
      </c>
      <c r="NY692" s="16">
        <f t="shared" si="254"/>
        <v>1.2376572366437744E-2</v>
      </c>
      <c r="NZ692" s="16">
        <f t="shared" si="320"/>
        <v>1.7481023132565721E-2</v>
      </c>
      <c r="OA692" s="13">
        <v>105.7482</v>
      </c>
      <c r="OB692" s="13">
        <f t="shared" si="255"/>
        <v>-3.0780906013018527E-2</v>
      </c>
      <c r="OC692" s="13">
        <f t="shared" si="256"/>
        <v>4.3038982406224946E-3</v>
      </c>
      <c r="OD692" s="13">
        <f t="shared" si="321"/>
        <v>3.9756946346845012E-3</v>
      </c>
      <c r="OE692" s="15">
        <v>80.484409999999997</v>
      </c>
      <c r="OF692" s="15">
        <f t="shared" si="257"/>
        <v>-2.6013030718480601E-2</v>
      </c>
      <c r="OG692" s="15">
        <f t="shared" si="258"/>
        <v>4.6397705391543198E-4</v>
      </c>
      <c r="OH692" s="15">
        <f t="shared" si="322"/>
        <v>6.6322154187041793E-3</v>
      </c>
      <c r="OI692" s="14">
        <v>612.60820000000001</v>
      </c>
      <c r="OJ692" s="14">
        <f t="shared" si="259"/>
        <v>-3.7287557068942823E-2</v>
      </c>
      <c r="OK692" s="14">
        <f t="shared" si="260"/>
        <v>1.081054929654679E-2</v>
      </c>
      <c r="OL692" s="14">
        <f t="shared" si="323"/>
        <v>3.2900128490701563E-3</v>
      </c>
      <c r="OM692" s="16">
        <v>109.9738</v>
      </c>
      <c r="ON692" s="16">
        <f t="shared" si="261"/>
        <v>-3.6159635967172532E-2</v>
      </c>
      <c r="OO692" s="16">
        <f t="shared" si="262"/>
        <v>9.6826281947764992E-3</v>
      </c>
      <c r="OP692" s="16">
        <f t="shared" si="324"/>
        <v>2.4432413887645388E-2</v>
      </c>
      <c r="OQ692" s="13">
        <v>594.67840000000001</v>
      </c>
      <c r="OR692" s="13">
        <f t="shared" si="263"/>
        <v>1.9419384688542873E-2</v>
      </c>
      <c r="OS692" s="13">
        <f t="shared" si="264"/>
        <v>4.5896392460938906E-2</v>
      </c>
      <c r="OT692" s="13">
        <f t="shared" si="325"/>
        <v>5.5231013490676384E-3</v>
      </c>
      <c r="OU692" s="16">
        <v>150.6183</v>
      </c>
      <c r="OV692" s="16">
        <f t="shared" si="265"/>
        <v>-3.8953390436131885E-2</v>
      </c>
      <c r="OW692" s="16">
        <f t="shared" si="266"/>
        <v>1.2476382663735852E-2</v>
      </c>
      <c r="OX692" s="16">
        <f t="shared" si="326"/>
        <v>1.1755496110784636E-3</v>
      </c>
      <c r="OY692" s="14">
        <v>71.554320000000004</v>
      </c>
      <c r="OZ692" s="14">
        <f t="shared" si="267"/>
        <v>-1.4577315686128078E-2</v>
      </c>
      <c r="PA692" s="14">
        <f t="shared" si="268"/>
        <v>1.1899692086267954E-2</v>
      </c>
      <c r="PB692" s="14">
        <f t="shared" si="327"/>
        <v>1.2602140216849245E-2</v>
      </c>
      <c r="PC692" s="15">
        <v>163.3287</v>
      </c>
      <c r="PD692" s="15">
        <f t="shared" si="269"/>
        <v>-3.7282962549048393E-2</v>
      </c>
      <c r="PE692" s="15">
        <f t="shared" si="270"/>
        <v>1.080595477665236E-2</v>
      </c>
      <c r="PF692" s="15">
        <f t="shared" si="328"/>
        <v>1.7330069464347453E-3</v>
      </c>
      <c r="PG692" s="14">
        <v>110.3353</v>
      </c>
      <c r="PH692" s="14">
        <f t="shared" si="271"/>
        <v>-2.995197029068386E-2</v>
      </c>
      <c r="PI692" s="14">
        <f t="shared" si="272"/>
        <v>3.4749625182878274E-3</v>
      </c>
      <c r="PJ692" s="14">
        <f t="shared" si="329"/>
        <v>3.1334733220221844E-3</v>
      </c>
      <c r="PK692" s="16">
        <v>141.30619999999999</v>
      </c>
      <c r="PL692" s="16">
        <f t="shared" si="273"/>
        <v>-5.4043668730318628E-2</v>
      </c>
      <c r="PM692" s="16">
        <f t="shared" si="274"/>
        <v>2.7566660957922595E-2</v>
      </c>
      <c r="PN692" s="16">
        <f t="shared" si="330"/>
        <v>1.744566037034101E-3</v>
      </c>
      <c r="PO692" s="13">
        <v>100.6332</v>
      </c>
      <c r="PP692" s="13">
        <f t="shared" si="275"/>
        <v>-5.4585766157632887E-2</v>
      </c>
      <c r="PQ692" s="13">
        <f t="shared" si="276"/>
        <v>2.8108758385236854E-2</v>
      </c>
      <c r="PR692" s="13">
        <f t="shared" si="331"/>
        <v>1.9478529760950991E-2</v>
      </c>
      <c r="PS692" s="14">
        <v>212.00129999999999</v>
      </c>
      <c r="PT692" s="14">
        <f t="shared" si="277"/>
        <v>3.1562203792622201E-2</v>
      </c>
      <c r="PU692" s="14">
        <f t="shared" si="278"/>
        <v>5.8039211565018234E-2</v>
      </c>
      <c r="PV692" s="14">
        <f t="shared" si="332"/>
        <v>1.8066152396437052E-2</v>
      </c>
      <c r="PW692" s="15">
        <v>62.175879999999999</v>
      </c>
      <c r="PX692" s="15">
        <f t="shared" si="279"/>
        <v>-2.866730509960036E-2</v>
      </c>
      <c r="PY692" s="15">
        <f t="shared" si="280"/>
        <v>2.1902973272043269E-3</v>
      </c>
      <c r="PZ692" s="15">
        <f t="shared" si="333"/>
        <v>2.6492494033725222E-2</v>
      </c>
      <c r="QA692" s="14">
        <v>106.5654</v>
      </c>
      <c r="QB692" s="14">
        <f t="shared" si="281"/>
        <v>-1.7907352880189076E-2</v>
      </c>
      <c r="QC692" s="14">
        <f t="shared" si="282"/>
        <v>8.5696548922069571E-3</v>
      </c>
      <c r="QD692" s="14">
        <f t="shared" si="334"/>
        <v>3.4566363276455903E-4</v>
      </c>
      <c r="QE692" s="16">
        <v>99.859160000000003</v>
      </c>
      <c r="QF692" s="16">
        <f t="shared" si="283"/>
        <v>-2.3108099779595825E-2</v>
      </c>
      <c r="QG692" s="16">
        <f t="shared" si="284"/>
        <v>3.3689079928002075E-3</v>
      </c>
      <c r="QH692" s="16">
        <f t="shared" si="335"/>
        <v>1.4443118731422122E-2</v>
      </c>
      <c r="QI692" s="13">
        <v>76.357280000000003</v>
      </c>
      <c r="QJ692" s="13">
        <f t="shared" si="285"/>
        <v>-3.2953939561267576E-2</v>
      </c>
      <c r="QK692" s="13">
        <f t="shared" si="286"/>
        <v>6.4769317888715428E-3</v>
      </c>
      <c r="QL692" s="13">
        <f t="shared" si="336"/>
        <v>1.3692590508607161E-4</v>
      </c>
      <c r="QM692" s="15">
        <v>103.94199999999999</v>
      </c>
      <c r="QN692" s="15">
        <f t="shared" si="287"/>
        <v>-5.1778758266896041E-3</v>
      </c>
      <c r="QO692" s="15">
        <f t="shared" si="288"/>
        <v>2.1299131945706429E-2</v>
      </c>
      <c r="QP692" s="15">
        <f t="shared" si="337"/>
        <v>5.7687204482766985E-3</v>
      </c>
      <c r="QQ692" s="14">
        <v>145.10679999999999</v>
      </c>
      <c r="QR692" s="14">
        <f t="shared" si="289"/>
        <v>-2.3535658120256264E-2</v>
      </c>
      <c r="QS692" s="14">
        <f t="shared" si="290"/>
        <v>2.9413496521397686E-3</v>
      </c>
      <c r="QT692" s="14">
        <f t="shared" si="338"/>
        <v>1.0072665619783594E-2</v>
      </c>
      <c r="QU692" s="16">
        <v>160.5616</v>
      </c>
      <c r="QV692" s="16">
        <f t="shared" si="291"/>
        <v>-2.5148105443123514E-3</v>
      </c>
      <c r="QW692" s="16">
        <f t="shared" si="292"/>
        <v>2.3962197228083681E-2</v>
      </c>
      <c r="QX692" s="16">
        <f t="shared" si="339"/>
        <v>1.6407123000830026E-3</v>
      </c>
      <c r="QY692" s="14">
        <v>217.7363</v>
      </c>
      <c r="QZ692" s="14">
        <f t="shared" si="293"/>
        <v>-2.5210035125985297E-2</v>
      </c>
      <c r="RA692" s="14">
        <f t="shared" si="294"/>
        <v>1.2669726464107356E-3</v>
      </c>
      <c r="RB692" s="14">
        <f t="shared" si="340"/>
        <v>1.6303895352858477E-2</v>
      </c>
      <c r="RC692" s="15">
        <v>71.150239999999997</v>
      </c>
      <c r="RD692" s="15">
        <f t="shared" si="295"/>
        <v>-3.2181305814867889E-3</v>
      </c>
      <c r="RE692" s="15">
        <f t="shared" si="296"/>
        <v>2.3258877190909244E-2</v>
      </c>
      <c r="RF692" s="15">
        <f t="shared" si="341"/>
        <v>1.3461732894673117E-2</v>
      </c>
      <c r="RG692" s="14">
        <v>145.721</v>
      </c>
      <c r="RH692" s="14">
        <f t="shared" si="297"/>
        <v>-3.9744372902420499E-2</v>
      </c>
      <c r="RI692" s="14">
        <f t="shared" si="298"/>
        <v>1.3267365130024467E-2</v>
      </c>
      <c r="RJ692" s="14">
        <f t="shared" si="342"/>
        <v>1.0889361807075892E-2</v>
      </c>
      <c r="RK692" s="16">
        <v>75.177300000000002</v>
      </c>
      <c r="RL692" s="16">
        <f t="shared" si="299"/>
        <v>-1.4446520004714136E-2</v>
      </c>
      <c r="RM692" s="16">
        <f t="shared" si="300"/>
        <v>1.2030487767681897E-2</v>
      </c>
      <c r="RN692" s="16">
        <f t="shared" si="343"/>
        <v>9.7417188357872275E-3</v>
      </c>
      <c r="RO692" s="13">
        <v>100.392</v>
      </c>
      <c r="RP692" s="13">
        <f t="shared" si="301"/>
        <v>-3.7489142127395181E-2</v>
      </c>
      <c r="RQ692" s="13">
        <f t="shared" si="302"/>
        <v>1.1012134354999148E-2</v>
      </c>
      <c r="RR692" s="13">
        <f t="shared" si="344"/>
        <v>8.5786652469734825E-3</v>
      </c>
      <c r="RS692" s="15">
        <v>51.873309999999996</v>
      </c>
      <c r="RT692" s="15">
        <f t="shared" si="303"/>
        <v>-2.3792756917888735E-2</v>
      </c>
      <c r="RU692" s="15">
        <f t="shared" si="304"/>
        <v>2.6842508545072974E-3</v>
      </c>
      <c r="RV692" s="15">
        <f t="shared" si="345"/>
        <v>4.9037760773904759E-2</v>
      </c>
      <c r="RW692" s="14">
        <v>94.100179999999995</v>
      </c>
      <c r="RX692" s="14">
        <f t="shared" si="305"/>
        <v>-2.4672019386290822E-2</v>
      </c>
      <c r="RY692" s="14">
        <f t="shared" si="306"/>
        <v>1.8049883861052107E-3</v>
      </c>
      <c r="RZ692" s="14">
        <f t="shared" si="346"/>
        <v>7.2923196569626425E-3</v>
      </c>
      <c r="SA692" s="16">
        <v>85.420869999999994</v>
      </c>
      <c r="SB692" s="16">
        <f t="shared" si="307"/>
        <v>-2.4574488943101547E-2</v>
      </c>
      <c r="SC692" s="16">
        <f t="shared" si="308"/>
        <v>1.9025188292944861E-3</v>
      </c>
      <c r="SD692" s="16">
        <f t="shared" si="347"/>
        <v>3.5411794130728591E-3</v>
      </c>
    </row>
    <row r="693" spans="1:498" x14ac:dyDescent="0.35">
      <c r="A693" s="2">
        <v>39173</v>
      </c>
      <c r="B693">
        <v>111.8122</v>
      </c>
      <c r="C693">
        <v>1.7983159764674274E-2</v>
      </c>
      <c r="D693" s="10">
        <f t="shared" si="352"/>
        <v>2.0107366562397129</v>
      </c>
      <c r="E693">
        <v>19.43</v>
      </c>
      <c r="F693">
        <v>22.69</v>
      </c>
      <c r="G693">
        <v>20954545</v>
      </c>
      <c r="H693">
        <v>57829461.666666664</v>
      </c>
      <c r="I693">
        <v>125.51391666666666</v>
      </c>
      <c r="J693">
        <v>20.265833333333333</v>
      </c>
      <c r="K693">
        <v>192.53200000000001</v>
      </c>
      <c r="L693">
        <v>8.5565501224991077E-3</v>
      </c>
      <c r="M693" s="10">
        <f t="shared" si="353"/>
        <v>1.6474097081849983</v>
      </c>
      <c r="N693">
        <v>58.04</v>
      </c>
      <c r="O693">
        <v>1.08</v>
      </c>
      <c r="P693">
        <v>8012929</v>
      </c>
      <c r="Q693">
        <v>6388638.333333333</v>
      </c>
      <c r="R693">
        <v>32.930893333333337</v>
      </c>
      <c r="S693">
        <v>4.97</v>
      </c>
      <c r="T693">
        <v>110.512</v>
      </c>
      <c r="U693">
        <v>1.0131355646035883E-2</v>
      </c>
      <c r="V693" s="10">
        <f t="shared" si="354"/>
        <v>1.1196363751547174</v>
      </c>
      <c r="W693">
        <v>3.43</v>
      </c>
      <c r="X693">
        <v>12.39</v>
      </c>
      <c r="Y693">
        <v>10625490</v>
      </c>
      <c r="Z693">
        <v>12084444.166666666</v>
      </c>
      <c r="AA693">
        <v>63.622416666666673</v>
      </c>
      <c r="AB693">
        <v>7.2341666666666669</v>
      </c>
      <c r="AC693">
        <v>94.356059999999999</v>
      </c>
      <c r="AD693">
        <v>2.9612523774947247E-2</v>
      </c>
      <c r="AE693" s="10">
        <f t="shared" si="355"/>
        <v>2.7941210700603487</v>
      </c>
      <c r="AF693">
        <v>30.53</v>
      </c>
      <c r="AG693">
        <v>-5.81</v>
      </c>
      <c r="AH693">
        <v>33092172</v>
      </c>
      <c r="AI693">
        <v>74910746.666666672</v>
      </c>
      <c r="AJ693">
        <v>326.32037500000001</v>
      </c>
      <c r="AK693">
        <v>52.849166666666669</v>
      </c>
      <c r="AL693">
        <v>73.678910000000002</v>
      </c>
      <c r="AM693">
        <v>6.5192390118334201E-3</v>
      </c>
      <c r="AN693" s="10">
        <f t="shared" si="356"/>
        <v>0.48033042442136353</v>
      </c>
      <c r="AO693">
        <v>97.19</v>
      </c>
      <c r="AP693">
        <v>9.6300000000000008</v>
      </c>
      <c r="AQ693">
        <v>16671572</v>
      </c>
      <c r="AR693">
        <v>9598100</v>
      </c>
      <c r="AS693">
        <v>30.774881666666669</v>
      </c>
      <c r="AT693">
        <v>4.665</v>
      </c>
      <c r="AU693">
        <v>77.969800000000006</v>
      </c>
      <c r="AV693">
        <v>9.5793642669099038E-3</v>
      </c>
      <c r="AW693" s="10">
        <f t="shared" si="377"/>
        <v>0.74690111601811193</v>
      </c>
      <c r="AX693">
        <v>295.94</v>
      </c>
      <c r="AY693">
        <v>25.33</v>
      </c>
      <c r="AZ693">
        <v>43235374</v>
      </c>
      <c r="BA693">
        <v>17840395</v>
      </c>
      <c r="BB693">
        <v>32.689266666666668</v>
      </c>
      <c r="BC693">
        <v>4.565833333333333</v>
      </c>
      <c r="BD693">
        <v>63.281120000000001</v>
      </c>
      <c r="BE693">
        <v>1.3819708161019472E-3</v>
      </c>
      <c r="BF693" s="10">
        <f t="shared" si="348"/>
        <v>8.7452661050245253E-2</v>
      </c>
      <c r="BG693">
        <v>174.91</v>
      </c>
      <c r="BH693">
        <v>26.14</v>
      </c>
      <c r="BI693">
        <v>4380249</v>
      </c>
      <c r="BJ693">
        <v>1379486.5833333333</v>
      </c>
      <c r="BK693">
        <v>4.5338897500000002</v>
      </c>
      <c r="BL693">
        <v>0.74833333333333341</v>
      </c>
      <c r="BM693">
        <v>178.70439999999999</v>
      </c>
      <c r="BN693">
        <v>6.8622574576634975E-3</v>
      </c>
      <c r="BO693" s="10">
        <f t="shared" si="226"/>
        <v>1.2263156016172807</v>
      </c>
      <c r="BP693">
        <v>4.03</v>
      </c>
      <c r="BQ693">
        <v>10.64</v>
      </c>
      <c r="BR693">
        <v>10337541</v>
      </c>
      <c r="BS693">
        <v>11253683.333333334</v>
      </c>
      <c r="BT693">
        <f t="shared" si="378"/>
        <v>43.642104999999994</v>
      </c>
      <c r="BU693">
        <v>7.314166666666666</v>
      </c>
      <c r="BV693">
        <v>61.919170000000001</v>
      </c>
      <c r="BW693">
        <v>5.7409042822146993E-3</v>
      </c>
      <c r="BX693" s="10">
        <f t="shared" si="379"/>
        <v>0.35547202820417995</v>
      </c>
      <c r="BY693">
        <v>10.11</v>
      </c>
      <c r="BZ693">
        <v>9.1999999999999993</v>
      </c>
      <c r="CA693">
        <v>5461604</v>
      </c>
      <c r="CB693">
        <v>5990355</v>
      </c>
      <c r="CC693">
        <v>43.642104999999994</v>
      </c>
      <c r="CD693">
        <v>3.2616666666666667</v>
      </c>
      <c r="CE693">
        <v>106.8019</v>
      </c>
      <c r="CF693">
        <v>8.1924039310058479E-4</v>
      </c>
      <c r="CG693" s="10">
        <f t="shared" si="381"/>
        <v>8.7496430539889355E-2</v>
      </c>
      <c r="CH693">
        <v>29.02</v>
      </c>
      <c r="CI693">
        <v>5.59</v>
      </c>
      <c r="CJ693">
        <v>1340709</v>
      </c>
      <c r="CK693">
        <v>1844153.8333333333</v>
      </c>
      <c r="CL693">
        <v>6.1454608333333338</v>
      </c>
      <c r="CM693">
        <v>1.0149999999999999</v>
      </c>
      <c r="CN693">
        <v>124.8533</v>
      </c>
      <c r="CO693">
        <v>5.0503360988511372E-3</v>
      </c>
      <c r="CP693" s="10">
        <f t="shared" si="358"/>
        <v>0.63055112805069069</v>
      </c>
      <c r="CQ693">
        <v>29.9</v>
      </c>
      <c r="CR693">
        <v>1.82</v>
      </c>
      <c r="CS693">
        <v>5288716</v>
      </c>
      <c r="CT693">
        <v>9409406.666666666</v>
      </c>
      <c r="CU693">
        <v>31.849366666666668</v>
      </c>
      <c r="CV693">
        <v>6.7641666666666671</v>
      </c>
      <c r="CW693">
        <v>112.0622</v>
      </c>
      <c r="CX693">
        <v>5.4175259225372509E-2</v>
      </c>
      <c r="CY693" s="10">
        <f t="shared" si="359"/>
        <v>6.0709987343655394</v>
      </c>
      <c r="CZ693">
        <v>31.88</v>
      </c>
      <c r="DA693">
        <v>12.64</v>
      </c>
      <c r="DB693">
        <v>62432438</v>
      </c>
      <c r="DC693">
        <v>38262677.5</v>
      </c>
      <c r="DD693">
        <v>256.31580000000002</v>
      </c>
      <c r="DE693">
        <v>46.82</v>
      </c>
      <c r="DF693">
        <v>86.424149999999997</v>
      </c>
      <c r="DG693">
        <v>7.603409932511529E-2</v>
      </c>
      <c r="DH693" s="10">
        <f t="shared" si="360"/>
        <v>6.5711824051886625</v>
      </c>
      <c r="DI693">
        <v>5.45</v>
      </c>
      <c r="DJ693">
        <v>11.65</v>
      </c>
      <c r="DK693">
        <v>81298546</v>
      </c>
      <c r="DL693">
        <v>79450641.666666672</v>
      </c>
      <c r="DM693">
        <v>324.45194166666664</v>
      </c>
      <c r="DN693">
        <v>52.591666666666669</v>
      </c>
      <c r="DO693">
        <v>644.13850000000002</v>
      </c>
      <c r="DP693">
        <v>8.1559543090225541E-3</v>
      </c>
      <c r="DQ693" s="10">
        <f t="shared" si="361"/>
        <v>5.2535641746823245</v>
      </c>
      <c r="DR693">
        <v>23.62</v>
      </c>
      <c r="DS693">
        <v>12.37</v>
      </c>
      <c r="DT693">
        <v>11045737</v>
      </c>
      <c r="DU693">
        <v>11020115.833333334</v>
      </c>
      <c r="DV693">
        <v>34.945866666666667</v>
      </c>
      <c r="DW693">
        <v>5.2</v>
      </c>
      <c r="DX693">
        <v>117.85290000000001</v>
      </c>
      <c r="DY693">
        <v>5.0363011435968419E-3</v>
      </c>
      <c r="DZ693" s="10">
        <f t="shared" si="380"/>
        <v>0.59354269504620427</v>
      </c>
      <c r="EA693">
        <v>3.9</v>
      </c>
      <c r="EB693">
        <v>13.41</v>
      </c>
      <c r="EC693">
        <v>10034084</v>
      </c>
      <c r="ED693">
        <v>6066591.333333333</v>
      </c>
      <c r="EE693">
        <v>24.840458333333334</v>
      </c>
      <c r="EF693">
        <v>3.33</v>
      </c>
      <c r="EG693">
        <v>614.41970000000003</v>
      </c>
      <c r="EH693">
        <v>3.2297255696396582E-4</v>
      </c>
      <c r="EI693" s="10">
        <f t="shared" si="349"/>
        <v>0.19844070155803281</v>
      </c>
      <c r="EJ693">
        <v>93.82</v>
      </c>
      <c r="EK693">
        <v>1.85</v>
      </c>
      <c r="EL693">
        <v>311661</v>
      </c>
      <c r="EM693">
        <v>389526.375</v>
      </c>
      <c r="EN693">
        <v>3.7517045000000002</v>
      </c>
      <c r="EO693">
        <v>0.99083333333333334</v>
      </c>
      <c r="EP693">
        <v>153.64949999999999</v>
      </c>
      <c r="EQ693">
        <v>5.1875859995628775E-3</v>
      </c>
      <c r="ER693" s="10">
        <f t="shared" si="362"/>
        <v>0.79706999503983633</v>
      </c>
      <c r="ES693">
        <v>29.37</v>
      </c>
      <c r="ET693">
        <v>10.61</v>
      </c>
      <c r="EU693">
        <v>4393518</v>
      </c>
      <c r="EV693">
        <v>6860140</v>
      </c>
      <c r="EW693">
        <v>16.443697499999999</v>
      </c>
      <c r="EX693">
        <v>2.3608333333333333</v>
      </c>
      <c r="EY693">
        <v>75.969220000000007</v>
      </c>
      <c r="EZ693">
        <v>4.6686679416814781E-3</v>
      </c>
      <c r="FA693" s="10">
        <f t="shared" si="350"/>
        <v>0.35467506196854742</v>
      </c>
      <c r="FB693">
        <v>9.65</v>
      </c>
      <c r="FC693">
        <v>17.59</v>
      </c>
      <c r="FD693">
        <v>6962456</v>
      </c>
      <c r="FE693">
        <v>6146225.833333333</v>
      </c>
      <c r="FF693">
        <v>21.257057499999998</v>
      </c>
      <c r="FG693">
        <v>4.4824999999999999</v>
      </c>
      <c r="FH693">
        <v>172.52879999999999</v>
      </c>
      <c r="FI693">
        <v>5.2011222940952506E-2</v>
      </c>
      <c r="FJ693" s="10">
        <f t="shared" si="363"/>
        <v>8.9734338805350067</v>
      </c>
      <c r="FK693">
        <v>27.44</v>
      </c>
      <c r="FL693">
        <v>13.38</v>
      </c>
      <c r="FM693">
        <v>59108723</v>
      </c>
      <c r="FN693">
        <v>45286750</v>
      </c>
      <c r="FO693">
        <v>179.02494166666668</v>
      </c>
      <c r="FP693">
        <v>25.514166666666668</v>
      </c>
      <c r="FQ693">
        <v>110.4867</v>
      </c>
      <c r="FR693">
        <v>9.8662988852236774E-2</v>
      </c>
      <c r="FS693" s="10">
        <f t="shared" si="364"/>
        <v>10.900948050420428</v>
      </c>
      <c r="FT693">
        <v>75.92</v>
      </c>
      <c r="FU693">
        <v>9.0399999999999991</v>
      </c>
      <c r="FV693">
        <v>128087684</v>
      </c>
      <c r="FW693">
        <v>111914025</v>
      </c>
      <c r="FX693">
        <v>522.87424999999996</v>
      </c>
      <c r="FY693">
        <v>98.342499999999987</v>
      </c>
      <c r="FZ693">
        <v>138.78639999999999</v>
      </c>
      <c r="GA693">
        <v>1.0995638451847681E-3</v>
      </c>
      <c r="GB693" s="10">
        <f t="shared" si="229"/>
        <v>0.15260450764335129</v>
      </c>
      <c r="GC693">
        <v>26.48</v>
      </c>
      <c r="GD693">
        <v>6.22</v>
      </c>
      <c r="GE693">
        <v>2200772</v>
      </c>
      <c r="GF693">
        <v>1140848.9166666667</v>
      </c>
      <c r="GG693">
        <v>3.8271800000000002</v>
      </c>
      <c r="GH693">
        <v>0.39666666666666667</v>
      </c>
      <c r="GI693">
        <v>101.9794</v>
      </c>
      <c r="GJ693">
        <v>1.6381386542069038E-3</v>
      </c>
      <c r="GK693" s="10">
        <f t="shared" si="230"/>
        <v>0.16705639707282752</v>
      </c>
      <c r="GL693">
        <v>23.23</v>
      </c>
      <c r="GM693">
        <v>6.72</v>
      </c>
      <c r="GN693">
        <v>3231378</v>
      </c>
      <c r="GO693">
        <v>1925060.1666666667</v>
      </c>
      <c r="GP693">
        <v>8.2576324999999997</v>
      </c>
      <c r="GQ693">
        <v>1.1216666666666668</v>
      </c>
      <c r="GR693">
        <v>221.30629999999999</v>
      </c>
      <c r="GS693">
        <v>1.1363547332699148E-3</v>
      </c>
      <c r="GT693" s="10">
        <f t="shared" si="224"/>
        <v>0.25148246150745174</v>
      </c>
      <c r="GU693">
        <v>3.94</v>
      </c>
      <c r="GV693">
        <v>12.02</v>
      </c>
      <c r="GW693">
        <v>480277</v>
      </c>
      <c r="GX693">
        <v>1027795.4166666666</v>
      </c>
      <c r="GY693">
        <v>4.1771376666666669</v>
      </c>
      <c r="GZ693">
        <v>0.26583333333333331</v>
      </c>
      <c r="HA693">
        <v>67.156779999999998</v>
      </c>
      <c r="HB693">
        <v>4.2376147512763356E-2</v>
      </c>
      <c r="HC693" s="10">
        <f t="shared" si="365"/>
        <v>2.8458456157621956</v>
      </c>
      <c r="HD693">
        <v>13.7</v>
      </c>
      <c r="HE693">
        <v>21.41</v>
      </c>
      <c r="HF693">
        <v>108774357</v>
      </c>
      <c r="HG693">
        <v>64440928.333333336</v>
      </c>
      <c r="HH693">
        <v>172.37154166666667</v>
      </c>
      <c r="HI693">
        <v>21.938333333333333</v>
      </c>
      <c r="HJ693">
        <v>113.2694</v>
      </c>
      <c r="HK693">
        <v>1.7008104180120109E-2</v>
      </c>
      <c r="HL693" s="10">
        <f t="shared" si="366"/>
        <v>1.9264977556196967</v>
      </c>
      <c r="HM693">
        <v>0.66</v>
      </c>
      <c r="HN693">
        <v>11.83</v>
      </c>
      <c r="HO693">
        <v>16531360</v>
      </c>
      <c r="HP693">
        <v>18803422.5</v>
      </c>
      <c r="HQ693">
        <v>92.293666666666653</v>
      </c>
      <c r="HR693">
        <v>8.64</v>
      </c>
      <c r="HS693">
        <v>101.7599</v>
      </c>
      <c r="HT693">
        <v>1.7008104180120109E-2</v>
      </c>
      <c r="HU693" s="10">
        <f t="shared" si="367"/>
        <v>1.7307429805586043</v>
      </c>
      <c r="HV693">
        <v>84.23</v>
      </c>
      <c r="HW693">
        <v>10.52</v>
      </c>
      <c r="HX693">
        <v>4223268</v>
      </c>
      <c r="HY693">
        <v>6776482</v>
      </c>
      <c r="HZ693">
        <v>19.121650833333334</v>
      </c>
      <c r="IA693">
        <v>8.64</v>
      </c>
      <c r="IB693">
        <v>80.006129999999999</v>
      </c>
      <c r="IC693">
        <v>5.9581826097433854E-3</v>
      </c>
      <c r="ID693" s="10">
        <f t="shared" si="368"/>
        <v>0.47669113243886857</v>
      </c>
      <c r="IE693">
        <v>60.83</v>
      </c>
      <c r="IF693">
        <v>1.52</v>
      </c>
      <c r="IG693">
        <v>4709017</v>
      </c>
      <c r="IH693">
        <v>6454478.333333333</v>
      </c>
      <c r="II693">
        <v>46.143504166666666</v>
      </c>
      <c r="IJ693">
        <v>11.342500000000001</v>
      </c>
      <c r="IK693">
        <v>113.2894</v>
      </c>
      <c r="IL693">
        <v>1.6035853680401561E-2</v>
      </c>
      <c r="IM693" s="10">
        <f t="shared" si="221"/>
        <v>1.8166922419404845</v>
      </c>
      <c r="IN693">
        <v>14.68</v>
      </c>
      <c r="IO693">
        <v>10.42</v>
      </c>
      <c r="IP693">
        <v>38020420</v>
      </c>
      <c r="IQ693">
        <v>33156437.5</v>
      </c>
      <c r="IR693">
        <v>92.053666666666672</v>
      </c>
      <c r="IS693">
        <v>13.21</v>
      </c>
      <c r="IT693">
        <v>151.5284</v>
      </c>
      <c r="IU693">
        <v>6.6722621936878036E-3</v>
      </c>
      <c r="IV693" s="10">
        <f t="shared" si="369"/>
        <v>1.0110372145900031</v>
      </c>
      <c r="IW693">
        <v>80.92</v>
      </c>
      <c r="IX693">
        <v>13.96</v>
      </c>
      <c r="IY693">
        <v>10546821</v>
      </c>
      <c r="IZ693">
        <v>6477540</v>
      </c>
      <c r="JA693">
        <v>24.790921666666666</v>
      </c>
      <c r="JB693">
        <v>3.8925000000000001</v>
      </c>
      <c r="JC693">
        <v>159.28550000000001</v>
      </c>
      <c r="JD693">
        <v>2.5456007875941144E-3</v>
      </c>
      <c r="JE693" s="10">
        <f t="shared" si="225"/>
        <v>0.40547729425232232</v>
      </c>
      <c r="JF693">
        <v>6.43</v>
      </c>
      <c r="JG693">
        <v>10.81</v>
      </c>
      <c r="JH693">
        <v>5376995</v>
      </c>
      <c r="JI693">
        <v>4601071.333333333</v>
      </c>
      <c r="JJ693">
        <v>17.219069166666667</v>
      </c>
      <c r="JK693">
        <v>2.3208333333333333</v>
      </c>
      <c r="JL693">
        <v>241.02199999999999</v>
      </c>
      <c r="JM693">
        <v>1.3823692456238928E-3</v>
      </c>
      <c r="JN693" s="10">
        <f t="shared" si="351"/>
        <v>0.33318140031876187</v>
      </c>
      <c r="JO693">
        <v>12.85</v>
      </c>
      <c r="JP693">
        <v>11.64</v>
      </c>
      <c r="JQ693">
        <v>2014161</v>
      </c>
      <c r="JR693">
        <v>2336915</v>
      </c>
      <c r="JS693">
        <v>7.1149304999999998</v>
      </c>
      <c r="JT693">
        <v>1.2533333333333332</v>
      </c>
      <c r="JU693">
        <v>75.433760000000007</v>
      </c>
      <c r="JV693">
        <v>3.0158948219467643E-2</v>
      </c>
      <c r="JW693" s="10">
        <f t="shared" si="370"/>
        <v>2.2750028618397495</v>
      </c>
      <c r="JX693">
        <v>52.9</v>
      </c>
      <c r="JY693">
        <v>11.1</v>
      </c>
      <c r="JZ693">
        <v>48178122</v>
      </c>
      <c r="KA693">
        <v>46483650</v>
      </c>
      <c r="KB693">
        <v>229.09505000000001</v>
      </c>
      <c r="KC693">
        <v>35.450833333333335</v>
      </c>
      <c r="KD693">
        <v>152.25200000000001</v>
      </c>
      <c r="KE693">
        <v>3.5072811769415672E-2</v>
      </c>
      <c r="KF693" s="10">
        <f t="shared" si="371"/>
        <v>5.3399057375170749</v>
      </c>
      <c r="KG693">
        <v>88.93</v>
      </c>
      <c r="KH693">
        <v>11.99</v>
      </c>
      <c r="KI693">
        <v>45516501</v>
      </c>
      <c r="KJ693">
        <v>35503338.333333336</v>
      </c>
      <c r="KK693">
        <v>152.36734166666668</v>
      </c>
      <c r="KL693">
        <v>25.155000000000001</v>
      </c>
      <c r="KM693">
        <v>80.118179999999995</v>
      </c>
      <c r="KN693">
        <v>8.7165643311425955E-3</v>
      </c>
      <c r="KO693" s="10">
        <f t="shared" si="372"/>
        <v>0.69835527006406206</v>
      </c>
      <c r="KP693">
        <v>22</v>
      </c>
      <c r="KQ693">
        <v>3.21</v>
      </c>
      <c r="KR693">
        <v>9148277</v>
      </c>
      <c r="KS693">
        <v>7444655</v>
      </c>
      <c r="KT693">
        <v>53.425591666666662</v>
      </c>
      <c r="KU693">
        <v>12.401666666666666</v>
      </c>
      <c r="KV693">
        <v>104.744</v>
      </c>
      <c r="KW693">
        <v>9.6628694724822609E-3</v>
      </c>
      <c r="KX693" s="10">
        <f t="shared" si="373"/>
        <v>1.012127600025682</v>
      </c>
      <c r="KY693">
        <v>15.96</v>
      </c>
      <c r="KZ693">
        <v>8.48</v>
      </c>
      <c r="LA693">
        <v>7545386</v>
      </c>
      <c r="LB693">
        <v>4255832.5</v>
      </c>
      <c r="LC693">
        <v>29.574414166666667</v>
      </c>
      <c r="LD693">
        <v>5.5358333333333336</v>
      </c>
      <c r="LE693">
        <v>57.117649999999998</v>
      </c>
      <c r="LF693">
        <v>2.7320954273712159E-2</v>
      </c>
      <c r="LG693" s="10">
        <f t="shared" si="374"/>
        <v>1.5605087038718952</v>
      </c>
      <c r="LH693">
        <v>61.39</v>
      </c>
      <c r="LI693">
        <v>8.48</v>
      </c>
      <c r="LJ693">
        <v>70750595</v>
      </c>
      <c r="LK693">
        <v>31991421.666666668</v>
      </c>
      <c r="LL693">
        <v>97.809975000000009</v>
      </c>
      <c r="LM693">
        <v>15.951666666666666</v>
      </c>
      <c r="LN693">
        <v>97.513630000000006</v>
      </c>
      <c r="LO693">
        <v>5.3181991782980276E-2</v>
      </c>
      <c r="LP693" s="10">
        <f t="shared" si="375"/>
        <v>5.1859690693885794</v>
      </c>
      <c r="LQ693">
        <v>22.21</v>
      </c>
      <c r="LR693">
        <v>9.9700000000000006</v>
      </c>
      <c r="LS693">
        <v>61535860</v>
      </c>
      <c r="LT693">
        <v>56537191.666666664</v>
      </c>
      <c r="LU693">
        <v>217.015975</v>
      </c>
      <c r="LV693">
        <v>33.067500000000003</v>
      </c>
      <c r="LW693">
        <v>89.441119999999998</v>
      </c>
      <c r="LX693">
        <v>0.33033893972540401</v>
      </c>
      <c r="LY693" s="10">
        <f t="shared" si="376"/>
        <v>29.545884748652625</v>
      </c>
      <c r="LZ693">
        <v>55.7</v>
      </c>
      <c r="MA693">
        <v>8.23</v>
      </c>
      <c r="MB693">
        <v>301844227</v>
      </c>
      <c r="MC693">
        <v>585510083.33333337</v>
      </c>
      <c r="MD693">
        <v>2255.5591666666664</v>
      </c>
      <c r="ME693">
        <v>345.21416666666664</v>
      </c>
      <c r="MF693" s="13">
        <f t="shared" si="231"/>
        <v>107.63534189141033</v>
      </c>
      <c r="MG693" s="13">
        <f t="shared" si="232"/>
        <v>4.6910480743530103E-2</v>
      </c>
      <c r="MH693" s="13">
        <f t="shared" si="309"/>
        <v>7.3387488515926136E-2</v>
      </c>
      <c r="MI693" s="12">
        <v>111.8122</v>
      </c>
      <c r="MJ693" s="12">
        <f t="shared" si="233"/>
        <v>4.7114054614431522E-2</v>
      </c>
      <c r="MK693" s="12">
        <f t="shared" si="234"/>
        <v>2.0357387090141899E-4</v>
      </c>
      <c r="ML693" s="12">
        <f t="shared" si="310"/>
        <v>1.4559087367116086E-2</v>
      </c>
      <c r="MM693" s="14">
        <v>192.53200000000001</v>
      </c>
      <c r="MN693" s="14">
        <f t="shared" si="235"/>
        <v>4.4573353212193911E-2</v>
      </c>
      <c r="MO693" s="14">
        <f t="shared" si="236"/>
        <v>2.3371275313361917E-3</v>
      </c>
      <c r="MP693" s="14">
        <f t="shared" si="311"/>
        <v>1.1184664417189016E-2</v>
      </c>
      <c r="MQ693" s="16">
        <v>110.512</v>
      </c>
      <c r="MR693" s="16">
        <f t="shared" si="237"/>
        <v>5.0050121384015211E-2</v>
      </c>
      <c r="MS693" s="16">
        <f t="shared" si="238"/>
        <v>3.1396406404851085E-3</v>
      </c>
      <c r="MT693" s="16">
        <f t="shared" si="312"/>
        <v>1.1088323197110395E-3</v>
      </c>
      <c r="MU693" s="13">
        <v>94.356059999999999</v>
      </c>
      <c r="MV693" s="13">
        <f t="shared" si="239"/>
        <v>3.8670859684634129E-2</v>
      </c>
      <c r="MW693" s="13">
        <f t="shared" si="240"/>
        <v>8.239621058895974E-3</v>
      </c>
      <c r="MX693" s="13">
        <f t="shared" si="313"/>
        <v>4.5894042909044863E-3</v>
      </c>
      <c r="MY693" s="12">
        <v>73.678910000000002</v>
      </c>
      <c r="MZ693" s="12">
        <f t="shared" si="241"/>
        <v>5.0431584355979497E-2</v>
      </c>
      <c r="NA693" s="12">
        <f t="shared" si="242"/>
        <v>3.5211036124493944E-3</v>
      </c>
      <c r="NB693" s="12">
        <f t="shared" si="314"/>
        <v>6.679939100306731E-3</v>
      </c>
      <c r="NC693" s="14">
        <v>77.969800000000006</v>
      </c>
      <c r="ND693" s="14">
        <f t="shared" si="243"/>
        <v>1.7431038107242003E-2</v>
      </c>
      <c r="NE693" s="14">
        <f t="shared" si="244"/>
        <v>2.94794426362881E-2</v>
      </c>
      <c r="NF693" s="14">
        <f t="shared" si="315"/>
        <v>2.3228315256676457E-2</v>
      </c>
      <c r="NG693" s="16">
        <v>63.281120000000001</v>
      </c>
      <c r="NH693" s="16">
        <f t="shared" si="245"/>
        <v>1.8398602977540035E-2</v>
      </c>
      <c r="NI693" s="16">
        <f t="shared" si="246"/>
        <v>63.234209519256474</v>
      </c>
      <c r="NJ693" s="16">
        <f t="shared" si="316"/>
        <v>1.0698625114840752</v>
      </c>
      <c r="NK693" s="13">
        <v>178.70439999999999</v>
      </c>
      <c r="NL693" s="13">
        <f t="shared" si="247"/>
        <v>7.3207526320562266E-2</v>
      </c>
      <c r="NM693" s="13">
        <f t="shared" si="248"/>
        <v>2.6297045577032163E-2</v>
      </c>
      <c r="NN693" s="13">
        <f t="shared" si="317"/>
        <v>1.6748086660001715E-2</v>
      </c>
      <c r="NO693" s="12">
        <v>61.919170000000001</v>
      </c>
      <c r="NP693" s="12">
        <f t="shared" si="249"/>
        <v>4.8431868963223934E-2</v>
      </c>
      <c r="NQ693" s="12">
        <f t="shared" si="250"/>
        <v>1.5213882196938311E-3</v>
      </c>
      <c r="NR693" s="12">
        <f t="shared" si="318"/>
        <v>1.14489549790453E-2</v>
      </c>
      <c r="NS693" s="14">
        <v>106.8019</v>
      </c>
      <c r="NT693" s="14">
        <f t="shared" si="251"/>
        <v>5.8617418704485447E-2</v>
      </c>
      <c r="NU693" s="14">
        <f t="shared" si="252"/>
        <v>1.1706937960955344E-2</v>
      </c>
      <c r="NV693" s="14">
        <f t="shared" si="319"/>
        <v>6.7024550201031152E-2</v>
      </c>
      <c r="NW693" s="16">
        <v>124.8533</v>
      </c>
      <c r="NX693" s="16">
        <f t="shared" si="253"/>
        <v>4.7679265057946063E-2</v>
      </c>
      <c r="NY693" s="16">
        <f t="shared" si="254"/>
        <v>7.6878431441596007E-4</v>
      </c>
      <c r="NZ693" s="16">
        <f t="shared" si="320"/>
        <v>1.1607788052021784E-2</v>
      </c>
      <c r="OA693" s="13">
        <v>112.0622</v>
      </c>
      <c r="OB693" s="13">
        <f t="shared" si="255"/>
        <v>5.9707872096168124E-2</v>
      </c>
      <c r="OC693" s="13">
        <f t="shared" si="256"/>
        <v>1.2797391352638021E-2</v>
      </c>
      <c r="OD693" s="13">
        <f t="shared" si="321"/>
        <v>8.4934931120155266E-3</v>
      </c>
      <c r="OE693" s="15">
        <v>86.424149999999997</v>
      </c>
      <c r="OF693" s="15">
        <f t="shared" si="257"/>
        <v>7.3799882486558666E-2</v>
      </c>
      <c r="OG693" s="15">
        <f t="shared" si="258"/>
        <v>2.6889401743028563E-2</v>
      </c>
      <c r="OH693" s="15">
        <f t="shared" si="322"/>
        <v>2.6425424689113131E-2</v>
      </c>
      <c r="OI693" s="14">
        <v>644.13850000000002</v>
      </c>
      <c r="OJ693" s="14">
        <f t="shared" si="259"/>
        <v>5.1468948668986103E-2</v>
      </c>
      <c r="OK693" s="14">
        <f t="shared" si="260"/>
        <v>4.5584679254560001E-3</v>
      </c>
      <c r="OL693" s="14">
        <f t="shared" si="323"/>
        <v>6.2520813710907897E-3</v>
      </c>
      <c r="OM693" s="16">
        <v>117.85290000000001</v>
      </c>
      <c r="ON693" s="16">
        <f t="shared" si="261"/>
        <v>7.1645246413236663E-2</v>
      </c>
      <c r="OO693" s="16">
        <f t="shared" si="262"/>
        <v>2.473476566970656E-2</v>
      </c>
      <c r="OP693" s="16">
        <f t="shared" si="324"/>
        <v>1.5052137474930061E-2</v>
      </c>
      <c r="OQ693" s="13">
        <v>614.41970000000003</v>
      </c>
      <c r="OR693" s="13">
        <f t="shared" si="263"/>
        <v>3.3196598363081753E-2</v>
      </c>
      <c r="OS693" s="13">
        <f t="shared" si="264"/>
        <v>1.371388238044835E-2</v>
      </c>
      <c r="OT693" s="13">
        <f t="shared" si="325"/>
        <v>3.2182510080490556E-2</v>
      </c>
      <c r="OU693" s="16">
        <v>153.64949999999999</v>
      </c>
      <c r="OV693" s="16">
        <f t="shared" si="265"/>
        <v>2.0125044566297712E-2</v>
      </c>
      <c r="OW693" s="16">
        <f t="shared" si="266"/>
        <v>2.6785436177232391E-2</v>
      </c>
      <c r="OX693" s="16">
        <f t="shared" si="326"/>
        <v>1.4309053513496539E-2</v>
      </c>
      <c r="OY693" s="14">
        <v>75.969220000000007</v>
      </c>
      <c r="OZ693" s="14">
        <f t="shared" si="267"/>
        <v>6.16999784219876E-2</v>
      </c>
      <c r="PA693" s="14">
        <f t="shared" si="268"/>
        <v>1.4789497678457497E-2</v>
      </c>
      <c r="PB693" s="14">
        <f t="shared" si="327"/>
        <v>2.8898055921895427E-3</v>
      </c>
      <c r="PC693" s="15">
        <v>172.52879999999999</v>
      </c>
      <c r="PD693" s="15">
        <f t="shared" si="269"/>
        <v>5.6328740754074458E-2</v>
      </c>
      <c r="PE693" s="15">
        <f t="shared" si="270"/>
        <v>9.4182600105443548E-3</v>
      </c>
      <c r="PF693" s="15">
        <f t="shared" si="328"/>
        <v>1.3876947661080052E-3</v>
      </c>
      <c r="PG693" s="14">
        <v>110.4867</v>
      </c>
      <c r="PH693" s="14">
        <f t="shared" si="271"/>
        <v>1.3721809792512918E-3</v>
      </c>
      <c r="PI693" s="14">
        <f t="shared" si="272"/>
        <v>4.5538299764278811E-2</v>
      </c>
      <c r="PJ693" s="14">
        <f t="shared" si="329"/>
        <v>4.2063337245990984E-2</v>
      </c>
      <c r="PK693" s="16">
        <v>138.78639999999999</v>
      </c>
      <c r="PL693" s="16">
        <f t="shared" si="273"/>
        <v>-1.783219703027894E-2</v>
      </c>
      <c r="PM693" s="16">
        <f t="shared" si="274"/>
        <v>6.4742677773809043E-2</v>
      </c>
      <c r="PN693" s="16">
        <f t="shared" si="330"/>
        <v>3.7176016815886448E-2</v>
      </c>
      <c r="PO693" s="13">
        <v>101.9794</v>
      </c>
      <c r="PP693" s="13">
        <f t="shared" si="275"/>
        <v>1.33772949682609E-2</v>
      </c>
      <c r="PQ693" s="13">
        <f t="shared" si="276"/>
        <v>3.3533185775269203E-2</v>
      </c>
      <c r="PR693" s="13">
        <f t="shared" si="331"/>
        <v>5.4244273900323492E-3</v>
      </c>
      <c r="PS693" s="14">
        <v>221.30629999999999</v>
      </c>
      <c r="PT693" s="14">
        <f t="shared" si="277"/>
        <v>4.3891240289564371E-2</v>
      </c>
      <c r="PU693" s="14">
        <f t="shared" si="278"/>
        <v>3.0192404539657325E-3</v>
      </c>
      <c r="PV693" s="14">
        <f t="shared" si="332"/>
        <v>5.5019971111052501E-2</v>
      </c>
      <c r="PW693" s="15">
        <v>67.156779999999998</v>
      </c>
      <c r="PX693" s="15">
        <f t="shared" si="279"/>
        <v>8.0109843238246103E-2</v>
      </c>
      <c r="PY693" s="15">
        <f t="shared" si="280"/>
        <v>3.3199362494716E-2</v>
      </c>
      <c r="PZ693" s="15">
        <f t="shared" si="333"/>
        <v>3.1009065167511674E-2</v>
      </c>
      <c r="QA693" s="14">
        <v>113.2694</v>
      </c>
      <c r="QB693" s="14">
        <f t="shared" si="281"/>
        <v>6.2909724920096055E-2</v>
      </c>
      <c r="QC693" s="14">
        <f t="shared" si="282"/>
        <v>1.5999244176565952E-2</v>
      </c>
      <c r="QD693" s="14">
        <f t="shared" si="334"/>
        <v>7.429589284358995E-3</v>
      </c>
      <c r="QE693" s="16">
        <v>101.7599</v>
      </c>
      <c r="QF693" s="16">
        <f t="shared" si="283"/>
        <v>1.9034207778234835E-2</v>
      </c>
      <c r="QG693" s="16">
        <f t="shared" si="284"/>
        <v>2.7876272965295268E-2</v>
      </c>
      <c r="QH693" s="16">
        <f t="shared" si="335"/>
        <v>2.450736497249506E-2</v>
      </c>
      <c r="QI693" s="13">
        <v>80.006129999999999</v>
      </c>
      <c r="QJ693" s="13">
        <f t="shared" si="285"/>
        <v>4.7786537184142608E-2</v>
      </c>
      <c r="QK693" s="13">
        <f t="shared" si="286"/>
        <v>8.7605644061250487E-4</v>
      </c>
      <c r="QL693" s="13">
        <f t="shared" si="336"/>
        <v>5.6008753482590379E-3</v>
      </c>
      <c r="QM693" s="15">
        <v>113.2894</v>
      </c>
      <c r="QN693" s="15">
        <f t="shared" si="287"/>
        <v>8.9928998864751586E-2</v>
      </c>
      <c r="QO693" s="15">
        <f t="shared" si="288"/>
        <v>4.3018518121221483E-2</v>
      </c>
      <c r="QP693" s="15">
        <f t="shared" si="337"/>
        <v>2.1719386175515054E-2</v>
      </c>
      <c r="QQ693" s="14">
        <v>151.5284</v>
      </c>
      <c r="QR693" s="14">
        <f t="shared" si="289"/>
        <v>4.4254300970044236E-2</v>
      </c>
      <c r="QS693" s="14">
        <f t="shared" si="290"/>
        <v>2.6561797734858672E-3</v>
      </c>
      <c r="QT693" s="14">
        <f t="shared" si="338"/>
        <v>2.8516987865390142E-4</v>
      </c>
      <c r="QU693" s="16">
        <v>159.28550000000001</v>
      </c>
      <c r="QV693" s="16">
        <f t="shared" si="291"/>
        <v>-7.9477284730594677E-3</v>
      </c>
      <c r="QW693" s="16">
        <f t="shared" si="292"/>
        <v>5.4858209216589571E-2</v>
      </c>
      <c r="QX693" s="16">
        <f t="shared" si="339"/>
        <v>3.0896011988505889E-2</v>
      </c>
      <c r="QY693" s="14">
        <v>241.02199999999999</v>
      </c>
      <c r="QZ693" s="14">
        <f t="shared" si="293"/>
        <v>0.10694450121546106</v>
      </c>
      <c r="RA693" s="14">
        <f t="shared" si="294"/>
        <v>6.003402047193096E-2</v>
      </c>
      <c r="RB693" s="14">
        <f t="shared" si="340"/>
        <v>5.8767047825520224E-2</v>
      </c>
      <c r="RC693" s="15">
        <v>75.433760000000007</v>
      </c>
      <c r="RD693" s="15">
        <f t="shared" si="295"/>
        <v>6.0203872818981541E-2</v>
      </c>
      <c r="RE693" s="15">
        <f t="shared" si="296"/>
        <v>1.3293392075451438E-2</v>
      </c>
      <c r="RF693" s="15">
        <f t="shared" si="341"/>
        <v>9.9654851154578061E-3</v>
      </c>
      <c r="RG693" s="14">
        <v>152.25200000000001</v>
      </c>
      <c r="RH693" s="14">
        <f t="shared" si="297"/>
        <v>4.4818523068054672E-2</v>
      </c>
      <c r="RI693" s="14">
        <f t="shared" si="298"/>
        <v>2.091957675475431E-3</v>
      </c>
      <c r="RJ693" s="14">
        <f t="shared" si="342"/>
        <v>1.1175407454549036E-2</v>
      </c>
      <c r="RK693" s="16">
        <v>80.118179999999995</v>
      </c>
      <c r="RL693" s="16">
        <f t="shared" si="299"/>
        <v>6.5723030755294287E-2</v>
      </c>
      <c r="RM693" s="16">
        <f t="shared" si="300"/>
        <v>1.8812550011764184E-2</v>
      </c>
      <c r="RN693" s="16">
        <f t="shared" si="343"/>
        <v>6.7820622440822875E-3</v>
      </c>
      <c r="RO693" s="13">
        <v>104.744</v>
      </c>
      <c r="RP693" s="13">
        <f t="shared" si="301"/>
        <v>4.3350067734480913E-2</v>
      </c>
      <c r="RQ693" s="13">
        <f t="shared" si="302"/>
        <v>3.5604130090491903E-3</v>
      </c>
      <c r="RR693" s="13">
        <f t="shared" si="344"/>
        <v>7.4517213459499576E-3</v>
      </c>
      <c r="RS693" s="15">
        <v>57.117649999999998</v>
      </c>
      <c r="RT693" s="15">
        <f t="shared" si="303"/>
        <v>0.10109900447841103</v>
      </c>
      <c r="RU693" s="15">
        <f t="shared" si="304"/>
        <v>5.4188523734880922E-2</v>
      </c>
      <c r="RV693" s="15">
        <f t="shared" si="345"/>
        <v>5.1504272880373625E-2</v>
      </c>
      <c r="RW693" s="14">
        <v>97.513630000000006</v>
      </c>
      <c r="RX693" s="14">
        <f t="shared" si="305"/>
        <v>3.6274638369448553E-2</v>
      </c>
      <c r="RY693" s="14">
        <f t="shared" si="306"/>
        <v>1.063584237408155E-2</v>
      </c>
      <c r="RZ693" s="14">
        <f t="shared" si="346"/>
        <v>8.8308539879763392E-3</v>
      </c>
      <c r="SA693" s="16">
        <v>89.441119999999998</v>
      </c>
      <c r="SB693" s="16">
        <f t="shared" si="307"/>
        <v>4.7064025454201186E-2</v>
      </c>
      <c r="SC693" s="16">
        <f t="shared" si="308"/>
        <v>1.53544710671083E-4</v>
      </c>
      <c r="SD693" s="16">
        <f t="shared" si="347"/>
        <v>1.7489741186234031E-3</v>
      </c>
    </row>
    <row r="694" spans="1:498" x14ac:dyDescent="0.35">
      <c r="A694" s="2">
        <v>39203</v>
      </c>
      <c r="B694">
        <v>114.70229999999999</v>
      </c>
      <c r="C694">
        <v>1.7983159764674274E-2</v>
      </c>
      <c r="D694" s="10">
        <f t="shared" si="352"/>
        <v>2.0627097862755979</v>
      </c>
      <c r="E694">
        <v>22.67</v>
      </c>
      <c r="F694">
        <v>19.41</v>
      </c>
      <c r="G694">
        <v>20954545</v>
      </c>
      <c r="H694">
        <v>57829461.666666664</v>
      </c>
      <c r="I694">
        <v>125.51391666666666</v>
      </c>
      <c r="J694">
        <v>20.265833333333333</v>
      </c>
      <c r="K694">
        <v>193.66589999999999</v>
      </c>
      <c r="L694">
        <v>8.5565501224991077E-3</v>
      </c>
      <c r="M694" s="10">
        <f t="shared" si="353"/>
        <v>1.6571119803688998</v>
      </c>
      <c r="N694">
        <v>58.04</v>
      </c>
      <c r="O694">
        <v>1.08</v>
      </c>
      <c r="P694">
        <v>8012929</v>
      </c>
      <c r="Q694">
        <v>6388638.333333333</v>
      </c>
      <c r="R694">
        <v>32.930893333333337</v>
      </c>
      <c r="S694">
        <v>4.97</v>
      </c>
      <c r="T694">
        <v>112.8443</v>
      </c>
      <c r="U694">
        <v>1.0131355646035883E-2</v>
      </c>
      <c r="V694" s="10">
        <f t="shared" si="354"/>
        <v>1.143265735927967</v>
      </c>
      <c r="W694">
        <v>105.96</v>
      </c>
      <c r="X694">
        <v>14.3</v>
      </c>
      <c r="Y694">
        <v>10625490</v>
      </c>
      <c r="Z694">
        <v>12084444.166666666</v>
      </c>
      <c r="AA694">
        <v>63.622416666666673</v>
      </c>
      <c r="AB694">
        <v>7.2341666666666669</v>
      </c>
      <c r="AC694">
        <v>97.195300000000003</v>
      </c>
      <c r="AD694">
        <v>2.9612523774947247E-2</v>
      </c>
      <c r="AE694" s="10">
        <f t="shared" si="355"/>
        <v>2.8781981320631305</v>
      </c>
      <c r="AF694">
        <v>43.26</v>
      </c>
      <c r="AG694">
        <v>1.88</v>
      </c>
      <c r="AH694">
        <v>33092172</v>
      </c>
      <c r="AI694">
        <v>74910746.666666672</v>
      </c>
      <c r="AJ694">
        <v>326.32037500000001</v>
      </c>
      <c r="AK694">
        <v>52.849166666666669</v>
      </c>
      <c r="AL694">
        <v>75.576679999999996</v>
      </c>
      <c r="AM694">
        <v>6.5192390118334201E-3</v>
      </c>
      <c r="AN694" s="10">
        <f t="shared" si="356"/>
        <v>0.49270244064085056</v>
      </c>
      <c r="AO694">
        <v>46.31</v>
      </c>
      <c r="AP694">
        <v>5.6</v>
      </c>
      <c r="AQ694">
        <v>16671572</v>
      </c>
      <c r="AR694">
        <v>9598100</v>
      </c>
      <c r="AS694">
        <v>30.774881666666669</v>
      </c>
      <c r="AT694">
        <v>4.665</v>
      </c>
      <c r="AU694">
        <v>74.72842</v>
      </c>
      <c r="AV694">
        <v>9.5793642669099038E-3</v>
      </c>
      <c r="AW694" s="10">
        <f t="shared" si="377"/>
        <v>0.71585075627063544</v>
      </c>
      <c r="AX694">
        <v>319.2</v>
      </c>
      <c r="AY694">
        <v>24.86</v>
      </c>
      <c r="AZ694">
        <v>43235374</v>
      </c>
      <c r="BA694">
        <v>17840395</v>
      </c>
      <c r="BB694">
        <v>32.689266666666668</v>
      </c>
      <c r="BC694">
        <v>4.565833333333333</v>
      </c>
      <c r="BD694">
        <v>62.830829999999999</v>
      </c>
      <c r="BE694">
        <v>1.3819708161019472E-3</v>
      </c>
      <c r="BF694" s="10">
        <f t="shared" si="348"/>
        <v>8.6830373411462713E-2</v>
      </c>
      <c r="BG694">
        <v>423.55</v>
      </c>
      <c r="BH694">
        <v>25.28</v>
      </c>
      <c r="BI694">
        <v>4380249</v>
      </c>
      <c r="BJ694">
        <v>1379486.5833333333</v>
      </c>
      <c r="BK694">
        <v>4.5338897500000002</v>
      </c>
      <c r="BL694">
        <v>0.74833333333333341</v>
      </c>
      <c r="BM694">
        <v>182.81190000000001</v>
      </c>
      <c r="BN694">
        <v>6.8622574576634975E-3</v>
      </c>
      <c r="BO694" s="10">
        <f t="shared" si="226"/>
        <v>1.2545023241246336</v>
      </c>
      <c r="BP694">
        <v>93.36</v>
      </c>
      <c r="BQ694">
        <v>14.34</v>
      </c>
      <c r="BR694">
        <v>10337541</v>
      </c>
      <c r="BS694">
        <v>11253683.333333334</v>
      </c>
      <c r="BT694">
        <f t="shared" si="378"/>
        <v>43.642104999999994</v>
      </c>
      <c r="BU694">
        <v>7.314166666666666</v>
      </c>
      <c r="BV694">
        <v>64.100660000000005</v>
      </c>
      <c r="BW694">
        <v>5.7409042822146993E-3</v>
      </c>
      <c r="BX694" s="10">
        <f t="shared" si="379"/>
        <v>0.36799575348678853</v>
      </c>
      <c r="BY694">
        <v>67.23</v>
      </c>
      <c r="BZ694">
        <v>11.61</v>
      </c>
      <c r="CA694">
        <v>5461604</v>
      </c>
      <c r="CB694">
        <v>5990355</v>
      </c>
      <c r="CC694">
        <v>43.642104999999994</v>
      </c>
      <c r="CD694">
        <v>3.2616666666666667</v>
      </c>
      <c r="CE694">
        <v>105.0492</v>
      </c>
      <c r="CF694">
        <v>8.1924039310058479E-4</v>
      </c>
      <c r="CG694" s="10">
        <f t="shared" si="381"/>
        <v>8.6060547902901949E-2</v>
      </c>
      <c r="CH694">
        <v>54.26</v>
      </c>
      <c r="CI694">
        <v>11.18</v>
      </c>
      <c r="CJ694">
        <v>1340709</v>
      </c>
      <c r="CK694">
        <v>1844153.8333333333</v>
      </c>
      <c r="CL694">
        <v>6.1454608333333338</v>
      </c>
      <c r="CM694">
        <v>1.0149999999999999</v>
      </c>
      <c r="CN694">
        <v>129.99709999999999</v>
      </c>
      <c r="CO694">
        <v>5.0503360988511372E-3</v>
      </c>
      <c r="CP694" s="10">
        <f t="shared" si="358"/>
        <v>0.65652904687596114</v>
      </c>
      <c r="CQ694">
        <v>54.15</v>
      </c>
      <c r="CR694">
        <v>7.55</v>
      </c>
      <c r="CS694">
        <v>5288716</v>
      </c>
      <c r="CT694">
        <v>9409406.666666666</v>
      </c>
      <c r="CU694">
        <v>31.849366666666668</v>
      </c>
      <c r="CV694">
        <v>6.7641666666666671</v>
      </c>
      <c r="CW694">
        <v>115.78</v>
      </c>
      <c r="CX694">
        <v>5.4175259225372509E-2</v>
      </c>
      <c r="CY694" s="10">
        <f t="shared" si="359"/>
        <v>6.2724115131136289</v>
      </c>
      <c r="CZ694">
        <v>114.85</v>
      </c>
      <c r="DA694">
        <v>14.62</v>
      </c>
      <c r="DB694">
        <v>62432438</v>
      </c>
      <c r="DC694">
        <v>38262677.5</v>
      </c>
      <c r="DD694">
        <v>256.31580000000002</v>
      </c>
      <c r="DE694">
        <v>46.82</v>
      </c>
      <c r="DF694">
        <v>89.088459999999998</v>
      </c>
      <c r="DG694">
        <v>7.603409932511529E-2</v>
      </c>
      <c r="DH694" s="10">
        <f t="shared" si="360"/>
        <v>6.7737608163615599</v>
      </c>
      <c r="DI694">
        <v>118.27</v>
      </c>
      <c r="DJ694">
        <v>14.34</v>
      </c>
      <c r="DK694">
        <v>81298546</v>
      </c>
      <c r="DL694">
        <v>79450641.666666672</v>
      </c>
      <c r="DM694">
        <v>324.45194166666664</v>
      </c>
      <c r="DN694">
        <v>52.591666666666669</v>
      </c>
      <c r="DO694">
        <v>654.89089999999999</v>
      </c>
      <c r="DP694">
        <v>8.1559543090225541E-3</v>
      </c>
      <c r="DQ694" s="10">
        <f t="shared" si="361"/>
        <v>5.3412602577946586</v>
      </c>
      <c r="DR694">
        <v>92.57</v>
      </c>
      <c r="DS694">
        <v>17.72</v>
      </c>
      <c r="DT694">
        <v>11045737</v>
      </c>
      <c r="DU694">
        <v>11020115.833333334</v>
      </c>
      <c r="DV694">
        <v>34.945866666666667</v>
      </c>
      <c r="DW694">
        <v>5.2</v>
      </c>
      <c r="DX694">
        <v>123.11199999999999</v>
      </c>
      <c r="DY694">
        <v>5.0363011435968419E-3</v>
      </c>
      <c r="DZ694" s="10">
        <f t="shared" si="380"/>
        <v>0.62002910639049436</v>
      </c>
      <c r="EA694">
        <v>68.62</v>
      </c>
      <c r="EB694">
        <v>17.82</v>
      </c>
      <c r="EC694">
        <v>10034084</v>
      </c>
      <c r="ED694">
        <v>6066591.333333333</v>
      </c>
      <c r="EE694">
        <v>24.840458333333334</v>
      </c>
      <c r="EF694">
        <v>3.33</v>
      </c>
      <c r="EG694">
        <v>638.57569999999998</v>
      </c>
      <c r="EH694">
        <v>3.2297255696396582E-4</v>
      </c>
      <c r="EI694" s="10">
        <f t="shared" si="349"/>
        <v>0.20624242664405434</v>
      </c>
      <c r="EJ694">
        <v>51.05</v>
      </c>
      <c r="EK694">
        <v>2.41</v>
      </c>
      <c r="EL694">
        <v>311661</v>
      </c>
      <c r="EM694">
        <v>389526.375</v>
      </c>
      <c r="EN694">
        <v>3.7517045000000002</v>
      </c>
      <c r="EO694">
        <v>0.99083333333333334</v>
      </c>
      <c r="EP694">
        <v>156.81880000000001</v>
      </c>
      <c r="EQ694">
        <v>5.1875859995628775E-3</v>
      </c>
      <c r="ER694" s="10">
        <f t="shared" si="362"/>
        <v>0.81351101134825099</v>
      </c>
      <c r="ES694">
        <v>74.58</v>
      </c>
      <c r="ET694">
        <v>11.02</v>
      </c>
      <c r="EU694">
        <v>4393518</v>
      </c>
      <c r="EV694">
        <v>6860140</v>
      </c>
      <c r="EW694">
        <v>16.443697499999999</v>
      </c>
      <c r="EX694">
        <v>2.3608333333333333</v>
      </c>
      <c r="EY694">
        <v>79.843059999999994</v>
      </c>
      <c r="EZ694">
        <v>4.6686679416814781E-3</v>
      </c>
      <c r="FA694" s="10">
        <f t="shared" si="350"/>
        <v>0.37276073458775072</v>
      </c>
      <c r="FB694">
        <v>4.3</v>
      </c>
      <c r="FC694">
        <v>22.67</v>
      </c>
      <c r="FD694">
        <v>6962456</v>
      </c>
      <c r="FE694">
        <v>6146225.833333333</v>
      </c>
      <c r="FF694">
        <v>21.257057499999998</v>
      </c>
      <c r="FG694">
        <v>4.4824999999999999</v>
      </c>
      <c r="FH694">
        <v>174.61779999999999</v>
      </c>
      <c r="FI694">
        <v>5.2011222940952506E-2</v>
      </c>
      <c r="FJ694" s="10">
        <f t="shared" si="363"/>
        <v>9.0820853252586566</v>
      </c>
      <c r="FK694">
        <v>92.54</v>
      </c>
      <c r="FL694">
        <v>16.54</v>
      </c>
      <c r="FM694">
        <v>59108723</v>
      </c>
      <c r="FN694">
        <v>45286750</v>
      </c>
      <c r="FO694">
        <v>179.02494166666668</v>
      </c>
      <c r="FP694">
        <v>25.514166666666668</v>
      </c>
      <c r="FQ694">
        <v>111.0508</v>
      </c>
      <c r="FR694">
        <v>9.8662988852236774E-2</v>
      </c>
      <c r="FS694" s="10">
        <f t="shared" si="364"/>
        <v>10.956603842431974</v>
      </c>
      <c r="FT694">
        <v>134.03</v>
      </c>
      <c r="FU694">
        <v>14.66</v>
      </c>
      <c r="FV694">
        <v>128087684</v>
      </c>
      <c r="FW694">
        <v>111914025</v>
      </c>
      <c r="FX694">
        <v>522.87424999999996</v>
      </c>
      <c r="FY694">
        <v>98.342499999999987</v>
      </c>
      <c r="FZ694">
        <v>139.90369999999999</v>
      </c>
      <c r="GA694">
        <v>1.0995638451847681E-3</v>
      </c>
      <c r="GB694" s="10">
        <f t="shared" si="229"/>
        <v>0.15383305032757622</v>
      </c>
      <c r="GC694">
        <v>62.75</v>
      </c>
      <c r="GD694">
        <v>12.44</v>
      </c>
      <c r="GE694">
        <v>2200772</v>
      </c>
      <c r="GF694">
        <v>1140848.9166666667</v>
      </c>
      <c r="GG694">
        <v>3.8271800000000002</v>
      </c>
      <c r="GH694">
        <v>0.39666666666666667</v>
      </c>
      <c r="GI694">
        <v>100.3948</v>
      </c>
      <c r="GJ694">
        <v>1.6381386542069038E-3</v>
      </c>
      <c r="GK694" s="10">
        <f t="shared" si="230"/>
        <v>0.16446060256137127</v>
      </c>
      <c r="GL694">
        <v>72.13</v>
      </c>
      <c r="GM694">
        <v>13.57</v>
      </c>
      <c r="GN694">
        <v>3231378</v>
      </c>
      <c r="GO694">
        <v>1925060.1666666667</v>
      </c>
      <c r="GP694">
        <v>8.2576324999999997</v>
      </c>
      <c r="GQ694">
        <v>1.1216666666666668</v>
      </c>
      <c r="GR694">
        <v>220.83690000000001</v>
      </c>
      <c r="GS694">
        <v>1.1363547332699148E-3</v>
      </c>
      <c r="GT694" s="10">
        <f t="shared" si="224"/>
        <v>0.25094905659565486</v>
      </c>
      <c r="GU694">
        <v>108.04</v>
      </c>
      <c r="GV694">
        <v>14.26</v>
      </c>
      <c r="GW694">
        <v>480277</v>
      </c>
      <c r="GX694">
        <v>1027795.4166666666</v>
      </c>
      <c r="GY694">
        <v>4.1771376666666669</v>
      </c>
      <c r="GZ694">
        <v>0.26583333333333331</v>
      </c>
      <c r="HA694">
        <v>68.955029999999994</v>
      </c>
      <c r="HB694">
        <v>4.2376147512763356E-2</v>
      </c>
      <c r="HC694" s="10">
        <f t="shared" si="365"/>
        <v>2.9220485230270223</v>
      </c>
      <c r="HD694">
        <v>44</v>
      </c>
      <c r="HE694">
        <v>23.8</v>
      </c>
      <c r="HF694">
        <v>108774357</v>
      </c>
      <c r="HG694">
        <v>64440928.333333336</v>
      </c>
      <c r="HH694">
        <v>172.37154166666667</v>
      </c>
      <c r="HI694">
        <v>21.938333333333333</v>
      </c>
      <c r="HJ694">
        <v>115.34990000000001</v>
      </c>
      <c r="HK694">
        <v>1.7008104180120109E-2</v>
      </c>
      <c r="HL694" s="10">
        <f t="shared" si="366"/>
        <v>1.9618831163664368</v>
      </c>
      <c r="HM694">
        <v>86.4</v>
      </c>
      <c r="HN694">
        <v>13.9</v>
      </c>
      <c r="HO694">
        <v>16531360</v>
      </c>
      <c r="HP694">
        <v>18803422.5</v>
      </c>
      <c r="HQ694">
        <v>92.293666666666653</v>
      </c>
      <c r="HR694">
        <v>8.64</v>
      </c>
      <c r="HS694">
        <v>104.1255</v>
      </c>
      <c r="HT694">
        <v>1.7008104180120109E-2</v>
      </c>
      <c r="HU694" s="10">
        <f t="shared" si="367"/>
        <v>1.7709773518070966</v>
      </c>
      <c r="HV694">
        <v>124.66</v>
      </c>
      <c r="HW694">
        <v>9.6300000000000008</v>
      </c>
      <c r="HX694">
        <v>4223268</v>
      </c>
      <c r="HY694">
        <v>6776482</v>
      </c>
      <c r="HZ694">
        <v>19.121650833333334</v>
      </c>
      <c r="IA694">
        <v>8.64</v>
      </c>
      <c r="IB694">
        <v>83.179829999999995</v>
      </c>
      <c r="IC694">
        <v>5.9581826097433854E-3</v>
      </c>
      <c r="ID694" s="10">
        <f t="shared" si="368"/>
        <v>0.49560061658741111</v>
      </c>
      <c r="IE694">
        <v>82.68</v>
      </c>
      <c r="IF694">
        <v>5</v>
      </c>
      <c r="IG694">
        <v>4709017</v>
      </c>
      <c r="IH694">
        <v>6454478.333333333</v>
      </c>
      <c r="II694">
        <v>46.143504166666666</v>
      </c>
      <c r="IJ694">
        <v>11.342500000000001</v>
      </c>
      <c r="IK694">
        <v>117.01220000000001</v>
      </c>
      <c r="IL694">
        <v>1.6035853680401561E-2</v>
      </c>
      <c r="IM694" s="10">
        <f t="shared" si="221"/>
        <v>1.8763905180218836</v>
      </c>
      <c r="IN694">
        <v>68.05</v>
      </c>
      <c r="IO694">
        <v>14.8</v>
      </c>
      <c r="IP694">
        <v>38020420</v>
      </c>
      <c r="IQ694">
        <v>33156437.5</v>
      </c>
      <c r="IR694">
        <v>92.053666666666672</v>
      </c>
      <c r="IS694">
        <v>13.21</v>
      </c>
      <c r="IT694">
        <v>161.13339999999999</v>
      </c>
      <c r="IU694">
        <v>6.6722621936878036E-3</v>
      </c>
      <c r="IV694" s="10">
        <f t="shared" si="369"/>
        <v>1.0751242929603744</v>
      </c>
      <c r="IW694">
        <v>86.35</v>
      </c>
      <c r="IX694">
        <v>16.57</v>
      </c>
      <c r="IY694">
        <v>10546821</v>
      </c>
      <c r="IZ694">
        <v>6477540</v>
      </c>
      <c r="JA694">
        <v>24.790921666666666</v>
      </c>
      <c r="JB694">
        <v>3.8925000000000001</v>
      </c>
      <c r="JC694">
        <v>152.75880000000001</v>
      </c>
      <c r="JD694">
        <v>2.5456007875941144E-3</v>
      </c>
      <c r="JE694" s="10">
        <f t="shared" si="225"/>
        <v>0.38886292159193181</v>
      </c>
      <c r="JF694">
        <v>63.47</v>
      </c>
      <c r="JG694">
        <v>14.46</v>
      </c>
      <c r="JH694">
        <v>5376995</v>
      </c>
      <c r="JI694">
        <v>4601071.333333333</v>
      </c>
      <c r="JJ694">
        <v>17.219069166666667</v>
      </c>
      <c r="JK694">
        <v>2.3208333333333333</v>
      </c>
      <c r="JL694">
        <v>263.75819999999999</v>
      </c>
      <c r="JM694">
        <v>1.3823692456238928E-3</v>
      </c>
      <c r="JN694" s="10">
        <f t="shared" si="351"/>
        <v>0.36461122396111584</v>
      </c>
      <c r="JO694">
        <v>143.03</v>
      </c>
      <c r="JP694">
        <v>14.88</v>
      </c>
      <c r="JQ694">
        <v>2014161</v>
      </c>
      <c r="JR694">
        <v>2336915</v>
      </c>
      <c r="JS694">
        <v>7.1149304999999998</v>
      </c>
      <c r="JT694">
        <v>1.2533333333333332</v>
      </c>
      <c r="JU694">
        <v>80.209029999999998</v>
      </c>
      <c r="JV694">
        <v>3.0158948219467643E-2</v>
      </c>
      <c r="JW694" s="10">
        <f t="shared" si="370"/>
        <v>2.4190199825037269</v>
      </c>
      <c r="JX694">
        <v>143.36000000000001</v>
      </c>
      <c r="JY694">
        <v>16.95</v>
      </c>
      <c r="JZ694">
        <v>48178122</v>
      </c>
      <c r="KA694">
        <v>46483650</v>
      </c>
      <c r="KB694">
        <v>229.09505000000001</v>
      </c>
      <c r="KC694">
        <v>35.450833333333335</v>
      </c>
      <c r="KD694">
        <v>151.98089999999999</v>
      </c>
      <c r="KE694">
        <v>3.5072811769415672E-2</v>
      </c>
      <c r="KF694" s="10">
        <f t="shared" si="371"/>
        <v>5.330397498246386</v>
      </c>
      <c r="KG694">
        <v>79.91</v>
      </c>
      <c r="KH694">
        <v>15.41</v>
      </c>
      <c r="KI694">
        <v>45516501</v>
      </c>
      <c r="KJ694">
        <v>35503338.333333336</v>
      </c>
      <c r="KK694">
        <v>152.36734166666668</v>
      </c>
      <c r="KL694">
        <v>25.155000000000001</v>
      </c>
      <c r="KM694">
        <v>80.545389999999998</v>
      </c>
      <c r="KN694">
        <v>8.7165643311425955E-3</v>
      </c>
      <c r="KO694" s="10">
        <f t="shared" si="372"/>
        <v>0.70207907351196952</v>
      </c>
      <c r="KP694">
        <v>59.66</v>
      </c>
      <c r="KQ694">
        <v>7.42</v>
      </c>
      <c r="KR694">
        <v>9148277</v>
      </c>
      <c r="KS694">
        <v>7444655</v>
      </c>
      <c r="KT694">
        <v>53.425591666666662</v>
      </c>
      <c r="KU694">
        <v>12.401666666666666</v>
      </c>
      <c r="KV694">
        <v>106.67319999999999</v>
      </c>
      <c r="KW694">
        <v>9.6628694724822609E-3</v>
      </c>
      <c r="KX694" s="10">
        <f t="shared" si="373"/>
        <v>1.0307692078119948</v>
      </c>
      <c r="KY694">
        <v>179.65</v>
      </c>
      <c r="KZ694">
        <v>10.44</v>
      </c>
      <c r="LA694">
        <v>7545386</v>
      </c>
      <c r="LB694">
        <v>4255832.5</v>
      </c>
      <c r="LC694">
        <v>29.574414166666667</v>
      </c>
      <c r="LD694">
        <v>5.5358333333333336</v>
      </c>
      <c r="LE694">
        <v>56.49418</v>
      </c>
      <c r="LF694">
        <v>2.7320954273712159E-2</v>
      </c>
      <c r="LG694" s="10">
        <f t="shared" si="374"/>
        <v>1.5434749085108639</v>
      </c>
      <c r="LH694">
        <v>45.11</v>
      </c>
      <c r="LI694">
        <v>16.55</v>
      </c>
      <c r="LJ694">
        <v>70750595</v>
      </c>
      <c r="LK694">
        <v>31991421.666666668</v>
      </c>
      <c r="LL694">
        <v>97.809975000000009</v>
      </c>
      <c r="LM694">
        <v>15.951666666666666</v>
      </c>
      <c r="LN694">
        <v>99.643190000000004</v>
      </c>
      <c r="LO694">
        <v>5.3181991782980276E-2</v>
      </c>
      <c r="LP694" s="10">
        <f t="shared" si="375"/>
        <v>5.2992233118099428</v>
      </c>
      <c r="LQ694">
        <v>108.4</v>
      </c>
      <c r="LR694">
        <v>10.84</v>
      </c>
      <c r="LS694">
        <v>61535860</v>
      </c>
      <c r="LT694">
        <v>56537191.666666664</v>
      </c>
      <c r="LU694">
        <v>217.015975</v>
      </c>
      <c r="LV694">
        <v>33.067500000000003</v>
      </c>
      <c r="LW694">
        <v>92.021190000000004</v>
      </c>
      <c r="LX694">
        <v>0.33033893972540401</v>
      </c>
      <c r="LY694" s="10">
        <f t="shared" si="376"/>
        <v>30.398182336869951</v>
      </c>
      <c r="LZ694">
        <v>60.91</v>
      </c>
      <c r="MA694">
        <v>14.88</v>
      </c>
      <c r="MB694">
        <v>301844227</v>
      </c>
      <c r="MC694">
        <v>585510083.33333337</v>
      </c>
      <c r="MD694">
        <v>2255.5591666666664</v>
      </c>
      <c r="ME694">
        <v>345.21416666666664</v>
      </c>
      <c r="MF694" s="13">
        <f t="shared" si="231"/>
        <v>109.98830950435256</v>
      </c>
      <c r="MG694" s="13">
        <f t="shared" si="232"/>
        <v>2.1860548511250633E-2</v>
      </c>
      <c r="MH694" s="13">
        <f t="shared" si="309"/>
        <v>2.504993223227947E-2</v>
      </c>
      <c r="MI694" s="12">
        <v>114.70229999999999</v>
      </c>
      <c r="MJ694" s="12">
        <f t="shared" si="233"/>
        <v>2.5847805516750366E-2</v>
      </c>
      <c r="MK694" s="12">
        <f t="shared" si="234"/>
        <v>3.9872570054997336E-3</v>
      </c>
      <c r="ML694" s="12">
        <f t="shared" si="310"/>
        <v>3.7836831345983146E-3</v>
      </c>
      <c r="MM694" s="14">
        <v>193.66589999999999</v>
      </c>
      <c r="MN694" s="14">
        <f t="shared" si="235"/>
        <v>5.8894105914859551E-3</v>
      </c>
      <c r="MO694" s="14">
        <f t="shared" si="236"/>
        <v>1.5971137919764677E-2</v>
      </c>
      <c r="MP694" s="14">
        <f t="shared" si="311"/>
        <v>1.3634010388428486E-2</v>
      </c>
      <c r="MQ694" s="16">
        <v>112.8443</v>
      </c>
      <c r="MR694" s="16">
        <f t="shared" si="237"/>
        <v>2.1104495439409288E-2</v>
      </c>
      <c r="MS694" s="16">
        <f t="shared" si="238"/>
        <v>7.5605307184134496E-4</v>
      </c>
      <c r="MT694" s="16">
        <f t="shared" si="312"/>
        <v>2.3835875686437635E-3</v>
      </c>
      <c r="MU694" s="13">
        <v>97.195300000000003</v>
      </c>
      <c r="MV694" s="13">
        <f t="shared" si="239"/>
        <v>3.0090701116600282E-2</v>
      </c>
      <c r="MW694" s="13">
        <f t="shared" si="240"/>
        <v>8.2301526053496499E-3</v>
      </c>
      <c r="MX694" s="13">
        <f t="shared" si="313"/>
        <v>9.4684535463240849E-6</v>
      </c>
      <c r="MY694" s="12">
        <v>75.576679999999996</v>
      </c>
      <c r="MZ694" s="12">
        <f t="shared" si="241"/>
        <v>2.5757302869980014E-2</v>
      </c>
      <c r="NA694" s="12">
        <f t="shared" si="242"/>
        <v>3.8967543587293818E-3</v>
      </c>
      <c r="NB694" s="12">
        <f t="shared" si="314"/>
        <v>3.756507462799874E-4</v>
      </c>
      <c r="NC694" s="14">
        <v>74.72842</v>
      </c>
      <c r="ND694" s="14">
        <f t="shared" si="243"/>
        <v>-4.1572249768500158E-2</v>
      </c>
      <c r="NE694" s="14">
        <f t="shared" si="244"/>
        <v>6.3432798279750791E-2</v>
      </c>
      <c r="NF694" s="14">
        <f t="shared" si="315"/>
        <v>3.395335564346269E-2</v>
      </c>
      <c r="NG694" s="16">
        <v>62.830829999999999</v>
      </c>
      <c r="NH694" s="16">
        <f t="shared" si="245"/>
        <v>-7.1157084451097807E-3</v>
      </c>
      <c r="NI694" s="16">
        <f t="shared" si="246"/>
        <v>62.80896945148875</v>
      </c>
      <c r="NJ694" s="16">
        <f t="shared" si="316"/>
        <v>0.42524006776772438</v>
      </c>
      <c r="NK694" s="13">
        <v>182.81190000000001</v>
      </c>
      <c r="NL694" s="13">
        <f t="shared" si="247"/>
        <v>2.2984884535579564E-2</v>
      </c>
      <c r="NM694" s="13">
        <f t="shared" si="248"/>
        <v>1.1243360243289313E-3</v>
      </c>
      <c r="NN694" s="13">
        <f t="shared" si="317"/>
        <v>2.5172709552703232E-2</v>
      </c>
      <c r="NO694" s="12">
        <v>64.100660000000005</v>
      </c>
      <c r="NP694" s="12">
        <f t="shared" si="249"/>
        <v>3.5231253907311855E-2</v>
      </c>
      <c r="NQ694" s="12">
        <f t="shared" si="250"/>
        <v>1.3370705396061222E-2</v>
      </c>
      <c r="NR694" s="12">
        <f t="shared" si="318"/>
        <v>1.1849317176367391E-2</v>
      </c>
      <c r="NS694" s="14">
        <v>105.0492</v>
      </c>
      <c r="NT694" s="14">
        <f t="shared" si="251"/>
        <v>-1.6410756737473831E-2</v>
      </c>
      <c r="NU694" s="14">
        <f t="shared" si="252"/>
        <v>3.8271305248724463E-2</v>
      </c>
      <c r="NV694" s="14">
        <f t="shared" si="319"/>
        <v>2.6564367287769119E-2</v>
      </c>
      <c r="NW694" s="16">
        <v>129.99709999999999</v>
      </c>
      <c r="NX694" s="16">
        <f t="shared" si="253"/>
        <v>4.1198750854002153E-2</v>
      </c>
      <c r="NY694" s="16">
        <f t="shared" si="254"/>
        <v>1.933820234275152E-2</v>
      </c>
      <c r="NZ694" s="16">
        <f t="shared" si="320"/>
        <v>1.856941802833556E-2</v>
      </c>
      <c r="OA694" s="13">
        <v>115.78</v>
      </c>
      <c r="OB694" s="13">
        <f t="shared" si="255"/>
        <v>3.3176218207388475E-2</v>
      </c>
      <c r="OC694" s="13">
        <f t="shared" si="256"/>
        <v>1.1315669696137842E-2</v>
      </c>
      <c r="OD694" s="13">
        <f t="shared" si="321"/>
        <v>1.481721656500179E-3</v>
      </c>
      <c r="OE694" s="15">
        <v>89.088459999999998</v>
      </c>
      <c r="OF694" s="15">
        <f t="shared" si="257"/>
        <v>3.0828304357057634E-2</v>
      </c>
      <c r="OG694" s="15">
        <f t="shared" si="258"/>
        <v>8.9677558458070017E-3</v>
      </c>
      <c r="OH694" s="15">
        <f t="shared" si="322"/>
        <v>1.7921645897221561E-2</v>
      </c>
      <c r="OI694" s="14">
        <v>654.89089999999999</v>
      </c>
      <c r="OJ694" s="14">
        <f t="shared" si="259"/>
        <v>1.6692683328197289E-2</v>
      </c>
      <c r="OK694" s="14">
        <f t="shared" si="260"/>
        <v>5.167865183053344E-3</v>
      </c>
      <c r="OL694" s="14">
        <f t="shared" si="323"/>
        <v>6.0939725759734387E-4</v>
      </c>
      <c r="OM694" s="16">
        <v>123.11199999999999</v>
      </c>
      <c r="ON694" s="16">
        <f t="shared" si="261"/>
        <v>4.4624273140499549E-2</v>
      </c>
      <c r="OO694" s="16">
        <f t="shared" si="262"/>
        <v>2.2763724629248916E-2</v>
      </c>
      <c r="OP694" s="16">
        <f t="shared" si="324"/>
        <v>1.9710410404576439E-3</v>
      </c>
      <c r="OQ694" s="13">
        <v>638.57569999999998</v>
      </c>
      <c r="OR694" s="13">
        <f t="shared" si="263"/>
        <v>3.9315145656950712E-2</v>
      </c>
      <c r="OS694" s="13">
        <f t="shared" si="264"/>
        <v>1.7454597145700079E-2</v>
      </c>
      <c r="OT694" s="13">
        <f t="shared" si="325"/>
        <v>3.7407147652517292E-3</v>
      </c>
      <c r="OU694" s="16">
        <v>156.81880000000001</v>
      </c>
      <c r="OV694" s="16">
        <f t="shared" si="265"/>
        <v>2.0626816227843348E-2</v>
      </c>
      <c r="OW694" s="16">
        <f t="shared" si="266"/>
        <v>1.233732283407285E-3</v>
      </c>
      <c r="OX694" s="16">
        <f t="shared" si="326"/>
        <v>2.5551703893825106E-2</v>
      </c>
      <c r="OY694" s="14">
        <v>79.843059999999994</v>
      </c>
      <c r="OZ694" s="14">
        <f t="shared" si="267"/>
        <v>5.0992230800842586E-2</v>
      </c>
      <c r="PA694" s="14">
        <f t="shared" si="268"/>
        <v>2.9131682289591954E-2</v>
      </c>
      <c r="PB694" s="14">
        <f t="shared" si="327"/>
        <v>1.4342184611134456E-2</v>
      </c>
      <c r="PC694" s="15">
        <v>174.61779999999999</v>
      </c>
      <c r="PD694" s="15">
        <f t="shared" si="269"/>
        <v>1.2108123397368997E-2</v>
      </c>
      <c r="PE694" s="15">
        <f t="shared" si="270"/>
        <v>9.7524251138816354E-3</v>
      </c>
      <c r="PF694" s="15">
        <f t="shared" si="328"/>
        <v>3.3416510333728056E-4</v>
      </c>
      <c r="PG694" s="14">
        <v>111.0508</v>
      </c>
      <c r="PH694" s="14">
        <f t="shared" si="271"/>
        <v>5.105591894771111E-3</v>
      </c>
      <c r="PI694" s="14">
        <f t="shared" si="272"/>
        <v>1.6754956616479522E-2</v>
      </c>
      <c r="PJ694" s="14">
        <f t="shared" si="329"/>
        <v>2.878334314779929E-2</v>
      </c>
      <c r="PK694" s="16">
        <v>139.90369999999999</v>
      </c>
      <c r="PL694" s="16">
        <f t="shared" si="273"/>
        <v>8.0505006254214528E-3</v>
      </c>
      <c r="PM694" s="16">
        <f t="shared" si="274"/>
        <v>1.381004788582918E-2</v>
      </c>
      <c r="PN694" s="16">
        <f t="shared" si="330"/>
        <v>5.0932629887979863E-2</v>
      </c>
      <c r="PO694" s="13">
        <v>100.3948</v>
      </c>
      <c r="PP694" s="13">
        <f t="shared" si="275"/>
        <v>-1.5538432271615554E-2</v>
      </c>
      <c r="PQ694" s="13">
        <f t="shared" si="276"/>
        <v>3.7398980782866187E-2</v>
      </c>
      <c r="PR694" s="13">
        <f t="shared" si="331"/>
        <v>3.8657950075969838E-3</v>
      </c>
      <c r="PS694" s="14">
        <v>220.83690000000001</v>
      </c>
      <c r="PT694" s="14">
        <f t="shared" si="277"/>
        <v>-2.1210421935570212E-3</v>
      </c>
      <c r="PU694" s="14">
        <f t="shared" si="278"/>
        <v>2.3981590704807654E-2</v>
      </c>
      <c r="PV694" s="14">
        <f t="shared" si="332"/>
        <v>2.0962350250841921E-2</v>
      </c>
      <c r="PW694" s="15">
        <v>68.955029999999994</v>
      </c>
      <c r="PX694" s="15">
        <f t="shared" si="279"/>
        <v>2.6776894306129506E-2</v>
      </c>
      <c r="PY694" s="15">
        <f t="shared" si="280"/>
        <v>4.9163457948788736E-3</v>
      </c>
      <c r="PZ694" s="15">
        <f t="shared" si="333"/>
        <v>2.8283016699837127E-2</v>
      </c>
      <c r="QA694" s="14">
        <v>115.34990000000001</v>
      </c>
      <c r="QB694" s="14">
        <f t="shared" si="281"/>
        <v>1.8367714493058074E-2</v>
      </c>
      <c r="QC694" s="14">
        <f t="shared" si="282"/>
        <v>3.4928340181925588E-3</v>
      </c>
      <c r="QD694" s="14">
        <f t="shared" si="334"/>
        <v>1.2506410158373393E-2</v>
      </c>
      <c r="QE694" s="16">
        <v>104.1255</v>
      </c>
      <c r="QF694" s="16">
        <f t="shared" si="283"/>
        <v>2.3246878190721576E-2</v>
      </c>
      <c r="QG694" s="16">
        <f t="shared" si="284"/>
        <v>1.3863296794709434E-3</v>
      </c>
      <c r="QH694" s="16">
        <f t="shared" si="335"/>
        <v>2.6489943285824324E-2</v>
      </c>
      <c r="QI694" s="13">
        <v>83.179829999999995</v>
      </c>
      <c r="QJ694" s="13">
        <f t="shared" si="285"/>
        <v>3.9668210423376316E-2</v>
      </c>
      <c r="QK694" s="13">
        <f t="shared" si="286"/>
        <v>1.7807661912125683E-2</v>
      </c>
      <c r="QL694" s="13">
        <f t="shared" si="336"/>
        <v>1.6931605471513178E-2</v>
      </c>
      <c r="QM694" s="15">
        <v>117.01220000000001</v>
      </c>
      <c r="QN694" s="15">
        <f t="shared" si="287"/>
        <v>3.286097375394359E-2</v>
      </c>
      <c r="QO694" s="15">
        <f t="shared" si="288"/>
        <v>1.1000425242692957E-2</v>
      </c>
      <c r="QP694" s="15">
        <f t="shared" si="337"/>
        <v>3.2018092878528526E-2</v>
      </c>
      <c r="QQ694" s="14">
        <v>161.13339999999999</v>
      </c>
      <c r="QR694" s="14">
        <f t="shared" si="289"/>
        <v>6.3387457400724712E-2</v>
      </c>
      <c r="QS694" s="14">
        <f t="shared" si="290"/>
        <v>4.1526908889474079E-2</v>
      </c>
      <c r="QT694" s="14">
        <f t="shared" si="338"/>
        <v>3.8870729115988212E-2</v>
      </c>
      <c r="QU694" s="16">
        <v>152.75880000000001</v>
      </c>
      <c r="QV694" s="16">
        <f t="shared" si="291"/>
        <v>-4.0974853329399097E-2</v>
      </c>
      <c r="QW694" s="16">
        <f t="shared" si="292"/>
        <v>6.2835401840649729E-2</v>
      </c>
      <c r="QX694" s="16">
        <f t="shared" si="339"/>
        <v>7.9771926240601587E-3</v>
      </c>
      <c r="QY694" s="14">
        <v>263.75819999999999</v>
      </c>
      <c r="QZ694" s="14">
        <f t="shared" si="293"/>
        <v>9.4332467575573897E-2</v>
      </c>
      <c r="RA694" s="14">
        <f t="shared" si="294"/>
        <v>7.2471919064323265E-2</v>
      </c>
      <c r="RB694" s="14">
        <f t="shared" si="340"/>
        <v>1.2437898592392305E-2</v>
      </c>
      <c r="RC694" s="15">
        <v>80.209029999999998</v>
      </c>
      <c r="RD694" s="15">
        <f t="shared" si="295"/>
        <v>6.3304149229734596E-2</v>
      </c>
      <c r="RE694" s="15">
        <f t="shared" si="296"/>
        <v>4.1443600718483964E-2</v>
      </c>
      <c r="RF694" s="15">
        <f t="shared" si="341"/>
        <v>2.8150208643032526E-2</v>
      </c>
      <c r="RG694" s="14">
        <v>151.98089999999999</v>
      </c>
      <c r="RH694" s="14">
        <f t="shared" si="297"/>
        <v>-1.7806005832436966E-3</v>
      </c>
      <c r="RI694" s="14">
        <f t="shared" si="298"/>
        <v>2.3641149094494329E-2</v>
      </c>
      <c r="RJ694" s="14">
        <f t="shared" si="342"/>
        <v>2.1549191419018898E-2</v>
      </c>
      <c r="RK694" s="16">
        <v>80.545389999999998</v>
      </c>
      <c r="RL694" s="16">
        <f t="shared" si="299"/>
        <v>5.3322479367354791E-3</v>
      </c>
      <c r="RM694" s="16">
        <f t="shared" si="300"/>
        <v>1.6528300574515153E-2</v>
      </c>
      <c r="RN694" s="16">
        <f t="shared" si="343"/>
        <v>2.2842494372490307E-3</v>
      </c>
      <c r="RO694" s="13">
        <v>106.67319999999999</v>
      </c>
      <c r="RP694" s="13">
        <f t="shared" si="301"/>
        <v>1.8418238753532323E-2</v>
      </c>
      <c r="RQ694" s="13">
        <f t="shared" si="302"/>
        <v>3.4423097577183093E-3</v>
      </c>
      <c r="RR694" s="13">
        <f t="shared" si="344"/>
        <v>1.1810325133088106E-4</v>
      </c>
      <c r="RS694" s="15">
        <v>56.49418</v>
      </c>
      <c r="RT694" s="15">
        <f t="shared" si="303"/>
        <v>-1.0915540117634404E-2</v>
      </c>
      <c r="RU694" s="15">
        <f t="shared" si="304"/>
        <v>3.2776088628885036E-2</v>
      </c>
      <c r="RV694" s="15">
        <f t="shared" si="345"/>
        <v>2.1412435105995886E-2</v>
      </c>
      <c r="RW694" s="14">
        <v>99.643190000000004</v>
      </c>
      <c r="RX694" s="14">
        <f t="shared" si="305"/>
        <v>2.1838588103016976E-2</v>
      </c>
      <c r="RY694" s="14">
        <f t="shared" si="306"/>
        <v>2.1960408233656636E-5</v>
      </c>
      <c r="RZ694" s="14">
        <f t="shared" si="346"/>
        <v>1.0613881965847893E-2</v>
      </c>
      <c r="SA694" s="16">
        <v>92.021190000000004</v>
      </c>
      <c r="SB694" s="16">
        <f t="shared" si="307"/>
        <v>2.8846575266499475E-2</v>
      </c>
      <c r="SC694" s="16">
        <f t="shared" si="308"/>
        <v>6.986026755248842E-3</v>
      </c>
      <c r="SD694" s="16">
        <f t="shared" si="347"/>
        <v>6.832482044577759E-3</v>
      </c>
    </row>
    <row r="695" spans="1:498" x14ac:dyDescent="0.35">
      <c r="A695" s="2">
        <v>39234</v>
      </c>
      <c r="B695">
        <v>114.81619999999999</v>
      </c>
      <c r="C695">
        <v>1.7983159764674274E-2</v>
      </c>
      <c r="D695" s="10">
        <f t="shared" si="352"/>
        <v>2.0647580681727944</v>
      </c>
      <c r="E695">
        <v>30.09</v>
      </c>
      <c r="F695">
        <v>13.29</v>
      </c>
      <c r="G695">
        <v>20954545</v>
      </c>
      <c r="H695">
        <v>57829461.666666664</v>
      </c>
      <c r="I695">
        <v>125.51391666666666</v>
      </c>
      <c r="J695">
        <v>20.265833333333333</v>
      </c>
      <c r="K695">
        <v>196.87270000000001</v>
      </c>
      <c r="L695">
        <v>8.5565501224991077E-3</v>
      </c>
      <c r="M695" s="10">
        <f t="shared" si="353"/>
        <v>1.6845511253017302</v>
      </c>
      <c r="N695">
        <v>58.04</v>
      </c>
      <c r="O695">
        <v>1.08</v>
      </c>
      <c r="P695">
        <v>8012929</v>
      </c>
      <c r="Q695">
        <v>6388638.333333333</v>
      </c>
      <c r="R695">
        <v>32.930893333333337</v>
      </c>
      <c r="S695">
        <v>4.97</v>
      </c>
      <c r="T695">
        <v>111.2002</v>
      </c>
      <c r="U695">
        <v>1.0131355646035883E-2</v>
      </c>
      <c r="V695" s="10">
        <f t="shared" si="354"/>
        <v>1.1266087741103192</v>
      </c>
      <c r="W695">
        <v>116.27</v>
      </c>
      <c r="X695">
        <v>17.329999999999998</v>
      </c>
      <c r="Y695">
        <v>10625490</v>
      </c>
      <c r="Z695">
        <v>12084444.166666666</v>
      </c>
      <c r="AA695">
        <v>63.622416666666673</v>
      </c>
      <c r="AB695">
        <v>7.2341666666666669</v>
      </c>
      <c r="AC695">
        <v>97.181420000000003</v>
      </c>
      <c r="AD695">
        <v>2.9612523774947247E-2</v>
      </c>
      <c r="AE695" s="10">
        <f t="shared" si="355"/>
        <v>2.8777871102331338</v>
      </c>
      <c r="AF695">
        <v>54.46</v>
      </c>
      <c r="AG695">
        <v>9.61</v>
      </c>
      <c r="AH695">
        <v>33092172</v>
      </c>
      <c r="AI695">
        <v>74910746.666666672</v>
      </c>
      <c r="AJ695">
        <v>326.32037500000001</v>
      </c>
      <c r="AK695">
        <v>52.849166666666669</v>
      </c>
      <c r="AL695">
        <v>77.641729999999995</v>
      </c>
      <c r="AM695">
        <v>6.5192390118334201E-3</v>
      </c>
      <c r="AN695" s="10">
        <f t="shared" si="356"/>
        <v>0.50616499516223723</v>
      </c>
      <c r="AO695">
        <v>86.78</v>
      </c>
      <c r="AP695">
        <v>4.5999999999999996</v>
      </c>
      <c r="AQ695">
        <v>16671572</v>
      </c>
      <c r="AR695">
        <v>9598100</v>
      </c>
      <c r="AS695">
        <v>30.774881666666669</v>
      </c>
      <c r="AT695">
        <v>4.665</v>
      </c>
      <c r="AU695">
        <v>76.733869999999996</v>
      </c>
      <c r="AV695">
        <v>9.5793642669099038E-3</v>
      </c>
      <c r="AW695" s="10">
        <f t="shared" si="377"/>
        <v>0.73506169233970986</v>
      </c>
      <c r="AX695">
        <v>279.44</v>
      </c>
      <c r="AY695">
        <v>24.46</v>
      </c>
      <c r="AZ695">
        <v>43235374</v>
      </c>
      <c r="BA695">
        <v>17840395</v>
      </c>
      <c r="BB695">
        <v>32.689266666666668</v>
      </c>
      <c r="BC695">
        <v>4.565833333333333</v>
      </c>
      <c r="BD695">
        <v>67.56523</v>
      </c>
      <c r="BE695">
        <v>1.3819708161019472E-3</v>
      </c>
      <c r="BF695" s="10">
        <f t="shared" si="348"/>
        <v>9.3373176043215766E-2</v>
      </c>
      <c r="BG695">
        <v>253.3</v>
      </c>
      <c r="BH695">
        <v>24.97</v>
      </c>
      <c r="BI695">
        <v>4380249</v>
      </c>
      <c r="BJ695">
        <v>1379486.5833333333</v>
      </c>
      <c r="BK695">
        <v>4.5338897500000002</v>
      </c>
      <c r="BL695">
        <v>0.74833333333333341</v>
      </c>
      <c r="BM695">
        <v>184.89019999999999</v>
      </c>
      <c r="BN695">
        <v>6.8622574576634975E-3</v>
      </c>
      <c r="BO695" s="10">
        <f t="shared" si="226"/>
        <v>1.2687641537988956</v>
      </c>
      <c r="BP695">
        <v>87.29</v>
      </c>
      <c r="BQ695">
        <v>17.96</v>
      </c>
      <c r="BR695">
        <v>10337541</v>
      </c>
      <c r="BS695">
        <v>11253683.333333334</v>
      </c>
      <c r="BT695">
        <f t="shared" si="378"/>
        <v>43.642104999999994</v>
      </c>
      <c r="BU695">
        <v>7.314166666666666</v>
      </c>
      <c r="BV695">
        <v>64.232089999999999</v>
      </c>
      <c r="BW695">
        <v>5.7409042822146993E-3</v>
      </c>
      <c r="BX695" s="10">
        <f t="shared" si="379"/>
        <v>0.36875028053659997</v>
      </c>
      <c r="BY695">
        <v>113.47</v>
      </c>
      <c r="BZ695">
        <v>16.14</v>
      </c>
      <c r="CA695">
        <v>5461604</v>
      </c>
      <c r="CB695">
        <v>5990355</v>
      </c>
      <c r="CC695">
        <v>43.642104999999994</v>
      </c>
      <c r="CD695">
        <v>3.2616666666666667</v>
      </c>
      <c r="CE695">
        <v>106.6605</v>
      </c>
      <c r="CF695">
        <v>8.1924039310058479E-4</v>
      </c>
      <c r="CG695" s="10">
        <f t="shared" si="381"/>
        <v>8.7380589948304929E-2</v>
      </c>
      <c r="CH695">
        <v>44.62</v>
      </c>
      <c r="CI695">
        <v>15.66</v>
      </c>
      <c r="CJ695">
        <v>1340709</v>
      </c>
      <c r="CK695">
        <v>1844153.8333333333</v>
      </c>
      <c r="CL695">
        <v>6.1454608333333338</v>
      </c>
      <c r="CM695">
        <v>1.0149999999999999</v>
      </c>
      <c r="CN695">
        <v>134.45500000000001</v>
      </c>
      <c r="CO695">
        <v>5.0503360988511372E-3</v>
      </c>
      <c r="CP695" s="10">
        <f t="shared" si="358"/>
        <v>0.67904294017102973</v>
      </c>
      <c r="CQ695">
        <v>50.46</v>
      </c>
      <c r="CR695">
        <v>12.99</v>
      </c>
      <c r="CS695">
        <v>5288716</v>
      </c>
      <c r="CT695">
        <v>9409406.666666666</v>
      </c>
      <c r="CU695">
        <v>31.849366666666668</v>
      </c>
      <c r="CV695">
        <v>6.7641666666666671</v>
      </c>
      <c r="CW695">
        <v>115.0771</v>
      </c>
      <c r="CX695">
        <v>5.4175259225372509E-2</v>
      </c>
      <c r="CY695" s="10">
        <f t="shared" si="359"/>
        <v>6.2343317234041145</v>
      </c>
      <c r="CZ695">
        <v>102.48</v>
      </c>
      <c r="DA695">
        <v>17.59</v>
      </c>
      <c r="DB695">
        <v>62432438</v>
      </c>
      <c r="DC695">
        <v>38262677.5</v>
      </c>
      <c r="DD695">
        <v>256.31580000000002</v>
      </c>
      <c r="DE695">
        <v>46.82</v>
      </c>
      <c r="DF695">
        <v>91.627459999999999</v>
      </c>
      <c r="DG695">
        <v>7.603409932511529E-2</v>
      </c>
      <c r="DH695" s="10">
        <f t="shared" si="360"/>
        <v>6.9668113945480279</v>
      </c>
      <c r="DI695">
        <v>108.43</v>
      </c>
      <c r="DJ695">
        <v>17.73</v>
      </c>
      <c r="DK695">
        <v>81298546</v>
      </c>
      <c r="DL695">
        <v>79450641.666666672</v>
      </c>
      <c r="DM695">
        <v>324.45194166666664</v>
      </c>
      <c r="DN695">
        <v>52.591666666666669</v>
      </c>
      <c r="DO695">
        <v>656.65</v>
      </c>
      <c r="DP695">
        <v>8.1559543090225541E-3</v>
      </c>
      <c r="DQ695" s="10">
        <f t="shared" si="361"/>
        <v>5.3556073970196598</v>
      </c>
      <c r="DR695">
        <v>38.15</v>
      </c>
      <c r="DS695">
        <v>22.8</v>
      </c>
      <c r="DT695">
        <v>11045737</v>
      </c>
      <c r="DU695">
        <v>11020115.833333334</v>
      </c>
      <c r="DV695">
        <v>34.945866666666667</v>
      </c>
      <c r="DW695">
        <v>5.2</v>
      </c>
      <c r="DX695">
        <v>129.29920000000001</v>
      </c>
      <c r="DY695">
        <v>5.0363011435968419E-3</v>
      </c>
      <c r="DZ695" s="10">
        <f t="shared" si="380"/>
        <v>0.65118970882615679</v>
      </c>
      <c r="EA695">
        <v>55.99</v>
      </c>
      <c r="EB695">
        <v>21.9</v>
      </c>
      <c r="EC695">
        <v>10034084</v>
      </c>
      <c r="ED695">
        <v>6066591.333333333</v>
      </c>
      <c r="EE695">
        <v>24.840458333333334</v>
      </c>
      <c r="EF695">
        <v>3.33</v>
      </c>
      <c r="EG695">
        <v>655.44320000000005</v>
      </c>
      <c r="EH695">
        <v>3.2297255696396582E-4</v>
      </c>
      <c r="EI695" s="10">
        <f t="shared" si="349"/>
        <v>0.21169016624864406</v>
      </c>
      <c r="EJ695">
        <v>31.26</v>
      </c>
      <c r="EK695">
        <v>7.99</v>
      </c>
      <c r="EL695">
        <v>311661</v>
      </c>
      <c r="EM695">
        <v>389526.375</v>
      </c>
      <c r="EN695">
        <v>3.7517045000000002</v>
      </c>
      <c r="EO695">
        <v>0.99083333333333334</v>
      </c>
      <c r="EP695">
        <v>153.2371</v>
      </c>
      <c r="EQ695">
        <v>5.1875859995628775E-3</v>
      </c>
      <c r="ER695" s="10">
        <f t="shared" si="362"/>
        <v>0.79493063457361657</v>
      </c>
      <c r="ES695">
        <v>121.76</v>
      </c>
      <c r="ET695">
        <v>13.9</v>
      </c>
      <c r="EU695">
        <v>4393518</v>
      </c>
      <c r="EV695">
        <v>6860140</v>
      </c>
      <c r="EW695">
        <v>16.443697499999999</v>
      </c>
      <c r="EX695">
        <v>2.3608333333333333</v>
      </c>
      <c r="EY695">
        <v>81.032749999999993</v>
      </c>
      <c r="EZ695">
        <v>4.6686679416814781E-3</v>
      </c>
      <c r="FA695" s="10">
        <f t="shared" si="350"/>
        <v>0.37831500215128977</v>
      </c>
      <c r="FB695">
        <v>0.01</v>
      </c>
      <c r="FC695">
        <v>24.82</v>
      </c>
      <c r="FD695">
        <v>6962456</v>
      </c>
      <c r="FE695">
        <v>6146225.833333333</v>
      </c>
      <c r="FF695">
        <v>21.257057499999998</v>
      </c>
      <c r="FG695">
        <v>4.4824999999999999</v>
      </c>
      <c r="FH695">
        <v>170.45249999999999</v>
      </c>
      <c r="FI695">
        <v>5.2011222940952506E-2</v>
      </c>
      <c r="FJ695" s="10">
        <f t="shared" si="363"/>
        <v>8.8654429783427062</v>
      </c>
      <c r="FK695">
        <v>60.21</v>
      </c>
      <c r="FL695">
        <v>20.38</v>
      </c>
      <c r="FM695">
        <v>59108723</v>
      </c>
      <c r="FN695">
        <v>45286750</v>
      </c>
      <c r="FO695">
        <v>179.02494166666668</v>
      </c>
      <c r="FP695">
        <v>25.514166666666668</v>
      </c>
      <c r="FQ695">
        <v>113.9986</v>
      </c>
      <c r="FR695">
        <v>9.8662988852236774E-2</v>
      </c>
      <c r="FS695" s="10">
        <f t="shared" si="364"/>
        <v>11.247442600970599</v>
      </c>
      <c r="FT695">
        <v>131.77000000000001</v>
      </c>
      <c r="FU695">
        <v>19.21</v>
      </c>
      <c r="FV695">
        <v>128087684</v>
      </c>
      <c r="FW695">
        <v>111914025</v>
      </c>
      <c r="FX695">
        <v>522.87424999999996</v>
      </c>
      <c r="FY695">
        <v>98.342499999999987</v>
      </c>
      <c r="FZ695">
        <v>141.41309999999999</v>
      </c>
      <c r="GA695">
        <v>1.0995638451847681E-3</v>
      </c>
      <c r="GB695" s="10">
        <f t="shared" si="229"/>
        <v>0.15549273199549812</v>
      </c>
      <c r="GC695">
        <v>55.53</v>
      </c>
      <c r="GD695">
        <v>16.54</v>
      </c>
      <c r="GE695">
        <v>2200772</v>
      </c>
      <c r="GF695">
        <v>1140848.9166666667</v>
      </c>
      <c r="GG695">
        <v>3.8271800000000002</v>
      </c>
      <c r="GH695">
        <v>0.39666666666666667</v>
      </c>
      <c r="GI695">
        <v>104.77460000000001</v>
      </c>
      <c r="GJ695">
        <v>1.6381386542069038E-3</v>
      </c>
      <c r="GK695" s="10">
        <f t="shared" si="230"/>
        <v>0.17163532223906669</v>
      </c>
      <c r="GL695">
        <v>65.069999999999993</v>
      </c>
      <c r="GM695">
        <v>17.3</v>
      </c>
      <c r="GN695">
        <v>3231378</v>
      </c>
      <c r="GO695">
        <v>1925060.1666666667</v>
      </c>
      <c r="GP695">
        <v>8.2576324999999997</v>
      </c>
      <c r="GQ695">
        <v>1.1216666666666668</v>
      </c>
      <c r="GR695">
        <v>229.9931</v>
      </c>
      <c r="GS695">
        <v>1.1363547332699148E-3</v>
      </c>
      <c r="GT695" s="10">
        <f t="shared" si="224"/>
        <v>0.26135374780442083</v>
      </c>
      <c r="GU695">
        <v>107.16</v>
      </c>
      <c r="GV695">
        <v>17.3</v>
      </c>
      <c r="GW695">
        <v>480277</v>
      </c>
      <c r="GX695">
        <v>1027795.4166666666</v>
      </c>
      <c r="GY695">
        <v>4.1771376666666669</v>
      </c>
      <c r="GZ695">
        <v>0.26583333333333331</v>
      </c>
      <c r="HA695">
        <v>72.098429999999993</v>
      </c>
      <c r="HB695">
        <v>4.2376147512763356E-2</v>
      </c>
      <c r="HC695" s="10">
        <f t="shared" si="365"/>
        <v>3.0552537051186426</v>
      </c>
      <c r="HD695">
        <v>109.82</v>
      </c>
      <c r="HE695">
        <v>25.4</v>
      </c>
      <c r="HF695">
        <v>108774357</v>
      </c>
      <c r="HG695">
        <v>64440928.333333336</v>
      </c>
      <c r="HH695">
        <v>172.37154166666667</v>
      </c>
      <c r="HI695">
        <v>21.938333333333333</v>
      </c>
      <c r="HJ695">
        <v>117.464</v>
      </c>
      <c r="HK695">
        <v>1.7008104180120109E-2</v>
      </c>
      <c r="HL695" s="10">
        <f t="shared" si="366"/>
        <v>1.9978399494136285</v>
      </c>
      <c r="HM695">
        <v>100.27</v>
      </c>
      <c r="HN695">
        <v>16.899999999999999</v>
      </c>
      <c r="HO695">
        <v>16531360</v>
      </c>
      <c r="HP695">
        <v>18803422.5</v>
      </c>
      <c r="HQ695">
        <v>92.293666666666653</v>
      </c>
      <c r="HR695">
        <v>8.64</v>
      </c>
      <c r="HS695">
        <v>103.6011</v>
      </c>
      <c r="HT695">
        <v>1.7008104180120109E-2</v>
      </c>
      <c r="HU695" s="10">
        <f t="shared" si="367"/>
        <v>1.7620583019750415</v>
      </c>
      <c r="HV695">
        <v>167.12</v>
      </c>
      <c r="HW695">
        <v>5.39</v>
      </c>
      <c r="HX695">
        <v>4223268</v>
      </c>
      <c r="HY695">
        <v>6776482</v>
      </c>
      <c r="HZ695">
        <v>19.121650833333334</v>
      </c>
      <c r="IA695">
        <v>8.64</v>
      </c>
      <c r="IB695">
        <v>85.905529999999999</v>
      </c>
      <c r="IC695">
        <v>5.9581826097433854E-3</v>
      </c>
      <c r="ID695" s="10">
        <f t="shared" si="368"/>
        <v>0.51184083492678867</v>
      </c>
      <c r="IE695">
        <v>66.58</v>
      </c>
      <c r="IF695">
        <v>10.47</v>
      </c>
      <c r="IG695">
        <v>4709017</v>
      </c>
      <c r="IH695">
        <v>6454478.333333333</v>
      </c>
      <c r="II695">
        <v>46.143504166666666</v>
      </c>
      <c r="IJ695">
        <v>11.342500000000001</v>
      </c>
      <c r="IK695">
        <v>124.57550000000001</v>
      </c>
      <c r="IL695">
        <v>1.6035853680401561E-2</v>
      </c>
      <c r="IM695" s="10">
        <f t="shared" ref="IM695:IM758" si="382">IK695*IL695</f>
        <v>1.9976744901628647</v>
      </c>
      <c r="IN695">
        <v>82.54</v>
      </c>
      <c r="IO695">
        <v>18.57</v>
      </c>
      <c r="IP695">
        <v>38020420</v>
      </c>
      <c r="IQ695">
        <v>33156437.5</v>
      </c>
      <c r="IR695">
        <v>92.053666666666672</v>
      </c>
      <c r="IS695">
        <v>13.21</v>
      </c>
      <c r="IT695">
        <v>169.166</v>
      </c>
      <c r="IU695">
        <v>6.6722621936878036E-3</v>
      </c>
      <c r="IV695" s="10">
        <f t="shared" si="369"/>
        <v>1.1287199062573909</v>
      </c>
      <c r="IW695">
        <v>47.67</v>
      </c>
      <c r="IX695">
        <v>19.489999999999998</v>
      </c>
      <c r="IY695">
        <v>10546821</v>
      </c>
      <c r="IZ695">
        <v>6477540</v>
      </c>
      <c r="JA695">
        <v>24.790921666666666</v>
      </c>
      <c r="JB695">
        <v>3.8925000000000001</v>
      </c>
      <c r="JC695">
        <v>155.10659999999999</v>
      </c>
      <c r="JD695">
        <v>2.5456007875941144E-3</v>
      </c>
      <c r="JE695" s="10">
        <f t="shared" si="225"/>
        <v>0.39483948312104522</v>
      </c>
      <c r="JF695">
        <v>85.06</v>
      </c>
      <c r="JG695">
        <v>18.73</v>
      </c>
      <c r="JH695">
        <v>5376995</v>
      </c>
      <c r="JI695">
        <v>4601071.333333333</v>
      </c>
      <c r="JJ695">
        <v>17.219069166666667</v>
      </c>
      <c r="JK695">
        <v>2.3208333333333333</v>
      </c>
      <c r="JL695">
        <v>287.64830000000001</v>
      </c>
      <c r="JM695">
        <v>1.3823692456238928E-3</v>
      </c>
      <c r="JN695" s="10">
        <f t="shared" si="351"/>
        <v>0.39763616347599523</v>
      </c>
      <c r="JO695">
        <v>104.71</v>
      </c>
      <c r="JP695">
        <v>18.87</v>
      </c>
      <c r="JQ695">
        <v>2014161</v>
      </c>
      <c r="JR695">
        <v>2336915</v>
      </c>
      <c r="JS695">
        <v>7.1149304999999998</v>
      </c>
      <c r="JT695">
        <v>1.2533333333333332</v>
      </c>
      <c r="JU695">
        <v>87.197410000000005</v>
      </c>
      <c r="JV695">
        <v>3.0158948219467643E-2</v>
      </c>
      <c r="JW695" s="10">
        <f t="shared" si="370"/>
        <v>2.6297821730616904</v>
      </c>
      <c r="JX695">
        <v>95.33</v>
      </c>
      <c r="JY695">
        <v>21.38</v>
      </c>
      <c r="JZ695">
        <v>48178122</v>
      </c>
      <c r="KA695">
        <v>46483650</v>
      </c>
      <c r="KB695">
        <v>229.09505000000001</v>
      </c>
      <c r="KC695">
        <v>35.450833333333335</v>
      </c>
      <c r="KD695">
        <v>152.69900000000001</v>
      </c>
      <c r="KE695">
        <v>3.5072811769415672E-2</v>
      </c>
      <c r="KF695" s="10">
        <f t="shared" si="371"/>
        <v>5.355583284378004</v>
      </c>
      <c r="KG695">
        <v>35.14</v>
      </c>
      <c r="KH695">
        <v>19.09</v>
      </c>
      <c r="KI695">
        <v>45516501</v>
      </c>
      <c r="KJ695">
        <v>35503338.333333336</v>
      </c>
      <c r="KK695">
        <v>152.36734166666668</v>
      </c>
      <c r="KL695">
        <v>25.155000000000001</v>
      </c>
      <c r="KM695">
        <v>80.535420000000002</v>
      </c>
      <c r="KN695">
        <v>8.7165643311425955E-3</v>
      </c>
      <c r="KO695" s="10">
        <f t="shared" si="372"/>
        <v>0.70199216936558806</v>
      </c>
      <c r="KP695">
        <v>63.3</v>
      </c>
      <c r="KQ695">
        <v>13.24</v>
      </c>
      <c r="KR695">
        <v>9148277</v>
      </c>
      <c r="KS695">
        <v>7444655</v>
      </c>
      <c r="KT695">
        <v>53.425591666666662</v>
      </c>
      <c r="KU695">
        <v>12.401666666666666</v>
      </c>
      <c r="KV695">
        <v>105.2349</v>
      </c>
      <c r="KW695">
        <v>9.6628694724822609E-3</v>
      </c>
      <c r="KX695" s="10">
        <f t="shared" si="373"/>
        <v>1.0168711026497235</v>
      </c>
      <c r="KY695">
        <v>174.48</v>
      </c>
      <c r="KZ695">
        <v>13.6</v>
      </c>
      <c r="LA695">
        <v>7545386</v>
      </c>
      <c r="LB695">
        <v>4255832.5</v>
      </c>
      <c r="LC695">
        <v>29.574414166666667</v>
      </c>
      <c r="LD695">
        <v>5.5358333333333336</v>
      </c>
      <c r="LE695">
        <v>56.604500000000002</v>
      </c>
      <c r="LF695">
        <v>2.7320954273712159E-2</v>
      </c>
      <c r="LG695" s="10">
        <f t="shared" si="374"/>
        <v>1.54648895618634</v>
      </c>
      <c r="LH695">
        <v>32.43</v>
      </c>
      <c r="LI695">
        <v>20.5</v>
      </c>
      <c r="LJ695">
        <v>70750595</v>
      </c>
      <c r="LK695">
        <v>31991421.666666668</v>
      </c>
      <c r="LL695">
        <v>97.809975000000009</v>
      </c>
      <c r="LM695">
        <v>15.951666666666666</v>
      </c>
      <c r="LN695">
        <v>100.04810000000001</v>
      </c>
      <c r="LO695">
        <v>5.3181991782980276E-2</v>
      </c>
      <c r="LP695" s="10">
        <f t="shared" si="375"/>
        <v>5.3207572321027889</v>
      </c>
      <c r="LQ695">
        <v>127.77</v>
      </c>
      <c r="LR695">
        <v>13.95</v>
      </c>
      <c r="LS695">
        <v>61535860</v>
      </c>
      <c r="LT695">
        <v>56537191.666666664</v>
      </c>
      <c r="LU695">
        <v>217.015975</v>
      </c>
      <c r="LV695">
        <v>33.067500000000003</v>
      </c>
      <c r="LW695">
        <v>92.692520000000002</v>
      </c>
      <c r="LX695">
        <v>0.33033893972540401</v>
      </c>
      <c r="LY695" s="10">
        <f t="shared" si="376"/>
        <v>30.619948777275805</v>
      </c>
      <c r="LZ695">
        <v>66.819999999999993</v>
      </c>
      <c r="MA695">
        <v>19.32</v>
      </c>
      <c r="MB695">
        <v>301844227</v>
      </c>
      <c r="MC695">
        <v>585510083.33333337</v>
      </c>
      <c r="MD695">
        <v>2255.5591666666664</v>
      </c>
      <c r="ME695">
        <v>345.21416666666664</v>
      </c>
      <c r="MF695" s="13">
        <f t="shared" si="231"/>
        <v>111.2237728434131</v>
      </c>
      <c r="MG695" s="13">
        <f t="shared" si="232"/>
        <v>1.1232678678561259E-2</v>
      </c>
      <c r="MH695" s="13">
        <f t="shared" si="309"/>
        <v>1.0627869832689374E-2</v>
      </c>
      <c r="MI695" s="12">
        <v>114.81619999999999</v>
      </c>
      <c r="MJ695" s="12">
        <f t="shared" si="233"/>
        <v>9.9300537129587418E-4</v>
      </c>
      <c r="MK695" s="12">
        <f t="shared" si="234"/>
        <v>1.0239673307265384E-2</v>
      </c>
      <c r="ML695" s="12">
        <f t="shared" si="310"/>
        <v>6.2524163017656509E-3</v>
      </c>
      <c r="MM695" s="14">
        <v>196.87270000000001</v>
      </c>
      <c r="MN695" s="14">
        <f t="shared" si="235"/>
        <v>1.655841322607654E-2</v>
      </c>
      <c r="MO695" s="14">
        <f t="shared" si="236"/>
        <v>5.3257345475152817E-3</v>
      </c>
      <c r="MP695" s="14">
        <f t="shared" si="311"/>
        <v>1.0645403372249396E-2</v>
      </c>
      <c r="MQ695" s="16">
        <v>111.2002</v>
      </c>
      <c r="MR695" s="16">
        <f t="shared" si="237"/>
        <v>-1.4569632670857202E-2</v>
      </c>
      <c r="MS695" s="16">
        <f t="shared" si="238"/>
        <v>2.5802311349418461E-2</v>
      </c>
      <c r="MT695" s="16">
        <f t="shared" si="312"/>
        <v>2.5046258277577116E-2</v>
      </c>
      <c r="MU695" s="13">
        <v>97.181420000000003</v>
      </c>
      <c r="MV695" s="13">
        <f t="shared" si="239"/>
        <v>-1.4280525910204123E-4</v>
      </c>
      <c r="MW695" s="13">
        <f t="shared" si="240"/>
        <v>1.13754839376633E-2</v>
      </c>
      <c r="MX695" s="13">
        <f t="shared" si="313"/>
        <v>3.14533133231365E-3</v>
      </c>
      <c r="MY695" s="12">
        <v>77.641729999999995</v>
      </c>
      <c r="MZ695" s="12">
        <f t="shared" si="241"/>
        <v>2.7323904675357502E-2</v>
      </c>
      <c r="NA695" s="12">
        <f t="shared" si="242"/>
        <v>1.6091225996796243E-2</v>
      </c>
      <c r="NB695" s="12">
        <f t="shared" si="314"/>
        <v>1.2194471638066862E-2</v>
      </c>
      <c r="NC695" s="14">
        <v>76.733869999999996</v>
      </c>
      <c r="ND695" s="14">
        <f t="shared" si="243"/>
        <v>2.6836510125598734E-2</v>
      </c>
      <c r="NE695" s="14">
        <f t="shared" si="244"/>
        <v>1.5603831447037475E-2</v>
      </c>
      <c r="NF695" s="14">
        <f t="shared" si="315"/>
        <v>4.7828966832713316E-2</v>
      </c>
      <c r="NG695" s="16">
        <v>67.56523</v>
      </c>
      <c r="NH695" s="16">
        <f t="shared" si="245"/>
        <v>7.5351543183497682E-2</v>
      </c>
      <c r="NI695" s="16">
        <f t="shared" si="246"/>
        <v>67.553997321321432</v>
      </c>
      <c r="NJ695" s="16">
        <f t="shared" si="316"/>
        <v>4.7450278698326827</v>
      </c>
      <c r="NK695" s="13">
        <v>184.89019999999999</v>
      </c>
      <c r="NL695" s="13">
        <f t="shared" si="247"/>
        <v>1.1368515944530921E-2</v>
      </c>
      <c r="NM695" s="13">
        <f t="shared" si="248"/>
        <v>1.3583726596966272E-4</v>
      </c>
      <c r="NN695" s="13">
        <f t="shared" si="317"/>
        <v>9.8849875835926859E-4</v>
      </c>
      <c r="NO695" s="12">
        <v>64.232089999999999</v>
      </c>
      <c r="NP695" s="12">
        <f t="shared" si="249"/>
        <v>2.0503689041577733E-3</v>
      </c>
      <c r="NQ695" s="12">
        <f t="shared" si="250"/>
        <v>9.1823097744034854E-3</v>
      </c>
      <c r="NR695" s="12">
        <f t="shared" si="318"/>
        <v>4.1883956216577367E-3</v>
      </c>
      <c r="NS695" s="14">
        <v>106.6605</v>
      </c>
      <c r="NT695" s="14">
        <f t="shared" si="251"/>
        <v>1.5338527090163367E-2</v>
      </c>
      <c r="NU695" s="14">
        <f t="shared" si="252"/>
        <v>4.1058484116021088E-3</v>
      </c>
      <c r="NV695" s="14">
        <f t="shared" si="319"/>
        <v>3.4165456837122354E-2</v>
      </c>
      <c r="NW695" s="16">
        <v>134.45500000000001</v>
      </c>
      <c r="NX695" s="16">
        <f t="shared" si="253"/>
        <v>3.4292303443692385E-2</v>
      </c>
      <c r="NY695" s="16">
        <f t="shared" si="254"/>
        <v>2.3059624765131126E-2</v>
      </c>
      <c r="NZ695" s="16">
        <f t="shared" si="320"/>
        <v>3.7214224223796055E-3</v>
      </c>
      <c r="OA695" s="13">
        <v>115.0771</v>
      </c>
      <c r="OB695" s="13">
        <f t="shared" si="255"/>
        <v>-6.0709967179133351E-3</v>
      </c>
      <c r="OC695" s="13">
        <f t="shared" si="256"/>
        <v>1.7303675396474594E-2</v>
      </c>
      <c r="OD695" s="13">
        <f t="shared" si="321"/>
        <v>5.9880057003367515E-3</v>
      </c>
      <c r="OE695" s="15">
        <v>91.627459999999999</v>
      </c>
      <c r="OF695" s="15">
        <f t="shared" si="257"/>
        <v>2.8499763044506521E-2</v>
      </c>
      <c r="OG695" s="15">
        <f t="shared" si="258"/>
        <v>1.7267084365945262E-2</v>
      </c>
      <c r="OH695" s="15">
        <f t="shared" si="322"/>
        <v>8.2993285201382605E-3</v>
      </c>
      <c r="OI695" s="14">
        <v>656.65</v>
      </c>
      <c r="OJ695" s="14">
        <f t="shared" si="259"/>
        <v>2.6860962642785147E-3</v>
      </c>
      <c r="OK695" s="14">
        <f t="shared" si="260"/>
        <v>8.546582414282744E-3</v>
      </c>
      <c r="OL695" s="14">
        <f t="shared" si="323"/>
        <v>3.3787172312294E-3</v>
      </c>
      <c r="OM695" s="16">
        <v>129.29920000000001</v>
      </c>
      <c r="ON695" s="16">
        <f t="shared" si="261"/>
        <v>5.0256676847098669E-2</v>
      </c>
      <c r="OO695" s="16">
        <f t="shared" si="262"/>
        <v>3.902399816853741E-2</v>
      </c>
      <c r="OP695" s="16">
        <f t="shared" si="324"/>
        <v>1.6260273539288495E-2</v>
      </c>
      <c r="OQ695" s="13">
        <v>655.44320000000005</v>
      </c>
      <c r="OR695" s="13">
        <f t="shared" si="263"/>
        <v>2.6414252844259689E-2</v>
      </c>
      <c r="OS695" s="13">
        <f t="shared" si="264"/>
        <v>1.518157416569843E-2</v>
      </c>
      <c r="OT695" s="13">
        <f t="shared" si="325"/>
        <v>2.2730229800016488E-3</v>
      </c>
      <c r="OU695" s="16">
        <v>153.2371</v>
      </c>
      <c r="OV695" s="16">
        <f t="shared" si="265"/>
        <v>-2.2839736052055026E-2</v>
      </c>
      <c r="OW695" s="16">
        <f t="shared" si="266"/>
        <v>3.4072414730616285E-2</v>
      </c>
      <c r="OX695" s="16">
        <f t="shared" si="326"/>
        <v>3.2838682447209E-2</v>
      </c>
      <c r="OY695" s="14">
        <v>81.032749999999993</v>
      </c>
      <c r="OZ695" s="14">
        <f t="shared" si="267"/>
        <v>1.4900355772937468E-2</v>
      </c>
      <c r="PA695" s="14">
        <f t="shared" si="268"/>
        <v>3.6676770943762094E-3</v>
      </c>
      <c r="PB695" s="14">
        <f t="shared" si="327"/>
        <v>2.5464005195215744E-2</v>
      </c>
      <c r="PC695" s="15">
        <v>170.45249999999999</v>
      </c>
      <c r="PD695" s="15">
        <f t="shared" si="269"/>
        <v>-2.3853811008957893E-2</v>
      </c>
      <c r="PE695" s="15">
        <f t="shared" si="270"/>
        <v>3.5086489687519151E-2</v>
      </c>
      <c r="PF695" s="15">
        <f t="shared" si="328"/>
        <v>2.5334064573637516E-2</v>
      </c>
      <c r="PG695" s="14">
        <v>113.9986</v>
      </c>
      <c r="PH695" s="14">
        <f t="shared" si="271"/>
        <v>2.6544608413446857E-2</v>
      </c>
      <c r="PI695" s="14">
        <f t="shared" si="272"/>
        <v>1.5311929734885599E-2</v>
      </c>
      <c r="PJ695" s="14">
        <f t="shared" si="329"/>
        <v>1.4430268815939229E-3</v>
      </c>
      <c r="PK695" s="16">
        <v>141.41309999999999</v>
      </c>
      <c r="PL695" s="16">
        <f t="shared" si="273"/>
        <v>1.0788849758798458E-2</v>
      </c>
      <c r="PM695" s="16">
        <f t="shared" si="274"/>
        <v>4.4382891976280092E-4</v>
      </c>
      <c r="PN695" s="16">
        <f t="shared" si="330"/>
        <v>1.3366218966066379E-2</v>
      </c>
      <c r="PO695" s="13">
        <v>104.77460000000001</v>
      </c>
      <c r="PP695" s="13">
        <f t="shared" si="275"/>
        <v>4.3625765477893319E-2</v>
      </c>
      <c r="PQ695" s="13">
        <f t="shared" si="276"/>
        <v>3.239308679933206E-2</v>
      </c>
      <c r="PR695" s="13">
        <f t="shared" si="331"/>
        <v>5.0058939835341265E-3</v>
      </c>
      <c r="PS695" s="14">
        <v>229.9931</v>
      </c>
      <c r="PT695" s="14">
        <f t="shared" si="277"/>
        <v>4.1461368095639717E-2</v>
      </c>
      <c r="PU695" s="14">
        <f t="shared" si="278"/>
        <v>3.0228689417078458E-2</v>
      </c>
      <c r="PV695" s="14">
        <f t="shared" si="332"/>
        <v>6.2470987122708044E-3</v>
      </c>
      <c r="PW695" s="15">
        <v>72.098429999999993</v>
      </c>
      <c r="PX695" s="15">
        <f t="shared" si="279"/>
        <v>4.5586232070379706E-2</v>
      </c>
      <c r="PY695" s="15">
        <f t="shared" si="280"/>
        <v>3.4353553391818448E-2</v>
      </c>
      <c r="PZ695" s="15">
        <f t="shared" si="333"/>
        <v>2.9437207596939574E-2</v>
      </c>
      <c r="QA695" s="14">
        <v>117.464</v>
      </c>
      <c r="QB695" s="14">
        <f t="shared" si="281"/>
        <v>1.83277141982785E-2</v>
      </c>
      <c r="QC695" s="14">
        <f t="shared" si="282"/>
        <v>7.095035519717241E-3</v>
      </c>
      <c r="QD695" s="14">
        <f t="shared" si="334"/>
        <v>3.6022015015246822E-3</v>
      </c>
      <c r="QE695" s="16">
        <v>103.6011</v>
      </c>
      <c r="QF695" s="16">
        <f t="shared" si="283"/>
        <v>-5.0362303182217572E-3</v>
      </c>
      <c r="QG695" s="16">
        <f t="shared" si="284"/>
        <v>1.6268908996783016E-2</v>
      </c>
      <c r="QH695" s="16">
        <f t="shared" si="335"/>
        <v>1.4882579317312072E-2</v>
      </c>
      <c r="QI695" s="13">
        <v>85.905529999999999</v>
      </c>
      <c r="QJ695" s="13">
        <f t="shared" si="285"/>
        <v>3.2768761369192489E-2</v>
      </c>
      <c r="QK695" s="13">
        <f t="shared" si="286"/>
        <v>2.1536082690631231E-2</v>
      </c>
      <c r="QL695" s="13">
        <f t="shared" si="336"/>
        <v>3.7284207785055479E-3</v>
      </c>
      <c r="QM695" s="15">
        <v>124.57550000000001</v>
      </c>
      <c r="QN695" s="15">
        <f t="shared" si="287"/>
        <v>6.463684983275253E-2</v>
      </c>
      <c r="QO695" s="15">
        <f t="shared" si="288"/>
        <v>5.3404171154191271E-2</v>
      </c>
      <c r="QP695" s="15">
        <f t="shared" si="337"/>
        <v>4.2403745911498314E-2</v>
      </c>
      <c r="QQ695" s="14">
        <v>169.166</v>
      </c>
      <c r="QR695" s="14">
        <f t="shared" si="289"/>
        <v>4.9850620665858214E-2</v>
      </c>
      <c r="QS695" s="14">
        <f t="shared" si="290"/>
        <v>3.8617941987296955E-2</v>
      </c>
      <c r="QT695" s="14">
        <f t="shared" si="338"/>
        <v>2.9089669021771236E-3</v>
      </c>
      <c r="QU695" s="16">
        <v>155.10659999999999</v>
      </c>
      <c r="QV695" s="16">
        <f t="shared" si="291"/>
        <v>1.5369327331715033E-2</v>
      </c>
      <c r="QW695" s="16">
        <f t="shared" si="292"/>
        <v>4.1366486531537738E-3</v>
      </c>
      <c r="QX695" s="16">
        <f t="shared" si="339"/>
        <v>5.8698753187495956E-2</v>
      </c>
      <c r="QY695" s="14">
        <v>287.64830000000001</v>
      </c>
      <c r="QZ695" s="14">
        <f t="shared" si="293"/>
        <v>9.0575762194312848E-2</v>
      </c>
      <c r="RA695" s="14">
        <f t="shared" si="294"/>
        <v>7.9343083515751589E-2</v>
      </c>
      <c r="RB695" s="14">
        <f t="shared" si="340"/>
        <v>6.8711644514283243E-3</v>
      </c>
      <c r="RC695" s="15">
        <v>87.197410000000005</v>
      </c>
      <c r="RD695" s="15">
        <f t="shared" si="295"/>
        <v>8.7127097784376772E-2</v>
      </c>
      <c r="RE695" s="15">
        <f t="shared" si="296"/>
        <v>7.5894419105815514E-2</v>
      </c>
      <c r="RF695" s="15">
        <f t="shared" si="341"/>
        <v>3.445081838733155E-2</v>
      </c>
      <c r="RG695" s="14">
        <v>152.69900000000001</v>
      </c>
      <c r="RH695" s="14">
        <f t="shared" si="297"/>
        <v>4.724935830752619E-3</v>
      </c>
      <c r="RI695" s="14">
        <f t="shared" si="298"/>
        <v>6.5077428478086397E-3</v>
      </c>
      <c r="RJ695" s="14">
        <f t="shared" si="342"/>
        <v>1.713340624668569E-2</v>
      </c>
      <c r="RK695" s="16">
        <v>80.535420000000002</v>
      </c>
      <c r="RL695" s="16">
        <f t="shared" si="299"/>
        <v>-1.2378113756716935E-4</v>
      </c>
      <c r="RM695" s="16">
        <f t="shared" si="300"/>
        <v>1.1356459816128428E-2</v>
      </c>
      <c r="RN695" s="16">
        <f t="shared" si="343"/>
        <v>5.1718407583867254E-3</v>
      </c>
      <c r="RO695" s="13">
        <v>105.2349</v>
      </c>
      <c r="RP695" s="13">
        <f t="shared" si="301"/>
        <v>-1.3483236651755104E-2</v>
      </c>
      <c r="RQ695" s="13">
        <f t="shared" si="302"/>
        <v>2.4715915330316363E-2</v>
      </c>
      <c r="RR695" s="13">
        <f t="shared" si="344"/>
        <v>2.1273605572598053E-2</v>
      </c>
      <c r="RS695" s="15">
        <v>56.604500000000002</v>
      </c>
      <c r="RT695" s="15">
        <f t="shared" si="303"/>
        <v>1.952767524017629E-3</v>
      </c>
      <c r="RU695" s="15">
        <f t="shared" si="304"/>
        <v>9.2799111545436297E-3</v>
      </c>
      <c r="RV695" s="15">
        <f t="shared" si="345"/>
        <v>2.3496177474341406E-2</v>
      </c>
      <c r="RW695" s="14">
        <v>100.04810000000001</v>
      </c>
      <c r="RX695" s="14">
        <f t="shared" si="305"/>
        <v>4.0635993287649885E-3</v>
      </c>
      <c r="RY695" s="14">
        <f t="shared" si="306"/>
        <v>7.1690793497962702E-3</v>
      </c>
      <c r="RZ695" s="14">
        <f t="shared" si="346"/>
        <v>7.1471189415626135E-3</v>
      </c>
      <c r="SA695" s="16">
        <v>92.692520000000002</v>
      </c>
      <c r="SB695" s="16">
        <f t="shared" si="307"/>
        <v>7.2953848999344206E-3</v>
      </c>
      <c r="SC695" s="16">
        <f t="shared" si="308"/>
        <v>3.937293778626838E-3</v>
      </c>
      <c r="SD695" s="16">
        <f t="shared" si="347"/>
        <v>3.0487329766220039E-3</v>
      </c>
    </row>
    <row r="696" spans="1:498" x14ac:dyDescent="0.35">
      <c r="A696" s="2">
        <v>39264</v>
      </c>
      <c r="B696">
        <v>115.08410000000001</v>
      </c>
      <c r="C696">
        <v>1.7983159764674274E-2</v>
      </c>
      <c r="D696" s="10">
        <f t="shared" si="352"/>
        <v>2.0695757566737507</v>
      </c>
      <c r="E696">
        <v>14.08</v>
      </c>
      <c r="F696">
        <v>14.28</v>
      </c>
      <c r="G696">
        <v>20954545</v>
      </c>
      <c r="H696">
        <v>57829461.666666664</v>
      </c>
      <c r="I696">
        <v>125.51391666666666</v>
      </c>
      <c r="J696">
        <v>20.265833333333333</v>
      </c>
      <c r="K696">
        <v>194.80940000000001</v>
      </c>
      <c r="L696">
        <v>8.5565501224991077E-3</v>
      </c>
      <c r="M696" s="10">
        <f t="shared" si="353"/>
        <v>1.6668963954339777</v>
      </c>
      <c r="N696">
        <v>58.04</v>
      </c>
      <c r="O696">
        <v>1.08</v>
      </c>
      <c r="P696">
        <v>8012929</v>
      </c>
      <c r="Q696">
        <v>6388638.333333333</v>
      </c>
      <c r="R696">
        <v>32.930893333333337</v>
      </c>
      <c r="S696">
        <v>4.97</v>
      </c>
      <c r="T696">
        <v>109.81959999999999</v>
      </c>
      <c r="U696">
        <v>1.0131355646035883E-2</v>
      </c>
      <c r="V696" s="10">
        <f t="shared" si="354"/>
        <v>1.1126214245054022</v>
      </c>
      <c r="W696">
        <v>129.29</v>
      </c>
      <c r="X696">
        <v>17.190000000000001</v>
      </c>
      <c r="Y696">
        <v>10625490</v>
      </c>
      <c r="Z696">
        <v>12084444.166666666</v>
      </c>
      <c r="AA696">
        <v>63.622416666666673</v>
      </c>
      <c r="AB696">
        <v>7.2341666666666669</v>
      </c>
      <c r="AC696">
        <v>98.915419999999997</v>
      </c>
      <c r="AD696">
        <v>2.9612523774947247E-2</v>
      </c>
      <c r="AE696" s="10">
        <f t="shared" si="355"/>
        <v>2.9291352264588921</v>
      </c>
      <c r="AF696">
        <v>66.64</v>
      </c>
      <c r="AG696">
        <v>14.03</v>
      </c>
      <c r="AH696">
        <v>33092172</v>
      </c>
      <c r="AI696">
        <v>74910746.666666672</v>
      </c>
      <c r="AJ696">
        <v>326.32037500000001</v>
      </c>
      <c r="AK696">
        <v>52.849166666666669</v>
      </c>
      <c r="AL696">
        <v>79.247190000000003</v>
      </c>
      <c r="AM696">
        <v>6.5192390118334201E-3</v>
      </c>
      <c r="AN696" s="10">
        <f t="shared" si="356"/>
        <v>0.51663137262617531</v>
      </c>
      <c r="AO696">
        <v>83.99</v>
      </c>
      <c r="AP696">
        <v>3.89</v>
      </c>
      <c r="AQ696">
        <v>16671572</v>
      </c>
      <c r="AR696">
        <v>9598100</v>
      </c>
      <c r="AS696">
        <v>30.774881666666669</v>
      </c>
      <c r="AT696">
        <v>4.665</v>
      </c>
      <c r="AU696">
        <v>81.140720000000002</v>
      </c>
      <c r="AV696">
        <v>9.5793642669099038E-3</v>
      </c>
      <c r="AW696" s="10">
        <f t="shared" si="377"/>
        <v>0.77727651375934181</v>
      </c>
      <c r="AX696">
        <v>277.83</v>
      </c>
      <c r="AY696">
        <v>24.48</v>
      </c>
      <c r="AZ696">
        <v>43235374</v>
      </c>
      <c r="BA696">
        <v>17840395</v>
      </c>
      <c r="BB696">
        <v>32.689266666666668</v>
      </c>
      <c r="BC696">
        <v>4.565833333333333</v>
      </c>
      <c r="BD696">
        <v>67.965159999999997</v>
      </c>
      <c r="BE696">
        <v>1.3819708161019472E-3</v>
      </c>
      <c r="BF696" s="10">
        <f t="shared" si="348"/>
        <v>9.3925867631699411E-2</v>
      </c>
      <c r="BG696">
        <v>304.35000000000002</v>
      </c>
      <c r="BH696">
        <v>25.06</v>
      </c>
      <c r="BI696">
        <v>4380249</v>
      </c>
      <c r="BJ696">
        <v>1379486.5833333333</v>
      </c>
      <c r="BK696">
        <v>4.5338897500000002</v>
      </c>
      <c r="BL696">
        <v>0.74833333333333341</v>
      </c>
      <c r="BM696">
        <v>186.02</v>
      </c>
      <c r="BN696">
        <v>6.8622574576634975E-3</v>
      </c>
      <c r="BO696" s="10">
        <f t="shared" si="226"/>
        <v>1.2765171322745639</v>
      </c>
      <c r="BP696">
        <v>95.51</v>
      </c>
      <c r="BQ696">
        <v>18.2</v>
      </c>
      <c r="BR696">
        <v>10337541</v>
      </c>
      <c r="BS696">
        <v>11253683.333333334</v>
      </c>
      <c r="BT696">
        <f t="shared" si="378"/>
        <v>43.642104999999994</v>
      </c>
      <c r="BU696">
        <v>7.314166666666666</v>
      </c>
      <c r="BV696">
        <v>66.653419999999997</v>
      </c>
      <c r="BW696">
        <v>5.7409042822146993E-3</v>
      </c>
      <c r="BX696" s="10">
        <f t="shared" si="379"/>
        <v>0.38265090430225485</v>
      </c>
      <c r="BY696">
        <v>127.93</v>
      </c>
      <c r="BZ696">
        <v>15.92</v>
      </c>
      <c r="CA696">
        <v>5461604</v>
      </c>
      <c r="CB696">
        <v>5990355</v>
      </c>
      <c r="CC696">
        <v>43.642104999999994</v>
      </c>
      <c r="CD696">
        <v>3.2616666666666667</v>
      </c>
      <c r="CE696">
        <v>112.46080000000001</v>
      </c>
      <c r="CF696">
        <v>8.1924039310058479E-4</v>
      </c>
      <c r="CG696" s="10">
        <f t="shared" si="381"/>
        <v>9.2132430000406246E-2</v>
      </c>
      <c r="CH696">
        <v>82.39</v>
      </c>
      <c r="CI696">
        <v>16.72</v>
      </c>
      <c r="CJ696">
        <v>1340709</v>
      </c>
      <c r="CK696">
        <v>1844153.8333333333</v>
      </c>
      <c r="CL696">
        <v>6.1454608333333338</v>
      </c>
      <c r="CM696">
        <v>1.0149999999999999</v>
      </c>
      <c r="CN696">
        <v>135.4819</v>
      </c>
      <c r="CO696">
        <v>5.0503360988511372E-3</v>
      </c>
      <c r="CP696" s="10">
        <f t="shared" si="358"/>
        <v>0.6842291303109399</v>
      </c>
      <c r="CQ696">
        <v>104.48</v>
      </c>
      <c r="CR696">
        <v>15.23</v>
      </c>
      <c r="CS696">
        <v>5288716</v>
      </c>
      <c r="CT696">
        <v>9409406.666666666</v>
      </c>
      <c r="CU696">
        <v>31.849366666666668</v>
      </c>
      <c r="CV696">
        <v>6.7641666666666671</v>
      </c>
      <c r="CW696">
        <v>114.2116</v>
      </c>
      <c r="CX696">
        <v>5.4175259225372509E-2</v>
      </c>
      <c r="CY696" s="10">
        <f t="shared" si="359"/>
        <v>6.187443036544555</v>
      </c>
      <c r="CZ696">
        <v>83.31</v>
      </c>
      <c r="DA696">
        <v>18.23</v>
      </c>
      <c r="DB696">
        <v>62432438</v>
      </c>
      <c r="DC696">
        <v>38262677.5</v>
      </c>
      <c r="DD696">
        <v>256.31580000000002</v>
      </c>
      <c r="DE696">
        <v>46.82</v>
      </c>
      <c r="DF696">
        <v>92.034229999999994</v>
      </c>
      <c r="DG696">
        <v>7.603409932511529E-2</v>
      </c>
      <c r="DH696" s="10">
        <f t="shared" si="360"/>
        <v>6.9977397851305048</v>
      </c>
      <c r="DI696">
        <v>127.63</v>
      </c>
      <c r="DJ696">
        <v>17.64</v>
      </c>
      <c r="DK696">
        <v>81298546</v>
      </c>
      <c r="DL696">
        <v>79450641.666666672</v>
      </c>
      <c r="DM696">
        <v>324.45194166666664</v>
      </c>
      <c r="DN696">
        <v>52.591666666666669</v>
      </c>
      <c r="DO696">
        <v>675.48230000000001</v>
      </c>
      <c r="DP696">
        <v>8.1559543090225541E-3</v>
      </c>
      <c r="DQ696" s="10">
        <f t="shared" si="361"/>
        <v>5.509202775353466</v>
      </c>
      <c r="DR696">
        <v>1.63</v>
      </c>
      <c r="DS696">
        <v>25.47</v>
      </c>
      <c r="DT696">
        <v>11045737</v>
      </c>
      <c r="DU696">
        <v>11020115.833333334</v>
      </c>
      <c r="DV696">
        <v>34.945866666666667</v>
      </c>
      <c r="DW696">
        <v>5.2</v>
      </c>
      <c r="DX696">
        <v>139.81700000000001</v>
      </c>
      <c r="DY696">
        <v>5.0363011435968419E-3</v>
      </c>
      <c r="DZ696" s="10">
        <f t="shared" si="380"/>
        <v>0.70416051699427973</v>
      </c>
      <c r="EA696">
        <v>47.43</v>
      </c>
      <c r="EB696">
        <v>23.22</v>
      </c>
      <c r="EC696">
        <v>10034084</v>
      </c>
      <c r="ED696">
        <v>6066591.333333333</v>
      </c>
      <c r="EE696">
        <v>24.840458333333334</v>
      </c>
      <c r="EF696">
        <v>3.33</v>
      </c>
      <c r="EG696">
        <v>697.87630000000001</v>
      </c>
      <c r="EH696">
        <v>3.2297255696396582E-4</v>
      </c>
      <c r="EI696" s="10">
        <f t="shared" si="349"/>
        <v>0.22539489305555171</v>
      </c>
      <c r="EJ696">
        <v>40.47</v>
      </c>
      <c r="EK696">
        <v>8.83</v>
      </c>
      <c r="EL696">
        <v>311661</v>
      </c>
      <c r="EM696">
        <v>389526.375</v>
      </c>
      <c r="EN696">
        <v>3.7517045000000002</v>
      </c>
      <c r="EO696">
        <v>0.99083333333333334</v>
      </c>
      <c r="EP696">
        <v>145.6866</v>
      </c>
      <c r="EQ696">
        <v>5.1875859995628775E-3</v>
      </c>
      <c r="ER696" s="10">
        <f t="shared" si="362"/>
        <v>0.75576176648391713</v>
      </c>
      <c r="ES696">
        <v>126.55</v>
      </c>
      <c r="ET696">
        <v>14.45</v>
      </c>
      <c r="EU696">
        <v>4393518</v>
      </c>
      <c r="EV696">
        <v>6860140</v>
      </c>
      <c r="EW696">
        <v>16.443697499999999</v>
      </c>
      <c r="EX696">
        <v>2.3608333333333333</v>
      </c>
      <c r="EY696">
        <v>83.173389999999998</v>
      </c>
      <c r="EZ696">
        <v>4.6686679416814781E-3</v>
      </c>
      <c r="FA696" s="10">
        <f t="shared" si="350"/>
        <v>0.38830893949397083</v>
      </c>
      <c r="FB696">
        <v>0.04</v>
      </c>
      <c r="FC696">
        <v>26.85</v>
      </c>
      <c r="FD696">
        <v>6962456</v>
      </c>
      <c r="FE696">
        <v>6146225.833333333</v>
      </c>
      <c r="FF696">
        <v>21.257057499999998</v>
      </c>
      <c r="FG696">
        <v>4.4824999999999999</v>
      </c>
      <c r="FH696">
        <v>168.495</v>
      </c>
      <c r="FI696">
        <v>5.2011222940952506E-2</v>
      </c>
      <c r="FJ696" s="10">
        <f t="shared" si="363"/>
        <v>8.7636310094357928</v>
      </c>
      <c r="FK696">
        <v>31.16</v>
      </c>
      <c r="FL696">
        <v>22.1</v>
      </c>
      <c r="FM696">
        <v>59108723</v>
      </c>
      <c r="FN696">
        <v>45286750</v>
      </c>
      <c r="FO696">
        <v>179.02494166666668</v>
      </c>
      <c r="FP696">
        <v>25.514166666666668</v>
      </c>
      <c r="FQ696">
        <v>113.68210000000001</v>
      </c>
      <c r="FR696">
        <v>9.8662988852236774E-2</v>
      </c>
      <c r="FS696" s="10">
        <f t="shared" si="364"/>
        <v>11.216215764998866</v>
      </c>
      <c r="FT696">
        <v>301.14999999999998</v>
      </c>
      <c r="FU696">
        <v>21.19</v>
      </c>
      <c r="FV696">
        <v>128087684</v>
      </c>
      <c r="FW696">
        <v>111914025</v>
      </c>
      <c r="FX696">
        <v>522.87424999999996</v>
      </c>
      <c r="FY696">
        <v>98.342499999999987</v>
      </c>
      <c r="FZ696">
        <v>150.2345</v>
      </c>
      <c r="GA696">
        <v>1.0995638451847681E-3</v>
      </c>
      <c r="GB696" s="10">
        <f t="shared" si="229"/>
        <v>0.16519242449941104</v>
      </c>
      <c r="GC696">
        <v>113.82</v>
      </c>
      <c r="GD696">
        <v>16.77</v>
      </c>
      <c r="GE696">
        <v>2200772</v>
      </c>
      <c r="GF696">
        <v>1140848.9166666667</v>
      </c>
      <c r="GG696">
        <v>3.8271800000000002</v>
      </c>
      <c r="GH696">
        <v>0.39666666666666667</v>
      </c>
      <c r="GI696">
        <v>113.1705</v>
      </c>
      <c r="GJ696">
        <v>1.6381386542069038E-3</v>
      </c>
      <c r="GK696" s="10">
        <f t="shared" si="230"/>
        <v>0.18538897056592241</v>
      </c>
      <c r="GL696">
        <v>148.51</v>
      </c>
      <c r="GM696">
        <v>17.14</v>
      </c>
      <c r="GN696">
        <v>3231378</v>
      </c>
      <c r="GO696">
        <v>1925060.1666666667</v>
      </c>
      <c r="GP696">
        <v>8.2576324999999997</v>
      </c>
      <c r="GQ696">
        <v>1.1216666666666668</v>
      </c>
      <c r="GR696">
        <v>229.36760000000001</v>
      </c>
      <c r="GS696">
        <v>1.1363547332699148E-3</v>
      </c>
      <c r="GT696" s="10">
        <f t="shared" si="224"/>
        <v>0.26064295791876052</v>
      </c>
      <c r="GU696">
        <v>122.28</v>
      </c>
      <c r="GV696">
        <v>17.170000000000002</v>
      </c>
      <c r="GW696">
        <v>480277</v>
      </c>
      <c r="GX696">
        <v>1027795.4166666666</v>
      </c>
      <c r="GY696">
        <v>4.1771376666666669</v>
      </c>
      <c r="GZ696">
        <v>0.26583333333333331</v>
      </c>
      <c r="HA696">
        <v>72.223789999999994</v>
      </c>
      <c r="HB696">
        <v>4.2376147512763356E-2</v>
      </c>
      <c r="HC696" s="10">
        <f t="shared" si="365"/>
        <v>3.0605659789708426</v>
      </c>
      <c r="HD696">
        <v>145.69999999999999</v>
      </c>
      <c r="HE696">
        <v>24.88</v>
      </c>
      <c r="HF696">
        <v>108774357</v>
      </c>
      <c r="HG696">
        <v>64440928.333333336</v>
      </c>
      <c r="HH696">
        <v>172.37154166666667</v>
      </c>
      <c r="HI696">
        <v>21.938333333333333</v>
      </c>
      <c r="HJ696">
        <v>118.8407</v>
      </c>
      <c r="HK696">
        <v>1.7008104180120109E-2</v>
      </c>
      <c r="HL696" s="10">
        <f t="shared" si="366"/>
        <v>2.0212550064384001</v>
      </c>
      <c r="HM696">
        <v>136.51</v>
      </c>
      <c r="HN696">
        <v>16.89</v>
      </c>
      <c r="HO696">
        <v>16531360</v>
      </c>
      <c r="HP696">
        <v>18803422.5</v>
      </c>
      <c r="HQ696">
        <v>92.293666666666653</v>
      </c>
      <c r="HR696">
        <v>8.64</v>
      </c>
      <c r="HS696">
        <v>103.1161</v>
      </c>
      <c r="HT696">
        <v>1.7008104180120109E-2</v>
      </c>
      <c r="HU696" s="10">
        <f t="shared" si="367"/>
        <v>1.7538093714476832</v>
      </c>
      <c r="HV696">
        <v>128.37</v>
      </c>
      <c r="HW696">
        <v>5.28</v>
      </c>
      <c r="HX696">
        <v>4223268</v>
      </c>
      <c r="HY696">
        <v>6776482</v>
      </c>
      <c r="HZ696">
        <v>19.121650833333334</v>
      </c>
      <c r="IA696">
        <v>8.64</v>
      </c>
      <c r="IB696">
        <v>89.067160000000001</v>
      </c>
      <c r="IC696">
        <v>5.9581826097433854E-3</v>
      </c>
      <c r="ID696" s="10">
        <f t="shared" si="368"/>
        <v>0.53067840381123166</v>
      </c>
      <c r="IE696">
        <v>123.06</v>
      </c>
      <c r="IF696">
        <v>11.78</v>
      </c>
      <c r="IG696">
        <v>4709017</v>
      </c>
      <c r="IH696">
        <v>6454478.333333333</v>
      </c>
      <c r="II696">
        <v>46.143504166666666</v>
      </c>
      <c r="IJ696">
        <v>11.342500000000001</v>
      </c>
      <c r="IK696">
        <v>125.6711</v>
      </c>
      <c r="IL696">
        <v>1.6035853680401561E-2</v>
      </c>
      <c r="IM696" s="10">
        <f t="shared" si="382"/>
        <v>2.0152433714551123</v>
      </c>
      <c r="IN696">
        <v>118.65</v>
      </c>
      <c r="IO696">
        <v>19.03</v>
      </c>
      <c r="IP696">
        <v>38020420</v>
      </c>
      <c r="IQ696">
        <v>33156437.5</v>
      </c>
      <c r="IR696">
        <v>92.053666666666672</v>
      </c>
      <c r="IS696">
        <v>13.21</v>
      </c>
      <c r="IT696">
        <v>173.8819</v>
      </c>
      <c r="IU696">
        <v>6.6722621936878036E-3</v>
      </c>
      <c r="IV696" s="10">
        <f t="shared" si="369"/>
        <v>1.1601856275366034</v>
      </c>
      <c r="IW696">
        <v>5.57</v>
      </c>
      <c r="IX696">
        <v>22.41</v>
      </c>
      <c r="IY696">
        <v>10546821</v>
      </c>
      <c r="IZ696">
        <v>6477540</v>
      </c>
      <c r="JA696">
        <v>24.790921666666666</v>
      </c>
      <c r="JB696">
        <v>3.8925000000000001</v>
      </c>
      <c r="JC696">
        <v>160.93549999999999</v>
      </c>
      <c r="JD696">
        <v>2.5456007875941144E-3</v>
      </c>
      <c r="JE696" s="10">
        <f t="shared" si="225"/>
        <v>0.40967753555185255</v>
      </c>
      <c r="JF696">
        <v>69.989999999999995</v>
      </c>
      <c r="JG696">
        <v>19.649999999999999</v>
      </c>
      <c r="JH696">
        <v>5376995</v>
      </c>
      <c r="JI696">
        <v>4601071.333333333</v>
      </c>
      <c r="JJ696">
        <v>17.219069166666667</v>
      </c>
      <c r="JK696">
        <v>2.3208333333333333</v>
      </c>
      <c r="JL696">
        <v>321.30500000000001</v>
      </c>
      <c r="JM696">
        <v>1.3823692456238928E-3</v>
      </c>
      <c r="JN696" s="10">
        <f t="shared" si="351"/>
        <v>0.44416215046518487</v>
      </c>
      <c r="JO696">
        <v>121.42</v>
      </c>
      <c r="JP696">
        <v>20.04</v>
      </c>
      <c r="JQ696">
        <v>2014161</v>
      </c>
      <c r="JR696">
        <v>2336915</v>
      </c>
      <c r="JS696">
        <v>7.1149304999999998</v>
      </c>
      <c r="JT696">
        <v>1.2533333333333332</v>
      </c>
      <c r="JU696">
        <v>95.131500000000003</v>
      </c>
      <c r="JV696">
        <v>3.0158948219467643E-2</v>
      </c>
      <c r="JW696" s="10">
        <f t="shared" si="370"/>
        <v>2.869065982540286</v>
      </c>
      <c r="JX696">
        <v>270.26</v>
      </c>
      <c r="JY696">
        <v>23.22</v>
      </c>
      <c r="JZ696">
        <v>48178122</v>
      </c>
      <c r="KA696">
        <v>46483650</v>
      </c>
      <c r="KB696">
        <v>229.09505000000001</v>
      </c>
      <c r="KC696">
        <v>35.450833333333335</v>
      </c>
      <c r="KD696">
        <v>151.9383</v>
      </c>
      <c r="KE696">
        <v>3.5072811769415672E-2</v>
      </c>
      <c r="KF696" s="10">
        <f t="shared" si="371"/>
        <v>5.3289033964650088</v>
      </c>
      <c r="KG696">
        <v>10.17</v>
      </c>
      <c r="KH696">
        <v>22.46</v>
      </c>
      <c r="KI696">
        <v>45516501</v>
      </c>
      <c r="KJ696">
        <v>35503338.333333336</v>
      </c>
      <c r="KK696">
        <v>152.36734166666668</v>
      </c>
      <c r="KL696">
        <v>25.155000000000001</v>
      </c>
      <c r="KM696">
        <v>81.102360000000004</v>
      </c>
      <c r="KN696">
        <v>8.7165643311425955E-3</v>
      </c>
      <c r="KO696" s="10">
        <f t="shared" si="372"/>
        <v>0.70693393834748608</v>
      </c>
      <c r="KP696">
        <v>106.29</v>
      </c>
      <c r="KQ696">
        <v>14.34</v>
      </c>
      <c r="KR696">
        <v>9148277</v>
      </c>
      <c r="KS696">
        <v>7444655</v>
      </c>
      <c r="KT696">
        <v>53.425591666666662</v>
      </c>
      <c r="KU696">
        <v>12.401666666666666</v>
      </c>
      <c r="KV696">
        <v>103.93689999999999</v>
      </c>
      <c r="KW696">
        <v>9.6628694724822609E-3</v>
      </c>
      <c r="KX696" s="10">
        <f t="shared" si="373"/>
        <v>1.0043286980744415</v>
      </c>
      <c r="KY696">
        <v>192.74</v>
      </c>
      <c r="KZ696">
        <v>14.09</v>
      </c>
      <c r="LA696">
        <v>7545386</v>
      </c>
      <c r="LB696">
        <v>4255832.5</v>
      </c>
      <c r="LC696">
        <v>29.574414166666667</v>
      </c>
      <c r="LD696">
        <v>5.5358333333333336</v>
      </c>
      <c r="LE696">
        <v>64.013019999999997</v>
      </c>
      <c r="LF696">
        <v>2.7320954273712159E-2</v>
      </c>
      <c r="LG696" s="10">
        <f t="shared" si="374"/>
        <v>1.7488967923422218</v>
      </c>
      <c r="LH696">
        <v>11.59</v>
      </c>
      <c r="LI696">
        <v>23.61</v>
      </c>
      <c r="LJ696">
        <v>70750595</v>
      </c>
      <c r="LK696">
        <v>31991421.666666668</v>
      </c>
      <c r="LL696">
        <v>97.809975000000009</v>
      </c>
      <c r="LM696">
        <v>15.951666666666666</v>
      </c>
      <c r="LN696">
        <v>99.500950000000003</v>
      </c>
      <c r="LO696">
        <v>5.3181991782980276E-2</v>
      </c>
      <c r="LP696" s="10">
        <f t="shared" si="375"/>
        <v>5.2916587052987314</v>
      </c>
      <c r="LQ696">
        <v>145.72</v>
      </c>
      <c r="LR696">
        <v>14.54</v>
      </c>
      <c r="LS696">
        <v>61535860</v>
      </c>
      <c r="LT696">
        <v>56537191.666666664</v>
      </c>
      <c r="LU696">
        <v>217.015975</v>
      </c>
      <c r="LV696">
        <v>33.067500000000003</v>
      </c>
      <c r="LW696">
        <v>93.540959999999998</v>
      </c>
      <c r="LX696">
        <v>0.33033893972540401</v>
      </c>
      <c r="LY696" s="10">
        <f t="shared" si="376"/>
        <v>30.900221547296429</v>
      </c>
      <c r="LZ696">
        <v>69.680000000000007</v>
      </c>
      <c r="MA696">
        <v>21.98</v>
      </c>
      <c r="MB696">
        <v>301844227</v>
      </c>
      <c r="MC696">
        <v>585510083.33333337</v>
      </c>
      <c r="MD696">
        <v>2255.5591666666664</v>
      </c>
      <c r="ME696">
        <v>345.21416666666664</v>
      </c>
      <c r="MF696" s="13">
        <f t="shared" si="231"/>
        <v>112.20626150049391</v>
      </c>
      <c r="MG696" s="13">
        <f t="shared" si="232"/>
        <v>8.8334411966406456E-3</v>
      </c>
      <c r="MH696" s="13">
        <f t="shared" si="309"/>
        <v>2.399237481920613E-3</v>
      </c>
      <c r="MI696" s="12">
        <v>115.08410000000001</v>
      </c>
      <c r="MJ696" s="12">
        <f t="shared" si="233"/>
        <v>2.3332944305769487E-3</v>
      </c>
      <c r="MK696" s="12">
        <f t="shared" si="234"/>
        <v>6.5001467660636969E-3</v>
      </c>
      <c r="ML696" s="12">
        <f t="shared" si="310"/>
        <v>3.7395265412016876E-3</v>
      </c>
      <c r="MM696" s="14">
        <v>194.80940000000001</v>
      </c>
      <c r="MN696" s="14">
        <f t="shared" si="235"/>
        <v>-1.0480376405667235E-2</v>
      </c>
      <c r="MO696" s="14">
        <f t="shared" si="236"/>
        <v>1.9313817602307881E-2</v>
      </c>
      <c r="MP696" s="14">
        <f t="shared" si="311"/>
        <v>1.3988083054792599E-2</v>
      </c>
      <c r="MQ696" s="16">
        <v>109.81959999999999</v>
      </c>
      <c r="MR696" s="16">
        <f t="shared" si="237"/>
        <v>-1.2415445295961725E-2</v>
      </c>
      <c r="MS696" s="16">
        <f t="shared" si="238"/>
        <v>2.124888649260237E-2</v>
      </c>
      <c r="MT696" s="16">
        <f t="shared" si="312"/>
        <v>4.5534248568160907E-3</v>
      </c>
      <c r="MU696" s="13">
        <v>98.915419999999997</v>
      </c>
      <c r="MV696" s="13">
        <f t="shared" si="239"/>
        <v>1.7842916886787519E-2</v>
      </c>
      <c r="MW696" s="13">
        <f t="shared" si="240"/>
        <v>9.0094756901468731E-3</v>
      </c>
      <c r="MX696" s="13">
        <f t="shared" si="313"/>
        <v>2.3660082475164268E-3</v>
      </c>
      <c r="MY696" s="12">
        <v>79.247190000000003</v>
      </c>
      <c r="MZ696" s="12">
        <f t="shared" si="241"/>
        <v>2.0677797880083393E-2</v>
      </c>
      <c r="NA696" s="12">
        <f t="shared" si="242"/>
        <v>1.1844356683442747E-2</v>
      </c>
      <c r="NB696" s="12">
        <f t="shared" si="314"/>
        <v>4.2468693133534963E-3</v>
      </c>
      <c r="NC696" s="14">
        <v>81.140720000000002</v>
      </c>
      <c r="ND696" s="14">
        <f t="shared" si="243"/>
        <v>5.7430310761076075E-2</v>
      </c>
      <c r="NE696" s="14">
        <f t="shared" si="244"/>
        <v>4.859686956443543E-2</v>
      </c>
      <c r="NF696" s="14">
        <f t="shared" si="315"/>
        <v>3.2993038117397955E-2</v>
      </c>
      <c r="NG696" s="16">
        <v>67.965159999999997</v>
      </c>
      <c r="NH696" s="16">
        <f t="shared" si="245"/>
        <v>5.9191687795629999E-3</v>
      </c>
      <c r="NI696" s="16">
        <f t="shared" si="246"/>
        <v>67.956326558803354</v>
      </c>
      <c r="NJ696" s="16">
        <f t="shared" si="316"/>
        <v>0.40232923748192206</v>
      </c>
      <c r="NK696" s="13">
        <v>186.02</v>
      </c>
      <c r="NL696" s="13">
        <f t="shared" si="247"/>
        <v>6.110653782623432E-3</v>
      </c>
      <c r="NM696" s="13">
        <f t="shared" si="248"/>
        <v>2.7227874140172137E-3</v>
      </c>
      <c r="NN696" s="13">
        <f t="shared" si="317"/>
        <v>2.586950148047551E-3</v>
      </c>
      <c r="NO696" s="12">
        <v>66.653419999999997</v>
      </c>
      <c r="NP696" s="12">
        <f t="shared" si="249"/>
        <v>3.7696578143417092E-2</v>
      </c>
      <c r="NQ696" s="12">
        <f t="shared" si="250"/>
        <v>2.8863136946776446E-2</v>
      </c>
      <c r="NR696" s="12">
        <f t="shared" si="318"/>
        <v>1.9680827172372961E-2</v>
      </c>
      <c r="NS696" s="14">
        <v>112.46080000000001</v>
      </c>
      <c r="NT696" s="14">
        <f t="shared" si="251"/>
        <v>5.4380956399041835E-2</v>
      </c>
      <c r="NU696" s="14">
        <f t="shared" si="252"/>
        <v>4.554751520240119E-2</v>
      </c>
      <c r="NV696" s="14">
        <f t="shared" si="319"/>
        <v>4.1441666790799081E-2</v>
      </c>
      <c r="NW696" s="16">
        <v>135.4819</v>
      </c>
      <c r="NX696" s="16">
        <f t="shared" si="253"/>
        <v>7.6374995351602415E-3</v>
      </c>
      <c r="NY696" s="16">
        <f t="shared" si="254"/>
        <v>1.1959416614804042E-3</v>
      </c>
      <c r="NZ696" s="16">
        <f t="shared" si="320"/>
        <v>2.1863683103650722E-2</v>
      </c>
      <c r="OA696" s="13">
        <v>114.2116</v>
      </c>
      <c r="OB696" s="13">
        <f t="shared" si="255"/>
        <v>-7.5210445866292774E-3</v>
      </c>
      <c r="OC696" s="13">
        <f t="shared" si="256"/>
        <v>1.6354485783269923E-2</v>
      </c>
      <c r="OD696" s="13">
        <f t="shared" si="321"/>
        <v>9.4918961320467066E-4</v>
      </c>
      <c r="OE696" s="15">
        <v>92.034229999999994</v>
      </c>
      <c r="OF696" s="15">
        <f t="shared" si="257"/>
        <v>4.4393896764134411E-3</v>
      </c>
      <c r="OG696" s="15">
        <f t="shared" si="258"/>
        <v>4.3940515202272046E-3</v>
      </c>
      <c r="OH696" s="15">
        <f t="shared" si="322"/>
        <v>1.2873032845718058E-2</v>
      </c>
      <c r="OI696" s="14">
        <v>675.48230000000001</v>
      </c>
      <c r="OJ696" s="14">
        <f t="shared" si="259"/>
        <v>2.8679357344095102E-2</v>
      </c>
      <c r="OK696" s="14">
        <f t="shared" si="260"/>
        <v>1.9845916147454457E-2</v>
      </c>
      <c r="OL696" s="14">
        <f t="shared" si="323"/>
        <v>1.1299333733171713E-2</v>
      </c>
      <c r="OM696" s="16">
        <v>139.81700000000001</v>
      </c>
      <c r="ON696" s="16">
        <f t="shared" si="261"/>
        <v>8.1344664158788271E-2</v>
      </c>
      <c r="OO696" s="16">
        <f t="shared" si="262"/>
        <v>7.2511222962147626E-2</v>
      </c>
      <c r="OP696" s="16">
        <f t="shared" si="324"/>
        <v>3.3487224793610215E-2</v>
      </c>
      <c r="OQ696" s="13">
        <v>697.87630000000001</v>
      </c>
      <c r="OR696" s="13">
        <f t="shared" si="263"/>
        <v>6.4739553328190702E-2</v>
      </c>
      <c r="OS696" s="13">
        <f t="shared" si="264"/>
        <v>5.5906112131550056E-2</v>
      </c>
      <c r="OT696" s="13">
        <f t="shared" si="325"/>
        <v>4.0724537965851626E-2</v>
      </c>
      <c r="OU696" s="16">
        <v>145.6866</v>
      </c>
      <c r="OV696" s="16">
        <f t="shared" si="265"/>
        <v>-4.9273315665723239E-2</v>
      </c>
      <c r="OW696" s="16">
        <f t="shared" si="266"/>
        <v>5.8106756862363884E-2</v>
      </c>
      <c r="OX696" s="16">
        <f t="shared" si="326"/>
        <v>2.4034342131747599E-2</v>
      </c>
      <c r="OY696" s="14">
        <v>83.173389999999998</v>
      </c>
      <c r="OZ696" s="14">
        <f t="shared" si="267"/>
        <v>2.6416973384218112E-2</v>
      </c>
      <c r="PA696" s="14">
        <f t="shared" si="268"/>
        <v>1.7583532187577466E-2</v>
      </c>
      <c r="PB696" s="14">
        <f t="shared" si="327"/>
        <v>1.3915855093201257E-2</v>
      </c>
      <c r="PC696" s="15">
        <v>168.495</v>
      </c>
      <c r="PD696" s="15">
        <f t="shared" si="269"/>
        <v>-1.1484137809653627E-2</v>
      </c>
      <c r="PE696" s="15">
        <f t="shared" si="270"/>
        <v>2.0317579006294273E-2</v>
      </c>
      <c r="PF696" s="15">
        <f t="shared" si="328"/>
        <v>1.4768910681224878E-2</v>
      </c>
      <c r="PG696" s="14">
        <v>113.68210000000001</v>
      </c>
      <c r="PH696" s="14">
        <f t="shared" si="271"/>
        <v>-2.7763498849985302E-3</v>
      </c>
      <c r="PI696" s="14">
        <f t="shared" si="272"/>
        <v>1.1609791081639176E-2</v>
      </c>
      <c r="PJ696" s="14">
        <f t="shared" si="329"/>
        <v>3.7021386532464229E-3</v>
      </c>
      <c r="PK696" s="16">
        <v>150.2345</v>
      </c>
      <c r="PL696" s="16">
        <f t="shared" si="273"/>
        <v>6.2380359386789541E-2</v>
      </c>
      <c r="PM696" s="16">
        <f t="shared" si="274"/>
        <v>5.3546918190148896E-2</v>
      </c>
      <c r="PN696" s="16">
        <f t="shared" si="330"/>
        <v>5.3103089270386095E-2</v>
      </c>
      <c r="PO696" s="13">
        <v>113.1705</v>
      </c>
      <c r="PP696" s="13">
        <f t="shared" si="275"/>
        <v>8.0132971159040389E-2</v>
      </c>
      <c r="PQ696" s="13">
        <f t="shared" si="276"/>
        <v>7.1299529962399744E-2</v>
      </c>
      <c r="PR696" s="13">
        <f t="shared" si="331"/>
        <v>3.8906443163067683E-2</v>
      </c>
      <c r="PS696" s="14">
        <v>229.36760000000001</v>
      </c>
      <c r="PT696" s="14">
        <f t="shared" si="277"/>
        <v>-2.7196468067954838E-3</v>
      </c>
      <c r="PU696" s="14">
        <f t="shared" si="278"/>
        <v>1.1553088003436129E-2</v>
      </c>
      <c r="PV696" s="14">
        <f t="shared" si="332"/>
        <v>1.8675601413642329E-2</v>
      </c>
      <c r="PW696" s="15">
        <v>72.223789999999994</v>
      </c>
      <c r="PX696" s="15">
        <f t="shared" si="279"/>
        <v>1.7387341166790193E-3</v>
      </c>
      <c r="PY696" s="15">
        <f t="shared" si="280"/>
        <v>7.0947070799616263E-3</v>
      </c>
      <c r="PZ696" s="15">
        <f t="shared" si="333"/>
        <v>2.7258846311856821E-2</v>
      </c>
      <c r="QA696" s="14">
        <v>118.8407</v>
      </c>
      <c r="QB696" s="14">
        <f t="shared" si="281"/>
        <v>1.1720186610365779E-2</v>
      </c>
      <c r="QC696" s="14">
        <f t="shared" si="282"/>
        <v>2.8867454137251336E-3</v>
      </c>
      <c r="QD696" s="14">
        <f t="shared" si="334"/>
        <v>4.2082901059921074E-3</v>
      </c>
      <c r="QE696" s="16">
        <v>103.1161</v>
      </c>
      <c r="QF696" s="16">
        <f t="shared" si="283"/>
        <v>-4.681417475297045E-3</v>
      </c>
      <c r="QG696" s="16">
        <f t="shared" si="284"/>
        <v>1.3514858671937691E-2</v>
      </c>
      <c r="QH696" s="16">
        <f t="shared" si="335"/>
        <v>2.7540503248453252E-3</v>
      </c>
      <c r="QI696" s="13">
        <v>89.067160000000001</v>
      </c>
      <c r="QJ696" s="13">
        <f t="shared" si="285"/>
        <v>3.6803567826192429E-2</v>
      </c>
      <c r="QK696" s="13">
        <f t="shared" si="286"/>
        <v>2.7970126629551784E-2</v>
      </c>
      <c r="QL696" s="13">
        <f t="shared" si="336"/>
        <v>6.4340439389205528E-3</v>
      </c>
      <c r="QM696" s="15">
        <v>125.6711</v>
      </c>
      <c r="QN696" s="15">
        <f t="shared" si="287"/>
        <v>8.7946666880727165E-3</v>
      </c>
      <c r="QO696" s="15">
        <f t="shared" si="288"/>
        <v>3.8774508567929189E-5</v>
      </c>
      <c r="QP696" s="15">
        <f t="shared" si="337"/>
        <v>5.3365396645623342E-2</v>
      </c>
      <c r="QQ696" s="14">
        <v>173.8819</v>
      </c>
      <c r="QR696" s="14">
        <f t="shared" si="289"/>
        <v>2.7877351240793047E-2</v>
      </c>
      <c r="QS696" s="14">
        <f t="shared" si="290"/>
        <v>1.9043910044152401E-2</v>
      </c>
      <c r="QT696" s="14">
        <f t="shared" si="338"/>
        <v>1.9574031943144554E-2</v>
      </c>
      <c r="QU696" s="16">
        <v>160.93549999999999</v>
      </c>
      <c r="QV696" s="16">
        <f t="shared" si="291"/>
        <v>3.7579961136405604E-2</v>
      </c>
      <c r="QW696" s="16">
        <f t="shared" si="292"/>
        <v>2.8746519939764958E-2</v>
      </c>
      <c r="QX696" s="16">
        <f t="shared" si="339"/>
        <v>2.4609871286611185E-2</v>
      </c>
      <c r="QY696" s="14">
        <v>321.30500000000001</v>
      </c>
      <c r="QZ696" s="14">
        <f t="shared" si="293"/>
        <v>0.1170064276409768</v>
      </c>
      <c r="RA696" s="14">
        <f t="shared" si="294"/>
        <v>0.10817298644433615</v>
      </c>
      <c r="RB696" s="14">
        <f t="shared" si="340"/>
        <v>2.8829902928584561E-2</v>
      </c>
      <c r="RC696" s="15">
        <v>95.131500000000003</v>
      </c>
      <c r="RD696" s="15">
        <f t="shared" si="295"/>
        <v>9.0989973211360153E-2</v>
      </c>
      <c r="RE696" s="15">
        <f t="shared" si="296"/>
        <v>8.2156532014719508E-2</v>
      </c>
      <c r="RF696" s="15">
        <f t="shared" si="341"/>
        <v>6.262112908903994E-3</v>
      </c>
      <c r="RG696" s="14">
        <v>151.9383</v>
      </c>
      <c r="RH696" s="14">
        <f t="shared" si="297"/>
        <v>-4.9816960163460156E-3</v>
      </c>
      <c r="RI696" s="14">
        <f t="shared" si="298"/>
        <v>1.3815137212986661E-2</v>
      </c>
      <c r="RJ696" s="14">
        <f t="shared" si="342"/>
        <v>7.3073943651780215E-3</v>
      </c>
      <c r="RK696" s="16">
        <v>81.102360000000004</v>
      </c>
      <c r="RL696" s="16">
        <f t="shared" si="299"/>
        <v>7.0396354796435912E-3</v>
      </c>
      <c r="RM696" s="16">
        <f t="shared" si="300"/>
        <v>1.7938057169970545E-3</v>
      </c>
      <c r="RN696" s="16">
        <f t="shared" si="343"/>
        <v>9.5626540991313735E-3</v>
      </c>
      <c r="RO696" s="13">
        <v>103.93689999999999</v>
      </c>
      <c r="RP696" s="13">
        <f t="shared" si="301"/>
        <v>-1.233431114582717E-2</v>
      </c>
      <c r="RQ696" s="13">
        <f t="shared" si="302"/>
        <v>2.1167752342467816E-2</v>
      </c>
      <c r="RR696" s="13">
        <f t="shared" si="344"/>
        <v>3.5481629878485466E-3</v>
      </c>
      <c r="RS696" s="15">
        <v>64.013019999999997</v>
      </c>
      <c r="RT696" s="15">
        <f t="shared" si="303"/>
        <v>0.13088217367877109</v>
      </c>
      <c r="RU696" s="15">
        <f t="shared" si="304"/>
        <v>0.12204873248213044</v>
      </c>
      <c r="RV696" s="15">
        <f t="shared" si="345"/>
        <v>0.11276882132758681</v>
      </c>
      <c r="RW696" s="14">
        <v>99.500950000000003</v>
      </c>
      <c r="RX696" s="14">
        <f t="shared" si="305"/>
        <v>-5.4688694737831112E-3</v>
      </c>
      <c r="RY696" s="14">
        <f t="shared" si="306"/>
        <v>1.4302310670423757E-2</v>
      </c>
      <c r="RZ696" s="14">
        <f t="shared" si="346"/>
        <v>7.1332313206274867E-3</v>
      </c>
      <c r="SA696" s="16">
        <v>93.540959999999998</v>
      </c>
      <c r="SB696" s="16">
        <f t="shared" si="307"/>
        <v>9.1532736406345627E-3</v>
      </c>
      <c r="SC696" s="16">
        <f t="shared" si="308"/>
        <v>3.1983244399391708E-4</v>
      </c>
      <c r="SD696" s="16">
        <f t="shared" si="347"/>
        <v>3.617461334632921E-3</v>
      </c>
    </row>
    <row r="697" spans="1:498" x14ac:dyDescent="0.35">
      <c r="A697" s="2">
        <v>39295</v>
      </c>
      <c r="B697">
        <v>109.438</v>
      </c>
      <c r="C697">
        <v>1.7983159764674274E-2</v>
      </c>
      <c r="D697" s="10">
        <f t="shared" si="352"/>
        <v>1.9680410383264233</v>
      </c>
      <c r="E697">
        <v>13.24</v>
      </c>
      <c r="F697">
        <v>16.649999999999999</v>
      </c>
      <c r="G697">
        <v>20954545</v>
      </c>
      <c r="H697">
        <v>57829461.666666664</v>
      </c>
      <c r="I697">
        <v>125.51391666666666</v>
      </c>
      <c r="J697">
        <v>20.265833333333333</v>
      </c>
      <c r="K697">
        <v>181.47630000000001</v>
      </c>
      <c r="L697">
        <v>8.5565501224991077E-3</v>
      </c>
      <c r="M697" s="10">
        <f t="shared" si="353"/>
        <v>1.5528110569956848</v>
      </c>
      <c r="N697">
        <v>58.04</v>
      </c>
      <c r="O697">
        <v>1.08</v>
      </c>
      <c r="P697">
        <v>8012929</v>
      </c>
      <c r="Q697">
        <v>6388638.333333333</v>
      </c>
      <c r="R697">
        <v>32.930893333333337</v>
      </c>
      <c r="S697">
        <v>4.97</v>
      </c>
      <c r="T697">
        <v>101.8411</v>
      </c>
      <c r="U697">
        <v>1.0131355646035883E-2</v>
      </c>
      <c r="V697" s="10">
        <f t="shared" si="354"/>
        <v>1.031788403483505</v>
      </c>
      <c r="W697">
        <v>87.52</v>
      </c>
      <c r="X697">
        <v>17.170000000000002</v>
      </c>
      <c r="Y697">
        <v>10625490</v>
      </c>
      <c r="Z697">
        <v>12084444.166666666</v>
      </c>
      <c r="AA697">
        <v>63.622416666666673</v>
      </c>
      <c r="AB697">
        <v>7.2341666666666669</v>
      </c>
      <c r="AC697">
        <v>93.575190000000006</v>
      </c>
      <c r="AD697">
        <v>2.9612523774947247E-2</v>
      </c>
      <c r="AE697" s="10">
        <f t="shared" si="355"/>
        <v>2.7709975386202061</v>
      </c>
      <c r="AF697">
        <v>61.92</v>
      </c>
      <c r="AG697">
        <v>11.03</v>
      </c>
      <c r="AH697">
        <v>33092172</v>
      </c>
      <c r="AI697">
        <v>74910746.666666672</v>
      </c>
      <c r="AJ697">
        <v>326.32037500000001</v>
      </c>
      <c r="AK697">
        <v>52.849166666666669</v>
      </c>
      <c r="AL697">
        <v>76.186899999999994</v>
      </c>
      <c r="AM697">
        <v>6.5192390118334201E-3</v>
      </c>
      <c r="AN697" s="10">
        <f t="shared" si="356"/>
        <v>0.49668061067065156</v>
      </c>
      <c r="AO697">
        <v>69.7</v>
      </c>
      <c r="AP697">
        <v>3.97</v>
      </c>
      <c r="AQ697">
        <v>16671572</v>
      </c>
      <c r="AR697">
        <v>9598100</v>
      </c>
      <c r="AS697">
        <v>30.774881666666669</v>
      </c>
      <c r="AT697">
        <v>4.665</v>
      </c>
      <c r="AU697">
        <v>79.87509</v>
      </c>
      <c r="AV697">
        <v>9.5793642669099038E-3</v>
      </c>
      <c r="AW697" s="10">
        <f t="shared" si="377"/>
        <v>0.76515258296221256</v>
      </c>
      <c r="AX697">
        <v>314.69</v>
      </c>
      <c r="AY697">
        <v>24.18</v>
      </c>
      <c r="AZ697">
        <v>43235374</v>
      </c>
      <c r="BA697">
        <v>17840395</v>
      </c>
      <c r="BB697">
        <v>32.689266666666668</v>
      </c>
      <c r="BC697">
        <v>4.565833333333333</v>
      </c>
      <c r="BD697">
        <v>73.663520000000005</v>
      </c>
      <c r="BE697">
        <v>1.3819708161019472E-3</v>
      </c>
      <c r="BF697" s="10">
        <f t="shared" si="348"/>
        <v>0.10180083485134211</v>
      </c>
      <c r="BG697">
        <v>386.66</v>
      </c>
      <c r="BH697">
        <v>24.58</v>
      </c>
      <c r="BI697">
        <v>4380249</v>
      </c>
      <c r="BJ697">
        <v>1379486.5833333333</v>
      </c>
      <c r="BK697">
        <v>4.5338897500000002</v>
      </c>
      <c r="BL697">
        <v>0.74833333333333341</v>
      </c>
      <c r="BM697">
        <v>175.75190000000001</v>
      </c>
      <c r="BN697">
        <v>6.8622574576634975E-3</v>
      </c>
      <c r="BO697" s="10">
        <f t="shared" si="226"/>
        <v>1.2060547864735294</v>
      </c>
      <c r="BP697">
        <v>77.8</v>
      </c>
      <c r="BQ697">
        <v>17.61</v>
      </c>
      <c r="BR697">
        <v>10337541</v>
      </c>
      <c r="BS697">
        <v>11253683.333333334</v>
      </c>
      <c r="BT697">
        <f t="shared" si="378"/>
        <v>43.642104999999994</v>
      </c>
      <c r="BU697">
        <v>7.314166666666666</v>
      </c>
      <c r="BV697">
        <v>64.706339999999997</v>
      </c>
      <c r="BW697">
        <v>5.7409042822146993E-3</v>
      </c>
      <c r="BX697" s="10">
        <f t="shared" si="379"/>
        <v>0.3714729043924403</v>
      </c>
      <c r="BY697">
        <v>66.73</v>
      </c>
      <c r="BZ697">
        <v>16.72</v>
      </c>
      <c r="CA697">
        <v>5461604</v>
      </c>
      <c r="CB697">
        <v>5990355</v>
      </c>
      <c r="CC697">
        <v>43.642104999999994</v>
      </c>
      <c r="CD697">
        <v>3.2616666666666667</v>
      </c>
      <c r="CE697">
        <v>106.5551</v>
      </c>
      <c r="CF697">
        <v>8.1924039310058479E-4</v>
      </c>
      <c r="CG697" s="10">
        <f t="shared" si="381"/>
        <v>8.7294242010872117E-2</v>
      </c>
      <c r="CH697">
        <v>56.04</v>
      </c>
      <c r="CI697">
        <v>17.71</v>
      </c>
      <c r="CJ697">
        <v>1340709</v>
      </c>
      <c r="CK697">
        <v>1844153.8333333333</v>
      </c>
      <c r="CL697">
        <v>6.1454608333333338</v>
      </c>
      <c r="CM697">
        <v>1.0149999999999999</v>
      </c>
      <c r="CN697">
        <v>131.0428</v>
      </c>
      <c r="CO697">
        <v>5.0503360988511372E-3</v>
      </c>
      <c r="CP697" s="10">
        <f t="shared" si="358"/>
        <v>0.66181018333452979</v>
      </c>
      <c r="CQ697">
        <v>68.75</v>
      </c>
      <c r="CR697">
        <v>14.97</v>
      </c>
      <c r="CS697">
        <v>5288716</v>
      </c>
      <c r="CT697">
        <v>9409406.666666666</v>
      </c>
      <c r="CU697">
        <v>31.849366666666668</v>
      </c>
      <c r="CV697">
        <v>6.7641666666666671</v>
      </c>
      <c r="CW697">
        <v>105.85250000000001</v>
      </c>
      <c r="CX697">
        <v>5.4175259225372509E-2</v>
      </c>
      <c r="CY697" s="10">
        <f t="shared" si="359"/>
        <v>5.7345866271537442</v>
      </c>
      <c r="CZ697">
        <v>94.77</v>
      </c>
      <c r="DA697">
        <v>18.100000000000001</v>
      </c>
      <c r="DB697">
        <v>62432438</v>
      </c>
      <c r="DC697">
        <v>38262677.5</v>
      </c>
      <c r="DD697">
        <v>256.31580000000002</v>
      </c>
      <c r="DE697">
        <v>46.82</v>
      </c>
      <c r="DF697">
        <v>86.609229999999997</v>
      </c>
      <c r="DG697">
        <v>7.603409932511529E-2</v>
      </c>
      <c r="DH697" s="10">
        <f t="shared" si="360"/>
        <v>6.5852547962917543</v>
      </c>
      <c r="DI697">
        <v>96.19</v>
      </c>
      <c r="DJ697">
        <v>17.43</v>
      </c>
      <c r="DK697">
        <v>81298546</v>
      </c>
      <c r="DL697">
        <v>79450641.666666672</v>
      </c>
      <c r="DM697">
        <v>324.45194166666664</v>
      </c>
      <c r="DN697">
        <v>52.591666666666669</v>
      </c>
      <c r="DO697">
        <v>643.73040000000003</v>
      </c>
      <c r="DP697">
        <v>8.1559543090225541E-3</v>
      </c>
      <c r="DQ697" s="10">
        <f t="shared" si="361"/>
        <v>5.2502357297288125</v>
      </c>
      <c r="DR697">
        <v>20.71</v>
      </c>
      <c r="DS697">
        <v>24.69</v>
      </c>
      <c r="DT697">
        <v>11045737</v>
      </c>
      <c r="DU697">
        <v>11020115.833333334</v>
      </c>
      <c r="DV697">
        <v>34.945866666666667</v>
      </c>
      <c r="DW697">
        <v>5.2</v>
      </c>
      <c r="DX697">
        <v>129.6335</v>
      </c>
      <c r="DY697">
        <v>5.0363011435968419E-3</v>
      </c>
      <c r="DZ697" s="10">
        <f t="shared" si="380"/>
        <v>0.65287334429846122</v>
      </c>
      <c r="EA697">
        <v>78.97</v>
      </c>
      <c r="EB697">
        <v>22.23</v>
      </c>
      <c r="EC697">
        <v>10034084</v>
      </c>
      <c r="ED697">
        <v>6066591.333333333</v>
      </c>
      <c r="EE697">
        <v>24.840458333333334</v>
      </c>
      <c r="EF697">
        <v>3.33</v>
      </c>
      <c r="EG697">
        <v>657.75689999999997</v>
      </c>
      <c r="EH697">
        <v>3.2297255696396582E-4</v>
      </c>
      <c r="EI697" s="10">
        <f t="shared" si="349"/>
        <v>0.21243742785369155</v>
      </c>
      <c r="EJ697">
        <v>97.59</v>
      </c>
      <c r="EK697">
        <v>8.07</v>
      </c>
      <c r="EL697">
        <v>311661</v>
      </c>
      <c r="EM697">
        <v>389526.375</v>
      </c>
      <c r="EN697">
        <v>3.7517045000000002</v>
      </c>
      <c r="EO697">
        <v>0.99083333333333334</v>
      </c>
      <c r="EP697">
        <v>135.33320000000001</v>
      </c>
      <c r="EQ697">
        <v>5.1875859995628775E-3</v>
      </c>
      <c r="ER697" s="10">
        <f t="shared" si="362"/>
        <v>0.70205261359604287</v>
      </c>
      <c r="ES697">
        <v>102.76</v>
      </c>
      <c r="ET697">
        <v>14.48</v>
      </c>
      <c r="EU697">
        <v>4393518</v>
      </c>
      <c r="EV697">
        <v>6860140</v>
      </c>
      <c r="EW697">
        <v>16.443697499999999</v>
      </c>
      <c r="EX697">
        <v>2.3608333333333333</v>
      </c>
      <c r="EY697">
        <v>77.123059999999995</v>
      </c>
      <c r="EZ697">
        <v>4.6686679416814781E-3</v>
      </c>
      <c r="FA697" s="10">
        <f t="shared" si="350"/>
        <v>0.36006195778637712</v>
      </c>
      <c r="FB697">
        <v>0</v>
      </c>
      <c r="FC697">
        <v>26.75</v>
      </c>
      <c r="FD697">
        <v>6962456</v>
      </c>
      <c r="FE697">
        <v>6146225.833333333</v>
      </c>
      <c r="FF697">
        <v>21.257057499999998</v>
      </c>
      <c r="FG697">
        <v>4.4824999999999999</v>
      </c>
      <c r="FH697">
        <v>158.4853</v>
      </c>
      <c r="FI697">
        <v>5.2011222940952506E-2</v>
      </c>
      <c r="FJ697" s="10">
        <f t="shared" si="363"/>
        <v>8.2430142711637409</v>
      </c>
      <c r="FK697">
        <v>59.79</v>
      </c>
      <c r="FL697">
        <v>21.72</v>
      </c>
      <c r="FM697">
        <v>59108723</v>
      </c>
      <c r="FN697">
        <v>45286750</v>
      </c>
      <c r="FO697">
        <v>179.02494166666668</v>
      </c>
      <c r="FP697">
        <v>25.514166666666668</v>
      </c>
      <c r="FQ697">
        <v>103.5326</v>
      </c>
      <c r="FR697">
        <v>9.8662988852236774E-2</v>
      </c>
      <c r="FS697" s="10">
        <f t="shared" si="364"/>
        <v>10.214835759643089</v>
      </c>
      <c r="FT697">
        <v>127.9</v>
      </c>
      <c r="FU697">
        <v>24.74</v>
      </c>
      <c r="FV697">
        <v>128087684</v>
      </c>
      <c r="FW697">
        <v>111914025</v>
      </c>
      <c r="FX697">
        <v>522.87424999999996</v>
      </c>
      <c r="FY697">
        <v>98.342499999999987</v>
      </c>
      <c r="FZ697">
        <v>152.49860000000001</v>
      </c>
      <c r="GA697">
        <v>1.0995638451847681E-3</v>
      </c>
      <c r="GB697" s="10">
        <f t="shared" si="229"/>
        <v>0.16768194700129388</v>
      </c>
      <c r="GC697">
        <v>52.97</v>
      </c>
      <c r="GD697">
        <v>18.149999999999999</v>
      </c>
      <c r="GE697">
        <v>2200772</v>
      </c>
      <c r="GF697">
        <v>1140848.9166666667</v>
      </c>
      <c r="GG697">
        <v>3.8271800000000002</v>
      </c>
      <c r="GH697">
        <v>0.39666666666666667</v>
      </c>
      <c r="GI697">
        <v>113.0307</v>
      </c>
      <c r="GJ697">
        <v>1.6381386542069038E-3</v>
      </c>
      <c r="GK697" s="10">
        <f t="shared" si="230"/>
        <v>0.18515995878206429</v>
      </c>
      <c r="GL697">
        <v>60.84</v>
      </c>
      <c r="GM697">
        <v>18.559999999999999</v>
      </c>
      <c r="GN697">
        <v>3231378</v>
      </c>
      <c r="GO697">
        <v>1925060.1666666667</v>
      </c>
      <c r="GP697">
        <v>8.2576324999999997</v>
      </c>
      <c r="GQ697">
        <v>1.1216666666666668</v>
      </c>
      <c r="GR697">
        <v>216.10400000000001</v>
      </c>
      <c r="GS697">
        <v>1.1363547332699148E-3</v>
      </c>
      <c r="GT697" s="10">
        <f t="shared" si="224"/>
        <v>0.24557080327856171</v>
      </c>
      <c r="GU697">
        <v>100.77</v>
      </c>
      <c r="GV697">
        <v>16.87</v>
      </c>
      <c r="GW697">
        <v>480277</v>
      </c>
      <c r="GX697">
        <v>1027795.4166666666</v>
      </c>
      <c r="GY697">
        <v>4.1771376666666669</v>
      </c>
      <c r="GZ697">
        <v>0.26583333333333331</v>
      </c>
      <c r="HA697">
        <v>67.175089999999997</v>
      </c>
      <c r="HB697">
        <v>4.2376147512763356E-2</v>
      </c>
      <c r="HC697" s="10">
        <f t="shared" si="365"/>
        <v>2.8466215230231544</v>
      </c>
      <c r="HD697">
        <v>156.06</v>
      </c>
      <c r="HE697">
        <v>25.28</v>
      </c>
      <c r="HF697">
        <v>108774357</v>
      </c>
      <c r="HG697">
        <v>64440928.333333336</v>
      </c>
      <c r="HH697">
        <v>172.37154166666667</v>
      </c>
      <c r="HI697">
        <v>21.938333333333333</v>
      </c>
      <c r="HJ697">
        <v>110.889</v>
      </c>
      <c r="HK697">
        <v>1.7008104180120109E-2</v>
      </c>
      <c r="HL697" s="10">
        <f t="shared" si="366"/>
        <v>1.8860116644293388</v>
      </c>
      <c r="HM697">
        <v>60.88</v>
      </c>
      <c r="HN697">
        <v>17.149999999999999</v>
      </c>
      <c r="HO697">
        <v>16531360</v>
      </c>
      <c r="HP697">
        <v>18803422.5</v>
      </c>
      <c r="HQ697">
        <v>92.293666666666653</v>
      </c>
      <c r="HR697">
        <v>8.64</v>
      </c>
      <c r="HS697">
        <v>97.744349999999997</v>
      </c>
      <c r="HT697">
        <v>1.7008104180120109E-2</v>
      </c>
      <c r="HU697" s="10">
        <f t="shared" si="367"/>
        <v>1.6624460878181229</v>
      </c>
      <c r="HV697">
        <v>120.83</v>
      </c>
      <c r="HW697">
        <v>6.48</v>
      </c>
      <c r="HX697">
        <v>4223268</v>
      </c>
      <c r="HY697">
        <v>6776482</v>
      </c>
      <c r="HZ697">
        <v>19.121650833333334</v>
      </c>
      <c r="IA697">
        <v>8.64</v>
      </c>
      <c r="IB697">
        <v>81.375770000000003</v>
      </c>
      <c r="IC697">
        <v>5.9581826097433854E-3</v>
      </c>
      <c r="ID697" s="10">
        <f t="shared" si="368"/>
        <v>0.48485169766847752</v>
      </c>
      <c r="IE697">
        <v>106.25</v>
      </c>
      <c r="IF697">
        <v>11.34</v>
      </c>
      <c r="IG697">
        <v>4709017</v>
      </c>
      <c r="IH697">
        <v>6454478.333333333</v>
      </c>
      <c r="II697">
        <v>46.143504166666666</v>
      </c>
      <c r="IJ697">
        <v>11.342500000000001</v>
      </c>
      <c r="IK697">
        <v>114.2906</v>
      </c>
      <c r="IL697">
        <v>1.6035853680401561E-2</v>
      </c>
      <c r="IM697" s="10">
        <f t="shared" si="382"/>
        <v>1.8327473386453026</v>
      </c>
      <c r="IN697">
        <v>65.7</v>
      </c>
      <c r="IO697">
        <v>19.04</v>
      </c>
      <c r="IP697">
        <v>38020420</v>
      </c>
      <c r="IQ697">
        <v>33156437.5</v>
      </c>
      <c r="IR697">
        <v>92.053666666666672</v>
      </c>
      <c r="IS697">
        <v>13.21</v>
      </c>
      <c r="IT697">
        <v>164.5403</v>
      </c>
      <c r="IU697">
        <v>6.6722621936878036E-3</v>
      </c>
      <c r="IV697" s="10">
        <f t="shared" si="369"/>
        <v>1.0978560230280494</v>
      </c>
      <c r="IW697">
        <v>15.72</v>
      </c>
      <c r="IX697">
        <v>22.07</v>
      </c>
      <c r="IY697">
        <v>10546821</v>
      </c>
      <c r="IZ697">
        <v>6477540</v>
      </c>
      <c r="JA697">
        <v>24.790921666666666</v>
      </c>
      <c r="JB697">
        <v>3.8925000000000001</v>
      </c>
      <c r="JC697">
        <v>164.833</v>
      </c>
      <c r="JD697">
        <v>2.5456007875941144E-3</v>
      </c>
      <c r="JE697" s="10">
        <f t="shared" si="225"/>
        <v>0.41959901462150062</v>
      </c>
      <c r="JF697">
        <v>101.84</v>
      </c>
      <c r="JG697">
        <v>19.07</v>
      </c>
      <c r="JH697">
        <v>5376995</v>
      </c>
      <c r="JI697">
        <v>4601071.333333333</v>
      </c>
      <c r="JJ697">
        <v>17.219069166666667</v>
      </c>
      <c r="JK697">
        <v>2.3208333333333333</v>
      </c>
      <c r="JL697">
        <v>346.08620000000002</v>
      </c>
      <c r="JM697">
        <v>1.3823692456238928E-3</v>
      </c>
      <c r="JN697" s="10">
        <f t="shared" si="351"/>
        <v>0.4784189192148397</v>
      </c>
      <c r="JO697">
        <v>152.19</v>
      </c>
      <c r="JP697">
        <v>18.87</v>
      </c>
      <c r="JQ697">
        <v>2014161</v>
      </c>
      <c r="JR697">
        <v>2336915</v>
      </c>
      <c r="JS697">
        <v>7.1149304999999998</v>
      </c>
      <c r="JT697">
        <v>1.2533333333333332</v>
      </c>
      <c r="JU697">
        <v>90.251819999999995</v>
      </c>
      <c r="JV697">
        <v>3.0158948219467643E-2</v>
      </c>
      <c r="JW697" s="10">
        <f t="shared" si="370"/>
        <v>2.7218999660927139</v>
      </c>
      <c r="JX697">
        <v>269.75</v>
      </c>
      <c r="JY697">
        <v>25.79</v>
      </c>
      <c r="JZ697">
        <v>48178122</v>
      </c>
      <c r="KA697">
        <v>46483650</v>
      </c>
      <c r="KB697">
        <v>229.09505000000001</v>
      </c>
      <c r="KC697">
        <v>35.450833333333335</v>
      </c>
      <c r="KD697">
        <v>147.11750000000001</v>
      </c>
      <c r="KE697">
        <v>3.5072811769415672E-2</v>
      </c>
      <c r="KF697" s="10">
        <f t="shared" si="371"/>
        <v>5.1598243854870107</v>
      </c>
      <c r="KG697">
        <v>27.47</v>
      </c>
      <c r="KH697">
        <v>22.04</v>
      </c>
      <c r="KI697">
        <v>45516501</v>
      </c>
      <c r="KJ697">
        <v>35503338.333333336</v>
      </c>
      <c r="KK697">
        <v>152.36734166666668</v>
      </c>
      <c r="KL697">
        <v>25.155000000000001</v>
      </c>
      <c r="KM697">
        <v>76.235339999999994</v>
      </c>
      <c r="KN697">
        <v>8.7165643311425955E-3</v>
      </c>
      <c r="KO697" s="10">
        <f t="shared" si="372"/>
        <v>0.66451024541652826</v>
      </c>
      <c r="KP697">
        <v>70.209999999999994</v>
      </c>
      <c r="KQ697">
        <v>13.79</v>
      </c>
      <c r="KR697">
        <v>9148277</v>
      </c>
      <c r="KS697">
        <v>7444655</v>
      </c>
      <c r="KT697">
        <v>53.425591666666662</v>
      </c>
      <c r="KU697">
        <v>12.401666666666666</v>
      </c>
      <c r="KV697">
        <v>99.012500000000003</v>
      </c>
      <c r="KW697">
        <v>9.6628694724822609E-3</v>
      </c>
      <c r="KX697" s="10">
        <f t="shared" si="373"/>
        <v>0.9567448636441499</v>
      </c>
      <c r="KY697">
        <v>223.94</v>
      </c>
      <c r="KZ697">
        <v>13.48</v>
      </c>
      <c r="LA697">
        <v>7545386</v>
      </c>
      <c r="LB697">
        <v>4255832.5</v>
      </c>
      <c r="LC697">
        <v>29.574414166666667</v>
      </c>
      <c r="LD697">
        <v>5.5358333333333336</v>
      </c>
      <c r="LE697">
        <v>60.31682</v>
      </c>
      <c r="LF697">
        <v>2.7320954273712159E-2</v>
      </c>
      <c r="LG697" s="10">
        <f t="shared" si="374"/>
        <v>1.647913081155727</v>
      </c>
      <c r="LH697">
        <v>17.61</v>
      </c>
      <c r="LI697">
        <v>23.6</v>
      </c>
      <c r="LJ697">
        <v>70750595</v>
      </c>
      <c r="LK697">
        <v>31991421.666666668</v>
      </c>
      <c r="LL697">
        <v>97.809975000000009</v>
      </c>
      <c r="LM697">
        <v>15.951666666666666</v>
      </c>
      <c r="LN697">
        <v>93.696529999999996</v>
      </c>
      <c r="LO697">
        <v>5.3181991782980276E-2</v>
      </c>
      <c r="LP697" s="10">
        <f t="shared" si="375"/>
        <v>4.9829680885537648</v>
      </c>
      <c r="LQ697">
        <v>90.27</v>
      </c>
      <c r="LR697">
        <v>14.55</v>
      </c>
      <c r="LS697">
        <v>61535860</v>
      </c>
      <c r="LT697">
        <v>56537191.666666664</v>
      </c>
      <c r="LU697">
        <v>217.015975</v>
      </c>
      <c r="LV697">
        <v>33.067500000000003</v>
      </c>
      <c r="LW697">
        <v>88.416690000000003</v>
      </c>
      <c r="LX697">
        <v>0.33033893972540401</v>
      </c>
      <c r="LY697" s="10">
        <f t="shared" si="376"/>
        <v>29.207475628629734</v>
      </c>
      <c r="LZ697">
        <v>63.83</v>
      </c>
      <c r="MA697">
        <v>21.73</v>
      </c>
      <c r="MB697">
        <v>301844227</v>
      </c>
      <c r="MC697">
        <v>585510083.33333337</v>
      </c>
      <c r="MD697">
        <v>2255.5591666666664</v>
      </c>
      <c r="ME697">
        <v>345.21416666666664</v>
      </c>
      <c r="MF697" s="13">
        <f t="shared" si="231"/>
        <v>105.61755794612742</v>
      </c>
      <c r="MG697" s="13">
        <f t="shared" si="232"/>
        <v>-5.871957113852766E-2</v>
      </c>
      <c r="MH697" s="13">
        <f t="shared" si="309"/>
        <v>6.7553012335168305E-2</v>
      </c>
      <c r="MI697" s="12">
        <v>109.438</v>
      </c>
      <c r="MJ697" s="12">
        <f t="shared" si="233"/>
        <v>-4.9060643477248367E-2</v>
      </c>
      <c r="MK697" s="12">
        <f t="shared" si="234"/>
        <v>9.6589276612792929E-3</v>
      </c>
      <c r="ML697" s="12">
        <f t="shared" si="310"/>
        <v>3.158780895215596E-3</v>
      </c>
      <c r="MM697" s="14">
        <v>181.47630000000001</v>
      </c>
      <c r="MN697" s="14">
        <f t="shared" si="235"/>
        <v>-6.8441769237008065E-2</v>
      </c>
      <c r="MO697" s="14">
        <f t="shared" si="236"/>
        <v>9.7221980984804057E-3</v>
      </c>
      <c r="MP697" s="14">
        <f t="shared" si="311"/>
        <v>9.5916195038274754E-3</v>
      </c>
      <c r="MQ697" s="16">
        <v>101.8411</v>
      </c>
      <c r="MR697" s="16">
        <f t="shared" si="237"/>
        <v>-7.2650965765673869E-2</v>
      </c>
      <c r="MS697" s="16">
        <f t="shared" si="238"/>
        <v>1.393139462714621E-2</v>
      </c>
      <c r="MT697" s="16">
        <f t="shared" si="312"/>
        <v>7.3174918654561605E-3</v>
      </c>
      <c r="MU697" s="13">
        <v>93.575190000000006</v>
      </c>
      <c r="MV697" s="13">
        <f t="shared" si="239"/>
        <v>-5.3987841329491304E-2</v>
      </c>
      <c r="MW697" s="13">
        <f t="shared" si="240"/>
        <v>4.7317298090363558E-3</v>
      </c>
      <c r="MX697" s="13">
        <f t="shared" si="313"/>
        <v>4.2777458811105173E-3</v>
      </c>
      <c r="MY697" s="12">
        <v>76.186899999999994</v>
      </c>
      <c r="MZ697" s="12">
        <f t="shared" si="241"/>
        <v>-3.8617015947190136E-2</v>
      </c>
      <c r="NA697" s="12">
        <f t="shared" si="242"/>
        <v>2.0102555191337523E-2</v>
      </c>
      <c r="NB697" s="12">
        <f t="shared" si="314"/>
        <v>8.2581985078947762E-3</v>
      </c>
      <c r="NC697" s="14">
        <v>79.87509</v>
      </c>
      <c r="ND697" s="14">
        <f t="shared" si="243"/>
        <v>-1.5597963636507117E-2</v>
      </c>
      <c r="NE697" s="14">
        <f t="shared" si="244"/>
        <v>4.3121607502020542E-2</v>
      </c>
      <c r="NF697" s="14">
        <f t="shared" si="315"/>
        <v>5.4752620624148873E-3</v>
      </c>
      <c r="NG697" s="16">
        <v>73.663520000000005</v>
      </c>
      <c r="NH697" s="16">
        <f t="shared" si="245"/>
        <v>8.3842368648878507E-2</v>
      </c>
      <c r="NI697" s="16">
        <f t="shared" si="246"/>
        <v>73.72223957113853</v>
      </c>
      <c r="NJ697" s="16">
        <f t="shared" si="316"/>
        <v>5.7659130123351758</v>
      </c>
      <c r="NK697" s="13">
        <v>175.75190000000001</v>
      </c>
      <c r="NL697" s="13">
        <f t="shared" si="247"/>
        <v>-5.5198903343726458E-2</v>
      </c>
      <c r="NM697" s="13">
        <f t="shared" si="248"/>
        <v>3.5206677948012022E-3</v>
      </c>
      <c r="NN697" s="13">
        <f t="shared" si="317"/>
        <v>7.9788038078398849E-4</v>
      </c>
      <c r="NO697" s="12">
        <v>64.706339999999997</v>
      </c>
      <c r="NP697" s="12">
        <f t="shared" si="249"/>
        <v>-2.921200442527927E-2</v>
      </c>
      <c r="NQ697" s="12">
        <f t="shared" si="250"/>
        <v>2.950756671324839E-2</v>
      </c>
      <c r="NR697" s="12">
        <f t="shared" si="318"/>
        <v>6.4442976647194339E-4</v>
      </c>
      <c r="NS697" s="14">
        <v>106.5551</v>
      </c>
      <c r="NT697" s="14">
        <f t="shared" si="251"/>
        <v>-5.2513409116776821E-2</v>
      </c>
      <c r="NU697" s="14">
        <f t="shared" si="252"/>
        <v>6.2061620217508384E-3</v>
      </c>
      <c r="NV697" s="14">
        <f t="shared" si="319"/>
        <v>3.9341353180650351E-2</v>
      </c>
      <c r="NW697" s="16">
        <v>131.0428</v>
      </c>
      <c r="NX697" s="16">
        <f t="shared" si="253"/>
        <v>-3.2765262370840653E-2</v>
      </c>
      <c r="NY697" s="16">
        <f t="shared" si="254"/>
        <v>2.5954308767687007E-2</v>
      </c>
      <c r="NZ697" s="16">
        <f t="shared" si="320"/>
        <v>2.4758367106206602E-2</v>
      </c>
      <c r="OA697" s="13">
        <v>105.85250000000001</v>
      </c>
      <c r="OB697" s="13">
        <f t="shared" si="255"/>
        <v>-7.3189588448108633E-2</v>
      </c>
      <c r="OC697" s="13">
        <f t="shared" si="256"/>
        <v>1.4470017309580974E-2</v>
      </c>
      <c r="OD697" s="13">
        <f t="shared" si="321"/>
        <v>1.8844684736889494E-3</v>
      </c>
      <c r="OE697" s="15">
        <v>86.609229999999997</v>
      </c>
      <c r="OF697" s="15">
        <f t="shared" si="257"/>
        <v>-5.8945459749052076E-2</v>
      </c>
      <c r="OG697" s="15">
        <f t="shared" si="258"/>
        <v>2.2588861052441622E-4</v>
      </c>
      <c r="OH697" s="15">
        <f t="shared" si="322"/>
        <v>4.1681629097027884E-3</v>
      </c>
      <c r="OI697" s="14">
        <v>643.73040000000003</v>
      </c>
      <c r="OJ697" s="14">
        <f t="shared" si="259"/>
        <v>-4.7006265005019365E-2</v>
      </c>
      <c r="OK697" s="14">
        <f t="shared" si="260"/>
        <v>1.1713306133508294E-2</v>
      </c>
      <c r="OL697" s="14">
        <f t="shared" si="323"/>
        <v>8.1326100139461621E-3</v>
      </c>
      <c r="OM697" s="16">
        <v>129.6335</v>
      </c>
      <c r="ON697" s="16">
        <f t="shared" si="261"/>
        <v>-7.2834490798686868E-2</v>
      </c>
      <c r="OO697" s="16">
        <f t="shared" si="262"/>
        <v>1.4114919660159209E-2</v>
      </c>
      <c r="OP697" s="16">
        <f t="shared" si="324"/>
        <v>5.8396303301988417E-2</v>
      </c>
      <c r="OQ697" s="13">
        <v>657.75689999999997</v>
      </c>
      <c r="OR697" s="13">
        <f t="shared" si="263"/>
        <v>-5.7487838460770213E-2</v>
      </c>
      <c r="OS697" s="13">
        <f t="shared" si="264"/>
        <v>1.2317326777574467E-3</v>
      </c>
      <c r="OT697" s="13">
        <f t="shared" si="325"/>
        <v>5.467437945379261E-2</v>
      </c>
      <c r="OU697" s="16">
        <v>135.33320000000001</v>
      </c>
      <c r="OV697" s="16">
        <f t="shared" si="265"/>
        <v>-7.1066247685099393E-2</v>
      </c>
      <c r="OW697" s="16">
        <f t="shared" si="266"/>
        <v>1.2346676546571733E-2</v>
      </c>
      <c r="OX697" s="16">
        <f t="shared" si="326"/>
        <v>4.5760080315792151E-2</v>
      </c>
      <c r="OY697" s="14">
        <v>77.123059999999995</v>
      </c>
      <c r="OZ697" s="14">
        <f t="shared" si="267"/>
        <v>-7.2743578204519488E-2</v>
      </c>
      <c r="PA697" s="14">
        <f t="shared" si="268"/>
        <v>1.4024007065991828E-2</v>
      </c>
      <c r="PB697" s="14">
        <f t="shared" si="327"/>
        <v>3.5595251215856383E-3</v>
      </c>
      <c r="PC697" s="15">
        <v>158.4853</v>
      </c>
      <c r="PD697" s="15">
        <f t="shared" si="269"/>
        <v>-5.9406510578948968E-2</v>
      </c>
      <c r="PE697" s="15">
        <f t="shared" si="270"/>
        <v>6.8693944042130806E-4</v>
      </c>
      <c r="PF697" s="15">
        <f t="shared" si="328"/>
        <v>1.9630639565872965E-2</v>
      </c>
      <c r="PG697" s="14">
        <v>103.5326</v>
      </c>
      <c r="PH697" s="14">
        <f t="shared" si="271"/>
        <v>-8.9279666719738637E-2</v>
      </c>
      <c r="PI697" s="14">
        <f t="shared" si="272"/>
        <v>3.0560095581210978E-2</v>
      </c>
      <c r="PJ697" s="14">
        <f t="shared" si="329"/>
        <v>1.8950304499571802E-2</v>
      </c>
      <c r="PK697" s="16">
        <v>152.49860000000001</v>
      </c>
      <c r="PL697" s="16">
        <f t="shared" si="273"/>
        <v>1.5070439878989372E-2</v>
      </c>
      <c r="PM697" s="16">
        <f t="shared" si="274"/>
        <v>7.3790011017517032E-2</v>
      </c>
      <c r="PN697" s="16">
        <f t="shared" si="330"/>
        <v>2.0243092827368137E-2</v>
      </c>
      <c r="PO697" s="13">
        <v>113.0307</v>
      </c>
      <c r="PP697" s="13">
        <f t="shared" si="275"/>
        <v>-1.2353042533169711E-3</v>
      </c>
      <c r="PQ697" s="13">
        <f t="shared" si="276"/>
        <v>5.7484266885210689E-2</v>
      </c>
      <c r="PR697" s="13">
        <f t="shared" si="331"/>
        <v>1.3815263077189055E-2</v>
      </c>
      <c r="PS697" s="14">
        <v>216.10400000000001</v>
      </c>
      <c r="PT697" s="14">
        <f t="shared" si="277"/>
        <v>-5.782682471281908E-2</v>
      </c>
      <c r="PU697" s="14">
        <f t="shared" si="278"/>
        <v>8.9274642570857932E-4</v>
      </c>
      <c r="PV697" s="14">
        <f t="shared" si="332"/>
        <v>1.066034157772755E-2</v>
      </c>
      <c r="PW697" s="15">
        <v>67.175089999999997</v>
      </c>
      <c r="PX697" s="15">
        <f t="shared" si="279"/>
        <v>-6.990355947811655E-2</v>
      </c>
      <c r="PY697" s="15">
        <f t="shared" si="280"/>
        <v>1.1183988339588891E-2</v>
      </c>
      <c r="PZ697" s="15">
        <f t="shared" si="333"/>
        <v>4.0892812596272643E-3</v>
      </c>
      <c r="QA697" s="14">
        <v>110.889</v>
      </c>
      <c r="QB697" s="14">
        <f t="shared" si="281"/>
        <v>-6.6910578614902128E-2</v>
      </c>
      <c r="QC697" s="14">
        <f t="shared" si="282"/>
        <v>8.1910074763744678E-3</v>
      </c>
      <c r="QD697" s="14">
        <f t="shared" si="334"/>
        <v>5.3042620626493342E-3</v>
      </c>
      <c r="QE697" s="16">
        <v>97.744349999999997</v>
      </c>
      <c r="QF697" s="16">
        <f t="shared" si="283"/>
        <v>-5.2094192856401711E-2</v>
      </c>
      <c r="QG697" s="16">
        <f t="shared" si="284"/>
        <v>6.6253782821259488E-3</v>
      </c>
      <c r="QH697" s="16">
        <f t="shared" si="335"/>
        <v>6.8894803898117418E-3</v>
      </c>
      <c r="QI697" s="13">
        <v>81.375770000000003</v>
      </c>
      <c r="QJ697" s="13">
        <f t="shared" si="285"/>
        <v>-8.6354948333369985E-2</v>
      </c>
      <c r="QK697" s="13">
        <f t="shared" si="286"/>
        <v>2.7635377194842325E-2</v>
      </c>
      <c r="QL697" s="13">
        <f t="shared" si="336"/>
        <v>3.3474943470945817E-4</v>
      </c>
      <c r="QM697" s="15">
        <v>114.2906</v>
      </c>
      <c r="QN697" s="15">
        <f t="shared" si="287"/>
        <v>-9.0557813212425065E-2</v>
      </c>
      <c r="QO697" s="15">
        <f t="shared" si="288"/>
        <v>3.1838242073897405E-2</v>
      </c>
      <c r="QP697" s="15">
        <f t="shared" si="337"/>
        <v>3.1799467565329476E-2</v>
      </c>
      <c r="QQ697" s="14">
        <v>164.5403</v>
      </c>
      <c r="QR697" s="14">
        <f t="shared" si="289"/>
        <v>-5.3723820593172711E-2</v>
      </c>
      <c r="QS697" s="14">
        <f t="shared" si="290"/>
        <v>4.9957505453549489E-3</v>
      </c>
      <c r="QT697" s="14">
        <f t="shared" si="338"/>
        <v>1.4048159498797452E-2</v>
      </c>
      <c r="QU697" s="16">
        <v>164.833</v>
      </c>
      <c r="QV697" s="16">
        <f t="shared" si="291"/>
        <v>2.421777668693359E-2</v>
      </c>
      <c r="QW697" s="16">
        <f t="shared" si="292"/>
        <v>8.293734782546125E-2</v>
      </c>
      <c r="QX697" s="16">
        <f t="shared" si="339"/>
        <v>5.4190827885696291E-2</v>
      </c>
      <c r="QY697" s="14">
        <v>346.08620000000002</v>
      </c>
      <c r="QZ697" s="14">
        <f t="shared" si="293"/>
        <v>7.712671760476808E-2</v>
      </c>
      <c r="RA697" s="14">
        <f t="shared" si="294"/>
        <v>0.13584628874329574</v>
      </c>
      <c r="RB697" s="14">
        <f t="shared" si="340"/>
        <v>2.767330229895959E-2</v>
      </c>
      <c r="RC697" s="15">
        <v>90.251819999999995</v>
      </c>
      <c r="RD697" s="15">
        <f t="shared" si="295"/>
        <v>-5.129405086643235E-2</v>
      </c>
      <c r="RE697" s="15">
        <f t="shared" si="296"/>
        <v>7.4255202720953095E-3</v>
      </c>
      <c r="RF697" s="15">
        <f t="shared" si="341"/>
        <v>7.4731011742624198E-2</v>
      </c>
      <c r="RG697" s="14">
        <v>147.11750000000001</v>
      </c>
      <c r="RH697" s="14">
        <f t="shared" si="297"/>
        <v>-3.1728668808325478E-2</v>
      </c>
      <c r="RI697" s="14">
        <f t="shared" si="298"/>
        <v>2.6990902330202182E-2</v>
      </c>
      <c r="RJ697" s="14">
        <f t="shared" si="342"/>
        <v>1.3175765117215521E-2</v>
      </c>
      <c r="RK697" s="16">
        <v>76.235339999999994</v>
      </c>
      <c r="RL697" s="16">
        <f t="shared" si="299"/>
        <v>-6.0010830757576072E-2</v>
      </c>
      <c r="RM697" s="16">
        <f t="shared" si="300"/>
        <v>1.2912596190484127E-3</v>
      </c>
      <c r="RN697" s="16">
        <f t="shared" si="343"/>
        <v>5.025460979486418E-4</v>
      </c>
      <c r="RO697" s="13">
        <v>99.012500000000003</v>
      </c>
      <c r="RP697" s="13">
        <f t="shared" si="301"/>
        <v>-4.7378746143092454E-2</v>
      </c>
      <c r="RQ697" s="13">
        <f t="shared" si="302"/>
        <v>1.1340824995435206E-2</v>
      </c>
      <c r="RR697" s="13">
        <f t="shared" si="344"/>
        <v>9.8269273470326102E-3</v>
      </c>
      <c r="RS697" s="15">
        <v>60.31682</v>
      </c>
      <c r="RT697" s="15">
        <f t="shared" si="303"/>
        <v>-5.774137823836456E-2</v>
      </c>
      <c r="RU697" s="15">
        <f t="shared" si="304"/>
        <v>9.7819290016309957E-4</v>
      </c>
      <c r="RV697" s="15">
        <f t="shared" si="345"/>
        <v>0.12107053958196734</v>
      </c>
      <c r="RW697" s="14">
        <v>93.696529999999996</v>
      </c>
      <c r="RX697" s="14">
        <f t="shared" si="305"/>
        <v>-5.8335322426569913E-2</v>
      </c>
      <c r="RY697" s="14">
        <f t="shared" si="306"/>
        <v>3.8424871195774646E-4</v>
      </c>
      <c r="RZ697" s="14">
        <f t="shared" si="346"/>
        <v>1.391806195846601E-2</v>
      </c>
      <c r="SA697" s="16">
        <v>88.416690000000003</v>
      </c>
      <c r="SB697" s="16">
        <f t="shared" si="307"/>
        <v>-5.4781028546211141E-2</v>
      </c>
      <c r="SC697" s="16">
        <f t="shared" si="308"/>
        <v>3.9385425923165185E-3</v>
      </c>
      <c r="SD697" s="16">
        <f t="shared" si="347"/>
        <v>3.6187101483226014E-3</v>
      </c>
    </row>
    <row r="698" spans="1:498" x14ac:dyDescent="0.35">
      <c r="A698" s="2">
        <v>39326</v>
      </c>
      <c r="B698">
        <v>115.2777</v>
      </c>
      <c r="C698">
        <v>1.7983159764674274E-2</v>
      </c>
      <c r="D698" s="10">
        <f t="shared" si="352"/>
        <v>2.0730572964041913</v>
      </c>
      <c r="E698">
        <v>8.8800000000000008</v>
      </c>
      <c r="F698">
        <v>20.170000000000002</v>
      </c>
      <c r="G698">
        <v>20954545</v>
      </c>
      <c r="H698">
        <v>57829461.666666664</v>
      </c>
      <c r="I698">
        <v>125.51391666666666</v>
      </c>
      <c r="J698">
        <v>20.265833333333333</v>
      </c>
      <c r="K698">
        <v>180.97329999999999</v>
      </c>
      <c r="L698">
        <v>8.5565501224991077E-3</v>
      </c>
      <c r="M698" s="10">
        <f t="shared" si="353"/>
        <v>1.5485071122840677</v>
      </c>
      <c r="N698">
        <v>58.04</v>
      </c>
      <c r="O698">
        <v>1.08</v>
      </c>
      <c r="P698">
        <v>8012929</v>
      </c>
      <c r="Q698">
        <v>6388638.333333333</v>
      </c>
      <c r="R698">
        <v>32.930893333333337</v>
      </c>
      <c r="S698">
        <v>4.97</v>
      </c>
      <c r="T698">
        <v>103.90300000000001</v>
      </c>
      <c r="U698">
        <v>1.0131355646035883E-2</v>
      </c>
      <c r="V698" s="10">
        <f t="shared" si="354"/>
        <v>1.0526782456900663</v>
      </c>
      <c r="W698">
        <v>63.22</v>
      </c>
      <c r="X698">
        <v>13.93</v>
      </c>
      <c r="Y698">
        <v>10625490</v>
      </c>
      <c r="Z698">
        <v>12084444.166666666</v>
      </c>
      <c r="AA698">
        <v>63.622416666666673</v>
      </c>
      <c r="AB698">
        <v>7.2341666666666669</v>
      </c>
      <c r="AC698">
        <v>96.615269999999995</v>
      </c>
      <c r="AD698">
        <v>2.9612523774947247E-2</v>
      </c>
      <c r="AE698" s="10">
        <f t="shared" si="355"/>
        <v>2.8610219798979473</v>
      </c>
      <c r="AF698">
        <v>63.06</v>
      </c>
      <c r="AG698">
        <v>5.37</v>
      </c>
      <c r="AH698">
        <v>33092172</v>
      </c>
      <c r="AI698">
        <v>74910746.666666672</v>
      </c>
      <c r="AJ698">
        <v>326.32037500000001</v>
      </c>
      <c r="AK698">
        <v>52.849166666666669</v>
      </c>
      <c r="AL698">
        <v>76.571740000000005</v>
      </c>
      <c r="AM698">
        <v>6.5192390118334201E-3</v>
      </c>
      <c r="AN698" s="10">
        <f t="shared" si="356"/>
        <v>0.49918947461196561</v>
      </c>
      <c r="AO698">
        <v>63.92</v>
      </c>
      <c r="AP698">
        <v>7.51</v>
      </c>
      <c r="AQ698">
        <v>16671572</v>
      </c>
      <c r="AR698">
        <v>9598100</v>
      </c>
      <c r="AS698">
        <v>30.774881666666669</v>
      </c>
      <c r="AT698">
        <v>4.665</v>
      </c>
      <c r="AU698">
        <v>79.106210000000004</v>
      </c>
      <c r="AV698">
        <v>9.5793642669099038E-3</v>
      </c>
      <c r="AW698" s="10">
        <f t="shared" si="377"/>
        <v>0.75778720136467093</v>
      </c>
      <c r="AX698">
        <v>226.21</v>
      </c>
      <c r="AY698">
        <v>24.58</v>
      </c>
      <c r="AZ698">
        <v>43235374</v>
      </c>
      <c r="BA698">
        <v>17840395</v>
      </c>
      <c r="BB698">
        <v>32.689266666666668</v>
      </c>
      <c r="BC698">
        <v>4.565833333333333</v>
      </c>
      <c r="BD698">
        <v>68.883759999999995</v>
      </c>
      <c r="BE698">
        <v>1.3819708161019472E-3</v>
      </c>
      <c r="BF698" s="10">
        <f t="shared" si="348"/>
        <v>9.5195346023370667E-2</v>
      </c>
      <c r="BG698">
        <v>339.98</v>
      </c>
      <c r="BH698">
        <v>24.36</v>
      </c>
      <c r="BI698">
        <v>4380249</v>
      </c>
      <c r="BJ698">
        <v>1379486.5833333333</v>
      </c>
      <c r="BK698">
        <v>4.5338897500000002</v>
      </c>
      <c r="BL698">
        <v>0.74833333333333341</v>
      </c>
      <c r="BM698">
        <v>178.8698</v>
      </c>
      <c r="BN698">
        <v>6.8622574576634975E-3</v>
      </c>
      <c r="BO698" s="10">
        <f t="shared" si="226"/>
        <v>1.2274506190007783</v>
      </c>
      <c r="BP698">
        <v>107.26</v>
      </c>
      <c r="BQ698">
        <v>11.91</v>
      </c>
      <c r="BR698">
        <v>10337541</v>
      </c>
      <c r="BS698">
        <v>11253683.333333334</v>
      </c>
      <c r="BT698">
        <f t="shared" si="378"/>
        <v>43.642104999999994</v>
      </c>
      <c r="BU698">
        <v>7.314166666666666</v>
      </c>
      <c r="BV698">
        <v>65.019329999999997</v>
      </c>
      <c r="BW698">
        <v>5.7409042822146993E-3</v>
      </c>
      <c r="BX698" s="10">
        <f t="shared" si="379"/>
        <v>0.37326975002373064</v>
      </c>
      <c r="BY698">
        <v>84.76</v>
      </c>
      <c r="BZ698">
        <v>13.09</v>
      </c>
      <c r="CA698">
        <v>5461604</v>
      </c>
      <c r="CB698">
        <v>5990355</v>
      </c>
      <c r="CC698">
        <v>43.642104999999994</v>
      </c>
      <c r="CD698">
        <v>3.2616666666666667</v>
      </c>
      <c r="CE698">
        <v>104.50700000000001</v>
      </c>
      <c r="CF698">
        <v>8.1924039310058479E-4</v>
      </c>
      <c r="CG698" s="10">
        <f t="shared" si="381"/>
        <v>8.5616355761762825E-2</v>
      </c>
      <c r="CH698">
        <v>65.45</v>
      </c>
      <c r="CI698">
        <v>11.7</v>
      </c>
      <c r="CJ698">
        <v>1340709</v>
      </c>
      <c r="CK698">
        <v>1844153.8333333333</v>
      </c>
      <c r="CL698">
        <v>6.1454608333333338</v>
      </c>
      <c r="CM698">
        <v>1.0149999999999999</v>
      </c>
      <c r="CN698">
        <v>139.28440000000001</v>
      </c>
      <c r="CO698">
        <v>5.0503360988511372E-3</v>
      </c>
      <c r="CP698" s="10">
        <f t="shared" si="358"/>
        <v>0.70343303332682139</v>
      </c>
      <c r="CQ698">
        <v>65.59</v>
      </c>
      <c r="CR698">
        <v>7.98</v>
      </c>
      <c r="CS698">
        <v>5288716</v>
      </c>
      <c r="CT698">
        <v>9409406.666666666</v>
      </c>
      <c r="CU698">
        <v>31.849366666666668</v>
      </c>
      <c r="CV698">
        <v>6.7641666666666671</v>
      </c>
      <c r="CW698">
        <v>106.8182</v>
      </c>
      <c r="CX698">
        <v>5.4175259225372509E-2</v>
      </c>
      <c r="CY698" s="10">
        <f t="shared" si="359"/>
        <v>5.7869036749876859</v>
      </c>
      <c r="CZ698">
        <v>43.89</v>
      </c>
      <c r="DA698">
        <v>15.14</v>
      </c>
      <c r="DB698">
        <v>62432438</v>
      </c>
      <c r="DC698">
        <v>38262677.5</v>
      </c>
      <c r="DD698">
        <v>256.31580000000002</v>
      </c>
      <c r="DE698">
        <v>46.82</v>
      </c>
      <c r="DF698">
        <v>88.508170000000007</v>
      </c>
      <c r="DG698">
        <v>7.603409932511529E-2</v>
      </c>
      <c r="DH698" s="10">
        <f t="shared" si="360"/>
        <v>6.7296389888641901</v>
      </c>
      <c r="DI698">
        <v>84.02</v>
      </c>
      <c r="DJ698">
        <v>13.07</v>
      </c>
      <c r="DK698">
        <v>81298546</v>
      </c>
      <c r="DL698">
        <v>79450641.666666672</v>
      </c>
      <c r="DM698">
        <v>324.45194166666664</v>
      </c>
      <c r="DN698">
        <v>52.591666666666669</v>
      </c>
      <c r="DO698">
        <v>666.42830000000004</v>
      </c>
      <c r="DP698">
        <v>8.1559543090225541E-3</v>
      </c>
      <c r="DQ698" s="10">
        <f t="shared" si="361"/>
        <v>5.4353587650395756</v>
      </c>
      <c r="DR698">
        <v>32.47</v>
      </c>
      <c r="DS698">
        <v>19.45</v>
      </c>
      <c r="DT698">
        <v>11045737</v>
      </c>
      <c r="DU698">
        <v>11020115.833333334</v>
      </c>
      <c r="DV698">
        <v>34.945866666666667</v>
      </c>
      <c r="DW698">
        <v>5.2</v>
      </c>
      <c r="DX698">
        <v>129.61369999999999</v>
      </c>
      <c r="DY698">
        <v>5.0363011435968419E-3</v>
      </c>
      <c r="DZ698" s="10">
        <f t="shared" si="380"/>
        <v>0.65277362553581797</v>
      </c>
      <c r="EA698">
        <v>88.23</v>
      </c>
      <c r="EB698">
        <v>15.11</v>
      </c>
      <c r="EC698">
        <v>10034084</v>
      </c>
      <c r="ED698">
        <v>6066591.333333333</v>
      </c>
      <c r="EE698">
        <v>24.840458333333334</v>
      </c>
      <c r="EF698">
        <v>3.33</v>
      </c>
      <c r="EG698">
        <v>640.89290000000005</v>
      </c>
      <c r="EH698">
        <v>3.2297255696396582E-4</v>
      </c>
      <c r="EI698" s="10">
        <f t="shared" si="349"/>
        <v>0.20699081865305127</v>
      </c>
      <c r="EJ698">
        <v>192.05</v>
      </c>
      <c r="EK698">
        <v>4.8099999999999996</v>
      </c>
      <c r="EL698">
        <v>311661</v>
      </c>
      <c r="EM698">
        <v>389526.375</v>
      </c>
      <c r="EN698">
        <v>3.7517045000000002</v>
      </c>
      <c r="EO698">
        <v>0.99083333333333334</v>
      </c>
      <c r="EP698">
        <v>128.4265</v>
      </c>
      <c r="EQ698">
        <v>5.1875859995628775E-3</v>
      </c>
      <c r="ER698" s="10">
        <f t="shared" si="362"/>
        <v>0.6662235133728619</v>
      </c>
      <c r="ES698">
        <v>63.36</v>
      </c>
      <c r="ET698">
        <v>13.1</v>
      </c>
      <c r="EU698">
        <v>4393518</v>
      </c>
      <c r="EV698">
        <v>6860140</v>
      </c>
      <c r="EW698">
        <v>16.443697499999999</v>
      </c>
      <c r="EX698">
        <v>2.3608333333333333</v>
      </c>
      <c r="EY698">
        <v>77.322699999999998</v>
      </c>
      <c r="EZ698">
        <v>4.6686679416814781E-3</v>
      </c>
      <c r="FA698" s="10">
        <f t="shared" si="350"/>
        <v>0.3609940106542544</v>
      </c>
      <c r="FB698">
        <v>0.01</v>
      </c>
      <c r="FC698">
        <v>24.85</v>
      </c>
      <c r="FD698">
        <v>6962456</v>
      </c>
      <c r="FE698">
        <v>6146225.833333333</v>
      </c>
      <c r="FF698">
        <v>21.257057499999998</v>
      </c>
      <c r="FG698">
        <v>4.4824999999999999</v>
      </c>
      <c r="FH698">
        <v>158.56540000000001</v>
      </c>
      <c r="FI698">
        <v>5.2011222940952506E-2</v>
      </c>
      <c r="FJ698" s="10">
        <f t="shared" si="363"/>
        <v>8.2471803701213116</v>
      </c>
      <c r="FK698">
        <v>71.61</v>
      </c>
      <c r="FL698">
        <v>17.3</v>
      </c>
      <c r="FM698">
        <v>59108723</v>
      </c>
      <c r="FN698">
        <v>45286750</v>
      </c>
      <c r="FO698">
        <v>179.02494166666668</v>
      </c>
      <c r="FP698">
        <v>25.514166666666668</v>
      </c>
      <c r="FQ698">
        <v>100.6234</v>
      </c>
      <c r="FR698">
        <v>9.8662988852236774E-2</v>
      </c>
      <c r="FS698" s="10">
        <f t="shared" si="364"/>
        <v>9.9278053924741627</v>
      </c>
      <c r="FT698">
        <v>188.65</v>
      </c>
      <c r="FU698">
        <v>21.64</v>
      </c>
      <c r="FV698">
        <v>128087684</v>
      </c>
      <c r="FW698">
        <v>111914025</v>
      </c>
      <c r="FX698">
        <v>522.87424999999996</v>
      </c>
      <c r="FY698">
        <v>98.342499999999987</v>
      </c>
      <c r="FZ698">
        <v>156.47739999999999</v>
      </c>
      <c r="GA698">
        <v>1.0995638451847681E-3</v>
      </c>
      <c r="GB698" s="10">
        <f t="shared" si="229"/>
        <v>0.17205689162851501</v>
      </c>
      <c r="GC698">
        <v>57.92</v>
      </c>
      <c r="GD698">
        <v>12.28</v>
      </c>
      <c r="GE698">
        <v>2200772</v>
      </c>
      <c r="GF698">
        <v>1140848.9166666667</v>
      </c>
      <c r="GG698">
        <v>3.8271800000000002</v>
      </c>
      <c r="GH698">
        <v>0.39666666666666667</v>
      </c>
      <c r="GI698">
        <v>113.97199999999999</v>
      </c>
      <c r="GJ698">
        <v>1.6381386542069038E-3</v>
      </c>
      <c r="GK698" s="10">
        <f t="shared" si="230"/>
        <v>0.18670193869726923</v>
      </c>
      <c r="GL698">
        <v>53.7</v>
      </c>
      <c r="GM698">
        <v>12.68</v>
      </c>
      <c r="GN698">
        <v>3231378</v>
      </c>
      <c r="GO698">
        <v>1925060.1666666667</v>
      </c>
      <c r="GP698">
        <v>8.2576324999999997</v>
      </c>
      <c r="GQ698">
        <v>1.1216666666666668</v>
      </c>
      <c r="GR698">
        <v>224.6311</v>
      </c>
      <c r="GS698">
        <v>1.1363547332699148E-3</v>
      </c>
      <c r="GT698" s="10">
        <f t="shared" si="224"/>
        <v>0.25526061372462755</v>
      </c>
      <c r="GU698">
        <v>67.7</v>
      </c>
      <c r="GV698">
        <v>13.47</v>
      </c>
      <c r="GW698">
        <v>480277</v>
      </c>
      <c r="GX698">
        <v>1027795.4166666666</v>
      </c>
      <c r="GY698">
        <v>4.1771376666666669</v>
      </c>
      <c r="GZ698">
        <v>0.26583333333333331</v>
      </c>
      <c r="HA698">
        <v>69.269260000000003</v>
      </c>
      <c r="HB698">
        <v>4.2376147512763356E-2</v>
      </c>
      <c r="HC698" s="10">
        <f t="shared" si="365"/>
        <v>2.9353643798599585</v>
      </c>
      <c r="HD698">
        <v>140.63999999999999</v>
      </c>
      <c r="HE698">
        <v>24.28</v>
      </c>
      <c r="HF698">
        <v>108774357</v>
      </c>
      <c r="HG698">
        <v>64440928.333333336</v>
      </c>
      <c r="HH698">
        <v>172.37154166666667</v>
      </c>
      <c r="HI698">
        <v>21.938333333333333</v>
      </c>
      <c r="HJ698">
        <v>114.23260000000001</v>
      </c>
      <c r="HK698">
        <v>1.7008104180120109E-2</v>
      </c>
      <c r="HL698" s="10">
        <f t="shared" si="366"/>
        <v>1.9428799615659884</v>
      </c>
      <c r="HM698">
        <v>72.819999999999993</v>
      </c>
      <c r="HN698">
        <v>13.82</v>
      </c>
      <c r="HO698">
        <v>16531360</v>
      </c>
      <c r="HP698">
        <v>18803422.5</v>
      </c>
      <c r="HQ698">
        <v>92.293666666666653</v>
      </c>
      <c r="HR698">
        <v>8.64</v>
      </c>
      <c r="HS698">
        <v>98.922349999999994</v>
      </c>
      <c r="HT698">
        <v>1.7008104180120109E-2</v>
      </c>
      <c r="HU698" s="10">
        <f t="shared" si="367"/>
        <v>1.6824816345423044</v>
      </c>
      <c r="HV698">
        <v>104.89</v>
      </c>
      <c r="HW698">
        <v>8.35</v>
      </c>
      <c r="HX698">
        <v>4223268</v>
      </c>
      <c r="HY698">
        <v>6776482</v>
      </c>
      <c r="HZ698">
        <v>19.121650833333334</v>
      </c>
      <c r="IA698">
        <v>8.64</v>
      </c>
      <c r="IB698">
        <v>84.796850000000006</v>
      </c>
      <c r="IC698">
        <v>5.9581826097433854E-3</v>
      </c>
      <c r="ID698" s="10">
        <f t="shared" si="368"/>
        <v>0.50523511703101842</v>
      </c>
      <c r="IE698">
        <v>125.82</v>
      </c>
      <c r="IF698">
        <v>6.19</v>
      </c>
      <c r="IG698">
        <v>4709017</v>
      </c>
      <c r="IH698">
        <v>6454478.333333333</v>
      </c>
      <c r="II698">
        <v>46.143504166666666</v>
      </c>
      <c r="IJ698">
        <v>11.342500000000001</v>
      </c>
      <c r="IK698">
        <v>116.42310000000001</v>
      </c>
      <c r="IL698">
        <v>1.6035853680401561E-2</v>
      </c>
      <c r="IM698" s="10">
        <f t="shared" si="382"/>
        <v>1.866943796618759</v>
      </c>
      <c r="IN698">
        <v>71.72</v>
      </c>
      <c r="IO698">
        <v>13.18</v>
      </c>
      <c r="IP698">
        <v>38020420</v>
      </c>
      <c r="IQ698">
        <v>33156437.5</v>
      </c>
      <c r="IR698">
        <v>92.053666666666672</v>
      </c>
      <c r="IS698">
        <v>13.21</v>
      </c>
      <c r="IT698">
        <v>156.23310000000001</v>
      </c>
      <c r="IU698">
        <v>6.6722621936878036E-3</v>
      </c>
      <c r="IV698" s="10">
        <f t="shared" si="369"/>
        <v>1.042428206532646</v>
      </c>
      <c r="IW698">
        <v>50.6</v>
      </c>
      <c r="IX698">
        <v>20.59</v>
      </c>
      <c r="IY698">
        <v>10546821</v>
      </c>
      <c r="IZ698">
        <v>6477540</v>
      </c>
      <c r="JA698">
        <v>24.790921666666666</v>
      </c>
      <c r="JB698">
        <v>3.8925000000000001</v>
      </c>
      <c r="JC698">
        <v>166.63339999999999</v>
      </c>
      <c r="JD698">
        <v>2.5456007875941144E-3</v>
      </c>
      <c r="JE698" s="10">
        <f t="shared" si="225"/>
        <v>0.4241821142794851</v>
      </c>
      <c r="JF698">
        <v>120.83</v>
      </c>
      <c r="JG698">
        <v>12.6</v>
      </c>
      <c r="JH698">
        <v>5376995</v>
      </c>
      <c r="JI698">
        <v>4601071.333333333</v>
      </c>
      <c r="JJ698">
        <v>17.219069166666667</v>
      </c>
      <c r="JK698">
        <v>2.3208333333333333</v>
      </c>
      <c r="JL698">
        <v>349.4794</v>
      </c>
      <c r="JM698">
        <v>1.3823692456238928E-3</v>
      </c>
      <c r="JN698" s="10">
        <f t="shared" si="351"/>
        <v>0.4831095745390907</v>
      </c>
      <c r="JO698">
        <v>211.67</v>
      </c>
      <c r="JP698">
        <v>12.82</v>
      </c>
      <c r="JQ698">
        <v>2014161</v>
      </c>
      <c r="JR698">
        <v>2336915</v>
      </c>
      <c r="JS698">
        <v>7.1149304999999998</v>
      </c>
      <c r="JT698">
        <v>1.2533333333333332</v>
      </c>
      <c r="JU698">
        <v>93.728849999999994</v>
      </c>
      <c r="JV698">
        <v>3.0158948219467643E-2</v>
      </c>
      <c r="JW698" s="10">
        <f t="shared" si="370"/>
        <v>2.8267635338202495</v>
      </c>
      <c r="JX698">
        <v>296.62</v>
      </c>
      <c r="JY698">
        <v>21.05</v>
      </c>
      <c r="JZ698">
        <v>48178122</v>
      </c>
      <c r="KA698">
        <v>46483650</v>
      </c>
      <c r="KB698">
        <v>229.09505000000001</v>
      </c>
      <c r="KC698">
        <v>35.450833333333335</v>
      </c>
      <c r="KD698">
        <v>145.0556</v>
      </c>
      <c r="KE698">
        <v>3.5072811769415672E-2</v>
      </c>
      <c r="KF698" s="10">
        <f t="shared" si="371"/>
        <v>5.0875077548996517</v>
      </c>
      <c r="KG698">
        <v>38.75</v>
      </c>
      <c r="KH698">
        <v>19.190000000000001</v>
      </c>
      <c r="KI698">
        <v>45516501</v>
      </c>
      <c r="KJ698">
        <v>35503338.333333336</v>
      </c>
      <c r="KK698">
        <v>152.36734166666668</v>
      </c>
      <c r="KL698">
        <v>25.155000000000001</v>
      </c>
      <c r="KM698">
        <v>74.861879999999999</v>
      </c>
      <c r="KN698">
        <v>8.7165643311425955E-3</v>
      </c>
      <c r="KO698" s="10">
        <f t="shared" si="372"/>
        <v>0.65253839297027727</v>
      </c>
      <c r="KP698">
        <v>68.78</v>
      </c>
      <c r="KQ698">
        <v>8.17</v>
      </c>
      <c r="KR698">
        <v>9148277</v>
      </c>
      <c r="KS698">
        <v>7444655</v>
      </c>
      <c r="KT698">
        <v>53.425591666666662</v>
      </c>
      <c r="KU698">
        <v>12.401666666666666</v>
      </c>
      <c r="KV698">
        <v>100.05710000000001</v>
      </c>
      <c r="KW698">
        <v>9.6628694724822609E-3</v>
      </c>
      <c r="KX698" s="10">
        <f t="shared" si="373"/>
        <v>0.96683869709510484</v>
      </c>
      <c r="KY698">
        <v>105.14</v>
      </c>
      <c r="KZ698">
        <v>9.6999999999999993</v>
      </c>
      <c r="LA698">
        <v>7545386</v>
      </c>
      <c r="LB698">
        <v>4255832.5</v>
      </c>
      <c r="LC698">
        <v>29.574414166666667</v>
      </c>
      <c r="LD698">
        <v>5.5358333333333336</v>
      </c>
      <c r="LE698">
        <v>63.643650000000001</v>
      </c>
      <c r="LF698">
        <v>2.7320954273712159E-2</v>
      </c>
      <c r="LG698" s="10">
        <f t="shared" si="374"/>
        <v>1.7388052514621408</v>
      </c>
      <c r="LH698">
        <v>7.5</v>
      </c>
      <c r="LI698">
        <v>19.34</v>
      </c>
      <c r="LJ698">
        <v>70750595</v>
      </c>
      <c r="LK698">
        <v>31991421.666666668</v>
      </c>
      <c r="LL698">
        <v>97.809975000000009</v>
      </c>
      <c r="LM698">
        <v>15.951666666666666</v>
      </c>
      <c r="LN698">
        <v>96.214119999999994</v>
      </c>
      <c r="LO698">
        <v>5.3181991782980276E-2</v>
      </c>
      <c r="LP698" s="10">
        <f t="shared" si="375"/>
        <v>5.1168585392466781</v>
      </c>
      <c r="LQ698">
        <v>62.1</v>
      </c>
      <c r="LR698">
        <v>12.69</v>
      </c>
      <c r="LS698">
        <v>61535860</v>
      </c>
      <c r="LT698">
        <v>56537191.666666664</v>
      </c>
      <c r="LU698">
        <v>217.015975</v>
      </c>
      <c r="LV698">
        <v>33.067500000000003</v>
      </c>
      <c r="LW698">
        <v>91.489689999999996</v>
      </c>
      <c r="LX698">
        <v>0.33033893972540401</v>
      </c>
      <c r="LY698" s="10">
        <f t="shared" si="376"/>
        <v>30.222607190405895</v>
      </c>
      <c r="LZ698">
        <v>56.9</v>
      </c>
      <c r="MA698">
        <v>17.239999999999998</v>
      </c>
      <c r="MB698">
        <v>301844227</v>
      </c>
      <c r="MC698">
        <v>585510083.33333337</v>
      </c>
      <c r="MD698">
        <v>2255.5591666666664</v>
      </c>
      <c r="ME698">
        <v>345.21416666666664</v>
      </c>
      <c r="MF698" s="13">
        <f t="shared" si="231"/>
        <v>107.39963916301193</v>
      </c>
      <c r="MG698" s="13">
        <f t="shared" si="232"/>
        <v>1.6872963658121076E-2</v>
      </c>
      <c r="MH698" s="13">
        <f t="shared" si="309"/>
        <v>7.5592534796648736E-2</v>
      </c>
      <c r="MI698" s="12">
        <v>115.2777</v>
      </c>
      <c r="MJ698" s="12">
        <f t="shared" si="233"/>
        <v>5.3360807032292179E-2</v>
      </c>
      <c r="MK698" s="12">
        <f t="shared" si="234"/>
        <v>3.6487843374171103E-2</v>
      </c>
      <c r="ML698" s="12">
        <f t="shared" si="310"/>
        <v>2.682891571289181E-2</v>
      </c>
      <c r="MM698" s="14">
        <v>180.97329999999999</v>
      </c>
      <c r="MN698" s="14">
        <f t="shared" si="235"/>
        <v>-2.7717117882611886E-3</v>
      </c>
      <c r="MO698" s="14">
        <f t="shared" si="236"/>
        <v>1.9644675446382265E-2</v>
      </c>
      <c r="MP698" s="14">
        <f t="shared" si="311"/>
        <v>9.9224773479018591E-3</v>
      </c>
      <c r="MQ698" s="16">
        <v>103.90300000000001</v>
      </c>
      <c r="MR698" s="16">
        <f t="shared" si="237"/>
        <v>2.0246246358297526E-2</v>
      </c>
      <c r="MS698" s="16">
        <f t="shared" si="238"/>
        <v>3.3732827001764498E-3</v>
      </c>
      <c r="MT698" s="16">
        <f t="shared" si="312"/>
        <v>1.055811192696976E-2</v>
      </c>
      <c r="MU698" s="13">
        <v>96.615269999999995</v>
      </c>
      <c r="MV698" s="13">
        <f t="shared" si="239"/>
        <v>3.2488098608188576E-2</v>
      </c>
      <c r="MW698" s="13">
        <f t="shared" si="240"/>
        <v>1.56151349500675E-2</v>
      </c>
      <c r="MX698" s="13">
        <f t="shared" si="313"/>
        <v>1.0883405141031144E-2</v>
      </c>
      <c r="MY698" s="12">
        <v>76.571740000000005</v>
      </c>
      <c r="MZ698" s="12">
        <f t="shared" si="241"/>
        <v>5.0512620936147279E-3</v>
      </c>
      <c r="NA698" s="12">
        <f t="shared" si="242"/>
        <v>1.1821701564506348E-2</v>
      </c>
      <c r="NB698" s="12">
        <f t="shared" si="314"/>
        <v>8.280853626831175E-3</v>
      </c>
      <c r="NC698" s="14">
        <v>79.106210000000004</v>
      </c>
      <c r="ND698" s="14">
        <f t="shared" si="243"/>
        <v>-9.626029842345063E-3</v>
      </c>
      <c r="NE698" s="14">
        <f t="shared" si="244"/>
        <v>2.6498993500466139E-2</v>
      </c>
      <c r="NF698" s="14">
        <f t="shared" si="315"/>
        <v>1.6622614001554403E-2</v>
      </c>
      <c r="NG698" s="16">
        <v>68.883759999999995</v>
      </c>
      <c r="NH698" s="16">
        <f t="shared" si="245"/>
        <v>-6.4886391527312459E-2</v>
      </c>
      <c r="NI698" s="16">
        <f t="shared" si="246"/>
        <v>68.866887036341879</v>
      </c>
      <c r="NJ698" s="16">
        <f t="shared" si="316"/>
        <v>4.8553525347966513</v>
      </c>
      <c r="NK698" s="13">
        <v>178.8698</v>
      </c>
      <c r="NL698" s="13">
        <f t="shared" si="247"/>
        <v>1.7740348752986357E-2</v>
      </c>
      <c r="NM698" s="13">
        <f t="shared" si="248"/>
        <v>8.6738509486528059E-4</v>
      </c>
      <c r="NN698" s="13">
        <f t="shared" si="317"/>
        <v>2.6532826999359216E-3</v>
      </c>
      <c r="NO698" s="12">
        <v>65.019329999999997</v>
      </c>
      <c r="NP698" s="12">
        <f t="shared" si="249"/>
        <v>4.8370839704423574E-3</v>
      </c>
      <c r="NQ698" s="12">
        <f t="shared" si="250"/>
        <v>1.2035879687678719E-2</v>
      </c>
      <c r="NR698" s="12">
        <f t="shared" si="318"/>
        <v>1.7471687025569671E-2</v>
      </c>
      <c r="NS698" s="14">
        <v>104.50700000000001</v>
      </c>
      <c r="NT698" s="14">
        <f t="shared" si="251"/>
        <v>-1.9221041508102332E-2</v>
      </c>
      <c r="NU698" s="14">
        <f t="shared" si="252"/>
        <v>3.6094005166223408E-2</v>
      </c>
      <c r="NV698" s="14">
        <f t="shared" si="319"/>
        <v>2.988784314447257E-2</v>
      </c>
      <c r="NW698" s="16">
        <v>139.28440000000001</v>
      </c>
      <c r="NX698" s="16">
        <f t="shared" si="253"/>
        <v>6.2892429038451603E-2</v>
      </c>
      <c r="NY698" s="16">
        <f t="shared" si="254"/>
        <v>4.6019465380330526E-2</v>
      </c>
      <c r="NZ698" s="16">
        <f t="shared" si="320"/>
        <v>2.006515661264352E-2</v>
      </c>
      <c r="OA698" s="13">
        <v>106.8182</v>
      </c>
      <c r="OB698" s="13">
        <f t="shared" si="255"/>
        <v>9.123072199522797E-3</v>
      </c>
      <c r="OC698" s="13">
        <f t="shared" si="256"/>
        <v>7.7498914585982792E-3</v>
      </c>
      <c r="OD698" s="13">
        <f t="shared" si="321"/>
        <v>6.7201258509826944E-3</v>
      </c>
      <c r="OE698" s="15">
        <v>88.508170000000007</v>
      </c>
      <c r="OF698" s="15">
        <f t="shared" si="257"/>
        <v>2.192537677566242E-2</v>
      </c>
      <c r="OG698" s="15">
        <f t="shared" si="258"/>
        <v>5.0524131175413434E-3</v>
      </c>
      <c r="OH698" s="15">
        <f t="shared" si="322"/>
        <v>4.8265245070169271E-3</v>
      </c>
      <c r="OI698" s="14">
        <v>666.42830000000004</v>
      </c>
      <c r="OJ698" s="14">
        <f t="shared" si="259"/>
        <v>3.5259947331988784E-2</v>
      </c>
      <c r="OK698" s="14">
        <f t="shared" si="260"/>
        <v>1.8386983673867707E-2</v>
      </c>
      <c r="OL698" s="14">
        <f t="shared" si="323"/>
        <v>6.6736775403594129E-3</v>
      </c>
      <c r="OM698" s="16">
        <v>129.61369999999999</v>
      </c>
      <c r="ON698" s="16">
        <f t="shared" si="261"/>
        <v>-1.5273829681372586E-4</v>
      </c>
      <c r="OO698" s="16">
        <f t="shared" si="262"/>
        <v>1.7025701954934802E-2</v>
      </c>
      <c r="OP698" s="16">
        <f t="shared" si="324"/>
        <v>2.9107822947755935E-3</v>
      </c>
      <c r="OQ698" s="13">
        <v>640.89290000000005</v>
      </c>
      <c r="OR698" s="13">
        <f t="shared" si="263"/>
        <v>-2.5638651605174978E-2</v>
      </c>
      <c r="OS698" s="13">
        <f t="shared" si="264"/>
        <v>4.2511615263296054E-2</v>
      </c>
      <c r="OT698" s="13">
        <f t="shared" si="325"/>
        <v>4.1279882585538608E-2</v>
      </c>
      <c r="OU698" s="16">
        <v>128.4265</v>
      </c>
      <c r="OV698" s="16">
        <f t="shared" si="265"/>
        <v>-5.1034779344610204E-2</v>
      </c>
      <c r="OW698" s="16">
        <f t="shared" si="266"/>
        <v>6.790774300273128E-2</v>
      </c>
      <c r="OX698" s="16">
        <f t="shared" si="326"/>
        <v>5.5561066456159547E-2</v>
      </c>
      <c r="OY698" s="14">
        <v>77.322699999999998</v>
      </c>
      <c r="OZ698" s="14">
        <f t="shared" si="267"/>
        <v>2.5885902348792289E-3</v>
      </c>
      <c r="PA698" s="14">
        <f t="shared" si="268"/>
        <v>1.4284373423241847E-2</v>
      </c>
      <c r="PB698" s="14">
        <f t="shared" si="327"/>
        <v>2.6036635725001922E-4</v>
      </c>
      <c r="PC698" s="15">
        <v>158.56540000000001</v>
      </c>
      <c r="PD698" s="15">
        <f t="shared" si="269"/>
        <v>5.0540964998035953E-4</v>
      </c>
      <c r="PE698" s="15">
        <f t="shared" si="270"/>
        <v>1.6367554008140717E-2</v>
      </c>
      <c r="PF698" s="15">
        <f t="shared" si="328"/>
        <v>1.5680614567719409E-2</v>
      </c>
      <c r="PG698" s="14">
        <v>100.6234</v>
      </c>
      <c r="PH698" s="14">
        <f t="shared" si="271"/>
        <v>-2.8099361940103873E-2</v>
      </c>
      <c r="PI698" s="14">
        <f t="shared" si="272"/>
        <v>4.4972325598224949E-2</v>
      </c>
      <c r="PJ698" s="14">
        <f t="shared" si="329"/>
        <v>1.4412230017013972E-2</v>
      </c>
      <c r="PK698" s="16">
        <v>156.47739999999999</v>
      </c>
      <c r="PL698" s="16">
        <f t="shared" si="273"/>
        <v>2.6090731324746486E-2</v>
      </c>
      <c r="PM698" s="16">
        <f t="shared" si="274"/>
        <v>9.2177676666254094E-3</v>
      </c>
      <c r="PN698" s="16">
        <f t="shared" si="330"/>
        <v>6.4572243350891623E-2</v>
      </c>
      <c r="PO698" s="13">
        <v>113.97199999999999</v>
      </c>
      <c r="PP698" s="13">
        <f t="shared" si="275"/>
        <v>8.3278259800212417E-3</v>
      </c>
      <c r="PQ698" s="13">
        <f t="shared" si="276"/>
        <v>8.5451376780998345E-3</v>
      </c>
      <c r="PR698" s="13">
        <f t="shared" si="331"/>
        <v>4.8939129207110854E-2</v>
      </c>
      <c r="PS698" s="14">
        <v>224.6311</v>
      </c>
      <c r="PT698" s="14">
        <f t="shared" si="277"/>
        <v>3.9458316366193902E-2</v>
      </c>
      <c r="PU698" s="14">
        <f t="shared" si="278"/>
        <v>2.2585352708072826E-2</v>
      </c>
      <c r="PV698" s="14">
        <f t="shared" si="332"/>
        <v>2.1692606282364246E-2</v>
      </c>
      <c r="PW698" s="15">
        <v>69.269260000000003</v>
      </c>
      <c r="PX698" s="15">
        <f t="shared" si="279"/>
        <v>3.1174800063535457E-2</v>
      </c>
      <c r="PY698" s="15">
        <f t="shared" si="280"/>
        <v>1.4301836405414381E-2</v>
      </c>
      <c r="PZ698" s="15">
        <f t="shared" si="333"/>
        <v>3.1178480658254903E-3</v>
      </c>
      <c r="QA698" s="14">
        <v>114.23260000000001</v>
      </c>
      <c r="QB698" s="14">
        <f t="shared" si="281"/>
        <v>3.0152675197720358E-2</v>
      </c>
      <c r="QC698" s="14">
        <f t="shared" si="282"/>
        <v>1.3279711539599282E-2</v>
      </c>
      <c r="QD698" s="14">
        <f t="shared" si="334"/>
        <v>5.0887040632248137E-3</v>
      </c>
      <c r="QE698" s="16">
        <v>98.922349999999994</v>
      </c>
      <c r="QF698" s="16">
        <f t="shared" si="283"/>
        <v>1.2051847498090629E-2</v>
      </c>
      <c r="QG698" s="16">
        <f t="shared" si="284"/>
        <v>4.8211161600304475E-3</v>
      </c>
      <c r="QH698" s="16">
        <f t="shared" si="335"/>
        <v>1.8042621220955013E-3</v>
      </c>
      <c r="QI698" s="13">
        <v>84.796850000000006</v>
      </c>
      <c r="QJ698" s="13">
        <f t="shared" si="285"/>
        <v>4.2040523856179846E-2</v>
      </c>
      <c r="QK698" s="13">
        <f t="shared" si="286"/>
        <v>2.5167560198058769E-2</v>
      </c>
      <c r="QL698" s="13">
        <f t="shared" si="336"/>
        <v>2.4678169967835561E-3</v>
      </c>
      <c r="QM698" s="15">
        <v>116.42310000000001</v>
      </c>
      <c r="QN698" s="15">
        <f t="shared" si="287"/>
        <v>1.865857734581855E-2</v>
      </c>
      <c r="QO698" s="15">
        <f t="shared" si="288"/>
        <v>1.7856136876974738E-3</v>
      </c>
      <c r="QP698" s="15">
        <f t="shared" si="337"/>
        <v>3.0052628386199931E-2</v>
      </c>
      <c r="QQ698" s="14">
        <v>156.23310000000001</v>
      </c>
      <c r="QR698" s="14">
        <f t="shared" si="289"/>
        <v>-5.0487327420698724E-2</v>
      </c>
      <c r="QS698" s="14">
        <f t="shared" si="290"/>
        <v>6.7360291078819801E-2</v>
      </c>
      <c r="QT698" s="14">
        <f t="shared" si="338"/>
        <v>6.2364540533464852E-2</v>
      </c>
      <c r="QU698" s="16">
        <v>166.63339999999999</v>
      </c>
      <c r="QV698" s="16">
        <f t="shared" si="291"/>
        <v>1.0922570116420838E-2</v>
      </c>
      <c r="QW698" s="16">
        <f t="shared" si="292"/>
        <v>5.9503935417002385E-3</v>
      </c>
      <c r="QX698" s="16">
        <f t="shared" si="339"/>
        <v>7.6986954283761011E-2</v>
      </c>
      <c r="QY698" s="14">
        <v>349.4794</v>
      </c>
      <c r="QZ698" s="14">
        <f t="shared" si="293"/>
        <v>9.8044937937427079E-3</v>
      </c>
      <c r="RA698" s="14">
        <f t="shared" si="294"/>
        <v>7.0684698643783683E-3</v>
      </c>
      <c r="RB698" s="14">
        <f t="shared" si="340"/>
        <v>0.12877781887891737</v>
      </c>
      <c r="RC698" s="15">
        <v>93.728849999999994</v>
      </c>
      <c r="RD698" s="15">
        <f t="shared" si="295"/>
        <v>3.8525871278828561E-2</v>
      </c>
      <c r="RE698" s="15">
        <f t="shared" si="296"/>
        <v>2.1652907620707484E-2</v>
      </c>
      <c r="RF698" s="15">
        <f t="shared" si="341"/>
        <v>1.4227387348612175E-2</v>
      </c>
      <c r="RG698" s="14">
        <v>145.0556</v>
      </c>
      <c r="RH698" s="14">
        <f t="shared" si="297"/>
        <v>-1.4015327884174256E-2</v>
      </c>
      <c r="RI698" s="14">
        <f t="shared" si="298"/>
        <v>3.0888291542295332E-2</v>
      </c>
      <c r="RJ698" s="14">
        <f t="shared" si="342"/>
        <v>3.8973892120931497E-3</v>
      </c>
      <c r="RK698" s="16">
        <v>74.861879999999999</v>
      </c>
      <c r="RL698" s="16">
        <f t="shared" si="299"/>
        <v>-1.8016053971819268E-2</v>
      </c>
      <c r="RM698" s="16">
        <f t="shared" si="300"/>
        <v>3.4889017629940344E-2</v>
      </c>
      <c r="RN698" s="16">
        <f t="shared" si="343"/>
        <v>3.3597758010891932E-2</v>
      </c>
      <c r="RO698" s="13">
        <v>100.05710000000001</v>
      </c>
      <c r="RP698" s="13">
        <f t="shared" si="301"/>
        <v>1.055018305769484E-2</v>
      </c>
      <c r="RQ698" s="13">
        <f t="shared" si="302"/>
        <v>6.3227806004262366E-3</v>
      </c>
      <c r="RR698" s="13">
        <f t="shared" si="344"/>
        <v>5.0180443950089693E-3</v>
      </c>
      <c r="RS698" s="15">
        <v>63.643650000000001</v>
      </c>
      <c r="RT698" s="15">
        <f t="shared" si="303"/>
        <v>5.5155924997372319E-2</v>
      </c>
      <c r="RU698" s="15">
        <f t="shared" si="304"/>
        <v>3.8282961339251242E-2</v>
      </c>
      <c r="RV698" s="15">
        <f t="shared" si="345"/>
        <v>3.7304768439088143E-2</v>
      </c>
      <c r="RW698" s="14">
        <v>96.214119999999994</v>
      </c>
      <c r="RX698" s="14">
        <f t="shared" si="305"/>
        <v>2.6869618330582767E-2</v>
      </c>
      <c r="RY698" s="14">
        <f t="shared" si="306"/>
        <v>9.9966546724616911E-3</v>
      </c>
      <c r="RZ698" s="14">
        <f t="shared" si="346"/>
        <v>9.6124059605039447E-3</v>
      </c>
      <c r="SA698" s="16">
        <v>91.489689999999996</v>
      </c>
      <c r="SB698" s="16">
        <f t="shared" si="307"/>
        <v>3.4755881497034125E-2</v>
      </c>
      <c r="SC698" s="16">
        <f t="shared" si="308"/>
        <v>1.7882917838913048E-2</v>
      </c>
      <c r="SD698" s="16">
        <f t="shared" si="347"/>
        <v>1.394437524659653E-2</v>
      </c>
    </row>
    <row r="699" spans="1:498" x14ac:dyDescent="0.35">
      <c r="A699" s="2">
        <v>39356</v>
      </c>
      <c r="B699">
        <v>121.6906</v>
      </c>
      <c r="C699">
        <v>1.7983159764674274E-2</v>
      </c>
      <c r="D699" s="10">
        <f t="shared" si="352"/>
        <v>2.1883815016590713</v>
      </c>
      <c r="E699">
        <v>19.47</v>
      </c>
      <c r="F699">
        <v>23.69</v>
      </c>
      <c r="G699">
        <v>20954545</v>
      </c>
      <c r="H699">
        <v>57829461.666666664</v>
      </c>
      <c r="I699">
        <v>125.51391666666666</v>
      </c>
      <c r="J699">
        <v>20.265833333333333</v>
      </c>
      <c r="K699">
        <v>187.26519999999999</v>
      </c>
      <c r="L699">
        <v>8.5565501224991077E-3</v>
      </c>
      <c r="M699" s="10">
        <f t="shared" si="353"/>
        <v>1.6023440699998199</v>
      </c>
      <c r="N699">
        <v>58.04</v>
      </c>
      <c r="O699">
        <v>1.08</v>
      </c>
      <c r="P699">
        <v>8012929</v>
      </c>
      <c r="Q699">
        <v>6388638.333333333</v>
      </c>
      <c r="R699">
        <v>32.930893333333337</v>
      </c>
      <c r="S699">
        <v>4.97</v>
      </c>
      <c r="T699">
        <v>106.9858</v>
      </c>
      <c r="U699">
        <v>1.0131355646035883E-2</v>
      </c>
      <c r="V699" s="10">
        <f t="shared" si="354"/>
        <v>1.0839111888756656</v>
      </c>
      <c r="W699">
        <v>46.72</v>
      </c>
      <c r="X699">
        <v>10.18</v>
      </c>
      <c r="Y699">
        <v>10625490</v>
      </c>
      <c r="Z699">
        <v>12084444.166666666</v>
      </c>
      <c r="AA699">
        <v>63.622416666666673</v>
      </c>
      <c r="AB699">
        <v>7.2341666666666669</v>
      </c>
      <c r="AC699">
        <v>99.142970000000005</v>
      </c>
      <c r="AD699">
        <v>2.9612523774947247E-2</v>
      </c>
      <c r="AE699" s="10">
        <f t="shared" si="355"/>
        <v>2.935873556243882</v>
      </c>
      <c r="AF699">
        <v>56.46</v>
      </c>
      <c r="AG699">
        <v>-0.82</v>
      </c>
      <c r="AH699">
        <v>33092172</v>
      </c>
      <c r="AI699">
        <v>74910746.666666672</v>
      </c>
      <c r="AJ699">
        <v>326.32037500000001</v>
      </c>
      <c r="AK699">
        <v>52.849166666666669</v>
      </c>
      <c r="AL699">
        <v>80.878129999999999</v>
      </c>
      <c r="AM699">
        <v>6.5192390118334201E-3</v>
      </c>
      <c r="AN699" s="10">
        <f t="shared" si="356"/>
        <v>0.52726386030013483</v>
      </c>
      <c r="AO699">
        <v>55.96</v>
      </c>
      <c r="AP699">
        <v>9.1999999999999993</v>
      </c>
      <c r="AQ699">
        <v>16671572</v>
      </c>
      <c r="AR699">
        <v>9598100</v>
      </c>
      <c r="AS699">
        <v>30.774881666666669</v>
      </c>
      <c r="AT699">
        <v>4.665</v>
      </c>
      <c r="AU699">
        <v>79.431820000000002</v>
      </c>
      <c r="AV699">
        <v>9.5793642669099038E-3</v>
      </c>
      <c r="AW699" s="10">
        <f t="shared" si="377"/>
        <v>0.76090633816361941</v>
      </c>
      <c r="AX699">
        <v>316.93</v>
      </c>
      <c r="AY699">
        <v>24.44</v>
      </c>
      <c r="AZ699">
        <v>43235374</v>
      </c>
      <c r="BA699">
        <v>17840395</v>
      </c>
      <c r="BB699">
        <v>32.689266666666668</v>
      </c>
      <c r="BC699">
        <v>4.565833333333333</v>
      </c>
      <c r="BD699">
        <v>66.091319999999996</v>
      </c>
      <c r="BE699">
        <v>1.3819708161019472E-3</v>
      </c>
      <c r="BF699" s="10">
        <f t="shared" si="348"/>
        <v>9.1336275437654948E-2</v>
      </c>
      <c r="BG699">
        <v>496.89</v>
      </c>
      <c r="BH699">
        <v>23.8</v>
      </c>
      <c r="BI699">
        <v>4380249</v>
      </c>
      <c r="BJ699">
        <v>1379486.5833333333</v>
      </c>
      <c r="BK699">
        <v>4.5338897500000002</v>
      </c>
      <c r="BL699">
        <v>0.74833333333333341</v>
      </c>
      <c r="BM699">
        <v>188.75800000000001</v>
      </c>
      <c r="BN699">
        <v>6.8622574576634975E-3</v>
      </c>
      <c r="BO699" s="10">
        <f t="shared" si="226"/>
        <v>1.2953059931936466</v>
      </c>
      <c r="BP699">
        <v>39.090000000000003</v>
      </c>
      <c r="BQ699">
        <v>7.46</v>
      </c>
      <c r="BR699">
        <v>10337541</v>
      </c>
      <c r="BS699">
        <v>11253683.333333334</v>
      </c>
      <c r="BT699">
        <f t="shared" si="378"/>
        <v>43.642104999999994</v>
      </c>
      <c r="BU699">
        <v>7.314166666666666</v>
      </c>
      <c r="BV699">
        <v>66.721170000000001</v>
      </c>
      <c r="BW699">
        <v>5.7409042822146993E-3</v>
      </c>
      <c r="BX699" s="10">
        <f t="shared" si="379"/>
        <v>0.38303985056737494</v>
      </c>
      <c r="BY699">
        <v>34.729999999999997</v>
      </c>
      <c r="BZ699">
        <v>8.93</v>
      </c>
      <c r="CA699">
        <v>5461604</v>
      </c>
      <c r="CB699">
        <v>5990355</v>
      </c>
      <c r="CC699">
        <v>43.642104999999994</v>
      </c>
      <c r="CD699">
        <v>3.2616666666666667</v>
      </c>
      <c r="CE699">
        <v>99.22578</v>
      </c>
      <c r="CF699">
        <v>8.1924039310058479E-4</v>
      </c>
      <c r="CG699" s="10">
        <f t="shared" si="381"/>
        <v>8.1289767012912142E-2</v>
      </c>
      <c r="CH699">
        <v>81.41</v>
      </c>
      <c r="CI699">
        <v>6.95</v>
      </c>
      <c r="CJ699">
        <v>1340709</v>
      </c>
      <c r="CK699">
        <v>1844153.8333333333</v>
      </c>
      <c r="CL699">
        <v>6.1454608333333338</v>
      </c>
      <c r="CM699">
        <v>1.0149999999999999</v>
      </c>
      <c r="CN699">
        <v>143.54650000000001</v>
      </c>
      <c r="CO699">
        <v>5.0503360988511372E-3</v>
      </c>
      <c r="CP699" s="10">
        <f t="shared" si="358"/>
        <v>0.72495807081373487</v>
      </c>
      <c r="CQ699">
        <v>46.99</v>
      </c>
      <c r="CR699">
        <v>4.33</v>
      </c>
      <c r="CS699">
        <v>5288716</v>
      </c>
      <c r="CT699">
        <v>9409406.666666666</v>
      </c>
      <c r="CU699">
        <v>31.849366666666668</v>
      </c>
      <c r="CV699">
        <v>6.7641666666666671</v>
      </c>
      <c r="CW699">
        <v>110.7067</v>
      </c>
      <c r="CX699">
        <v>5.4175259225372509E-2</v>
      </c>
      <c r="CY699" s="10">
        <f t="shared" si="359"/>
        <v>5.9975641704855462</v>
      </c>
      <c r="CZ699">
        <v>40.909999999999997</v>
      </c>
      <c r="DA699">
        <v>11.61</v>
      </c>
      <c r="DB699">
        <v>62432438</v>
      </c>
      <c r="DC699">
        <v>38262677.5</v>
      </c>
      <c r="DD699">
        <v>256.31580000000002</v>
      </c>
      <c r="DE699">
        <v>46.82</v>
      </c>
      <c r="DF699">
        <v>92.348470000000006</v>
      </c>
      <c r="DG699">
        <v>7.603409932511529E-2</v>
      </c>
      <c r="DH699" s="10">
        <f t="shared" si="360"/>
        <v>7.0216327405024304</v>
      </c>
      <c r="DI699">
        <v>24.13</v>
      </c>
      <c r="DJ699">
        <v>8.7100000000000009</v>
      </c>
      <c r="DK699">
        <v>81298546</v>
      </c>
      <c r="DL699">
        <v>79450641.666666672</v>
      </c>
      <c r="DM699">
        <v>324.45194166666664</v>
      </c>
      <c r="DN699">
        <v>52.591666666666669</v>
      </c>
      <c r="DO699">
        <v>705.47900000000004</v>
      </c>
      <c r="DP699">
        <v>8.1559543090225541E-3</v>
      </c>
      <c r="DQ699" s="10">
        <f t="shared" si="361"/>
        <v>5.7538544899749224</v>
      </c>
      <c r="DR699">
        <v>115.02</v>
      </c>
      <c r="DS699">
        <v>15.27</v>
      </c>
      <c r="DT699">
        <v>11045737</v>
      </c>
      <c r="DU699">
        <v>11020115.833333334</v>
      </c>
      <c r="DV699">
        <v>34.945866666666667</v>
      </c>
      <c r="DW699">
        <v>5.2</v>
      </c>
      <c r="DX699">
        <v>132.21889999999999</v>
      </c>
      <c r="DY699">
        <v>5.0363011435968419E-3</v>
      </c>
      <c r="DZ699" s="10">
        <f t="shared" si="380"/>
        <v>0.66589419727511645</v>
      </c>
      <c r="EA699">
        <v>64.319999999999993</v>
      </c>
      <c r="EB699">
        <v>10.87</v>
      </c>
      <c r="EC699">
        <v>10034084</v>
      </c>
      <c r="ED699">
        <v>6066591.333333333</v>
      </c>
      <c r="EE699">
        <v>24.840458333333334</v>
      </c>
      <c r="EF699">
        <v>3.33</v>
      </c>
      <c r="EG699">
        <v>668.29110000000003</v>
      </c>
      <c r="EH699">
        <v>3.2297255696396582E-4</v>
      </c>
      <c r="EI699" s="10">
        <f t="shared" si="349"/>
        <v>0.2158396853632614</v>
      </c>
      <c r="EJ699">
        <v>226.93</v>
      </c>
      <c r="EK699">
        <v>2.56</v>
      </c>
      <c r="EL699">
        <v>311661</v>
      </c>
      <c r="EM699">
        <v>389526.375</v>
      </c>
      <c r="EN699">
        <v>3.7517045000000002</v>
      </c>
      <c r="EO699">
        <v>0.99083333333333334</v>
      </c>
      <c r="EP699">
        <v>129.3828</v>
      </c>
      <c r="EQ699">
        <v>5.1875859995628775E-3</v>
      </c>
      <c r="ER699" s="10">
        <f t="shared" si="362"/>
        <v>0.67118440186424388</v>
      </c>
      <c r="ES699">
        <v>58.61</v>
      </c>
      <c r="ET699">
        <v>11.46</v>
      </c>
      <c r="EU699">
        <v>4393518</v>
      </c>
      <c r="EV699">
        <v>6860140</v>
      </c>
      <c r="EW699">
        <v>16.443697499999999</v>
      </c>
      <c r="EX699">
        <v>2.3608333333333333</v>
      </c>
      <c r="EY699">
        <v>83.07723</v>
      </c>
      <c r="EZ699">
        <v>4.6686679416814781E-3</v>
      </c>
      <c r="FA699" s="10">
        <f t="shared" si="350"/>
        <v>0.38786000038469876</v>
      </c>
      <c r="FB699">
        <v>2.54</v>
      </c>
      <c r="FC699">
        <v>22.93</v>
      </c>
      <c r="FD699">
        <v>6962456</v>
      </c>
      <c r="FE699">
        <v>6146225.833333333</v>
      </c>
      <c r="FF699">
        <v>21.257057499999998</v>
      </c>
      <c r="FG699">
        <v>4.4824999999999999</v>
      </c>
      <c r="FH699">
        <v>161.8597</v>
      </c>
      <c r="FI699">
        <v>5.2011222940952506E-2</v>
      </c>
      <c r="FJ699" s="10">
        <f t="shared" si="363"/>
        <v>8.4185209418556912</v>
      </c>
      <c r="FK699">
        <v>72.41</v>
      </c>
      <c r="FL699">
        <v>13.37</v>
      </c>
      <c r="FM699">
        <v>59108723</v>
      </c>
      <c r="FN699">
        <v>45286750</v>
      </c>
      <c r="FO699">
        <v>179.02494166666668</v>
      </c>
      <c r="FP699">
        <v>25.514166666666668</v>
      </c>
      <c r="FQ699">
        <v>104.51179999999999</v>
      </c>
      <c r="FR699">
        <v>9.8662988852236774E-2</v>
      </c>
      <c r="FS699" s="10">
        <f t="shared" si="364"/>
        <v>10.311446558327198</v>
      </c>
      <c r="FT699">
        <v>110.17</v>
      </c>
      <c r="FU699">
        <v>14.71</v>
      </c>
      <c r="FV699">
        <v>128087684</v>
      </c>
      <c r="FW699">
        <v>111914025</v>
      </c>
      <c r="FX699">
        <v>522.87424999999996</v>
      </c>
      <c r="FY699">
        <v>98.342499999999987</v>
      </c>
      <c r="FZ699">
        <v>155.23009999999999</v>
      </c>
      <c r="GA699">
        <v>1.0995638451847681E-3</v>
      </c>
      <c r="GB699" s="10">
        <f t="shared" si="229"/>
        <v>0.17068540564441606</v>
      </c>
      <c r="GC699">
        <v>85.28</v>
      </c>
      <c r="GD699">
        <v>7.12</v>
      </c>
      <c r="GE699">
        <v>2200772</v>
      </c>
      <c r="GF699">
        <v>1140848.9166666667</v>
      </c>
      <c r="GG699">
        <v>3.8271800000000002</v>
      </c>
      <c r="GH699">
        <v>0.39666666666666667</v>
      </c>
      <c r="GI699">
        <v>118.99720000000001</v>
      </c>
      <c r="GJ699">
        <v>1.6381386542069038E-3</v>
      </c>
      <c r="GK699" s="10">
        <f t="shared" si="230"/>
        <v>0.1949339130623898</v>
      </c>
      <c r="GL699">
        <v>63.6</v>
      </c>
      <c r="GM699">
        <v>7.31</v>
      </c>
      <c r="GN699">
        <v>3231378</v>
      </c>
      <c r="GO699">
        <v>1925060.1666666667</v>
      </c>
      <c r="GP699">
        <v>8.2576324999999997</v>
      </c>
      <c r="GQ699">
        <v>1.1216666666666668</v>
      </c>
      <c r="GR699">
        <v>236.67019999999999</v>
      </c>
      <c r="GS699">
        <v>1.1363547332699148E-3</v>
      </c>
      <c r="GT699" s="10">
        <f t="shared" si="224"/>
        <v>0.2689413019939374</v>
      </c>
      <c r="GU699">
        <v>37.49</v>
      </c>
      <c r="GV699">
        <v>9.42</v>
      </c>
      <c r="GW699">
        <v>480277</v>
      </c>
      <c r="GX699">
        <v>1027795.4166666666</v>
      </c>
      <c r="GY699">
        <v>4.1771376666666669</v>
      </c>
      <c r="GZ699">
        <v>0.26583333333333331</v>
      </c>
      <c r="HA699">
        <v>72.691180000000003</v>
      </c>
      <c r="HB699">
        <v>4.2376147512763356E-2</v>
      </c>
      <c r="HC699" s="10">
        <f t="shared" si="365"/>
        <v>3.0803721665568333</v>
      </c>
      <c r="HD699">
        <v>75</v>
      </c>
      <c r="HE699">
        <v>22.02</v>
      </c>
      <c r="HF699">
        <v>108774357</v>
      </c>
      <c r="HG699">
        <v>64440928.333333336</v>
      </c>
      <c r="HH699">
        <v>172.37154166666667</v>
      </c>
      <c r="HI699">
        <v>21.938333333333333</v>
      </c>
      <c r="HJ699">
        <v>117.7851</v>
      </c>
      <c r="HK699">
        <v>1.7008104180120109E-2</v>
      </c>
      <c r="HL699" s="10">
        <f t="shared" si="366"/>
        <v>2.003301251665865</v>
      </c>
      <c r="HM699">
        <v>38.25</v>
      </c>
      <c r="HN699">
        <v>10.01</v>
      </c>
      <c r="HO699">
        <v>16531360</v>
      </c>
      <c r="HP699">
        <v>18803422.5</v>
      </c>
      <c r="HQ699">
        <v>92.293666666666653</v>
      </c>
      <c r="HR699">
        <v>8.64</v>
      </c>
      <c r="HS699">
        <v>101.3107</v>
      </c>
      <c r="HT699">
        <v>1.7008104180120109E-2</v>
      </c>
      <c r="HU699" s="10">
        <f t="shared" si="367"/>
        <v>1.7231029401608944</v>
      </c>
      <c r="HV699">
        <v>175.97</v>
      </c>
      <c r="HW699">
        <v>9.64</v>
      </c>
      <c r="HX699">
        <v>4223268</v>
      </c>
      <c r="HY699">
        <v>6776482</v>
      </c>
      <c r="HZ699">
        <v>19.121650833333334</v>
      </c>
      <c r="IA699">
        <v>8.64</v>
      </c>
      <c r="IB699">
        <v>87.009690000000006</v>
      </c>
      <c r="IC699">
        <v>5.9581826097433854E-3</v>
      </c>
      <c r="ID699" s="10">
        <f t="shared" si="368"/>
        <v>0.51841962183716295</v>
      </c>
      <c r="IE699">
        <v>85.21</v>
      </c>
      <c r="IF699">
        <v>3.28</v>
      </c>
      <c r="IG699">
        <v>4709017</v>
      </c>
      <c r="IH699">
        <v>6454478.333333333</v>
      </c>
      <c r="II699">
        <v>46.143504166666666</v>
      </c>
      <c r="IJ699">
        <v>11.342500000000001</v>
      </c>
      <c r="IK699">
        <v>120.6622</v>
      </c>
      <c r="IL699">
        <v>1.6035853680401561E-2</v>
      </c>
      <c r="IM699" s="10">
        <f t="shared" si="382"/>
        <v>1.9349213839553492</v>
      </c>
      <c r="IN699">
        <v>34.83</v>
      </c>
      <c r="IO699">
        <v>8.36</v>
      </c>
      <c r="IP699">
        <v>38020420</v>
      </c>
      <c r="IQ699">
        <v>33156437.5</v>
      </c>
      <c r="IR699">
        <v>92.053666666666672</v>
      </c>
      <c r="IS699">
        <v>13.21</v>
      </c>
      <c r="IT699">
        <v>161.49690000000001</v>
      </c>
      <c r="IU699">
        <v>6.6722621936878036E-3</v>
      </c>
      <c r="IV699" s="10">
        <f t="shared" si="369"/>
        <v>1.0775496602677799</v>
      </c>
      <c r="IW699">
        <v>59.93</v>
      </c>
      <c r="IX699">
        <v>17.079999999999998</v>
      </c>
      <c r="IY699">
        <v>10546821</v>
      </c>
      <c r="IZ699">
        <v>6477540</v>
      </c>
      <c r="JA699">
        <v>24.790921666666666</v>
      </c>
      <c r="JB699">
        <v>3.8925000000000001</v>
      </c>
      <c r="JC699">
        <v>168.93100000000001</v>
      </c>
      <c r="JD699">
        <v>2.5456007875941144E-3</v>
      </c>
      <c r="JE699" s="10">
        <f t="shared" si="225"/>
        <v>0.43003088664906136</v>
      </c>
      <c r="JF699">
        <v>69.08</v>
      </c>
      <c r="JG699">
        <v>8.49</v>
      </c>
      <c r="JH699">
        <v>5376995</v>
      </c>
      <c r="JI699">
        <v>4601071.333333333</v>
      </c>
      <c r="JJ699">
        <v>17.219069166666667</v>
      </c>
      <c r="JK699">
        <v>2.3208333333333333</v>
      </c>
      <c r="JL699">
        <v>342.5095</v>
      </c>
      <c r="JM699">
        <v>1.3823692456238928E-3</v>
      </c>
      <c r="JN699" s="10">
        <f t="shared" si="351"/>
        <v>0.47347459913401674</v>
      </c>
      <c r="JO699">
        <v>114.05</v>
      </c>
      <c r="JP699">
        <v>9.14</v>
      </c>
      <c r="JQ699">
        <v>2014161</v>
      </c>
      <c r="JR699">
        <v>2336915</v>
      </c>
      <c r="JS699">
        <v>7.1149304999999998</v>
      </c>
      <c r="JT699">
        <v>1.2533333333333332</v>
      </c>
      <c r="JU699">
        <v>99.690479999999994</v>
      </c>
      <c r="JV699">
        <v>3.0158948219467643E-2</v>
      </c>
      <c r="JW699" s="10">
        <f t="shared" si="370"/>
        <v>3.0065600242938744</v>
      </c>
      <c r="JX699">
        <v>72.42</v>
      </c>
      <c r="JY699">
        <v>14.66</v>
      </c>
      <c r="JZ699">
        <v>48178122</v>
      </c>
      <c r="KA699">
        <v>46483650</v>
      </c>
      <c r="KB699">
        <v>229.09505000000001</v>
      </c>
      <c r="KC699">
        <v>35.450833333333335</v>
      </c>
      <c r="KD699">
        <v>153.7217</v>
      </c>
      <c r="KE699">
        <v>3.5072811769415672E-2</v>
      </c>
      <c r="KF699" s="10">
        <f t="shared" si="371"/>
        <v>5.3914522489745851</v>
      </c>
      <c r="KG699">
        <v>56.54</v>
      </c>
      <c r="KH699">
        <v>14.68</v>
      </c>
      <c r="KI699">
        <v>45516501</v>
      </c>
      <c r="KJ699">
        <v>35503338.333333336</v>
      </c>
      <c r="KK699">
        <v>152.36734166666668</v>
      </c>
      <c r="KL699">
        <v>25.155000000000001</v>
      </c>
      <c r="KM699">
        <v>75.959850000000003</v>
      </c>
      <c r="KN699">
        <v>8.7165643311425955E-3</v>
      </c>
      <c r="KO699" s="10">
        <f t="shared" si="372"/>
        <v>0.66210891910894187</v>
      </c>
      <c r="KP699">
        <v>35.270000000000003</v>
      </c>
      <c r="KQ699">
        <v>4.2</v>
      </c>
      <c r="KR699">
        <v>9148277</v>
      </c>
      <c r="KS699">
        <v>7444655</v>
      </c>
      <c r="KT699">
        <v>53.425591666666662</v>
      </c>
      <c r="KU699">
        <v>12.401666666666666</v>
      </c>
      <c r="KV699">
        <v>102.6884</v>
      </c>
      <c r="KW699">
        <v>9.6628694724822609E-3</v>
      </c>
      <c r="KX699" s="10">
        <f t="shared" si="373"/>
        <v>0.99226460553804741</v>
      </c>
      <c r="KY699">
        <v>27.07</v>
      </c>
      <c r="KZ699">
        <v>6.4</v>
      </c>
      <c r="LA699">
        <v>7545386</v>
      </c>
      <c r="LB699">
        <v>4255832.5</v>
      </c>
      <c r="LC699">
        <v>29.574414166666667</v>
      </c>
      <c r="LD699">
        <v>5.5358333333333336</v>
      </c>
      <c r="LE699">
        <v>69.84366</v>
      </c>
      <c r="LF699">
        <v>2.7320954273712159E-2</v>
      </c>
      <c r="LG699" s="10">
        <f t="shared" si="374"/>
        <v>1.908195441168699</v>
      </c>
      <c r="LH699">
        <v>46.12</v>
      </c>
      <c r="LI699">
        <v>14.48</v>
      </c>
      <c r="LJ699">
        <v>70750595</v>
      </c>
      <c r="LK699">
        <v>31991421.666666668</v>
      </c>
      <c r="LL699">
        <v>97.809975000000009</v>
      </c>
      <c r="LM699">
        <v>15.951666666666666</v>
      </c>
      <c r="LN699">
        <v>100.0681</v>
      </c>
      <c r="LO699">
        <v>5.3181991782980276E-2</v>
      </c>
      <c r="LP699" s="10">
        <f t="shared" si="375"/>
        <v>5.3218208719384483</v>
      </c>
      <c r="LQ699">
        <v>61.6</v>
      </c>
      <c r="LR699">
        <v>10.54</v>
      </c>
      <c r="LS699">
        <v>61535860</v>
      </c>
      <c r="LT699">
        <v>56537191.666666664</v>
      </c>
      <c r="LU699">
        <v>217.015975</v>
      </c>
      <c r="LV699">
        <v>33.067500000000003</v>
      </c>
      <c r="LW699">
        <v>95.149529999999999</v>
      </c>
      <c r="LX699">
        <v>0.33033893972540401</v>
      </c>
      <c r="LY699" s="10">
        <f t="shared" si="376"/>
        <v>31.43159485557052</v>
      </c>
      <c r="LZ699">
        <v>65.55</v>
      </c>
      <c r="MA699">
        <v>11.06</v>
      </c>
      <c r="MB699">
        <v>301844227</v>
      </c>
      <c r="MC699">
        <v>585510083.33333337</v>
      </c>
      <c r="MD699">
        <v>2255.5591666666664</v>
      </c>
      <c r="ME699">
        <v>345.21416666666664</v>
      </c>
      <c r="MF699" s="13">
        <f t="shared" si="231"/>
        <v>111.70813775582145</v>
      </c>
      <c r="MG699" s="13">
        <f t="shared" si="232"/>
        <v>4.0116509016106194E-2</v>
      </c>
      <c r="MH699" s="13">
        <f t="shared" si="309"/>
        <v>2.3243545357985118E-2</v>
      </c>
      <c r="MI699" s="12">
        <v>121.6906</v>
      </c>
      <c r="MJ699" s="12">
        <f t="shared" si="233"/>
        <v>5.5630013437117487E-2</v>
      </c>
      <c r="MK699" s="12">
        <f t="shared" si="234"/>
        <v>1.5513504421011293E-2</v>
      </c>
      <c r="ML699" s="12">
        <f t="shared" si="310"/>
        <v>2.097433895315981E-2</v>
      </c>
      <c r="MM699" s="14">
        <v>187.26519999999999</v>
      </c>
      <c r="MN699" s="14">
        <f t="shared" si="235"/>
        <v>3.4767007066788258E-2</v>
      </c>
      <c r="MO699" s="14">
        <f t="shared" si="236"/>
        <v>5.3495019493179363E-3</v>
      </c>
      <c r="MP699" s="14">
        <f t="shared" si="311"/>
        <v>1.4295173497064328E-2</v>
      </c>
      <c r="MQ699" s="16">
        <v>106.9858</v>
      </c>
      <c r="MR699" s="16">
        <f t="shared" si="237"/>
        <v>2.9669980655034012E-2</v>
      </c>
      <c r="MS699" s="16">
        <f t="shared" si="238"/>
        <v>1.0446528361072183E-2</v>
      </c>
      <c r="MT699" s="16">
        <f t="shared" si="312"/>
        <v>7.0732456608957328E-3</v>
      </c>
      <c r="MU699" s="13">
        <v>99.142970000000005</v>
      </c>
      <c r="MV699" s="13">
        <f t="shared" si="239"/>
        <v>2.6162531036760583E-2</v>
      </c>
      <c r="MW699" s="13">
        <f t="shared" si="240"/>
        <v>1.3953977979345611E-2</v>
      </c>
      <c r="MX699" s="13">
        <f t="shared" si="313"/>
        <v>1.6611569707218887E-3</v>
      </c>
      <c r="MY699" s="12">
        <v>80.878129999999999</v>
      </c>
      <c r="MZ699" s="12">
        <f t="shared" si="241"/>
        <v>5.6239939173381659E-2</v>
      </c>
      <c r="NA699" s="12">
        <f t="shared" si="242"/>
        <v>1.6123430157275465E-2</v>
      </c>
      <c r="NB699" s="12">
        <f t="shared" si="314"/>
        <v>4.3017285927691162E-3</v>
      </c>
      <c r="NC699" s="14">
        <v>79.431820000000002</v>
      </c>
      <c r="ND699" s="14">
        <f t="shared" si="243"/>
        <v>4.1161117439452166E-3</v>
      </c>
      <c r="NE699" s="14">
        <f t="shared" si="244"/>
        <v>3.6000397272160978E-2</v>
      </c>
      <c r="NF699" s="14">
        <f t="shared" si="315"/>
        <v>9.5014037716948385E-3</v>
      </c>
      <c r="NG699" s="16">
        <v>66.091319999999996</v>
      </c>
      <c r="NH699" s="16">
        <f t="shared" si="245"/>
        <v>-4.0538437506895675E-2</v>
      </c>
      <c r="NI699" s="16">
        <f t="shared" si="246"/>
        <v>66.051203490983895</v>
      </c>
      <c r="NJ699" s="16">
        <f t="shared" si="316"/>
        <v>2.8156835453579845</v>
      </c>
      <c r="NK699" s="13">
        <v>188.75800000000001</v>
      </c>
      <c r="NL699" s="13">
        <f t="shared" si="247"/>
        <v>5.5281551161794784E-2</v>
      </c>
      <c r="NM699" s="13">
        <f t="shared" si="248"/>
        <v>1.516504214568859E-2</v>
      </c>
      <c r="NN699" s="13">
        <f t="shared" si="317"/>
        <v>1.4297657050823309E-2</v>
      </c>
      <c r="NO699" s="12">
        <v>66.721170000000001</v>
      </c>
      <c r="NP699" s="12">
        <f t="shared" si="249"/>
        <v>2.6174369991201152E-2</v>
      </c>
      <c r="NQ699" s="12">
        <f t="shared" si="250"/>
        <v>1.3942139024905043E-2</v>
      </c>
      <c r="NR699" s="12">
        <f t="shared" si="318"/>
        <v>1.9062593372263237E-3</v>
      </c>
      <c r="NS699" s="14">
        <v>99.22578</v>
      </c>
      <c r="NT699" s="14">
        <f t="shared" si="251"/>
        <v>-5.0534605337441585E-2</v>
      </c>
      <c r="NU699" s="14">
        <f t="shared" si="252"/>
        <v>9.0651114353547779E-2</v>
      </c>
      <c r="NV699" s="14">
        <f t="shared" si="319"/>
        <v>5.4557109187324371E-2</v>
      </c>
      <c r="NW699" s="16">
        <v>143.54650000000001</v>
      </c>
      <c r="NX699" s="16">
        <f t="shared" si="253"/>
        <v>3.0599981045974944E-2</v>
      </c>
      <c r="NY699" s="16">
        <f t="shared" si="254"/>
        <v>9.51652797013125E-3</v>
      </c>
      <c r="NZ699" s="16">
        <f t="shared" si="320"/>
        <v>3.6502937410199277E-2</v>
      </c>
      <c r="OA699" s="13">
        <v>110.7067</v>
      </c>
      <c r="OB699" s="13">
        <f t="shared" si="255"/>
        <v>3.6402972527153521E-2</v>
      </c>
      <c r="OC699" s="13">
        <f t="shared" si="256"/>
        <v>3.7135364889526734E-3</v>
      </c>
      <c r="OD699" s="13">
        <f t="shared" si="321"/>
        <v>4.0363549696456058E-3</v>
      </c>
      <c r="OE699" s="15">
        <v>92.348470000000006</v>
      </c>
      <c r="OF699" s="15">
        <f t="shared" si="257"/>
        <v>4.338921480355995E-2</v>
      </c>
      <c r="OG699" s="15">
        <f t="shared" si="258"/>
        <v>3.2727057874537557E-3</v>
      </c>
      <c r="OH699" s="15">
        <f t="shared" si="322"/>
        <v>1.7797073300875876E-3</v>
      </c>
      <c r="OI699" s="14">
        <v>705.47900000000004</v>
      </c>
      <c r="OJ699" s="14">
        <f t="shared" si="259"/>
        <v>5.859700135783541E-2</v>
      </c>
      <c r="OK699" s="14">
        <f t="shared" si="260"/>
        <v>1.8480492341729216E-2</v>
      </c>
      <c r="OL699" s="14">
        <f t="shared" si="323"/>
        <v>9.3508667861508243E-5</v>
      </c>
      <c r="OM699" s="16">
        <v>132.21889999999999</v>
      </c>
      <c r="ON699" s="16">
        <f t="shared" si="261"/>
        <v>2.0099727112180332E-2</v>
      </c>
      <c r="OO699" s="16">
        <f t="shared" si="262"/>
        <v>2.0016781903925862E-2</v>
      </c>
      <c r="OP699" s="16">
        <f t="shared" si="324"/>
        <v>2.99107994899106E-3</v>
      </c>
      <c r="OQ699" s="13">
        <v>668.29110000000003</v>
      </c>
      <c r="OR699" s="13">
        <f t="shared" si="263"/>
        <v>4.2750044508216511E-2</v>
      </c>
      <c r="OS699" s="13">
        <f t="shared" si="264"/>
        <v>2.6335354921103171E-3</v>
      </c>
      <c r="OT699" s="13">
        <f t="shared" si="325"/>
        <v>3.9878079771185737E-2</v>
      </c>
      <c r="OU699" s="16">
        <v>129.3828</v>
      </c>
      <c r="OV699" s="16">
        <f t="shared" si="265"/>
        <v>7.4462825040002567E-3</v>
      </c>
      <c r="OW699" s="16">
        <f t="shared" si="266"/>
        <v>3.2670226512105938E-2</v>
      </c>
      <c r="OX699" s="16">
        <f t="shared" si="326"/>
        <v>3.5237516490625342E-2</v>
      </c>
      <c r="OY699" s="14">
        <v>83.07723</v>
      </c>
      <c r="OZ699" s="14">
        <f t="shared" si="267"/>
        <v>7.4422258922670848E-2</v>
      </c>
      <c r="PA699" s="14">
        <f t="shared" si="268"/>
        <v>3.4305749906564653E-2</v>
      </c>
      <c r="PB699" s="14">
        <f t="shared" si="327"/>
        <v>2.0021376483322806E-2</v>
      </c>
      <c r="PC699" s="15">
        <v>161.8597</v>
      </c>
      <c r="PD699" s="15">
        <f t="shared" si="269"/>
        <v>2.077565471408005E-2</v>
      </c>
      <c r="PE699" s="15">
        <f t="shared" si="270"/>
        <v>1.9340854302026145E-2</v>
      </c>
      <c r="PF699" s="15">
        <f t="shared" si="328"/>
        <v>2.973300293885428E-3</v>
      </c>
      <c r="PG699" s="14">
        <v>104.51179999999999</v>
      </c>
      <c r="PH699" s="14">
        <f t="shared" si="271"/>
        <v>3.8643098921324448E-2</v>
      </c>
      <c r="PI699" s="14">
        <f t="shared" si="272"/>
        <v>1.4734100947817463E-3</v>
      </c>
      <c r="PJ699" s="14">
        <f t="shared" si="329"/>
        <v>4.3498915503443203E-2</v>
      </c>
      <c r="PK699" s="16">
        <v>155.23009999999999</v>
      </c>
      <c r="PL699" s="16">
        <f t="shared" si="273"/>
        <v>-7.9711191520308589E-3</v>
      </c>
      <c r="PM699" s="16">
        <f t="shared" si="274"/>
        <v>4.8087628168137053E-2</v>
      </c>
      <c r="PN699" s="16">
        <f t="shared" si="330"/>
        <v>3.8869860501511644E-2</v>
      </c>
      <c r="PO699" s="13">
        <v>118.99720000000001</v>
      </c>
      <c r="PP699" s="13">
        <f t="shared" si="275"/>
        <v>4.409153125329035E-2</v>
      </c>
      <c r="PQ699" s="13">
        <f t="shared" si="276"/>
        <v>3.9750222371841559E-3</v>
      </c>
      <c r="PR699" s="13">
        <f t="shared" si="331"/>
        <v>4.5701154409156786E-3</v>
      </c>
      <c r="PS699" s="14">
        <v>236.67019999999999</v>
      </c>
      <c r="PT699" s="14">
        <f t="shared" si="277"/>
        <v>5.3594983063342427E-2</v>
      </c>
      <c r="PU699" s="14">
        <f t="shared" si="278"/>
        <v>1.3478474047236233E-2</v>
      </c>
      <c r="PV699" s="14">
        <f t="shared" si="332"/>
        <v>9.1068786608365926E-3</v>
      </c>
      <c r="PW699" s="15">
        <v>72.691180000000003</v>
      </c>
      <c r="PX699" s="15">
        <f t="shared" si="279"/>
        <v>4.9400267882174553E-2</v>
      </c>
      <c r="PY699" s="15">
        <f t="shared" si="280"/>
        <v>9.283758866068359E-3</v>
      </c>
      <c r="PZ699" s="15">
        <f t="shared" si="333"/>
        <v>5.018077539346022E-3</v>
      </c>
      <c r="QA699" s="14">
        <v>117.7851</v>
      </c>
      <c r="QB699" s="14">
        <f t="shared" si="281"/>
        <v>3.1098828180396776E-2</v>
      </c>
      <c r="QC699" s="14">
        <f t="shared" si="282"/>
        <v>9.0176808357094185E-3</v>
      </c>
      <c r="QD699" s="14">
        <f t="shared" si="334"/>
        <v>4.262030703889863E-3</v>
      </c>
      <c r="QE699" s="16">
        <v>101.3107</v>
      </c>
      <c r="QF699" s="16">
        <f t="shared" si="283"/>
        <v>2.4143684415099287E-2</v>
      </c>
      <c r="QG699" s="16">
        <f t="shared" si="284"/>
        <v>1.5972824601006907E-2</v>
      </c>
      <c r="QH699" s="16">
        <f t="shared" si="335"/>
        <v>1.115170844097646E-2</v>
      </c>
      <c r="QI699" s="13">
        <v>87.009690000000006</v>
      </c>
      <c r="QJ699" s="13">
        <f t="shared" si="285"/>
        <v>2.6095780680532421E-2</v>
      </c>
      <c r="QK699" s="13">
        <f t="shared" si="286"/>
        <v>1.4020728335573773E-2</v>
      </c>
      <c r="QL699" s="13">
        <f t="shared" si="336"/>
        <v>1.1146831862484996E-2</v>
      </c>
      <c r="QM699" s="15">
        <v>120.6622</v>
      </c>
      <c r="QN699" s="15">
        <f t="shared" si="287"/>
        <v>3.6411158953850276E-2</v>
      </c>
      <c r="QO699" s="15">
        <f t="shared" si="288"/>
        <v>3.7053500622559188E-3</v>
      </c>
      <c r="QP699" s="15">
        <f t="shared" si="337"/>
        <v>1.919736374558445E-3</v>
      </c>
      <c r="QQ699" s="14">
        <v>161.49690000000001</v>
      </c>
      <c r="QR699" s="14">
        <f t="shared" si="289"/>
        <v>3.369196412283948E-2</v>
      </c>
      <c r="QS699" s="14">
        <f t="shared" si="290"/>
        <v>6.4245448932667149E-3</v>
      </c>
      <c r="QT699" s="14">
        <f t="shared" si="338"/>
        <v>6.0935746185553086E-2</v>
      </c>
      <c r="QU699" s="16">
        <v>168.93100000000001</v>
      </c>
      <c r="QV699" s="16">
        <f t="shared" si="291"/>
        <v>1.3788352155090333E-2</v>
      </c>
      <c r="QW699" s="16">
        <f t="shared" si="292"/>
        <v>2.6328156861015861E-2</v>
      </c>
      <c r="QX699" s="16">
        <f t="shared" si="339"/>
        <v>2.0377763319315623E-2</v>
      </c>
      <c r="QY699" s="14">
        <v>342.5095</v>
      </c>
      <c r="QZ699" s="14">
        <f t="shared" si="293"/>
        <v>-1.9943664776807979E-2</v>
      </c>
      <c r="RA699" s="14">
        <f t="shared" si="294"/>
        <v>6.0060173792914173E-2</v>
      </c>
      <c r="RB699" s="14">
        <f t="shared" si="340"/>
        <v>5.2991703928535805E-2</v>
      </c>
      <c r="RC699" s="15">
        <v>99.690479999999994</v>
      </c>
      <c r="RD699" s="15">
        <f t="shared" si="295"/>
        <v>6.3605069303634965E-2</v>
      </c>
      <c r="RE699" s="15">
        <f t="shared" si="296"/>
        <v>2.348856028752877E-2</v>
      </c>
      <c r="RF699" s="15">
        <f t="shared" si="341"/>
        <v>1.8356526668212858E-3</v>
      </c>
      <c r="RG699" s="14">
        <v>153.7217</v>
      </c>
      <c r="RH699" s="14">
        <f t="shared" si="297"/>
        <v>5.9743298431773839E-2</v>
      </c>
      <c r="RI699" s="14">
        <f t="shared" si="298"/>
        <v>1.9626789415667645E-2</v>
      </c>
      <c r="RJ699" s="14">
        <f t="shared" si="342"/>
        <v>1.1261502126627687E-2</v>
      </c>
      <c r="RK699" s="16">
        <v>75.959850000000003</v>
      </c>
      <c r="RL699" s="16">
        <f t="shared" si="299"/>
        <v>1.4666610029029581E-2</v>
      </c>
      <c r="RM699" s="16">
        <f t="shared" si="300"/>
        <v>2.5449898987076613E-2</v>
      </c>
      <c r="RN699" s="16">
        <f t="shared" si="343"/>
        <v>9.4391186428637308E-3</v>
      </c>
      <c r="RO699" s="13">
        <v>102.6884</v>
      </c>
      <c r="RP699" s="13">
        <f t="shared" si="301"/>
        <v>2.6297983851220952E-2</v>
      </c>
      <c r="RQ699" s="13">
        <f t="shared" si="302"/>
        <v>1.3818525164885243E-2</v>
      </c>
      <c r="RR699" s="13">
        <f t="shared" si="344"/>
        <v>7.4957445644590059E-3</v>
      </c>
      <c r="RS699" s="15">
        <v>69.84366</v>
      </c>
      <c r="RT699" s="15">
        <f t="shared" si="303"/>
        <v>9.7417574259175854E-2</v>
      </c>
      <c r="RU699" s="15">
        <f t="shared" si="304"/>
        <v>5.730106524306966E-2</v>
      </c>
      <c r="RV699" s="15">
        <f t="shared" si="345"/>
        <v>1.9018103903818417E-2</v>
      </c>
      <c r="RW699" s="14">
        <v>100.0681</v>
      </c>
      <c r="RX699" s="14">
        <f t="shared" si="305"/>
        <v>4.0056282799239895E-2</v>
      </c>
      <c r="RY699" s="14">
        <f t="shared" si="306"/>
        <v>6.0226216866299254E-5</v>
      </c>
      <c r="RZ699" s="14">
        <f t="shared" si="346"/>
        <v>9.9364284555953919E-3</v>
      </c>
      <c r="SA699" s="16">
        <v>95.149529999999999</v>
      </c>
      <c r="SB699" s="16">
        <f t="shared" si="307"/>
        <v>4.0002758780798064E-2</v>
      </c>
      <c r="SC699" s="16">
        <f t="shared" si="308"/>
        <v>1.1375023530812989E-4</v>
      </c>
      <c r="SD699" s="16">
        <f t="shared" si="347"/>
        <v>1.7769167603604918E-2</v>
      </c>
    </row>
    <row r="700" spans="1:498" x14ac:dyDescent="0.35">
      <c r="A700" s="2">
        <v>39387</v>
      </c>
      <c r="B700">
        <v>118.60680000000001</v>
      </c>
      <c r="C700">
        <v>1.7983159764674274E-2</v>
      </c>
      <c r="D700" s="10">
        <f t="shared" si="352"/>
        <v>2.1329250335767687</v>
      </c>
      <c r="E700">
        <v>35.79</v>
      </c>
      <c r="F700">
        <v>25.77</v>
      </c>
      <c r="G700">
        <v>20954545</v>
      </c>
      <c r="H700">
        <v>57829461.666666664</v>
      </c>
      <c r="I700">
        <v>125.51391666666666</v>
      </c>
      <c r="J700">
        <v>20.265833333333333</v>
      </c>
      <c r="K700">
        <v>176.18180000000001</v>
      </c>
      <c r="L700">
        <v>8.5565501224991077E-3</v>
      </c>
      <c r="M700" s="10">
        <f t="shared" si="353"/>
        <v>1.5075084023721135</v>
      </c>
      <c r="N700">
        <v>58.04</v>
      </c>
      <c r="O700">
        <v>1.08</v>
      </c>
      <c r="P700">
        <v>8012929</v>
      </c>
      <c r="Q700">
        <v>6388638.333333333</v>
      </c>
      <c r="R700">
        <v>32.930893333333337</v>
      </c>
      <c r="S700">
        <v>4.97</v>
      </c>
      <c r="T700">
        <v>100.04349999999999</v>
      </c>
      <c r="U700">
        <v>1.0131355646035883E-2</v>
      </c>
      <c r="V700" s="10">
        <f t="shared" si="354"/>
        <v>1.0135762785741909</v>
      </c>
      <c r="W700">
        <v>69.02</v>
      </c>
      <c r="X700">
        <v>6.09</v>
      </c>
      <c r="Y700">
        <v>10625490</v>
      </c>
      <c r="Z700">
        <v>12084444.166666666</v>
      </c>
      <c r="AA700">
        <v>63.622416666666673</v>
      </c>
      <c r="AB700">
        <v>7.2341666666666669</v>
      </c>
      <c r="AC700">
        <v>95.812010000000001</v>
      </c>
      <c r="AD700">
        <v>2.9612523774947247E-2</v>
      </c>
      <c r="AE700" s="10">
        <f t="shared" si="355"/>
        <v>2.8372354240504833</v>
      </c>
      <c r="AF700">
        <v>44.9</v>
      </c>
      <c r="AG700">
        <v>-11.36</v>
      </c>
      <c r="AH700">
        <v>33092172</v>
      </c>
      <c r="AI700">
        <v>74910746.666666672</v>
      </c>
      <c r="AJ700">
        <v>326.32037500000001</v>
      </c>
      <c r="AK700">
        <v>52.849166666666669</v>
      </c>
      <c r="AL700">
        <v>76.755970000000005</v>
      </c>
      <c r="AM700">
        <v>6.5192390118334201E-3</v>
      </c>
      <c r="AN700" s="10">
        <f t="shared" si="356"/>
        <v>0.50039051401511569</v>
      </c>
      <c r="AO700">
        <v>36.270000000000003</v>
      </c>
      <c r="AP700">
        <v>10.43</v>
      </c>
      <c r="AQ700">
        <v>16671572</v>
      </c>
      <c r="AR700">
        <v>9598100</v>
      </c>
      <c r="AS700">
        <v>30.774881666666669</v>
      </c>
      <c r="AT700">
        <v>4.665</v>
      </c>
      <c r="AU700">
        <v>84.159360000000007</v>
      </c>
      <c r="AV700">
        <v>9.5793642669099038E-3</v>
      </c>
      <c r="AW700" s="10">
        <f t="shared" si="377"/>
        <v>0.80619316591000678</v>
      </c>
      <c r="AX700">
        <v>218.51</v>
      </c>
      <c r="AY700">
        <v>24.82</v>
      </c>
      <c r="AZ700">
        <v>43235374</v>
      </c>
      <c r="BA700">
        <v>17840395</v>
      </c>
      <c r="BB700">
        <v>32.689266666666668</v>
      </c>
      <c r="BC700">
        <v>4.565833333333333</v>
      </c>
      <c r="BD700">
        <v>66.132419999999996</v>
      </c>
      <c r="BE700">
        <v>1.3819708161019472E-3</v>
      </c>
      <c r="BF700" s="10">
        <f t="shared" si="348"/>
        <v>9.1393074438196734E-2</v>
      </c>
      <c r="BG700">
        <v>402.82</v>
      </c>
      <c r="BH700">
        <v>23.63</v>
      </c>
      <c r="BI700">
        <v>4380249</v>
      </c>
      <c r="BJ700">
        <v>1379486.5833333333</v>
      </c>
      <c r="BK700">
        <v>4.5338897500000002</v>
      </c>
      <c r="BL700">
        <v>0.74833333333333341</v>
      </c>
      <c r="BM700">
        <v>181.3973</v>
      </c>
      <c r="BN700">
        <v>6.8622574576634975E-3</v>
      </c>
      <c r="BO700" s="10">
        <f t="shared" si="226"/>
        <v>1.2447949747250227</v>
      </c>
      <c r="BP700">
        <v>55.71</v>
      </c>
      <c r="BQ700">
        <v>1.84</v>
      </c>
      <c r="BR700">
        <v>10337541</v>
      </c>
      <c r="BS700">
        <v>11253683.333333334</v>
      </c>
      <c r="BT700">
        <f t="shared" si="378"/>
        <v>43.642104999999994</v>
      </c>
      <c r="BU700">
        <v>7.314166666666666</v>
      </c>
      <c r="BV700">
        <v>62.694209999999998</v>
      </c>
      <c r="BW700">
        <v>5.7409042822146993E-3</v>
      </c>
      <c r="BX700" s="10">
        <f t="shared" si="379"/>
        <v>0.35992145865906761</v>
      </c>
      <c r="BY700">
        <v>48.59</v>
      </c>
      <c r="BZ700">
        <v>5.0199999999999996</v>
      </c>
      <c r="CA700">
        <v>5461604</v>
      </c>
      <c r="CB700">
        <v>5990355</v>
      </c>
      <c r="CC700">
        <v>43.642104999999994</v>
      </c>
      <c r="CD700">
        <v>3.2616666666666667</v>
      </c>
      <c r="CE700">
        <v>89.510099999999994</v>
      </c>
      <c r="CF700">
        <v>8.1924039310058479E-4</v>
      </c>
      <c r="CG700" s="10">
        <f t="shared" si="381"/>
        <v>7.3330289510472657E-2</v>
      </c>
      <c r="CH700">
        <v>63.06</v>
      </c>
      <c r="CI700">
        <v>0.64</v>
      </c>
      <c r="CJ700">
        <v>1340709</v>
      </c>
      <c r="CK700">
        <v>1844153.8333333333</v>
      </c>
      <c r="CL700">
        <v>6.1454608333333338</v>
      </c>
      <c r="CM700">
        <v>1.0149999999999999</v>
      </c>
      <c r="CN700">
        <v>140.38329999999999</v>
      </c>
      <c r="CO700">
        <v>5.0503360988511372E-3</v>
      </c>
      <c r="CP700" s="10">
        <f t="shared" si="358"/>
        <v>0.70898284766584885</v>
      </c>
      <c r="CQ700">
        <v>49.14</v>
      </c>
      <c r="CR700">
        <v>-3.65</v>
      </c>
      <c r="CS700">
        <v>5288716</v>
      </c>
      <c r="CT700">
        <v>9409406.666666666</v>
      </c>
      <c r="CU700">
        <v>31.849366666666668</v>
      </c>
      <c r="CV700">
        <v>6.7641666666666671</v>
      </c>
      <c r="CW700">
        <v>105.87130000000001</v>
      </c>
      <c r="CX700">
        <v>5.4175259225372509E-2</v>
      </c>
      <c r="CY700" s="10">
        <f t="shared" si="359"/>
        <v>5.7356051220271809</v>
      </c>
      <c r="CZ700">
        <v>62.37</v>
      </c>
      <c r="DA700">
        <v>6.42</v>
      </c>
      <c r="DB700">
        <v>62432438</v>
      </c>
      <c r="DC700">
        <v>38262677.5</v>
      </c>
      <c r="DD700">
        <v>256.31580000000002</v>
      </c>
      <c r="DE700">
        <v>46.82</v>
      </c>
      <c r="DF700">
        <v>89.103880000000004</v>
      </c>
      <c r="DG700">
        <v>7.603409932511529E-2</v>
      </c>
      <c r="DH700" s="10">
        <f t="shared" si="360"/>
        <v>6.7749332621731542</v>
      </c>
      <c r="DI700">
        <v>70.73</v>
      </c>
      <c r="DJ700">
        <v>3.75</v>
      </c>
      <c r="DK700">
        <v>81298546</v>
      </c>
      <c r="DL700">
        <v>79450641.666666672</v>
      </c>
      <c r="DM700">
        <v>324.45194166666664</v>
      </c>
      <c r="DN700">
        <v>52.591666666666669</v>
      </c>
      <c r="DO700">
        <v>686.05499999999995</v>
      </c>
      <c r="DP700">
        <v>8.1559543090225541E-3</v>
      </c>
      <c r="DQ700" s="10">
        <f t="shared" si="361"/>
        <v>5.5954332334764683</v>
      </c>
      <c r="DR700">
        <v>110.8</v>
      </c>
      <c r="DS700">
        <v>9.6199999999999992</v>
      </c>
      <c r="DT700">
        <v>11045737</v>
      </c>
      <c r="DU700">
        <v>11020115.833333334</v>
      </c>
      <c r="DV700">
        <v>34.945866666666667</v>
      </c>
      <c r="DW700">
        <v>5.2</v>
      </c>
      <c r="DX700">
        <v>124.33329999999999</v>
      </c>
      <c r="DY700">
        <v>5.0363011435968419E-3</v>
      </c>
      <c r="DZ700" s="10">
        <f t="shared" si="380"/>
        <v>0.62617994097716922</v>
      </c>
      <c r="EA700">
        <v>48.8</v>
      </c>
      <c r="EB700">
        <v>4.16</v>
      </c>
      <c r="EC700">
        <v>10034084</v>
      </c>
      <c r="ED700">
        <v>6066591.333333333</v>
      </c>
      <c r="EE700">
        <v>24.840458333333334</v>
      </c>
      <c r="EF700">
        <v>3.33</v>
      </c>
      <c r="EG700">
        <v>583.67629999999997</v>
      </c>
      <c r="EH700">
        <v>3.2297255696396582E-4</v>
      </c>
      <c r="EI700" s="10">
        <f t="shared" si="349"/>
        <v>0.1885114270502668</v>
      </c>
      <c r="EJ700">
        <v>129.69</v>
      </c>
      <c r="EK700">
        <v>-1.37</v>
      </c>
      <c r="EL700">
        <v>311661</v>
      </c>
      <c r="EM700">
        <v>389526.375</v>
      </c>
      <c r="EN700">
        <v>3.7517045000000002</v>
      </c>
      <c r="EO700">
        <v>0.99083333333333334</v>
      </c>
      <c r="EP700">
        <v>112.78619999999999</v>
      </c>
      <c r="EQ700">
        <v>5.1875859995628775E-3</v>
      </c>
      <c r="ER700" s="10">
        <f t="shared" si="362"/>
        <v>0.58508811206389855</v>
      </c>
      <c r="ES700">
        <v>87</v>
      </c>
      <c r="ET700">
        <v>8.44</v>
      </c>
      <c r="EU700">
        <v>4393518</v>
      </c>
      <c r="EV700">
        <v>6860140</v>
      </c>
      <c r="EW700">
        <v>16.443697499999999</v>
      </c>
      <c r="EX700">
        <v>2.3608333333333333</v>
      </c>
      <c r="EY700">
        <v>81.797899999999998</v>
      </c>
      <c r="EZ700">
        <v>4.6686679416814781E-3</v>
      </c>
      <c r="FA700" s="10">
        <f t="shared" si="350"/>
        <v>0.38188723342686737</v>
      </c>
      <c r="FB700">
        <v>39.299999999999997</v>
      </c>
      <c r="FC700">
        <v>18.11</v>
      </c>
      <c r="FD700">
        <v>6962456</v>
      </c>
      <c r="FE700">
        <v>6146225.833333333</v>
      </c>
      <c r="FF700">
        <v>21.257057499999998</v>
      </c>
      <c r="FG700">
        <v>4.4824999999999999</v>
      </c>
      <c r="FH700">
        <v>153.12469999999999</v>
      </c>
      <c r="FI700">
        <v>5.2011222940952506E-2</v>
      </c>
      <c r="FJ700" s="10">
        <f t="shared" si="363"/>
        <v>7.9642029094664695</v>
      </c>
      <c r="FK700">
        <v>75.81</v>
      </c>
      <c r="FL700">
        <v>7.98</v>
      </c>
      <c r="FM700">
        <v>59108723</v>
      </c>
      <c r="FN700">
        <v>45286750</v>
      </c>
      <c r="FO700">
        <v>179.02494166666668</v>
      </c>
      <c r="FP700">
        <v>25.514166666666668</v>
      </c>
      <c r="FQ700">
        <v>96.811109999999999</v>
      </c>
      <c r="FR700">
        <v>9.8662988852236774E-2</v>
      </c>
      <c r="FS700" s="10">
        <f t="shared" si="364"/>
        <v>9.5516734667026686</v>
      </c>
      <c r="FT700">
        <v>50.48</v>
      </c>
      <c r="FU700">
        <v>8.02</v>
      </c>
      <c r="FV700">
        <v>128087684</v>
      </c>
      <c r="FW700">
        <v>111914025</v>
      </c>
      <c r="FX700">
        <v>522.87424999999996</v>
      </c>
      <c r="FY700">
        <v>98.342499999999987</v>
      </c>
      <c r="FZ700">
        <v>139.40899999999999</v>
      </c>
      <c r="GA700">
        <v>1.0995638451847681E-3</v>
      </c>
      <c r="GB700" s="10">
        <f t="shared" si="229"/>
        <v>0.15328909609336333</v>
      </c>
      <c r="GC700">
        <v>70.94</v>
      </c>
      <c r="GD700">
        <v>0.75</v>
      </c>
      <c r="GE700">
        <v>2200772</v>
      </c>
      <c r="GF700">
        <v>1140848.9166666667</v>
      </c>
      <c r="GG700">
        <v>3.8271800000000002</v>
      </c>
      <c r="GH700">
        <v>0.39666666666666667</v>
      </c>
      <c r="GI700">
        <v>109.8471</v>
      </c>
      <c r="GJ700">
        <v>1.6381386542069038E-3</v>
      </c>
      <c r="GK700" s="10">
        <f t="shared" si="230"/>
        <v>0.17994478056253119</v>
      </c>
      <c r="GL700">
        <v>62.05</v>
      </c>
      <c r="GM700">
        <v>0.8</v>
      </c>
      <c r="GN700">
        <v>3231378</v>
      </c>
      <c r="GO700">
        <v>1925060.1666666667</v>
      </c>
      <c r="GP700">
        <v>8.2576324999999997</v>
      </c>
      <c r="GQ700">
        <v>1.1216666666666668</v>
      </c>
      <c r="GR700">
        <v>210.953</v>
      </c>
      <c r="GS700">
        <v>1.1363547332699148E-3</v>
      </c>
      <c r="GT700" s="10">
        <f t="shared" si="224"/>
        <v>0.23971744004748835</v>
      </c>
      <c r="GU700">
        <v>77.52</v>
      </c>
      <c r="GV700">
        <v>4.74</v>
      </c>
      <c r="GW700">
        <v>480277</v>
      </c>
      <c r="GX700">
        <v>1027795.4166666666</v>
      </c>
      <c r="GY700">
        <v>4.1771376666666669</v>
      </c>
      <c r="GZ700">
        <v>0.26583333333333331</v>
      </c>
      <c r="HA700">
        <v>66.809839999999994</v>
      </c>
      <c r="HB700">
        <v>4.2376147512763356E-2</v>
      </c>
      <c r="HC700" s="10">
        <f t="shared" si="365"/>
        <v>2.8311436351441177</v>
      </c>
      <c r="HD700">
        <v>22.28</v>
      </c>
      <c r="HE700">
        <v>18.829999999999998</v>
      </c>
      <c r="HF700">
        <v>108774357</v>
      </c>
      <c r="HG700">
        <v>64440928.333333336</v>
      </c>
      <c r="HH700">
        <v>172.37154166666667</v>
      </c>
      <c r="HI700">
        <v>21.938333333333333</v>
      </c>
      <c r="HJ700">
        <v>108.9487</v>
      </c>
      <c r="HK700">
        <v>1.7008104180120109E-2</v>
      </c>
      <c r="HL700" s="10">
        <f t="shared" si="366"/>
        <v>1.8530108398886518</v>
      </c>
      <c r="HM700">
        <v>72.45</v>
      </c>
      <c r="HN700">
        <v>6.57</v>
      </c>
      <c r="HO700">
        <v>16531360</v>
      </c>
      <c r="HP700">
        <v>18803422.5</v>
      </c>
      <c r="HQ700">
        <v>92.293666666666653</v>
      </c>
      <c r="HR700">
        <v>8.64</v>
      </c>
      <c r="HS700">
        <v>97.393039999999999</v>
      </c>
      <c r="HT700">
        <v>1.7008104180120109E-2</v>
      </c>
      <c r="HU700" s="10">
        <f t="shared" si="367"/>
        <v>1.6564709707386049</v>
      </c>
      <c r="HV700">
        <v>67.87</v>
      </c>
      <c r="HW700">
        <v>11.35</v>
      </c>
      <c r="HX700">
        <v>4223268</v>
      </c>
      <c r="HY700">
        <v>6776482</v>
      </c>
      <c r="HZ700">
        <v>19.121650833333334</v>
      </c>
      <c r="IA700">
        <v>8.64</v>
      </c>
      <c r="IB700">
        <v>86.104640000000003</v>
      </c>
      <c r="IC700">
        <v>5.9581826097433854E-3</v>
      </c>
      <c r="ID700" s="10">
        <f t="shared" si="368"/>
        <v>0.51302716866621467</v>
      </c>
      <c r="IE700">
        <v>125.72</v>
      </c>
      <c r="IF700">
        <v>-2.64</v>
      </c>
      <c r="IG700">
        <v>4709017</v>
      </c>
      <c r="IH700">
        <v>6454478.333333333</v>
      </c>
      <c r="II700">
        <v>46.143504166666666</v>
      </c>
      <c r="IJ700">
        <v>11.342500000000001</v>
      </c>
      <c r="IK700">
        <v>110.53149999999999</v>
      </c>
      <c r="IL700">
        <v>1.6035853680401561E-2</v>
      </c>
      <c r="IM700" s="10">
        <f t="shared" si="382"/>
        <v>1.772466961075305</v>
      </c>
      <c r="IN700">
        <v>45.57</v>
      </c>
      <c r="IO700">
        <v>1.92</v>
      </c>
      <c r="IP700">
        <v>38020420</v>
      </c>
      <c r="IQ700">
        <v>33156437.5</v>
      </c>
      <c r="IR700">
        <v>92.053666666666672</v>
      </c>
      <c r="IS700">
        <v>13.21</v>
      </c>
      <c r="IT700">
        <v>164.31880000000001</v>
      </c>
      <c r="IU700">
        <v>6.6722621936878036E-3</v>
      </c>
      <c r="IV700" s="10">
        <f t="shared" si="369"/>
        <v>1.0963781169521476</v>
      </c>
      <c r="IW700">
        <v>92.33</v>
      </c>
      <c r="IX700">
        <v>12.36</v>
      </c>
      <c r="IY700">
        <v>10546821</v>
      </c>
      <c r="IZ700">
        <v>6477540</v>
      </c>
      <c r="JA700">
        <v>24.790921666666666</v>
      </c>
      <c r="JB700">
        <v>3.8925000000000001</v>
      </c>
      <c r="JC700">
        <v>171.62960000000001</v>
      </c>
      <c r="JD700">
        <v>2.5456007875941144E-3</v>
      </c>
      <c r="JE700" s="10">
        <f t="shared" si="225"/>
        <v>0.43690044493446284</v>
      </c>
      <c r="JF700">
        <v>51.75</v>
      </c>
      <c r="JG700">
        <v>2.02</v>
      </c>
      <c r="JH700">
        <v>5376995</v>
      </c>
      <c r="JI700">
        <v>4601071.333333333</v>
      </c>
      <c r="JJ700">
        <v>17.219069166666667</v>
      </c>
      <c r="JK700">
        <v>2.3208333333333333</v>
      </c>
      <c r="JL700">
        <v>330.78489999999999</v>
      </c>
      <c r="JM700">
        <v>1.3823692456238928E-3</v>
      </c>
      <c r="JN700" s="10">
        <f t="shared" si="351"/>
        <v>0.45726687267677479</v>
      </c>
      <c r="JO700">
        <v>54.4</v>
      </c>
      <c r="JP700">
        <v>3.24</v>
      </c>
      <c r="JQ700">
        <v>2014161</v>
      </c>
      <c r="JR700">
        <v>2336915</v>
      </c>
      <c r="JS700">
        <v>7.1149304999999998</v>
      </c>
      <c r="JT700">
        <v>1.2533333333333332</v>
      </c>
      <c r="JU700">
        <v>95.706280000000007</v>
      </c>
      <c r="JV700">
        <v>3.0158948219467643E-2</v>
      </c>
      <c r="JW700" s="10">
        <f t="shared" si="370"/>
        <v>2.8864007427978717</v>
      </c>
      <c r="JX700">
        <v>16.39</v>
      </c>
      <c r="JY700">
        <v>6.77</v>
      </c>
      <c r="JZ700">
        <v>48178122</v>
      </c>
      <c r="KA700">
        <v>46483650</v>
      </c>
      <c r="KB700">
        <v>229.09505000000001</v>
      </c>
      <c r="KC700">
        <v>35.450833333333335</v>
      </c>
      <c r="KD700">
        <v>157.06630000000001</v>
      </c>
      <c r="KE700">
        <v>3.5072811769415672E-2</v>
      </c>
      <c r="KF700" s="10">
        <f t="shared" si="371"/>
        <v>5.5087567752185729</v>
      </c>
      <c r="KG700">
        <v>43.09</v>
      </c>
      <c r="KH700">
        <v>9.24</v>
      </c>
      <c r="KI700">
        <v>45516501</v>
      </c>
      <c r="KJ700">
        <v>35503338.333333336</v>
      </c>
      <c r="KK700">
        <v>152.36734166666668</v>
      </c>
      <c r="KL700">
        <v>25.155000000000001</v>
      </c>
      <c r="KM700">
        <v>69.397959999999998</v>
      </c>
      <c r="KN700">
        <v>8.7165643311425955E-3</v>
      </c>
      <c r="KO700" s="10">
        <f t="shared" si="372"/>
        <v>0.60491178279006053</v>
      </c>
      <c r="KP700">
        <v>61.29</v>
      </c>
      <c r="KQ700">
        <v>-2.63</v>
      </c>
      <c r="KR700">
        <v>9148277</v>
      </c>
      <c r="KS700">
        <v>7444655</v>
      </c>
      <c r="KT700">
        <v>53.425591666666662</v>
      </c>
      <c r="KU700">
        <v>12.401666666666666</v>
      </c>
      <c r="KV700">
        <v>97.013120000000001</v>
      </c>
      <c r="KW700">
        <v>9.6628694724822609E-3</v>
      </c>
      <c r="KX700" s="10">
        <f t="shared" si="373"/>
        <v>0.93742511567825826</v>
      </c>
      <c r="KY700">
        <v>87.58</v>
      </c>
      <c r="KZ700">
        <v>0.57999999999999996</v>
      </c>
      <c r="LA700">
        <v>7545386</v>
      </c>
      <c r="LB700">
        <v>4255832.5</v>
      </c>
      <c r="LC700">
        <v>29.574414166666667</v>
      </c>
      <c r="LD700">
        <v>5.5358333333333336</v>
      </c>
      <c r="LE700">
        <v>67.291510000000002</v>
      </c>
      <c r="LF700">
        <v>2.7320954273712159E-2</v>
      </c>
      <c r="LG700" s="10">
        <f t="shared" si="374"/>
        <v>1.8384682677190445</v>
      </c>
      <c r="LH700">
        <v>96.61</v>
      </c>
      <c r="LI700">
        <v>6.64</v>
      </c>
      <c r="LJ700">
        <v>70750595</v>
      </c>
      <c r="LK700">
        <v>31991421.666666668</v>
      </c>
      <c r="LL700">
        <v>97.809975000000009</v>
      </c>
      <c r="LM700">
        <v>15.951666666666666</v>
      </c>
      <c r="LN700">
        <v>95.910849999999996</v>
      </c>
      <c r="LO700">
        <v>5.3181991782980276E-2</v>
      </c>
      <c r="LP700" s="10">
        <f t="shared" si="375"/>
        <v>5.1007300365986534</v>
      </c>
      <c r="LQ700">
        <v>107.9</v>
      </c>
      <c r="LR700">
        <v>7.09</v>
      </c>
      <c r="LS700">
        <v>61535860</v>
      </c>
      <c r="LT700">
        <v>56537191.666666664</v>
      </c>
      <c r="LU700">
        <v>217.015975</v>
      </c>
      <c r="LV700">
        <v>33.067500000000003</v>
      </c>
      <c r="LW700">
        <v>91.090040000000002</v>
      </c>
      <c r="LX700">
        <v>0.33033893972540401</v>
      </c>
      <c r="LY700" s="10">
        <f t="shared" si="376"/>
        <v>30.090587233144642</v>
      </c>
      <c r="LZ700">
        <v>35.200000000000003</v>
      </c>
      <c r="MA700">
        <v>4.05</v>
      </c>
      <c r="MB700">
        <v>301844227</v>
      </c>
      <c r="MC700">
        <v>585510083.33333337</v>
      </c>
      <c r="MD700">
        <v>2255.5591666666664</v>
      </c>
      <c r="ME700">
        <v>345.21416666666664</v>
      </c>
      <c r="MF700" s="13">
        <f t="shared" si="231"/>
        <v>106.83666245158818</v>
      </c>
      <c r="MG700" s="13">
        <f t="shared" si="232"/>
        <v>-4.3608956358055506E-2</v>
      </c>
      <c r="MH700" s="13">
        <f t="shared" si="309"/>
        <v>8.3725465374161701E-2</v>
      </c>
      <c r="MI700" s="12">
        <v>118.60680000000001</v>
      </c>
      <c r="MJ700" s="12">
        <f t="shared" si="233"/>
        <v>-2.5341316420495863E-2</v>
      </c>
      <c r="MK700" s="12">
        <f t="shared" si="234"/>
        <v>1.8267639937559643E-2</v>
      </c>
      <c r="ML700" s="12">
        <f t="shared" si="310"/>
        <v>2.7541355165483505E-3</v>
      </c>
      <c r="MM700" s="14">
        <v>176.18180000000001</v>
      </c>
      <c r="MN700" s="14">
        <f t="shared" si="235"/>
        <v>-5.9185582799153202E-2</v>
      </c>
      <c r="MO700" s="14">
        <f t="shared" si="236"/>
        <v>1.5576626441097696E-2</v>
      </c>
      <c r="MP700" s="14">
        <f t="shared" si="311"/>
        <v>1.022712449177976E-2</v>
      </c>
      <c r="MQ700" s="16">
        <v>100.04349999999999</v>
      </c>
      <c r="MR700" s="16">
        <f t="shared" si="237"/>
        <v>-6.4889919970687715E-2</v>
      </c>
      <c r="MS700" s="16">
        <f t="shared" si="238"/>
        <v>2.1280963612632209E-2</v>
      </c>
      <c r="MT700" s="16">
        <f t="shared" si="312"/>
        <v>1.0834435251560026E-2</v>
      </c>
      <c r="MU700" s="13">
        <v>95.812010000000001</v>
      </c>
      <c r="MV700" s="13">
        <f t="shared" si="239"/>
        <v>-3.359754100568102E-2</v>
      </c>
      <c r="MW700" s="13">
        <f t="shared" si="240"/>
        <v>1.0011415352374486E-2</v>
      </c>
      <c r="MX700" s="13">
        <f t="shared" si="313"/>
        <v>3.9425626269711245E-3</v>
      </c>
      <c r="MY700" s="12">
        <v>76.755970000000005</v>
      </c>
      <c r="MZ700" s="12">
        <f t="shared" si="241"/>
        <v>-5.0967548334759916E-2</v>
      </c>
      <c r="NA700" s="12">
        <f t="shared" si="242"/>
        <v>7.3585919767044095E-3</v>
      </c>
      <c r="NB700" s="12">
        <f t="shared" si="314"/>
        <v>8.7648381805710551E-3</v>
      </c>
      <c r="NC700" s="14">
        <v>84.159360000000007</v>
      </c>
      <c r="ND700" s="14">
        <f t="shared" si="243"/>
        <v>5.9516954288596269E-2</v>
      </c>
      <c r="NE700" s="14">
        <f t="shared" si="244"/>
        <v>0.10312591064665177</v>
      </c>
      <c r="NF700" s="14">
        <f t="shared" si="315"/>
        <v>6.7125513374490797E-2</v>
      </c>
      <c r="NG700" s="16">
        <v>66.132419999999996</v>
      </c>
      <c r="NH700" s="16">
        <f t="shared" si="245"/>
        <v>6.2186683516074481E-4</v>
      </c>
      <c r="NI700" s="16">
        <f t="shared" si="246"/>
        <v>66.176028956358053</v>
      </c>
      <c r="NJ700" s="16">
        <f t="shared" si="316"/>
        <v>0.12482546537415828</v>
      </c>
      <c r="NK700" s="13">
        <v>181.3973</v>
      </c>
      <c r="NL700" s="13">
        <f t="shared" si="247"/>
        <v>-3.8995433306138083E-2</v>
      </c>
      <c r="NM700" s="13">
        <f t="shared" si="248"/>
        <v>4.6135230519174231E-3</v>
      </c>
      <c r="NN700" s="13">
        <f t="shared" si="317"/>
        <v>1.0551519093771167E-2</v>
      </c>
      <c r="NO700" s="12">
        <v>62.694209999999998</v>
      </c>
      <c r="NP700" s="12">
        <f t="shared" si="249"/>
        <v>-6.0355056723375822E-2</v>
      </c>
      <c r="NQ700" s="12">
        <f t="shared" si="250"/>
        <v>1.6746100365320316E-2</v>
      </c>
      <c r="NR700" s="12">
        <f t="shared" si="318"/>
        <v>2.803961340415273E-3</v>
      </c>
      <c r="NS700" s="14">
        <v>89.510099999999994</v>
      </c>
      <c r="NT700" s="14">
        <f t="shared" si="251"/>
        <v>-9.7914876557281816E-2</v>
      </c>
      <c r="NU700" s="14">
        <f t="shared" si="252"/>
        <v>5.430592019922631E-2</v>
      </c>
      <c r="NV700" s="14">
        <f t="shared" si="319"/>
        <v>3.634519415432147E-2</v>
      </c>
      <c r="NW700" s="16">
        <v>140.38329999999999</v>
      </c>
      <c r="NX700" s="16">
        <f t="shared" si="253"/>
        <v>-2.203606496849464E-2</v>
      </c>
      <c r="NY700" s="16">
        <f t="shared" si="254"/>
        <v>2.1572891389560866E-2</v>
      </c>
      <c r="NZ700" s="16">
        <f t="shared" si="320"/>
        <v>1.2056363419429617E-2</v>
      </c>
      <c r="OA700" s="13">
        <v>105.87130000000001</v>
      </c>
      <c r="OB700" s="13">
        <f t="shared" si="255"/>
        <v>-4.367757326340671E-2</v>
      </c>
      <c r="OC700" s="13">
        <f t="shared" si="256"/>
        <v>6.8616905351204238E-5</v>
      </c>
      <c r="OD700" s="13">
        <f t="shared" si="321"/>
        <v>3.6449195836014692E-3</v>
      </c>
      <c r="OE700" s="15">
        <v>89.103880000000004</v>
      </c>
      <c r="OF700" s="15">
        <f t="shared" si="257"/>
        <v>-3.5134204172521777E-2</v>
      </c>
      <c r="OG700" s="15">
        <f t="shared" si="258"/>
        <v>8.4747521855337293E-3</v>
      </c>
      <c r="OH700" s="15">
        <f t="shared" si="322"/>
        <v>5.2020463980799736E-3</v>
      </c>
      <c r="OI700" s="14">
        <v>686.05499999999995</v>
      </c>
      <c r="OJ700" s="14">
        <f t="shared" si="259"/>
        <v>-2.7533066186236743E-2</v>
      </c>
      <c r="OK700" s="14">
        <f t="shared" si="260"/>
        <v>1.6075890171818763E-2</v>
      </c>
      <c r="OL700" s="14">
        <f t="shared" si="323"/>
        <v>2.4046021699104525E-3</v>
      </c>
      <c r="OM700" s="16">
        <v>124.33329999999999</v>
      </c>
      <c r="ON700" s="16">
        <f t="shared" si="261"/>
        <v>-5.9640490126600665E-2</v>
      </c>
      <c r="OO700" s="16">
        <f t="shared" si="262"/>
        <v>1.6031533768545159E-2</v>
      </c>
      <c r="OP700" s="16">
        <f t="shared" si="324"/>
        <v>3.9852481353807034E-3</v>
      </c>
      <c r="OQ700" s="13">
        <v>583.67629999999997</v>
      </c>
      <c r="OR700" s="13">
        <f t="shared" si="263"/>
        <v>-0.12661368676015594</v>
      </c>
      <c r="OS700" s="13">
        <f t="shared" si="264"/>
        <v>8.3004730402100435E-2</v>
      </c>
      <c r="OT700" s="13">
        <f t="shared" si="325"/>
        <v>8.0371194909990118E-2</v>
      </c>
      <c r="OU700" s="16">
        <v>112.78619999999999</v>
      </c>
      <c r="OV700" s="16">
        <f t="shared" si="265"/>
        <v>-0.12827516485962598</v>
      </c>
      <c r="OW700" s="16">
        <f t="shared" si="266"/>
        <v>8.4666208501570472E-2</v>
      </c>
      <c r="OX700" s="16">
        <f t="shared" si="326"/>
        <v>5.1995981989464535E-2</v>
      </c>
      <c r="OY700" s="14">
        <v>81.797899999999998</v>
      </c>
      <c r="OZ700" s="14">
        <f t="shared" si="267"/>
        <v>-1.539928570078708E-2</v>
      </c>
      <c r="PA700" s="14">
        <f t="shared" si="268"/>
        <v>2.8209670657268426E-2</v>
      </c>
      <c r="PB700" s="14">
        <f t="shared" si="327"/>
        <v>6.0960792492962268E-3</v>
      </c>
      <c r="PC700" s="15">
        <v>153.12469999999999</v>
      </c>
      <c r="PD700" s="15">
        <f t="shared" si="269"/>
        <v>-5.3966490732406003E-2</v>
      </c>
      <c r="PE700" s="15">
        <f t="shared" si="270"/>
        <v>1.0357534374350497E-2</v>
      </c>
      <c r="PF700" s="15">
        <f t="shared" si="328"/>
        <v>8.9833199276756481E-3</v>
      </c>
      <c r="PG700" s="14">
        <v>96.811109999999999</v>
      </c>
      <c r="PH700" s="14">
        <f t="shared" si="271"/>
        <v>-7.3682493268702576E-2</v>
      </c>
      <c r="PI700" s="14">
        <f t="shared" si="272"/>
        <v>3.007353691064707E-2</v>
      </c>
      <c r="PJ700" s="14">
        <f t="shared" si="329"/>
        <v>2.8600126815865323E-2</v>
      </c>
      <c r="PK700" s="16">
        <v>139.40899999999999</v>
      </c>
      <c r="PL700" s="16">
        <f t="shared" si="273"/>
        <v>-0.10192031055832595</v>
      </c>
      <c r="PM700" s="16">
        <f t="shared" si="274"/>
        <v>5.8311354200270449E-2</v>
      </c>
      <c r="PN700" s="16">
        <f t="shared" si="330"/>
        <v>1.0223726032133396E-2</v>
      </c>
      <c r="PO700" s="13">
        <v>109.8471</v>
      </c>
      <c r="PP700" s="13">
        <f t="shared" si="275"/>
        <v>-7.6893405895264832E-2</v>
      </c>
      <c r="PQ700" s="13">
        <f t="shared" si="276"/>
        <v>3.3284449537209326E-2</v>
      </c>
      <c r="PR700" s="13">
        <f t="shared" si="331"/>
        <v>2.930942730002517E-2</v>
      </c>
      <c r="PS700" s="14">
        <v>210.953</v>
      </c>
      <c r="PT700" s="14">
        <f t="shared" si="277"/>
        <v>-0.10866260306536268</v>
      </c>
      <c r="PU700" s="14">
        <f t="shared" si="278"/>
        <v>6.5053646707307178E-2</v>
      </c>
      <c r="PV700" s="14">
        <f t="shared" si="332"/>
        <v>5.1575172660070945E-2</v>
      </c>
      <c r="PW700" s="15">
        <v>66.809839999999994</v>
      </c>
      <c r="PX700" s="15">
        <f t="shared" si="279"/>
        <v>-8.0908577904499679E-2</v>
      </c>
      <c r="PY700" s="15">
        <f t="shared" si="280"/>
        <v>3.7299621546444173E-2</v>
      </c>
      <c r="PZ700" s="15">
        <f t="shared" si="333"/>
        <v>2.8015862680375814E-2</v>
      </c>
      <c r="QA700" s="14">
        <v>108.9487</v>
      </c>
      <c r="QB700" s="14">
        <f t="shared" si="281"/>
        <v>-7.5021373671202873E-2</v>
      </c>
      <c r="QC700" s="14">
        <f t="shared" si="282"/>
        <v>3.1412417313147367E-2</v>
      </c>
      <c r="QD700" s="14">
        <f t="shared" si="334"/>
        <v>2.2394736477437949E-2</v>
      </c>
      <c r="QE700" s="16">
        <v>97.393039999999999</v>
      </c>
      <c r="QF700" s="16">
        <f t="shared" si="283"/>
        <v>-3.8669755514471826E-2</v>
      </c>
      <c r="QG700" s="16">
        <f t="shared" si="284"/>
        <v>4.9392008435836798E-3</v>
      </c>
      <c r="QH700" s="16">
        <f t="shared" si="335"/>
        <v>1.1033623757423228E-2</v>
      </c>
      <c r="QI700" s="13">
        <v>86.104640000000003</v>
      </c>
      <c r="QJ700" s="13">
        <f t="shared" si="285"/>
        <v>-1.0401715027372305E-2</v>
      </c>
      <c r="QK700" s="13">
        <f t="shared" si="286"/>
        <v>3.3207241330683201E-2</v>
      </c>
      <c r="QL700" s="13">
        <f t="shared" si="336"/>
        <v>1.9186512995109428E-2</v>
      </c>
      <c r="QM700" s="15">
        <v>110.53149999999999</v>
      </c>
      <c r="QN700" s="15">
        <f t="shared" si="287"/>
        <v>-8.3959185229508515E-2</v>
      </c>
      <c r="QO700" s="15">
        <f t="shared" si="288"/>
        <v>4.0350228871453009E-2</v>
      </c>
      <c r="QP700" s="15">
        <f t="shared" si="337"/>
        <v>3.664487880919709E-2</v>
      </c>
      <c r="QQ700" s="14">
        <v>164.31880000000001</v>
      </c>
      <c r="QR700" s="14">
        <f t="shared" si="289"/>
        <v>1.7473400418212437E-2</v>
      </c>
      <c r="QS700" s="14">
        <f t="shared" si="290"/>
        <v>6.1082356776267943E-2</v>
      </c>
      <c r="QT700" s="14">
        <f t="shared" si="338"/>
        <v>5.4657811883001228E-2</v>
      </c>
      <c r="QU700" s="16">
        <v>171.62960000000001</v>
      </c>
      <c r="QV700" s="16">
        <f t="shared" si="291"/>
        <v>1.5974569498789393E-2</v>
      </c>
      <c r="QW700" s="16">
        <f t="shared" si="292"/>
        <v>5.9583525856844899E-2</v>
      </c>
      <c r="QX700" s="16">
        <f t="shared" si="339"/>
        <v>3.3255368995829038E-2</v>
      </c>
      <c r="QY700" s="14">
        <v>330.78489999999999</v>
      </c>
      <c r="QZ700" s="14">
        <f t="shared" si="293"/>
        <v>-3.4231459273392439E-2</v>
      </c>
      <c r="RA700" s="14">
        <f t="shared" si="294"/>
        <v>9.3774970846630668E-3</v>
      </c>
      <c r="RB700" s="14">
        <f t="shared" si="340"/>
        <v>5.0682676708251106E-2</v>
      </c>
      <c r="RC700" s="15">
        <v>95.706280000000007</v>
      </c>
      <c r="RD700" s="15">
        <f t="shared" si="295"/>
        <v>-3.9965701840336099E-2</v>
      </c>
      <c r="RE700" s="15">
        <f t="shared" si="296"/>
        <v>3.6432545177194076E-3</v>
      </c>
      <c r="RF700" s="15">
        <f t="shared" si="341"/>
        <v>1.9845305769809363E-2</v>
      </c>
      <c r="RG700" s="14">
        <v>157.06630000000001</v>
      </c>
      <c r="RH700" s="14">
        <f t="shared" si="297"/>
        <v>2.1757500730215762E-2</v>
      </c>
      <c r="RI700" s="14">
        <f t="shared" si="298"/>
        <v>6.5366457088271268E-2</v>
      </c>
      <c r="RJ700" s="14">
        <f t="shared" si="342"/>
        <v>4.5739667672603623E-2</v>
      </c>
      <c r="RK700" s="16">
        <v>69.397959999999998</v>
      </c>
      <c r="RL700" s="16">
        <f t="shared" si="299"/>
        <v>-8.6386294864984614E-2</v>
      </c>
      <c r="RM700" s="16">
        <f t="shared" si="300"/>
        <v>4.2777338506929108E-2</v>
      </c>
      <c r="RN700" s="16">
        <f t="shared" si="343"/>
        <v>1.7327439519852494E-2</v>
      </c>
      <c r="RO700" s="13">
        <v>97.013120000000001</v>
      </c>
      <c r="RP700" s="13">
        <f t="shared" si="301"/>
        <v>-5.5267001920372705E-2</v>
      </c>
      <c r="RQ700" s="13">
        <f t="shared" si="302"/>
        <v>1.1658045562317199E-2</v>
      </c>
      <c r="RR700" s="13">
        <f t="shared" si="344"/>
        <v>2.1604796025680439E-3</v>
      </c>
      <c r="RS700" s="15">
        <v>67.291510000000002</v>
      </c>
      <c r="RT700" s="15">
        <f t="shared" si="303"/>
        <v>-3.6540897198113598E-2</v>
      </c>
      <c r="RU700" s="15">
        <f t="shared" si="304"/>
        <v>7.0680591599419085E-3</v>
      </c>
      <c r="RV700" s="15">
        <f t="shared" si="345"/>
        <v>5.0233006083127751E-2</v>
      </c>
      <c r="RW700" s="14">
        <v>95.910849999999996</v>
      </c>
      <c r="RX700" s="14">
        <f t="shared" si="305"/>
        <v>-4.1544208394083681E-2</v>
      </c>
      <c r="RY700" s="14">
        <f t="shared" si="306"/>
        <v>2.0647479639718247E-3</v>
      </c>
      <c r="RZ700" s="14">
        <f t="shared" si="346"/>
        <v>2.0045217471055254E-3</v>
      </c>
      <c r="SA700" s="16">
        <v>91.090040000000002</v>
      </c>
      <c r="SB700" s="16">
        <f t="shared" si="307"/>
        <v>-4.2664320044460524E-2</v>
      </c>
      <c r="SC700" s="16">
        <f t="shared" si="308"/>
        <v>9.4463631359498201E-4</v>
      </c>
      <c r="SD700" s="16">
        <f t="shared" si="347"/>
        <v>8.3088607828685213E-4</v>
      </c>
    </row>
    <row r="701" spans="1:498" x14ac:dyDescent="0.35">
      <c r="A701" s="2">
        <v>39417</v>
      </c>
      <c r="B701">
        <v>117.0273</v>
      </c>
      <c r="C701">
        <v>1.7983159764674274E-2</v>
      </c>
      <c r="D701" s="10">
        <f t="shared" si="352"/>
        <v>2.1045206327284656</v>
      </c>
      <c r="E701">
        <v>68.22</v>
      </c>
      <c r="F701">
        <v>26.79</v>
      </c>
      <c r="G701">
        <v>20954545</v>
      </c>
      <c r="H701">
        <v>57829461.666666664</v>
      </c>
      <c r="I701">
        <v>125.51391666666666</v>
      </c>
      <c r="J701">
        <v>20.265833333333333</v>
      </c>
      <c r="K701">
        <v>175.0916</v>
      </c>
      <c r="L701">
        <v>8.5565501224991077E-3</v>
      </c>
      <c r="M701" s="10">
        <f t="shared" si="353"/>
        <v>1.4981800514285648</v>
      </c>
      <c r="N701">
        <v>58.04</v>
      </c>
      <c r="O701">
        <v>1.08</v>
      </c>
      <c r="P701">
        <v>8012929</v>
      </c>
      <c r="Q701">
        <v>6388638.333333333</v>
      </c>
      <c r="R701">
        <v>32.930893333333337</v>
      </c>
      <c r="S701">
        <v>4.97</v>
      </c>
      <c r="T701">
        <v>100.6228</v>
      </c>
      <c r="U701">
        <v>1.0131355646035883E-2</v>
      </c>
      <c r="V701" s="10">
        <f t="shared" si="354"/>
        <v>1.0194453728999393</v>
      </c>
      <c r="W701">
        <v>86.04</v>
      </c>
      <c r="X701">
        <v>3.71</v>
      </c>
      <c r="Y701">
        <v>10625490</v>
      </c>
      <c r="Z701">
        <v>12084444.166666666</v>
      </c>
      <c r="AA701">
        <v>63.622416666666673</v>
      </c>
      <c r="AB701">
        <v>7.2341666666666669</v>
      </c>
      <c r="AC701">
        <v>95.354240000000004</v>
      </c>
      <c r="AD701">
        <v>2.9612523774947247E-2</v>
      </c>
      <c r="AE701" s="10">
        <f t="shared" si="355"/>
        <v>2.8236796990420259</v>
      </c>
      <c r="AF701">
        <v>39.729999999999997</v>
      </c>
      <c r="AG701">
        <v>-19.27</v>
      </c>
      <c r="AH701">
        <v>33092172</v>
      </c>
      <c r="AI701">
        <v>74910746.666666672</v>
      </c>
      <c r="AJ701">
        <v>326.32037500000001</v>
      </c>
      <c r="AK701">
        <v>52.849166666666669</v>
      </c>
      <c r="AL701">
        <v>74.94341</v>
      </c>
      <c r="AM701">
        <v>6.5192390118334201E-3</v>
      </c>
      <c r="AN701" s="10">
        <f t="shared" si="356"/>
        <v>0.48857400215182684</v>
      </c>
      <c r="AO701">
        <v>54.18</v>
      </c>
      <c r="AP701">
        <v>12.53</v>
      </c>
      <c r="AQ701">
        <v>16671572</v>
      </c>
      <c r="AR701">
        <v>9598100</v>
      </c>
      <c r="AS701">
        <v>30.774881666666669</v>
      </c>
      <c r="AT701">
        <v>4.665</v>
      </c>
      <c r="AU701">
        <v>83.124539999999996</v>
      </c>
      <c r="AV701">
        <v>9.5793642669099038E-3</v>
      </c>
      <c r="AW701" s="10">
        <f t="shared" si="377"/>
        <v>0.79628024817932297</v>
      </c>
      <c r="AX701">
        <v>183.5</v>
      </c>
      <c r="AY701">
        <v>24.63</v>
      </c>
      <c r="AZ701">
        <v>43235374</v>
      </c>
      <c r="BA701">
        <v>17840395</v>
      </c>
      <c r="BB701">
        <v>32.689266666666668</v>
      </c>
      <c r="BC701">
        <v>4.565833333333333</v>
      </c>
      <c r="BD701">
        <v>68.566730000000007</v>
      </c>
      <c r="BE701">
        <v>1.3819708161019472E-3</v>
      </c>
      <c r="BF701" s="10">
        <f t="shared" si="348"/>
        <v>9.4757219815541874E-2</v>
      </c>
      <c r="BG701">
        <v>164.77</v>
      </c>
      <c r="BH701">
        <v>23.62</v>
      </c>
      <c r="BI701">
        <v>4380249</v>
      </c>
      <c r="BJ701">
        <v>1379486.5833333333</v>
      </c>
      <c r="BK701">
        <v>4.5338897500000002</v>
      </c>
      <c r="BL701">
        <v>0.74833333333333341</v>
      </c>
      <c r="BM701">
        <v>180.34559999999999</v>
      </c>
      <c r="BN701">
        <v>6.8622574576634975E-3</v>
      </c>
      <c r="BO701" s="10">
        <f t="shared" si="226"/>
        <v>1.237577938556798</v>
      </c>
      <c r="BP701">
        <v>34.36</v>
      </c>
      <c r="BQ701">
        <v>-0.61</v>
      </c>
      <c r="BR701">
        <v>10337541</v>
      </c>
      <c r="BS701">
        <v>11253683.333333334</v>
      </c>
      <c r="BT701">
        <f t="shared" si="378"/>
        <v>43.642104999999994</v>
      </c>
      <c r="BU701">
        <v>7.314166666666666</v>
      </c>
      <c r="BV701">
        <v>61.000509999999998</v>
      </c>
      <c r="BW701">
        <v>5.7409042822146993E-3</v>
      </c>
      <c r="BX701" s="10">
        <f t="shared" si="379"/>
        <v>0.35019808907628058</v>
      </c>
      <c r="BY701">
        <v>64.930000000000007</v>
      </c>
      <c r="BZ701">
        <v>3.53</v>
      </c>
      <c r="CA701">
        <v>5461604</v>
      </c>
      <c r="CB701">
        <v>5990355</v>
      </c>
      <c r="CC701">
        <v>43.642104999999994</v>
      </c>
      <c r="CD701">
        <v>3.2616666666666667</v>
      </c>
      <c r="CE701">
        <v>84.674850000000006</v>
      </c>
      <c r="CF701">
        <v>8.1924039310058479E-4</v>
      </c>
      <c r="CG701" s="10">
        <f t="shared" si="381"/>
        <v>6.9369057399733064E-2</v>
      </c>
      <c r="CH701">
        <v>41.51</v>
      </c>
      <c r="CI701">
        <v>1.01</v>
      </c>
      <c r="CJ701">
        <v>1340709</v>
      </c>
      <c r="CK701">
        <v>1844153.8333333333</v>
      </c>
      <c r="CL701">
        <v>6.1454608333333338</v>
      </c>
      <c r="CM701">
        <v>1.0149999999999999</v>
      </c>
      <c r="CN701">
        <v>137.0215</v>
      </c>
      <c r="CO701">
        <v>5.0503360988511372E-3</v>
      </c>
      <c r="CP701" s="10">
        <f t="shared" si="358"/>
        <v>0.69200462776873106</v>
      </c>
      <c r="CQ701">
        <v>50.92</v>
      </c>
      <c r="CR701">
        <v>-2.37</v>
      </c>
      <c r="CS701">
        <v>5288716</v>
      </c>
      <c r="CT701">
        <v>9409406.666666666</v>
      </c>
      <c r="CU701">
        <v>31.849366666666668</v>
      </c>
      <c r="CV701">
        <v>6.7641666666666671</v>
      </c>
      <c r="CW701">
        <v>106.4562</v>
      </c>
      <c r="CX701">
        <v>5.4175259225372509E-2</v>
      </c>
      <c r="CY701" s="10">
        <f t="shared" si="359"/>
        <v>5.767292231148101</v>
      </c>
      <c r="CZ701">
        <v>62.6</v>
      </c>
      <c r="DA701">
        <v>4.04</v>
      </c>
      <c r="DB701">
        <v>62432438</v>
      </c>
      <c r="DC701">
        <v>38262677.5</v>
      </c>
      <c r="DD701">
        <v>256.31580000000002</v>
      </c>
      <c r="DE701">
        <v>46.82</v>
      </c>
      <c r="DF701">
        <v>91.164760000000001</v>
      </c>
      <c r="DG701">
        <v>7.603409932511529E-2</v>
      </c>
      <c r="DH701" s="10">
        <f t="shared" si="360"/>
        <v>6.9316304167902976</v>
      </c>
      <c r="DI701">
        <v>52.53</v>
      </c>
      <c r="DJ701">
        <v>1.42</v>
      </c>
      <c r="DK701">
        <v>81298546</v>
      </c>
      <c r="DL701">
        <v>79450641.666666672</v>
      </c>
      <c r="DM701">
        <v>324.45194166666664</v>
      </c>
      <c r="DN701">
        <v>52.591666666666669</v>
      </c>
      <c r="DO701">
        <v>689.26260000000002</v>
      </c>
      <c r="DP701">
        <v>8.1559543090225541E-3</v>
      </c>
      <c r="DQ701" s="10">
        <f t="shared" si="361"/>
        <v>5.621594272518089</v>
      </c>
      <c r="DR701">
        <v>73.16</v>
      </c>
      <c r="DS701">
        <v>4.88</v>
      </c>
      <c r="DT701">
        <v>11045737</v>
      </c>
      <c r="DU701">
        <v>11020115.833333334</v>
      </c>
      <c r="DV701">
        <v>34.945866666666667</v>
      </c>
      <c r="DW701">
        <v>5.2</v>
      </c>
      <c r="DX701">
        <v>124.2771</v>
      </c>
      <c r="DY701">
        <v>5.0363011435968419E-3</v>
      </c>
      <c r="DZ701" s="10">
        <f t="shared" si="380"/>
        <v>0.62589690085289906</v>
      </c>
      <c r="EA701">
        <v>38.35</v>
      </c>
      <c r="EB701">
        <v>-0.28000000000000003</v>
      </c>
      <c r="EC701">
        <v>10034084</v>
      </c>
      <c r="ED701">
        <v>6066591.333333333</v>
      </c>
      <c r="EE701">
        <v>24.840458333333334</v>
      </c>
      <c r="EF701">
        <v>3.33</v>
      </c>
      <c r="EG701">
        <v>517.97109999999998</v>
      </c>
      <c r="EH701">
        <v>3.2297255696396582E-4</v>
      </c>
      <c r="EI701" s="10">
        <f t="shared" si="349"/>
        <v>0.16729045060043804</v>
      </c>
      <c r="EJ701">
        <v>174.47</v>
      </c>
      <c r="EK701">
        <v>-1.84</v>
      </c>
      <c r="EL701">
        <v>311661</v>
      </c>
      <c r="EM701">
        <v>389526.375</v>
      </c>
      <c r="EN701">
        <v>3.7517045000000002</v>
      </c>
      <c r="EO701">
        <v>0.99083333333333334</v>
      </c>
      <c r="EP701">
        <v>113.0685</v>
      </c>
      <c r="EQ701">
        <v>5.1875859995628775E-3</v>
      </c>
      <c r="ER701" s="10">
        <f t="shared" si="362"/>
        <v>0.58655256759157526</v>
      </c>
      <c r="ES701">
        <v>137.65</v>
      </c>
      <c r="ET701">
        <v>6.43</v>
      </c>
      <c r="EU701">
        <v>4393518</v>
      </c>
      <c r="EV701">
        <v>6860140</v>
      </c>
      <c r="EW701">
        <v>16.443697499999999</v>
      </c>
      <c r="EX701">
        <v>2.3608333333333333</v>
      </c>
      <c r="EY701">
        <v>82.068439999999995</v>
      </c>
      <c r="EZ701">
        <v>4.6686679416814781E-3</v>
      </c>
      <c r="FA701" s="10">
        <f t="shared" si="350"/>
        <v>0.38315029485180985</v>
      </c>
      <c r="FB701">
        <v>32.26</v>
      </c>
      <c r="FC701">
        <v>13.87</v>
      </c>
      <c r="FD701">
        <v>6962456</v>
      </c>
      <c r="FE701">
        <v>6146225.833333333</v>
      </c>
      <c r="FF701">
        <v>21.257057499999998</v>
      </c>
      <c r="FG701">
        <v>4.4824999999999999</v>
      </c>
      <c r="FH701">
        <v>152.08189999999999</v>
      </c>
      <c r="FI701">
        <v>5.2011222940952506E-2</v>
      </c>
      <c r="FJ701" s="10">
        <f t="shared" si="363"/>
        <v>7.9099656061836443</v>
      </c>
      <c r="FK701">
        <v>58.54</v>
      </c>
      <c r="FL701">
        <v>4.8899999999999997</v>
      </c>
      <c r="FM701">
        <v>59108723</v>
      </c>
      <c r="FN701">
        <v>45286750</v>
      </c>
      <c r="FO701">
        <v>179.02494166666668</v>
      </c>
      <c r="FP701">
        <v>25.514166666666668</v>
      </c>
      <c r="FQ701">
        <v>97.120530000000002</v>
      </c>
      <c r="FR701">
        <v>9.8662988852236774E-2</v>
      </c>
      <c r="FS701" s="10">
        <f t="shared" si="364"/>
        <v>9.5822017687133272</v>
      </c>
      <c r="FT701">
        <v>102.15</v>
      </c>
      <c r="FU701">
        <v>3.4</v>
      </c>
      <c r="FV701">
        <v>128087684</v>
      </c>
      <c r="FW701">
        <v>111914025</v>
      </c>
      <c r="FX701">
        <v>522.87424999999996</v>
      </c>
      <c r="FY701">
        <v>98.342499999999987</v>
      </c>
      <c r="FZ701">
        <v>127.3026</v>
      </c>
      <c r="GA701">
        <v>1.0995638451847681E-3</v>
      </c>
      <c r="GB701" s="10">
        <f t="shared" si="229"/>
        <v>0.13997733635801846</v>
      </c>
      <c r="GC701">
        <v>31.46</v>
      </c>
      <c r="GD701">
        <v>0.42</v>
      </c>
      <c r="GE701">
        <v>2200772</v>
      </c>
      <c r="GF701">
        <v>1140848.9166666667</v>
      </c>
      <c r="GG701">
        <v>3.8271800000000002</v>
      </c>
      <c r="GH701">
        <v>0.39666666666666667</v>
      </c>
      <c r="GI701">
        <v>104.3122</v>
      </c>
      <c r="GJ701">
        <v>1.6381386542069038E-3</v>
      </c>
      <c r="GK701" s="10">
        <f t="shared" si="230"/>
        <v>0.1708778469253614</v>
      </c>
      <c r="GL701">
        <v>28.75</v>
      </c>
      <c r="GM701">
        <v>0.05</v>
      </c>
      <c r="GN701">
        <v>3231378</v>
      </c>
      <c r="GO701">
        <v>1925060.1666666667</v>
      </c>
      <c r="GP701">
        <v>8.2576324999999997</v>
      </c>
      <c r="GQ701">
        <v>1.1216666666666668</v>
      </c>
      <c r="GR701">
        <v>214.9795</v>
      </c>
      <c r="GS701">
        <v>1.1363547332699148E-3</v>
      </c>
      <c r="GT701" s="10">
        <f t="shared" si="224"/>
        <v>0.24429297238099967</v>
      </c>
      <c r="GU701">
        <v>105.8</v>
      </c>
      <c r="GV701">
        <v>2.27</v>
      </c>
      <c r="GW701">
        <v>480277</v>
      </c>
      <c r="GX701">
        <v>1027795.4166666666</v>
      </c>
      <c r="GY701">
        <v>4.1771376666666669</v>
      </c>
      <c r="GZ701">
        <v>0.26583333333333331</v>
      </c>
      <c r="HA701">
        <v>68.328630000000004</v>
      </c>
      <c r="HB701">
        <v>4.2376147512763356E-2</v>
      </c>
      <c r="HC701" s="10">
        <f t="shared" si="365"/>
        <v>2.8955041042250276</v>
      </c>
      <c r="HD701">
        <v>13.29</v>
      </c>
      <c r="HE701">
        <v>16.53</v>
      </c>
      <c r="HF701">
        <v>108774357</v>
      </c>
      <c r="HG701">
        <v>64440928.333333336</v>
      </c>
      <c r="HH701">
        <v>172.37154166666667</v>
      </c>
      <c r="HI701">
        <v>21.938333333333333</v>
      </c>
      <c r="HJ701">
        <v>108.9627</v>
      </c>
      <c r="HK701">
        <v>1.7008104180120109E-2</v>
      </c>
      <c r="HL701" s="10">
        <f t="shared" si="366"/>
        <v>1.8532489533471734</v>
      </c>
      <c r="HM701">
        <v>74.319999999999993</v>
      </c>
      <c r="HN701">
        <v>4.2699999999999996</v>
      </c>
      <c r="HO701">
        <v>16531360</v>
      </c>
      <c r="HP701">
        <v>18803422.5</v>
      </c>
      <c r="HQ701">
        <v>92.293666666666653</v>
      </c>
      <c r="HR701">
        <v>8.64</v>
      </c>
      <c r="HS701">
        <v>95.073750000000004</v>
      </c>
      <c r="HT701">
        <v>1.7008104180120109E-2</v>
      </c>
      <c r="HU701" s="10">
        <f t="shared" si="367"/>
        <v>1.6170242447946943</v>
      </c>
      <c r="HV701">
        <v>137.32</v>
      </c>
      <c r="HW701">
        <v>14.5</v>
      </c>
      <c r="HX701">
        <v>4223268</v>
      </c>
      <c r="HY701">
        <v>6776482</v>
      </c>
      <c r="HZ701">
        <v>19.121650833333334</v>
      </c>
      <c r="IA701">
        <v>8.64</v>
      </c>
      <c r="IB701">
        <v>84.445390000000003</v>
      </c>
      <c r="IC701">
        <v>5.9581826097433854E-3</v>
      </c>
      <c r="ID701" s="10">
        <f t="shared" si="368"/>
        <v>0.50314105417099797</v>
      </c>
      <c r="IE701">
        <v>113.06</v>
      </c>
      <c r="IF701">
        <v>-2.4300000000000002</v>
      </c>
      <c r="IG701">
        <v>4709017</v>
      </c>
      <c r="IH701">
        <v>6454478.333333333</v>
      </c>
      <c r="II701">
        <v>46.143504166666666</v>
      </c>
      <c r="IJ701">
        <v>11.342500000000001</v>
      </c>
      <c r="IK701">
        <v>108.8719</v>
      </c>
      <c r="IL701">
        <v>1.6035853680401561E-2</v>
      </c>
      <c r="IM701" s="10">
        <f t="shared" si="382"/>
        <v>1.7458538583073107</v>
      </c>
      <c r="IN701">
        <v>24.69</v>
      </c>
      <c r="IO701">
        <v>-0.89</v>
      </c>
      <c r="IP701">
        <v>38020420</v>
      </c>
      <c r="IQ701">
        <v>33156437.5</v>
      </c>
      <c r="IR701">
        <v>92.053666666666672</v>
      </c>
      <c r="IS701">
        <v>13.21</v>
      </c>
      <c r="IT701">
        <v>165.30670000000001</v>
      </c>
      <c r="IU701">
        <v>6.6722621936878036E-3</v>
      </c>
      <c r="IV701" s="10">
        <f t="shared" si="369"/>
        <v>1.1029696447732917</v>
      </c>
      <c r="IW701">
        <v>46.03</v>
      </c>
      <c r="IX701">
        <v>9.85</v>
      </c>
      <c r="IY701">
        <v>10546821</v>
      </c>
      <c r="IZ701">
        <v>6477540</v>
      </c>
      <c r="JA701">
        <v>24.790921666666666</v>
      </c>
      <c r="JB701">
        <v>3.8925000000000001</v>
      </c>
      <c r="JC701">
        <v>171.52940000000001</v>
      </c>
      <c r="JD701">
        <v>2.5456007875941144E-3</v>
      </c>
      <c r="JE701" s="10">
        <f t="shared" si="225"/>
        <v>0.4366453757355459</v>
      </c>
      <c r="JF701">
        <v>39.86</v>
      </c>
      <c r="JG701">
        <v>-1.87</v>
      </c>
      <c r="JH701">
        <v>5376995</v>
      </c>
      <c r="JI701">
        <v>4601071.333333333</v>
      </c>
      <c r="JJ701">
        <v>17.219069166666667</v>
      </c>
      <c r="JK701">
        <v>2.3208333333333333</v>
      </c>
      <c r="JL701">
        <v>337.2013</v>
      </c>
      <c r="JM701">
        <v>1.3823692456238928E-3</v>
      </c>
      <c r="JN701" s="10">
        <f t="shared" si="351"/>
        <v>0.46613670670439594</v>
      </c>
      <c r="JO701">
        <v>63.4</v>
      </c>
      <c r="JP701">
        <v>-0.56999999999999995</v>
      </c>
      <c r="JQ701">
        <v>2014161</v>
      </c>
      <c r="JR701">
        <v>2336915</v>
      </c>
      <c r="JS701">
        <v>7.1149304999999998</v>
      </c>
      <c r="JT701">
        <v>1.2533333333333332</v>
      </c>
      <c r="JU701">
        <v>94.589039999999997</v>
      </c>
      <c r="JV701">
        <v>3.0158948219467643E-2</v>
      </c>
      <c r="JW701" s="10">
        <f t="shared" si="370"/>
        <v>2.8527059594891537</v>
      </c>
      <c r="JX701">
        <v>29.02</v>
      </c>
      <c r="JY701">
        <v>1.81</v>
      </c>
      <c r="JZ701">
        <v>48178122</v>
      </c>
      <c r="KA701">
        <v>46483650</v>
      </c>
      <c r="KB701">
        <v>229.09505000000001</v>
      </c>
      <c r="KC701">
        <v>35.450833333333335</v>
      </c>
      <c r="KD701">
        <v>155.23849999999999</v>
      </c>
      <c r="KE701">
        <v>3.5072811769415672E-2</v>
      </c>
      <c r="KF701" s="10">
        <f t="shared" si="371"/>
        <v>5.4446506898664344</v>
      </c>
      <c r="KG701">
        <v>30.67</v>
      </c>
      <c r="KH701">
        <v>6.55</v>
      </c>
      <c r="KI701">
        <v>45516501</v>
      </c>
      <c r="KJ701">
        <v>35503338.333333336</v>
      </c>
      <c r="KK701">
        <v>152.36734166666668</v>
      </c>
      <c r="KL701">
        <v>25.155000000000001</v>
      </c>
      <c r="KM701">
        <v>68.553520000000006</v>
      </c>
      <c r="KN701">
        <v>8.7165643311425955E-3</v>
      </c>
      <c r="KO701" s="10">
        <f t="shared" si="372"/>
        <v>0.59755116720627055</v>
      </c>
      <c r="KP701">
        <v>56.65</v>
      </c>
      <c r="KQ701">
        <v>-3.09</v>
      </c>
      <c r="KR701">
        <v>9148277</v>
      </c>
      <c r="KS701">
        <v>7444655</v>
      </c>
      <c r="KT701">
        <v>53.425591666666662</v>
      </c>
      <c r="KU701">
        <v>12.401666666666666</v>
      </c>
      <c r="KV701">
        <v>97.608220000000003</v>
      </c>
      <c r="KW701">
        <v>9.6628694724822609E-3</v>
      </c>
      <c r="KX701" s="10">
        <f t="shared" si="373"/>
        <v>0.94317548930133255</v>
      </c>
      <c r="KY701">
        <v>82.65</v>
      </c>
      <c r="KZ701">
        <v>-1.71</v>
      </c>
      <c r="LA701">
        <v>7545386</v>
      </c>
      <c r="LB701">
        <v>4255832.5</v>
      </c>
      <c r="LC701">
        <v>29.574414166666667</v>
      </c>
      <c r="LD701">
        <v>5.5358333333333336</v>
      </c>
      <c r="LE701">
        <v>68.369889999999998</v>
      </c>
      <c r="LF701">
        <v>2.7320954273712159E-2</v>
      </c>
      <c r="LG701" s="10">
        <f t="shared" si="374"/>
        <v>1.8679306383887302</v>
      </c>
      <c r="LH701">
        <v>77.930000000000007</v>
      </c>
      <c r="LI701">
        <v>1.19</v>
      </c>
      <c r="LJ701">
        <v>70750595</v>
      </c>
      <c r="LK701">
        <v>31991421.666666668</v>
      </c>
      <c r="LL701">
        <v>97.809975000000009</v>
      </c>
      <c r="LM701">
        <v>15.951666666666666</v>
      </c>
      <c r="LN701">
        <v>97.58793</v>
      </c>
      <c r="LO701">
        <v>5.3181991782980276E-2</v>
      </c>
      <c r="LP701" s="10">
        <f t="shared" si="375"/>
        <v>5.1899204913780546</v>
      </c>
      <c r="LQ701">
        <v>113.9</v>
      </c>
      <c r="LR701">
        <v>4.78</v>
      </c>
      <c r="LS701">
        <v>61535860</v>
      </c>
      <c r="LT701">
        <v>56537191.666666664</v>
      </c>
      <c r="LU701">
        <v>217.015975</v>
      </c>
      <c r="LV701">
        <v>33.067500000000003</v>
      </c>
      <c r="LW701">
        <v>91.882580000000004</v>
      </c>
      <c r="LX701">
        <v>0.33033893972540401</v>
      </c>
      <c r="LY701" s="10">
        <f t="shared" si="376"/>
        <v>30.352394056434612</v>
      </c>
      <c r="LZ701">
        <v>66.599999999999994</v>
      </c>
      <c r="MA701">
        <v>-1.74</v>
      </c>
      <c r="MB701">
        <v>301844227</v>
      </c>
      <c r="MC701">
        <v>585510083.33333337</v>
      </c>
      <c r="MD701">
        <v>2255.5591666666664</v>
      </c>
      <c r="ME701">
        <v>345.21416666666664</v>
      </c>
      <c r="MF701" s="13">
        <f t="shared" si="231"/>
        <v>107.17416203808483</v>
      </c>
      <c r="MG701" s="13">
        <f t="shared" si="232"/>
        <v>3.1590240536536474E-3</v>
      </c>
      <c r="MH701" s="13">
        <f t="shared" si="309"/>
        <v>4.6767980411709154E-2</v>
      </c>
      <c r="MI701" s="12">
        <v>117.0273</v>
      </c>
      <c r="MJ701" s="12">
        <f t="shared" si="233"/>
        <v>-1.3317111666447556E-2</v>
      </c>
      <c r="MK701" s="12">
        <f t="shared" si="234"/>
        <v>1.6476135720101204E-2</v>
      </c>
      <c r="ML701" s="12">
        <f t="shared" si="310"/>
        <v>1.7915042174584395E-3</v>
      </c>
      <c r="MM701" s="14">
        <v>175.0916</v>
      </c>
      <c r="MN701" s="14">
        <f t="shared" si="235"/>
        <v>-6.1879263351833913E-3</v>
      </c>
      <c r="MO701" s="14">
        <f t="shared" si="236"/>
        <v>9.3469503888370387E-3</v>
      </c>
      <c r="MP701" s="14">
        <f t="shared" si="311"/>
        <v>6.2296760522606576E-3</v>
      </c>
      <c r="MQ701" s="16">
        <v>100.6228</v>
      </c>
      <c r="MR701" s="16">
        <f t="shared" si="237"/>
        <v>5.790481140703907E-3</v>
      </c>
      <c r="MS701" s="16">
        <f t="shared" si="238"/>
        <v>2.6314570870502596E-3</v>
      </c>
      <c r="MT701" s="16">
        <f t="shared" si="312"/>
        <v>1.8649506525581949E-2</v>
      </c>
      <c r="MU701" s="13">
        <v>95.354240000000004</v>
      </c>
      <c r="MV701" s="13">
        <f t="shared" si="239"/>
        <v>-4.7777935146126049E-3</v>
      </c>
      <c r="MW701" s="13">
        <f t="shared" si="240"/>
        <v>7.9368175682662523E-3</v>
      </c>
      <c r="MX701" s="13">
        <f t="shared" si="313"/>
        <v>2.0745977841082341E-3</v>
      </c>
      <c r="MY701" s="12">
        <v>74.94341</v>
      </c>
      <c r="MZ701" s="12">
        <f t="shared" si="241"/>
        <v>-2.3614580077614855E-2</v>
      </c>
      <c r="NA701" s="12">
        <f t="shared" si="242"/>
        <v>2.6773604131268502E-2</v>
      </c>
      <c r="NB701" s="12">
        <f t="shared" si="314"/>
        <v>1.9415012154564093E-2</v>
      </c>
      <c r="NC701" s="14">
        <v>83.124539999999996</v>
      </c>
      <c r="ND701" s="14">
        <f t="shared" si="243"/>
        <v>-1.2295958524399575E-2</v>
      </c>
      <c r="NE701" s="14">
        <f t="shared" si="244"/>
        <v>1.5454982578053222E-2</v>
      </c>
      <c r="NF701" s="14">
        <f t="shared" si="315"/>
        <v>8.7670928068598553E-2</v>
      </c>
      <c r="NG701" s="16">
        <v>68.566730000000007</v>
      </c>
      <c r="NH701" s="16">
        <f t="shared" si="245"/>
        <v>3.6809631342691107E-2</v>
      </c>
      <c r="NI701" s="16">
        <f t="shared" si="246"/>
        <v>68.563570975946348</v>
      </c>
      <c r="NJ701" s="16">
        <f t="shared" si="316"/>
        <v>2.3875420195882953</v>
      </c>
      <c r="NK701" s="13">
        <v>180.34559999999999</v>
      </c>
      <c r="NL701" s="13">
        <f t="shared" si="247"/>
        <v>-5.7977709701302338E-3</v>
      </c>
      <c r="NM701" s="13">
        <f t="shared" si="248"/>
        <v>8.9567950237838811E-3</v>
      </c>
      <c r="NN701" s="13">
        <f t="shared" si="317"/>
        <v>4.3432719718664581E-3</v>
      </c>
      <c r="NO701" s="12">
        <v>61.000509999999998</v>
      </c>
      <c r="NP701" s="12">
        <f t="shared" si="249"/>
        <v>-2.7015253880701251E-2</v>
      </c>
      <c r="NQ701" s="12">
        <f t="shared" si="250"/>
        <v>3.0174277934354898E-2</v>
      </c>
      <c r="NR701" s="12">
        <f t="shared" si="318"/>
        <v>1.3428177569034583E-2</v>
      </c>
      <c r="NS701" s="14">
        <v>84.674850000000006</v>
      </c>
      <c r="NT701" s="14">
        <f t="shared" si="251"/>
        <v>-5.4019043660994526E-2</v>
      </c>
      <c r="NU701" s="14">
        <f t="shared" si="252"/>
        <v>5.7178067714648173E-2</v>
      </c>
      <c r="NV701" s="14">
        <f t="shared" si="319"/>
        <v>2.8721475154218634E-3</v>
      </c>
      <c r="NW701" s="16">
        <v>137.0215</v>
      </c>
      <c r="NX701" s="16">
        <f t="shared" si="253"/>
        <v>-2.3947292876004389E-2</v>
      </c>
      <c r="NY701" s="16">
        <f t="shared" si="254"/>
        <v>2.7106316929658036E-2</v>
      </c>
      <c r="NZ701" s="16">
        <f t="shared" si="320"/>
        <v>5.5334255400971699E-3</v>
      </c>
      <c r="OA701" s="13">
        <v>106.4562</v>
      </c>
      <c r="OB701" s="13">
        <f t="shared" si="255"/>
        <v>5.5246322657791502E-3</v>
      </c>
      <c r="OC701" s="13">
        <f t="shared" si="256"/>
        <v>2.3656082121255029E-3</v>
      </c>
      <c r="OD701" s="13">
        <f t="shared" si="321"/>
        <v>2.2969913067742986E-3</v>
      </c>
      <c r="OE701" s="15">
        <v>91.164760000000001</v>
      </c>
      <c r="OF701" s="15">
        <f t="shared" si="257"/>
        <v>2.3128959142968863E-2</v>
      </c>
      <c r="OG701" s="15">
        <f t="shared" si="258"/>
        <v>1.9969935089315216E-2</v>
      </c>
      <c r="OH701" s="15">
        <f t="shared" si="322"/>
        <v>1.1495182903781487E-2</v>
      </c>
      <c r="OI701" s="14">
        <v>689.26260000000002</v>
      </c>
      <c r="OJ701" s="14">
        <f t="shared" si="259"/>
        <v>4.6754268972606372E-3</v>
      </c>
      <c r="OK701" s="14">
        <f t="shared" si="260"/>
        <v>1.5164028436069898E-3</v>
      </c>
      <c r="OL701" s="14">
        <f t="shared" si="323"/>
        <v>1.4559487328211773E-2</v>
      </c>
      <c r="OM701" s="16">
        <v>124.2771</v>
      </c>
      <c r="ON701" s="16">
        <f t="shared" si="261"/>
        <v>-4.5201084504309375E-4</v>
      </c>
      <c r="OO701" s="16">
        <f t="shared" si="262"/>
        <v>3.6110348986967411E-3</v>
      </c>
      <c r="OP701" s="16">
        <f t="shared" si="324"/>
        <v>1.2420498869848418E-2</v>
      </c>
      <c r="OQ701" s="13">
        <v>517.97109999999998</v>
      </c>
      <c r="OR701" s="13">
        <f t="shared" si="263"/>
        <v>-0.11257130022240069</v>
      </c>
      <c r="OS701" s="13">
        <f t="shared" si="264"/>
        <v>0.11573032427605434</v>
      </c>
      <c r="OT701" s="13">
        <f t="shared" si="325"/>
        <v>3.2725593873953907E-2</v>
      </c>
      <c r="OU701" s="16">
        <v>113.0685</v>
      </c>
      <c r="OV701" s="16">
        <f t="shared" si="265"/>
        <v>2.5029657883677281E-3</v>
      </c>
      <c r="OW701" s="16">
        <f t="shared" si="266"/>
        <v>6.5605826528591926E-4</v>
      </c>
      <c r="OX701" s="16">
        <f t="shared" si="326"/>
        <v>8.4010150236284553E-2</v>
      </c>
      <c r="OY701" s="14">
        <v>82.068439999999995</v>
      </c>
      <c r="OZ701" s="14">
        <f t="shared" si="267"/>
        <v>3.3074198726372739E-3</v>
      </c>
      <c r="PA701" s="14">
        <f t="shared" si="268"/>
        <v>1.4839581898362653E-4</v>
      </c>
      <c r="PB701" s="14">
        <f t="shared" si="327"/>
        <v>2.80612748382848E-2</v>
      </c>
      <c r="PC701" s="15">
        <v>152.08189999999999</v>
      </c>
      <c r="PD701" s="15">
        <f t="shared" si="269"/>
        <v>-6.8101357912864202E-3</v>
      </c>
      <c r="PE701" s="15">
        <f t="shared" si="270"/>
        <v>9.9691598449400676E-3</v>
      </c>
      <c r="PF701" s="15">
        <f t="shared" si="328"/>
        <v>3.8837452941042905E-4</v>
      </c>
      <c r="PG701" s="14">
        <v>97.120530000000002</v>
      </c>
      <c r="PH701" s="14">
        <f t="shared" si="271"/>
        <v>3.1961207758077759E-3</v>
      </c>
      <c r="PI701" s="14">
        <f t="shared" si="272"/>
        <v>3.7096722154128514E-5</v>
      </c>
      <c r="PJ701" s="14">
        <f t="shared" si="329"/>
        <v>3.0036440188492941E-2</v>
      </c>
      <c r="PK701" s="16">
        <v>127.3026</v>
      </c>
      <c r="PL701" s="16">
        <f t="shared" si="273"/>
        <v>-8.684087827902065E-2</v>
      </c>
      <c r="PM701" s="16">
        <f t="shared" si="274"/>
        <v>8.9999902332674298E-2</v>
      </c>
      <c r="PN701" s="16">
        <f t="shared" si="330"/>
        <v>3.1688548132403849E-2</v>
      </c>
      <c r="PO701" s="13">
        <v>104.3122</v>
      </c>
      <c r="PP701" s="13">
        <f t="shared" si="275"/>
        <v>-5.0387311089687303E-2</v>
      </c>
      <c r="PQ701" s="13">
        <f t="shared" si="276"/>
        <v>5.3546335143340951E-2</v>
      </c>
      <c r="PR701" s="13">
        <f t="shared" si="331"/>
        <v>2.0261885606131624E-2</v>
      </c>
      <c r="PS701" s="14">
        <v>214.9795</v>
      </c>
      <c r="PT701" s="14">
        <f t="shared" si="277"/>
        <v>1.9087190037591295E-2</v>
      </c>
      <c r="PU701" s="14">
        <f t="shared" si="278"/>
        <v>1.5928165983937648E-2</v>
      </c>
      <c r="PV701" s="14">
        <f t="shared" si="332"/>
        <v>4.912548072336953E-2</v>
      </c>
      <c r="PW701" s="15">
        <v>68.328630000000004</v>
      </c>
      <c r="PX701" s="15">
        <f t="shared" si="279"/>
        <v>2.273302854789061E-2</v>
      </c>
      <c r="PY701" s="15">
        <f t="shared" si="280"/>
        <v>1.9574004494236963E-2</v>
      </c>
      <c r="PZ701" s="15">
        <f t="shared" si="333"/>
        <v>1.772561705220721E-2</v>
      </c>
      <c r="QA701" s="14">
        <v>108.9627</v>
      </c>
      <c r="QB701" s="14">
        <f t="shared" si="281"/>
        <v>1.2850084489302027E-4</v>
      </c>
      <c r="QC701" s="14">
        <f t="shared" si="282"/>
        <v>3.0305232087606271E-3</v>
      </c>
      <c r="QD701" s="14">
        <f t="shared" si="334"/>
        <v>2.838189410438674E-2</v>
      </c>
      <c r="QE701" s="16">
        <v>95.073750000000004</v>
      </c>
      <c r="QF701" s="16">
        <f t="shared" si="283"/>
        <v>-2.3813713998454E-2</v>
      </c>
      <c r="QG701" s="16">
        <f t="shared" si="284"/>
        <v>2.6972738052107648E-2</v>
      </c>
      <c r="QH701" s="16">
        <f t="shared" si="335"/>
        <v>2.2033537208523968E-2</v>
      </c>
      <c r="QI701" s="13">
        <v>84.445390000000003</v>
      </c>
      <c r="QJ701" s="13">
        <f t="shared" si="285"/>
        <v>-1.9270157798697007E-2</v>
      </c>
      <c r="QK701" s="13">
        <f t="shared" si="286"/>
        <v>2.2429181852350655E-2</v>
      </c>
      <c r="QL701" s="13">
        <f t="shared" si="336"/>
        <v>1.0778059478332547E-2</v>
      </c>
      <c r="QM701" s="15">
        <v>108.8719</v>
      </c>
      <c r="QN701" s="15">
        <f t="shared" si="287"/>
        <v>-1.5014724309359795E-2</v>
      </c>
      <c r="QO701" s="15">
        <f t="shared" si="288"/>
        <v>1.8173748363013442E-2</v>
      </c>
      <c r="QP701" s="15">
        <f t="shared" si="337"/>
        <v>2.2176480508439567E-2</v>
      </c>
      <c r="QQ701" s="14">
        <v>165.30670000000001</v>
      </c>
      <c r="QR701" s="14">
        <f t="shared" si="289"/>
        <v>6.0120935644611961E-3</v>
      </c>
      <c r="QS701" s="14">
        <f t="shared" si="290"/>
        <v>2.8530695108075488E-3</v>
      </c>
      <c r="QT701" s="14">
        <f t="shared" si="338"/>
        <v>5.8229287265460394E-2</v>
      </c>
      <c r="QU701" s="16">
        <v>171.52940000000001</v>
      </c>
      <c r="QV701" s="16">
        <f t="shared" si="291"/>
        <v>-5.8381537916540882E-4</v>
      </c>
      <c r="QW701" s="16">
        <f t="shared" si="292"/>
        <v>3.7428394328190562E-3</v>
      </c>
      <c r="QX701" s="16">
        <f t="shared" si="339"/>
        <v>5.5840686424025843E-2</v>
      </c>
      <c r="QY701" s="14">
        <v>337.2013</v>
      </c>
      <c r="QZ701" s="14">
        <f t="shared" si="293"/>
        <v>1.9397499704490784E-2</v>
      </c>
      <c r="RA701" s="14">
        <f t="shared" si="294"/>
        <v>1.6238475650837136E-2</v>
      </c>
      <c r="RB701" s="14">
        <f t="shared" si="340"/>
        <v>6.8609785661740696E-3</v>
      </c>
      <c r="RC701" s="15">
        <v>94.589039999999997</v>
      </c>
      <c r="RD701" s="15">
        <f t="shared" si="295"/>
        <v>-1.1673633120000138E-2</v>
      </c>
      <c r="RE701" s="15">
        <f t="shared" si="296"/>
        <v>1.4832657173653785E-2</v>
      </c>
      <c r="RF701" s="15">
        <f t="shared" si="341"/>
        <v>1.1189402655934377E-2</v>
      </c>
      <c r="RG701" s="14">
        <v>155.23849999999999</v>
      </c>
      <c r="RH701" s="14">
        <f t="shared" si="297"/>
        <v>-1.1637123940654526E-2</v>
      </c>
      <c r="RI701" s="14">
        <f t="shared" si="298"/>
        <v>1.4796147994308173E-2</v>
      </c>
      <c r="RJ701" s="14">
        <f t="shared" si="342"/>
        <v>5.0570309093963095E-2</v>
      </c>
      <c r="RK701" s="16">
        <v>68.553520000000006</v>
      </c>
      <c r="RL701" s="16">
        <f t="shared" si="299"/>
        <v>-1.2168081021401655E-2</v>
      </c>
      <c r="RM701" s="16">
        <f t="shared" si="300"/>
        <v>1.5327105075055303E-2</v>
      </c>
      <c r="RN701" s="16">
        <f t="shared" si="343"/>
        <v>2.7450233431873805E-2</v>
      </c>
      <c r="RO701" s="13">
        <v>97.608220000000003</v>
      </c>
      <c r="RP701" s="13">
        <f t="shared" si="301"/>
        <v>6.1342218454576436E-3</v>
      </c>
      <c r="RQ701" s="13">
        <f t="shared" si="302"/>
        <v>2.9751977918039962E-3</v>
      </c>
      <c r="RR701" s="13">
        <f t="shared" si="344"/>
        <v>8.6828477705132023E-3</v>
      </c>
      <c r="RS701" s="15">
        <v>68.369889999999998</v>
      </c>
      <c r="RT701" s="15">
        <f t="shared" si="303"/>
        <v>1.6025498610448663E-2</v>
      </c>
      <c r="RU701" s="15">
        <f t="shared" si="304"/>
        <v>1.2866474556795016E-2</v>
      </c>
      <c r="RV701" s="15">
        <f t="shared" si="345"/>
        <v>5.7984153968531071E-3</v>
      </c>
      <c r="RW701" s="14">
        <v>97.58793</v>
      </c>
      <c r="RX701" s="14">
        <f t="shared" si="305"/>
        <v>1.7485821468582685E-2</v>
      </c>
      <c r="RY701" s="14">
        <f t="shared" si="306"/>
        <v>1.4326797414929038E-2</v>
      </c>
      <c r="RZ701" s="14">
        <f t="shared" si="346"/>
        <v>1.2262049450957213E-2</v>
      </c>
      <c r="SA701" s="16">
        <v>91.882580000000004</v>
      </c>
      <c r="SB701" s="16">
        <f t="shared" si="307"/>
        <v>8.7006219340775015E-3</v>
      </c>
      <c r="SC701" s="16">
        <f t="shared" si="308"/>
        <v>5.5415978804238541E-3</v>
      </c>
      <c r="SD701" s="16">
        <f t="shared" si="347"/>
        <v>4.5969615668288721E-3</v>
      </c>
    </row>
    <row r="702" spans="1:498" x14ac:dyDescent="0.35">
      <c r="A702" s="2">
        <v>39448</v>
      </c>
      <c r="B702">
        <v>107.2527</v>
      </c>
      <c r="C702">
        <v>1.8542695807232792E-2</v>
      </c>
      <c r="D702" s="10">
        <f t="shared" si="352"/>
        <v>1.9887541906043966</v>
      </c>
      <c r="E702">
        <v>72.540000000000006</v>
      </c>
      <c r="F702">
        <v>28.79</v>
      </c>
      <c r="G702">
        <v>21370595</v>
      </c>
      <c r="H702">
        <v>62828550</v>
      </c>
      <c r="I702">
        <v>127.64545833333334</v>
      </c>
      <c r="J702">
        <v>20.448333333333334</v>
      </c>
      <c r="K702">
        <v>161.77440000000001</v>
      </c>
      <c r="L702">
        <v>8.6417206342516203E-3</v>
      </c>
      <c r="M702" s="10">
        <f t="shared" si="353"/>
        <v>1.3980091705736755</v>
      </c>
      <c r="N702">
        <v>58.04</v>
      </c>
      <c r="O702">
        <v>1.08</v>
      </c>
      <c r="P702">
        <v>8012929</v>
      </c>
      <c r="Q702">
        <v>6388638.333333333</v>
      </c>
      <c r="R702">
        <v>32.930893333333337</v>
      </c>
      <c r="S702">
        <v>4.97</v>
      </c>
      <c r="T702">
        <v>94.613489999999999</v>
      </c>
      <c r="U702">
        <v>1.0129991372963569E-2</v>
      </c>
      <c r="V702" s="10">
        <f t="shared" si="354"/>
        <v>0.95843383746597488</v>
      </c>
      <c r="W702">
        <v>82.65</v>
      </c>
      <c r="X702">
        <v>5.76</v>
      </c>
      <c r="Y702">
        <v>10709710</v>
      </c>
      <c r="Z702">
        <v>12015415</v>
      </c>
      <c r="AA702">
        <v>64.644495833333337</v>
      </c>
      <c r="AB702">
        <v>6.9216666666666669</v>
      </c>
      <c r="AC702">
        <v>92.351399999999998</v>
      </c>
      <c r="AD702">
        <v>2.977020981254816E-2</v>
      </c>
      <c r="AE702" s="10">
        <f t="shared" si="355"/>
        <v>2.7493205544825599</v>
      </c>
      <c r="AF702">
        <v>35.22</v>
      </c>
      <c r="AG702">
        <v>-21.22</v>
      </c>
      <c r="AH702">
        <v>33449089</v>
      </c>
      <c r="AI702">
        <v>70655130.833333328</v>
      </c>
      <c r="AJ702">
        <v>322.43896666666666</v>
      </c>
      <c r="AK702">
        <v>52.925833333333337</v>
      </c>
      <c r="AL702">
        <v>68.275899999999993</v>
      </c>
      <c r="AM702">
        <v>6.735265611421886E-3</v>
      </c>
      <c r="AN702" s="10">
        <f t="shared" si="356"/>
        <v>0.45985632135887949</v>
      </c>
      <c r="AO702">
        <v>34.72</v>
      </c>
      <c r="AP702">
        <v>13.9</v>
      </c>
      <c r="AQ702">
        <v>16838987</v>
      </c>
      <c r="AR702">
        <v>9882338.333333334</v>
      </c>
      <c r="AS702">
        <v>30.775471666666665</v>
      </c>
      <c r="AT702">
        <v>4.6974999999999998</v>
      </c>
      <c r="AU702">
        <v>71.716579999999993</v>
      </c>
      <c r="AV702">
        <v>9.8485492437009169E-3</v>
      </c>
      <c r="AW702" s="10">
        <f t="shared" si="377"/>
        <v>0.70630426971981619</v>
      </c>
      <c r="AX702">
        <v>112.94</v>
      </c>
      <c r="AY702">
        <v>24.8</v>
      </c>
      <c r="AZ702">
        <v>43758804</v>
      </c>
      <c r="BA702">
        <v>16330750.833333334</v>
      </c>
      <c r="BB702">
        <v>34.039995833333329</v>
      </c>
      <c r="BC702">
        <v>4.6233333333333331</v>
      </c>
      <c r="BD702">
        <v>71.173590000000004</v>
      </c>
      <c r="BE702">
        <v>1.4408166747906287E-3</v>
      </c>
      <c r="BF702" s="10">
        <f t="shared" si="348"/>
        <v>0.10254809527671155</v>
      </c>
      <c r="BG702">
        <v>62.7</v>
      </c>
      <c r="BH702">
        <v>24.26</v>
      </c>
      <c r="BI702">
        <v>4440057</v>
      </c>
      <c r="BJ702">
        <v>1581789.3333333333</v>
      </c>
      <c r="BK702">
        <v>4.5925235833333335</v>
      </c>
      <c r="BL702">
        <v>0.78333333333333333</v>
      </c>
      <c r="BM702">
        <v>161.37520000000001</v>
      </c>
      <c r="BN702">
        <v>7.0143081182288585E-3</v>
      </c>
      <c r="BO702" s="10">
        <f t="shared" si="226"/>
        <v>1.1319353754408057</v>
      </c>
      <c r="BP702">
        <v>41.36</v>
      </c>
      <c r="BQ702">
        <v>1.25</v>
      </c>
      <c r="BR702">
        <v>10378296</v>
      </c>
      <c r="BS702">
        <v>10827181.666666666</v>
      </c>
      <c r="BT702">
        <f>513.6187/12</f>
        <v>42.801558333333332</v>
      </c>
      <c r="BU702">
        <v>6.94</v>
      </c>
      <c r="BV702">
        <v>54.878779999999999</v>
      </c>
      <c r="BW702">
        <v>5.6853314079137627E-3</v>
      </c>
      <c r="BX702" s="10">
        <f t="shared" si="379"/>
        <v>0.31200405156198963</v>
      </c>
      <c r="BY702">
        <v>77.64</v>
      </c>
      <c r="BZ702">
        <v>4.05</v>
      </c>
      <c r="CA702">
        <v>5493766</v>
      </c>
      <c r="CB702">
        <v>5701100.833333333</v>
      </c>
      <c r="CC702">
        <v>42.801558333333332</v>
      </c>
      <c r="CD702">
        <v>3.0399999999999996</v>
      </c>
      <c r="CE702">
        <v>79.979770000000002</v>
      </c>
      <c r="CF702">
        <v>7.7363471625382528E-4</v>
      </c>
      <c r="CG702" s="10">
        <f t="shared" si="381"/>
        <v>6.1875126669996207E-2</v>
      </c>
      <c r="CH702">
        <v>53.38</v>
      </c>
      <c r="CI702">
        <v>-1.06</v>
      </c>
      <c r="CJ702">
        <v>1337078</v>
      </c>
      <c r="CK702">
        <v>1742731.5</v>
      </c>
      <c r="CL702">
        <v>5.6546674999999995</v>
      </c>
      <c r="CM702">
        <v>0.88166666666666671</v>
      </c>
      <c r="CN702">
        <v>124.17700000000001</v>
      </c>
      <c r="CO702">
        <v>5.0666009863378656E-3</v>
      </c>
      <c r="CP702" s="10">
        <f t="shared" si="358"/>
        <v>0.62915531068047714</v>
      </c>
      <c r="CQ702">
        <v>60.13</v>
      </c>
      <c r="CR702">
        <v>-5.8</v>
      </c>
      <c r="CS702">
        <v>5313381</v>
      </c>
      <c r="CT702">
        <v>8692638</v>
      </c>
      <c r="CU702">
        <v>30.707961666666666</v>
      </c>
      <c r="CV702">
        <v>6.4458333333333329</v>
      </c>
      <c r="CW702">
        <v>97.477230000000006</v>
      </c>
      <c r="CX702">
        <v>5.4064433613370155E-2</v>
      </c>
      <c r="CY702" s="10">
        <f t="shared" si="359"/>
        <v>5.270051230150214</v>
      </c>
      <c r="CZ702">
        <v>80.95</v>
      </c>
      <c r="DA702">
        <v>6.12</v>
      </c>
      <c r="DB702">
        <v>62780187</v>
      </c>
      <c r="DC702">
        <v>37689395</v>
      </c>
      <c r="DD702">
        <v>257.07039166666669</v>
      </c>
      <c r="DE702">
        <v>47.248333333333335</v>
      </c>
      <c r="DF702">
        <v>83.744420000000005</v>
      </c>
      <c r="DG702">
        <v>7.6412090274579819E-2</v>
      </c>
      <c r="DH702" s="10">
        <f t="shared" si="360"/>
        <v>6.3990861810323283</v>
      </c>
      <c r="DI702">
        <v>64.819999999999993</v>
      </c>
      <c r="DJ702">
        <v>3.49</v>
      </c>
      <c r="DK702">
        <v>81110781</v>
      </c>
      <c r="DL702">
        <v>80100108.333333328</v>
      </c>
      <c r="DM702">
        <v>327.8888583333333</v>
      </c>
      <c r="DN702">
        <v>52.69083333333333</v>
      </c>
      <c r="DO702">
        <v>636.35860000000002</v>
      </c>
      <c r="DP702">
        <v>8.0913605866199251E-3</v>
      </c>
      <c r="DQ702" s="10">
        <f t="shared" si="361"/>
        <v>5.1490068949966341</v>
      </c>
      <c r="DR702">
        <v>45.34</v>
      </c>
      <c r="DS702">
        <v>4.21</v>
      </c>
      <c r="DT702">
        <v>11076873</v>
      </c>
      <c r="DU702">
        <v>10706411.666666666</v>
      </c>
      <c r="DV702">
        <v>34.298754166666669</v>
      </c>
      <c r="DW702">
        <v>5.1816666666666666</v>
      </c>
      <c r="DX702">
        <v>116.5874</v>
      </c>
      <c r="DY702">
        <v>5.0635473006749761E-3</v>
      </c>
      <c r="DZ702" s="10">
        <f t="shared" si="380"/>
        <v>0.59034581456271373</v>
      </c>
      <c r="EA702">
        <v>21.59</v>
      </c>
      <c r="EB702">
        <v>1.4</v>
      </c>
      <c r="EC702">
        <v>10016655</v>
      </c>
      <c r="ED702">
        <v>5887913.333333333</v>
      </c>
      <c r="EE702">
        <v>24.491373333333332</v>
      </c>
      <c r="EF702">
        <v>3.3350000000000004</v>
      </c>
      <c r="EG702">
        <v>450.81400000000002</v>
      </c>
      <c r="EH702">
        <v>3.2859558404093133E-4</v>
      </c>
      <c r="EI702" s="10">
        <f t="shared" si="349"/>
        <v>0.14813548962382841</v>
      </c>
      <c r="EJ702">
        <v>99.48</v>
      </c>
      <c r="EK702">
        <v>-3.8</v>
      </c>
      <c r="EL702">
        <v>317519</v>
      </c>
      <c r="EM702">
        <v>417906.375</v>
      </c>
      <c r="EN702">
        <v>4.7042306666666667</v>
      </c>
      <c r="EO702">
        <v>1.3616666666666666</v>
      </c>
      <c r="EP702">
        <v>107.76819999999999</v>
      </c>
      <c r="EQ702">
        <v>4.9322600620929288E-3</v>
      </c>
      <c r="ER702" s="10">
        <f t="shared" si="362"/>
        <v>0.53154078882364308</v>
      </c>
      <c r="ES702">
        <v>185.78</v>
      </c>
      <c r="ET702">
        <v>6.29</v>
      </c>
      <c r="EU702">
        <v>4485992</v>
      </c>
      <c r="EV702">
        <v>6352786.666666667</v>
      </c>
      <c r="EW702">
        <v>16.364919166666667</v>
      </c>
      <c r="EX702">
        <v>2.4908333333333332</v>
      </c>
      <c r="EY702">
        <v>76.742519999999999</v>
      </c>
      <c r="EZ702">
        <v>4.7983596002966243E-3</v>
      </c>
      <c r="FA702" s="10">
        <f t="shared" si="350"/>
        <v>0.36823820759295567</v>
      </c>
      <c r="FB702">
        <v>82.61</v>
      </c>
      <c r="FC702">
        <v>10.220000000000001</v>
      </c>
      <c r="FD702">
        <v>7082621</v>
      </c>
      <c r="FE702">
        <v>6583537.5</v>
      </c>
      <c r="FF702">
        <v>21.868952500000002</v>
      </c>
      <c r="FG702">
        <v>4.7324999999999999</v>
      </c>
      <c r="FH702">
        <v>140.66470000000001</v>
      </c>
      <c r="FI702">
        <v>5.1274770239733883E-2</v>
      </c>
      <c r="FJ702" s="10">
        <f t="shared" si="363"/>
        <v>7.2125501733410955</v>
      </c>
      <c r="FK702">
        <v>63.43</v>
      </c>
      <c r="FL702">
        <v>6.25</v>
      </c>
      <c r="FM702">
        <v>59561686</v>
      </c>
      <c r="FN702">
        <v>43588144.166666664</v>
      </c>
      <c r="FO702">
        <v>175.99208333333334</v>
      </c>
      <c r="FP702">
        <v>25.964166666666667</v>
      </c>
      <c r="FQ702">
        <v>87.503429999999994</v>
      </c>
      <c r="FR702">
        <v>9.7008387221219447E-2</v>
      </c>
      <c r="FS702" s="10">
        <f t="shared" si="364"/>
        <v>8.4885666206248693</v>
      </c>
      <c r="FT702">
        <v>69.84</v>
      </c>
      <c r="FU702">
        <v>-0.02</v>
      </c>
      <c r="FV702">
        <v>128155991</v>
      </c>
      <c r="FW702">
        <v>106010400</v>
      </c>
      <c r="FX702">
        <v>513.21097499999996</v>
      </c>
      <c r="FY702">
        <v>98.641666666666666</v>
      </c>
      <c r="FZ702">
        <v>122.9422</v>
      </c>
      <c r="GA702">
        <v>1.0589616298317223E-3</v>
      </c>
      <c r="GB702" s="10">
        <f t="shared" si="229"/>
        <v>0.13019107248709758</v>
      </c>
      <c r="GC702">
        <v>47.36</v>
      </c>
      <c r="GD702">
        <v>-1.1499999999999999</v>
      </c>
      <c r="GE702">
        <v>2177711</v>
      </c>
      <c r="GF702">
        <v>1090516.6666666667</v>
      </c>
      <c r="GG702">
        <v>3.8535712499999999</v>
      </c>
      <c r="GH702">
        <v>0.43916666666666665</v>
      </c>
      <c r="GI702">
        <v>100.40300000000001</v>
      </c>
      <c r="GJ702">
        <v>1.6732618839248156E-3</v>
      </c>
      <c r="GK702" s="10">
        <f t="shared" si="230"/>
        <v>0.16800051293170326</v>
      </c>
      <c r="GL702">
        <v>57.83</v>
      </c>
      <c r="GM702">
        <v>-1.31</v>
      </c>
      <c r="GN702">
        <v>3198483</v>
      </c>
      <c r="GO702">
        <v>2089102.1666666667</v>
      </c>
      <c r="GP702">
        <v>8.1521962500000011</v>
      </c>
      <c r="GQ702">
        <v>1.1108333333333333</v>
      </c>
      <c r="GR702">
        <v>199.93960000000001</v>
      </c>
      <c r="GS702">
        <v>1.1277508637154638E-3</v>
      </c>
      <c r="GT702" s="10">
        <f t="shared" si="224"/>
        <v>0.22548205659092435</v>
      </c>
      <c r="GU702">
        <v>91.44</v>
      </c>
      <c r="GV702">
        <v>4.34</v>
      </c>
      <c r="GW702">
        <v>488995</v>
      </c>
      <c r="GX702">
        <v>1012465.9166666666</v>
      </c>
      <c r="GY702">
        <v>4.1467291666666668</v>
      </c>
      <c r="GZ702">
        <v>0.22666666666666668</v>
      </c>
      <c r="HA702">
        <v>63.744340000000001</v>
      </c>
      <c r="HB702">
        <v>4.257983356329078E-2</v>
      </c>
      <c r="HC702" s="10">
        <f t="shared" si="365"/>
        <v>2.7142233878018192</v>
      </c>
      <c r="HD702">
        <v>12.03</v>
      </c>
      <c r="HE702">
        <v>15.44</v>
      </c>
      <c r="HF702">
        <v>110374285</v>
      </c>
      <c r="HG702">
        <v>64549900</v>
      </c>
      <c r="HH702">
        <v>179.46026666666668</v>
      </c>
      <c r="HI702">
        <v>22.440833333333334</v>
      </c>
      <c r="HJ702">
        <v>99.573930000000004</v>
      </c>
      <c r="HK702">
        <v>1.7297587410939248E-2</v>
      </c>
      <c r="HL702" s="10">
        <f t="shared" si="366"/>
        <v>1.722388758025746</v>
      </c>
      <c r="HM702">
        <v>84.06</v>
      </c>
      <c r="HN702">
        <v>6.16</v>
      </c>
      <c r="HO702">
        <v>16597257</v>
      </c>
      <c r="HP702">
        <v>18592217.5</v>
      </c>
      <c r="HQ702">
        <v>91.199066666666667</v>
      </c>
      <c r="HR702">
        <v>8.8508333333333322</v>
      </c>
      <c r="HS702">
        <v>90.131910000000005</v>
      </c>
      <c r="HT702">
        <v>1.7297587410939248E-2</v>
      </c>
      <c r="HU702" s="10">
        <f t="shared" si="367"/>
        <v>1.5590645917399093</v>
      </c>
      <c r="HV702">
        <v>84.17</v>
      </c>
      <c r="HW702">
        <v>16.18</v>
      </c>
      <c r="HX702">
        <v>4261819</v>
      </c>
      <c r="HY702">
        <v>7235536.666666667</v>
      </c>
      <c r="HZ702">
        <v>19.174105000000001</v>
      </c>
      <c r="IA702">
        <v>8.8508333333333322</v>
      </c>
      <c r="IB702">
        <v>75.639279999999999</v>
      </c>
      <c r="IC702">
        <v>5.9594555503113674E-3</v>
      </c>
      <c r="ID702" s="10">
        <f t="shared" si="368"/>
        <v>0.45076892701755561</v>
      </c>
      <c r="IE702">
        <v>141.26</v>
      </c>
      <c r="IF702">
        <v>-3.16</v>
      </c>
      <c r="IG702">
        <v>4768099</v>
      </c>
      <c r="IH702">
        <v>6383496.666666667</v>
      </c>
      <c r="II702">
        <v>46.811458333333327</v>
      </c>
      <c r="IJ702">
        <v>11.765833333333333</v>
      </c>
      <c r="IK702">
        <v>95.301910000000007</v>
      </c>
      <c r="IL702">
        <v>1.6632769845919902E-2</v>
      </c>
      <c r="IM702" s="10">
        <f t="shared" si="382"/>
        <v>1.5851347349065725</v>
      </c>
      <c r="IN702">
        <v>52.5</v>
      </c>
      <c r="IO702">
        <v>-0.12</v>
      </c>
      <c r="IP702">
        <v>37995902</v>
      </c>
      <c r="IQ702">
        <v>32246746.666666668</v>
      </c>
      <c r="IR702">
        <v>93.702324999999988</v>
      </c>
      <c r="IS702">
        <v>12.875</v>
      </c>
      <c r="IT702">
        <v>148.05250000000001</v>
      </c>
      <c r="IU702">
        <v>6.6628835659017279E-3</v>
      </c>
      <c r="IV702" s="10">
        <f t="shared" si="369"/>
        <v>0.9864565691406656</v>
      </c>
      <c r="IW702">
        <v>89.91</v>
      </c>
      <c r="IX702">
        <v>10.68</v>
      </c>
      <c r="IY702">
        <v>10564085</v>
      </c>
      <c r="IZ702">
        <v>6043335.833333333</v>
      </c>
      <c r="JA702">
        <v>23.792068333333333</v>
      </c>
      <c r="JB702">
        <v>3.7783333333333338</v>
      </c>
      <c r="JC702">
        <v>172.74369999999999</v>
      </c>
      <c r="JD702">
        <v>2.6751970173660602E-3</v>
      </c>
      <c r="JE702" s="10">
        <f t="shared" si="225"/>
        <v>0.46212343100877745</v>
      </c>
      <c r="JF702">
        <v>34.26</v>
      </c>
      <c r="JG702">
        <v>0.08</v>
      </c>
      <c r="JH702">
        <v>5379125</v>
      </c>
      <c r="JI702">
        <v>4704211</v>
      </c>
      <c r="JJ702">
        <v>17.684049166666664</v>
      </c>
      <c r="JK702">
        <v>2.3916666666666666</v>
      </c>
      <c r="JL702">
        <v>317.36239999999998</v>
      </c>
      <c r="JM702">
        <v>1.4243297949266198E-3</v>
      </c>
      <c r="JN702" s="10">
        <f t="shared" si="351"/>
        <v>0.45202872210941986</v>
      </c>
      <c r="JO702">
        <v>48.34</v>
      </c>
      <c r="JP702">
        <v>1.82</v>
      </c>
      <c r="JQ702">
        <v>2025090</v>
      </c>
      <c r="JR702">
        <v>2085474.1666666667</v>
      </c>
      <c r="JS702">
        <v>7.8046641666666661</v>
      </c>
      <c r="JT702">
        <v>1.3674999999999999</v>
      </c>
      <c r="JU702">
        <v>86.488380000000006</v>
      </c>
      <c r="JV702">
        <v>3.0925235482724977E-2</v>
      </c>
      <c r="JW702" s="10">
        <f t="shared" si="370"/>
        <v>2.6746735180194015</v>
      </c>
      <c r="JX702">
        <v>38.65</v>
      </c>
      <c r="JY702">
        <v>-1.35</v>
      </c>
      <c r="JZ702">
        <v>48356486</v>
      </c>
      <c r="KA702">
        <v>47185466.666666664</v>
      </c>
      <c r="KB702">
        <v>232.90911666666668</v>
      </c>
      <c r="KC702">
        <v>36.884166666666665</v>
      </c>
      <c r="KD702">
        <v>138.6652</v>
      </c>
      <c r="KE702">
        <v>3.5221750254828182E-2</v>
      </c>
      <c r="KF702" s="10">
        <f t="shared" si="371"/>
        <v>4.884031043435801</v>
      </c>
      <c r="KG702">
        <v>46</v>
      </c>
      <c r="KH702">
        <v>7.52</v>
      </c>
      <c r="KI702">
        <v>46235055</v>
      </c>
      <c r="KJ702">
        <v>32551275</v>
      </c>
      <c r="KK702">
        <v>147.88284166666668</v>
      </c>
      <c r="KL702">
        <v>25.815833333333334</v>
      </c>
      <c r="KM702">
        <v>61.702159999999999</v>
      </c>
      <c r="KN702">
        <v>8.6375190182409363E-3</v>
      </c>
      <c r="KO702" s="10">
        <f t="shared" si="372"/>
        <v>0.53295358046654517</v>
      </c>
      <c r="KP702">
        <v>73.98</v>
      </c>
      <c r="KQ702">
        <v>-4.25</v>
      </c>
      <c r="KR702">
        <v>9219903</v>
      </c>
      <c r="KS702">
        <v>7128860</v>
      </c>
      <c r="KT702">
        <v>53.213766666666665</v>
      </c>
      <c r="KU702">
        <v>12.491666666666667</v>
      </c>
      <c r="KV702">
        <v>89.70299</v>
      </c>
      <c r="KW702">
        <v>9.8886682411643591E-3</v>
      </c>
      <c r="KX702" s="10">
        <f t="shared" si="373"/>
        <v>0.88704310835048406</v>
      </c>
      <c r="KY702">
        <v>74.58</v>
      </c>
      <c r="KZ702">
        <v>0.3</v>
      </c>
      <c r="LA702">
        <v>7641729</v>
      </c>
      <c r="LB702">
        <v>4363922.5</v>
      </c>
      <c r="LC702">
        <v>30.211794166666667</v>
      </c>
      <c r="LD702">
        <v>5.5866666666666669</v>
      </c>
      <c r="LE702">
        <v>60.687429999999999</v>
      </c>
      <c r="LF702">
        <v>2.7417381624452588E-2</v>
      </c>
      <c r="LG702" s="10">
        <f t="shared" si="374"/>
        <v>1.6638904281172526</v>
      </c>
      <c r="LH702">
        <v>42.48</v>
      </c>
      <c r="LI702">
        <v>-3.07</v>
      </c>
      <c r="LJ702">
        <v>71562344</v>
      </c>
      <c r="LK702">
        <v>31533795</v>
      </c>
      <c r="LL702">
        <v>98.056741666666667</v>
      </c>
      <c r="LM702">
        <v>16.525833333333335</v>
      </c>
      <c r="LN702">
        <v>91.734530000000007</v>
      </c>
      <c r="LO702">
        <v>5.2818738321055936E-2</v>
      </c>
      <c r="LP702" s="10">
        <f t="shared" si="375"/>
        <v>4.8453021350750554</v>
      </c>
      <c r="LQ702">
        <v>190.36</v>
      </c>
      <c r="LR702">
        <v>5.2</v>
      </c>
      <c r="LS702">
        <v>62027303</v>
      </c>
      <c r="LT702">
        <v>54610033.333333336</v>
      </c>
      <c r="LU702">
        <v>213.23466666666664</v>
      </c>
      <c r="LV702">
        <v>32.413333333333334</v>
      </c>
      <c r="LW702">
        <v>85.921379999999999</v>
      </c>
      <c r="LX702">
        <v>0.32922663002219382</v>
      </c>
      <c r="LY702" s="10">
        <f t="shared" si="376"/>
        <v>28.287606384256325</v>
      </c>
      <c r="LZ702">
        <v>52.34</v>
      </c>
      <c r="MA702">
        <v>-3.79</v>
      </c>
      <c r="MB702">
        <v>304970328</v>
      </c>
      <c r="MC702">
        <v>572369791.66666663</v>
      </c>
      <c r="MD702">
        <v>2200.6041666666665</v>
      </c>
      <c r="ME702">
        <v>342.29416666666663</v>
      </c>
      <c r="MF702" s="13">
        <f t="shared" si="231"/>
        <v>98.887080666064634</v>
      </c>
      <c r="MG702" s="13">
        <f t="shared" si="232"/>
        <v>-7.7323500500758202E-2</v>
      </c>
      <c r="MH702" s="13">
        <f t="shared" si="309"/>
        <v>8.0482524554411849E-2</v>
      </c>
      <c r="MI702" s="12">
        <v>107.2527</v>
      </c>
      <c r="MJ702" s="12">
        <f t="shared" si="233"/>
        <v>-8.3524100786739441E-2</v>
      </c>
      <c r="MK702" s="12">
        <f t="shared" si="234"/>
        <v>6.2006002859812392E-3</v>
      </c>
      <c r="ML702" s="12">
        <f t="shared" si="310"/>
        <v>1.0275535434119965E-2</v>
      </c>
      <c r="MM702" s="14">
        <v>161.77440000000001</v>
      </c>
      <c r="MN702" s="14">
        <f t="shared" si="235"/>
        <v>-7.6058474535614429E-2</v>
      </c>
      <c r="MO702" s="14">
        <f t="shared" si="236"/>
        <v>1.2650259651437734E-3</v>
      </c>
      <c r="MP702" s="14">
        <f t="shared" si="311"/>
        <v>8.0819244236932652E-3</v>
      </c>
      <c r="MQ702" s="16">
        <v>94.613489999999999</v>
      </c>
      <c r="MR702" s="16">
        <f t="shared" si="237"/>
        <v>-5.9721156636468042E-2</v>
      </c>
      <c r="MS702" s="16">
        <f t="shared" si="238"/>
        <v>1.760234386429016E-2</v>
      </c>
      <c r="MT702" s="16">
        <f t="shared" si="312"/>
        <v>1.49708867772399E-2</v>
      </c>
      <c r="MU702" s="13">
        <v>92.351399999999998</v>
      </c>
      <c r="MV702" s="13">
        <f t="shared" si="239"/>
        <v>-3.1491415588861149E-2</v>
      </c>
      <c r="MW702" s="13">
        <f t="shared" si="240"/>
        <v>4.5832084911897053E-2</v>
      </c>
      <c r="MX702" s="13">
        <f t="shared" si="313"/>
        <v>3.7895267343630801E-2</v>
      </c>
      <c r="MY702" s="12">
        <v>68.275899999999993</v>
      </c>
      <c r="MZ702" s="12">
        <f t="shared" si="241"/>
        <v>-8.8967262098161859E-2</v>
      </c>
      <c r="NA702" s="12">
        <f t="shared" si="242"/>
        <v>1.1643761597403657E-2</v>
      </c>
      <c r="NB702" s="12">
        <f t="shared" si="314"/>
        <v>1.5129842533864846E-2</v>
      </c>
      <c r="NC702" s="14">
        <v>71.716579999999993</v>
      </c>
      <c r="ND702" s="14">
        <f t="shared" si="243"/>
        <v>-0.13723937600135894</v>
      </c>
      <c r="NE702" s="14">
        <f t="shared" si="244"/>
        <v>5.9915875500600735E-2</v>
      </c>
      <c r="NF702" s="14">
        <f t="shared" si="315"/>
        <v>4.4460892922547512E-2</v>
      </c>
      <c r="NG702" s="16">
        <v>71.173590000000004</v>
      </c>
      <c r="NH702" s="16">
        <f t="shared" si="245"/>
        <v>3.8019313448373504E-2</v>
      </c>
      <c r="NI702" s="16">
        <f t="shared" si="246"/>
        <v>71.250913500500758</v>
      </c>
      <c r="NJ702" s="16">
        <f t="shared" si="316"/>
        <v>2.6873425245544098</v>
      </c>
      <c r="NK702" s="13">
        <v>161.37520000000001</v>
      </c>
      <c r="NL702" s="13">
        <f t="shared" si="247"/>
        <v>-0.1051891479470527</v>
      </c>
      <c r="NM702" s="13">
        <f t="shared" si="248"/>
        <v>2.7865647446294495E-2</v>
      </c>
      <c r="NN702" s="13">
        <f t="shared" si="317"/>
        <v>1.8908852422510614E-2</v>
      </c>
      <c r="NO702" s="12">
        <v>54.878779999999999</v>
      </c>
      <c r="NP702" s="12">
        <f t="shared" si="249"/>
        <v>-0.10035539047132558</v>
      </c>
      <c r="NQ702" s="12">
        <f t="shared" si="250"/>
        <v>2.3031889970567376E-2</v>
      </c>
      <c r="NR702" s="12">
        <f t="shared" si="318"/>
        <v>7.1423879637875221E-3</v>
      </c>
      <c r="NS702" s="14">
        <v>79.979770000000002</v>
      </c>
      <c r="NT702" s="14">
        <f t="shared" si="251"/>
        <v>-5.5448341508724353E-2</v>
      </c>
      <c r="NU702" s="14">
        <f t="shared" si="252"/>
        <v>2.187515899203385E-2</v>
      </c>
      <c r="NV702" s="14">
        <f t="shared" si="319"/>
        <v>3.5302908722614323E-2</v>
      </c>
      <c r="NW702" s="16">
        <v>124.17700000000001</v>
      </c>
      <c r="NX702" s="16">
        <f t="shared" si="253"/>
        <v>-9.3740763310867226E-2</v>
      </c>
      <c r="NY702" s="16">
        <f t="shared" si="254"/>
        <v>1.6417262810109023E-2</v>
      </c>
      <c r="NZ702" s="16">
        <f t="shared" si="320"/>
        <v>1.0689054119549013E-2</v>
      </c>
      <c r="OA702" s="13">
        <v>97.477230000000006</v>
      </c>
      <c r="OB702" s="13">
        <f t="shared" si="255"/>
        <v>-8.4344265528921714E-2</v>
      </c>
      <c r="OC702" s="13">
        <f t="shared" si="256"/>
        <v>7.0207650281635114E-3</v>
      </c>
      <c r="OD702" s="13">
        <f t="shared" si="321"/>
        <v>4.6551568160380086E-3</v>
      </c>
      <c r="OE702" s="15">
        <v>83.744420000000005</v>
      </c>
      <c r="OF702" s="15">
        <f t="shared" si="257"/>
        <v>-8.139482844028767E-2</v>
      </c>
      <c r="OG702" s="15">
        <f t="shared" si="258"/>
        <v>4.0713279395294677E-3</v>
      </c>
      <c r="OH702" s="15">
        <f t="shared" si="322"/>
        <v>1.5898607149785748E-2</v>
      </c>
      <c r="OI702" s="14">
        <v>636.35860000000002</v>
      </c>
      <c r="OJ702" s="14">
        <f t="shared" si="259"/>
        <v>-7.6754490958888533E-2</v>
      </c>
      <c r="OK702" s="14">
        <f t="shared" si="260"/>
        <v>5.6900954186966946E-4</v>
      </c>
      <c r="OL702" s="14">
        <f t="shared" si="323"/>
        <v>9.4739330173732039E-4</v>
      </c>
      <c r="OM702" s="16">
        <v>116.5874</v>
      </c>
      <c r="ON702" s="16">
        <f t="shared" si="261"/>
        <v>-6.1875438033233809E-2</v>
      </c>
      <c r="OO702" s="16">
        <f t="shared" si="262"/>
        <v>1.5448062467524393E-2</v>
      </c>
      <c r="OP702" s="16">
        <f t="shared" si="324"/>
        <v>1.1837027568827652E-2</v>
      </c>
      <c r="OQ702" s="13">
        <v>450.81400000000002</v>
      </c>
      <c r="OR702" s="13">
        <f t="shared" si="263"/>
        <v>-0.12965414479688142</v>
      </c>
      <c r="OS702" s="13">
        <f t="shared" si="264"/>
        <v>5.2330644296123219E-2</v>
      </c>
      <c r="OT702" s="13">
        <f t="shared" si="325"/>
        <v>6.3399679979931123E-2</v>
      </c>
      <c r="OU702" s="16">
        <v>107.76819999999999</v>
      </c>
      <c r="OV702" s="16">
        <f t="shared" si="265"/>
        <v>-4.6876893210752835E-2</v>
      </c>
      <c r="OW702" s="16">
        <f t="shared" si="266"/>
        <v>3.0446607290005367E-2</v>
      </c>
      <c r="OX702" s="16">
        <f t="shared" si="326"/>
        <v>2.9790549024719448E-2</v>
      </c>
      <c r="OY702" s="14">
        <v>76.742519999999999</v>
      </c>
      <c r="OZ702" s="14">
        <f t="shared" si="267"/>
        <v>-6.4896079418592545E-2</v>
      </c>
      <c r="PA702" s="14">
        <f t="shared" si="268"/>
        <v>1.2427421082165657E-2</v>
      </c>
      <c r="PB702" s="14">
        <f t="shared" si="327"/>
        <v>1.2279025263182031E-2</v>
      </c>
      <c r="PC702" s="15">
        <v>140.66470000000001</v>
      </c>
      <c r="PD702" s="15">
        <f t="shared" si="269"/>
        <v>-7.5072707534558525E-2</v>
      </c>
      <c r="PE702" s="15">
        <f t="shared" si="270"/>
        <v>2.2507929661996773E-3</v>
      </c>
      <c r="PF702" s="15">
        <f t="shared" si="328"/>
        <v>7.7183668787403903E-3</v>
      </c>
      <c r="PG702" s="14">
        <v>87.503429999999994</v>
      </c>
      <c r="PH702" s="14">
        <f t="shared" si="271"/>
        <v>-9.9022317938339155E-2</v>
      </c>
      <c r="PI702" s="14">
        <f t="shared" si="272"/>
        <v>2.1698817437580953E-2</v>
      </c>
      <c r="PJ702" s="14">
        <f t="shared" si="329"/>
        <v>2.1661720715426824E-2</v>
      </c>
      <c r="PK702" s="16">
        <v>122.9422</v>
      </c>
      <c r="PL702" s="16">
        <f t="shared" si="273"/>
        <v>-3.4252246222779448E-2</v>
      </c>
      <c r="PM702" s="16">
        <f t="shared" si="274"/>
        <v>4.3071254277978754E-2</v>
      </c>
      <c r="PN702" s="16">
        <f t="shared" si="330"/>
        <v>4.6928648054695543E-2</v>
      </c>
      <c r="PO702" s="13">
        <v>100.40300000000001</v>
      </c>
      <c r="PP702" s="13">
        <f t="shared" si="275"/>
        <v>-3.7475961584551021E-2</v>
      </c>
      <c r="PQ702" s="13">
        <f t="shared" si="276"/>
        <v>3.9847538916207181E-2</v>
      </c>
      <c r="PR702" s="13">
        <f t="shared" si="331"/>
        <v>1.3698796227133769E-2</v>
      </c>
      <c r="PS702" s="14">
        <v>199.93960000000001</v>
      </c>
      <c r="PT702" s="14">
        <f t="shared" si="277"/>
        <v>-6.9959693831272207E-2</v>
      </c>
      <c r="PU702" s="14">
        <f t="shared" si="278"/>
        <v>7.3638066694859949E-3</v>
      </c>
      <c r="PV702" s="14">
        <f t="shared" si="332"/>
        <v>8.5643593144516528E-3</v>
      </c>
      <c r="PW702" s="15">
        <v>63.744340000000001</v>
      </c>
      <c r="PX702" s="15">
        <f t="shared" si="279"/>
        <v>-6.7091788610425862E-2</v>
      </c>
      <c r="PY702" s="15">
        <f t="shared" si="280"/>
        <v>1.023171189033234E-2</v>
      </c>
      <c r="PZ702" s="15">
        <f t="shared" si="333"/>
        <v>9.3422926039046228E-3</v>
      </c>
      <c r="QA702" s="14">
        <v>99.573930000000004</v>
      </c>
      <c r="QB702" s="14">
        <f t="shared" si="281"/>
        <v>-8.6164990404973385E-2</v>
      </c>
      <c r="QC702" s="14">
        <f t="shared" si="282"/>
        <v>8.8414899042151829E-3</v>
      </c>
      <c r="QD702" s="14">
        <f t="shared" si="334"/>
        <v>5.8109666954545558E-3</v>
      </c>
      <c r="QE702" s="16">
        <v>90.131910000000005</v>
      </c>
      <c r="QF702" s="16">
        <f t="shared" si="283"/>
        <v>-5.1979016289985358E-2</v>
      </c>
      <c r="QG702" s="16">
        <f t="shared" si="284"/>
        <v>2.5344484210772844E-2</v>
      </c>
      <c r="QH702" s="16">
        <f t="shared" si="335"/>
        <v>1.6282538413348036E-3</v>
      </c>
      <c r="QI702" s="13">
        <v>75.639279999999999</v>
      </c>
      <c r="QJ702" s="13">
        <f t="shared" si="285"/>
        <v>-0.10428171389817731</v>
      </c>
      <c r="QK702" s="13">
        <f t="shared" si="286"/>
        <v>2.6958213397419106E-2</v>
      </c>
      <c r="QL702" s="13">
        <f t="shared" si="336"/>
        <v>4.5290315450684515E-3</v>
      </c>
      <c r="QM702" s="15">
        <v>95.301910000000007</v>
      </c>
      <c r="QN702" s="15">
        <f t="shared" si="287"/>
        <v>-0.12464180380796142</v>
      </c>
      <c r="QO702" s="15">
        <f t="shared" si="288"/>
        <v>4.7318303307203213E-2</v>
      </c>
      <c r="QP702" s="15">
        <f t="shared" si="337"/>
        <v>2.9144554944189771E-2</v>
      </c>
      <c r="QQ702" s="14">
        <v>148.05250000000001</v>
      </c>
      <c r="QR702" s="14">
        <f t="shared" si="289"/>
        <v>-0.10437689458443</v>
      </c>
      <c r="QS702" s="14">
        <f t="shared" si="290"/>
        <v>2.70533940836718E-2</v>
      </c>
      <c r="QT702" s="14">
        <f t="shared" si="338"/>
        <v>2.4200324572864251E-2</v>
      </c>
      <c r="QU702" s="16">
        <v>172.74369999999999</v>
      </c>
      <c r="QV702" s="16">
        <f t="shared" si="291"/>
        <v>7.0792528860941228E-3</v>
      </c>
      <c r="QW702" s="16">
        <f t="shared" si="292"/>
        <v>8.4402753386852325E-2</v>
      </c>
      <c r="QX702" s="16">
        <f t="shared" si="339"/>
        <v>8.0659913954033269E-2</v>
      </c>
      <c r="QY702" s="14">
        <v>317.36239999999998</v>
      </c>
      <c r="QZ702" s="14">
        <f t="shared" si="293"/>
        <v>-5.8833996191592464E-2</v>
      </c>
      <c r="RA702" s="14">
        <f t="shared" si="294"/>
        <v>1.8489504309165739E-2</v>
      </c>
      <c r="RB702" s="14">
        <f t="shared" si="340"/>
        <v>2.2510286583286021E-3</v>
      </c>
      <c r="RC702" s="15">
        <v>86.488380000000006</v>
      </c>
      <c r="RD702" s="15">
        <f t="shared" si="295"/>
        <v>-8.5640577386132621E-2</v>
      </c>
      <c r="RE702" s="15">
        <f t="shared" si="296"/>
        <v>8.3170768853744192E-3</v>
      </c>
      <c r="RF702" s="15">
        <f t="shared" si="341"/>
        <v>6.5155802882793656E-3</v>
      </c>
      <c r="RG702" s="14">
        <v>138.6652</v>
      </c>
      <c r="RH702" s="14">
        <f t="shared" si="297"/>
        <v>-0.10676024310979548</v>
      </c>
      <c r="RI702" s="14">
        <f t="shared" si="298"/>
        <v>2.9436742609037281E-2</v>
      </c>
      <c r="RJ702" s="14">
        <f t="shared" si="342"/>
        <v>1.4640594614729108E-2</v>
      </c>
      <c r="RK702" s="16">
        <v>61.702159999999999</v>
      </c>
      <c r="RL702" s="16">
        <f t="shared" si="299"/>
        <v>-9.9941768125108799E-2</v>
      </c>
      <c r="RM702" s="16">
        <f t="shared" si="300"/>
        <v>2.2618267624350596E-2</v>
      </c>
      <c r="RN702" s="16">
        <f t="shared" si="343"/>
        <v>7.2911625492952936E-3</v>
      </c>
      <c r="RO702" s="13">
        <v>89.70299</v>
      </c>
      <c r="RP702" s="13">
        <f t="shared" si="301"/>
        <v>-8.0989387983921857E-2</v>
      </c>
      <c r="RQ702" s="13">
        <f t="shared" si="302"/>
        <v>3.6658874831636545E-3</v>
      </c>
      <c r="RR702" s="13">
        <f t="shared" si="344"/>
        <v>6.906896913596583E-4</v>
      </c>
      <c r="RS702" s="15">
        <v>60.687429999999999</v>
      </c>
      <c r="RT702" s="15">
        <f t="shared" si="303"/>
        <v>-0.11236613076311808</v>
      </c>
      <c r="RU702" s="15">
        <f t="shared" si="304"/>
        <v>3.5042630262359875E-2</v>
      </c>
      <c r="RV702" s="15">
        <f t="shared" si="345"/>
        <v>2.2176155705564859E-2</v>
      </c>
      <c r="RW702" s="14">
        <v>91.734530000000007</v>
      </c>
      <c r="RX702" s="14">
        <f t="shared" si="305"/>
        <v>-5.998077836060256E-2</v>
      </c>
      <c r="RY702" s="14">
        <f t="shared" si="306"/>
        <v>1.7342722140155642E-2</v>
      </c>
      <c r="RZ702" s="14">
        <f t="shared" si="346"/>
        <v>3.0159247252266042E-3</v>
      </c>
      <c r="SA702" s="16">
        <v>85.921379999999999</v>
      </c>
      <c r="SB702" s="16">
        <f t="shared" si="307"/>
        <v>-6.4878456830446019E-2</v>
      </c>
      <c r="SC702" s="16">
        <f t="shared" si="308"/>
        <v>1.2445043670312184E-2</v>
      </c>
      <c r="SD702" s="16">
        <f t="shared" si="347"/>
        <v>6.9034457898883295E-3</v>
      </c>
    </row>
    <row r="703" spans="1:498" x14ac:dyDescent="0.35">
      <c r="A703" s="2">
        <v>39479</v>
      </c>
      <c r="B703">
        <v>102.6889</v>
      </c>
      <c r="C703">
        <v>1.8542695807232792E-2</v>
      </c>
      <c r="D703" s="10">
        <f t="shared" si="352"/>
        <v>1.9041290354793476</v>
      </c>
      <c r="E703">
        <v>113.78</v>
      </c>
      <c r="F703">
        <v>26.48</v>
      </c>
      <c r="G703">
        <v>21370595</v>
      </c>
      <c r="H703">
        <v>62828550</v>
      </c>
      <c r="I703">
        <v>127.64545833333334</v>
      </c>
      <c r="J703">
        <v>20.448333333333334</v>
      </c>
      <c r="K703">
        <v>156.90199999999999</v>
      </c>
      <c r="L703">
        <v>8.6417206342516203E-3</v>
      </c>
      <c r="M703" s="10">
        <f t="shared" si="353"/>
        <v>1.3559032509553477</v>
      </c>
      <c r="N703">
        <v>58.04</v>
      </c>
      <c r="O703">
        <v>1.08</v>
      </c>
      <c r="P703">
        <v>8012929</v>
      </c>
      <c r="Q703">
        <v>6388638.333333333</v>
      </c>
      <c r="R703">
        <v>32.930893333333337</v>
      </c>
      <c r="S703">
        <v>4.97</v>
      </c>
      <c r="T703">
        <v>91.296840000000003</v>
      </c>
      <c r="U703">
        <v>1.0129991372963569E-2</v>
      </c>
      <c r="V703" s="10">
        <f t="shared" si="354"/>
        <v>0.92483620157883539</v>
      </c>
      <c r="W703">
        <v>50.95</v>
      </c>
      <c r="X703">
        <v>5.35</v>
      </c>
      <c r="Y703">
        <v>10709710</v>
      </c>
      <c r="Z703">
        <v>12015415</v>
      </c>
      <c r="AA703">
        <v>64.644495833333337</v>
      </c>
      <c r="AB703">
        <v>6.9216666666666669</v>
      </c>
      <c r="AC703">
        <v>93.077879999999993</v>
      </c>
      <c r="AD703">
        <v>2.977020981254816E-2</v>
      </c>
      <c r="AE703" s="10">
        <f t="shared" si="355"/>
        <v>2.7709480165071798</v>
      </c>
      <c r="AF703">
        <v>31.44</v>
      </c>
      <c r="AG703">
        <v>-21.96</v>
      </c>
      <c r="AH703">
        <v>33449089</v>
      </c>
      <c r="AI703">
        <v>70655130.833333328</v>
      </c>
      <c r="AJ703">
        <v>322.43896666666666</v>
      </c>
      <c r="AK703">
        <v>52.925833333333337</v>
      </c>
      <c r="AL703">
        <v>69.985680000000002</v>
      </c>
      <c r="AM703">
        <v>6.735265611421886E-3</v>
      </c>
      <c r="AN703" s="10">
        <f t="shared" si="356"/>
        <v>0.47137214379597647</v>
      </c>
      <c r="AO703">
        <v>46.14</v>
      </c>
      <c r="AP703">
        <v>14.07</v>
      </c>
      <c r="AQ703">
        <v>16838987</v>
      </c>
      <c r="AR703">
        <v>9882338.333333334</v>
      </c>
      <c r="AS703">
        <v>30.775471666666665</v>
      </c>
      <c r="AT703">
        <v>4.6974999999999998</v>
      </c>
      <c r="AU703">
        <v>72.111459999999994</v>
      </c>
      <c r="AV703">
        <v>9.8485492437009169E-3</v>
      </c>
      <c r="AW703" s="10">
        <f t="shared" si="377"/>
        <v>0.71019326484516887</v>
      </c>
      <c r="AX703">
        <v>141.24</v>
      </c>
      <c r="AY703">
        <v>24.87</v>
      </c>
      <c r="AZ703">
        <v>43758804</v>
      </c>
      <c r="BA703">
        <v>16330750.833333334</v>
      </c>
      <c r="BB703">
        <v>34.039995833333329</v>
      </c>
      <c r="BC703">
        <v>4.6233333333333331</v>
      </c>
      <c r="BD703">
        <v>75.462440000000001</v>
      </c>
      <c r="BE703">
        <v>1.4408166747906287E-3</v>
      </c>
      <c r="BF703" s="10">
        <f t="shared" si="348"/>
        <v>0.10872754187238733</v>
      </c>
      <c r="BG703">
        <v>172.72</v>
      </c>
      <c r="BH703">
        <v>24.68</v>
      </c>
      <c r="BI703">
        <v>4440057</v>
      </c>
      <c r="BJ703">
        <v>1581789.3333333333</v>
      </c>
      <c r="BK703">
        <v>4.5925235833333335</v>
      </c>
      <c r="BL703">
        <v>0.78333333333333333</v>
      </c>
      <c r="BM703">
        <v>155.38499999999999</v>
      </c>
      <c r="BN703">
        <v>7.0143081182288585E-3</v>
      </c>
      <c r="BO703" s="10">
        <f t="shared" si="226"/>
        <v>1.089918266950991</v>
      </c>
      <c r="BP703">
        <v>19.32</v>
      </c>
      <c r="BQ703">
        <v>2.72</v>
      </c>
      <c r="BR703">
        <v>10378296</v>
      </c>
      <c r="BS703">
        <v>10827181.666666666</v>
      </c>
      <c r="BT703">
        <f t="shared" ref="BT703:BT713" si="383">513.6187/12</f>
        <v>42.801558333333332</v>
      </c>
      <c r="BU703">
        <v>6.94</v>
      </c>
      <c r="BV703">
        <v>55.176870000000001</v>
      </c>
      <c r="BW703">
        <v>5.6853314079137627E-3</v>
      </c>
      <c r="BX703" s="10">
        <f t="shared" si="379"/>
        <v>0.31369879200137468</v>
      </c>
      <c r="BY703">
        <v>40.700000000000003</v>
      </c>
      <c r="BZ703">
        <v>4.59</v>
      </c>
      <c r="CA703">
        <v>5493766</v>
      </c>
      <c r="CB703">
        <v>5701100.833333333</v>
      </c>
      <c r="CC703">
        <v>42.801558333333332</v>
      </c>
      <c r="CD703">
        <v>3.0399999999999996</v>
      </c>
      <c r="CE703">
        <v>76.423410000000004</v>
      </c>
      <c r="CF703">
        <v>7.7363471625382528E-4</v>
      </c>
      <c r="CG703" s="10">
        <f t="shared" si="381"/>
        <v>5.9123803110499758E-2</v>
      </c>
      <c r="CH703">
        <v>58.16</v>
      </c>
      <c r="CI703">
        <v>0.37</v>
      </c>
      <c r="CJ703">
        <v>1337078</v>
      </c>
      <c r="CK703">
        <v>1742731.5</v>
      </c>
      <c r="CL703">
        <v>5.6546674999999995</v>
      </c>
      <c r="CM703">
        <v>0.88166666666666671</v>
      </c>
      <c r="CN703">
        <v>126.5044</v>
      </c>
      <c r="CO703">
        <v>5.0666009863378656E-3</v>
      </c>
      <c r="CP703" s="10">
        <f t="shared" si="358"/>
        <v>0.64094731781607994</v>
      </c>
      <c r="CQ703">
        <v>42.42</v>
      </c>
      <c r="CR703">
        <v>-5.23</v>
      </c>
      <c r="CS703">
        <v>5313381</v>
      </c>
      <c r="CT703">
        <v>8692638</v>
      </c>
      <c r="CU703">
        <v>30.707961666666666</v>
      </c>
      <c r="CV703">
        <v>6.4458333333333329</v>
      </c>
      <c r="CW703">
        <v>92.010459999999995</v>
      </c>
      <c r="CX703">
        <v>5.4064433613370155E-2</v>
      </c>
      <c r="CY703" s="10">
        <f t="shared" si="359"/>
        <v>4.9744934064056503</v>
      </c>
      <c r="CZ703">
        <v>37.15</v>
      </c>
      <c r="DA703">
        <v>6.47</v>
      </c>
      <c r="DB703">
        <v>62780187</v>
      </c>
      <c r="DC703">
        <v>37689395</v>
      </c>
      <c r="DD703">
        <v>257.07039166666669</v>
      </c>
      <c r="DE703">
        <v>47.248333333333335</v>
      </c>
      <c r="DF703">
        <v>79.165750000000003</v>
      </c>
      <c r="DG703">
        <v>7.6412090274579819E-2</v>
      </c>
      <c r="DH703" s="10">
        <f t="shared" si="360"/>
        <v>6.0492204356548172</v>
      </c>
      <c r="DI703">
        <v>34.21</v>
      </c>
      <c r="DJ703">
        <v>4.13</v>
      </c>
      <c r="DK703">
        <v>81110781</v>
      </c>
      <c r="DL703">
        <v>80100108.333333328</v>
      </c>
      <c r="DM703">
        <v>327.8888583333333</v>
      </c>
      <c r="DN703">
        <v>52.69083333333333</v>
      </c>
      <c r="DO703">
        <v>586.38250000000005</v>
      </c>
      <c r="DP703">
        <v>8.0913605866199251E-3</v>
      </c>
      <c r="DQ703" s="10">
        <f t="shared" si="361"/>
        <v>4.7446322491836588</v>
      </c>
      <c r="DR703">
        <v>29.28</v>
      </c>
      <c r="DS703">
        <v>5.73</v>
      </c>
      <c r="DT703">
        <v>11076873</v>
      </c>
      <c r="DU703">
        <v>10706411.666666666</v>
      </c>
      <c r="DV703">
        <v>34.298754166666669</v>
      </c>
      <c r="DW703">
        <v>5.1816666666666666</v>
      </c>
      <c r="DX703">
        <v>112.7046</v>
      </c>
      <c r="DY703">
        <v>5.0635473006749761E-3</v>
      </c>
      <c r="DZ703" s="10">
        <f t="shared" si="380"/>
        <v>0.57068507310365291</v>
      </c>
      <c r="EA703">
        <v>7.75</v>
      </c>
      <c r="EB703">
        <v>4.38</v>
      </c>
      <c r="EC703">
        <v>10016655</v>
      </c>
      <c r="ED703">
        <v>5887913.333333333</v>
      </c>
      <c r="EE703">
        <v>24.491373333333332</v>
      </c>
      <c r="EF703">
        <v>3.3350000000000004</v>
      </c>
      <c r="EG703">
        <v>410.99090000000001</v>
      </c>
      <c r="EH703">
        <v>3.2859558404093133E-4</v>
      </c>
      <c r="EI703" s="10">
        <f t="shared" si="349"/>
        <v>0.13504979482100801</v>
      </c>
      <c r="EJ703">
        <v>111.3</v>
      </c>
      <c r="EK703">
        <v>-3.29</v>
      </c>
      <c r="EL703">
        <v>317519</v>
      </c>
      <c r="EM703">
        <v>417906.375</v>
      </c>
      <c r="EN703">
        <v>4.7042306666666667</v>
      </c>
      <c r="EO703">
        <v>1.3616666666666666</v>
      </c>
      <c r="EP703">
        <v>105.9173</v>
      </c>
      <c r="EQ703">
        <v>4.9322600620929288E-3</v>
      </c>
      <c r="ER703" s="10">
        <f t="shared" si="362"/>
        <v>0.52241166867471533</v>
      </c>
      <c r="ES703">
        <v>66.62</v>
      </c>
      <c r="ET703">
        <v>6.32</v>
      </c>
      <c r="EU703">
        <v>4485992</v>
      </c>
      <c r="EV703">
        <v>6352786.666666667</v>
      </c>
      <c r="EW703">
        <v>16.364919166666667</v>
      </c>
      <c r="EX703">
        <v>2.4908333333333332</v>
      </c>
      <c r="EY703">
        <v>73.902739999999994</v>
      </c>
      <c r="EZ703">
        <v>4.7983596002966243E-3</v>
      </c>
      <c r="FA703" s="10">
        <f t="shared" si="350"/>
        <v>0.35461192196722535</v>
      </c>
      <c r="FB703">
        <v>45.65</v>
      </c>
      <c r="FC703">
        <v>12.18</v>
      </c>
      <c r="FD703">
        <v>7082621</v>
      </c>
      <c r="FE703">
        <v>6583537.5</v>
      </c>
      <c r="FF703">
        <v>21.868952500000002</v>
      </c>
      <c r="FG703">
        <v>4.7324999999999999</v>
      </c>
      <c r="FH703">
        <v>133.27789999999999</v>
      </c>
      <c r="FI703">
        <v>5.1274770239733883E-2</v>
      </c>
      <c r="FJ703" s="10">
        <f t="shared" si="363"/>
        <v>6.833793700534228</v>
      </c>
      <c r="FK703">
        <v>33</v>
      </c>
      <c r="FL703">
        <v>6.52</v>
      </c>
      <c r="FM703">
        <v>59561686</v>
      </c>
      <c r="FN703">
        <v>43588144.166666664</v>
      </c>
      <c r="FO703">
        <v>175.99208333333334</v>
      </c>
      <c r="FP703">
        <v>25.964166666666667</v>
      </c>
      <c r="FQ703">
        <v>85.506389999999996</v>
      </c>
      <c r="FR703">
        <v>9.7008387221219447E-2</v>
      </c>
      <c r="FS703" s="10">
        <f t="shared" si="364"/>
        <v>8.2948369910086051</v>
      </c>
      <c r="FT703">
        <v>61</v>
      </c>
      <c r="FU703">
        <v>-0.53</v>
      </c>
      <c r="FV703">
        <v>128155991</v>
      </c>
      <c r="FW703">
        <v>106010400</v>
      </c>
      <c r="FX703">
        <v>513.21097499999996</v>
      </c>
      <c r="FY703">
        <v>98.641666666666666</v>
      </c>
      <c r="FZ703">
        <v>116.1983</v>
      </c>
      <c r="GA703">
        <v>1.0589616298317223E-3</v>
      </c>
      <c r="GB703" s="10">
        <f t="shared" si="229"/>
        <v>0.12304954115167542</v>
      </c>
      <c r="GC703">
        <v>44.6</v>
      </c>
      <c r="GD703">
        <v>1.04</v>
      </c>
      <c r="GE703">
        <v>2177711</v>
      </c>
      <c r="GF703">
        <v>1090516.6666666667</v>
      </c>
      <c r="GG703">
        <v>3.8535712499999999</v>
      </c>
      <c r="GH703">
        <v>0.43916666666666665</v>
      </c>
      <c r="GI703">
        <v>99.274649999999994</v>
      </c>
      <c r="GJ703">
        <v>1.6732618839248156E-3</v>
      </c>
      <c r="GK703" s="10">
        <f t="shared" si="230"/>
        <v>0.16611248788497668</v>
      </c>
      <c r="GL703">
        <v>41.9</v>
      </c>
      <c r="GM703">
        <v>1.3</v>
      </c>
      <c r="GN703">
        <v>3198483</v>
      </c>
      <c r="GO703">
        <v>2089102.1666666667</v>
      </c>
      <c r="GP703">
        <v>8.1521962500000011</v>
      </c>
      <c r="GQ703">
        <v>1.1108333333333333</v>
      </c>
      <c r="GR703">
        <v>208.28450000000001</v>
      </c>
      <c r="GS703">
        <v>1.1277508637154638E-3</v>
      </c>
      <c r="GT703" s="10">
        <f t="shared" si="224"/>
        <v>0.23489302477354354</v>
      </c>
      <c r="GU703">
        <v>64.989999999999995</v>
      </c>
      <c r="GV703">
        <v>4.4000000000000004</v>
      </c>
      <c r="GW703">
        <v>488995</v>
      </c>
      <c r="GX703">
        <v>1012465.9166666666</v>
      </c>
      <c r="GY703">
        <v>4.1467291666666668</v>
      </c>
      <c r="GZ703">
        <v>0.22666666666666668</v>
      </c>
      <c r="HA703">
        <v>66.37621</v>
      </c>
      <c r="HB703">
        <v>4.257983356329078E-2</v>
      </c>
      <c r="HC703" s="10">
        <f t="shared" si="365"/>
        <v>2.826287974362037</v>
      </c>
      <c r="HD703">
        <v>11.51</v>
      </c>
      <c r="HE703">
        <v>18.07</v>
      </c>
      <c r="HF703">
        <v>110374285</v>
      </c>
      <c r="HG703">
        <v>64549900</v>
      </c>
      <c r="HH703">
        <v>179.46026666666668</v>
      </c>
      <c r="HI703">
        <v>22.440833333333334</v>
      </c>
      <c r="HJ703">
        <v>96.048060000000007</v>
      </c>
      <c r="HK703">
        <v>1.7297587410939248E-2</v>
      </c>
      <c r="HL703" s="10">
        <f t="shared" si="366"/>
        <v>1.6613997135011376</v>
      </c>
      <c r="HM703">
        <v>40.21</v>
      </c>
      <c r="HN703">
        <v>5.55</v>
      </c>
      <c r="HO703">
        <v>16597257</v>
      </c>
      <c r="HP703">
        <v>18592217.5</v>
      </c>
      <c r="HQ703">
        <v>91.199066666666667</v>
      </c>
      <c r="HR703">
        <v>8.8508333333333322</v>
      </c>
      <c r="HS703">
        <v>84.985590000000002</v>
      </c>
      <c r="HT703">
        <v>1.7297587410939248E-2</v>
      </c>
      <c r="HU703" s="10">
        <f t="shared" si="367"/>
        <v>1.4700456716952444</v>
      </c>
      <c r="HV703">
        <v>119.48</v>
      </c>
      <c r="HW703">
        <v>15.79</v>
      </c>
      <c r="HX703">
        <v>4261819</v>
      </c>
      <c r="HY703">
        <v>7235536.666666667</v>
      </c>
      <c r="HZ703">
        <v>19.174105000000001</v>
      </c>
      <c r="IA703">
        <v>8.8508333333333322</v>
      </c>
      <c r="IB703">
        <v>72.80498</v>
      </c>
      <c r="IC703">
        <v>5.9594555503113674E-3</v>
      </c>
      <c r="ID703" s="10">
        <f t="shared" si="368"/>
        <v>0.4338780421513081</v>
      </c>
      <c r="IE703">
        <v>111.13</v>
      </c>
      <c r="IF703">
        <v>-2.56</v>
      </c>
      <c r="IG703">
        <v>4768099</v>
      </c>
      <c r="IH703">
        <v>6383496.666666667</v>
      </c>
      <c r="II703">
        <v>46.811458333333327</v>
      </c>
      <c r="IJ703">
        <v>11.765833333333333</v>
      </c>
      <c r="IK703">
        <v>94.054400000000001</v>
      </c>
      <c r="IL703">
        <v>1.6632769845919902E-2</v>
      </c>
      <c r="IM703" s="10">
        <f t="shared" si="382"/>
        <v>1.5643851881960888</v>
      </c>
      <c r="IN703">
        <v>23.8</v>
      </c>
      <c r="IO703">
        <v>1.74</v>
      </c>
      <c r="IP703">
        <v>37995902</v>
      </c>
      <c r="IQ703">
        <v>32246746.666666668</v>
      </c>
      <c r="IR703">
        <v>93.702324999999988</v>
      </c>
      <c r="IS703">
        <v>12.875</v>
      </c>
      <c r="IT703">
        <v>141.01730000000001</v>
      </c>
      <c r="IU703">
        <v>6.6628835659017279E-3</v>
      </c>
      <c r="IV703" s="10">
        <f t="shared" si="369"/>
        <v>0.93958185067783373</v>
      </c>
      <c r="IW703">
        <v>125.39</v>
      </c>
      <c r="IX703">
        <v>12</v>
      </c>
      <c r="IY703">
        <v>10564085</v>
      </c>
      <c r="IZ703">
        <v>6043335.833333333</v>
      </c>
      <c r="JA703">
        <v>23.792068333333333</v>
      </c>
      <c r="JB703">
        <v>3.7783333333333338</v>
      </c>
      <c r="JC703">
        <v>172.709</v>
      </c>
      <c r="JD703">
        <v>2.6751970173660602E-3</v>
      </c>
      <c r="JE703" s="10">
        <f t="shared" si="225"/>
        <v>0.46203060167227489</v>
      </c>
      <c r="JF703">
        <v>12.9</v>
      </c>
      <c r="JG703">
        <v>2.2400000000000002</v>
      </c>
      <c r="JH703">
        <v>5379125</v>
      </c>
      <c r="JI703">
        <v>4704211</v>
      </c>
      <c r="JJ703">
        <v>17.684049166666664</v>
      </c>
      <c r="JK703">
        <v>2.3916666666666666</v>
      </c>
      <c r="JL703">
        <v>293.75240000000002</v>
      </c>
      <c r="JM703">
        <v>1.4243297949266198E-3</v>
      </c>
      <c r="JN703" s="10">
        <f t="shared" si="351"/>
        <v>0.4184002956512024</v>
      </c>
      <c r="JO703">
        <v>37.93</v>
      </c>
      <c r="JP703">
        <v>3.63</v>
      </c>
      <c r="JQ703">
        <v>2025090</v>
      </c>
      <c r="JR703">
        <v>2085474.1666666667</v>
      </c>
      <c r="JS703">
        <v>7.8046641666666661</v>
      </c>
      <c r="JT703">
        <v>1.3674999999999999</v>
      </c>
      <c r="JU703">
        <v>84.0565</v>
      </c>
      <c r="JV703">
        <v>3.0925235482724977E-2</v>
      </c>
      <c r="JW703" s="10">
        <f t="shared" si="370"/>
        <v>2.5994670563536721</v>
      </c>
      <c r="JX703">
        <v>13.2</v>
      </c>
      <c r="JY703">
        <v>-0.97</v>
      </c>
      <c r="JZ703">
        <v>48356486</v>
      </c>
      <c r="KA703">
        <v>47185466.666666664</v>
      </c>
      <c r="KB703">
        <v>232.90911666666668</v>
      </c>
      <c r="KC703">
        <v>36.884166666666665</v>
      </c>
      <c r="KD703">
        <v>132.29419999999999</v>
      </c>
      <c r="KE703">
        <v>3.5221750254828182E-2</v>
      </c>
      <c r="KF703" s="10">
        <f t="shared" si="371"/>
        <v>4.6596332725622904</v>
      </c>
      <c r="KG703">
        <v>47.83</v>
      </c>
      <c r="KH703">
        <v>8.9600000000000009</v>
      </c>
      <c r="KI703">
        <v>46235055</v>
      </c>
      <c r="KJ703">
        <v>32551275</v>
      </c>
      <c r="KK703">
        <v>147.88284166666668</v>
      </c>
      <c r="KL703">
        <v>25.815833333333334</v>
      </c>
      <c r="KM703">
        <v>60.532319999999999</v>
      </c>
      <c r="KN703">
        <v>8.6375190182409363E-3</v>
      </c>
      <c r="KO703" s="10">
        <f t="shared" si="372"/>
        <v>0.52284906521824615</v>
      </c>
      <c r="KP703">
        <v>42.61</v>
      </c>
      <c r="KQ703">
        <v>-3.05</v>
      </c>
      <c r="KR703">
        <v>9219903</v>
      </c>
      <c r="KS703">
        <v>7128860</v>
      </c>
      <c r="KT703">
        <v>53.213766666666665</v>
      </c>
      <c r="KU703">
        <v>12.491666666666667</v>
      </c>
      <c r="KV703">
        <v>86.016540000000006</v>
      </c>
      <c r="KW703">
        <v>9.8886682411643591E-3</v>
      </c>
      <c r="KX703" s="10">
        <f t="shared" si="373"/>
        <v>0.8505890273128438</v>
      </c>
      <c r="KY703">
        <v>33.21</v>
      </c>
      <c r="KZ703">
        <v>0.61</v>
      </c>
      <c r="LA703">
        <v>7641729</v>
      </c>
      <c r="LB703">
        <v>4363922.5</v>
      </c>
      <c r="LC703">
        <v>30.211794166666667</v>
      </c>
      <c r="LD703">
        <v>5.5866666666666669</v>
      </c>
      <c r="LE703">
        <v>55.38111</v>
      </c>
      <c r="LF703">
        <v>2.7417381624452588E-2</v>
      </c>
      <c r="LG703" s="10">
        <f t="shared" si="374"/>
        <v>1.5184050276557874</v>
      </c>
      <c r="LH703">
        <v>37.36</v>
      </c>
      <c r="LI703">
        <v>-0.32</v>
      </c>
      <c r="LJ703">
        <v>71562344</v>
      </c>
      <c r="LK703">
        <v>31533795</v>
      </c>
      <c r="LL703">
        <v>98.056741666666667</v>
      </c>
      <c r="LM703">
        <v>16.525833333333335</v>
      </c>
      <c r="LN703">
        <v>89.618160000000003</v>
      </c>
      <c r="LO703">
        <v>5.2818738321055936E-2</v>
      </c>
      <c r="LP703" s="10">
        <f t="shared" si="375"/>
        <v>4.733518141854522</v>
      </c>
      <c r="LQ703">
        <v>63.02</v>
      </c>
      <c r="LR703">
        <v>5.05</v>
      </c>
      <c r="LS703">
        <v>62027303</v>
      </c>
      <c r="LT703">
        <v>54610033.333333336</v>
      </c>
      <c r="LU703">
        <v>213.23466666666664</v>
      </c>
      <c r="LV703">
        <v>32.413333333333334</v>
      </c>
      <c r="LW703">
        <v>84.648949999999999</v>
      </c>
      <c r="LX703">
        <v>0.32922663002219382</v>
      </c>
      <c r="LY703" s="10">
        <f t="shared" si="376"/>
        <v>27.868688543417182</v>
      </c>
      <c r="LZ703">
        <v>56.52</v>
      </c>
      <c r="MA703">
        <v>-1.77</v>
      </c>
      <c r="MB703">
        <v>304970328</v>
      </c>
      <c r="MC703">
        <v>572369791.66666663</v>
      </c>
      <c r="MD703">
        <v>2200.6041666666665</v>
      </c>
      <c r="ME703">
        <v>342.29416666666663</v>
      </c>
      <c r="MF703" s="13">
        <f t="shared" si="231"/>
        <v>95.882747402358618</v>
      </c>
      <c r="MG703" s="13">
        <f t="shared" si="232"/>
        <v>-3.0381453709321882E-2</v>
      </c>
      <c r="MH703" s="13">
        <f t="shared" si="309"/>
        <v>4.694204679143632E-2</v>
      </c>
      <c r="MI703" s="12">
        <v>102.6889</v>
      </c>
      <c r="MJ703" s="12">
        <f t="shared" si="233"/>
        <v>-4.2551842517717486E-2</v>
      </c>
      <c r="MK703" s="12">
        <f t="shared" si="234"/>
        <v>1.2170388808395605E-2</v>
      </c>
      <c r="ML703" s="12">
        <f t="shared" si="310"/>
        <v>5.9697885224143654E-3</v>
      </c>
      <c r="MM703" s="14">
        <v>156.90199999999999</v>
      </c>
      <c r="MN703" s="14">
        <f t="shared" si="235"/>
        <v>-3.0118485990367039E-2</v>
      </c>
      <c r="MO703" s="14">
        <f t="shared" si="236"/>
        <v>2.6296771895484294E-4</v>
      </c>
      <c r="MP703" s="14">
        <f t="shared" si="311"/>
        <v>1.0020582461889305E-3</v>
      </c>
      <c r="MQ703" s="16">
        <v>91.296840000000003</v>
      </c>
      <c r="MR703" s="16">
        <f t="shared" si="237"/>
        <v>-3.5054726339764031E-2</v>
      </c>
      <c r="MS703" s="16">
        <f t="shared" si="238"/>
        <v>4.673272630442149E-3</v>
      </c>
      <c r="MT703" s="16">
        <f t="shared" si="312"/>
        <v>1.2929071233848011E-2</v>
      </c>
      <c r="MU703" s="13">
        <v>93.077879999999993</v>
      </c>
      <c r="MV703" s="13">
        <f t="shared" si="239"/>
        <v>7.8664752239814284E-3</v>
      </c>
      <c r="MW703" s="13">
        <f t="shared" si="240"/>
        <v>3.824792893330331E-2</v>
      </c>
      <c r="MX703" s="13">
        <f t="shared" si="313"/>
        <v>7.5841559785937429E-3</v>
      </c>
      <c r="MY703" s="12">
        <v>69.985680000000002</v>
      </c>
      <c r="MZ703" s="12">
        <f t="shared" si="241"/>
        <v>2.5042218410888939E-2</v>
      </c>
      <c r="NA703" s="12">
        <f t="shared" si="242"/>
        <v>5.5423672120210821E-2</v>
      </c>
      <c r="NB703" s="12">
        <f t="shared" si="314"/>
        <v>4.3779910522807164E-2</v>
      </c>
      <c r="NC703" s="14">
        <v>72.111459999999994</v>
      </c>
      <c r="ND703" s="14">
        <f t="shared" si="243"/>
        <v>5.5061186687932473E-3</v>
      </c>
      <c r="NE703" s="14">
        <f t="shared" si="244"/>
        <v>3.5887572378115129E-2</v>
      </c>
      <c r="NF703" s="14">
        <f t="shared" si="315"/>
        <v>2.4028303122485606E-2</v>
      </c>
      <c r="NG703" s="16">
        <v>75.462440000000001</v>
      </c>
      <c r="NH703" s="16">
        <f t="shared" si="245"/>
        <v>6.0259008994768992E-2</v>
      </c>
      <c r="NI703" s="16">
        <f t="shared" si="246"/>
        <v>75.492821453709325</v>
      </c>
      <c r="NJ703" s="16">
        <f t="shared" si="316"/>
        <v>4.2419079532085675</v>
      </c>
      <c r="NK703" s="13">
        <v>155.38499999999999</v>
      </c>
      <c r="NL703" s="13">
        <f t="shared" si="247"/>
        <v>-3.7119706125848473E-2</v>
      </c>
      <c r="NM703" s="13">
        <f t="shared" si="248"/>
        <v>6.7382524165265911E-3</v>
      </c>
      <c r="NN703" s="13">
        <f t="shared" si="317"/>
        <v>2.1127395029767904E-2</v>
      </c>
      <c r="NO703" s="12">
        <v>55.176870000000001</v>
      </c>
      <c r="NP703" s="12">
        <f t="shared" si="249"/>
        <v>5.4317898466402781E-3</v>
      </c>
      <c r="NQ703" s="12">
        <f t="shared" si="250"/>
        <v>3.581324355596216E-2</v>
      </c>
      <c r="NR703" s="12">
        <f t="shared" si="318"/>
        <v>1.2781353585394784E-2</v>
      </c>
      <c r="NS703" s="14">
        <v>76.423410000000004</v>
      </c>
      <c r="NT703" s="14">
        <f t="shared" si="251"/>
        <v>-4.4465744275083541E-2</v>
      </c>
      <c r="NU703" s="14">
        <f t="shared" si="252"/>
        <v>1.4084290565761659E-2</v>
      </c>
      <c r="NV703" s="14">
        <f t="shared" si="319"/>
        <v>7.7908684262721906E-3</v>
      </c>
      <c r="NW703" s="16">
        <v>126.5044</v>
      </c>
      <c r="NX703" s="16">
        <f t="shared" si="253"/>
        <v>1.8742601286872773E-2</v>
      </c>
      <c r="NY703" s="16">
        <f t="shared" si="254"/>
        <v>4.9124054996194655E-2</v>
      </c>
      <c r="NZ703" s="16">
        <f t="shared" si="320"/>
        <v>3.2706792186085631E-2</v>
      </c>
      <c r="OA703" s="13">
        <v>92.010459999999995</v>
      </c>
      <c r="OB703" s="13">
        <f t="shared" si="255"/>
        <v>-5.6082533325988115E-2</v>
      </c>
      <c r="OC703" s="13">
        <f t="shared" si="256"/>
        <v>2.5701079616666234E-2</v>
      </c>
      <c r="OD703" s="13">
        <f t="shared" si="321"/>
        <v>1.8680314588502722E-2</v>
      </c>
      <c r="OE703" s="15">
        <v>79.165750000000003</v>
      </c>
      <c r="OF703" s="15">
        <f t="shared" si="257"/>
        <v>-5.4674329346361294E-2</v>
      </c>
      <c r="OG703" s="15">
        <f t="shared" si="258"/>
        <v>2.4292875637039413E-2</v>
      </c>
      <c r="OH703" s="15">
        <f t="shared" si="322"/>
        <v>2.0221547697509945E-2</v>
      </c>
      <c r="OI703" s="14">
        <v>586.38250000000005</v>
      </c>
      <c r="OJ703" s="14">
        <f t="shared" si="259"/>
        <v>-7.8534492972987202E-2</v>
      </c>
      <c r="OK703" s="14">
        <f t="shared" si="260"/>
        <v>4.815303926366532E-2</v>
      </c>
      <c r="OL703" s="14">
        <f t="shared" si="323"/>
        <v>4.7584029721795651E-2</v>
      </c>
      <c r="OM703" s="16">
        <v>112.7046</v>
      </c>
      <c r="ON703" s="16">
        <f t="shared" si="261"/>
        <v>-3.3303770390282317E-2</v>
      </c>
      <c r="OO703" s="16">
        <f t="shared" si="262"/>
        <v>2.9223166809604351E-3</v>
      </c>
      <c r="OP703" s="16">
        <f t="shared" si="324"/>
        <v>1.2525745786563958E-2</v>
      </c>
      <c r="OQ703" s="13">
        <v>410.99090000000001</v>
      </c>
      <c r="OR703" s="13">
        <f t="shared" si="263"/>
        <v>-8.8335987790973736E-2</v>
      </c>
      <c r="OS703" s="13">
        <f t="shared" si="264"/>
        <v>5.7954534081651854E-2</v>
      </c>
      <c r="OT703" s="13">
        <f t="shared" si="325"/>
        <v>5.6238897855286352E-3</v>
      </c>
      <c r="OU703" s="16">
        <v>105.9173</v>
      </c>
      <c r="OV703" s="16">
        <f t="shared" si="265"/>
        <v>-1.7174825226736634E-2</v>
      </c>
      <c r="OW703" s="16">
        <f t="shared" si="266"/>
        <v>1.3206628482585248E-2</v>
      </c>
      <c r="OX703" s="16">
        <f t="shared" si="326"/>
        <v>1.723997880742012E-2</v>
      </c>
      <c r="OY703" s="14">
        <v>73.902739999999994</v>
      </c>
      <c r="OZ703" s="14">
        <f t="shared" si="267"/>
        <v>-3.700399726253456E-2</v>
      </c>
      <c r="PA703" s="14">
        <f t="shared" si="268"/>
        <v>6.6225435532126786E-3</v>
      </c>
      <c r="PB703" s="14">
        <f t="shared" si="327"/>
        <v>5.8048775289529786E-3</v>
      </c>
      <c r="PC703" s="15">
        <v>133.27789999999999</v>
      </c>
      <c r="PD703" s="15">
        <f t="shared" si="269"/>
        <v>-5.2513530402439446E-2</v>
      </c>
      <c r="PE703" s="15">
        <f t="shared" si="270"/>
        <v>2.2132076693117564E-2</v>
      </c>
      <c r="PF703" s="15">
        <f t="shared" si="328"/>
        <v>1.9881283726917887E-2</v>
      </c>
      <c r="PG703" s="14">
        <v>85.506389999999996</v>
      </c>
      <c r="PH703" s="14">
        <f t="shared" si="271"/>
        <v>-2.2822419646864156E-2</v>
      </c>
      <c r="PI703" s="14">
        <f t="shared" si="272"/>
        <v>7.5590340624577257E-3</v>
      </c>
      <c r="PJ703" s="14">
        <f t="shared" si="329"/>
        <v>1.4139783375123227E-2</v>
      </c>
      <c r="PK703" s="16">
        <v>116.1983</v>
      </c>
      <c r="PL703" s="16">
        <f t="shared" si="273"/>
        <v>-5.4854232314046736E-2</v>
      </c>
      <c r="PM703" s="16">
        <f t="shared" si="274"/>
        <v>2.4472778604724854E-2</v>
      </c>
      <c r="PN703" s="16">
        <f t="shared" si="330"/>
        <v>1.85984756732539E-2</v>
      </c>
      <c r="PO703" s="13">
        <v>99.274649999999994</v>
      </c>
      <c r="PP703" s="13">
        <f t="shared" si="275"/>
        <v>-1.1238210013645111E-2</v>
      </c>
      <c r="PQ703" s="13">
        <f t="shared" si="276"/>
        <v>1.914324369567677E-2</v>
      </c>
      <c r="PR703" s="13">
        <f t="shared" si="331"/>
        <v>2.0704295220530411E-2</v>
      </c>
      <c r="PS703" s="14">
        <v>208.28450000000001</v>
      </c>
      <c r="PT703" s="14">
        <f t="shared" si="277"/>
        <v>4.1737104605590769E-2</v>
      </c>
      <c r="PU703" s="14">
        <f t="shared" si="278"/>
        <v>7.2118558314912651E-2</v>
      </c>
      <c r="PV703" s="14">
        <f t="shared" si="332"/>
        <v>6.4754751645426656E-2</v>
      </c>
      <c r="PW703" s="15">
        <v>66.37621</v>
      </c>
      <c r="PX703" s="15">
        <f t="shared" si="279"/>
        <v>4.1287901012074135E-2</v>
      </c>
      <c r="PY703" s="15">
        <f t="shared" si="280"/>
        <v>7.1669354721396017E-2</v>
      </c>
      <c r="PZ703" s="15">
        <f t="shared" si="333"/>
        <v>6.1437642831063677E-2</v>
      </c>
      <c r="QA703" s="14">
        <v>96.048060000000007</v>
      </c>
      <c r="QB703" s="14">
        <f t="shared" si="281"/>
        <v>-3.5409569552994458E-2</v>
      </c>
      <c r="QC703" s="14">
        <f t="shared" si="282"/>
        <v>5.0281158436725759E-3</v>
      </c>
      <c r="QD703" s="14">
        <f t="shared" si="334"/>
        <v>3.813374060542607E-3</v>
      </c>
      <c r="QE703" s="16">
        <v>84.985590000000002</v>
      </c>
      <c r="QF703" s="16">
        <f t="shared" si="283"/>
        <v>-5.7097647215065161E-2</v>
      </c>
      <c r="QG703" s="16">
        <f t="shared" si="284"/>
        <v>2.671619350574328E-2</v>
      </c>
      <c r="QH703" s="16">
        <f t="shared" si="335"/>
        <v>1.3717092949704357E-3</v>
      </c>
      <c r="QI703" s="13">
        <v>72.80498</v>
      </c>
      <c r="QJ703" s="13">
        <f t="shared" si="285"/>
        <v>-3.7471271540395423E-2</v>
      </c>
      <c r="QK703" s="13">
        <f t="shared" si="286"/>
        <v>7.0898178310735416E-3</v>
      </c>
      <c r="QL703" s="13">
        <f t="shared" si="336"/>
        <v>1.9868395566345565E-2</v>
      </c>
      <c r="QM703" s="15">
        <v>94.054400000000001</v>
      </c>
      <c r="QN703" s="15">
        <f t="shared" si="287"/>
        <v>-1.3090083923816498E-2</v>
      </c>
      <c r="QO703" s="15">
        <f t="shared" si="288"/>
        <v>1.7291369785505384E-2</v>
      </c>
      <c r="QP703" s="15">
        <f t="shared" si="337"/>
        <v>3.0026933521697829E-2</v>
      </c>
      <c r="QQ703" s="14">
        <v>141.01730000000001</v>
      </c>
      <c r="QR703" s="14">
        <f t="shared" si="289"/>
        <v>-4.7518278988872176E-2</v>
      </c>
      <c r="QS703" s="14">
        <f t="shared" si="290"/>
        <v>1.7136825279550294E-2</v>
      </c>
      <c r="QT703" s="14">
        <f t="shared" si="338"/>
        <v>9.9165688041215061E-3</v>
      </c>
      <c r="QU703" s="16">
        <v>172.709</v>
      </c>
      <c r="QV703" s="16">
        <f t="shared" si="291"/>
        <v>-2.0087563251214302E-4</v>
      </c>
      <c r="QW703" s="16">
        <f t="shared" si="292"/>
        <v>3.0180578076809739E-2</v>
      </c>
      <c r="QX703" s="16">
        <f t="shared" si="339"/>
        <v>5.4222175310042586E-2</v>
      </c>
      <c r="QY703" s="14">
        <v>293.75240000000002</v>
      </c>
      <c r="QZ703" s="14">
        <f t="shared" si="293"/>
        <v>-7.4394446222992849E-2</v>
      </c>
      <c r="RA703" s="14">
        <f t="shared" si="294"/>
        <v>4.4012992513670968E-2</v>
      </c>
      <c r="RB703" s="14">
        <f t="shared" si="340"/>
        <v>2.5523488204505229E-2</v>
      </c>
      <c r="RC703" s="15">
        <v>84.0565</v>
      </c>
      <c r="RD703" s="15">
        <f t="shared" si="295"/>
        <v>-2.8117996891605657E-2</v>
      </c>
      <c r="RE703" s="15">
        <f t="shared" si="296"/>
        <v>2.2634568177162251E-3</v>
      </c>
      <c r="RF703" s="15">
        <f t="shared" si="341"/>
        <v>6.0536200676581942E-3</v>
      </c>
      <c r="RG703" s="14">
        <v>132.29419999999999</v>
      </c>
      <c r="RH703" s="14">
        <f t="shared" si="297"/>
        <v>-4.594519749728132E-2</v>
      </c>
      <c r="RI703" s="14">
        <f t="shared" si="298"/>
        <v>1.5563743787959439E-2</v>
      </c>
      <c r="RJ703" s="14">
        <f t="shared" si="342"/>
        <v>1.3872998821077842E-2</v>
      </c>
      <c r="RK703" s="16">
        <v>60.532319999999999</v>
      </c>
      <c r="RL703" s="16">
        <f t="shared" si="299"/>
        <v>-1.8959465924693775E-2</v>
      </c>
      <c r="RM703" s="16">
        <f t="shared" si="300"/>
        <v>1.1421987784628107E-2</v>
      </c>
      <c r="RN703" s="16">
        <f t="shared" si="343"/>
        <v>1.1196279839722489E-2</v>
      </c>
      <c r="RO703" s="13">
        <v>86.016540000000006</v>
      </c>
      <c r="RP703" s="13">
        <f t="shared" si="301"/>
        <v>-4.109617750757244E-2</v>
      </c>
      <c r="RQ703" s="13">
        <f t="shared" si="302"/>
        <v>1.0714723798250558E-2</v>
      </c>
      <c r="RR703" s="13">
        <f t="shared" si="344"/>
        <v>7.0488363150869038E-3</v>
      </c>
      <c r="RS703" s="15">
        <v>55.38111</v>
      </c>
      <c r="RT703" s="15">
        <f t="shared" si="303"/>
        <v>-8.7436887671796248E-2</v>
      </c>
      <c r="RU703" s="15">
        <f t="shared" si="304"/>
        <v>5.7055433962474367E-2</v>
      </c>
      <c r="RV703" s="15">
        <f t="shared" si="345"/>
        <v>2.2012803700114492E-2</v>
      </c>
      <c r="RW703" s="14">
        <v>89.618160000000003</v>
      </c>
      <c r="RX703" s="14">
        <f t="shared" si="305"/>
        <v>-2.3070592938122636E-2</v>
      </c>
      <c r="RY703" s="14">
        <f t="shared" si="306"/>
        <v>7.3108607711992457E-3</v>
      </c>
      <c r="RZ703" s="14">
        <f t="shared" si="346"/>
        <v>1.0031861368956396E-2</v>
      </c>
      <c r="SA703" s="16">
        <v>84.648949999999999</v>
      </c>
      <c r="SB703" s="16">
        <f t="shared" si="307"/>
        <v>-1.4809236071394616E-2</v>
      </c>
      <c r="SC703" s="16">
        <f t="shared" si="308"/>
        <v>1.5572217637927266E-2</v>
      </c>
      <c r="SD703" s="16">
        <f t="shared" si="347"/>
        <v>3.1271739676150823E-3</v>
      </c>
    </row>
    <row r="704" spans="1:498" x14ac:dyDescent="0.35">
      <c r="A704" s="2">
        <v>39508</v>
      </c>
      <c r="B704">
        <v>95.717029999999994</v>
      </c>
      <c r="C704">
        <v>1.8542695807232792E-2</v>
      </c>
      <c r="D704" s="10">
        <f t="shared" si="352"/>
        <v>1.7748517708617753</v>
      </c>
      <c r="E704">
        <v>37.590000000000003</v>
      </c>
      <c r="F704">
        <v>25.73</v>
      </c>
      <c r="G704">
        <v>21370595</v>
      </c>
      <c r="H704">
        <v>62828550</v>
      </c>
      <c r="I704">
        <v>127.64545833333334</v>
      </c>
      <c r="J704">
        <v>20.448333333333334</v>
      </c>
      <c r="K704">
        <v>150.94999999999999</v>
      </c>
      <c r="L704">
        <v>8.6417206342516203E-3</v>
      </c>
      <c r="M704" s="10">
        <f t="shared" si="353"/>
        <v>1.304467729740282</v>
      </c>
      <c r="N704">
        <v>58.04</v>
      </c>
      <c r="O704">
        <v>1.08</v>
      </c>
      <c r="P704">
        <v>8012929</v>
      </c>
      <c r="Q704">
        <v>6388638.333333333</v>
      </c>
      <c r="R704">
        <v>32.930893333333337</v>
      </c>
      <c r="S704">
        <v>4.97</v>
      </c>
      <c r="T704">
        <v>90.442679999999996</v>
      </c>
      <c r="U704">
        <v>1.0129991372963569E-2</v>
      </c>
      <c r="V704" s="10">
        <f t="shared" si="354"/>
        <v>0.91618356814770474</v>
      </c>
      <c r="W704">
        <v>125.64</v>
      </c>
      <c r="X704">
        <v>5.89</v>
      </c>
      <c r="Y704">
        <v>10709710</v>
      </c>
      <c r="Z704">
        <v>12015415</v>
      </c>
      <c r="AA704">
        <v>64.644495833333337</v>
      </c>
      <c r="AB704">
        <v>6.9216666666666669</v>
      </c>
      <c r="AC704">
        <v>92.216449999999995</v>
      </c>
      <c r="AD704">
        <v>2.977020981254816E-2</v>
      </c>
      <c r="AE704" s="10">
        <f t="shared" si="355"/>
        <v>2.7453030646683567</v>
      </c>
      <c r="AF704">
        <v>33.549999999999997</v>
      </c>
      <c r="AG704">
        <v>-16.66</v>
      </c>
      <c r="AH704">
        <v>33449089</v>
      </c>
      <c r="AI704">
        <v>70655130.833333328</v>
      </c>
      <c r="AJ704">
        <v>322.43896666666666</v>
      </c>
      <c r="AK704">
        <v>52.925833333333337</v>
      </c>
      <c r="AL704">
        <v>69.733649999999997</v>
      </c>
      <c r="AM704">
        <v>6.735265611421886E-3</v>
      </c>
      <c r="AN704" s="10">
        <f t="shared" si="356"/>
        <v>0.46967465480392978</v>
      </c>
      <c r="AO704">
        <v>48.48</v>
      </c>
      <c r="AP704">
        <v>12.28</v>
      </c>
      <c r="AQ704">
        <v>16838987</v>
      </c>
      <c r="AR704">
        <v>9882338.333333334</v>
      </c>
      <c r="AS704">
        <v>30.775471666666665</v>
      </c>
      <c r="AT704">
        <v>4.6974999999999998</v>
      </c>
      <c r="AU704">
        <v>69.675759999999997</v>
      </c>
      <c r="AV704">
        <v>9.8485492437009169E-3</v>
      </c>
      <c r="AW704" s="10">
        <f t="shared" si="377"/>
        <v>0.68620515345228661</v>
      </c>
      <c r="AX704">
        <v>182.33</v>
      </c>
      <c r="AY704">
        <v>25.04</v>
      </c>
      <c r="AZ704">
        <v>43758804</v>
      </c>
      <c r="BA704">
        <v>16330750.833333334</v>
      </c>
      <c r="BB704">
        <v>34.039995833333329</v>
      </c>
      <c r="BC704">
        <v>4.6233333333333331</v>
      </c>
      <c r="BD704">
        <v>87.014669999999995</v>
      </c>
      <c r="BE704">
        <v>1.4408166747906287E-3</v>
      </c>
      <c r="BF704" s="10">
        <f t="shared" si="348"/>
        <v>0.12537218748740386</v>
      </c>
      <c r="BG704">
        <v>110</v>
      </c>
      <c r="BH704">
        <v>25.4</v>
      </c>
      <c r="BI704">
        <v>4440057</v>
      </c>
      <c r="BJ704">
        <v>1581789.3333333333</v>
      </c>
      <c r="BK704">
        <v>4.5925235833333335</v>
      </c>
      <c r="BL704">
        <v>0.78333333333333333</v>
      </c>
      <c r="BM704">
        <v>151.30260000000001</v>
      </c>
      <c r="BN704">
        <v>7.0143081182288585E-3</v>
      </c>
      <c r="BO704" s="10">
        <f t="shared" si="226"/>
        <v>1.0612830554891337</v>
      </c>
      <c r="BP704">
        <v>51.81</v>
      </c>
      <c r="BQ704">
        <v>3.48</v>
      </c>
      <c r="BR704">
        <v>10378296</v>
      </c>
      <c r="BS704">
        <v>10827181.666666666</v>
      </c>
      <c r="BT704">
        <f t="shared" si="383"/>
        <v>42.801558333333332</v>
      </c>
      <c r="BU704">
        <v>6.94</v>
      </c>
      <c r="BV704">
        <v>53.70673</v>
      </c>
      <c r="BW704">
        <v>5.6853314079137627E-3</v>
      </c>
      <c r="BX704" s="10">
        <f t="shared" si="379"/>
        <v>0.30534055888534434</v>
      </c>
      <c r="BY704">
        <v>73.319999999999993</v>
      </c>
      <c r="BZ704">
        <v>3.72</v>
      </c>
      <c r="CA704">
        <v>5493766</v>
      </c>
      <c r="CB704">
        <v>5701100.833333333</v>
      </c>
      <c r="CC704">
        <v>42.801558333333332</v>
      </c>
      <c r="CD704">
        <v>3.0399999999999996</v>
      </c>
      <c r="CE704">
        <v>74.746020000000001</v>
      </c>
      <c r="CF704">
        <v>7.7363471625382528E-4</v>
      </c>
      <c r="CG704" s="10">
        <f t="shared" si="381"/>
        <v>5.7826115973802751E-2</v>
      </c>
      <c r="CH704">
        <v>56.35</v>
      </c>
      <c r="CI704">
        <v>-0.03</v>
      </c>
      <c r="CJ704">
        <v>1337078</v>
      </c>
      <c r="CK704">
        <v>1742731.5</v>
      </c>
      <c r="CL704">
        <v>5.6546674999999995</v>
      </c>
      <c r="CM704">
        <v>0.88166666666666671</v>
      </c>
      <c r="CN704">
        <v>114.9349</v>
      </c>
      <c r="CO704">
        <v>5.0666009863378656E-3</v>
      </c>
      <c r="CP704" s="10">
        <f t="shared" si="358"/>
        <v>0.58232927770464393</v>
      </c>
      <c r="CQ704">
        <v>41.74</v>
      </c>
      <c r="CR704">
        <v>-5.23</v>
      </c>
      <c r="CS704">
        <v>5313381</v>
      </c>
      <c r="CT704">
        <v>8692638</v>
      </c>
      <c r="CU704">
        <v>30.707961666666666</v>
      </c>
      <c r="CV704">
        <v>6.4458333333333329</v>
      </c>
      <c r="CW704">
        <v>88.032210000000006</v>
      </c>
      <c r="CX704">
        <v>5.4064433613370155E-2</v>
      </c>
      <c r="CY704" s="10">
        <f t="shared" si="359"/>
        <v>4.7594115733832609</v>
      </c>
      <c r="CZ704">
        <v>83.48</v>
      </c>
      <c r="DA704">
        <v>6.78</v>
      </c>
      <c r="DB704">
        <v>62780187</v>
      </c>
      <c r="DC704">
        <v>37689395</v>
      </c>
      <c r="DD704">
        <v>257.07039166666669</v>
      </c>
      <c r="DE704">
        <v>47.248333333333335</v>
      </c>
      <c r="DF704">
        <v>74.681539999999998</v>
      </c>
      <c r="DG704">
        <v>7.6412090274579819E-2</v>
      </c>
      <c r="DH704" s="10">
        <f t="shared" si="360"/>
        <v>5.7065725763246435</v>
      </c>
      <c r="DI704">
        <v>69.47</v>
      </c>
      <c r="DJ704">
        <v>4.47</v>
      </c>
      <c r="DK704">
        <v>81110781</v>
      </c>
      <c r="DL704">
        <v>80100108.333333328</v>
      </c>
      <c r="DM704">
        <v>327.8888583333333</v>
      </c>
      <c r="DN704">
        <v>52.69083333333333</v>
      </c>
      <c r="DO704">
        <v>528.08339999999998</v>
      </c>
      <c r="DP704">
        <v>8.0913605866199251E-3</v>
      </c>
      <c r="DQ704" s="10">
        <f t="shared" si="361"/>
        <v>4.2729132092082445</v>
      </c>
      <c r="DR704">
        <v>53.88</v>
      </c>
      <c r="DS704">
        <v>10.75</v>
      </c>
      <c r="DT704">
        <v>11076873</v>
      </c>
      <c r="DU704">
        <v>10706411.666666666</v>
      </c>
      <c r="DV704">
        <v>34.298754166666669</v>
      </c>
      <c r="DW704">
        <v>5.1816666666666666</v>
      </c>
      <c r="DX704">
        <v>104.5581</v>
      </c>
      <c r="DY704">
        <v>5.0635473006749761E-3</v>
      </c>
      <c r="DZ704" s="10">
        <f t="shared" si="380"/>
        <v>0.52943488501870417</v>
      </c>
      <c r="EA704">
        <v>53.89</v>
      </c>
      <c r="EB704">
        <v>6.97</v>
      </c>
      <c r="EC704">
        <v>10016655</v>
      </c>
      <c r="ED704">
        <v>5887913.333333333</v>
      </c>
      <c r="EE704">
        <v>24.491373333333332</v>
      </c>
      <c r="EF704">
        <v>3.3350000000000004</v>
      </c>
      <c r="EG704">
        <v>389.30610000000001</v>
      </c>
      <c r="EH704">
        <v>3.2859558404093133E-4</v>
      </c>
      <c r="EI704" s="10">
        <f t="shared" si="349"/>
        <v>0.12792426530019721</v>
      </c>
      <c r="EJ704">
        <v>83.55</v>
      </c>
      <c r="EK704">
        <v>-3.54</v>
      </c>
      <c r="EL704">
        <v>317519</v>
      </c>
      <c r="EM704">
        <v>417906.375</v>
      </c>
      <c r="EN704">
        <v>4.7042306666666667</v>
      </c>
      <c r="EO704">
        <v>1.3616666666666666</v>
      </c>
      <c r="EP704">
        <v>98.856610000000003</v>
      </c>
      <c r="EQ704">
        <v>4.9322600620929288E-3</v>
      </c>
      <c r="ER704" s="10">
        <f t="shared" si="362"/>
        <v>0.48758650937689646</v>
      </c>
      <c r="ES704">
        <v>125.19</v>
      </c>
      <c r="ET704">
        <v>6.29</v>
      </c>
      <c r="EU704">
        <v>4485992</v>
      </c>
      <c r="EV704">
        <v>6352786.666666667</v>
      </c>
      <c r="EW704">
        <v>16.364919166666667</v>
      </c>
      <c r="EX704">
        <v>2.4908333333333332</v>
      </c>
      <c r="EY704">
        <v>69.571770000000001</v>
      </c>
      <c r="EZ704">
        <v>4.7983596002966243E-3</v>
      </c>
      <c r="FA704" s="10">
        <f t="shared" si="350"/>
        <v>0.33383037048912867</v>
      </c>
      <c r="FB704">
        <v>3.43</v>
      </c>
      <c r="FC704">
        <v>18.3</v>
      </c>
      <c r="FD704">
        <v>7082621</v>
      </c>
      <c r="FE704">
        <v>6583537.5</v>
      </c>
      <c r="FF704">
        <v>21.868952500000002</v>
      </c>
      <c r="FG704">
        <v>4.7324999999999999</v>
      </c>
      <c r="FH704">
        <v>124.9791</v>
      </c>
      <c r="FI704">
        <v>5.1274770239733883E-2</v>
      </c>
      <c r="FJ704" s="10">
        <f t="shared" si="363"/>
        <v>6.4082746372687254</v>
      </c>
      <c r="FK704">
        <v>75.739999999999995</v>
      </c>
      <c r="FL704">
        <v>7.74</v>
      </c>
      <c r="FM704">
        <v>59561686</v>
      </c>
      <c r="FN704">
        <v>43588144.166666664</v>
      </c>
      <c r="FO704">
        <v>175.99208333333334</v>
      </c>
      <c r="FP704">
        <v>25.964166666666667</v>
      </c>
      <c r="FQ704">
        <v>79.115620000000007</v>
      </c>
      <c r="FR704">
        <v>9.7008387221219447E-2</v>
      </c>
      <c r="FS704" s="10">
        <f t="shared" si="364"/>
        <v>7.6748787002068548</v>
      </c>
      <c r="FT704">
        <v>96.53</v>
      </c>
      <c r="FU704">
        <v>5.21</v>
      </c>
      <c r="FV704">
        <v>128155991</v>
      </c>
      <c r="FW704">
        <v>106010400</v>
      </c>
      <c r="FX704">
        <v>513.21097499999996</v>
      </c>
      <c r="FY704">
        <v>98.641666666666666</v>
      </c>
      <c r="FZ704">
        <v>112.7016</v>
      </c>
      <c r="GA704">
        <v>1.0589616298317223E-3</v>
      </c>
      <c r="GB704" s="10">
        <f t="shared" si="229"/>
        <v>0.11934667002064284</v>
      </c>
      <c r="GC704">
        <v>66.36</v>
      </c>
      <c r="GD704">
        <v>1.28</v>
      </c>
      <c r="GE704">
        <v>2177711</v>
      </c>
      <c r="GF704">
        <v>1090516.6666666667</v>
      </c>
      <c r="GG704">
        <v>3.8535712499999999</v>
      </c>
      <c r="GH704">
        <v>0.43916666666666665</v>
      </c>
      <c r="GI704">
        <v>99.155450000000002</v>
      </c>
      <c r="GJ704">
        <v>1.6732618839248156E-3</v>
      </c>
      <c r="GK704" s="10">
        <f t="shared" si="230"/>
        <v>0.16591303506841287</v>
      </c>
      <c r="GL704">
        <v>69.3</v>
      </c>
      <c r="GM704">
        <v>2.16</v>
      </c>
      <c r="GN704">
        <v>3198483</v>
      </c>
      <c r="GO704">
        <v>2089102.1666666667</v>
      </c>
      <c r="GP704">
        <v>8.1521962500000011</v>
      </c>
      <c r="GQ704">
        <v>1.1108333333333333</v>
      </c>
      <c r="GR704">
        <v>208.8099</v>
      </c>
      <c r="GS704">
        <v>1.1277508637154638E-3</v>
      </c>
      <c r="GT704" s="10">
        <f t="shared" si="224"/>
        <v>0.23548554507733963</v>
      </c>
      <c r="GU704">
        <v>130.94</v>
      </c>
      <c r="GV704">
        <v>5.1100000000000003</v>
      </c>
      <c r="GW704">
        <v>488995</v>
      </c>
      <c r="GX704">
        <v>1012465.9166666666</v>
      </c>
      <c r="GY704">
        <v>4.1467291666666668</v>
      </c>
      <c r="GZ704">
        <v>0.22666666666666668</v>
      </c>
      <c r="HA704">
        <v>66.993780000000001</v>
      </c>
      <c r="HB704">
        <v>4.257983356329078E-2</v>
      </c>
      <c r="HC704" s="10">
        <f t="shared" si="365"/>
        <v>2.8525840021757185</v>
      </c>
      <c r="HD704">
        <v>12.25</v>
      </c>
      <c r="HE704">
        <v>19.14</v>
      </c>
      <c r="HF704">
        <v>110374285</v>
      </c>
      <c r="HG704">
        <v>64549900</v>
      </c>
      <c r="HH704">
        <v>179.46026666666668</v>
      </c>
      <c r="HI704">
        <v>22.440833333333334</v>
      </c>
      <c r="HJ704">
        <v>93.701220000000006</v>
      </c>
      <c r="HK704">
        <v>1.7297587410939248E-2</v>
      </c>
      <c r="HL704" s="10">
        <f t="shared" si="366"/>
        <v>1.620805043461649</v>
      </c>
      <c r="HM704">
        <v>104.2</v>
      </c>
      <c r="HN704">
        <v>5.98</v>
      </c>
      <c r="HO704">
        <v>16597257</v>
      </c>
      <c r="HP704">
        <v>18592217.5</v>
      </c>
      <c r="HQ704">
        <v>91.199066666666667</v>
      </c>
      <c r="HR704">
        <v>8.8508333333333322</v>
      </c>
      <c r="HS704">
        <v>80.935990000000004</v>
      </c>
      <c r="HT704">
        <v>1.7297587410939248E-2</v>
      </c>
      <c r="HU704" s="10">
        <f t="shared" si="367"/>
        <v>1.3999973617159049</v>
      </c>
      <c r="HV704">
        <v>109.84</v>
      </c>
      <c r="HW704">
        <v>14.22</v>
      </c>
      <c r="HX704">
        <v>4261819</v>
      </c>
      <c r="HY704">
        <v>7235536.666666667</v>
      </c>
      <c r="HZ704">
        <v>19.174105000000001</v>
      </c>
      <c r="IA704">
        <v>8.8508333333333322</v>
      </c>
      <c r="IB704">
        <v>71.275450000000006</v>
      </c>
      <c r="IC704">
        <v>5.9594555503113674E-3</v>
      </c>
      <c r="ID704" s="10">
        <f t="shared" si="368"/>
        <v>0.42476287610344038</v>
      </c>
      <c r="IE704">
        <v>101.03</v>
      </c>
      <c r="IF704">
        <v>-3.97</v>
      </c>
      <c r="IG704">
        <v>4768099</v>
      </c>
      <c r="IH704">
        <v>6383496.666666667</v>
      </c>
      <c r="II704">
        <v>46.811458333333327</v>
      </c>
      <c r="IJ704">
        <v>11.765833333333333</v>
      </c>
      <c r="IK704">
        <v>89.605729999999994</v>
      </c>
      <c r="IL704">
        <v>1.6632769845919902E-2</v>
      </c>
      <c r="IM704" s="10">
        <f t="shared" si="382"/>
        <v>1.4903914839656403</v>
      </c>
      <c r="IN704">
        <v>51.18</v>
      </c>
      <c r="IO704">
        <v>3.83</v>
      </c>
      <c r="IP704">
        <v>37995902</v>
      </c>
      <c r="IQ704">
        <v>32246746.666666668</v>
      </c>
      <c r="IR704">
        <v>93.702324999999988</v>
      </c>
      <c r="IS704">
        <v>12.875</v>
      </c>
      <c r="IT704">
        <v>131.74780000000001</v>
      </c>
      <c r="IU704">
        <v>6.6628835659017279E-3</v>
      </c>
      <c r="IV704" s="10">
        <f t="shared" si="369"/>
        <v>0.87782025146370779</v>
      </c>
      <c r="IW704">
        <v>34.72</v>
      </c>
      <c r="IX704">
        <v>12.21</v>
      </c>
      <c r="IY704">
        <v>10564085</v>
      </c>
      <c r="IZ704">
        <v>6043335.833333333</v>
      </c>
      <c r="JA704">
        <v>23.792068333333333</v>
      </c>
      <c r="JB704">
        <v>3.7783333333333338</v>
      </c>
      <c r="JC704">
        <v>175.94730000000001</v>
      </c>
      <c r="JD704">
        <v>2.6751970173660602E-3</v>
      </c>
      <c r="JE704" s="10">
        <f t="shared" si="225"/>
        <v>0.47069369217361146</v>
      </c>
      <c r="JF704">
        <v>64.55</v>
      </c>
      <c r="JG704">
        <v>4.16</v>
      </c>
      <c r="JH704">
        <v>5379125</v>
      </c>
      <c r="JI704">
        <v>4704211</v>
      </c>
      <c r="JJ704">
        <v>17.684049166666664</v>
      </c>
      <c r="JK704">
        <v>2.3916666666666666</v>
      </c>
      <c r="JL704">
        <v>274.52460000000002</v>
      </c>
      <c r="JM704">
        <v>1.4243297949266198E-3</v>
      </c>
      <c r="JN704" s="10">
        <f t="shared" si="351"/>
        <v>0.39101356722031233</v>
      </c>
      <c r="JO704">
        <v>125.7</v>
      </c>
      <c r="JP704">
        <v>4.87</v>
      </c>
      <c r="JQ704">
        <v>2025090</v>
      </c>
      <c r="JR704">
        <v>2085474.1666666667</v>
      </c>
      <c r="JS704">
        <v>7.8046641666666661</v>
      </c>
      <c r="JT704">
        <v>1.3674999999999999</v>
      </c>
      <c r="JU704">
        <v>82.097949999999997</v>
      </c>
      <c r="JV704">
        <v>3.0925235482724977E-2</v>
      </c>
      <c r="JW704" s="10">
        <f t="shared" si="370"/>
        <v>2.5388984363989811</v>
      </c>
      <c r="JX704">
        <v>59.26</v>
      </c>
      <c r="JY704">
        <v>6.35</v>
      </c>
      <c r="JZ704">
        <v>48356486</v>
      </c>
      <c r="KA704">
        <v>47185466.666666664</v>
      </c>
      <c r="KB704">
        <v>232.90911666666668</v>
      </c>
      <c r="KC704">
        <v>36.884166666666665</v>
      </c>
      <c r="KD704">
        <v>130.60990000000001</v>
      </c>
      <c r="KE704">
        <v>3.5221750254828182E-2</v>
      </c>
      <c r="KF704" s="10">
        <f t="shared" si="371"/>
        <v>4.6003092786080835</v>
      </c>
      <c r="KG704">
        <v>25.83</v>
      </c>
      <c r="KH704">
        <v>9.56</v>
      </c>
      <c r="KI704">
        <v>46235055</v>
      </c>
      <c r="KJ704">
        <v>32551275</v>
      </c>
      <c r="KK704">
        <v>147.88284166666668</v>
      </c>
      <c r="KL704">
        <v>25.815833333333334</v>
      </c>
      <c r="KM704">
        <v>59.108939999999997</v>
      </c>
      <c r="KN704">
        <v>8.6375190182409363E-3</v>
      </c>
      <c r="KO704" s="10">
        <f t="shared" si="372"/>
        <v>0.51055459339806242</v>
      </c>
      <c r="KP704">
        <v>48.26</v>
      </c>
      <c r="KQ704">
        <v>-3.36</v>
      </c>
      <c r="KR704">
        <v>9219903</v>
      </c>
      <c r="KS704">
        <v>7128860</v>
      </c>
      <c r="KT704">
        <v>53.213766666666665</v>
      </c>
      <c r="KU704">
        <v>12.491666666666667</v>
      </c>
      <c r="KV704">
        <v>81.584040000000002</v>
      </c>
      <c r="KW704">
        <v>9.8886682411643591E-3</v>
      </c>
      <c r="KX704" s="10">
        <f t="shared" si="373"/>
        <v>0.80675750533388269</v>
      </c>
      <c r="KY704">
        <v>93.74</v>
      </c>
      <c r="KZ704">
        <v>0.77</v>
      </c>
      <c r="LA704">
        <v>7641729</v>
      </c>
      <c r="LB704">
        <v>4363922.5</v>
      </c>
      <c r="LC704">
        <v>30.211794166666667</v>
      </c>
      <c r="LD704">
        <v>5.5866666666666669</v>
      </c>
      <c r="LE704">
        <v>51.377499999999998</v>
      </c>
      <c r="LF704">
        <v>2.7417381624452588E-2</v>
      </c>
      <c r="LG704" s="10">
        <f t="shared" si="374"/>
        <v>1.4086365244103127</v>
      </c>
      <c r="LH704">
        <v>48.03</v>
      </c>
      <c r="LI704">
        <v>8.34</v>
      </c>
      <c r="LJ704">
        <v>71562344</v>
      </c>
      <c r="LK704">
        <v>31533795</v>
      </c>
      <c r="LL704">
        <v>98.056741666666667</v>
      </c>
      <c r="LM704">
        <v>16.525833333333335</v>
      </c>
      <c r="LN704">
        <v>85.810460000000006</v>
      </c>
      <c r="LO704">
        <v>5.2818738321055936E-2</v>
      </c>
      <c r="LP704" s="10">
        <f t="shared" si="375"/>
        <v>4.5324002319494383</v>
      </c>
      <c r="LQ704">
        <v>123.16</v>
      </c>
      <c r="LR704">
        <v>5.23</v>
      </c>
      <c r="LS704">
        <v>62027303</v>
      </c>
      <c r="LT704">
        <v>54610033.333333336</v>
      </c>
      <c r="LU704">
        <v>213.23466666666664</v>
      </c>
      <c r="LV704">
        <v>32.413333333333334</v>
      </c>
      <c r="LW704">
        <v>82.169460000000001</v>
      </c>
      <c r="LX704">
        <v>0.32922663002219382</v>
      </c>
      <c r="LY704" s="10">
        <f t="shared" si="376"/>
        <v>27.052374406543453</v>
      </c>
      <c r="LZ704">
        <v>56.11</v>
      </c>
      <c r="MA704">
        <v>2.5499999999999998</v>
      </c>
      <c r="MB704">
        <v>304970328</v>
      </c>
      <c r="MC704">
        <v>572369791.66666663</v>
      </c>
      <c r="MD704">
        <v>2200.6041666666665</v>
      </c>
      <c r="ME704">
        <v>342.29416666666663</v>
      </c>
      <c r="MF704" s="13">
        <f t="shared" si="231"/>
        <v>91.828408368879906</v>
      </c>
      <c r="MG704" s="13">
        <f t="shared" si="232"/>
        <v>-4.2284343568767868E-2</v>
      </c>
      <c r="MH704" s="13">
        <f t="shared" si="309"/>
        <v>1.1902889859445986E-2</v>
      </c>
      <c r="MI704" s="12">
        <v>95.717029999999994</v>
      </c>
      <c r="MJ704" s="12">
        <f t="shared" si="233"/>
        <v>-6.7893121846665072E-2</v>
      </c>
      <c r="MK704" s="12">
        <f t="shared" si="234"/>
        <v>2.5608778277897204E-2</v>
      </c>
      <c r="ML704" s="12">
        <f t="shared" si="310"/>
        <v>1.3438389469501599E-2</v>
      </c>
      <c r="MM704" s="14">
        <v>150.94999999999999</v>
      </c>
      <c r="MN704" s="14">
        <f t="shared" si="235"/>
        <v>-3.7934506889650832E-2</v>
      </c>
      <c r="MO704" s="14">
        <f t="shared" si="236"/>
        <v>4.3498366791170362E-3</v>
      </c>
      <c r="MP704" s="14">
        <f t="shared" si="311"/>
        <v>4.0868689601621933E-3</v>
      </c>
      <c r="MQ704" s="16">
        <v>90.442679999999996</v>
      </c>
      <c r="MR704" s="16">
        <f t="shared" si="237"/>
        <v>-9.355855032879612E-3</v>
      </c>
      <c r="MS704" s="16">
        <f t="shared" si="238"/>
        <v>3.2928488535888256E-2</v>
      </c>
      <c r="MT704" s="16">
        <f t="shared" si="312"/>
        <v>2.8255215905446107E-2</v>
      </c>
      <c r="MU704" s="13">
        <v>92.216449999999995</v>
      </c>
      <c r="MV704" s="13">
        <f t="shared" si="239"/>
        <v>-9.2549379079110983E-3</v>
      </c>
      <c r="MW704" s="13">
        <f t="shared" si="240"/>
        <v>3.302940566085677E-2</v>
      </c>
      <c r="MX704" s="13">
        <f t="shared" si="313"/>
        <v>5.2185232724465402E-3</v>
      </c>
      <c r="MY704" s="12">
        <v>69.733649999999997</v>
      </c>
      <c r="MZ704" s="12">
        <f t="shared" si="241"/>
        <v>-3.6011652669518668E-3</v>
      </c>
      <c r="NA704" s="12">
        <f t="shared" si="242"/>
        <v>3.8683178301816001E-2</v>
      </c>
      <c r="NB704" s="12">
        <f t="shared" si="314"/>
        <v>1.6740493818394819E-2</v>
      </c>
      <c r="NC704" s="14">
        <v>69.675759999999997</v>
      </c>
      <c r="ND704" s="14">
        <f t="shared" si="243"/>
        <v>-3.377687818274655E-2</v>
      </c>
      <c r="NE704" s="14">
        <f t="shared" si="244"/>
        <v>8.5074653860213179E-3</v>
      </c>
      <c r="NF704" s="14">
        <f t="shared" si="315"/>
        <v>2.7380106992093811E-2</v>
      </c>
      <c r="NG704" s="16">
        <v>87.014669999999995</v>
      </c>
      <c r="NH704" s="16">
        <f t="shared" si="245"/>
        <v>0.15308582653834146</v>
      </c>
      <c r="NI704" s="16">
        <f t="shared" si="246"/>
        <v>87.056954343568762</v>
      </c>
      <c r="NJ704" s="16">
        <f t="shared" si="316"/>
        <v>11.564132889859437</v>
      </c>
      <c r="NK704" s="13">
        <v>151.30260000000001</v>
      </c>
      <c r="NL704" s="13">
        <f t="shared" si="247"/>
        <v>-2.6272806255429937E-2</v>
      </c>
      <c r="NM704" s="13">
        <f t="shared" si="248"/>
        <v>1.6011537313337931E-2</v>
      </c>
      <c r="NN704" s="13">
        <f t="shared" si="317"/>
        <v>9.2732848968113402E-3</v>
      </c>
      <c r="NO704" s="12">
        <v>53.70673</v>
      </c>
      <c r="NP704" s="12">
        <f t="shared" si="249"/>
        <v>-2.6644135486481924E-2</v>
      </c>
      <c r="NQ704" s="12">
        <f t="shared" si="250"/>
        <v>1.5640208082285945E-2</v>
      </c>
      <c r="NR704" s="12">
        <f t="shared" si="318"/>
        <v>2.0173035473676215E-2</v>
      </c>
      <c r="NS704" s="14">
        <v>74.746020000000001</v>
      </c>
      <c r="NT704" s="14">
        <f t="shared" si="251"/>
        <v>-2.1948641129727164E-2</v>
      </c>
      <c r="NU704" s="14">
        <f t="shared" si="252"/>
        <v>2.0335702439040704E-2</v>
      </c>
      <c r="NV704" s="14">
        <f t="shared" si="319"/>
        <v>6.2514118732790447E-3</v>
      </c>
      <c r="NW704" s="16">
        <v>114.9349</v>
      </c>
      <c r="NX704" s="16">
        <f t="shared" si="253"/>
        <v>-9.1455316969212164E-2</v>
      </c>
      <c r="NY704" s="16">
        <f t="shared" si="254"/>
        <v>4.9170973400444296E-2</v>
      </c>
      <c r="NZ704" s="16">
        <f t="shared" si="320"/>
        <v>4.6918404249640666E-5</v>
      </c>
      <c r="OA704" s="13">
        <v>88.032210000000006</v>
      </c>
      <c r="OB704" s="13">
        <f t="shared" si="255"/>
        <v>-4.3236931974907966E-2</v>
      </c>
      <c r="OC704" s="13">
        <f t="shared" si="256"/>
        <v>9.5258840614009799E-4</v>
      </c>
      <c r="OD704" s="13">
        <f t="shared" si="321"/>
        <v>2.4748491210526136E-2</v>
      </c>
      <c r="OE704" s="15">
        <v>74.681539999999998</v>
      </c>
      <c r="OF704" s="15">
        <f t="shared" si="257"/>
        <v>-5.6643308501466927E-2</v>
      </c>
      <c r="OG704" s="15">
        <f t="shared" si="258"/>
        <v>1.4358964932699059E-2</v>
      </c>
      <c r="OH704" s="15">
        <f t="shared" si="322"/>
        <v>9.9339107043403541E-3</v>
      </c>
      <c r="OI704" s="14">
        <v>528.08339999999998</v>
      </c>
      <c r="OJ704" s="14">
        <f t="shared" si="259"/>
        <v>-9.9421623257856528E-2</v>
      </c>
      <c r="OK704" s="14">
        <f t="shared" si="260"/>
        <v>5.713727968908866E-2</v>
      </c>
      <c r="OL704" s="14">
        <f t="shared" si="323"/>
        <v>8.9842404254233399E-3</v>
      </c>
      <c r="OM704" s="16">
        <v>104.5581</v>
      </c>
      <c r="ON704" s="16">
        <f t="shared" si="261"/>
        <v>-7.2281876693586655E-2</v>
      </c>
      <c r="OO704" s="16">
        <f t="shared" si="262"/>
        <v>2.9997533124818787E-2</v>
      </c>
      <c r="OP704" s="16">
        <f t="shared" si="324"/>
        <v>2.7075216443858352E-2</v>
      </c>
      <c r="OQ704" s="13">
        <v>389.30610000000001</v>
      </c>
      <c r="OR704" s="13">
        <f t="shared" si="263"/>
        <v>-5.2762238774629822E-2</v>
      </c>
      <c r="OS704" s="13">
        <f t="shared" si="264"/>
        <v>1.0477895205861953E-2</v>
      </c>
      <c r="OT704" s="13">
        <f t="shared" si="325"/>
        <v>4.74766388757899E-2</v>
      </c>
      <c r="OU704" s="16">
        <v>98.856610000000003</v>
      </c>
      <c r="OV704" s="16">
        <f t="shared" si="265"/>
        <v>-6.6662292184562766E-2</v>
      </c>
      <c r="OW704" s="16">
        <f t="shared" si="266"/>
        <v>2.4377948615794898E-2</v>
      </c>
      <c r="OX704" s="16">
        <f t="shared" si="326"/>
        <v>1.117132013320965E-2</v>
      </c>
      <c r="OY704" s="14">
        <v>69.571770000000001</v>
      </c>
      <c r="OZ704" s="14">
        <f t="shared" si="267"/>
        <v>-5.8603645818815275E-2</v>
      </c>
      <c r="PA704" s="14">
        <f t="shared" si="268"/>
        <v>1.6319302250047407E-2</v>
      </c>
      <c r="PB704" s="14">
        <f t="shared" si="327"/>
        <v>9.6967586968347286E-3</v>
      </c>
      <c r="PC704" s="15">
        <v>124.9791</v>
      </c>
      <c r="PD704" s="15">
        <f t="shared" si="269"/>
        <v>-6.2266887458460762E-2</v>
      </c>
      <c r="PE704" s="15">
        <f t="shared" si="270"/>
        <v>1.9982543889692894E-2</v>
      </c>
      <c r="PF704" s="15">
        <f t="shared" si="328"/>
        <v>2.1495328034246697E-3</v>
      </c>
      <c r="PG704" s="14">
        <v>79.115620000000007</v>
      </c>
      <c r="PH704" s="14">
        <f t="shared" si="271"/>
        <v>-7.4740262102048649E-2</v>
      </c>
      <c r="PI704" s="14">
        <f t="shared" si="272"/>
        <v>3.2455918533280781E-2</v>
      </c>
      <c r="PJ704" s="14">
        <f t="shared" si="329"/>
        <v>2.4896884470823055E-2</v>
      </c>
      <c r="PK704" s="16">
        <v>112.7016</v>
      </c>
      <c r="PL704" s="16">
        <f t="shared" si="273"/>
        <v>-3.0092522868234717E-2</v>
      </c>
      <c r="PM704" s="16">
        <f t="shared" si="274"/>
        <v>1.2191820700533151E-2</v>
      </c>
      <c r="PN704" s="16">
        <f t="shared" si="330"/>
        <v>1.2280957904191703E-2</v>
      </c>
      <c r="PO704" s="13">
        <v>99.155450000000002</v>
      </c>
      <c r="PP704" s="13">
        <f t="shared" si="275"/>
        <v>-1.2007093452356399E-3</v>
      </c>
      <c r="PQ704" s="13">
        <f t="shared" si="276"/>
        <v>4.1083634223532228E-2</v>
      </c>
      <c r="PR704" s="13">
        <f t="shared" si="331"/>
        <v>2.1940390527855458E-2</v>
      </c>
      <c r="PS704" s="14">
        <v>208.8099</v>
      </c>
      <c r="PT704" s="14">
        <f t="shared" si="277"/>
        <v>2.5225112766431579E-3</v>
      </c>
      <c r="PU704" s="14">
        <f t="shared" si="278"/>
        <v>4.4806854845411026E-2</v>
      </c>
      <c r="PV704" s="14">
        <f t="shared" si="332"/>
        <v>2.7311703469501625E-2</v>
      </c>
      <c r="PW704" s="15">
        <v>66.993780000000001</v>
      </c>
      <c r="PX704" s="15">
        <f t="shared" si="279"/>
        <v>9.3040865093081404E-3</v>
      </c>
      <c r="PY704" s="15">
        <f t="shared" si="280"/>
        <v>5.1588430078076009E-2</v>
      </c>
      <c r="PZ704" s="15">
        <f t="shared" si="333"/>
        <v>2.0080924643320008E-2</v>
      </c>
      <c r="QA704" s="14">
        <v>93.701220000000006</v>
      </c>
      <c r="QB704" s="14">
        <f t="shared" si="281"/>
        <v>-2.4434017719878964E-2</v>
      </c>
      <c r="QC704" s="14">
        <f t="shared" si="282"/>
        <v>1.7850325848888904E-2</v>
      </c>
      <c r="QD704" s="14">
        <f t="shared" si="334"/>
        <v>1.2822210005216328E-2</v>
      </c>
      <c r="QE704" s="16">
        <v>80.935990000000004</v>
      </c>
      <c r="QF704" s="16">
        <f t="shared" si="283"/>
        <v>-4.7650431090729639E-2</v>
      </c>
      <c r="QG704" s="16">
        <f t="shared" si="284"/>
        <v>5.366087521961771E-3</v>
      </c>
      <c r="QH704" s="16">
        <f t="shared" si="335"/>
        <v>2.1350105983781509E-2</v>
      </c>
      <c r="QI704" s="13">
        <v>71.275450000000006</v>
      </c>
      <c r="QJ704" s="13">
        <f t="shared" si="285"/>
        <v>-2.1008590346429545E-2</v>
      </c>
      <c r="QK704" s="13">
        <f t="shared" si="286"/>
        <v>2.1275753222338323E-2</v>
      </c>
      <c r="QL704" s="13">
        <f t="shared" si="336"/>
        <v>1.4185935391264781E-2</v>
      </c>
      <c r="QM704" s="15">
        <v>89.605729999999994</v>
      </c>
      <c r="QN704" s="15">
        <f t="shared" si="287"/>
        <v>-4.7298903613228194E-2</v>
      </c>
      <c r="QO704" s="15">
        <f t="shared" si="288"/>
        <v>5.0145600444603255E-3</v>
      </c>
      <c r="QP704" s="15">
        <f t="shared" si="337"/>
        <v>1.2276809741045058E-2</v>
      </c>
      <c r="QQ704" s="14">
        <v>131.74780000000001</v>
      </c>
      <c r="QR704" s="14">
        <f t="shared" si="289"/>
        <v>-6.573306963046377E-2</v>
      </c>
      <c r="QS704" s="14">
        <f t="shared" si="290"/>
        <v>2.3448726061695901E-2</v>
      </c>
      <c r="QT704" s="14">
        <f t="shared" si="338"/>
        <v>6.3119007821456075E-3</v>
      </c>
      <c r="QU704" s="16">
        <v>175.94730000000001</v>
      </c>
      <c r="QV704" s="16">
        <f t="shared" si="291"/>
        <v>1.8750036188038832E-2</v>
      </c>
      <c r="QW704" s="16">
        <f t="shared" si="292"/>
        <v>6.10343797568067E-2</v>
      </c>
      <c r="QX704" s="16">
        <f t="shared" si="339"/>
        <v>3.0853801679996962E-2</v>
      </c>
      <c r="QY704" s="14">
        <v>274.52460000000002</v>
      </c>
      <c r="QZ704" s="14">
        <f t="shared" si="293"/>
        <v>-6.5455805637673059E-2</v>
      </c>
      <c r="RA704" s="14">
        <f t="shared" si="294"/>
        <v>2.3171462068905191E-2</v>
      </c>
      <c r="RB704" s="14">
        <f t="shared" si="340"/>
        <v>2.0841530444765777E-2</v>
      </c>
      <c r="RC704" s="15">
        <v>82.097949999999997</v>
      </c>
      <c r="RD704" s="15">
        <f t="shared" si="295"/>
        <v>-2.3300399136295225E-2</v>
      </c>
      <c r="RE704" s="15">
        <f t="shared" si="296"/>
        <v>1.8983944432472644E-2</v>
      </c>
      <c r="RF704" s="15">
        <f t="shared" si="341"/>
        <v>1.6720487614756419E-2</v>
      </c>
      <c r="RG704" s="14">
        <v>130.60990000000001</v>
      </c>
      <c r="RH704" s="14">
        <f t="shared" si="297"/>
        <v>-1.2731472732742444E-2</v>
      </c>
      <c r="RI704" s="14">
        <f t="shared" si="298"/>
        <v>2.9552870836025424E-2</v>
      </c>
      <c r="RJ704" s="14">
        <f t="shared" si="342"/>
        <v>1.3989127048065986E-2</v>
      </c>
      <c r="RK704" s="16">
        <v>59.108939999999997</v>
      </c>
      <c r="RL704" s="16">
        <f t="shared" si="299"/>
        <v>-2.3514380416940983E-2</v>
      </c>
      <c r="RM704" s="16">
        <f t="shared" si="300"/>
        <v>1.8769963151826885E-2</v>
      </c>
      <c r="RN704" s="16">
        <f t="shared" si="343"/>
        <v>7.347975367198778E-3</v>
      </c>
      <c r="RO704" s="13">
        <v>81.584040000000002</v>
      </c>
      <c r="RP704" s="13">
        <f t="shared" si="301"/>
        <v>-5.1530786985851895E-2</v>
      </c>
      <c r="RQ704" s="13">
        <f t="shared" si="302"/>
        <v>9.2464434170840271E-3</v>
      </c>
      <c r="RR704" s="13">
        <f t="shared" si="344"/>
        <v>1.4682803811665313E-3</v>
      </c>
      <c r="RS704" s="15">
        <v>51.377499999999998</v>
      </c>
      <c r="RT704" s="15">
        <f t="shared" si="303"/>
        <v>-7.229197825756839E-2</v>
      </c>
      <c r="RU704" s="15">
        <f t="shared" si="304"/>
        <v>3.0007634688800522E-2</v>
      </c>
      <c r="RV704" s="15">
        <f t="shared" si="345"/>
        <v>2.7047799273673845E-2</v>
      </c>
      <c r="RW704" s="14">
        <v>85.810460000000006</v>
      </c>
      <c r="RX704" s="14">
        <f t="shared" si="305"/>
        <v>-4.2488040370389224E-2</v>
      </c>
      <c r="RY704" s="14">
        <f t="shared" si="306"/>
        <v>2.0369680162135584E-4</v>
      </c>
      <c r="RZ704" s="14">
        <f t="shared" si="346"/>
        <v>7.1071639695778899E-3</v>
      </c>
      <c r="SA704" s="16">
        <v>82.169460000000001</v>
      </c>
      <c r="SB704" s="16">
        <f t="shared" si="307"/>
        <v>-2.9291444253000121E-2</v>
      </c>
      <c r="SC704" s="16">
        <f t="shared" si="308"/>
        <v>1.2992899315767747E-2</v>
      </c>
      <c r="SD704" s="16">
        <f t="shared" si="347"/>
        <v>2.5793183221595184E-3</v>
      </c>
    </row>
    <row r="705" spans="1:498" x14ac:dyDescent="0.35">
      <c r="A705" s="2">
        <v>39539</v>
      </c>
      <c r="B705">
        <v>100.6797</v>
      </c>
      <c r="C705">
        <v>1.8542695807232792E-2</v>
      </c>
      <c r="D705" s="10">
        <f t="shared" si="352"/>
        <v>1.8668730510634552</v>
      </c>
      <c r="E705">
        <v>15.71</v>
      </c>
      <c r="F705">
        <v>21.4</v>
      </c>
      <c r="G705">
        <v>21370595</v>
      </c>
      <c r="H705">
        <v>62828550</v>
      </c>
      <c r="I705">
        <v>127.64545833333334</v>
      </c>
      <c r="J705">
        <v>20.448333333333334</v>
      </c>
      <c r="K705">
        <v>159.5609</v>
      </c>
      <c r="L705">
        <v>8.6417206342516203E-3</v>
      </c>
      <c r="M705" s="10">
        <f t="shared" si="353"/>
        <v>1.3788807219497594</v>
      </c>
      <c r="N705">
        <v>58.04</v>
      </c>
      <c r="O705">
        <v>1.08</v>
      </c>
      <c r="P705">
        <v>8012929</v>
      </c>
      <c r="Q705">
        <v>6388638.333333333</v>
      </c>
      <c r="R705">
        <v>32.930893333333337</v>
      </c>
      <c r="S705">
        <v>4.97</v>
      </c>
      <c r="T705">
        <v>94.659570000000002</v>
      </c>
      <c r="U705">
        <v>1.0129991372963569E-2</v>
      </c>
      <c r="V705" s="10">
        <f t="shared" si="354"/>
        <v>0.95890062746844118</v>
      </c>
      <c r="W705">
        <v>60.9</v>
      </c>
      <c r="X705">
        <v>8.44</v>
      </c>
      <c r="Y705">
        <v>10709710</v>
      </c>
      <c r="Z705">
        <v>12015415</v>
      </c>
      <c r="AA705">
        <v>64.644495833333337</v>
      </c>
      <c r="AB705">
        <v>6.9216666666666669</v>
      </c>
      <c r="AC705">
        <v>96.87679</v>
      </c>
      <c r="AD705">
        <v>2.977020981254816E-2</v>
      </c>
      <c r="AE705" s="10">
        <f t="shared" si="355"/>
        <v>2.8840423642661674</v>
      </c>
      <c r="AF705">
        <v>30.75</v>
      </c>
      <c r="AG705">
        <v>-6.46</v>
      </c>
      <c r="AH705">
        <v>33449089</v>
      </c>
      <c r="AI705">
        <v>70655130.833333328</v>
      </c>
      <c r="AJ705">
        <v>322.43896666666666</v>
      </c>
      <c r="AK705">
        <v>52.925833333333337</v>
      </c>
      <c r="AL705">
        <v>73.565950000000001</v>
      </c>
      <c r="AM705">
        <v>6.735265611421886E-3</v>
      </c>
      <c r="AN705" s="10">
        <f t="shared" si="356"/>
        <v>0.49548621320658193</v>
      </c>
      <c r="AO705">
        <v>96.51</v>
      </c>
      <c r="AP705">
        <v>9.06</v>
      </c>
      <c r="AQ705">
        <v>16838987</v>
      </c>
      <c r="AR705">
        <v>9882338.333333334</v>
      </c>
      <c r="AS705">
        <v>30.775471666666665</v>
      </c>
      <c r="AT705">
        <v>4.6974999999999998</v>
      </c>
      <c r="AU705">
        <v>72.943470000000005</v>
      </c>
      <c r="AV705">
        <v>9.8485492437009169E-3</v>
      </c>
      <c r="AW705" s="10">
        <f t="shared" si="377"/>
        <v>0.71838735630142059</v>
      </c>
      <c r="AX705">
        <v>257.31</v>
      </c>
      <c r="AY705">
        <v>25.07</v>
      </c>
      <c r="AZ705">
        <v>43758804</v>
      </c>
      <c r="BA705">
        <v>16330750.833333334</v>
      </c>
      <c r="BB705">
        <v>34.039995833333329</v>
      </c>
      <c r="BC705">
        <v>4.6233333333333331</v>
      </c>
      <c r="BD705">
        <v>86.194689999999994</v>
      </c>
      <c r="BE705">
        <v>1.4408166747906287E-3</v>
      </c>
      <c r="BF705" s="10">
        <f t="shared" si="348"/>
        <v>0.12419074663040905</v>
      </c>
      <c r="BG705">
        <v>206.88</v>
      </c>
      <c r="BH705">
        <v>25.96</v>
      </c>
      <c r="BI705">
        <v>4440057</v>
      </c>
      <c r="BJ705">
        <v>1581789.3333333333</v>
      </c>
      <c r="BK705">
        <v>4.5925235833333335</v>
      </c>
      <c r="BL705">
        <v>0.78333333333333333</v>
      </c>
      <c r="BM705">
        <v>156.571</v>
      </c>
      <c r="BN705">
        <v>7.0143081182288585E-3</v>
      </c>
      <c r="BO705" s="10">
        <f t="shared" si="226"/>
        <v>1.0982372363792106</v>
      </c>
      <c r="BP705">
        <v>65.680000000000007</v>
      </c>
      <c r="BQ705">
        <v>7.9</v>
      </c>
      <c r="BR705">
        <v>10378296</v>
      </c>
      <c r="BS705">
        <v>10827181.666666666</v>
      </c>
      <c r="BT705">
        <f t="shared" si="383"/>
        <v>42.801558333333332</v>
      </c>
      <c r="BU705">
        <v>6.94</v>
      </c>
      <c r="BV705">
        <v>55.029179999999997</v>
      </c>
      <c r="BW705">
        <v>5.6853314079137627E-3</v>
      </c>
      <c r="BX705" s="10">
        <f t="shared" si="379"/>
        <v>0.31285912540573985</v>
      </c>
      <c r="BY705">
        <v>37.78</v>
      </c>
      <c r="BZ705">
        <v>7.6</v>
      </c>
      <c r="CA705">
        <v>5493766</v>
      </c>
      <c r="CB705">
        <v>5701100.833333333</v>
      </c>
      <c r="CC705">
        <v>42.801558333333332</v>
      </c>
      <c r="CD705">
        <v>3.0399999999999996</v>
      </c>
      <c r="CE705">
        <v>71.679670000000002</v>
      </c>
      <c r="CF705">
        <v>7.7363471625382528E-4</v>
      </c>
      <c r="CG705" s="10">
        <f t="shared" si="381"/>
        <v>5.5453881161617834E-2</v>
      </c>
      <c r="CH705">
        <v>44.59</v>
      </c>
      <c r="CI705">
        <v>6.72</v>
      </c>
      <c r="CJ705">
        <v>1337078</v>
      </c>
      <c r="CK705">
        <v>1742731.5</v>
      </c>
      <c r="CL705">
        <v>5.6546674999999995</v>
      </c>
      <c r="CM705">
        <v>0.88166666666666671</v>
      </c>
      <c r="CN705">
        <v>114.5879</v>
      </c>
      <c r="CO705">
        <v>5.0666009863378656E-3</v>
      </c>
      <c r="CP705" s="10">
        <f t="shared" si="358"/>
        <v>0.58057116716238477</v>
      </c>
      <c r="CQ705">
        <v>39.380000000000003</v>
      </c>
      <c r="CR705">
        <v>1.53</v>
      </c>
      <c r="CS705">
        <v>5313381</v>
      </c>
      <c r="CT705">
        <v>8692638</v>
      </c>
      <c r="CU705">
        <v>30.707961666666666</v>
      </c>
      <c r="CV705">
        <v>6.4458333333333329</v>
      </c>
      <c r="CW705">
        <v>93.043390000000002</v>
      </c>
      <c r="CX705">
        <v>5.4064433613370155E-2</v>
      </c>
      <c r="CY705" s="10">
        <f t="shared" si="359"/>
        <v>5.0303381818179087</v>
      </c>
      <c r="CZ705">
        <v>89.67</v>
      </c>
      <c r="DA705">
        <v>9.33</v>
      </c>
      <c r="DB705">
        <v>62780187</v>
      </c>
      <c r="DC705">
        <v>37689395</v>
      </c>
      <c r="DD705">
        <v>257.07039166666669</v>
      </c>
      <c r="DE705">
        <v>47.248333333333335</v>
      </c>
      <c r="DF705">
        <v>77.652370000000005</v>
      </c>
      <c r="DG705">
        <v>7.6412090274579819E-2</v>
      </c>
      <c r="DH705" s="10">
        <f t="shared" si="360"/>
        <v>5.9335799064750745</v>
      </c>
      <c r="DI705">
        <v>76.2</v>
      </c>
      <c r="DJ705">
        <v>8.1199999999999992</v>
      </c>
      <c r="DK705">
        <v>81110781</v>
      </c>
      <c r="DL705">
        <v>80100108.333333328</v>
      </c>
      <c r="DM705">
        <v>327.8888583333333</v>
      </c>
      <c r="DN705">
        <v>52.69083333333333</v>
      </c>
      <c r="DO705">
        <v>549.18150000000003</v>
      </c>
      <c r="DP705">
        <v>8.0913605866199251E-3</v>
      </c>
      <c r="DQ705" s="10">
        <f t="shared" si="361"/>
        <v>4.4436255440008106</v>
      </c>
      <c r="DR705">
        <v>73.78</v>
      </c>
      <c r="DS705">
        <v>13.17</v>
      </c>
      <c r="DT705">
        <v>11076873</v>
      </c>
      <c r="DU705">
        <v>10706411.666666666</v>
      </c>
      <c r="DV705">
        <v>34.298754166666669</v>
      </c>
      <c r="DW705">
        <v>5.1816666666666666</v>
      </c>
      <c r="DX705">
        <v>105.4315</v>
      </c>
      <c r="DY705">
        <v>5.0635473006749761E-3</v>
      </c>
      <c r="DZ705" s="10">
        <f t="shared" si="380"/>
        <v>0.53385738723111376</v>
      </c>
      <c r="EA705">
        <v>41.28</v>
      </c>
      <c r="EB705">
        <v>11.9</v>
      </c>
      <c r="EC705">
        <v>10016655</v>
      </c>
      <c r="ED705">
        <v>5887913.333333333</v>
      </c>
      <c r="EE705">
        <v>24.491373333333332</v>
      </c>
      <c r="EF705">
        <v>3.3350000000000004</v>
      </c>
      <c r="EG705">
        <v>416.8107</v>
      </c>
      <c r="EH705">
        <v>3.2859558404093133E-4</v>
      </c>
      <c r="EI705" s="10">
        <f t="shared" si="349"/>
        <v>0.13696215540100942</v>
      </c>
      <c r="EJ705">
        <v>38.049999999999997</v>
      </c>
      <c r="EK705">
        <v>-0.55000000000000004</v>
      </c>
      <c r="EL705">
        <v>317519</v>
      </c>
      <c r="EM705">
        <v>417906.375</v>
      </c>
      <c r="EN705">
        <v>4.7042306666666667</v>
      </c>
      <c r="EO705">
        <v>1.3616666666666666</v>
      </c>
      <c r="EP705">
        <v>100.3609</v>
      </c>
      <c r="EQ705">
        <v>4.9322600620929288E-3</v>
      </c>
      <c r="ER705" s="10">
        <f t="shared" si="362"/>
        <v>0.4950060588657022</v>
      </c>
      <c r="ES705">
        <v>53.67</v>
      </c>
      <c r="ET705">
        <v>7.89</v>
      </c>
      <c r="EU705">
        <v>4485992</v>
      </c>
      <c r="EV705">
        <v>6352786.666666667</v>
      </c>
      <c r="EW705">
        <v>16.364919166666667</v>
      </c>
      <c r="EX705">
        <v>2.4908333333333332</v>
      </c>
      <c r="EY705">
        <v>72.513409999999993</v>
      </c>
      <c r="EZ705">
        <v>4.7983596002966243E-3</v>
      </c>
      <c r="FA705" s="10">
        <f t="shared" si="350"/>
        <v>0.34794541702374521</v>
      </c>
      <c r="FB705">
        <v>0.88</v>
      </c>
      <c r="FC705">
        <v>20.45</v>
      </c>
      <c r="FD705">
        <v>7082621</v>
      </c>
      <c r="FE705">
        <v>6583537.5</v>
      </c>
      <c r="FF705">
        <v>21.868952500000002</v>
      </c>
      <c r="FG705">
        <v>4.7324999999999999</v>
      </c>
      <c r="FH705">
        <v>130.7159</v>
      </c>
      <c r="FI705">
        <v>5.1274770239733883E-2</v>
      </c>
      <c r="FJ705" s="10">
        <f t="shared" si="363"/>
        <v>6.7024277391800302</v>
      </c>
      <c r="FK705">
        <v>79.09</v>
      </c>
      <c r="FL705">
        <v>11</v>
      </c>
      <c r="FM705">
        <v>59561686</v>
      </c>
      <c r="FN705">
        <v>43588144.166666664</v>
      </c>
      <c r="FO705">
        <v>175.99208333333334</v>
      </c>
      <c r="FP705">
        <v>25.964166666666667</v>
      </c>
      <c r="FQ705">
        <v>83.617649999999998</v>
      </c>
      <c r="FR705">
        <v>9.7008387221219447E-2</v>
      </c>
      <c r="FS705" s="10">
        <f t="shared" si="364"/>
        <v>8.1116133697283992</v>
      </c>
      <c r="FT705">
        <v>122.17</v>
      </c>
      <c r="FU705">
        <v>10.27</v>
      </c>
      <c r="FV705">
        <v>128155991</v>
      </c>
      <c r="FW705">
        <v>106010400</v>
      </c>
      <c r="FX705">
        <v>513.21097499999996</v>
      </c>
      <c r="FY705">
        <v>98.641666666666666</v>
      </c>
      <c r="FZ705">
        <v>112.2949</v>
      </c>
      <c r="GA705">
        <v>1.0589616298317223E-3</v>
      </c>
      <c r="GB705" s="10">
        <f t="shared" si="229"/>
        <v>0.11891599032579027</v>
      </c>
      <c r="GC705">
        <v>50.54</v>
      </c>
      <c r="GD705">
        <v>7.73</v>
      </c>
      <c r="GE705">
        <v>2177711</v>
      </c>
      <c r="GF705">
        <v>1090516.6666666667</v>
      </c>
      <c r="GG705">
        <v>3.8535712499999999</v>
      </c>
      <c r="GH705">
        <v>0.43916666666666665</v>
      </c>
      <c r="GI705">
        <v>92.479870000000005</v>
      </c>
      <c r="GJ705">
        <v>1.6732618839248156E-3</v>
      </c>
      <c r="GK705" s="10">
        <f t="shared" si="230"/>
        <v>0.15474304150132204</v>
      </c>
      <c r="GL705">
        <v>49.03</v>
      </c>
      <c r="GM705">
        <v>8.42</v>
      </c>
      <c r="GN705">
        <v>3198483</v>
      </c>
      <c r="GO705">
        <v>2089102.1666666667</v>
      </c>
      <c r="GP705">
        <v>8.1521962500000011</v>
      </c>
      <c r="GQ705">
        <v>1.1108333333333333</v>
      </c>
      <c r="GR705">
        <v>223.80799999999999</v>
      </c>
      <c r="GS705">
        <v>1.1277508637154638E-3</v>
      </c>
      <c r="GT705" s="10">
        <f t="shared" si="224"/>
        <v>0.25239966530643049</v>
      </c>
      <c r="GU705">
        <v>69.8</v>
      </c>
      <c r="GV705">
        <v>8.0299999999999994</v>
      </c>
      <c r="GW705">
        <v>488995</v>
      </c>
      <c r="GX705">
        <v>1012465.9166666666</v>
      </c>
      <c r="GY705">
        <v>4.1467291666666668</v>
      </c>
      <c r="GZ705">
        <v>0.22666666666666668</v>
      </c>
      <c r="HA705">
        <v>71.687359999999998</v>
      </c>
      <c r="HB705">
        <v>4.257983356329078E-2</v>
      </c>
      <c r="HC705" s="10">
        <f t="shared" si="365"/>
        <v>3.0524358573917088</v>
      </c>
      <c r="HD705">
        <v>20.88</v>
      </c>
      <c r="HE705">
        <v>22.25</v>
      </c>
      <c r="HF705">
        <v>110374285</v>
      </c>
      <c r="HG705">
        <v>64549900</v>
      </c>
      <c r="HH705">
        <v>179.46026666666668</v>
      </c>
      <c r="HI705">
        <v>22.440833333333334</v>
      </c>
      <c r="HJ705">
        <v>99.998720000000006</v>
      </c>
      <c r="HK705">
        <v>1.7297587410939248E-2</v>
      </c>
      <c r="HL705" s="10">
        <f t="shared" si="366"/>
        <v>1.7297366001820389</v>
      </c>
      <c r="HM705">
        <v>38.67</v>
      </c>
      <c r="HN705">
        <v>8.3800000000000008</v>
      </c>
      <c r="HO705">
        <v>16597257</v>
      </c>
      <c r="HP705">
        <v>18592217.5</v>
      </c>
      <c r="HQ705">
        <v>91.199066666666667</v>
      </c>
      <c r="HR705">
        <v>8.8508333333333322</v>
      </c>
      <c r="HS705">
        <v>81.903390000000002</v>
      </c>
      <c r="HT705">
        <v>1.7297587410939248E-2</v>
      </c>
      <c r="HU705" s="10">
        <f t="shared" si="367"/>
        <v>1.4167310477772475</v>
      </c>
      <c r="HV705">
        <v>141.84</v>
      </c>
      <c r="HW705">
        <v>11.48</v>
      </c>
      <c r="HX705">
        <v>4261819</v>
      </c>
      <c r="HY705">
        <v>7235536.666666667</v>
      </c>
      <c r="HZ705">
        <v>19.174105000000001</v>
      </c>
      <c r="IA705">
        <v>8.8508333333333322</v>
      </c>
      <c r="IB705">
        <v>76.764560000000003</v>
      </c>
      <c r="IC705">
        <v>5.9594555503113674E-3</v>
      </c>
      <c r="ID705" s="10">
        <f t="shared" si="368"/>
        <v>0.45747498315920998</v>
      </c>
      <c r="IE705">
        <v>54.96</v>
      </c>
      <c r="IF705">
        <v>0.81</v>
      </c>
      <c r="IG705">
        <v>4768099</v>
      </c>
      <c r="IH705">
        <v>6383496.666666667</v>
      </c>
      <c r="II705">
        <v>46.811458333333327</v>
      </c>
      <c r="IJ705">
        <v>11.765833333333333</v>
      </c>
      <c r="IK705">
        <v>90.859480000000005</v>
      </c>
      <c r="IL705">
        <v>1.6632769845919902E-2</v>
      </c>
      <c r="IM705" s="10">
        <f t="shared" si="382"/>
        <v>1.5112448191599626</v>
      </c>
      <c r="IN705">
        <v>49.34</v>
      </c>
      <c r="IO705">
        <v>9.49</v>
      </c>
      <c r="IP705">
        <v>37995902</v>
      </c>
      <c r="IQ705">
        <v>32246746.666666668</v>
      </c>
      <c r="IR705">
        <v>93.702324999999988</v>
      </c>
      <c r="IS705">
        <v>12.875</v>
      </c>
      <c r="IT705">
        <v>140.94309999999999</v>
      </c>
      <c r="IU705">
        <v>6.6628835659017279E-3</v>
      </c>
      <c r="IV705" s="10">
        <f t="shared" si="369"/>
        <v>0.93908746471724369</v>
      </c>
      <c r="IW705">
        <v>167.65</v>
      </c>
      <c r="IX705">
        <v>14.6</v>
      </c>
      <c r="IY705">
        <v>10564085</v>
      </c>
      <c r="IZ705">
        <v>6043335.833333333</v>
      </c>
      <c r="JA705">
        <v>23.792068333333333</v>
      </c>
      <c r="JB705">
        <v>3.7783333333333338</v>
      </c>
      <c r="JC705">
        <v>176.86099999999999</v>
      </c>
      <c r="JD705">
        <v>2.6751970173660602E-3</v>
      </c>
      <c r="JE705" s="10">
        <f t="shared" si="225"/>
        <v>0.47313801968837876</v>
      </c>
      <c r="JF705">
        <v>53.97</v>
      </c>
      <c r="JG705">
        <v>9.19</v>
      </c>
      <c r="JH705">
        <v>5379125</v>
      </c>
      <c r="JI705">
        <v>4704211</v>
      </c>
      <c r="JJ705">
        <v>17.684049166666664</v>
      </c>
      <c r="JK705">
        <v>2.3916666666666666</v>
      </c>
      <c r="JL705">
        <v>244.0908</v>
      </c>
      <c r="JM705">
        <v>1.4243297949266198E-3</v>
      </c>
      <c r="JN705" s="10">
        <f t="shared" si="351"/>
        <v>0.34766579910747458</v>
      </c>
      <c r="JO705">
        <v>111.05</v>
      </c>
      <c r="JP705">
        <v>8.8800000000000008</v>
      </c>
      <c r="JQ705">
        <v>2025090</v>
      </c>
      <c r="JR705">
        <v>2085474.1666666667</v>
      </c>
      <c r="JS705">
        <v>7.8046641666666661</v>
      </c>
      <c r="JT705">
        <v>1.3674999999999999</v>
      </c>
      <c r="JU705">
        <v>88.284829999999999</v>
      </c>
      <c r="JV705">
        <v>3.0925235482724977E-2</v>
      </c>
      <c r="JW705" s="10">
        <f t="shared" si="370"/>
        <v>2.7302291573023427</v>
      </c>
      <c r="JX705">
        <v>60.56</v>
      </c>
      <c r="JY705">
        <v>12.23</v>
      </c>
      <c r="JZ705">
        <v>48356486</v>
      </c>
      <c r="KA705">
        <v>47185466.666666664</v>
      </c>
      <c r="KB705">
        <v>232.90911666666668</v>
      </c>
      <c r="KC705">
        <v>36.884166666666665</v>
      </c>
      <c r="KD705">
        <v>136.34129999999999</v>
      </c>
      <c r="KE705">
        <v>3.5221750254828182E-2</v>
      </c>
      <c r="KF705" s="10">
        <f t="shared" si="371"/>
        <v>4.8021792180186056</v>
      </c>
      <c r="KG705">
        <v>97.7</v>
      </c>
      <c r="KH705">
        <v>12.35</v>
      </c>
      <c r="KI705">
        <v>46235055</v>
      </c>
      <c r="KJ705">
        <v>32551275</v>
      </c>
      <c r="KK705">
        <v>147.88284166666668</v>
      </c>
      <c r="KL705">
        <v>25.815833333333334</v>
      </c>
      <c r="KM705">
        <v>61.562420000000003</v>
      </c>
      <c r="KN705">
        <v>8.6375190182409363E-3</v>
      </c>
      <c r="KO705" s="10">
        <f t="shared" si="372"/>
        <v>0.53174657355893618</v>
      </c>
      <c r="KP705">
        <v>37.07</v>
      </c>
      <c r="KQ705">
        <v>2.52</v>
      </c>
      <c r="KR705">
        <v>9219903</v>
      </c>
      <c r="KS705">
        <v>7128860</v>
      </c>
      <c r="KT705">
        <v>53.213766666666665</v>
      </c>
      <c r="KU705">
        <v>12.491666666666667</v>
      </c>
      <c r="KV705">
        <v>84.348039999999997</v>
      </c>
      <c r="KW705">
        <v>9.8886682411643591E-3</v>
      </c>
      <c r="KX705" s="10">
        <f t="shared" si="373"/>
        <v>0.83408978435246095</v>
      </c>
      <c r="KY705">
        <v>156.93</v>
      </c>
      <c r="KZ705">
        <v>4.21</v>
      </c>
      <c r="LA705">
        <v>7641729</v>
      </c>
      <c r="LB705">
        <v>4363922.5</v>
      </c>
      <c r="LC705">
        <v>30.211794166666667</v>
      </c>
      <c r="LD705">
        <v>5.5866666666666669</v>
      </c>
      <c r="LE705">
        <v>52.361669999999997</v>
      </c>
      <c r="LF705">
        <v>2.7417381624452588E-2</v>
      </c>
      <c r="LG705" s="10">
        <f t="shared" si="374"/>
        <v>1.4356198888836502</v>
      </c>
      <c r="LH705">
        <v>35.92</v>
      </c>
      <c r="LI705">
        <v>12.32</v>
      </c>
      <c r="LJ705">
        <v>71562344</v>
      </c>
      <c r="LK705">
        <v>31533795</v>
      </c>
      <c r="LL705">
        <v>98.056741666666667</v>
      </c>
      <c r="LM705">
        <v>16.525833333333335</v>
      </c>
      <c r="LN705">
        <v>90.883250000000004</v>
      </c>
      <c r="LO705">
        <v>5.2818738321055936E-2</v>
      </c>
      <c r="LP705" s="10">
        <f t="shared" si="375"/>
        <v>4.8003385995171071</v>
      </c>
      <c r="LQ705">
        <v>75.75</v>
      </c>
      <c r="LR705">
        <v>7.26</v>
      </c>
      <c r="LS705">
        <v>62027303</v>
      </c>
      <c r="LT705">
        <v>54610033.333333336</v>
      </c>
      <c r="LU705">
        <v>213.23466666666664</v>
      </c>
      <c r="LV705">
        <v>32.413333333333334</v>
      </c>
      <c r="LW705">
        <v>85.922219999999996</v>
      </c>
      <c r="LX705">
        <v>0.32922663002219382</v>
      </c>
      <c r="LY705" s="10">
        <f t="shared" si="376"/>
        <v>28.287882934625539</v>
      </c>
      <c r="LZ705">
        <v>58.78</v>
      </c>
      <c r="MA705">
        <v>7.77</v>
      </c>
      <c r="MB705">
        <v>304970328</v>
      </c>
      <c r="MC705">
        <v>572369791.66666663</v>
      </c>
      <c r="MD705">
        <v>2200.6041666666665</v>
      </c>
      <c r="ME705">
        <v>342.29416666666663</v>
      </c>
      <c r="MF705" s="13">
        <f t="shared" si="231"/>
        <v>96.08489769529443</v>
      </c>
      <c r="MG705" s="13">
        <f t="shared" si="232"/>
        <v>4.6352641867819067E-2</v>
      </c>
      <c r="MH705" s="13">
        <f t="shared" si="309"/>
        <v>8.8636985436586935E-2</v>
      </c>
      <c r="MI705" s="12">
        <v>100.6797</v>
      </c>
      <c r="MJ705" s="12">
        <f t="shared" si="233"/>
        <v>5.1847304497433688E-2</v>
      </c>
      <c r="MK705" s="12">
        <f t="shared" si="234"/>
        <v>5.4946626296146217E-3</v>
      </c>
      <c r="ML705" s="12">
        <f t="shared" si="310"/>
        <v>2.0114115648282582E-2</v>
      </c>
      <c r="MM705" s="14">
        <v>159.5609</v>
      </c>
      <c r="MN705" s="14">
        <f t="shared" si="235"/>
        <v>5.7044716793640315E-2</v>
      </c>
      <c r="MO705" s="14">
        <f t="shared" si="236"/>
        <v>1.0692074925821249E-2</v>
      </c>
      <c r="MP705" s="14">
        <f t="shared" si="311"/>
        <v>6.3422382467042127E-3</v>
      </c>
      <c r="MQ705" s="16">
        <v>94.659570000000002</v>
      </c>
      <c r="MR705" s="16">
        <f t="shared" si="237"/>
        <v>4.6625000497552804E-2</v>
      </c>
      <c r="MS705" s="16">
        <f t="shared" si="238"/>
        <v>2.723586297337377E-4</v>
      </c>
      <c r="MT705" s="16">
        <f t="shared" si="312"/>
        <v>3.2656129906154518E-2</v>
      </c>
      <c r="MU705" s="13">
        <v>96.87679</v>
      </c>
      <c r="MV705" s="13">
        <f t="shared" si="239"/>
        <v>5.0536970356156674E-2</v>
      </c>
      <c r="MW705" s="13">
        <f t="shared" si="240"/>
        <v>4.1843284883376075E-3</v>
      </c>
      <c r="MX705" s="13">
        <f t="shared" si="313"/>
        <v>2.8845077172519162E-2</v>
      </c>
      <c r="MY705" s="12">
        <v>73.565950000000001</v>
      </c>
      <c r="MZ705" s="12">
        <f t="shared" si="241"/>
        <v>5.4956251393695865E-2</v>
      </c>
      <c r="NA705" s="12">
        <f t="shared" si="242"/>
        <v>8.6036095258767986E-3</v>
      </c>
      <c r="NB705" s="12">
        <f t="shared" si="314"/>
        <v>3.0079568775939203E-2</v>
      </c>
      <c r="NC705" s="14">
        <v>72.943470000000005</v>
      </c>
      <c r="ND705" s="14">
        <f t="shared" si="243"/>
        <v>4.6898806701211493E-2</v>
      </c>
      <c r="NE705" s="14">
        <f t="shared" si="244"/>
        <v>5.4616483339242627E-4</v>
      </c>
      <c r="NF705" s="14">
        <f t="shared" si="315"/>
        <v>7.9613005526288916E-3</v>
      </c>
      <c r="NG705" s="16">
        <v>86.194689999999994</v>
      </c>
      <c r="NH705" s="16">
        <f t="shared" si="245"/>
        <v>-9.4234684795103663E-3</v>
      </c>
      <c r="NI705" s="16">
        <f t="shared" si="246"/>
        <v>86.148337358132181</v>
      </c>
      <c r="NJ705" s="16">
        <f t="shared" si="316"/>
        <v>0.90861698543658065</v>
      </c>
      <c r="NK705" s="13">
        <v>156.571</v>
      </c>
      <c r="NL705" s="13">
        <f t="shared" si="247"/>
        <v>3.4820287291824403E-2</v>
      </c>
      <c r="NM705" s="13">
        <f t="shared" si="248"/>
        <v>1.1532354575994663E-2</v>
      </c>
      <c r="NN705" s="13">
        <f t="shared" si="317"/>
        <v>4.479182737343268E-3</v>
      </c>
      <c r="NO705" s="12">
        <v>55.029179999999997</v>
      </c>
      <c r="NP705" s="12">
        <f t="shared" si="249"/>
        <v>2.4623543455354557E-2</v>
      </c>
      <c r="NQ705" s="12">
        <f t="shared" si="250"/>
        <v>2.1729098412464509E-2</v>
      </c>
      <c r="NR705" s="12">
        <f t="shared" si="318"/>
        <v>6.0888903301785646E-3</v>
      </c>
      <c r="NS705" s="14">
        <v>71.679670000000002</v>
      </c>
      <c r="NT705" s="14">
        <f t="shared" si="251"/>
        <v>-4.1023588948281176E-2</v>
      </c>
      <c r="NU705" s="14">
        <f t="shared" si="252"/>
        <v>8.7376230816100242E-2</v>
      </c>
      <c r="NV705" s="14">
        <f t="shared" si="319"/>
        <v>6.7040528377059538E-2</v>
      </c>
      <c r="NW705" s="16">
        <v>114.5879</v>
      </c>
      <c r="NX705" s="16">
        <f t="shared" si="253"/>
        <v>-3.0191003776920411E-3</v>
      </c>
      <c r="NY705" s="16">
        <f t="shared" si="254"/>
        <v>4.9371742245511108E-2</v>
      </c>
      <c r="NZ705" s="16">
        <f t="shared" si="320"/>
        <v>2.0076884506681214E-4</v>
      </c>
      <c r="OA705" s="13">
        <v>93.043390000000002</v>
      </c>
      <c r="OB705" s="13">
        <f t="shared" si="255"/>
        <v>5.6924391651646644E-2</v>
      </c>
      <c r="OC705" s="13">
        <f t="shared" si="256"/>
        <v>1.0571749783827578E-2</v>
      </c>
      <c r="OD705" s="13">
        <f t="shared" si="321"/>
        <v>9.6191613776874796E-3</v>
      </c>
      <c r="OE705" s="15">
        <v>77.652370000000005</v>
      </c>
      <c r="OF705" s="15">
        <f t="shared" si="257"/>
        <v>3.9779977756216667E-2</v>
      </c>
      <c r="OG705" s="15">
        <f t="shared" si="258"/>
        <v>6.5726641116023998E-3</v>
      </c>
      <c r="OH705" s="15">
        <f t="shared" si="322"/>
        <v>7.7863008210966589E-3</v>
      </c>
      <c r="OI705" s="14">
        <v>549.18150000000003</v>
      </c>
      <c r="OJ705" s="14">
        <f t="shared" si="259"/>
        <v>3.9952212093771644E-2</v>
      </c>
      <c r="OK705" s="14">
        <f t="shared" si="260"/>
        <v>6.4004297740474225E-3</v>
      </c>
      <c r="OL705" s="14">
        <f t="shared" si="323"/>
        <v>5.0736849915041238E-2</v>
      </c>
      <c r="OM705" s="16">
        <v>105.4315</v>
      </c>
      <c r="ON705" s="16">
        <f t="shared" si="261"/>
        <v>8.3532504894408E-3</v>
      </c>
      <c r="OO705" s="16">
        <f t="shared" si="262"/>
        <v>3.7999391378378267E-2</v>
      </c>
      <c r="OP705" s="16">
        <f t="shared" si="324"/>
        <v>8.0018582535594796E-3</v>
      </c>
      <c r="OQ705" s="13">
        <v>416.8107</v>
      </c>
      <c r="OR705" s="13">
        <f t="shared" si="263"/>
        <v>7.0650318605333995E-2</v>
      </c>
      <c r="OS705" s="13">
        <f t="shared" si="264"/>
        <v>2.4297676737514928E-2</v>
      </c>
      <c r="OT705" s="13">
        <f t="shared" si="325"/>
        <v>1.3819781531652975E-2</v>
      </c>
      <c r="OU705" s="16">
        <v>100.3609</v>
      </c>
      <c r="OV705" s="16">
        <f t="shared" si="265"/>
        <v>1.5216888380048532E-2</v>
      </c>
      <c r="OW705" s="16">
        <f t="shared" si="266"/>
        <v>3.1135753487770534E-2</v>
      </c>
      <c r="OX705" s="16">
        <f t="shared" si="326"/>
        <v>6.7578048719756367E-3</v>
      </c>
      <c r="OY705" s="14">
        <v>72.513409999999993</v>
      </c>
      <c r="OZ705" s="14">
        <f t="shared" si="267"/>
        <v>4.2282092291169082E-2</v>
      </c>
      <c r="PA705" s="14">
        <f t="shared" si="268"/>
        <v>4.0705495766499844E-3</v>
      </c>
      <c r="PB705" s="14">
        <f t="shared" si="327"/>
        <v>1.2248752673397423E-2</v>
      </c>
      <c r="PC705" s="15">
        <v>130.7159</v>
      </c>
      <c r="PD705" s="15">
        <f t="shared" si="269"/>
        <v>4.5902074826910999E-2</v>
      </c>
      <c r="PE705" s="15">
        <f t="shared" si="270"/>
        <v>4.5056704090806754E-4</v>
      </c>
      <c r="PF705" s="15">
        <f t="shared" si="328"/>
        <v>1.9531976848784827E-2</v>
      </c>
      <c r="PG705" s="14">
        <v>83.617649999999998</v>
      </c>
      <c r="PH705" s="14">
        <f t="shared" si="271"/>
        <v>5.6904439350914382E-2</v>
      </c>
      <c r="PI705" s="14">
        <f t="shared" si="272"/>
        <v>1.0551797483095315E-2</v>
      </c>
      <c r="PJ705" s="14">
        <f t="shared" si="329"/>
        <v>2.1904121050185466E-2</v>
      </c>
      <c r="PK705" s="16">
        <v>112.2949</v>
      </c>
      <c r="PL705" s="16">
        <f t="shared" si="273"/>
        <v>-3.6086444203099477E-3</v>
      </c>
      <c r="PM705" s="16">
        <f t="shared" si="274"/>
        <v>4.9961286288129014E-2</v>
      </c>
      <c r="PN705" s="16">
        <f t="shared" si="330"/>
        <v>3.7769465587595863E-2</v>
      </c>
      <c r="PO705" s="13">
        <v>92.479870000000005</v>
      </c>
      <c r="PP705" s="13">
        <f t="shared" si="275"/>
        <v>-6.7324388119866296E-2</v>
      </c>
      <c r="PQ705" s="13">
        <f t="shared" si="276"/>
        <v>0.11367702998768536</v>
      </c>
      <c r="PR705" s="13">
        <f t="shared" si="331"/>
        <v>7.2593395764153135E-2</v>
      </c>
      <c r="PS705" s="14">
        <v>223.80799999999999</v>
      </c>
      <c r="PT705" s="14">
        <f t="shared" si="277"/>
        <v>7.1826575272532445E-2</v>
      </c>
      <c r="PU705" s="14">
        <f t="shared" si="278"/>
        <v>2.5473933404713378E-2</v>
      </c>
      <c r="PV705" s="14">
        <f t="shared" si="332"/>
        <v>1.9332921440697648E-2</v>
      </c>
      <c r="PW705" s="15">
        <v>71.687359999999998</v>
      </c>
      <c r="PX705" s="15">
        <f t="shared" si="279"/>
        <v>7.0059936907575615E-2</v>
      </c>
      <c r="PY705" s="15">
        <f t="shared" si="280"/>
        <v>2.3707295039756549E-2</v>
      </c>
      <c r="PZ705" s="15">
        <f t="shared" si="333"/>
        <v>2.788113503831946E-2</v>
      </c>
      <c r="QA705" s="14">
        <v>99.998720000000006</v>
      </c>
      <c r="QB705" s="14">
        <f t="shared" si="281"/>
        <v>6.7208303157632265E-2</v>
      </c>
      <c r="QC705" s="14">
        <f t="shared" si="282"/>
        <v>2.0855661289813199E-2</v>
      </c>
      <c r="QD705" s="14">
        <f t="shared" si="334"/>
        <v>3.0053354409242949E-3</v>
      </c>
      <c r="QE705" s="16">
        <v>81.903390000000002</v>
      </c>
      <c r="QF705" s="16">
        <f t="shared" si="283"/>
        <v>1.1952655425602421E-2</v>
      </c>
      <c r="QG705" s="16">
        <f t="shared" si="284"/>
        <v>3.4399986442216646E-2</v>
      </c>
      <c r="QH705" s="16">
        <f t="shared" si="335"/>
        <v>2.9033898920254875E-2</v>
      </c>
      <c r="QI705" s="13">
        <v>76.764560000000003</v>
      </c>
      <c r="QJ705" s="13">
        <f t="shared" si="285"/>
        <v>7.701263197917374E-2</v>
      </c>
      <c r="QK705" s="13">
        <f t="shared" si="286"/>
        <v>3.0659990111354674E-2</v>
      </c>
      <c r="QL705" s="13">
        <f t="shared" si="336"/>
        <v>9.3842368890163508E-3</v>
      </c>
      <c r="QM705" s="15">
        <v>90.859480000000005</v>
      </c>
      <c r="QN705" s="15">
        <f t="shared" si="287"/>
        <v>1.3991850744366596E-2</v>
      </c>
      <c r="QO705" s="15">
        <f t="shared" si="288"/>
        <v>3.236079112345247E-2</v>
      </c>
      <c r="QP705" s="15">
        <f t="shared" si="337"/>
        <v>2.7346231078992145E-2</v>
      </c>
      <c r="QQ705" s="14">
        <v>140.94309999999999</v>
      </c>
      <c r="QR705" s="14">
        <f t="shared" si="289"/>
        <v>6.9794713839623768E-2</v>
      </c>
      <c r="QS705" s="14">
        <f t="shared" si="290"/>
        <v>2.3442071971804701E-2</v>
      </c>
      <c r="QT705" s="14">
        <f t="shared" si="338"/>
        <v>6.6540898912004209E-6</v>
      </c>
      <c r="QU705" s="16">
        <v>176.86099999999999</v>
      </c>
      <c r="QV705" s="16">
        <f t="shared" si="291"/>
        <v>5.193032231810113E-3</v>
      </c>
      <c r="QW705" s="16">
        <f t="shared" si="292"/>
        <v>4.1159609636008954E-2</v>
      </c>
      <c r="QX705" s="16">
        <f t="shared" si="339"/>
        <v>1.9874770120797747E-2</v>
      </c>
      <c r="QY705" s="14">
        <v>244.0908</v>
      </c>
      <c r="QZ705" s="14">
        <f t="shared" si="293"/>
        <v>-0.11086001035972737</v>
      </c>
      <c r="RA705" s="14">
        <f t="shared" si="294"/>
        <v>0.15721265222754643</v>
      </c>
      <c r="RB705" s="14">
        <f t="shared" si="340"/>
        <v>0.13404119015864124</v>
      </c>
      <c r="RC705" s="15">
        <v>88.284829999999999</v>
      </c>
      <c r="RD705" s="15">
        <f t="shared" si="295"/>
        <v>7.5359737971532725E-2</v>
      </c>
      <c r="RE705" s="15">
        <f t="shared" si="296"/>
        <v>2.9007096103713659E-2</v>
      </c>
      <c r="RF705" s="15">
        <f t="shared" si="341"/>
        <v>1.0023151671241015E-2</v>
      </c>
      <c r="RG705" s="14">
        <v>136.34129999999999</v>
      </c>
      <c r="RH705" s="14">
        <f t="shared" si="297"/>
        <v>4.3881819065782812E-2</v>
      </c>
      <c r="RI705" s="14">
        <f t="shared" si="298"/>
        <v>2.4708228020362544E-3</v>
      </c>
      <c r="RJ705" s="14">
        <f t="shared" si="342"/>
        <v>2.708204803398917E-2</v>
      </c>
      <c r="RK705" s="16">
        <v>61.562420000000003</v>
      </c>
      <c r="RL705" s="16">
        <f t="shared" si="299"/>
        <v>4.1507765153629972E-2</v>
      </c>
      <c r="RM705" s="16">
        <f t="shared" si="300"/>
        <v>4.8448767141890947E-3</v>
      </c>
      <c r="RN705" s="16">
        <f t="shared" si="343"/>
        <v>1.392508643763779E-2</v>
      </c>
      <c r="RO705" s="13">
        <v>84.348039999999997</v>
      </c>
      <c r="RP705" s="13">
        <f t="shared" si="301"/>
        <v>3.3879175387734994E-2</v>
      </c>
      <c r="RQ705" s="13">
        <f t="shared" si="302"/>
        <v>1.2473466480084072E-2</v>
      </c>
      <c r="RR705" s="13">
        <f t="shared" si="344"/>
        <v>3.2270230630000452E-3</v>
      </c>
      <c r="RS705" s="15">
        <v>52.361669999999997</v>
      </c>
      <c r="RT705" s="15">
        <f t="shared" si="303"/>
        <v>1.91556615249866E-2</v>
      </c>
      <c r="RU705" s="15">
        <f t="shared" si="304"/>
        <v>2.7196980342832466E-2</v>
      </c>
      <c r="RV705" s="15">
        <f t="shared" si="345"/>
        <v>2.8106543459680555E-3</v>
      </c>
      <c r="RW705" s="14">
        <v>90.883250000000004</v>
      </c>
      <c r="RX705" s="14">
        <f t="shared" si="305"/>
        <v>5.9116219631033307E-2</v>
      </c>
      <c r="RY705" s="14">
        <f t="shared" si="306"/>
        <v>1.276357776321424E-2</v>
      </c>
      <c r="RZ705" s="14">
        <f t="shared" si="346"/>
        <v>1.2559880961592884E-2</v>
      </c>
      <c r="SA705" s="16">
        <v>85.922219999999996</v>
      </c>
      <c r="SB705" s="16">
        <f t="shared" si="307"/>
        <v>4.5670982868817545E-2</v>
      </c>
      <c r="SC705" s="16">
        <f t="shared" si="308"/>
        <v>6.8165899900152205E-4</v>
      </c>
      <c r="SD705" s="16">
        <f t="shared" si="347"/>
        <v>1.2311240316766225E-2</v>
      </c>
    </row>
    <row r="706" spans="1:498" x14ac:dyDescent="0.35">
      <c r="A706" s="2">
        <v>39569</v>
      </c>
      <c r="B706">
        <v>105.0428</v>
      </c>
      <c r="C706">
        <v>1.8542695807232792E-2</v>
      </c>
      <c r="D706" s="10">
        <f t="shared" si="352"/>
        <v>1.9477766871399929</v>
      </c>
      <c r="E706">
        <v>10.92</v>
      </c>
      <c r="F706">
        <v>18.12</v>
      </c>
      <c r="G706">
        <v>21370595</v>
      </c>
      <c r="H706">
        <v>62828550</v>
      </c>
      <c r="I706">
        <v>127.64545833333334</v>
      </c>
      <c r="J706">
        <v>20.448333333333334</v>
      </c>
      <c r="K706">
        <v>170.54419999999999</v>
      </c>
      <c r="L706">
        <v>8.6417206342516203E-3</v>
      </c>
      <c r="M706" s="10">
        <f t="shared" si="353"/>
        <v>1.473795332191935</v>
      </c>
      <c r="N706">
        <v>58.04</v>
      </c>
      <c r="O706">
        <v>1.08</v>
      </c>
      <c r="P706">
        <v>8012929</v>
      </c>
      <c r="Q706">
        <v>6388638.333333333</v>
      </c>
      <c r="R706">
        <v>32.930893333333337</v>
      </c>
      <c r="S706">
        <v>4.97</v>
      </c>
      <c r="T706">
        <v>93.71575</v>
      </c>
      <c r="U706">
        <v>1.0129991372963569E-2</v>
      </c>
      <c r="V706" s="10">
        <f t="shared" si="354"/>
        <v>0.94933973901081059</v>
      </c>
      <c r="W706">
        <v>55.3</v>
      </c>
      <c r="X706">
        <v>15.51</v>
      </c>
      <c r="Y706">
        <v>10709710</v>
      </c>
      <c r="Z706">
        <v>12015415</v>
      </c>
      <c r="AA706">
        <v>64.644495833333337</v>
      </c>
      <c r="AB706">
        <v>6.9216666666666669</v>
      </c>
      <c r="AC706">
        <v>102.0274</v>
      </c>
      <c r="AD706">
        <v>2.977020981254816E-2</v>
      </c>
      <c r="AE706" s="10">
        <f t="shared" si="355"/>
        <v>3.0373771046287761</v>
      </c>
      <c r="AF706">
        <v>39.07</v>
      </c>
      <c r="AG706">
        <v>2.78</v>
      </c>
      <c r="AH706">
        <v>33449089</v>
      </c>
      <c r="AI706">
        <v>70655130.833333328</v>
      </c>
      <c r="AJ706">
        <v>322.43896666666666</v>
      </c>
      <c r="AK706">
        <v>52.925833333333337</v>
      </c>
      <c r="AL706">
        <v>74.199100000000001</v>
      </c>
      <c r="AM706">
        <v>6.735265611421886E-3</v>
      </c>
      <c r="AN706" s="10">
        <f t="shared" si="356"/>
        <v>0.4997506466284537</v>
      </c>
      <c r="AO706">
        <v>156.44</v>
      </c>
      <c r="AP706">
        <v>6.68</v>
      </c>
      <c r="AQ706">
        <v>16838987</v>
      </c>
      <c r="AR706">
        <v>9882338.333333334</v>
      </c>
      <c r="AS706">
        <v>30.775471666666665</v>
      </c>
      <c r="AT706">
        <v>4.6974999999999998</v>
      </c>
      <c r="AU706">
        <v>78.690950000000001</v>
      </c>
      <c r="AV706">
        <v>9.8485492437009169E-3</v>
      </c>
      <c r="AW706" s="10">
        <f t="shared" si="377"/>
        <v>0.77499169610860663</v>
      </c>
      <c r="AX706">
        <v>394.53</v>
      </c>
      <c r="AY706">
        <v>24.28</v>
      </c>
      <c r="AZ706">
        <v>43758804</v>
      </c>
      <c r="BA706">
        <v>16330750.833333334</v>
      </c>
      <c r="BB706">
        <v>34.039995833333329</v>
      </c>
      <c r="BC706">
        <v>4.6233333333333331</v>
      </c>
      <c r="BD706">
        <v>86.795490000000001</v>
      </c>
      <c r="BE706">
        <v>1.4408166747906287E-3</v>
      </c>
      <c r="BF706" s="10">
        <f t="shared" si="348"/>
        <v>0.12505638928862325</v>
      </c>
      <c r="BG706">
        <v>411.63</v>
      </c>
      <c r="BH706">
        <v>25.64</v>
      </c>
      <c r="BI706">
        <v>4440057</v>
      </c>
      <c r="BJ706">
        <v>1581789.3333333333</v>
      </c>
      <c r="BK706">
        <v>4.5925235833333335</v>
      </c>
      <c r="BL706">
        <v>0.78333333333333333</v>
      </c>
      <c r="BM706">
        <v>166.8021</v>
      </c>
      <c r="BN706">
        <v>7.0143081182288585E-3</v>
      </c>
      <c r="BO706" s="10">
        <f t="shared" si="226"/>
        <v>1.1700013241676219</v>
      </c>
      <c r="BP706">
        <v>45.42</v>
      </c>
      <c r="BQ706">
        <v>13.98</v>
      </c>
      <c r="BR706">
        <v>10378296</v>
      </c>
      <c r="BS706">
        <v>10827181.666666666</v>
      </c>
      <c r="BT706">
        <f t="shared" si="383"/>
        <v>42.801558333333332</v>
      </c>
      <c r="BU706">
        <v>6.94</v>
      </c>
      <c r="BV706">
        <v>57.109050000000003</v>
      </c>
      <c r="BW706">
        <v>5.6853314079137627E-3</v>
      </c>
      <c r="BX706" s="10">
        <f t="shared" si="379"/>
        <v>0.3246838756411175</v>
      </c>
      <c r="BY706">
        <v>13.68</v>
      </c>
      <c r="BZ706">
        <v>12.81</v>
      </c>
      <c r="CA706">
        <v>5493766</v>
      </c>
      <c r="CB706">
        <v>5701100.833333333</v>
      </c>
      <c r="CC706">
        <v>42.801558333333332</v>
      </c>
      <c r="CD706">
        <v>3.0399999999999996</v>
      </c>
      <c r="CE706">
        <v>69.336190000000002</v>
      </c>
      <c r="CF706">
        <v>7.7363471625382528E-4</v>
      </c>
      <c r="CG706" s="10">
        <f t="shared" si="381"/>
        <v>5.364088367677132E-2</v>
      </c>
      <c r="CH706">
        <v>21.13</v>
      </c>
      <c r="CI706">
        <v>10.71</v>
      </c>
      <c r="CJ706">
        <v>1337078</v>
      </c>
      <c r="CK706">
        <v>1742731.5</v>
      </c>
      <c r="CL706">
        <v>5.6546674999999995</v>
      </c>
      <c r="CM706">
        <v>0.88166666666666671</v>
      </c>
      <c r="CN706">
        <v>115.0424</v>
      </c>
      <c r="CO706">
        <v>5.0666009863378656E-3</v>
      </c>
      <c r="CP706" s="10">
        <f t="shared" si="358"/>
        <v>0.58287393731067527</v>
      </c>
      <c r="CQ706">
        <v>25.66</v>
      </c>
      <c r="CR706">
        <v>6.81</v>
      </c>
      <c r="CS706">
        <v>5313381</v>
      </c>
      <c r="CT706">
        <v>8692638</v>
      </c>
      <c r="CU706">
        <v>30.707961666666666</v>
      </c>
      <c r="CV706">
        <v>6.4458333333333329</v>
      </c>
      <c r="CW706">
        <v>95.62424</v>
      </c>
      <c r="CX706">
        <v>5.4064433613370155E-2</v>
      </c>
      <c r="CY706" s="10">
        <f t="shared" si="359"/>
        <v>5.1698703753089745</v>
      </c>
      <c r="CZ706">
        <v>99.42</v>
      </c>
      <c r="DA706">
        <v>15.12</v>
      </c>
      <c r="DB706">
        <v>62780187</v>
      </c>
      <c r="DC706">
        <v>37689395</v>
      </c>
      <c r="DD706">
        <v>257.07039166666669</v>
      </c>
      <c r="DE706">
        <v>47.248333333333335</v>
      </c>
      <c r="DF706">
        <v>79.988950000000003</v>
      </c>
      <c r="DG706">
        <v>7.6412090274579819E-2</v>
      </c>
      <c r="DH706" s="10">
        <f t="shared" si="360"/>
        <v>6.1121228683688518</v>
      </c>
      <c r="DI706">
        <v>31.75</v>
      </c>
      <c r="DJ706">
        <v>14.63</v>
      </c>
      <c r="DK706">
        <v>81110781</v>
      </c>
      <c r="DL706">
        <v>80100108.333333328</v>
      </c>
      <c r="DM706">
        <v>327.8888583333333</v>
      </c>
      <c r="DN706">
        <v>52.69083333333333</v>
      </c>
      <c r="DO706">
        <v>565.62350000000004</v>
      </c>
      <c r="DP706">
        <v>8.0913605866199251E-3</v>
      </c>
      <c r="DQ706" s="10">
        <f t="shared" si="361"/>
        <v>4.5766636947660153</v>
      </c>
      <c r="DR706">
        <v>22.81</v>
      </c>
      <c r="DS706">
        <v>16.84</v>
      </c>
      <c r="DT706">
        <v>11076873</v>
      </c>
      <c r="DU706">
        <v>10706411.666666666</v>
      </c>
      <c r="DV706">
        <v>34.298754166666669</v>
      </c>
      <c r="DW706">
        <v>5.1816666666666666</v>
      </c>
      <c r="DX706">
        <v>108.8098</v>
      </c>
      <c r="DY706">
        <v>5.0635473006749761E-3</v>
      </c>
      <c r="DZ706" s="10">
        <f t="shared" si="380"/>
        <v>0.55096356907698396</v>
      </c>
      <c r="EA706">
        <v>45.21</v>
      </c>
      <c r="EB706">
        <v>17.100000000000001</v>
      </c>
      <c r="EC706">
        <v>10016655</v>
      </c>
      <c r="ED706">
        <v>5887913.333333333</v>
      </c>
      <c r="EE706">
        <v>24.491373333333332</v>
      </c>
      <c r="EF706">
        <v>3.3350000000000004</v>
      </c>
      <c r="EG706">
        <v>390.97250000000003</v>
      </c>
      <c r="EH706">
        <v>3.2859558404093133E-4</v>
      </c>
      <c r="EI706" s="10">
        <f t="shared" si="349"/>
        <v>0.12847183698144304</v>
      </c>
      <c r="EJ706">
        <v>65.569999999999993</v>
      </c>
      <c r="EK706">
        <v>4.9800000000000004</v>
      </c>
      <c r="EL706">
        <v>317519</v>
      </c>
      <c r="EM706">
        <v>417906.375</v>
      </c>
      <c r="EN706">
        <v>4.7042306666666667</v>
      </c>
      <c r="EO706">
        <v>1.3616666666666666</v>
      </c>
      <c r="EP706">
        <v>101.67829999999999</v>
      </c>
      <c r="EQ706">
        <v>4.9322600620929288E-3</v>
      </c>
      <c r="ER706" s="10">
        <f t="shared" si="362"/>
        <v>0.50150381827150337</v>
      </c>
      <c r="ES706">
        <v>49.67</v>
      </c>
      <c r="ET706">
        <v>12.52</v>
      </c>
      <c r="EU706">
        <v>4485992</v>
      </c>
      <c r="EV706">
        <v>6352786.666666667</v>
      </c>
      <c r="EW706">
        <v>16.364919166666667</v>
      </c>
      <c r="EX706">
        <v>2.4908333333333332</v>
      </c>
      <c r="EY706">
        <v>73.241889999999998</v>
      </c>
      <c r="EZ706">
        <v>4.7983596002966243E-3</v>
      </c>
      <c r="FA706" s="10">
        <f t="shared" si="350"/>
        <v>0.3514409260253693</v>
      </c>
      <c r="FB706">
        <v>1.74</v>
      </c>
      <c r="FC706">
        <v>21.26</v>
      </c>
      <c r="FD706">
        <v>7082621</v>
      </c>
      <c r="FE706">
        <v>6583537.5</v>
      </c>
      <c r="FF706">
        <v>21.868952500000002</v>
      </c>
      <c r="FG706">
        <v>4.7324999999999999</v>
      </c>
      <c r="FH706">
        <v>132.81559999999999</v>
      </c>
      <c r="FI706">
        <v>5.1274770239733883E-2</v>
      </c>
      <c r="FJ706" s="10">
        <f t="shared" si="363"/>
        <v>6.8100893742523994</v>
      </c>
      <c r="FK706">
        <v>76.25</v>
      </c>
      <c r="FL706">
        <v>16.55</v>
      </c>
      <c r="FM706">
        <v>59561686</v>
      </c>
      <c r="FN706">
        <v>43588144.166666664</v>
      </c>
      <c r="FO706">
        <v>175.99208333333334</v>
      </c>
      <c r="FP706">
        <v>25.964166666666667</v>
      </c>
      <c r="FQ706">
        <v>88.580590000000001</v>
      </c>
      <c r="FR706">
        <v>9.7008387221219447E-2</v>
      </c>
      <c r="FS706" s="10">
        <f t="shared" si="364"/>
        <v>8.59306017500408</v>
      </c>
      <c r="FT706">
        <v>171.12</v>
      </c>
      <c r="FU706">
        <v>14.63</v>
      </c>
      <c r="FV706">
        <v>128155991</v>
      </c>
      <c r="FW706">
        <v>106010400</v>
      </c>
      <c r="FX706">
        <v>513.21097499999996</v>
      </c>
      <c r="FY706">
        <v>98.641666666666666</v>
      </c>
      <c r="FZ706">
        <v>111.1985</v>
      </c>
      <c r="GA706">
        <v>1.0589616298317223E-3</v>
      </c>
      <c r="GB706" s="10">
        <f t="shared" si="229"/>
        <v>0.11775494479484278</v>
      </c>
      <c r="GC706">
        <v>34.520000000000003</v>
      </c>
      <c r="GD706">
        <v>11.36</v>
      </c>
      <c r="GE706">
        <v>2177711</v>
      </c>
      <c r="GF706">
        <v>1090516.6666666667</v>
      </c>
      <c r="GG706">
        <v>3.8535712499999999</v>
      </c>
      <c r="GH706">
        <v>0.43916666666666665</v>
      </c>
      <c r="GI706">
        <v>88.019880000000001</v>
      </c>
      <c r="GJ706">
        <v>1.6732618839248156E-3</v>
      </c>
      <c r="GK706" s="10">
        <f t="shared" si="230"/>
        <v>0.14728031023163621</v>
      </c>
      <c r="GL706">
        <v>42.25</v>
      </c>
      <c r="GM706">
        <v>11.79</v>
      </c>
      <c r="GN706">
        <v>3198483</v>
      </c>
      <c r="GO706">
        <v>2089102.1666666667</v>
      </c>
      <c r="GP706">
        <v>8.1521962500000011</v>
      </c>
      <c r="GQ706">
        <v>1.1108333333333333</v>
      </c>
      <c r="GR706">
        <v>246.5196</v>
      </c>
      <c r="GS706">
        <v>1.1277508637154638E-3</v>
      </c>
      <c r="GT706" s="10">
        <f t="shared" si="224"/>
        <v>0.27801269182279065</v>
      </c>
      <c r="GU706">
        <v>51.73</v>
      </c>
      <c r="GV706">
        <v>15.48</v>
      </c>
      <c r="GW706">
        <v>488995</v>
      </c>
      <c r="GX706">
        <v>1012465.9166666666</v>
      </c>
      <c r="GY706">
        <v>4.1467291666666668</v>
      </c>
      <c r="GZ706">
        <v>0.22666666666666668</v>
      </c>
      <c r="HA706">
        <v>71.042289999999994</v>
      </c>
      <c r="HB706">
        <v>4.257983356329078E-2</v>
      </c>
      <c r="HC706" s="10">
        <f t="shared" si="365"/>
        <v>3.0249688841550366</v>
      </c>
      <c r="HD706">
        <v>36.770000000000003</v>
      </c>
      <c r="HE706">
        <v>24.32</v>
      </c>
      <c r="HF706">
        <v>110374285</v>
      </c>
      <c r="HG706">
        <v>64549900</v>
      </c>
      <c r="HH706">
        <v>179.46026666666668</v>
      </c>
      <c r="HI706">
        <v>22.440833333333334</v>
      </c>
      <c r="HJ706">
        <v>104.848</v>
      </c>
      <c r="HK706">
        <v>1.7297587410939248E-2</v>
      </c>
      <c r="HL706" s="10">
        <f t="shared" si="366"/>
        <v>1.8136174448621583</v>
      </c>
      <c r="HM706">
        <v>31.82</v>
      </c>
      <c r="HN706">
        <v>15.15</v>
      </c>
      <c r="HO706">
        <v>16597257</v>
      </c>
      <c r="HP706">
        <v>18592217.5</v>
      </c>
      <c r="HQ706">
        <v>91.199066666666667</v>
      </c>
      <c r="HR706">
        <v>8.8508333333333322</v>
      </c>
      <c r="HS706">
        <v>82.600750000000005</v>
      </c>
      <c r="HT706">
        <v>1.7297587410939248E-2</v>
      </c>
      <c r="HU706" s="10">
        <f t="shared" si="367"/>
        <v>1.4287936933341401</v>
      </c>
      <c r="HV706">
        <v>84.57</v>
      </c>
      <c r="HW706">
        <v>7.11</v>
      </c>
      <c r="HX706">
        <v>4261819</v>
      </c>
      <c r="HY706">
        <v>7235536.666666667</v>
      </c>
      <c r="HZ706">
        <v>19.174105000000001</v>
      </c>
      <c r="IA706">
        <v>8.8508333333333322</v>
      </c>
      <c r="IB706">
        <v>86.012630000000001</v>
      </c>
      <c r="IC706">
        <v>5.9594555503113674E-3</v>
      </c>
      <c r="ID706" s="10">
        <f t="shared" si="368"/>
        <v>0.51258844525037806</v>
      </c>
      <c r="IE706">
        <v>41.82</v>
      </c>
      <c r="IF706">
        <v>5.55</v>
      </c>
      <c r="IG706">
        <v>4768099</v>
      </c>
      <c r="IH706">
        <v>6383496.666666667</v>
      </c>
      <c r="II706">
        <v>46.811458333333327</v>
      </c>
      <c r="IJ706">
        <v>11.765833333333333</v>
      </c>
      <c r="IK706">
        <v>90.855710000000002</v>
      </c>
      <c r="IL706">
        <v>1.6632769845919902E-2</v>
      </c>
      <c r="IM706" s="10">
        <f t="shared" si="382"/>
        <v>1.5111821136176433</v>
      </c>
      <c r="IN706">
        <v>40.25</v>
      </c>
      <c r="IO706">
        <v>13.84</v>
      </c>
      <c r="IP706">
        <v>37995902</v>
      </c>
      <c r="IQ706">
        <v>32246746.666666668</v>
      </c>
      <c r="IR706">
        <v>93.702324999999988</v>
      </c>
      <c r="IS706">
        <v>12.875</v>
      </c>
      <c r="IT706">
        <v>143.1447</v>
      </c>
      <c r="IU706">
        <v>6.6628835659017279E-3</v>
      </c>
      <c r="IV706" s="10">
        <f t="shared" si="369"/>
        <v>0.95375646917593304</v>
      </c>
      <c r="IW706">
        <v>97.45</v>
      </c>
      <c r="IX706">
        <v>15.72</v>
      </c>
      <c r="IY706">
        <v>10564085</v>
      </c>
      <c r="IZ706">
        <v>6043335.833333333</v>
      </c>
      <c r="JA706">
        <v>23.792068333333333</v>
      </c>
      <c r="JB706">
        <v>3.7783333333333338</v>
      </c>
      <c r="JC706">
        <v>172.85939999999999</v>
      </c>
      <c r="JD706">
        <v>2.6751970173660602E-3</v>
      </c>
      <c r="JE706" s="10">
        <f t="shared" si="225"/>
        <v>0.46243295130368672</v>
      </c>
      <c r="JF706">
        <v>58.73</v>
      </c>
      <c r="JG706">
        <v>14.15</v>
      </c>
      <c r="JH706">
        <v>5379125</v>
      </c>
      <c r="JI706">
        <v>4704211</v>
      </c>
      <c r="JJ706">
        <v>17.684049166666664</v>
      </c>
      <c r="JK706">
        <v>2.3916666666666666</v>
      </c>
      <c r="JL706">
        <v>255.1694</v>
      </c>
      <c r="JM706">
        <v>1.4243297949266198E-3</v>
      </c>
      <c r="JN706" s="10">
        <f t="shared" si="351"/>
        <v>0.36344537917354858</v>
      </c>
      <c r="JO706">
        <v>94.61</v>
      </c>
      <c r="JP706">
        <v>14.6</v>
      </c>
      <c r="JQ706">
        <v>2025090</v>
      </c>
      <c r="JR706">
        <v>2085474.1666666667</v>
      </c>
      <c r="JS706">
        <v>7.8046641666666661</v>
      </c>
      <c r="JT706">
        <v>1.3674999999999999</v>
      </c>
      <c r="JU706">
        <v>91.726560000000006</v>
      </c>
      <c r="JV706">
        <v>3.0925235482724977E-2</v>
      </c>
      <c r="JW706" s="10">
        <f t="shared" si="370"/>
        <v>2.8366654680203016</v>
      </c>
      <c r="JX706">
        <v>116.8</v>
      </c>
      <c r="JY706">
        <v>16.670000000000002</v>
      </c>
      <c r="JZ706">
        <v>48356486</v>
      </c>
      <c r="KA706">
        <v>47185466.666666664</v>
      </c>
      <c r="KB706">
        <v>232.90911666666668</v>
      </c>
      <c r="KC706">
        <v>36.884166666666665</v>
      </c>
      <c r="KD706">
        <v>138.17189999999999</v>
      </c>
      <c r="KE706">
        <v>3.5221750254828182E-2</v>
      </c>
      <c r="KF706" s="10">
        <f t="shared" si="371"/>
        <v>4.8666561540350939</v>
      </c>
      <c r="KG706">
        <v>117.8</v>
      </c>
      <c r="KH706">
        <v>14.62</v>
      </c>
      <c r="KI706">
        <v>46235055</v>
      </c>
      <c r="KJ706">
        <v>32551275</v>
      </c>
      <c r="KK706">
        <v>147.88284166666668</v>
      </c>
      <c r="KL706">
        <v>25.815833333333334</v>
      </c>
      <c r="KM706">
        <v>63.007750000000001</v>
      </c>
      <c r="KN706">
        <v>8.6375190182409363E-3</v>
      </c>
      <c r="KO706" s="10">
        <f t="shared" si="372"/>
        <v>0.54423063892157042</v>
      </c>
      <c r="KP706">
        <v>30.63</v>
      </c>
      <c r="KQ706">
        <v>7.81</v>
      </c>
      <c r="KR706">
        <v>9219903</v>
      </c>
      <c r="KS706">
        <v>7128860</v>
      </c>
      <c r="KT706">
        <v>53.213766666666665</v>
      </c>
      <c r="KU706">
        <v>12.491666666666667</v>
      </c>
      <c r="KV706">
        <v>86.324619999999996</v>
      </c>
      <c r="KW706">
        <v>9.8886682411643591E-3</v>
      </c>
      <c r="KX706" s="10">
        <f t="shared" si="373"/>
        <v>0.85363552822458166</v>
      </c>
      <c r="KY706">
        <v>74.42</v>
      </c>
      <c r="KZ706">
        <v>10.78</v>
      </c>
      <c r="LA706">
        <v>7641729</v>
      </c>
      <c r="LB706">
        <v>4363922.5</v>
      </c>
      <c r="LC706">
        <v>30.211794166666667</v>
      </c>
      <c r="LD706">
        <v>5.5866666666666669</v>
      </c>
      <c r="LE706">
        <v>51.538640000000001</v>
      </c>
      <c r="LF706">
        <v>2.7417381624452588E-2</v>
      </c>
      <c r="LG706" s="10">
        <f t="shared" si="374"/>
        <v>1.4130545612852772</v>
      </c>
      <c r="LH706">
        <v>41.64</v>
      </c>
      <c r="LI706">
        <v>14.22</v>
      </c>
      <c r="LJ706">
        <v>71562344</v>
      </c>
      <c r="LK706">
        <v>31533795</v>
      </c>
      <c r="LL706">
        <v>98.056741666666667</v>
      </c>
      <c r="LM706">
        <v>16.525833333333335</v>
      </c>
      <c r="LN706">
        <v>93.770070000000004</v>
      </c>
      <c r="LO706">
        <v>5.2818738321055936E-2</v>
      </c>
      <c r="LP706" s="10">
        <f t="shared" si="375"/>
        <v>4.9528167896770974</v>
      </c>
      <c r="LQ706">
        <v>49.64</v>
      </c>
      <c r="LR706">
        <v>12.4</v>
      </c>
      <c r="LS706">
        <v>62027303</v>
      </c>
      <c r="LT706">
        <v>54610033.333333336</v>
      </c>
      <c r="LU706">
        <v>213.23466666666664</v>
      </c>
      <c r="LV706">
        <v>32.413333333333334</v>
      </c>
      <c r="LW706">
        <v>88.261690000000002</v>
      </c>
      <c r="LX706">
        <v>0.32922663002219382</v>
      </c>
      <c r="LY706" s="10">
        <f t="shared" si="376"/>
        <v>29.058098758763563</v>
      </c>
      <c r="LZ706">
        <v>66.459999999999994</v>
      </c>
      <c r="MA706">
        <v>13.57</v>
      </c>
      <c r="MB706">
        <v>304970328</v>
      </c>
      <c r="MC706">
        <v>572369791.66666663</v>
      </c>
      <c r="MD706">
        <v>2200.6041666666665</v>
      </c>
      <c r="ME706">
        <v>342.29416666666663</v>
      </c>
      <c r="MF706" s="13">
        <f t="shared" si="231"/>
        <v>98.872465480498278</v>
      </c>
      <c r="MG706" s="13">
        <f t="shared" si="232"/>
        <v>2.9011508073243819E-2</v>
      </c>
      <c r="MH706" s="13">
        <f t="shared" si="309"/>
        <v>1.7341133794575248E-2</v>
      </c>
      <c r="MI706" s="12">
        <v>105.0428</v>
      </c>
      <c r="MJ706" s="12">
        <f t="shared" si="233"/>
        <v>4.3336442202350556E-2</v>
      </c>
      <c r="MK706" s="12">
        <f t="shared" si="234"/>
        <v>1.4324934129106737E-2</v>
      </c>
      <c r="ML706" s="12">
        <f t="shared" si="310"/>
        <v>8.830271499492115E-3</v>
      </c>
      <c r="MM706" s="14">
        <v>170.54419999999999</v>
      </c>
      <c r="MN706" s="14">
        <f t="shared" si="235"/>
        <v>6.8834532770873036E-2</v>
      </c>
      <c r="MO706" s="14">
        <f t="shared" si="236"/>
        <v>3.9823024697629217E-2</v>
      </c>
      <c r="MP706" s="14">
        <f t="shared" si="311"/>
        <v>2.9130949771807968E-2</v>
      </c>
      <c r="MQ706" s="16">
        <v>93.71575</v>
      </c>
      <c r="MR706" s="16">
        <f t="shared" si="237"/>
        <v>-9.9706770271617007E-3</v>
      </c>
      <c r="MS706" s="16">
        <f t="shared" si="238"/>
        <v>3.898218510040552E-2</v>
      </c>
      <c r="MT706" s="16">
        <f t="shared" si="312"/>
        <v>3.8709826470671782E-2</v>
      </c>
      <c r="MU706" s="13">
        <v>102.0274</v>
      </c>
      <c r="MV706" s="13">
        <f t="shared" si="239"/>
        <v>5.3166604715123134E-2</v>
      </c>
      <c r="MW706" s="13">
        <f t="shared" si="240"/>
        <v>2.4155096641879314E-2</v>
      </c>
      <c r="MX706" s="13">
        <f t="shared" si="313"/>
        <v>1.9970768153541707E-2</v>
      </c>
      <c r="MY706" s="12">
        <v>74.199100000000001</v>
      </c>
      <c r="MZ706" s="12">
        <f t="shared" si="241"/>
        <v>8.6065632266014713E-3</v>
      </c>
      <c r="NA706" s="12">
        <f t="shared" si="242"/>
        <v>2.0404944846642348E-2</v>
      </c>
      <c r="NB706" s="12">
        <f t="shared" si="314"/>
        <v>1.1801335320765549E-2</v>
      </c>
      <c r="NC706" s="14">
        <v>78.690950000000001</v>
      </c>
      <c r="ND706" s="14">
        <f t="shared" si="243"/>
        <v>7.8793619223214817E-2</v>
      </c>
      <c r="NE706" s="14">
        <f t="shared" si="244"/>
        <v>4.9782111149970998E-2</v>
      </c>
      <c r="NF706" s="14">
        <f t="shared" si="315"/>
        <v>4.9235946316578572E-2</v>
      </c>
      <c r="NG706" s="16">
        <v>86.795490000000001</v>
      </c>
      <c r="NH706" s="16">
        <f t="shared" si="245"/>
        <v>6.9702669619207125E-3</v>
      </c>
      <c r="NI706" s="16">
        <f t="shared" si="246"/>
        <v>86.766478491926762</v>
      </c>
      <c r="NJ706" s="16">
        <f t="shared" si="316"/>
        <v>0.61814113379458036</v>
      </c>
      <c r="NK706" s="13">
        <v>166.8021</v>
      </c>
      <c r="NL706" s="13">
        <f t="shared" si="247"/>
        <v>6.5344795651812948E-2</v>
      </c>
      <c r="NM706" s="13">
        <f t="shared" si="248"/>
        <v>3.6333287578569129E-2</v>
      </c>
      <c r="NN706" s="13">
        <f t="shared" si="317"/>
        <v>2.4800933002574466E-2</v>
      </c>
      <c r="NO706" s="12">
        <v>57.109050000000003</v>
      </c>
      <c r="NP706" s="12">
        <f t="shared" si="249"/>
        <v>3.7795765810066717E-2</v>
      </c>
      <c r="NQ706" s="12">
        <f t="shared" si="250"/>
        <v>8.784257736822898E-3</v>
      </c>
      <c r="NR706" s="12">
        <f t="shared" si="318"/>
        <v>1.2944840675641611E-2</v>
      </c>
      <c r="NS706" s="14">
        <v>69.336190000000002</v>
      </c>
      <c r="NT706" s="14">
        <f t="shared" si="251"/>
        <v>-3.2693788908347399E-2</v>
      </c>
      <c r="NU706" s="14">
        <f t="shared" si="252"/>
        <v>6.1705296981591218E-2</v>
      </c>
      <c r="NV706" s="14">
        <f t="shared" si="319"/>
        <v>2.5670933834509024E-2</v>
      </c>
      <c r="NW706" s="16">
        <v>115.0424</v>
      </c>
      <c r="NX706" s="16">
        <f t="shared" si="253"/>
        <v>3.9663873759794299E-3</v>
      </c>
      <c r="NY706" s="16">
        <f t="shared" si="254"/>
        <v>2.5045120697264389E-2</v>
      </c>
      <c r="NZ706" s="16">
        <f t="shared" si="320"/>
        <v>2.4326621548246719E-2</v>
      </c>
      <c r="OA706" s="13">
        <v>95.62424</v>
      </c>
      <c r="OB706" s="13">
        <f t="shared" si="255"/>
        <v>2.7738133788977271E-2</v>
      </c>
      <c r="OC706" s="13">
        <f t="shared" si="256"/>
        <v>1.2733742842665485E-3</v>
      </c>
      <c r="OD706" s="13">
        <f t="shared" si="321"/>
        <v>9.298375499561029E-3</v>
      </c>
      <c r="OE706" s="15">
        <v>79.988950000000003</v>
      </c>
      <c r="OF706" s="15">
        <f t="shared" si="257"/>
        <v>3.009025996244552E-2</v>
      </c>
      <c r="OG706" s="15">
        <f t="shared" si="258"/>
        <v>1.0787518892017012E-3</v>
      </c>
      <c r="OH706" s="15">
        <f t="shared" si="322"/>
        <v>5.4939122224006987E-3</v>
      </c>
      <c r="OI706" s="14">
        <v>565.62350000000004</v>
      </c>
      <c r="OJ706" s="14">
        <f t="shared" si="259"/>
        <v>2.9939100279233744E-2</v>
      </c>
      <c r="OK706" s="14">
        <f t="shared" si="260"/>
        <v>9.2759220598992442E-4</v>
      </c>
      <c r="OL706" s="14">
        <f t="shared" si="323"/>
        <v>5.4728375680574981E-3</v>
      </c>
      <c r="OM706" s="16">
        <v>108.8098</v>
      </c>
      <c r="ON706" s="16">
        <f t="shared" si="261"/>
        <v>3.2042605862574236E-2</v>
      </c>
      <c r="OO706" s="16">
        <f t="shared" si="262"/>
        <v>3.031097789330417E-3</v>
      </c>
      <c r="OP706" s="16">
        <f t="shared" si="324"/>
        <v>3.496829358904785E-2</v>
      </c>
      <c r="OQ706" s="13">
        <v>390.97250000000003</v>
      </c>
      <c r="OR706" s="13">
        <f t="shared" si="263"/>
        <v>-6.1990251209961711E-2</v>
      </c>
      <c r="OS706" s="13">
        <f t="shared" si="264"/>
        <v>9.100175928320553E-2</v>
      </c>
      <c r="OT706" s="13">
        <f t="shared" si="325"/>
        <v>6.6704082545690602E-2</v>
      </c>
      <c r="OU706" s="16">
        <v>101.67829999999999</v>
      </c>
      <c r="OV706" s="16">
        <f t="shared" si="265"/>
        <v>1.3126626006741526E-2</v>
      </c>
      <c r="OW706" s="16">
        <f t="shared" si="266"/>
        <v>1.5884882066502293E-2</v>
      </c>
      <c r="OX706" s="16">
        <f t="shared" si="326"/>
        <v>1.5250871421268242E-2</v>
      </c>
      <c r="OY706" s="14">
        <v>73.241889999999998</v>
      </c>
      <c r="OZ706" s="14">
        <f t="shared" si="267"/>
        <v>1.0046141810183817E-2</v>
      </c>
      <c r="PA706" s="14">
        <f t="shared" si="268"/>
        <v>1.8965366263060002E-2</v>
      </c>
      <c r="PB706" s="14">
        <f t="shared" si="327"/>
        <v>1.4894816686410017E-2</v>
      </c>
      <c r="PC706" s="15">
        <v>132.81559999999999</v>
      </c>
      <c r="PD706" s="15">
        <f t="shared" si="269"/>
        <v>1.6063080313871492E-2</v>
      </c>
      <c r="PE706" s="15">
        <f t="shared" si="270"/>
        <v>1.2948427759372327E-2</v>
      </c>
      <c r="PF706" s="15">
        <f t="shared" si="328"/>
        <v>1.249786071846426E-2</v>
      </c>
      <c r="PG706" s="14">
        <v>88.580590000000001</v>
      </c>
      <c r="PH706" s="14">
        <f t="shared" si="271"/>
        <v>5.9352780184566356E-2</v>
      </c>
      <c r="PI706" s="14">
        <f t="shared" si="272"/>
        <v>3.0341272111322537E-2</v>
      </c>
      <c r="PJ706" s="14">
        <f t="shared" si="329"/>
        <v>1.9789474628227222E-2</v>
      </c>
      <c r="PK706" s="16">
        <v>111.1985</v>
      </c>
      <c r="PL706" s="16">
        <f t="shared" si="273"/>
        <v>-9.7635778650677629E-3</v>
      </c>
      <c r="PM706" s="16">
        <f t="shared" si="274"/>
        <v>3.8775085938311582E-2</v>
      </c>
      <c r="PN706" s="16">
        <f t="shared" si="330"/>
        <v>1.1186200349817432E-2</v>
      </c>
      <c r="PO706" s="13">
        <v>88.019880000000001</v>
      </c>
      <c r="PP706" s="13">
        <f t="shared" si="275"/>
        <v>-4.822660325971484E-2</v>
      </c>
      <c r="PQ706" s="13">
        <f t="shared" si="276"/>
        <v>7.7238111332958659E-2</v>
      </c>
      <c r="PR706" s="13">
        <f t="shared" si="331"/>
        <v>3.6438918654726704E-2</v>
      </c>
      <c r="PS706" s="14">
        <v>246.5196</v>
      </c>
      <c r="PT706" s="14">
        <f t="shared" si="277"/>
        <v>0.10147805261652842</v>
      </c>
      <c r="PU706" s="14">
        <f t="shared" si="278"/>
        <v>7.2466544543284606E-2</v>
      </c>
      <c r="PV706" s="14">
        <f t="shared" si="332"/>
        <v>4.6992611138571228E-2</v>
      </c>
      <c r="PW706" s="15">
        <v>71.042289999999994</v>
      </c>
      <c r="PX706" s="15">
        <f t="shared" si="279"/>
        <v>-8.9983785147060846E-3</v>
      </c>
      <c r="PY706" s="15">
        <f t="shared" si="280"/>
        <v>3.8009886587949904E-2</v>
      </c>
      <c r="PZ706" s="15">
        <f t="shared" si="333"/>
        <v>1.4302591548193355E-2</v>
      </c>
      <c r="QA706" s="14">
        <v>104.848</v>
      </c>
      <c r="QB706" s="14">
        <f t="shared" si="281"/>
        <v>4.8493420715784996E-2</v>
      </c>
      <c r="QC706" s="14">
        <f t="shared" si="282"/>
        <v>1.9481912642541177E-2</v>
      </c>
      <c r="QD706" s="14">
        <f t="shared" si="334"/>
        <v>1.3737486472720217E-3</v>
      </c>
      <c r="QE706" s="16">
        <v>82.600750000000005</v>
      </c>
      <c r="QF706" s="16">
        <f t="shared" si="283"/>
        <v>8.5144216863306532E-3</v>
      </c>
      <c r="QG706" s="16">
        <f t="shared" si="284"/>
        <v>2.0497086386913166E-2</v>
      </c>
      <c r="QH706" s="16">
        <f t="shared" si="335"/>
        <v>1.390290005530348E-2</v>
      </c>
      <c r="QI706" s="13">
        <v>86.012630000000001</v>
      </c>
      <c r="QJ706" s="13">
        <f t="shared" si="285"/>
        <v>0.12047317147391978</v>
      </c>
      <c r="QK706" s="13">
        <f t="shared" si="286"/>
        <v>9.1461663400675963E-2</v>
      </c>
      <c r="QL706" s="13">
        <f t="shared" si="336"/>
        <v>6.080167328932129E-2</v>
      </c>
      <c r="QM706" s="15">
        <v>90.855710000000002</v>
      </c>
      <c r="QN706" s="15">
        <f t="shared" si="287"/>
        <v>-4.1492643365392823E-5</v>
      </c>
      <c r="QO706" s="15">
        <f t="shared" si="288"/>
        <v>2.9053000716609212E-2</v>
      </c>
      <c r="QP706" s="15">
        <f t="shared" si="337"/>
        <v>3.3077904068432584E-3</v>
      </c>
      <c r="QQ706" s="14">
        <v>143.1447</v>
      </c>
      <c r="QR706" s="14">
        <f t="shared" si="289"/>
        <v>1.562048798415816E-2</v>
      </c>
      <c r="QS706" s="14">
        <f t="shared" si="290"/>
        <v>1.3391020089085659E-2</v>
      </c>
      <c r="QT706" s="14">
        <f t="shared" si="338"/>
        <v>1.0051051882719042E-2</v>
      </c>
      <c r="QU706" s="16">
        <v>172.85939999999999</v>
      </c>
      <c r="QV706" s="16">
        <f t="shared" si="291"/>
        <v>-2.26256777921644E-2</v>
      </c>
      <c r="QW706" s="16">
        <f t="shared" si="292"/>
        <v>5.1637185865408219E-2</v>
      </c>
      <c r="QX706" s="16">
        <f t="shared" si="339"/>
        <v>1.0477576229399266E-2</v>
      </c>
      <c r="QY706" s="14">
        <v>255.1694</v>
      </c>
      <c r="QZ706" s="14">
        <f t="shared" si="293"/>
        <v>4.5387208366722609E-2</v>
      </c>
      <c r="RA706" s="14">
        <f t="shared" si="294"/>
        <v>1.637570029347879E-2</v>
      </c>
      <c r="RB706" s="14">
        <f t="shared" si="340"/>
        <v>0.14083695193406764</v>
      </c>
      <c r="RC706" s="15">
        <v>91.726560000000006</v>
      </c>
      <c r="RD706" s="15">
        <f t="shared" si="295"/>
        <v>3.8984387238441887E-2</v>
      </c>
      <c r="RE706" s="15">
        <f t="shared" si="296"/>
        <v>9.9728791651980675E-3</v>
      </c>
      <c r="RF706" s="15">
        <f t="shared" si="341"/>
        <v>1.9034216938515591E-2</v>
      </c>
      <c r="RG706" s="14">
        <v>138.17189999999999</v>
      </c>
      <c r="RH706" s="14">
        <f t="shared" si="297"/>
        <v>1.3426599276961548E-2</v>
      </c>
      <c r="RI706" s="14">
        <f t="shared" si="298"/>
        <v>1.5584908796282271E-2</v>
      </c>
      <c r="RJ706" s="14">
        <f t="shared" si="342"/>
        <v>1.3114085994246016E-2</v>
      </c>
      <c r="RK706" s="16">
        <v>63.007750000000001</v>
      </c>
      <c r="RL706" s="16">
        <f t="shared" si="299"/>
        <v>2.3477472133161648E-2</v>
      </c>
      <c r="RM706" s="16">
        <f t="shared" si="300"/>
        <v>5.5340359400821715E-3</v>
      </c>
      <c r="RN706" s="16">
        <f t="shared" si="343"/>
        <v>6.8915922589307677E-4</v>
      </c>
      <c r="RO706" s="13">
        <v>86.324619999999996</v>
      </c>
      <c r="RP706" s="13">
        <f t="shared" si="301"/>
        <v>2.3433620982775683E-2</v>
      </c>
      <c r="RQ706" s="13">
        <f t="shared" si="302"/>
        <v>5.5778870904681366E-3</v>
      </c>
      <c r="RR706" s="13">
        <f t="shared" si="344"/>
        <v>6.8955793896159356E-3</v>
      </c>
      <c r="RS706" s="15">
        <v>51.538640000000001</v>
      </c>
      <c r="RT706" s="15">
        <f t="shared" si="303"/>
        <v>-1.5718177055850102E-2</v>
      </c>
      <c r="RU706" s="15">
        <f t="shared" si="304"/>
        <v>4.4729685129093921E-2</v>
      </c>
      <c r="RV706" s="15">
        <f t="shared" si="345"/>
        <v>1.7532704786261455E-2</v>
      </c>
      <c r="RW706" s="14">
        <v>93.770070000000004</v>
      </c>
      <c r="RX706" s="14">
        <f t="shared" si="305"/>
        <v>3.1764048930908562E-2</v>
      </c>
      <c r="RY706" s="14">
        <f t="shared" si="306"/>
        <v>2.7525408576647425E-3</v>
      </c>
      <c r="RZ706" s="14">
        <f t="shared" si="346"/>
        <v>1.0011036905549497E-2</v>
      </c>
      <c r="SA706" s="16">
        <v>88.261690000000002</v>
      </c>
      <c r="SB706" s="16">
        <f t="shared" si="307"/>
        <v>2.7227764831960988E-2</v>
      </c>
      <c r="SC706" s="16">
        <f t="shared" si="308"/>
        <v>1.7837432412828313E-3</v>
      </c>
      <c r="SD706" s="16">
        <f t="shared" si="347"/>
        <v>1.1020842422813093E-3</v>
      </c>
    </row>
    <row r="707" spans="1:498" x14ac:dyDescent="0.35">
      <c r="A707" s="2">
        <v>39600</v>
      </c>
      <c r="B707">
        <v>98.500119999999995</v>
      </c>
      <c r="C707">
        <v>1.8542695807232792E-2</v>
      </c>
      <c r="D707" s="10">
        <f t="shared" si="352"/>
        <v>1.8264577621359268</v>
      </c>
      <c r="E707">
        <v>23.84</v>
      </c>
      <c r="F707">
        <v>15.58</v>
      </c>
      <c r="G707">
        <v>21370595</v>
      </c>
      <c r="H707">
        <v>62828550</v>
      </c>
      <c r="I707">
        <v>127.64545833333334</v>
      </c>
      <c r="J707">
        <v>20.448333333333334</v>
      </c>
      <c r="K707">
        <v>163.25470000000001</v>
      </c>
      <c r="L707">
        <v>8.6417206342516203E-3</v>
      </c>
      <c r="M707" s="10">
        <f t="shared" si="353"/>
        <v>1.4108015096285582</v>
      </c>
      <c r="N707">
        <v>58.04</v>
      </c>
      <c r="O707">
        <v>1.08</v>
      </c>
      <c r="P707">
        <v>8012929</v>
      </c>
      <c r="Q707">
        <v>6388638.333333333</v>
      </c>
      <c r="R707">
        <v>32.930893333333337</v>
      </c>
      <c r="S707">
        <v>4.97</v>
      </c>
      <c r="T707">
        <v>87.425479999999993</v>
      </c>
      <c r="U707">
        <v>1.0129991372963569E-2</v>
      </c>
      <c r="V707" s="10">
        <f t="shared" si="354"/>
        <v>0.88561935817719906</v>
      </c>
      <c r="W707">
        <v>77.790000000000006</v>
      </c>
      <c r="X707">
        <v>16.63</v>
      </c>
      <c r="Y707">
        <v>10709710</v>
      </c>
      <c r="Z707">
        <v>12015415</v>
      </c>
      <c r="AA707">
        <v>64.644495833333337</v>
      </c>
      <c r="AB707">
        <v>6.9216666666666669</v>
      </c>
      <c r="AC707">
        <v>102.64790000000001</v>
      </c>
      <c r="AD707">
        <v>2.977020981254816E-2</v>
      </c>
      <c r="AE707" s="10">
        <f t="shared" si="355"/>
        <v>3.0558495198174622</v>
      </c>
      <c r="AF707">
        <v>60.7</v>
      </c>
      <c r="AG707">
        <v>9.5</v>
      </c>
      <c r="AH707">
        <v>33449089</v>
      </c>
      <c r="AI707">
        <v>70655130.833333328</v>
      </c>
      <c r="AJ707">
        <v>322.43896666666666</v>
      </c>
      <c r="AK707">
        <v>52.925833333333337</v>
      </c>
      <c r="AL707">
        <v>77.268360000000001</v>
      </c>
      <c r="AM707">
        <v>6.735265611421886E-3</v>
      </c>
      <c r="AN707" s="10">
        <f t="shared" si="356"/>
        <v>0.52042292795896639</v>
      </c>
      <c r="AO707">
        <v>97.44</v>
      </c>
      <c r="AP707">
        <v>5.05</v>
      </c>
      <c r="AQ707">
        <v>16838987</v>
      </c>
      <c r="AR707">
        <v>9882338.333333334</v>
      </c>
      <c r="AS707">
        <v>30.775471666666665</v>
      </c>
      <c r="AT707">
        <v>4.6974999999999998</v>
      </c>
      <c r="AU707">
        <v>76.148099999999999</v>
      </c>
      <c r="AV707">
        <v>9.8485492437009169E-3</v>
      </c>
      <c r="AW707" s="10">
        <f t="shared" si="377"/>
        <v>0.74994831266426176</v>
      </c>
      <c r="AX707">
        <v>324.5</v>
      </c>
      <c r="AY707">
        <v>24.24</v>
      </c>
      <c r="AZ707">
        <v>43758804</v>
      </c>
      <c r="BA707">
        <v>16330750.833333334</v>
      </c>
      <c r="BB707">
        <v>34.039995833333329</v>
      </c>
      <c r="BC707">
        <v>4.6233333333333331</v>
      </c>
      <c r="BD707">
        <v>85.651799999999994</v>
      </c>
      <c r="BE707">
        <v>1.4408166747906287E-3</v>
      </c>
      <c r="BF707" s="10">
        <f t="shared" si="348"/>
        <v>0.12340854166583196</v>
      </c>
      <c r="BG707">
        <v>406.61</v>
      </c>
      <c r="BH707">
        <v>24.94</v>
      </c>
      <c r="BI707">
        <v>4440057</v>
      </c>
      <c r="BJ707">
        <v>1581789.3333333333</v>
      </c>
      <c r="BK707">
        <v>4.5925235833333335</v>
      </c>
      <c r="BL707">
        <v>0.78333333333333333</v>
      </c>
      <c r="BM707">
        <v>159.07040000000001</v>
      </c>
      <c r="BN707">
        <v>7.0143081182288585E-3</v>
      </c>
      <c r="BO707" s="10">
        <f t="shared" si="226"/>
        <v>1.1157687980899118</v>
      </c>
      <c r="BP707">
        <v>73.709999999999994</v>
      </c>
      <c r="BQ707">
        <v>17.489999999999998</v>
      </c>
      <c r="BR707">
        <v>10378296</v>
      </c>
      <c r="BS707">
        <v>10827181.666666666</v>
      </c>
      <c r="BT707">
        <f t="shared" si="383"/>
        <v>42.801558333333332</v>
      </c>
      <c r="BU707">
        <v>6.94</v>
      </c>
      <c r="BV707">
        <v>55.676850000000002</v>
      </c>
      <c r="BW707">
        <v>5.6853314079137627E-3</v>
      </c>
      <c r="BX707" s="10">
        <f t="shared" si="379"/>
        <v>0.31654134399870337</v>
      </c>
      <c r="BY707">
        <v>42.37</v>
      </c>
      <c r="BZ707">
        <v>15.29</v>
      </c>
      <c r="CA707">
        <v>5493766</v>
      </c>
      <c r="CB707">
        <v>5701100.833333333</v>
      </c>
      <c r="CC707">
        <v>42.801558333333332</v>
      </c>
      <c r="CD707">
        <v>3.0399999999999996</v>
      </c>
      <c r="CE707">
        <v>68.814899999999994</v>
      </c>
      <c r="CF707">
        <v>7.7363471625382528E-4</v>
      </c>
      <c r="CG707" s="10">
        <f t="shared" si="381"/>
        <v>5.3237595635535359E-2</v>
      </c>
      <c r="CH707">
        <v>68.819999999999993</v>
      </c>
      <c r="CI707">
        <v>14.47</v>
      </c>
      <c r="CJ707">
        <v>1337078</v>
      </c>
      <c r="CK707">
        <v>1742731.5</v>
      </c>
      <c r="CL707">
        <v>5.6546674999999995</v>
      </c>
      <c r="CM707">
        <v>0.88166666666666671</v>
      </c>
      <c r="CN707">
        <v>106.5008</v>
      </c>
      <c r="CO707">
        <v>5.0666009863378656E-3</v>
      </c>
      <c r="CP707" s="10">
        <f t="shared" si="358"/>
        <v>0.53959705832577176</v>
      </c>
      <c r="CQ707">
        <v>90.98</v>
      </c>
      <c r="CR707">
        <v>11.98</v>
      </c>
      <c r="CS707">
        <v>5313381</v>
      </c>
      <c r="CT707">
        <v>8692638</v>
      </c>
      <c r="CU707">
        <v>30.707961666666666</v>
      </c>
      <c r="CV707">
        <v>6.4458333333333329</v>
      </c>
      <c r="CW707">
        <v>88.99633</v>
      </c>
      <c r="CX707">
        <v>5.4064433613370155E-2</v>
      </c>
      <c r="CY707" s="10">
        <f t="shared" si="359"/>
        <v>4.811536175118583</v>
      </c>
      <c r="CZ707">
        <v>68.11</v>
      </c>
      <c r="DA707">
        <v>17.3</v>
      </c>
      <c r="DB707">
        <v>62780187</v>
      </c>
      <c r="DC707">
        <v>37689395</v>
      </c>
      <c r="DD707">
        <v>257.07039166666669</v>
      </c>
      <c r="DE707">
        <v>47.248333333333335</v>
      </c>
      <c r="DF707">
        <v>75.898030000000006</v>
      </c>
      <c r="DG707">
        <v>7.6412090274579819E-2</v>
      </c>
      <c r="DH707" s="10">
        <f t="shared" si="360"/>
        <v>5.799527120022768</v>
      </c>
      <c r="DI707">
        <v>57.75</v>
      </c>
      <c r="DJ707">
        <v>17.29</v>
      </c>
      <c r="DK707">
        <v>81110781</v>
      </c>
      <c r="DL707">
        <v>80100108.333333328</v>
      </c>
      <c r="DM707">
        <v>327.8888583333333</v>
      </c>
      <c r="DN707">
        <v>52.69083333333333</v>
      </c>
      <c r="DO707">
        <v>510.57260000000002</v>
      </c>
      <c r="DP707">
        <v>8.0913605866199251E-3</v>
      </c>
      <c r="DQ707" s="10">
        <f t="shared" si="361"/>
        <v>4.1312270122480603</v>
      </c>
      <c r="DR707">
        <v>29.94</v>
      </c>
      <c r="DS707">
        <v>22.24</v>
      </c>
      <c r="DT707">
        <v>11076873</v>
      </c>
      <c r="DU707">
        <v>10706411.666666666</v>
      </c>
      <c r="DV707">
        <v>34.298754166666669</v>
      </c>
      <c r="DW707">
        <v>5.1816666666666666</v>
      </c>
      <c r="DX707">
        <v>101.41719999999999</v>
      </c>
      <c r="DY707">
        <v>5.0635473006749761E-3</v>
      </c>
      <c r="DZ707" s="10">
        <f t="shared" si="380"/>
        <v>0.51353078930201412</v>
      </c>
      <c r="EA707">
        <v>104.96</v>
      </c>
      <c r="EB707">
        <v>21.13</v>
      </c>
      <c r="EC707">
        <v>10016655</v>
      </c>
      <c r="ED707">
        <v>5887913.333333333</v>
      </c>
      <c r="EE707">
        <v>24.491373333333332</v>
      </c>
      <c r="EF707">
        <v>3.3350000000000004</v>
      </c>
      <c r="EG707">
        <v>363.6499</v>
      </c>
      <c r="EH707">
        <v>3.2859558404093133E-4</v>
      </c>
      <c r="EI707" s="10">
        <f t="shared" si="349"/>
        <v>0.11949375127692628</v>
      </c>
      <c r="EJ707">
        <v>47.42</v>
      </c>
      <c r="EK707">
        <v>7.15</v>
      </c>
      <c r="EL707">
        <v>317519</v>
      </c>
      <c r="EM707">
        <v>417906.375</v>
      </c>
      <c r="EN707">
        <v>4.7042306666666667</v>
      </c>
      <c r="EO707">
        <v>1.3616666666666666</v>
      </c>
      <c r="EP707">
        <v>89.964489999999998</v>
      </c>
      <c r="EQ707">
        <v>4.9322600620929288E-3</v>
      </c>
      <c r="ER707" s="10">
        <f t="shared" si="362"/>
        <v>0.44372826103355867</v>
      </c>
      <c r="ES707">
        <v>90.65</v>
      </c>
      <c r="ET707">
        <v>13.07</v>
      </c>
      <c r="EU707">
        <v>4485992</v>
      </c>
      <c r="EV707">
        <v>6352786.666666667</v>
      </c>
      <c r="EW707">
        <v>16.364919166666667</v>
      </c>
      <c r="EX707">
        <v>2.4908333333333332</v>
      </c>
      <c r="EY707">
        <v>73.397530000000003</v>
      </c>
      <c r="EZ707">
        <v>4.7983596002966243E-3</v>
      </c>
      <c r="FA707" s="10">
        <f t="shared" si="350"/>
        <v>0.35218774271355952</v>
      </c>
      <c r="FB707">
        <v>0</v>
      </c>
      <c r="FC707">
        <v>25.5</v>
      </c>
      <c r="FD707">
        <v>7082621</v>
      </c>
      <c r="FE707">
        <v>6583537.5</v>
      </c>
      <c r="FF707">
        <v>21.868952500000002</v>
      </c>
      <c r="FG707">
        <v>4.7324999999999999</v>
      </c>
      <c r="FH707">
        <v>123.1704</v>
      </c>
      <c r="FI707">
        <v>5.1274770239733883E-2</v>
      </c>
      <c r="FJ707" s="10">
        <f t="shared" si="363"/>
        <v>6.3155339603361185</v>
      </c>
      <c r="FK707">
        <v>73.73</v>
      </c>
      <c r="FL707">
        <v>19.989999999999998</v>
      </c>
      <c r="FM707">
        <v>59561686</v>
      </c>
      <c r="FN707">
        <v>43588144.166666664</v>
      </c>
      <c r="FO707">
        <v>175.99208333333334</v>
      </c>
      <c r="FP707">
        <v>25.964166666666667</v>
      </c>
      <c r="FQ707">
        <v>89.005399999999995</v>
      </c>
      <c r="FR707">
        <v>9.7008387221219447E-2</v>
      </c>
      <c r="FS707" s="10">
        <f t="shared" si="364"/>
        <v>8.6342703079795253</v>
      </c>
      <c r="FT707">
        <v>202.7</v>
      </c>
      <c r="FU707">
        <v>17.96</v>
      </c>
      <c r="FV707">
        <v>128155991</v>
      </c>
      <c r="FW707">
        <v>106010400</v>
      </c>
      <c r="FX707">
        <v>513.21097499999996</v>
      </c>
      <c r="FY707">
        <v>98.641666666666666</v>
      </c>
      <c r="FZ707">
        <v>108.4083</v>
      </c>
      <c r="GA707">
        <v>1.0589616298317223E-3</v>
      </c>
      <c r="GB707" s="10">
        <f t="shared" si="229"/>
        <v>0.11480023005528631</v>
      </c>
      <c r="GC707">
        <v>49.66</v>
      </c>
      <c r="GD707">
        <v>15.06</v>
      </c>
      <c r="GE707">
        <v>2177711</v>
      </c>
      <c r="GF707">
        <v>1090516.6666666667</v>
      </c>
      <c r="GG707">
        <v>3.8535712499999999</v>
      </c>
      <c r="GH707">
        <v>0.43916666666666665</v>
      </c>
      <c r="GI707">
        <v>88.474100000000007</v>
      </c>
      <c r="GJ707">
        <v>1.6732618839248156E-3</v>
      </c>
      <c r="GK707" s="10">
        <f t="shared" si="230"/>
        <v>0.14804033924455254</v>
      </c>
      <c r="GL707">
        <v>52.2</v>
      </c>
      <c r="GM707">
        <v>15.79</v>
      </c>
      <c r="GN707">
        <v>3198483</v>
      </c>
      <c r="GO707">
        <v>2089102.1666666667</v>
      </c>
      <c r="GP707">
        <v>8.1521962500000011</v>
      </c>
      <c r="GQ707">
        <v>1.1108333333333333</v>
      </c>
      <c r="GR707">
        <v>250.4889</v>
      </c>
      <c r="GS707">
        <v>1.1277508637154638E-3</v>
      </c>
      <c r="GT707" s="10">
        <f t="shared" si="224"/>
        <v>0.28248907332613643</v>
      </c>
      <c r="GU707">
        <v>78.88</v>
      </c>
      <c r="GV707">
        <v>16.739999999999998</v>
      </c>
      <c r="GW707">
        <v>488995</v>
      </c>
      <c r="GX707">
        <v>1012465.9166666666</v>
      </c>
      <c r="GY707">
        <v>4.1467291666666668</v>
      </c>
      <c r="GZ707">
        <v>0.22666666666666668</v>
      </c>
      <c r="HA707">
        <v>69.008380000000002</v>
      </c>
      <c r="HB707">
        <v>4.257983356329078E-2</v>
      </c>
      <c r="HC707" s="10">
        <f t="shared" si="365"/>
        <v>2.9383653348723242</v>
      </c>
      <c r="HD707">
        <v>107.02</v>
      </c>
      <c r="HE707">
        <v>26.08</v>
      </c>
      <c r="HF707">
        <v>110374285</v>
      </c>
      <c r="HG707">
        <v>64549900</v>
      </c>
      <c r="HH707">
        <v>179.46026666666668</v>
      </c>
      <c r="HI707">
        <v>22.440833333333334</v>
      </c>
      <c r="HJ707">
        <v>99.081850000000003</v>
      </c>
      <c r="HK707">
        <v>1.7297587410939248E-2</v>
      </c>
      <c r="HL707" s="10">
        <f t="shared" si="366"/>
        <v>1.713876961212571</v>
      </c>
      <c r="HM707">
        <v>52.63</v>
      </c>
      <c r="HN707">
        <v>16.2</v>
      </c>
      <c r="HO707">
        <v>16597257</v>
      </c>
      <c r="HP707">
        <v>18592217.5</v>
      </c>
      <c r="HQ707">
        <v>91.199066666666667</v>
      </c>
      <c r="HR707">
        <v>8.8508333333333322</v>
      </c>
      <c r="HS707">
        <v>77.997979999999998</v>
      </c>
      <c r="HT707">
        <v>1.7297587410939248E-2</v>
      </c>
      <c r="HU707" s="10">
        <f t="shared" si="367"/>
        <v>1.3491768769266912</v>
      </c>
      <c r="HV707">
        <v>143.62</v>
      </c>
      <c r="HW707">
        <v>6.36</v>
      </c>
      <c r="HX707">
        <v>4261819</v>
      </c>
      <c r="HY707">
        <v>7235536.666666667</v>
      </c>
      <c r="HZ707">
        <v>19.174105000000001</v>
      </c>
      <c r="IA707">
        <v>8.8508333333333322</v>
      </c>
      <c r="IB707">
        <v>84.107510000000005</v>
      </c>
      <c r="IC707">
        <v>5.9594555503113674E-3</v>
      </c>
      <c r="ID707" s="10">
        <f t="shared" si="368"/>
        <v>0.50123496729236883</v>
      </c>
      <c r="IE707">
        <v>79.28</v>
      </c>
      <c r="IF707">
        <v>9.68</v>
      </c>
      <c r="IG707">
        <v>4768099</v>
      </c>
      <c r="IH707">
        <v>6383496.666666667</v>
      </c>
      <c r="II707">
        <v>46.811458333333327</v>
      </c>
      <c r="IJ707">
        <v>11.765833333333333</v>
      </c>
      <c r="IK707">
        <v>83.8703</v>
      </c>
      <c r="IL707">
        <v>1.6632769845919902E-2</v>
      </c>
      <c r="IM707" s="10">
        <f t="shared" si="382"/>
        <v>1.394995396808256</v>
      </c>
      <c r="IN707">
        <v>40.29</v>
      </c>
      <c r="IO707">
        <v>17.920000000000002</v>
      </c>
      <c r="IP707">
        <v>37995902</v>
      </c>
      <c r="IQ707">
        <v>32246746.666666668</v>
      </c>
      <c r="IR707">
        <v>93.702324999999988</v>
      </c>
      <c r="IS707">
        <v>12.875</v>
      </c>
      <c r="IT707">
        <v>131.39750000000001</v>
      </c>
      <c r="IU707">
        <v>6.6628835659017279E-3</v>
      </c>
      <c r="IV707" s="10">
        <f t="shared" si="369"/>
        <v>0.87548624335057235</v>
      </c>
      <c r="IW707">
        <v>17.48</v>
      </c>
      <c r="IX707">
        <v>20.83</v>
      </c>
      <c r="IY707">
        <v>10564085</v>
      </c>
      <c r="IZ707">
        <v>6043335.833333333</v>
      </c>
      <c r="JA707">
        <v>23.792068333333333</v>
      </c>
      <c r="JB707">
        <v>3.7783333333333338</v>
      </c>
      <c r="JC707">
        <v>170.5849</v>
      </c>
      <c r="JD707">
        <v>2.6751970173660602E-3</v>
      </c>
      <c r="JE707" s="10">
        <f t="shared" si="225"/>
        <v>0.45634821568768769</v>
      </c>
      <c r="JF707">
        <v>103.52</v>
      </c>
      <c r="JG707">
        <v>18.13</v>
      </c>
      <c r="JH707">
        <v>5379125</v>
      </c>
      <c r="JI707">
        <v>4704211</v>
      </c>
      <c r="JJ707">
        <v>17.684049166666664</v>
      </c>
      <c r="JK707">
        <v>2.3916666666666666</v>
      </c>
      <c r="JL707">
        <v>239.20609999999999</v>
      </c>
      <c r="JM707">
        <v>1.4243297949266198E-3</v>
      </c>
      <c r="JN707" s="10">
        <f t="shared" si="351"/>
        <v>0.34070837535819648</v>
      </c>
      <c r="JO707">
        <v>178.48</v>
      </c>
      <c r="JP707">
        <v>18.38</v>
      </c>
      <c r="JQ707">
        <v>2025090</v>
      </c>
      <c r="JR707">
        <v>2085474.1666666667</v>
      </c>
      <c r="JS707">
        <v>7.8046641666666661</v>
      </c>
      <c r="JT707">
        <v>1.3674999999999999</v>
      </c>
      <c r="JU707">
        <v>87.59469</v>
      </c>
      <c r="JV707">
        <v>3.0925235482724977E-2</v>
      </c>
      <c r="JW707" s="10">
        <f t="shared" si="370"/>
        <v>2.7088864152862948</v>
      </c>
      <c r="JX707">
        <v>210.8</v>
      </c>
      <c r="JY707">
        <v>20.329999999999998</v>
      </c>
      <c r="JZ707">
        <v>48356486</v>
      </c>
      <c r="KA707">
        <v>47185466.666666664</v>
      </c>
      <c r="KB707">
        <v>232.90911666666668</v>
      </c>
      <c r="KC707">
        <v>36.884166666666665</v>
      </c>
      <c r="KD707">
        <v>126.61920000000001</v>
      </c>
      <c r="KE707">
        <v>3.5221750254828182E-2</v>
      </c>
      <c r="KF707" s="10">
        <f t="shared" si="371"/>
        <v>4.4597498398661406</v>
      </c>
      <c r="KG707">
        <v>39.57</v>
      </c>
      <c r="KH707">
        <v>19.93</v>
      </c>
      <c r="KI707">
        <v>46235055</v>
      </c>
      <c r="KJ707">
        <v>32551275</v>
      </c>
      <c r="KK707">
        <v>147.88284166666668</v>
      </c>
      <c r="KL707">
        <v>25.815833333333334</v>
      </c>
      <c r="KM707">
        <v>58.705689999999997</v>
      </c>
      <c r="KN707">
        <v>8.6375190182409363E-3</v>
      </c>
      <c r="KO707" s="10">
        <f t="shared" si="372"/>
        <v>0.50707151385395677</v>
      </c>
      <c r="KP707">
        <v>63.93</v>
      </c>
      <c r="KQ707">
        <v>12.45</v>
      </c>
      <c r="KR707">
        <v>9219903</v>
      </c>
      <c r="KS707">
        <v>7128860</v>
      </c>
      <c r="KT707">
        <v>53.213766666666665</v>
      </c>
      <c r="KU707">
        <v>12.491666666666667</v>
      </c>
      <c r="KV707">
        <v>82.641379999999998</v>
      </c>
      <c r="KW707">
        <v>9.8886682411643591E-3</v>
      </c>
      <c r="KX707" s="10">
        <f t="shared" si="373"/>
        <v>0.81721318981199542</v>
      </c>
      <c r="KY707">
        <v>104.35</v>
      </c>
      <c r="KZ707">
        <v>13.5</v>
      </c>
      <c r="LA707">
        <v>7641729</v>
      </c>
      <c r="LB707">
        <v>4363922.5</v>
      </c>
      <c r="LC707">
        <v>30.211794166666667</v>
      </c>
      <c r="LD707">
        <v>5.5866666666666669</v>
      </c>
      <c r="LE707">
        <v>47.486690000000003</v>
      </c>
      <c r="LF707">
        <v>2.7417381624452588E-2</v>
      </c>
      <c r="LG707" s="10">
        <f t="shared" si="374"/>
        <v>1.3019607018120765</v>
      </c>
      <c r="LH707">
        <v>23.31</v>
      </c>
      <c r="LI707">
        <v>19.88</v>
      </c>
      <c r="LJ707">
        <v>71562344</v>
      </c>
      <c r="LK707">
        <v>31533795</v>
      </c>
      <c r="LL707">
        <v>98.056741666666667</v>
      </c>
      <c r="LM707">
        <v>16.525833333333335</v>
      </c>
      <c r="LN707">
        <v>87.618700000000004</v>
      </c>
      <c r="LO707">
        <v>5.2818738321055936E-2</v>
      </c>
      <c r="LP707" s="10">
        <f t="shared" si="375"/>
        <v>4.6279091873311042</v>
      </c>
      <c r="LQ707">
        <v>85.23</v>
      </c>
      <c r="LR707">
        <v>13.32</v>
      </c>
      <c r="LS707">
        <v>62027303</v>
      </c>
      <c r="LT707">
        <v>54610033.333333336</v>
      </c>
      <c r="LU707">
        <v>213.23466666666664</v>
      </c>
      <c r="LV707">
        <v>32.413333333333334</v>
      </c>
      <c r="LW707">
        <v>84.263270000000006</v>
      </c>
      <c r="LX707">
        <v>0.32922663002219382</v>
      </c>
      <c r="LY707" s="10">
        <f t="shared" si="376"/>
        <v>27.741712416750225</v>
      </c>
      <c r="LZ707">
        <v>70.430000000000007</v>
      </c>
      <c r="MA707">
        <v>19.010000000000002</v>
      </c>
      <c r="MB707">
        <v>304970328</v>
      </c>
      <c r="MC707">
        <v>572369791.66666663</v>
      </c>
      <c r="MD707">
        <v>2200.6041666666665</v>
      </c>
      <c r="ME707">
        <v>342.29416666666663</v>
      </c>
      <c r="MF707" s="13">
        <f t="shared" si="231"/>
        <v>93.998713126975673</v>
      </c>
      <c r="MG707" s="13">
        <f t="shared" si="232"/>
        <v>-4.9293322765213254E-2</v>
      </c>
      <c r="MH707" s="13">
        <f t="shared" si="309"/>
        <v>7.8304830838457073E-2</v>
      </c>
      <c r="MI707" s="12">
        <v>98.500119999999995</v>
      </c>
      <c r="MJ707" s="12">
        <f t="shared" si="233"/>
        <v>-6.2285849196708432E-2</v>
      </c>
      <c r="MK707" s="12">
        <f t="shared" si="234"/>
        <v>1.2992526431495177E-2</v>
      </c>
      <c r="ML707" s="12">
        <f t="shared" si="310"/>
        <v>1.3324076976115595E-3</v>
      </c>
      <c r="MM707" s="14">
        <v>163.25470000000001</v>
      </c>
      <c r="MN707" s="14">
        <f t="shared" si="235"/>
        <v>-4.2742585206650086E-2</v>
      </c>
      <c r="MO707" s="14">
        <f t="shared" si="236"/>
        <v>6.5507375585631689E-3</v>
      </c>
      <c r="MP707" s="14">
        <f t="shared" si="311"/>
        <v>3.3272287139066048E-2</v>
      </c>
      <c r="MQ707" s="16">
        <v>87.425479999999993</v>
      </c>
      <c r="MR707" s="16">
        <f t="shared" si="237"/>
        <v>-6.7120734775104607E-2</v>
      </c>
      <c r="MS707" s="16">
        <f t="shared" si="238"/>
        <v>1.7827412009891352E-2</v>
      </c>
      <c r="MT707" s="16">
        <f t="shared" si="312"/>
        <v>2.1154773090514167E-2</v>
      </c>
      <c r="MU707" s="13">
        <v>102.64790000000001</v>
      </c>
      <c r="MV707" s="13">
        <f t="shared" si="239"/>
        <v>6.0816996218664432E-3</v>
      </c>
      <c r="MW707" s="13">
        <f t="shared" si="240"/>
        <v>5.5375022387079698E-2</v>
      </c>
      <c r="MX707" s="13">
        <f t="shared" si="313"/>
        <v>3.1219925745200383E-2</v>
      </c>
      <c r="MY707" s="12">
        <v>77.268360000000001</v>
      </c>
      <c r="MZ707" s="12">
        <f t="shared" si="241"/>
        <v>4.1365191761085995E-2</v>
      </c>
      <c r="NA707" s="12">
        <f t="shared" si="242"/>
        <v>9.065851452629925E-2</v>
      </c>
      <c r="NB707" s="12">
        <f t="shared" si="314"/>
        <v>7.0253569679656902E-2</v>
      </c>
      <c r="NC707" s="14">
        <v>76.148099999999999</v>
      </c>
      <c r="ND707" s="14">
        <f t="shared" si="243"/>
        <v>-3.2314389392935294E-2</v>
      </c>
      <c r="NE707" s="14">
        <f t="shared" si="244"/>
        <v>1.697893337227796E-2</v>
      </c>
      <c r="NF707" s="14">
        <f t="shared" si="315"/>
        <v>3.2803177777693038E-2</v>
      </c>
      <c r="NG707" s="16">
        <v>85.651799999999994</v>
      </c>
      <c r="NH707" s="16">
        <f t="shared" si="245"/>
        <v>-1.3176836722737617E-2</v>
      </c>
      <c r="NI707" s="16">
        <f t="shared" si="246"/>
        <v>85.701093322765203</v>
      </c>
      <c r="NJ707" s="16">
        <f t="shared" si="316"/>
        <v>1.0653851691615586</v>
      </c>
      <c r="NK707" s="13">
        <v>159.07040000000001</v>
      </c>
      <c r="NL707" s="13">
        <f t="shared" si="247"/>
        <v>-4.6352533930927642E-2</v>
      </c>
      <c r="NM707" s="13">
        <f t="shared" si="248"/>
        <v>2.9407888342856126E-3</v>
      </c>
      <c r="NN707" s="13">
        <f t="shared" si="317"/>
        <v>3.3392498744283516E-2</v>
      </c>
      <c r="NO707" s="12">
        <v>55.676850000000002</v>
      </c>
      <c r="NP707" s="12">
        <f t="shared" si="249"/>
        <v>-2.5078336971110615E-2</v>
      </c>
      <c r="NQ707" s="12">
        <f t="shared" si="250"/>
        <v>2.4214985794102639E-2</v>
      </c>
      <c r="NR707" s="12">
        <f t="shared" si="318"/>
        <v>1.5430728057279741E-2</v>
      </c>
      <c r="NS707" s="14">
        <v>68.814899999999994</v>
      </c>
      <c r="NT707" s="14">
        <f t="shared" si="251"/>
        <v>-7.5182960009774202E-3</v>
      </c>
      <c r="NU707" s="14">
        <f t="shared" si="252"/>
        <v>4.1775026764235834E-2</v>
      </c>
      <c r="NV707" s="14">
        <f t="shared" si="319"/>
        <v>1.9930270217355384E-2</v>
      </c>
      <c r="NW707" s="16">
        <v>106.5008</v>
      </c>
      <c r="NX707" s="16">
        <f t="shared" si="253"/>
        <v>-7.4247407912213292E-2</v>
      </c>
      <c r="NY707" s="16">
        <f t="shared" si="254"/>
        <v>2.4954085147000038E-2</v>
      </c>
      <c r="NZ707" s="16">
        <f t="shared" si="320"/>
        <v>9.1035550264351173E-5</v>
      </c>
      <c r="OA707" s="13">
        <v>88.99633</v>
      </c>
      <c r="OB707" s="13">
        <f t="shared" si="255"/>
        <v>-6.9312027996248693E-2</v>
      </c>
      <c r="OC707" s="13">
        <f t="shared" si="256"/>
        <v>2.0018705231035439E-2</v>
      </c>
      <c r="OD707" s="13">
        <f t="shared" si="321"/>
        <v>1.874533094676889E-2</v>
      </c>
      <c r="OE707" s="15">
        <v>75.898030000000006</v>
      </c>
      <c r="OF707" s="15">
        <f t="shared" si="257"/>
        <v>-5.1143564204805703E-2</v>
      </c>
      <c r="OG707" s="15">
        <f t="shared" si="258"/>
        <v>1.8502414395924482E-3</v>
      </c>
      <c r="OH707" s="15">
        <f t="shared" si="322"/>
        <v>7.7148955039074707E-4</v>
      </c>
      <c r="OI707" s="14">
        <v>510.57260000000002</v>
      </c>
      <c r="OJ707" s="14">
        <f t="shared" si="259"/>
        <v>-9.7327816117965371E-2</v>
      </c>
      <c r="OK707" s="14">
        <f t="shared" si="260"/>
        <v>4.8034493352752117E-2</v>
      </c>
      <c r="OL707" s="14">
        <f t="shared" si="323"/>
        <v>4.7106901146762192E-2</v>
      </c>
      <c r="OM707" s="16">
        <v>101.41719999999999</v>
      </c>
      <c r="ON707" s="16">
        <f t="shared" si="261"/>
        <v>-6.7940571529402694E-2</v>
      </c>
      <c r="OO707" s="16">
        <f t="shared" si="262"/>
        <v>1.8647248764189439E-2</v>
      </c>
      <c r="OP707" s="16">
        <f t="shared" si="324"/>
        <v>1.5616150974859022E-2</v>
      </c>
      <c r="OQ707" s="13">
        <v>363.6499</v>
      </c>
      <c r="OR707" s="13">
        <f t="shared" si="263"/>
        <v>-6.9883687471625322E-2</v>
      </c>
      <c r="OS707" s="13">
        <f t="shared" si="264"/>
        <v>2.0590364706412068E-2</v>
      </c>
      <c r="OT707" s="13">
        <f t="shared" si="325"/>
        <v>7.0411394576793462E-2</v>
      </c>
      <c r="OU707" s="16">
        <v>89.964489999999998</v>
      </c>
      <c r="OV707" s="16">
        <f t="shared" si="265"/>
        <v>-0.11520462084830285</v>
      </c>
      <c r="OW707" s="16">
        <f t="shared" si="266"/>
        <v>6.5911298083089598E-2</v>
      </c>
      <c r="OX707" s="16">
        <f t="shared" si="326"/>
        <v>5.0026416016587305E-2</v>
      </c>
      <c r="OY707" s="14">
        <v>73.397530000000003</v>
      </c>
      <c r="OZ707" s="14">
        <f t="shared" si="267"/>
        <v>2.1250134315213831E-3</v>
      </c>
      <c r="PA707" s="14">
        <f t="shared" si="268"/>
        <v>5.1418336196734638E-2</v>
      </c>
      <c r="PB707" s="14">
        <f t="shared" si="327"/>
        <v>3.2452969933674636E-2</v>
      </c>
      <c r="PC707" s="15">
        <v>123.1704</v>
      </c>
      <c r="PD707" s="15">
        <f t="shared" si="269"/>
        <v>-7.2620987293661177E-2</v>
      </c>
      <c r="PE707" s="15">
        <f t="shared" si="270"/>
        <v>2.3327664528447922E-2</v>
      </c>
      <c r="PF707" s="15">
        <f t="shared" si="328"/>
        <v>1.0379236769075595E-2</v>
      </c>
      <c r="PG707" s="14">
        <v>89.005399999999995</v>
      </c>
      <c r="PH707" s="14">
        <f t="shared" si="271"/>
        <v>4.7957458851877188E-3</v>
      </c>
      <c r="PI707" s="14">
        <f t="shared" si="272"/>
        <v>5.4089068650400973E-2</v>
      </c>
      <c r="PJ707" s="14">
        <f t="shared" si="329"/>
        <v>2.3747796539078436E-2</v>
      </c>
      <c r="PK707" s="16">
        <v>108.4083</v>
      </c>
      <c r="PL707" s="16">
        <f t="shared" si="273"/>
        <v>-2.5092065090806082E-2</v>
      </c>
      <c r="PM707" s="16">
        <f t="shared" si="274"/>
        <v>2.4201257674407173E-2</v>
      </c>
      <c r="PN707" s="16">
        <f t="shared" si="330"/>
        <v>1.4573828263904409E-2</v>
      </c>
      <c r="PO707" s="13">
        <v>88.474100000000007</v>
      </c>
      <c r="PP707" s="13">
        <f t="shared" si="275"/>
        <v>5.1604251221428754E-3</v>
      </c>
      <c r="PQ707" s="13">
        <f t="shared" si="276"/>
        <v>5.445374788735613E-2</v>
      </c>
      <c r="PR707" s="13">
        <f t="shared" si="331"/>
        <v>2.2784363445602529E-2</v>
      </c>
      <c r="PS707" s="14">
        <v>250.4889</v>
      </c>
      <c r="PT707" s="14">
        <f t="shared" si="277"/>
        <v>1.6101356646692544E-2</v>
      </c>
      <c r="PU707" s="14">
        <f t="shared" si="278"/>
        <v>6.5394679411905798E-2</v>
      </c>
      <c r="PV707" s="14">
        <f t="shared" si="332"/>
        <v>7.0718651313788072E-3</v>
      </c>
      <c r="PW707" s="15">
        <v>69.008380000000002</v>
      </c>
      <c r="PX707" s="15">
        <f t="shared" si="279"/>
        <v>-2.8629566980456156E-2</v>
      </c>
      <c r="PY707" s="15">
        <f t="shared" si="280"/>
        <v>2.0663755784757099E-2</v>
      </c>
      <c r="PZ707" s="15">
        <f t="shared" si="333"/>
        <v>1.7346130803192805E-2</v>
      </c>
      <c r="QA707" s="14">
        <v>99.081850000000003</v>
      </c>
      <c r="QB707" s="14">
        <f t="shared" si="281"/>
        <v>-5.4995326567984115E-2</v>
      </c>
      <c r="QC707" s="14">
        <f t="shared" si="282"/>
        <v>5.7020038027708608E-3</v>
      </c>
      <c r="QD707" s="14">
        <f t="shared" si="334"/>
        <v>1.3779908839770316E-2</v>
      </c>
      <c r="QE707" s="16">
        <v>77.997979999999998</v>
      </c>
      <c r="QF707" s="16">
        <f t="shared" si="283"/>
        <v>-5.5723101787816809E-2</v>
      </c>
      <c r="QG707" s="16">
        <f t="shared" si="284"/>
        <v>6.4297790226035545E-3</v>
      </c>
      <c r="QH707" s="16">
        <f t="shared" si="335"/>
        <v>1.4067307364309611E-2</v>
      </c>
      <c r="QI707" s="13">
        <v>84.107510000000005</v>
      </c>
      <c r="QJ707" s="13">
        <f t="shared" si="285"/>
        <v>-2.2149305282259113E-2</v>
      </c>
      <c r="QK707" s="13">
        <f t="shared" si="286"/>
        <v>2.7144017482954141E-2</v>
      </c>
      <c r="QL707" s="13">
        <f t="shared" si="336"/>
        <v>6.4317645917721822E-2</v>
      </c>
      <c r="QM707" s="15">
        <v>83.8703</v>
      </c>
      <c r="QN707" s="15">
        <f t="shared" si="287"/>
        <v>-7.6884655901098609E-2</v>
      </c>
      <c r="QO707" s="15">
        <f t="shared" si="288"/>
        <v>2.7591333135885354E-2</v>
      </c>
      <c r="QP707" s="15">
        <f t="shared" si="337"/>
        <v>1.4616675807238577E-3</v>
      </c>
      <c r="QQ707" s="14">
        <v>131.39750000000001</v>
      </c>
      <c r="QR707" s="14">
        <f t="shared" si="289"/>
        <v>-8.2065210936904998E-2</v>
      </c>
      <c r="QS707" s="14">
        <f t="shared" si="290"/>
        <v>3.2771888171691743E-2</v>
      </c>
      <c r="QT707" s="14">
        <f t="shared" si="338"/>
        <v>1.9380868082606084E-2</v>
      </c>
      <c r="QU707" s="16">
        <v>170.5849</v>
      </c>
      <c r="QV707" s="16">
        <f t="shared" si="291"/>
        <v>-1.3158092646393449E-2</v>
      </c>
      <c r="QW707" s="16">
        <f t="shared" si="292"/>
        <v>3.6135230118819806E-2</v>
      </c>
      <c r="QX707" s="16">
        <f t="shared" si="339"/>
        <v>1.5501955746588414E-2</v>
      </c>
      <c r="QY707" s="14">
        <v>239.20609999999999</v>
      </c>
      <c r="QZ707" s="14">
        <f t="shared" si="293"/>
        <v>-6.2559617258182265E-2</v>
      </c>
      <c r="RA707" s="14">
        <f t="shared" si="294"/>
        <v>1.3266294492969011E-2</v>
      </c>
      <c r="RB707" s="14">
        <f t="shared" si="340"/>
        <v>3.1094058005097791E-3</v>
      </c>
      <c r="RC707" s="15">
        <v>87.59469</v>
      </c>
      <c r="RD707" s="15">
        <f t="shared" si="295"/>
        <v>-4.5045513535011072E-2</v>
      </c>
      <c r="RE707" s="15">
        <f t="shared" si="296"/>
        <v>4.2478092302021819E-3</v>
      </c>
      <c r="RF707" s="15">
        <f t="shared" si="341"/>
        <v>5.7250699349958856E-3</v>
      </c>
      <c r="RG707" s="14">
        <v>126.61920000000001</v>
      </c>
      <c r="RH707" s="14">
        <f t="shared" si="297"/>
        <v>-8.361106708382815E-2</v>
      </c>
      <c r="RI707" s="14">
        <f t="shared" si="298"/>
        <v>3.4317744318614896E-2</v>
      </c>
      <c r="RJ707" s="14">
        <f t="shared" si="342"/>
        <v>1.8732835522332625E-2</v>
      </c>
      <c r="RK707" s="16">
        <v>58.705689999999997</v>
      </c>
      <c r="RL707" s="16">
        <f t="shared" si="299"/>
        <v>-6.8278267355999955E-2</v>
      </c>
      <c r="RM707" s="16">
        <f t="shared" si="300"/>
        <v>1.8984944590786701E-2</v>
      </c>
      <c r="RN707" s="16">
        <f t="shared" si="343"/>
        <v>1.3450908650704529E-2</v>
      </c>
      <c r="RO707" s="13">
        <v>82.641379999999998</v>
      </c>
      <c r="RP707" s="13">
        <f t="shared" si="301"/>
        <v>-4.2667317852079667E-2</v>
      </c>
      <c r="RQ707" s="13">
        <f t="shared" si="302"/>
        <v>6.6260049131335874E-3</v>
      </c>
      <c r="RR707" s="13">
        <f t="shared" si="344"/>
        <v>1.0481178226654508E-3</v>
      </c>
      <c r="RS707" s="15">
        <v>47.486690000000003</v>
      </c>
      <c r="RT707" s="15">
        <f t="shared" si="303"/>
        <v>-7.8619653137917411E-2</v>
      </c>
      <c r="RU707" s="15">
        <f t="shared" si="304"/>
        <v>2.9326330372704157E-2</v>
      </c>
      <c r="RV707" s="15">
        <f t="shared" si="345"/>
        <v>1.5403354756389764E-2</v>
      </c>
      <c r="RW707" s="14">
        <v>87.618700000000004</v>
      </c>
      <c r="RX707" s="14">
        <f t="shared" si="305"/>
        <v>-6.5600569563401212E-2</v>
      </c>
      <c r="RY707" s="14">
        <f t="shared" si="306"/>
        <v>1.6307246798187958E-2</v>
      </c>
      <c r="RZ707" s="14">
        <f t="shared" si="346"/>
        <v>1.3554705940523215E-2</v>
      </c>
      <c r="SA707" s="16">
        <v>84.263270000000006</v>
      </c>
      <c r="SB707" s="16">
        <f t="shared" si="307"/>
        <v>-4.5301874459915736E-2</v>
      </c>
      <c r="SC707" s="16">
        <f t="shared" si="308"/>
        <v>3.991448305297518E-3</v>
      </c>
      <c r="SD707" s="16">
        <f t="shared" si="347"/>
        <v>2.2077050640146867E-3</v>
      </c>
    </row>
    <row r="708" spans="1:498" x14ac:dyDescent="0.35">
      <c r="A708" s="2">
        <v>39630</v>
      </c>
      <c r="B708">
        <v>90.59787</v>
      </c>
      <c r="C708">
        <v>1.8542695807232792E-2</v>
      </c>
      <c r="D708" s="10">
        <f t="shared" si="352"/>
        <v>1.6799287441932216</v>
      </c>
      <c r="E708">
        <v>23.72</v>
      </c>
      <c r="F708">
        <v>14.17</v>
      </c>
      <c r="G708">
        <v>21370595</v>
      </c>
      <c r="H708">
        <v>62828550</v>
      </c>
      <c r="I708">
        <v>127.64545833333334</v>
      </c>
      <c r="J708">
        <v>20.448333333333334</v>
      </c>
      <c r="K708">
        <v>145.226</v>
      </c>
      <c r="L708">
        <v>8.6417206342516203E-3</v>
      </c>
      <c r="M708" s="10">
        <f t="shared" si="353"/>
        <v>1.2550025208298259</v>
      </c>
      <c r="N708">
        <v>58.04</v>
      </c>
      <c r="O708">
        <v>1.08</v>
      </c>
      <c r="P708">
        <v>8012929</v>
      </c>
      <c r="Q708">
        <v>6388638.333333333</v>
      </c>
      <c r="R708">
        <v>32.930893333333337</v>
      </c>
      <c r="S708">
        <v>4.97</v>
      </c>
      <c r="T708">
        <v>76.670230000000004</v>
      </c>
      <c r="U708">
        <v>1.0129991372963569E-2</v>
      </c>
      <c r="V708" s="10">
        <f t="shared" si="354"/>
        <v>0.77666876846313271</v>
      </c>
      <c r="W708">
        <v>101.35</v>
      </c>
      <c r="X708">
        <v>18.25</v>
      </c>
      <c r="Y708">
        <v>10709710</v>
      </c>
      <c r="Z708">
        <v>12015415</v>
      </c>
      <c r="AA708">
        <v>64.644495833333337</v>
      </c>
      <c r="AB708">
        <v>6.9216666666666669</v>
      </c>
      <c r="AC708">
        <v>95.26191</v>
      </c>
      <c r="AD708">
        <v>2.977020981254816E-2</v>
      </c>
      <c r="AE708" s="10">
        <f t="shared" si="355"/>
        <v>2.8359670478440795</v>
      </c>
      <c r="AF708">
        <v>68.790000000000006</v>
      </c>
      <c r="AG708">
        <v>13.2</v>
      </c>
      <c r="AH708">
        <v>33449089</v>
      </c>
      <c r="AI708">
        <v>70655130.833333328</v>
      </c>
      <c r="AJ708">
        <v>322.43896666666666</v>
      </c>
      <c r="AK708">
        <v>52.925833333333337</v>
      </c>
      <c r="AL708">
        <v>73.048090000000002</v>
      </c>
      <c r="AM708">
        <v>6.735265611421886E-3</v>
      </c>
      <c r="AN708" s="10">
        <f t="shared" si="356"/>
        <v>0.49199828855705097</v>
      </c>
      <c r="AO708">
        <v>157.25</v>
      </c>
      <c r="AP708">
        <v>6.1</v>
      </c>
      <c r="AQ708">
        <v>16838987</v>
      </c>
      <c r="AR708">
        <v>9882338.333333334</v>
      </c>
      <c r="AS708">
        <v>30.775471666666665</v>
      </c>
      <c r="AT708">
        <v>4.6974999999999998</v>
      </c>
      <c r="AU708">
        <v>71.804689999999994</v>
      </c>
      <c r="AV708">
        <v>9.8485492437009169E-3</v>
      </c>
      <c r="AW708" s="10">
        <f t="shared" si="377"/>
        <v>0.70717202539367874</v>
      </c>
      <c r="AX708">
        <v>351.81</v>
      </c>
      <c r="AY708">
        <v>24.01</v>
      </c>
      <c r="AZ708">
        <v>43758804</v>
      </c>
      <c r="BA708">
        <v>16330750.833333334</v>
      </c>
      <c r="BB708">
        <v>34.039995833333329</v>
      </c>
      <c r="BC708">
        <v>4.6233333333333331</v>
      </c>
      <c r="BD708">
        <v>82.559849999999997</v>
      </c>
      <c r="BE708">
        <v>1.4408166747906287E-3</v>
      </c>
      <c r="BF708" s="10">
        <f t="shared" si="348"/>
        <v>0.11895360854821309</v>
      </c>
      <c r="BG708">
        <v>443.06</v>
      </c>
      <c r="BH708">
        <v>24.66</v>
      </c>
      <c r="BI708">
        <v>4440057</v>
      </c>
      <c r="BJ708">
        <v>1581789.3333333333</v>
      </c>
      <c r="BK708">
        <v>4.5925235833333335</v>
      </c>
      <c r="BL708">
        <v>0.78333333333333333</v>
      </c>
      <c r="BM708">
        <v>144.63759999999999</v>
      </c>
      <c r="BN708">
        <v>7.0143081182288585E-3</v>
      </c>
      <c r="BO708" s="10">
        <f t="shared" si="226"/>
        <v>1.0145326918811384</v>
      </c>
      <c r="BP708">
        <v>99.79</v>
      </c>
      <c r="BQ708">
        <v>18.03</v>
      </c>
      <c r="BR708">
        <v>10378296</v>
      </c>
      <c r="BS708">
        <v>10827181.666666666</v>
      </c>
      <c r="BT708">
        <f t="shared" si="383"/>
        <v>42.801558333333332</v>
      </c>
      <c r="BU708">
        <v>6.94</v>
      </c>
      <c r="BV708">
        <v>50.877569999999999</v>
      </c>
      <c r="BW708">
        <v>5.6853314079137627E-3</v>
      </c>
      <c r="BX708" s="10">
        <f t="shared" si="379"/>
        <v>0.28925584667933102</v>
      </c>
      <c r="BY708">
        <v>58.97</v>
      </c>
      <c r="BZ708">
        <v>17.690000000000001</v>
      </c>
      <c r="CA708">
        <v>5493766</v>
      </c>
      <c r="CB708">
        <v>5701100.833333333</v>
      </c>
      <c r="CC708">
        <v>42.801558333333332</v>
      </c>
      <c r="CD708">
        <v>3.0399999999999996</v>
      </c>
      <c r="CE708">
        <v>61.62341</v>
      </c>
      <c r="CF708">
        <v>7.7363471625382528E-4</v>
      </c>
      <c r="CG708" s="10">
        <f t="shared" si="381"/>
        <v>4.7674009309943137E-2</v>
      </c>
      <c r="CH708">
        <v>61.48</v>
      </c>
      <c r="CI708">
        <v>17.13</v>
      </c>
      <c r="CJ708">
        <v>1337078</v>
      </c>
      <c r="CK708">
        <v>1742731.5</v>
      </c>
      <c r="CL708">
        <v>5.6546674999999995</v>
      </c>
      <c r="CM708">
        <v>0.88166666666666671</v>
      </c>
      <c r="CN708">
        <v>98.816739999999996</v>
      </c>
      <c r="CO708">
        <v>5.0666009863378656E-3</v>
      </c>
      <c r="CP708" s="10">
        <f t="shared" si="358"/>
        <v>0.50066499235069239</v>
      </c>
      <c r="CQ708">
        <v>75.64</v>
      </c>
      <c r="CR708">
        <v>14.64</v>
      </c>
      <c r="CS708">
        <v>5313381</v>
      </c>
      <c r="CT708">
        <v>8692638</v>
      </c>
      <c r="CU708">
        <v>30.707961666666666</v>
      </c>
      <c r="CV708">
        <v>6.4458333333333329</v>
      </c>
      <c r="CW708">
        <v>81.346509999999995</v>
      </c>
      <c r="CX708">
        <v>5.4064433613370155E-2</v>
      </c>
      <c r="CY708" s="10">
        <f t="shared" si="359"/>
        <v>4.3979529895743514</v>
      </c>
      <c r="CZ708">
        <v>63.74</v>
      </c>
      <c r="DA708">
        <v>19.09</v>
      </c>
      <c r="DB708">
        <v>62780187</v>
      </c>
      <c r="DC708">
        <v>37689395</v>
      </c>
      <c r="DD708">
        <v>257.07039166666669</v>
      </c>
      <c r="DE708">
        <v>47.248333333333335</v>
      </c>
      <c r="DF708">
        <v>70.866299999999995</v>
      </c>
      <c r="DG708">
        <v>7.6412090274579819E-2</v>
      </c>
      <c r="DH708" s="10">
        <f t="shared" si="360"/>
        <v>5.4150421130254554</v>
      </c>
      <c r="DI708">
        <v>89.14</v>
      </c>
      <c r="DJ708">
        <v>18.3</v>
      </c>
      <c r="DK708">
        <v>81110781</v>
      </c>
      <c r="DL708">
        <v>80100108.333333328</v>
      </c>
      <c r="DM708">
        <v>327.8888583333333</v>
      </c>
      <c r="DN708">
        <v>52.69083333333333</v>
      </c>
      <c r="DO708">
        <v>452.2167</v>
      </c>
      <c r="DP708">
        <v>8.0913605866199251E-3</v>
      </c>
      <c r="DQ708" s="10">
        <f t="shared" si="361"/>
        <v>3.6590483829913265</v>
      </c>
      <c r="DR708">
        <v>19.37</v>
      </c>
      <c r="DS708">
        <v>24.13</v>
      </c>
      <c r="DT708">
        <v>11076873</v>
      </c>
      <c r="DU708">
        <v>10706411.666666666</v>
      </c>
      <c r="DV708">
        <v>34.298754166666669</v>
      </c>
      <c r="DW708">
        <v>5.1816666666666666</v>
      </c>
      <c r="DX708">
        <v>99.392979999999994</v>
      </c>
      <c r="DY708">
        <v>5.0635473006749761E-3</v>
      </c>
      <c r="DZ708" s="10">
        <f t="shared" si="380"/>
        <v>0.50328105558504188</v>
      </c>
      <c r="EA708">
        <v>106.27</v>
      </c>
      <c r="EB708">
        <v>21.47</v>
      </c>
      <c r="EC708">
        <v>10016655</v>
      </c>
      <c r="ED708">
        <v>5887913.333333333</v>
      </c>
      <c r="EE708">
        <v>24.491373333333332</v>
      </c>
      <c r="EF708">
        <v>3.3350000000000004</v>
      </c>
      <c r="EG708">
        <v>335.16039999999998</v>
      </c>
      <c r="EH708">
        <v>3.2859558404093133E-4</v>
      </c>
      <c r="EI708" s="10">
        <f t="shared" si="349"/>
        <v>0.11013222738539216</v>
      </c>
      <c r="EJ708">
        <v>71.69</v>
      </c>
      <c r="EK708">
        <v>9.82</v>
      </c>
      <c r="EL708">
        <v>317519</v>
      </c>
      <c r="EM708">
        <v>417906.375</v>
      </c>
      <c r="EN708">
        <v>4.7042306666666667</v>
      </c>
      <c r="EO708">
        <v>1.3616666666666666</v>
      </c>
      <c r="EP708">
        <v>76.355090000000004</v>
      </c>
      <c r="EQ708">
        <v>4.9322600620929288E-3</v>
      </c>
      <c r="ER708" s="10">
        <f t="shared" si="362"/>
        <v>0.37660316094451118</v>
      </c>
      <c r="ES708">
        <v>114.93</v>
      </c>
      <c r="ET708">
        <v>15.17</v>
      </c>
      <c r="EU708">
        <v>4485992</v>
      </c>
      <c r="EV708">
        <v>6352786.666666667</v>
      </c>
      <c r="EW708">
        <v>16.364919166666667</v>
      </c>
      <c r="EX708">
        <v>2.4908333333333332</v>
      </c>
      <c r="EY708">
        <v>67.317869999999999</v>
      </c>
      <c r="EZ708">
        <v>4.7983596002966243E-3</v>
      </c>
      <c r="FA708" s="10">
        <f t="shared" si="350"/>
        <v>0.32301534778602009</v>
      </c>
      <c r="FB708">
        <v>0.04</v>
      </c>
      <c r="FC708">
        <v>26.7</v>
      </c>
      <c r="FD708">
        <v>7082621</v>
      </c>
      <c r="FE708">
        <v>6583537.5</v>
      </c>
      <c r="FF708">
        <v>21.868952500000002</v>
      </c>
      <c r="FG708">
        <v>4.7324999999999999</v>
      </c>
      <c r="FH708">
        <v>112.2948</v>
      </c>
      <c r="FI708">
        <v>5.1274770239733883E-2</v>
      </c>
      <c r="FJ708" s="10">
        <f t="shared" si="363"/>
        <v>5.7578900691168684</v>
      </c>
      <c r="FK708">
        <v>45.11</v>
      </c>
      <c r="FL708">
        <v>22.19</v>
      </c>
      <c r="FM708">
        <v>59561686</v>
      </c>
      <c r="FN708">
        <v>43588144.166666664</v>
      </c>
      <c r="FO708">
        <v>175.99208333333334</v>
      </c>
      <c r="FP708">
        <v>25.964166666666667</v>
      </c>
      <c r="FQ708">
        <v>83.067149999999998</v>
      </c>
      <c r="FR708">
        <v>9.7008387221219447E-2</v>
      </c>
      <c r="FS708" s="10">
        <f t="shared" si="364"/>
        <v>8.0582102525631196</v>
      </c>
      <c r="FT708">
        <v>93.41</v>
      </c>
      <c r="FU708">
        <v>23.42</v>
      </c>
      <c r="FV708">
        <v>128155991</v>
      </c>
      <c r="FW708">
        <v>106010400</v>
      </c>
      <c r="FX708">
        <v>513.21097499999996</v>
      </c>
      <c r="FY708">
        <v>98.641666666666666</v>
      </c>
      <c r="FZ708">
        <v>107.836</v>
      </c>
      <c r="GA708">
        <v>1.0589616298317223E-3</v>
      </c>
      <c r="GB708" s="10">
        <f t="shared" si="229"/>
        <v>0.11419418631453361</v>
      </c>
      <c r="GC708">
        <v>69.650000000000006</v>
      </c>
      <c r="GD708">
        <v>17.420000000000002</v>
      </c>
      <c r="GE708">
        <v>2177711</v>
      </c>
      <c r="GF708">
        <v>1090516.6666666667</v>
      </c>
      <c r="GG708">
        <v>3.8535712499999999</v>
      </c>
      <c r="GH708">
        <v>0.43916666666666665</v>
      </c>
      <c r="GI708">
        <v>84.234039999999993</v>
      </c>
      <c r="GJ708">
        <v>1.6732618839248156E-3</v>
      </c>
      <c r="GK708" s="10">
        <f t="shared" si="230"/>
        <v>0.14094560846099827</v>
      </c>
      <c r="GL708">
        <v>73.66</v>
      </c>
      <c r="GM708">
        <v>17.760000000000002</v>
      </c>
      <c r="GN708">
        <v>3198483</v>
      </c>
      <c r="GO708">
        <v>2089102.1666666667</v>
      </c>
      <c r="GP708">
        <v>8.1521962500000011</v>
      </c>
      <c r="GQ708">
        <v>1.1108333333333333</v>
      </c>
      <c r="GR708">
        <v>216.40180000000001</v>
      </c>
      <c r="GS708">
        <v>1.1277508637154638E-3</v>
      </c>
      <c r="GT708" s="10">
        <f t="shared" si="224"/>
        <v>0.24404731685958106</v>
      </c>
      <c r="GU708">
        <v>99.4</v>
      </c>
      <c r="GV708">
        <v>18.2</v>
      </c>
      <c r="GW708">
        <v>488995</v>
      </c>
      <c r="GX708">
        <v>1012465.9166666666</v>
      </c>
      <c r="GY708">
        <v>4.1467291666666668</v>
      </c>
      <c r="GZ708">
        <v>0.22666666666666668</v>
      </c>
      <c r="HA708">
        <v>63.466850000000001</v>
      </c>
      <c r="HB708">
        <v>4.257983356329078E-2</v>
      </c>
      <c r="HC708" s="10">
        <f t="shared" si="365"/>
        <v>2.7024079097863414</v>
      </c>
      <c r="HD708">
        <v>172.25</v>
      </c>
      <c r="HE708">
        <v>24.84</v>
      </c>
      <c r="HF708">
        <v>110374285</v>
      </c>
      <c r="HG708">
        <v>64549900</v>
      </c>
      <c r="HH708">
        <v>179.46026666666668</v>
      </c>
      <c r="HI708">
        <v>22.440833333333334</v>
      </c>
      <c r="HJ708">
        <v>87.162580000000005</v>
      </c>
      <c r="HK708">
        <v>1.7297587410939248E-2</v>
      </c>
      <c r="HL708" s="10">
        <f t="shared" si="366"/>
        <v>1.5077023465129851</v>
      </c>
      <c r="HM708">
        <v>105.6</v>
      </c>
      <c r="HN708">
        <v>18.010000000000002</v>
      </c>
      <c r="HO708">
        <v>16597257</v>
      </c>
      <c r="HP708">
        <v>18592217.5</v>
      </c>
      <c r="HQ708">
        <v>91.199066666666667</v>
      </c>
      <c r="HR708">
        <v>8.8508333333333322</v>
      </c>
      <c r="HS708">
        <v>72.696979999999996</v>
      </c>
      <c r="HT708">
        <v>1.7297587410939248E-2</v>
      </c>
      <c r="HU708" s="10">
        <f t="shared" si="367"/>
        <v>1.2574823660613021</v>
      </c>
      <c r="HV708">
        <v>203.46</v>
      </c>
      <c r="HW708">
        <v>5.51</v>
      </c>
      <c r="HX708">
        <v>4261819</v>
      </c>
      <c r="HY708">
        <v>7235536.666666667</v>
      </c>
      <c r="HZ708">
        <v>19.174105000000001</v>
      </c>
      <c r="IA708">
        <v>8.8508333333333322</v>
      </c>
      <c r="IB708">
        <v>74.541160000000005</v>
      </c>
      <c r="IC708">
        <v>5.9594555503113674E-3</v>
      </c>
      <c r="ID708" s="10">
        <f t="shared" si="368"/>
        <v>0.44422472968864773</v>
      </c>
      <c r="IE708">
        <v>81.27</v>
      </c>
      <c r="IF708">
        <v>12.57</v>
      </c>
      <c r="IG708">
        <v>4768099</v>
      </c>
      <c r="IH708">
        <v>6383496.666666667</v>
      </c>
      <c r="II708">
        <v>46.811458333333327</v>
      </c>
      <c r="IJ708">
        <v>11.765833333333333</v>
      </c>
      <c r="IK708">
        <v>76.622919999999993</v>
      </c>
      <c r="IL708">
        <v>1.6632769845919902E-2</v>
      </c>
      <c r="IM708" s="10">
        <f t="shared" si="382"/>
        <v>1.2744513932823329</v>
      </c>
      <c r="IN708">
        <v>89.91</v>
      </c>
      <c r="IO708">
        <v>19.170000000000002</v>
      </c>
      <c r="IP708">
        <v>37995902</v>
      </c>
      <c r="IQ708">
        <v>32246746.666666668</v>
      </c>
      <c r="IR708">
        <v>93.702324999999988</v>
      </c>
      <c r="IS708">
        <v>12.875</v>
      </c>
      <c r="IT708">
        <v>113.6713</v>
      </c>
      <c r="IU708">
        <v>6.6628835659017279E-3</v>
      </c>
      <c r="IV708" s="10">
        <f t="shared" si="369"/>
        <v>0.75737863668468508</v>
      </c>
      <c r="IW708">
        <v>4.18</v>
      </c>
      <c r="IX708">
        <v>22.44</v>
      </c>
      <c r="IY708">
        <v>10564085</v>
      </c>
      <c r="IZ708">
        <v>6043335.833333333</v>
      </c>
      <c r="JA708">
        <v>23.792068333333333</v>
      </c>
      <c r="JB708">
        <v>3.7783333333333338</v>
      </c>
      <c r="JC708">
        <v>171.1207</v>
      </c>
      <c r="JD708">
        <v>2.6751970173660602E-3</v>
      </c>
      <c r="JE708" s="10">
        <f t="shared" si="225"/>
        <v>0.45778158624959236</v>
      </c>
      <c r="JF708">
        <v>157.83000000000001</v>
      </c>
      <c r="JG708">
        <v>18.690000000000001</v>
      </c>
      <c r="JH708">
        <v>5379125</v>
      </c>
      <c r="JI708">
        <v>4704211</v>
      </c>
      <c r="JJ708">
        <v>17.684049166666664</v>
      </c>
      <c r="JK708">
        <v>2.3916666666666666</v>
      </c>
      <c r="JL708">
        <v>227.1747</v>
      </c>
      <c r="JM708">
        <v>1.4243297949266198E-3</v>
      </c>
      <c r="JN708" s="10">
        <f t="shared" si="351"/>
        <v>0.32357169386351636</v>
      </c>
      <c r="JO708">
        <v>151.01</v>
      </c>
      <c r="JP708">
        <v>18.95</v>
      </c>
      <c r="JQ708">
        <v>2025090</v>
      </c>
      <c r="JR708">
        <v>2085474.1666666667</v>
      </c>
      <c r="JS708">
        <v>7.8046641666666661</v>
      </c>
      <c r="JT708">
        <v>1.3674999999999999</v>
      </c>
      <c r="JU708">
        <v>78.043149999999997</v>
      </c>
      <c r="JV708">
        <v>3.0925235482724977E-2</v>
      </c>
      <c r="JW708" s="10">
        <f t="shared" si="370"/>
        <v>2.4135027915636278</v>
      </c>
      <c r="JX708">
        <v>267.19</v>
      </c>
      <c r="JY708">
        <v>25.36</v>
      </c>
      <c r="JZ708">
        <v>48356486</v>
      </c>
      <c r="KA708">
        <v>47185466.666666664</v>
      </c>
      <c r="KB708">
        <v>232.90911666666668</v>
      </c>
      <c r="KC708">
        <v>36.884166666666665</v>
      </c>
      <c r="KD708">
        <v>116.5205</v>
      </c>
      <c r="KE708">
        <v>3.5221750254828182E-2</v>
      </c>
      <c r="KF708" s="10">
        <f t="shared" si="371"/>
        <v>4.104055950567707</v>
      </c>
      <c r="KG708">
        <v>18.690000000000001</v>
      </c>
      <c r="KH708">
        <v>22.63</v>
      </c>
      <c r="KI708">
        <v>46235055</v>
      </c>
      <c r="KJ708">
        <v>32551275</v>
      </c>
      <c r="KK708">
        <v>147.88284166666668</v>
      </c>
      <c r="KL708">
        <v>25.815833333333334</v>
      </c>
      <c r="KM708">
        <v>52.634889999999999</v>
      </c>
      <c r="KN708">
        <v>8.6375190182409363E-3</v>
      </c>
      <c r="KO708" s="10">
        <f t="shared" si="372"/>
        <v>0.45463486339801967</v>
      </c>
      <c r="KP708">
        <v>64.540000000000006</v>
      </c>
      <c r="KQ708">
        <v>15.06</v>
      </c>
      <c r="KR708">
        <v>9219903</v>
      </c>
      <c r="KS708">
        <v>7128860</v>
      </c>
      <c r="KT708">
        <v>53.213766666666665</v>
      </c>
      <c r="KU708">
        <v>12.491666666666667</v>
      </c>
      <c r="KV708">
        <v>77.959549999999993</v>
      </c>
      <c r="KW708">
        <v>9.8886682411643591E-3</v>
      </c>
      <c r="KX708" s="10">
        <f t="shared" si="373"/>
        <v>0.77091612618046479</v>
      </c>
      <c r="KY708">
        <v>165.65</v>
      </c>
      <c r="KZ708">
        <v>14.47</v>
      </c>
      <c r="LA708">
        <v>7641729</v>
      </c>
      <c r="LB708">
        <v>4363922.5</v>
      </c>
      <c r="LC708">
        <v>30.211794166666667</v>
      </c>
      <c r="LD708">
        <v>5.5866666666666669</v>
      </c>
      <c r="LE708">
        <v>45.612560000000002</v>
      </c>
      <c r="LF708">
        <v>2.7417381624452588E-2</v>
      </c>
      <c r="LG708" s="10">
        <f t="shared" si="374"/>
        <v>1.2505769643882412</v>
      </c>
      <c r="LH708">
        <v>6.72</v>
      </c>
      <c r="LI708">
        <v>23.02</v>
      </c>
      <c r="LJ708">
        <v>71562344</v>
      </c>
      <c r="LK708">
        <v>31533795</v>
      </c>
      <c r="LL708">
        <v>98.056741666666667</v>
      </c>
      <c r="LM708">
        <v>16.525833333333335</v>
      </c>
      <c r="LN708">
        <v>81.506900000000002</v>
      </c>
      <c r="LO708">
        <v>5.2818738321055936E-2</v>
      </c>
      <c r="LP708" s="10">
        <f t="shared" si="375"/>
        <v>4.3050916224604743</v>
      </c>
      <c r="LQ708">
        <v>110.34</v>
      </c>
      <c r="LR708">
        <v>15.47</v>
      </c>
      <c r="LS708">
        <v>62027303</v>
      </c>
      <c r="LT708">
        <v>54610033.333333336</v>
      </c>
      <c r="LU708">
        <v>213.23466666666664</v>
      </c>
      <c r="LV708">
        <v>32.413333333333334</v>
      </c>
      <c r="LW708">
        <v>78.950649999999996</v>
      </c>
      <c r="LX708">
        <v>0.32922663002219382</v>
      </c>
      <c r="LY708" s="10">
        <f t="shared" si="376"/>
        <v>25.992656437561717</v>
      </c>
      <c r="LZ708">
        <v>72.37</v>
      </c>
      <c r="MA708">
        <v>21.42</v>
      </c>
      <c r="MB708">
        <v>304970328</v>
      </c>
      <c r="MC708">
        <v>572369791.66666663</v>
      </c>
      <c r="MD708">
        <v>2200.6041666666665</v>
      </c>
      <c r="ME708">
        <v>342.29416666666663</v>
      </c>
      <c r="MF708" s="13">
        <f t="shared" si="231"/>
        <v>86.834616672907174</v>
      </c>
      <c r="MG708" s="13">
        <f t="shared" si="232"/>
        <v>-7.621483545621599E-2</v>
      </c>
      <c r="MH708" s="13">
        <f t="shared" si="309"/>
        <v>2.6921512691002736E-2</v>
      </c>
      <c r="MI708" s="12">
        <v>90.59787</v>
      </c>
      <c r="MJ708" s="12">
        <f t="shared" si="233"/>
        <v>-8.0225790587869272E-2</v>
      </c>
      <c r="MK708" s="12">
        <f t="shared" si="234"/>
        <v>4.0109551316532821E-3</v>
      </c>
      <c r="ML708" s="12">
        <f t="shared" si="310"/>
        <v>8.9815712998418951E-3</v>
      </c>
      <c r="MM708" s="14">
        <v>145.226</v>
      </c>
      <c r="MN708" s="14">
        <f t="shared" si="235"/>
        <v>-0.11043296150126158</v>
      </c>
      <c r="MO708" s="14">
        <f t="shared" si="236"/>
        <v>3.4218126045045594E-2</v>
      </c>
      <c r="MP708" s="14">
        <f t="shared" si="311"/>
        <v>2.7667388486482425E-2</v>
      </c>
      <c r="MQ708" s="16">
        <v>76.670230000000004</v>
      </c>
      <c r="MR708" s="16">
        <f t="shared" si="237"/>
        <v>-0.12302191535007856</v>
      </c>
      <c r="MS708" s="16">
        <f t="shared" si="238"/>
        <v>4.6807079893862569E-2</v>
      </c>
      <c r="MT708" s="16">
        <f t="shared" si="312"/>
        <v>2.8979667883971216E-2</v>
      </c>
      <c r="MU708" s="13">
        <v>95.26191</v>
      </c>
      <c r="MV708" s="13">
        <f t="shared" si="239"/>
        <v>-7.1954613781675114E-2</v>
      </c>
      <c r="MW708" s="13">
        <f t="shared" si="240"/>
        <v>4.2602216745408761E-3</v>
      </c>
      <c r="MX708" s="13">
        <f t="shared" si="313"/>
        <v>5.1114800712538822E-2</v>
      </c>
      <c r="MY708" s="12">
        <v>73.048090000000002</v>
      </c>
      <c r="MZ708" s="12">
        <f t="shared" si="241"/>
        <v>-5.4618345723915995E-2</v>
      </c>
      <c r="NA708" s="12">
        <f t="shared" si="242"/>
        <v>2.1596489732299995E-2</v>
      </c>
      <c r="NB708" s="12">
        <f t="shared" si="314"/>
        <v>6.9062024793999255E-2</v>
      </c>
      <c r="NC708" s="14">
        <v>71.804689999999994</v>
      </c>
      <c r="ND708" s="14">
        <f t="shared" si="243"/>
        <v>-5.7038980618032586E-2</v>
      </c>
      <c r="NE708" s="14">
        <f t="shared" si="244"/>
        <v>1.9175854838183404E-2</v>
      </c>
      <c r="NF708" s="14">
        <f t="shared" si="315"/>
        <v>2.1969214659054437E-3</v>
      </c>
      <c r="NG708" s="16">
        <v>82.559849999999997</v>
      </c>
      <c r="NH708" s="16">
        <f t="shared" si="245"/>
        <v>-3.6099066219273834E-2</v>
      </c>
      <c r="NI708" s="16">
        <f t="shared" si="246"/>
        <v>82.63606483545621</v>
      </c>
      <c r="NJ708" s="16">
        <f t="shared" si="316"/>
        <v>3.065028487308993</v>
      </c>
      <c r="NK708" s="13">
        <v>144.63759999999999</v>
      </c>
      <c r="NL708" s="13">
        <f t="shared" si="247"/>
        <v>-9.0732153813657401E-2</v>
      </c>
      <c r="NM708" s="13">
        <f t="shared" si="248"/>
        <v>1.4517318357441411E-2</v>
      </c>
      <c r="NN708" s="13">
        <f t="shared" si="317"/>
        <v>1.1576529523155799E-2</v>
      </c>
      <c r="NO708" s="12">
        <v>50.877569999999999</v>
      </c>
      <c r="NP708" s="12">
        <f t="shared" si="249"/>
        <v>-8.6198842068112791E-2</v>
      </c>
      <c r="NQ708" s="12">
        <f t="shared" si="250"/>
        <v>9.9840066118968007E-3</v>
      </c>
      <c r="NR708" s="12">
        <f t="shared" si="318"/>
        <v>1.4230979182205838E-2</v>
      </c>
      <c r="NS708" s="14">
        <v>61.62341</v>
      </c>
      <c r="NT708" s="14">
        <f t="shared" si="251"/>
        <v>-0.10450483834169633</v>
      </c>
      <c r="NU708" s="14">
        <f t="shared" si="252"/>
        <v>2.8290002885480336E-2</v>
      </c>
      <c r="NV708" s="14">
        <f t="shared" si="319"/>
        <v>1.3485023878755498E-2</v>
      </c>
      <c r="NW708" s="16">
        <v>98.816739999999996</v>
      </c>
      <c r="NX708" s="16">
        <f t="shared" si="253"/>
        <v>-7.215025614831061E-2</v>
      </c>
      <c r="NY708" s="16">
        <f t="shared" si="254"/>
        <v>4.0645793079053805E-3</v>
      </c>
      <c r="NZ708" s="16">
        <f t="shared" si="320"/>
        <v>2.0889505839094658E-2</v>
      </c>
      <c r="OA708" s="13">
        <v>81.346509999999995</v>
      </c>
      <c r="OB708" s="13">
        <f t="shared" si="255"/>
        <v>-8.595657820946101E-2</v>
      </c>
      <c r="OC708" s="13">
        <f t="shared" si="256"/>
        <v>9.7417427532450196E-3</v>
      </c>
      <c r="OD708" s="13">
        <f t="shared" si="321"/>
        <v>1.0276962477790419E-2</v>
      </c>
      <c r="OE708" s="15">
        <v>70.866299999999995</v>
      </c>
      <c r="OF708" s="15">
        <f t="shared" si="257"/>
        <v>-6.6295923622787134E-2</v>
      </c>
      <c r="OG708" s="15">
        <f t="shared" si="258"/>
        <v>9.9189118334288562E-3</v>
      </c>
      <c r="OH708" s="15">
        <f t="shared" si="322"/>
        <v>8.0686703938364079E-3</v>
      </c>
      <c r="OI708" s="14">
        <v>452.2167</v>
      </c>
      <c r="OJ708" s="14">
        <f t="shared" si="259"/>
        <v>-0.11429500917205504</v>
      </c>
      <c r="OK708" s="14">
        <f t="shared" si="260"/>
        <v>3.808017371583905E-2</v>
      </c>
      <c r="OL708" s="14">
        <f t="shared" si="323"/>
        <v>9.9543196369130671E-3</v>
      </c>
      <c r="OM708" s="16">
        <v>99.392979999999994</v>
      </c>
      <c r="ON708" s="16">
        <f t="shared" si="261"/>
        <v>-1.9959336286152651E-2</v>
      </c>
      <c r="OO708" s="16">
        <f t="shared" si="262"/>
        <v>5.6255499170063339E-2</v>
      </c>
      <c r="OP708" s="16">
        <f t="shared" si="324"/>
        <v>3.76082504058739E-2</v>
      </c>
      <c r="OQ708" s="13">
        <v>335.16039999999998</v>
      </c>
      <c r="OR708" s="13">
        <f t="shared" si="263"/>
        <v>-7.8343208674057196E-2</v>
      </c>
      <c r="OS708" s="13">
        <f t="shared" si="264"/>
        <v>2.1283732178412063E-3</v>
      </c>
      <c r="OT708" s="13">
        <f t="shared" si="325"/>
        <v>1.8461991488570861E-2</v>
      </c>
      <c r="OU708" s="16">
        <v>76.355090000000004</v>
      </c>
      <c r="OV708" s="16">
        <f t="shared" si="265"/>
        <v>-0.15127524204272147</v>
      </c>
      <c r="OW708" s="16">
        <f t="shared" si="266"/>
        <v>7.5060406586505479E-2</v>
      </c>
      <c r="OX708" s="16">
        <f t="shared" si="326"/>
        <v>9.1491085034158814E-3</v>
      </c>
      <c r="OY708" s="14">
        <v>67.317869999999999</v>
      </c>
      <c r="OZ708" s="14">
        <f t="shared" si="267"/>
        <v>-8.2831942709788775E-2</v>
      </c>
      <c r="PA708" s="14">
        <f t="shared" si="268"/>
        <v>6.6171072535727848E-3</v>
      </c>
      <c r="PB708" s="14">
        <f t="shared" si="327"/>
        <v>4.4801228943161853E-2</v>
      </c>
      <c r="PC708" s="15">
        <v>112.2948</v>
      </c>
      <c r="PD708" s="15">
        <f t="shared" si="269"/>
        <v>-8.8297188285497263E-2</v>
      </c>
      <c r="PE708" s="15">
        <f t="shared" si="270"/>
        <v>1.2082352829281273E-2</v>
      </c>
      <c r="PF708" s="15">
        <f t="shared" si="328"/>
        <v>1.1245311699166649E-2</v>
      </c>
      <c r="PG708" s="14">
        <v>83.067149999999998</v>
      </c>
      <c r="PH708" s="14">
        <f t="shared" si="271"/>
        <v>-6.6717862062301792E-2</v>
      </c>
      <c r="PI708" s="14">
        <f t="shared" si="272"/>
        <v>9.4969733939141987E-3</v>
      </c>
      <c r="PJ708" s="14">
        <f t="shared" si="329"/>
        <v>4.4592095256486775E-2</v>
      </c>
      <c r="PK708" s="16">
        <v>107.836</v>
      </c>
      <c r="PL708" s="16">
        <f t="shared" si="273"/>
        <v>-5.2791160824401384E-3</v>
      </c>
      <c r="PM708" s="16">
        <f t="shared" si="274"/>
        <v>7.0935719373775852E-2</v>
      </c>
      <c r="PN708" s="16">
        <f t="shared" si="330"/>
        <v>4.6734461699368679E-2</v>
      </c>
      <c r="PO708" s="13">
        <v>84.234039999999993</v>
      </c>
      <c r="PP708" s="13">
        <f t="shared" si="275"/>
        <v>-4.7924307791772036E-2</v>
      </c>
      <c r="PQ708" s="13">
        <f t="shared" si="276"/>
        <v>2.8290527664443954E-2</v>
      </c>
      <c r="PR708" s="13">
        <f t="shared" si="331"/>
        <v>2.6163220222912176E-2</v>
      </c>
      <c r="PS708" s="14">
        <v>216.40180000000001</v>
      </c>
      <c r="PT708" s="14">
        <f t="shared" si="277"/>
        <v>-0.13608227749812463</v>
      </c>
      <c r="PU708" s="14">
        <f t="shared" si="278"/>
        <v>5.9867442041908636E-2</v>
      </c>
      <c r="PV708" s="14">
        <f t="shared" si="332"/>
        <v>5.5272373699971622E-3</v>
      </c>
      <c r="PW708" s="15">
        <v>63.466850000000001</v>
      </c>
      <c r="PX708" s="15">
        <f t="shared" si="279"/>
        <v>-8.0302276332236744E-2</v>
      </c>
      <c r="PY708" s="15">
        <f t="shared" si="280"/>
        <v>4.0874408760207537E-3</v>
      </c>
      <c r="PZ708" s="15">
        <f t="shared" si="333"/>
        <v>1.6576314908736345E-2</v>
      </c>
      <c r="QA708" s="14">
        <v>87.162580000000005</v>
      </c>
      <c r="QB708" s="14">
        <f t="shared" si="281"/>
        <v>-0.12029720882280659</v>
      </c>
      <c r="QC708" s="14">
        <f t="shared" si="282"/>
        <v>4.4082373366590599E-2</v>
      </c>
      <c r="QD708" s="14">
        <f t="shared" si="334"/>
        <v>3.8380369563819738E-2</v>
      </c>
      <c r="QE708" s="16">
        <v>72.696979999999996</v>
      </c>
      <c r="QF708" s="16">
        <f t="shared" si="283"/>
        <v>-6.7963298536705685E-2</v>
      </c>
      <c r="QG708" s="16">
        <f t="shared" si="284"/>
        <v>8.251536919510305E-3</v>
      </c>
      <c r="QH708" s="16">
        <f t="shared" si="335"/>
        <v>1.8217578969067505E-3</v>
      </c>
      <c r="QI708" s="13">
        <v>74.541160000000005</v>
      </c>
      <c r="QJ708" s="13">
        <f t="shared" si="285"/>
        <v>-0.11373954596920055</v>
      </c>
      <c r="QK708" s="13">
        <f t="shared" si="286"/>
        <v>3.752471051298456E-2</v>
      </c>
      <c r="QL708" s="13">
        <f t="shared" si="336"/>
        <v>1.0380693030030419E-2</v>
      </c>
      <c r="QM708" s="15">
        <v>76.622919999999993</v>
      </c>
      <c r="QN708" s="15">
        <f t="shared" si="287"/>
        <v>-8.641175720129779E-2</v>
      </c>
      <c r="QO708" s="15">
        <f t="shared" si="288"/>
        <v>1.0196921745081799E-2</v>
      </c>
      <c r="QP708" s="15">
        <f t="shared" si="337"/>
        <v>1.7394411390803555E-2</v>
      </c>
      <c r="QQ708" s="14">
        <v>113.6713</v>
      </c>
      <c r="QR708" s="14">
        <f t="shared" si="289"/>
        <v>-0.13490515420765237</v>
      </c>
      <c r="QS708" s="14">
        <f t="shared" si="290"/>
        <v>5.8690318751436377E-2</v>
      </c>
      <c r="QT708" s="14">
        <f t="shared" si="338"/>
        <v>2.5918430579744633E-2</v>
      </c>
      <c r="QU708" s="16">
        <v>171.1207</v>
      </c>
      <c r="QV708" s="16">
        <f t="shared" si="291"/>
        <v>3.1409579628676187E-3</v>
      </c>
      <c r="QW708" s="16">
        <f t="shared" si="292"/>
        <v>7.9355793419083609E-2</v>
      </c>
      <c r="QX708" s="16">
        <f t="shared" si="339"/>
        <v>4.3220563300263803E-2</v>
      </c>
      <c r="QY708" s="14">
        <v>227.1747</v>
      </c>
      <c r="QZ708" s="14">
        <f t="shared" si="293"/>
        <v>-5.0297212320254303E-2</v>
      </c>
      <c r="RA708" s="14">
        <f t="shared" si="294"/>
        <v>2.5917623135961687E-2</v>
      </c>
      <c r="RB708" s="14">
        <f t="shared" si="340"/>
        <v>1.2651328642992676E-2</v>
      </c>
      <c r="RC708" s="15">
        <v>78.043149999999997</v>
      </c>
      <c r="RD708" s="15">
        <f t="shared" si="295"/>
        <v>-0.10904245451408079</v>
      </c>
      <c r="RE708" s="15">
        <f t="shared" si="296"/>
        <v>3.2827619057864799E-2</v>
      </c>
      <c r="RF708" s="15">
        <f t="shared" si="341"/>
        <v>2.8579809827662617E-2</v>
      </c>
      <c r="RG708" s="14">
        <v>116.5205</v>
      </c>
      <c r="RH708" s="14">
        <f t="shared" si="297"/>
        <v>-7.9756466633812306E-2</v>
      </c>
      <c r="RI708" s="14">
        <f t="shared" si="298"/>
        <v>3.5416311775963161E-3</v>
      </c>
      <c r="RJ708" s="14">
        <f t="shared" si="342"/>
        <v>3.077611314101858E-2</v>
      </c>
      <c r="RK708" s="16">
        <v>52.634889999999999</v>
      </c>
      <c r="RL708" s="16">
        <f t="shared" si="299"/>
        <v>-0.10341075967252922</v>
      </c>
      <c r="RM708" s="16">
        <f t="shared" si="300"/>
        <v>2.7195924216313228E-2</v>
      </c>
      <c r="RN708" s="16">
        <f t="shared" si="343"/>
        <v>8.2109796255265266E-3</v>
      </c>
      <c r="RO708" s="13">
        <v>77.959549999999993</v>
      </c>
      <c r="RP708" s="13">
        <f t="shared" si="301"/>
        <v>-5.6652369551428161E-2</v>
      </c>
      <c r="RQ708" s="13">
        <f t="shared" si="302"/>
        <v>1.9562465904787829E-2</v>
      </c>
      <c r="RR708" s="13">
        <f t="shared" si="344"/>
        <v>1.2936460991654242E-2</v>
      </c>
      <c r="RS708" s="15">
        <v>45.612560000000002</v>
      </c>
      <c r="RT708" s="15">
        <f t="shared" si="303"/>
        <v>-3.9466427329426401E-2</v>
      </c>
      <c r="RU708" s="15">
        <f t="shared" si="304"/>
        <v>3.6748408126789589E-2</v>
      </c>
      <c r="RV708" s="15">
        <f t="shared" si="345"/>
        <v>7.4220777540854321E-3</v>
      </c>
      <c r="RW708" s="14">
        <v>81.506900000000002</v>
      </c>
      <c r="RX708" s="14">
        <f t="shared" si="305"/>
        <v>-6.9754515873894474E-2</v>
      </c>
      <c r="RY708" s="14">
        <f t="shared" si="306"/>
        <v>6.4603195823215165E-3</v>
      </c>
      <c r="RZ708" s="14">
        <f t="shared" si="346"/>
        <v>9.8469272158664412E-3</v>
      </c>
      <c r="SA708" s="16">
        <v>78.950649999999996</v>
      </c>
      <c r="SB708" s="16">
        <f t="shared" si="307"/>
        <v>-6.3047873646489228E-2</v>
      </c>
      <c r="SC708" s="16">
        <f t="shared" si="308"/>
        <v>1.3166961809726763E-2</v>
      </c>
      <c r="SD708" s="16">
        <f t="shared" si="347"/>
        <v>9.1755135044292446E-3</v>
      </c>
    </row>
    <row r="709" spans="1:498" x14ac:dyDescent="0.35">
      <c r="A709" s="2">
        <v>39661</v>
      </c>
      <c r="B709">
        <v>90.486789999999999</v>
      </c>
      <c r="C709">
        <v>1.8542695807232792E-2</v>
      </c>
      <c r="D709" s="10">
        <f t="shared" si="352"/>
        <v>1.6778690215429541</v>
      </c>
      <c r="E709">
        <v>12.89</v>
      </c>
      <c r="F709">
        <v>14.81</v>
      </c>
      <c r="G709">
        <v>21370595</v>
      </c>
      <c r="H709">
        <v>62828550</v>
      </c>
      <c r="I709">
        <v>127.64545833333334</v>
      </c>
      <c r="J709">
        <v>20.448333333333334</v>
      </c>
      <c r="K709">
        <v>142.3049</v>
      </c>
      <c r="L709">
        <v>8.6417206342516203E-3</v>
      </c>
      <c r="M709" s="10">
        <f t="shared" si="353"/>
        <v>1.2297591906851135</v>
      </c>
      <c r="N709">
        <v>58.04</v>
      </c>
      <c r="O709">
        <v>1.08</v>
      </c>
      <c r="P709">
        <v>8012929</v>
      </c>
      <c r="Q709">
        <v>6388638.333333333</v>
      </c>
      <c r="R709">
        <v>32.930893333333337</v>
      </c>
      <c r="S709">
        <v>4.97</v>
      </c>
      <c r="T709">
        <v>75.556690000000003</v>
      </c>
      <c r="U709">
        <v>1.0129991372963569E-2</v>
      </c>
      <c r="V709" s="10">
        <f t="shared" si="354"/>
        <v>0.76538861786968282</v>
      </c>
      <c r="W709">
        <v>94.68</v>
      </c>
      <c r="X709">
        <v>17.82</v>
      </c>
      <c r="Y709">
        <v>10709710</v>
      </c>
      <c r="Z709">
        <v>12015415</v>
      </c>
      <c r="AA709">
        <v>64.644495833333337</v>
      </c>
      <c r="AB709">
        <v>6.9216666666666669</v>
      </c>
      <c r="AC709">
        <v>93.244630000000001</v>
      </c>
      <c r="AD709">
        <v>2.977020981254816E-2</v>
      </c>
      <c r="AE709" s="10">
        <f t="shared" si="355"/>
        <v>2.7759121989934226</v>
      </c>
      <c r="AF709">
        <v>65.25</v>
      </c>
      <c r="AG709">
        <v>11.8</v>
      </c>
      <c r="AH709">
        <v>33449089</v>
      </c>
      <c r="AI709">
        <v>70655130.833333328</v>
      </c>
      <c r="AJ709">
        <v>322.43896666666666</v>
      </c>
      <c r="AK709">
        <v>52.925833333333337</v>
      </c>
      <c r="AL709">
        <v>73.602930000000001</v>
      </c>
      <c r="AM709">
        <v>6.735265611421886E-3</v>
      </c>
      <c r="AN709" s="10">
        <f t="shared" si="356"/>
        <v>0.49573528332889227</v>
      </c>
      <c r="AO709">
        <v>171.72</v>
      </c>
      <c r="AP709">
        <v>5.45</v>
      </c>
      <c r="AQ709">
        <v>16838987</v>
      </c>
      <c r="AR709">
        <v>9882338.333333334</v>
      </c>
      <c r="AS709">
        <v>30.775471666666665</v>
      </c>
      <c r="AT709">
        <v>4.6974999999999998</v>
      </c>
      <c r="AU709">
        <v>73.656459999999996</v>
      </c>
      <c r="AV709">
        <v>9.8485492437009169E-3</v>
      </c>
      <c r="AW709" s="10">
        <f t="shared" si="377"/>
        <v>0.72540927342668682</v>
      </c>
      <c r="AX709">
        <v>317.10000000000002</v>
      </c>
      <c r="AY709">
        <v>24.26</v>
      </c>
      <c r="AZ709">
        <v>43758804</v>
      </c>
      <c r="BA709">
        <v>16330750.833333334</v>
      </c>
      <c r="BB709">
        <v>34.039995833333329</v>
      </c>
      <c r="BC709">
        <v>4.6233333333333331</v>
      </c>
      <c r="BD709">
        <v>79.670460000000006</v>
      </c>
      <c r="BE709">
        <v>1.4408166747906287E-3</v>
      </c>
      <c r="BF709" s="10">
        <f t="shared" si="348"/>
        <v>0.1147905272562398</v>
      </c>
      <c r="BG709">
        <v>420.57</v>
      </c>
      <c r="BH709">
        <v>24.43</v>
      </c>
      <c r="BI709">
        <v>4440057</v>
      </c>
      <c r="BJ709">
        <v>1581789.3333333333</v>
      </c>
      <c r="BK709">
        <v>4.5925235833333335</v>
      </c>
      <c r="BL709">
        <v>0.78333333333333333</v>
      </c>
      <c r="BM709">
        <v>145.26519999999999</v>
      </c>
      <c r="BN709">
        <v>7.0143081182288585E-3</v>
      </c>
      <c r="BO709" s="10">
        <f t="shared" si="226"/>
        <v>1.0189348716561388</v>
      </c>
      <c r="BP709">
        <v>79.88</v>
      </c>
      <c r="BQ709">
        <v>17.68</v>
      </c>
      <c r="BR709">
        <v>10378296</v>
      </c>
      <c r="BS709">
        <v>10827181.666666666</v>
      </c>
      <c r="BT709">
        <f t="shared" si="383"/>
        <v>42.801558333333332</v>
      </c>
      <c r="BU709">
        <v>6.94</v>
      </c>
      <c r="BV709">
        <v>51.817909999999998</v>
      </c>
      <c r="BW709">
        <v>5.6853314079137627E-3</v>
      </c>
      <c r="BX709" s="10">
        <f t="shared" si="379"/>
        <v>0.29460199121544861</v>
      </c>
      <c r="BY709">
        <v>131.09</v>
      </c>
      <c r="BZ709">
        <v>16.66</v>
      </c>
      <c r="CA709">
        <v>5493766</v>
      </c>
      <c r="CB709">
        <v>5701100.833333333</v>
      </c>
      <c r="CC709">
        <v>42.801558333333332</v>
      </c>
      <c r="CD709">
        <v>3.0399999999999996</v>
      </c>
      <c r="CE709">
        <v>61.398679999999999</v>
      </c>
      <c r="CF709">
        <v>7.7363471625382528E-4</v>
      </c>
      <c r="CG709" s="10">
        <f t="shared" si="381"/>
        <v>4.7500150380159416E-2</v>
      </c>
      <c r="CH709">
        <v>132.99</v>
      </c>
      <c r="CI709">
        <v>15.8</v>
      </c>
      <c r="CJ709">
        <v>1337078</v>
      </c>
      <c r="CK709">
        <v>1742731.5</v>
      </c>
      <c r="CL709">
        <v>5.6546674999999995</v>
      </c>
      <c r="CM709">
        <v>0.88166666666666671</v>
      </c>
      <c r="CN709">
        <v>99.822789999999998</v>
      </c>
      <c r="CO709">
        <v>5.0666009863378656E-3</v>
      </c>
      <c r="CP709" s="10">
        <f t="shared" si="358"/>
        <v>0.5057622462729976</v>
      </c>
      <c r="CQ709">
        <v>98.12</v>
      </c>
      <c r="CR709">
        <v>12.07</v>
      </c>
      <c r="CS709">
        <v>5313381</v>
      </c>
      <c r="CT709">
        <v>8692638</v>
      </c>
      <c r="CU709">
        <v>30.707961666666666</v>
      </c>
      <c r="CV709">
        <v>6.4458333333333329</v>
      </c>
      <c r="CW709">
        <v>83.693790000000007</v>
      </c>
      <c r="CX709">
        <v>5.4064433613370155E-2</v>
      </c>
      <c r="CY709" s="10">
        <f t="shared" si="359"/>
        <v>4.5248573533063432</v>
      </c>
      <c r="CZ709">
        <v>78.44</v>
      </c>
      <c r="DA709">
        <v>18.829999999999998</v>
      </c>
      <c r="DB709">
        <v>62780187</v>
      </c>
      <c r="DC709">
        <v>37689395</v>
      </c>
      <c r="DD709">
        <v>257.07039166666669</v>
      </c>
      <c r="DE709">
        <v>47.248333333333335</v>
      </c>
      <c r="DF709">
        <v>71.6066</v>
      </c>
      <c r="DG709">
        <v>7.6412090274579819E-2</v>
      </c>
      <c r="DH709" s="10">
        <f t="shared" si="360"/>
        <v>5.4716099834557275</v>
      </c>
      <c r="DI709">
        <v>86.1</v>
      </c>
      <c r="DJ709">
        <v>17.82</v>
      </c>
      <c r="DK709">
        <v>81110781</v>
      </c>
      <c r="DL709">
        <v>80100108.333333328</v>
      </c>
      <c r="DM709">
        <v>327.8888583333333</v>
      </c>
      <c r="DN709">
        <v>52.69083333333333</v>
      </c>
      <c r="DO709">
        <v>449.49419999999998</v>
      </c>
      <c r="DP709">
        <v>8.0913605866199251E-3</v>
      </c>
      <c r="DQ709" s="10">
        <f t="shared" si="361"/>
        <v>3.6370196537942538</v>
      </c>
      <c r="DR709">
        <v>7.5</v>
      </c>
      <c r="DS709">
        <v>24.94</v>
      </c>
      <c r="DT709">
        <v>11076873</v>
      </c>
      <c r="DU709">
        <v>10706411.666666666</v>
      </c>
      <c r="DV709">
        <v>34.298754166666669</v>
      </c>
      <c r="DW709">
        <v>5.1816666666666666</v>
      </c>
      <c r="DX709">
        <v>98.895480000000006</v>
      </c>
      <c r="DY709">
        <v>5.0635473006749761E-3</v>
      </c>
      <c r="DZ709" s="10">
        <f t="shared" si="380"/>
        <v>0.50076194080295611</v>
      </c>
      <c r="EA709">
        <v>43.85</v>
      </c>
      <c r="EB709">
        <v>21.9</v>
      </c>
      <c r="EC709">
        <v>10016655</v>
      </c>
      <c r="ED709">
        <v>5887913.333333333</v>
      </c>
      <c r="EE709">
        <v>24.491373333333332</v>
      </c>
      <c r="EF709">
        <v>3.3350000000000004</v>
      </c>
      <c r="EG709">
        <v>339.3621</v>
      </c>
      <c r="EH709">
        <v>3.2859558404093133E-4</v>
      </c>
      <c r="EI709" s="10">
        <f t="shared" si="349"/>
        <v>0.11151288745085694</v>
      </c>
      <c r="EJ709">
        <v>73.430000000000007</v>
      </c>
      <c r="EK709">
        <v>8.7899999999999991</v>
      </c>
      <c r="EL709">
        <v>317519</v>
      </c>
      <c r="EM709">
        <v>417906.375</v>
      </c>
      <c r="EN709">
        <v>4.7042306666666667</v>
      </c>
      <c r="EO709">
        <v>1.3616666666666666</v>
      </c>
      <c r="EP709">
        <v>70.977680000000007</v>
      </c>
      <c r="EQ709">
        <v>4.9322600620929288E-3</v>
      </c>
      <c r="ER709" s="10">
        <f t="shared" si="362"/>
        <v>0.35008037636401207</v>
      </c>
      <c r="ES709">
        <v>175.78</v>
      </c>
      <c r="ET709">
        <v>14.93</v>
      </c>
      <c r="EU709">
        <v>4485992</v>
      </c>
      <c r="EV709">
        <v>6352786.666666667</v>
      </c>
      <c r="EW709">
        <v>16.364919166666667</v>
      </c>
      <c r="EX709">
        <v>2.4908333333333332</v>
      </c>
      <c r="EY709">
        <v>67.294240000000002</v>
      </c>
      <c r="EZ709">
        <v>4.7983596002966243E-3</v>
      </c>
      <c r="FA709" s="10">
        <f t="shared" si="350"/>
        <v>0.3229019625486651</v>
      </c>
      <c r="FB709">
        <v>0.01</v>
      </c>
      <c r="FC709">
        <v>27.26</v>
      </c>
      <c r="FD709">
        <v>7082621</v>
      </c>
      <c r="FE709">
        <v>6583537.5</v>
      </c>
      <c r="FF709">
        <v>21.868952500000002</v>
      </c>
      <c r="FG709">
        <v>4.7324999999999999</v>
      </c>
      <c r="FH709">
        <v>113.0218</v>
      </c>
      <c r="FI709">
        <v>5.1274770239733883E-2</v>
      </c>
      <c r="FJ709" s="10">
        <f t="shared" si="363"/>
        <v>5.7951668270811547</v>
      </c>
      <c r="FK709">
        <v>39.229999999999997</v>
      </c>
      <c r="FL709">
        <v>22.34</v>
      </c>
      <c r="FM709">
        <v>59561686</v>
      </c>
      <c r="FN709">
        <v>43588144.166666664</v>
      </c>
      <c r="FO709">
        <v>175.99208333333334</v>
      </c>
      <c r="FP709">
        <v>25.964166666666667</v>
      </c>
      <c r="FQ709">
        <v>80.390690000000006</v>
      </c>
      <c r="FR709">
        <v>9.7008387221219447E-2</v>
      </c>
      <c r="FS709" s="10">
        <f t="shared" si="364"/>
        <v>7.7985711845010144</v>
      </c>
      <c r="FT709">
        <v>220.77</v>
      </c>
      <c r="FU709">
        <v>23.39</v>
      </c>
      <c r="FV709">
        <v>128155991</v>
      </c>
      <c r="FW709">
        <v>106010400</v>
      </c>
      <c r="FX709">
        <v>513.21097499999996</v>
      </c>
      <c r="FY709">
        <v>98.641666666666666</v>
      </c>
      <c r="FZ709">
        <v>105.7291</v>
      </c>
      <c r="GA709">
        <v>1.0589616298317223E-3</v>
      </c>
      <c r="GB709" s="10">
        <f t="shared" si="229"/>
        <v>0.11196306005664115</v>
      </c>
      <c r="GC709">
        <v>110.52</v>
      </c>
      <c r="GD709">
        <v>16.84</v>
      </c>
      <c r="GE709">
        <v>2177711</v>
      </c>
      <c r="GF709">
        <v>1090516.6666666667</v>
      </c>
      <c r="GG709">
        <v>3.8535712499999999</v>
      </c>
      <c r="GH709">
        <v>0.43916666666666665</v>
      </c>
      <c r="GI709">
        <v>84.238140000000001</v>
      </c>
      <c r="GJ709">
        <v>1.6732618839248156E-3</v>
      </c>
      <c r="GK709" s="10">
        <f t="shared" si="230"/>
        <v>0.14095246883472237</v>
      </c>
      <c r="GL709">
        <v>98.36</v>
      </c>
      <c r="GM709">
        <v>17.68</v>
      </c>
      <c r="GN709">
        <v>3198483</v>
      </c>
      <c r="GO709">
        <v>2089102.1666666667</v>
      </c>
      <c r="GP709">
        <v>8.1521962500000011</v>
      </c>
      <c r="GQ709">
        <v>1.1108333333333333</v>
      </c>
      <c r="GR709">
        <v>213.3212</v>
      </c>
      <c r="GS709">
        <v>1.1277508637154638E-3</v>
      </c>
      <c r="GT709" s="10">
        <f t="shared" si="224"/>
        <v>0.24057316754881919</v>
      </c>
      <c r="GU709">
        <v>95.75</v>
      </c>
      <c r="GV709">
        <v>17.559999999999999</v>
      </c>
      <c r="GW709">
        <v>488995</v>
      </c>
      <c r="GX709">
        <v>1012465.9166666666</v>
      </c>
      <c r="GY709">
        <v>4.1467291666666668</v>
      </c>
      <c r="GZ709">
        <v>0.22666666666666668</v>
      </c>
      <c r="HA709">
        <v>60.977319999999999</v>
      </c>
      <c r="HB709">
        <v>4.257983356329078E-2</v>
      </c>
      <c r="HC709" s="10">
        <f t="shared" si="365"/>
        <v>2.5964041367355222</v>
      </c>
      <c r="HD709">
        <v>165.16</v>
      </c>
      <c r="HE709">
        <v>24.88</v>
      </c>
      <c r="HF709">
        <v>110374285</v>
      </c>
      <c r="HG709">
        <v>64549900</v>
      </c>
      <c r="HH709">
        <v>179.46026666666668</v>
      </c>
      <c r="HI709">
        <v>22.440833333333334</v>
      </c>
      <c r="HJ709">
        <v>88.240679999999998</v>
      </c>
      <c r="HK709">
        <v>1.7297587410939248E-2</v>
      </c>
      <c r="HL709" s="10">
        <f t="shared" si="366"/>
        <v>1.5263508755007187</v>
      </c>
      <c r="HM709">
        <v>99.1</v>
      </c>
      <c r="HN709">
        <v>17.52</v>
      </c>
      <c r="HO709">
        <v>16597257</v>
      </c>
      <c r="HP709">
        <v>18592217.5</v>
      </c>
      <c r="HQ709">
        <v>91.199066666666667</v>
      </c>
      <c r="HR709">
        <v>8.8508333333333322</v>
      </c>
      <c r="HS709">
        <v>76.182040000000001</v>
      </c>
      <c r="HT709">
        <v>1.7297587410939248E-2</v>
      </c>
      <c r="HU709" s="10">
        <f t="shared" si="367"/>
        <v>1.3177654960436702</v>
      </c>
      <c r="HV709">
        <v>200.21</v>
      </c>
      <c r="HW709">
        <v>5.79</v>
      </c>
      <c r="HX709">
        <v>4261819</v>
      </c>
      <c r="HY709">
        <v>7235536.666666667</v>
      </c>
      <c r="HZ709">
        <v>19.174105000000001</v>
      </c>
      <c r="IA709">
        <v>8.8508333333333322</v>
      </c>
      <c r="IB709">
        <v>71.902950000000004</v>
      </c>
      <c r="IC709">
        <v>5.9594555503113674E-3</v>
      </c>
      <c r="ID709" s="10">
        <f t="shared" si="368"/>
        <v>0.42850243446126074</v>
      </c>
      <c r="IE709">
        <v>117.95</v>
      </c>
      <c r="IF709">
        <v>10.48</v>
      </c>
      <c r="IG709">
        <v>4768099</v>
      </c>
      <c r="IH709">
        <v>6383496.666666667</v>
      </c>
      <c r="II709">
        <v>46.811458333333327</v>
      </c>
      <c r="IJ709">
        <v>11.765833333333333</v>
      </c>
      <c r="IK709">
        <v>78.204949999999997</v>
      </c>
      <c r="IL709">
        <v>1.6632769845919902E-2</v>
      </c>
      <c r="IM709" s="10">
        <f t="shared" si="382"/>
        <v>1.3007649341616736</v>
      </c>
      <c r="IN709">
        <v>81.09</v>
      </c>
      <c r="IO709">
        <v>18.77</v>
      </c>
      <c r="IP709">
        <v>37995902</v>
      </c>
      <c r="IQ709">
        <v>32246746.666666668</v>
      </c>
      <c r="IR709">
        <v>93.702324999999988</v>
      </c>
      <c r="IS709">
        <v>12.875</v>
      </c>
      <c r="IT709">
        <v>112.4006</v>
      </c>
      <c r="IU709">
        <v>6.6628835659017279E-3</v>
      </c>
      <c r="IV709" s="10">
        <f t="shared" si="369"/>
        <v>0.74891211053749374</v>
      </c>
      <c r="IW709">
        <v>5.45</v>
      </c>
      <c r="IX709">
        <v>22.81</v>
      </c>
      <c r="IY709">
        <v>10564085</v>
      </c>
      <c r="IZ709">
        <v>6043335.833333333</v>
      </c>
      <c r="JA709">
        <v>23.792068333333333</v>
      </c>
      <c r="JB709">
        <v>3.7783333333333338</v>
      </c>
      <c r="JC709">
        <v>174.79079999999999</v>
      </c>
      <c r="JD709">
        <v>2.6751970173660602E-3</v>
      </c>
      <c r="JE709" s="10">
        <f t="shared" si="225"/>
        <v>0.46759982682302753</v>
      </c>
      <c r="JF709">
        <v>65.52</v>
      </c>
      <c r="JG709">
        <v>18.829999999999998</v>
      </c>
      <c r="JH709">
        <v>5379125</v>
      </c>
      <c r="JI709">
        <v>4704211</v>
      </c>
      <c r="JJ709">
        <v>17.684049166666664</v>
      </c>
      <c r="JK709">
        <v>2.3916666666666666</v>
      </c>
      <c r="JL709">
        <v>227.7509</v>
      </c>
      <c r="JM709">
        <v>1.4243297949266198E-3</v>
      </c>
      <c r="JN709" s="10">
        <f t="shared" si="351"/>
        <v>0.32439239269135306</v>
      </c>
      <c r="JO709">
        <v>138.18</v>
      </c>
      <c r="JP709">
        <v>19.16</v>
      </c>
      <c r="JQ709">
        <v>2025090</v>
      </c>
      <c r="JR709">
        <v>2085474.1666666667</v>
      </c>
      <c r="JS709">
        <v>7.8046641666666661</v>
      </c>
      <c r="JT709">
        <v>1.3674999999999999</v>
      </c>
      <c r="JU709">
        <v>76.531620000000004</v>
      </c>
      <c r="JV709">
        <v>3.0925235482724977E-2</v>
      </c>
      <c r="JW709" s="10">
        <f t="shared" si="370"/>
        <v>2.3667583703744248</v>
      </c>
      <c r="JX709">
        <v>253.86</v>
      </c>
      <c r="JY709">
        <v>24.46</v>
      </c>
      <c r="JZ709">
        <v>48356486</v>
      </c>
      <c r="KA709">
        <v>47185466.666666664</v>
      </c>
      <c r="KB709">
        <v>232.90911666666668</v>
      </c>
      <c r="KC709">
        <v>36.884166666666665</v>
      </c>
      <c r="KD709">
        <v>115.55710000000001</v>
      </c>
      <c r="KE709">
        <v>3.5221750254828182E-2</v>
      </c>
      <c r="KF709" s="10">
        <f t="shared" si="371"/>
        <v>4.0701233163722064</v>
      </c>
      <c r="KG709">
        <v>13.79</v>
      </c>
      <c r="KH709">
        <v>22.64</v>
      </c>
      <c r="KI709">
        <v>46235055</v>
      </c>
      <c r="KJ709">
        <v>32551275</v>
      </c>
      <c r="KK709">
        <v>147.88284166666668</v>
      </c>
      <c r="KL709">
        <v>25.815833333333334</v>
      </c>
      <c r="KM709">
        <v>53.862630000000003</v>
      </c>
      <c r="KN709">
        <v>8.6375190182409363E-3</v>
      </c>
      <c r="KO709" s="10">
        <f t="shared" si="372"/>
        <v>0.4652394909974748</v>
      </c>
      <c r="KP709">
        <v>116.28</v>
      </c>
      <c r="KQ709">
        <v>12.54</v>
      </c>
      <c r="KR709">
        <v>9219903</v>
      </c>
      <c r="KS709">
        <v>7128860</v>
      </c>
      <c r="KT709">
        <v>53.213766666666665</v>
      </c>
      <c r="KU709">
        <v>12.491666666666667</v>
      </c>
      <c r="KV709">
        <v>81.260729999999995</v>
      </c>
      <c r="KW709">
        <v>9.8886682411643591E-3</v>
      </c>
      <c r="KX709" s="10">
        <f t="shared" si="373"/>
        <v>0.80356040000483187</v>
      </c>
      <c r="KY709">
        <v>157.30000000000001</v>
      </c>
      <c r="KZ709">
        <v>14.18</v>
      </c>
      <c r="LA709">
        <v>7641729</v>
      </c>
      <c r="LB709">
        <v>4363922.5</v>
      </c>
      <c r="LC709">
        <v>30.211794166666667</v>
      </c>
      <c r="LD709">
        <v>5.5866666666666669</v>
      </c>
      <c r="LE709">
        <v>51.029200000000003</v>
      </c>
      <c r="LF709">
        <v>2.7417381624452588E-2</v>
      </c>
      <c r="LG709" s="10">
        <f t="shared" si="374"/>
        <v>1.3990870503905162</v>
      </c>
      <c r="LH709">
        <v>13.41</v>
      </c>
      <c r="LI709">
        <v>24.01</v>
      </c>
      <c r="LJ709">
        <v>71562344</v>
      </c>
      <c r="LK709">
        <v>31533795</v>
      </c>
      <c r="LL709">
        <v>98.056741666666667</v>
      </c>
      <c r="LM709">
        <v>16.525833333333335</v>
      </c>
      <c r="LN709">
        <v>82.907709999999994</v>
      </c>
      <c r="LO709">
        <v>5.2818738321055936E-2</v>
      </c>
      <c r="LP709" s="10">
        <f t="shared" si="375"/>
        <v>4.3790806392879924</v>
      </c>
      <c r="LQ709">
        <v>145.47</v>
      </c>
      <c r="LR709">
        <v>15.22</v>
      </c>
      <c r="LS709">
        <v>62027303</v>
      </c>
      <c r="LT709">
        <v>54610033.333333336</v>
      </c>
      <c r="LU709">
        <v>213.23466666666664</v>
      </c>
      <c r="LV709">
        <v>32.413333333333334</v>
      </c>
      <c r="LW709">
        <v>78.318179999999998</v>
      </c>
      <c r="LX709">
        <v>0.32922663002219382</v>
      </c>
      <c r="LY709" s="10">
        <f t="shared" si="376"/>
        <v>25.78443047087158</v>
      </c>
      <c r="LZ709">
        <v>70.84</v>
      </c>
      <c r="MA709">
        <v>20.399999999999999</v>
      </c>
      <c r="MB709">
        <v>304970328</v>
      </c>
      <c r="MC709">
        <v>572369791.66666663</v>
      </c>
      <c r="MD709">
        <v>2200.6041666666665</v>
      </c>
      <c r="ME709">
        <v>342.29416666666663</v>
      </c>
      <c r="MF709" s="13">
        <f t="shared" si="231"/>
        <v>86.63660618362664</v>
      </c>
      <c r="MG709" s="13">
        <f t="shared" si="232"/>
        <v>-2.2803174225598521E-3</v>
      </c>
      <c r="MH709" s="13">
        <f t="shared" si="309"/>
        <v>7.3934518033656138E-2</v>
      </c>
      <c r="MI709" s="12">
        <v>90.486789999999999</v>
      </c>
      <c r="MJ709" s="12">
        <f t="shared" si="233"/>
        <v>-1.2260773901197064E-3</v>
      </c>
      <c r="MK709" s="12">
        <f t="shared" si="234"/>
        <v>1.0542400324401457E-3</v>
      </c>
      <c r="ML709" s="12">
        <f t="shared" si="310"/>
        <v>2.9567150992131364E-3</v>
      </c>
      <c r="MM709" s="14">
        <v>142.3049</v>
      </c>
      <c r="MN709" s="14">
        <f t="shared" si="235"/>
        <v>-2.0114166884717566E-2</v>
      </c>
      <c r="MO709" s="14">
        <f t="shared" si="236"/>
        <v>1.7833849462157714E-2</v>
      </c>
      <c r="MP709" s="14">
        <f t="shared" si="311"/>
        <v>1.638427658288788E-2</v>
      </c>
      <c r="MQ709" s="16">
        <v>75.556690000000003</v>
      </c>
      <c r="MR709" s="16">
        <f t="shared" si="237"/>
        <v>-1.4523759743514497E-2</v>
      </c>
      <c r="MS709" s="16">
        <f t="shared" si="238"/>
        <v>1.2243442320954645E-2</v>
      </c>
      <c r="MT709" s="16">
        <f t="shared" si="312"/>
        <v>3.4563637572907924E-2</v>
      </c>
      <c r="MU709" s="13">
        <v>93.244630000000001</v>
      </c>
      <c r="MV709" s="13">
        <f t="shared" si="239"/>
        <v>-2.1176144799112229E-2</v>
      </c>
      <c r="MW709" s="13">
        <f t="shared" si="240"/>
        <v>1.8895827376552377E-2</v>
      </c>
      <c r="MX709" s="13">
        <f t="shared" si="313"/>
        <v>1.46356057020115E-2</v>
      </c>
      <c r="MY709" s="12">
        <v>73.602930000000001</v>
      </c>
      <c r="MZ709" s="12">
        <f t="shared" si="241"/>
        <v>7.5955442503699011E-3</v>
      </c>
      <c r="NA709" s="12">
        <f t="shared" si="242"/>
        <v>9.8758616729297533E-3</v>
      </c>
      <c r="NB709" s="12">
        <f t="shared" si="314"/>
        <v>1.1720628059370242E-2</v>
      </c>
      <c r="NC709" s="14">
        <v>73.656459999999996</v>
      </c>
      <c r="ND709" s="14">
        <f t="shared" si="243"/>
        <v>2.578898397862317E-2</v>
      </c>
      <c r="NE709" s="14">
        <f t="shared" si="244"/>
        <v>2.8069301401183022E-2</v>
      </c>
      <c r="NF709" s="14">
        <f t="shared" si="315"/>
        <v>8.8934465629996184E-3</v>
      </c>
      <c r="NG709" s="16">
        <v>79.670460000000006</v>
      </c>
      <c r="NH709" s="16">
        <f t="shared" si="245"/>
        <v>-3.4997519980959124E-2</v>
      </c>
      <c r="NI709" s="16">
        <f t="shared" si="246"/>
        <v>79.672740317422566</v>
      </c>
      <c r="NJ709" s="16">
        <f t="shared" si="316"/>
        <v>2.9633245180336445</v>
      </c>
      <c r="NK709" s="13">
        <v>145.26519999999999</v>
      </c>
      <c r="NL709" s="13">
        <f t="shared" si="247"/>
        <v>4.3391206712499741E-3</v>
      </c>
      <c r="NM709" s="13">
        <f t="shared" si="248"/>
        <v>6.6194380938098263E-3</v>
      </c>
      <c r="NN709" s="13">
        <f t="shared" si="317"/>
        <v>7.8978802636315848E-3</v>
      </c>
      <c r="NO709" s="12">
        <v>51.817909999999998</v>
      </c>
      <c r="NP709" s="12">
        <f t="shared" si="249"/>
        <v>1.8482407866570627E-2</v>
      </c>
      <c r="NQ709" s="12">
        <f t="shared" si="250"/>
        <v>2.0762725289130479E-2</v>
      </c>
      <c r="NR709" s="12">
        <f t="shared" si="318"/>
        <v>1.0778718677233678E-2</v>
      </c>
      <c r="NS709" s="14">
        <v>61.398679999999999</v>
      </c>
      <c r="NT709" s="14">
        <f t="shared" si="251"/>
        <v>-3.6468283725292761E-3</v>
      </c>
      <c r="NU709" s="14">
        <f t="shared" si="252"/>
        <v>1.3665109499694239E-3</v>
      </c>
      <c r="NV709" s="14">
        <f t="shared" si="319"/>
        <v>2.6923491935510913E-2</v>
      </c>
      <c r="NW709" s="16">
        <v>99.822789999999998</v>
      </c>
      <c r="NX709" s="16">
        <f t="shared" si="253"/>
        <v>1.0180967313837774E-2</v>
      </c>
      <c r="NY709" s="16">
        <f t="shared" si="254"/>
        <v>1.2461284736397626E-2</v>
      </c>
      <c r="NZ709" s="16">
        <f t="shared" si="320"/>
        <v>8.396705428492246E-3</v>
      </c>
      <c r="OA709" s="13">
        <v>83.693790000000007</v>
      </c>
      <c r="OB709" s="13">
        <f t="shared" si="255"/>
        <v>2.8855325200798587E-2</v>
      </c>
      <c r="OC709" s="13">
        <f t="shared" si="256"/>
        <v>3.1135642623358439E-2</v>
      </c>
      <c r="OD709" s="13">
        <f t="shared" si="321"/>
        <v>2.139389987011342E-2</v>
      </c>
      <c r="OE709" s="15">
        <v>71.6066</v>
      </c>
      <c r="OF709" s="15">
        <f t="shared" si="257"/>
        <v>1.0446432225190261E-2</v>
      </c>
      <c r="OG709" s="15">
        <f t="shared" si="258"/>
        <v>1.2726749647750113E-2</v>
      </c>
      <c r="OH709" s="15">
        <f t="shared" si="322"/>
        <v>2.8078378143212568E-3</v>
      </c>
      <c r="OI709" s="14">
        <v>449.49419999999998</v>
      </c>
      <c r="OJ709" s="14">
        <f t="shared" si="259"/>
        <v>-6.0203437865077314E-3</v>
      </c>
      <c r="OK709" s="14">
        <f t="shared" si="260"/>
        <v>3.7400263639478792E-3</v>
      </c>
      <c r="OL709" s="14">
        <f t="shared" si="323"/>
        <v>3.434014735189117E-2</v>
      </c>
      <c r="OM709" s="16">
        <v>98.895480000000006</v>
      </c>
      <c r="ON709" s="16">
        <f t="shared" si="261"/>
        <v>-5.0053836800143525E-3</v>
      </c>
      <c r="OO709" s="16">
        <f t="shared" si="262"/>
        <v>2.7250662574545004E-3</v>
      </c>
      <c r="OP709" s="16">
        <f t="shared" si="324"/>
        <v>5.3530432912608839E-2</v>
      </c>
      <c r="OQ709" s="13">
        <v>339.3621</v>
      </c>
      <c r="OR709" s="13">
        <f t="shared" si="263"/>
        <v>1.2536385563449715E-2</v>
      </c>
      <c r="OS709" s="13">
        <f t="shared" si="264"/>
        <v>1.4816702986009567E-2</v>
      </c>
      <c r="OT709" s="13">
        <f t="shared" si="325"/>
        <v>1.268832976816836E-2</v>
      </c>
      <c r="OU709" s="16">
        <v>70.977680000000007</v>
      </c>
      <c r="OV709" s="16">
        <f t="shared" si="265"/>
        <v>-7.0426346167622889E-2</v>
      </c>
      <c r="OW709" s="16">
        <f t="shared" si="266"/>
        <v>6.8146028745063036E-2</v>
      </c>
      <c r="OX709" s="16">
        <f t="shared" si="326"/>
        <v>6.9143778414424428E-3</v>
      </c>
      <c r="OY709" s="14">
        <v>67.294240000000002</v>
      </c>
      <c r="OZ709" s="14">
        <f t="shared" si="267"/>
        <v>-3.510212072960206E-4</v>
      </c>
      <c r="PA709" s="14">
        <f t="shared" si="268"/>
        <v>1.9292962152638315E-3</v>
      </c>
      <c r="PB709" s="14">
        <f t="shared" si="327"/>
        <v>4.6878110383089533E-3</v>
      </c>
      <c r="PC709" s="15">
        <v>113.0218</v>
      </c>
      <c r="PD709" s="15">
        <f t="shared" si="269"/>
        <v>6.4740308545008229E-3</v>
      </c>
      <c r="PE709" s="15">
        <f t="shared" si="270"/>
        <v>8.7543482770606751E-3</v>
      </c>
      <c r="PF709" s="15">
        <f t="shared" si="328"/>
        <v>3.3280045522205981E-3</v>
      </c>
      <c r="PG709" s="14">
        <v>80.390690000000006</v>
      </c>
      <c r="PH709" s="14">
        <f t="shared" si="271"/>
        <v>-3.2220438524735662E-2</v>
      </c>
      <c r="PI709" s="14">
        <f t="shared" si="272"/>
        <v>2.994012110217581E-2</v>
      </c>
      <c r="PJ709" s="14">
        <f t="shared" si="329"/>
        <v>2.0443147708261611E-2</v>
      </c>
      <c r="PK709" s="16">
        <v>105.7291</v>
      </c>
      <c r="PL709" s="16">
        <f t="shared" si="273"/>
        <v>-1.9538002151415101E-2</v>
      </c>
      <c r="PM709" s="16">
        <f t="shared" si="274"/>
        <v>1.7257684728855249E-2</v>
      </c>
      <c r="PN709" s="16">
        <f t="shared" si="330"/>
        <v>5.3678034644920603E-2</v>
      </c>
      <c r="PO709" s="13">
        <v>84.238140000000001</v>
      </c>
      <c r="PP709" s="13">
        <f t="shared" si="275"/>
        <v>4.8673909027741047E-5</v>
      </c>
      <c r="PQ709" s="13">
        <f t="shared" si="276"/>
        <v>2.3289913315875932E-3</v>
      </c>
      <c r="PR709" s="13">
        <f t="shared" si="331"/>
        <v>2.5961536332856361E-2</v>
      </c>
      <c r="PS709" s="14">
        <v>213.3212</v>
      </c>
      <c r="PT709" s="14">
        <f t="shared" si="277"/>
        <v>-1.4235556266167904E-2</v>
      </c>
      <c r="PU709" s="14">
        <f t="shared" si="278"/>
        <v>1.1955238843608051E-2</v>
      </c>
      <c r="PV709" s="14">
        <f t="shared" si="332"/>
        <v>4.7912203198300585E-2</v>
      </c>
      <c r="PW709" s="15">
        <v>60.977319999999999</v>
      </c>
      <c r="PX709" s="15">
        <f t="shared" si="279"/>
        <v>-3.9225674505667163E-2</v>
      </c>
      <c r="PY709" s="15">
        <f t="shared" si="280"/>
        <v>3.6945357083107311E-2</v>
      </c>
      <c r="PZ709" s="15">
        <f t="shared" si="333"/>
        <v>3.2857916207086557E-2</v>
      </c>
      <c r="QA709" s="14">
        <v>88.240679999999998</v>
      </c>
      <c r="QB709" s="14">
        <f t="shared" si="281"/>
        <v>1.23688399310804E-2</v>
      </c>
      <c r="QC709" s="14">
        <f t="shared" si="282"/>
        <v>1.4649157353640252E-2</v>
      </c>
      <c r="QD709" s="14">
        <f t="shared" si="334"/>
        <v>2.9433216012950347E-2</v>
      </c>
      <c r="QE709" s="16">
        <v>76.182040000000001</v>
      </c>
      <c r="QF709" s="16">
        <f t="shared" si="283"/>
        <v>4.7939543018155728E-2</v>
      </c>
      <c r="QG709" s="16">
        <f t="shared" si="284"/>
        <v>5.021986044071558E-2</v>
      </c>
      <c r="QH709" s="16">
        <f t="shared" si="335"/>
        <v>4.1968323521205275E-2</v>
      </c>
      <c r="QI709" s="13">
        <v>71.902950000000004</v>
      </c>
      <c r="QJ709" s="13">
        <f t="shared" si="285"/>
        <v>-3.5392660913782459E-2</v>
      </c>
      <c r="QK709" s="13">
        <f t="shared" si="286"/>
        <v>3.3112343491222607E-2</v>
      </c>
      <c r="QL709" s="13">
        <f t="shared" si="336"/>
        <v>4.4123670217619537E-3</v>
      </c>
      <c r="QM709" s="15">
        <v>78.204949999999997</v>
      </c>
      <c r="QN709" s="15">
        <f t="shared" si="287"/>
        <v>2.0646955245245291E-2</v>
      </c>
      <c r="QO709" s="15">
        <f t="shared" si="288"/>
        <v>2.2927272667805143E-2</v>
      </c>
      <c r="QP709" s="15">
        <f t="shared" si="337"/>
        <v>1.2730350922723344E-2</v>
      </c>
      <c r="QQ709" s="14">
        <v>112.4006</v>
      </c>
      <c r="QR709" s="14">
        <f t="shared" si="289"/>
        <v>-1.1178723213335351E-2</v>
      </c>
      <c r="QS709" s="14">
        <f t="shared" si="290"/>
        <v>8.8984057907754988E-3</v>
      </c>
      <c r="QT709" s="14">
        <f t="shared" si="338"/>
        <v>4.9791912960660878E-2</v>
      </c>
      <c r="QU709" s="16">
        <v>174.79079999999999</v>
      </c>
      <c r="QV709" s="16">
        <f t="shared" si="291"/>
        <v>2.1447434471691507E-2</v>
      </c>
      <c r="QW709" s="16">
        <f t="shared" si="292"/>
        <v>2.3727751894251359E-2</v>
      </c>
      <c r="QX709" s="16">
        <f t="shared" si="339"/>
        <v>5.562804152483225E-2</v>
      </c>
      <c r="QY709" s="14">
        <v>227.7509</v>
      </c>
      <c r="QZ709" s="14">
        <f t="shared" si="293"/>
        <v>2.5363739888288883E-3</v>
      </c>
      <c r="RA709" s="14">
        <f t="shared" si="294"/>
        <v>4.8166914113887405E-3</v>
      </c>
      <c r="RB709" s="14">
        <f t="shared" si="340"/>
        <v>2.1100931724572947E-2</v>
      </c>
      <c r="RC709" s="15">
        <v>76.531620000000004</v>
      </c>
      <c r="RD709" s="15">
        <f t="shared" si="295"/>
        <v>-1.9367875335631557E-2</v>
      </c>
      <c r="RE709" s="15">
        <f t="shared" si="296"/>
        <v>1.7087557913071705E-2</v>
      </c>
      <c r="RF709" s="15">
        <f t="shared" si="341"/>
        <v>1.5740061144793094E-2</v>
      </c>
      <c r="RG709" s="14">
        <v>115.55710000000001</v>
      </c>
      <c r="RH709" s="14">
        <f t="shared" si="297"/>
        <v>-8.2680730000299629E-3</v>
      </c>
      <c r="RI709" s="14">
        <f t="shared" si="298"/>
        <v>5.9877555774701108E-3</v>
      </c>
      <c r="RJ709" s="14">
        <f t="shared" si="342"/>
        <v>2.4461243998737947E-3</v>
      </c>
      <c r="RK709" s="16">
        <v>53.862630000000003</v>
      </c>
      <c r="RL709" s="16">
        <f t="shared" si="299"/>
        <v>2.3325592586970423E-2</v>
      </c>
      <c r="RM709" s="16">
        <f t="shared" si="300"/>
        <v>2.5605910009530275E-2</v>
      </c>
      <c r="RN709" s="16">
        <f t="shared" si="343"/>
        <v>1.5900142067829526E-3</v>
      </c>
      <c r="RO709" s="13">
        <v>81.260729999999995</v>
      </c>
      <c r="RP709" s="13">
        <f t="shared" si="301"/>
        <v>4.2344780081465361E-2</v>
      </c>
      <c r="RQ709" s="13">
        <f t="shared" si="302"/>
        <v>4.4625097504025213E-2</v>
      </c>
      <c r="RR709" s="13">
        <f t="shared" si="344"/>
        <v>2.5062631599237384E-2</v>
      </c>
      <c r="RS709" s="15">
        <v>51.029200000000003</v>
      </c>
      <c r="RT709" s="15">
        <f t="shared" si="303"/>
        <v>0.11875325568220685</v>
      </c>
      <c r="RU709" s="15">
        <f t="shared" si="304"/>
        <v>0.1210335731047667</v>
      </c>
      <c r="RV709" s="15">
        <f t="shared" si="345"/>
        <v>8.4285164977977112E-2</v>
      </c>
      <c r="RW709" s="14">
        <v>82.907709999999994</v>
      </c>
      <c r="RX709" s="14">
        <f t="shared" si="305"/>
        <v>1.7186397716021595E-2</v>
      </c>
      <c r="RY709" s="14">
        <f t="shared" si="306"/>
        <v>1.9466715138581447E-2</v>
      </c>
      <c r="RZ709" s="14">
        <f t="shared" si="346"/>
        <v>1.3006395556259931E-2</v>
      </c>
      <c r="SA709" s="16">
        <v>78.318179999999998</v>
      </c>
      <c r="SB709" s="16">
        <f t="shared" si="307"/>
        <v>-8.0109536780254009E-3</v>
      </c>
      <c r="SC709" s="16">
        <f t="shared" si="308"/>
        <v>5.7306362554655488E-3</v>
      </c>
      <c r="SD709" s="16">
        <f t="shared" si="347"/>
        <v>7.4363255542612139E-3</v>
      </c>
    </row>
    <row r="710" spans="1:498" x14ac:dyDescent="0.35">
      <c r="A710" s="2">
        <v>39692</v>
      </c>
      <c r="B710">
        <v>89.123050000000006</v>
      </c>
      <c r="C710">
        <v>1.8542695807232792E-2</v>
      </c>
      <c r="D710" s="10">
        <f t="shared" si="352"/>
        <v>1.6525816055627987</v>
      </c>
      <c r="E710">
        <v>19.02</v>
      </c>
      <c r="F710">
        <v>20.13</v>
      </c>
      <c r="G710">
        <v>21370595</v>
      </c>
      <c r="H710">
        <v>62828550</v>
      </c>
      <c r="I710">
        <v>127.64545833333334</v>
      </c>
      <c r="J710">
        <v>20.448333333333334</v>
      </c>
      <c r="K710">
        <v>127.5692</v>
      </c>
      <c r="L710">
        <v>8.6417206342516203E-3</v>
      </c>
      <c r="M710" s="10">
        <f t="shared" si="353"/>
        <v>1.1024173879349717</v>
      </c>
      <c r="N710">
        <v>58.04</v>
      </c>
      <c r="O710">
        <v>1.08</v>
      </c>
      <c r="P710">
        <v>8012929</v>
      </c>
      <c r="Q710">
        <v>6388638.333333333</v>
      </c>
      <c r="R710">
        <v>32.930893333333337</v>
      </c>
      <c r="S710">
        <v>4.97</v>
      </c>
      <c r="T710">
        <v>72.628370000000004</v>
      </c>
      <c r="U710">
        <v>1.0129991372963569E-2</v>
      </c>
      <c r="V710" s="10">
        <f t="shared" si="354"/>
        <v>0.73572476153240618</v>
      </c>
      <c r="W710">
        <v>79.28</v>
      </c>
      <c r="X710">
        <v>13.67</v>
      </c>
      <c r="Y710">
        <v>10709710</v>
      </c>
      <c r="Z710">
        <v>12015415</v>
      </c>
      <c r="AA710">
        <v>64.644495833333337</v>
      </c>
      <c r="AB710">
        <v>6.9216666666666669</v>
      </c>
      <c r="AC710">
        <v>87.247450000000001</v>
      </c>
      <c r="AD710">
        <v>2.977020981254816E-2</v>
      </c>
      <c r="AE710" s="10">
        <f t="shared" si="355"/>
        <v>2.597374892109805</v>
      </c>
      <c r="AF710">
        <v>56.57</v>
      </c>
      <c r="AG710">
        <v>5.72</v>
      </c>
      <c r="AH710">
        <v>33449089</v>
      </c>
      <c r="AI710">
        <v>70655130.833333328</v>
      </c>
      <c r="AJ710">
        <v>322.43896666666666</v>
      </c>
      <c r="AK710">
        <v>52.925833333333337</v>
      </c>
      <c r="AL710">
        <v>69.5749</v>
      </c>
      <c r="AM710">
        <v>6.735265611421886E-3</v>
      </c>
      <c r="AN710" s="10">
        <f t="shared" si="356"/>
        <v>0.46860543138811656</v>
      </c>
      <c r="AO710">
        <v>39.72</v>
      </c>
      <c r="AP710">
        <v>7.51</v>
      </c>
      <c r="AQ710">
        <v>16838987</v>
      </c>
      <c r="AR710">
        <v>9882338.333333334</v>
      </c>
      <c r="AS710">
        <v>30.775471666666665</v>
      </c>
      <c r="AT710">
        <v>4.6974999999999998</v>
      </c>
      <c r="AU710">
        <v>77.139340000000004</v>
      </c>
      <c r="AV710">
        <v>9.8485492437009169E-3</v>
      </c>
      <c r="AW710" s="10">
        <f t="shared" si="377"/>
        <v>0.75971058861658791</v>
      </c>
      <c r="AX710">
        <v>234.26</v>
      </c>
      <c r="AY710">
        <v>24.74</v>
      </c>
      <c r="AZ710">
        <v>43758804</v>
      </c>
      <c r="BA710">
        <v>16330750.833333334</v>
      </c>
      <c r="BB710">
        <v>34.039995833333329</v>
      </c>
      <c r="BC710">
        <v>4.6233333333333331</v>
      </c>
      <c r="BD710">
        <v>75.529110000000003</v>
      </c>
      <c r="BE710">
        <v>1.4408166747906287E-3</v>
      </c>
      <c r="BF710" s="10">
        <f t="shared" si="348"/>
        <v>0.10882360112009562</v>
      </c>
      <c r="BG710">
        <v>307.10000000000002</v>
      </c>
      <c r="BH710">
        <v>24.9</v>
      </c>
      <c r="BI710">
        <v>4440057</v>
      </c>
      <c r="BJ710">
        <v>1581789.3333333333</v>
      </c>
      <c r="BK710">
        <v>4.5925235833333335</v>
      </c>
      <c r="BL710">
        <v>0.78333333333333333</v>
      </c>
      <c r="BM710">
        <v>131.51609999999999</v>
      </c>
      <c r="BN710">
        <v>7.0143081182288585E-3</v>
      </c>
      <c r="BO710" s="10">
        <f t="shared" si="226"/>
        <v>0.92249444790779833</v>
      </c>
      <c r="BP710">
        <v>53.32</v>
      </c>
      <c r="BQ710">
        <v>12.25</v>
      </c>
      <c r="BR710">
        <v>10378296</v>
      </c>
      <c r="BS710">
        <v>10827181.666666666</v>
      </c>
      <c r="BT710">
        <f t="shared" si="383"/>
        <v>42.801558333333332</v>
      </c>
      <c r="BU710">
        <v>6.94</v>
      </c>
      <c r="BV710">
        <v>48.559220000000003</v>
      </c>
      <c r="BW710">
        <v>5.6853314079137627E-3</v>
      </c>
      <c r="BX710" s="10">
        <f t="shared" si="379"/>
        <v>0.27607525860979415</v>
      </c>
      <c r="BY710">
        <v>63.59</v>
      </c>
      <c r="BZ710">
        <v>13.24</v>
      </c>
      <c r="CA710">
        <v>5493766</v>
      </c>
      <c r="CB710">
        <v>5701100.833333333</v>
      </c>
      <c r="CC710">
        <v>42.801558333333332</v>
      </c>
      <c r="CD710">
        <v>3.0399999999999996</v>
      </c>
      <c r="CE710">
        <v>60.097769999999997</v>
      </c>
      <c r="CF710">
        <v>7.7363471625382528E-4</v>
      </c>
      <c r="CG710" s="10">
        <f t="shared" si="381"/>
        <v>4.6493721241437649E-2</v>
      </c>
      <c r="CH710">
        <v>40.799999999999997</v>
      </c>
      <c r="CI710">
        <v>10.62</v>
      </c>
      <c r="CJ710">
        <v>1337078</v>
      </c>
      <c r="CK710">
        <v>1742731.5</v>
      </c>
      <c r="CL710">
        <v>5.6546674999999995</v>
      </c>
      <c r="CM710">
        <v>0.88166666666666671</v>
      </c>
      <c r="CN710">
        <v>89.634370000000004</v>
      </c>
      <c r="CO710">
        <v>5.0666009863378656E-3</v>
      </c>
      <c r="CP710" s="10">
        <f t="shared" si="358"/>
        <v>0.45414158745177319</v>
      </c>
      <c r="CQ710">
        <v>34.04</v>
      </c>
      <c r="CR710">
        <v>7</v>
      </c>
      <c r="CS710">
        <v>5313381</v>
      </c>
      <c r="CT710">
        <v>8692638</v>
      </c>
      <c r="CU710">
        <v>30.707961666666666</v>
      </c>
      <c r="CV710">
        <v>6.4458333333333329</v>
      </c>
      <c r="CW710">
        <v>80.191820000000007</v>
      </c>
      <c r="CX710">
        <v>5.4064433613370155E-2</v>
      </c>
      <c r="CY710" s="10">
        <f t="shared" si="359"/>
        <v>4.3355253287253293</v>
      </c>
      <c r="CZ710">
        <v>73.069999999999993</v>
      </c>
      <c r="DA710">
        <v>14.82</v>
      </c>
      <c r="DB710">
        <v>62780187</v>
      </c>
      <c r="DC710">
        <v>37689395</v>
      </c>
      <c r="DD710">
        <v>257.07039166666669</v>
      </c>
      <c r="DE710">
        <v>47.248333333333335</v>
      </c>
      <c r="DF710">
        <v>68.080539999999999</v>
      </c>
      <c r="DG710">
        <v>7.6412090274579819E-2</v>
      </c>
      <c r="DH710" s="10">
        <f t="shared" si="360"/>
        <v>5.2021763684221423</v>
      </c>
      <c r="DI710">
        <v>56.13</v>
      </c>
      <c r="DJ710">
        <v>13.08</v>
      </c>
      <c r="DK710">
        <v>81110781</v>
      </c>
      <c r="DL710">
        <v>80100108.333333328</v>
      </c>
      <c r="DM710">
        <v>327.8888583333333</v>
      </c>
      <c r="DN710">
        <v>52.69083333333333</v>
      </c>
      <c r="DO710">
        <v>420.15140000000002</v>
      </c>
      <c r="DP710">
        <v>8.0913605866199251E-3</v>
      </c>
      <c r="DQ710" s="10">
        <f t="shared" si="361"/>
        <v>3.3995964783731831</v>
      </c>
      <c r="DR710">
        <v>76.75</v>
      </c>
      <c r="DS710">
        <v>19.43</v>
      </c>
      <c r="DT710">
        <v>11076873</v>
      </c>
      <c r="DU710">
        <v>10706411.666666666</v>
      </c>
      <c r="DV710">
        <v>34.298754166666669</v>
      </c>
      <c r="DW710">
        <v>5.1816666666666666</v>
      </c>
      <c r="DX710">
        <v>91.911929999999998</v>
      </c>
      <c r="DY710">
        <v>5.0635473006749761E-3</v>
      </c>
      <c r="DZ710" s="10">
        <f t="shared" si="380"/>
        <v>0.46540040505132735</v>
      </c>
      <c r="EA710">
        <v>47.82</v>
      </c>
      <c r="EB710">
        <v>15.91</v>
      </c>
      <c r="EC710">
        <v>10016655</v>
      </c>
      <c r="ED710">
        <v>5887913.333333333</v>
      </c>
      <c r="EE710">
        <v>24.491373333333332</v>
      </c>
      <c r="EF710">
        <v>3.3350000000000004</v>
      </c>
      <c r="EG710">
        <v>324.47840000000002</v>
      </c>
      <c r="EH710">
        <v>3.2859558404093133E-4</v>
      </c>
      <c r="EI710" s="10">
        <f t="shared" si="349"/>
        <v>0.10662216935666693</v>
      </c>
      <c r="EJ710">
        <v>164.17</v>
      </c>
      <c r="EK710">
        <v>6.84</v>
      </c>
      <c r="EL710">
        <v>317519</v>
      </c>
      <c r="EM710">
        <v>417906.375</v>
      </c>
      <c r="EN710">
        <v>4.7042306666666667</v>
      </c>
      <c r="EO710">
        <v>1.3616666666666666</v>
      </c>
      <c r="EP710">
        <v>66.237380000000002</v>
      </c>
      <c r="EQ710">
        <v>4.9322600620929288E-3</v>
      </c>
      <c r="ER710" s="10">
        <f t="shared" si="362"/>
        <v>0.32669998399167294</v>
      </c>
      <c r="ES710">
        <v>123.69</v>
      </c>
      <c r="ET710">
        <v>12.47</v>
      </c>
      <c r="EU710">
        <v>4485992</v>
      </c>
      <c r="EV710">
        <v>6352786.666666667</v>
      </c>
      <c r="EW710">
        <v>16.364919166666667</v>
      </c>
      <c r="EX710">
        <v>2.4908333333333332</v>
      </c>
      <c r="EY710">
        <v>61.62283</v>
      </c>
      <c r="EZ710">
        <v>4.7983596002966243E-3</v>
      </c>
      <c r="FA710" s="10">
        <f t="shared" si="350"/>
        <v>0.29568849792794683</v>
      </c>
      <c r="FB710">
        <v>1.02</v>
      </c>
      <c r="FC710">
        <v>25.62</v>
      </c>
      <c r="FD710">
        <v>7082621</v>
      </c>
      <c r="FE710">
        <v>6583537.5</v>
      </c>
      <c r="FF710">
        <v>21.868952500000002</v>
      </c>
      <c r="FG710">
        <v>4.7324999999999999</v>
      </c>
      <c r="FH710">
        <v>108.92740000000001</v>
      </c>
      <c r="FI710">
        <v>5.1274770239733883E-2</v>
      </c>
      <c r="FJ710" s="10">
        <f t="shared" si="363"/>
        <v>5.5852274078115887</v>
      </c>
      <c r="FK710">
        <v>75.78</v>
      </c>
      <c r="FL710">
        <v>17.489999999999998</v>
      </c>
      <c r="FM710">
        <v>59561686</v>
      </c>
      <c r="FN710">
        <v>43588144.166666664</v>
      </c>
      <c r="FO710">
        <v>175.99208333333334</v>
      </c>
      <c r="FP710">
        <v>25.964166666666667</v>
      </c>
      <c r="FQ710">
        <v>75.191820000000007</v>
      </c>
      <c r="FR710">
        <v>9.7008387221219447E-2</v>
      </c>
      <c r="FS710" s="10">
        <f t="shared" si="364"/>
        <v>7.2942371904282339</v>
      </c>
      <c r="FT710">
        <v>162.91999999999999</v>
      </c>
      <c r="FU710">
        <v>20.37</v>
      </c>
      <c r="FV710">
        <v>128155991</v>
      </c>
      <c r="FW710">
        <v>106010400</v>
      </c>
      <c r="FX710">
        <v>513.21097499999996</v>
      </c>
      <c r="FY710">
        <v>98.641666666666666</v>
      </c>
      <c r="FZ710">
        <v>98.207449999999994</v>
      </c>
      <c r="GA710">
        <v>1.0589616298317223E-3</v>
      </c>
      <c r="GB710" s="10">
        <f t="shared" si="229"/>
        <v>0.10399792131361738</v>
      </c>
      <c r="GC710">
        <v>34.619999999999997</v>
      </c>
      <c r="GD710">
        <v>11.32</v>
      </c>
      <c r="GE710">
        <v>2177711</v>
      </c>
      <c r="GF710">
        <v>1090516.6666666667</v>
      </c>
      <c r="GG710">
        <v>3.8535712499999999</v>
      </c>
      <c r="GH710">
        <v>0.43916666666666665</v>
      </c>
      <c r="GI710">
        <v>80.624949999999998</v>
      </c>
      <c r="GJ710">
        <v>1.6732618839248156E-3</v>
      </c>
      <c r="GK710" s="10">
        <f t="shared" si="230"/>
        <v>0.13490665572834407</v>
      </c>
      <c r="GL710">
        <v>36.61</v>
      </c>
      <c r="GM710">
        <v>11.83</v>
      </c>
      <c r="GN710">
        <v>3198483</v>
      </c>
      <c r="GO710">
        <v>2089102.1666666667</v>
      </c>
      <c r="GP710">
        <v>8.1521962500000011</v>
      </c>
      <c r="GQ710">
        <v>1.1108333333333333</v>
      </c>
      <c r="GR710">
        <v>182.13489999999999</v>
      </c>
      <c r="GS710">
        <v>1.1277508637154638E-3</v>
      </c>
      <c r="GT710" s="10">
        <f t="shared" si="224"/>
        <v>0.20540279078772961</v>
      </c>
      <c r="GU710">
        <v>86.71</v>
      </c>
      <c r="GV710">
        <v>13.13</v>
      </c>
      <c r="GW710">
        <v>488995</v>
      </c>
      <c r="GX710">
        <v>1012465.9166666666</v>
      </c>
      <c r="GY710">
        <v>4.1467291666666668</v>
      </c>
      <c r="GZ710">
        <v>0.22666666666666668</v>
      </c>
      <c r="HA710">
        <v>57.80321</v>
      </c>
      <c r="HB710">
        <v>4.257983356329078E-2</v>
      </c>
      <c r="HC710" s="10">
        <f t="shared" si="365"/>
        <v>2.4612510612239453</v>
      </c>
      <c r="HD710">
        <v>156.41</v>
      </c>
      <c r="HE710">
        <v>23.39</v>
      </c>
      <c r="HF710">
        <v>110374285</v>
      </c>
      <c r="HG710">
        <v>64549900</v>
      </c>
      <c r="HH710">
        <v>179.46026666666668</v>
      </c>
      <c r="HI710">
        <v>22.440833333333334</v>
      </c>
      <c r="HJ710">
        <v>82.288060000000002</v>
      </c>
      <c r="HK710">
        <v>1.7297587410939248E-2</v>
      </c>
      <c r="HL710" s="10">
        <f t="shared" si="366"/>
        <v>1.4233849107266134</v>
      </c>
      <c r="HM710">
        <v>64.61</v>
      </c>
      <c r="HN710">
        <v>13.64</v>
      </c>
      <c r="HO710">
        <v>16597257</v>
      </c>
      <c r="HP710">
        <v>18592217.5</v>
      </c>
      <c r="HQ710">
        <v>91.199066666666667</v>
      </c>
      <c r="HR710">
        <v>8.8508333333333322</v>
      </c>
      <c r="HS710">
        <v>74.302310000000006</v>
      </c>
      <c r="HT710">
        <v>1.7297587410939248E-2</v>
      </c>
      <c r="HU710" s="10">
        <f t="shared" si="367"/>
        <v>1.2852507020597055</v>
      </c>
      <c r="HV710">
        <v>166.92</v>
      </c>
      <c r="HW710">
        <v>8.6</v>
      </c>
      <c r="HX710">
        <v>4261819</v>
      </c>
      <c r="HY710">
        <v>7235536.666666667</v>
      </c>
      <c r="HZ710">
        <v>19.174105000000001</v>
      </c>
      <c r="IA710">
        <v>8.8508333333333322</v>
      </c>
      <c r="IB710">
        <v>62.950530000000001</v>
      </c>
      <c r="IC710">
        <v>5.9594555503113674E-3</v>
      </c>
      <c r="ID710" s="10">
        <f t="shared" si="368"/>
        <v>0.37515088540354224</v>
      </c>
      <c r="IE710">
        <v>75.849999999999994</v>
      </c>
      <c r="IF710">
        <v>6.6</v>
      </c>
      <c r="IG710">
        <v>4768099</v>
      </c>
      <c r="IH710">
        <v>6383496.666666667</v>
      </c>
      <c r="II710">
        <v>46.811458333333327</v>
      </c>
      <c r="IJ710">
        <v>11.765833333333333</v>
      </c>
      <c r="IK710">
        <v>74.452969999999993</v>
      </c>
      <c r="IL710">
        <v>1.6632769845919902E-2</v>
      </c>
      <c r="IM710" s="10">
        <f t="shared" si="382"/>
        <v>1.2383591143551791</v>
      </c>
      <c r="IN710">
        <v>50.91</v>
      </c>
      <c r="IO710">
        <v>13.25</v>
      </c>
      <c r="IP710">
        <v>37995902</v>
      </c>
      <c r="IQ710">
        <v>32246746.666666668</v>
      </c>
      <c r="IR710">
        <v>93.702324999999988</v>
      </c>
      <c r="IS710">
        <v>12.875</v>
      </c>
      <c r="IT710">
        <v>109.358</v>
      </c>
      <c r="IU710">
        <v>6.6628835659017279E-3</v>
      </c>
      <c r="IV710" s="10">
        <f t="shared" si="369"/>
        <v>0.72863962099988122</v>
      </c>
      <c r="IW710">
        <v>46.15</v>
      </c>
      <c r="IX710">
        <v>19.989999999999998</v>
      </c>
      <c r="IY710">
        <v>10564085</v>
      </c>
      <c r="IZ710">
        <v>6043335.833333333</v>
      </c>
      <c r="JA710">
        <v>23.792068333333333</v>
      </c>
      <c r="JB710">
        <v>3.7783333333333338</v>
      </c>
      <c r="JC710">
        <v>171.46</v>
      </c>
      <c r="JD710">
        <v>2.6751970173660602E-3</v>
      </c>
      <c r="JE710" s="10">
        <f t="shared" si="225"/>
        <v>0.45868928059758468</v>
      </c>
      <c r="JF710">
        <v>61.93</v>
      </c>
      <c r="JG710">
        <v>13.27</v>
      </c>
      <c r="JH710">
        <v>5379125</v>
      </c>
      <c r="JI710">
        <v>4704211</v>
      </c>
      <c r="JJ710">
        <v>17.684049166666664</v>
      </c>
      <c r="JK710">
        <v>2.3916666666666666</v>
      </c>
      <c r="JL710">
        <v>202.69229999999999</v>
      </c>
      <c r="JM710">
        <v>1.4243297949266198E-3</v>
      </c>
      <c r="JN710" s="10">
        <f t="shared" si="351"/>
        <v>0.2887006820922049</v>
      </c>
      <c r="JO710">
        <v>75.56</v>
      </c>
      <c r="JP710">
        <v>13.6</v>
      </c>
      <c r="JQ710">
        <v>2025090</v>
      </c>
      <c r="JR710">
        <v>2085474.1666666667</v>
      </c>
      <c r="JS710">
        <v>7.8046641666666661</v>
      </c>
      <c r="JT710">
        <v>1.3674999999999999</v>
      </c>
      <c r="JU710">
        <v>71.996499999999997</v>
      </c>
      <c r="JV710">
        <v>3.0925235482724977E-2</v>
      </c>
      <c r="JW710" s="10">
        <f t="shared" si="370"/>
        <v>2.2265087164320088</v>
      </c>
      <c r="JX710">
        <v>68.55</v>
      </c>
      <c r="JY710">
        <v>20.63</v>
      </c>
      <c r="JZ710">
        <v>48356486</v>
      </c>
      <c r="KA710">
        <v>47185466.666666664</v>
      </c>
      <c r="KB710">
        <v>232.90911666666668</v>
      </c>
      <c r="KC710">
        <v>36.884166666666665</v>
      </c>
      <c r="KD710">
        <v>111.8663</v>
      </c>
      <c r="KE710">
        <v>3.5221750254828182E-2</v>
      </c>
      <c r="KF710" s="10">
        <f t="shared" si="371"/>
        <v>3.9401268805316856</v>
      </c>
      <c r="KG710">
        <v>46.37</v>
      </c>
      <c r="KH710">
        <v>18.77</v>
      </c>
      <c r="KI710">
        <v>46235055</v>
      </c>
      <c r="KJ710">
        <v>32551275</v>
      </c>
      <c r="KK710">
        <v>147.88284166666668</v>
      </c>
      <c r="KL710">
        <v>25.815833333333334</v>
      </c>
      <c r="KM710">
        <v>51.10371</v>
      </c>
      <c r="KN710">
        <v>8.6375190182409363E-3</v>
      </c>
      <c r="KO710" s="10">
        <f t="shared" si="372"/>
        <v>0.44140926702766953</v>
      </c>
      <c r="KP710">
        <v>40.369999999999997</v>
      </c>
      <c r="KQ710">
        <v>8.07</v>
      </c>
      <c r="KR710">
        <v>9219903</v>
      </c>
      <c r="KS710">
        <v>7128860</v>
      </c>
      <c r="KT710">
        <v>53.213766666666665</v>
      </c>
      <c r="KU710">
        <v>12.491666666666667</v>
      </c>
      <c r="KV710">
        <v>79.032449999999997</v>
      </c>
      <c r="KW710">
        <v>9.8886682411643591E-3</v>
      </c>
      <c r="KX710" s="10">
        <f t="shared" si="373"/>
        <v>0.78152567833641007</v>
      </c>
      <c r="KY710">
        <v>134.69999999999999</v>
      </c>
      <c r="KZ710">
        <v>9.5500000000000007</v>
      </c>
      <c r="LA710">
        <v>7641729</v>
      </c>
      <c r="LB710">
        <v>4363922.5</v>
      </c>
      <c r="LC710">
        <v>30.211794166666667</v>
      </c>
      <c r="LD710">
        <v>5.5866666666666669</v>
      </c>
      <c r="LE710">
        <v>45.929879999999997</v>
      </c>
      <c r="LF710">
        <v>2.7417381624452588E-2</v>
      </c>
      <c r="LG710" s="10">
        <f t="shared" si="374"/>
        <v>1.2592770479253124</v>
      </c>
      <c r="LH710">
        <v>45.31</v>
      </c>
      <c r="LI710">
        <v>18.91</v>
      </c>
      <c r="LJ710">
        <v>71562344</v>
      </c>
      <c r="LK710">
        <v>31533795</v>
      </c>
      <c r="LL710">
        <v>98.056741666666667</v>
      </c>
      <c r="LM710">
        <v>16.525833333333335</v>
      </c>
      <c r="LN710">
        <v>79.330640000000002</v>
      </c>
      <c r="LO710">
        <v>5.2818738321055936E-2</v>
      </c>
      <c r="LP710" s="10">
        <f t="shared" si="375"/>
        <v>4.1901443150018931</v>
      </c>
      <c r="LQ710">
        <v>108.7</v>
      </c>
      <c r="LR710">
        <v>12.53</v>
      </c>
      <c r="LS710">
        <v>62027303</v>
      </c>
      <c r="LT710">
        <v>54610033.333333336</v>
      </c>
      <c r="LU710">
        <v>213.23466666666664</v>
      </c>
      <c r="LV710">
        <v>32.413333333333334</v>
      </c>
      <c r="LW710">
        <v>74.071939999999998</v>
      </c>
      <c r="LX710">
        <v>0.32922663002219382</v>
      </c>
      <c r="LY710" s="10">
        <f t="shared" si="376"/>
        <v>24.386455185406138</v>
      </c>
      <c r="LZ710">
        <v>64.650000000000006</v>
      </c>
      <c r="MA710">
        <v>16.41</v>
      </c>
      <c r="MB710">
        <v>304970328</v>
      </c>
      <c r="MC710">
        <v>572369791.66666663</v>
      </c>
      <c r="MD710">
        <v>2200.6041666666665</v>
      </c>
      <c r="ME710">
        <v>342.29416666666663</v>
      </c>
      <c r="MF710" s="13">
        <f t="shared" si="231"/>
        <v>82.06479782951314</v>
      </c>
      <c r="MG710" s="13">
        <f t="shared" si="232"/>
        <v>-5.2769938199374256E-2</v>
      </c>
      <c r="MH710" s="13">
        <f t="shared" si="309"/>
        <v>5.0489620776814403E-2</v>
      </c>
      <c r="MI710" s="12">
        <v>89.123050000000006</v>
      </c>
      <c r="MJ710" s="12">
        <f t="shared" si="233"/>
        <v>-1.5071150164570946E-2</v>
      </c>
      <c r="MK710" s="12">
        <f t="shared" si="234"/>
        <v>3.769878803480331E-2</v>
      </c>
      <c r="ML710" s="12">
        <f t="shared" si="310"/>
        <v>3.6644548002363164E-2</v>
      </c>
      <c r="MM710" s="14">
        <v>127.5692</v>
      </c>
      <c r="MN710" s="14">
        <f t="shared" si="235"/>
        <v>-0.10355019398488741</v>
      </c>
      <c r="MO710" s="14">
        <f t="shared" si="236"/>
        <v>5.0780255785513151E-2</v>
      </c>
      <c r="MP710" s="14">
        <f t="shared" si="311"/>
        <v>3.2946406323355437E-2</v>
      </c>
      <c r="MQ710" s="16">
        <v>72.628370000000004</v>
      </c>
      <c r="MR710" s="16">
        <f t="shared" si="237"/>
        <v>-3.8756594551719981E-2</v>
      </c>
      <c r="MS710" s="16">
        <f t="shared" si="238"/>
        <v>1.4013343647654275E-2</v>
      </c>
      <c r="MT710" s="16">
        <f t="shared" si="312"/>
        <v>1.76990132669963E-3</v>
      </c>
      <c r="MU710" s="13">
        <v>87.247450000000001</v>
      </c>
      <c r="MV710" s="13">
        <f t="shared" si="239"/>
        <v>-6.4316626062004834E-2</v>
      </c>
      <c r="MW710" s="13">
        <f t="shared" si="240"/>
        <v>1.1546687862630578E-2</v>
      </c>
      <c r="MX710" s="13">
        <f t="shared" si="313"/>
        <v>7.3491395139217985E-3</v>
      </c>
      <c r="MY710" s="12">
        <v>69.5749</v>
      </c>
      <c r="MZ710" s="12">
        <f t="shared" si="241"/>
        <v>-5.4726489828597846E-2</v>
      </c>
      <c r="NA710" s="12">
        <f t="shared" si="242"/>
        <v>1.9565516292235907E-3</v>
      </c>
      <c r="NB710" s="12">
        <f t="shared" si="314"/>
        <v>7.9193100437061625E-3</v>
      </c>
      <c r="NC710" s="14">
        <v>77.139340000000004</v>
      </c>
      <c r="ND710" s="14">
        <f t="shared" si="243"/>
        <v>4.7285465524680603E-2</v>
      </c>
      <c r="NE710" s="14">
        <f t="shared" si="244"/>
        <v>0.10005540372405486</v>
      </c>
      <c r="NF710" s="14">
        <f t="shared" si="315"/>
        <v>7.1986102322871837E-2</v>
      </c>
      <c r="NG710" s="16">
        <v>75.529110000000003</v>
      </c>
      <c r="NH710" s="16">
        <f t="shared" si="245"/>
        <v>-5.1980997724878186E-2</v>
      </c>
      <c r="NI710" s="16">
        <f t="shared" si="246"/>
        <v>75.581879938199378</v>
      </c>
      <c r="NJ710" s="16">
        <f t="shared" si="316"/>
        <v>4.0908603792231872</v>
      </c>
      <c r="NK710" s="13">
        <v>131.51609999999999</v>
      </c>
      <c r="NL710" s="13">
        <f t="shared" si="247"/>
        <v>-9.464827088662664E-2</v>
      </c>
      <c r="NM710" s="13">
        <f t="shared" si="248"/>
        <v>4.1878332687252384E-2</v>
      </c>
      <c r="NN710" s="13">
        <f t="shared" si="317"/>
        <v>3.5258894593442558E-2</v>
      </c>
      <c r="NO710" s="12">
        <v>48.559220000000003</v>
      </c>
      <c r="NP710" s="12">
        <f t="shared" si="249"/>
        <v>-6.2887329882660103E-2</v>
      </c>
      <c r="NQ710" s="12">
        <f t="shared" si="250"/>
        <v>1.0117391683285848E-2</v>
      </c>
      <c r="NR710" s="12">
        <f t="shared" si="318"/>
        <v>1.0645333605844631E-2</v>
      </c>
      <c r="NS710" s="14">
        <v>60.097769999999997</v>
      </c>
      <c r="NT710" s="14">
        <f t="shared" si="251"/>
        <v>-2.1187914789047579E-2</v>
      </c>
      <c r="NU710" s="14">
        <f t="shared" si="252"/>
        <v>3.1582023410326676E-2</v>
      </c>
      <c r="NV710" s="14">
        <f t="shared" si="319"/>
        <v>3.0215512460357252E-2</v>
      </c>
      <c r="NW710" s="16">
        <v>89.634370000000004</v>
      </c>
      <c r="NX710" s="16">
        <f t="shared" si="253"/>
        <v>-0.10206506950967809</v>
      </c>
      <c r="NY710" s="16">
        <f t="shared" si="254"/>
        <v>4.929513131030383E-2</v>
      </c>
      <c r="NZ710" s="16">
        <f t="shared" si="320"/>
        <v>3.6833846573906204E-2</v>
      </c>
      <c r="OA710" s="13">
        <v>80.191820000000007</v>
      </c>
      <c r="OB710" s="13">
        <f t="shared" si="255"/>
        <v>-4.1842650452321495E-2</v>
      </c>
      <c r="OC710" s="13">
        <f t="shared" si="256"/>
        <v>1.0927287747052761E-2</v>
      </c>
      <c r="OD710" s="13">
        <f t="shared" si="321"/>
        <v>2.0208354876305679E-2</v>
      </c>
      <c r="OE710" s="15">
        <v>68.080539999999999</v>
      </c>
      <c r="OF710" s="15">
        <f t="shared" si="257"/>
        <v>-4.9242108967609166E-2</v>
      </c>
      <c r="OG710" s="15">
        <f t="shared" si="258"/>
        <v>3.5278292317650894E-3</v>
      </c>
      <c r="OH710" s="15">
        <f t="shared" si="322"/>
        <v>9.1989204159850235E-3</v>
      </c>
      <c r="OI710" s="14">
        <v>420.15140000000002</v>
      </c>
      <c r="OJ710" s="14">
        <f t="shared" si="259"/>
        <v>-6.5279596488675429E-2</v>
      </c>
      <c r="OK710" s="14">
        <f t="shared" si="260"/>
        <v>1.2509658289301173E-2</v>
      </c>
      <c r="OL710" s="14">
        <f t="shared" si="323"/>
        <v>8.7696319253532939E-3</v>
      </c>
      <c r="OM710" s="16">
        <v>91.911929999999998</v>
      </c>
      <c r="ON710" s="16">
        <f t="shared" si="261"/>
        <v>-7.0615461899775522E-2</v>
      </c>
      <c r="OO710" s="16">
        <f t="shared" si="262"/>
        <v>1.7845523700401267E-2</v>
      </c>
      <c r="OP710" s="16">
        <f t="shared" si="324"/>
        <v>1.5120457442946766E-2</v>
      </c>
      <c r="OQ710" s="13">
        <v>324.47840000000002</v>
      </c>
      <c r="OR710" s="13">
        <f t="shared" si="263"/>
        <v>-4.3857873345314546E-2</v>
      </c>
      <c r="OS710" s="13">
        <f t="shared" si="264"/>
        <v>8.9120648540597092E-3</v>
      </c>
      <c r="OT710" s="13">
        <f t="shared" si="325"/>
        <v>5.9046381319498575E-3</v>
      </c>
      <c r="OU710" s="16">
        <v>66.237380000000002</v>
      </c>
      <c r="OV710" s="16">
        <f t="shared" si="265"/>
        <v>-6.6785783925312869E-2</v>
      </c>
      <c r="OW710" s="16">
        <f t="shared" si="266"/>
        <v>1.4015845725938614E-2</v>
      </c>
      <c r="OX710" s="16">
        <f t="shared" si="326"/>
        <v>5.4130183019124423E-2</v>
      </c>
      <c r="OY710" s="14">
        <v>61.62283</v>
      </c>
      <c r="OZ710" s="14">
        <f t="shared" si="267"/>
        <v>-8.4277792571845644E-2</v>
      </c>
      <c r="PA710" s="14">
        <f t="shared" si="268"/>
        <v>3.1507854372471389E-2</v>
      </c>
      <c r="PB710" s="14">
        <f t="shared" si="327"/>
        <v>2.9578558157207557E-2</v>
      </c>
      <c r="PC710" s="15">
        <v>108.92740000000001</v>
      </c>
      <c r="PD710" s="15">
        <f t="shared" si="269"/>
        <v>-3.6226639462475285E-2</v>
      </c>
      <c r="PE710" s="15">
        <f t="shared" si="270"/>
        <v>1.654329873689897E-2</v>
      </c>
      <c r="PF710" s="15">
        <f t="shared" si="328"/>
        <v>7.7889504598382953E-3</v>
      </c>
      <c r="PG710" s="14">
        <v>75.191820000000007</v>
      </c>
      <c r="PH710" s="14">
        <f t="shared" si="271"/>
        <v>-6.4670050723535266E-2</v>
      </c>
      <c r="PI710" s="14">
        <f t="shared" si="272"/>
        <v>1.1900112524161011E-2</v>
      </c>
      <c r="PJ710" s="14">
        <f t="shared" si="329"/>
        <v>1.8040008578014799E-2</v>
      </c>
      <c r="PK710" s="16">
        <v>98.207449999999994</v>
      </c>
      <c r="PL710" s="16">
        <f t="shared" si="273"/>
        <v>-7.1140773921276268E-2</v>
      </c>
      <c r="PM710" s="16">
        <f t="shared" si="274"/>
        <v>1.8370835721902012E-2</v>
      </c>
      <c r="PN710" s="16">
        <f t="shared" si="330"/>
        <v>1.1131509930467631E-3</v>
      </c>
      <c r="PO710" s="13">
        <v>80.624949999999998</v>
      </c>
      <c r="PP710" s="13">
        <f t="shared" si="275"/>
        <v>-4.2892566241372387E-2</v>
      </c>
      <c r="PQ710" s="13">
        <f t="shared" si="276"/>
        <v>9.8773719580018682E-3</v>
      </c>
      <c r="PR710" s="13">
        <f t="shared" si="331"/>
        <v>7.548380626414275E-3</v>
      </c>
      <c r="PS710" s="14">
        <v>182.13489999999999</v>
      </c>
      <c r="PT710" s="14">
        <f t="shared" si="277"/>
        <v>-0.1461940960392123</v>
      </c>
      <c r="PU710" s="14">
        <f t="shared" si="278"/>
        <v>9.342415783983804E-2</v>
      </c>
      <c r="PV710" s="14">
        <f t="shared" si="332"/>
        <v>8.1468918996229989E-2</v>
      </c>
      <c r="PW710" s="15">
        <v>57.80321</v>
      </c>
      <c r="PX710" s="15">
        <f t="shared" si="279"/>
        <v>-5.2053943990978957E-2</v>
      </c>
      <c r="PY710" s="15">
        <f t="shared" si="280"/>
        <v>7.1599420839529859E-4</v>
      </c>
      <c r="PZ710" s="15">
        <f t="shared" si="333"/>
        <v>3.6229362874712012E-2</v>
      </c>
      <c r="QA710" s="14">
        <v>82.288060000000002</v>
      </c>
      <c r="QB710" s="14">
        <f t="shared" si="281"/>
        <v>-6.7458908974862841E-2</v>
      </c>
      <c r="QC710" s="14">
        <f t="shared" si="282"/>
        <v>1.4688970775488586E-2</v>
      </c>
      <c r="QD710" s="14">
        <f t="shared" si="334"/>
        <v>3.9813421848333697E-5</v>
      </c>
      <c r="QE710" s="16">
        <v>74.302310000000006</v>
      </c>
      <c r="QF710" s="16">
        <f t="shared" si="283"/>
        <v>-2.4674188299499411E-2</v>
      </c>
      <c r="QG710" s="16">
        <f t="shared" si="284"/>
        <v>2.8095749899874845E-2</v>
      </c>
      <c r="QH710" s="16">
        <f t="shared" si="335"/>
        <v>2.2124110540840736E-2</v>
      </c>
      <c r="QI710" s="13">
        <v>62.950530000000001</v>
      </c>
      <c r="QJ710" s="13">
        <f t="shared" si="285"/>
        <v>-0.12450699171591717</v>
      </c>
      <c r="QK710" s="13">
        <f t="shared" si="286"/>
        <v>7.1737053516542915E-2</v>
      </c>
      <c r="QL710" s="13">
        <f t="shared" si="336"/>
        <v>3.8624710025320308E-2</v>
      </c>
      <c r="QM710" s="15">
        <v>74.452969999999993</v>
      </c>
      <c r="QN710" s="15">
        <f t="shared" si="287"/>
        <v>-4.7976247027841645E-2</v>
      </c>
      <c r="QO710" s="15">
        <f t="shared" si="288"/>
        <v>4.7936911715326103E-3</v>
      </c>
      <c r="QP710" s="15">
        <f t="shared" si="337"/>
        <v>1.8133581496272533E-2</v>
      </c>
      <c r="QQ710" s="14">
        <v>109.358</v>
      </c>
      <c r="QR710" s="14">
        <f t="shared" si="289"/>
        <v>-2.7069250520014965E-2</v>
      </c>
      <c r="QS710" s="14">
        <f t="shared" si="290"/>
        <v>2.5700687679359291E-2</v>
      </c>
      <c r="QT710" s="14">
        <f t="shared" si="338"/>
        <v>1.6802281888583792E-2</v>
      </c>
      <c r="QU710" s="16">
        <v>171.46</v>
      </c>
      <c r="QV710" s="16">
        <f t="shared" si="291"/>
        <v>-1.9055922851774709E-2</v>
      </c>
      <c r="QW710" s="16">
        <f t="shared" si="292"/>
        <v>3.3714015347599546E-2</v>
      </c>
      <c r="QX710" s="16">
        <f t="shared" si="339"/>
        <v>9.9862634533481875E-3</v>
      </c>
      <c r="QY710" s="14">
        <v>202.69229999999999</v>
      </c>
      <c r="QZ710" s="14">
        <f t="shared" si="293"/>
        <v>-0.11002634896283625</v>
      </c>
      <c r="RA710" s="14">
        <f t="shared" si="294"/>
        <v>5.7256410763461996E-2</v>
      </c>
      <c r="RB710" s="14">
        <f t="shared" si="340"/>
        <v>5.2439719352073255E-2</v>
      </c>
      <c r="RC710" s="15">
        <v>71.996499999999997</v>
      </c>
      <c r="RD710" s="15">
        <f t="shared" si="295"/>
        <v>-5.9258121022395804E-2</v>
      </c>
      <c r="RE710" s="15">
        <f t="shared" si="296"/>
        <v>6.4881828230215488E-3</v>
      </c>
      <c r="RF710" s="15">
        <f t="shared" si="341"/>
        <v>1.0599375090050156E-2</v>
      </c>
      <c r="RG710" s="14">
        <v>111.8663</v>
      </c>
      <c r="RH710" s="14">
        <f t="shared" si="297"/>
        <v>-3.1939188505076821E-2</v>
      </c>
      <c r="RI710" s="14">
        <f t="shared" si="298"/>
        <v>2.0830749694297435E-2</v>
      </c>
      <c r="RJ710" s="14">
        <f t="shared" si="342"/>
        <v>1.4842994116827324E-2</v>
      </c>
      <c r="RK710" s="16">
        <v>51.10371</v>
      </c>
      <c r="RL710" s="16">
        <f t="shared" si="299"/>
        <v>-5.1221412693735924E-2</v>
      </c>
      <c r="RM710" s="16">
        <f t="shared" si="300"/>
        <v>1.5485255056383318E-3</v>
      </c>
      <c r="RN710" s="16">
        <f t="shared" si="343"/>
        <v>2.4057384503891943E-2</v>
      </c>
      <c r="RO710" s="13">
        <v>79.032449999999997</v>
      </c>
      <c r="RP710" s="13">
        <f t="shared" si="301"/>
        <v>-2.7421363307959412E-2</v>
      </c>
      <c r="RQ710" s="13">
        <f t="shared" si="302"/>
        <v>2.5348574891414843E-2</v>
      </c>
      <c r="RR710" s="13">
        <f t="shared" si="344"/>
        <v>1.9276522612610369E-2</v>
      </c>
      <c r="RS710" s="15">
        <v>45.929879999999997</v>
      </c>
      <c r="RT710" s="15">
        <f t="shared" si="303"/>
        <v>-9.9929452156804488E-2</v>
      </c>
      <c r="RU710" s="15">
        <f t="shared" si="304"/>
        <v>4.7159513957430232E-2</v>
      </c>
      <c r="RV710" s="15">
        <f t="shared" si="345"/>
        <v>7.3874059147336468E-2</v>
      </c>
      <c r="RW710" s="14">
        <v>79.330640000000002</v>
      </c>
      <c r="RX710" s="14">
        <f t="shared" si="305"/>
        <v>-4.314520326276039E-2</v>
      </c>
      <c r="RY710" s="14">
        <f t="shared" si="306"/>
        <v>9.6247349366138657E-3</v>
      </c>
      <c r="RZ710" s="14">
        <f t="shared" si="346"/>
        <v>9.8419802019675817E-3</v>
      </c>
      <c r="SA710" s="16">
        <v>74.071939999999998</v>
      </c>
      <c r="SB710" s="16">
        <f t="shared" si="307"/>
        <v>-5.4217807410744223E-2</v>
      </c>
      <c r="SC710" s="16">
        <f t="shared" si="308"/>
        <v>1.4478692113699676E-3</v>
      </c>
      <c r="SD710" s="16">
        <f t="shared" si="347"/>
        <v>4.2827670440955812E-3</v>
      </c>
    </row>
    <row r="711" spans="1:498" x14ac:dyDescent="0.35">
      <c r="A711" s="2">
        <v>39722</v>
      </c>
      <c r="B711">
        <v>76.622150000000005</v>
      </c>
      <c r="C711">
        <v>1.8542695807232792E-2</v>
      </c>
      <c r="D711" s="10">
        <f t="shared" si="352"/>
        <v>1.4207812195461622</v>
      </c>
      <c r="E711">
        <v>15.91</v>
      </c>
      <c r="F711">
        <v>23.93</v>
      </c>
      <c r="G711">
        <v>21370595</v>
      </c>
      <c r="H711">
        <v>62828550</v>
      </c>
      <c r="I711">
        <v>127.64545833333334</v>
      </c>
      <c r="J711">
        <v>20.448333333333334</v>
      </c>
      <c r="K711">
        <v>85.642960000000002</v>
      </c>
      <c r="L711">
        <v>8.6417206342516203E-3</v>
      </c>
      <c r="M711" s="10">
        <f t="shared" si="353"/>
        <v>0.74010253461038611</v>
      </c>
      <c r="N711">
        <v>58.04</v>
      </c>
      <c r="O711">
        <v>1.08</v>
      </c>
      <c r="P711">
        <v>8012929</v>
      </c>
      <c r="Q711">
        <v>6388638.333333333</v>
      </c>
      <c r="R711">
        <v>32.930893333333337</v>
      </c>
      <c r="S711">
        <v>4.97</v>
      </c>
      <c r="T711">
        <v>55.31982</v>
      </c>
      <c r="U711">
        <v>1.0129991372963569E-2</v>
      </c>
      <c r="V711" s="10">
        <f t="shared" si="354"/>
        <v>0.56038929935389747</v>
      </c>
      <c r="W711">
        <v>85.18</v>
      </c>
      <c r="X711">
        <v>10.27</v>
      </c>
      <c r="Y711">
        <v>10709710</v>
      </c>
      <c r="Z711">
        <v>12015415</v>
      </c>
      <c r="AA711">
        <v>64.644495833333337</v>
      </c>
      <c r="AB711">
        <v>6.9216666666666669</v>
      </c>
      <c r="AC711">
        <v>67.949299999999994</v>
      </c>
      <c r="AD711">
        <v>2.977020981254816E-2</v>
      </c>
      <c r="AE711" s="10">
        <f t="shared" si="355"/>
        <v>2.0228649176157787</v>
      </c>
      <c r="AF711">
        <v>50.89</v>
      </c>
      <c r="AG711">
        <v>-0.93</v>
      </c>
      <c r="AH711">
        <v>33449089</v>
      </c>
      <c r="AI711">
        <v>70655130.833333328</v>
      </c>
      <c r="AJ711">
        <v>322.43896666666666</v>
      </c>
      <c r="AK711">
        <v>52.925833333333337</v>
      </c>
      <c r="AL711">
        <v>61.751220000000004</v>
      </c>
      <c r="AM711">
        <v>6.735265611421886E-3</v>
      </c>
      <c r="AN711" s="10">
        <f t="shared" si="356"/>
        <v>0.41591086852934744</v>
      </c>
      <c r="AO711">
        <v>33.46</v>
      </c>
      <c r="AP711">
        <v>9.48</v>
      </c>
      <c r="AQ711">
        <v>16838987</v>
      </c>
      <c r="AR711">
        <v>9882338.333333334</v>
      </c>
      <c r="AS711">
        <v>30.775471666666665</v>
      </c>
      <c r="AT711">
        <v>4.6974999999999998</v>
      </c>
      <c r="AU711">
        <v>63.98245</v>
      </c>
      <c r="AV711">
        <v>9.8485492437009169E-3</v>
      </c>
      <c r="AW711" s="10">
        <f t="shared" si="377"/>
        <v>0.63013430955763172</v>
      </c>
      <c r="AX711">
        <v>249.36</v>
      </c>
      <c r="AY711">
        <v>24.53</v>
      </c>
      <c r="AZ711">
        <v>43758804</v>
      </c>
      <c r="BA711">
        <v>16330750.833333334</v>
      </c>
      <c r="BB711">
        <v>34.039995833333329</v>
      </c>
      <c r="BC711">
        <v>4.6233333333333331</v>
      </c>
      <c r="BD711">
        <v>70.455380000000005</v>
      </c>
      <c r="BE711">
        <v>1.4408166747906287E-3</v>
      </c>
      <c r="BF711" s="10">
        <f t="shared" si="348"/>
        <v>0.10151328633271017</v>
      </c>
      <c r="BG711">
        <v>477.27</v>
      </c>
      <c r="BH711">
        <v>24.1</v>
      </c>
      <c r="BI711">
        <v>4440057</v>
      </c>
      <c r="BJ711">
        <v>1581789.3333333333</v>
      </c>
      <c r="BK711">
        <v>4.5925235833333335</v>
      </c>
      <c r="BL711">
        <v>0.78333333333333333</v>
      </c>
      <c r="BM711">
        <v>95.096339999999998</v>
      </c>
      <c r="BN711">
        <v>7.0143081182288585E-3</v>
      </c>
      <c r="BO711" s="10">
        <f t="shared" si="226"/>
        <v>0.66703502967585171</v>
      </c>
      <c r="BP711">
        <v>46.28</v>
      </c>
      <c r="BQ711">
        <v>8.69</v>
      </c>
      <c r="BR711">
        <v>10378296</v>
      </c>
      <c r="BS711">
        <v>10827181.666666666</v>
      </c>
      <c r="BT711">
        <f t="shared" si="383"/>
        <v>42.801558333333332</v>
      </c>
      <c r="BU711">
        <v>6.94</v>
      </c>
      <c r="BV711">
        <v>37.120609999999999</v>
      </c>
      <c r="BW711">
        <v>5.6853314079137627E-3</v>
      </c>
      <c r="BX711" s="10">
        <f t="shared" si="379"/>
        <v>0.21104296991391769</v>
      </c>
      <c r="BY711">
        <v>98.78</v>
      </c>
      <c r="BZ711">
        <v>9.93</v>
      </c>
      <c r="CA711">
        <v>5493766</v>
      </c>
      <c r="CB711">
        <v>5701100.833333333</v>
      </c>
      <c r="CC711">
        <v>42.801558333333332</v>
      </c>
      <c r="CD711">
        <v>3.0399999999999996</v>
      </c>
      <c r="CE711">
        <v>44.944450000000003</v>
      </c>
      <c r="CF711">
        <v>7.7363471625382528E-4</v>
      </c>
      <c r="CG711" s="10">
        <f t="shared" si="381"/>
        <v>3.4770586822934241E-2</v>
      </c>
      <c r="CH711">
        <v>107.3</v>
      </c>
      <c r="CI711">
        <v>8.44</v>
      </c>
      <c r="CJ711">
        <v>1337078</v>
      </c>
      <c r="CK711">
        <v>1742731.5</v>
      </c>
      <c r="CL711">
        <v>5.6546674999999995</v>
      </c>
      <c r="CM711">
        <v>0.88166666666666671</v>
      </c>
      <c r="CN711">
        <v>72.805430000000001</v>
      </c>
      <c r="CO711">
        <v>5.0666009863378656E-3</v>
      </c>
      <c r="CP711" s="10">
        <f t="shared" si="358"/>
        <v>0.36887606344875246</v>
      </c>
      <c r="CQ711">
        <v>97.98</v>
      </c>
      <c r="CR711">
        <v>4.1399999999999997</v>
      </c>
      <c r="CS711">
        <v>5313381</v>
      </c>
      <c r="CT711">
        <v>8692638</v>
      </c>
      <c r="CU711">
        <v>30.707961666666666</v>
      </c>
      <c r="CV711">
        <v>6.4458333333333329</v>
      </c>
      <c r="CW711">
        <v>65.51549</v>
      </c>
      <c r="CX711">
        <v>5.4064433613370155E-2</v>
      </c>
      <c r="CY711" s="10">
        <f t="shared" si="359"/>
        <v>3.5420578597524162</v>
      </c>
      <c r="CZ711">
        <v>95.04</v>
      </c>
      <c r="DA711">
        <v>11.57</v>
      </c>
      <c r="DB711">
        <v>62780187</v>
      </c>
      <c r="DC711">
        <v>37689395</v>
      </c>
      <c r="DD711">
        <v>257.07039166666669</v>
      </c>
      <c r="DE711">
        <v>47.248333333333335</v>
      </c>
      <c r="DF711">
        <v>53.885689999999997</v>
      </c>
      <c r="DG711">
        <v>7.6412090274579819E-2</v>
      </c>
      <c r="DH711" s="10">
        <f t="shared" si="360"/>
        <v>4.1175182087880229</v>
      </c>
      <c r="DI711">
        <v>74.459999999999994</v>
      </c>
      <c r="DJ711">
        <v>9.56</v>
      </c>
      <c r="DK711">
        <v>81110781</v>
      </c>
      <c r="DL711">
        <v>80100108.333333328</v>
      </c>
      <c r="DM711">
        <v>327.8888583333333</v>
      </c>
      <c r="DN711">
        <v>52.69083333333333</v>
      </c>
      <c r="DO711">
        <v>308.50510000000003</v>
      </c>
      <c r="DP711">
        <v>8.0913605866199251E-3</v>
      </c>
      <c r="DQ711" s="10">
        <f t="shared" si="361"/>
        <v>2.4962260069112387</v>
      </c>
      <c r="DR711">
        <v>35.07</v>
      </c>
      <c r="DS711">
        <v>15.28</v>
      </c>
      <c r="DT711">
        <v>11076873</v>
      </c>
      <c r="DU711">
        <v>10706411.666666666</v>
      </c>
      <c r="DV711">
        <v>34.298754166666669</v>
      </c>
      <c r="DW711">
        <v>5.1816666666666666</v>
      </c>
      <c r="DX711">
        <v>69.228849999999994</v>
      </c>
      <c r="DY711">
        <v>5.0635473006749761E-3</v>
      </c>
      <c r="DZ711" s="10">
        <f t="shared" si="380"/>
        <v>0.35054355654633279</v>
      </c>
      <c r="EA711">
        <v>31.21</v>
      </c>
      <c r="EB711">
        <v>12.64</v>
      </c>
      <c r="EC711">
        <v>10016655</v>
      </c>
      <c r="ED711">
        <v>5887913.333333333</v>
      </c>
      <c r="EE711">
        <v>24.491373333333332</v>
      </c>
      <c r="EF711">
        <v>3.3350000000000004</v>
      </c>
      <c r="EG711">
        <v>147.55520000000001</v>
      </c>
      <c r="EH711">
        <v>3.2859558404093133E-4</v>
      </c>
      <c r="EI711" s="10">
        <f t="shared" si="349"/>
        <v>4.8485987122276433E-2</v>
      </c>
      <c r="EJ711">
        <v>114.58</v>
      </c>
      <c r="EK711">
        <v>-0.49</v>
      </c>
      <c r="EL711">
        <v>317519</v>
      </c>
      <c r="EM711">
        <v>417906.375</v>
      </c>
      <c r="EN711">
        <v>4.7042306666666667</v>
      </c>
      <c r="EO711">
        <v>1.3616666666666666</v>
      </c>
      <c r="EP711">
        <v>48.198120000000003</v>
      </c>
      <c r="EQ711">
        <v>4.9322600620929288E-3</v>
      </c>
      <c r="ER711" s="10">
        <f t="shared" si="362"/>
        <v>0.23772566234396245</v>
      </c>
      <c r="ES711">
        <v>165.05</v>
      </c>
      <c r="ET711">
        <v>9.25</v>
      </c>
      <c r="EU711">
        <v>4485992</v>
      </c>
      <c r="EV711">
        <v>6352786.666666667</v>
      </c>
      <c r="EW711">
        <v>16.364919166666667</v>
      </c>
      <c r="EX711">
        <v>2.4908333333333332</v>
      </c>
      <c r="EY711">
        <v>51.668529999999997</v>
      </c>
      <c r="EZ711">
        <v>4.7983596002966243E-3</v>
      </c>
      <c r="FA711" s="10">
        <f t="shared" si="350"/>
        <v>0.24792418695871413</v>
      </c>
      <c r="FB711">
        <v>17.89</v>
      </c>
      <c r="FC711">
        <v>21.67</v>
      </c>
      <c r="FD711">
        <v>7082621</v>
      </c>
      <c r="FE711">
        <v>6583537.5</v>
      </c>
      <c r="FF711">
        <v>21.868952500000002</v>
      </c>
      <c r="FG711">
        <v>4.7324999999999999</v>
      </c>
      <c r="FH711">
        <v>86.826419999999999</v>
      </c>
      <c r="FI711">
        <v>5.1274770239733883E-2</v>
      </c>
      <c r="FJ711" s="10">
        <f t="shared" si="363"/>
        <v>4.452004736238635</v>
      </c>
      <c r="FK711">
        <v>87.46</v>
      </c>
      <c r="FL711">
        <v>14.4</v>
      </c>
      <c r="FM711">
        <v>59561686</v>
      </c>
      <c r="FN711">
        <v>43588144.166666664</v>
      </c>
      <c r="FO711">
        <v>175.99208333333334</v>
      </c>
      <c r="FP711">
        <v>25.964166666666667</v>
      </c>
      <c r="FQ711">
        <v>58.681780000000003</v>
      </c>
      <c r="FR711">
        <v>9.7008387221219447E-2</v>
      </c>
      <c r="FS711" s="10">
        <f t="shared" si="364"/>
        <v>5.6926248370704116</v>
      </c>
      <c r="FT711">
        <v>113.09</v>
      </c>
      <c r="FU711">
        <v>14.88</v>
      </c>
      <c r="FV711">
        <v>128155991</v>
      </c>
      <c r="FW711">
        <v>106010400</v>
      </c>
      <c r="FX711">
        <v>513.21097499999996</v>
      </c>
      <c r="FY711">
        <v>98.641666666666666</v>
      </c>
      <c r="FZ711">
        <v>76.254530000000003</v>
      </c>
      <c r="GA711">
        <v>1.0589616298317223E-3</v>
      </c>
      <c r="GB711" s="10">
        <f t="shared" si="229"/>
        <v>8.0750621370851969E-2</v>
      </c>
      <c r="GC711">
        <v>90.15</v>
      </c>
      <c r="GD711">
        <v>8.84</v>
      </c>
      <c r="GE711">
        <v>2177711</v>
      </c>
      <c r="GF711">
        <v>1090516.6666666667</v>
      </c>
      <c r="GG711">
        <v>3.8535712499999999</v>
      </c>
      <c r="GH711">
        <v>0.43916666666666665</v>
      </c>
      <c r="GI711">
        <v>54.516590000000001</v>
      </c>
      <c r="GJ711">
        <v>1.6732618839248156E-3</v>
      </c>
      <c r="GK711" s="10">
        <f t="shared" si="230"/>
        <v>9.1220532088556766E-2</v>
      </c>
      <c r="GL711">
        <v>80.290000000000006</v>
      </c>
      <c r="GM711">
        <v>9.16</v>
      </c>
      <c r="GN711">
        <v>3198483</v>
      </c>
      <c r="GO711">
        <v>2089102.1666666667</v>
      </c>
      <c r="GP711">
        <v>8.1521962500000011</v>
      </c>
      <c r="GQ711">
        <v>1.1108333333333333</v>
      </c>
      <c r="GR711">
        <v>113.1233</v>
      </c>
      <c r="GS711">
        <v>1.1277508637154638E-3</v>
      </c>
      <c r="GT711" s="10">
        <f t="shared" si="224"/>
        <v>0.12757489928134352</v>
      </c>
      <c r="GU711">
        <v>91.54</v>
      </c>
      <c r="GV711">
        <v>9.5</v>
      </c>
      <c r="GW711">
        <v>488995</v>
      </c>
      <c r="GX711">
        <v>1012465.9166666666</v>
      </c>
      <c r="GY711">
        <v>4.1467291666666668</v>
      </c>
      <c r="GZ711">
        <v>0.22666666666666668</v>
      </c>
      <c r="HA711">
        <v>46.729669999999999</v>
      </c>
      <c r="HB711">
        <v>4.257983356329078E-2</v>
      </c>
      <c r="HC711" s="10">
        <f t="shared" si="365"/>
        <v>1.9897415710675022</v>
      </c>
      <c r="HD711">
        <v>82.67</v>
      </c>
      <c r="HE711">
        <v>21.36</v>
      </c>
      <c r="HF711">
        <v>110374285</v>
      </c>
      <c r="HG711">
        <v>64549900</v>
      </c>
      <c r="HH711">
        <v>179.46026666666668</v>
      </c>
      <c r="HI711">
        <v>22.440833333333334</v>
      </c>
      <c r="HJ711">
        <v>60.68141</v>
      </c>
      <c r="HK711">
        <v>1.7297587410939248E-2</v>
      </c>
      <c r="HL711" s="10">
        <f t="shared" si="366"/>
        <v>1.0496419936940429</v>
      </c>
      <c r="HM711">
        <v>96.43</v>
      </c>
      <c r="HN711">
        <v>10.25</v>
      </c>
      <c r="HO711">
        <v>16597257</v>
      </c>
      <c r="HP711">
        <v>18592217.5</v>
      </c>
      <c r="HQ711">
        <v>91.199066666666667</v>
      </c>
      <c r="HR711">
        <v>8.8508333333333322</v>
      </c>
      <c r="HS711">
        <v>65.538960000000003</v>
      </c>
      <c r="HT711">
        <v>1.7297587410939248E-2</v>
      </c>
      <c r="HU711" s="10">
        <f t="shared" si="367"/>
        <v>1.133665889422051</v>
      </c>
      <c r="HV711">
        <v>123.71</v>
      </c>
      <c r="HW711">
        <v>9.69</v>
      </c>
      <c r="HX711">
        <v>4261819</v>
      </c>
      <c r="HY711">
        <v>7235536.666666667</v>
      </c>
      <c r="HZ711">
        <v>19.174105000000001</v>
      </c>
      <c r="IA711">
        <v>8.8508333333333322</v>
      </c>
      <c r="IB711">
        <v>45.449939999999998</v>
      </c>
      <c r="IC711">
        <v>5.9594555503113674E-3</v>
      </c>
      <c r="ID711" s="10">
        <f t="shared" si="368"/>
        <v>0.2708568971943186</v>
      </c>
      <c r="IE711">
        <v>152.91999999999999</v>
      </c>
      <c r="IF711">
        <v>2.9</v>
      </c>
      <c r="IG711">
        <v>4768099</v>
      </c>
      <c r="IH711">
        <v>6383496.666666667</v>
      </c>
      <c r="II711">
        <v>46.811458333333327</v>
      </c>
      <c r="IJ711">
        <v>11.765833333333333</v>
      </c>
      <c r="IK711">
        <v>58.873150000000003</v>
      </c>
      <c r="IL711">
        <v>1.6632769845919902E-2</v>
      </c>
      <c r="IM711" s="10">
        <f t="shared" si="382"/>
        <v>0.97922355405431938</v>
      </c>
      <c r="IN711">
        <v>56.11</v>
      </c>
      <c r="IO711">
        <v>9.94</v>
      </c>
      <c r="IP711">
        <v>37995902</v>
      </c>
      <c r="IQ711">
        <v>32246746.666666668</v>
      </c>
      <c r="IR711">
        <v>93.702324999999988</v>
      </c>
      <c r="IS711">
        <v>12.875</v>
      </c>
      <c r="IT711">
        <v>87.686260000000004</v>
      </c>
      <c r="IU711">
        <v>6.6628835659017279E-3</v>
      </c>
      <c r="IV711" s="10">
        <f t="shared" si="369"/>
        <v>0.58424334070938611</v>
      </c>
      <c r="IW711">
        <v>106.93</v>
      </c>
      <c r="IX711">
        <v>16.149999999999999</v>
      </c>
      <c r="IY711">
        <v>10564085</v>
      </c>
      <c r="IZ711">
        <v>6043335.833333333</v>
      </c>
      <c r="JA711">
        <v>23.792068333333333</v>
      </c>
      <c r="JB711">
        <v>3.7783333333333338</v>
      </c>
      <c r="JC711">
        <v>160.12979999999999</v>
      </c>
      <c r="JD711">
        <v>2.6751970173660602E-3</v>
      </c>
      <c r="JE711" s="10">
        <f t="shared" si="225"/>
        <v>0.42837876335142372</v>
      </c>
      <c r="JF711">
        <v>47.83</v>
      </c>
      <c r="JG711">
        <v>10.130000000000001</v>
      </c>
      <c r="JH711">
        <v>5379125</v>
      </c>
      <c r="JI711">
        <v>4704211</v>
      </c>
      <c r="JJ711">
        <v>17.684049166666664</v>
      </c>
      <c r="JK711">
        <v>2.3916666666666666</v>
      </c>
      <c r="JL711">
        <v>164.8356</v>
      </c>
      <c r="JM711">
        <v>1.4243297949266198E-3</v>
      </c>
      <c r="JN711" s="10">
        <f t="shared" si="351"/>
        <v>0.23478025634460634</v>
      </c>
      <c r="JO711">
        <v>122.24</v>
      </c>
      <c r="JP711">
        <v>11.03</v>
      </c>
      <c r="JQ711">
        <v>2025090</v>
      </c>
      <c r="JR711">
        <v>2085474.1666666667</v>
      </c>
      <c r="JS711">
        <v>7.8046641666666661</v>
      </c>
      <c r="JT711">
        <v>1.3674999999999999</v>
      </c>
      <c r="JU711">
        <v>60.221409999999999</v>
      </c>
      <c r="JV711">
        <v>3.0925235482724977E-2</v>
      </c>
      <c r="JW711" s="10">
        <f t="shared" si="370"/>
        <v>1.8623612853517286</v>
      </c>
      <c r="JX711">
        <v>38.71</v>
      </c>
      <c r="JY711">
        <v>15.09</v>
      </c>
      <c r="JZ711">
        <v>48356486</v>
      </c>
      <c r="KA711">
        <v>47185466.666666664</v>
      </c>
      <c r="KB711">
        <v>232.90911666666668</v>
      </c>
      <c r="KC711">
        <v>36.884166666666665</v>
      </c>
      <c r="KD711">
        <v>95.678899999999999</v>
      </c>
      <c r="KE711">
        <v>3.5221750254828182E-2</v>
      </c>
      <c r="KF711" s="10">
        <f t="shared" si="371"/>
        <v>3.36997832045668</v>
      </c>
      <c r="KG711">
        <v>104.15</v>
      </c>
      <c r="KH711">
        <v>14.05</v>
      </c>
      <c r="KI711">
        <v>46235055</v>
      </c>
      <c r="KJ711">
        <v>32551275</v>
      </c>
      <c r="KK711">
        <v>147.88284166666668</v>
      </c>
      <c r="KL711">
        <v>25.815833333333334</v>
      </c>
      <c r="KM711">
        <v>40.447380000000003</v>
      </c>
      <c r="KN711">
        <v>8.6375190182409363E-3</v>
      </c>
      <c r="KO711" s="10">
        <f t="shared" si="372"/>
        <v>0.34936501398801811</v>
      </c>
      <c r="KP711">
        <v>71.94</v>
      </c>
      <c r="KQ711">
        <v>4.25</v>
      </c>
      <c r="KR711">
        <v>9219903</v>
      </c>
      <c r="KS711">
        <v>7128860</v>
      </c>
      <c r="KT711">
        <v>53.213766666666665</v>
      </c>
      <c r="KU711">
        <v>12.491666666666667</v>
      </c>
      <c r="KV711">
        <v>67.936269999999993</v>
      </c>
      <c r="KW711">
        <v>9.8886682411643591E-3</v>
      </c>
      <c r="KX711" s="10">
        <f t="shared" si="373"/>
        <v>0.67179923557216692</v>
      </c>
      <c r="KY711">
        <v>120.17</v>
      </c>
      <c r="KZ711">
        <v>7.13</v>
      </c>
      <c r="LA711">
        <v>7641729</v>
      </c>
      <c r="LB711">
        <v>4363922.5</v>
      </c>
      <c r="LC711">
        <v>30.211794166666667</v>
      </c>
      <c r="LD711">
        <v>5.5866666666666669</v>
      </c>
      <c r="LE711">
        <v>35.534149999999997</v>
      </c>
      <c r="LF711">
        <v>2.7417381624452588E-2</v>
      </c>
      <c r="LG711" s="10">
        <f t="shared" si="374"/>
        <v>0.9742533512505418</v>
      </c>
      <c r="LH711">
        <v>40.06</v>
      </c>
      <c r="LI711">
        <v>13.37</v>
      </c>
      <c r="LJ711">
        <v>71562344</v>
      </c>
      <c r="LK711">
        <v>31533795</v>
      </c>
      <c r="LL711">
        <v>98.056741666666667</v>
      </c>
      <c r="LM711">
        <v>16.525833333333335</v>
      </c>
      <c r="LN711">
        <v>64.930790000000002</v>
      </c>
      <c r="LO711">
        <v>5.2818738321055936E-2</v>
      </c>
      <c r="LP711" s="10">
        <f t="shared" si="375"/>
        <v>3.4295624059894356</v>
      </c>
      <c r="LQ711">
        <v>141.76</v>
      </c>
      <c r="LR711">
        <v>8.92</v>
      </c>
      <c r="LS711">
        <v>62027303</v>
      </c>
      <c r="LT711">
        <v>54610033.333333336</v>
      </c>
      <c r="LU711">
        <v>213.23466666666664</v>
      </c>
      <c r="LV711">
        <v>32.413333333333334</v>
      </c>
      <c r="LW711">
        <v>57.41563</v>
      </c>
      <c r="LX711">
        <v>0.32922663002219382</v>
      </c>
      <c r="LY711" s="10">
        <f t="shared" si="376"/>
        <v>18.902754375501171</v>
      </c>
      <c r="LZ711">
        <v>53.21</v>
      </c>
      <c r="MA711">
        <v>9.24</v>
      </c>
      <c r="MB711">
        <v>304970328</v>
      </c>
      <c r="MC711">
        <v>572369791.66666663</v>
      </c>
      <c r="MD711">
        <v>2200.6041666666665</v>
      </c>
      <c r="ME711">
        <v>342.29416666666663</v>
      </c>
      <c r="MF711" s="13">
        <f t="shared" si="231"/>
        <v>64.888684433827535</v>
      </c>
      <c r="MG711" s="13">
        <f t="shared" si="232"/>
        <v>-0.20929940546942438</v>
      </c>
      <c r="MH711" s="13">
        <f t="shared" si="309"/>
        <v>0.15652946727005013</v>
      </c>
      <c r="MI711" s="12">
        <v>76.622150000000005</v>
      </c>
      <c r="MJ711" s="12">
        <f t="shared" si="233"/>
        <v>-0.14026562151990984</v>
      </c>
      <c r="MK711" s="12">
        <f t="shared" si="234"/>
        <v>6.9033783949514538E-2</v>
      </c>
      <c r="ML711" s="12">
        <f t="shared" si="310"/>
        <v>3.1334995914711228E-2</v>
      </c>
      <c r="MM711" s="14">
        <v>85.642960000000002</v>
      </c>
      <c r="MN711" s="14">
        <f t="shared" si="235"/>
        <v>-0.32865487907739477</v>
      </c>
      <c r="MO711" s="14">
        <f t="shared" si="236"/>
        <v>0.11935547360797039</v>
      </c>
      <c r="MP711" s="14">
        <f t="shared" si="311"/>
        <v>6.8575217822457235E-2</v>
      </c>
      <c r="MQ711" s="16">
        <v>55.31982</v>
      </c>
      <c r="MR711" s="16">
        <f t="shared" si="237"/>
        <v>-0.23831665229441334</v>
      </c>
      <c r="MS711" s="16">
        <f t="shared" si="238"/>
        <v>2.9017246824988963E-2</v>
      </c>
      <c r="MT711" s="16">
        <f t="shared" si="312"/>
        <v>1.5003903177334688E-2</v>
      </c>
      <c r="MU711" s="13">
        <v>67.949299999999994</v>
      </c>
      <c r="MV711" s="13">
        <f t="shared" si="239"/>
        <v>-0.22118869949780773</v>
      </c>
      <c r="MW711" s="13">
        <f t="shared" si="240"/>
        <v>1.1889294028383346E-2</v>
      </c>
      <c r="MX711" s="13">
        <f t="shared" si="313"/>
        <v>3.4260616575276792E-4</v>
      </c>
      <c r="MY711" s="12">
        <v>61.751220000000004</v>
      </c>
      <c r="MZ711" s="12">
        <f t="shared" si="241"/>
        <v>-0.11244974840064448</v>
      </c>
      <c r="NA711" s="12">
        <f t="shared" si="242"/>
        <v>9.6849657068779904E-2</v>
      </c>
      <c r="NB711" s="12">
        <f t="shared" si="314"/>
        <v>9.4893105439556313E-2</v>
      </c>
      <c r="NC711" s="14">
        <v>63.98245</v>
      </c>
      <c r="ND711" s="14">
        <f t="shared" si="243"/>
        <v>-0.17056005405283481</v>
      </c>
      <c r="NE711" s="14">
        <f t="shared" si="244"/>
        <v>3.8739351416589574E-2</v>
      </c>
      <c r="NF711" s="14">
        <f t="shared" si="315"/>
        <v>6.1316052307465285E-2</v>
      </c>
      <c r="NG711" s="16">
        <v>70.455380000000005</v>
      </c>
      <c r="NH711" s="16">
        <f t="shared" si="245"/>
        <v>-6.7175821348881226E-2</v>
      </c>
      <c r="NI711" s="16">
        <f t="shared" si="246"/>
        <v>70.664679405469428</v>
      </c>
      <c r="NJ711" s="16">
        <f t="shared" si="316"/>
        <v>4.9172005327299502</v>
      </c>
      <c r="NK711" s="13">
        <v>95.096339999999998</v>
      </c>
      <c r="NL711" s="13">
        <f t="shared" si="247"/>
        <v>-0.27692244523674281</v>
      </c>
      <c r="NM711" s="13">
        <f t="shared" si="248"/>
        <v>6.7623039767318427E-2</v>
      </c>
      <c r="NN711" s="13">
        <f t="shared" si="317"/>
        <v>2.5744707080066043E-2</v>
      </c>
      <c r="NO711" s="12">
        <v>37.120609999999999</v>
      </c>
      <c r="NP711" s="12">
        <f t="shared" si="249"/>
        <v>-0.23556000281717882</v>
      </c>
      <c r="NQ711" s="12">
        <f t="shared" si="250"/>
        <v>2.6260597347754433E-2</v>
      </c>
      <c r="NR711" s="12">
        <f t="shared" si="318"/>
        <v>1.6143205664468585E-2</v>
      </c>
      <c r="NS711" s="14">
        <v>44.944450000000003</v>
      </c>
      <c r="NT711" s="14">
        <f t="shared" si="251"/>
        <v>-0.2521444639293603</v>
      </c>
      <c r="NU711" s="14">
        <f t="shared" si="252"/>
        <v>4.2845058459935914E-2</v>
      </c>
      <c r="NV711" s="14">
        <f t="shared" si="319"/>
        <v>1.1263035049609238E-2</v>
      </c>
      <c r="NW711" s="16">
        <v>72.805430000000001</v>
      </c>
      <c r="NX711" s="16">
        <f t="shared" si="253"/>
        <v>-0.18775097097240712</v>
      </c>
      <c r="NY711" s="16">
        <f t="shared" si="254"/>
        <v>2.1548434497017266E-2</v>
      </c>
      <c r="NZ711" s="16">
        <f t="shared" si="320"/>
        <v>2.7746696813286564E-2</v>
      </c>
      <c r="OA711" s="13">
        <v>65.51549</v>
      </c>
      <c r="OB711" s="13">
        <f t="shared" si="255"/>
        <v>-0.18301530006427091</v>
      </c>
      <c r="OC711" s="13">
        <f t="shared" si="256"/>
        <v>2.6284105405153468E-2</v>
      </c>
      <c r="OD711" s="13">
        <f t="shared" si="321"/>
        <v>1.5356817658100708E-2</v>
      </c>
      <c r="OE711" s="15">
        <v>53.885689999999997</v>
      </c>
      <c r="OF711" s="15">
        <f t="shared" si="257"/>
        <v>-0.20850084326593188</v>
      </c>
      <c r="OG711" s="15">
        <f t="shared" si="258"/>
        <v>7.9856220349250329E-4</v>
      </c>
      <c r="OH711" s="15">
        <f t="shared" si="322"/>
        <v>2.7292670282725862E-3</v>
      </c>
      <c r="OI711" s="14">
        <v>308.50510000000003</v>
      </c>
      <c r="OJ711" s="14">
        <f t="shared" si="259"/>
        <v>-0.26572873492745708</v>
      </c>
      <c r="OK711" s="14">
        <f t="shared" si="260"/>
        <v>5.6429329458032695E-2</v>
      </c>
      <c r="OL711" s="14">
        <f t="shared" si="323"/>
        <v>4.3919671168731522E-2</v>
      </c>
      <c r="OM711" s="16">
        <v>69.228849999999994</v>
      </c>
      <c r="ON711" s="16">
        <f t="shared" si="261"/>
        <v>-0.24679146657022655</v>
      </c>
      <c r="OO711" s="16">
        <f t="shared" si="262"/>
        <v>3.7492061100802165E-2</v>
      </c>
      <c r="OP711" s="16">
        <f t="shared" si="324"/>
        <v>1.9646537400400899E-2</v>
      </c>
      <c r="OQ711" s="13">
        <v>147.55520000000001</v>
      </c>
      <c r="OR711" s="13">
        <f t="shared" si="263"/>
        <v>-0.54525416791996006</v>
      </c>
      <c r="OS711" s="13">
        <f t="shared" si="264"/>
        <v>0.33595476245053568</v>
      </c>
      <c r="OT711" s="13">
        <f t="shared" si="325"/>
        <v>0.32704269759647597</v>
      </c>
      <c r="OU711" s="16">
        <v>48.198120000000003</v>
      </c>
      <c r="OV711" s="16">
        <f t="shared" si="265"/>
        <v>-0.27234259567633867</v>
      </c>
      <c r="OW711" s="16">
        <f t="shared" si="266"/>
        <v>6.304319020691429E-2</v>
      </c>
      <c r="OX711" s="16">
        <f t="shared" si="326"/>
        <v>4.9027344480975676E-2</v>
      </c>
      <c r="OY711" s="14">
        <v>51.668529999999997</v>
      </c>
      <c r="OZ711" s="14">
        <f t="shared" si="267"/>
        <v>-0.16153591128482747</v>
      </c>
      <c r="PA711" s="14">
        <f t="shared" si="268"/>
        <v>4.7763494184596911E-2</v>
      </c>
      <c r="PB711" s="14">
        <f t="shared" si="327"/>
        <v>1.6255639812125522E-2</v>
      </c>
      <c r="PC711" s="15">
        <v>86.826419999999999</v>
      </c>
      <c r="PD711" s="15">
        <f t="shared" si="269"/>
        <v>-0.20289642459105794</v>
      </c>
      <c r="PE711" s="15">
        <f t="shared" si="270"/>
        <v>6.4029808783664377E-3</v>
      </c>
      <c r="PF711" s="15">
        <f t="shared" si="328"/>
        <v>1.0140317858532533E-2</v>
      </c>
      <c r="PG711" s="14">
        <v>58.681780000000003</v>
      </c>
      <c r="PH711" s="14">
        <f t="shared" si="271"/>
        <v>-0.21957228858139088</v>
      </c>
      <c r="PI711" s="14">
        <f t="shared" si="272"/>
        <v>1.0272883111966502E-2</v>
      </c>
      <c r="PJ711" s="14">
        <f t="shared" si="329"/>
        <v>1.6272294121945086E-3</v>
      </c>
      <c r="PK711" s="16">
        <v>76.254530000000003</v>
      </c>
      <c r="PL711" s="16">
        <f t="shared" si="273"/>
        <v>-0.22353619811938907</v>
      </c>
      <c r="PM711" s="16">
        <f t="shared" si="274"/>
        <v>1.4236792649964691E-2</v>
      </c>
      <c r="PN711" s="16">
        <f t="shared" si="330"/>
        <v>4.1340430719373211E-3</v>
      </c>
      <c r="PO711" s="13">
        <v>54.516590000000001</v>
      </c>
      <c r="PP711" s="13">
        <f t="shared" si="275"/>
        <v>-0.32382482097663312</v>
      </c>
      <c r="PQ711" s="13">
        <f t="shared" si="276"/>
        <v>0.11452541550720874</v>
      </c>
      <c r="PR711" s="13">
        <f t="shared" si="331"/>
        <v>0.10464804354920687</v>
      </c>
      <c r="PS711" s="14">
        <v>113.1233</v>
      </c>
      <c r="PT711" s="14">
        <f t="shared" si="277"/>
        <v>-0.37890376858032149</v>
      </c>
      <c r="PU711" s="14">
        <f t="shared" si="278"/>
        <v>0.16960436311089711</v>
      </c>
      <c r="PV711" s="14">
        <f t="shared" si="332"/>
        <v>7.6180205271059065E-2</v>
      </c>
      <c r="PW711" s="15">
        <v>46.729669999999999</v>
      </c>
      <c r="PX711" s="15">
        <f t="shared" si="279"/>
        <v>-0.19157309775702769</v>
      </c>
      <c r="PY711" s="15">
        <f t="shared" si="280"/>
        <v>1.7726307712396694E-2</v>
      </c>
      <c r="PZ711" s="15">
        <f t="shared" si="333"/>
        <v>1.7010313504001395E-2</v>
      </c>
      <c r="QA711" s="14">
        <v>60.68141</v>
      </c>
      <c r="QB711" s="14">
        <f t="shared" si="281"/>
        <v>-0.26257333080886824</v>
      </c>
      <c r="QC711" s="14">
        <f t="shared" si="282"/>
        <v>5.3273925339443862E-2</v>
      </c>
      <c r="QD711" s="14">
        <f t="shared" si="334"/>
        <v>3.8584954563955276E-2</v>
      </c>
      <c r="QE711" s="16">
        <v>65.538960000000003</v>
      </c>
      <c r="QF711" s="16">
        <f t="shared" si="283"/>
        <v>-0.11794182441972534</v>
      </c>
      <c r="QG711" s="16">
        <f t="shared" si="284"/>
        <v>9.1357581049699044E-2</v>
      </c>
      <c r="QH711" s="16">
        <f t="shared" si="335"/>
        <v>6.3261831149824199E-2</v>
      </c>
      <c r="QI711" s="13">
        <v>45.449939999999998</v>
      </c>
      <c r="QJ711" s="13">
        <f t="shared" si="285"/>
        <v>-0.27800544332192278</v>
      </c>
      <c r="QK711" s="13">
        <f t="shared" si="286"/>
        <v>6.8706037852498403E-2</v>
      </c>
      <c r="QL711" s="13">
        <f t="shared" si="336"/>
        <v>3.0310156640445118E-3</v>
      </c>
      <c r="QM711" s="15">
        <v>58.873150000000003</v>
      </c>
      <c r="QN711" s="15">
        <f t="shared" si="287"/>
        <v>-0.20925719954489386</v>
      </c>
      <c r="QO711" s="15">
        <f t="shared" si="288"/>
        <v>4.2205924530525074E-5</v>
      </c>
      <c r="QP711" s="15">
        <f t="shared" si="337"/>
        <v>4.7514852470020852E-3</v>
      </c>
      <c r="QQ711" s="14">
        <v>87.686260000000004</v>
      </c>
      <c r="QR711" s="14">
        <f t="shared" si="289"/>
        <v>-0.19817242451398154</v>
      </c>
      <c r="QS711" s="14">
        <f t="shared" si="290"/>
        <v>1.1126980955442844E-2</v>
      </c>
      <c r="QT711" s="14">
        <f t="shared" si="338"/>
        <v>1.4573706723916446E-2</v>
      </c>
      <c r="QU711" s="16">
        <v>160.12979999999999</v>
      </c>
      <c r="QV711" s="16">
        <f t="shared" si="291"/>
        <v>-6.6080718534935357E-2</v>
      </c>
      <c r="QW711" s="16">
        <f t="shared" si="292"/>
        <v>0.14321868693448903</v>
      </c>
      <c r="QX711" s="16">
        <f t="shared" si="339"/>
        <v>0.10950467158688948</v>
      </c>
      <c r="QY711" s="14">
        <v>164.8356</v>
      </c>
      <c r="QZ711" s="14">
        <f t="shared" si="293"/>
        <v>-0.18676930500073263</v>
      </c>
      <c r="RA711" s="14">
        <f t="shared" si="294"/>
        <v>2.2530100468691749E-2</v>
      </c>
      <c r="RB711" s="14">
        <f t="shared" si="340"/>
        <v>3.4726310294770246E-2</v>
      </c>
      <c r="RC711" s="15">
        <v>60.221409999999999</v>
      </c>
      <c r="RD711" s="15">
        <f t="shared" si="295"/>
        <v>-0.16355086705603739</v>
      </c>
      <c r="RE711" s="15">
        <f t="shared" si="296"/>
        <v>4.5748538413386997E-2</v>
      </c>
      <c r="RF711" s="15">
        <f t="shared" si="341"/>
        <v>3.9260355590365448E-2</v>
      </c>
      <c r="RG711" s="14">
        <v>95.678899999999999</v>
      </c>
      <c r="RH711" s="14">
        <f t="shared" si="297"/>
        <v>-0.14470309646426138</v>
      </c>
      <c r="RI711" s="14">
        <f t="shared" si="298"/>
        <v>6.4596309005163E-2</v>
      </c>
      <c r="RJ711" s="14">
        <f t="shared" si="342"/>
        <v>4.3765559310865565E-2</v>
      </c>
      <c r="RK711" s="16">
        <v>40.447380000000003</v>
      </c>
      <c r="RL711" s="16">
        <f t="shared" si="299"/>
        <v>-0.20852360816856541</v>
      </c>
      <c r="RM711" s="16">
        <f t="shared" si="300"/>
        <v>7.7579730085897136E-4</v>
      </c>
      <c r="RN711" s="16">
        <f t="shared" si="343"/>
        <v>7.7272820477936044E-4</v>
      </c>
      <c r="RO711" s="13">
        <v>67.936269999999993</v>
      </c>
      <c r="RP711" s="13">
        <f t="shared" si="301"/>
        <v>-0.14040030392579261</v>
      </c>
      <c r="RQ711" s="13">
        <f t="shared" si="302"/>
        <v>6.8899101543631769E-2</v>
      </c>
      <c r="RR711" s="13">
        <f t="shared" si="344"/>
        <v>4.3550526652216925E-2</v>
      </c>
      <c r="RS711" s="15">
        <v>35.534149999999997</v>
      </c>
      <c r="RT711" s="15">
        <f t="shared" si="303"/>
        <v>-0.22633915002608329</v>
      </c>
      <c r="RU711" s="15">
        <f t="shared" si="304"/>
        <v>1.7039744556658909E-2</v>
      </c>
      <c r="RV711" s="15">
        <f t="shared" si="345"/>
        <v>3.0119769400771323E-2</v>
      </c>
      <c r="RW711" s="14">
        <v>64.930790000000002</v>
      </c>
      <c r="RX711" s="14">
        <f t="shared" si="305"/>
        <v>-0.1815168767074109</v>
      </c>
      <c r="RY711" s="14">
        <f t="shared" si="306"/>
        <v>2.7782528762013481E-2</v>
      </c>
      <c r="RZ711" s="14">
        <f t="shared" si="346"/>
        <v>1.8157793825399615E-2</v>
      </c>
      <c r="SA711" s="16">
        <v>57.41563</v>
      </c>
      <c r="SB711" s="16">
        <f t="shared" si="307"/>
        <v>-0.22486666340857275</v>
      </c>
      <c r="SC711" s="16">
        <f t="shared" si="308"/>
        <v>1.5567257939148371E-2</v>
      </c>
      <c r="SD711" s="16">
        <f t="shared" si="347"/>
        <v>1.4119388727778404E-2</v>
      </c>
    </row>
    <row r="712" spans="1:498" x14ac:dyDescent="0.35">
      <c r="A712" s="2">
        <v>39753</v>
      </c>
      <c r="B712">
        <v>68.985900000000001</v>
      </c>
      <c r="C712">
        <v>1.8542695807232792E-2</v>
      </c>
      <c r="D712" s="10">
        <f t="shared" si="352"/>
        <v>1.2791845586881807</v>
      </c>
      <c r="E712">
        <v>54.31</v>
      </c>
      <c r="F712">
        <v>24.76</v>
      </c>
      <c r="G712">
        <v>21370595</v>
      </c>
      <c r="H712">
        <v>62828550</v>
      </c>
      <c r="I712">
        <v>127.64545833333334</v>
      </c>
      <c r="J712">
        <v>20.448333333333334</v>
      </c>
      <c r="K712">
        <v>72.972679999999997</v>
      </c>
      <c r="L712">
        <v>8.6417206342516203E-3</v>
      </c>
      <c r="M712" s="10">
        <f t="shared" si="353"/>
        <v>0.63060951449264047</v>
      </c>
      <c r="N712">
        <v>58.04</v>
      </c>
      <c r="O712">
        <v>1.08</v>
      </c>
      <c r="P712">
        <v>8012929</v>
      </c>
      <c r="Q712">
        <v>6388638.333333333</v>
      </c>
      <c r="R712">
        <v>32.930893333333337</v>
      </c>
      <c r="S712">
        <v>4.97</v>
      </c>
      <c r="T712">
        <v>52.073830000000001</v>
      </c>
      <c r="U712">
        <v>1.0129991372963569E-2</v>
      </c>
      <c r="V712" s="10">
        <f t="shared" si="354"/>
        <v>0.52750744865717147</v>
      </c>
      <c r="W712">
        <v>69.67</v>
      </c>
      <c r="X712">
        <v>6.69</v>
      </c>
      <c r="Y712">
        <v>10709710</v>
      </c>
      <c r="Z712">
        <v>12015415</v>
      </c>
      <c r="AA712">
        <v>64.644495833333337</v>
      </c>
      <c r="AB712">
        <v>6.9216666666666669</v>
      </c>
      <c r="AC712">
        <v>63.070320000000002</v>
      </c>
      <c r="AD712">
        <v>2.977020981254816E-2</v>
      </c>
      <c r="AE712" s="10">
        <f t="shared" si="355"/>
        <v>1.8776166593445525</v>
      </c>
      <c r="AF712">
        <v>48.66</v>
      </c>
      <c r="AG712">
        <v>-9.7200000000000006</v>
      </c>
      <c r="AH712">
        <v>33449089</v>
      </c>
      <c r="AI712">
        <v>70655130.833333328</v>
      </c>
      <c r="AJ712">
        <v>322.43896666666666</v>
      </c>
      <c r="AK712">
        <v>52.925833333333337</v>
      </c>
      <c r="AL712">
        <v>62.909660000000002</v>
      </c>
      <c r="AM712">
        <v>6.735265611421886E-3</v>
      </c>
      <c r="AN712" s="10">
        <f t="shared" si="356"/>
        <v>0.42371326962424299</v>
      </c>
      <c r="AO712">
        <v>70.47</v>
      </c>
      <c r="AP712">
        <v>12</v>
      </c>
      <c r="AQ712">
        <v>16838987</v>
      </c>
      <c r="AR712">
        <v>9882338.333333334</v>
      </c>
      <c r="AS712">
        <v>30.775471666666665</v>
      </c>
      <c r="AT712">
        <v>4.6974999999999998</v>
      </c>
      <c r="AU712">
        <v>59.933059999999998</v>
      </c>
      <c r="AV712">
        <v>9.8485492437009169E-3</v>
      </c>
      <c r="AW712" s="10">
        <f t="shared" si="377"/>
        <v>0.59025369273568162</v>
      </c>
      <c r="AX712">
        <v>274.82</v>
      </c>
      <c r="AY712">
        <v>24.69</v>
      </c>
      <c r="AZ712">
        <v>43758804</v>
      </c>
      <c r="BA712">
        <v>16330750.833333334</v>
      </c>
      <c r="BB712">
        <v>34.039995833333329</v>
      </c>
      <c r="BC712">
        <v>4.6233333333333331</v>
      </c>
      <c r="BD712">
        <v>60.92897</v>
      </c>
      <c r="BE712">
        <v>1.4408166747906287E-3</v>
      </c>
      <c r="BF712" s="10">
        <f t="shared" si="348"/>
        <v>8.7787475953817973E-2</v>
      </c>
      <c r="BG712">
        <v>375.26</v>
      </c>
      <c r="BH712">
        <v>23.55</v>
      </c>
      <c r="BI712">
        <v>4440057</v>
      </c>
      <c r="BJ712">
        <v>1581789.3333333333</v>
      </c>
      <c r="BK712">
        <v>4.5925235833333335</v>
      </c>
      <c r="BL712">
        <v>0.78333333333333333</v>
      </c>
      <c r="BM712">
        <v>83.515820000000005</v>
      </c>
      <c r="BN712">
        <v>7.0143081182288585E-3</v>
      </c>
      <c r="BO712" s="10">
        <f t="shared" si="226"/>
        <v>0.58580569422654005</v>
      </c>
      <c r="BP712">
        <v>34.76</v>
      </c>
      <c r="BQ712">
        <v>4.42</v>
      </c>
      <c r="BR712">
        <v>10378296</v>
      </c>
      <c r="BS712">
        <v>10827181.666666666</v>
      </c>
      <c r="BT712">
        <f t="shared" si="383"/>
        <v>42.801558333333332</v>
      </c>
      <c r="BU712">
        <v>6.94</v>
      </c>
      <c r="BV712">
        <v>33.512340000000002</v>
      </c>
      <c r="BW712">
        <v>5.6853314079137627E-3</v>
      </c>
      <c r="BX712" s="10">
        <f t="shared" si="379"/>
        <v>0.19052875915468473</v>
      </c>
      <c r="BY712">
        <v>67.59</v>
      </c>
      <c r="BZ712">
        <v>5.96</v>
      </c>
      <c r="CA712">
        <v>5493766</v>
      </c>
      <c r="CB712">
        <v>5701100.833333333</v>
      </c>
      <c r="CC712">
        <v>42.801558333333332</v>
      </c>
      <c r="CD712">
        <v>3.0399999999999996</v>
      </c>
      <c r="CE712">
        <v>35.814929999999997</v>
      </c>
      <c r="CF712">
        <v>7.7363471625382528E-4</v>
      </c>
      <c r="CG712" s="10">
        <f t="shared" si="381"/>
        <v>2.7707673208200612E-2</v>
      </c>
      <c r="CH712">
        <v>71.23</v>
      </c>
      <c r="CI712">
        <v>2.56</v>
      </c>
      <c r="CJ712">
        <v>1337078</v>
      </c>
      <c r="CK712">
        <v>1742731.5</v>
      </c>
      <c r="CL712">
        <v>5.6546674999999995</v>
      </c>
      <c r="CM712">
        <v>0.88166666666666671</v>
      </c>
      <c r="CN712">
        <v>67.622630000000001</v>
      </c>
      <c r="CO712">
        <v>5.0666009863378656E-3</v>
      </c>
      <c r="CP712" s="10">
        <f t="shared" si="358"/>
        <v>0.34261688385676053</v>
      </c>
      <c r="CQ712">
        <v>63.86</v>
      </c>
      <c r="CR712">
        <v>-2.0299999999999998</v>
      </c>
      <c r="CS712">
        <v>5313381</v>
      </c>
      <c r="CT712">
        <v>8692638</v>
      </c>
      <c r="CU712">
        <v>30.707961666666666</v>
      </c>
      <c r="CV712">
        <v>6.4458333333333329</v>
      </c>
      <c r="CW712">
        <v>61.7864</v>
      </c>
      <c r="CX712">
        <v>5.4064433613370155E-2</v>
      </c>
      <c r="CY712" s="10">
        <f t="shared" si="359"/>
        <v>3.3404467210091338</v>
      </c>
      <c r="CZ712">
        <v>89.88</v>
      </c>
      <c r="DA712">
        <v>7.33</v>
      </c>
      <c r="DB712">
        <v>62780187</v>
      </c>
      <c r="DC712">
        <v>37689395</v>
      </c>
      <c r="DD712">
        <v>257.07039166666669</v>
      </c>
      <c r="DE712">
        <v>47.248333333333335</v>
      </c>
      <c r="DF712">
        <v>50.317210000000003</v>
      </c>
      <c r="DG712">
        <v>7.6412090274579819E-2</v>
      </c>
      <c r="DH712" s="10">
        <f t="shared" si="360"/>
        <v>3.8448431928849907</v>
      </c>
      <c r="DI712">
        <v>40.299999999999997</v>
      </c>
      <c r="DJ712">
        <v>5.33</v>
      </c>
      <c r="DK712">
        <v>81110781</v>
      </c>
      <c r="DL712">
        <v>80100108.333333328</v>
      </c>
      <c r="DM712">
        <v>327.8888583333333</v>
      </c>
      <c r="DN712">
        <v>52.69083333333333</v>
      </c>
      <c r="DO712">
        <v>269.10849999999999</v>
      </c>
      <c r="DP712">
        <v>8.0913605866199251E-3</v>
      </c>
      <c r="DQ712" s="10">
        <f t="shared" si="361"/>
        <v>2.1774539104244082</v>
      </c>
      <c r="DR712">
        <v>66.099999999999994</v>
      </c>
      <c r="DS712">
        <v>11.4</v>
      </c>
      <c r="DT712">
        <v>11076873</v>
      </c>
      <c r="DU712">
        <v>10706411.666666666</v>
      </c>
      <c r="DV712">
        <v>34.298754166666669</v>
      </c>
      <c r="DW712">
        <v>5.1816666666666666</v>
      </c>
      <c r="DX712">
        <v>58.808250000000001</v>
      </c>
      <c r="DY712">
        <v>5.0635473006749761E-3</v>
      </c>
      <c r="DZ712" s="10">
        <f t="shared" si="380"/>
        <v>0.29777835554491916</v>
      </c>
      <c r="EA712">
        <v>35.67</v>
      </c>
      <c r="EB712">
        <v>7.16</v>
      </c>
      <c r="EC712">
        <v>10016655</v>
      </c>
      <c r="ED712">
        <v>5887913.333333333</v>
      </c>
      <c r="EE712">
        <v>24.491373333333332</v>
      </c>
      <c r="EF712">
        <v>3.3350000000000004</v>
      </c>
      <c r="EG712">
        <v>80.745429999999999</v>
      </c>
      <c r="EH712">
        <v>3.2859558404093133E-4</v>
      </c>
      <c r="EI712" s="10">
        <f t="shared" si="349"/>
        <v>2.6532591729486139E-2</v>
      </c>
      <c r="EJ712">
        <v>107.36</v>
      </c>
      <c r="EK712">
        <v>-1.39</v>
      </c>
      <c r="EL712">
        <v>317519</v>
      </c>
      <c r="EM712">
        <v>417906.375</v>
      </c>
      <c r="EN712">
        <v>4.7042306666666667</v>
      </c>
      <c r="EO712">
        <v>1.3616666666666666</v>
      </c>
      <c r="EP712">
        <v>42.74306</v>
      </c>
      <c r="EQ712">
        <v>4.9322600620929288E-3</v>
      </c>
      <c r="ER712" s="10">
        <f t="shared" si="362"/>
        <v>0.21081988776964178</v>
      </c>
      <c r="ES712">
        <v>97.28</v>
      </c>
      <c r="ET712">
        <v>7.22</v>
      </c>
      <c r="EU712">
        <v>4485992</v>
      </c>
      <c r="EV712">
        <v>6352786.666666667</v>
      </c>
      <c r="EW712">
        <v>16.364919166666667</v>
      </c>
      <c r="EX712">
        <v>2.4908333333333332</v>
      </c>
      <c r="EY712">
        <v>46.855159999999998</v>
      </c>
      <c r="EZ712">
        <v>4.7983596002966243E-3</v>
      </c>
      <c r="FA712" s="10">
        <f t="shared" si="350"/>
        <v>0.22482790680943437</v>
      </c>
      <c r="FB712">
        <v>7.84</v>
      </c>
      <c r="FC712">
        <v>18.36</v>
      </c>
      <c r="FD712">
        <v>7082621</v>
      </c>
      <c r="FE712">
        <v>6583537.5</v>
      </c>
      <c r="FF712">
        <v>21.868952500000002</v>
      </c>
      <c r="FG712">
        <v>4.7324999999999999</v>
      </c>
      <c r="FH712">
        <v>82.705330000000004</v>
      </c>
      <c r="FI712">
        <v>5.1274770239733883E-2</v>
      </c>
      <c r="FJ712" s="10">
        <f t="shared" si="363"/>
        <v>4.2406967933513702</v>
      </c>
      <c r="FK712">
        <v>145.81</v>
      </c>
      <c r="FL712">
        <v>9.4</v>
      </c>
      <c r="FM712">
        <v>59561686</v>
      </c>
      <c r="FN712">
        <v>43588144.166666664</v>
      </c>
      <c r="FO712">
        <v>175.99208333333334</v>
      </c>
      <c r="FP712">
        <v>25.964166666666667</v>
      </c>
      <c r="FQ712">
        <v>55.155059999999999</v>
      </c>
      <c r="FR712">
        <v>9.7008387221219447E-2</v>
      </c>
      <c r="FS712" s="10">
        <f t="shared" si="364"/>
        <v>5.350503417689592</v>
      </c>
      <c r="FT712">
        <v>93.39</v>
      </c>
      <c r="FU712">
        <v>7.96</v>
      </c>
      <c r="FV712">
        <v>128155991</v>
      </c>
      <c r="FW712">
        <v>106010400</v>
      </c>
      <c r="FX712">
        <v>513.21097499999996</v>
      </c>
      <c r="FY712">
        <v>98.641666666666666</v>
      </c>
      <c r="FZ712">
        <v>72.139399999999995</v>
      </c>
      <c r="GA712">
        <v>1.0589616298317223E-3</v>
      </c>
      <c r="GB712" s="10">
        <f t="shared" si="229"/>
        <v>7.6392856599082543E-2</v>
      </c>
      <c r="GC712">
        <v>56.73</v>
      </c>
      <c r="GD712">
        <v>2.84</v>
      </c>
      <c r="GE712">
        <v>2177711</v>
      </c>
      <c r="GF712">
        <v>1090516.6666666667</v>
      </c>
      <c r="GG712">
        <v>3.8535712499999999</v>
      </c>
      <c r="GH712">
        <v>0.43916666666666665</v>
      </c>
      <c r="GI712">
        <v>41.498370000000001</v>
      </c>
      <c r="GJ712">
        <v>1.6732618839248156E-3</v>
      </c>
      <c r="GK712" s="10">
        <f t="shared" si="230"/>
        <v>6.9437640766009057E-2</v>
      </c>
      <c r="GL712">
        <v>49.13</v>
      </c>
      <c r="GM712">
        <v>3.22</v>
      </c>
      <c r="GN712">
        <v>3198483</v>
      </c>
      <c r="GO712">
        <v>2089102.1666666667</v>
      </c>
      <c r="GP712">
        <v>8.1521962500000011</v>
      </c>
      <c r="GQ712">
        <v>1.1108333333333333</v>
      </c>
      <c r="GR712">
        <v>94.297579999999996</v>
      </c>
      <c r="GS712">
        <v>1.1277508637154638E-3</v>
      </c>
      <c r="GT712" s="10">
        <f t="shared" si="224"/>
        <v>0.10634417729127804</v>
      </c>
      <c r="GU712">
        <v>65.77</v>
      </c>
      <c r="GV712">
        <v>5.46</v>
      </c>
      <c r="GW712">
        <v>488995</v>
      </c>
      <c r="GX712">
        <v>1012465.9166666666</v>
      </c>
      <c r="GY712">
        <v>4.1467291666666668</v>
      </c>
      <c r="GZ712">
        <v>0.22666666666666668</v>
      </c>
      <c r="HA712">
        <v>44.790149999999997</v>
      </c>
      <c r="HB712">
        <v>4.257983356329078E-2</v>
      </c>
      <c r="HC712" s="10">
        <f t="shared" si="365"/>
        <v>1.9071571322748284</v>
      </c>
      <c r="HD712">
        <v>10.57</v>
      </c>
      <c r="HE712">
        <v>18.190000000000001</v>
      </c>
      <c r="HF712">
        <v>110374285</v>
      </c>
      <c r="HG712">
        <v>64549900</v>
      </c>
      <c r="HH712">
        <v>179.46026666666668</v>
      </c>
      <c r="HI712">
        <v>22.440833333333334</v>
      </c>
      <c r="HJ712">
        <v>55.663879999999999</v>
      </c>
      <c r="HK712">
        <v>1.7297587410939248E-2</v>
      </c>
      <c r="HL712" s="10">
        <f t="shared" si="366"/>
        <v>0.96285082993203297</v>
      </c>
      <c r="HM712">
        <v>72.02</v>
      </c>
      <c r="HN712">
        <v>7.03</v>
      </c>
      <c r="HO712">
        <v>16597257</v>
      </c>
      <c r="HP712">
        <v>18592217.5</v>
      </c>
      <c r="HQ712">
        <v>91.199066666666667</v>
      </c>
      <c r="HR712">
        <v>8.8508333333333322</v>
      </c>
      <c r="HS712">
        <v>61.651040000000002</v>
      </c>
      <c r="HT712">
        <v>1.7297587410939248E-2</v>
      </c>
      <c r="HU712" s="10">
        <f t="shared" si="367"/>
        <v>1.066414253375312</v>
      </c>
      <c r="HV712">
        <v>144.88</v>
      </c>
      <c r="HW712">
        <v>11.9</v>
      </c>
      <c r="HX712">
        <v>4261819</v>
      </c>
      <c r="HY712">
        <v>7235536.666666667</v>
      </c>
      <c r="HZ712">
        <v>19.174105000000001</v>
      </c>
      <c r="IA712">
        <v>8.8508333333333322</v>
      </c>
      <c r="IB712">
        <v>41.398350000000001</v>
      </c>
      <c r="IC712">
        <v>5.9594555503113674E-3</v>
      </c>
      <c r="ID712" s="10">
        <f t="shared" si="368"/>
        <v>0.24671162668123262</v>
      </c>
      <c r="IE712">
        <v>117.14</v>
      </c>
      <c r="IF712">
        <v>-2.2200000000000002</v>
      </c>
      <c r="IG712">
        <v>4768099</v>
      </c>
      <c r="IH712">
        <v>6383496.666666667</v>
      </c>
      <c r="II712">
        <v>46.811458333333327</v>
      </c>
      <c r="IJ712">
        <v>11.765833333333333</v>
      </c>
      <c r="IK712">
        <v>52.576990000000002</v>
      </c>
      <c r="IL712">
        <v>1.6632769845919902E-2</v>
      </c>
      <c r="IM712" s="10">
        <f t="shared" si="382"/>
        <v>0.87450097386123227</v>
      </c>
      <c r="IN712">
        <v>29.88</v>
      </c>
      <c r="IO712">
        <v>4.75</v>
      </c>
      <c r="IP712">
        <v>37995902</v>
      </c>
      <c r="IQ712">
        <v>32246746.666666668</v>
      </c>
      <c r="IR712">
        <v>93.702324999999988</v>
      </c>
      <c r="IS712">
        <v>12.875</v>
      </c>
      <c r="IT712">
        <v>84.693129999999996</v>
      </c>
      <c r="IU712">
        <v>6.6628835659017279E-3</v>
      </c>
      <c r="IV712" s="10">
        <f t="shared" si="369"/>
        <v>0.56430046402177858</v>
      </c>
      <c r="IW712">
        <v>47.57</v>
      </c>
      <c r="IX712">
        <v>10.98</v>
      </c>
      <c r="IY712">
        <v>10564085</v>
      </c>
      <c r="IZ712">
        <v>6043335.833333333</v>
      </c>
      <c r="JA712">
        <v>23.792068333333333</v>
      </c>
      <c r="JB712">
        <v>3.7783333333333338</v>
      </c>
      <c r="JC712">
        <v>139.0924</v>
      </c>
      <c r="JD712">
        <v>2.6751970173660602E-3</v>
      </c>
      <c r="JE712" s="10">
        <f t="shared" si="225"/>
        <v>0.37209957361828699</v>
      </c>
      <c r="JF712">
        <v>34.44</v>
      </c>
      <c r="JG712">
        <v>5.07</v>
      </c>
      <c r="JH712">
        <v>5379125</v>
      </c>
      <c r="JI712">
        <v>4704211</v>
      </c>
      <c r="JJ712">
        <v>17.684049166666664</v>
      </c>
      <c r="JK712">
        <v>2.3916666666666666</v>
      </c>
      <c r="JL712">
        <v>141.70009999999999</v>
      </c>
      <c r="JM712">
        <v>1.4243297949266198E-3</v>
      </c>
      <c r="JN712" s="10">
        <f t="shared" si="351"/>
        <v>0.2018276743740815</v>
      </c>
      <c r="JO712">
        <v>124.69</v>
      </c>
      <c r="JP712">
        <v>5.91</v>
      </c>
      <c r="JQ712">
        <v>2025090</v>
      </c>
      <c r="JR712">
        <v>2085474.1666666667</v>
      </c>
      <c r="JS712">
        <v>7.8046641666666661</v>
      </c>
      <c r="JT712">
        <v>1.3674999999999999</v>
      </c>
      <c r="JU712">
        <v>53.398110000000003</v>
      </c>
      <c r="JV712">
        <v>3.0925235482724977E-2</v>
      </c>
      <c r="JW712" s="10">
        <f t="shared" si="370"/>
        <v>1.6513491260824515</v>
      </c>
      <c r="JX712">
        <v>22.89</v>
      </c>
      <c r="JY712">
        <v>7.05</v>
      </c>
      <c r="JZ712">
        <v>48356486</v>
      </c>
      <c r="KA712">
        <v>47185466.666666664</v>
      </c>
      <c r="KB712">
        <v>232.90911666666668</v>
      </c>
      <c r="KC712">
        <v>36.884166666666665</v>
      </c>
      <c r="KD712">
        <v>87.419070000000005</v>
      </c>
      <c r="KE712">
        <v>3.5221750254828182E-2</v>
      </c>
      <c r="KF712" s="10">
        <f t="shared" si="371"/>
        <v>3.0790526510493428</v>
      </c>
      <c r="KG712">
        <v>49.31</v>
      </c>
      <c r="KH712">
        <v>8.2200000000000006</v>
      </c>
      <c r="KI712">
        <v>46235055</v>
      </c>
      <c r="KJ712">
        <v>32551275</v>
      </c>
      <c r="KK712">
        <v>147.88284166666668</v>
      </c>
      <c r="KL712">
        <v>25.815833333333334</v>
      </c>
      <c r="KM712">
        <v>38.616750000000003</v>
      </c>
      <c r="KN712">
        <v>8.6375190182409363E-3</v>
      </c>
      <c r="KO712" s="10">
        <f t="shared" si="372"/>
        <v>0.33355291254765568</v>
      </c>
      <c r="KP712">
        <v>59.34</v>
      </c>
      <c r="KQ712">
        <v>-1.95</v>
      </c>
      <c r="KR712">
        <v>9219903</v>
      </c>
      <c r="KS712">
        <v>7128860</v>
      </c>
      <c r="KT712">
        <v>53.213766666666665</v>
      </c>
      <c r="KU712">
        <v>12.491666666666667</v>
      </c>
      <c r="KV712">
        <v>64.320080000000004</v>
      </c>
      <c r="KW712">
        <v>9.8886682411643591E-3</v>
      </c>
      <c r="KX712" s="10">
        <f t="shared" si="373"/>
        <v>0.63603993236515088</v>
      </c>
      <c r="KY712">
        <v>77.930000000000007</v>
      </c>
      <c r="KZ712">
        <v>2.16</v>
      </c>
      <c r="LA712">
        <v>7641729</v>
      </c>
      <c r="LB712">
        <v>4363922.5</v>
      </c>
      <c r="LC712">
        <v>30.211794166666667</v>
      </c>
      <c r="LD712">
        <v>5.5866666666666669</v>
      </c>
      <c r="LE712">
        <v>31.266529999999999</v>
      </c>
      <c r="LF712">
        <v>2.7417381624452588E-2</v>
      </c>
      <c r="LG712" s="10">
        <f t="shared" si="374"/>
        <v>0.85724638508239559</v>
      </c>
      <c r="LH712">
        <v>53.61</v>
      </c>
      <c r="LI712">
        <v>8.17</v>
      </c>
      <c r="LJ712">
        <v>71562344</v>
      </c>
      <c r="LK712">
        <v>31533795</v>
      </c>
      <c r="LL712">
        <v>98.056741666666667</v>
      </c>
      <c r="LM712">
        <v>16.525833333333335</v>
      </c>
      <c r="LN712">
        <v>64.049800000000005</v>
      </c>
      <c r="LO712">
        <v>5.2818738321055936E-2</v>
      </c>
      <c r="LP712" s="10">
        <f t="shared" si="375"/>
        <v>3.3830296257159689</v>
      </c>
      <c r="LQ712">
        <v>105.51</v>
      </c>
      <c r="LR712">
        <v>6.41</v>
      </c>
      <c r="LS712">
        <v>62027303</v>
      </c>
      <c r="LT712">
        <v>54610033.333333336</v>
      </c>
      <c r="LU712">
        <v>213.23466666666664</v>
      </c>
      <c r="LV712">
        <v>32.413333333333334</v>
      </c>
      <c r="LW712">
        <v>51.779609999999998</v>
      </c>
      <c r="LX712">
        <v>0.32922663002219382</v>
      </c>
      <c r="LY712" s="10">
        <f t="shared" si="376"/>
        <v>17.047226504163486</v>
      </c>
      <c r="LZ712">
        <v>45.01</v>
      </c>
      <c r="MA712">
        <v>3.27</v>
      </c>
      <c r="MB712">
        <v>304970328</v>
      </c>
      <c r="MC712">
        <v>572369791.66666663</v>
      </c>
      <c r="MD712">
        <v>2200.6041666666665</v>
      </c>
      <c r="ME712">
        <v>342.29416666666663</v>
      </c>
      <c r="MF712" s="13">
        <f t="shared" si="231"/>
        <v>59.712768746957053</v>
      </c>
      <c r="MG712" s="13">
        <f t="shared" si="232"/>
        <v>-7.9766075272319603E-2</v>
      </c>
      <c r="MH712" s="13">
        <f t="shared" si="309"/>
        <v>0.12953333019710478</v>
      </c>
      <c r="MI712" s="12">
        <v>68.985900000000001</v>
      </c>
      <c r="MJ712" s="12">
        <f t="shared" si="233"/>
        <v>-9.9661129320960162E-2</v>
      </c>
      <c r="MK712" s="12">
        <f t="shared" si="234"/>
        <v>1.9895054048640559E-2</v>
      </c>
      <c r="ML712" s="12">
        <f t="shared" si="310"/>
        <v>4.9138729900873979E-2</v>
      </c>
      <c r="MM712" s="14">
        <v>72.972679999999997</v>
      </c>
      <c r="MN712" s="14">
        <f t="shared" si="235"/>
        <v>-0.14794304166974148</v>
      </c>
      <c r="MO712" s="14">
        <f t="shared" si="236"/>
        <v>6.8176966397421879E-2</v>
      </c>
      <c r="MP712" s="14">
        <f t="shared" si="311"/>
        <v>5.1178507210548507E-2</v>
      </c>
      <c r="MQ712" s="16">
        <v>52.073830000000001</v>
      </c>
      <c r="MR712" s="16">
        <f t="shared" si="237"/>
        <v>-5.8676799743744623E-2</v>
      </c>
      <c r="MS712" s="16">
        <f t="shared" si="238"/>
        <v>2.108927552857498E-2</v>
      </c>
      <c r="MT712" s="16">
        <f t="shared" si="312"/>
        <v>7.9279712964139826E-3</v>
      </c>
      <c r="MU712" s="13">
        <v>63.070320000000002</v>
      </c>
      <c r="MV712" s="13">
        <f t="shared" si="239"/>
        <v>-7.1803241534496909E-2</v>
      </c>
      <c r="MW712" s="13">
        <f t="shared" si="240"/>
        <v>7.9628337378226943E-3</v>
      </c>
      <c r="MX712" s="13">
        <f t="shared" si="313"/>
        <v>3.9264602905606516E-3</v>
      </c>
      <c r="MY712" s="12">
        <v>62.909660000000002</v>
      </c>
      <c r="MZ712" s="12">
        <f t="shared" si="241"/>
        <v>1.8759791304528095E-2</v>
      </c>
      <c r="NA712" s="12">
        <f t="shared" si="242"/>
        <v>9.8525866576847698E-2</v>
      </c>
      <c r="NB712" s="12">
        <f t="shared" si="314"/>
        <v>1.6762095080677941E-3</v>
      </c>
      <c r="NC712" s="14">
        <v>59.933059999999998</v>
      </c>
      <c r="ND712" s="14">
        <f t="shared" si="243"/>
        <v>-6.3289073800706364E-2</v>
      </c>
      <c r="NE712" s="14">
        <f t="shared" si="244"/>
        <v>1.647700147161324E-2</v>
      </c>
      <c r="NF712" s="14">
        <f t="shared" si="315"/>
        <v>2.2262349944976334E-2</v>
      </c>
      <c r="NG712" s="16">
        <v>60.92897</v>
      </c>
      <c r="NH712" s="16">
        <f t="shared" si="245"/>
        <v>-0.13521195968285182</v>
      </c>
      <c r="NI712" s="16">
        <f t="shared" si="246"/>
        <v>61.008736075272317</v>
      </c>
      <c r="NJ712" s="16">
        <f t="shared" si="316"/>
        <v>9.6559433301971112</v>
      </c>
      <c r="NK712" s="13">
        <v>83.515820000000005</v>
      </c>
      <c r="NL712" s="13">
        <f t="shared" si="247"/>
        <v>-0.12177671611757079</v>
      </c>
      <c r="NM712" s="13">
        <f t="shared" si="248"/>
        <v>4.201064084525119E-2</v>
      </c>
      <c r="NN712" s="13">
        <f t="shared" si="317"/>
        <v>2.5612398922067237E-2</v>
      </c>
      <c r="NO712" s="12">
        <v>33.512340000000002</v>
      </c>
      <c r="NP712" s="12">
        <f t="shared" si="249"/>
        <v>-9.7203952197983723E-2</v>
      </c>
      <c r="NQ712" s="12">
        <f t="shared" si="250"/>
        <v>1.743787692566412E-2</v>
      </c>
      <c r="NR712" s="12">
        <f t="shared" si="318"/>
        <v>8.8227204220903133E-3</v>
      </c>
      <c r="NS712" s="14">
        <v>35.814929999999997</v>
      </c>
      <c r="NT712" s="14">
        <f t="shared" si="251"/>
        <v>-0.20312897365525684</v>
      </c>
      <c r="NU712" s="14">
        <f t="shared" si="252"/>
        <v>0.12336289838293724</v>
      </c>
      <c r="NV712" s="14">
        <f t="shared" si="319"/>
        <v>8.0517839923001322E-2</v>
      </c>
      <c r="NW712" s="16">
        <v>67.622630000000001</v>
      </c>
      <c r="NX712" s="16">
        <f t="shared" si="253"/>
        <v>-7.118699800275885E-2</v>
      </c>
      <c r="NY712" s="16">
        <f t="shared" si="254"/>
        <v>8.5790772695607531E-3</v>
      </c>
      <c r="NZ712" s="16">
        <f t="shared" si="320"/>
        <v>1.2969357227456513E-2</v>
      </c>
      <c r="OA712" s="13">
        <v>61.7864</v>
      </c>
      <c r="OB712" s="13">
        <f t="shared" si="255"/>
        <v>-5.691921101406705E-2</v>
      </c>
      <c r="OC712" s="13">
        <f t="shared" si="256"/>
        <v>2.2846864258252553E-2</v>
      </c>
      <c r="OD712" s="13">
        <f t="shared" si="321"/>
        <v>3.4372411469009156E-3</v>
      </c>
      <c r="OE712" s="15">
        <v>50.317210000000003</v>
      </c>
      <c r="OF712" s="15">
        <f t="shared" si="257"/>
        <v>-6.6223147555501183E-2</v>
      </c>
      <c r="OG712" s="15">
        <f t="shared" si="258"/>
        <v>1.354292771681842E-2</v>
      </c>
      <c r="OH712" s="15">
        <f t="shared" si="322"/>
        <v>1.2744365513325917E-2</v>
      </c>
      <c r="OI712" s="14">
        <v>269.10849999999999</v>
      </c>
      <c r="OJ712" s="14">
        <f t="shared" si="259"/>
        <v>-0.12770161660212431</v>
      </c>
      <c r="OK712" s="14">
        <f t="shared" si="260"/>
        <v>4.7935541329804709E-2</v>
      </c>
      <c r="OL712" s="14">
        <f t="shared" si="323"/>
        <v>8.4937881282279859E-3</v>
      </c>
      <c r="OM712" s="16">
        <v>58.808250000000001</v>
      </c>
      <c r="ON712" s="16">
        <f t="shared" si="261"/>
        <v>-0.15052395063618695</v>
      </c>
      <c r="OO712" s="16">
        <f t="shared" si="262"/>
        <v>7.0757875363867351E-2</v>
      </c>
      <c r="OP712" s="16">
        <f t="shared" si="324"/>
        <v>3.3265814263065185E-2</v>
      </c>
      <c r="OQ712" s="13">
        <v>80.745429999999999</v>
      </c>
      <c r="OR712" s="13">
        <f t="shared" si="263"/>
        <v>-0.45277814675457051</v>
      </c>
      <c r="OS712" s="13">
        <f t="shared" si="264"/>
        <v>0.37301207148225091</v>
      </c>
      <c r="OT712" s="13">
        <f t="shared" si="325"/>
        <v>3.7057309031715224E-2</v>
      </c>
      <c r="OU712" s="16">
        <v>42.74306</v>
      </c>
      <c r="OV712" s="16">
        <f t="shared" si="265"/>
        <v>-0.1131799331592187</v>
      </c>
      <c r="OW712" s="16">
        <f t="shared" si="266"/>
        <v>3.3413857886899101E-2</v>
      </c>
      <c r="OX712" s="16">
        <f t="shared" si="326"/>
        <v>2.9629332320015189E-2</v>
      </c>
      <c r="OY712" s="14">
        <v>46.855159999999998</v>
      </c>
      <c r="OZ712" s="14">
        <f t="shared" si="267"/>
        <v>-9.3158640278715121E-2</v>
      </c>
      <c r="PA712" s="14">
        <f t="shared" si="268"/>
        <v>1.3392565006395518E-2</v>
      </c>
      <c r="PB712" s="14">
        <f t="shared" si="327"/>
        <v>3.4370929178201393E-2</v>
      </c>
      <c r="PC712" s="15">
        <v>82.705330000000004</v>
      </c>
      <c r="PD712" s="15">
        <f t="shared" si="269"/>
        <v>-4.746354853741519E-2</v>
      </c>
      <c r="PE712" s="15">
        <f t="shared" si="270"/>
        <v>3.2302526734904413E-2</v>
      </c>
      <c r="PF712" s="15">
        <f t="shared" si="328"/>
        <v>2.5899545856537975E-2</v>
      </c>
      <c r="PG712" s="14">
        <v>55.155059999999999</v>
      </c>
      <c r="PH712" s="14">
        <f t="shared" si="271"/>
        <v>-6.0099063116354046E-2</v>
      </c>
      <c r="PI712" s="14">
        <f t="shared" si="272"/>
        <v>1.9667012155965558E-2</v>
      </c>
      <c r="PJ712" s="14">
        <f t="shared" si="329"/>
        <v>9.3941290439990555E-3</v>
      </c>
      <c r="PK712" s="16">
        <v>72.139399999999995</v>
      </c>
      <c r="PL712" s="16">
        <f t="shared" si="273"/>
        <v>-5.3965711938687599E-2</v>
      </c>
      <c r="PM712" s="16">
        <f t="shared" si="274"/>
        <v>2.5800363333632004E-2</v>
      </c>
      <c r="PN712" s="16">
        <f t="shared" si="330"/>
        <v>1.1563570683667312E-2</v>
      </c>
      <c r="PO712" s="13">
        <v>41.498370000000001</v>
      </c>
      <c r="PP712" s="13">
        <f t="shared" si="275"/>
        <v>-0.23879373232992007</v>
      </c>
      <c r="PQ712" s="13">
        <f t="shared" si="276"/>
        <v>0.15902765705760047</v>
      </c>
      <c r="PR712" s="13">
        <f t="shared" si="331"/>
        <v>4.450224155039173E-2</v>
      </c>
      <c r="PS712" s="14">
        <v>94.297579999999996</v>
      </c>
      <c r="PT712" s="14">
        <f t="shared" si="277"/>
        <v>-0.16641770528264299</v>
      </c>
      <c r="PU712" s="14">
        <f t="shared" si="278"/>
        <v>8.6651630010323388E-2</v>
      </c>
      <c r="PV712" s="14">
        <f t="shared" si="332"/>
        <v>8.2952733100573717E-2</v>
      </c>
      <c r="PW712" s="15">
        <v>44.790149999999997</v>
      </c>
      <c r="PX712" s="15">
        <f t="shared" si="279"/>
        <v>-4.1505107996696822E-2</v>
      </c>
      <c r="PY712" s="15">
        <f t="shared" si="280"/>
        <v>3.8260967275622781E-2</v>
      </c>
      <c r="PZ712" s="15">
        <f t="shared" si="333"/>
        <v>2.0534659563226088E-2</v>
      </c>
      <c r="QA712" s="14">
        <v>55.663879999999999</v>
      </c>
      <c r="QB712" s="14">
        <f t="shared" si="281"/>
        <v>-8.2686443838401291E-2</v>
      </c>
      <c r="QC712" s="14">
        <f t="shared" si="282"/>
        <v>2.920368566081688E-3</v>
      </c>
      <c r="QD712" s="14">
        <f t="shared" si="334"/>
        <v>5.0353556773362174E-2</v>
      </c>
      <c r="QE712" s="16">
        <v>61.651040000000002</v>
      </c>
      <c r="QF712" s="16">
        <f t="shared" si="283"/>
        <v>-5.9322271821219075E-2</v>
      </c>
      <c r="QG712" s="16">
        <f t="shared" si="284"/>
        <v>2.0443803451100528E-2</v>
      </c>
      <c r="QH712" s="16">
        <f t="shared" si="335"/>
        <v>7.0913777598598515E-2</v>
      </c>
      <c r="QI712" s="13">
        <v>41.398350000000001</v>
      </c>
      <c r="QJ712" s="13">
        <f t="shared" si="285"/>
        <v>-8.9144012071302958E-2</v>
      </c>
      <c r="QK712" s="13">
        <f t="shared" si="286"/>
        <v>9.3779367989833551E-3</v>
      </c>
      <c r="QL712" s="13">
        <f t="shared" si="336"/>
        <v>5.9328101053515048E-2</v>
      </c>
      <c r="QM712" s="15">
        <v>52.576990000000002</v>
      </c>
      <c r="QN712" s="15">
        <f t="shared" si="287"/>
        <v>-0.10694450696115287</v>
      </c>
      <c r="QO712" s="15">
        <f t="shared" si="288"/>
        <v>2.7178431688833271E-2</v>
      </c>
      <c r="QP712" s="15">
        <f t="shared" si="337"/>
        <v>2.7136225764302746E-2</v>
      </c>
      <c r="QQ712" s="14">
        <v>84.693129999999996</v>
      </c>
      <c r="QR712" s="14">
        <f t="shared" si="289"/>
        <v>-3.4134538295965688E-2</v>
      </c>
      <c r="QS712" s="14">
        <f t="shared" si="290"/>
        <v>4.5631536976353915E-2</v>
      </c>
      <c r="QT712" s="14">
        <f t="shared" si="338"/>
        <v>3.450455602091107E-2</v>
      </c>
      <c r="QU712" s="16">
        <v>139.0924</v>
      </c>
      <c r="QV712" s="16">
        <f t="shared" si="291"/>
        <v>-0.1313771702706179</v>
      </c>
      <c r="QW712" s="16">
        <f t="shared" si="292"/>
        <v>5.1611094998298301E-2</v>
      </c>
      <c r="QX712" s="16">
        <f t="shared" si="339"/>
        <v>9.1607591936190724E-2</v>
      </c>
      <c r="QY712" s="14">
        <v>141.70009999999999</v>
      </c>
      <c r="QZ712" s="14">
        <f t="shared" si="293"/>
        <v>-0.14035499612947688</v>
      </c>
      <c r="RA712" s="14">
        <f t="shared" si="294"/>
        <v>6.058892085715728E-2</v>
      </c>
      <c r="RB712" s="14">
        <f t="shared" si="340"/>
        <v>3.8058820388465531E-2</v>
      </c>
      <c r="RC712" s="15">
        <v>53.398110000000003</v>
      </c>
      <c r="RD712" s="15">
        <f t="shared" si="295"/>
        <v>-0.11330355765499345</v>
      </c>
      <c r="RE712" s="15">
        <f t="shared" si="296"/>
        <v>3.3537482382673844E-2</v>
      </c>
      <c r="RF712" s="15">
        <f t="shared" si="341"/>
        <v>1.2211056030713152E-2</v>
      </c>
      <c r="RG712" s="14">
        <v>87.419070000000005</v>
      </c>
      <c r="RH712" s="14">
        <f t="shared" si="297"/>
        <v>-8.6328647172992046E-2</v>
      </c>
      <c r="RI712" s="14">
        <f t="shared" si="298"/>
        <v>6.5625719006724426E-3</v>
      </c>
      <c r="RJ712" s="14">
        <f t="shared" si="342"/>
        <v>5.8033737104490557E-2</v>
      </c>
      <c r="RK712" s="16">
        <v>38.616750000000003</v>
      </c>
      <c r="RL712" s="16">
        <f t="shared" si="299"/>
        <v>-4.5259544623162173E-2</v>
      </c>
      <c r="RM712" s="16">
        <f t="shared" si="300"/>
        <v>3.450653064915743E-2</v>
      </c>
      <c r="RN712" s="16">
        <f t="shared" si="343"/>
        <v>3.3730733348298458E-2</v>
      </c>
      <c r="RO712" s="13">
        <v>64.320080000000004</v>
      </c>
      <c r="RP712" s="13">
        <f t="shared" si="301"/>
        <v>-5.3229151379667883E-2</v>
      </c>
      <c r="RQ712" s="13">
        <f t="shared" si="302"/>
        <v>2.653692389265172E-2</v>
      </c>
      <c r="RR712" s="13">
        <f t="shared" si="344"/>
        <v>4.2362177650980049E-2</v>
      </c>
      <c r="RS712" s="15">
        <v>31.266529999999999</v>
      </c>
      <c r="RT712" s="15">
        <f t="shared" si="303"/>
        <v>-0.12009911592088163</v>
      </c>
      <c r="RU712" s="15">
        <f t="shared" si="304"/>
        <v>4.0333040648562024E-2</v>
      </c>
      <c r="RV712" s="15">
        <f t="shared" si="345"/>
        <v>2.3293296091903115E-2</v>
      </c>
      <c r="RW712" s="14">
        <v>64.049800000000005</v>
      </c>
      <c r="RX712" s="14">
        <f t="shared" si="305"/>
        <v>-1.3568139244878985E-2</v>
      </c>
      <c r="RY712" s="14">
        <f t="shared" si="306"/>
        <v>6.6197936027440618E-2</v>
      </c>
      <c r="RZ712" s="14">
        <f t="shared" si="346"/>
        <v>3.8415407265427137E-2</v>
      </c>
      <c r="SA712" s="16">
        <v>51.779609999999998</v>
      </c>
      <c r="SB712" s="16">
        <f t="shared" si="307"/>
        <v>-9.8161772325758734E-2</v>
      </c>
      <c r="SC712" s="16">
        <f t="shared" si="308"/>
        <v>1.8395697053439131E-2</v>
      </c>
      <c r="SD712" s="16">
        <f t="shared" si="347"/>
        <v>2.8284391142907594E-3</v>
      </c>
    </row>
    <row r="713" spans="1:498" x14ac:dyDescent="0.35">
      <c r="A713" s="2">
        <v>39783</v>
      </c>
      <c r="B713">
        <v>65.306370000000001</v>
      </c>
      <c r="C713">
        <v>1.8542695807232792E-2</v>
      </c>
      <c r="D713" s="10">
        <f t="shared" si="352"/>
        <v>1.2109561531845934</v>
      </c>
      <c r="E713">
        <v>68.8</v>
      </c>
      <c r="F713">
        <v>26.81</v>
      </c>
      <c r="G713">
        <v>21370595</v>
      </c>
      <c r="H713">
        <v>62828550</v>
      </c>
      <c r="I713">
        <v>127.64545833333334</v>
      </c>
      <c r="J713">
        <v>20.448333333333334</v>
      </c>
      <c r="K713">
        <v>67.94144</v>
      </c>
      <c r="L713">
        <v>8.6417206342516203E-3</v>
      </c>
      <c r="M713" s="10">
        <f t="shared" si="353"/>
        <v>0.58713094396876842</v>
      </c>
      <c r="N713">
        <v>58.04</v>
      </c>
      <c r="O713">
        <v>1.08</v>
      </c>
      <c r="P713">
        <v>8012929</v>
      </c>
      <c r="Q713">
        <v>6388638.333333333</v>
      </c>
      <c r="R713">
        <v>32.930893333333337</v>
      </c>
      <c r="S713">
        <v>4.97</v>
      </c>
      <c r="T713">
        <v>47.892270000000003</v>
      </c>
      <c r="U713">
        <v>1.0129991372963569E-2</v>
      </c>
      <c r="V713" s="10">
        <f t="shared" si="354"/>
        <v>0.485148281931642</v>
      </c>
      <c r="W713">
        <v>49.47</v>
      </c>
      <c r="X713">
        <v>2.8</v>
      </c>
      <c r="Y713">
        <v>10709710</v>
      </c>
      <c r="Z713">
        <v>12015415</v>
      </c>
      <c r="AA713">
        <v>64.644495833333337</v>
      </c>
      <c r="AB713">
        <v>6.9216666666666669</v>
      </c>
      <c r="AC713">
        <v>58.989870000000003</v>
      </c>
      <c r="AD713">
        <v>2.977020981254816E-2</v>
      </c>
      <c r="AE713" s="10">
        <f t="shared" si="355"/>
        <v>1.7561408067149404</v>
      </c>
      <c r="AF713">
        <v>46.99</v>
      </c>
      <c r="AG713">
        <v>-21.42</v>
      </c>
      <c r="AH713">
        <v>33449089</v>
      </c>
      <c r="AI713">
        <v>70655130.833333328</v>
      </c>
      <c r="AJ713">
        <v>322.43896666666666</v>
      </c>
      <c r="AK713">
        <v>52.925833333333337</v>
      </c>
      <c r="AL713">
        <v>59.379109999999997</v>
      </c>
      <c r="AM713">
        <v>6.735265611421886E-3</v>
      </c>
      <c r="AN713" s="10">
        <f t="shared" si="356"/>
        <v>0.3999340776198374</v>
      </c>
      <c r="AO713">
        <v>35.42</v>
      </c>
      <c r="AP713">
        <v>13.39</v>
      </c>
      <c r="AQ713">
        <v>16838987</v>
      </c>
      <c r="AR713">
        <v>9882338.333333334</v>
      </c>
      <c r="AS713">
        <v>30.775471666666665</v>
      </c>
      <c r="AT713">
        <v>4.6974999999999998</v>
      </c>
      <c r="AU713">
        <v>65.621399999999994</v>
      </c>
      <c r="AV713">
        <v>9.8485492437009169E-3</v>
      </c>
      <c r="AW713" s="10">
        <f t="shared" si="377"/>
        <v>0.64627558934059526</v>
      </c>
      <c r="AX713">
        <v>157.19</v>
      </c>
      <c r="AY713">
        <v>24.5</v>
      </c>
      <c r="AZ713">
        <v>43758804</v>
      </c>
      <c r="BA713">
        <v>16330750.833333334</v>
      </c>
      <c r="BB713">
        <v>34.039995833333329</v>
      </c>
      <c r="BC713">
        <v>4.6233333333333331</v>
      </c>
      <c r="BD713">
        <v>60.842300000000002</v>
      </c>
      <c r="BE713">
        <v>1.4408166747906287E-3</v>
      </c>
      <c r="BF713" s="10">
        <f t="shared" si="348"/>
        <v>8.7662600372613864E-2</v>
      </c>
      <c r="BG713">
        <v>204.84</v>
      </c>
      <c r="BH713">
        <v>23.9</v>
      </c>
      <c r="BI713">
        <v>4440057</v>
      </c>
      <c r="BJ713">
        <v>1581789.3333333333</v>
      </c>
      <c r="BK713">
        <v>4.5925235833333335</v>
      </c>
      <c r="BL713">
        <v>0.78333333333333333</v>
      </c>
      <c r="BM713">
        <v>84.316860000000005</v>
      </c>
      <c r="BN713">
        <v>7.0143081182288585E-3</v>
      </c>
      <c r="BO713" s="10">
        <f t="shared" si="226"/>
        <v>0.5914244356015661</v>
      </c>
      <c r="BP713">
        <v>39.81</v>
      </c>
      <c r="BQ713">
        <v>0.47</v>
      </c>
      <c r="BR713">
        <v>10378296</v>
      </c>
      <c r="BS713">
        <v>10827181.666666666</v>
      </c>
      <c r="BT713">
        <f t="shared" si="383"/>
        <v>42.801558333333332</v>
      </c>
      <c r="BU713">
        <v>6.94</v>
      </c>
      <c r="BV713">
        <v>31.32949</v>
      </c>
      <c r="BW713">
        <v>5.6853314079137627E-3</v>
      </c>
      <c r="BX713" s="10">
        <f t="shared" si="379"/>
        <v>0.17811853349092016</v>
      </c>
      <c r="BY713">
        <v>34.880000000000003</v>
      </c>
      <c r="BZ713">
        <v>2.5</v>
      </c>
      <c r="CA713">
        <v>5493766</v>
      </c>
      <c r="CB713">
        <v>5701100.833333333</v>
      </c>
      <c r="CC713">
        <v>42.801558333333332</v>
      </c>
      <c r="CD713">
        <v>3.0399999999999996</v>
      </c>
      <c r="CE713">
        <v>31.675889999999999</v>
      </c>
      <c r="CF713">
        <v>7.7363471625382528E-4</v>
      </c>
      <c r="CG713" s="10">
        <f t="shared" si="381"/>
        <v>2.4505568172237382E-2</v>
      </c>
      <c r="CH713">
        <v>49.38</v>
      </c>
      <c r="CI713">
        <v>-0.09</v>
      </c>
      <c r="CJ713">
        <v>1337078</v>
      </c>
      <c r="CK713">
        <v>1742731.5</v>
      </c>
      <c r="CL713">
        <v>5.6546674999999995</v>
      </c>
      <c r="CM713">
        <v>0.88166666666666671</v>
      </c>
      <c r="CN713">
        <v>63.084099999999999</v>
      </c>
      <c r="CO713">
        <v>5.0666009863378656E-3</v>
      </c>
      <c r="CP713" s="10">
        <f t="shared" si="358"/>
        <v>0.31962196328223652</v>
      </c>
      <c r="CQ713">
        <v>42.28</v>
      </c>
      <c r="CR713">
        <v>-3.63</v>
      </c>
      <c r="CS713">
        <v>5313381</v>
      </c>
      <c r="CT713">
        <v>8692638</v>
      </c>
      <c r="CU713">
        <v>30.707961666666666</v>
      </c>
      <c r="CV713">
        <v>6.4458333333333329</v>
      </c>
      <c r="CW713">
        <v>59.877769999999998</v>
      </c>
      <c r="CX713">
        <v>5.4064433613370155E-2</v>
      </c>
      <c r="CY713" s="10">
        <f t="shared" si="359"/>
        <v>3.2372577210816469</v>
      </c>
      <c r="CZ713">
        <v>72.260000000000005</v>
      </c>
      <c r="DA713">
        <v>3.48</v>
      </c>
      <c r="DB713">
        <v>62780187</v>
      </c>
      <c r="DC713">
        <v>37689395</v>
      </c>
      <c r="DD713">
        <v>257.07039166666669</v>
      </c>
      <c r="DE713">
        <v>47.248333333333335</v>
      </c>
      <c r="DF713">
        <v>48.954219999999999</v>
      </c>
      <c r="DG713">
        <v>7.6412090274579819E-2</v>
      </c>
      <c r="DH713" s="10">
        <f t="shared" si="360"/>
        <v>3.7406942779616408</v>
      </c>
      <c r="DI713">
        <v>40.21</v>
      </c>
      <c r="DJ713">
        <v>1.24</v>
      </c>
      <c r="DK713">
        <v>81110781</v>
      </c>
      <c r="DL713">
        <v>80100108.333333328</v>
      </c>
      <c r="DM713">
        <v>327.8888583333333</v>
      </c>
      <c r="DN713">
        <v>52.69083333333333</v>
      </c>
      <c r="DO713">
        <v>240.9385</v>
      </c>
      <c r="DP713">
        <v>8.0913605866199251E-3</v>
      </c>
      <c r="DQ713" s="10">
        <f t="shared" si="361"/>
        <v>1.9495202826993248</v>
      </c>
      <c r="DR713">
        <v>115.61</v>
      </c>
      <c r="DS713">
        <v>7.16</v>
      </c>
      <c r="DT713">
        <v>11076873</v>
      </c>
      <c r="DU713">
        <v>10706411.666666666</v>
      </c>
      <c r="DV713">
        <v>34.298754166666669</v>
      </c>
      <c r="DW713">
        <v>5.1816666666666666</v>
      </c>
      <c r="DX713">
        <v>59.172339999999998</v>
      </c>
      <c r="DY713">
        <v>5.0635473006749761E-3</v>
      </c>
      <c r="DZ713" s="10">
        <f t="shared" si="380"/>
        <v>0.29962194248162188</v>
      </c>
      <c r="EA713">
        <v>67.739999999999995</v>
      </c>
      <c r="EB713">
        <v>2.85</v>
      </c>
      <c r="EC713">
        <v>10016655</v>
      </c>
      <c r="ED713">
        <v>5887913.333333333</v>
      </c>
      <c r="EE713">
        <v>24.491373333333332</v>
      </c>
      <c r="EF713">
        <v>3.3350000000000004</v>
      </c>
      <c r="EG713">
        <v>59.048279999999998</v>
      </c>
      <c r="EH713">
        <v>3.2859558404093133E-4</v>
      </c>
      <c r="EI713" s="10">
        <f t="shared" si="349"/>
        <v>1.9403004053212443E-2</v>
      </c>
      <c r="EJ713">
        <v>134.33000000000001</v>
      </c>
      <c r="EK713">
        <v>-2.77</v>
      </c>
      <c r="EL713">
        <v>317519</v>
      </c>
      <c r="EM713">
        <v>417906.375</v>
      </c>
      <c r="EN713">
        <v>4.7042306666666667</v>
      </c>
      <c r="EO713">
        <v>1.3616666666666666</v>
      </c>
      <c r="EP713">
        <v>39.666359999999997</v>
      </c>
      <c r="EQ713">
        <v>4.9322600620929288E-3</v>
      </c>
      <c r="ER713" s="10">
        <f t="shared" si="362"/>
        <v>0.19564480323660047</v>
      </c>
      <c r="ES713">
        <v>86.85</v>
      </c>
      <c r="ET713">
        <v>4.9800000000000004</v>
      </c>
      <c r="EU713">
        <v>4485992</v>
      </c>
      <c r="EV713">
        <v>6352786.666666667</v>
      </c>
      <c r="EW713">
        <v>16.364919166666667</v>
      </c>
      <c r="EX713">
        <v>2.4908333333333332</v>
      </c>
      <c r="EY713">
        <v>44.857120000000002</v>
      </c>
      <c r="EZ713">
        <v>4.7983596002966243E-3</v>
      </c>
      <c r="FA713" s="10">
        <f t="shared" si="350"/>
        <v>0.21524059239365773</v>
      </c>
      <c r="FB713">
        <v>38.18</v>
      </c>
      <c r="FC713">
        <v>14.78</v>
      </c>
      <c r="FD713">
        <v>7082621</v>
      </c>
      <c r="FE713">
        <v>6583537.5</v>
      </c>
      <c r="FF713">
        <v>21.868952500000002</v>
      </c>
      <c r="FG713">
        <v>4.7324999999999999</v>
      </c>
      <c r="FH713">
        <v>77.121600000000001</v>
      </c>
      <c r="FI713">
        <v>5.1274770239733883E-2</v>
      </c>
      <c r="FJ713" s="10">
        <f t="shared" si="363"/>
        <v>3.9543923205206606</v>
      </c>
      <c r="FK713">
        <v>135.02000000000001</v>
      </c>
      <c r="FL713">
        <v>5.38</v>
      </c>
      <c r="FM713">
        <v>59561686</v>
      </c>
      <c r="FN713">
        <v>43588144.166666664</v>
      </c>
      <c r="FO713">
        <v>175.99208333333334</v>
      </c>
      <c r="FP713">
        <v>25.964166666666667</v>
      </c>
      <c r="FQ713">
        <v>53.484850000000002</v>
      </c>
      <c r="FR713">
        <v>9.7008387221219447E-2</v>
      </c>
      <c r="FS713" s="10">
        <f t="shared" si="364"/>
        <v>5.1884790392688389</v>
      </c>
      <c r="FT713">
        <v>83.32</v>
      </c>
      <c r="FU713">
        <v>3.7</v>
      </c>
      <c r="FV713">
        <v>128155991</v>
      </c>
      <c r="FW713">
        <v>106010400</v>
      </c>
      <c r="FX713">
        <v>513.21097499999996</v>
      </c>
      <c r="FY713">
        <v>98.641666666666666</v>
      </c>
      <c r="FZ713">
        <v>57.383240000000001</v>
      </c>
      <c r="GA713">
        <v>1.0589616298317223E-3</v>
      </c>
      <c r="GB713" s="10">
        <f t="shared" si="229"/>
        <v>6.0766649355424883E-2</v>
      </c>
      <c r="GC713">
        <v>45.03</v>
      </c>
      <c r="GD713">
        <v>-0.24</v>
      </c>
      <c r="GE713">
        <v>2177711</v>
      </c>
      <c r="GF713">
        <v>1090516.6666666667</v>
      </c>
      <c r="GG713">
        <v>3.8535712499999999</v>
      </c>
      <c r="GH713">
        <v>0.43916666666666665</v>
      </c>
      <c r="GI713">
        <v>36.193669999999997</v>
      </c>
      <c r="GJ713">
        <v>1.6732618839248156E-3</v>
      </c>
      <c r="GK713" s="10">
        <f t="shared" si="230"/>
        <v>6.0561488450353078E-2</v>
      </c>
      <c r="GL713">
        <v>43.86</v>
      </c>
      <c r="GM713">
        <v>-0.13</v>
      </c>
      <c r="GN713">
        <v>3198483</v>
      </c>
      <c r="GO713">
        <v>2089102.1666666667</v>
      </c>
      <c r="GP713">
        <v>8.1521962500000011</v>
      </c>
      <c r="GQ713">
        <v>1.1108333333333333</v>
      </c>
      <c r="GR713">
        <v>92.370090000000005</v>
      </c>
      <c r="GS713">
        <v>1.1277508637154638E-3</v>
      </c>
      <c r="GT713" s="10">
        <f t="shared" si="224"/>
        <v>0.10417044877897513</v>
      </c>
      <c r="GU713">
        <v>62.34</v>
      </c>
      <c r="GV713">
        <v>1.44</v>
      </c>
      <c r="GW713">
        <v>488995</v>
      </c>
      <c r="GX713">
        <v>1012465.9166666666</v>
      </c>
      <c r="GY713">
        <v>4.1467291666666668</v>
      </c>
      <c r="GZ713">
        <v>0.22666666666666668</v>
      </c>
      <c r="HA713">
        <v>49.073999999999998</v>
      </c>
      <c r="HB713">
        <v>4.257983356329078E-2</v>
      </c>
      <c r="HC713" s="10">
        <f t="shared" si="365"/>
        <v>2.0895627522849316</v>
      </c>
      <c r="HD713">
        <v>8.8000000000000007</v>
      </c>
      <c r="HE713">
        <v>16.34</v>
      </c>
      <c r="HF713">
        <v>110374285</v>
      </c>
      <c r="HG713">
        <v>64549900</v>
      </c>
      <c r="HH713">
        <v>179.46026666666668</v>
      </c>
      <c r="HI713">
        <v>22.440833333333334</v>
      </c>
      <c r="HJ713">
        <v>53.164230000000003</v>
      </c>
      <c r="HK713">
        <v>1.7297587410939248E-2</v>
      </c>
      <c r="HL713" s="10">
        <f t="shared" si="366"/>
        <v>0.91961291556027869</v>
      </c>
      <c r="HM713">
        <v>44.77</v>
      </c>
      <c r="HN713">
        <v>3.24</v>
      </c>
      <c r="HO713">
        <v>16597257</v>
      </c>
      <c r="HP713">
        <v>18592217.5</v>
      </c>
      <c r="HQ713">
        <v>91.199066666666667</v>
      </c>
      <c r="HR713">
        <v>8.8508333333333322</v>
      </c>
      <c r="HS713">
        <v>59.879669999999997</v>
      </c>
      <c r="HT713">
        <v>1.7297587410939248E-2</v>
      </c>
      <c r="HU713" s="10">
        <f t="shared" si="367"/>
        <v>1.0357738259631966</v>
      </c>
      <c r="HV713">
        <v>151.82</v>
      </c>
      <c r="HW713">
        <v>14.18</v>
      </c>
      <c r="HX713">
        <v>4261819</v>
      </c>
      <c r="HY713">
        <v>7235536.666666667</v>
      </c>
      <c r="HZ713">
        <v>19.174105000000001</v>
      </c>
      <c r="IA713">
        <v>8.8508333333333322</v>
      </c>
      <c r="IB713">
        <v>38.94567</v>
      </c>
      <c r="IC713">
        <v>5.9594555503113674E-3</v>
      </c>
      <c r="ID713" s="10">
        <f t="shared" si="368"/>
        <v>0.2320949892420949</v>
      </c>
      <c r="IE713">
        <v>79.42</v>
      </c>
      <c r="IF713">
        <v>-3.62</v>
      </c>
      <c r="IG713">
        <v>4768099</v>
      </c>
      <c r="IH713">
        <v>6383496.666666667</v>
      </c>
      <c r="II713">
        <v>46.811458333333327</v>
      </c>
      <c r="IJ713">
        <v>11.765833333333333</v>
      </c>
      <c r="IK713">
        <v>52.488799999999998</v>
      </c>
      <c r="IL713">
        <v>1.6632769845919902E-2</v>
      </c>
      <c r="IM713" s="10">
        <f t="shared" si="382"/>
        <v>0.87303412988852047</v>
      </c>
      <c r="IN713">
        <v>35.200000000000003</v>
      </c>
      <c r="IO713">
        <v>0.08</v>
      </c>
      <c r="IP713">
        <v>37995902</v>
      </c>
      <c r="IQ713">
        <v>32246746.666666668</v>
      </c>
      <c r="IR713">
        <v>93.702324999999988</v>
      </c>
      <c r="IS713">
        <v>12.875</v>
      </c>
      <c r="IT713">
        <v>81.316180000000003</v>
      </c>
      <c r="IU713">
        <v>6.6628835659017279E-3</v>
      </c>
      <c r="IV713" s="10">
        <f t="shared" si="369"/>
        <v>0.54180023936390675</v>
      </c>
      <c r="IW713">
        <v>106.64</v>
      </c>
      <c r="IX713">
        <v>9.14</v>
      </c>
      <c r="IY713">
        <v>10564085</v>
      </c>
      <c r="IZ713">
        <v>6043335.833333333</v>
      </c>
      <c r="JA713">
        <v>23.792068333333333</v>
      </c>
      <c r="JB713">
        <v>3.7783333333333338</v>
      </c>
      <c r="JC713">
        <v>136.32830000000001</v>
      </c>
      <c r="JD713">
        <v>2.6751970173660602E-3</v>
      </c>
      <c r="JE713" s="10">
        <f t="shared" si="225"/>
        <v>0.36470506154258553</v>
      </c>
      <c r="JF713">
        <v>72.849999999999994</v>
      </c>
      <c r="JG713">
        <v>0.56999999999999995</v>
      </c>
      <c r="JH713">
        <v>5379125</v>
      </c>
      <c r="JI713">
        <v>4704211</v>
      </c>
      <c r="JJ713">
        <v>17.684049166666664</v>
      </c>
      <c r="JK713">
        <v>2.3916666666666666</v>
      </c>
      <c r="JL713">
        <v>118.8673</v>
      </c>
      <c r="JM713">
        <v>1.4243297949266198E-3</v>
      </c>
      <c r="JN713" s="10">
        <f t="shared" si="351"/>
        <v>0.16930623703248099</v>
      </c>
      <c r="JO713">
        <v>204.31</v>
      </c>
      <c r="JP713">
        <v>1.57</v>
      </c>
      <c r="JQ713">
        <v>2025090</v>
      </c>
      <c r="JR713">
        <v>2085474.1666666667</v>
      </c>
      <c r="JS713">
        <v>7.8046641666666661</v>
      </c>
      <c r="JT713">
        <v>1.3674999999999999</v>
      </c>
      <c r="JU713">
        <v>55.484920000000002</v>
      </c>
      <c r="JV713">
        <v>3.0925235482724977E-2</v>
      </c>
      <c r="JW713" s="10">
        <f t="shared" si="370"/>
        <v>1.7158842167401569</v>
      </c>
      <c r="JX713">
        <v>23.09</v>
      </c>
      <c r="JY713">
        <v>1.19</v>
      </c>
      <c r="JZ713">
        <v>48356486</v>
      </c>
      <c r="KA713">
        <v>47185466.666666664</v>
      </c>
      <c r="KB713">
        <v>232.90911666666668</v>
      </c>
      <c r="KC713">
        <v>36.884166666666665</v>
      </c>
      <c r="KD713">
        <v>88.997919999999993</v>
      </c>
      <c r="KE713">
        <v>3.5221750254828182E-2</v>
      </c>
      <c r="KF713" s="10">
        <f t="shared" si="371"/>
        <v>3.1346625114391782</v>
      </c>
      <c r="KG713">
        <v>73.680000000000007</v>
      </c>
      <c r="KH713">
        <v>5.77</v>
      </c>
      <c r="KI713">
        <v>46235055</v>
      </c>
      <c r="KJ713">
        <v>32551275</v>
      </c>
      <c r="KK713">
        <v>147.88284166666668</v>
      </c>
      <c r="KL713">
        <v>25.815833333333334</v>
      </c>
      <c r="KM713">
        <v>38.892240000000001</v>
      </c>
      <c r="KN713">
        <v>8.6375190182409363E-3</v>
      </c>
      <c r="KO713" s="10">
        <f t="shared" si="372"/>
        <v>0.33593246266199089</v>
      </c>
      <c r="KP713">
        <v>50.25</v>
      </c>
      <c r="KQ713">
        <v>-4.2699999999999996</v>
      </c>
      <c r="KR713">
        <v>9219903</v>
      </c>
      <c r="KS713">
        <v>7128860</v>
      </c>
      <c r="KT713">
        <v>53.213766666666665</v>
      </c>
      <c r="KU713">
        <v>12.491666666666667</v>
      </c>
      <c r="KV713">
        <v>62.124809999999997</v>
      </c>
      <c r="KW713">
        <v>9.8886682411643591E-3</v>
      </c>
      <c r="KX713" s="10">
        <f t="shared" si="373"/>
        <v>0.61433163563536997</v>
      </c>
      <c r="KY713">
        <v>92.26</v>
      </c>
      <c r="KZ713">
        <v>-1.81</v>
      </c>
      <c r="LA713">
        <v>7641729</v>
      </c>
      <c r="LB713">
        <v>4363922.5</v>
      </c>
      <c r="LC713">
        <v>30.211794166666667</v>
      </c>
      <c r="LD713">
        <v>5.5866666666666669</v>
      </c>
      <c r="LE713">
        <v>31.506989999999998</v>
      </c>
      <c r="LF713">
        <v>2.7417381624452588E-2</v>
      </c>
      <c r="LG713" s="10">
        <f t="shared" si="374"/>
        <v>0.86383916866781141</v>
      </c>
      <c r="LH713">
        <v>55.81</v>
      </c>
      <c r="LI713">
        <v>1.66</v>
      </c>
      <c r="LJ713">
        <v>71562344</v>
      </c>
      <c r="LK713">
        <v>31533795</v>
      </c>
      <c r="LL713">
        <v>98.056741666666667</v>
      </c>
      <c r="LM713">
        <v>16.525833333333335</v>
      </c>
      <c r="LN713">
        <v>64.687719999999999</v>
      </c>
      <c r="LO713">
        <v>5.2818738321055936E-2</v>
      </c>
      <c r="LP713" s="10">
        <f t="shared" si="375"/>
        <v>3.4167237552657364</v>
      </c>
      <c r="LQ713">
        <v>92.6</v>
      </c>
      <c r="LR713">
        <v>3.59</v>
      </c>
      <c r="LS713">
        <v>62027303</v>
      </c>
      <c r="LT713">
        <v>54610033.333333336</v>
      </c>
      <c r="LU713">
        <v>213.23466666666664</v>
      </c>
      <c r="LV713">
        <v>32.413333333333334</v>
      </c>
      <c r="LW713">
        <v>51.736620000000002</v>
      </c>
      <c r="LX713">
        <v>0.32922663002219382</v>
      </c>
      <c r="LY713" s="10">
        <f t="shared" si="376"/>
        <v>17.033073051338835</v>
      </c>
      <c r="LZ713">
        <v>64.05</v>
      </c>
      <c r="MA713">
        <v>-2.76</v>
      </c>
      <c r="MB713">
        <v>304970328</v>
      </c>
      <c r="MC713">
        <v>572369791.66666663</v>
      </c>
      <c r="MD713">
        <v>2200.6041666666665</v>
      </c>
      <c r="ME713">
        <v>342.29416666666663</v>
      </c>
      <c r="MF713" s="13">
        <f t="shared" si="231"/>
        <v>58.65300847658898</v>
      </c>
      <c r="MG713" s="13">
        <f t="shared" si="232"/>
        <v>-1.7747632417766224E-2</v>
      </c>
      <c r="MH713" s="13">
        <f t="shared" si="309"/>
        <v>6.2018442854553379E-2</v>
      </c>
      <c r="MI713" s="12">
        <v>65.306370000000001</v>
      </c>
      <c r="MJ713" s="12">
        <f t="shared" si="233"/>
        <v>-5.3337421125186468E-2</v>
      </c>
      <c r="MK713" s="12">
        <f t="shared" si="234"/>
        <v>3.5589788707420245E-2</v>
      </c>
      <c r="ML713" s="12">
        <f t="shared" si="310"/>
        <v>1.5694734658779685E-2</v>
      </c>
      <c r="MM713" s="14">
        <v>67.94144</v>
      </c>
      <c r="MN713" s="14">
        <f t="shared" si="235"/>
        <v>-6.8946899031253839E-2</v>
      </c>
      <c r="MO713" s="14">
        <f t="shared" si="236"/>
        <v>5.1199266613487615E-2</v>
      </c>
      <c r="MP713" s="14">
        <f t="shared" si="311"/>
        <v>1.6977699783934264E-2</v>
      </c>
      <c r="MQ713" s="16">
        <v>47.892270000000003</v>
      </c>
      <c r="MR713" s="16">
        <f t="shared" si="237"/>
        <v>-8.030060396940264E-2</v>
      </c>
      <c r="MS713" s="16">
        <f t="shared" si="238"/>
        <v>6.2552971551636416E-2</v>
      </c>
      <c r="MT713" s="16">
        <f t="shared" si="312"/>
        <v>4.1463696023061436E-2</v>
      </c>
      <c r="MU713" s="13">
        <v>58.989870000000003</v>
      </c>
      <c r="MV713" s="13">
        <f t="shared" si="239"/>
        <v>-6.4696833629510619E-2</v>
      </c>
      <c r="MW713" s="13">
        <f t="shared" si="240"/>
        <v>4.6949201211744396E-2</v>
      </c>
      <c r="MX713" s="13">
        <f t="shared" si="313"/>
        <v>3.8986367473921701E-2</v>
      </c>
      <c r="MY713" s="12">
        <v>59.379109999999997</v>
      </c>
      <c r="MZ713" s="12">
        <f t="shared" si="241"/>
        <v>-5.6120951853817158E-2</v>
      </c>
      <c r="NA713" s="12">
        <f t="shared" si="242"/>
        <v>3.8373319436050934E-2</v>
      </c>
      <c r="NB713" s="12">
        <f t="shared" si="314"/>
        <v>6.0152547140796764E-2</v>
      </c>
      <c r="NC713" s="14">
        <v>65.621399999999994</v>
      </c>
      <c r="ND713" s="14">
        <f t="shared" si="243"/>
        <v>9.4911556326341406E-2</v>
      </c>
      <c r="NE713" s="14">
        <f t="shared" si="244"/>
        <v>0.11265918874410763</v>
      </c>
      <c r="NF713" s="14">
        <f t="shared" si="315"/>
        <v>9.618218727249439E-2</v>
      </c>
      <c r="NG713" s="16">
        <v>60.842300000000002</v>
      </c>
      <c r="NH713" s="16">
        <f t="shared" si="245"/>
        <v>-1.4224760405435743E-3</v>
      </c>
      <c r="NI713" s="16">
        <f t="shared" si="246"/>
        <v>60.860047632417768</v>
      </c>
      <c r="NJ713" s="16">
        <f t="shared" si="316"/>
        <v>0.14868844285454941</v>
      </c>
      <c r="NK713" s="13">
        <v>84.316860000000005</v>
      </c>
      <c r="NL713" s="13">
        <f t="shared" si="247"/>
        <v>9.5914762017543786E-3</v>
      </c>
      <c r="NM713" s="13">
        <f t="shared" si="248"/>
        <v>2.7339108619520602E-2</v>
      </c>
      <c r="NN713" s="13">
        <f t="shared" si="317"/>
        <v>1.4671532225730588E-2</v>
      </c>
      <c r="NO713" s="12">
        <v>31.32949</v>
      </c>
      <c r="NP713" s="12">
        <f t="shared" si="249"/>
        <v>-6.513570821971848E-2</v>
      </c>
      <c r="NQ713" s="12">
        <f t="shared" si="250"/>
        <v>4.7388075801952256E-2</v>
      </c>
      <c r="NR713" s="12">
        <f t="shared" si="318"/>
        <v>2.9950198876288137E-2</v>
      </c>
      <c r="NS713" s="14">
        <v>31.675889999999999</v>
      </c>
      <c r="NT713" s="14">
        <f t="shared" si="251"/>
        <v>-0.11556744631359039</v>
      </c>
      <c r="NU713" s="14">
        <f t="shared" si="252"/>
        <v>9.781981389582417E-2</v>
      </c>
      <c r="NV713" s="14">
        <f t="shared" si="319"/>
        <v>2.5543084487113066E-2</v>
      </c>
      <c r="NW713" s="16">
        <v>63.084099999999999</v>
      </c>
      <c r="NX713" s="16">
        <f t="shared" si="253"/>
        <v>-6.7115549927590834E-2</v>
      </c>
      <c r="NY713" s="16">
        <f t="shared" si="254"/>
        <v>4.936791750982461E-2</v>
      </c>
      <c r="NZ713" s="16">
        <f t="shared" si="320"/>
        <v>4.0788840240263857E-2</v>
      </c>
      <c r="OA713" s="13">
        <v>59.877769999999998</v>
      </c>
      <c r="OB713" s="13">
        <f t="shared" si="255"/>
        <v>-3.0890778553209208E-2</v>
      </c>
      <c r="OC713" s="13">
        <f t="shared" si="256"/>
        <v>1.3143146135442985E-2</v>
      </c>
      <c r="OD713" s="13">
        <f t="shared" si="321"/>
        <v>9.7037181228095681E-3</v>
      </c>
      <c r="OE713" s="15">
        <v>48.954219999999999</v>
      </c>
      <c r="OF713" s="15">
        <f t="shared" si="257"/>
        <v>-2.7087948636261849E-2</v>
      </c>
      <c r="OG713" s="15">
        <f t="shared" si="258"/>
        <v>9.3403162184956257E-3</v>
      </c>
      <c r="OH713" s="15">
        <f t="shared" si="322"/>
        <v>4.2026114983227947E-3</v>
      </c>
      <c r="OI713" s="14">
        <v>240.9385</v>
      </c>
      <c r="OJ713" s="14">
        <f t="shared" si="259"/>
        <v>-0.10467896777693753</v>
      </c>
      <c r="OK713" s="14">
        <f t="shared" si="260"/>
        <v>8.6931335359171302E-2</v>
      </c>
      <c r="OL713" s="14">
        <f t="shared" si="323"/>
        <v>3.8995794029366593E-2</v>
      </c>
      <c r="OM713" s="16">
        <v>59.172339999999998</v>
      </c>
      <c r="ON713" s="16">
        <f t="shared" si="261"/>
        <v>6.191138148133879E-3</v>
      </c>
      <c r="OO713" s="16">
        <f t="shared" si="262"/>
        <v>2.3938770565900103E-2</v>
      </c>
      <c r="OP713" s="16">
        <f t="shared" si="324"/>
        <v>4.6819104797967248E-2</v>
      </c>
      <c r="OQ713" s="13">
        <v>59.048279999999998</v>
      </c>
      <c r="OR713" s="13">
        <f t="shared" si="263"/>
        <v>-0.26871056355759082</v>
      </c>
      <c r="OS713" s="13">
        <f t="shared" si="264"/>
        <v>0.2509629311398246</v>
      </c>
      <c r="OT713" s="13">
        <f t="shared" si="325"/>
        <v>0.12204914034242631</v>
      </c>
      <c r="OU713" s="16">
        <v>39.666359999999997</v>
      </c>
      <c r="OV713" s="16">
        <f t="shared" si="265"/>
        <v>-7.1981276024692731E-2</v>
      </c>
      <c r="OW713" s="16">
        <f t="shared" si="266"/>
        <v>5.4233643606926507E-2</v>
      </c>
      <c r="OX713" s="16">
        <f t="shared" si="326"/>
        <v>2.0819785720027406E-2</v>
      </c>
      <c r="OY713" s="14">
        <v>44.857120000000002</v>
      </c>
      <c r="OZ713" s="14">
        <f t="shared" si="267"/>
        <v>-4.2642902083783185E-2</v>
      </c>
      <c r="PA713" s="14">
        <f t="shared" si="268"/>
        <v>2.4895269666016961E-2</v>
      </c>
      <c r="PB713" s="14">
        <f t="shared" si="327"/>
        <v>1.1502704659621443E-2</v>
      </c>
      <c r="PC713" s="15">
        <v>77.121600000000001</v>
      </c>
      <c r="PD713" s="15">
        <f t="shared" si="269"/>
        <v>-6.7513544773958323E-2</v>
      </c>
      <c r="PE713" s="15">
        <f t="shared" si="270"/>
        <v>4.9765912356192099E-2</v>
      </c>
      <c r="PF713" s="15">
        <f t="shared" si="328"/>
        <v>1.7463385621287686E-2</v>
      </c>
      <c r="PG713" s="14">
        <v>53.484850000000002</v>
      </c>
      <c r="PH713" s="14">
        <f t="shared" si="271"/>
        <v>-3.0282081100084013E-2</v>
      </c>
      <c r="PI713" s="14">
        <f t="shared" si="272"/>
        <v>1.2534448682317789E-2</v>
      </c>
      <c r="PJ713" s="14">
        <f t="shared" si="329"/>
        <v>7.1325634736477683E-3</v>
      </c>
      <c r="PK713" s="16">
        <v>57.383240000000001</v>
      </c>
      <c r="PL713" s="16">
        <f t="shared" si="273"/>
        <v>-0.20455063391156558</v>
      </c>
      <c r="PM713" s="16">
        <f t="shared" si="274"/>
        <v>0.18680300149379936</v>
      </c>
      <c r="PN713" s="16">
        <f t="shared" si="330"/>
        <v>0.16100263816016736</v>
      </c>
      <c r="PO713" s="13">
        <v>36.193669999999997</v>
      </c>
      <c r="PP713" s="13">
        <f t="shared" si="275"/>
        <v>-0.12782911714363732</v>
      </c>
      <c r="PQ713" s="13">
        <f t="shared" si="276"/>
        <v>0.11008148472587109</v>
      </c>
      <c r="PR713" s="13">
        <f t="shared" si="331"/>
        <v>4.8946172331729376E-2</v>
      </c>
      <c r="PS713" s="14">
        <v>92.370090000000005</v>
      </c>
      <c r="PT713" s="14">
        <f t="shared" si="277"/>
        <v>-2.0440503351199402E-2</v>
      </c>
      <c r="PU713" s="14">
        <f t="shared" si="278"/>
        <v>2.692870933433178E-3</v>
      </c>
      <c r="PV713" s="14">
        <f t="shared" si="332"/>
        <v>8.395875907689021E-2</v>
      </c>
      <c r="PW713" s="15">
        <v>49.073999999999998</v>
      </c>
      <c r="PX713" s="15">
        <f t="shared" si="279"/>
        <v>9.5642680366107236E-2</v>
      </c>
      <c r="PY713" s="15">
        <f t="shared" si="280"/>
        <v>0.11339031278387346</v>
      </c>
      <c r="PZ713" s="15">
        <f t="shared" si="333"/>
        <v>7.5129345508250678E-2</v>
      </c>
      <c r="QA713" s="14">
        <v>53.164230000000003</v>
      </c>
      <c r="QB713" s="14">
        <f t="shared" si="281"/>
        <v>-4.4906140211569801E-2</v>
      </c>
      <c r="QC713" s="14">
        <f t="shared" si="282"/>
        <v>2.7158507793803577E-2</v>
      </c>
      <c r="QD713" s="14">
        <f t="shared" si="334"/>
        <v>2.4238139227721889E-2</v>
      </c>
      <c r="QE713" s="16">
        <v>59.879669999999997</v>
      </c>
      <c r="QF713" s="16">
        <f t="shared" si="283"/>
        <v>-2.873219981366093E-2</v>
      </c>
      <c r="QG713" s="16">
        <f t="shared" si="284"/>
        <v>1.0984567395894707E-2</v>
      </c>
      <c r="QH713" s="16">
        <f t="shared" si="335"/>
        <v>9.4592360552058219E-3</v>
      </c>
      <c r="QI713" s="13">
        <v>38.94567</v>
      </c>
      <c r="QJ713" s="13">
        <f t="shared" si="285"/>
        <v>-5.9245839508096365E-2</v>
      </c>
      <c r="QK713" s="13">
        <f t="shared" si="286"/>
        <v>4.1498207090330141E-2</v>
      </c>
      <c r="QL713" s="13">
        <f t="shared" si="336"/>
        <v>3.2120270291346786E-2</v>
      </c>
      <c r="QM713" s="15">
        <v>52.488799999999998</v>
      </c>
      <c r="QN713" s="15">
        <f t="shared" si="287"/>
        <v>-1.6773497303669282E-3</v>
      </c>
      <c r="QO713" s="15">
        <f t="shared" si="288"/>
        <v>1.6070282687399295E-2</v>
      </c>
      <c r="QP713" s="15">
        <f t="shared" si="337"/>
        <v>1.1108149001433976E-2</v>
      </c>
      <c r="QQ713" s="14">
        <v>81.316180000000003</v>
      </c>
      <c r="QR713" s="14">
        <f t="shared" si="289"/>
        <v>-3.9872773624023528E-2</v>
      </c>
      <c r="QS713" s="14">
        <f t="shared" si="290"/>
        <v>2.2125141206257304E-2</v>
      </c>
      <c r="QT713" s="14">
        <f t="shared" si="338"/>
        <v>2.3506395770096611E-2</v>
      </c>
      <c r="QU713" s="16">
        <v>136.32830000000001</v>
      </c>
      <c r="QV713" s="16">
        <f t="shared" si="291"/>
        <v>-1.9872401367723835E-2</v>
      </c>
      <c r="QW713" s="16">
        <f t="shared" si="292"/>
        <v>2.1247689499576117E-3</v>
      </c>
      <c r="QX713" s="16">
        <f t="shared" si="339"/>
        <v>4.948632604834069E-2</v>
      </c>
      <c r="QY713" s="14">
        <v>118.8673</v>
      </c>
      <c r="QZ713" s="14">
        <f t="shared" si="293"/>
        <v>-0.16113467809832172</v>
      </c>
      <c r="RA713" s="14">
        <f t="shared" si="294"/>
        <v>0.14338704568055549</v>
      </c>
      <c r="RB713" s="14">
        <f t="shared" si="340"/>
        <v>8.2798124823398211E-2</v>
      </c>
      <c r="RC713" s="15">
        <v>55.484920000000002</v>
      </c>
      <c r="RD713" s="15">
        <f t="shared" si="295"/>
        <v>3.9080222127712005E-2</v>
      </c>
      <c r="RE713" s="15">
        <f t="shared" si="296"/>
        <v>5.6827854545478229E-2</v>
      </c>
      <c r="RF713" s="15">
        <f t="shared" si="341"/>
        <v>2.3290372162804385E-2</v>
      </c>
      <c r="RG713" s="14">
        <v>88.997919999999993</v>
      </c>
      <c r="RH713" s="14">
        <f t="shared" si="297"/>
        <v>1.8060704603697797E-2</v>
      </c>
      <c r="RI713" s="14">
        <f t="shared" si="298"/>
        <v>3.5808337021464021E-2</v>
      </c>
      <c r="RJ713" s="14">
        <f t="shared" si="342"/>
        <v>2.9245765120791578E-2</v>
      </c>
      <c r="RK713" s="16">
        <v>38.892240000000001</v>
      </c>
      <c r="RL713" s="16">
        <f t="shared" si="299"/>
        <v>7.1339509409775737E-3</v>
      </c>
      <c r="RM713" s="16">
        <f t="shared" si="300"/>
        <v>2.4881583358743797E-2</v>
      </c>
      <c r="RN713" s="16">
        <f t="shared" si="343"/>
        <v>9.6249472904136324E-3</v>
      </c>
      <c r="RO713" s="13">
        <v>62.124809999999997</v>
      </c>
      <c r="RP713" s="13">
        <f t="shared" si="301"/>
        <v>-3.4130399091543584E-2</v>
      </c>
      <c r="RQ713" s="13">
        <f t="shared" si="302"/>
        <v>1.638276667377736E-2</v>
      </c>
      <c r="RR713" s="13">
        <f t="shared" si="344"/>
        <v>1.015415721887436E-2</v>
      </c>
      <c r="RS713" s="15">
        <v>31.506989999999998</v>
      </c>
      <c r="RT713" s="15">
        <f t="shared" si="303"/>
        <v>7.6906519527430994E-3</v>
      </c>
      <c r="RU713" s="15">
        <f t="shared" si="304"/>
        <v>2.5438284370509323E-2</v>
      </c>
      <c r="RV713" s="15">
        <f t="shared" si="345"/>
        <v>1.4894756278052701E-2</v>
      </c>
      <c r="RW713" s="14">
        <v>64.687719999999999</v>
      </c>
      <c r="RX713" s="14">
        <f t="shared" si="305"/>
        <v>9.9597500694770247E-3</v>
      </c>
      <c r="RY713" s="14">
        <f t="shared" si="306"/>
        <v>2.7707382487243248E-2</v>
      </c>
      <c r="RZ713" s="14">
        <f t="shared" si="346"/>
        <v>3.849055354019737E-2</v>
      </c>
      <c r="SA713" s="16">
        <v>51.736620000000002</v>
      </c>
      <c r="SB713" s="16">
        <f t="shared" si="307"/>
        <v>-8.302495905240237E-4</v>
      </c>
      <c r="SC713" s="16">
        <f t="shared" si="308"/>
        <v>1.69173828272422E-2</v>
      </c>
      <c r="SD713" s="16">
        <f t="shared" si="347"/>
        <v>1.4783142261969306E-3</v>
      </c>
    </row>
    <row r="714" spans="1:498" x14ac:dyDescent="0.35">
      <c r="A714" s="2">
        <v>39814</v>
      </c>
      <c r="B714">
        <v>65.270520000000005</v>
      </c>
      <c r="C714">
        <v>1.9580181594469063E-2</v>
      </c>
      <c r="D714" s="10">
        <f t="shared" si="352"/>
        <v>1.2780086343654249</v>
      </c>
      <c r="E714">
        <v>131.28</v>
      </c>
      <c r="F714">
        <v>28.1</v>
      </c>
      <c r="G714">
        <v>21783014</v>
      </c>
      <c r="H714">
        <v>57752053.333333336</v>
      </c>
      <c r="I714">
        <v>125.79538333333333</v>
      </c>
      <c r="J714">
        <v>20.824999999999999</v>
      </c>
      <c r="K714">
        <v>68.574470000000005</v>
      </c>
      <c r="L714">
        <v>8.618595266528974E-3</v>
      </c>
      <c r="M714" s="10">
        <f t="shared" si="353"/>
        <v>0.59101560254673313</v>
      </c>
      <c r="N714">
        <v>58.04</v>
      </c>
      <c r="O714">
        <v>1.08</v>
      </c>
      <c r="P714">
        <v>8012929</v>
      </c>
      <c r="Q714">
        <v>6388638.333333333</v>
      </c>
      <c r="R714">
        <v>32.930893333333337</v>
      </c>
      <c r="S714">
        <v>4.97</v>
      </c>
      <c r="T714">
        <v>49.711649999999999</v>
      </c>
      <c r="U714">
        <v>1.0285952790881955E-2</v>
      </c>
      <c r="V714" s="10">
        <f t="shared" si="354"/>
        <v>0.5113316850568469</v>
      </c>
      <c r="W714">
        <v>65.819999999999993</v>
      </c>
      <c r="X714">
        <v>0.04</v>
      </c>
      <c r="Y714">
        <v>10812936</v>
      </c>
      <c r="Z714">
        <v>10975693.333333334</v>
      </c>
      <c r="AA714">
        <v>59.654091666666666</v>
      </c>
      <c r="AB714">
        <v>7.48</v>
      </c>
      <c r="AC714">
        <v>62.020400000000002</v>
      </c>
      <c r="AD714">
        <v>2.9952629488181649E-2</v>
      </c>
      <c r="AE714" s="10">
        <f t="shared" si="355"/>
        <v>1.8576740619088212</v>
      </c>
      <c r="AF714">
        <v>35.24</v>
      </c>
      <c r="AG714">
        <v>-22.2</v>
      </c>
      <c r="AH714">
        <v>33826369</v>
      </c>
      <c r="AI714">
        <v>65744938.333333336</v>
      </c>
      <c r="AJ714">
        <v>309.80818333333332</v>
      </c>
      <c r="AK714">
        <v>51.155833333333334</v>
      </c>
      <c r="AL714">
        <v>62.790709999999997</v>
      </c>
      <c r="AM714">
        <v>6.9019707638082123E-3</v>
      </c>
      <c r="AN714" s="10">
        <f t="shared" si="356"/>
        <v>0.43337964465875994</v>
      </c>
      <c r="AO714">
        <v>44.9</v>
      </c>
      <c r="AP714">
        <v>13.67</v>
      </c>
      <c r="AQ714">
        <v>17009728</v>
      </c>
      <c r="AR714">
        <v>9254907.5</v>
      </c>
      <c r="AS714">
        <v>29.531031666666667</v>
      </c>
      <c r="AT714">
        <v>4.7241666666666662</v>
      </c>
      <c r="AU714">
        <v>66.511930000000007</v>
      </c>
      <c r="AV714">
        <v>1.0322740527926831E-2</v>
      </c>
      <c r="AW714" s="10">
        <f t="shared" si="377"/>
        <v>0.68658539540163255</v>
      </c>
      <c r="AX714">
        <v>140.96</v>
      </c>
      <c r="AY714">
        <v>24.8</v>
      </c>
      <c r="AZ714">
        <v>44271541</v>
      </c>
      <c r="BA714">
        <v>17016640</v>
      </c>
      <c r="BB714">
        <v>33.648521666666667</v>
      </c>
      <c r="BC714">
        <v>4.729166666666667</v>
      </c>
      <c r="BD714">
        <v>62.794980000000002</v>
      </c>
      <c r="BE714">
        <v>1.4801304762535096E-3</v>
      </c>
      <c r="BF714" s="10">
        <f t="shared" si="348"/>
        <v>9.2944763653729612E-2</v>
      </c>
      <c r="BG714">
        <v>155.97999999999999</v>
      </c>
      <c r="BH714">
        <v>24.54</v>
      </c>
      <c r="BI714">
        <v>4499788</v>
      </c>
      <c r="BJ714">
        <v>1564829.5</v>
      </c>
      <c r="BK714">
        <v>4.4672808333333336</v>
      </c>
      <c r="BL714">
        <v>0.77</v>
      </c>
      <c r="BM714">
        <v>82.909279999999995</v>
      </c>
      <c r="BN714">
        <v>6.9306418048756422E-3</v>
      </c>
      <c r="BO714" s="10">
        <f t="shared" si="226"/>
        <v>0.57461452198013996</v>
      </c>
      <c r="BP714">
        <v>30.97</v>
      </c>
      <c r="BQ714">
        <v>-3.73</v>
      </c>
      <c r="BR714">
        <v>10420986</v>
      </c>
      <c r="BS714">
        <v>10144851.333333334</v>
      </c>
      <c r="BT714">
        <f>492.81097/12</f>
        <v>41.067580833333331</v>
      </c>
      <c r="BU714">
        <v>6.8033333333333337</v>
      </c>
      <c r="BV714">
        <v>32.008330000000001</v>
      </c>
      <c r="BW714">
        <v>5.6028334081857454E-3</v>
      </c>
      <c r="BX714" s="10">
        <f t="shared" si="379"/>
        <v>0.17933734066423404</v>
      </c>
      <c r="BY714">
        <v>36.409999999999997</v>
      </c>
      <c r="BZ714">
        <v>0.82</v>
      </c>
      <c r="CA714">
        <v>5523168</v>
      </c>
      <c r="CB714">
        <v>5452864.333333333</v>
      </c>
      <c r="CC714">
        <v>41.067580833333331</v>
      </c>
      <c r="CD714">
        <v>3.0208333333333335</v>
      </c>
      <c r="CE714">
        <v>35.11177</v>
      </c>
      <c r="CF714">
        <v>6.8445885825753404E-4</v>
      </c>
      <c r="CG714" s="10">
        <f t="shared" si="381"/>
        <v>2.4032562005601135E-2</v>
      </c>
      <c r="CH714">
        <v>40.869999999999997</v>
      </c>
      <c r="CI714">
        <v>-3.75</v>
      </c>
      <c r="CJ714">
        <v>1334528</v>
      </c>
      <c r="CK714">
        <v>1540074.6666666667</v>
      </c>
      <c r="CL714">
        <v>4.8939335833333333</v>
      </c>
      <c r="CM714">
        <v>0.73166666666666658</v>
      </c>
      <c r="CN714">
        <v>62.768380000000001</v>
      </c>
      <c r="CO714">
        <v>4.8267439640569251E-3</v>
      </c>
      <c r="CP714" s="10">
        <f t="shared" si="358"/>
        <v>0.30296689929863141</v>
      </c>
      <c r="CQ714">
        <v>25.59</v>
      </c>
      <c r="CR714">
        <v>-8.91</v>
      </c>
      <c r="CS714">
        <v>5338855</v>
      </c>
      <c r="CT714">
        <v>8257176.666666667</v>
      </c>
      <c r="CU714">
        <v>28.44064333333333</v>
      </c>
      <c r="CV714">
        <v>6.0049999999999999</v>
      </c>
      <c r="CW714">
        <v>58.653469999999999</v>
      </c>
      <c r="CX714">
        <v>5.4419123030283463E-2</v>
      </c>
      <c r="CY714" s="10">
        <f t="shared" si="359"/>
        <v>3.1918704000830402</v>
      </c>
      <c r="CZ714">
        <v>72.28</v>
      </c>
      <c r="DA714">
        <v>1.78</v>
      </c>
      <c r="DB714">
        <v>63106461</v>
      </c>
      <c r="DC714">
        <v>36022706.666666664</v>
      </c>
      <c r="DD714">
        <v>242.40920000000003</v>
      </c>
      <c r="DE714">
        <v>44.072499999999998</v>
      </c>
      <c r="DF714">
        <v>48.439480000000003</v>
      </c>
      <c r="DG714">
        <v>7.467985535476393E-2</v>
      </c>
      <c r="DH714" s="10">
        <f t="shared" si="360"/>
        <v>3.6174533598599807</v>
      </c>
      <c r="DI714">
        <v>28.99</v>
      </c>
      <c r="DJ714">
        <v>-1.72</v>
      </c>
      <c r="DK714">
        <v>80935275</v>
      </c>
      <c r="DL714">
        <v>74041916.666666672</v>
      </c>
      <c r="DM714">
        <v>307.68151666666665</v>
      </c>
      <c r="DN714">
        <v>48.99666666666667</v>
      </c>
      <c r="DO714">
        <v>239.4171</v>
      </c>
      <c r="DP714">
        <v>8.0247493180632627E-3</v>
      </c>
      <c r="DQ714" s="10">
        <f t="shared" si="361"/>
        <v>1.9212622099576839</v>
      </c>
      <c r="DR714">
        <v>162.43</v>
      </c>
      <c r="DS714">
        <v>6.07</v>
      </c>
      <c r="DT714">
        <v>11108069</v>
      </c>
      <c r="DU714">
        <v>10141549.166666666</v>
      </c>
      <c r="DV714">
        <v>33.0331525</v>
      </c>
      <c r="DW714">
        <v>5.0283333333333333</v>
      </c>
      <c r="DX714">
        <v>58.10089</v>
      </c>
      <c r="DY714">
        <v>4.9013190552203373E-3</v>
      </c>
      <c r="DZ714" s="10">
        <f t="shared" si="380"/>
        <v>0.28477099928226074</v>
      </c>
      <c r="EA714">
        <v>46.07</v>
      </c>
      <c r="EB714">
        <v>-1.54</v>
      </c>
      <c r="EC714">
        <v>10001382</v>
      </c>
      <c r="ED714">
        <v>5165782.5</v>
      </c>
      <c r="EE714">
        <v>22.724033333333335</v>
      </c>
      <c r="EF714">
        <v>2.9924999999999997</v>
      </c>
      <c r="EG714">
        <v>48.297759999999997</v>
      </c>
      <c r="EH714">
        <v>3.1443797092354793E-4</v>
      </c>
      <c r="EI714" s="10">
        <f t="shared" si="349"/>
        <v>1.5186649654552496E-2</v>
      </c>
      <c r="EJ714">
        <v>171.2</v>
      </c>
      <c r="EK714">
        <v>-1.73</v>
      </c>
      <c r="EL714">
        <v>318619</v>
      </c>
      <c r="EM714">
        <v>405049.29166666669</v>
      </c>
      <c r="EN714">
        <v>4.6962528333333333</v>
      </c>
      <c r="EO714">
        <v>1.3925000000000001</v>
      </c>
      <c r="EP714">
        <v>39.151510000000002</v>
      </c>
      <c r="EQ714">
        <v>4.8510168903207456E-3</v>
      </c>
      <c r="ER714" s="10">
        <f t="shared" si="362"/>
        <v>0.18992463629156159</v>
      </c>
      <c r="ES714">
        <v>140.66999999999999</v>
      </c>
      <c r="ET714">
        <v>4.5999999999999996</v>
      </c>
      <c r="EU714">
        <v>4533750</v>
      </c>
      <c r="EV714">
        <v>5752815.833333333</v>
      </c>
      <c r="EW714">
        <v>14.71763</v>
      </c>
      <c r="EX714">
        <v>2.3283333333333336</v>
      </c>
      <c r="EY714">
        <v>46.192680000000003</v>
      </c>
      <c r="EZ714">
        <v>5.0166362088273613E-3</v>
      </c>
      <c r="FA714" s="10">
        <f t="shared" si="350"/>
        <v>0.2317318710707755</v>
      </c>
      <c r="FB714">
        <v>16.39</v>
      </c>
      <c r="FC714">
        <v>12.7</v>
      </c>
      <c r="FD714">
        <v>7206096</v>
      </c>
      <c r="FE714">
        <v>6206027.5</v>
      </c>
      <c r="FF714">
        <v>21.246331666666666</v>
      </c>
      <c r="FG714">
        <v>4.5608333333333331</v>
      </c>
      <c r="FH714">
        <v>76.625929999999997</v>
      </c>
      <c r="FI714">
        <v>5.0331795679987343E-2</v>
      </c>
      <c r="FJ714" s="10">
        <f t="shared" si="363"/>
        <v>3.8567206525490123</v>
      </c>
      <c r="FK714">
        <v>105.76</v>
      </c>
      <c r="FL714">
        <v>3.94</v>
      </c>
      <c r="FM714">
        <v>59904016</v>
      </c>
      <c r="FN714">
        <v>39342240</v>
      </c>
      <c r="FO714">
        <v>164.30878333333334</v>
      </c>
      <c r="FP714">
        <v>23.863333333333333</v>
      </c>
      <c r="FQ714">
        <v>53.172849999999997</v>
      </c>
      <c r="FR714">
        <v>9.4809844750385314E-2</v>
      </c>
      <c r="FS714" s="10">
        <f t="shared" si="364"/>
        <v>5.0413096534355253</v>
      </c>
      <c r="FT714">
        <v>116.03</v>
      </c>
      <c r="FU714">
        <v>0.83</v>
      </c>
      <c r="FV714">
        <v>128192471</v>
      </c>
      <c r="FW714">
        <v>99771550</v>
      </c>
      <c r="FX714">
        <v>468.49925000000002</v>
      </c>
      <c r="FY714">
        <v>92.834999999999994</v>
      </c>
      <c r="FZ714">
        <v>53.867669999999997</v>
      </c>
      <c r="GA714">
        <v>9.4094514081481066E-4</v>
      </c>
      <c r="GB714" s="10">
        <f t="shared" si="229"/>
        <v>5.0686522333515747E-2</v>
      </c>
      <c r="GC714">
        <v>50.07</v>
      </c>
      <c r="GD714">
        <v>-3.39</v>
      </c>
      <c r="GE714">
        <v>2142043</v>
      </c>
      <c r="GF714">
        <v>995805.58333333337</v>
      </c>
      <c r="GG714">
        <v>3.6517308333333336</v>
      </c>
      <c r="GH714">
        <v>0.46416666666666667</v>
      </c>
      <c r="GI714">
        <v>38.941589999999998</v>
      </c>
      <c r="GJ714">
        <v>1.4767533935251423E-3</v>
      </c>
      <c r="GK714" s="10">
        <f t="shared" si="230"/>
        <v>5.7507125181764741E-2</v>
      </c>
      <c r="GL714">
        <v>51.56</v>
      </c>
      <c r="GM714">
        <v>-3.36</v>
      </c>
      <c r="GN714">
        <v>3163258</v>
      </c>
      <c r="GO714">
        <v>2002841.5</v>
      </c>
      <c r="GP714">
        <v>7.5022633333333326</v>
      </c>
      <c r="GQ714">
        <v>1.22</v>
      </c>
      <c r="GR714">
        <v>95.52816</v>
      </c>
      <c r="GS714">
        <v>1.1308761174999428E-3</v>
      </c>
      <c r="GT714" s="10">
        <f t="shared" si="224"/>
        <v>0.10803051469271334</v>
      </c>
      <c r="GU714">
        <v>70.44</v>
      </c>
      <c r="GV714">
        <v>-1.56</v>
      </c>
      <c r="GW714">
        <v>498195</v>
      </c>
      <c r="GX714">
        <v>967236.25</v>
      </c>
      <c r="GY714">
        <v>3.9660794166666666</v>
      </c>
      <c r="GZ714">
        <v>0.26250000000000001</v>
      </c>
      <c r="HA714">
        <v>47.332079999999998</v>
      </c>
      <c r="HB714">
        <v>4.1349177293929604E-2</v>
      </c>
      <c r="HC714" s="10">
        <f t="shared" si="365"/>
        <v>1.9571425676104595</v>
      </c>
      <c r="HD714">
        <v>13.89</v>
      </c>
      <c r="HE714">
        <v>16.600000000000001</v>
      </c>
      <c r="HF714">
        <v>111999721</v>
      </c>
      <c r="HG714">
        <v>63373508.333333336</v>
      </c>
      <c r="HH714">
        <v>176.43566666666666</v>
      </c>
      <c r="HI714">
        <v>22.313333333333333</v>
      </c>
      <c r="HJ714">
        <v>54.710560000000001</v>
      </c>
      <c r="HK714">
        <v>1.7268811628946293E-2</v>
      </c>
      <c r="HL714" s="10">
        <f t="shared" si="366"/>
        <v>0.94478635475416395</v>
      </c>
      <c r="HM714">
        <v>49.81</v>
      </c>
      <c r="HN714">
        <v>0.79</v>
      </c>
      <c r="HO714">
        <v>16684147</v>
      </c>
      <c r="HP714">
        <v>18067715</v>
      </c>
      <c r="HQ714">
        <v>89.940916666666666</v>
      </c>
      <c r="HR714">
        <v>9.3624999999999989</v>
      </c>
      <c r="HS714">
        <v>60.701120000000003</v>
      </c>
      <c r="HT714">
        <v>1.7268811628946293E-2</v>
      </c>
      <c r="HU714" s="10">
        <f t="shared" si="367"/>
        <v>1.0482362069460645</v>
      </c>
      <c r="HV714">
        <v>83.61</v>
      </c>
      <c r="HW714">
        <v>15.9</v>
      </c>
      <c r="HX714">
        <v>4304304</v>
      </c>
      <c r="HY714">
        <v>6647979.166666667</v>
      </c>
      <c r="HZ714">
        <v>19.126966666666664</v>
      </c>
      <c r="IA714">
        <v>9.3624999999999989</v>
      </c>
      <c r="IB714">
        <v>41.948920000000001</v>
      </c>
      <c r="IC714">
        <v>6.0561715444331105E-3</v>
      </c>
      <c r="ID714" s="10">
        <f t="shared" si="368"/>
        <v>0.25404985562370103</v>
      </c>
      <c r="IE714">
        <v>90.08</v>
      </c>
      <c r="IF714">
        <v>-5.32</v>
      </c>
      <c r="IG714">
        <v>4828624</v>
      </c>
      <c r="IH714">
        <v>6170755.333333333</v>
      </c>
      <c r="II714">
        <v>43.017816666666668</v>
      </c>
      <c r="IJ714">
        <v>10.914166666666667</v>
      </c>
      <c r="IK714">
        <v>50.624450000000003</v>
      </c>
      <c r="IL714">
        <v>1.7725355234979104E-2</v>
      </c>
      <c r="IM714" s="10">
        <f t="shared" si="382"/>
        <v>0.89733635982543791</v>
      </c>
      <c r="IN714">
        <v>26.45</v>
      </c>
      <c r="IO714">
        <v>-4.2699999999999996</v>
      </c>
      <c r="IP714">
        <v>38002154</v>
      </c>
      <c r="IQ714">
        <v>29720933.333333332</v>
      </c>
      <c r="IR714">
        <v>90.432583333333341</v>
      </c>
      <c r="IS714">
        <v>12.571666666666667</v>
      </c>
      <c r="IT714">
        <v>84.213549999999998</v>
      </c>
      <c r="IU714">
        <v>6.6894181183712598E-3</v>
      </c>
      <c r="IV714" s="10">
        <f t="shared" si="369"/>
        <v>0.56333964718236396</v>
      </c>
      <c r="IW714">
        <v>146.36000000000001</v>
      </c>
      <c r="IX714">
        <v>8.7100000000000009</v>
      </c>
      <c r="IY714">
        <v>10576264</v>
      </c>
      <c r="IZ714">
        <v>5636756.666666667</v>
      </c>
      <c r="JA714">
        <v>24.019480000000001</v>
      </c>
      <c r="JB714">
        <v>4.1150000000000002</v>
      </c>
      <c r="JC714">
        <v>137.42320000000001</v>
      </c>
      <c r="JD714">
        <v>2.6211579955849867E-3</v>
      </c>
      <c r="JE714" s="10">
        <f t="shared" si="225"/>
        <v>0.36020791945887476</v>
      </c>
      <c r="JF714">
        <v>45.48</v>
      </c>
      <c r="JG714">
        <v>-3.83</v>
      </c>
      <c r="JH714">
        <v>5385074</v>
      </c>
      <c r="JI714">
        <v>4471391</v>
      </c>
      <c r="JJ714">
        <v>16.026484166666666</v>
      </c>
      <c r="JK714">
        <v>2.1608333333333332</v>
      </c>
      <c r="JL714">
        <v>119.65130000000001</v>
      </c>
      <c r="JM714">
        <v>1.3646652193457758E-3</v>
      </c>
      <c r="JN714" s="10">
        <f t="shared" si="351"/>
        <v>0.16328396755950725</v>
      </c>
      <c r="JO714">
        <v>145.09</v>
      </c>
      <c r="JP714">
        <v>-1.4</v>
      </c>
      <c r="JQ714">
        <v>2035611</v>
      </c>
      <c r="JR714">
        <v>1951509.6666666667</v>
      </c>
      <c r="JS714">
        <v>7.2009550000000004</v>
      </c>
      <c r="JT714">
        <v>1.3658333333333335</v>
      </c>
      <c r="JU714">
        <v>57.140160000000002</v>
      </c>
      <c r="JV714">
        <v>3.2303040338935156E-2</v>
      </c>
      <c r="JW714" s="10">
        <f t="shared" si="370"/>
        <v>1.8458008934532091</v>
      </c>
      <c r="JX714">
        <v>15.02</v>
      </c>
      <c r="JY714">
        <v>-1.78</v>
      </c>
      <c r="JZ714">
        <v>48546689</v>
      </c>
      <c r="KA714">
        <v>47719908.333333336</v>
      </c>
      <c r="KB714">
        <v>234.2133</v>
      </c>
      <c r="KC714">
        <v>37.704166666666666</v>
      </c>
      <c r="KD714">
        <v>86.724040000000002</v>
      </c>
      <c r="KE714">
        <v>3.5128033336933526E-2</v>
      </c>
      <c r="KF714" s="10">
        <f t="shared" si="371"/>
        <v>3.0464449682335566</v>
      </c>
      <c r="KG714">
        <v>70.95</v>
      </c>
      <c r="KH714">
        <v>5.46</v>
      </c>
      <c r="KI714">
        <v>46635182</v>
      </c>
      <c r="KJ714">
        <v>29453155</v>
      </c>
      <c r="KK714">
        <v>137.67491666666666</v>
      </c>
      <c r="KL714">
        <v>24.22666666666667</v>
      </c>
      <c r="KM714">
        <v>38.612760000000002</v>
      </c>
      <c r="KN714">
        <v>8.5629154072669102E-3</v>
      </c>
      <c r="KO714" s="10">
        <f t="shared" si="372"/>
        <v>0.33063779752109945</v>
      </c>
      <c r="KP714">
        <v>32.39</v>
      </c>
      <c r="KQ714">
        <v>-6.86</v>
      </c>
      <c r="KR714">
        <v>9219903</v>
      </c>
      <c r="KS714">
        <v>6774811.666666667</v>
      </c>
      <c r="KT714">
        <v>48.317749999999997</v>
      </c>
      <c r="KU714">
        <v>11.383333333333333</v>
      </c>
      <c r="KV714">
        <v>61.376069999999999</v>
      </c>
      <c r="KW714">
        <v>1.0012565043274605E-2</v>
      </c>
      <c r="KX714" s="10">
        <f t="shared" si="373"/>
        <v>0.6145318929755752</v>
      </c>
      <c r="KY714">
        <v>49.84</v>
      </c>
      <c r="KZ714">
        <v>-4.18</v>
      </c>
      <c r="LA714">
        <v>7737642</v>
      </c>
      <c r="LB714">
        <v>4219848.333333333</v>
      </c>
      <c r="LC714">
        <v>29.583836666666667</v>
      </c>
      <c r="LD714">
        <v>5.5558333333333332</v>
      </c>
      <c r="LE714">
        <v>32.295310000000001</v>
      </c>
      <c r="LF714">
        <v>2.7043232123998413E-2</v>
      </c>
      <c r="LG714" s="10">
        <f t="shared" si="374"/>
        <v>0.8733695648464872</v>
      </c>
      <c r="LH714">
        <v>87.06</v>
      </c>
      <c r="LI714">
        <v>0.42</v>
      </c>
      <c r="LJ714">
        <v>72464845</v>
      </c>
      <c r="LK714">
        <v>32937525</v>
      </c>
      <c r="LL714">
        <v>99.394866666666658</v>
      </c>
      <c r="LM714">
        <v>16.228333333333335</v>
      </c>
      <c r="LN714">
        <v>65.032690000000002</v>
      </c>
      <c r="LO714">
        <v>5.2211913606905448E-2</v>
      </c>
      <c r="LP714" s="10">
        <f t="shared" si="375"/>
        <v>3.3954811919046639</v>
      </c>
      <c r="LQ714">
        <v>116.11</v>
      </c>
      <c r="LR714">
        <v>3.02</v>
      </c>
      <c r="LS714">
        <v>62506221</v>
      </c>
      <c r="LT714">
        <v>49689578.333333336</v>
      </c>
      <c r="LU714">
        <v>202.46975</v>
      </c>
      <c r="LV714">
        <v>31.396666666666665</v>
      </c>
      <c r="LW714">
        <v>51.37847</v>
      </c>
      <c r="LX714">
        <v>0.33231941982992513</v>
      </c>
      <c r="LY714" s="10">
        <f t="shared" si="376"/>
        <v>17.074063342149213</v>
      </c>
      <c r="LZ714">
        <v>41.53</v>
      </c>
      <c r="MA714">
        <v>-3.72</v>
      </c>
      <c r="MB714">
        <v>308023451</v>
      </c>
      <c r="MC714">
        <v>527132250</v>
      </c>
      <c r="MD714">
        <v>2092.5437500000003</v>
      </c>
      <c r="ME714">
        <v>328.31833333333333</v>
      </c>
      <c r="MF714" s="13">
        <f t="shared" si="231"/>
        <v>58.467058235977333</v>
      </c>
      <c r="MG714" s="13">
        <f t="shared" si="232"/>
        <v>-3.1703444621407062E-3</v>
      </c>
      <c r="MH714" s="13">
        <f t="shared" si="309"/>
        <v>1.4577287955625517E-2</v>
      </c>
      <c r="MI714" s="12">
        <v>65.270520000000005</v>
      </c>
      <c r="MJ714" s="12">
        <f t="shared" si="233"/>
        <v>-5.4895104413243967E-4</v>
      </c>
      <c r="MK714" s="12">
        <f t="shared" si="234"/>
        <v>2.6213934180082665E-3</v>
      </c>
      <c r="ML714" s="12">
        <f t="shared" si="310"/>
        <v>3.2968395289411978E-2</v>
      </c>
      <c r="MM714" s="14">
        <v>68.574470000000005</v>
      </c>
      <c r="MN714" s="14">
        <f t="shared" si="235"/>
        <v>9.3172885355388146E-3</v>
      </c>
      <c r="MO714" s="14">
        <f t="shared" si="236"/>
        <v>1.2487632997679521E-2</v>
      </c>
      <c r="MP714" s="14">
        <f t="shared" si="311"/>
        <v>3.8711633615808094E-2</v>
      </c>
      <c r="MQ714" s="16">
        <v>49.711649999999999</v>
      </c>
      <c r="MR714" s="16">
        <f t="shared" si="237"/>
        <v>3.7989011587882482E-2</v>
      </c>
      <c r="MS714" s="16">
        <f t="shared" si="238"/>
        <v>4.1159356050023188E-2</v>
      </c>
      <c r="MT714" s="16">
        <f t="shared" si="312"/>
        <v>2.1393615501613228E-2</v>
      </c>
      <c r="MU714" s="13">
        <v>62.020400000000002</v>
      </c>
      <c r="MV714" s="13">
        <f t="shared" si="239"/>
        <v>5.1373735863462722E-2</v>
      </c>
      <c r="MW714" s="13">
        <f t="shared" si="240"/>
        <v>5.4544080325603428E-2</v>
      </c>
      <c r="MX714" s="13">
        <f t="shared" si="313"/>
        <v>7.5948791138590321E-3</v>
      </c>
      <c r="MY714" s="12">
        <v>62.790709999999997</v>
      </c>
      <c r="MZ714" s="12">
        <f t="shared" si="241"/>
        <v>5.7454549251411802E-2</v>
      </c>
      <c r="NA714" s="12">
        <f t="shared" si="242"/>
        <v>6.0624893713552508E-2</v>
      </c>
      <c r="NB714" s="12">
        <f t="shared" si="314"/>
        <v>2.2251574277501573E-2</v>
      </c>
      <c r="NC714" s="14">
        <v>66.511930000000007</v>
      </c>
      <c r="ND714" s="14">
        <f t="shared" si="243"/>
        <v>1.3570725403603268E-2</v>
      </c>
      <c r="NE714" s="14">
        <f t="shared" si="244"/>
        <v>1.6741069865743974E-2</v>
      </c>
      <c r="NF714" s="14">
        <f t="shared" si="315"/>
        <v>9.5918118878363656E-2</v>
      </c>
      <c r="NG714" s="16">
        <v>62.794980000000002</v>
      </c>
      <c r="NH714" s="16">
        <f t="shared" si="245"/>
        <v>3.209411872989687E-2</v>
      </c>
      <c r="NI714" s="16">
        <f t="shared" si="246"/>
        <v>62.798150344462144</v>
      </c>
      <c r="NJ714" s="16">
        <f t="shared" si="316"/>
        <v>1.9381027120443761</v>
      </c>
      <c r="NK714" s="13">
        <v>82.909279999999995</v>
      </c>
      <c r="NL714" s="13">
        <f t="shared" si="247"/>
        <v>-1.6693932862300698E-2</v>
      </c>
      <c r="NM714" s="13">
        <f t="shared" si="248"/>
        <v>1.3523588400159992E-2</v>
      </c>
      <c r="NN714" s="13">
        <f t="shared" si="317"/>
        <v>1.3815520219360611E-2</v>
      </c>
      <c r="NO714" s="12">
        <v>32.008330000000001</v>
      </c>
      <c r="NP714" s="12">
        <f t="shared" si="249"/>
        <v>2.1667764141708012E-2</v>
      </c>
      <c r="NQ714" s="12">
        <f t="shared" si="250"/>
        <v>2.4838108603848719E-2</v>
      </c>
      <c r="NR714" s="12">
        <f t="shared" si="318"/>
        <v>2.2549967198103538E-2</v>
      </c>
      <c r="NS714" s="14">
        <v>35.11177</v>
      </c>
      <c r="NT714" s="14">
        <f t="shared" si="251"/>
        <v>0.10846988040430761</v>
      </c>
      <c r="NU714" s="14">
        <f t="shared" si="252"/>
        <v>0.11164022486644831</v>
      </c>
      <c r="NV714" s="14">
        <f t="shared" si="319"/>
        <v>1.3820410970624142E-2</v>
      </c>
      <c r="NW714" s="16">
        <v>62.768380000000001</v>
      </c>
      <c r="NX714" s="16">
        <f t="shared" si="253"/>
        <v>-5.0047476305439265E-3</v>
      </c>
      <c r="NY714" s="16">
        <f t="shared" si="254"/>
        <v>1.8344031684032203E-3</v>
      </c>
      <c r="NZ714" s="16">
        <f t="shared" si="320"/>
        <v>4.753351434142139E-2</v>
      </c>
      <c r="OA714" s="13">
        <v>58.653469999999999</v>
      </c>
      <c r="OB714" s="13">
        <f t="shared" si="255"/>
        <v>-2.0446653240426271E-2</v>
      </c>
      <c r="OC714" s="13">
        <f t="shared" si="256"/>
        <v>1.7276308778285565E-2</v>
      </c>
      <c r="OD714" s="13">
        <f t="shared" si="321"/>
        <v>4.1331626428425805E-3</v>
      </c>
      <c r="OE714" s="15">
        <v>48.439480000000003</v>
      </c>
      <c r="OF714" s="15">
        <f t="shared" si="257"/>
        <v>-1.0514721713470232E-2</v>
      </c>
      <c r="OG714" s="15">
        <f t="shared" si="258"/>
        <v>7.3443772513295258E-3</v>
      </c>
      <c r="OH714" s="15">
        <f t="shared" si="322"/>
        <v>1.9959389671660999E-3</v>
      </c>
      <c r="OI714" s="14">
        <v>239.4171</v>
      </c>
      <c r="OJ714" s="14">
        <f t="shared" si="259"/>
        <v>-6.3144744405729814E-3</v>
      </c>
      <c r="OK714" s="14">
        <f t="shared" si="260"/>
        <v>3.1441299784322752E-3</v>
      </c>
      <c r="OL714" s="14">
        <f t="shared" si="323"/>
        <v>8.3787205380739027E-2</v>
      </c>
      <c r="OM714" s="16">
        <v>58.10089</v>
      </c>
      <c r="ON714" s="16">
        <f t="shared" si="261"/>
        <v>-1.8107277826092338E-2</v>
      </c>
      <c r="OO714" s="16">
        <f t="shared" si="262"/>
        <v>1.4936933363951632E-2</v>
      </c>
      <c r="OP714" s="16">
        <f t="shared" si="324"/>
        <v>9.0018372019484705E-3</v>
      </c>
      <c r="OQ714" s="13">
        <v>48.297759999999997</v>
      </c>
      <c r="OR714" s="13">
        <f t="shared" si="263"/>
        <v>-0.18206322013105214</v>
      </c>
      <c r="OS714" s="13">
        <f t="shared" si="264"/>
        <v>0.17889287566891143</v>
      </c>
      <c r="OT714" s="13">
        <f t="shared" si="325"/>
        <v>7.2070055470913164E-2</v>
      </c>
      <c r="OU714" s="16">
        <v>39.151510000000002</v>
      </c>
      <c r="OV714" s="16">
        <f t="shared" si="265"/>
        <v>-1.2979512110513736E-2</v>
      </c>
      <c r="OW714" s="16">
        <f t="shared" si="266"/>
        <v>9.8091676483730295E-3</v>
      </c>
      <c r="OX714" s="16">
        <f t="shared" si="326"/>
        <v>4.4424475958553478E-2</v>
      </c>
      <c r="OY714" s="14">
        <v>46.192680000000003</v>
      </c>
      <c r="OZ714" s="14">
        <f t="shared" si="267"/>
        <v>2.9773645744532784E-2</v>
      </c>
      <c r="PA714" s="14">
        <f t="shared" si="268"/>
        <v>3.294399020667349E-2</v>
      </c>
      <c r="PB714" s="14">
        <f t="shared" si="327"/>
        <v>8.0487205406565288E-3</v>
      </c>
      <c r="PC714" s="15">
        <v>76.625929999999997</v>
      </c>
      <c r="PD714" s="15">
        <f t="shared" si="269"/>
        <v>-6.4271228812681214E-3</v>
      </c>
      <c r="PE714" s="15">
        <f t="shared" si="270"/>
        <v>3.2567784191274152E-3</v>
      </c>
      <c r="PF714" s="15">
        <f t="shared" si="328"/>
        <v>4.6509133937064684E-2</v>
      </c>
      <c r="PG714" s="14">
        <v>53.172849999999997</v>
      </c>
      <c r="PH714" s="14">
        <f t="shared" si="271"/>
        <v>-5.8334275967868443E-3</v>
      </c>
      <c r="PI714" s="14">
        <f t="shared" si="272"/>
        <v>2.6630831346461381E-3</v>
      </c>
      <c r="PJ714" s="14">
        <f t="shared" si="329"/>
        <v>9.8713655476716511E-3</v>
      </c>
      <c r="PK714" s="16">
        <v>53.867669999999997</v>
      </c>
      <c r="PL714" s="16">
        <f t="shared" si="273"/>
        <v>-6.1264752565383218E-2</v>
      </c>
      <c r="PM714" s="16">
        <f t="shared" si="274"/>
        <v>5.8094408103242512E-2</v>
      </c>
      <c r="PN714" s="16">
        <f t="shared" si="330"/>
        <v>0.12870859339055685</v>
      </c>
      <c r="PO714" s="13">
        <v>38.941589999999998</v>
      </c>
      <c r="PP714" s="13">
        <f t="shared" si="275"/>
        <v>7.5922668245580027E-2</v>
      </c>
      <c r="PQ714" s="13">
        <f t="shared" si="276"/>
        <v>7.9093012707720733E-2</v>
      </c>
      <c r="PR714" s="13">
        <f t="shared" si="331"/>
        <v>3.0988472018150359E-2</v>
      </c>
      <c r="PS714" s="14">
        <v>95.52816</v>
      </c>
      <c r="PT714" s="14">
        <f t="shared" si="277"/>
        <v>3.4189313878550953E-2</v>
      </c>
      <c r="PU714" s="14">
        <f t="shared" si="278"/>
        <v>3.7359658340691659E-2</v>
      </c>
      <c r="PV714" s="14">
        <f t="shared" si="332"/>
        <v>3.4666787407258481E-2</v>
      </c>
      <c r="PW714" s="15">
        <v>47.332079999999998</v>
      </c>
      <c r="PX714" s="15">
        <f t="shared" si="279"/>
        <v>-3.5495781880425459E-2</v>
      </c>
      <c r="PY714" s="15">
        <f t="shared" si="280"/>
        <v>3.2325437418284753E-2</v>
      </c>
      <c r="PZ714" s="15">
        <f t="shared" si="333"/>
        <v>8.1064875365588707E-2</v>
      </c>
      <c r="QA714" s="14">
        <v>54.710560000000001</v>
      </c>
      <c r="QB714" s="14">
        <f t="shared" si="281"/>
        <v>2.9085909830726342E-2</v>
      </c>
      <c r="QC714" s="14">
        <f t="shared" si="282"/>
        <v>3.2256254292867048E-2</v>
      </c>
      <c r="QD714" s="14">
        <f t="shared" si="334"/>
        <v>5.0977464990634713E-3</v>
      </c>
      <c r="QE714" s="16">
        <v>60.701120000000003</v>
      </c>
      <c r="QF714" s="16">
        <f t="shared" si="283"/>
        <v>1.3718345475183913E-2</v>
      </c>
      <c r="QG714" s="16">
        <f t="shared" si="284"/>
        <v>1.6888689937324619E-2</v>
      </c>
      <c r="QH714" s="16">
        <f t="shared" si="335"/>
        <v>5.9041225414299126E-3</v>
      </c>
      <c r="QI714" s="13">
        <v>41.948920000000001</v>
      </c>
      <c r="QJ714" s="13">
        <f t="shared" si="285"/>
        <v>7.7113835761459582E-2</v>
      </c>
      <c r="QK714" s="13">
        <f t="shared" si="286"/>
        <v>8.0284180223600288E-2</v>
      </c>
      <c r="QL714" s="13">
        <f t="shared" si="336"/>
        <v>3.8785973133270146E-2</v>
      </c>
      <c r="QM714" s="15">
        <v>50.624450000000003</v>
      </c>
      <c r="QN714" s="15">
        <f t="shared" si="287"/>
        <v>-3.5519005959366523E-2</v>
      </c>
      <c r="QO714" s="15">
        <f t="shared" si="288"/>
        <v>3.2348661497225817E-2</v>
      </c>
      <c r="QP714" s="15">
        <f t="shared" si="337"/>
        <v>1.6278378809826521E-2</v>
      </c>
      <c r="QQ714" s="14">
        <v>84.213549999999998</v>
      </c>
      <c r="QR714" s="14">
        <f t="shared" si="289"/>
        <v>3.5630916257994416E-2</v>
      </c>
      <c r="QS714" s="14">
        <f t="shared" si="290"/>
        <v>3.8801260720135122E-2</v>
      </c>
      <c r="QT714" s="14">
        <f t="shared" si="338"/>
        <v>1.6676119513877818E-2</v>
      </c>
      <c r="QU714" s="16">
        <v>137.42320000000001</v>
      </c>
      <c r="QV714" s="16">
        <f t="shared" si="291"/>
        <v>8.0313478566078622E-3</v>
      </c>
      <c r="QW714" s="16">
        <f t="shared" si="292"/>
        <v>1.1201692318748568E-2</v>
      </c>
      <c r="QX714" s="16">
        <f t="shared" si="339"/>
        <v>9.0769233687909567E-3</v>
      </c>
      <c r="QY714" s="14">
        <v>119.65130000000001</v>
      </c>
      <c r="QZ714" s="14">
        <f t="shared" si="293"/>
        <v>6.5955902085772511E-3</v>
      </c>
      <c r="RA714" s="14">
        <f t="shared" si="294"/>
        <v>9.7659346707179573E-3</v>
      </c>
      <c r="RB714" s="14">
        <f t="shared" si="340"/>
        <v>0.13362111100983753</v>
      </c>
      <c r="RC714" s="15">
        <v>57.140160000000002</v>
      </c>
      <c r="RD714" s="15">
        <f t="shared" si="295"/>
        <v>2.9832249915832998E-2</v>
      </c>
      <c r="RE714" s="15">
        <f t="shared" si="296"/>
        <v>3.3002594377973704E-2</v>
      </c>
      <c r="RF714" s="15">
        <f t="shared" si="341"/>
        <v>2.3825260167504525E-2</v>
      </c>
      <c r="RG714" s="14">
        <v>86.724040000000002</v>
      </c>
      <c r="RH714" s="14">
        <f t="shared" si="297"/>
        <v>-2.5549810602315093E-2</v>
      </c>
      <c r="RI714" s="14">
        <f t="shared" si="298"/>
        <v>2.2379466140174387E-2</v>
      </c>
      <c r="RJ714" s="14">
        <f t="shared" si="342"/>
        <v>1.3428870881289634E-2</v>
      </c>
      <c r="RK714" s="16">
        <v>38.612760000000002</v>
      </c>
      <c r="RL714" s="16">
        <f t="shared" si="299"/>
        <v>-7.1860093427377203E-3</v>
      </c>
      <c r="RM714" s="16">
        <f t="shared" si="300"/>
        <v>4.0156648805970141E-3</v>
      </c>
      <c r="RN714" s="16">
        <f t="shared" si="343"/>
        <v>2.0865918478146783E-2</v>
      </c>
      <c r="RO714" s="13">
        <v>61.376069999999999</v>
      </c>
      <c r="RP714" s="13">
        <f t="shared" si="301"/>
        <v>-1.205218977732081E-2</v>
      </c>
      <c r="RQ714" s="13">
        <f t="shared" si="302"/>
        <v>8.8818453151801036E-3</v>
      </c>
      <c r="RR714" s="13">
        <f t="shared" si="344"/>
        <v>7.5009213585972567E-3</v>
      </c>
      <c r="RS714" s="15">
        <v>32.295310000000001</v>
      </c>
      <c r="RT714" s="15">
        <f t="shared" si="303"/>
        <v>2.5020479582467336E-2</v>
      </c>
      <c r="RU714" s="15">
        <f t="shared" si="304"/>
        <v>2.8190824044608043E-2</v>
      </c>
      <c r="RV714" s="15">
        <f t="shared" si="345"/>
        <v>2.7525396740987196E-3</v>
      </c>
      <c r="RW714" s="14">
        <v>65.032690000000002</v>
      </c>
      <c r="RX714" s="14">
        <f t="shared" si="305"/>
        <v>5.3328514283701445E-3</v>
      </c>
      <c r="RY714" s="14">
        <f t="shared" si="306"/>
        <v>8.5031958905108507E-3</v>
      </c>
      <c r="RZ714" s="14">
        <f t="shared" si="346"/>
        <v>1.9204186596732398E-2</v>
      </c>
      <c r="SA714" s="16">
        <v>51.37847</v>
      </c>
      <c r="SB714" s="16">
        <f t="shared" si="307"/>
        <v>-6.9225627804831991E-3</v>
      </c>
      <c r="SC714" s="16">
        <f t="shared" si="308"/>
        <v>3.7522183183424929E-3</v>
      </c>
      <c r="SD714" s="16">
        <f t="shared" si="347"/>
        <v>1.3165164508899707E-2</v>
      </c>
    </row>
    <row r="715" spans="1:498" x14ac:dyDescent="0.35">
      <c r="A715" s="2">
        <v>39845</v>
      </c>
      <c r="B715">
        <v>62.662460000000003</v>
      </c>
      <c r="C715">
        <v>1.9580181594469063E-2</v>
      </c>
      <c r="D715" s="10">
        <f t="shared" si="352"/>
        <v>1.2269423459561539</v>
      </c>
      <c r="E715">
        <v>100.47</v>
      </c>
      <c r="F715">
        <v>27.38</v>
      </c>
      <c r="G715">
        <v>21783014</v>
      </c>
      <c r="H715">
        <v>57752053.333333336</v>
      </c>
      <c r="I715">
        <v>125.79538333333333</v>
      </c>
      <c r="J715">
        <v>20.824999999999999</v>
      </c>
      <c r="K715">
        <v>64.043049999999994</v>
      </c>
      <c r="L715">
        <v>8.618595266528974E-3</v>
      </c>
      <c r="M715" s="10">
        <f t="shared" si="353"/>
        <v>0.55196112758407834</v>
      </c>
      <c r="N715">
        <v>58.04</v>
      </c>
      <c r="O715">
        <v>1.08</v>
      </c>
      <c r="P715">
        <v>8012929</v>
      </c>
      <c r="Q715">
        <v>6388638.333333333</v>
      </c>
      <c r="R715">
        <v>32.930893333333337</v>
      </c>
      <c r="S715">
        <v>4.97</v>
      </c>
      <c r="T715">
        <v>46.650410000000001</v>
      </c>
      <c r="U715">
        <v>1.0285952790881955E-2</v>
      </c>
      <c r="V715" s="10">
        <f t="shared" si="354"/>
        <v>0.47984391493528744</v>
      </c>
      <c r="W715">
        <v>64.569999999999993</v>
      </c>
      <c r="X715">
        <v>2.92</v>
      </c>
      <c r="Y715">
        <v>10812936</v>
      </c>
      <c r="Z715">
        <v>10975693.333333334</v>
      </c>
      <c r="AA715">
        <v>59.654091666666666</v>
      </c>
      <c r="AB715">
        <v>7.48</v>
      </c>
      <c r="AC715">
        <v>58.927239999999998</v>
      </c>
      <c r="AD715">
        <v>2.9952629488181649E-2</v>
      </c>
      <c r="AE715" s="10">
        <f t="shared" si="355"/>
        <v>1.7650257864811572</v>
      </c>
      <c r="AF715">
        <v>27.17</v>
      </c>
      <c r="AG715">
        <v>-20.399999999999999</v>
      </c>
      <c r="AH715">
        <v>33826369</v>
      </c>
      <c r="AI715">
        <v>65744938.333333336</v>
      </c>
      <c r="AJ715">
        <v>309.80818333333332</v>
      </c>
      <c r="AK715">
        <v>51.155833333333334</v>
      </c>
      <c r="AL715">
        <v>65.501279999999994</v>
      </c>
      <c r="AM715">
        <v>6.9019707638082123E-3</v>
      </c>
      <c r="AN715" s="10">
        <f t="shared" si="356"/>
        <v>0.45208791955201555</v>
      </c>
      <c r="AO715">
        <v>86.81</v>
      </c>
      <c r="AP715">
        <v>13.58</v>
      </c>
      <c r="AQ715">
        <v>17009728</v>
      </c>
      <c r="AR715">
        <v>9254907.5</v>
      </c>
      <c r="AS715">
        <v>29.531031666666667</v>
      </c>
      <c r="AT715">
        <v>4.7241666666666662</v>
      </c>
      <c r="AU715">
        <v>66.791730000000001</v>
      </c>
      <c r="AV715">
        <v>1.0322740527926831E-2</v>
      </c>
      <c r="AW715" s="10">
        <f t="shared" si="377"/>
        <v>0.68947369820134641</v>
      </c>
      <c r="AX715">
        <v>124.07</v>
      </c>
      <c r="AY715">
        <v>24.84</v>
      </c>
      <c r="AZ715">
        <v>44271541</v>
      </c>
      <c r="BA715">
        <v>17016640</v>
      </c>
      <c r="BB715">
        <v>33.648521666666667</v>
      </c>
      <c r="BC715">
        <v>4.729166666666667</v>
      </c>
      <c r="BD715">
        <v>55.823860000000003</v>
      </c>
      <c r="BE715">
        <v>1.4801304762535096E-3</v>
      </c>
      <c r="BF715" s="10">
        <f t="shared" si="348"/>
        <v>8.2626596488109244E-2</v>
      </c>
      <c r="BG715">
        <v>112.55</v>
      </c>
      <c r="BH715">
        <v>24.52</v>
      </c>
      <c r="BI715">
        <v>4499788</v>
      </c>
      <c r="BJ715">
        <v>1564829.5</v>
      </c>
      <c r="BK715">
        <v>4.4672808333333336</v>
      </c>
      <c r="BL715">
        <v>0.77</v>
      </c>
      <c r="BM715">
        <v>69.835970000000003</v>
      </c>
      <c r="BN715">
        <v>6.9306418048756422E-3</v>
      </c>
      <c r="BO715" s="10">
        <f t="shared" si="226"/>
        <v>0.48400809316604121</v>
      </c>
      <c r="BP715">
        <v>52.53</v>
      </c>
      <c r="BQ715">
        <v>-0.77</v>
      </c>
      <c r="BR715">
        <v>10420986</v>
      </c>
      <c r="BS715">
        <v>10144851.333333334</v>
      </c>
      <c r="BT715">
        <f t="shared" ref="BT715:BT725" si="384">492.81097/12</f>
        <v>41.067580833333331</v>
      </c>
      <c r="BU715">
        <v>6.8033333333333337</v>
      </c>
      <c r="BV715">
        <v>31.512409999999999</v>
      </c>
      <c r="BW715">
        <v>5.6028334081857454E-3</v>
      </c>
      <c r="BX715" s="10">
        <f t="shared" si="379"/>
        <v>0.17655878352044657</v>
      </c>
      <c r="BY715">
        <v>34.36</v>
      </c>
      <c r="BZ715">
        <v>0.57999999999999996</v>
      </c>
      <c r="CA715">
        <v>5523168</v>
      </c>
      <c r="CB715">
        <v>5452864.333333333</v>
      </c>
      <c r="CC715">
        <v>41.067580833333331</v>
      </c>
      <c r="CD715">
        <v>3.0208333333333335</v>
      </c>
      <c r="CE715">
        <v>33.64752</v>
      </c>
      <c r="CF715">
        <v>6.8445885825753404E-4</v>
      </c>
      <c r="CG715" s="10">
        <f t="shared" si="381"/>
        <v>2.3030343122397542E-2</v>
      </c>
      <c r="CH715">
        <v>29.03</v>
      </c>
      <c r="CI715">
        <v>-4.8499999999999996</v>
      </c>
      <c r="CJ715">
        <v>1334528</v>
      </c>
      <c r="CK715">
        <v>1540074.6666666667</v>
      </c>
      <c r="CL715">
        <v>4.8939335833333333</v>
      </c>
      <c r="CM715">
        <v>0.73166666666666658</v>
      </c>
      <c r="CN715">
        <v>57.888579999999997</v>
      </c>
      <c r="CO715">
        <v>4.8267439640569251E-3</v>
      </c>
      <c r="CP715" s="10">
        <f t="shared" si="358"/>
        <v>0.27941335410282642</v>
      </c>
      <c r="CQ715">
        <v>28.48</v>
      </c>
      <c r="CR715">
        <v>-10.24</v>
      </c>
      <c r="CS715">
        <v>5338855</v>
      </c>
      <c r="CT715">
        <v>8257176.666666667</v>
      </c>
      <c r="CU715">
        <v>28.44064333333333</v>
      </c>
      <c r="CV715">
        <v>6.0049999999999999</v>
      </c>
      <c r="CW715">
        <v>55.148269999999997</v>
      </c>
      <c r="CX715">
        <v>5.4419123030283463E-2</v>
      </c>
      <c r="CY715" s="10">
        <f t="shared" si="359"/>
        <v>3.0011204900372905</v>
      </c>
      <c r="CZ715">
        <v>57.02</v>
      </c>
      <c r="DA715">
        <v>3.97</v>
      </c>
      <c r="DB715">
        <v>63106461</v>
      </c>
      <c r="DC715">
        <v>36022706.666666664</v>
      </c>
      <c r="DD715">
        <v>242.40920000000003</v>
      </c>
      <c r="DE715">
        <v>44.072499999999998</v>
      </c>
      <c r="DF715">
        <v>45.306699999999999</v>
      </c>
      <c r="DG715">
        <v>7.467985535476393E-2</v>
      </c>
      <c r="DH715" s="10">
        <f t="shared" si="360"/>
        <v>3.3834978026016831</v>
      </c>
      <c r="DI715">
        <v>52.51</v>
      </c>
      <c r="DJ715">
        <v>0.75</v>
      </c>
      <c r="DK715">
        <v>80935275</v>
      </c>
      <c r="DL715">
        <v>74041916.666666672</v>
      </c>
      <c r="DM715">
        <v>307.68151666666665</v>
      </c>
      <c r="DN715">
        <v>48.99666666666667</v>
      </c>
      <c r="DO715">
        <v>224.33160000000001</v>
      </c>
      <c r="DP715">
        <v>8.0247493180632627E-3</v>
      </c>
      <c r="DQ715" s="10">
        <f t="shared" si="361"/>
        <v>1.8002048541200406</v>
      </c>
      <c r="DR715">
        <v>64.260000000000005</v>
      </c>
      <c r="DS715">
        <v>5.95</v>
      </c>
      <c r="DT715">
        <v>11108069</v>
      </c>
      <c r="DU715">
        <v>10141549.166666666</v>
      </c>
      <c r="DV715">
        <v>33.0331525</v>
      </c>
      <c r="DW715">
        <v>5.0283333333333333</v>
      </c>
      <c r="DX715">
        <v>53.087730000000001</v>
      </c>
      <c r="DY715">
        <v>4.9013190552203373E-3</v>
      </c>
      <c r="DZ715" s="10">
        <f t="shared" si="380"/>
        <v>0.26019990264739234</v>
      </c>
      <c r="EA715">
        <v>47.08</v>
      </c>
      <c r="EB715">
        <v>1.6</v>
      </c>
      <c r="EC715">
        <v>10001382</v>
      </c>
      <c r="ED715">
        <v>5165782.5</v>
      </c>
      <c r="EE715">
        <v>22.724033333333335</v>
      </c>
      <c r="EF715">
        <v>2.9924999999999997</v>
      </c>
      <c r="EG715">
        <v>43.744289999999999</v>
      </c>
      <c r="EH715">
        <v>3.1443797092354793E-4</v>
      </c>
      <c r="EI715" s="10">
        <f t="shared" si="349"/>
        <v>1.3754865787091248E-2</v>
      </c>
      <c r="EJ715">
        <v>80.56</v>
      </c>
      <c r="EK715">
        <v>-4.24</v>
      </c>
      <c r="EL715">
        <v>318619</v>
      </c>
      <c r="EM715">
        <v>405049.29166666669</v>
      </c>
      <c r="EN715">
        <v>4.6962528333333333</v>
      </c>
      <c r="EO715">
        <v>1.3925000000000001</v>
      </c>
      <c r="EP715">
        <v>36.284230000000001</v>
      </c>
      <c r="EQ715">
        <v>4.8510168903207456E-3</v>
      </c>
      <c r="ER715" s="10">
        <f t="shared" si="362"/>
        <v>0.1760154125822827</v>
      </c>
      <c r="ES715">
        <v>45.62</v>
      </c>
      <c r="ET715">
        <v>5.34</v>
      </c>
      <c r="EU715">
        <v>4533750</v>
      </c>
      <c r="EV715">
        <v>5752815.833333333</v>
      </c>
      <c r="EW715">
        <v>14.71763</v>
      </c>
      <c r="EX715">
        <v>2.3283333333333336</v>
      </c>
      <c r="EY715">
        <v>49.102539999999998</v>
      </c>
      <c r="EZ715">
        <v>5.0166362088273613E-3</v>
      </c>
      <c r="FA715" s="10">
        <f t="shared" si="350"/>
        <v>0.24632958010939385</v>
      </c>
      <c r="FB715">
        <v>66.94</v>
      </c>
      <c r="FC715">
        <v>13.83</v>
      </c>
      <c r="FD715">
        <v>7206096</v>
      </c>
      <c r="FE715">
        <v>6206027.5</v>
      </c>
      <c r="FF715">
        <v>21.246331666666666</v>
      </c>
      <c r="FG715">
        <v>4.5608333333333331</v>
      </c>
      <c r="FH715">
        <v>70.668199999999999</v>
      </c>
      <c r="FI715">
        <v>5.0331795679987343E-2</v>
      </c>
      <c r="FJ715" s="10">
        <f t="shared" si="363"/>
        <v>3.5568574034724816</v>
      </c>
      <c r="FK715">
        <v>75.52</v>
      </c>
      <c r="FL715">
        <v>4.32</v>
      </c>
      <c r="FM715">
        <v>59904016</v>
      </c>
      <c r="FN715">
        <v>39342240</v>
      </c>
      <c r="FO715">
        <v>164.30878333333334</v>
      </c>
      <c r="FP715">
        <v>23.863333333333333</v>
      </c>
      <c r="FQ715">
        <v>49.181359999999998</v>
      </c>
      <c r="FR715">
        <v>9.4809844750385314E-2</v>
      </c>
      <c r="FS715" s="10">
        <f t="shared" si="364"/>
        <v>4.66287710621281</v>
      </c>
      <c r="FT715">
        <v>104.03</v>
      </c>
      <c r="FU715">
        <v>2.06</v>
      </c>
      <c r="FV715">
        <v>128192471</v>
      </c>
      <c r="FW715">
        <v>99771550</v>
      </c>
      <c r="FX715">
        <v>468.49925000000002</v>
      </c>
      <c r="FY715">
        <v>92.834999999999994</v>
      </c>
      <c r="FZ715">
        <v>46.195050000000002</v>
      </c>
      <c r="GA715">
        <v>9.4094514081481066E-4</v>
      </c>
      <c r="GB715" s="10">
        <f t="shared" si="229"/>
        <v>4.3467007827197222E-2</v>
      </c>
      <c r="GC715">
        <v>33.799999999999997</v>
      </c>
      <c r="GD715">
        <v>-3.93</v>
      </c>
      <c r="GE715">
        <v>2142043</v>
      </c>
      <c r="GF715">
        <v>995805.58333333337</v>
      </c>
      <c r="GG715">
        <v>3.6517308333333336</v>
      </c>
      <c r="GH715">
        <v>0.46416666666666667</v>
      </c>
      <c r="GI715">
        <v>36.647889999999997</v>
      </c>
      <c r="GJ715">
        <v>1.4767533935251423E-3</v>
      </c>
      <c r="GK715" s="10">
        <f t="shared" si="230"/>
        <v>5.4119895923036121E-2</v>
      </c>
      <c r="GL715">
        <v>35.57</v>
      </c>
      <c r="GM715">
        <v>-3.27</v>
      </c>
      <c r="GN715">
        <v>3163258</v>
      </c>
      <c r="GO715">
        <v>2002841.5</v>
      </c>
      <c r="GP715">
        <v>7.5022633333333326</v>
      </c>
      <c r="GQ715">
        <v>1.22</v>
      </c>
      <c r="GR715">
        <v>93.122979999999998</v>
      </c>
      <c r="GS715">
        <v>1.1308761174999428E-3</v>
      </c>
      <c r="GT715" s="10">
        <f t="shared" si="224"/>
        <v>0.10531055407242482</v>
      </c>
      <c r="GU715">
        <v>74.2</v>
      </c>
      <c r="GV715">
        <v>1.92</v>
      </c>
      <c r="GW715">
        <v>498195</v>
      </c>
      <c r="GX715">
        <v>967236.25</v>
      </c>
      <c r="GY715">
        <v>3.9660794166666666</v>
      </c>
      <c r="GZ715">
        <v>0.26250000000000001</v>
      </c>
      <c r="HA715">
        <v>43.502139999999997</v>
      </c>
      <c r="HB715">
        <v>4.1349177293929604E-2</v>
      </c>
      <c r="HC715" s="10">
        <f t="shared" si="365"/>
        <v>1.7987776995253466</v>
      </c>
      <c r="HD715">
        <v>9.73</v>
      </c>
      <c r="HE715">
        <v>18.190000000000001</v>
      </c>
      <c r="HF715">
        <v>111999721</v>
      </c>
      <c r="HG715">
        <v>63373508.333333336</v>
      </c>
      <c r="HH715">
        <v>176.43566666666666</v>
      </c>
      <c r="HI715">
        <v>22.313333333333333</v>
      </c>
      <c r="HJ715">
        <v>52.488489999999999</v>
      </c>
      <c r="HK715">
        <v>1.7268811628946293E-2</v>
      </c>
      <c r="HL715" s="10">
        <f t="shared" si="366"/>
        <v>0.90641384649783119</v>
      </c>
      <c r="HM715">
        <v>52.2</v>
      </c>
      <c r="HN715">
        <v>3.06</v>
      </c>
      <c r="HO715">
        <v>16684147</v>
      </c>
      <c r="HP715">
        <v>18067715</v>
      </c>
      <c r="HQ715">
        <v>89.940916666666666</v>
      </c>
      <c r="HR715">
        <v>9.3624999999999989</v>
      </c>
      <c r="HS715">
        <v>59.27843</v>
      </c>
      <c r="HT715">
        <v>1.7268811628946293E-2</v>
      </c>
      <c r="HU715" s="10">
        <f t="shared" si="367"/>
        <v>1.0236680413296788</v>
      </c>
      <c r="HV715">
        <v>132.5</v>
      </c>
      <c r="HW715">
        <v>15.44</v>
      </c>
      <c r="HX715">
        <v>4304304</v>
      </c>
      <c r="HY715">
        <v>6647979.166666667</v>
      </c>
      <c r="HZ715">
        <v>19.126966666666664</v>
      </c>
      <c r="IA715">
        <v>9.3624999999999989</v>
      </c>
      <c r="IB715">
        <v>40.636600000000001</v>
      </c>
      <c r="IC715">
        <v>6.0561715444331105E-3</v>
      </c>
      <c r="ID715" s="10">
        <f t="shared" si="368"/>
        <v>0.24610222058251055</v>
      </c>
      <c r="IE715">
        <v>91.06</v>
      </c>
      <c r="IF715">
        <v>-7.77</v>
      </c>
      <c r="IG715">
        <v>4828624</v>
      </c>
      <c r="IH715">
        <v>6170755.333333333</v>
      </c>
      <c r="II715">
        <v>43.017816666666668</v>
      </c>
      <c r="IJ715">
        <v>10.914166666666667</v>
      </c>
      <c r="IK715">
        <v>43.728749999999998</v>
      </c>
      <c r="IL715">
        <v>1.7725355234979104E-2</v>
      </c>
      <c r="IM715" s="10">
        <f t="shared" si="382"/>
        <v>0.77510762773159247</v>
      </c>
      <c r="IN715">
        <v>35.869999999999997</v>
      </c>
      <c r="IO715">
        <v>-2.0299999999999998</v>
      </c>
      <c r="IP715">
        <v>38002154</v>
      </c>
      <c r="IQ715">
        <v>29720933.333333332</v>
      </c>
      <c r="IR715">
        <v>90.432583333333341</v>
      </c>
      <c r="IS715">
        <v>12.571666666666667</v>
      </c>
      <c r="IT715">
        <v>82.55341</v>
      </c>
      <c r="IU715">
        <v>6.6894181183712598E-3</v>
      </c>
      <c r="IV715" s="10">
        <f t="shared" si="369"/>
        <v>0.55223427658733115</v>
      </c>
      <c r="IW715">
        <v>91.35</v>
      </c>
      <c r="IX715">
        <v>9.89</v>
      </c>
      <c r="IY715">
        <v>10576264</v>
      </c>
      <c r="IZ715">
        <v>5636756.666666667</v>
      </c>
      <c r="JA715">
        <v>24.019480000000001</v>
      </c>
      <c r="JB715">
        <v>4.1150000000000002</v>
      </c>
      <c r="JC715">
        <v>129.86330000000001</v>
      </c>
      <c r="JD715">
        <v>2.6211579955849867E-3</v>
      </c>
      <c r="JE715" s="10">
        <f t="shared" si="225"/>
        <v>0.34039222712805184</v>
      </c>
      <c r="JF715">
        <v>58.79</v>
      </c>
      <c r="JG715">
        <v>-0.75</v>
      </c>
      <c r="JH715">
        <v>5385074</v>
      </c>
      <c r="JI715">
        <v>4471391</v>
      </c>
      <c r="JJ715">
        <v>16.026484166666666</v>
      </c>
      <c r="JK715">
        <v>2.1608333333333332</v>
      </c>
      <c r="JL715">
        <v>120.9177</v>
      </c>
      <c r="JM715">
        <v>1.3646652193457758E-3</v>
      </c>
      <c r="JN715" s="10">
        <f t="shared" si="351"/>
        <v>0.16501217959328671</v>
      </c>
      <c r="JO715">
        <v>88.55</v>
      </c>
      <c r="JP715">
        <v>0.49</v>
      </c>
      <c r="JQ715">
        <v>2035611</v>
      </c>
      <c r="JR715">
        <v>1951509.6666666667</v>
      </c>
      <c r="JS715">
        <v>7.2009550000000004</v>
      </c>
      <c r="JT715">
        <v>1.3658333333333335</v>
      </c>
      <c r="JU715">
        <v>56.670290000000001</v>
      </c>
      <c r="JV715">
        <v>3.2303040338935156E-2</v>
      </c>
      <c r="JW715" s="10">
        <f t="shared" si="370"/>
        <v>1.8306226638891536</v>
      </c>
      <c r="JX715">
        <v>42.31</v>
      </c>
      <c r="JY715">
        <v>2.68</v>
      </c>
      <c r="JZ715">
        <v>48546689</v>
      </c>
      <c r="KA715">
        <v>47719908.333333336</v>
      </c>
      <c r="KB715">
        <v>234.2133</v>
      </c>
      <c r="KC715">
        <v>37.704166666666666</v>
      </c>
      <c r="KD715">
        <v>78.888080000000002</v>
      </c>
      <c r="KE715">
        <v>3.5128033336933526E-2</v>
      </c>
      <c r="KF715" s="10">
        <f t="shared" si="371"/>
        <v>2.771183104126679</v>
      </c>
      <c r="KG715">
        <v>47.68</v>
      </c>
      <c r="KH715">
        <v>6.77</v>
      </c>
      <c r="KI715">
        <v>46635182</v>
      </c>
      <c r="KJ715">
        <v>29453155</v>
      </c>
      <c r="KK715">
        <v>137.67491666666666</v>
      </c>
      <c r="KL715">
        <v>24.22666666666667</v>
      </c>
      <c r="KM715">
        <v>38.82038</v>
      </c>
      <c r="KN715">
        <v>8.5629154072669102E-3</v>
      </c>
      <c r="KO715" s="10">
        <f t="shared" si="372"/>
        <v>0.33241563001795621</v>
      </c>
      <c r="KP715">
        <v>39.72</v>
      </c>
      <c r="KQ715">
        <v>-8.41</v>
      </c>
      <c r="KR715">
        <v>9298738</v>
      </c>
      <c r="KS715">
        <v>6774811.666666667</v>
      </c>
      <c r="KT715">
        <v>48.317749999999997</v>
      </c>
      <c r="KU715">
        <v>11.383333333333333</v>
      </c>
      <c r="KV715">
        <v>56.318660000000001</v>
      </c>
      <c r="KW715">
        <v>1.0012565043274605E-2</v>
      </c>
      <c r="KX715" s="10">
        <f t="shared" si="373"/>
        <v>0.5638942464000678</v>
      </c>
      <c r="KY715">
        <v>83.97</v>
      </c>
      <c r="KZ715">
        <v>-2.66</v>
      </c>
      <c r="LA715">
        <v>7737642</v>
      </c>
      <c r="LB715">
        <v>4219848.333333333</v>
      </c>
      <c r="LC715">
        <v>29.583836666666667</v>
      </c>
      <c r="LD715">
        <v>5.5558333333333332</v>
      </c>
      <c r="LE715">
        <v>30.941780000000001</v>
      </c>
      <c r="LF715">
        <v>2.7043232123998413E-2</v>
      </c>
      <c r="LG715" s="10">
        <f t="shared" si="374"/>
        <v>0.83676573886969163</v>
      </c>
      <c r="LH715">
        <v>101.51</v>
      </c>
      <c r="LI715">
        <v>2.88</v>
      </c>
      <c r="LJ715">
        <v>72464845</v>
      </c>
      <c r="LK715">
        <v>32937525</v>
      </c>
      <c r="LL715">
        <v>99.394866666666658</v>
      </c>
      <c r="LM715">
        <v>16.228333333333335</v>
      </c>
      <c r="LN715">
        <v>61.77861</v>
      </c>
      <c r="LO715">
        <v>5.2211913606905448E-2</v>
      </c>
      <c r="LP715" s="10">
        <f t="shared" si="375"/>
        <v>3.2255794480747051</v>
      </c>
      <c r="LQ715">
        <v>70.180000000000007</v>
      </c>
      <c r="LR715">
        <v>3.76</v>
      </c>
      <c r="LS715">
        <v>62506221</v>
      </c>
      <c r="LT715">
        <v>49689578.333333336</v>
      </c>
      <c r="LU715">
        <v>202.46975</v>
      </c>
      <c r="LV715">
        <v>31.396666666666665</v>
      </c>
      <c r="LW715">
        <v>47.383049999999997</v>
      </c>
      <c r="LX715">
        <v>0.33231941982992513</v>
      </c>
      <c r="LY715" s="10">
        <f t="shared" si="376"/>
        <v>15.746307685772333</v>
      </c>
      <c r="LZ715">
        <v>38.880000000000003</v>
      </c>
      <c r="MA715">
        <v>-0.62</v>
      </c>
      <c r="MB715">
        <v>308023451</v>
      </c>
      <c r="MC715">
        <v>527132250</v>
      </c>
      <c r="MD715">
        <v>2092.5437500000003</v>
      </c>
      <c r="ME715">
        <v>328.31833333333333</v>
      </c>
      <c r="MF715" s="13">
        <f t="shared" si="231"/>
        <v>54.629203474629207</v>
      </c>
      <c r="MG715" s="13">
        <f t="shared" si="232"/>
        <v>-6.5641317985561387E-2</v>
      </c>
      <c r="MH715" s="13">
        <f t="shared" si="309"/>
        <v>6.2470973523420681E-2</v>
      </c>
      <c r="MI715" s="12">
        <v>62.662460000000003</v>
      </c>
      <c r="MJ715" s="12">
        <f t="shared" si="233"/>
        <v>-3.9957702190820621E-2</v>
      </c>
      <c r="MK715" s="12">
        <f t="shared" si="234"/>
        <v>2.5683615794740766E-2</v>
      </c>
      <c r="ML715" s="12">
        <f t="shared" si="310"/>
        <v>2.30622223767325E-2</v>
      </c>
      <c r="MM715" s="14">
        <v>64.043049999999994</v>
      </c>
      <c r="MN715" s="14">
        <f t="shared" si="235"/>
        <v>-6.6080277397696396E-2</v>
      </c>
      <c r="MO715" s="14">
        <f t="shared" si="236"/>
        <v>4.3895941213500933E-4</v>
      </c>
      <c r="MP715" s="14">
        <f t="shared" si="311"/>
        <v>1.2048673585544512E-2</v>
      </c>
      <c r="MQ715" s="16">
        <v>46.650410000000001</v>
      </c>
      <c r="MR715" s="16">
        <f t="shared" si="237"/>
        <v>-6.1579931464757265E-2</v>
      </c>
      <c r="MS715" s="16">
        <f t="shared" si="238"/>
        <v>4.0613865208041222E-3</v>
      </c>
      <c r="MT715" s="16">
        <f t="shared" si="312"/>
        <v>3.7097969529219066E-2</v>
      </c>
      <c r="MU715" s="13">
        <v>58.927239999999998</v>
      </c>
      <c r="MV715" s="13">
        <f t="shared" si="239"/>
        <v>-4.9873267505530561E-2</v>
      </c>
      <c r="MW715" s="13">
        <f t="shared" si="240"/>
        <v>1.5768050480030826E-2</v>
      </c>
      <c r="MX715" s="13">
        <f t="shared" si="313"/>
        <v>3.8776029845572602E-2</v>
      </c>
      <c r="MY715" s="12">
        <v>65.501279999999994</v>
      </c>
      <c r="MZ715" s="12">
        <f t="shared" si="241"/>
        <v>4.3168328563254033E-2</v>
      </c>
      <c r="NA715" s="12">
        <f t="shared" si="242"/>
        <v>0.10880964654881542</v>
      </c>
      <c r="NB715" s="12">
        <f t="shared" si="314"/>
        <v>4.8184752835262912E-2</v>
      </c>
      <c r="NC715" s="14">
        <v>66.791730000000001</v>
      </c>
      <c r="ND715" s="14">
        <f t="shared" si="243"/>
        <v>4.2067641098371134E-3</v>
      </c>
      <c r="NE715" s="14">
        <f t="shared" si="244"/>
        <v>6.98480820953985E-2</v>
      </c>
      <c r="NF715" s="14">
        <f t="shared" si="315"/>
        <v>5.3107012229654527E-2</v>
      </c>
      <c r="NG715" s="16">
        <v>55.823860000000003</v>
      </c>
      <c r="NH715" s="16">
        <f t="shared" si="245"/>
        <v>-0.11101396958801479</v>
      </c>
      <c r="NI715" s="16">
        <f t="shared" si="246"/>
        <v>55.889501317985562</v>
      </c>
      <c r="NJ715" s="16">
        <f t="shared" si="316"/>
        <v>6.9086490264765814</v>
      </c>
      <c r="NK715" s="13">
        <v>69.835970000000003</v>
      </c>
      <c r="NL715" s="13">
        <f t="shared" si="247"/>
        <v>-0.15768210747940392</v>
      </c>
      <c r="NM715" s="13">
        <f t="shared" si="248"/>
        <v>9.2040789493842534E-2</v>
      </c>
      <c r="NN715" s="13">
        <f t="shared" si="317"/>
        <v>7.8517201093682543E-2</v>
      </c>
      <c r="NO715" s="12">
        <v>31.512409999999999</v>
      </c>
      <c r="NP715" s="12">
        <f t="shared" si="249"/>
        <v>-1.5493466856908888E-2</v>
      </c>
      <c r="NQ715" s="12">
        <f t="shared" si="250"/>
        <v>5.0147851128652499E-2</v>
      </c>
      <c r="NR715" s="12">
        <f t="shared" si="318"/>
        <v>2.530974252480378E-2</v>
      </c>
      <c r="NS715" s="14">
        <v>33.64752</v>
      </c>
      <c r="NT715" s="14">
        <f t="shared" si="251"/>
        <v>-4.1702540202330995E-2</v>
      </c>
      <c r="NU715" s="14">
        <f t="shared" si="252"/>
        <v>2.3938777783230392E-2</v>
      </c>
      <c r="NV715" s="14">
        <f t="shared" si="319"/>
        <v>8.770144708321792E-2</v>
      </c>
      <c r="NW715" s="16">
        <v>57.888579999999997</v>
      </c>
      <c r="NX715" s="16">
        <f t="shared" si="253"/>
        <v>-7.7742965486762627E-2</v>
      </c>
      <c r="NY715" s="16">
        <f t="shared" si="254"/>
        <v>1.210164750120124E-2</v>
      </c>
      <c r="NZ715" s="16">
        <f t="shared" si="320"/>
        <v>1.026724433279802E-2</v>
      </c>
      <c r="OA715" s="13">
        <v>55.148269999999997</v>
      </c>
      <c r="OB715" s="13">
        <f t="shared" si="255"/>
        <v>-5.9761170140487874E-2</v>
      </c>
      <c r="OC715" s="13">
        <f t="shared" si="256"/>
        <v>5.8801478450735134E-3</v>
      </c>
      <c r="OD715" s="13">
        <f t="shared" si="321"/>
        <v>1.1396160933212052E-2</v>
      </c>
      <c r="OE715" s="15">
        <v>45.306699999999999</v>
      </c>
      <c r="OF715" s="15">
        <f t="shared" si="257"/>
        <v>-6.4674104676598621E-2</v>
      </c>
      <c r="OG715" s="15">
        <f t="shared" si="258"/>
        <v>9.6721330896276658E-4</v>
      </c>
      <c r="OH715" s="15">
        <f t="shared" si="322"/>
        <v>6.3771639423667592E-3</v>
      </c>
      <c r="OI715" s="14">
        <v>224.33160000000001</v>
      </c>
      <c r="OJ715" s="14">
        <f t="shared" si="259"/>
        <v>-6.3009283798024396E-2</v>
      </c>
      <c r="OK715" s="14">
        <f t="shared" si="260"/>
        <v>2.6320341875369913E-3</v>
      </c>
      <c r="OL715" s="14">
        <f t="shared" si="323"/>
        <v>5.120957908952839E-4</v>
      </c>
      <c r="OM715" s="16">
        <v>53.087730000000001</v>
      </c>
      <c r="ON715" s="16">
        <f t="shared" si="261"/>
        <v>-8.6283704087837587E-2</v>
      </c>
      <c r="OO715" s="16">
        <f t="shared" si="262"/>
        <v>2.06423861022762E-2</v>
      </c>
      <c r="OP715" s="16">
        <f t="shared" si="324"/>
        <v>5.7054527383245679E-3</v>
      </c>
      <c r="OQ715" s="13">
        <v>43.744289999999999</v>
      </c>
      <c r="OR715" s="13">
        <f t="shared" si="263"/>
        <v>-9.4279113565515216E-2</v>
      </c>
      <c r="OS715" s="13">
        <f t="shared" si="264"/>
        <v>2.8637795579953829E-2</v>
      </c>
      <c r="OT715" s="13">
        <f t="shared" si="325"/>
        <v>0.1502550800889576</v>
      </c>
      <c r="OU715" s="16">
        <v>36.284230000000001</v>
      </c>
      <c r="OV715" s="16">
        <f t="shared" si="265"/>
        <v>-7.3235489512409657E-2</v>
      </c>
      <c r="OW715" s="16">
        <f t="shared" si="266"/>
        <v>7.5941715268482701E-3</v>
      </c>
      <c r="OX715" s="16">
        <f t="shared" si="326"/>
        <v>2.2149961215247593E-3</v>
      </c>
      <c r="OY715" s="14">
        <v>49.102539999999998</v>
      </c>
      <c r="OZ715" s="14">
        <f t="shared" si="267"/>
        <v>6.2993963545739273E-2</v>
      </c>
      <c r="PA715" s="14">
        <f t="shared" si="268"/>
        <v>0.12863528153130066</v>
      </c>
      <c r="PB715" s="14">
        <f t="shared" si="327"/>
        <v>9.569129132462717E-2</v>
      </c>
      <c r="PC715" s="15">
        <v>70.668199999999999</v>
      </c>
      <c r="PD715" s="15">
        <f t="shared" si="269"/>
        <v>-7.7750834476005726E-2</v>
      </c>
      <c r="PE715" s="15">
        <f t="shared" si="270"/>
        <v>1.2109516490444339E-2</v>
      </c>
      <c r="PF715" s="15">
        <f t="shared" si="328"/>
        <v>8.8527380713169235E-3</v>
      </c>
      <c r="PG715" s="14">
        <v>49.181359999999998</v>
      </c>
      <c r="PH715" s="14">
        <f t="shared" si="271"/>
        <v>-7.5066316738711558E-2</v>
      </c>
      <c r="PI715" s="14">
        <f t="shared" si="272"/>
        <v>9.4249987531501711E-3</v>
      </c>
      <c r="PJ715" s="14">
        <f t="shared" si="329"/>
        <v>6.761915618504033E-3</v>
      </c>
      <c r="PK715" s="16">
        <v>46.195050000000002</v>
      </c>
      <c r="PL715" s="16">
        <f t="shared" si="273"/>
        <v>-0.14243459945455217</v>
      </c>
      <c r="PM715" s="16">
        <f t="shared" si="274"/>
        <v>7.6793281468990782E-2</v>
      </c>
      <c r="PN715" s="16">
        <f t="shared" si="330"/>
        <v>1.869887336574827E-2</v>
      </c>
      <c r="PO715" s="13">
        <v>36.647889999999997</v>
      </c>
      <c r="PP715" s="13">
        <f t="shared" si="275"/>
        <v>-5.8901036141564833E-2</v>
      </c>
      <c r="PQ715" s="13">
        <f t="shared" si="276"/>
        <v>6.7402818439965539E-3</v>
      </c>
      <c r="PR715" s="13">
        <f t="shared" si="331"/>
        <v>7.2352730863724179E-2</v>
      </c>
      <c r="PS715" s="14">
        <v>93.122979999999998</v>
      </c>
      <c r="PT715" s="14">
        <f t="shared" si="277"/>
        <v>-2.5177706762068874E-2</v>
      </c>
      <c r="PU715" s="14">
        <f t="shared" si="278"/>
        <v>4.0463611223492513E-2</v>
      </c>
      <c r="PV715" s="14">
        <f t="shared" si="332"/>
        <v>3.1039528828008534E-3</v>
      </c>
      <c r="PW715" s="15">
        <v>43.502139999999997</v>
      </c>
      <c r="PX715" s="15">
        <f t="shared" si="279"/>
        <v>-8.0916367926362032E-2</v>
      </c>
      <c r="PY715" s="15">
        <f t="shared" si="280"/>
        <v>1.5275049940800645E-2</v>
      </c>
      <c r="PZ715" s="15">
        <f t="shared" si="333"/>
        <v>1.7050387477484108E-2</v>
      </c>
      <c r="QA715" s="14">
        <v>52.488489999999999</v>
      </c>
      <c r="QB715" s="14">
        <f t="shared" si="281"/>
        <v>-4.06150110691611E-2</v>
      </c>
      <c r="QC715" s="14">
        <f t="shared" si="282"/>
        <v>2.5026306916400287E-2</v>
      </c>
      <c r="QD715" s="14">
        <f t="shared" si="334"/>
        <v>7.229947376466761E-3</v>
      </c>
      <c r="QE715" s="16">
        <v>59.27843</v>
      </c>
      <c r="QF715" s="16">
        <f t="shared" si="283"/>
        <v>-2.3437623556204601E-2</v>
      </c>
      <c r="QG715" s="16">
        <f t="shared" si="284"/>
        <v>4.2203694429356786E-2</v>
      </c>
      <c r="QH715" s="16">
        <f t="shared" si="335"/>
        <v>2.5315004492032167E-2</v>
      </c>
      <c r="QI715" s="13">
        <v>40.636600000000001</v>
      </c>
      <c r="QJ715" s="13">
        <f t="shared" si="285"/>
        <v>-3.1283761298264601E-2</v>
      </c>
      <c r="QK715" s="13">
        <f t="shared" si="286"/>
        <v>3.4357556687296786E-2</v>
      </c>
      <c r="QL715" s="13">
        <f t="shared" si="336"/>
        <v>4.5926623536303501E-2</v>
      </c>
      <c r="QM715" s="15">
        <v>43.728749999999998</v>
      </c>
      <c r="QN715" s="15">
        <f t="shared" si="287"/>
        <v>-0.13621283786786831</v>
      </c>
      <c r="QO715" s="15">
        <f t="shared" si="288"/>
        <v>7.0571519882306921E-2</v>
      </c>
      <c r="QP715" s="15">
        <f t="shared" si="337"/>
        <v>3.8222858385081104E-2</v>
      </c>
      <c r="QQ715" s="14">
        <v>82.55341</v>
      </c>
      <c r="QR715" s="14">
        <f t="shared" si="289"/>
        <v>-1.9713454663768504E-2</v>
      </c>
      <c r="QS715" s="14">
        <f t="shared" si="290"/>
        <v>4.5927863321792883E-2</v>
      </c>
      <c r="QT715" s="14">
        <f t="shared" si="338"/>
        <v>7.126602601657761E-3</v>
      </c>
      <c r="QU715" s="16">
        <v>129.86330000000001</v>
      </c>
      <c r="QV715" s="16">
        <f t="shared" si="291"/>
        <v>-5.5011817509707184E-2</v>
      </c>
      <c r="QW715" s="16">
        <f t="shared" si="292"/>
        <v>1.0629500475854203E-2</v>
      </c>
      <c r="QX715" s="16">
        <f t="shared" si="339"/>
        <v>5.7219184289436509E-4</v>
      </c>
      <c r="QY715" s="14">
        <v>120.9177</v>
      </c>
      <c r="QZ715" s="14">
        <f t="shared" si="293"/>
        <v>1.058408893175411E-2</v>
      </c>
      <c r="RA715" s="14">
        <f t="shared" si="294"/>
        <v>7.6225406917315497E-2</v>
      </c>
      <c r="RB715" s="14">
        <f t="shared" si="340"/>
        <v>6.645947224659754E-2</v>
      </c>
      <c r="RC715" s="15">
        <v>56.670290000000001</v>
      </c>
      <c r="RD715" s="15">
        <f t="shared" si="295"/>
        <v>-8.2231131309398187E-3</v>
      </c>
      <c r="RE715" s="15">
        <f t="shared" si="296"/>
        <v>5.7418204854621568E-2</v>
      </c>
      <c r="RF715" s="15">
        <f t="shared" si="341"/>
        <v>2.4415610476647864E-2</v>
      </c>
      <c r="RG715" s="14">
        <v>78.888080000000002</v>
      </c>
      <c r="RH715" s="14">
        <f t="shared" si="297"/>
        <v>-9.0355107995430117E-2</v>
      </c>
      <c r="RI715" s="14">
        <f t="shared" si="298"/>
        <v>2.471379000986873E-2</v>
      </c>
      <c r="RJ715" s="14">
        <f t="shared" si="342"/>
        <v>2.3343238696943436E-3</v>
      </c>
      <c r="RK715" s="16">
        <v>38.82038</v>
      </c>
      <c r="RL715" s="16">
        <f t="shared" si="299"/>
        <v>5.3769790090114622E-3</v>
      </c>
      <c r="RM715" s="16">
        <f t="shared" si="300"/>
        <v>7.1018296994572849E-2</v>
      </c>
      <c r="RN715" s="16">
        <f t="shared" si="343"/>
        <v>6.7002632113975835E-2</v>
      </c>
      <c r="RO715" s="13">
        <v>56.318660000000001</v>
      </c>
      <c r="RP715" s="13">
        <f t="shared" si="301"/>
        <v>-8.2400355708666218E-2</v>
      </c>
      <c r="RQ715" s="13">
        <f t="shared" si="302"/>
        <v>1.675903772310483E-2</v>
      </c>
      <c r="RR715" s="13">
        <f t="shared" si="344"/>
        <v>7.8771924079247269E-3</v>
      </c>
      <c r="RS715" s="15">
        <v>30.941780000000001</v>
      </c>
      <c r="RT715" s="15">
        <f t="shared" si="303"/>
        <v>-4.1911039095150371E-2</v>
      </c>
      <c r="RU715" s="15">
        <f t="shared" si="304"/>
        <v>2.3730278890411016E-2</v>
      </c>
      <c r="RV715" s="15">
        <f t="shared" si="345"/>
        <v>4.4605451541970265E-3</v>
      </c>
      <c r="RW715" s="14">
        <v>61.77861</v>
      </c>
      <c r="RX715" s="14">
        <f t="shared" si="305"/>
        <v>-5.0037604164920757E-2</v>
      </c>
      <c r="RY715" s="14">
        <f t="shared" si="306"/>
        <v>1.560371382064063E-2</v>
      </c>
      <c r="RZ715" s="14">
        <f t="shared" si="346"/>
        <v>7.1005179301297794E-3</v>
      </c>
      <c r="SA715" s="16">
        <v>47.383049999999997</v>
      </c>
      <c r="SB715" s="16">
        <f t="shared" si="307"/>
        <v>-7.7764479946561327E-2</v>
      </c>
      <c r="SC715" s="16">
        <f t="shared" si="308"/>
        <v>1.212316196099994E-2</v>
      </c>
      <c r="SD715" s="16">
        <f t="shared" si="347"/>
        <v>8.3709436426574468E-3</v>
      </c>
    </row>
    <row r="716" spans="1:498" x14ac:dyDescent="0.35">
      <c r="A716" s="2">
        <v>39873</v>
      </c>
      <c r="B716">
        <v>61.714570000000002</v>
      </c>
      <c r="C716">
        <v>1.9580181594469063E-2</v>
      </c>
      <c r="D716" s="10">
        <f t="shared" si="352"/>
        <v>1.2083824876245726</v>
      </c>
      <c r="E716">
        <v>31.53</v>
      </c>
      <c r="F716">
        <v>25.67</v>
      </c>
      <c r="G716">
        <v>21783014</v>
      </c>
      <c r="H716">
        <v>57752053.333333336</v>
      </c>
      <c r="I716">
        <v>125.79538333333333</v>
      </c>
      <c r="J716">
        <v>20.824999999999999</v>
      </c>
      <c r="K716">
        <v>62.627780000000001</v>
      </c>
      <c r="L716">
        <v>8.618595266528974E-3</v>
      </c>
      <c r="M716" s="10">
        <f t="shared" si="353"/>
        <v>0.53976348826121801</v>
      </c>
      <c r="N716">
        <v>58.04</v>
      </c>
      <c r="O716">
        <v>1.08</v>
      </c>
      <c r="P716">
        <v>8012929</v>
      </c>
      <c r="Q716">
        <v>6388638.333333333</v>
      </c>
      <c r="R716">
        <v>32.930893333333337</v>
      </c>
      <c r="S716">
        <v>4.97</v>
      </c>
      <c r="T716">
        <v>43.641460000000002</v>
      </c>
      <c r="U716">
        <v>1.0285952790881955E-2</v>
      </c>
      <c r="V716" s="10">
        <f t="shared" si="354"/>
        <v>0.44889399728516322</v>
      </c>
      <c r="W716">
        <v>68.88</v>
      </c>
      <c r="X716">
        <v>6.12</v>
      </c>
      <c r="Y716">
        <v>10812936</v>
      </c>
      <c r="Z716">
        <v>10975693.333333334</v>
      </c>
      <c r="AA716">
        <v>59.654091666666666</v>
      </c>
      <c r="AB716">
        <v>7.48</v>
      </c>
      <c r="AC716">
        <v>57.981780000000001</v>
      </c>
      <c r="AD716">
        <v>2.9952629488181649E-2</v>
      </c>
      <c r="AE716" s="10">
        <f t="shared" si="355"/>
        <v>1.736706773405261</v>
      </c>
      <c r="AF716">
        <v>34.380000000000003</v>
      </c>
      <c r="AG716">
        <v>-17.29</v>
      </c>
      <c r="AH716">
        <v>33826369</v>
      </c>
      <c r="AI716">
        <v>65744938.333333336</v>
      </c>
      <c r="AJ716">
        <v>309.80818333333332</v>
      </c>
      <c r="AK716">
        <v>51.155833333333334</v>
      </c>
      <c r="AL716">
        <v>62.713560000000001</v>
      </c>
      <c r="AM716">
        <v>6.9019707638082123E-3</v>
      </c>
      <c r="AN716" s="10">
        <f t="shared" si="356"/>
        <v>0.43284715761433218</v>
      </c>
      <c r="AO716">
        <v>48.94</v>
      </c>
      <c r="AP716">
        <v>12.86</v>
      </c>
      <c r="AQ716">
        <v>17009728</v>
      </c>
      <c r="AR716">
        <v>9254907.5</v>
      </c>
      <c r="AS716">
        <v>29.531031666666667</v>
      </c>
      <c r="AT716">
        <v>4.7241666666666662</v>
      </c>
      <c r="AU716">
        <v>66.522959999999998</v>
      </c>
      <c r="AV716">
        <v>1.0322740527926831E-2</v>
      </c>
      <c r="AW716" s="10">
        <f t="shared" si="377"/>
        <v>0.68669925522965547</v>
      </c>
      <c r="AX716">
        <v>235.79</v>
      </c>
      <c r="AY716">
        <v>24.63</v>
      </c>
      <c r="AZ716">
        <v>44271541</v>
      </c>
      <c r="BA716">
        <v>17016640</v>
      </c>
      <c r="BB716">
        <v>33.648521666666667</v>
      </c>
      <c r="BC716">
        <v>4.729166666666667</v>
      </c>
      <c r="BD716">
        <v>45.255839999999999</v>
      </c>
      <c r="BE716">
        <v>1.4801304762535096E-3</v>
      </c>
      <c r="BF716" s="10">
        <f t="shared" si="348"/>
        <v>6.6984548012452627E-2</v>
      </c>
      <c r="BG716">
        <v>94.41</v>
      </c>
      <c r="BH716">
        <v>24.96</v>
      </c>
      <c r="BI716">
        <v>4499788</v>
      </c>
      <c r="BJ716">
        <v>1564829.5</v>
      </c>
      <c r="BK716">
        <v>4.4672808333333336</v>
      </c>
      <c r="BL716">
        <v>0.77</v>
      </c>
      <c r="BM716">
        <v>70.870609999999999</v>
      </c>
      <c r="BN716">
        <v>6.9306418048756422E-3</v>
      </c>
      <c r="BO716" s="10">
        <f t="shared" si="226"/>
        <v>0.49117881240303773</v>
      </c>
      <c r="BP716">
        <v>69.540000000000006</v>
      </c>
      <c r="BQ716">
        <v>3.44</v>
      </c>
      <c r="BR716">
        <v>10420986</v>
      </c>
      <c r="BS716">
        <v>10144851.333333334</v>
      </c>
      <c r="BT716">
        <f t="shared" si="384"/>
        <v>41.067580833333331</v>
      </c>
      <c r="BU716">
        <v>6.8033333333333337</v>
      </c>
      <c r="BV716">
        <v>27.78219</v>
      </c>
      <c r="BW716">
        <v>5.6028334081857454E-3</v>
      </c>
      <c r="BX716" s="10">
        <f t="shared" si="379"/>
        <v>0.15565898228456393</v>
      </c>
      <c r="BY716">
        <v>50.04</v>
      </c>
      <c r="BZ716">
        <v>3.94</v>
      </c>
      <c r="CA716">
        <v>5523168</v>
      </c>
      <c r="CB716">
        <v>5452864.333333333</v>
      </c>
      <c r="CC716">
        <v>41.067580833333331</v>
      </c>
      <c r="CD716">
        <v>3.0208333333333335</v>
      </c>
      <c r="CE716">
        <v>30.02514</v>
      </c>
      <c r="CF716">
        <v>6.8445885825753404E-4</v>
      </c>
      <c r="CG716" s="10">
        <f t="shared" si="381"/>
        <v>2.0550973043422616E-2</v>
      </c>
      <c r="CH716">
        <v>37.35</v>
      </c>
      <c r="CI716">
        <v>-1.21</v>
      </c>
      <c r="CJ716">
        <v>1334528</v>
      </c>
      <c r="CK716">
        <v>1540074.6666666667</v>
      </c>
      <c r="CL716">
        <v>4.8939335833333333</v>
      </c>
      <c r="CM716">
        <v>0.73166666666666658</v>
      </c>
      <c r="CN716">
        <v>53.16957</v>
      </c>
      <c r="CO716">
        <v>4.8267439640569251E-3</v>
      </c>
      <c r="CP716" s="10">
        <f t="shared" si="358"/>
        <v>0.25663590106900214</v>
      </c>
      <c r="CQ716">
        <v>21.3</v>
      </c>
      <c r="CR716">
        <v>-5.19</v>
      </c>
      <c r="CS716">
        <v>5338855</v>
      </c>
      <c r="CT716">
        <v>8257176.666666667</v>
      </c>
      <c r="CU716">
        <v>28.44064333333333</v>
      </c>
      <c r="CV716">
        <v>6.0049999999999999</v>
      </c>
      <c r="CW716">
        <v>51.599800000000002</v>
      </c>
      <c r="CX716">
        <v>5.4419123030283463E-2</v>
      </c>
      <c r="CY716" s="10">
        <f t="shared" si="359"/>
        <v>2.8080158645380209</v>
      </c>
      <c r="CZ716">
        <v>46.11</v>
      </c>
      <c r="DA716">
        <v>6.99</v>
      </c>
      <c r="DB716">
        <v>63106461</v>
      </c>
      <c r="DC716">
        <v>36022706.666666664</v>
      </c>
      <c r="DD716">
        <v>242.40920000000003</v>
      </c>
      <c r="DE716">
        <v>44.072499999999998</v>
      </c>
      <c r="DF716">
        <v>42.06982</v>
      </c>
      <c r="DG716">
        <v>7.467985535476393E-2</v>
      </c>
      <c r="DH716" s="10">
        <f t="shared" si="360"/>
        <v>3.1417680724009545</v>
      </c>
      <c r="DI716">
        <v>63.3</v>
      </c>
      <c r="DJ716">
        <v>4.6100000000000003</v>
      </c>
      <c r="DK716">
        <v>80935275</v>
      </c>
      <c r="DL716">
        <v>74041916.666666672</v>
      </c>
      <c r="DM716">
        <v>307.68151666666665</v>
      </c>
      <c r="DN716">
        <v>48.99666666666667</v>
      </c>
      <c r="DO716">
        <v>214.80869999999999</v>
      </c>
      <c r="DP716">
        <v>8.0247493180632627E-3</v>
      </c>
      <c r="DQ716" s="10">
        <f t="shared" si="361"/>
        <v>1.7237859688390558</v>
      </c>
      <c r="DR716">
        <v>89.03</v>
      </c>
      <c r="DS716">
        <v>8.24</v>
      </c>
      <c r="DT716">
        <v>11108069</v>
      </c>
      <c r="DU716">
        <v>10141549.166666666</v>
      </c>
      <c r="DV716">
        <v>33.0331525</v>
      </c>
      <c r="DW716">
        <v>5.0283333333333333</v>
      </c>
      <c r="DX716">
        <v>49.217129999999997</v>
      </c>
      <c r="DY716">
        <v>4.9013190552203373E-3</v>
      </c>
      <c r="DZ716" s="10">
        <f t="shared" si="380"/>
        <v>0.2412288571122565</v>
      </c>
      <c r="EA716">
        <v>47.46</v>
      </c>
      <c r="EB716">
        <v>6.22</v>
      </c>
      <c r="EC716">
        <v>10001382</v>
      </c>
      <c r="ED716">
        <v>5165782.5</v>
      </c>
      <c r="EE716">
        <v>22.724033333333335</v>
      </c>
      <c r="EF716">
        <v>2.9924999999999997</v>
      </c>
      <c r="EG716">
        <v>35.594119999999997</v>
      </c>
      <c r="EH716">
        <v>3.1443797092354793E-4</v>
      </c>
      <c r="EI716" s="10">
        <f t="shared" si="349"/>
        <v>1.1192142869609274E-2</v>
      </c>
      <c r="EJ716">
        <v>100.96</v>
      </c>
      <c r="EK716">
        <v>-3.14</v>
      </c>
      <c r="EL716">
        <v>318619</v>
      </c>
      <c r="EM716">
        <v>405049.29166666669</v>
      </c>
      <c r="EN716">
        <v>4.6962528333333333</v>
      </c>
      <c r="EO716">
        <v>1.3925000000000001</v>
      </c>
      <c r="EP716">
        <v>33.357190000000003</v>
      </c>
      <c r="EQ716">
        <v>4.8510168903207456E-3</v>
      </c>
      <c r="ER716" s="10">
        <f t="shared" si="362"/>
        <v>0.16181629210363829</v>
      </c>
      <c r="ES716">
        <v>59.81</v>
      </c>
      <c r="ET716">
        <v>7.25</v>
      </c>
      <c r="EU716">
        <v>4533750</v>
      </c>
      <c r="EV716">
        <v>5752815.833333333</v>
      </c>
      <c r="EW716">
        <v>14.71763</v>
      </c>
      <c r="EX716">
        <v>2.3283333333333336</v>
      </c>
      <c r="EY716">
        <v>49.606119999999997</v>
      </c>
      <c r="EZ716">
        <v>5.0166362088273613E-3</v>
      </c>
      <c r="FA716" s="10">
        <f t="shared" si="350"/>
        <v>0.24885585777143512</v>
      </c>
      <c r="FB716">
        <v>22.73</v>
      </c>
      <c r="FC716">
        <v>14.61</v>
      </c>
      <c r="FD716">
        <v>7206096</v>
      </c>
      <c r="FE716">
        <v>6206027.5</v>
      </c>
      <c r="FF716">
        <v>21.246331666666666</v>
      </c>
      <c r="FG716">
        <v>4.5608333333333331</v>
      </c>
      <c r="FH716">
        <v>61.303379999999997</v>
      </c>
      <c r="FI716">
        <v>5.0331795679987343E-2</v>
      </c>
      <c r="FJ716" s="10">
        <f t="shared" si="363"/>
        <v>3.0855091966526222</v>
      </c>
      <c r="FK716">
        <v>89.19</v>
      </c>
      <c r="FL716">
        <v>7.42</v>
      </c>
      <c r="FM716">
        <v>59904016</v>
      </c>
      <c r="FN716">
        <v>39342240</v>
      </c>
      <c r="FO716">
        <v>164.30878333333334</v>
      </c>
      <c r="FP716">
        <v>23.863333333333333</v>
      </c>
      <c r="FQ716">
        <v>48.791359999999997</v>
      </c>
      <c r="FR716">
        <v>9.4809844750385314E-2</v>
      </c>
      <c r="FS716" s="10">
        <f t="shared" si="364"/>
        <v>4.6259012667601596</v>
      </c>
      <c r="FT716">
        <v>109.48</v>
      </c>
      <c r="FU716">
        <v>4.55</v>
      </c>
      <c r="FV716">
        <v>128192471</v>
      </c>
      <c r="FW716">
        <v>99771550</v>
      </c>
      <c r="FX716">
        <v>468.49925000000002</v>
      </c>
      <c r="FY716">
        <v>92.834999999999994</v>
      </c>
      <c r="FZ716">
        <v>43.826180000000001</v>
      </c>
      <c r="GA716">
        <v>9.4094514081481066E-4</v>
      </c>
      <c r="GB716" s="10">
        <f t="shared" si="229"/>
        <v>4.123803111147524E-2</v>
      </c>
      <c r="GC716">
        <v>44.88</v>
      </c>
      <c r="GD716">
        <v>-0.11</v>
      </c>
      <c r="GE716">
        <v>2142043</v>
      </c>
      <c r="GF716">
        <v>995805.58333333337</v>
      </c>
      <c r="GG716">
        <v>3.6517308333333336</v>
      </c>
      <c r="GH716">
        <v>0.46416666666666667</v>
      </c>
      <c r="GI716">
        <v>31.770689999999998</v>
      </c>
      <c r="GJ716">
        <v>1.4767533935251423E-3</v>
      </c>
      <c r="GK716" s="10">
        <f t="shared" si="230"/>
        <v>4.6917474272135301E-2</v>
      </c>
      <c r="GL716">
        <v>48.21</v>
      </c>
      <c r="GM716">
        <v>0.66</v>
      </c>
      <c r="GN716">
        <v>3163258</v>
      </c>
      <c r="GO716">
        <v>2002841.5</v>
      </c>
      <c r="GP716">
        <v>7.5022633333333326</v>
      </c>
      <c r="GQ716">
        <v>1.22</v>
      </c>
      <c r="GR716">
        <v>82.745800000000003</v>
      </c>
      <c r="GS716">
        <v>1.1308761174999428E-3</v>
      </c>
      <c r="GT716" s="10">
        <f t="shared" si="224"/>
        <v>9.3575249043426761E-2</v>
      </c>
      <c r="GU716">
        <v>79.069999999999993</v>
      </c>
      <c r="GV716">
        <v>5.47</v>
      </c>
      <c r="GW716">
        <v>498195</v>
      </c>
      <c r="GX716">
        <v>967236.25</v>
      </c>
      <c r="GY716">
        <v>3.9660794166666666</v>
      </c>
      <c r="GZ716">
        <v>0.26250000000000001</v>
      </c>
      <c r="HA716">
        <v>42.982349999999997</v>
      </c>
      <c r="HB716">
        <v>4.1349177293929604E-2</v>
      </c>
      <c r="HC716" s="10">
        <f t="shared" si="365"/>
        <v>1.777284810659735</v>
      </c>
      <c r="HD716">
        <v>10.44</v>
      </c>
      <c r="HE716">
        <v>19.72</v>
      </c>
      <c r="HF716">
        <v>111999721</v>
      </c>
      <c r="HG716">
        <v>63373508.333333336</v>
      </c>
      <c r="HH716">
        <v>176.43566666666666</v>
      </c>
      <c r="HI716">
        <v>22.313333333333333</v>
      </c>
      <c r="HJ716">
        <v>46.697099999999999</v>
      </c>
      <c r="HK716">
        <v>1.7268811628946293E-2</v>
      </c>
      <c r="HL716" s="10">
        <f t="shared" si="366"/>
        <v>0.80640342351806793</v>
      </c>
      <c r="HM716">
        <v>61.27</v>
      </c>
      <c r="HN716">
        <v>6.25</v>
      </c>
      <c r="HO716">
        <v>16684147</v>
      </c>
      <c r="HP716">
        <v>18067715</v>
      </c>
      <c r="HQ716">
        <v>89.940916666666666</v>
      </c>
      <c r="HR716">
        <v>9.3624999999999989</v>
      </c>
      <c r="HS716">
        <v>56.36139</v>
      </c>
      <c r="HT716">
        <v>1.7268811628946293E-2</v>
      </c>
      <c r="HU716" s="10">
        <f t="shared" si="367"/>
        <v>0.97329422705557733</v>
      </c>
      <c r="HV716">
        <v>81.72</v>
      </c>
      <c r="HW716">
        <v>13.29</v>
      </c>
      <c r="HX716">
        <v>4304304</v>
      </c>
      <c r="HY716">
        <v>6647979.166666667</v>
      </c>
      <c r="HZ716">
        <v>19.126966666666664</v>
      </c>
      <c r="IA716">
        <v>9.3624999999999989</v>
      </c>
      <c r="IB716">
        <v>39.164389999999997</v>
      </c>
      <c r="IC716">
        <v>6.0561715444331105E-3</v>
      </c>
      <c r="ID716" s="10">
        <f t="shared" si="368"/>
        <v>0.23718626427308065</v>
      </c>
      <c r="IE716">
        <v>72.510000000000005</v>
      </c>
      <c r="IF716">
        <v>-3.14</v>
      </c>
      <c r="IG716">
        <v>4828624</v>
      </c>
      <c r="IH716">
        <v>6170755.333333333</v>
      </c>
      <c r="II716">
        <v>43.017816666666668</v>
      </c>
      <c r="IJ716">
        <v>10.914166666666667</v>
      </c>
      <c r="IK716">
        <v>45.078740000000003</v>
      </c>
      <c r="IL716">
        <v>1.7725355234979104E-2</v>
      </c>
      <c r="IM716" s="10">
        <f t="shared" si="382"/>
        <v>0.79903668004526196</v>
      </c>
      <c r="IN716">
        <v>56.35</v>
      </c>
      <c r="IO716">
        <v>3.3</v>
      </c>
      <c r="IP716">
        <v>38002154</v>
      </c>
      <c r="IQ716">
        <v>29720933.333333332</v>
      </c>
      <c r="IR716">
        <v>90.432583333333341</v>
      </c>
      <c r="IS716">
        <v>12.571666666666667</v>
      </c>
      <c r="IT716">
        <v>80.680999999999997</v>
      </c>
      <c r="IU716">
        <v>6.6894181183712598E-3</v>
      </c>
      <c r="IV716" s="10">
        <f t="shared" si="369"/>
        <v>0.53970894320831164</v>
      </c>
      <c r="IW716">
        <v>31.56</v>
      </c>
      <c r="IX716">
        <v>13.04</v>
      </c>
      <c r="IY716">
        <v>10576264</v>
      </c>
      <c r="IZ716">
        <v>5636756.666666667</v>
      </c>
      <c r="JA716">
        <v>24.019480000000001</v>
      </c>
      <c r="JB716">
        <v>4.1150000000000002</v>
      </c>
      <c r="JC716">
        <v>117.97410000000001</v>
      </c>
      <c r="JD716">
        <v>2.6211579955849867E-3</v>
      </c>
      <c r="JE716" s="10">
        <f t="shared" si="225"/>
        <v>0.30922875548694279</v>
      </c>
      <c r="JF716">
        <v>78.25</v>
      </c>
      <c r="JG716">
        <v>3.67</v>
      </c>
      <c r="JH716">
        <v>5385074</v>
      </c>
      <c r="JI716">
        <v>4471391</v>
      </c>
      <c r="JJ716">
        <v>16.026484166666666</v>
      </c>
      <c r="JK716">
        <v>2.1608333333333332</v>
      </c>
      <c r="JL716">
        <v>112.7484</v>
      </c>
      <c r="JM716">
        <v>1.3646652193457758E-3</v>
      </c>
      <c r="JN716" s="10">
        <f t="shared" si="351"/>
        <v>0.15386382001688528</v>
      </c>
      <c r="JO716">
        <v>134.41999999999999</v>
      </c>
      <c r="JP716">
        <v>4.49</v>
      </c>
      <c r="JQ716">
        <v>2035611</v>
      </c>
      <c r="JR716">
        <v>1951509.6666666667</v>
      </c>
      <c r="JS716">
        <v>7.2009550000000004</v>
      </c>
      <c r="JT716">
        <v>1.3658333333333335</v>
      </c>
      <c r="JU716">
        <v>56.705089999999998</v>
      </c>
      <c r="JV716">
        <v>3.2303040338935156E-2</v>
      </c>
      <c r="JW716" s="10">
        <f t="shared" si="370"/>
        <v>1.8317468096929486</v>
      </c>
      <c r="JX716">
        <v>58.32</v>
      </c>
      <c r="JY716">
        <v>5.95</v>
      </c>
      <c r="JZ716">
        <v>48546689</v>
      </c>
      <c r="KA716">
        <v>47719908.333333336</v>
      </c>
      <c r="KB716">
        <v>234.2133</v>
      </c>
      <c r="KC716">
        <v>37.704166666666666</v>
      </c>
      <c r="KD716">
        <v>73.226039999999998</v>
      </c>
      <c r="KE716">
        <v>3.5128033336933526E-2</v>
      </c>
      <c r="KF716" s="10">
        <f t="shared" si="371"/>
        <v>2.5722867742516278</v>
      </c>
      <c r="KG716">
        <v>44.7</v>
      </c>
      <c r="KH716">
        <v>10.11</v>
      </c>
      <c r="KI716">
        <v>46635182</v>
      </c>
      <c r="KJ716">
        <v>29453155</v>
      </c>
      <c r="KK716">
        <v>137.67491666666666</v>
      </c>
      <c r="KL716">
        <v>24.22666666666667</v>
      </c>
      <c r="KM716">
        <v>38.285359999999997</v>
      </c>
      <c r="KN716">
        <v>8.5629154072669102E-3</v>
      </c>
      <c r="KO716" s="10">
        <f t="shared" si="372"/>
        <v>0.32783429901676026</v>
      </c>
      <c r="KP716">
        <v>29.63</v>
      </c>
      <c r="KQ716">
        <v>-2.98</v>
      </c>
      <c r="KR716">
        <v>9298738</v>
      </c>
      <c r="KS716">
        <v>6774811.666666667</v>
      </c>
      <c r="KT716">
        <v>48.317749999999997</v>
      </c>
      <c r="KU716">
        <v>11.383333333333333</v>
      </c>
      <c r="KV716">
        <v>52.759239999999998</v>
      </c>
      <c r="KW716">
        <v>1.0012565043274605E-2</v>
      </c>
      <c r="KX716" s="10">
        <f t="shared" si="373"/>
        <v>0.52825532213373527</v>
      </c>
      <c r="KY716">
        <v>101.02</v>
      </c>
      <c r="KZ716">
        <v>0.63</v>
      </c>
      <c r="LA716">
        <v>7737642</v>
      </c>
      <c r="LB716">
        <v>4219848.333333333</v>
      </c>
      <c r="LC716">
        <v>29.583836666666667</v>
      </c>
      <c r="LD716">
        <v>5.5558333333333332</v>
      </c>
      <c r="LE716">
        <v>29.88944</v>
      </c>
      <c r="LF716">
        <v>2.7043232123998413E-2</v>
      </c>
      <c r="LG716" s="10">
        <f t="shared" si="374"/>
        <v>0.80830706397632313</v>
      </c>
      <c r="LH716">
        <v>83.35</v>
      </c>
      <c r="LI716">
        <v>4.8899999999999997</v>
      </c>
      <c r="LJ716">
        <v>72464845</v>
      </c>
      <c r="LK716">
        <v>32937525</v>
      </c>
      <c r="LL716">
        <v>99.394866666666658</v>
      </c>
      <c r="LM716">
        <v>16.228333333333335</v>
      </c>
      <c r="LN716">
        <v>57.018180000000001</v>
      </c>
      <c r="LO716">
        <v>5.2211913606905448E-2</v>
      </c>
      <c r="LP716" s="10">
        <f t="shared" si="375"/>
        <v>2.9770282881829839</v>
      </c>
      <c r="LQ716">
        <v>67.94</v>
      </c>
      <c r="LR716">
        <v>6.1</v>
      </c>
      <c r="LS716">
        <v>62506221</v>
      </c>
      <c r="LT716">
        <v>49689578.333333336</v>
      </c>
      <c r="LU716">
        <v>202.46975</v>
      </c>
      <c r="LV716">
        <v>31.396666666666665</v>
      </c>
      <c r="LW716">
        <v>44.390979999999999</v>
      </c>
      <c r="LX716">
        <v>0.33231941982992513</v>
      </c>
      <c r="LY716" s="10">
        <f t="shared" si="376"/>
        <v>14.751984719281809</v>
      </c>
      <c r="LZ716">
        <v>60.79</v>
      </c>
      <c r="MA716">
        <v>2.61</v>
      </c>
      <c r="MB716">
        <v>308023451</v>
      </c>
      <c r="MC716">
        <v>527132250</v>
      </c>
      <c r="MD716">
        <v>2092.5437500000003</v>
      </c>
      <c r="ME716">
        <v>328.31833333333333</v>
      </c>
      <c r="MF716" s="13">
        <f t="shared" si="231"/>
        <v>51.667556850507516</v>
      </c>
      <c r="MG716" s="13">
        <f t="shared" si="232"/>
        <v>-5.4213615351304423E-2</v>
      </c>
      <c r="MH716" s="13">
        <f t="shared" si="309"/>
        <v>1.1427702634256964E-2</v>
      </c>
      <c r="MI716" s="12">
        <v>61.714570000000002</v>
      </c>
      <c r="MJ716" s="12">
        <f t="shared" si="233"/>
        <v>-1.5126919690034546E-2</v>
      </c>
      <c r="MK716" s="12">
        <f t="shared" si="234"/>
        <v>3.9086695661269877E-2</v>
      </c>
      <c r="ML716" s="12">
        <f t="shared" si="310"/>
        <v>1.3403079866529111E-2</v>
      </c>
      <c r="MM716" s="14">
        <v>62.627780000000001</v>
      </c>
      <c r="MN716" s="14">
        <f t="shared" si="235"/>
        <v>-2.2098728901887021E-2</v>
      </c>
      <c r="MO716" s="14">
        <f t="shared" si="236"/>
        <v>3.2114886449417401E-2</v>
      </c>
      <c r="MP716" s="14">
        <f t="shared" si="311"/>
        <v>3.1675927037282392E-2</v>
      </c>
      <c r="MQ716" s="16">
        <v>43.641460000000002</v>
      </c>
      <c r="MR716" s="16">
        <f t="shared" si="237"/>
        <v>-6.4499969024923831E-2</v>
      </c>
      <c r="MS716" s="16">
        <f t="shared" si="238"/>
        <v>1.0286353673619408E-2</v>
      </c>
      <c r="MT716" s="16">
        <f t="shared" si="312"/>
        <v>6.2249671528152861E-3</v>
      </c>
      <c r="MU716" s="13">
        <v>57.981780000000001</v>
      </c>
      <c r="MV716" s="13">
        <f t="shared" si="239"/>
        <v>-1.6044532206157869E-2</v>
      </c>
      <c r="MW716" s="13">
        <f t="shared" si="240"/>
        <v>3.8169083145146554E-2</v>
      </c>
      <c r="MX716" s="13">
        <f t="shared" si="313"/>
        <v>2.2401032665115728E-2</v>
      </c>
      <c r="MY716" s="12">
        <v>62.713560000000001</v>
      </c>
      <c r="MZ716" s="12">
        <f t="shared" si="241"/>
        <v>-4.2559778984471608E-2</v>
      </c>
      <c r="NA716" s="12">
        <f t="shared" si="242"/>
        <v>1.1653836366832815E-2</v>
      </c>
      <c r="NB716" s="12">
        <f t="shared" si="314"/>
        <v>9.7155810181982605E-2</v>
      </c>
      <c r="NC716" s="14">
        <v>66.522959999999998</v>
      </c>
      <c r="ND716" s="14">
        <f t="shared" si="243"/>
        <v>-4.0240011749957949E-3</v>
      </c>
      <c r="NE716" s="14">
        <f t="shared" si="244"/>
        <v>5.0189614176308628E-2</v>
      </c>
      <c r="NF716" s="14">
        <f t="shared" si="315"/>
        <v>1.9658467919089873E-2</v>
      </c>
      <c r="NG716" s="16">
        <v>45.255839999999999</v>
      </c>
      <c r="NH716" s="16">
        <f t="shared" si="245"/>
        <v>-0.18931009070315097</v>
      </c>
      <c r="NI716" s="16">
        <f t="shared" si="246"/>
        <v>45.3100536153513</v>
      </c>
      <c r="NJ716" s="16">
        <f t="shared" si="316"/>
        <v>10.579447702634262</v>
      </c>
      <c r="NK716" s="13">
        <v>70.870609999999999</v>
      </c>
      <c r="NL716" s="13">
        <f t="shared" si="247"/>
        <v>1.4815287881015937E-2</v>
      </c>
      <c r="NM716" s="13">
        <f t="shared" si="248"/>
        <v>6.902890323232036E-2</v>
      </c>
      <c r="NN716" s="13">
        <f t="shared" si="317"/>
        <v>2.3011886261522174E-2</v>
      </c>
      <c r="NO716" s="12">
        <v>27.78219</v>
      </c>
      <c r="NP716" s="12">
        <f t="shared" si="249"/>
        <v>-0.11837304731691423</v>
      </c>
      <c r="NQ716" s="12">
        <f t="shared" si="250"/>
        <v>6.4159431965609803E-2</v>
      </c>
      <c r="NR716" s="12">
        <f t="shared" si="318"/>
        <v>1.4011580836957305E-2</v>
      </c>
      <c r="NS716" s="14">
        <v>30.02514</v>
      </c>
      <c r="NT716" s="14">
        <f t="shared" si="251"/>
        <v>-0.10765667127919087</v>
      </c>
      <c r="NU716" s="14">
        <f t="shared" si="252"/>
        <v>5.3443055927886451E-2</v>
      </c>
      <c r="NV716" s="14">
        <f t="shared" si="319"/>
        <v>2.950427814465606E-2</v>
      </c>
      <c r="NW716" s="16">
        <v>53.16957</v>
      </c>
      <c r="NX716" s="16">
        <f t="shared" si="253"/>
        <v>-8.1518841885567017E-2</v>
      </c>
      <c r="NY716" s="16">
        <f t="shared" si="254"/>
        <v>2.7305226534262594E-2</v>
      </c>
      <c r="NZ716" s="16">
        <f t="shared" si="320"/>
        <v>1.5203579033061354E-2</v>
      </c>
      <c r="OA716" s="13">
        <v>51.599800000000002</v>
      </c>
      <c r="OB716" s="13">
        <f t="shared" si="255"/>
        <v>-6.4344176163640188E-2</v>
      </c>
      <c r="OC716" s="13">
        <f t="shared" si="256"/>
        <v>1.0130560812335765E-2</v>
      </c>
      <c r="OD716" s="13">
        <f t="shared" si="321"/>
        <v>4.2504129672622515E-3</v>
      </c>
      <c r="OE716" s="15">
        <v>42.06982</v>
      </c>
      <c r="OF716" s="15">
        <f t="shared" si="257"/>
        <v>-7.1443737901899729E-2</v>
      </c>
      <c r="OG716" s="15">
        <f t="shared" si="258"/>
        <v>1.7230122550595306E-2</v>
      </c>
      <c r="OH716" s="15">
        <f t="shared" si="322"/>
        <v>1.6262909241632539E-2</v>
      </c>
      <c r="OI716" s="14">
        <v>214.80869999999999</v>
      </c>
      <c r="OJ716" s="14">
        <f t="shared" si="259"/>
        <v>-4.2450105112253556E-2</v>
      </c>
      <c r="OK716" s="14">
        <f t="shared" si="260"/>
        <v>1.1763510239050867E-2</v>
      </c>
      <c r="OL716" s="14">
        <f t="shared" si="323"/>
        <v>9.131476051513876E-3</v>
      </c>
      <c r="OM716" s="16">
        <v>49.217129999999997</v>
      </c>
      <c r="ON716" s="16">
        <f t="shared" si="261"/>
        <v>-7.2909502817317784E-2</v>
      </c>
      <c r="OO716" s="16">
        <f t="shared" si="262"/>
        <v>1.8695887466013361E-2</v>
      </c>
      <c r="OP716" s="16">
        <f t="shared" si="324"/>
        <v>1.9464986362628389E-3</v>
      </c>
      <c r="OQ716" s="13">
        <v>35.594119999999997</v>
      </c>
      <c r="OR716" s="13">
        <f t="shared" si="263"/>
        <v>-0.18631391662774732</v>
      </c>
      <c r="OS716" s="13">
        <f t="shared" si="264"/>
        <v>0.1321003012764429</v>
      </c>
      <c r="OT716" s="13">
        <f t="shared" si="325"/>
        <v>0.10346250569648907</v>
      </c>
      <c r="OU716" s="16">
        <v>33.357190000000003</v>
      </c>
      <c r="OV716" s="16">
        <f t="shared" si="265"/>
        <v>-8.0669756530591941E-2</v>
      </c>
      <c r="OW716" s="16">
        <f t="shared" si="266"/>
        <v>2.6456141179287518E-2</v>
      </c>
      <c r="OX716" s="16">
        <f t="shared" si="326"/>
        <v>1.8861969652439248E-2</v>
      </c>
      <c r="OY716" s="14">
        <v>49.606119999999997</v>
      </c>
      <c r="OZ716" s="14">
        <f t="shared" si="267"/>
        <v>1.0255681274329076E-2</v>
      </c>
      <c r="PA716" s="14">
        <f t="shared" si="268"/>
        <v>6.4469296625633499E-2</v>
      </c>
      <c r="PB716" s="14">
        <f t="shared" si="327"/>
        <v>6.4165984905667162E-2</v>
      </c>
      <c r="PC716" s="15">
        <v>61.303379999999997</v>
      </c>
      <c r="PD716" s="15">
        <f t="shared" si="269"/>
        <v>-0.1325181623417605</v>
      </c>
      <c r="PE716" s="15">
        <f t="shared" si="270"/>
        <v>7.8304546990456081E-2</v>
      </c>
      <c r="PF716" s="15">
        <f t="shared" si="328"/>
        <v>6.6195030500011742E-2</v>
      </c>
      <c r="PG716" s="14">
        <v>48.791359999999997</v>
      </c>
      <c r="PH716" s="14">
        <f t="shared" si="271"/>
        <v>-7.9298335792259422E-3</v>
      </c>
      <c r="PI716" s="14">
        <f t="shared" si="272"/>
        <v>4.6283781772078481E-2</v>
      </c>
      <c r="PJ716" s="14">
        <f t="shared" si="329"/>
        <v>3.6858783018928309E-2</v>
      </c>
      <c r="PK716" s="16">
        <v>43.826180000000001</v>
      </c>
      <c r="PL716" s="16">
        <f t="shared" si="273"/>
        <v>-5.1279736681744015E-2</v>
      </c>
      <c r="PM716" s="16">
        <f t="shared" si="274"/>
        <v>2.933878669560408E-3</v>
      </c>
      <c r="PN716" s="16">
        <f t="shared" si="330"/>
        <v>7.3859402799430374E-2</v>
      </c>
      <c r="PO716" s="13">
        <v>31.770689999999998</v>
      </c>
      <c r="PP716" s="13">
        <f t="shared" si="275"/>
        <v>-0.13308269589326971</v>
      </c>
      <c r="PQ716" s="13">
        <f t="shared" si="276"/>
        <v>7.8869080541965286E-2</v>
      </c>
      <c r="PR716" s="13">
        <f t="shared" si="331"/>
        <v>7.2128798697968732E-2</v>
      </c>
      <c r="PS716" s="14">
        <v>82.745800000000003</v>
      </c>
      <c r="PT716" s="14">
        <f t="shared" si="277"/>
        <v>-0.11143522254120297</v>
      </c>
      <c r="PU716" s="14">
        <f t="shared" si="278"/>
        <v>5.7221607189898549E-2</v>
      </c>
      <c r="PV716" s="14">
        <f t="shared" si="332"/>
        <v>1.6757995966406036E-2</v>
      </c>
      <c r="PW716" s="15">
        <v>42.982349999999997</v>
      </c>
      <c r="PX716" s="15">
        <f t="shared" si="279"/>
        <v>-1.1948607585741788E-2</v>
      </c>
      <c r="PY716" s="15">
        <f t="shared" si="280"/>
        <v>4.2265007765562634E-2</v>
      </c>
      <c r="PZ716" s="15">
        <f t="shared" si="333"/>
        <v>2.698995782476199E-2</v>
      </c>
      <c r="QA716" s="14">
        <v>46.697099999999999</v>
      </c>
      <c r="QB716" s="14">
        <f t="shared" si="281"/>
        <v>-0.1103363804140679</v>
      </c>
      <c r="QC716" s="14">
        <f t="shared" si="282"/>
        <v>5.612276506276348E-2</v>
      </c>
      <c r="QD716" s="14">
        <f t="shared" si="334"/>
        <v>3.1096458146363193E-2</v>
      </c>
      <c r="QE716" s="16">
        <v>56.36139</v>
      </c>
      <c r="QF716" s="16">
        <f t="shared" si="283"/>
        <v>-4.9209130538713675E-2</v>
      </c>
      <c r="QG716" s="16">
        <f t="shared" si="284"/>
        <v>5.0044848125907482E-3</v>
      </c>
      <c r="QH716" s="16">
        <f t="shared" si="335"/>
        <v>3.7199209616766038E-2</v>
      </c>
      <c r="QI716" s="13">
        <v>39.164389999999997</v>
      </c>
      <c r="QJ716" s="13">
        <f t="shared" si="285"/>
        <v>-3.6228670705718558E-2</v>
      </c>
      <c r="QK716" s="13">
        <f t="shared" si="286"/>
        <v>1.7984944645585865E-2</v>
      </c>
      <c r="QL716" s="13">
        <f t="shared" si="336"/>
        <v>1.6372612041710921E-2</v>
      </c>
      <c r="QM716" s="15">
        <v>45.078740000000003</v>
      </c>
      <c r="QN716" s="15">
        <f t="shared" si="287"/>
        <v>3.08719092130465E-2</v>
      </c>
      <c r="QO716" s="15">
        <f t="shared" si="288"/>
        <v>8.5085524564350923E-2</v>
      </c>
      <c r="QP716" s="15">
        <f t="shared" si="337"/>
        <v>1.4514004682044002E-2</v>
      </c>
      <c r="QQ716" s="14">
        <v>80.680999999999997</v>
      </c>
      <c r="QR716" s="14">
        <f t="shared" si="289"/>
        <v>-2.268119511962019E-2</v>
      </c>
      <c r="QS716" s="14">
        <f t="shared" si="290"/>
        <v>3.1532420231684233E-2</v>
      </c>
      <c r="QT716" s="14">
        <f t="shared" si="338"/>
        <v>1.4395443090108651E-2</v>
      </c>
      <c r="QU716" s="16">
        <v>117.97410000000001</v>
      </c>
      <c r="QV716" s="16">
        <f t="shared" si="291"/>
        <v>-9.1551654701520713E-2</v>
      </c>
      <c r="QW716" s="16">
        <f t="shared" si="292"/>
        <v>3.733803935021629E-2</v>
      </c>
      <c r="QX716" s="16">
        <f t="shared" si="339"/>
        <v>2.6708538874362087E-2</v>
      </c>
      <c r="QY716" s="14">
        <v>112.7484</v>
      </c>
      <c r="QZ716" s="14">
        <f t="shared" si="293"/>
        <v>-6.756082856356016E-2</v>
      </c>
      <c r="RA716" s="14">
        <f t="shared" si="294"/>
        <v>1.3347213212255737E-2</v>
      </c>
      <c r="RB716" s="14">
        <f t="shared" si="340"/>
        <v>6.2878193705059759E-2</v>
      </c>
      <c r="RC716" s="15">
        <v>56.705089999999998</v>
      </c>
      <c r="RD716" s="15">
        <f t="shared" si="295"/>
        <v>6.1407838216465116E-4</v>
      </c>
      <c r="RE716" s="15">
        <f t="shared" si="296"/>
        <v>5.4827693733469074E-2</v>
      </c>
      <c r="RF716" s="15">
        <f t="shared" si="341"/>
        <v>2.5905111211524945E-3</v>
      </c>
      <c r="RG716" s="14">
        <v>73.226039999999998</v>
      </c>
      <c r="RH716" s="14">
        <f t="shared" si="297"/>
        <v>-7.177307395489918E-2</v>
      </c>
      <c r="RI716" s="14">
        <f t="shared" si="298"/>
        <v>1.7559458603594758E-2</v>
      </c>
      <c r="RJ716" s="14">
        <f t="shared" si="342"/>
        <v>7.1543314062739727E-3</v>
      </c>
      <c r="RK716" s="16">
        <v>38.285359999999997</v>
      </c>
      <c r="RL716" s="16">
        <f t="shared" si="299"/>
        <v>-1.3781936189187327E-2</v>
      </c>
      <c r="RM716" s="16">
        <f t="shared" si="300"/>
        <v>4.0431679162117096E-2</v>
      </c>
      <c r="RN716" s="16">
        <f t="shared" si="343"/>
        <v>3.0586617832455754E-2</v>
      </c>
      <c r="RO716" s="13">
        <v>52.759239999999998</v>
      </c>
      <c r="RP716" s="13">
        <f t="shared" si="301"/>
        <v>-6.3201432704542371E-2</v>
      </c>
      <c r="RQ716" s="13">
        <f t="shared" si="302"/>
        <v>8.9878173532379479E-3</v>
      </c>
      <c r="RR716" s="13">
        <f t="shared" si="344"/>
        <v>7.7712203698668825E-3</v>
      </c>
      <c r="RS716" s="15">
        <v>29.88944</v>
      </c>
      <c r="RT716" s="15">
        <f t="shared" si="303"/>
        <v>-3.4010325197839308E-2</v>
      </c>
      <c r="RU716" s="15">
        <f t="shared" si="304"/>
        <v>2.0203290153465114E-2</v>
      </c>
      <c r="RV716" s="15">
        <f t="shared" si="345"/>
        <v>3.5269887369459019E-3</v>
      </c>
      <c r="RW716" s="14">
        <v>57.018180000000001</v>
      </c>
      <c r="RX716" s="14">
        <f t="shared" si="305"/>
        <v>-7.7056282101523488E-2</v>
      </c>
      <c r="RY716" s="14">
        <f t="shared" si="306"/>
        <v>2.2842666750219065E-2</v>
      </c>
      <c r="RZ716" s="14">
        <f t="shared" si="346"/>
        <v>7.2389529295784349E-3</v>
      </c>
      <c r="SA716" s="16">
        <v>44.390979999999999</v>
      </c>
      <c r="SB716" s="16">
        <f t="shared" si="307"/>
        <v>-6.3146420502690259E-2</v>
      </c>
      <c r="SC716" s="16">
        <f t="shared" si="308"/>
        <v>8.9328051513858364E-3</v>
      </c>
      <c r="SD716" s="16">
        <f t="shared" si="347"/>
        <v>3.1903568096141033E-3</v>
      </c>
    </row>
    <row r="717" spans="1:498" x14ac:dyDescent="0.35">
      <c r="A717" s="2">
        <v>39904</v>
      </c>
      <c r="B717">
        <v>67.557090000000002</v>
      </c>
      <c r="C717">
        <v>1.9580181594469063E-2</v>
      </c>
      <c r="D717" s="10">
        <f t="shared" si="352"/>
        <v>1.32278009019389</v>
      </c>
      <c r="E717">
        <v>26.87</v>
      </c>
      <c r="F717">
        <v>22.26</v>
      </c>
      <c r="G717">
        <v>21783014</v>
      </c>
      <c r="H717">
        <v>57752053.333333336</v>
      </c>
      <c r="I717">
        <v>125.79538333333333</v>
      </c>
      <c r="J717">
        <v>20.824999999999999</v>
      </c>
      <c r="K717">
        <v>73.109089999999995</v>
      </c>
      <c r="L717">
        <v>8.618595266528974E-3</v>
      </c>
      <c r="M717" s="10">
        <f t="shared" si="353"/>
        <v>0.6300976570142407</v>
      </c>
      <c r="N717">
        <v>58.04</v>
      </c>
      <c r="O717">
        <v>1.08</v>
      </c>
      <c r="P717">
        <v>8012929</v>
      </c>
      <c r="Q717">
        <v>6388638.333333333</v>
      </c>
      <c r="R717">
        <v>32.930893333333337</v>
      </c>
      <c r="S717">
        <v>4.97</v>
      </c>
      <c r="T717">
        <v>46.877330000000001</v>
      </c>
      <c r="U717">
        <v>1.0285952790881955E-2</v>
      </c>
      <c r="V717" s="10">
        <f t="shared" si="354"/>
        <v>0.48217800334259436</v>
      </c>
      <c r="W717">
        <v>44.99</v>
      </c>
      <c r="X717">
        <v>12.02</v>
      </c>
      <c r="Y717">
        <v>10812936</v>
      </c>
      <c r="Z717">
        <v>10975693.333333334</v>
      </c>
      <c r="AA717">
        <v>59.654091666666666</v>
      </c>
      <c r="AB717">
        <v>7.48</v>
      </c>
      <c r="AC717">
        <v>64.320340000000002</v>
      </c>
      <c r="AD717">
        <v>2.9952629488181649E-2</v>
      </c>
      <c r="AE717" s="10">
        <f t="shared" si="355"/>
        <v>1.9265633125738697</v>
      </c>
      <c r="AF717">
        <v>31.59</v>
      </c>
      <c r="AG717">
        <v>-6.34</v>
      </c>
      <c r="AH717">
        <v>33826369</v>
      </c>
      <c r="AI717">
        <v>65744938.333333336</v>
      </c>
      <c r="AJ717">
        <v>309.80818333333332</v>
      </c>
      <c r="AK717">
        <v>51.155833333333334</v>
      </c>
      <c r="AL717">
        <v>66.375380000000007</v>
      </c>
      <c r="AM717">
        <v>6.9019707638082123E-3</v>
      </c>
      <c r="AN717" s="10">
        <f t="shared" si="356"/>
        <v>0.45812093219666039</v>
      </c>
      <c r="AO717">
        <v>81.099999999999994</v>
      </c>
      <c r="AP717">
        <v>11.04</v>
      </c>
      <c r="AQ717">
        <v>17009728</v>
      </c>
      <c r="AR717">
        <v>9254907.5</v>
      </c>
      <c r="AS717">
        <v>29.531031666666667</v>
      </c>
      <c r="AT717">
        <v>4.7241666666666662</v>
      </c>
      <c r="AU717">
        <v>69.480959999999996</v>
      </c>
      <c r="AV717">
        <v>1.0322740527926831E-2</v>
      </c>
      <c r="AW717" s="10">
        <f t="shared" si="377"/>
        <v>0.71723392171126299</v>
      </c>
      <c r="AX717">
        <v>201.75</v>
      </c>
      <c r="AY717">
        <v>25.2</v>
      </c>
      <c r="AZ717">
        <v>44271541</v>
      </c>
      <c r="BA717">
        <v>17016640</v>
      </c>
      <c r="BB717">
        <v>33.648521666666667</v>
      </c>
      <c r="BC717">
        <v>4.729166666666667</v>
      </c>
      <c r="BD717">
        <v>43.983600000000003</v>
      </c>
      <c r="BE717">
        <v>1.4801304762535096E-3</v>
      </c>
      <c r="BF717" s="10">
        <f t="shared" si="348"/>
        <v>6.5101466815343872E-2</v>
      </c>
      <c r="BG717">
        <v>55.07</v>
      </c>
      <c r="BH717">
        <v>26.36</v>
      </c>
      <c r="BI717">
        <v>4499788</v>
      </c>
      <c r="BJ717">
        <v>1564829.5</v>
      </c>
      <c r="BK717">
        <v>4.4672808333333336</v>
      </c>
      <c r="BL717">
        <v>0.77</v>
      </c>
      <c r="BM717">
        <v>82.898250000000004</v>
      </c>
      <c r="BN717">
        <v>6.9306418048756422E-3</v>
      </c>
      <c r="BO717" s="10">
        <f t="shared" si="226"/>
        <v>0.57453807700103221</v>
      </c>
      <c r="BP717">
        <v>17.920000000000002</v>
      </c>
      <c r="BQ717">
        <v>11.89</v>
      </c>
      <c r="BR717">
        <v>10420986</v>
      </c>
      <c r="BS717">
        <v>10144851.333333334</v>
      </c>
      <c r="BT717">
        <f t="shared" si="384"/>
        <v>41.067580833333331</v>
      </c>
      <c r="BU717">
        <v>6.8033333333333337</v>
      </c>
      <c r="BV717">
        <v>30.604590000000002</v>
      </c>
      <c r="BW717">
        <v>5.6028334081857454E-3</v>
      </c>
      <c r="BX717" s="10">
        <f t="shared" si="379"/>
        <v>0.17147241929582741</v>
      </c>
      <c r="BY717">
        <v>12.32</v>
      </c>
      <c r="BZ717">
        <v>9.64</v>
      </c>
      <c r="CA717">
        <v>5523168</v>
      </c>
      <c r="CB717">
        <v>5452864.333333333</v>
      </c>
      <c r="CC717">
        <v>41.067580833333331</v>
      </c>
      <c r="CD717">
        <v>3.0208333333333335</v>
      </c>
      <c r="CE717">
        <v>31.840389999999999</v>
      </c>
      <c r="CF717">
        <v>6.8445885825753404E-4</v>
      </c>
      <c r="CG717" s="10">
        <f t="shared" si="381"/>
        <v>2.1793436985874604E-2</v>
      </c>
      <c r="CH717">
        <v>13.08</v>
      </c>
      <c r="CI717">
        <v>5.93</v>
      </c>
      <c r="CJ717">
        <v>1334528</v>
      </c>
      <c r="CK717">
        <v>1540074.6666666667</v>
      </c>
      <c r="CL717">
        <v>4.8939335833333333</v>
      </c>
      <c r="CM717">
        <v>0.73166666666666658</v>
      </c>
      <c r="CN717">
        <v>60.700569999999999</v>
      </c>
      <c r="CO717">
        <v>4.8267439640569251E-3</v>
      </c>
      <c r="CP717" s="10">
        <f t="shared" si="358"/>
        <v>0.29298610986231488</v>
      </c>
      <c r="CQ717">
        <v>16.82</v>
      </c>
      <c r="CR717">
        <v>0.61</v>
      </c>
      <c r="CS717">
        <v>5338855</v>
      </c>
      <c r="CT717">
        <v>8257176.666666667</v>
      </c>
      <c r="CU717">
        <v>28.44064333333333</v>
      </c>
      <c r="CV717">
        <v>6.0049999999999999</v>
      </c>
      <c r="CW717">
        <v>57.114960000000004</v>
      </c>
      <c r="CX717">
        <v>5.4419123030283463E-2</v>
      </c>
      <c r="CY717" s="10">
        <f t="shared" si="359"/>
        <v>3.1081460351097188</v>
      </c>
      <c r="CZ717">
        <v>77.489999999999995</v>
      </c>
      <c r="DA717">
        <v>11.44</v>
      </c>
      <c r="DB717">
        <v>63106461</v>
      </c>
      <c r="DC717">
        <v>36022706.666666664</v>
      </c>
      <c r="DD717">
        <v>242.40920000000003</v>
      </c>
      <c r="DE717">
        <v>44.072499999999998</v>
      </c>
      <c r="DF717">
        <v>47.930520000000001</v>
      </c>
      <c r="DG717">
        <v>7.467985535476393E-2</v>
      </c>
      <c r="DH717" s="10">
        <f t="shared" si="360"/>
        <v>3.5794443006786199</v>
      </c>
      <c r="DI717">
        <v>24.95</v>
      </c>
      <c r="DJ717">
        <v>12.03</v>
      </c>
      <c r="DK717">
        <v>80935275</v>
      </c>
      <c r="DL717">
        <v>74041916.666666672</v>
      </c>
      <c r="DM717">
        <v>307.68151666666665</v>
      </c>
      <c r="DN717">
        <v>48.99666666666667</v>
      </c>
      <c r="DO717">
        <v>253.9162</v>
      </c>
      <c r="DP717">
        <v>8.0247493180632627E-3</v>
      </c>
      <c r="DQ717" s="10">
        <f t="shared" si="361"/>
        <v>2.0376138527952152</v>
      </c>
      <c r="DR717">
        <v>49.85</v>
      </c>
      <c r="DS717">
        <v>12.34</v>
      </c>
      <c r="DT717">
        <v>11108069</v>
      </c>
      <c r="DU717">
        <v>10141549.166666666</v>
      </c>
      <c r="DV717">
        <v>33.0331525</v>
      </c>
      <c r="DW717">
        <v>5.0283333333333333</v>
      </c>
      <c r="DX717">
        <v>58.742319999999999</v>
      </c>
      <c r="DY717">
        <v>4.9013190552203373E-3</v>
      </c>
      <c r="DZ717" s="10">
        <f t="shared" si="380"/>
        <v>0.28791485236385073</v>
      </c>
      <c r="EA717">
        <v>14.74</v>
      </c>
      <c r="EB717">
        <v>14.9</v>
      </c>
      <c r="EC717">
        <v>10001382</v>
      </c>
      <c r="ED717">
        <v>5165782.5</v>
      </c>
      <c r="EE717">
        <v>22.724033333333335</v>
      </c>
      <c r="EF717">
        <v>2.9924999999999997</v>
      </c>
      <c r="EG717">
        <v>34.173029999999997</v>
      </c>
      <c r="EH717">
        <v>3.1443797092354793E-4</v>
      </c>
      <c r="EI717" s="10">
        <f t="shared" si="349"/>
        <v>1.074529821350953E-2</v>
      </c>
      <c r="EJ717">
        <v>120.52</v>
      </c>
      <c r="EK717">
        <v>1.18</v>
      </c>
      <c r="EL717">
        <v>318619</v>
      </c>
      <c r="EM717">
        <v>405049.29166666669</v>
      </c>
      <c r="EN717">
        <v>4.6962528333333333</v>
      </c>
      <c r="EO717">
        <v>1.3925000000000001</v>
      </c>
      <c r="EP717">
        <v>38.51923</v>
      </c>
      <c r="EQ717">
        <v>4.8510168903207456E-3</v>
      </c>
      <c r="ER717" s="10">
        <f t="shared" si="362"/>
        <v>0.18685743533214957</v>
      </c>
      <c r="ES717">
        <v>110.68</v>
      </c>
      <c r="ET717">
        <v>9.1300000000000008</v>
      </c>
      <c r="EU717">
        <v>4533750</v>
      </c>
      <c r="EV717">
        <v>5752815.833333333</v>
      </c>
      <c r="EW717">
        <v>14.71763</v>
      </c>
      <c r="EX717">
        <v>2.3283333333333336</v>
      </c>
      <c r="EY717">
        <v>55.433979999999998</v>
      </c>
      <c r="EZ717">
        <v>5.0166362088273613E-3</v>
      </c>
      <c r="FA717" s="10">
        <f t="shared" si="350"/>
        <v>0.27809211126741173</v>
      </c>
      <c r="FB717">
        <v>2.35</v>
      </c>
      <c r="FC717">
        <v>18.8</v>
      </c>
      <c r="FD717">
        <v>7206096</v>
      </c>
      <c r="FE717">
        <v>6206027.5</v>
      </c>
      <c r="FF717">
        <v>21.246331666666666</v>
      </c>
      <c r="FG717">
        <v>4.5608333333333331</v>
      </c>
      <c r="FH717">
        <v>72.516130000000004</v>
      </c>
      <c r="FI717">
        <v>5.0331795679987343E-2</v>
      </c>
      <c r="FJ717" s="10">
        <f t="shared" si="363"/>
        <v>3.6498670386634009</v>
      </c>
      <c r="FK717">
        <v>88.59</v>
      </c>
      <c r="FL717">
        <v>12.56</v>
      </c>
      <c r="FM717">
        <v>59904016</v>
      </c>
      <c r="FN717">
        <v>39342240</v>
      </c>
      <c r="FO717">
        <v>164.30878333333334</v>
      </c>
      <c r="FP717">
        <v>23.863333333333333</v>
      </c>
      <c r="FQ717">
        <v>53.612479999999998</v>
      </c>
      <c r="FR717">
        <v>9.4809844750385314E-2</v>
      </c>
      <c r="FS717" s="10">
        <f t="shared" si="364"/>
        <v>5.082990905483137</v>
      </c>
      <c r="FT717">
        <v>115.68</v>
      </c>
      <c r="FU717">
        <v>10.1</v>
      </c>
      <c r="FV717">
        <v>128192471</v>
      </c>
      <c r="FW717">
        <v>99771550</v>
      </c>
      <c r="FX717">
        <v>468.49925000000002</v>
      </c>
      <c r="FY717">
        <v>92.834999999999994</v>
      </c>
      <c r="FZ717">
        <v>44.42154</v>
      </c>
      <c r="GA717">
        <v>9.4094514081481066E-4</v>
      </c>
      <c r="GB717" s="10">
        <f t="shared" si="229"/>
        <v>4.1798232210510745E-2</v>
      </c>
      <c r="GC717">
        <v>9.85</v>
      </c>
      <c r="GD717">
        <v>7.38</v>
      </c>
      <c r="GE717">
        <v>2142043</v>
      </c>
      <c r="GF717">
        <v>995805.58333333337</v>
      </c>
      <c r="GG717">
        <v>3.6517308333333336</v>
      </c>
      <c r="GH717">
        <v>0.46416666666666667</v>
      </c>
      <c r="GI717">
        <v>33.260770000000001</v>
      </c>
      <c r="GJ717">
        <v>1.4767533935251423E-3</v>
      </c>
      <c r="GK717" s="10">
        <f t="shared" si="230"/>
        <v>4.9117954968759252E-2</v>
      </c>
      <c r="GL717">
        <v>9.8699999999999992</v>
      </c>
      <c r="GM717">
        <v>8.41</v>
      </c>
      <c r="GN717">
        <v>3163258</v>
      </c>
      <c r="GO717">
        <v>2002841.5</v>
      </c>
      <c r="GP717">
        <v>7.5022633333333326</v>
      </c>
      <c r="GQ717">
        <v>1.22</v>
      </c>
      <c r="GR717">
        <v>95.828360000000004</v>
      </c>
      <c r="GS717">
        <v>1.1308761174999428E-3</v>
      </c>
      <c r="GT717" s="10">
        <f t="shared" si="224"/>
        <v>0.10837000370318682</v>
      </c>
      <c r="GU717">
        <v>45.51</v>
      </c>
      <c r="GV717">
        <v>11.95</v>
      </c>
      <c r="GW717">
        <v>498195</v>
      </c>
      <c r="GX717">
        <v>967236.25</v>
      </c>
      <c r="GY717">
        <v>3.9660794166666666</v>
      </c>
      <c r="GZ717">
        <v>0.26250000000000001</v>
      </c>
      <c r="HA717">
        <v>48.732729999999997</v>
      </c>
      <c r="HB717">
        <v>4.1349177293929604E-2</v>
      </c>
      <c r="HC717" s="10">
        <f t="shared" si="365"/>
        <v>2.0150582927872018</v>
      </c>
      <c r="HD717">
        <v>9.57</v>
      </c>
      <c r="HE717">
        <v>22.06</v>
      </c>
      <c r="HF717">
        <v>111999721</v>
      </c>
      <c r="HG717">
        <v>63373508.333333336</v>
      </c>
      <c r="HH717">
        <v>176.43566666666666</v>
      </c>
      <c r="HI717">
        <v>22.313333333333333</v>
      </c>
      <c r="HJ717">
        <v>51.223950000000002</v>
      </c>
      <c r="HK717">
        <v>1.7268811628946293E-2</v>
      </c>
      <c r="HL717" s="10">
        <f t="shared" si="366"/>
        <v>0.88457674344056347</v>
      </c>
      <c r="HM717">
        <v>25.79</v>
      </c>
      <c r="HN717">
        <v>11.8</v>
      </c>
      <c r="HO717">
        <v>16684147</v>
      </c>
      <c r="HP717">
        <v>18067715</v>
      </c>
      <c r="HQ717">
        <v>89.940916666666666</v>
      </c>
      <c r="HR717">
        <v>9.3624999999999989</v>
      </c>
      <c r="HS717">
        <v>57.898560000000003</v>
      </c>
      <c r="HT717">
        <v>1.7268811628946293E-2</v>
      </c>
      <c r="HU717" s="10">
        <f t="shared" si="367"/>
        <v>0.9998393262272447</v>
      </c>
      <c r="HV717">
        <v>111.16</v>
      </c>
      <c r="HW717">
        <v>11.25</v>
      </c>
      <c r="HX717">
        <v>4304304</v>
      </c>
      <c r="HY717">
        <v>6647979.166666667</v>
      </c>
      <c r="HZ717">
        <v>19.126966666666664</v>
      </c>
      <c r="IA717">
        <v>9.3624999999999989</v>
      </c>
      <c r="IB717">
        <v>41.982100000000003</v>
      </c>
      <c r="IC717">
        <v>6.0561715444331105E-3</v>
      </c>
      <c r="ID717" s="10">
        <f t="shared" si="368"/>
        <v>0.25425079939554529</v>
      </c>
      <c r="IE717">
        <v>45.9</v>
      </c>
      <c r="IF717">
        <v>1.75</v>
      </c>
      <c r="IG717">
        <v>4828624</v>
      </c>
      <c r="IH717">
        <v>6170755.333333333</v>
      </c>
      <c r="II717">
        <v>43.017816666666668</v>
      </c>
      <c r="IJ717">
        <v>10.914166666666667</v>
      </c>
      <c r="IK717">
        <v>52.510159999999999</v>
      </c>
      <c r="IL717">
        <v>1.7725355234979104E-2</v>
      </c>
      <c r="IM717" s="10">
        <f t="shared" si="382"/>
        <v>0.9307612394455903</v>
      </c>
      <c r="IN717">
        <v>7.09</v>
      </c>
      <c r="IO717">
        <v>12.03</v>
      </c>
      <c r="IP717">
        <v>38002154</v>
      </c>
      <c r="IQ717">
        <v>29720933.333333332</v>
      </c>
      <c r="IR717">
        <v>90.432583333333341</v>
      </c>
      <c r="IS717">
        <v>12.571666666666667</v>
      </c>
      <c r="IT717">
        <v>88.471450000000004</v>
      </c>
      <c r="IU717">
        <v>6.6894181183712598E-3</v>
      </c>
      <c r="IV717" s="10">
        <f t="shared" si="369"/>
        <v>0.59182252058857698</v>
      </c>
      <c r="IW717">
        <v>49.98</v>
      </c>
      <c r="IX717">
        <v>13.04</v>
      </c>
      <c r="IY717">
        <v>10576264</v>
      </c>
      <c r="IZ717">
        <v>5636756.666666667</v>
      </c>
      <c r="JA717">
        <v>24.019480000000001</v>
      </c>
      <c r="JB717">
        <v>4.1150000000000002</v>
      </c>
      <c r="JC717">
        <v>130.511</v>
      </c>
      <c r="JD717">
        <v>2.6211579955849867E-3</v>
      </c>
      <c r="JE717" s="10">
        <f t="shared" si="225"/>
        <v>0.34208995116179219</v>
      </c>
      <c r="JF717">
        <v>11.5</v>
      </c>
      <c r="JG717">
        <v>12.4</v>
      </c>
      <c r="JH717">
        <v>5385074</v>
      </c>
      <c r="JI717">
        <v>4471391</v>
      </c>
      <c r="JJ717">
        <v>16.026484166666666</v>
      </c>
      <c r="JK717">
        <v>2.1608333333333332</v>
      </c>
      <c r="JL717">
        <v>114.97969999999999</v>
      </c>
      <c r="JM717">
        <v>1.3646652193457758E-3</v>
      </c>
      <c r="JN717" s="10">
        <f t="shared" si="351"/>
        <v>0.15690879752081149</v>
      </c>
      <c r="JO717">
        <v>87.02</v>
      </c>
      <c r="JP717">
        <v>12.02</v>
      </c>
      <c r="JQ717">
        <v>2035611</v>
      </c>
      <c r="JR717">
        <v>1951509.6666666667</v>
      </c>
      <c r="JS717">
        <v>7.2009550000000004</v>
      </c>
      <c r="JT717">
        <v>1.3658333333333335</v>
      </c>
      <c r="JU717">
        <v>65.737039999999993</v>
      </c>
      <c r="JV717">
        <v>3.2303040338935156E-2</v>
      </c>
      <c r="JW717" s="10">
        <f t="shared" si="370"/>
        <v>2.1235062548821935</v>
      </c>
      <c r="JX717">
        <v>74.42</v>
      </c>
      <c r="JY717">
        <v>11.74</v>
      </c>
      <c r="JZ717">
        <v>48546689</v>
      </c>
      <c r="KA717">
        <v>47719908.333333336</v>
      </c>
      <c r="KB717">
        <v>234.2133</v>
      </c>
      <c r="KC717">
        <v>37.704166666666666</v>
      </c>
      <c r="KD717">
        <v>83.783820000000006</v>
      </c>
      <c r="KE717">
        <v>3.5128033336933526E-2</v>
      </c>
      <c r="KF717" s="10">
        <f t="shared" si="371"/>
        <v>2.943160822055638</v>
      </c>
      <c r="KG717">
        <v>56.22</v>
      </c>
      <c r="KH717">
        <v>10.98</v>
      </c>
      <c r="KI717">
        <v>46635182</v>
      </c>
      <c r="KJ717">
        <v>29453155</v>
      </c>
      <c r="KK717">
        <v>137.67491666666666</v>
      </c>
      <c r="KL717">
        <v>24.22666666666667</v>
      </c>
      <c r="KM717">
        <v>43.625509999999998</v>
      </c>
      <c r="KN717">
        <v>8.5629154072669102E-3</v>
      </c>
      <c r="KO717" s="10">
        <f t="shared" si="372"/>
        <v>0.37356155172887667</v>
      </c>
      <c r="KP717">
        <v>20.440000000000001</v>
      </c>
      <c r="KQ717">
        <v>3.26</v>
      </c>
      <c r="KR717">
        <v>9298738</v>
      </c>
      <c r="KS717">
        <v>6774811.666666667</v>
      </c>
      <c r="KT717">
        <v>48.317749999999997</v>
      </c>
      <c r="KU717">
        <v>11.383333333333333</v>
      </c>
      <c r="KV717">
        <v>57.487670000000001</v>
      </c>
      <c r="KW717">
        <v>1.0012565043274605E-2</v>
      </c>
      <c r="KX717" s="10">
        <f t="shared" si="373"/>
        <v>0.57559903506130627</v>
      </c>
      <c r="KY717">
        <v>47.83</v>
      </c>
      <c r="KZ717">
        <v>7.6</v>
      </c>
      <c r="LA717">
        <v>7737642</v>
      </c>
      <c r="LB717">
        <v>4219848.333333333</v>
      </c>
      <c r="LC717">
        <v>29.583836666666667</v>
      </c>
      <c r="LD717">
        <v>5.5558333333333332</v>
      </c>
      <c r="LE717">
        <v>35.340780000000002</v>
      </c>
      <c r="LF717">
        <v>2.7043232123998413E-2</v>
      </c>
      <c r="LG717" s="10">
        <f t="shared" si="374"/>
        <v>0.95572891698316065</v>
      </c>
      <c r="LH717">
        <v>62.33</v>
      </c>
      <c r="LI717">
        <v>9.5500000000000007</v>
      </c>
      <c r="LJ717">
        <v>72464845</v>
      </c>
      <c r="LK717">
        <v>32937525</v>
      </c>
      <c r="LL717">
        <v>99.394866666666658</v>
      </c>
      <c r="LM717">
        <v>16.228333333333335</v>
      </c>
      <c r="LN717">
        <v>61.270180000000003</v>
      </c>
      <c r="LO717">
        <v>5.2211913606905448E-2</v>
      </c>
      <c r="LP717" s="10">
        <f t="shared" si="375"/>
        <v>3.1990333448395463</v>
      </c>
      <c r="LQ717">
        <v>70.39</v>
      </c>
      <c r="LR717">
        <v>8.9499999999999993</v>
      </c>
      <c r="LS717">
        <v>62506221</v>
      </c>
      <c r="LT717">
        <v>49689578.333333336</v>
      </c>
      <c r="LU717">
        <v>202.46975</v>
      </c>
      <c r="LV717">
        <v>31.396666666666665</v>
      </c>
      <c r="LW717">
        <v>50.014159999999997</v>
      </c>
      <c r="LX717">
        <v>0.33231941982992513</v>
      </c>
      <c r="LY717" s="10">
        <f t="shared" si="376"/>
        <v>16.620676634481047</v>
      </c>
      <c r="LZ717">
        <v>63.12</v>
      </c>
      <c r="MA717">
        <v>8.0299999999999994</v>
      </c>
      <c r="MB717">
        <v>308023451</v>
      </c>
      <c r="MC717">
        <v>527132250</v>
      </c>
      <c r="MD717">
        <v>2092.5437500000003</v>
      </c>
      <c r="ME717">
        <v>328.31833333333333</v>
      </c>
      <c r="MF717" s="13">
        <f t="shared" si="231"/>
        <v>58.050397678381486</v>
      </c>
      <c r="MG717" s="13">
        <f t="shared" si="232"/>
        <v>0.12353672627373857</v>
      </c>
      <c r="MH717" s="13">
        <f t="shared" si="309"/>
        <v>0.177750341625043</v>
      </c>
      <c r="MI717" s="12">
        <v>67.557090000000002</v>
      </c>
      <c r="MJ717" s="12">
        <f t="shared" si="233"/>
        <v>9.4670026867237356E-2</v>
      </c>
      <c r="MK717" s="12">
        <f t="shared" si="234"/>
        <v>2.8866699406501217E-2</v>
      </c>
      <c r="ML717" s="12">
        <f t="shared" si="310"/>
        <v>1.021999625476866E-2</v>
      </c>
      <c r="MM717" s="14">
        <v>73.109089999999995</v>
      </c>
      <c r="MN717" s="14">
        <f t="shared" si="235"/>
        <v>0.16735879828408406</v>
      </c>
      <c r="MO717" s="14">
        <f t="shared" si="236"/>
        <v>4.3822072010345492E-2</v>
      </c>
      <c r="MP717" s="14">
        <f t="shared" si="311"/>
        <v>1.1707185560928091E-2</v>
      </c>
      <c r="MQ717" s="16">
        <v>46.877330000000001</v>
      </c>
      <c r="MR717" s="16">
        <f t="shared" si="237"/>
        <v>7.4146694450643924E-2</v>
      </c>
      <c r="MS717" s="16">
        <f t="shared" si="238"/>
        <v>4.9390031823094649E-2</v>
      </c>
      <c r="MT717" s="16">
        <f t="shared" si="312"/>
        <v>3.9103678149475241E-2</v>
      </c>
      <c r="MU717" s="13">
        <v>64.320340000000002</v>
      </c>
      <c r="MV717" s="13">
        <f t="shared" si="239"/>
        <v>0.10931985875562988</v>
      </c>
      <c r="MW717" s="13">
        <f t="shared" si="240"/>
        <v>1.4216867518108689E-2</v>
      </c>
      <c r="MX717" s="13">
        <f t="shared" si="313"/>
        <v>2.3952215627037865E-2</v>
      </c>
      <c r="MY717" s="12">
        <v>66.375380000000007</v>
      </c>
      <c r="MZ717" s="12">
        <f t="shared" si="241"/>
        <v>5.8389605055110927E-2</v>
      </c>
      <c r="NA717" s="12">
        <f t="shared" si="242"/>
        <v>6.5147121218627646E-2</v>
      </c>
      <c r="NB717" s="12">
        <f t="shared" si="314"/>
        <v>5.3493284851794831E-2</v>
      </c>
      <c r="NC717" s="14">
        <v>69.480959999999996</v>
      </c>
      <c r="ND717" s="14">
        <f t="shared" si="243"/>
        <v>4.446585058752639E-2</v>
      </c>
      <c r="NE717" s="14">
        <f t="shared" si="244"/>
        <v>7.9070875686212183E-2</v>
      </c>
      <c r="NF717" s="14">
        <f t="shared" si="315"/>
        <v>2.8881261509903555E-2</v>
      </c>
      <c r="NG717" s="16">
        <v>43.983600000000003</v>
      </c>
      <c r="NH717" s="16">
        <f t="shared" si="245"/>
        <v>-2.8112172926190171E-2</v>
      </c>
      <c r="NI717" s="16">
        <f t="shared" si="246"/>
        <v>43.860063273726261</v>
      </c>
      <c r="NJ717" s="16">
        <f t="shared" si="316"/>
        <v>1.449990341625039</v>
      </c>
      <c r="NK717" s="13">
        <v>82.898250000000004</v>
      </c>
      <c r="NL717" s="13">
        <f t="shared" si="247"/>
        <v>0.16971266368385995</v>
      </c>
      <c r="NM717" s="13">
        <f t="shared" si="248"/>
        <v>4.6175937410121382E-2</v>
      </c>
      <c r="NN717" s="13">
        <f t="shared" si="317"/>
        <v>2.2852965822198978E-2</v>
      </c>
      <c r="NO717" s="12">
        <v>30.604590000000002</v>
      </c>
      <c r="NP717" s="12">
        <f t="shared" si="249"/>
        <v>0.10159026340256117</v>
      </c>
      <c r="NQ717" s="12">
        <f t="shared" si="250"/>
        <v>2.1946462871177408E-2</v>
      </c>
      <c r="NR717" s="12">
        <f t="shared" si="318"/>
        <v>4.2212969094432395E-2</v>
      </c>
      <c r="NS717" s="14">
        <v>31.840389999999999</v>
      </c>
      <c r="NT717" s="14">
        <f t="shared" si="251"/>
        <v>6.045766980603573E-2</v>
      </c>
      <c r="NU717" s="14">
        <f t="shared" si="252"/>
        <v>6.3079056467702843E-2</v>
      </c>
      <c r="NV717" s="14">
        <f t="shared" si="319"/>
        <v>9.6360005398163917E-3</v>
      </c>
      <c r="NW717" s="16">
        <v>60.700569999999999</v>
      </c>
      <c r="NX717" s="16">
        <f t="shared" si="253"/>
        <v>0.14164116805909854</v>
      </c>
      <c r="NY717" s="16">
        <f t="shared" si="254"/>
        <v>1.810444178535997E-2</v>
      </c>
      <c r="NZ717" s="16">
        <f t="shared" si="320"/>
        <v>9.200784748902624E-3</v>
      </c>
      <c r="OA717" s="13">
        <v>57.114960000000004</v>
      </c>
      <c r="OB717" s="13">
        <f t="shared" si="255"/>
        <v>0.10688336001302323</v>
      </c>
      <c r="OC717" s="13">
        <f t="shared" si="256"/>
        <v>1.6653366260715341E-2</v>
      </c>
      <c r="OD717" s="13">
        <f t="shared" si="321"/>
        <v>6.5228054483795761E-3</v>
      </c>
      <c r="OE717" s="15">
        <v>47.930520000000001</v>
      </c>
      <c r="OF717" s="15">
        <f t="shared" si="257"/>
        <v>0.1393088917423464</v>
      </c>
      <c r="OG717" s="15">
        <f t="shared" si="258"/>
        <v>1.5772165468607824E-2</v>
      </c>
      <c r="OH717" s="15">
        <f t="shared" si="322"/>
        <v>1.4579570819874821E-3</v>
      </c>
      <c r="OI717" s="14">
        <v>253.9162</v>
      </c>
      <c r="OJ717" s="14">
        <f t="shared" si="259"/>
        <v>0.18205733752869424</v>
      </c>
      <c r="OK717" s="14">
        <f t="shared" si="260"/>
        <v>5.8520611254955668E-2</v>
      </c>
      <c r="OL717" s="14">
        <f t="shared" si="323"/>
        <v>4.6757101015904801E-2</v>
      </c>
      <c r="OM717" s="16">
        <v>58.742319999999999</v>
      </c>
      <c r="ON717" s="16">
        <f t="shared" si="261"/>
        <v>0.19353403987595375</v>
      </c>
      <c r="OO717" s="16">
        <f t="shared" si="262"/>
        <v>6.9997313602215172E-2</v>
      </c>
      <c r="OP717" s="16">
        <f t="shared" si="324"/>
        <v>5.1301426136201811E-2</v>
      </c>
      <c r="OQ717" s="13">
        <v>34.173029999999997</v>
      </c>
      <c r="OR717" s="13">
        <f t="shared" si="263"/>
        <v>-3.9924852756578866E-2</v>
      </c>
      <c r="OS717" s="13">
        <f t="shared" si="264"/>
        <v>0.16346157903031744</v>
      </c>
      <c r="OT717" s="13">
        <f t="shared" si="325"/>
        <v>3.1361277753874539E-2</v>
      </c>
      <c r="OU717" s="16">
        <v>38.51923</v>
      </c>
      <c r="OV717" s="16">
        <f t="shared" si="265"/>
        <v>0.15475044510643721</v>
      </c>
      <c r="OW717" s="16">
        <f t="shared" si="266"/>
        <v>3.1213718832698634E-2</v>
      </c>
      <c r="OX717" s="16">
        <f t="shared" si="326"/>
        <v>4.7575776534111158E-3</v>
      </c>
      <c r="OY717" s="14">
        <v>55.433979999999998</v>
      </c>
      <c r="OZ717" s="14">
        <f t="shared" si="267"/>
        <v>0.11748268157235442</v>
      </c>
      <c r="PA717" s="14">
        <f t="shared" si="268"/>
        <v>6.0540447013841536E-3</v>
      </c>
      <c r="PB717" s="14">
        <f t="shared" si="327"/>
        <v>5.8415251924249345E-2</v>
      </c>
      <c r="PC717" s="15">
        <v>72.516130000000004</v>
      </c>
      <c r="PD717" s="15">
        <f t="shared" si="269"/>
        <v>0.18290590176267618</v>
      </c>
      <c r="PE717" s="15">
        <f t="shared" si="270"/>
        <v>5.9369175488937609E-2</v>
      </c>
      <c r="PF717" s="15">
        <f t="shared" si="328"/>
        <v>1.8935371501518472E-2</v>
      </c>
      <c r="PG717" s="14">
        <v>53.612479999999998</v>
      </c>
      <c r="PH717" s="14">
        <f t="shared" si="271"/>
        <v>9.8810937018357414E-2</v>
      </c>
      <c r="PI717" s="14">
        <f t="shared" si="272"/>
        <v>2.4725789255381159E-2</v>
      </c>
      <c r="PJ717" s="14">
        <f t="shared" si="329"/>
        <v>2.1557992516697322E-2</v>
      </c>
      <c r="PK717" s="16">
        <v>44.42154</v>
      </c>
      <c r="PL717" s="16">
        <f t="shared" si="273"/>
        <v>1.358457433433613E-2</v>
      </c>
      <c r="PM717" s="16">
        <f t="shared" si="274"/>
        <v>0.10995215193940244</v>
      </c>
      <c r="PN717" s="16">
        <f t="shared" si="330"/>
        <v>0.10701827326984203</v>
      </c>
      <c r="PO717" s="13">
        <v>33.260770000000001</v>
      </c>
      <c r="PP717" s="13">
        <f t="shared" si="275"/>
        <v>4.6901090281640245E-2</v>
      </c>
      <c r="PQ717" s="13">
        <f t="shared" si="276"/>
        <v>7.6635635992098328E-2</v>
      </c>
      <c r="PR717" s="13">
        <f t="shared" si="331"/>
        <v>2.2334445498669586E-3</v>
      </c>
      <c r="PS717" s="14">
        <v>95.828360000000004</v>
      </c>
      <c r="PT717" s="14">
        <f t="shared" si="277"/>
        <v>0.15810542649898851</v>
      </c>
      <c r="PU717" s="14">
        <f t="shared" si="278"/>
        <v>3.4568700225249938E-2</v>
      </c>
      <c r="PV717" s="14">
        <f t="shared" si="332"/>
        <v>2.2652906964648611E-2</v>
      </c>
      <c r="PW717" s="15">
        <v>48.732729999999997</v>
      </c>
      <c r="PX717" s="15">
        <f t="shared" si="279"/>
        <v>0.13378468138666211</v>
      </c>
      <c r="PY717" s="15">
        <f t="shared" si="280"/>
        <v>1.0247955112923535E-2</v>
      </c>
      <c r="PZ717" s="15">
        <f t="shared" si="333"/>
        <v>3.20170526526391E-2</v>
      </c>
      <c r="QA717" s="14">
        <v>51.223950000000002</v>
      </c>
      <c r="QB717" s="14">
        <f t="shared" si="281"/>
        <v>9.6940709380239909E-2</v>
      </c>
      <c r="QC717" s="14">
        <f t="shared" si="282"/>
        <v>2.6596016893498664E-2</v>
      </c>
      <c r="QD717" s="14">
        <f t="shared" si="334"/>
        <v>2.9526748169264816E-2</v>
      </c>
      <c r="QE717" s="16">
        <v>57.898560000000003</v>
      </c>
      <c r="QF717" s="16">
        <f t="shared" si="283"/>
        <v>2.7273457947009527E-2</v>
      </c>
      <c r="QG717" s="16">
        <f t="shared" si="284"/>
        <v>9.6263268326729046E-2</v>
      </c>
      <c r="QH717" s="16">
        <f t="shared" si="335"/>
        <v>9.1258783514138297E-2</v>
      </c>
      <c r="QI717" s="13">
        <v>41.982100000000003</v>
      </c>
      <c r="QJ717" s="13">
        <f t="shared" si="285"/>
        <v>7.1945713950862134E-2</v>
      </c>
      <c r="QK717" s="13">
        <f t="shared" si="286"/>
        <v>5.1591012322876439E-2</v>
      </c>
      <c r="QL717" s="13">
        <f t="shared" si="336"/>
        <v>3.3606067677290574E-2</v>
      </c>
      <c r="QM717" s="15">
        <v>52.510159999999999</v>
      </c>
      <c r="QN717" s="15">
        <f t="shared" si="287"/>
        <v>0.16485420843617171</v>
      </c>
      <c r="QO717" s="15">
        <f t="shared" si="288"/>
        <v>4.1317482162433139E-2</v>
      </c>
      <c r="QP717" s="15">
        <f t="shared" si="337"/>
        <v>4.3768042401917784E-2</v>
      </c>
      <c r="QQ717" s="14">
        <v>88.471450000000004</v>
      </c>
      <c r="QR717" s="14">
        <f t="shared" si="289"/>
        <v>9.6558669327351021E-2</v>
      </c>
      <c r="QS717" s="14">
        <f t="shared" si="290"/>
        <v>2.6978056946387552E-2</v>
      </c>
      <c r="QT717" s="14">
        <f t="shared" si="338"/>
        <v>4.5543632852966809E-3</v>
      </c>
      <c r="QU717" s="16">
        <v>130.511</v>
      </c>
      <c r="QV717" s="16">
        <f t="shared" si="291"/>
        <v>0.10626824023238979</v>
      </c>
      <c r="QW717" s="16">
        <f t="shared" si="292"/>
        <v>1.7268486041348785E-2</v>
      </c>
      <c r="QX717" s="16">
        <f t="shared" si="339"/>
        <v>2.0069553308867505E-2</v>
      </c>
      <c r="QY717" s="14">
        <v>114.97969999999999</v>
      </c>
      <c r="QZ717" s="14">
        <f t="shared" si="293"/>
        <v>1.9790081278315164E-2</v>
      </c>
      <c r="RA717" s="14">
        <f t="shared" si="294"/>
        <v>0.10374664499542341</v>
      </c>
      <c r="RB717" s="14">
        <f t="shared" si="340"/>
        <v>9.0399431783167672E-2</v>
      </c>
      <c r="RC717" s="15">
        <v>65.737039999999993</v>
      </c>
      <c r="RD717" s="15">
        <f t="shared" si="295"/>
        <v>0.15927935217103073</v>
      </c>
      <c r="RE717" s="15">
        <f t="shared" si="296"/>
        <v>3.5742625897292157E-2</v>
      </c>
      <c r="RF717" s="15">
        <f t="shared" si="341"/>
        <v>1.9085067836176917E-2</v>
      </c>
      <c r="RG717" s="14">
        <v>83.783820000000006</v>
      </c>
      <c r="RH717" s="14">
        <f t="shared" si="297"/>
        <v>0.14418067671008838</v>
      </c>
      <c r="RI717" s="14">
        <f t="shared" si="298"/>
        <v>2.0643950436349812E-2</v>
      </c>
      <c r="RJ717" s="14">
        <f t="shared" si="342"/>
        <v>3.0844918327550541E-3</v>
      </c>
      <c r="RK717" s="16">
        <v>43.625509999999998</v>
      </c>
      <c r="RL717" s="16">
        <f t="shared" si="299"/>
        <v>0.13948282058729511</v>
      </c>
      <c r="RM717" s="16">
        <f t="shared" si="300"/>
        <v>1.5946094313556536E-2</v>
      </c>
      <c r="RN717" s="16">
        <f t="shared" si="343"/>
        <v>2.448558484856056E-2</v>
      </c>
      <c r="RO717" s="13">
        <v>57.487670000000001</v>
      </c>
      <c r="RP717" s="13">
        <f t="shared" si="301"/>
        <v>8.9622784558685886E-2</v>
      </c>
      <c r="RQ717" s="13">
        <f t="shared" si="302"/>
        <v>3.3913941715052687E-2</v>
      </c>
      <c r="RR717" s="13">
        <f t="shared" si="344"/>
        <v>2.4926124361814739E-2</v>
      </c>
      <c r="RS717" s="15">
        <v>35.340780000000002</v>
      </c>
      <c r="RT717" s="15">
        <f t="shared" si="303"/>
        <v>0.18238347724146053</v>
      </c>
      <c r="RU717" s="15">
        <f t="shared" si="304"/>
        <v>5.8846750967721961E-2</v>
      </c>
      <c r="RV717" s="15">
        <f t="shared" si="345"/>
        <v>3.8643460814256847E-2</v>
      </c>
      <c r="RW717" s="14">
        <v>61.270180000000003</v>
      </c>
      <c r="RX717" s="14">
        <f t="shared" si="305"/>
        <v>7.4572706459588911E-2</v>
      </c>
      <c r="RY717" s="14">
        <f t="shared" si="306"/>
        <v>4.8964019814149662E-2</v>
      </c>
      <c r="RZ717" s="14">
        <f t="shared" si="346"/>
        <v>2.6121353063930597E-2</v>
      </c>
      <c r="SA717" s="16">
        <v>50.014159999999997</v>
      </c>
      <c r="SB717" s="16">
        <f t="shared" si="307"/>
        <v>0.12667393240698899</v>
      </c>
      <c r="SC717" s="16">
        <f t="shared" si="308"/>
        <v>3.1372061332504142E-3</v>
      </c>
      <c r="SD717" s="16">
        <f t="shared" si="347"/>
        <v>5.7955990181354222E-3</v>
      </c>
    </row>
    <row r="718" spans="1:498" x14ac:dyDescent="0.35">
      <c r="A718" s="2">
        <v>39934</v>
      </c>
      <c r="B718">
        <v>69.620410000000007</v>
      </c>
      <c r="C718">
        <v>1.9580181594469063E-2</v>
      </c>
      <c r="D718" s="10">
        <f t="shared" si="352"/>
        <v>1.36318027048139</v>
      </c>
      <c r="E718">
        <v>18.309999999999999</v>
      </c>
      <c r="F718">
        <v>17.7</v>
      </c>
      <c r="G718">
        <v>21783014</v>
      </c>
      <c r="H718">
        <v>57752053.333333336</v>
      </c>
      <c r="I718">
        <v>125.79538333333333</v>
      </c>
      <c r="J718">
        <v>20.824999999999999</v>
      </c>
      <c r="K718">
        <v>80.285610000000005</v>
      </c>
      <c r="L718">
        <v>8.618595266528974E-3</v>
      </c>
      <c r="M718" s="10">
        <f t="shared" si="353"/>
        <v>0.69194917831639136</v>
      </c>
      <c r="N718">
        <v>58.04</v>
      </c>
      <c r="O718">
        <v>1.08</v>
      </c>
      <c r="P718">
        <v>8012929</v>
      </c>
      <c r="Q718">
        <v>6388638.333333333</v>
      </c>
      <c r="R718">
        <v>32.930893333333337</v>
      </c>
      <c r="S718">
        <v>4.97</v>
      </c>
      <c r="T718">
        <v>51.474220000000003</v>
      </c>
      <c r="U718">
        <v>1.0285952790881955E-2</v>
      </c>
      <c r="V718" s="10">
        <f t="shared" si="354"/>
        <v>0.52946139686747173</v>
      </c>
      <c r="W718">
        <v>56.6</v>
      </c>
      <c r="X718">
        <v>14.05</v>
      </c>
      <c r="Y718">
        <v>10812936</v>
      </c>
      <c r="Z718">
        <v>10975693.333333334</v>
      </c>
      <c r="AA718">
        <v>59.654091666666666</v>
      </c>
      <c r="AB718">
        <v>7.48</v>
      </c>
      <c r="AC718">
        <v>69.868660000000006</v>
      </c>
      <c r="AD718">
        <v>2.9952629488181649E-2</v>
      </c>
      <c r="AE718" s="10">
        <f t="shared" si="355"/>
        <v>2.0927500858157377</v>
      </c>
      <c r="AF718">
        <v>40.15</v>
      </c>
      <c r="AG718">
        <v>0.83</v>
      </c>
      <c r="AH718">
        <v>33826369</v>
      </c>
      <c r="AI718">
        <v>65744938.333333336</v>
      </c>
      <c r="AJ718">
        <v>309.80818333333332</v>
      </c>
      <c r="AK718">
        <v>51.155833333333334</v>
      </c>
      <c r="AL718">
        <v>74.208179999999999</v>
      </c>
      <c r="AM718">
        <v>6.9019707638082123E-3</v>
      </c>
      <c r="AN718" s="10">
        <f t="shared" si="356"/>
        <v>0.51218268879541728</v>
      </c>
      <c r="AO718">
        <v>109.45</v>
      </c>
      <c r="AP718">
        <v>7.85</v>
      </c>
      <c r="AQ718">
        <v>17009728</v>
      </c>
      <c r="AR718">
        <v>9254907.5</v>
      </c>
      <c r="AS718">
        <v>29.531031666666667</v>
      </c>
      <c r="AT718">
        <v>4.7241666666666662</v>
      </c>
      <c r="AU718">
        <v>77.667000000000002</v>
      </c>
      <c r="AV718">
        <v>1.0322740527926831E-2</v>
      </c>
      <c r="AW718" s="10">
        <f t="shared" si="377"/>
        <v>0.80173628858249324</v>
      </c>
      <c r="AX718">
        <v>241.86</v>
      </c>
      <c r="AY718">
        <v>24.88</v>
      </c>
      <c r="AZ718">
        <v>44271541</v>
      </c>
      <c r="BA718">
        <v>17016640</v>
      </c>
      <c r="BB718">
        <v>33.648521666666667</v>
      </c>
      <c r="BC718">
        <v>4.729166666666667</v>
      </c>
      <c r="BD718">
        <v>43.742820000000002</v>
      </c>
      <c r="BE718">
        <v>1.4801304762535096E-3</v>
      </c>
      <c r="BF718" s="10">
        <f t="shared" si="348"/>
        <v>6.4745080999271551E-2</v>
      </c>
      <c r="BG718">
        <v>414.39</v>
      </c>
      <c r="BH718">
        <v>25.56</v>
      </c>
      <c r="BI718">
        <v>4499788</v>
      </c>
      <c r="BJ718">
        <v>1564829.5</v>
      </c>
      <c r="BK718">
        <v>4.4672808333333336</v>
      </c>
      <c r="BL718">
        <v>0.77</v>
      </c>
      <c r="BM718">
        <v>92.531800000000004</v>
      </c>
      <c r="BN718">
        <v>6.9306418048756422E-3</v>
      </c>
      <c r="BO718" s="10">
        <f t="shared" si="226"/>
        <v>0.64130476136039194</v>
      </c>
      <c r="BP718">
        <v>83.38</v>
      </c>
      <c r="BQ718">
        <v>13.65</v>
      </c>
      <c r="BR718">
        <v>10420986</v>
      </c>
      <c r="BS718">
        <v>10144851.333333334</v>
      </c>
      <c r="BT718">
        <f t="shared" si="384"/>
        <v>41.067580833333331</v>
      </c>
      <c r="BU718">
        <v>6.8033333333333337</v>
      </c>
      <c r="BV718">
        <v>35.867269999999998</v>
      </c>
      <c r="BW718">
        <v>5.6028334081857454E-3</v>
      </c>
      <c r="BX718" s="10">
        <f t="shared" si="379"/>
        <v>0.20095833861641832</v>
      </c>
      <c r="BY718">
        <v>58.94</v>
      </c>
      <c r="BZ718">
        <v>11.69</v>
      </c>
      <c r="CA718">
        <v>5523168</v>
      </c>
      <c r="CB718">
        <v>5452864.333333333</v>
      </c>
      <c r="CC718">
        <v>41.067580833333331</v>
      </c>
      <c r="CD718">
        <v>3.0208333333333335</v>
      </c>
      <c r="CE718">
        <v>34.767719999999997</v>
      </c>
      <c r="CF718">
        <v>6.8445885825753404E-4</v>
      </c>
      <c r="CG718" s="10">
        <f t="shared" si="381"/>
        <v>2.3797073935417631E-2</v>
      </c>
      <c r="CH718">
        <v>27.81</v>
      </c>
      <c r="CI718">
        <v>11.3</v>
      </c>
      <c r="CJ718">
        <v>1334528</v>
      </c>
      <c r="CK718">
        <v>1540074.6666666667</v>
      </c>
      <c r="CL718">
        <v>4.8939335833333333</v>
      </c>
      <c r="CM718">
        <v>0.73166666666666658</v>
      </c>
      <c r="CN718">
        <v>68.202929999999995</v>
      </c>
      <c r="CO718">
        <v>4.8267439640569251E-3</v>
      </c>
      <c r="CP718" s="10">
        <f t="shared" si="358"/>
        <v>0.32919808070849693</v>
      </c>
      <c r="CQ718">
        <v>45.36</v>
      </c>
      <c r="CR718">
        <v>8.9</v>
      </c>
      <c r="CS718">
        <v>5338855</v>
      </c>
      <c r="CT718">
        <v>8257176.666666667</v>
      </c>
      <c r="CU718">
        <v>28.44064333333333</v>
      </c>
      <c r="CV718">
        <v>6.0049999999999999</v>
      </c>
      <c r="CW718">
        <v>61.621899999999997</v>
      </c>
      <c r="CX718">
        <v>5.4419123030283463E-2</v>
      </c>
      <c r="CY718" s="10">
        <f t="shared" si="359"/>
        <v>3.3534097574598243</v>
      </c>
      <c r="CZ718">
        <v>53.66</v>
      </c>
      <c r="DA718">
        <v>15.05</v>
      </c>
      <c r="DB718">
        <v>63106461</v>
      </c>
      <c r="DC718">
        <v>36022706.666666664</v>
      </c>
      <c r="DD718">
        <v>242.40920000000003</v>
      </c>
      <c r="DE718">
        <v>44.072499999999998</v>
      </c>
      <c r="DF718">
        <v>50.52928</v>
      </c>
      <c r="DG718">
        <v>7.467985535476393E-2</v>
      </c>
      <c r="DH718" s="10">
        <f t="shared" si="360"/>
        <v>3.7735193215803657</v>
      </c>
      <c r="DI718">
        <v>75.02</v>
      </c>
      <c r="DJ718">
        <v>13.87</v>
      </c>
      <c r="DK718">
        <v>80935275</v>
      </c>
      <c r="DL718">
        <v>74041916.666666672</v>
      </c>
      <c r="DM718">
        <v>307.68151666666665</v>
      </c>
      <c r="DN718">
        <v>48.99666666666667</v>
      </c>
      <c r="DO718">
        <v>297.73790000000002</v>
      </c>
      <c r="DP718">
        <v>8.0247493180632627E-3</v>
      </c>
      <c r="DQ718" s="10">
        <f t="shared" si="361"/>
        <v>2.3892720099865881</v>
      </c>
      <c r="DR718">
        <v>32.03</v>
      </c>
      <c r="DS718">
        <v>17.55</v>
      </c>
      <c r="DT718">
        <v>11108069</v>
      </c>
      <c r="DU718">
        <v>10141549.166666666</v>
      </c>
      <c r="DV718">
        <v>33.0331525</v>
      </c>
      <c r="DW718">
        <v>5.0283333333333333</v>
      </c>
      <c r="DX718">
        <v>69.306910000000002</v>
      </c>
      <c r="DY718">
        <v>4.9013190552203373E-3</v>
      </c>
      <c r="DZ718" s="10">
        <f t="shared" si="380"/>
        <v>0.33969527864144095</v>
      </c>
      <c r="EA718">
        <v>43.9</v>
      </c>
      <c r="EB718">
        <v>17.440000000000001</v>
      </c>
      <c r="EC718">
        <v>10001382</v>
      </c>
      <c r="ED718">
        <v>5165782.5</v>
      </c>
      <c r="EE718">
        <v>22.724033333333335</v>
      </c>
      <c r="EF718">
        <v>2.9924999999999997</v>
      </c>
      <c r="EG718">
        <v>37.762689999999999</v>
      </c>
      <c r="EH718">
        <v>3.1443797092354793E-4</v>
      </c>
      <c r="EI718" s="10">
        <f t="shared" si="349"/>
        <v>1.1874023620214953E-2</v>
      </c>
      <c r="EJ718">
        <v>95.45</v>
      </c>
      <c r="EK718">
        <v>4.4800000000000004</v>
      </c>
      <c r="EL718">
        <v>318619</v>
      </c>
      <c r="EM718">
        <v>405049.29166666669</v>
      </c>
      <c r="EN718">
        <v>4.6962528333333333</v>
      </c>
      <c r="EO718">
        <v>1.3925000000000001</v>
      </c>
      <c r="EP718">
        <v>42.88579</v>
      </c>
      <c r="EQ718">
        <v>4.8510168903207456E-3</v>
      </c>
      <c r="ER718" s="10">
        <f t="shared" si="362"/>
        <v>0.20803969164474853</v>
      </c>
      <c r="ES718">
        <v>93.85</v>
      </c>
      <c r="ET718">
        <v>10.81</v>
      </c>
      <c r="EU718">
        <v>4533750</v>
      </c>
      <c r="EV718">
        <v>5752815.833333333</v>
      </c>
      <c r="EW718">
        <v>14.71763</v>
      </c>
      <c r="EX718">
        <v>2.3283333333333336</v>
      </c>
      <c r="EY718">
        <v>59.317599999999999</v>
      </c>
      <c r="EZ718">
        <v>5.0166362088273613E-3</v>
      </c>
      <c r="FA718" s="10">
        <f t="shared" si="350"/>
        <v>0.29757481998073787</v>
      </c>
      <c r="FB718">
        <v>0.26</v>
      </c>
      <c r="FC718">
        <v>21.45</v>
      </c>
      <c r="FD718">
        <v>7206096</v>
      </c>
      <c r="FE718">
        <v>6206027.5</v>
      </c>
      <c r="FF718">
        <v>21.246331666666666</v>
      </c>
      <c r="FG718">
        <v>4.5608333333333331</v>
      </c>
      <c r="FH718">
        <v>81.067049999999995</v>
      </c>
      <c r="FI718">
        <v>5.0331795679987343E-2</v>
      </c>
      <c r="FJ718" s="10">
        <f t="shared" si="363"/>
        <v>4.0802501969793177</v>
      </c>
      <c r="FK718">
        <v>33.659999999999997</v>
      </c>
      <c r="FL718">
        <v>17.07</v>
      </c>
      <c r="FM718">
        <v>59904016</v>
      </c>
      <c r="FN718">
        <v>39342240</v>
      </c>
      <c r="FO718">
        <v>164.30878333333334</v>
      </c>
      <c r="FP718">
        <v>23.863333333333333</v>
      </c>
      <c r="FQ718">
        <v>56.55453</v>
      </c>
      <c r="FR718">
        <v>9.4809844750385314E-2</v>
      </c>
      <c r="FS718" s="10">
        <f t="shared" si="364"/>
        <v>5.3619262092310089</v>
      </c>
      <c r="FT718">
        <v>95.93</v>
      </c>
      <c r="FU718">
        <v>15.35</v>
      </c>
      <c r="FV718">
        <v>128192471</v>
      </c>
      <c r="FW718">
        <v>99771550</v>
      </c>
      <c r="FX718">
        <v>468.49925000000002</v>
      </c>
      <c r="FY718">
        <v>92.834999999999994</v>
      </c>
      <c r="FZ718">
        <v>48</v>
      </c>
      <c r="GA718">
        <v>9.4094514081481066E-4</v>
      </c>
      <c r="GB718" s="10">
        <f t="shared" si="229"/>
        <v>4.5165366759110911E-2</v>
      </c>
      <c r="GC718">
        <v>30.61</v>
      </c>
      <c r="GD718">
        <v>11.75</v>
      </c>
      <c r="GE718">
        <v>2142043</v>
      </c>
      <c r="GF718">
        <v>995805.58333333337</v>
      </c>
      <c r="GG718">
        <v>3.6517308333333336</v>
      </c>
      <c r="GH718">
        <v>0.46416666666666667</v>
      </c>
      <c r="GI718">
        <v>34.417900000000003</v>
      </c>
      <c r="GJ718">
        <v>1.4767533935251423E-3</v>
      </c>
      <c r="GK718" s="10">
        <f t="shared" si="230"/>
        <v>5.0826750623009002E-2</v>
      </c>
      <c r="GL718">
        <v>41.17</v>
      </c>
      <c r="GM718">
        <v>12.24</v>
      </c>
      <c r="GN718">
        <v>3163258</v>
      </c>
      <c r="GO718">
        <v>2002841.5</v>
      </c>
      <c r="GP718">
        <v>7.5022633333333326</v>
      </c>
      <c r="GQ718">
        <v>1.22</v>
      </c>
      <c r="GR718">
        <v>100.977</v>
      </c>
      <c r="GS718">
        <v>1.1308761174999428E-3</v>
      </c>
      <c r="GT718" s="10">
        <f t="shared" si="224"/>
        <v>0.11419247771679172</v>
      </c>
      <c r="GU718">
        <v>57.89</v>
      </c>
      <c r="GV718">
        <v>14</v>
      </c>
      <c r="GW718">
        <v>498195</v>
      </c>
      <c r="GX718">
        <v>967236.25</v>
      </c>
      <c r="GY718">
        <v>3.9660794166666666</v>
      </c>
      <c r="GZ718">
        <v>0.26250000000000001</v>
      </c>
      <c r="HA718">
        <v>54.285330000000002</v>
      </c>
      <c r="HB718">
        <v>4.1349177293929604E-2</v>
      </c>
      <c r="HC718" s="10">
        <f t="shared" si="365"/>
        <v>2.2446537346294755</v>
      </c>
      <c r="HD718">
        <v>47.09</v>
      </c>
      <c r="HE718">
        <v>24.8</v>
      </c>
      <c r="HF718">
        <v>111999721</v>
      </c>
      <c r="HG718">
        <v>63373508.333333336</v>
      </c>
      <c r="HH718">
        <v>176.43566666666666</v>
      </c>
      <c r="HI718">
        <v>22.313333333333333</v>
      </c>
      <c r="HJ718">
        <v>56.519060000000003</v>
      </c>
      <c r="HK718">
        <v>1.7268811628946293E-2</v>
      </c>
      <c r="HL718" s="10">
        <f t="shared" si="366"/>
        <v>0.97601700058511331</v>
      </c>
      <c r="HM718">
        <v>61.33</v>
      </c>
      <c r="HN718">
        <v>13.57</v>
      </c>
      <c r="HO718">
        <v>16684147</v>
      </c>
      <c r="HP718">
        <v>18067715</v>
      </c>
      <c r="HQ718">
        <v>89.940916666666666</v>
      </c>
      <c r="HR718">
        <v>9.3624999999999989</v>
      </c>
      <c r="HS718">
        <v>61.182630000000003</v>
      </c>
      <c r="HT718">
        <v>1.7268811628946293E-2</v>
      </c>
      <c r="HU718" s="10">
        <f t="shared" si="367"/>
        <v>1.0565513124335184</v>
      </c>
      <c r="HV718">
        <v>154.71</v>
      </c>
      <c r="HW718">
        <v>6.75</v>
      </c>
      <c r="HX718">
        <v>4304304</v>
      </c>
      <c r="HY718">
        <v>6647979.166666667</v>
      </c>
      <c r="HZ718">
        <v>19.126966666666664</v>
      </c>
      <c r="IA718">
        <v>9.3624999999999989</v>
      </c>
      <c r="IB718">
        <v>49.41254</v>
      </c>
      <c r="IC718">
        <v>6.0561715444331105E-3</v>
      </c>
      <c r="ID718" s="10">
        <f t="shared" si="368"/>
        <v>0.29925081868616282</v>
      </c>
      <c r="IE718">
        <v>74.83</v>
      </c>
      <c r="IF718">
        <v>6.26</v>
      </c>
      <c r="IG718">
        <v>4828624</v>
      </c>
      <c r="IH718">
        <v>6170755.333333333</v>
      </c>
      <c r="II718">
        <v>43.017816666666668</v>
      </c>
      <c r="IJ718">
        <v>10.914166666666667</v>
      </c>
      <c r="IK718">
        <v>56.945740000000001</v>
      </c>
      <c r="IL718">
        <v>1.7725355234979104E-2</v>
      </c>
      <c r="IM718" s="10">
        <f t="shared" si="382"/>
        <v>1.009383470618759</v>
      </c>
      <c r="IN718">
        <v>71.239999999999995</v>
      </c>
      <c r="IO718">
        <v>13.74</v>
      </c>
      <c r="IP718">
        <v>38002154</v>
      </c>
      <c r="IQ718">
        <v>29720933.333333332</v>
      </c>
      <c r="IR718">
        <v>90.432583333333341</v>
      </c>
      <c r="IS718">
        <v>12.571666666666667</v>
      </c>
      <c r="IT718">
        <v>98.366519999999994</v>
      </c>
      <c r="IU718">
        <v>6.6894181183712598E-3</v>
      </c>
      <c r="IV718" s="10">
        <f t="shared" si="369"/>
        <v>0.65801478112912881</v>
      </c>
      <c r="IW718">
        <v>33.51</v>
      </c>
      <c r="IX718">
        <v>17.57</v>
      </c>
      <c r="IY718">
        <v>10576264</v>
      </c>
      <c r="IZ718">
        <v>5636756.666666667</v>
      </c>
      <c r="JA718">
        <v>24.019480000000001</v>
      </c>
      <c r="JB718">
        <v>4.1150000000000002</v>
      </c>
      <c r="JC718">
        <v>128.1516</v>
      </c>
      <c r="JD718">
        <v>2.6211579955849867E-3</v>
      </c>
      <c r="JE718" s="10">
        <f t="shared" si="225"/>
        <v>0.33590559098700901</v>
      </c>
      <c r="JF718">
        <v>62.07</v>
      </c>
      <c r="JG718">
        <v>14.34</v>
      </c>
      <c r="JH718">
        <v>5385074</v>
      </c>
      <c r="JI718">
        <v>4471391</v>
      </c>
      <c r="JJ718">
        <v>16.026484166666666</v>
      </c>
      <c r="JK718">
        <v>2.1608333333333332</v>
      </c>
      <c r="JL718">
        <v>129.20490000000001</v>
      </c>
      <c r="JM718">
        <v>1.3646652193457758E-3</v>
      </c>
      <c r="JN718" s="10">
        <f t="shared" si="351"/>
        <v>0.17632143319904905</v>
      </c>
      <c r="JO718">
        <v>110.8</v>
      </c>
      <c r="JP718">
        <v>14.98</v>
      </c>
      <c r="JQ718">
        <v>2035611</v>
      </c>
      <c r="JR718">
        <v>1951509.6666666667</v>
      </c>
      <c r="JS718">
        <v>7.2009550000000004</v>
      </c>
      <c r="JT718">
        <v>1.3658333333333335</v>
      </c>
      <c r="JU718">
        <v>69.555170000000004</v>
      </c>
      <c r="JV718">
        <v>3.2303040338935156E-2</v>
      </c>
      <c r="JW718" s="10">
        <f t="shared" si="370"/>
        <v>2.2468434622914923</v>
      </c>
      <c r="JX718">
        <v>115.71</v>
      </c>
      <c r="JY718">
        <v>17.260000000000002</v>
      </c>
      <c r="JZ718">
        <v>48546689</v>
      </c>
      <c r="KA718">
        <v>47719908.333333336</v>
      </c>
      <c r="KB718">
        <v>234.2133</v>
      </c>
      <c r="KC718">
        <v>37.704166666666666</v>
      </c>
      <c r="KD718">
        <v>88.666600000000003</v>
      </c>
      <c r="KE718">
        <v>3.5128033336933526E-2</v>
      </c>
      <c r="KF718" s="10">
        <f t="shared" si="371"/>
        <v>3.1146832806725504</v>
      </c>
      <c r="KG718">
        <v>22.97</v>
      </c>
      <c r="KH718">
        <v>16.29</v>
      </c>
      <c r="KI718">
        <v>46635182</v>
      </c>
      <c r="KJ718">
        <v>29453155</v>
      </c>
      <c r="KK718">
        <v>137.67491666666666</v>
      </c>
      <c r="KL718">
        <v>24.22666666666667</v>
      </c>
      <c r="KM718">
        <v>46.771709999999999</v>
      </c>
      <c r="KN718">
        <v>8.5629154072669102E-3</v>
      </c>
      <c r="KO718" s="10">
        <f t="shared" si="372"/>
        <v>0.40050219618321981</v>
      </c>
      <c r="KP718">
        <v>48.08</v>
      </c>
      <c r="KQ718">
        <v>8.43</v>
      </c>
      <c r="KR718">
        <v>9298738</v>
      </c>
      <c r="KS718">
        <v>6774811.666666667</v>
      </c>
      <c r="KT718">
        <v>48.317749999999997</v>
      </c>
      <c r="KU718">
        <v>11.383333333333333</v>
      </c>
      <c r="KV718">
        <v>61.021749999999997</v>
      </c>
      <c r="KW718">
        <v>1.0012565043274605E-2</v>
      </c>
      <c r="KX718" s="10">
        <f t="shared" si="373"/>
        <v>0.61098424092944215</v>
      </c>
      <c r="KY718">
        <v>87.77</v>
      </c>
      <c r="KZ718">
        <v>11.08</v>
      </c>
      <c r="LA718">
        <v>7737642</v>
      </c>
      <c r="LB718">
        <v>4219848.333333333</v>
      </c>
      <c r="LC718">
        <v>29.583836666666667</v>
      </c>
      <c r="LD718">
        <v>5.5558333333333332</v>
      </c>
      <c r="LE718">
        <v>41.819679999999998</v>
      </c>
      <c r="LF718">
        <v>2.7043232123998413E-2</v>
      </c>
      <c r="LG718" s="10">
        <f t="shared" si="374"/>
        <v>1.1309393135913339</v>
      </c>
      <c r="LH718">
        <v>44.76</v>
      </c>
      <c r="LI718">
        <v>14.76</v>
      </c>
      <c r="LJ718">
        <v>72464845</v>
      </c>
      <c r="LK718">
        <v>32937525</v>
      </c>
      <c r="LL718">
        <v>99.394866666666658</v>
      </c>
      <c r="LM718">
        <v>16.228333333333335</v>
      </c>
      <c r="LN718">
        <v>66.495670000000004</v>
      </c>
      <c r="LO718">
        <v>5.2211913606905448E-2</v>
      </c>
      <c r="LP718" s="10">
        <f t="shared" si="375"/>
        <v>3.4718661772732946</v>
      </c>
      <c r="LQ718">
        <v>74.02</v>
      </c>
      <c r="LR718">
        <v>10.95</v>
      </c>
      <c r="LS718">
        <v>62506221</v>
      </c>
      <c r="LT718">
        <v>49689578.333333336</v>
      </c>
      <c r="LU718">
        <v>202.46975</v>
      </c>
      <c r="LV718">
        <v>31.396666666666665</v>
      </c>
      <c r="LW718">
        <v>54.522640000000003</v>
      </c>
      <c r="LX718">
        <v>0.33231941982992513</v>
      </c>
      <c r="LY718" s="10">
        <f t="shared" si="376"/>
        <v>18.11893209239587</v>
      </c>
      <c r="LZ718">
        <v>71.94</v>
      </c>
      <c r="MA718">
        <v>14.53</v>
      </c>
      <c r="MB718">
        <v>308023451</v>
      </c>
      <c r="MC718">
        <v>527132250</v>
      </c>
      <c r="MD718">
        <v>2092.5437500000003</v>
      </c>
      <c r="ME718">
        <v>328.31833333333333</v>
      </c>
      <c r="MF718" s="13">
        <f t="shared" si="231"/>
        <v>63.127858054307481</v>
      </c>
      <c r="MG718" s="13">
        <f t="shared" si="232"/>
        <v>8.7466418474112961E-2</v>
      </c>
      <c r="MH718" s="13">
        <f t="shared" si="309"/>
        <v>3.6070307799625612E-2</v>
      </c>
      <c r="MI718" s="12">
        <v>69.620410000000007</v>
      </c>
      <c r="MJ718" s="12">
        <f t="shared" si="233"/>
        <v>3.0541872067017861E-2</v>
      </c>
      <c r="MK718" s="12">
        <f t="shared" si="234"/>
        <v>5.69245464070951E-2</v>
      </c>
      <c r="ML718" s="12">
        <f t="shared" si="310"/>
        <v>2.8057847000593883E-2</v>
      </c>
      <c r="MM718" s="14">
        <v>80.285610000000005</v>
      </c>
      <c r="MN718" s="14">
        <f t="shared" si="235"/>
        <v>9.8161801767742141E-2</v>
      </c>
      <c r="MO718" s="14">
        <f t="shared" si="236"/>
        <v>1.0695383293629179E-2</v>
      </c>
      <c r="MP718" s="14">
        <f t="shared" si="311"/>
        <v>3.3126688716716313E-2</v>
      </c>
      <c r="MQ718" s="16">
        <v>51.474220000000003</v>
      </c>
      <c r="MR718" s="16">
        <f t="shared" si="237"/>
        <v>9.8062112325936646E-2</v>
      </c>
      <c r="MS718" s="16">
        <f t="shared" si="238"/>
        <v>1.0595693851823684E-2</v>
      </c>
      <c r="MT718" s="16">
        <f t="shared" si="312"/>
        <v>3.8794337971270965E-2</v>
      </c>
      <c r="MU718" s="13">
        <v>69.868660000000006</v>
      </c>
      <c r="MV718" s="13">
        <f t="shared" si="239"/>
        <v>8.6260738049581231E-2</v>
      </c>
      <c r="MW718" s="13">
        <f t="shared" si="240"/>
        <v>1.2056804245317299E-3</v>
      </c>
      <c r="MX718" s="13">
        <f t="shared" si="313"/>
        <v>1.3011187093576959E-2</v>
      </c>
      <c r="MY718" s="12">
        <v>74.208179999999999</v>
      </c>
      <c r="MZ718" s="12">
        <f t="shared" si="241"/>
        <v>0.11800761065322707</v>
      </c>
      <c r="NA718" s="12">
        <f t="shared" si="242"/>
        <v>3.0541192179114107E-2</v>
      </c>
      <c r="NB718" s="12">
        <f t="shared" si="314"/>
        <v>3.4605929039513539E-2</v>
      </c>
      <c r="NC718" s="14">
        <v>77.667000000000002</v>
      </c>
      <c r="ND718" s="14">
        <f t="shared" si="243"/>
        <v>0.11781702498065671</v>
      </c>
      <c r="NE718" s="14">
        <f t="shared" si="244"/>
        <v>3.0350606506543754E-2</v>
      </c>
      <c r="NF718" s="14">
        <f t="shared" si="315"/>
        <v>4.872026917966843E-2</v>
      </c>
      <c r="NG718" s="16">
        <v>43.742820000000002</v>
      </c>
      <c r="NH718" s="16">
        <f t="shared" si="245"/>
        <v>-5.4743131530843314E-3</v>
      </c>
      <c r="NI718" s="16">
        <f t="shared" si="246"/>
        <v>43.655353581525887</v>
      </c>
      <c r="NJ718" s="16">
        <f t="shared" si="316"/>
        <v>0.2047096922003746</v>
      </c>
      <c r="NK718" s="13">
        <v>92.531800000000004</v>
      </c>
      <c r="NL718" s="13">
        <f t="shared" si="247"/>
        <v>0.11620932890621938</v>
      </c>
      <c r="NM718" s="13">
        <f t="shared" si="248"/>
        <v>2.8742910432106417E-2</v>
      </c>
      <c r="NN718" s="13">
        <f t="shared" si="317"/>
        <v>1.7433026978014965E-2</v>
      </c>
      <c r="NO718" s="12">
        <v>35.867269999999998</v>
      </c>
      <c r="NP718" s="12">
        <f t="shared" si="249"/>
        <v>0.17195721295400457</v>
      </c>
      <c r="NQ718" s="12">
        <f t="shared" si="250"/>
        <v>8.4490794479891607E-2</v>
      </c>
      <c r="NR718" s="12">
        <f t="shared" si="318"/>
        <v>6.2544331608714199E-2</v>
      </c>
      <c r="NS718" s="14">
        <v>34.767719999999997</v>
      </c>
      <c r="NT718" s="14">
        <f t="shared" si="251"/>
        <v>9.1937630160936923E-2</v>
      </c>
      <c r="NU718" s="14">
        <f t="shared" si="252"/>
        <v>4.4712116868239615E-3</v>
      </c>
      <c r="NV718" s="14">
        <f t="shared" si="319"/>
        <v>5.8607844780878882E-2</v>
      </c>
      <c r="NW718" s="16">
        <v>68.202929999999995</v>
      </c>
      <c r="NX718" s="16">
        <f t="shared" si="253"/>
        <v>0.12359620346233968</v>
      </c>
      <c r="NY718" s="16">
        <f t="shared" si="254"/>
        <v>3.6129784988226721E-2</v>
      </c>
      <c r="NZ718" s="16">
        <f t="shared" si="320"/>
        <v>1.802534320286675E-2</v>
      </c>
      <c r="OA718" s="13">
        <v>61.621899999999997</v>
      </c>
      <c r="OB718" s="13">
        <f t="shared" si="255"/>
        <v>7.890997384923315E-2</v>
      </c>
      <c r="OC718" s="13">
        <f t="shared" si="256"/>
        <v>8.5564446248798109E-3</v>
      </c>
      <c r="OD718" s="13">
        <f t="shared" si="321"/>
        <v>8.09692163583553E-3</v>
      </c>
      <c r="OE718" s="15">
        <v>50.52928</v>
      </c>
      <c r="OF718" s="15">
        <f t="shared" si="257"/>
        <v>5.421931579294359E-2</v>
      </c>
      <c r="OG718" s="15">
        <f t="shared" si="258"/>
        <v>3.3247102681169372E-2</v>
      </c>
      <c r="OH718" s="15">
        <f t="shared" si="322"/>
        <v>1.7474937212561548E-2</v>
      </c>
      <c r="OI718" s="14">
        <v>297.73790000000002</v>
      </c>
      <c r="OJ718" s="14">
        <f t="shared" si="259"/>
        <v>0.1725833168580817</v>
      </c>
      <c r="OK718" s="14">
        <f t="shared" si="260"/>
        <v>8.5116898383968742E-2</v>
      </c>
      <c r="OL718" s="14">
        <f t="shared" si="323"/>
        <v>2.6596287129013074E-2</v>
      </c>
      <c r="OM718" s="16">
        <v>69.306910000000002</v>
      </c>
      <c r="ON718" s="16">
        <f t="shared" si="261"/>
        <v>0.17984631863365297</v>
      </c>
      <c r="OO718" s="16">
        <f t="shared" si="262"/>
        <v>9.2379900159540007E-2</v>
      </c>
      <c r="OP718" s="16">
        <f t="shared" si="324"/>
        <v>2.2382586557324835E-2</v>
      </c>
      <c r="OQ718" s="13">
        <v>37.762689999999999</v>
      </c>
      <c r="OR718" s="13">
        <f t="shared" si="263"/>
        <v>0.10504365577181773</v>
      </c>
      <c r="OS718" s="13">
        <f t="shared" si="264"/>
        <v>1.7577237297704773E-2</v>
      </c>
      <c r="OT718" s="13">
        <f t="shared" si="325"/>
        <v>0.14588434173261267</v>
      </c>
      <c r="OU718" s="16">
        <v>42.88579</v>
      </c>
      <c r="OV718" s="16">
        <f t="shared" si="265"/>
        <v>0.11336052148498288</v>
      </c>
      <c r="OW718" s="16">
        <f t="shared" si="266"/>
        <v>2.5894103010869918E-2</v>
      </c>
      <c r="OX718" s="16">
        <f t="shared" si="326"/>
        <v>5.319615821828716E-3</v>
      </c>
      <c r="OY718" s="14">
        <v>59.317599999999999</v>
      </c>
      <c r="OZ718" s="14">
        <f t="shared" si="267"/>
        <v>7.0058473160325097E-2</v>
      </c>
      <c r="PA718" s="14">
        <f t="shared" si="268"/>
        <v>1.7407945313787865E-2</v>
      </c>
      <c r="PB718" s="14">
        <f t="shared" si="327"/>
        <v>1.1353900612403711E-2</v>
      </c>
      <c r="PC718" s="15">
        <v>81.067049999999995</v>
      </c>
      <c r="PD718" s="15">
        <f t="shared" si="269"/>
        <v>0.11791748952957071</v>
      </c>
      <c r="PE718" s="15">
        <f t="shared" si="270"/>
        <v>3.0451071055457746E-2</v>
      </c>
      <c r="PF718" s="15">
        <f t="shared" si="328"/>
        <v>2.8918104433479863E-2</v>
      </c>
      <c r="PG718" s="14">
        <v>56.55453</v>
      </c>
      <c r="PH718" s="14">
        <f t="shared" si="271"/>
        <v>5.4876215388655725E-2</v>
      </c>
      <c r="PI718" s="14">
        <f t="shared" si="272"/>
        <v>3.2590203085457237E-2</v>
      </c>
      <c r="PJ718" s="14">
        <f t="shared" si="329"/>
        <v>7.864413830076078E-3</v>
      </c>
      <c r="PK718" s="16">
        <v>48</v>
      </c>
      <c r="PL718" s="16">
        <f t="shared" si="273"/>
        <v>8.0556864980367626E-2</v>
      </c>
      <c r="PM718" s="16">
        <f t="shared" si="274"/>
        <v>6.9095534937453351E-3</v>
      </c>
      <c r="PN718" s="16">
        <f t="shared" si="330"/>
        <v>0.10304259844565711</v>
      </c>
      <c r="PO718" s="13">
        <v>34.417900000000003</v>
      </c>
      <c r="PP718" s="13">
        <f t="shared" si="275"/>
        <v>3.478963355328224E-2</v>
      </c>
      <c r="PQ718" s="13">
        <f t="shared" si="276"/>
        <v>5.2676784920830722E-2</v>
      </c>
      <c r="PR718" s="13">
        <f t="shared" si="331"/>
        <v>2.3958851071267606E-2</v>
      </c>
      <c r="PS718" s="14">
        <v>100.977</v>
      </c>
      <c r="PT718" s="14">
        <f t="shared" si="277"/>
        <v>5.3727727365886269E-2</v>
      </c>
      <c r="PU718" s="14">
        <f t="shared" si="278"/>
        <v>3.3738691108226693E-2</v>
      </c>
      <c r="PV718" s="14">
        <f t="shared" si="332"/>
        <v>8.3000911702324487E-4</v>
      </c>
      <c r="PW718" s="15">
        <v>54.285330000000002</v>
      </c>
      <c r="PX718" s="15">
        <f t="shared" si="279"/>
        <v>0.1139398511021239</v>
      </c>
      <c r="PY718" s="15">
        <f t="shared" si="280"/>
        <v>2.647343262801094E-2</v>
      </c>
      <c r="PZ718" s="15">
        <f t="shared" si="333"/>
        <v>1.6225477515087405E-2</v>
      </c>
      <c r="QA718" s="14">
        <v>56.519060000000003</v>
      </c>
      <c r="QB718" s="14">
        <f t="shared" si="281"/>
        <v>0.10337176262275749</v>
      </c>
      <c r="QC718" s="14">
        <f t="shared" si="282"/>
        <v>1.5905344148644529E-2</v>
      </c>
      <c r="QD718" s="14">
        <f t="shared" si="334"/>
        <v>1.0690672744854135E-2</v>
      </c>
      <c r="QE718" s="16">
        <v>61.182630000000003</v>
      </c>
      <c r="QF718" s="16">
        <f t="shared" si="283"/>
        <v>5.6721099799373231E-2</v>
      </c>
      <c r="QG718" s="16">
        <f t="shared" si="284"/>
        <v>3.074531867473973E-2</v>
      </c>
      <c r="QH718" s="16">
        <f t="shared" si="335"/>
        <v>6.5517949651989316E-2</v>
      </c>
      <c r="QI718" s="13">
        <v>49.41254</v>
      </c>
      <c r="QJ718" s="13">
        <f t="shared" si="285"/>
        <v>0.17699066983309542</v>
      </c>
      <c r="QK718" s="13">
        <f t="shared" si="286"/>
        <v>8.9524251358982454E-2</v>
      </c>
      <c r="QL718" s="13">
        <f t="shared" si="336"/>
        <v>3.7933239036106015E-2</v>
      </c>
      <c r="QM718" s="15">
        <v>56.945740000000001</v>
      </c>
      <c r="QN718" s="15">
        <f t="shared" si="287"/>
        <v>8.4470890966624301E-2</v>
      </c>
      <c r="QO718" s="15">
        <f t="shared" si="288"/>
        <v>2.99552750748866E-3</v>
      </c>
      <c r="QP718" s="15">
        <f t="shared" si="337"/>
        <v>3.8321954654944479E-2</v>
      </c>
      <c r="QQ718" s="14">
        <v>98.366519999999994</v>
      </c>
      <c r="QR718" s="14">
        <f t="shared" si="289"/>
        <v>0.11184478156512623</v>
      </c>
      <c r="QS718" s="14">
        <f t="shared" si="290"/>
        <v>2.4378363091013266E-2</v>
      </c>
      <c r="QT718" s="14">
        <f t="shared" si="338"/>
        <v>2.5996938553742854E-3</v>
      </c>
      <c r="QU718" s="16">
        <v>128.1516</v>
      </c>
      <c r="QV718" s="16">
        <f t="shared" si="291"/>
        <v>-1.8078169656197463E-2</v>
      </c>
      <c r="QW718" s="16">
        <f t="shared" si="292"/>
        <v>0.10554458813031042</v>
      </c>
      <c r="QX718" s="16">
        <f t="shared" si="339"/>
        <v>8.8276102088961639E-2</v>
      </c>
      <c r="QY718" s="14">
        <v>129.20490000000001</v>
      </c>
      <c r="QZ718" s="14">
        <f t="shared" si="293"/>
        <v>0.12371923043806876</v>
      </c>
      <c r="RA718" s="14">
        <f t="shared" si="294"/>
        <v>3.62528119639558E-2</v>
      </c>
      <c r="RB718" s="14">
        <f t="shared" si="340"/>
        <v>6.7493833031467609E-2</v>
      </c>
      <c r="RC718" s="15">
        <v>69.555170000000004</v>
      </c>
      <c r="RD718" s="15">
        <f t="shared" si="295"/>
        <v>5.808186678317151E-2</v>
      </c>
      <c r="RE718" s="15">
        <f t="shared" si="296"/>
        <v>2.9384551690941452E-2</v>
      </c>
      <c r="RF718" s="15">
        <f t="shared" si="341"/>
        <v>6.3580742063507056E-3</v>
      </c>
      <c r="RG718" s="14">
        <v>88.666600000000003</v>
      </c>
      <c r="RH718" s="14">
        <f t="shared" si="297"/>
        <v>5.8278316744211356E-2</v>
      </c>
      <c r="RI718" s="14">
        <f t="shared" si="298"/>
        <v>2.9188101729901605E-2</v>
      </c>
      <c r="RJ718" s="14">
        <f t="shared" si="342"/>
        <v>8.5441512935517938E-3</v>
      </c>
      <c r="RK718" s="16">
        <v>46.771709999999999</v>
      </c>
      <c r="RL718" s="16">
        <f t="shared" si="299"/>
        <v>7.2118354604908896E-2</v>
      </c>
      <c r="RM718" s="16">
        <f t="shared" si="300"/>
        <v>1.5348063869204065E-2</v>
      </c>
      <c r="RN718" s="16">
        <f t="shared" si="343"/>
        <v>5.9803044435247088E-4</v>
      </c>
      <c r="RO718" s="13">
        <v>61.021749999999997</v>
      </c>
      <c r="RP718" s="13">
        <f t="shared" si="301"/>
        <v>6.147544334289412E-2</v>
      </c>
      <c r="RQ718" s="13">
        <f t="shared" si="302"/>
        <v>2.5990975131218841E-2</v>
      </c>
      <c r="RR718" s="13">
        <f t="shared" si="344"/>
        <v>7.9229665838338459E-3</v>
      </c>
      <c r="RS718" s="15">
        <v>41.819679999999998</v>
      </c>
      <c r="RT718" s="15">
        <f t="shared" si="303"/>
        <v>0.18332645742397302</v>
      </c>
      <c r="RU718" s="15">
        <f t="shared" si="304"/>
        <v>9.586003894986006E-2</v>
      </c>
      <c r="RV718" s="15">
        <f t="shared" si="345"/>
        <v>3.7013287982138099E-2</v>
      </c>
      <c r="RW718" s="14">
        <v>66.495670000000004</v>
      </c>
      <c r="RX718" s="14">
        <f t="shared" si="305"/>
        <v>8.5286023315093829E-2</v>
      </c>
      <c r="RY718" s="14">
        <f t="shared" si="306"/>
        <v>2.1803951590191328E-3</v>
      </c>
      <c r="RZ718" s="14">
        <f t="shared" si="346"/>
        <v>4.6783624655130529E-2</v>
      </c>
      <c r="SA718" s="16">
        <v>54.522640000000003</v>
      </c>
      <c r="SB718" s="16">
        <f t="shared" si="307"/>
        <v>9.0144071199036446E-2</v>
      </c>
      <c r="SC718" s="16">
        <f t="shared" si="308"/>
        <v>2.6776527249234849E-3</v>
      </c>
      <c r="SD718" s="16">
        <f t="shared" si="347"/>
        <v>4.5955340832692926E-4</v>
      </c>
    </row>
    <row r="719" spans="1:498" x14ac:dyDescent="0.35">
      <c r="A719" s="2">
        <v>39965</v>
      </c>
      <c r="B719">
        <v>71.690960000000004</v>
      </c>
      <c r="C719">
        <v>1.9580181594469063E-2</v>
      </c>
      <c r="D719" s="10">
        <f t="shared" si="352"/>
        <v>1.403722015481818</v>
      </c>
      <c r="E719">
        <v>26.3</v>
      </c>
      <c r="F719">
        <v>15.26</v>
      </c>
      <c r="G719">
        <v>21783014</v>
      </c>
      <c r="H719">
        <v>57752053.333333336</v>
      </c>
      <c r="I719">
        <v>125.79538333333333</v>
      </c>
      <c r="J719">
        <v>20.824999999999999</v>
      </c>
      <c r="K719">
        <v>82.375479999999996</v>
      </c>
      <c r="L719">
        <v>8.618595266528974E-3</v>
      </c>
      <c r="M719" s="10">
        <f t="shared" si="353"/>
        <v>0.7099609220060521</v>
      </c>
      <c r="N719">
        <v>58.04</v>
      </c>
      <c r="O719">
        <v>1.08</v>
      </c>
      <c r="P719">
        <v>8012929</v>
      </c>
      <c r="Q719">
        <v>6388638.333333333</v>
      </c>
      <c r="R719">
        <v>32.930893333333337</v>
      </c>
      <c r="S719">
        <v>4.97</v>
      </c>
      <c r="T719">
        <v>51.770719999999997</v>
      </c>
      <c r="U719">
        <v>1.0285952790881955E-2</v>
      </c>
      <c r="V719" s="10">
        <f t="shared" si="354"/>
        <v>0.53251118186996815</v>
      </c>
      <c r="W719">
        <v>81.349999999999994</v>
      </c>
      <c r="X719">
        <v>15.72</v>
      </c>
      <c r="Y719">
        <v>10812936</v>
      </c>
      <c r="Z719">
        <v>10975693.333333334</v>
      </c>
      <c r="AA719">
        <v>59.654091666666666</v>
      </c>
      <c r="AB719">
        <v>7.48</v>
      </c>
      <c r="AC719">
        <v>72.335769999999997</v>
      </c>
      <c r="AD719">
        <v>2.9952629488181649E-2</v>
      </c>
      <c r="AE719" s="10">
        <f t="shared" si="355"/>
        <v>2.1666465175523255</v>
      </c>
      <c r="AF719">
        <v>54.59</v>
      </c>
      <c r="AG719">
        <v>9.02</v>
      </c>
      <c r="AH719">
        <v>33826369</v>
      </c>
      <c r="AI719">
        <v>65744938.333333336</v>
      </c>
      <c r="AJ719">
        <v>309.80818333333332</v>
      </c>
      <c r="AK719">
        <v>51.155833333333334</v>
      </c>
      <c r="AL719">
        <v>79.711200000000005</v>
      </c>
      <c r="AM719">
        <v>6.9019707638082123E-3</v>
      </c>
      <c r="AN719" s="10">
        <f t="shared" si="356"/>
        <v>0.55016437194806922</v>
      </c>
      <c r="AO719">
        <v>115.02</v>
      </c>
      <c r="AP719">
        <v>5.65</v>
      </c>
      <c r="AQ719">
        <v>17009728</v>
      </c>
      <c r="AR719">
        <v>9254907.5</v>
      </c>
      <c r="AS719">
        <v>29.531031666666667</v>
      </c>
      <c r="AT719">
        <v>4.7241666666666662</v>
      </c>
      <c r="AU719">
        <v>83.201490000000007</v>
      </c>
      <c r="AV719">
        <v>1.0322740527926831E-2</v>
      </c>
      <c r="AW719" s="10">
        <f t="shared" si="377"/>
        <v>0.85886739280689905</v>
      </c>
      <c r="AX719">
        <v>295.64999999999998</v>
      </c>
      <c r="AY719">
        <v>24.64</v>
      </c>
      <c r="AZ719">
        <v>44271541</v>
      </c>
      <c r="BA719">
        <v>17016640</v>
      </c>
      <c r="BB719">
        <v>33.648521666666667</v>
      </c>
      <c r="BC719">
        <v>4.729166666666667</v>
      </c>
      <c r="BD719">
        <v>42.449280000000002</v>
      </c>
      <c r="BE719">
        <v>1.4801304762535096E-3</v>
      </c>
      <c r="BF719" s="10">
        <f t="shared" si="348"/>
        <v>6.2830473023018585E-2</v>
      </c>
      <c r="BG719">
        <v>281.23</v>
      </c>
      <c r="BH719">
        <v>25.06</v>
      </c>
      <c r="BI719">
        <v>4499788</v>
      </c>
      <c r="BJ719">
        <v>1564829.5</v>
      </c>
      <c r="BK719">
        <v>4.4672808333333336</v>
      </c>
      <c r="BL719">
        <v>0.77</v>
      </c>
      <c r="BM719">
        <v>92.789460000000005</v>
      </c>
      <c r="BN719">
        <v>6.9306418048756422E-3</v>
      </c>
      <c r="BO719" s="10">
        <f t="shared" si="226"/>
        <v>0.64309051052783628</v>
      </c>
      <c r="BP719">
        <v>127.09</v>
      </c>
      <c r="BQ719">
        <v>14.91</v>
      </c>
      <c r="BR719">
        <v>10420986</v>
      </c>
      <c r="BS719">
        <v>10144851.333333334</v>
      </c>
      <c r="BT719">
        <f t="shared" si="384"/>
        <v>41.067580833333331</v>
      </c>
      <c r="BU719">
        <v>6.8033333333333337</v>
      </c>
      <c r="BV719">
        <v>35.49194</v>
      </c>
      <c r="BW719">
        <v>5.6028334081857454E-3</v>
      </c>
      <c r="BX719" s="10">
        <f t="shared" si="379"/>
        <v>0.19885542715332399</v>
      </c>
      <c r="BY719">
        <v>59.74</v>
      </c>
      <c r="BZ719">
        <v>14</v>
      </c>
      <c r="CA719">
        <v>5523168</v>
      </c>
      <c r="CB719">
        <v>5452864.333333333</v>
      </c>
      <c r="CC719">
        <v>41.067580833333331</v>
      </c>
      <c r="CD719">
        <v>3.0208333333333335</v>
      </c>
      <c r="CE719">
        <v>34.975070000000002</v>
      </c>
      <c r="CF719">
        <v>6.8445885825753404E-4</v>
      </c>
      <c r="CG719" s="10">
        <f t="shared" si="381"/>
        <v>2.3938996479677333E-2</v>
      </c>
      <c r="CH719">
        <v>95.05</v>
      </c>
      <c r="CI719">
        <v>13.65</v>
      </c>
      <c r="CJ719">
        <v>1334528</v>
      </c>
      <c r="CK719">
        <v>1540074.6666666667</v>
      </c>
      <c r="CL719">
        <v>4.8939335833333333</v>
      </c>
      <c r="CM719">
        <v>0.73166666666666658</v>
      </c>
      <c r="CN719">
        <v>67.572090000000003</v>
      </c>
      <c r="CO719">
        <v>4.8267439640569251E-3</v>
      </c>
      <c r="CP719" s="10">
        <f t="shared" si="358"/>
        <v>0.32615317754621131</v>
      </c>
      <c r="CQ719">
        <v>56.97</v>
      </c>
      <c r="CR719">
        <v>12.01</v>
      </c>
      <c r="CS719">
        <v>5338855</v>
      </c>
      <c r="CT719">
        <v>8257176.666666667</v>
      </c>
      <c r="CU719">
        <v>28.44064333333333</v>
      </c>
      <c r="CV719">
        <v>6.0049999999999999</v>
      </c>
      <c r="CW719">
        <v>61.734789999999997</v>
      </c>
      <c r="CX719">
        <v>5.4419123030283463E-2</v>
      </c>
      <c r="CY719" s="10">
        <f t="shared" si="359"/>
        <v>3.3595531322587129</v>
      </c>
      <c r="CZ719">
        <v>77.66</v>
      </c>
      <c r="DA719">
        <v>17.440000000000001</v>
      </c>
      <c r="DB719">
        <v>63106461</v>
      </c>
      <c r="DC719">
        <v>36022706.666666664</v>
      </c>
      <c r="DD719">
        <v>242.40920000000003</v>
      </c>
      <c r="DE719">
        <v>44.072499999999998</v>
      </c>
      <c r="DF719">
        <v>50.803040000000003</v>
      </c>
      <c r="DG719">
        <v>7.467985535476393E-2</v>
      </c>
      <c r="DH719" s="10">
        <f t="shared" si="360"/>
        <v>3.7939636787822861</v>
      </c>
      <c r="DI719">
        <v>83.44</v>
      </c>
      <c r="DJ719">
        <v>15.2</v>
      </c>
      <c r="DK719">
        <v>80935275</v>
      </c>
      <c r="DL719">
        <v>74041916.666666672</v>
      </c>
      <c r="DM719">
        <v>307.68151666666665</v>
      </c>
      <c r="DN719">
        <v>48.99666666666667</v>
      </c>
      <c r="DO719">
        <v>308.8956</v>
      </c>
      <c r="DP719">
        <v>8.0247493180632627E-3</v>
      </c>
      <c r="DQ719" s="10">
        <f t="shared" si="361"/>
        <v>2.4788097554527422</v>
      </c>
      <c r="DR719">
        <v>33.93</v>
      </c>
      <c r="DS719">
        <v>21.52</v>
      </c>
      <c r="DT719">
        <v>11108069</v>
      </c>
      <c r="DU719">
        <v>10141549.166666666</v>
      </c>
      <c r="DV719">
        <v>33.0331525</v>
      </c>
      <c r="DW719">
        <v>5.0283333333333333</v>
      </c>
      <c r="DX719">
        <v>73.756450000000001</v>
      </c>
      <c r="DY719">
        <v>4.9013190552203373E-3</v>
      </c>
      <c r="DZ719" s="10">
        <f t="shared" si="380"/>
        <v>0.36150389383040604</v>
      </c>
      <c r="EA719">
        <v>110.05</v>
      </c>
      <c r="EB719">
        <v>19.29</v>
      </c>
      <c r="EC719">
        <v>10001382</v>
      </c>
      <c r="ED719">
        <v>5165782.5</v>
      </c>
      <c r="EE719">
        <v>22.724033333333335</v>
      </c>
      <c r="EF719">
        <v>2.9924999999999997</v>
      </c>
      <c r="EG719">
        <v>39.900480000000002</v>
      </c>
      <c r="EH719">
        <v>3.1443797092354793E-4</v>
      </c>
      <c r="EI719" s="10">
        <f t="shared" si="349"/>
        <v>1.2546225970075606E-2</v>
      </c>
      <c r="EJ719">
        <v>40.42</v>
      </c>
      <c r="EK719">
        <v>7.29</v>
      </c>
      <c r="EL719">
        <v>318619</v>
      </c>
      <c r="EM719">
        <v>405049.29166666669</v>
      </c>
      <c r="EN719">
        <v>4.6962528333333333</v>
      </c>
      <c r="EO719">
        <v>1.3925000000000001</v>
      </c>
      <c r="EP719">
        <v>45.343249999999998</v>
      </c>
      <c r="EQ719">
        <v>4.8510168903207456E-3</v>
      </c>
      <c r="ER719" s="10">
        <f t="shared" si="362"/>
        <v>0.21996087161203615</v>
      </c>
      <c r="ES719">
        <v>69.75</v>
      </c>
      <c r="ET719">
        <v>14.14</v>
      </c>
      <c r="EU719">
        <v>4533750</v>
      </c>
      <c r="EV719">
        <v>5752815.833333333</v>
      </c>
      <c r="EW719">
        <v>14.71763</v>
      </c>
      <c r="EX719">
        <v>2.3283333333333336</v>
      </c>
      <c r="EY719">
        <v>61.90314</v>
      </c>
      <c r="EZ719">
        <v>5.0166362088273613E-3</v>
      </c>
      <c r="FA719" s="10">
        <f t="shared" si="350"/>
        <v>0.31054553356410941</v>
      </c>
      <c r="FB719">
        <v>0.01</v>
      </c>
      <c r="FC719">
        <v>25.51</v>
      </c>
      <c r="FD719">
        <v>7206096</v>
      </c>
      <c r="FE719">
        <v>6206027.5</v>
      </c>
      <c r="FF719">
        <v>21.246331666666666</v>
      </c>
      <c r="FG719">
        <v>4.5608333333333331</v>
      </c>
      <c r="FH719">
        <v>80.306960000000004</v>
      </c>
      <c r="FI719">
        <v>5.0331795679987343E-2</v>
      </c>
      <c r="FJ719" s="10">
        <f t="shared" si="363"/>
        <v>4.0419935024009161</v>
      </c>
      <c r="FK719">
        <v>73.930000000000007</v>
      </c>
      <c r="FL719">
        <v>19.309999999999999</v>
      </c>
      <c r="FM719">
        <v>59904016</v>
      </c>
      <c r="FN719">
        <v>39342240</v>
      </c>
      <c r="FO719">
        <v>164.30878333333334</v>
      </c>
      <c r="FP719">
        <v>23.863333333333333</v>
      </c>
      <c r="FQ719">
        <v>59.40634</v>
      </c>
      <c r="FR719">
        <v>9.4809844750385314E-2</v>
      </c>
      <c r="FS719" s="10">
        <f t="shared" si="364"/>
        <v>5.6323058725886055</v>
      </c>
      <c r="FT719">
        <v>185.16</v>
      </c>
      <c r="FU719">
        <v>18.86</v>
      </c>
      <c r="FV719">
        <v>128192471</v>
      </c>
      <c r="FW719">
        <v>99771550</v>
      </c>
      <c r="FX719">
        <v>468.49925000000002</v>
      </c>
      <c r="FY719">
        <v>92.834999999999994</v>
      </c>
      <c r="FZ719">
        <v>49.614190000000001</v>
      </c>
      <c r="GA719">
        <v>9.4094514081481066E-4</v>
      </c>
      <c r="GB719" s="10">
        <f t="shared" si="229"/>
        <v>4.6684230995962771E-2</v>
      </c>
      <c r="GC719">
        <v>103.59</v>
      </c>
      <c r="GD719">
        <v>14.32</v>
      </c>
      <c r="GE719">
        <v>2142043</v>
      </c>
      <c r="GF719">
        <v>995805.58333333337</v>
      </c>
      <c r="GG719">
        <v>3.6517308333333336</v>
      </c>
      <c r="GH719">
        <v>0.46416666666666667</v>
      </c>
      <c r="GI719">
        <v>37.940669999999997</v>
      </c>
      <c r="GJ719">
        <v>1.4767533935251423E-3</v>
      </c>
      <c r="GK719" s="10">
        <f t="shared" si="230"/>
        <v>5.6029013175117555E-2</v>
      </c>
      <c r="GL719">
        <v>108.56</v>
      </c>
      <c r="GM719">
        <v>15.09</v>
      </c>
      <c r="GN719">
        <v>3163258</v>
      </c>
      <c r="GO719">
        <v>2002841.5</v>
      </c>
      <c r="GP719">
        <v>7.5022633333333326</v>
      </c>
      <c r="GQ719">
        <v>1.22</v>
      </c>
      <c r="GR719">
        <v>111.1541</v>
      </c>
      <c r="GS719">
        <v>1.1308761174999428E-3</v>
      </c>
      <c r="GT719" s="10">
        <f t="shared" si="224"/>
        <v>0.1257015170522004</v>
      </c>
      <c r="GU719">
        <v>79.28</v>
      </c>
      <c r="GV719">
        <v>15.61</v>
      </c>
      <c r="GW719">
        <v>498195</v>
      </c>
      <c r="GX719">
        <v>967236.25</v>
      </c>
      <c r="GY719">
        <v>3.9660794166666666</v>
      </c>
      <c r="GZ719">
        <v>0.26250000000000001</v>
      </c>
      <c r="HA719">
        <v>55.982660000000003</v>
      </c>
      <c r="HB719">
        <v>4.1349177293929604E-2</v>
      </c>
      <c r="HC719" s="10">
        <f t="shared" si="365"/>
        <v>2.3148369337257813</v>
      </c>
      <c r="HD719">
        <v>114.35</v>
      </c>
      <c r="HE719">
        <v>25.92</v>
      </c>
      <c r="HF719">
        <v>111999721</v>
      </c>
      <c r="HG719">
        <v>63373508.333333336</v>
      </c>
      <c r="HH719">
        <v>176.43566666666666</v>
      </c>
      <c r="HI719">
        <v>22.313333333333333</v>
      </c>
      <c r="HJ719">
        <v>57.51444</v>
      </c>
      <c r="HK719">
        <v>1.7268811628946293E-2</v>
      </c>
      <c r="HL719" s="10">
        <f t="shared" si="366"/>
        <v>0.99320603030433385</v>
      </c>
      <c r="HM719">
        <v>60.8</v>
      </c>
      <c r="HN719">
        <v>15.02</v>
      </c>
      <c r="HO719">
        <v>16684147</v>
      </c>
      <c r="HP719">
        <v>18067715</v>
      </c>
      <c r="HQ719">
        <v>89.940916666666666</v>
      </c>
      <c r="HR719">
        <v>9.3624999999999989</v>
      </c>
      <c r="HS719">
        <v>61.094369999999998</v>
      </c>
      <c r="HT719">
        <v>1.7268811628946293E-2</v>
      </c>
      <c r="HU719" s="10">
        <f t="shared" si="367"/>
        <v>1.0550271671191476</v>
      </c>
      <c r="HV719">
        <v>115.77</v>
      </c>
      <c r="HW719">
        <v>4.96</v>
      </c>
      <c r="HX719">
        <v>4304304</v>
      </c>
      <c r="HY719">
        <v>6647979.166666667</v>
      </c>
      <c r="HZ719">
        <v>19.126966666666664</v>
      </c>
      <c r="IA719">
        <v>9.3624999999999989</v>
      </c>
      <c r="IB719">
        <v>51.593699999999998</v>
      </c>
      <c r="IC719">
        <v>6.0561715444331105E-3</v>
      </c>
      <c r="ID719" s="10">
        <f t="shared" si="368"/>
        <v>0.31246029781201856</v>
      </c>
      <c r="IE719">
        <v>59.57</v>
      </c>
      <c r="IF719">
        <v>8.98</v>
      </c>
      <c r="IG719">
        <v>4828624</v>
      </c>
      <c r="IH719">
        <v>6170755.333333333</v>
      </c>
      <c r="II719">
        <v>43.017816666666668</v>
      </c>
      <c r="IJ719">
        <v>10.914166666666667</v>
      </c>
      <c r="IK719">
        <v>59.665640000000003</v>
      </c>
      <c r="IL719">
        <v>1.7725355234979104E-2</v>
      </c>
      <c r="IM719" s="10">
        <f t="shared" si="382"/>
        <v>1.0575946643223786</v>
      </c>
      <c r="IN719">
        <v>116.16</v>
      </c>
      <c r="IO719">
        <v>15.72</v>
      </c>
      <c r="IP719">
        <v>38002154</v>
      </c>
      <c r="IQ719">
        <v>29720933.333333332</v>
      </c>
      <c r="IR719">
        <v>90.432583333333341</v>
      </c>
      <c r="IS719">
        <v>12.571666666666667</v>
      </c>
      <c r="IT719">
        <v>98.668539999999993</v>
      </c>
      <c r="IU719">
        <v>6.6894181183712598E-3</v>
      </c>
      <c r="IV719" s="10">
        <f t="shared" si="369"/>
        <v>0.66003511918923929</v>
      </c>
      <c r="IW719">
        <v>34.85</v>
      </c>
      <c r="IX719">
        <v>21.37</v>
      </c>
      <c r="IY719">
        <v>10576264</v>
      </c>
      <c r="IZ719">
        <v>5636756.666666667</v>
      </c>
      <c r="JA719">
        <v>24.019480000000001</v>
      </c>
      <c r="JB719">
        <v>4.1150000000000002</v>
      </c>
      <c r="JC719">
        <v>137.18029999999999</v>
      </c>
      <c r="JD719">
        <v>2.6211579955849867E-3</v>
      </c>
      <c r="JE719" s="10">
        <f t="shared" si="225"/>
        <v>0.35957124018174713</v>
      </c>
      <c r="JF719">
        <v>141.61000000000001</v>
      </c>
      <c r="JG719">
        <v>15.99</v>
      </c>
      <c r="JH719">
        <v>5385074</v>
      </c>
      <c r="JI719">
        <v>4471391</v>
      </c>
      <c r="JJ719">
        <v>16.026484166666666</v>
      </c>
      <c r="JK719">
        <v>2.1608333333333332</v>
      </c>
      <c r="JL719">
        <v>139.43530000000001</v>
      </c>
      <c r="JM719">
        <v>1.3646652193457758E-3</v>
      </c>
      <c r="JN719" s="10">
        <f t="shared" si="351"/>
        <v>0.19028250425904408</v>
      </c>
      <c r="JO719">
        <v>186.66</v>
      </c>
      <c r="JP719">
        <v>16.309999999999999</v>
      </c>
      <c r="JQ719">
        <v>2035611</v>
      </c>
      <c r="JR719">
        <v>1951509.6666666667</v>
      </c>
      <c r="JS719">
        <v>7.2009550000000004</v>
      </c>
      <c r="JT719">
        <v>1.3658333333333335</v>
      </c>
      <c r="JU719">
        <v>69.373679999999993</v>
      </c>
      <c r="JV719">
        <v>3.2303040338935156E-2</v>
      </c>
      <c r="JW719" s="10">
        <f t="shared" si="370"/>
        <v>2.2409807835003788</v>
      </c>
      <c r="JX719">
        <v>147.07</v>
      </c>
      <c r="JY719">
        <v>21.36</v>
      </c>
      <c r="JZ719">
        <v>48546689</v>
      </c>
      <c r="KA719">
        <v>47719908.333333336</v>
      </c>
      <c r="KB719">
        <v>234.2133</v>
      </c>
      <c r="KC719">
        <v>37.704166666666666</v>
      </c>
      <c r="KD719">
        <v>91.692890000000006</v>
      </c>
      <c r="KE719">
        <v>3.5128033336933526E-2</v>
      </c>
      <c r="KF719" s="10">
        <f t="shared" si="371"/>
        <v>3.2209908966797789</v>
      </c>
      <c r="KG719">
        <v>24.01</v>
      </c>
      <c r="KH719">
        <v>20.63</v>
      </c>
      <c r="KI719">
        <v>46635182</v>
      </c>
      <c r="KJ719">
        <v>29453155</v>
      </c>
      <c r="KK719">
        <v>137.67491666666666</v>
      </c>
      <c r="KL719">
        <v>24.22666666666667</v>
      </c>
      <c r="KM719">
        <v>46.771709999999999</v>
      </c>
      <c r="KN719">
        <v>8.5629154072669102E-3</v>
      </c>
      <c r="KO719" s="10">
        <f t="shared" si="372"/>
        <v>0.40050219618321981</v>
      </c>
      <c r="KP719">
        <v>60.9</v>
      </c>
      <c r="KQ719">
        <v>11.56</v>
      </c>
      <c r="KR719">
        <v>9298738</v>
      </c>
      <c r="KS719">
        <v>6774811.666666667</v>
      </c>
      <c r="KT719">
        <v>48.317749999999997</v>
      </c>
      <c r="KU719">
        <v>11.383333333333333</v>
      </c>
      <c r="KV719">
        <v>61.331710000000001</v>
      </c>
      <c r="KW719">
        <v>1.0012565043274605E-2</v>
      </c>
      <c r="KX719" s="10">
        <f t="shared" si="373"/>
        <v>0.61408773559025553</v>
      </c>
      <c r="KY719">
        <v>150.19</v>
      </c>
      <c r="KZ719">
        <v>12.54</v>
      </c>
      <c r="LA719">
        <v>7737642</v>
      </c>
      <c r="LB719">
        <v>4219848.333333333</v>
      </c>
      <c r="LC719">
        <v>29.583836666666667</v>
      </c>
      <c r="LD719">
        <v>5.5558333333333332</v>
      </c>
      <c r="LE719">
        <v>43.685130000000001</v>
      </c>
      <c r="LF719">
        <v>2.7043232123998413E-2</v>
      </c>
      <c r="LG719" s="10">
        <f t="shared" si="374"/>
        <v>1.1813871109570468</v>
      </c>
      <c r="LH719">
        <v>30.81</v>
      </c>
      <c r="LI719">
        <v>19.91</v>
      </c>
      <c r="LJ719">
        <v>72464845</v>
      </c>
      <c r="LK719">
        <v>32937525</v>
      </c>
      <c r="LL719">
        <v>99.394866666666658</v>
      </c>
      <c r="LM719">
        <v>16.228333333333335</v>
      </c>
      <c r="LN719">
        <v>65.949629999999999</v>
      </c>
      <c r="LO719">
        <v>5.2211913606905448E-2</v>
      </c>
      <c r="LP719" s="10">
        <f t="shared" si="375"/>
        <v>3.4433563839673798</v>
      </c>
      <c r="LQ719">
        <v>63.91</v>
      </c>
      <c r="LR719">
        <v>13.95</v>
      </c>
      <c r="LS719">
        <v>62506221</v>
      </c>
      <c r="LT719">
        <v>49689578.333333336</v>
      </c>
      <c r="LU719">
        <v>202.46975</v>
      </c>
      <c r="LV719">
        <v>31.396666666666665</v>
      </c>
      <c r="LW719">
        <v>56.059939999999997</v>
      </c>
      <c r="LX719">
        <v>0.33231941982992513</v>
      </c>
      <c r="LY719" s="10">
        <f t="shared" si="376"/>
        <v>18.629806736500413</v>
      </c>
      <c r="LZ719">
        <v>69.11</v>
      </c>
      <c r="MA719">
        <v>18.72</v>
      </c>
      <c r="MB719">
        <v>308023451</v>
      </c>
      <c r="MC719">
        <v>527132250</v>
      </c>
      <c r="MD719">
        <v>2092.5437500000003</v>
      </c>
      <c r="ME719">
        <v>328.31833333333333</v>
      </c>
      <c r="MF719" s="13">
        <f t="shared" si="231"/>
        <v>64.590464014370525</v>
      </c>
      <c r="MG719" s="13">
        <f t="shared" si="232"/>
        <v>2.3168946407223112E-2</v>
      </c>
      <c r="MH719" s="13">
        <f t="shared" si="309"/>
        <v>6.4297472066889849E-2</v>
      </c>
      <c r="MI719" s="12">
        <v>71.690960000000004</v>
      </c>
      <c r="MJ719" s="12">
        <f t="shared" si="233"/>
        <v>2.9740560275355987E-2</v>
      </c>
      <c r="MK719" s="12">
        <f t="shared" si="234"/>
        <v>6.5716138681328751E-3</v>
      </c>
      <c r="ML719" s="12">
        <f t="shared" si="310"/>
        <v>5.0352932538962225E-2</v>
      </c>
      <c r="MM719" s="14">
        <v>82.375479999999996</v>
      </c>
      <c r="MN719" s="14">
        <f t="shared" si="235"/>
        <v>2.6030443064454456E-2</v>
      </c>
      <c r="MO719" s="14">
        <f t="shared" si="236"/>
        <v>2.8614966572313438E-3</v>
      </c>
      <c r="MP719" s="14">
        <f t="shared" si="311"/>
        <v>7.8338866363978354E-3</v>
      </c>
      <c r="MQ719" s="16">
        <v>51.770719999999997</v>
      </c>
      <c r="MR719" s="16">
        <f t="shared" si="237"/>
        <v>5.760164991329475E-3</v>
      </c>
      <c r="MS719" s="16">
        <f t="shared" si="238"/>
        <v>1.7408781415893637E-2</v>
      </c>
      <c r="MT719" s="16">
        <f t="shared" si="312"/>
        <v>6.8130875640699529E-3</v>
      </c>
      <c r="MU719" s="13">
        <v>72.335769999999997</v>
      </c>
      <c r="MV719" s="13">
        <f t="shared" si="239"/>
        <v>3.5310681498686103E-2</v>
      </c>
      <c r="MW719" s="13">
        <f t="shared" si="240"/>
        <v>1.2141735091462991E-2</v>
      </c>
      <c r="MX719" s="13">
        <f t="shared" si="313"/>
        <v>1.0936054666931261E-2</v>
      </c>
      <c r="MY719" s="12">
        <v>79.711200000000005</v>
      </c>
      <c r="MZ719" s="12">
        <f t="shared" si="241"/>
        <v>7.4156514820872932E-2</v>
      </c>
      <c r="NA719" s="12">
        <f t="shared" si="242"/>
        <v>5.098756841364982E-2</v>
      </c>
      <c r="NB719" s="12">
        <f t="shared" si="314"/>
        <v>2.0446376234535713E-2</v>
      </c>
      <c r="NC719" s="14">
        <v>83.201490000000007</v>
      </c>
      <c r="ND719" s="14">
        <f t="shared" si="243"/>
        <v>7.1259222063424721E-2</v>
      </c>
      <c r="NE719" s="14">
        <f t="shared" si="244"/>
        <v>4.8090275656201609E-2</v>
      </c>
      <c r="NF719" s="14">
        <f t="shared" si="315"/>
        <v>1.7739669149657855E-2</v>
      </c>
      <c r="NG719" s="16">
        <v>42.449280000000002</v>
      </c>
      <c r="NH719" s="16">
        <f t="shared" si="245"/>
        <v>-2.9571481674021016E-2</v>
      </c>
      <c r="NI719" s="16">
        <f t="shared" si="246"/>
        <v>42.426111053592777</v>
      </c>
      <c r="NJ719" s="16">
        <f t="shared" si="316"/>
        <v>1.2292425279331098</v>
      </c>
      <c r="NK719" s="13">
        <v>92.789460000000005</v>
      </c>
      <c r="NL719" s="13">
        <f t="shared" si="247"/>
        <v>2.784556228237145E-3</v>
      </c>
      <c r="NM719" s="13">
        <f t="shared" si="248"/>
        <v>2.0384390178985967E-2</v>
      </c>
      <c r="NN719" s="13">
        <f t="shared" si="317"/>
        <v>8.3585202531204494E-3</v>
      </c>
      <c r="NO719" s="12">
        <v>35.49194</v>
      </c>
      <c r="NP719" s="12">
        <f t="shared" si="249"/>
        <v>-1.0464415050267184E-2</v>
      </c>
      <c r="NQ719" s="12">
        <f t="shared" si="250"/>
        <v>3.3633361457490296E-2</v>
      </c>
      <c r="NR719" s="12">
        <f t="shared" si="318"/>
        <v>5.085743302240131E-2</v>
      </c>
      <c r="NS719" s="14">
        <v>34.975070000000002</v>
      </c>
      <c r="NT719" s="14">
        <f t="shared" si="251"/>
        <v>5.9638653325557733E-3</v>
      </c>
      <c r="NU719" s="14">
        <f t="shared" si="252"/>
        <v>1.7205081074667339E-2</v>
      </c>
      <c r="NV719" s="14">
        <f t="shared" si="319"/>
        <v>1.2733869387843377E-2</v>
      </c>
      <c r="NW719" s="16">
        <v>67.572090000000003</v>
      </c>
      <c r="NX719" s="16">
        <f t="shared" si="253"/>
        <v>-9.2494559984445113E-3</v>
      </c>
      <c r="NY719" s="16">
        <f t="shared" si="254"/>
        <v>3.2418402405667623E-2</v>
      </c>
      <c r="NZ719" s="16">
        <f t="shared" si="320"/>
        <v>3.7113825825590974E-3</v>
      </c>
      <c r="OA719" s="13">
        <v>61.734789999999997</v>
      </c>
      <c r="OB719" s="13">
        <f t="shared" si="255"/>
        <v>1.8319785660616539E-3</v>
      </c>
      <c r="OC719" s="13">
        <f t="shared" si="256"/>
        <v>2.1336967841161458E-2</v>
      </c>
      <c r="OD719" s="13">
        <f t="shared" si="321"/>
        <v>1.2780523216281647E-2</v>
      </c>
      <c r="OE719" s="15">
        <v>50.803040000000003</v>
      </c>
      <c r="OF719" s="15">
        <f t="shared" si="257"/>
        <v>5.4178488195359975E-3</v>
      </c>
      <c r="OG719" s="15">
        <f t="shared" si="258"/>
        <v>1.7751097587687115E-2</v>
      </c>
      <c r="OH719" s="15">
        <f t="shared" si="322"/>
        <v>1.5496005093482257E-2</v>
      </c>
      <c r="OI719" s="14">
        <v>308.8956</v>
      </c>
      <c r="OJ719" s="14">
        <f t="shared" si="259"/>
        <v>3.7474906620890369E-2</v>
      </c>
      <c r="OK719" s="14">
        <f t="shared" si="260"/>
        <v>1.4305960213667257E-2</v>
      </c>
      <c r="OL719" s="14">
        <f t="shared" si="323"/>
        <v>7.0810938170301485E-2</v>
      </c>
      <c r="OM719" s="16">
        <v>73.756450000000001</v>
      </c>
      <c r="ON719" s="16">
        <f t="shared" si="261"/>
        <v>6.4200524882728205E-2</v>
      </c>
      <c r="OO719" s="16">
        <f t="shared" si="262"/>
        <v>4.1031578475505093E-2</v>
      </c>
      <c r="OP719" s="16">
        <f t="shared" si="324"/>
        <v>5.1348321684034914E-2</v>
      </c>
      <c r="OQ719" s="13">
        <v>39.900480000000002</v>
      </c>
      <c r="OR719" s="13">
        <f t="shared" si="263"/>
        <v>5.6611168325138017E-2</v>
      </c>
      <c r="OS719" s="13">
        <f t="shared" si="264"/>
        <v>3.3442221917914905E-2</v>
      </c>
      <c r="OT719" s="13">
        <f t="shared" si="325"/>
        <v>1.5864984620210132E-2</v>
      </c>
      <c r="OU719" s="16">
        <v>45.343249999999998</v>
      </c>
      <c r="OV719" s="16">
        <f t="shared" si="265"/>
        <v>5.730243047872019E-2</v>
      </c>
      <c r="OW719" s="16">
        <f t="shared" si="266"/>
        <v>3.4133484071497078E-2</v>
      </c>
      <c r="OX719" s="16">
        <f t="shared" si="326"/>
        <v>8.23938106062716E-3</v>
      </c>
      <c r="OY719" s="14">
        <v>61.90314</v>
      </c>
      <c r="OZ719" s="14">
        <f t="shared" si="267"/>
        <v>4.3588075040122964E-2</v>
      </c>
      <c r="PA719" s="14">
        <f t="shared" si="268"/>
        <v>2.0419128632899852E-2</v>
      </c>
      <c r="PB719" s="14">
        <f t="shared" si="327"/>
        <v>3.0111833191119874E-3</v>
      </c>
      <c r="PC719" s="15">
        <v>80.306960000000004</v>
      </c>
      <c r="PD719" s="15">
        <f t="shared" si="269"/>
        <v>-9.3760658615306136E-3</v>
      </c>
      <c r="PE719" s="15">
        <f t="shared" si="270"/>
        <v>3.2545012268753726E-2</v>
      </c>
      <c r="PF719" s="15">
        <f t="shared" si="328"/>
        <v>2.09394121329598E-3</v>
      </c>
      <c r="PG719" s="14">
        <v>59.40634</v>
      </c>
      <c r="PH719" s="14">
        <f t="shared" si="271"/>
        <v>5.0425845639597844E-2</v>
      </c>
      <c r="PI719" s="14">
        <f t="shared" si="272"/>
        <v>2.7256899232374732E-2</v>
      </c>
      <c r="PJ719" s="14">
        <f t="shared" si="329"/>
        <v>5.333303853082505E-3</v>
      </c>
      <c r="PK719" s="16">
        <v>49.614190000000001</v>
      </c>
      <c r="PL719" s="16">
        <f t="shared" si="273"/>
        <v>3.3628958333333347E-2</v>
      </c>
      <c r="PM719" s="16">
        <f t="shared" si="274"/>
        <v>1.0460011926110235E-2</v>
      </c>
      <c r="PN719" s="16">
        <f t="shared" si="330"/>
        <v>3.5504584323649002E-3</v>
      </c>
      <c r="PO719" s="13">
        <v>37.940669999999997</v>
      </c>
      <c r="PP719" s="13">
        <f t="shared" si="275"/>
        <v>0.10235284546703882</v>
      </c>
      <c r="PQ719" s="13">
        <f t="shared" si="276"/>
        <v>7.918389905981571E-2</v>
      </c>
      <c r="PR719" s="13">
        <f t="shared" si="331"/>
        <v>2.6507114138984988E-2</v>
      </c>
      <c r="PS719" s="14">
        <v>111.1541</v>
      </c>
      <c r="PT719" s="14">
        <f t="shared" si="277"/>
        <v>0.10078631767630242</v>
      </c>
      <c r="PU719" s="14">
        <f t="shared" si="278"/>
        <v>7.7617371269079305E-2</v>
      </c>
      <c r="PV719" s="14">
        <f t="shared" si="332"/>
        <v>4.3878680160852612E-2</v>
      </c>
      <c r="PW719" s="15">
        <v>55.982660000000003</v>
      </c>
      <c r="PX719" s="15">
        <f t="shared" si="279"/>
        <v>3.126682659937785E-2</v>
      </c>
      <c r="PY719" s="15">
        <f t="shared" si="280"/>
        <v>8.0978801921547383E-3</v>
      </c>
      <c r="PZ719" s="15">
        <f t="shared" si="333"/>
        <v>1.8375552435856202E-2</v>
      </c>
      <c r="QA719" s="14">
        <v>57.51444</v>
      </c>
      <c r="QB719" s="14">
        <f t="shared" si="281"/>
        <v>1.7611404011319332E-2</v>
      </c>
      <c r="QC719" s="14">
        <f t="shared" si="282"/>
        <v>5.5575423959037806E-3</v>
      </c>
      <c r="QD719" s="14">
        <f t="shared" si="334"/>
        <v>1.0347801752740748E-2</v>
      </c>
      <c r="QE719" s="16">
        <v>61.094369999999998</v>
      </c>
      <c r="QF719" s="16">
        <f t="shared" si="283"/>
        <v>-1.4425662970030118E-3</v>
      </c>
      <c r="QG719" s="16">
        <f t="shared" si="284"/>
        <v>2.4611512704226124E-2</v>
      </c>
      <c r="QH719" s="16">
        <f t="shared" si="335"/>
        <v>6.1338059705136061E-3</v>
      </c>
      <c r="QI719" s="13">
        <v>51.593699999999998</v>
      </c>
      <c r="QJ719" s="13">
        <f t="shared" si="285"/>
        <v>4.4141831203172277E-2</v>
      </c>
      <c r="QK719" s="13">
        <f t="shared" si="286"/>
        <v>2.0972884795949165E-2</v>
      </c>
      <c r="QL719" s="13">
        <f t="shared" si="336"/>
        <v>6.8551366563033289E-2</v>
      </c>
      <c r="QM719" s="15">
        <v>59.665640000000003</v>
      </c>
      <c r="QN719" s="15">
        <f t="shared" si="287"/>
        <v>4.7763010894230185E-2</v>
      </c>
      <c r="QO719" s="15">
        <f t="shared" si="288"/>
        <v>2.4594064487007072E-2</v>
      </c>
      <c r="QP719" s="15">
        <f t="shared" si="337"/>
        <v>2.1598536979518412E-2</v>
      </c>
      <c r="QQ719" s="14">
        <v>98.668539999999993</v>
      </c>
      <c r="QR719" s="14">
        <f t="shared" si="289"/>
        <v>3.0703536121843289E-3</v>
      </c>
      <c r="QS719" s="14">
        <f t="shared" si="290"/>
        <v>2.0098592795038783E-2</v>
      </c>
      <c r="QT719" s="14">
        <f t="shared" si="338"/>
        <v>4.2797702959744832E-3</v>
      </c>
      <c r="QU719" s="16">
        <v>137.18029999999999</v>
      </c>
      <c r="QV719" s="16">
        <f t="shared" si="291"/>
        <v>7.0453275651650049E-2</v>
      </c>
      <c r="QW719" s="16">
        <f t="shared" si="292"/>
        <v>4.7284329244426937E-2</v>
      </c>
      <c r="QX719" s="16">
        <f t="shared" si="339"/>
        <v>5.8260258885883487E-2</v>
      </c>
      <c r="QY719" s="14">
        <v>139.43530000000001</v>
      </c>
      <c r="QZ719" s="14">
        <f t="shared" si="293"/>
        <v>7.9179659594953433E-2</v>
      </c>
      <c r="RA719" s="14">
        <f t="shared" si="294"/>
        <v>5.6010713187730321E-2</v>
      </c>
      <c r="RB719" s="14">
        <f t="shared" si="340"/>
        <v>1.9757901223774521E-2</v>
      </c>
      <c r="RC719" s="15">
        <v>69.373679999999993</v>
      </c>
      <c r="RD719" s="15">
        <f t="shared" si="295"/>
        <v>-2.6092956138272783E-3</v>
      </c>
      <c r="RE719" s="15">
        <f t="shared" si="296"/>
        <v>2.577824202105039E-2</v>
      </c>
      <c r="RF719" s="15">
        <f t="shared" si="341"/>
        <v>3.6063096698910613E-3</v>
      </c>
      <c r="RG719" s="14">
        <v>91.692890000000006</v>
      </c>
      <c r="RH719" s="14">
        <f t="shared" si="297"/>
        <v>3.4131115888057062E-2</v>
      </c>
      <c r="RI719" s="14">
        <f t="shared" si="298"/>
        <v>1.096216948083395E-2</v>
      </c>
      <c r="RJ719" s="14">
        <f t="shared" si="342"/>
        <v>1.8225932249067656E-2</v>
      </c>
      <c r="RK719" s="16">
        <v>46.771709999999999</v>
      </c>
      <c r="RL719" s="16">
        <f t="shared" si="299"/>
        <v>0</v>
      </c>
      <c r="RM719" s="16">
        <f t="shared" si="300"/>
        <v>2.3168946407223112E-2</v>
      </c>
      <c r="RN719" s="16">
        <f t="shared" si="343"/>
        <v>7.8208825380190472E-3</v>
      </c>
      <c r="RO719" s="13">
        <v>61.331710000000001</v>
      </c>
      <c r="RP719" s="13">
        <f t="shared" si="301"/>
        <v>5.0795003420911478E-3</v>
      </c>
      <c r="RQ719" s="13">
        <f t="shared" si="302"/>
        <v>1.8089446065131964E-2</v>
      </c>
      <c r="RR719" s="13">
        <f t="shared" si="344"/>
        <v>7.9015290660868764E-3</v>
      </c>
      <c r="RS719" s="15">
        <v>43.685130000000001</v>
      </c>
      <c r="RT719" s="15">
        <f t="shared" si="303"/>
        <v>4.4606988862659902E-2</v>
      </c>
      <c r="RU719" s="15">
        <f t="shared" si="304"/>
        <v>2.143804245543679E-2</v>
      </c>
      <c r="RV719" s="15">
        <f t="shared" si="345"/>
        <v>7.442199649442327E-2</v>
      </c>
      <c r="RW719" s="14">
        <v>65.949629999999999</v>
      </c>
      <c r="RX719" s="14">
        <f t="shared" si="305"/>
        <v>-8.2116625037390589E-3</v>
      </c>
      <c r="RY719" s="14">
        <f t="shared" si="306"/>
        <v>3.1380608910962171E-2</v>
      </c>
      <c r="RZ719" s="14">
        <f t="shared" si="346"/>
        <v>2.9200213751943038E-2</v>
      </c>
      <c r="SA719" s="16">
        <v>56.059939999999997</v>
      </c>
      <c r="SB719" s="16">
        <f t="shared" si="307"/>
        <v>2.8195626624095915E-2</v>
      </c>
      <c r="SC719" s="16">
        <f t="shared" si="308"/>
        <v>5.0266802168728031E-3</v>
      </c>
      <c r="SD719" s="16">
        <f t="shared" si="347"/>
        <v>2.3490274919493181E-3</v>
      </c>
    </row>
    <row r="720" spans="1:498" x14ac:dyDescent="0.35">
      <c r="A720" s="2">
        <v>39995</v>
      </c>
      <c r="B720">
        <v>72.187250000000006</v>
      </c>
      <c r="C720">
        <v>1.9580181594469063E-2</v>
      </c>
      <c r="D720" s="10">
        <f t="shared" si="352"/>
        <v>1.4134394638053369</v>
      </c>
      <c r="E720">
        <v>16.11</v>
      </c>
      <c r="F720">
        <v>14.62</v>
      </c>
      <c r="G720">
        <v>21783014</v>
      </c>
      <c r="H720">
        <v>57752053.333333336</v>
      </c>
      <c r="I720">
        <v>125.79538333333333</v>
      </c>
      <c r="J720">
        <v>20.824999999999999</v>
      </c>
      <c r="K720">
        <v>82.538529999999994</v>
      </c>
      <c r="L720">
        <v>8.618595266528974E-3</v>
      </c>
      <c r="M720" s="10">
        <f t="shared" si="353"/>
        <v>0.71136618396425966</v>
      </c>
      <c r="N720">
        <v>58.04</v>
      </c>
      <c r="O720">
        <v>1.08</v>
      </c>
      <c r="P720">
        <v>8012929</v>
      </c>
      <c r="Q720">
        <v>6388638.333333333</v>
      </c>
      <c r="R720">
        <v>32.930893333333337</v>
      </c>
      <c r="S720">
        <v>4.97</v>
      </c>
      <c r="T720">
        <v>52.108919999999998</v>
      </c>
      <c r="U720">
        <v>1.0285952790881955E-2</v>
      </c>
      <c r="V720" s="10">
        <f t="shared" si="354"/>
        <v>0.53598989110384443</v>
      </c>
      <c r="W720">
        <v>101.91</v>
      </c>
      <c r="X720">
        <v>18.36</v>
      </c>
      <c r="Y720">
        <v>10812936</v>
      </c>
      <c r="Z720">
        <v>10975693.333333334</v>
      </c>
      <c r="AA720">
        <v>59.654091666666666</v>
      </c>
      <c r="AB720">
        <v>7.48</v>
      </c>
      <c r="AC720">
        <v>71.806370000000001</v>
      </c>
      <c r="AD720">
        <v>2.9952629488181649E-2</v>
      </c>
      <c r="AE720" s="10">
        <f t="shared" si="355"/>
        <v>2.1507895955012821</v>
      </c>
      <c r="AF720">
        <v>68.73</v>
      </c>
      <c r="AG720">
        <v>12.49</v>
      </c>
      <c r="AH720">
        <v>33826369</v>
      </c>
      <c r="AI720">
        <v>65744938.333333336</v>
      </c>
      <c r="AJ720">
        <v>309.80818333333332</v>
      </c>
      <c r="AK720">
        <v>51.155833333333334</v>
      </c>
      <c r="AL720">
        <v>80.079480000000004</v>
      </c>
      <c r="AM720">
        <v>6.9019707638082123E-3</v>
      </c>
      <c r="AN720" s="10">
        <f t="shared" si="356"/>
        <v>0.55270622974096451</v>
      </c>
      <c r="AO720">
        <v>63.72</v>
      </c>
      <c r="AP720">
        <v>4.71</v>
      </c>
      <c r="AQ720">
        <v>17009728</v>
      </c>
      <c r="AR720">
        <v>9254907.5</v>
      </c>
      <c r="AS720">
        <v>29.531031666666667</v>
      </c>
      <c r="AT720">
        <v>4.7241666666666662</v>
      </c>
      <c r="AU720">
        <v>86.645970000000005</v>
      </c>
      <c r="AV720">
        <v>1.0322740527926831E-2</v>
      </c>
      <c r="AW720" s="10">
        <f t="shared" si="377"/>
        <v>0.89442386610053237</v>
      </c>
      <c r="AX720">
        <v>227.67</v>
      </c>
      <c r="AY720">
        <v>24.74</v>
      </c>
      <c r="AZ720">
        <v>44271541</v>
      </c>
      <c r="BA720">
        <v>17016640</v>
      </c>
      <c r="BB720">
        <v>33.648521666666667</v>
      </c>
      <c r="BC720">
        <v>4.729166666666667</v>
      </c>
      <c r="BD720">
        <v>42.254860000000001</v>
      </c>
      <c r="BE720">
        <v>1.4801304762535096E-3</v>
      </c>
      <c r="BF720" s="10">
        <f t="shared" si="348"/>
        <v>6.2542706055825376E-2</v>
      </c>
      <c r="BG720">
        <v>255.27</v>
      </c>
      <c r="BH720">
        <v>25.62</v>
      </c>
      <c r="BI720">
        <v>4499788</v>
      </c>
      <c r="BJ720">
        <v>1564829.5</v>
      </c>
      <c r="BK720">
        <v>4.4672808333333336</v>
      </c>
      <c r="BL720">
        <v>0.77</v>
      </c>
      <c r="BM720">
        <v>94.392539999999997</v>
      </c>
      <c r="BN720">
        <v>6.9306418048756422E-3</v>
      </c>
      <c r="BO720" s="10">
        <f t="shared" si="226"/>
        <v>0.65420088379239627</v>
      </c>
      <c r="BP720">
        <v>109.42</v>
      </c>
      <c r="BQ720">
        <v>18.38</v>
      </c>
      <c r="BR720">
        <v>10420986</v>
      </c>
      <c r="BS720">
        <v>10144851.333333334</v>
      </c>
      <c r="BT720">
        <f t="shared" si="384"/>
        <v>41.067580833333331</v>
      </c>
      <c r="BU720">
        <v>6.8033333333333337</v>
      </c>
      <c r="BV720">
        <v>35.42962</v>
      </c>
      <c r="BW720">
        <v>5.6028334081857454E-3</v>
      </c>
      <c r="BX720" s="10">
        <f t="shared" si="379"/>
        <v>0.19850625857532586</v>
      </c>
      <c r="BY720">
        <v>86.4</v>
      </c>
      <c r="BZ720">
        <v>17.47</v>
      </c>
      <c r="CA720">
        <v>5523168</v>
      </c>
      <c r="CB720">
        <v>5452864.333333333</v>
      </c>
      <c r="CC720">
        <v>41.067580833333331</v>
      </c>
      <c r="CD720">
        <v>3.0208333333333335</v>
      </c>
      <c r="CE720">
        <v>34.447989999999997</v>
      </c>
      <c r="CF720">
        <v>6.8445885825753404E-4</v>
      </c>
      <c r="CG720" s="10">
        <f t="shared" si="381"/>
        <v>2.3578231904666947E-2</v>
      </c>
      <c r="CH720">
        <v>87.59</v>
      </c>
      <c r="CI720">
        <v>17.18</v>
      </c>
      <c r="CJ720">
        <v>1334528</v>
      </c>
      <c r="CK720">
        <v>1540074.6666666667</v>
      </c>
      <c r="CL720">
        <v>4.8939335833333333</v>
      </c>
      <c r="CM720">
        <v>0.73166666666666658</v>
      </c>
      <c r="CN720">
        <v>65.577780000000004</v>
      </c>
      <c r="CO720">
        <v>4.8267439640569251E-3</v>
      </c>
      <c r="CP720" s="10">
        <f t="shared" si="358"/>
        <v>0.31652715379125296</v>
      </c>
      <c r="CQ720">
        <v>84.77</v>
      </c>
      <c r="CR720">
        <v>15.05</v>
      </c>
      <c r="CS720">
        <v>5338855</v>
      </c>
      <c r="CT720">
        <v>8257176.666666667</v>
      </c>
      <c r="CU720">
        <v>28.44064333333333</v>
      </c>
      <c r="CV720">
        <v>6.0049999999999999</v>
      </c>
      <c r="CW720">
        <v>61.245609999999999</v>
      </c>
      <c r="CX720">
        <v>5.4419123030283463E-2</v>
      </c>
      <c r="CY720" s="10">
        <f t="shared" si="359"/>
        <v>3.3329323856547592</v>
      </c>
      <c r="CZ720">
        <v>58.38</v>
      </c>
      <c r="DA720">
        <v>19.510000000000002</v>
      </c>
      <c r="DB720">
        <v>63106461</v>
      </c>
      <c r="DC720">
        <v>36022706.666666664</v>
      </c>
      <c r="DD720">
        <v>242.40920000000003</v>
      </c>
      <c r="DE720">
        <v>44.072499999999998</v>
      </c>
      <c r="DF720">
        <v>51.026670000000003</v>
      </c>
      <c r="DG720">
        <v>7.467985535476393E-2</v>
      </c>
      <c r="DH720" s="10">
        <f t="shared" si="360"/>
        <v>3.810664334835272</v>
      </c>
      <c r="DI720">
        <v>108.06</v>
      </c>
      <c r="DJ720">
        <v>18.489999999999998</v>
      </c>
      <c r="DK720">
        <v>80935275</v>
      </c>
      <c r="DL720">
        <v>74041916.666666672</v>
      </c>
      <c r="DM720">
        <v>307.68151666666665</v>
      </c>
      <c r="DN720">
        <v>48.99666666666667</v>
      </c>
      <c r="DO720">
        <v>302.26690000000002</v>
      </c>
      <c r="DP720">
        <v>8.0247493180632627E-3</v>
      </c>
      <c r="DQ720" s="10">
        <f t="shared" si="361"/>
        <v>2.4256160996480967</v>
      </c>
      <c r="DR720">
        <v>19.989999999999998</v>
      </c>
      <c r="DS720">
        <v>24.33</v>
      </c>
      <c r="DT720">
        <v>11108069</v>
      </c>
      <c r="DU720">
        <v>10141549.166666666</v>
      </c>
      <c r="DV720">
        <v>33.0331525</v>
      </c>
      <c r="DW720">
        <v>5.0283333333333333</v>
      </c>
      <c r="DX720">
        <v>74.961590000000001</v>
      </c>
      <c r="DY720">
        <v>4.9013190552203373E-3</v>
      </c>
      <c r="DZ720" s="10">
        <f t="shared" si="380"/>
        <v>0.36741066947661427</v>
      </c>
      <c r="EA720">
        <v>57.31</v>
      </c>
      <c r="EB720">
        <v>22.58</v>
      </c>
      <c r="EC720">
        <v>10001382</v>
      </c>
      <c r="ED720">
        <v>5165782.5</v>
      </c>
      <c r="EE720">
        <v>22.724033333333335</v>
      </c>
      <c r="EF720">
        <v>2.9924999999999997</v>
      </c>
      <c r="EG720">
        <v>39.766820000000003</v>
      </c>
      <c r="EH720">
        <v>3.1443797092354793E-4</v>
      </c>
      <c r="EI720" s="10">
        <f t="shared" si="349"/>
        <v>1.2504198190881964E-2</v>
      </c>
      <c r="EJ720">
        <v>39.97</v>
      </c>
      <c r="EK720">
        <v>9.17</v>
      </c>
      <c r="EL720">
        <v>318619</v>
      </c>
      <c r="EM720">
        <v>405049.29166666669</v>
      </c>
      <c r="EN720">
        <v>4.6962528333333333</v>
      </c>
      <c r="EO720">
        <v>1.3925000000000001</v>
      </c>
      <c r="EP720">
        <v>43.562860000000001</v>
      </c>
      <c r="EQ720">
        <v>4.8510168903207456E-3</v>
      </c>
      <c r="ER720" s="10">
        <f t="shared" si="362"/>
        <v>0.21132416965067799</v>
      </c>
      <c r="ES720">
        <v>145.91999999999999</v>
      </c>
      <c r="ET720">
        <v>15.12</v>
      </c>
      <c r="EU720">
        <v>4533750</v>
      </c>
      <c r="EV720">
        <v>5752815.833333333</v>
      </c>
      <c r="EW720">
        <v>14.71763</v>
      </c>
      <c r="EX720">
        <v>2.3283333333333336</v>
      </c>
      <c r="EY720">
        <v>63.95984</v>
      </c>
      <c r="EZ720">
        <v>5.0166362088273613E-3</v>
      </c>
      <c r="FA720" s="10">
        <f t="shared" si="350"/>
        <v>0.32086324925480464</v>
      </c>
      <c r="FB720">
        <v>0.04</v>
      </c>
      <c r="FC720">
        <v>26.57</v>
      </c>
      <c r="FD720">
        <v>7206096</v>
      </c>
      <c r="FE720">
        <v>6206027.5</v>
      </c>
      <c r="FF720">
        <v>21.246331666666666</v>
      </c>
      <c r="FG720">
        <v>4.5608333333333331</v>
      </c>
      <c r="FH720">
        <v>79.065929999999994</v>
      </c>
      <c r="FI720">
        <v>5.0331795679987343E-2</v>
      </c>
      <c r="FJ720" s="10">
        <f t="shared" si="363"/>
        <v>3.9795302340081813</v>
      </c>
      <c r="FK720">
        <v>38.11</v>
      </c>
      <c r="FL720">
        <v>22.64</v>
      </c>
      <c r="FM720">
        <v>59904016</v>
      </c>
      <c r="FN720">
        <v>39342240</v>
      </c>
      <c r="FO720">
        <v>164.30878333333334</v>
      </c>
      <c r="FP720">
        <v>23.863333333333333</v>
      </c>
      <c r="FQ720">
        <v>58.180909999999997</v>
      </c>
      <c r="FR720">
        <v>9.4809844750385314E-2</v>
      </c>
      <c r="FS720" s="10">
        <f t="shared" si="364"/>
        <v>5.5161230445361404</v>
      </c>
      <c r="FT720">
        <v>303.54000000000002</v>
      </c>
      <c r="FU720">
        <v>21.9</v>
      </c>
      <c r="FV720">
        <v>128192471</v>
      </c>
      <c r="FW720">
        <v>99771550</v>
      </c>
      <c r="FX720">
        <v>468.49925000000002</v>
      </c>
      <c r="FY720">
        <v>92.834999999999994</v>
      </c>
      <c r="FZ720">
        <v>53.481940000000002</v>
      </c>
      <c r="GA720">
        <v>9.4094514081481066E-4</v>
      </c>
      <c r="GB720" s="10">
        <f t="shared" si="229"/>
        <v>5.0323571564349259E-2</v>
      </c>
      <c r="GC720">
        <v>96.08</v>
      </c>
      <c r="GD720">
        <v>17.57</v>
      </c>
      <c r="GE720">
        <v>2142043</v>
      </c>
      <c r="GF720">
        <v>995805.58333333337</v>
      </c>
      <c r="GG720">
        <v>3.6517308333333336</v>
      </c>
      <c r="GH720">
        <v>0.46416666666666667</v>
      </c>
      <c r="GI720">
        <v>37.844070000000002</v>
      </c>
      <c r="GJ720">
        <v>1.4767533935251423E-3</v>
      </c>
      <c r="GK720" s="10">
        <f t="shared" si="230"/>
        <v>5.5886358797303033E-2</v>
      </c>
      <c r="GL720">
        <v>104.62</v>
      </c>
      <c r="GM720">
        <v>18.14</v>
      </c>
      <c r="GN720">
        <v>3163258</v>
      </c>
      <c r="GO720">
        <v>2002841.5</v>
      </c>
      <c r="GP720">
        <v>7.5022633333333326</v>
      </c>
      <c r="GQ720">
        <v>1.22</v>
      </c>
      <c r="GR720">
        <v>110.0021</v>
      </c>
      <c r="GS720">
        <v>1.1308761174999428E-3</v>
      </c>
      <c r="GT720" s="10">
        <f t="shared" si="224"/>
        <v>0.12439874776484046</v>
      </c>
      <c r="GU720">
        <v>101.83</v>
      </c>
      <c r="GV720">
        <v>18.350000000000001</v>
      </c>
      <c r="GW720">
        <v>498195</v>
      </c>
      <c r="GX720">
        <v>967236.25</v>
      </c>
      <c r="GY720">
        <v>3.9660794166666666</v>
      </c>
      <c r="GZ720">
        <v>0.26250000000000001</v>
      </c>
      <c r="HA720">
        <v>57.613280000000003</v>
      </c>
      <c r="HB720">
        <v>4.1349177293929604E-2</v>
      </c>
      <c r="HC720" s="10">
        <f t="shared" si="365"/>
        <v>2.3822617292048087</v>
      </c>
      <c r="HD720">
        <v>84.61</v>
      </c>
      <c r="HE720">
        <v>26.43</v>
      </c>
      <c r="HF720">
        <v>111999721</v>
      </c>
      <c r="HG720">
        <v>63373508.333333336</v>
      </c>
      <c r="HH720">
        <v>176.43566666666666</v>
      </c>
      <c r="HI720">
        <v>22.313333333333333</v>
      </c>
      <c r="HJ720">
        <v>57.90558</v>
      </c>
      <c r="HK720">
        <v>1.7268811628946293E-2</v>
      </c>
      <c r="HL720" s="10">
        <f t="shared" si="366"/>
        <v>0.99996055328487987</v>
      </c>
      <c r="HM720">
        <v>94.64</v>
      </c>
      <c r="HN720">
        <v>18.05</v>
      </c>
      <c r="HO720">
        <v>16684147</v>
      </c>
      <c r="HP720">
        <v>18067715</v>
      </c>
      <c r="HQ720">
        <v>89.940916666666666</v>
      </c>
      <c r="HR720">
        <v>9.3624999999999989</v>
      </c>
      <c r="HS720">
        <v>62.094970000000004</v>
      </c>
      <c r="HT720">
        <v>1.7268811628946293E-2</v>
      </c>
      <c r="HU720" s="10">
        <f t="shared" si="367"/>
        <v>1.0723063400350712</v>
      </c>
      <c r="HV720">
        <v>139.22</v>
      </c>
      <c r="HW720">
        <v>4.62</v>
      </c>
      <c r="HX720">
        <v>4304304</v>
      </c>
      <c r="HY720">
        <v>6647979.166666667</v>
      </c>
      <c r="HZ720">
        <v>19.126966666666664</v>
      </c>
      <c r="IA720">
        <v>9.3624999999999989</v>
      </c>
      <c r="IB720">
        <v>50.115459999999999</v>
      </c>
      <c r="IC720">
        <v>6.0561715444331105E-3</v>
      </c>
      <c r="ID720" s="10">
        <f t="shared" si="368"/>
        <v>0.30350782278817579</v>
      </c>
      <c r="IE720">
        <v>129.4</v>
      </c>
      <c r="IF720">
        <v>12.12</v>
      </c>
      <c r="IG720">
        <v>4828624</v>
      </c>
      <c r="IH720">
        <v>6170755.333333333</v>
      </c>
      <c r="II720">
        <v>43.017816666666668</v>
      </c>
      <c r="IJ720">
        <v>10.914166666666667</v>
      </c>
      <c r="IK720">
        <v>61.31962</v>
      </c>
      <c r="IL720">
        <v>1.7725355234979104E-2</v>
      </c>
      <c r="IM720" s="10">
        <f t="shared" si="382"/>
        <v>1.0869120473739293</v>
      </c>
      <c r="IN720">
        <v>97.06</v>
      </c>
      <c r="IO720">
        <v>19.61</v>
      </c>
      <c r="IP720">
        <v>38002154</v>
      </c>
      <c r="IQ720">
        <v>29720933.333333332</v>
      </c>
      <c r="IR720">
        <v>90.432583333333341</v>
      </c>
      <c r="IS720">
        <v>12.571666666666667</v>
      </c>
      <c r="IT720">
        <v>99.119380000000007</v>
      </c>
      <c r="IU720">
        <v>6.6894181183712598E-3</v>
      </c>
      <c r="IV720" s="10">
        <f t="shared" si="369"/>
        <v>0.6630509764537259</v>
      </c>
      <c r="IW720">
        <v>6.9</v>
      </c>
      <c r="IX720">
        <v>22.87</v>
      </c>
      <c r="IY720">
        <v>10576264</v>
      </c>
      <c r="IZ720">
        <v>5636756.666666667</v>
      </c>
      <c r="JA720">
        <v>24.019480000000001</v>
      </c>
      <c r="JB720">
        <v>4.1150000000000002</v>
      </c>
      <c r="JC720">
        <v>123.2595</v>
      </c>
      <c r="JD720">
        <v>2.6211579955849867E-3</v>
      </c>
      <c r="JE720" s="10">
        <f t="shared" si="225"/>
        <v>0.32308262395680765</v>
      </c>
      <c r="JF720">
        <v>93.87</v>
      </c>
      <c r="JG720">
        <v>19.489999999999998</v>
      </c>
      <c r="JH720">
        <v>5385074</v>
      </c>
      <c r="JI720">
        <v>4471391</v>
      </c>
      <c r="JJ720">
        <v>16.026484166666666</v>
      </c>
      <c r="JK720">
        <v>2.1608333333333332</v>
      </c>
      <c r="JL720">
        <v>135.85319999999999</v>
      </c>
      <c r="JM720">
        <v>1.3646652193457758E-3</v>
      </c>
      <c r="JN720" s="10">
        <f t="shared" si="351"/>
        <v>0.18539413697682552</v>
      </c>
      <c r="JO720">
        <v>104.85</v>
      </c>
      <c r="JP720">
        <v>19.72</v>
      </c>
      <c r="JQ720">
        <v>2035611</v>
      </c>
      <c r="JR720">
        <v>1951509.6666666667</v>
      </c>
      <c r="JS720">
        <v>7.2009550000000004</v>
      </c>
      <c r="JT720">
        <v>1.3658333333333335</v>
      </c>
      <c r="JU720">
        <v>72.595150000000004</v>
      </c>
      <c r="JV720">
        <v>3.2303040338935156E-2</v>
      </c>
      <c r="JW720" s="10">
        <f t="shared" si="370"/>
        <v>2.3450440588610486</v>
      </c>
      <c r="JX720">
        <v>485.78</v>
      </c>
      <c r="JY720">
        <v>23.46</v>
      </c>
      <c r="JZ720">
        <v>48546689</v>
      </c>
      <c r="KA720">
        <v>47719908.333333336</v>
      </c>
      <c r="KB720">
        <v>234.2133</v>
      </c>
      <c r="KC720">
        <v>37.704166666666666</v>
      </c>
      <c r="KD720">
        <v>96.395210000000006</v>
      </c>
      <c r="KE720">
        <v>3.5128033336933526E-2</v>
      </c>
      <c r="KF720" s="10">
        <f t="shared" si="371"/>
        <v>3.3861741504007083</v>
      </c>
      <c r="KG720">
        <v>12.06</v>
      </c>
      <c r="KH720">
        <v>23.1</v>
      </c>
      <c r="KI720">
        <v>46635182</v>
      </c>
      <c r="KJ720">
        <v>29453155</v>
      </c>
      <c r="KK720">
        <v>137.67491666666666</v>
      </c>
      <c r="KL720">
        <v>24.22666666666667</v>
      </c>
      <c r="KM720">
        <v>48.758040000000001</v>
      </c>
      <c r="KN720">
        <v>8.5629154072669102E-3</v>
      </c>
      <c r="KO720" s="10">
        <f t="shared" si="372"/>
        <v>0.41751097194413633</v>
      </c>
      <c r="KP720">
        <v>118.21</v>
      </c>
      <c r="KQ720">
        <v>14.74</v>
      </c>
      <c r="KR720">
        <v>9298738</v>
      </c>
      <c r="KS720">
        <v>6774811.666666667</v>
      </c>
      <c r="KT720">
        <v>48.317749999999997</v>
      </c>
      <c r="KU720">
        <v>11.383333333333333</v>
      </c>
      <c r="KV720">
        <v>62.822040000000001</v>
      </c>
      <c r="KW720">
        <v>1.0012565043274605E-2</v>
      </c>
      <c r="KX720" s="10">
        <f t="shared" si="373"/>
        <v>0.62900976165119904</v>
      </c>
      <c r="KY720">
        <v>170.48</v>
      </c>
      <c r="KZ720">
        <v>15.1</v>
      </c>
      <c r="LA720">
        <v>7737642</v>
      </c>
      <c r="LB720">
        <v>4219848.333333333</v>
      </c>
      <c r="LC720">
        <v>29.583836666666667</v>
      </c>
      <c r="LD720">
        <v>5.5558333333333332</v>
      </c>
      <c r="LE720">
        <v>47.492890000000003</v>
      </c>
      <c r="LF720">
        <v>2.7043232123998413E-2</v>
      </c>
      <c r="LG720" s="10">
        <f t="shared" si="374"/>
        <v>1.284361248509523</v>
      </c>
      <c r="LH720">
        <v>28.2</v>
      </c>
      <c r="LI720">
        <v>22.49</v>
      </c>
      <c r="LJ720">
        <v>72464845</v>
      </c>
      <c r="LK720">
        <v>32937525</v>
      </c>
      <c r="LL720">
        <v>99.394866666666658</v>
      </c>
      <c r="LM720">
        <v>16.228333333333335</v>
      </c>
      <c r="LN720">
        <v>66.332660000000004</v>
      </c>
      <c r="LO720">
        <v>5.2211913606905448E-2</v>
      </c>
      <c r="LP720" s="10">
        <f t="shared" si="375"/>
        <v>3.4633551132362328</v>
      </c>
      <c r="LQ720">
        <v>131.01</v>
      </c>
      <c r="LR720">
        <v>15.53</v>
      </c>
      <c r="LS720">
        <v>62506221</v>
      </c>
      <c r="LT720">
        <v>49689578.333333336</v>
      </c>
      <c r="LU720">
        <v>202.46975</v>
      </c>
      <c r="LV720">
        <v>31.396666666666665</v>
      </c>
      <c r="LW720">
        <v>56.340719999999997</v>
      </c>
      <c r="LX720">
        <v>0.33231941982992513</v>
      </c>
      <c r="LY720" s="10">
        <f t="shared" si="376"/>
        <v>18.723115383200259</v>
      </c>
      <c r="LZ720">
        <v>73.569999999999993</v>
      </c>
      <c r="MA720">
        <v>21.02</v>
      </c>
      <c r="MB720">
        <v>308023451</v>
      </c>
      <c r="MC720">
        <v>527132250</v>
      </c>
      <c r="MD720">
        <v>2092.5437500000003</v>
      </c>
      <c r="ME720">
        <v>328.31833333333333</v>
      </c>
      <c r="MF720" s="13">
        <f t="shared" si="231"/>
        <v>64.986694445594935</v>
      </c>
      <c r="MG720" s="13">
        <f t="shared" si="232"/>
        <v>6.1345035566899853E-3</v>
      </c>
      <c r="MH720" s="13">
        <f t="shared" si="309"/>
        <v>1.7034442850533127E-2</v>
      </c>
      <c r="MI720" s="12">
        <v>72.187250000000006</v>
      </c>
      <c r="MJ720" s="12">
        <f t="shared" si="233"/>
        <v>6.922630133562091E-3</v>
      </c>
      <c r="MK720" s="12">
        <f t="shared" si="234"/>
        <v>7.8812657687210574E-4</v>
      </c>
      <c r="ML720" s="12">
        <f t="shared" si="310"/>
        <v>5.7834872912607693E-3</v>
      </c>
      <c r="MM720" s="14">
        <v>82.538529999999994</v>
      </c>
      <c r="MN720" s="14">
        <f t="shared" si="235"/>
        <v>1.9793511370129746E-3</v>
      </c>
      <c r="MO720" s="14">
        <f t="shared" si="236"/>
        <v>4.1551524196770107E-3</v>
      </c>
      <c r="MP720" s="14">
        <f t="shared" si="311"/>
        <v>1.2936557624456668E-3</v>
      </c>
      <c r="MQ720" s="16">
        <v>52.108919999999998</v>
      </c>
      <c r="MR720" s="16">
        <f t="shared" si="237"/>
        <v>6.5326501157410011E-3</v>
      </c>
      <c r="MS720" s="16">
        <f t="shared" si="238"/>
        <v>3.9814655905101581E-4</v>
      </c>
      <c r="MT720" s="16">
        <f t="shared" si="312"/>
        <v>1.7010634856842621E-2</v>
      </c>
      <c r="MU720" s="13">
        <v>71.806370000000001</v>
      </c>
      <c r="MV720" s="13">
        <f t="shared" si="239"/>
        <v>-7.3186474686036673E-3</v>
      </c>
      <c r="MW720" s="13">
        <f t="shared" si="240"/>
        <v>1.3453151025293653E-2</v>
      </c>
      <c r="MX720" s="13">
        <f t="shared" si="313"/>
        <v>1.3114159338306619E-3</v>
      </c>
      <c r="MY720" s="12">
        <v>80.079480000000004</v>
      </c>
      <c r="MZ720" s="12">
        <f t="shared" si="241"/>
        <v>4.6201788456328163E-3</v>
      </c>
      <c r="NA720" s="12">
        <f t="shared" si="242"/>
        <v>1.5143247110571689E-3</v>
      </c>
      <c r="NB720" s="12">
        <f t="shared" si="314"/>
        <v>4.9473243702592651E-2</v>
      </c>
      <c r="NC720" s="14">
        <v>86.645970000000005</v>
      </c>
      <c r="ND720" s="14">
        <f t="shared" si="243"/>
        <v>4.1399258595008259E-2</v>
      </c>
      <c r="NE720" s="14">
        <f t="shared" si="244"/>
        <v>3.5264755038318274E-2</v>
      </c>
      <c r="NF720" s="14">
        <f t="shared" si="315"/>
        <v>1.2825520617883335E-2</v>
      </c>
      <c r="NG720" s="16">
        <v>42.254860000000001</v>
      </c>
      <c r="NH720" s="16">
        <f t="shared" si="245"/>
        <v>-4.5800541257707827E-3</v>
      </c>
      <c r="NI720" s="16">
        <f t="shared" si="246"/>
        <v>42.248725496443313</v>
      </c>
      <c r="NJ720" s="16">
        <f t="shared" si="316"/>
        <v>0.17738555714946358</v>
      </c>
      <c r="NK720" s="13">
        <v>94.392539999999997</v>
      </c>
      <c r="NL720" s="13">
        <f t="shared" si="247"/>
        <v>1.7276531192228051E-2</v>
      </c>
      <c r="NM720" s="13">
        <f t="shared" si="248"/>
        <v>1.1142027635538065E-2</v>
      </c>
      <c r="NN720" s="13">
        <f t="shared" si="317"/>
        <v>9.2423625434479018E-3</v>
      </c>
      <c r="NO720" s="12">
        <v>35.42962</v>
      </c>
      <c r="NP720" s="12">
        <f t="shared" si="249"/>
        <v>-1.7558916193366469E-3</v>
      </c>
      <c r="NQ720" s="12">
        <f t="shared" si="250"/>
        <v>7.8903951760266322E-3</v>
      </c>
      <c r="NR720" s="12">
        <f t="shared" si="318"/>
        <v>2.5742966281463664E-2</v>
      </c>
      <c r="NS720" s="14">
        <v>34.447989999999997</v>
      </c>
      <c r="NT720" s="14">
        <f t="shared" si="251"/>
        <v>-1.5070162833126677E-2</v>
      </c>
      <c r="NU720" s="14">
        <f t="shared" si="252"/>
        <v>2.1204666389816662E-2</v>
      </c>
      <c r="NV720" s="14">
        <f t="shared" si="319"/>
        <v>3.9995853151493233E-3</v>
      </c>
      <c r="NW720" s="16">
        <v>65.577780000000004</v>
      </c>
      <c r="NX720" s="16">
        <f t="shared" si="253"/>
        <v>-2.9513812581496324E-2</v>
      </c>
      <c r="NY720" s="16">
        <f t="shared" si="254"/>
        <v>3.5648316138186309E-2</v>
      </c>
      <c r="NZ720" s="16">
        <f t="shared" si="320"/>
        <v>3.2299137325186855E-3</v>
      </c>
      <c r="OA720" s="13">
        <v>61.245609999999999</v>
      </c>
      <c r="OB720" s="13">
        <f t="shared" si="255"/>
        <v>-7.9238951003153257E-3</v>
      </c>
      <c r="OC720" s="13">
        <f t="shared" si="256"/>
        <v>1.4058398657005311E-2</v>
      </c>
      <c r="OD720" s="13">
        <f t="shared" si="321"/>
        <v>7.2785691841561473E-3</v>
      </c>
      <c r="OE720" s="15">
        <v>51.026670000000003</v>
      </c>
      <c r="OF720" s="15">
        <f t="shared" si="257"/>
        <v>4.4019019334275988E-3</v>
      </c>
      <c r="OG720" s="15">
        <f t="shared" si="258"/>
        <v>1.7326016232623864E-3</v>
      </c>
      <c r="OH720" s="15">
        <f t="shared" si="322"/>
        <v>1.6018495964424728E-2</v>
      </c>
      <c r="OI720" s="14">
        <v>302.26690000000002</v>
      </c>
      <c r="OJ720" s="14">
        <f t="shared" si="259"/>
        <v>-2.1459353904684897E-2</v>
      </c>
      <c r="OK720" s="14">
        <f t="shared" si="260"/>
        <v>2.7593857461374882E-2</v>
      </c>
      <c r="OL720" s="14">
        <f t="shared" si="323"/>
        <v>1.3287897247707625E-2</v>
      </c>
      <c r="OM720" s="16">
        <v>74.961590000000001</v>
      </c>
      <c r="ON720" s="16">
        <f t="shared" si="261"/>
        <v>1.6339452346201488E-2</v>
      </c>
      <c r="OO720" s="16">
        <f t="shared" si="262"/>
        <v>1.0204948789511503E-2</v>
      </c>
      <c r="OP720" s="16">
        <f t="shared" si="324"/>
        <v>3.082662968599359E-2</v>
      </c>
      <c r="OQ720" s="13">
        <v>39.766820000000003</v>
      </c>
      <c r="OR720" s="13">
        <f t="shared" si="263"/>
        <v>-3.3498343879572179E-3</v>
      </c>
      <c r="OS720" s="13">
        <f t="shared" si="264"/>
        <v>9.4843379446472031E-3</v>
      </c>
      <c r="OT720" s="13">
        <f t="shared" si="325"/>
        <v>2.3957883973267702E-2</v>
      </c>
      <c r="OU720" s="16">
        <v>43.562860000000001</v>
      </c>
      <c r="OV720" s="16">
        <f t="shared" si="265"/>
        <v>-3.9264719666102343E-2</v>
      </c>
      <c r="OW720" s="16">
        <f t="shared" si="266"/>
        <v>4.5399223222792329E-2</v>
      </c>
      <c r="OX720" s="16">
        <f t="shared" si="326"/>
        <v>1.1265739151295251E-2</v>
      </c>
      <c r="OY720" s="14">
        <v>63.95984</v>
      </c>
      <c r="OZ720" s="14">
        <f t="shared" si="267"/>
        <v>3.3224485866145015E-2</v>
      </c>
      <c r="PA720" s="14">
        <f t="shared" si="268"/>
        <v>2.708998230945503E-2</v>
      </c>
      <c r="PB720" s="14">
        <f t="shared" si="327"/>
        <v>6.6708536765551774E-3</v>
      </c>
      <c r="PC720" s="15">
        <v>79.065929999999994</v>
      </c>
      <c r="PD720" s="15">
        <f t="shared" si="269"/>
        <v>-1.5453579615017254E-2</v>
      </c>
      <c r="PE720" s="15">
        <f t="shared" si="270"/>
        <v>2.158808317170724E-2</v>
      </c>
      <c r="PF720" s="15">
        <f t="shared" si="328"/>
        <v>1.0956929097046486E-2</v>
      </c>
      <c r="PG720" s="14">
        <v>58.180909999999997</v>
      </c>
      <c r="PH720" s="14">
        <f t="shared" si="271"/>
        <v>-2.0627932978197316E-2</v>
      </c>
      <c r="PI720" s="14">
        <f t="shared" si="272"/>
        <v>2.6762436534887302E-2</v>
      </c>
      <c r="PJ720" s="14">
        <f t="shared" si="329"/>
        <v>4.9446269748742999E-4</v>
      </c>
      <c r="PK720" s="16">
        <v>53.481940000000002</v>
      </c>
      <c r="PL720" s="16">
        <f t="shared" si="273"/>
        <v>7.795652816260823E-2</v>
      </c>
      <c r="PM720" s="16">
        <f t="shared" si="274"/>
        <v>7.1822024605918244E-2</v>
      </c>
      <c r="PN720" s="16">
        <f t="shared" si="330"/>
        <v>6.1362012679808009E-2</v>
      </c>
      <c r="PO720" s="13">
        <v>37.844070000000002</v>
      </c>
      <c r="PP720" s="13">
        <f t="shared" si="275"/>
        <v>-2.5460804988418628E-3</v>
      </c>
      <c r="PQ720" s="13">
        <f t="shared" si="276"/>
        <v>8.6805840555318481E-3</v>
      </c>
      <c r="PR720" s="13">
        <f t="shared" si="331"/>
        <v>7.0503315004283862E-2</v>
      </c>
      <c r="PS720" s="14">
        <v>110.0021</v>
      </c>
      <c r="PT720" s="14">
        <f t="shared" si="277"/>
        <v>-1.0363990172202353E-2</v>
      </c>
      <c r="PU720" s="14">
        <f t="shared" si="278"/>
        <v>1.6498493728892338E-2</v>
      </c>
      <c r="PV720" s="14">
        <f t="shared" si="332"/>
        <v>6.1118877540186967E-2</v>
      </c>
      <c r="PW720" s="15">
        <v>57.613280000000003</v>
      </c>
      <c r="PX720" s="15">
        <f t="shared" si="279"/>
        <v>2.9127233325461743E-2</v>
      </c>
      <c r="PY720" s="15">
        <f t="shared" si="280"/>
        <v>2.2992729768771758E-2</v>
      </c>
      <c r="PZ720" s="15">
        <f t="shared" si="333"/>
        <v>1.489484957661702E-2</v>
      </c>
      <c r="QA720" s="14">
        <v>57.90558</v>
      </c>
      <c r="QB720" s="14">
        <f t="shared" si="281"/>
        <v>6.8007269131020731E-3</v>
      </c>
      <c r="QC720" s="14">
        <f t="shared" si="282"/>
        <v>6.6622335641208785E-4</v>
      </c>
      <c r="QD720" s="14">
        <f t="shared" si="334"/>
        <v>4.8913190394916928E-3</v>
      </c>
      <c r="QE720" s="16">
        <v>62.094970000000004</v>
      </c>
      <c r="QF720" s="16">
        <f t="shared" si="283"/>
        <v>1.6377941208003399E-2</v>
      </c>
      <c r="QG720" s="16">
        <f t="shared" si="284"/>
        <v>1.0243437651313414E-2</v>
      </c>
      <c r="QH720" s="16">
        <f t="shared" si="335"/>
        <v>1.436807505291271E-2</v>
      </c>
      <c r="QI720" s="13">
        <v>50.115459999999999</v>
      </c>
      <c r="QJ720" s="13">
        <f t="shared" si="285"/>
        <v>-2.865156017110615E-2</v>
      </c>
      <c r="QK720" s="13">
        <f t="shared" si="286"/>
        <v>3.4786063727796135E-2</v>
      </c>
      <c r="QL720" s="13">
        <f t="shared" si="336"/>
        <v>1.381317893184697E-2</v>
      </c>
      <c r="QM720" s="15">
        <v>61.31962</v>
      </c>
      <c r="QN720" s="15">
        <f t="shared" si="287"/>
        <v>2.7720812179337972E-2</v>
      </c>
      <c r="QO720" s="15">
        <f t="shared" si="288"/>
        <v>2.1586308622647987E-2</v>
      </c>
      <c r="QP720" s="15">
        <f t="shared" si="337"/>
        <v>3.0077558643590852E-3</v>
      </c>
      <c r="QQ720" s="14">
        <v>99.119380000000007</v>
      </c>
      <c r="QR720" s="14">
        <f t="shared" si="289"/>
        <v>4.5692375705570498E-3</v>
      </c>
      <c r="QS720" s="14">
        <f t="shared" si="290"/>
        <v>1.5652659861329354E-3</v>
      </c>
      <c r="QT720" s="14">
        <f t="shared" si="338"/>
        <v>1.8533326808905848E-2</v>
      </c>
      <c r="QU720" s="16">
        <v>123.2595</v>
      </c>
      <c r="QV720" s="16">
        <f t="shared" si="291"/>
        <v>-0.10147812769034614</v>
      </c>
      <c r="QW720" s="16">
        <f t="shared" si="292"/>
        <v>0.10761263124703613</v>
      </c>
      <c r="QX720" s="16">
        <f t="shared" si="339"/>
        <v>6.0328302002609191E-2</v>
      </c>
      <c r="QY720" s="14">
        <v>135.85319999999999</v>
      </c>
      <c r="QZ720" s="14">
        <f t="shared" si="293"/>
        <v>-2.5690051228060784E-2</v>
      </c>
      <c r="RA720" s="14">
        <f t="shared" si="294"/>
        <v>3.1824554784750769E-2</v>
      </c>
      <c r="RB720" s="14">
        <f t="shared" si="340"/>
        <v>2.4186158402979552E-2</v>
      </c>
      <c r="RC720" s="15">
        <v>72.595150000000004</v>
      </c>
      <c r="RD720" s="15">
        <f t="shared" si="295"/>
        <v>4.6436487151899852E-2</v>
      </c>
      <c r="RE720" s="15">
        <f t="shared" si="296"/>
        <v>4.0301983595209867E-2</v>
      </c>
      <c r="RF720" s="15">
        <f t="shared" si="341"/>
        <v>1.4523741574159477E-2</v>
      </c>
      <c r="RG720" s="14">
        <v>96.395210000000006</v>
      </c>
      <c r="RH720" s="14">
        <f t="shared" si="297"/>
        <v>5.1283365591377805E-2</v>
      </c>
      <c r="RI720" s="14">
        <f t="shared" si="298"/>
        <v>4.514886203468782E-2</v>
      </c>
      <c r="RJ720" s="14">
        <f t="shared" si="342"/>
        <v>3.418669255385387E-2</v>
      </c>
      <c r="RK720" s="16">
        <v>48.758040000000001</v>
      </c>
      <c r="RL720" s="16">
        <f t="shared" si="299"/>
        <v>4.2468620454544137E-2</v>
      </c>
      <c r="RM720" s="16">
        <f t="shared" si="300"/>
        <v>3.6334116897854152E-2</v>
      </c>
      <c r="RN720" s="16">
        <f t="shared" si="343"/>
        <v>1.316517049063104E-2</v>
      </c>
      <c r="RO720" s="13">
        <v>62.822040000000001</v>
      </c>
      <c r="RP720" s="13">
        <f t="shared" si="301"/>
        <v>2.4299501840075788E-2</v>
      </c>
      <c r="RQ720" s="13">
        <f t="shared" si="302"/>
        <v>1.8164998283385803E-2</v>
      </c>
      <c r="RR720" s="13">
        <f t="shared" si="344"/>
        <v>7.5552218253838177E-5</v>
      </c>
      <c r="RS720" s="15">
        <v>47.492890000000003</v>
      </c>
      <c r="RT720" s="15">
        <f t="shared" si="303"/>
        <v>8.7163755721912706E-2</v>
      </c>
      <c r="RU720" s="15">
        <f t="shared" si="304"/>
        <v>8.102925216522272E-2</v>
      </c>
      <c r="RV720" s="15">
        <f t="shared" si="345"/>
        <v>5.9591209709785931E-2</v>
      </c>
      <c r="RW720" s="14">
        <v>66.332660000000004</v>
      </c>
      <c r="RX720" s="14">
        <f t="shared" si="305"/>
        <v>5.8079173454044231E-3</v>
      </c>
      <c r="RY720" s="14">
        <f t="shared" si="306"/>
        <v>3.265862112855622E-4</v>
      </c>
      <c r="RZ720" s="14">
        <f t="shared" si="346"/>
        <v>3.1054022699676609E-2</v>
      </c>
      <c r="SA720" s="16">
        <v>56.340719999999997</v>
      </c>
      <c r="SB720" s="16">
        <f t="shared" si="307"/>
        <v>5.0085676153059921E-3</v>
      </c>
      <c r="SC720" s="16">
        <f t="shared" si="308"/>
        <v>1.1259359413839931E-3</v>
      </c>
      <c r="SD720" s="16">
        <f t="shared" si="347"/>
        <v>3.90074427548881E-3</v>
      </c>
    </row>
    <row r="721" spans="1:498" x14ac:dyDescent="0.35">
      <c r="A721" s="2">
        <v>40026</v>
      </c>
      <c r="B721">
        <v>79.639650000000003</v>
      </c>
      <c r="C721">
        <v>1.9580181594469063E-2</v>
      </c>
      <c r="D721" s="10">
        <f t="shared" si="352"/>
        <v>1.5593588091199582</v>
      </c>
      <c r="E721">
        <v>11.92</v>
      </c>
      <c r="F721">
        <v>17.809999999999999</v>
      </c>
      <c r="G721">
        <v>21783014</v>
      </c>
      <c r="H721">
        <v>57752053.333333336</v>
      </c>
      <c r="I721">
        <v>125.79538333333333</v>
      </c>
      <c r="J721">
        <v>20.824999999999999</v>
      </c>
      <c r="K721">
        <v>94.10154</v>
      </c>
      <c r="L721">
        <v>8.618595266528974E-3</v>
      </c>
      <c r="M721" s="10">
        <f t="shared" si="353"/>
        <v>0.81102308721708694</v>
      </c>
      <c r="N721">
        <v>58.04</v>
      </c>
      <c r="O721">
        <v>1.08</v>
      </c>
      <c r="P721">
        <v>8012929</v>
      </c>
      <c r="Q721">
        <v>6388638.333333333</v>
      </c>
      <c r="R721">
        <v>32.930893333333337</v>
      </c>
      <c r="S721">
        <v>4.97</v>
      </c>
      <c r="T721">
        <v>56.927210000000002</v>
      </c>
      <c r="U721">
        <v>1.0285952790881955E-2</v>
      </c>
      <c r="V721" s="10">
        <f t="shared" si="354"/>
        <v>0.58555059457662317</v>
      </c>
      <c r="W721">
        <v>35.479999999999997</v>
      </c>
      <c r="X721">
        <v>19.3</v>
      </c>
      <c r="Y721">
        <v>10812936</v>
      </c>
      <c r="Z721">
        <v>10975693.333333334</v>
      </c>
      <c r="AA721">
        <v>59.654091666666666</v>
      </c>
      <c r="AB721">
        <v>7.48</v>
      </c>
      <c r="AC721">
        <v>75.422920000000005</v>
      </c>
      <c r="AD721">
        <v>2.9952629488181649E-2</v>
      </c>
      <c r="AE721" s="10">
        <f t="shared" si="355"/>
        <v>2.2591147776767655</v>
      </c>
      <c r="AF721">
        <v>65.569999999999993</v>
      </c>
      <c r="AG721">
        <v>11.56</v>
      </c>
      <c r="AH721">
        <v>33826369</v>
      </c>
      <c r="AI721">
        <v>65744938.333333336</v>
      </c>
      <c r="AJ721">
        <v>309.80818333333332</v>
      </c>
      <c r="AK721">
        <v>51.155833333333334</v>
      </c>
      <c r="AL721">
        <v>81.952780000000004</v>
      </c>
      <c r="AM721">
        <v>6.9019707638082123E-3</v>
      </c>
      <c r="AN721" s="10">
        <f t="shared" si="356"/>
        <v>0.56563569157280646</v>
      </c>
      <c r="AO721">
        <v>145.1</v>
      </c>
      <c r="AP721">
        <v>6.68</v>
      </c>
      <c r="AQ721">
        <v>17009728</v>
      </c>
      <c r="AR721">
        <v>9254907.5</v>
      </c>
      <c r="AS721">
        <v>29.531031666666667</v>
      </c>
      <c r="AT721">
        <v>4.7241666666666662</v>
      </c>
      <c r="AU721">
        <v>92.403630000000007</v>
      </c>
      <c r="AV721">
        <v>1.0322740527926831E-2</v>
      </c>
      <c r="AW721" s="10">
        <f t="shared" si="377"/>
        <v>0.95385869632855569</v>
      </c>
      <c r="AX721">
        <v>252.48</v>
      </c>
      <c r="AY721">
        <v>25.1</v>
      </c>
      <c r="AZ721">
        <v>44271541</v>
      </c>
      <c r="BA721">
        <v>17016640</v>
      </c>
      <c r="BB721">
        <v>33.648521666666667</v>
      </c>
      <c r="BC721">
        <v>4.729166666666667</v>
      </c>
      <c r="BD721">
        <v>43.241289999999999</v>
      </c>
      <c r="BE721">
        <v>1.4801304762535096E-3</v>
      </c>
      <c r="BF721" s="10">
        <f t="shared" si="348"/>
        <v>6.4002751161516117E-2</v>
      </c>
      <c r="BG721">
        <v>286.42</v>
      </c>
      <c r="BH721">
        <v>24.95</v>
      </c>
      <c r="BI721">
        <v>4499788</v>
      </c>
      <c r="BJ721">
        <v>1564829.5</v>
      </c>
      <c r="BK721">
        <v>4.4672808333333336</v>
      </c>
      <c r="BL721">
        <v>0.77</v>
      </c>
      <c r="BM721">
        <v>114.5429</v>
      </c>
      <c r="BN721">
        <v>6.9306418048756422E-3</v>
      </c>
      <c r="BO721" s="10">
        <f t="shared" si="226"/>
        <v>0.79385581119169024</v>
      </c>
      <c r="BP721">
        <v>55.85</v>
      </c>
      <c r="BQ721">
        <v>18.760000000000002</v>
      </c>
      <c r="BR721">
        <v>10420986</v>
      </c>
      <c r="BS721">
        <v>10144851.333333334</v>
      </c>
      <c r="BT721">
        <f t="shared" si="384"/>
        <v>41.067580833333331</v>
      </c>
      <c r="BU721">
        <v>6.8033333333333337</v>
      </c>
      <c r="BV721">
        <v>39.190989999999999</v>
      </c>
      <c r="BW721">
        <v>5.6028334081857454E-3</v>
      </c>
      <c r="BX721" s="10">
        <f t="shared" si="379"/>
        <v>0.21958058807187347</v>
      </c>
      <c r="BY721">
        <v>63.07</v>
      </c>
      <c r="BZ721">
        <v>17.510000000000002</v>
      </c>
      <c r="CA721">
        <v>5523168</v>
      </c>
      <c r="CB721">
        <v>5452864.333333333</v>
      </c>
      <c r="CC721">
        <v>41.067580833333331</v>
      </c>
      <c r="CD721">
        <v>3.0208333333333335</v>
      </c>
      <c r="CE721">
        <v>40.007260000000002</v>
      </c>
      <c r="CF721">
        <v>6.8445885825753404E-4</v>
      </c>
      <c r="CG721" s="10">
        <f t="shared" si="381"/>
        <v>2.7383323501612312E-2</v>
      </c>
      <c r="CH721">
        <v>69.27</v>
      </c>
      <c r="CI721">
        <v>16.510000000000002</v>
      </c>
      <c r="CJ721">
        <v>1334528</v>
      </c>
      <c r="CK721">
        <v>1540074.6666666667</v>
      </c>
      <c r="CL721">
        <v>4.8939335833333333</v>
      </c>
      <c r="CM721">
        <v>0.73166666666666658</v>
      </c>
      <c r="CN721">
        <v>70.326120000000003</v>
      </c>
      <c r="CO721">
        <v>4.8267439640569251E-3</v>
      </c>
      <c r="CP721" s="10">
        <f t="shared" si="358"/>
        <v>0.33944617522554299</v>
      </c>
      <c r="CQ721">
        <v>77.92</v>
      </c>
      <c r="CR721">
        <v>14.37</v>
      </c>
      <c r="CS721">
        <v>5338855</v>
      </c>
      <c r="CT721">
        <v>8257176.666666667</v>
      </c>
      <c r="CU721">
        <v>28.44064333333333</v>
      </c>
      <c r="CV721">
        <v>6.0049999999999999</v>
      </c>
      <c r="CW721">
        <v>67.566829999999996</v>
      </c>
      <c r="CX721">
        <v>5.4419123030283463E-2</v>
      </c>
      <c r="CY721" s="10">
        <f t="shared" si="359"/>
        <v>3.6769276345362472</v>
      </c>
      <c r="CZ721">
        <v>37.58</v>
      </c>
      <c r="DA721">
        <v>20.57</v>
      </c>
      <c r="DB721">
        <v>63106461</v>
      </c>
      <c r="DC721">
        <v>36022706.666666664</v>
      </c>
      <c r="DD721">
        <v>242.40920000000003</v>
      </c>
      <c r="DE721">
        <v>44.072499999999998</v>
      </c>
      <c r="DF721">
        <v>55.719090000000001</v>
      </c>
      <c r="DG721">
        <v>7.467985535476393E-2</v>
      </c>
      <c r="DH721" s="10">
        <f t="shared" si="360"/>
        <v>4.1610935816990731</v>
      </c>
      <c r="DI721">
        <v>44.01</v>
      </c>
      <c r="DJ721">
        <v>19.21</v>
      </c>
      <c r="DK721">
        <v>80935275</v>
      </c>
      <c r="DL721">
        <v>74041916.666666672</v>
      </c>
      <c r="DM721">
        <v>307.68151666666665</v>
      </c>
      <c r="DN721">
        <v>48.99666666666667</v>
      </c>
      <c r="DO721">
        <v>325.33089999999999</v>
      </c>
      <c r="DP721">
        <v>8.0247493180632627E-3</v>
      </c>
      <c r="DQ721" s="10">
        <f t="shared" si="361"/>
        <v>2.6106989179199074</v>
      </c>
      <c r="DR721">
        <v>29.17</v>
      </c>
      <c r="DS721">
        <v>23.8</v>
      </c>
      <c r="DT721">
        <v>11108069</v>
      </c>
      <c r="DU721">
        <v>10141549.166666666</v>
      </c>
      <c r="DV721">
        <v>33.0331525</v>
      </c>
      <c r="DW721">
        <v>5.0283333333333333</v>
      </c>
      <c r="DX721">
        <v>87.576220000000006</v>
      </c>
      <c r="DY721">
        <v>4.9013190552203373E-3</v>
      </c>
      <c r="DZ721" s="10">
        <f t="shared" si="380"/>
        <v>0.42923899587016845</v>
      </c>
      <c r="EA721">
        <v>46.71</v>
      </c>
      <c r="EB721">
        <v>22.53</v>
      </c>
      <c r="EC721">
        <v>10001382</v>
      </c>
      <c r="ED721">
        <v>5165782.5</v>
      </c>
      <c r="EE721">
        <v>22.724033333333335</v>
      </c>
      <c r="EF721">
        <v>2.9924999999999997</v>
      </c>
      <c r="EG721">
        <v>40.807130000000001</v>
      </c>
      <c r="EH721">
        <v>3.1443797092354793E-4</v>
      </c>
      <c r="EI721" s="10">
        <f t="shared" si="349"/>
        <v>1.2831311156413441E-2</v>
      </c>
      <c r="EJ721">
        <v>131.76</v>
      </c>
      <c r="EK721">
        <v>8.48</v>
      </c>
      <c r="EL721">
        <v>318619</v>
      </c>
      <c r="EM721">
        <v>405049.29166666669</v>
      </c>
      <c r="EN721">
        <v>4.6962528333333333</v>
      </c>
      <c r="EO721">
        <v>1.3925000000000001</v>
      </c>
      <c r="EP721">
        <v>47.3474</v>
      </c>
      <c r="EQ721">
        <v>4.8510168903207456E-3</v>
      </c>
      <c r="ER721" s="10">
        <f t="shared" si="362"/>
        <v>0.22968303711277246</v>
      </c>
      <c r="ES721">
        <v>155.34</v>
      </c>
      <c r="ET721">
        <v>14.82</v>
      </c>
      <c r="EU721">
        <v>4533750</v>
      </c>
      <c r="EV721">
        <v>5752815.833333333</v>
      </c>
      <c r="EW721">
        <v>14.71763</v>
      </c>
      <c r="EX721">
        <v>2.3283333333333336</v>
      </c>
      <c r="EY721">
        <v>68.842479999999995</v>
      </c>
      <c r="EZ721">
        <v>5.0166362088273613E-3</v>
      </c>
      <c r="FA721" s="10">
        <f t="shared" si="350"/>
        <v>0.34535767787347343</v>
      </c>
      <c r="FB721">
        <v>0</v>
      </c>
      <c r="FC721">
        <v>26.69</v>
      </c>
      <c r="FD721">
        <v>7206096</v>
      </c>
      <c r="FE721">
        <v>6206027.5</v>
      </c>
      <c r="FF721">
        <v>21.246331666666666</v>
      </c>
      <c r="FG721">
        <v>4.5608333333333331</v>
      </c>
      <c r="FH721">
        <v>86.799350000000004</v>
      </c>
      <c r="FI721">
        <v>5.0331795679987343E-2</v>
      </c>
      <c r="FJ721" s="10">
        <f t="shared" si="363"/>
        <v>4.3687671493557092</v>
      </c>
      <c r="FK721">
        <v>33.65</v>
      </c>
      <c r="FL721">
        <v>23.51</v>
      </c>
      <c r="FM721">
        <v>59904016</v>
      </c>
      <c r="FN721">
        <v>39342240</v>
      </c>
      <c r="FO721">
        <v>164.30878333333334</v>
      </c>
      <c r="FP721">
        <v>23.863333333333333</v>
      </c>
      <c r="FQ721">
        <v>61.95646</v>
      </c>
      <c r="FR721">
        <v>9.4809844750385314E-2</v>
      </c>
      <c r="FS721" s="10">
        <f t="shared" si="364"/>
        <v>5.8740823538834572</v>
      </c>
      <c r="FT721">
        <v>156.22999999999999</v>
      </c>
      <c r="FU721">
        <v>22.96</v>
      </c>
      <c r="FV721">
        <v>128192471</v>
      </c>
      <c r="FW721">
        <v>99771550</v>
      </c>
      <c r="FX721">
        <v>468.49925000000002</v>
      </c>
      <c r="FY721">
        <v>92.834999999999994</v>
      </c>
      <c r="FZ721">
        <v>58.207099999999997</v>
      </c>
      <c r="GA721">
        <v>9.4094514081481066E-4</v>
      </c>
      <c r="GB721" s="10">
        <f t="shared" si="229"/>
        <v>5.4769687905921766E-2</v>
      </c>
      <c r="GC721">
        <v>60.97</v>
      </c>
      <c r="GD721">
        <v>16.62</v>
      </c>
      <c r="GE721">
        <v>2142043</v>
      </c>
      <c r="GF721">
        <v>995805.58333333337</v>
      </c>
      <c r="GG721">
        <v>3.6517308333333336</v>
      </c>
      <c r="GH721">
        <v>0.46416666666666667</v>
      </c>
      <c r="GI721">
        <v>47.210030000000003</v>
      </c>
      <c r="GJ721">
        <v>1.4767533935251423E-3</v>
      </c>
      <c r="GK721" s="10">
        <f t="shared" si="230"/>
        <v>6.9717572010923781E-2</v>
      </c>
      <c r="GL721">
        <v>57.95</v>
      </c>
      <c r="GM721">
        <v>16.82</v>
      </c>
      <c r="GN721">
        <v>3163258</v>
      </c>
      <c r="GO721">
        <v>2002841.5</v>
      </c>
      <c r="GP721">
        <v>7.5022633333333326</v>
      </c>
      <c r="GQ721">
        <v>1.22</v>
      </c>
      <c r="GR721">
        <v>115.4796</v>
      </c>
      <c r="GS721">
        <v>1.1308761174999428E-3</v>
      </c>
      <c r="GT721" s="10">
        <f t="shared" si="224"/>
        <v>0.13059312169844639</v>
      </c>
      <c r="GU721">
        <v>41.44</v>
      </c>
      <c r="GV721">
        <v>19.16</v>
      </c>
      <c r="GW721">
        <v>498195</v>
      </c>
      <c r="GX721">
        <v>967236.25</v>
      </c>
      <c r="GY721">
        <v>3.9660794166666666</v>
      </c>
      <c r="GZ721">
        <v>0.26250000000000001</v>
      </c>
      <c r="HA721">
        <v>63.780619999999999</v>
      </c>
      <c r="HB721">
        <v>4.1349177293929604E-2</v>
      </c>
      <c r="HC721" s="10">
        <f t="shared" si="365"/>
        <v>2.6372761642967522</v>
      </c>
      <c r="HD721">
        <v>103.04</v>
      </c>
      <c r="HE721">
        <v>25.81</v>
      </c>
      <c r="HF721">
        <v>111999721</v>
      </c>
      <c r="HG721">
        <v>63373508.333333336</v>
      </c>
      <c r="HH721">
        <v>176.43566666666666</v>
      </c>
      <c r="HI721">
        <v>22.313333333333333</v>
      </c>
      <c r="HJ721">
        <v>63.849789999999999</v>
      </c>
      <c r="HK721">
        <v>1.7268811628946293E-2</v>
      </c>
      <c r="HL721" s="10">
        <f t="shared" si="366"/>
        <v>1.1026099960577787</v>
      </c>
      <c r="HM721">
        <v>33.44</v>
      </c>
      <c r="HN721">
        <v>18.89</v>
      </c>
      <c r="HO721">
        <v>16684147</v>
      </c>
      <c r="HP721">
        <v>18067715</v>
      </c>
      <c r="HQ721">
        <v>89.940916666666666</v>
      </c>
      <c r="HR721">
        <v>9.3624999999999989</v>
      </c>
      <c r="HS721">
        <v>66.658420000000007</v>
      </c>
      <c r="HT721">
        <v>1.7268811628946293E-2</v>
      </c>
      <c r="HU721" s="10">
        <f t="shared" si="367"/>
        <v>1.1511116984631862</v>
      </c>
      <c r="HV721">
        <v>173.67</v>
      </c>
      <c r="HW721">
        <v>7.51</v>
      </c>
      <c r="HX721">
        <v>4304304</v>
      </c>
      <c r="HY721">
        <v>6647979.166666667</v>
      </c>
      <c r="HZ721">
        <v>19.126966666666664</v>
      </c>
      <c r="IA721">
        <v>9.3624999999999989</v>
      </c>
      <c r="IB721">
        <v>53.188090000000003</v>
      </c>
      <c r="IC721">
        <v>6.0561715444331105E-3</v>
      </c>
      <c r="ID721" s="10">
        <f t="shared" si="368"/>
        <v>0.3221161971607473</v>
      </c>
      <c r="IE721">
        <v>120.6</v>
      </c>
      <c r="IF721">
        <v>11.89</v>
      </c>
      <c r="IG721">
        <v>4828624</v>
      </c>
      <c r="IH721">
        <v>6170755.333333333</v>
      </c>
      <c r="II721">
        <v>43.017816666666668</v>
      </c>
      <c r="IJ721">
        <v>10.914166666666667</v>
      </c>
      <c r="IK721">
        <v>69.956720000000004</v>
      </c>
      <c r="IL721">
        <v>1.7725355234979104E-2</v>
      </c>
      <c r="IM721" s="10">
        <f t="shared" si="382"/>
        <v>1.2400077130739675</v>
      </c>
      <c r="IN721">
        <v>57.87</v>
      </c>
      <c r="IO721">
        <v>19.02</v>
      </c>
      <c r="IP721">
        <v>38002154</v>
      </c>
      <c r="IQ721">
        <v>29720933.333333332</v>
      </c>
      <c r="IR721">
        <v>90.432583333333341</v>
      </c>
      <c r="IS721">
        <v>12.571666666666667</v>
      </c>
      <c r="IT721">
        <v>104.15770000000001</v>
      </c>
      <c r="IU721">
        <v>6.6894181183712598E-3</v>
      </c>
      <c r="IV721" s="10">
        <f t="shared" si="369"/>
        <v>0.69675440554787815</v>
      </c>
      <c r="IW721">
        <v>5.5</v>
      </c>
      <c r="IX721">
        <v>23.95</v>
      </c>
      <c r="IY721">
        <v>10576264</v>
      </c>
      <c r="IZ721">
        <v>5636756.666666667</v>
      </c>
      <c r="JA721">
        <v>24.019480000000001</v>
      </c>
      <c r="JB721">
        <v>4.1150000000000002</v>
      </c>
      <c r="JC721">
        <v>119.5123</v>
      </c>
      <c r="JD721">
        <v>2.6211579955849867E-3</v>
      </c>
      <c r="JE721" s="10">
        <f t="shared" si="225"/>
        <v>0.31326062071575161</v>
      </c>
      <c r="JF721">
        <v>69.47</v>
      </c>
      <c r="JG721">
        <v>19.47</v>
      </c>
      <c r="JH721">
        <v>5385074</v>
      </c>
      <c r="JI721">
        <v>4471391</v>
      </c>
      <c r="JJ721">
        <v>16.026484166666666</v>
      </c>
      <c r="JK721">
        <v>2.1608333333333332</v>
      </c>
      <c r="JL721">
        <v>137.8124</v>
      </c>
      <c r="JM721">
        <v>1.3646652193457758E-3</v>
      </c>
      <c r="JN721" s="10">
        <f t="shared" si="351"/>
        <v>0.18806778907456778</v>
      </c>
      <c r="JO721">
        <v>143.01</v>
      </c>
      <c r="JP721">
        <v>20.12</v>
      </c>
      <c r="JQ721">
        <v>2035611</v>
      </c>
      <c r="JR721">
        <v>1951509.6666666667</v>
      </c>
      <c r="JS721">
        <v>7.2009550000000004</v>
      </c>
      <c r="JT721">
        <v>1.3658333333333335</v>
      </c>
      <c r="JU721">
        <v>78.456339999999997</v>
      </c>
      <c r="JV721">
        <v>3.2303040338935156E-2</v>
      </c>
      <c r="JW721" s="10">
        <f t="shared" si="370"/>
        <v>2.5343783158652116</v>
      </c>
      <c r="JX721">
        <v>160.82</v>
      </c>
      <c r="JY721">
        <v>24.15</v>
      </c>
      <c r="JZ721">
        <v>48546689</v>
      </c>
      <c r="KA721">
        <v>47719908.333333336</v>
      </c>
      <c r="KB721">
        <v>234.2133</v>
      </c>
      <c r="KC721">
        <v>37.704166666666666</v>
      </c>
      <c r="KD721">
        <v>106.2987</v>
      </c>
      <c r="KE721">
        <v>3.5128033336933526E-2</v>
      </c>
      <c r="KF721" s="10">
        <f t="shared" si="371"/>
        <v>3.7340642772726955</v>
      </c>
      <c r="KG721">
        <v>14.66</v>
      </c>
      <c r="KH721">
        <v>23.7</v>
      </c>
      <c r="KI721">
        <v>46635182</v>
      </c>
      <c r="KJ721">
        <v>29453155</v>
      </c>
      <c r="KK721">
        <v>137.67491666666666</v>
      </c>
      <c r="KL721">
        <v>24.22666666666667</v>
      </c>
      <c r="KM721">
        <v>52.778619999999997</v>
      </c>
      <c r="KN721">
        <v>8.5629154072669102E-3</v>
      </c>
      <c r="KO721" s="10">
        <f t="shared" si="372"/>
        <v>0.45193885837228548</v>
      </c>
      <c r="KP721">
        <v>83.63</v>
      </c>
      <c r="KQ721">
        <v>14.12</v>
      </c>
      <c r="KR721">
        <v>9298738</v>
      </c>
      <c r="KS721">
        <v>6774811.666666667</v>
      </c>
      <c r="KT721">
        <v>48.317749999999997</v>
      </c>
      <c r="KU721">
        <v>11.383333333333333</v>
      </c>
      <c r="KV721">
        <v>68.34836</v>
      </c>
      <c r="KW721">
        <v>1.0012565043274605E-2</v>
      </c>
      <c r="KX721" s="10">
        <f t="shared" si="373"/>
        <v>0.68434240010114833</v>
      </c>
      <c r="KY721">
        <v>83.22</v>
      </c>
      <c r="KZ721">
        <v>16.05</v>
      </c>
      <c r="LA721">
        <v>7737642</v>
      </c>
      <c r="LB721">
        <v>4219848.333333333</v>
      </c>
      <c r="LC721">
        <v>29.583836666666667</v>
      </c>
      <c r="LD721">
        <v>5.5558333333333332</v>
      </c>
      <c r="LE721">
        <v>56.371470000000002</v>
      </c>
      <c r="LF721">
        <v>2.7043232123998413E-2</v>
      </c>
      <c r="LG721" s="10">
        <f t="shared" si="374"/>
        <v>1.5244667483810128</v>
      </c>
      <c r="LH721">
        <v>6.66</v>
      </c>
      <c r="LI721">
        <v>21.75</v>
      </c>
      <c r="LJ721">
        <v>72464845</v>
      </c>
      <c r="LK721">
        <v>32937525</v>
      </c>
      <c r="LL721">
        <v>99.394866666666658</v>
      </c>
      <c r="LM721">
        <v>16.228333333333335</v>
      </c>
      <c r="LN721">
        <v>72.222610000000003</v>
      </c>
      <c r="LO721">
        <v>5.2211913606905448E-2</v>
      </c>
      <c r="LP721" s="10">
        <f t="shared" si="375"/>
        <v>3.7708806737852258</v>
      </c>
      <c r="LQ721">
        <v>113.75</v>
      </c>
      <c r="LR721">
        <v>15.43</v>
      </c>
      <c r="LS721">
        <v>62506221</v>
      </c>
      <c r="LT721">
        <v>49689578.333333336</v>
      </c>
      <c r="LU721">
        <v>202.46975</v>
      </c>
      <c r="LV721">
        <v>31.396666666666665</v>
      </c>
      <c r="LW721">
        <v>61.600149999999999</v>
      </c>
      <c r="LX721">
        <v>0.33231941982992513</v>
      </c>
      <c r="LY721" s="10">
        <f t="shared" si="376"/>
        <v>20.470926109436363</v>
      </c>
      <c r="LZ721">
        <v>69.05</v>
      </c>
      <c r="MA721">
        <v>20.149999999999999</v>
      </c>
      <c r="MB721">
        <v>308023451</v>
      </c>
      <c r="MC721">
        <v>527132250</v>
      </c>
      <c r="MD721">
        <v>2092.5437500000003</v>
      </c>
      <c r="ME721">
        <v>328.31833333333333</v>
      </c>
      <c r="MF721" s="13">
        <f t="shared" si="231"/>
        <v>70.964773314271113</v>
      </c>
      <c r="MG721" s="13">
        <f t="shared" si="232"/>
        <v>9.1989274414947531E-2</v>
      </c>
      <c r="MH721" s="13">
        <f t="shared" si="309"/>
        <v>8.5854770858257545E-2</v>
      </c>
      <c r="MI721" s="12">
        <v>79.639650000000003</v>
      </c>
      <c r="MJ721" s="12">
        <f t="shared" si="233"/>
        <v>0.10323706748767947</v>
      </c>
      <c r="MK721" s="12">
        <f t="shared" si="234"/>
        <v>1.1247793072731938E-2</v>
      </c>
      <c r="ML721" s="12">
        <f t="shared" si="310"/>
        <v>1.0459666495859832E-2</v>
      </c>
      <c r="MM721" s="14">
        <v>94.10154</v>
      </c>
      <c r="MN721" s="14">
        <f t="shared" si="235"/>
        <v>0.14009226963455745</v>
      </c>
      <c r="MO721" s="14">
        <f t="shared" si="236"/>
        <v>4.8102995219609923E-2</v>
      </c>
      <c r="MP721" s="14">
        <f t="shared" si="311"/>
        <v>4.3947842799932912E-2</v>
      </c>
      <c r="MQ721" s="16">
        <v>56.927210000000002</v>
      </c>
      <c r="MR721" s="16">
        <f t="shared" si="237"/>
        <v>9.246574290927545E-2</v>
      </c>
      <c r="MS721" s="16">
        <f t="shared" si="238"/>
        <v>4.764684943279196E-4</v>
      </c>
      <c r="MT721" s="16">
        <f t="shared" si="312"/>
        <v>7.8321935276903787E-5</v>
      </c>
      <c r="MU721" s="13">
        <v>75.422920000000005</v>
      </c>
      <c r="MV721" s="13">
        <f t="shared" si="239"/>
        <v>5.0365308815917054E-2</v>
      </c>
      <c r="MW721" s="13">
        <f t="shared" si="240"/>
        <v>4.1623965599030477E-2</v>
      </c>
      <c r="MX721" s="13">
        <f t="shared" si="313"/>
        <v>2.8170814573736824E-2</v>
      </c>
      <c r="MY721" s="12">
        <v>81.952780000000004</v>
      </c>
      <c r="MZ721" s="12">
        <f t="shared" si="241"/>
        <v>2.3393009045513224E-2</v>
      </c>
      <c r="NA721" s="12">
        <f t="shared" si="242"/>
        <v>6.8596265369434306E-2</v>
      </c>
      <c r="NB721" s="12">
        <f t="shared" si="314"/>
        <v>6.7081940658377137E-2</v>
      </c>
      <c r="NC721" s="14">
        <v>92.403630000000007</v>
      </c>
      <c r="ND721" s="14">
        <f t="shared" si="243"/>
        <v>6.6450407329965877E-2</v>
      </c>
      <c r="NE721" s="14">
        <f t="shared" si="244"/>
        <v>2.5538867084981653E-2</v>
      </c>
      <c r="NF721" s="14">
        <f t="shared" si="315"/>
        <v>9.7258879533366205E-3</v>
      </c>
      <c r="NG721" s="16">
        <v>43.241289999999999</v>
      </c>
      <c r="NH721" s="16">
        <f t="shared" si="245"/>
        <v>2.3344770282045735E-2</v>
      </c>
      <c r="NI721" s="16">
        <f t="shared" si="246"/>
        <v>43.14930072558505</v>
      </c>
      <c r="NJ721" s="16">
        <f t="shared" si="316"/>
        <v>0.9005752291417366</v>
      </c>
      <c r="NK721" s="13">
        <v>114.5429</v>
      </c>
      <c r="NL721" s="13">
        <f t="shared" si="247"/>
        <v>0.21347407326892576</v>
      </c>
      <c r="NM721" s="13">
        <f t="shared" si="248"/>
        <v>0.12148479885397823</v>
      </c>
      <c r="NN721" s="13">
        <f t="shared" si="317"/>
        <v>0.11034277121844016</v>
      </c>
      <c r="NO721" s="12">
        <v>39.190989999999999</v>
      </c>
      <c r="NP721" s="12">
        <f t="shared" si="249"/>
        <v>0.10616455948440873</v>
      </c>
      <c r="NQ721" s="12">
        <f t="shared" si="250"/>
        <v>1.4175285069461196E-2</v>
      </c>
      <c r="NR721" s="12">
        <f t="shared" si="318"/>
        <v>6.2848898934345643E-3</v>
      </c>
      <c r="NS721" s="14">
        <v>40.007260000000002</v>
      </c>
      <c r="NT721" s="14">
        <f t="shared" si="251"/>
        <v>0.16138154940244709</v>
      </c>
      <c r="NU721" s="14">
        <f t="shared" si="252"/>
        <v>6.9392274987499558E-2</v>
      </c>
      <c r="NV721" s="14">
        <f t="shared" si="319"/>
        <v>4.8187608597682896E-2</v>
      </c>
      <c r="NW721" s="16">
        <v>70.326120000000003</v>
      </c>
      <c r="NX721" s="16">
        <f t="shared" si="253"/>
        <v>7.240775762765983E-2</v>
      </c>
      <c r="NY721" s="16">
        <f t="shared" si="254"/>
        <v>1.9581516787287701E-2</v>
      </c>
      <c r="NZ721" s="16">
        <f t="shared" si="320"/>
        <v>1.6066799350898608E-2</v>
      </c>
      <c r="OA721" s="13">
        <v>67.566829999999996</v>
      </c>
      <c r="OB721" s="13">
        <f t="shared" si="255"/>
        <v>0.10321098932641859</v>
      </c>
      <c r="OC721" s="13">
        <f t="shared" si="256"/>
        <v>1.1221714911471059E-2</v>
      </c>
      <c r="OD721" s="13">
        <f t="shared" si="321"/>
        <v>2.836683745534252E-3</v>
      </c>
      <c r="OE721" s="15">
        <v>55.719090000000001</v>
      </c>
      <c r="OF721" s="15">
        <f t="shared" si="257"/>
        <v>9.1960145547416605E-2</v>
      </c>
      <c r="OG721" s="15">
        <f t="shared" si="258"/>
        <v>2.9128867530925362E-5</v>
      </c>
      <c r="OH721" s="15">
        <f t="shared" si="322"/>
        <v>1.7034727557314611E-3</v>
      </c>
      <c r="OI721" s="14">
        <v>325.33089999999999</v>
      </c>
      <c r="OJ721" s="14">
        <f t="shared" si="259"/>
        <v>7.6303425879578501E-2</v>
      </c>
      <c r="OK721" s="14">
        <f t="shared" si="260"/>
        <v>1.5685848535369029E-2</v>
      </c>
      <c r="OL721" s="14">
        <f t="shared" si="323"/>
        <v>1.1908008926005853E-2</v>
      </c>
      <c r="OM721" s="16">
        <v>87.576220000000006</v>
      </c>
      <c r="ON721" s="16">
        <f t="shared" si="261"/>
        <v>0.16828124910370779</v>
      </c>
      <c r="OO721" s="16">
        <f t="shared" si="262"/>
        <v>7.6291974688760256E-2</v>
      </c>
      <c r="OP721" s="16">
        <f t="shared" si="324"/>
        <v>6.6087025899248752E-2</v>
      </c>
      <c r="OQ721" s="13">
        <v>40.807130000000001</v>
      </c>
      <c r="OR721" s="13">
        <f t="shared" si="263"/>
        <v>2.6160251184278671E-2</v>
      </c>
      <c r="OS721" s="13">
        <f t="shared" si="264"/>
        <v>6.5829023230668859E-2</v>
      </c>
      <c r="OT721" s="13">
        <f t="shared" si="325"/>
        <v>5.6344685286021656E-2</v>
      </c>
      <c r="OU721" s="16">
        <v>47.3474</v>
      </c>
      <c r="OV721" s="16">
        <f t="shared" si="265"/>
        <v>8.6875379623835514E-2</v>
      </c>
      <c r="OW721" s="16">
        <f t="shared" si="266"/>
        <v>5.1138947911120169E-3</v>
      </c>
      <c r="OX721" s="16">
        <f t="shared" si="326"/>
        <v>4.0285328431680312E-2</v>
      </c>
      <c r="OY721" s="14">
        <v>68.842479999999995</v>
      </c>
      <c r="OZ721" s="14">
        <f t="shared" si="267"/>
        <v>7.633915281839343E-2</v>
      </c>
      <c r="PA721" s="14">
        <f t="shared" si="268"/>
        <v>1.5650121596554101E-2</v>
      </c>
      <c r="PB721" s="14">
        <f t="shared" si="327"/>
        <v>1.1439860712900929E-2</v>
      </c>
      <c r="PC721" s="15">
        <v>86.799350000000004</v>
      </c>
      <c r="PD721" s="15">
        <f t="shared" si="269"/>
        <v>9.7809764585074843E-2</v>
      </c>
      <c r="PE721" s="15">
        <f t="shared" si="270"/>
        <v>5.8204901701273126E-3</v>
      </c>
      <c r="PF721" s="15">
        <f t="shared" si="328"/>
        <v>1.5767593001579927E-2</v>
      </c>
      <c r="PG721" s="14">
        <v>61.95646</v>
      </c>
      <c r="PH721" s="14">
        <f t="shared" si="271"/>
        <v>6.4893278568520119E-2</v>
      </c>
      <c r="PI721" s="14">
        <f t="shared" si="272"/>
        <v>2.7095995846427412E-2</v>
      </c>
      <c r="PJ721" s="14">
        <f t="shared" si="329"/>
        <v>3.3355931154011031E-4</v>
      </c>
      <c r="PK721" s="16">
        <v>58.207099999999997</v>
      </c>
      <c r="PL721" s="16">
        <f t="shared" si="273"/>
        <v>8.8350572174457298E-2</v>
      </c>
      <c r="PM721" s="16">
        <f t="shared" si="274"/>
        <v>3.6387022404902325E-3</v>
      </c>
      <c r="PN721" s="16">
        <f t="shared" si="330"/>
        <v>6.8183322365428012E-2</v>
      </c>
      <c r="PO721" s="13">
        <v>47.210030000000003</v>
      </c>
      <c r="PP721" s="13">
        <f t="shared" si="275"/>
        <v>0.24748817978615945</v>
      </c>
      <c r="PQ721" s="13">
        <f t="shared" si="276"/>
        <v>0.15549890537121192</v>
      </c>
      <c r="PR721" s="13">
        <f t="shared" si="331"/>
        <v>0.14681832131568007</v>
      </c>
      <c r="PS721" s="14">
        <v>115.4796</v>
      </c>
      <c r="PT721" s="14">
        <f t="shared" si="277"/>
        <v>4.9794503923106914E-2</v>
      </c>
      <c r="PU721" s="14">
        <f t="shared" si="278"/>
        <v>4.2194770491840616E-2</v>
      </c>
      <c r="PV721" s="14">
        <f t="shared" si="332"/>
        <v>2.5696276762948278E-2</v>
      </c>
      <c r="PW721" s="15">
        <v>63.780619999999999</v>
      </c>
      <c r="PX721" s="15">
        <f t="shared" si="279"/>
        <v>0.10704719467456103</v>
      </c>
      <c r="PY721" s="15">
        <f t="shared" si="280"/>
        <v>1.50579202596135E-2</v>
      </c>
      <c r="PZ721" s="15">
        <f t="shared" si="333"/>
        <v>7.9348095091582582E-3</v>
      </c>
      <c r="QA721" s="14">
        <v>63.849789999999999</v>
      </c>
      <c r="QB721" s="14">
        <f t="shared" si="281"/>
        <v>0.10265349211595831</v>
      </c>
      <c r="QC721" s="14">
        <f t="shared" si="282"/>
        <v>1.0664217701010781E-2</v>
      </c>
      <c r="QD721" s="14">
        <f t="shared" si="334"/>
        <v>9.997994344598693E-3</v>
      </c>
      <c r="QE721" s="16">
        <v>66.658420000000007</v>
      </c>
      <c r="QF721" s="16">
        <f t="shared" si="283"/>
        <v>7.3491459936287917E-2</v>
      </c>
      <c r="QG721" s="16">
        <f t="shared" si="284"/>
        <v>1.8497814478659613E-2</v>
      </c>
      <c r="QH721" s="16">
        <f t="shared" si="335"/>
        <v>8.2543768273461993E-3</v>
      </c>
      <c r="QI721" s="13">
        <v>53.188090000000003</v>
      </c>
      <c r="QJ721" s="13">
        <f t="shared" si="285"/>
        <v>6.131102059125082E-2</v>
      </c>
      <c r="QK721" s="13">
        <f t="shared" si="286"/>
        <v>3.0678253823696711E-2</v>
      </c>
      <c r="QL721" s="13">
        <f t="shared" si="336"/>
        <v>4.1078099040994243E-3</v>
      </c>
      <c r="QM721" s="15">
        <v>69.956720000000004</v>
      </c>
      <c r="QN721" s="15">
        <f t="shared" si="287"/>
        <v>0.14085377567571356</v>
      </c>
      <c r="QO721" s="15">
        <f t="shared" si="288"/>
        <v>4.8864501260766025E-2</v>
      </c>
      <c r="QP721" s="15">
        <f t="shared" si="337"/>
        <v>2.7278192638118037E-2</v>
      </c>
      <c r="QQ721" s="14">
        <v>104.15770000000001</v>
      </c>
      <c r="QR721" s="14">
        <f t="shared" si="289"/>
        <v>5.0830826423651887E-2</v>
      </c>
      <c r="QS721" s="14">
        <f t="shared" si="290"/>
        <v>4.1158447991295644E-2</v>
      </c>
      <c r="QT721" s="14">
        <f t="shared" si="338"/>
        <v>3.9593182005162708E-2</v>
      </c>
      <c r="QU721" s="16">
        <v>119.5123</v>
      </c>
      <c r="QV721" s="16">
        <f t="shared" si="291"/>
        <v>-3.040090216169955E-2</v>
      </c>
      <c r="QW721" s="16">
        <f t="shared" si="292"/>
        <v>0.12239017657664708</v>
      </c>
      <c r="QX721" s="16">
        <f t="shared" si="339"/>
        <v>1.4777545329610953E-2</v>
      </c>
      <c r="QY721" s="14">
        <v>137.8124</v>
      </c>
      <c r="QZ721" s="14">
        <f t="shared" si="293"/>
        <v>1.4421449034693445E-2</v>
      </c>
      <c r="RA721" s="14">
        <f t="shared" si="294"/>
        <v>7.7567825380254085E-2</v>
      </c>
      <c r="RB721" s="14">
        <f t="shared" si="340"/>
        <v>4.5743270595503316E-2</v>
      </c>
      <c r="RC721" s="15">
        <v>78.456339999999997</v>
      </c>
      <c r="RD721" s="15">
        <f t="shared" si="295"/>
        <v>8.0738038284926761E-2</v>
      </c>
      <c r="RE721" s="15">
        <f t="shared" si="296"/>
        <v>1.125123613002077E-2</v>
      </c>
      <c r="RF721" s="15">
        <f t="shared" si="341"/>
        <v>2.9050747465189097E-2</v>
      </c>
      <c r="RG721" s="14">
        <v>106.2987</v>
      </c>
      <c r="RH721" s="14">
        <f t="shared" si="297"/>
        <v>0.1027384037028396</v>
      </c>
      <c r="RI721" s="14">
        <f t="shared" si="298"/>
        <v>1.0749129287892067E-2</v>
      </c>
      <c r="RJ721" s="14">
        <f t="shared" si="342"/>
        <v>3.4399732746795753E-2</v>
      </c>
      <c r="RK721" s="16">
        <v>52.778619999999997</v>
      </c>
      <c r="RL721" s="16">
        <f t="shared" si="299"/>
        <v>8.2459836367499539E-2</v>
      </c>
      <c r="RM721" s="16">
        <f t="shared" si="300"/>
        <v>9.5294380474479912E-3</v>
      </c>
      <c r="RN721" s="16">
        <f t="shared" si="343"/>
        <v>2.6804678850406161E-2</v>
      </c>
      <c r="RO721" s="13">
        <v>68.34836</v>
      </c>
      <c r="RP721" s="13">
        <f t="shared" si="301"/>
        <v>8.7967853320267908E-2</v>
      </c>
      <c r="RQ721" s="13">
        <f t="shared" si="302"/>
        <v>4.0214210946796225E-3</v>
      </c>
      <c r="RR721" s="13">
        <f t="shared" si="344"/>
        <v>1.414357718870618E-2</v>
      </c>
      <c r="RS721" s="15">
        <v>56.371470000000002</v>
      </c>
      <c r="RT721" s="15">
        <f t="shared" si="303"/>
        <v>0.18694545646727323</v>
      </c>
      <c r="RU721" s="15">
        <f t="shared" si="304"/>
        <v>9.4956182052325699E-2</v>
      </c>
      <c r="RV721" s="15">
        <f t="shared" si="345"/>
        <v>1.3926929887102979E-2</v>
      </c>
      <c r="RW721" s="14">
        <v>72.222610000000003</v>
      </c>
      <c r="RX721" s="14">
        <f t="shared" si="305"/>
        <v>8.8794117407623885E-2</v>
      </c>
      <c r="RY721" s="14">
        <f t="shared" si="306"/>
        <v>3.1951570073236457E-3</v>
      </c>
      <c r="RZ721" s="14">
        <f t="shared" si="346"/>
        <v>2.8685707960380835E-3</v>
      </c>
      <c r="SA721" s="16">
        <v>61.600149999999999</v>
      </c>
      <c r="SB721" s="16">
        <f t="shared" si="307"/>
        <v>9.3350422216826434E-2</v>
      </c>
      <c r="SC721" s="16">
        <f t="shared" si="308"/>
        <v>1.3611478018789036E-3</v>
      </c>
      <c r="SD721" s="16">
        <f t="shared" si="347"/>
        <v>2.352118604949105E-4</v>
      </c>
    </row>
    <row r="722" spans="1:498" x14ac:dyDescent="0.35">
      <c r="A722" s="2">
        <v>40057</v>
      </c>
      <c r="B722">
        <v>83.817279999999997</v>
      </c>
      <c r="C722">
        <v>1.9580181594469063E-2</v>
      </c>
      <c r="D722" s="10">
        <f t="shared" si="352"/>
        <v>1.6411575631544599</v>
      </c>
      <c r="E722">
        <v>15.8</v>
      </c>
      <c r="F722">
        <v>20.010000000000002</v>
      </c>
      <c r="G722">
        <v>21783014</v>
      </c>
      <c r="H722">
        <v>57752053.333333336</v>
      </c>
      <c r="I722">
        <v>125.79538333333333</v>
      </c>
      <c r="J722">
        <v>20.824999999999999</v>
      </c>
      <c r="K722">
        <v>100.7761</v>
      </c>
      <c r="L722">
        <v>8.618595266528974E-3</v>
      </c>
      <c r="M722" s="10">
        <f t="shared" si="353"/>
        <v>0.86854841843925057</v>
      </c>
      <c r="N722">
        <v>58.04</v>
      </c>
      <c r="O722">
        <v>1.08</v>
      </c>
      <c r="P722">
        <v>8012929</v>
      </c>
      <c r="Q722">
        <v>6388638.333333333</v>
      </c>
      <c r="R722">
        <v>32.930893333333337</v>
      </c>
      <c r="S722">
        <v>4.97</v>
      </c>
      <c r="T722">
        <v>61.539189999999998</v>
      </c>
      <c r="U722">
        <v>1.0285952790881955E-2</v>
      </c>
      <c r="V722" s="10">
        <f t="shared" si="354"/>
        <v>0.63298920312911489</v>
      </c>
      <c r="W722">
        <v>34.74</v>
      </c>
      <c r="X722">
        <v>15.67</v>
      </c>
      <c r="Y722">
        <v>10812936</v>
      </c>
      <c r="Z722">
        <v>10975693.333333334</v>
      </c>
      <c r="AA722">
        <v>59.654091666666666</v>
      </c>
      <c r="AB722">
        <v>7.48</v>
      </c>
      <c r="AC722">
        <v>78.416759999999996</v>
      </c>
      <c r="AD722">
        <v>2.9952629488181649E-2</v>
      </c>
      <c r="AE722" s="10">
        <f t="shared" si="355"/>
        <v>2.3487881579436629</v>
      </c>
      <c r="AF722">
        <v>54.07</v>
      </c>
      <c r="AG722">
        <v>7.5</v>
      </c>
      <c r="AH722">
        <v>33826369</v>
      </c>
      <c r="AI722">
        <v>65744938.333333336</v>
      </c>
      <c r="AJ722">
        <v>309.80818333333332</v>
      </c>
      <c r="AK722">
        <v>51.155833333333334</v>
      </c>
      <c r="AL722">
        <v>81.710880000000003</v>
      </c>
      <c r="AM722">
        <v>6.9019707638082123E-3</v>
      </c>
      <c r="AN722" s="10">
        <f t="shared" si="356"/>
        <v>0.56396610484504117</v>
      </c>
      <c r="AO722">
        <v>53.72</v>
      </c>
      <c r="AP722">
        <v>6.69</v>
      </c>
      <c r="AQ722">
        <v>17009728</v>
      </c>
      <c r="AR722">
        <v>9254907.5</v>
      </c>
      <c r="AS722">
        <v>29.531031666666667</v>
      </c>
      <c r="AT722">
        <v>4.7241666666666662</v>
      </c>
      <c r="AU722">
        <v>96.892409999999998</v>
      </c>
      <c r="AV722">
        <v>1.0322740527926831E-2</v>
      </c>
      <c r="AW722" s="10">
        <f t="shared" si="377"/>
        <v>1.000195207555503</v>
      </c>
      <c r="AX722">
        <v>173.29</v>
      </c>
      <c r="AY722">
        <v>25.47</v>
      </c>
      <c r="AZ722">
        <v>44271541</v>
      </c>
      <c r="BA722">
        <v>17016640</v>
      </c>
      <c r="BB722">
        <v>33.648521666666667</v>
      </c>
      <c r="BC722">
        <v>4.729166666666667</v>
      </c>
      <c r="BD722">
        <v>44.357489999999999</v>
      </c>
      <c r="BE722">
        <v>1.4801304762535096E-3</v>
      </c>
      <c r="BF722" s="10">
        <f t="shared" si="348"/>
        <v>6.5654872799110281E-2</v>
      </c>
      <c r="BG722">
        <v>169.19</v>
      </c>
      <c r="BH722">
        <v>25.47</v>
      </c>
      <c r="BI722">
        <v>4499788</v>
      </c>
      <c r="BJ722">
        <v>1564829.5</v>
      </c>
      <c r="BK722">
        <v>4.4672808333333336</v>
      </c>
      <c r="BL722">
        <v>0.77</v>
      </c>
      <c r="BM722">
        <v>115.2166</v>
      </c>
      <c r="BN722">
        <v>6.9306418048756422E-3</v>
      </c>
      <c r="BO722" s="10">
        <f t="shared" si="226"/>
        <v>0.79852498457563492</v>
      </c>
      <c r="BP722">
        <v>32.39</v>
      </c>
      <c r="BQ722">
        <v>14.88</v>
      </c>
      <c r="BR722">
        <v>10420986</v>
      </c>
      <c r="BS722">
        <v>10144851.333333334</v>
      </c>
      <c r="BT722">
        <f t="shared" si="384"/>
        <v>41.067580833333331</v>
      </c>
      <c r="BU722">
        <v>6.8033333333333337</v>
      </c>
      <c r="BV722">
        <v>40.058169999999997</v>
      </c>
      <c r="BW722">
        <v>5.6028334081857454E-3</v>
      </c>
      <c r="BX722" s="10">
        <f t="shared" si="379"/>
        <v>0.22443925314678395</v>
      </c>
      <c r="BY722">
        <v>39</v>
      </c>
      <c r="BZ722">
        <v>14.6</v>
      </c>
      <c r="CA722">
        <v>5523168</v>
      </c>
      <c r="CB722">
        <v>5452864.333333333</v>
      </c>
      <c r="CC722">
        <v>41.067580833333331</v>
      </c>
      <c r="CD722">
        <v>3.0208333333333335</v>
      </c>
      <c r="CE722">
        <v>49.816780000000001</v>
      </c>
      <c r="CF722">
        <v>6.8445885825753404E-4</v>
      </c>
      <c r="CG722" s="10">
        <f t="shared" si="381"/>
        <v>3.4097536360866758E-2</v>
      </c>
      <c r="CH722">
        <v>61.57</v>
      </c>
      <c r="CI722">
        <v>13.49</v>
      </c>
      <c r="CJ722">
        <v>1334528</v>
      </c>
      <c r="CK722">
        <v>1540074.6666666667</v>
      </c>
      <c r="CL722">
        <v>4.8939335833333333</v>
      </c>
      <c r="CM722">
        <v>0.73166666666666658</v>
      </c>
      <c r="CN722">
        <v>75.479830000000007</v>
      </c>
      <c r="CO722">
        <v>4.8267439640569251E-3</v>
      </c>
      <c r="CP722" s="10">
        <f t="shared" si="358"/>
        <v>0.36432181386054285</v>
      </c>
      <c r="CQ722">
        <v>54.58</v>
      </c>
      <c r="CR722">
        <v>10.199999999999999</v>
      </c>
      <c r="CS722">
        <v>5338855</v>
      </c>
      <c r="CT722">
        <v>8257176.666666667</v>
      </c>
      <c r="CU722">
        <v>28.44064333333333</v>
      </c>
      <c r="CV722">
        <v>6.0049999999999999</v>
      </c>
      <c r="CW722">
        <v>71.497780000000006</v>
      </c>
      <c r="CX722">
        <v>5.4419123030283463E-2</v>
      </c>
      <c r="CY722" s="10">
        <f t="shared" si="359"/>
        <v>3.8908464862121406</v>
      </c>
      <c r="CZ722">
        <v>48.62</v>
      </c>
      <c r="DA722">
        <v>16.89</v>
      </c>
      <c r="DB722">
        <v>63106461</v>
      </c>
      <c r="DC722">
        <v>36022706.666666664</v>
      </c>
      <c r="DD722">
        <v>242.40920000000003</v>
      </c>
      <c r="DE722">
        <v>44.072499999999998</v>
      </c>
      <c r="DF722">
        <v>58.020949999999999</v>
      </c>
      <c r="DG722">
        <v>7.467985535476393E-2</v>
      </c>
      <c r="DH722" s="10">
        <f t="shared" si="360"/>
        <v>4.3329961535459898</v>
      </c>
      <c r="DI722">
        <v>37.380000000000003</v>
      </c>
      <c r="DJ722">
        <v>15.31</v>
      </c>
      <c r="DK722">
        <v>80935275</v>
      </c>
      <c r="DL722">
        <v>74041916.666666672</v>
      </c>
      <c r="DM722">
        <v>307.68151666666665</v>
      </c>
      <c r="DN722">
        <v>48.99666666666667</v>
      </c>
      <c r="DO722">
        <v>343.72669999999999</v>
      </c>
      <c r="DP722">
        <v>8.0247493180632627E-3</v>
      </c>
      <c r="DQ722" s="10">
        <f t="shared" si="361"/>
        <v>2.7583206014251358</v>
      </c>
      <c r="DR722">
        <v>72.03</v>
      </c>
      <c r="DS722">
        <v>19.59</v>
      </c>
      <c r="DT722">
        <v>11108069</v>
      </c>
      <c r="DU722">
        <v>10141549.166666666</v>
      </c>
      <c r="DV722">
        <v>33.0331525</v>
      </c>
      <c r="DW722">
        <v>5.0283333333333333</v>
      </c>
      <c r="DX722">
        <v>94.180019999999999</v>
      </c>
      <c r="DY722">
        <v>4.9013190552203373E-3</v>
      </c>
      <c r="DZ722" s="10">
        <f t="shared" si="380"/>
        <v>0.46160632664703249</v>
      </c>
      <c r="EA722">
        <v>26</v>
      </c>
      <c r="EB722">
        <v>19.05</v>
      </c>
      <c r="EC722">
        <v>10001382</v>
      </c>
      <c r="ED722">
        <v>5165782.5</v>
      </c>
      <c r="EE722">
        <v>22.724033333333335</v>
      </c>
      <c r="EF722">
        <v>2.9924999999999997</v>
      </c>
      <c r="EG722">
        <v>42.120939999999997</v>
      </c>
      <c r="EH722">
        <v>3.1443797092354793E-4</v>
      </c>
      <c r="EI722" s="10">
        <f t="shared" si="349"/>
        <v>1.3244422906992506E-2</v>
      </c>
      <c r="EJ722">
        <v>116</v>
      </c>
      <c r="EK722">
        <v>5.43</v>
      </c>
      <c r="EL722">
        <v>318619</v>
      </c>
      <c r="EM722">
        <v>405049.29166666669</v>
      </c>
      <c r="EN722">
        <v>4.6962528333333333</v>
      </c>
      <c r="EO722">
        <v>1.3925000000000001</v>
      </c>
      <c r="EP722">
        <v>52.381360000000001</v>
      </c>
      <c r="EQ722">
        <v>4.8510168903207456E-3</v>
      </c>
      <c r="ER722" s="10">
        <f t="shared" si="362"/>
        <v>0.2541028620979715</v>
      </c>
      <c r="ES722">
        <v>56.74</v>
      </c>
      <c r="ET722">
        <v>13.01</v>
      </c>
      <c r="EU722">
        <v>4533750</v>
      </c>
      <c r="EV722">
        <v>5752815.833333333</v>
      </c>
      <c r="EW722">
        <v>14.71763</v>
      </c>
      <c r="EX722">
        <v>2.3283333333333336</v>
      </c>
      <c r="EY722">
        <v>68.186520000000002</v>
      </c>
      <c r="EZ722">
        <v>5.0166362088273613E-3</v>
      </c>
      <c r="FA722" s="10">
        <f t="shared" si="350"/>
        <v>0.34206696518593105</v>
      </c>
      <c r="FB722">
        <v>0.31</v>
      </c>
      <c r="FC722">
        <v>24.43</v>
      </c>
      <c r="FD722">
        <v>7206096</v>
      </c>
      <c r="FE722">
        <v>6206027.5</v>
      </c>
      <c r="FF722">
        <v>21.246331666666666</v>
      </c>
      <c r="FG722">
        <v>4.5608333333333331</v>
      </c>
      <c r="FH722">
        <v>91.764889999999994</v>
      </c>
      <c r="FI722">
        <v>5.0331795679987343E-2</v>
      </c>
      <c r="FJ722" s="10">
        <f t="shared" si="363"/>
        <v>4.6186916940765137</v>
      </c>
      <c r="FK722">
        <v>73.39</v>
      </c>
      <c r="FL722">
        <v>19.309999999999999</v>
      </c>
      <c r="FM722">
        <v>59904016</v>
      </c>
      <c r="FN722">
        <v>39342240</v>
      </c>
      <c r="FO722">
        <v>164.30878333333334</v>
      </c>
      <c r="FP722">
        <v>23.863333333333333</v>
      </c>
      <c r="FQ722">
        <v>60.423549999999999</v>
      </c>
      <c r="FR722">
        <v>9.4809844750385314E-2</v>
      </c>
      <c r="FS722" s="10">
        <f t="shared" si="364"/>
        <v>5.7287473947671446</v>
      </c>
      <c r="FT722">
        <v>79.25</v>
      </c>
      <c r="FU722">
        <v>19.600000000000001</v>
      </c>
      <c r="FV722">
        <v>128192471</v>
      </c>
      <c r="FW722">
        <v>99771550</v>
      </c>
      <c r="FX722">
        <v>468.49925000000002</v>
      </c>
      <c r="FY722">
        <v>92.834999999999994</v>
      </c>
      <c r="FZ722">
        <v>69.173079999999999</v>
      </c>
      <c r="GA722">
        <v>9.4094514081481066E-4</v>
      </c>
      <c r="GB722" s="10">
        <f t="shared" si="229"/>
        <v>6.5088073501194166E-2</v>
      </c>
      <c r="GC722">
        <v>66.78</v>
      </c>
      <c r="GD722">
        <v>13.88</v>
      </c>
      <c r="GE722">
        <v>2142043</v>
      </c>
      <c r="GF722">
        <v>995805.58333333337</v>
      </c>
      <c r="GG722">
        <v>3.6517308333333336</v>
      </c>
      <c r="GH722">
        <v>0.46416666666666667</v>
      </c>
      <c r="GI722">
        <v>62.283529999999999</v>
      </c>
      <c r="GJ722">
        <v>1.4767533935251423E-3</v>
      </c>
      <c r="GK722" s="10">
        <f t="shared" si="230"/>
        <v>9.1977414288225007E-2</v>
      </c>
      <c r="GL722">
        <v>56.37</v>
      </c>
      <c r="GM722">
        <v>14.27</v>
      </c>
      <c r="GN722">
        <v>3163258</v>
      </c>
      <c r="GO722">
        <v>2002841.5</v>
      </c>
      <c r="GP722">
        <v>7.5022633333333326</v>
      </c>
      <c r="GQ722">
        <v>1.22</v>
      </c>
      <c r="GR722">
        <v>122.5605</v>
      </c>
      <c r="GS722">
        <v>1.1308761174999428E-3</v>
      </c>
      <c r="GT722" s="10">
        <f t="shared" si="224"/>
        <v>0.13860074239885173</v>
      </c>
      <c r="GU722">
        <v>37.67</v>
      </c>
      <c r="GV722">
        <v>15.3</v>
      </c>
      <c r="GW722">
        <v>498195</v>
      </c>
      <c r="GX722">
        <v>967236.25</v>
      </c>
      <c r="GY722">
        <v>3.9660794166666666</v>
      </c>
      <c r="GZ722">
        <v>0.26250000000000001</v>
      </c>
      <c r="HA722">
        <v>66.250209999999996</v>
      </c>
      <c r="HB722">
        <v>4.1349177293929604E-2</v>
      </c>
      <c r="HC722" s="10">
        <f t="shared" si="365"/>
        <v>2.7393916790500676</v>
      </c>
      <c r="HD722">
        <v>142.77000000000001</v>
      </c>
      <c r="HE722">
        <v>24.13</v>
      </c>
      <c r="HF722">
        <v>111999721</v>
      </c>
      <c r="HG722">
        <v>63373508.333333336</v>
      </c>
      <c r="HH722">
        <v>176.43566666666666</v>
      </c>
      <c r="HI722">
        <v>22.313333333333333</v>
      </c>
      <c r="HJ722">
        <v>67.175179999999997</v>
      </c>
      <c r="HK722">
        <v>1.7268811628946293E-2</v>
      </c>
      <c r="HL722" s="10">
        <f t="shared" si="366"/>
        <v>1.1600355295605604</v>
      </c>
      <c r="HM722">
        <v>31.59</v>
      </c>
      <c r="HN722">
        <v>15.35</v>
      </c>
      <c r="HO722">
        <v>16684147</v>
      </c>
      <c r="HP722">
        <v>18067715</v>
      </c>
      <c r="HQ722">
        <v>89.940916666666666</v>
      </c>
      <c r="HR722">
        <v>9.3624999999999989</v>
      </c>
      <c r="HS722">
        <v>66.849789999999999</v>
      </c>
      <c r="HT722">
        <v>1.7268811628946293E-2</v>
      </c>
      <c r="HU722" s="10">
        <f t="shared" si="367"/>
        <v>1.1544164309446177</v>
      </c>
      <c r="HV722">
        <v>141.56</v>
      </c>
      <c r="HW722">
        <v>8.2200000000000006</v>
      </c>
      <c r="HX722">
        <v>4304304</v>
      </c>
      <c r="HY722">
        <v>6647979.166666667</v>
      </c>
      <c r="HZ722">
        <v>19.126966666666664</v>
      </c>
      <c r="IA722">
        <v>9.3624999999999989</v>
      </c>
      <c r="IB722">
        <v>54.729689999999998</v>
      </c>
      <c r="IC722">
        <v>6.0561715444331105E-3</v>
      </c>
      <c r="ID722" s="10">
        <f t="shared" si="368"/>
        <v>0.33145239121364534</v>
      </c>
      <c r="IE722">
        <v>112.82</v>
      </c>
      <c r="IF722">
        <v>8.06</v>
      </c>
      <c r="IG722">
        <v>4828624</v>
      </c>
      <c r="IH722">
        <v>6170755.333333333</v>
      </c>
      <c r="II722">
        <v>43.017816666666668</v>
      </c>
      <c r="IJ722">
        <v>10.914166666666667</v>
      </c>
      <c r="IK722">
        <v>71.346819999999994</v>
      </c>
      <c r="IL722">
        <v>1.7725355234979104E-2</v>
      </c>
      <c r="IM722" s="10">
        <f t="shared" si="382"/>
        <v>1.2646477293861118</v>
      </c>
      <c r="IN722">
        <v>32.83</v>
      </c>
      <c r="IO722">
        <v>15.5</v>
      </c>
      <c r="IP722">
        <v>38002154</v>
      </c>
      <c r="IQ722">
        <v>29720933.333333332</v>
      </c>
      <c r="IR722">
        <v>90.432583333333341</v>
      </c>
      <c r="IS722">
        <v>12.571666666666667</v>
      </c>
      <c r="IT722">
        <v>111.42310000000001</v>
      </c>
      <c r="IU722">
        <v>6.6894181183712598E-3</v>
      </c>
      <c r="IV722" s="10">
        <f t="shared" si="369"/>
        <v>0.74535570394509276</v>
      </c>
      <c r="IW722">
        <v>24.53</v>
      </c>
      <c r="IX722">
        <v>21.16</v>
      </c>
      <c r="IY722">
        <v>10576264</v>
      </c>
      <c r="IZ722">
        <v>5636756.666666667</v>
      </c>
      <c r="JA722">
        <v>24.019480000000001</v>
      </c>
      <c r="JB722">
        <v>4.1150000000000002</v>
      </c>
      <c r="JC722">
        <v>116.7713</v>
      </c>
      <c r="JD722">
        <v>2.6211579955849867E-3</v>
      </c>
      <c r="JE722" s="10">
        <f t="shared" si="225"/>
        <v>0.30607602664985317</v>
      </c>
      <c r="JF722">
        <v>34.97</v>
      </c>
      <c r="JG722">
        <v>16.03</v>
      </c>
      <c r="JH722">
        <v>5385074</v>
      </c>
      <c r="JI722">
        <v>4471391</v>
      </c>
      <c r="JJ722">
        <v>16.026484166666666</v>
      </c>
      <c r="JK722">
        <v>2.1608333333333332</v>
      </c>
      <c r="JL722">
        <v>140.28890000000001</v>
      </c>
      <c r="JM722">
        <v>1.3646652193457758E-3</v>
      </c>
      <c r="JN722" s="10">
        <f t="shared" si="351"/>
        <v>0.19144738249027762</v>
      </c>
      <c r="JO722">
        <v>120.08</v>
      </c>
      <c r="JP722">
        <v>16.579999999999998</v>
      </c>
      <c r="JQ722">
        <v>2035611</v>
      </c>
      <c r="JR722">
        <v>1951509.6666666667</v>
      </c>
      <c r="JS722">
        <v>7.2009550000000004</v>
      </c>
      <c r="JT722">
        <v>1.3658333333333335</v>
      </c>
      <c r="JU722">
        <v>82.510639999999995</v>
      </c>
      <c r="JV722">
        <v>3.2303040338935156E-2</v>
      </c>
      <c r="JW722" s="10">
        <f t="shared" si="370"/>
        <v>2.6653445323113565</v>
      </c>
      <c r="JX722">
        <v>48.07</v>
      </c>
      <c r="JY722">
        <v>20.04</v>
      </c>
      <c r="JZ722">
        <v>48546689</v>
      </c>
      <c r="KA722">
        <v>47719908.333333336</v>
      </c>
      <c r="KB722">
        <v>234.2133</v>
      </c>
      <c r="KC722">
        <v>37.704166666666666</v>
      </c>
      <c r="KD722">
        <v>111.7377</v>
      </c>
      <c r="KE722">
        <v>3.5128033336933526E-2</v>
      </c>
      <c r="KF722" s="10">
        <f t="shared" si="371"/>
        <v>3.9251256505922774</v>
      </c>
      <c r="KG722">
        <v>39.200000000000003</v>
      </c>
      <c r="KH722">
        <v>19.559999999999999</v>
      </c>
      <c r="KI722">
        <v>46635182</v>
      </c>
      <c r="KJ722">
        <v>29453155</v>
      </c>
      <c r="KK722">
        <v>137.67491666666666</v>
      </c>
      <c r="KL722">
        <v>24.22666666666667</v>
      </c>
      <c r="KM722">
        <v>54.273859999999999</v>
      </c>
      <c r="KN722">
        <v>8.5629154072669102E-3</v>
      </c>
      <c r="KO722" s="10">
        <f t="shared" si="372"/>
        <v>0.46474247200584728</v>
      </c>
      <c r="KP722">
        <v>51.19</v>
      </c>
      <c r="KQ722">
        <v>10.02</v>
      </c>
      <c r="KR722">
        <v>9298738</v>
      </c>
      <c r="KS722">
        <v>6774811.666666667</v>
      </c>
      <c r="KT722">
        <v>48.317749999999997</v>
      </c>
      <c r="KU722">
        <v>11.383333333333333</v>
      </c>
      <c r="KV722">
        <v>70.752660000000006</v>
      </c>
      <c r="KW722">
        <v>1.0012565043274605E-2</v>
      </c>
      <c r="KX722" s="10">
        <f t="shared" si="373"/>
        <v>0.70841561023469346</v>
      </c>
      <c r="KY722">
        <v>66.510000000000005</v>
      </c>
      <c r="KZ722">
        <v>12.17</v>
      </c>
      <c r="LA722">
        <v>7737642</v>
      </c>
      <c r="LB722">
        <v>4219848.333333333</v>
      </c>
      <c r="LC722">
        <v>29.583836666666667</v>
      </c>
      <c r="LD722">
        <v>5.5558333333333332</v>
      </c>
      <c r="LE722">
        <v>57.7498</v>
      </c>
      <c r="LF722">
        <v>2.7043232123998413E-2</v>
      </c>
      <c r="LG722" s="10">
        <f t="shared" si="374"/>
        <v>1.5617412465144835</v>
      </c>
      <c r="LH722">
        <v>39.32</v>
      </c>
      <c r="LI722">
        <v>17.63</v>
      </c>
      <c r="LJ722">
        <v>72464845</v>
      </c>
      <c r="LK722">
        <v>32937525</v>
      </c>
      <c r="LL722">
        <v>99.394866666666658</v>
      </c>
      <c r="LM722">
        <v>16.228333333333335</v>
      </c>
      <c r="LN722">
        <v>76.319630000000004</v>
      </c>
      <c r="LO722">
        <v>5.2211913606905448E-2</v>
      </c>
      <c r="LP722" s="10">
        <f t="shared" si="375"/>
        <v>3.9847939280709896</v>
      </c>
      <c r="LQ722">
        <v>68.209999999999994</v>
      </c>
      <c r="LR722">
        <v>13.22</v>
      </c>
      <c r="LS722">
        <v>62506221</v>
      </c>
      <c r="LT722">
        <v>49689578.333333336</v>
      </c>
      <c r="LU722">
        <v>202.46975</v>
      </c>
      <c r="LV722">
        <v>31.396666666666665</v>
      </c>
      <c r="LW722">
        <v>63.974170000000001</v>
      </c>
      <c r="LX722">
        <v>0.33231941982992513</v>
      </c>
      <c r="LY722" s="10">
        <f t="shared" si="376"/>
        <v>21.259859058501</v>
      </c>
      <c r="LZ722">
        <v>61.76</v>
      </c>
      <c r="MA722">
        <v>16.920000000000002</v>
      </c>
      <c r="MB722">
        <v>308023451</v>
      </c>
      <c r="MC722">
        <v>527132250</v>
      </c>
      <c r="MD722">
        <v>2092.5437500000003</v>
      </c>
      <c r="ME722">
        <v>328.31833333333333</v>
      </c>
      <c r="MF722" s="13">
        <f t="shared" si="231"/>
        <v>73.701817624333984</v>
      </c>
      <c r="MG722" s="13">
        <f t="shared" si="232"/>
        <v>3.8569055916542361E-2</v>
      </c>
      <c r="MH722" s="13">
        <f t="shared" si="309"/>
        <v>5.342021849840517E-2</v>
      </c>
      <c r="MI722" s="12">
        <v>83.817279999999997</v>
      </c>
      <c r="MJ722" s="12">
        <f t="shared" si="233"/>
        <v>5.2456659465479838E-2</v>
      </c>
      <c r="MK722" s="12">
        <f t="shared" si="234"/>
        <v>1.3887603548937477E-2</v>
      </c>
      <c r="ML722" s="12">
        <f t="shared" si="310"/>
        <v>2.6398104762055397E-3</v>
      </c>
      <c r="MM722" s="14">
        <v>100.7761</v>
      </c>
      <c r="MN722" s="14">
        <f t="shared" si="235"/>
        <v>7.0929338669696529E-2</v>
      </c>
      <c r="MO722" s="14">
        <f t="shared" si="236"/>
        <v>3.2360282753154168E-2</v>
      </c>
      <c r="MP722" s="14">
        <f t="shared" si="311"/>
        <v>1.5742712466455755E-2</v>
      </c>
      <c r="MQ722" s="16">
        <v>61.539189999999998</v>
      </c>
      <c r="MR722" s="16">
        <f t="shared" si="237"/>
        <v>8.101538789622742E-2</v>
      </c>
      <c r="MS722" s="16">
        <f t="shared" si="238"/>
        <v>4.2446331979685059E-2</v>
      </c>
      <c r="MT722" s="16">
        <f t="shared" si="312"/>
        <v>4.196986348535714E-2</v>
      </c>
      <c r="MU722" s="13">
        <v>78.416759999999996</v>
      </c>
      <c r="MV722" s="13">
        <f t="shared" si="239"/>
        <v>3.9694034651535537E-2</v>
      </c>
      <c r="MW722" s="13">
        <f t="shared" si="240"/>
        <v>1.1249787349931761E-3</v>
      </c>
      <c r="MX722" s="13">
        <f t="shared" si="313"/>
        <v>4.0498986864037301E-2</v>
      </c>
      <c r="MY722" s="12">
        <v>81.710880000000003</v>
      </c>
      <c r="MZ722" s="12">
        <f t="shared" si="241"/>
        <v>-2.951699747098302E-3</v>
      </c>
      <c r="NA722" s="12">
        <f t="shared" si="242"/>
        <v>4.1520755663640663E-2</v>
      </c>
      <c r="NB722" s="12">
        <f t="shared" si="314"/>
        <v>2.7075509705793643E-2</v>
      </c>
      <c r="NC722" s="14">
        <v>96.892409999999998</v>
      </c>
      <c r="ND722" s="14">
        <f t="shared" si="243"/>
        <v>4.8577961709945772E-2</v>
      </c>
      <c r="NE722" s="14">
        <f t="shared" si="244"/>
        <v>1.0008905793403411E-2</v>
      </c>
      <c r="NF722" s="14">
        <f t="shared" si="315"/>
        <v>1.5529961291578243E-2</v>
      </c>
      <c r="NG722" s="16">
        <v>44.357489999999999</v>
      </c>
      <c r="NH722" s="16">
        <f t="shared" si="245"/>
        <v>2.5813290954085799E-2</v>
      </c>
      <c r="NI722" s="16">
        <f t="shared" si="246"/>
        <v>44.318920944083459</v>
      </c>
      <c r="NJ722" s="16">
        <f t="shared" si="316"/>
        <v>1.1696202184984088</v>
      </c>
      <c r="NK722" s="13">
        <v>115.2166</v>
      </c>
      <c r="NL722" s="13">
        <f t="shared" si="247"/>
        <v>5.8816391063958307E-3</v>
      </c>
      <c r="NM722" s="13">
        <f t="shared" si="248"/>
        <v>3.268741681014653E-2</v>
      </c>
      <c r="NN722" s="13">
        <f t="shared" si="317"/>
        <v>8.8797382043831696E-2</v>
      </c>
      <c r="NO722" s="12">
        <v>40.058169999999997</v>
      </c>
      <c r="NP722" s="12">
        <f t="shared" si="249"/>
        <v>2.2127024604379653E-2</v>
      </c>
      <c r="NQ722" s="12">
        <f t="shared" si="250"/>
        <v>1.6442031312162708E-2</v>
      </c>
      <c r="NR722" s="12">
        <f t="shared" si="318"/>
        <v>2.2667462427015117E-3</v>
      </c>
      <c r="NS722" s="14">
        <v>49.816780000000001</v>
      </c>
      <c r="NT722" s="14">
        <f t="shared" si="251"/>
        <v>0.24519349738022544</v>
      </c>
      <c r="NU722" s="14">
        <f t="shared" si="252"/>
        <v>0.20662444146368308</v>
      </c>
      <c r="NV722" s="14">
        <f t="shared" si="319"/>
        <v>0.13723216647618353</v>
      </c>
      <c r="NW722" s="16">
        <v>75.479830000000007</v>
      </c>
      <c r="NX722" s="16">
        <f t="shared" si="253"/>
        <v>7.3283013480624382E-2</v>
      </c>
      <c r="NY722" s="16">
        <f t="shared" si="254"/>
        <v>3.4713957564082021E-2</v>
      </c>
      <c r="NZ722" s="16">
        <f t="shared" si="320"/>
        <v>1.513244077679432E-2</v>
      </c>
      <c r="OA722" s="13">
        <v>71.497780000000006</v>
      </c>
      <c r="OB722" s="13">
        <f t="shared" si="255"/>
        <v>5.8178695078635601E-2</v>
      </c>
      <c r="OC722" s="13">
        <f t="shared" si="256"/>
        <v>1.960963916209324E-2</v>
      </c>
      <c r="OD722" s="13">
        <f t="shared" si="321"/>
        <v>8.3879242506221807E-3</v>
      </c>
      <c r="OE722" s="15">
        <v>58.020949999999999</v>
      </c>
      <c r="OF722" s="15">
        <f t="shared" si="257"/>
        <v>4.1311873542801969E-2</v>
      </c>
      <c r="OG722" s="15">
        <f t="shared" si="258"/>
        <v>2.7428176262596082E-3</v>
      </c>
      <c r="OH722" s="15">
        <f t="shared" si="322"/>
        <v>2.7136887587286829E-3</v>
      </c>
      <c r="OI722" s="14">
        <v>343.72669999999999</v>
      </c>
      <c r="OJ722" s="14">
        <f t="shared" si="259"/>
        <v>5.6544890141084103E-2</v>
      </c>
      <c r="OK722" s="14">
        <f t="shared" si="260"/>
        <v>1.7975834224541742E-2</v>
      </c>
      <c r="OL722" s="14">
        <f t="shared" si="323"/>
        <v>2.2899856891727133E-3</v>
      </c>
      <c r="OM722" s="16">
        <v>94.180019999999999</v>
      </c>
      <c r="ON722" s="16">
        <f t="shared" si="261"/>
        <v>7.5406314636553118E-2</v>
      </c>
      <c r="OO722" s="16">
        <f t="shared" si="262"/>
        <v>3.6837258720010757E-2</v>
      </c>
      <c r="OP722" s="16">
        <f t="shared" si="324"/>
        <v>3.9454715968749499E-2</v>
      </c>
      <c r="OQ722" s="13">
        <v>42.120939999999997</v>
      </c>
      <c r="OR722" s="13">
        <f t="shared" si="263"/>
        <v>3.2195599151422671E-2</v>
      </c>
      <c r="OS722" s="13">
        <f t="shared" si="264"/>
        <v>6.3734567651196894E-3</v>
      </c>
      <c r="OT722" s="13">
        <f t="shared" si="325"/>
        <v>5.945556646554917E-2</v>
      </c>
      <c r="OU722" s="16">
        <v>52.381360000000001</v>
      </c>
      <c r="OV722" s="16">
        <f t="shared" si="265"/>
        <v>0.10631967119630636</v>
      </c>
      <c r="OW722" s="16">
        <f t="shared" si="266"/>
        <v>6.7750615279764004E-2</v>
      </c>
      <c r="OX722" s="16">
        <f t="shared" si="326"/>
        <v>6.2636720488651987E-2</v>
      </c>
      <c r="OY722" s="14">
        <v>68.186520000000002</v>
      </c>
      <c r="OZ722" s="14">
        <f t="shared" si="267"/>
        <v>-9.5284190807767288E-3</v>
      </c>
      <c r="PA722" s="14">
        <f t="shared" si="268"/>
        <v>4.809747499731909E-2</v>
      </c>
      <c r="PB722" s="14">
        <f t="shared" si="327"/>
        <v>3.2447353400764989E-2</v>
      </c>
      <c r="PC722" s="15">
        <v>91.764889999999994</v>
      </c>
      <c r="PD722" s="15">
        <f t="shared" si="269"/>
        <v>5.7207110421909624E-2</v>
      </c>
      <c r="PE722" s="15">
        <f t="shared" si="270"/>
        <v>1.8638054505367263E-2</v>
      </c>
      <c r="PF722" s="15">
        <f t="shared" si="328"/>
        <v>1.281756433523995E-2</v>
      </c>
      <c r="PG722" s="14">
        <v>60.423549999999999</v>
      </c>
      <c r="PH722" s="14">
        <f t="shared" si="271"/>
        <v>-2.4741729918074773E-2</v>
      </c>
      <c r="PI722" s="14">
        <f t="shared" si="272"/>
        <v>6.3310785834617134E-2</v>
      </c>
      <c r="PJ722" s="14">
        <f t="shared" si="329"/>
        <v>3.6214789988189722E-2</v>
      </c>
      <c r="PK722" s="16">
        <v>69.173079999999999</v>
      </c>
      <c r="PL722" s="16">
        <f t="shared" si="273"/>
        <v>0.18839591733654482</v>
      </c>
      <c r="PM722" s="16">
        <f t="shared" si="274"/>
        <v>0.14982686142000246</v>
      </c>
      <c r="PN722" s="16">
        <f t="shared" si="330"/>
        <v>0.14618815917951222</v>
      </c>
      <c r="PO722" s="13">
        <v>62.283529999999999</v>
      </c>
      <c r="PP722" s="13">
        <f t="shared" si="275"/>
        <v>0.3192859652916975</v>
      </c>
      <c r="PQ722" s="13">
        <f t="shared" si="276"/>
        <v>0.28071690937515514</v>
      </c>
      <c r="PR722" s="13">
        <f t="shared" si="331"/>
        <v>0.12521800400394323</v>
      </c>
      <c r="PS722" s="14">
        <v>122.5605</v>
      </c>
      <c r="PT722" s="14">
        <f t="shared" si="277"/>
        <v>6.1317323579229477E-2</v>
      </c>
      <c r="PU722" s="14">
        <f t="shared" si="278"/>
        <v>2.2748267662687116E-2</v>
      </c>
      <c r="PV722" s="14">
        <f t="shared" si="332"/>
        <v>1.94465028291535E-2</v>
      </c>
      <c r="PW722" s="15">
        <v>66.250209999999996</v>
      </c>
      <c r="PX722" s="15">
        <f t="shared" si="279"/>
        <v>3.8720068886128667E-2</v>
      </c>
      <c r="PY722" s="15">
        <f t="shared" si="280"/>
        <v>1.5101296958630606E-4</v>
      </c>
      <c r="PZ722" s="15">
        <f t="shared" si="333"/>
        <v>1.4906907290027194E-2</v>
      </c>
      <c r="QA722" s="14">
        <v>67.175179999999997</v>
      </c>
      <c r="QB722" s="14">
        <f t="shared" si="281"/>
        <v>5.2081455553730116E-2</v>
      </c>
      <c r="QC722" s="14">
        <f t="shared" si="282"/>
        <v>1.3512399637187755E-2</v>
      </c>
      <c r="QD722" s="14">
        <f t="shared" si="334"/>
        <v>2.8481819361769745E-3</v>
      </c>
      <c r="QE722" s="16">
        <v>66.849789999999999</v>
      </c>
      <c r="QF722" s="16">
        <f t="shared" si="283"/>
        <v>2.8709051309645517E-3</v>
      </c>
      <c r="QG722" s="16">
        <f t="shared" si="284"/>
        <v>3.5698150785577809E-2</v>
      </c>
      <c r="QH722" s="16">
        <f t="shared" si="335"/>
        <v>1.7200336306918196E-2</v>
      </c>
      <c r="QI722" s="13">
        <v>54.729689999999998</v>
      </c>
      <c r="QJ722" s="13">
        <f t="shared" si="285"/>
        <v>2.8983932305145732E-2</v>
      </c>
      <c r="QK722" s="13">
        <f t="shared" si="286"/>
        <v>9.5851236113966287E-3</v>
      </c>
      <c r="QL722" s="13">
        <f t="shared" si="336"/>
        <v>2.1093130212300082E-2</v>
      </c>
      <c r="QM722" s="15">
        <v>71.346819999999994</v>
      </c>
      <c r="QN722" s="15">
        <f t="shared" si="287"/>
        <v>1.9870857295767763E-2</v>
      </c>
      <c r="QO722" s="15">
        <f t="shared" si="288"/>
        <v>1.8698198620774598E-2</v>
      </c>
      <c r="QP722" s="15">
        <f t="shared" si="337"/>
        <v>3.0166302639991427E-2</v>
      </c>
      <c r="QQ722" s="14">
        <v>111.42310000000001</v>
      </c>
      <c r="QR722" s="14">
        <f t="shared" si="289"/>
        <v>6.9753844410926913E-2</v>
      </c>
      <c r="QS722" s="14">
        <f t="shared" si="290"/>
        <v>3.1184788494384552E-2</v>
      </c>
      <c r="QT722" s="14">
        <f t="shared" si="338"/>
        <v>9.9736594969110914E-3</v>
      </c>
      <c r="QU722" s="16">
        <v>116.7713</v>
      </c>
      <c r="QV722" s="16">
        <f t="shared" si="291"/>
        <v>-2.293487783265824E-2</v>
      </c>
      <c r="QW722" s="16">
        <f t="shared" si="292"/>
        <v>6.1503933749200601E-2</v>
      </c>
      <c r="QX722" s="16">
        <f t="shared" si="339"/>
        <v>6.088624282744648E-2</v>
      </c>
      <c r="QY722" s="14">
        <v>140.28890000000001</v>
      </c>
      <c r="QZ722" s="14">
        <f t="shared" si="293"/>
        <v>1.7970081066725596E-2</v>
      </c>
      <c r="RA722" s="14">
        <f t="shared" si="294"/>
        <v>2.0598974849816765E-2</v>
      </c>
      <c r="RB722" s="14">
        <f t="shared" si="340"/>
        <v>5.6968850530437321E-2</v>
      </c>
      <c r="RC722" s="15">
        <v>82.510639999999995</v>
      </c>
      <c r="RD722" s="15">
        <f t="shared" si="295"/>
        <v>5.1675874760408025E-2</v>
      </c>
      <c r="RE722" s="15">
        <f t="shared" si="296"/>
        <v>1.3106818843865664E-2</v>
      </c>
      <c r="RF722" s="15">
        <f t="shared" si="341"/>
        <v>1.8555827138448944E-3</v>
      </c>
      <c r="RG722" s="14">
        <v>111.7377</v>
      </c>
      <c r="RH722" s="14">
        <f t="shared" si="297"/>
        <v>5.1167135628187532E-2</v>
      </c>
      <c r="RI722" s="14">
        <f t="shared" si="298"/>
        <v>1.2598079711645171E-2</v>
      </c>
      <c r="RJ722" s="14">
        <f t="shared" si="342"/>
        <v>1.848950423753104E-3</v>
      </c>
      <c r="RK722" s="16">
        <v>54.273859999999999</v>
      </c>
      <c r="RL722" s="16">
        <f t="shared" si="299"/>
        <v>2.8330411064177108E-2</v>
      </c>
      <c r="RM722" s="16">
        <f t="shared" si="300"/>
        <v>1.0238644852365253E-2</v>
      </c>
      <c r="RN722" s="16">
        <f t="shared" si="343"/>
        <v>7.0920680491726173E-4</v>
      </c>
      <c r="RO722" s="13">
        <v>70.752660000000006</v>
      </c>
      <c r="RP722" s="13">
        <f t="shared" si="301"/>
        <v>3.5177142509344783E-2</v>
      </c>
      <c r="RQ722" s="13">
        <f t="shared" si="302"/>
        <v>3.3919134071975776E-3</v>
      </c>
      <c r="RR722" s="13">
        <f t="shared" si="344"/>
        <v>6.2950768748204489E-4</v>
      </c>
      <c r="RS722" s="15">
        <v>57.7498</v>
      </c>
      <c r="RT722" s="15">
        <f t="shared" si="303"/>
        <v>2.445084366258321E-2</v>
      </c>
      <c r="RU722" s="15">
        <f t="shared" si="304"/>
        <v>1.411821225395915E-2</v>
      </c>
      <c r="RV722" s="15">
        <f t="shared" si="345"/>
        <v>8.0837969798366549E-2</v>
      </c>
      <c r="RW722" s="14">
        <v>76.319630000000004</v>
      </c>
      <c r="RX722" s="14">
        <f t="shared" si="305"/>
        <v>5.6727664646846643E-2</v>
      </c>
      <c r="RY722" s="14">
        <f t="shared" si="306"/>
        <v>1.8158608730304282E-2</v>
      </c>
      <c r="RZ722" s="14">
        <f t="shared" si="346"/>
        <v>1.4963451722980636E-2</v>
      </c>
      <c r="SA722" s="16">
        <v>63.974170000000001</v>
      </c>
      <c r="SB722" s="16">
        <f t="shared" si="307"/>
        <v>3.8539191868850908E-2</v>
      </c>
      <c r="SC722" s="16">
        <f t="shared" si="308"/>
        <v>2.9864047691452456E-5</v>
      </c>
      <c r="SD722" s="16">
        <f t="shared" si="347"/>
        <v>1.3312837541874512E-3</v>
      </c>
    </row>
    <row r="723" spans="1:498" x14ac:dyDescent="0.35">
      <c r="A723" s="2">
        <v>40087</v>
      </c>
      <c r="B723">
        <v>86.379189999999994</v>
      </c>
      <c r="C723">
        <v>1.9580181594469063E-2</v>
      </c>
      <c r="D723" s="10">
        <f t="shared" si="352"/>
        <v>1.6913202261831459</v>
      </c>
      <c r="E723">
        <v>15.44</v>
      </c>
      <c r="F723">
        <v>22.81</v>
      </c>
      <c r="G723">
        <v>21783014</v>
      </c>
      <c r="H723">
        <v>57752053.333333336</v>
      </c>
      <c r="I723">
        <v>125.79538333333333</v>
      </c>
      <c r="J723">
        <v>20.824999999999999</v>
      </c>
      <c r="K723">
        <v>104.6521</v>
      </c>
      <c r="L723">
        <v>8.618595266528974E-3</v>
      </c>
      <c r="M723" s="10">
        <f t="shared" si="353"/>
        <v>0.90195409369231683</v>
      </c>
      <c r="N723">
        <v>58.04</v>
      </c>
      <c r="O723">
        <v>1.08</v>
      </c>
      <c r="P723">
        <v>8012929</v>
      </c>
      <c r="Q723">
        <v>6388638.333333333</v>
      </c>
      <c r="R723">
        <v>32.930893333333337</v>
      </c>
      <c r="S723">
        <v>4.97</v>
      </c>
      <c r="T723">
        <v>62.773119999999999</v>
      </c>
      <c r="U723">
        <v>1.0285952790881955E-2</v>
      </c>
      <c r="V723" s="10">
        <f t="shared" si="354"/>
        <v>0.64568134885636785</v>
      </c>
      <c r="W723">
        <v>79.319999999999993</v>
      </c>
      <c r="X723">
        <v>10.45</v>
      </c>
      <c r="Y723">
        <v>10812936</v>
      </c>
      <c r="Z723">
        <v>10975693.333333334</v>
      </c>
      <c r="AA723">
        <v>59.654091666666666</v>
      </c>
      <c r="AB723">
        <v>7.48</v>
      </c>
      <c r="AC723">
        <v>78.792310000000001</v>
      </c>
      <c r="AD723">
        <v>2.9952629488181649E-2</v>
      </c>
      <c r="AE723" s="10">
        <f t="shared" si="355"/>
        <v>2.36003686794795</v>
      </c>
      <c r="AF723">
        <v>57.49</v>
      </c>
      <c r="AG723">
        <v>-2.87</v>
      </c>
      <c r="AH723">
        <v>33826369</v>
      </c>
      <c r="AI723">
        <v>65744938.333333336</v>
      </c>
      <c r="AJ723">
        <v>309.80818333333332</v>
      </c>
      <c r="AK723">
        <v>51.155833333333334</v>
      </c>
      <c r="AL723">
        <v>85.094989999999996</v>
      </c>
      <c r="AM723">
        <v>6.9019707638082123E-3</v>
      </c>
      <c r="AN723" s="10">
        <f t="shared" si="356"/>
        <v>0.58732313312655215</v>
      </c>
      <c r="AO723">
        <v>78.78</v>
      </c>
      <c r="AP723">
        <v>9.06</v>
      </c>
      <c r="AQ723">
        <v>17009728</v>
      </c>
      <c r="AR723">
        <v>9254907.5</v>
      </c>
      <c r="AS723">
        <v>29.531031666666667</v>
      </c>
      <c r="AT723">
        <v>4.7241666666666662</v>
      </c>
      <c r="AU723">
        <v>101.8404</v>
      </c>
      <c r="AV723">
        <v>1.0322740527926831E-2</v>
      </c>
      <c r="AW723" s="10">
        <f t="shared" si="377"/>
        <v>1.0512720244602798</v>
      </c>
      <c r="AX723">
        <v>237.81</v>
      </c>
      <c r="AY723">
        <v>25.44</v>
      </c>
      <c r="AZ723">
        <v>44271541</v>
      </c>
      <c r="BA723">
        <v>17016640</v>
      </c>
      <c r="BB723">
        <v>33.648521666666667</v>
      </c>
      <c r="BC723">
        <v>4.729166666666667</v>
      </c>
      <c r="BD723">
        <v>44.958979999999997</v>
      </c>
      <c r="BE723">
        <v>1.4801304762535096E-3</v>
      </c>
      <c r="BF723" s="10">
        <f t="shared" si="348"/>
        <v>6.6545156479272005E-2</v>
      </c>
      <c r="BG723">
        <v>481.47</v>
      </c>
      <c r="BH723">
        <v>24.78</v>
      </c>
      <c r="BI723">
        <v>4499788</v>
      </c>
      <c r="BJ723">
        <v>1564829.5</v>
      </c>
      <c r="BK723">
        <v>4.4672808333333336</v>
      </c>
      <c r="BL723">
        <v>0.77</v>
      </c>
      <c r="BM723">
        <v>115.5605</v>
      </c>
      <c r="BN723">
        <v>6.9306418048756422E-3</v>
      </c>
      <c r="BO723" s="10">
        <f t="shared" si="226"/>
        <v>0.80090843229233166</v>
      </c>
      <c r="BP723">
        <v>56.51</v>
      </c>
      <c r="BQ723">
        <v>7.4</v>
      </c>
      <c r="BR723">
        <v>10420986</v>
      </c>
      <c r="BS723">
        <v>10144851.333333334</v>
      </c>
      <c r="BT723">
        <f t="shared" si="384"/>
        <v>41.067580833333331</v>
      </c>
      <c r="BU723">
        <v>6.8033333333333337</v>
      </c>
      <c r="BV723">
        <v>40.195030000000003</v>
      </c>
      <c r="BW723">
        <v>5.6028334081857454E-3</v>
      </c>
      <c r="BX723" s="10">
        <f t="shared" si="379"/>
        <v>0.2252060569270283</v>
      </c>
      <c r="BY723">
        <v>80.959999999999994</v>
      </c>
      <c r="BZ723">
        <v>7.98</v>
      </c>
      <c r="CA723">
        <v>5523168</v>
      </c>
      <c r="CB723">
        <v>5452864.333333333</v>
      </c>
      <c r="CC723">
        <v>41.067580833333331</v>
      </c>
      <c r="CD723">
        <v>3.0208333333333335</v>
      </c>
      <c r="CE723">
        <v>49.477359999999997</v>
      </c>
      <c r="CF723">
        <v>6.8445885825753404E-4</v>
      </c>
      <c r="CG723" s="10">
        <f t="shared" si="381"/>
        <v>3.3865217335196984E-2</v>
      </c>
      <c r="CH723">
        <v>113.64</v>
      </c>
      <c r="CI723">
        <v>4.4400000000000004</v>
      </c>
      <c r="CJ723">
        <v>1334528</v>
      </c>
      <c r="CK723">
        <v>1540074.6666666667</v>
      </c>
      <c r="CL723">
        <v>4.8939335833333333</v>
      </c>
      <c r="CM723">
        <v>0.73166666666666658</v>
      </c>
      <c r="CN723">
        <v>73.195589999999996</v>
      </c>
      <c r="CO723">
        <v>4.8267439640569251E-3</v>
      </c>
      <c r="CP723" s="10">
        <f t="shared" si="358"/>
        <v>0.35329637222808541</v>
      </c>
      <c r="CQ723">
        <v>54.76</v>
      </c>
      <c r="CR723">
        <v>0.05</v>
      </c>
      <c r="CS723">
        <v>5338855</v>
      </c>
      <c r="CT723">
        <v>8257176.666666667</v>
      </c>
      <c r="CU723">
        <v>28.44064333333333</v>
      </c>
      <c r="CV723">
        <v>6.0049999999999999</v>
      </c>
      <c r="CW723">
        <v>72.626400000000004</v>
      </c>
      <c r="CX723">
        <v>5.4419123030283463E-2</v>
      </c>
      <c r="CY723" s="10">
        <f t="shared" si="359"/>
        <v>3.9522649968465791</v>
      </c>
      <c r="CZ723">
        <v>54.75</v>
      </c>
      <c r="DA723">
        <v>12.39</v>
      </c>
      <c r="DB723">
        <v>63106461</v>
      </c>
      <c r="DC723">
        <v>36022706.666666664</v>
      </c>
      <c r="DD723">
        <v>242.40920000000003</v>
      </c>
      <c r="DE723">
        <v>44.072499999999998</v>
      </c>
      <c r="DF723">
        <v>59.171889999999998</v>
      </c>
      <c r="DG723">
        <v>7.467985535476393E-2</v>
      </c>
      <c r="DH723" s="10">
        <f t="shared" si="360"/>
        <v>4.4189481862680022</v>
      </c>
      <c r="DI723">
        <v>70.599999999999994</v>
      </c>
      <c r="DJ723">
        <v>8.52</v>
      </c>
      <c r="DK723">
        <v>80935275</v>
      </c>
      <c r="DL723">
        <v>74041916.666666672</v>
      </c>
      <c r="DM723">
        <v>307.68151666666665</v>
      </c>
      <c r="DN723">
        <v>48.99666666666667</v>
      </c>
      <c r="DO723">
        <v>373.21</v>
      </c>
      <c r="DP723">
        <v>8.0247493180632627E-3</v>
      </c>
      <c r="DQ723" s="10">
        <f t="shared" si="361"/>
        <v>2.9949166929943902</v>
      </c>
      <c r="DR723">
        <v>105.78</v>
      </c>
      <c r="DS723">
        <v>15.59</v>
      </c>
      <c r="DT723">
        <v>11108069</v>
      </c>
      <c r="DU723">
        <v>10141549.166666666</v>
      </c>
      <c r="DV723">
        <v>33.0331525</v>
      </c>
      <c r="DW723">
        <v>5.0283333333333333</v>
      </c>
      <c r="DX723">
        <v>98.763630000000006</v>
      </c>
      <c r="DY723">
        <v>4.9013190552203373E-3</v>
      </c>
      <c r="DZ723" s="10">
        <f t="shared" si="380"/>
        <v>0.484072061681731</v>
      </c>
      <c r="EA723">
        <v>61.2</v>
      </c>
      <c r="EB723">
        <v>11.49</v>
      </c>
      <c r="EC723">
        <v>10001382</v>
      </c>
      <c r="ED723">
        <v>5165782.5</v>
      </c>
      <c r="EE723">
        <v>22.724033333333335</v>
      </c>
      <c r="EF723">
        <v>2.9924999999999997</v>
      </c>
      <c r="EG723">
        <v>42.851709999999997</v>
      </c>
      <c r="EH723">
        <v>3.1443797092354793E-4</v>
      </c>
      <c r="EI723" s="10">
        <f t="shared" si="349"/>
        <v>1.3474204743004307E-2</v>
      </c>
      <c r="EJ723">
        <v>140.62</v>
      </c>
      <c r="EK723">
        <v>1.43</v>
      </c>
      <c r="EL723">
        <v>318619</v>
      </c>
      <c r="EM723">
        <v>405049.29166666669</v>
      </c>
      <c r="EN723">
        <v>4.6962528333333333</v>
      </c>
      <c r="EO723">
        <v>1.3925000000000001</v>
      </c>
      <c r="EP723">
        <v>51.695920000000001</v>
      </c>
      <c r="EQ723">
        <v>4.8510168903207456E-3</v>
      </c>
      <c r="ER723" s="10">
        <f t="shared" si="362"/>
        <v>0.25077778108067006</v>
      </c>
      <c r="ES723">
        <v>120.51</v>
      </c>
      <c r="ET723">
        <v>11.28</v>
      </c>
      <c r="EU723">
        <v>4533750</v>
      </c>
      <c r="EV723">
        <v>5752815.833333333</v>
      </c>
      <c r="EW723">
        <v>14.71763</v>
      </c>
      <c r="EX723">
        <v>2.3283333333333336</v>
      </c>
      <c r="EY723">
        <v>71.166449999999998</v>
      </c>
      <c r="EZ723">
        <v>5.0166362088273613E-3</v>
      </c>
      <c r="FA723" s="10">
        <f t="shared" si="350"/>
        <v>0.35701618992370193</v>
      </c>
      <c r="FB723">
        <v>18</v>
      </c>
      <c r="FC723">
        <v>23.52</v>
      </c>
      <c r="FD723">
        <v>7206096</v>
      </c>
      <c r="FE723">
        <v>6206027.5</v>
      </c>
      <c r="FF723">
        <v>21.246331666666666</v>
      </c>
      <c r="FG723">
        <v>4.5608333333333331</v>
      </c>
      <c r="FH723">
        <v>94.57217</v>
      </c>
      <c r="FI723">
        <v>5.0331795679987343E-2</v>
      </c>
      <c r="FJ723" s="10">
        <f t="shared" si="363"/>
        <v>4.7599871374530283</v>
      </c>
      <c r="FK723">
        <v>92.15</v>
      </c>
      <c r="FL723">
        <v>13.5</v>
      </c>
      <c r="FM723">
        <v>59904016</v>
      </c>
      <c r="FN723">
        <v>39342240</v>
      </c>
      <c r="FO723">
        <v>164.30878333333334</v>
      </c>
      <c r="FP723">
        <v>23.863333333333333</v>
      </c>
      <c r="FQ723">
        <v>57.70776</v>
      </c>
      <c r="FR723">
        <v>9.4809844750385314E-2</v>
      </c>
      <c r="FS723" s="10">
        <f t="shared" si="364"/>
        <v>5.4712637664924957</v>
      </c>
      <c r="FT723">
        <v>159.5</v>
      </c>
      <c r="FU723">
        <v>14.26</v>
      </c>
      <c r="FV723">
        <v>128192471</v>
      </c>
      <c r="FW723">
        <v>99771550</v>
      </c>
      <c r="FX723">
        <v>468.49925000000002</v>
      </c>
      <c r="FY723">
        <v>92.834999999999994</v>
      </c>
      <c r="FZ723">
        <v>65.334670000000003</v>
      </c>
      <c r="GA723">
        <v>9.4094514081481066E-4</v>
      </c>
      <c r="GB723" s="10">
        <f t="shared" si="229"/>
        <v>6.1476340263239185E-2</v>
      </c>
      <c r="GC723">
        <v>112.43</v>
      </c>
      <c r="GD723">
        <v>5.12</v>
      </c>
      <c r="GE723">
        <v>2142043</v>
      </c>
      <c r="GF723">
        <v>995805.58333333337</v>
      </c>
      <c r="GG723">
        <v>3.6517308333333336</v>
      </c>
      <c r="GH723">
        <v>0.46416666666666667</v>
      </c>
      <c r="GI723">
        <v>59.408180000000002</v>
      </c>
      <c r="GJ723">
        <v>1.4767533935251423E-3</v>
      </c>
      <c r="GK723" s="10">
        <f t="shared" si="230"/>
        <v>8.7731231418152492E-2</v>
      </c>
      <c r="GL723">
        <v>101.8</v>
      </c>
      <c r="GM723">
        <v>5.85</v>
      </c>
      <c r="GN723">
        <v>3163258</v>
      </c>
      <c r="GO723">
        <v>2002841.5</v>
      </c>
      <c r="GP723">
        <v>7.5022633333333326</v>
      </c>
      <c r="GQ723">
        <v>1.22</v>
      </c>
      <c r="GR723">
        <v>120.9785</v>
      </c>
      <c r="GS723">
        <v>1.1308761174999428E-3</v>
      </c>
      <c r="GT723" s="10">
        <f t="shared" ref="GT723:GT786" si="385">GR723*GS723</f>
        <v>0.13681169638096682</v>
      </c>
      <c r="GU723">
        <v>72.680000000000007</v>
      </c>
      <c r="GV723">
        <v>9.48</v>
      </c>
      <c r="GW723">
        <v>498195</v>
      </c>
      <c r="GX723">
        <v>967236.25</v>
      </c>
      <c r="GY723">
        <v>3.9660794166666666</v>
      </c>
      <c r="GZ723">
        <v>0.26250000000000001</v>
      </c>
      <c r="HA723">
        <v>68.338809999999995</v>
      </c>
      <c r="HB723">
        <v>4.1349177293929604E-2</v>
      </c>
      <c r="HC723" s="10">
        <f t="shared" si="365"/>
        <v>2.8257535707461692</v>
      </c>
      <c r="HD723">
        <v>87.57</v>
      </c>
      <c r="HE723">
        <v>21.75</v>
      </c>
      <c r="HF723">
        <v>111999721</v>
      </c>
      <c r="HG723">
        <v>63373508.333333336</v>
      </c>
      <c r="HH723">
        <v>176.43566666666666</v>
      </c>
      <c r="HI723">
        <v>22.313333333333333</v>
      </c>
      <c r="HJ723">
        <v>68.871520000000004</v>
      </c>
      <c r="HK723">
        <v>1.7268811628946293E-2</v>
      </c>
      <c r="HL723" s="10">
        <f t="shared" si="366"/>
        <v>1.1893293054792073</v>
      </c>
      <c r="HM723">
        <v>74.069999999999993</v>
      </c>
      <c r="HN723">
        <v>10.11</v>
      </c>
      <c r="HO723">
        <v>16684147</v>
      </c>
      <c r="HP723">
        <v>18067715</v>
      </c>
      <c r="HQ723">
        <v>89.940916666666666</v>
      </c>
      <c r="HR723">
        <v>9.3624999999999989</v>
      </c>
      <c r="HS723">
        <v>67.312079999999995</v>
      </c>
      <c r="HT723">
        <v>1.7268811628946293E-2</v>
      </c>
      <c r="HU723" s="10">
        <f t="shared" si="367"/>
        <v>1.1623996298725632</v>
      </c>
      <c r="HV723">
        <v>143.68</v>
      </c>
      <c r="HW723">
        <v>8.68</v>
      </c>
      <c r="HX723">
        <v>4304304</v>
      </c>
      <c r="HY723">
        <v>6647979.166666667</v>
      </c>
      <c r="HZ723">
        <v>19.126966666666664</v>
      </c>
      <c r="IA723">
        <v>9.3624999999999989</v>
      </c>
      <c r="IB723">
        <v>57.898859999999999</v>
      </c>
      <c r="IC723">
        <v>6.0561715444331105E-3</v>
      </c>
      <c r="ID723" s="10">
        <f t="shared" si="368"/>
        <v>0.35064542838711643</v>
      </c>
      <c r="IE723">
        <v>94.47</v>
      </c>
      <c r="IF723">
        <v>0.5</v>
      </c>
      <c r="IG723">
        <v>4828624</v>
      </c>
      <c r="IH723">
        <v>6170755.333333333</v>
      </c>
      <c r="II723">
        <v>43.017816666666668</v>
      </c>
      <c r="IJ723">
        <v>10.914166666666667</v>
      </c>
      <c r="IK723">
        <v>74.128680000000003</v>
      </c>
      <c r="IL723">
        <v>1.7725355234979104E-2</v>
      </c>
      <c r="IM723" s="10">
        <f t="shared" si="382"/>
        <v>1.3139571861000909</v>
      </c>
      <c r="IN723">
        <v>80.58</v>
      </c>
      <c r="IO723">
        <v>7.83</v>
      </c>
      <c r="IP723">
        <v>38002154</v>
      </c>
      <c r="IQ723">
        <v>29720933.333333332</v>
      </c>
      <c r="IR723">
        <v>90.432583333333341</v>
      </c>
      <c r="IS723">
        <v>12.571666666666667</v>
      </c>
      <c r="IT723">
        <v>117.1357</v>
      </c>
      <c r="IU723">
        <v>6.6894181183712598E-3</v>
      </c>
      <c r="IV723" s="10">
        <f t="shared" si="369"/>
        <v>0.78356967388810039</v>
      </c>
      <c r="IW723">
        <v>104.45</v>
      </c>
      <c r="IX723">
        <v>18.649999999999999</v>
      </c>
      <c r="IY723">
        <v>10576264</v>
      </c>
      <c r="IZ723">
        <v>5636756.666666667</v>
      </c>
      <c r="JA723">
        <v>24.019480000000001</v>
      </c>
      <c r="JB723">
        <v>4.1150000000000002</v>
      </c>
      <c r="JC723">
        <v>112.816</v>
      </c>
      <c r="JD723">
        <v>2.6211579955849867E-3</v>
      </c>
      <c r="JE723" s="10">
        <f t="shared" ref="JE723:JE786" si="386">JC723*JD723</f>
        <v>0.29570856042991589</v>
      </c>
      <c r="JF723">
        <v>80.06</v>
      </c>
      <c r="JG723">
        <v>8.75</v>
      </c>
      <c r="JH723">
        <v>5385074</v>
      </c>
      <c r="JI723">
        <v>4471391</v>
      </c>
      <c r="JJ723">
        <v>16.026484166666666</v>
      </c>
      <c r="JK723">
        <v>2.1608333333333332</v>
      </c>
      <c r="JL723">
        <v>144.4607</v>
      </c>
      <c r="JM723">
        <v>1.3646652193457758E-3</v>
      </c>
      <c r="JN723" s="10">
        <f t="shared" si="351"/>
        <v>0.19714049285234433</v>
      </c>
      <c r="JO723">
        <v>90.25</v>
      </c>
      <c r="JP723">
        <v>9.7899999999999991</v>
      </c>
      <c r="JQ723">
        <v>2035611</v>
      </c>
      <c r="JR723">
        <v>1951509.6666666667</v>
      </c>
      <c r="JS723">
        <v>7.2009550000000004</v>
      </c>
      <c r="JT723">
        <v>1.3658333333333335</v>
      </c>
      <c r="JU723">
        <v>81.108500000000006</v>
      </c>
      <c r="JV723">
        <v>3.2303040338935156E-2</v>
      </c>
      <c r="JW723" s="10">
        <f t="shared" si="370"/>
        <v>2.6200511473305221</v>
      </c>
      <c r="JX723">
        <v>68.430000000000007</v>
      </c>
      <c r="JY723">
        <v>14.64</v>
      </c>
      <c r="JZ723">
        <v>48546689</v>
      </c>
      <c r="KA723">
        <v>47719908.333333336</v>
      </c>
      <c r="KB723">
        <v>234.2133</v>
      </c>
      <c r="KC723">
        <v>37.704166666666666</v>
      </c>
      <c r="KD723">
        <v>113.1425</v>
      </c>
      <c r="KE723">
        <v>3.5128033336933526E-2</v>
      </c>
      <c r="KF723" s="10">
        <f t="shared" si="371"/>
        <v>3.9744735118240015</v>
      </c>
      <c r="KG723">
        <v>61.89</v>
      </c>
      <c r="KH723">
        <v>15.96</v>
      </c>
      <c r="KI723">
        <v>46635182</v>
      </c>
      <c r="KJ723">
        <v>29453155</v>
      </c>
      <c r="KK723">
        <v>137.67491666666666</v>
      </c>
      <c r="KL723">
        <v>24.22666666666667</v>
      </c>
      <c r="KM723">
        <v>54.980559999999997</v>
      </c>
      <c r="KN723">
        <v>8.5629154072669102E-3</v>
      </c>
      <c r="KO723" s="10">
        <f t="shared" si="372"/>
        <v>0.47079388432416275</v>
      </c>
      <c r="KP723">
        <v>57.23</v>
      </c>
      <c r="KQ723">
        <v>1.44</v>
      </c>
      <c r="KR723">
        <v>9298738</v>
      </c>
      <c r="KS723">
        <v>6774811.666666667</v>
      </c>
      <c r="KT723">
        <v>48.317749999999997</v>
      </c>
      <c r="KU723">
        <v>11.383333333333333</v>
      </c>
      <c r="KV723">
        <v>71.690860000000001</v>
      </c>
      <c r="KW723">
        <v>1.0012565043274605E-2</v>
      </c>
      <c r="KX723" s="10">
        <f t="shared" si="373"/>
        <v>0.71780939875829364</v>
      </c>
      <c r="KY723">
        <v>74.099999999999994</v>
      </c>
      <c r="KZ723">
        <v>6.54</v>
      </c>
      <c r="LA723">
        <v>7737642</v>
      </c>
      <c r="LB723">
        <v>4219848.333333333</v>
      </c>
      <c r="LC723">
        <v>29.583836666666667</v>
      </c>
      <c r="LD723">
        <v>5.5558333333333332</v>
      </c>
      <c r="LE723">
        <v>61.737290000000002</v>
      </c>
      <c r="LF723">
        <v>2.7043232123998413E-2</v>
      </c>
      <c r="LG723" s="10">
        <f t="shared" si="374"/>
        <v>1.6695758641766061</v>
      </c>
      <c r="LH723">
        <v>38.14</v>
      </c>
      <c r="LI723">
        <v>14.81</v>
      </c>
      <c r="LJ723">
        <v>72464845</v>
      </c>
      <c r="LK723">
        <v>32937525</v>
      </c>
      <c r="LL723">
        <v>99.394866666666658</v>
      </c>
      <c r="LM723">
        <v>16.228333333333335</v>
      </c>
      <c r="LN723">
        <v>78.261470000000003</v>
      </c>
      <c r="LO723">
        <v>5.2211913606905448E-2</v>
      </c>
      <c r="LP723" s="10">
        <f t="shared" si="375"/>
        <v>4.0861811103894228</v>
      </c>
      <c r="LQ723">
        <v>118.66</v>
      </c>
      <c r="LR723">
        <v>10.51</v>
      </c>
      <c r="LS723">
        <v>62506221</v>
      </c>
      <c r="LT723">
        <v>49689578.333333336</v>
      </c>
      <c r="LU723">
        <v>202.46975</v>
      </c>
      <c r="LV723">
        <v>31.396666666666665</v>
      </c>
      <c r="LW723">
        <v>65.432329999999993</v>
      </c>
      <c r="LX723">
        <v>0.33231941982992513</v>
      </c>
      <c r="LY723" s="10">
        <f t="shared" si="376"/>
        <v>21.744433943720203</v>
      </c>
      <c r="LZ723">
        <v>93.28</v>
      </c>
      <c r="MA723">
        <v>8.48</v>
      </c>
      <c r="MB723">
        <v>308023451</v>
      </c>
      <c r="MC723">
        <v>527132250</v>
      </c>
      <c r="MD723">
        <v>2092.5437500000003</v>
      </c>
      <c r="ME723">
        <v>328.31833333333333</v>
      </c>
      <c r="MF723" s="13">
        <f t="shared" si="231"/>
        <v>75.107971923353205</v>
      </c>
      <c r="MG723" s="13">
        <f t="shared" si="232"/>
        <v>1.9078963644920455E-2</v>
      </c>
      <c r="MH723" s="13">
        <f t="shared" si="309"/>
        <v>1.9490092271621906E-2</v>
      </c>
      <c r="MI723" s="12">
        <v>86.379189999999994</v>
      </c>
      <c r="MJ723" s="12">
        <f t="shared" si="233"/>
        <v>3.0565415627899162E-2</v>
      </c>
      <c r="MK723" s="12">
        <f t="shared" si="234"/>
        <v>1.1486451982978707E-2</v>
      </c>
      <c r="ML723" s="12">
        <f t="shared" si="310"/>
        <v>2.4011515659587701E-3</v>
      </c>
      <c r="MM723" s="14">
        <v>104.6521</v>
      </c>
      <c r="MN723" s="14">
        <f t="shared" si="235"/>
        <v>3.8461500296201212E-2</v>
      </c>
      <c r="MO723" s="14">
        <f t="shared" si="236"/>
        <v>1.9382536651280757E-2</v>
      </c>
      <c r="MP723" s="14">
        <f t="shared" si="311"/>
        <v>1.2977746101873411E-2</v>
      </c>
      <c r="MQ723" s="16">
        <v>62.773119999999999</v>
      </c>
      <c r="MR723" s="16">
        <f t="shared" si="237"/>
        <v>2.0051125144806115E-2</v>
      </c>
      <c r="MS723" s="16">
        <f t="shared" si="238"/>
        <v>9.7216149988565981E-4</v>
      </c>
      <c r="MT723" s="16">
        <f t="shared" si="312"/>
        <v>4.1474170479799399E-2</v>
      </c>
      <c r="MU723" s="13">
        <v>78.792310000000001</v>
      </c>
      <c r="MV723" s="13">
        <f t="shared" si="239"/>
        <v>4.7891547674248081E-3</v>
      </c>
      <c r="MW723" s="13">
        <f t="shared" si="240"/>
        <v>1.4289808877495647E-2</v>
      </c>
      <c r="MX723" s="13">
        <f t="shared" si="313"/>
        <v>1.3164830142502471E-2</v>
      </c>
      <c r="MY723" s="12">
        <v>85.094989999999996</v>
      </c>
      <c r="MZ723" s="12">
        <f t="shared" si="241"/>
        <v>4.1415659701621088E-2</v>
      </c>
      <c r="NA723" s="12">
        <f t="shared" si="242"/>
        <v>2.2336696056700633E-2</v>
      </c>
      <c r="NB723" s="12">
        <f t="shared" si="314"/>
        <v>1.9184059606940029E-2</v>
      </c>
      <c r="NC723" s="14">
        <v>101.8404</v>
      </c>
      <c r="ND723" s="14">
        <f t="shared" si="243"/>
        <v>5.1066848270158616E-2</v>
      </c>
      <c r="NE723" s="14">
        <f t="shared" si="244"/>
        <v>3.1987884625238161E-2</v>
      </c>
      <c r="NF723" s="14">
        <f t="shared" si="315"/>
        <v>2.197897883183475E-2</v>
      </c>
      <c r="NG723" s="16">
        <v>44.958979999999997</v>
      </c>
      <c r="NH723" s="16">
        <f t="shared" si="245"/>
        <v>1.3560054908426933E-2</v>
      </c>
      <c r="NI723" s="16">
        <f t="shared" si="246"/>
        <v>44.939901036355074</v>
      </c>
      <c r="NJ723" s="16">
        <f t="shared" si="316"/>
        <v>0.62098009227161555</v>
      </c>
      <c r="NK723" s="13">
        <v>115.5605</v>
      </c>
      <c r="NL723" s="13">
        <f t="shared" si="247"/>
        <v>2.984812952300242E-3</v>
      </c>
      <c r="NM723" s="13">
        <f t="shared" si="248"/>
        <v>1.6094150692620213E-2</v>
      </c>
      <c r="NN723" s="13">
        <f t="shared" si="317"/>
        <v>1.6593266117526317E-2</v>
      </c>
      <c r="NO723" s="12">
        <v>40.195030000000003</v>
      </c>
      <c r="NP723" s="12">
        <f t="shared" si="249"/>
        <v>3.4165315090530779E-3</v>
      </c>
      <c r="NQ723" s="12">
        <f t="shared" si="250"/>
        <v>1.5662432135867377E-2</v>
      </c>
      <c r="NR723" s="12">
        <f t="shared" si="318"/>
        <v>7.7959917629533138E-4</v>
      </c>
      <c r="NS723" s="14">
        <v>49.477359999999997</v>
      </c>
      <c r="NT723" s="14">
        <f t="shared" si="251"/>
        <v>-6.8133669016745557E-3</v>
      </c>
      <c r="NU723" s="14">
        <f t="shared" si="252"/>
        <v>2.589233054659501E-2</v>
      </c>
      <c r="NV723" s="14">
        <f t="shared" si="319"/>
        <v>0.18073211091708807</v>
      </c>
      <c r="NW723" s="16">
        <v>73.195589999999996</v>
      </c>
      <c r="NX723" s="16">
        <f t="shared" si="253"/>
        <v>-3.0262919246108688E-2</v>
      </c>
      <c r="NY723" s="16">
        <f t="shared" si="254"/>
        <v>4.9341882891029143E-2</v>
      </c>
      <c r="NZ723" s="16">
        <f t="shared" si="320"/>
        <v>1.4627925326947122E-2</v>
      </c>
      <c r="OA723" s="13">
        <v>72.626400000000004</v>
      </c>
      <c r="OB723" s="13">
        <f t="shared" si="255"/>
        <v>1.5785385224548198E-2</v>
      </c>
      <c r="OC723" s="13">
        <f t="shared" si="256"/>
        <v>3.2935784203722562E-3</v>
      </c>
      <c r="OD723" s="13">
        <f t="shared" si="321"/>
        <v>1.6316060741720984E-2</v>
      </c>
      <c r="OE723" s="15">
        <v>59.171889999999998</v>
      </c>
      <c r="OF723" s="15">
        <f t="shared" si="257"/>
        <v>1.983662797661867E-2</v>
      </c>
      <c r="OG723" s="15">
        <f t="shared" si="258"/>
        <v>7.5766433169821568E-4</v>
      </c>
      <c r="OH723" s="15">
        <f t="shared" si="322"/>
        <v>1.9851532945613926E-3</v>
      </c>
      <c r="OI723" s="14">
        <v>373.21</v>
      </c>
      <c r="OJ723" s="14">
        <f t="shared" si="259"/>
        <v>8.5775414013517182E-2</v>
      </c>
      <c r="OK723" s="14">
        <f t="shared" si="260"/>
        <v>6.6696450368596727E-2</v>
      </c>
      <c r="OL723" s="14">
        <f t="shared" si="323"/>
        <v>4.8720616144054985E-2</v>
      </c>
      <c r="OM723" s="16">
        <v>98.763630000000006</v>
      </c>
      <c r="ON723" s="16">
        <f t="shared" si="261"/>
        <v>4.8668602958461982E-2</v>
      </c>
      <c r="OO723" s="16">
        <f t="shared" si="262"/>
        <v>2.9589639313541527E-2</v>
      </c>
      <c r="OP723" s="16">
        <f t="shared" si="324"/>
        <v>7.2476194064692301E-3</v>
      </c>
      <c r="OQ723" s="13">
        <v>42.851709999999997</v>
      </c>
      <c r="OR723" s="13">
        <f t="shared" si="263"/>
        <v>1.7349327911485357E-2</v>
      </c>
      <c r="OS723" s="13">
        <f t="shared" si="264"/>
        <v>1.7296357334350976E-3</v>
      </c>
      <c r="OT723" s="13">
        <f t="shared" si="325"/>
        <v>4.6438210316845918E-3</v>
      </c>
      <c r="OU723" s="16">
        <v>51.695920000000001</v>
      </c>
      <c r="OV723" s="16">
        <f t="shared" si="265"/>
        <v>-1.3085570897739207E-2</v>
      </c>
      <c r="OW723" s="16">
        <f t="shared" si="266"/>
        <v>3.2164534542659662E-2</v>
      </c>
      <c r="OX723" s="16">
        <f t="shared" si="326"/>
        <v>3.5586080737104342E-2</v>
      </c>
      <c r="OY723" s="14">
        <v>71.166449999999998</v>
      </c>
      <c r="OZ723" s="14">
        <f t="shared" si="267"/>
        <v>4.3702626266892475E-2</v>
      </c>
      <c r="PA723" s="14">
        <f t="shared" si="268"/>
        <v>2.462366262197202E-2</v>
      </c>
      <c r="PB723" s="14">
        <f t="shared" si="327"/>
        <v>2.347381237534707E-2</v>
      </c>
      <c r="PC723" s="15">
        <v>94.57217</v>
      </c>
      <c r="PD723" s="15">
        <f t="shared" si="269"/>
        <v>3.0592092465865806E-2</v>
      </c>
      <c r="PE723" s="15">
        <f t="shared" si="270"/>
        <v>1.1513128820945351E-2</v>
      </c>
      <c r="PF723" s="15">
        <f t="shared" si="328"/>
        <v>7.1249256844219122E-3</v>
      </c>
      <c r="PG723" s="14">
        <v>57.70776</v>
      </c>
      <c r="PH723" s="14">
        <f t="shared" si="271"/>
        <v>-4.4945886165245197E-2</v>
      </c>
      <c r="PI723" s="14">
        <f t="shared" si="272"/>
        <v>6.4024849810165652E-2</v>
      </c>
      <c r="PJ723" s="14">
        <f t="shared" si="329"/>
        <v>7.1406397554851786E-4</v>
      </c>
      <c r="PK723" s="16">
        <v>65.334670000000003</v>
      </c>
      <c r="PL723" s="16">
        <f t="shared" si="273"/>
        <v>-5.5489939149738543E-2</v>
      </c>
      <c r="PM723" s="16">
        <f t="shared" si="274"/>
        <v>7.4568902794658998E-2</v>
      </c>
      <c r="PN723" s="16">
        <f t="shared" si="330"/>
        <v>7.5257958625343457E-2</v>
      </c>
      <c r="PO723" s="13">
        <v>59.408180000000002</v>
      </c>
      <c r="PP723" s="13">
        <f t="shared" si="275"/>
        <v>-4.6165495115642941E-2</v>
      </c>
      <c r="PQ723" s="13">
        <f t="shared" si="276"/>
        <v>6.5244458760563395E-2</v>
      </c>
      <c r="PR723" s="13">
        <f t="shared" si="331"/>
        <v>0.21547245061459175</v>
      </c>
      <c r="PS723" s="14">
        <v>120.9785</v>
      </c>
      <c r="PT723" s="14">
        <f t="shared" si="277"/>
        <v>-1.2907910786917554E-2</v>
      </c>
      <c r="PU723" s="14">
        <f t="shared" si="278"/>
        <v>3.1986874431838008E-2</v>
      </c>
      <c r="PV723" s="14">
        <f t="shared" si="332"/>
        <v>9.2386067691508922E-3</v>
      </c>
      <c r="PW723" s="15">
        <v>68.338809999999995</v>
      </c>
      <c r="PX723" s="15">
        <f t="shared" si="279"/>
        <v>3.1525937804574466E-2</v>
      </c>
      <c r="PY723" s="15">
        <f t="shared" si="280"/>
        <v>1.2446974159654012E-2</v>
      </c>
      <c r="PZ723" s="15">
        <f t="shared" si="333"/>
        <v>1.2295961190067706E-2</v>
      </c>
      <c r="QA723" s="14">
        <v>68.871520000000004</v>
      </c>
      <c r="QB723" s="14">
        <f t="shared" si="281"/>
        <v>2.525248164575089E-2</v>
      </c>
      <c r="QC723" s="14">
        <f t="shared" si="282"/>
        <v>6.1735180008304358E-3</v>
      </c>
      <c r="QD723" s="14">
        <f t="shared" si="334"/>
        <v>7.3388816363573195E-3</v>
      </c>
      <c r="QE723" s="16">
        <v>67.312079999999995</v>
      </c>
      <c r="QF723" s="16">
        <f t="shared" si="283"/>
        <v>6.9153545583313658E-3</v>
      </c>
      <c r="QG723" s="16">
        <f t="shared" si="284"/>
        <v>1.2163609086589089E-2</v>
      </c>
      <c r="QH723" s="16">
        <f t="shared" si="335"/>
        <v>2.353454169898872E-2</v>
      </c>
      <c r="QI723" s="13">
        <v>57.898859999999999</v>
      </c>
      <c r="QJ723" s="13">
        <f t="shared" si="285"/>
        <v>5.7905864257590478E-2</v>
      </c>
      <c r="QK723" s="13">
        <f t="shared" si="286"/>
        <v>3.8826900612670023E-2</v>
      </c>
      <c r="QL723" s="13">
        <f t="shared" si="336"/>
        <v>2.9241777001273395E-2</v>
      </c>
      <c r="QM723" s="15">
        <v>74.128680000000003</v>
      </c>
      <c r="QN723" s="15">
        <f t="shared" si="287"/>
        <v>3.8990665596588814E-2</v>
      </c>
      <c r="QO723" s="15">
        <f t="shared" si="288"/>
        <v>1.9911701951668359E-2</v>
      </c>
      <c r="QP723" s="15">
        <f t="shared" si="337"/>
        <v>1.2135033308937615E-3</v>
      </c>
      <c r="QQ723" s="14">
        <v>117.1357</v>
      </c>
      <c r="QR723" s="14">
        <f t="shared" si="289"/>
        <v>5.1269440537913491E-2</v>
      </c>
      <c r="QS723" s="14">
        <f t="shared" si="290"/>
        <v>3.2190476892993036E-2</v>
      </c>
      <c r="QT723" s="14">
        <f t="shared" si="338"/>
        <v>1.0056883986084841E-3</v>
      </c>
      <c r="QU723" s="16">
        <v>112.816</v>
      </c>
      <c r="QV723" s="16">
        <f t="shared" si="291"/>
        <v>-3.3872192910415433E-2</v>
      </c>
      <c r="QW723" s="16">
        <f t="shared" si="292"/>
        <v>5.2951156555335888E-2</v>
      </c>
      <c r="QX723" s="16">
        <f t="shared" si="339"/>
        <v>8.5527771938647135E-3</v>
      </c>
      <c r="QY723" s="14">
        <v>144.4607</v>
      </c>
      <c r="QZ723" s="14">
        <f t="shared" si="293"/>
        <v>2.973720657871004E-2</v>
      </c>
      <c r="RA723" s="14">
        <f t="shared" si="294"/>
        <v>1.0658242933789586E-2</v>
      </c>
      <c r="RB723" s="14">
        <f t="shared" si="340"/>
        <v>9.940731916027179E-3</v>
      </c>
      <c r="RC723" s="15">
        <v>81.108500000000006</v>
      </c>
      <c r="RD723" s="15">
        <f t="shared" si="295"/>
        <v>-1.6993444724219708E-2</v>
      </c>
      <c r="RE723" s="15">
        <f t="shared" si="296"/>
        <v>3.6072408369140163E-2</v>
      </c>
      <c r="RF723" s="15">
        <f t="shared" si="341"/>
        <v>2.2965589525274499E-2</v>
      </c>
      <c r="RG723" s="14">
        <v>113.1425</v>
      </c>
      <c r="RH723" s="14">
        <f t="shared" si="297"/>
        <v>1.2572301022841792E-2</v>
      </c>
      <c r="RI723" s="14">
        <f t="shared" si="298"/>
        <v>6.5066626220786627E-3</v>
      </c>
      <c r="RJ723" s="14">
        <f t="shared" si="342"/>
        <v>6.0914170895665087E-3</v>
      </c>
      <c r="RK723" s="16">
        <v>54.980559999999997</v>
      </c>
      <c r="RL723" s="16">
        <f t="shared" si="299"/>
        <v>1.3021001270224764E-2</v>
      </c>
      <c r="RM723" s="16">
        <f t="shared" si="300"/>
        <v>6.0579623746956912E-3</v>
      </c>
      <c r="RN723" s="16">
        <f t="shared" si="343"/>
        <v>4.1806824776695617E-3</v>
      </c>
      <c r="RO723" s="13">
        <v>71.690860000000001</v>
      </c>
      <c r="RP723" s="13">
        <f t="shared" si="301"/>
        <v>1.3260278836159545E-2</v>
      </c>
      <c r="RQ723" s="13">
        <f t="shared" si="302"/>
        <v>5.81868480876091E-3</v>
      </c>
      <c r="RR723" s="13">
        <f t="shared" si="344"/>
        <v>2.4267714015633324E-3</v>
      </c>
      <c r="RS723" s="15">
        <v>61.737290000000002</v>
      </c>
      <c r="RT723" s="15">
        <f t="shared" si="303"/>
        <v>6.904768501362768E-2</v>
      </c>
      <c r="RU723" s="15">
        <f t="shared" si="304"/>
        <v>4.9968721368707225E-2</v>
      </c>
      <c r="RV723" s="15">
        <f t="shared" si="345"/>
        <v>3.5850509114748075E-2</v>
      </c>
      <c r="RW723" s="14">
        <v>78.261470000000003</v>
      </c>
      <c r="RX723" s="14">
        <f t="shared" si="305"/>
        <v>2.5443519576811457E-2</v>
      </c>
      <c r="RY723" s="14">
        <f t="shared" si="306"/>
        <v>6.3645559318910028E-3</v>
      </c>
      <c r="RZ723" s="14">
        <f t="shared" si="346"/>
        <v>1.1794052798413279E-2</v>
      </c>
      <c r="SA723" s="16">
        <v>65.432329999999993</v>
      </c>
      <c r="SB723" s="16">
        <f t="shared" si="307"/>
        <v>2.2792949091797299E-2</v>
      </c>
      <c r="SC723" s="16">
        <f t="shared" si="308"/>
        <v>3.7139854468768441E-3</v>
      </c>
      <c r="SD723" s="16">
        <f t="shared" si="347"/>
        <v>3.6841213991853916E-3</v>
      </c>
    </row>
    <row r="724" spans="1:498" x14ac:dyDescent="0.35">
      <c r="A724" s="2">
        <v>40118</v>
      </c>
      <c r="B724">
        <v>85.051519999999996</v>
      </c>
      <c r="C724">
        <v>1.9580181594469063E-2</v>
      </c>
      <c r="D724" s="10">
        <f t="shared" si="352"/>
        <v>1.6653242064856173</v>
      </c>
      <c r="E724">
        <v>29.75</v>
      </c>
      <c r="F724">
        <v>26.69</v>
      </c>
      <c r="G724">
        <v>21783014</v>
      </c>
      <c r="H724">
        <v>57752053.333333336</v>
      </c>
      <c r="I724">
        <v>125.79538333333333</v>
      </c>
      <c r="J724">
        <v>20.824999999999999</v>
      </c>
      <c r="K724">
        <v>102.07729999999999</v>
      </c>
      <c r="L724">
        <v>8.618595266528974E-3</v>
      </c>
      <c r="M724" s="10">
        <f t="shared" si="353"/>
        <v>0.87976293460005794</v>
      </c>
      <c r="N724">
        <v>58.04</v>
      </c>
      <c r="O724">
        <v>1.08</v>
      </c>
      <c r="P724">
        <v>8012929</v>
      </c>
      <c r="Q724">
        <v>6388638.333333333</v>
      </c>
      <c r="R724">
        <v>32.930893333333337</v>
      </c>
      <c r="S724">
        <v>4.97</v>
      </c>
      <c r="T724">
        <v>61.787050000000001</v>
      </c>
      <c r="U724">
        <v>1.0285952790881955E-2</v>
      </c>
      <c r="V724" s="10">
        <f t="shared" si="354"/>
        <v>0.6355386793878629</v>
      </c>
      <c r="W724">
        <v>138.91999999999999</v>
      </c>
      <c r="X724">
        <v>9.24</v>
      </c>
      <c r="Y724">
        <v>10812936</v>
      </c>
      <c r="Z724">
        <v>10975693.333333334</v>
      </c>
      <c r="AA724">
        <v>59.654091666666666</v>
      </c>
      <c r="AB724">
        <v>7.48</v>
      </c>
      <c r="AC724">
        <v>79.586579999999998</v>
      </c>
      <c r="AD724">
        <v>2.9952629488181649E-2</v>
      </c>
      <c r="AE724" s="10">
        <f t="shared" si="355"/>
        <v>2.3838273429715278</v>
      </c>
      <c r="AF724">
        <v>41.53</v>
      </c>
      <c r="AG724">
        <v>-8.5399999999999991</v>
      </c>
      <c r="AH724">
        <v>33826369</v>
      </c>
      <c r="AI724">
        <v>65744938.333333336</v>
      </c>
      <c r="AJ724">
        <v>309.80818333333332</v>
      </c>
      <c r="AK724">
        <v>51.155833333333334</v>
      </c>
      <c r="AL724">
        <v>82.608649999999997</v>
      </c>
      <c r="AM724">
        <v>6.9019707638082123E-3</v>
      </c>
      <c r="AN724" s="10">
        <f t="shared" si="356"/>
        <v>0.57016248713766526</v>
      </c>
      <c r="AO724">
        <v>76.760000000000005</v>
      </c>
      <c r="AP724">
        <v>10.3</v>
      </c>
      <c r="AQ724">
        <v>17009728</v>
      </c>
      <c r="AR724">
        <v>9254907.5</v>
      </c>
      <c r="AS724">
        <v>29.531031666666667</v>
      </c>
      <c r="AT724">
        <v>4.7241666666666662</v>
      </c>
      <c r="AU724">
        <v>101.0898</v>
      </c>
      <c r="AV724">
        <v>1.0322740527926831E-2</v>
      </c>
      <c r="AW724" s="10">
        <f t="shared" si="377"/>
        <v>1.0435237754200177</v>
      </c>
      <c r="AX724">
        <v>161.58000000000001</v>
      </c>
      <c r="AY724">
        <v>25.71</v>
      </c>
      <c r="AZ724">
        <v>44271541</v>
      </c>
      <c r="BA724">
        <v>17016640</v>
      </c>
      <c r="BB724">
        <v>33.648521666666667</v>
      </c>
      <c r="BC724">
        <v>4.729166666666667</v>
      </c>
      <c r="BD724">
        <v>43.370049999999999</v>
      </c>
      <c r="BE724">
        <v>1.4801304762535096E-3</v>
      </c>
      <c r="BF724" s="10">
        <f t="shared" si="348"/>
        <v>6.4193332761638522E-2</v>
      </c>
      <c r="BG724">
        <v>330.94</v>
      </c>
      <c r="BH724">
        <v>24.43</v>
      </c>
      <c r="BI724">
        <v>4499788</v>
      </c>
      <c r="BJ724">
        <v>1564829.5</v>
      </c>
      <c r="BK724">
        <v>4.4672808333333336</v>
      </c>
      <c r="BL724">
        <v>0.77</v>
      </c>
      <c r="BM724">
        <v>114.3434</v>
      </c>
      <c r="BN724">
        <v>6.9306418048756422E-3</v>
      </c>
      <c r="BO724" s="10">
        <f t="shared" si="226"/>
        <v>0.79247314815161751</v>
      </c>
      <c r="BP724">
        <v>51.32</v>
      </c>
      <c r="BQ724">
        <v>5.66</v>
      </c>
      <c r="BR724">
        <v>10420986</v>
      </c>
      <c r="BS724">
        <v>10144851.333333334</v>
      </c>
      <c r="BT724">
        <f t="shared" si="384"/>
        <v>41.067580833333331</v>
      </c>
      <c r="BU724">
        <v>6.8033333333333337</v>
      </c>
      <c r="BV724">
        <v>39.964680000000001</v>
      </c>
      <c r="BW724">
        <v>5.6028334081857454E-3</v>
      </c>
      <c r="BX724" s="10">
        <f t="shared" si="379"/>
        <v>0.22391544425145271</v>
      </c>
      <c r="BY724">
        <v>115.91</v>
      </c>
      <c r="BZ724">
        <v>7.39</v>
      </c>
      <c r="CA724">
        <v>5523168</v>
      </c>
      <c r="CB724">
        <v>5452864.333333333</v>
      </c>
      <c r="CC724">
        <v>41.067580833333331</v>
      </c>
      <c r="CD724">
        <v>3.0208333333333335</v>
      </c>
      <c r="CE724">
        <v>47.724670000000003</v>
      </c>
      <c r="CF724">
        <v>6.8445885825753404E-4</v>
      </c>
      <c r="CG724" s="10">
        <f t="shared" si="381"/>
        <v>3.2665573138917589E-2</v>
      </c>
      <c r="CH724">
        <v>64.290000000000006</v>
      </c>
      <c r="CI724">
        <v>3.11</v>
      </c>
      <c r="CJ724">
        <v>1334528</v>
      </c>
      <c r="CK724">
        <v>1540074.6666666667</v>
      </c>
      <c r="CL724">
        <v>4.8939335833333333</v>
      </c>
      <c r="CM724">
        <v>0.73166666666666658</v>
      </c>
      <c r="CN724">
        <v>73.07002</v>
      </c>
      <c r="CO724">
        <v>4.8267439640569251E-3</v>
      </c>
      <c r="CP724" s="10">
        <f t="shared" si="358"/>
        <v>0.35269027798851882</v>
      </c>
      <c r="CQ724">
        <v>59.13</v>
      </c>
      <c r="CR724">
        <v>-0.89</v>
      </c>
      <c r="CS724">
        <v>5338855</v>
      </c>
      <c r="CT724">
        <v>8257176.666666667</v>
      </c>
      <c r="CU724">
        <v>28.44064333333333</v>
      </c>
      <c r="CV724">
        <v>6.0049999999999999</v>
      </c>
      <c r="CW724">
        <v>71.763599999999997</v>
      </c>
      <c r="CX724">
        <v>5.4419123030283463E-2</v>
      </c>
      <c r="CY724" s="10">
        <f t="shared" si="359"/>
        <v>3.9053121774960502</v>
      </c>
      <c r="CZ724">
        <v>114.47</v>
      </c>
      <c r="DA724">
        <v>9.69</v>
      </c>
      <c r="DB724">
        <v>63106461</v>
      </c>
      <c r="DC724">
        <v>36022706.666666664</v>
      </c>
      <c r="DD724">
        <v>242.40920000000003</v>
      </c>
      <c r="DE724">
        <v>44.072499999999998</v>
      </c>
      <c r="DF724">
        <v>58.651359999999997</v>
      </c>
      <c r="DG724">
        <v>7.467985535476393E-2</v>
      </c>
      <c r="DH724" s="10">
        <f t="shared" si="360"/>
        <v>4.3800750811601867</v>
      </c>
      <c r="DI724">
        <v>82.64</v>
      </c>
      <c r="DJ724">
        <v>7.48</v>
      </c>
      <c r="DK724">
        <v>80935275</v>
      </c>
      <c r="DL724">
        <v>74041916.666666672</v>
      </c>
      <c r="DM724">
        <v>307.68151666666665</v>
      </c>
      <c r="DN724">
        <v>48.99666666666667</v>
      </c>
      <c r="DO724">
        <v>340.43400000000003</v>
      </c>
      <c r="DP724">
        <v>8.0247493180632627E-3</v>
      </c>
      <c r="DQ724" s="10">
        <f t="shared" si="361"/>
        <v>2.7318975093455489</v>
      </c>
      <c r="DR724">
        <v>72.72</v>
      </c>
      <c r="DS724">
        <v>10.69</v>
      </c>
      <c r="DT724">
        <v>11108069</v>
      </c>
      <c r="DU724">
        <v>10141549.166666666</v>
      </c>
      <c r="DV724">
        <v>33.0331525</v>
      </c>
      <c r="DW724">
        <v>5.0283333333333333</v>
      </c>
      <c r="DX724">
        <v>98.751080000000002</v>
      </c>
      <c r="DY724">
        <v>4.9013190552203373E-3</v>
      </c>
      <c r="DZ724" s="10">
        <f t="shared" si="380"/>
        <v>0.48401055012758798</v>
      </c>
      <c r="EA724">
        <v>67.78</v>
      </c>
      <c r="EB724">
        <v>7.58</v>
      </c>
      <c r="EC724">
        <v>10001382</v>
      </c>
      <c r="ED724">
        <v>5165782.5</v>
      </c>
      <c r="EE724">
        <v>22.724033333333335</v>
      </c>
      <c r="EF724">
        <v>2.9924999999999997</v>
      </c>
      <c r="EG724">
        <v>42.805100000000003</v>
      </c>
      <c r="EH724">
        <v>3.1443797092354793E-4</v>
      </c>
      <c r="EI724" s="10">
        <f t="shared" si="349"/>
        <v>1.3459548789179562E-2</v>
      </c>
      <c r="EJ724">
        <v>100.01</v>
      </c>
      <c r="EK724">
        <v>-0.59</v>
      </c>
      <c r="EL724">
        <v>318619</v>
      </c>
      <c r="EM724">
        <v>405049.29166666669</v>
      </c>
      <c r="EN724">
        <v>4.6962528333333333</v>
      </c>
      <c r="EO724">
        <v>1.3925000000000001</v>
      </c>
      <c r="EP724">
        <v>46.819180000000003</v>
      </c>
      <c r="EQ724">
        <v>4.8510168903207456E-3</v>
      </c>
      <c r="ER724" s="10">
        <f t="shared" si="362"/>
        <v>0.22712063297096727</v>
      </c>
      <c r="ES724">
        <v>248</v>
      </c>
      <c r="ET724">
        <v>7.62</v>
      </c>
      <c r="EU724">
        <v>4533750</v>
      </c>
      <c r="EV724">
        <v>5752815.833333333</v>
      </c>
      <c r="EW724">
        <v>14.71763</v>
      </c>
      <c r="EX724">
        <v>2.3283333333333336</v>
      </c>
      <c r="EY724">
        <v>73.531170000000003</v>
      </c>
      <c r="EZ724">
        <v>5.0166362088273613E-3</v>
      </c>
      <c r="FA724" s="10">
        <f t="shared" si="350"/>
        <v>0.36887912989944022</v>
      </c>
      <c r="FB724">
        <v>31.54</v>
      </c>
      <c r="FC724">
        <v>17.36</v>
      </c>
      <c r="FD724">
        <v>7206096</v>
      </c>
      <c r="FE724">
        <v>6206027.5</v>
      </c>
      <c r="FF724">
        <v>21.246331666666666</v>
      </c>
      <c r="FG724">
        <v>4.5608333333333331</v>
      </c>
      <c r="FH724">
        <v>91.44614</v>
      </c>
      <c r="FI724">
        <v>5.0331795679987343E-2</v>
      </c>
      <c r="FJ724" s="10">
        <f t="shared" si="363"/>
        <v>4.6026484342035179</v>
      </c>
      <c r="FK724">
        <v>84.88</v>
      </c>
      <c r="FL724">
        <v>10.54</v>
      </c>
      <c r="FM724">
        <v>59904016</v>
      </c>
      <c r="FN724">
        <v>39342240</v>
      </c>
      <c r="FO724">
        <v>164.30878333333334</v>
      </c>
      <c r="FP724">
        <v>23.863333333333333</v>
      </c>
      <c r="FQ724">
        <v>55.15119</v>
      </c>
      <c r="FR724">
        <v>9.4809844750385314E-2</v>
      </c>
      <c r="FS724" s="10">
        <f t="shared" si="364"/>
        <v>5.2288757616990029</v>
      </c>
      <c r="FT724">
        <v>154.26</v>
      </c>
      <c r="FU724">
        <v>8.49</v>
      </c>
      <c r="FV724">
        <v>128192471</v>
      </c>
      <c r="FW724">
        <v>99771550</v>
      </c>
      <c r="FX724">
        <v>468.49925000000002</v>
      </c>
      <c r="FY724">
        <v>92.834999999999994</v>
      </c>
      <c r="FZ724">
        <v>61.710090000000001</v>
      </c>
      <c r="GA724">
        <v>9.4094514081481066E-4</v>
      </c>
      <c r="GB724" s="10">
        <f t="shared" si="229"/>
        <v>5.8065809324744637E-2</v>
      </c>
      <c r="GC724">
        <v>63.4</v>
      </c>
      <c r="GD724">
        <v>3.42</v>
      </c>
      <c r="GE724">
        <v>2142043</v>
      </c>
      <c r="GF724">
        <v>995805.58333333337</v>
      </c>
      <c r="GG724">
        <v>3.6517308333333336</v>
      </c>
      <c r="GH724">
        <v>0.46416666666666667</v>
      </c>
      <c r="GI724">
        <v>55.951180000000001</v>
      </c>
      <c r="GJ724">
        <v>1.4767533935251423E-3</v>
      </c>
      <c r="GK724" s="10">
        <f t="shared" si="230"/>
        <v>8.2626094936736075E-2</v>
      </c>
      <c r="GL724">
        <v>65.11</v>
      </c>
      <c r="GM724">
        <v>3.92</v>
      </c>
      <c r="GN724">
        <v>3163258</v>
      </c>
      <c r="GO724">
        <v>2002841.5</v>
      </c>
      <c r="GP724">
        <v>7.5022633333333326</v>
      </c>
      <c r="GQ724">
        <v>1.22</v>
      </c>
      <c r="GR724">
        <v>119.1249</v>
      </c>
      <c r="GS724">
        <v>1.1308761174999428E-3</v>
      </c>
      <c r="GT724" s="10">
        <f t="shared" si="385"/>
        <v>0.13471550440956892</v>
      </c>
      <c r="GU724">
        <v>146.16</v>
      </c>
      <c r="GV724">
        <v>8.01</v>
      </c>
      <c r="GW724">
        <v>498195</v>
      </c>
      <c r="GX724">
        <v>967236.25</v>
      </c>
      <c r="GY724">
        <v>3.9660794166666666</v>
      </c>
      <c r="GZ724">
        <v>0.26250000000000001</v>
      </c>
      <c r="HA724">
        <v>69.585759999999993</v>
      </c>
      <c r="HB724">
        <v>4.1349177293929604E-2</v>
      </c>
      <c r="HC724" s="10">
        <f t="shared" si="365"/>
        <v>2.8773139273728345</v>
      </c>
      <c r="HD724">
        <v>32.18</v>
      </c>
      <c r="HE724">
        <v>18.420000000000002</v>
      </c>
      <c r="HF724">
        <v>111999721</v>
      </c>
      <c r="HG724">
        <v>63373508.333333336</v>
      </c>
      <c r="HH724">
        <v>176.43566666666666</v>
      </c>
      <c r="HI724">
        <v>22.313333333333333</v>
      </c>
      <c r="HJ724">
        <v>68.572909999999993</v>
      </c>
      <c r="HK724">
        <v>1.7268811628946293E-2</v>
      </c>
      <c r="HL724" s="10">
        <f t="shared" si="366"/>
        <v>1.1841726656386875</v>
      </c>
      <c r="HM724">
        <v>118.55</v>
      </c>
      <c r="HN724">
        <v>9.36</v>
      </c>
      <c r="HO724">
        <v>16684147</v>
      </c>
      <c r="HP724">
        <v>18067715</v>
      </c>
      <c r="HQ724">
        <v>89.940916666666666</v>
      </c>
      <c r="HR724">
        <v>9.3624999999999989</v>
      </c>
      <c r="HS724">
        <v>66.261669999999995</v>
      </c>
      <c r="HT724">
        <v>1.7268811628946293E-2</v>
      </c>
      <c r="HU724" s="10">
        <f t="shared" si="367"/>
        <v>1.1442602974494016</v>
      </c>
      <c r="HV724">
        <v>107.03</v>
      </c>
      <c r="HW724">
        <v>11.43</v>
      </c>
      <c r="HX724">
        <v>4304304</v>
      </c>
      <c r="HY724">
        <v>6647979.166666667</v>
      </c>
      <c r="HZ724">
        <v>19.126966666666664</v>
      </c>
      <c r="IA724">
        <v>9.3624999999999989</v>
      </c>
      <c r="IB724">
        <v>59.840179999999997</v>
      </c>
      <c r="IC724">
        <v>6.0561715444331105E-3</v>
      </c>
      <c r="ID724" s="10">
        <f t="shared" si="368"/>
        <v>0.36240239532975532</v>
      </c>
      <c r="IE724">
        <v>116.53</v>
      </c>
      <c r="IF724">
        <v>-0.21</v>
      </c>
      <c r="IG724">
        <v>4828624</v>
      </c>
      <c r="IH724">
        <v>6170755.333333333</v>
      </c>
      <c r="II724">
        <v>43.017816666666668</v>
      </c>
      <c r="IJ724">
        <v>10.914166666666667</v>
      </c>
      <c r="IK724">
        <v>75.854849999999999</v>
      </c>
      <c r="IL724">
        <v>1.7725355234979104E-2</v>
      </c>
      <c r="IM724" s="10">
        <f t="shared" si="382"/>
        <v>1.3445541625460546</v>
      </c>
      <c r="IN724">
        <v>47.5</v>
      </c>
      <c r="IO724">
        <v>5.57</v>
      </c>
      <c r="IP724">
        <v>38002154</v>
      </c>
      <c r="IQ724">
        <v>29720933.333333332</v>
      </c>
      <c r="IR724">
        <v>90.432583333333341</v>
      </c>
      <c r="IS724">
        <v>12.571666666666667</v>
      </c>
      <c r="IT724">
        <v>114.90860000000001</v>
      </c>
      <c r="IU724">
        <v>6.6894181183712598E-3</v>
      </c>
      <c r="IV724" s="10">
        <f t="shared" si="369"/>
        <v>0.76867167079667575</v>
      </c>
      <c r="IW724">
        <v>87.18</v>
      </c>
      <c r="IX724">
        <v>13.84</v>
      </c>
      <c r="IY724">
        <v>10576264</v>
      </c>
      <c r="IZ724">
        <v>5636756.666666667</v>
      </c>
      <c r="JA724">
        <v>24.019480000000001</v>
      </c>
      <c r="JB724">
        <v>4.1150000000000002</v>
      </c>
      <c r="JC724">
        <v>109.50060000000001</v>
      </c>
      <c r="JD724">
        <v>2.6211579955849867E-3</v>
      </c>
      <c r="JE724" s="10">
        <f t="shared" si="386"/>
        <v>0.28701837321135343</v>
      </c>
      <c r="JF724">
        <v>77.84</v>
      </c>
      <c r="JG724">
        <v>5.53</v>
      </c>
      <c r="JH724">
        <v>5385074</v>
      </c>
      <c r="JI724">
        <v>4471391</v>
      </c>
      <c r="JJ724">
        <v>16.026484166666666</v>
      </c>
      <c r="JK724">
        <v>2.1608333333333332</v>
      </c>
      <c r="JL724">
        <v>139.2704</v>
      </c>
      <c r="JM724">
        <v>1.3646652193457758E-3</v>
      </c>
      <c r="JN724" s="10">
        <f t="shared" si="351"/>
        <v>0.19005747096437395</v>
      </c>
      <c r="JO724">
        <v>132.59</v>
      </c>
      <c r="JP724">
        <v>6.46</v>
      </c>
      <c r="JQ724">
        <v>2035611</v>
      </c>
      <c r="JR724">
        <v>1951509.6666666667</v>
      </c>
      <c r="JS724">
        <v>7.2009550000000004</v>
      </c>
      <c r="JT724">
        <v>1.3658333333333335</v>
      </c>
      <c r="JU724">
        <v>78.732799999999997</v>
      </c>
      <c r="JV724">
        <v>3.2303040338935156E-2</v>
      </c>
      <c r="JW724" s="10">
        <f t="shared" si="370"/>
        <v>2.5433088143973137</v>
      </c>
      <c r="JX724">
        <v>60.99</v>
      </c>
      <c r="JY724">
        <v>6.79</v>
      </c>
      <c r="JZ724">
        <v>48546689</v>
      </c>
      <c r="KA724">
        <v>47719908.333333336</v>
      </c>
      <c r="KB724">
        <v>234.2133</v>
      </c>
      <c r="KC724">
        <v>37.704166666666666</v>
      </c>
      <c r="KD724">
        <v>113.5868</v>
      </c>
      <c r="KE724">
        <v>3.5128033336933526E-2</v>
      </c>
      <c r="KF724" s="10">
        <f t="shared" si="371"/>
        <v>3.9900808970356008</v>
      </c>
      <c r="KG724">
        <v>44.81</v>
      </c>
      <c r="KH724">
        <v>11.11</v>
      </c>
      <c r="KI724">
        <v>46635182</v>
      </c>
      <c r="KJ724">
        <v>29453155</v>
      </c>
      <c r="KK724">
        <v>137.67491666666666</v>
      </c>
      <c r="KL724">
        <v>24.22666666666667</v>
      </c>
      <c r="KM724">
        <v>57.358170000000001</v>
      </c>
      <c r="KN724">
        <v>8.5629154072669102E-3</v>
      </c>
      <c r="KO724" s="10">
        <f t="shared" si="372"/>
        <v>0.49115315762563466</v>
      </c>
      <c r="KP724">
        <v>72.58</v>
      </c>
      <c r="KQ724">
        <v>-0.02</v>
      </c>
      <c r="KR724">
        <v>9298738</v>
      </c>
      <c r="KS724">
        <v>6774811.666666667</v>
      </c>
      <c r="KT724">
        <v>48.317749999999997</v>
      </c>
      <c r="KU724">
        <v>11.383333333333333</v>
      </c>
      <c r="KV724">
        <v>71.721289999999996</v>
      </c>
      <c r="KW724">
        <v>1.0012565043274605E-2</v>
      </c>
      <c r="KX724" s="10">
        <f t="shared" si="373"/>
        <v>0.71811408111256048</v>
      </c>
      <c r="KY724">
        <v>130.63</v>
      </c>
      <c r="KZ724">
        <v>4.6100000000000003</v>
      </c>
      <c r="LA724">
        <v>7737642</v>
      </c>
      <c r="LB724">
        <v>4219848.333333333</v>
      </c>
      <c r="LC724">
        <v>29.583836666666667</v>
      </c>
      <c r="LD724">
        <v>5.5558333333333332</v>
      </c>
      <c r="LE724">
        <v>58.079509999999999</v>
      </c>
      <c r="LF724">
        <v>2.7043232123998413E-2</v>
      </c>
      <c r="LG724" s="10">
        <f t="shared" si="374"/>
        <v>1.570657670578087</v>
      </c>
      <c r="LH724">
        <v>86.69</v>
      </c>
      <c r="LI724">
        <v>7.36</v>
      </c>
      <c r="LJ724">
        <v>72464845</v>
      </c>
      <c r="LK724">
        <v>32937525</v>
      </c>
      <c r="LL724">
        <v>99.394866666666658</v>
      </c>
      <c r="LM724">
        <v>16.228333333333335</v>
      </c>
      <c r="LN724">
        <v>79.491230000000002</v>
      </c>
      <c r="LO724">
        <v>5.2211913606905448E-2</v>
      </c>
      <c r="LP724" s="10">
        <f t="shared" si="375"/>
        <v>4.150389233266651</v>
      </c>
      <c r="LQ724">
        <v>229.1</v>
      </c>
      <c r="LR724">
        <v>7.4</v>
      </c>
      <c r="LS724">
        <v>62506221</v>
      </c>
      <c r="LT724">
        <v>49689578.333333336</v>
      </c>
      <c r="LU724">
        <v>202.46975</v>
      </c>
      <c r="LV724">
        <v>31.396666666666665</v>
      </c>
      <c r="LW724">
        <v>66.371799999999993</v>
      </c>
      <c r="LX724">
        <v>0.33231941982992513</v>
      </c>
      <c r="LY724" s="10">
        <f t="shared" si="376"/>
        <v>22.056638069067823</v>
      </c>
      <c r="LZ724">
        <v>39.26</v>
      </c>
      <c r="MA724">
        <v>4.1399999999999997</v>
      </c>
      <c r="MB724">
        <v>308023451</v>
      </c>
      <c r="MC724">
        <v>527132250</v>
      </c>
      <c r="MD724">
        <v>2092.5437500000003</v>
      </c>
      <c r="ME724">
        <v>328.31833333333333</v>
      </c>
      <c r="MF724" s="13">
        <f t="shared" si="231"/>
        <v>74.540556323050225</v>
      </c>
      <c r="MG724" s="13">
        <f t="shared" si="232"/>
        <v>-7.5546654472580244E-3</v>
      </c>
      <c r="MH724" s="13">
        <f t="shared" si="309"/>
        <v>2.6633629092178479E-2</v>
      </c>
      <c r="MI724" s="12">
        <v>85.051519999999996</v>
      </c>
      <c r="MJ724" s="12">
        <f t="shared" si="233"/>
        <v>-1.5370252950971164E-2</v>
      </c>
      <c r="MK724" s="12">
        <f t="shared" si="234"/>
        <v>7.8155875037131395E-3</v>
      </c>
      <c r="ML724" s="12">
        <f t="shared" si="310"/>
        <v>3.6708644792655676E-3</v>
      </c>
      <c r="MM724" s="14">
        <v>102.07729999999999</v>
      </c>
      <c r="MN724" s="14">
        <f t="shared" si="235"/>
        <v>-2.4603424107113137E-2</v>
      </c>
      <c r="MO724" s="14">
        <f t="shared" si="236"/>
        <v>1.7048758659855112E-2</v>
      </c>
      <c r="MP724" s="14">
        <f t="shared" si="311"/>
        <v>2.3337779914256451E-3</v>
      </c>
      <c r="MQ724" s="16">
        <v>61.787050000000001</v>
      </c>
      <c r="MR724" s="16">
        <f t="shared" si="237"/>
        <v>-1.5708475219966767E-2</v>
      </c>
      <c r="MS724" s="16">
        <f t="shared" si="238"/>
        <v>8.1538097727087422E-3</v>
      </c>
      <c r="MT724" s="16">
        <f t="shared" si="312"/>
        <v>7.1816482728230824E-3</v>
      </c>
      <c r="MU724" s="13">
        <v>79.586579999999998</v>
      </c>
      <c r="MV724" s="13">
        <f t="shared" si="239"/>
        <v>1.0080552277246246E-2</v>
      </c>
      <c r="MW724" s="13">
        <f t="shared" si="240"/>
        <v>1.7635217724504271E-2</v>
      </c>
      <c r="MX724" s="13">
        <f t="shared" si="313"/>
        <v>3.3454088470086241E-3</v>
      </c>
      <c r="MY724" s="12">
        <v>82.608649999999997</v>
      </c>
      <c r="MZ724" s="12">
        <f t="shared" si="241"/>
        <v>-2.9218406395018048E-2</v>
      </c>
      <c r="NA724" s="12">
        <f t="shared" si="242"/>
        <v>2.1663740947760024E-2</v>
      </c>
      <c r="NB724" s="12">
        <f t="shared" si="314"/>
        <v>6.7295510894060939E-4</v>
      </c>
      <c r="NC724" s="14">
        <v>101.0898</v>
      </c>
      <c r="ND724" s="14">
        <f t="shared" si="243"/>
        <v>-7.37035596875113E-3</v>
      </c>
      <c r="NE724" s="14">
        <f t="shared" si="244"/>
        <v>1.8430947850689439E-4</v>
      </c>
      <c r="NF724" s="14">
        <f t="shared" si="315"/>
        <v>3.1803575146731267E-2</v>
      </c>
      <c r="NG724" s="16">
        <v>43.370049999999999</v>
      </c>
      <c r="NH724" s="16">
        <f t="shared" si="245"/>
        <v>-3.5341771543749401E-2</v>
      </c>
      <c r="NI724" s="16">
        <f t="shared" si="246"/>
        <v>43.377604665447258</v>
      </c>
      <c r="NJ724" s="16">
        <f t="shared" si="316"/>
        <v>1.5622963709078164</v>
      </c>
      <c r="NK724" s="13">
        <v>114.3434</v>
      </c>
      <c r="NL724" s="13">
        <f t="shared" si="247"/>
        <v>-1.053214549954351E-2</v>
      </c>
      <c r="NM724" s="13">
        <f t="shared" si="248"/>
        <v>2.9774800522854861E-3</v>
      </c>
      <c r="NN724" s="13">
        <f t="shared" si="317"/>
        <v>1.3116670640334727E-2</v>
      </c>
      <c r="NO724" s="12">
        <v>39.964680000000001</v>
      </c>
      <c r="NP724" s="12">
        <f t="shared" si="249"/>
        <v>-5.7308080128314343E-3</v>
      </c>
      <c r="NQ724" s="12">
        <f t="shared" si="250"/>
        <v>1.8238574344265901E-3</v>
      </c>
      <c r="NR724" s="12">
        <f t="shared" si="318"/>
        <v>1.3838574701440787E-2</v>
      </c>
      <c r="NS724" s="14">
        <v>47.724670000000003</v>
      </c>
      <c r="NT724" s="14">
        <f t="shared" si="251"/>
        <v>-3.5424080832121896E-2</v>
      </c>
      <c r="NU724" s="14">
        <f t="shared" si="252"/>
        <v>2.7869415384863871E-2</v>
      </c>
      <c r="NV724" s="14">
        <f t="shared" si="319"/>
        <v>1.9770848382688611E-3</v>
      </c>
      <c r="NW724" s="16">
        <v>73.07002</v>
      </c>
      <c r="NX724" s="16">
        <f t="shared" si="253"/>
        <v>-1.7155405127549095E-3</v>
      </c>
      <c r="NY724" s="16">
        <f t="shared" si="254"/>
        <v>5.8391249345031149E-3</v>
      </c>
      <c r="NZ724" s="16">
        <f t="shared" si="320"/>
        <v>4.3502757956526028E-2</v>
      </c>
      <c r="OA724" s="13">
        <v>71.763599999999997</v>
      </c>
      <c r="OB724" s="13">
        <f t="shared" si="255"/>
        <v>-1.187997752883263E-2</v>
      </c>
      <c r="OC724" s="13">
        <f t="shared" si="256"/>
        <v>4.325312081574606E-3</v>
      </c>
      <c r="OD724" s="13">
        <f t="shared" si="321"/>
        <v>1.0317336612023498E-3</v>
      </c>
      <c r="OE724" s="15">
        <v>58.651359999999997</v>
      </c>
      <c r="OF724" s="15">
        <f t="shared" si="257"/>
        <v>-8.7969135344502236E-3</v>
      </c>
      <c r="OG724" s="15">
        <f t="shared" si="258"/>
        <v>1.2422480871921993E-3</v>
      </c>
      <c r="OH724" s="15">
        <f t="shared" si="322"/>
        <v>4.8458375549398358E-4</v>
      </c>
      <c r="OI724" s="14">
        <v>340.43400000000003</v>
      </c>
      <c r="OJ724" s="14">
        <f t="shared" si="259"/>
        <v>-8.7821869724819646E-2</v>
      </c>
      <c r="OK724" s="14">
        <f t="shared" si="260"/>
        <v>8.0267204277561621E-2</v>
      </c>
      <c r="OL724" s="14">
        <f t="shared" si="323"/>
        <v>1.3570753908964894E-2</v>
      </c>
      <c r="OM724" s="16">
        <v>98.751080000000002</v>
      </c>
      <c r="ON724" s="16">
        <f t="shared" si="261"/>
        <v>-1.2707106857057227E-4</v>
      </c>
      <c r="OO724" s="16">
        <f t="shared" si="262"/>
        <v>7.4275943786874521E-3</v>
      </c>
      <c r="OP724" s="16">
        <f t="shared" si="324"/>
        <v>2.2162044934854075E-2</v>
      </c>
      <c r="OQ724" s="13">
        <v>42.805100000000003</v>
      </c>
      <c r="OR724" s="13">
        <f t="shared" si="263"/>
        <v>-1.0877045513467687E-3</v>
      </c>
      <c r="OS724" s="13">
        <f t="shared" si="264"/>
        <v>6.4669608959112557E-3</v>
      </c>
      <c r="OT724" s="13">
        <f t="shared" si="325"/>
        <v>4.7373251624761581E-3</v>
      </c>
      <c r="OU724" s="16">
        <v>46.819180000000003</v>
      </c>
      <c r="OV724" s="16">
        <f t="shared" si="265"/>
        <v>-9.4335104201646813E-2</v>
      </c>
      <c r="OW724" s="16">
        <f t="shared" si="266"/>
        <v>8.6780438754388789E-2</v>
      </c>
      <c r="OX724" s="16">
        <f t="shared" si="326"/>
        <v>5.4615904211729127E-2</v>
      </c>
      <c r="OY724" s="14">
        <v>73.531170000000003</v>
      </c>
      <c r="OZ724" s="14">
        <f t="shared" si="267"/>
        <v>3.3228016853447118E-2</v>
      </c>
      <c r="PA724" s="14">
        <f t="shared" si="268"/>
        <v>4.0782682300705142E-2</v>
      </c>
      <c r="PB724" s="14">
        <f t="shared" si="327"/>
        <v>1.6159019678733122E-2</v>
      </c>
      <c r="PC724" s="15">
        <v>91.44614</v>
      </c>
      <c r="PD724" s="15">
        <f t="shared" si="269"/>
        <v>-3.3054438742391112E-2</v>
      </c>
      <c r="PE724" s="15">
        <f t="shared" si="270"/>
        <v>2.5499773295133088E-2</v>
      </c>
      <c r="PF724" s="15">
        <f t="shared" si="328"/>
        <v>1.3986644474187737E-2</v>
      </c>
      <c r="PG724" s="14">
        <v>55.15119</v>
      </c>
      <c r="PH724" s="14">
        <f t="shared" si="271"/>
        <v>-4.4302014148530522E-2</v>
      </c>
      <c r="PI724" s="14">
        <f t="shared" si="272"/>
        <v>3.6747348701272498E-2</v>
      </c>
      <c r="PJ724" s="14">
        <f t="shared" si="329"/>
        <v>2.7277501108893154E-2</v>
      </c>
      <c r="PK724" s="16">
        <v>61.710090000000001</v>
      </c>
      <c r="PL724" s="16">
        <f t="shared" si="273"/>
        <v>-5.5477130289324217E-2</v>
      </c>
      <c r="PM724" s="16">
        <f t="shared" si="274"/>
        <v>4.7922464842066193E-2</v>
      </c>
      <c r="PN724" s="16">
        <f t="shared" si="330"/>
        <v>2.6646437952592805E-2</v>
      </c>
      <c r="PO724" s="13">
        <v>55.951180000000001</v>
      </c>
      <c r="PP724" s="13">
        <f t="shared" si="275"/>
        <v>-5.8190639740183903E-2</v>
      </c>
      <c r="PQ724" s="13">
        <f t="shared" si="276"/>
        <v>5.0635974292925878E-2</v>
      </c>
      <c r="PR724" s="13">
        <f t="shared" si="331"/>
        <v>1.4608484467637517E-2</v>
      </c>
      <c r="PS724" s="14">
        <v>119.1249</v>
      </c>
      <c r="PT724" s="14">
        <f t="shared" si="277"/>
        <v>-1.5321730720747939E-2</v>
      </c>
      <c r="PU724" s="14">
        <f t="shared" si="278"/>
        <v>7.7670652734899148E-3</v>
      </c>
      <c r="PV724" s="14">
        <f t="shared" si="332"/>
        <v>2.4219809158348093E-2</v>
      </c>
      <c r="PW724" s="15">
        <v>69.585759999999993</v>
      </c>
      <c r="PX724" s="15">
        <f t="shared" si="279"/>
        <v>1.8246586383344976E-2</v>
      </c>
      <c r="PY724" s="15">
        <f t="shared" si="280"/>
        <v>2.5801251830603E-2</v>
      </c>
      <c r="PZ724" s="15">
        <f t="shared" si="333"/>
        <v>1.3354277670948989E-2</v>
      </c>
      <c r="QA724" s="14">
        <v>68.572909999999993</v>
      </c>
      <c r="QB724" s="14">
        <f t="shared" si="281"/>
        <v>-4.3357544598988662E-3</v>
      </c>
      <c r="QC724" s="14">
        <f t="shared" si="282"/>
        <v>3.2189109873591581E-3</v>
      </c>
      <c r="QD724" s="14">
        <f t="shared" si="334"/>
        <v>2.9546070134712776E-3</v>
      </c>
      <c r="QE724" s="16">
        <v>66.261669999999995</v>
      </c>
      <c r="QF724" s="16">
        <f t="shared" si="283"/>
        <v>-1.5605074156080145E-2</v>
      </c>
      <c r="QG724" s="16">
        <f t="shared" si="284"/>
        <v>8.050408708822121E-3</v>
      </c>
      <c r="QH724" s="16">
        <f t="shared" si="335"/>
        <v>4.1132003777669679E-3</v>
      </c>
      <c r="QI724" s="13">
        <v>59.840179999999997</v>
      </c>
      <c r="QJ724" s="13">
        <f t="shared" si="285"/>
        <v>3.3529502998850047E-2</v>
      </c>
      <c r="QK724" s="13">
        <f t="shared" si="286"/>
        <v>4.1084168446108071E-2</v>
      </c>
      <c r="QL724" s="13">
        <f t="shared" si="336"/>
        <v>2.257267833438048E-3</v>
      </c>
      <c r="QM724" s="15">
        <v>75.854849999999999</v>
      </c>
      <c r="QN724" s="15">
        <f t="shared" si="287"/>
        <v>2.3286128931474304E-2</v>
      </c>
      <c r="QO724" s="15">
        <f t="shared" si="288"/>
        <v>3.0840794378732328E-2</v>
      </c>
      <c r="QP724" s="15">
        <f t="shared" si="337"/>
        <v>1.0929092427063969E-2</v>
      </c>
      <c r="QQ724" s="14">
        <v>114.90860000000001</v>
      </c>
      <c r="QR724" s="14">
        <f t="shared" si="289"/>
        <v>-1.9012990915664441E-2</v>
      </c>
      <c r="QS724" s="14">
        <f t="shared" si="290"/>
        <v>1.1458325468406416E-2</v>
      </c>
      <c r="QT724" s="14">
        <f t="shared" si="338"/>
        <v>2.073215142458662E-2</v>
      </c>
      <c r="QU724" s="16">
        <v>109.50060000000001</v>
      </c>
      <c r="QV724" s="16">
        <f t="shared" si="291"/>
        <v>-2.9387675507020261E-2</v>
      </c>
      <c r="QW724" s="16">
        <f t="shared" si="292"/>
        <v>2.1833010059762237E-2</v>
      </c>
      <c r="QX724" s="16">
        <f t="shared" si="339"/>
        <v>3.1118146495573651E-2</v>
      </c>
      <c r="QY724" s="14">
        <v>139.2704</v>
      </c>
      <c r="QZ724" s="14">
        <f t="shared" si="293"/>
        <v>-3.5928802781656222E-2</v>
      </c>
      <c r="RA724" s="14">
        <f t="shared" si="294"/>
        <v>2.8374137334398197E-2</v>
      </c>
      <c r="RB724" s="14">
        <f t="shared" si="340"/>
        <v>1.7715894400608612E-2</v>
      </c>
      <c r="RC724" s="15">
        <v>78.732799999999997</v>
      </c>
      <c r="RD724" s="15">
        <f t="shared" si="295"/>
        <v>-2.9290394964769484E-2</v>
      </c>
      <c r="RE724" s="15">
        <f t="shared" si="296"/>
        <v>2.173572951751146E-2</v>
      </c>
      <c r="RF724" s="15">
        <f t="shared" si="341"/>
        <v>1.4336678851628704E-2</v>
      </c>
      <c r="RG724" s="14">
        <v>113.5868</v>
      </c>
      <c r="RH724" s="14">
        <f t="shared" si="297"/>
        <v>3.9269063349316458E-3</v>
      </c>
      <c r="RI724" s="14">
        <f t="shared" si="298"/>
        <v>1.148157178218967E-2</v>
      </c>
      <c r="RJ724" s="14">
        <f t="shared" si="342"/>
        <v>4.9749091601110074E-3</v>
      </c>
      <c r="RK724" s="16">
        <v>57.358170000000001</v>
      </c>
      <c r="RL724" s="16">
        <f t="shared" si="299"/>
        <v>4.3244557712762477E-2</v>
      </c>
      <c r="RM724" s="16">
        <f t="shared" si="300"/>
        <v>5.0799223160020501E-2</v>
      </c>
      <c r="RN724" s="16">
        <f t="shared" si="343"/>
        <v>4.474126078532481E-2</v>
      </c>
      <c r="RO724" s="13">
        <v>71.721289999999996</v>
      </c>
      <c r="RP724" s="13">
        <f t="shared" si="301"/>
        <v>4.2446136090434905E-4</v>
      </c>
      <c r="RQ724" s="13">
        <f t="shared" si="302"/>
        <v>7.9791268081623734E-3</v>
      </c>
      <c r="RR724" s="13">
        <f t="shared" si="344"/>
        <v>2.1604419994014634E-3</v>
      </c>
      <c r="RS724" s="15">
        <v>58.079509999999999</v>
      </c>
      <c r="RT724" s="15">
        <f t="shared" si="303"/>
        <v>-5.9247498553953393E-2</v>
      </c>
      <c r="RU724" s="15">
        <f t="shared" si="304"/>
        <v>5.1692833106695368E-2</v>
      </c>
      <c r="RV724" s="15">
        <f t="shared" si="345"/>
        <v>1.7241117379881432E-3</v>
      </c>
      <c r="RW724" s="14">
        <v>79.491230000000002</v>
      </c>
      <c r="RX724" s="14">
        <f t="shared" si="305"/>
        <v>1.5713479442693856E-2</v>
      </c>
      <c r="RY724" s="14">
        <f t="shared" si="306"/>
        <v>2.3268144889951881E-2</v>
      </c>
      <c r="RZ724" s="14">
        <f t="shared" si="346"/>
        <v>1.6903588958060878E-2</v>
      </c>
      <c r="SA724" s="16">
        <v>66.371799999999993</v>
      </c>
      <c r="SB724" s="16">
        <f t="shared" si="307"/>
        <v>1.4357886995618241E-2</v>
      </c>
      <c r="SC724" s="16">
        <f t="shared" si="308"/>
        <v>2.1912552442876265E-2</v>
      </c>
      <c r="SD724" s="16">
        <f t="shared" si="347"/>
        <v>1.8198566995999421E-2</v>
      </c>
    </row>
    <row r="725" spans="1:498" x14ac:dyDescent="0.35">
      <c r="A725" s="2">
        <v>40148</v>
      </c>
      <c r="B725">
        <v>85.885829999999999</v>
      </c>
      <c r="C725">
        <v>1.9580181594469063E-2</v>
      </c>
      <c r="D725" s="10">
        <f t="shared" si="352"/>
        <v>1.6816601477916988</v>
      </c>
      <c r="E725">
        <v>61.74</v>
      </c>
      <c r="F725">
        <v>27.62</v>
      </c>
      <c r="G725">
        <v>21783014</v>
      </c>
      <c r="H725">
        <v>57752053.333333336</v>
      </c>
      <c r="I725">
        <v>125.79538333333333</v>
      </c>
      <c r="J725">
        <v>20.824999999999999</v>
      </c>
      <c r="K725">
        <v>98.879140000000007</v>
      </c>
      <c r="L725">
        <v>8.618595266528974E-3</v>
      </c>
      <c r="M725" s="10">
        <f t="shared" si="353"/>
        <v>0.85219928796245581</v>
      </c>
      <c r="N725">
        <v>58.04</v>
      </c>
      <c r="O725">
        <v>1.08</v>
      </c>
      <c r="P725">
        <v>8012929</v>
      </c>
      <c r="Q725">
        <v>6388638.333333333</v>
      </c>
      <c r="R725">
        <v>32.930893333333337</v>
      </c>
      <c r="S725">
        <v>4.97</v>
      </c>
      <c r="T725">
        <v>62.78783</v>
      </c>
      <c r="U725">
        <v>1.0285952790881955E-2</v>
      </c>
      <c r="V725" s="10">
        <f t="shared" si="354"/>
        <v>0.64583265522192168</v>
      </c>
      <c r="W725">
        <v>104.3</v>
      </c>
      <c r="X725">
        <v>2.89</v>
      </c>
      <c r="Y725">
        <v>10812936</v>
      </c>
      <c r="Z725">
        <v>10975693.333333334</v>
      </c>
      <c r="AA725">
        <v>59.654091666666666</v>
      </c>
      <c r="AB725">
        <v>7.48</v>
      </c>
      <c r="AC725">
        <v>80.864829999999998</v>
      </c>
      <c r="AD725">
        <v>2.9952629488181649E-2</v>
      </c>
      <c r="AE725" s="10">
        <f t="shared" si="355"/>
        <v>2.422114291614796</v>
      </c>
      <c r="AF725">
        <v>36.94</v>
      </c>
      <c r="AG725">
        <v>-18.11</v>
      </c>
      <c r="AH725">
        <v>33826369</v>
      </c>
      <c r="AI725">
        <v>65744938.333333336</v>
      </c>
      <c r="AJ725">
        <v>309.80818333333332</v>
      </c>
      <c r="AK725">
        <v>51.155833333333334</v>
      </c>
      <c r="AL725">
        <v>85.486680000000007</v>
      </c>
      <c r="AM725">
        <v>6.9019707638082123E-3</v>
      </c>
      <c r="AN725" s="10">
        <f t="shared" si="356"/>
        <v>0.59002656605502823</v>
      </c>
      <c r="AO725">
        <v>57.9</v>
      </c>
      <c r="AP725">
        <v>11.92</v>
      </c>
      <c r="AQ725">
        <v>17009728</v>
      </c>
      <c r="AR725">
        <v>9254907.5</v>
      </c>
      <c r="AS725">
        <v>29.531031666666667</v>
      </c>
      <c r="AT725">
        <v>4.7241666666666662</v>
      </c>
      <c r="AU725">
        <v>105.8809</v>
      </c>
      <c r="AV725">
        <v>1.0322740527926831E-2</v>
      </c>
      <c r="AW725" s="10">
        <f t="shared" si="377"/>
        <v>1.0929810575633681</v>
      </c>
      <c r="AX725">
        <v>130.41999999999999</v>
      </c>
      <c r="AY725">
        <v>25.73</v>
      </c>
      <c r="AZ725">
        <v>44271541</v>
      </c>
      <c r="BA725">
        <v>17016640</v>
      </c>
      <c r="BB725">
        <v>33.648521666666667</v>
      </c>
      <c r="BC725">
        <v>4.729166666666667</v>
      </c>
      <c r="BD725">
        <v>46.707230000000003</v>
      </c>
      <c r="BE725">
        <v>1.4801304762535096E-3</v>
      </c>
      <c r="BF725" s="10">
        <f t="shared" si="348"/>
        <v>6.9132794584382221E-2</v>
      </c>
      <c r="BG725">
        <v>85.54</v>
      </c>
      <c r="BH725">
        <v>24.87</v>
      </c>
      <c r="BI725">
        <v>4499788</v>
      </c>
      <c r="BJ725">
        <v>1564829.5</v>
      </c>
      <c r="BK725">
        <v>4.4672808333333336</v>
      </c>
      <c r="BL725">
        <v>0.77</v>
      </c>
      <c r="BM725">
        <v>111.7758</v>
      </c>
      <c r="BN725">
        <v>6.9306418048756422E-3</v>
      </c>
      <c r="BO725" s="10">
        <f t="shared" si="226"/>
        <v>0.7746780322534188</v>
      </c>
      <c r="BP725">
        <v>61.91</v>
      </c>
      <c r="BQ725">
        <v>-0.88</v>
      </c>
      <c r="BR725">
        <v>10420986</v>
      </c>
      <c r="BS725">
        <v>10144851.333333334</v>
      </c>
      <c r="BT725">
        <f t="shared" si="384"/>
        <v>41.067580833333331</v>
      </c>
      <c r="BU725">
        <v>6.8033333333333337</v>
      </c>
      <c r="BV725">
        <v>40.643520000000002</v>
      </c>
      <c r="BW725">
        <v>5.6028334081857454E-3</v>
      </c>
      <c r="BX725" s="10">
        <f t="shared" si="379"/>
        <v>0.22771887168226551</v>
      </c>
      <c r="BY725">
        <v>65.569999999999993</v>
      </c>
      <c r="BZ725">
        <v>0.56000000000000005</v>
      </c>
      <c r="CA725">
        <v>5523168</v>
      </c>
      <c r="CB725">
        <v>5452864.333333333</v>
      </c>
      <c r="CC725">
        <v>41.067580833333331</v>
      </c>
      <c r="CD725">
        <v>3.0208333333333335</v>
      </c>
      <c r="CE725">
        <v>47.15936</v>
      </c>
      <c r="CF725">
        <v>6.8445885825753404E-4</v>
      </c>
      <c r="CG725" s="10">
        <f t="shared" si="381"/>
        <v>3.2278641701756018E-2</v>
      </c>
      <c r="CH725">
        <v>68.72</v>
      </c>
      <c r="CI725">
        <v>-4.5199999999999996</v>
      </c>
      <c r="CJ725">
        <v>1334528</v>
      </c>
      <c r="CK725">
        <v>1540074.6666666667</v>
      </c>
      <c r="CL725">
        <v>4.8939335833333333</v>
      </c>
      <c r="CM725">
        <v>0.73166666666666658</v>
      </c>
      <c r="CN725">
        <v>73.925629999999998</v>
      </c>
      <c r="CO725">
        <v>4.8267439640569251E-3</v>
      </c>
      <c r="CP725" s="10">
        <f t="shared" si="358"/>
        <v>0.35682008839160556</v>
      </c>
      <c r="CQ725">
        <v>35.909999999999997</v>
      </c>
      <c r="CR725">
        <v>-9.8800000000000008</v>
      </c>
      <c r="CS725">
        <v>5338855</v>
      </c>
      <c r="CT725">
        <v>8257176.666666667</v>
      </c>
      <c r="CU725">
        <v>28.44064333333333</v>
      </c>
      <c r="CV725">
        <v>6.0049999999999999</v>
      </c>
      <c r="CW725">
        <v>73.436779999999999</v>
      </c>
      <c r="CX725">
        <v>5.4419123030283463E-2</v>
      </c>
      <c r="CY725" s="10">
        <f t="shared" si="359"/>
        <v>3.9963651657678598</v>
      </c>
      <c r="CZ725">
        <v>106.77</v>
      </c>
      <c r="DA725">
        <v>4.29</v>
      </c>
      <c r="DB725">
        <v>63106461</v>
      </c>
      <c r="DC725">
        <v>36022706.666666664</v>
      </c>
      <c r="DD725">
        <v>242.40920000000003</v>
      </c>
      <c r="DE725">
        <v>44.072499999999998</v>
      </c>
      <c r="DF725">
        <v>60.762369999999997</v>
      </c>
      <c r="DG725">
        <v>7.467985535476393E-2</v>
      </c>
      <c r="DH725" s="10">
        <f t="shared" si="360"/>
        <v>4.537725002612647</v>
      </c>
      <c r="DI725">
        <v>72.61</v>
      </c>
      <c r="DJ725">
        <v>0.28999999999999998</v>
      </c>
      <c r="DK725">
        <v>80935275</v>
      </c>
      <c r="DL725">
        <v>74041916.666666672</v>
      </c>
      <c r="DM725">
        <v>307.68151666666665</v>
      </c>
      <c r="DN725">
        <v>48.99666666666667</v>
      </c>
      <c r="DO725">
        <v>301.42239999999998</v>
      </c>
      <c r="DP725">
        <v>8.0247493180632627E-3</v>
      </c>
      <c r="DQ725" s="10">
        <f t="shared" si="361"/>
        <v>2.4188391988489917</v>
      </c>
      <c r="DR725">
        <v>143.11000000000001</v>
      </c>
      <c r="DS725">
        <v>8.34</v>
      </c>
      <c r="DT725">
        <v>11108069</v>
      </c>
      <c r="DU725">
        <v>10141549.166666666</v>
      </c>
      <c r="DV725">
        <v>33.0331525</v>
      </c>
      <c r="DW725">
        <v>5.0283333333333333</v>
      </c>
      <c r="DX725">
        <v>99.197689999999994</v>
      </c>
      <c r="DY725">
        <v>4.9013190552203373E-3</v>
      </c>
      <c r="DZ725" s="10">
        <f t="shared" si="380"/>
        <v>0.48619952823083989</v>
      </c>
      <c r="EA725">
        <v>74.069999999999993</v>
      </c>
      <c r="EB725">
        <v>1.93</v>
      </c>
      <c r="EC725">
        <v>10001382</v>
      </c>
      <c r="ED725">
        <v>5165782.5</v>
      </c>
      <c r="EE725">
        <v>22.724033333333335</v>
      </c>
      <c r="EF725">
        <v>2.9924999999999997</v>
      </c>
      <c r="EG725">
        <v>42.833240000000004</v>
      </c>
      <c r="EH725">
        <v>3.1443797092354793E-4</v>
      </c>
      <c r="EI725" s="10">
        <f t="shared" si="349"/>
        <v>1.3468397073681351E-2</v>
      </c>
      <c r="EJ725">
        <v>123.86</v>
      </c>
      <c r="EK725">
        <v>-2.58</v>
      </c>
      <c r="EL725">
        <v>318619</v>
      </c>
      <c r="EM725">
        <v>405049.29166666669</v>
      </c>
      <c r="EN725">
        <v>4.6962528333333333</v>
      </c>
      <c r="EO725">
        <v>1.3925000000000001</v>
      </c>
      <c r="EP725">
        <v>47.457099999999997</v>
      </c>
      <c r="EQ725">
        <v>4.8510168903207456E-3</v>
      </c>
      <c r="ER725" s="10">
        <f t="shared" si="362"/>
        <v>0.23021519366564064</v>
      </c>
      <c r="ES725">
        <v>127.31</v>
      </c>
      <c r="ET725">
        <v>3.7</v>
      </c>
      <c r="EU725">
        <v>4533750</v>
      </c>
      <c r="EV725">
        <v>5752815.833333333</v>
      </c>
      <c r="EW725">
        <v>14.71763</v>
      </c>
      <c r="EX725">
        <v>2.3283333333333336</v>
      </c>
      <c r="EY725">
        <v>76.903859999999995</v>
      </c>
      <c r="EZ725">
        <v>5.0166362088273613E-3</v>
      </c>
      <c r="FA725" s="10">
        <f t="shared" si="350"/>
        <v>0.38579868867459011</v>
      </c>
      <c r="FB725">
        <v>49.37</v>
      </c>
      <c r="FC725">
        <v>15.58</v>
      </c>
      <c r="FD725">
        <v>7206096</v>
      </c>
      <c r="FE725">
        <v>6206027.5</v>
      </c>
      <c r="FF725">
        <v>21.246331666666666</v>
      </c>
      <c r="FG725">
        <v>4.5608333333333331</v>
      </c>
      <c r="FH725">
        <v>91.652760000000001</v>
      </c>
      <c r="FI725">
        <v>5.0331795679987343E-2</v>
      </c>
      <c r="FJ725" s="10">
        <f t="shared" si="363"/>
        <v>4.6130479898269163</v>
      </c>
      <c r="FK725">
        <v>101.82</v>
      </c>
      <c r="FL725">
        <v>5.63</v>
      </c>
      <c r="FM725">
        <v>59904016</v>
      </c>
      <c r="FN725">
        <v>39342240</v>
      </c>
      <c r="FO725">
        <v>164.30878333333334</v>
      </c>
      <c r="FP725">
        <v>23.863333333333333</v>
      </c>
      <c r="FQ725">
        <v>57.627830000000003</v>
      </c>
      <c r="FR725">
        <v>9.4809844750385314E-2</v>
      </c>
      <c r="FS725" s="10">
        <f t="shared" si="364"/>
        <v>5.4636856156015972</v>
      </c>
      <c r="FT725">
        <v>92.68</v>
      </c>
      <c r="FU725">
        <v>2.93</v>
      </c>
      <c r="FV725">
        <v>128192471</v>
      </c>
      <c r="FW725">
        <v>99771550</v>
      </c>
      <c r="FX725">
        <v>468.49925000000002</v>
      </c>
      <c r="FY725">
        <v>92.834999999999994</v>
      </c>
      <c r="FZ725">
        <v>59.265749999999997</v>
      </c>
      <c r="GA725">
        <v>9.4094514081481066E-4</v>
      </c>
      <c r="GB725" s="10">
        <f t="shared" si="229"/>
        <v>5.576581947924536E-2</v>
      </c>
      <c r="GC725">
        <v>70.83</v>
      </c>
      <c r="GD725">
        <v>-3.7</v>
      </c>
      <c r="GE725">
        <v>2142043</v>
      </c>
      <c r="GF725">
        <v>995805.58333333337</v>
      </c>
      <c r="GG725">
        <v>3.6517308333333336</v>
      </c>
      <c r="GH725">
        <v>0.46416666666666667</v>
      </c>
      <c r="GI725">
        <v>53.5321</v>
      </c>
      <c r="GJ725">
        <v>1.4767533935251423E-3</v>
      </c>
      <c r="GK725" s="10">
        <f t="shared" si="230"/>
        <v>7.9053710337527269E-2</v>
      </c>
      <c r="GL725">
        <v>63.82</v>
      </c>
      <c r="GM725">
        <v>-3.15</v>
      </c>
      <c r="GN725">
        <v>3163258</v>
      </c>
      <c r="GO725">
        <v>2002841.5</v>
      </c>
      <c r="GP725">
        <v>7.5022633333333326</v>
      </c>
      <c r="GQ725">
        <v>1.22</v>
      </c>
      <c r="GR725">
        <v>133.114</v>
      </c>
      <c r="GS725">
        <v>1.1308761174999428E-3</v>
      </c>
      <c r="GT725" s="10">
        <f t="shared" si="385"/>
        <v>0.1505354435048874</v>
      </c>
      <c r="GU725">
        <v>122.21</v>
      </c>
      <c r="GV725">
        <v>1.46</v>
      </c>
      <c r="GW725">
        <v>498195</v>
      </c>
      <c r="GX725">
        <v>967236.25</v>
      </c>
      <c r="GY725">
        <v>3.9660794166666666</v>
      </c>
      <c r="GZ725">
        <v>0.26250000000000001</v>
      </c>
      <c r="HA725">
        <v>73.125590000000003</v>
      </c>
      <c r="HB725">
        <v>4.1349177293929604E-2</v>
      </c>
      <c r="HC725" s="10">
        <f t="shared" si="365"/>
        <v>3.0236829856332057</v>
      </c>
      <c r="HD725">
        <v>32.44</v>
      </c>
      <c r="HE725">
        <v>15.09</v>
      </c>
      <c r="HF725">
        <v>111999721</v>
      </c>
      <c r="HG725">
        <v>63373508.333333336</v>
      </c>
      <c r="HH725">
        <v>176.43566666666666</v>
      </c>
      <c r="HI725">
        <v>22.313333333333333</v>
      </c>
      <c r="HJ725">
        <v>71.162279999999996</v>
      </c>
      <c r="HK725">
        <v>1.7268811628946293E-2</v>
      </c>
      <c r="HL725" s="10">
        <f t="shared" si="366"/>
        <v>1.2288880084063321</v>
      </c>
      <c r="HM725">
        <v>87.81</v>
      </c>
      <c r="HN725">
        <v>2.76</v>
      </c>
      <c r="HO725">
        <v>16684147</v>
      </c>
      <c r="HP725">
        <v>18067715</v>
      </c>
      <c r="HQ725">
        <v>89.940916666666666</v>
      </c>
      <c r="HR725">
        <v>9.3624999999999989</v>
      </c>
      <c r="HS725">
        <v>66.321089999999998</v>
      </c>
      <c r="HT725">
        <v>1.7268811628946293E-2</v>
      </c>
      <c r="HU725" s="10">
        <f t="shared" si="367"/>
        <v>1.1452864102363938</v>
      </c>
      <c r="HV725">
        <v>142.94999999999999</v>
      </c>
      <c r="HW725">
        <v>13.53</v>
      </c>
      <c r="HX725">
        <v>4304304</v>
      </c>
      <c r="HY725">
        <v>6647979.166666667</v>
      </c>
      <c r="HZ725">
        <v>19.126966666666664</v>
      </c>
      <c r="IA725">
        <v>9.3624999999999989</v>
      </c>
      <c r="IB725">
        <v>62.38035</v>
      </c>
      <c r="IC725">
        <v>6.0561715444331105E-3</v>
      </c>
      <c r="ID725" s="10">
        <f t="shared" si="368"/>
        <v>0.37778610060177797</v>
      </c>
      <c r="IE725">
        <v>77.459999999999994</v>
      </c>
      <c r="IF725">
        <v>-6.92</v>
      </c>
      <c r="IG725">
        <v>4828624</v>
      </c>
      <c r="IH725">
        <v>6170755.333333333</v>
      </c>
      <c r="II725">
        <v>43.017816666666668</v>
      </c>
      <c r="IJ725">
        <v>10.914166666666667</v>
      </c>
      <c r="IK725">
        <v>76.573779999999999</v>
      </c>
      <c r="IL725">
        <v>1.7725355234979104E-2</v>
      </c>
      <c r="IM725" s="10">
        <f t="shared" si="382"/>
        <v>1.3572974521851382</v>
      </c>
      <c r="IN725">
        <v>45.55</v>
      </c>
      <c r="IO725">
        <v>-1.97</v>
      </c>
      <c r="IP725">
        <v>38002154</v>
      </c>
      <c r="IQ725">
        <v>29720933.333333332</v>
      </c>
      <c r="IR725">
        <v>90.432583333333341</v>
      </c>
      <c r="IS725">
        <v>12.571666666666667</v>
      </c>
      <c r="IT725">
        <v>113.8377</v>
      </c>
      <c r="IU725">
        <v>6.6894181183712598E-3</v>
      </c>
      <c r="IV725" s="10">
        <f t="shared" si="369"/>
        <v>0.76150797293371197</v>
      </c>
      <c r="IW725">
        <v>303.62</v>
      </c>
      <c r="IX725">
        <v>10.3</v>
      </c>
      <c r="IY725">
        <v>10576264</v>
      </c>
      <c r="IZ725">
        <v>5636756.666666667</v>
      </c>
      <c r="JA725">
        <v>24.019480000000001</v>
      </c>
      <c r="JB725">
        <v>4.1150000000000002</v>
      </c>
      <c r="JC725">
        <v>107.8699</v>
      </c>
      <c r="JD725">
        <v>2.6211579955849867E-3</v>
      </c>
      <c r="JE725" s="10">
        <f t="shared" si="386"/>
        <v>0.28274405086795296</v>
      </c>
      <c r="JF725">
        <v>76.930000000000007</v>
      </c>
      <c r="JG725">
        <v>-0.79</v>
      </c>
      <c r="JH725">
        <v>5385074</v>
      </c>
      <c r="JI725">
        <v>4471391</v>
      </c>
      <c r="JJ725">
        <v>16.026484166666666</v>
      </c>
      <c r="JK725">
        <v>2.1608333333333332</v>
      </c>
      <c r="JL725">
        <v>132.68119999999999</v>
      </c>
      <c r="JM725">
        <v>1.3646652193457758E-3</v>
      </c>
      <c r="JN725" s="10">
        <f t="shared" si="351"/>
        <v>0.18106541890106073</v>
      </c>
      <c r="JO725">
        <v>165.87</v>
      </c>
      <c r="JP725">
        <v>0.79</v>
      </c>
      <c r="JQ725">
        <v>2035611</v>
      </c>
      <c r="JR725">
        <v>1951509.6666666667</v>
      </c>
      <c r="JS725">
        <v>7.2009550000000004</v>
      </c>
      <c r="JT725">
        <v>1.3658333333333335</v>
      </c>
      <c r="JU725">
        <v>82.028850000000006</v>
      </c>
      <c r="JV725">
        <v>3.2303040338935156E-2</v>
      </c>
      <c r="JW725" s="10">
        <f t="shared" si="370"/>
        <v>2.6497812505064613</v>
      </c>
      <c r="JX725">
        <v>24.07</v>
      </c>
      <c r="JY725">
        <v>0.18</v>
      </c>
      <c r="JZ725">
        <v>48546689</v>
      </c>
      <c r="KA725">
        <v>47719908.333333336</v>
      </c>
      <c r="KB725">
        <v>234.2133</v>
      </c>
      <c r="KC725">
        <v>37.704166666666666</v>
      </c>
      <c r="KD725">
        <v>114.1957</v>
      </c>
      <c r="KE725">
        <v>3.5128033336933526E-2</v>
      </c>
      <c r="KF725" s="10">
        <f t="shared" si="371"/>
        <v>4.0114703565344598</v>
      </c>
      <c r="KG725">
        <v>174.51</v>
      </c>
      <c r="KH725">
        <v>7.12</v>
      </c>
      <c r="KI725">
        <v>46635182</v>
      </c>
      <c r="KJ725">
        <v>29453155</v>
      </c>
      <c r="KK725">
        <v>137.67491666666666</v>
      </c>
      <c r="KL725">
        <v>24.22666666666667</v>
      </c>
      <c r="KM725">
        <v>57.709530000000001</v>
      </c>
      <c r="KN725">
        <v>8.5629154072669102E-3</v>
      </c>
      <c r="KO725" s="10">
        <f t="shared" si="372"/>
        <v>0.49416182358313199</v>
      </c>
      <c r="KP725">
        <v>43.06</v>
      </c>
      <c r="KQ725">
        <v>-7.95</v>
      </c>
      <c r="KR725">
        <v>9298738</v>
      </c>
      <c r="KS725">
        <v>6774811.666666667</v>
      </c>
      <c r="KT725">
        <v>48.317749999999997</v>
      </c>
      <c r="KU725">
        <v>11.383333333333333</v>
      </c>
      <c r="KV725">
        <v>73.321610000000007</v>
      </c>
      <c r="KW725">
        <v>1.0012565043274605E-2</v>
      </c>
      <c r="KX725" s="10">
        <f t="shared" si="373"/>
        <v>0.73413738920261384</v>
      </c>
      <c r="KY725">
        <v>123.04</v>
      </c>
      <c r="KZ725">
        <v>-1.74</v>
      </c>
      <c r="LA725">
        <v>7737642</v>
      </c>
      <c r="LB725">
        <v>4219848.333333333</v>
      </c>
      <c r="LC725">
        <v>29.583836666666667</v>
      </c>
      <c r="LD725">
        <v>5.5558333333333332</v>
      </c>
      <c r="LE725">
        <v>62.406619999999997</v>
      </c>
      <c r="LF725">
        <v>2.7043232123998413E-2</v>
      </c>
      <c r="LG725" s="10">
        <f t="shared" si="374"/>
        <v>1.6876767107341617</v>
      </c>
      <c r="LH725">
        <v>103.2</v>
      </c>
      <c r="LI725">
        <v>4.5999999999999996</v>
      </c>
      <c r="LJ725">
        <v>72464845</v>
      </c>
      <c r="LK725">
        <v>32937525</v>
      </c>
      <c r="LL725">
        <v>99.394866666666658</v>
      </c>
      <c r="LM725">
        <v>16.228333333333335</v>
      </c>
      <c r="LN725">
        <v>80.633340000000004</v>
      </c>
      <c r="LO725">
        <v>5.2211913606905448E-2</v>
      </c>
      <c r="LP725" s="10">
        <f t="shared" si="375"/>
        <v>4.2100209819162338</v>
      </c>
      <c r="LQ725">
        <v>120.55</v>
      </c>
      <c r="LR725">
        <v>2.81</v>
      </c>
      <c r="LS725">
        <v>62506221</v>
      </c>
      <c r="LT725">
        <v>49689578.333333336</v>
      </c>
      <c r="LU725">
        <v>202.46975</v>
      </c>
      <c r="LV725">
        <v>31.396666666666665</v>
      </c>
      <c r="LW725">
        <v>67.164699999999996</v>
      </c>
      <c r="LX725">
        <v>0.33231941982992513</v>
      </c>
      <c r="LY725" s="10">
        <f t="shared" si="376"/>
        <v>22.320134137050971</v>
      </c>
      <c r="LZ725">
        <v>66.430000000000007</v>
      </c>
      <c r="MA725">
        <v>-3.47</v>
      </c>
      <c r="MB725">
        <v>308023451</v>
      </c>
      <c r="MC725">
        <v>527132250</v>
      </c>
      <c r="MD725">
        <v>2092.5437500000003</v>
      </c>
      <c r="ME725">
        <v>328.31833333333333</v>
      </c>
      <c r="MF725" s="13">
        <f t="shared" si="231"/>
        <v>75.641783237740725</v>
      </c>
      <c r="MG725" s="13">
        <f t="shared" si="232"/>
        <v>1.4773526909537704E-2</v>
      </c>
      <c r="MH725" s="13">
        <f t="shared" si="309"/>
        <v>2.2328192356795729E-2</v>
      </c>
      <c r="MI725" s="12">
        <v>85.885829999999999</v>
      </c>
      <c r="MJ725" s="12">
        <f t="shared" si="233"/>
        <v>9.8094660742100714E-3</v>
      </c>
      <c r="MK725" s="12">
        <f t="shared" si="234"/>
        <v>4.9640608353276328E-3</v>
      </c>
      <c r="ML725" s="12">
        <f t="shared" si="310"/>
        <v>2.8515266683855067E-3</v>
      </c>
      <c r="MM725" s="14">
        <v>98.879140000000007</v>
      </c>
      <c r="MN725" s="14">
        <f t="shared" si="235"/>
        <v>-3.1330765997924948E-2</v>
      </c>
      <c r="MO725" s="14">
        <f t="shared" si="236"/>
        <v>4.6104292907462652E-2</v>
      </c>
      <c r="MP725" s="14">
        <f t="shared" si="311"/>
        <v>2.905553424760754E-2</v>
      </c>
      <c r="MQ725" s="16">
        <v>62.78783</v>
      </c>
      <c r="MR725" s="16">
        <f t="shared" si="237"/>
        <v>1.6197245215623601E-2</v>
      </c>
      <c r="MS725" s="16">
        <f t="shared" si="238"/>
        <v>1.4237183060858971E-3</v>
      </c>
      <c r="MT725" s="16">
        <f t="shared" si="312"/>
        <v>6.7300914666228451E-3</v>
      </c>
      <c r="MU725" s="13">
        <v>80.864829999999998</v>
      </c>
      <c r="MV725" s="13">
        <f t="shared" si="239"/>
        <v>1.606112487808864E-2</v>
      </c>
      <c r="MW725" s="13">
        <f t="shared" si="240"/>
        <v>1.2875979685509353E-3</v>
      </c>
      <c r="MX725" s="13">
        <f t="shared" si="313"/>
        <v>1.6347619755953335E-2</v>
      </c>
      <c r="MY725" s="12">
        <v>85.486680000000007</v>
      </c>
      <c r="MZ725" s="12">
        <f t="shared" si="241"/>
        <v>3.4839329779629669E-2</v>
      </c>
      <c r="NA725" s="12">
        <f t="shared" si="242"/>
        <v>2.0065802870091964E-2</v>
      </c>
      <c r="NB725" s="12">
        <f t="shared" si="314"/>
        <v>1.5979380776680596E-3</v>
      </c>
      <c r="NC725" s="14">
        <v>105.8809</v>
      </c>
      <c r="ND725" s="14">
        <f t="shared" si="243"/>
        <v>4.7394494795716335E-2</v>
      </c>
      <c r="NE725" s="14">
        <f t="shared" si="244"/>
        <v>3.2620967886178631E-2</v>
      </c>
      <c r="NF725" s="14">
        <f t="shared" si="315"/>
        <v>3.2436658407671737E-2</v>
      </c>
      <c r="NG725" s="16">
        <v>46.707230000000003</v>
      </c>
      <c r="NH725" s="16">
        <f t="shared" si="245"/>
        <v>7.6946648666533779E-2</v>
      </c>
      <c r="NI725" s="16">
        <f t="shared" si="246"/>
        <v>46.692456473090466</v>
      </c>
      <c r="NJ725" s="16">
        <f t="shared" si="316"/>
        <v>3.3148518076432083</v>
      </c>
      <c r="NK725" s="13">
        <v>111.7758</v>
      </c>
      <c r="NL725" s="13">
        <f t="shared" si="247"/>
        <v>-2.2455165755085105E-2</v>
      </c>
      <c r="NM725" s="13">
        <f t="shared" si="248"/>
        <v>3.7228692664622809E-2</v>
      </c>
      <c r="NN725" s="13">
        <f t="shared" si="317"/>
        <v>3.4251212612337323E-2</v>
      </c>
      <c r="NO725" s="12">
        <v>40.643520000000002</v>
      </c>
      <c r="NP725" s="12">
        <f t="shared" si="249"/>
        <v>1.6985998636796396E-2</v>
      </c>
      <c r="NQ725" s="12">
        <f t="shared" si="250"/>
        <v>2.2124717272586913E-3</v>
      </c>
      <c r="NR725" s="12">
        <f t="shared" si="318"/>
        <v>3.8861429283210125E-4</v>
      </c>
      <c r="NS725" s="14">
        <v>47.15936</v>
      </c>
      <c r="NT725" s="14">
        <f t="shared" si="251"/>
        <v>-1.184523643641755E-2</v>
      </c>
      <c r="NU725" s="14">
        <f t="shared" si="252"/>
        <v>2.6618763345955254E-2</v>
      </c>
      <c r="NV725" s="14">
        <f t="shared" si="319"/>
        <v>1.2506520389086173E-3</v>
      </c>
      <c r="NW725" s="16">
        <v>73.925629999999998</v>
      </c>
      <c r="NX725" s="16">
        <f t="shared" si="253"/>
        <v>1.170945348037411E-2</v>
      </c>
      <c r="NY725" s="16">
        <f t="shared" si="254"/>
        <v>3.064073429163594E-3</v>
      </c>
      <c r="NZ725" s="16">
        <f t="shared" si="320"/>
        <v>2.7750515053395208E-3</v>
      </c>
      <c r="OA725" s="13">
        <v>73.436779999999999</v>
      </c>
      <c r="OB725" s="13">
        <f t="shared" si="255"/>
        <v>2.3315162561521552E-2</v>
      </c>
      <c r="OC725" s="13">
        <f t="shared" si="256"/>
        <v>8.5416356519838477E-3</v>
      </c>
      <c r="OD725" s="13">
        <f t="shared" si="321"/>
        <v>4.2163235704092417E-3</v>
      </c>
      <c r="OE725" s="15">
        <v>60.762369999999997</v>
      </c>
      <c r="OF725" s="15">
        <f t="shared" si="257"/>
        <v>3.5992515774570188E-2</v>
      </c>
      <c r="OG725" s="15">
        <f t="shared" si="258"/>
        <v>2.1218988865032484E-2</v>
      </c>
      <c r="OH725" s="15">
        <f t="shared" si="322"/>
        <v>1.9976740777840285E-2</v>
      </c>
      <c r="OI725" s="14">
        <v>301.42239999999998</v>
      </c>
      <c r="OJ725" s="14">
        <f t="shared" si="259"/>
        <v>-0.11459372448110361</v>
      </c>
      <c r="OK725" s="14">
        <f t="shared" si="260"/>
        <v>0.12936725139064131</v>
      </c>
      <c r="OL725" s="14">
        <f t="shared" si="323"/>
        <v>4.9100047113079692E-2</v>
      </c>
      <c r="OM725" s="16">
        <v>99.197689999999994</v>
      </c>
      <c r="ON725" s="16">
        <f t="shared" si="261"/>
        <v>4.5225834492137462E-3</v>
      </c>
      <c r="OO725" s="16">
        <f t="shared" si="262"/>
        <v>1.0250943460323958E-2</v>
      </c>
      <c r="OP725" s="16">
        <f t="shared" si="324"/>
        <v>2.8233490816365059E-3</v>
      </c>
      <c r="OQ725" s="13">
        <v>42.833240000000004</v>
      </c>
      <c r="OR725" s="13">
        <f t="shared" si="263"/>
        <v>6.5739830066968707E-4</v>
      </c>
      <c r="OS725" s="13">
        <f t="shared" si="264"/>
        <v>1.4116128608868017E-2</v>
      </c>
      <c r="OT725" s="13">
        <f t="shared" si="325"/>
        <v>7.6491677129567615E-3</v>
      </c>
      <c r="OU725" s="16">
        <v>47.457099999999997</v>
      </c>
      <c r="OV725" s="16">
        <f t="shared" si="265"/>
        <v>1.362518523391465E-2</v>
      </c>
      <c r="OW725" s="16">
        <f t="shared" si="266"/>
        <v>1.1483416756230547E-3</v>
      </c>
      <c r="OX725" s="16">
        <f t="shared" si="326"/>
        <v>8.5632097078765734E-2</v>
      </c>
      <c r="OY725" s="14">
        <v>76.903859999999995</v>
      </c>
      <c r="OZ725" s="14">
        <f t="shared" si="267"/>
        <v>4.5867487216645575E-2</v>
      </c>
      <c r="PA725" s="14">
        <f t="shared" si="268"/>
        <v>3.1093960307107871E-2</v>
      </c>
      <c r="PB725" s="14">
        <f t="shared" si="327"/>
        <v>9.6887219935972713E-3</v>
      </c>
      <c r="PC725" s="15">
        <v>91.652760000000001</v>
      </c>
      <c r="PD725" s="15">
        <f t="shared" si="269"/>
        <v>2.2594720783184474E-3</v>
      </c>
      <c r="PE725" s="15">
        <f t="shared" si="270"/>
        <v>1.2514054831219257E-2</v>
      </c>
      <c r="PF725" s="15">
        <f t="shared" si="328"/>
        <v>1.2985718463913831E-2</v>
      </c>
      <c r="PG725" s="14">
        <v>57.627830000000003</v>
      </c>
      <c r="PH725" s="14">
        <f t="shared" si="271"/>
        <v>4.490637464032976E-2</v>
      </c>
      <c r="PI725" s="14">
        <f t="shared" si="272"/>
        <v>3.0132847730792056E-2</v>
      </c>
      <c r="PJ725" s="14">
        <f t="shared" si="329"/>
        <v>6.6145009704804414E-3</v>
      </c>
      <c r="PK725" s="16">
        <v>59.265749999999997</v>
      </c>
      <c r="PL725" s="16">
        <f t="shared" si="273"/>
        <v>-3.961005404464657E-2</v>
      </c>
      <c r="PM725" s="16">
        <f t="shared" si="274"/>
        <v>5.4383580954184274E-2</v>
      </c>
      <c r="PN725" s="16">
        <f t="shared" si="330"/>
        <v>6.4611161121180816E-3</v>
      </c>
      <c r="PO725" s="13">
        <v>53.5321</v>
      </c>
      <c r="PP725" s="13">
        <f t="shared" si="275"/>
        <v>-4.3235549277066188E-2</v>
      </c>
      <c r="PQ725" s="13">
        <f t="shared" si="276"/>
        <v>5.8009076186603892E-2</v>
      </c>
      <c r="PR725" s="13">
        <f t="shared" si="331"/>
        <v>7.3731018936780135E-3</v>
      </c>
      <c r="PS725" s="14">
        <v>133.114</v>
      </c>
      <c r="PT725" s="14">
        <f t="shared" si="277"/>
        <v>0.1174322077080443</v>
      </c>
      <c r="PU725" s="14">
        <f t="shared" si="278"/>
        <v>0.1026586807985066</v>
      </c>
      <c r="PV725" s="14">
        <f t="shared" si="332"/>
        <v>9.4891615525016682E-2</v>
      </c>
      <c r="PW725" s="15">
        <v>73.125590000000003</v>
      </c>
      <c r="PX725" s="15">
        <f t="shared" si="279"/>
        <v>5.0870034328862834E-2</v>
      </c>
      <c r="PY725" s="15">
        <f t="shared" si="280"/>
        <v>3.609650741932513E-2</v>
      </c>
      <c r="PZ725" s="15">
        <f t="shared" si="333"/>
        <v>1.029525558872213E-2</v>
      </c>
      <c r="QA725" s="14">
        <v>71.162279999999996</v>
      </c>
      <c r="QB725" s="14">
        <f t="shared" si="281"/>
        <v>3.7760830042067761E-2</v>
      </c>
      <c r="QC725" s="14">
        <f t="shared" si="282"/>
        <v>2.2987303132530057E-2</v>
      </c>
      <c r="QD725" s="14">
        <f t="shared" si="334"/>
        <v>1.9768392145170899E-2</v>
      </c>
      <c r="QE725" s="16">
        <v>66.321089999999998</v>
      </c>
      <c r="QF725" s="16">
        <f t="shared" si="283"/>
        <v>8.9674769742442706E-4</v>
      </c>
      <c r="QG725" s="16">
        <f t="shared" si="284"/>
        <v>1.3876779212113277E-2</v>
      </c>
      <c r="QH725" s="16">
        <f t="shared" si="335"/>
        <v>5.8263705032911561E-3</v>
      </c>
      <c r="QI725" s="13">
        <v>62.38035</v>
      </c>
      <c r="QJ725" s="13">
        <f t="shared" si="285"/>
        <v>4.2449237285048236E-2</v>
      </c>
      <c r="QK725" s="13">
        <f t="shared" si="286"/>
        <v>2.7675710375510532E-2</v>
      </c>
      <c r="QL725" s="13">
        <f t="shared" si="336"/>
        <v>1.340845807059754E-2</v>
      </c>
      <c r="QM725" s="15">
        <v>76.573779999999999</v>
      </c>
      <c r="QN725" s="15">
        <f t="shared" si="287"/>
        <v>9.4777064353828155E-3</v>
      </c>
      <c r="QO725" s="15">
        <f t="shared" si="288"/>
        <v>5.2958204741548887E-3</v>
      </c>
      <c r="QP725" s="15">
        <f t="shared" si="337"/>
        <v>2.5544973904577439E-2</v>
      </c>
      <c r="QQ725" s="14">
        <v>113.8377</v>
      </c>
      <c r="QR725" s="14">
        <f t="shared" si="289"/>
        <v>-9.3195809539060592E-3</v>
      </c>
      <c r="QS725" s="14">
        <f t="shared" si="290"/>
        <v>2.4093107863443763E-2</v>
      </c>
      <c r="QT725" s="14">
        <f t="shared" si="338"/>
        <v>1.2634782395037347E-2</v>
      </c>
      <c r="QU725" s="16">
        <v>107.8699</v>
      </c>
      <c r="QV725" s="16">
        <f t="shared" si="291"/>
        <v>-1.4892155842068489E-2</v>
      </c>
      <c r="QW725" s="16">
        <f t="shared" si="292"/>
        <v>2.9665682751606193E-2</v>
      </c>
      <c r="QX725" s="16">
        <f t="shared" si="339"/>
        <v>7.832672691843956E-3</v>
      </c>
      <c r="QY725" s="14">
        <v>132.68119999999999</v>
      </c>
      <c r="QZ725" s="14">
        <f t="shared" si="293"/>
        <v>-4.7312278847479461E-2</v>
      </c>
      <c r="RA725" s="14">
        <f t="shared" si="294"/>
        <v>6.2085805757017165E-2</v>
      </c>
      <c r="RB725" s="14">
        <f t="shared" si="340"/>
        <v>3.3711668422618968E-2</v>
      </c>
      <c r="RC725" s="15">
        <v>82.028850000000006</v>
      </c>
      <c r="RD725" s="15">
        <f t="shared" si="295"/>
        <v>4.1863746748496355E-2</v>
      </c>
      <c r="RE725" s="15">
        <f t="shared" si="296"/>
        <v>2.7090219838958651E-2</v>
      </c>
      <c r="RF725" s="15">
        <f t="shared" si="341"/>
        <v>5.3544903214471917E-3</v>
      </c>
      <c r="RG725" s="14">
        <v>114.1957</v>
      </c>
      <c r="RH725" s="14">
        <f t="shared" si="297"/>
        <v>5.3606581046390378E-3</v>
      </c>
      <c r="RI725" s="14">
        <f t="shared" si="298"/>
        <v>9.4128688048986664E-3</v>
      </c>
      <c r="RJ725" s="14">
        <f t="shared" si="342"/>
        <v>2.0687029772910037E-3</v>
      </c>
      <c r="RK725" s="16">
        <v>57.709530000000001</v>
      </c>
      <c r="RL725" s="16">
        <f t="shared" si="299"/>
        <v>6.1257184460383751E-3</v>
      </c>
      <c r="RM725" s="16">
        <f t="shared" si="300"/>
        <v>8.6478084634993291E-3</v>
      </c>
      <c r="RN725" s="16">
        <f t="shared" si="343"/>
        <v>4.2151414696521172E-2</v>
      </c>
      <c r="RO725" s="13">
        <v>73.321610000000007</v>
      </c>
      <c r="RP725" s="13">
        <f t="shared" si="301"/>
        <v>2.2313039824018999E-2</v>
      </c>
      <c r="RQ725" s="13">
        <f t="shared" si="302"/>
        <v>7.5395129144812945E-3</v>
      </c>
      <c r="RR725" s="13">
        <f t="shared" si="344"/>
        <v>4.3961389368107895E-4</v>
      </c>
      <c r="RS725" s="15">
        <v>62.406619999999997</v>
      </c>
      <c r="RT725" s="15">
        <f t="shared" si="303"/>
        <v>7.4503211201334185E-2</v>
      </c>
      <c r="RU725" s="15">
        <f t="shared" si="304"/>
        <v>5.9729684291796481E-2</v>
      </c>
      <c r="RV725" s="15">
        <f t="shared" si="345"/>
        <v>8.0368511851011126E-3</v>
      </c>
      <c r="RW725" s="14">
        <v>80.633340000000004</v>
      </c>
      <c r="RX725" s="14">
        <f t="shared" si="305"/>
        <v>1.436774849250666E-2</v>
      </c>
      <c r="RY725" s="14">
        <f t="shared" si="306"/>
        <v>4.0577841703104411E-4</v>
      </c>
      <c r="RZ725" s="14">
        <f t="shared" si="346"/>
        <v>2.2862366472920836E-2</v>
      </c>
      <c r="SA725" s="16">
        <v>67.164699999999996</v>
      </c>
      <c r="SB725" s="16">
        <f t="shared" si="307"/>
        <v>1.1946338655874911E-2</v>
      </c>
      <c r="SC725" s="16">
        <f t="shared" si="308"/>
        <v>2.8271882536627935E-3</v>
      </c>
      <c r="SD725" s="16">
        <f t="shared" si="347"/>
        <v>1.9085364189213472E-2</v>
      </c>
    </row>
    <row r="726" spans="1:498" x14ac:dyDescent="0.35">
      <c r="A726" s="2">
        <v>40179</v>
      </c>
      <c r="B726">
        <v>87.966890000000006</v>
      </c>
      <c r="C726">
        <v>1.9416470862592048E-2</v>
      </c>
      <c r="D726" s="10">
        <f t="shared" si="352"/>
        <v>1.70800655655784</v>
      </c>
      <c r="E726">
        <v>101.98</v>
      </c>
      <c r="F726">
        <v>28.25</v>
      </c>
      <c r="G726">
        <v>22141583</v>
      </c>
      <c r="H726">
        <v>71456150</v>
      </c>
      <c r="I726">
        <v>125.73655000000001</v>
      </c>
      <c r="J726">
        <v>20.914166666666667</v>
      </c>
      <c r="K726">
        <v>101.7512</v>
      </c>
      <c r="L726">
        <v>8.5139757631210056E-3</v>
      </c>
      <c r="M726" s="10">
        <f t="shared" si="353"/>
        <v>0.86630725066847802</v>
      </c>
      <c r="N726">
        <v>58.04</v>
      </c>
      <c r="O726">
        <v>1.08</v>
      </c>
      <c r="P726">
        <v>8012929</v>
      </c>
      <c r="Q726">
        <v>6388638.333333333</v>
      </c>
      <c r="R726">
        <v>32.930893333333337</v>
      </c>
      <c r="S726">
        <v>4.97</v>
      </c>
      <c r="T726">
        <v>63.708759999999998</v>
      </c>
      <c r="U726">
        <v>1.0263585333148565E-2</v>
      </c>
      <c r="V726" s="10">
        <f t="shared" si="354"/>
        <v>0.65388029472908193</v>
      </c>
      <c r="W726">
        <v>49.79</v>
      </c>
      <c r="X726">
        <v>-0.78</v>
      </c>
      <c r="Y726">
        <v>10936620</v>
      </c>
      <c r="Z726">
        <v>11602504.166666666</v>
      </c>
      <c r="AA726">
        <v>63.72677083333334</v>
      </c>
      <c r="AB726">
        <v>7.7508333333333335</v>
      </c>
      <c r="AC726">
        <v>81.30677</v>
      </c>
      <c r="AD726">
        <v>2.9953309744762735E-2</v>
      </c>
      <c r="AE726" s="10">
        <f t="shared" si="355"/>
        <v>2.4354068661561823</v>
      </c>
      <c r="AF726">
        <v>33.299999999999997</v>
      </c>
      <c r="AG726">
        <v>-19.38</v>
      </c>
      <c r="AH726">
        <v>34196901</v>
      </c>
      <c r="AI726">
        <v>65714586.666666664</v>
      </c>
      <c r="AJ726">
        <v>312.70662499999997</v>
      </c>
      <c r="AK726">
        <v>50.585833333333333</v>
      </c>
      <c r="AL726">
        <v>91.765270000000001</v>
      </c>
      <c r="AM726">
        <v>7.0869713672192646E-3</v>
      </c>
      <c r="AN726" s="10">
        <f t="shared" si="356"/>
        <v>0.65033784099514502</v>
      </c>
      <c r="AO726">
        <v>63.98</v>
      </c>
      <c r="AP726">
        <v>13.59</v>
      </c>
      <c r="AQ726">
        <v>17181462</v>
      </c>
      <c r="AR726">
        <v>9386774.166666666</v>
      </c>
      <c r="AS726">
        <v>30.328969166666667</v>
      </c>
      <c r="AT726">
        <v>4.8549999999999995</v>
      </c>
      <c r="AU726">
        <v>106.44889999999999</v>
      </c>
      <c r="AV726">
        <v>1.0463549436069633E-2</v>
      </c>
      <c r="AW726" s="10">
        <f t="shared" si="377"/>
        <v>1.1138333275652326</v>
      </c>
      <c r="AX726">
        <v>60.66</v>
      </c>
      <c r="AY726">
        <v>26</v>
      </c>
      <c r="AZ726">
        <v>44777325</v>
      </c>
      <c r="BA726">
        <v>17059889.166666668</v>
      </c>
      <c r="BB726">
        <v>35.383416666666669</v>
      </c>
      <c r="BC726">
        <v>5.0191666666666661</v>
      </c>
      <c r="BD726">
        <v>52.593510000000002</v>
      </c>
      <c r="BE726">
        <v>1.5127498036062105E-3</v>
      </c>
      <c r="BF726" s="10">
        <f t="shared" si="348"/>
        <v>7.956082192346127E-2</v>
      </c>
      <c r="BG726">
        <v>236.55</v>
      </c>
      <c r="BH726">
        <v>24.76</v>
      </c>
      <c r="BI726">
        <v>4555965</v>
      </c>
      <c r="BJ726">
        <v>1372094.6666666667</v>
      </c>
      <c r="BK726">
        <v>4.5400769166666661</v>
      </c>
      <c r="BL726">
        <v>0.79249999999999998</v>
      </c>
      <c r="BM726">
        <v>118.1992</v>
      </c>
      <c r="BN726">
        <v>6.8867027395348949E-3</v>
      </c>
      <c r="BO726" s="10">
        <f t="shared" si="226"/>
        <v>0.81400275445083303</v>
      </c>
      <c r="BP726">
        <v>48.06</v>
      </c>
      <c r="BQ726">
        <v>-5.33</v>
      </c>
      <c r="BR726">
        <v>10464035</v>
      </c>
      <c r="BS726">
        <v>10455490</v>
      </c>
      <c r="BT726">
        <f>513.649/12</f>
        <v>42.804083333333331</v>
      </c>
      <c r="BU726">
        <v>7.1016666666666666</v>
      </c>
      <c r="BV726">
        <v>42.750489999999999</v>
      </c>
      <c r="BW726">
        <v>5.5366639889406506E-3</v>
      </c>
      <c r="BX726" s="10">
        <f t="shared" si="379"/>
        <v>0.2366950984925674</v>
      </c>
      <c r="BY726">
        <v>33.06</v>
      </c>
      <c r="BZ726">
        <v>-3.63</v>
      </c>
      <c r="CA726">
        <v>5547866</v>
      </c>
      <c r="CB726">
        <v>5725404.166666667</v>
      </c>
      <c r="CC726">
        <v>42.804083333333331</v>
      </c>
      <c r="CD726">
        <v>3.2291666666666665</v>
      </c>
      <c r="CE726">
        <v>55.243980000000001</v>
      </c>
      <c r="CF726">
        <v>6.8018167360024934E-4</v>
      </c>
      <c r="CG726" s="10">
        <f t="shared" si="381"/>
        <v>3.75759427727387E-2</v>
      </c>
      <c r="CH726">
        <v>21.2</v>
      </c>
      <c r="CI726">
        <v>-11.62</v>
      </c>
      <c r="CJ726">
        <v>1331450</v>
      </c>
      <c r="CK726">
        <v>1888001.3333333333</v>
      </c>
      <c r="CL726">
        <v>6.0955508333333333</v>
      </c>
      <c r="CM726">
        <v>1.0808333333333333</v>
      </c>
      <c r="CN726">
        <v>77.676410000000004</v>
      </c>
      <c r="CO726">
        <v>4.8313087454835164E-3</v>
      </c>
      <c r="CP726" s="10">
        <f t="shared" si="358"/>
        <v>0.37527871895076331</v>
      </c>
      <c r="CQ726">
        <v>18.63</v>
      </c>
      <c r="CR726">
        <v>-15.71</v>
      </c>
      <c r="CS726">
        <v>5363347</v>
      </c>
      <c r="CT726">
        <v>9024545</v>
      </c>
      <c r="CU726">
        <v>30.940883333333332</v>
      </c>
      <c r="CV726">
        <v>6.72</v>
      </c>
      <c r="CW726">
        <v>75.073390000000003</v>
      </c>
      <c r="CX726">
        <v>5.3817844530223556E-2</v>
      </c>
      <c r="CY726" s="10">
        <f t="shared" si="359"/>
        <v>4.0402880313768401</v>
      </c>
      <c r="CZ726">
        <v>60.03</v>
      </c>
      <c r="DA726">
        <v>1.2</v>
      </c>
      <c r="DB726">
        <v>63417366</v>
      </c>
      <c r="DC726">
        <v>36740941.666666664</v>
      </c>
      <c r="DD726">
        <v>250.10255833333335</v>
      </c>
      <c r="DE726">
        <v>46.863333333333337</v>
      </c>
      <c r="DF726">
        <v>61.14987</v>
      </c>
      <c r="DG726">
        <v>7.5470505323319462E-2</v>
      </c>
      <c r="DH726" s="10">
        <f t="shared" si="360"/>
        <v>4.6150115893552934</v>
      </c>
      <c r="DI726">
        <v>37.020000000000003</v>
      </c>
      <c r="DJ726">
        <v>-3.61</v>
      </c>
      <c r="DK726">
        <v>80830917</v>
      </c>
      <c r="DL726">
        <v>77146362.5</v>
      </c>
      <c r="DM726">
        <v>320.59592500000002</v>
      </c>
      <c r="DN726">
        <v>52.017500000000005</v>
      </c>
      <c r="DO726">
        <v>289.70940000000002</v>
      </c>
      <c r="DP726">
        <v>7.3579220962268705E-3</v>
      </c>
      <c r="DQ726" s="10">
        <f t="shared" si="361"/>
        <v>2.1316591957446289</v>
      </c>
      <c r="DR726">
        <v>77.8</v>
      </c>
      <c r="DS726">
        <v>5.61</v>
      </c>
      <c r="DT726">
        <v>11124665</v>
      </c>
      <c r="DU726">
        <v>9489857.5</v>
      </c>
      <c r="DV726">
        <v>31.536443333333334</v>
      </c>
      <c r="DW726">
        <v>4.7175000000000002</v>
      </c>
      <c r="DX726">
        <v>105.3413</v>
      </c>
      <c r="DY726">
        <v>4.8056489091713277E-3</v>
      </c>
      <c r="DZ726" s="10">
        <f t="shared" si="380"/>
        <v>0.50623330343568962</v>
      </c>
      <c r="EA726">
        <v>49.29</v>
      </c>
      <c r="EB726">
        <v>-1.76</v>
      </c>
      <c r="EC726">
        <v>9979129</v>
      </c>
      <c r="ED726">
        <v>5135195.666666667</v>
      </c>
      <c r="EE726">
        <v>23.152255</v>
      </c>
      <c r="EF726">
        <v>3.1133333333333333</v>
      </c>
      <c r="EG726">
        <v>44.311489999999999</v>
      </c>
      <c r="EH726">
        <v>2.9637714615797202E-4</v>
      </c>
      <c r="EI726" s="10">
        <f t="shared" si="349"/>
        <v>1.3132912948207516E-2</v>
      </c>
      <c r="EJ726">
        <v>93.6</v>
      </c>
      <c r="EK726">
        <v>-1.63</v>
      </c>
      <c r="EL726">
        <v>318163</v>
      </c>
      <c r="EM726">
        <v>469663.5</v>
      </c>
      <c r="EN726">
        <v>4.6988353333333333</v>
      </c>
      <c r="EO726">
        <v>1.3949999999999998</v>
      </c>
      <c r="EP726">
        <v>49.187390000000001</v>
      </c>
      <c r="EQ726">
        <v>4.7848788333887801E-3</v>
      </c>
      <c r="ER726" s="10">
        <f t="shared" si="362"/>
        <v>0.23535570128063896</v>
      </c>
      <c r="ES726">
        <v>87.23</v>
      </c>
      <c r="ET726">
        <v>2.63</v>
      </c>
      <c r="EU726">
        <v>4559083</v>
      </c>
      <c r="EV726">
        <v>5588959.666666667</v>
      </c>
      <c r="EW726">
        <v>14.858369166666668</v>
      </c>
      <c r="EX726">
        <v>2.3424999999999998</v>
      </c>
      <c r="EY726">
        <v>80.523470000000003</v>
      </c>
      <c r="EZ726">
        <v>5.1421902386214781E-3</v>
      </c>
      <c r="FA726" s="10">
        <f t="shared" si="350"/>
        <v>0.41406700141392944</v>
      </c>
      <c r="FB726">
        <v>53.51</v>
      </c>
      <c r="FC726">
        <v>15.16</v>
      </c>
      <c r="FD726">
        <v>7336737</v>
      </c>
      <c r="FE726">
        <v>6625475.333333333</v>
      </c>
      <c r="FF726">
        <v>22.088233333333335</v>
      </c>
      <c r="FG726">
        <v>4.8791666666666664</v>
      </c>
      <c r="FH726">
        <v>93.624899999999997</v>
      </c>
      <c r="FI726">
        <v>4.9660384583068422E-2</v>
      </c>
      <c r="FJ726" s="10">
        <f t="shared" si="363"/>
        <v>4.6494485405513224</v>
      </c>
      <c r="FK726">
        <v>89.34</v>
      </c>
      <c r="FL726">
        <v>3.32</v>
      </c>
      <c r="FM726">
        <v>60164212</v>
      </c>
      <c r="FN726">
        <v>39809264.166666664</v>
      </c>
      <c r="FO726">
        <v>169.72773333333333</v>
      </c>
      <c r="FP726">
        <v>24.719166666666666</v>
      </c>
      <c r="FQ726">
        <v>60.272709999999996</v>
      </c>
      <c r="FR726">
        <v>9.5738232448571867E-2</v>
      </c>
      <c r="FS726" s="10">
        <f t="shared" si="364"/>
        <v>5.7704027202853618</v>
      </c>
      <c r="FT726">
        <v>56.32</v>
      </c>
      <c r="FU726">
        <v>0.49</v>
      </c>
      <c r="FV726">
        <v>128185273</v>
      </c>
      <c r="FW726">
        <v>104169841.66666667</v>
      </c>
      <c r="FX726">
        <v>498.64994166666662</v>
      </c>
      <c r="FY726">
        <v>96.336666666666659</v>
      </c>
      <c r="FZ726">
        <v>65.747649999999993</v>
      </c>
      <c r="GA726">
        <v>8.7208660649810033E-4</v>
      </c>
      <c r="GB726" s="10">
        <f t="shared" si="229"/>
        <v>5.7337644973724823E-2</v>
      </c>
      <c r="GC726">
        <v>21.46</v>
      </c>
      <c r="GD726">
        <v>-10.98</v>
      </c>
      <c r="GE726">
        <v>2097834</v>
      </c>
      <c r="GF726">
        <v>1107183.9166666667</v>
      </c>
      <c r="GG726">
        <v>4.1391620833333329</v>
      </c>
      <c r="GH726">
        <v>0.55249999999999999</v>
      </c>
      <c r="GI726">
        <v>58.470970000000001</v>
      </c>
      <c r="GJ726">
        <v>1.4561649978114528E-3</v>
      </c>
      <c r="GK726" s="10">
        <f t="shared" si="230"/>
        <v>8.5143379902083524E-2</v>
      </c>
      <c r="GL726">
        <v>25.24</v>
      </c>
      <c r="GM726">
        <v>-10.57</v>
      </c>
      <c r="GN726">
        <v>3097719</v>
      </c>
      <c r="GO726">
        <v>2158676.1666666665</v>
      </c>
      <c r="GP726">
        <v>5.5165091666666664</v>
      </c>
      <c r="GQ726">
        <v>0.41666666666666669</v>
      </c>
      <c r="GR726">
        <v>143.50790000000001</v>
      </c>
      <c r="GS726">
        <v>1.1382473638789684E-3</v>
      </c>
      <c r="GT726" s="10">
        <f t="shared" si="385"/>
        <v>0.16334748887080661</v>
      </c>
      <c r="GU726">
        <v>59.44</v>
      </c>
      <c r="GV726">
        <v>-2.2799999999999998</v>
      </c>
      <c r="GW726">
        <v>507418</v>
      </c>
      <c r="GX726">
        <v>1018851.1666666666</v>
      </c>
      <c r="GY726">
        <v>4.1763114999999997</v>
      </c>
      <c r="GZ726">
        <v>0.27</v>
      </c>
      <c r="HA726">
        <v>72.890799999999999</v>
      </c>
      <c r="HB726">
        <v>4.2104403420730907E-2</v>
      </c>
      <c r="HC726" s="10">
        <f t="shared" si="365"/>
        <v>3.0690236488598122</v>
      </c>
      <c r="HD726">
        <v>32.47</v>
      </c>
      <c r="HE726">
        <v>15.01</v>
      </c>
      <c r="HF726">
        <v>113623897</v>
      </c>
      <c r="HG726">
        <v>63160633.333333336</v>
      </c>
      <c r="HH726">
        <v>177.12113333333332</v>
      </c>
      <c r="HI726">
        <v>22.965</v>
      </c>
      <c r="HJ726">
        <v>73.474080000000001</v>
      </c>
      <c r="HK726">
        <v>1.6976377264541629E-2</v>
      </c>
      <c r="HL726" s="10">
        <f t="shared" si="366"/>
        <v>1.2473237012451128</v>
      </c>
      <c r="HM726">
        <v>45.35</v>
      </c>
      <c r="HN726">
        <v>-0.91</v>
      </c>
      <c r="HO726">
        <v>16771232</v>
      </c>
      <c r="HP726">
        <v>19016935</v>
      </c>
      <c r="HQ726">
        <v>97.554216666666662</v>
      </c>
      <c r="HR726">
        <v>9.8416666666666668</v>
      </c>
      <c r="HS726">
        <v>67.833789999999993</v>
      </c>
      <c r="HT726">
        <v>1.6976377264541629E-2</v>
      </c>
      <c r="HU726" s="10">
        <f t="shared" si="367"/>
        <v>1.1515720103236913</v>
      </c>
      <c r="HV726">
        <v>117.76</v>
      </c>
      <c r="HW726">
        <v>15.18</v>
      </c>
      <c r="HX726">
        <v>4347767</v>
      </c>
      <c r="HY726">
        <v>6494062</v>
      </c>
      <c r="HZ726">
        <v>19.594172499999999</v>
      </c>
      <c r="IA726">
        <v>9.8416666666666668</v>
      </c>
      <c r="IB726">
        <v>63.395510000000002</v>
      </c>
      <c r="IC726">
        <v>5.9209696710799077E-3</v>
      </c>
      <c r="ID726" s="10">
        <f t="shared" si="368"/>
        <v>0.375362891992643</v>
      </c>
      <c r="IE726">
        <v>50.68</v>
      </c>
      <c r="IF726">
        <v>-10.66</v>
      </c>
      <c r="IG726">
        <v>4889160</v>
      </c>
      <c r="IH726">
        <v>6331647.5</v>
      </c>
      <c r="II726">
        <v>41.594783333333332</v>
      </c>
      <c r="IJ726">
        <v>10.261666666666667</v>
      </c>
      <c r="IK726">
        <v>78.398290000000003</v>
      </c>
      <c r="IL726">
        <v>1.7698905746103371E-2</v>
      </c>
      <c r="IM726" s="10">
        <f t="shared" si="382"/>
        <v>1.3875639453656785</v>
      </c>
      <c r="IN726">
        <v>35.340000000000003</v>
      </c>
      <c r="IO726">
        <v>-7.88</v>
      </c>
      <c r="IP726">
        <v>38095356</v>
      </c>
      <c r="IQ726">
        <v>32387560</v>
      </c>
      <c r="IR726">
        <v>96.43753333333332</v>
      </c>
      <c r="IS726">
        <v>13.064166666666667</v>
      </c>
      <c r="IT726">
        <v>115.685</v>
      </c>
      <c r="IU726">
        <v>6.6017620338225651E-3</v>
      </c>
      <c r="IV726" s="10">
        <f t="shared" si="369"/>
        <v>0.76372484088276349</v>
      </c>
      <c r="IW726">
        <v>192.26</v>
      </c>
      <c r="IX726">
        <v>9.07</v>
      </c>
      <c r="IY726">
        <v>10578659</v>
      </c>
      <c r="IZ726">
        <v>5307883.333333333</v>
      </c>
      <c r="JA726">
        <v>25.34205</v>
      </c>
      <c r="JB726">
        <v>4.4566666666666661</v>
      </c>
      <c r="JC726">
        <v>93.162639999999996</v>
      </c>
      <c r="JD726">
        <v>2.7134088654906367E-3</v>
      </c>
      <c r="JE726" s="10">
        <f t="shared" si="386"/>
        <v>0.25278833330851258</v>
      </c>
      <c r="JF726">
        <v>61.06</v>
      </c>
      <c r="JG726">
        <v>-4.92</v>
      </c>
      <c r="JH726">
        <v>5391857</v>
      </c>
      <c r="JI726">
        <v>4666973.666666667</v>
      </c>
      <c r="JJ726">
        <v>17.124991666666666</v>
      </c>
      <c r="JK726">
        <v>2.2883333333333336</v>
      </c>
      <c r="JL726">
        <v>134.9365</v>
      </c>
      <c r="JM726">
        <v>1.3415689967979918E-3</v>
      </c>
      <c r="JN726" s="10">
        <f t="shared" si="351"/>
        <v>0.18102662493643221</v>
      </c>
      <c r="JO726">
        <v>86.78</v>
      </c>
      <c r="JP726">
        <v>-1.97</v>
      </c>
      <c r="JQ726">
        <v>2044612</v>
      </c>
      <c r="JR726">
        <v>1996970</v>
      </c>
      <c r="JS726">
        <v>7.2138888333333329</v>
      </c>
      <c r="JT726">
        <v>1.3550000000000002</v>
      </c>
      <c r="JU726">
        <v>83.641319999999993</v>
      </c>
      <c r="JV726">
        <v>3.3467571406525898E-2</v>
      </c>
      <c r="JW726" s="10">
        <f t="shared" si="370"/>
        <v>2.7992718496360824</v>
      </c>
      <c r="JX726">
        <v>31.04</v>
      </c>
      <c r="JY726">
        <v>-2.42</v>
      </c>
      <c r="JZ726">
        <v>48769330</v>
      </c>
      <c r="KA726">
        <v>52496853.333333336</v>
      </c>
      <c r="KB726">
        <v>252.9376</v>
      </c>
      <c r="KC726">
        <v>41.252499999999998</v>
      </c>
      <c r="KD726">
        <v>113.1546</v>
      </c>
      <c r="KE726">
        <v>3.4131135541945107E-2</v>
      </c>
      <c r="KF726" s="10">
        <f t="shared" si="371"/>
        <v>3.8620949897945818</v>
      </c>
      <c r="KG726">
        <v>110.75</v>
      </c>
      <c r="KH726">
        <v>5.69</v>
      </c>
      <c r="KI726">
        <v>46840470</v>
      </c>
      <c r="KJ726">
        <v>28037866.666666668</v>
      </c>
      <c r="KK726">
        <v>141.02895833333335</v>
      </c>
      <c r="KL726">
        <v>24.816666666666666</v>
      </c>
      <c r="KM726">
        <v>58.627830000000003</v>
      </c>
      <c r="KN726">
        <v>8.8007802661448711E-3</v>
      </c>
      <c r="KO726" s="10">
        <f t="shared" si="372"/>
        <v>0.51597064931089631</v>
      </c>
      <c r="KP726">
        <v>27.04</v>
      </c>
      <c r="KQ726">
        <v>-12.54</v>
      </c>
      <c r="KR726">
        <v>9378234</v>
      </c>
      <c r="KS726">
        <v>7339651.333333333</v>
      </c>
      <c r="KT726">
        <v>51.811279166666672</v>
      </c>
      <c r="KU726">
        <v>12.370833333333332</v>
      </c>
      <c r="KV726">
        <v>74.367990000000006</v>
      </c>
      <c r="KW726">
        <v>1.0027612981447689E-2</v>
      </c>
      <c r="KX726" s="10">
        <f t="shared" si="373"/>
        <v>0.74573342192817194</v>
      </c>
      <c r="KY726">
        <v>46.5</v>
      </c>
      <c r="KZ726">
        <v>-4.7699999999999996</v>
      </c>
      <c r="LA726">
        <v>7825751</v>
      </c>
      <c r="LB726">
        <v>4357351.666666667</v>
      </c>
      <c r="LC726">
        <v>29.956444166666667</v>
      </c>
      <c r="LD726">
        <v>5.5041666666666664</v>
      </c>
      <c r="LE726">
        <v>67.415469999999999</v>
      </c>
      <c r="LF726">
        <v>2.8443719161174233E-2</v>
      </c>
      <c r="LG726" s="10">
        <f t="shared" si="374"/>
        <v>1.9175466957985667</v>
      </c>
      <c r="LH726">
        <v>105.59</v>
      </c>
      <c r="LI726">
        <v>2.31</v>
      </c>
      <c r="LJ726">
        <v>73346766</v>
      </c>
      <c r="LK726">
        <v>32572541.666666668</v>
      </c>
      <c r="LL726">
        <v>104.43055</v>
      </c>
      <c r="LM726">
        <v>17.589166666666667</v>
      </c>
      <c r="LN726">
        <v>82.060370000000006</v>
      </c>
      <c r="LO726">
        <v>5.1781521548826266E-2</v>
      </c>
      <c r="LP726" s="10">
        <f t="shared" si="375"/>
        <v>4.249210817459657</v>
      </c>
      <c r="LQ726">
        <v>85.76</v>
      </c>
      <c r="LR726">
        <v>1.27</v>
      </c>
      <c r="LS726">
        <v>63006484</v>
      </c>
      <c r="LT726">
        <v>50857616.666666664</v>
      </c>
      <c r="LU726">
        <v>206.75999166666668</v>
      </c>
      <c r="LV726">
        <v>31.838333333333335</v>
      </c>
      <c r="LW726">
        <v>67.982609999999994</v>
      </c>
      <c r="LX726">
        <v>0.33109570141616912</v>
      </c>
      <c r="LY726" s="10">
        <f t="shared" si="376"/>
        <v>22.508749942051871</v>
      </c>
      <c r="LZ726">
        <v>58.72</v>
      </c>
      <c r="MA726">
        <v>-3.6</v>
      </c>
      <c r="MB726">
        <v>311062786</v>
      </c>
      <c r="MC726">
        <v>546943058.33333337</v>
      </c>
      <c r="MD726">
        <v>2162.7955833333331</v>
      </c>
      <c r="ME726">
        <v>342.82833333333332</v>
      </c>
      <c r="MF726" s="13">
        <f t="shared" si="231"/>
        <v>76.679277346295322</v>
      </c>
      <c r="MG726" s="13">
        <f t="shared" si="232"/>
        <v>1.3715886434006563E-2</v>
      </c>
      <c r="MH726" s="13">
        <f t="shared" si="309"/>
        <v>1.0576404755311408E-3</v>
      </c>
      <c r="MI726" s="12">
        <v>87.966890000000006</v>
      </c>
      <c r="MJ726" s="12">
        <f t="shared" si="233"/>
        <v>2.4230539543018903E-2</v>
      </c>
      <c r="MK726" s="12">
        <f t="shared" si="234"/>
        <v>1.051465310901234E-2</v>
      </c>
      <c r="ML726" s="12">
        <f t="shared" si="310"/>
        <v>5.5505922736847069E-3</v>
      </c>
      <c r="MM726" s="14">
        <v>101.7512</v>
      </c>
      <c r="MN726" s="14">
        <f t="shared" si="235"/>
        <v>2.904616686593342E-2</v>
      </c>
      <c r="MO726" s="14">
        <f t="shared" si="236"/>
        <v>1.5330280431926857E-2</v>
      </c>
      <c r="MP726" s="14">
        <f t="shared" si="311"/>
        <v>3.0774012475535795E-2</v>
      </c>
      <c r="MQ726" s="16">
        <v>63.708759999999998</v>
      </c>
      <c r="MR726" s="16">
        <f t="shared" si="237"/>
        <v>1.466733282548538E-2</v>
      </c>
      <c r="MS726" s="16">
        <f t="shared" si="238"/>
        <v>9.5144639147881627E-4</v>
      </c>
      <c r="MT726" s="16">
        <f t="shared" si="312"/>
        <v>4.7227191460708084E-4</v>
      </c>
      <c r="MU726" s="13">
        <v>81.30677</v>
      </c>
      <c r="MV726" s="13">
        <f t="shared" si="239"/>
        <v>5.4651694686058683E-3</v>
      </c>
      <c r="MW726" s="13">
        <f t="shared" si="240"/>
        <v>8.2507169654006951E-3</v>
      </c>
      <c r="MX726" s="13">
        <f t="shared" si="313"/>
        <v>6.9631189968497598E-3</v>
      </c>
      <c r="MY726" s="12">
        <v>91.765270000000001</v>
      </c>
      <c r="MZ726" s="12">
        <f t="shared" si="241"/>
        <v>7.3445243165367824E-2</v>
      </c>
      <c r="NA726" s="12">
        <f t="shared" si="242"/>
        <v>5.9729356731361261E-2</v>
      </c>
      <c r="NB726" s="12">
        <f t="shared" si="314"/>
        <v>3.9663553861269296E-2</v>
      </c>
      <c r="NC726" s="14">
        <v>106.44889999999999</v>
      </c>
      <c r="ND726" s="14">
        <f t="shared" si="243"/>
        <v>5.3645180575532248E-3</v>
      </c>
      <c r="NE726" s="14">
        <f t="shared" si="244"/>
        <v>8.3513683764533386E-3</v>
      </c>
      <c r="NF726" s="14">
        <f t="shared" si="315"/>
        <v>2.4269599509725293E-2</v>
      </c>
      <c r="NG726" s="16">
        <v>52.593510000000002</v>
      </c>
      <c r="NH726" s="16">
        <f t="shared" si="245"/>
        <v>0.12602502867329113</v>
      </c>
      <c r="NI726" s="16">
        <f t="shared" si="246"/>
        <v>52.579794113565995</v>
      </c>
      <c r="NJ726" s="16">
        <f t="shared" si="316"/>
        <v>5.8873376404755291</v>
      </c>
      <c r="NK726" s="13">
        <v>118.1992</v>
      </c>
      <c r="NL726" s="13">
        <f t="shared" si="247"/>
        <v>5.7466821977565807E-2</v>
      </c>
      <c r="NM726" s="13">
        <f t="shared" si="248"/>
        <v>4.3750935543559244E-2</v>
      </c>
      <c r="NN726" s="13">
        <f t="shared" si="317"/>
        <v>6.5222428789364351E-3</v>
      </c>
      <c r="NO726" s="12">
        <v>42.750489999999999</v>
      </c>
      <c r="NP726" s="12">
        <f t="shared" si="249"/>
        <v>5.1840244152081327E-2</v>
      </c>
      <c r="NQ726" s="12">
        <f t="shared" si="250"/>
        <v>3.8124357718074764E-2</v>
      </c>
      <c r="NR726" s="12">
        <f t="shared" si="318"/>
        <v>3.5911885990816073E-2</v>
      </c>
      <c r="NS726" s="14">
        <v>55.243980000000001</v>
      </c>
      <c r="NT726" s="14">
        <f t="shared" si="251"/>
        <v>0.17143192782938543</v>
      </c>
      <c r="NU726" s="14">
        <f t="shared" si="252"/>
        <v>0.15771604139537887</v>
      </c>
      <c r="NV726" s="14">
        <f t="shared" si="319"/>
        <v>0.13109727804942362</v>
      </c>
      <c r="NW726" s="16">
        <v>77.676410000000004</v>
      </c>
      <c r="NX726" s="16">
        <f t="shared" si="253"/>
        <v>5.0737207109361249E-2</v>
      </c>
      <c r="NY726" s="16">
        <f t="shared" si="254"/>
        <v>3.7021320675354685E-2</v>
      </c>
      <c r="NZ726" s="16">
        <f t="shared" si="320"/>
        <v>3.3957247246191091E-2</v>
      </c>
      <c r="OA726" s="13">
        <v>75.073390000000003</v>
      </c>
      <c r="OB726" s="13">
        <f t="shared" si="255"/>
        <v>2.228597168884594E-2</v>
      </c>
      <c r="OC726" s="13">
        <f t="shared" si="256"/>
        <v>8.5700852548393769E-3</v>
      </c>
      <c r="OD726" s="13">
        <f t="shared" si="321"/>
        <v>2.8449602855529221E-5</v>
      </c>
      <c r="OE726" s="15">
        <v>61.14987</v>
      </c>
      <c r="OF726" s="15">
        <f t="shared" si="257"/>
        <v>6.377302267834617E-3</v>
      </c>
      <c r="OG726" s="15">
        <f t="shared" si="258"/>
        <v>7.3385841661719464E-3</v>
      </c>
      <c r="OH726" s="15">
        <f t="shared" si="322"/>
        <v>1.3880404698860538E-2</v>
      </c>
      <c r="OI726" s="14">
        <v>289.70940000000002</v>
      </c>
      <c r="OJ726" s="14">
        <f t="shared" si="259"/>
        <v>-3.8859089437281225E-2</v>
      </c>
      <c r="OK726" s="14">
        <f t="shared" si="260"/>
        <v>5.2574975871287788E-2</v>
      </c>
      <c r="OL726" s="14">
        <f t="shared" si="323"/>
        <v>7.6792275519353526E-2</v>
      </c>
      <c r="OM726" s="16">
        <v>105.3413</v>
      </c>
      <c r="ON726" s="16">
        <f t="shared" si="261"/>
        <v>6.1932994609047887E-2</v>
      </c>
      <c r="OO726" s="16">
        <f t="shared" si="262"/>
        <v>4.8217108175041323E-2</v>
      </c>
      <c r="OP726" s="16">
        <f t="shared" si="324"/>
        <v>3.7966164714717365E-2</v>
      </c>
      <c r="OQ726" s="13">
        <v>44.311489999999999</v>
      </c>
      <c r="OR726" s="13">
        <f t="shared" si="263"/>
        <v>3.4511748352447746E-2</v>
      </c>
      <c r="OS726" s="13">
        <f t="shared" si="264"/>
        <v>2.0795861918441183E-2</v>
      </c>
      <c r="OT726" s="13">
        <f t="shared" si="325"/>
        <v>6.6797333095731659E-3</v>
      </c>
      <c r="OU726" s="16">
        <v>49.187390000000001</v>
      </c>
      <c r="OV726" s="16">
        <f t="shared" si="265"/>
        <v>3.6460087110253392E-2</v>
      </c>
      <c r="OW726" s="16">
        <f t="shared" si="266"/>
        <v>2.2744200676246829E-2</v>
      </c>
      <c r="OX726" s="16">
        <f t="shared" si="326"/>
        <v>2.1595859000623774E-2</v>
      </c>
      <c r="OY726" s="14">
        <v>80.523470000000003</v>
      </c>
      <c r="OZ726" s="14">
        <f t="shared" si="267"/>
        <v>4.7066688200046336E-2</v>
      </c>
      <c r="PA726" s="14">
        <f t="shared" si="268"/>
        <v>3.3350801766039773E-2</v>
      </c>
      <c r="PB726" s="14">
        <f t="shared" si="327"/>
        <v>2.2568414589319019E-3</v>
      </c>
      <c r="PC726" s="15">
        <v>93.624899999999997</v>
      </c>
      <c r="PD726" s="15">
        <f t="shared" si="269"/>
        <v>2.1517518948692915E-2</v>
      </c>
      <c r="PE726" s="15">
        <f t="shared" si="270"/>
        <v>7.8016325146863519E-3</v>
      </c>
      <c r="PF726" s="15">
        <f t="shared" si="328"/>
        <v>4.7124223165329049E-3</v>
      </c>
      <c r="PG726" s="14">
        <v>60.272709999999996</v>
      </c>
      <c r="PH726" s="14">
        <f t="shared" si="271"/>
        <v>4.5895880514674747E-2</v>
      </c>
      <c r="PI726" s="14">
        <f t="shared" si="272"/>
        <v>3.2179994080668184E-2</v>
      </c>
      <c r="PJ726" s="14">
        <f t="shared" si="329"/>
        <v>2.0471463498761278E-3</v>
      </c>
      <c r="PK726" s="16">
        <v>65.747649999999993</v>
      </c>
      <c r="PL726" s="16">
        <f t="shared" si="273"/>
        <v>0.10937008305808993</v>
      </c>
      <c r="PM726" s="16">
        <f t="shared" si="274"/>
        <v>9.5654196624083365E-2</v>
      </c>
      <c r="PN726" s="16">
        <f t="shared" si="330"/>
        <v>4.1270615669899091E-2</v>
      </c>
      <c r="PO726" s="13">
        <v>58.470970000000001</v>
      </c>
      <c r="PP726" s="13">
        <f t="shared" si="275"/>
        <v>9.2259971120131734E-2</v>
      </c>
      <c r="PQ726" s="13">
        <f t="shared" si="276"/>
        <v>7.8544084686125171E-2</v>
      </c>
      <c r="PR726" s="13">
        <f t="shared" si="331"/>
        <v>2.0535008499521279E-2</v>
      </c>
      <c r="PS726" s="14">
        <v>143.50790000000001</v>
      </c>
      <c r="PT726" s="14">
        <f t="shared" si="277"/>
        <v>7.8082696034977639E-2</v>
      </c>
      <c r="PU726" s="14">
        <f t="shared" si="278"/>
        <v>6.4366809600971076E-2</v>
      </c>
      <c r="PV726" s="14">
        <f t="shared" si="332"/>
        <v>3.8291871197535521E-2</v>
      </c>
      <c r="PW726" s="15">
        <v>72.890799999999999</v>
      </c>
      <c r="PX726" s="15">
        <f t="shared" si="279"/>
        <v>-3.210777513042995E-3</v>
      </c>
      <c r="PY726" s="15">
        <f t="shared" si="280"/>
        <v>1.6926663947049558E-2</v>
      </c>
      <c r="PZ726" s="15">
        <f t="shared" si="333"/>
        <v>1.9169843472275572E-2</v>
      </c>
      <c r="QA726" s="14">
        <v>73.474080000000001</v>
      </c>
      <c r="QB726" s="14">
        <f t="shared" si="281"/>
        <v>3.248631156843218E-2</v>
      </c>
      <c r="QC726" s="14">
        <f t="shared" si="282"/>
        <v>1.8770425134425617E-2</v>
      </c>
      <c r="QD726" s="14">
        <f t="shared" si="334"/>
        <v>4.2168779981044402E-3</v>
      </c>
      <c r="QE726" s="16">
        <v>67.833789999999993</v>
      </c>
      <c r="QF726" s="16">
        <f t="shared" si="283"/>
        <v>2.2808732486151673E-2</v>
      </c>
      <c r="QG726" s="16">
        <f t="shared" si="284"/>
        <v>9.0928460521451093E-3</v>
      </c>
      <c r="QH726" s="16">
        <f t="shared" si="335"/>
        <v>4.7839331599681678E-3</v>
      </c>
      <c r="QI726" s="13">
        <v>63.395510000000002</v>
      </c>
      <c r="QJ726" s="13">
        <f t="shared" si="285"/>
        <v>1.6273714398845174E-2</v>
      </c>
      <c r="QK726" s="13">
        <f t="shared" si="286"/>
        <v>2.5578279648386104E-3</v>
      </c>
      <c r="QL726" s="13">
        <f t="shared" si="336"/>
        <v>2.5117882410671921E-2</v>
      </c>
      <c r="QM726" s="15">
        <v>78.398290000000003</v>
      </c>
      <c r="QN726" s="15">
        <f t="shared" si="287"/>
        <v>2.3826824273269542E-2</v>
      </c>
      <c r="QO726" s="15">
        <f t="shared" si="288"/>
        <v>1.0110937839262979E-2</v>
      </c>
      <c r="QP726" s="15">
        <f t="shared" si="337"/>
        <v>4.8151173651080903E-3</v>
      </c>
      <c r="QQ726" s="14">
        <v>115.685</v>
      </c>
      <c r="QR726" s="14">
        <f t="shared" si="289"/>
        <v>1.6227488784471333E-2</v>
      </c>
      <c r="QS726" s="14">
        <f t="shared" si="290"/>
        <v>2.51160235046477E-3</v>
      </c>
      <c r="QT726" s="14">
        <f t="shared" si="338"/>
        <v>2.1581505512978993E-2</v>
      </c>
      <c r="QU726" s="16">
        <v>93.162639999999996</v>
      </c>
      <c r="QV726" s="16">
        <f t="shared" si="291"/>
        <v>-0.13634257563972907</v>
      </c>
      <c r="QW726" s="16">
        <f t="shared" si="292"/>
        <v>0.15005846207373563</v>
      </c>
      <c r="QX726" s="16">
        <f t="shared" si="339"/>
        <v>0.12039277932212944</v>
      </c>
      <c r="QY726" s="14">
        <v>134.9365</v>
      </c>
      <c r="QZ726" s="14">
        <f t="shared" si="293"/>
        <v>1.6997886663671968E-2</v>
      </c>
      <c r="RA726" s="14">
        <f t="shared" si="294"/>
        <v>3.2820002296654049E-3</v>
      </c>
      <c r="RB726" s="14">
        <f t="shared" si="340"/>
        <v>5.880380552735176E-2</v>
      </c>
      <c r="RC726" s="15">
        <v>83.641319999999993</v>
      </c>
      <c r="RD726" s="15">
        <f t="shared" si="295"/>
        <v>1.9657352260820327E-2</v>
      </c>
      <c r="RE726" s="15">
        <f t="shared" si="296"/>
        <v>5.9414658268137632E-3</v>
      </c>
      <c r="RF726" s="15">
        <f t="shared" si="341"/>
        <v>2.1148754012144888E-2</v>
      </c>
      <c r="RG726" s="14">
        <v>113.1546</v>
      </c>
      <c r="RH726" s="14">
        <f t="shared" si="297"/>
        <v>-9.1168056240296114E-3</v>
      </c>
      <c r="RI726" s="14">
        <f t="shared" si="298"/>
        <v>2.2832692058036175E-2</v>
      </c>
      <c r="RJ726" s="14">
        <f t="shared" si="342"/>
        <v>1.3419823253137508E-2</v>
      </c>
      <c r="RK726" s="16">
        <v>58.627830000000003</v>
      </c>
      <c r="RL726" s="16">
        <f t="shared" si="299"/>
        <v>1.5912449815481011E-2</v>
      </c>
      <c r="RM726" s="16">
        <f t="shared" si="300"/>
        <v>2.1965633814744479E-3</v>
      </c>
      <c r="RN726" s="16">
        <f t="shared" si="343"/>
        <v>6.4512450820248812E-3</v>
      </c>
      <c r="RO726" s="13">
        <v>74.367990000000006</v>
      </c>
      <c r="RP726" s="13">
        <f t="shared" si="301"/>
        <v>1.4271099611697036E-2</v>
      </c>
      <c r="RQ726" s="13">
        <f t="shared" si="302"/>
        <v>5.5521317769047229E-4</v>
      </c>
      <c r="RR726" s="13">
        <f t="shared" si="344"/>
        <v>6.9842997367908222E-3</v>
      </c>
      <c r="RS726" s="15">
        <v>67.415469999999999</v>
      </c>
      <c r="RT726" s="15">
        <f t="shared" si="303"/>
        <v>8.026151712750984E-2</v>
      </c>
      <c r="RU726" s="15">
        <f t="shared" si="304"/>
        <v>6.6545630693503277E-2</v>
      </c>
      <c r="RV726" s="15">
        <f t="shared" si="345"/>
        <v>6.8159464017067961E-3</v>
      </c>
      <c r="RW726" s="14">
        <v>82.060370000000006</v>
      </c>
      <c r="RX726" s="14">
        <f t="shared" si="305"/>
        <v>1.7697766209362031E-2</v>
      </c>
      <c r="RY726" s="14">
        <f t="shared" si="306"/>
        <v>3.981879775355468E-3</v>
      </c>
      <c r="RZ726" s="14">
        <f t="shared" si="346"/>
        <v>3.5761013583244239E-3</v>
      </c>
      <c r="SA726" s="16">
        <v>67.982609999999994</v>
      </c>
      <c r="SB726" s="16">
        <f t="shared" si="307"/>
        <v>1.2177676666463189E-2</v>
      </c>
      <c r="SC726" s="16">
        <f t="shared" si="308"/>
        <v>1.5382097675433748E-3</v>
      </c>
      <c r="SD726" s="16">
        <f t="shared" si="347"/>
        <v>1.2889784861194187E-3</v>
      </c>
    </row>
    <row r="727" spans="1:498" x14ac:dyDescent="0.35">
      <c r="A727" s="2">
        <v>40210</v>
      </c>
      <c r="B727">
        <v>83.712289999999996</v>
      </c>
      <c r="C727">
        <v>1.9416470862592048E-2</v>
      </c>
      <c r="D727" s="10">
        <f t="shared" si="352"/>
        <v>1.6253972396258556</v>
      </c>
      <c r="E727">
        <v>107.03</v>
      </c>
      <c r="F727">
        <v>27.56</v>
      </c>
      <c r="G727">
        <v>22141583</v>
      </c>
      <c r="H727">
        <v>71456150</v>
      </c>
      <c r="I727">
        <v>125.73655000000001</v>
      </c>
      <c r="J727">
        <v>20.914166666666667</v>
      </c>
      <c r="K727">
        <v>97.501170000000002</v>
      </c>
      <c r="L727">
        <v>8.5139757631210056E-3</v>
      </c>
      <c r="M727" s="10">
        <f t="shared" si="353"/>
        <v>0.83012259825594092</v>
      </c>
      <c r="N727">
        <v>58.04</v>
      </c>
      <c r="O727">
        <v>1.08</v>
      </c>
      <c r="P727">
        <v>8012929</v>
      </c>
      <c r="Q727">
        <v>6388638.333333333</v>
      </c>
      <c r="R727">
        <v>32.930893333333337</v>
      </c>
      <c r="S727">
        <v>4.97</v>
      </c>
      <c r="T727">
        <v>62.063859999999998</v>
      </c>
      <c r="U727">
        <v>1.0263585333148565E-2</v>
      </c>
      <c r="V727" s="10">
        <f t="shared" si="354"/>
        <v>0.63699772321458581</v>
      </c>
      <c r="W727">
        <v>82.28</v>
      </c>
      <c r="X727">
        <v>1.88</v>
      </c>
      <c r="Y727">
        <v>10936620</v>
      </c>
      <c r="Z727">
        <v>11602504.166666666</v>
      </c>
      <c r="AA727">
        <v>63.72677083333334</v>
      </c>
      <c r="AB727">
        <v>7.7508333333333335</v>
      </c>
      <c r="AC727">
        <v>79.882900000000006</v>
      </c>
      <c r="AD727">
        <v>2.9953309744762735E-2</v>
      </c>
      <c r="AE727" s="10">
        <f t="shared" si="355"/>
        <v>2.3927572470099072</v>
      </c>
      <c r="AF727">
        <v>24.29</v>
      </c>
      <c r="AG727">
        <v>-16.579999999999998</v>
      </c>
      <c r="AH727">
        <v>34196901</v>
      </c>
      <c r="AI727">
        <v>65714586.666666664</v>
      </c>
      <c r="AJ727">
        <v>312.70662499999997</v>
      </c>
      <c r="AK727">
        <v>50.585833333333333</v>
      </c>
      <c r="AL727">
        <v>93.589169999999996</v>
      </c>
      <c r="AM727">
        <v>7.0869713672192646E-3</v>
      </c>
      <c r="AN727" s="10">
        <f t="shared" si="356"/>
        <v>0.6632637680718162</v>
      </c>
      <c r="AO727">
        <v>76.959999999999994</v>
      </c>
      <c r="AP727">
        <v>12.66</v>
      </c>
      <c r="AQ727">
        <v>17181462</v>
      </c>
      <c r="AR727">
        <v>9386774.166666666</v>
      </c>
      <c r="AS727">
        <v>30.328969166666667</v>
      </c>
      <c r="AT727">
        <v>4.8549999999999995</v>
      </c>
      <c r="AU727">
        <v>105.7946</v>
      </c>
      <c r="AV727">
        <v>1.0463549436069633E-2</v>
      </c>
      <c r="AW727" s="10">
        <f t="shared" si="377"/>
        <v>1.1069870271692124</v>
      </c>
      <c r="AX727">
        <v>91.3</v>
      </c>
      <c r="AY727">
        <v>26.21</v>
      </c>
      <c r="AZ727">
        <v>44777325</v>
      </c>
      <c r="BA727">
        <v>17059889.166666668</v>
      </c>
      <c r="BB727">
        <v>35.383416666666669</v>
      </c>
      <c r="BC727">
        <v>5.0191666666666661</v>
      </c>
      <c r="BD727">
        <v>52.584800000000001</v>
      </c>
      <c r="BE727">
        <v>1.5127498036062105E-3</v>
      </c>
      <c r="BF727" s="10">
        <f t="shared" si="348"/>
        <v>7.9547645872671865E-2</v>
      </c>
      <c r="BG727">
        <v>152.26</v>
      </c>
      <c r="BH727">
        <v>25.55</v>
      </c>
      <c r="BI727">
        <v>4555965</v>
      </c>
      <c r="BJ727">
        <v>1372094.6666666667</v>
      </c>
      <c r="BK727">
        <v>4.5400769166666661</v>
      </c>
      <c r="BL727">
        <v>0.79249999999999998</v>
      </c>
      <c r="BM727">
        <v>114.0727</v>
      </c>
      <c r="BN727">
        <v>6.8867027395348949E-3</v>
      </c>
      <c r="BO727" s="10">
        <f t="shared" ref="BO727:BO790" si="387">BM727*BN727</f>
        <v>0.78558477559614215</v>
      </c>
      <c r="BP727">
        <v>24</v>
      </c>
      <c r="BQ727">
        <v>-1.64</v>
      </c>
      <c r="BR727">
        <v>10464035</v>
      </c>
      <c r="BS727">
        <v>10455490</v>
      </c>
      <c r="BT727">
        <f t="shared" ref="BT727:BT737" si="388">513.649/12</f>
        <v>42.804083333333331</v>
      </c>
      <c r="BU727">
        <v>7.1016666666666666</v>
      </c>
      <c r="BV727">
        <v>43.272150000000003</v>
      </c>
      <c r="BW727">
        <v>5.5366639889406506E-3</v>
      </c>
      <c r="BX727" s="10">
        <f t="shared" si="379"/>
        <v>0.23958335462903818</v>
      </c>
      <c r="BY727">
        <v>47.5</v>
      </c>
      <c r="BZ727">
        <v>-1.97</v>
      </c>
      <c r="CA727">
        <v>5547866</v>
      </c>
      <c r="CB727">
        <v>5725404.166666667</v>
      </c>
      <c r="CC727">
        <v>42.804083333333331</v>
      </c>
      <c r="CD727">
        <v>3.2291666666666665</v>
      </c>
      <c r="CE727">
        <v>64.021349999999998</v>
      </c>
      <c r="CF727">
        <v>6.8018167360024934E-4</v>
      </c>
      <c r="CG727" s="10">
        <f t="shared" si="381"/>
        <v>4.3546148989147319E-2</v>
      </c>
      <c r="CH727">
        <v>47.92</v>
      </c>
      <c r="CI727">
        <v>-7.89</v>
      </c>
      <c r="CJ727">
        <v>1331450</v>
      </c>
      <c r="CK727">
        <v>1888001.3333333333</v>
      </c>
      <c r="CL727">
        <v>6.0955508333333333</v>
      </c>
      <c r="CM727">
        <v>1.0808333333333333</v>
      </c>
      <c r="CN727">
        <v>77.809520000000006</v>
      </c>
      <c r="CO727">
        <v>4.8313087454835164E-3</v>
      </c>
      <c r="CP727" s="10">
        <f t="shared" si="358"/>
        <v>0.37592181445787459</v>
      </c>
      <c r="CQ727">
        <v>41.9</v>
      </c>
      <c r="CR727">
        <v>-13.86</v>
      </c>
      <c r="CS727">
        <v>5363347</v>
      </c>
      <c r="CT727">
        <v>9024545</v>
      </c>
      <c r="CU727">
        <v>30.940883333333332</v>
      </c>
      <c r="CV727">
        <v>6.72</v>
      </c>
      <c r="CW727">
        <v>70.937640000000002</v>
      </c>
      <c r="CX727">
        <v>5.3817844530223556E-2</v>
      </c>
      <c r="CY727" s="10">
        <f t="shared" si="359"/>
        <v>3.8177108808609677</v>
      </c>
      <c r="CZ727">
        <v>77.77</v>
      </c>
      <c r="DA727">
        <v>3.64</v>
      </c>
      <c r="DB727">
        <v>63417366</v>
      </c>
      <c r="DC727">
        <v>36740941.666666664</v>
      </c>
      <c r="DD727">
        <v>250.10255833333335</v>
      </c>
      <c r="DE727">
        <v>46.863333333333337</v>
      </c>
      <c r="DF727">
        <v>58.194459999999999</v>
      </c>
      <c r="DG727">
        <v>7.5470505323319462E-2</v>
      </c>
      <c r="DH727" s="10">
        <f t="shared" si="360"/>
        <v>4.3919653032177015</v>
      </c>
      <c r="DI727">
        <v>39.08</v>
      </c>
      <c r="DJ727">
        <v>-0.15</v>
      </c>
      <c r="DK727">
        <v>80830917</v>
      </c>
      <c r="DL727">
        <v>77146362.5</v>
      </c>
      <c r="DM727">
        <v>320.59592500000002</v>
      </c>
      <c r="DN727">
        <v>52.017500000000005</v>
      </c>
      <c r="DO727">
        <v>259.83420000000001</v>
      </c>
      <c r="DP727">
        <v>7.3579220962268705E-3</v>
      </c>
      <c r="DQ727" s="10">
        <f t="shared" si="361"/>
        <v>1.9118398015354319</v>
      </c>
      <c r="DR727">
        <v>117.5</v>
      </c>
      <c r="DS727">
        <v>7.54</v>
      </c>
      <c r="DT727">
        <v>11124665</v>
      </c>
      <c r="DU727">
        <v>9489857.5</v>
      </c>
      <c r="DV727">
        <v>31.536443333333334</v>
      </c>
      <c r="DW727">
        <v>4.7175000000000002</v>
      </c>
      <c r="DX727">
        <v>100.11060000000001</v>
      </c>
      <c r="DY727">
        <v>4.8056489091713277E-3</v>
      </c>
      <c r="DZ727" s="10">
        <f t="shared" si="380"/>
        <v>0.48109639568648715</v>
      </c>
      <c r="EA727">
        <v>46.7</v>
      </c>
      <c r="EB727">
        <v>1.46</v>
      </c>
      <c r="EC727">
        <v>9979129</v>
      </c>
      <c r="ED727">
        <v>5135195.666666667</v>
      </c>
      <c r="EE727">
        <v>23.152255</v>
      </c>
      <c r="EF727">
        <v>3.1133333333333333</v>
      </c>
      <c r="EG727">
        <v>44.456589999999998</v>
      </c>
      <c r="EH727">
        <v>2.9637714615797202E-4</v>
      </c>
      <c r="EI727" s="10">
        <f t="shared" si="349"/>
        <v>1.3175917272115038E-2</v>
      </c>
      <c r="EJ727">
        <v>59.24</v>
      </c>
      <c r="EK727">
        <v>-4.38</v>
      </c>
      <c r="EL727">
        <v>318163</v>
      </c>
      <c r="EM727">
        <v>469663.5</v>
      </c>
      <c r="EN727">
        <v>4.6988353333333333</v>
      </c>
      <c r="EO727">
        <v>1.3949999999999998</v>
      </c>
      <c r="EP727">
        <v>47.21208</v>
      </c>
      <c r="EQ727">
        <v>4.7848788333887801E-3</v>
      </c>
      <c r="ER727" s="10">
        <f t="shared" si="362"/>
        <v>0.22590408227225775</v>
      </c>
      <c r="ES727">
        <v>62.04</v>
      </c>
      <c r="ET727">
        <v>3.13</v>
      </c>
      <c r="EU727">
        <v>4559083</v>
      </c>
      <c r="EV727">
        <v>5588959.666666667</v>
      </c>
      <c r="EW727">
        <v>14.858369166666668</v>
      </c>
      <c r="EX727">
        <v>2.3424999999999998</v>
      </c>
      <c r="EY727">
        <v>80.880369999999999</v>
      </c>
      <c r="EZ727">
        <v>5.1421902386214781E-3</v>
      </c>
      <c r="FA727" s="10">
        <f t="shared" si="350"/>
        <v>0.41590224911009344</v>
      </c>
      <c r="FB727">
        <v>70.739999999999995</v>
      </c>
      <c r="FC727">
        <v>15.66</v>
      </c>
      <c r="FD727">
        <v>7336737</v>
      </c>
      <c r="FE727">
        <v>6625475.333333333</v>
      </c>
      <c r="FF727">
        <v>22.088233333333335</v>
      </c>
      <c r="FG727">
        <v>4.8791666666666664</v>
      </c>
      <c r="FH727">
        <v>87.347189999999998</v>
      </c>
      <c r="FI727">
        <v>4.9660384583068422E-2</v>
      </c>
      <c r="FJ727" s="10">
        <f t="shared" si="363"/>
        <v>4.3376950476503477</v>
      </c>
      <c r="FK727">
        <v>80.39</v>
      </c>
      <c r="FL727">
        <v>5.12</v>
      </c>
      <c r="FM727">
        <v>60164212</v>
      </c>
      <c r="FN727">
        <v>39809264.166666664</v>
      </c>
      <c r="FO727">
        <v>169.72773333333333</v>
      </c>
      <c r="FP727">
        <v>24.719166666666666</v>
      </c>
      <c r="FQ727">
        <v>57.755459999999999</v>
      </c>
      <c r="FR727">
        <v>9.5738232448571867E-2</v>
      </c>
      <c r="FS727" s="10">
        <f t="shared" si="364"/>
        <v>5.5294056546541945</v>
      </c>
      <c r="FT727">
        <v>109.81</v>
      </c>
      <c r="FU727">
        <v>1.36</v>
      </c>
      <c r="FV727">
        <v>128185273</v>
      </c>
      <c r="FW727">
        <v>104169841.66666667</v>
      </c>
      <c r="FX727">
        <v>498.64994166666662</v>
      </c>
      <c r="FY727">
        <v>96.336666666666659</v>
      </c>
      <c r="FZ727">
        <v>68.544169999999994</v>
      </c>
      <c r="GA727">
        <v>8.7208660649810033E-4</v>
      </c>
      <c r="GB727" s="10">
        <f t="shared" si="229"/>
        <v>5.9776452610528885E-2</v>
      </c>
      <c r="GC727">
        <v>46.87</v>
      </c>
      <c r="GD727">
        <v>-6.01</v>
      </c>
      <c r="GE727">
        <v>2097834</v>
      </c>
      <c r="GF727">
        <v>1107183.9166666667</v>
      </c>
      <c r="GG727">
        <v>4.1391620833333329</v>
      </c>
      <c r="GH727">
        <v>0.55249999999999999</v>
      </c>
      <c r="GI727">
        <v>63.644129999999997</v>
      </c>
      <c r="GJ727">
        <v>1.4561649978114528E-3</v>
      </c>
      <c r="GK727" s="10">
        <f t="shared" si="230"/>
        <v>9.2676354422161822E-2</v>
      </c>
      <c r="GL727">
        <v>45.07</v>
      </c>
      <c r="GM727">
        <v>-4.76</v>
      </c>
      <c r="GN727">
        <v>3097719</v>
      </c>
      <c r="GO727">
        <v>2158676.1666666665</v>
      </c>
      <c r="GP727">
        <v>5.5165091666666664</v>
      </c>
      <c r="GQ727">
        <v>0.41666666666666669</v>
      </c>
      <c r="GR727">
        <v>134.08969999999999</v>
      </c>
      <c r="GS727">
        <v>1.1382473638789684E-3</v>
      </c>
      <c r="GT727" s="10">
        <f t="shared" si="385"/>
        <v>0.15262724754832172</v>
      </c>
      <c r="GU727">
        <v>91.11</v>
      </c>
      <c r="GV727">
        <v>0.97</v>
      </c>
      <c r="GW727">
        <v>507418</v>
      </c>
      <c r="GX727">
        <v>1018851.1666666666</v>
      </c>
      <c r="GY727">
        <v>4.1763114999999997</v>
      </c>
      <c r="GZ727">
        <v>0.27</v>
      </c>
      <c r="HA727">
        <v>71.275940000000006</v>
      </c>
      <c r="HB727">
        <v>4.2104403420730907E-2</v>
      </c>
      <c r="HC727" s="10">
        <f t="shared" si="365"/>
        <v>3.0010309319518109</v>
      </c>
      <c r="HD727">
        <v>26.59</v>
      </c>
      <c r="HE727">
        <v>15.21</v>
      </c>
      <c r="HF727">
        <v>113623897</v>
      </c>
      <c r="HG727">
        <v>63160633.333333336</v>
      </c>
      <c r="HH727">
        <v>177.12113333333332</v>
      </c>
      <c r="HI727">
        <v>22.965</v>
      </c>
      <c r="HJ727">
        <v>70.281869999999998</v>
      </c>
      <c r="HK727">
        <v>1.6976377264541629E-2</v>
      </c>
      <c r="HL727" s="10">
        <f t="shared" si="366"/>
        <v>1.1931315399774702</v>
      </c>
      <c r="HM727">
        <v>63.4</v>
      </c>
      <c r="HN727">
        <v>1.47</v>
      </c>
      <c r="HO727">
        <v>16771232</v>
      </c>
      <c r="HP727">
        <v>19016935</v>
      </c>
      <c r="HQ727">
        <v>97.554216666666662</v>
      </c>
      <c r="HR727">
        <v>9.8416666666666668</v>
      </c>
      <c r="HS727">
        <v>65.252330000000001</v>
      </c>
      <c r="HT727">
        <v>1.6976377264541629E-2</v>
      </c>
      <c r="HU727" s="10">
        <f t="shared" si="367"/>
        <v>1.1077481714703676</v>
      </c>
      <c r="HV727">
        <v>84.25</v>
      </c>
      <c r="HW727">
        <v>16.22</v>
      </c>
      <c r="HX727">
        <v>4347767</v>
      </c>
      <c r="HY727">
        <v>6494062</v>
      </c>
      <c r="HZ727">
        <v>19.594172499999999</v>
      </c>
      <c r="IA727">
        <v>9.8416666666666668</v>
      </c>
      <c r="IB727">
        <v>60.131309999999999</v>
      </c>
      <c r="IC727">
        <v>5.9209696710799077E-3</v>
      </c>
      <c r="ID727" s="10">
        <f t="shared" si="368"/>
        <v>0.35603566279230398</v>
      </c>
      <c r="IE727">
        <v>63.67</v>
      </c>
      <c r="IF727">
        <v>-10.45</v>
      </c>
      <c r="IG727">
        <v>4889160</v>
      </c>
      <c r="IH727">
        <v>6331647.5</v>
      </c>
      <c r="II727">
        <v>41.594783333333332</v>
      </c>
      <c r="IJ727">
        <v>10.261666666666667</v>
      </c>
      <c r="IK727">
        <v>73.915499999999994</v>
      </c>
      <c r="IL727">
        <v>1.7698905746103371E-2</v>
      </c>
      <c r="IM727" s="10">
        <f t="shared" si="382"/>
        <v>1.3082234676761035</v>
      </c>
      <c r="IN727">
        <v>27.4</v>
      </c>
      <c r="IO727">
        <v>-3.07</v>
      </c>
      <c r="IP727">
        <v>38095356</v>
      </c>
      <c r="IQ727">
        <v>32387560</v>
      </c>
      <c r="IR727">
        <v>96.43753333333332</v>
      </c>
      <c r="IS727">
        <v>13.064166666666667</v>
      </c>
      <c r="IT727">
        <v>104.87309999999999</v>
      </c>
      <c r="IU727">
        <v>6.6017620338225651E-3</v>
      </c>
      <c r="IV727" s="10">
        <f t="shared" si="369"/>
        <v>0.69234724994927721</v>
      </c>
      <c r="IW727">
        <v>265.52</v>
      </c>
      <c r="IX727">
        <v>9.75</v>
      </c>
      <c r="IY727">
        <v>10578659</v>
      </c>
      <c r="IZ727">
        <v>5307883.333333333</v>
      </c>
      <c r="JA727">
        <v>25.34205</v>
      </c>
      <c r="JB727">
        <v>4.4566666666666661</v>
      </c>
      <c r="JC727">
        <v>91.497230000000002</v>
      </c>
      <c r="JD727">
        <v>2.7134088654906367E-3</v>
      </c>
      <c r="JE727" s="10">
        <f t="shared" si="386"/>
        <v>0.24826939504983586</v>
      </c>
      <c r="JF727">
        <v>45.58</v>
      </c>
      <c r="JG727">
        <v>-1.36</v>
      </c>
      <c r="JH727">
        <v>5391857</v>
      </c>
      <c r="JI727">
        <v>4666973.666666667</v>
      </c>
      <c r="JJ727">
        <v>17.124991666666666</v>
      </c>
      <c r="JK727">
        <v>2.2883333333333336</v>
      </c>
      <c r="JL727">
        <v>132.23759999999999</v>
      </c>
      <c r="JM727">
        <v>1.3415689967979918E-3</v>
      </c>
      <c r="JN727" s="10">
        <f t="shared" si="351"/>
        <v>0.17740586437097411</v>
      </c>
      <c r="JO727">
        <v>109.56</v>
      </c>
      <c r="JP727">
        <v>0.33</v>
      </c>
      <c r="JQ727">
        <v>2044612</v>
      </c>
      <c r="JR727">
        <v>1996970</v>
      </c>
      <c r="JS727">
        <v>7.2138888333333329</v>
      </c>
      <c r="JT727">
        <v>1.3550000000000002</v>
      </c>
      <c r="JU727">
        <v>79.489559999999997</v>
      </c>
      <c r="JV727">
        <v>3.3467571406525898E-2</v>
      </c>
      <c r="JW727" s="10">
        <f t="shared" si="370"/>
        <v>2.6603225253733247</v>
      </c>
      <c r="JX727">
        <v>68.16</v>
      </c>
      <c r="JY727">
        <v>1.5</v>
      </c>
      <c r="JZ727">
        <v>48769330</v>
      </c>
      <c r="KA727">
        <v>52496853.333333336</v>
      </c>
      <c r="KB727">
        <v>252.9376</v>
      </c>
      <c r="KC727">
        <v>41.252499999999998</v>
      </c>
      <c r="KD727">
        <v>100.52370000000001</v>
      </c>
      <c r="KE727">
        <v>3.4131135541945107E-2</v>
      </c>
      <c r="KF727" s="10">
        <f t="shared" si="371"/>
        <v>3.4309880298778275</v>
      </c>
      <c r="KG727">
        <v>123.11</v>
      </c>
      <c r="KH727">
        <v>6.76</v>
      </c>
      <c r="KI727">
        <v>46840470</v>
      </c>
      <c r="KJ727">
        <v>28037866.666666668</v>
      </c>
      <c r="KK727">
        <v>141.02895833333335</v>
      </c>
      <c r="KL727">
        <v>24.816666666666666</v>
      </c>
      <c r="KM727">
        <v>57.683570000000003</v>
      </c>
      <c r="KN727">
        <v>8.8007802661448711E-3</v>
      </c>
      <c r="KO727" s="10">
        <f t="shared" si="372"/>
        <v>0.50766042453678628</v>
      </c>
      <c r="KP727">
        <v>43.97</v>
      </c>
      <c r="KQ727">
        <v>-11.39</v>
      </c>
      <c r="KR727">
        <v>9378234</v>
      </c>
      <c r="KS727">
        <v>7339651.333333333</v>
      </c>
      <c r="KT727">
        <v>51.811279166666672</v>
      </c>
      <c r="KU727">
        <v>12.370833333333332</v>
      </c>
      <c r="KV727">
        <v>73.821399999999997</v>
      </c>
      <c r="KW727">
        <v>1.0027612981447689E-2</v>
      </c>
      <c r="KX727" s="10">
        <f t="shared" si="373"/>
        <v>0.7402524289486424</v>
      </c>
      <c r="KY727">
        <v>58.65</v>
      </c>
      <c r="KZ727">
        <v>-2.31</v>
      </c>
      <c r="LA727">
        <v>7825751</v>
      </c>
      <c r="LB727">
        <v>4357351.666666667</v>
      </c>
      <c r="LC727">
        <v>29.956444166666667</v>
      </c>
      <c r="LD727">
        <v>5.5041666666666664</v>
      </c>
      <c r="LE727">
        <v>64.372479999999996</v>
      </c>
      <c r="LF727">
        <v>2.8443719161174233E-2</v>
      </c>
      <c r="LG727" s="10">
        <f t="shared" si="374"/>
        <v>1.830992742828305</v>
      </c>
      <c r="LH727">
        <v>86.17</v>
      </c>
      <c r="LI727">
        <v>4.1500000000000004</v>
      </c>
      <c r="LJ727">
        <v>73346766</v>
      </c>
      <c r="LK727">
        <v>32572541.666666668</v>
      </c>
      <c r="LL727">
        <v>104.43055</v>
      </c>
      <c r="LM727">
        <v>17.589166666666667</v>
      </c>
      <c r="LN727">
        <v>79.334130000000002</v>
      </c>
      <c r="LO727">
        <v>5.1781521548826266E-2</v>
      </c>
      <c r="LP727" s="10">
        <f t="shared" si="375"/>
        <v>4.1080419621523845</v>
      </c>
      <c r="LQ727">
        <v>89.43</v>
      </c>
      <c r="LR727">
        <v>1.92</v>
      </c>
      <c r="LS727">
        <v>63006484</v>
      </c>
      <c r="LT727">
        <v>50857616.666666664</v>
      </c>
      <c r="LU727">
        <v>206.75999166666668</v>
      </c>
      <c r="LV727">
        <v>31.838333333333335</v>
      </c>
      <c r="LW727">
        <v>65.130939999999995</v>
      </c>
      <c r="LX727">
        <v>0.33109570141616912</v>
      </c>
      <c r="LY727" s="10">
        <f t="shared" si="376"/>
        <v>21.564574263194423</v>
      </c>
      <c r="LZ727">
        <v>46.41</v>
      </c>
      <c r="MA727">
        <v>-2.33</v>
      </c>
      <c r="MB727">
        <v>311062786</v>
      </c>
      <c r="MC727">
        <v>546943058.33333337</v>
      </c>
      <c r="MD727">
        <v>2162.7955833333331</v>
      </c>
      <c r="ME727">
        <v>342.82833333333332</v>
      </c>
      <c r="MF727" s="13">
        <f t="shared" si="231"/>
        <v>73.136509389882647</v>
      </c>
      <c r="MG727" s="13">
        <f t="shared" si="232"/>
        <v>-4.6202417119986627E-2</v>
      </c>
      <c r="MH727" s="13">
        <f t="shared" si="309"/>
        <v>5.9918303553993191E-2</v>
      </c>
      <c r="MI727" s="12">
        <v>83.712289999999996</v>
      </c>
      <c r="MJ727" s="12">
        <f t="shared" si="233"/>
        <v>-4.8365924951990547E-2</v>
      </c>
      <c r="MK727" s="12">
        <f t="shared" si="234"/>
        <v>2.1635078320039192E-3</v>
      </c>
      <c r="ML727" s="12">
        <f t="shared" si="310"/>
        <v>8.3511452770084205E-3</v>
      </c>
      <c r="MM727" s="14">
        <v>97.501170000000002</v>
      </c>
      <c r="MN727" s="14">
        <f t="shared" si="235"/>
        <v>-4.1768844003805317E-2</v>
      </c>
      <c r="MO727" s="14">
        <f t="shared" si="236"/>
        <v>4.4335731161813108E-3</v>
      </c>
      <c r="MP727" s="14">
        <f t="shared" si="311"/>
        <v>1.0896707315745546E-2</v>
      </c>
      <c r="MQ727" s="16">
        <v>62.063859999999998</v>
      </c>
      <c r="MR727" s="16">
        <f t="shared" si="237"/>
        <v>-2.5819055338700658E-2</v>
      </c>
      <c r="MS727" s="16">
        <f t="shared" si="238"/>
        <v>2.0383361781285969E-2</v>
      </c>
      <c r="MT727" s="16">
        <f t="shared" si="312"/>
        <v>1.9431915389807153E-2</v>
      </c>
      <c r="MU727" s="13">
        <v>79.882900000000006</v>
      </c>
      <c r="MV727" s="13">
        <f t="shared" si="239"/>
        <v>-1.7512317854958326E-2</v>
      </c>
      <c r="MW727" s="13">
        <f t="shared" si="240"/>
        <v>2.8690099265028302E-2</v>
      </c>
      <c r="MX727" s="13">
        <f t="shared" si="313"/>
        <v>2.0439382299627606E-2</v>
      </c>
      <c r="MY727" s="12">
        <v>93.589169999999996</v>
      </c>
      <c r="MZ727" s="12">
        <f t="shared" si="241"/>
        <v>1.9875711148673147E-2</v>
      </c>
      <c r="NA727" s="12">
        <f t="shared" si="242"/>
        <v>6.6078128268659775E-2</v>
      </c>
      <c r="NB727" s="12">
        <f t="shared" si="314"/>
        <v>6.3487715372985143E-3</v>
      </c>
      <c r="NC727" s="14">
        <v>105.7946</v>
      </c>
      <c r="ND727" s="14">
        <f t="shared" si="243"/>
        <v>-6.1466111909093124E-3</v>
      </c>
      <c r="NE727" s="14">
        <f t="shared" si="244"/>
        <v>4.0055805929077315E-2</v>
      </c>
      <c r="NF727" s="14">
        <f t="shared" si="315"/>
        <v>3.1704437552623976E-2</v>
      </c>
      <c r="NG727" s="16">
        <v>52.584800000000001</v>
      </c>
      <c r="NH727" s="16">
        <f t="shared" si="245"/>
        <v>-1.6560978721524844E-4</v>
      </c>
      <c r="NI727" s="16">
        <f t="shared" si="246"/>
        <v>52.631002417119987</v>
      </c>
      <c r="NJ727" s="16">
        <f t="shared" si="316"/>
        <v>5.1208303553991641E-2</v>
      </c>
      <c r="NK727" s="13">
        <v>114.0727</v>
      </c>
      <c r="NL727" s="13">
        <f t="shared" si="247"/>
        <v>-3.4911403799687379E-2</v>
      </c>
      <c r="NM727" s="13">
        <f t="shared" si="248"/>
        <v>1.1291013320299248E-2</v>
      </c>
      <c r="NN727" s="13">
        <f t="shared" si="317"/>
        <v>3.2459922223259996E-2</v>
      </c>
      <c r="NO727" s="12">
        <v>43.272150000000003</v>
      </c>
      <c r="NP727" s="12">
        <f t="shared" si="249"/>
        <v>1.2202433235268373E-2</v>
      </c>
      <c r="NQ727" s="12">
        <f t="shared" si="250"/>
        <v>5.8404850355255E-2</v>
      </c>
      <c r="NR727" s="12">
        <f t="shared" si="318"/>
        <v>2.0280492637180236E-2</v>
      </c>
      <c r="NS727" s="14">
        <v>64.021349999999998</v>
      </c>
      <c r="NT727" s="14">
        <f t="shared" si="251"/>
        <v>0.15888373719634252</v>
      </c>
      <c r="NU727" s="14">
        <f t="shared" si="252"/>
        <v>0.20508615431632915</v>
      </c>
      <c r="NV727" s="14">
        <f t="shared" si="319"/>
        <v>4.737011292095028E-2</v>
      </c>
      <c r="NW727" s="16">
        <v>77.809520000000006</v>
      </c>
      <c r="NX727" s="16">
        <f t="shared" si="253"/>
        <v>1.7136476827392944E-3</v>
      </c>
      <c r="NY727" s="16">
        <f t="shared" si="254"/>
        <v>4.7916064802725922E-2</v>
      </c>
      <c r="NZ727" s="16">
        <f t="shared" si="320"/>
        <v>1.0894744127371236E-2</v>
      </c>
      <c r="OA727" s="13">
        <v>70.937640000000002</v>
      </c>
      <c r="OB727" s="13">
        <f t="shared" si="255"/>
        <v>-5.5089426493195592E-2</v>
      </c>
      <c r="OC727" s="13">
        <f t="shared" si="256"/>
        <v>8.887009373208965E-3</v>
      </c>
      <c r="OD727" s="13">
        <f t="shared" si="321"/>
        <v>3.1692411836958811E-4</v>
      </c>
      <c r="OE727" s="15">
        <v>58.194459999999999</v>
      </c>
      <c r="OF727" s="15">
        <f t="shared" si="257"/>
        <v>-4.8330601520493843E-2</v>
      </c>
      <c r="OG727" s="15">
        <f t="shared" si="258"/>
        <v>2.1281844005072159E-3</v>
      </c>
      <c r="OH727" s="15">
        <f t="shared" si="322"/>
        <v>5.2103997656647305E-3</v>
      </c>
      <c r="OI727" s="14">
        <v>259.83420000000001</v>
      </c>
      <c r="OJ727" s="14">
        <f t="shared" si="259"/>
        <v>-0.10312126565447999</v>
      </c>
      <c r="OK727" s="14">
        <f t="shared" si="260"/>
        <v>5.691884853449336E-2</v>
      </c>
      <c r="OL727" s="14">
        <f t="shared" si="323"/>
        <v>4.3438726632055724E-3</v>
      </c>
      <c r="OM727" s="16">
        <v>100.11060000000001</v>
      </c>
      <c r="ON727" s="16">
        <f t="shared" si="261"/>
        <v>-4.9654788767558355E-2</v>
      </c>
      <c r="OO727" s="16">
        <f t="shared" si="262"/>
        <v>3.4523716475717281E-3</v>
      </c>
      <c r="OP727" s="16">
        <f t="shared" si="324"/>
        <v>4.4764736527469595E-2</v>
      </c>
      <c r="OQ727" s="13">
        <v>44.456589999999998</v>
      </c>
      <c r="OR727" s="13">
        <f t="shared" si="263"/>
        <v>3.2745457216627472E-3</v>
      </c>
      <c r="OS727" s="13">
        <f t="shared" si="264"/>
        <v>4.9476962841649375E-2</v>
      </c>
      <c r="OT727" s="13">
        <f t="shared" si="325"/>
        <v>2.8681100923208191E-2</v>
      </c>
      <c r="OU727" s="16">
        <v>47.21208</v>
      </c>
      <c r="OV727" s="16">
        <f t="shared" si="265"/>
        <v>-4.0158869986799517E-2</v>
      </c>
      <c r="OW727" s="16">
        <f t="shared" si="266"/>
        <v>6.0435471331871105E-3</v>
      </c>
      <c r="OX727" s="16">
        <f t="shared" si="326"/>
        <v>1.6700653543059718E-2</v>
      </c>
      <c r="OY727" s="14">
        <v>80.880369999999999</v>
      </c>
      <c r="OZ727" s="14">
        <f t="shared" si="267"/>
        <v>4.4322481383376466E-3</v>
      </c>
      <c r="PA727" s="14">
        <f t="shared" si="268"/>
        <v>5.0634665258324274E-2</v>
      </c>
      <c r="PB727" s="14">
        <f t="shared" si="327"/>
        <v>1.7283863492284501E-2</v>
      </c>
      <c r="PC727" s="15">
        <v>87.347189999999998</v>
      </c>
      <c r="PD727" s="15">
        <f t="shared" si="269"/>
        <v>-6.705171380690389E-2</v>
      </c>
      <c r="PE727" s="15">
        <f t="shared" si="270"/>
        <v>2.0849296686917262E-2</v>
      </c>
      <c r="PF727" s="15">
        <f t="shared" si="328"/>
        <v>1.3047664172230911E-2</v>
      </c>
      <c r="PG727" s="14">
        <v>57.755459999999999</v>
      </c>
      <c r="PH727" s="14">
        <f t="shared" si="271"/>
        <v>-4.176434077711122E-2</v>
      </c>
      <c r="PI727" s="14">
        <f t="shared" si="272"/>
        <v>4.4380763428754078E-3</v>
      </c>
      <c r="PJ727" s="14">
        <f t="shared" si="329"/>
        <v>2.7741917737792776E-2</v>
      </c>
      <c r="PK727" s="16">
        <v>68.544169999999994</v>
      </c>
      <c r="PL727" s="16">
        <f t="shared" si="273"/>
        <v>4.2534143805900371E-2</v>
      </c>
      <c r="PM727" s="16">
        <f t="shared" si="274"/>
        <v>8.8736560925886998E-2</v>
      </c>
      <c r="PN727" s="16">
        <f t="shared" si="330"/>
        <v>6.9176356981963671E-3</v>
      </c>
      <c r="PO727" s="13">
        <v>63.644129999999997</v>
      </c>
      <c r="PP727" s="13">
        <f t="shared" si="275"/>
        <v>8.8473989742259951E-2</v>
      </c>
      <c r="PQ727" s="13">
        <f t="shared" si="276"/>
        <v>0.13467640686224658</v>
      </c>
      <c r="PR727" s="13">
        <f t="shared" si="331"/>
        <v>5.6132322176121408E-2</v>
      </c>
      <c r="PS727" s="14">
        <v>134.08969999999999</v>
      </c>
      <c r="PT727" s="14">
        <f t="shared" si="277"/>
        <v>-6.5628442754719463E-2</v>
      </c>
      <c r="PU727" s="14">
        <f t="shared" si="278"/>
        <v>1.9426025634732835E-2</v>
      </c>
      <c r="PV727" s="14">
        <f t="shared" si="332"/>
        <v>4.494078396623824E-2</v>
      </c>
      <c r="PW727" s="15">
        <v>71.275940000000006</v>
      </c>
      <c r="PX727" s="15">
        <f t="shared" si="279"/>
        <v>-2.2154510582954146E-2</v>
      </c>
      <c r="PY727" s="15">
        <f t="shared" si="280"/>
        <v>2.4047906537032482E-2</v>
      </c>
      <c r="PZ727" s="15">
        <f t="shared" si="333"/>
        <v>7.1212425899829235E-3</v>
      </c>
      <c r="QA727" s="14">
        <v>70.281869999999998</v>
      </c>
      <c r="QB727" s="14">
        <f t="shared" si="281"/>
        <v>-4.3446750200887174E-2</v>
      </c>
      <c r="QC727" s="14">
        <f t="shared" si="282"/>
        <v>2.7556669190994532E-3</v>
      </c>
      <c r="QD727" s="14">
        <f t="shared" si="334"/>
        <v>1.6014758215326164E-2</v>
      </c>
      <c r="QE727" s="16">
        <v>65.252330000000001</v>
      </c>
      <c r="QF727" s="16">
        <f t="shared" si="283"/>
        <v>-3.8055665178077125E-2</v>
      </c>
      <c r="QG727" s="16">
        <f t="shared" si="284"/>
        <v>8.1467519419095025E-3</v>
      </c>
      <c r="QH727" s="16">
        <f t="shared" si="335"/>
        <v>9.4609411023560686E-4</v>
      </c>
      <c r="QI727" s="13">
        <v>60.131309999999999</v>
      </c>
      <c r="QJ727" s="13">
        <f t="shared" si="285"/>
        <v>-5.1489450909062873E-2</v>
      </c>
      <c r="QK727" s="13">
        <f t="shared" si="286"/>
        <v>5.2870337890762453E-3</v>
      </c>
      <c r="QL727" s="13">
        <f t="shared" si="336"/>
        <v>2.7292058242376349E-3</v>
      </c>
      <c r="QM727" s="15">
        <v>73.915499999999994</v>
      </c>
      <c r="QN727" s="15">
        <f t="shared" si="287"/>
        <v>-5.7179691036628566E-2</v>
      </c>
      <c r="QO727" s="15">
        <f t="shared" si="288"/>
        <v>1.0977273916641939E-2</v>
      </c>
      <c r="QP727" s="15">
        <f t="shared" si="337"/>
        <v>8.6633607737895968E-4</v>
      </c>
      <c r="QQ727" s="14">
        <v>104.87309999999999</v>
      </c>
      <c r="QR727" s="14">
        <f t="shared" si="289"/>
        <v>-9.3459826252323186E-2</v>
      </c>
      <c r="QS727" s="14">
        <f t="shared" si="290"/>
        <v>4.7257409132336559E-2</v>
      </c>
      <c r="QT727" s="14">
        <f t="shared" si="338"/>
        <v>4.4745806781871789E-2</v>
      </c>
      <c r="QU727" s="16">
        <v>91.497230000000002</v>
      </c>
      <c r="QV727" s="16">
        <f t="shared" si="291"/>
        <v>-1.7876371901869637E-2</v>
      </c>
      <c r="QW727" s="16">
        <f t="shared" si="292"/>
        <v>2.8326045218116991E-2</v>
      </c>
      <c r="QX727" s="16">
        <f t="shared" si="339"/>
        <v>0.12173241685561864</v>
      </c>
      <c r="QY727" s="14">
        <v>132.23759999999999</v>
      </c>
      <c r="QZ727" s="14">
        <f t="shared" si="293"/>
        <v>-2.0001259851856301E-2</v>
      </c>
      <c r="RA727" s="14">
        <f t="shared" si="294"/>
        <v>2.6201157268130326E-2</v>
      </c>
      <c r="RB727" s="14">
        <f t="shared" si="340"/>
        <v>2.2919157038464921E-2</v>
      </c>
      <c r="RC727" s="15">
        <v>79.489559999999997</v>
      </c>
      <c r="RD727" s="15">
        <f t="shared" si="295"/>
        <v>-4.963766712433515E-2</v>
      </c>
      <c r="RE727" s="15">
        <f t="shared" si="296"/>
        <v>3.4352500043485223E-3</v>
      </c>
      <c r="RF727" s="15">
        <f t="shared" si="341"/>
        <v>2.5062158224652409E-3</v>
      </c>
      <c r="RG727" s="14">
        <v>100.52370000000001</v>
      </c>
      <c r="RH727" s="14">
        <f t="shared" si="297"/>
        <v>-0.1116251570859691</v>
      </c>
      <c r="RI727" s="14">
        <f t="shared" si="298"/>
        <v>6.5422739965982468E-2</v>
      </c>
      <c r="RJ727" s="14">
        <f t="shared" si="342"/>
        <v>4.2590047907946293E-2</v>
      </c>
      <c r="RK727" s="16">
        <v>57.683570000000003</v>
      </c>
      <c r="RL727" s="16">
        <f t="shared" si="299"/>
        <v>-1.6106002899987981E-2</v>
      </c>
      <c r="RM727" s="16">
        <f t="shared" si="300"/>
        <v>3.0096414219998646E-2</v>
      </c>
      <c r="RN727" s="16">
        <f t="shared" si="343"/>
        <v>2.7899850838524198E-2</v>
      </c>
      <c r="RO727" s="13">
        <v>73.821399999999997</v>
      </c>
      <c r="RP727" s="13">
        <f t="shared" si="301"/>
        <v>-7.3498019779747459E-3</v>
      </c>
      <c r="RQ727" s="13">
        <f t="shared" si="302"/>
        <v>3.8852615142011881E-2</v>
      </c>
      <c r="RR727" s="13">
        <f t="shared" si="344"/>
        <v>3.8297401964321409E-2</v>
      </c>
      <c r="RS727" s="15">
        <v>64.372479999999996</v>
      </c>
      <c r="RT727" s="15">
        <f t="shared" si="303"/>
        <v>-4.513785930736669E-2</v>
      </c>
      <c r="RU727" s="15">
        <f t="shared" si="304"/>
        <v>1.0645578126199373E-3</v>
      </c>
      <c r="RV727" s="15">
        <f t="shared" si="345"/>
        <v>6.548107288088334E-2</v>
      </c>
      <c r="RW727" s="14">
        <v>79.334130000000002</v>
      </c>
      <c r="RX727" s="14">
        <f t="shared" si="305"/>
        <v>-3.3222370311028371E-2</v>
      </c>
      <c r="RY727" s="14">
        <f t="shared" si="306"/>
        <v>1.2980046808958257E-2</v>
      </c>
      <c r="RZ727" s="14">
        <f t="shared" si="346"/>
        <v>8.9981670336027886E-3</v>
      </c>
      <c r="SA727" s="16">
        <v>65.130939999999995</v>
      </c>
      <c r="SB727" s="16">
        <f t="shared" si="307"/>
        <v>-4.1947050870803526E-2</v>
      </c>
      <c r="SC727" s="16">
        <f t="shared" si="308"/>
        <v>4.2553662491831012E-3</v>
      </c>
      <c r="SD727" s="16">
        <f t="shared" si="347"/>
        <v>2.7171564816397265E-3</v>
      </c>
    </row>
    <row r="728" spans="1:498" x14ac:dyDescent="0.35">
      <c r="A728" s="2">
        <v>40238</v>
      </c>
      <c r="B728">
        <v>87.836879999999994</v>
      </c>
      <c r="C728">
        <v>1.9416470862592048E-2</v>
      </c>
      <c r="D728" s="10">
        <f t="shared" si="352"/>
        <v>1.7054822211809941</v>
      </c>
      <c r="E728">
        <v>62.34</v>
      </c>
      <c r="F728">
        <v>25.45</v>
      </c>
      <c r="G728">
        <v>22141583</v>
      </c>
      <c r="H728">
        <v>71456150</v>
      </c>
      <c r="I728">
        <v>125.73655000000001</v>
      </c>
      <c r="J728">
        <v>20.914166666666667</v>
      </c>
      <c r="K728">
        <v>99.251069999999999</v>
      </c>
      <c r="L728">
        <v>8.5139757631210056E-3</v>
      </c>
      <c r="M728" s="10">
        <f t="shared" si="353"/>
        <v>0.84502120444382633</v>
      </c>
      <c r="N728">
        <v>58.04</v>
      </c>
      <c r="O728">
        <v>1.08</v>
      </c>
      <c r="P728">
        <v>8012929</v>
      </c>
      <c r="Q728">
        <v>6388638.333333333</v>
      </c>
      <c r="R728">
        <v>32.930893333333337</v>
      </c>
      <c r="S728">
        <v>4.97</v>
      </c>
      <c r="T728">
        <v>65.038960000000003</v>
      </c>
      <c r="U728">
        <v>1.0263585333148565E-2</v>
      </c>
      <c r="V728" s="10">
        <f t="shared" si="354"/>
        <v>0.66753291593923625</v>
      </c>
      <c r="W728">
        <v>55.36</v>
      </c>
      <c r="X728">
        <v>6.01</v>
      </c>
      <c r="Y728">
        <v>10936620</v>
      </c>
      <c r="Z728">
        <v>11602504.166666666</v>
      </c>
      <c r="AA728">
        <v>63.72677083333334</v>
      </c>
      <c r="AB728">
        <v>7.7508333333333335</v>
      </c>
      <c r="AC728">
        <v>83.455370000000002</v>
      </c>
      <c r="AD728">
        <v>2.9953309744762735E-2</v>
      </c>
      <c r="AE728" s="10">
        <f t="shared" si="355"/>
        <v>2.4997645474737795</v>
      </c>
      <c r="AF728">
        <v>27.97</v>
      </c>
      <c r="AG728">
        <v>-10.83</v>
      </c>
      <c r="AH728">
        <v>34196901</v>
      </c>
      <c r="AI728">
        <v>65714586.666666664</v>
      </c>
      <c r="AJ728">
        <v>312.70662499999997</v>
      </c>
      <c r="AK728">
        <v>50.585833333333333</v>
      </c>
      <c r="AL728">
        <v>93.655119999999997</v>
      </c>
      <c r="AM728">
        <v>7.0869713672192646E-3</v>
      </c>
      <c r="AN728" s="10">
        <f t="shared" si="356"/>
        <v>0.66373115383348424</v>
      </c>
      <c r="AO728">
        <v>49.05</v>
      </c>
      <c r="AP728">
        <v>12.74</v>
      </c>
      <c r="AQ728">
        <v>17181462</v>
      </c>
      <c r="AR728">
        <v>9386774.166666666</v>
      </c>
      <c r="AS728">
        <v>30.328969166666667</v>
      </c>
      <c r="AT728">
        <v>4.8549999999999995</v>
      </c>
      <c r="AU728">
        <v>109.8537</v>
      </c>
      <c r="AV728">
        <v>1.0463549436069633E-2</v>
      </c>
      <c r="AW728" s="10">
        <f t="shared" si="377"/>
        <v>1.1494596206851626</v>
      </c>
      <c r="AX728">
        <v>161.44999999999999</v>
      </c>
      <c r="AY728">
        <v>26.76</v>
      </c>
      <c r="AZ728">
        <v>44777325</v>
      </c>
      <c r="BA728">
        <v>17059889.166666668</v>
      </c>
      <c r="BB728">
        <v>35.383416666666669</v>
      </c>
      <c r="BC728">
        <v>5.0191666666666661</v>
      </c>
      <c r="BD728">
        <v>51.040469999999999</v>
      </c>
      <c r="BE728">
        <v>1.5127498036062105E-3</v>
      </c>
      <c r="BF728" s="10">
        <f t="shared" si="348"/>
        <v>7.7211460968468676E-2</v>
      </c>
      <c r="BG728">
        <v>126.13</v>
      </c>
      <c r="BH728">
        <v>26.43</v>
      </c>
      <c r="BI728">
        <v>4555965</v>
      </c>
      <c r="BJ728">
        <v>1372094.6666666667</v>
      </c>
      <c r="BK728">
        <v>4.5400769166666661</v>
      </c>
      <c r="BL728">
        <v>0.79249999999999998</v>
      </c>
      <c r="BM728">
        <v>118.6313</v>
      </c>
      <c r="BN728">
        <v>6.8867027395348949E-3</v>
      </c>
      <c r="BO728" s="10">
        <f t="shared" si="387"/>
        <v>0.81697849870458594</v>
      </c>
      <c r="BP728">
        <v>32.15</v>
      </c>
      <c r="BQ728">
        <v>3.35</v>
      </c>
      <c r="BR728">
        <v>10464035</v>
      </c>
      <c r="BS728">
        <v>10455490</v>
      </c>
      <c r="BT728">
        <f t="shared" si="388"/>
        <v>42.804083333333331</v>
      </c>
      <c r="BU728">
        <v>7.1016666666666666</v>
      </c>
      <c r="BV728">
        <v>45.375050000000002</v>
      </c>
      <c r="BW728">
        <v>5.5366639889406506E-3</v>
      </c>
      <c r="BX728" s="10">
        <f t="shared" si="379"/>
        <v>0.25122640533138146</v>
      </c>
      <c r="BY728">
        <v>38.950000000000003</v>
      </c>
      <c r="BZ728">
        <v>2.78</v>
      </c>
      <c r="CA728">
        <v>5547866</v>
      </c>
      <c r="CB728">
        <v>5725404.166666667</v>
      </c>
      <c r="CC728">
        <v>42.804083333333331</v>
      </c>
      <c r="CD728">
        <v>3.2291666666666665</v>
      </c>
      <c r="CE728">
        <v>65.279390000000006</v>
      </c>
      <c r="CF728">
        <v>6.8018167360024934E-4</v>
      </c>
      <c r="CG728" s="10">
        <f t="shared" si="381"/>
        <v>4.4401844741803385E-2</v>
      </c>
      <c r="CH728">
        <v>44.44</v>
      </c>
      <c r="CI728">
        <v>-2.12</v>
      </c>
      <c r="CJ728">
        <v>1331450</v>
      </c>
      <c r="CK728">
        <v>1888001.3333333333</v>
      </c>
      <c r="CL728">
        <v>6.0955508333333333</v>
      </c>
      <c r="CM728">
        <v>1.0808333333333333</v>
      </c>
      <c r="CN728">
        <v>84.141499999999994</v>
      </c>
      <c r="CO728">
        <v>4.8313087454835164E-3</v>
      </c>
      <c r="CP728" s="10">
        <f t="shared" si="358"/>
        <v>0.40651356480810125</v>
      </c>
      <c r="CQ728">
        <v>47.15</v>
      </c>
      <c r="CR728">
        <v>-7.04</v>
      </c>
      <c r="CS728">
        <v>5363347</v>
      </c>
      <c r="CT728">
        <v>9024545</v>
      </c>
      <c r="CU728">
        <v>30.940883333333332</v>
      </c>
      <c r="CV728">
        <v>6.72</v>
      </c>
      <c r="CW728">
        <v>75.481939999999994</v>
      </c>
      <c r="CX728">
        <v>5.3817844530223556E-2</v>
      </c>
      <c r="CY728" s="10">
        <f t="shared" si="359"/>
        <v>4.0622753117596622</v>
      </c>
      <c r="CZ728">
        <v>63.65</v>
      </c>
      <c r="DA728">
        <v>6.55</v>
      </c>
      <c r="DB728">
        <v>63417366</v>
      </c>
      <c r="DC728">
        <v>36740941.666666664</v>
      </c>
      <c r="DD728">
        <v>250.10255833333335</v>
      </c>
      <c r="DE728">
        <v>46.863333333333337</v>
      </c>
      <c r="DF728">
        <v>62.050190000000001</v>
      </c>
      <c r="DG728">
        <v>7.5470505323319462E-2</v>
      </c>
      <c r="DH728" s="10">
        <f t="shared" si="360"/>
        <v>4.6829591947079843</v>
      </c>
      <c r="DI728">
        <v>44.49</v>
      </c>
      <c r="DJ728">
        <v>4.46</v>
      </c>
      <c r="DK728">
        <v>80830917</v>
      </c>
      <c r="DL728">
        <v>77146362.5</v>
      </c>
      <c r="DM728">
        <v>320.59592500000002</v>
      </c>
      <c r="DN728">
        <v>52.017500000000005</v>
      </c>
      <c r="DO728">
        <v>280.3014</v>
      </c>
      <c r="DP728">
        <v>7.3579220962268705E-3</v>
      </c>
      <c r="DQ728" s="10">
        <f t="shared" si="361"/>
        <v>2.0624358646633265</v>
      </c>
      <c r="DR728">
        <v>52.52</v>
      </c>
      <c r="DS728">
        <v>9.16</v>
      </c>
      <c r="DT728">
        <v>11124665</v>
      </c>
      <c r="DU728">
        <v>9489857.5</v>
      </c>
      <c r="DV728">
        <v>31.536443333333334</v>
      </c>
      <c r="DW728">
        <v>4.7175000000000002</v>
      </c>
      <c r="DX728">
        <v>110.7756</v>
      </c>
      <c r="DY728">
        <v>4.8056489091713277E-3</v>
      </c>
      <c r="DZ728" s="10">
        <f t="shared" si="380"/>
        <v>0.53234864130279935</v>
      </c>
      <c r="EA728">
        <v>19.8</v>
      </c>
      <c r="EB728">
        <v>6.48</v>
      </c>
      <c r="EC728">
        <v>9979129</v>
      </c>
      <c r="ED728">
        <v>5135195.666666667</v>
      </c>
      <c r="EE728">
        <v>23.152255</v>
      </c>
      <c r="EF728">
        <v>3.1133333333333333</v>
      </c>
      <c r="EG728">
        <v>48.846499999999999</v>
      </c>
      <c r="EH728">
        <v>2.9637714615797202E-4</v>
      </c>
      <c r="EI728" s="10">
        <f t="shared" si="349"/>
        <v>1.447698626980538E-2</v>
      </c>
      <c r="EJ728">
        <v>89.03</v>
      </c>
      <c r="EK728">
        <v>-1.0900000000000001</v>
      </c>
      <c r="EL728">
        <v>318163</v>
      </c>
      <c r="EM728">
        <v>469663.5</v>
      </c>
      <c r="EN728">
        <v>4.6988353333333333</v>
      </c>
      <c r="EO728">
        <v>1.3949999999999998</v>
      </c>
      <c r="EP728">
        <v>49.437890000000003</v>
      </c>
      <c r="EQ728">
        <v>4.7848788333887801E-3</v>
      </c>
      <c r="ER728" s="10">
        <f t="shared" si="362"/>
        <v>0.23655431342840286</v>
      </c>
      <c r="ES728">
        <v>88.79</v>
      </c>
      <c r="ET728">
        <v>5.83</v>
      </c>
      <c r="EU728">
        <v>4559083</v>
      </c>
      <c r="EV728">
        <v>5588959.666666667</v>
      </c>
      <c r="EW728">
        <v>14.858369166666668</v>
      </c>
      <c r="EX728">
        <v>2.3424999999999998</v>
      </c>
      <c r="EY728">
        <v>85.83878</v>
      </c>
      <c r="EZ728">
        <v>5.1421902386214781E-3</v>
      </c>
      <c r="FA728" s="10">
        <f t="shared" si="350"/>
        <v>0.44139933661117658</v>
      </c>
      <c r="FB728">
        <v>7.69</v>
      </c>
      <c r="FC728">
        <v>18.010000000000002</v>
      </c>
      <c r="FD728">
        <v>7336737</v>
      </c>
      <c r="FE728">
        <v>6625475.333333333</v>
      </c>
      <c r="FF728">
        <v>22.088233333333335</v>
      </c>
      <c r="FG728">
        <v>4.8791666666666664</v>
      </c>
      <c r="FH728">
        <v>91.453180000000003</v>
      </c>
      <c r="FI728">
        <v>4.9660384583068422E-2</v>
      </c>
      <c r="FJ728" s="10">
        <f t="shared" si="363"/>
        <v>4.5416000901445814</v>
      </c>
      <c r="FK728">
        <v>61.17</v>
      </c>
      <c r="FL728">
        <v>7.54</v>
      </c>
      <c r="FM728">
        <v>60164212</v>
      </c>
      <c r="FN728">
        <v>39809264.166666664</v>
      </c>
      <c r="FO728">
        <v>169.72773333333333</v>
      </c>
      <c r="FP728">
        <v>24.719166666666666</v>
      </c>
      <c r="FQ728">
        <v>60.433219999999999</v>
      </c>
      <c r="FR728">
        <v>9.5738232448571867E-2</v>
      </c>
      <c r="FS728" s="10">
        <f t="shared" si="364"/>
        <v>5.7857696639756826</v>
      </c>
      <c r="FT728">
        <v>152.72999999999999</v>
      </c>
      <c r="FU728">
        <v>3.92</v>
      </c>
      <c r="FV728">
        <v>128185273</v>
      </c>
      <c r="FW728">
        <v>104169841.66666667</v>
      </c>
      <c r="FX728">
        <v>498.64994166666662</v>
      </c>
      <c r="FY728">
        <v>96.336666666666659</v>
      </c>
      <c r="FZ728">
        <v>67.053669999999997</v>
      </c>
      <c r="GA728">
        <v>8.7208660649810033E-4</v>
      </c>
      <c r="GB728" s="10">
        <f t="shared" si="229"/>
        <v>5.8476607523543472E-2</v>
      </c>
      <c r="GC728">
        <v>42.13</v>
      </c>
      <c r="GD728">
        <v>-0.7</v>
      </c>
      <c r="GE728">
        <v>2097834</v>
      </c>
      <c r="GF728">
        <v>1107183.9166666667</v>
      </c>
      <c r="GG728">
        <v>4.1391620833333329</v>
      </c>
      <c r="GH728">
        <v>0.55249999999999999</v>
      </c>
      <c r="GI728">
        <v>64.236050000000006</v>
      </c>
      <c r="GJ728">
        <v>1.4561649978114528E-3</v>
      </c>
      <c r="GK728" s="10">
        <f t="shared" si="230"/>
        <v>9.3538287607666387E-2</v>
      </c>
      <c r="GL728">
        <v>39.08</v>
      </c>
      <c r="GM728">
        <v>0.35</v>
      </c>
      <c r="GN728">
        <v>3097719</v>
      </c>
      <c r="GO728">
        <v>2158676.1666666665</v>
      </c>
      <c r="GP728">
        <v>5.5165091666666664</v>
      </c>
      <c r="GQ728">
        <v>0.41666666666666669</v>
      </c>
      <c r="GR728">
        <v>146.2621</v>
      </c>
      <c r="GS728">
        <v>1.1382473638789684E-3</v>
      </c>
      <c r="GT728" s="10">
        <f t="shared" si="385"/>
        <v>0.16648244976040208</v>
      </c>
      <c r="GU728">
        <v>59.04</v>
      </c>
      <c r="GV728">
        <v>5.27</v>
      </c>
      <c r="GW728">
        <v>507418</v>
      </c>
      <c r="GX728">
        <v>1018851.1666666666</v>
      </c>
      <c r="GY728">
        <v>4.1763114999999997</v>
      </c>
      <c r="GZ728">
        <v>0.27</v>
      </c>
      <c r="HA728">
        <v>74.653099999999995</v>
      </c>
      <c r="HB728">
        <v>4.2104403420730907E-2</v>
      </c>
      <c r="HC728" s="10">
        <f t="shared" si="365"/>
        <v>3.1432242390081662</v>
      </c>
      <c r="HD728">
        <v>7.37</v>
      </c>
      <c r="HE728">
        <v>18.25</v>
      </c>
      <c r="HF728">
        <v>113623897</v>
      </c>
      <c r="HG728">
        <v>63160633.333333336</v>
      </c>
      <c r="HH728">
        <v>177.12113333333332</v>
      </c>
      <c r="HI728">
        <v>22.965</v>
      </c>
      <c r="HJ728">
        <v>74.414779999999993</v>
      </c>
      <c r="HK728">
        <v>1.6976377264541629E-2</v>
      </c>
      <c r="HL728" s="10">
        <f t="shared" si="366"/>
        <v>1.2632933793378671</v>
      </c>
      <c r="HM728">
        <v>47.6</v>
      </c>
      <c r="HN728">
        <v>6.01</v>
      </c>
      <c r="HO728">
        <v>16771232</v>
      </c>
      <c r="HP728">
        <v>19016935</v>
      </c>
      <c r="HQ728">
        <v>97.554216666666662</v>
      </c>
      <c r="HR728">
        <v>9.8416666666666668</v>
      </c>
      <c r="HS728">
        <v>66.074650000000005</v>
      </c>
      <c r="HT728">
        <v>1.6976377264541629E-2</v>
      </c>
      <c r="HU728" s="10">
        <f t="shared" si="367"/>
        <v>1.1217081860225457</v>
      </c>
      <c r="HV728">
        <v>105.66</v>
      </c>
      <c r="HW728">
        <v>13.88</v>
      </c>
      <c r="HX728">
        <v>4347767</v>
      </c>
      <c r="HY728">
        <v>6494062</v>
      </c>
      <c r="HZ728">
        <v>19.594172499999999</v>
      </c>
      <c r="IA728">
        <v>9.8416666666666668</v>
      </c>
      <c r="IB728">
        <v>62.927900000000001</v>
      </c>
      <c r="IC728">
        <v>5.9209696710799077E-3</v>
      </c>
      <c r="ID728" s="10">
        <f t="shared" si="368"/>
        <v>0.37259418736474931</v>
      </c>
      <c r="IE728">
        <v>79.58</v>
      </c>
      <c r="IF728">
        <v>-5.01</v>
      </c>
      <c r="IG728">
        <v>4889160</v>
      </c>
      <c r="IH728">
        <v>6331647.5</v>
      </c>
      <c r="II728">
        <v>41.594783333333332</v>
      </c>
      <c r="IJ728">
        <v>10.261666666666667</v>
      </c>
      <c r="IK728">
        <v>79.217870000000005</v>
      </c>
      <c r="IL728">
        <v>1.7698905746103371E-2</v>
      </c>
      <c r="IM728" s="10">
        <f t="shared" si="382"/>
        <v>1.4020696145370699</v>
      </c>
      <c r="IN728">
        <v>31.06</v>
      </c>
      <c r="IO728">
        <v>3.36</v>
      </c>
      <c r="IP728">
        <v>38095356</v>
      </c>
      <c r="IQ728">
        <v>32387560</v>
      </c>
      <c r="IR728">
        <v>96.43753333333332</v>
      </c>
      <c r="IS728">
        <v>13.064166666666667</v>
      </c>
      <c r="IT728">
        <v>109.1704</v>
      </c>
      <c r="IU728">
        <v>6.6017620338225651E-3</v>
      </c>
      <c r="IV728" s="10">
        <f t="shared" si="369"/>
        <v>0.72071700193722299</v>
      </c>
      <c r="IW728">
        <v>158.47</v>
      </c>
      <c r="IX728">
        <v>11.48</v>
      </c>
      <c r="IY728">
        <v>10578659</v>
      </c>
      <c r="IZ728">
        <v>5307883.333333333</v>
      </c>
      <c r="JA728">
        <v>25.34205</v>
      </c>
      <c r="JB728">
        <v>4.4566666666666661</v>
      </c>
      <c r="JC728">
        <v>91.797929999999994</v>
      </c>
      <c r="JD728">
        <v>2.7134088654906367E-3</v>
      </c>
      <c r="JE728" s="10">
        <f t="shared" si="386"/>
        <v>0.24908531709568887</v>
      </c>
      <c r="JF728">
        <v>22.24</v>
      </c>
      <c r="JG728">
        <v>3.91</v>
      </c>
      <c r="JH728">
        <v>5391857</v>
      </c>
      <c r="JI728">
        <v>4666973.666666667</v>
      </c>
      <c r="JJ728">
        <v>17.124991666666666</v>
      </c>
      <c r="JK728">
        <v>2.2883333333333336</v>
      </c>
      <c r="JL728">
        <v>126.4966</v>
      </c>
      <c r="JM728">
        <v>1.3415689967979918E-3</v>
      </c>
      <c r="JN728" s="10">
        <f t="shared" si="351"/>
        <v>0.16970391676035684</v>
      </c>
      <c r="JO728">
        <v>56.16</v>
      </c>
      <c r="JP728">
        <v>4.49</v>
      </c>
      <c r="JQ728">
        <v>2044612</v>
      </c>
      <c r="JR728">
        <v>1996970</v>
      </c>
      <c r="JS728">
        <v>7.2138888333333329</v>
      </c>
      <c r="JT728">
        <v>1.3550000000000002</v>
      </c>
      <c r="JU728">
        <v>82.658320000000003</v>
      </c>
      <c r="JV728">
        <v>3.3467571406525898E-2</v>
      </c>
      <c r="JW728" s="10">
        <f t="shared" si="370"/>
        <v>2.7663732269434678</v>
      </c>
      <c r="JX728">
        <v>97.06</v>
      </c>
      <c r="JY728">
        <v>5.07</v>
      </c>
      <c r="JZ728">
        <v>48769330</v>
      </c>
      <c r="KA728">
        <v>52496853.333333336</v>
      </c>
      <c r="KB728">
        <v>252.9376</v>
      </c>
      <c r="KC728">
        <v>41.252499999999998</v>
      </c>
      <c r="KD728">
        <v>104.9318</v>
      </c>
      <c r="KE728">
        <v>3.4131135541945107E-2</v>
      </c>
      <c r="KF728" s="10">
        <f t="shared" si="371"/>
        <v>3.5814414884602752</v>
      </c>
      <c r="KG728">
        <v>88.01</v>
      </c>
      <c r="KH728">
        <v>8.92</v>
      </c>
      <c r="KI728">
        <v>46840470</v>
      </c>
      <c r="KJ728">
        <v>28037866.666666668</v>
      </c>
      <c r="KK728">
        <v>141.02895833333335</v>
      </c>
      <c r="KL728">
        <v>24.816666666666666</v>
      </c>
      <c r="KM728">
        <v>61.674210000000002</v>
      </c>
      <c r="KN728">
        <v>8.8007802661448711E-3</v>
      </c>
      <c r="KO728" s="10">
        <f t="shared" si="372"/>
        <v>0.54278117029807471</v>
      </c>
      <c r="KP728">
        <v>35.78</v>
      </c>
      <c r="KQ728">
        <v>-4.79</v>
      </c>
      <c r="KR728">
        <v>9378234</v>
      </c>
      <c r="KS728">
        <v>7339651.333333333</v>
      </c>
      <c r="KT728">
        <v>51.811279166666672</v>
      </c>
      <c r="KU728">
        <v>12.370833333333332</v>
      </c>
      <c r="KV728">
        <v>77.699259999999995</v>
      </c>
      <c r="KW728">
        <v>1.0027612981447689E-2</v>
      </c>
      <c r="KX728" s="10">
        <f t="shared" si="373"/>
        <v>0.77913810822487906</v>
      </c>
      <c r="KY728">
        <v>57.79</v>
      </c>
      <c r="KZ728">
        <v>0.76</v>
      </c>
      <c r="LA728">
        <v>7825751</v>
      </c>
      <c r="LB728">
        <v>4357351.666666667</v>
      </c>
      <c r="LC728">
        <v>29.956444166666667</v>
      </c>
      <c r="LD728">
        <v>5.5041666666666664</v>
      </c>
      <c r="LE728">
        <v>66.583759999999998</v>
      </c>
      <c r="LF728">
        <v>2.8443719161174233E-2</v>
      </c>
      <c r="LG728" s="10">
        <f t="shared" si="374"/>
        <v>1.8938897701350264</v>
      </c>
      <c r="LH728">
        <v>54.51</v>
      </c>
      <c r="LI728">
        <v>7.01</v>
      </c>
      <c r="LJ728">
        <v>73346766</v>
      </c>
      <c r="LK728">
        <v>32572541.666666668</v>
      </c>
      <c r="LL728">
        <v>104.43055</v>
      </c>
      <c r="LM728">
        <v>17.589166666666667</v>
      </c>
      <c r="LN728">
        <v>85.234250000000003</v>
      </c>
      <c r="LO728">
        <v>5.1781521548826266E-2</v>
      </c>
      <c r="LP728" s="10">
        <f t="shared" si="375"/>
        <v>4.4135591530730451</v>
      </c>
      <c r="LQ728">
        <v>89.27</v>
      </c>
      <c r="LR728">
        <v>5.17</v>
      </c>
      <c r="LS728">
        <v>63006484</v>
      </c>
      <c r="LT728">
        <v>50857616.666666664</v>
      </c>
      <c r="LU728">
        <v>206.75999166666668</v>
      </c>
      <c r="LV728">
        <v>31.838333333333335</v>
      </c>
      <c r="LW728">
        <v>68.836860000000001</v>
      </c>
      <c r="LX728">
        <v>0.33109570141616912</v>
      </c>
      <c r="LY728" s="10">
        <f t="shared" si="376"/>
        <v>22.791588444986637</v>
      </c>
      <c r="LZ728">
        <v>51.68</v>
      </c>
      <c r="MA728">
        <v>3.25</v>
      </c>
      <c r="MB728">
        <v>311062786</v>
      </c>
      <c r="MC728">
        <v>546943058.33333337</v>
      </c>
      <c r="MD728">
        <v>2162.7955833333331</v>
      </c>
      <c r="ME728">
        <v>342.82833333333332</v>
      </c>
      <c r="MF728" s="13">
        <f t="shared" si="231"/>
        <v>77.016807390050928</v>
      </c>
      <c r="MG728" s="13">
        <f t="shared" si="232"/>
        <v>5.3055553683630796E-2</v>
      </c>
      <c r="MH728" s="13">
        <f t="shared" si="309"/>
        <v>9.9257970803617424E-2</v>
      </c>
      <c r="MI728" s="12">
        <v>87.836879999999994</v>
      </c>
      <c r="MJ728" s="12">
        <f t="shared" si="233"/>
        <v>4.927102101734393E-2</v>
      </c>
      <c r="MK728" s="12">
        <f t="shared" si="234"/>
        <v>3.7845326662868661E-3</v>
      </c>
      <c r="ML728" s="12">
        <f t="shared" si="310"/>
        <v>1.621024834282947E-3</v>
      </c>
      <c r="MM728" s="14">
        <v>99.251069999999999</v>
      </c>
      <c r="MN728" s="14">
        <f t="shared" si="235"/>
        <v>1.7947476937969054E-2</v>
      </c>
      <c r="MO728" s="14">
        <f t="shared" si="236"/>
        <v>3.5108076745661743E-2</v>
      </c>
      <c r="MP728" s="14">
        <f t="shared" si="311"/>
        <v>3.0674503629480432E-2</v>
      </c>
      <c r="MQ728" s="16">
        <v>65.038960000000003</v>
      </c>
      <c r="MR728" s="16">
        <f t="shared" si="237"/>
        <v>4.793610967799955E-2</v>
      </c>
      <c r="MS728" s="16">
        <f t="shared" si="238"/>
        <v>5.1194440056312462E-3</v>
      </c>
      <c r="MT728" s="16">
        <f t="shared" si="312"/>
        <v>1.5263917775654723E-2</v>
      </c>
      <c r="MU728" s="13">
        <v>83.455370000000002</v>
      </c>
      <c r="MV728" s="13">
        <f t="shared" si="239"/>
        <v>4.4721335855358202E-2</v>
      </c>
      <c r="MW728" s="13">
        <f t="shared" si="240"/>
        <v>8.3342178282725943E-3</v>
      </c>
      <c r="MX728" s="13">
        <f t="shared" si="313"/>
        <v>2.0355881436755707E-2</v>
      </c>
      <c r="MY728" s="12">
        <v>93.655119999999997</v>
      </c>
      <c r="MZ728" s="12">
        <f t="shared" si="241"/>
        <v>7.0467555166908724E-4</v>
      </c>
      <c r="NA728" s="12">
        <f t="shared" si="242"/>
        <v>5.2350878131961709E-2</v>
      </c>
      <c r="NB728" s="12">
        <f t="shared" si="314"/>
        <v>1.3727250136698066E-2</v>
      </c>
      <c r="NC728" s="14">
        <v>109.8537</v>
      </c>
      <c r="ND728" s="14">
        <f t="shared" si="243"/>
        <v>3.8367742777041469E-2</v>
      </c>
      <c r="NE728" s="14">
        <f t="shared" si="244"/>
        <v>1.4687810906589327E-2</v>
      </c>
      <c r="NF728" s="14">
        <f t="shared" si="315"/>
        <v>2.5367995022487988E-2</v>
      </c>
      <c r="NG728" s="16">
        <v>51.040469999999999</v>
      </c>
      <c r="NH728" s="16">
        <f t="shared" si="245"/>
        <v>-2.9368372609575477E-2</v>
      </c>
      <c r="NI728" s="16">
        <f t="shared" si="246"/>
        <v>50.987414446316372</v>
      </c>
      <c r="NJ728" s="16">
        <f t="shared" si="316"/>
        <v>1.6435879708036154</v>
      </c>
      <c r="NK728" s="13">
        <v>118.6313</v>
      </c>
      <c r="NL728" s="13">
        <f t="shared" si="247"/>
        <v>3.9962234610033676E-2</v>
      </c>
      <c r="NM728" s="13">
        <f t="shared" si="248"/>
        <v>1.3093319073597121E-2</v>
      </c>
      <c r="NN728" s="13">
        <f t="shared" si="317"/>
        <v>1.8023057532978726E-3</v>
      </c>
      <c r="NO728" s="12">
        <v>45.375050000000002</v>
      </c>
      <c r="NP728" s="12">
        <f t="shared" si="249"/>
        <v>4.8597076872769263E-2</v>
      </c>
      <c r="NQ728" s="12">
        <f t="shared" si="250"/>
        <v>4.4584768108615336E-3</v>
      </c>
      <c r="NR728" s="12">
        <f t="shared" si="318"/>
        <v>5.3946373544393467E-2</v>
      </c>
      <c r="NS728" s="14">
        <v>65.279390000000006</v>
      </c>
      <c r="NT728" s="14">
        <f t="shared" si="251"/>
        <v>1.9650319776137293E-2</v>
      </c>
      <c r="NU728" s="14">
        <f t="shared" si="252"/>
        <v>3.3405233907493503E-2</v>
      </c>
      <c r="NV728" s="14">
        <f t="shared" si="319"/>
        <v>0.17168092040883565</v>
      </c>
      <c r="NW728" s="16">
        <v>84.141499999999994</v>
      </c>
      <c r="NX728" s="16">
        <f t="shared" si="253"/>
        <v>8.1377959920585274E-2</v>
      </c>
      <c r="NY728" s="16">
        <f t="shared" si="254"/>
        <v>2.8322406236954478E-2</v>
      </c>
      <c r="NZ728" s="16">
        <f t="shared" si="320"/>
        <v>1.9593658565771443E-2</v>
      </c>
      <c r="OA728" s="13">
        <v>75.481939999999994</v>
      </c>
      <c r="OB728" s="13">
        <f t="shared" si="255"/>
        <v>6.4060490312336293E-2</v>
      </c>
      <c r="OC728" s="13">
        <f t="shared" si="256"/>
        <v>1.1004936628705497E-2</v>
      </c>
      <c r="OD728" s="13">
        <f t="shared" si="321"/>
        <v>2.1179272554965323E-3</v>
      </c>
      <c r="OE728" s="15">
        <v>62.050190000000001</v>
      </c>
      <c r="OF728" s="15">
        <f t="shared" si="257"/>
        <v>6.6255963196496737E-2</v>
      </c>
      <c r="OG728" s="15">
        <f t="shared" si="258"/>
        <v>1.320040951286594E-2</v>
      </c>
      <c r="OH728" s="15">
        <f t="shared" si="322"/>
        <v>1.1072225112358725E-2</v>
      </c>
      <c r="OI728" s="14">
        <v>280.3014</v>
      </c>
      <c r="OJ728" s="14">
        <f t="shared" si="259"/>
        <v>7.8770231170492533E-2</v>
      </c>
      <c r="OK728" s="14">
        <f t="shared" si="260"/>
        <v>2.5714677486861737E-2</v>
      </c>
      <c r="OL728" s="14">
        <f t="shared" si="323"/>
        <v>3.1204171047631624E-2</v>
      </c>
      <c r="OM728" s="16">
        <v>110.7756</v>
      </c>
      <c r="ON728" s="16">
        <f t="shared" si="261"/>
        <v>0.10653217541399207</v>
      </c>
      <c r="OO728" s="16">
        <f t="shared" si="262"/>
        <v>5.3476621730361273E-2</v>
      </c>
      <c r="OP728" s="16">
        <f t="shared" si="324"/>
        <v>5.0024250082789545E-2</v>
      </c>
      <c r="OQ728" s="13">
        <v>48.846499999999999</v>
      </c>
      <c r="OR728" s="13">
        <f t="shared" si="263"/>
        <v>9.8745990189530897E-2</v>
      </c>
      <c r="OS728" s="13">
        <f t="shared" si="264"/>
        <v>4.5690436505900101E-2</v>
      </c>
      <c r="OT728" s="13">
        <f t="shared" si="325"/>
        <v>3.786526335749274E-3</v>
      </c>
      <c r="OU728" s="16">
        <v>49.437890000000003</v>
      </c>
      <c r="OV728" s="16">
        <f t="shared" si="265"/>
        <v>4.7144925620731026E-2</v>
      </c>
      <c r="OW728" s="16">
        <f t="shared" si="266"/>
        <v>5.9106280628997698E-3</v>
      </c>
      <c r="OX728" s="16">
        <f t="shared" si="326"/>
        <v>1.3291907028734062E-4</v>
      </c>
      <c r="OY728" s="14">
        <v>85.83878</v>
      </c>
      <c r="OZ728" s="14">
        <f t="shared" si="267"/>
        <v>6.1305481169287468E-2</v>
      </c>
      <c r="PA728" s="14">
        <f t="shared" si="268"/>
        <v>8.2499274856566718E-3</v>
      </c>
      <c r="PB728" s="14">
        <f t="shared" si="327"/>
        <v>4.2384737772667602E-2</v>
      </c>
      <c r="PC728" s="15">
        <v>91.453180000000003</v>
      </c>
      <c r="PD728" s="15">
        <f t="shared" si="269"/>
        <v>4.7007694237215958E-2</v>
      </c>
      <c r="PE728" s="15">
        <f t="shared" si="270"/>
        <v>6.0478594464148383E-3</v>
      </c>
      <c r="PF728" s="15">
        <f t="shared" si="328"/>
        <v>1.4801437240502424E-2</v>
      </c>
      <c r="PG728" s="14">
        <v>60.433219999999999</v>
      </c>
      <c r="PH728" s="14">
        <f t="shared" si="271"/>
        <v>4.6363755045843336E-2</v>
      </c>
      <c r="PI728" s="14">
        <f t="shared" si="272"/>
        <v>6.6917986377874605E-3</v>
      </c>
      <c r="PJ728" s="14">
        <f t="shared" si="329"/>
        <v>2.2537222949120528E-3</v>
      </c>
      <c r="PK728" s="16">
        <v>67.053669999999997</v>
      </c>
      <c r="PL728" s="16">
        <f t="shared" si="273"/>
        <v>-2.1745102464585941E-2</v>
      </c>
      <c r="PM728" s="16">
        <f t="shared" si="274"/>
        <v>7.4800656148216738E-2</v>
      </c>
      <c r="PN728" s="16">
        <f t="shared" si="330"/>
        <v>1.393590477767026E-2</v>
      </c>
      <c r="PO728" s="13">
        <v>64.236050000000006</v>
      </c>
      <c r="PP728" s="13">
        <f t="shared" si="275"/>
        <v>9.3004649446855048E-3</v>
      </c>
      <c r="PQ728" s="13">
        <f t="shared" si="276"/>
        <v>4.3755088738945291E-2</v>
      </c>
      <c r="PR728" s="13">
        <f t="shared" si="331"/>
        <v>9.0921318123301287E-2</v>
      </c>
      <c r="PS728" s="14">
        <v>146.2621</v>
      </c>
      <c r="PT728" s="14">
        <f t="shared" si="277"/>
        <v>9.0778038879943956E-2</v>
      </c>
      <c r="PU728" s="14">
        <f t="shared" si="278"/>
        <v>3.772248519631316E-2</v>
      </c>
      <c r="PV728" s="14">
        <f t="shared" si="332"/>
        <v>1.8296459561580325E-2</v>
      </c>
      <c r="PW728" s="15">
        <v>74.653099999999995</v>
      </c>
      <c r="PX728" s="15">
        <f t="shared" si="279"/>
        <v>4.7381486655945659E-2</v>
      </c>
      <c r="PY728" s="15">
        <f t="shared" si="280"/>
        <v>5.6740670276851368E-3</v>
      </c>
      <c r="PZ728" s="15">
        <f t="shared" si="333"/>
        <v>1.8373839509347345E-2</v>
      </c>
      <c r="QA728" s="14">
        <v>74.414779999999993</v>
      </c>
      <c r="QB728" s="14">
        <f t="shared" si="281"/>
        <v>5.8804781375338955E-2</v>
      </c>
      <c r="QC728" s="14">
        <f t="shared" si="282"/>
        <v>5.7492276917081586E-3</v>
      </c>
      <c r="QD728" s="14">
        <f t="shared" si="334"/>
        <v>2.9935607726087055E-3</v>
      </c>
      <c r="QE728" s="16">
        <v>66.074650000000005</v>
      </c>
      <c r="QF728" s="16">
        <f t="shared" si="283"/>
        <v>1.2602155355984967E-2</v>
      </c>
      <c r="QG728" s="16">
        <f t="shared" si="284"/>
        <v>4.0453398327645829E-2</v>
      </c>
      <c r="QH728" s="16">
        <f t="shared" si="335"/>
        <v>3.2306646385736326E-2</v>
      </c>
      <c r="QI728" s="13">
        <v>62.927900000000001</v>
      </c>
      <c r="QJ728" s="13">
        <f t="shared" si="285"/>
        <v>4.6508050464890927E-2</v>
      </c>
      <c r="QK728" s="13">
        <f t="shared" si="286"/>
        <v>6.5475032187398696E-3</v>
      </c>
      <c r="QL728" s="13">
        <f t="shared" si="336"/>
        <v>1.2604694296636243E-3</v>
      </c>
      <c r="QM728" s="15">
        <v>79.217870000000005</v>
      </c>
      <c r="QN728" s="15">
        <f t="shared" si="287"/>
        <v>7.1735562906291683E-2</v>
      </c>
      <c r="QO728" s="15">
        <f t="shared" si="288"/>
        <v>1.8680009222660887E-2</v>
      </c>
      <c r="QP728" s="15">
        <f t="shared" si="337"/>
        <v>7.7027353060189485E-3</v>
      </c>
      <c r="QQ728" s="14">
        <v>109.1704</v>
      </c>
      <c r="QR728" s="14">
        <f t="shared" si="289"/>
        <v>4.0976189318328693E-2</v>
      </c>
      <c r="QS728" s="14">
        <f t="shared" si="290"/>
        <v>1.2079364365302103E-2</v>
      </c>
      <c r="QT728" s="14">
        <f t="shared" si="338"/>
        <v>3.5178044767034455E-2</v>
      </c>
      <c r="QU728" s="16">
        <v>91.797929999999994</v>
      </c>
      <c r="QV728" s="16">
        <f t="shared" si="291"/>
        <v>3.2864382888968535E-3</v>
      </c>
      <c r="QW728" s="16">
        <f t="shared" si="292"/>
        <v>4.9769115394733943E-2</v>
      </c>
      <c r="QX728" s="16">
        <f t="shared" si="339"/>
        <v>2.1443070176616952E-2</v>
      </c>
      <c r="QY728" s="14">
        <v>126.4966</v>
      </c>
      <c r="QZ728" s="14">
        <f t="shared" si="293"/>
        <v>-4.3414278541050288E-2</v>
      </c>
      <c r="RA728" s="14">
        <f t="shared" si="294"/>
        <v>9.6469832224681085E-2</v>
      </c>
      <c r="RB728" s="14">
        <f t="shared" si="340"/>
        <v>7.0268674956550758E-2</v>
      </c>
      <c r="RC728" s="15">
        <v>82.658320000000003</v>
      </c>
      <c r="RD728" s="15">
        <f t="shared" si="295"/>
        <v>3.9863851303240327E-2</v>
      </c>
      <c r="RE728" s="15">
        <f t="shared" si="296"/>
        <v>1.3191702380390469E-2</v>
      </c>
      <c r="RF728" s="15">
        <f t="shared" si="341"/>
        <v>9.7564523760419464E-3</v>
      </c>
      <c r="RG728" s="14">
        <v>104.9318</v>
      </c>
      <c r="RH728" s="14">
        <f t="shared" si="297"/>
        <v>4.3851350477549067E-2</v>
      </c>
      <c r="RI728" s="14">
        <f t="shared" si="298"/>
        <v>9.2042032060817291E-3</v>
      </c>
      <c r="RJ728" s="14">
        <f t="shared" si="342"/>
        <v>5.6218536759900739E-2</v>
      </c>
      <c r="RK728" s="16">
        <v>61.674210000000002</v>
      </c>
      <c r="RL728" s="16">
        <f t="shared" si="299"/>
        <v>6.9181571112883589E-2</v>
      </c>
      <c r="RM728" s="16">
        <f t="shared" si="300"/>
        <v>1.6126017429252792E-2</v>
      </c>
      <c r="RN728" s="16">
        <f t="shared" si="343"/>
        <v>1.3970396790745854E-2</v>
      </c>
      <c r="RO728" s="13">
        <v>77.699259999999995</v>
      </c>
      <c r="RP728" s="13">
        <f t="shared" si="301"/>
        <v>5.2530296093002748E-2</v>
      </c>
      <c r="RQ728" s="13">
        <f t="shared" si="302"/>
        <v>5.2525759062804767E-4</v>
      </c>
      <c r="RR728" s="13">
        <f t="shared" si="344"/>
        <v>3.8327357551383834E-2</v>
      </c>
      <c r="RS728" s="15">
        <v>66.583759999999998</v>
      </c>
      <c r="RT728" s="15">
        <f t="shared" si="303"/>
        <v>3.4351325286830603E-2</v>
      </c>
      <c r="RU728" s="15">
        <f t="shared" si="304"/>
        <v>1.8704228396800193E-2</v>
      </c>
      <c r="RV728" s="15">
        <f t="shared" si="345"/>
        <v>1.7639670584180256E-2</v>
      </c>
      <c r="RW728" s="14">
        <v>85.234250000000003</v>
      </c>
      <c r="RX728" s="14">
        <f t="shared" si="305"/>
        <v>7.4370513674253402E-2</v>
      </c>
      <c r="RY728" s="14">
        <f t="shared" si="306"/>
        <v>2.1314959990622606E-2</v>
      </c>
      <c r="RZ728" s="14">
        <f t="shared" si="346"/>
        <v>8.3349131816643496E-3</v>
      </c>
      <c r="SA728" s="16">
        <v>68.836860000000001</v>
      </c>
      <c r="SB728" s="16">
        <f t="shared" si="307"/>
        <v>5.689953192752939E-2</v>
      </c>
      <c r="SC728" s="16">
        <f t="shared" si="308"/>
        <v>3.8439782438985937E-3</v>
      </c>
      <c r="SD728" s="16">
        <f t="shared" si="347"/>
        <v>4.1138800528450759E-4</v>
      </c>
    </row>
    <row r="729" spans="1:498" x14ac:dyDescent="0.35">
      <c r="A729" s="2">
        <v>40269</v>
      </c>
      <c r="B729">
        <v>89.546940000000006</v>
      </c>
      <c r="C729">
        <v>1.9416470862592048E-2</v>
      </c>
      <c r="D729" s="10">
        <f t="shared" si="352"/>
        <v>1.7386855513442785</v>
      </c>
      <c r="E729">
        <v>37.54</v>
      </c>
      <c r="F729">
        <v>22.88</v>
      </c>
      <c r="G729">
        <v>22141583</v>
      </c>
      <c r="H729">
        <v>71456150</v>
      </c>
      <c r="I729">
        <v>125.73655000000001</v>
      </c>
      <c r="J729">
        <v>20.914166666666667</v>
      </c>
      <c r="K729">
        <v>106.76009999999999</v>
      </c>
      <c r="L729">
        <v>8.5139757631210056E-3</v>
      </c>
      <c r="M729" s="10">
        <f t="shared" si="353"/>
        <v>0.9089529038683748</v>
      </c>
      <c r="N729">
        <v>58.04</v>
      </c>
      <c r="O729">
        <v>1.08</v>
      </c>
      <c r="P729">
        <v>8012929</v>
      </c>
      <c r="Q729">
        <v>6388638.333333333</v>
      </c>
      <c r="R729">
        <v>32.930893333333337</v>
      </c>
      <c r="S729">
        <v>4.97</v>
      </c>
      <c r="T729">
        <v>65.927670000000006</v>
      </c>
      <c r="U729">
        <v>1.0263585333148565E-2</v>
      </c>
      <c r="V729" s="10">
        <f t="shared" si="354"/>
        <v>0.67665426686065866</v>
      </c>
      <c r="W729">
        <v>23.09</v>
      </c>
      <c r="X729">
        <v>9.7200000000000006</v>
      </c>
      <c r="Y729">
        <v>10936620</v>
      </c>
      <c r="Z729">
        <v>11602504.166666666</v>
      </c>
      <c r="AA729">
        <v>63.72677083333334</v>
      </c>
      <c r="AB729">
        <v>7.7508333333333335</v>
      </c>
      <c r="AC729">
        <v>84.781040000000004</v>
      </c>
      <c r="AD729">
        <v>2.9953309744762735E-2</v>
      </c>
      <c r="AE729" s="10">
        <f t="shared" si="355"/>
        <v>2.5394727516031192</v>
      </c>
      <c r="AF729">
        <v>30.25</v>
      </c>
      <c r="AG729">
        <v>-2.86</v>
      </c>
      <c r="AH729">
        <v>34196901</v>
      </c>
      <c r="AI729">
        <v>65714586.666666664</v>
      </c>
      <c r="AJ729">
        <v>312.70662499999997</v>
      </c>
      <c r="AK729">
        <v>50.585833333333333</v>
      </c>
      <c r="AL729">
        <v>94.920640000000006</v>
      </c>
      <c r="AM729">
        <v>7.0869713672192646E-3</v>
      </c>
      <c r="AN729" s="10">
        <f t="shared" si="356"/>
        <v>0.67269985783812769</v>
      </c>
      <c r="AO729">
        <v>42.98</v>
      </c>
      <c r="AP729">
        <v>9.18</v>
      </c>
      <c r="AQ729">
        <v>17181462</v>
      </c>
      <c r="AR729">
        <v>9386774.166666666</v>
      </c>
      <c r="AS729">
        <v>30.328969166666667</v>
      </c>
      <c r="AT729">
        <v>4.8549999999999995</v>
      </c>
      <c r="AU729">
        <v>114.2298</v>
      </c>
      <c r="AV729">
        <v>1.0463549436069633E-2</v>
      </c>
      <c r="AW729" s="10">
        <f t="shared" si="377"/>
        <v>1.1952491593723469</v>
      </c>
      <c r="AX729">
        <v>297.24</v>
      </c>
      <c r="AY729">
        <v>25.73</v>
      </c>
      <c r="AZ729">
        <v>44777325</v>
      </c>
      <c r="BA729">
        <v>17059889.166666668</v>
      </c>
      <c r="BB729">
        <v>35.383416666666669</v>
      </c>
      <c r="BC729">
        <v>5.0191666666666661</v>
      </c>
      <c r="BD729">
        <v>48.759050000000002</v>
      </c>
      <c r="BE729">
        <v>1.5127498036062105E-3</v>
      </c>
      <c r="BF729" s="10">
        <f t="shared" si="348"/>
        <v>7.3760243311525406E-2</v>
      </c>
      <c r="BG729">
        <v>242.06</v>
      </c>
      <c r="BH729">
        <v>26.75</v>
      </c>
      <c r="BI729">
        <v>4555965</v>
      </c>
      <c r="BJ729">
        <v>1372094.6666666667</v>
      </c>
      <c r="BK729">
        <v>4.5400769166666661</v>
      </c>
      <c r="BL729">
        <v>0.79249999999999998</v>
      </c>
      <c r="BM729">
        <v>127.0077</v>
      </c>
      <c r="BN729">
        <v>6.8867027395348949E-3</v>
      </c>
      <c r="BO729" s="10">
        <f t="shared" si="387"/>
        <v>0.87466427553202608</v>
      </c>
      <c r="BP729">
        <v>46.85</v>
      </c>
      <c r="BQ729">
        <v>8.5500000000000007</v>
      </c>
      <c r="BR729">
        <v>10464035</v>
      </c>
      <c r="BS729">
        <v>10455490</v>
      </c>
      <c r="BT729">
        <f t="shared" si="388"/>
        <v>42.804083333333331</v>
      </c>
      <c r="BU729">
        <v>7.1016666666666666</v>
      </c>
      <c r="BV729">
        <v>47.759790000000002</v>
      </c>
      <c r="BW729">
        <v>5.5366639889406506E-3</v>
      </c>
      <c r="BX729" s="10">
        <f t="shared" si="379"/>
        <v>0.26442990941236783</v>
      </c>
      <c r="BY729">
        <v>23.89</v>
      </c>
      <c r="BZ729">
        <v>7.28</v>
      </c>
      <c r="CA729">
        <v>5547866</v>
      </c>
      <c r="CB729">
        <v>5725404.166666667</v>
      </c>
      <c r="CC729">
        <v>42.804083333333331</v>
      </c>
      <c r="CD729">
        <v>3.2291666666666665</v>
      </c>
      <c r="CE729">
        <v>70.026600000000002</v>
      </c>
      <c r="CF729">
        <v>6.8018167360024934E-4</v>
      </c>
      <c r="CG729" s="10">
        <f t="shared" si="381"/>
        <v>4.763080998453522E-2</v>
      </c>
      <c r="CH729">
        <v>27.65</v>
      </c>
      <c r="CI729">
        <v>5.29</v>
      </c>
      <c r="CJ729">
        <v>1331450</v>
      </c>
      <c r="CK729">
        <v>1888001.3333333333</v>
      </c>
      <c r="CL729">
        <v>6.0955508333333333</v>
      </c>
      <c r="CM729">
        <v>1.0808333333333333</v>
      </c>
      <c r="CN729">
        <v>85.270309999999995</v>
      </c>
      <c r="CO729">
        <v>4.8313087454835164E-3</v>
      </c>
      <c r="CP729" s="10">
        <f t="shared" si="358"/>
        <v>0.41196719443309049</v>
      </c>
      <c r="CQ729">
        <v>30.99</v>
      </c>
      <c r="CR729">
        <v>1.99</v>
      </c>
      <c r="CS729">
        <v>5363347</v>
      </c>
      <c r="CT729">
        <v>9024545</v>
      </c>
      <c r="CU729">
        <v>30.940883333333332</v>
      </c>
      <c r="CV729">
        <v>6.72</v>
      </c>
      <c r="CW729">
        <v>76.909989999999993</v>
      </c>
      <c r="CX729">
        <v>5.3817844530223556E-2</v>
      </c>
      <c r="CY729" s="10">
        <f t="shared" si="359"/>
        <v>4.139129884641048</v>
      </c>
      <c r="CZ729">
        <v>28.19</v>
      </c>
      <c r="DA729">
        <v>10.9</v>
      </c>
      <c r="DB729">
        <v>63417366</v>
      </c>
      <c r="DC729">
        <v>36740941.666666664</v>
      </c>
      <c r="DD729">
        <v>250.10255833333335</v>
      </c>
      <c r="DE729">
        <v>46.863333333333337</v>
      </c>
      <c r="DF729">
        <v>64.681719999999999</v>
      </c>
      <c r="DG729">
        <v>7.5470505323319462E-2</v>
      </c>
      <c r="DH729" s="10">
        <f t="shared" si="360"/>
        <v>4.8815620935814588</v>
      </c>
      <c r="DI729">
        <v>20.91</v>
      </c>
      <c r="DJ729">
        <v>9.16</v>
      </c>
      <c r="DK729">
        <v>80830917</v>
      </c>
      <c r="DL729">
        <v>77146362.5</v>
      </c>
      <c r="DM729">
        <v>320.59592500000002</v>
      </c>
      <c r="DN729">
        <v>52.017500000000005</v>
      </c>
      <c r="DO729">
        <v>262.83109999999999</v>
      </c>
      <c r="DP729">
        <v>7.3579220962268705E-3</v>
      </c>
      <c r="DQ729" s="10">
        <f t="shared" si="361"/>
        <v>1.9338907582656142</v>
      </c>
      <c r="DR729">
        <v>21.77</v>
      </c>
      <c r="DS729">
        <v>13.05</v>
      </c>
      <c r="DT729">
        <v>11124665</v>
      </c>
      <c r="DU729">
        <v>9489857.5</v>
      </c>
      <c r="DV729">
        <v>31.536443333333334</v>
      </c>
      <c r="DW729">
        <v>4.7175000000000002</v>
      </c>
      <c r="DX729">
        <v>117.5059</v>
      </c>
      <c r="DY729">
        <v>4.8056489091713277E-3</v>
      </c>
      <c r="DZ729" s="10">
        <f t="shared" si="380"/>
        <v>0.56469210015619509</v>
      </c>
      <c r="EA729">
        <v>65.87</v>
      </c>
      <c r="EB729">
        <v>11.96</v>
      </c>
      <c r="EC729">
        <v>9979129</v>
      </c>
      <c r="ED729">
        <v>5135195.666666667</v>
      </c>
      <c r="EE729">
        <v>23.152255</v>
      </c>
      <c r="EF729">
        <v>3.1133333333333333</v>
      </c>
      <c r="EG729">
        <v>52.050989999999999</v>
      </c>
      <c r="EH729">
        <v>2.9637714615797202E-4</v>
      </c>
      <c r="EI729" s="10">
        <f t="shared" si="349"/>
        <v>1.5426723870897139E-2</v>
      </c>
      <c r="EJ729">
        <v>68.84</v>
      </c>
      <c r="EK729">
        <v>-1.05</v>
      </c>
      <c r="EL729">
        <v>318163</v>
      </c>
      <c r="EM729">
        <v>469663.5</v>
      </c>
      <c r="EN729">
        <v>4.6988353333333333</v>
      </c>
      <c r="EO729">
        <v>1.3949999999999998</v>
      </c>
      <c r="EP729">
        <v>53.727609999999999</v>
      </c>
      <c r="EQ729">
        <v>4.7848788333887801E-3</v>
      </c>
      <c r="ER729" s="10">
        <f t="shared" si="362"/>
        <v>0.25708010385756735</v>
      </c>
      <c r="ES729">
        <v>56.03</v>
      </c>
      <c r="ET729">
        <v>8.61</v>
      </c>
      <c r="EU729">
        <v>4559083</v>
      </c>
      <c r="EV729">
        <v>5588959.666666667</v>
      </c>
      <c r="EW729">
        <v>14.858369166666668</v>
      </c>
      <c r="EX729">
        <v>2.3424999999999998</v>
      </c>
      <c r="EY729">
        <v>85.010069999999999</v>
      </c>
      <c r="EZ729">
        <v>5.1421902386214781E-3</v>
      </c>
      <c r="FA729" s="10">
        <f t="shared" si="350"/>
        <v>0.43713795213852857</v>
      </c>
      <c r="FB729">
        <v>1.1499999999999999</v>
      </c>
      <c r="FC729">
        <v>20.18</v>
      </c>
      <c r="FD729">
        <v>7336737</v>
      </c>
      <c r="FE729">
        <v>6625475.333333333</v>
      </c>
      <c r="FF729">
        <v>22.088233333333335</v>
      </c>
      <c r="FG729">
        <v>4.8791666666666664</v>
      </c>
      <c r="FH729">
        <v>93.066149999999993</v>
      </c>
      <c r="FI729">
        <v>4.9660384583068422E-2</v>
      </c>
      <c r="FJ729" s="10">
        <f t="shared" si="363"/>
        <v>4.6217008006655327</v>
      </c>
      <c r="FK729">
        <v>53.2</v>
      </c>
      <c r="FL729">
        <v>11.8</v>
      </c>
      <c r="FM729">
        <v>60164212</v>
      </c>
      <c r="FN729">
        <v>39809264.166666664</v>
      </c>
      <c r="FO729">
        <v>169.72773333333333</v>
      </c>
      <c r="FP729">
        <v>24.719166666666666</v>
      </c>
      <c r="FQ729">
        <v>63.633119999999998</v>
      </c>
      <c r="FR729">
        <v>9.5738232448571867E-2</v>
      </c>
      <c r="FS729" s="10">
        <f t="shared" si="364"/>
        <v>6.0921224339878677</v>
      </c>
      <c r="FT729">
        <v>178.56</v>
      </c>
      <c r="FU729">
        <v>8.32</v>
      </c>
      <c r="FV729">
        <v>128185273</v>
      </c>
      <c r="FW729">
        <v>104169841.66666667</v>
      </c>
      <c r="FX729">
        <v>498.64994166666662</v>
      </c>
      <c r="FY729">
        <v>96.336666666666659</v>
      </c>
      <c r="FZ729">
        <v>73.105819999999994</v>
      </c>
      <c r="GA729">
        <v>8.7208660649810033E-4</v>
      </c>
      <c r="GB729" s="10">
        <f t="shared" si="229"/>
        <v>6.3754606479060949E-2</v>
      </c>
      <c r="GC729">
        <v>33.979999999999997</v>
      </c>
      <c r="GD729">
        <v>6.42</v>
      </c>
      <c r="GE729">
        <v>2097834</v>
      </c>
      <c r="GF729">
        <v>1107183.9166666667</v>
      </c>
      <c r="GG729">
        <v>4.1391620833333329</v>
      </c>
      <c r="GH729">
        <v>0.55249999999999999</v>
      </c>
      <c r="GI729">
        <v>65.68092</v>
      </c>
      <c r="GJ729">
        <v>1.4561649978114528E-3</v>
      </c>
      <c r="GK729" s="10">
        <f t="shared" si="230"/>
        <v>9.5642256728054209E-2</v>
      </c>
      <c r="GL729">
        <v>39.47</v>
      </c>
      <c r="GM729">
        <v>7.38</v>
      </c>
      <c r="GN729">
        <v>3097719</v>
      </c>
      <c r="GO729">
        <v>2158676.1666666665</v>
      </c>
      <c r="GP729">
        <v>5.5165091666666664</v>
      </c>
      <c r="GQ729">
        <v>0.41666666666666669</v>
      </c>
      <c r="GR729">
        <v>153.3954</v>
      </c>
      <c r="GS729">
        <v>1.1382473638789684E-3</v>
      </c>
      <c r="GT729" s="10">
        <f t="shared" si="385"/>
        <v>0.17460190968115991</v>
      </c>
      <c r="GU729">
        <v>23.26</v>
      </c>
      <c r="GV729">
        <v>9.5500000000000007</v>
      </c>
      <c r="GW729">
        <v>507418</v>
      </c>
      <c r="GX729">
        <v>1018851.1666666666</v>
      </c>
      <c r="GY729">
        <v>4.1763114999999997</v>
      </c>
      <c r="GZ729">
        <v>0.27</v>
      </c>
      <c r="HA729">
        <v>76.40137</v>
      </c>
      <c r="HB729">
        <v>4.2104403420730907E-2</v>
      </c>
      <c r="HC729" s="10">
        <f t="shared" si="365"/>
        <v>3.2168341043765278</v>
      </c>
      <c r="HD729">
        <v>26.13</v>
      </c>
      <c r="HE729">
        <v>21.49</v>
      </c>
      <c r="HF729">
        <v>113623897</v>
      </c>
      <c r="HG729">
        <v>63160633.333333336</v>
      </c>
      <c r="HH729">
        <v>177.12113333333332</v>
      </c>
      <c r="HI729">
        <v>22.965</v>
      </c>
      <c r="HJ729">
        <v>77.475200000000001</v>
      </c>
      <c r="HK729">
        <v>1.6976377264541629E-2</v>
      </c>
      <c r="HL729" s="10">
        <f t="shared" si="366"/>
        <v>1.3152482238458156</v>
      </c>
      <c r="HM729">
        <v>20.98</v>
      </c>
      <c r="HN729">
        <v>9.25</v>
      </c>
      <c r="HO729">
        <v>16771232</v>
      </c>
      <c r="HP729">
        <v>19016935</v>
      </c>
      <c r="HQ729">
        <v>97.554216666666662</v>
      </c>
      <c r="HR729">
        <v>9.8416666666666668</v>
      </c>
      <c r="HS729">
        <v>67.169640000000001</v>
      </c>
      <c r="HT729">
        <v>1.6976377264541629E-2</v>
      </c>
      <c r="HU729" s="10">
        <f t="shared" si="367"/>
        <v>1.1402971493634459</v>
      </c>
      <c r="HV729">
        <v>104.39</v>
      </c>
      <c r="HW729">
        <v>11.82</v>
      </c>
      <c r="HX729">
        <v>4347767</v>
      </c>
      <c r="HY729">
        <v>6494062</v>
      </c>
      <c r="HZ729">
        <v>19.594172499999999</v>
      </c>
      <c r="IA729">
        <v>9.8416666666666668</v>
      </c>
      <c r="IB729">
        <v>65.70187</v>
      </c>
      <c r="IC729">
        <v>5.9209696710799077E-3</v>
      </c>
      <c r="ID729" s="10">
        <f t="shared" si="368"/>
        <v>0.38901877960323483</v>
      </c>
      <c r="IE729">
        <v>56.59</v>
      </c>
      <c r="IF729">
        <v>0.8</v>
      </c>
      <c r="IG729">
        <v>4889160</v>
      </c>
      <c r="IH729">
        <v>6331647.5</v>
      </c>
      <c r="II729">
        <v>41.594783333333332</v>
      </c>
      <c r="IJ729">
        <v>10.261666666666667</v>
      </c>
      <c r="IK729">
        <v>83.119759999999999</v>
      </c>
      <c r="IL729">
        <v>1.7698905746103371E-2</v>
      </c>
      <c r="IM729" s="10">
        <f t="shared" si="382"/>
        <v>1.4711287978787331</v>
      </c>
      <c r="IN729">
        <v>33.630000000000003</v>
      </c>
      <c r="IO729">
        <v>9.51</v>
      </c>
      <c r="IP729">
        <v>38095356</v>
      </c>
      <c r="IQ729">
        <v>32387560</v>
      </c>
      <c r="IR729">
        <v>96.43753333333332</v>
      </c>
      <c r="IS729">
        <v>13.064166666666667</v>
      </c>
      <c r="IT729">
        <v>109.1956</v>
      </c>
      <c r="IU729">
        <v>6.6017620338225651E-3</v>
      </c>
      <c r="IV729" s="10">
        <f t="shared" si="369"/>
        <v>0.72088336634047534</v>
      </c>
      <c r="IW729">
        <v>91.75</v>
      </c>
      <c r="IX729">
        <v>14.87</v>
      </c>
      <c r="IY729">
        <v>10578659</v>
      </c>
      <c r="IZ729">
        <v>5307883.333333333</v>
      </c>
      <c r="JA729">
        <v>25.34205</v>
      </c>
      <c r="JB729">
        <v>4.4566666666666661</v>
      </c>
      <c r="JC729">
        <v>91.859610000000004</v>
      </c>
      <c r="JD729">
        <v>2.7134088654906367E-3</v>
      </c>
      <c r="JE729" s="10">
        <f t="shared" si="386"/>
        <v>0.24925268015451235</v>
      </c>
      <c r="JF729">
        <v>84.07</v>
      </c>
      <c r="JG729">
        <v>9.39</v>
      </c>
      <c r="JH729">
        <v>5391857</v>
      </c>
      <c r="JI729">
        <v>4666973.666666667</v>
      </c>
      <c r="JJ729">
        <v>17.124991666666666</v>
      </c>
      <c r="JK729">
        <v>2.2883333333333336</v>
      </c>
      <c r="JL729">
        <v>129.2867</v>
      </c>
      <c r="JM729">
        <v>1.3415689967979918E-3</v>
      </c>
      <c r="JN729" s="10">
        <f t="shared" si="351"/>
        <v>0.17344702841832293</v>
      </c>
      <c r="JO729">
        <v>85.56</v>
      </c>
      <c r="JP729">
        <v>9.41</v>
      </c>
      <c r="JQ729">
        <v>2044612</v>
      </c>
      <c r="JR729">
        <v>1996970</v>
      </c>
      <c r="JS729">
        <v>7.2138888333333329</v>
      </c>
      <c r="JT729">
        <v>1.3550000000000002</v>
      </c>
      <c r="JU729">
        <v>86.032929999999993</v>
      </c>
      <c r="JV729">
        <v>3.3467571406525898E-2</v>
      </c>
      <c r="JW729" s="10">
        <f t="shared" si="370"/>
        <v>2.8793132280876437</v>
      </c>
      <c r="JX729">
        <v>98.66</v>
      </c>
      <c r="JY729">
        <v>9.67</v>
      </c>
      <c r="JZ729">
        <v>48769330</v>
      </c>
      <c r="KA729">
        <v>52496853.333333336</v>
      </c>
      <c r="KB729">
        <v>252.9376</v>
      </c>
      <c r="KC729">
        <v>41.252499999999998</v>
      </c>
      <c r="KD729">
        <v>105.73690000000001</v>
      </c>
      <c r="KE729">
        <v>3.4131135541945107E-2</v>
      </c>
      <c r="KF729" s="10">
        <f t="shared" si="371"/>
        <v>3.6089204656850957</v>
      </c>
      <c r="KG729">
        <v>53.18</v>
      </c>
      <c r="KH729">
        <v>12.69</v>
      </c>
      <c r="KI729">
        <v>46840470</v>
      </c>
      <c r="KJ729">
        <v>28037866.666666668</v>
      </c>
      <c r="KK729">
        <v>141.02895833333335</v>
      </c>
      <c r="KL729">
        <v>24.816666666666666</v>
      </c>
      <c r="KM729">
        <v>63.956000000000003</v>
      </c>
      <c r="KN729">
        <v>8.8007802661448711E-3</v>
      </c>
      <c r="KO729" s="10">
        <f t="shared" si="372"/>
        <v>0.56286270270156136</v>
      </c>
      <c r="KP729">
        <v>25.58</v>
      </c>
      <c r="KQ729">
        <v>2.23</v>
      </c>
      <c r="KR729">
        <v>9378234</v>
      </c>
      <c r="KS729">
        <v>7339651.333333333</v>
      </c>
      <c r="KT729">
        <v>51.811279166666672</v>
      </c>
      <c r="KU729">
        <v>12.370833333333332</v>
      </c>
      <c r="KV729">
        <v>77.675250000000005</v>
      </c>
      <c r="KW729">
        <v>1.0027612981447689E-2</v>
      </c>
      <c r="KX729" s="10">
        <f t="shared" si="373"/>
        <v>0.77889734523719467</v>
      </c>
      <c r="KY729">
        <v>32.76</v>
      </c>
      <c r="KZ729">
        <v>5.8</v>
      </c>
      <c r="LA729">
        <v>7825751</v>
      </c>
      <c r="LB729">
        <v>4357351.666666667</v>
      </c>
      <c r="LC729">
        <v>29.956444166666667</v>
      </c>
      <c r="LD729">
        <v>5.5041666666666664</v>
      </c>
      <c r="LE729">
        <v>72.544539999999998</v>
      </c>
      <c r="LF729">
        <v>2.8443719161174233E-2</v>
      </c>
      <c r="LG729" s="10">
        <f t="shared" si="374"/>
        <v>2.0634365224365707</v>
      </c>
      <c r="LH729">
        <v>57.31</v>
      </c>
      <c r="LI729">
        <v>10.68</v>
      </c>
      <c r="LJ729">
        <v>73346766</v>
      </c>
      <c r="LK729">
        <v>32572541.666666668</v>
      </c>
      <c r="LL729">
        <v>104.43055</v>
      </c>
      <c r="LM729">
        <v>17.589166666666667</v>
      </c>
      <c r="LN729">
        <v>86.779560000000004</v>
      </c>
      <c r="LO729">
        <v>5.1781521548826266E-2</v>
      </c>
      <c r="LP729" s="10">
        <f t="shared" si="375"/>
        <v>4.4935776561376617</v>
      </c>
      <c r="LQ729">
        <v>46.5</v>
      </c>
      <c r="LR729">
        <v>7.96</v>
      </c>
      <c r="LS729">
        <v>63006484</v>
      </c>
      <c r="LT729">
        <v>50857616.666666664</v>
      </c>
      <c r="LU729">
        <v>206.75999166666668</v>
      </c>
      <c r="LV729">
        <v>31.838333333333335</v>
      </c>
      <c r="LW729">
        <v>71.22054</v>
      </c>
      <c r="LX729">
        <v>0.33109570141616912</v>
      </c>
      <c r="LY729" s="10">
        <f t="shared" si="376"/>
        <v>23.580814646538329</v>
      </c>
      <c r="LZ729">
        <v>52.63</v>
      </c>
      <c r="MA729">
        <v>9.3000000000000007</v>
      </c>
      <c r="MB729">
        <v>311062786</v>
      </c>
      <c r="MC729">
        <v>546943058.33333337</v>
      </c>
      <c r="MD729">
        <v>2162.7955833333331</v>
      </c>
      <c r="ME729">
        <v>342.82833333333332</v>
      </c>
      <c r="MF729" s="13">
        <f t="shared" si="231"/>
        <v>79.32484124441855</v>
      </c>
      <c r="MG729" s="13">
        <f t="shared" si="232"/>
        <v>2.9967924308762939E-2</v>
      </c>
      <c r="MH729" s="13">
        <f t="shared" si="309"/>
        <v>2.3087629374867857E-2</v>
      </c>
      <c r="MI729" s="12">
        <v>89.546940000000006</v>
      </c>
      <c r="MJ729" s="12">
        <f t="shared" si="233"/>
        <v>1.9468587682076377E-2</v>
      </c>
      <c r="MK729" s="12">
        <f t="shared" si="234"/>
        <v>1.0499336626686562E-2</v>
      </c>
      <c r="ML729" s="12">
        <f t="shared" si="310"/>
        <v>6.7148039603996956E-3</v>
      </c>
      <c r="MM729" s="14">
        <v>106.76009999999999</v>
      </c>
      <c r="MN729" s="14">
        <f t="shared" si="235"/>
        <v>7.5656917351117681E-2</v>
      </c>
      <c r="MO729" s="14">
        <f t="shared" si="236"/>
        <v>4.5688993042354742E-2</v>
      </c>
      <c r="MP729" s="14">
        <f t="shared" si="311"/>
        <v>1.0580916296692999E-2</v>
      </c>
      <c r="MQ729" s="16">
        <v>65.927670000000006</v>
      </c>
      <c r="MR729" s="16">
        <f t="shared" si="237"/>
        <v>1.3664271384413285E-2</v>
      </c>
      <c r="MS729" s="16">
        <f t="shared" si="238"/>
        <v>1.6303652924349654E-2</v>
      </c>
      <c r="MT729" s="16">
        <f t="shared" si="312"/>
        <v>1.1184208918718408E-2</v>
      </c>
      <c r="MU729" s="13">
        <v>84.781040000000004</v>
      </c>
      <c r="MV729" s="13">
        <f t="shared" si="239"/>
        <v>1.5884777696150598E-2</v>
      </c>
      <c r="MW729" s="13">
        <f t="shared" si="240"/>
        <v>1.4083146612612341E-2</v>
      </c>
      <c r="MX729" s="13">
        <f t="shared" si="313"/>
        <v>5.7489287843397463E-3</v>
      </c>
      <c r="MY729" s="12">
        <v>94.920640000000006</v>
      </c>
      <c r="MZ729" s="12">
        <f t="shared" si="241"/>
        <v>1.3512555426761663E-2</v>
      </c>
      <c r="NA729" s="12">
        <f t="shared" si="242"/>
        <v>1.6455368882001276E-2</v>
      </c>
      <c r="NB729" s="12">
        <f t="shared" si="314"/>
        <v>3.5895509249960433E-2</v>
      </c>
      <c r="NC729" s="14">
        <v>114.2298</v>
      </c>
      <c r="ND729" s="14">
        <f t="shared" si="243"/>
        <v>3.9835708765385114E-2</v>
      </c>
      <c r="NE729" s="14">
        <f t="shared" si="244"/>
        <v>9.8677844566221751E-3</v>
      </c>
      <c r="NF729" s="14">
        <f t="shared" si="315"/>
        <v>4.8200264499671519E-3</v>
      </c>
      <c r="NG729" s="16">
        <v>48.759050000000002</v>
      </c>
      <c r="NH729" s="16">
        <f t="shared" si="245"/>
        <v>-4.4698256109318657E-2</v>
      </c>
      <c r="NI729" s="16">
        <f t="shared" si="246"/>
        <v>48.729082075691238</v>
      </c>
      <c r="NJ729" s="16">
        <f t="shared" si="316"/>
        <v>2.2583323706251335</v>
      </c>
      <c r="NK729" s="13">
        <v>127.0077</v>
      </c>
      <c r="NL729" s="13">
        <f t="shared" si="247"/>
        <v>7.0608684217402962E-2</v>
      </c>
      <c r="NM729" s="13">
        <f t="shared" si="248"/>
        <v>4.0640759908640023E-2</v>
      </c>
      <c r="NN729" s="13">
        <f t="shared" si="317"/>
        <v>2.7547440835042902E-2</v>
      </c>
      <c r="NO729" s="12">
        <v>47.759790000000002</v>
      </c>
      <c r="NP729" s="12">
        <f t="shared" si="249"/>
        <v>5.2556195530363059E-2</v>
      </c>
      <c r="NQ729" s="12">
        <f t="shared" si="250"/>
        <v>2.258827122160012E-2</v>
      </c>
      <c r="NR729" s="12">
        <f t="shared" si="318"/>
        <v>1.8129794410738587E-2</v>
      </c>
      <c r="NS729" s="14">
        <v>70.026600000000002</v>
      </c>
      <c r="NT729" s="14">
        <f t="shared" si="251"/>
        <v>7.2721420956905369E-2</v>
      </c>
      <c r="NU729" s="14">
        <f t="shared" si="252"/>
        <v>4.2753496648142431E-2</v>
      </c>
      <c r="NV729" s="14">
        <f t="shared" si="319"/>
        <v>9.3482627406489271E-3</v>
      </c>
      <c r="NW729" s="16">
        <v>85.270309999999995</v>
      </c>
      <c r="NX729" s="16">
        <f t="shared" si="253"/>
        <v>1.3415615362217137E-2</v>
      </c>
      <c r="NY729" s="16">
        <f t="shared" si="254"/>
        <v>1.6552308946545802E-2</v>
      </c>
      <c r="NZ729" s="16">
        <f t="shared" si="320"/>
        <v>1.1770097290408676E-2</v>
      </c>
      <c r="OA729" s="13">
        <v>76.909989999999993</v>
      </c>
      <c r="OB729" s="13">
        <f t="shared" si="255"/>
        <v>1.8919095084201532E-2</v>
      </c>
      <c r="OC729" s="13">
        <f t="shared" si="256"/>
        <v>1.1048829224561407E-2</v>
      </c>
      <c r="OD729" s="13">
        <f t="shared" si="321"/>
        <v>4.3892595855909988E-5</v>
      </c>
      <c r="OE729" s="15">
        <v>64.681719999999999</v>
      </c>
      <c r="OF729" s="15">
        <f t="shared" si="257"/>
        <v>4.2409700921141491E-2</v>
      </c>
      <c r="OG729" s="15">
        <f t="shared" si="258"/>
        <v>1.2441776612378552E-2</v>
      </c>
      <c r="OH729" s="15">
        <f t="shared" si="322"/>
        <v>7.5863290048738818E-4</v>
      </c>
      <c r="OI729" s="14">
        <v>262.83109999999999</v>
      </c>
      <c r="OJ729" s="14">
        <f t="shared" si="259"/>
        <v>-6.2326838182042654E-2</v>
      </c>
      <c r="OK729" s="14">
        <f t="shared" si="260"/>
        <v>9.2294762490805593E-2</v>
      </c>
      <c r="OL729" s="14">
        <f t="shared" si="323"/>
        <v>6.6580085003943856E-2</v>
      </c>
      <c r="OM729" s="16">
        <v>117.5059</v>
      </c>
      <c r="ON729" s="16">
        <f t="shared" si="261"/>
        <v>6.0756159298618106E-2</v>
      </c>
      <c r="OO729" s="16">
        <f t="shared" si="262"/>
        <v>3.0788234989855168E-2</v>
      </c>
      <c r="OP729" s="16">
        <f t="shared" si="324"/>
        <v>2.2688386740506106E-2</v>
      </c>
      <c r="OQ729" s="13">
        <v>52.050989999999999</v>
      </c>
      <c r="OR729" s="13">
        <f t="shared" si="263"/>
        <v>6.5603267378420149E-2</v>
      </c>
      <c r="OS729" s="13">
        <f t="shared" si="264"/>
        <v>3.563534306965721E-2</v>
      </c>
      <c r="OT729" s="13">
        <f t="shared" si="325"/>
        <v>1.005509343624289E-2</v>
      </c>
      <c r="OU729" s="16">
        <v>53.727609999999999</v>
      </c>
      <c r="OV729" s="16">
        <f t="shared" si="265"/>
        <v>8.6769884394337859E-2</v>
      </c>
      <c r="OW729" s="16">
        <f t="shared" si="266"/>
        <v>5.6801960085574921E-2</v>
      </c>
      <c r="OX729" s="16">
        <f t="shared" si="326"/>
        <v>5.0891332022675151E-2</v>
      </c>
      <c r="OY729" s="14">
        <v>85.010069999999999</v>
      </c>
      <c r="OZ729" s="14">
        <f t="shared" si="267"/>
        <v>-9.6542611626120323E-3</v>
      </c>
      <c r="PA729" s="14">
        <f t="shared" si="268"/>
        <v>3.9622185471374971E-2</v>
      </c>
      <c r="PB729" s="14">
        <f t="shared" si="327"/>
        <v>3.1372257985718299E-2</v>
      </c>
      <c r="PC729" s="15">
        <v>93.066149999999993</v>
      </c>
      <c r="PD729" s="15">
        <f t="shared" si="269"/>
        <v>1.7637112236009722E-2</v>
      </c>
      <c r="PE729" s="15">
        <f t="shared" si="270"/>
        <v>1.2330812072753217E-2</v>
      </c>
      <c r="PF729" s="15">
        <f t="shared" si="328"/>
        <v>6.2829526263383784E-3</v>
      </c>
      <c r="PG729" s="14">
        <v>63.633119999999998</v>
      </c>
      <c r="PH729" s="14">
        <f t="shared" si="271"/>
        <v>5.2949354676120164E-2</v>
      </c>
      <c r="PI729" s="14">
        <f t="shared" si="272"/>
        <v>2.2981430367357225E-2</v>
      </c>
      <c r="PJ729" s="14">
        <f t="shared" si="329"/>
        <v>1.6289631729569765E-2</v>
      </c>
      <c r="PK729" s="16">
        <v>73.105819999999994</v>
      </c>
      <c r="PL729" s="16">
        <f t="shared" si="273"/>
        <v>9.0258296078350231E-2</v>
      </c>
      <c r="PM729" s="16">
        <f t="shared" si="274"/>
        <v>6.0290371769587292E-2</v>
      </c>
      <c r="PN729" s="16">
        <f t="shared" si="330"/>
        <v>1.4510284378629446E-2</v>
      </c>
      <c r="PO729" s="13">
        <v>65.68092</v>
      </c>
      <c r="PP729" s="13">
        <f t="shared" si="275"/>
        <v>2.2493132750223577E-2</v>
      </c>
      <c r="PQ729" s="13">
        <f t="shared" si="276"/>
        <v>7.4747915585393621E-3</v>
      </c>
      <c r="PR729" s="13">
        <f t="shared" si="331"/>
        <v>3.6280297180405929E-2</v>
      </c>
      <c r="PS729" s="14">
        <v>153.3954</v>
      </c>
      <c r="PT729" s="14">
        <f t="shared" si="277"/>
        <v>4.8770665811580738E-2</v>
      </c>
      <c r="PU729" s="14">
        <f t="shared" si="278"/>
        <v>1.8802741502817799E-2</v>
      </c>
      <c r="PV729" s="14">
        <f t="shared" si="332"/>
        <v>1.8919743693495361E-2</v>
      </c>
      <c r="PW729" s="15">
        <v>76.40137</v>
      </c>
      <c r="PX729" s="15">
        <f t="shared" si="279"/>
        <v>2.3418585430477812E-2</v>
      </c>
      <c r="PY729" s="15">
        <f t="shared" si="280"/>
        <v>6.549338878285127E-3</v>
      </c>
      <c r="PZ729" s="15">
        <f t="shared" si="333"/>
        <v>8.7527185059999013E-4</v>
      </c>
      <c r="QA729" s="14">
        <v>77.475200000000001</v>
      </c>
      <c r="QB729" s="14">
        <f t="shared" si="281"/>
        <v>4.112650739543966E-2</v>
      </c>
      <c r="QC729" s="14">
        <f t="shared" si="282"/>
        <v>1.1158583086676721E-2</v>
      </c>
      <c r="QD729" s="14">
        <f t="shared" si="334"/>
        <v>5.4093553949685624E-3</v>
      </c>
      <c r="QE729" s="16">
        <v>67.169640000000001</v>
      </c>
      <c r="QF729" s="16">
        <f t="shared" si="283"/>
        <v>1.6572013623984416E-2</v>
      </c>
      <c r="QG729" s="16">
        <f t="shared" si="284"/>
        <v>1.3395910684778523E-2</v>
      </c>
      <c r="QH729" s="16">
        <f t="shared" si="335"/>
        <v>2.7057487642867306E-2</v>
      </c>
      <c r="QI729" s="13">
        <v>65.70187</v>
      </c>
      <c r="QJ729" s="13">
        <f t="shared" si="285"/>
        <v>4.4081718919589008E-2</v>
      </c>
      <c r="QK729" s="13">
        <f t="shared" si="286"/>
        <v>1.4113794610826069E-2</v>
      </c>
      <c r="QL729" s="13">
        <f t="shared" si="336"/>
        <v>7.5662913920861996E-3</v>
      </c>
      <c r="QM729" s="15">
        <v>83.119759999999999</v>
      </c>
      <c r="QN729" s="15">
        <f t="shared" si="287"/>
        <v>4.9255174369116306E-2</v>
      </c>
      <c r="QO729" s="15">
        <f t="shared" si="288"/>
        <v>1.9287250060353367E-2</v>
      </c>
      <c r="QP729" s="15">
        <f t="shared" si="337"/>
        <v>6.0724083769247983E-4</v>
      </c>
      <c r="QQ729" s="14">
        <v>109.1956</v>
      </c>
      <c r="QR729" s="14">
        <f t="shared" si="289"/>
        <v>2.3083180056127084E-4</v>
      </c>
      <c r="QS729" s="14">
        <f t="shared" si="290"/>
        <v>2.9737092508201668E-2</v>
      </c>
      <c r="QT729" s="14">
        <f t="shared" si="338"/>
        <v>1.7657728142899565E-2</v>
      </c>
      <c r="QU729" s="16">
        <v>91.859610000000004</v>
      </c>
      <c r="QV729" s="16">
        <f t="shared" si="291"/>
        <v>6.7191057576154734E-4</v>
      </c>
      <c r="QW729" s="16">
        <f t="shared" si="292"/>
        <v>2.9296013733001391E-2</v>
      </c>
      <c r="QX729" s="16">
        <f t="shared" si="339"/>
        <v>2.0473101661732551E-2</v>
      </c>
      <c r="QY729" s="14">
        <v>129.2867</v>
      </c>
      <c r="QZ729" s="14">
        <f t="shared" si="293"/>
        <v>2.2056719311032813E-2</v>
      </c>
      <c r="RA729" s="14">
        <f t="shared" si="294"/>
        <v>7.9112049977301258E-3</v>
      </c>
      <c r="RB729" s="14">
        <f t="shared" si="340"/>
        <v>8.8558627226950959E-2</v>
      </c>
      <c r="RC729" s="15">
        <v>86.032929999999993</v>
      </c>
      <c r="RD729" s="15">
        <f t="shared" si="295"/>
        <v>4.0826017272066473E-2</v>
      </c>
      <c r="RE729" s="15">
        <f t="shared" si="296"/>
        <v>1.0858092963303534E-2</v>
      </c>
      <c r="RF729" s="15">
        <f t="shared" si="341"/>
        <v>2.3336094170869348E-3</v>
      </c>
      <c r="RG729" s="14">
        <v>105.73690000000001</v>
      </c>
      <c r="RH729" s="14">
        <f t="shared" si="297"/>
        <v>7.6726025856794777E-3</v>
      </c>
      <c r="RI729" s="14">
        <f t="shared" si="298"/>
        <v>2.2295321723083461E-2</v>
      </c>
      <c r="RJ729" s="14">
        <f t="shared" si="342"/>
        <v>1.3091118517001732E-2</v>
      </c>
      <c r="RK729" s="16">
        <v>63.956000000000003</v>
      </c>
      <c r="RL729" s="16">
        <f t="shared" si="299"/>
        <v>3.6997474308953393E-2</v>
      </c>
      <c r="RM729" s="16">
        <f t="shared" si="300"/>
        <v>7.0295500001904543E-3</v>
      </c>
      <c r="RN729" s="16">
        <f t="shared" si="343"/>
        <v>9.0964674290623382E-3</v>
      </c>
      <c r="RO729" s="13">
        <v>77.675250000000005</v>
      </c>
      <c r="RP729" s="13">
        <f t="shared" si="301"/>
        <v>-3.0901195197985398E-4</v>
      </c>
      <c r="RQ729" s="13">
        <f t="shared" si="302"/>
        <v>3.0276936260742793E-2</v>
      </c>
      <c r="RR729" s="13">
        <f t="shared" si="344"/>
        <v>2.9751678670114745E-2</v>
      </c>
      <c r="RS729" s="15">
        <v>72.544539999999998</v>
      </c>
      <c r="RT729" s="15">
        <f t="shared" si="303"/>
        <v>8.9523030841154094E-2</v>
      </c>
      <c r="RU729" s="15">
        <f t="shared" si="304"/>
        <v>5.9555106532391155E-2</v>
      </c>
      <c r="RV729" s="15">
        <f t="shared" si="345"/>
        <v>4.0850878135590962E-2</v>
      </c>
      <c r="RW729" s="14">
        <v>86.779560000000004</v>
      </c>
      <c r="RX729" s="14">
        <f t="shared" si="305"/>
        <v>1.8130153078134592E-2</v>
      </c>
      <c r="RY729" s="14">
        <f t="shared" si="306"/>
        <v>1.1837771230628347E-2</v>
      </c>
      <c r="RZ729" s="14">
        <f t="shared" si="346"/>
        <v>9.4771887599942595E-3</v>
      </c>
      <c r="SA729" s="16">
        <v>71.22054</v>
      </c>
      <c r="SB729" s="16">
        <f t="shared" si="307"/>
        <v>3.4627959497280925E-2</v>
      </c>
      <c r="SC729" s="16">
        <f t="shared" si="308"/>
        <v>4.6600351885179858E-3</v>
      </c>
      <c r="SD729" s="16">
        <f t="shared" si="347"/>
        <v>8.1605694461939216E-4</v>
      </c>
    </row>
    <row r="730" spans="1:498" x14ac:dyDescent="0.35">
      <c r="A730" s="2">
        <v>40299</v>
      </c>
      <c r="B730">
        <v>81.858729999999994</v>
      </c>
      <c r="C730">
        <v>1.9416470862592048E-2</v>
      </c>
      <c r="D730" s="10">
        <f t="shared" si="352"/>
        <v>1.5894076458937894</v>
      </c>
      <c r="E730">
        <v>31.27</v>
      </c>
      <c r="F730">
        <v>17.88</v>
      </c>
      <c r="G730">
        <v>22141583</v>
      </c>
      <c r="H730">
        <v>71456150</v>
      </c>
      <c r="I730">
        <v>125.73655000000001</v>
      </c>
      <c r="J730">
        <v>20.914166666666667</v>
      </c>
      <c r="K730">
        <v>97.948769999999996</v>
      </c>
      <c r="L730">
        <v>8.5139757631210056E-3</v>
      </c>
      <c r="M730" s="10">
        <f t="shared" si="353"/>
        <v>0.83393345380751382</v>
      </c>
      <c r="N730">
        <v>58.04</v>
      </c>
      <c r="O730">
        <v>1.08</v>
      </c>
      <c r="P730">
        <v>8012929</v>
      </c>
      <c r="Q730">
        <v>6388638.333333333</v>
      </c>
      <c r="R730">
        <v>32.930893333333337</v>
      </c>
      <c r="S730">
        <v>4.97</v>
      </c>
      <c r="T730">
        <v>61.771799999999999</v>
      </c>
      <c r="U730">
        <v>1.0263585333148565E-2</v>
      </c>
      <c r="V730" s="10">
        <f t="shared" si="354"/>
        <v>0.63400014048218645</v>
      </c>
      <c r="W730">
        <v>76.27</v>
      </c>
      <c r="X730">
        <v>10.71</v>
      </c>
      <c r="Y730">
        <v>10936620</v>
      </c>
      <c r="Z730">
        <v>11602504.166666666</v>
      </c>
      <c r="AA730">
        <v>63.72677083333334</v>
      </c>
      <c r="AB730">
        <v>7.7508333333333335</v>
      </c>
      <c r="AC730">
        <v>82.30941</v>
      </c>
      <c r="AD730">
        <v>2.9953309744762735E-2</v>
      </c>
      <c r="AE730" s="10">
        <f t="shared" si="355"/>
        <v>2.4654392526386713</v>
      </c>
      <c r="AF730">
        <v>42.33</v>
      </c>
      <c r="AG730">
        <v>2.5499999999999998</v>
      </c>
      <c r="AH730">
        <v>34196901</v>
      </c>
      <c r="AI730">
        <v>65714586.666666664</v>
      </c>
      <c r="AJ730">
        <v>312.70662499999997</v>
      </c>
      <c r="AK730">
        <v>50.585833333333333</v>
      </c>
      <c r="AL730">
        <v>94.928960000000004</v>
      </c>
      <c r="AM730">
        <v>7.0869713672192646E-3</v>
      </c>
      <c r="AN730" s="10">
        <f t="shared" si="356"/>
        <v>0.67275882143990295</v>
      </c>
      <c r="AO730">
        <v>62.27</v>
      </c>
      <c r="AP730">
        <v>6.97</v>
      </c>
      <c r="AQ730">
        <v>17181462</v>
      </c>
      <c r="AR730">
        <v>9386774.166666666</v>
      </c>
      <c r="AS730">
        <v>30.328969166666667</v>
      </c>
      <c r="AT730">
        <v>4.8549999999999995</v>
      </c>
      <c r="AU730">
        <v>111.3145</v>
      </c>
      <c r="AV730">
        <v>1.0463549436069633E-2</v>
      </c>
      <c r="AW730" s="10">
        <f t="shared" si="377"/>
        <v>1.164744773701373</v>
      </c>
      <c r="AX730">
        <v>323.95999999999998</v>
      </c>
      <c r="AY730">
        <v>25.38</v>
      </c>
      <c r="AZ730">
        <v>44777325</v>
      </c>
      <c r="BA730">
        <v>17059889.166666668</v>
      </c>
      <c r="BB730">
        <v>35.383416666666669</v>
      </c>
      <c r="BC730">
        <v>5.0191666666666661</v>
      </c>
      <c r="BD730">
        <v>46.024360000000001</v>
      </c>
      <c r="BE730">
        <v>1.5127498036062105E-3</v>
      </c>
      <c r="BF730" s="10">
        <f t="shared" si="348"/>
        <v>6.9623341551101531E-2</v>
      </c>
      <c r="BG730">
        <v>291.25</v>
      </c>
      <c r="BH730">
        <v>25.95</v>
      </c>
      <c r="BI730">
        <v>4555965</v>
      </c>
      <c r="BJ730">
        <v>1372094.6666666667</v>
      </c>
      <c r="BK730">
        <v>4.5400769166666661</v>
      </c>
      <c r="BL730">
        <v>0.79249999999999998</v>
      </c>
      <c r="BM730">
        <v>118.94110000000001</v>
      </c>
      <c r="BN730">
        <v>6.8867027395348949E-3</v>
      </c>
      <c r="BO730" s="10">
        <f t="shared" si="387"/>
        <v>0.81911199921329392</v>
      </c>
      <c r="BP730">
        <v>126.84</v>
      </c>
      <c r="BQ730">
        <v>11.39</v>
      </c>
      <c r="BR730">
        <v>10464035</v>
      </c>
      <c r="BS730">
        <v>10455490</v>
      </c>
      <c r="BT730">
        <f t="shared" si="388"/>
        <v>42.804083333333331</v>
      </c>
      <c r="BU730">
        <v>7.1016666666666666</v>
      </c>
      <c r="BV730">
        <v>46.559289999999997</v>
      </c>
      <c r="BW730">
        <v>5.5366639889406506E-3</v>
      </c>
      <c r="BX730" s="10">
        <f t="shared" si="379"/>
        <v>0.25778314429364452</v>
      </c>
      <c r="BY730">
        <v>58.87</v>
      </c>
      <c r="BZ730">
        <v>9.51</v>
      </c>
      <c r="CA730">
        <v>5547866</v>
      </c>
      <c r="CB730">
        <v>5725404.166666667</v>
      </c>
      <c r="CC730">
        <v>42.804083333333331</v>
      </c>
      <c r="CD730">
        <v>3.2291666666666665</v>
      </c>
      <c r="CE730">
        <v>66.257099999999994</v>
      </c>
      <c r="CF730">
        <v>6.8018167360024934E-4</v>
      </c>
      <c r="CG730" s="10">
        <f t="shared" si="381"/>
        <v>4.5066865165899077E-2</v>
      </c>
      <c r="CH730">
        <v>67.42</v>
      </c>
      <c r="CI730">
        <v>11.61</v>
      </c>
      <c r="CJ730">
        <v>1331450</v>
      </c>
      <c r="CK730">
        <v>1888001.3333333333</v>
      </c>
      <c r="CL730">
        <v>6.0955508333333333</v>
      </c>
      <c r="CM730">
        <v>1.0808333333333333</v>
      </c>
      <c r="CN730">
        <v>76.975589999999997</v>
      </c>
      <c r="CO730">
        <v>4.8313087454835164E-3</v>
      </c>
      <c r="CP730" s="10">
        <f t="shared" si="358"/>
        <v>0.3718928411557535</v>
      </c>
      <c r="CQ730">
        <v>60.68</v>
      </c>
      <c r="CR730">
        <v>9.41</v>
      </c>
      <c r="CS730">
        <v>5363347</v>
      </c>
      <c r="CT730">
        <v>9024545</v>
      </c>
      <c r="CU730">
        <v>30.940883333333332</v>
      </c>
      <c r="CV730">
        <v>6.72</v>
      </c>
      <c r="CW730">
        <v>69.40558</v>
      </c>
      <c r="CX730">
        <v>5.3817844530223556E-2</v>
      </c>
      <c r="CY730" s="10">
        <f t="shared" si="359"/>
        <v>3.7352587139699933</v>
      </c>
      <c r="CZ730">
        <v>72.94</v>
      </c>
      <c r="DA730">
        <v>12.19</v>
      </c>
      <c r="DB730">
        <v>63417366</v>
      </c>
      <c r="DC730">
        <v>36740941.666666664</v>
      </c>
      <c r="DD730">
        <v>250.10255833333335</v>
      </c>
      <c r="DE730">
        <v>46.863333333333337</v>
      </c>
      <c r="DF730">
        <v>60.698749999999997</v>
      </c>
      <c r="DG730">
        <v>7.5470505323319462E-2</v>
      </c>
      <c r="DH730" s="10">
        <f t="shared" si="360"/>
        <v>4.5809653349938371</v>
      </c>
      <c r="DI730">
        <v>93.12</v>
      </c>
      <c r="DJ730">
        <v>10.82</v>
      </c>
      <c r="DK730">
        <v>80830917</v>
      </c>
      <c r="DL730">
        <v>77146362.5</v>
      </c>
      <c r="DM730">
        <v>320.59592500000002</v>
      </c>
      <c r="DN730">
        <v>52.017500000000005</v>
      </c>
      <c r="DO730">
        <v>223.20480000000001</v>
      </c>
      <c r="DP730">
        <v>7.3579220962268705E-3</v>
      </c>
      <c r="DQ730" s="10">
        <f t="shared" si="361"/>
        <v>1.6423235299038994</v>
      </c>
      <c r="DR730">
        <v>51.9</v>
      </c>
      <c r="DS730">
        <v>17.45</v>
      </c>
      <c r="DT730">
        <v>11124665</v>
      </c>
      <c r="DU730">
        <v>9489857.5</v>
      </c>
      <c r="DV730">
        <v>31.536443333333334</v>
      </c>
      <c r="DW730">
        <v>4.7175000000000002</v>
      </c>
      <c r="DX730">
        <v>107.625</v>
      </c>
      <c r="DY730">
        <v>4.8056489091713277E-3</v>
      </c>
      <c r="DZ730" s="10">
        <f t="shared" si="380"/>
        <v>0.51720796384956413</v>
      </c>
      <c r="EA730">
        <v>133.06</v>
      </c>
      <c r="EB730">
        <v>16</v>
      </c>
      <c r="EC730">
        <v>9979129</v>
      </c>
      <c r="ED730">
        <v>5135195.666666667</v>
      </c>
      <c r="EE730">
        <v>23.152255</v>
      </c>
      <c r="EF730">
        <v>3.1133333333333333</v>
      </c>
      <c r="EG730">
        <v>49.494610000000002</v>
      </c>
      <c r="EH730">
        <v>2.9637714615797202E-4</v>
      </c>
      <c r="EI730" s="10">
        <f t="shared" si="349"/>
        <v>1.4669071262001824E-2</v>
      </c>
      <c r="EJ730">
        <v>52.4</v>
      </c>
      <c r="EK730">
        <v>4.34</v>
      </c>
      <c r="EL730">
        <v>318163</v>
      </c>
      <c r="EM730">
        <v>469663.5</v>
      </c>
      <c r="EN730">
        <v>4.6988353333333333</v>
      </c>
      <c r="EO730">
        <v>1.3949999999999998</v>
      </c>
      <c r="EP730">
        <v>49.225729999999999</v>
      </c>
      <c r="EQ730">
        <v>4.7848788333887801E-3</v>
      </c>
      <c r="ER730" s="10">
        <f t="shared" si="362"/>
        <v>0.23553915353511107</v>
      </c>
      <c r="ES730">
        <v>57.89</v>
      </c>
      <c r="ET730">
        <v>10.28</v>
      </c>
      <c r="EU730">
        <v>4559083</v>
      </c>
      <c r="EV730">
        <v>5588959.666666667</v>
      </c>
      <c r="EW730">
        <v>14.858369166666668</v>
      </c>
      <c r="EX730">
        <v>2.3424999999999998</v>
      </c>
      <c r="EY730">
        <v>78.514840000000007</v>
      </c>
      <c r="EZ730">
        <v>5.1421902386214781E-3</v>
      </c>
      <c r="FA730" s="10">
        <f t="shared" si="350"/>
        <v>0.40373824383492718</v>
      </c>
      <c r="FB730">
        <v>1.05</v>
      </c>
      <c r="FC730">
        <v>22.64</v>
      </c>
      <c r="FD730">
        <v>7336737</v>
      </c>
      <c r="FE730">
        <v>6625475.333333333</v>
      </c>
      <c r="FF730">
        <v>22.088233333333335</v>
      </c>
      <c r="FG730">
        <v>4.8791666666666664</v>
      </c>
      <c r="FH730">
        <v>82.329049999999995</v>
      </c>
      <c r="FI730">
        <v>4.9660384583068422E-2</v>
      </c>
      <c r="FJ730" s="10">
        <f t="shared" si="363"/>
        <v>4.0884922853586687</v>
      </c>
      <c r="FK730">
        <v>102.08</v>
      </c>
      <c r="FL730">
        <v>14.54</v>
      </c>
      <c r="FM730">
        <v>60164212</v>
      </c>
      <c r="FN730">
        <v>39809264.166666664</v>
      </c>
      <c r="FO730">
        <v>169.72773333333333</v>
      </c>
      <c r="FP730">
        <v>24.719166666666666</v>
      </c>
      <c r="FQ730">
        <v>59.225200000000001</v>
      </c>
      <c r="FR730">
        <v>9.5738232448571867E-2</v>
      </c>
      <c r="FS730" s="10">
        <f t="shared" si="364"/>
        <v>5.6701159644131582</v>
      </c>
      <c r="FT730">
        <v>158.18</v>
      </c>
      <c r="FU730">
        <v>14.03</v>
      </c>
      <c r="FV730">
        <v>128185273</v>
      </c>
      <c r="FW730">
        <v>104169841.66666667</v>
      </c>
      <c r="FX730">
        <v>498.64994166666662</v>
      </c>
      <c r="FY730">
        <v>96.336666666666659</v>
      </c>
      <c r="FZ730">
        <v>73.472679999999997</v>
      </c>
      <c r="GA730">
        <v>8.7208660649810033E-4</v>
      </c>
      <c r="GB730" s="10">
        <f t="shared" si="229"/>
        <v>6.4074540171520838E-2</v>
      </c>
      <c r="GC730">
        <v>72.02</v>
      </c>
      <c r="GD730">
        <v>12.44</v>
      </c>
      <c r="GE730">
        <v>2097834</v>
      </c>
      <c r="GF730">
        <v>1107183.9166666667</v>
      </c>
      <c r="GG730">
        <v>4.1391620833333329</v>
      </c>
      <c r="GH730">
        <v>0.55249999999999999</v>
      </c>
      <c r="GI730">
        <v>63.202249999999999</v>
      </c>
      <c r="GJ730">
        <v>1.4561649978114528E-3</v>
      </c>
      <c r="GK730" s="10">
        <f t="shared" si="230"/>
        <v>9.2032904232928897E-2</v>
      </c>
      <c r="GL730">
        <v>92.8</v>
      </c>
      <c r="GM730">
        <v>13.36</v>
      </c>
      <c r="GN730">
        <v>3097719</v>
      </c>
      <c r="GO730">
        <v>2158676.1666666665</v>
      </c>
      <c r="GP730">
        <v>5.5165091666666664</v>
      </c>
      <c r="GQ730">
        <v>0.41666666666666669</v>
      </c>
      <c r="GR730">
        <v>132.41589999999999</v>
      </c>
      <c r="GS730">
        <v>1.1382473638789684E-3</v>
      </c>
      <c r="GT730" s="10">
        <f t="shared" si="385"/>
        <v>0.15072204911066109</v>
      </c>
      <c r="GU730">
        <v>88.09</v>
      </c>
      <c r="GV730">
        <v>10.6</v>
      </c>
      <c r="GW730">
        <v>507418</v>
      </c>
      <c r="GX730">
        <v>1018851.1666666666</v>
      </c>
      <c r="GY730">
        <v>4.1763114999999997</v>
      </c>
      <c r="GZ730">
        <v>0.27</v>
      </c>
      <c r="HA730">
        <v>72.016009999999994</v>
      </c>
      <c r="HB730">
        <v>4.2104403420730907E-2</v>
      </c>
      <c r="HC730" s="10">
        <f t="shared" si="365"/>
        <v>3.0321911377913908</v>
      </c>
      <c r="HD730">
        <v>40.28</v>
      </c>
      <c r="HE730">
        <v>24.23</v>
      </c>
      <c r="HF730">
        <v>113623897</v>
      </c>
      <c r="HG730">
        <v>63160633.333333336</v>
      </c>
      <c r="HH730">
        <v>177.12113333333332</v>
      </c>
      <c r="HI730">
        <v>22.965</v>
      </c>
      <c r="HJ730">
        <v>71.050129999999996</v>
      </c>
      <c r="HK730">
        <v>1.6976377264541629E-2</v>
      </c>
      <c r="HL730" s="10">
        <f t="shared" si="366"/>
        <v>1.2061738115747271</v>
      </c>
      <c r="HM730">
        <v>62.21</v>
      </c>
      <c r="HN730">
        <v>10.35</v>
      </c>
      <c r="HO730">
        <v>16771232</v>
      </c>
      <c r="HP730">
        <v>19016935</v>
      </c>
      <c r="HQ730">
        <v>97.554216666666662</v>
      </c>
      <c r="HR730">
        <v>9.8416666666666668</v>
      </c>
      <c r="HS730">
        <v>64.462329999999994</v>
      </c>
      <c r="HT730">
        <v>1.6976377264541629E-2</v>
      </c>
      <c r="HU730" s="10">
        <f t="shared" si="367"/>
        <v>1.0943368334313797</v>
      </c>
      <c r="HV730">
        <v>161.81</v>
      </c>
      <c r="HW730">
        <v>8.51</v>
      </c>
      <c r="HX730">
        <v>4347767</v>
      </c>
      <c r="HY730">
        <v>6494062</v>
      </c>
      <c r="HZ730">
        <v>19.594172499999999</v>
      </c>
      <c r="IA730">
        <v>9.8416666666666668</v>
      </c>
      <c r="IB730">
        <v>61.525080000000003</v>
      </c>
      <c r="IC730">
        <v>5.9209696710799077E-3</v>
      </c>
      <c r="ID730" s="10">
        <f t="shared" si="368"/>
        <v>0.36428813269076504</v>
      </c>
      <c r="IE730">
        <v>60.58</v>
      </c>
      <c r="IF730">
        <v>5.03</v>
      </c>
      <c r="IG730">
        <v>4889160</v>
      </c>
      <c r="IH730">
        <v>6331647.5</v>
      </c>
      <c r="II730">
        <v>41.594783333333332</v>
      </c>
      <c r="IJ730">
        <v>10.261666666666667</v>
      </c>
      <c r="IK730">
        <v>78.784750000000003</v>
      </c>
      <c r="IL730">
        <v>1.7698905746103371E-2</v>
      </c>
      <c r="IM730" s="10">
        <f t="shared" si="382"/>
        <v>1.3944038644803176</v>
      </c>
      <c r="IN730">
        <v>116.55</v>
      </c>
      <c r="IO730">
        <v>12.81</v>
      </c>
      <c r="IP730">
        <v>38095356</v>
      </c>
      <c r="IQ730">
        <v>32387560</v>
      </c>
      <c r="IR730">
        <v>96.43753333333332</v>
      </c>
      <c r="IS730">
        <v>13.064166666666667</v>
      </c>
      <c r="IT730">
        <v>99.055149999999998</v>
      </c>
      <c r="IU730">
        <v>6.6017620338225651E-3</v>
      </c>
      <c r="IV730" s="10">
        <f t="shared" si="369"/>
        <v>0.65393852852459922</v>
      </c>
      <c r="IW730">
        <v>53.93</v>
      </c>
      <c r="IX730">
        <v>16.29</v>
      </c>
      <c r="IY730">
        <v>10578659</v>
      </c>
      <c r="IZ730">
        <v>5307883.333333333</v>
      </c>
      <c r="JA730">
        <v>25.34205</v>
      </c>
      <c r="JB730">
        <v>4.4566666666666661</v>
      </c>
      <c r="JC730">
        <v>83.848690000000005</v>
      </c>
      <c r="JD730">
        <v>2.7134088654906367E-3</v>
      </c>
      <c r="JE730" s="10">
        <f t="shared" si="386"/>
        <v>0.22751577880577611</v>
      </c>
      <c r="JF730">
        <v>174.39</v>
      </c>
      <c r="JG730">
        <v>12.99</v>
      </c>
      <c r="JH730">
        <v>5391857</v>
      </c>
      <c r="JI730">
        <v>4666973.666666667</v>
      </c>
      <c r="JJ730">
        <v>17.124991666666666</v>
      </c>
      <c r="JK730">
        <v>2.2883333333333336</v>
      </c>
      <c r="JL730">
        <v>121.6896</v>
      </c>
      <c r="JM730">
        <v>1.3415689967979918E-3</v>
      </c>
      <c r="JN730" s="10">
        <f t="shared" si="351"/>
        <v>0.16325499459274889</v>
      </c>
      <c r="JO730">
        <v>133.49</v>
      </c>
      <c r="JP730">
        <v>13</v>
      </c>
      <c r="JQ730">
        <v>2044612</v>
      </c>
      <c r="JR730">
        <v>1996970</v>
      </c>
      <c r="JS730">
        <v>7.2138888333333329</v>
      </c>
      <c r="JT730">
        <v>1.3550000000000002</v>
      </c>
      <c r="JU730">
        <v>82.008960000000002</v>
      </c>
      <c r="JV730">
        <v>3.3467571406525898E-2</v>
      </c>
      <c r="JW730" s="10">
        <f t="shared" si="370"/>
        <v>2.7446407247749263</v>
      </c>
      <c r="JX730">
        <v>123.3</v>
      </c>
      <c r="JY730">
        <v>16.149999999999999</v>
      </c>
      <c r="JZ730">
        <v>48769330</v>
      </c>
      <c r="KA730">
        <v>52496853.333333336</v>
      </c>
      <c r="KB730">
        <v>252.9376</v>
      </c>
      <c r="KC730">
        <v>41.252499999999998</v>
      </c>
      <c r="KD730">
        <v>91.374529999999993</v>
      </c>
      <c r="KE730">
        <v>3.4131135541945107E-2</v>
      </c>
      <c r="KF730" s="10">
        <f t="shared" si="371"/>
        <v>3.1187164685115292</v>
      </c>
      <c r="KG730">
        <v>55.8</v>
      </c>
      <c r="KH730">
        <v>14.79</v>
      </c>
      <c r="KI730">
        <v>46840470</v>
      </c>
      <c r="KJ730">
        <v>28037866.666666668</v>
      </c>
      <c r="KK730">
        <v>141.02895833333335</v>
      </c>
      <c r="KL730">
        <v>24.816666666666666</v>
      </c>
      <c r="KM730">
        <v>59.612009999999998</v>
      </c>
      <c r="KN730">
        <v>8.8007802661448711E-3</v>
      </c>
      <c r="KO730" s="10">
        <f t="shared" si="372"/>
        <v>0.52463220123323073</v>
      </c>
      <c r="KP730">
        <v>57.24</v>
      </c>
      <c r="KQ730">
        <v>7.38</v>
      </c>
      <c r="KR730">
        <v>9378234</v>
      </c>
      <c r="KS730">
        <v>7339651.333333333</v>
      </c>
      <c r="KT730">
        <v>51.811279166666672</v>
      </c>
      <c r="KU730">
        <v>12.370833333333332</v>
      </c>
      <c r="KV730">
        <v>72.138980000000004</v>
      </c>
      <c r="KW730">
        <v>1.0027612981447689E-2</v>
      </c>
      <c r="KX730" s="10">
        <f t="shared" si="373"/>
        <v>0.72338177231639522</v>
      </c>
      <c r="KY730">
        <v>174.56</v>
      </c>
      <c r="KZ730">
        <v>7.53</v>
      </c>
      <c r="LA730">
        <v>7825751</v>
      </c>
      <c r="LB730">
        <v>4357351.666666667</v>
      </c>
      <c r="LC730">
        <v>29.956444166666667</v>
      </c>
      <c r="LD730">
        <v>5.5041666666666664</v>
      </c>
      <c r="LE730">
        <v>68.988399999999999</v>
      </c>
      <c r="LF730">
        <v>2.8443719161174233E-2</v>
      </c>
      <c r="LG730" s="10">
        <f t="shared" si="374"/>
        <v>1.9622866749787524</v>
      </c>
      <c r="LH730">
        <v>44.6</v>
      </c>
      <c r="LI730">
        <v>15.68</v>
      </c>
      <c r="LJ730">
        <v>73346766</v>
      </c>
      <c r="LK730">
        <v>32572541.666666668</v>
      </c>
      <c r="LL730">
        <v>104.43055</v>
      </c>
      <c r="LM730">
        <v>17.589166666666667</v>
      </c>
      <c r="LN730">
        <v>79.410709999999995</v>
      </c>
      <c r="LO730">
        <v>5.1781521548826266E-2</v>
      </c>
      <c r="LP730" s="10">
        <f t="shared" si="375"/>
        <v>4.1120073910725932</v>
      </c>
      <c r="LQ730">
        <v>52.3</v>
      </c>
      <c r="LR730">
        <v>9.76</v>
      </c>
      <c r="LS730">
        <v>63006484</v>
      </c>
      <c r="LT730">
        <v>50857616.666666664</v>
      </c>
      <c r="LU730">
        <v>206.75999166666668</v>
      </c>
      <c r="LV730">
        <v>31.838333333333335</v>
      </c>
      <c r="LW730">
        <v>65.557079999999999</v>
      </c>
      <c r="LX730">
        <v>0.33109570141616912</v>
      </c>
      <c r="LY730" s="10">
        <f t="shared" si="376"/>
        <v>21.705667385395913</v>
      </c>
      <c r="LZ730">
        <v>71.89</v>
      </c>
      <c r="MA730">
        <v>13.92</v>
      </c>
      <c r="MB730">
        <v>311062786</v>
      </c>
      <c r="MC730">
        <v>546943058.33333337</v>
      </c>
      <c r="MD730">
        <v>2162.7955833333331</v>
      </c>
      <c r="ME730">
        <v>342.82833333333332</v>
      </c>
      <c r="MF730" s="13">
        <f t="shared" si="231"/>
        <v>73.146337734154443</v>
      </c>
      <c r="MG730" s="13">
        <f t="shared" si="232"/>
        <v>-7.7888633791609929E-2</v>
      </c>
      <c r="MH730" s="13">
        <f t="shared" si="309"/>
        <v>0.10785655810037287</v>
      </c>
      <c r="MI730" s="12">
        <v>81.858729999999994</v>
      </c>
      <c r="MJ730" s="12">
        <f t="shared" si="233"/>
        <v>-8.5856758477732553E-2</v>
      </c>
      <c r="MK730" s="12">
        <f t="shared" si="234"/>
        <v>7.968124686122624E-3</v>
      </c>
      <c r="ML730" s="12">
        <f t="shared" si="310"/>
        <v>2.5312119405639377E-3</v>
      </c>
      <c r="MM730" s="14">
        <v>97.948769999999996</v>
      </c>
      <c r="MN730" s="14">
        <f t="shared" si="235"/>
        <v>-8.2533924190779095E-2</v>
      </c>
      <c r="MO730" s="14">
        <f t="shared" si="236"/>
        <v>4.6452903991691663E-3</v>
      </c>
      <c r="MP730" s="14">
        <f t="shared" si="311"/>
        <v>4.1043702643185576E-2</v>
      </c>
      <c r="MQ730" s="16">
        <v>61.771799999999999</v>
      </c>
      <c r="MR730" s="16">
        <f t="shared" si="237"/>
        <v>-6.3036809885743117E-2</v>
      </c>
      <c r="MS730" s="16">
        <f t="shared" si="238"/>
        <v>1.4851823905866812E-2</v>
      </c>
      <c r="MT730" s="16">
        <f t="shared" si="312"/>
        <v>1.451829018482842E-3</v>
      </c>
      <c r="MU730" s="13">
        <v>82.30941</v>
      </c>
      <c r="MV730" s="13">
        <f t="shared" si="239"/>
        <v>-2.9153098381430653E-2</v>
      </c>
      <c r="MW730" s="13">
        <f t="shared" si="240"/>
        <v>4.8735535410179276E-2</v>
      </c>
      <c r="MX730" s="13">
        <f t="shared" si="313"/>
        <v>3.4652388797566935E-2</v>
      </c>
      <c r="MY730" s="12">
        <v>94.928960000000004</v>
      </c>
      <c r="MZ730" s="12">
        <f t="shared" si="241"/>
        <v>8.7652169222574017E-5</v>
      </c>
      <c r="NA730" s="12">
        <f t="shared" si="242"/>
        <v>7.7976285960832503E-2</v>
      </c>
      <c r="NB730" s="12">
        <f t="shared" si="314"/>
        <v>6.1520917078831228E-2</v>
      </c>
      <c r="NC730" s="14">
        <v>111.3145</v>
      </c>
      <c r="ND730" s="14">
        <f t="shared" si="243"/>
        <v>-2.552136132602878E-2</v>
      </c>
      <c r="NE730" s="14">
        <f t="shared" si="244"/>
        <v>5.2367272465581149E-2</v>
      </c>
      <c r="NF730" s="14">
        <f t="shared" si="315"/>
        <v>4.2499488008958974E-2</v>
      </c>
      <c r="NG730" s="16">
        <v>46.024360000000001</v>
      </c>
      <c r="NH730" s="16">
        <f t="shared" si="245"/>
        <v>-5.608579330401231E-2</v>
      </c>
      <c r="NI730" s="16">
        <f t="shared" si="246"/>
        <v>46.102248633791611</v>
      </c>
      <c r="NJ730" s="16">
        <f t="shared" si="316"/>
        <v>2.6268334418996275</v>
      </c>
      <c r="NK730" s="13">
        <v>118.94110000000001</v>
      </c>
      <c r="NL730" s="13">
        <f t="shared" si="247"/>
        <v>-6.3512684664000618E-2</v>
      </c>
      <c r="NM730" s="13">
        <f t="shared" si="248"/>
        <v>1.4375949127609311E-2</v>
      </c>
      <c r="NN730" s="13">
        <f t="shared" si="317"/>
        <v>2.6264810781030712E-2</v>
      </c>
      <c r="NO730" s="12">
        <v>46.559289999999997</v>
      </c>
      <c r="NP730" s="12">
        <f t="shared" si="249"/>
        <v>-2.5136207675955147E-2</v>
      </c>
      <c r="NQ730" s="12">
        <f t="shared" si="250"/>
        <v>5.2752426115654782E-2</v>
      </c>
      <c r="NR730" s="12">
        <f t="shared" si="318"/>
        <v>3.0164154894054662E-2</v>
      </c>
      <c r="NS730" s="14">
        <v>66.257099999999994</v>
      </c>
      <c r="NT730" s="14">
        <f t="shared" si="251"/>
        <v>-5.3829544772986404E-2</v>
      </c>
      <c r="NU730" s="14">
        <f t="shared" si="252"/>
        <v>2.4059089018623525E-2</v>
      </c>
      <c r="NV730" s="14">
        <f t="shared" si="319"/>
        <v>1.8694407629518905E-2</v>
      </c>
      <c r="NW730" s="16">
        <v>76.975589999999997</v>
      </c>
      <c r="NX730" s="16">
        <f t="shared" si="253"/>
        <v>-9.7275593345444555E-2</v>
      </c>
      <c r="NY730" s="16">
        <f t="shared" si="254"/>
        <v>1.9386959553834626E-2</v>
      </c>
      <c r="NZ730" s="16">
        <f t="shared" si="320"/>
        <v>2.8346506072888245E-3</v>
      </c>
      <c r="OA730" s="13">
        <v>69.40558</v>
      </c>
      <c r="OB730" s="13">
        <f t="shared" si="255"/>
        <v>-9.7573930252753849E-2</v>
      </c>
      <c r="OC730" s="13">
        <f t="shared" si="256"/>
        <v>1.968529646114392E-2</v>
      </c>
      <c r="OD730" s="13">
        <f t="shared" si="321"/>
        <v>8.6364672365825124E-3</v>
      </c>
      <c r="OE730" s="15">
        <v>60.698749999999997</v>
      </c>
      <c r="OF730" s="15">
        <f t="shared" si="257"/>
        <v>-6.1577985248382427E-2</v>
      </c>
      <c r="OG730" s="15">
        <f t="shared" si="258"/>
        <v>1.6310648543227502E-2</v>
      </c>
      <c r="OH730" s="15">
        <f t="shared" si="322"/>
        <v>3.8688719308489494E-3</v>
      </c>
      <c r="OI730" s="14">
        <v>223.20480000000001</v>
      </c>
      <c r="OJ730" s="14">
        <f t="shared" si="259"/>
        <v>-0.1507671656816868</v>
      </c>
      <c r="OK730" s="14">
        <f t="shared" si="260"/>
        <v>7.287853189007687E-2</v>
      </c>
      <c r="OL730" s="14">
        <f t="shared" si="323"/>
        <v>1.9416230600728723E-2</v>
      </c>
      <c r="OM730" s="16">
        <v>107.625</v>
      </c>
      <c r="ON730" s="16">
        <f t="shared" si="261"/>
        <v>-8.4088543639085356E-2</v>
      </c>
      <c r="OO730" s="16">
        <f t="shared" si="262"/>
        <v>6.1999098474754266E-3</v>
      </c>
      <c r="OP730" s="16">
        <f t="shared" si="324"/>
        <v>2.4588325142379741E-2</v>
      </c>
      <c r="OQ730" s="13">
        <v>49.494610000000002</v>
      </c>
      <c r="OR730" s="13">
        <f t="shared" si="263"/>
        <v>-4.9112994776852381E-2</v>
      </c>
      <c r="OS730" s="13">
        <f t="shared" si="264"/>
        <v>2.8775639014757548E-2</v>
      </c>
      <c r="OT730" s="13">
        <f t="shared" si="325"/>
        <v>6.8597040548996624E-3</v>
      </c>
      <c r="OU730" s="16">
        <v>49.225729999999999</v>
      </c>
      <c r="OV730" s="16">
        <f t="shared" si="265"/>
        <v>-8.3790810720968278E-2</v>
      </c>
      <c r="OW730" s="16">
        <f t="shared" si="266"/>
        <v>5.9021769293583493E-3</v>
      </c>
      <c r="OX730" s="16">
        <f t="shared" si="326"/>
        <v>5.0899783156216571E-2</v>
      </c>
      <c r="OY730" s="14">
        <v>78.514840000000007</v>
      </c>
      <c r="OZ730" s="14">
        <f t="shared" si="267"/>
        <v>-7.6405418793326407E-2</v>
      </c>
      <c r="PA730" s="14">
        <f t="shared" si="268"/>
        <v>1.4832149982835219E-3</v>
      </c>
      <c r="PB730" s="14">
        <f t="shared" si="327"/>
        <v>3.8138970473091449E-2</v>
      </c>
      <c r="PC730" s="15">
        <v>82.329049999999995</v>
      </c>
      <c r="PD730" s="15">
        <f t="shared" si="269"/>
        <v>-0.11537062616214377</v>
      </c>
      <c r="PE730" s="15">
        <f t="shared" si="270"/>
        <v>3.7481992370533845E-2</v>
      </c>
      <c r="PF730" s="15">
        <f t="shared" si="328"/>
        <v>2.5151180297780629E-2</v>
      </c>
      <c r="PG730" s="14">
        <v>59.225200000000001</v>
      </c>
      <c r="PH730" s="14">
        <f t="shared" si="271"/>
        <v>-6.9270845119648317E-2</v>
      </c>
      <c r="PI730" s="14">
        <f t="shared" si="272"/>
        <v>8.6177886719616126E-3</v>
      </c>
      <c r="PJ730" s="14">
        <f t="shared" si="329"/>
        <v>1.4363641695395613E-2</v>
      </c>
      <c r="PK730" s="16">
        <v>73.472679999999997</v>
      </c>
      <c r="PL730" s="16">
        <f t="shared" si="273"/>
        <v>5.0182051169114228E-3</v>
      </c>
      <c r="PM730" s="16">
        <f t="shared" si="274"/>
        <v>8.2906838908521352E-2</v>
      </c>
      <c r="PN730" s="16">
        <f t="shared" si="330"/>
        <v>2.261646713893406E-2</v>
      </c>
      <c r="PO730" s="13">
        <v>63.202249999999999</v>
      </c>
      <c r="PP730" s="13">
        <f t="shared" si="275"/>
        <v>-3.7738052390252741E-2</v>
      </c>
      <c r="PQ730" s="13">
        <f t="shared" si="276"/>
        <v>4.0150581401357188E-2</v>
      </c>
      <c r="PR730" s="13">
        <f t="shared" si="331"/>
        <v>3.2675789842817826E-2</v>
      </c>
      <c r="PS730" s="14">
        <v>132.41589999999999</v>
      </c>
      <c r="PT730" s="14">
        <f t="shared" si="277"/>
        <v>-0.13676746499569092</v>
      </c>
      <c r="PU730" s="14">
        <f t="shared" si="278"/>
        <v>5.8878831204080995E-2</v>
      </c>
      <c r="PV730" s="14">
        <f t="shared" si="332"/>
        <v>4.0076089701263196E-2</v>
      </c>
      <c r="PW730" s="15">
        <v>72.016009999999994</v>
      </c>
      <c r="PX730" s="15">
        <f t="shared" si="279"/>
        <v>-5.7398970725263232E-2</v>
      </c>
      <c r="PY730" s="15">
        <f t="shared" si="280"/>
        <v>2.0489663066346697E-2</v>
      </c>
      <c r="PZ730" s="15">
        <f t="shared" si="333"/>
        <v>1.394032418806157E-2</v>
      </c>
      <c r="QA730" s="14">
        <v>71.050129999999996</v>
      </c>
      <c r="QB730" s="14">
        <f t="shared" si="281"/>
        <v>-8.2930666845648759E-2</v>
      </c>
      <c r="QC730" s="14">
        <f t="shared" si="282"/>
        <v>5.0420330540388303E-3</v>
      </c>
      <c r="QD730" s="14">
        <f t="shared" si="334"/>
        <v>6.1165500326378908E-3</v>
      </c>
      <c r="QE730" s="16">
        <v>64.462329999999994</v>
      </c>
      <c r="QF730" s="16">
        <f t="shared" si="283"/>
        <v>-4.0305560666991869E-2</v>
      </c>
      <c r="QG730" s="16">
        <f t="shared" si="284"/>
        <v>3.758307312461806E-2</v>
      </c>
      <c r="QH730" s="16">
        <f t="shared" si="335"/>
        <v>2.4187162439839538E-2</v>
      </c>
      <c r="QI730" s="13">
        <v>61.525080000000003</v>
      </c>
      <c r="QJ730" s="13">
        <f t="shared" si="285"/>
        <v>-6.3571858761402034E-2</v>
      </c>
      <c r="QK730" s="13">
        <f t="shared" si="286"/>
        <v>1.4316775030207896E-2</v>
      </c>
      <c r="QL730" s="13">
        <f t="shared" si="336"/>
        <v>2.0298041938182632E-4</v>
      </c>
      <c r="QM730" s="15">
        <v>78.784750000000003</v>
      </c>
      <c r="QN730" s="15">
        <f t="shared" si="287"/>
        <v>-5.2153783889655081E-2</v>
      </c>
      <c r="QO730" s="15">
        <f t="shared" si="288"/>
        <v>2.5734849901954848E-2</v>
      </c>
      <c r="QP730" s="15">
        <f t="shared" si="337"/>
        <v>6.4475998416014813E-3</v>
      </c>
      <c r="QQ730" s="14">
        <v>99.055149999999998</v>
      </c>
      <c r="QR730" s="14">
        <f t="shared" si="289"/>
        <v>-9.286500554967414E-2</v>
      </c>
      <c r="QS730" s="14">
        <f t="shared" si="290"/>
        <v>1.4976371758064211E-2</v>
      </c>
      <c r="QT730" s="14">
        <f t="shared" si="338"/>
        <v>1.4760720750137457E-2</v>
      </c>
      <c r="QU730" s="16">
        <v>83.848690000000005</v>
      </c>
      <c r="QV730" s="16">
        <f t="shared" si="291"/>
        <v>-8.7208295354182286E-2</v>
      </c>
      <c r="QW730" s="16">
        <f t="shared" si="292"/>
        <v>9.3196615625723567E-3</v>
      </c>
      <c r="QX730" s="16">
        <f t="shared" si="339"/>
        <v>1.9976352170429035E-2</v>
      </c>
      <c r="QY730" s="14">
        <v>121.6896</v>
      </c>
      <c r="QZ730" s="14">
        <f t="shared" si="293"/>
        <v>-5.8761651430502937E-2</v>
      </c>
      <c r="RA730" s="14">
        <f t="shared" si="294"/>
        <v>1.9126982361106992E-2</v>
      </c>
      <c r="RB730" s="14">
        <f t="shared" si="340"/>
        <v>1.1215777363376866E-2</v>
      </c>
      <c r="RC730" s="15">
        <v>82.008960000000002</v>
      </c>
      <c r="RD730" s="15">
        <f t="shared" si="295"/>
        <v>-4.6772439343865102E-2</v>
      </c>
      <c r="RE730" s="15">
        <f t="shared" si="296"/>
        <v>3.1116194447744827E-2</v>
      </c>
      <c r="RF730" s="15">
        <f t="shared" si="341"/>
        <v>2.0258101484441293E-2</v>
      </c>
      <c r="RG730" s="14">
        <v>91.374529999999993</v>
      </c>
      <c r="RH730" s="14">
        <f t="shared" si="297"/>
        <v>-0.13583119989332026</v>
      </c>
      <c r="RI730" s="14">
        <f t="shared" si="298"/>
        <v>5.7942566101710336E-2</v>
      </c>
      <c r="RJ730" s="14">
        <f t="shared" si="342"/>
        <v>3.5647244378626874E-2</v>
      </c>
      <c r="RK730" s="16">
        <v>59.612009999999998</v>
      </c>
      <c r="RL730" s="16">
        <f t="shared" si="299"/>
        <v>-6.7921539808618481E-2</v>
      </c>
      <c r="RM730" s="16">
        <f t="shared" si="300"/>
        <v>9.9670939829914484E-3</v>
      </c>
      <c r="RN730" s="16">
        <f t="shared" si="343"/>
        <v>2.9375439828009942E-3</v>
      </c>
      <c r="RO730" s="13">
        <v>72.138980000000004</v>
      </c>
      <c r="RP730" s="13">
        <f t="shared" si="301"/>
        <v>-7.1274569441360014E-2</v>
      </c>
      <c r="RQ730" s="13">
        <f t="shared" si="302"/>
        <v>6.6140643502499152E-3</v>
      </c>
      <c r="RR730" s="13">
        <f t="shared" si="344"/>
        <v>2.3662871910492878E-2</v>
      </c>
      <c r="RS730" s="15">
        <v>68.988399999999999</v>
      </c>
      <c r="RT730" s="15">
        <f t="shared" si="303"/>
        <v>-4.9020091656794551E-2</v>
      </c>
      <c r="RU730" s="15">
        <f t="shared" si="304"/>
        <v>2.8868542134815378E-2</v>
      </c>
      <c r="RV730" s="15">
        <f t="shared" si="345"/>
        <v>3.0686564397575777E-2</v>
      </c>
      <c r="RW730" s="14">
        <v>79.410709999999995</v>
      </c>
      <c r="RX730" s="14">
        <f t="shared" si="305"/>
        <v>-8.4914581267754863E-2</v>
      </c>
      <c r="RY730" s="14">
        <f t="shared" si="306"/>
        <v>7.0259474761449336E-3</v>
      </c>
      <c r="RZ730" s="14">
        <f t="shared" si="346"/>
        <v>4.811823754483413E-3</v>
      </c>
      <c r="SA730" s="16">
        <v>65.557079999999999</v>
      </c>
      <c r="SB730" s="16">
        <f t="shared" si="307"/>
        <v>-7.9520037337543314E-2</v>
      </c>
      <c r="SC730" s="16">
        <f t="shared" si="308"/>
        <v>1.6314035459333853E-3</v>
      </c>
      <c r="SD730" s="16">
        <f t="shared" si="347"/>
        <v>3.0286316425846005E-3</v>
      </c>
    </row>
    <row r="731" spans="1:498" x14ac:dyDescent="0.35">
      <c r="A731" s="2">
        <v>40330</v>
      </c>
      <c r="B731">
        <v>81.097679999999997</v>
      </c>
      <c r="C731">
        <v>1.9416470862592048E-2</v>
      </c>
      <c r="D731" s="10">
        <f t="shared" si="352"/>
        <v>1.5746307407438138</v>
      </c>
      <c r="E731">
        <v>15.1</v>
      </c>
      <c r="F731">
        <v>14.79</v>
      </c>
      <c r="G731">
        <v>22141583</v>
      </c>
      <c r="H731">
        <v>71456150</v>
      </c>
      <c r="I731">
        <v>125.73655000000001</v>
      </c>
      <c r="J731">
        <v>20.914166666666667</v>
      </c>
      <c r="K731">
        <v>95.138469999999998</v>
      </c>
      <c r="L731">
        <v>8.5139757631210056E-3</v>
      </c>
      <c r="M731" s="10">
        <f t="shared" si="353"/>
        <v>0.81000662772041487</v>
      </c>
      <c r="N731">
        <v>58.04</v>
      </c>
      <c r="O731">
        <v>1.08</v>
      </c>
      <c r="P731">
        <v>8012929</v>
      </c>
      <c r="Q731">
        <v>6388638.333333333</v>
      </c>
      <c r="R731">
        <v>32.930893333333337</v>
      </c>
      <c r="S731">
        <v>4.97</v>
      </c>
      <c r="T731">
        <v>62.526200000000003</v>
      </c>
      <c r="U731">
        <v>1.0263585333148565E-2</v>
      </c>
      <c r="V731" s="10">
        <f t="shared" si="354"/>
        <v>0.64174298925751383</v>
      </c>
      <c r="W731">
        <v>51.61</v>
      </c>
      <c r="X731">
        <v>16.89</v>
      </c>
      <c r="Y731">
        <v>10936620</v>
      </c>
      <c r="Z731">
        <v>11602504.166666666</v>
      </c>
      <c r="AA731">
        <v>63.72677083333334</v>
      </c>
      <c r="AB731">
        <v>7.7508333333333335</v>
      </c>
      <c r="AC731">
        <v>81.456850000000003</v>
      </c>
      <c r="AD731">
        <v>2.9953309744762735E-2</v>
      </c>
      <c r="AE731" s="10">
        <f t="shared" si="355"/>
        <v>2.4399022588826766</v>
      </c>
      <c r="AF731">
        <v>63.16</v>
      </c>
      <c r="AG731">
        <v>9.4600000000000009</v>
      </c>
      <c r="AH731">
        <v>34196901</v>
      </c>
      <c r="AI731">
        <v>65714586.666666664</v>
      </c>
      <c r="AJ731">
        <v>312.70662499999997</v>
      </c>
      <c r="AK731">
        <v>50.585833333333333</v>
      </c>
      <c r="AL731">
        <v>98.656360000000006</v>
      </c>
      <c r="AM731">
        <v>7.0869713672192646E-3</v>
      </c>
      <c r="AN731" s="10">
        <f t="shared" si="356"/>
        <v>0.69917479851407605</v>
      </c>
      <c r="AO731">
        <v>138.30000000000001</v>
      </c>
      <c r="AP731">
        <v>5.71</v>
      </c>
      <c r="AQ731">
        <v>17181462</v>
      </c>
      <c r="AR731">
        <v>9386774.166666666</v>
      </c>
      <c r="AS731">
        <v>30.328969166666667</v>
      </c>
      <c r="AT731">
        <v>4.8549999999999995</v>
      </c>
      <c r="AU731">
        <v>113.2555</v>
      </c>
      <c r="AV731">
        <v>1.0463549436069633E-2</v>
      </c>
      <c r="AW731" s="10">
        <f t="shared" si="377"/>
        <v>1.1850545231567842</v>
      </c>
      <c r="AX731">
        <v>344.4</v>
      </c>
      <c r="AY731">
        <v>24.73</v>
      </c>
      <c r="AZ731">
        <v>44777325</v>
      </c>
      <c r="BA731">
        <v>17059889.166666668</v>
      </c>
      <c r="BB731">
        <v>35.383416666666669</v>
      </c>
      <c r="BC731">
        <v>5.0191666666666661</v>
      </c>
      <c r="BD731">
        <v>48.410290000000003</v>
      </c>
      <c r="BE731">
        <v>1.5127498036062105E-3</v>
      </c>
      <c r="BF731" s="10">
        <f t="shared" si="348"/>
        <v>7.3232656690019701E-2</v>
      </c>
      <c r="BG731">
        <v>238.77</v>
      </c>
      <c r="BH731">
        <v>25.28</v>
      </c>
      <c r="BI731">
        <v>4555965</v>
      </c>
      <c r="BJ731">
        <v>1372094.6666666667</v>
      </c>
      <c r="BK731">
        <v>4.5400769166666661</v>
      </c>
      <c r="BL731">
        <v>0.79249999999999998</v>
      </c>
      <c r="BM731">
        <v>114.6472</v>
      </c>
      <c r="BN731">
        <v>6.8867027395348949E-3</v>
      </c>
      <c r="BO731" s="10">
        <f t="shared" si="387"/>
        <v>0.78954118632000503</v>
      </c>
      <c r="BP731">
        <v>76.37</v>
      </c>
      <c r="BQ731">
        <v>16.579999999999998</v>
      </c>
      <c r="BR731">
        <v>10464035</v>
      </c>
      <c r="BS731">
        <v>10455490</v>
      </c>
      <c r="BT731">
        <f t="shared" si="388"/>
        <v>42.804083333333331</v>
      </c>
      <c r="BU731">
        <v>7.1016666666666666</v>
      </c>
      <c r="BV731">
        <v>47.706949999999999</v>
      </c>
      <c r="BW731">
        <v>5.5366639889406506E-3</v>
      </c>
      <c r="BX731" s="10">
        <f t="shared" si="379"/>
        <v>0.26413735208719219</v>
      </c>
      <c r="BY731">
        <v>46.21</v>
      </c>
      <c r="BZ731">
        <v>14.26</v>
      </c>
      <c r="CA731">
        <v>5547866</v>
      </c>
      <c r="CB731">
        <v>5725404.166666667</v>
      </c>
      <c r="CC731">
        <v>42.804083333333331</v>
      </c>
      <c r="CD731">
        <v>3.2291666666666665</v>
      </c>
      <c r="CE731">
        <v>62.874510000000001</v>
      </c>
      <c r="CF731">
        <v>6.8018167360024934E-4</v>
      </c>
      <c r="CG731" s="10">
        <f t="shared" si="381"/>
        <v>4.2766089438595611E-2</v>
      </c>
      <c r="CH731">
        <v>67.05</v>
      </c>
      <c r="CI731">
        <v>14.41</v>
      </c>
      <c r="CJ731">
        <v>1331450</v>
      </c>
      <c r="CK731">
        <v>1888001.3333333333</v>
      </c>
      <c r="CL731">
        <v>6.0955508333333333</v>
      </c>
      <c r="CM731">
        <v>1.0808333333333333</v>
      </c>
      <c r="CN731">
        <v>76.706280000000007</v>
      </c>
      <c r="CO731">
        <v>4.8313087454835164E-3</v>
      </c>
      <c r="CP731" s="10">
        <f t="shared" si="358"/>
        <v>0.3705917213975074</v>
      </c>
      <c r="CQ731">
        <v>54.38</v>
      </c>
      <c r="CR731">
        <v>11.99</v>
      </c>
      <c r="CS731">
        <v>5363347</v>
      </c>
      <c r="CT731">
        <v>9024545</v>
      </c>
      <c r="CU731">
        <v>30.940883333333332</v>
      </c>
      <c r="CV731">
        <v>6.72</v>
      </c>
      <c r="CW731">
        <v>69.33381</v>
      </c>
      <c r="CX731">
        <v>5.3817844530223556E-2</v>
      </c>
      <c r="CY731" s="10">
        <f t="shared" si="359"/>
        <v>3.7313962072680593</v>
      </c>
      <c r="CZ731">
        <v>86.88</v>
      </c>
      <c r="DA731">
        <v>17.46</v>
      </c>
      <c r="DB731">
        <v>63417366</v>
      </c>
      <c r="DC731">
        <v>36740941.666666664</v>
      </c>
      <c r="DD731">
        <v>250.10255833333335</v>
      </c>
      <c r="DE731">
        <v>46.863333333333337</v>
      </c>
      <c r="DF731">
        <v>61.533520000000003</v>
      </c>
      <c r="DG731">
        <v>7.5470505323319462E-2</v>
      </c>
      <c r="DH731" s="10">
        <f t="shared" si="360"/>
        <v>4.6439658487225852</v>
      </c>
      <c r="DI731">
        <v>51.38</v>
      </c>
      <c r="DJ731">
        <v>16.68</v>
      </c>
      <c r="DK731">
        <v>80830917</v>
      </c>
      <c r="DL731">
        <v>77146362.5</v>
      </c>
      <c r="DM731">
        <v>320.59592500000002</v>
      </c>
      <c r="DN731">
        <v>52.017500000000005</v>
      </c>
      <c r="DO731">
        <v>202.28100000000001</v>
      </c>
      <c r="DP731">
        <v>7.3579220962268705E-3</v>
      </c>
      <c r="DQ731" s="10">
        <f t="shared" si="361"/>
        <v>1.4883678395468676</v>
      </c>
      <c r="DR731">
        <v>48.59</v>
      </c>
      <c r="DS731">
        <v>21.11</v>
      </c>
      <c r="DT731">
        <v>11124665</v>
      </c>
      <c r="DU731">
        <v>9489857.5</v>
      </c>
      <c r="DV731">
        <v>31.536443333333334</v>
      </c>
      <c r="DW731">
        <v>4.7175000000000002</v>
      </c>
      <c r="DX731">
        <v>101.61799999999999</v>
      </c>
      <c r="DY731">
        <v>4.8056489091713277E-3</v>
      </c>
      <c r="DZ731" s="10">
        <f t="shared" si="380"/>
        <v>0.48834043085217194</v>
      </c>
      <c r="EA731">
        <v>115.43</v>
      </c>
      <c r="EB731">
        <v>20.059999999999999</v>
      </c>
      <c r="EC731">
        <v>9979129</v>
      </c>
      <c r="ED731">
        <v>5135195.666666667</v>
      </c>
      <c r="EE731">
        <v>23.152255</v>
      </c>
      <c r="EF731">
        <v>3.1133333333333333</v>
      </c>
      <c r="EG731">
        <v>48.847380000000001</v>
      </c>
      <c r="EH731">
        <v>2.9637714615797202E-4</v>
      </c>
      <c r="EI731" s="10">
        <f t="shared" si="349"/>
        <v>1.4477247081693999E-2</v>
      </c>
      <c r="EJ731">
        <v>29.89</v>
      </c>
      <c r="EK731">
        <v>8.26</v>
      </c>
      <c r="EL731">
        <v>318163</v>
      </c>
      <c r="EM731">
        <v>469663.5</v>
      </c>
      <c r="EN731">
        <v>4.6988353333333333</v>
      </c>
      <c r="EO731">
        <v>1.3949999999999998</v>
      </c>
      <c r="EP731">
        <v>48.602629999999998</v>
      </c>
      <c r="EQ731">
        <v>4.7848788333887801E-3</v>
      </c>
      <c r="ER731" s="10">
        <f t="shared" si="362"/>
        <v>0.23255769553402653</v>
      </c>
      <c r="ES731">
        <v>48.45</v>
      </c>
      <c r="ET731">
        <v>14.4</v>
      </c>
      <c r="EU731">
        <v>4559083</v>
      </c>
      <c r="EV731">
        <v>5588959.666666667</v>
      </c>
      <c r="EW731">
        <v>14.858369166666668</v>
      </c>
      <c r="EX731">
        <v>2.3424999999999998</v>
      </c>
      <c r="EY731">
        <v>76.150120000000001</v>
      </c>
      <c r="EZ731">
        <v>5.1421902386214781E-3</v>
      </c>
      <c r="FA731" s="10">
        <f t="shared" si="350"/>
        <v>0.39157840373385422</v>
      </c>
      <c r="FB731">
        <v>0.06</v>
      </c>
      <c r="FC731">
        <v>25.43</v>
      </c>
      <c r="FD731">
        <v>7336737</v>
      </c>
      <c r="FE731">
        <v>6625475.333333333</v>
      </c>
      <c r="FF731">
        <v>22.088233333333335</v>
      </c>
      <c r="FG731">
        <v>4.8791666666666664</v>
      </c>
      <c r="FH731">
        <v>81.596029999999999</v>
      </c>
      <c r="FI731">
        <v>4.9660384583068422E-2</v>
      </c>
      <c r="FJ731" s="10">
        <f t="shared" si="363"/>
        <v>4.0520902302515882</v>
      </c>
      <c r="FK731">
        <v>67.28</v>
      </c>
      <c r="FL731">
        <v>19.48</v>
      </c>
      <c r="FM731">
        <v>60164212</v>
      </c>
      <c r="FN731">
        <v>39809264.166666664</v>
      </c>
      <c r="FO731">
        <v>169.72773333333333</v>
      </c>
      <c r="FP731">
        <v>24.719166666666666</v>
      </c>
      <c r="FQ731">
        <v>56.326340000000002</v>
      </c>
      <c r="FR731">
        <v>9.5738232448571867E-2</v>
      </c>
      <c r="FS731" s="10">
        <f t="shared" si="364"/>
        <v>5.3925842318972919</v>
      </c>
      <c r="FT731">
        <v>219.8</v>
      </c>
      <c r="FU731">
        <v>19.43</v>
      </c>
      <c r="FV731">
        <v>128185273</v>
      </c>
      <c r="FW731">
        <v>104169841.66666667</v>
      </c>
      <c r="FX731">
        <v>498.64994166666662</v>
      </c>
      <c r="FY731">
        <v>96.336666666666659</v>
      </c>
      <c r="FZ731">
        <v>73.581699999999998</v>
      </c>
      <c r="GA731">
        <v>8.7208660649810033E-4</v>
      </c>
      <c r="GB731" s="10">
        <f t="shared" si="229"/>
        <v>6.4169615053361273E-2</v>
      </c>
      <c r="GC731">
        <v>75.19</v>
      </c>
      <c r="GD731">
        <v>15.38</v>
      </c>
      <c r="GE731">
        <v>2097834</v>
      </c>
      <c r="GF731">
        <v>1107183.9166666667</v>
      </c>
      <c r="GG731">
        <v>4.1391620833333329</v>
      </c>
      <c r="GH731">
        <v>0.55249999999999999</v>
      </c>
      <c r="GI731">
        <v>64.032589999999999</v>
      </c>
      <c r="GJ731">
        <v>1.4561649978114528E-3</v>
      </c>
      <c r="GK731" s="10">
        <f t="shared" si="230"/>
        <v>9.3242016277211653E-2</v>
      </c>
      <c r="GL731">
        <v>84.41</v>
      </c>
      <c r="GM731">
        <v>16.489999999999998</v>
      </c>
      <c r="GN731">
        <v>3097719</v>
      </c>
      <c r="GO731">
        <v>2158676.1666666665</v>
      </c>
      <c r="GP731">
        <v>5.5165091666666664</v>
      </c>
      <c r="GQ731">
        <v>0.41666666666666669</v>
      </c>
      <c r="GR731">
        <v>126.86579999999999</v>
      </c>
      <c r="GS731">
        <v>1.1382473638789684E-3</v>
      </c>
      <c r="GT731" s="10">
        <f t="shared" si="385"/>
        <v>0.14440466241639643</v>
      </c>
      <c r="GU731">
        <v>58.66</v>
      </c>
      <c r="GV731">
        <v>16.97</v>
      </c>
      <c r="GW731">
        <v>507418</v>
      </c>
      <c r="GX731">
        <v>1018851.1666666666</v>
      </c>
      <c r="GY731">
        <v>4.1763114999999997</v>
      </c>
      <c r="GZ731">
        <v>0.27</v>
      </c>
      <c r="HA731">
        <v>72.84742</v>
      </c>
      <c r="HB731">
        <v>4.2104403420730907E-2</v>
      </c>
      <c r="HC731" s="10">
        <f t="shared" si="365"/>
        <v>3.067197159839421</v>
      </c>
      <c r="HD731">
        <v>93.94</v>
      </c>
      <c r="HE731">
        <v>26.22</v>
      </c>
      <c r="HF731">
        <v>113623897</v>
      </c>
      <c r="HG731">
        <v>63160633.333333336</v>
      </c>
      <c r="HH731">
        <v>177.12113333333332</v>
      </c>
      <c r="HI731">
        <v>22.965</v>
      </c>
      <c r="HJ731">
        <v>71.195930000000004</v>
      </c>
      <c r="HK731">
        <v>1.6976377264541629E-2</v>
      </c>
      <c r="HL731" s="10">
        <f t="shared" si="366"/>
        <v>1.2086489673798975</v>
      </c>
      <c r="HM731">
        <v>34.409999999999997</v>
      </c>
      <c r="HN731">
        <v>16.03</v>
      </c>
      <c r="HO731">
        <v>16771232</v>
      </c>
      <c r="HP731">
        <v>19016935</v>
      </c>
      <c r="HQ731">
        <v>97.554216666666662</v>
      </c>
      <c r="HR731">
        <v>9.8416666666666668</v>
      </c>
      <c r="HS731">
        <v>62.119439999999997</v>
      </c>
      <c r="HT731">
        <v>1.6976377264541629E-2</v>
      </c>
      <c r="HU731" s="10">
        <f t="shared" si="367"/>
        <v>1.0545630489020579</v>
      </c>
      <c r="HV731">
        <v>186.21</v>
      </c>
      <c r="HW731">
        <v>5.91</v>
      </c>
      <c r="HX731">
        <v>4347767</v>
      </c>
      <c r="HY731">
        <v>6494062</v>
      </c>
      <c r="HZ731">
        <v>19.594172499999999</v>
      </c>
      <c r="IA731">
        <v>9.8416666666666668</v>
      </c>
      <c r="IB731">
        <v>60.944339999999997</v>
      </c>
      <c r="IC731">
        <v>5.9209696710799077E-3</v>
      </c>
      <c r="ID731" s="10">
        <f t="shared" si="368"/>
        <v>0.36084958876398204</v>
      </c>
      <c r="IE731">
        <v>86.31</v>
      </c>
      <c r="IF731">
        <v>8.36</v>
      </c>
      <c r="IG731">
        <v>4889160</v>
      </c>
      <c r="IH731">
        <v>6331647.5</v>
      </c>
      <c r="II731">
        <v>41.594783333333332</v>
      </c>
      <c r="IJ731">
        <v>10.261666666666667</v>
      </c>
      <c r="IK731">
        <v>77.900210000000001</v>
      </c>
      <c r="IL731">
        <v>1.7698905746103371E-2</v>
      </c>
      <c r="IM731" s="10">
        <f t="shared" si="382"/>
        <v>1.3787484743916594</v>
      </c>
      <c r="IN731">
        <v>71.650000000000006</v>
      </c>
      <c r="IO731">
        <v>17.36</v>
      </c>
      <c r="IP731">
        <v>38095356</v>
      </c>
      <c r="IQ731">
        <v>32387560</v>
      </c>
      <c r="IR731">
        <v>96.43753333333332</v>
      </c>
      <c r="IS731">
        <v>13.064166666666667</v>
      </c>
      <c r="IT731">
        <v>101.4482</v>
      </c>
      <c r="IU731">
        <v>6.6017620338225651E-3</v>
      </c>
      <c r="IV731" s="10">
        <f t="shared" si="369"/>
        <v>0.66973687515963831</v>
      </c>
      <c r="IW731">
        <v>54.23</v>
      </c>
      <c r="IX731">
        <v>19.98</v>
      </c>
      <c r="IY731">
        <v>10578659</v>
      </c>
      <c r="IZ731">
        <v>5307883.333333333</v>
      </c>
      <c r="JA731">
        <v>25.34205</v>
      </c>
      <c r="JB731">
        <v>4.4566666666666661</v>
      </c>
      <c r="JC731">
        <v>80.359809999999996</v>
      </c>
      <c r="JD731">
        <v>2.7134088654906367E-3</v>
      </c>
      <c r="JE731" s="10">
        <f t="shared" si="386"/>
        <v>0.2180490208831431</v>
      </c>
      <c r="JF731">
        <v>146.12</v>
      </c>
      <c r="JG731">
        <v>17.260000000000002</v>
      </c>
      <c r="JH731">
        <v>5391857</v>
      </c>
      <c r="JI731">
        <v>4666973.666666667</v>
      </c>
      <c r="JJ731">
        <v>17.124991666666666</v>
      </c>
      <c r="JK731">
        <v>2.2883333333333336</v>
      </c>
      <c r="JL731">
        <v>117.2217</v>
      </c>
      <c r="JM731">
        <v>1.3415689967979918E-3</v>
      </c>
      <c r="JN731" s="10">
        <f t="shared" si="351"/>
        <v>0.15726099847195515</v>
      </c>
      <c r="JO731">
        <v>133.63</v>
      </c>
      <c r="JP731">
        <v>17.39</v>
      </c>
      <c r="JQ731">
        <v>2044612</v>
      </c>
      <c r="JR731">
        <v>1996970</v>
      </c>
      <c r="JS731">
        <v>7.2138888333333329</v>
      </c>
      <c r="JT731">
        <v>1.3550000000000002</v>
      </c>
      <c r="JU731">
        <v>83.986890000000002</v>
      </c>
      <c r="JV731">
        <v>3.3467571406525898E-2</v>
      </c>
      <c r="JW731" s="10">
        <f t="shared" si="370"/>
        <v>2.8108372382870361</v>
      </c>
      <c r="JX731">
        <v>128.03</v>
      </c>
      <c r="JY731">
        <v>21.59</v>
      </c>
      <c r="JZ731">
        <v>48769330</v>
      </c>
      <c r="KA731">
        <v>52496853.333333336</v>
      </c>
      <c r="KB731">
        <v>252.9376</v>
      </c>
      <c r="KC731">
        <v>41.252499999999998</v>
      </c>
      <c r="KD731">
        <v>90.361149999999995</v>
      </c>
      <c r="KE731">
        <v>3.4131135541945107E-2</v>
      </c>
      <c r="KF731" s="10">
        <f t="shared" si="371"/>
        <v>3.084128658376033</v>
      </c>
      <c r="KG731">
        <v>65.48</v>
      </c>
      <c r="KH731">
        <v>19.28</v>
      </c>
      <c r="KI731">
        <v>46840470</v>
      </c>
      <c r="KJ731">
        <v>28037866.666666668</v>
      </c>
      <c r="KK731">
        <v>141.02895833333335</v>
      </c>
      <c r="KL731">
        <v>24.816666666666666</v>
      </c>
      <c r="KM731">
        <v>61.272950000000002</v>
      </c>
      <c r="KN731">
        <v>8.8007802661448711E-3</v>
      </c>
      <c r="KO731" s="10">
        <f t="shared" si="372"/>
        <v>0.53924976920848144</v>
      </c>
      <c r="KP731">
        <v>70.930000000000007</v>
      </c>
      <c r="KQ731">
        <v>11.36</v>
      </c>
      <c r="KR731">
        <v>9378234</v>
      </c>
      <c r="KS731">
        <v>7339651.333333333</v>
      </c>
      <c r="KT731">
        <v>51.811279166666672</v>
      </c>
      <c r="KU731">
        <v>12.370833333333332</v>
      </c>
      <c r="KV731">
        <v>71.661550000000005</v>
      </c>
      <c r="KW731">
        <v>1.0027612981447689E-2</v>
      </c>
      <c r="KX731" s="10">
        <f t="shared" si="373"/>
        <v>0.71859428905066269</v>
      </c>
      <c r="KY731">
        <v>111.56</v>
      </c>
      <c r="KZ731">
        <v>13.11</v>
      </c>
      <c r="LA731">
        <v>7825751</v>
      </c>
      <c r="LB731">
        <v>4357351.666666667</v>
      </c>
      <c r="LC731">
        <v>29.956444166666667</v>
      </c>
      <c r="LD731">
        <v>5.5041666666666664</v>
      </c>
      <c r="LE731">
        <v>68.897909999999996</v>
      </c>
      <c r="LF731">
        <v>2.8443719161174233E-2</v>
      </c>
      <c r="LG731" s="10">
        <f t="shared" si="374"/>
        <v>1.9597128028318578</v>
      </c>
      <c r="LH731">
        <v>59.09</v>
      </c>
      <c r="LI731">
        <v>19.850000000000001</v>
      </c>
      <c r="LJ731">
        <v>73346766</v>
      </c>
      <c r="LK731">
        <v>32572541.666666668</v>
      </c>
      <c r="LL731">
        <v>104.43055</v>
      </c>
      <c r="LM731">
        <v>17.589166666666667</v>
      </c>
      <c r="LN731">
        <v>77.931809999999999</v>
      </c>
      <c r="LO731">
        <v>5.1781521548826266E-2</v>
      </c>
      <c r="LP731" s="10">
        <f t="shared" si="375"/>
        <v>4.0354276988540345</v>
      </c>
      <c r="LQ731">
        <v>45.48</v>
      </c>
      <c r="LR731">
        <v>14.2</v>
      </c>
      <c r="LS731">
        <v>63006484</v>
      </c>
      <c r="LT731">
        <v>50857616.666666664</v>
      </c>
      <c r="LU731">
        <v>206.75999166666668</v>
      </c>
      <c r="LV731">
        <v>31.838333333333335</v>
      </c>
      <c r="LW731">
        <v>63.384979999999999</v>
      </c>
      <c r="LX731">
        <v>0.33109570141616912</v>
      </c>
      <c r="LY731" s="10">
        <f t="shared" si="376"/>
        <v>20.986494412349852</v>
      </c>
      <c r="LZ731">
        <v>82.35</v>
      </c>
      <c r="MA731">
        <v>19.440000000000001</v>
      </c>
      <c r="MB731">
        <v>311062786</v>
      </c>
      <c r="MC731">
        <v>546943058.33333337</v>
      </c>
      <c r="MD731">
        <v>2162.7955833333331</v>
      </c>
      <c r="ME731">
        <v>342.82833333333332</v>
      </c>
      <c r="MF731" s="13">
        <f t="shared" si="231"/>
        <v>71.87745437559343</v>
      </c>
      <c r="MG731" s="13">
        <f t="shared" si="232"/>
        <v>-1.7347189180853984E-2</v>
      </c>
      <c r="MH731" s="13">
        <f t="shared" si="309"/>
        <v>6.0541444610755946E-2</v>
      </c>
      <c r="MI731" s="12">
        <v>81.097679999999997</v>
      </c>
      <c r="MJ731" s="12">
        <f t="shared" si="233"/>
        <v>-9.2971146754903256E-3</v>
      </c>
      <c r="MK731" s="12">
        <f t="shared" si="234"/>
        <v>8.050074505363658E-3</v>
      </c>
      <c r="ML731" s="12">
        <f t="shared" si="310"/>
        <v>8.194981924103395E-5</v>
      </c>
      <c r="MM731" s="14">
        <v>95.138469999999998</v>
      </c>
      <c r="MN731" s="14">
        <f t="shared" si="235"/>
        <v>-2.869152925554852E-2</v>
      </c>
      <c r="MO731" s="14">
        <f t="shared" si="236"/>
        <v>1.1344340074694537E-2</v>
      </c>
      <c r="MP731" s="14">
        <f t="shared" si="311"/>
        <v>6.6990496755253703E-3</v>
      </c>
      <c r="MQ731" s="16">
        <v>62.526200000000003</v>
      </c>
      <c r="MR731" s="16">
        <f t="shared" si="237"/>
        <v>1.2212692523125401E-2</v>
      </c>
      <c r="MS731" s="16">
        <f t="shared" si="238"/>
        <v>2.9559881703979385E-2</v>
      </c>
      <c r="MT731" s="16">
        <f t="shared" si="312"/>
        <v>1.4708057798112573E-2</v>
      </c>
      <c r="MU731" s="13">
        <v>81.456850000000003</v>
      </c>
      <c r="MV731" s="13">
        <f t="shared" si="239"/>
        <v>-1.0357989444949256E-2</v>
      </c>
      <c r="MW731" s="13">
        <f t="shared" si="240"/>
        <v>6.9891997359047275E-3</v>
      </c>
      <c r="MX731" s="13">
        <f t="shared" si="313"/>
        <v>4.1746335674274548E-2</v>
      </c>
      <c r="MY731" s="12">
        <v>98.656360000000006</v>
      </c>
      <c r="MZ731" s="12">
        <f t="shared" si="241"/>
        <v>3.9265151540688992E-2</v>
      </c>
      <c r="NA731" s="12">
        <f t="shared" si="242"/>
        <v>5.6612340721542975E-2</v>
      </c>
      <c r="NB731" s="12">
        <f t="shared" si="314"/>
        <v>2.1363945239289528E-2</v>
      </c>
      <c r="NC731" s="14">
        <v>113.2555</v>
      </c>
      <c r="ND731" s="14">
        <f t="shared" si="243"/>
        <v>1.7437081422456258E-2</v>
      </c>
      <c r="NE731" s="14">
        <f t="shared" si="244"/>
        <v>3.4784270603310241E-2</v>
      </c>
      <c r="NF731" s="14">
        <f t="shared" si="315"/>
        <v>1.7583001862270908E-2</v>
      </c>
      <c r="NG731" s="16">
        <v>48.410290000000003</v>
      </c>
      <c r="NH731" s="16">
        <f t="shared" si="245"/>
        <v>5.1840590504680595E-2</v>
      </c>
      <c r="NI731" s="16">
        <f t="shared" si="246"/>
        <v>48.427637189180857</v>
      </c>
      <c r="NJ731" s="16">
        <f t="shared" si="316"/>
        <v>2.3253885553892459</v>
      </c>
      <c r="NK731" s="13">
        <v>114.6472</v>
      </c>
      <c r="NL731" s="13">
        <f t="shared" si="247"/>
        <v>-3.6101061786043775E-2</v>
      </c>
      <c r="NM731" s="13">
        <f t="shared" si="248"/>
        <v>1.8753872605189792E-2</v>
      </c>
      <c r="NN731" s="13">
        <f t="shared" si="317"/>
        <v>4.3779234775804809E-3</v>
      </c>
      <c r="NO731" s="12">
        <v>47.706949999999999</v>
      </c>
      <c r="NP731" s="12">
        <f t="shared" si="249"/>
        <v>2.4649430865462119E-2</v>
      </c>
      <c r="NQ731" s="12">
        <f t="shared" si="250"/>
        <v>4.1996620046316102E-2</v>
      </c>
      <c r="NR731" s="12">
        <f t="shared" si="318"/>
        <v>1.075580606933868E-2</v>
      </c>
      <c r="NS731" s="14">
        <v>62.874510000000001</v>
      </c>
      <c r="NT731" s="14">
        <f t="shared" si="251"/>
        <v>-5.1052490978325205E-2</v>
      </c>
      <c r="NU731" s="14">
        <f t="shared" si="252"/>
        <v>3.3705301797471221E-2</v>
      </c>
      <c r="NV731" s="14">
        <f t="shared" si="319"/>
        <v>9.6462127788476959E-3</v>
      </c>
      <c r="NW731" s="16">
        <v>76.706280000000007</v>
      </c>
      <c r="NX731" s="16">
        <f t="shared" si="253"/>
        <v>-3.4986415823508032E-3</v>
      </c>
      <c r="NY731" s="16">
        <f t="shared" si="254"/>
        <v>1.384854759850318E-2</v>
      </c>
      <c r="NZ731" s="16">
        <f t="shared" si="320"/>
        <v>5.5384119553314459E-3</v>
      </c>
      <c r="OA731" s="13">
        <v>69.33381</v>
      </c>
      <c r="OB731" s="13">
        <f t="shared" si="255"/>
        <v>-1.0340667133680315E-3</v>
      </c>
      <c r="OC731" s="13">
        <f t="shared" si="256"/>
        <v>1.6313122467485952E-2</v>
      </c>
      <c r="OD731" s="13">
        <f t="shared" si="321"/>
        <v>3.3721739936579676E-3</v>
      </c>
      <c r="OE731" s="15">
        <v>61.533520000000003</v>
      </c>
      <c r="OF731" s="15">
        <f t="shared" si="257"/>
        <v>1.3752672007248945E-2</v>
      </c>
      <c r="OG731" s="15">
        <f t="shared" si="258"/>
        <v>3.1099861188102929E-2</v>
      </c>
      <c r="OH731" s="15">
        <f t="shared" si="322"/>
        <v>1.4789212644875427E-2</v>
      </c>
      <c r="OI731" s="14">
        <v>202.28100000000001</v>
      </c>
      <c r="OJ731" s="14">
        <f t="shared" si="259"/>
        <v>-9.3742607685856183E-2</v>
      </c>
      <c r="OK731" s="14">
        <f t="shared" si="260"/>
        <v>7.6395418505002199E-2</v>
      </c>
      <c r="OL731" s="14">
        <f t="shared" si="323"/>
        <v>3.5168866149253297E-3</v>
      </c>
      <c r="OM731" s="16">
        <v>101.61799999999999</v>
      </c>
      <c r="ON731" s="16">
        <f t="shared" si="261"/>
        <v>-5.5814169570267191E-2</v>
      </c>
      <c r="OO731" s="16">
        <f t="shared" si="262"/>
        <v>3.8466980389413208E-2</v>
      </c>
      <c r="OP731" s="16">
        <f t="shared" si="324"/>
        <v>3.2267070541937781E-2</v>
      </c>
      <c r="OQ731" s="13">
        <v>48.847380000000001</v>
      </c>
      <c r="OR731" s="13">
        <f t="shared" si="263"/>
        <v>-1.3076777451120458E-2</v>
      </c>
      <c r="OS731" s="13">
        <f t="shared" si="264"/>
        <v>4.2704117297335253E-3</v>
      </c>
      <c r="OT731" s="13">
        <f t="shared" si="325"/>
        <v>2.4505227285024023E-2</v>
      </c>
      <c r="OU731" s="16">
        <v>48.602629999999998</v>
      </c>
      <c r="OV731" s="16">
        <f t="shared" si="265"/>
        <v>-1.265801441644443E-2</v>
      </c>
      <c r="OW731" s="16">
        <f t="shared" si="266"/>
        <v>4.6891747644095538E-3</v>
      </c>
      <c r="OX731" s="16">
        <f t="shared" si="326"/>
        <v>1.2130021649487954E-3</v>
      </c>
      <c r="OY731" s="14">
        <v>76.150120000000001</v>
      </c>
      <c r="OZ731" s="14">
        <f t="shared" si="267"/>
        <v>-3.0118127987014964E-2</v>
      </c>
      <c r="PA731" s="14">
        <f t="shared" si="268"/>
        <v>1.2770938806160981E-2</v>
      </c>
      <c r="PB731" s="14">
        <f t="shared" si="327"/>
        <v>1.1287723807877459E-2</v>
      </c>
      <c r="PC731" s="15">
        <v>81.596029999999999</v>
      </c>
      <c r="PD731" s="15">
        <f t="shared" si="269"/>
        <v>-8.9035401234436318E-3</v>
      </c>
      <c r="PE731" s="15">
        <f t="shared" si="270"/>
        <v>8.4436490574103518E-3</v>
      </c>
      <c r="PF731" s="15">
        <f t="shared" si="328"/>
        <v>2.9038343313123494E-2</v>
      </c>
      <c r="PG731" s="14">
        <v>56.326340000000002</v>
      </c>
      <c r="PH731" s="14">
        <f t="shared" si="271"/>
        <v>-4.8946394440204544E-2</v>
      </c>
      <c r="PI731" s="14">
        <f t="shared" si="272"/>
        <v>3.159920525935056E-2</v>
      </c>
      <c r="PJ731" s="14">
        <f t="shared" si="329"/>
        <v>2.2981416587388948E-2</v>
      </c>
      <c r="PK731" s="16">
        <v>73.581699999999998</v>
      </c>
      <c r="PL731" s="16">
        <f t="shared" si="273"/>
        <v>1.4838168418520592E-3</v>
      </c>
      <c r="PM731" s="16">
        <f t="shared" si="274"/>
        <v>1.8831006022706043E-2</v>
      </c>
      <c r="PN731" s="16">
        <f t="shared" si="330"/>
        <v>6.4075832885815309E-2</v>
      </c>
      <c r="PO731" s="13">
        <v>64.032589999999999</v>
      </c>
      <c r="PP731" s="13">
        <f t="shared" si="275"/>
        <v>1.3137823416096817E-2</v>
      </c>
      <c r="PQ731" s="13">
        <f t="shared" si="276"/>
        <v>3.04850125969508E-2</v>
      </c>
      <c r="PR731" s="13">
        <f t="shared" si="331"/>
        <v>9.6655688044063881E-3</v>
      </c>
      <c r="PS731" s="14">
        <v>126.86579999999999</v>
      </c>
      <c r="PT731" s="14">
        <f t="shared" si="277"/>
        <v>-4.1914150793069371E-2</v>
      </c>
      <c r="PU731" s="14">
        <f t="shared" si="278"/>
        <v>2.4566961612215388E-2</v>
      </c>
      <c r="PV731" s="14">
        <f t="shared" si="332"/>
        <v>3.4311869591865607E-2</v>
      </c>
      <c r="PW731" s="15">
        <v>72.84742</v>
      </c>
      <c r="PX731" s="15">
        <f t="shared" si="279"/>
        <v>1.1544793997890324E-2</v>
      </c>
      <c r="PY731" s="15">
        <f t="shared" si="280"/>
        <v>2.8891983178744307E-2</v>
      </c>
      <c r="PZ731" s="15">
        <f t="shared" si="333"/>
        <v>8.4023201123976099E-3</v>
      </c>
      <c r="QA731" s="14">
        <v>71.195930000000004</v>
      </c>
      <c r="QB731" s="14">
        <f t="shared" si="281"/>
        <v>2.0520722481438547E-3</v>
      </c>
      <c r="QC731" s="14">
        <f t="shared" si="282"/>
        <v>1.9399261428997838E-2</v>
      </c>
      <c r="QD731" s="14">
        <f t="shared" si="334"/>
        <v>1.4357228374959008E-2</v>
      </c>
      <c r="QE731" s="16">
        <v>62.119439999999997</v>
      </c>
      <c r="QF731" s="16">
        <f t="shared" si="283"/>
        <v>-3.6345102635911508E-2</v>
      </c>
      <c r="QG731" s="16">
        <f t="shared" si="284"/>
        <v>1.8997913455057525E-2</v>
      </c>
      <c r="QH731" s="16">
        <f t="shared" si="335"/>
        <v>1.8585159669560536E-2</v>
      </c>
      <c r="QI731" s="13">
        <v>60.944339999999997</v>
      </c>
      <c r="QJ731" s="13">
        <f t="shared" si="285"/>
        <v>-9.4390775274084682E-3</v>
      </c>
      <c r="QK731" s="13">
        <f t="shared" si="286"/>
        <v>7.9081116534455154E-3</v>
      </c>
      <c r="QL731" s="13">
        <f t="shared" si="336"/>
        <v>6.4086633767623802E-3</v>
      </c>
      <c r="QM731" s="15">
        <v>77.900210000000001</v>
      </c>
      <c r="QN731" s="15">
        <f t="shared" si="287"/>
        <v>-1.122729969949765E-2</v>
      </c>
      <c r="QO731" s="15">
        <f t="shared" si="288"/>
        <v>6.1198894813563331E-3</v>
      </c>
      <c r="QP731" s="15">
        <f t="shared" si="337"/>
        <v>1.9614960420598515E-2</v>
      </c>
      <c r="QQ731" s="14">
        <v>101.4482</v>
      </c>
      <c r="QR731" s="14">
        <f t="shared" si="289"/>
        <v>2.4158764082432782E-2</v>
      </c>
      <c r="QS731" s="14">
        <f t="shared" si="290"/>
        <v>4.1505953263286766E-2</v>
      </c>
      <c r="QT731" s="14">
        <f t="shared" si="338"/>
        <v>2.6529581505222555E-2</v>
      </c>
      <c r="QU731" s="16">
        <v>80.359809999999996</v>
      </c>
      <c r="QV731" s="16">
        <f t="shared" si="291"/>
        <v>-4.1609236828864082E-2</v>
      </c>
      <c r="QW731" s="16">
        <f t="shared" si="292"/>
        <v>2.4262047648010099E-2</v>
      </c>
      <c r="QX731" s="16">
        <f t="shared" si="339"/>
        <v>1.4942386085437742E-2</v>
      </c>
      <c r="QY731" s="14">
        <v>117.2217</v>
      </c>
      <c r="QZ731" s="14">
        <f t="shared" si="293"/>
        <v>-3.6715545124645033E-2</v>
      </c>
      <c r="RA731" s="14">
        <f t="shared" si="294"/>
        <v>1.9368355943791049E-2</v>
      </c>
      <c r="RB731" s="14">
        <f t="shared" si="340"/>
        <v>2.4137358268405684E-4</v>
      </c>
      <c r="RC731" s="15">
        <v>83.986890000000002</v>
      </c>
      <c r="RD731" s="15">
        <f t="shared" si="295"/>
        <v>2.4118462177791233E-2</v>
      </c>
      <c r="RE731" s="15">
        <f t="shared" si="296"/>
        <v>4.1465651358645217E-2</v>
      </c>
      <c r="RF731" s="15">
        <f t="shared" si="341"/>
        <v>1.034945691090039E-2</v>
      </c>
      <c r="RG731" s="14">
        <v>90.361149999999995</v>
      </c>
      <c r="RH731" s="14">
        <f t="shared" si="297"/>
        <v>-1.1090399042271382E-2</v>
      </c>
      <c r="RI731" s="14">
        <f t="shared" si="298"/>
        <v>6.2567901385826019E-3</v>
      </c>
      <c r="RJ731" s="14">
        <f t="shared" si="342"/>
        <v>5.1685775963127734E-2</v>
      </c>
      <c r="RK731" s="16">
        <v>61.272950000000002</v>
      </c>
      <c r="RL731" s="16">
        <f t="shared" si="299"/>
        <v>2.7862506229868744E-2</v>
      </c>
      <c r="RM731" s="16">
        <f t="shared" si="300"/>
        <v>4.5209695410722728E-2</v>
      </c>
      <c r="RN731" s="16">
        <f t="shared" si="343"/>
        <v>3.5242601427731279E-2</v>
      </c>
      <c r="RO731" s="13">
        <v>71.661550000000005</v>
      </c>
      <c r="RP731" s="13">
        <f t="shared" si="301"/>
        <v>-6.6181972631162989E-3</v>
      </c>
      <c r="RQ731" s="13">
        <f t="shared" si="302"/>
        <v>1.0728991917737685E-2</v>
      </c>
      <c r="RR731" s="13">
        <f t="shared" si="344"/>
        <v>4.1149275674877694E-3</v>
      </c>
      <c r="RS731" s="15">
        <v>68.897909999999996</v>
      </c>
      <c r="RT731" s="15">
        <f t="shared" si="303"/>
        <v>-1.3116697879643757E-3</v>
      </c>
      <c r="RU731" s="15">
        <f t="shared" si="304"/>
        <v>1.6035519392889608E-2</v>
      </c>
      <c r="RV731" s="15">
        <f t="shared" si="345"/>
        <v>1.283302274192577E-2</v>
      </c>
      <c r="RW731" s="14">
        <v>77.931809999999999</v>
      </c>
      <c r="RX731" s="14">
        <f t="shared" si="305"/>
        <v>-1.8623432531959416E-2</v>
      </c>
      <c r="RY731" s="14">
        <f t="shared" si="306"/>
        <v>1.2762433511054327E-3</v>
      </c>
      <c r="RZ731" s="14">
        <f t="shared" si="346"/>
        <v>5.7497041250395009E-3</v>
      </c>
      <c r="SA731" s="16">
        <v>63.384979999999999</v>
      </c>
      <c r="SB731" s="16">
        <f t="shared" si="307"/>
        <v>-3.3132958331884232E-2</v>
      </c>
      <c r="SC731" s="16">
        <f t="shared" si="308"/>
        <v>1.5785769151030249E-2</v>
      </c>
      <c r="SD731" s="16">
        <f t="shared" si="347"/>
        <v>1.4154365605096864E-2</v>
      </c>
    </row>
    <row r="732" spans="1:498" x14ac:dyDescent="0.35">
      <c r="A732" s="2">
        <v>40360</v>
      </c>
      <c r="B732">
        <v>79.977149999999995</v>
      </c>
      <c r="C732">
        <v>1.9416470862592048E-2</v>
      </c>
      <c r="D732" s="10">
        <f t="shared" si="352"/>
        <v>1.5528740026481536</v>
      </c>
      <c r="E732">
        <v>25.92</v>
      </c>
      <c r="F732">
        <v>14.43</v>
      </c>
      <c r="G732">
        <v>22141583</v>
      </c>
      <c r="H732">
        <v>71456150</v>
      </c>
      <c r="I732">
        <v>125.73655000000001</v>
      </c>
      <c r="J732">
        <v>20.914166666666667</v>
      </c>
      <c r="K732">
        <v>95.362269999999995</v>
      </c>
      <c r="L732">
        <v>8.5139757631210056E-3</v>
      </c>
      <c r="M732" s="10">
        <f t="shared" si="353"/>
        <v>0.81191205549620138</v>
      </c>
      <c r="N732">
        <v>58.04</v>
      </c>
      <c r="O732">
        <v>1.08</v>
      </c>
      <c r="P732">
        <v>8012929</v>
      </c>
      <c r="Q732">
        <v>6388638.333333333</v>
      </c>
      <c r="R732">
        <v>32.930893333333337</v>
      </c>
      <c r="S732">
        <v>4.97</v>
      </c>
      <c r="T732">
        <v>62.697330000000001</v>
      </c>
      <c r="U732">
        <v>1.0263585333148565E-2</v>
      </c>
      <c r="V732" s="10">
        <f t="shared" si="354"/>
        <v>0.64349939661557554</v>
      </c>
      <c r="W732">
        <v>66.61</v>
      </c>
      <c r="X732">
        <v>20.43</v>
      </c>
      <c r="Y732">
        <v>10936620</v>
      </c>
      <c r="Z732">
        <v>11602504.166666666</v>
      </c>
      <c r="AA732">
        <v>63.72677083333334</v>
      </c>
      <c r="AB732">
        <v>7.7508333333333335</v>
      </c>
      <c r="AC732">
        <v>80.525130000000004</v>
      </c>
      <c r="AD732">
        <v>2.9953309744762735E-2</v>
      </c>
      <c r="AE732" s="10">
        <f t="shared" si="355"/>
        <v>2.4119941611272862</v>
      </c>
      <c r="AF732">
        <v>65.64</v>
      </c>
      <c r="AG732">
        <v>13.6</v>
      </c>
      <c r="AH732">
        <v>34196901</v>
      </c>
      <c r="AI732">
        <v>65714586.666666664</v>
      </c>
      <c r="AJ732">
        <v>312.70662499999997</v>
      </c>
      <c r="AK732">
        <v>50.585833333333333</v>
      </c>
      <c r="AL732">
        <v>103.84139999999999</v>
      </c>
      <c r="AM732">
        <v>7.0869713672192646E-3</v>
      </c>
      <c r="AN732" s="10">
        <f t="shared" si="356"/>
        <v>0.73592102853196251</v>
      </c>
      <c r="AO732">
        <v>101.83</v>
      </c>
      <c r="AP732">
        <v>4</v>
      </c>
      <c r="AQ732">
        <v>17181462</v>
      </c>
      <c r="AR732">
        <v>9386774.166666666</v>
      </c>
      <c r="AS732">
        <v>30.328969166666667</v>
      </c>
      <c r="AT732">
        <v>4.8549999999999995</v>
      </c>
      <c r="AU732">
        <v>118.6207</v>
      </c>
      <c r="AV732">
        <v>1.0463549436069633E-2</v>
      </c>
      <c r="AW732" s="10">
        <f t="shared" si="377"/>
        <v>1.2411935585911851</v>
      </c>
      <c r="AX732">
        <v>341.85</v>
      </c>
      <c r="AY732">
        <v>24.28</v>
      </c>
      <c r="AZ732">
        <v>44777325</v>
      </c>
      <c r="BA732">
        <v>17059889.166666668</v>
      </c>
      <c r="BB732">
        <v>35.383416666666669</v>
      </c>
      <c r="BC732">
        <v>5.0191666666666661</v>
      </c>
      <c r="BD732">
        <v>48.64808</v>
      </c>
      <c r="BE732">
        <v>1.5127498036062105E-3</v>
      </c>
      <c r="BF732" s="10">
        <f t="shared" si="348"/>
        <v>7.3592373465819219E-2</v>
      </c>
      <c r="BG732">
        <v>390.81</v>
      </c>
      <c r="BH732">
        <v>24.77</v>
      </c>
      <c r="BI732">
        <v>4555965</v>
      </c>
      <c r="BJ732">
        <v>1372094.6666666667</v>
      </c>
      <c r="BK732">
        <v>4.5400769166666661</v>
      </c>
      <c r="BL732">
        <v>0.79249999999999998</v>
      </c>
      <c r="BM732">
        <v>115.69580000000001</v>
      </c>
      <c r="BN732">
        <v>6.8867027395348949E-3</v>
      </c>
      <c r="BO732" s="10">
        <f t="shared" si="387"/>
        <v>0.79676258281268131</v>
      </c>
      <c r="BP732">
        <v>115.7</v>
      </c>
      <c r="BQ732">
        <v>20.350000000000001</v>
      </c>
      <c r="BR732">
        <v>10464035</v>
      </c>
      <c r="BS732">
        <v>10455490</v>
      </c>
      <c r="BT732">
        <f t="shared" si="388"/>
        <v>42.804083333333331</v>
      </c>
      <c r="BU732">
        <v>7.1016666666666666</v>
      </c>
      <c r="BV732">
        <v>47.99962</v>
      </c>
      <c r="BW732">
        <v>5.5366639889406506E-3</v>
      </c>
      <c r="BX732" s="10">
        <f t="shared" si="379"/>
        <v>0.26575776753683544</v>
      </c>
      <c r="BY732">
        <v>65.849999999999994</v>
      </c>
      <c r="BZ732">
        <v>19.059999999999999</v>
      </c>
      <c r="CA732">
        <v>5547866</v>
      </c>
      <c r="CB732">
        <v>5725404.166666667</v>
      </c>
      <c r="CC732">
        <v>42.804083333333331</v>
      </c>
      <c r="CD732">
        <v>3.2291666666666665</v>
      </c>
      <c r="CE732">
        <v>61.117179999999998</v>
      </c>
      <c r="CF732">
        <v>6.8018167360024934E-4</v>
      </c>
      <c r="CG732" s="10">
        <f t="shared" si="381"/>
        <v>4.1570785778127686E-2</v>
      </c>
      <c r="CH732">
        <v>63.35</v>
      </c>
      <c r="CI732">
        <v>20.87</v>
      </c>
      <c r="CJ732">
        <v>1331450</v>
      </c>
      <c r="CK732">
        <v>1888001.3333333333</v>
      </c>
      <c r="CL732">
        <v>6.0955508333333333</v>
      </c>
      <c r="CM732">
        <v>1.0808333333333333</v>
      </c>
      <c r="CN732">
        <v>76.011120000000005</v>
      </c>
      <c r="CO732">
        <v>4.8313087454835164E-3</v>
      </c>
      <c r="CP732" s="10">
        <f t="shared" si="358"/>
        <v>0.36723318880999706</v>
      </c>
      <c r="CQ732">
        <v>72.56</v>
      </c>
      <c r="CR732">
        <v>18.36</v>
      </c>
      <c r="CS732">
        <v>5363347</v>
      </c>
      <c r="CT732">
        <v>9024545</v>
      </c>
      <c r="CU732">
        <v>30.940883333333332</v>
      </c>
      <c r="CV732">
        <v>6.72</v>
      </c>
      <c r="CW732">
        <v>69.032229999999998</v>
      </c>
      <c r="CX732">
        <v>5.3817844530223556E-2</v>
      </c>
      <c r="CY732" s="10">
        <f t="shared" si="359"/>
        <v>3.7151658217146344</v>
      </c>
      <c r="CZ732">
        <v>42.42</v>
      </c>
      <c r="DA732">
        <v>20.95</v>
      </c>
      <c r="DB732">
        <v>63417366</v>
      </c>
      <c r="DC732">
        <v>36740941.666666664</v>
      </c>
      <c r="DD732">
        <v>250.10255833333335</v>
      </c>
      <c r="DE732">
        <v>46.863333333333337</v>
      </c>
      <c r="DF732">
        <v>61.429409999999997</v>
      </c>
      <c r="DG732">
        <v>7.5470505323319462E-2</v>
      </c>
      <c r="DH732" s="10">
        <f t="shared" si="360"/>
        <v>4.6361086144133736</v>
      </c>
      <c r="DI732">
        <v>79.3</v>
      </c>
      <c r="DJ732">
        <v>20.71</v>
      </c>
      <c r="DK732">
        <v>80830917</v>
      </c>
      <c r="DL732">
        <v>77146362.5</v>
      </c>
      <c r="DM732">
        <v>320.59592500000002</v>
      </c>
      <c r="DN732">
        <v>52.017500000000005</v>
      </c>
      <c r="DO732">
        <v>212.90629999999999</v>
      </c>
      <c r="DP732">
        <v>7.3579220962268705E-3</v>
      </c>
      <c r="DQ732" s="10">
        <f t="shared" si="361"/>
        <v>1.5665479691959068</v>
      </c>
      <c r="DR732">
        <v>20.28</v>
      </c>
      <c r="DS732">
        <v>24.36</v>
      </c>
      <c r="DT732">
        <v>11124665</v>
      </c>
      <c r="DU732">
        <v>9489857.5</v>
      </c>
      <c r="DV732">
        <v>31.536443333333334</v>
      </c>
      <c r="DW732">
        <v>4.7175000000000002</v>
      </c>
      <c r="DX732">
        <v>105.3826</v>
      </c>
      <c r="DY732">
        <v>4.8056489091713277E-3</v>
      </c>
      <c r="DZ732" s="10">
        <f t="shared" si="380"/>
        <v>0.50643177673563833</v>
      </c>
      <c r="EA732">
        <v>78.489999999999995</v>
      </c>
      <c r="EB732">
        <v>23.03</v>
      </c>
      <c r="EC732">
        <v>9979129</v>
      </c>
      <c r="ED732">
        <v>5135195.666666667</v>
      </c>
      <c r="EE732">
        <v>23.152255</v>
      </c>
      <c r="EF732">
        <v>3.1133333333333333</v>
      </c>
      <c r="EG732">
        <v>49.917589999999997</v>
      </c>
      <c r="EH732">
        <v>2.9637714615797202E-4</v>
      </c>
      <c r="EI732" s="10">
        <f t="shared" si="349"/>
        <v>1.4794432867283722E-2</v>
      </c>
      <c r="EJ732">
        <v>84.51</v>
      </c>
      <c r="EK732">
        <v>9.43</v>
      </c>
      <c r="EL732">
        <v>318163</v>
      </c>
      <c r="EM732">
        <v>469663.5</v>
      </c>
      <c r="EN732">
        <v>4.6988353333333333</v>
      </c>
      <c r="EO732">
        <v>1.3949999999999998</v>
      </c>
      <c r="EP732">
        <v>46.532429999999998</v>
      </c>
      <c r="EQ732">
        <v>4.7848788333887801E-3</v>
      </c>
      <c r="ER732" s="10">
        <f t="shared" si="362"/>
        <v>0.22265203937314507</v>
      </c>
      <c r="ES732">
        <v>149</v>
      </c>
      <c r="ET732">
        <v>15.16</v>
      </c>
      <c r="EU732">
        <v>4559083</v>
      </c>
      <c r="EV732">
        <v>5588959.666666667</v>
      </c>
      <c r="EW732">
        <v>14.858369166666668</v>
      </c>
      <c r="EX732">
        <v>2.3424999999999998</v>
      </c>
      <c r="EY732">
        <v>76.302499999999995</v>
      </c>
      <c r="EZ732">
        <v>5.1421902386214781E-3</v>
      </c>
      <c r="FA732" s="10">
        <f t="shared" si="350"/>
        <v>0.3923619706824153</v>
      </c>
      <c r="FB732">
        <v>0.04</v>
      </c>
      <c r="FC732">
        <v>26.98</v>
      </c>
      <c r="FD732">
        <v>7336737</v>
      </c>
      <c r="FE732">
        <v>6625475.333333333</v>
      </c>
      <c r="FF732">
        <v>22.088233333333335</v>
      </c>
      <c r="FG732">
        <v>4.8791666666666664</v>
      </c>
      <c r="FH732">
        <v>82.78886</v>
      </c>
      <c r="FI732">
        <v>4.9660384583068422E-2</v>
      </c>
      <c r="FJ732" s="10">
        <f t="shared" si="363"/>
        <v>4.1113266267938098</v>
      </c>
      <c r="FK732">
        <v>44.42</v>
      </c>
      <c r="FL732">
        <v>23.53</v>
      </c>
      <c r="FM732">
        <v>60164212</v>
      </c>
      <c r="FN732">
        <v>39809264.166666664</v>
      </c>
      <c r="FO732">
        <v>169.72773333333333</v>
      </c>
      <c r="FP732">
        <v>24.719166666666666</v>
      </c>
      <c r="FQ732">
        <v>54.571680000000001</v>
      </c>
      <c r="FR732">
        <v>9.5738232448571867E-2</v>
      </c>
      <c r="FS732" s="10">
        <f t="shared" si="364"/>
        <v>5.2245961849490801</v>
      </c>
      <c r="FT732">
        <v>238.32</v>
      </c>
      <c r="FU732">
        <v>23.55</v>
      </c>
      <c r="FV732">
        <v>128185273</v>
      </c>
      <c r="FW732">
        <v>104169841.66666667</v>
      </c>
      <c r="FX732">
        <v>498.64994166666662</v>
      </c>
      <c r="FY732">
        <v>96.336666666666659</v>
      </c>
      <c r="FZ732">
        <v>75.072190000000006</v>
      </c>
      <c r="GA732">
        <v>8.7208660649810033E-4</v>
      </c>
      <c r="GB732" s="10">
        <f t="shared" si="229"/>
        <v>6.5469451419480629E-2</v>
      </c>
      <c r="GC732">
        <v>91.97</v>
      </c>
      <c r="GD732">
        <v>20.96</v>
      </c>
      <c r="GE732">
        <v>2097834</v>
      </c>
      <c r="GF732">
        <v>1107183.9166666667</v>
      </c>
      <c r="GG732">
        <v>4.1391620833333329</v>
      </c>
      <c r="GH732">
        <v>0.55249999999999999</v>
      </c>
      <c r="GI732">
        <v>63.740729999999999</v>
      </c>
      <c r="GJ732">
        <v>1.4561649978114528E-3</v>
      </c>
      <c r="GK732" s="10">
        <f t="shared" si="230"/>
        <v>9.2817019960950403E-2</v>
      </c>
      <c r="GL732">
        <v>106.14</v>
      </c>
      <c r="GM732">
        <v>21.03</v>
      </c>
      <c r="GN732">
        <v>3097719</v>
      </c>
      <c r="GO732">
        <v>2158676.1666666665</v>
      </c>
      <c r="GP732">
        <v>5.5165091666666664</v>
      </c>
      <c r="GQ732">
        <v>0.41666666666666669</v>
      </c>
      <c r="GR732">
        <v>124.899</v>
      </c>
      <c r="GS732">
        <v>1.1382473638789684E-3</v>
      </c>
      <c r="GT732" s="10">
        <f t="shared" si="385"/>
        <v>0.14216595750111927</v>
      </c>
      <c r="GU732">
        <v>66.87</v>
      </c>
      <c r="GV732">
        <v>20.52</v>
      </c>
      <c r="GW732">
        <v>507418</v>
      </c>
      <c r="GX732">
        <v>1018851.1666666666</v>
      </c>
      <c r="GY732">
        <v>4.1763114999999997</v>
      </c>
      <c r="GZ732">
        <v>0.27</v>
      </c>
      <c r="HA732">
        <v>73.173330000000007</v>
      </c>
      <c r="HB732">
        <v>4.2104403420730907E-2</v>
      </c>
      <c r="HC732" s="10">
        <f t="shared" si="365"/>
        <v>3.0809194059582716</v>
      </c>
      <c r="HD732">
        <v>223.67</v>
      </c>
      <c r="HE732">
        <v>24.96</v>
      </c>
      <c r="HF732">
        <v>113623897</v>
      </c>
      <c r="HG732">
        <v>63160633.333333336</v>
      </c>
      <c r="HH732">
        <v>177.12113333333332</v>
      </c>
      <c r="HI732">
        <v>22.965</v>
      </c>
      <c r="HJ732">
        <v>70.472530000000006</v>
      </c>
      <c r="HK732">
        <v>1.6976377264541629E-2</v>
      </c>
      <c r="HL732" s="10">
        <f t="shared" si="366"/>
        <v>1.1963682560667279</v>
      </c>
      <c r="HM732">
        <v>65.569999999999993</v>
      </c>
      <c r="HN732">
        <v>20.03</v>
      </c>
      <c r="HO732">
        <v>16771232</v>
      </c>
      <c r="HP732">
        <v>19016935</v>
      </c>
      <c r="HQ732">
        <v>97.554216666666662</v>
      </c>
      <c r="HR732">
        <v>9.8416666666666668</v>
      </c>
      <c r="HS732">
        <v>61.246429999999997</v>
      </c>
      <c r="HT732">
        <v>1.6976377264541629E-2</v>
      </c>
      <c r="HU732" s="10">
        <f t="shared" si="367"/>
        <v>1.0397425017863402</v>
      </c>
      <c r="HV732">
        <v>91.48</v>
      </c>
      <c r="HW732">
        <v>4.99</v>
      </c>
      <c r="HX732">
        <v>4347767</v>
      </c>
      <c r="HY732">
        <v>6494062</v>
      </c>
      <c r="HZ732">
        <v>19.594172499999999</v>
      </c>
      <c r="IA732">
        <v>9.8416666666666668</v>
      </c>
      <c r="IB732">
        <v>60.110190000000003</v>
      </c>
      <c r="IC732">
        <v>5.9209696710799077E-3</v>
      </c>
      <c r="ID732" s="10">
        <f t="shared" si="368"/>
        <v>0.35591061191285078</v>
      </c>
      <c r="IE732">
        <v>117.34</v>
      </c>
      <c r="IF732">
        <v>12.91</v>
      </c>
      <c r="IG732">
        <v>4889160</v>
      </c>
      <c r="IH732">
        <v>6331647.5</v>
      </c>
      <c r="II732">
        <v>41.594783333333332</v>
      </c>
      <c r="IJ732">
        <v>10.261666666666667</v>
      </c>
      <c r="IK732">
        <v>79.132220000000004</v>
      </c>
      <c r="IL732">
        <v>1.7698905746103371E-2</v>
      </c>
      <c r="IM732" s="10">
        <f t="shared" si="382"/>
        <v>1.4005537032599162</v>
      </c>
      <c r="IN732">
        <v>102.18</v>
      </c>
      <c r="IO732">
        <v>21.55</v>
      </c>
      <c r="IP732">
        <v>38095356</v>
      </c>
      <c r="IQ732">
        <v>32387560</v>
      </c>
      <c r="IR732">
        <v>96.43753333333332</v>
      </c>
      <c r="IS732">
        <v>13.064166666666667</v>
      </c>
      <c r="IT732">
        <v>103.3206</v>
      </c>
      <c r="IU732">
        <v>6.6017620338225651E-3</v>
      </c>
      <c r="IV732" s="10">
        <f t="shared" si="369"/>
        <v>0.68209801439176776</v>
      </c>
      <c r="IW732">
        <v>5.63</v>
      </c>
      <c r="IX732">
        <v>23.87</v>
      </c>
      <c r="IY732">
        <v>10578659</v>
      </c>
      <c r="IZ732">
        <v>5307883.333333333</v>
      </c>
      <c r="JA732">
        <v>25.34205</v>
      </c>
      <c r="JB732">
        <v>4.4566666666666661</v>
      </c>
      <c r="JC732">
        <v>83.135490000000004</v>
      </c>
      <c r="JD732">
        <v>2.7134088654906367E-3</v>
      </c>
      <c r="JE732" s="10">
        <f t="shared" si="386"/>
        <v>0.22558057560290817</v>
      </c>
      <c r="JF732">
        <v>138.22999999999999</v>
      </c>
      <c r="JG732">
        <v>20.59</v>
      </c>
      <c r="JH732">
        <v>5391857</v>
      </c>
      <c r="JI732">
        <v>4666973.666666667</v>
      </c>
      <c r="JJ732">
        <v>17.124991666666666</v>
      </c>
      <c r="JK732">
        <v>2.2883333333333336</v>
      </c>
      <c r="JL732">
        <v>112.2137</v>
      </c>
      <c r="JM732">
        <v>1.3415689967979918E-3</v>
      </c>
      <c r="JN732" s="10">
        <f t="shared" si="351"/>
        <v>0.15054242093599082</v>
      </c>
      <c r="JO732">
        <v>111.36</v>
      </c>
      <c r="JP732">
        <v>20.65</v>
      </c>
      <c r="JQ732">
        <v>2044612</v>
      </c>
      <c r="JR732">
        <v>1996970</v>
      </c>
      <c r="JS732">
        <v>7.2138888333333329</v>
      </c>
      <c r="JT732">
        <v>1.3550000000000002</v>
      </c>
      <c r="JU732">
        <v>86.074200000000005</v>
      </c>
      <c r="JV732">
        <v>3.3467571406525898E-2</v>
      </c>
      <c r="JW732" s="10">
        <f t="shared" si="370"/>
        <v>2.8806944347595915</v>
      </c>
      <c r="JX732">
        <v>293.61</v>
      </c>
      <c r="JY732">
        <v>24.79</v>
      </c>
      <c r="JZ732">
        <v>48769330</v>
      </c>
      <c r="KA732">
        <v>52496853.333333336</v>
      </c>
      <c r="KB732">
        <v>252.9376</v>
      </c>
      <c r="KC732">
        <v>41.252499999999998</v>
      </c>
      <c r="KD732">
        <v>96.727459999999994</v>
      </c>
      <c r="KE732">
        <v>3.4131135541945107E-2</v>
      </c>
      <c r="KF732" s="10">
        <f t="shared" si="371"/>
        <v>3.3014180478880735</v>
      </c>
      <c r="KG732">
        <v>13.18</v>
      </c>
      <c r="KH732">
        <v>23.95</v>
      </c>
      <c r="KI732">
        <v>46840470</v>
      </c>
      <c r="KJ732">
        <v>28037866.666666668</v>
      </c>
      <c r="KK732">
        <v>141.02895833333335</v>
      </c>
      <c r="KL732">
        <v>24.816666666666666</v>
      </c>
      <c r="KM732">
        <v>61.977649999999997</v>
      </c>
      <c r="KN732">
        <v>8.8007802661448711E-3</v>
      </c>
      <c r="KO732" s="10">
        <f t="shared" si="372"/>
        <v>0.54545167906203362</v>
      </c>
      <c r="KP732">
        <v>93.11</v>
      </c>
      <c r="KQ732">
        <v>16.39</v>
      </c>
      <c r="KR732">
        <v>9378234</v>
      </c>
      <c r="KS732">
        <v>7339651.333333333</v>
      </c>
      <c r="KT732">
        <v>51.811279166666672</v>
      </c>
      <c r="KU732">
        <v>12.370833333333332</v>
      </c>
      <c r="KV732">
        <v>69.751360000000005</v>
      </c>
      <c r="KW732">
        <v>1.0027612981447689E-2</v>
      </c>
      <c r="KX732" s="10">
        <f t="shared" si="373"/>
        <v>0.69943964300963113</v>
      </c>
      <c r="KY732">
        <v>128.86000000000001</v>
      </c>
      <c r="KZ732">
        <v>16.62</v>
      </c>
      <c r="LA732">
        <v>7825751</v>
      </c>
      <c r="LB732">
        <v>4357351.666666667</v>
      </c>
      <c r="LC732">
        <v>29.956444166666667</v>
      </c>
      <c r="LD732">
        <v>5.5041666666666664</v>
      </c>
      <c r="LE732">
        <v>72.084689999999995</v>
      </c>
      <c r="LF732">
        <v>2.8443719161174233E-2</v>
      </c>
      <c r="LG732" s="10">
        <f t="shared" si="374"/>
        <v>2.0503566781803046</v>
      </c>
      <c r="LH732">
        <v>19.350000000000001</v>
      </c>
      <c r="LI732">
        <v>23.45</v>
      </c>
      <c r="LJ732">
        <v>73346766</v>
      </c>
      <c r="LK732">
        <v>32572541.666666668</v>
      </c>
      <c r="LL732">
        <v>104.43055</v>
      </c>
      <c r="LM732">
        <v>17.589166666666667</v>
      </c>
      <c r="LN732">
        <v>78.219160000000002</v>
      </c>
      <c r="LO732">
        <v>5.1781521548826266E-2</v>
      </c>
      <c r="LP732" s="10">
        <f t="shared" si="375"/>
        <v>4.05030711907109</v>
      </c>
      <c r="LQ732">
        <v>117.03</v>
      </c>
      <c r="LR732">
        <v>15.74</v>
      </c>
      <c r="LS732">
        <v>63006484</v>
      </c>
      <c r="LT732">
        <v>50857616.666666664</v>
      </c>
      <c r="LU732">
        <v>206.75999166666668</v>
      </c>
      <c r="LV732">
        <v>31.838333333333335</v>
      </c>
      <c r="LW732">
        <v>63.662109999999998</v>
      </c>
      <c r="LX732">
        <v>0.33109570141616912</v>
      </c>
      <c r="LY732" s="10">
        <f t="shared" si="376"/>
        <v>21.078250964083313</v>
      </c>
      <c r="LZ732">
        <v>81.77</v>
      </c>
      <c r="MA732">
        <v>21.74</v>
      </c>
      <c r="MB732">
        <v>311062786</v>
      </c>
      <c r="MC732">
        <v>546943058.33333337</v>
      </c>
      <c r="MD732">
        <v>2162.7955833333331</v>
      </c>
      <c r="ME732">
        <v>342.82833333333332</v>
      </c>
      <c r="MF732" s="13">
        <f t="shared" si="231"/>
        <v>72.370382822989484</v>
      </c>
      <c r="MG732" s="13">
        <f t="shared" si="232"/>
        <v>6.8579007378346546E-3</v>
      </c>
      <c r="MH732" s="13">
        <f t="shared" si="309"/>
        <v>2.4205089918688638E-2</v>
      </c>
      <c r="MI732" s="12">
        <v>79.977149999999995</v>
      </c>
      <c r="MJ732" s="12">
        <f t="shared" si="233"/>
        <v>-1.3817041375289718E-2</v>
      </c>
      <c r="MK732" s="12">
        <f t="shared" si="234"/>
        <v>2.0674942113124373E-2</v>
      </c>
      <c r="ML732" s="12">
        <f t="shared" si="310"/>
        <v>1.2624867607760715E-2</v>
      </c>
      <c r="MM732" s="14">
        <v>95.362269999999995</v>
      </c>
      <c r="MN732" s="14">
        <f t="shared" si="235"/>
        <v>2.3523607222188936E-3</v>
      </c>
      <c r="MO732" s="14">
        <f t="shared" si="236"/>
        <v>4.505540015615761E-3</v>
      </c>
      <c r="MP732" s="14">
        <f t="shared" si="311"/>
        <v>6.8388000590787756E-3</v>
      </c>
      <c r="MQ732" s="16">
        <v>62.697330000000001</v>
      </c>
      <c r="MR732" s="16">
        <f t="shared" si="237"/>
        <v>2.7369326778214909E-3</v>
      </c>
      <c r="MS732" s="16">
        <f t="shared" si="238"/>
        <v>4.1209680600131637E-3</v>
      </c>
      <c r="MT732" s="16">
        <f t="shared" si="312"/>
        <v>2.5438913643966221E-2</v>
      </c>
      <c r="MU732" s="13">
        <v>80.525130000000004</v>
      </c>
      <c r="MV732" s="13">
        <f t="shared" si="239"/>
        <v>-1.1438203171372341E-2</v>
      </c>
      <c r="MW732" s="13">
        <f t="shared" si="240"/>
        <v>1.8296103909206995E-2</v>
      </c>
      <c r="MX732" s="13">
        <f t="shared" si="313"/>
        <v>1.1306904173302268E-2</v>
      </c>
      <c r="MY732" s="12">
        <v>103.84139999999999</v>
      </c>
      <c r="MZ732" s="12">
        <f t="shared" si="241"/>
        <v>5.2556571112090333E-2</v>
      </c>
      <c r="NA732" s="12">
        <f t="shared" si="242"/>
        <v>4.5698670374255679E-2</v>
      </c>
      <c r="NB732" s="12">
        <f t="shared" si="314"/>
        <v>1.0913670347287296E-2</v>
      </c>
      <c r="NC732" s="14">
        <v>118.6207</v>
      </c>
      <c r="ND732" s="14">
        <f t="shared" si="243"/>
        <v>4.737253378423123E-2</v>
      </c>
      <c r="NE732" s="14">
        <f t="shared" si="244"/>
        <v>4.0514633046396575E-2</v>
      </c>
      <c r="NF732" s="14">
        <f t="shared" si="315"/>
        <v>5.7303624430863342E-3</v>
      </c>
      <c r="NG732" s="16">
        <v>48.64808</v>
      </c>
      <c r="NH732" s="16">
        <f t="shared" si="245"/>
        <v>4.9119722273920363E-3</v>
      </c>
      <c r="NI732" s="16">
        <f t="shared" si="246"/>
        <v>48.641222099262166</v>
      </c>
      <c r="NJ732" s="16">
        <f t="shared" si="316"/>
        <v>0.21358491008130898</v>
      </c>
      <c r="NK732" s="13">
        <v>115.69580000000001</v>
      </c>
      <c r="NL732" s="13">
        <f t="shared" si="247"/>
        <v>9.1463201892414414E-3</v>
      </c>
      <c r="NM732" s="13">
        <f t="shared" si="248"/>
        <v>2.2884194514067868E-3</v>
      </c>
      <c r="NN732" s="13">
        <f t="shared" si="317"/>
        <v>1.6465453153783005E-2</v>
      </c>
      <c r="NO732" s="12">
        <v>47.99962</v>
      </c>
      <c r="NP732" s="12">
        <f t="shared" si="249"/>
        <v>6.1347455664217954E-3</v>
      </c>
      <c r="NQ732" s="12">
        <f t="shared" si="250"/>
        <v>7.2315517141285923E-4</v>
      </c>
      <c r="NR732" s="12">
        <f t="shared" si="318"/>
        <v>4.1273464874903243E-2</v>
      </c>
      <c r="NS732" s="14">
        <v>61.117179999999998</v>
      </c>
      <c r="NT732" s="14">
        <f t="shared" si="251"/>
        <v>-2.7949800324487684E-2</v>
      </c>
      <c r="NU732" s="14">
        <f t="shared" si="252"/>
        <v>3.4807701062322338E-2</v>
      </c>
      <c r="NV732" s="14">
        <f t="shared" si="319"/>
        <v>1.1023992648511172E-3</v>
      </c>
      <c r="NW732" s="16">
        <v>76.011120000000005</v>
      </c>
      <c r="NX732" s="16">
        <f t="shared" si="253"/>
        <v>-9.062621730580589E-3</v>
      </c>
      <c r="NY732" s="16">
        <f t="shared" si="254"/>
        <v>1.5920522468415244E-2</v>
      </c>
      <c r="NZ732" s="16">
        <f t="shared" si="320"/>
        <v>2.0719748699120633E-3</v>
      </c>
      <c r="OA732" s="13">
        <v>69.032229999999998</v>
      </c>
      <c r="OB732" s="13">
        <f t="shared" si="255"/>
        <v>-4.3496816344003042E-3</v>
      </c>
      <c r="OC732" s="13">
        <f t="shared" si="256"/>
        <v>1.1207582372234959E-2</v>
      </c>
      <c r="OD732" s="13">
        <f t="shared" si="321"/>
        <v>5.1055400952509933E-3</v>
      </c>
      <c r="OE732" s="15">
        <v>61.429409999999997</v>
      </c>
      <c r="OF732" s="15">
        <f t="shared" si="257"/>
        <v>-1.6919233614459683E-3</v>
      </c>
      <c r="OG732" s="15">
        <f t="shared" si="258"/>
        <v>8.5498240992806229E-3</v>
      </c>
      <c r="OH732" s="15">
        <f t="shared" si="322"/>
        <v>2.2550037088822306E-2</v>
      </c>
      <c r="OI732" s="14">
        <v>212.90629999999999</v>
      </c>
      <c r="OJ732" s="14">
        <f t="shared" si="259"/>
        <v>5.2527424721056315E-2</v>
      </c>
      <c r="OK732" s="14">
        <f t="shared" si="260"/>
        <v>4.566952398322166E-2</v>
      </c>
      <c r="OL732" s="14">
        <f t="shared" si="323"/>
        <v>3.0725894521780539E-2</v>
      </c>
      <c r="OM732" s="16">
        <v>105.3826</v>
      </c>
      <c r="ON732" s="16">
        <f t="shared" si="261"/>
        <v>3.7046586234722234E-2</v>
      </c>
      <c r="OO732" s="16">
        <f t="shared" si="262"/>
        <v>3.018868549688758E-2</v>
      </c>
      <c r="OP732" s="16">
        <f t="shared" si="324"/>
        <v>8.2782948925256283E-3</v>
      </c>
      <c r="OQ732" s="13">
        <v>49.917589999999997</v>
      </c>
      <c r="OR732" s="13">
        <f t="shared" si="263"/>
        <v>2.1909261049415374E-2</v>
      </c>
      <c r="OS732" s="13">
        <f t="shared" si="264"/>
        <v>1.5051360311580719E-2</v>
      </c>
      <c r="OT732" s="13">
        <f t="shared" si="325"/>
        <v>1.0780948581847194E-2</v>
      </c>
      <c r="OU732" s="16">
        <v>46.532429999999998</v>
      </c>
      <c r="OV732" s="16">
        <f t="shared" si="265"/>
        <v>-4.2594402813181054E-2</v>
      </c>
      <c r="OW732" s="16">
        <f t="shared" si="266"/>
        <v>4.9452303551015708E-2</v>
      </c>
      <c r="OX732" s="16">
        <f t="shared" si="326"/>
        <v>4.4763128786606154E-2</v>
      </c>
      <c r="OY732" s="14">
        <v>76.302499999999995</v>
      </c>
      <c r="OZ732" s="14">
        <f t="shared" si="267"/>
        <v>2.0010474047840177E-3</v>
      </c>
      <c r="PA732" s="14">
        <f t="shared" si="268"/>
        <v>4.8568533330506369E-3</v>
      </c>
      <c r="PB732" s="14">
        <f t="shared" si="327"/>
        <v>7.9140854731103438E-3</v>
      </c>
      <c r="PC732" s="15">
        <v>82.78886</v>
      </c>
      <c r="PD732" s="15">
        <f t="shared" si="269"/>
        <v>1.4618725935563237E-2</v>
      </c>
      <c r="PE732" s="15">
        <f t="shared" si="270"/>
        <v>7.7608251977285825E-3</v>
      </c>
      <c r="PF732" s="15">
        <f t="shared" si="328"/>
        <v>6.8282385968176929E-4</v>
      </c>
      <c r="PG732" s="14">
        <v>54.571680000000001</v>
      </c>
      <c r="PH732" s="14">
        <f t="shared" si="271"/>
        <v>-3.1151677882852002E-2</v>
      </c>
      <c r="PI732" s="14">
        <f t="shared" si="272"/>
        <v>3.8009578620686657E-2</v>
      </c>
      <c r="PJ732" s="14">
        <f t="shared" si="329"/>
        <v>6.4103733613360969E-3</v>
      </c>
      <c r="PK732" s="16">
        <v>75.072190000000006</v>
      </c>
      <c r="PL732" s="16">
        <f t="shared" si="273"/>
        <v>2.0256259368837792E-2</v>
      </c>
      <c r="PM732" s="16">
        <f t="shared" si="274"/>
        <v>1.3398358631003138E-2</v>
      </c>
      <c r="PN732" s="16">
        <f t="shared" si="330"/>
        <v>5.432647391702905E-3</v>
      </c>
      <c r="PO732" s="13">
        <v>63.740729999999999</v>
      </c>
      <c r="PP732" s="13">
        <f t="shared" si="275"/>
        <v>-4.5579914852733605E-3</v>
      </c>
      <c r="PQ732" s="13">
        <f t="shared" si="276"/>
        <v>1.1415892223108015E-2</v>
      </c>
      <c r="PR732" s="13">
        <f t="shared" si="331"/>
        <v>1.9069120373842785E-2</v>
      </c>
      <c r="PS732" s="14">
        <v>124.899</v>
      </c>
      <c r="PT732" s="14">
        <f t="shared" si="277"/>
        <v>-1.5502996079321596E-2</v>
      </c>
      <c r="PU732" s="14">
        <f t="shared" si="278"/>
        <v>2.2360896817156251E-2</v>
      </c>
      <c r="PV732" s="14">
        <f t="shared" si="332"/>
        <v>2.2060647950591372E-3</v>
      </c>
      <c r="PW732" s="15">
        <v>73.173330000000007</v>
      </c>
      <c r="PX732" s="15">
        <f t="shared" si="279"/>
        <v>4.473871552348907E-3</v>
      </c>
      <c r="PY732" s="15">
        <f t="shared" si="280"/>
        <v>2.3840291854857476E-3</v>
      </c>
      <c r="PZ732" s="15">
        <f t="shared" si="333"/>
        <v>2.6507953993258559E-2</v>
      </c>
      <c r="QA732" s="14">
        <v>70.472530000000006</v>
      </c>
      <c r="QB732" s="14">
        <f t="shared" si="281"/>
        <v>-1.0160693174455337E-2</v>
      </c>
      <c r="QC732" s="14">
        <f t="shared" si="282"/>
        <v>1.7018593912289992E-2</v>
      </c>
      <c r="QD732" s="14">
        <f t="shared" si="334"/>
        <v>2.3806675167078462E-3</v>
      </c>
      <c r="QE732" s="16">
        <v>61.246429999999997</v>
      </c>
      <c r="QF732" s="16">
        <f t="shared" si="283"/>
        <v>-1.4053732615748049E-2</v>
      </c>
      <c r="QG732" s="16">
        <f t="shared" si="284"/>
        <v>2.0911633353582704E-2</v>
      </c>
      <c r="QH732" s="16">
        <f t="shared" si="335"/>
        <v>1.9137198985251791E-3</v>
      </c>
      <c r="QI732" s="13">
        <v>60.110190000000003</v>
      </c>
      <c r="QJ732" s="13">
        <f t="shared" si="285"/>
        <v>-1.3687079062633112E-2</v>
      </c>
      <c r="QK732" s="13">
        <f t="shared" si="286"/>
        <v>2.0544979800467766E-2</v>
      </c>
      <c r="QL732" s="13">
        <f t="shared" si="336"/>
        <v>1.2636868147022251E-2</v>
      </c>
      <c r="QM732" s="15">
        <v>79.132220000000004</v>
      </c>
      <c r="QN732" s="15">
        <f t="shared" si="287"/>
        <v>1.5815233360731762E-2</v>
      </c>
      <c r="QO732" s="15">
        <f t="shared" si="288"/>
        <v>8.9573326228971073E-3</v>
      </c>
      <c r="QP732" s="15">
        <f t="shared" si="337"/>
        <v>2.8374431415407741E-3</v>
      </c>
      <c r="QQ732" s="14">
        <v>103.3206</v>
      </c>
      <c r="QR732" s="14">
        <f t="shared" si="289"/>
        <v>1.8456709926839565E-2</v>
      </c>
      <c r="QS732" s="14">
        <f t="shared" si="290"/>
        <v>1.1598809189004911E-2</v>
      </c>
      <c r="QT732" s="14">
        <f t="shared" si="338"/>
        <v>2.9907144074281855E-2</v>
      </c>
      <c r="QU732" s="16">
        <v>83.135490000000004</v>
      </c>
      <c r="QV732" s="16">
        <f t="shared" si="291"/>
        <v>3.4540649113033117E-2</v>
      </c>
      <c r="QW732" s="16">
        <f t="shared" si="292"/>
        <v>2.7682748375198463E-2</v>
      </c>
      <c r="QX732" s="16">
        <f t="shared" si="339"/>
        <v>3.4207007271883638E-3</v>
      </c>
      <c r="QY732" s="14">
        <v>112.2137</v>
      </c>
      <c r="QZ732" s="14">
        <f t="shared" si="293"/>
        <v>-4.2722465209086624E-2</v>
      </c>
      <c r="RA732" s="14">
        <f t="shared" si="294"/>
        <v>4.9580365946921279E-2</v>
      </c>
      <c r="RB732" s="14">
        <f t="shared" si="340"/>
        <v>3.021201000313023E-2</v>
      </c>
      <c r="RC732" s="15">
        <v>86.074200000000005</v>
      </c>
      <c r="RD732" s="15">
        <f t="shared" si="295"/>
        <v>2.4852807384581066E-2</v>
      </c>
      <c r="RE732" s="15">
        <f t="shared" si="296"/>
        <v>1.7994906646746411E-2</v>
      </c>
      <c r="RF732" s="15">
        <f t="shared" si="341"/>
        <v>2.3470744711898806E-2</v>
      </c>
      <c r="RG732" s="14">
        <v>96.727459999999994</v>
      </c>
      <c r="RH732" s="14">
        <f t="shared" si="297"/>
        <v>7.0454061286293834E-2</v>
      </c>
      <c r="RI732" s="14">
        <f t="shared" si="298"/>
        <v>6.359616054845918E-2</v>
      </c>
      <c r="RJ732" s="14">
        <f t="shared" si="342"/>
        <v>5.7339370409876578E-2</v>
      </c>
      <c r="RK732" s="16">
        <v>61.977649999999997</v>
      </c>
      <c r="RL732" s="16">
        <f t="shared" si="299"/>
        <v>1.1500996769373772E-2</v>
      </c>
      <c r="RM732" s="16">
        <f t="shared" si="300"/>
        <v>4.6430960315391179E-3</v>
      </c>
      <c r="RN732" s="16">
        <f t="shared" si="343"/>
        <v>4.056659937918361E-2</v>
      </c>
      <c r="RO732" s="13">
        <v>69.751360000000005</v>
      </c>
      <c r="RP732" s="13">
        <f t="shared" si="301"/>
        <v>-2.6655717047705529E-2</v>
      </c>
      <c r="RQ732" s="13">
        <f t="shared" si="302"/>
        <v>3.3513617785540184E-2</v>
      </c>
      <c r="RR732" s="13">
        <f t="shared" si="344"/>
        <v>2.2784625867802499E-2</v>
      </c>
      <c r="RS732" s="15">
        <v>72.084689999999995</v>
      </c>
      <c r="RT732" s="15">
        <f t="shared" si="303"/>
        <v>4.6253652686997215E-2</v>
      </c>
      <c r="RU732" s="15">
        <f t="shared" si="304"/>
        <v>3.9395751949162561E-2</v>
      </c>
      <c r="RV732" s="15">
        <f t="shared" si="345"/>
        <v>2.3360232556272953E-2</v>
      </c>
      <c r="RW732" s="14">
        <v>78.219160000000002</v>
      </c>
      <c r="RX732" s="14">
        <f t="shared" si="305"/>
        <v>3.6871978207615452E-3</v>
      </c>
      <c r="RY732" s="14">
        <f t="shared" si="306"/>
        <v>3.1707029170731094E-3</v>
      </c>
      <c r="RZ732" s="14">
        <f t="shared" si="346"/>
        <v>1.8944595659676766E-3</v>
      </c>
      <c r="SA732" s="16">
        <v>63.662109999999998</v>
      </c>
      <c r="SB732" s="16">
        <f t="shared" si="307"/>
        <v>4.3721714513438314E-3</v>
      </c>
      <c r="SC732" s="16">
        <f t="shared" si="308"/>
        <v>2.4857292864908231E-3</v>
      </c>
      <c r="SD732" s="16">
        <f t="shared" si="347"/>
        <v>1.3300039864539426E-2</v>
      </c>
    </row>
    <row r="733" spans="1:498" x14ac:dyDescent="0.35">
      <c r="A733" s="2">
        <v>40391</v>
      </c>
      <c r="B733">
        <v>81.313289999999995</v>
      </c>
      <c r="C733">
        <v>1.9416470862592048E-2</v>
      </c>
      <c r="D733" s="10">
        <f t="shared" si="352"/>
        <v>1.5788171260264972</v>
      </c>
      <c r="E733">
        <v>27</v>
      </c>
      <c r="F733">
        <v>15.46</v>
      </c>
      <c r="G733">
        <v>22141583</v>
      </c>
      <c r="H733">
        <v>71456150</v>
      </c>
      <c r="I733">
        <v>125.73655000000001</v>
      </c>
      <c r="J733">
        <v>20.914166666666667</v>
      </c>
      <c r="K733">
        <v>99.193520000000007</v>
      </c>
      <c r="L733">
        <v>8.5139757631210056E-3</v>
      </c>
      <c r="M733" s="10">
        <f t="shared" si="353"/>
        <v>0.84453122513865875</v>
      </c>
      <c r="N733">
        <v>58.04</v>
      </c>
      <c r="O733">
        <v>1.08</v>
      </c>
      <c r="P733">
        <v>8012929</v>
      </c>
      <c r="Q733">
        <v>6388638.333333333</v>
      </c>
      <c r="R733">
        <v>32.930893333333337</v>
      </c>
      <c r="S733">
        <v>4.97</v>
      </c>
      <c r="T733">
        <v>63.63382</v>
      </c>
      <c r="U733">
        <v>1.0263585333148565E-2</v>
      </c>
      <c r="V733" s="10">
        <f t="shared" si="354"/>
        <v>0.6531111416442158</v>
      </c>
      <c r="W733">
        <v>143.09</v>
      </c>
      <c r="X733">
        <v>17.13</v>
      </c>
      <c r="Y733">
        <v>10936620</v>
      </c>
      <c r="Z733">
        <v>11602504.166666666</v>
      </c>
      <c r="AA733">
        <v>63.72677083333334</v>
      </c>
      <c r="AB733">
        <v>7.7508333333333335</v>
      </c>
      <c r="AC733">
        <v>81.789439999999999</v>
      </c>
      <c r="AD733">
        <v>2.9953309744762735E-2</v>
      </c>
      <c r="AE733" s="10">
        <f t="shared" si="355"/>
        <v>2.4498644301706869</v>
      </c>
      <c r="AF733">
        <v>64.83</v>
      </c>
      <c r="AG733">
        <v>12.35</v>
      </c>
      <c r="AH733">
        <v>34196901</v>
      </c>
      <c r="AI733">
        <v>65714586.666666664</v>
      </c>
      <c r="AJ733">
        <v>312.70662499999997</v>
      </c>
      <c r="AK733">
        <v>50.585833333333333</v>
      </c>
      <c r="AL733">
        <v>110.8424</v>
      </c>
      <c r="AM733">
        <v>7.0869713672192646E-3</v>
      </c>
      <c r="AN733" s="10">
        <f t="shared" si="356"/>
        <v>0.78553691507386458</v>
      </c>
      <c r="AO733">
        <v>99.61</v>
      </c>
      <c r="AP733">
        <v>5.0199999999999996</v>
      </c>
      <c r="AQ733">
        <v>17181462</v>
      </c>
      <c r="AR733">
        <v>9386774.166666666</v>
      </c>
      <c r="AS733">
        <v>30.328969166666667</v>
      </c>
      <c r="AT733">
        <v>4.8549999999999995</v>
      </c>
      <c r="AU733">
        <v>123.9145</v>
      </c>
      <c r="AV733">
        <v>1.0463549436069633E-2</v>
      </c>
      <c r="AW733" s="10">
        <f t="shared" si="377"/>
        <v>1.2965854965958505</v>
      </c>
      <c r="AX733">
        <v>237.1</v>
      </c>
      <c r="AY733">
        <v>24.65</v>
      </c>
      <c r="AZ733">
        <v>44777325</v>
      </c>
      <c r="BA733">
        <v>17059889.166666668</v>
      </c>
      <c r="BB733">
        <v>35.383416666666669</v>
      </c>
      <c r="BC733">
        <v>5.0191666666666661</v>
      </c>
      <c r="BD733">
        <v>47.877830000000003</v>
      </c>
      <c r="BE733">
        <v>1.5127498036062105E-3</v>
      </c>
      <c r="BF733" s="10">
        <f t="shared" si="348"/>
        <v>7.2427177929591538E-2</v>
      </c>
      <c r="BG733">
        <v>345.82</v>
      </c>
      <c r="BH733">
        <v>24.56</v>
      </c>
      <c r="BI733">
        <v>4555965</v>
      </c>
      <c r="BJ733">
        <v>1372094.6666666667</v>
      </c>
      <c r="BK733">
        <v>4.5400769166666661</v>
      </c>
      <c r="BL733">
        <v>0.79249999999999998</v>
      </c>
      <c r="BM733">
        <v>117.95059999999999</v>
      </c>
      <c r="BN733">
        <v>6.8867027395348949E-3</v>
      </c>
      <c r="BO733" s="10">
        <f t="shared" si="387"/>
        <v>0.81229072014978454</v>
      </c>
      <c r="BP733">
        <v>142.1</v>
      </c>
      <c r="BQ733">
        <v>17.21</v>
      </c>
      <c r="BR733">
        <v>10464035</v>
      </c>
      <c r="BS733">
        <v>10455490</v>
      </c>
      <c r="BT733">
        <f t="shared" si="388"/>
        <v>42.804083333333331</v>
      </c>
      <c r="BU733">
        <v>7.1016666666666666</v>
      </c>
      <c r="BV733">
        <v>47.998260000000002</v>
      </c>
      <c r="BW733">
        <v>5.5366639889406506E-3</v>
      </c>
      <c r="BX733" s="10">
        <f t="shared" si="379"/>
        <v>0.26575023767381051</v>
      </c>
      <c r="BY733">
        <v>117.64</v>
      </c>
      <c r="BZ733">
        <v>16.59</v>
      </c>
      <c r="CA733">
        <v>5547866</v>
      </c>
      <c r="CB733">
        <v>5725404.166666667</v>
      </c>
      <c r="CC733">
        <v>42.804083333333331</v>
      </c>
      <c r="CD733">
        <v>3.2291666666666665</v>
      </c>
      <c r="CE733">
        <v>66.071749999999994</v>
      </c>
      <c r="CF733">
        <v>6.8018167360024934E-4</v>
      </c>
      <c r="CG733" s="10">
        <f t="shared" si="381"/>
        <v>4.4940793492697272E-2</v>
      </c>
      <c r="CH733">
        <v>94.5</v>
      </c>
      <c r="CI733">
        <v>18.05</v>
      </c>
      <c r="CJ733">
        <v>1331450</v>
      </c>
      <c r="CK733">
        <v>1888001.3333333333</v>
      </c>
      <c r="CL733">
        <v>6.0955508333333333</v>
      </c>
      <c r="CM733">
        <v>1.0808333333333333</v>
      </c>
      <c r="CN733">
        <v>78.563590000000005</v>
      </c>
      <c r="CO733">
        <v>4.8313087454835164E-3</v>
      </c>
      <c r="CP733" s="10">
        <f t="shared" si="358"/>
        <v>0.37956495944358137</v>
      </c>
      <c r="CQ733">
        <v>68.41</v>
      </c>
      <c r="CR733">
        <v>14.18</v>
      </c>
      <c r="CS733">
        <v>5363347</v>
      </c>
      <c r="CT733">
        <v>9024545</v>
      </c>
      <c r="CU733">
        <v>30.940883333333332</v>
      </c>
      <c r="CV733">
        <v>6.72</v>
      </c>
      <c r="CW733">
        <v>70.418080000000003</v>
      </c>
      <c r="CX733">
        <v>5.3817844530223556E-2</v>
      </c>
      <c r="CY733" s="10">
        <f t="shared" si="359"/>
        <v>3.789749281556845</v>
      </c>
      <c r="CZ733">
        <v>68.489999999999995</v>
      </c>
      <c r="DA733">
        <v>18.55</v>
      </c>
      <c r="DB733">
        <v>63417366</v>
      </c>
      <c r="DC733">
        <v>36740941.666666664</v>
      </c>
      <c r="DD733">
        <v>250.10255833333335</v>
      </c>
      <c r="DE733">
        <v>46.863333333333337</v>
      </c>
      <c r="DF733">
        <v>62.023200000000003</v>
      </c>
      <c r="DG733">
        <v>7.5470505323319462E-2</v>
      </c>
      <c r="DH733" s="10">
        <f t="shared" si="360"/>
        <v>4.6809222457693078</v>
      </c>
      <c r="DI733">
        <v>143.88999999999999</v>
      </c>
      <c r="DJ733">
        <v>17.32</v>
      </c>
      <c r="DK733">
        <v>80830917</v>
      </c>
      <c r="DL733">
        <v>77146362.5</v>
      </c>
      <c r="DM733">
        <v>320.59592500000002</v>
      </c>
      <c r="DN733">
        <v>52.017500000000005</v>
      </c>
      <c r="DO733">
        <v>221.74010000000001</v>
      </c>
      <c r="DP733">
        <v>7.3579220962268705E-3</v>
      </c>
      <c r="DQ733" s="10">
        <f t="shared" si="361"/>
        <v>1.6315463814095559</v>
      </c>
      <c r="DR733">
        <v>6.23</v>
      </c>
      <c r="DS733">
        <v>25.64</v>
      </c>
      <c r="DT733">
        <v>11124665</v>
      </c>
      <c r="DU733">
        <v>9489857.5</v>
      </c>
      <c r="DV733">
        <v>31.536443333333334</v>
      </c>
      <c r="DW733">
        <v>4.7175000000000002</v>
      </c>
      <c r="DX733">
        <v>106.3484</v>
      </c>
      <c r="DY733">
        <v>4.8056489091713277E-3</v>
      </c>
      <c r="DZ733" s="10">
        <f t="shared" si="380"/>
        <v>0.51107307245211597</v>
      </c>
      <c r="EA733">
        <v>90.42</v>
      </c>
      <c r="EB733">
        <v>21.44</v>
      </c>
      <c r="EC733">
        <v>9979129</v>
      </c>
      <c r="ED733">
        <v>5135195.666666667</v>
      </c>
      <c r="EE733">
        <v>23.152255</v>
      </c>
      <c r="EF733">
        <v>3.1133333333333333</v>
      </c>
      <c r="EG733">
        <v>51.103009999999998</v>
      </c>
      <c r="EH733">
        <v>2.9637714615797202E-4</v>
      </c>
      <c r="EI733" s="10">
        <f t="shared" si="349"/>
        <v>1.5145764263882306E-2</v>
      </c>
      <c r="EJ733">
        <v>99.36</v>
      </c>
      <c r="EK733">
        <v>9.0399999999999991</v>
      </c>
      <c r="EL733">
        <v>318163</v>
      </c>
      <c r="EM733">
        <v>469663.5</v>
      </c>
      <c r="EN733">
        <v>4.6988353333333333</v>
      </c>
      <c r="EO733">
        <v>1.3949999999999998</v>
      </c>
      <c r="EP733">
        <v>45.490810000000003</v>
      </c>
      <c r="EQ733">
        <v>4.7848788333887801E-3</v>
      </c>
      <c r="ER733" s="10">
        <f t="shared" si="362"/>
        <v>0.21766801388271068</v>
      </c>
      <c r="ES733">
        <v>51.3</v>
      </c>
      <c r="ET733">
        <v>14.15</v>
      </c>
      <c r="EU733">
        <v>4559083</v>
      </c>
      <c r="EV733">
        <v>5588959.666666667</v>
      </c>
      <c r="EW733">
        <v>14.858369166666668</v>
      </c>
      <c r="EX733">
        <v>2.3424999999999998</v>
      </c>
      <c r="EY733">
        <v>77.965620000000001</v>
      </c>
      <c r="EZ733">
        <v>5.1421902386214781E-3</v>
      </c>
      <c r="FA733" s="10">
        <f t="shared" si="350"/>
        <v>0.40091405011207149</v>
      </c>
      <c r="FB733">
        <v>0</v>
      </c>
      <c r="FC733">
        <v>28.61</v>
      </c>
      <c r="FD733">
        <v>7336737</v>
      </c>
      <c r="FE733">
        <v>6625475.333333333</v>
      </c>
      <c r="FF733">
        <v>22.088233333333335</v>
      </c>
      <c r="FG733">
        <v>4.8791666666666664</v>
      </c>
      <c r="FH733">
        <v>83.463509999999999</v>
      </c>
      <c r="FI733">
        <v>4.9660384583068422E-2</v>
      </c>
      <c r="FJ733" s="10">
        <f t="shared" si="363"/>
        <v>4.1448300052527767</v>
      </c>
      <c r="FK733">
        <v>66.84</v>
      </c>
      <c r="FL733">
        <v>21.78</v>
      </c>
      <c r="FM733">
        <v>60164212</v>
      </c>
      <c r="FN733">
        <v>39809264.166666664</v>
      </c>
      <c r="FO733">
        <v>169.72773333333333</v>
      </c>
      <c r="FP733">
        <v>24.719166666666666</v>
      </c>
      <c r="FQ733">
        <v>53.794269999999997</v>
      </c>
      <c r="FR733">
        <v>9.5738232448571867E-2</v>
      </c>
      <c r="FS733" s="10">
        <f t="shared" si="364"/>
        <v>5.1501683256612356</v>
      </c>
      <c r="FT733">
        <v>108.93</v>
      </c>
      <c r="FU733">
        <v>25.81</v>
      </c>
      <c r="FV733">
        <v>128185273</v>
      </c>
      <c r="FW733">
        <v>104169841.66666667</v>
      </c>
      <c r="FX733">
        <v>498.64994166666662</v>
      </c>
      <c r="FY733">
        <v>96.336666666666659</v>
      </c>
      <c r="FZ733">
        <v>83.312920000000005</v>
      </c>
      <c r="GA733">
        <v>8.7208660649810033E-4</v>
      </c>
      <c r="GB733" s="10">
        <f t="shared" si="229"/>
        <v>7.2656081680247717E-2</v>
      </c>
      <c r="GC733">
        <v>110.58</v>
      </c>
      <c r="GD733">
        <v>18.82</v>
      </c>
      <c r="GE733">
        <v>2097834</v>
      </c>
      <c r="GF733">
        <v>1107183.9166666667</v>
      </c>
      <c r="GG733">
        <v>4.1391620833333329</v>
      </c>
      <c r="GH733">
        <v>0.55249999999999999</v>
      </c>
      <c r="GI733">
        <v>66.422889999999995</v>
      </c>
      <c r="GJ733">
        <v>1.4561649978114528E-3</v>
      </c>
      <c r="GK733" s="10">
        <f t="shared" si="230"/>
        <v>9.672268747148037E-2</v>
      </c>
      <c r="GL733">
        <v>119.56</v>
      </c>
      <c r="GM733">
        <v>19.5</v>
      </c>
      <c r="GN733">
        <v>3097719</v>
      </c>
      <c r="GO733">
        <v>2158676.1666666665</v>
      </c>
      <c r="GP733">
        <v>5.5165091666666664</v>
      </c>
      <c r="GQ733">
        <v>0.41666666666666669</v>
      </c>
      <c r="GR733">
        <v>126.2094</v>
      </c>
      <c r="GS733">
        <v>1.1382473638789684E-3</v>
      </c>
      <c r="GT733" s="10">
        <f t="shared" si="385"/>
        <v>0.14365751684674627</v>
      </c>
      <c r="GU733">
        <v>149.91</v>
      </c>
      <c r="GV733">
        <v>16.809999999999999</v>
      </c>
      <c r="GW733">
        <v>507418</v>
      </c>
      <c r="GX733">
        <v>1018851.1666666666</v>
      </c>
      <c r="GY733">
        <v>4.1763114999999997</v>
      </c>
      <c r="GZ733">
        <v>0.27</v>
      </c>
      <c r="HA733">
        <v>73.345590000000001</v>
      </c>
      <c r="HB733">
        <v>4.2104403420730907E-2</v>
      </c>
      <c r="HC733" s="10">
        <f t="shared" si="365"/>
        <v>3.0881723104915269</v>
      </c>
      <c r="HD733">
        <v>151.41</v>
      </c>
      <c r="HE733">
        <v>25.76</v>
      </c>
      <c r="HF733">
        <v>113623897</v>
      </c>
      <c r="HG733">
        <v>63160633.333333336</v>
      </c>
      <c r="HH733">
        <v>177.12113333333332</v>
      </c>
      <c r="HI733">
        <v>22.965</v>
      </c>
      <c r="HJ733">
        <v>70.647769999999994</v>
      </c>
      <c r="HK733">
        <v>1.6976377264541629E-2</v>
      </c>
      <c r="HL733" s="10">
        <f t="shared" si="366"/>
        <v>1.1993431964185661</v>
      </c>
      <c r="HM733">
        <v>152.41</v>
      </c>
      <c r="HN733">
        <v>16.93</v>
      </c>
      <c r="HO733">
        <v>16771232</v>
      </c>
      <c r="HP733">
        <v>19016935</v>
      </c>
      <c r="HQ733">
        <v>97.554216666666662</v>
      </c>
      <c r="HR733">
        <v>9.8416666666666668</v>
      </c>
      <c r="HS733">
        <v>61.97437</v>
      </c>
      <c r="HT733">
        <v>1.6976377264541629E-2</v>
      </c>
      <c r="HU733" s="10">
        <f t="shared" si="367"/>
        <v>1.0521002858522908</v>
      </c>
      <c r="HV733">
        <v>191.17</v>
      </c>
      <c r="HW733">
        <v>7.01</v>
      </c>
      <c r="HX733">
        <v>4347767</v>
      </c>
      <c r="HY733">
        <v>6494062</v>
      </c>
      <c r="HZ733">
        <v>19.594172499999999</v>
      </c>
      <c r="IA733">
        <v>9.8416666666666668</v>
      </c>
      <c r="IB733">
        <v>61.259599999999999</v>
      </c>
      <c r="IC733">
        <v>5.9209696710799077E-3</v>
      </c>
      <c r="ID733" s="10">
        <f t="shared" si="368"/>
        <v>0.36271623366248673</v>
      </c>
      <c r="IE733">
        <v>102.32</v>
      </c>
      <c r="IF733">
        <v>10.95</v>
      </c>
      <c r="IG733">
        <v>4889160</v>
      </c>
      <c r="IH733">
        <v>6331647.5</v>
      </c>
      <c r="II733">
        <v>41.594783333333332</v>
      </c>
      <c r="IJ733">
        <v>10.261666666666667</v>
      </c>
      <c r="IK733">
        <v>81.745450000000005</v>
      </c>
      <c r="IL733">
        <v>1.7698905746103371E-2</v>
      </c>
      <c r="IM733" s="10">
        <f t="shared" si="382"/>
        <v>1.446805014722806</v>
      </c>
      <c r="IN733">
        <v>127.22</v>
      </c>
      <c r="IO733">
        <v>19.13</v>
      </c>
      <c r="IP733">
        <v>38095356</v>
      </c>
      <c r="IQ733">
        <v>32387560</v>
      </c>
      <c r="IR733">
        <v>96.43753333333332</v>
      </c>
      <c r="IS733">
        <v>13.064166666666667</v>
      </c>
      <c r="IT733">
        <v>104.9931</v>
      </c>
      <c r="IU733">
        <v>6.6017620338225651E-3</v>
      </c>
      <c r="IV733" s="10">
        <f t="shared" si="369"/>
        <v>0.69313946139333593</v>
      </c>
      <c r="IW733">
        <v>6.42</v>
      </c>
      <c r="IX733">
        <v>24.04</v>
      </c>
      <c r="IY733">
        <v>10578659</v>
      </c>
      <c r="IZ733">
        <v>5307883.333333333</v>
      </c>
      <c r="JA733">
        <v>25.34205</v>
      </c>
      <c r="JB733">
        <v>4.4566666666666661</v>
      </c>
      <c r="JC733">
        <v>85.236530000000002</v>
      </c>
      <c r="JD733">
        <v>2.7134088654906367E-3</v>
      </c>
      <c r="JE733" s="10">
        <f t="shared" si="386"/>
        <v>0.23128155616565862</v>
      </c>
      <c r="JF733">
        <v>135.19999999999999</v>
      </c>
      <c r="JG733">
        <v>18.53</v>
      </c>
      <c r="JH733">
        <v>5391857</v>
      </c>
      <c r="JI733">
        <v>4666973.666666667</v>
      </c>
      <c r="JJ733">
        <v>17.124991666666666</v>
      </c>
      <c r="JK733">
        <v>2.2883333333333336</v>
      </c>
      <c r="JL733">
        <v>109.8417</v>
      </c>
      <c r="JM733">
        <v>1.3415689967979918E-3</v>
      </c>
      <c r="JN733" s="10">
        <f t="shared" si="351"/>
        <v>0.14736021927558599</v>
      </c>
      <c r="JO733">
        <v>182.5</v>
      </c>
      <c r="JP733">
        <v>18.43</v>
      </c>
      <c r="JQ733">
        <v>2044612</v>
      </c>
      <c r="JR733">
        <v>1996970</v>
      </c>
      <c r="JS733">
        <v>7.2138888333333329</v>
      </c>
      <c r="JT733">
        <v>1.3550000000000002</v>
      </c>
      <c r="JU733">
        <v>87.618549999999999</v>
      </c>
      <c r="JV733">
        <v>3.3467571406525898E-2</v>
      </c>
      <c r="JW733" s="10">
        <f t="shared" si="370"/>
        <v>2.9323800786612595</v>
      </c>
      <c r="JX733">
        <v>316.67</v>
      </c>
      <c r="JY733">
        <v>26.35</v>
      </c>
      <c r="JZ733">
        <v>48769330</v>
      </c>
      <c r="KA733">
        <v>52496853.333333336</v>
      </c>
      <c r="KB733">
        <v>252.9376</v>
      </c>
      <c r="KC733">
        <v>41.252499999999998</v>
      </c>
      <c r="KD733">
        <v>99.459450000000004</v>
      </c>
      <c r="KE733">
        <v>3.4131135541945107E-2</v>
      </c>
      <c r="KF733" s="10">
        <f t="shared" si="371"/>
        <v>3.3946639688773126</v>
      </c>
      <c r="KG733">
        <v>23.04</v>
      </c>
      <c r="KH733">
        <v>23.38</v>
      </c>
      <c r="KI733">
        <v>46840470</v>
      </c>
      <c r="KJ733">
        <v>28037866.666666668</v>
      </c>
      <c r="KK733">
        <v>141.02895833333335</v>
      </c>
      <c r="KL733">
        <v>24.816666666666666</v>
      </c>
      <c r="KM733">
        <v>62.63843</v>
      </c>
      <c r="KN733">
        <v>8.8007802661448711E-3</v>
      </c>
      <c r="KO733" s="10">
        <f t="shared" si="372"/>
        <v>0.55126705864629688</v>
      </c>
      <c r="KP733">
        <v>95.88</v>
      </c>
      <c r="KQ733">
        <v>13.33</v>
      </c>
      <c r="KR733">
        <v>9378234</v>
      </c>
      <c r="KS733">
        <v>7339651.333333333</v>
      </c>
      <c r="KT733">
        <v>51.811279166666672</v>
      </c>
      <c r="KU733">
        <v>12.370833333333332</v>
      </c>
      <c r="KV733">
        <v>70.864949999999993</v>
      </c>
      <c r="KW733">
        <v>1.0027612981447689E-2</v>
      </c>
      <c r="KX733" s="10">
        <f t="shared" si="373"/>
        <v>0.71060629254964136</v>
      </c>
      <c r="KY733">
        <v>206.53</v>
      </c>
      <c r="KZ733">
        <v>13.56</v>
      </c>
      <c r="LA733">
        <v>7825751</v>
      </c>
      <c r="LB733">
        <v>4357351.666666667</v>
      </c>
      <c r="LC733">
        <v>29.956444166666667</v>
      </c>
      <c r="LD733">
        <v>5.5041666666666664</v>
      </c>
      <c r="LE733">
        <v>73.408479999999997</v>
      </c>
      <c r="LF733">
        <v>2.8443719161174233E-2</v>
      </c>
      <c r="LG733" s="10">
        <f t="shared" si="374"/>
        <v>2.0880101891686755</v>
      </c>
      <c r="LH733">
        <v>7.68</v>
      </c>
      <c r="LI733">
        <v>24.81</v>
      </c>
      <c r="LJ733">
        <v>73346766</v>
      </c>
      <c r="LK733">
        <v>32572541.666666668</v>
      </c>
      <c r="LL733">
        <v>104.43055</v>
      </c>
      <c r="LM733">
        <v>17.589166666666667</v>
      </c>
      <c r="LN733">
        <v>80.002539999999996</v>
      </c>
      <c r="LO733">
        <v>5.1781521548826266E-2</v>
      </c>
      <c r="LP733" s="10">
        <f t="shared" si="375"/>
        <v>4.1426532489708352</v>
      </c>
      <c r="LQ733">
        <v>93.74</v>
      </c>
      <c r="LR733">
        <v>14.44</v>
      </c>
      <c r="LS733">
        <v>63006484</v>
      </c>
      <c r="LT733">
        <v>50857616.666666664</v>
      </c>
      <c r="LU733">
        <v>206.75999166666668</v>
      </c>
      <c r="LV733">
        <v>31.838333333333335</v>
      </c>
      <c r="LW733">
        <v>64.832359999999994</v>
      </c>
      <c r="LX733">
        <v>0.33109570141616912</v>
      </c>
      <c r="LY733" s="10">
        <f t="shared" si="376"/>
        <v>21.465715708665584</v>
      </c>
      <c r="LZ733">
        <v>64.38</v>
      </c>
      <c r="MA733">
        <v>21.45</v>
      </c>
      <c r="MB733">
        <v>311062786</v>
      </c>
      <c r="MC733">
        <v>546943058.33333337</v>
      </c>
      <c r="MD733">
        <v>2162.7955833333331</v>
      </c>
      <c r="ME733">
        <v>342.82833333333332</v>
      </c>
      <c r="MF733" s="13">
        <f t="shared" si="231"/>
        <v>73.544688473220077</v>
      </c>
      <c r="MG733" s="13">
        <f t="shared" si="232"/>
        <v>1.622632912006039E-2</v>
      </c>
      <c r="MH733" s="13">
        <f t="shared" si="309"/>
        <v>9.3684283822257353E-3</v>
      </c>
      <c r="MI733" s="12">
        <v>81.313289999999995</v>
      </c>
      <c r="MJ733" s="12">
        <f t="shared" si="233"/>
        <v>1.6706521800289309E-2</v>
      </c>
      <c r="MK733" s="12">
        <f t="shared" si="234"/>
        <v>4.8019268022891914E-4</v>
      </c>
      <c r="ML733" s="12">
        <f t="shared" si="310"/>
        <v>2.0194749432895454E-2</v>
      </c>
      <c r="MM733" s="14">
        <v>99.193520000000007</v>
      </c>
      <c r="MN733" s="14">
        <f t="shared" si="235"/>
        <v>4.0175742460828667E-2</v>
      </c>
      <c r="MO733" s="14">
        <f t="shared" si="236"/>
        <v>2.3949413340768277E-2</v>
      </c>
      <c r="MP733" s="14">
        <f t="shared" si="311"/>
        <v>1.9443873325152516E-2</v>
      </c>
      <c r="MQ733" s="16">
        <v>63.63382</v>
      </c>
      <c r="MR733" s="16">
        <f t="shared" si="237"/>
        <v>1.493668071670684E-2</v>
      </c>
      <c r="MS733" s="16">
        <f t="shared" si="238"/>
        <v>1.2896484033535494E-3</v>
      </c>
      <c r="MT733" s="16">
        <f t="shared" si="312"/>
        <v>2.8313196566596144E-3</v>
      </c>
      <c r="MU733" s="13">
        <v>81.789439999999999</v>
      </c>
      <c r="MV733" s="13">
        <f t="shared" si="239"/>
        <v>1.5700812901512817E-2</v>
      </c>
      <c r="MW733" s="13">
        <f t="shared" si="240"/>
        <v>5.2551621854757258E-4</v>
      </c>
      <c r="MX733" s="13">
        <f t="shared" si="313"/>
        <v>1.7770587690659423E-2</v>
      </c>
      <c r="MY733" s="12">
        <v>110.8424</v>
      </c>
      <c r="MZ733" s="12">
        <f t="shared" si="241"/>
        <v>6.7420123380462993E-2</v>
      </c>
      <c r="NA733" s="12">
        <f t="shared" si="242"/>
        <v>5.1193794260402603E-2</v>
      </c>
      <c r="NB733" s="12">
        <f t="shared" si="314"/>
        <v>5.4951238861469243E-3</v>
      </c>
      <c r="NC733" s="14">
        <v>123.9145</v>
      </c>
      <c r="ND733" s="14">
        <f t="shared" si="243"/>
        <v>4.4627961224305679E-2</v>
      </c>
      <c r="NE733" s="14">
        <f t="shared" si="244"/>
        <v>2.8401632104245289E-2</v>
      </c>
      <c r="NF733" s="14">
        <f t="shared" si="315"/>
        <v>1.2113000942151286E-2</v>
      </c>
      <c r="NG733" s="16">
        <v>47.877830000000003</v>
      </c>
      <c r="NH733" s="16">
        <f t="shared" si="245"/>
        <v>-1.5833101738033539E-2</v>
      </c>
      <c r="NI733" s="16">
        <f t="shared" si="246"/>
        <v>47.861603670879944</v>
      </c>
      <c r="NJ733" s="16">
        <f t="shared" si="316"/>
        <v>0.7796184283822214</v>
      </c>
      <c r="NK733" s="13">
        <v>117.95059999999999</v>
      </c>
      <c r="NL733" s="13">
        <f t="shared" si="247"/>
        <v>1.9489039360115035E-2</v>
      </c>
      <c r="NM733" s="13">
        <f t="shared" si="248"/>
        <v>3.2627102400546448E-3</v>
      </c>
      <c r="NN733" s="13">
        <f t="shared" si="317"/>
        <v>9.7429078864785801E-4</v>
      </c>
      <c r="NO733" s="12">
        <v>47.998260000000002</v>
      </c>
      <c r="NP733" s="12">
        <f t="shared" si="249"/>
        <v>-2.8333557640647378E-5</v>
      </c>
      <c r="NQ733" s="12">
        <f t="shared" si="250"/>
        <v>1.6254662677701037E-2</v>
      </c>
      <c r="NR733" s="12">
        <f t="shared" si="318"/>
        <v>1.5531507506288178E-2</v>
      </c>
      <c r="NS733" s="14">
        <v>66.071749999999994</v>
      </c>
      <c r="NT733" s="14">
        <f t="shared" si="251"/>
        <v>8.1066731154807892E-2</v>
      </c>
      <c r="NU733" s="14">
        <f t="shared" si="252"/>
        <v>6.4840402034747502E-2</v>
      </c>
      <c r="NV733" s="14">
        <f t="shared" si="319"/>
        <v>3.0032700972425164E-2</v>
      </c>
      <c r="NW733" s="16">
        <v>78.563590000000005</v>
      </c>
      <c r="NX733" s="16">
        <f t="shared" si="253"/>
        <v>3.3580218262801553E-2</v>
      </c>
      <c r="NY733" s="16">
        <f t="shared" si="254"/>
        <v>1.7353889142741163E-2</v>
      </c>
      <c r="NZ733" s="16">
        <f t="shared" si="320"/>
        <v>1.4333666743259199E-3</v>
      </c>
      <c r="OA733" s="13">
        <v>70.418080000000003</v>
      </c>
      <c r="OB733" s="13">
        <f t="shared" si="255"/>
        <v>2.0075405357758314E-2</v>
      </c>
      <c r="OC733" s="13">
        <f t="shared" si="256"/>
        <v>3.8490762376979237E-3</v>
      </c>
      <c r="OD733" s="13">
        <f t="shared" si="321"/>
        <v>7.3585061345370351E-3</v>
      </c>
      <c r="OE733" s="15">
        <v>62.023200000000003</v>
      </c>
      <c r="OF733" s="15">
        <f t="shared" si="257"/>
        <v>9.6662168821091132E-3</v>
      </c>
      <c r="OG733" s="15">
        <f t="shared" si="258"/>
        <v>6.5601122379512766E-3</v>
      </c>
      <c r="OH733" s="15">
        <f t="shared" si="322"/>
        <v>1.9897118613293463E-3</v>
      </c>
      <c r="OI733" s="14">
        <v>221.74010000000001</v>
      </c>
      <c r="OJ733" s="14">
        <f t="shared" si="259"/>
        <v>4.1491491797095881E-2</v>
      </c>
      <c r="OK733" s="14">
        <f t="shared" si="260"/>
        <v>2.5265162677035491E-2</v>
      </c>
      <c r="OL733" s="14">
        <f t="shared" si="323"/>
        <v>2.040436130618617E-2</v>
      </c>
      <c r="OM733" s="16">
        <v>106.3484</v>
      </c>
      <c r="ON733" s="16">
        <f t="shared" si="261"/>
        <v>9.1647008139863484E-3</v>
      </c>
      <c r="OO733" s="16">
        <f t="shared" si="262"/>
        <v>7.0616283060740415E-3</v>
      </c>
      <c r="OP733" s="16">
        <f t="shared" si="324"/>
        <v>2.3127057190813538E-2</v>
      </c>
      <c r="OQ733" s="13">
        <v>51.103009999999998</v>
      </c>
      <c r="OR733" s="13">
        <f t="shared" si="263"/>
        <v>2.3747540696576142E-2</v>
      </c>
      <c r="OS733" s="13">
        <f t="shared" si="264"/>
        <v>7.5212115765157517E-3</v>
      </c>
      <c r="OT733" s="13">
        <f t="shared" si="325"/>
        <v>7.5301487350649676E-3</v>
      </c>
      <c r="OU733" s="16">
        <v>45.490810000000003</v>
      </c>
      <c r="OV733" s="16">
        <f t="shared" si="265"/>
        <v>-2.2384818501849035E-2</v>
      </c>
      <c r="OW733" s="16">
        <f t="shared" si="266"/>
        <v>3.8611147621909425E-2</v>
      </c>
      <c r="OX733" s="16">
        <f t="shared" si="326"/>
        <v>1.0841155929106283E-2</v>
      </c>
      <c r="OY733" s="14">
        <v>77.965620000000001</v>
      </c>
      <c r="OZ733" s="14">
        <f t="shared" si="267"/>
        <v>2.1796402476983223E-2</v>
      </c>
      <c r="PA733" s="14">
        <f t="shared" si="268"/>
        <v>5.5700733569228333E-3</v>
      </c>
      <c r="PB733" s="14">
        <f t="shared" si="327"/>
        <v>7.1322002387219641E-4</v>
      </c>
      <c r="PC733" s="15">
        <v>83.463509999999999</v>
      </c>
      <c r="PD733" s="15">
        <f t="shared" si="269"/>
        <v>8.1490432408417579E-3</v>
      </c>
      <c r="PE733" s="15">
        <f t="shared" si="270"/>
        <v>8.0772858792186319E-3</v>
      </c>
      <c r="PF733" s="15">
        <f t="shared" si="328"/>
        <v>3.1646068149004947E-4</v>
      </c>
      <c r="PG733" s="14">
        <v>53.794269999999997</v>
      </c>
      <c r="PH733" s="14">
        <f t="shared" si="271"/>
        <v>-1.4245667349804925E-2</v>
      </c>
      <c r="PI733" s="14">
        <f t="shared" si="272"/>
        <v>3.0471996469865315E-2</v>
      </c>
      <c r="PJ733" s="14">
        <f t="shared" si="329"/>
        <v>7.5375821508213425E-3</v>
      </c>
      <c r="PK733" s="16">
        <v>83.312920000000005</v>
      </c>
      <c r="PL733" s="16">
        <f t="shared" si="273"/>
        <v>0.10977074200179859</v>
      </c>
      <c r="PM733" s="16">
        <f t="shared" si="274"/>
        <v>9.3544412881738204E-2</v>
      </c>
      <c r="PN733" s="16">
        <f t="shared" si="330"/>
        <v>8.0146054250735066E-2</v>
      </c>
      <c r="PO733" s="13">
        <v>66.422889999999995</v>
      </c>
      <c r="PP733" s="13">
        <f t="shared" si="275"/>
        <v>4.2079216852395573E-2</v>
      </c>
      <c r="PQ733" s="13">
        <f t="shared" si="276"/>
        <v>2.5852887732335184E-2</v>
      </c>
      <c r="PR733" s="13">
        <f t="shared" si="331"/>
        <v>1.4436995509227168E-2</v>
      </c>
      <c r="PS733" s="14">
        <v>126.2094</v>
      </c>
      <c r="PT733" s="14">
        <f t="shared" si="277"/>
        <v>1.0491677275238365E-2</v>
      </c>
      <c r="PU733" s="14">
        <f t="shared" si="278"/>
        <v>5.7346518448220252E-3</v>
      </c>
      <c r="PV733" s="14">
        <f t="shared" si="332"/>
        <v>1.6626244972334225E-2</v>
      </c>
      <c r="PW733" s="15">
        <v>73.345590000000001</v>
      </c>
      <c r="PX733" s="15">
        <f t="shared" si="279"/>
        <v>2.3541364046162361E-3</v>
      </c>
      <c r="PY733" s="15">
        <f t="shared" si="280"/>
        <v>1.3872192715444154E-2</v>
      </c>
      <c r="PZ733" s="15">
        <f t="shared" si="333"/>
        <v>1.1488163529958406E-2</v>
      </c>
      <c r="QA733" s="14">
        <v>70.647769999999994</v>
      </c>
      <c r="QB733" s="14">
        <f t="shared" si="281"/>
        <v>2.4866426677172537E-3</v>
      </c>
      <c r="QC733" s="14">
        <f t="shared" si="282"/>
        <v>1.3739686452343136E-2</v>
      </c>
      <c r="QD733" s="14">
        <f t="shared" si="334"/>
        <v>3.278907459946856E-3</v>
      </c>
      <c r="QE733" s="16">
        <v>61.97437</v>
      </c>
      <c r="QF733" s="16">
        <f t="shared" si="283"/>
        <v>1.1885427444505714E-2</v>
      </c>
      <c r="QG733" s="16">
        <f t="shared" si="284"/>
        <v>4.3409016755546759E-3</v>
      </c>
      <c r="QH733" s="16">
        <f t="shared" si="335"/>
        <v>1.6570731678028028E-2</v>
      </c>
      <c r="QI733" s="13">
        <v>61.259599999999999</v>
      </c>
      <c r="QJ733" s="13">
        <f t="shared" si="285"/>
        <v>1.9121716301345737E-2</v>
      </c>
      <c r="QK733" s="13">
        <f t="shared" si="286"/>
        <v>2.8953871812853471E-3</v>
      </c>
      <c r="QL733" s="13">
        <f t="shared" si="336"/>
        <v>1.7649592619182419E-2</v>
      </c>
      <c r="QM733" s="15">
        <v>81.745450000000005</v>
      </c>
      <c r="QN733" s="15">
        <f t="shared" si="287"/>
        <v>3.3023590138125725E-2</v>
      </c>
      <c r="QO733" s="15">
        <f t="shared" si="288"/>
        <v>1.6797261018065335E-2</v>
      </c>
      <c r="QP733" s="15">
        <f t="shared" si="337"/>
        <v>7.8399283951682275E-3</v>
      </c>
      <c r="QQ733" s="14">
        <v>104.9931</v>
      </c>
      <c r="QR733" s="14">
        <f t="shared" si="289"/>
        <v>1.6187478586070947E-2</v>
      </c>
      <c r="QS733" s="14">
        <f t="shared" si="290"/>
        <v>3.8850533989442937E-5</v>
      </c>
      <c r="QT733" s="14">
        <f t="shared" si="338"/>
        <v>1.1559958655015468E-2</v>
      </c>
      <c r="QU733" s="16">
        <v>85.236530000000002</v>
      </c>
      <c r="QV733" s="16">
        <f t="shared" si="291"/>
        <v>2.527247989998016E-2</v>
      </c>
      <c r="QW733" s="16">
        <f t="shared" si="292"/>
        <v>9.0461507799197705E-3</v>
      </c>
      <c r="QX733" s="16">
        <f t="shared" si="339"/>
        <v>1.8636597595278692E-2</v>
      </c>
      <c r="QY733" s="14">
        <v>109.8417</v>
      </c>
      <c r="QZ733" s="14">
        <f t="shared" si="293"/>
        <v>-2.1138238913786855E-2</v>
      </c>
      <c r="RA733" s="14">
        <f t="shared" si="294"/>
        <v>3.7364568033847245E-2</v>
      </c>
      <c r="RB733" s="14">
        <f t="shared" si="340"/>
        <v>1.2215797913074034E-2</v>
      </c>
      <c r="RC733" s="15">
        <v>87.618549999999999</v>
      </c>
      <c r="RD733" s="15">
        <f t="shared" si="295"/>
        <v>1.7942077881641483E-2</v>
      </c>
      <c r="RE733" s="15">
        <f t="shared" si="296"/>
        <v>1.7157487615810929E-3</v>
      </c>
      <c r="RF733" s="15">
        <f t="shared" si="341"/>
        <v>1.6279157885165318E-2</v>
      </c>
      <c r="RG733" s="14">
        <v>99.459450000000004</v>
      </c>
      <c r="RH733" s="14">
        <f t="shared" si="297"/>
        <v>2.8244202835472132E-2</v>
      </c>
      <c r="RI733" s="14">
        <f t="shared" si="298"/>
        <v>1.2017873715411742E-2</v>
      </c>
      <c r="RJ733" s="14">
        <f t="shared" si="342"/>
        <v>5.1578286833047438E-2</v>
      </c>
      <c r="RK733" s="16">
        <v>62.63843</v>
      </c>
      <c r="RL733" s="16">
        <f t="shared" si="299"/>
        <v>1.0661585265010931E-2</v>
      </c>
      <c r="RM733" s="16">
        <f t="shared" si="300"/>
        <v>5.5647438550494588E-3</v>
      </c>
      <c r="RN733" s="16">
        <f t="shared" si="343"/>
        <v>9.2164782351034091E-4</v>
      </c>
      <c r="RO733" s="13">
        <v>70.864949999999993</v>
      </c>
      <c r="RP733" s="13">
        <f t="shared" si="301"/>
        <v>1.5965136737118746E-2</v>
      </c>
      <c r="RQ733" s="13">
        <f t="shared" si="302"/>
        <v>2.6119238294164404E-4</v>
      </c>
      <c r="RR733" s="13">
        <f t="shared" si="344"/>
        <v>3.325242540259854E-2</v>
      </c>
      <c r="RS733" s="15">
        <v>73.408479999999997</v>
      </c>
      <c r="RT733" s="15">
        <f t="shared" si="303"/>
        <v>1.8364371130679791E-2</v>
      </c>
      <c r="RU733" s="15">
        <f t="shared" si="304"/>
        <v>2.1380420106194009E-3</v>
      </c>
      <c r="RV733" s="15">
        <f t="shared" si="345"/>
        <v>3.725770993854316E-2</v>
      </c>
      <c r="RW733" s="14">
        <v>80.002539999999996</v>
      </c>
      <c r="RX733" s="14">
        <f t="shared" si="305"/>
        <v>2.2799784605204154E-2</v>
      </c>
      <c r="RY733" s="14">
        <f t="shared" si="306"/>
        <v>6.5734554851437643E-3</v>
      </c>
      <c r="RZ733" s="14">
        <f t="shared" si="346"/>
        <v>3.402752568070655E-3</v>
      </c>
      <c r="SA733" s="16">
        <v>64.832359999999994</v>
      </c>
      <c r="SB733" s="16">
        <f t="shared" si="307"/>
        <v>1.8382205679327912E-2</v>
      </c>
      <c r="SC733" s="16">
        <f t="shared" si="308"/>
        <v>2.1558765592675222E-3</v>
      </c>
      <c r="SD733" s="16">
        <f t="shared" si="347"/>
        <v>3.2985272722330095E-4</v>
      </c>
    </row>
    <row r="734" spans="1:498" x14ac:dyDescent="0.35">
      <c r="A734" s="2">
        <v>40422</v>
      </c>
      <c r="B734">
        <v>83.774860000000004</v>
      </c>
      <c r="C734">
        <v>1.9416470862592048E-2</v>
      </c>
      <c r="D734" s="10">
        <f t="shared" si="352"/>
        <v>1.6266121282077282</v>
      </c>
      <c r="E734">
        <v>33.92</v>
      </c>
      <c r="F734">
        <v>18.82</v>
      </c>
      <c r="G734">
        <v>22141583</v>
      </c>
      <c r="H734">
        <v>71456150</v>
      </c>
      <c r="I734">
        <v>125.73655000000001</v>
      </c>
      <c r="J734">
        <v>20.914166666666667</v>
      </c>
      <c r="K734">
        <v>101.07340000000001</v>
      </c>
      <c r="L734">
        <v>8.5139757631210056E-3</v>
      </c>
      <c r="M734" s="10">
        <f t="shared" si="353"/>
        <v>0.86053647789623466</v>
      </c>
      <c r="N734">
        <v>58.04</v>
      </c>
      <c r="O734">
        <v>1.08</v>
      </c>
      <c r="P734">
        <v>8012929</v>
      </c>
      <c r="Q734">
        <v>6388638.333333333</v>
      </c>
      <c r="R734">
        <v>32.930893333333337</v>
      </c>
      <c r="S734">
        <v>4.97</v>
      </c>
      <c r="T734">
        <v>65.688919999999996</v>
      </c>
      <c r="U734">
        <v>1.0263585333148565E-2</v>
      </c>
      <c r="V734" s="10">
        <f t="shared" si="354"/>
        <v>0.67420383586236943</v>
      </c>
      <c r="W734">
        <v>85.7</v>
      </c>
      <c r="X734">
        <v>13.74</v>
      </c>
      <c r="Y734">
        <v>10936620</v>
      </c>
      <c r="Z734">
        <v>11602504.166666666</v>
      </c>
      <c r="AA734">
        <v>63.72677083333334</v>
      </c>
      <c r="AB734">
        <v>7.7508333333333335</v>
      </c>
      <c r="AC734">
        <v>84.823800000000006</v>
      </c>
      <c r="AD734">
        <v>2.9953309744762735E-2</v>
      </c>
      <c r="AE734" s="10">
        <f t="shared" si="355"/>
        <v>2.5407535551278055</v>
      </c>
      <c r="AF734">
        <v>65.92</v>
      </c>
      <c r="AG734">
        <v>5.82</v>
      </c>
      <c r="AH734">
        <v>34196901</v>
      </c>
      <c r="AI734">
        <v>65714586.666666664</v>
      </c>
      <c r="AJ734">
        <v>312.70662499999997</v>
      </c>
      <c r="AK734">
        <v>50.585833333333333</v>
      </c>
      <c r="AL734">
        <v>117.5239</v>
      </c>
      <c r="AM734">
        <v>7.0869713672192646E-3</v>
      </c>
      <c r="AN734" s="10">
        <f t="shared" si="356"/>
        <v>0.83288851426394006</v>
      </c>
      <c r="AO734">
        <v>44.92</v>
      </c>
      <c r="AP734">
        <v>7.32</v>
      </c>
      <c r="AQ734">
        <v>17181462</v>
      </c>
      <c r="AR734">
        <v>9386774.166666666</v>
      </c>
      <c r="AS734">
        <v>30.328969166666667</v>
      </c>
      <c r="AT734">
        <v>4.8549999999999995</v>
      </c>
      <c r="AU734">
        <v>133.05600000000001</v>
      </c>
      <c r="AV734">
        <v>1.0463549436069633E-2</v>
      </c>
      <c r="AW734" s="10">
        <f t="shared" si="377"/>
        <v>1.3922380337656812</v>
      </c>
      <c r="AX734">
        <v>283.14999999999998</v>
      </c>
      <c r="AY734">
        <v>24.72</v>
      </c>
      <c r="AZ734">
        <v>44777325</v>
      </c>
      <c r="BA734">
        <v>17059889.166666668</v>
      </c>
      <c r="BB734">
        <v>35.383416666666669</v>
      </c>
      <c r="BC734">
        <v>5.0191666666666661</v>
      </c>
      <c r="BD734">
        <v>46.398090000000003</v>
      </c>
      <c r="BE734">
        <v>1.5127498036062105E-3</v>
      </c>
      <c r="BF734" s="10">
        <f t="shared" si="348"/>
        <v>7.0188701535203291E-2</v>
      </c>
      <c r="BG734">
        <v>402.79</v>
      </c>
      <c r="BH734">
        <v>24.44</v>
      </c>
      <c r="BI734">
        <v>4555965</v>
      </c>
      <c r="BJ734">
        <v>1372094.6666666667</v>
      </c>
      <c r="BK734">
        <v>4.5400769166666661</v>
      </c>
      <c r="BL734">
        <v>0.79249999999999998</v>
      </c>
      <c r="BM734">
        <v>114.45269999999999</v>
      </c>
      <c r="BN734">
        <v>6.8867027395348949E-3</v>
      </c>
      <c r="BO734" s="10">
        <f t="shared" si="387"/>
        <v>0.78820172263716537</v>
      </c>
      <c r="BP734">
        <v>88.07</v>
      </c>
      <c r="BQ734">
        <v>11.86</v>
      </c>
      <c r="BR734">
        <v>10464035</v>
      </c>
      <c r="BS734">
        <v>10455490</v>
      </c>
      <c r="BT734">
        <f t="shared" si="388"/>
        <v>42.804083333333331</v>
      </c>
      <c r="BU734">
        <v>7.1016666666666666</v>
      </c>
      <c r="BV734">
        <v>48.61477</v>
      </c>
      <c r="BW734">
        <v>5.5366639889406506E-3</v>
      </c>
      <c r="BX734" s="10">
        <f t="shared" si="379"/>
        <v>0.26916364638963225</v>
      </c>
      <c r="BY734">
        <v>75.489999999999995</v>
      </c>
      <c r="BZ734">
        <v>13</v>
      </c>
      <c r="CA734">
        <v>5547866</v>
      </c>
      <c r="CB734">
        <v>5725404.166666667</v>
      </c>
      <c r="CC734">
        <v>42.804083333333331</v>
      </c>
      <c r="CD734">
        <v>3.2291666666666665</v>
      </c>
      <c r="CE734">
        <v>67.560329999999993</v>
      </c>
      <c r="CF734">
        <v>6.8018167360024934E-4</v>
      </c>
      <c r="CG734" s="10">
        <f t="shared" si="381"/>
        <v>4.5953298328385128E-2</v>
      </c>
      <c r="CH734">
        <v>83.65</v>
      </c>
      <c r="CI734">
        <v>11.82</v>
      </c>
      <c r="CJ734">
        <v>1331450</v>
      </c>
      <c r="CK734">
        <v>1888001.3333333333</v>
      </c>
      <c r="CL734">
        <v>6.0955508333333333</v>
      </c>
      <c r="CM734">
        <v>1.0808333333333333</v>
      </c>
      <c r="CN734">
        <v>81.770449999999997</v>
      </c>
      <c r="CO734">
        <v>4.8313087454835164E-3</v>
      </c>
      <c r="CP734" s="10">
        <f t="shared" si="358"/>
        <v>0.39505829020712258</v>
      </c>
      <c r="CQ734">
        <v>61.47</v>
      </c>
      <c r="CR734">
        <v>8.81</v>
      </c>
      <c r="CS734">
        <v>5363347</v>
      </c>
      <c r="CT734">
        <v>9024545</v>
      </c>
      <c r="CU734">
        <v>30.940883333333332</v>
      </c>
      <c r="CV734">
        <v>6.72</v>
      </c>
      <c r="CW734">
        <v>72.666439999999994</v>
      </c>
      <c r="CX734">
        <v>5.3817844530223556E-2</v>
      </c>
      <c r="CY734" s="10">
        <f t="shared" si="359"/>
        <v>3.9107511704848181</v>
      </c>
      <c r="CZ734">
        <v>74.44</v>
      </c>
      <c r="DA734">
        <v>15.36</v>
      </c>
      <c r="DB734">
        <v>63417366</v>
      </c>
      <c r="DC734">
        <v>36740941.666666664</v>
      </c>
      <c r="DD734">
        <v>250.10255833333335</v>
      </c>
      <c r="DE734">
        <v>46.863333333333337</v>
      </c>
      <c r="DF734">
        <v>63.141359999999999</v>
      </c>
      <c r="DG734">
        <v>7.5470505323319462E-2</v>
      </c>
      <c r="DH734" s="10">
        <f t="shared" si="360"/>
        <v>4.7653103460016304</v>
      </c>
      <c r="DI734">
        <v>75.459999999999994</v>
      </c>
      <c r="DJ734">
        <v>12.98</v>
      </c>
      <c r="DK734">
        <v>80830917</v>
      </c>
      <c r="DL734">
        <v>77146362.5</v>
      </c>
      <c r="DM734">
        <v>320.59592500000002</v>
      </c>
      <c r="DN734">
        <v>52.017500000000005</v>
      </c>
      <c r="DO734">
        <v>209.5744</v>
      </c>
      <c r="DP734">
        <v>7.3579220962268705E-3</v>
      </c>
      <c r="DQ734" s="10">
        <f t="shared" si="361"/>
        <v>1.5420321085634887</v>
      </c>
      <c r="DR734">
        <v>57.7</v>
      </c>
      <c r="DS734">
        <v>20.329999999999998</v>
      </c>
      <c r="DT734">
        <v>11124665</v>
      </c>
      <c r="DU734">
        <v>9489857.5</v>
      </c>
      <c r="DV734">
        <v>31.536443333333334</v>
      </c>
      <c r="DW734">
        <v>4.7175000000000002</v>
      </c>
      <c r="DX734">
        <v>109.7444</v>
      </c>
      <c r="DY734">
        <v>4.8056489091713277E-3</v>
      </c>
      <c r="DZ734" s="10">
        <f t="shared" si="380"/>
        <v>0.52739305614766185</v>
      </c>
      <c r="EA734">
        <v>102.28</v>
      </c>
      <c r="EB734">
        <v>15.55</v>
      </c>
      <c r="EC734">
        <v>9979129</v>
      </c>
      <c r="ED734">
        <v>5135195.666666667</v>
      </c>
      <c r="EE734">
        <v>23.152255</v>
      </c>
      <c r="EF734">
        <v>3.1133333333333333</v>
      </c>
      <c r="EG734">
        <v>51.942830000000001</v>
      </c>
      <c r="EH734">
        <v>2.9637714615797202E-4</v>
      </c>
      <c r="EI734" s="10">
        <f t="shared" si="349"/>
        <v>1.5394667718768695E-2</v>
      </c>
      <c r="EJ734">
        <v>122.47</v>
      </c>
      <c r="EK734">
        <v>7.1</v>
      </c>
      <c r="EL734">
        <v>318163</v>
      </c>
      <c r="EM734">
        <v>469663.5</v>
      </c>
      <c r="EN734">
        <v>4.6988353333333333</v>
      </c>
      <c r="EO734">
        <v>1.3949999999999998</v>
      </c>
      <c r="EP734">
        <v>44.153100000000002</v>
      </c>
      <c r="EQ734">
        <v>4.7848788333887801E-3</v>
      </c>
      <c r="ER734" s="10">
        <f t="shared" si="362"/>
        <v>0.21126723361849817</v>
      </c>
      <c r="ES734">
        <v>145.35</v>
      </c>
      <c r="ET734">
        <v>13.42</v>
      </c>
      <c r="EU734">
        <v>4559083</v>
      </c>
      <c r="EV734">
        <v>5588959.666666667</v>
      </c>
      <c r="EW734">
        <v>14.858369166666668</v>
      </c>
      <c r="EX734">
        <v>2.3424999999999998</v>
      </c>
      <c r="EY734">
        <v>81.486630000000005</v>
      </c>
      <c r="EZ734">
        <v>5.1421902386214781E-3</v>
      </c>
      <c r="FA734" s="10">
        <f t="shared" si="350"/>
        <v>0.41901975336416014</v>
      </c>
      <c r="FB734">
        <v>0.22</v>
      </c>
      <c r="FC734">
        <v>26.47</v>
      </c>
      <c r="FD734">
        <v>7336737</v>
      </c>
      <c r="FE734">
        <v>6625475.333333333</v>
      </c>
      <c r="FF734">
        <v>22.088233333333335</v>
      </c>
      <c r="FG734">
        <v>4.8791666666666664</v>
      </c>
      <c r="FH734">
        <v>84.412899999999993</v>
      </c>
      <c r="FI734">
        <v>4.9660384583068422E-2</v>
      </c>
      <c r="FJ734" s="10">
        <f t="shared" si="363"/>
        <v>4.1919770777720959</v>
      </c>
      <c r="FK734">
        <v>86.4</v>
      </c>
      <c r="FL734">
        <v>17.52</v>
      </c>
      <c r="FM734">
        <v>60164212</v>
      </c>
      <c r="FN734">
        <v>39809264.166666664</v>
      </c>
      <c r="FO734">
        <v>169.72773333333333</v>
      </c>
      <c r="FP734">
        <v>24.719166666666666</v>
      </c>
      <c r="FQ734">
        <v>54.000549999999997</v>
      </c>
      <c r="FR734">
        <v>9.5738232448571867E-2</v>
      </c>
      <c r="FS734" s="10">
        <f t="shared" si="364"/>
        <v>5.1699172082507276</v>
      </c>
      <c r="FT734">
        <v>179.55</v>
      </c>
      <c r="FU734">
        <v>21.47</v>
      </c>
      <c r="FV734">
        <v>128185273</v>
      </c>
      <c r="FW734">
        <v>104169841.66666667</v>
      </c>
      <c r="FX734">
        <v>498.64994166666662</v>
      </c>
      <c r="FY734">
        <v>96.336666666666659</v>
      </c>
      <c r="FZ734">
        <v>83.426119999999997</v>
      </c>
      <c r="GA734">
        <v>8.7208660649810033E-4</v>
      </c>
      <c r="GB734" s="10">
        <f t="shared" si="229"/>
        <v>7.2754801884103298E-2</v>
      </c>
      <c r="GC734">
        <v>91.66</v>
      </c>
      <c r="GD734">
        <v>11.86</v>
      </c>
      <c r="GE734">
        <v>2097834</v>
      </c>
      <c r="GF734">
        <v>1107183.9166666667</v>
      </c>
      <c r="GG734">
        <v>4.1391620833333329</v>
      </c>
      <c r="GH734">
        <v>0.55249999999999999</v>
      </c>
      <c r="GI734">
        <v>72.301019999999994</v>
      </c>
      <c r="GJ734">
        <v>1.4561649978114528E-3</v>
      </c>
      <c r="GK734" s="10">
        <f t="shared" si="230"/>
        <v>0.1052822146300658</v>
      </c>
      <c r="GL734">
        <v>85.28</v>
      </c>
      <c r="GM734">
        <v>12.07</v>
      </c>
      <c r="GN734">
        <v>3097719</v>
      </c>
      <c r="GO734">
        <v>2158676.1666666665</v>
      </c>
      <c r="GP734">
        <v>5.5165091666666664</v>
      </c>
      <c r="GQ734">
        <v>0.41666666666666669</v>
      </c>
      <c r="GR734">
        <v>130.20849999999999</v>
      </c>
      <c r="GS734">
        <v>1.1382473638789684E-3</v>
      </c>
      <c r="GT734" s="10">
        <f t="shared" si="385"/>
        <v>0.14820948187963465</v>
      </c>
      <c r="GU734">
        <v>100.12</v>
      </c>
      <c r="GV734">
        <v>13.25</v>
      </c>
      <c r="GW734">
        <v>507418</v>
      </c>
      <c r="GX734">
        <v>1018851.1666666666</v>
      </c>
      <c r="GY734">
        <v>4.1763114999999997</v>
      </c>
      <c r="GZ734">
        <v>0.27</v>
      </c>
      <c r="HA734">
        <v>75.000129999999999</v>
      </c>
      <c r="HB734">
        <v>4.2104403420730907E-2</v>
      </c>
      <c r="HC734" s="10">
        <f t="shared" si="365"/>
        <v>3.1578357301272626</v>
      </c>
      <c r="HD734">
        <v>180.96</v>
      </c>
      <c r="HE734">
        <v>24.52</v>
      </c>
      <c r="HF734">
        <v>113623897</v>
      </c>
      <c r="HG734">
        <v>63160633.333333336</v>
      </c>
      <c r="HH734">
        <v>177.12113333333332</v>
      </c>
      <c r="HI734">
        <v>22.965</v>
      </c>
      <c r="HJ734">
        <v>72.663759999999996</v>
      </c>
      <c r="HK734">
        <v>1.6976377264541629E-2</v>
      </c>
      <c r="HL734" s="10">
        <f t="shared" si="366"/>
        <v>1.2335674032201094</v>
      </c>
      <c r="HM734">
        <v>84.46</v>
      </c>
      <c r="HN734">
        <v>13.52</v>
      </c>
      <c r="HO734">
        <v>16771232</v>
      </c>
      <c r="HP734">
        <v>19016935</v>
      </c>
      <c r="HQ734">
        <v>97.554216666666662</v>
      </c>
      <c r="HR734">
        <v>9.8416666666666668</v>
      </c>
      <c r="HS734">
        <v>64.602159999999998</v>
      </c>
      <c r="HT734">
        <v>1.6976377264541629E-2</v>
      </c>
      <c r="HU734" s="10">
        <f t="shared" si="367"/>
        <v>1.0967106402642806</v>
      </c>
      <c r="HV734">
        <v>226.48</v>
      </c>
      <c r="HW734">
        <v>8.49</v>
      </c>
      <c r="HX734">
        <v>4347767</v>
      </c>
      <c r="HY734">
        <v>6494062</v>
      </c>
      <c r="HZ734">
        <v>19.594172499999999</v>
      </c>
      <c r="IA734">
        <v>9.8416666666666668</v>
      </c>
      <c r="IB734">
        <v>62.8917</v>
      </c>
      <c r="IC734">
        <v>5.9209696710799077E-3</v>
      </c>
      <c r="ID734" s="10">
        <f t="shared" si="368"/>
        <v>0.37237984826265624</v>
      </c>
      <c r="IE734">
        <v>93.38</v>
      </c>
      <c r="IF734">
        <v>6.9</v>
      </c>
      <c r="IG734">
        <v>4889160</v>
      </c>
      <c r="IH734">
        <v>6331647.5</v>
      </c>
      <c r="II734">
        <v>41.594783333333332</v>
      </c>
      <c r="IJ734">
        <v>10.261666666666667</v>
      </c>
      <c r="IK734">
        <v>84.674260000000004</v>
      </c>
      <c r="IL734">
        <v>1.7698905746103371E-2</v>
      </c>
      <c r="IM734" s="10">
        <f t="shared" si="382"/>
        <v>1.4986417468610509</v>
      </c>
      <c r="IN734">
        <v>92.95</v>
      </c>
      <c r="IO734">
        <v>12.77</v>
      </c>
      <c r="IP734">
        <v>38095356</v>
      </c>
      <c r="IQ734">
        <v>32387560</v>
      </c>
      <c r="IR734">
        <v>96.43753333333332</v>
      </c>
      <c r="IS734">
        <v>13.064166666666667</v>
      </c>
      <c r="IT734">
        <v>105.36660000000001</v>
      </c>
      <c r="IU734">
        <v>6.6017620338225651E-3</v>
      </c>
      <c r="IV734" s="10">
        <f t="shared" si="369"/>
        <v>0.69560521951296872</v>
      </c>
      <c r="IW734">
        <v>31.3</v>
      </c>
      <c r="IX734">
        <v>21.08</v>
      </c>
      <c r="IY734">
        <v>10578659</v>
      </c>
      <c r="IZ734">
        <v>5307883.333333333</v>
      </c>
      <c r="JA734">
        <v>25.34205</v>
      </c>
      <c r="JB734">
        <v>4.4566666666666661</v>
      </c>
      <c r="JC734">
        <v>85.221109999999996</v>
      </c>
      <c r="JD734">
        <v>2.7134088654906367E-3</v>
      </c>
      <c r="JE734" s="10">
        <f t="shared" si="386"/>
        <v>0.23123971540095273</v>
      </c>
      <c r="JF734">
        <v>117.12</v>
      </c>
      <c r="JG734">
        <v>12.75</v>
      </c>
      <c r="JH734">
        <v>5391857</v>
      </c>
      <c r="JI734">
        <v>4666973.666666667</v>
      </c>
      <c r="JJ734">
        <v>17.124991666666666</v>
      </c>
      <c r="JK734">
        <v>2.2883333333333336</v>
      </c>
      <c r="JL734">
        <v>110.2773</v>
      </c>
      <c r="JM734">
        <v>1.3415689967979918E-3</v>
      </c>
      <c r="JN734" s="10">
        <f t="shared" si="351"/>
        <v>0.14794460673059118</v>
      </c>
      <c r="JO734">
        <v>275.35000000000002</v>
      </c>
      <c r="JP734">
        <v>13.42</v>
      </c>
      <c r="JQ734">
        <v>2044612</v>
      </c>
      <c r="JR734">
        <v>1996970</v>
      </c>
      <c r="JS734">
        <v>7.2138888333333329</v>
      </c>
      <c r="JT734">
        <v>1.3550000000000002</v>
      </c>
      <c r="JU734">
        <v>90.396510000000006</v>
      </c>
      <c r="JV734">
        <v>3.3467571406525898E-2</v>
      </c>
      <c r="JW734" s="10">
        <f t="shared" si="370"/>
        <v>3.0253516533257327</v>
      </c>
      <c r="JX734">
        <v>274.92</v>
      </c>
      <c r="JY734">
        <v>21.3</v>
      </c>
      <c r="JZ734">
        <v>48769330</v>
      </c>
      <c r="KA734">
        <v>52496853.333333336</v>
      </c>
      <c r="KB734">
        <v>252.9376</v>
      </c>
      <c r="KC734">
        <v>41.252499999999998</v>
      </c>
      <c r="KD734">
        <v>101.5612</v>
      </c>
      <c r="KE734">
        <v>3.4131135541945107E-2</v>
      </c>
      <c r="KF734" s="10">
        <f t="shared" si="371"/>
        <v>3.4663990830025955</v>
      </c>
      <c r="KG734">
        <v>42.48</v>
      </c>
      <c r="KH734">
        <v>19.600000000000001</v>
      </c>
      <c r="KI734">
        <v>46840470</v>
      </c>
      <c r="KJ734">
        <v>28037866.666666668</v>
      </c>
      <c r="KK734">
        <v>141.02895833333335</v>
      </c>
      <c r="KL734">
        <v>24.816666666666666</v>
      </c>
      <c r="KM734">
        <v>64.908240000000006</v>
      </c>
      <c r="KN734">
        <v>8.8007802661448711E-3</v>
      </c>
      <c r="KO734" s="10">
        <f t="shared" si="372"/>
        <v>0.57124315770219525</v>
      </c>
      <c r="KP734">
        <v>56.22</v>
      </c>
      <c r="KQ734">
        <v>8.5399999999999991</v>
      </c>
      <c r="KR734">
        <v>9378234</v>
      </c>
      <c r="KS734">
        <v>7339651.333333333</v>
      </c>
      <c r="KT734">
        <v>51.811279166666672</v>
      </c>
      <c r="KU734">
        <v>12.370833333333332</v>
      </c>
      <c r="KV734">
        <v>72.108350000000002</v>
      </c>
      <c r="KW734">
        <v>1.0027612981447689E-2</v>
      </c>
      <c r="KX734" s="10">
        <f t="shared" si="373"/>
        <v>0.72307462653077348</v>
      </c>
      <c r="KY734">
        <v>92.71</v>
      </c>
      <c r="KZ734">
        <v>9.89</v>
      </c>
      <c r="LA734">
        <v>7825751</v>
      </c>
      <c r="LB734">
        <v>4357351.666666667</v>
      </c>
      <c r="LC734">
        <v>29.956444166666667</v>
      </c>
      <c r="LD734">
        <v>5.5041666666666664</v>
      </c>
      <c r="LE734">
        <v>78.023160000000004</v>
      </c>
      <c r="LF734">
        <v>2.8443719161174233E-2</v>
      </c>
      <c r="LG734" s="10">
        <f t="shared" si="374"/>
        <v>2.2192688511073633</v>
      </c>
      <c r="LH734">
        <v>15.47</v>
      </c>
      <c r="LI734">
        <v>20.34</v>
      </c>
      <c r="LJ734">
        <v>73346766</v>
      </c>
      <c r="LK734">
        <v>32572541.666666668</v>
      </c>
      <c r="LL734">
        <v>104.43055</v>
      </c>
      <c r="LM734">
        <v>17.589166666666667</v>
      </c>
      <c r="LN734">
        <v>83.620540000000005</v>
      </c>
      <c r="LO734">
        <v>5.1781521548826266E-2</v>
      </c>
      <c r="LP734" s="10">
        <f t="shared" si="375"/>
        <v>4.3299987939344886</v>
      </c>
      <c r="LQ734">
        <v>122.25</v>
      </c>
      <c r="LR734">
        <v>12.99</v>
      </c>
      <c r="LS734">
        <v>63006484</v>
      </c>
      <c r="LT734">
        <v>50857616.666666664</v>
      </c>
      <c r="LU734">
        <v>206.75999166666668</v>
      </c>
      <c r="LV734">
        <v>31.838333333333335</v>
      </c>
      <c r="LW734">
        <v>66.918480000000002</v>
      </c>
      <c r="LX734">
        <v>0.33109570141616912</v>
      </c>
      <c r="LY734" s="10">
        <f t="shared" si="376"/>
        <v>22.156421073303886</v>
      </c>
      <c r="LZ734">
        <v>65.430000000000007</v>
      </c>
      <c r="MA734">
        <v>17.07</v>
      </c>
      <c r="MB734">
        <v>311062786</v>
      </c>
      <c r="MC734">
        <v>546943058.33333337</v>
      </c>
      <c r="MD734">
        <v>2162.7955833333331</v>
      </c>
      <c r="ME734">
        <v>342.82833333333332</v>
      </c>
      <c r="MF734" s="13">
        <f t="shared" si="231"/>
        <v>75.500789473823829</v>
      </c>
      <c r="MG734" s="13">
        <f t="shared" si="232"/>
        <v>2.6597447636426352E-2</v>
      </c>
      <c r="MH734" s="13">
        <f t="shared" si="309"/>
        <v>1.0371118516365962E-2</v>
      </c>
      <c r="MI734" s="12">
        <v>83.774860000000004</v>
      </c>
      <c r="MJ734" s="12">
        <f t="shared" si="233"/>
        <v>3.0272665144898347E-2</v>
      </c>
      <c r="MK734" s="12">
        <f t="shared" si="234"/>
        <v>3.6752175084719951E-3</v>
      </c>
      <c r="ML734" s="12">
        <f t="shared" si="310"/>
        <v>3.195024828243076E-3</v>
      </c>
      <c r="MM734" s="14">
        <v>101.07340000000001</v>
      </c>
      <c r="MN734" s="14">
        <f t="shared" si="235"/>
        <v>1.8951641195916746E-2</v>
      </c>
      <c r="MO734" s="14">
        <f t="shared" si="236"/>
        <v>7.645806440509606E-3</v>
      </c>
      <c r="MP734" s="14">
        <f t="shared" si="311"/>
        <v>1.6303606900258671E-2</v>
      </c>
      <c r="MQ734" s="16">
        <v>65.688919999999996</v>
      </c>
      <c r="MR734" s="16">
        <f t="shared" si="237"/>
        <v>3.2295719477472673E-2</v>
      </c>
      <c r="MS734" s="16">
        <f t="shared" si="238"/>
        <v>5.6982718410463207E-3</v>
      </c>
      <c r="MT734" s="16">
        <f t="shared" si="312"/>
        <v>4.4086234376927713E-3</v>
      </c>
      <c r="MU734" s="13">
        <v>84.823800000000006</v>
      </c>
      <c r="MV734" s="13">
        <f t="shared" si="239"/>
        <v>3.7099654918776981E-2</v>
      </c>
      <c r="MW734" s="13">
        <f t="shared" si="240"/>
        <v>1.0502207282350629E-2</v>
      </c>
      <c r="MX734" s="13">
        <f t="shared" si="313"/>
        <v>9.9766910638030559E-3</v>
      </c>
      <c r="MY734" s="12">
        <v>117.5239</v>
      </c>
      <c r="MZ734" s="12">
        <f t="shared" si="241"/>
        <v>6.0279279409323427E-2</v>
      </c>
      <c r="NA734" s="12">
        <f t="shared" si="242"/>
        <v>3.3681831772897075E-2</v>
      </c>
      <c r="NB734" s="12">
        <f t="shared" si="314"/>
        <v>1.7511962487505528E-2</v>
      </c>
      <c r="NC734" s="14">
        <v>133.05600000000001</v>
      </c>
      <c r="ND734" s="14">
        <f t="shared" si="243"/>
        <v>7.3772641619826551E-2</v>
      </c>
      <c r="NE734" s="14">
        <f t="shared" si="244"/>
        <v>4.7175193983400199E-2</v>
      </c>
      <c r="NF734" s="14">
        <f t="shared" si="315"/>
        <v>1.877356187915491E-2</v>
      </c>
      <c r="NG734" s="16">
        <v>46.398090000000003</v>
      </c>
      <c r="NH734" s="16">
        <f t="shared" si="245"/>
        <v>-3.0906580352534796E-2</v>
      </c>
      <c r="NI734" s="16">
        <f t="shared" si="246"/>
        <v>46.371492552363577</v>
      </c>
      <c r="NJ734" s="16">
        <f t="shared" si="316"/>
        <v>1.4901111185163671</v>
      </c>
      <c r="NK734" s="13">
        <v>114.45269999999999</v>
      </c>
      <c r="NL734" s="13">
        <f t="shared" si="247"/>
        <v>-2.9655635494859722E-2</v>
      </c>
      <c r="NM734" s="13">
        <f t="shared" si="248"/>
        <v>5.6253083131286075E-2</v>
      </c>
      <c r="NN734" s="13">
        <f t="shared" si="317"/>
        <v>5.299037289123143E-2</v>
      </c>
      <c r="NO734" s="12">
        <v>48.61477</v>
      </c>
      <c r="NP734" s="12">
        <f t="shared" si="249"/>
        <v>1.2844423943701333E-2</v>
      </c>
      <c r="NQ734" s="12">
        <f t="shared" si="250"/>
        <v>1.3753023692725019E-2</v>
      </c>
      <c r="NR734" s="12">
        <f t="shared" si="318"/>
        <v>2.5016389849760179E-3</v>
      </c>
      <c r="NS734" s="14">
        <v>67.560329999999993</v>
      </c>
      <c r="NT734" s="14">
        <f t="shared" si="251"/>
        <v>2.2529749855271008E-2</v>
      </c>
      <c r="NU734" s="14">
        <f t="shared" si="252"/>
        <v>4.0676977811553439E-3</v>
      </c>
      <c r="NV734" s="14">
        <f t="shared" si="319"/>
        <v>6.0772704253592158E-2</v>
      </c>
      <c r="NW734" s="16">
        <v>81.770449999999997</v>
      </c>
      <c r="NX734" s="16">
        <f t="shared" si="253"/>
        <v>4.0818654035539748E-2</v>
      </c>
      <c r="NY734" s="16">
        <f t="shared" si="254"/>
        <v>1.4221206399113395E-2</v>
      </c>
      <c r="NZ734" s="16">
        <f t="shared" si="320"/>
        <v>3.1326827436277682E-3</v>
      </c>
      <c r="OA734" s="13">
        <v>72.666439999999994</v>
      </c>
      <c r="OB734" s="13">
        <f t="shared" si="255"/>
        <v>3.192873193929735E-2</v>
      </c>
      <c r="OC734" s="13">
        <f t="shared" si="256"/>
        <v>5.3312843028709977E-3</v>
      </c>
      <c r="OD734" s="13">
        <f t="shared" si="321"/>
        <v>1.482208065173074E-3</v>
      </c>
      <c r="OE734" s="15">
        <v>63.141359999999999</v>
      </c>
      <c r="OF734" s="15">
        <f t="shared" si="257"/>
        <v>1.802809271369421E-2</v>
      </c>
      <c r="OG734" s="15">
        <f t="shared" si="258"/>
        <v>8.5693549227321419E-3</v>
      </c>
      <c r="OH734" s="15">
        <f t="shared" si="322"/>
        <v>2.0092426847808653E-3</v>
      </c>
      <c r="OI734" s="14">
        <v>209.5744</v>
      </c>
      <c r="OJ734" s="14">
        <f t="shared" si="259"/>
        <v>-5.4864681670117488E-2</v>
      </c>
      <c r="OK734" s="14">
        <f t="shared" si="260"/>
        <v>8.146212930654384E-2</v>
      </c>
      <c r="OL734" s="14">
        <f t="shared" si="323"/>
        <v>5.6196966629508349E-2</v>
      </c>
      <c r="OM734" s="16">
        <v>109.7444</v>
      </c>
      <c r="ON734" s="16">
        <f t="shared" si="261"/>
        <v>3.1932779430626113E-2</v>
      </c>
      <c r="OO734" s="16">
        <f t="shared" si="262"/>
        <v>5.3353317941997602E-3</v>
      </c>
      <c r="OP734" s="16">
        <f t="shared" si="324"/>
        <v>1.7262965118742812E-3</v>
      </c>
      <c r="OQ734" s="13">
        <v>51.942830000000001</v>
      </c>
      <c r="OR734" s="13">
        <f t="shared" si="263"/>
        <v>1.6433865637268896E-2</v>
      </c>
      <c r="OS734" s="13">
        <f t="shared" si="264"/>
        <v>1.0163581999157456E-2</v>
      </c>
      <c r="OT734" s="13">
        <f t="shared" si="325"/>
        <v>2.6423704226417044E-3</v>
      </c>
      <c r="OU734" s="16">
        <v>44.153100000000002</v>
      </c>
      <c r="OV734" s="16">
        <f t="shared" si="265"/>
        <v>-2.9406159178084534E-2</v>
      </c>
      <c r="OW734" s="16">
        <f t="shared" si="266"/>
        <v>5.6003606814510887E-2</v>
      </c>
      <c r="OX734" s="16">
        <f t="shared" si="326"/>
        <v>1.7392459192601462E-2</v>
      </c>
      <c r="OY734" s="14">
        <v>81.486630000000005</v>
      </c>
      <c r="OZ734" s="14">
        <f t="shared" si="267"/>
        <v>4.5161059451588992E-2</v>
      </c>
      <c r="PA734" s="14">
        <f t="shared" si="268"/>
        <v>1.8563611815162639E-2</v>
      </c>
      <c r="PB734" s="14">
        <f t="shared" si="327"/>
        <v>1.2993538458239806E-2</v>
      </c>
      <c r="PC734" s="15">
        <v>84.412899999999993</v>
      </c>
      <c r="PD734" s="15">
        <f t="shared" si="269"/>
        <v>1.137491102399113E-2</v>
      </c>
      <c r="PE734" s="15">
        <f t="shared" si="270"/>
        <v>1.5222536612435222E-2</v>
      </c>
      <c r="PF734" s="15">
        <f t="shared" si="328"/>
        <v>7.1452507332165904E-3</v>
      </c>
      <c r="PG734" s="14">
        <v>54.000549999999997</v>
      </c>
      <c r="PH734" s="14">
        <f t="shared" si="271"/>
        <v>3.8346091507515112E-3</v>
      </c>
      <c r="PI734" s="14">
        <f t="shared" si="272"/>
        <v>2.2762838485674841E-2</v>
      </c>
      <c r="PJ734" s="14">
        <f t="shared" si="329"/>
        <v>7.7091579841904734E-3</v>
      </c>
      <c r="PK734" s="16">
        <v>83.426119999999997</v>
      </c>
      <c r="PL734" s="16">
        <f t="shared" si="273"/>
        <v>1.3587328351951644E-3</v>
      </c>
      <c r="PM734" s="16">
        <f t="shared" si="274"/>
        <v>2.5238714801231188E-2</v>
      </c>
      <c r="PN734" s="16">
        <f t="shared" si="330"/>
        <v>6.8305698080507016E-2</v>
      </c>
      <c r="PO734" s="13">
        <v>72.301019999999994</v>
      </c>
      <c r="PP734" s="13">
        <f t="shared" si="275"/>
        <v>8.849554724282549E-2</v>
      </c>
      <c r="PQ734" s="13">
        <f t="shared" si="276"/>
        <v>6.1898099606399137E-2</v>
      </c>
      <c r="PR734" s="13">
        <f t="shared" si="331"/>
        <v>3.6045211874063954E-2</v>
      </c>
      <c r="PS734" s="14">
        <v>130.20849999999999</v>
      </c>
      <c r="PT734" s="14">
        <f t="shared" si="277"/>
        <v>3.1686229393373067E-2</v>
      </c>
      <c r="PU734" s="14">
        <f t="shared" si="278"/>
        <v>5.0887817569467142E-3</v>
      </c>
      <c r="PV734" s="14">
        <f t="shared" si="332"/>
        <v>6.4587008787531097E-4</v>
      </c>
      <c r="PW734" s="15">
        <v>75.000129999999999</v>
      </c>
      <c r="PX734" s="15">
        <f t="shared" si="279"/>
        <v>2.2558138805618633E-2</v>
      </c>
      <c r="PY734" s="15">
        <f t="shared" si="280"/>
        <v>4.0393088308077196E-3</v>
      </c>
      <c r="PZ734" s="15">
        <f t="shared" si="333"/>
        <v>9.8328838846364341E-3</v>
      </c>
      <c r="QA734" s="14">
        <v>72.663759999999996</v>
      </c>
      <c r="QB734" s="14">
        <f t="shared" si="281"/>
        <v>2.8535791009397737E-2</v>
      </c>
      <c r="QC734" s="14">
        <f t="shared" si="282"/>
        <v>1.938343372971385E-3</v>
      </c>
      <c r="QD734" s="14">
        <f t="shared" si="334"/>
        <v>1.1801343079371751E-2</v>
      </c>
      <c r="QE734" s="16">
        <v>64.602159999999998</v>
      </c>
      <c r="QF734" s="16">
        <f t="shared" si="283"/>
        <v>4.2401237802013991E-2</v>
      </c>
      <c r="QG734" s="16">
        <f t="shared" si="284"/>
        <v>1.5803790165587639E-2</v>
      </c>
      <c r="QH734" s="16">
        <f t="shared" si="335"/>
        <v>1.1462888490032963E-2</v>
      </c>
      <c r="QI734" s="13">
        <v>62.8917</v>
      </c>
      <c r="QJ734" s="13">
        <f t="shared" si="285"/>
        <v>2.6642354830916259E-2</v>
      </c>
      <c r="QK734" s="13">
        <f t="shared" si="286"/>
        <v>4.4907194489907099E-5</v>
      </c>
      <c r="QL734" s="13">
        <f t="shared" si="336"/>
        <v>2.85047998679544E-3</v>
      </c>
      <c r="QM734" s="15">
        <v>84.674260000000004</v>
      </c>
      <c r="QN734" s="15">
        <f t="shared" si="287"/>
        <v>3.5828416138145913E-2</v>
      </c>
      <c r="QO734" s="15">
        <f t="shared" si="288"/>
        <v>9.2309685017195608E-3</v>
      </c>
      <c r="QP734" s="15">
        <f t="shared" si="337"/>
        <v>7.5662925163457739E-3</v>
      </c>
      <c r="QQ734" s="14">
        <v>105.36660000000001</v>
      </c>
      <c r="QR734" s="14">
        <f t="shared" si="289"/>
        <v>3.5573766276071339E-3</v>
      </c>
      <c r="QS734" s="14">
        <f t="shared" si="290"/>
        <v>2.3040071008819218E-2</v>
      </c>
      <c r="QT734" s="14">
        <f t="shared" si="338"/>
        <v>2.3001220474829775E-2</v>
      </c>
      <c r="QU734" s="16">
        <v>85.221109999999996</v>
      </c>
      <c r="QV734" s="16">
        <f t="shared" si="291"/>
        <v>-1.8090834997630534E-4</v>
      </c>
      <c r="QW734" s="16">
        <f t="shared" si="292"/>
        <v>2.6778355986402658E-2</v>
      </c>
      <c r="QX734" s="16">
        <f t="shared" si="339"/>
        <v>1.7732205206482887E-2</v>
      </c>
      <c r="QY734" s="14">
        <v>110.2773</v>
      </c>
      <c r="QZ734" s="14">
        <f t="shared" si="293"/>
        <v>3.9657070129104355E-3</v>
      </c>
      <c r="RA734" s="14">
        <f t="shared" si="294"/>
        <v>2.2631740623515917E-2</v>
      </c>
      <c r="RB734" s="14">
        <f t="shared" si="340"/>
        <v>1.4732827410331328E-2</v>
      </c>
      <c r="RC734" s="15">
        <v>90.396510000000006</v>
      </c>
      <c r="RD734" s="15">
        <f t="shared" si="295"/>
        <v>3.17051583254917E-2</v>
      </c>
      <c r="RE734" s="15">
        <f t="shared" si="296"/>
        <v>5.1077106890653479E-3</v>
      </c>
      <c r="RF734" s="15">
        <f t="shared" si="341"/>
        <v>3.391961927484255E-3</v>
      </c>
      <c r="RG734" s="14">
        <v>101.5612</v>
      </c>
      <c r="RH734" s="14">
        <f t="shared" si="297"/>
        <v>2.1131727553289181E-2</v>
      </c>
      <c r="RI734" s="14">
        <f t="shared" si="298"/>
        <v>5.4657200831371711E-3</v>
      </c>
      <c r="RJ734" s="14">
        <f t="shared" si="342"/>
        <v>6.552153632274571E-3</v>
      </c>
      <c r="RK734" s="16">
        <v>64.908240000000006</v>
      </c>
      <c r="RL734" s="16">
        <f t="shared" si="299"/>
        <v>3.6236700057776128E-2</v>
      </c>
      <c r="RM734" s="16">
        <f t="shared" si="300"/>
        <v>9.6392524213497754E-3</v>
      </c>
      <c r="RN734" s="16">
        <f t="shared" si="343"/>
        <v>4.0745085663003167E-3</v>
      </c>
      <c r="RO734" s="13">
        <v>72.108350000000002</v>
      </c>
      <c r="RP734" s="13">
        <f t="shared" si="301"/>
        <v>1.7546050621640275E-2</v>
      </c>
      <c r="RQ734" s="13">
        <f t="shared" si="302"/>
        <v>9.0513970147860778E-3</v>
      </c>
      <c r="RR734" s="13">
        <f t="shared" si="344"/>
        <v>8.7902046318444338E-3</v>
      </c>
      <c r="RS734" s="15">
        <v>78.023160000000004</v>
      </c>
      <c r="RT734" s="15">
        <f t="shared" si="303"/>
        <v>6.2863037076915429E-2</v>
      </c>
      <c r="RU734" s="15">
        <f t="shared" si="304"/>
        <v>3.6265589440489077E-2</v>
      </c>
      <c r="RV734" s="15">
        <f t="shared" si="345"/>
        <v>3.4127547429869676E-2</v>
      </c>
      <c r="RW734" s="14">
        <v>83.620540000000005</v>
      </c>
      <c r="RX734" s="14">
        <f t="shared" si="305"/>
        <v>4.5223564151838369E-2</v>
      </c>
      <c r="RY734" s="14">
        <f t="shared" si="306"/>
        <v>1.8626116515412017E-2</v>
      </c>
      <c r="RZ734" s="14">
        <f t="shared" si="346"/>
        <v>1.2052661030268252E-2</v>
      </c>
      <c r="SA734" s="16">
        <v>66.918480000000002</v>
      </c>
      <c r="SB734" s="16">
        <f t="shared" si="307"/>
        <v>3.2177141168391987E-2</v>
      </c>
      <c r="SC734" s="16">
        <f t="shared" si="308"/>
        <v>5.5796935319656349E-3</v>
      </c>
      <c r="SD734" s="16">
        <f t="shared" si="347"/>
        <v>3.4238169726981127E-3</v>
      </c>
    </row>
    <row r="735" spans="1:498" x14ac:dyDescent="0.35">
      <c r="A735" s="2">
        <v>40452</v>
      </c>
      <c r="B735">
        <v>84.784059999999997</v>
      </c>
      <c r="C735">
        <v>1.9416470862592048E-2</v>
      </c>
      <c r="D735" s="10">
        <f t="shared" si="352"/>
        <v>1.6462072306022559</v>
      </c>
      <c r="E735">
        <v>45.18</v>
      </c>
      <c r="F735">
        <v>21.9</v>
      </c>
      <c r="G735">
        <v>22141583</v>
      </c>
      <c r="H735">
        <v>71456150</v>
      </c>
      <c r="I735">
        <v>125.73655000000001</v>
      </c>
      <c r="J735">
        <v>20.914166666666667</v>
      </c>
      <c r="K735">
        <v>106.4969</v>
      </c>
      <c r="L735">
        <v>8.5139757631210056E-3</v>
      </c>
      <c r="M735" s="10">
        <f t="shared" si="353"/>
        <v>0.90671202544752139</v>
      </c>
      <c r="N735">
        <v>58.04</v>
      </c>
      <c r="O735">
        <v>1.08</v>
      </c>
      <c r="P735">
        <v>8012929</v>
      </c>
      <c r="Q735">
        <v>6388638.333333333</v>
      </c>
      <c r="R735">
        <v>32.930893333333337</v>
      </c>
      <c r="S735">
        <v>4.97</v>
      </c>
      <c r="T735">
        <v>67.683940000000007</v>
      </c>
      <c r="U735">
        <v>1.0263585333148565E-2</v>
      </c>
      <c r="V735" s="10">
        <f t="shared" si="354"/>
        <v>0.69467989387370754</v>
      </c>
      <c r="W735">
        <v>67.430000000000007</v>
      </c>
      <c r="X735">
        <v>10.08</v>
      </c>
      <c r="Y735">
        <v>10936620</v>
      </c>
      <c r="Z735">
        <v>11602504.166666666</v>
      </c>
      <c r="AA735">
        <v>63.72677083333334</v>
      </c>
      <c r="AB735">
        <v>7.7508333333333335</v>
      </c>
      <c r="AC735">
        <v>87.64761</v>
      </c>
      <c r="AD735">
        <v>2.9953309744762735E-2</v>
      </c>
      <c r="AE735" s="10">
        <f t="shared" si="355"/>
        <v>2.6253360107181636</v>
      </c>
      <c r="AF735">
        <v>54.73</v>
      </c>
      <c r="AG735">
        <v>0.03</v>
      </c>
      <c r="AH735">
        <v>34196901</v>
      </c>
      <c r="AI735">
        <v>65714586.666666664</v>
      </c>
      <c r="AJ735">
        <v>312.70662499999997</v>
      </c>
      <c r="AK735">
        <v>50.585833333333333</v>
      </c>
      <c r="AL735">
        <v>118.4224</v>
      </c>
      <c r="AM735">
        <v>7.0869713672192646E-3</v>
      </c>
      <c r="AN735" s="10">
        <f t="shared" si="356"/>
        <v>0.83925615803738662</v>
      </c>
      <c r="AO735">
        <v>52.49</v>
      </c>
      <c r="AP735">
        <v>9.19</v>
      </c>
      <c r="AQ735">
        <v>17181462</v>
      </c>
      <c r="AR735">
        <v>9386774.166666666</v>
      </c>
      <c r="AS735">
        <v>30.328969166666667</v>
      </c>
      <c r="AT735">
        <v>4.8549999999999995</v>
      </c>
      <c r="AU735">
        <v>143.548</v>
      </c>
      <c r="AV735">
        <v>1.0463549436069633E-2</v>
      </c>
      <c r="AW735" s="10">
        <f t="shared" si="377"/>
        <v>1.5020215944489237</v>
      </c>
      <c r="AX735">
        <v>246.5</v>
      </c>
      <c r="AY735">
        <v>25.04</v>
      </c>
      <c r="AZ735">
        <v>44777325</v>
      </c>
      <c r="BA735">
        <v>17059889.166666668</v>
      </c>
      <c r="BB735">
        <v>35.383416666666669</v>
      </c>
      <c r="BC735">
        <v>5.0191666666666661</v>
      </c>
      <c r="BD735">
        <v>46.01802</v>
      </c>
      <c r="BE735">
        <v>1.5127498036062105E-3</v>
      </c>
      <c r="BF735" s="10">
        <f t="shared" si="348"/>
        <v>6.961375071734667E-2</v>
      </c>
      <c r="BG735">
        <v>358.76</v>
      </c>
      <c r="BH735">
        <v>24.34</v>
      </c>
      <c r="BI735">
        <v>4555965</v>
      </c>
      <c r="BJ735">
        <v>1372094.6666666667</v>
      </c>
      <c r="BK735">
        <v>4.5400769166666661</v>
      </c>
      <c r="BL735">
        <v>0.79249999999999998</v>
      </c>
      <c r="BM735">
        <v>114.6692</v>
      </c>
      <c r="BN735">
        <v>6.8867027395348949E-3</v>
      </c>
      <c r="BO735" s="10">
        <f t="shared" si="387"/>
        <v>0.78969269378027485</v>
      </c>
      <c r="BP735">
        <v>19.82</v>
      </c>
      <c r="BQ735">
        <v>6.43</v>
      </c>
      <c r="BR735">
        <v>10464035</v>
      </c>
      <c r="BS735">
        <v>10455490</v>
      </c>
      <c r="BT735">
        <f t="shared" si="388"/>
        <v>42.804083333333331</v>
      </c>
      <c r="BU735">
        <v>7.1016666666666666</v>
      </c>
      <c r="BV735">
        <v>49.362720000000003</v>
      </c>
      <c r="BW735">
        <v>5.5366639889406506E-3</v>
      </c>
      <c r="BX735" s="10">
        <f t="shared" si="379"/>
        <v>0.27330479422016046</v>
      </c>
      <c r="BY735">
        <v>80.91</v>
      </c>
      <c r="BZ735">
        <v>8.7799999999999994</v>
      </c>
      <c r="CA735">
        <v>5547866</v>
      </c>
      <c r="CB735">
        <v>5725404.166666667</v>
      </c>
      <c r="CC735">
        <v>42.804083333333331</v>
      </c>
      <c r="CD735">
        <v>3.2291666666666665</v>
      </c>
      <c r="CE735">
        <v>73.073260000000005</v>
      </c>
      <c r="CF735">
        <v>6.8018167360024934E-4</v>
      </c>
      <c r="CG735" s="10">
        <f t="shared" si="381"/>
        <v>4.9703092282226156E-2</v>
      </c>
      <c r="CH735">
        <v>51.25</v>
      </c>
      <c r="CI735">
        <v>5.16</v>
      </c>
      <c r="CJ735">
        <v>1331450</v>
      </c>
      <c r="CK735">
        <v>1888001.3333333333</v>
      </c>
      <c r="CL735">
        <v>6.0955508333333333</v>
      </c>
      <c r="CM735">
        <v>1.0808333333333333</v>
      </c>
      <c r="CN735">
        <v>85.753190000000004</v>
      </c>
      <c r="CO735">
        <v>4.8313087454835164E-3</v>
      </c>
      <c r="CP735" s="10">
        <f t="shared" si="358"/>
        <v>0.41430013680010963</v>
      </c>
      <c r="CQ735">
        <v>46.49</v>
      </c>
      <c r="CR735">
        <v>2.6</v>
      </c>
      <c r="CS735">
        <v>5363347</v>
      </c>
      <c r="CT735">
        <v>9024545</v>
      </c>
      <c r="CU735">
        <v>30.940883333333332</v>
      </c>
      <c r="CV735">
        <v>6.72</v>
      </c>
      <c r="CW735">
        <v>74.468900000000005</v>
      </c>
      <c r="CX735">
        <v>5.3817844530223556E-2</v>
      </c>
      <c r="CY735" s="10">
        <f t="shared" si="359"/>
        <v>4.0077556825367653</v>
      </c>
      <c r="CZ735">
        <v>73.75</v>
      </c>
      <c r="DA735">
        <v>11.38</v>
      </c>
      <c r="DB735">
        <v>63417366</v>
      </c>
      <c r="DC735">
        <v>36740941.666666664</v>
      </c>
      <c r="DD735">
        <v>250.10255833333335</v>
      </c>
      <c r="DE735">
        <v>46.863333333333337</v>
      </c>
      <c r="DF735">
        <v>65.558899999999994</v>
      </c>
      <c r="DG735">
        <v>7.5470505323319462E-2</v>
      </c>
      <c r="DH735" s="10">
        <f t="shared" si="360"/>
        <v>4.9477633114409683</v>
      </c>
      <c r="DI735">
        <v>34.85</v>
      </c>
      <c r="DJ735">
        <v>8.3699999999999992</v>
      </c>
      <c r="DK735">
        <v>80830917</v>
      </c>
      <c r="DL735">
        <v>77146362.5</v>
      </c>
      <c r="DM735">
        <v>320.59592500000002</v>
      </c>
      <c r="DN735">
        <v>52.017500000000005</v>
      </c>
      <c r="DO735">
        <v>210.5189</v>
      </c>
      <c r="DP735">
        <v>7.3579220962268705E-3</v>
      </c>
      <c r="DQ735" s="10">
        <f t="shared" si="361"/>
        <v>1.5489816659833748</v>
      </c>
      <c r="DR735">
        <v>140.11000000000001</v>
      </c>
      <c r="DS735">
        <v>14</v>
      </c>
      <c r="DT735">
        <v>11124665</v>
      </c>
      <c r="DU735">
        <v>9489857.5</v>
      </c>
      <c r="DV735">
        <v>31.536443333333334</v>
      </c>
      <c r="DW735">
        <v>4.7175000000000002</v>
      </c>
      <c r="DX735">
        <v>111.0941</v>
      </c>
      <c r="DY735">
        <v>4.8056489091713277E-3</v>
      </c>
      <c r="DZ735" s="10">
        <f t="shared" si="380"/>
        <v>0.53387924048037039</v>
      </c>
      <c r="EA735">
        <v>36.92</v>
      </c>
      <c r="EB735">
        <v>9.14</v>
      </c>
      <c r="EC735">
        <v>9979129</v>
      </c>
      <c r="ED735">
        <v>5135195.666666667</v>
      </c>
      <c r="EE735">
        <v>23.152255</v>
      </c>
      <c r="EF735">
        <v>3.1133333333333333</v>
      </c>
      <c r="EG735">
        <v>51.272730000000003</v>
      </c>
      <c r="EH735">
        <v>2.9637714615797202E-4</v>
      </c>
      <c r="EI735" s="10">
        <f t="shared" si="349"/>
        <v>1.5196065393128238E-2</v>
      </c>
      <c r="EJ735">
        <v>88.69</v>
      </c>
      <c r="EK735">
        <v>2.66</v>
      </c>
      <c r="EL735">
        <v>318163</v>
      </c>
      <c r="EM735">
        <v>469663.5</v>
      </c>
      <c r="EN735">
        <v>4.6988353333333333</v>
      </c>
      <c r="EO735">
        <v>1.3949999999999998</v>
      </c>
      <c r="EP735">
        <v>43.507770000000001</v>
      </c>
      <c r="EQ735">
        <v>4.7848788333887801E-3</v>
      </c>
      <c r="ER735" s="10">
        <f t="shared" si="362"/>
        <v>0.20817940776094737</v>
      </c>
      <c r="ES735">
        <v>84.06</v>
      </c>
      <c r="ET735">
        <v>10.18</v>
      </c>
      <c r="EU735">
        <v>4559083</v>
      </c>
      <c r="EV735">
        <v>5588959.666666667</v>
      </c>
      <c r="EW735">
        <v>14.858369166666668</v>
      </c>
      <c r="EX735">
        <v>2.3424999999999998</v>
      </c>
      <c r="EY735">
        <v>84.585530000000006</v>
      </c>
      <c r="EZ735">
        <v>5.1421902386214781E-3</v>
      </c>
      <c r="FA735" s="10">
        <f t="shared" si="350"/>
        <v>0.43495488669462423</v>
      </c>
      <c r="FB735">
        <v>3.55</v>
      </c>
      <c r="FC735">
        <v>24.22</v>
      </c>
      <c r="FD735">
        <v>7336737</v>
      </c>
      <c r="FE735">
        <v>6625475.333333333</v>
      </c>
      <c r="FF735">
        <v>22.088233333333335</v>
      </c>
      <c r="FG735">
        <v>4.8791666666666664</v>
      </c>
      <c r="FH735">
        <v>86.643249999999995</v>
      </c>
      <c r="FI735">
        <v>4.9660384583068422E-2</v>
      </c>
      <c r="FJ735" s="10">
        <f t="shared" si="363"/>
        <v>4.3027371165269424</v>
      </c>
      <c r="FK735">
        <v>116.77</v>
      </c>
      <c r="FL735">
        <v>13.06</v>
      </c>
      <c r="FM735">
        <v>60164212</v>
      </c>
      <c r="FN735">
        <v>39809264.166666664</v>
      </c>
      <c r="FO735">
        <v>169.72773333333333</v>
      </c>
      <c r="FP735">
        <v>24.719166666666666</v>
      </c>
      <c r="FQ735">
        <v>53.352699999999999</v>
      </c>
      <c r="FR735">
        <v>9.5738232448571867E-2</v>
      </c>
      <c r="FS735" s="10">
        <f t="shared" si="364"/>
        <v>5.1078931943589199</v>
      </c>
      <c r="FT735">
        <v>154.69999999999999</v>
      </c>
      <c r="FU735">
        <v>14.87</v>
      </c>
      <c r="FV735">
        <v>128185273</v>
      </c>
      <c r="FW735">
        <v>104169841.66666667</v>
      </c>
      <c r="FX735">
        <v>498.64994166666662</v>
      </c>
      <c r="FY735">
        <v>96.336666666666659</v>
      </c>
      <c r="FZ735">
        <v>82.757390000000001</v>
      </c>
      <c r="GA735">
        <v>8.7208660649810033E-4</v>
      </c>
      <c r="GB735" s="10">
        <f t="shared" ref="GB735:GB798" si="389">FZ735*GA735</f>
        <v>7.2171611407739825E-2</v>
      </c>
      <c r="GC735">
        <v>47.03</v>
      </c>
      <c r="GD735">
        <v>5.08</v>
      </c>
      <c r="GE735">
        <v>2097834</v>
      </c>
      <c r="GF735">
        <v>1107183.9166666667</v>
      </c>
      <c r="GG735">
        <v>4.1391620833333329</v>
      </c>
      <c r="GH735">
        <v>0.55249999999999999</v>
      </c>
      <c r="GI735">
        <v>77.215220000000002</v>
      </c>
      <c r="GJ735">
        <v>1.4561649978114528E-3</v>
      </c>
      <c r="GK735" s="10">
        <f t="shared" ref="GK735:GK798" si="390">GI735*GJ735</f>
        <v>0.11243810066231086</v>
      </c>
      <c r="GL735">
        <v>37.19</v>
      </c>
      <c r="GM735">
        <v>5.1100000000000003</v>
      </c>
      <c r="GN735">
        <v>3097719</v>
      </c>
      <c r="GO735">
        <v>2158676.1666666665</v>
      </c>
      <c r="GP735">
        <v>5.5165091666666664</v>
      </c>
      <c r="GQ735">
        <v>0.41666666666666669</v>
      </c>
      <c r="GR735">
        <v>129.4246</v>
      </c>
      <c r="GS735">
        <v>1.1382473638789684E-3</v>
      </c>
      <c r="GT735" s="10">
        <f t="shared" si="385"/>
        <v>0.14731720977108992</v>
      </c>
      <c r="GU735">
        <v>61.81</v>
      </c>
      <c r="GV735">
        <v>9.16</v>
      </c>
      <c r="GW735">
        <v>507418</v>
      </c>
      <c r="GX735">
        <v>1018851.1666666666</v>
      </c>
      <c r="GY735">
        <v>4.1763114999999997</v>
      </c>
      <c r="GZ735">
        <v>0.27</v>
      </c>
      <c r="HA735">
        <v>79.156610000000001</v>
      </c>
      <c r="HB735">
        <v>4.2104403420730907E-2</v>
      </c>
      <c r="HC735" s="10">
        <f t="shared" si="365"/>
        <v>3.3328418408574625</v>
      </c>
      <c r="HD735">
        <v>19.34</v>
      </c>
      <c r="HE735">
        <v>21.57</v>
      </c>
      <c r="HF735">
        <v>113623897</v>
      </c>
      <c r="HG735">
        <v>63160633.333333336</v>
      </c>
      <c r="HH735">
        <v>177.12113333333332</v>
      </c>
      <c r="HI735">
        <v>22.965</v>
      </c>
      <c r="HJ735">
        <v>74.016630000000006</v>
      </c>
      <c r="HK735">
        <v>1.6976377264541629E-2</v>
      </c>
      <c r="HL735" s="10">
        <f t="shared" si="366"/>
        <v>1.2565342347299899</v>
      </c>
      <c r="HM735">
        <v>63.21</v>
      </c>
      <c r="HN735">
        <v>10.17</v>
      </c>
      <c r="HO735">
        <v>16771232</v>
      </c>
      <c r="HP735">
        <v>19016935</v>
      </c>
      <c r="HQ735">
        <v>97.554216666666662</v>
      </c>
      <c r="HR735">
        <v>9.8416666666666668</v>
      </c>
      <c r="HS735">
        <v>65.559060000000002</v>
      </c>
      <c r="HT735">
        <v>1.6976377264541629E-2</v>
      </c>
      <c r="HU735" s="10">
        <f t="shared" si="367"/>
        <v>1.1129553356687205</v>
      </c>
      <c r="HV735">
        <v>75.87</v>
      </c>
      <c r="HW735">
        <v>9.74</v>
      </c>
      <c r="HX735">
        <v>4347767</v>
      </c>
      <c r="HY735">
        <v>6494062</v>
      </c>
      <c r="HZ735">
        <v>19.594172499999999</v>
      </c>
      <c r="IA735">
        <v>9.8416666666666668</v>
      </c>
      <c r="IB735">
        <v>65.813490000000002</v>
      </c>
      <c r="IC735">
        <v>5.9209696710799077E-3</v>
      </c>
      <c r="ID735" s="10">
        <f t="shared" si="368"/>
        <v>0.38967967823792082</v>
      </c>
      <c r="IE735">
        <v>130.9</v>
      </c>
      <c r="IF735">
        <v>2.33</v>
      </c>
      <c r="IG735">
        <v>4889160</v>
      </c>
      <c r="IH735">
        <v>6331647.5</v>
      </c>
      <c r="II735">
        <v>41.594783333333332</v>
      </c>
      <c r="IJ735">
        <v>10.261666666666667</v>
      </c>
      <c r="IK735">
        <v>87.857770000000002</v>
      </c>
      <c r="IL735">
        <v>1.7698905746103371E-2</v>
      </c>
      <c r="IM735" s="10">
        <f t="shared" si="382"/>
        <v>1.5549863902928285</v>
      </c>
      <c r="IN735">
        <v>18.05</v>
      </c>
      <c r="IO735">
        <v>6.82</v>
      </c>
      <c r="IP735">
        <v>38095356</v>
      </c>
      <c r="IQ735">
        <v>32387560</v>
      </c>
      <c r="IR735">
        <v>96.43753333333332</v>
      </c>
      <c r="IS735">
        <v>13.064166666666667</v>
      </c>
      <c r="IT735">
        <v>110.3</v>
      </c>
      <c r="IU735">
        <v>6.6017620338225651E-3</v>
      </c>
      <c r="IV735" s="10">
        <f t="shared" si="369"/>
        <v>0.72817435233062888</v>
      </c>
      <c r="IW735">
        <v>155.88</v>
      </c>
      <c r="IX735">
        <v>16.52</v>
      </c>
      <c r="IY735">
        <v>10578659</v>
      </c>
      <c r="IZ735">
        <v>5307883.333333333</v>
      </c>
      <c r="JA735">
        <v>25.34205</v>
      </c>
      <c r="JB735">
        <v>4.4566666666666661</v>
      </c>
      <c r="JC735">
        <v>86.543409999999994</v>
      </c>
      <c r="JD735">
        <v>2.7134088654906367E-3</v>
      </c>
      <c r="JE735" s="10">
        <f t="shared" si="386"/>
        <v>0.23482765594379101</v>
      </c>
      <c r="JF735">
        <v>30.84</v>
      </c>
      <c r="JG735">
        <v>6.92</v>
      </c>
      <c r="JH735">
        <v>5391857</v>
      </c>
      <c r="JI735">
        <v>4666973.666666667</v>
      </c>
      <c r="JJ735">
        <v>17.124991666666666</v>
      </c>
      <c r="JK735">
        <v>2.2883333333333336</v>
      </c>
      <c r="JL735">
        <v>111.4164</v>
      </c>
      <c r="JM735">
        <v>1.3415689967979918E-3</v>
      </c>
      <c r="JN735" s="10">
        <f t="shared" si="351"/>
        <v>0.14947278797484376</v>
      </c>
      <c r="JO735">
        <v>107.47</v>
      </c>
      <c r="JP735">
        <v>8.2100000000000009</v>
      </c>
      <c r="JQ735">
        <v>2044612</v>
      </c>
      <c r="JR735">
        <v>1996970</v>
      </c>
      <c r="JS735">
        <v>7.2138888333333329</v>
      </c>
      <c r="JT735">
        <v>1.3550000000000002</v>
      </c>
      <c r="JU735">
        <v>93.959059999999994</v>
      </c>
      <c r="JV735">
        <v>3.3467571406525898E-2</v>
      </c>
      <c r="JW735" s="10">
        <f t="shared" si="370"/>
        <v>3.1445815498400509</v>
      </c>
      <c r="JX735">
        <v>41.82</v>
      </c>
      <c r="JY735">
        <v>14.17</v>
      </c>
      <c r="JZ735">
        <v>48769330</v>
      </c>
      <c r="KA735">
        <v>52496853.333333336</v>
      </c>
      <c r="KB735">
        <v>252.9376</v>
      </c>
      <c r="KC735">
        <v>41.252499999999998</v>
      </c>
      <c r="KD735">
        <v>102.5181</v>
      </c>
      <c r="KE735">
        <v>3.4131135541945107E-2</v>
      </c>
      <c r="KF735" s="10">
        <f t="shared" si="371"/>
        <v>3.4990591666026827</v>
      </c>
      <c r="KG735">
        <v>88.62</v>
      </c>
      <c r="KH735">
        <v>14</v>
      </c>
      <c r="KI735">
        <v>46840470</v>
      </c>
      <c r="KJ735">
        <v>28037866.666666668</v>
      </c>
      <c r="KK735">
        <v>141.02895833333335</v>
      </c>
      <c r="KL735">
        <v>24.816666666666666</v>
      </c>
      <c r="KM735">
        <v>66.569180000000003</v>
      </c>
      <c r="KN735">
        <v>8.8007802661448711E-3</v>
      </c>
      <c r="KO735" s="10">
        <f t="shared" si="372"/>
        <v>0.58586072567744585</v>
      </c>
      <c r="KP735">
        <v>48.43</v>
      </c>
      <c r="KQ735">
        <v>3.19</v>
      </c>
      <c r="KR735">
        <v>9378234</v>
      </c>
      <c r="KS735">
        <v>7339651.333333333</v>
      </c>
      <c r="KT735">
        <v>51.811279166666672</v>
      </c>
      <c r="KU735">
        <v>12.370833333333332</v>
      </c>
      <c r="KV735">
        <v>72.889269999999996</v>
      </c>
      <c r="KW735">
        <v>1.0027612981447689E-2</v>
      </c>
      <c r="KX735" s="10">
        <f t="shared" si="373"/>
        <v>0.73090539006024557</v>
      </c>
      <c r="KY735">
        <v>62.73</v>
      </c>
      <c r="KZ735">
        <v>6.04</v>
      </c>
      <c r="LA735">
        <v>7825751</v>
      </c>
      <c r="LB735">
        <v>4357351.666666667</v>
      </c>
      <c r="LC735">
        <v>29.956444166666667</v>
      </c>
      <c r="LD735">
        <v>5.5041666666666664</v>
      </c>
      <c r="LE735">
        <v>85.260630000000006</v>
      </c>
      <c r="LF735">
        <v>2.8443719161174233E-2</v>
      </c>
      <c r="LG735" s="10">
        <f t="shared" si="374"/>
        <v>2.4251294152247866</v>
      </c>
      <c r="LH735">
        <v>85.29</v>
      </c>
      <c r="LI735">
        <v>13.34</v>
      </c>
      <c r="LJ735">
        <v>73346766</v>
      </c>
      <c r="LK735">
        <v>32572541.666666668</v>
      </c>
      <c r="LL735">
        <v>104.43055</v>
      </c>
      <c r="LM735">
        <v>17.589166666666667</v>
      </c>
      <c r="LN735">
        <v>86.237300000000005</v>
      </c>
      <c r="LO735">
        <v>5.1781521548826266E-2</v>
      </c>
      <c r="LP735" s="10">
        <f t="shared" si="375"/>
        <v>4.465498608262596</v>
      </c>
      <c r="LQ735">
        <v>96.93</v>
      </c>
      <c r="LR735">
        <v>9.7100000000000009</v>
      </c>
      <c r="LS735">
        <v>63006484</v>
      </c>
      <c r="LT735">
        <v>50857616.666666664</v>
      </c>
      <c r="LU735">
        <v>206.75999166666668</v>
      </c>
      <c r="LV735">
        <v>31.838333333333335</v>
      </c>
      <c r="LW735">
        <v>70.075860000000006</v>
      </c>
      <c r="LX735">
        <v>0.33109570141616912</v>
      </c>
      <c r="LY735" s="10">
        <f t="shared" si="376"/>
        <v>23.201816019041271</v>
      </c>
      <c r="LZ735">
        <v>47.66</v>
      </c>
      <c r="MA735">
        <v>10.94</v>
      </c>
      <c r="MB735">
        <v>311062786</v>
      </c>
      <c r="MC735">
        <v>546943058.33333337</v>
      </c>
      <c r="MD735">
        <v>2162.7955833333331</v>
      </c>
      <c r="ME735">
        <v>342.82833333333332</v>
      </c>
      <c r="MF735" s="13">
        <f t="shared" ref="MF735:MF798" si="391">SUM($D735+$M735+$V735+$AE735+$AN735+$AW735+$BF735+$BO735+$BX735+$CG735+$CP735+$CY735+$DH735+$DQ735+$DZ735+$EI735+$ER735+$FA735+$FJ735+$FS735+$GB735+$GK735+$GT735+$HC735+$HL735+$HU735+$ID735+$IM735+$IV735+$JE735+$JN735+$JW735+$KF735+$KO735+$KX735+$LG735+$LP735+$LY735)</f>
        <v>78.062418024690515</v>
      </c>
      <c r="MG735" s="13">
        <f t="shared" si="232"/>
        <v>3.3928500201376055E-2</v>
      </c>
      <c r="MH735" s="13">
        <f t="shared" si="309"/>
        <v>7.3310525649497027E-3</v>
      </c>
      <c r="MI735" s="12">
        <v>84.784059999999997</v>
      </c>
      <c r="MJ735" s="12">
        <f t="shared" si="233"/>
        <v>1.2046573399227212E-2</v>
      </c>
      <c r="MK735" s="12">
        <f t="shared" si="234"/>
        <v>2.1881926802148843E-2</v>
      </c>
      <c r="ML735" s="12">
        <f t="shared" si="310"/>
        <v>1.8206709293676848E-2</v>
      </c>
      <c r="MM735" s="14">
        <v>106.4969</v>
      </c>
      <c r="MN735" s="14">
        <f t="shared" si="235"/>
        <v>5.3659024035997538E-2</v>
      </c>
      <c r="MO735" s="14">
        <f t="shared" si="236"/>
        <v>1.9730523834621483E-2</v>
      </c>
      <c r="MP735" s="14">
        <f t="shared" si="311"/>
        <v>1.2084717394111877E-2</v>
      </c>
      <c r="MQ735" s="16">
        <v>67.683940000000007</v>
      </c>
      <c r="MR735" s="16">
        <f t="shared" si="237"/>
        <v>3.037072309911637E-2</v>
      </c>
      <c r="MS735" s="16">
        <f t="shared" si="238"/>
        <v>3.5577771022596849E-3</v>
      </c>
      <c r="MT735" s="16">
        <f t="shared" si="312"/>
        <v>2.1404947387866358E-3</v>
      </c>
      <c r="MU735" s="13">
        <v>87.64761</v>
      </c>
      <c r="MV735" s="13">
        <f t="shared" si="239"/>
        <v>3.3290302957424522E-2</v>
      </c>
      <c r="MW735" s="13">
        <f t="shared" si="240"/>
        <v>6.3819724395153266E-4</v>
      </c>
      <c r="MX735" s="13">
        <f t="shared" si="313"/>
        <v>9.8640100383990958E-3</v>
      </c>
      <c r="MY735" s="12">
        <v>118.4224</v>
      </c>
      <c r="MZ735" s="12">
        <f t="shared" si="241"/>
        <v>7.6452534335569311E-3</v>
      </c>
      <c r="NA735" s="12">
        <f t="shared" si="242"/>
        <v>2.6283246767819124E-2</v>
      </c>
      <c r="NB735" s="12">
        <f t="shared" si="314"/>
        <v>7.3985850050779511E-3</v>
      </c>
      <c r="NC735" s="14">
        <v>143.548</v>
      </c>
      <c r="ND735" s="14">
        <f t="shared" si="243"/>
        <v>7.8854016354016343E-2</v>
      </c>
      <c r="NE735" s="14">
        <f t="shared" si="244"/>
        <v>4.4925516152640288E-2</v>
      </c>
      <c r="NF735" s="14">
        <f t="shared" si="315"/>
        <v>2.2496778307599108E-3</v>
      </c>
      <c r="NG735" s="16">
        <v>46.01802</v>
      </c>
      <c r="NH735" s="16">
        <f t="shared" si="245"/>
        <v>-8.191500986355349E-3</v>
      </c>
      <c r="NI735" s="16">
        <f t="shared" si="246"/>
        <v>45.984091499798623</v>
      </c>
      <c r="NJ735" s="16">
        <f t="shared" si="316"/>
        <v>0.38740105256495383</v>
      </c>
      <c r="NK735" s="13">
        <v>114.6692</v>
      </c>
      <c r="NL735" s="13">
        <f t="shared" si="247"/>
        <v>1.8916111197027075E-3</v>
      </c>
      <c r="NM735" s="13">
        <f t="shared" si="248"/>
        <v>3.2036889081673348E-2</v>
      </c>
      <c r="NN735" s="13">
        <f t="shared" si="317"/>
        <v>2.4216194049612727E-2</v>
      </c>
      <c r="NO735" s="12">
        <v>49.362720000000003</v>
      </c>
      <c r="NP735" s="12">
        <f t="shared" si="249"/>
        <v>1.53852419748155E-2</v>
      </c>
      <c r="NQ735" s="12">
        <f t="shared" si="250"/>
        <v>1.8543258226560555E-2</v>
      </c>
      <c r="NR735" s="12">
        <f t="shared" si="318"/>
        <v>4.7902345338355357E-3</v>
      </c>
      <c r="NS735" s="14">
        <v>73.073260000000005</v>
      </c>
      <c r="NT735" s="14">
        <f t="shared" si="251"/>
        <v>8.1600104676812668E-2</v>
      </c>
      <c r="NU735" s="14">
        <f t="shared" si="252"/>
        <v>4.7671604475436613E-2</v>
      </c>
      <c r="NV735" s="14">
        <f t="shared" si="319"/>
        <v>4.3603906694281269E-2</v>
      </c>
      <c r="NW735" s="16">
        <v>85.753190000000004</v>
      </c>
      <c r="NX735" s="16">
        <f t="shared" si="253"/>
        <v>4.8706348075619132E-2</v>
      </c>
      <c r="NY735" s="16">
        <f t="shared" si="254"/>
        <v>1.4777847874243077E-2</v>
      </c>
      <c r="NZ735" s="16">
        <f t="shared" si="320"/>
        <v>5.5664147512968221E-4</v>
      </c>
      <c r="OA735" s="13">
        <v>74.468900000000005</v>
      </c>
      <c r="OB735" s="13">
        <f t="shared" si="255"/>
        <v>2.4804572784905998E-2</v>
      </c>
      <c r="OC735" s="13">
        <f t="shared" si="256"/>
        <v>9.1239274164700568E-3</v>
      </c>
      <c r="OD735" s="13">
        <f t="shared" si="321"/>
        <v>3.792643113599059E-3</v>
      </c>
      <c r="OE735" s="15">
        <v>65.558899999999994</v>
      </c>
      <c r="OF735" s="15">
        <f t="shared" si="257"/>
        <v>3.8287740397102477E-2</v>
      </c>
      <c r="OG735" s="15">
        <f t="shared" si="258"/>
        <v>4.3592401957264215E-3</v>
      </c>
      <c r="OH735" s="15">
        <f t="shared" si="322"/>
        <v>4.2101147270057204E-3</v>
      </c>
      <c r="OI735" s="14">
        <v>210.5189</v>
      </c>
      <c r="OJ735" s="14">
        <f t="shared" si="259"/>
        <v>4.5067527331583701E-3</v>
      </c>
      <c r="OK735" s="14">
        <f t="shared" si="260"/>
        <v>2.9421747468217685E-2</v>
      </c>
      <c r="OL735" s="14">
        <f t="shared" si="323"/>
        <v>5.2040381838326155E-2</v>
      </c>
      <c r="OM735" s="16">
        <v>111.0941</v>
      </c>
      <c r="ON735" s="16">
        <f t="shared" si="261"/>
        <v>1.2298577421718138E-2</v>
      </c>
      <c r="OO735" s="16">
        <f t="shared" si="262"/>
        <v>2.1629922779657917E-2</v>
      </c>
      <c r="OP735" s="16">
        <f t="shared" si="324"/>
        <v>1.6294590985458157E-2</v>
      </c>
      <c r="OQ735" s="13">
        <v>51.272730000000003</v>
      </c>
      <c r="OR735" s="13">
        <f t="shared" si="263"/>
        <v>-1.2900721812808436E-2</v>
      </c>
      <c r="OS735" s="13">
        <f t="shared" si="264"/>
        <v>4.6829222014184491E-2</v>
      </c>
      <c r="OT735" s="13">
        <f t="shared" si="325"/>
        <v>3.6665640015027035E-2</v>
      </c>
      <c r="OU735" s="16">
        <v>43.507770000000001</v>
      </c>
      <c r="OV735" s="16">
        <f t="shared" si="265"/>
        <v>-1.4615734795518365E-2</v>
      </c>
      <c r="OW735" s="16">
        <f t="shared" si="266"/>
        <v>4.854423499689442E-2</v>
      </c>
      <c r="OX735" s="16">
        <f t="shared" si="326"/>
        <v>7.4593718176164669E-3</v>
      </c>
      <c r="OY735" s="14">
        <v>84.585530000000006</v>
      </c>
      <c r="OZ735" s="14">
        <f t="shared" si="267"/>
        <v>3.8029551596378441E-2</v>
      </c>
      <c r="PA735" s="14">
        <f t="shared" si="268"/>
        <v>4.1010513950023864E-3</v>
      </c>
      <c r="PB735" s="14">
        <f t="shared" si="327"/>
        <v>1.4462560420160253E-2</v>
      </c>
      <c r="PC735" s="15">
        <v>86.643249999999995</v>
      </c>
      <c r="PD735" s="15">
        <f t="shared" si="269"/>
        <v>2.6421909447489789E-2</v>
      </c>
      <c r="PE735" s="15">
        <f t="shared" si="270"/>
        <v>7.5065907538862664E-3</v>
      </c>
      <c r="PF735" s="15">
        <f t="shared" si="328"/>
        <v>7.715945858548956E-3</v>
      </c>
      <c r="PG735" s="14">
        <v>53.352699999999999</v>
      </c>
      <c r="PH735" s="14">
        <f t="shared" si="271"/>
        <v>-1.1997100029536689E-2</v>
      </c>
      <c r="PI735" s="14">
        <f t="shared" si="272"/>
        <v>4.5925600230912744E-2</v>
      </c>
      <c r="PJ735" s="14">
        <f t="shared" si="329"/>
        <v>2.3162761745237903E-2</v>
      </c>
      <c r="PK735" s="16">
        <v>82.757390000000001</v>
      </c>
      <c r="PL735" s="16">
        <f t="shared" si="273"/>
        <v>-8.0158348488458264E-3</v>
      </c>
      <c r="PM735" s="16">
        <f t="shared" si="274"/>
        <v>4.1944335050221881E-2</v>
      </c>
      <c r="PN735" s="16">
        <f t="shared" si="330"/>
        <v>1.6705620248990694E-2</v>
      </c>
      <c r="PO735" s="13">
        <v>77.215220000000002</v>
      </c>
      <c r="PP735" s="13">
        <f t="shared" si="275"/>
        <v>6.7968612337696133E-2</v>
      </c>
      <c r="PQ735" s="13">
        <f t="shared" si="276"/>
        <v>3.4040112136320078E-2</v>
      </c>
      <c r="PR735" s="13">
        <f t="shared" si="331"/>
        <v>2.785798747007906E-2</v>
      </c>
      <c r="PS735" s="14">
        <v>129.4246</v>
      </c>
      <c r="PT735" s="14">
        <f t="shared" si="277"/>
        <v>-6.0203442939592566E-3</v>
      </c>
      <c r="PU735" s="14">
        <f t="shared" si="278"/>
        <v>3.9948844495335312E-2</v>
      </c>
      <c r="PV735" s="14">
        <f t="shared" si="332"/>
        <v>3.4860062738388597E-2</v>
      </c>
      <c r="PW735" s="15">
        <v>79.156610000000001</v>
      </c>
      <c r="PX735" s="15">
        <f t="shared" si="279"/>
        <v>5.5419637272628774E-2</v>
      </c>
      <c r="PY735" s="15">
        <f t="shared" si="280"/>
        <v>2.1491137071252719E-2</v>
      </c>
      <c r="PZ735" s="15">
        <f t="shared" si="333"/>
        <v>1.7451828240445E-2</v>
      </c>
      <c r="QA735" s="14">
        <v>74.016630000000006</v>
      </c>
      <c r="QB735" s="14">
        <f t="shared" si="281"/>
        <v>1.8618221793092138E-2</v>
      </c>
      <c r="QC735" s="14">
        <f t="shared" si="282"/>
        <v>1.5310278408283917E-2</v>
      </c>
      <c r="QD735" s="14">
        <f t="shared" si="334"/>
        <v>1.3371935035312532E-2</v>
      </c>
      <c r="QE735" s="16">
        <v>65.559060000000002</v>
      </c>
      <c r="QF735" s="16">
        <f t="shared" si="283"/>
        <v>1.4812198229904538E-2</v>
      </c>
      <c r="QG735" s="16">
        <f t="shared" si="284"/>
        <v>1.9116301971471517E-2</v>
      </c>
      <c r="QH735" s="16">
        <f t="shared" si="335"/>
        <v>3.3125118058838776E-3</v>
      </c>
      <c r="QI735" s="13">
        <v>65.813490000000002</v>
      </c>
      <c r="QJ735" s="13">
        <f t="shared" si="285"/>
        <v>4.6457481670872269E-2</v>
      </c>
      <c r="QK735" s="13">
        <f t="shared" si="286"/>
        <v>1.2528981469496214E-2</v>
      </c>
      <c r="QL735" s="13">
        <f t="shared" si="336"/>
        <v>1.2484074275006307E-2</v>
      </c>
      <c r="QM735" s="15">
        <v>87.857770000000002</v>
      </c>
      <c r="QN735" s="15">
        <f t="shared" si="287"/>
        <v>3.7597139910050537E-2</v>
      </c>
      <c r="QO735" s="15">
        <f t="shared" si="288"/>
        <v>3.6686397086744815E-3</v>
      </c>
      <c r="QP735" s="15">
        <f t="shared" si="337"/>
        <v>5.5623287930450793E-3</v>
      </c>
      <c r="QQ735" s="14">
        <v>110.3</v>
      </c>
      <c r="QR735" s="14">
        <f t="shared" si="289"/>
        <v>4.6821288719575138E-2</v>
      </c>
      <c r="QS735" s="14">
        <f t="shared" si="290"/>
        <v>1.2892788518199083E-2</v>
      </c>
      <c r="QT735" s="14">
        <f t="shared" si="338"/>
        <v>1.0147282490620135E-2</v>
      </c>
      <c r="QU735" s="16">
        <v>86.543409999999994</v>
      </c>
      <c r="QV735" s="16">
        <f t="shared" si="291"/>
        <v>1.5516108626137282E-2</v>
      </c>
      <c r="QW735" s="16">
        <f t="shared" si="292"/>
        <v>1.8412391575238773E-2</v>
      </c>
      <c r="QX735" s="16">
        <f t="shared" si="339"/>
        <v>8.3659644111638842E-3</v>
      </c>
      <c r="QY735" s="14">
        <v>111.4164</v>
      </c>
      <c r="QZ735" s="14">
        <f t="shared" si="293"/>
        <v>1.0329415029203703E-2</v>
      </c>
      <c r="RA735" s="14">
        <f t="shared" si="294"/>
        <v>2.3599085172172352E-2</v>
      </c>
      <c r="RB735" s="14">
        <f t="shared" si="340"/>
        <v>9.6734454865643471E-4</v>
      </c>
      <c r="RC735" s="15">
        <v>93.959059999999994</v>
      </c>
      <c r="RD735" s="15">
        <f t="shared" si="295"/>
        <v>3.9410260418239362E-2</v>
      </c>
      <c r="RE735" s="15">
        <f t="shared" si="296"/>
        <v>5.4817602168633073E-3</v>
      </c>
      <c r="RF735" s="15">
        <f t="shared" si="341"/>
        <v>3.7404952779795941E-4</v>
      </c>
      <c r="RG735" s="14">
        <v>102.5181</v>
      </c>
      <c r="RH735" s="14">
        <f t="shared" si="297"/>
        <v>9.4219052157713534E-3</v>
      </c>
      <c r="RI735" s="14">
        <f t="shared" si="298"/>
        <v>2.4506594985604702E-2</v>
      </c>
      <c r="RJ735" s="14">
        <f t="shared" si="342"/>
        <v>1.9040874902467531E-2</v>
      </c>
      <c r="RK735" s="16">
        <v>66.569180000000003</v>
      </c>
      <c r="RL735" s="16">
        <f t="shared" si="299"/>
        <v>2.5589046937646076E-2</v>
      </c>
      <c r="RM735" s="16">
        <f t="shared" si="300"/>
        <v>8.339453263729979E-3</v>
      </c>
      <c r="RN735" s="16">
        <f t="shared" si="343"/>
        <v>1.2997991576197965E-3</v>
      </c>
      <c r="RO735" s="13">
        <v>72.889269999999996</v>
      </c>
      <c r="RP735" s="13">
        <f t="shared" si="301"/>
        <v>1.0829813745564687E-2</v>
      </c>
      <c r="RQ735" s="13">
        <f t="shared" si="302"/>
        <v>2.3098686455811368E-2</v>
      </c>
      <c r="RR735" s="13">
        <f t="shared" si="344"/>
        <v>1.404728944102529E-2</v>
      </c>
      <c r="RS735" s="15">
        <v>85.260630000000006</v>
      </c>
      <c r="RT735" s="15">
        <f t="shared" si="303"/>
        <v>9.2760534179851195E-2</v>
      </c>
      <c r="RU735" s="15">
        <f t="shared" si="304"/>
        <v>5.883203397847514E-2</v>
      </c>
      <c r="RV735" s="15">
        <f t="shared" si="345"/>
        <v>2.2566444537986063E-2</v>
      </c>
      <c r="RW735" s="14">
        <v>86.237300000000005</v>
      </c>
      <c r="RX735" s="14">
        <f t="shared" si="305"/>
        <v>3.1293268376406003E-2</v>
      </c>
      <c r="RY735" s="14">
        <f t="shared" si="306"/>
        <v>2.6352318249700524E-3</v>
      </c>
      <c r="RZ735" s="14">
        <f t="shared" si="346"/>
        <v>1.5990884690441964E-2</v>
      </c>
      <c r="SA735" s="16">
        <v>70.075860000000006</v>
      </c>
      <c r="SB735" s="16">
        <f t="shared" si="307"/>
        <v>4.7182482327751574E-2</v>
      </c>
      <c r="SC735" s="16">
        <f t="shared" si="308"/>
        <v>1.3253982126375519E-2</v>
      </c>
      <c r="SD735" s="16">
        <f t="shared" si="347"/>
        <v>7.6742885944098838E-3</v>
      </c>
    </row>
    <row r="736" spans="1:498" x14ac:dyDescent="0.35">
      <c r="A736" s="2">
        <v>40483</v>
      </c>
      <c r="B736">
        <v>85.078209999999999</v>
      </c>
      <c r="C736">
        <v>1.9416470862592048E-2</v>
      </c>
      <c r="D736" s="10">
        <f t="shared" si="352"/>
        <v>1.6519185855064873</v>
      </c>
      <c r="E736">
        <v>54.49</v>
      </c>
      <c r="F736">
        <v>24.55</v>
      </c>
      <c r="G736">
        <v>22141583</v>
      </c>
      <c r="H736">
        <v>71456150</v>
      </c>
      <c r="I736">
        <v>125.73655000000001</v>
      </c>
      <c r="J736">
        <v>20.914166666666667</v>
      </c>
      <c r="K736">
        <v>107.9121</v>
      </c>
      <c r="L736">
        <v>8.5139757631210056E-3</v>
      </c>
      <c r="M736" s="10">
        <f t="shared" si="353"/>
        <v>0.91876100394749027</v>
      </c>
      <c r="N736">
        <v>58.04</v>
      </c>
      <c r="O736">
        <v>1.08</v>
      </c>
      <c r="P736">
        <v>8012929</v>
      </c>
      <c r="Q736">
        <v>6388638.333333333</v>
      </c>
      <c r="R736">
        <v>32.930893333333337</v>
      </c>
      <c r="S736">
        <v>4.97</v>
      </c>
      <c r="T736">
        <v>67.436310000000006</v>
      </c>
      <c r="U736">
        <v>1.0263585333148565E-2</v>
      </c>
      <c r="V736" s="10">
        <f t="shared" si="354"/>
        <v>0.69213832223765992</v>
      </c>
      <c r="W736">
        <v>115.4</v>
      </c>
      <c r="X736">
        <v>6.21</v>
      </c>
      <c r="Y736">
        <v>10936620</v>
      </c>
      <c r="Z736">
        <v>11602504.166666666</v>
      </c>
      <c r="AA736">
        <v>63.72677083333334</v>
      </c>
      <c r="AB736">
        <v>7.7508333333333335</v>
      </c>
      <c r="AC736">
        <v>89.567830000000001</v>
      </c>
      <c r="AD736">
        <v>2.9953309744762735E-2</v>
      </c>
      <c r="AE736" s="10">
        <f t="shared" si="355"/>
        <v>2.6828529551562519</v>
      </c>
      <c r="AF736">
        <v>42.54</v>
      </c>
      <c r="AG736">
        <v>-9.49</v>
      </c>
      <c r="AH736">
        <v>34196901</v>
      </c>
      <c r="AI736">
        <v>65714586.666666664</v>
      </c>
      <c r="AJ736">
        <v>312.70662499999997</v>
      </c>
      <c r="AK736">
        <v>50.585833333333333</v>
      </c>
      <c r="AL736">
        <v>122.1666</v>
      </c>
      <c r="AM736">
        <v>7.0869713672192646E-3</v>
      </c>
      <c r="AN736" s="10">
        <f t="shared" si="356"/>
        <v>0.86579119623052903</v>
      </c>
      <c r="AO736">
        <v>55.63</v>
      </c>
      <c r="AP736">
        <v>10.74</v>
      </c>
      <c r="AQ736">
        <v>17181462</v>
      </c>
      <c r="AR736">
        <v>9386774.166666666</v>
      </c>
      <c r="AS736">
        <v>30.328969166666667</v>
      </c>
      <c r="AT736">
        <v>4.8549999999999995</v>
      </c>
      <c r="AU736">
        <v>142.37629999999999</v>
      </c>
      <c r="AV736">
        <v>1.0463549436069633E-2</v>
      </c>
      <c r="AW736" s="10">
        <f t="shared" si="377"/>
        <v>1.4897614535746806</v>
      </c>
      <c r="AX736">
        <v>298.45999999999998</v>
      </c>
      <c r="AY736">
        <v>24.65</v>
      </c>
      <c r="AZ736">
        <v>44777325</v>
      </c>
      <c r="BA736">
        <v>17059889.166666668</v>
      </c>
      <c r="BB736">
        <v>35.383416666666669</v>
      </c>
      <c r="BC736">
        <v>5.0191666666666661</v>
      </c>
      <c r="BD736">
        <v>45.080390000000001</v>
      </c>
      <c r="BE736">
        <v>1.5127498036062105E-3</v>
      </c>
      <c r="BF736" s="10">
        <f t="shared" si="348"/>
        <v>6.8195351118991374E-2</v>
      </c>
      <c r="BG736">
        <v>527.4</v>
      </c>
      <c r="BH736">
        <v>23.05</v>
      </c>
      <c r="BI736">
        <v>4555965</v>
      </c>
      <c r="BJ736">
        <v>1372094.6666666667</v>
      </c>
      <c r="BK736">
        <v>4.5400769166666661</v>
      </c>
      <c r="BL736">
        <v>0.79249999999999998</v>
      </c>
      <c r="BM736">
        <v>114.9389</v>
      </c>
      <c r="BN736">
        <v>6.8867027395348949E-3</v>
      </c>
      <c r="BO736" s="10">
        <f t="shared" si="387"/>
        <v>0.79155003750912734</v>
      </c>
      <c r="BP736">
        <v>67.5</v>
      </c>
      <c r="BQ736">
        <v>4.5999999999999996</v>
      </c>
      <c r="BR736">
        <v>10464035</v>
      </c>
      <c r="BS736">
        <v>10455490</v>
      </c>
      <c r="BT736">
        <f t="shared" si="388"/>
        <v>42.804083333333331</v>
      </c>
      <c r="BU736">
        <v>7.1016666666666666</v>
      </c>
      <c r="BV736">
        <v>50.907380000000003</v>
      </c>
      <c r="BW736">
        <v>5.5366639889406506E-3</v>
      </c>
      <c r="BX736" s="10">
        <f t="shared" si="379"/>
        <v>0.2818570576173175</v>
      </c>
      <c r="BY736">
        <v>109.84</v>
      </c>
      <c r="BZ736">
        <v>3.31</v>
      </c>
      <c r="CA736">
        <v>5547866</v>
      </c>
      <c r="CB736">
        <v>5725404.166666667</v>
      </c>
      <c r="CC736">
        <v>42.804083333333331</v>
      </c>
      <c r="CD736">
        <v>3.2291666666666665</v>
      </c>
      <c r="CE736">
        <v>78.000020000000006</v>
      </c>
      <c r="CF736">
        <v>6.8018167360024934E-4</v>
      </c>
      <c r="CG736" s="10">
        <f t="shared" si="381"/>
        <v>5.3054184144452926E-2</v>
      </c>
      <c r="CH736">
        <v>86.73</v>
      </c>
      <c r="CI736">
        <v>-0.09</v>
      </c>
      <c r="CJ736">
        <v>1331450</v>
      </c>
      <c r="CK736">
        <v>1888001.3333333333</v>
      </c>
      <c r="CL736">
        <v>6.0955508333333333</v>
      </c>
      <c r="CM736">
        <v>1.0808333333333333</v>
      </c>
      <c r="CN736">
        <v>85.335329999999999</v>
      </c>
      <c r="CO736">
        <v>4.8313087454835164E-3</v>
      </c>
      <c r="CP736" s="10">
        <f t="shared" si="358"/>
        <v>0.41228132612772189</v>
      </c>
      <c r="CQ736">
        <v>38.090000000000003</v>
      </c>
      <c r="CR736">
        <v>-6.57</v>
      </c>
      <c r="CS736">
        <v>5363347</v>
      </c>
      <c r="CT736">
        <v>9024545</v>
      </c>
      <c r="CU736">
        <v>30.940883333333332</v>
      </c>
      <c r="CV736">
        <v>6.72</v>
      </c>
      <c r="CW736">
        <v>74.929060000000007</v>
      </c>
      <c r="CX736">
        <v>5.3817844530223556E-2</v>
      </c>
      <c r="CY736" s="10">
        <f t="shared" si="359"/>
        <v>4.0325205018757933</v>
      </c>
      <c r="CZ736">
        <v>103.67</v>
      </c>
      <c r="DA736">
        <v>7.17</v>
      </c>
      <c r="DB736">
        <v>63417366</v>
      </c>
      <c r="DC736">
        <v>36740941.666666664</v>
      </c>
      <c r="DD736">
        <v>250.10255833333335</v>
      </c>
      <c r="DE736">
        <v>46.863333333333337</v>
      </c>
      <c r="DF736">
        <v>68.643479999999997</v>
      </c>
      <c r="DG736">
        <v>7.5470505323319462E-2</v>
      </c>
      <c r="DH736" s="10">
        <f t="shared" si="360"/>
        <v>5.1805581227511723</v>
      </c>
      <c r="DI736">
        <v>86.26</v>
      </c>
      <c r="DJ736">
        <v>4.93</v>
      </c>
      <c r="DK736">
        <v>80830917</v>
      </c>
      <c r="DL736">
        <v>77146362.5</v>
      </c>
      <c r="DM736">
        <v>320.59592500000002</v>
      </c>
      <c r="DN736">
        <v>52.017500000000005</v>
      </c>
      <c r="DO736">
        <v>200.51769999999999</v>
      </c>
      <c r="DP736">
        <v>7.3579220962268705E-3</v>
      </c>
      <c r="DQ736" s="10">
        <f t="shared" si="361"/>
        <v>1.4753936155145906</v>
      </c>
      <c r="DR736">
        <v>64.27</v>
      </c>
      <c r="DS736">
        <v>13.81</v>
      </c>
      <c r="DT736">
        <v>11124665</v>
      </c>
      <c r="DU736">
        <v>9489857.5</v>
      </c>
      <c r="DV736">
        <v>31.536443333333334</v>
      </c>
      <c r="DW736">
        <v>4.7175000000000002</v>
      </c>
      <c r="DX736">
        <v>105.73699999999999</v>
      </c>
      <c r="DY736">
        <v>4.8056489091713277E-3</v>
      </c>
      <c r="DZ736" s="10">
        <f t="shared" si="380"/>
        <v>0.5081348987090486</v>
      </c>
      <c r="EA736">
        <v>71.010000000000005</v>
      </c>
      <c r="EB736">
        <v>8.64</v>
      </c>
      <c r="EC736">
        <v>9979129</v>
      </c>
      <c r="ED736">
        <v>5135195.666666667</v>
      </c>
      <c r="EE736">
        <v>23.152255</v>
      </c>
      <c r="EF736">
        <v>3.1133333333333333</v>
      </c>
      <c r="EG736">
        <v>50.562190000000001</v>
      </c>
      <c r="EH736">
        <v>2.9637714615797202E-4</v>
      </c>
      <c r="EI736" s="10">
        <f t="shared" si="349"/>
        <v>1.4985477575697152E-2</v>
      </c>
      <c r="EJ736">
        <v>90.36</v>
      </c>
      <c r="EK736">
        <v>-2.77</v>
      </c>
      <c r="EL736">
        <v>318163</v>
      </c>
      <c r="EM736">
        <v>469663.5</v>
      </c>
      <c r="EN736">
        <v>4.6988353333333333</v>
      </c>
      <c r="EO736">
        <v>1.3949999999999998</v>
      </c>
      <c r="EP736">
        <v>43.52516</v>
      </c>
      <c r="EQ736">
        <v>4.7848788333887801E-3</v>
      </c>
      <c r="ER736" s="10">
        <f t="shared" si="362"/>
        <v>0.20826261680385999</v>
      </c>
      <c r="ES736">
        <v>150.53</v>
      </c>
      <c r="ET736">
        <v>5.3</v>
      </c>
      <c r="EU736">
        <v>4559083</v>
      </c>
      <c r="EV736">
        <v>5588959.666666667</v>
      </c>
      <c r="EW736">
        <v>14.858369166666668</v>
      </c>
      <c r="EX736">
        <v>2.3424999999999998</v>
      </c>
      <c r="EY736">
        <v>84.512190000000004</v>
      </c>
      <c r="EZ736">
        <v>5.1421902386214781E-3</v>
      </c>
      <c r="FA736" s="10">
        <f t="shared" si="350"/>
        <v>0.43457775846252372</v>
      </c>
      <c r="FB736">
        <v>0.49</v>
      </c>
      <c r="FC736">
        <v>20.38</v>
      </c>
      <c r="FD736">
        <v>7336737</v>
      </c>
      <c r="FE736">
        <v>6625475.333333333</v>
      </c>
      <c r="FF736">
        <v>22.088233333333335</v>
      </c>
      <c r="FG736">
        <v>4.8791666666666664</v>
      </c>
      <c r="FH736">
        <v>85.733270000000005</v>
      </c>
      <c r="FI736">
        <v>4.9660384583068422E-2</v>
      </c>
      <c r="FJ736" s="10">
        <f t="shared" si="363"/>
        <v>4.2575471597640426</v>
      </c>
      <c r="FK736">
        <v>131.63999999999999</v>
      </c>
      <c r="FL736">
        <v>9.82</v>
      </c>
      <c r="FM736">
        <v>60164212</v>
      </c>
      <c r="FN736">
        <v>39809264.166666664</v>
      </c>
      <c r="FO736">
        <v>169.72773333333333</v>
      </c>
      <c r="FP736">
        <v>24.719166666666666</v>
      </c>
      <c r="FQ736">
        <v>54.72381</v>
      </c>
      <c r="FR736">
        <v>9.5738232448571867E-2</v>
      </c>
      <c r="FS736" s="10">
        <f t="shared" si="364"/>
        <v>5.2391608422514819</v>
      </c>
      <c r="FT736">
        <v>85.46</v>
      </c>
      <c r="FU736">
        <v>8.23</v>
      </c>
      <c r="FV736">
        <v>128185273</v>
      </c>
      <c r="FW736">
        <v>104169841.66666667</v>
      </c>
      <c r="FX736">
        <v>498.64994166666662</v>
      </c>
      <c r="FY736">
        <v>96.336666666666659</v>
      </c>
      <c r="FZ736">
        <v>81.684070000000006</v>
      </c>
      <c r="GA736">
        <v>8.7208660649810033E-4</v>
      </c>
      <c r="GB736" s="10">
        <f t="shared" si="389"/>
        <v>7.1235583411253287E-2</v>
      </c>
      <c r="GC736">
        <v>85.01</v>
      </c>
      <c r="GD736">
        <v>1.96</v>
      </c>
      <c r="GE736">
        <v>2097834</v>
      </c>
      <c r="GF736">
        <v>1107183.9166666667</v>
      </c>
      <c r="GG736">
        <v>4.1391620833333329</v>
      </c>
      <c r="GH736">
        <v>0.55249999999999999</v>
      </c>
      <c r="GI736">
        <v>82.041039999999995</v>
      </c>
      <c r="GJ736">
        <v>1.4561649978114528E-3</v>
      </c>
      <c r="GK736" s="10">
        <f t="shared" si="390"/>
        <v>0.11946529083204931</v>
      </c>
      <c r="GL736">
        <v>81.569999999999993</v>
      </c>
      <c r="GM736">
        <v>3.72</v>
      </c>
      <c r="GN736">
        <v>3097719</v>
      </c>
      <c r="GO736">
        <v>2158676.1666666665</v>
      </c>
      <c r="GP736">
        <v>5.5165091666666664</v>
      </c>
      <c r="GQ736">
        <v>0.41666666666666669</v>
      </c>
      <c r="GR736">
        <v>131.66419999999999</v>
      </c>
      <c r="GS736">
        <v>1.1382473638789684E-3</v>
      </c>
      <c r="GT736" s="10">
        <f t="shared" si="385"/>
        <v>0.14986642856723326</v>
      </c>
      <c r="GU736">
        <v>126.54</v>
      </c>
      <c r="GV736">
        <v>5.14</v>
      </c>
      <c r="GW736">
        <v>507418</v>
      </c>
      <c r="GX736">
        <v>1018851.1666666666</v>
      </c>
      <c r="GY736">
        <v>4.1763114999999997</v>
      </c>
      <c r="GZ736">
        <v>0.27</v>
      </c>
      <c r="HA736">
        <v>82.784610000000001</v>
      </c>
      <c r="HB736">
        <v>4.2104403420730907E-2</v>
      </c>
      <c r="HC736" s="10">
        <f t="shared" si="365"/>
        <v>3.4855966164678742</v>
      </c>
      <c r="HD736">
        <v>11.63</v>
      </c>
      <c r="HE736">
        <v>17.97</v>
      </c>
      <c r="HF736">
        <v>113623897</v>
      </c>
      <c r="HG736">
        <v>63160633.333333336</v>
      </c>
      <c r="HH736">
        <v>177.12113333333332</v>
      </c>
      <c r="HI736">
        <v>22.965</v>
      </c>
      <c r="HJ736">
        <v>74.856390000000005</v>
      </c>
      <c r="HK736">
        <v>1.6976377264541629E-2</v>
      </c>
      <c r="HL736" s="10">
        <f t="shared" si="366"/>
        <v>1.2707903173016615</v>
      </c>
      <c r="HM736">
        <v>99.83</v>
      </c>
      <c r="HN736">
        <v>6.09</v>
      </c>
      <c r="HO736">
        <v>16771232</v>
      </c>
      <c r="HP736">
        <v>19016935</v>
      </c>
      <c r="HQ736">
        <v>97.554216666666662</v>
      </c>
      <c r="HR736">
        <v>9.8416666666666668</v>
      </c>
      <c r="HS736">
        <v>66.403239999999997</v>
      </c>
      <c r="HT736">
        <v>1.6976377264541629E-2</v>
      </c>
      <c r="HU736" s="10">
        <f t="shared" si="367"/>
        <v>1.1272864538279013</v>
      </c>
      <c r="HV736">
        <v>65.510000000000005</v>
      </c>
      <c r="HW736">
        <v>12.67</v>
      </c>
      <c r="HX736">
        <v>4347767</v>
      </c>
      <c r="HY736">
        <v>6494062</v>
      </c>
      <c r="HZ736">
        <v>19.594172499999999</v>
      </c>
      <c r="IA736">
        <v>9.8416666666666668</v>
      </c>
      <c r="IB736">
        <v>67.768389999999997</v>
      </c>
      <c r="IC736">
        <v>5.9209696710799077E-3</v>
      </c>
      <c r="ID736" s="10">
        <f t="shared" si="368"/>
        <v>0.4012545818479149</v>
      </c>
      <c r="IE736">
        <v>58.33</v>
      </c>
      <c r="IF736">
        <v>-6.58</v>
      </c>
      <c r="IG736">
        <v>4889160</v>
      </c>
      <c r="IH736">
        <v>6331647.5</v>
      </c>
      <c r="II736">
        <v>41.594783333333332</v>
      </c>
      <c r="IJ736">
        <v>10.261666666666667</v>
      </c>
      <c r="IK736">
        <v>89.334350000000001</v>
      </c>
      <c r="IL736">
        <v>1.7698905746103371E-2</v>
      </c>
      <c r="IM736" s="10">
        <f t="shared" si="382"/>
        <v>1.5811202405394096</v>
      </c>
      <c r="IN736">
        <v>79.95</v>
      </c>
      <c r="IO736">
        <v>5.22</v>
      </c>
      <c r="IP736">
        <v>38095356</v>
      </c>
      <c r="IQ736">
        <v>32387560</v>
      </c>
      <c r="IR736">
        <v>96.43753333333332</v>
      </c>
      <c r="IS736">
        <v>13.064166666666667</v>
      </c>
      <c r="IT736">
        <v>110.1108</v>
      </c>
      <c r="IU736">
        <v>6.6017620338225651E-3</v>
      </c>
      <c r="IV736" s="10">
        <f t="shared" si="369"/>
        <v>0.72692529895382973</v>
      </c>
      <c r="IW736">
        <v>114.7</v>
      </c>
      <c r="IX736">
        <v>11.98</v>
      </c>
      <c r="IY736">
        <v>10578659</v>
      </c>
      <c r="IZ736">
        <v>5307883.333333333</v>
      </c>
      <c r="JA736">
        <v>25.34205</v>
      </c>
      <c r="JB736">
        <v>4.4566666666666661</v>
      </c>
      <c r="JC736">
        <v>85.710710000000006</v>
      </c>
      <c r="JD736">
        <v>2.7134088654906367E-3</v>
      </c>
      <c r="JE736" s="10">
        <f t="shared" si="386"/>
        <v>0.23256820038149698</v>
      </c>
      <c r="JF736">
        <v>81.37</v>
      </c>
      <c r="JG736">
        <v>6.09</v>
      </c>
      <c r="JH736">
        <v>5391857</v>
      </c>
      <c r="JI736">
        <v>4666973.666666667</v>
      </c>
      <c r="JJ736">
        <v>17.124991666666666</v>
      </c>
      <c r="JK736">
        <v>2.2883333333333336</v>
      </c>
      <c r="JL736">
        <v>114.70099999999999</v>
      </c>
      <c r="JM736">
        <v>1.3415689967979918E-3</v>
      </c>
      <c r="JN736" s="10">
        <f t="shared" si="351"/>
        <v>0.15387930550172646</v>
      </c>
      <c r="JO736">
        <v>198.77</v>
      </c>
      <c r="JP736">
        <v>6.78</v>
      </c>
      <c r="JQ736">
        <v>2044612</v>
      </c>
      <c r="JR736">
        <v>1996970</v>
      </c>
      <c r="JS736">
        <v>7.2138888333333329</v>
      </c>
      <c r="JT736">
        <v>1.3550000000000002</v>
      </c>
      <c r="JU736">
        <v>95.699820000000003</v>
      </c>
      <c r="JV736">
        <v>3.3467571406525898E-2</v>
      </c>
      <c r="JW736" s="10">
        <f t="shared" si="370"/>
        <v>3.2028405594416753</v>
      </c>
      <c r="JX736">
        <v>22.76</v>
      </c>
      <c r="JY736">
        <v>6.4</v>
      </c>
      <c r="JZ736">
        <v>48769330</v>
      </c>
      <c r="KA736">
        <v>52496853.333333336</v>
      </c>
      <c r="KB736">
        <v>252.9376</v>
      </c>
      <c r="KC736">
        <v>41.252499999999998</v>
      </c>
      <c r="KD736">
        <v>95.949129999999997</v>
      </c>
      <c r="KE736">
        <v>3.4131135541945107E-2</v>
      </c>
      <c r="KF736" s="10">
        <f t="shared" si="371"/>
        <v>3.2748527611617115</v>
      </c>
      <c r="KG736">
        <v>62.53</v>
      </c>
      <c r="KH736">
        <v>8.92</v>
      </c>
      <c r="KI736">
        <v>46840470</v>
      </c>
      <c r="KJ736">
        <v>28037866.666666668</v>
      </c>
      <c r="KK736">
        <v>141.02895833333335</v>
      </c>
      <c r="KL736">
        <v>24.816666666666666</v>
      </c>
      <c r="KM736">
        <v>66.902569999999997</v>
      </c>
      <c r="KN736">
        <v>8.8007802661448711E-3</v>
      </c>
      <c r="KO736" s="10">
        <f t="shared" si="372"/>
        <v>0.58879481781037579</v>
      </c>
      <c r="KP736">
        <v>48.96</v>
      </c>
      <c r="KQ736">
        <v>-6.19</v>
      </c>
      <c r="KR736">
        <v>9378234</v>
      </c>
      <c r="KS736">
        <v>7339651.333333333</v>
      </c>
      <c r="KT736">
        <v>51.811279166666672</v>
      </c>
      <c r="KU736">
        <v>12.370833333333332</v>
      </c>
      <c r="KV736">
        <v>74.104529999999997</v>
      </c>
      <c r="KW736">
        <v>1.0027612981447689E-2</v>
      </c>
      <c r="KX736" s="10">
        <f t="shared" si="373"/>
        <v>0.74309154701207969</v>
      </c>
      <c r="KY736">
        <v>105.89</v>
      </c>
      <c r="KZ736">
        <v>2.46</v>
      </c>
      <c r="LA736">
        <v>7825751</v>
      </c>
      <c r="LB736">
        <v>4357351.666666667</v>
      </c>
      <c r="LC736">
        <v>29.956444166666667</v>
      </c>
      <c r="LD736">
        <v>5.5041666666666664</v>
      </c>
      <c r="LE736">
        <v>85.343670000000003</v>
      </c>
      <c r="LF736">
        <v>2.8443719161174233E-2</v>
      </c>
      <c r="LG736" s="10">
        <f t="shared" si="374"/>
        <v>2.4274913816639305</v>
      </c>
      <c r="LH736">
        <v>15.1</v>
      </c>
      <c r="LI736">
        <v>10.17</v>
      </c>
      <c r="LJ736">
        <v>73346766</v>
      </c>
      <c r="LK736">
        <v>32572541.666666668</v>
      </c>
      <c r="LL736">
        <v>104.43055</v>
      </c>
      <c r="LM736">
        <v>17.589166666666667</v>
      </c>
      <c r="LN736">
        <v>86.952719999999999</v>
      </c>
      <c r="LO736">
        <v>5.1781521548826266E-2</v>
      </c>
      <c r="LP736" s="10">
        <f t="shared" si="375"/>
        <v>4.5025441444090566</v>
      </c>
      <c r="LQ736">
        <v>131.84</v>
      </c>
      <c r="LR736">
        <v>4.68</v>
      </c>
      <c r="LS736">
        <v>63006484</v>
      </c>
      <c r="LT736">
        <v>50857616.666666664</v>
      </c>
      <c r="LU736">
        <v>206.75999166666668</v>
      </c>
      <c r="LV736">
        <v>31.838333333333335</v>
      </c>
      <c r="LW736">
        <v>71.245829999999998</v>
      </c>
      <c r="LX736">
        <v>0.33109570141616912</v>
      </c>
      <c r="LY736" s="10">
        <f t="shared" si="376"/>
        <v>23.589188056827144</v>
      </c>
      <c r="LZ736">
        <v>54.13</v>
      </c>
      <c r="MA736">
        <v>3.31</v>
      </c>
      <c r="MB736">
        <v>311062786</v>
      </c>
      <c r="MC736">
        <v>546943058.33333337</v>
      </c>
      <c r="MD736">
        <v>2162.7955833333331</v>
      </c>
      <c r="ME736">
        <v>342.82833333333332</v>
      </c>
      <c r="MF736" s="13">
        <f t="shared" si="391"/>
        <v>78.908094052837242</v>
      </c>
      <c r="MG736" s="13">
        <f t="shared" ref="MG736:MG799" si="392">($MF736/$MF735)-1</f>
        <v>1.0833331192472651E-2</v>
      </c>
      <c r="MH736" s="13">
        <f t="shared" si="309"/>
        <v>2.3095169008903405E-2</v>
      </c>
      <c r="MI736" s="12">
        <v>85.078209999999999</v>
      </c>
      <c r="MJ736" s="12">
        <f t="shared" ref="MJ736:MJ799" si="393">(MI736/MI735)-1</f>
        <v>3.4694021494134919E-3</v>
      </c>
      <c r="MK736" s="12">
        <f t="shared" ref="MK736:MK799" si="394">ABS(MJ736-MG736)</f>
        <v>7.3639290430591586E-3</v>
      </c>
      <c r="ML736" s="12">
        <f t="shared" si="310"/>
        <v>1.4517997759089685E-2</v>
      </c>
      <c r="MM736" s="14">
        <v>107.9121</v>
      </c>
      <c r="MN736" s="14">
        <f t="shared" ref="MN736:MN799" si="395">(MM736/MM735)-1</f>
        <v>1.3288649716564516E-2</v>
      </c>
      <c r="MO736" s="14">
        <f t="shared" ref="MO736:MO799" si="396">ABS($MN736-MG736)</f>
        <v>2.4553185240918651E-3</v>
      </c>
      <c r="MP736" s="14">
        <f t="shared" si="311"/>
        <v>1.7275205310529618E-2</v>
      </c>
      <c r="MQ736" s="16">
        <v>67.436310000000006</v>
      </c>
      <c r="MR736" s="16">
        <f t="shared" ref="MR736:MR799" si="397">(MQ736/MQ735)-1</f>
        <v>-3.6586227102027857E-3</v>
      </c>
      <c r="MS736" s="16">
        <f t="shared" ref="MS736:MS799" si="398">ABS($MR736-$MG736)</f>
        <v>1.4491953902675436E-2</v>
      </c>
      <c r="MT736" s="16">
        <f t="shared" si="312"/>
        <v>1.0934176800415751E-2</v>
      </c>
      <c r="MU736" s="13">
        <v>89.567830000000001</v>
      </c>
      <c r="MV736" s="13">
        <f t="shared" ref="MV736:MV799" si="399">(MU736/MU735)-1</f>
        <v>2.1908412562533064E-2</v>
      </c>
      <c r="MW736" s="13">
        <f t="shared" ref="MW736:MW799" si="400">ABS($MV736-$MG736)</f>
        <v>1.1075081370060413E-2</v>
      </c>
      <c r="MX736" s="13">
        <f t="shared" si="313"/>
        <v>1.0436884126108881E-2</v>
      </c>
      <c r="MY736" s="12">
        <v>122.1666</v>
      </c>
      <c r="MZ736" s="12">
        <f t="shared" ref="MZ736:MZ799" si="401">(MY736/MY735)-1</f>
        <v>3.1617329153943885E-2</v>
      </c>
      <c r="NA736" s="12">
        <f t="shared" ref="NA736:NA799" si="402">ABS($MZ736-$MG736)</f>
        <v>2.0783997961471234E-2</v>
      </c>
      <c r="NB736" s="12">
        <f t="shared" si="314"/>
        <v>5.4992488063478895E-3</v>
      </c>
      <c r="NC736" s="14">
        <v>142.37629999999999</v>
      </c>
      <c r="ND736" s="14">
        <f t="shared" ref="ND736:ND799" si="403">(NC736/NC735)-1</f>
        <v>-8.162426505419873E-3</v>
      </c>
      <c r="NE736" s="14">
        <f t="shared" ref="NE736:NE799" si="404">ABS($ND736-MG736)</f>
        <v>1.8995757697892524E-2</v>
      </c>
      <c r="NF736" s="14">
        <f t="shared" si="315"/>
        <v>2.5929758454747764E-2</v>
      </c>
      <c r="NG736" s="16">
        <v>45.080390000000001</v>
      </c>
      <c r="NH736" s="16">
        <f t="shared" ref="NH736:NH799" si="405">(NG736/NG735)-1</f>
        <v>-2.0375279075457775E-2</v>
      </c>
      <c r="NI736" s="16">
        <f t="shared" ref="NI736:NI799" si="406">ABS($NG736-MG736)</f>
        <v>45.069556668807529</v>
      </c>
      <c r="NJ736" s="16">
        <f t="shared" si="316"/>
        <v>0.91453483099109434</v>
      </c>
      <c r="NK736" s="13">
        <v>114.9389</v>
      </c>
      <c r="NL736" s="13">
        <f t="shared" ref="NL736:NL799" si="407">(NK736/NK735)-1</f>
        <v>2.3519829213074495E-3</v>
      </c>
      <c r="NM736" s="13">
        <f t="shared" ref="NM736:NM799" si="408">ABS($NL736-MG736)</f>
        <v>8.4813482711652011E-3</v>
      </c>
      <c r="NN736" s="13">
        <f t="shared" si="317"/>
        <v>2.3555540810508147E-2</v>
      </c>
      <c r="NO736" s="12">
        <v>50.907380000000003</v>
      </c>
      <c r="NP736" s="12">
        <f t="shared" ref="NP736:NP799" si="409">(NO736/NO735)-1</f>
        <v>3.1292035771124382E-2</v>
      </c>
      <c r="NQ736" s="12">
        <f t="shared" ref="NQ736:NQ799" si="410">ABS($NP736-MG736)</f>
        <v>2.0458704578651732E-2</v>
      </c>
      <c r="NR736" s="12">
        <f t="shared" si="318"/>
        <v>1.9154463520911769E-3</v>
      </c>
      <c r="NS736" s="14">
        <v>78.000020000000006</v>
      </c>
      <c r="NT736" s="14">
        <f t="shared" ref="NT736:NT799" si="411">(NS736/NS735)-1</f>
        <v>6.7422200679154054E-2</v>
      </c>
      <c r="NU736" s="14">
        <f t="shared" ref="NU736:NU799" si="412">ABS($NT736-MG736)</f>
        <v>5.6588869486681403E-2</v>
      </c>
      <c r="NV736" s="14">
        <f t="shared" si="319"/>
        <v>8.9172650112447904E-3</v>
      </c>
      <c r="NW736" s="16">
        <v>85.335329999999999</v>
      </c>
      <c r="NX736" s="16">
        <f t="shared" ref="NX736:NX799" si="413">(NW736/NW735)-1</f>
        <v>-4.8728216408042702E-3</v>
      </c>
      <c r="NY736" s="16">
        <f t="shared" ref="NY736:NY799" si="414">ABS($NX736-MG736)</f>
        <v>1.5706152833276921E-2</v>
      </c>
      <c r="NZ736" s="16">
        <f t="shared" si="320"/>
        <v>9.2830495903384325E-4</v>
      </c>
      <c r="OA736" s="13">
        <v>74.929060000000007</v>
      </c>
      <c r="OB736" s="13">
        <f t="shared" ref="OB736:OB799" si="415">(OA736/OA735)-1</f>
        <v>6.1792238102080788E-3</v>
      </c>
      <c r="OC736" s="13">
        <f t="shared" ref="OC736:OC799" si="416">ABS($OB736-MG736)</f>
        <v>4.6541073822645718E-3</v>
      </c>
      <c r="OD736" s="13">
        <f t="shared" si="321"/>
        <v>4.469820034205485E-3</v>
      </c>
      <c r="OE736" s="15">
        <v>68.643479999999997</v>
      </c>
      <c r="OF736" s="15">
        <f t="shared" ref="OF736:OF799" si="417">(OE736/OE735)-1</f>
        <v>4.705051488051204E-2</v>
      </c>
      <c r="OG736" s="15">
        <f t="shared" ref="OG736:OG799" si="418">ABS($OF736-MG736)</f>
        <v>3.6217183688039389E-2</v>
      </c>
      <c r="OH736" s="15">
        <f t="shared" si="322"/>
        <v>3.1857943492312968E-2</v>
      </c>
      <c r="OI736" s="14">
        <v>200.51769999999999</v>
      </c>
      <c r="OJ736" s="14">
        <f t="shared" ref="OJ736:OJ799" si="419">(OI736/OI735)-1</f>
        <v>-4.7507373447229773E-2</v>
      </c>
      <c r="OK736" s="14">
        <f t="shared" ref="OK736:OK799" si="420">ABS($OJ736-MG736)</f>
        <v>5.8340704639702423E-2</v>
      </c>
      <c r="OL736" s="14">
        <f t="shared" si="323"/>
        <v>2.8918957171484738E-2</v>
      </c>
      <c r="OM736" s="16">
        <v>105.73699999999999</v>
      </c>
      <c r="ON736" s="16">
        <f t="shared" ref="ON736:ON799" si="421">(OM736/OM735)-1</f>
        <v>-4.8221282678378108E-2</v>
      </c>
      <c r="OO736" s="16">
        <f t="shared" ref="OO736:OO799" si="422">ABS($ON736-$MG736)</f>
        <v>5.9054613870850758E-2</v>
      </c>
      <c r="OP736" s="16">
        <f t="shared" si="324"/>
        <v>3.7424691091192841E-2</v>
      </c>
      <c r="OQ736" s="13">
        <v>50.562190000000001</v>
      </c>
      <c r="OR736" s="13">
        <f t="shared" ref="OR736:OR799" si="423">(OQ736/OQ735)-1</f>
        <v>-1.3858048908259812E-2</v>
      </c>
      <c r="OS736" s="13">
        <f t="shared" ref="OS736:OS799" si="424">ABS(OR736-$MG736)</f>
        <v>2.4691380100732463E-2</v>
      </c>
      <c r="OT736" s="13">
        <f t="shared" si="325"/>
        <v>2.2137841913452028E-2</v>
      </c>
      <c r="OU736" s="16">
        <v>43.52516</v>
      </c>
      <c r="OV736" s="16">
        <f t="shared" ref="OV736:OV799" si="425">(OU736/OU735)-1</f>
        <v>3.9969872048128963E-4</v>
      </c>
      <c r="OW736" s="16">
        <f t="shared" ref="OW736:OW799" si="426">ABS(OV736-$MG736)</f>
        <v>1.0433632471991361E-2</v>
      </c>
      <c r="OX736" s="16">
        <f t="shared" si="326"/>
        <v>3.8110602524903059E-2</v>
      </c>
      <c r="OY736" s="14">
        <v>84.512190000000004</v>
      </c>
      <c r="OZ736" s="14">
        <f t="shared" ref="OZ736:OZ799" si="427">(OY736/OY735)-1</f>
        <v>-8.6705137391707154E-4</v>
      </c>
      <c r="PA736" s="14">
        <f t="shared" ref="PA736:PA799" si="428">ABS(OZ736-$MG736)</f>
        <v>1.1700382566389722E-2</v>
      </c>
      <c r="PB736" s="14">
        <f t="shared" si="327"/>
        <v>7.5993311713873357E-3</v>
      </c>
      <c r="PC736" s="15">
        <v>85.733270000000005</v>
      </c>
      <c r="PD736" s="15">
        <f t="shared" ref="PD736:PD799" si="429">(PC736/PC735)-1</f>
        <v>-1.0502606954378879E-2</v>
      </c>
      <c r="PE736" s="15">
        <f t="shared" ref="PE736:PE799" si="430">ABS(PD736-$MG736)</f>
        <v>2.133593814685153E-2</v>
      </c>
      <c r="PF736" s="15">
        <f t="shared" si="328"/>
        <v>1.3829347392965263E-2</v>
      </c>
      <c r="PG736" s="14">
        <v>54.72381</v>
      </c>
      <c r="PH736" s="14">
        <f t="shared" ref="PH736:PH799" si="431">(PG736/PG735)-1</f>
        <v>2.5698980557685047E-2</v>
      </c>
      <c r="PI736" s="14">
        <f t="shared" ref="PI736:PI799" si="432">ABS(PH736-$MG736)</f>
        <v>1.4865649365212397E-2</v>
      </c>
      <c r="PJ736" s="14">
        <f t="shared" si="329"/>
        <v>3.1059950865700348E-2</v>
      </c>
      <c r="PK736" s="16">
        <v>81.684070000000006</v>
      </c>
      <c r="PL736" s="16">
        <f t="shared" ref="PL736:PL799" si="433">(PK736/PK735)-1</f>
        <v>-1.2969476200252239E-2</v>
      </c>
      <c r="PM736" s="16">
        <f t="shared" ref="PM736:PM799" si="434">ABS(PL736-$MG736)</f>
        <v>2.380280739272489E-2</v>
      </c>
      <c r="PN736" s="16">
        <f t="shared" si="330"/>
        <v>1.8141527657496992E-2</v>
      </c>
      <c r="PO736" s="13">
        <v>82.041039999999995</v>
      </c>
      <c r="PP736" s="13">
        <f t="shared" ref="PP736:PP799" si="435">(PO736/PO735)-1</f>
        <v>6.2498300205581225E-2</v>
      </c>
      <c r="PQ736" s="13">
        <f t="shared" ref="PQ736:PQ799" si="436">ABS(PP736-$MG736)</f>
        <v>5.1664969013108575E-2</v>
      </c>
      <c r="PR736" s="13">
        <f t="shared" si="331"/>
        <v>1.7624856876788497E-2</v>
      </c>
      <c r="PS736" s="14">
        <v>131.66419999999999</v>
      </c>
      <c r="PT736" s="14">
        <f t="shared" ref="PT736:PT799" si="437">(PS736/PS735)-1</f>
        <v>1.7304283729677294E-2</v>
      </c>
      <c r="PU736" s="14">
        <f t="shared" ref="PU736:PU799" si="438">ABS(PT736-$MG736)</f>
        <v>6.4709525372046439E-3</v>
      </c>
      <c r="PV736" s="14">
        <f t="shared" si="332"/>
        <v>3.3477891958130668E-2</v>
      </c>
      <c r="PW736" s="15">
        <v>82.784610000000001</v>
      </c>
      <c r="PX736" s="15">
        <f t="shared" ref="PX736:PX799" si="439">(PW736/PW735)-1</f>
        <v>4.583319068363334E-2</v>
      </c>
      <c r="PY736" s="15">
        <f t="shared" ref="PY736:PY799" si="440">ABS(PX736-$MG736)</f>
        <v>3.499985949116069E-2</v>
      </c>
      <c r="PZ736" s="15">
        <f t="shared" si="333"/>
        <v>1.350872241990797E-2</v>
      </c>
      <c r="QA736" s="14">
        <v>74.856390000000005</v>
      </c>
      <c r="QB736" s="14">
        <f t="shared" ref="QB736:QB799" si="441">(QA736/QA735)-1</f>
        <v>1.1345558423829782E-2</v>
      </c>
      <c r="QC736" s="14">
        <f t="shared" ref="QC736:QC799" si="442">ABS(QB736-$MG736)</f>
        <v>5.1222723135713188E-4</v>
      </c>
      <c r="QD736" s="14">
        <f t="shared" si="334"/>
        <v>1.4798051176926785E-2</v>
      </c>
      <c r="QE736" s="16">
        <v>66.403239999999997</v>
      </c>
      <c r="QF736" s="16">
        <f t="shared" ref="QF736:QF799" si="443">(QE736/QE735)-1</f>
        <v>1.2876633679616445E-2</v>
      </c>
      <c r="QG736" s="16">
        <f t="shared" ref="QG736:QG799" si="444">ABS(QF736-$MG736)</f>
        <v>2.0433024871437944E-3</v>
      </c>
      <c r="QH736" s="16">
        <f t="shared" si="335"/>
        <v>1.7072999484327722E-2</v>
      </c>
      <c r="QI736" s="13">
        <v>67.768389999999997</v>
      </c>
      <c r="QJ736" s="13">
        <f t="shared" ref="QJ736:QJ799" si="445">(QI736/QI735)-1</f>
        <v>2.9703636746812867E-2</v>
      </c>
      <c r="QK736" s="13">
        <f t="shared" ref="QK736:QK799" si="446">ABS(QJ736-$MG736)</f>
        <v>1.8870305554340217E-2</v>
      </c>
      <c r="QL736" s="13">
        <f t="shared" si="336"/>
        <v>6.3413240848440022E-3</v>
      </c>
      <c r="QM736" s="15">
        <v>89.334350000000001</v>
      </c>
      <c r="QN736" s="15">
        <f t="shared" ref="QN736:QN799" si="447">(QM736/QM735)-1</f>
        <v>1.6806481657797523E-2</v>
      </c>
      <c r="QO736" s="15">
        <f t="shared" ref="QO736:QO799" si="448">ABS(QN736-$MG736)</f>
        <v>5.9731504653248724E-3</v>
      </c>
      <c r="QP736" s="15">
        <f t="shared" si="337"/>
        <v>2.3045107566503908E-3</v>
      </c>
      <c r="QQ736" s="14">
        <v>110.1108</v>
      </c>
      <c r="QR736" s="14">
        <f t="shared" ref="QR736:QR799" si="449">(QQ736/QQ735)-1</f>
        <v>-1.7153218495014055E-3</v>
      </c>
      <c r="QS736" s="14">
        <f t="shared" ref="QS736:QS799" si="450">ABS(QR736-$MG736)</f>
        <v>1.2548653041974056E-2</v>
      </c>
      <c r="QT736" s="14">
        <f t="shared" si="338"/>
        <v>3.4413547622502705E-4</v>
      </c>
      <c r="QU736" s="16">
        <v>85.710710000000006</v>
      </c>
      <c r="QV736" s="16">
        <f t="shared" ref="QV736:QV799" si="451">(QU736/QU735)-1</f>
        <v>-9.6217609174400476E-3</v>
      </c>
      <c r="QW736" s="16">
        <f t="shared" ref="QW736:QW799" si="452">ABS(QV736-$MG736)</f>
        <v>2.0455092109912698E-2</v>
      </c>
      <c r="QX736" s="16">
        <f t="shared" si="339"/>
        <v>2.0427005346739247E-3</v>
      </c>
      <c r="QY736" s="14">
        <v>114.70099999999999</v>
      </c>
      <c r="QZ736" s="14">
        <f t="shared" ref="QZ736:QZ799" si="453">(QY736/QY735)-1</f>
        <v>2.9480399653910805E-2</v>
      </c>
      <c r="RA736" s="14">
        <f t="shared" ref="RA736:RA799" si="454">ABS(QZ736-$MG736)</f>
        <v>1.8647068461438154E-2</v>
      </c>
      <c r="RB736" s="14">
        <f t="shared" si="340"/>
        <v>4.9520167107341972E-3</v>
      </c>
      <c r="RC736" s="15">
        <v>95.699820000000003</v>
      </c>
      <c r="RD736" s="15">
        <f t="shared" ref="RD736:RD799" si="455">(RC736/RC735)-1</f>
        <v>1.8526792413632087E-2</v>
      </c>
      <c r="RE736" s="15">
        <f t="shared" ref="RE736:RE799" si="456">ABS(RD736-$MG736)</f>
        <v>7.6934612211594366E-3</v>
      </c>
      <c r="RF736" s="15">
        <f t="shared" si="341"/>
        <v>2.2117010042961294E-3</v>
      </c>
      <c r="RG736" s="14">
        <v>95.949129999999997</v>
      </c>
      <c r="RH736" s="14">
        <f t="shared" ref="RH736:RH799" si="457">(RG736/RG735)-1</f>
        <v>-6.4076197276383473E-2</v>
      </c>
      <c r="RI736" s="14">
        <f t="shared" ref="RI736:RI799" si="458">ABS(RH736-$MG736)</f>
        <v>7.4909528468856124E-2</v>
      </c>
      <c r="RJ736" s="14">
        <f t="shared" si="342"/>
        <v>5.0402933483251422E-2</v>
      </c>
      <c r="RK736" s="16">
        <v>66.902569999999997</v>
      </c>
      <c r="RL736" s="16">
        <f t="shared" ref="RL736:RL799" si="459">(RK736/RK735)-1</f>
        <v>5.0081734520388554E-3</v>
      </c>
      <c r="RM736" s="16">
        <f t="shared" ref="RM736:RM799" si="460">ABS(RL736-$MG736)</f>
        <v>5.8251577404337951E-3</v>
      </c>
      <c r="RN736" s="16">
        <f t="shared" si="343"/>
        <v>2.5142955232961839E-3</v>
      </c>
      <c r="RO736" s="13">
        <v>74.104529999999997</v>
      </c>
      <c r="RP736" s="13">
        <f t="shared" ref="RP736:RP799" si="461">(RO736/RO735)-1</f>
        <v>1.6672687214455584E-2</v>
      </c>
      <c r="RQ736" s="13">
        <f t="shared" ref="RQ736:RQ799" si="462">ABS(RP736-$MG736)</f>
        <v>5.8393560219829332E-3</v>
      </c>
      <c r="RR736" s="13">
        <f t="shared" si="344"/>
        <v>1.7259330433828435E-2</v>
      </c>
      <c r="RS736" s="15">
        <v>85.343670000000003</v>
      </c>
      <c r="RT736" s="15">
        <f t="shared" ref="RT736:RT799" si="463">(RS736/RS735)-1</f>
        <v>9.7395480188211536E-4</v>
      </c>
      <c r="RU736" s="15">
        <f t="shared" ref="RU736:RU799" si="464">ABS(RT736-$MG736)</f>
        <v>9.8593763905905352E-3</v>
      </c>
      <c r="RV736" s="15">
        <f t="shared" si="345"/>
        <v>4.8972657587884605E-2</v>
      </c>
      <c r="RW736" s="14">
        <v>86.952719999999999</v>
      </c>
      <c r="RX736" s="14">
        <f t="shared" ref="RX736:RX799" si="465">(RW736/RW735)-1</f>
        <v>8.2959461856990657E-3</v>
      </c>
      <c r="RY736" s="14">
        <f t="shared" ref="RY736:RY799" si="466">ABS(RX736-$MG736)</f>
        <v>2.5373850067735848E-3</v>
      </c>
      <c r="RZ736" s="14">
        <f t="shared" si="346"/>
        <v>9.7846818196467567E-5</v>
      </c>
      <c r="SA736" s="16">
        <v>71.245829999999998</v>
      </c>
      <c r="SB736" s="16">
        <f t="shared" ref="SB736:SB799" si="467">(SA736/SA735)-1</f>
        <v>1.6695763705218747E-2</v>
      </c>
      <c r="SC736" s="16">
        <f t="shared" ref="SC736:SC799" si="468">ABS(SB736-$MG736)</f>
        <v>5.8624325127460963E-3</v>
      </c>
      <c r="SD736" s="16">
        <f t="shared" si="347"/>
        <v>7.3915496136294223E-3</v>
      </c>
    </row>
    <row r="737" spans="1:498" x14ac:dyDescent="0.35">
      <c r="A737" s="2">
        <v>40513</v>
      </c>
      <c r="B737">
        <v>86.385649999999998</v>
      </c>
      <c r="C737">
        <v>1.9416470862592048E-2</v>
      </c>
      <c r="D737" s="10">
        <f t="shared" si="352"/>
        <v>1.6773044561710748</v>
      </c>
      <c r="E737">
        <v>92.58</v>
      </c>
      <c r="F737">
        <v>26.19</v>
      </c>
      <c r="G737">
        <v>22141583</v>
      </c>
      <c r="H737">
        <v>71456150</v>
      </c>
      <c r="I737">
        <v>125.73655000000001</v>
      </c>
      <c r="J737">
        <v>20.914166666666667</v>
      </c>
      <c r="K737">
        <v>113.98990000000001</v>
      </c>
      <c r="L737">
        <v>8.5139757631210056E-3</v>
      </c>
      <c r="M737" s="10">
        <f t="shared" si="353"/>
        <v>0.97050724584058712</v>
      </c>
      <c r="N737">
        <v>58.04</v>
      </c>
      <c r="O737">
        <v>1.08</v>
      </c>
      <c r="P737">
        <v>8012929</v>
      </c>
      <c r="Q737">
        <v>6388638.333333333</v>
      </c>
      <c r="R737">
        <v>32.930893333333337</v>
      </c>
      <c r="S737">
        <v>4.97</v>
      </c>
      <c r="T737">
        <v>67.126589999999993</v>
      </c>
      <c r="U737">
        <v>1.0263585333148565E-2</v>
      </c>
      <c r="V737" s="10">
        <f t="shared" si="354"/>
        <v>0.68895948458827705</v>
      </c>
      <c r="W737">
        <v>83.54</v>
      </c>
      <c r="X737">
        <v>-0.84</v>
      </c>
      <c r="Y737">
        <v>10936620</v>
      </c>
      <c r="Z737">
        <v>11602504.166666666</v>
      </c>
      <c r="AA737">
        <v>63.72677083333334</v>
      </c>
      <c r="AB737">
        <v>7.7508333333333335</v>
      </c>
      <c r="AC737">
        <v>92.647379999999998</v>
      </c>
      <c r="AD737">
        <v>2.9953309744762735E-2</v>
      </c>
      <c r="AE737" s="10">
        <f t="shared" si="355"/>
        <v>2.7750956701807361</v>
      </c>
      <c r="AF737">
        <v>43.12</v>
      </c>
      <c r="AG737">
        <v>-17.28</v>
      </c>
      <c r="AH737">
        <v>34196901</v>
      </c>
      <c r="AI737">
        <v>65714586.666666664</v>
      </c>
      <c r="AJ737">
        <v>312.70662499999997</v>
      </c>
      <c r="AK737">
        <v>50.585833333333333</v>
      </c>
      <c r="AL737">
        <v>122.0583</v>
      </c>
      <c r="AM737">
        <v>7.0869713672192646E-3</v>
      </c>
      <c r="AN737" s="10">
        <f t="shared" si="356"/>
        <v>0.86502367723145923</v>
      </c>
      <c r="AO737">
        <v>54.31</v>
      </c>
      <c r="AP737">
        <v>11.99</v>
      </c>
      <c r="AQ737">
        <v>17181462</v>
      </c>
      <c r="AR737">
        <v>9386774.166666666</v>
      </c>
      <c r="AS737">
        <v>30.328969166666667</v>
      </c>
      <c r="AT737">
        <v>4.8549999999999995</v>
      </c>
      <c r="AU737">
        <v>142.4648</v>
      </c>
      <c r="AV737">
        <v>1.0463549436069633E-2</v>
      </c>
      <c r="AW737" s="10">
        <f t="shared" si="377"/>
        <v>1.4906874776997729</v>
      </c>
      <c r="AX737">
        <v>222.65</v>
      </c>
      <c r="AY737">
        <v>24.73</v>
      </c>
      <c r="AZ737">
        <v>44777325</v>
      </c>
      <c r="BA737">
        <v>17059889.166666668</v>
      </c>
      <c r="BB737">
        <v>35.383416666666669</v>
      </c>
      <c r="BC737">
        <v>5.0191666666666661</v>
      </c>
      <c r="BD737">
        <v>44.463619999999999</v>
      </c>
      <c r="BE737">
        <v>1.5127498036062105E-3</v>
      </c>
      <c r="BF737" s="10">
        <f t="shared" si="348"/>
        <v>6.7262332422621168E-2</v>
      </c>
      <c r="BG737">
        <v>222.21</v>
      </c>
      <c r="BH737">
        <v>22.98</v>
      </c>
      <c r="BI737">
        <v>4555965</v>
      </c>
      <c r="BJ737">
        <v>1372094.6666666667</v>
      </c>
      <c r="BK737">
        <v>4.5400769166666661</v>
      </c>
      <c r="BL737">
        <v>0.79249999999999998</v>
      </c>
      <c r="BM737">
        <v>119.94670000000001</v>
      </c>
      <c r="BN737">
        <v>6.8867027395348949E-3</v>
      </c>
      <c r="BO737" s="10">
        <f t="shared" si="387"/>
        <v>0.82603726748817019</v>
      </c>
      <c r="BP737">
        <v>58.2</v>
      </c>
      <c r="BQ737">
        <v>-4.71</v>
      </c>
      <c r="BR737">
        <v>10464035</v>
      </c>
      <c r="BS737">
        <v>10455490</v>
      </c>
      <c r="BT737">
        <f t="shared" si="388"/>
        <v>42.804083333333331</v>
      </c>
      <c r="BU737">
        <v>7.1016666666666666</v>
      </c>
      <c r="BV737">
        <v>52.796199999999999</v>
      </c>
      <c r="BW737">
        <v>5.5366639889406506E-3</v>
      </c>
      <c r="BX737" s="10">
        <f t="shared" si="379"/>
        <v>0.29231481929290837</v>
      </c>
      <c r="BY737">
        <v>40.46</v>
      </c>
      <c r="BZ737">
        <v>-4.0599999999999996</v>
      </c>
      <c r="CA737">
        <v>5547866</v>
      </c>
      <c r="CB737">
        <v>5725404.166666667</v>
      </c>
      <c r="CC737">
        <v>42.804083333333331</v>
      </c>
      <c r="CD737">
        <v>3.2291666666666665</v>
      </c>
      <c r="CE737">
        <v>79.497860000000003</v>
      </c>
      <c r="CF737">
        <v>6.8018167360024934E-4</v>
      </c>
      <c r="CG737" s="10">
        <f t="shared" si="381"/>
        <v>5.407298746243832E-2</v>
      </c>
      <c r="CH737">
        <v>72.78</v>
      </c>
      <c r="CI737">
        <v>-8.3000000000000007</v>
      </c>
      <c r="CJ737">
        <v>1331450</v>
      </c>
      <c r="CK737">
        <v>1888001.3333333333</v>
      </c>
      <c r="CL737">
        <v>6.0955508333333333</v>
      </c>
      <c r="CM737">
        <v>1.0808333333333333</v>
      </c>
      <c r="CN737">
        <v>88.640569999999997</v>
      </c>
      <c r="CO737">
        <v>4.8313087454835164E-3</v>
      </c>
      <c r="CP737" s="10">
        <f t="shared" si="358"/>
        <v>0.42824996104564378</v>
      </c>
      <c r="CQ737">
        <v>27.8</v>
      </c>
      <c r="CR737">
        <v>-14</v>
      </c>
      <c r="CS737">
        <v>5363347</v>
      </c>
      <c r="CT737">
        <v>9024545</v>
      </c>
      <c r="CU737">
        <v>30.940883333333332</v>
      </c>
      <c r="CV737">
        <v>6.72</v>
      </c>
      <c r="CW737">
        <v>75.920599999999993</v>
      </c>
      <c r="CX737">
        <v>5.3817844530223556E-2</v>
      </c>
      <c r="CY737" s="10">
        <f t="shared" si="359"/>
        <v>4.0858830474412899</v>
      </c>
      <c r="CZ737">
        <v>89.18</v>
      </c>
      <c r="DA737">
        <v>1.57</v>
      </c>
      <c r="DB737">
        <v>63417366</v>
      </c>
      <c r="DC737">
        <v>36740941.666666664</v>
      </c>
      <c r="DD737">
        <v>250.10255833333335</v>
      </c>
      <c r="DE737">
        <v>46.863333333333337</v>
      </c>
      <c r="DF737">
        <v>71.575749999999999</v>
      </c>
      <c r="DG737">
        <v>7.5470505323319462E-2</v>
      </c>
      <c r="DH737" s="10">
        <f t="shared" si="360"/>
        <v>5.4018580213955829</v>
      </c>
      <c r="DI737">
        <v>71.27</v>
      </c>
      <c r="DJ737">
        <v>-3.43</v>
      </c>
      <c r="DK737">
        <v>80830917</v>
      </c>
      <c r="DL737">
        <v>77146362.5</v>
      </c>
      <c r="DM737">
        <v>320.59592500000002</v>
      </c>
      <c r="DN737">
        <v>52.017500000000005</v>
      </c>
      <c r="DO737">
        <v>198.7518</v>
      </c>
      <c r="DP737">
        <v>7.3579220962268705E-3</v>
      </c>
      <c r="DQ737" s="10">
        <f t="shared" si="361"/>
        <v>1.4624002608848636</v>
      </c>
      <c r="DR737">
        <v>75.319999999999993</v>
      </c>
      <c r="DS737">
        <v>7.88</v>
      </c>
      <c r="DT737">
        <v>11124665</v>
      </c>
      <c r="DU737">
        <v>9489857.5</v>
      </c>
      <c r="DV737">
        <v>31.536443333333334</v>
      </c>
      <c r="DW737">
        <v>4.7175000000000002</v>
      </c>
      <c r="DX737">
        <v>101.77670000000001</v>
      </c>
      <c r="DY737">
        <v>4.8056489091713277E-3</v>
      </c>
      <c r="DZ737" s="10">
        <f t="shared" si="380"/>
        <v>0.4891030873340575</v>
      </c>
      <c r="EA737">
        <v>62.66</v>
      </c>
      <c r="EB737">
        <v>-0.99</v>
      </c>
      <c r="EC737">
        <v>9979129</v>
      </c>
      <c r="ED737">
        <v>5135195.666666667</v>
      </c>
      <c r="EE737">
        <v>23.152255</v>
      </c>
      <c r="EF737">
        <v>3.1133333333333333</v>
      </c>
      <c r="EG737">
        <v>50.52261</v>
      </c>
      <c r="EH737">
        <v>2.9637714615797202E-4</v>
      </c>
      <c r="EI737" s="10">
        <f t="shared" si="349"/>
        <v>1.4973746968252219E-2</v>
      </c>
      <c r="EJ737">
        <v>91.46</v>
      </c>
      <c r="EK737">
        <v>-3.29</v>
      </c>
      <c r="EL737">
        <v>318163</v>
      </c>
      <c r="EM737">
        <v>469663.5</v>
      </c>
      <c r="EN737">
        <v>4.6988353333333333</v>
      </c>
      <c r="EO737">
        <v>1.3949999999999998</v>
      </c>
      <c r="EP737">
        <v>45.648679999999999</v>
      </c>
      <c r="EQ737">
        <v>4.7848788333887801E-3</v>
      </c>
      <c r="ER737" s="10">
        <f t="shared" si="362"/>
        <v>0.21842340270413774</v>
      </c>
      <c r="ES737">
        <v>72.62</v>
      </c>
      <c r="ET737">
        <v>1.87</v>
      </c>
      <c r="EU737">
        <v>4559083</v>
      </c>
      <c r="EV737">
        <v>5588959.666666667</v>
      </c>
      <c r="EW737">
        <v>14.858369166666668</v>
      </c>
      <c r="EX737">
        <v>2.3424999999999998</v>
      </c>
      <c r="EY737">
        <v>86.760390000000001</v>
      </c>
      <c r="EZ737">
        <v>5.1421902386214781E-3</v>
      </c>
      <c r="FA737" s="10">
        <f t="shared" si="350"/>
        <v>0.44613843055699248</v>
      </c>
      <c r="FB737">
        <v>51.85</v>
      </c>
      <c r="FC737">
        <v>15.68</v>
      </c>
      <c r="FD737">
        <v>7336737</v>
      </c>
      <c r="FE737">
        <v>6625475.333333333</v>
      </c>
      <c r="FF737">
        <v>22.088233333333335</v>
      </c>
      <c r="FG737">
        <v>4.8791666666666664</v>
      </c>
      <c r="FH737">
        <v>85.386539999999997</v>
      </c>
      <c r="FI737">
        <v>4.9660384583068422E-2</v>
      </c>
      <c r="FJ737" s="10">
        <f t="shared" si="363"/>
        <v>4.2403284146175553</v>
      </c>
      <c r="FK737">
        <v>86.86</v>
      </c>
      <c r="FL737">
        <v>4.18</v>
      </c>
      <c r="FM737">
        <v>60164212</v>
      </c>
      <c r="FN737">
        <v>39809264.166666664</v>
      </c>
      <c r="FO737">
        <v>169.72773333333333</v>
      </c>
      <c r="FP737">
        <v>24.719166666666666</v>
      </c>
      <c r="FQ737">
        <v>57.70776</v>
      </c>
      <c r="FR737">
        <v>9.5738232448571867E-2</v>
      </c>
      <c r="FS737" s="10">
        <f t="shared" si="364"/>
        <v>5.524838940966398</v>
      </c>
      <c r="FT737">
        <v>131.87</v>
      </c>
      <c r="FU737">
        <v>3.58</v>
      </c>
      <c r="FV737">
        <v>128185273</v>
      </c>
      <c r="FW737">
        <v>104169841.66666667</v>
      </c>
      <c r="FX737">
        <v>498.64994166666662</v>
      </c>
      <c r="FY737">
        <v>96.336666666666659</v>
      </c>
      <c r="FZ737">
        <v>80.679919999999996</v>
      </c>
      <c r="GA737">
        <v>8.7208660649810033E-4</v>
      </c>
      <c r="GB737" s="10">
        <f t="shared" si="389"/>
        <v>7.0359877645338215E-2</v>
      </c>
      <c r="GC737">
        <v>82.45</v>
      </c>
      <c r="GD737">
        <v>-7.49</v>
      </c>
      <c r="GE737">
        <v>2097834</v>
      </c>
      <c r="GF737">
        <v>1107183.9166666667</v>
      </c>
      <c r="GG737">
        <v>4.1391620833333329</v>
      </c>
      <c r="GH737">
        <v>0.55249999999999999</v>
      </c>
      <c r="GI737">
        <v>84.384069999999994</v>
      </c>
      <c r="GJ737">
        <v>1.4561649978114528E-3</v>
      </c>
      <c r="GK737" s="10">
        <f t="shared" si="390"/>
        <v>0.12287712910687147</v>
      </c>
      <c r="GL737">
        <v>77.25</v>
      </c>
      <c r="GM737">
        <v>-6.79</v>
      </c>
      <c r="GN737">
        <v>3097719</v>
      </c>
      <c r="GO737">
        <v>2158676.1666666665</v>
      </c>
      <c r="GP737">
        <v>5.5165091666666664</v>
      </c>
      <c r="GQ737">
        <v>0.41666666666666669</v>
      </c>
      <c r="GR737">
        <v>142.56909999999999</v>
      </c>
      <c r="GS737">
        <v>1.1382473638789684E-3</v>
      </c>
      <c r="GT737" s="10">
        <f t="shared" si="385"/>
        <v>0.16227890224559702</v>
      </c>
      <c r="GU737">
        <v>120.27</v>
      </c>
      <c r="GV737">
        <v>-2.2599999999999998</v>
      </c>
      <c r="GW737">
        <v>507418</v>
      </c>
      <c r="GX737">
        <v>1018851.1666666666</v>
      </c>
      <c r="GY737">
        <v>4.1763114999999997</v>
      </c>
      <c r="GZ737">
        <v>0.27</v>
      </c>
      <c r="HA737">
        <v>86.346710000000002</v>
      </c>
      <c r="HB737">
        <v>4.2104403420730907E-2</v>
      </c>
      <c r="HC737" s="10">
        <f t="shared" si="365"/>
        <v>3.6355767118928597</v>
      </c>
      <c r="HD737">
        <v>8.4600000000000009</v>
      </c>
      <c r="HE737">
        <v>16.11</v>
      </c>
      <c r="HF737">
        <v>113623897</v>
      </c>
      <c r="HG737">
        <v>63160633.333333336</v>
      </c>
      <c r="HH737">
        <v>177.12113333333332</v>
      </c>
      <c r="HI737">
        <v>22.965</v>
      </c>
      <c r="HJ737">
        <v>77.332210000000003</v>
      </c>
      <c r="HK737">
        <v>1.6976377264541629E-2</v>
      </c>
      <c r="HL737" s="10">
        <f t="shared" si="366"/>
        <v>1.3128207716607589</v>
      </c>
      <c r="HM737">
        <v>56.03</v>
      </c>
      <c r="HN737">
        <v>-0.98</v>
      </c>
      <c r="HO737">
        <v>16771232</v>
      </c>
      <c r="HP737">
        <v>19016935</v>
      </c>
      <c r="HQ737">
        <v>97.554216666666662</v>
      </c>
      <c r="HR737">
        <v>9.8416666666666668</v>
      </c>
      <c r="HS737">
        <v>65.943569999999994</v>
      </c>
      <c r="HT737">
        <v>1.6976377264541629E-2</v>
      </c>
      <c r="HU737" s="10">
        <f t="shared" si="367"/>
        <v>1.1194829224907092</v>
      </c>
      <c r="HV737">
        <v>192.81</v>
      </c>
      <c r="HW737">
        <v>15.38</v>
      </c>
      <c r="HX737">
        <v>4347767</v>
      </c>
      <c r="HY737">
        <v>6494062</v>
      </c>
      <c r="HZ737">
        <v>19.594172499999999</v>
      </c>
      <c r="IA737">
        <v>9.8416666666666668</v>
      </c>
      <c r="IB737">
        <v>71.156289999999998</v>
      </c>
      <c r="IC737">
        <v>5.9209696710799077E-3</v>
      </c>
      <c r="ID737" s="10">
        <f t="shared" si="368"/>
        <v>0.42131423499656651</v>
      </c>
      <c r="IE737">
        <v>69.42</v>
      </c>
      <c r="IF737">
        <v>-11</v>
      </c>
      <c r="IG737">
        <v>4889160</v>
      </c>
      <c r="IH737">
        <v>6331647.5</v>
      </c>
      <c r="II737">
        <v>41.594783333333332</v>
      </c>
      <c r="IJ737">
        <v>10.261666666666667</v>
      </c>
      <c r="IK737">
        <v>91.169240000000002</v>
      </c>
      <c r="IL737">
        <v>1.7698905746103371E-2</v>
      </c>
      <c r="IM737" s="10">
        <f t="shared" si="382"/>
        <v>1.6135957857038774</v>
      </c>
      <c r="IN737">
        <v>51.28</v>
      </c>
      <c r="IO737">
        <v>-6.05</v>
      </c>
      <c r="IP737">
        <v>38095356</v>
      </c>
      <c r="IQ737">
        <v>32387560</v>
      </c>
      <c r="IR737">
        <v>96.43753333333332</v>
      </c>
      <c r="IS737">
        <v>13.064166666666667</v>
      </c>
      <c r="IT737">
        <v>111.0544</v>
      </c>
      <c r="IU737">
        <v>6.6017620338225651E-3</v>
      </c>
      <c r="IV737" s="10">
        <f t="shared" si="369"/>
        <v>0.73315472160894468</v>
      </c>
      <c r="IW737">
        <v>247.72</v>
      </c>
      <c r="IX737">
        <v>9.9700000000000006</v>
      </c>
      <c r="IY737">
        <v>10578659</v>
      </c>
      <c r="IZ737">
        <v>5307883.333333333</v>
      </c>
      <c r="JA737">
        <v>25.34205</v>
      </c>
      <c r="JB737">
        <v>4.4566666666666661</v>
      </c>
      <c r="JC737">
        <v>87.183359999999993</v>
      </c>
      <c r="JD737">
        <v>2.7134088654906367E-3</v>
      </c>
      <c r="JE737" s="10">
        <f t="shared" si="386"/>
        <v>0.23656410194726174</v>
      </c>
      <c r="JF737">
        <v>65.03</v>
      </c>
      <c r="JG737">
        <v>-4.3099999999999996</v>
      </c>
      <c r="JH737">
        <v>5391857</v>
      </c>
      <c r="JI737">
        <v>4666973.666666667</v>
      </c>
      <c r="JJ737">
        <v>17.124991666666666</v>
      </c>
      <c r="JK737">
        <v>2.2883333333333336</v>
      </c>
      <c r="JL737">
        <v>112.32899999999999</v>
      </c>
      <c r="JM737">
        <v>1.3415689967979918E-3</v>
      </c>
      <c r="JN737" s="10">
        <f t="shared" si="351"/>
        <v>0.15069710384132162</v>
      </c>
      <c r="JO737">
        <v>127.28</v>
      </c>
      <c r="JP737">
        <v>-1.55</v>
      </c>
      <c r="JQ737">
        <v>2044612</v>
      </c>
      <c r="JR737">
        <v>1996970</v>
      </c>
      <c r="JS737">
        <v>7.2138888333333329</v>
      </c>
      <c r="JT737">
        <v>1.3550000000000002</v>
      </c>
      <c r="JU737">
        <v>99.672579999999996</v>
      </c>
      <c r="JV737">
        <v>3.3467571406525898E-2</v>
      </c>
      <c r="JW737" s="10">
        <f t="shared" si="370"/>
        <v>3.3357991884226648</v>
      </c>
      <c r="JX737">
        <v>33.409999999999997</v>
      </c>
      <c r="JY737">
        <v>0.21</v>
      </c>
      <c r="JZ737">
        <v>48769330</v>
      </c>
      <c r="KA737">
        <v>52496853.333333336</v>
      </c>
      <c r="KB737">
        <v>252.9376</v>
      </c>
      <c r="KC737">
        <v>41.252499999999998</v>
      </c>
      <c r="KD737">
        <v>94.320300000000003</v>
      </c>
      <c r="KE737">
        <v>3.4131135541945107E-2</v>
      </c>
      <c r="KF737" s="10">
        <f t="shared" si="371"/>
        <v>3.219258943656925</v>
      </c>
      <c r="KG737">
        <v>126.17</v>
      </c>
      <c r="KH737">
        <v>6.35</v>
      </c>
      <c r="KI737">
        <v>46840470</v>
      </c>
      <c r="KJ737">
        <v>28037866.666666668</v>
      </c>
      <c r="KK737">
        <v>141.02895833333335</v>
      </c>
      <c r="KL737">
        <v>24.816666666666666</v>
      </c>
      <c r="KM737">
        <v>70.328249999999997</v>
      </c>
      <c r="KN737">
        <v>8.8007802661448711E-3</v>
      </c>
      <c r="KO737" s="10">
        <f t="shared" si="372"/>
        <v>0.618943474752503</v>
      </c>
      <c r="KP737">
        <v>36.17</v>
      </c>
      <c r="KQ737">
        <v>-12.44</v>
      </c>
      <c r="KR737">
        <v>9378234</v>
      </c>
      <c r="KS737">
        <v>7339651.333333333</v>
      </c>
      <c r="KT737">
        <v>51.811279166666672</v>
      </c>
      <c r="KU737">
        <v>12.370833333333332</v>
      </c>
      <c r="KV737">
        <v>74.649959999999993</v>
      </c>
      <c r="KW737">
        <v>1.0027612981447689E-2</v>
      </c>
      <c r="KX737" s="10">
        <f t="shared" si="373"/>
        <v>0.74856090796055064</v>
      </c>
      <c r="KY737">
        <v>115.44</v>
      </c>
      <c r="KZ737">
        <v>-3.95</v>
      </c>
      <c r="LA737">
        <v>7825751</v>
      </c>
      <c r="LB737">
        <v>4357351.666666667</v>
      </c>
      <c r="LC737">
        <v>29.956444166666667</v>
      </c>
      <c r="LD737">
        <v>5.5041666666666664</v>
      </c>
      <c r="LE737">
        <v>81.853229999999996</v>
      </c>
      <c r="LF737">
        <v>2.8443719161174233E-2</v>
      </c>
      <c r="LG737" s="10">
        <f t="shared" si="374"/>
        <v>2.3282102865550014</v>
      </c>
      <c r="LH737">
        <v>91.1</v>
      </c>
      <c r="LI737">
        <v>4.9000000000000004</v>
      </c>
      <c r="LJ737">
        <v>73346766</v>
      </c>
      <c r="LK737">
        <v>32572541.666666668</v>
      </c>
      <c r="LL737">
        <v>104.43055</v>
      </c>
      <c r="LM737">
        <v>17.589166666666667</v>
      </c>
      <c r="LN737">
        <v>89.170230000000004</v>
      </c>
      <c r="LO737">
        <v>5.1781521548826266E-2</v>
      </c>
      <c r="LP737" s="10">
        <f t="shared" si="375"/>
        <v>4.6173701862587944</v>
      </c>
      <c r="LQ737">
        <v>58.94</v>
      </c>
      <c r="LR737">
        <v>0.3</v>
      </c>
      <c r="LS737">
        <v>63006484</v>
      </c>
      <c r="LT737">
        <v>50857616.666666664</v>
      </c>
      <c r="LU737">
        <v>206.75999166666668</v>
      </c>
      <c r="LV737">
        <v>31.838333333333335</v>
      </c>
      <c r="LW737">
        <v>73.439089999999993</v>
      </c>
      <c r="LX737">
        <v>0.33109570141616912</v>
      </c>
      <c r="LY737" s="10">
        <f t="shared" si="376"/>
        <v>24.315367014915168</v>
      </c>
      <c r="LZ737">
        <v>53.05</v>
      </c>
      <c r="MA737">
        <v>-2.93</v>
      </c>
      <c r="MB737">
        <v>311062786</v>
      </c>
      <c r="MC737">
        <v>546943058.33333337</v>
      </c>
      <c r="MD737">
        <v>2162.7955833333331</v>
      </c>
      <c r="ME737">
        <v>342.82833333333332</v>
      </c>
      <c r="MF737" s="13">
        <f t="shared" si="391"/>
        <v>80.781694997954531</v>
      </c>
      <c r="MG737" s="13">
        <f t="shared" si="392"/>
        <v>2.3744090737544798E-2</v>
      </c>
      <c r="MH737" s="13">
        <f t="shared" ref="MH737:MH800" si="469">ABS($MG737-$MG736)</f>
        <v>1.2910759545072148E-2</v>
      </c>
      <c r="MI737" s="12">
        <v>86.385649999999998</v>
      </c>
      <c r="MJ737" s="12">
        <f t="shared" si="393"/>
        <v>1.5367507144308679E-2</v>
      </c>
      <c r="MK737" s="12">
        <f t="shared" si="394"/>
        <v>8.3765835932361199E-3</v>
      </c>
      <c r="ML737" s="12">
        <f t="shared" ref="ML737:ML800" si="470">ABS(MK737-MK736)</f>
        <v>1.0126545501769613E-3</v>
      </c>
      <c r="MM737" s="14">
        <v>113.98990000000001</v>
      </c>
      <c r="MN737" s="14">
        <f t="shared" si="395"/>
        <v>5.6321765585138461E-2</v>
      </c>
      <c r="MO737" s="14">
        <f t="shared" si="396"/>
        <v>3.2577674847593663E-2</v>
      </c>
      <c r="MP737" s="14">
        <f t="shared" ref="MP737:MP800" si="471">ABS(MO737-MO736)</f>
        <v>3.0122356323501798E-2</v>
      </c>
      <c r="MQ737" s="16">
        <v>67.126589999999993</v>
      </c>
      <c r="MR737" s="16">
        <f t="shared" si="397"/>
        <v>-4.5927779856284046E-3</v>
      </c>
      <c r="MS737" s="16">
        <f t="shared" si="398"/>
        <v>2.8336868723173203E-2</v>
      </c>
      <c r="MT737" s="16">
        <f t="shared" ref="MT737:MT800" si="472">ABS(MS737-MS736)</f>
        <v>1.3844914820497767E-2</v>
      </c>
      <c r="MU737" s="13">
        <v>92.647379999999998</v>
      </c>
      <c r="MV737" s="13">
        <f t="shared" si="399"/>
        <v>3.438232231371452E-2</v>
      </c>
      <c r="MW737" s="13">
        <f t="shared" si="400"/>
        <v>1.0638231576169721E-2</v>
      </c>
      <c r="MX737" s="13">
        <f t="shared" ref="MX737:MX800" si="473">ABS(MW737-MW736)</f>
        <v>4.3684979389069234E-4</v>
      </c>
      <c r="MY737" s="12">
        <v>122.0583</v>
      </c>
      <c r="MZ737" s="12">
        <f t="shared" si="401"/>
        <v>-8.8649434460807974E-4</v>
      </c>
      <c r="NA737" s="12">
        <f t="shared" si="402"/>
        <v>2.4630585082152878E-2</v>
      </c>
      <c r="NB737" s="12">
        <f t="shared" ref="NB737:NB800" si="474">ABS(NA737-NA736)</f>
        <v>3.8465871206816438E-3</v>
      </c>
      <c r="NC737" s="14">
        <v>142.4648</v>
      </c>
      <c r="ND737" s="14">
        <f t="shared" si="403"/>
        <v>6.2159221724411573E-4</v>
      </c>
      <c r="NE737" s="14">
        <f t="shared" si="404"/>
        <v>2.3122498520300683E-2</v>
      </c>
      <c r="NF737" s="14">
        <f t="shared" ref="NF737:NF800" si="475">ABS(NE737-NE736)</f>
        <v>4.1267408224081592E-3</v>
      </c>
      <c r="NG737" s="16">
        <v>44.463619999999999</v>
      </c>
      <c r="NH737" s="16">
        <f t="shared" si="405"/>
        <v>-1.3681558655548542E-2</v>
      </c>
      <c r="NI737" s="16">
        <f t="shared" si="406"/>
        <v>44.439875909262454</v>
      </c>
      <c r="NJ737" s="16">
        <f t="shared" ref="NJ737:NJ800" si="476">ABS(NI737-NI736)</f>
        <v>0.62968075954507441</v>
      </c>
      <c r="NK737" s="13">
        <v>119.94670000000001</v>
      </c>
      <c r="NL737" s="13">
        <f t="shared" si="407"/>
        <v>4.356923548076419E-2</v>
      </c>
      <c r="NM737" s="13">
        <f t="shared" si="408"/>
        <v>1.9825144743219392E-2</v>
      </c>
      <c r="NN737" s="13">
        <f t="shared" ref="NN737:NN800" si="477">ABS(NM737-NM736)</f>
        <v>1.1343796472054191E-2</v>
      </c>
      <c r="NO737" s="12">
        <v>52.796199999999999</v>
      </c>
      <c r="NP737" s="12">
        <f t="shared" si="409"/>
        <v>3.7103068356689972E-2</v>
      </c>
      <c r="NQ737" s="12">
        <f t="shared" si="410"/>
        <v>1.3358977619145174E-2</v>
      </c>
      <c r="NR737" s="12">
        <f t="shared" ref="NR737:NR800" si="478">ABS(NQ737-NQ736)</f>
        <v>7.0997269595065582E-3</v>
      </c>
      <c r="NS737" s="14">
        <v>79.497860000000003</v>
      </c>
      <c r="NT737" s="14">
        <f t="shared" si="411"/>
        <v>1.9203071999212229E-2</v>
      </c>
      <c r="NU737" s="14">
        <f t="shared" si="412"/>
        <v>4.5410187383325695E-3</v>
      </c>
      <c r="NV737" s="14">
        <f t="shared" ref="NV737:NV800" si="479">ABS(NU737-NU736)</f>
        <v>5.2047850748348834E-2</v>
      </c>
      <c r="NW737" s="16">
        <v>88.640569999999997</v>
      </c>
      <c r="NX737" s="16">
        <f t="shared" si="413"/>
        <v>3.8732374972944905E-2</v>
      </c>
      <c r="NY737" s="16">
        <f t="shared" si="414"/>
        <v>1.4988284235400107E-2</v>
      </c>
      <c r="NZ737" s="16">
        <f t="shared" ref="NZ737:NZ800" si="480">ABS(NY737-NY736)</f>
        <v>7.1786859787681401E-4</v>
      </c>
      <c r="OA737" s="13">
        <v>75.920599999999993</v>
      </c>
      <c r="OB737" s="13">
        <f t="shared" si="415"/>
        <v>1.3233050034258786E-2</v>
      </c>
      <c r="OC737" s="13">
        <f t="shared" si="416"/>
        <v>1.0511040703286012E-2</v>
      </c>
      <c r="OD737" s="13">
        <f t="shared" ref="OD737:OD800" si="481">ABS(OC737-OC736)</f>
        <v>5.8569333210214403E-3</v>
      </c>
      <c r="OE737" s="15">
        <v>71.575749999999999</v>
      </c>
      <c r="OF737" s="15">
        <f t="shared" si="417"/>
        <v>4.2717385540476771E-2</v>
      </c>
      <c r="OG737" s="15">
        <f t="shared" si="418"/>
        <v>1.8973294802931973E-2</v>
      </c>
      <c r="OH737" s="15">
        <f t="shared" ref="OH737:OH800" si="482">ABS(OG737-OG736)</f>
        <v>1.7243888885107417E-2</v>
      </c>
      <c r="OI737" s="14">
        <v>198.7518</v>
      </c>
      <c r="OJ737" s="14">
        <f t="shared" si="419"/>
        <v>-8.8067038470917014E-3</v>
      </c>
      <c r="OK737" s="14">
        <f t="shared" si="420"/>
        <v>3.25507945846365E-2</v>
      </c>
      <c r="OL737" s="14">
        <f t="shared" ref="OL737:OL800" si="483">ABS(OK737-OK736)</f>
        <v>2.5789910055065923E-2</v>
      </c>
      <c r="OM737" s="16">
        <v>101.77670000000001</v>
      </c>
      <c r="ON737" s="16">
        <f t="shared" si="421"/>
        <v>-3.7454249694997888E-2</v>
      </c>
      <c r="OO737" s="16">
        <f t="shared" si="422"/>
        <v>6.1198340432542686E-2</v>
      </c>
      <c r="OP737" s="16">
        <f t="shared" ref="OP737:OP800" si="484">ABS(OO737-OO736)</f>
        <v>2.1437265616919277E-3</v>
      </c>
      <c r="OQ737" s="13">
        <v>50.52261</v>
      </c>
      <c r="OR737" s="13">
        <f t="shared" si="423"/>
        <v>-7.8279837166861377E-4</v>
      </c>
      <c r="OS737" s="13">
        <f t="shared" si="424"/>
        <v>2.4526889109213412E-2</v>
      </c>
      <c r="OT737" s="13">
        <f t="shared" ref="OT737:OT800" si="485">ABS(OS737-OS736)</f>
        <v>1.6449099151905067E-4</v>
      </c>
      <c r="OU737" s="16">
        <v>45.648679999999999</v>
      </c>
      <c r="OV737" s="16">
        <f t="shared" si="425"/>
        <v>4.8788333000958417E-2</v>
      </c>
      <c r="OW737" s="16">
        <f t="shared" si="426"/>
        <v>2.5044242263413619E-2</v>
      </c>
      <c r="OX737" s="16">
        <f t="shared" ref="OX737:OX800" si="486">ABS(OW737-OW736)</f>
        <v>1.4610609791422258E-2</v>
      </c>
      <c r="OY737" s="14">
        <v>86.760390000000001</v>
      </c>
      <c r="OZ737" s="14">
        <f t="shared" si="427"/>
        <v>2.660207953432514E-2</v>
      </c>
      <c r="PA737" s="14">
        <f t="shared" si="428"/>
        <v>2.8579887967803419E-3</v>
      </c>
      <c r="PB737" s="14">
        <f t="shared" ref="PB737:PB800" si="487">ABS(PA737-PA736)</f>
        <v>8.8423937696093802E-3</v>
      </c>
      <c r="PC737" s="15">
        <v>85.386539999999997</v>
      </c>
      <c r="PD737" s="15">
        <f t="shared" si="429"/>
        <v>-4.0442875910368103E-3</v>
      </c>
      <c r="PE737" s="15">
        <f t="shared" si="430"/>
        <v>2.7788378328581609E-2</v>
      </c>
      <c r="PF737" s="15">
        <f t="shared" ref="PF737:PF800" si="488">ABS(PE737-PE736)</f>
        <v>6.4524401817300792E-3</v>
      </c>
      <c r="PG737" s="14">
        <v>57.70776</v>
      </c>
      <c r="PH737" s="14">
        <f t="shared" si="431"/>
        <v>5.4527453406478799E-2</v>
      </c>
      <c r="PI737" s="14">
        <f t="shared" si="432"/>
        <v>3.0783362668934E-2</v>
      </c>
      <c r="PJ737" s="14">
        <f t="shared" ref="PJ737:PJ800" si="489">ABS(PI737-PI736)</f>
        <v>1.5917713303721603E-2</v>
      </c>
      <c r="PK737" s="16">
        <v>80.679919999999996</v>
      </c>
      <c r="PL737" s="16">
        <f t="shared" si="433"/>
        <v>-1.2293094602166765E-2</v>
      </c>
      <c r="PM737" s="16">
        <f t="shared" si="434"/>
        <v>3.6037185339711564E-2</v>
      </c>
      <c r="PN737" s="16">
        <f t="shared" ref="PN737:PN800" si="490">ABS(PM737-PM736)</f>
        <v>1.2234377946986674E-2</v>
      </c>
      <c r="PO737" s="13">
        <v>84.384069999999994</v>
      </c>
      <c r="PP737" s="13">
        <f t="shared" si="435"/>
        <v>2.855924303251145E-2</v>
      </c>
      <c r="PQ737" s="13">
        <f t="shared" si="436"/>
        <v>4.8151522949666514E-3</v>
      </c>
      <c r="PR737" s="13">
        <f t="shared" ref="PR737:PR800" si="491">ABS(PQ737-PQ736)</f>
        <v>4.6849816718141923E-2</v>
      </c>
      <c r="PS737" s="14">
        <v>142.56909999999999</v>
      </c>
      <c r="PT737" s="14">
        <f t="shared" si="437"/>
        <v>8.2823576948023891E-2</v>
      </c>
      <c r="PU737" s="14">
        <f t="shared" si="438"/>
        <v>5.9079486210479093E-2</v>
      </c>
      <c r="PV737" s="14">
        <f t="shared" ref="PV737:PV800" si="492">ABS(PU737-PU736)</f>
        <v>5.2608533673274449E-2</v>
      </c>
      <c r="PW737" s="15">
        <v>86.346710000000002</v>
      </c>
      <c r="PX737" s="15">
        <f t="shared" si="439"/>
        <v>4.3028529094961021E-2</v>
      </c>
      <c r="PY737" s="15">
        <f t="shared" si="440"/>
        <v>1.9284438357416223E-2</v>
      </c>
      <c r="PZ737" s="15">
        <f t="shared" ref="PZ737:PZ800" si="493">ABS(PY737-PY736)</f>
        <v>1.5715421133744467E-2</v>
      </c>
      <c r="QA737" s="14">
        <v>77.332210000000003</v>
      </c>
      <c r="QB737" s="14">
        <f t="shared" si="441"/>
        <v>3.3074263933913883E-2</v>
      </c>
      <c r="QC737" s="14">
        <f t="shared" si="442"/>
        <v>9.3301731963690848E-3</v>
      </c>
      <c r="QD737" s="14">
        <f t="shared" ref="QD737:QD800" si="494">ABS(QC737-QC736)</f>
        <v>8.8179459650119529E-3</v>
      </c>
      <c r="QE737" s="16">
        <v>65.943569999999994</v>
      </c>
      <c r="QF737" s="16">
        <f t="shared" si="443"/>
        <v>-6.922403183941106E-3</v>
      </c>
      <c r="QG737" s="16">
        <f t="shared" si="444"/>
        <v>3.0666493921485904E-2</v>
      </c>
      <c r="QH737" s="16">
        <f t="shared" ref="QH737:QH800" si="495">ABS(QG737-QG736)</f>
        <v>2.862319143434211E-2</v>
      </c>
      <c r="QI737" s="13">
        <v>71.156289999999998</v>
      </c>
      <c r="QJ737" s="13">
        <f t="shared" si="445"/>
        <v>4.9992334184123299E-2</v>
      </c>
      <c r="QK737" s="13">
        <f t="shared" si="446"/>
        <v>2.6248243446578501E-2</v>
      </c>
      <c r="QL737" s="13">
        <f t="shared" ref="QL737:QL800" si="496">ABS(QK737-QK736)</f>
        <v>7.3779378922382843E-3</v>
      </c>
      <c r="QM737" s="15">
        <v>91.169240000000002</v>
      </c>
      <c r="QN737" s="15">
        <f t="shared" si="447"/>
        <v>2.0539579680156628E-2</v>
      </c>
      <c r="QO737" s="15">
        <f t="shared" si="448"/>
        <v>3.2045110573881708E-3</v>
      </c>
      <c r="QP737" s="15">
        <f t="shared" ref="QP737:QP800" si="497">ABS(QO737-QO736)</f>
        <v>2.7686394079367016E-3</v>
      </c>
      <c r="QQ737" s="14">
        <v>111.0544</v>
      </c>
      <c r="QR737" s="14">
        <f t="shared" si="449"/>
        <v>8.5695499442379752E-3</v>
      </c>
      <c r="QS737" s="14">
        <f t="shared" si="450"/>
        <v>1.5174540793306823E-2</v>
      </c>
      <c r="QT737" s="14">
        <f t="shared" ref="QT737:QT800" si="498">ABS(QS737-QS736)</f>
        <v>2.6258877513327672E-3</v>
      </c>
      <c r="QU737" s="16">
        <v>87.183359999999993</v>
      </c>
      <c r="QV737" s="16">
        <f t="shared" si="451"/>
        <v>1.7181633427141074E-2</v>
      </c>
      <c r="QW737" s="16">
        <f t="shared" si="452"/>
        <v>6.5624573104037243E-3</v>
      </c>
      <c r="QX737" s="16">
        <f t="shared" ref="QX737:QX800" si="499">ABS(QW737-QW736)</f>
        <v>1.3892634799508974E-2</v>
      </c>
      <c r="QY737" s="14">
        <v>112.32899999999999</v>
      </c>
      <c r="QZ737" s="14">
        <f t="shared" si="453"/>
        <v>-2.0679854578425694E-2</v>
      </c>
      <c r="RA737" s="14">
        <f t="shared" si="454"/>
        <v>4.4423945315970492E-2</v>
      </c>
      <c r="RB737" s="14">
        <f t="shared" ref="RB737:RB800" si="500">ABS(RA737-RA736)</f>
        <v>2.5776876854532338E-2</v>
      </c>
      <c r="RC737" s="15">
        <v>99.672579999999996</v>
      </c>
      <c r="RD737" s="15">
        <f t="shared" si="455"/>
        <v>4.151272175851517E-2</v>
      </c>
      <c r="RE737" s="15">
        <f t="shared" si="456"/>
        <v>1.7768631020970371E-2</v>
      </c>
      <c r="RF737" s="15">
        <f t="shared" ref="RF737:RF800" si="501">ABS(RE737-RE736)</f>
        <v>1.0075169799810935E-2</v>
      </c>
      <c r="RG737" s="14">
        <v>94.320300000000003</v>
      </c>
      <c r="RH737" s="14">
        <f t="shared" si="457"/>
        <v>-1.69759746649083E-2</v>
      </c>
      <c r="RI737" s="14">
        <f t="shared" si="458"/>
        <v>4.0720065402453098E-2</v>
      </c>
      <c r="RJ737" s="14">
        <f t="shared" ref="RJ737:RJ800" si="502">ABS(RI737-RI736)</f>
        <v>3.4189463066403025E-2</v>
      </c>
      <c r="RK737" s="16">
        <v>70.328249999999997</v>
      </c>
      <c r="RL737" s="16">
        <f t="shared" si="459"/>
        <v>5.1204012043184699E-2</v>
      </c>
      <c r="RM737" s="16">
        <f t="shared" si="460"/>
        <v>2.7459921305639901E-2</v>
      </c>
      <c r="RN737" s="16">
        <f t="shared" ref="RN737:RN800" si="503">ABS(RM737-RM736)</f>
        <v>2.1634763565206105E-2</v>
      </c>
      <c r="RO737" s="13">
        <v>74.649959999999993</v>
      </c>
      <c r="RP737" s="13">
        <f t="shared" si="461"/>
        <v>7.3602787845763462E-3</v>
      </c>
      <c r="RQ737" s="13">
        <f t="shared" si="462"/>
        <v>1.6383811952968452E-2</v>
      </c>
      <c r="RR737" s="13">
        <f t="shared" ref="RR737:RR800" si="504">ABS(RQ737-RQ736)</f>
        <v>1.0544455930985519E-2</v>
      </c>
      <c r="RS737" s="15">
        <v>81.853229999999996</v>
      </c>
      <c r="RT737" s="15">
        <f t="shared" si="463"/>
        <v>-4.0898639582759966E-2</v>
      </c>
      <c r="RU737" s="15">
        <f t="shared" si="464"/>
        <v>6.4642730320304764E-2</v>
      </c>
      <c r="RV737" s="15">
        <f t="shared" ref="RV737:RV800" si="505">ABS(RU737-RU736)</f>
        <v>5.4783353929714229E-2</v>
      </c>
      <c r="RW737" s="14">
        <v>89.170230000000004</v>
      </c>
      <c r="RX737" s="14">
        <f t="shared" si="465"/>
        <v>2.5502479968424252E-2</v>
      </c>
      <c r="RY737" s="14">
        <f t="shared" si="466"/>
        <v>1.7583892308794535E-3</v>
      </c>
      <c r="RZ737" s="14">
        <f t="shared" ref="RZ737:RZ800" si="506">ABS(RY737-RY736)</f>
        <v>7.7899577589413127E-4</v>
      </c>
      <c r="SA737" s="16">
        <v>73.439089999999993</v>
      </c>
      <c r="SB737" s="16">
        <f t="shared" si="467"/>
        <v>3.0784398188637763E-2</v>
      </c>
      <c r="SC737" s="16">
        <f t="shared" si="468"/>
        <v>7.0403074510929642E-3</v>
      </c>
      <c r="SD737" s="16">
        <f t="shared" ref="SD737:SD800" si="507">ABS(SC737-SC736)</f>
        <v>1.1778749383468679E-3</v>
      </c>
    </row>
    <row r="738" spans="1:498" x14ac:dyDescent="0.35">
      <c r="A738" s="2">
        <v>40544</v>
      </c>
      <c r="B738">
        <v>86.744749999999996</v>
      </c>
      <c r="C738">
        <v>1.9478842430973808E-2</v>
      </c>
      <c r="D738" s="10">
        <f t="shared" si="352"/>
        <v>1.6896873169642153</v>
      </c>
      <c r="E738">
        <v>99.55</v>
      </c>
      <c r="F738">
        <v>28.41</v>
      </c>
      <c r="G738">
        <v>22479778</v>
      </c>
      <c r="H738">
        <v>68955566.666666672</v>
      </c>
      <c r="I738">
        <v>129.88352499999999</v>
      </c>
      <c r="J738">
        <v>21.356666666666666</v>
      </c>
      <c r="K738">
        <v>117.3224</v>
      </c>
      <c r="L738">
        <v>8.5841803637187516E-3</v>
      </c>
      <c r="M738" s="10">
        <f t="shared" si="353"/>
        <v>1.0071166423043569</v>
      </c>
      <c r="N738">
        <v>58.04</v>
      </c>
      <c r="O738">
        <v>1.08</v>
      </c>
      <c r="P738">
        <v>8012929</v>
      </c>
      <c r="Q738">
        <v>6388638.333333333</v>
      </c>
      <c r="R738">
        <v>32.930893333333337</v>
      </c>
      <c r="S738">
        <v>4.97</v>
      </c>
      <c r="T738">
        <v>67.847520000000003</v>
      </c>
      <c r="U738">
        <v>1.022472098259183E-2</v>
      </c>
      <c r="V738" s="10">
        <f t="shared" si="354"/>
        <v>0.69372196136081887</v>
      </c>
      <c r="W738">
        <v>88.43</v>
      </c>
      <c r="X738">
        <v>3.26</v>
      </c>
      <c r="Y738">
        <v>11038627</v>
      </c>
      <c r="Z738">
        <v>10806739.166666666</v>
      </c>
      <c r="AA738">
        <v>59.466013333333336</v>
      </c>
      <c r="AB738">
        <v>7.435833333333334</v>
      </c>
      <c r="AC738">
        <v>93.417090000000002</v>
      </c>
      <c r="AD738">
        <v>3.0263208794600534E-2</v>
      </c>
      <c r="AE738" s="10">
        <f t="shared" si="355"/>
        <v>2.8271008996539897</v>
      </c>
      <c r="AF738">
        <v>36.22</v>
      </c>
      <c r="AG738">
        <v>-20.77</v>
      </c>
      <c r="AH738">
        <v>34555450</v>
      </c>
      <c r="AI738">
        <v>70558362.5</v>
      </c>
      <c r="AJ738">
        <v>324.49849999999998</v>
      </c>
      <c r="AK738">
        <v>53.189166666666665</v>
      </c>
      <c r="AL738">
        <v>122.0736</v>
      </c>
      <c r="AM738">
        <v>7.3745878044511118E-3</v>
      </c>
      <c r="AN738" s="10">
        <f t="shared" si="356"/>
        <v>0.9002424818054432</v>
      </c>
      <c r="AO738">
        <v>63.4</v>
      </c>
      <c r="AP738">
        <v>13.4</v>
      </c>
      <c r="AQ738">
        <v>17351811</v>
      </c>
      <c r="AR738">
        <v>10056809.166666666</v>
      </c>
      <c r="AS738">
        <v>32.142649999999996</v>
      </c>
      <c r="AT738">
        <v>5.17</v>
      </c>
      <c r="AU738">
        <v>138.08949999999999</v>
      </c>
      <c r="AV738">
        <v>1.096241155942917E-2</v>
      </c>
      <c r="AW738" s="10">
        <f t="shared" si="377"/>
        <v>1.5137939310357942</v>
      </c>
      <c r="AX738">
        <v>102.33</v>
      </c>
      <c r="AY738">
        <v>25</v>
      </c>
      <c r="AZ738">
        <v>45259614</v>
      </c>
      <c r="BA738">
        <v>25587101.666666668</v>
      </c>
      <c r="BB738">
        <v>36.983049999999999</v>
      </c>
      <c r="BC738">
        <v>5.1416666666666666</v>
      </c>
      <c r="BD738">
        <v>44.506450000000001</v>
      </c>
      <c r="BE738">
        <v>1.5471612843666299E-3</v>
      </c>
      <c r="BF738" s="10">
        <f t="shared" si="348"/>
        <v>6.8858656344599201E-2</v>
      </c>
      <c r="BG738">
        <v>109.23</v>
      </c>
      <c r="BH738">
        <v>24.75</v>
      </c>
      <c r="BI738">
        <v>4609834</v>
      </c>
      <c r="BJ738">
        <v>1240746.1666666667</v>
      </c>
      <c r="BK738">
        <v>4.5641341666666664</v>
      </c>
      <c r="BL738">
        <v>0.8125</v>
      </c>
      <c r="BM738">
        <v>125.01860000000001</v>
      </c>
      <c r="BN738">
        <v>6.865067533245596E-3</v>
      </c>
      <c r="BO738" s="10">
        <f t="shared" si="387"/>
        <v>0.85826113191181796</v>
      </c>
      <c r="BP738">
        <v>37.22</v>
      </c>
      <c r="BQ738">
        <v>-1</v>
      </c>
      <c r="BR738">
        <v>10495508</v>
      </c>
      <c r="BS738">
        <v>10378984.166666666</v>
      </c>
      <c r="BT738">
        <f>501.97574/12</f>
        <v>41.831311666666664</v>
      </c>
      <c r="BU738">
        <v>7.22</v>
      </c>
      <c r="BV738">
        <v>54.473640000000003</v>
      </c>
      <c r="BW738">
        <v>5.4962958547110641E-3</v>
      </c>
      <c r="BX738" s="10">
        <f t="shared" si="379"/>
        <v>0.29940324172302285</v>
      </c>
      <c r="BY738">
        <v>46.73</v>
      </c>
      <c r="BZ738">
        <v>0.62</v>
      </c>
      <c r="CA738">
        <v>5570846</v>
      </c>
      <c r="CB738">
        <v>5086774.166666667</v>
      </c>
      <c r="CC738">
        <v>41.831311666666664</v>
      </c>
      <c r="CD738">
        <v>2.9258333333333333</v>
      </c>
      <c r="CE738">
        <v>87.435370000000006</v>
      </c>
      <c r="CF738">
        <v>7.1471031764398416E-4</v>
      </c>
      <c r="CG738" s="10">
        <f t="shared" si="381"/>
        <v>6.2490961066019285E-2</v>
      </c>
      <c r="CH738">
        <v>66.2</v>
      </c>
      <c r="CI738">
        <v>-4.8</v>
      </c>
      <c r="CJ738">
        <v>1327366</v>
      </c>
      <c r="CK738">
        <v>1904530.3333333333</v>
      </c>
      <c r="CL738">
        <v>6.0802266666666673</v>
      </c>
      <c r="CM738">
        <v>1.0741666666666667</v>
      </c>
      <c r="CN738">
        <v>91.669200000000004</v>
      </c>
      <c r="CO738">
        <v>4.8533924557587057E-3</v>
      </c>
      <c r="CP738" s="10">
        <f t="shared" si="358"/>
        <v>0.44490660370543594</v>
      </c>
      <c r="CQ738">
        <v>49.19</v>
      </c>
      <c r="CR738">
        <v>-10.79</v>
      </c>
      <c r="CS738">
        <v>5388236</v>
      </c>
      <c r="CT738">
        <v>8328593.333333333</v>
      </c>
      <c r="CU738">
        <v>29.160241666666668</v>
      </c>
      <c r="CV738">
        <v>6.125</v>
      </c>
      <c r="CW738">
        <v>78.069239999999994</v>
      </c>
      <c r="CX738">
        <v>5.3876704044093726E-2</v>
      </c>
      <c r="CY738" s="10">
        <f t="shared" si="359"/>
        <v>4.2061133384273237</v>
      </c>
      <c r="CZ738">
        <v>52.38</v>
      </c>
      <c r="DA738">
        <v>4</v>
      </c>
      <c r="DB738">
        <v>63733777</v>
      </c>
      <c r="DC738">
        <v>34634116.666666664</v>
      </c>
      <c r="DD738">
        <v>241.41891666666666</v>
      </c>
      <c r="DE738">
        <v>47.284999999999997</v>
      </c>
      <c r="DF738">
        <v>72.219660000000005</v>
      </c>
      <c r="DG738">
        <v>7.6833910920662704E-2</v>
      </c>
      <c r="DH738" s="10">
        <f t="shared" si="360"/>
        <v>5.5489189231605476</v>
      </c>
      <c r="DI738">
        <v>50.34</v>
      </c>
      <c r="DJ738">
        <v>1</v>
      </c>
      <c r="DK738">
        <v>80857877</v>
      </c>
      <c r="DL738">
        <v>75006125</v>
      </c>
      <c r="DM738">
        <v>309.21537499999999</v>
      </c>
      <c r="DN738">
        <v>50.416666666666664</v>
      </c>
      <c r="DO738">
        <v>198.83279999999999</v>
      </c>
      <c r="DP738">
        <v>6.4763665641235169E-3</v>
      </c>
      <c r="DQ738" s="10">
        <f t="shared" si="361"/>
        <v>1.2877140977710584</v>
      </c>
      <c r="DR738">
        <v>95.06</v>
      </c>
      <c r="DS738">
        <v>5.17</v>
      </c>
      <c r="DT738">
        <v>11108841</v>
      </c>
      <c r="DU738">
        <v>9211778.333333334</v>
      </c>
      <c r="DV738">
        <v>30.94037916666667</v>
      </c>
      <c r="DW738">
        <v>4.8708333333333336</v>
      </c>
      <c r="DX738">
        <v>107.26649999999999</v>
      </c>
      <c r="DY738">
        <v>4.7955641596617322E-3</v>
      </c>
      <c r="DZ738" s="10">
        <f t="shared" si="380"/>
        <v>0.51440338293235521</v>
      </c>
      <c r="EA738">
        <v>18.53</v>
      </c>
      <c r="EB738">
        <v>-0.22</v>
      </c>
      <c r="EC738">
        <v>9946675</v>
      </c>
      <c r="ED738">
        <v>5014285</v>
      </c>
      <c r="EE738">
        <v>22.45533</v>
      </c>
      <c r="EF738">
        <v>3.0016666666666669</v>
      </c>
      <c r="EG738">
        <v>52.352620000000002</v>
      </c>
      <c r="EH738">
        <v>2.9569405315705964E-4</v>
      </c>
      <c r="EI738" s="10">
        <f t="shared" si="349"/>
        <v>1.5480358401191344E-2</v>
      </c>
      <c r="EJ738">
        <v>95.56</v>
      </c>
      <c r="EK738">
        <v>-2.1800000000000002</v>
      </c>
      <c r="EL738">
        <v>319140</v>
      </c>
      <c r="EM738">
        <v>392461.91666666669</v>
      </c>
      <c r="EN738">
        <v>4.6981210833333336</v>
      </c>
      <c r="EO738">
        <v>1.4041666666666668</v>
      </c>
      <c r="EP738">
        <v>46.571089999999998</v>
      </c>
      <c r="EQ738">
        <v>4.7473658979295778E-3</v>
      </c>
      <c r="ER738" s="10">
        <f t="shared" si="362"/>
        <v>0.22109000449540916</v>
      </c>
      <c r="ES738">
        <v>74.31</v>
      </c>
      <c r="ET738">
        <v>3.84</v>
      </c>
      <c r="EU738">
        <v>4579604</v>
      </c>
      <c r="EV738">
        <v>5212073</v>
      </c>
      <c r="EW738">
        <v>14.188471666666667</v>
      </c>
      <c r="EX738">
        <v>2.2608333333333333</v>
      </c>
      <c r="EY738">
        <v>89.583060000000003</v>
      </c>
      <c r="EZ738">
        <v>5.3174945188641945E-3</v>
      </c>
      <c r="FA738" s="10">
        <f t="shared" si="350"/>
        <v>0.47635743053308227</v>
      </c>
      <c r="FB738">
        <v>48.15</v>
      </c>
      <c r="FC738">
        <v>13.64</v>
      </c>
      <c r="FD738">
        <v>7471021</v>
      </c>
      <c r="FE738">
        <v>6731682</v>
      </c>
      <c r="FF738">
        <v>22.505155000000002</v>
      </c>
      <c r="FG738">
        <v>4.9666666666666668</v>
      </c>
      <c r="FH738">
        <v>88.555689999999998</v>
      </c>
      <c r="FI738">
        <v>4.8992095801911058E-2</v>
      </c>
      <c r="FJ738" s="10">
        <f t="shared" si="363"/>
        <v>4.3385288482843372</v>
      </c>
      <c r="FK738">
        <v>60.3</v>
      </c>
      <c r="FL738">
        <v>4.6900000000000004</v>
      </c>
      <c r="FM738">
        <v>60367882</v>
      </c>
      <c r="FN738">
        <v>38976716.666666664</v>
      </c>
      <c r="FO738">
        <v>166.49269999999999</v>
      </c>
      <c r="FP738">
        <v>24.864166666666666</v>
      </c>
      <c r="FQ738">
        <v>59.51399</v>
      </c>
      <c r="FR738">
        <v>9.3808812779099679E-2</v>
      </c>
      <c r="FS738" s="10">
        <f t="shared" si="364"/>
        <v>5.5829367456472108</v>
      </c>
      <c r="FT738">
        <v>39.78</v>
      </c>
      <c r="FU738">
        <v>-1.69</v>
      </c>
      <c r="FV738">
        <v>128096431</v>
      </c>
      <c r="FW738">
        <v>108440308.33333333</v>
      </c>
      <c r="FX738">
        <v>472.43399999999997</v>
      </c>
      <c r="FY738">
        <v>92.016666666666666</v>
      </c>
      <c r="FZ738">
        <v>86.059139999999999</v>
      </c>
      <c r="GA738">
        <v>8.7629540400683702E-4</v>
      </c>
      <c r="GB738" s="10">
        <f t="shared" si="389"/>
        <v>7.5413228854780953E-2</v>
      </c>
      <c r="GC738">
        <v>59</v>
      </c>
      <c r="GD738">
        <v>-3.79</v>
      </c>
      <c r="GE738">
        <v>2059940</v>
      </c>
      <c r="GF738">
        <v>1117871.9166666667</v>
      </c>
      <c r="GG738">
        <v>3.6946708333333333</v>
      </c>
      <c r="GH738">
        <v>0.50749999999999995</v>
      </c>
      <c r="GI738">
        <v>83.857919999999993</v>
      </c>
      <c r="GJ738">
        <v>1.5126243519968359E-3</v>
      </c>
      <c r="GK738" s="10">
        <f t="shared" si="390"/>
        <v>0.12684553189980249</v>
      </c>
      <c r="GL738">
        <v>50.26</v>
      </c>
      <c r="GM738">
        <v>-3.07</v>
      </c>
      <c r="GN738">
        <v>3028642</v>
      </c>
      <c r="GO738">
        <v>2310743</v>
      </c>
      <c r="GP738">
        <v>5.7247416666666666</v>
      </c>
      <c r="GQ738">
        <v>0.35416666666666669</v>
      </c>
      <c r="GR738">
        <v>141.53630000000001</v>
      </c>
      <c r="GS738">
        <v>1.1266870706418304E-3</v>
      </c>
      <c r="GT738" s="10">
        <f t="shared" si="385"/>
        <v>0.15946711923648332</v>
      </c>
      <c r="GU738">
        <v>100.14</v>
      </c>
      <c r="GV738">
        <v>1.9</v>
      </c>
      <c r="GW738">
        <v>518583</v>
      </c>
      <c r="GX738">
        <v>1008091.5</v>
      </c>
      <c r="GY738">
        <v>4.068426416666667</v>
      </c>
      <c r="GZ738">
        <v>0.22</v>
      </c>
      <c r="HA738">
        <v>86.399860000000004</v>
      </c>
      <c r="HB738">
        <v>4.2666582328360923E-2</v>
      </c>
      <c r="HC738" s="10">
        <f t="shared" si="365"/>
        <v>3.6863867398488579</v>
      </c>
      <c r="HD738">
        <v>11.15</v>
      </c>
      <c r="HE738">
        <v>15.51</v>
      </c>
      <c r="HF738">
        <v>115243504</v>
      </c>
      <c r="HG738">
        <v>65604125</v>
      </c>
      <c r="HH738">
        <v>185.15722500000001</v>
      </c>
      <c r="HI738">
        <v>24.344999999999999</v>
      </c>
      <c r="HJ738">
        <v>79.380439999999993</v>
      </c>
      <c r="HK738">
        <v>1.6888258790675945E-2</v>
      </c>
      <c r="HL738" s="10">
        <f t="shared" si="366"/>
        <v>1.3405974136377243</v>
      </c>
      <c r="HM738">
        <v>71.72</v>
      </c>
      <c r="HN738">
        <v>3.45</v>
      </c>
      <c r="HO738">
        <v>16851061</v>
      </c>
      <c r="HP738">
        <v>17757875.833333332</v>
      </c>
      <c r="HQ738">
        <v>92.924324999999996</v>
      </c>
      <c r="HR738">
        <v>9.3866666666666667</v>
      </c>
      <c r="HS738">
        <v>66.950289999999995</v>
      </c>
      <c r="HT738">
        <v>1.6888258790675945E-2</v>
      </c>
      <c r="HU738" s="10">
        <f t="shared" si="367"/>
        <v>1.1306738236308038</v>
      </c>
      <c r="HV738">
        <v>161.4</v>
      </c>
      <c r="HW738">
        <v>15.82</v>
      </c>
      <c r="HX738">
        <v>4382702</v>
      </c>
      <c r="HY738">
        <v>6584284.166666667</v>
      </c>
      <c r="HZ738">
        <v>19.674764166666666</v>
      </c>
      <c r="IA738">
        <v>9.3866666666666667</v>
      </c>
      <c r="IB738">
        <v>73.05386</v>
      </c>
      <c r="IC738">
        <v>5.8643938735537492E-3</v>
      </c>
      <c r="ID738" s="10">
        <f t="shared" si="368"/>
        <v>0.4284166090234533</v>
      </c>
      <c r="IE738">
        <v>99.32</v>
      </c>
      <c r="IF738">
        <v>-6.58</v>
      </c>
      <c r="IG738">
        <v>4952968</v>
      </c>
      <c r="IH738">
        <v>6154315.833333333</v>
      </c>
      <c r="II738">
        <v>42.034731666666666</v>
      </c>
      <c r="IJ738">
        <v>10.494166666666667</v>
      </c>
      <c r="IK738">
        <v>90.967290000000006</v>
      </c>
      <c r="IL738">
        <v>1.8212309361647073E-2</v>
      </c>
      <c r="IM738" s="10">
        <f t="shared" si="382"/>
        <v>1.6567244272706643</v>
      </c>
      <c r="IN738">
        <v>32.229999999999997</v>
      </c>
      <c r="IO738">
        <v>-2.2599999999999998</v>
      </c>
      <c r="IP738">
        <v>38208644</v>
      </c>
      <c r="IQ738">
        <v>31591480</v>
      </c>
      <c r="IR738">
        <v>96.888791666666677</v>
      </c>
      <c r="IS738">
        <v>13.5725</v>
      </c>
      <c r="IT738">
        <v>109.81359999999999</v>
      </c>
      <c r="IU738">
        <v>6.3574824631143865E-3</v>
      </c>
      <c r="IV738" s="10">
        <f t="shared" si="369"/>
        <v>0.69813803621145798</v>
      </c>
      <c r="IW738">
        <v>114.63</v>
      </c>
      <c r="IX738">
        <v>9.6</v>
      </c>
      <c r="IY738">
        <v>10557049</v>
      </c>
      <c r="IZ738">
        <v>5271387.666666667</v>
      </c>
      <c r="JA738">
        <v>24.152558333333332</v>
      </c>
      <c r="JB738">
        <v>4.3150000000000004</v>
      </c>
      <c r="JC738">
        <v>88.467110000000005</v>
      </c>
      <c r="JD738">
        <v>2.7291021418678419E-3</v>
      </c>
      <c r="JE738" s="10">
        <f t="shared" si="386"/>
        <v>0.24143577938585797</v>
      </c>
      <c r="JF738">
        <v>26.94</v>
      </c>
      <c r="JG738">
        <v>-1.94</v>
      </c>
      <c r="JH738">
        <v>5398104</v>
      </c>
      <c r="JI738">
        <v>4747720</v>
      </c>
      <c r="JJ738">
        <v>16.474279166666665</v>
      </c>
      <c r="JK738">
        <v>2.3566666666666669</v>
      </c>
      <c r="JL738">
        <v>112.7792</v>
      </c>
      <c r="JM738">
        <v>1.3255390840633996E-3</v>
      </c>
      <c r="JN738" s="10">
        <f t="shared" si="351"/>
        <v>0.14949323746940296</v>
      </c>
      <c r="JO738">
        <v>32.380000000000003</v>
      </c>
      <c r="JP738">
        <v>-0.05</v>
      </c>
      <c r="JQ738">
        <v>2048805</v>
      </c>
      <c r="JR738">
        <v>1980474.1666666667</v>
      </c>
      <c r="JS738">
        <v>7.0032483333333326</v>
      </c>
      <c r="JT738">
        <v>1.3266666666666667</v>
      </c>
      <c r="JU738">
        <v>103.9984</v>
      </c>
      <c r="JV738">
        <v>3.3993647852213642E-2</v>
      </c>
      <c r="JW738" s="10">
        <f t="shared" si="370"/>
        <v>3.5352849867936555</v>
      </c>
      <c r="JX738">
        <v>10.42</v>
      </c>
      <c r="JY738">
        <v>-5.18</v>
      </c>
      <c r="JZ738">
        <v>49127641</v>
      </c>
      <c r="KA738">
        <v>55109033.333333336</v>
      </c>
      <c r="KB738">
        <v>264.68733333333336</v>
      </c>
      <c r="KC738">
        <v>43.18</v>
      </c>
      <c r="KD738">
        <v>97.174459999999996</v>
      </c>
      <c r="KE738">
        <v>3.3163035237496918E-2</v>
      </c>
      <c r="KF738" s="10">
        <f t="shared" si="371"/>
        <v>3.2226000411647346</v>
      </c>
      <c r="KG738">
        <v>56.93</v>
      </c>
      <c r="KH738">
        <v>6.35</v>
      </c>
      <c r="KI738">
        <v>46998040</v>
      </c>
      <c r="KJ738">
        <v>29451128.333333332</v>
      </c>
      <c r="KK738">
        <v>138.44630833333335</v>
      </c>
      <c r="KL738">
        <v>24.295000000000002</v>
      </c>
      <c r="KM738">
        <v>71.312430000000006</v>
      </c>
      <c r="KN738">
        <v>8.8968461198422385E-3</v>
      </c>
      <c r="KO738" s="10">
        <f t="shared" si="372"/>
        <v>0.63445571614202134</v>
      </c>
      <c r="KP738">
        <v>46.22</v>
      </c>
      <c r="KQ738">
        <v>-8.2100000000000009</v>
      </c>
      <c r="KR738">
        <v>9449262</v>
      </c>
      <c r="KS738">
        <v>6841114.166666667</v>
      </c>
      <c r="KT738">
        <v>51.001308333333334</v>
      </c>
      <c r="KU738">
        <v>12.523333333333333</v>
      </c>
      <c r="KV738">
        <v>74.87688</v>
      </c>
      <c r="KW738">
        <v>1.0001291908857516E-2</v>
      </c>
      <c r="KX738" s="10">
        <f t="shared" si="373"/>
        <v>0.74886553410449519</v>
      </c>
      <c r="KY738">
        <v>52.51</v>
      </c>
      <c r="KZ738">
        <v>-1.86</v>
      </c>
      <c r="LA738">
        <v>7914378</v>
      </c>
      <c r="LB738">
        <v>4000572</v>
      </c>
      <c r="LC738">
        <v>27.910283333333336</v>
      </c>
      <c r="LD738">
        <v>5.24</v>
      </c>
      <c r="LE738">
        <v>82.718400000000003</v>
      </c>
      <c r="LF738">
        <v>3.0984639281502892E-2</v>
      </c>
      <c r="LG738" s="10">
        <f t="shared" si="374"/>
        <v>2.5629997859430689</v>
      </c>
      <c r="LH738">
        <v>68.95</v>
      </c>
      <c r="LI738">
        <v>1</v>
      </c>
      <c r="LJ738">
        <v>74215200</v>
      </c>
      <c r="LK738">
        <v>35590908.333333336</v>
      </c>
      <c r="LL738">
        <v>111.418875</v>
      </c>
      <c r="LM738">
        <v>19.106666666666666</v>
      </c>
      <c r="LN738">
        <v>90.498249999999999</v>
      </c>
      <c r="LO738">
        <v>5.1306750043664529E-2</v>
      </c>
      <c r="LP738" s="10">
        <f t="shared" si="375"/>
        <v>4.6431710921390632</v>
      </c>
      <c r="LQ738">
        <v>99.55</v>
      </c>
      <c r="LR738">
        <v>3.17</v>
      </c>
      <c r="LS738">
        <v>63509285</v>
      </c>
      <c r="LT738">
        <v>47187071.666666664</v>
      </c>
      <c r="LU738">
        <v>195.14418333333333</v>
      </c>
      <c r="LV738">
        <v>30.66416666666667</v>
      </c>
      <c r="LW738">
        <v>75.83663</v>
      </c>
      <c r="LX738">
        <v>0.32937290049888535</v>
      </c>
      <c r="LY738" s="10">
        <f t="shared" si="376"/>
        <v>24.978530787160782</v>
      </c>
      <c r="LZ738">
        <v>43.38</v>
      </c>
      <c r="MA738">
        <v>-3.8</v>
      </c>
      <c r="MB738">
        <v>314105078</v>
      </c>
      <c r="MC738">
        <v>530719875</v>
      </c>
      <c r="MD738">
        <v>2144.0906666666665</v>
      </c>
      <c r="ME738">
        <v>340.73916666666668</v>
      </c>
      <c r="MF738" s="13">
        <f t="shared" si="391"/>
        <v>82.576626847445127</v>
      </c>
      <c r="MG738" s="13">
        <f t="shared" si="392"/>
        <v>2.2219536858393951E-2</v>
      </c>
      <c r="MH738" s="13">
        <f t="shared" si="469"/>
        <v>1.5245538791508473E-3</v>
      </c>
      <c r="MI738" s="12">
        <v>86.744749999999996</v>
      </c>
      <c r="MJ738" s="12">
        <f t="shared" si="393"/>
        <v>4.1569404177661529E-3</v>
      </c>
      <c r="MK738" s="12">
        <f t="shared" si="394"/>
        <v>1.8062596440627798E-2</v>
      </c>
      <c r="ML738" s="12">
        <f t="shared" si="470"/>
        <v>9.6860128473916784E-3</v>
      </c>
      <c r="MM738" s="14">
        <v>117.3224</v>
      </c>
      <c r="MN738" s="14">
        <f t="shared" si="395"/>
        <v>2.9235046262870545E-2</v>
      </c>
      <c r="MO738" s="14">
        <f t="shared" si="396"/>
        <v>7.0155094044765942E-3</v>
      </c>
      <c r="MP738" s="14">
        <f t="shared" si="471"/>
        <v>2.5562165443117069E-2</v>
      </c>
      <c r="MQ738" s="16">
        <v>67.847520000000003</v>
      </c>
      <c r="MR738" s="16">
        <f t="shared" si="397"/>
        <v>1.0739857335223091E-2</v>
      </c>
      <c r="MS738" s="16">
        <f t="shared" si="398"/>
        <v>1.147967952317086E-2</v>
      </c>
      <c r="MT738" s="16">
        <f t="shared" si="472"/>
        <v>1.6857189200002343E-2</v>
      </c>
      <c r="MU738" s="13">
        <v>93.417090000000002</v>
      </c>
      <c r="MV738" s="13">
        <f t="shared" si="399"/>
        <v>8.3079521514801691E-3</v>
      </c>
      <c r="MW738" s="13">
        <f t="shared" si="400"/>
        <v>1.3911584706913782E-2</v>
      </c>
      <c r="MX738" s="13">
        <f t="shared" si="473"/>
        <v>3.2733531307440611E-3</v>
      </c>
      <c r="MY738" s="12">
        <v>122.0736</v>
      </c>
      <c r="MZ738" s="12">
        <f t="shared" si="401"/>
        <v>1.2534993523583005E-4</v>
      </c>
      <c r="NA738" s="12">
        <f t="shared" si="402"/>
        <v>2.2094186923158121E-2</v>
      </c>
      <c r="NB738" s="12">
        <f t="shared" si="474"/>
        <v>2.5363981589947571E-3</v>
      </c>
      <c r="NC738" s="14">
        <v>138.08949999999999</v>
      </c>
      <c r="ND738" s="14">
        <f t="shared" si="403"/>
        <v>-3.0711445915061142E-2</v>
      </c>
      <c r="NE738" s="14">
        <f t="shared" si="404"/>
        <v>5.2930982773455093E-2</v>
      </c>
      <c r="NF738" s="14">
        <f t="shared" si="475"/>
        <v>2.980848425315441E-2</v>
      </c>
      <c r="NG738" s="16">
        <v>44.506450000000001</v>
      </c>
      <c r="NH738" s="16">
        <f t="shared" si="405"/>
        <v>9.6325940173125346E-4</v>
      </c>
      <c r="NI738" s="16">
        <f t="shared" si="406"/>
        <v>44.484230463141607</v>
      </c>
      <c r="NJ738" s="16">
        <f t="shared" si="476"/>
        <v>4.4354553879152547E-2</v>
      </c>
      <c r="NK738" s="13">
        <v>125.01860000000001</v>
      </c>
      <c r="NL738" s="13">
        <f t="shared" si="407"/>
        <v>4.2284614749718008E-2</v>
      </c>
      <c r="NM738" s="13">
        <f t="shared" si="408"/>
        <v>2.0065077891324057E-2</v>
      </c>
      <c r="NN738" s="13">
        <f t="shared" si="477"/>
        <v>2.3993314810466515E-4</v>
      </c>
      <c r="NO738" s="12">
        <v>54.473640000000003</v>
      </c>
      <c r="NP738" s="12">
        <f t="shared" si="409"/>
        <v>3.1771983589728103E-2</v>
      </c>
      <c r="NQ738" s="12">
        <f t="shared" si="410"/>
        <v>9.5524467313341521E-3</v>
      </c>
      <c r="NR738" s="12">
        <f t="shared" si="478"/>
        <v>3.8065308878110216E-3</v>
      </c>
      <c r="NS738" s="14">
        <v>87.435370000000006</v>
      </c>
      <c r="NT738" s="14">
        <f t="shared" si="411"/>
        <v>9.9845580748966212E-2</v>
      </c>
      <c r="NU738" s="14">
        <f t="shared" si="412"/>
        <v>7.7626043890572261E-2</v>
      </c>
      <c r="NV738" s="14">
        <f t="shared" si="479"/>
        <v>7.3085025152239691E-2</v>
      </c>
      <c r="NW738" s="16">
        <v>91.669200000000004</v>
      </c>
      <c r="NX738" s="16">
        <f t="shared" si="413"/>
        <v>3.41675375056818E-2</v>
      </c>
      <c r="NY738" s="16">
        <f t="shared" si="414"/>
        <v>1.1948000647287849E-2</v>
      </c>
      <c r="NZ738" s="16">
        <f t="shared" si="480"/>
        <v>3.0402835881122581E-3</v>
      </c>
      <c r="OA738" s="13">
        <v>78.069239999999994</v>
      </c>
      <c r="OB738" s="13">
        <f t="shared" si="415"/>
        <v>2.8301146197474703E-2</v>
      </c>
      <c r="OC738" s="13">
        <f t="shared" si="416"/>
        <v>6.0816093390807513E-3</v>
      </c>
      <c r="OD738" s="13">
        <f t="shared" si="481"/>
        <v>4.4294313642052607E-3</v>
      </c>
      <c r="OE738" s="15">
        <v>72.219660000000005</v>
      </c>
      <c r="OF738" s="15">
        <f t="shared" si="417"/>
        <v>8.9962033230528426E-3</v>
      </c>
      <c r="OG738" s="15">
        <f t="shared" si="418"/>
        <v>1.3223333535341109E-2</v>
      </c>
      <c r="OH738" s="15">
        <f t="shared" si="482"/>
        <v>5.749961267590864E-3</v>
      </c>
      <c r="OI738" s="14">
        <v>198.83279999999999</v>
      </c>
      <c r="OJ738" s="14">
        <f t="shared" si="419"/>
        <v>4.075434788515242E-4</v>
      </c>
      <c r="OK738" s="14">
        <f t="shared" si="420"/>
        <v>2.1811993379542427E-2</v>
      </c>
      <c r="OL738" s="14">
        <f t="shared" si="483"/>
        <v>1.0738801205094073E-2</v>
      </c>
      <c r="OM738" s="16">
        <v>107.26649999999999</v>
      </c>
      <c r="ON738" s="16">
        <f t="shared" si="421"/>
        <v>5.3939654164459894E-2</v>
      </c>
      <c r="OO738" s="16">
        <f t="shared" si="422"/>
        <v>3.1720117306065942E-2</v>
      </c>
      <c r="OP738" s="16">
        <f t="shared" si="484"/>
        <v>2.9478223126476744E-2</v>
      </c>
      <c r="OQ738" s="13">
        <v>52.352620000000002</v>
      </c>
      <c r="OR738" s="13">
        <f t="shared" si="423"/>
        <v>3.6221604544975028E-2</v>
      </c>
      <c r="OS738" s="13">
        <f t="shared" si="424"/>
        <v>1.4002067686581077E-2</v>
      </c>
      <c r="OT738" s="13">
        <f t="shared" si="485"/>
        <v>1.0524821422632336E-2</v>
      </c>
      <c r="OU738" s="16">
        <v>46.571089999999998</v>
      </c>
      <c r="OV738" s="16">
        <f t="shared" si="425"/>
        <v>2.0206717916049222E-2</v>
      </c>
      <c r="OW738" s="16">
        <f t="shared" si="426"/>
        <v>2.0128189423447296E-3</v>
      </c>
      <c r="OX738" s="16">
        <f t="shared" si="486"/>
        <v>2.3031423321068889E-2</v>
      </c>
      <c r="OY738" s="14">
        <v>89.583060000000003</v>
      </c>
      <c r="OZ738" s="14">
        <f t="shared" si="427"/>
        <v>3.2534086119253347E-2</v>
      </c>
      <c r="PA738" s="14">
        <f t="shared" si="428"/>
        <v>1.0314549260859396E-2</v>
      </c>
      <c r="PB738" s="14">
        <f t="shared" si="487"/>
        <v>7.4565604640790539E-3</v>
      </c>
      <c r="PC738" s="15">
        <v>88.555689999999998</v>
      </c>
      <c r="PD738" s="15">
        <f t="shared" si="429"/>
        <v>3.7115334571467651E-2</v>
      </c>
      <c r="PE738" s="15">
        <f t="shared" si="430"/>
        <v>1.48957977130737E-2</v>
      </c>
      <c r="PF738" s="15">
        <f t="shared" si="488"/>
        <v>1.2892580615507909E-2</v>
      </c>
      <c r="PG738" s="14">
        <v>59.51399</v>
      </c>
      <c r="PH738" s="14">
        <f t="shared" si="431"/>
        <v>3.1299603380897212E-2</v>
      </c>
      <c r="PI738" s="14">
        <f t="shared" si="432"/>
        <v>9.0800665225032606E-3</v>
      </c>
      <c r="PJ738" s="14">
        <f t="shared" si="489"/>
        <v>2.1703296146430739E-2</v>
      </c>
      <c r="PK738" s="16">
        <v>86.059139999999999</v>
      </c>
      <c r="PL738" s="16">
        <f t="shared" si="433"/>
        <v>6.6673591148826095E-2</v>
      </c>
      <c r="PM738" s="16">
        <f t="shared" si="434"/>
        <v>4.4454054290432143E-2</v>
      </c>
      <c r="PN738" s="16">
        <f t="shared" si="490"/>
        <v>8.4168689507205796E-3</v>
      </c>
      <c r="PO738" s="13">
        <v>83.857919999999993</v>
      </c>
      <c r="PP738" s="13">
        <f t="shared" si="435"/>
        <v>-6.2351815929239107E-3</v>
      </c>
      <c r="PQ738" s="13">
        <f t="shared" si="436"/>
        <v>2.8454718451317862E-2</v>
      </c>
      <c r="PR738" s="13">
        <f t="shared" si="491"/>
        <v>2.3639566156351211E-2</v>
      </c>
      <c r="PS738" s="14">
        <v>141.53630000000001</v>
      </c>
      <c r="PT738" s="14">
        <f t="shared" si="437"/>
        <v>-7.2442064935528405E-3</v>
      </c>
      <c r="PU738" s="14">
        <f t="shared" si="438"/>
        <v>2.9463743351946792E-2</v>
      </c>
      <c r="PV738" s="14">
        <f t="shared" si="492"/>
        <v>2.9615742858532301E-2</v>
      </c>
      <c r="PW738" s="15">
        <v>86.399860000000004</v>
      </c>
      <c r="PX738" s="15">
        <f t="shared" si="439"/>
        <v>6.1554169232391764E-4</v>
      </c>
      <c r="PY738" s="15">
        <f t="shared" si="440"/>
        <v>2.1603995166070034E-2</v>
      </c>
      <c r="PZ738" s="15">
        <f t="shared" si="493"/>
        <v>2.319556808653811E-3</v>
      </c>
      <c r="QA738" s="14">
        <v>79.380439999999993</v>
      </c>
      <c r="QB738" s="14">
        <f t="shared" si="441"/>
        <v>2.6486117492309891E-2</v>
      </c>
      <c r="QC738" s="14">
        <f t="shared" si="442"/>
        <v>4.2665806339159396E-3</v>
      </c>
      <c r="QD738" s="14">
        <f t="shared" si="494"/>
        <v>5.0635925624531453E-3</v>
      </c>
      <c r="QE738" s="16">
        <v>66.950289999999995</v>
      </c>
      <c r="QF738" s="16">
        <f t="shared" si="443"/>
        <v>1.5266386093443218E-2</v>
      </c>
      <c r="QG738" s="16">
        <f t="shared" si="444"/>
        <v>6.9531507649507329E-3</v>
      </c>
      <c r="QH738" s="16">
        <f t="shared" si="495"/>
        <v>2.3713343156535172E-2</v>
      </c>
      <c r="QI738" s="13">
        <v>73.05386</v>
      </c>
      <c r="QJ738" s="13">
        <f t="shared" si="445"/>
        <v>2.6667635426186553E-2</v>
      </c>
      <c r="QK738" s="13">
        <f t="shared" si="446"/>
        <v>4.4480985677926022E-3</v>
      </c>
      <c r="QL738" s="13">
        <f t="shared" si="496"/>
        <v>2.1800144878785899E-2</v>
      </c>
      <c r="QM738" s="15">
        <v>90.967290000000006</v>
      </c>
      <c r="QN738" s="15">
        <f t="shared" si="447"/>
        <v>-2.2151111493305953E-3</v>
      </c>
      <c r="QO738" s="15">
        <f t="shared" si="448"/>
        <v>2.4434648007724546E-2</v>
      </c>
      <c r="QP738" s="15">
        <f t="shared" si="497"/>
        <v>2.1230136950336376E-2</v>
      </c>
      <c r="QQ738" s="14">
        <v>109.81359999999999</v>
      </c>
      <c r="QR738" s="14">
        <f t="shared" si="449"/>
        <v>-1.1172902649512428E-2</v>
      </c>
      <c r="QS738" s="14">
        <f t="shared" si="450"/>
        <v>3.339243950790638E-2</v>
      </c>
      <c r="QT738" s="14">
        <f t="shared" si="498"/>
        <v>1.8217898714599556E-2</v>
      </c>
      <c r="QU738" s="16">
        <v>88.467110000000005</v>
      </c>
      <c r="QV738" s="16">
        <f t="shared" si="451"/>
        <v>1.4724713523314614E-2</v>
      </c>
      <c r="QW738" s="16">
        <f t="shared" si="452"/>
        <v>7.494823335079337E-3</v>
      </c>
      <c r="QX738" s="16">
        <f t="shared" si="499"/>
        <v>9.3236602467561269E-4</v>
      </c>
      <c r="QY738" s="14">
        <v>112.7792</v>
      </c>
      <c r="QZ738" s="14">
        <f t="shared" si="453"/>
        <v>4.0078697397822882E-3</v>
      </c>
      <c r="RA738" s="14">
        <f t="shared" si="454"/>
        <v>1.8211667118611663E-2</v>
      </c>
      <c r="RB738" s="14">
        <f t="shared" si="500"/>
        <v>2.6212278197358829E-2</v>
      </c>
      <c r="RC738" s="15">
        <v>103.9984</v>
      </c>
      <c r="RD738" s="15">
        <f t="shared" si="455"/>
        <v>4.3400301266406593E-2</v>
      </c>
      <c r="RE738" s="15">
        <f t="shared" si="456"/>
        <v>2.1180764408012642E-2</v>
      </c>
      <c r="RF738" s="15">
        <f t="shared" si="501"/>
        <v>3.412133387042271E-3</v>
      </c>
      <c r="RG738" s="14">
        <v>97.174459999999996</v>
      </c>
      <c r="RH738" s="14">
        <f t="shared" si="457"/>
        <v>3.026029391339935E-2</v>
      </c>
      <c r="RI738" s="14">
        <f t="shared" si="458"/>
        <v>8.0407570550053986E-3</v>
      </c>
      <c r="RJ738" s="14">
        <f t="shared" si="502"/>
        <v>3.26793083474477E-2</v>
      </c>
      <c r="RK738" s="16">
        <v>71.312430000000006</v>
      </c>
      <c r="RL738" s="16">
        <f t="shared" si="459"/>
        <v>1.3994091990060964E-2</v>
      </c>
      <c r="RM738" s="16">
        <f t="shared" si="460"/>
        <v>8.2254448683329873E-3</v>
      </c>
      <c r="RN738" s="16">
        <f t="shared" si="503"/>
        <v>1.9234476437306913E-2</v>
      </c>
      <c r="RO738" s="13">
        <v>74.87688</v>
      </c>
      <c r="RP738" s="13">
        <f t="shared" si="461"/>
        <v>3.039787295264551E-3</v>
      </c>
      <c r="RQ738" s="13">
        <f t="shared" si="462"/>
        <v>1.91797495631294E-2</v>
      </c>
      <c r="RR738" s="13">
        <f t="shared" si="504"/>
        <v>2.7959376101609479E-3</v>
      </c>
      <c r="RS738" s="15">
        <v>82.718400000000003</v>
      </c>
      <c r="RT738" s="15">
        <f t="shared" si="463"/>
        <v>1.0569772261888932E-2</v>
      </c>
      <c r="RU738" s="15">
        <f t="shared" si="464"/>
        <v>1.1649764596505019E-2</v>
      </c>
      <c r="RV738" s="15">
        <f t="shared" si="505"/>
        <v>5.2992965723799745E-2</v>
      </c>
      <c r="RW738" s="14">
        <v>90.498249999999999</v>
      </c>
      <c r="RX738" s="14">
        <f t="shared" si="465"/>
        <v>1.4893087076258471E-2</v>
      </c>
      <c r="RY738" s="14">
        <f t="shared" si="466"/>
        <v>7.3264497821354801E-3</v>
      </c>
      <c r="RZ738" s="14">
        <f t="shared" si="506"/>
        <v>5.5680605512560266E-3</v>
      </c>
      <c r="SA738" s="16">
        <v>75.83663</v>
      </c>
      <c r="SB738" s="16">
        <f t="shared" si="467"/>
        <v>3.2646646356865316E-2</v>
      </c>
      <c r="SC738" s="16">
        <f t="shared" si="468"/>
        <v>1.0427109498471365E-2</v>
      </c>
      <c r="SD738" s="16">
        <f t="shared" si="507"/>
        <v>3.3868020473784011E-3</v>
      </c>
    </row>
    <row r="739" spans="1:498" x14ac:dyDescent="0.35">
      <c r="A739" s="2">
        <v>40575</v>
      </c>
      <c r="B739">
        <v>88.707170000000005</v>
      </c>
      <c r="C739">
        <v>1.9478842430973808E-2</v>
      </c>
      <c r="D739" s="10">
        <f t="shared" si="352"/>
        <v>1.7279129869276071</v>
      </c>
      <c r="E739">
        <v>102.28</v>
      </c>
      <c r="F739">
        <v>26.66</v>
      </c>
      <c r="G739">
        <v>22479778</v>
      </c>
      <c r="H739">
        <v>68955566.666666672</v>
      </c>
      <c r="I739">
        <v>129.88352499999999</v>
      </c>
      <c r="J739">
        <v>21.356666666666666</v>
      </c>
      <c r="K739">
        <v>119.8673</v>
      </c>
      <c r="L739">
        <v>8.5841803637187516E-3</v>
      </c>
      <c r="M739" s="10">
        <f t="shared" si="353"/>
        <v>1.0289625229119848</v>
      </c>
      <c r="N739">
        <v>58.04</v>
      </c>
      <c r="O739">
        <v>1.08</v>
      </c>
      <c r="P739">
        <v>8012929</v>
      </c>
      <c r="Q739">
        <v>6388638.333333333</v>
      </c>
      <c r="R739">
        <v>32.930893333333337</v>
      </c>
      <c r="S739">
        <v>4.97</v>
      </c>
      <c r="T739">
        <v>68.656229999999994</v>
      </c>
      <c r="U739">
        <v>1.022472098259183E-2</v>
      </c>
      <c r="V739" s="10">
        <f t="shared" si="354"/>
        <v>0.70199079546665066</v>
      </c>
      <c r="W739">
        <v>50.89</v>
      </c>
      <c r="X739">
        <v>4.1399999999999997</v>
      </c>
      <c r="Y739">
        <v>11038627</v>
      </c>
      <c r="Z739">
        <v>10806739.166666666</v>
      </c>
      <c r="AA739">
        <v>59.466013333333336</v>
      </c>
      <c r="AB739">
        <v>7.435833333333334</v>
      </c>
      <c r="AC739">
        <v>97.070179999999993</v>
      </c>
      <c r="AD739">
        <v>3.0263208794600534E-2</v>
      </c>
      <c r="AE739" s="10">
        <f t="shared" si="355"/>
        <v>2.9376551250694569</v>
      </c>
      <c r="AF739">
        <v>28.51</v>
      </c>
      <c r="AG739">
        <v>-20.43</v>
      </c>
      <c r="AH739">
        <v>34555450</v>
      </c>
      <c r="AI739">
        <v>70558362.5</v>
      </c>
      <c r="AJ739">
        <v>324.49849999999998</v>
      </c>
      <c r="AK739">
        <v>53.189166666666665</v>
      </c>
      <c r="AL739">
        <v>114.102</v>
      </c>
      <c r="AM739">
        <v>7.3745878044511118E-3</v>
      </c>
      <c r="AN739" s="10">
        <f t="shared" si="356"/>
        <v>0.84145521766348075</v>
      </c>
      <c r="AO739">
        <v>73.48</v>
      </c>
      <c r="AP739">
        <v>13.17</v>
      </c>
      <c r="AQ739">
        <v>17351811</v>
      </c>
      <c r="AR739">
        <v>10056809.166666666</v>
      </c>
      <c r="AS739">
        <v>32.142649999999996</v>
      </c>
      <c r="AT739">
        <v>5.17</v>
      </c>
      <c r="AU739">
        <v>132.1337</v>
      </c>
      <c r="AV739">
        <v>1.096241155942917E-2</v>
      </c>
      <c r="AW739" s="10">
        <f t="shared" si="377"/>
        <v>1.4485040002701461</v>
      </c>
      <c r="AX739">
        <v>159.69</v>
      </c>
      <c r="AY739">
        <v>25.16</v>
      </c>
      <c r="AZ739">
        <v>45259614</v>
      </c>
      <c r="BA739">
        <v>25587101.666666668</v>
      </c>
      <c r="BB739">
        <v>36.983049999999999</v>
      </c>
      <c r="BC739">
        <v>5.1416666666666666</v>
      </c>
      <c r="BD739">
        <v>44.16854</v>
      </c>
      <c r="BE739">
        <v>1.5471612843666299E-3</v>
      </c>
      <c r="BF739" s="10">
        <f t="shared" ref="BF739:BF802" si="508">BD739*BE739</f>
        <v>6.8335855074998869E-2</v>
      </c>
      <c r="BG739">
        <v>184.89</v>
      </c>
      <c r="BH739">
        <v>24.89</v>
      </c>
      <c r="BI739">
        <v>4609834</v>
      </c>
      <c r="BJ739">
        <v>1240746.1666666667</v>
      </c>
      <c r="BK739">
        <v>4.5641341666666664</v>
      </c>
      <c r="BL739">
        <v>0.8125</v>
      </c>
      <c r="BM739">
        <v>124.6476</v>
      </c>
      <c r="BN739">
        <v>6.865067533245596E-3</v>
      </c>
      <c r="BO739" s="10">
        <f t="shared" si="387"/>
        <v>0.85571419185698372</v>
      </c>
      <c r="BP739">
        <v>11.78</v>
      </c>
      <c r="BQ739">
        <v>-1.53</v>
      </c>
      <c r="BR739">
        <v>10495508</v>
      </c>
      <c r="BS739">
        <v>10378984.166666666</v>
      </c>
      <c r="BT739">
        <f t="shared" ref="BT739:BT749" si="509">501.97574/12</f>
        <v>41.831311666666664</v>
      </c>
      <c r="BU739">
        <v>7.22</v>
      </c>
      <c r="BV739">
        <v>54.332729999999998</v>
      </c>
      <c r="BW739">
        <v>5.4962958547110641E-3</v>
      </c>
      <c r="BX739" s="10">
        <f t="shared" si="379"/>
        <v>0.29862875867413546</v>
      </c>
      <c r="BY739">
        <v>48.5</v>
      </c>
      <c r="BZ739">
        <v>-0.4</v>
      </c>
      <c r="CA739">
        <v>5570846</v>
      </c>
      <c r="CB739">
        <v>5086774.166666667</v>
      </c>
      <c r="CC739">
        <v>41.831311666666664</v>
      </c>
      <c r="CD739">
        <v>2.9258333333333333</v>
      </c>
      <c r="CE739">
        <v>89.264520000000005</v>
      </c>
      <c r="CF739">
        <v>7.1471031764398416E-4</v>
      </c>
      <c r="CG739" s="10">
        <f t="shared" si="381"/>
        <v>6.3798273443537779E-2</v>
      </c>
      <c r="CH739">
        <v>26.03</v>
      </c>
      <c r="CI739">
        <v>-9.57</v>
      </c>
      <c r="CJ739">
        <v>1327366</v>
      </c>
      <c r="CK739">
        <v>1904530.3333333333</v>
      </c>
      <c r="CL739">
        <v>6.0802266666666673</v>
      </c>
      <c r="CM739">
        <v>1.0741666666666667</v>
      </c>
      <c r="CN739">
        <v>90.2149</v>
      </c>
      <c r="CO739">
        <v>4.8533924557587057E-3</v>
      </c>
      <c r="CP739" s="10">
        <f t="shared" si="358"/>
        <v>0.43784831505702604</v>
      </c>
      <c r="CQ739">
        <v>22.48</v>
      </c>
      <c r="CR739">
        <v>-15.6</v>
      </c>
      <c r="CS739">
        <v>5388236</v>
      </c>
      <c r="CT739">
        <v>8328593.333333333</v>
      </c>
      <c r="CU739">
        <v>29.160241666666668</v>
      </c>
      <c r="CV739">
        <v>6.125</v>
      </c>
      <c r="CW739">
        <v>80.270840000000007</v>
      </c>
      <c r="CX739">
        <v>5.3876704044093726E-2</v>
      </c>
      <c r="CY739" s="10">
        <f t="shared" si="359"/>
        <v>4.3247282900508006</v>
      </c>
      <c r="CZ739">
        <v>44.16</v>
      </c>
      <c r="DA739">
        <v>5.62</v>
      </c>
      <c r="DB739">
        <v>63733777</v>
      </c>
      <c r="DC739">
        <v>34634116.666666664</v>
      </c>
      <c r="DD739">
        <v>241.41891666666666</v>
      </c>
      <c r="DE739">
        <v>47.284999999999997</v>
      </c>
      <c r="DF739">
        <v>74.39622</v>
      </c>
      <c r="DG739">
        <v>7.6833910920662704E-2</v>
      </c>
      <c r="DH739" s="10">
        <f t="shared" si="360"/>
        <v>5.7161525403140248</v>
      </c>
      <c r="DI739">
        <v>29.78</v>
      </c>
      <c r="DJ739">
        <v>1.03</v>
      </c>
      <c r="DK739">
        <v>80857877</v>
      </c>
      <c r="DL739">
        <v>75006125</v>
      </c>
      <c r="DM739">
        <v>309.21537499999999</v>
      </c>
      <c r="DN739">
        <v>50.416666666666664</v>
      </c>
      <c r="DO739">
        <v>222.059</v>
      </c>
      <c r="DP739">
        <v>6.4763665641235169E-3</v>
      </c>
      <c r="DQ739" s="10">
        <f t="shared" si="361"/>
        <v>1.438135482862704</v>
      </c>
      <c r="DR739">
        <v>73.11</v>
      </c>
      <c r="DS739">
        <v>5.74</v>
      </c>
      <c r="DT739">
        <v>11108841</v>
      </c>
      <c r="DU739">
        <v>9211778.333333334</v>
      </c>
      <c r="DV739">
        <v>30.94037916666667</v>
      </c>
      <c r="DW739">
        <v>4.8708333333333336</v>
      </c>
      <c r="DX739">
        <v>108.1143</v>
      </c>
      <c r="DY739">
        <v>4.7955641596617322E-3</v>
      </c>
      <c r="DZ739" s="10">
        <f t="shared" si="380"/>
        <v>0.51846906222691647</v>
      </c>
      <c r="EA739">
        <v>11.88</v>
      </c>
      <c r="EB739">
        <v>0.12</v>
      </c>
      <c r="EC739">
        <v>9946675</v>
      </c>
      <c r="ED739">
        <v>5014285</v>
      </c>
      <c r="EE739">
        <v>22.45533</v>
      </c>
      <c r="EF739">
        <v>3.0016666666666669</v>
      </c>
      <c r="EG739">
        <v>54.10172</v>
      </c>
      <c r="EH739">
        <v>2.9569405315705964E-4</v>
      </c>
      <c r="EI739" s="10">
        <f t="shared" ref="EI739:EI802" si="510">EG739*EH739</f>
        <v>1.5997556869568358E-2</v>
      </c>
      <c r="EJ739">
        <v>131.16999999999999</v>
      </c>
      <c r="EK739">
        <v>-1.76</v>
      </c>
      <c r="EL739">
        <v>319140</v>
      </c>
      <c r="EM739">
        <v>392461.91666666669</v>
      </c>
      <c r="EN739">
        <v>4.6981210833333336</v>
      </c>
      <c r="EO739">
        <v>1.4041666666666668</v>
      </c>
      <c r="EP739">
        <v>47.633009999999999</v>
      </c>
      <c r="EQ739">
        <v>4.7473658979295778E-3</v>
      </c>
      <c r="ER739" s="10">
        <f t="shared" si="362"/>
        <v>0.22613132728973856</v>
      </c>
      <c r="ES739">
        <v>139</v>
      </c>
      <c r="ET739">
        <v>6.55</v>
      </c>
      <c r="EU739">
        <v>4579604</v>
      </c>
      <c r="EV739">
        <v>5212073</v>
      </c>
      <c r="EW739">
        <v>14.188471666666667</v>
      </c>
      <c r="EX739">
        <v>2.2608333333333333</v>
      </c>
      <c r="EY739">
        <v>88.021789999999996</v>
      </c>
      <c r="EZ739">
        <v>5.3174945188641945E-3</v>
      </c>
      <c r="FA739" s="10">
        <f t="shared" ref="FA739:FA802" si="511">EY739*EZ739</f>
        <v>0.46805538586561513</v>
      </c>
      <c r="FB739">
        <v>55.06</v>
      </c>
      <c r="FC739">
        <v>14.02</v>
      </c>
      <c r="FD739">
        <v>7471021</v>
      </c>
      <c r="FE739">
        <v>6731682</v>
      </c>
      <c r="FF739">
        <v>22.505155000000002</v>
      </c>
      <c r="FG739">
        <v>4.9666666666666668</v>
      </c>
      <c r="FH739">
        <v>92.545050000000003</v>
      </c>
      <c r="FI739">
        <v>4.8992095801911058E-2</v>
      </c>
      <c r="FJ739" s="10">
        <f t="shared" si="363"/>
        <v>4.5339759555926493</v>
      </c>
      <c r="FK739">
        <v>47.77</v>
      </c>
      <c r="FL739">
        <v>5.61</v>
      </c>
      <c r="FM739">
        <v>60367882</v>
      </c>
      <c r="FN739">
        <v>38976716.666666664</v>
      </c>
      <c r="FO739">
        <v>166.49269999999999</v>
      </c>
      <c r="FP739">
        <v>24.864166666666666</v>
      </c>
      <c r="FQ739">
        <v>61.142940000000003</v>
      </c>
      <c r="FR739">
        <v>9.3808812779099679E-2</v>
      </c>
      <c r="FS739" s="10">
        <f t="shared" si="364"/>
        <v>5.7357466112237256</v>
      </c>
      <c r="FT739">
        <v>85.85</v>
      </c>
      <c r="FU739">
        <v>1.54</v>
      </c>
      <c r="FV739">
        <v>128096431</v>
      </c>
      <c r="FW739">
        <v>108440308.33333333</v>
      </c>
      <c r="FX739">
        <v>472.43399999999997</v>
      </c>
      <c r="FY739">
        <v>92.016666666666666</v>
      </c>
      <c r="FZ739">
        <v>89.344110000000001</v>
      </c>
      <c r="GA739">
        <v>8.7629540400683702E-4</v>
      </c>
      <c r="GB739" s="10">
        <f t="shared" si="389"/>
        <v>7.8291832968081287E-2</v>
      </c>
      <c r="GC739">
        <v>27.79</v>
      </c>
      <c r="GD739">
        <v>-8.52</v>
      </c>
      <c r="GE739">
        <v>2059940</v>
      </c>
      <c r="GF739">
        <v>1117871.9166666667</v>
      </c>
      <c r="GG739">
        <v>3.6946708333333333</v>
      </c>
      <c r="GH739">
        <v>0.50749999999999995</v>
      </c>
      <c r="GI739">
        <v>85.440489999999997</v>
      </c>
      <c r="GJ739">
        <v>1.5126243519968359E-3</v>
      </c>
      <c r="GK739" s="10">
        <f t="shared" si="390"/>
        <v>0.12923936582054213</v>
      </c>
      <c r="GL739">
        <v>37.04</v>
      </c>
      <c r="GM739">
        <v>-7.53</v>
      </c>
      <c r="GN739">
        <v>3028642</v>
      </c>
      <c r="GO739">
        <v>2310743</v>
      </c>
      <c r="GP739">
        <v>5.7247416666666666</v>
      </c>
      <c r="GQ739">
        <v>0.35416666666666669</v>
      </c>
      <c r="GR739">
        <v>141.036</v>
      </c>
      <c r="GS739">
        <v>1.1266870706418304E-3</v>
      </c>
      <c r="GT739" s="10">
        <f t="shared" si="385"/>
        <v>0.1589034376950412</v>
      </c>
      <c r="GU739">
        <v>53.01</v>
      </c>
      <c r="GV739">
        <v>3.03</v>
      </c>
      <c r="GW739">
        <v>518583</v>
      </c>
      <c r="GX739">
        <v>1008091.5</v>
      </c>
      <c r="GY739">
        <v>4.068426416666667</v>
      </c>
      <c r="GZ739">
        <v>0.22</v>
      </c>
      <c r="HA739">
        <v>84.637829999999994</v>
      </c>
      <c r="HB739">
        <v>4.2666582328360923E-2</v>
      </c>
      <c r="HC739" s="10">
        <f t="shared" si="365"/>
        <v>3.611206941788816</v>
      </c>
      <c r="HD739">
        <v>10.78</v>
      </c>
      <c r="HE739">
        <v>16.38</v>
      </c>
      <c r="HF739">
        <v>115243504</v>
      </c>
      <c r="HG739">
        <v>65604125</v>
      </c>
      <c r="HH739">
        <v>185.15722500000001</v>
      </c>
      <c r="HI739">
        <v>24.344999999999999</v>
      </c>
      <c r="HJ739">
        <v>81.186130000000006</v>
      </c>
      <c r="HK739">
        <v>1.6888258790675945E-2</v>
      </c>
      <c r="HL739" s="10">
        <f t="shared" si="366"/>
        <v>1.3710923736534602</v>
      </c>
      <c r="HM739">
        <v>46.38</v>
      </c>
      <c r="HN739">
        <v>3.79</v>
      </c>
      <c r="HO739">
        <v>16851061</v>
      </c>
      <c r="HP739">
        <v>17757875.833333332</v>
      </c>
      <c r="HQ739">
        <v>92.924324999999996</v>
      </c>
      <c r="HR739">
        <v>9.3866666666666667</v>
      </c>
      <c r="HS739">
        <v>67.483360000000005</v>
      </c>
      <c r="HT739">
        <v>1.6888258790675945E-2</v>
      </c>
      <c r="HU739" s="10">
        <f t="shared" si="367"/>
        <v>1.1396764477443495</v>
      </c>
      <c r="HV739">
        <v>75.7</v>
      </c>
      <c r="HW739">
        <v>15.97</v>
      </c>
      <c r="HX739">
        <v>4382702</v>
      </c>
      <c r="HY739">
        <v>6584284.166666667</v>
      </c>
      <c r="HZ739">
        <v>19.674764166666666</v>
      </c>
      <c r="IA739">
        <v>9.3866666666666667</v>
      </c>
      <c r="IB739">
        <v>74.14143</v>
      </c>
      <c r="IC739">
        <v>5.8643938735537492E-3</v>
      </c>
      <c r="ID739" s="10">
        <f t="shared" si="368"/>
        <v>0.43479454786851413</v>
      </c>
      <c r="IE739">
        <v>76.03</v>
      </c>
      <c r="IF739">
        <v>-8.89</v>
      </c>
      <c r="IG739">
        <v>4952968</v>
      </c>
      <c r="IH739">
        <v>6154315.833333333</v>
      </c>
      <c r="II739">
        <v>42.034731666666666</v>
      </c>
      <c r="IJ739">
        <v>10.494166666666667</v>
      </c>
      <c r="IK739">
        <v>90.809799999999996</v>
      </c>
      <c r="IL739">
        <v>1.8212309361647073E-2</v>
      </c>
      <c r="IM739" s="10">
        <f t="shared" si="382"/>
        <v>1.6538561706692982</v>
      </c>
      <c r="IN739">
        <v>26.4</v>
      </c>
      <c r="IO739">
        <v>-4.09</v>
      </c>
      <c r="IP739">
        <v>38208644</v>
      </c>
      <c r="IQ739">
        <v>31591480</v>
      </c>
      <c r="IR739">
        <v>96.888791666666677</v>
      </c>
      <c r="IS739">
        <v>13.5725</v>
      </c>
      <c r="IT739">
        <v>113.72199999999999</v>
      </c>
      <c r="IU739">
        <v>6.3574824631143865E-3</v>
      </c>
      <c r="IV739" s="10">
        <f t="shared" si="369"/>
        <v>0.72298562067029426</v>
      </c>
      <c r="IW739">
        <v>107.82</v>
      </c>
      <c r="IX739">
        <v>10.119999999999999</v>
      </c>
      <c r="IY739">
        <v>10557049</v>
      </c>
      <c r="IZ739">
        <v>5271387.666666667</v>
      </c>
      <c r="JA739">
        <v>24.152558333333332</v>
      </c>
      <c r="JB739">
        <v>4.3150000000000004</v>
      </c>
      <c r="JC739">
        <v>90.679950000000005</v>
      </c>
      <c r="JD739">
        <v>2.7291021418678419E-3</v>
      </c>
      <c r="JE739" s="10">
        <f t="shared" si="386"/>
        <v>0.24747484576946882</v>
      </c>
      <c r="JF739">
        <v>11.24</v>
      </c>
      <c r="JG739">
        <v>-2.2599999999999998</v>
      </c>
      <c r="JH739">
        <v>5398104</v>
      </c>
      <c r="JI739">
        <v>4747720</v>
      </c>
      <c r="JJ739">
        <v>16.474279166666665</v>
      </c>
      <c r="JK739">
        <v>2.3566666666666669</v>
      </c>
      <c r="JL739">
        <v>111.9618</v>
      </c>
      <c r="JM739">
        <v>1.3255390840633996E-3</v>
      </c>
      <c r="JN739" s="10">
        <f t="shared" ref="JN739:JN802" si="512">JL739*JM739</f>
        <v>0.14840974182208952</v>
      </c>
      <c r="JO739">
        <v>21.52</v>
      </c>
      <c r="JP739">
        <v>0.8</v>
      </c>
      <c r="JQ739">
        <v>2048805</v>
      </c>
      <c r="JR739">
        <v>1980474.1666666667</v>
      </c>
      <c r="JS739">
        <v>7.0032483333333326</v>
      </c>
      <c r="JT739">
        <v>1.3266666666666667</v>
      </c>
      <c r="JU739">
        <v>100.10169999999999</v>
      </c>
      <c r="JV739">
        <v>3.3993647852213642E-2</v>
      </c>
      <c r="JW739" s="10">
        <f t="shared" si="370"/>
        <v>3.402821939207934</v>
      </c>
      <c r="JX739">
        <v>60.09</v>
      </c>
      <c r="JY739">
        <v>1.01</v>
      </c>
      <c r="JZ739">
        <v>49127641</v>
      </c>
      <c r="KA739">
        <v>55109033.333333336</v>
      </c>
      <c r="KB739">
        <v>264.68733333333336</v>
      </c>
      <c r="KC739">
        <v>43.18</v>
      </c>
      <c r="KD739">
        <v>102.99290000000001</v>
      </c>
      <c r="KE739">
        <v>3.3163035237496918E-2</v>
      </c>
      <c r="KF739" s="10">
        <f t="shared" si="371"/>
        <v>3.4155571719119964</v>
      </c>
      <c r="KG739">
        <v>44.84</v>
      </c>
      <c r="KH739">
        <v>7.36</v>
      </c>
      <c r="KI739">
        <v>46998040</v>
      </c>
      <c r="KJ739">
        <v>29451128.333333332</v>
      </c>
      <c r="KK739">
        <v>138.44630833333335</v>
      </c>
      <c r="KL739">
        <v>24.295000000000002</v>
      </c>
      <c r="KM739">
        <v>68.870930000000001</v>
      </c>
      <c r="KN739">
        <v>8.8968461198422385E-3</v>
      </c>
      <c r="KO739" s="10">
        <f t="shared" si="372"/>
        <v>0.61273406634042638</v>
      </c>
      <c r="KP739">
        <v>34.26</v>
      </c>
      <c r="KQ739">
        <v>-10.35</v>
      </c>
      <c r="KR739">
        <v>9449262</v>
      </c>
      <c r="KS739">
        <v>6841114.166666667</v>
      </c>
      <c r="KT739">
        <v>51.001308333333334</v>
      </c>
      <c r="KU739">
        <v>12.523333333333333</v>
      </c>
      <c r="KV739">
        <v>75.810299999999998</v>
      </c>
      <c r="KW739">
        <v>1.0001291908857516E-2</v>
      </c>
      <c r="KX739" s="10">
        <f t="shared" si="373"/>
        <v>0.75820093999806093</v>
      </c>
      <c r="KY739">
        <v>31.18</v>
      </c>
      <c r="KZ739">
        <v>-0.6</v>
      </c>
      <c r="LA739">
        <v>7914378</v>
      </c>
      <c r="LB739">
        <v>4000572</v>
      </c>
      <c r="LC739">
        <v>27.910283333333336</v>
      </c>
      <c r="LD739">
        <v>5.24</v>
      </c>
      <c r="LE739">
        <v>79.767139999999998</v>
      </c>
      <c r="LF739">
        <v>3.0984639281502892E-2</v>
      </c>
      <c r="LG739" s="10">
        <f t="shared" si="374"/>
        <v>2.4715560594171406</v>
      </c>
      <c r="LH739">
        <v>53.26</v>
      </c>
      <c r="LI739">
        <v>1.54</v>
      </c>
      <c r="LJ739">
        <v>74215200</v>
      </c>
      <c r="LK739">
        <v>35590908.333333336</v>
      </c>
      <c r="LL739">
        <v>111.418875</v>
      </c>
      <c r="LM739">
        <v>19.106666666666666</v>
      </c>
      <c r="LN739">
        <v>91.298730000000006</v>
      </c>
      <c r="LO739">
        <v>5.1306750043664529E-2</v>
      </c>
      <c r="LP739" s="10">
        <f t="shared" si="375"/>
        <v>4.6842411194140166</v>
      </c>
      <c r="LQ739">
        <v>115.45</v>
      </c>
      <c r="LR739">
        <v>5.05</v>
      </c>
      <c r="LS739">
        <v>63509285</v>
      </c>
      <c r="LT739">
        <v>47187071.666666664</v>
      </c>
      <c r="LU739">
        <v>195.14418333333333</v>
      </c>
      <c r="LV739">
        <v>30.66416666666667</v>
      </c>
      <c r="LW739">
        <v>78.381960000000007</v>
      </c>
      <c r="LX739">
        <v>0.32937290049888535</v>
      </c>
      <c r="LY739" s="10">
        <f t="shared" si="376"/>
        <v>25.816893511987612</v>
      </c>
      <c r="LZ739">
        <v>53.65</v>
      </c>
      <c r="MA739">
        <v>-2.17</v>
      </c>
      <c r="MB739">
        <v>314105078</v>
      </c>
      <c r="MC739">
        <v>530719875</v>
      </c>
      <c r="MD739">
        <v>2144.0906666666665</v>
      </c>
      <c r="ME739">
        <v>340.73916666666668</v>
      </c>
      <c r="MF739" s="13">
        <f t="shared" si="391"/>
        <v>84.246134389458902</v>
      </c>
      <c r="MG739" s="13">
        <f t="shared" si="392"/>
        <v>2.0217676668945028E-2</v>
      </c>
      <c r="MH739" s="13">
        <f t="shared" si="469"/>
        <v>2.001860189448923E-3</v>
      </c>
      <c r="MI739" s="12">
        <v>88.707170000000005</v>
      </c>
      <c r="MJ739" s="12">
        <f t="shared" si="393"/>
        <v>2.2622925306718944E-2</v>
      </c>
      <c r="MK739" s="12">
        <f t="shared" si="394"/>
        <v>2.4052486377739157E-3</v>
      </c>
      <c r="ML739" s="12">
        <f t="shared" si="470"/>
        <v>1.5657347802853883E-2</v>
      </c>
      <c r="MM739" s="14">
        <v>119.8673</v>
      </c>
      <c r="MN739" s="14">
        <f t="shared" si="395"/>
        <v>2.1691509890694238E-2</v>
      </c>
      <c r="MO739" s="14">
        <f t="shared" si="396"/>
        <v>1.4738332217492101E-3</v>
      </c>
      <c r="MP739" s="14">
        <f t="shared" si="471"/>
        <v>5.5416761827273842E-3</v>
      </c>
      <c r="MQ739" s="16">
        <v>68.656229999999994</v>
      </c>
      <c r="MR739" s="16">
        <f t="shared" si="397"/>
        <v>1.1919521892620244E-2</v>
      </c>
      <c r="MS739" s="16">
        <f t="shared" si="398"/>
        <v>8.2981547763247843E-3</v>
      </c>
      <c r="MT739" s="16">
        <f t="shared" si="472"/>
        <v>3.1815247468460761E-3</v>
      </c>
      <c r="MU739" s="13">
        <v>97.070179999999993</v>
      </c>
      <c r="MV739" s="13">
        <f t="shared" si="399"/>
        <v>3.9105157311151384E-2</v>
      </c>
      <c r="MW739" s="13">
        <f t="shared" si="400"/>
        <v>1.8887480642206356E-2</v>
      </c>
      <c r="MX739" s="13">
        <f t="shared" si="473"/>
        <v>4.9758959352925736E-3</v>
      </c>
      <c r="MY739" s="12">
        <v>114.102</v>
      </c>
      <c r="MZ739" s="12">
        <f t="shared" si="401"/>
        <v>-6.5301588549858458E-2</v>
      </c>
      <c r="NA739" s="12">
        <f t="shared" si="402"/>
        <v>8.5519265218803486E-2</v>
      </c>
      <c r="NB739" s="12">
        <f t="shared" si="474"/>
        <v>6.3425078295645365E-2</v>
      </c>
      <c r="NC739" s="14">
        <v>132.1337</v>
      </c>
      <c r="ND739" s="14">
        <f t="shared" si="403"/>
        <v>-4.3129999022373022E-2</v>
      </c>
      <c r="NE739" s="14">
        <f t="shared" si="404"/>
        <v>6.3347675691318051E-2</v>
      </c>
      <c r="NF739" s="14">
        <f t="shared" si="475"/>
        <v>1.0416692917862957E-2</v>
      </c>
      <c r="NG739" s="16">
        <v>44.16854</v>
      </c>
      <c r="NH739" s="16">
        <f t="shared" si="405"/>
        <v>-7.5923826771175928E-3</v>
      </c>
      <c r="NI739" s="16">
        <f t="shared" si="406"/>
        <v>44.148322323331058</v>
      </c>
      <c r="NJ739" s="16">
        <f t="shared" si="476"/>
        <v>0.33590813981054879</v>
      </c>
      <c r="NK739" s="13">
        <v>124.6476</v>
      </c>
      <c r="NL739" s="13">
        <f t="shared" si="407"/>
        <v>-2.9675584273061162E-3</v>
      </c>
      <c r="NM739" s="13">
        <f t="shared" si="408"/>
        <v>2.3185235096251144E-2</v>
      </c>
      <c r="NN739" s="13">
        <f t="shared" si="477"/>
        <v>3.1201572049270876E-3</v>
      </c>
      <c r="NO739" s="12">
        <v>54.332729999999998</v>
      </c>
      <c r="NP739" s="12">
        <f t="shared" si="409"/>
        <v>-2.5867557225844884E-3</v>
      </c>
      <c r="NQ739" s="12">
        <f t="shared" si="410"/>
        <v>2.2804432391529517E-2</v>
      </c>
      <c r="NR739" s="12">
        <f t="shared" si="478"/>
        <v>1.3251985660195365E-2</v>
      </c>
      <c r="NS739" s="14">
        <v>89.264520000000005</v>
      </c>
      <c r="NT739" s="14">
        <f t="shared" si="411"/>
        <v>2.0920023555684564E-2</v>
      </c>
      <c r="NU739" s="14">
        <f t="shared" si="412"/>
        <v>7.0234688673953549E-4</v>
      </c>
      <c r="NV739" s="14">
        <f t="shared" si="479"/>
        <v>7.6923697003832725E-2</v>
      </c>
      <c r="NW739" s="16">
        <v>90.2149</v>
      </c>
      <c r="NX739" s="16">
        <f t="shared" si="413"/>
        <v>-1.5864652467786344E-2</v>
      </c>
      <c r="NY739" s="16">
        <f t="shared" si="414"/>
        <v>3.6082329136731373E-2</v>
      </c>
      <c r="NZ739" s="16">
        <f t="shared" si="480"/>
        <v>2.4134328489443524E-2</v>
      </c>
      <c r="OA739" s="13">
        <v>80.270840000000007</v>
      </c>
      <c r="OB739" s="13">
        <f t="shared" si="415"/>
        <v>2.8200607563235058E-2</v>
      </c>
      <c r="OC739" s="13">
        <f t="shared" si="416"/>
        <v>7.9829308942900301E-3</v>
      </c>
      <c r="OD739" s="13">
        <f t="shared" si="481"/>
        <v>1.9013215552092788E-3</v>
      </c>
      <c r="OE739" s="15">
        <v>74.39622</v>
      </c>
      <c r="OF739" s="15">
        <f t="shared" si="417"/>
        <v>3.0138053820801591E-2</v>
      </c>
      <c r="OG739" s="15">
        <f t="shared" si="418"/>
        <v>9.9203771518565631E-3</v>
      </c>
      <c r="OH739" s="15">
        <f t="shared" si="482"/>
        <v>3.3029563834845455E-3</v>
      </c>
      <c r="OI739" s="14">
        <v>222.059</v>
      </c>
      <c r="OJ739" s="14">
        <f t="shared" si="419"/>
        <v>0.11681271902824886</v>
      </c>
      <c r="OK739" s="14">
        <f t="shared" si="420"/>
        <v>9.6595042359303829E-2</v>
      </c>
      <c r="OL739" s="14">
        <f t="shared" si="483"/>
        <v>7.4783048979761402E-2</v>
      </c>
      <c r="OM739" s="16">
        <v>108.1143</v>
      </c>
      <c r="ON739" s="16">
        <f t="shared" si="421"/>
        <v>7.9036791542561602E-3</v>
      </c>
      <c r="OO739" s="16">
        <f t="shared" si="422"/>
        <v>1.2313997514688868E-2</v>
      </c>
      <c r="OP739" s="16">
        <f t="shared" si="484"/>
        <v>1.9406119791377074E-2</v>
      </c>
      <c r="OQ739" s="13">
        <v>54.10172</v>
      </c>
      <c r="OR739" s="13">
        <f t="shared" si="423"/>
        <v>3.3409980245496795E-2</v>
      </c>
      <c r="OS739" s="13">
        <f t="shared" si="424"/>
        <v>1.3192303576551767E-2</v>
      </c>
      <c r="OT739" s="13">
        <f t="shared" si="485"/>
        <v>8.0976411002930959E-4</v>
      </c>
      <c r="OU739" s="16">
        <v>47.633009999999999</v>
      </c>
      <c r="OV739" s="16">
        <f t="shared" si="425"/>
        <v>2.280212896026268E-2</v>
      </c>
      <c r="OW739" s="16">
        <f t="shared" si="426"/>
        <v>2.5844522913176515E-3</v>
      </c>
      <c r="OX739" s="16">
        <f t="shared" si="486"/>
        <v>5.7163334897292195E-4</v>
      </c>
      <c r="OY739" s="14">
        <v>88.021789999999996</v>
      </c>
      <c r="OZ739" s="14">
        <f t="shared" si="427"/>
        <v>-1.7428183408782938E-2</v>
      </c>
      <c r="PA739" s="14">
        <f t="shared" si="428"/>
        <v>3.7645860077727966E-2</v>
      </c>
      <c r="PB739" s="14">
        <f t="shared" si="487"/>
        <v>2.733131081686857E-2</v>
      </c>
      <c r="PC739" s="15">
        <v>92.545050000000003</v>
      </c>
      <c r="PD739" s="15">
        <f t="shared" si="429"/>
        <v>4.5049166236523108E-2</v>
      </c>
      <c r="PE739" s="15">
        <f t="shared" si="430"/>
        <v>2.483148956757808E-2</v>
      </c>
      <c r="PF739" s="15">
        <f t="shared" si="488"/>
        <v>9.9356918545043804E-3</v>
      </c>
      <c r="PG739" s="14">
        <v>61.142940000000003</v>
      </c>
      <c r="PH739" s="14">
        <f t="shared" si="431"/>
        <v>2.7370875318559529E-2</v>
      </c>
      <c r="PI739" s="14">
        <f t="shared" si="432"/>
        <v>7.1531986496145006E-3</v>
      </c>
      <c r="PJ739" s="14">
        <f t="shared" si="489"/>
        <v>1.92686787288876E-3</v>
      </c>
      <c r="PK739" s="16">
        <v>89.344110000000001</v>
      </c>
      <c r="PL739" s="16">
        <f t="shared" si="433"/>
        <v>3.8171076308687324E-2</v>
      </c>
      <c r="PM739" s="16">
        <f t="shared" si="434"/>
        <v>1.7953399639742296E-2</v>
      </c>
      <c r="PN739" s="16">
        <f t="shared" si="490"/>
        <v>2.6500654650689848E-2</v>
      </c>
      <c r="PO739" s="13">
        <v>85.440489999999997</v>
      </c>
      <c r="PP739" s="13">
        <f t="shared" si="435"/>
        <v>1.8872039754861625E-2</v>
      </c>
      <c r="PQ739" s="13">
        <f t="shared" si="436"/>
        <v>1.3456369140834035E-3</v>
      </c>
      <c r="PR739" s="13">
        <f t="shared" si="491"/>
        <v>2.7109081537234458E-2</v>
      </c>
      <c r="PS739" s="14">
        <v>141.036</v>
      </c>
      <c r="PT739" s="14">
        <f t="shared" si="437"/>
        <v>-3.5347822431419651E-3</v>
      </c>
      <c r="PU739" s="14">
        <f t="shared" si="438"/>
        <v>2.3752458912086993E-2</v>
      </c>
      <c r="PV739" s="14">
        <f t="shared" si="492"/>
        <v>5.7112844398597984E-3</v>
      </c>
      <c r="PW739" s="15">
        <v>84.637829999999994</v>
      </c>
      <c r="PX739" s="15">
        <f t="shared" si="439"/>
        <v>-2.0393898786410181E-2</v>
      </c>
      <c r="PY739" s="15">
        <f t="shared" si="440"/>
        <v>4.0611575455355209E-2</v>
      </c>
      <c r="PZ739" s="15">
        <f t="shared" si="493"/>
        <v>1.9007580289285175E-2</v>
      </c>
      <c r="QA739" s="14">
        <v>81.186130000000006</v>
      </c>
      <c r="QB739" s="14">
        <f t="shared" si="441"/>
        <v>2.2747291398233838E-2</v>
      </c>
      <c r="QC739" s="14">
        <f t="shared" si="442"/>
        <v>2.5296147292888094E-3</v>
      </c>
      <c r="QD739" s="14">
        <f t="shared" si="494"/>
        <v>1.7369659046271302E-3</v>
      </c>
      <c r="QE739" s="16">
        <v>67.483360000000005</v>
      </c>
      <c r="QF739" s="16">
        <f t="shared" si="443"/>
        <v>7.9621761160408866E-3</v>
      </c>
      <c r="QG739" s="16">
        <f t="shared" si="444"/>
        <v>1.2255500552904142E-2</v>
      </c>
      <c r="QH739" s="16">
        <f t="shared" si="495"/>
        <v>5.3023497879534087E-3</v>
      </c>
      <c r="QI739" s="13">
        <v>74.14143</v>
      </c>
      <c r="QJ739" s="13">
        <f t="shared" si="445"/>
        <v>1.4887235253551179E-2</v>
      </c>
      <c r="QK739" s="13">
        <f t="shared" si="446"/>
        <v>5.3304414153938495E-3</v>
      </c>
      <c r="QL739" s="13">
        <f t="shared" si="496"/>
        <v>8.8234284760124737E-4</v>
      </c>
      <c r="QM739" s="15">
        <v>90.809799999999996</v>
      </c>
      <c r="QN739" s="15">
        <f t="shared" si="447"/>
        <v>-1.7312816508000539E-3</v>
      </c>
      <c r="QO739" s="15">
        <f t="shared" si="448"/>
        <v>2.1948958319745082E-2</v>
      </c>
      <c r="QP739" s="15">
        <f t="shared" si="497"/>
        <v>2.4856896879794643E-3</v>
      </c>
      <c r="QQ739" s="14">
        <v>113.72199999999999</v>
      </c>
      <c r="QR739" s="14">
        <f t="shared" si="449"/>
        <v>3.5591220031034432E-2</v>
      </c>
      <c r="QS739" s="14">
        <f t="shared" si="450"/>
        <v>1.5373543362089404E-2</v>
      </c>
      <c r="QT739" s="14">
        <f t="shared" si="498"/>
        <v>1.8018896145816976E-2</v>
      </c>
      <c r="QU739" s="16">
        <v>90.679950000000005</v>
      </c>
      <c r="QV739" s="16">
        <f t="shared" si="451"/>
        <v>2.5013137650817363E-2</v>
      </c>
      <c r="QW739" s="16">
        <f t="shared" si="452"/>
        <v>4.7954609818723348E-3</v>
      </c>
      <c r="QX739" s="16">
        <f t="shared" si="499"/>
        <v>2.6993623532070021E-3</v>
      </c>
      <c r="QY739" s="14">
        <v>111.9618</v>
      </c>
      <c r="QZ739" s="14">
        <f t="shared" si="453"/>
        <v>-7.2477903726928528E-3</v>
      </c>
      <c r="RA739" s="14">
        <f t="shared" si="454"/>
        <v>2.7465467041637881E-2</v>
      </c>
      <c r="RB739" s="14">
        <f t="shared" si="500"/>
        <v>9.253799923026218E-3</v>
      </c>
      <c r="RC739" s="15">
        <v>100.10169999999999</v>
      </c>
      <c r="RD739" s="15">
        <f t="shared" si="455"/>
        <v>-3.746884567454889E-2</v>
      </c>
      <c r="RE739" s="15">
        <f t="shared" si="456"/>
        <v>5.7686522343493918E-2</v>
      </c>
      <c r="RF739" s="15">
        <f t="shared" si="501"/>
        <v>3.6505757935481276E-2</v>
      </c>
      <c r="RG739" s="14">
        <v>102.99290000000001</v>
      </c>
      <c r="RH739" s="14">
        <f t="shared" si="457"/>
        <v>5.9876226736943039E-2</v>
      </c>
      <c r="RI739" s="14">
        <f t="shared" si="458"/>
        <v>3.9658550067998011E-2</v>
      </c>
      <c r="RJ739" s="14">
        <f t="shared" si="502"/>
        <v>3.1617793012992612E-2</v>
      </c>
      <c r="RK739" s="16">
        <v>68.870930000000001</v>
      </c>
      <c r="RL739" s="16">
        <f t="shared" si="459"/>
        <v>-3.4236668137658577E-2</v>
      </c>
      <c r="RM739" s="16">
        <f t="shared" si="460"/>
        <v>5.4454344806603605E-2</v>
      </c>
      <c r="RN739" s="16">
        <f t="shared" si="503"/>
        <v>4.6228899938270618E-2</v>
      </c>
      <c r="RO739" s="13">
        <v>75.810299999999998</v>
      </c>
      <c r="RP739" s="13">
        <f t="shared" si="461"/>
        <v>1.2466064291140277E-2</v>
      </c>
      <c r="RQ739" s="13">
        <f t="shared" si="462"/>
        <v>7.7516123778047508E-3</v>
      </c>
      <c r="RR739" s="13">
        <f t="shared" si="504"/>
        <v>1.1428137185324649E-2</v>
      </c>
      <c r="RS739" s="15">
        <v>79.767139999999998</v>
      </c>
      <c r="RT739" s="15">
        <f t="shared" si="463"/>
        <v>-3.5678398034778347E-2</v>
      </c>
      <c r="RU739" s="15">
        <f t="shared" si="464"/>
        <v>5.5896074703723375E-2</v>
      </c>
      <c r="RV739" s="15">
        <f t="shared" si="505"/>
        <v>4.4246310107218356E-2</v>
      </c>
      <c r="RW739" s="14">
        <v>91.298730000000006</v>
      </c>
      <c r="RX739" s="14">
        <f t="shared" si="465"/>
        <v>8.8452539137497954E-3</v>
      </c>
      <c r="RY739" s="14">
        <f t="shared" si="466"/>
        <v>1.1372422755195233E-2</v>
      </c>
      <c r="RZ739" s="14">
        <f t="shared" si="506"/>
        <v>4.0459729730597527E-3</v>
      </c>
      <c r="SA739" s="16">
        <v>78.381960000000007</v>
      </c>
      <c r="SB739" s="16">
        <f t="shared" si="467"/>
        <v>3.3563332125913448E-2</v>
      </c>
      <c r="SC739" s="16">
        <f t="shared" si="468"/>
        <v>1.3345655456968419E-2</v>
      </c>
      <c r="SD739" s="16">
        <f t="shared" si="507"/>
        <v>2.9185459584970541E-3</v>
      </c>
    </row>
    <row r="740" spans="1:498" x14ac:dyDescent="0.35">
      <c r="A740" s="2">
        <v>40603</v>
      </c>
      <c r="B740">
        <v>85.845110000000005</v>
      </c>
      <c r="C740">
        <v>1.9478842430973808E-2</v>
      </c>
      <c r="D740" s="10">
        <f t="shared" si="352"/>
        <v>1.672163371159614</v>
      </c>
      <c r="E740">
        <v>99.39</v>
      </c>
      <c r="F740">
        <v>24.23</v>
      </c>
      <c r="G740">
        <v>22479778</v>
      </c>
      <c r="H740">
        <v>68955566.666666672</v>
      </c>
      <c r="I740">
        <v>129.88352499999999</v>
      </c>
      <c r="J740">
        <v>21.356666666666666</v>
      </c>
      <c r="K740">
        <v>115.6652</v>
      </c>
      <c r="L740">
        <v>8.5841803637187516E-3</v>
      </c>
      <c r="M740" s="10">
        <f t="shared" si="353"/>
        <v>0.99289093860560218</v>
      </c>
      <c r="N740">
        <v>58.04</v>
      </c>
      <c r="O740">
        <v>1.08</v>
      </c>
      <c r="P740">
        <v>8012929</v>
      </c>
      <c r="Q740">
        <v>6388638.333333333</v>
      </c>
      <c r="R740">
        <v>32.930893333333337</v>
      </c>
      <c r="S740">
        <v>4.97</v>
      </c>
      <c r="T740">
        <v>66.907910000000001</v>
      </c>
      <c r="U740">
        <v>1.022472098259183E-2</v>
      </c>
      <c r="V740" s="10">
        <f t="shared" si="354"/>
        <v>0.68411471127836576</v>
      </c>
      <c r="W740">
        <v>21.81</v>
      </c>
      <c r="X740">
        <v>6.97</v>
      </c>
      <c r="Y740">
        <v>11038627</v>
      </c>
      <c r="Z740">
        <v>10806739.166666666</v>
      </c>
      <c r="AA740">
        <v>59.466013333333336</v>
      </c>
      <c r="AB740">
        <v>7.435833333333334</v>
      </c>
      <c r="AC740">
        <v>97.167119999999997</v>
      </c>
      <c r="AD740">
        <v>3.0263208794600534E-2</v>
      </c>
      <c r="AE740" s="10">
        <f t="shared" si="355"/>
        <v>2.9405888405300056</v>
      </c>
      <c r="AF740">
        <v>33.35</v>
      </c>
      <c r="AG740">
        <v>-16.52</v>
      </c>
      <c r="AH740">
        <v>34555450</v>
      </c>
      <c r="AI740">
        <v>70558362.5</v>
      </c>
      <c r="AJ740">
        <v>324.49849999999998</v>
      </c>
      <c r="AK740">
        <v>53.189166666666665</v>
      </c>
      <c r="AL740">
        <v>112.82940000000001</v>
      </c>
      <c r="AM740">
        <v>7.3745878044511118E-3</v>
      </c>
      <c r="AN740" s="10">
        <f t="shared" si="356"/>
        <v>0.8320703172235363</v>
      </c>
      <c r="AO740">
        <v>80.55</v>
      </c>
      <c r="AP740">
        <v>11.59</v>
      </c>
      <c r="AQ740">
        <v>17351811</v>
      </c>
      <c r="AR740">
        <v>10056809.166666666</v>
      </c>
      <c r="AS740">
        <v>32.142649999999996</v>
      </c>
      <c r="AT740">
        <v>5.17</v>
      </c>
      <c r="AU740">
        <v>134.3785</v>
      </c>
      <c r="AV740">
        <v>1.096241155942917E-2</v>
      </c>
      <c r="AW740" s="10">
        <f t="shared" si="377"/>
        <v>1.4731124217387528</v>
      </c>
      <c r="AX740">
        <v>194.86</v>
      </c>
      <c r="AY740">
        <v>24.85</v>
      </c>
      <c r="AZ740">
        <v>45259614</v>
      </c>
      <c r="BA740">
        <v>25587101.666666668</v>
      </c>
      <c r="BB740">
        <v>36.983049999999999</v>
      </c>
      <c r="BC740">
        <v>5.1416666666666666</v>
      </c>
      <c r="BD740">
        <v>42.923900000000003</v>
      </c>
      <c r="BE740">
        <v>1.5471612843666299E-3</v>
      </c>
      <c r="BF740" s="10">
        <f t="shared" si="508"/>
        <v>6.6410196254024792E-2</v>
      </c>
      <c r="BG740">
        <v>68.66</v>
      </c>
      <c r="BH740">
        <v>25.16</v>
      </c>
      <c r="BI740">
        <v>4609834</v>
      </c>
      <c r="BJ740">
        <v>1240746.1666666667</v>
      </c>
      <c r="BK740">
        <v>4.5641341666666664</v>
      </c>
      <c r="BL740">
        <v>0.8125</v>
      </c>
      <c r="BM740">
        <v>123.11369999999999</v>
      </c>
      <c r="BN740">
        <v>6.865067533245596E-3</v>
      </c>
      <c r="BO740" s="10">
        <f t="shared" si="387"/>
        <v>0.84518386476773832</v>
      </c>
      <c r="BP740">
        <v>35.82</v>
      </c>
      <c r="BQ740">
        <v>4.04</v>
      </c>
      <c r="BR740">
        <v>10495508</v>
      </c>
      <c r="BS740">
        <v>10378984.166666666</v>
      </c>
      <c r="BT740">
        <f t="shared" si="509"/>
        <v>41.831311666666664</v>
      </c>
      <c r="BU740">
        <v>7.22</v>
      </c>
      <c r="BV740">
        <v>53.328699999999998</v>
      </c>
      <c r="BW740">
        <v>5.4962958547110641E-3</v>
      </c>
      <c r="BX740" s="10">
        <f t="shared" si="379"/>
        <v>0.2931103127471299</v>
      </c>
      <c r="BY740">
        <v>25.21</v>
      </c>
      <c r="BZ740">
        <v>3.05</v>
      </c>
      <c r="CA740">
        <v>5570846</v>
      </c>
      <c r="CB740">
        <v>5086774.166666667</v>
      </c>
      <c r="CC740">
        <v>41.831311666666664</v>
      </c>
      <c r="CD740">
        <v>2.9258333333333333</v>
      </c>
      <c r="CE740">
        <v>85.448679999999996</v>
      </c>
      <c r="CF740">
        <v>7.1471031764398416E-4</v>
      </c>
      <c r="CG740" s="10">
        <f t="shared" si="381"/>
        <v>6.1071053225059152E-2</v>
      </c>
      <c r="CH740">
        <v>18.07</v>
      </c>
      <c r="CI740">
        <v>-1.39</v>
      </c>
      <c r="CJ740">
        <v>1327366</v>
      </c>
      <c r="CK740">
        <v>1904530.3333333333</v>
      </c>
      <c r="CL740">
        <v>6.0802266666666673</v>
      </c>
      <c r="CM740">
        <v>1.0741666666666667</v>
      </c>
      <c r="CN740">
        <v>86.826390000000004</v>
      </c>
      <c r="CO740">
        <v>4.8533924557587057E-3</v>
      </c>
      <c r="CP740" s="10">
        <f t="shared" si="358"/>
        <v>0.42140254618676315</v>
      </c>
      <c r="CQ740">
        <v>23.79</v>
      </c>
      <c r="CR740">
        <v>-4.78</v>
      </c>
      <c r="CS740">
        <v>5388236</v>
      </c>
      <c r="CT740">
        <v>8328593.333333333</v>
      </c>
      <c r="CU740">
        <v>29.160241666666668</v>
      </c>
      <c r="CV740">
        <v>6.125</v>
      </c>
      <c r="CW740">
        <v>77.717140000000001</v>
      </c>
      <c r="CX740">
        <v>5.3876704044093726E-2</v>
      </c>
      <c r="CY740" s="10">
        <f t="shared" si="359"/>
        <v>4.1871433509333986</v>
      </c>
      <c r="CZ740">
        <v>50.1</v>
      </c>
      <c r="DA740">
        <v>8.15</v>
      </c>
      <c r="DB740">
        <v>63733777</v>
      </c>
      <c r="DC740">
        <v>34634116.666666664</v>
      </c>
      <c r="DD740">
        <v>241.41891666666666</v>
      </c>
      <c r="DE740">
        <v>47.284999999999997</v>
      </c>
      <c r="DF740">
        <v>71.134280000000004</v>
      </c>
      <c r="DG740">
        <v>7.6833910920662704E-2</v>
      </c>
      <c r="DH740" s="10">
        <f t="shared" si="360"/>
        <v>5.4655249329254785</v>
      </c>
      <c r="DI740">
        <v>22.7</v>
      </c>
      <c r="DJ740">
        <v>5.21</v>
      </c>
      <c r="DK740">
        <v>80857877</v>
      </c>
      <c r="DL740">
        <v>75006125</v>
      </c>
      <c r="DM740">
        <v>309.21537499999999</v>
      </c>
      <c r="DN740">
        <v>50.416666666666664</v>
      </c>
      <c r="DO740">
        <v>214.51150000000001</v>
      </c>
      <c r="DP740">
        <v>6.4763665641235169E-3</v>
      </c>
      <c r="DQ740" s="10">
        <f t="shared" si="361"/>
        <v>1.3892551062199818</v>
      </c>
      <c r="DR740">
        <v>48.8</v>
      </c>
      <c r="DS740">
        <v>8.19</v>
      </c>
      <c r="DT740">
        <v>11108841</v>
      </c>
      <c r="DU740">
        <v>9211778.333333334</v>
      </c>
      <c r="DV740">
        <v>30.94037916666667</v>
      </c>
      <c r="DW740">
        <v>4.8708333333333336</v>
      </c>
      <c r="DX740">
        <v>107.37260000000001</v>
      </c>
      <c r="DY740">
        <v>4.7955641596617322E-3</v>
      </c>
      <c r="DZ740" s="10">
        <f t="shared" si="380"/>
        <v>0.51491219228969531</v>
      </c>
      <c r="EA740">
        <v>29.52</v>
      </c>
      <c r="EB740">
        <v>6.66</v>
      </c>
      <c r="EC740">
        <v>9946675</v>
      </c>
      <c r="ED740">
        <v>5014285</v>
      </c>
      <c r="EE740">
        <v>22.45533</v>
      </c>
      <c r="EF740">
        <v>3.0016666666666669</v>
      </c>
      <c r="EG740">
        <v>54.663649999999997</v>
      </c>
      <c r="EH740">
        <v>2.9569405315705964E-4</v>
      </c>
      <c r="EI740" s="10">
        <f t="shared" si="510"/>
        <v>1.6163716228858902E-2</v>
      </c>
      <c r="EJ740">
        <v>113.02</v>
      </c>
      <c r="EK740">
        <v>-3.2</v>
      </c>
      <c r="EL740">
        <v>319140</v>
      </c>
      <c r="EM740">
        <v>392461.91666666669</v>
      </c>
      <c r="EN740">
        <v>4.6981210833333336</v>
      </c>
      <c r="EO740">
        <v>1.4041666666666668</v>
      </c>
      <c r="EP740">
        <v>46.082340000000002</v>
      </c>
      <c r="EQ740">
        <v>4.7473658979295778E-3</v>
      </c>
      <c r="ER740" s="10">
        <f t="shared" si="362"/>
        <v>0.2187697294127961</v>
      </c>
      <c r="ES740">
        <v>43.78</v>
      </c>
      <c r="ET740">
        <v>6.64</v>
      </c>
      <c r="EU740">
        <v>4579604</v>
      </c>
      <c r="EV740">
        <v>5212073</v>
      </c>
      <c r="EW740">
        <v>14.188471666666667</v>
      </c>
      <c r="EX740">
        <v>2.2608333333333333</v>
      </c>
      <c r="EY740">
        <v>83.915719999999993</v>
      </c>
      <c r="EZ740">
        <v>5.3174945188641945E-3</v>
      </c>
      <c r="FA740" s="10">
        <f t="shared" si="511"/>
        <v>0.44622138114654242</v>
      </c>
      <c r="FB740">
        <v>35.619999999999997</v>
      </c>
      <c r="FC740">
        <v>15.27</v>
      </c>
      <c r="FD740">
        <v>7471021</v>
      </c>
      <c r="FE740">
        <v>6731682</v>
      </c>
      <c r="FF740">
        <v>22.505155000000002</v>
      </c>
      <c r="FG740">
        <v>4.9666666666666668</v>
      </c>
      <c r="FH740">
        <v>90.338750000000005</v>
      </c>
      <c r="FI740">
        <v>4.8992095801911058E-2</v>
      </c>
      <c r="FJ740" s="10">
        <f t="shared" si="363"/>
        <v>4.4258846946248926</v>
      </c>
      <c r="FK740">
        <v>73.599999999999994</v>
      </c>
      <c r="FL740">
        <v>8.3699999999999992</v>
      </c>
      <c r="FM740">
        <v>60367882</v>
      </c>
      <c r="FN740">
        <v>38976716.666666664</v>
      </c>
      <c r="FO740">
        <v>166.49269999999999</v>
      </c>
      <c r="FP740">
        <v>24.864166666666666</v>
      </c>
      <c r="FQ740">
        <v>56.808509999999998</v>
      </c>
      <c r="FR740">
        <v>9.3808812779099679E-2</v>
      </c>
      <c r="FS740" s="10">
        <f t="shared" si="364"/>
        <v>5.3291388788496121</v>
      </c>
      <c r="FT740">
        <v>55.4</v>
      </c>
      <c r="FU740">
        <v>2.68</v>
      </c>
      <c r="FV740">
        <v>128096431</v>
      </c>
      <c r="FW740">
        <v>108440308.33333333</v>
      </c>
      <c r="FX740">
        <v>472.43399999999997</v>
      </c>
      <c r="FY740">
        <v>92.016666666666666</v>
      </c>
      <c r="FZ740">
        <v>89.327340000000007</v>
      </c>
      <c r="GA740">
        <v>8.7629540400683702E-4</v>
      </c>
      <c r="GB740" s="10">
        <f t="shared" si="389"/>
        <v>7.8277137494156102E-2</v>
      </c>
      <c r="GC740">
        <v>15.66</v>
      </c>
      <c r="GD740">
        <v>-0.52</v>
      </c>
      <c r="GE740">
        <v>2059940</v>
      </c>
      <c r="GF740">
        <v>1117871.9166666667</v>
      </c>
      <c r="GG740">
        <v>3.6946708333333333</v>
      </c>
      <c r="GH740">
        <v>0.50749999999999995</v>
      </c>
      <c r="GI740">
        <v>81.652590000000004</v>
      </c>
      <c r="GJ740">
        <v>1.5126243519968359E-3</v>
      </c>
      <c r="GK740" s="10">
        <f t="shared" si="390"/>
        <v>0.12350969603761333</v>
      </c>
      <c r="GL740">
        <v>14.8</v>
      </c>
      <c r="GM740">
        <v>0.18</v>
      </c>
      <c r="GN740">
        <v>3028642</v>
      </c>
      <c r="GO740">
        <v>2310743</v>
      </c>
      <c r="GP740">
        <v>5.7247416666666666</v>
      </c>
      <c r="GQ740">
        <v>0.35416666666666669</v>
      </c>
      <c r="GR740">
        <v>135.2285</v>
      </c>
      <c r="GS740">
        <v>1.1266870706418304E-3</v>
      </c>
      <c r="GT740" s="10">
        <f t="shared" si="385"/>
        <v>0.15236020253228877</v>
      </c>
      <c r="GU740">
        <v>23.94</v>
      </c>
      <c r="GV740">
        <v>6.47</v>
      </c>
      <c r="GW740">
        <v>518583</v>
      </c>
      <c r="GX740">
        <v>1008091.5</v>
      </c>
      <c r="GY740">
        <v>4.068426416666667</v>
      </c>
      <c r="GZ740">
        <v>0.22</v>
      </c>
      <c r="HA740">
        <v>83.011020000000002</v>
      </c>
      <c r="HB740">
        <v>4.2666582328360923E-2</v>
      </c>
      <c r="HC740" s="10">
        <f t="shared" si="365"/>
        <v>3.5417965189912151</v>
      </c>
      <c r="HD740">
        <v>10.68</v>
      </c>
      <c r="HE740">
        <v>20.67</v>
      </c>
      <c r="HF740">
        <v>115243504</v>
      </c>
      <c r="HG740">
        <v>65604125</v>
      </c>
      <c r="HH740">
        <v>185.15722500000001</v>
      </c>
      <c r="HI740">
        <v>24.344999999999999</v>
      </c>
      <c r="HJ740">
        <v>79.304730000000006</v>
      </c>
      <c r="HK740">
        <v>1.6888258790675945E-2</v>
      </c>
      <c r="HL740" s="10">
        <f t="shared" si="366"/>
        <v>1.3393188035646824</v>
      </c>
      <c r="HM740">
        <v>15.52</v>
      </c>
      <c r="HN740">
        <v>6.39</v>
      </c>
      <c r="HO740">
        <v>16851061</v>
      </c>
      <c r="HP740">
        <v>17757875.833333332</v>
      </c>
      <c r="HQ740">
        <v>92.924324999999996</v>
      </c>
      <c r="HR740">
        <v>9.3866666666666667</v>
      </c>
      <c r="HS740">
        <v>66.98</v>
      </c>
      <c r="HT740">
        <v>1.6888258790675945E-2</v>
      </c>
      <c r="HU740" s="10">
        <f t="shared" si="367"/>
        <v>1.1311755737994749</v>
      </c>
      <c r="HV740">
        <v>162.33000000000001</v>
      </c>
      <c r="HW740">
        <v>13.82</v>
      </c>
      <c r="HX740">
        <v>4382702</v>
      </c>
      <c r="HY740">
        <v>6584284.166666667</v>
      </c>
      <c r="HZ740">
        <v>19.674764166666666</v>
      </c>
      <c r="IA740">
        <v>9.3866666666666667</v>
      </c>
      <c r="IB740">
        <v>74.441599999999994</v>
      </c>
      <c r="IC740">
        <v>5.8643938735537492E-3</v>
      </c>
      <c r="ID740" s="10">
        <f t="shared" si="368"/>
        <v>0.43655486297753876</v>
      </c>
      <c r="IE740">
        <v>77.790000000000006</v>
      </c>
      <c r="IF740">
        <v>-3.48</v>
      </c>
      <c r="IG740">
        <v>4952968</v>
      </c>
      <c r="IH740">
        <v>6154315.833333333</v>
      </c>
      <c r="II740">
        <v>42.034731666666666</v>
      </c>
      <c r="IJ740">
        <v>10.494166666666667</v>
      </c>
      <c r="IK740">
        <v>92.309820000000002</v>
      </c>
      <c r="IL740">
        <v>1.8212309361647073E-2</v>
      </c>
      <c r="IM740" s="10">
        <f t="shared" si="382"/>
        <v>1.6811749989579563</v>
      </c>
      <c r="IN740">
        <v>19.13</v>
      </c>
      <c r="IO740">
        <v>3.44</v>
      </c>
      <c r="IP740">
        <v>38208644</v>
      </c>
      <c r="IQ740">
        <v>31591480</v>
      </c>
      <c r="IR740">
        <v>96.888791666666677</v>
      </c>
      <c r="IS740">
        <v>13.5725</v>
      </c>
      <c r="IT740">
        <v>112.4892</v>
      </c>
      <c r="IU740">
        <v>6.3574824631143865E-3</v>
      </c>
      <c r="IV740" s="10">
        <f t="shared" si="369"/>
        <v>0.71514811628976682</v>
      </c>
      <c r="IW740">
        <v>102.43</v>
      </c>
      <c r="IX740">
        <v>11.7</v>
      </c>
      <c r="IY740">
        <v>10557049</v>
      </c>
      <c r="IZ740">
        <v>5271387.666666667</v>
      </c>
      <c r="JA740">
        <v>24.152558333333332</v>
      </c>
      <c r="JB740">
        <v>4.3150000000000004</v>
      </c>
      <c r="JC740">
        <v>91.389279999999999</v>
      </c>
      <c r="JD740">
        <v>2.7291021418678419E-3</v>
      </c>
      <c r="JE740" s="10">
        <f t="shared" si="386"/>
        <v>0.24941067979175993</v>
      </c>
      <c r="JF740">
        <v>38.39</v>
      </c>
      <c r="JG740">
        <v>4.22</v>
      </c>
      <c r="JH740">
        <v>5398104</v>
      </c>
      <c r="JI740">
        <v>4747720</v>
      </c>
      <c r="JJ740">
        <v>16.474279166666665</v>
      </c>
      <c r="JK740">
        <v>2.3566666666666669</v>
      </c>
      <c r="JL740">
        <v>109.63800000000001</v>
      </c>
      <c r="JM740">
        <v>1.3255390840633996E-3</v>
      </c>
      <c r="JN740" s="10">
        <f t="shared" si="512"/>
        <v>0.145329454098543</v>
      </c>
      <c r="JO740">
        <v>65.06</v>
      </c>
      <c r="JP740">
        <v>5.33</v>
      </c>
      <c r="JQ740">
        <v>2048805</v>
      </c>
      <c r="JR740">
        <v>1980474.1666666667</v>
      </c>
      <c r="JS740">
        <v>7.0032483333333326</v>
      </c>
      <c r="JT740">
        <v>1.3266666666666667</v>
      </c>
      <c r="JU740">
        <v>99.438890000000001</v>
      </c>
      <c r="JV740">
        <v>3.3993647852213642E-2</v>
      </c>
      <c r="JW740" s="10">
        <f t="shared" si="370"/>
        <v>3.3802906094750087</v>
      </c>
      <c r="JX740">
        <v>21.68</v>
      </c>
      <c r="JY740">
        <v>3.73</v>
      </c>
      <c r="JZ740">
        <v>49127641</v>
      </c>
      <c r="KA740">
        <v>55109033.333333336</v>
      </c>
      <c r="KB740">
        <v>264.68733333333336</v>
      </c>
      <c r="KC740">
        <v>43.18</v>
      </c>
      <c r="KD740">
        <v>99.795389999999998</v>
      </c>
      <c r="KE740">
        <v>3.3163035237496918E-2</v>
      </c>
      <c r="KF740" s="10">
        <f t="shared" si="371"/>
        <v>3.3095180351097477</v>
      </c>
      <c r="KG740">
        <v>86.12</v>
      </c>
      <c r="KH740">
        <v>9.4499999999999993</v>
      </c>
      <c r="KI740">
        <v>46998040</v>
      </c>
      <c r="KJ740">
        <v>29451128.333333332</v>
      </c>
      <c r="KK740">
        <v>138.44630833333335</v>
      </c>
      <c r="KL740">
        <v>24.295000000000002</v>
      </c>
      <c r="KM740">
        <v>68.435739999999996</v>
      </c>
      <c r="KN740">
        <v>8.8968461198422385E-3</v>
      </c>
      <c r="KO740" s="10">
        <f t="shared" si="372"/>
        <v>0.60886224787753218</v>
      </c>
      <c r="KP740">
        <v>27.6</v>
      </c>
      <c r="KQ740">
        <v>-3.17</v>
      </c>
      <c r="KR740">
        <v>9449262</v>
      </c>
      <c r="KS740">
        <v>6841114.166666667</v>
      </c>
      <c r="KT740">
        <v>51.001308333333334</v>
      </c>
      <c r="KU740">
        <v>12.523333333333333</v>
      </c>
      <c r="KV740">
        <v>72.672960000000003</v>
      </c>
      <c r="KW740">
        <v>1.0001291908857516E-2</v>
      </c>
      <c r="KX740" s="10">
        <f t="shared" si="373"/>
        <v>0.72682348684072595</v>
      </c>
      <c r="KY740">
        <v>43.68</v>
      </c>
      <c r="KZ740">
        <v>2.58</v>
      </c>
      <c r="LA740">
        <v>7914378</v>
      </c>
      <c r="LB740">
        <v>4000572</v>
      </c>
      <c r="LC740">
        <v>27.910283333333336</v>
      </c>
      <c r="LD740">
        <v>5.24</v>
      </c>
      <c r="LE740">
        <v>78.014480000000006</v>
      </c>
      <c r="LF740">
        <v>3.0984639281502892E-2</v>
      </c>
      <c r="LG740" s="10">
        <f t="shared" si="374"/>
        <v>2.4172505215340219</v>
      </c>
      <c r="LH740">
        <v>54.27</v>
      </c>
      <c r="LI740">
        <v>5.04</v>
      </c>
      <c r="LJ740">
        <v>74215200</v>
      </c>
      <c r="LK740">
        <v>35590908.333333336</v>
      </c>
      <c r="LL740">
        <v>111.418875</v>
      </c>
      <c r="LM740">
        <v>19.106666666666666</v>
      </c>
      <c r="LN740">
        <v>88.811160000000001</v>
      </c>
      <c r="LO740">
        <v>5.1306750043664529E-2</v>
      </c>
      <c r="LP740" s="10">
        <f t="shared" si="375"/>
        <v>4.5566119872078978</v>
      </c>
      <c r="LQ740">
        <v>57.8</v>
      </c>
      <c r="LR740">
        <v>5.75</v>
      </c>
      <c r="LS740">
        <v>63509285</v>
      </c>
      <c r="LT740">
        <v>47187071.666666664</v>
      </c>
      <c r="LU740">
        <v>195.14418333333333</v>
      </c>
      <c r="LV740">
        <v>30.66416666666667</v>
      </c>
      <c r="LW740">
        <v>77.499420000000001</v>
      </c>
      <c r="LX740">
        <v>0.32937290049888535</v>
      </c>
      <c r="LY740" s="10">
        <f t="shared" si="376"/>
        <v>25.526208752381326</v>
      </c>
      <c r="LZ740">
        <v>62.51</v>
      </c>
      <c r="MA740">
        <v>3.02</v>
      </c>
      <c r="MB740">
        <v>314105078</v>
      </c>
      <c r="MC740">
        <v>530719875</v>
      </c>
      <c r="MD740">
        <v>2144.0906666666665</v>
      </c>
      <c r="ME740">
        <v>340.73916666666668</v>
      </c>
      <c r="MF740" s="13">
        <f t="shared" si="391"/>
        <v>82.394754241309101</v>
      </c>
      <c r="MG740" s="13">
        <f t="shared" si="392"/>
        <v>-2.1975846863087067E-2</v>
      </c>
      <c r="MH740" s="13">
        <f t="shared" si="469"/>
        <v>4.2193523532032096E-2</v>
      </c>
      <c r="MI740" s="12">
        <v>85.845110000000005</v>
      </c>
      <c r="MJ740" s="12">
        <f t="shared" si="393"/>
        <v>-3.2264133778588611E-2</v>
      </c>
      <c r="MK740" s="12">
        <f t="shared" si="394"/>
        <v>1.0288286915501543E-2</v>
      </c>
      <c r="ML740" s="12">
        <f t="shared" si="470"/>
        <v>7.8830382777276276E-3</v>
      </c>
      <c r="MM740" s="14">
        <v>115.6652</v>
      </c>
      <c r="MN740" s="14">
        <f t="shared" si="395"/>
        <v>-3.5056266387913926E-2</v>
      </c>
      <c r="MO740" s="14">
        <f t="shared" si="396"/>
        <v>1.3080419524826858E-2</v>
      </c>
      <c r="MP740" s="14">
        <f t="shared" si="471"/>
        <v>1.1606586303077648E-2</v>
      </c>
      <c r="MQ740" s="16">
        <v>66.907910000000001</v>
      </c>
      <c r="MR740" s="16">
        <f t="shared" si="397"/>
        <v>-2.5464841282429762E-2</v>
      </c>
      <c r="MS740" s="16">
        <f t="shared" si="398"/>
        <v>3.4889944193426947E-3</v>
      </c>
      <c r="MT740" s="16">
        <f t="shared" si="472"/>
        <v>4.8091603569820895E-3</v>
      </c>
      <c r="MU740" s="13">
        <v>97.167119999999997</v>
      </c>
      <c r="MV740" s="13">
        <f t="shared" si="399"/>
        <v>9.9865890843098271E-4</v>
      </c>
      <c r="MW740" s="13">
        <f t="shared" si="400"/>
        <v>2.297450577151805E-2</v>
      </c>
      <c r="MX740" s="13">
        <f t="shared" si="473"/>
        <v>4.0870251293116944E-3</v>
      </c>
      <c r="MY740" s="12">
        <v>112.82940000000001</v>
      </c>
      <c r="MZ740" s="12">
        <f t="shared" si="401"/>
        <v>-1.1153178734816138E-2</v>
      </c>
      <c r="NA740" s="12">
        <f t="shared" si="402"/>
        <v>1.0822668128270929E-2</v>
      </c>
      <c r="NB740" s="12">
        <f t="shared" si="474"/>
        <v>7.4696597090532557E-2</v>
      </c>
      <c r="NC740" s="14">
        <v>134.3785</v>
      </c>
      <c r="ND740" s="14">
        <f t="shared" si="403"/>
        <v>1.6988852957269707E-2</v>
      </c>
      <c r="NE740" s="14">
        <f t="shared" si="404"/>
        <v>3.8964699820356774E-2</v>
      </c>
      <c r="NF740" s="14">
        <f t="shared" si="475"/>
        <v>2.4382975870961276E-2</v>
      </c>
      <c r="NG740" s="16">
        <v>42.923900000000003</v>
      </c>
      <c r="NH740" s="16">
        <f t="shared" si="405"/>
        <v>-2.817933307281606E-2</v>
      </c>
      <c r="NI740" s="16">
        <f t="shared" si="406"/>
        <v>42.945875846863089</v>
      </c>
      <c r="NJ740" s="16">
        <f t="shared" si="476"/>
        <v>1.2024464764679692</v>
      </c>
      <c r="NK740" s="13">
        <v>123.11369999999999</v>
      </c>
      <c r="NL740" s="13">
        <f t="shared" si="407"/>
        <v>-1.2305892772905391E-2</v>
      </c>
      <c r="NM740" s="13">
        <f t="shared" si="408"/>
        <v>9.6699540901816761E-3</v>
      </c>
      <c r="NN740" s="13">
        <f t="shared" si="477"/>
        <v>1.3515281006069468E-2</v>
      </c>
      <c r="NO740" s="12">
        <v>53.328699999999998</v>
      </c>
      <c r="NP740" s="12">
        <f t="shared" si="409"/>
        <v>-1.8479284954023067E-2</v>
      </c>
      <c r="NQ740" s="12">
        <f t="shared" si="410"/>
        <v>3.4965619090639999E-3</v>
      </c>
      <c r="NR740" s="12">
        <f t="shared" si="478"/>
        <v>1.9307870482465517E-2</v>
      </c>
      <c r="NS740" s="14">
        <v>85.448679999999996</v>
      </c>
      <c r="NT740" s="14">
        <f t="shared" si="411"/>
        <v>-4.2747555243673574E-2</v>
      </c>
      <c r="NU740" s="14">
        <f t="shared" si="412"/>
        <v>2.0771708380586507E-2</v>
      </c>
      <c r="NV740" s="14">
        <f t="shared" si="479"/>
        <v>2.0069361493846971E-2</v>
      </c>
      <c r="NW740" s="16">
        <v>86.826390000000004</v>
      </c>
      <c r="NX740" s="16">
        <f t="shared" si="413"/>
        <v>-3.7560425162583955E-2</v>
      </c>
      <c r="NY740" s="16">
        <f t="shared" si="414"/>
        <v>1.5584578299496887E-2</v>
      </c>
      <c r="NZ740" s="16">
        <f t="shared" si="480"/>
        <v>2.0497750837234485E-2</v>
      </c>
      <c r="OA740" s="13">
        <v>77.717140000000001</v>
      </c>
      <c r="OB740" s="13">
        <f t="shared" si="415"/>
        <v>-3.1813545242581287E-2</v>
      </c>
      <c r="OC740" s="13">
        <f t="shared" si="416"/>
        <v>9.8376983794942197E-3</v>
      </c>
      <c r="OD740" s="13">
        <f t="shared" si="481"/>
        <v>1.8547674852041895E-3</v>
      </c>
      <c r="OE740" s="15">
        <v>71.134280000000004</v>
      </c>
      <c r="OF740" s="15">
        <f t="shared" si="417"/>
        <v>-4.3845507204532619E-2</v>
      </c>
      <c r="OG740" s="15">
        <f t="shared" si="418"/>
        <v>2.1869660341445551E-2</v>
      </c>
      <c r="OH740" s="15">
        <f t="shared" si="482"/>
        <v>1.1949283189588988E-2</v>
      </c>
      <c r="OI740" s="14">
        <v>214.51150000000001</v>
      </c>
      <c r="OJ740" s="14">
        <f t="shared" si="419"/>
        <v>-3.3988714710955104E-2</v>
      </c>
      <c r="OK740" s="14">
        <f t="shared" si="420"/>
        <v>1.2012867847868036E-2</v>
      </c>
      <c r="OL740" s="14">
        <f t="shared" si="483"/>
        <v>8.4582174511435793E-2</v>
      </c>
      <c r="OM740" s="16">
        <v>107.37260000000001</v>
      </c>
      <c r="ON740" s="16">
        <f t="shared" si="421"/>
        <v>-6.8603320744803353E-3</v>
      </c>
      <c r="OO740" s="16">
        <f t="shared" si="422"/>
        <v>1.5115514788606732E-2</v>
      </c>
      <c r="OP740" s="16">
        <f t="shared" si="484"/>
        <v>2.801517273917864E-3</v>
      </c>
      <c r="OQ740" s="13">
        <v>54.663649999999997</v>
      </c>
      <c r="OR740" s="13">
        <f t="shared" si="423"/>
        <v>1.0386545936062586E-2</v>
      </c>
      <c r="OS740" s="13">
        <f t="shared" si="424"/>
        <v>3.2362392799149653E-2</v>
      </c>
      <c r="OT740" s="13">
        <f t="shared" si="485"/>
        <v>1.9170089222597886E-2</v>
      </c>
      <c r="OU740" s="16">
        <v>46.082340000000002</v>
      </c>
      <c r="OV740" s="16">
        <f t="shared" si="425"/>
        <v>-3.2554524687816166E-2</v>
      </c>
      <c r="OW740" s="16">
        <f t="shared" si="426"/>
        <v>1.0578677824729099E-2</v>
      </c>
      <c r="OX740" s="16">
        <f t="shared" si="486"/>
        <v>7.9942255334114476E-3</v>
      </c>
      <c r="OY740" s="14">
        <v>83.915719999999993</v>
      </c>
      <c r="OZ740" s="14">
        <f t="shared" si="427"/>
        <v>-4.6648335599628221E-2</v>
      </c>
      <c r="PA740" s="14">
        <f t="shared" si="428"/>
        <v>2.4672488736541154E-2</v>
      </c>
      <c r="PB740" s="14">
        <f t="shared" si="487"/>
        <v>1.2973371341186812E-2</v>
      </c>
      <c r="PC740" s="15">
        <v>90.338750000000005</v>
      </c>
      <c r="PD740" s="15">
        <f t="shared" si="429"/>
        <v>-2.3840281030698018E-2</v>
      </c>
      <c r="PE740" s="15">
        <f t="shared" si="430"/>
        <v>1.864434167610951E-3</v>
      </c>
      <c r="PF740" s="15">
        <f t="shared" si="488"/>
        <v>2.2967055399967129E-2</v>
      </c>
      <c r="PG740" s="14">
        <v>56.808509999999998</v>
      </c>
      <c r="PH740" s="14">
        <f t="shared" si="431"/>
        <v>-7.0890114214331224E-2</v>
      </c>
      <c r="PI740" s="14">
        <f t="shared" si="432"/>
        <v>4.8914267351244156E-2</v>
      </c>
      <c r="PJ740" s="14">
        <f t="shared" si="489"/>
        <v>4.1761068701629656E-2</v>
      </c>
      <c r="PK740" s="16">
        <v>89.327340000000007</v>
      </c>
      <c r="PL740" s="16">
        <f t="shared" si="433"/>
        <v>-1.8770123738420796E-4</v>
      </c>
      <c r="PM740" s="16">
        <f t="shared" si="434"/>
        <v>2.1788145625702859E-2</v>
      </c>
      <c r="PN740" s="16">
        <f t="shared" si="490"/>
        <v>3.8347459859605637E-3</v>
      </c>
      <c r="PO740" s="13">
        <v>81.652590000000004</v>
      </c>
      <c r="PP740" s="13">
        <f t="shared" si="435"/>
        <v>-4.4333781325458177E-2</v>
      </c>
      <c r="PQ740" s="13">
        <f t="shared" si="436"/>
        <v>2.235793446237111E-2</v>
      </c>
      <c r="PR740" s="13">
        <f t="shared" si="491"/>
        <v>2.1012297548287706E-2</v>
      </c>
      <c r="PS740" s="14">
        <v>135.2285</v>
      </c>
      <c r="PT740" s="14">
        <f t="shared" si="437"/>
        <v>-4.117742987605999E-2</v>
      </c>
      <c r="PU740" s="14">
        <f t="shared" si="438"/>
        <v>1.9201583012972923E-2</v>
      </c>
      <c r="PV740" s="14">
        <f t="shared" si="492"/>
        <v>4.5508758991140708E-3</v>
      </c>
      <c r="PW740" s="15">
        <v>83.011020000000002</v>
      </c>
      <c r="PX740" s="15">
        <f t="shared" si="439"/>
        <v>-1.922083777431427E-2</v>
      </c>
      <c r="PY740" s="15">
        <f t="shared" si="440"/>
        <v>2.7550090887727974E-3</v>
      </c>
      <c r="PZ740" s="15">
        <f t="shared" si="493"/>
        <v>3.7856566366582411E-2</v>
      </c>
      <c r="QA740" s="14">
        <v>79.304730000000006</v>
      </c>
      <c r="QB740" s="14">
        <f t="shared" si="441"/>
        <v>-2.3173909139405979E-2</v>
      </c>
      <c r="QC740" s="14">
        <f t="shared" si="442"/>
        <v>1.1980622763189119E-3</v>
      </c>
      <c r="QD740" s="14">
        <f t="shared" si="494"/>
        <v>1.3315524529698974E-3</v>
      </c>
      <c r="QE740" s="16">
        <v>66.98</v>
      </c>
      <c r="QF740" s="16">
        <f t="shared" si="443"/>
        <v>-7.4590239727245766E-3</v>
      </c>
      <c r="QG740" s="16">
        <f t="shared" si="444"/>
        <v>1.4516822890362491E-2</v>
      </c>
      <c r="QH740" s="16">
        <f t="shared" si="495"/>
        <v>2.2613223374583491E-3</v>
      </c>
      <c r="QI740" s="13">
        <v>74.441599999999994</v>
      </c>
      <c r="QJ740" s="13">
        <f t="shared" si="445"/>
        <v>4.0486135754327357E-3</v>
      </c>
      <c r="QK740" s="13">
        <f t="shared" si="446"/>
        <v>2.6024460438519803E-2</v>
      </c>
      <c r="QL740" s="13">
        <f t="shared" si="496"/>
        <v>2.0694019023125954E-2</v>
      </c>
      <c r="QM740" s="15">
        <v>92.309820000000002</v>
      </c>
      <c r="QN740" s="15">
        <f t="shared" si="447"/>
        <v>1.651826124493172E-2</v>
      </c>
      <c r="QO740" s="15">
        <f t="shared" si="448"/>
        <v>3.8494108108018787E-2</v>
      </c>
      <c r="QP740" s="15">
        <f t="shared" si="497"/>
        <v>1.6545149788273705E-2</v>
      </c>
      <c r="QQ740" s="14">
        <v>112.4892</v>
      </c>
      <c r="QR740" s="14">
        <f t="shared" si="449"/>
        <v>-1.0840470621339748E-2</v>
      </c>
      <c r="QS740" s="14">
        <f t="shared" si="450"/>
        <v>1.1135376241747319E-2</v>
      </c>
      <c r="QT740" s="14">
        <f t="shared" si="498"/>
        <v>4.2381671203420845E-3</v>
      </c>
      <c r="QU740" s="16">
        <v>91.389279999999999</v>
      </c>
      <c r="QV740" s="16">
        <f t="shared" si="451"/>
        <v>7.8223466157623101E-3</v>
      </c>
      <c r="QW740" s="16">
        <f t="shared" si="452"/>
        <v>2.9798193478849377E-2</v>
      </c>
      <c r="QX740" s="16">
        <f t="shared" si="499"/>
        <v>2.5002732496977043E-2</v>
      </c>
      <c r="QY740" s="14">
        <v>109.63800000000001</v>
      </c>
      <c r="QZ740" s="14">
        <f t="shared" si="453"/>
        <v>-2.0755293323258428E-2</v>
      </c>
      <c r="RA740" s="14">
        <f t="shared" si="454"/>
        <v>1.2205535398286393E-3</v>
      </c>
      <c r="RB740" s="14">
        <f t="shared" si="500"/>
        <v>2.6244913501809242E-2</v>
      </c>
      <c r="RC740" s="15">
        <v>99.438890000000001</v>
      </c>
      <c r="RD740" s="15">
        <f t="shared" si="455"/>
        <v>-6.6213660707060695E-3</v>
      </c>
      <c r="RE740" s="15">
        <f t="shared" si="456"/>
        <v>1.5354480792380998E-2</v>
      </c>
      <c r="RF740" s="15">
        <f t="shared" si="501"/>
        <v>4.233204155111292E-2</v>
      </c>
      <c r="RG740" s="14">
        <v>99.795389999999998</v>
      </c>
      <c r="RH740" s="14">
        <f t="shared" si="457"/>
        <v>-3.1045926466775953E-2</v>
      </c>
      <c r="RI740" s="14">
        <f t="shared" si="458"/>
        <v>9.0700796036888853E-3</v>
      </c>
      <c r="RJ740" s="14">
        <f t="shared" si="502"/>
        <v>3.0588470464309125E-2</v>
      </c>
      <c r="RK740" s="16">
        <v>68.435739999999996</v>
      </c>
      <c r="RL740" s="16">
        <f t="shared" si="459"/>
        <v>-6.3189214956151929E-3</v>
      </c>
      <c r="RM740" s="16">
        <f t="shared" si="460"/>
        <v>1.5656925367471874E-2</v>
      </c>
      <c r="RN740" s="16">
        <f t="shared" si="503"/>
        <v>3.8797419439131731E-2</v>
      </c>
      <c r="RO740" s="13">
        <v>72.672960000000003</v>
      </c>
      <c r="RP740" s="13">
        <f t="shared" si="461"/>
        <v>-4.138408633127677E-2</v>
      </c>
      <c r="RQ740" s="13">
        <f t="shared" si="462"/>
        <v>1.9408239468189703E-2</v>
      </c>
      <c r="RR740" s="13">
        <f t="shared" si="504"/>
        <v>1.1656627090384952E-2</v>
      </c>
      <c r="RS740" s="15">
        <v>78.014480000000006</v>
      </c>
      <c r="RT740" s="15">
        <f t="shared" si="463"/>
        <v>-2.1972205597442618E-2</v>
      </c>
      <c r="RU740" s="15">
        <f t="shared" si="464"/>
        <v>3.6412656444495539E-6</v>
      </c>
      <c r="RV740" s="15">
        <f t="shared" si="505"/>
        <v>5.5892433438078926E-2</v>
      </c>
      <c r="RW740" s="14">
        <v>88.811160000000001</v>
      </c>
      <c r="RX740" s="14">
        <f t="shared" si="465"/>
        <v>-2.7246490723364936E-2</v>
      </c>
      <c r="RY740" s="14">
        <f t="shared" si="466"/>
        <v>5.2706438602778682E-3</v>
      </c>
      <c r="RZ740" s="14">
        <f t="shared" si="506"/>
        <v>6.1017788949173646E-3</v>
      </c>
      <c r="SA740" s="16">
        <v>77.499420000000001</v>
      </c>
      <c r="SB740" s="16">
        <f t="shared" si="467"/>
        <v>-1.1259478584102811E-2</v>
      </c>
      <c r="SC740" s="16">
        <f t="shared" si="468"/>
        <v>1.0716368278984256E-2</v>
      </c>
      <c r="SD740" s="16">
        <f t="shared" si="507"/>
        <v>2.6292871779841631E-3</v>
      </c>
    </row>
    <row r="741" spans="1:498" x14ac:dyDescent="0.35">
      <c r="A741" s="2">
        <v>40634</v>
      </c>
      <c r="B741">
        <v>89.011309999999995</v>
      </c>
      <c r="C741">
        <v>1.9478842430973808E-2</v>
      </c>
      <c r="D741" s="10">
        <f t="shared" si="352"/>
        <v>1.7338372820645631</v>
      </c>
      <c r="E741">
        <v>29.08</v>
      </c>
      <c r="F741">
        <v>21.43</v>
      </c>
      <c r="G741">
        <v>22479778</v>
      </c>
      <c r="H741">
        <v>68955566.666666672</v>
      </c>
      <c r="I741">
        <v>129.88352499999999</v>
      </c>
      <c r="J741">
        <v>21.356666666666666</v>
      </c>
      <c r="K741">
        <v>117.2563</v>
      </c>
      <c r="L741">
        <v>8.5841803637187516E-3</v>
      </c>
      <c r="M741" s="10">
        <f t="shared" si="353"/>
        <v>1.0065492279823149</v>
      </c>
      <c r="N741">
        <v>58.04</v>
      </c>
      <c r="O741">
        <v>1.08</v>
      </c>
      <c r="P741">
        <v>8012929</v>
      </c>
      <c r="Q741">
        <v>6388638.333333333</v>
      </c>
      <c r="R741">
        <v>32.930893333333337</v>
      </c>
      <c r="S741">
        <v>4.97</v>
      </c>
      <c r="T741">
        <v>68.365099999999998</v>
      </c>
      <c r="U741">
        <v>1.022472098259183E-2</v>
      </c>
      <c r="V741" s="10">
        <f t="shared" si="354"/>
        <v>0.69901407244698877</v>
      </c>
      <c r="W741">
        <v>18.66</v>
      </c>
      <c r="X741">
        <v>12.7</v>
      </c>
      <c r="Y741">
        <v>11038627</v>
      </c>
      <c r="Z741">
        <v>10806739.166666666</v>
      </c>
      <c r="AA741">
        <v>59.466013333333336</v>
      </c>
      <c r="AB741">
        <v>7.435833333333334</v>
      </c>
      <c r="AC741">
        <v>97.375990000000002</v>
      </c>
      <c r="AD741">
        <v>3.0263208794600534E-2</v>
      </c>
      <c r="AE741" s="10">
        <f t="shared" si="355"/>
        <v>2.9469099169509336</v>
      </c>
      <c r="AF741">
        <v>35.590000000000003</v>
      </c>
      <c r="AG741">
        <v>-7.64</v>
      </c>
      <c r="AH741">
        <v>34555450</v>
      </c>
      <c r="AI741">
        <v>70558362.5</v>
      </c>
      <c r="AJ741">
        <v>324.49849999999998</v>
      </c>
      <c r="AK741">
        <v>53.189166666666665</v>
      </c>
      <c r="AL741">
        <v>118.5934</v>
      </c>
      <c r="AM741">
        <v>7.3745878044511118E-3</v>
      </c>
      <c r="AN741" s="10">
        <f t="shared" si="356"/>
        <v>0.87457744132839255</v>
      </c>
      <c r="AO741">
        <v>91.01</v>
      </c>
      <c r="AP741">
        <v>9.74</v>
      </c>
      <c r="AQ741">
        <v>17351811</v>
      </c>
      <c r="AR741">
        <v>10056809.166666666</v>
      </c>
      <c r="AS741">
        <v>32.142649999999996</v>
      </c>
      <c r="AT741">
        <v>5.17</v>
      </c>
      <c r="AU741">
        <v>131.58670000000001</v>
      </c>
      <c r="AV741">
        <v>1.096241155942917E-2</v>
      </c>
      <c r="AW741" s="10">
        <f t="shared" si="377"/>
        <v>1.4425075611471383</v>
      </c>
      <c r="AX741">
        <v>321.27999999999997</v>
      </c>
      <c r="AY741">
        <v>24.8</v>
      </c>
      <c r="AZ741">
        <v>45259614</v>
      </c>
      <c r="BA741">
        <v>25587101.666666668</v>
      </c>
      <c r="BB741">
        <v>36.983049999999999</v>
      </c>
      <c r="BC741">
        <v>5.1416666666666666</v>
      </c>
      <c r="BD741">
        <v>43.020009999999999</v>
      </c>
      <c r="BE741">
        <v>1.5471612843666299E-3</v>
      </c>
      <c r="BF741" s="10">
        <f t="shared" si="508"/>
        <v>6.6558893925065254E-2</v>
      </c>
      <c r="BG741">
        <v>121.96</v>
      </c>
      <c r="BH741">
        <v>25.76</v>
      </c>
      <c r="BI741">
        <v>4609834</v>
      </c>
      <c r="BJ741">
        <v>1240746.1666666667</v>
      </c>
      <c r="BK741">
        <v>4.5641341666666664</v>
      </c>
      <c r="BL741">
        <v>0.8125</v>
      </c>
      <c r="BM741">
        <v>125.6833</v>
      </c>
      <c r="BN741">
        <v>6.865067533245596E-3</v>
      </c>
      <c r="BO741" s="10">
        <f t="shared" si="387"/>
        <v>0.86282434230116622</v>
      </c>
      <c r="BP741">
        <v>28.83</v>
      </c>
      <c r="BQ741">
        <v>10.93</v>
      </c>
      <c r="BR741">
        <v>10495508</v>
      </c>
      <c r="BS741">
        <v>10378984.166666666</v>
      </c>
      <c r="BT741">
        <f t="shared" si="509"/>
        <v>41.831311666666664</v>
      </c>
      <c r="BU741">
        <v>7.22</v>
      </c>
      <c r="BV741">
        <v>53.447929999999999</v>
      </c>
      <c r="BW741">
        <v>5.4962958547110641E-3</v>
      </c>
      <c r="BX741" s="10">
        <f t="shared" si="379"/>
        <v>0.29376563610188711</v>
      </c>
      <c r="BY741">
        <v>17.07</v>
      </c>
      <c r="BZ741">
        <v>9.7799999999999994</v>
      </c>
      <c r="CA741">
        <v>5570846</v>
      </c>
      <c r="CB741">
        <v>5086774.166666667</v>
      </c>
      <c r="CC741">
        <v>41.831311666666664</v>
      </c>
      <c r="CD741">
        <v>2.9258333333333333</v>
      </c>
      <c r="CE741">
        <v>82.609380000000002</v>
      </c>
      <c r="CF741">
        <v>7.1471031764398416E-4</v>
      </c>
      <c r="CG741" s="10">
        <f t="shared" si="381"/>
        <v>5.9041776220172593E-2</v>
      </c>
      <c r="CH741">
        <v>20</v>
      </c>
      <c r="CI741">
        <v>6.55</v>
      </c>
      <c r="CJ741">
        <v>1327366</v>
      </c>
      <c r="CK741">
        <v>1904530.3333333333</v>
      </c>
      <c r="CL741">
        <v>6.0802266666666673</v>
      </c>
      <c r="CM741">
        <v>1.0741666666666667</v>
      </c>
      <c r="CN741">
        <v>88.109859999999998</v>
      </c>
      <c r="CO741">
        <v>4.8533924557587057E-3</v>
      </c>
      <c r="CP741" s="10">
        <f t="shared" si="358"/>
        <v>0.42763172980195574</v>
      </c>
      <c r="CQ741">
        <v>21.06</v>
      </c>
      <c r="CR741">
        <v>3.19</v>
      </c>
      <c r="CS741">
        <v>5388236</v>
      </c>
      <c r="CT741">
        <v>8328593.333333333</v>
      </c>
      <c r="CU741">
        <v>29.160241666666668</v>
      </c>
      <c r="CV741">
        <v>6.125</v>
      </c>
      <c r="CW741">
        <v>79.38682</v>
      </c>
      <c r="CX741">
        <v>5.3876704044093726E-2</v>
      </c>
      <c r="CY741" s="10">
        <f t="shared" si="359"/>
        <v>4.2771002061417409</v>
      </c>
      <c r="CZ741">
        <v>19.96</v>
      </c>
      <c r="DA741">
        <v>13.29</v>
      </c>
      <c r="DB741">
        <v>63733777</v>
      </c>
      <c r="DC741">
        <v>34634116.666666664</v>
      </c>
      <c r="DD741">
        <v>241.41891666666666</v>
      </c>
      <c r="DE741">
        <v>47.284999999999997</v>
      </c>
      <c r="DF741">
        <v>73.686769999999996</v>
      </c>
      <c r="DG741">
        <v>7.6833910920662704E-2</v>
      </c>
      <c r="DH741" s="10">
        <f t="shared" si="360"/>
        <v>5.6616427222113606</v>
      </c>
      <c r="DI741">
        <v>24.54</v>
      </c>
      <c r="DJ741">
        <v>11.92</v>
      </c>
      <c r="DK741">
        <v>80857877</v>
      </c>
      <c r="DL741">
        <v>75006125</v>
      </c>
      <c r="DM741">
        <v>309.21537499999999</v>
      </c>
      <c r="DN741">
        <v>50.416666666666664</v>
      </c>
      <c r="DO741">
        <v>198.33699999999999</v>
      </c>
      <c r="DP741">
        <v>6.4763665641235169E-3</v>
      </c>
      <c r="DQ741" s="10">
        <f t="shared" si="361"/>
        <v>1.284503115228566</v>
      </c>
      <c r="DR741">
        <v>50.55</v>
      </c>
      <c r="DS741">
        <v>11.31</v>
      </c>
      <c r="DT741">
        <v>11108841</v>
      </c>
      <c r="DU741">
        <v>9211778.333333334</v>
      </c>
      <c r="DV741">
        <v>30.94037916666667</v>
      </c>
      <c r="DW741">
        <v>4.8708333333333336</v>
      </c>
      <c r="DX741">
        <v>114.0545</v>
      </c>
      <c r="DY741">
        <v>4.7955641596617322E-3</v>
      </c>
      <c r="DZ741" s="10">
        <f t="shared" si="380"/>
        <v>0.54695567244813903</v>
      </c>
      <c r="EA741">
        <v>22.38</v>
      </c>
      <c r="EB741">
        <v>13.3</v>
      </c>
      <c r="EC741">
        <v>9946675</v>
      </c>
      <c r="ED741">
        <v>5014285</v>
      </c>
      <c r="EE741">
        <v>22.45533</v>
      </c>
      <c r="EF741">
        <v>3.0016666666666669</v>
      </c>
      <c r="EG741">
        <v>54.577469999999998</v>
      </c>
      <c r="EH741">
        <v>2.9569405315705964E-4</v>
      </c>
      <c r="EI741" s="10">
        <f t="shared" si="510"/>
        <v>1.6138233315357828E-2</v>
      </c>
      <c r="EJ741">
        <v>117.54</v>
      </c>
      <c r="EK741">
        <v>1.82</v>
      </c>
      <c r="EL741">
        <v>319140</v>
      </c>
      <c r="EM741">
        <v>392461.91666666669</v>
      </c>
      <c r="EN741">
        <v>4.6981210833333336</v>
      </c>
      <c r="EO741">
        <v>1.4041666666666668</v>
      </c>
      <c r="EP741">
        <v>47.555050000000001</v>
      </c>
      <c r="EQ741">
        <v>4.7473658979295778E-3</v>
      </c>
      <c r="ER741" s="10">
        <f t="shared" si="362"/>
        <v>0.22576122264433598</v>
      </c>
      <c r="ES741">
        <v>52.92</v>
      </c>
      <c r="ET741">
        <v>10.49</v>
      </c>
      <c r="EU741">
        <v>4579604</v>
      </c>
      <c r="EV741">
        <v>5212073</v>
      </c>
      <c r="EW741">
        <v>14.188471666666667</v>
      </c>
      <c r="EX741">
        <v>2.2608333333333333</v>
      </c>
      <c r="EY741">
        <v>85.72878</v>
      </c>
      <c r="EZ741">
        <v>5.3174945188641945E-3</v>
      </c>
      <c r="FA741" s="10">
        <f t="shared" si="511"/>
        <v>0.45586231775891439</v>
      </c>
      <c r="FB741">
        <v>27.38</v>
      </c>
      <c r="FC741">
        <v>18.489999999999998</v>
      </c>
      <c r="FD741">
        <v>7471021</v>
      </c>
      <c r="FE741">
        <v>6731682</v>
      </c>
      <c r="FF741">
        <v>22.505155000000002</v>
      </c>
      <c r="FG741">
        <v>4.9666666666666668</v>
      </c>
      <c r="FH741">
        <v>91.677180000000007</v>
      </c>
      <c r="FI741">
        <v>4.8992095801911058E-2</v>
      </c>
      <c r="FJ741" s="10">
        <f t="shared" si="363"/>
        <v>4.491457185409045</v>
      </c>
      <c r="FK741">
        <v>43.1</v>
      </c>
      <c r="FL741">
        <v>13.07</v>
      </c>
      <c r="FM741">
        <v>60367882</v>
      </c>
      <c r="FN741">
        <v>38976716.666666664</v>
      </c>
      <c r="FO741">
        <v>166.49269999999999</v>
      </c>
      <c r="FP741">
        <v>24.864166666666666</v>
      </c>
      <c r="FQ741">
        <v>54.42342</v>
      </c>
      <c r="FR741">
        <v>9.3808812779099679E-2</v>
      </c>
      <c r="FS741" s="10">
        <f t="shared" si="364"/>
        <v>5.1053964175783086</v>
      </c>
      <c r="FT741">
        <v>96.9</v>
      </c>
      <c r="FU741">
        <v>9.0399999999999991</v>
      </c>
      <c r="FV741">
        <v>128096431</v>
      </c>
      <c r="FW741">
        <v>108440308.33333333</v>
      </c>
      <c r="FX741">
        <v>472.43399999999997</v>
      </c>
      <c r="FY741">
        <v>92.016666666666666</v>
      </c>
      <c r="FZ741">
        <v>87.843119999999999</v>
      </c>
      <c r="GA741">
        <v>8.7629540400683702E-4</v>
      </c>
      <c r="GB741" s="10">
        <f t="shared" si="389"/>
        <v>7.6976522329621058E-2</v>
      </c>
      <c r="GC741">
        <v>23.13</v>
      </c>
      <c r="GD741">
        <v>7.49</v>
      </c>
      <c r="GE741">
        <v>2059940</v>
      </c>
      <c r="GF741">
        <v>1117871.9166666667</v>
      </c>
      <c r="GG741">
        <v>3.6946708333333333</v>
      </c>
      <c r="GH741">
        <v>0.50749999999999995</v>
      </c>
      <c r="GI741">
        <v>79.837770000000006</v>
      </c>
      <c r="GJ741">
        <v>1.5126243519968359E-3</v>
      </c>
      <c r="GK741" s="10">
        <f t="shared" si="390"/>
        <v>0.12076455511112244</v>
      </c>
      <c r="GL741">
        <v>26.45</v>
      </c>
      <c r="GM741">
        <v>8.26</v>
      </c>
      <c r="GN741">
        <v>3028642</v>
      </c>
      <c r="GO741">
        <v>2310743</v>
      </c>
      <c r="GP741">
        <v>5.7247416666666666</v>
      </c>
      <c r="GQ741">
        <v>0.35416666666666669</v>
      </c>
      <c r="GR741">
        <v>133.62270000000001</v>
      </c>
      <c r="GS741">
        <v>1.1266870706418304E-3</v>
      </c>
      <c r="GT741" s="10">
        <f t="shared" si="385"/>
        <v>0.15055096843425211</v>
      </c>
      <c r="GU741">
        <v>19.7</v>
      </c>
      <c r="GV741">
        <v>12.31</v>
      </c>
      <c r="GW741">
        <v>518583</v>
      </c>
      <c r="GX741">
        <v>1008091.5</v>
      </c>
      <c r="GY741">
        <v>4.068426416666667</v>
      </c>
      <c r="GZ741">
        <v>0.22</v>
      </c>
      <c r="HA741">
        <v>84.630889999999994</v>
      </c>
      <c r="HB741">
        <v>4.2666582328360923E-2</v>
      </c>
      <c r="HC741" s="10">
        <f t="shared" si="365"/>
        <v>3.6109108357074571</v>
      </c>
      <c r="HD741">
        <v>12.18</v>
      </c>
      <c r="HE741">
        <v>23.69</v>
      </c>
      <c r="HF741">
        <v>115243504</v>
      </c>
      <c r="HG741">
        <v>65604125</v>
      </c>
      <c r="HH741">
        <v>185.15722500000001</v>
      </c>
      <c r="HI741">
        <v>24.344999999999999</v>
      </c>
      <c r="HJ741">
        <v>79.949619999999996</v>
      </c>
      <c r="HK741">
        <v>1.6888258790675945E-2</v>
      </c>
      <c r="HL741" s="10">
        <f t="shared" si="366"/>
        <v>1.3502098727762013</v>
      </c>
      <c r="HM741">
        <v>12.57</v>
      </c>
      <c r="HN741">
        <v>12.37</v>
      </c>
      <c r="HO741">
        <v>16851061</v>
      </c>
      <c r="HP741">
        <v>17757875.833333332</v>
      </c>
      <c r="HQ741">
        <v>92.924324999999996</v>
      </c>
      <c r="HR741">
        <v>9.3866666666666667</v>
      </c>
      <c r="HS741">
        <v>68.440269999999998</v>
      </c>
      <c r="HT741">
        <v>1.6888258790675945E-2</v>
      </c>
      <c r="HU741" s="10">
        <f t="shared" si="367"/>
        <v>1.1558369914637352</v>
      </c>
      <c r="HV741">
        <v>121.2</v>
      </c>
      <c r="HW741">
        <v>10.85</v>
      </c>
      <c r="HX741">
        <v>4382702</v>
      </c>
      <c r="HY741">
        <v>6584284.166666667</v>
      </c>
      <c r="HZ741">
        <v>19.674764166666666</v>
      </c>
      <c r="IA741">
        <v>9.3866666666666667</v>
      </c>
      <c r="IB741">
        <v>75.719229999999996</v>
      </c>
      <c r="IC741">
        <v>5.8643938735537492E-3</v>
      </c>
      <c r="ID741" s="10">
        <f t="shared" si="368"/>
        <v>0.44404738852220721</v>
      </c>
      <c r="IE741">
        <v>55.6</v>
      </c>
      <c r="IF741">
        <v>2.89</v>
      </c>
      <c r="IG741">
        <v>4952968</v>
      </c>
      <c r="IH741">
        <v>6154315.833333333</v>
      </c>
      <c r="II741">
        <v>42.034731666666666</v>
      </c>
      <c r="IJ741">
        <v>10.494166666666667</v>
      </c>
      <c r="IK741">
        <v>95.924909999999997</v>
      </c>
      <c r="IL741">
        <v>1.8212309361647073E-2</v>
      </c>
      <c r="IM741" s="10">
        <f t="shared" si="382"/>
        <v>1.7470141364081528</v>
      </c>
      <c r="IN741">
        <v>32.450000000000003</v>
      </c>
      <c r="IO741">
        <v>11.41</v>
      </c>
      <c r="IP741">
        <v>38208644</v>
      </c>
      <c r="IQ741">
        <v>31591480</v>
      </c>
      <c r="IR741">
        <v>96.888791666666677</v>
      </c>
      <c r="IS741">
        <v>13.5725</v>
      </c>
      <c r="IT741">
        <v>111.04640000000001</v>
      </c>
      <c r="IU741">
        <v>6.3574824631143865E-3</v>
      </c>
      <c r="IV741" s="10">
        <f t="shared" si="369"/>
        <v>0.70597554059198542</v>
      </c>
      <c r="IW741">
        <v>99.61</v>
      </c>
      <c r="IX741">
        <v>16.02</v>
      </c>
      <c r="IY741">
        <v>10557049</v>
      </c>
      <c r="IZ741">
        <v>5271387.666666667</v>
      </c>
      <c r="JA741">
        <v>24.152558333333332</v>
      </c>
      <c r="JB741">
        <v>4.3150000000000004</v>
      </c>
      <c r="JC741">
        <v>94.261340000000004</v>
      </c>
      <c r="JD741">
        <v>2.7291021418678419E-3</v>
      </c>
      <c r="JE741" s="10">
        <f t="shared" si="386"/>
        <v>0.25724882488933287</v>
      </c>
      <c r="JF741">
        <v>38.19</v>
      </c>
      <c r="JG741">
        <v>11.13</v>
      </c>
      <c r="JH741">
        <v>5398104</v>
      </c>
      <c r="JI741">
        <v>4747720</v>
      </c>
      <c r="JJ741">
        <v>16.474279166666665</v>
      </c>
      <c r="JK741">
        <v>2.3566666666666669</v>
      </c>
      <c r="JL741">
        <v>106.7407</v>
      </c>
      <c r="JM741">
        <v>1.3255390840633996E-3</v>
      </c>
      <c r="JN741" s="10">
        <f t="shared" si="512"/>
        <v>0.14148896971028613</v>
      </c>
      <c r="JO741">
        <v>59.81</v>
      </c>
      <c r="JP741">
        <v>11.17</v>
      </c>
      <c r="JQ741">
        <v>2048805</v>
      </c>
      <c r="JR741">
        <v>1980474.1666666667</v>
      </c>
      <c r="JS741">
        <v>7.0032483333333326</v>
      </c>
      <c r="JT741">
        <v>1.3266666666666667</v>
      </c>
      <c r="JU741">
        <v>107.05719999999999</v>
      </c>
      <c r="JV741">
        <v>3.3993647852213642E-2</v>
      </c>
      <c r="JW741" s="10">
        <f t="shared" si="370"/>
        <v>3.639264756844006</v>
      </c>
      <c r="JX741">
        <v>106.54</v>
      </c>
      <c r="JY741">
        <v>10.38</v>
      </c>
      <c r="JZ741">
        <v>49127641</v>
      </c>
      <c r="KA741">
        <v>55109033.333333336</v>
      </c>
      <c r="KB741">
        <v>264.68733333333336</v>
      </c>
      <c r="KC741">
        <v>43.18</v>
      </c>
      <c r="KD741">
        <v>100.9615</v>
      </c>
      <c r="KE741">
        <v>3.3163035237496918E-2</v>
      </c>
      <c r="KF741" s="10">
        <f t="shared" si="371"/>
        <v>3.3481897821305453</v>
      </c>
      <c r="KG741">
        <v>62.32</v>
      </c>
      <c r="KH741">
        <v>14.11</v>
      </c>
      <c r="KI741">
        <v>46998040</v>
      </c>
      <c r="KJ741">
        <v>29451128.333333332</v>
      </c>
      <c r="KK741">
        <v>138.44630833333335</v>
      </c>
      <c r="KL741">
        <v>24.295000000000002</v>
      </c>
      <c r="KM741">
        <v>70.462000000000003</v>
      </c>
      <c r="KN741">
        <v>8.8968461198422385E-3</v>
      </c>
      <c r="KO741" s="10">
        <f t="shared" si="372"/>
        <v>0.62688957129632383</v>
      </c>
      <c r="KP741">
        <v>22.26</v>
      </c>
      <c r="KQ741">
        <v>4.45</v>
      </c>
      <c r="KR741">
        <v>9449262</v>
      </c>
      <c r="KS741">
        <v>6841114.166666667</v>
      </c>
      <c r="KT741">
        <v>51.001308333333334</v>
      </c>
      <c r="KU741">
        <v>12.523333333333333</v>
      </c>
      <c r="KV741">
        <v>73.64573</v>
      </c>
      <c r="KW741">
        <v>1.0001291908857516E-2</v>
      </c>
      <c r="KX741" s="10">
        <f t="shared" si="373"/>
        <v>0.73655244357090521</v>
      </c>
      <c r="KY741">
        <v>28.31</v>
      </c>
      <c r="KZ741">
        <v>8.2799999999999994</v>
      </c>
      <c r="LA741">
        <v>7914378</v>
      </c>
      <c r="LB741">
        <v>4000572</v>
      </c>
      <c r="LC741">
        <v>27.910283333333336</v>
      </c>
      <c r="LD741">
        <v>5.24</v>
      </c>
      <c r="LE741">
        <v>84.43759</v>
      </c>
      <c r="LF741">
        <v>3.0984639281502892E-2</v>
      </c>
      <c r="LG741" s="10">
        <f t="shared" si="374"/>
        <v>2.6162682679494358</v>
      </c>
      <c r="LH741">
        <v>104.29</v>
      </c>
      <c r="LI741">
        <v>9.23</v>
      </c>
      <c r="LJ741">
        <v>74215200</v>
      </c>
      <c r="LK741">
        <v>35590908.333333336</v>
      </c>
      <c r="LL741">
        <v>111.418875</v>
      </c>
      <c r="LM741">
        <v>19.106666666666666</v>
      </c>
      <c r="LN741">
        <v>91.159829999999999</v>
      </c>
      <c r="LO741">
        <v>5.1306750043664529E-2</v>
      </c>
      <c r="LP741" s="10">
        <f t="shared" si="375"/>
        <v>4.677114611832951</v>
      </c>
      <c r="LQ741">
        <v>32.409999999999997</v>
      </c>
      <c r="LR741">
        <v>9.92</v>
      </c>
      <c r="LS741">
        <v>63509285</v>
      </c>
      <c r="LT741">
        <v>47187071.666666664</v>
      </c>
      <c r="LU741">
        <v>195.14418333333333</v>
      </c>
      <c r="LV741">
        <v>30.66416666666667</v>
      </c>
      <c r="LW741">
        <v>79.343729999999994</v>
      </c>
      <c r="LX741">
        <v>0.32937290049888535</v>
      </c>
      <c r="LY741" s="10">
        <f t="shared" si="376"/>
        <v>26.133674486500421</v>
      </c>
      <c r="LZ741">
        <v>67.78</v>
      </c>
      <c r="MA741">
        <v>8.57</v>
      </c>
      <c r="MB741">
        <v>314105078</v>
      </c>
      <c r="MC741">
        <v>530719875</v>
      </c>
      <c r="MD741">
        <v>2144.0906666666665</v>
      </c>
      <c r="ME741">
        <v>340.73916666666668</v>
      </c>
      <c r="MF741" s="13">
        <f t="shared" si="391"/>
        <v>84.017013499075304</v>
      </c>
      <c r="MG741" s="13">
        <f t="shared" si="392"/>
        <v>1.9688865786468668E-2</v>
      </c>
      <c r="MH741" s="13">
        <f t="shared" si="469"/>
        <v>4.1664712649555735E-2</v>
      </c>
      <c r="MI741" s="12">
        <v>89.011309999999995</v>
      </c>
      <c r="MJ741" s="12">
        <f t="shared" si="393"/>
        <v>3.6882706539720145E-2</v>
      </c>
      <c r="MK741" s="12">
        <f t="shared" si="394"/>
        <v>1.7193840753251477E-2</v>
      </c>
      <c r="ML741" s="12">
        <f t="shared" si="470"/>
        <v>6.9055538377499337E-3</v>
      </c>
      <c r="MM741" s="14">
        <v>117.2563</v>
      </c>
      <c r="MN741" s="14">
        <f t="shared" si="395"/>
        <v>1.3756082209688048E-2</v>
      </c>
      <c r="MO741" s="14">
        <f t="shared" si="396"/>
        <v>5.9327835767806203E-3</v>
      </c>
      <c r="MP741" s="14">
        <f t="shared" si="471"/>
        <v>7.1476359480462381E-3</v>
      </c>
      <c r="MQ741" s="16">
        <v>68.365099999999998</v>
      </c>
      <c r="MR741" s="16">
        <f t="shared" si="397"/>
        <v>2.1779039279511192E-2</v>
      </c>
      <c r="MS741" s="16">
        <f t="shared" si="398"/>
        <v>2.0901734930425242E-3</v>
      </c>
      <c r="MT741" s="16">
        <f t="shared" si="472"/>
        <v>1.3988209263001705E-3</v>
      </c>
      <c r="MU741" s="13">
        <v>97.375990000000002</v>
      </c>
      <c r="MV741" s="13">
        <f t="shared" si="399"/>
        <v>2.1495954598633737E-3</v>
      </c>
      <c r="MW741" s="13">
        <f t="shared" si="400"/>
        <v>1.7539270326605294E-2</v>
      </c>
      <c r="MX741" s="13">
        <f t="shared" si="473"/>
        <v>5.435235444912756E-3</v>
      </c>
      <c r="MY741" s="12">
        <v>118.5934</v>
      </c>
      <c r="MZ741" s="12">
        <f t="shared" si="401"/>
        <v>5.1085975818359275E-2</v>
      </c>
      <c r="NA741" s="12">
        <f t="shared" si="402"/>
        <v>3.1397110031890607E-2</v>
      </c>
      <c r="NB741" s="12">
        <f t="shared" si="474"/>
        <v>2.0574441903619678E-2</v>
      </c>
      <c r="NC741" s="14">
        <v>131.58670000000001</v>
      </c>
      <c r="ND741" s="14">
        <f t="shared" si="403"/>
        <v>-2.0775644913434754E-2</v>
      </c>
      <c r="NE741" s="14">
        <f t="shared" si="404"/>
        <v>4.0464510699903422E-2</v>
      </c>
      <c r="NF741" s="14">
        <f t="shared" si="475"/>
        <v>1.499810879546648E-3</v>
      </c>
      <c r="NG741" s="16">
        <v>43.020009999999999</v>
      </c>
      <c r="NH741" s="16">
        <f t="shared" si="405"/>
        <v>2.2390789280561929E-3</v>
      </c>
      <c r="NI741" s="16">
        <f t="shared" si="406"/>
        <v>43.000321134213529</v>
      </c>
      <c r="NJ741" s="16">
        <f t="shared" si="476"/>
        <v>5.4445287350439742E-2</v>
      </c>
      <c r="NK741" s="13">
        <v>125.6833</v>
      </c>
      <c r="NL741" s="13">
        <f t="shared" si="407"/>
        <v>2.0871763256242071E-2</v>
      </c>
      <c r="NM741" s="13">
        <f t="shared" si="408"/>
        <v>1.1828974697734029E-3</v>
      </c>
      <c r="NN741" s="13">
        <f t="shared" si="477"/>
        <v>8.4870566204082731E-3</v>
      </c>
      <c r="NO741" s="12">
        <v>53.447929999999999</v>
      </c>
      <c r="NP741" s="12">
        <f t="shared" si="409"/>
        <v>2.2357567313660009E-3</v>
      </c>
      <c r="NQ741" s="12">
        <f t="shared" si="410"/>
        <v>1.7453109055102667E-2</v>
      </c>
      <c r="NR741" s="12">
        <f t="shared" si="478"/>
        <v>1.3956547146038667E-2</v>
      </c>
      <c r="NS741" s="14">
        <v>82.609380000000002</v>
      </c>
      <c r="NT741" s="14">
        <f t="shared" si="411"/>
        <v>-3.3228131786236959E-2</v>
      </c>
      <c r="NU741" s="14">
        <f t="shared" si="412"/>
        <v>5.2916997572705626E-2</v>
      </c>
      <c r="NV741" s="14">
        <f t="shared" si="479"/>
        <v>3.214528919211912E-2</v>
      </c>
      <c r="NW741" s="16">
        <v>88.109859999999998</v>
      </c>
      <c r="NX741" s="16">
        <f t="shared" si="413"/>
        <v>1.4782026524424063E-2</v>
      </c>
      <c r="NY741" s="16">
        <f t="shared" si="414"/>
        <v>4.9068392620446044E-3</v>
      </c>
      <c r="NZ741" s="16">
        <f t="shared" si="480"/>
        <v>1.0677739037452283E-2</v>
      </c>
      <c r="OA741" s="13">
        <v>79.38682</v>
      </c>
      <c r="OB741" s="13">
        <f t="shared" si="415"/>
        <v>2.148406387574231E-2</v>
      </c>
      <c r="OC741" s="13">
        <f t="shared" si="416"/>
        <v>1.7951980892736419E-3</v>
      </c>
      <c r="OD741" s="13">
        <f t="shared" si="481"/>
        <v>8.0425002902205778E-3</v>
      </c>
      <c r="OE741" s="15">
        <v>73.686769999999996</v>
      </c>
      <c r="OF741" s="15">
        <f t="shared" si="417"/>
        <v>3.5882699592938661E-2</v>
      </c>
      <c r="OG741" s="15">
        <f t="shared" si="418"/>
        <v>1.6193833806469993E-2</v>
      </c>
      <c r="OH741" s="15">
        <f t="shared" si="482"/>
        <v>5.6758265349755588E-3</v>
      </c>
      <c r="OI741" s="14">
        <v>198.33699999999999</v>
      </c>
      <c r="OJ741" s="14">
        <f t="shared" si="419"/>
        <v>-7.5401551898150121E-2</v>
      </c>
      <c r="OK741" s="14">
        <f t="shared" si="420"/>
        <v>9.5090417684618789E-2</v>
      </c>
      <c r="OL741" s="14">
        <f t="shared" si="483"/>
        <v>8.3077549836750753E-2</v>
      </c>
      <c r="OM741" s="16">
        <v>114.0545</v>
      </c>
      <c r="ON741" s="16">
        <f t="shared" si="421"/>
        <v>6.2230960226351995E-2</v>
      </c>
      <c r="OO741" s="16">
        <f t="shared" si="422"/>
        <v>4.2542094439883327E-2</v>
      </c>
      <c r="OP741" s="16">
        <f t="shared" si="484"/>
        <v>2.7426579651276595E-2</v>
      </c>
      <c r="OQ741" s="13">
        <v>54.577469999999998</v>
      </c>
      <c r="OR741" s="13">
        <f t="shared" si="423"/>
        <v>-1.5765504133001818E-3</v>
      </c>
      <c r="OS741" s="13">
        <f t="shared" si="424"/>
        <v>2.126541619976885E-2</v>
      </c>
      <c r="OT741" s="13">
        <f t="shared" si="485"/>
        <v>1.1096976599380803E-2</v>
      </c>
      <c r="OU741" s="16">
        <v>47.555050000000001</v>
      </c>
      <c r="OV741" s="16">
        <f t="shared" si="425"/>
        <v>3.1958229551711126E-2</v>
      </c>
      <c r="OW741" s="16">
        <f t="shared" si="426"/>
        <v>1.2269363765242458E-2</v>
      </c>
      <c r="OX741" s="16">
        <f t="shared" si="486"/>
        <v>1.690685940513359E-3</v>
      </c>
      <c r="OY741" s="14">
        <v>85.72878</v>
      </c>
      <c r="OZ741" s="14">
        <f t="shared" si="427"/>
        <v>2.1605725363495809E-2</v>
      </c>
      <c r="PA741" s="14">
        <f t="shared" si="428"/>
        <v>1.9168595770271413E-3</v>
      </c>
      <c r="PB741" s="14">
        <f t="shared" si="487"/>
        <v>2.2755629159514013E-2</v>
      </c>
      <c r="PC741" s="15">
        <v>91.677180000000007</v>
      </c>
      <c r="PD741" s="15">
        <f t="shared" si="429"/>
        <v>1.4815679871594378E-2</v>
      </c>
      <c r="PE741" s="15">
        <f t="shared" si="430"/>
        <v>4.8731859148742895E-3</v>
      </c>
      <c r="PF741" s="15">
        <f t="shared" si="488"/>
        <v>3.0087517472633385E-3</v>
      </c>
      <c r="PG741" s="14">
        <v>54.42342</v>
      </c>
      <c r="PH741" s="14">
        <f t="shared" si="431"/>
        <v>-4.198473080881715E-2</v>
      </c>
      <c r="PI741" s="14">
        <f t="shared" si="432"/>
        <v>6.1673596595285818E-2</v>
      </c>
      <c r="PJ741" s="14">
        <f t="shared" si="489"/>
        <v>1.2759329244041662E-2</v>
      </c>
      <c r="PK741" s="16">
        <v>87.843119999999999</v>
      </c>
      <c r="PL741" s="16">
        <f t="shared" si="433"/>
        <v>-1.6615517712718297E-2</v>
      </c>
      <c r="PM741" s="16">
        <f t="shared" si="434"/>
        <v>3.6304383499186965E-2</v>
      </c>
      <c r="PN741" s="16">
        <f t="shared" si="490"/>
        <v>1.4516237873484106E-2</v>
      </c>
      <c r="PO741" s="13">
        <v>79.837770000000006</v>
      </c>
      <c r="PP741" s="13">
        <f t="shared" si="435"/>
        <v>-2.2226116771066229E-2</v>
      </c>
      <c r="PQ741" s="13">
        <f t="shared" si="436"/>
        <v>4.1914982557534897E-2</v>
      </c>
      <c r="PR741" s="13">
        <f t="shared" si="491"/>
        <v>1.9557048095163787E-2</v>
      </c>
      <c r="PS741" s="14">
        <v>133.62270000000001</v>
      </c>
      <c r="PT741" s="14">
        <f t="shared" si="437"/>
        <v>-1.1874715758882104E-2</v>
      </c>
      <c r="PU741" s="14">
        <f t="shared" si="438"/>
        <v>3.1563581545350772E-2</v>
      </c>
      <c r="PV741" s="14">
        <f t="shared" si="492"/>
        <v>1.2361998532377849E-2</v>
      </c>
      <c r="PW741" s="15">
        <v>84.630889999999994</v>
      </c>
      <c r="PX741" s="15">
        <f t="shared" si="439"/>
        <v>1.9513915140423332E-2</v>
      </c>
      <c r="PY741" s="15">
        <f t="shared" si="440"/>
        <v>1.7495064604533539E-4</v>
      </c>
      <c r="PZ741" s="15">
        <f t="shared" si="493"/>
        <v>2.580058442727462E-3</v>
      </c>
      <c r="QA741" s="14">
        <v>79.949619999999996</v>
      </c>
      <c r="QB741" s="14">
        <f t="shared" si="441"/>
        <v>8.1317974350330058E-3</v>
      </c>
      <c r="QC741" s="14">
        <f t="shared" si="442"/>
        <v>1.1557068351435662E-2</v>
      </c>
      <c r="QD741" s="14">
        <f t="shared" si="494"/>
        <v>1.035900607511675E-2</v>
      </c>
      <c r="QE741" s="16">
        <v>68.440269999999998</v>
      </c>
      <c r="QF741" s="16">
        <f t="shared" si="443"/>
        <v>2.1801582561958632E-2</v>
      </c>
      <c r="QG741" s="16">
        <f t="shared" si="444"/>
        <v>2.1127167754899645E-3</v>
      </c>
      <c r="QH741" s="16">
        <f t="shared" si="495"/>
        <v>1.2404106114872526E-2</v>
      </c>
      <c r="QI741" s="13">
        <v>75.719229999999996</v>
      </c>
      <c r="QJ741" s="13">
        <f t="shared" si="445"/>
        <v>1.7162849804410518E-2</v>
      </c>
      <c r="QK741" s="13">
        <f t="shared" si="446"/>
        <v>2.5260159820581496E-3</v>
      </c>
      <c r="QL741" s="13">
        <f t="shared" si="496"/>
        <v>2.3498444456461653E-2</v>
      </c>
      <c r="QM741" s="15">
        <v>95.924909999999997</v>
      </c>
      <c r="QN741" s="15">
        <f t="shared" si="447"/>
        <v>3.9162572302708476E-2</v>
      </c>
      <c r="QO741" s="15">
        <f t="shared" si="448"/>
        <v>1.9473706516239808E-2</v>
      </c>
      <c r="QP741" s="15">
        <f t="shared" si="497"/>
        <v>1.9020401591778979E-2</v>
      </c>
      <c r="QQ741" s="14">
        <v>111.04640000000001</v>
      </c>
      <c r="QR741" s="14">
        <f t="shared" si="449"/>
        <v>-1.2826120196427704E-2</v>
      </c>
      <c r="QS741" s="14">
        <f t="shared" si="450"/>
        <v>3.2514985982896372E-2</v>
      </c>
      <c r="QT741" s="14">
        <f t="shared" si="498"/>
        <v>2.1379609741149053E-2</v>
      </c>
      <c r="QU741" s="16">
        <v>94.261340000000004</v>
      </c>
      <c r="QV741" s="16">
        <f t="shared" si="451"/>
        <v>3.1426661857933524E-2</v>
      </c>
      <c r="QW741" s="16">
        <f t="shared" si="452"/>
        <v>1.1737796071464857E-2</v>
      </c>
      <c r="QX741" s="16">
        <f t="shared" si="499"/>
        <v>1.8060397407384521E-2</v>
      </c>
      <c r="QY741" s="14">
        <v>106.7407</v>
      </c>
      <c r="QZ741" s="14">
        <f t="shared" si="453"/>
        <v>-2.6426056659187513E-2</v>
      </c>
      <c r="RA741" s="14">
        <f t="shared" si="454"/>
        <v>4.6114922445656181E-2</v>
      </c>
      <c r="RB741" s="14">
        <f t="shared" si="500"/>
        <v>4.4894368905827542E-2</v>
      </c>
      <c r="RC741" s="15">
        <v>107.05719999999999</v>
      </c>
      <c r="RD741" s="15">
        <f t="shared" si="455"/>
        <v>7.661298310952569E-2</v>
      </c>
      <c r="RE741" s="15">
        <f t="shared" si="456"/>
        <v>5.6924117323057022E-2</v>
      </c>
      <c r="RF741" s="15">
        <f t="shared" si="501"/>
        <v>4.1569636530676024E-2</v>
      </c>
      <c r="RG741" s="14">
        <v>100.9615</v>
      </c>
      <c r="RH741" s="14">
        <f t="shared" si="457"/>
        <v>1.1685008696293409E-2</v>
      </c>
      <c r="RI741" s="14">
        <f t="shared" si="458"/>
        <v>8.0038570901752593E-3</v>
      </c>
      <c r="RJ741" s="14">
        <f t="shared" si="502"/>
        <v>1.0662225135136261E-3</v>
      </c>
      <c r="RK741" s="16">
        <v>70.462000000000003</v>
      </c>
      <c r="RL741" s="16">
        <f t="shared" si="459"/>
        <v>2.9608213486111312E-2</v>
      </c>
      <c r="RM741" s="16">
        <f t="shared" si="460"/>
        <v>9.9193476996426444E-3</v>
      </c>
      <c r="RN741" s="16">
        <f t="shared" si="503"/>
        <v>5.7375776678292301E-3</v>
      </c>
      <c r="RO741" s="13">
        <v>73.64573</v>
      </c>
      <c r="RP741" s="13">
        <f t="shared" si="461"/>
        <v>1.3385583854022221E-2</v>
      </c>
      <c r="RQ741" s="13">
        <f t="shared" si="462"/>
        <v>6.3032819324464473E-3</v>
      </c>
      <c r="RR741" s="13">
        <f t="shared" si="504"/>
        <v>1.3104957535743256E-2</v>
      </c>
      <c r="RS741" s="15">
        <v>84.43759</v>
      </c>
      <c r="RT741" s="15">
        <f t="shared" si="463"/>
        <v>8.2332279853688517E-2</v>
      </c>
      <c r="RU741" s="15">
        <f t="shared" si="464"/>
        <v>6.2643414067219849E-2</v>
      </c>
      <c r="RV741" s="15">
        <f t="shared" si="505"/>
        <v>6.26397728015754E-2</v>
      </c>
      <c r="RW741" s="14">
        <v>91.159829999999999</v>
      </c>
      <c r="RX741" s="14">
        <f t="shared" si="465"/>
        <v>2.6445662909931666E-2</v>
      </c>
      <c r="RY741" s="14">
        <f t="shared" si="466"/>
        <v>6.7567971234629987E-3</v>
      </c>
      <c r="RZ741" s="14">
        <f t="shared" si="506"/>
        <v>1.4861532631851304E-3</v>
      </c>
      <c r="SA741" s="16">
        <v>79.343729999999994</v>
      </c>
      <c r="SB741" s="16">
        <f t="shared" si="467"/>
        <v>2.3797726486211035E-2</v>
      </c>
      <c r="SC741" s="16">
        <f t="shared" si="468"/>
        <v>4.1088606997423671E-3</v>
      </c>
      <c r="SD741" s="16">
        <f t="shared" si="507"/>
        <v>6.6075075792418891E-3</v>
      </c>
    </row>
    <row r="742" spans="1:498" x14ac:dyDescent="0.35">
      <c r="A742" s="2">
        <v>40664</v>
      </c>
      <c r="B742">
        <v>85.746350000000007</v>
      </c>
      <c r="C742">
        <v>1.9478842430973808E-2</v>
      </c>
      <c r="D742" s="10">
        <f t="shared" si="352"/>
        <v>1.6702396406811311</v>
      </c>
      <c r="E742">
        <v>20.73</v>
      </c>
      <c r="F742">
        <v>16.75</v>
      </c>
      <c r="G742">
        <v>22479778</v>
      </c>
      <c r="H742">
        <v>68955566.666666672</v>
      </c>
      <c r="I742">
        <v>129.88352499999999</v>
      </c>
      <c r="J742">
        <v>21.356666666666666</v>
      </c>
      <c r="K742">
        <v>114.9384</v>
      </c>
      <c r="L742">
        <v>8.5841803637187516E-3</v>
      </c>
      <c r="M742" s="10">
        <f t="shared" si="353"/>
        <v>0.98665195631725133</v>
      </c>
      <c r="N742">
        <v>58.04</v>
      </c>
      <c r="O742">
        <v>1.08</v>
      </c>
      <c r="P742">
        <v>8012929</v>
      </c>
      <c r="Q742">
        <v>6388638.333333333</v>
      </c>
      <c r="R742">
        <v>32.930893333333337</v>
      </c>
      <c r="S742">
        <v>4.97</v>
      </c>
      <c r="T742">
        <v>67.401139999999998</v>
      </c>
      <c r="U742">
        <v>1.022472098259183E-2</v>
      </c>
      <c r="V742" s="10">
        <f t="shared" si="354"/>
        <v>0.68915785040860955</v>
      </c>
      <c r="W742">
        <v>25.81</v>
      </c>
      <c r="X742">
        <v>14.49</v>
      </c>
      <c r="Y742">
        <v>11038627</v>
      </c>
      <c r="Z742">
        <v>10806739.166666666</v>
      </c>
      <c r="AA742">
        <v>59.466013333333336</v>
      </c>
      <c r="AB742">
        <v>7.435833333333334</v>
      </c>
      <c r="AC742">
        <v>95.00018</v>
      </c>
      <c r="AD742">
        <v>3.0263208794600534E-2</v>
      </c>
      <c r="AE742" s="10">
        <f t="shared" si="355"/>
        <v>2.875010282864634</v>
      </c>
      <c r="AF742">
        <v>42.79</v>
      </c>
      <c r="AG742">
        <v>2.54</v>
      </c>
      <c r="AH742">
        <v>34555450</v>
      </c>
      <c r="AI742">
        <v>70558362.5</v>
      </c>
      <c r="AJ742">
        <v>324.49849999999998</v>
      </c>
      <c r="AK742">
        <v>53.189166666666665</v>
      </c>
      <c r="AL742">
        <v>121.2557</v>
      </c>
      <c r="AM742">
        <v>7.3745878044511118E-3</v>
      </c>
      <c r="AN742" s="10">
        <f t="shared" si="356"/>
        <v>0.89421080644018269</v>
      </c>
      <c r="AO742">
        <v>57.42</v>
      </c>
      <c r="AP742">
        <v>7.4</v>
      </c>
      <c r="AQ742">
        <v>17351811</v>
      </c>
      <c r="AR742">
        <v>10056809.166666666</v>
      </c>
      <c r="AS742">
        <v>32.142649999999996</v>
      </c>
      <c r="AT742">
        <v>5.17</v>
      </c>
      <c r="AU742">
        <v>132.29839999999999</v>
      </c>
      <c r="AV742">
        <v>1.096241155942917E-2</v>
      </c>
      <c r="AW742" s="10">
        <f t="shared" si="377"/>
        <v>1.450309509453984</v>
      </c>
      <c r="AX742">
        <v>368.26</v>
      </c>
      <c r="AY742">
        <v>24.74</v>
      </c>
      <c r="AZ742">
        <v>45259614</v>
      </c>
      <c r="BA742">
        <v>25587101.666666668</v>
      </c>
      <c r="BB742">
        <v>36.983049999999999</v>
      </c>
      <c r="BC742">
        <v>5.1416666666666666</v>
      </c>
      <c r="BD742">
        <v>46.104599999999998</v>
      </c>
      <c r="BE742">
        <v>1.5471612843666299E-3</v>
      </c>
      <c r="BF742" s="10">
        <f t="shared" si="508"/>
        <v>7.1331252151209723E-2</v>
      </c>
      <c r="BG742">
        <v>305.14999999999998</v>
      </c>
      <c r="BH742">
        <v>25.7</v>
      </c>
      <c r="BI742">
        <v>4609834</v>
      </c>
      <c r="BJ742">
        <v>1240746.1666666667</v>
      </c>
      <c r="BK742">
        <v>4.5641341666666664</v>
      </c>
      <c r="BL742">
        <v>0.8125</v>
      </c>
      <c r="BM742">
        <v>125.85769999999999</v>
      </c>
      <c r="BN742">
        <v>6.865067533245596E-3</v>
      </c>
      <c r="BO742" s="10">
        <f t="shared" si="387"/>
        <v>0.86402161007896416</v>
      </c>
      <c r="BP742">
        <v>59.85</v>
      </c>
      <c r="BQ742">
        <v>13.72</v>
      </c>
      <c r="BR742">
        <v>10495508</v>
      </c>
      <c r="BS742">
        <v>10378984.166666666</v>
      </c>
      <c r="BT742">
        <f t="shared" si="509"/>
        <v>41.831311666666664</v>
      </c>
      <c r="BU742">
        <v>7.22</v>
      </c>
      <c r="BV742">
        <v>53.148490000000002</v>
      </c>
      <c r="BW742">
        <v>5.4962958547110641E-3</v>
      </c>
      <c r="BX742" s="10">
        <f t="shared" si="379"/>
        <v>0.29211982527115243</v>
      </c>
      <c r="BY742">
        <v>53.05</v>
      </c>
      <c r="BZ742">
        <v>11.82</v>
      </c>
      <c r="CA742">
        <v>5570846</v>
      </c>
      <c r="CB742">
        <v>5086774.166666667</v>
      </c>
      <c r="CC742">
        <v>41.831311666666664</v>
      </c>
      <c r="CD742">
        <v>2.9258333333333333</v>
      </c>
      <c r="CE742">
        <v>78.656850000000006</v>
      </c>
      <c r="CF742">
        <v>7.1471031764398416E-4</v>
      </c>
      <c r="CG742" s="10">
        <f t="shared" si="381"/>
        <v>5.6216862248375223E-2</v>
      </c>
      <c r="CH742">
        <v>44.14</v>
      </c>
      <c r="CI742">
        <v>10.67</v>
      </c>
      <c r="CJ742">
        <v>1327366</v>
      </c>
      <c r="CK742">
        <v>1904530.3333333333</v>
      </c>
      <c r="CL742">
        <v>6.0802266666666673</v>
      </c>
      <c r="CM742">
        <v>1.0741666666666667</v>
      </c>
      <c r="CN742">
        <v>86.387569999999997</v>
      </c>
      <c r="CO742">
        <v>4.8533924557587057E-3</v>
      </c>
      <c r="CP742" s="10">
        <f t="shared" si="358"/>
        <v>0.41927278050932709</v>
      </c>
      <c r="CQ742">
        <v>52.63</v>
      </c>
      <c r="CR742">
        <v>7.85</v>
      </c>
      <c r="CS742">
        <v>5388236</v>
      </c>
      <c r="CT742">
        <v>8328593.333333333</v>
      </c>
      <c r="CU742">
        <v>29.160241666666668</v>
      </c>
      <c r="CV742">
        <v>6.125</v>
      </c>
      <c r="CW742">
        <v>79.271510000000006</v>
      </c>
      <c r="CX742">
        <v>5.3876704044093726E-2</v>
      </c>
      <c r="CY742" s="10">
        <f t="shared" si="359"/>
        <v>4.2708876833984162</v>
      </c>
      <c r="CZ742">
        <v>31.73</v>
      </c>
      <c r="DA742">
        <v>15.55</v>
      </c>
      <c r="DB742">
        <v>63733777</v>
      </c>
      <c r="DC742">
        <v>34634116.666666664</v>
      </c>
      <c r="DD742">
        <v>241.41891666666666</v>
      </c>
      <c r="DE742">
        <v>47.284999999999997</v>
      </c>
      <c r="DF742">
        <v>73.447710000000001</v>
      </c>
      <c r="DG742">
        <v>7.6833910920662704E-2</v>
      </c>
      <c r="DH742" s="10">
        <f t="shared" si="360"/>
        <v>5.6432748074666677</v>
      </c>
      <c r="DI742">
        <v>45.16</v>
      </c>
      <c r="DJ742">
        <v>14.16</v>
      </c>
      <c r="DK742">
        <v>80857877</v>
      </c>
      <c r="DL742">
        <v>75006125</v>
      </c>
      <c r="DM742">
        <v>309.21537499999999</v>
      </c>
      <c r="DN742">
        <v>50.416666666666664</v>
      </c>
      <c r="DO742">
        <v>180.4032</v>
      </c>
      <c r="DP742">
        <v>6.4763665641235169E-3</v>
      </c>
      <c r="DQ742" s="10">
        <f t="shared" si="361"/>
        <v>1.1683572525408876</v>
      </c>
      <c r="DR742">
        <v>55.58</v>
      </c>
      <c r="DS742">
        <v>16.21</v>
      </c>
      <c r="DT742">
        <v>11108841</v>
      </c>
      <c r="DU742">
        <v>9211778.333333334</v>
      </c>
      <c r="DV742">
        <v>30.94037916666667</v>
      </c>
      <c r="DW742">
        <v>4.8708333333333336</v>
      </c>
      <c r="DX742">
        <v>110.6635</v>
      </c>
      <c r="DY742">
        <v>4.7955641596617322E-3</v>
      </c>
      <c r="DZ742" s="10">
        <f t="shared" si="380"/>
        <v>0.53069391438272606</v>
      </c>
      <c r="EA742">
        <v>49.81</v>
      </c>
      <c r="EB742">
        <v>16.73</v>
      </c>
      <c r="EC742">
        <v>9946675</v>
      </c>
      <c r="ED742">
        <v>5014285</v>
      </c>
      <c r="EE742">
        <v>22.45533</v>
      </c>
      <c r="EF742">
        <v>3.0016666666666669</v>
      </c>
      <c r="EG742">
        <v>55.127090000000003</v>
      </c>
      <c r="EH742">
        <v>2.9569405315705964E-4</v>
      </c>
      <c r="EI742" s="10">
        <f t="shared" si="510"/>
        <v>1.630075268085401E-2</v>
      </c>
      <c r="EJ742">
        <v>93.05</v>
      </c>
      <c r="EK742">
        <v>3.12</v>
      </c>
      <c r="EL742">
        <v>319140</v>
      </c>
      <c r="EM742">
        <v>392461.91666666669</v>
      </c>
      <c r="EN742">
        <v>4.6981210833333336</v>
      </c>
      <c r="EO742">
        <v>1.4041666666666668</v>
      </c>
      <c r="EP742">
        <v>47.8202</v>
      </c>
      <c r="EQ742">
        <v>4.7473658979295778E-3</v>
      </c>
      <c r="ER742" s="10">
        <f t="shared" si="362"/>
        <v>0.22701998671217199</v>
      </c>
      <c r="ES742">
        <v>103.9</v>
      </c>
      <c r="ET742">
        <v>11.08</v>
      </c>
      <c r="EU742">
        <v>4579604</v>
      </c>
      <c r="EV742">
        <v>5212073</v>
      </c>
      <c r="EW742">
        <v>14.188471666666667</v>
      </c>
      <c r="EX742">
        <v>2.2608333333333333</v>
      </c>
      <c r="EY742">
        <v>82.197999999999993</v>
      </c>
      <c r="EZ742">
        <v>5.3174945188641945E-3</v>
      </c>
      <c r="FA742" s="10">
        <f t="shared" si="511"/>
        <v>0.43708741446159904</v>
      </c>
      <c r="FB742">
        <v>3.26</v>
      </c>
      <c r="FC742">
        <v>21.27</v>
      </c>
      <c r="FD742">
        <v>7471021</v>
      </c>
      <c r="FE742">
        <v>6731682</v>
      </c>
      <c r="FF742">
        <v>22.505155000000002</v>
      </c>
      <c r="FG742">
        <v>4.9666666666666668</v>
      </c>
      <c r="FH742">
        <v>90.117710000000002</v>
      </c>
      <c r="FI742">
        <v>4.8992095801911058E-2</v>
      </c>
      <c r="FJ742" s="10">
        <f t="shared" si="363"/>
        <v>4.4150554817688379</v>
      </c>
      <c r="FK742">
        <v>47.57</v>
      </c>
      <c r="FL742">
        <v>16.399999999999999</v>
      </c>
      <c r="FM742">
        <v>60367882</v>
      </c>
      <c r="FN742">
        <v>38976716.666666664</v>
      </c>
      <c r="FO742">
        <v>166.49269999999999</v>
      </c>
      <c r="FP742">
        <v>24.864166666666666</v>
      </c>
      <c r="FQ742">
        <v>54.206829999999997</v>
      </c>
      <c r="FR742">
        <v>9.3808812779099679E-2</v>
      </c>
      <c r="FS742" s="10">
        <f t="shared" si="364"/>
        <v>5.0850783668184834</v>
      </c>
      <c r="FT742">
        <v>224.12</v>
      </c>
      <c r="FU742">
        <v>14.15</v>
      </c>
      <c r="FV742">
        <v>128096431</v>
      </c>
      <c r="FW742">
        <v>108440308.33333333</v>
      </c>
      <c r="FX742">
        <v>472.43399999999997</v>
      </c>
      <c r="FY742">
        <v>92.016666666666666</v>
      </c>
      <c r="FZ742">
        <v>86.625140000000002</v>
      </c>
      <c r="GA742">
        <v>8.7629540400683702E-4</v>
      </c>
      <c r="GB742" s="10">
        <f t="shared" si="389"/>
        <v>7.5909212053448819E-2</v>
      </c>
      <c r="GC742">
        <v>51.63</v>
      </c>
      <c r="GD742">
        <v>11.21</v>
      </c>
      <c r="GE742">
        <v>2059940</v>
      </c>
      <c r="GF742">
        <v>1117871.9166666667</v>
      </c>
      <c r="GG742">
        <v>3.6946708333333333</v>
      </c>
      <c r="GH742">
        <v>0.50749999999999995</v>
      </c>
      <c r="GI742">
        <v>77.788640000000001</v>
      </c>
      <c r="GJ742">
        <v>1.5126243519968359E-3</v>
      </c>
      <c r="GK742" s="10">
        <f t="shared" si="390"/>
        <v>0.11766499117271516</v>
      </c>
      <c r="GL742">
        <v>55.22</v>
      </c>
      <c r="GM742">
        <v>12.23</v>
      </c>
      <c r="GN742">
        <v>3028642</v>
      </c>
      <c r="GO742">
        <v>2310743</v>
      </c>
      <c r="GP742">
        <v>5.7247416666666666</v>
      </c>
      <c r="GQ742">
        <v>0.35416666666666669</v>
      </c>
      <c r="GR742">
        <v>129.30430000000001</v>
      </c>
      <c r="GS742">
        <v>1.1266870706418304E-3</v>
      </c>
      <c r="GT742" s="10">
        <f t="shared" si="385"/>
        <v>0.14568548298839246</v>
      </c>
      <c r="GU742">
        <v>28.77</v>
      </c>
      <c r="GV742">
        <v>14.43</v>
      </c>
      <c r="GW742">
        <v>518583</v>
      </c>
      <c r="GX742">
        <v>1008091.5</v>
      </c>
      <c r="GY742">
        <v>4.068426416666667</v>
      </c>
      <c r="GZ742">
        <v>0.22</v>
      </c>
      <c r="HA742">
        <v>80.801100000000005</v>
      </c>
      <c r="HB742">
        <v>4.2666582328360923E-2</v>
      </c>
      <c r="HC742" s="10">
        <f t="shared" si="365"/>
        <v>3.447506785372124</v>
      </c>
      <c r="HD742">
        <v>18.760000000000002</v>
      </c>
      <c r="HE742">
        <v>24.73</v>
      </c>
      <c r="HF742">
        <v>115243504</v>
      </c>
      <c r="HG742">
        <v>65604125</v>
      </c>
      <c r="HH742">
        <v>185.15722500000001</v>
      </c>
      <c r="HI742">
        <v>24.344999999999999</v>
      </c>
      <c r="HJ742">
        <v>77.950460000000007</v>
      </c>
      <c r="HK742">
        <v>1.6888258790675945E-2</v>
      </c>
      <c r="HL742" s="10">
        <f t="shared" si="366"/>
        <v>1.3164475413322336</v>
      </c>
      <c r="HM742">
        <v>28.06</v>
      </c>
      <c r="HN742">
        <v>14.01</v>
      </c>
      <c r="HO742">
        <v>16851061</v>
      </c>
      <c r="HP742">
        <v>17757875.833333332</v>
      </c>
      <c r="HQ742">
        <v>92.924324999999996</v>
      </c>
      <c r="HR742">
        <v>9.3866666666666667</v>
      </c>
      <c r="HS742">
        <v>70.057839999999999</v>
      </c>
      <c r="HT742">
        <v>1.6888258790675945E-2</v>
      </c>
      <c r="HU742" s="10">
        <f t="shared" si="367"/>
        <v>1.1831549322357688</v>
      </c>
      <c r="HV742">
        <v>235.1</v>
      </c>
      <c r="HW742">
        <v>10.02</v>
      </c>
      <c r="HX742">
        <v>4382702</v>
      </c>
      <c r="HY742">
        <v>6584284.166666667</v>
      </c>
      <c r="HZ742">
        <v>19.674764166666666</v>
      </c>
      <c r="IA742">
        <v>9.3866666666666667</v>
      </c>
      <c r="IB742">
        <v>73.571250000000006</v>
      </c>
      <c r="IC742">
        <v>5.8643938735537492E-3</v>
      </c>
      <c r="ID742" s="10">
        <f t="shared" si="368"/>
        <v>0.43145078776969131</v>
      </c>
      <c r="IE742">
        <v>82.2</v>
      </c>
      <c r="IF742">
        <v>5.71</v>
      </c>
      <c r="IG742">
        <v>4952968</v>
      </c>
      <c r="IH742">
        <v>6154315.833333333</v>
      </c>
      <c r="II742">
        <v>42.034731666666666</v>
      </c>
      <c r="IJ742">
        <v>10.494166666666667</v>
      </c>
      <c r="IK742">
        <v>94.412229999999994</v>
      </c>
      <c r="IL742">
        <v>1.8212309361647073E-2</v>
      </c>
      <c r="IM742" s="10">
        <f t="shared" si="382"/>
        <v>1.7194647402829766</v>
      </c>
      <c r="IN742">
        <v>47.49</v>
      </c>
      <c r="IO742">
        <v>14.04</v>
      </c>
      <c r="IP742">
        <v>38208644</v>
      </c>
      <c r="IQ742">
        <v>31591480</v>
      </c>
      <c r="IR742">
        <v>96.888791666666677</v>
      </c>
      <c r="IS742">
        <v>13.5725</v>
      </c>
      <c r="IT742">
        <v>112.16079999999999</v>
      </c>
      <c r="IU742">
        <v>6.3574824631143865E-3</v>
      </c>
      <c r="IV742" s="10">
        <f t="shared" si="369"/>
        <v>0.71306031904888001</v>
      </c>
      <c r="IW742">
        <v>74.989999999999995</v>
      </c>
      <c r="IX742">
        <v>17.920000000000002</v>
      </c>
      <c r="IY742">
        <v>10557049</v>
      </c>
      <c r="IZ742">
        <v>5271387.666666667</v>
      </c>
      <c r="JA742">
        <v>24.152558333333332</v>
      </c>
      <c r="JB742">
        <v>4.3150000000000004</v>
      </c>
      <c r="JC742">
        <v>91.797929999999994</v>
      </c>
      <c r="JD742">
        <v>2.7291021418678419E-3</v>
      </c>
      <c r="JE742" s="10">
        <f t="shared" si="386"/>
        <v>0.25052592738203422</v>
      </c>
      <c r="JF742">
        <v>62.14</v>
      </c>
      <c r="JG742">
        <v>14.03</v>
      </c>
      <c r="JH742">
        <v>5398104</v>
      </c>
      <c r="JI742">
        <v>4747720</v>
      </c>
      <c r="JJ742">
        <v>16.474279166666665</v>
      </c>
      <c r="JK742">
        <v>2.3566666666666669</v>
      </c>
      <c r="JL742">
        <v>103.3342</v>
      </c>
      <c r="JM742">
        <v>1.3255390840633996E-3</v>
      </c>
      <c r="JN742" s="10">
        <f t="shared" si="512"/>
        <v>0.13697352082042413</v>
      </c>
      <c r="JO742">
        <v>95.06</v>
      </c>
      <c r="JP742">
        <v>14.23</v>
      </c>
      <c r="JQ742">
        <v>2048805</v>
      </c>
      <c r="JR742">
        <v>1980474.1666666667</v>
      </c>
      <c r="JS742">
        <v>7.0032483333333326</v>
      </c>
      <c r="JT742">
        <v>1.3266666666666667</v>
      </c>
      <c r="JU742">
        <v>105.675</v>
      </c>
      <c r="JV742">
        <v>3.3993647852213642E-2</v>
      </c>
      <c r="JW742" s="10">
        <f t="shared" si="370"/>
        <v>3.5922787367826765</v>
      </c>
      <c r="JX742">
        <v>111.28</v>
      </c>
      <c r="JY742">
        <v>16.46</v>
      </c>
      <c r="JZ742">
        <v>49127641</v>
      </c>
      <c r="KA742">
        <v>55109033.333333336</v>
      </c>
      <c r="KB742">
        <v>264.68733333333336</v>
      </c>
      <c r="KC742">
        <v>43.18</v>
      </c>
      <c r="KD742">
        <v>98.131389999999996</v>
      </c>
      <c r="KE742">
        <v>3.3163035237496918E-2</v>
      </c>
      <c r="KF742" s="10">
        <f t="shared" si="371"/>
        <v>3.2543347444745527</v>
      </c>
      <c r="KG742">
        <v>61.26</v>
      </c>
      <c r="KH742">
        <v>16.91</v>
      </c>
      <c r="KI742">
        <v>46998040</v>
      </c>
      <c r="KJ742">
        <v>29451128.333333332</v>
      </c>
      <c r="KK742">
        <v>138.44630833333335</v>
      </c>
      <c r="KL742">
        <v>24.295000000000002</v>
      </c>
      <c r="KM742">
        <v>71.092830000000006</v>
      </c>
      <c r="KN742">
        <v>8.8968461198422385E-3</v>
      </c>
      <c r="KO742" s="10">
        <f t="shared" si="372"/>
        <v>0.63250196873410391</v>
      </c>
      <c r="KP742">
        <v>57.36</v>
      </c>
      <c r="KQ742">
        <v>7.89</v>
      </c>
      <c r="KR742">
        <v>9449262</v>
      </c>
      <c r="KS742">
        <v>6841114.166666667</v>
      </c>
      <c r="KT742">
        <v>51.001308333333334</v>
      </c>
      <c r="KU742">
        <v>12.523333333333333</v>
      </c>
      <c r="KV742">
        <v>74.260599999999997</v>
      </c>
      <c r="KW742">
        <v>1.0001291908857516E-2</v>
      </c>
      <c r="KX742" s="10">
        <f t="shared" si="373"/>
        <v>0.74270193792690442</v>
      </c>
      <c r="KY742">
        <v>97.64</v>
      </c>
      <c r="KZ742">
        <v>10.92</v>
      </c>
      <c r="LA742">
        <v>7914378</v>
      </c>
      <c r="LB742">
        <v>4000572</v>
      </c>
      <c r="LC742">
        <v>27.910283333333336</v>
      </c>
      <c r="LD742">
        <v>5.24</v>
      </c>
      <c r="LE742">
        <v>81.259510000000006</v>
      </c>
      <c r="LF742">
        <v>3.0984639281502892E-2</v>
      </c>
      <c r="LG742" s="10">
        <f t="shared" si="374"/>
        <v>2.5177966055416774</v>
      </c>
      <c r="LH742">
        <v>74.88</v>
      </c>
      <c r="LI742">
        <v>13.81</v>
      </c>
      <c r="LJ742">
        <v>74215200</v>
      </c>
      <c r="LK742">
        <v>35590908.333333336</v>
      </c>
      <c r="LL742">
        <v>111.418875</v>
      </c>
      <c r="LM742">
        <v>19.106666666666666</v>
      </c>
      <c r="LN742">
        <v>90.131590000000003</v>
      </c>
      <c r="LO742">
        <v>5.1306750043664529E-2</v>
      </c>
      <c r="LP742" s="10">
        <f t="shared" si="375"/>
        <v>4.6243589591680534</v>
      </c>
      <c r="LQ742">
        <v>83.26</v>
      </c>
      <c r="LR742">
        <v>11.18</v>
      </c>
      <c r="LS742">
        <v>63509285</v>
      </c>
      <c r="LT742">
        <v>47187071.666666664</v>
      </c>
      <c r="LU742">
        <v>195.14418333333333</v>
      </c>
      <c r="LV742">
        <v>30.66416666666667</v>
      </c>
      <c r="LW742">
        <v>78.794520000000006</v>
      </c>
      <c r="LX742">
        <v>0.32937290049888535</v>
      </c>
      <c r="LY742" s="10">
        <f t="shared" si="376"/>
        <v>25.952779595817432</v>
      </c>
      <c r="LZ742">
        <v>74.349999999999994</v>
      </c>
      <c r="MA742">
        <v>13.57</v>
      </c>
      <c r="MB742">
        <v>314105078</v>
      </c>
      <c r="MC742">
        <v>530719875</v>
      </c>
      <c r="MD742">
        <v>2144.0906666666665</v>
      </c>
      <c r="ME742">
        <v>340.73916666666668</v>
      </c>
      <c r="MF742" s="13">
        <f t="shared" si="391"/>
        <v>82.916894825559552</v>
      </c>
      <c r="MG742" s="13">
        <f t="shared" si="392"/>
        <v>-1.3093998794992401E-2</v>
      </c>
      <c r="MH742" s="13">
        <f t="shared" si="469"/>
        <v>3.2782864581461069E-2</v>
      </c>
      <c r="MI742" s="12">
        <v>85.746350000000007</v>
      </c>
      <c r="MJ742" s="12">
        <f t="shared" si="393"/>
        <v>-3.6680282539376052E-2</v>
      </c>
      <c r="MK742" s="12">
        <f t="shared" si="394"/>
        <v>2.3586283744383651E-2</v>
      </c>
      <c r="ML742" s="12">
        <f t="shared" si="470"/>
        <v>6.3924429911321745E-3</v>
      </c>
      <c r="MM742" s="14">
        <v>114.9384</v>
      </c>
      <c r="MN742" s="14">
        <f t="shared" si="395"/>
        <v>-1.9767807785167957E-2</v>
      </c>
      <c r="MO742" s="14">
        <f t="shared" si="396"/>
        <v>6.673808990175556E-3</v>
      </c>
      <c r="MP742" s="14">
        <f t="shared" si="471"/>
        <v>7.4102541339493566E-4</v>
      </c>
      <c r="MQ742" s="16">
        <v>67.401139999999998</v>
      </c>
      <c r="MR742" s="16">
        <f t="shared" si="397"/>
        <v>-1.4100176844618062E-2</v>
      </c>
      <c r="MS742" s="16">
        <f t="shared" si="398"/>
        <v>1.0061780496256612E-3</v>
      </c>
      <c r="MT742" s="16">
        <f t="shared" si="472"/>
        <v>1.083995443416863E-3</v>
      </c>
      <c r="MU742" s="13">
        <v>95.00018</v>
      </c>
      <c r="MV742" s="13">
        <f t="shared" si="399"/>
        <v>-2.4398314204559068E-2</v>
      </c>
      <c r="MW742" s="13">
        <f t="shared" si="400"/>
        <v>1.1304315409566668E-2</v>
      </c>
      <c r="MX742" s="13">
        <f t="shared" si="473"/>
        <v>6.2349549170386265E-3</v>
      </c>
      <c r="MY742" s="12">
        <v>121.2557</v>
      </c>
      <c r="MZ742" s="12">
        <f t="shared" si="401"/>
        <v>2.2448972708430714E-2</v>
      </c>
      <c r="NA742" s="12">
        <f t="shared" si="402"/>
        <v>3.5542971503423115E-2</v>
      </c>
      <c r="NB742" s="12">
        <f t="shared" si="474"/>
        <v>4.1458614715325082E-3</v>
      </c>
      <c r="NC742" s="14">
        <v>132.29839999999999</v>
      </c>
      <c r="ND742" s="14">
        <f t="shared" si="403"/>
        <v>5.4086013252097054E-3</v>
      </c>
      <c r="NE742" s="14">
        <f t="shared" si="404"/>
        <v>1.8502600120202106E-2</v>
      </c>
      <c r="NF742" s="14">
        <f t="shared" si="475"/>
        <v>2.1961910579701316E-2</v>
      </c>
      <c r="NG742" s="16">
        <v>46.104599999999998</v>
      </c>
      <c r="NH742" s="16">
        <f t="shared" si="405"/>
        <v>7.1701285053164865E-2</v>
      </c>
      <c r="NI742" s="16">
        <f t="shared" si="406"/>
        <v>46.117693998794991</v>
      </c>
      <c r="NJ742" s="16">
        <f t="shared" si="476"/>
        <v>3.117372864581462</v>
      </c>
      <c r="NK742" s="13">
        <v>125.85769999999999</v>
      </c>
      <c r="NL742" s="13">
        <f t="shared" si="407"/>
        <v>1.3876147427700491E-3</v>
      </c>
      <c r="NM742" s="13">
        <f t="shared" si="408"/>
        <v>1.448161353776245E-2</v>
      </c>
      <c r="NN742" s="13">
        <f t="shared" si="477"/>
        <v>1.3298716067989047E-2</v>
      </c>
      <c r="NO742" s="12">
        <v>53.148490000000002</v>
      </c>
      <c r="NP742" s="12">
        <f t="shared" si="409"/>
        <v>-5.6024620598028596E-3</v>
      </c>
      <c r="NQ742" s="12">
        <f t="shared" si="410"/>
        <v>7.4915367351895412E-3</v>
      </c>
      <c r="NR742" s="12">
        <f t="shared" si="478"/>
        <v>9.9615723199131256E-3</v>
      </c>
      <c r="NS742" s="14">
        <v>78.656850000000006</v>
      </c>
      <c r="NT742" s="14">
        <f t="shared" si="411"/>
        <v>-4.7846019422975838E-2</v>
      </c>
      <c r="NU742" s="14">
        <f t="shared" si="412"/>
        <v>3.4752020627983438E-2</v>
      </c>
      <c r="NV742" s="14">
        <f t="shared" si="479"/>
        <v>1.8164976944722189E-2</v>
      </c>
      <c r="NW742" s="16">
        <v>86.387569999999997</v>
      </c>
      <c r="NX742" s="16">
        <f t="shared" si="413"/>
        <v>-1.9547074527186847E-2</v>
      </c>
      <c r="NY742" s="16">
        <f t="shared" si="414"/>
        <v>6.4530757321944465E-3</v>
      </c>
      <c r="NZ742" s="16">
        <f t="shared" si="480"/>
        <v>1.5462364701498421E-3</v>
      </c>
      <c r="OA742" s="13">
        <v>79.271510000000006</v>
      </c>
      <c r="OB742" s="13">
        <f t="shared" si="415"/>
        <v>-1.4525081115479566E-3</v>
      </c>
      <c r="OC742" s="13">
        <f t="shared" si="416"/>
        <v>1.1641490683444444E-2</v>
      </c>
      <c r="OD742" s="13">
        <f t="shared" si="481"/>
        <v>9.8462925941708024E-3</v>
      </c>
      <c r="OE742" s="15">
        <v>73.447710000000001</v>
      </c>
      <c r="OF742" s="15">
        <f t="shared" si="417"/>
        <v>-3.2442730221449168E-3</v>
      </c>
      <c r="OG742" s="15">
        <f t="shared" si="418"/>
        <v>9.8497257728474841E-3</v>
      </c>
      <c r="OH742" s="15">
        <f t="shared" si="482"/>
        <v>6.3441080336225086E-3</v>
      </c>
      <c r="OI742" s="14">
        <v>180.4032</v>
      </c>
      <c r="OJ742" s="14">
        <f t="shared" si="419"/>
        <v>-9.0420849362448763E-2</v>
      </c>
      <c r="OK742" s="14">
        <f t="shared" si="420"/>
        <v>7.7326850567456362E-2</v>
      </c>
      <c r="OL742" s="14">
        <f t="shared" si="483"/>
        <v>1.7763567117162427E-2</v>
      </c>
      <c r="OM742" s="16">
        <v>110.6635</v>
      </c>
      <c r="ON742" s="16">
        <f t="shared" si="421"/>
        <v>-2.9731400339311542E-2</v>
      </c>
      <c r="OO742" s="16">
        <f t="shared" si="422"/>
        <v>1.6637401544319141E-2</v>
      </c>
      <c r="OP742" s="16">
        <f t="shared" si="484"/>
        <v>2.5904692895564185E-2</v>
      </c>
      <c r="OQ742" s="13">
        <v>55.127090000000003</v>
      </c>
      <c r="OR742" s="13">
        <f t="shared" si="423"/>
        <v>1.0070455812627443E-2</v>
      </c>
      <c r="OS742" s="13">
        <f t="shared" si="424"/>
        <v>2.3164454607619844E-2</v>
      </c>
      <c r="OT742" s="13">
        <f t="shared" si="485"/>
        <v>1.8990384078509948E-3</v>
      </c>
      <c r="OU742" s="16">
        <v>47.8202</v>
      </c>
      <c r="OV742" s="16">
        <f t="shared" si="425"/>
        <v>5.5756433859284193E-3</v>
      </c>
      <c r="OW742" s="16">
        <f t="shared" si="426"/>
        <v>1.866964218092082E-2</v>
      </c>
      <c r="OX742" s="16">
        <f t="shared" si="486"/>
        <v>6.4002784156783621E-3</v>
      </c>
      <c r="OY742" s="14">
        <v>82.197999999999993</v>
      </c>
      <c r="OZ742" s="14">
        <f t="shared" si="427"/>
        <v>-4.1185468870547415E-2</v>
      </c>
      <c r="PA742" s="14">
        <f t="shared" si="428"/>
        <v>2.8091470075555014E-2</v>
      </c>
      <c r="PB742" s="14">
        <f t="shared" si="487"/>
        <v>2.6174610498527873E-2</v>
      </c>
      <c r="PC742" s="15">
        <v>90.117710000000002</v>
      </c>
      <c r="PD742" s="15">
        <f t="shared" si="429"/>
        <v>-1.7010449056133803E-2</v>
      </c>
      <c r="PE742" s="15">
        <f t="shared" si="430"/>
        <v>3.916450261141402E-3</v>
      </c>
      <c r="PF742" s="15">
        <f t="shared" si="488"/>
        <v>9.5673565373288749E-4</v>
      </c>
      <c r="PG742" s="14">
        <v>54.206829999999997</v>
      </c>
      <c r="PH742" s="14">
        <f t="shared" si="431"/>
        <v>-3.9797204953309073E-3</v>
      </c>
      <c r="PI742" s="14">
        <f t="shared" si="432"/>
        <v>9.1142782996614935E-3</v>
      </c>
      <c r="PJ742" s="14">
        <f t="shared" si="489"/>
        <v>5.2559318295624324E-2</v>
      </c>
      <c r="PK742" s="16">
        <v>86.625140000000002</v>
      </c>
      <c r="PL742" s="16">
        <f t="shared" si="433"/>
        <v>-1.3865400044989262E-2</v>
      </c>
      <c r="PM742" s="16">
        <f t="shared" si="434"/>
        <v>7.7140124999686144E-4</v>
      </c>
      <c r="PN742" s="16">
        <f t="shared" si="490"/>
        <v>3.5532982249190104E-2</v>
      </c>
      <c r="PO742" s="13">
        <v>77.788640000000001</v>
      </c>
      <c r="PP742" s="13">
        <f t="shared" si="435"/>
        <v>-2.5666172790146935E-2</v>
      </c>
      <c r="PQ742" s="13">
        <f t="shared" si="436"/>
        <v>1.2572173995154534E-2</v>
      </c>
      <c r="PR742" s="13">
        <f t="shared" si="491"/>
        <v>2.9342808562380363E-2</v>
      </c>
      <c r="PS742" s="14">
        <v>129.30430000000001</v>
      </c>
      <c r="PT742" s="14">
        <f t="shared" si="437"/>
        <v>-3.2317862159648048E-2</v>
      </c>
      <c r="PU742" s="14">
        <f t="shared" si="438"/>
        <v>1.9223863364655647E-2</v>
      </c>
      <c r="PV742" s="14">
        <f t="shared" si="492"/>
        <v>1.2339718180695125E-2</v>
      </c>
      <c r="PW742" s="15">
        <v>80.801100000000005</v>
      </c>
      <c r="PX742" s="15">
        <f t="shared" si="439"/>
        <v>-4.5252862164157692E-2</v>
      </c>
      <c r="PY742" s="15">
        <f t="shared" si="440"/>
        <v>3.2158863369165291E-2</v>
      </c>
      <c r="PZ742" s="15">
        <f t="shared" si="493"/>
        <v>3.1983912723119956E-2</v>
      </c>
      <c r="QA742" s="14">
        <v>77.950460000000007</v>
      </c>
      <c r="QB742" s="14">
        <f t="shared" si="441"/>
        <v>-2.500524705433238E-2</v>
      </c>
      <c r="QC742" s="14">
        <f t="shared" si="442"/>
        <v>1.1911248259339979E-2</v>
      </c>
      <c r="QD742" s="14">
        <f t="shared" si="494"/>
        <v>3.541799079043173E-4</v>
      </c>
      <c r="QE742" s="16">
        <v>70.057839999999999</v>
      </c>
      <c r="QF742" s="16">
        <f t="shared" si="443"/>
        <v>2.3634769412803402E-2</v>
      </c>
      <c r="QG742" s="16">
        <f t="shared" si="444"/>
        <v>3.6728768207795803E-2</v>
      </c>
      <c r="QH742" s="16">
        <f t="shared" si="495"/>
        <v>3.4616051432305839E-2</v>
      </c>
      <c r="QI742" s="13">
        <v>73.571250000000006</v>
      </c>
      <c r="QJ742" s="13">
        <f t="shared" si="445"/>
        <v>-2.8367694705822899E-2</v>
      </c>
      <c r="QK742" s="13">
        <f t="shared" si="446"/>
        <v>1.5273695910830498E-2</v>
      </c>
      <c r="QL742" s="13">
        <f t="shared" si="496"/>
        <v>1.2747679928772349E-2</v>
      </c>
      <c r="QM742" s="15">
        <v>94.412229999999994</v>
      </c>
      <c r="QN742" s="15">
        <f t="shared" si="447"/>
        <v>-1.576941797495568E-2</v>
      </c>
      <c r="QO742" s="15">
        <f t="shared" si="448"/>
        <v>2.6754191799632787E-3</v>
      </c>
      <c r="QP742" s="15">
        <f t="shared" si="497"/>
        <v>1.6798287336276529E-2</v>
      </c>
      <c r="QQ742" s="14">
        <v>112.16079999999999</v>
      </c>
      <c r="QR742" s="14">
        <f t="shared" si="449"/>
        <v>1.0035444642960023E-2</v>
      </c>
      <c r="QS742" s="14">
        <f t="shared" si="450"/>
        <v>2.3129443437952424E-2</v>
      </c>
      <c r="QT742" s="14">
        <f t="shared" si="498"/>
        <v>9.3855425449439478E-3</v>
      </c>
      <c r="QU742" s="16">
        <v>91.797929999999994</v>
      </c>
      <c r="QV742" s="16">
        <f t="shared" si="451"/>
        <v>-2.6133831749050151E-2</v>
      </c>
      <c r="QW742" s="16">
        <f t="shared" si="452"/>
        <v>1.3039832954057751E-2</v>
      </c>
      <c r="QX742" s="16">
        <f t="shared" si="499"/>
        <v>1.3020368825928941E-3</v>
      </c>
      <c r="QY742" s="14">
        <v>103.3342</v>
      </c>
      <c r="QZ742" s="14">
        <f t="shared" si="453"/>
        <v>-3.1913787336976474E-2</v>
      </c>
      <c r="RA742" s="14">
        <f t="shared" si="454"/>
        <v>1.8819788541984073E-2</v>
      </c>
      <c r="RB742" s="14">
        <f t="shared" si="500"/>
        <v>2.7295133903672109E-2</v>
      </c>
      <c r="RC742" s="15">
        <v>105.675</v>
      </c>
      <c r="RD742" s="15">
        <f t="shared" si="455"/>
        <v>-1.2910855131649246E-2</v>
      </c>
      <c r="RE742" s="15">
        <f t="shared" si="456"/>
        <v>1.8314366334315491E-4</v>
      </c>
      <c r="RF742" s="15">
        <f t="shared" si="501"/>
        <v>5.6740973659713867E-2</v>
      </c>
      <c r="RG742" s="14">
        <v>98.131389999999996</v>
      </c>
      <c r="RH742" s="14">
        <f t="shared" si="457"/>
        <v>-2.8031576392981483E-2</v>
      </c>
      <c r="RI742" s="14">
        <f t="shared" si="458"/>
        <v>1.4937577597989082E-2</v>
      </c>
      <c r="RJ742" s="14">
        <f t="shared" si="502"/>
        <v>6.9337205078138231E-3</v>
      </c>
      <c r="RK742" s="16">
        <v>71.092830000000006</v>
      </c>
      <c r="RL742" s="16">
        <f t="shared" si="459"/>
        <v>8.9527688683261886E-3</v>
      </c>
      <c r="RM742" s="16">
        <f t="shared" si="460"/>
        <v>2.2046767663318589E-2</v>
      </c>
      <c r="RN742" s="16">
        <f t="shared" si="503"/>
        <v>1.2127419963675945E-2</v>
      </c>
      <c r="RO742" s="13">
        <v>74.260599999999997</v>
      </c>
      <c r="RP742" s="13">
        <f t="shared" si="461"/>
        <v>8.3490244444586192E-3</v>
      </c>
      <c r="RQ742" s="13">
        <f t="shared" si="462"/>
        <v>2.144302323945102E-2</v>
      </c>
      <c r="RR742" s="13">
        <f t="shared" si="504"/>
        <v>1.5139741307004573E-2</v>
      </c>
      <c r="RS742" s="15">
        <v>81.259510000000006</v>
      </c>
      <c r="RT742" s="15">
        <f t="shared" si="463"/>
        <v>-3.7638213028107437E-2</v>
      </c>
      <c r="RU742" s="15">
        <f t="shared" si="464"/>
        <v>2.4544214233115036E-2</v>
      </c>
      <c r="RV742" s="15">
        <f t="shared" si="505"/>
        <v>3.8099199834104813E-2</v>
      </c>
      <c r="RW742" s="14">
        <v>90.131590000000003</v>
      </c>
      <c r="RX742" s="14">
        <f t="shared" si="465"/>
        <v>-1.1279529591049053E-2</v>
      </c>
      <c r="RY742" s="14">
        <f t="shared" si="466"/>
        <v>1.8144692039433474E-3</v>
      </c>
      <c r="RZ742" s="14">
        <f t="shared" si="506"/>
        <v>4.9423279195196512E-3</v>
      </c>
      <c r="SA742" s="16">
        <v>78.794520000000006</v>
      </c>
      <c r="SB742" s="16">
        <f t="shared" si="467"/>
        <v>-6.9219080070975769E-3</v>
      </c>
      <c r="SC742" s="16">
        <f t="shared" si="468"/>
        <v>6.1720907878948239E-3</v>
      </c>
      <c r="SD742" s="16">
        <f t="shared" si="507"/>
        <v>2.0632300881524568E-3</v>
      </c>
    </row>
    <row r="743" spans="1:498" x14ac:dyDescent="0.35">
      <c r="A743" s="2">
        <v>40695</v>
      </c>
      <c r="B743">
        <v>82.698800000000006</v>
      </c>
      <c r="C743">
        <v>1.9478842430973808E-2</v>
      </c>
      <c r="D743" s="10">
        <f t="shared" ref="D743:D806" si="513">B743*C743</f>
        <v>1.6108768944306169</v>
      </c>
      <c r="E743">
        <v>20.91</v>
      </c>
      <c r="F743">
        <v>14.43</v>
      </c>
      <c r="G743">
        <v>22479778</v>
      </c>
      <c r="H743">
        <v>68955566.666666672</v>
      </c>
      <c r="I743">
        <v>129.88352499999999</v>
      </c>
      <c r="J743">
        <v>21.356666666666666</v>
      </c>
      <c r="K743">
        <v>112.0748</v>
      </c>
      <c r="L743">
        <v>8.5841803637187516E-3</v>
      </c>
      <c r="M743" s="10">
        <f t="shared" ref="M743:M806" si="514">K743*L743</f>
        <v>0.96207029742770633</v>
      </c>
      <c r="N743">
        <v>58.04</v>
      </c>
      <c r="O743">
        <v>1.08</v>
      </c>
      <c r="P743">
        <v>8012929</v>
      </c>
      <c r="Q743">
        <v>6388638.333333333</v>
      </c>
      <c r="R743">
        <v>32.930893333333337</v>
      </c>
      <c r="S743">
        <v>4.97</v>
      </c>
      <c r="T743">
        <v>64.321529999999996</v>
      </c>
      <c r="U743">
        <v>1.022472098259183E-2</v>
      </c>
      <c r="V743" s="10">
        <f t="shared" ref="V743:V806" si="515">T743*U743</f>
        <v>0.65766969742340986</v>
      </c>
      <c r="W743">
        <v>97.63</v>
      </c>
      <c r="X743">
        <v>16.62</v>
      </c>
      <c r="Y743">
        <v>11038627</v>
      </c>
      <c r="Z743">
        <v>10806739.166666666</v>
      </c>
      <c r="AA743">
        <v>59.466013333333336</v>
      </c>
      <c r="AB743">
        <v>7.435833333333334</v>
      </c>
      <c r="AC743">
        <v>91.540750000000003</v>
      </c>
      <c r="AD743">
        <v>3.0263208794600534E-2</v>
      </c>
      <c r="AE743" s="10">
        <f t="shared" ref="AE743:AE806" si="516">AC743*AD743</f>
        <v>2.7703168304643291</v>
      </c>
      <c r="AF743">
        <v>60.63</v>
      </c>
      <c r="AG743">
        <v>9.11</v>
      </c>
      <c r="AH743">
        <v>34555450</v>
      </c>
      <c r="AI743">
        <v>70558362.5</v>
      </c>
      <c r="AJ743">
        <v>324.49849999999998</v>
      </c>
      <c r="AK743">
        <v>53.189166666666665</v>
      </c>
      <c r="AL743">
        <v>118.7876</v>
      </c>
      <c r="AM743">
        <v>7.3745878044511118E-3</v>
      </c>
      <c r="AN743" s="10">
        <f t="shared" ref="AN743:AN806" si="517">AL743*AM743</f>
        <v>0.87600958628001691</v>
      </c>
      <c r="AO743">
        <v>112.26</v>
      </c>
      <c r="AP743">
        <v>5.47</v>
      </c>
      <c r="AQ743">
        <v>17351811</v>
      </c>
      <c r="AR743">
        <v>10056809.166666666</v>
      </c>
      <c r="AS743">
        <v>32.142649999999996</v>
      </c>
      <c r="AT743">
        <v>5.17</v>
      </c>
      <c r="AU743">
        <v>134.10419999999999</v>
      </c>
      <c r="AV743">
        <v>1.096241155942917E-2</v>
      </c>
      <c r="AW743" s="10">
        <f t="shared" si="377"/>
        <v>1.4701054322480012</v>
      </c>
      <c r="AX743">
        <v>339.51</v>
      </c>
      <c r="AY743">
        <v>24.8</v>
      </c>
      <c r="AZ743">
        <v>45259614</v>
      </c>
      <c r="BA743">
        <v>25587101.666666668</v>
      </c>
      <c r="BB743">
        <v>36.983049999999999</v>
      </c>
      <c r="BC743">
        <v>5.1416666666666666</v>
      </c>
      <c r="BD743">
        <v>53.674140000000001</v>
      </c>
      <c r="BE743">
        <v>1.5471612843666299E-3</v>
      </c>
      <c r="BF743" s="10">
        <f t="shared" si="508"/>
        <v>8.3042551379674312E-2</v>
      </c>
      <c r="BG743">
        <v>279.19</v>
      </c>
      <c r="BH743">
        <v>25</v>
      </c>
      <c r="BI743">
        <v>4609834</v>
      </c>
      <c r="BJ743">
        <v>1240746.1666666667</v>
      </c>
      <c r="BK743">
        <v>4.5641341666666664</v>
      </c>
      <c r="BL743">
        <v>0.8125</v>
      </c>
      <c r="BM743">
        <v>122.24550000000001</v>
      </c>
      <c r="BN743">
        <v>6.865067533245596E-3</v>
      </c>
      <c r="BO743" s="10">
        <f t="shared" si="387"/>
        <v>0.83922361313537452</v>
      </c>
      <c r="BP743">
        <v>81.459999999999994</v>
      </c>
      <c r="BQ743">
        <v>17.09</v>
      </c>
      <c r="BR743">
        <v>10495508</v>
      </c>
      <c r="BS743">
        <v>10378984.166666666</v>
      </c>
      <c r="BT743">
        <f t="shared" si="509"/>
        <v>41.831311666666664</v>
      </c>
      <c r="BU743">
        <v>7.22</v>
      </c>
      <c r="BV743">
        <v>50.019869999999997</v>
      </c>
      <c r="BW743">
        <v>5.4962958547110641E-3</v>
      </c>
      <c r="BX743" s="10">
        <f t="shared" si="379"/>
        <v>0.27492400413418627</v>
      </c>
      <c r="BY743">
        <v>86.13</v>
      </c>
      <c r="BZ743">
        <v>15.56</v>
      </c>
      <c r="CA743">
        <v>5570846</v>
      </c>
      <c r="CB743">
        <v>5086774.166666667</v>
      </c>
      <c r="CC743">
        <v>41.831311666666664</v>
      </c>
      <c r="CD743">
        <v>2.9258333333333333</v>
      </c>
      <c r="CE743">
        <v>77.21114</v>
      </c>
      <c r="CF743">
        <v>7.1471031764398416E-4</v>
      </c>
      <c r="CG743" s="10">
        <f t="shared" si="381"/>
        <v>5.5183598395054129E-2</v>
      </c>
      <c r="CH743">
        <v>46.94</v>
      </c>
      <c r="CI743">
        <v>16.91</v>
      </c>
      <c r="CJ743">
        <v>1327366</v>
      </c>
      <c r="CK743">
        <v>1904530.3333333333</v>
      </c>
      <c r="CL743">
        <v>6.0802266666666673</v>
      </c>
      <c r="CM743">
        <v>1.0741666666666667</v>
      </c>
      <c r="CN743">
        <v>78.550979999999996</v>
      </c>
      <c r="CO743">
        <v>4.8533924557587057E-3</v>
      </c>
      <c r="CP743" s="10">
        <f t="shared" ref="CP743:CP806" si="518">CN743*CO743</f>
        <v>0.38123873372445294</v>
      </c>
      <c r="CQ743">
        <v>68.17</v>
      </c>
      <c r="CR743">
        <v>14.92</v>
      </c>
      <c r="CS743">
        <v>5388236</v>
      </c>
      <c r="CT743">
        <v>8328593.333333333</v>
      </c>
      <c r="CU743">
        <v>29.160241666666668</v>
      </c>
      <c r="CV743">
        <v>6.125</v>
      </c>
      <c r="CW743">
        <v>76.684479999999994</v>
      </c>
      <c r="CX743">
        <v>5.3876704044093726E-2</v>
      </c>
      <c r="CY743" s="10">
        <f t="shared" ref="CY743:CY806" si="519">CW743*CX743</f>
        <v>4.1315070337352244</v>
      </c>
      <c r="CZ743">
        <v>73.03</v>
      </c>
      <c r="DA743">
        <v>17.149999999999999</v>
      </c>
      <c r="DB743">
        <v>63733777</v>
      </c>
      <c r="DC743">
        <v>34634116.666666664</v>
      </c>
      <c r="DD743">
        <v>241.41891666666666</v>
      </c>
      <c r="DE743">
        <v>47.284999999999997</v>
      </c>
      <c r="DF743">
        <v>71.421520000000001</v>
      </c>
      <c r="DG743">
        <v>7.6833910920662704E-2</v>
      </c>
      <c r="DH743" s="10">
        <f t="shared" ref="DH743:DH806" si="520">DF743*DG743</f>
        <v>5.4875947054983296</v>
      </c>
      <c r="DI743">
        <v>83.25</v>
      </c>
      <c r="DJ743">
        <v>17.010000000000002</v>
      </c>
      <c r="DK743">
        <v>80857877</v>
      </c>
      <c r="DL743">
        <v>75006125</v>
      </c>
      <c r="DM743">
        <v>309.21537499999999</v>
      </c>
      <c r="DN743">
        <v>50.416666666666664</v>
      </c>
      <c r="DO743">
        <v>170.73179999999999</v>
      </c>
      <c r="DP743">
        <v>6.4763665641235169E-3</v>
      </c>
      <c r="DQ743" s="10">
        <f t="shared" ref="DQ743:DQ806" si="521">DO743*DP743</f>
        <v>1.1057217209526233</v>
      </c>
      <c r="DR743">
        <v>28.04</v>
      </c>
      <c r="DS743">
        <v>21.05</v>
      </c>
      <c r="DT743">
        <v>11108841</v>
      </c>
      <c r="DU743">
        <v>9211778.333333334</v>
      </c>
      <c r="DV743">
        <v>30.94037916666667</v>
      </c>
      <c r="DW743">
        <v>4.8708333333333336</v>
      </c>
      <c r="DX743">
        <v>108.6143</v>
      </c>
      <c r="DY743">
        <v>4.7955641596617322E-3</v>
      </c>
      <c r="DZ743" s="10">
        <f t="shared" si="380"/>
        <v>0.52086684430674723</v>
      </c>
      <c r="EA743">
        <v>71.37</v>
      </c>
      <c r="EB743">
        <v>20.75</v>
      </c>
      <c r="EC743">
        <v>9946675</v>
      </c>
      <c r="ED743">
        <v>5014285</v>
      </c>
      <c r="EE743">
        <v>22.45533</v>
      </c>
      <c r="EF743">
        <v>3.0016666666666669</v>
      </c>
      <c r="EG743">
        <v>53.9619</v>
      </c>
      <c r="EH743">
        <v>2.9569405315705964E-4</v>
      </c>
      <c r="EI743" s="10">
        <f t="shared" si="510"/>
        <v>1.5956212927055936E-2</v>
      </c>
      <c r="EJ743">
        <v>55.96</v>
      </c>
      <c r="EK743">
        <v>5.44</v>
      </c>
      <c r="EL743">
        <v>319140</v>
      </c>
      <c r="EM743">
        <v>392461.91666666669</v>
      </c>
      <c r="EN743">
        <v>4.6981210833333336</v>
      </c>
      <c r="EO743">
        <v>1.4041666666666668</v>
      </c>
      <c r="EP743">
        <v>46.907780000000002</v>
      </c>
      <c r="EQ743">
        <v>4.7473658979295778E-3</v>
      </c>
      <c r="ER743" s="10">
        <f t="shared" ref="ER743:ER806" si="522">EP743*EQ743</f>
        <v>0.2226883951195831</v>
      </c>
      <c r="ES743">
        <v>89.05</v>
      </c>
      <c r="ET743">
        <v>12.12</v>
      </c>
      <c r="EU743">
        <v>4579604</v>
      </c>
      <c r="EV743">
        <v>5212073</v>
      </c>
      <c r="EW743">
        <v>14.188471666666667</v>
      </c>
      <c r="EX743">
        <v>2.2608333333333333</v>
      </c>
      <c r="EY743">
        <v>78.413799999999995</v>
      </c>
      <c r="EZ743">
        <v>5.3174945188641945E-3</v>
      </c>
      <c r="FA743" s="10">
        <f t="shared" si="511"/>
        <v>0.41696495170331316</v>
      </c>
      <c r="FB743">
        <v>0.08</v>
      </c>
      <c r="FC743">
        <v>24.24</v>
      </c>
      <c r="FD743">
        <v>7471021</v>
      </c>
      <c r="FE743">
        <v>6731682</v>
      </c>
      <c r="FF743">
        <v>22.505155000000002</v>
      </c>
      <c r="FG743">
        <v>4.9666666666666668</v>
      </c>
      <c r="FH743">
        <v>84.691450000000003</v>
      </c>
      <c r="FI743">
        <v>4.8992095801911058E-2</v>
      </c>
      <c r="FJ743" s="10">
        <f t="shared" ref="FJ743:FJ806" si="523">FH743*FI743</f>
        <v>4.1492116320027606</v>
      </c>
      <c r="FK743">
        <v>65.95</v>
      </c>
      <c r="FL743">
        <v>19.66</v>
      </c>
      <c r="FM743">
        <v>60367882</v>
      </c>
      <c r="FN743">
        <v>38976716.666666664</v>
      </c>
      <c r="FO743">
        <v>166.49269999999999</v>
      </c>
      <c r="FP743">
        <v>24.864166666666666</v>
      </c>
      <c r="FQ743">
        <v>52.991709999999998</v>
      </c>
      <c r="FR743">
        <v>9.3808812779099679E-2</v>
      </c>
      <c r="FS743" s="10">
        <f t="shared" ref="FS743:FS806" si="524">FQ743*FR743</f>
        <v>4.9710894022343437</v>
      </c>
      <c r="FT743">
        <v>231</v>
      </c>
      <c r="FU743">
        <v>19.16</v>
      </c>
      <c r="FV743">
        <v>128096431</v>
      </c>
      <c r="FW743">
        <v>108440308.33333333</v>
      </c>
      <c r="FX743">
        <v>472.43399999999997</v>
      </c>
      <c r="FY743">
        <v>92.016666666666666</v>
      </c>
      <c r="FZ743">
        <v>90.027510000000007</v>
      </c>
      <c r="GA743">
        <v>8.7629540400683702E-4</v>
      </c>
      <c r="GB743" s="10">
        <f t="shared" si="389"/>
        <v>7.8890693247179566E-2</v>
      </c>
      <c r="GC743">
        <v>47.72</v>
      </c>
      <c r="GD743">
        <v>17.27</v>
      </c>
      <c r="GE743">
        <v>2059940</v>
      </c>
      <c r="GF743">
        <v>1117871.9166666667</v>
      </c>
      <c r="GG743">
        <v>3.6946708333333333</v>
      </c>
      <c r="GH743">
        <v>0.50749999999999995</v>
      </c>
      <c r="GI743">
        <v>81.23948</v>
      </c>
      <c r="GJ743">
        <v>1.5126243519968359E-3</v>
      </c>
      <c r="GK743" s="10">
        <f t="shared" si="390"/>
        <v>0.12288481579155991</v>
      </c>
      <c r="GL743">
        <v>52.36</v>
      </c>
      <c r="GM743">
        <v>17.809999999999999</v>
      </c>
      <c r="GN743">
        <v>3028642</v>
      </c>
      <c r="GO743">
        <v>2310743</v>
      </c>
      <c r="GP743">
        <v>5.7247416666666666</v>
      </c>
      <c r="GQ743">
        <v>0.35416666666666669</v>
      </c>
      <c r="GR743">
        <v>125.8484</v>
      </c>
      <c r="GS743">
        <v>1.1266870706418304E-3</v>
      </c>
      <c r="GT743" s="10">
        <f t="shared" si="385"/>
        <v>0.14179176514096134</v>
      </c>
      <c r="GU743">
        <v>90.35</v>
      </c>
      <c r="GV743">
        <v>16.64</v>
      </c>
      <c r="GW743">
        <v>518583</v>
      </c>
      <c r="GX743">
        <v>1008091.5</v>
      </c>
      <c r="GY743">
        <v>4.068426416666667</v>
      </c>
      <c r="GZ743">
        <v>0.22</v>
      </c>
      <c r="HA743">
        <v>80.563689999999994</v>
      </c>
      <c r="HB743">
        <v>4.2666582328360923E-2</v>
      </c>
      <c r="HC743" s="10">
        <f t="shared" ref="HC743:HC806" si="525">HA743*HB743</f>
        <v>3.4373773120615474</v>
      </c>
      <c r="HD743">
        <v>102.5</v>
      </c>
      <c r="HE743">
        <v>26.54</v>
      </c>
      <c r="HF743">
        <v>115243504</v>
      </c>
      <c r="HG743">
        <v>65604125</v>
      </c>
      <c r="HH743">
        <v>185.15722500000001</v>
      </c>
      <c r="HI743">
        <v>24.344999999999999</v>
      </c>
      <c r="HJ743">
        <v>74.281589999999994</v>
      </c>
      <c r="HK743">
        <v>1.6888258790675945E-2</v>
      </c>
      <c r="HL743" s="10">
        <f t="shared" ref="HL743:HL806" si="526">HJ743*HK743</f>
        <v>1.2544867153028862</v>
      </c>
      <c r="HM743">
        <v>85.06</v>
      </c>
      <c r="HN743">
        <v>16.100000000000001</v>
      </c>
      <c r="HO743">
        <v>16851061</v>
      </c>
      <c r="HP743">
        <v>17757875.833333332</v>
      </c>
      <c r="HQ743">
        <v>92.924324999999996</v>
      </c>
      <c r="HR743">
        <v>9.3866666666666667</v>
      </c>
      <c r="HS743">
        <v>68.894689999999997</v>
      </c>
      <c r="HT743">
        <v>1.6888258790675945E-2</v>
      </c>
      <c r="HU743" s="10">
        <f t="shared" ref="HU743:HU806" si="527">HS743*HT743</f>
        <v>1.1635113540233941</v>
      </c>
      <c r="HV743">
        <v>169.37</v>
      </c>
      <c r="HW743">
        <v>6.74</v>
      </c>
      <c r="HX743">
        <v>4382702</v>
      </c>
      <c r="HY743">
        <v>6584284.166666667</v>
      </c>
      <c r="HZ743">
        <v>19.674764166666666</v>
      </c>
      <c r="IA743">
        <v>9.3866666666666667</v>
      </c>
      <c r="IB743">
        <v>70.693209999999993</v>
      </c>
      <c r="IC743">
        <v>5.8643938735537492E-3</v>
      </c>
      <c r="ID743" s="10">
        <f t="shared" ref="ID743:ID806" si="528">IB743*IC743</f>
        <v>0.41457282762584857</v>
      </c>
      <c r="IE743">
        <v>107.89</v>
      </c>
      <c r="IF743">
        <v>10.6</v>
      </c>
      <c r="IG743">
        <v>4952968</v>
      </c>
      <c r="IH743">
        <v>6154315.833333333</v>
      </c>
      <c r="II743">
        <v>42.034731666666666</v>
      </c>
      <c r="IJ743">
        <v>10.494166666666667</v>
      </c>
      <c r="IK743">
        <v>94.196179999999998</v>
      </c>
      <c r="IL743">
        <v>1.8212309361647073E-2</v>
      </c>
      <c r="IM743" s="10">
        <f t="shared" si="382"/>
        <v>1.7155299708453928</v>
      </c>
      <c r="IN743">
        <v>67.260000000000005</v>
      </c>
      <c r="IO743">
        <v>18.25</v>
      </c>
      <c r="IP743">
        <v>38208644</v>
      </c>
      <c r="IQ743">
        <v>31591480</v>
      </c>
      <c r="IR743">
        <v>96.888791666666677</v>
      </c>
      <c r="IS743">
        <v>13.5725</v>
      </c>
      <c r="IT743">
        <v>109.0424</v>
      </c>
      <c r="IU743">
        <v>6.3574824631143865E-3</v>
      </c>
      <c r="IV743" s="10">
        <f t="shared" ref="IV743:IV806" si="529">IT743*IU743</f>
        <v>0.69323514573590417</v>
      </c>
      <c r="IW743">
        <v>14.9</v>
      </c>
      <c r="IX743">
        <v>20.69</v>
      </c>
      <c r="IY743">
        <v>10557049</v>
      </c>
      <c r="IZ743">
        <v>5271387.666666667</v>
      </c>
      <c r="JA743">
        <v>24.152558333333332</v>
      </c>
      <c r="JB743">
        <v>4.3150000000000004</v>
      </c>
      <c r="JC743">
        <v>87.368399999999994</v>
      </c>
      <c r="JD743">
        <v>2.7291021418678419E-3</v>
      </c>
      <c r="JE743" s="10">
        <f t="shared" si="386"/>
        <v>0.23843728757156635</v>
      </c>
      <c r="JF743">
        <v>107.56</v>
      </c>
      <c r="JG743">
        <v>17.86</v>
      </c>
      <c r="JH743">
        <v>5398104</v>
      </c>
      <c r="JI743">
        <v>4747720</v>
      </c>
      <c r="JJ743">
        <v>16.474279166666665</v>
      </c>
      <c r="JK743">
        <v>2.3566666666666669</v>
      </c>
      <c r="JL743">
        <v>101.5934</v>
      </c>
      <c r="JM743">
        <v>1.3255390840633996E-3</v>
      </c>
      <c r="JN743" s="10">
        <f t="shared" si="512"/>
        <v>0.13466602238288658</v>
      </c>
      <c r="JO743">
        <v>145.88999999999999</v>
      </c>
      <c r="JP743">
        <v>17.850000000000001</v>
      </c>
      <c r="JQ743">
        <v>2048805</v>
      </c>
      <c r="JR743">
        <v>1980474.1666666667</v>
      </c>
      <c r="JS743">
        <v>7.0032483333333326</v>
      </c>
      <c r="JT743">
        <v>1.3266666666666667</v>
      </c>
      <c r="JU743">
        <v>103.2426</v>
      </c>
      <c r="JV743">
        <v>3.3993647852213642E-2</v>
      </c>
      <c r="JW743" s="10">
        <f t="shared" ref="JW743:JW806" si="530">JU743*JV743</f>
        <v>3.509592587746952</v>
      </c>
      <c r="JX743">
        <v>321.62</v>
      </c>
      <c r="JY743">
        <v>21.26</v>
      </c>
      <c r="JZ743">
        <v>49127641</v>
      </c>
      <c r="KA743">
        <v>55109033.333333336</v>
      </c>
      <c r="KB743">
        <v>264.68733333333336</v>
      </c>
      <c r="KC743">
        <v>43.18</v>
      </c>
      <c r="KD743">
        <v>94.911680000000004</v>
      </c>
      <c r="KE743">
        <v>3.3163035237496918E-2</v>
      </c>
      <c r="KF743" s="10">
        <f t="shared" ref="KF743:KF806" si="531">KD743*KE743</f>
        <v>3.1475593882900315</v>
      </c>
      <c r="KG743">
        <v>28.5</v>
      </c>
      <c r="KH743">
        <v>19.82</v>
      </c>
      <c r="KI743">
        <v>46998040</v>
      </c>
      <c r="KJ743">
        <v>29451128.333333332</v>
      </c>
      <c r="KK743">
        <v>138.44630833333335</v>
      </c>
      <c r="KL743">
        <v>24.295000000000002</v>
      </c>
      <c r="KM743">
        <v>67.174059999999997</v>
      </c>
      <c r="KN743">
        <v>8.8968461198422385E-3</v>
      </c>
      <c r="KO743" s="10">
        <f t="shared" ref="KO743:KO806" si="532">KM743*KN743</f>
        <v>0.59763727506504971</v>
      </c>
      <c r="KP743">
        <v>76.290000000000006</v>
      </c>
      <c r="KQ743">
        <v>13.78</v>
      </c>
      <c r="KR743">
        <v>9449262</v>
      </c>
      <c r="KS743">
        <v>6841114.166666667</v>
      </c>
      <c r="KT743">
        <v>51.001308333333334</v>
      </c>
      <c r="KU743">
        <v>12.523333333333333</v>
      </c>
      <c r="KV743">
        <v>70.570329999999998</v>
      </c>
      <c r="KW743">
        <v>1.0001291908857516E-2</v>
      </c>
      <c r="KX743" s="10">
        <f t="shared" ref="KX743:KX806" si="533">KV743*KW743</f>
        <v>0.7057944704344048</v>
      </c>
      <c r="KY743">
        <v>134</v>
      </c>
      <c r="KZ743">
        <v>13.01</v>
      </c>
      <c r="LA743">
        <v>7914378</v>
      </c>
      <c r="LB743">
        <v>4000572</v>
      </c>
      <c r="LC743">
        <v>27.910283333333336</v>
      </c>
      <c r="LD743">
        <v>5.24</v>
      </c>
      <c r="LE743">
        <v>77.581890000000001</v>
      </c>
      <c r="LF743">
        <v>3.0984639281502892E-2</v>
      </c>
      <c r="LG743" s="10">
        <f t="shared" ref="LG743:LG806" si="534">LE743*LF743</f>
        <v>2.4038468764272363</v>
      </c>
      <c r="LH743">
        <v>53.32</v>
      </c>
      <c r="LI743">
        <v>18.739999999999998</v>
      </c>
      <c r="LJ743">
        <v>74215200</v>
      </c>
      <c r="LK743">
        <v>35590908.333333336</v>
      </c>
      <c r="LL743">
        <v>111.418875</v>
      </c>
      <c r="LM743">
        <v>19.106666666666666</v>
      </c>
      <c r="LN743">
        <v>87.829620000000006</v>
      </c>
      <c r="LO743">
        <v>5.1306750043664529E-2</v>
      </c>
      <c r="LP743" s="10">
        <f t="shared" ref="LP743:LP806" si="535">LN743*LO743</f>
        <v>4.5062523597700395</v>
      </c>
      <c r="LQ743">
        <v>88.75</v>
      </c>
      <c r="LR743">
        <v>12.79</v>
      </c>
      <c r="LS743">
        <v>63509285</v>
      </c>
      <c r="LT743">
        <v>47187071.666666664</v>
      </c>
      <c r="LU743">
        <v>195.14418333333333</v>
      </c>
      <c r="LV743">
        <v>30.66416666666667</v>
      </c>
      <c r="LW743">
        <v>75.944050000000004</v>
      </c>
      <c r="LX743">
        <v>0.32937290049888535</v>
      </c>
      <c r="LY743" s="10">
        <f t="shared" ref="LY743:LY806" si="536">LW743*LX743</f>
        <v>25.013912024132374</v>
      </c>
      <c r="LZ743">
        <v>63.75</v>
      </c>
      <c r="MA743">
        <v>19.190000000000001</v>
      </c>
      <c r="MB743">
        <v>314105078</v>
      </c>
      <c r="MC743">
        <v>530719875</v>
      </c>
      <c r="MD743">
        <v>2144.0906666666665</v>
      </c>
      <c r="ME743">
        <v>340.73916666666668</v>
      </c>
      <c r="MF743" s="13">
        <f t="shared" si="391"/>
        <v>80.282241029118012</v>
      </c>
      <c r="MG743" s="13">
        <f t="shared" si="392"/>
        <v>-3.1774631719920565E-2</v>
      </c>
      <c r="MH743" s="13">
        <f t="shared" si="469"/>
        <v>1.8680632924928164E-2</v>
      </c>
      <c r="MI743" s="12">
        <v>82.698800000000006</v>
      </c>
      <c r="MJ743" s="12">
        <f t="shared" si="393"/>
        <v>-3.554145453421631E-2</v>
      </c>
      <c r="MK743" s="12">
        <f t="shared" si="394"/>
        <v>3.7668228142957449E-3</v>
      </c>
      <c r="ML743" s="12">
        <f t="shared" si="470"/>
        <v>1.9819460930087907E-2</v>
      </c>
      <c r="MM743" s="14">
        <v>112.0748</v>
      </c>
      <c r="MN743" s="14">
        <f t="shared" si="395"/>
        <v>-2.4914214918599908E-2</v>
      </c>
      <c r="MO743" s="14">
        <f t="shared" si="396"/>
        <v>6.8604168013206568E-3</v>
      </c>
      <c r="MP743" s="14">
        <f t="shared" si="471"/>
        <v>1.8660781114510083E-4</v>
      </c>
      <c r="MQ743" s="16">
        <v>64.321529999999996</v>
      </c>
      <c r="MR743" s="16">
        <f t="shared" si="397"/>
        <v>-4.5690770215459309E-2</v>
      </c>
      <c r="MS743" s="16">
        <f t="shared" si="398"/>
        <v>1.3916138495538743E-2</v>
      </c>
      <c r="MT743" s="16">
        <f t="shared" si="472"/>
        <v>1.2909960445913082E-2</v>
      </c>
      <c r="MU743" s="13">
        <v>91.540750000000003</v>
      </c>
      <c r="MV743" s="13">
        <f t="shared" si="399"/>
        <v>-3.6414983634767806E-2</v>
      </c>
      <c r="MW743" s="13">
        <f t="shared" si="400"/>
        <v>4.6403519148472405E-3</v>
      </c>
      <c r="MX743" s="13">
        <f t="shared" si="473"/>
        <v>6.6639634947194271E-3</v>
      </c>
      <c r="MY743" s="12">
        <v>118.7876</v>
      </c>
      <c r="MZ743" s="12">
        <f t="shared" si="401"/>
        <v>-2.0354507045854398E-2</v>
      </c>
      <c r="NA743" s="12">
        <f t="shared" si="402"/>
        <v>1.1420124674066168E-2</v>
      </c>
      <c r="NB743" s="12">
        <f t="shared" si="474"/>
        <v>2.4122846829356948E-2</v>
      </c>
      <c r="NC743" s="14">
        <v>134.10419999999999</v>
      </c>
      <c r="ND743" s="14">
        <f t="shared" si="403"/>
        <v>1.3649447007673565E-2</v>
      </c>
      <c r="NE743" s="14">
        <f t="shared" si="404"/>
        <v>4.542407872759413E-2</v>
      </c>
      <c r="NF743" s="14">
        <f t="shared" si="475"/>
        <v>2.6921478607392024E-2</v>
      </c>
      <c r="NG743" s="16">
        <v>53.674140000000001</v>
      </c>
      <c r="NH743" s="16">
        <f t="shared" si="405"/>
        <v>0.16418188206816686</v>
      </c>
      <c r="NI743" s="16">
        <f t="shared" si="406"/>
        <v>53.705914631719921</v>
      </c>
      <c r="NJ743" s="16">
        <f t="shared" si="476"/>
        <v>7.58822063292493</v>
      </c>
      <c r="NK743" s="13">
        <v>122.24550000000001</v>
      </c>
      <c r="NL743" s="13">
        <f t="shared" si="407"/>
        <v>-2.8700667499882648E-2</v>
      </c>
      <c r="NM743" s="13">
        <f t="shared" si="408"/>
        <v>3.0739642200379169E-3</v>
      </c>
      <c r="NN743" s="13">
        <f t="shared" si="477"/>
        <v>1.1407649317724533E-2</v>
      </c>
      <c r="NO743" s="12">
        <v>50.019869999999997</v>
      </c>
      <c r="NP743" s="12">
        <f t="shared" si="409"/>
        <v>-5.8865642278830621E-2</v>
      </c>
      <c r="NQ743" s="12">
        <f t="shared" si="410"/>
        <v>2.7091010558910056E-2</v>
      </c>
      <c r="NR743" s="12">
        <f t="shared" si="478"/>
        <v>1.9599473823720515E-2</v>
      </c>
      <c r="NS743" s="14">
        <v>77.21114</v>
      </c>
      <c r="NT743" s="14">
        <f t="shared" si="411"/>
        <v>-1.837996309285217E-2</v>
      </c>
      <c r="NU743" s="14">
        <f t="shared" si="412"/>
        <v>1.3394668627068396E-2</v>
      </c>
      <c r="NV743" s="14">
        <f t="shared" si="479"/>
        <v>2.1357352000915042E-2</v>
      </c>
      <c r="NW743" s="16">
        <v>78.550979999999996</v>
      </c>
      <c r="NX743" s="16">
        <f t="shared" si="413"/>
        <v>-9.0714323831541988E-2</v>
      </c>
      <c r="NY743" s="16">
        <f t="shared" si="414"/>
        <v>5.8939692111621422E-2</v>
      </c>
      <c r="NZ743" s="16">
        <f t="shared" si="480"/>
        <v>5.2486616379426976E-2</v>
      </c>
      <c r="OA743" s="13">
        <v>76.684479999999994</v>
      </c>
      <c r="OB743" s="13">
        <f t="shared" si="415"/>
        <v>-3.2635053880013309E-2</v>
      </c>
      <c r="OC743" s="13">
        <f t="shared" si="416"/>
        <v>8.6042216009274419E-4</v>
      </c>
      <c r="OD743" s="13">
        <f t="shared" si="481"/>
        <v>1.07810685233517E-2</v>
      </c>
      <c r="OE743" s="15">
        <v>71.421520000000001</v>
      </c>
      <c r="OF743" s="15">
        <f t="shared" si="417"/>
        <v>-2.7586836948354176E-2</v>
      </c>
      <c r="OG743" s="15">
        <f t="shared" si="418"/>
        <v>4.1877947715663888E-3</v>
      </c>
      <c r="OH743" s="15">
        <f t="shared" si="482"/>
        <v>5.6619310012810953E-3</v>
      </c>
      <c r="OI743" s="14">
        <v>170.73179999999999</v>
      </c>
      <c r="OJ743" s="14">
        <f t="shared" si="419"/>
        <v>-5.3609913793103425E-2</v>
      </c>
      <c r="OK743" s="14">
        <f t="shared" si="420"/>
        <v>2.183528207318286E-2</v>
      </c>
      <c r="OL743" s="14">
        <f t="shared" si="483"/>
        <v>5.5491568494273502E-2</v>
      </c>
      <c r="OM743" s="16">
        <v>108.6143</v>
      </c>
      <c r="ON743" s="16">
        <f t="shared" si="421"/>
        <v>-1.8517397335164665E-2</v>
      </c>
      <c r="OO743" s="16">
        <f t="shared" si="422"/>
        <v>1.32572343847559E-2</v>
      </c>
      <c r="OP743" s="16">
        <f t="shared" si="484"/>
        <v>3.380167159563241E-3</v>
      </c>
      <c r="OQ743" s="13">
        <v>53.9619</v>
      </c>
      <c r="OR743" s="13">
        <f t="shared" si="423"/>
        <v>-2.1136432196947164E-2</v>
      </c>
      <c r="OS743" s="13">
        <f t="shared" si="424"/>
        <v>1.0638199522973402E-2</v>
      </c>
      <c r="OT743" s="13">
        <f t="shared" si="485"/>
        <v>1.2526255084646443E-2</v>
      </c>
      <c r="OU743" s="16">
        <v>46.907780000000002</v>
      </c>
      <c r="OV743" s="16">
        <f t="shared" si="425"/>
        <v>-1.9080221329061731E-2</v>
      </c>
      <c r="OW743" s="16">
        <f t="shared" si="426"/>
        <v>1.2694410390858835E-2</v>
      </c>
      <c r="OX743" s="16">
        <f t="shared" si="486"/>
        <v>5.9752317900619856E-3</v>
      </c>
      <c r="OY743" s="14">
        <v>78.413799999999995</v>
      </c>
      <c r="OZ743" s="14">
        <f t="shared" si="427"/>
        <v>-4.6037616487019095E-2</v>
      </c>
      <c r="PA743" s="14">
        <f t="shared" si="428"/>
        <v>1.426298476709853E-2</v>
      </c>
      <c r="PB743" s="14">
        <f t="shared" si="487"/>
        <v>1.3828485308456484E-2</v>
      </c>
      <c r="PC743" s="15">
        <v>84.691450000000003</v>
      </c>
      <c r="PD743" s="15">
        <f t="shared" si="429"/>
        <v>-6.0213025830327949E-2</v>
      </c>
      <c r="PE743" s="15">
        <f t="shared" si="430"/>
        <v>2.8438394110407383E-2</v>
      </c>
      <c r="PF743" s="15">
        <f t="shared" si="488"/>
        <v>2.4521943849265981E-2</v>
      </c>
      <c r="PG743" s="14">
        <v>52.991709999999998</v>
      </c>
      <c r="PH743" s="14">
        <f t="shared" si="431"/>
        <v>-2.2416363399224815E-2</v>
      </c>
      <c r="PI743" s="14">
        <f t="shared" si="432"/>
        <v>9.3582683206957507E-3</v>
      </c>
      <c r="PJ743" s="14">
        <f t="shared" si="489"/>
        <v>2.4399002103425715E-4</v>
      </c>
      <c r="PK743" s="16">
        <v>90.027510000000007</v>
      </c>
      <c r="PL743" s="16">
        <f t="shared" si="433"/>
        <v>3.9276935079123776E-2</v>
      </c>
      <c r="PM743" s="16">
        <f t="shared" si="434"/>
        <v>7.1051566799044341E-2</v>
      </c>
      <c r="PN743" s="16">
        <f t="shared" si="490"/>
        <v>7.028016554904748E-2</v>
      </c>
      <c r="PO743" s="13">
        <v>81.23948</v>
      </c>
      <c r="PP743" s="13">
        <f t="shared" si="435"/>
        <v>4.4361747422245745E-2</v>
      </c>
      <c r="PQ743" s="13">
        <f t="shared" si="436"/>
        <v>7.6136379142166311E-2</v>
      </c>
      <c r="PR743" s="13">
        <f t="shared" si="491"/>
        <v>6.3564205147011776E-2</v>
      </c>
      <c r="PS743" s="14">
        <v>125.8484</v>
      </c>
      <c r="PT743" s="14">
        <f t="shared" si="437"/>
        <v>-2.67268760590329E-2</v>
      </c>
      <c r="PU743" s="14">
        <f t="shared" si="438"/>
        <v>5.047755660887665E-3</v>
      </c>
      <c r="PV743" s="14">
        <f t="shared" si="492"/>
        <v>1.4176107703767982E-2</v>
      </c>
      <c r="PW743" s="15">
        <v>80.563689999999994</v>
      </c>
      <c r="PX743" s="15">
        <f t="shared" si="439"/>
        <v>-2.938202573975035E-3</v>
      </c>
      <c r="PY743" s="15">
        <f t="shared" si="440"/>
        <v>2.883642914594553E-2</v>
      </c>
      <c r="PZ743" s="15">
        <f t="shared" si="493"/>
        <v>3.3224342232197612E-3</v>
      </c>
      <c r="QA743" s="14">
        <v>74.281589999999994</v>
      </c>
      <c r="QB743" s="14">
        <f t="shared" si="441"/>
        <v>-4.7066688253026512E-2</v>
      </c>
      <c r="QC743" s="14">
        <f t="shared" si="442"/>
        <v>1.5292056533105947E-2</v>
      </c>
      <c r="QD743" s="14">
        <f t="shared" si="494"/>
        <v>3.3808082737659673E-3</v>
      </c>
      <c r="QE743" s="16">
        <v>68.894689999999997</v>
      </c>
      <c r="QF743" s="16">
        <f t="shared" si="443"/>
        <v>-1.6602709989345987E-2</v>
      </c>
      <c r="QG743" s="16">
        <f t="shared" si="444"/>
        <v>1.5171921730574578E-2</v>
      </c>
      <c r="QH743" s="16">
        <f t="shared" si="495"/>
        <v>2.1556846477221225E-2</v>
      </c>
      <c r="QI743" s="13">
        <v>70.693209999999993</v>
      </c>
      <c r="QJ743" s="13">
        <f t="shared" si="445"/>
        <v>-3.9119085240498341E-2</v>
      </c>
      <c r="QK743" s="13">
        <f t="shared" si="446"/>
        <v>7.3444535205777761E-3</v>
      </c>
      <c r="QL743" s="13">
        <f t="shared" si="496"/>
        <v>7.929242390252722E-3</v>
      </c>
      <c r="QM743" s="15">
        <v>94.196179999999998</v>
      </c>
      <c r="QN743" s="15">
        <f t="shared" si="447"/>
        <v>-2.2883687844253986E-3</v>
      </c>
      <c r="QO743" s="15">
        <f t="shared" si="448"/>
        <v>2.9486262935495167E-2</v>
      </c>
      <c r="QP743" s="15">
        <f t="shared" si="497"/>
        <v>2.6810843755531888E-2</v>
      </c>
      <c r="QQ743" s="14">
        <v>109.0424</v>
      </c>
      <c r="QR743" s="14">
        <f t="shared" si="449"/>
        <v>-2.7802940064621473E-2</v>
      </c>
      <c r="QS743" s="14">
        <f t="shared" si="450"/>
        <v>3.9716916552990922E-3</v>
      </c>
      <c r="QT743" s="14">
        <f t="shared" si="498"/>
        <v>1.9157751782653332E-2</v>
      </c>
      <c r="QU743" s="16">
        <v>87.368399999999994</v>
      </c>
      <c r="QV743" s="16">
        <f t="shared" si="451"/>
        <v>-4.8253048843258206E-2</v>
      </c>
      <c r="QW743" s="16">
        <f t="shared" si="452"/>
        <v>1.6478417123337641E-2</v>
      </c>
      <c r="QX743" s="16">
        <f t="shared" si="499"/>
        <v>3.4385841692798902E-3</v>
      </c>
      <c r="QY743" s="14">
        <v>101.5934</v>
      </c>
      <c r="QZ743" s="14">
        <f t="shared" si="453"/>
        <v>-1.6846310321268154E-2</v>
      </c>
      <c r="RA743" s="14">
        <f t="shared" si="454"/>
        <v>1.4928321398652411E-2</v>
      </c>
      <c r="RB743" s="14">
        <f t="shared" si="500"/>
        <v>3.8914671433316617E-3</v>
      </c>
      <c r="RC743" s="15">
        <v>103.2426</v>
      </c>
      <c r="RD743" s="15">
        <f t="shared" si="455"/>
        <v>-2.3017743080198771E-2</v>
      </c>
      <c r="RE743" s="15">
        <f t="shared" si="456"/>
        <v>8.7568886397217938E-3</v>
      </c>
      <c r="RF743" s="15">
        <f t="shared" si="501"/>
        <v>8.5737449763786389E-3</v>
      </c>
      <c r="RG743" s="14">
        <v>94.911680000000004</v>
      </c>
      <c r="RH743" s="14">
        <f t="shared" si="457"/>
        <v>-3.2810194576883056E-2</v>
      </c>
      <c r="RI743" s="14">
        <f t="shared" si="458"/>
        <v>1.0355628569624908E-3</v>
      </c>
      <c r="RJ743" s="14">
        <f t="shared" si="502"/>
        <v>1.3902014741026592E-2</v>
      </c>
      <c r="RK743" s="16">
        <v>67.174059999999997</v>
      </c>
      <c r="RL743" s="16">
        <f t="shared" si="459"/>
        <v>-5.5121873752950967E-2</v>
      </c>
      <c r="RM743" s="16">
        <f t="shared" si="460"/>
        <v>2.3347242033030402E-2</v>
      </c>
      <c r="RN743" s="16">
        <f t="shared" si="503"/>
        <v>1.3004743697118126E-3</v>
      </c>
      <c r="RO743" s="13">
        <v>70.570329999999998</v>
      </c>
      <c r="RP743" s="13">
        <f t="shared" si="461"/>
        <v>-4.9693511768016951E-2</v>
      </c>
      <c r="RQ743" s="13">
        <f t="shared" si="462"/>
        <v>1.7918880048096386E-2</v>
      </c>
      <c r="RR743" s="13">
        <f t="shared" si="504"/>
        <v>3.5241431913546339E-3</v>
      </c>
      <c r="RS743" s="15">
        <v>77.581890000000001</v>
      </c>
      <c r="RT743" s="15">
        <f t="shared" si="463"/>
        <v>-4.5257718142775016E-2</v>
      </c>
      <c r="RU743" s="15">
        <f t="shared" si="464"/>
        <v>1.3483086422854451E-2</v>
      </c>
      <c r="RV743" s="15">
        <f t="shared" si="505"/>
        <v>1.1061127810260585E-2</v>
      </c>
      <c r="RW743" s="14">
        <v>87.829620000000006</v>
      </c>
      <c r="RX743" s="14">
        <f t="shared" si="465"/>
        <v>-2.5540101977564067E-2</v>
      </c>
      <c r="RY743" s="14">
        <f t="shared" si="466"/>
        <v>6.2345297423564983E-3</v>
      </c>
      <c r="RZ743" s="14">
        <f t="shared" si="506"/>
        <v>4.4200605384131508E-3</v>
      </c>
      <c r="SA743" s="16">
        <v>75.944050000000004</v>
      </c>
      <c r="SB743" s="16">
        <f t="shared" si="467"/>
        <v>-3.617599294976348E-2</v>
      </c>
      <c r="SC743" s="16">
        <f t="shared" si="468"/>
        <v>4.401361229842915E-3</v>
      </c>
      <c r="SD743" s="16">
        <f t="shared" si="507"/>
        <v>1.7707295580519089E-3</v>
      </c>
    </row>
    <row r="744" spans="1:498" x14ac:dyDescent="0.35">
      <c r="A744" s="2">
        <v>40725</v>
      </c>
      <c r="B744">
        <v>82.71181</v>
      </c>
      <c r="C744">
        <v>1.9478842430973808E-2</v>
      </c>
      <c r="D744" s="10">
        <f t="shared" si="513"/>
        <v>1.6111303141706437</v>
      </c>
      <c r="E744">
        <v>21.29</v>
      </c>
      <c r="F744">
        <v>14.66</v>
      </c>
      <c r="G744">
        <v>22479778</v>
      </c>
      <c r="H744">
        <v>68955566.666666672</v>
      </c>
      <c r="I744">
        <v>129.88352499999999</v>
      </c>
      <c r="J744">
        <v>21.356666666666666</v>
      </c>
      <c r="K744">
        <v>110.4379</v>
      </c>
      <c r="L744">
        <v>8.5841803637187516E-3</v>
      </c>
      <c r="M744" s="10">
        <f t="shared" si="514"/>
        <v>0.94801885259033514</v>
      </c>
      <c r="N744">
        <v>58.04</v>
      </c>
      <c r="O744">
        <v>1.08</v>
      </c>
      <c r="P744">
        <v>8012929</v>
      </c>
      <c r="Q744">
        <v>6388638.333333333</v>
      </c>
      <c r="R744">
        <v>32.930893333333337</v>
      </c>
      <c r="S744">
        <v>4.97</v>
      </c>
      <c r="T744">
        <v>62.921759999999999</v>
      </c>
      <c r="U744">
        <v>1.022472098259183E-2</v>
      </c>
      <c r="V744" s="10">
        <f t="shared" si="515"/>
        <v>0.64335743973360737</v>
      </c>
      <c r="W744">
        <v>89.38</v>
      </c>
      <c r="X744">
        <v>16.22</v>
      </c>
      <c r="Y744">
        <v>11038627</v>
      </c>
      <c r="Z744">
        <v>10806739.166666666</v>
      </c>
      <c r="AA744">
        <v>59.466013333333336</v>
      </c>
      <c r="AB744">
        <v>7.435833333333334</v>
      </c>
      <c r="AC744">
        <v>92.721580000000003</v>
      </c>
      <c r="AD744">
        <v>3.0263208794600534E-2</v>
      </c>
      <c r="AE744" s="10">
        <f t="shared" si="516"/>
        <v>2.8060525353052572</v>
      </c>
      <c r="AF744">
        <v>69.19</v>
      </c>
      <c r="AG744">
        <v>13.5</v>
      </c>
      <c r="AH744">
        <v>34555450</v>
      </c>
      <c r="AI744">
        <v>70558362.5</v>
      </c>
      <c r="AJ744">
        <v>324.49849999999998</v>
      </c>
      <c r="AK744">
        <v>53.189166666666665</v>
      </c>
      <c r="AL744">
        <v>117.61320000000001</v>
      </c>
      <c r="AM744">
        <v>7.3745878044511118E-3</v>
      </c>
      <c r="AN744" s="10">
        <f t="shared" si="517"/>
        <v>0.86734887036246955</v>
      </c>
      <c r="AO744">
        <v>111.12</v>
      </c>
      <c r="AP744">
        <v>4.66</v>
      </c>
      <c r="AQ744">
        <v>17351811</v>
      </c>
      <c r="AR744">
        <v>10056809.166666666</v>
      </c>
      <c r="AS744">
        <v>32.142649999999996</v>
      </c>
      <c r="AT744">
        <v>5.17</v>
      </c>
      <c r="AU744">
        <v>127.7257</v>
      </c>
      <c r="AV744">
        <v>1.096241155942917E-2</v>
      </c>
      <c r="AW744" s="10">
        <f t="shared" si="377"/>
        <v>1.4001816901161823</v>
      </c>
      <c r="AX744">
        <v>309.85000000000002</v>
      </c>
      <c r="AY744">
        <v>24.44</v>
      </c>
      <c r="AZ744">
        <v>45259614</v>
      </c>
      <c r="BA744">
        <v>25587101.666666668</v>
      </c>
      <c r="BB744">
        <v>36.983049999999999</v>
      </c>
      <c r="BC744">
        <v>5.1416666666666666</v>
      </c>
      <c r="BD744">
        <v>55.045160000000003</v>
      </c>
      <c r="BE744">
        <v>1.5471612843666299E-3</v>
      </c>
      <c r="BF744" s="10">
        <f t="shared" si="508"/>
        <v>8.516374044376665E-2</v>
      </c>
      <c r="BG744">
        <v>314.58</v>
      </c>
      <c r="BH744">
        <v>24.86</v>
      </c>
      <c r="BI744">
        <v>4609834</v>
      </c>
      <c r="BJ744">
        <v>1240746.1666666667</v>
      </c>
      <c r="BK744">
        <v>4.5641341666666664</v>
      </c>
      <c r="BL744">
        <v>0.8125</v>
      </c>
      <c r="BM744">
        <v>120.7166</v>
      </c>
      <c r="BN744">
        <v>6.865067533245596E-3</v>
      </c>
      <c r="BO744" s="10">
        <f t="shared" si="387"/>
        <v>0.82872761138379536</v>
      </c>
      <c r="BP744">
        <v>139.59</v>
      </c>
      <c r="BQ744">
        <v>16.66</v>
      </c>
      <c r="BR744">
        <v>10495508</v>
      </c>
      <c r="BS744">
        <v>10378984.166666666</v>
      </c>
      <c r="BT744">
        <f t="shared" si="509"/>
        <v>41.831311666666664</v>
      </c>
      <c r="BU744">
        <v>7.22</v>
      </c>
      <c r="BV744">
        <v>49.663519999999998</v>
      </c>
      <c r="BW744">
        <v>5.4962958547110641E-3</v>
      </c>
      <c r="BX744" s="10">
        <f t="shared" si="379"/>
        <v>0.27296539910636003</v>
      </c>
      <c r="BY744">
        <v>111.97</v>
      </c>
      <c r="BZ744">
        <v>16.649999999999999</v>
      </c>
      <c r="CA744">
        <v>5570846</v>
      </c>
      <c r="CB744">
        <v>5086774.166666667</v>
      </c>
      <c r="CC744">
        <v>41.831311666666664</v>
      </c>
      <c r="CD744">
        <v>2.9258333333333333</v>
      </c>
      <c r="CE744">
        <v>78.142510000000001</v>
      </c>
      <c r="CF744">
        <v>7.1471031764398416E-4</v>
      </c>
      <c r="CG744" s="10">
        <f t="shared" si="381"/>
        <v>5.5849258143598209E-2</v>
      </c>
      <c r="CH744">
        <v>100.51</v>
      </c>
      <c r="CI744">
        <v>19.8</v>
      </c>
      <c r="CJ744">
        <v>1327366</v>
      </c>
      <c r="CK744">
        <v>1904530.3333333333</v>
      </c>
      <c r="CL744">
        <v>6.0802266666666673</v>
      </c>
      <c r="CM744">
        <v>1.0741666666666667</v>
      </c>
      <c r="CN744">
        <v>76.051289999999995</v>
      </c>
      <c r="CO744">
        <v>4.8533924557587057E-3</v>
      </c>
      <c r="CP744" s="10">
        <f t="shared" si="518"/>
        <v>0.36910675713671748</v>
      </c>
      <c r="CQ744">
        <v>74.77</v>
      </c>
      <c r="CR744">
        <v>17.920000000000002</v>
      </c>
      <c r="CS744">
        <v>5388236</v>
      </c>
      <c r="CT744">
        <v>8328593.333333333</v>
      </c>
      <c r="CU744">
        <v>29.160241666666668</v>
      </c>
      <c r="CV744">
        <v>6.125</v>
      </c>
      <c r="CW744">
        <v>76.091549999999998</v>
      </c>
      <c r="CX744">
        <v>5.3876704044093726E-2</v>
      </c>
      <c r="CY744" s="10">
        <f t="shared" si="519"/>
        <v>4.0995619196063595</v>
      </c>
      <c r="CZ744">
        <v>88.12</v>
      </c>
      <c r="DA744">
        <v>17.559999999999999</v>
      </c>
      <c r="DB744">
        <v>63733777</v>
      </c>
      <c r="DC744">
        <v>34634116.666666664</v>
      </c>
      <c r="DD744">
        <v>241.41891666666666</v>
      </c>
      <c r="DE744">
        <v>47.284999999999997</v>
      </c>
      <c r="DF744">
        <v>72.655360000000002</v>
      </c>
      <c r="DG744">
        <v>7.6833910920662704E-2</v>
      </c>
      <c r="DH744" s="10">
        <f t="shared" si="520"/>
        <v>5.5823954581486808</v>
      </c>
      <c r="DI744">
        <v>115.42</v>
      </c>
      <c r="DJ744">
        <v>16.579999999999998</v>
      </c>
      <c r="DK744">
        <v>80857877</v>
      </c>
      <c r="DL744">
        <v>75006125</v>
      </c>
      <c r="DM744">
        <v>309.21537499999999</v>
      </c>
      <c r="DN744">
        <v>50.416666666666664</v>
      </c>
      <c r="DO744">
        <v>166.39869999999999</v>
      </c>
      <c r="DP744">
        <v>6.4763665641235169E-3</v>
      </c>
      <c r="DQ744" s="10">
        <f t="shared" si="521"/>
        <v>1.0776589769936198</v>
      </c>
      <c r="DR744">
        <v>8.77</v>
      </c>
      <c r="DS744">
        <v>24.51</v>
      </c>
      <c r="DT744">
        <v>11108841</v>
      </c>
      <c r="DU744">
        <v>9211778.333333334</v>
      </c>
      <c r="DV744">
        <v>30.94037916666667</v>
      </c>
      <c r="DW744">
        <v>4.8708333333333336</v>
      </c>
      <c r="DX744">
        <v>104.3578</v>
      </c>
      <c r="DY744">
        <v>4.7955641596617322E-3</v>
      </c>
      <c r="DZ744" s="10">
        <f t="shared" si="380"/>
        <v>0.5004545254611471</v>
      </c>
      <c r="EA744">
        <v>100.18</v>
      </c>
      <c r="EB744">
        <v>21.19</v>
      </c>
      <c r="EC744">
        <v>9946675</v>
      </c>
      <c r="ED744">
        <v>5014285</v>
      </c>
      <c r="EE744">
        <v>22.45533</v>
      </c>
      <c r="EF744">
        <v>3.0016666666666669</v>
      </c>
      <c r="EG744">
        <v>54.84393</v>
      </c>
      <c r="EH744">
        <v>2.9569405315705964E-4</v>
      </c>
      <c r="EI744" s="10">
        <f t="shared" si="510"/>
        <v>1.6217023952762057E-2</v>
      </c>
      <c r="EJ744">
        <v>66.39</v>
      </c>
      <c r="EK744">
        <v>9.11</v>
      </c>
      <c r="EL744">
        <v>319140</v>
      </c>
      <c r="EM744">
        <v>392461.91666666669</v>
      </c>
      <c r="EN744">
        <v>4.6981210833333336</v>
      </c>
      <c r="EO744">
        <v>1.4041666666666668</v>
      </c>
      <c r="EP744">
        <v>46.781320000000001</v>
      </c>
      <c r="EQ744">
        <v>4.7473658979295778E-3</v>
      </c>
      <c r="ER744" s="10">
        <f t="shared" si="522"/>
        <v>0.22208804322813092</v>
      </c>
      <c r="ES744">
        <v>65.150000000000006</v>
      </c>
      <c r="ET744">
        <v>14.05</v>
      </c>
      <c r="EU744">
        <v>4579604</v>
      </c>
      <c r="EV744">
        <v>5212073</v>
      </c>
      <c r="EW744">
        <v>14.188471666666667</v>
      </c>
      <c r="EX744">
        <v>2.2608333333333333</v>
      </c>
      <c r="EY744">
        <v>79.856909999999999</v>
      </c>
      <c r="EZ744">
        <v>5.3174945188641945E-3</v>
      </c>
      <c r="FA744" s="10">
        <f t="shared" si="511"/>
        <v>0.42463868121843129</v>
      </c>
      <c r="FB744">
        <v>0.04</v>
      </c>
      <c r="FC744">
        <v>27.2</v>
      </c>
      <c r="FD744">
        <v>7471021</v>
      </c>
      <c r="FE744">
        <v>6731682</v>
      </c>
      <c r="FF744">
        <v>22.505155000000002</v>
      </c>
      <c r="FG744">
        <v>4.9666666666666668</v>
      </c>
      <c r="FH744">
        <v>80.794420000000002</v>
      </c>
      <c r="FI744">
        <v>4.8992095801911058E-2</v>
      </c>
      <c r="FJ744" s="10">
        <f t="shared" si="523"/>
        <v>3.958287964899839</v>
      </c>
      <c r="FK744">
        <v>68.099999999999994</v>
      </c>
      <c r="FL744">
        <v>21.22</v>
      </c>
      <c r="FM744">
        <v>60367882</v>
      </c>
      <c r="FN744">
        <v>38976716.666666664</v>
      </c>
      <c r="FO744">
        <v>166.49269999999999</v>
      </c>
      <c r="FP744">
        <v>24.864166666666666</v>
      </c>
      <c r="FQ744">
        <v>55.514760000000003</v>
      </c>
      <c r="FR744">
        <v>9.3808812779099679E-2</v>
      </c>
      <c r="FS744" s="10">
        <f t="shared" si="524"/>
        <v>5.2077737273166518</v>
      </c>
      <c r="FT744">
        <v>186.9</v>
      </c>
      <c r="FU744">
        <v>23.5</v>
      </c>
      <c r="FV744">
        <v>128096431</v>
      </c>
      <c r="FW744">
        <v>108440308.33333333</v>
      </c>
      <c r="FX744">
        <v>472.43399999999997</v>
      </c>
      <c r="FY744">
        <v>92.016666666666666</v>
      </c>
      <c r="FZ744">
        <v>91.893259999999998</v>
      </c>
      <c r="GA744">
        <v>8.7629540400683702E-4</v>
      </c>
      <c r="GB744" s="10">
        <f t="shared" si="389"/>
        <v>8.0525641397205319E-2</v>
      </c>
      <c r="GC744">
        <v>117.77</v>
      </c>
      <c r="GD744">
        <v>19.399999999999999</v>
      </c>
      <c r="GE744">
        <v>2059940</v>
      </c>
      <c r="GF744">
        <v>1117871.9166666667</v>
      </c>
      <c r="GG744">
        <v>3.6946708333333333</v>
      </c>
      <c r="GH744">
        <v>0.50749999999999995</v>
      </c>
      <c r="GI744">
        <v>82.540469999999999</v>
      </c>
      <c r="GJ744">
        <v>1.5126243519968359E-3</v>
      </c>
      <c r="GK744" s="10">
        <f t="shared" si="390"/>
        <v>0.12485272494726428</v>
      </c>
      <c r="GL744">
        <v>133.02000000000001</v>
      </c>
      <c r="GM744">
        <v>19.27</v>
      </c>
      <c r="GN744">
        <v>3028642</v>
      </c>
      <c r="GO744">
        <v>2310743</v>
      </c>
      <c r="GP744">
        <v>5.7247416666666666</v>
      </c>
      <c r="GQ744">
        <v>0.35416666666666669</v>
      </c>
      <c r="GR744">
        <v>126.8848</v>
      </c>
      <c r="GS744">
        <v>1.1266870706418304E-3</v>
      </c>
      <c r="GT744" s="10">
        <f t="shared" si="385"/>
        <v>0.14295946362097453</v>
      </c>
      <c r="GU744">
        <v>92.41</v>
      </c>
      <c r="GV744">
        <v>16.16</v>
      </c>
      <c r="GW744">
        <v>518583</v>
      </c>
      <c r="GX744">
        <v>1008091.5</v>
      </c>
      <c r="GY744">
        <v>4.068426416666667</v>
      </c>
      <c r="GZ744">
        <v>0.22</v>
      </c>
      <c r="HA744">
        <v>82.174130000000005</v>
      </c>
      <c r="HB744">
        <v>4.2666582328360923E-2</v>
      </c>
      <c r="HC744" s="10">
        <f t="shared" si="525"/>
        <v>3.5060892829064336</v>
      </c>
      <c r="HD744">
        <v>167.02</v>
      </c>
      <c r="HE744">
        <v>25.85</v>
      </c>
      <c r="HF744">
        <v>115243504</v>
      </c>
      <c r="HG744">
        <v>65604125</v>
      </c>
      <c r="HH744">
        <v>185.15722500000001</v>
      </c>
      <c r="HI744">
        <v>24.344999999999999</v>
      </c>
      <c r="HJ744">
        <v>74.323650000000001</v>
      </c>
      <c r="HK744">
        <v>1.6888258790675945E-2</v>
      </c>
      <c r="HL744" s="10">
        <f t="shared" si="526"/>
        <v>1.2551970354676223</v>
      </c>
      <c r="HM744">
        <v>114.53</v>
      </c>
      <c r="HN744">
        <v>16.03</v>
      </c>
      <c r="HO744">
        <v>16851061</v>
      </c>
      <c r="HP744">
        <v>17757875.833333332</v>
      </c>
      <c r="HQ744">
        <v>92.924324999999996</v>
      </c>
      <c r="HR744">
        <v>9.3866666666666667</v>
      </c>
      <c r="HS744">
        <v>68.126540000000006</v>
      </c>
      <c r="HT744">
        <v>1.6888258790675945E-2</v>
      </c>
      <c r="HU744" s="10">
        <f t="shared" si="527"/>
        <v>1.1505386380333364</v>
      </c>
      <c r="HV744">
        <v>162.4</v>
      </c>
      <c r="HW744">
        <v>5.14</v>
      </c>
      <c r="HX744">
        <v>4382702</v>
      </c>
      <c r="HY744">
        <v>6584284.166666667</v>
      </c>
      <c r="HZ744">
        <v>19.674764166666666</v>
      </c>
      <c r="IA744">
        <v>9.3866666666666667</v>
      </c>
      <c r="IB744">
        <v>70.952650000000006</v>
      </c>
      <c r="IC744">
        <v>5.8643938735537492E-3</v>
      </c>
      <c r="ID744" s="10">
        <f t="shared" si="528"/>
        <v>0.41609428597240344</v>
      </c>
      <c r="IE744">
        <v>101.61</v>
      </c>
      <c r="IF744">
        <v>12.55</v>
      </c>
      <c r="IG744">
        <v>4952968</v>
      </c>
      <c r="IH744">
        <v>6154315.833333333</v>
      </c>
      <c r="II744">
        <v>42.034731666666666</v>
      </c>
      <c r="IJ744">
        <v>10.494166666666667</v>
      </c>
      <c r="IK744">
        <v>91.595879999999994</v>
      </c>
      <c r="IL744">
        <v>1.8212309361647073E-2</v>
      </c>
      <c r="IM744" s="10">
        <f t="shared" si="382"/>
        <v>1.6681725028123018</v>
      </c>
      <c r="IN744">
        <v>161.84</v>
      </c>
      <c r="IO744">
        <v>18.39</v>
      </c>
      <c r="IP744">
        <v>38208644</v>
      </c>
      <c r="IQ744">
        <v>31591480</v>
      </c>
      <c r="IR744">
        <v>96.888791666666677</v>
      </c>
      <c r="IS744">
        <v>13.5725</v>
      </c>
      <c r="IT744">
        <v>106.2894</v>
      </c>
      <c r="IU744">
        <v>6.3574824631143865E-3</v>
      </c>
      <c r="IV744" s="10">
        <f t="shared" si="529"/>
        <v>0.67573299651495022</v>
      </c>
      <c r="IW744">
        <v>3.76</v>
      </c>
      <c r="IX744">
        <v>22.27</v>
      </c>
      <c r="IY744">
        <v>10557049</v>
      </c>
      <c r="IZ744">
        <v>5271387.666666667</v>
      </c>
      <c r="JA744">
        <v>24.152558333333332</v>
      </c>
      <c r="JB744">
        <v>4.3150000000000004</v>
      </c>
      <c r="JC744">
        <v>87.580439999999996</v>
      </c>
      <c r="JD744">
        <v>2.7291021418678419E-3</v>
      </c>
      <c r="JE744" s="10">
        <f t="shared" si="386"/>
        <v>0.239015966389728</v>
      </c>
      <c r="JF744">
        <v>159.19999999999999</v>
      </c>
      <c r="JG744">
        <v>18.010000000000002</v>
      </c>
      <c r="JH744">
        <v>5398104</v>
      </c>
      <c r="JI744">
        <v>4747720</v>
      </c>
      <c r="JJ744">
        <v>16.474279166666665</v>
      </c>
      <c r="JK744">
        <v>2.3566666666666669</v>
      </c>
      <c r="JL744">
        <v>99.119550000000004</v>
      </c>
      <c r="JM744">
        <v>1.3255390840633996E-3</v>
      </c>
      <c r="JN744" s="10">
        <f t="shared" si="512"/>
        <v>0.13138683751977634</v>
      </c>
      <c r="JO744">
        <v>140.74</v>
      </c>
      <c r="JP744">
        <v>18.27</v>
      </c>
      <c r="JQ744">
        <v>2048805</v>
      </c>
      <c r="JR744">
        <v>1980474.1666666667</v>
      </c>
      <c r="JS744">
        <v>7.0032483333333326</v>
      </c>
      <c r="JT744">
        <v>1.3266666666666667</v>
      </c>
      <c r="JU744">
        <v>106.9046</v>
      </c>
      <c r="JV744">
        <v>3.3993647852213642E-2</v>
      </c>
      <c r="JW744" s="10">
        <f t="shared" si="530"/>
        <v>3.6340773261817585</v>
      </c>
      <c r="JX744">
        <v>411.23</v>
      </c>
      <c r="JY744">
        <v>24.7</v>
      </c>
      <c r="JZ744">
        <v>49127641</v>
      </c>
      <c r="KA744">
        <v>55109033.333333336</v>
      </c>
      <c r="KB744">
        <v>264.68733333333336</v>
      </c>
      <c r="KC744">
        <v>43.18</v>
      </c>
      <c r="KD744">
        <v>92.356459999999998</v>
      </c>
      <c r="KE744">
        <v>3.3163035237496918E-2</v>
      </c>
      <c r="KF744" s="10">
        <f t="shared" si="531"/>
        <v>3.0628205373904747</v>
      </c>
      <c r="KG744">
        <v>15.43</v>
      </c>
      <c r="KH744">
        <v>22.16</v>
      </c>
      <c r="KI744">
        <v>46998040</v>
      </c>
      <c r="KJ744">
        <v>29451128.333333332</v>
      </c>
      <c r="KK744">
        <v>138.44630833333335</v>
      </c>
      <c r="KL744">
        <v>24.295000000000002</v>
      </c>
      <c r="KM744">
        <v>66.860640000000004</v>
      </c>
      <c r="KN744">
        <v>8.8968461198422385E-3</v>
      </c>
      <c r="KO744" s="10">
        <f t="shared" si="532"/>
        <v>0.59484882555416885</v>
      </c>
      <c r="KP744">
        <v>77.12</v>
      </c>
      <c r="KQ744">
        <v>15.68</v>
      </c>
      <c r="KR744">
        <v>9449262</v>
      </c>
      <c r="KS744">
        <v>6841114.166666667</v>
      </c>
      <c r="KT744">
        <v>51.001308333333334</v>
      </c>
      <c r="KU744">
        <v>12.523333333333333</v>
      </c>
      <c r="KV744">
        <v>68.513660000000002</v>
      </c>
      <c r="KW744">
        <v>1.0001291908857516E-2</v>
      </c>
      <c r="KX744" s="10">
        <f t="shared" si="533"/>
        <v>0.68522511340421488</v>
      </c>
      <c r="KY744">
        <v>173.94</v>
      </c>
      <c r="KZ744">
        <v>12.81</v>
      </c>
      <c r="LA744">
        <v>7914378</v>
      </c>
      <c r="LB744">
        <v>4000572</v>
      </c>
      <c r="LC744">
        <v>27.910283333333336</v>
      </c>
      <c r="LD744">
        <v>5.24</v>
      </c>
      <c r="LE744">
        <v>77.388530000000003</v>
      </c>
      <c r="LF744">
        <v>3.0984639281502892E-2</v>
      </c>
      <c r="LG744" s="10">
        <f t="shared" si="534"/>
        <v>2.397855686575765</v>
      </c>
      <c r="LH744">
        <v>18.95</v>
      </c>
      <c r="LI744">
        <v>23.41</v>
      </c>
      <c r="LJ744">
        <v>74215200</v>
      </c>
      <c r="LK744">
        <v>35590908.333333336</v>
      </c>
      <c r="LL744">
        <v>111.418875</v>
      </c>
      <c r="LM744">
        <v>19.106666666666666</v>
      </c>
      <c r="LN744">
        <v>89.613299999999995</v>
      </c>
      <c r="LO744">
        <v>5.1306750043664529E-2</v>
      </c>
      <c r="LP744" s="10">
        <f t="shared" si="535"/>
        <v>4.5977671836879219</v>
      </c>
      <c r="LQ744">
        <v>78.28</v>
      </c>
      <c r="LR744">
        <v>14.2</v>
      </c>
      <c r="LS744">
        <v>63509285</v>
      </c>
      <c r="LT744">
        <v>47187071.666666664</v>
      </c>
      <c r="LU744">
        <v>195.14418333333333</v>
      </c>
      <c r="LV744">
        <v>30.66416666666667</v>
      </c>
      <c r="LW744">
        <v>77.674099999999996</v>
      </c>
      <c r="LX744">
        <v>0.32937290049888535</v>
      </c>
      <c r="LY744" s="10">
        <f t="shared" si="536"/>
        <v>25.583743610640468</v>
      </c>
      <c r="LZ744">
        <v>66.680000000000007</v>
      </c>
      <c r="MA744">
        <v>22.44</v>
      </c>
      <c r="MB744">
        <v>314105078</v>
      </c>
      <c r="MC744">
        <v>530719875</v>
      </c>
      <c r="MD744">
        <v>2144.0906666666665</v>
      </c>
      <c r="ME744">
        <v>340.73916666666668</v>
      </c>
      <c r="MF744" s="13">
        <f t="shared" si="391"/>
        <v>80.923882448335135</v>
      </c>
      <c r="MG744" s="13">
        <f t="shared" si="392"/>
        <v>7.9923207298659982E-3</v>
      </c>
      <c r="MH744" s="13">
        <f t="shared" si="469"/>
        <v>3.9766952449786563E-2</v>
      </c>
      <c r="MI744" s="12">
        <v>82.71181</v>
      </c>
      <c r="MJ744" s="12">
        <f t="shared" si="393"/>
        <v>1.5731788127504309E-4</v>
      </c>
      <c r="MK744" s="12">
        <f t="shared" si="394"/>
        <v>7.8350028485909551E-3</v>
      </c>
      <c r="ML744" s="12">
        <f t="shared" si="470"/>
        <v>4.0681800342952101E-3</v>
      </c>
      <c r="MM744" s="14">
        <v>110.4379</v>
      </c>
      <c r="MN744" s="14">
        <f t="shared" si="395"/>
        <v>-1.4605424234529041E-2</v>
      </c>
      <c r="MO744" s="14">
        <f t="shared" si="396"/>
        <v>2.2597744964395039E-2</v>
      </c>
      <c r="MP744" s="14">
        <f t="shared" si="471"/>
        <v>1.5737328163074382E-2</v>
      </c>
      <c r="MQ744" s="16">
        <v>62.921759999999999</v>
      </c>
      <c r="MR744" s="16">
        <f t="shared" si="397"/>
        <v>-2.1762075622268284E-2</v>
      </c>
      <c r="MS744" s="16">
        <f t="shared" si="398"/>
        <v>2.9754396352134282E-2</v>
      </c>
      <c r="MT744" s="16">
        <f t="shared" si="472"/>
        <v>1.5838257856595539E-2</v>
      </c>
      <c r="MU744" s="13">
        <v>92.721580000000003</v>
      </c>
      <c r="MV744" s="13">
        <f t="shared" si="399"/>
        <v>1.2899501041885753E-2</v>
      </c>
      <c r="MW744" s="13">
        <f t="shared" si="400"/>
        <v>4.9071803120197544E-3</v>
      </c>
      <c r="MX744" s="13">
        <f t="shared" si="473"/>
        <v>2.6682839717251383E-4</v>
      </c>
      <c r="MY744" s="12">
        <v>117.61320000000001</v>
      </c>
      <c r="MZ744" s="12">
        <f t="shared" si="401"/>
        <v>-9.8865538153812826E-3</v>
      </c>
      <c r="NA744" s="12">
        <f t="shared" si="402"/>
        <v>1.7878874545247281E-2</v>
      </c>
      <c r="NB744" s="12">
        <f t="shared" si="474"/>
        <v>6.4587498711811131E-3</v>
      </c>
      <c r="NC744" s="14">
        <v>127.7257</v>
      </c>
      <c r="ND744" s="14">
        <f t="shared" si="403"/>
        <v>-4.7563760120861165E-2</v>
      </c>
      <c r="NE744" s="14">
        <f t="shared" si="404"/>
        <v>5.5556080850727163E-2</v>
      </c>
      <c r="NF744" s="14">
        <f t="shared" si="475"/>
        <v>1.0132002123133033E-2</v>
      </c>
      <c r="NG744" s="16">
        <v>55.045160000000003</v>
      </c>
      <c r="NH744" s="16">
        <f t="shared" si="405"/>
        <v>2.55433994843699E-2</v>
      </c>
      <c r="NI744" s="16">
        <f t="shared" si="406"/>
        <v>55.037167679270134</v>
      </c>
      <c r="NJ744" s="16">
        <f t="shared" si="476"/>
        <v>1.3312530475502129</v>
      </c>
      <c r="NK744" s="13">
        <v>120.7166</v>
      </c>
      <c r="NL744" s="13">
        <f t="shared" si="407"/>
        <v>-1.2506799841302985E-2</v>
      </c>
      <c r="NM744" s="13">
        <f t="shared" si="408"/>
        <v>2.0499120571168983E-2</v>
      </c>
      <c r="NN744" s="13">
        <f t="shared" si="477"/>
        <v>1.7425156351131066E-2</v>
      </c>
      <c r="NO744" s="12">
        <v>49.663519999999998</v>
      </c>
      <c r="NP744" s="12">
        <f t="shared" si="409"/>
        <v>-7.1241688552968752E-3</v>
      </c>
      <c r="NQ744" s="12">
        <f t="shared" si="410"/>
        <v>1.5116489585162873E-2</v>
      </c>
      <c r="NR744" s="12">
        <f t="shared" si="478"/>
        <v>1.1974520973747182E-2</v>
      </c>
      <c r="NS744" s="14">
        <v>78.142510000000001</v>
      </c>
      <c r="NT744" s="14">
        <f t="shared" si="411"/>
        <v>1.2062637593487135E-2</v>
      </c>
      <c r="NU744" s="14">
        <f t="shared" si="412"/>
        <v>4.0703168636211373E-3</v>
      </c>
      <c r="NV744" s="14">
        <f t="shared" si="479"/>
        <v>9.3243517634472584E-3</v>
      </c>
      <c r="NW744" s="16">
        <v>76.051289999999995</v>
      </c>
      <c r="NX744" s="16">
        <f t="shared" si="413"/>
        <v>-3.1822518318676662E-2</v>
      </c>
      <c r="NY744" s="16">
        <f t="shared" si="414"/>
        <v>3.9814839048542661E-2</v>
      </c>
      <c r="NZ744" s="16">
        <f t="shared" si="480"/>
        <v>1.9124853063078762E-2</v>
      </c>
      <c r="OA744" s="13">
        <v>76.091549999999998</v>
      </c>
      <c r="OB744" s="13">
        <f t="shared" si="415"/>
        <v>-7.7320730348565681E-3</v>
      </c>
      <c r="OC744" s="13">
        <f t="shared" si="416"/>
        <v>1.5724393764722566E-2</v>
      </c>
      <c r="OD744" s="13">
        <f t="shared" si="481"/>
        <v>1.4863971604629822E-2</v>
      </c>
      <c r="OE744" s="15">
        <v>72.655360000000002</v>
      </c>
      <c r="OF744" s="15">
        <f t="shared" si="417"/>
        <v>1.7275465433947756E-2</v>
      </c>
      <c r="OG744" s="15">
        <f t="shared" si="418"/>
        <v>9.2831447040817583E-3</v>
      </c>
      <c r="OH744" s="15">
        <f t="shared" si="482"/>
        <v>5.0953499325153695E-3</v>
      </c>
      <c r="OI744" s="14">
        <v>166.39869999999999</v>
      </c>
      <c r="OJ744" s="14">
        <f t="shared" si="419"/>
        <v>-2.5379571936803846E-2</v>
      </c>
      <c r="OK744" s="14">
        <f t="shared" si="420"/>
        <v>3.3371892666669845E-2</v>
      </c>
      <c r="OL744" s="14">
        <f t="shared" si="483"/>
        <v>1.1536610593486984E-2</v>
      </c>
      <c r="OM744" s="16">
        <v>104.3578</v>
      </c>
      <c r="ON744" s="16">
        <f t="shared" si="421"/>
        <v>-3.9189130712990905E-2</v>
      </c>
      <c r="OO744" s="16">
        <f t="shared" si="422"/>
        <v>4.7181451442856903E-2</v>
      </c>
      <c r="OP744" s="16">
        <f t="shared" si="484"/>
        <v>3.3924217058101003E-2</v>
      </c>
      <c r="OQ744" s="13">
        <v>54.84393</v>
      </c>
      <c r="OR744" s="13">
        <f t="shared" si="423"/>
        <v>1.6345421491830381E-2</v>
      </c>
      <c r="OS744" s="13">
        <f t="shared" si="424"/>
        <v>8.3531007619643827E-3</v>
      </c>
      <c r="OT744" s="13">
        <f t="shared" si="485"/>
        <v>2.285098761009019E-3</v>
      </c>
      <c r="OU744" s="16">
        <v>46.781320000000001</v>
      </c>
      <c r="OV744" s="16">
        <f t="shared" si="425"/>
        <v>-2.6959280528731089E-3</v>
      </c>
      <c r="OW744" s="16">
        <f t="shared" si="426"/>
        <v>1.0688248782739107E-2</v>
      </c>
      <c r="OX744" s="16">
        <f t="shared" si="486"/>
        <v>2.0061616081197275E-3</v>
      </c>
      <c r="OY744" s="14">
        <v>79.856909999999999</v>
      </c>
      <c r="OZ744" s="14">
        <f t="shared" si="427"/>
        <v>1.8403775865982741E-2</v>
      </c>
      <c r="PA744" s="14">
        <f t="shared" si="428"/>
        <v>1.0411455136116743E-2</v>
      </c>
      <c r="PB744" s="14">
        <f t="shared" si="487"/>
        <v>3.851529630981787E-3</v>
      </c>
      <c r="PC744" s="15">
        <v>80.794420000000002</v>
      </c>
      <c r="PD744" s="15">
        <f t="shared" si="429"/>
        <v>-4.6014444197141513E-2</v>
      </c>
      <c r="PE744" s="15">
        <f t="shared" si="430"/>
        <v>5.4006764927007511E-2</v>
      </c>
      <c r="PF744" s="15">
        <f t="shared" si="488"/>
        <v>2.5568370816600128E-2</v>
      </c>
      <c r="PG744" s="14">
        <v>55.514760000000003</v>
      </c>
      <c r="PH744" s="14">
        <f t="shared" si="431"/>
        <v>4.7612164242293753E-2</v>
      </c>
      <c r="PI744" s="14">
        <f t="shared" si="432"/>
        <v>3.9619843512427755E-2</v>
      </c>
      <c r="PJ744" s="14">
        <f t="shared" si="489"/>
        <v>3.0261575191732004E-2</v>
      </c>
      <c r="PK744" s="16">
        <v>91.893259999999998</v>
      </c>
      <c r="PL744" s="16">
        <f t="shared" si="433"/>
        <v>2.0724220852048392E-2</v>
      </c>
      <c r="PM744" s="16">
        <f t="shared" si="434"/>
        <v>1.2731900122182394E-2</v>
      </c>
      <c r="PN744" s="16">
        <f t="shared" si="490"/>
        <v>5.8319666676861948E-2</v>
      </c>
      <c r="PO744" s="13">
        <v>82.540469999999999</v>
      </c>
      <c r="PP744" s="13">
        <f t="shared" si="435"/>
        <v>1.6014258092247768E-2</v>
      </c>
      <c r="PQ744" s="13">
        <f t="shared" si="436"/>
        <v>8.0219373623817702E-3</v>
      </c>
      <c r="PR744" s="13">
        <f t="shared" si="491"/>
        <v>6.811444177978454E-2</v>
      </c>
      <c r="PS744" s="14">
        <v>126.8848</v>
      </c>
      <c r="PT744" s="14">
        <f t="shared" si="437"/>
        <v>8.2353053356261086E-3</v>
      </c>
      <c r="PU744" s="14">
        <f t="shared" si="438"/>
        <v>2.4298460576011038E-4</v>
      </c>
      <c r="PV744" s="14">
        <f t="shared" si="492"/>
        <v>4.8047710551275546E-3</v>
      </c>
      <c r="PW744" s="15">
        <v>82.174130000000005</v>
      </c>
      <c r="PX744" s="15">
        <f t="shared" si="439"/>
        <v>1.9989650424403482E-2</v>
      </c>
      <c r="PY744" s="15">
        <f t="shared" si="440"/>
        <v>1.1997329694537484E-2</v>
      </c>
      <c r="PZ744" s="15">
        <f t="shared" si="493"/>
        <v>1.6839099451408046E-2</v>
      </c>
      <c r="QA744" s="14">
        <v>74.323650000000001</v>
      </c>
      <c r="QB744" s="14">
        <f t="shared" si="441"/>
        <v>5.6622374399917241E-4</v>
      </c>
      <c r="QC744" s="14">
        <f t="shared" si="442"/>
        <v>7.4260969858668258E-3</v>
      </c>
      <c r="QD744" s="14">
        <f t="shared" si="494"/>
        <v>7.8659595472391208E-3</v>
      </c>
      <c r="QE744" s="16">
        <v>68.126540000000006</v>
      </c>
      <c r="QF744" s="16">
        <f t="shared" si="443"/>
        <v>-1.1149625609752967E-2</v>
      </c>
      <c r="QG744" s="16">
        <f t="shared" si="444"/>
        <v>1.9141946339618965E-2</v>
      </c>
      <c r="QH744" s="16">
        <f t="shared" si="495"/>
        <v>3.9700246090443869E-3</v>
      </c>
      <c r="QI744" s="13">
        <v>70.952650000000006</v>
      </c>
      <c r="QJ744" s="13">
        <f t="shared" si="445"/>
        <v>3.6699422759274292E-3</v>
      </c>
      <c r="QK744" s="13">
        <f t="shared" si="446"/>
        <v>4.322378453938569E-3</v>
      </c>
      <c r="QL744" s="13">
        <f t="shared" si="496"/>
        <v>3.0220750666392071E-3</v>
      </c>
      <c r="QM744" s="15">
        <v>91.595879999999994</v>
      </c>
      <c r="QN744" s="15">
        <f t="shared" si="447"/>
        <v>-2.7605153414926198E-2</v>
      </c>
      <c r="QO744" s="15">
        <f t="shared" si="448"/>
        <v>3.5597474144792196E-2</v>
      </c>
      <c r="QP744" s="15">
        <f t="shared" si="497"/>
        <v>6.1112112092970294E-3</v>
      </c>
      <c r="QQ744" s="14">
        <v>106.2894</v>
      </c>
      <c r="QR744" s="14">
        <f t="shared" si="449"/>
        <v>-2.5247059859284104E-2</v>
      </c>
      <c r="QS744" s="14">
        <f t="shared" si="450"/>
        <v>3.3239380589150103E-2</v>
      </c>
      <c r="QT744" s="14">
        <f t="shared" si="498"/>
        <v>2.926768893385101E-2</v>
      </c>
      <c r="QU744" s="16">
        <v>87.580439999999996</v>
      </c>
      <c r="QV744" s="16">
        <f t="shared" si="451"/>
        <v>2.426964440232382E-3</v>
      </c>
      <c r="QW744" s="16">
        <f t="shared" si="452"/>
        <v>5.5653562896336162E-3</v>
      </c>
      <c r="QX744" s="16">
        <f t="shared" si="499"/>
        <v>1.0913060833704025E-2</v>
      </c>
      <c r="QY744" s="14">
        <v>99.119550000000004</v>
      </c>
      <c r="QZ744" s="14">
        <f t="shared" si="453"/>
        <v>-2.4350499146598148E-2</v>
      </c>
      <c r="RA744" s="14">
        <f t="shared" si="454"/>
        <v>3.2342819876464146E-2</v>
      </c>
      <c r="RB744" s="14">
        <f t="shared" si="500"/>
        <v>1.7414498477811735E-2</v>
      </c>
      <c r="RC744" s="15">
        <v>106.9046</v>
      </c>
      <c r="RD744" s="15">
        <f t="shared" si="455"/>
        <v>3.5469854498046516E-2</v>
      </c>
      <c r="RE744" s="15">
        <f t="shared" si="456"/>
        <v>2.7477533768180518E-2</v>
      </c>
      <c r="RF744" s="15">
        <f t="shared" si="501"/>
        <v>1.8720645128458724E-2</v>
      </c>
      <c r="RG744" s="14">
        <v>92.356459999999998</v>
      </c>
      <c r="RH744" s="14">
        <f t="shared" si="457"/>
        <v>-2.692208166581822E-2</v>
      </c>
      <c r="RI744" s="14">
        <f t="shared" si="458"/>
        <v>3.4914402395684219E-2</v>
      </c>
      <c r="RJ744" s="14">
        <f t="shared" si="502"/>
        <v>3.3878839538721728E-2</v>
      </c>
      <c r="RK744" s="16">
        <v>66.860640000000004</v>
      </c>
      <c r="RL744" s="16">
        <f t="shared" si="459"/>
        <v>-4.6657891453932843E-3</v>
      </c>
      <c r="RM744" s="16">
        <f t="shared" si="460"/>
        <v>1.2658109875259282E-2</v>
      </c>
      <c r="RN744" s="16">
        <f t="shared" si="503"/>
        <v>1.068913215777112E-2</v>
      </c>
      <c r="RO744" s="13">
        <v>68.513660000000002</v>
      </c>
      <c r="RP744" s="13">
        <f t="shared" si="461"/>
        <v>-2.9143550837866239E-2</v>
      </c>
      <c r="RQ744" s="13">
        <f t="shared" si="462"/>
        <v>3.7135871567732237E-2</v>
      </c>
      <c r="RR744" s="13">
        <f t="shared" si="504"/>
        <v>1.9216991519635851E-2</v>
      </c>
      <c r="RS744" s="15">
        <v>77.388530000000003</v>
      </c>
      <c r="RT744" s="15">
        <f t="shared" si="463"/>
        <v>-2.492334229032056E-3</v>
      </c>
      <c r="RU744" s="15">
        <f t="shared" si="464"/>
        <v>1.0484654958898054E-2</v>
      </c>
      <c r="RV744" s="15">
        <f t="shared" si="505"/>
        <v>2.9984314639563969E-3</v>
      </c>
      <c r="RW744" s="14">
        <v>89.613299999999995</v>
      </c>
      <c r="RX744" s="14">
        <f t="shared" si="465"/>
        <v>2.0308410761654017E-2</v>
      </c>
      <c r="RY744" s="14">
        <f t="shared" si="466"/>
        <v>1.2316090031788018E-2</v>
      </c>
      <c r="RZ744" s="14">
        <f t="shared" si="506"/>
        <v>6.0815602894315202E-3</v>
      </c>
      <c r="SA744" s="16">
        <v>77.674099999999996</v>
      </c>
      <c r="SB744" s="16">
        <f t="shared" si="467"/>
        <v>2.2780586497559652E-2</v>
      </c>
      <c r="SC744" s="16">
        <f t="shared" si="468"/>
        <v>1.4788265767693654E-2</v>
      </c>
      <c r="SD744" s="16">
        <f t="shared" si="507"/>
        <v>1.0386904537850739E-2</v>
      </c>
    </row>
    <row r="745" spans="1:498" x14ac:dyDescent="0.35">
      <c r="A745" s="2">
        <v>40756</v>
      </c>
      <c r="B745">
        <v>76.765309999999999</v>
      </c>
      <c r="C745">
        <v>1.9478842430973808E-2</v>
      </c>
      <c r="D745" s="10">
        <f t="shared" si="513"/>
        <v>1.495299377654858</v>
      </c>
      <c r="E745">
        <v>17.75</v>
      </c>
      <c r="F745">
        <v>16.86</v>
      </c>
      <c r="G745">
        <v>22479778</v>
      </c>
      <c r="H745">
        <v>68955566.666666672</v>
      </c>
      <c r="I745">
        <v>129.88352499999999</v>
      </c>
      <c r="J745">
        <v>21.356666666666666</v>
      </c>
      <c r="K745">
        <v>93.781819999999996</v>
      </c>
      <c r="L745">
        <v>8.5841803637187516E-3</v>
      </c>
      <c r="M745" s="10">
        <f t="shared" si="514"/>
        <v>0.80504005771780651</v>
      </c>
      <c r="N745">
        <v>58.04</v>
      </c>
      <c r="O745">
        <v>1.08</v>
      </c>
      <c r="P745">
        <v>8012929</v>
      </c>
      <c r="Q745">
        <v>6388638.333333333</v>
      </c>
      <c r="R745">
        <v>32.930893333333337</v>
      </c>
      <c r="S745">
        <v>4.97</v>
      </c>
      <c r="T745">
        <v>56.590249999999997</v>
      </c>
      <c r="U745">
        <v>1.022472098259183E-2</v>
      </c>
      <c r="V745" s="10">
        <f t="shared" si="515"/>
        <v>0.57861951658511734</v>
      </c>
      <c r="W745">
        <v>107.28</v>
      </c>
      <c r="X745">
        <v>17.82</v>
      </c>
      <c r="Y745">
        <v>11038627</v>
      </c>
      <c r="Z745">
        <v>10806739.166666666</v>
      </c>
      <c r="AA745">
        <v>59.466013333333336</v>
      </c>
      <c r="AB745">
        <v>7.435833333333334</v>
      </c>
      <c r="AC745">
        <v>86.530249999999995</v>
      </c>
      <c r="AD745">
        <v>3.0263208794600534E-2</v>
      </c>
      <c r="AE745" s="10">
        <f t="shared" si="516"/>
        <v>2.6186830227989826</v>
      </c>
      <c r="AF745">
        <v>65.81</v>
      </c>
      <c r="AG745">
        <v>12.01</v>
      </c>
      <c r="AH745">
        <v>34555450</v>
      </c>
      <c r="AI745">
        <v>70558362.5</v>
      </c>
      <c r="AJ745">
        <v>324.49849999999998</v>
      </c>
      <c r="AK745">
        <v>53.189166666666665</v>
      </c>
      <c r="AL745">
        <v>106.3116</v>
      </c>
      <c r="AM745">
        <v>7.3745878044511118E-3</v>
      </c>
      <c r="AN745" s="10">
        <f t="shared" si="517"/>
        <v>0.78400422883168486</v>
      </c>
      <c r="AO745">
        <v>109.41</v>
      </c>
      <c r="AP745">
        <v>5</v>
      </c>
      <c r="AQ745">
        <v>17351811</v>
      </c>
      <c r="AR745">
        <v>10056809.166666666</v>
      </c>
      <c r="AS745">
        <v>32.142649999999996</v>
      </c>
      <c r="AT745">
        <v>5.17</v>
      </c>
      <c r="AU745">
        <v>124.86239999999999</v>
      </c>
      <c r="AV745">
        <v>1.096241155942917E-2</v>
      </c>
      <c r="AW745" s="10">
        <f t="shared" si="377"/>
        <v>1.3687930170980687</v>
      </c>
      <c r="AX745">
        <v>217.74</v>
      </c>
      <c r="AY745">
        <v>24.94</v>
      </c>
      <c r="AZ745">
        <v>45259614</v>
      </c>
      <c r="BA745">
        <v>25587101.666666668</v>
      </c>
      <c r="BB745">
        <v>36.983049999999999</v>
      </c>
      <c r="BC745">
        <v>5.1416666666666666</v>
      </c>
      <c r="BD745">
        <v>55.122639999999997</v>
      </c>
      <c r="BE745">
        <v>1.5471612843666299E-3</v>
      </c>
      <c r="BF745" s="10">
        <f t="shared" si="508"/>
        <v>8.5283614500079361E-2</v>
      </c>
      <c r="BG745">
        <v>233.75</v>
      </c>
      <c r="BH745">
        <v>24.97</v>
      </c>
      <c r="BI745">
        <v>4609834</v>
      </c>
      <c r="BJ745">
        <v>1240746.1666666667</v>
      </c>
      <c r="BK745">
        <v>4.5641341666666664</v>
      </c>
      <c r="BL745">
        <v>0.8125</v>
      </c>
      <c r="BM745">
        <v>104.1354</v>
      </c>
      <c r="BN745">
        <v>6.865067533245596E-3</v>
      </c>
      <c r="BO745" s="10">
        <f t="shared" si="387"/>
        <v>0.71489655360154347</v>
      </c>
      <c r="BP745">
        <v>64.98</v>
      </c>
      <c r="BQ745">
        <v>18.2</v>
      </c>
      <c r="BR745">
        <v>10495508</v>
      </c>
      <c r="BS745">
        <v>10378984.166666666</v>
      </c>
      <c r="BT745">
        <f t="shared" si="509"/>
        <v>41.831311666666664</v>
      </c>
      <c r="BU745">
        <v>7.22</v>
      </c>
      <c r="BV745">
        <v>42.247799999999998</v>
      </c>
      <c r="BW745">
        <v>5.4962958547110641E-3</v>
      </c>
      <c r="BX745" s="10">
        <f t="shared" si="379"/>
        <v>0.23220640801066209</v>
      </c>
      <c r="BY745">
        <v>125.31</v>
      </c>
      <c r="BZ745">
        <v>16.41</v>
      </c>
      <c r="CA745">
        <v>5570846</v>
      </c>
      <c r="CB745">
        <v>5086774.166666667</v>
      </c>
      <c r="CC745">
        <v>41.831311666666664</v>
      </c>
      <c r="CD745">
        <v>2.9258333333333333</v>
      </c>
      <c r="CE745">
        <v>69.709199999999996</v>
      </c>
      <c r="CF745">
        <v>7.1471031764398416E-4</v>
      </c>
      <c r="CG745" s="10">
        <f t="shared" si="381"/>
        <v>4.982188447470802E-2</v>
      </c>
      <c r="CH745">
        <v>101.03</v>
      </c>
      <c r="CI745">
        <v>16.829999999999998</v>
      </c>
      <c r="CJ745">
        <v>1327366</v>
      </c>
      <c r="CK745">
        <v>1904530.3333333333</v>
      </c>
      <c r="CL745">
        <v>6.0802266666666673</v>
      </c>
      <c r="CM745">
        <v>1.0741666666666667</v>
      </c>
      <c r="CN745">
        <v>64.482439999999997</v>
      </c>
      <c r="CO745">
        <v>4.8533924557587057E-3</v>
      </c>
      <c r="CP745" s="10">
        <f t="shared" si="518"/>
        <v>0.31295858782491337</v>
      </c>
      <c r="CQ745">
        <v>72.39</v>
      </c>
      <c r="CR745">
        <v>13.95</v>
      </c>
      <c r="CS745">
        <v>5388236</v>
      </c>
      <c r="CT745">
        <v>8328593.333333333</v>
      </c>
      <c r="CU745">
        <v>29.160241666666668</v>
      </c>
      <c r="CV745">
        <v>6.125</v>
      </c>
      <c r="CW745">
        <v>64.309460000000001</v>
      </c>
      <c r="CX745">
        <v>5.3876704044093726E-2</v>
      </c>
      <c r="CY745" s="10">
        <f t="shared" si="519"/>
        <v>3.4647817436554837</v>
      </c>
      <c r="CZ745">
        <v>80.89</v>
      </c>
      <c r="DA745">
        <v>19.37</v>
      </c>
      <c r="DB745">
        <v>63733777</v>
      </c>
      <c r="DC745">
        <v>34634116.666666664</v>
      </c>
      <c r="DD745">
        <v>241.41891666666666</v>
      </c>
      <c r="DE745">
        <v>47.284999999999997</v>
      </c>
      <c r="DF745">
        <v>59.239359999999998</v>
      </c>
      <c r="DG745">
        <v>7.6833910920662704E-2</v>
      </c>
      <c r="DH745" s="10">
        <f t="shared" si="520"/>
        <v>4.5515917092370692</v>
      </c>
      <c r="DI745">
        <v>94.77</v>
      </c>
      <c r="DJ745">
        <v>18.170000000000002</v>
      </c>
      <c r="DK745">
        <v>80857877</v>
      </c>
      <c r="DL745">
        <v>75006125</v>
      </c>
      <c r="DM745">
        <v>309.21537499999999</v>
      </c>
      <c r="DN745">
        <v>50.416666666666664</v>
      </c>
      <c r="DO745">
        <v>134.36439999999999</v>
      </c>
      <c r="DP745">
        <v>6.4763665641235169E-3</v>
      </c>
      <c r="DQ745" s="10">
        <f t="shared" si="521"/>
        <v>0.87019310756851775</v>
      </c>
      <c r="DR745">
        <v>18.28</v>
      </c>
      <c r="DS745">
        <v>24</v>
      </c>
      <c r="DT745">
        <v>11108841</v>
      </c>
      <c r="DU745">
        <v>9211778.333333334</v>
      </c>
      <c r="DV745">
        <v>30.94037916666667</v>
      </c>
      <c r="DW745">
        <v>4.8708333333333336</v>
      </c>
      <c r="DX745">
        <v>88.837199999999996</v>
      </c>
      <c r="DY745">
        <v>4.7955641596617322E-3</v>
      </c>
      <c r="DZ745" s="10">
        <f t="shared" si="380"/>
        <v>0.42602449236470119</v>
      </c>
      <c r="EA745">
        <v>29.31</v>
      </c>
      <c r="EB745">
        <v>22.54</v>
      </c>
      <c r="EC745">
        <v>9946675</v>
      </c>
      <c r="ED745">
        <v>5014285</v>
      </c>
      <c r="EE745">
        <v>22.45533</v>
      </c>
      <c r="EF745">
        <v>3.0016666666666669</v>
      </c>
      <c r="EG745">
        <v>53.310270000000003</v>
      </c>
      <c r="EH745">
        <v>2.9569405315705964E-4</v>
      </c>
      <c r="EI745" s="10">
        <f t="shared" si="510"/>
        <v>1.5763529811197202E-2</v>
      </c>
      <c r="EJ745">
        <v>65.84</v>
      </c>
      <c r="EK745">
        <v>7.93</v>
      </c>
      <c r="EL745">
        <v>319140</v>
      </c>
      <c r="EM745">
        <v>392461.91666666669</v>
      </c>
      <c r="EN745">
        <v>4.6981210833333336</v>
      </c>
      <c r="EO745">
        <v>1.4041666666666668</v>
      </c>
      <c r="EP745">
        <v>40.41431</v>
      </c>
      <c r="EQ745">
        <v>4.7473658979295778E-3</v>
      </c>
      <c r="ER745" s="10">
        <f t="shared" si="522"/>
        <v>0.19186151708235433</v>
      </c>
      <c r="ES745">
        <v>67.08</v>
      </c>
      <c r="ET745">
        <v>13.65</v>
      </c>
      <c r="EU745">
        <v>4579604</v>
      </c>
      <c r="EV745">
        <v>5212073</v>
      </c>
      <c r="EW745">
        <v>14.188471666666667</v>
      </c>
      <c r="EX745">
        <v>2.2608333333333333</v>
      </c>
      <c r="EY745">
        <v>69.711110000000005</v>
      </c>
      <c r="EZ745">
        <v>5.3174945188641945E-3</v>
      </c>
      <c r="FA745" s="10">
        <f t="shared" si="511"/>
        <v>0.37068844532893896</v>
      </c>
      <c r="FB745">
        <v>0.01</v>
      </c>
      <c r="FC745">
        <v>26.73</v>
      </c>
      <c r="FD745">
        <v>7471021</v>
      </c>
      <c r="FE745">
        <v>6731682</v>
      </c>
      <c r="FF745">
        <v>22.505155000000002</v>
      </c>
      <c r="FG745">
        <v>4.9666666666666668</v>
      </c>
      <c r="FH745">
        <v>67.468059999999994</v>
      </c>
      <c r="FI745">
        <v>4.8992095801911058E-2</v>
      </c>
      <c r="FJ745" s="10">
        <f t="shared" si="523"/>
        <v>3.3054016590890831</v>
      </c>
      <c r="FK745">
        <v>29.66</v>
      </c>
      <c r="FL745">
        <v>22.89</v>
      </c>
      <c r="FM745">
        <v>60367882</v>
      </c>
      <c r="FN745">
        <v>38976716.666666664</v>
      </c>
      <c r="FO745">
        <v>166.49269999999999</v>
      </c>
      <c r="FP745">
        <v>24.864166666666666</v>
      </c>
      <c r="FQ745">
        <v>50.198569999999997</v>
      </c>
      <c r="FR745">
        <v>9.3808812779099679E-2</v>
      </c>
      <c r="FS745" s="10">
        <f t="shared" si="524"/>
        <v>4.7090682549085292</v>
      </c>
      <c r="FT745">
        <v>173.37</v>
      </c>
      <c r="FU745">
        <v>24.22</v>
      </c>
      <c r="FV745">
        <v>128096431</v>
      </c>
      <c r="FW745">
        <v>108440308.33333333</v>
      </c>
      <c r="FX745">
        <v>472.43399999999997</v>
      </c>
      <c r="FY745">
        <v>92.016666666666666</v>
      </c>
      <c r="FZ745">
        <v>84.608469999999997</v>
      </c>
      <c r="GA745">
        <v>8.7629540400683702E-4</v>
      </c>
      <c r="GB745" s="10">
        <f t="shared" si="389"/>
        <v>7.4142013401050352E-2</v>
      </c>
      <c r="GC745">
        <v>108.02</v>
      </c>
      <c r="GD745">
        <v>17.12</v>
      </c>
      <c r="GE745">
        <v>2059940</v>
      </c>
      <c r="GF745">
        <v>1117871.9166666667</v>
      </c>
      <c r="GG745">
        <v>3.6946708333333333</v>
      </c>
      <c r="GH745">
        <v>0.50749999999999995</v>
      </c>
      <c r="GI745">
        <v>76.273899999999998</v>
      </c>
      <c r="GJ745">
        <v>1.5126243519968359E-3</v>
      </c>
      <c r="GK745" s="10">
        <f t="shared" si="390"/>
        <v>0.11537375856177146</v>
      </c>
      <c r="GL745">
        <v>106.77</v>
      </c>
      <c r="GM745">
        <v>17.440000000000001</v>
      </c>
      <c r="GN745">
        <v>3028642</v>
      </c>
      <c r="GO745">
        <v>2310743</v>
      </c>
      <c r="GP745">
        <v>5.7247416666666666</v>
      </c>
      <c r="GQ745">
        <v>0.35416666666666669</v>
      </c>
      <c r="GR745">
        <v>101.0926</v>
      </c>
      <c r="GS745">
        <v>1.1266870706418304E-3</v>
      </c>
      <c r="GT745" s="10">
        <f t="shared" si="385"/>
        <v>0.1138997253575663</v>
      </c>
      <c r="GU745">
        <v>115.62</v>
      </c>
      <c r="GV745">
        <v>17.72</v>
      </c>
      <c r="GW745">
        <v>518583</v>
      </c>
      <c r="GX745">
        <v>1008091.5</v>
      </c>
      <c r="GY745">
        <v>4.068426416666667</v>
      </c>
      <c r="GZ745">
        <v>0.22</v>
      </c>
      <c r="HA745">
        <v>77.294160000000005</v>
      </c>
      <c r="HB745">
        <v>4.2666582328360923E-2</v>
      </c>
      <c r="HC745" s="10">
        <f t="shared" si="525"/>
        <v>3.2978776411415018</v>
      </c>
      <c r="HD745">
        <v>139.41</v>
      </c>
      <c r="HE745">
        <v>26.62</v>
      </c>
      <c r="HF745">
        <v>115243504</v>
      </c>
      <c r="HG745">
        <v>65604125</v>
      </c>
      <c r="HH745">
        <v>185.15722500000001</v>
      </c>
      <c r="HI745">
        <v>24.344999999999999</v>
      </c>
      <c r="HJ745">
        <v>63.733429999999998</v>
      </c>
      <c r="HK745">
        <v>1.6888258790675945E-2</v>
      </c>
      <c r="HL745" s="10">
        <f t="shared" si="526"/>
        <v>1.07634665945743</v>
      </c>
      <c r="HM745">
        <v>109.81</v>
      </c>
      <c r="HN745">
        <v>17.28</v>
      </c>
      <c r="HO745">
        <v>16851061</v>
      </c>
      <c r="HP745">
        <v>17757875.833333332</v>
      </c>
      <c r="HQ745">
        <v>92.924324999999996</v>
      </c>
      <c r="HR745">
        <v>9.3866666666666667</v>
      </c>
      <c r="HS745">
        <v>65.624600000000001</v>
      </c>
      <c r="HT745">
        <v>1.6888258790675945E-2</v>
      </c>
      <c r="HU745" s="10">
        <f t="shared" si="527"/>
        <v>1.1082852278345927</v>
      </c>
      <c r="HV745">
        <v>89.39</v>
      </c>
      <c r="HW745">
        <v>5.69</v>
      </c>
      <c r="HX745">
        <v>4382702</v>
      </c>
      <c r="HY745">
        <v>6584284.166666667</v>
      </c>
      <c r="HZ745">
        <v>19.674764166666666</v>
      </c>
      <c r="IA745">
        <v>9.3866666666666667</v>
      </c>
      <c r="IB745">
        <v>62.588509999999999</v>
      </c>
      <c r="IC745">
        <v>5.8643938735537492E-3</v>
      </c>
      <c r="ID745" s="10">
        <f t="shared" si="528"/>
        <v>0.36704367459885756</v>
      </c>
      <c r="IE745">
        <v>124.37</v>
      </c>
      <c r="IF745">
        <v>11.28</v>
      </c>
      <c r="IG745">
        <v>4952968</v>
      </c>
      <c r="IH745">
        <v>6154315.833333333</v>
      </c>
      <c r="II745">
        <v>42.034731666666666</v>
      </c>
      <c r="IJ745">
        <v>10.494166666666667</v>
      </c>
      <c r="IK745">
        <v>78.508769999999998</v>
      </c>
      <c r="IL745">
        <v>1.8212309361647073E-2</v>
      </c>
      <c r="IM745" s="10">
        <f t="shared" si="382"/>
        <v>1.4298260068423969</v>
      </c>
      <c r="IN745">
        <v>63.18</v>
      </c>
      <c r="IO745">
        <v>18.920000000000002</v>
      </c>
      <c r="IP745">
        <v>38208644</v>
      </c>
      <c r="IQ745">
        <v>31591480</v>
      </c>
      <c r="IR745">
        <v>96.888791666666677</v>
      </c>
      <c r="IS745">
        <v>13.5725</v>
      </c>
      <c r="IT745">
        <v>95.143569999999997</v>
      </c>
      <c r="IU745">
        <v>6.3574824631143865E-3</v>
      </c>
      <c r="IV745" s="10">
        <f t="shared" si="529"/>
        <v>0.60487357775309603</v>
      </c>
      <c r="IW745">
        <v>21.49</v>
      </c>
      <c r="IX745">
        <v>23.4</v>
      </c>
      <c r="IY745">
        <v>10557049</v>
      </c>
      <c r="IZ745">
        <v>5271387.666666667</v>
      </c>
      <c r="JA745">
        <v>24.152558333333332</v>
      </c>
      <c r="JB745">
        <v>4.3150000000000004</v>
      </c>
      <c r="JC745">
        <v>87.345280000000002</v>
      </c>
      <c r="JD745">
        <v>2.7291021418678419E-3</v>
      </c>
      <c r="JE745" s="10">
        <f t="shared" si="386"/>
        <v>0.23837419073004637</v>
      </c>
      <c r="JF745">
        <v>46.79</v>
      </c>
      <c r="JG745">
        <v>19.47</v>
      </c>
      <c r="JH745">
        <v>5398104</v>
      </c>
      <c r="JI745">
        <v>4747720</v>
      </c>
      <c r="JJ745">
        <v>16.474279166666665</v>
      </c>
      <c r="JK745">
        <v>2.3566666666666669</v>
      </c>
      <c r="JL745">
        <v>90.75864</v>
      </c>
      <c r="JM745">
        <v>1.3255390840633996E-3</v>
      </c>
      <c r="JN745" s="10">
        <f t="shared" si="512"/>
        <v>0.12030412453643982</v>
      </c>
      <c r="JO745">
        <v>96.73</v>
      </c>
      <c r="JP745">
        <v>20.25</v>
      </c>
      <c r="JQ745">
        <v>2048805</v>
      </c>
      <c r="JR745">
        <v>1980474.1666666667</v>
      </c>
      <c r="JS745">
        <v>7.0032483333333326</v>
      </c>
      <c r="JT745">
        <v>1.3266666666666667</v>
      </c>
      <c r="JU745">
        <v>92.785629999999998</v>
      </c>
      <c r="JV745">
        <v>3.3993647852213642E-2</v>
      </c>
      <c r="JW745" s="10">
        <f t="shared" si="530"/>
        <v>3.1541220319657897</v>
      </c>
      <c r="JX745">
        <v>226.7</v>
      </c>
      <c r="JY745">
        <v>24.68</v>
      </c>
      <c r="JZ745">
        <v>49127641</v>
      </c>
      <c r="KA745">
        <v>55109033.333333336</v>
      </c>
      <c r="KB745">
        <v>264.68733333333336</v>
      </c>
      <c r="KC745">
        <v>43.18</v>
      </c>
      <c r="KD745">
        <v>79.896839999999997</v>
      </c>
      <c r="KE745">
        <v>3.3163035237496918E-2</v>
      </c>
      <c r="KF745" s="10">
        <f t="shared" si="531"/>
        <v>2.649621720284653</v>
      </c>
      <c r="KG745">
        <v>21.42</v>
      </c>
      <c r="KH745">
        <v>23.03</v>
      </c>
      <c r="KI745">
        <v>46998040</v>
      </c>
      <c r="KJ745">
        <v>29451128.333333332</v>
      </c>
      <c r="KK745">
        <v>138.44630833333335</v>
      </c>
      <c r="KL745">
        <v>24.295000000000002</v>
      </c>
      <c r="KM745">
        <v>56.889040000000001</v>
      </c>
      <c r="KN745">
        <v>8.8968461198422385E-3</v>
      </c>
      <c r="KO745" s="10">
        <f t="shared" si="532"/>
        <v>0.50613303478554994</v>
      </c>
      <c r="KP745">
        <v>99.48</v>
      </c>
      <c r="KQ745">
        <v>13.56</v>
      </c>
      <c r="KR745">
        <v>9449262</v>
      </c>
      <c r="KS745">
        <v>6841114.166666667</v>
      </c>
      <c r="KT745">
        <v>51.001308333333334</v>
      </c>
      <c r="KU745">
        <v>12.523333333333333</v>
      </c>
      <c r="KV745">
        <v>59.664250000000003</v>
      </c>
      <c r="KW745">
        <v>1.0001291908857516E-2</v>
      </c>
      <c r="KX745" s="10">
        <f t="shared" si="533"/>
        <v>0.59671958077305209</v>
      </c>
      <c r="KY745">
        <v>106.98</v>
      </c>
      <c r="KZ745">
        <v>15.35</v>
      </c>
      <c r="LA745">
        <v>7914378</v>
      </c>
      <c r="LB745">
        <v>4000572</v>
      </c>
      <c r="LC745">
        <v>27.910283333333336</v>
      </c>
      <c r="LD745">
        <v>5.24</v>
      </c>
      <c r="LE745">
        <v>67.602630000000005</v>
      </c>
      <c r="LF745">
        <v>3.0984639281502892E-2</v>
      </c>
      <c r="LG745" s="10">
        <f t="shared" si="534"/>
        <v>2.0946431050309058</v>
      </c>
      <c r="LH745">
        <v>12.78</v>
      </c>
      <c r="LI745">
        <v>22.47</v>
      </c>
      <c r="LJ745">
        <v>74215200</v>
      </c>
      <c r="LK745">
        <v>35590908.333333336</v>
      </c>
      <c r="LL745">
        <v>111.418875</v>
      </c>
      <c r="LM745">
        <v>19.106666666666666</v>
      </c>
      <c r="LN745">
        <v>79.838319999999996</v>
      </c>
      <c r="LO745">
        <v>5.1306750043664529E-2</v>
      </c>
      <c r="LP745" s="10">
        <f t="shared" si="535"/>
        <v>4.0962447281461021</v>
      </c>
      <c r="LQ745">
        <v>107.01</v>
      </c>
      <c r="LR745">
        <v>14.19</v>
      </c>
      <c r="LS745">
        <v>63509285</v>
      </c>
      <c r="LT745">
        <v>47187071.666666664</v>
      </c>
      <c r="LU745">
        <v>195.14418333333333</v>
      </c>
      <c r="LV745">
        <v>30.66416666666667</v>
      </c>
      <c r="LW745">
        <v>68.766720000000007</v>
      </c>
      <c r="LX745">
        <v>0.32937290049888535</v>
      </c>
      <c r="LY745" s="10">
        <f t="shared" si="536"/>
        <v>22.649894024194712</v>
      </c>
      <c r="LZ745">
        <v>65.709999999999994</v>
      </c>
      <c r="MA745">
        <v>21.51</v>
      </c>
      <c r="MB745">
        <v>314105078</v>
      </c>
      <c r="MC745">
        <v>530719875</v>
      </c>
      <c r="MD745">
        <v>2144.0906666666665</v>
      </c>
      <c r="ME745">
        <v>340.73916666666668</v>
      </c>
      <c r="MF745" s="13">
        <f t="shared" si="391"/>
        <v>71.244705553539816</v>
      </c>
      <c r="MG745" s="13">
        <f t="shared" si="392"/>
        <v>-0.11960840980380383</v>
      </c>
      <c r="MH745" s="13">
        <f t="shared" si="469"/>
        <v>0.12760073053366983</v>
      </c>
      <c r="MI745" s="12">
        <v>76.765309999999999</v>
      </c>
      <c r="MJ745" s="12">
        <f t="shared" si="393"/>
        <v>-7.1894207127132126E-2</v>
      </c>
      <c r="MK745" s="12">
        <f t="shared" si="394"/>
        <v>4.7714202676671702E-2</v>
      </c>
      <c r="ML745" s="12">
        <f t="shared" si="470"/>
        <v>3.9879199828080747E-2</v>
      </c>
      <c r="MM745" s="14">
        <v>93.781819999999996</v>
      </c>
      <c r="MN745" s="14">
        <f t="shared" si="395"/>
        <v>-0.15081851429626969</v>
      </c>
      <c r="MO745" s="14">
        <f t="shared" si="396"/>
        <v>3.1210104492465862E-2</v>
      </c>
      <c r="MP745" s="14">
        <f t="shared" si="471"/>
        <v>8.6123595280708232E-3</v>
      </c>
      <c r="MQ745" s="16">
        <v>56.590249999999997</v>
      </c>
      <c r="MR745" s="16">
        <f t="shared" si="397"/>
        <v>-0.10062512555274994</v>
      </c>
      <c r="MS745" s="16">
        <f t="shared" si="398"/>
        <v>1.8983284251053889E-2</v>
      </c>
      <c r="MT745" s="16">
        <f t="shared" si="472"/>
        <v>1.0771112101080393E-2</v>
      </c>
      <c r="MU745" s="13">
        <v>86.530249999999995</v>
      </c>
      <c r="MV745" s="13">
        <f t="shared" si="399"/>
        <v>-6.6773344457676465E-2</v>
      </c>
      <c r="MW745" s="13">
        <f t="shared" si="400"/>
        <v>5.2835065346127363E-2</v>
      </c>
      <c r="MX745" s="13">
        <f t="shared" si="473"/>
        <v>4.7927885034107609E-2</v>
      </c>
      <c r="MY745" s="12">
        <v>106.3116</v>
      </c>
      <c r="MZ745" s="12">
        <f t="shared" si="401"/>
        <v>-9.6091255063207259E-2</v>
      </c>
      <c r="NA745" s="12">
        <f t="shared" si="402"/>
        <v>2.3517154740596569E-2</v>
      </c>
      <c r="NB745" s="12">
        <f t="shared" si="474"/>
        <v>5.6382801953492878E-3</v>
      </c>
      <c r="NC745" s="14">
        <v>124.86239999999999</v>
      </c>
      <c r="ND745" s="14">
        <f t="shared" si="403"/>
        <v>-2.2417571404971803E-2</v>
      </c>
      <c r="NE745" s="14">
        <f t="shared" si="404"/>
        <v>9.7190838398832025E-2</v>
      </c>
      <c r="NF745" s="14">
        <f t="shared" si="475"/>
        <v>4.1634757548104862E-2</v>
      </c>
      <c r="NG745" s="16">
        <v>55.122639999999997</v>
      </c>
      <c r="NH745" s="16">
        <f t="shared" si="405"/>
        <v>1.4075715285410961E-3</v>
      </c>
      <c r="NI745" s="16">
        <f t="shared" si="406"/>
        <v>55.2422484098038</v>
      </c>
      <c r="NJ745" s="16">
        <f t="shared" si="476"/>
        <v>0.20508073053366616</v>
      </c>
      <c r="NK745" s="13">
        <v>104.1354</v>
      </c>
      <c r="NL745" s="13">
        <f t="shared" si="407"/>
        <v>-0.13735641991242298</v>
      </c>
      <c r="NM745" s="13">
        <f t="shared" si="408"/>
        <v>1.774801010861915E-2</v>
      </c>
      <c r="NN745" s="13">
        <f t="shared" si="477"/>
        <v>2.7511104625498328E-3</v>
      </c>
      <c r="NO745" s="12">
        <v>42.247799999999998</v>
      </c>
      <c r="NP745" s="12">
        <f t="shared" si="409"/>
        <v>-0.14931925888458975</v>
      </c>
      <c r="NQ745" s="12">
        <f t="shared" si="410"/>
        <v>2.9710849080785917E-2</v>
      </c>
      <c r="NR745" s="12">
        <f t="shared" si="478"/>
        <v>1.4594359495623044E-2</v>
      </c>
      <c r="NS745" s="14">
        <v>69.709199999999996</v>
      </c>
      <c r="NT745" s="14">
        <f t="shared" si="411"/>
        <v>-0.10792217961772677</v>
      </c>
      <c r="NU745" s="14">
        <f t="shared" si="412"/>
        <v>1.1686230186077062E-2</v>
      </c>
      <c r="NV745" s="14">
        <f t="shared" si="479"/>
        <v>7.615913322455925E-3</v>
      </c>
      <c r="NW745" s="16">
        <v>64.482439999999997</v>
      </c>
      <c r="NX745" s="16">
        <f t="shared" si="413"/>
        <v>-0.15211905018310667</v>
      </c>
      <c r="NY745" s="16">
        <f t="shared" si="414"/>
        <v>3.2510640379302846E-2</v>
      </c>
      <c r="NZ745" s="16">
        <f t="shared" si="480"/>
        <v>7.3041986692398142E-3</v>
      </c>
      <c r="OA745" s="13">
        <v>64.309460000000001</v>
      </c>
      <c r="OB745" s="13">
        <f t="shared" si="415"/>
        <v>-0.15484097774325789</v>
      </c>
      <c r="OC745" s="13">
        <f t="shared" si="416"/>
        <v>3.5232567939454063E-2</v>
      </c>
      <c r="OD745" s="13">
        <f t="shared" si="481"/>
        <v>1.9508174174731496E-2</v>
      </c>
      <c r="OE745" s="15">
        <v>59.239359999999998</v>
      </c>
      <c r="OF745" s="15">
        <f t="shared" si="417"/>
        <v>-0.18465258447552946</v>
      </c>
      <c r="OG745" s="15">
        <f t="shared" si="418"/>
        <v>6.504417467172563E-2</v>
      </c>
      <c r="OH745" s="15">
        <f t="shared" si="482"/>
        <v>5.5761029967643871E-2</v>
      </c>
      <c r="OI745" s="14">
        <v>134.36439999999999</v>
      </c>
      <c r="OJ745" s="14">
        <f t="shared" si="419"/>
        <v>-0.19251532614137012</v>
      </c>
      <c r="OK745" s="14">
        <f t="shared" si="420"/>
        <v>7.2906916337566297E-2</v>
      </c>
      <c r="OL745" s="14">
        <f t="shared" si="483"/>
        <v>3.9535023670896452E-2</v>
      </c>
      <c r="OM745" s="16">
        <v>88.837199999999996</v>
      </c>
      <c r="ON745" s="16">
        <f t="shared" si="421"/>
        <v>-0.14872486771472759</v>
      </c>
      <c r="OO745" s="16">
        <f t="shared" si="422"/>
        <v>2.9116457910923765E-2</v>
      </c>
      <c r="OP745" s="16">
        <f t="shared" si="484"/>
        <v>1.8064993531933138E-2</v>
      </c>
      <c r="OQ745" s="13">
        <v>53.310270000000003</v>
      </c>
      <c r="OR745" s="13">
        <f t="shared" si="423"/>
        <v>-2.7964079160629041E-2</v>
      </c>
      <c r="OS745" s="13">
        <f t="shared" si="424"/>
        <v>9.1644330643174787E-2</v>
      </c>
      <c r="OT745" s="13">
        <f t="shared" si="485"/>
        <v>8.3291229881210405E-2</v>
      </c>
      <c r="OU745" s="16">
        <v>40.41431</v>
      </c>
      <c r="OV745" s="16">
        <f t="shared" si="425"/>
        <v>-0.13610154651471995</v>
      </c>
      <c r="OW745" s="16">
        <f t="shared" si="426"/>
        <v>1.6493136710916123E-2</v>
      </c>
      <c r="OX745" s="16">
        <f t="shared" si="486"/>
        <v>5.804887928177016E-3</v>
      </c>
      <c r="OY745" s="14">
        <v>69.711110000000005</v>
      </c>
      <c r="OZ745" s="14">
        <f t="shared" si="427"/>
        <v>-0.12704974434898608</v>
      </c>
      <c r="PA745" s="14">
        <f t="shared" si="428"/>
        <v>7.4413345451822543E-3</v>
      </c>
      <c r="PB745" s="14">
        <f t="shared" si="487"/>
        <v>2.9701205909344885E-3</v>
      </c>
      <c r="PC745" s="15">
        <v>67.468059999999994</v>
      </c>
      <c r="PD745" s="15">
        <f t="shared" si="429"/>
        <v>-0.16494158878793863</v>
      </c>
      <c r="PE745" s="15">
        <f t="shared" si="430"/>
        <v>4.5333178984134803E-2</v>
      </c>
      <c r="PF745" s="15">
        <f t="shared" si="488"/>
        <v>8.673585942872708E-3</v>
      </c>
      <c r="PG745" s="14">
        <v>50.198569999999997</v>
      </c>
      <c r="PH745" s="14">
        <f t="shared" si="431"/>
        <v>-9.5761739760741205E-2</v>
      </c>
      <c r="PI745" s="14">
        <f t="shared" si="432"/>
        <v>2.3846670043062623E-2</v>
      </c>
      <c r="PJ745" s="14">
        <f t="shared" si="489"/>
        <v>1.5773173469365132E-2</v>
      </c>
      <c r="PK745" s="16">
        <v>84.608469999999997</v>
      </c>
      <c r="PL745" s="16">
        <f t="shared" si="433"/>
        <v>-7.9274475625306984E-2</v>
      </c>
      <c r="PM745" s="16">
        <f t="shared" si="434"/>
        <v>4.0333934178496844E-2</v>
      </c>
      <c r="PN745" s="16">
        <f t="shared" si="490"/>
        <v>2.7602034056314451E-2</v>
      </c>
      <c r="PO745" s="13">
        <v>76.273899999999998</v>
      </c>
      <c r="PP745" s="13">
        <f t="shared" si="435"/>
        <v>-7.5921181451959252E-2</v>
      </c>
      <c r="PQ745" s="13">
        <f t="shared" si="436"/>
        <v>4.3687228351844576E-2</v>
      </c>
      <c r="PR745" s="13">
        <f t="shared" si="491"/>
        <v>3.5665290989462806E-2</v>
      </c>
      <c r="PS745" s="14">
        <v>101.0926</v>
      </c>
      <c r="PT745" s="14">
        <f t="shared" si="437"/>
        <v>-0.20327257480801475</v>
      </c>
      <c r="PU745" s="14">
        <f t="shared" si="438"/>
        <v>8.3664165004210922E-2</v>
      </c>
      <c r="PV745" s="14">
        <f t="shared" si="492"/>
        <v>8.3421180398450812E-2</v>
      </c>
      <c r="PW745" s="15">
        <v>77.294160000000005</v>
      </c>
      <c r="PX745" s="15">
        <f t="shared" si="439"/>
        <v>-5.9385721516005074E-2</v>
      </c>
      <c r="PY745" s="15">
        <f t="shared" si="440"/>
        <v>6.0222688287798753E-2</v>
      </c>
      <c r="PZ745" s="15">
        <f t="shared" si="493"/>
        <v>4.8225358593261269E-2</v>
      </c>
      <c r="QA745" s="14">
        <v>63.733429999999998</v>
      </c>
      <c r="QB745" s="14">
        <f t="shared" si="441"/>
        <v>-0.14248788911739407</v>
      </c>
      <c r="QC745" s="14">
        <f t="shared" si="442"/>
        <v>2.2879479313590245E-2</v>
      </c>
      <c r="QD745" s="14">
        <f t="shared" si="494"/>
        <v>1.5453382327723419E-2</v>
      </c>
      <c r="QE745" s="16">
        <v>65.624600000000001</v>
      </c>
      <c r="QF745" s="16">
        <f t="shared" si="443"/>
        <v>-3.672489458586925E-2</v>
      </c>
      <c r="QG745" s="16">
        <f t="shared" si="444"/>
        <v>8.2883515217934578E-2</v>
      </c>
      <c r="QH745" s="16">
        <f t="shared" si="495"/>
        <v>6.3741568878315613E-2</v>
      </c>
      <c r="QI745" s="13">
        <v>62.588509999999999</v>
      </c>
      <c r="QJ745" s="13">
        <f t="shared" si="445"/>
        <v>-0.11788340534144959</v>
      </c>
      <c r="QK745" s="13">
        <f t="shared" si="446"/>
        <v>1.7250044623542404E-3</v>
      </c>
      <c r="QL745" s="13">
        <f t="shared" si="496"/>
        <v>2.5973739915843286E-3</v>
      </c>
      <c r="QM745" s="15">
        <v>78.508769999999998</v>
      </c>
      <c r="QN745" s="15">
        <f t="shared" si="447"/>
        <v>-0.14287880633932437</v>
      </c>
      <c r="QO745" s="15">
        <f t="shared" si="448"/>
        <v>2.3270396535520543E-2</v>
      </c>
      <c r="QP745" s="15">
        <f t="shared" si="497"/>
        <v>1.2327077609271653E-2</v>
      </c>
      <c r="QQ745" s="14">
        <v>95.143569999999997</v>
      </c>
      <c r="QR745" s="14">
        <f t="shared" si="449"/>
        <v>-0.10486304372778477</v>
      </c>
      <c r="QS745" s="14">
        <f t="shared" si="450"/>
        <v>1.4745366076019062E-2</v>
      </c>
      <c r="QT745" s="14">
        <f t="shared" si="498"/>
        <v>1.8494014513131041E-2</v>
      </c>
      <c r="QU745" s="16">
        <v>87.345280000000002</v>
      </c>
      <c r="QV745" s="16">
        <f t="shared" si="451"/>
        <v>-2.6850744298612117E-3</v>
      </c>
      <c r="QW745" s="16">
        <f t="shared" si="452"/>
        <v>0.11692333537394262</v>
      </c>
      <c r="QX745" s="16">
        <f t="shared" si="499"/>
        <v>0.111357979084309</v>
      </c>
      <c r="QY745" s="14">
        <v>90.75864</v>
      </c>
      <c r="QZ745" s="14">
        <f t="shared" si="453"/>
        <v>-8.4351775204790647E-2</v>
      </c>
      <c r="RA745" s="14">
        <f t="shared" si="454"/>
        <v>3.5256634599013181E-2</v>
      </c>
      <c r="RB745" s="14">
        <f t="shared" si="500"/>
        <v>2.9138147225490352E-3</v>
      </c>
      <c r="RC745" s="15">
        <v>92.785629999999998</v>
      </c>
      <c r="RD745" s="15">
        <f t="shared" si="455"/>
        <v>-0.1320707434478966</v>
      </c>
      <c r="RE745" s="15">
        <f t="shared" si="456"/>
        <v>1.2462333644092771E-2</v>
      </c>
      <c r="RF745" s="15">
        <f t="shared" si="501"/>
        <v>1.5015200124087746E-2</v>
      </c>
      <c r="RG745" s="14">
        <v>79.896839999999997</v>
      </c>
      <c r="RH745" s="14">
        <f t="shared" si="457"/>
        <v>-0.13490794255215066</v>
      </c>
      <c r="RI745" s="14">
        <f t="shared" si="458"/>
        <v>1.5299532748346834E-2</v>
      </c>
      <c r="RJ745" s="14">
        <f t="shared" si="502"/>
        <v>1.9614869647337385E-2</v>
      </c>
      <c r="RK745" s="16">
        <v>56.889040000000001</v>
      </c>
      <c r="RL745" s="16">
        <f t="shared" si="459"/>
        <v>-0.14914006207538544</v>
      </c>
      <c r="RM745" s="16">
        <f t="shared" si="460"/>
        <v>2.953165227158161E-2</v>
      </c>
      <c r="RN745" s="16">
        <f t="shared" si="503"/>
        <v>1.6873542396322327E-2</v>
      </c>
      <c r="RO745" s="13">
        <v>59.664250000000003</v>
      </c>
      <c r="RP745" s="13">
        <f t="shared" si="461"/>
        <v>-0.12916271003475799</v>
      </c>
      <c r="RQ745" s="13">
        <f t="shared" si="462"/>
        <v>9.5543002309541603E-3</v>
      </c>
      <c r="RR745" s="13">
        <f t="shared" si="504"/>
        <v>2.7581571336778077E-2</v>
      </c>
      <c r="RS745" s="15">
        <v>67.602630000000005</v>
      </c>
      <c r="RT745" s="15">
        <f t="shared" si="463"/>
        <v>-0.12645155554705589</v>
      </c>
      <c r="RU745" s="15">
        <f t="shared" si="464"/>
        <v>6.8431457432520659E-3</v>
      </c>
      <c r="RV745" s="15">
        <f t="shared" si="505"/>
        <v>3.6415092156459883E-3</v>
      </c>
      <c r="RW745" s="14">
        <v>79.838319999999996</v>
      </c>
      <c r="RX745" s="14">
        <f t="shared" si="465"/>
        <v>-0.10907956743028102</v>
      </c>
      <c r="RY745" s="14">
        <f t="shared" si="466"/>
        <v>1.0528842373522806E-2</v>
      </c>
      <c r="RZ745" s="14">
        <f t="shared" si="506"/>
        <v>1.7872476582652119E-3</v>
      </c>
      <c r="SA745" s="16">
        <v>68.766720000000007</v>
      </c>
      <c r="SB745" s="16">
        <f t="shared" si="467"/>
        <v>-0.11467632067832123</v>
      </c>
      <c r="SC745" s="16">
        <f t="shared" si="468"/>
        <v>4.9320891254825971E-3</v>
      </c>
      <c r="SD745" s="16">
        <f t="shared" si="507"/>
        <v>9.8561766422110564E-3</v>
      </c>
    </row>
    <row r="746" spans="1:498" x14ac:dyDescent="0.35">
      <c r="A746" s="2">
        <v>40787</v>
      </c>
      <c r="B746">
        <v>74.200280000000006</v>
      </c>
      <c r="C746">
        <v>1.9478842430973808E-2</v>
      </c>
      <c r="D746" s="10">
        <f t="shared" si="513"/>
        <v>1.4453355624541373</v>
      </c>
      <c r="E746">
        <v>13.98</v>
      </c>
      <c r="F746">
        <v>19.260000000000002</v>
      </c>
      <c r="G746">
        <v>22479778</v>
      </c>
      <c r="H746">
        <v>68955566.666666672</v>
      </c>
      <c r="I746">
        <v>129.88352499999999</v>
      </c>
      <c r="J746">
        <v>21.356666666666666</v>
      </c>
      <c r="K746">
        <v>87.299080000000004</v>
      </c>
      <c r="L746">
        <v>8.5841803637187516E-3</v>
      </c>
      <c r="M746" s="10">
        <f t="shared" si="514"/>
        <v>0.74939104830671244</v>
      </c>
      <c r="N746">
        <v>58.04</v>
      </c>
      <c r="O746">
        <v>1.08</v>
      </c>
      <c r="P746">
        <v>8012929</v>
      </c>
      <c r="Q746">
        <v>6388638.333333333</v>
      </c>
      <c r="R746">
        <v>32.930893333333337</v>
      </c>
      <c r="S746">
        <v>4.97</v>
      </c>
      <c r="T746">
        <v>55.553199999999997</v>
      </c>
      <c r="U746">
        <v>1.022472098259183E-2</v>
      </c>
      <c r="V746" s="10">
        <f t="shared" si="515"/>
        <v>0.56801596969012047</v>
      </c>
      <c r="W746">
        <v>56.45</v>
      </c>
      <c r="X746">
        <v>16.36</v>
      </c>
      <c r="Y746">
        <v>11038627</v>
      </c>
      <c r="Z746">
        <v>10806739.166666666</v>
      </c>
      <c r="AA746">
        <v>59.466013333333336</v>
      </c>
      <c r="AB746">
        <v>7.435833333333334</v>
      </c>
      <c r="AC746">
        <v>84.745760000000004</v>
      </c>
      <c r="AD746">
        <v>3.0263208794600534E-2</v>
      </c>
      <c r="AE746" s="10">
        <f t="shared" si="516"/>
        <v>2.5646786293371062</v>
      </c>
      <c r="AF746">
        <v>55</v>
      </c>
      <c r="AG746">
        <v>6.92</v>
      </c>
      <c r="AH746">
        <v>34555450</v>
      </c>
      <c r="AI746">
        <v>70558362.5</v>
      </c>
      <c r="AJ746">
        <v>324.49849999999998</v>
      </c>
      <c r="AK746">
        <v>53.189166666666665</v>
      </c>
      <c r="AL746">
        <v>103.0646</v>
      </c>
      <c r="AM746">
        <v>7.3745878044511118E-3</v>
      </c>
      <c r="AN746" s="10">
        <f t="shared" si="517"/>
        <v>0.76005894223063208</v>
      </c>
      <c r="AO746">
        <v>68.290000000000006</v>
      </c>
      <c r="AP746">
        <v>8.0399999999999991</v>
      </c>
      <c r="AQ746">
        <v>17351811</v>
      </c>
      <c r="AR746">
        <v>10056809.166666666</v>
      </c>
      <c r="AS746">
        <v>32.142649999999996</v>
      </c>
      <c r="AT746">
        <v>5.17</v>
      </c>
      <c r="AU746">
        <v>126.6861</v>
      </c>
      <c r="AV746">
        <v>1.096241155942917E-2</v>
      </c>
      <c r="AW746" s="10">
        <f t="shared" si="377"/>
        <v>1.3887851670589997</v>
      </c>
      <c r="AX746">
        <v>259.73</v>
      </c>
      <c r="AY746">
        <v>25.19</v>
      </c>
      <c r="AZ746">
        <v>45259614</v>
      </c>
      <c r="BA746">
        <v>25587101.666666668</v>
      </c>
      <c r="BB746">
        <v>36.983049999999999</v>
      </c>
      <c r="BC746">
        <v>5.1416666666666666</v>
      </c>
      <c r="BD746">
        <v>54.65231</v>
      </c>
      <c r="BE746">
        <v>1.5471612843666299E-3</v>
      </c>
      <c r="BF746" s="10">
        <f t="shared" si="508"/>
        <v>8.455593813320321E-2</v>
      </c>
      <c r="BG746">
        <v>201.49</v>
      </c>
      <c r="BH746">
        <v>24.82</v>
      </c>
      <c r="BI746">
        <v>4609834</v>
      </c>
      <c r="BJ746">
        <v>1240746.1666666667</v>
      </c>
      <c r="BK746">
        <v>4.5641341666666664</v>
      </c>
      <c r="BL746">
        <v>0.8125</v>
      </c>
      <c r="BM746">
        <v>95.243709999999993</v>
      </c>
      <c r="BN746">
        <v>6.865067533245596E-3</v>
      </c>
      <c r="BO746" s="10">
        <f t="shared" si="387"/>
        <v>0.65385450126685885</v>
      </c>
      <c r="BP746">
        <v>48.34</v>
      </c>
      <c r="BQ746">
        <v>15.19</v>
      </c>
      <c r="BR746">
        <v>10495508</v>
      </c>
      <c r="BS746">
        <v>10378984.166666666</v>
      </c>
      <c r="BT746">
        <f t="shared" si="509"/>
        <v>41.831311666666664</v>
      </c>
      <c r="BU746">
        <v>7.22</v>
      </c>
      <c r="BV746">
        <v>40.140830000000001</v>
      </c>
      <c r="BW746">
        <v>5.4962958547110641E-3</v>
      </c>
      <c r="BX746" s="10">
        <f t="shared" si="379"/>
        <v>0.22062587753366153</v>
      </c>
      <c r="BY746">
        <v>85.93</v>
      </c>
      <c r="BZ746">
        <v>14.63</v>
      </c>
      <c r="CA746">
        <v>5570846</v>
      </c>
      <c r="CB746">
        <v>5086774.166666667</v>
      </c>
      <c r="CC746">
        <v>41.831311666666664</v>
      </c>
      <c r="CD746">
        <v>2.9258333333333333</v>
      </c>
      <c r="CE746">
        <v>64.215959999999995</v>
      </c>
      <c r="CF746">
        <v>7.1471031764398416E-4</v>
      </c>
      <c r="CG746" s="10">
        <f t="shared" si="381"/>
        <v>4.5895809169413375E-2</v>
      </c>
      <c r="CH746">
        <v>75.31</v>
      </c>
      <c r="CI746">
        <v>13.28</v>
      </c>
      <c r="CJ746">
        <v>1327366</v>
      </c>
      <c r="CK746">
        <v>1904530.3333333333</v>
      </c>
      <c r="CL746">
        <v>6.0802266666666673</v>
      </c>
      <c r="CM746">
        <v>1.0741666666666667</v>
      </c>
      <c r="CN746">
        <v>63.247970000000002</v>
      </c>
      <c r="CO746">
        <v>4.8533924557587057E-3</v>
      </c>
      <c r="CP746" s="10">
        <f t="shared" si="518"/>
        <v>0.30696722044005298</v>
      </c>
      <c r="CQ746">
        <v>83.67</v>
      </c>
      <c r="CR746">
        <v>10.210000000000001</v>
      </c>
      <c r="CS746">
        <v>5388236</v>
      </c>
      <c r="CT746">
        <v>8328593.333333333</v>
      </c>
      <c r="CU746">
        <v>29.160241666666668</v>
      </c>
      <c r="CV746">
        <v>6.125</v>
      </c>
      <c r="CW746">
        <v>60.326369999999997</v>
      </c>
      <c r="CX746">
        <v>5.3876704044093726E-2</v>
      </c>
      <c r="CY746" s="10">
        <f t="shared" si="519"/>
        <v>3.2501859825444943</v>
      </c>
      <c r="CZ746">
        <v>47.26</v>
      </c>
      <c r="DA746">
        <v>17.86</v>
      </c>
      <c r="DB746">
        <v>63733777</v>
      </c>
      <c r="DC746">
        <v>34634116.666666664</v>
      </c>
      <c r="DD746">
        <v>241.41891666666666</v>
      </c>
      <c r="DE746">
        <v>47.284999999999997</v>
      </c>
      <c r="DF746">
        <v>54.413919999999997</v>
      </c>
      <c r="DG746">
        <v>7.6833910920662704E-2</v>
      </c>
      <c r="DH746" s="10">
        <f t="shared" si="520"/>
        <v>4.1808342821240663</v>
      </c>
      <c r="DI746">
        <v>55.35</v>
      </c>
      <c r="DJ746">
        <v>15.82</v>
      </c>
      <c r="DK746">
        <v>80857877</v>
      </c>
      <c r="DL746">
        <v>75006125</v>
      </c>
      <c r="DM746">
        <v>309.21537499999999</v>
      </c>
      <c r="DN746">
        <v>50.416666666666664</v>
      </c>
      <c r="DO746">
        <v>114.6918</v>
      </c>
      <c r="DP746">
        <v>6.4763665641235169E-3</v>
      </c>
      <c r="DQ746" s="10">
        <f t="shared" si="521"/>
        <v>0.74278613869914156</v>
      </c>
      <c r="DR746">
        <v>35.630000000000003</v>
      </c>
      <c r="DS746">
        <v>21.93</v>
      </c>
      <c r="DT746">
        <v>11108841</v>
      </c>
      <c r="DU746">
        <v>9211778.333333334</v>
      </c>
      <c r="DV746">
        <v>30.94037916666667</v>
      </c>
      <c r="DW746">
        <v>4.8708333333333336</v>
      </c>
      <c r="DX746">
        <v>79.022300000000001</v>
      </c>
      <c r="DY746">
        <v>4.7955641596617322E-3</v>
      </c>
      <c r="DZ746" s="10">
        <f t="shared" si="380"/>
        <v>0.37895650969403732</v>
      </c>
      <c r="EA746">
        <v>20.14</v>
      </c>
      <c r="EB746">
        <v>19.760000000000002</v>
      </c>
      <c r="EC746">
        <v>9946675</v>
      </c>
      <c r="ED746">
        <v>5014285</v>
      </c>
      <c r="EE746">
        <v>22.45533</v>
      </c>
      <c r="EF746">
        <v>3.0016666666666669</v>
      </c>
      <c r="EG746">
        <v>50.775880000000001</v>
      </c>
      <c r="EH746">
        <v>2.9569405315705964E-4</v>
      </c>
      <c r="EI746" s="10">
        <f t="shared" si="510"/>
        <v>1.5014125759816482E-2</v>
      </c>
      <c r="EJ746">
        <v>126.53</v>
      </c>
      <c r="EK746">
        <v>5.97</v>
      </c>
      <c r="EL746">
        <v>319140</v>
      </c>
      <c r="EM746">
        <v>392461.91666666669</v>
      </c>
      <c r="EN746">
        <v>4.6981210833333336</v>
      </c>
      <c r="EO746">
        <v>1.4041666666666668</v>
      </c>
      <c r="EP746">
        <v>39.807639999999999</v>
      </c>
      <c r="EQ746">
        <v>4.7473658979295778E-3</v>
      </c>
      <c r="ER746" s="10">
        <f t="shared" si="522"/>
        <v>0.18898143261305739</v>
      </c>
      <c r="ES746">
        <v>130.75</v>
      </c>
      <c r="ET746">
        <v>13.33</v>
      </c>
      <c r="EU746">
        <v>4579604</v>
      </c>
      <c r="EV746">
        <v>5212073</v>
      </c>
      <c r="EW746">
        <v>14.188471666666667</v>
      </c>
      <c r="EX746">
        <v>2.2608333333333333</v>
      </c>
      <c r="EY746">
        <v>65.915499999999994</v>
      </c>
      <c r="EZ746">
        <v>5.3174945188641945E-3</v>
      </c>
      <c r="FA746" s="10">
        <f t="shared" si="511"/>
        <v>0.35050530995819279</v>
      </c>
      <c r="FB746">
        <v>0.9</v>
      </c>
      <c r="FC746">
        <v>25.31</v>
      </c>
      <c r="FD746">
        <v>7471021</v>
      </c>
      <c r="FE746">
        <v>6731682</v>
      </c>
      <c r="FF746">
        <v>22.505155000000002</v>
      </c>
      <c r="FG746">
        <v>4.9666666666666668</v>
      </c>
      <c r="FH746">
        <v>63.08325</v>
      </c>
      <c r="FI746">
        <v>4.8992095801911058E-2</v>
      </c>
      <c r="FJ746" s="10">
        <f t="shared" si="523"/>
        <v>3.0905806274959056</v>
      </c>
      <c r="FK746">
        <v>52.86</v>
      </c>
      <c r="FL746">
        <v>20.53</v>
      </c>
      <c r="FM746">
        <v>60367882</v>
      </c>
      <c r="FN746">
        <v>38976716.666666664</v>
      </c>
      <c r="FO746">
        <v>166.49269999999999</v>
      </c>
      <c r="FP746">
        <v>24.864166666666666</v>
      </c>
      <c r="FQ746">
        <v>48.606999999999999</v>
      </c>
      <c r="FR746">
        <v>9.3808812779099679E-2</v>
      </c>
      <c r="FS746" s="10">
        <f t="shared" si="524"/>
        <v>4.5597649627536985</v>
      </c>
      <c r="FT746">
        <v>321.69</v>
      </c>
      <c r="FU746">
        <v>20.88</v>
      </c>
      <c r="FV746">
        <v>128096431</v>
      </c>
      <c r="FW746">
        <v>108440308.33333333</v>
      </c>
      <c r="FX746">
        <v>472.43399999999997</v>
      </c>
      <c r="FY746">
        <v>92.016666666666666</v>
      </c>
      <c r="FZ746">
        <v>81.071929999999995</v>
      </c>
      <c r="GA746">
        <v>8.7629540400683702E-4</v>
      </c>
      <c r="GB746" s="10">
        <f t="shared" si="389"/>
        <v>7.1042959652964005E-2</v>
      </c>
      <c r="GC746">
        <v>58.66</v>
      </c>
      <c r="GD746">
        <v>13.58</v>
      </c>
      <c r="GE746">
        <v>2059940</v>
      </c>
      <c r="GF746">
        <v>1117871.9166666667</v>
      </c>
      <c r="GG746">
        <v>3.6946708333333333</v>
      </c>
      <c r="GH746">
        <v>0.50749999999999995</v>
      </c>
      <c r="GI746">
        <v>71.760480000000001</v>
      </c>
      <c r="GJ746">
        <v>1.5126243519968359E-3</v>
      </c>
      <c r="GK746" s="10">
        <f t="shared" si="390"/>
        <v>0.10854664955898191</v>
      </c>
      <c r="GL746">
        <v>48.97</v>
      </c>
      <c r="GM746">
        <v>13.85</v>
      </c>
      <c r="GN746">
        <v>3028642</v>
      </c>
      <c r="GO746">
        <v>2310743</v>
      </c>
      <c r="GP746">
        <v>5.7247416666666666</v>
      </c>
      <c r="GQ746">
        <v>0.35416666666666669</v>
      </c>
      <c r="GR746">
        <v>92.190219999999997</v>
      </c>
      <c r="GS746">
        <v>1.1266870706418304E-3</v>
      </c>
      <c r="GT746" s="10">
        <f t="shared" si="385"/>
        <v>0.10386952891362589</v>
      </c>
      <c r="GU746">
        <v>63.37</v>
      </c>
      <c r="GV746">
        <v>16.09</v>
      </c>
      <c r="GW746">
        <v>518583</v>
      </c>
      <c r="GX746">
        <v>1008091.5</v>
      </c>
      <c r="GY746">
        <v>4.068426416666667</v>
      </c>
      <c r="GZ746">
        <v>0.22</v>
      </c>
      <c r="HA746">
        <v>77.847319999999996</v>
      </c>
      <c r="HB746">
        <v>4.2666582328360923E-2</v>
      </c>
      <c r="HC746" s="10">
        <f t="shared" si="525"/>
        <v>3.3214790878222575</v>
      </c>
      <c r="HD746">
        <v>101.09</v>
      </c>
      <c r="HE746">
        <v>24.95</v>
      </c>
      <c r="HF746">
        <v>115243504</v>
      </c>
      <c r="HG746">
        <v>65604125</v>
      </c>
      <c r="HH746">
        <v>185.15722500000001</v>
      </c>
      <c r="HI746">
        <v>24.344999999999999</v>
      </c>
      <c r="HJ746">
        <v>61.223959999999998</v>
      </c>
      <c r="HK746">
        <v>1.6888258790675945E-2</v>
      </c>
      <c r="HL746" s="10">
        <f t="shared" si="526"/>
        <v>1.0339660806699924</v>
      </c>
      <c r="HM746">
        <v>65.819999999999993</v>
      </c>
      <c r="HN746">
        <v>15.78</v>
      </c>
      <c r="HO746">
        <v>16851061</v>
      </c>
      <c r="HP746">
        <v>17757875.833333332</v>
      </c>
      <c r="HQ746">
        <v>92.924324999999996</v>
      </c>
      <c r="HR746">
        <v>9.3866666666666667</v>
      </c>
      <c r="HS746">
        <v>65.212130000000002</v>
      </c>
      <c r="HT746">
        <v>1.6888258790675945E-2</v>
      </c>
      <c r="HU746" s="10">
        <f t="shared" si="527"/>
        <v>1.1013193277312026</v>
      </c>
      <c r="HV746">
        <v>105.71</v>
      </c>
      <c r="HW746">
        <v>7.39</v>
      </c>
      <c r="HX746">
        <v>4382702</v>
      </c>
      <c r="HY746">
        <v>6584284.166666667</v>
      </c>
      <c r="HZ746">
        <v>19.674764166666666</v>
      </c>
      <c r="IA746">
        <v>9.3866666666666667</v>
      </c>
      <c r="IB746">
        <v>61.132890000000003</v>
      </c>
      <c r="IC746">
        <v>5.8643938735537492E-3</v>
      </c>
      <c r="ID746" s="10">
        <f t="shared" si="528"/>
        <v>0.35850734558863528</v>
      </c>
      <c r="IE746">
        <v>134.36000000000001</v>
      </c>
      <c r="IF746">
        <v>8.57</v>
      </c>
      <c r="IG746">
        <v>4952968</v>
      </c>
      <c r="IH746">
        <v>6154315.833333333</v>
      </c>
      <c r="II746">
        <v>42.034731666666666</v>
      </c>
      <c r="IJ746">
        <v>10.494166666666667</v>
      </c>
      <c r="IK746">
        <v>74.300330000000002</v>
      </c>
      <c r="IL746">
        <v>1.8212309361647073E-2</v>
      </c>
      <c r="IM746" s="10">
        <f t="shared" si="382"/>
        <v>1.353180595632467</v>
      </c>
      <c r="IN746">
        <v>34.46</v>
      </c>
      <c r="IO746">
        <v>15.55</v>
      </c>
      <c r="IP746">
        <v>38208644</v>
      </c>
      <c r="IQ746">
        <v>31591480</v>
      </c>
      <c r="IR746">
        <v>96.888791666666677</v>
      </c>
      <c r="IS746">
        <v>13.5725</v>
      </c>
      <c r="IT746">
        <v>92.896919999999994</v>
      </c>
      <c r="IU746">
        <v>6.3574824631143865E-3</v>
      </c>
      <c r="IV746" s="10">
        <f t="shared" si="529"/>
        <v>0.59059053977734011</v>
      </c>
      <c r="IW746">
        <v>24.74</v>
      </c>
      <c r="IX746">
        <v>21.75</v>
      </c>
      <c r="IY746">
        <v>10557049</v>
      </c>
      <c r="IZ746">
        <v>5271387.666666667</v>
      </c>
      <c r="JA746">
        <v>24.152558333333332</v>
      </c>
      <c r="JB746">
        <v>4.3150000000000004</v>
      </c>
      <c r="JC746">
        <v>86.358369999999994</v>
      </c>
      <c r="JD746">
        <v>2.7291021418678419E-3</v>
      </c>
      <c r="JE746" s="10">
        <f t="shared" si="386"/>
        <v>0.23568081253521556</v>
      </c>
      <c r="JF746">
        <v>21.18</v>
      </c>
      <c r="JG746">
        <v>16.510000000000002</v>
      </c>
      <c r="JH746">
        <v>5398104</v>
      </c>
      <c r="JI746">
        <v>4747720</v>
      </c>
      <c r="JJ746">
        <v>16.474279166666665</v>
      </c>
      <c r="JK746">
        <v>2.3566666666666669</v>
      </c>
      <c r="JL746">
        <v>84.549930000000003</v>
      </c>
      <c r="JM746">
        <v>1.3255390840633996E-3</v>
      </c>
      <c r="JN746" s="10">
        <f t="shared" si="512"/>
        <v>0.11207423676982456</v>
      </c>
      <c r="JO746">
        <v>115.16</v>
      </c>
      <c r="JP746">
        <v>17.61</v>
      </c>
      <c r="JQ746">
        <v>2048805</v>
      </c>
      <c r="JR746">
        <v>1980474.1666666667</v>
      </c>
      <c r="JS746">
        <v>7.0032483333333326</v>
      </c>
      <c r="JT746">
        <v>1.3266666666666667</v>
      </c>
      <c r="JU746">
        <v>89.148489999999995</v>
      </c>
      <c r="JV746">
        <v>3.3993647852213642E-2</v>
      </c>
      <c r="JW746" s="10">
        <f t="shared" si="530"/>
        <v>3.0304823756165891</v>
      </c>
      <c r="JX746">
        <v>59.82</v>
      </c>
      <c r="JY746">
        <v>20.43</v>
      </c>
      <c r="JZ746">
        <v>49127641</v>
      </c>
      <c r="KA746">
        <v>55109033.333333336</v>
      </c>
      <c r="KB746">
        <v>264.68733333333336</v>
      </c>
      <c r="KC746">
        <v>43.18</v>
      </c>
      <c r="KD746">
        <v>76.762270000000001</v>
      </c>
      <c r="KE746">
        <v>3.3163035237496918E-2</v>
      </c>
      <c r="KF746" s="10">
        <f t="shared" si="531"/>
        <v>2.5456698649202525</v>
      </c>
      <c r="KG746">
        <v>13.07</v>
      </c>
      <c r="KH746">
        <v>20.43</v>
      </c>
      <c r="KI746">
        <v>46998040</v>
      </c>
      <c r="KJ746">
        <v>29451128.333333332</v>
      </c>
      <c r="KK746">
        <v>138.44630833333335</v>
      </c>
      <c r="KL746">
        <v>24.295000000000002</v>
      </c>
      <c r="KM746">
        <v>54.80489</v>
      </c>
      <c r="KN746">
        <v>8.8968461198422385E-3</v>
      </c>
      <c r="KO746" s="10">
        <f t="shared" si="532"/>
        <v>0.48759067294488068</v>
      </c>
      <c r="KP746">
        <v>82.52</v>
      </c>
      <c r="KQ746">
        <v>10.35</v>
      </c>
      <c r="KR746">
        <v>9449262</v>
      </c>
      <c r="KS746">
        <v>6841114.166666667</v>
      </c>
      <c r="KT746">
        <v>51.001308333333334</v>
      </c>
      <c r="KU746">
        <v>12.523333333333333</v>
      </c>
      <c r="KV746">
        <v>61.115180000000002</v>
      </c>
      <c r="KW746">
        <v>1.0001291908857516E-2</v>
      </c>
      <c r="KX746" s="10">
        <f t="shared" si="533"/>
        <v>0.61123075524237069</v>
      </c>
      <c r="KY746">
        <v>104.73</v>
      </c>
      <c r="KZ746">
        <v>13.23</v>
      </c>
      <c r="LA746">
        <v>7914378</v>
      </c>
      <c r="LB746">
        <v>4000572</v>
      </c>
      <c r="LC746">
        <v>27.910283333333336</v>
      </c>
      <c r="LD746">
        <v>5.24</v>
      </c>
      <c r="LE746">
        <v>70.82535</v>
      </c>
      <c r="LF746">
        <v>3.0984639281502892E-2</v>
      </c>
      <c r="LG746" s="10">
        <f t="shared" si="534"/>
        <v>2.1944979217361906</v>
      </c>
      <c r="LH746">
        <v>20.8</v>
      </c>
      <c r="LI746">
        <v>19.41</v>
      </c>
      <c r="LJ746">
        <v>74215200</v>
      </c>
      <c r="LK746">
        <v>35590908.333333336</v>
      </c>
      <c r="LL746">
        <v>111.418875</v>
      </c>
      <c r="LM746">
        <v>19.106666666666666</v>
      </c>
      <c r="LN746">
        <v>79.282269999999997</v>
      </c>
      <c r="LO746">
        <v>5.1306750043664529E-2</v>
      </c>
      <c r="LP746" s="10">
        <f t="shared" si="535"/>
        <v>4.0677156097843223</v>
      </c>
      <c r="LQ746">
        <v>102.73</v>
      </c>
      <c r="LR746">
        <v>13.65</v>
      </c>
      <c r="LS746">
        <v>63509285</v>
      </c>
      <c r="LT746">
        <v>47187071.666666664</v>
      </c>
      <c r="LU746">
        <v>195.14418333333333</v>
      </c>
      <c r="LV746">
        <v>30.66416666666667</v>
      </c>
      <c r="LW746">
        <v>66.557329999999993</v>
      </c>
      <c r="LX746">
        <v>0.32937290049888535</v>
      </c>
      <c r="LY746" s="10">
        <f t="shared" si="536"/>
        <v>21.922180831561473</v>
      </c>
      <c r="LZ746">
        <v>63.04</v>
      </c>
      <c r="MA746">
        <v>16.760000000000002</v>
      </c>
      <c r="MB746">
        <v>314105078</v>
      </c>
      <c r="MC746">
        <v>530719875</v>
      </c>
      <c r="MD746">
        <v>2144.0906666666665</v>
      </c>
      <c r="ME746">
        <v>340.73916666666668</v>
      </c>
      <c r="MF746" s="13">
        <f t="shared" si="391"/>
        <v>68.795399233721895</v>
      </c>
      <c r="MG746" s="13">
        <f t="shared" si="392"/>
        <v>-3.4378783669437585E-2</v>
      </c>
      <c r="MH746" s="13">
        <f t="shared" si="469"/>
        <v>8.5229626134366243E-2</v>
      </c>
      <c r="MI746" s="12">
        <v>74.200280000000006</v>
      </c>
      <c r="MJ746" s="12">
        <f t="shared" si="393"/>
        <v>-3.3413920949449616E-2</v>
      </c>
      <c r="MK746" s="12">
        <f t="shared" si="394"/>
        <v>9.6486271998796891E-4</v>
      </c>
      <c r="ML746" s="12">
        <f t="shared" si="470"/>
        <v>4.6749339956683733E-2</v>
      </c>
      <c r="MM746" s="14">
        <v>87.299080000000004</v>
      </c>
      <c r="MN746" s="14">
        <f t="shared" si="395"/>
        <v>-6.9125764460531869E-2</v>
      </c>
      <c r="MO746" s="14">
        <f t="shared" si="396"/>
        <v>3.4746980791094284E-2</v>
      </c>
      <c r="MP746" s="14">
        <f t="shared" si="471"/>
        <v>3.5368762986284219E-3</v>
      </c>
      <c r="MQ746" s="16">
        <v>55.553199999999997</v>
      </c>
      <c r="MR746" s="16">
        <f t="shared" si="397"/>
        <v>-1.8325594956728475E-2</v>
      </c>
      <c r="MS746" s="16">
        <f t="shared" si="398"/>
        <v>1.605318871270911E-2</v>
      </c>
      <c r="MT746" s="16">
        <f t="shared" si="472"/>
        <v>2.9300955383447791E-3</v>
      </c>
      <c r="MU746" s="13">
        <v>84.745760000000004</v>
      </c>
      <c r="MV746" s="13">
        <f t="shared" si="399"/>
        <v>-2.0622730201287909E-2</v>
      </c>
      <c r="MW746" s="13">
        <f t="shared" si="400"/>
        <v>1.3756053468149676E-2</v>
      </c>
      <c r="MX746" s="13">
        <f t="shared" si="473"/>
        <v>3.9079011877977687E-2</v>
      </c>
      <c r="MY746" s="12">
        <v>103.0646</v>
      </c>
      <c r="MZ746" s="12">
        <f t="shared" si="401"/>
        <v>-3.0542292656680958E-2</v>
      </c>
      <c r="NA746" s="12">
        <f t="shared" si="402"/>
        <v>3.8364910127566265E-3</v>
      </c>
      <c r="NB746" s="12">
        <f t="shared" si="474"/>
        <v>1.9680663727839942E-2</v>
      </c>
      <c r="NC746" s="14">
        <v>126.6861</v>
      </c>
      <c r="ND746" s="14">
        <f t="shared" si="403"/>
        <v>1.4605677930265681E-2</v>
      </c>
      <c r="NE746" s="14">
        <f t="shared" si="404"/>
        <v>4.8984461599703266E-2</v>
      </c>
      <c r="NF746" s="14">
        <f t="shared" si="475"/>
        <v>4.8206376799128758E-2</v>
      </c>
      <c r="NG746" s="16">
        <v>54.65231</v>
      </c>
      <c r="NH746" s="16">
        <f t="shared" si="405"/>
        <v>-8.5324287806244348E-3</v>
      </c>
      <c r="NI746" s="16">
        <f t="shared" si="406"/>
        <v>54.686688783669439</v>
      </c>
      <c r="NJ746" s="16">
        <f t="shared" si="476"/>
        <v>0.55555962613436094</v>
      </c>
      <c r="NK746" s="13">
        <v>95.243709999999993</v>
      </c>
      <c r="NL746" s="13">
        <f t="shared" si="407"/>
        <v>-8.5385853417761948E-2</v>
      </c>
      <c r="NM746" s="13">
        <f t="shared" si="408"/>
        <v>5.1007069748324363E-2</v>
      </c>
      <c r="NN746" s="13">
        <f t="shared" si="477"/>
        <v>3.3259059639705213E-2</v>
      </c>
      <c r="NO746" s="12">
        <v>40.140830000000001</v>
      </c>
      <c r="NP746" s="12">
        <f t="shared" si="409"/>
        <v>-4.9871709296105293E-2</v>
      </c>
      <c r="NQ746" s="12">
        <f t="shared" si="410"/>
        <v>1.5492925626667708E-2</v>
      </c>
      <c r="NR746" s="12">
        <f t="shared" si="478"/>
        <v>1.4217923454118209E-2</v>
      </c>
      <c r="NS746" s="14">
        <v>64.215959999999995</v>
      </c>
      <c r="NT746" s="14">
        <f t="shared" si="411"/>
        <v>-7.8802224096675921E-2</v>
      </c>
      <c r="NU746" s="14">
        <f t="shared" si="412"/>
        <v>4.4423440427238337E-2</v>
      </c>
      <c r="NV746" s="14">
        <f t="shared" si="479"/>
        <v>3.2737210241161274E-2</v>
      </c>
      <c r="NW746" s="16">
        <v>63.247970000000002</v>
      </c>
      <c r="NX746" s="16">
        <f t="shared" si="413"/>
        <v>-1.9144281761049875E-2</v>
      </c>
      <c r="NY746" s="16">
        <f t="shared" si="414"/>
        <v>1.523450190838771E-2</v>
      </c>
      <c r="NZ746" s="16">
        <f t="shared" si="480"/>
        <v>1.7276138470915137E-2</v>
      </c>
      <c r="OA746" s="13">
        <v>60.326369999999997</v>
      </c>
      <c r="OB746" s="13">
        <f t="shared" si="415"/>
        <v>-6.193629988496252E-2</v>
      </c>
      <c r="OC746" s="13">
        <f t="shared" si="416"/>
        <v>2.7557516215524935E-2</v>
      </c>
      <c r="OD746" s="13">
        <f t="shared" si="481"/>
        <v>7.6750517239291272E-3</v>
      </c>
      <c r="OE746" s="15">
        <v>54.413919999999997</v>
      </c>
      <c r="OF746" s="15">
        <f t="shared" si="417"/>
        <v>-8.1456653144125757E-2</v>
      </c>
      <c r="OG746" s="15">
        <f t="shared" si="418"/>
        <v>4.7077869474688172E-2</v>
      </c>
      <c r="OH746" s="15">
        <f t="shared" si="482"/>
        <v>1.7966305197037458E-2</v>
      </c>
      <c r="OI746" s="14">
        <v>114.6918</v>
      </c>
      <c r="OJ746" s="14">
        <f t="shared" si="419"/>
        <v>-0.14641229373256603</v>
      </c>
      <c r="OK746" s="14">
        <f t="shared" si="420"/>
        <v>0.11203351006312845</v>
      </c>
      <c r="OL746" s="14">
        <f t="shared" si="483"/>
        <v>3.9126593725562153E-2</v>
      </c>
      <c r="OM746" s="16">
        <v>79.022300000000001</v>
      </c>
      <c r="ON746" s="16">
        <f t="shared" si="421"/>
        <v>-0.11048187020752565</v>
      </c>
      <c r="OO746" s="16">
        <f t="shared" si="422"/>
        <v>7.6103086538088061E-2</v>
      </c>
      <c r="OP746" s="16">
        <f t="shared" si="484"/>
        <v>4.6986628627164295E-2</v>
      </c>
      <c r="OQ746" s="13">
        <v>50.775880000000001</v>
      </c>
      <c r="OR746" s="13">
        <f t="shared" si="423"/>
        <v>-4.7540370739071469E-2</v>
      </c>
      <c r="OS746" s="13">
        <f t="shared" si="424"/>
        <v>1.3161587069633884E-2</v>
      </c>
      <c r="OT746" s="13">
        <f t="shared" si="485"/>
        <v>7.8482743573540903E-2</v>
      </c>
      <c r="OU746" s="16">
        <v>39.807639999999999</v>
      </c>
      <c r="OV746" s="16">
        <f t="shared" si="425"/>
        <v>-1.5011267048726129E-2</v>
      </c>
      <c r="OW746" s="16">
        <f t="shared" si="426"/>
        <v>1.9367516620711456E-2</v>
      </c>
      <c r="OX746" s="16">
        <f t="shared" si="486"/>
        <v>2.8743799097953326E-3</v>
      </c>
      <c r="OY746" s="14">
        <v>65.915499999999994</v>
      </c>
      <c r="OZ746" s="14">
        <f t="shared" si="427"/>
        <v>-5.4447705681347047E-2</v>
      </c>
      <c r="PA746" s="14">
        <f t="shared" si="428"/>
        <v>2.0068922011909462E-2</v>
      </c>
      <c r="PB746" s="14">
        <f t="shared" si="487"/>
        <v>1.2627587466727208E-2</v>
      </c>
      <c r="PC746" s="15">
        <v>63.08325</v>
      </c>
      <c r="PD746" s="15">
        <f t="shared" si="429"/>
        <v>-6.499090087961612E-2</v>
      </c>
      <c r="PE746" s="15">
        <f t="shared" si="430"/>
        <v>3.0612117210178535E-2</v>
      </c>
      <c r="PF746" s="15">
        <f t="shared" si="488"/>
        <v>1.4721061773956268E-2</v>
      </c>
      <c r="PG746" s="14">
        <v>48.606999999999999</v>
      </c>
      <c r="PH746" s="14">
        <f t="shared" si="431"/>
        <v>-3.1705484837516229E-2</v>
      </c>
      <c r="PI746" s="14">
        <f t="shared" si="432"/>
        <v>2.6732988319213558E-3</v>
      </c>
      <c r="PJ746" s="14">
        <f t="shared" si="489"/>
        <v>2.1173371211141268E-2</v>
      </c>
      <c r="PK746" s="16">
        <v>81.071929999999995</v>
      </c>
      <c r="PL746" s="16">
        <f t="shared" si="433"/>
        <v>-4.179888845643942E-2</v>
      </c>
      <c r="PM746" s="16">
        <f t="shared" si="434"/>
        <v>7.4201047870018355E-3</v>
      </c>
      <c r="PN746" s="16">
        <f t="shared" si="490"/>
        <v>3.2913829391495009E-2</v>
      </c>
      <c r="PO746" s="13">
        <v>71.760480000000001</v>
      </c>
      <c r="PP746" s="13">
        <f t="shared" si="435"/>
        <v>-5.9173845837173666E-2</v>
      </c>
      <c r="PQ746" s="13">
        <f t="shared" si="436"/>
        <v>2.4795062167736082E-2</v>
      </c>
      <c r="PR746" s="13">
        <f t="shared" si="491"/>
        <v>1.8892166184108494E-2</v>
      </c>
      <c r="PS746" s="14">
        <v>92.190219999999997</v>
      </c>
      <c r="PT746" s="14">
        <f t="shared" si="437"/>
        <v>-8.8061638537341058E-2</v>
      </c>
      <c r="PU746" s="14">
        <f t="shared" si="438"/>
        <v>5.3682854867903473E-2</v>
      </c>
      <c r="PV746" s="14">
        <f t="shared" si="492"/>
        <v>2.9981310136307449E-2</v>
      </c>
      <c r="PW746" s="15">
        <v>77.847319999999996</v>
      </c>
      <c r="PX746" s="15">
        <f t="shared" si="439"/>
        <v>7.1565562003648164E-3</v>
      </c>
      <c r="PY746" s="15">
        <f t="shared" si="440"/>
        <v>4.1535339869802401E-2</v>
      </c>
      <c r="PZ746" s="15">
        <f t="shared" si="493"/>
        <v>1.8687348417996352E-2</v>
      </c>
      <c r="QA746" s="14">
        <v>61.223959999999998</v>
      </c>
      <c r="QB746" s="14">
        <f t="shared" si="441"/>
        <v>-3.9374469568011605E-2</v>
      </c>
      <c r="QC746" s="14">
        <f t="shared" si="442"/>
        <v>4.9956858985740205E-3</v>
      </c>
      <c r="QD746" s="14">
        <f t="shared" si="494"/>
        <v>1.7883793415016225E-2</v>
      </c>
      <c r="QE746" s="16">
        <v>65.212130000000002</v>
      </c>
      <c r="QF746" s="16">
        <f t="shared" si="443"/>
        <v>-6.2852954532294225E-3</v>
      </c>
      <c r="QG746" s="16">
        <f t="shared" si="444"/>
        <v>2.8093488216208162E-2</v>
      </c>
      <c r="QH746" s="16">
        <f t="shared" si="495"/>
        <v>5.4790027001726416E-2</v>
      </c>
      <c r="QI746" s="13">
        <v>61.132890000000003</v>
      </c>
      <c r="QJ746" s="13">
        <f t="shared" si="445"/>
        <v>-2.32569843889876E-2</v>
      </c>
      <c r="QK746" s="13">
        <f t="shared" si="446"/>
        <v>1.1121799280449984E-2</v>
      </c>
      <c r="QL746" s="13">
        <f t="shared" si="496"/>
        <v>9.3967948180957439E-3</v>
      </c>
      <c r="QM746" s="15">
        <v>74.300330000000002</v>
      </c>
      <c r="QN746" s="15">
        <f t="shared" si="447"/>
        <v>-5.3604711932182858E-2</v>
      </c>
      <c r="QO746" s="15">
        <f t="shared" si="448"/>
        <v>1.9225928262745273E-2</v>
      </c>
      <c r="QP746" s="15">
        <f t="shared" si="497"/>
        <v>4.0444682727752701E-3</v>
      </c>
      <c r="QQ746" s="14">
        <v>92.896919999999994</v>
      </c>
      <c r="QR746" s="14">
        <f t="shared" si="449"/>
        <v>-2.3613261516253869E-2</v>
      </c>
      <c r="QS746" s="14">
        <f t="shared" si="450"/>
        <v>1.0765522153183715E-2</v>
      </c>
      <c r="QT746" s="14">
        <f t="shared" si="498"/>
        <v>3.9798439228353466E-3</v>
      </c>
      <c r="QU746" s="16">
        <v>86.358369999999994</v>
      </c>
      <c r="QV746" s="16">
        <f t="shared" si="451"/>
        <v>-1.1298950555771348E-2</v>
      </c>
      <c r="QW746" s="16">
        <f t="shared" si="452"/>
        <v>2.3079833113666237E-2</v>
      </c>
      <c r="QX746" s="16">
        <f t="shared" si="499"/>
        <v>9.3843502260276379E-2</v>
      </c>
      <c r="QY746" s="14">
        <v>84.549930000000003</v>
      </c>
      <c r="QZ746" s="14">
        <f t="shared" si="453"/>
        <v>-6.8409024198687773E-2</v>
      </c>
      <c r="RA746" s="14">
        <f t="shared" si="454"/>
        <v>3.4030240529250189E-2</v>
      </c>
      <c r="RB746" s="14">
        <f t="shared" si="500"/>
        <v>1.2263940697629927E-3</v>
      </c>
      <c r="RC746" s="15">
        <v>89.148489999999995</v>
      </c>
      <c r="RD746" s="15">
        <f t="shared" si="455"/>
        <v>-3.919938895710473E-2</v>
      </c>
      <c r="RE746" s="15">
        <f t="shared" si="456"/>
        <v>4.8206052876671457E-3</v>
      </c>
      <c r="RF746" s="15">
        <f t="shared" si="501"/>
        <v>7.6417283564256255E-3</v>
      </c>
      <c r="RG746" s="14">
        <v>76.762270000000001</v>
      </c>
      <c r="RH746" s="14">
        <f t="shared" si="457"/>
        <v>-3.9232715586749123E-2</v>
      </c>
      <c r="RI746" s="14">
        <f t="shared" si="458"/>
        <v>4.8539319173115381E-3</v>
      </c>
      <c r="RJ746" s="14">
        <f t="shared" si="502"/>
        <v>1.0445600831035295E-2</v>
      </c>
      <c r="RK746" s="16">
        <v>54.80489</v>
      </c>
      <c r="RL746" s="16">
        <f t="shared" si="459"/>
        <v>-3.6635351906096569E-2</v>
      </c>
      <c r="RM746" s="16">
        <f t="shared" si="460"/>
        <v>2.2565682366589845E-3</v>
      </c>
      <c r="RN746" s="16">
        <f t="shared" si="503"/>
        <v>2.7275084034922625E-2</v>
      </c>
      <c r="RO746" s="13">
        <v>61.115180000000002</v>
      </c>
      <c r="RP746" s="13">
        <f t="shared" si="461"/>
        <v>2.4318247526785353E-2</v>
      </c>
      <c r="RQ746" s="13">
        <f t="shared" si="462"/>
        <v>5.8697031196222937E-2</v>
      </c>
      <c r="RR746" s="13">
        <f t="shared" si="504"/>
        <v>4.9142730965268777E-2</v>
      </c>
      <c r="RS746" s="15">
        <v>70.82535</v>
      </c>
      <c r="RT746" s="15">
        <f t="shared" si="463"/>
        <v>4.767151810513881E-2</v>
      </c>
      <c r="RU746" s="15">
        <f t="shared" si="464"/>
        <v>8.2050301774576395E-2</v>
      </c>
      <c r="RV746" s="15">
        <f t="shared" si="505"/>
        <v>7.5207156031324329E-2</v>
      </c>
      <c r="RW746" s="14">
        <v>79.282269999999997</v>
      </c>
      <c r="RX746" s="14">
        <f t="shared" si="465"/>
        <v>-6.9647006600339623E-3</v>
      </c>
      <c r="RY746" s="14">
        <f t="shared" si="466"/>
        <v>2.7414083009403623E-2</v>
      </c>
      <c r="RZ746" s="14">
        <f t="shared" si="506"/>
        <v>1.6885240635880816E-2</v>
      </c>
      <c r="SA746" s="16">
        <v>66.557329999999993</v>
      </c>
      <c r="SB746" s="16">
        <f t="shared" si="467"/>
        <v>-3.212876810177967E-2</v>
      </c>
      <c r="SC746" s="16">
        <f t="shared" si="468"/>
        <v>2.2500155676579148E-3</v>
      </c>
      <c r="SD746" s="16">
        <f t="shared" si="507"/>
        <v>2.6820735578246824E-3</v>
      </c>
    </row>
    <row r="747" spans="1:498" x14ac:dyDescent="0.35">
      <c r="A747" s="2">
        <v>40817</v>
      </c>
      <c r="B747">
        <v>76.035139999999998</v>
      </c>
      <c r="C747">
        <v>1.9478842430973808E-2</v>
      </c>
      <c r="D747" s="10">
        <f t="shared" si="513"/>
        <v>1.4810765112770339</v>
      </c>
      <c r="E747">
        <v>29.26</v>
      </c>
      <c r="F747">
        <v>23</v>
      </c>
      <c r="G747">
        <v>22479778</v>
      </c>
      <c r="H747">
        <v>68955566.666666672</v>
      </c>
      <c r="I747">
        <v>129.88352499999999</v>
      </c>
      <c r="J747">
        <v>21.356666666666666</v>
      </c>
      <c r="K747">
        <v>84.682749999999999</v>
      </c>
      <c r="L747">
        <v>8.5841803637187516E-3</v>
      </c>
      <c r="M747" s="10">
        <f t="shared" si="514"/>
        <v>0.7269319996957041</v>
      </c>
      <c r="N747">
        <v>58.04</v>
      </c>
      <c r="O747">
        <v>1.08</v>
      </c>
      <c r="P747">
        <v>8012929</v>
      </c>
      <c r="Q747">
        <v>6388638.333333333</v>
      </c>
      <c r="R747">
        <v>32.930893333333337</v>
      </c>
      <c r="S747">
        <v>4.97</v>
      </c>
      <c r="T747">
        <v>57.207050000000002</v>
      </c>
      <c r="U747">
        <v>1.022472098259183E-2</v>
      </c>
      <c r="V747" s="10">
        <f t="shared" si="515"/>
        <v>0.58492612448717995</v>
      </c>
      <c r="W747">
        <v>47.75</v>
      </c>
      <c r="X747">
        <v>11.39</v>
      </c>
      <c r="Y747">
        <v>11038627</v>
      </c>
      <c r="Z747">
        <v>10806739.166666666</v>
      </c>
      <c r="AA747">
        <v>59.466013333333336</v>
      </c>
      <c r="AB747">
        <v>7.435833333333334</v>
      </c>
      <c r="AC747">
        <v>83.037559999999999</v>
      </c>
      <c r="AD747">
        <v>3.0263208794600534E-2</v>
      </c>
      <c r="AE747" s="10">
        <f t="shared" si="516"/>
        <v>2.5129830160741697</v>
      </c>
      <c r="AF747">
        <v>49.16</v>
      </c>
      <c r="AG747">
        <v>-0.42</v>
      </c>
      <c r="AH747">
        <v>34555450</v>
      </c>
      <c r="AI747">
        <v>70558362.5</v>
      </c>
      <c r="AJ747">
        <v>324.49849999999998</v>
      </c>
      <c r="AK747">
        <v>53.189166666666665</v>
      </c>
      <c r="AL747">
        <v>102.7666</v>
      </c>
      <c r="AM747">
        <v>7.3745878044511118E-3</v>
      </c>
      <c r="AN747" s="10">
        <f t="shared" si="517"/>
        <v>0.75786131506490562</v>
      </c>
      <c r="AO747">
        <v>50.41</v>
      </c>
      <c r="AP747">
        <v>8.9700000000000006</v>
      </c>
      <c r="AQ747">
        <v>17351811</v>
      </c>
      <c r="AR747">
        <v>10056809.166666666</v>
      </c>
      <c r="AS747">
        <v>32.142649999999996</v>
      </c>
      <c r="AT747">
        <v>5.17</v>
      </c>
      <c r="AU747">
        <v>125.0155</v>
      </c>
      <c r="AV747">
        <v>1.096241155942917E-2</v>
      </c>
      <c r="AW747" s="10">
        <f t="shared" si="377"/>
        <v>1.3704713623078173</v>
      </c>
      <c r="AX747">
        <v>274.93</v>
      </c>
      <c r="AY747">
        <v>24.88</v>
      </c>
      <c r="AZ747">
        <v>45259614</v>
      </c>
      <c r="BA747">
        <v>25587101.666666668</v>
      </c>
      <c r="BB747">
        <v>36.983049999999999</v>
      </c>
      <c r="BC747">
        <v>5.1416666666666666</v>
      </c>
      <c r="BD747">
        <v>54.180109999999999</v>
      </c>
      <c r="BE747">
        <v>1.5471612843666299E-3</v>
      </c>
      <c r="BF747" s="10">
        <f t="shared" si="508"/>
        <v>8.3825368574725292E-2</v>
      </c>
      <c r="BG747">
        <v>672.76</v>
      </c>
      <c r="BH747">
        <v>23.69</v>
      </c>
      <c r="BI747">
        <v>4609834</v>
      </c>
      <c r="BJ747">
        <v>1240746.1666666667</v>
      </c>
      <c r="BK747">
        <v>4.5641341666666664</v>
      </c>
      <c r="BL747">
        <v>0.8125</v>
      </c>
      <c r="BM747">
        <v>93.564430000000002</v>
      </c>
      <c r="BN747">
        <v>6.865067533245596E-3</v>
      </c>
      <c r="BO747" s="10">
        <f t="shared" si="387"/>
        <v>0.64232613065963029</v>
      </c>
      <c r="BP747">
        <v>42.44</v>
      </c>
      <c r="BQ747">
        <v>8.32</v>
      </c>
      <c r="BR747">
        <v>10495508</v>
      </c>
      <c r="BS747">
        <v>10378984.166666666</v>
      </c>
      <c r="BT747">
        <f t="shared" si="509"/>
        <v>41.831311666666664</v>
      </c>
      <c r="BU747">
        <v>7.22</v>
      </c>
      <c r="BV747">
        <v>40.772239999999996</v>
      </c>
      <c r="BW747">
        <v>5.4962958547110641E-3</v>
      </c>
      <c r="BX747" s="10">
        <f t="shared" si="379"/>
        <v>0.2240962936992846</v>
      </c>
      <c r="BY747">
        <v>74.67</v>
      </c>
      <c r="BZ747">
        <v>10.18</v>
      </c>
      <c r="CA747">
        <v>5570846</v>
      </c>
      <c r="CB747">
        <v>5086774.166666667</v>
      </c>
      <c r="CC747">
        <v>41.831311666666664</v>
      </c>
      <c r="CD747">
        <v>2.9258333333333333</v>
      </c>
      <c r="CE747">
        <v>65.212199999999996</v>
      </c>
      <c r="CF747">
        <v>7.1471031764398416E-4</v>
      </c>
      <c r="CG747" s="10">
        <f t="shared" si="381"/>
        <v>4.660783217626302E-2</v>
      </c>
      <c r="CH747">
        <v>58</v>
      </c>
      <c r="CI747">
        <v>7.8</v>
      </c>
      <c r="CJ747">
        <v>1327366</v>
      </c>
      <c r="CK747">
        <v>1904530.3333333333</v>
      </c>
      <c r="CL747">
        <v>6.0802266666666673</v>
      </c>
      <c r="CM747">
        <v>1.0741666666666667</v>
      </c>
      <c r="CN747">
        <v>65.263360000000006</v>
      </c>
      <c r="CO747">
        <v>4.8533924557587057E-3</v>
      </c>
      <c r="CP747" s="10">
        <f t="shared" si="518"/>
        <v>0.31674869906146452</v>
      </c>
      <c r="CQ747">
        <v>61.42</v>
      </c>
      <c r="CR747">
        <v>4.4000000000000004</v>
      </c>
      <c r="CS747">
        <v>5388236</v>
      </c>
      <c r="CT747">
        <v>8328593.333333333</v>
      </c>
      <c r="CU747">
        <v>29.160241666666668</v>
      </c>
      <c r="CV747">
        <v>6.125</v>
      </c>
      <c r="CW747">
        <v>63.060420000000001</v>
      </c>
      <c r="CX747">
        <v>5.3876704044093726E-2</v>
      </c>
      <c r="CY747" s="10">
        <f t="shared" si="519"/>
        <v>3.3974875852362487</v>
      </c>
      <c r="CZ747">
        <v>49.42</v>
      </c>
      <c r="DA747">
        <v>12.82</v>
      </c>
      <c r="DB747">
        <v>63733777</v>
      </c>
      <c r="DC747">
        <v>34634116.666666664</v>
      </c>
      <c r="DD747">
        <v>241.41891666666666</v>
      </c>
      <c r="DE747">
        <v>47.284999999999997</v>
      </c>
      <c r="DF747">
        <v>58.464359999999999</v>
      </c>
      <c r="DG747">
        <v>7.6833910920662704E-2</v>
      </c>
      <c r="DH747" s="10">
        <f t="shared" si="520"/>
        <v>4.4920454282735554</v>
      </c>
      <c r="DI747">
        <v>50.38</v>
      </c>
      <c r="DJ747">
        <v>9.85</v>
      </c>
      <c r="DK747">
        <v>80857877</v>
      </c>
      <c r="DL747">
        <v>75006125</v>
      </c>
      <c r="DM747">
        <v>309.21537499999999</v>
      </c>
      <c r="DN747">
        <v>50.416666666666664</v>
      </c>
      <c r="DO747">
        <v>102.7342</v>
      </c>
      <c r="DP747">
        <v>6.4763665641235169E-3</v>
      </c>
      <c r="DQ747" s="10">
        <f t="shared" si="521"/>
        <v>0.66534433787197822</v>
      </c>
      <c r="DR747">
        <v>83.78</v>
      </c>
      <c r="DS747">
        <v>13.17</v>
      </c>
      <c r="DT747">
        <v>11108841</v>
      </c>
      <c r="DU747">
        <v>9211778.333333334</v>
      </c>
      <c r="DV747">
        <v>30.94037916666667</v>
      </c>
      <c r="DW747">
        <v>4.8708333333333336</v>
      </c>
      <c r="DX747">
        <v>81.401949999999999</v>
      </c>
      <c r="DY747">
        <v>4.7955641596617322E-3</v>
      </c>
      <c r="DZ747" s="10">
        <f t="shared" si="380"/>
        <v>0.39036827394657636</v>
      </c>
      <c r="EA747">
        <v>35.869999999999997</v>
      </c>
      <c r="EB747">
        <v>10.71</v>
      </c>
      <c r="EC747">
        <v>9946675</v>
      </c>
      <c r="ED747">
        <v>5014285</v>
      </c>
      <c r="EE747">
        <v>22.45533</v>
      </c>
      <c r="EF747">
        <v>3.0016666666666669</v>
      </c>
      <c r="EG747">
        <v>49.925510000000003</v>
      </c>
      <c r="EH747">
        <v>2.9569405315705964E-4</v>
      </c>
      <c r="EI747" s="10">
        <f t="shared" si="510"/>
        <v>1.4762676407833313E-2</v>
      </c>
      <c r="EJ747">
        <v>219.08</v>
      </c>
      <c r="EK747">
        <v>1.78</v>
      </c>
      <c r="EL747">
        <v>319140</v>
      </c>
      <c r="EM747">
        <v>392461.91666666669</v>
      </c>
      <c r="EN747">
        <v>4.6981210833333336</v>
      </c>
      <c r="EO747">
        <v>1.4041666666666668</v>
      </c>
      <c r="EP747">
        <v>42.018149999999999</v>
      </c>
      <c r="EQ747">
        <v>4.7473658979295778E-3</v>
      </c>
      <c r="ER747" s="10">
        <f t="shared" si="522"/>
        <v>0.19947553240408969</v>
      </c>
      <c r="ES747">
        <v>158.12</v>
      </c>
      <c r="ET747">
        <v>11.25</v>
      </c>
      <c r="EU747">
        <v>4579604</v>
      </c>
      <c r="EV747">
        <v>5212073</v>
      </c>
      <c r="EW747">
        <v>14.188471666666667</v>
      </c>
      <c r="EX747">
        <v>2.2608333333333333</v>
      </c>
      <c r="EY747">
        <v>68.919070000000005</v>
      </c>
      <c r="EZ747">
        <v>5.3174945188641945E-3</v>
      </c>
      <c r="FA747" s="10">
        <f t="shared" si="511"/>
        <v>0.36647677697021774</v>
      </c>
      <c r="FB747">
        <v>2.72</v>
      </c>
      <c r="FC747">
        <v>21.46</v>
      </c>
      <c r="FD747">
        <v>7471021</v>
      </c>
      <c r="FE747">
        <v>6731682</v>
      </c>
      <c r="FF747">
        <v>22.505155000000002</v>
      </c>
      <c r="FG747">
        <v>4.9666666666666668</v>
      </c>
      <c r="FH747">
        <v>68.24785</v>
      </c>
      <c r="FI747">
        <v>4.8992095801911058E-2</v>
      </c>
      <c r="FJ747" s="10">
        <f t="shared" si="523"/>
        <v>3.3436052054744554</v>
      </c>
      <c r="FK747">
        <v>72.599999999999994</v>
      </c>
      <c r="FL747">
        <v>13.73</v>
      </c>
      <c r="FM747">
        <v>60367882</v>
      </c>
      <c r="FN747">
        <v>38976716.666666664</v>
      </c>
      <c r="FO747">
        <v>166.49269999999999</v>
      </c>
      <c r="FP747">
        <v>24.864166666666666</v>
      </c>
      <c r="FQ747">
        <v>48.341419999999999</v>
      </c>
      <c r="FR747">
        <v>9.3808812779099679E-2</v>
      </c>
      <c r="FS747" s="10">
        <f t="shared" si="524"/>
        <v>4.5348512182558247</v>
      </c>
      <c r="FT747">
        <v>135.5</v>
      </c>
      <c r="FU747">
        <v>14.48</v>
      </c>
      <c r="FV747">
        <v>128096431</v>
      </c>
      <c r="FW747">
        <v>108440308.33333333</v>
      </c>
      <c r="FX747">
        <v>472.43399999999997</v>
      </c>
      <c r="FY747">
        <v>92.016666666666666</v>
      </c>
      <c r="FZ747">
        <v>80.700869999999995</v>
      </c>
      <c r="GA747">
        <v>8.7629540400683702E-4</v>
      </c>
      <c r="GB747" s="10">
        <f t="shared" si="389"/>
        <v>7.0717801480353226E-2</v>
      </c>
      <c r="GC747">
        <v>45.02</v>
      </c>
      <c r="GD747">
        <v>7.6</v>
      </c>
      <c r="GE747">
        <v>2059940</v>
      </c>
      <c r="GF747">
        <v>1117871.9166666667</v>
      </c>
      <c r="GG747">
        <v>3.6946708333333333</v>
      </c>
      <c r="GH747">
        <v>0.50749999999999995</v>
      </c>
      <c r="GI747">
        <v>69.793559999999999</v>
      </c>
      <c r="GJ747">
        <v>1.5126243519968359E-3</v>
      </c>
      <c r="GK747" s="10">
        <f t="shared" si="390"/>
        <v>0.10557143846855228</v>
      </c>
      <c r="GL747">
        <v>35.29</v>
      </c>
      <c r="GM747">
        <v>7.45</v>
      </c>
      <c r="GN747">
        <v>3028642</v>
      </c>
      <c r="GO747">
        <v>2310743</v>
      </c>
      <c r="GP747">
        <v>5.7247416666666666</v>
      </c>
      <c r="GQ747">
        <v>0.35416666666666669</v>
      </c>
      <c r="GR747">
        <v>97.355580000000003</v>
      </c>
      <c r="GS747">
        <v>1.1266870706418304E-3</v>
      </c>
      <c r="GT747" s="10">
        <f t="shared" si="385"/>
        <v>0.10968927324083637</v>
      </c>
      <c r="GU747">
        <v>48.88</v>
      </c>
      <c r="GV747">
        <v>10.58</v>
      </c>
      <c r="GW747">
        <v>518583</v>
      </c>
      <c r="GX747">
        <v>1008091.5</v>
      </c>
      <c r="GY747">
        <v>4.068426416666667</v>
      </c>
      <c r="GZ747">
        <v>0.22</v>
      </c>
      <c r="HA747">
        <v>78.712339999999998</v>
      </c>
      <c r="HB747">
        <v>4.2666582328360923E-2</v>
      </c>
      <c r="HC747" s="10">
        <f t="shared" si="525"/>
        <v>3.3583865348679365</v>
      </c>
      <c r="HD747">
        <v>73.59</v>
      </c>
      <c r="HE747">
        <v>21.87</v>
      </c>
      <c r="HF747">
        <v>115243504</v>
      </c>
      <c r="HG747">
        <v>65604125</v>
      </c>
      <c r="HH747">
        <v>185.15722500000001</v>
      </c>
      <c r="HI747">
        <v>24.344999999999999</v>
      </c>
      <c r="HJ747">
        <v>65.145179999999996</v>
      </c>
      <c r="HK747">
        <v>1.6888258790675945E-2</v>
      </c>
      <c r="HL747" s="10">
        <f t="shared" si="526"/>
        <v>1.1001886588051666</v>
      </c>
      <c r="HM747">
        <v>59.9</v>
      </c>
      <c r="HN747">
        <v>11.3</v>
      </c>
      <c r="HO747">
        <v>16851061</v>
      </c>
      <c r="HP747">
        <v>17757875.833333332</v>
      </c>
      <c r="HQ747">
        <v>92.924324999999996</v>
      </c>
      <c r="HR747">
        <v>9.3866666666666667</v>
      </c>
      <c r="HS747">
        <v>64.870440000000002</v>
      </c>
      <c r="HT747">
        <v>1.6888258790675945E-2</v>
      </c>
      <c r="HU747" s="10">
        <f t="shared" si="527"/>
        <v>1.0955487785850164</v>
      </c>
      <c r="HV747">
        <v>194.37</v>
      </c>
      <c r="HW747">
        <v>10.49</v>
      </c>
      <c r="HX747">
        <v>4382702</v>
      </c>
      <c r="HY747">
        <v>6584284.166666667</v>
      </c>
      <c r="HZ747">
        <v>19.674764166666666</v>
      </c>
      <c r="IA747">
        <v>9.3866666666666667</v>
      </c>
      <c r="IB747">
        <v>62.76952</v>
      </c>
      <c r="IC747">
        <v>5.8643938735537492E-3</v>
      </c>
      <c r="ID747" s="10">
        <f t="shared" si="528"/>
        <v>0.36810518853390956</v>
      </c>
      <c r="IE747">
        <v>123.47</v>
      </c>
      <c r="IF747">
        <v>3.87</v>
      </c>
      <c r="IG747">
        <v>4952968</v>
      </c>
      <c r="IH747">
        <v>6154315.833333333</v>
      </c>
      <c r="II747">
        <v>42.034731666666666</v>
      </c>
      <c r="IJ747">
        <v>10.494166666666667</v>
      </c>
      <c r="IK747">
        <v>76.087010000000006</v>
      </c>
      <c r="IL747">
        <v>1.8212309361647073E-2</v>
      </c>
      <c r="IM747" s="10">
        <f t="shared" si="382"/>
        <v>1.3857201645227346</v>
      </c>
      <c r="IN747">
        <v>32.19</v>
      </c>
      <c r="IO747">
        <v>8.9600000000000009</v>
      </c>
      <c r="IP747">
        <v>38208644</v>
      </c>
      <c r="IQ747">
        <v>31591480</v>
      </c>
      <c r="IR747">
        <v>96.888791666666677</v>
      </c>
      <c r="IS747">
        <v>13.5725</v>
      </c>
      <c r="IT747">
        <v>92.592500000000001</v>
      </c>
      <c r="IU747">
        <v>6.3574824631143865E-3</v>
      </c>
      <c r="IV747" s="10">
        <f t="shared" si="529"/>
        <v>0.58865519496591889</v>
      </c>
      <c r="IW747">
        <v>77.02</v>
      </c>
      <c r="IX747">
        <v>18.309999999999999</v>
      </c>
      <c r="IY747">
        <v>10557049</v>
      </c>
      <c r="IZ747">
        <v>5271387.666666667</v>
      </c>
      <c r="JA747">
        <v>24.152558333333332</v>
      </c>
      <c r="JB747">
        <v>4.3150000000000004</v>
      </c>
      <c r="JC747">
        <v>85.228809999999996</v>
      </c>
      <c r="JD747">
        <v>2.7291021418678419E-3</v>
      </c>
      <c r="JE747" s="10">
        <f t="shared" si="386"/>
        <v>0.23259812791984733</v>
      </c>
      <c r="JF747">
        <v>42.19</v>
      </c>
      <c r="JG747">
        <v>8.74</v>
      </c>
      <c r="JH747">
        <v>5398104</v>
      </c>
      <c r="JI747">
        <v>4747720</v>
      </c>
      <c r="JJ747">
        <v>16.474279166666665</v>
      </c>
      <c r="JK747">
        <v>2.3566666666666669</v>
      </c>
      <c r="JL747">
        <v>84.604870000000005</v>
      </c>
      <c r="JM747">
        <v>1.3255390840633996E-3</v>
      </c>
      <c r="JN747" s="10">
        <f t="shared" si="512"/>
        <v>0.11214706188710301</v>
      </c>
      <c r="JO747">
        <v>162.99</v>
      </c>
      <c r="JP747">
        <v>9.6</v>
      </c>
      <c r="JQ747">
        <v>2048805</v>
      </c>
      <c r="JR747">
        <v>1980474.1666666667</v>
      </c>
      <c r="JS747">
        <v>7.0032483333333326</v>
      </c>
      <c r="JT747">
        <v>1.3266666666666667</v>
      </c>
      <c r="JU747">
        <v>90.652569999999997</v>
      </c>
      <c r="JV747">
        <v>3.3993647852213642E-2</v>
      </c>
      <c r="JW747" s="10">
        <f t="shared" si="530"/>
        <v>3.0816115414781469</v>
      </c>
      <c r="JX747">
        <v>60.5</v>
      </c>
      <c r="JY747">
        <v>13.76</v>
      </c>
      <c r="JZ747">
        <v>49127641</v>
      </c>
      <c r="KA747">
        <v>55109033.333333336</v>
      </c>
      <c r="KB747">
        <v>264.68733333333336</v>
      </c>
      <c r="KC747">
        <v>43.18</v>
      </c>
      <c r="KD747">
        <v>82.254009999999994</v>
      </c>
      <c r="KE747">
        <v>3.3163035237496918E-2</v>
      </c>
      <c r="KF747" s="10">
        <f t="shared" si="531"/>
        <v>2.7277926320554235</v>
      </c>
      <c r="KG747">
        <v>44.97</v>
      </c>
      <c r="KH747">
        <v>15.82</v>
      </c>
      <c r="KI747">
        <v>46998040</v>
      </c>
      <c r="KJ747">
        <v>29451128.333333332</v>
      </c>
      <c r="KK747">
        <v>138.44630833333335</v>
      </c>
      <c r="KL747">
        <v>24.295000000000002</v>
      </c>
      <c r="KM747">
        <v>57.058729999999997</v>
      </c>
      <c r="KN747">
        <v>8.8968461198422385E-3</v>
      </c>
      <c r="KO747" s="10">
        <f t="shared" si="532"/>
        <v>0.50764274060362591</v>
      </c>
      <c r="KP747">
        <v>54.12</v>
      </c>
      <c r="KQ747">
        <v>4.79</v>
      </c>
      <c r="KR747">
        <v>9449262</v>
      </c>
      <c r="KS747">
        <v>6841114.166666667</v>
      </c>
      <c r="KT747">
        <v>51.001308333333334</v>
      </c>
      <c r="KU747">
        <v>12.523333333333333</v>
      </c>
      <c r="KV747">
        <v>63.860390000000002</v>
      </c>
      <c r="KW747">
        <v>1.0001291908857516E-2</v>
      </c>
      <c r="KX747" s="10">
        <f t="shared" si="533"/>
        <v>0.63868640180348546</v>
      </c>
      <c r="KY747">
        <v>90.84</v>
      </c>
      <c r="KZ747">
        <v>7.13</v>
      </c>
      <c r="LA747">
        <v>7914378</v>
      </c>
      <c r="LB747">
        <v>4000572</v>
      </c>
      <c r="LC747">
        <v>27.910283333333336</v>
      </c>
      <c r="LD747">
        <v>5.24</v>
      </c>
      <c r="LE747">
        <v>71.31371</v>
      </c>
      <c r="LF747">
        <v>3.0984639281502892E-2</v>
      </c>
      <c r="LG747" s="10">
        <f t="shared" si="534"/>
        <v>2.2096295801757058</v>
      </c>
      <c r="LH747">
        <v>63.57</v>
      </c>
      <c r="LI747">
        <v>11.75</v>
      </c>
      <c r="LJ747">
        <v>74215200</v>
      </c>
      <c r="LK747">
        <v>35590908.333333336</v>
      </c>
      <c r="LL747">
        <v>111.418875</v>
      </c>
      <c r="LM747">
        <v>19.106666666666666</v>
      </c>
      <c r="LN747">
        <v>82.01352</v>
      </c>
      <c r="LO747">
        <v>5.1306750043664529E-2</v>
      </c>
      <c r="LP747" s="10">
        <f t="shared" si="535"/>
        <v>4.2078471708410818</v>
      </c>
      <c r="LQ747">
        <v>121.56</v>
      </c>
      <c r="LR747">
        <v>10.89</v>
      </c>
      <c r="LS747">
        <v>63509285</v>
      </c>
      <c r="LT747">
        <v>47187071.666666664</v>
      </c>
      <c r="LU747">
        <v>195.14418333333333</v>
      </c>
      <c r="LV747">
        <v>30.66416666666667</v>
      </c>
      <c r="LW747">
        <v>67.948899999999995</v>
      </c>
      <c r="LX747">
        <v>0.32937290049888535</v>
      </c>
      <c r="LY747" s="10">
        <f t="shared" si="536"/>
        <v>22.380526278708707</v>
      </c>
      <c r="LZ747">
        <v>53.53</v>
      </c>
      <c r="MA747">
        <v>10.51</v>
      </c>
      <c r="MB747">
        <v>314105078</v>
      </c>
      <c r="MC747">
        <v>530719875</v>
      </c>
      <c r="MD747">
        <v>2144.0906666666665</v>
      </c>
      <c r="ME747">
        <v>340.73916666666668</v>
      </c>
      <c r="MF747" s="13">
        <f t="shared" si="391"/>
        <v>70.433336256862518</v>
      </c>
      <c r="MG747" s="13">
        <f t="shared" si="392"/>
        <v>2.3808816307264724E-2</v>
      </c>
      <c r="MH747" s="13">
        <f t="shared" si="469"/>
        <v>5.8187599976702309E-2</v>
      </c>
      <c r="MI747" s="12">
        <v>76.035139999999998</v>
      </c>
      <c r="MJ747" s="12">
        <f t="shared" si="393"/>
        <v>2.4728478113559493E-2</v>
      </c>
      <c r="MK747" s="12">
        <f t="shared" si="394"/>
        <v>9.1966180629476924E-4</v>
      </c>
      <c r="ML747" s="12">
        <f t="shared" si="470"/>
        <v>4.5200913693199674E-5</v>
      </c>
      <c r="MM747" s="14">
        <v>84.682749999999999</v>
      </c>
      <c r="MN747" s="14">
        <f t="shared" si="395"/>
        <v>-2.996973163978367E-2</v>
      </c>
      <c r="MO747" s="14">
        <f t="shared" si="396"/>
        <v>5.3778547947048394E-2</v>
      </c>
      <c r="MP747" s="14">
        <f t="shared" si="471"/>
        <v>1.903156715595411E-2</v>
      </c>
      <c r="MQ747" s="16">
        <v>57.207050000000002</v>
      </c>
      <c r="MR747" s="16">
        <f t="shared" si="397"/>
        <v>2.9770562271840495E-2</v>
      </c>
      <c r="MS747" s="16">
        <f t="shared" si="398"/>
        <v>5.9617459645757709E-3</v>
      </c>
      <c r="MT747" s="16">
        <f t="shared" si="472"/>
        <v>1.0091442748133339E-2</v>
      </c>
      <c r="MU747" s="13">
        <v>83.037559999999999</v>
      </c>
      <c r="MV747" s="13">
        <f t="shared" si="399"/>
        <v>-2.0156760645016369E-2</v>
      </c>
      <c r="MW747" s="13">
        <f t="shared" si="400"/>
        <v>4.3965576952281094E-2</v>
      </c>
      <c r="MX747" s="13">
        <f t="shared" si="473"/>
        <v>3.0209523484131418E-2</v>
      </c>
      <c r="MY747" s="12">
        <v>102.7666</v>
      </c>
      <c r="MZ747" s="12">
        <f t="shared" si="401"/>
        <v>-2.8913904483207631E-3</v>
      </c>
      <c r="NA747" s="12">
        <f t="shared" si="402"/>
        <v>2.6700206755585487E-2</v>
      </c>
      <c r="NB747" s="12">
        <f t="shared" si="474"/>
        <v>2.2863715742828861E-2</v>
      </c>
      <c r="NC747" s="14">
        <v>125.0155</v>
      </c>
      <c r="ND747" s="14">
        <f t="shared" si="403"/>
        <v>-1.3186924216626705E-2</v>
      </c>
      <c r="NE747" s="14">
        <f t="shared" si="404"/>
        <v>3.6995740523891429E-2</v>
      </c>
      <c r="NF747" s="14">
        <f t="shared" si="475"/>
        <v>1.1988721075811837E-2</v>
      </c>
      <c r="NG747" s="16">
        <v>54.180109999999999</v>
      </c>
      <c r="NH747" s="16">
        <f t="shared" si="405"/>
        <v>-8.6400739511285352E-3</v>
      </c>
      <c r="NI747" s="16">
        <f t="shared" si="406"/>
        <v>54.156301183692733</v>
      </c>
      <c r="NJ747" s="16">
        <f t="shared" si="476"/>
        <v>0.53038759997670581</v>
      </c>
      <c r="NK747" s="13">
        <v>93.564430000000002</v>
      </c>
      <c r="NL747" s="13">
        <f t="shared" si="407"/>
        <v>-1.763140054078105E-2</v>
      </c>
      <c r="NM747" s="13">
        <f t="shared" si="408"/>
        <v>4.1440216848045774E-2</v>
      </c>
      <c r="NN747" s="13">
        <f t="shared" si="477"/>
        <v>9.5668529002785885E-3</v>
      </c>
      <c r="NO747" s="12">
        <v>40.772239999999996</v>
      </c>
      <c r="NP747" s="12">
        <f t="shared" si="409"/>
        <v>1.5729869063494606E-2</v>
      </c>
      <c r="NQ747" s="12">
        <f t="shared" si="410"/>
        <v>8.0789472437701182E-3</v>
      </c>
      <c r="NR747" s="12">
        <f t="shared" si="478"/>
        <v>7.4139783828975903E-3</v>
      </c>
      <c r="NS747" s="14">
        <v>65.212199999999996</v>
      </c>
      <c r="NT747" s="14">
        <f t="shared" si="411"/>
        <v>1.5513900282733362E-2</v>
      </c>
      <c r="NU747" s="14">
        <f t="shared" si="412"/>
        <v>8.2949160245313625E-3</v>
      </c>
      <c r="NV747" s="14">
        <f t="shared" si="479"/>
        <v>3.6128524402706974E-2</v>
      </c>
      <c r="NW747" s="16">
        <v>65.263360000000006</v>
      </c>
      <c r="NX747" s="16">
        <f t="shared" si="413"/>
        <v>3.1864896217222549E-2</v>
      </c>
      <c r="NY747" s="16">
        <f t="shared" si="414"/>
        <v>8.0560799099578251E-3</v>
      </c>
      <c r="NZ747" s="16">
        <f t="shared" si="480"/>
        <v>7.1784219984298847E-3</v>
      </c>
      <c r="OA747" s="13">
        <v>63.060420000000001</v>
      </c>
      <c r="OB747" s="13">
        <f t="shared" si="415"/>
        <v>4.5320976548066882E-2</v>
      </c>
      <c r="OC747" s="13">
        <f t="shared" si="416"/>
        <v>2.1512160240802158E-2</v>
      </c>
      <c r="OD747" s="13">
        <f t="shared" si="481"/>
        <v>6.045355974722777E-3</v>
      </c>
      <c r="OE747" s="15">
        <v>58.464359999999999</v>
      </c>
      <c r="OF747" s="15">
        <f t="shared" si="417"/>
        <v>7.4437570386401086E-2</v>
      </c>
      <c r="OG747" s="15">
        <f t="shared" si="418"/>
        <v>5.0628754079136362E-2</v>
      </c>
      <c r="OH747" s="15">
        <f t="shared" si="482"/>
        <v>3.5508846044481901E-3</v>
      </c>
      <c r="OI747" s="14">
        <v>102.7342</v>
      </c>
      <c r="OJ747" s="14">
        <f t="shared" si="419"/>
        <v>-0.10425854333090945</v>
      </c>
      <c r="OK747" s="14">
        <f t="shared" si="420"/>
        <v>0.12806735963817417</v>
      </c>
      <c r="OL747" s="14">
        <f t="shared" si="483"/>
        <v>1.6033849575045722E-2</v>
      </c>
      <c r="OM747" s="16">
        <v>81.401949999999999</v>
      </c>
      <c r="ON747" s="16">
        <f t="shared" si="421"/>
        <v>3.0113651462941426E-2</v>
      </c>
      <c r="OO747" s="16">
        <f t="shared" si="422"/>
        <v>6.3048351556767024E-3</v>
      </c>
      <c r="OP747" s="16">
        <f t="shared" si="484"/>
        <v>6.9798251382411358E-2</v>
      </c>
      <c r="OQ747" s="13">
        <v>49.925510000000003</v>
      </c>
      <c r="OR747" s="13">
        <f t="shared" si="423"/>
        <v>-1.6747518703762454E-2</v>
      </c>
      <c r="OS747" s="13">
        <f t="shared" si="424"/>
        <v>4.0556335011027178E-2</v>
      </c>
      <c r="OT747" s="13">
        <f t="shared" si="485"/>
        <v>2.7394747941393294E-2</v>
      </c>
      <c r="OU747" s="16">
        <v>42.018149999999999</v>
      </c>
      <c r="OV747" s="16">
        <f t="shared" si="425"/>
        <v>5.5529792773447495E-2</v>
      </c>
      <c r="OW747" s="16">
        <f t="shared" si="426"/>
        <v>3.1720976466182771E-2</v>
      </c>
      <c r="OX747" s="16">
        <f t="shared" si="486"/>
        <v>1.2353459845471315E-2</v>
      </c>
      <c r="OY747" s="14">
        <v>68.919070000000005</v>
      </c>
      <c r="OZ747" s="14">
        <f t="shared" si="427"/>
        <v>4.5566975900964257E-2</v>
      </c>
      <c r="PA747" s="14">
        <f t="shared" si="428"/>
        <v>2.1758159593699533E-2</v>
      </c>
      <c r="PB747" s="14">
        <f t="shared" si="487"/>
        <v>1.6892375817900707E-3</v>
      </c>
      <c r="PC747" s="15">
        <v>68.24785</v>
      </c>
      <c r="PD747" s="15">
        <f t="shared" si="429"/>
        <v>8.186959295851115E-2</v>
      </c>
      <c r="PE747" s="15">
        <f t="shared" si="430"/>
        <v>5.8060776651246426E-2</v>
      </c>
      <c r="PF747" s="15">
        <f t="shared" si="488"/>
        <v>2.7448659441067891E-2</v>
      </c>
      <c r="PG747" s="14">
        <v>48.341419999999999</v>
      </c>
      <c r="PH747" s="14">
        <f t="shared" si="431"/>
        <v>-5.4638220832390338E-3</v>
      </c>
      <c r="PI747" s="14">
        <f t="shared" si="432"/>
        <v>2.9272638390503758E-2</v>
      </c>
      <c r="PJ747" s="14">
        <f t="shared" si="489"/>
        <v>2.6599339558582402E-2</v>
      </c>
      <c r="PK747" s="16">
        <v>80.700869999999995</v>
      </c>
      <c r="PL747" s="16">
        <f t="shared" si="433"/>
        <v>-4.5769232334792465E-3</v>
      </c>
      <c r="PM747" s="16">
        <f t="shared" si="434"/>
        <v>2.8385739540743971E-2</v>
      </c>
      <c r="PN747" s="16">
        <f t="shared" si="490"/>
        <v>2.0965634753742135E-2</v>
      </c>
      <c r="PO747" s="13">
        <v>69.793559999999999</v>
      </c>
      <c r="PP747" s="13">
        <f t="shared" si="435"/>
        <v>-2.7409515655413719E-2</v>
      </c>
      <c r="PQ747" s="13">
        <f t="shared" si="436"/>
        <v>5.1218331962678443E-2</v>
      </c>
      <c r="PR747" s="13">
        <f t="shared" si="491"/>
        <v>2.6423269794942361E-2</v>
      </c>
      <c r="PS747" s="14">
        <v>97.355580000000003</v>
      </c>
      <c r="PT747" s="14">
        <f t="shared" si="437"/>
        <v>5.6029370577486581E-2</v>
      </c>
      <c r="PU747" s="14">
        <f t="shared" si="438"/>
        <v>3.2220554270221857E-2</v>
      </c>
      <c r="PV747" s="14">
        <f t="shared" si="492"/>
        <v>2.1462300597681616E-2</v>
      </c>
      <c r="PW747" s="15">
        <v>78.712339999999998</v>
      </c>
      <c r="PX747" s="15">
        <f t="shared" si="439"/>
        <v>1.1111750539389176E-2</v>
      </c>
      <c r="PY747" s="15">
        <f t="shared" si="440"/>
        <v>1.2697065767875548E-2</v>
      </c>
      <c r="PZ747" s="15">
        <f t="shared" si="493"/>
        <v>2.8838274101926853E-2</v>
      </c>
      <c r="QA747" s="14">
        <v>65.145179999999996</v>
      </c>
      <c r="QB747" s="14">
        <f t="shared" si="441"/>
        <v>6.4047147554650241E-2</v>
      </c>
      <c r="QC747" s="14">
        <f t="shared" si="442"/>
        <v>4.0238331247385517E-2</v>
      </c>
      <c r="QD747" s="14">
        <f t="shared" si="494"/>
        <v>3.5242645348811497E-2</v>
      </c>
      <c r="QE747" s="16">
        <v>64.870440000000002</v>
      </c>
      <c r="QF747" s="16">
        <f t="shared" si="443"/>
        <v>-5.239669368260147E-3</v>
      </c>
      <c r="QG747" s="16">
        <f t="shared" si="444"/>
        <v>2.9048485675524871E-2</v>
      </c>
      <c r="QH747" s="16">
        <f t="shared" si="495"/>
        <v>9.5499745931670876E-4</v>
      </c>
      <c r="QI747" s="13">
        <v>62.76952</v>
      </c>
      <c r="QJ747" s="13">
        <f t="shared" si="445"/>
        <v>2.6771677242806602E-2</v>
      </c>
      <c r="QK747" s="13">
        <f t="shared" si="446"/>
        <v>2.9628609355418778E-3</v>
      </c>
      <c r="QL747" s="13">
        <f t="shared" si="496"/>
        <v>8.1589383449081065E-3</v>
      </c>
      <c r="QM747" s="15">
        <v>76.087010000000006</v>
      </c>
      <c r="QN747" s="15">
        <f t="shared" si="447"/>
        <v>2.4046730344266409E-2</v>
      </c>
      <c r="QO747" s="15">
        <f t="shared" si="448"/>
        <v>2.3791403700168523E-4</v>
      </c>
      <c r="QP747" s="15">
        <f t="shared" si="497"/>
        <v>1.8988014225743588E-2</v>
      </c>
      <c r="QQ747" s="14">
        <v>92.592500000000001</v>
      </c>
      <c r="QR747" s="14">
        <f t="shared" si="449"/>
        <v>-3.2769654795874459E-3</v>
      </c>
      <c r="QS747" s="14">
        <f t="shared" si="450"/>
        <v>2.708578178685217E-2</v>
      </c>
      <c r="QT747" s="14">
        <f t="shared" si="498"/>
        <v>1.6320259633668455E-2</v>
      </c>
      <c r="QU747" s="16">
        <v>85.228809999999996</v>
      </c>
      <c r="QV747" s="16">
        <f t="shared" si="451"/>
        <v>-1.307991338882375E-2</v>
      </c>
      <c r="QW747" s="16">
        <f t="shared" si="452"/>
        <v>3.6888729696088474E-2</v>
      </c>
      <c r="QX747" s="16">
        <f t="shared" si="499"/>
        <v>1.3808896582422236E-2</v>
      </c>
      <c r="QY747" s="14">
        <v>84.604870000000005</v>
      </c>
      <c r="QZ747" s="14">
        <f t="shared" si="453"/>
        <v>6.4979355985284037E-4</v>
      </c>
      <c r="RA747" s="14">
        <f t="shared" si="454"/>
        <v>2.3159022747411884E-2</v>
      </c>
      <c r="RB747" s="14">
        <f t="shared" si="500"/>
        <v>1.0871217781838305E-2</v>
      </c>
      <c r="RC747" s="15">
        <v>90.652569999999997</v>
      </c>
      <c r="RD747" s="15">
        <f t="shared" si="455"/>
        <v>1.6871626204773671E-2</v>
      </c>
      <c r="RE747" s="15">
        <f t="shared" si="456"/>
        <v>6.9371901024910532E-3</v>
      </c>
      <c r="RF747" s="15">
        <f t="shared" si="501"/>
        <v>2.1165848148239075E-3</v>
      </c>
      <c r="RG747" s="14">
        <v>82.254009999999994</v>
      </c>
      <c r="RH747" s="14">
        <f t="shared" si="457"/>
        <v>7.1542178208122253E-2</v>
      </c>
      <c r="RI747" s="14">
        <f t="shared" si="458"/>
        <v>4.7733361900857529E-2</v>
      </c>
      <c r="RJ747" s="14">
        <f t="shared" si="502"/>
        <v>4.2879429983545991E-2</v>
      </c>
      <c r="RK747" s="16">
        <v>57.058729999999997</v>
      </c>
      <c r="RL747" s="16">
        <f t="shared" si="459"/>
        <v>4.1124797440520222E-2</v>
      </c>
      <c r="RM747" s="16">
        <f t="shared" si="460"/>
        <v>1.7315981133255498E-2</v>
      </c>
      <c r="RN747" s="16">
        <f t="shared" si="503"/>
        <v>1.5059412896596513E-2</v>
      </c>
      <c r="RO747" s="13">
        <v>63.860390000000002</v>
      </c>
      <c r="RP747" s="13">
        <f t="shared" si="461"/>
        <v>4.4918627417934509E-2</v>
      </c>
      <c r="RQ747" s="13">
        <f t="shared" si="462"/>
        <v>2.1109811110669785E-2</v>
      </c>
      <c r="RR747" s="13">
        <f t="shared" si="504"/>
        <v>3.7587220085553152E-2</v>
      </c>
      <c r="RS747" s="15">
        <v>71.31371</v>
      </c>
      <c r="RT747" s="15">
        <f t="shared" si="463"/>
        <v>6.8952712552778905E-3</v>
      </c>
      <c r="RU747" s="15">
        <f t="shared" si="464"/>
        <v>1.6913545051986834E-2</v>
      </c>
      <c r="RV747" s="15">
        <f t="shared" si="505"/>
        <v>6.5136756722589562E-2</v>
      </c>
      <c r="RW747" s="14">
        <v>82.01352</v>
      </c>
      <c r="RX747" s="14">
        <f t="shared" si="465"/>
        <v>3.4449694742594961E-2</v>
      </c>
      <c r="RY747" s="14">
        <f t="shared" si="466"/>
        <v>1.0640878435330237E-2</v>
      </c>
      <c r="RZ747" s="14">
        <f t="shared" si="506"/>
        <v>1.6773204574073386E-2</v>
      </c>
      <c r="SA747" s="16">
        <v>67.948899999999995</v>
      </c>
      <c r="SB747" s="16">
        <f t="shared" si="467"/>
        <v>2.0907839902832626E-2</v>
      </c>
      <c r="SC747" s="16">
        <f t="shared" si="468"/>
        <v>2.9009764044320985E-3</v>
      </c>
      <c r="SD747" s="16">
        <f t="shared" si="507"/>
        <v>6.509608367741837E-4</v>
      </c>
    </row>
    <row r="748" spans="1:498" x14ac:dyDescent="0.35">
      <c r="A748" s="2">
        <v>40848</v>
      </c>
      <c r="B748">
        <v>76.347499999999997</v>
      </c>
      <c r="C748">
        <v>1.9478842430973808E-2</v>
      </c>
      <c r="D748" s="10">
        <f t="shared" si="513"/>
        <v>1.4871609224987727</v>
      </c>
      <c r="E748">
        <v>42.73</v>
      </c>
      <c r="F748">
        <v>25.52</v>
      </c>
      <c r="G748">
        <v>22479778</v>
      </c>
      <c r="H748">
        <v>68955566.666666672</v>
      </c>
      <c r="I748">
        <v>129.88352499999999</v>
      </c>
      <c r="J748">
        <v>21.356666666666666</v>
      </c>
      <c r="K748">
        <v>79.839079999999996</v>
      </c>
      <c r="L748">
        <v>8.5841803637187516E-3</v>
      </c>
      <c r="M748" s="10">
        <f t="shared" si="514"/>
        <v>0.68535306279337049</v>
      </c>
      <c r="N748">
        <v>58.04</v>
      </c>
      <c r="O748">
        <v>1.08</v>
      </c>
      <c r="P748">
        <v>8012929</v>
      </c>
      <c r="Q748">
        <v>6388638.333333333</v>
      </c>
      <c r="R748">
        <v>32.930893333333337</v>
      </c>
      <c r="S748">
        <v>4.97</v>
      </c>
      <c r="T748">
        <v>55.073909999999998</v>
      </c>
      <c r="U748">
        <v>1.022472098259183E-2</v>
      </c>
      <c r="V748" s="10">
        <f t="shared" si="515"/>
        <v>0.56311536317037403</v>
      </c>
      <c r="W748">
        <v>15.84</v>
      </c>
      <c r="X748">
        <v>7.19</v>
      </c>
      <c r="Y748">
        <v>11038627</v>
      </c>
      <c r="Z748">
        <v>10806739.166666666</v>
      </c>
      <c r="AA748">
        <v>59.466013333333336</v>
      </c>
      <c r="AB748">
        <v>7.435833333333334</v>
      </c>
      <c r="AC748">
        <v>83.952889999999996</v>
      </c>
      <c r="AD748">
        <v>3.0263208794600534E-2</v>
      </c>
      <c r="AE748" s="10">
        <f t="shared" si="516"/>
        <v>2.5406838389801312</v>
      </c>
      <c r="AF748">
        <v>42.89</v>
      </c>
      <c r="AG748">
        <v>-11</v>
      </c>
      <c r="AH748">
        <v>34555450</v>
      </c>
      <c r="AI748">
        <v>70558362.5</v>
      </c>
      <c r="AJ748">
        <v>324.49849999999998</v>
      </c>
      <c r="AK748">
        <v>53.189166666666665</v>
      </c>
      <c r="AL748">
        <v>107.8064</v>
      </c>
      <c r="AM748">
        <v>7.3745878044511118E-3</v>
      </c>
      <c r="AN748" s="10">
        <f t="shared" si="517"/>
        <v>0.79502776268177833</v>
      </c>
      <c r="AO748">
        <v>46.98</v>
      </c>
      <c r="AP748">
        <v>11.62</v>
      </c>
      <c r="AQ748">
        <v>17351811</v>
      </c>
      <c r="AR748">
        <v>10056809.166666666</v>
      </c>
      <c r="AS748">
        <v>32.142649999999996</v>
      </c>
      <c r="AT748">
        <v>5.17</v>
      </c>
      <c r="AU748">
        <v>121.1763</v>
      </c>
      <c r="AV748">
        <v>1.096241155942917E-2</v>
      </c>
      <c r="AW748" s="10">
        <f t="shared" si="377"/>
        <v>1.3283844718488569</v>
      </c>
      <c r="AX748">
        <v>283.01</v>
      </c>
      <c r="AY748">
        <v>25.14</v>
      </c>
      <c r="AZ748">
        <v>45259614</v>
      </c>
      <c r="BA748">
        <v>25587101.666666668</v>
      </c>
      <c r="BB748">
        <v>36.983049999999999</v>
      </c>
      <c r="BC748">
        <v>5.1416666666666666</v>
      </c>
      <c r="BD748">
        <v>52.096879999999999</v>
      </c>
      <c r="BE748">
        <v>1.5471612843666299E-3</v>
      </c>
      <c r="BF748" s="10">
        <f t="shared" si="508"/>
        <v>8.0602275772294188E-2</v>
      </c>
      <c r="BG748">
        <v>272.22000000000003</v>
      </c>
      <c r="BH748">
        <v>23.57</v>
      </c>
      <c r="BI748">
        <v>4609834</v>
      </c>
      <c r="BJ748">
        <v>1240746.1666666667</v>
      </c>
      <c r="BK748">
        <v>4.5641341666666664</v>
      </c>
      <c r="BL748">
        <v>0.8125</v>
      </c>
      <c r="BM748">
        <v>88.576719999999995</v>
      </c>
      <c r="BN748">
        <v>6.865067533245596E-3</v>
      </c>
      <c r="BO748" s="10">
        <f t="shared" si="387"/>
        <v>0.6080851646733858</v>
      </c>
      <c r="BP748">
        <v>0.87</v>
      </c>
      <c r="BQ748">
        <v>2.6</v>
      </c>
      <c r="BR748">
        <v>10495508</v>
      </c>
      <c r="BS748">
        <v>10378984.166666666</v>
      </c>
      <c r="BT748">
        <f t="shared" si="509"/>
        <v>41.831311666666664</v>
      </c>
      <c r="BU748">
        <v>7.22</v>
      </c>
      <c r="BV748">
        <v>41.948349999999998</v>
      </c>
      <c r="BW748">
        <v>5.4962958547110641E-3</v>
      </c>
      <c r="BX748" s="10">
        <f t="shared" si="379"/>
        <v>0.23056054221696884</v>
      </c>
      <c r="BY748">
        <v>18.7</v>
      </c>
      <c r="BZ748">
        <v>6.73</v>
      </c>
      <c r="CA748">
        <v>5570846</v>
      </c>
      <c r="CB748">
        <v>5086774.166666667</v>
      </c>
      <c r="CC748">
        <v>41.831311666666664</v>
      </c>
      <c r="CD748">
        <v>2.9258333333333333</v>
      </c>
      <c r="CE748">
        <v>65.516869999999997</v>
      </c>
      <c r="CF748">
        <v>7.1471031764398416E-4</v>
      </c>
      <c r="CG748" s="10">
        <f t="shared" si="381"/>
        <v>4.6825582968739614E-2</v>
      </c>
      <c r="CH748">
        <v>30.41</v>
      </c>
      <c r="CI748">
        <v>3.98</v>
      </c>
      <c r="CJ748">
        <v>1327366</v>
      </c>
      <c r="CK748">
        <v>1904530.3333333333</v>
      </c>
      <c r="CL748">
        <v>6.0802266666666673</v>
      </c>
      <c r="CM748">
        <v>1.0741666666666667</v>
      </c>
      <c r="CN748">
        <v>64.432370000000006</v>
      </c>
      <c r="CO748">
        <v>4.8533924557587057E-3</v>
      </c>
      <c r="CP748" s="10">
        <f t="shared" si="518"/>
        <v>0.31271557846465359</v>
      </c>
      <c r="CQ748">
        <v>35.83</v>
      </c>
      <c r="CR748">
        <v>0.03</v>
      </c>
      <c r="CS748">
        <v>5388236</v>
      </c>
      <c r="CT748">
        <v>8328593.333333333</v>
      </c>
      <c r="CU748">
        <v>29.160241666666668</v>
      </c>
      <c r="CV748">
        <v>6.125</v>
      </c>
      <c r="CW748">
        <v>60.706159999999997</v>
      </c>
      <c r="CX748">
        <v>5.3876704044093726E-2</v>
      </c>
      <c r="CY748" s="10">
        <f t="shared" si="519"/>
        <v>3.2706478159734007</v>
      </c>
      <c r="CZ748">
        <v>69.069999999999993</v>
      </c>
      <c r="DA748">
        <v>9.23</v>
      </c>
      <c r="DB748">
        <v>63733777</v>
      </c>
      <c r="DC748">
        <v>34634116.666666664</v>
      </c>
      <c r="DD748">
        <v>241.41891666666666</v>
      </c>
      <c r="DE748">
        <v>47.284999999999997</v>
      </c>
      <c r="DF748">
        <v>58.111559999999997</v>
      </c>
      <c r="DG748">
        <v>7.6833910920662704E-2</v>
      </c>
      <c r="DH748" s="10">
        <f t="shared" si="520"/>
        <v>4.4649384245007457</v>
      </c>
      <c r="DI748">
        <v>3.31</v>
      </c>
      <c r="DJ748">
        <v>5.07</v>
      </c>
      <c r="DK748">
        <v>80857877</v>
      </c>
      <c r="DL748">
        <v>75006125</v>
      </c>
      <c r="DM748">
        <v>309.21537499999999</v>
      </c>
      <c r="DN748">
        <v>50.416666666666664</v>
      </c>
      <c r="DO748">
        <v>97.541709999999995</v>
      </c>
      <c r="DP748">
        <v>6.4763665641235169E-3</v>
      </c>
      <c r="DQ748" s="10">
        <f t="shared" si="521"/>
        <v>0.63171586925143242</v>
      </c>
      <c r="DR748">
        <v>17.75</v>
      </c>
      <c r="DS748">
        <v>7.51</v>
      </c>
      <c r="DT748">
        <v>11108841</v>
      </c>
      <c r="DU748">
        <v>9211778.333333334</v>
      </c>
      <c r="DV748">
        <v>30.94037916666667</v>
      </c>
      <c r="DW748">
        <v>4.8708333333333336</v>
      </c>
      <c r="DX748">
        <v>80.051649999999995</v>
      </c>
      <c r="DY748">
        <v>4.7955641596617322E-3</v>
      </c>
      <c r="DZ748" s="10">
        <f t="shared" si="380"/>
        <v>0.38389282366178507</v>
      </c>
      <c r="EA748">
        <v>1.0900000000000001</v>
      </c>
      <c r="EB748">
        <v>3.17</v>
      </c>
      <c r="EC748">
        <v>9946675</v>
      </c>
      <c r="ED748">
        <v>5014285</v>
      </c>
      <c r="EE748">
        <v>22.45533</v>
      </c>
      <c r="EF748">
        <v>3.0016666666666669</v>
      </c>
      <c r="EG748">
        <v>50.558669999999999</v>
      </c>
      <c r="EH748">
        <v>2.9569405315705964E-4</v>
      </c>
      <c r="EI748" s="10">
        <f t="shared" si="510"/>
        <v>1.4949898054530236E-2</v>
      </c>
      <c r="EJ748">
        <v>150.6</v>
      </c>
      <c r="EK748">
        <v>0.68</v>
      </c>
      <c r="EL748">
        <v>319140</v>
      </c>
      <c r="EM748">
        <v>392461.91666666669</v>
      </c>
      <c r="EN748">
        <v>4.6981210833333336</v>
      </c>
      <c r="EO748">
        <v>1.4041666666666668</v>
      </c>
      <c r="EP748">
        <v>42.359819999999999</v>
      </c>
      <c r="EQ748">
        <v>4.7473658979295778E-3</v>
      </c>
      <c r="ER748" s="10">
        <f t="shared" si="522"/>
        <v>0.20109756491043529</v>
      </c>
      <c r="ES748">
        <v>132.43</v>
      </c>
      <c r="ET748">
        <v>9.3699999999999992</v>
      </c>
      <c r="EU748">
        <v>4579604</v>
      </c>
      <c r="EV748">
        <v>5212073</v>
      </c>
      <c r="EW748">
        <v>14.188471666666667</v>
      </c>
      <c r="EX748">
        <v>2.2608333333333333</v>
      </c>
      <c r="EY748">
        <v>68.854699999999994</v>
      </c>
      <c r="EZ748">
        <v>5.3174945188641945E-3</v>
      </c>
      <c r="FA748" s="10">
        <f t="shared" si="511"/>
        <v>0.36613448984803842</v>
      </c>
      <c r="FB748">
        <v>52.96</v>
      </c>
      <c r="FC748">
        <v>14.79</v>
      </c>
      <c r="FD748">
        <v>7471021</v>
      </c>
      <c r="FE748">
        <v>6731682</v>
      </c>
      <c r="FF748">
        <v>22.505155000000002</v>
      </c>
      <c r="FG748">
        <v>4.9666666666666668</v>
      </c>
      <c r="FH748">
        <v>65.228120000000004</v>
      </c>
      <c r="FI748">
        <v>4.8992095801911058E-2</v>
      </c>
      <c r="FJ748" s="10">
        <f t="shared" si="523"/>
        <v>3.1956623040185508</v>
      </c>
      <c r="FK748">
        <v>91.62</v>
      </c>
      <c r="FL748">
        <v>10.28</v>
      </c>
      <c r="FM748">
        <v>60367882</v>
      </c>
      <c r="FN748">
        <v>38976716.666666664</v>
      </c>
      <c r="FO748">
        <v>166.49269999999999</v>
      </c>
      <c r="FP748">
        <v>24.864166666666666</v>
      </c>
      <c r="FQ748">
        <v>47.053460000000001</v>
      </c>
      <c r="FR748">
        <v>9.3808812779099679E-2</v>
      </c>
      <c r="FS748" s="10">
        <f t="shared" si="524"/>
        <v>4.4140292197488558</v>
      </c>
      <c r="FT748">
        <v>109.97</v>
      </c>
      <c r="FU748">
        <v>9.73</v>
      </c>
      <c r="FV748">
        <v>128096431</v>
      </c>
      <c r="FW748">
        <v>108440308.33333333</v>
      </c>
      <c r="FX748">
        <v>472.43399999999997</v>
      </c>
      <c r="FY748">
        <v>92.016666666666666</v>
      </c>
      <c r="FZ748">
        <v>79.633830000000003</v>
      </c>
      <c r="GA748">
        <v>8.7629540400683702E-4</v>
      </c>
      <c r="GB748" s="10">
        <f t="shared" si="389"/>
        <v>6.9782759232461786E-2</v>
      </c>
      <c r="GC748">
        <v>24.74</v>
      </c>
      <c r="GD748">
        <v>3.77</v>
      </c>
      <c r="GE748">
        <v>2059940</v>
      </c>
      <c r="GF748">
        <v>1117871.9166666667</v>
      </c>
      <c r="GG748">
        <v>3.6946708333333333</v>
      </c>
      <c r="GH748">
        <v>0.50749999999999995</v>
      </c>
      <c r="GI748">
        <v>66.912049999999994</v>
      </c>
      <c r="GJ748">
        <v>1.5126243519968359E-3</v>
      </c>
      <c r="GK748" s="10">
        <f t="shared" si="390"/>
        <v>0.10121279627202988</v>
      </c>
      <c r="GL748">
        <v>20.03</v>
      </c>
      <c r="GM748">
        <v>3.35</v>
      </c>
      <c r="GN748">
        <v>3028642</v>
      </c>
      <c r="GO748">
        <v>2310743</v>
      </c>
      <c r="GP748">
        <v>5.7247416666666666</v>
      </c>
      <c r="GQ748">
        <v>0.35416666666666669</v>
      </c>
      <c r="GR748">
        <v>96.462119999999999</v>
      </c>
      <c r="GS748">
        <v>1.1266870706418304E-3</v>
      </c>
      <c r="GT748" s="10">
        <f t="shared" si="385"/>
        <v>0.10868262341070072</v>
      </c>
      <c r="GU748">
        <v>13.79</v>
      </c>
      <c r="GV748">
        <v>5.84</v>
      </c>
      <c r="GW748">
        <v>518583</v>
      </c>
      <c r="GX748">
        <v>1008091.5</v>
      </c>
      <c r="GY748">
        <v>4.068426416666667</v>
      </c>
      <c r="GZ748">
        <v>0.22</v>
      </c>
      <c r="HA748">
        <v>82.733080000000001</v>
      </c>
      <c r="HB748">
        <v>4.2666582328360923E-2</v>
      </c>
      <c r="HC748" s="10">
        <f t="shared" si="525"/>
        <v>3.5299377690988707</v>
      </c>
      <c r="HD748">
        <v>32.090000000000003</v>
      </c>
      <c r="HE748">
        <v>18.38</v>
      </c>
      <c r="HF748">
        <v>115243504</v>
      </c>
      <c r="HG748">
        <v>65604125</v>
      </c>
      <c r="HH748">
        <v>185.15722500000001</v>
      </c>
      <c r="HI748">
        <v>24.344999999999999</v>
      </c>
      <c r="HJ748">
        <v>63.918480000000002</v>
      </c>
      <c r="HK748">
        <v>1.6888258790675945E-2</v>
      </c>
      <c r="HL748" s="10">
        <f t="shared" si="526"/>
        <v>1.0794718317466445</v>
      </c>
      <c r="HM748">
        <v>7.72</v>
      </c>
      <c r="HN748">
        <v>7.22</v>
      </c>
      <c r="HO748">
        <v>16851061</v>
      </c>
      <c r="HP748">
        <v>17757875.833333332</v>
      </c>
      <c r="HQ748">
        <v>92.924324999999996</v>
      </c>
      <c r="HR748">
        <v>9.3866666666666667</v>
      </c>
      <c r="HS748">
        <v>64.210660000000004</v>
      </c>
      <c r="HT748">
        <v>1.6888258790675945E-2</v>
      </c>
      <c r="HU748" s="10">
        <f t="shared" si="527"/>
        <v>1.0844062432001043</v>
      </c>
      <c r="HV748">
        <v>135.61000000000001</v>
      </c>
      <c r="HW748">
        <v>11.64</v>
      </c>
      <c r="HX748">
        <v>4382702</v>
      </c>
      <c r="HY748">
        <v>6584284.166666667</v>
      </c>
      <c r="HZ748">
        <v>19.674764166666666</v>
      </c>
      <c r="IA748">
        <v>9.3866666666666667</v>
      </c>
      <c r="IB748">
        <v>64.709339999999997</v>
      </c>
      <c r="IC748">
        <v>5.8643938735537492E-3</v>
      </c>
      <c r="ID748" s="10">
        <f t="shared" si="528"/>
        <v>0.37948105705770657</v>
      </c>
      <c r="IE748">
        <v>84.78</v>
      </c>
      <c r="IF748">
        <v>1.01</v>
      </c>
      <c r="IG748">
        <v>4952968</v>
      </c>
      <c r="IH748">
        <v>6154315.833333333</v>
      </c>
      <c r="II748">
        <v>42.034731666666666</v>
      </c>
      <c r="IJ748">
        <v>10.494166666666667</v>
      </c>
      <c r="IK748">
        <v>76.038889999999995</v>
      </c>
      <c r="IL748">
        <v>1.8212309361647073E-2</v>
      </c>
      <c r="IM748" s="10">
        <f t="shared" si="382"/>
        <v>1.3848437881962519</v>
      </c>
      <c r="IN748">
        <v>4.13</v>
      </c>
      <c r="IO748">
        <v>2.96</v>
      </c>
      <c r="IP748">
        <v>38208644</v>
      </c>
      <c r="IQ748">
        <v>31591480</v>
      </c>
      <c r="IR748">
        <v>96.888791666666677</v>
      </c>
      <c r="IS748">
        <v>13.5725</v>
      </c>
      <c r="IT748">
        <v>86.461799999999997</v>
      </c>
      <c r="IU748">
        <v>6.3574824631143865E-3</v>
      </c>
      <c r="IV748" s="10">
        <f t="shared" si="529"/>
        <v>0.54967937722930349</v>
      </c>
      <c r="IW748">
        <v>153.93</v>
      </c>
      <c r="IX748">
        <v>13.24</v>
      </c>
      <c r="IY748">
        <v>10557049</v>
      </c>
      <c r="IZ748">
        <v>5271387.666666667</v>
      </c>
      <c r="JA748">
        <v>24.152558333333332</v>
      </c>
      <c r="JB748">
        <v>4.3150000000000004</v>
      </c>
      <c r="JC748">
        <v>82.433859999999996</v>
      </c>
      <c r="JD748">
        <v>2.7291021418678419E-3</v>
      </c>
      <c r="JE748" s="10">
        <f t="shared" si="386"/>
        <v>0.2249704238884338</v>
      </c>
      <c r="JF748">
        <v>0.94</v>
      </c>
      <c r="JG748">
        <v>1.72</v>
      </c>
      <c r="JH748">
        <v>5398104</v>
      </c>
      <c r="JI748">
        <v>4747720</v>
      </c>
      <c r="JJ748">
        <v>16.474279166666665</v>
      </c>
      <c r="JK748">
        <v>2.3566666666666669</v>
      </c>
      <c r="JL748">
        <v>82.220830000000007</v>
      </c>
      <c r="JM748">
        <v>1.3255390840633996E-3</v>
      </c>
      <c r="JN748" s="10">
        <f t="shared" si="512"/>
        <v>0.1089869236891325</v>
      </c>
      <c r="JO748">
        <v>4.62</v>
      </c>
      <c r="JP748">
        <v>4.0999999999999996</v>
      </c>
      <c r="JQ748">
        <v>2048805</v>
      </c>
      <c r="JR748">
        <v>1980474.1666666667</v>
      </c>
      <c r="JS748">
        <v>7.0032483333333326</v>
      </c>
      <c r="JT748">
        <v>1.3266666666666667</v>
      </c>
      <c r="JU748">
        <v>92.422659999999993</v>
      </c>
      <c r="JV748">
        <v>3.3993647852213642E-2</v>
      </c>
      <c r="JW748" s="10">
        <f t="shared" si="530"/>
        <v>3.1417833576048713</v>
      </c>
      <c r="JX748">
        <v>101.25</v>
      </c>
      <c r="JY748">
        <v>9.42</v>
      </c>
      <c r="JZ748">
        <v>49127641</v>
      </c>
      <c r="KA748">
        <v>55109033.333333336</v>
      </c>
      <c r="KB748">
        <v>264.68733333333336</v>
      </c>
      <c r="KC748">
        <v>43.18</v>
      </c>
      <c r="KD748">
        <v>76.827979999999997</v>
      </c>
      <c r="KE748">
        <v>3.3163035237496918E-2</v>
      </c>
      <c r="KF748" s="10">
        <f t="shared" si="531"/>
        <v>2.5478490079657083</v>
      </c>
      <c r="KG748">
        <v>101.05</v>
      </c>
      <c r="KH748">
        <v>10.68</v>
      </c>
      <c r="KI748">
        <v>46998040</v>
      </c>
      <c r="KJ748">
        <v>29451128.333333332</v>
      </c>
      <c r="KK748">
        <v>138.44630833333335</v>
      </c>
      <c r="KL748">
        <v>24.295000000000002</v>
      </c>
      <c r="KM748">
        <v>56.773249999999997</v>
      </c>
      <c r="KN748">
        <v>8.8968461198422385E-3</v>
      </c>
      <c r="KO748" s="10">
        <f t="shared" si="532"/>
        <v>0.50510286897333334</v>
      </c>
      <c r="KP748">
        <v>32.85</v>
      </c>
      <c r="KQ748">
        <v>0.98</v>
      </c>
      <c r="KR748">
        <v>9449262</v>
      </c>
      <c r="KS748">
        <v>6841114.166666667</v>
      </c>
      <c r="KT748">
        <v>51.001308333333334</v>
      </c>
      <c r="KU748">
        <v>12.523333333333333</v>
      </c>
      <c r="KV748">
        <v>62.737729999999999</v>
      </c>
      <c r="KW748">
        <v>1.0001291908857516E-2</v>
      </c>
      <c r="KX748" s="10">
        <f t="shared" si="533"/>
        <v>0.62745835142908746</v>
      </c>
      <c r="KY748">
        <v>14.78</v>
      </c>
      <c r="KZ748">
        <v>3.78</v>
      </c>
      <c r="LA748">
        <v>7914378</v>
      </c>
      <c r="LB748">
        <v>4000572</v>
      </c>
      <c r="LC748">
        <v>27.910283333333336</v>
      </c>
      <c r="LD748">
        <v>5.24</v>
      </c>
      <c r="LE748">
        <v>67.399349999999998</v>
      </c>
      <c r="LF748">
        <v>3.0984639281502892E-2</v>
      </c>
      <c r="LG748" s="10">
        <f t="shared" si="534"/>
        <v>2.088344547557762</v>
      </c>
      <c r="LH748">
        <v>35.1</v>
      </c>
      <c r="LI748">
        <v>3.49</v>
      </c>
      <c r="LJ748">
        <v>74215200</v>
      </c>
      <c r="LK748">
        <v>35590908.333333336</v>
      </c>
      <c r="LL748">
        <v>111.418875</v>
      </c>
      <c r="LM748">
        <v>19.106666666666666</v>
      </c>
      <c r="LN748">
        <v>81.921019999999999</v>
      </c>
      <c r="LO748">
        <v>5.1306750043664529E-2</v>
      </c>
      <c r="LP748" s="10">
        <f t="shared" si="535"/>
        <v>4.2031012964620427</v>
      </c>
      <c r="LQ748">
        <v>90.54</v>
      </c>
      <c r="LR748">
        <v>8.4600000000000009</v>
      </c>
      <c r="LS748">
        <v>63509285</v>
      </c>
      <c r="LT748">
        <v>47187071.666666664</v>
      </c>
      <c r="LU748">
        <v>195.14418333333333</v>
      </c>
      <c r="LV748">
        <v>30.66416666666667</v>
      </c>
      <c r="LW748">
        <v>68.644210000000001</v>
      </c>
      <c r="LX748">
        <v>0.32937290049888535</v>
      </c>
      <c r="LY748" s="10">
        <f t="shared" si="536"/>
        <v>22.60954255015459</v>
      </c>
      <c r="LZ748">
        <v>60.16</v>
      </c>
      <c r="MA748">
        <v>2.87</v>
      </c>
      <c r="MB748">
        <v>314105078</v>
      </c>
      <c r="MC748">
        <v>530719875</v>
      </c>
      <c r="MD748">
        <v>2144.0906666666665</v>
      </c>
      <c r="ME748">
        <v>340.73916666666668</v>
      </c>
      <c r="MF748" s="13">
        <f t="shared" si="391"/>
        <v>69.966220549206128</v>
      </c>
      <c r="MG748" s="13">
        <f t="shared" si="392"/>
        <v>-6.6320258627657891E-3</v>
      </c>
      <c r="MH748" s="13">
        <f t="shared" si="469"/>
        <v>3.0440842170030513E-2</v>
      </c>
      <c r="MI748" s="12">
        <v>76.347499999999997</v>
      </c>
      <c r="MJ748" s="12">
        <f t="shared" si="393"/>
        <v>4.1081005440379847E-3</v>
      </c>
      <c r="MK748" s="12">
        <f t="shared" si="394"/>
        <v>1.0740126406803774E-2</v>
      </c>
      <c r="ML748" s="12">
        <f t="shared" si="470"/>
        <v>9.8204646005090046E-3</v>
      </c>
      <c r="MM748" s="14">
        <v>79.839079999999996</v>
      </c>
      <c r="MN748" s="14">
        <f t="shared" si="395"/>
        <v>-5.7197835450549239E-2</v>
      </c>
      <c r="MO748" s="14">
        <f t="shared" si="396"/>
        <v>5.056580958778345E-2</v>
      </c>
      <c r="MP748" s="14">
        <f t="shared" si="471"/>
        <v>3.2127383592649439E-3</v>
      </c>
      <c r="MQ748" s="16">
        <v>55.073909999999998</v>
      </c>
      <c r="MR748" s="16">
        <f t="shared" si="397"/>
        <v>-3.7288061523885641E-2</v>
      </c>
      <c r="MS748" s="16">
        <f t="shared" si="398"/>
        <v>3.0656035661119851E-2</v>
      </c>
      <c r="MT748" s="16">
        <f t="shared" si="472"/>
        <v>2.4694289696544081E-2</v>
      </c>
      <c r="MU748" s="13">
        <v>83.952889999999996</v>
      </c>
      <c r="MV748" s="13">
        <f t="shared" si="399"/>
        <v>1.1023084011620776E-2</v>
      </c>
      <c r="MW748" s="13">
        <f t="shared" si="400"/>
        <v>1.7655109874386565E-2</v>
      </c>
      <c r="MX748" s="13">
        <f t="shared" si="473"/>
        <v>2.6310467077894528E-2</v>
      </c>
      <c r="MY748" s="12">
        <v>107.8064</v>
      </c>
      <c r="MZ748" s="12">
        <f t="shared" si="401"/>
        <v>4.904122545652001E-2</v>
      </c>
      <c r="NA748" s="12">
        <f t="shared" si="402"/>
        <v>5.5673251319285799E-2</v>
      </c>
      <c r="NB748" s="12">
        <f t="shared" si="474"/>
        <v>2.8973044563700312E-2</v>
      </c>
      <c r="NC748" s="14">
        <v>121.1763</v>
      </c>
      <c r="ND748" s="14">
        <f t="shared" si="403"/>
        <v>-3.0709791985793822E-2</v>
      </c>
      <c r="NE748" s="14">
        <f t="shared" si="404"/>
        <v>2.4077766123028033E-2</v>
      </c>
      <c r="NF748" s="14">
        <f t="shared" si="475"/>
        <v>1.2917974400863397E-2</v>
      </c>
      <c r="NG748" s="16">
        <v>52.096879999999999</v>
      </c>
      <c r="NH748" s="16">
        <f t="shared" si="405"/>
        <v>-3.8450088048916808E-2</v>
      </c>
      <c r="NI748" s="16">
        <f t="shared" si="406"/>
        <v>52.103512025862763</v>
      </c>
      <c r="NJ748" s="16">
        <f t="shared" si="476"/>
        <v>2.0527891578299702</v>
      </c>
      <c r="NK748" s="13">
        <v>88.576719999999995</v>
      </c>
      <c r="NL748" s="13">
        <f t="shared" si="407"/>
        <v>-5.3307758087127843E-2</v>
      </c>
      <c r="NM748" s="13">
        <f t="shared" si="408"/>
        <v>4.6675732224362054E-2</v>
      </c>
      <c r="NN748" s="13">
        <f t="shared" si="477"/>
        <v>5.2355153763162798E-3</v>
      </c>
      <c r="NO748" s="12">
        <v>41.948349999999998</v>
      </c>
      <c r="NP748" s="12">
        <f t="shared" si="409"/>
        <v>2.8845851981642356E-2</v>
      </c>
      <c r="NQ748" s="12">
        <f t="shared" si="410"/>
        <v>3.5477877844408146E-2</v>
      </c>
      <c r="NR748" s="12">
        <f t="shared" si="478"/>
        <v>2.7398930600638027E-2</v>
      </c>
      <c r="NS748" s="14">
        <v>65.516869999999997</v>
      </c>
      <c r="NT748" s="14">
        <f t="shared" si="411"/>
        <v>4.6719785561597504E-3</v>
      </c>
      <c r="NU748" s="14">
        <f t="shared" si="412"/>
        <v>1.130400441892554E-2</v>
      </c>
      <c r="NV748" s="14">
        <f t="shared" si="479"/>
        <v>3.0090883943941771E-3</v>
      </c>
      <c r="NW748" s="16">
        <v>64.432370000000006</v>
      </c>
      <c r="NX748" s="16">
        <f t="shared" si="413"/>
        <v>-1.2732871859493566E-2</v>
      </c>
      <c r="NY748" s="16">
        <f t="shared" si="414"/>
        <v>6.1008459967277773E-3</v>
      </c>
      <c r="NZ748" s="16">
        <f t="shared" si="480"/>
        <v>1.9552339132300478E-3</v>
      </c>
      <c r="OA748" s="13">
        <v>60.706159999999997</v>
      </c>
      <c r="OB748" s="13">
        <f t="shared" si="415"/>
        <v>-3.7333401839061753E-2</v>
      </c>
      <c r="OC748" s="13">
        <f t="shared" si="416"/>
        <v>3.0701375976295964E-2</v>
      </c>
      <c r="OD748" s="13">
        <f t="shared" si="481"/>
        <v>9.1892157354938053E-3</v>
      </c>
      <c r="OE748" s="15">
        <v>58.111559999999997</v>
      </c>
      <c r="OF748" s="15">
        <f t="shared" si="417"/>
        <v>-6.03444560070443E-3</v>
      </c>
      <c r="OG748" s="15">
        <f t="shared" si="418"/>
        <v>5.9758026206135906E-4</v>
      </c>
      <c r="OH748" s="15">
        <f t="shared" si="482"/>
        <v>5.0031173817075003E-2</v>
      </c>
      <c r="OI748" s="14">
        <v>97.541709999999995</v>
      </c>
      <c r="OJ748" s="14">
        <f t="shared" si="419"/>
        <v>-5.0542954537048046E-2</v>
      </c>
      <c r="OK748" s="14">
        <f t="shared" si="420"/>
        <v>4.3910928674282257E-2</v>
      </c>
      <c r="OL748" s="14">
        <f t="shared" si="483"/>
        <v>8.4156430963891915E-2</v>
      </c>
      <c r="OM748" s="16">
        <v>80.051649999999995</v>
      </c>
      <c r="ON748" s="16">
        <f t="shared" si="421"/>
        <v>-1.6588054708763122E-2</v>
      </c>
      <c r="OO748" s="16">
        <f t="shared" si="422"/>
        <v>9.9560288459973334E-3</v>
      </c>
      <c r="OP748" s="16">
        <f t="shared" si="484"/>
        <v>3.651193690320631E-3</v>
      </c>
      <c r="OQ748" s="13">
        <v>50.558669999999999</v>
      </c>
      <c r="OR748" s="13">
        <f t="shared" si="423"/>
        <v>1.2682093783318305E-2</v>
      </c>
      <c r="OS748" s="13">
        <f t="shared" si="424"/>
        <v>1.9314119646084094E-2</v>
      </c>
      <c r="OT748" s="13">
        <f t="shared" si="485"/>
        <v>2.1242215364943084E-2</v>
      </c>
      <c r="OU748" s="16">
        <v>42.359819999999999</v>
      </c>
      <c r="OV748" s="16">
        <f t="shared" si="425"/>
        <v>8.1314860363914665E-3</v>
      </c>
      <c r="OW748" s="16">
        <f t="shared" si="426"/>
        <v>1.4763511899157256E-2</v>
      </c>
      <c r="OX748" s="16">
        <f t="shared" si="486"/>
        <v>1.6957464567025515E-2</v>
      </c>
      <c r="OY748" s="14">
        <v>68.854699999999994</v>
      </c>
      <c r="OZ748" s="14">
        <f t="shared" si="427"/>
        <v>-9.339940309700534E-4</v>
      </c>
      <c r="PA748" s="14">
        <f t="shared" si="428"/>
        <v>5.6980318317957357E-3</v>
      </c>
      <c r="PB748" s="14">
        <f t="shared" si="487"/>
        <v>1.6060127761903797E-2</v>
      </c>
      <c r="PC748" s="15">
        <v>65.228120000000004</v>
      </c>
      <c r="PD748" s="15">
        <f t="shared" si="429"/>
        <v>-4.4246522051610393E-2</v>
      </c>
      <c r="PE748" s="15">
        <f t="shared" si="430"/>
        <v>3.7614496188844604E-2</v>
      </c>
      <c r="PF748" s="15">
        <f t="shared" si="488"/>
        <v>2.0446280462401822E-2</v>
      </c>
      <c r="PG748" s="14">
        <v>47.053460000000001</v>
      </c>
      <c r="PH748" s="14">
        <f t="shared" si="431"/>
        <v>-2.6642990627912866E-2</v>
      </c>
      <c r="PI748" s="14">
        <f t="shared" si="432"/>
        <v>2.0010964765147077E-2</v>
      </c>
      <c r="PJ748" s="14">
        <f t="shared" si="489"/>
        <v>9.2616736253566811E-3</v>
      </c>
      <c r="PK748" s="16">
        <v>79.633830000000003</v>
      </c>
      <c r="PL748" s="16">
        <f t="shared" si="433"/>
        <v>-1.3222162288956674E-2</v>
      </c>
      <c r="PM748" s="16">
        <f t="shared" si="434"/>
        <v>6.5901364261908846E-3</v>
      </c>
      <c r="PN748" s="16">
        <f t="shared" si="490"/>
        <v>2.1795603114553086E-2</v>
      </c>
      <c r="PO748" s="13">
        <v>66.912049999999994</v>
      </c>
      <c r="PP748" s="13">
        <f t="shared" si="435"/>
        <v>-4.1286187436204824E-2</v>
      </c>
      <c r="PQ748" s="13">
        <f t="shared" si="436"/>
        <v>3.4654161573439035E-2</v>
      </c>
      <c r="PR748" s="13">
        <f t="shared" si="491"/>
        <v>1.6564170389239408E-2</v>
      </c>
      <c r="PS748" s="14">
        <v>96.462119999999999</v>
      </c>
      <c r="PT748" s="14">
        <f t="shared" si="437"/>
        <v>-9.177285986072925E-3</v>
      </c>
      <c r="PU748" s="14">
        <f t="shared" si="438"/>
        <v>2.5452601233071359E-3</v>
      </c>
      <c r="PV748" s="14">
        <f t="shared" si="492"/>
        <v>2.9675294146914721E-2</v>
      </c>
      <c r="PW748" s="15">
        <v>82.733080000000001</v>
      </c>
      <c r="PX748" s="15">
        <f t="shared" si="439"/>
        <v>5.1081444154754019E-2</v>
      </c>
      <c r="PY748" s="15">
        <f t="shared" si="440"/>
        <v>5.7713470017519808E-2</v>
      </c>
      <c r="PZ748" s="15">
        <f t="shared" si="493"/>
        <v>4.501640424964426E-2</v>
      </c>
      <c r="QA748" s="14">
        <v>63.918480000000002</v>
      </c>
      <c r="QB748" s="14">
        <f t="shared" si="441"/>
        <v>-1.8830249605573224E-2</v>
      </c>
      <c r="QC748" s="14">
        <f t="shared" si="442"/>
        <v>1.2198223742807435E-2</v>
      </c>
      <c r="QD748" s="14">
        <f t="shared" si="494"/>
        <v>2.8040107504578082E-2</v>
      </c>
      <c r="QE748" s="16">
        <v>64.210660000000004</v>
      </c>
      <c r="QF748" s="16">
        <f t="shared" si="443"/>
        <v>-1.0170734158732375E-2</v>
      </c>
      <c r="QG748" s="16">
        <f t="shared" si="444"/>
        <v>3.5387082959665861E-3</v>
      </c>
      <c r="QH748" s="16">
        <f t="shared" si="495"/>
        <v>2.5509777379558285E-2</v>
      </c>
      <c r="QI748" s="13">
        <v>64.709339999999997</v>
      </c>
      <c r="QJ748" s="13">
        <f t="shared" si="445"/>
        <v>3.0903852697933498E-2</v>
      </c>
      <c r="QK748" s="13">
        <f t="shared" si="446"/>
        <v>3.7535878560699287E-2</v>
      </c>
      <c r="QL748" s="13">
        <f t="shared" si="496"/>
        <v>3.457301762515741E-2</v>
      </c>
      <c r="QM748" s="15">
        <v>76.038889999999995</v>
      </c>
      <c r="QN748" s="15">
        <f t="shared" si="447"/>
        <v>-6.3243384120381663E-4</v>
      </c>
      <c r="QO748" s="15">
        <f t="shared" si="448"/>
        <v>5.9995920215619725E-3</v>
      </c>
      <c r="QP748" s="15">
        <f t="shared" si="497"/>
        <v>5.7616779845602872E-3</v>
      </c>
      <c r="QQ748" s="14">
        <v>86.461799999999997</v>
      </c>
      <c r="QR748" s="14">
        <f t="shared" si="449"/>
        <v>-6.621162621162624E-2</v>
      </c>
      <c r="QS748" s="14">
        <f t="shared" si="450"/>
        <v>5.9579600348860451E-2</v>
      </c>
      <c r="QT748" s="14">
        <f t="shared" si="498"/>
        <v>3.2493818562008281E-2</v>
      </c>
      <c r="QU748" s="16">
        <v>82.433859999999996</v>
      </c>
      <c r="QV748" s="16">
        <f t="shared" si="451"/>
        <v>-3.2793488492916856E-2</v>
      </c>
      <c r="QW748" s="16">
        <f t="shared" si="452"/>
        <v>2.6161462630151067E-2</v>
      </c>
      <c r="QX748" s="16">
        <f t="shared" si="499"/>
        <v>1.0727267065937407E-2</v>
      </c>
      <c r="QY748" s="14">
        <v>82.220830000000007</v>
      </c>
      <c r="QZ748" s="14">
        <f t="shared" si="453"/>
        <v>-2.8178519747149244E-2</v>
      </c>
      <c r="RA748" s="14">
        <f t="shared" si="454"/>
        <v>2.1546493884383455E-2</v>
      </c>
      <c r="RB748" s="14">
        <f t="shared" si="500"/>
        <v>1.6125288630284285E-3</v>
      </c>
      <c r="RC748" s="15">
        <v>92.422659999999993</v>
      </c>
      <c r="RD748" s="15">
        <f t="shared" si="455"/>
        <v>1.9526087346448007E-2</v>
      </c>
      <c r="RE748" s="15">
        <f t="shared" si="456"/>
        <v>2.6158113209213796E-2</v>
      </c>
      <c r="RF748" s="15">
        <f t="shared" si="501"/>
        <v>1.9220923106722743E-2</v>
      </c>
      <c r="RG748" s="14">
        <v>76.827979999999997</v>
      </c>
      <c r="RH748" s="14">
        <f t="shared" si="457"/>
        <v>-6.5966753474997697E-2</v>
      </c>
      <c r="RI748" s="14">
        <f t="shared" si="458"/>
        <v>5.9334727612231908E-2</v>
      </c>
      <c r="RJ748" s="14">
        <f t="shared" si="502"/>
        <v>1.1601365711374378E-2</v>
      </c>
      <c r="RK748" s="16">
        <v>56.773249999999997</v>
      </c>
      <c r="RL748" s="16">
        <f t="shared" si="459"/>
        <v>-5.0032659331884499E-3</v>
      </c>
      <c r="RM748" s="16">
        <f t="shared" si="460"/>
        <v>1.6287599295773392E-3</v>
      </c>
      <c r="RN748" s="16">
        <f t="shared" si="503"/>
        <v>1.5687221203678159E-2</v>
      </c>
      <c r="RO748" s="13">
        <v>62.737729999999999</v>
      </c>
      <c r="RP748" s="13">
        <f t="shared" si="461"/>
        <v>-1.7579911428664996E-2</v>
      </c>
      <c r="RQ748" s="13">
        <f t="shared" si="462"/>
        <v>1.0947885565899207E-2</v>
      </c>
      <c r="RR748" s="13">
        <f t="shared" si="504"/>
        <v>1.0161925544770578E-2</v>
      </c>
      <c r="RS748" s="15">
        <v>67.399349999999998</v>
      </c>
      <c r="RT748" s="15">
        <f t="shared" si="463"/>
        <v>-5.4889305296274782E-2</v>
      </c>
      <c r="RU748" s="15">
        <f t="shared" si="464"/>
        <v>4.8257279433508993E-2</v>
      </c>
      <c r="RV748" s="15">
        <f t="shared" si="505"/>
        <v>3.1343734381522159E-2</v>
      </c>
      <c r="RW748" s="14">
        <v>81.921019999999999</v>
      </c>
      <c r="RX748" s="14">
        <f t="shared" si="465"/>
        <v>-1.1278628206666808E-3</v>
      </c>
      <c r="RY748" s="14">
        <f t="shared" si="466"/>
        <v>5.5041630420991083E-3</v>
      </c>
      <c r="RZ748" s="14">
        <f t="shared" si="506"/>
        <v>5.1367153932311282E-3</v>
      </c>
      <c r="SA748" s="16">
        <v>68.644210000000001</v>
      </c>
      <c r="SB748" s="16">
        <f t="shared" si="467"/>
        <v>1.0232836734664019E-2</v>
      </c>
      <c r="SC748" s="16">
        <f t="shared" si="468"/>
        <v>1.6864862597429808E-2</v>
      </c>
      <c r="SD748" s="16">
        <f t="shared" si="507"/>
        <v>1.396388619299771E-2</v>
      </c>
    </row>
    <row r="749" spans="1:498" x14ac:dyDescent="0.35">
      <c r="A749" s="2">
        <v>40878</v>
      </c>
      <c r="B749">
        <v>75.967119999999994</v>
      </c>
      <c r="C749">
        <v>1.9478842430973808E-2</v>
      </c>
      <c r="D749" s="10">
        <f t="shared" si="513"/>
        <v>1.479751560414879</v>
      </c>
      <c r="E749">
        <v>63.02</v>
      </c>
      <c r="F749">
        <v>26.65</v>
      </c>
      <c r="G749">
        <v>22479778</v>
      </c>
      <c r="H749">
        <v>68955566.666666672</v>
      </c>
      <c r="I749">
        <v>129.88352499999999</v>
      </c>
      <c r="J749">
        <v>21.356666666666666</v>
      </c>
      <c r="K749">
        <v>79.794319999999999</v>
      </c>
      <c r="L749">
        <v>8.5841803637187516E-3</v>
      </c>
      <c r="M749" s="10">
        <f t="shared" si="514"/>
        <v>0.68496883488029048</v>
      </c>
      <c r="N749">
        <v>58.04</v>
      </c>
      <c r="O749">
        <v>1.08</v>
      </c>
      <c r="P749">
        <v>8012929</v>
      </c>
      <c r="Q749">
        <v>6388638.333333333</v>
      </c>
      <c r="R749">
        <v>32.930893333333337</v>
      </c>
      <c r="S749">
        <v>4.97</v>
      </c>
      <c r="T749">
        <v>56.612430000000003</v>
      </c>
      <c r="U749">
        <v>1.022472098259183E-2</v>
      </c>
      <c r="V749" s="10">
        <f t="shared" si="515"/>
        <v>0.57884630089651123</v>
      </c>
      <c r="W749">
        <v>169.41</v>
      </c>
      <c r="X749">
        <v>6.16</v>
      </c>
      <c r="Y749">
        <v>11038627</v>
      </c>
      <c r="Z749">
        <v>10806739.166666666</v>
      </c>
      <c r="AA749">
        <v>59.466013333333336</v>
      </c>
      <c r="AB749">
        <v>7.435833333333334</v>
      </c>
      <c r="AC749">
        <v>82.757480000000001</v>
      </c>
      <c r="AD749">
        <v>3.0263208794600534E-2</v>
      </c>
      <c r="AE749" s="10">
        <f t="shared" si="516"/>
        <v>2.5045068965549779</v>
      </c>
      <c r="AF749">
        <v>35.21</v>
      </c>
      <c r="AG749">
        <v>-15.59</v>
      </c>
      <c r="AH749">
        <v>34555450</v>
      </c>
      <c r="AI749">
        <v>70558362.5</v>
      </c>
      <c r="AJ749">
        <v>324.49849999999998</v>
      </c>
      <c r="AK749">
        <v>53.189166666666665</v>
      </c>
      <c r="AL749">
        <v>106.3252</v>
      </c>
      <c r="AM749">
        <v>7.3745878044511118E-3</v>
      </c>
      <c r="AN749" s="10">
        <f t="shared" si="517"/>
        <v>0.78410452322582536</v>
      </c>
      <c r="AO749">
        <v>35.74</v>
      </c>
      <c r="AP749">
        <v>13.38</v>
      </c>
      <c r="AQ749">
        <v>17351811</v>
      </c>
      <c r="AR749">
        <v>10056809.166666666</v>
      </c>
      <c r="AS749">
        <v>32.142649999999996</v>
      </c>
      <c r="AT749">
        <v>5.17</v>
      </c>
      <c r="AU749">
        <v>122.38379999999999</v>
      </c>
      <c r="AV749">
        <v>1.096241155942917E-2</v>
      </c>
      <c r="AW749" s="10">
        <f t="shared" si="377"/>
        <v>1.3416215838068675</v>
      </c>
      <c r="AX749">
        <v>242.3</v>
      </c>
      <c r="AY749">
        <v>24.88</v>
      </c>
      <c r="AZ749">
        <v>45259614</v>
      </c>
      <c r="BA749">
        <v>25587101.666666668</v>
      </c>
      <c r="BB749">
        <v>36.983049999999999</v>
      </c>
      <c r="BC749">
        <v>5.1416666666666666</v>
      </c>
      <c r="BD749">
        <v>50.851869999999998</v>
      </c>
      <c r="BE749">
        <v>1.5471612843666299E-3</v>
      </c>
      <c r="BF749" s="10">
        <f t="shared" si="508"/>
        <v>7.8676044501644893E-2</v>
      </c>
      <c r="BG749">
        <v>235.48</v>
      </c>
      <c r="BH749">
        <v>23.85</v>
      </c>
      <c r="BI749">
        <v>4609834</v>
      </c>
      <c r="BJ749">
        <v>1240746.1666666667</v>
      </c>
      <c r="BK749">
        <v>4.5641341666666664</v>
      </c>
      <c r="BL749">
        <v>0.8125</v>
      </c>
      <c r="BM749">
        <v>88.362170000000006</v>
      </c>
      <c r="BN749">
        <v>6.865067533245596E-3</v>
      </c>
      <c r="BO749" s="10">
        <f t="shared" si="387"/>
        <v>0.60661226443412808</v>
      </c>
      <c r="BP749">
        <v>48.36</v>
      </c>
      <c r="BQ749">
        <v>2.02</v>
      </c>
      <c r="BR749">
        <v>10495508</v>
      </c>
      <c r="BS749">
        <v>10378984.166666666</v>
      </c>
      <c r="BT749">
        <f t="shared" si="509"/>
        <v>41.831311666666664</v>
      </c>
      <c r="BU749">
        <v>7.22</v>
      </c>
      <c r="BV749">
        <v>43.178660000000001</v>
      </c>
      <c r="BW749">
        <v>5.4962958547110641E-3</v>
      </c>
      <c r="BX749" s="10">
        <f t="shared" si="379"/>
        <v>0.23732268996997843</v>
      </c>
      <c r="BY749">
        <v>92.42</v>
      </c>
      <c r="BZ749">
        <v>4.3899999999999997</v>
      </c>
      <c r="CA749">
        <v>5570846</v>
      </c>
      <c r="CB749">
        <v>5086774.166666667</v>
      </c>
      <c r="CC749">
        <v>41.831311666666664</v>
      </c>
      <c r="CD749">
        <v>2.9258333333333333</v>
      </c>
      <c r="CE749">
        <v>63.213920000000002</v>
      </c>
      <c r="CF749">
        <v>7.1471031764398416E-4</v>
      </c>
      <c r="CG749" s="10">
        <f t="shared" si="381"/>
        <v>4.5179640842721407E-2</v>
      </c>
      <c r="CH749">
        <v>82.71</v>
      </c>
      <c r="CI749">
        <v>1.62</v>
      </c>
      <c r="CJ749">
        <v>1327366</v>
      </c>
      <c r="CK749">
        <v>1904530.3333333333</v>
      </c>
      <c r="CL749">
        <v>6.0802266666666673</v>
      </c>
      <c r="CM749">
        <v>1.0741666666666667</v>
      </c>
      <c r="CN749">
        <v>62.358539999999998</v>
      </c>
      <c r="CO749">
        <v>4.8533924557587057E-3</v>
      </c>
      <c r="CP749" s="10">
        <f t="shared" si="518"/>
        <v>0.30265046758812747</v>
      </c>
      <c r="CQ749">
        <v>80.900000000000006</v>
      </c>
      <c r="CR749">
        <v>-2.0299999999999998</v>
      </c>
      <c r="CS749">
        <v>5388236</v>
      </c>
      <c r="CT749">
        <v>8328593.333333333</v>
      </c>
      <c r="CU749">
        <v>29.160241666666668</v>
      </c>
      <c r="CV749">
        <v>6.125</v>
      </c>
      <c r="CW749">
        <v>61.661679999999997</v>
      </c>
      <c r="CX749">
        <v>5.3876704044093726E-2</v>
      </c>
      <c r="CY749" s="10">
        <f t="shared" si="519"/>
        <v>3.322128084221613</v>
      </c>
      <c r="CZ749">
        <v>127.44</v>
      </c>
      <c r="DA749">
        <v>6.66</v>
      </c>
      <c r="DB749">
        <v>63733777</v>
      </c>
      <c r="DC749">
        <v>34634116.666666664</v>
      </c>
      <c r="DD749">
        <v>241.41891666666666</v>
      </c>
      <c r="DE749">
        <v>47.284999999999997</v>
      </c>
      <c r="DF749">
        <v>58.379539999999999</v>
      </c>
      <c r="DG749">
        <v>7.6833910920662704E-2</v>
      </c>
      <c r="DH749" s="10">
        <f t="shared" si="520"/>
        <v>4.485528375949265</v>
      </c>
      <c r="DI749">
        <v>103.2</v>
      </c>
      <c r="DJ749">
        <v>3.77</v>
      </c>
      <c r="DK749">
        <v>80857877</v>
      </c>
      <c r="DL749">
        <v>75006125</v>
      </c>
      <c r="DM749">
        <v>309.21537499999999</v>
      </c>
      <c r="DN749">
        <v>50.416666666666664</v>
      </c>
      <c r="DO749">
        <v>90.348219999999998</v>
      </c>
      <c r="DP749">
        <v>6.4763665641235169E-3</v>
      </c>
      <c r="DQ749" s="10">
        <f t="shared" si="521"/>
        <v>0.58512819113607561</v>
      </c>
      <c r="DR749">
        <v>101.06</v>
      </c>
      <c r="DS749">
        <v>6.67</v>
      </c>
      <c r="DT749">
        <v>11108841</v>
      </c>
      <c r="DU749">
        <v>9211778.333333334</v>
      </c>
      <c r="DV749">
        <v>30.94037916666667</v>
      </c>
      <c r="DW749">
        <v>4.8708333333333336</v>
      </c>
      <c r="DX749">
        <v>82.105739999999997</v>
      </c>
      <c r="DY749">
        <v>4.7955641596617322E-3</v>
      </c>
      <c r="DZ749" s="10">
        <f t="shared" si="380"/>
        <v>0.39374334404650468</v>
      </c>
      <c r="EA749">
        <v>48.24</v>
      </c>
      <c r="EB749">
        <v>2.97</v>
      </c>
      <c r="EC749">
        <v>9946675</v>
      </c>
      <c r="ED749">
        <v>5014285</v>
      </c>
      <c r="EE749">
        <v>22.45533</v>
      </c>
      <c r="EF749">
        <v>3.0016666666666669</v>
      </c>
      <c r="EG749">
        <v>51.174239999999998</v>
      </c>
      <c r="EH749">
        <v>2.9569405315705964E-4</v>
      </c>
      <c r="EI749" s="10">
        <f t="shared" si="510"/>
        <v>1.5131918442832126E-2</v>
      </c>
      <c r="EJ749">
        <v>84.99</v>
      </c>
      <c r="EK749">
        <v>-5.47</v>
      </c>
      <c r="EL749">
        <v>319140</v>
      </c>
      <c r="EM749">
        <v>392461.91666666669</v>
      </c>
      <c r="EN749">
        <v>4.6981210833333336</v>
      </c>
      <c r="EO749">
        <v>1.4041666666666668</v>
      </c>
      <c r="EP749">
        <v>44.708390000000001</v>
      </c>
      <c r="EQ749">
        <v>4.7473658979295778E-3</v>
      </c>
      <c r="ER749" s="10">
        <f t="shared" si="522"/>
        <v>0.21224708603733577</v>
      </c>
      <c r="ES749">
        <v>139.75</v>
      </c>
      <c r="ET749">
        <v>6.03</v>
      </c>
      <c r="EU749">
        <v>4579604</v>
      </c>
      <c r="EV749">
        <v>5212073</v>
      </c>
      <c r="EW749">
        <v>14.188471666666667</v>
      </c>
      <c r="EX749">
        <v>2.2608333333333333</v>
      </c>
      <c r="EY749">
        <v>69.15701</v>
      </c>
      <c r="EZ749">
        <v>5.3174945188641945E-3</v>
      </c>
      <c r="FA749" s="10">
        <f t="shared" si="511"/>
        <v>0.36774202161603631</v>
      </c>
      <c r="FB749">
        <v>28.15</v>
      </c>
      <c r="FC749">
        <v>13.26</v>
      </c>
      <c r="FD749">
        <v>7471021</v>
      </c>
      <c r="FE749">
        <v>6731682</v>
      </c>
      <c r="FF749">
        <v>22.505155000000002</v>
      </c>
      <c r="FG749">
        <v>4.9666666666666668</v>
      </c>
      <c r="FH749">
        <v>65.187389999999994</v>
      </c>
      <c r="FI749">
        <v>4.8992095801911058E-2</v>
      </c>
      <c r="FJ749" s="10">
        <f t="shared" si="523"/>
        <v>3.1936668559565384</v>
      </c>
      <c r="FK749">
        <v>66.709999999999994</v>
      </c>
      <c r="FL749">
        <v>6.71</v>
      </c>
      <c r="FM749">
        <v>60367882</v>
      </c>
      <c r="FN749">
        <v>38976716.666666664</v>
      </c>
      <c r="FO749">
        <v>166.49269999999999</v>
      </c>
      <c r="FP749">
        <v>24.864166666666666</v>
      </c>
      <c r="FQ749">
        <v>47.192700000000002</v>
      </c>
      <c r="FR749">
        <v>9.3808812779099679E-2</v>
      </c>
      <c r="FS749" s="10">
        <f t="shared" si="524"/>
        <v>4.4270911588402173</v>
      </c>
      <c r="FT749">
        <v>76.81</v>
      </c>
      <c r="FU749">
        <v>1.94</v>
      </c>
      <c r="FV749">
        <v>128096431</v>
      </c>
      <c r="FW749">
        <v>108440308.33333333</v>
      </c>
      <c r="FX749">
        <v>472.43399999999997</v>
      </c>
      <c r="FY749">
        <v>92.016666666666666</v>
      </c>
      <c r="FZ749">
        <v>78.164299999999997</v>
      </c>
      <c r="GA749">
        <v>8.7629540400683702E-4</v>
      </c>
      <c r="GB749" s="10">
        <f t="shared" si="389"/>
        <v>6.8495016847411605E-2</v>
      </c>
      <c r="GC749">
        <v>71.02</v>
      </c>
      <c r="GD749">
        <v>1.49</v>
      </c>
      <c r="GE749">
        <v>2059940</v>
      </c>
      <c r="GF749">
        <v>1117871.9166666667</v>
      </c>
      <c r="GG749">
        <v>3.6946708333333333</v>
      </c>
      <c r="GH749">
        <v>0.50749999999999995</v>
      </c>
      <c r="GI749">
        <v>60.941429999999997</v>
      </c>
      <c r="GJ749">
        <v>1.5126243519968359E-3</v>
      </c>
      <c r="GK749" s="10">
        <f t="shared" si="390"/>
        <v>9.2181491063510534E-2</v>
      </c>
      <c r="GL749">
        <v>62.94</v>
      </c>
      <c r="GM749">
        <v>1.68</v>
      </c>
      <c r="GN749">
        <v>3028642</v>
      </c>
      <c r="GO749">
        <v>2310743</v>
      </c>
      <c r="GP749">
        <v>5.7247416666666666</v>
      </c>
      <c r="GQ749">
        <v>0.35416666666666669</v>
      </c>
      <c r="GR749">
        <v>96.865960000000001</v>
      </c>
      <c r="GS749">
        <v>1.1266870706418304E-3</v>
      </c>
      <c r="GT749" s="10">
        <f t="shared" si="385"/>
        <v>0.10913762471730871</v>
      </c>
      <c r="GU749">
        <v>206.72</v>
      </c>
      <c r="GV749">
        <v>4.82</v>
      </c>
      <c r="GW749">
        <v>518583</v>
      </c>
      <c r="GX749">
        <v>1008091.5</v>
      </c>
      <c r="GY749">
        <v>4.068426416666667</v>
      </c>
      <c r="GZ749">
        <v>0.22</v>
      </c>
      <c r="HA749">
        <v>83.668329999999997</v>
      </c>
      <c r="HB749">
        <v>4.2666582328360923E-2</v>
      </c>
      <c r="HC749" s="10">
        <f t="shared" si="525"/>
        <v>3.56984169022147</v>
      </c>
      <c r="HD749">
        <v>19.920000000000002</v>
      </c>
      <c r="HE749">
        <v>15.31</v>
      </c>
      <c r="HF749">
        <v>115243504</v>
      </c>
      <c r="HG749">
        <v>65604125</v>
      </c>
      <c r="HH749">
        <v>185.15722500000001</v>
      </c>
      <c r="HI749">
        <v>24.344999999999999</v>
      </c>
      <c r="HJ749">
        <v>66.380279999999999</v>
      </c>
      <c r="HK749">
        <v>1.6888258790675945E-2</v>
      </c>
      <c r="HL749" s="10">
        <f t="shared" si="526"/>
        <v>1.1210473472375306</v>
      </c>
      <c r="HM749">
        <v>147.75</v>
      </c>
      <c r="HN749">
        <v>6.44</v>
      </c>
      <c r="HO749">
        <v>16851061</v>
      </c>
      <c r="HP749">
        <v>17757875.833333332</v>
      </c>
      <c r="HQ749">
        <v>92.924324999999996</v>
      </c>
      <c r="HR749">
        <v>9.3866666666666667</v>
      </c>
      <c r="HS749">
        <v>63.218789999999998</v>
      </c>
      <c r="HT749">
        <v>1.6888258790675945E-2</v>
      </c>
      <c r="HU749" s="10">
        <f t="shared" si="527"/>
        <v>1.0676552859533965</v>
      </c>
      <c r="HV749">
        <v>103.88</v>
      </c>
      <c r="HW749">
        <v>14.46</v>
      </c>
      <c r="HX749">
        <v>4382702</v>
      </c>
      <c r="HY749">
        <v>6584284.166666667</v>
      </c>
      <c r="HZ749">
        <v>19.674764166666666</v>
      </c>
      <c r="IA749">
        <v>9.3866666666666667</v>
      </c>
      <c r="IB749">
        <v>65.192019999999999</v>
      </c>
      <c r="IC749">
        <v>5.8643938735537492E-3</v>
      </c>
      <c r="ID749" s="10">
        <f t="shared" si="528"/>
        <v>0.38231168269259347</v>
      </c>
      <c r="IE749">
        <v>140.87</v>
      </c>
      <c r="IF749">
        <v>-2.15</v>
      </c>
      <c r="IG749">
        <v>4952968</v>
      </c>
      <c r="IH749">
        <v>6154315.833333333</v>
      </c>
      <c r="II749">
        <v>42.034731666666666</v>
      </c>
      <c r="IJ749">
        <v>10.494166666666667</v>
      </c>
      <c r="IK749">
        <v>73.057990000000004</v>
      </c>
      <c r="IL749">
        <v>1.8212309361647073E-2</v>
      </c>
      <c r="IM749" s="10">
        <f t="shared" si="382"/>
        <v>1.3305547152201183</v>
      </c>
      <c r="IN749">
        <v>41.29</v>
      </c>
      <c r="IO749">
        <v>1.53</v>
      </c>
      <c r="IP749">
        <v>38208644</v>
      </c>
      <c r="IQ749">
        <v>31591480</v>
      </c>
      <c r="IR749">
        <v>96.888791666666677</v>
      </c>
      <c r="IS749">
        <v>13.5725</v>
      </c>
      <c r="IT749">
        <v>85.037450000000007</v>
      </c>
      <c r="IU749">
        <v>6.3574824631143865E-3</v>
      </c>
      <c r="IV749" s="10">
        <f t="shared" si="529"/>
        <v>0.54062409708296655</v>
      </c>
      <c r="IW749">
        <v>34.78</v>
      </c>
      <c r="IX749">
        <v>10.11</v>
      </c>
      <c r="IY749">
        <v>10557049</v>
      </c>
      <c r="IZ749">
        <v>5271387.666666667</v>
      </c>
      <c r="JA749">
        <v>24.152558333333332</v>
      </c>
      <c r="JB749">
        <v>4.3150000000000004</v>
      </c>
      <c r="JC749">
        <v>82.140870000000007</v>
      </c>
      <c r="JD749">
        <v>2.7291021418678419E-3</v>
      </c>
      <c r="JE749" s="10">
        <f t="shared" si="386"/>
        <v>0.22417082425188797</v>
      </c>
      <c r="JF749">
        <v>44.24</v>
      </c>
      <c r="JG749">
        <v>1.1399999999999999</v>
      </c>
      <c r="JH749">
        <v>5398104</v>
      </c>
      <c r="JI749">
        <v>4747720</v>
      </c>
      <c r="JJ749">
        <v>16.474279166666665</v>
      </c>
      <c r="JK749">
        <v>2.3566666666666669</v>
      </c>
      <c r="JL749">
        <v>79.031369999999995</v>
      </c>
      <c r="JM749">
        <v>1.3255390840633996E-3</v>
      </c>
      <c r="JN749" s="10">
        <f t="shared" si="512"/>
        <v>0.10475916980207563</v>
      </c>
      <c r="JO749">
        <v>87.2</v>
      </c>
      <c r="JP749">
        <v>2.0499999999999998</v>
      </c>
      <c r="JQ749">
        <v>2048805</v>
      </c>
      <c r="JR749">
        <v>1980474.1666666667</v>
      </c>
      <c r="JS749">
        <v>7.0032483333333326</v>
      </c>
      <c r="JT749">
        <v>1.3266666666666667</v>
      </c>
      <c r="JU749">
        <v>92.558400000000006</v>
      </c>
      <c r="JV749">
        <v>3.3993647852213642E-2</v>
      </c>
      <c r="JW749" s="10">
        <f t="shared" si="530"/>
        <v>3.1463976553643311</v>
      </c>
      <c r="JX749">
        <v>21.07</v>
      </c>
      <c r="JY749">
        <v>-0.36</v>
      </c>
      <c r="JZ749">
        <v>49127641</v>
      </c>
      <c r="KA749">
        <v>55109033.333333336</v>
      </c>
      <c r="KB749">
        <v>264.68733333333336</v>
      </c>
      <c r="KC749">
        <v>43.18</v>
      </c>
      <c r="KD749">
        <v>78.397580000000005</v>
      </c>
      <c r="KE749">
        <v>3.3163035237496918E-2</v>
      </c>
      <c r="KF749" s="10">
        <f t="shared" si="531"/>
        <v>2.599901708074484</v>
      </c>
      <c r="KG749">
        <v>17.329999999999998</v>
      </c>
      <c r="KH749">
        <v>7.14</v>
      </c>
      <c r="KI749">
        <v>46998040</v>
      </c>
      <c r="KJ749">
        <v>29451128.333333332</v>
      </c>
      <c r="KK749">
        <v>138.44630833333335</v>
      </c>
      <c r="KL749">
        <v>24.295000000000002</v>
      </c>
      <c r="KM749">
        <v>57.82132</v>
      </c>
      <c r="KN749">
        <v>8.8968461198422385E-3</v>
      </c>
      <c r="KO749" s="10">
        <f t="shared" si="532"/>
        <v>0.51442738648615638</v>
      </c>
      <c r="KP749">
        <v>76.209999999999994</v>
      </c>
      <c r="KQ749">
        <v>-2.75</v>
      </c>
      <c r="KR749">
        <v>9449262</v>
      </c>
      <c r="KS749">
        <v>6841114.166666667</v>
      </c>
      <c r="KT749">
        <v>51.001308333333334</v>
      </c>
      <c r="KU749">
        <v>12.523333333333333</v>
      </c>
      <c r="KV749">
        <v>64.820949999999996</v>
      </c>
      <c r="KW749">
        <v>1.0001291908857516E-2</v>
      </c>
      <c r="KX749" s="10">
        <f t="shared" si="533"/>
        <v>0.64829324275945754</v>
      </c>
      <c r="KY749">
        <v>179.47</v>
      </c>
      <c r="KZ749">
        <v>0.67</v>
      </c>
      <c r="LA749">
        <v>7914378</v>
      </c>
      <c r="LB749">
        <v>4000572</v>
      </c>
      <c r="LC749">
        <v>27.910283333333336</v>
      </c>
      <c r="LD749">
        <v>5.24</v>
      </c>
      <c r="LE749">
        <v>65.294669999999996</v>
      </c>
      <c r="LF749">
        <v>3.0984639281502892E-2</v>
      </c>
      <c r="LG749" s="10">
        <f t="shared" si="534"/>
        <v>2.0231317969547682</v>
      </c>
      <c r="LH749">
        <v>61.92</v>
      </c>
      <c r="LI749">
        <v>1.91</v>
      </c>
      <c r="LJ749">
        <v>74215200</v>
      </c>
      <c r="LK749">
        <v>35590908.333333336</v>
      </c>
      <c r="LL749">
        <v>111.418875</v>
      </c>
      <c r="LM749">
        <v>19.106666666666666</v>
      </c>
      <c r="LN749">
        <v>83.142139999999998</v>
      </c>
      <c r="LO749">
        <v>5.1306750043664529E-2</v>
      </c>
      <c r="LP749" s="10">
        <f t="shared" si="535"/>
        <v>4.2657529950753625</v>
      </c>
      <c r="LQ749">
        <v>157.38999999999999</v>
      </c>
      <c r="LR749">
        <v>5.03</v>
      </c>
      <c r="LS749">
        <v>63509285</v>
      </c>
      <c r="LT749">
        <v>47187071.666666664</v>
      </c>
      <c r="LU749">
        <v>195.14418333333333</v>
      </c>
      <c r="LV749">
        <v>30.66416666666667</v>
      </c>
      <c r="LW749">
        <v>69.368179999999995</v>
      </c>
      <c r="LX749">
        <v>0.32937290049888535</v>
      </c>
      <c r="LY749" s="10">
        <f t="shared" si="536"/>
        <v>22.847998648928765</v>
      </c>
      <c r="LZ749">
        <v>56.74</v>
      </c>
      <c r="MA749">
        <v>-0.71</v>
      </c>
      <c r="MB749">
        <v>314105078</v>
      </c>
      <c r="MC749">
        <v>530719875</v>
      </c>
      <c r="MD749">
        <v>2144.0906666666665</v>
      </c>
      <c r="ME749">
        <v>340.73916666666668</v>
      </c>
      <c r="MF749" s="13">
        <f t="shared" si="391"/>
        <v>70.303330222095965</v>
      </c>
      <c r="MG749" s="13">
        <f t="shared" si="392"/>
        <v>4.8181775468743027E-3</v>
      </c>
      <c r="MH749" s="13">
        <f t="shared" si="469"/>
        <v>1.1450203409640092E-2</v>
      </c>
      <c r="MI749" s="12">
        <v>75.967119999999994</v>
      </c>
      <c r="MJ749" s="12">
        <f t="shared" si="393"/>
        <v>-4.9822194570876555E-3</v>
      </c>
      <c r="MK749" s="12">
        <f t="shared" si="394"/>
        <v>9.8003970039619581E-3</v>
      </c>
      <c r="ML749" s="12">
        <f t="shared" si="470"/>
        <v>9.3972940284181572E-4</v>
      </c>
      <c r="MM749" s="14">
        <v>79.794319999999999</v>
      </c>
      <c r="MN749" s="14">
        <f t="shared" si="395"/>
        <v>-5.6062770262377271E-4</v>
      </c>
      <c r="MO749" s="14">
        <f t="shared" si="396"/>
        <v>5.3788052494980754E-3</v>
      </c>
      <c r="MP749" s="14">
        <f t="shared" si="471"/>
        <v>4.5187004338285375E-2</v>
      </c>
      <c r="MQ749" s="16">
        <v>56.612430000000003</v>
      </c>
      <c r="MR749" s="16">
        <f t="shared" si="397"/>
        <v>2.7935550608264581E-2</v>
      </c>
      <c r="MS749" s="16">
        <f t="shared" si="398"/>
        <v>2.3117373061390278E-2</v>
      </c>
      <c r="MT749" s="16">
        <f t="shared" si="472"/>
        <v>7.5386625997295731E-3</v>
      </c>
      <c r="MU749" s="13">
        <v>82.757480000000001</v>
      </c>
      <c r="MV749" s="13">
        <f t="shared" si="399"/>
        <v>-1.4239057166465563E-2</v>
      </c>
      <c r="MW749" s="13">
        <f t="shared" si="400"/>
        <v>1.9057234713339866E-2</v>
      </c>
      <c r="MX749" s="13">
        <f t="shared" si="473"/>
        <v>1.4021248389533003E-3</v>
      </c>
      <c r="MY749" s="12">
        <v>106.3252</v>
      </c>
      <c r="MZ749" s="12">
        <f t="shared" si="401"/>
        <v>-1.3739444040428039E-2</v>
      </c>
      <c r="NA749" s="12">
        <f t="shared" si="402"/>
        <v>1.8557621587302342E-2</v>
      </c>
      <c r="NB749" s="12">
        <f t="shared" si="474"/>
        <v>3.7115629731983457E-2</v>
      </c>
      <c r="NC749" s="14">
        <v>122.38379999999999</v>
      </c>
      <c r="ND749" s="14">
        <f t="shared" si="403"/>
        <v>9.9648198533870413E-3</v>
      </c>
      <c r="NE749" s="14">
        <f t="shared" si="404"/>
        <v>5.1466423065127387E-3</v>
      </c>
      <c r="NF749" s="14">
        <f t="shared" si="475"/>
        <v>1.8931123816515294E-2</v>
      </c>
      <c r="NG749" s="16">
        <v>50.851869999999998</v>
      </c>
      <c r="NH749" s="16">
        <f t="shared" si="405"/>
        <v>-2.3897976231973983E-2</v>
      </c>
      <c r="NI749" s="16">
        <f t="shared" si="406"/>
        <v>50.847051822453125</v>
      </c>
      <c r="NJ749" s="16">
        <f t="shared" si="476"/>
        <v>1.2564602034096382</v>
      </c>
      <c r="NK749" s="13">
        <v>88.362170000000006</v>
      </c>
      <c r="NL749" s="13">
        <f t="shared" si="407"/>
        <v>-2.4221940031193823E-3</v>
      </c>
      <c r="NM749" s="13">
        <f t="shared" si="408"/>
        <v>7.2403715499936849E-3</v>
      </c>
      <c r="NN749" s="13">
        <f t="shared" si="477"/>
        <v>3.9435360674368369E-2</v>
      </c>
      <c r="NO749" s="12">
        <v>43.178660000000001</v>
      </c>
      <c r="NP749" s="12">
        <f t="shared" si="409"/>
        <v>2.9329163125605628E-2</v>
      </c>
      <c r="NQ749" s="12">
        <f t="shared" si="410"/>
        <v>2.4510985578731326E-2</v>
      </c>
      <c r="NR749" s="12">
        <f t="shared" si="478"/>
        <v>1.096689226567682E-2</v>
      </c>
      <c r="NS749" s="14">
        <v>63.213920000000002</v>
      </c>
      <c r="NT749" s="14">
        <f t="shared" si="411"/>
        <v>-3.5150488721454431E-2</v>
      </c>
      <c r="NU749" s="14">
        <f t="shared" si="412"/>
        <v>3.9968666268328734E-2</v>
      </c>
      <c r="NV749" s="14">
        <f t="shared" si="479"/>
        <v>2.8664661849403195E-2</v>
      </c>
      <c r="NW749" s="16">
        <v>62.358539999999998</v>
      </c>
      <c r="NX749" s="16">
        <f t="shared" si="413"/>
        <v>-3.2186151153527409E-2</v>
      </c>
      <c r="NY749" s="16">
        <f t="shared" si="414"/>
        <v>3.7004328700401712E-2</v>
      </c>
      <c r="NZ749" s="16">
        <f t="shared" si="480"/>
        <v>3.0903482703673935E-2</v>
      </c>
      <c r="OA749" s="13">
        <v>61.661679999999997</v>
      </c>
      <c r="OB749" s="13">
        <f t="shared" si="415"/>
        <v>1.5740083049232467E-2</v>
      </c>
      <c r="OC749" s="13">
        <f t="shared" si="416"/>
        <v>1.0921905502358165E-2</v>
      </c>
      <c r="OD749" s="13">
        <f t="shared" si="481"/>
        <v>1.9779470473937799E-2</v>
      </c>
      <c r="OE749" s="15">
        <v>58.379539999999999</v>
      </c>
      <c r="OF749" s="15">
        <f t="shared" si="417"/>
        <v>4.6114748941519235E-3</v>
      </c>
      <c r="OG749" s="15">
        <f t="shared" si="418"/>
        <v>2.067026527223792E-4</v>
      </c>
      <c r="OH749" s="15">
        <f t="shared" si="482"/>
        <v>3.9087760933897986E-4</v>
      </c>
      <c r="OI749" s="14">
        <v>90.348219999999998</v>
      </c>
      <c r="OJ749" s="14">
        <f t="shared" si="419"/>
        <v>-7.3747835669479178E-2</v>
      </c>
      <c r="OK749" s="14">
        <f t="shared" si="420"/>
        <v>7.8566013216353481E-2</v>
      </c>
      <c r="OL749" s="14">
        <f t="shared" si="483"/>
        <v>3.4655084542071224E-2</v>
      </c>
      <c r="OM749" s="16">
        <v>82.105739999999997</v>
      </c>
      <c r="ON749" s="16">
        <f t="shared" si="421"/>
        <v>2.5659558547512784E-2</v>
      </c>
      <c r="OO749" s="16">
        <f t="shared" si="422"/>
        <v>2.0841381000638481E-2</v>
      </c>
      <c r="OP749" s="16">
        <f t="shared" si="484"/>
        <v>1.0885352154641148E-2</v>
      </c>
      <c r="OQ749" s="13">
        <v>51.174239999999998</v>
      </c>
      <c r="OR749" s="13">
        <f t="shared" si="423"/>
        <v>1.217535983442608E-2</v>
      </c>
      <c r="OS749" s="13">
        <f t="shared" si="424"/>
        <v>7.3571822875517778E-3</v>
      </c>
      <c r="OT749" s="13">
        <f t="shared" si="485"/>
        <v>1.1956937358532316E-2</v>
      </c>
      <c r="OU749" s="16">
        <v>44.708390000000001</v>
      </c>
      <c r="OV749" s="16">
        <f t="shared" si="425"/>
        <v>5.5443342299377196E-2</v>
      </c>
      <c r="OW749" s="16">
        <f t="shared" si="426"/>
        <v>5.0625164752502894E-2</v>
      </c>
      <c r="OX749" s="16">
        <f t="shared" si="486"/>
        <v>3.5861652853345638E-2</v>
      </c>
      <c r="OY749" s="14">
        <v>69.15701</v>
      </c>
      <c r="OZ749" s="14">
        <f t="shared" si="427"/>
        <v>4.3905499551954996E-3</v>
      </c>
      <c r="PA749" s="14">
        <f t="shared" si="428"/>
        <v>4.2762759167880304E-4</v>
      </c>
      <c r="PB749" s="14">
        <f t="shared" si="487"/>
        <v>5.2704042401169326E-3</v>
      </c>
      <c r="PC749" s="15">
        <v>65.187389999999994</v>
      </c>
      <c r="PD749" s="15">
        <f t="shared" si="429"/>
        <v>-6.2442394476514007E-4</v>
      </c>
      <c r="PE749" s="15">
        <f t="shared" si="430"/>
        <v>5.4426014916394427E-3</v>
      </c>
      <c r="PF749" s="15">
        <f t="shared" si="488"/>
        <v>3.2171894697205161E-2</v>
      </c>
      <c r="PG749" s="14">
        <v>47.192700000000002</v>
      </c>
      <c r="PH749" s="14">
        <f t="shared" si="431"/>
        <v>2.9591872733694125E-3</v>
      </c>
      <c r="PI749" s="14">
        <f t="shared" si="432"/>
        <v>1.8589902735048902E-3</v>
      </c>
      <c r="PJ749" s="14">
        <f t="shared" si="489"/>
        <v>1.8151974491642187E-2</v>
      </c>
      <c r="PK749" s="16">
        <v>78.164299999999997</v>
      </c>
      <c r="PL749" s="16">
        <f t="shared" si="433"/>
        <v>-1.8453589385315383E-2</v>
      </c>
      <c r="PM749" s="16">
        <f t="shared" si="434"/>
        <v>2.3271766932189686E-2</v>
      </c>
      <c r="PN749" s="16">
        <f t="shared" si="490"/>
        <v>1.6681630505998801E-2</v>
      </c>
      <c r="PO749" s="13">
        <v>60.941429999999997</v>
      </c>
      <c r="PP749" s="13">
        <f t="shared" si="435"/>
        <v>-8.9230863499175417E-2</v>
      </c>
      <c r="PQ749" s="13">
        <f t="shared" si="436"/>
        <v>9.4049041046049719E-2</v>
      </c>
      <c r="PR749" s="13">
        <f t="shared" si="491"/>
        <v>5.9394879472610684E-2</v>
      </c>
      <c r="PS749" s="14">
        <v>96.865960000000001</v>
      </c>
      <c r="PT749" s="14">
        <f t="shared" si="437"/>
        <v>4.186513835690242E-3</v>
      </c>
      <c r="PU749" s="14">
        <f t="shared" si="438"/>
        <v>6.3166371118406062E-4</v>
      </c>
      <c r="PV749" s="14">
        <f t="shared" si="492"/>
        <v>1.9135964121230753E-3</v>
      </c>
      <c r="PW749" s="15">
        <v>83.668329999999997</v>
      </c>
      <c r="PX749" s="15">
        <f t="shared" si="439"/>
        <v>1.1304426234342912E-2</v>
      </c>
      <c r="PY749" s="15">
        <f t="shared" si="440"/>
        <v>6.4862486874686098E-3</v>
      </c>
      <c r="PZ749" s="15">
        <f t="shared" si="493"/>
        <v>5.1227221330051198E-2</v>
      </c>
      <c r="QA749" s="14">
        <v>66.380279999999999</v>
      </c>
      <c r="QB749" s="14">
        <f t="shared" si="441"/>
        <v>3.851468307757E-2</v>
      </c>
      <c r="QC749" s="14">
        <f t="shared" si="442"/>
        <v>3.3696505530695697E-2</v>
      </c>
      <c r="QD749" s="14">
        <f t="shared" si="494"/>
        <v>2.1498281787888263E-2</v>
      </c>
      <c r="QE749" s="16">
        <v>63.218789999999998</v>
      </c>
      <c r="QF749" s="16">
        <f t="shared" si="443"/>
        <v>-1.5447123577300159E-2</v>
      </c>
      <c r="QG749" s="16">
        <f t="shared" si="444"/>
        <v>2.0265301124174462E-2</v>
      </c>
      <c r="QH749" s="16">
        <f t="shared" si="495"/>
        <v>1.6726592828207876E-2</v>
      </c>
      <c r="QI749" s="13">
        <v>65.192019999999999</v>
      </c>
      <c r="QJ749" s="13">
        <f t="shared" si="445"/>
        <v>7.4592014074010837E-3</v>
      </c>
      <c r="QK749" s="13">
        <f t="shared" si="446"/>
        <v>2.6410238605267811E-3</v>
      </c>
      <c r="QL749" s="13">
        <f t="shared" si="496"/>
        <v>3.4894854700172506E-2</v>
      </c>
      <c r="QM749" s="15">
        <v>73.057990000000004</v>
      </c>
      <c r="QN749" s="15">
        <f t="shared" si="447"/>
        <v>-3.9202308187297197E-2</v>
      </c>
      <c r="QO749" s="15">
        <f t="shared" si="448"/>
        <v>4.4020485734171499E-2</v>
      </c>
      <c r="QP749" s="15">
        <f t="shared" si="497"/>
        <v>3.8020893712609527E-2</v>
      </c>
      <c r="QQ749" s="14">
        <v>85.037450000000007</v>
      </c>
      <c r="QR749" s="14">
        <f t="shared" si="449"/>
        <v>-1.6473749100758828E-2</v>
      </c>
      <c r="QS749" s="14">
        <f t="shared" si="450"/>
        <v>2.129192664763313E-2</v>
      </c>
      <c r="QT749" s="14">
        <f t="shared" si="498"/>
        <v>3.828767370122732E-2</v>
      </c>
      <c r="QU749" s="16">
        <v>82.140870000000007</v>
      </c>
      <c r="QV749" s="16">
        <f t="shared" si="451"/>
        <v>-3.5542433655295635E-3</v>
      </c>
      <c r="QW749" s="16">
        <f t="shared" si="452"/>
        <v>8.3724209124038662E-3</v>
      </c>
      <c r="QX749" s="16">
        <f t="shared" si="499"/>
        <v>1.77890417177472E-2</v>
      </c>
      <c r="QY749" s="14">
        <v>79.031369999999995</v>
      </c>
      <c r="QZ749" s="14">
        <f t="shared" si="453"/>
        <v>-3.8791386562261776E-2</v>
      </c>
      <c r="RA749" s="14">
        <f t="shared" si="454"/>
        <v>4.3609564109136079E-2</v>
      </c>
      <c r="RB749" s="14">
        <f t="shared" si="500"/>
        <v>2.2063070224752623E-2</v>
      </c>
      <c r="RC749" s="15">
        <v>92.558400000000006</v>
      </c>
      <c r="RD749" s="15">
        <f t="shared" si="455"/>
        <v>1.4686874409373107E-3</v>
      </c>
      <c r="RE749" s="15">
        <f t="shared" si="456"/>
        <v>3.3494901059369919E-3</v>
      </c>
      <c r="RF749" s="15">
        <f t="shared" si="501"/>
        <v>2.2808623103276804E-2</v>
      </c>
      <c r="RG749" s="14">
        <v>78.397580000000005</v>
      </c>
      <c r="RH749" s="14">
        <f t="shared" si="457"/>
        <v>2.0430056862096535E-2</v>
      </c>
      <c r="RI749" s="14">
        <f t="shared" si="458"/>
        <v>1.5611879315222232E-2</v>
      </c>
      <c r="RJ749" s="14">
        <f t="shared" si="502"/>
        <v>4.3722848297009675E-2</v>
      </c>
      <c r="RK749" s="16">
        <v>57.82132</v>
      </c>
      <c r="RL749" s="16">
        <f t="shared" si="459"/>
        <v>1.8460630666731204E-2</v>
      </c>
      <c r="RM749" s="16">
        <f t="shared" si="460"/>
        <v>1.3642453119856901E-2</v>
      </c>
      <c r="RN749" s="16">
        <f t="shared" si="503"/>
        <v>1.2013693190279562E-2</v>
      </c>
      <c r="RO749" s="13">
        <v>64.820949999999996</v>
      </c>
      <c r="RP749" s="13">
        <f t="shared" si="461"/>
        <v>3.3205217976487233E-2</v>
      </c>
      <c r="RQ749" s="13">
        <f t="shared" si="462"/>
        <v>2.8387040429612931E-2</v>
      </c>
      <c r="RR749" s="13">
        <f t="shared" si="504"/>
        <v>1.7439154863713724E-2</v>
      </c>
      <c r="RS749" s="15">
        <v>65.294669999999996</v>
      </c>
      <c r="RT749" s="15">
        <f t="shared" si="463"/>
        <v>-3.1227007382118699E-2</v>
      </c>
      <c r="RU749" s="15">
        <f t="shared" si="464"/>
        <v>3.6045184928993002E-2</v>
      </c>
      <c r="RV749" s="15">
        <f t="shared" si="505"/>
        <v>1.2212094504515991E-2</v>
      </c>
      <c r="RW749" s="14">
        <v>83.142139999999998</v>
      </c>
      <c r="RX749" s="14">
        <f t="shared" si="465"/>
        <v>1.4906064402030239E-2</v>
      </c>
      <c r="RY749" s="14">
        <f t="shared" si="466"/>
        <v>1.0087886855155936E-2</v>
      </c>
      <c r="RZ749" s="14">
        <f t="shared" si="506"/>
        <v>4.5837238130568281E-3</v>
      </c>
      <c r="SA749" s="16">
        <v>69.368179999999995</v>
      </c>
      <c r="SB749" s="16">
        <f t="shared" si="467"/>
        <v>1.0546701608190823E-2</v>
      </c>
      <c r="SC749" s="16">
        <f t="shared" si="468"/>
        <v>5.72852406131652E-3</v>
      </c>
      <c r="SD749" s="16">
        <f t="shared" si="507"/>
        <v>1.1136338536113288E-2</v>
      </c>
    </row>
    <row r="750" spans="1:498" x14ac:dyDescent="0.35">
      <c r="A750" s="2">
        <v>40909</v>
      </c>
      <c r="B750">
        <v>76.361429999999999</v>
      </c>
      <c r="C750">
        <v>1.9969593379201241E-2</v>
      </c>
      <c r="D750" s="10">
        <f t="shared" si="513"/>
        <v>1.5249067069543389</v>
      </c>
      <c r="E750">
        <v>96.08</v>
      </c>
      <c r="F750">
        <v>27.98</v>
      </c>
      <c r="G750">
        <v>22852649</v>
      </c>
      <c r="H750">
        <v>65035858.333333336</v>
      </c>
      <c r="I750">
        <v>128.00941666666668</v>
      </c>
      <c r="J750">
        <v>20.888333333333332</v>
      </c>
      <c r="K750">
        <v>84.81277</v>
      </c>
      <c r="L750">
        <v>8.5262399126853142E-3</v>
      </c>
      <c r="M750" s="10">
        <f t="shared" si="514"/>
        <v>0.72313402467939969</v>
      </c>
      <c r="N750">
        <v>58.04</v>
      </c>
      <c r="O750">
        <v>1.08</v>
      </c>
      <c r="P750">
        <v>8012929</v>
      </c>
      <c r="Q750">
        <v>6388638.333333333</v>
      </c>
      <c r="R750">
        <v>32.930893333333337</v>
      </c>
      <c r="S750">
        <v>4.97</v>
      </c>
      <c r="T750">
        <v>58.971490000000003</v>
      </c>
      <c r="U750">
        <v>1.0161635754461428E-2</v>
      </c>
      <c r="V750" s="10">
        <f t="shared" si="515"/>
        <v>0.59924680127786456</v>
      </c>
      <c r="W750">
        <v>92.66</v>
      </c>
      <c r="X750">
        <v>4.46</v>
      </c>
      <c r="Y750">
        <v>11107524</v>
      </c>
      <c r="Z750">
        <v>10589127.5</v>
      </c>
      <c r="AA750">
        <v>57.076970833333327</v>
      </c>
      <c r="AB750">
        <v>6.7925000000000004</v>
      </c>
      <c r="AC750">
        <v>85.881540000000001</v>
      </c>
      <c r="AD750">
        <v>3.0379956038610233E-2</v>
      </c>
      <c r="AE750" s="10">
        <f t="shared" si="516"/>
        <v>2.6090774097281462</v>
      </c>
      <c r="AF750">
        <v>36.57</v>
      </c>
      <c r="AG750">
        <v>-20.49</v>
      </c>
      <c r="AH750">
        <v>34922512</v>
      </c>
      <c r="AI750">
        <v>68347891.666666672</v>
      </c>
      <c r="AJ750">
        <v>325.48700000000002</v>
      </c>
      <c r="AK750">
        <v>53.044999999999995</v>
      </c>
      <c r="AL750">
        <v>107.81229999999999</v>
      </c>
      <c r="AM750">
        <v>7.7231271034613157E-3</v>
      </c>
      <c r="AN750" s="10">
        <f t="shared" si="517"/>
        <v>0.83264809621650238</v>
      </c>
      <c r="AO750">
        <v>65.400000000000006</v>
      </c>
      <c r="AP750">
        <v>14.71</v>
      </c>
      <c r="AQ750">
        <v>17519114</v>
      </c>
      <c r="AR750">
        <v>10306900.833333334</v>
      </c>
      <c r="AS750">
        <v>33.562212500000001</v>
      </c>
      <c r="AT750">
        <v>5.48</v>
      </c>
      <c r="AU750">
        <v>124.5641</v>
      </c>
      <c r="AV750">
        <v>1.1237974681610828E-2</v>
      </c>
      <c r="AW750" s="10">
        <f t="shared" si="377"/>
        <v>1.3998482020376393</v>
      </c>
      <c r="AX750">
        <v>125.95</v>
      </c>
      <c r="AY750">
        <v>24.95</v>
      </c>
      <c r="AZ750">
        <v>45715807</v>
      </c>
      <c r="BA750">
        <v>38793861.666666664</v>
      </c>
      <c r="BB750">
        <v>39.327755833333335</v>
      </c>
      <c r="BC750">
        <v>5.2549999999999999</v>
      </c>
      <c r="BD750">
        <v>52.878709999999998</v>
      </c>
      <c r="BE750">
        <v>1.6008571805539245E-3</v>
      </c>
      <c r="BF750" s="10">
        <f t="shared" si="508"/>
        <v>8.4651262601928609E-2</v>
      </c>
      <c r="BG750">
        <v>41.66</v>
      </c>
      <c r="BH750">
        <v>24.58</v>
      </c>
      <c r="BI750">
        <v>4663932</v>
      </c>
      <c r="BJ750">
        <v>1371362.9166666667</v>
      </c>
      <c r="BK750">
        <v>4.6076603333333335</v>
      </c>
      <c r="BL750">
        <v>0.84249999999999992</v>
      </c>
      <c r="BM750">
        <v>92.505740000000003</v>
      </c>
      <c r="BN750">
        <v>6.7194808020179016E-3</v>
      </c>
      <c r="BO750" s="10">
        <f t="shared" si="387"/>
        <v>0.62159054400645952</v>
      </c>
      <c r="BP750">
        <v>69.47</v>
      </c>
      <c r="BQ750">
        <v>-0.09</v>
      </c>
      <c r="BR750">
        <v>10507338</v>
      </c>
      <c r="BS750">
        <v>10110455.333333334</v>
      </c>
      <c r="BT750">
        <f>499.4383/12</f>
        <v>41.619858333333333</v>
      </c>
      <c r="BU750">
        <v>7.2149999999999999</v>
      </c>
      <c r="BV750">
        <v>45.83032</v>
      </c>
      <c r="BW750">
        <v>5.4345833184277414E-3</v>
      </c>
      <c r="BX750" s="10">
        <f t="shared" si="379"/>
        <v>0.24906869255020528</v>
      </c>
      <c r="BY750">
        <v>79.88</v>
      </c>
      <c r="BZ750">
        <v>2.21</v>
      </c>
      <c r="CA750">
        <v>5591912</v>
      </c>
      <c r="CB750">
        <v>4745335.666666667</v>
      </c>
      <c r="CC750">
        <v>41.619858333333333</v>
      </c>
      <c r="CD750">
        <v>2.5474999999999999</v>
      </c>
      <c r="CE750">
        <v>63.802399999999999</v>
      </c>
      <c r="CF750">
        <v>7.2785018051825133E-4</v>
      </c>
      <c r="CG750" s="10">
        <f t="shared" si="381"/>
        <v>4.643858835749768E-2</v>
      </c>
      <c r="CH750">
        <v>68.7</v>
      </c>
      <c r="CI750">
        <v>-4.67</v>
      </c>
      <c r="CJ750">
        <v>1322616</v>
      </c>
      <c r="CK750">
        <v>1848229.8333333333</v>
      </c>
      <c r="CL750">
        <v>6.1239883333333331</v>
      </c>
      <c r="CM750">
        <v>0.9966666666666667</v>
      </c>
      <c r="CN750">
        <v>67.086269999999999</v>
      </c>
      <c r="CO750">
        <v>4.7211382849060481E-3</v>
      </c>
      <c r="CP750" s="10">
        <f t="shared" si="518"/>
        <v>0.31672355768854404</v>
      </c>
      <c r="CQ750">
        <v>51.04</v>
      </c>
      <c r="CR750">
        <v>-10.1</v>
      </c>
      <c r="CS750">
        <v>5413978</v>
      </c>
      <c r="CT750">
        <v>8067703.333333333</v>
      </c>
      <c r="CU750">
        <v>28.371561666666665</v>
      </c>
      <c r="CV750">
        <v>5.8674999999999997</v>
      </c>
      <c r="CW750">
        <v>64.982759999999999</v>
      </c>
      <c r="CX750">
        <v>5.3317822854706674E-2</v>
      </c>
      <c r="CY750" s="10">
        <f t="shared" si="519"/>
        <v>3.4647392862899187</v>
      </c>
      <c r="CZ750">
        <v>53.71</v>
      </c>
      <c r="DA750">
        <v>5.26</v>
      </c>
      <c r="DB750">
        <v>64058465</v>
      </c>
      <c r="DC750">
        <v>35132253.333333336</v>
      </c>
      <c r="DD750">
        <v>241.16896666666665</v>
      </c>
      <c r="DE750">
        <v>47.298333333333339</v>
      </c>
      <c r="DF750">
        <v>62.408769999999997</v>
      </c>
      <c r="DG750">
        <v>7.6116751437698568E-2</v>
      </c>
      <c r="DH750" s="10">
        <f t="shared" si="520"/>
        <v>4.7503528336224994</v>
      </c>
      <c r="DI750">
        <v>84.49</v>
      </c>
      <c r="DJ750">
        <v>1.84</v>
      </c>
      <c r="DK750">
        <v>80916393</v>
      </c>
      <c r="DL750">
        <v>75883104.166666672</v>
      </c>
      <c r="DM750">
        <v>313.49299999999999</v>
      </c>
      <c r="DN750">
        <v>51.650833333333331</v>
      </c>
      <c r="DO750">
        <v>92.626249999999999</v>
      </c>
      <c r="DP750">
        <v>5.9363966028780999E-3</v>
      </c>
      <c r="DQ750" s="10">
        <f t="shared" si="521"/>
        <v>0.54986615583733756</v>
      </c>
      <c r="DR750">
        <v>74.069999999999993</v>
      </c>
      <c r="DS750">
        <v>3.15</v>
      </c>
      <c r="DT750">
        <v>11048294</v>
      </c>
      <c r="DU750">
        <v>8887964.166666666</v>
      </c>
      <c r="DV750">
        <v>29.108497499999999</v>
      </c>
      <c r="DW750">
        <v>4.9924999999999997</v>
      </c>
      <c r="DX750">
        <v>84.541910000000001</v>
      </c>
      <c r="DY750">
        <v>4.6718555013966663E-3</v>
      </c>
      <c r="DZ750" s="10">
        <f t="shared" si="380"/>
        <v>0.39496758733208187</v>
      </c>
      <c r="EA750">
        <v>36.61</v>
      </c>
      <c r="EB750">
        <v>0.75</v>
      </c>
      <c r="EC750">
        <v>9916620</v>
      </c>
      <c r="ED750">
        <v>4686788.333333333</v>
      </c>
      <c r="EE750">
        <v>20.926330833333335</v>
      </c>
      <c r="EF750">
        <v>2.8849999999999998</v>
      </c>
      <c r="EG750">
        <v>52.99194</v>
      </c>
      <c r="EH750">
        <v>2.9481603264423063E-4</v>
      </c>
      <c r="EI750" s="10">
        <f t="shared" si="510"/>
        <v>1.5622873512921111E-2</v>
      </c>
      <c r="EJ750">
        <v>189.02</v>
      </c>
      <c r="EK750">
        <v>-2.68</v>
      </c>
      <c r="EL750">
        <v>320847</v>
      </c>
      <c r="EM750">
        <v>393466.70833333331</v>
      </c>
      <c r="EN750">
        <v>4.7415099999999999</v>
      </c>
      <c r="EO750">
        <v>1.4408333333333332</v>
      </c>
      <c r="EP750">
        <v>47.700029999999998</v>
      </c>
      <c r="EQ750">
        <v>4.6773802792642828E-3</v>
      </c>
      <c r="ER750" s="10">
        <f t="shared" si="522"/>
        <v>0.22311117964231467</v>
      </c>
      <c r="ES750">
        <v>111.28</v>
      </c>
      <c r="ET750">
        <v>6.42</v>
      </c>
      <c r="EU750">
        <v>4600137</v>
      </c>
      <c r="EV750">
        <v>5222480</v>
      </c>
      <c r="EW750">
        <v>13.955715</v>
      </c>
      <c r="EX750">
        <v>2.2574999999999998</v>
      </c>
      <c r="EY750">
        <v>72.209469999999996</v>
      </c>
      <c r="EZ750">
        <v>5.381653527930871E-3</v>
      </c>
      <c r="FA750" s="10">
        <f t="shared" si="511"/>
        <v>0.38860634897551838</v>
      </c>
      <c r="FB750">
        <v>92.17</v>
      </c>
      <c r="FC750">
        <v>11.67</v>
      </c>
      <c r="FD750">
        <v>7607784</v>
      </c>
      <c r="FE750">
        <v>7198948.333333333</v>
      </c>
      <c r="FF750">
        <v>23.56043</v>
      </c>
      <c r="FG750">
        <v>5.2508333333333335</v>
      </c>
      <c r="FH750">
        <v>66.914280000000005</v>
      </c>
      <c r="FI750">
        <v>4.6891790901846815E-2</v>
      </c>
      <c r="FJ750" s="10">
        <f t="shared" si="523"/>
        <v>3.1377304261076304</v>
      </c>
      <c r="FK750">
        <v>41.2</v>
      </c>
      <c r="FL750">
        <v>4.7300000000000004</v>
      </c>
      <c r="FM750">
        <v>60531522</v>
      </c>
      <c r="FN750">
        <v>36572498.333333336</v>
      </c>
      <c r="FO750">
        <v>161.98977500000001</v>
      </c>
      <c r="FP750">
        <v>24.604166666666668</v>
      </c>
      <c r="FQ750">
        <v>47.84957</v>
      </c>
      <c r="FR750">
        <v>9.3818184788797457E-2</v>
      </c>
      <c r="FS750" s="10">
        <f t="shared" si="524"/>
        <v>4.489159800324499</v>
      </c>
      <c r="FT750">
        <v>56</v>
      </c>
      <c r="FU750">
        <v>-0.79</v>
      </c>
      <c r="FV750">
        <v>127928283</v>
      </c>
      <c r="FW750">
        <v>111917308.33333333</v>
      </c>
      <c r="FX750">
        <v>467.99033333333335</v>
      </c>
      <c r="FY750">
        <v>92.240000000000009</v>
      </c>
      <c r="FZ750">
        <v>79.640129999999999</v>
      </c>
      <c r="GA750">
        <v>9.2537835592308899E-4</v>
      </c>
      <c r="GB750" s="10">
        <f t="shared" si="389"/>
        <v>7.3697252564901075E-2</v>
      </c>
      <c r="GC750">
        <v>69.97</v>
      </c>
      <c r="GD750">
        <v>-3.96</v>
      </c>
      <c r="GE750">
        <v>2034639</v>
      </c>
      <c r="GF750">
        <v>1168755.8333333333</v>
      </c>
      <c r="GG750">
        <v>3.8302281666666667</v>
      </c>
      <c r="GH750">
        <v>0.51416666666666666</v>
      </c>
      <c r="GI750">
        <v>63.366669999999999</v>
      </c>
      <c r="GJ750">
        <v>1.5496210831330429E-3</v>
      </c>
      <c r="GK750" s="10">
        <f t="shared" si="390"/>
        <v>9.8194327799934089E-2</v>
      </c>
      <c r="GL750">
        <v>71.680000000000007</v>
      </c>
      <c r="GM750">
        <v>-3.58</v>
      </c>
      <c r="GN750">
        <v>2988334</v>
      </c>
      <c r="GO750">
        <v>2417966.5</v>
      </c>
      <c r="GP750">
        <v>5.7192966666666658</v>
      </c>
      <c r="GQ750">
        <v>0.375</v>
      </c>
      <c r="GR750">
        <v>103.08199999999999</v>
      </c>
      <c r="GS750">
        <v>1.129857988815619E-3</v>
      </c>
      <c r="GT750" s="10">
        <f t="shared" si="385"/>
        <v>0.11646802120309163</v>
      </c>
      <c r="GU750">
        <v>120.26</v>
      </c>
      <c r="GV750">
        <v>3.09</v>
      </c>
      <c r="GW750">
        <v>530952</v>
      </c>
      <c r="GX750">
        <v>986499.41666666663</v>
      </c>
      <c r="GY750">
        <v>3.9960783333333332</v>
      </c>
      <c r="GZ750">
        <v>0.22999999999999998</v>
      </c>
      <c r="HA750">
        <v>84.65701</v>
      </c>
      <c r="HB750">
        <v>4.3587806200319421E-2</v>
      </c>
      <c r="HC750" s="10">
        <f t="shared" si="525"/>
        <v>3.6900133453785031</v>
      </c>
      <c r="HD750">
        <v>15.62</v>
      </c>
      <c r="HE750">
        <v>16.88</v>
      </c>
      <c r="HF750">
        <v>116818209</v>
      </c>
      <c r="HG750">
        <v>66989183.333333336</v>
      </c>
      <c r="HH750">
        <v>186.82424166666667</v>
      </c>
      <c r="HI750">
        <v>24.7</v>
      </c>
      <c r="HJ750">
        <v>69.530429999999996</v>
      </c>
      <c r="HK750">
        <v>1.6489233878919717E-2</v>
      </c>
      <c r="HL750" s="10">
        <f t="shared" si="526"/>
        <v>1.1465035219718558</v>
      </c>
      <c r="HM750">
        <v>87.06</v>
      </c>
      <c r="HN750">
        <v>4.63</v>
      </c>
      <c r="HO750">
        <v>16915191</v>
      </c>
      <c r="HP750">
        <v>17703693.333333332</v>
      </c>
      <c r="HQ750">
        <v>91.308274999999995</v>
      </c>
      <c r="HR750">
        <v>8.5224999999999991</v>
      </c>
      <c r="HS750">
        <v>63.817410000000002</v>
      </c>
      <c r="HT750">
        <v>1.6489233878919717E-2</v>
      </c>
      <c r="HU750" s="10">
        <f t="shared" si="527"/>
        <v>1.0523001990369101</v>
      </c>
      <c r="HV750">
        <v>96.97</v>
      </c>
      <c r="HW750">
        <v>14.88</v>
      </c>
      <c r="HX750">
        <v>4411682</v>
      </c>
      <c r="HY750">
        <v>6730884.666666667</v>
      </c>
      <c r="HZ750">
        <v>19.820636666666669</v>
      </c>
      <c r="IA750">
        <v>8.5224999999999991</v>
      </c>
      <c r="IB750">
        <v>68.035390000000007</v>
      </c>
      <c r="IC750">
        <v>5.9426903245668487E-3</v>
      </c>
      <c r="ID750" s="10">
        <f t="shared" si="528"/>
        <v>0.40431325388113215</v>
      </c>
      <c r="IE750">
        <v>93.29</v>
      </c>
      <c r="IF750">
        <v>-5.94</v>
      </c>
      <c r="IG750">
        <v>5018456</v>
      </c>
      <c r="IH750">
        <v>6037204.166666667</v>
      </c>
      <c r="II750">
        <v>46.822916666666664</v>
      </c>
      <c r="IJ750">
        <v>12.181666666666667</v>
      </c>
      <c r="IK750">
        <v>74.653589999999994</v>
      </c>
      <c r="IL750">
        <v>1.8244757532084495E-2</v>
      </c>
      <c r="IM750" s="10">
        <f t="shared" si="382"/>
        <v>1.3620366484496476</v>
      </c>
      <c r="IN750">
        <v>57.77</v>
      </c>
      <c r="IO750">
        <v>-2.02</v>
      </c>
      <c r="IP750">
        <v>38247868</v>
      </c>
      <c r="IQ750">
        <v>30972083.333333332</v>
      </c>
      <c r="IR750">
        <v>93.993908333333323</v>
      </c>
      <c r="IS750">
        <v>13.456666666666665</v>
      </c>
      <c r="IT750">
        <v>86.597049999999996</v>
      </c>
      <c r="IU750">
        <v>6.0174254936781087E-3</v>
      </c>
      <c r="IV750" s="10">
        <f t="shared" si="529"/>
        <v>0.52109129634731788</v>
      </c>
      <c r="IW750">
        <v>34.53</v>
      </c>
      <c r="IX750">
        <v>9.25</v>
      </c>
      <c r="IY750">
        <v>10513154</v>
      </c>
      <c r="IZ750">
        <v>5236823.333333333</v>
      </c>
      <c r="JA750">
        <v>22.038895</v>
      </c>
      <c r="JB750">
        <v>3.7866666666666666</v>
      </c>
      <c r="JC750">
        <v>82.036779999999993</v>
      </c>
      <c r="JD750">
        <v>2.7278684512666656E-3</v>
      </c>
      <c r="JE750" s="10">
        <f t="shared" si="386"/>
        <v>0.22378554400550416</v>
      </c>
      <c r="JF750">
        <v>57.58</v>
      </c>
      <c r="JG750">
        <v>-1.1499999999999999</v>
      </c>
      <c r="JH750">
        <v>5404877</v>
      </c>
      <c r="JI750">
        <v>4622201.333333333</v>
      </c>
      <c r="JJ750">
        <v>15.824444999999999</v>
      </c>
      <c r="JK750">
        <v>2.3583333333333334</v>
      </c>
      <c r="JL750">
        <v>77.996809999999996</v>
      </c>
      <c r="JM750">
        <v>1.273178194969402E-3</v>
      </c>
      <c r="JN750" s="10">
        <f t="shared" si="512"/>
        <v>9.9303837769171399E-2</v>
      </c>
      <c r="JO750">
        <v>27.78</v>
      </c>
      <c r="JP750">
        <v>0.8</v>
      </c>
      <c r="JQ750">
        <v>2053321</v>
      </c>
      <c r="JR750">
        <v>1972211</v>
      </c>
      <c r="JS750">
        <v>6.8049174999999993</v>
      </c>
      <c r="JT750">
        <v>1.2958333333333334</v>
      </c>
      <c r="JU750">
        <v>94.290210000000002</v>
      </c>
      <c r="JV750">
        <v>3.434172037683119E-2</v>
      </c>
      <c r="JW750" s="10">
        <f t="shared" si="530"/>
        <v>3.2380880260926923</v>
      </c>
      <c r="JX750">
        <v>19.75</v>
      </c>
      <c r="JY750">
        <v>-2.46</v>
      </c>
      <c r="JZ750">
        <v>49599579</v>
      </c>
      <c r="KA750">
        <v>55523516.666666664</v>
      </c>
      <c r="KB750">
        <v>268.02443333333332</v>
      </c>
      <c r="KC750">
        <v>44.266666666666673</v>
      </c>
      <c r="KD750">
        <v>78.971369999999993</v>
      </c>
      <c r="KE750">
        <v>3.1748518900528641E-2</v>
      </c>
      <c r="KF750" s="10">
        <f t="shared" si="531"/>
        <v>2.5072240330456403</v>
      </c>
      <c r="KG750">
        <v>19.82</v>
      </c>
      <c r="KH750">
        <v>6.11</v>
      </c>
      <c r="KI750">
        <v>47018321</v>
      </c>
      <c r="KJ750">
        <v>27592858.333333332</v>
      </c>
      <c r="KK750">
        <v>137.29258333333334</v>
      </c>
      <c r="KL750">
        <v>24.495833333333334</v>
      </c>
      <c r="KM750">
        <v>61.67221</v>
      </c>
      <c r="KN750">
        <v>8.7254361609428923E-3</v>
      </c>
      <c r="KO750" s="10">
        <f t="shared" si="532"/>
        <v>0.53811693125926385</v>
      </c>
      <c r="KP750">
        <v>52.47</v>
      </c>
      <c r="KQ750">
        <v>-7.43</v>
      </c>
      <c r="KR750">
        <v>9519479</v>
      </c>
      <c r="KS750">
        <v>6631849.166666667</v>
      </c>
      <c r="KT750">
        <v>53.770375000000001</v>
      </c>
      <c r="KU750">
        <v>13.87</v>
      </c>
      <c r="KV750">
        <v>67.616919999999993</v>
      </c>
      <c r="KW750">
        <v>9.9830020725870262E-3</v>
      </c>
      <c r="KX750" s="10">
        <f t="shared" si="533"/>
        <v>0.67501985250195107</v>
      </c>
      <c r="KY750">
        <v>111.65</v>
      </c>
      <c r="KZ750">
        <v>-1.25</v>
      </c>
      <c r="LA750">
        <v>7998927</v>
      </c>
      <c r="LB750">
        <v>4108830.3333333335</v>
      </c>
      <c r="LC750">
        <v>29.505373333333335</v>
      </c>
      <c r="LD750">
        <v>5.6774999999999993</v>
      </c>
      <c r="LE750">
        <v>66.328419999999994</v>
      </c>
      <c r="LF750">
        <v>3.20312305757533E-2</v>
      </c>
      <c r="LG750" s="10">
        <f t="shared" si="534"/>
        <v>2.1245809147454064</v>
      </c>
      <c r="LH750">
        <v>121.4</v>
      </c>
      <c r="LI750">
        <v>-0.74</v>
      </c>
      <c r="LJ750">
        <v>75197195</v>
      </c>
      <c r="LK750">
        <v>38278869.166666664</v>
      </c>
      <c r="LL750">
        <v>118.42008333333332</v>
      </c>
      <c r="LM750">
        <v>19.948333333333334</v>
      </c>
      <c r="LN750">
        <v>86.263390000000001</v>
      </c>
      <c r="LO750">
        <v>5.1381820009293928E-2</v>
      </c>
      <c r="LP750" s="10">
        <f t="shared" si="535"/>
        <v>4.4323699783715256</v>
      </c>
      <c r="LQ750">
        <v>104.17</v>
      </c>
      <c r="LR750">
        <v>4.83</v>
      </c>
      <c r="LS750">
        <v>63960487</v>
      </c>
      <c r="LT750">
        <v>48672869.166666664</v>
      </c>
      <c r="LU750">
        <v>198.27166666666668</v>
      </c>
      <c r="LV750">
        <v>30.322500000000002</v>
      </c>
      <c r="LW750">
        <v>72.313050000000004</v>
      </c>
      <c r="LX750">
        <v>0.33234954534065853</v>
      </c>
      <c r="LY750" s="10">
        <f t="shared" si="536"/>
        <v>24.033209289696309</v>
      </c>
      <c r="LZ750">
        <v>52.15</v>
      </c>
      <c r="MA750">
        <v>-2.3199999999999998</v>
      </c>
      <c r="MB750">
        <v>317115348</v>
      </c>
      <c r="MC750">
        <v>518839125</v>
      </c>
      <c r="MD750">
        <v>2087.2805833333332</v>
      </c>
      <c r="ME750">
        <v>336.72250000000003</v>
      </c>
      <c r="MF750" s="13">
        <f t="shared" si="391"/>
        <v>72.757806651864001</v>
      </c>
      <c r="MG750" s="13">
        <f t="shared" si="392"/>
        <v>3.4912662344928291E-2</v>
      </c>
      <c r="MH750" s="13">
        <f t="shared" si="469"/>
        <v>3.0094484798053989E-2</v>
      </c>
      <c r="MI750" s="12">
        <v>76.361429999999999</v>
      </c>
      <c r="MJ750" s="12">
        <f t="shared" si="393"/>
        <v>5.1905350630641056E-3</v>
      </c>
      <c r="MK750" s="12">
        <f t="shared" si="394"/>
        <v>2.9722127281864186E-2</v>
      </c>
      <c r="ML750" s="12">
        <f t="shared" si="470"/>
        <v>1.9921730277902228E-2</v>
      </c>
      <c r="MM750" s="14">
        <v>84.81277</v>
      </c>
      <c r="MN750" s="14">
        <f t="shared" si="395"/>
        <v>6.2892321157696385E-2</v>
      </c>
      <c r="MO750" s="14">
        <f t="shared" si="396"/>
        <v>2.7979658812768093E-2</v>
      </c>
      <c r="MP750" s="14">
        <f t="shared" si="471"/>
        <v>2.2600853563270018E-2</v>
      </c>
      <c r="MQ750" s="16">
        <v>58.971490000000003</v>
      </c>
      <c r="MR750" s="16">
        <f t="shared" si="397"/>
        <v>4.1670354019426536E-2</v>
      </c>
      <c r="MS750" s="16">
        <f t="shared" si="398"/>
        <v>6.7576916744982451E-3</v>
      </c>
      <c r="MT750" s="16">
        <f t="shared" si="472"/>
        <v>1.6359681386892033E-2</v>
      </c>
      <c r="MU750" s="13">
        <v>85.881540000000001</v>
      </c>
      <c r="MV750" s="13">
        <f t="shared" si="399"/>
        <v>3.7749578648359039E-2</v>
      </c>
      <c r="MW750" s="13">
        <f t="shared" si="400"/>
        <v>2.8369163034307476E-3</v>
      </c>
      <c r="MX750" s="13">
        <f t="shared" si="473"/>
        <v>1.6220318409909118E-2</v>
      </c>
      <c r="MY750" s="12">
        <v>107.81229999999999</v>
      </c>
      <c r="MZ750" s="12">
        <f t="shared" si="401"/>
        <v>1.3986336258948961E-2</v>
      </c>
      <c r="NA750" s="12">
        <f t="shared" si="402"/>
        <v>2.092632608597933E-2</v>
      </c>
      <c r="NB750" s="12">
        <f t="shared" si="474"/>
        <v>2.3687044986769878E-3</v>
      </c>
      <c r="NC750" s="14">
        <v>124.5641</v>
      </c>
      <c r="ND750" s="14">
        <f t="shared" si="403"/>
        <v>1.7815266399637819E-2</v>
      </c>
      <c r="NE750" s="14">
        <f t="shared" si="404"/>
        <v>1.7097395945290472E-2</v>
      </c>
      <c r="NF750" s="14">
        <f t="shared" si="475"/>
        <v>1.1950753638777734E-2</v>
      </c>
      <c r="NG750" s="16">
        <v>52.878709999999998</v>
      </c>
      <c r="NH750" s="16">
        <f t="shared" si="405"/>
        <v>3.9857727945894705E-2</v>
      </c>
      <c r="NI750" s="16">
        <f t="shared" si="406"/>
        <v>52.843797337655069</v>
      </c>
      <c r="NJ750" s="16">
        <f t="shared" si="476"/>
        <v>1.996745515201944</v>
      </c>
      <c r="NK750" s="13">
        <v>92.505740000000003</v>
      </c>
      <c r="NL750" s="13">
        <f t="shared" si="407"/>
        <v>4.6893031259870543E-2</v>
      </c>
      <c r="NM750" s="13">
        <f t="shared" si="408"/>
        <v>1.1980368914942252E-2</v>
      </c>
      <c r="NN750" s="13">
        <f t="shared" si="477"/>
        <v>4.7399973649485672E-3</v>
      </c>
      <c r="NO750" s="12">
        <v>45.83032</v>
      </c>
      <c r="NP750" s="12">
        <f t="shared" si="409"/>
        <v>6.1411354590438894E-2</v>
      </c>
      <c r="NQ750" s="12">
        <f t="shared" si="410"/>
        <v>2.6498692245510602E-2</v>
      </c>
      <c r="NR750" s="12">
        <f t="shared" si="478"/>
        <v>1.9877066667792764E-3</v>
      </c>
      <c r="NS750" s="14">
        <v>63.802399999999999</v>
      </c>
      <c r="NT750" s="14">
        <f t="shared" si="411"/>
        <v>9.3093419930292409E-3</v>
      </c>
      <c r="NU750" s="14">
        <f t="shared" si="412"/>
        <v>2.560332035189905E-2</v>
      </c>
      <c r="NV750" s="14">
        <f t="shared" si="479"/>
        <v>1.4365345916429684E-2</v>
      </c>
      <c r="NW750" s="16">
        <v>67.086269999999999</v>
      </c>
      <c r="NX750" s="16">
        <f t="shared" si="413"/>
        <v>7.5815277265952608E-2</v>
      </c>
      <c r="NY750" s="16">
        <f t="shared" si="414"/>
        <v>4.0902614921024316E-2</v>
      </c>
      <c r="NZ750" s="16">
        <f t="shared" si="480"/>
        <v>3.8982862206226043E-3</v>
      </c>
      <c r="OA750" s="13">
        <v>64.982759999999999</v>
      </c>
      <c r="OB750" s="13">
        <f t="shared" si="415"/>
        <v>5.3859706709256105E-2</v>
      </c>
      <c r="OC750" s="13">
        <f t="shared" si="416"/>
        <v>1.8947044364327814E-2</v>
      </c>
      <c r="OD750" s="13">
        <f t="shared" si="481"/>
        <v>8.0251388619696495E-3</v>
      </c>
      <c r="OE750" s="15">
        <v>62.408769999999997</v>
      </c>
      <c r="OF750" s="15">
        <f t="shared" si="417"/>
        <v>6.9017844265302442E-2</v>
      </c>
      <c r="OG750" s="15">
        <f t="shared" si="418"/>
        <v>3.410518192037415E-2</v>
      </c>
      <c r="OH750" s="15">
        <f t="shared" si="482"/>
        <v>3.3898479267651771E-2</v>
      </c>
      <c r="OI750" s="14">
        <v>92.626249999999999</v>
      </c>
      <c r="OJ750" s="14">
        <f t="shared" si="419"/>
        <v>2.5213889105950349E-2</v>
      </c>
      <c r="OK750" s="14">
        <f t="shared" si="420"/>
        <v>9.6987732389779424E-3</v>
      </c>
      <c r="OL750" s="14">
        <f t="shared" si="483"/>
        <v>6.8867239977375538E-2</v>
      </c>
      <c r="OM750" s="16">
        <v>84.541910000000001</v>
      </c>
      <c r="ON750" s="16">
        <f t="shared" si="421"/>
        <v>2.9671128961263893E-2</v>
      </c>
      <c r="OO750" s="16">
        <f t="shared" si="422"/>
        <v>5.2415333836643985E-3</v>
      </c>
      <c r="OP750" s="16">
        <f t="shared" si="484"/>
        <v>1.5599847616974083E-2</v>
      </c>
      <c r="OQ750" s="13">
        <v>52.99194</v>
      </c>
      <c r="OR750" s="13">
        <f t="shared" si="423"/>
        <v>3.5519824036468473E-2</v>
      </c>
      <c r="OS750" s="13">
        <f t="shared" si="424"/>
        <v>6.0716169154018118E-4</v>
      </c>
      <c r="OT750" s="13">
        <f t="shared" si="485"/>
        <v>6.7500205960115967E-3</v>
      </c>
      <c r="OU750" s="16">
        <v>47.700029999999998</v>
      </c>
      <c r="OV750" s="16">
        <f t="shared" si="425"/>
        <v>6.6914509782168397E-2</v>
      </c>
      <c r="OW750" s="16">
        <f t="shared" si="426"/>
        <v>3.2001847437240105E-2</v>
      </c>
      <c r="OX750" s="16">
        <f t="shared" si="486"/>
        <v>1.8623317315262788E-2</v>
      </c>
      <c r="OY750" s="14">
        <v>72.209469999999996</v>
      </c>
      <c r="OZ750" s="14">
        <f t="shared" si="427"/>
        <v>4.4138114126102357E-2</v>
      </c>
      <c r="PA750" s="14">
        <f t="shared" si="428"/>
        <v>9.2254517811740655E-3</v>
      </c>
      <c r="PB750" s="14">
        <f t="shared" si="487"/>
        <v>8.7978241894952625E-3</v>
      </c>
      <c r="PC750" s="15">
        <v>66.914280000000005</v>
      </c>
      <c r="PD750" s="15">
        <f t="shared" si="429"/>
        <v>2.6491166466398042E-2</v>
      </c>
      <c r="PE750" s="15">
        <f t="shared" si="430"/>
        <v>8.4214958785302496E-3</v>
      </c>
      <c r="PF750" s="15">
        <f t="shared" si="488"/>
        <v>2.9788943868908069E-3</v>
      </c>
      <c r="PG750" s="14">
        <v>47.84957</v>
      </c>
      <c r="PH750" s="14">
        <f t="shared" si="431"/>
        <v>1.3918889997817319E-2</v>
      </c>
      <c r="PI750" s="14">
        <f t="shared" si="432"/>
        <v>2.0993772347110973E-2</v>
      </c>
      <c r="PJ750" s="14">
        <f t="shared" si="489"/>
        <v>1.9134782073606083E-2</v>
      </c>
      <c r="PK750" s="16">
        <v>79.640129999999999</v>
      </c>
      <c r="PL750" s="16">
        <f t="shared" si="433"/>
        <v>1.8881126038357676E-2</v>
      </c>
      <c r="PM750" s="16">
        <f t="shared" si="434"/>
        <v>1.6031536306570615E-2</v>
      </c>
      <c r="PN750" s="16">
        <f t="shared" si="490"/>
        <v>7.2402306256190707E-3</v>
      </c>
      <c r="PO750" s="13">
        <v>63.366669999999999</v>
      </c>
      <c r="PP750" s="13">
        <f t="shared" si="435"/>
        <v>3.979624370481627E-2</v>
      </c>
      <c r="PQ750" s="13">
        <f t="shared" si="436"/>
        <v>4.8835813598879785E-3</v>
      </c>
      <c r="PR750" s="13">
        <f t="shared" si="491"/>
        <v>8.9165459686161741E-2</v>
      </c>
      <c r="PS750" s="14">
        <v>103.08199999999999</v>
      </c>
      <c r="PT750" s="14">
        <f t="shared" si="437"/>
        <v>6.4171562435348717E-2</v>
      </c>
      <c r="PU750" s="14">
        <f t="shared" si="438"/>
        <v>2.9258900090420425E-2</v>
      </c>
      <c r="PV750" s="14">
        <f t="shared" si="492"/>
        <v>2.8627236379236365E-2</v>
      </c>
      <c r="PW750" s="15">
        <v>84.65701</v>
      </c>
      <c r="PX750" s="15">
        <f t="shared" si="439"/>
        <v>1.1816657509478246E-2</v>
      </c>
      <c r="PY750" s="15">
        <f t="shared" si="440"/>
        <v>2.3096004835450046E-2</v>
      </c>
      <c r="PZ750" s="15">
        <f t="shared" si="493"/>
        <v>1.6609756147981436E-2</v>
      </c>
      <c r="QA750" s="14">
        <v>69.530429999999996</v>
      </c>
      <c r="QB750" s="14">
        <f t="shared" si="441"/>
        <v>4.7456111965782588E-2</v>
      </c>
      <c r="QC750" s="14">
        <f t="shared" si="442"/>
        <v>1.2543449620854297E-2</v>
      </c>
      <c r="QD750" s="14">
        <f t="shared" si="494"/>
        <v>2.1153055909841401E-2</v>
      </c>
      <c r="QE750" s="16">
        <v>63.817410000000002</v>
      </c>
      <c r="QF750" s="16">
        <f t="shared" si="443"/>
        <v>9.4690202074414476E-3</v>
      </c>
      <c r="QG750" s="16">
        <f t="shared" si="444"/>
        <v>2.5443642137486844E-2</v>
      </c>
      <c r="QH750" s="16">
        <f t="shared" si="495"/>
        <v>5.1783410133123819E-3</v>
      </c>
      <c r="QI750" s="13">
        <v>68.035390000000007</v>
      </c>
      <c r="QJ750" s="13">
        <f t="shared" si="445"/>
        <v>4.3615307517699264E-2</v>
      </c>
      <c r="QK750" s="13">
        <f t="shared" si="446"/>
        <v>8.702645172770973E-3</v>
      </c>
      <c r="QL750" s="13">
        <f t="shared" si="496"/>
        <v>6.061621312244192E-3</v>
      </c>
      <c r="QM750" s="15">
        <v>74.653589999999994</v>
      </c>
      <c r="QN750" s="15">
        <f t="shared" si="447"/>
        <v>2.1840184762816461E-2</v>
      </c>
      <c r="QO750" s="15">
        <f t="shared" si="448"/>
        <v>1.307247758211183E-2</v>
      </c>
      <c r="QP750" s="15">
        <f t="shared" si="497"/>
        <v>3.0948008152059669E-2</v>
      </c>
      <c r="QQ750" s="14">
        <v>86.597049999999996</v>
      </c>
      <c r="QR750" s="14">
        <f t="shared" si="449"/>
        <v>1.8340154837662492E-2</v>
      </c>
      <c r="QS750" s="14">
        <f t="shared" si="450"/>
        <v>1.6572507507265799E-2</v>
      </c>
      <c r="QT750" s="14">
        <f t="shared" si="498"/>
        <v>4.7194191403673313E-3</v>
      </c>
      <c r="QU750" s="16">
        <v>82.036779999999993</v>
      </c>
      <c r="QV750" s="16">
        <f t="shared" si="451"/>
        <v>-1.267213264237621E-3</v>
      </c>
      <c r="QW750" s="16">
        <f t="shared" si="452"/>
        <v>3.6179875609165912E-2</v>
      </c>
      <c r="QX750" s="16">
        <f t="shared" si="499"/>
        <v>2.7807454696762046E-2</v>
      </c>
      <c r="QY750" s="14">
        <v>77.996809999999996</v>
      </c>
      <c r="QZ750" s="14">
        <f t="shared" si="453"/>
        <v>-1.3090498114862514E-2</v>
      </c>
      <c r="RA750" s="14">
        <f t="shared" si="454"/>
        <v>4.8003160459790806E-2</v>
      </c>
      <c r="RB750" s="14">
        <f t="shared" si="500"/>
        <v>4.3935963506547271E-3</v>
      </c>
      <c r="RC750" s="15">
        <v>94.290210000000002</v>
      </c>
      <c r="RD750" s="15">
        <f t="shared" si="455"/>
        <v>1.8710457397707714E-2</v>
      </c>
      <c r="RE750" s="15">
        <f t="shared" si="456"/>
        <v>1.6202204947220578E-2</v>
      </c>
      <c r="RF750" s="15">
        <f t="shared" si="501"/>
        <v>1.2852714841283586E-2</v>
      </c>
      <c r="RG750" s="14">
        <v>78.971369999999993</v>
      </c>
      <c r="RH750" s="14">
        <f t="shared" si="457"/>
        <v>7.3189759173686308E-3</v>
      </c>
      <c r="RI750" s="14">
        <f t="shared" si="458"/>
        <v>2.7593686427559661E-2</v>
      </c>
      <c r="RJ750" s="14">
        <f t="shared" si="502"/>
        <v>1.1981807112337428E-2</v>
      </c>
      <c r="RK750" s="16">
        <v>61.67221</v>
      </c>
      <c r="RL750" s="16">
        <f t="shared" si="459"/>
        <v>6.659982857534219E-2</v>
      </c>
      <c r="RM750" s="16">
        <f t="shared" si="460"/>
        <v>3.1687166230413899E-2</v>
      </c>
      <c r="RN750" s="16">
        <f t="shared" si="503"/>
        <v>1.8044713110556998E-2</v>
      </c>
      <c r="RO750" s="13">
        <v>67.616919999999993</v>
      </c>
      <c r="RP750" s="13">
        <f t="shared" si="461"/>
        <v>4.3133739940559357E-2</v>
      </c>
      <c r="RQ750" s="13">
        <f t="shared" si="462"/>
        <v>8.2210775956310655E-3</v>
      </c>
      <c r="RR750" s="13">
        <f t="shared" si="504"/>
        <v>2.0165962833981865E-2</v>
      </c>
      <c r="RS750" s="15">
        <v>66.328419999999994</v>
      </c>
      <c r="RT750" s="15">
        <f t="shared" si="463"/>
        <v>1.5832073276425218E-2</v>
      </c>
      <c r="RU750" s="15">
        <f t="shared" si="464"/>
        <v>1.9080589068503073E-2</v>
      </c>
      <c r="RV750" s="15">
        <f t="shared" si="505"/>
        <v>1.6964595860489928E-2</v>
      </c>
      <c r="RW750" s="14">
        <v>86.263390000000001</v>
      </c>
      <c r="RX750" s="14">
        <f t="shared" si="465"/>
        <v>3.7541131368521441E-2</v>
      </c>
      <c r="RY750" s="14">
        <f t="shared" si="466"/>
        <v>2.6284690235931496E-3</v>
      </c>
      <c r="RZ750" s="14">
        <f t="shared" si="506"/>
        <v>7.4594178315627868E-3</v>
      </c>
      <c r="SA750" s="16">
        <v>72.313050000000004</v>
      </c>
      <c r="SB750" s="16">
        <f t="shared" si="467"/>
        <v>4.2452749949616786E-2</v>
      </c>
      <c r="SC750" s="16">
        <f t="shared" si="468"/>
        <v>7.5400876046884946E-3</v>
      </c>
      <c r="SD750" s="16">
        <f t="shared" si="507"/>
        <v>1.8115635433719746E-3</v>
      </c>
    </row>
    <row r="751" spans="1:498" x14ac:dyDescent="0.35">
      <c r="A751" s="2">
        <v>40940</v>
      </c>
      <c r="B751">
        <v>77.643879999999996</v>
      </c>
      <c r="C751">
        <v>1.9969593379201241E-2</v>
      </c>
      <c r="D751" s="10">
        <f t="shared" si="513"/>
        <v>1.5505167119834955</v>
      </c>
      <c r="E751">
        <v>82.81</v>
      </c>
      <c r="F751">
        <v>26.83</v>
      </c>
      <c r="G751">
        <v>22852649</v>
      </c>
      <c r="H751">
        <v>65035858.333333336</v>
      </c>
      <c r="I751">
        <v>128.00941666666668</v>
      </c>
      <c r="J751">
        <v>20.888333333333332</v>
      </c>
      <c r="K751">
        <v>92.936710000000005</v>
      </c>
      <c r="L751">
        <v>8.5262399126853142E-3</v>
      </c>
      <c r="M751" s="10">
        <f t="shared" si="514"/>
        <v>0.79240068615566039</v>
      </c>
      <c r="N751">
        <v>58.04</v>
      </c>
      <c r="O751">
        <v>1.08</v>
      </c>
      <c r="P751">
        <v>8012929</v>
      </c>
      <c r="Q751">
        <v>6388638.333333333</v>
      </c>
      <c r="R751">
        <v>32.930893333333337</v>
      </c>
      <c r="S751">
        <v>4.97</v>
      </c>
      <c r="T751">
        <v>60.640909999999998</v>
      </c>
      <c r="U751">
        <v>1.0161635754461428E-2</v>
      </c>
      <c r="V751" s="10">
        <f t="shared" si="515"/>
        <v>0.61621083923907749</v>
      </c>
      <c r="W751">
        <v>21.18</v>
      </c>
      <c r="X751">
        <v>-0.01</v>
      </c>
      <c r="Y751">
        <v>11107524</v>
      </c>
      <c r="Z751">
        <v>10589127.5</v>
      </c>
      <c r="AA751">
        <v>57.076970833333327</v>
      </c>
      <c r="AB751">
        <v>6.7925000000000004</v>
      </c>
      <c r="AC751">
        <v>87.510720000000006</v>
      </c>
      <c r="AD751">
        <v>3.0379956038610233E-2</v>
      </c>
      <c r="AE751" s="10">
        <f t="shared" si="516"/>
        <v>2.6585718265071296</v>
      </c>
      <c r="AF751">
        <v>26.65</v>
      </c>
      <c r="AG751">
        <v>-17.36</v>
      </c>
      <c r="AH751">
        <v>34922512</v>
      </c>
      <c r="AI751">
        <v>68347891.666666672</v>
      </c>
      <c r="AJ751">
        <v>325.48700000000002</v>
      </c>
      <c r="AK751">
        <v>53.044999999999995</v>
      </c>
      <c r="AL751">
        <v>112.38339999999999</v>
      </c>
      <c r="AM751">
        <v>7.7231271034613157E-3</v>
      </c>
      <c r="AN751" s="10">
        <f t="shared" si="517"/>
        <v>0.86795128251913434</v>
      </c>
      <c r="AO751">
        <v>84.63</v>
      </c>
      <c r="AP751">
        <v>13.18</v>
      </c>
      <c r="AQ751">
        <v>17519114</v>
      </c>
      <c r="AR751">
        <v>10306900.833333334</v>
      </c>
      <c r="AS751">
        <v>33.562212500000001</v>
      </c>
      <c r="AT751">
        <v>5.48</v>
      </c>
      <c r="AU751">
        <v>130.65899999999999</v>
      </c>
      <c r="AV751">
        <v>1.1237974681610828E-2</v>
      </c>
      <c r="AW751" s="10">
        <f t="shared" si="377"/>
        <v>1.468342533924589</v>
      </c>
      <c r="AX751">
        <v>127.95</v>
      </c>
      <c r="AY751">
        <v>25.1</v>
      </c>
      <c r="AZ751">
        <v>45715807</v>
      </c>
      <c r="BA751">
        <v>38793861.666666664</v>
      </c>
      <c r="BB751">
        <v>39.327755833333335</v>
      </c>
      <c r="BC751">
        <v>5.2549999999999999</v>
      </c>
      <c r="BD751">
        <v>53.507539999999999</v>
      </c>
      <c r="BE751">
        <v>1.6008571805539245E-3</v>
      </c>
      <c r="BF751" s="10">
        <f t="shared" si="508"/>
        <v>8.5657929622776338E-2</v>
      </c>
      <c r="BG751">
        <v>28.06</v>
      </c>
      <c r="BH751">
        <v>24.59</v>
      </c>
      <c r="BI751">
        <v>4663932</v>
      </c>
      <c r="BJ751">
        <v>1371362.9166666667</v>
      </c>
      <c r="BK751">
        <v>4.6076603333333335</v>
      </c>
      <c r="BL751">
        <v>0.84249999999999992</v>
      </c>
      <c r="BM751">
        <v>100.8841</v>
      </c>
      <c r="BN751">
        <v>6.7194808020179016E-3</v>
      </c>
      <c r="BO751" s="10">
        <f t="shared" si="387"/>
        <v>0.67788877317885421</v>
      </c>
      <c r="BP751">
        <v>26.68</v>
      </c>
      <c r="BQ751">
        <v>-4.6500000000000004</v>
      </c>
      <c r="BR751">
        <v>10507338</v>
      </c>
      <c r="BS751">
        <v>10110455.333333334</v>
      </c>
      <c r="BT751">
        <f t="shared" ref="BT751:BT761" si="537">499.4383/12</f>
        <v>41.619858333333333</v>
      </c>
      <c r="BU751">
        <v>7.2149999999999999</v>
      </c>
      <c r="BV751">
        <v>50.113370000000003</v>
      </c>
      <c r="BW751">
        <v>5.4345833184277414E-3</v>
      </c>
      <c r="BX751" s="10">
        <f t="shared" si="379"/>
        <v>0.27234528463219726</v>
      </c>
      <c r="BY751">
        <v>29.24</v>
      </c>
      <c r="BZ751">
        <v>-0.44</v>
      </c>
      <c r="CA751">
        <v>5591912</v>
      </c>
      <c r="CB751">
        <v>4745335.666666667</v>
      </c>
      <c r="CC751">
        <v>41.619858333333333</v>
      </c>
      <c r="CD751">
        <v>2.5474999999999999</v>
      </c>
      <c r="CE751">
        <v>68.039910000000006</v>
      </c>
      <c r="CF751">
        <v>7.2785018051825133E-4</v>
      </c>
      <c r="CG751" s="10">
        <f t="shared" si="381"/>
        <v>4.9522860775945581E-2</v>
      </c>
      <c r="CH751">
        <v>45.26</v>
      </c>
      <c r="CI751">
        <v>-8.44</v>
      </c>
      <c r="CJ751">
        <v>1322616</v>
      </c>
      <c r="CK751">
        <v>1848229.8333333333</v>
      </c>
      <c r="CL751">
        <v>6.1239883333333331</v>
      </c>
      <c r="CM751">
        <v>0.9966666666666667</v>
      </c>
      <c r="CN751">
        <v>71.744720000000001</v>
      </c>
      <c r="CO751">
        <v>4.7211382849060481E-3</v>
      </c>
      <c r="CP751" s="10">
        <f t="shared" si="518"/>
        <v>0.33871674433186466</v>
      </c>
      <c r="CQ751">
        <v>38.96</v>
      </c>
      <c r="CR751">
        <v>-13.32</v>
      </c>
      <c r="CS751">
        <v>5413978</v>
      </c>
      <c r="CT751">
        <v>8067703.333333333</v>
      </c>
      <c r="CU751">
        <v>28.371561666666665</v>
      </c>
      <c r="CV751">
        <v>5.8674999999999997</v>
      </c>
      <c r="CW751">
        <v>68.633089999999996</v>
      </c>
      <c r="CX751">
        <v>5.3317822854706674E-2</v>
      </c>
      <c r="CY751" s="10">
        <f t="shared" si="519"/>
        <v>3.6593669345911399</v>
      </c>
      <c r="CZ751">
        <v>12.47</v>
      </c>
      <c r="DA751">
        <v>0.94</v>
      </c>
      <c r="DB751">
        <v>64058465</v>
      </c>
      <c r="DC751">
        <v>35132253.333333336</v>
      </c>
      <c r="DD751">
        <v>241.16896666666665</v>
      </c>
      <c r="DE751">
        <v>47.298333333333339</v>
      </c>
      <c r="DF751">
        <v>67.238060000000004</v>
      </c>
      <c r="DG751">
        <v>7.6116751437698568E-2</v>
      </c>
      <c r="DH751" s="10">
        <f t="shared" si="520"/>
        <v>5.1179427001730629</v>
      </c>
      <c r="DI751">
        <v>24.76</v>
      </c>
      <c r="DJ751">
        <v>-2.34</v>
      </c>
      <c r="DK751">
        <v>80916393</v>
      </c>
      <c r="DL751">
        <v>75883104.166666672</v>
      </c>
      <c r="DM751">
        <v>313.49299999999999</v>
      </c>
      <c r="DN751">
        <v>51.650833333333331</v>
      </c>
      <c r="DO751">
        <v>106.14709999999999</v>
      </c>
      <c r="DP751">
        <v>5.9363966028780999E-3</v>
      </c>
      <c r="DQ751" s="10">
        <f t="shared" si="521"/>
        <v>0.63013128384536188</v>
      </c>
      <c r="DR751">
        <v>109.21</v>
      </c>
      <c r="DS751">
        <v>3.32</v>
      </c>
      <c r="DT751">
        <v>11048294</v>
      </c>
      <c r="DU751">
        <v>8887964.166666666</v>
      </c>
      <c r="DV751">
        <v>29.108497499999999</v>
      </c>
      <c r="DW751">
        <v>4.9924999999999997</v>
      </c>
      <c r="DX751">
        <v>91.745900000000006</v>
      </c>
      <c r="DY751">
        <v>4.6718555013966663E-3</v>
      </c>
      <c r="DZ751" s="10">
        <f t="shared" si="380"/>
        <v>0.42862358764558844</v>
      </c>
      <c r="EA751">
        <v>25.44</v>
      </c>
      <c r="EB751">
        <v>-3.43</v>
      </c>
      <c r="EC751">
        <v>9916620</v>
      </c>
      <c r="ED751">
        <v>4686788.333333333</v>
      </c>
      <c r="EE751">
        <v>20.926330833333335</v>
      </c>
      <c r="EF751">
        <v>2.8849999999999998</v>
      </c>
      <c r="EG751">
        <v>53.873959999999997</v>
      </c>
      <c r="EH751">
        <v>2.9481603264423063E-4</v>
      </c>
      <c r="EI751" s="10">
        <f t="shared" si="510"/>
        <v>1.5882907150033973E-2</v>
      </c>
      <c r="EJ751">
        <v>141.44</v>
      </c>
      <c r="EK751">
        <v>-0.98</v>
      </c>
      <c r="EL751">
        <v>320847</v>
      </c>
      <c r="EM751">
        <v>393466.70833333331</v>
      </c>
      <c r="EN751">
        <v>4.7415099999999999</v>
      </c>
      <c r="EO751">
        <v>1.4408333333333332</v>
      </c>
      <c r="EP751">
        <v>50.629809999999999</v>
      </c>
      <c r="EQ751">
        <v>4.6773802792642828E-3</v>
      </c>
      <c r="ER751" s="10">
        <f t="shared" si="522"/>
        <v>0.23681487483689756</v>
      </c>
      <c r="ES751">
        <v>55.49</v>
      </c>
      <c r="ET751">
        <v>6.79</v>
      </c>
      <c r="EU751">
        <v>4600137</v>
      </c>
      <c r="EV751">
        <v>5222480</v>
      </c>
      <c r="EW751">
        <v>13.955715</v>
      </c>
      <c r="EX751">
        <v>2.2574999999999998</v>
      </c>
      <c r="EY751">
        <v>71.458979999999997</v>
      </c>
      <c r="EZ751">
        <v>5.381653527930871E-3</v>
      </c>
      <c r="FA751" s="10">
        <f t="shared" si="511"/>
        <v>0.38456747181934153</v>
      </c>
      <c r="FB751">
        <v>52.92</v>
      </c>
      <c r="FC751">
        <v>12.19</v>
      </c>
      <c r="FD751">
        <v>7607784</v>
      </c>
      <c r="FE751">
        <v>7198948.333333333</v>
      </c>
      <c r="FF751">
        <v>23.56043</v>
      </c>
      <c r="FG751">
        <v>5.2508333333333335</v>
      </c>
      <c r="FH751">
        <v>71.861770000000007</v>
      </c>
      <c r="FI751">
        <v>4.6891790901846815E-2</v>
      </c>
      <c r="FJ751" s="10">
        <f t="shared" si="523"/>
        <v>3.3697270926766087</v>
      </c>
      <c r="FK751">
        <v>49.56</v>
      </c>
      <c r="FL751">
        <v>1.62</v>
      </c>
      <c r="FM751">
        <v>60531522</v>
      </c>
      <c r="FN751">
        <v>36572498.333333336</v>
      </c>
      <c r="FO751">
        <v>161.98977500000001</v>
      </c>
      <c r="FP751">
        <v>24.604166666666668</v>
      </c>
      <c r="FQ751">
        <v>51.525840000000002</v>
      </c>
      <c r="FR751">
        <v>9.3818184788797457E-2</v>
      </c>
      <c r="FS751" s="10">
        <f t="shared" si="524"/>
        <v>4.8340607785180119</v>
      </c>
      <c r="FT751">
        <v>106.04</v>
      </c>
      <c r="FU751">
        <v>-0.88</v>
      </c>
      <c r="FV751">
        <v>127928283</v>
      </c>
      <c r="FW751">
        <v>111917308.33333333</v>
      </c>
      <c r="FX751">
        <v>467.99033333333335</v>
      </c>
      <c r="FY751">
        <v>92.240000000000009</v>
      </c>
      <c r="FZ751">
        <v>82.059309999999996</v>
      </c>
      <c r="GA751">
        <v>9.2537835592308899E-4</v>
      </c>
      <c r="GB751" s="10">
        <f t="shared" si="389"/>
        <v>7.5935909375983088E-2</v>
      </c>
      <c r="GC751">
        <v>39.729999999999997</v>
      </c>
      <c r="GD751">
        <v>-8.58</v>
      </c>
      <c r="GE751">
        <v>2034639</v>
      </c>
      <c r="GF751">
        <v>1168755.8333333333</v>
      </c>
      <c r="GG751">
        <v>3.8302281666666667</v>
      </c>
      <c r="GH751">
        <v>0.51416666666666666</v>
      </c>
      <c r="GI751">
        <v>65.395240000000001</v>
      </c>
      <c r="GJ751">
        <v>1.5496210831330429E-3</v>
      </c>
      <c r="GK751" s="10">
        <f t="shared" si="390"/>
        <v>0.10133784264054529</v>
      </c>
      <c r="GL751">
        <v>39.380000000000003</v>
      </c>
      <c r="GM751">
        <v>-9.01</v>
      </c>
      <c r="GN751">
        <v>2988334</v>
      </c>
      <c r="GO751">
        <v>2417966.5</v>
      </c>
      <c r="GP751">
        <v>5.7192966666666658</v>
      </c>
      <c r="GQ751">
        <v>0.375</v>
      </c>
      <c r="GR751">
        <v>106.358</v>
      </c>
      <c r="GS751">
        <v>1.129857988815619E-3</v>
      </c>
      <c r="GT751" s="10">
        <f t="shared" si="385"/>
        <v>0.12016943597445161</v>
      </c>
      <c r="GU751">
        <v>24.59</v>
      </c>
      <c r="GV751">
        <v>-1.1399999999999999</v>
      </c>
      <c r="GW751">
        <v>530952</v>
      </c>
      <c r="GX751">
        <v>986499.41666666663</v>
      </c>
      <c r="GY751">
        <v>3.9960783333333332</v>
      </c>
      <c r="GZ751">
        <v>0.22999999999999998</v>
      </c>
      <c r="HA751">
        <v>86.558940000000007</v>
      </c>
      <c r="HB751">
        <v>4.3587806200319421E-2</v>
      </c>
      <c r="HC751" s="10">
        <f t="shared" si="525"/>
        <v>3.772914301625077</v>
      </c>
      <c r="HD751">
        <v>28.29</v>
      </c>
      <c r="HE751">
        <v>17.27</v>
      </c>
      <c r="HF751">
        <v>116818209</v>
      </c>
      <c r="HG751">
        <v>66989183.333333336</v>
      </c>
      <c r="HH751">
        <v>186.82424166666667</v>
      </c>
      <c r="HI751">
        <v>24.7</v>
      </c>
      <c r="HJ751">
        <v>71.752499999999998</v>
      </c>
      <c r="HK751">
        <v>1.6489233878919717E-2</v>
      </c>
      <c r="HL751" s="10">
        <f t="shared" si="526"/>
        <v>1.183143753897187</v>
      </c>
      <c r="HM751">
        <v>21.42</v>
      </c>
      <c r="HN751">
        <v>0.44</v>
      </c>
      <c r="HO751">
        <v>16915191</v>
      </c>
      <c r="HP751">
        <v>17703693.333333332</v>
      </c>
      <c r="HQ751">
        <v>91.308274999999995</v>
      </c>
      <c r="HR751">
        <v>8.5224999999999991</v>
      </c>
      <c r="HS751">
        <v>65.300389999999993</v>
      </c>
      <c r="HT751">
        <v>1.6489233878919717E-2</v>
      </c>
      <c r="HU751" s="10">
        <f t="shared" si="527"/>
        <v>1.0767534030946702</v>
      </c>
      <c r="HV751">
        <v>127.08</v>
      </c>
      <c r="HW751">
        <v>15.03</v>
      </c>
      <c r="HX751">
        <v>4411682</v>
      </c>
      <c r="HY751">
        <v>6730884.666666667</v>
      </c>
      <c r="HZ751">
        <v>19.820636666666669</v>
      </c>
      <c r="IA751">
        <v>8.5224999999999991</v>
      </c>
      <c r="IB751">
        <v>71.590710000000001</v>
      </c>
      <c r="IC751">
        <v>5.9426903245668487E-3</v>
      </c>
      <c r="ID751" s="10">
        <f t="shared" si="528"/>
        <v>0.42544141964587112</v>
      </c>
      <c r="IE751">
        <v>91.66</v>
      </c>
      <c r="IF751">
        <v>-6.78</v>
      </c>
      <c r="IG751">
        <v>5018456</v>
      </c>
      <c r="IH751">
        <v>6037204.166666667</v>
      </c>
      <c r="II751">
        <v>46.822916666666664</v>
      </c>
      <c r="IJ751">
        <v>12.181666666666667</v>
      </c>
      <c r="IK751">
        <v>80.059560000000005</v>
      </c>
      <c r="IL751">
        <v>1.8244757532084495E-2</v>
      </c>
      <c r="IM751" s="10">
        <f t="shared" si="382"/>
        <v>1.4606672603253705</v>
      </c>
      <c r="IN751">
        <v>32.54</v>
      </c>
      <c r="IO751">
        <v>-6.68</v>
      </c>
      <c r="IP751">
        <v>38247868</v>
      </c>
      <c r="IQ751">
        <v>30972083.333333332</v>
      </c>
      <c r="IR751">
        <v>93.993908333333323</v>
      </c>
      <c r="IS751">
        <v>13.456666666666665</v>
      </c>
      <c r="IT751">
        <v>87.707409999999996</v>
      </c>
      <c r="IU751">
        <v>6.0174254936781087E-3</v>
      </c>
      <c r="IV751" s="10">
        <f t="shared" si="529"/>
        <v>0.52777280491847822</v>
      </c>
      <c r="IW751">
        <v>17.57</v>
      </c>
      <c r="IX751">
        <v>8.3800000000000008</v>
      </c>
      <c r="IY751">
        <v>10513154</v>
      </c>
      <c r="IZ751">
        <v>5236823.333333333</v>
      </c>
      <c r="JA751">
        <v>22.038895</v>
      </c>
      <c r="JB751">
        <v>3.7866666666666666</v>
      </c>
      <c r="JC751">
        <v>80.313550000000006</v>
      </c>
      <c r="JD751">
        <v>2.7278684512666656E-3</v>
      </c>
      <c r="JE751" s="10">
        <f t="shared" si="386"/>
        <v>0.21908479925422791</v>
      </c>
      <c r="JF751">
        <v>25.93</v>
      </c>
      <c r="JG751">
        <v>-5.54</v>
      </c>
      <c r="JH751">
        <v>5404877</v>
      </c>
      <c r="JI751">
        <v>4622201.333333333</v>
      </c>
      <c r="JJ751">
        <v>15.824444999999999</v>
      </c>
      <c r="JK751">
        <v>2.3583333333333334</v>
      </c>
      <c r="JL751">
        <v>76.473110000000005</v>
      </c>
      <c r="JM751">
        <v>1.273178194969402E-3</v>
      </c>
      <c r="JN751" s="10">
        <f t="shared" si="512"/>
        <v>9.7363896153496526E-2</v>
      </c>
      <c r="JO751">
        <v>42.77</v>
      </c>
      <c r="JP751">
        <v>-3.47</v>
      </c>
      <c r="JQ751">
        <v>2053321</v>
      </c>
      <c r="JR751">
        <v>1972211</v>
      </c>
      <c r="JS751">
        <v>6.8049174999999993</v>
      </c>
      <c r="JT751">
        <v>1.2958333333333334</v>
      </c>
      <c r="JU751">
        <v>99.603970000000004</v>
      </c>
      <c r="JV751">
        <v>3.434172037683119E-2</v>
      </c>
      <c r="JW751" s="10">
        <f t="shared" si="530"/>
        <v>3.4205716861622828</v>
      </c>
      <c r="JX751">
        <v>17.600000000000001</v>
      </c>
      <c r="JY751">
        <v>-1.52</v>
      </c>
      <c r="JZ751">
        <v>49599579</v>
      </c>
      <c r="KA751">
        <v>55523516.666666664</v>
      </c>
      <c r="KB751">
        <v>268.02443333333332</v>
      </c>
      <c r="KC751">
        <v>44.266666666666673</v>
      </c>
      <c r="KD751">
        <v>81.117540000000005</v>
      </c>
      <c r="KE751">
        <v>3.1748518900528641E-2</v>
      </c>
      <c r="KF751" s="10">
        <f t="shared" si="531"/>
        <v>2.5753617518543881</v>
      </c>
      <c r="KG751">
        <v>8.8699999999999992</v>
      </c>
      <c r="KH751">
        <v>4.75</v>
      </c>
      <c r="KI751">
        <v>47018321</v>
      </c>
      <c r="KJ751">
        <v>27592858.333333332</v>
      </c>
      <c r="KK751">
        <v>137.29258333333334</v>
      </c>
      <c r="KL751">
        <v>24.495833333333334</v>
      </c>
      <c r="KM751">
        <v>65.698779999999999</v>
      </c>
      <c r="KN751">
        <v>8.7254361609428923E-3</v>
      </c>
      <c r="KO751" s="10">
        <f t="shared" si="532"/>
        <v>0.57325051074183164</v>
      </c>
      <c r="KP751">
        <v>36.369999999999997</v>
      </c>
      <c r="KQ751">
        <v>-8.44</v>
      </c>
      <c r="KR751">
        <v>9519479</v>
      </c>
      <c r="KS751">
        <v>6631849.166666667</v>
      </c>
      <c r="KT751">
        <v>53.770375000000001</v>
      </c>
      <c r="KU751">
        <v>13.87</v>
      </c>
      <c r="KV751">
        <v>69.213579999999993</v>
      </c>
      <c r="KW751">
        <v>9.9830020725870262E-3</v>
      </c>
      <c r="KX751" s="10">
        <f t="shared" si="533"/>
        <v>0.69095931259116783</v>
      </c>
      <c r="KY751">
        <v>19.100000000000001</v>
      </c>
      <c r="KZ751">
        <v>-6.06</v>
      </c>
      <c r="LA751">
        <v>7998927</v>
      </c>
      <c r="LB751">
        <v>4108830.3333333335</v>
      </c>
      <c r="LC751">
        <v>29.505373333333335</v>
      </c>
      <c r="LD751">
        <v>5.6774999999999993</v>
      </c>
      <c r="LE751">
        <v>74.66534</v>
      </c>
      <c r="LF751">
        <v>3.20312305757533E-2</v>
      </c>
      <c r="LG751" s="10">
        <f t="shared" si="534"/>
        <v>2.3916227215570158</v>
      </c>
      <c r="LH751">
        <v>89.48</v>
      </c>
      <c r="LI751">
        <v>-1.53</v>
      </c>
      <c r="LJ751">
        <v>75197195</v>
      </c>
      <c r="LK751">
        <v>38278869.166666664</v>
      </c>
      <c r="LL751">
        <v>118.42008333333332</v>
      </c>
      <c r="LM751">
        <v>19.948333333333334</v>
      </c>
      <c r="LN751">
        <v>89.363560000000007</v>
      </c>
      <c r="LO751">
        <v>5.1381820009293928E-2</v>
      </c>
      <c r="LP751" s="10">
        <f t="shared" si="535"/>
        <v>4.5916623553097393</v>
      </c>
      <c r="LQ751">
        <v>53.03</v>
      </c>
      <c r="LR751">
        <v>4.33</v>
      </c>
      <c r="LS751">
        <v>63960487</v>
      </c>
      <c r="LT751">
        <v>48672869.166666664</v>
      </c>
      <c r="LU751">
        <v>198.27166666666668</v>
      </c>
      <c r="LV751">
        <v>30.322500000000002</v>
      </c>
      <c r="LW751">
        <v>75.614199999999997</v>
      </c>
      <c r="LX751">
        <v>0.33234954534065853</v>
      </c>
      <c r="LY751" s="10">
        <f t="shared" si="536"/>
        <v>25.130344991297619</v>
      </c>
      <c r="LZ751">
        <v>48.22</v>
      </c>
      <c r="MA751">
        <v>0.54</v>
      </c>
      <c r="MB751">
        <v>317115348</v>
      </c>
      <c r="MC751">
        <v>518839125</v>
      </c>
      <c r="MD751">
        <v>2087.2805833333332</v>
      </c>
      <c r="ME751">
        <v>336.72250000000003</v>
      </c>
      <c r="MF751" s="13">
        <f t="shared" si="391"/>
        <v>76.489601260546152</v>
      </c>
      <c r="MG751" s="13">
        <f t="shared" si="392"/>
        <v>5.1290641931226233E-2</v>
      </c>
      <c r="MH751" s="13">
        <f t="shared" si="469"/>
        <v>1.6377979586297942E-2</v>
      </c>
      <c r="MI751" s="12">
        <v>77.643879999999996</v>
      </c>
      <c r="MJ751" s="12">
        <f t="shared" si="393"/>
        <v>1.6794473335556948E-2</v>
      </c>
      <c r="MK751" s="12">
        <f t="shared" si="394"/>
        <v>3.4496168595669285E-2</v>
      </c>
      <c r="ML751" s="12">
        <f t="shared" si="470"/>
        <v>4.7740413138050997E-3</v>
      </c>
      <c r="MM751" s="14">
        <v>92.936710000000005</v>
      </c>
      <c r="MN751" s="14">
        <f t="shared" si="395"/>
        <v>9.5786754754030534E-2</v>
      </c>
      <c r="MO751" s="14">
        <f t="shared" si="396"/>
        <v>4.4496112822804301E-2</v>
      </c>
      <c r="MP751" s="14">
        <f t="shared" si="471"/>
        <v>1.6516454010036208E-2</v>
      </c>
      <c r="MQ751" s="16">
        <v>60.640909999999998</v>
      </c>
      <c r="MR751" s="16">
        <f t="shared" si="397"/>
        <v>2.8308933689821902E-2</v>
      </c>
      <c r="MS751" s="16">
        <f t="shared" si="398"/>
        <v>2.2981708241404331E-2</v>
      </c>
      <c r="MT751" s="16">
        <f t="shared" si="472"/>
        <v>1.6224016566906085E-2</v>
      </c>
      <c r="MU751" s="13">
        <v>87.510720000000006</v>
      </c>
      <c r="MV751" s="13">
        <f t="shared" si="399"/>
        <v>1.8970083675723615E-2</v>
      </c>
      <c r="MW751" s="13">
        <f t="shared" si="400"/>
        <v>3.2320558255502618E-2</v>
      </c>
      <c r="MX751" s="13">
        <f t="shared" si="473"/>
        <v>2.9483641952071871E-2</v>
      </c>
      <c r="MY751" s="12">
        <v>112.38339999999999</v>
      </c>
      <c r="MZ751" s="12">
        <f t="shared" si="401"/>
        <v>4.2398687348289554E-2</v>
      </c>
      <c r="NA751" s="12">
        <f t="shared" si="402"/>
        <v>8.8919545829366786E-3</v>
      </c>
      <c r="NB751" s="12">
        <f t="shared" si="474"/>
        <v>1.2034371503042651E-2</v>
      </c>
      <c r="NC751" s="14">
        <v>130.65899999999999</v>
      </c>
      <c r="ND751" s="14">
        <f t="shared" si="403"/>
        <v>4.892982809653823E-2</v>
      </c>
      <c r="NE751" s="14">
        <f t="shared" si="404"/>
        <v>2.3608138346880025E-3</v>
      </c>
      <c r="NF751" s="14">
        <f t="shared" si="475"/>
        <v>1.473658211060247E-2</v>
      </c>
      <c r="NG751" s="16">
        <v>53.507539999999999</v>
      </c>
      <c r="NH751" s="16">
        <f t="shared" si="405"/>
        <v>1.1891931554306012E-2</v>
      </c>
      <c r="NI751" s="16">
        <f t="shared" si="406"/>
        <v>53.456249358068774</v>
      </c>
      <c r="NJ751" s="16">
        <f t="shared" si="476"/>
        <v>0.61245202041370561</v>
      </c>
      <c r="NK751" s="13">
        <v>100.8841</v>
      </c>
      <c r="NL751" s="13">
        <f t="shared" si="407"/>
        <v>9.0571244551959751E-2</v>
      </c>
      <c r="NM751" s="13">
        <f t="shared" si="408"/>
        <v>3.9280602620733518E-2</v>
      </c>
      <c r="NN751" s="13">
        <f t="shared" si="477"/>
        <v>2.7300233705791266E-2</v>
      </c>
      <c r="NO751" s="12">
        <v>50.113370000000003</v>
      </c>
      <c r="NP751" s="12">
        <f t="shared" si="409"/>
        <v>9.3454507845461388E-2</v>
      </c>
      <c r="NQ751" s="12">
        <f t="shared" si="410"/>
        <v>4.2163865914235155E-2</v>
      </c>
      <c r="NR751" s="12">
        <f t="shared" si="478"/>
        <v>1.5665173668724552E-2</v>
      </c>
      <c r="NS751" s="14">
        <v>68.039910000000006</v>
      </c>
      <c r="NT751" s="14">
        <f t="shared" si="411"/>
        <v>6.6416153624315299E-2</v>
      </c>
      <c r="NU751" s="14">
        <f t="shared" si="412"/>
        <v>1.5125511693089067E-2</v>
      </c>
      <c r="NV751" s="14">
        <f t="shared" si="479"/>
        <v>1.0477808658809984E-2</v>
      </c>
      <c r="NW751" s="16">
        <v>71.744720000000001</v>
      </c>
      <c r="NX751" s="16">
        <f t="shared" si="413"/>
        <v>6.9439693099646149E-2</v>
      </c>
      <c r="NY751" s="16">
        <f t="shared" si="414"/>
        <v>1.8149051168419916E-2</v>
      </c>
      <c r="NZ751" s="16">
        <f t="shared" si="480"/>
        <v>2.27535637526044E-2</v>
      </c>
      <c r="OA751" s="13">
        <v>68.633089999999996</v>
      </c>
      <c r="OB751" s="13">
        <f t="shared" si="415"/>
        <v>5.617382210296995E-2</v>
      </c>
      <c r="OC751" s="13">
        <f t="shared" si="416"/>
        <v>4.8831801717437173E-3</v>
      </c>
      <c r="OD751" s="13">
        <f t="shared" si="481"/>
        <v>1.4063864192584097E-2</v>
      </c>
      <c r="OE751" s="15">
        <v>67.238060000000004</v>
      </c>
      <c r="OF751" s="15">
        <f t="shared" si="417"/>
        <v>7.7381592362740115E-2</v>
      </c>
      <c r="OG751" s="15">
        <f t="shared" si="418"/>
        <v>2.6090950431513882E-2</v>
      </c>
      <c r="OH751" s="15">
        <f t="shared" si="482"/>
        <v>8.0142314888602684E-3</v>
      </c>
      <c r="OI751" s="14">
        <v>106.14709999999999</v>
      </c>
      <c r="OJ751" s="14">
        <f t="shared" si="419"/>
        <v>0.14597211913469454</v>
      </c>
      <c r="OK751" s="14">
        <f t="shared" si="420"/>
        <v>9.4681477203468312E-2</v>
      </c>
      <c r="OL751" s="14">
        <f t="shared" si="483"/>
        <v>8.4982703964490369E-2</v>
      </c>
      <c r="OM751" s="16">
        <v>91.745900000000006</v>
      </c>
      <c r="ON751" s="16">
        <f t="shared" si="421"/>
        <v>8.5212056363524358E-2</v>
      </c>
      <c r="OO751" s="16">
        <f t="shared" si="422"/>
        <v>3.3921414432298125E-2</v>
      </c>
      <c r="OP751" s="16">
        <f t="shared" si="484"/>
        <v>2.8679881048633726E-2</v>
      </c>
      <c r="OQ751" s="13">
        <v>53.873959999999997</v>
      </c>
      <c r="OR751" s="13">
        <f t="shared" si="423"/>
        <v>1.6644418000171246E-2</v>
      </c>
      <c r="OS751" s="13">
        <f t="shared" si="424"/>
        <v>3.4646223931054987E-2</v>
      </c>
      <c r="OT751" s="13">
        <f t="shared" si="485"/>
        <v>3.4039062239514806E-2</v>
      </c>
      <c r="OU751" s="16">
        <v>50.629809999999999</v>
      </c>
      <c r="OV751" s="16">
        <f t="shared" si="425"/>
        <v>6.142092573107405E-2</v>
      </c>
      <c r="OW751" s="16">
        <f t="shared" si="426"/>
        <v>1.0130283799847817E-2</v>
      </c>
      <c r="OX751" s="16">
        <f t="shared" si="486"/>
        <v>2.1871563637392288E-2</v>
      </c>
      <c r="OY751" s="14">
        <v>71.458979999999997</v>
      </c>
      <c r="OZ751" s="14">
        <f t="shared" si="427"/>
        <v>-1.0393235125531364E-2</v>
      </c>
      <c r="PA751" s="14">
        <f t="shared" si="428"/>
        <v>6.1683877056757597E-2</v>
      </c>
      <c r="PB751" s="14">
        <f t="shared" si="487"/>
        <v>5.2458425275583531E-2</v>
      </c>
      <c r="PC751" s="15">
        <v>71.861770000000007</v>
      </c>
      <c r="PD751" s="15">
        <f t="shared" si="429"/>
        <v>7.3937730481445918E-2</v>
      </c>
      <c r="PE751" s="15">
        <f t="shared" si="430"/>
        <v>2.2647088550219685E-2</v>
      </c>
      <c r="PF751" s="15">
        <f t="shared" si="488"/>
        <v>1.4225592671689435E-2</v>
      </c>
      <c r="PG751" s="14">
        <v>51.525840000000002</v>
      </c>
      <c r="PH751" s="14">
        <f t="shared" si="431"/>
        <v>7.6829739535799524E-2</v>
      </c>
      <c r="PI751" s="14">
        <f t="shared" si="432"/>
        <v>2.5539097604573291E-2</v>
      </c>
      <c r="PJ751" s="14">
        <f t="shared" si="489"/>
        <v>4.5453252574623182E-3</v>
      </c>
      <c r="PK751" s="16">
        <v>82.059309999999996</v>
      </c>
      <c r="PL751" s="16">
        <f t="shared" si="433"/>
        <v>3.0376394413218488E-2</v>
      </c>
      <c r="PM751" s="16">
        <f t="shared" si="434"/>
        <v>2.0914247518007745E-2</v>
      </c>
      <c r="PN751" s="16">
        <f t="shared" si="490"/>
        <v>4.8827112114371296E-3</v>
      </c>
      <c r="PO751" s="13">
        <v>65.395240000000001</v>
      </c>
      <c r="PP751" s="13">
        <f t="shared" si="435"/>
        <v>3.2013201893045684E-2</v>
      </c>
      <c r="PQ751" s="13">
        <f t="shared" si="436"/>
        <v>1.9277440038180549E-2</v>
      </c>
      <c r="PR751" s="13">
        <f t="shared" si="491"/>
        <v>1.439385867829257E-2</v>
      </c>
      <c r="PS751" s="14">
        <v>106.358</v>
      </c>
      <c r="PT751" s="14">
        <f t="shared" si="437"/>
        <v>3.178052424283595E-2</v>
      </c>
      <c r="PU751" s="14">
        <f t="shared" si="438"/>
        <v>1.9510117688390283E-2</v>
      </c>
      <c r="PV751" s="14">
        <f t="shared" si="492"/>
        <v>9.7487824020301428E-3</v>
      </c>
      <c r="PW751" s="15">
        <v>86.558940000000007</v>
      </c>
      <c r="PX751" s="15">
        <f t="shared" si="439"/>
        <v>2.2466302554271733E-2</v>
      </c>
      <c r="PY751" s="15">
        <f t="shared" si="440"/>
        <v>2.88243393769545E-2</v>
      </c>
      <c r="PZ751" s="15">
        <f t="shared" si="493"/>
        <v>5.728334541504454E-3</v>
      </c>
      <c r="QA751" s="14">
        <v>71.752499999999998</v>
      </c>
      <c r="QB751" s="14">
        <f t="shared" si="441"/>
        <v>3.1958237565911762E-2</v>
      </c>
      <c r="QC751" s="14">
        <f t="shared" si="442"/>
        <v>1.9332404365314471E-2</v>
      </c>
      <c r="QD751" s="14">
        <f t="shared" si="494"/>
        <v>6.7889547444601739E-3</v>
      </c>
      <c r="QE751" s="16">
        <v>65.300389999999993</v>
      </c>
      <c r="QF751" s="16">
        <f t="shared" si="443"/>
        <v>2.3237859386646909E-2</v>
      </c>
      <c r="QG751" s="16">
        <f t="shared" si="444"/>
        <v>2.8052782544579324E-2</v>
      </c>
      <c r="QH751" s="16">
        <f t="shared" si="495"/>
        <v>2.6091404070924806E-3</v>
      </c>
      <c r="QI751" s="13">
        <v>71.590710000000001</v>
      </c>
      <c r="QJ751" s="13">
        <f t="shared" si="445"/>
        <v>5.2256920993618117E-2</v>
      </c>
      <c r="QK751" s="13">
        <f t="shared" si="446"/>
        <v>9.6627906239188377E-4</v>
      </c>
      <c r="QL751" s="13">
        <f t="shared" si="496"/>
        <v>7.7363661103790893E-3</v>
      </c>
      <c r="QM751" s="15">
        <v>80.059560000000005</v>
      </c>
      <c r="QN751" s="15">
        <f t="shared" si="447"/>
        <v>7.241406608844958E-2</v>
      </c>
      <c r="QO751" s="15">
        <f t="shared" si="448"/>
        <v>2.1123424157223347E-2</v>
      </c>
      <c r="QP751" s="15">
        <f t="shared" si="497"/>
        <v>8.0509465751115172E-3</v>
      </c>
      <c r="QQ751" s="14">
        <v>87.707409999999996</v>
      </c>
      <c r="QR751" s="14">
        <f t="shared" si="449"/>
        <v>1.2822145789030959E-2</v>
      </c>
      <c r="QS751" s="14">
        <f t="shared" si="450"/>
        <v>3.8468496142195274E-2</v>
      </c>
      <c r="QT751" s="14">
        <f t="shared" si="498"/>
        <v>2.1895988634929475E-2</v>
      </c>
      <c r="QU751" s="16">
        <v>80.313550000000006</v>
      </c>
      <c r="QV751" s="16">
        <f t="shared" si="451"/>
        <v>-2.1005578229667088E-2</v>
      </c>
      <c r="QW751" s="16">
        <f t="shared" si="452"/>
        <v>7.2296220160893321E-2</v>
      </c>
      <c r="QX751" s="16">
        <f t="shared" si="499"/>
        <v>3.6116344551727408E-2</v>
      </c>
      <c r="QY751" s="14">
        <v>76.473110000000005</v>
      </c>
      <c r="QZ751" s="14">
        <f t="shared" si="453"/>
        <v>-1.953541433297068E-2</v>
      </c>
      <c r="RA751" s="14">
        <f t="shared" si="454"/>
        <v>7.0826056264196913E-2</v>
      </c>
      <c r="RB751" s="14">
        <f t="shared" si="500"/>
        <v>2.2822895804406107E-2</v>
      </c>
      <c r="RC751" s="15">
        <v>99.603970000000004</v>
      </c>
      <c r="RD751" s="15">
        <f t="shared" si="455"/>
        <v>5.6355373479388904E-2</v>
      </c>
      <c r="RE751" s="15">
        <f t="shared" si="456"/>
        <v>5.0647315481626709E-3</v>
      </c>
      <c r="RF751" s="15">
        <f t="shared" si="501"/>
        <v>1.1137473399057907E-2</v>
      </c>
      <c r="RG751" s="14">
        <v>81.117540000000005</v>
      </c>
      <c r="RH751" s="14">
        <f t="shared" si="457"/>
        <v>2.7176557782903066E-2</v>
      </c>
      <c r="RI751" s="14">
        <f t="shared" si="458"/>
        <v>2.4114084148323167E-2</v>
      </c>
      <c r="RJ751" s="14">
        <f t="shared" si="502"/>
        <v>3.4796022792364933E-3</v>
      </c>
      <c r="RK751" s="16">
        <v>65.698779999999999</v>
      </c>
      <c r="RL751" s="16">
        <f t="shared" si="459"/>
        <v>6.5289860700630031E-2</v>
      </c>
      <c r="RM751" s="16">
        <f t="shared" si="460"/>
        <v>1.3999218769403798E-2</v>
      </c>
      <c r="RN751" s="16">
        <f t="shared" si="503"/>
        <v>1.7687947461010101E-2</v>
      </c>
      <c r="RO751" s="13">
        <v>69.213579999999993</v>
      </c>
      <c r="RP751" s="13">
        <f t="shared" si="461"/>
        <v>2.3613320452928077E-2</v>
      </c>
      <c r="RQ751" s="13">
        <f t="shared" si="462"/>
        <v>2.7677321478298156E-2</v>
      </c>
      <c r="RR751" s="13">
        <f t="shared" si="504"/>
        <v>1.945624388266709E-2</v>
      </c>
      <c r="RS751" s="15">
        <v>74.66534</v>
      </c>
      <c r="RT751" s="15">
        <f t="shared" si="463"/>
        <v>0.12569152107045523</v>
      </c>
      <c r="RU751" s="15">
        <f t="shared" si="464"/>
        <v>7.4400879139228993E-2</v>
      </c>
      <c r="RV751" s="15">
        <f t="shared" si="505"/>
        <v>5.5320290070725919E-2</v>
      </c>
      <c r="RW751" s="14">
        <v>89.363560000000007</v>
      </c>
      <c r="RX751" s="14">
        <f t="shared" si="465"/>
        <v>3.5938420690399653E-2</v>
      </c>
      <c r="RY751" s="14">
        <f t="shared" si="466"/>
        <v>1.535222124082658E-2</v>
      </c>
      <c r="RZ751" s="14">
        <f t="shared" si="506"/>
        <v>1.2723752217233431E-2</v>
      </c>
      <c r="SA751" s="16">
        <v>75.614199999999997</v>
      </c>
      <c r="SB751" s="16">
        <f t="shared" si="467"/>
        <v>4.5650819596186221E-2</v>
      </c>
      <c r="SC751" s="16">
        <f t="shared" si="468"/>
        <v>5.6398223350400123E-3</v>
      </c>
      <c r="SD751" s="16">
        <f t="shared" si="507"/>
        <v>1.9002652696484823E-3</v>
      </c>
    </row>
    <row r="752" spans="1:498" x14ac:dyDescent="0.35">
      <c r="A752" s="2">
        <v>40969</v>
      </c>
      <c r="B752">
        <v>77.589219999999997</v>
      </c>
      <c r="C752">
        <v>1.9969593379201241E-2</v>
      </c>
      <c r="D752" s="10">
        <f t="shared" si="513"/>
        <v>1.5494251740093885</v>
      </c>
      <c r="E752">
        <v>87.24</v>
      </c>
      <c r="F752">
        <v>24.44</v>
      </c>
      <c r="G752">
        <v>22852649</v>
      </c>
      <c r="H752">
        <v>65035858.333333336</v>
      </c>
      <c r="I752">
        <v>128.00941666666668</v>
      </c>
      <c r="J752">
        <v>20.888333333333332</v>
      </c>
      <c r="K752">
        <v>92.612729999999999</v>
      </c>
      <c r="L752">
        <v>8.5262399126853142E-3</v>
      </c>
      <c r="M752" s="10">
        <f t="shared" si="514"/>
        <v>0.78963835494874857</v>
      </c>
      <c r="N752">
        <v>58.04</v>
      </c>
      <c r="O752">
        <v>1.08</v>
      </c>
      <c r="P752">
        <v>8012929</v>
      </c>
      <c r="Q752">
        <v>6388638.333333333</v>
      </c>
      <c r="R752">
        <v>32.930893333333337</v>
      </c>
      <c r="S752">
        <v>4.97</v>
      </c>
      <c r="T752">
        <v>62.940130000000003</v>
      </c>
      <c r="U752">
        <v>1.0161635754461428E-2</v>
      </c>
      <c r="V752" s="10">
        <f t="shared" si="515"/>
        <v>0.63957467539845037</v>
      </c>
      <c r="W752">
        <v>31.31</v>
      </c>
      <c r="X752">
        <v>8.66</v>
      </c>
      <c r="Y752">
        <v>11107524</v>
      </c>
      <c r="Z752">
        <v>10589127.5</v>
      </c>
      <c r="AA752">
        <v>57.076970833333327</v>
      </c>
      <c r="AB752">
        <v>6.7925000000000004</v>
      </c>
      <c r="AC752">
        <v>86.923370000000006</v>
      </c>
      <c r="AD752">
        <v>3.0379956038610233E-2</v>
      </c>
      <c r="AE752" s="10">
        <f t="shared" si="516"/>
        <v>2.6407281593278515</v>
      </c>
      <c r="AF752">
        <v>34.659999999999997</v>
      </c>
      <c r="AG752">
        <v>-13.21</v>
      </c>
      <c r="AH752">
        <v>34922512</v>
      </c>
      <c r="AI752">
        <v>68347891.666666672</v>
      </c>
      <c r="AJ752">
        <v>325.48700000000002</v>
      </c>
      <c r="AK752">
        <v>53.044999999999995</v>
      </c>
      <c r="AL752">
        <v>115.5652</v>
      </c>
      <c r="AM752">
        <v>7.7231271034613157E-3</v>
      </c>
      <c r="AN752" s="10">
        <f t="shared" si="517"/>
        <v>0.89252472833692764</v>
      </c>
      <c r="AO752">
        <v>81.33</v>
      </c>
      <c r="AP752">
        <v>12.58</v>
      </c>
      <c r="AQ752">
        <v>17519114</v>
      </c>
      <c r="AR752">
        <v>10306900.833333334</v>
      </c>
      <c r="AS752">
        <v>33.562212500000001</v>
      </c>
      <c r="AT752">
        <v>5.48</v>
      </c>
      <c r="AU752">
        <v>134.38319999999999</v>
      </c>
      <c r="AV752">
        <v>1.1237974681610828E-2</v>
      </c>
      <c r="AW752" s="10">
        <f t="shared" si="377"/>
        <v>1.5101949992338441</v>
      </c>
      <c r="AX752">
        <v>197.16</v>
      </c>
      <c r="AY752">
        <v>25.36</v>
      </c>
      <c r="AZ752">
        <v>45715807</v>
      </c>
      <c r="BA752">
        <v>38793861.666666664</v>
      </c>
      <c r="BB752">
        <v>39.327755833333335</v>
      </c>
      <c r="BC752">
        <v>5.2549999999999999</v>
      </c>
      <c r="BD752">
        <v>51.949559999999998</v>
      </c>
      <c r="BE752">
        <v>1.6008571805539245E-3</v>
      </c>
      <c r="BF752" s="10">
        <f t="shared" si="508"/>
        <v>8.3163826152616929E-2</v>
      </c>
      <c r="BG752">
        <v>52.72</v>
      </c>
      <c r="BH752">
        <v>25.46</v>
      </c>
      <c r="BI752">
        <v>4663932</v>
      </c>
      <c r="BJ752">
        <v>1371362.9166666667</v>
      </c>
      <c r="BK752">
        <v>4.6076603333333335</v>
      </c>
      <c r="BL752">
        <v>0.84249999999999992</v>
      </c>
      <c r="BM752">
        <v>99.563720000000004</v>
      </c>
      <c r="BN752">
        <v>6.7194808020179016E-3</v>
      </c>
      <c r="BO752" s="10">
        <f t="shared" si="387"/>
        <v>0.66901650511748578</v>
      </c>
      <c r="BP752">
        <v>15.22</v>
      </c>
      <c r="BQ752">
        <v>5.9</v>
      </c>
      <c r="BR752">
        <v>10507338</v>
      </c>
      <c r="BS752">
        <v>10110455.333333334</v>
      </c>
      <c r="BT752">
        <f t="shared" si="537"/>
        <v>41.619858333333333</v>
      </c>
      <c r="BU752">
        <v>7.2149999999999999</v>
      </c>
      <c r="BV752">
        <v>50.899250000000002</v>
      </c>
      <c r="BW752">
        <v>5.4345833184277414E-3</v>
      </c>
      <c r="BX752" s="10">
        <f t="shared" si="379"/>
        <v>0.27661621497048322</v>
      </c>
      <c r="BY752">
        <v>13.32</v>
      </c>
      <c r="BZ752">
        <v>5.88</v>
      </c>
      <c r="CA752">
        <v>5591912</v>
      </c>
      <c r="CB752">
        <v>4745335.666666667</v>
      </c>
      <c r="CC752">
        <v>41.619858333333333</v>
      </c>
      <c r="CD752">
        <v>2.5474999999999999</v>
      </c>
      <c r="CE752">
        <v>69.04195</v>
      </c>
      <c r="CF752">
        <v>7.2785018051825133E-4</v>
      </c>
      <c r="CG752" s="10">
        <f t="shared" si="381"/>
        <v>5.0252195770832085E-2</v>
      </c>
      <c r="CH752">
        <v>46.18</v>
      </c>
      <c r="CI752">
        <v>0.34</v>
      </c>
      <c r="CJ752">
        <v>1322616</v>
      </c>
      <c r="CK752">
        <v>1848229.8333333333</v>
      </c>
      <c r="CL752">
        <v>6.1239883333333331</v>
      </c>
      <c r="CM752">
        <v>0.9966666666666667</v>
      </c>
      <c r="CN752">
        <v>71.781940000000006</v>
      </c>
      <c r="CO752">
        <v>4.7211382849060481E-3</v>
      </c>
      <c r="CP752" s="10">
        <f t="shared" si="518"/>
        <v>0.33889246509882887</v>
      </c>
      <c r="CQ752">
        <v>32.340000000000003</v>
      </c>
      <c r="CR752">
        <v>-3.7</v>
      </c>
      <c r="CS752">
        <v>5413978</v>
      </c>
      <c r="CT752">
        <v>8067703.333333333</v>
      </c>
      <c r="CU752">
        <v>28.371561666666665</v>
      </c>
      <c r="CV752">
        <v>5.8674999999999997</v>
      </c>
      <c r="CW752">
        <v>70.216759999999994</v>
      </c>
      <c r="CX752">
        <v>5.3317822854706674E-2</v>
      </c>
      <c r="CY752" s="10">
        <f t="shared" si="519"/>
        <v>3.7438047711114533</v>
      </c>
      <c r="CZ752">
        <v>27.32</v>
      </c>
      <c r="DA752">
        <v>9.49</v>
      </c>
      <c r="DB752">
        <v>64058465</v>
      </c>
      <c r="DC752">
        <v>35132253.333333336</v>
      </c>
      <c r="DD752">
        <v>241.16896666666665</v>
      </c>
      <c r="DE752">
        <v>47.298333333333339</v>
      </c>
      <c r="DF752">
        <v>68.830470000000005</v>
      </c>
      <c r="DG752">
        <v>7.6116751437698568E-2</v>
      </c>
      <c r="DH752" s="10">
        <f t="shared" si="520"/>
        <v>5.2391517763299689</v>
      </c>
      <c r="DI752">
        <v>14.03</v>
      </c>
      <c r="DJ752">
        <v>7.21</v>
      </c>
      <c r="DK752">
        <v>80916393</v>
      </c>
      <c r="DL752">
        <v>75883104.166666672</v>
      </c>
      <c r="DM752">
        <v>313.49299999999999</v>
      </c>
      <c r="DN752">
        <v>51.650833333333331</v>
      </c>
      <c r="DO752">
        <v>101.8424</v>
      </c>
      <c r="DP752">
        <v>5.9363966028780999E-3</v>
      </c>
      <c r="DQ752" s="10">
        <f t="shared" si="521"/>
        <v>0.6045768773889526</v>
      </c>
      <c r="DR752">
        <v>41.49</v>
      </c>
      <c r="DS752">
        <v>8.75</v>
      </c>
      <c r="DT752">
        <v>11048294</v>
      </c>
      <c r="DU752">
        <v>8887964.166666666</v>
      </c>
      <c r="DV752">
        <v>29.108497499999999</v>
      </c>
      <c r="DW752">
        <v>4.9924999999999997</v>
      </c>
      <c r="DX752">
        <v>90.292339999999996</v>
      </c>
      <c r="DY752">
        <v>4.6718555013966663E-3</v>
      </c>
      <c r="DZ752" s="10">
        <f t="shared" si="380"/>
        <v>0.42183276536297826</v>
      </c>
      <c r="EA752">
        <v>5.38</v>
      </c>
      <c r="EB752">
        <v>8.1199999999999992</v>
      </c>
      <c r="EC752">
        <v>9916620</v>
      </c>
      <c r="ED752">
        <v>4686788.333333333</v>
      </c>
      <c r="EE752">
        <v>20.926330833333335</v>
      </c>
      <c r="EF752">
        <v>2.8849999999999998</v>
      </c>
      <c r="EG752">
        <v>56.600059999999999</v>
      </c>
      <c r="EH752">
        <v>2.9481603264423063E-4</v>
      </c>
      <c r="EI752" s="10">
        <f t="shared" si="510"/>
        <v>1.6686605136625413E-2</v>
      </c>
      <c r="EJ752">
        <v>126.32</v>
      </c>
      <c r="EK752">
        <v>-0.48</v>
      </c>
      <c r="EL752">
        <v>320847</v>
      </c>
      <c r="EM752">
        <v>393466.70833333331</v>
      </c>
      <c r="EN752">
        <v>4.7415099999999999</v>
      </c>
      <c r="EO752">
        <v>1.4408333333333332</v>
      </c>
      <c r="EP752">
        <v>52.538429999999998</v>
      </c>
      <c r="EQ752">
        <v>4.6773802792642828E-3</v>
      </c>
      <c r="ER752" s="10">
        <f t="shared" si="522"/>
        <v>0.24574221638550697</v>
      </c>
      <c r="ES752">
        <v>32.79</v>
      </c>
      <c r="ET752">
        <v>8.68</v>
      </c>
      <c r="EU752">
        <v>4600137</v>
      </c>
      <c r="EV752">
        <v>5222480</v>
      </c>
      <c r="EW752">
        <v>13.955715</v>
      </c>
      <c r="EX752">
        <v>2.2574999999999998</v>
      </c>
      <c r="EY752">
        <v>71.154229999999998</v>
      </c>
      <c r="EZ752">
        <v>5.381653527930871E-3</v>
      </c>
      <c r="FA752" s="10">
        <f t="shared" si="511"/>
        <v>0.38292741290670462</v>
      </c>
      <c r="FB752">
        <v>40.770000000000003</v>
      </c>
      <c r="FC752">
        <v>13.89</v>
      </c>
      <c r="FD752">
        <v>7607784</v>
      </c>
      <c r="FE752">
        <v>7198948.333333333</v>
      </c>
      <c r="FF752">
        <v>23.56043</v>
      </c>
      <c r="FG752">
        <v>5.2508333333333335</v>
      </c>
      <c r="FH752">
        <v>72.59675</v>
      </c>
      <c r="FI752">
        <v>4.6891790901846815E-2</v>
      </c>
      <c r="FJ752" s="10">
        <f t="shared" si="523"/>
        <v>3.4041916211536476</v>
      </c>
      <c r="FK752">
        <v>25.38</v>
      </c>
      <c r="FL752">
        <v>9.74</v>
      </c>
      <c r="FM752">
        <v>60531522</v>
      </c>
      <c r="FN752">
        <v>36572498.333333336</v>
      </c>
      <c r="FO752">
        <v>161.98977500000001</v>
      </c>
      <c r="FP752">
        <v>24.604166666666668</v>
      </c>
      <c r="FQ752">
        <v>54.868850000000002</v>
      </c>
      <c r="FR752">
        <v>9.3818184788797457E-2</v>
      </c>
      <c r="FS752" s="10">
        <f t="shared" si="524"/>
        <v>5.1476959084488092</v>
      </c>
      <c r="FT752">
        <v>133.26</v>
      </c>
      <c r="FU752">
        <v>3.6</v>
      </c>
      <c r="FV752">
        <v>127928283</v>
      </c>
      <c r="FW752">
        <v>111917308.33333333</v>
      </c>
      <c r="FX752">
        <v>467.99033333333335</v>
      </c>
      <c r="FY752">
        <v>92.240000000000009</v>
      </c>
      <c r="FZ752">
        <v>82.526790000000005</v>
      </c>
      <c r="GA752">
        <v>9.2537835592308899E-4</v>
      </c>
      <c r="GB752" s="10">
        <f t="shared" si="389"/>
        <v>7.6368505249810023E-2</v>
      </c>
      <c r="GC752">
        <v>38.119999999999997</v>
      </c>
      <c r="GD752">
        <v>1.1499999999999999</v>
      </c>
      <c r="GE752">
        <v>2034639</v>
      </c>
      <c r="GF752">
        <v>1168755.8333333333</v>
      </c>
      <c r="GG752">
        <v>3.8302281666666667</v>
      </c>
      <c r="GH752">
        <v>0.51416666666666666</v>
      </c>
      <c r="GI752">
        <v>64.821820000000002</v>
      </c>
      <c r="GJ752">
        <v>1.5496210831330429E-3</v>
      </c>
      <c r="GK752" s="10">
        <f t="shared" si="390"/>
        <v>0.10044925891905515</v>
      </c>
      <c r="GL752">
        <v>28.71</v>
      </c>
      <c r="GM752">
        <v>1.76</v>
      </c>
      <c r="GN752">
        <v>2988334</v>
      </c>
      <c r="GO752">
        <v>2417966.5</v>
      </c>
      <c r="GP752">
        <v>5.7192966666666658</v>
      </c>
      <c r="GQ752">
        <v>0.375</v>
      </c>
      <c r="GR752">
        <v>103.6348</v>
      </c>
      <c r="GS752">
        <v>1.129857988815619E-3</v>
      </c>
      <c r="GT752" s="10">
        <f t="shared" si="385"/>
        <v>0.1170926066993089</v>
      </c>
      <c r="GU752">
        <v>25.7</v>
      </c>
      <c r="GV752">
        <v>8.18</v>
      </c>
      <c r="GW752">
        <v>530952</v>
      </c>
      <c r="GX752">
        <v>986499.41666666663</v>
      </c>
      <c r="GY752">
        <v>3.9960783333333332</v>
      </c>
      <c r="GZ752">
        <v>0.22999999999999998</v>
      </c>
      <c r="HA752">
        <v>87.172749999999994</v>
      </c>
      <c r="HB752">
        <v>4.3587806200319421E-2</v>
      </c>
      <c r="HC752" s="10">
        <f t="shared" si="525"/>
        <v>3.7996689329488946</v>
      </c>
      <c r="HD752">
        <v>12.31</v>
      </c>
      <c r="HE752">
        <v>20.21</v>
      </c>
      <c r="HF752">
        <v>116818209</v>
      </c>
      <c r="HG752">
        <v>66989183.333333336</v>
      </c>
      <c r="HH752">
        <v>186.82424166666667</v>
      </c>
      <c r="HI752">
        <v>24.7</v>
      </c>
      <c r="HJ752">
        <v>72.191310000000001</v>
      </c>
      <c r="HK752">
        <v>1.6489233878919717E-2</v>
      </c>
      <c r="HL752" s="10">
        <f t="shared" si="526"/>
        <v>1.1903793946155958</v>
      </c>
      <c r="HM752">
        <v>19.940000000000001</v>
      </c>
      <c r="HN752">
        <v>8.33</v>
      </c>
      <c r="HO752">
        <v>16915191</v>
      </c>
      <c r="HP752">
        <v>17703693.333333332</v>
      </c>
      <c r="HQ752">
        <v>91.308274999999995</v>
      </c>
      <c r="HR752">
        <v>8.5224999999999991</v>
      </c>
      <c r="HS752">
        <v>67.774370000000005</v>
      </c>
      <c r="HT752">
        <v>1.6489233878919717E-2</v>
      </c>
      <c r="HU752" s="10">
        <f t="shared" si="527"/>
        <v>1.1175474379264403</v>
      </c>
      <c r="HV752">
        <v>129.06</v>
      </c>
      <c r="HW752">
        <v>12.9</v>
      </c>
      <c r="HX752">
        <v>4411682</v>
      </c>
      <c r="HY752">
        <v>6730884.666666667</v>
      </c>
      <c r="HZ752">
        <v>19.820636666666669</v>
      </c>
      <c r="IA752">
        <v>8.5224999999999991</v>
      </c>
      <c r="IB752">
        <v>73.043300000000002</v>
      </c>
      <c r="IC752">
        <v>5.9426903245668487E-3</v>
      </c>
      <c r="ID752" s="10">
        <f t="shared" si="528"/>
        <v>0.43407371218443369</v>
      </c>
      <c r="IE752">
        <v>86.98</v>
      </c>
      <c r="IF752">
        <v>-0.71</v>
      </c>
      <c r="IG752">
        <v>5018456</v>
      </c>
      <c r="IH752">
        <v>6037204.166666667</v>
      </c>
      <c r="II752">
        <v>46.822916666666664</v>
      </c>
      <c r="IJ752">
        <v>12.181666666666667</v>
      </c>
      <c r="IK752">
        <v>79.615650000000002</v>
      </c>
      <c r="IL752">
        <v>1.8244757532084495E-2</v>
      </c>
      <c r="IM752" s="10">
        <f t="shared" si="382"/>
        <v>1.452568230009303</v>
      </c>
      <c r="IN752">
        <v>18.98</v>
      </c>
      <c r="IO752">
        <v>5.19</v>
      </c>
      <c r="IP752">
        <v>38247868</v>
      </c>
      <c r="IQ752">
        <v>30972083.333333332</v>
      </c>
      <c r="IR752">
        <v>93.993908333333323</v>
      </c>
      <c r="IS752">
        <v>13.456666666666665</v>
      </c>
      <c r="IT752">
        <v>88.099609999999998</v>
      </c>
      <c r="IU752">
        <v>6.0174254936781087E-3</v>
      </c>
      <c r="IV752" s="10">
        <f t="shared" si="529"/>
        <v>0.53013283919709886</v>
      </c>
      <c r="IW752">
        <v>30.05</v>
      </c>
      <c r="IX752">
        <v>12.78</v>
      </c>
      <c r="IY752">
        <v>10513154</v>
      </c>
      <c r="IZ752">
        <v>5236823.333333333</v>
      </c>
      <c r="JA752">
        <v>22.038895</v>
      </c>
      <c r="JB752">
        <v>3.7866666666666666</v>
      </c>
      <c r="JC752">
        <v>78.393699999999995</v>
      </c>
      <c r="JD752">
        <v>2.7278684512666656E-3</v>
      </c>
      <c r="JE752" s="10">
        <f t="shared" si="386"/>
        <v>0.21384770100806358</v>
      </c>
      <c r="JF752">
        <v>13.44</v>
      </c>
      <c r="JG752">
        <v>5.76</v>
      </c>
      <c r="JH752">
        <v>5404877</v>
      </c>
      <c r="JI752">
        <v>4622201.333333333</v>
      </c>
      <c r="JJ752">
        <v>15.824444999999999</v>
      </c>
      <c r="JK752">
        <v>2.3583333333333334</v>
      </c>
      <c r="JL752">
        <v>77.395099999999999</v>
      </c>
      <c r="JM752">
        <v>1.273178194969402E-3</v>
      </c>
      <c r="JN752" s="10">
        <f t="shared" si="512"/>
        <v>9.8537753717476362E-2</v>
      </c>
      <c r="JO752">
        <v>9.7100000000000009</v>
      </c>
      <c r="JP752">
        <v>7.45</v>
      </c>
      <c r="JQ752">
        <v>2053321</v>
      </c>
      <c r="JR752">
        <v>1972211</v>
      </c>
      <c r="JS752">
        <v>6.8049174999999993</v>
      </c>
      <c r="JT752">
        <v>1.2958333333333334</v>
      </c>
      <c r="JU752">
        <v>100.6228</v>
      </c>
      <c r="JV752">
        <v>3.434172037683119E-2</v>
      </c>
      <c r="JW752" s="10">
        <f t="shared" si="530"/>
        <v>3.4555600611338093</v>
      </c>
      <c r="JX752">
        <v>88.94</v>
      </c>
      <c r="JY752">
        <v>4.9000000000000004</v>
      </c>
      <c r="JZ752">
        <v>49599579</v>
      </c>
      <c r="KA752">
        <v>55523516.666666664</v>
      </c>
      <c r="KB752">
        <v>268.02443333333332</v>
      </c>
      <c r="KC752">
        <v>44.266666666666673</v>
      </c>
      <c r="KD752">
        <v>77.544300000000007</v>
      </c>
      <c r="KE752">
        <v>3.1748518900528641E-2</v>
      </c>
      <c r="KF752" s="10">
        <f t="shared" si="531"/>
        <v>2.4619166741782634</v>
      </c>
      <c r="KG752">
        <v>28.04</v>
      </c>
      <c r="KH752">
        <v>10.18</v>
      </c>
      <c r="KI752">
        <v>47018321</v>
      </c>
      <c r="KJ752">
        <v>27592858.333333332</v>
      </c>
      <c r="KK752">
        <v>137.29258333333334</v>
      </c>
      <c r="KL752">
        <v>24.495833333333334</v>
      </c>
      <c r="KM752">
        <v>66.235789999999994</v>
      </c>
      <c r="KN752">
        <v>8.7254361609428923E-3</v>
      </c>
      <c r="KO752" s="10">
        <f t="shared" si="532"/>
        <v>0.57793615721461955</v>
      </c>
      <c r="KP752">
        <v>23.68</v>
      </c>
      <c r="KQ752">
        <v>-0.35</v>
      </c>
      <c r="KR752">
        <v>9519479</v>
      </c>
      <c r="KS752">
        <v>6631849.166666667</v>
      </c>
      <c r="KT752">
        <v>53.770375000000001</v>
      </c>
      <c r="KU752">
        <v>13.87</v>
      </c>
      <c r="KV752">
        <v>69.796149999999997</v>
      </c>
      <c r="KW752">
        <v>9.9830020725870262E-3</v>
      </c>
      <c r="KX752" s="10">
        <f t="shared" si="533"/>
        <v>0.69677511010859494</v>
      </c>
      <c r="KY752">
        <v>26.63</v>
      </c>
      <c r="KZ752">
        <v>4.1399999999999997</v>
      </c>
      <c r="LA752">
        <v>7998927</v>
      </c>
      <c r="LB752">
        <v>4108830.3333333335</v>
      </c>
      <c r="LC752">
        <v>29.505373333333335</v>
      </c>
      <c r="LD752">
        <v>5.6774999999999993</v>
      </c>
      <c r="LE752">
        <v>75.640820000000005</v>
      </c>
      <c r="LF752">
        <v>3.20312305757533E-2</v>
      </c>
      <c r="LG752" s="10">
        <f t="shared" si="534"/>
        <v>2.422868546359052</v>
      </c>
      <c r="LH752">
        <v>51.58</v>
      </c>
      <c r="LI752">
        <v>3.26</v>
      </c>
      <c r="LJ752">
        <v>75197195</v>
      </c>
      <c r="LK752">
        <v>38278869.166666664</v>
      </c>
      <c r="LL752">
        <v>118.42008333333332</v>
      </c>
      <c r="LM752">
        <v>19.948333333333334</v>
      </c>
      <c r="LN752">
        <v>89.091530000000006</v>
      </c>
      <c r="LO752">
        <v>5.1381820009293928E-2</v>
      </c>
      <c r="LP752" s="10">
        <f t="shared" si="535"/>
        <v>4.5776849588126103</v>
      </c>
      <c r="LQ752">
        <v>38.43</v>
      </c>
      <c r="LR752">
        <v>7.7</v>
      </c>
      <c r="LS752">
        <v>63960487</v>
      </c>
      <c r="LT752">
        <v>48672869.166666664</v>
      </c>
      <c r="LU752">
        <v>198.27166666666668</v>
      </c>
      <c r="LV752">
        <v>30.322500000000002</v>
      </c>
      <c r="LW752">
        <v>76.487549999999999</v>
      </c>
      <c r="LX752">
        <v>0.33234954534065853</v>
      </c>
      <c r="LY752" s="10">
        <f t="shared" si="536"/>
        <v>25.420602466720887</v>
      </c>
      <c r="LZ752">
        <v>60.95</v>
      </c>
      <c r="MA752">
        <v>5.69</v>
      </c>
      <c r="MB752">
        <v>317115348</v>
      </c>
      <c r="MC752">
        <v>518839125</v>
      </c>
      <c r="MD752">
        <v>2087.2805833333332</v>
      </c>
      <c r="ME752">
        <v>336.72250000000003</v>
      </c>
      <c r="MF752" s="13">
        <f t="shared" si="391"/>
        <v>77.39064759959345</v>
      </c>
      <c r="MG752" s="13">
        <f t="shared" si="392"/>
        <v>1.1779984784834552E-2</v>
      </c>
      <c r="MH752" s="13">
        <f t="shared" si="469"/>
        <v>3.9510657146391681E-2</v>
      </c>
      <c r="MI752" s="12">
        <v>77.589219999999997</v>
      </c>
      <c r="MJ752" s="12">
        <f t="shared" si="393"/>
        <v>-7.0398336610688617E-4</v>
      </c>
      <c r="MK752" s="12">
        <f t="shared" si="394"/>
        <v>1.2483968150941438E-2</v>
      </c>
      <c r="ML752" s="12">
        <f t="shared" si="470"/>
        <v>2.2012200444727847E-2</v>
      </c>
      <c r="MM752" s="14">
        <v>92.612729999999999</v>
      </c>
      <c r="MN752" s="14">
        <f t="shared" si="395"/>
        <v>-3.4860282874227266E-3</v>
      </c>
      <c r="MO752" s="14">
        <f t="shared" si="396"/>
        <v>1.5266013072257278E-2</v>
      </c>
      <c r="MP752" s="14">
        <f t="shared" si="471"/>
        <v>2.9230099750547023E-2</v>
      </c>
      <c r="MQ752" s="16">
        <v>62.940130000000003</v>
      </c>
      <c r="MR752" s="16">
        <f t="shared" si="397"/>
        <v>3.7915328117602565E-2</v>
      </c>
      <c r="MS752" s="16">
        <f t="shared" si="398"/>
        <v>2.6135343332768013E-2</v>
      </c>
      <c r="MT752" s="16">
        <f t="shared" si="472"/>
        <v>3.1536350913636824E-3</v>
      </c>
      <c r="MU752" s="13">
        <v>86.923370000000006</v>
      </c>
      <c r="MV752" s="13">
        <f t="shared" si="399"/>
        <v>-6.71174914341921E-3</v>
      </c>
      <c r="MW752" s="13">
        <f t="shared" si="400"/>
        <v>1.8491733928253762E-2</v>
      </c>
      <c r="MX752" s="13">
        <f t="shared" si="473"/>
        <v>1.3828824327248856E-2</v>
      </c>
      <c r="MY752" s="12">
        <v>115.5652</v>
      </c>
      <c r="MZ752" s="12">
        <f t="shared" si="401"/>
        <v>2.8312010492652862E-2</v>
      </c>
      <c r="NA752" s="12">
        <f t="shared" si="402"/>
        <v>1.653202570781831E-2</v>
      </c>
      <c r="NB752" s="12">
        <f t="shared" si="474"/>
        <v>7.6400711248816311E-3</v>
      </c>
      <c r="NC752" s="14">
        <v>134.38319999999999</v>
      </c>
      <c r="ND752" s="14">
        <f t="shared" si="403"/>
        <v>2.8503202994053289E-2</v>
      </c>
      <c r="NE752" s="14">
        <f t="shared" si="404"/>
        <v>1.6723218209218738E-2</v>
      </c>
      <c r="NF752" s="14">
        <f t="shared" si="475"/>
        <v>1.4362404374530735E-2</v>
      </c>
      <c r="NG752" s="16">
        <v>51.949559999999998</v>
      </c>
      <c r="NH752" s="16">
        <f t="shared" si="405"/>
        <v>-2.9117017900654796E-2</v>
      </c>
      <c r="NI752" s="16">
        <f t="shared" si="406"/>
        <v>51.937780015215161</v>
      </c>
      <c r="NJ752" s="16">
        <f t="shared" si="476"/>
        <v>1.5184693428536136</v>
      </c>
      <c r="NK752" s="13">
        <v>99.563720000000004</v>
      </c>
      <c r="NL752" s="13">
        <f t="shared" si="407"/>
        <v>-1.3088088212116711E-2</v>
      </c>
      <c r="NM752" s="13">
        <f t="shared" si="408"/>
        <v>2.4868072996951263E-2</v>
      </c>
      <c r="NN752" s="13">
        <f t="shared" si="477"/>
        <v>1.4412529623782255E-2</v>
      </c>
      <c r="NO752" s="12">
        <v>50.899250000000002</v>
      </c>
      <c r="NP752" s="12">
        <f t="shared" si="409"/>
        <v>1.5682042536752094E-2</v>
      </c>
      <c r="NQ752" s="12">
        <f t="shared" si="410"/>
        <v>3.9020577519175426E-3</v>
      </c>
      <c r="NR752" s="12">
        <f t="shared" si="478"/>
        <v>3.8261808162317612E-2</v>
      </c>
      <c r="NS752" s="14">
        <v>69.04195</v>
      </c>
      <c r="NT752" s="14">
        <f t="shared" si="411"/>
        <v>1.4727238763249328E-2</v>
      </c>
      <c r="NU752" s="14">
        <f t="shared" si="412"/>
        <v>2.9472539784147767E-3</v>
      </c>
      <c r="NV752" s="14">
        <f t="shared" si="479"/>
        <v>1.217825771467429E-2</v>
      </c>
      <c r="NW752" s="16">
        <v>71.781940000000006</v>
      </c>
      <c r="NX752" s="16">
        <f t="shared" si="413"/>
        <v>5.1878382130432499E-4</v>
      </c>
      <c r="NY752" s="16">
        <f t="shared" si="414"/>
        <v>1.1261200963530227E-2</v>
      </c>
      <c r="NZ752" s="16">
        <f t="shared" si="480"/>
        <v>6.8878502048896895E-3</v>
      </c>
      <c r="OA752" s="13">
        <v>70.216759999999994</v>
      </c>
      <c r="OB752" s="13">
        <f t="shared" si="415"/>
        <v>2.3074438292083332E-2</v>
      </c>
      <c r="OC752" s="13">
        <f t="shared" si="416"/>
        <v>1.1294453507248781E-2</v>
      </c>
      <c r="OD752" s="13">
        <f t="shared" si="481"/>
        <v>6.4112733355050633E-3</v>
      </c>
      <c r="OE752" s="15">
        <v>68.830470000000005</v>
      </c>
      <c r="OF752" s="15">
        <f t="shared" si="417"/>
        <v>2.3683163969930199E-2</v>
      </c>
      <c r="OG752" s="15">
        <f t="shared" si="418"/>
        <v>1.1903179185095647E-2</v>
      </c>
      <c r="OH752" s="15">
        <f t="shared" si="482"/>
        <v>1.4187771246418235E-2</v>
      </c>
      <c r="OI752" s="14">
        <v>101.8424</v>
      </c>
      <c r="OJ752" s="14">
        <f t="shared" si="419"/>
        <v>-4.0554098981507747E-2</v>
      </c>
      <c r="OK752" s="14">
        <f t="shared" si="420"/>
        <v>5.2334083766342299E-2</v>
      </c>
      <c r="OL752" s="14">
        <f t="shared" si="483"/>
        <v>4.2347393437126013E-2</v>
      </c>
      <c r="OM752" s="16">
        <v>90.292339999999996</v>
      </c>
      <c r="ON752" s="16">
        <f t="shared" si="421"/>
        <v>-1.5843323788856112E-2</v>
      </c>
      <c r="OO752" s="16">
        <f t="shared" si="422"/>
        <v>2.7623308573690664E-2</v>
      </c>
      <c r="OP752" s="16">
        <f t="shared" si="484"/>
        <v>6.2981058586074612E-3</v>
      </c>
      <c r="OQ752" s="13">
        <v>56.600059999999999</v>
      </c>
      <c r="OR752" s="13">
        <f t="shared" si="423"/>
        <v>5.0601440844519452E-2</v>
      </c>
      <c r="OS752" s="13">
        <f t="shared" si="424"/>
        <v>3.88214560596849E-2</v>
      </c>
      <c r="OT752" s="13">
        <f t="shared" si="485"/>
        <v>4.1752321286299132E-3</v>
      </c>
      <c r="OU752" s="16">
        <v>52.538429999999998</v>
      </c>
      <c r="OV752" s="16">
        <f t="shared" si="425"/>
        <v>3.769755406943065E-2</v>
      </c>
      <c r="OW752" s="16">
        <f t="shared" si="426"/>
        <v>2.5917569284596098E-2</v>
      </c>
      <c r="OX752" s="16">
        <f t="shared" si="486"/>
        <v>1.5787285484748281E-2</v>
      </c>
      <c r="OY752" s="14">
        <v>71.154229999999998</v>
      </c>
      <c r="OZ752" s="14">
        <f t="shared" si="427"/>
        <v>-4.2646844385407778E-3</v>
      </c>
      <c r="PA752" s="14">
        <f t="shared" si="428"/>
        <v>1.604466922337533E-2</v>
      </c>
      <c r="PB752" s="14">
        <f t="shared" si="487"/>
        <v>4.5639207833382267E-2</v>
      </c>
      <c r="PC752" s="15">
        <v>72.59675</v>
      </c>
      <c r="PD752" s="15">
        <f t="shared" si="429"/>
        <v>1.0227691302343356E-2</v>
      </c>
      <c r="PE752" s="15">
        <f t="shared" si="430"/>
        <v>1.552293482491196E-3</v>
      </c>
      <c r="PF752" s="15">
        <f t="shared" si="488"/>
        <v>2.1094795067728489E-2</v>
      </c>
      <c r="PG752" s="14">
        <v>54.868850000000002</v>
      </c>
      <c r="PH752" s="14">
        <f t="shared" si="431"/>
        <v>6.4880262019988422E-2</v>
      </c>
      <c r="PI752" s="14">
        <f t="shared" si="432"/>
        <v>5.310027723515387E-2</v>
      </c>
      <c r="PJ752" s="14">
        <f t="shared" si="489"/>
        <v>2.7561179630580579E-2</v>
      </c>
      <c r="PK752" s="16">
        <v>82.526790000000005</v>
      </c>
      <c r="PL752" s="16">
        <f t="shared" si="433"/>
        <v>5.6968551161349357E-3</v>
      </c>
      <c r="PM752" s="16">
        <f t="shared" si="434"/>
        <v>6.0831296686996161E-3</v>
      </c>
      <c r="PN752" s="16">
        <f t="shared" si="490"/>
        <v>1.4831117849308129E-2</v>
      </c>
      <c r="PO752" s="13">
        <v>64.821820000000002</v>
      </c>
      <c r="PP752" s="13">
        <f t="shared" si="435"/>
        <v>-8.7685281069386223E-3</v>
      </c>
      <c r="PQ752" s="13">
        <f t="shared" si="436"/>
        <v>2.0548512891773174E-2</v>
      </c>
      <c r="PR752" s="13">
        <f t="shared" si="491"/>
        <v>1.2710728535926252E-3</v>
      </c>
      <c r="PS752" s="14">
        <v>103.6348</v>
      </c>
      <c r="PT752" s="14">
        <f t="shared" si="437"/>
        <v>-2.5604091840764287E-2</v>
      </c>
      <c r="PU752" s="14">
        <f t="shared" si="438"/>
        <v>3.7384076625598839E-2</v>
      </c>
      <c r="PV752" s="14">
        <f t="shared" si="492"/>
        <v>1.7873958937208556E-2</v>
      </c>
      <c r="PW752" s="15">
        <v>87.172749999999994</v>
      </c>
      <c r="PX752" s="15">
        <f t="shared" si="439"/>
        <v>7.0912374851168636E-3</v>
      </c>
      <c r="PY752" s="15">
        <f t="shared" si="440"/>
        <v>4.6887472997176882E-3</v>
      </c>
      <c r="PZ752" s="15">
        <f t="shared" si="493"/>
        <v>2.4135592077236812E-2</v>
      </c>
      <c r="QA752" s="14">
        <v>72.191310000000001</v>
      </c>
      <c r="QB752" s="14">
        <f t="shared" si="441"/>
        <v>6.1156057280233878E-3</v>
      </c>
      <c r="QC752" s="14">
        <f t="shared" si="442"/>
        <v>5.664379056811164E-3</v>
      </c>
      <c r="QD752" s="14">
        <f t="shared" si="494"/>
        <v>1.3668025308503307E-2</v>
      </c>
      <c r="QE752" s="16">
        <v>67.774370000000005</v>
      </c>
      <c r="QF752" s="16">
        <f t="shared" si="443"/>
        <v>3.788614432471249E-2</v>
      </c>
      <c r="QG752" s="16">
        <f t="shared" si="444"/>
        <v>2.6106159539877938E-2</v>
      </c>
      <c r="QH752" s="16">
        <f t="shared" si="495"/>
        <v>1.9466230047013866E-3</v>
      </c>
      <c r="QI752" s="13">
        <v>73.043300000000002</v>
      </c>
      <c r="QJ752" s="13">
        <f t="shared" si="445"/>
        <v>2.0290202457832862E-2</v>
      </c>
      <c r="QK752" s="13">
        <f t="shared" si="446"/>
        <v>8.5102176729983103E-3</v>
      </c>
      <c r="QL752" s="13">
        <f t="shared" si="496"/>
        <v>7.5439386106064266E-3</v>
      </c>
      <c r="QM752" s="15">
        <v>79.615650000000002</v>
      </c>
      <c r="QN752" s="15">
        <f t="shared" si="447"/>
        <v>-5.5447469359062307E-3</v>
      </c>
      <c r="QO752" s="15">
        <f t="shared" si="448"/>
        <v>1.7324731720740782E-2</v>
      </c>
      <c r="QP752" s="15">
        <f t="shared" si="497"/>
        <v>3.7986924364825647E-3</v>
      </c>
      <c r="QQ752" s="14">
        <v>88.099609999999998</v>
      </c>
      <c r="QR752" s="14">
        <f t="shared" si="449"/>
        <v>4.4716860297209227E-3</v>
      </c>
      <c r="QS752" s="14">
        <f t="shared" si="450"/>
        <v>7.3082987551136291E-3</v>
      </c>
      <c r="QT752" s="14">
        <f t="shared" si="498"/>
        <v>3.1160197387081645E-2</v>
      </c>
      <c r="QU752" s="16">
        <v>78.393699999999995</v>
      </c>
      <c r="QV752" s="16">
        <f t="shared" si="451"/>
        <v>-2.3904434556809018E-2</v>
      </c>
      <c r="QW752" s="16">
        <f t="shared" si="452"/>
        <v>3.568441934164357E-2</v>
      </c>
      <c r="QX752" s="16">
        <f t="shared" si="499"/>
        <v>3.6611800819249751E-2</v>
      </c>
      <c r="QY752" s="14">
        <v>77.395099999999999</v>
      </c>
      <c r="QZ752" s="14">
        <f t="shared" si="453"/>
        <v>1.205639472489084E-2</v>
      </c>
      <c r="RA752" s="14">
        <f t="shared" si="454"/>
        <v>2.7640994005628805E-4</v>
      </c>
      <c r="RB752" s="14">
        <f t="shared" si="500"/>
        <v>7.0549646324140625E-2</v>
      </c>
      <c r="RC752" s="15">
        <v>100.6228</v>
      </c>
      <c r="RD752" s="15">
        <f t="shared" si="455"/>
        <v>1.0228809152888152E-2</v>
      </c>
      <c r="RE752" s="15">
        <f t="shared" si="456"/>
        <v>1.5511756319463998E-3</v>
      </c>
      <c r="RF752" s="15">
        <f t="shared" si="501"/>
        <v>3.5135559162162711E-3</v>
      </c>
      <c r="RG752" s="14">
        <v>77.544300000000007</v>
      </c>
      <c r="RH752" s="14">
        <f t="shared" si="457"/>
        <v>-4.4050152408467991E-2</v>
      </c>
      <c r="RI752" s="14">
        <f t="shared" si="458"/>
        <v>5.5830137193302543E-2</v>
      </c>
      <c r="RJ752" s="14">
        <f t="shared" si="502"/>
        <v>3.1716053044979375E-2</v>
      </c>
      <c r="RK752" s="16">
        <v>66.235789999999994</v>
      </c>
      <c r="RL752" s="16">
        <f t="shared" si="459"/>
        <v>8.1738199704772807E-3</v>
      </c>
      <c r="RM752" s="16">
        <f t="shared" si="460"/>
        <v>3.6061648143572711E-3</v>
      </c>
      <c r="RN752" s="16">
        <f t="shared" si="503"/>
        <v>1.0393053955046527E-2</v>
      </c>
      <c r="RO752" s="13">
        <v>69.796149999999997</v>
      </c>
      <c r="RP752" s="13">
        <f t="shared" si="461"/>
        <v>8.4169898450565661E-3</v>
      </c>
      <c r="RQ752" s="13">
        <f t="shared" si="462"/>
        <v>3.3629949397779857E-3</v>
      </c>
      <c r="RR752" s="13">
        <f t="shared" si="504"/>
        <v>2.431432653852017E-2</v>
      </c>
      <c r="RS752" s="15">
        <v>75.640820000000005</v>
      </c>
      <c r="RT752" s="15">
        <f t="shared" si="463"/>
        <v>1.3064696417373955E-2</v>
      </c>
      <c r="RU752" s="15">
        <f t="shared" si="464"/>
        <v>1.2847116325394037E-3</v>
      </c>
      <c r="RV752" s="15">
        <f t="shared" si="505"/>
        <v>7.3116167506689589E-2</v>
      </c>
      <c r="RW752" s="14">
        <v>89.091530000000006</v>
      </c>
      <c r="RX752" s="14">
        <f t="shared" si="465"/>
        <v>-3.0440819501819094E-3</v>
      </c>
      <c r="RY752" s="14">
        <f t="shared" si="466"/>
        <v>1.4824066735016461E-2</v>
      </c>
      <c r="RZ752" s="14">
        <f t="shared" si="506"/>
        <v>5.2815450581011891E-4</v>
      </c>
      <c r="SA752" s="16">
        <v>76.487549999999999</v>
      </c>
      <c r="SB752" s="16">
        <f t="shared" si="467"/>
        <v>1.1550079217924614E-2</v>
      </c>
      <c r="SC752" s="16">
        <f t="shared" si="468"/>
        <v>2.2990556690993813E-4</v>
      </c>
      <c r="SD752" s="16">
        <f t="shared" si="507"/>
        <v>5.4099167681300742E-3</v>
      </c>
    </row>
    <row r="753" spans="1:498" x14ac:dyDescent="0.35">
      <c r="A753" s="2">
        <v>41000</v>
      </c>
      <c r="B753">
        <v>78.877880000000005</v>
      </c>
      <c r="C753">
        <v>1.9969593379201241E-2</v>
      </c>
      <c r="D753" s="10">
        <f t="shared" si="513"/>
        <v>1.5751591902134301</v>
      </c>
      <c r="E753">
        <v>24.49</v>
      </c>
      <c r="F753">
        <v>22.01</v>
      </c>
      <c r="G753">
        <v>22852649</v>
      </c>
      <c r="H753">
        <v>65035858.333333336</v>
      </c>
      <c r="I753">
        <v>128.00941666666668</v>
      </c>
      <c r="J753">
        <v>20.888333333333332</v>
      </c>
      <c r="K753">
        <v>88.772959999999998</v>
      </c>
      <c r="L753">
        <v>8.5262399126853142E-3</v>
      </c>
      <c r="M753" s="10">
        <f t="shared" si="514"/>
        <v>0.75689955471921688</v>
      </c>
      <c r="N753">
        <v>58.04</v>
      </c>
      <c r="O753">
        <v>1.08</v>
      </c>
      <c r="P753">
        <v>8012929</v>
      </c>
      <c r="Q753">
        <v>6388638.333333333</v>
      </c>
      <c r="R753">
        <v>32.930893333333337</v>
      </c>
      <c r="S753">
        <v>4.97</v>
      </c>
      <c r="T753">
        <v>61.864490000000004</v>
      </c>
      <c r="U753">
        <v>1.0161635754461428E-2</v>
      </c>
      <c r="V753" s="10">
        <f t="shared" si="515"/>
        <v>0.62864441351552147</v>
      </c>
      <c r="W753">
        <v>85.66</v>
      </c>
      <c r="X753">
        <v>8.4499999999999993</v>
      </c>
      <c r="Y753">
        <v>11107524</v>
      </c>
      <c r="Z753">
        <v>10589127.5</v>
      </c>
      <c r="AA753">
        <v>57.076970833333327</v>
      </c>
      <c r="AB753">
        <v>6.7925000000000004</v>
      </c>
      <c r="AC753">
        <v>84.621129999999994</v>
      </c>
      <c r="AD753">
        <v>3.0379956038610233E-2</v>
      </c>
      <c r="AE753" s="10">
        <f t="shared" si="516"/>
        <v>2.5707862093375211</v>
      </c>
      <c r="AF753">
        <v>33.229999999999997</v>
      </c>
      <c r="AG753">
        <v>-5.7</v>
      </c>
      <c r="AH753">
        <v>34922512</v>
      </c>
      <c r="AI753">
        <v>68347891.666666672</v>
      </c>
      <c r="AJ753">
        <v>325.48700000000002</v>
      </c>
      <c r="AK753">
        <v>53.044999999999995</v>
      </c>
      <c r="AL753">
        <v>116.01909999999999</v>
      </c>
      <c r="AM753">
        <v>7.7231271034613157E-3</v>
      </c>
      <c r="AN753" s="10">
        <f t="shared" si="517"/>
        <v>0.89603025572918871</v>
      </c>
      <c r="AO753">
        <v>50.96</v>
      </c>
      <c r="AP753">
        <v>9.5500000000000007</v>
      </c>
      <c r="AQ753">
        <v>17519114</v>
      </c>
      <c r="AR753">
        <v>10306900.833333334</v>
      </c>
      <c r="AS753">
        <v>33.562212500000001</v>
      </c>
      <c r="AT753">
        <v>5.48</v>
      </c>
      <c r="AU753">
        <v>136.2278</v>
      </c>
      <c r="AV753">
        <v>1.1237974681610828E-2</v>
      </c>
      <c r="AW753" s="10">
        <f t="shared" si="377"/>
        <v>1.5309245673315437</v>
      </c>
      <c r="AX753">
        <v>289.69</v>
      </c>
      <c r="AY753">
        <v>24.96</v>
      </c>
      <c r="AZ753">
        <v>45715807</v>
      </c>
      <c r="BA753">
        <v>38793861.666666664</v>
      </c>
      <c r="BB753">
        <v>39.327755833333335</v>
      </c>
      <c r="BC753">
        <v>5.2549999999999999</v>
      </c>
      <c r="BD753">
        <v>51.770490000000002</v>
      </c>
      <c r="BE753">
        <v>1.6008571805539245E-3</v>
      </c>
      <c r="BF753" s="10">
        <f t="shared" si="508"/>
        <v>8.287716065729514E-2</v>
      </c>
      <c r="BG753">
        <v>147.83000000000001</v>
      </c>
      <c r="BH753">
        <v>25.82</v>
      </c>
      <c r="BI753">
        <v>4663932</v>
      </c>
      <c r="BJ753">
        <v>1371362.9166666667</v>
      </c>
      <c r="BK753">
        <v>4.6076603333333335</v>
      </c>
      <c r="BL753">
        <v>0.84249999999999992</v>
      </c>
      <c r="BM753">
        <v>93.50027</v>
      </c>
      <c r="BN753">
        <v>6.7194808020179016E-3</v>
      </c>
      <c r="BO753" s="10">
        <f t="shared" si="387"/>
        <v>0.62827326924849036</v>
      </c>
      <c r="BP753">
        <v>35.39</v>
      </c>
      <c r="BQ753">
        <v>8.5299999999999994</v>
      </c>
      <c r="BR753">
        <v>10507338</v>
      </c>
      <c r="BS753">
        <v>10110455.333333334</v>
      </c>
      <c r="BT753">
        <f t="shared" si="537"/>
        <v>41.619858333333333</v>
      </c>
      <c r="BU753">
        <v>7.2149999999999999</v>
      </c>
      <c r="BV753">
        <v>51.032029999999999</v>
      </c>
      <c r="BW753">
        <v>5.4345833184277414E-3</v>
      </c>
      <c r="BX753" s="10">
        <f t="shared" si="379"/>
        <v>0.27733781894350407</v>
      </c>
      <c r="BY753">
        <v>47.29</v>
      </c>
      <c r="BZ753">
        <v>6.6</v>
      </c>
      <c r="CA753">
        <v>5591912</v>
      </c>
      <c r="CB753">
        <v>4745335.666666667</v>
      </c>
      <c r="CC753">
        <v>41.619858333333333</v>
      </c>
      <c r="CD753">
        <v>2.5474999999999999</v>
      </c>
      <c r="CE753">
        <v>71.361109999999996</v>
      </c>
      <c r="CF753">
        <v>7.2785018051825133E-4</v>
      </c>
      <c r="CG753" s="10">
        <f t="shared" si="381"/>
        <v>5.1940196795482785E-2</v>
      </c>
      <c r="CH753">
        <v>54.06</v>
      </c>
      <c r="CI753">
        <v>4.8899999999999997</v>
      </c>
      <c r="CJ753">
        <v>1322616</v>
      </c>
      <c r="CK753">
        <v>1848229.8333333333</v>
      </c>
      <c r="CL753">
        <v>6.1239883333333331</v>
      </c>
      <c r="CM753">
        <v>0.9966666666666667</v>
      </c>
      <c r="CN753">
        <v>66.953620000000001</v>
      </c>
      <c r="CO753">
        <v>4.7211382849060481E-3</v>
      </c>
      <c r="CP753" s="10">
        <f t="shared" si="518"/>
        <v>0.31609729869505127</v>
      </c>
      <c r="CQ753">
        <v>48.14</v>
      </c>
      <c r="CR753">
        <v>0.18</v>
      </c>
      <c r="CS753">
        <v>5413978</v>
      </c>
      <c r="CT753">
        <v>8067703.333333333</v>
      </c>
      <c r="CU753">
        <v>28.371561666666665</v>
      </c>
      <c r="CV753">
        <v>5.8674999999999997</v>
      </c>
      <c r="CW753">
        <v>65.934250000000006</v>
      </c>
      <c r="CX753">
        <v>5.3317822854706674E-2</v>
      </c>
      <c r="CY753" s="10">
        <f t="shared" si="519"/>
        <v>3.5154706615579436</v>
      </c>
      <c r="CZ753">
        <v>111.87</v>
      </c>
      <c r="DA753">
        <v>9.33</v>
      </c>
      <c r="DB753">
        <v>64058465</v>
      </c>
      <c r="DC753">
        <v>35132253.333333336</v>
      </c>
      <c r="DD753">
        <v>241.16896666666665</v>
      </c>
      <c r="DE753">
        <v>47.298333333333339</v>
      </c>
      <c r="DF753">
        <v>66.669340000000005</v>
      </c>
      <c r="DG753">
        <v>7.6116751437698568E-2</v>
      </c>
      <c r="DH753" s="10">
        <f t="shared" si="520"/>
        <v>5.074653581295415</v>
      </c>
      <c r="DI753">
        <v>42.17</v>
      </c>
      <c r="DJ753">
        <v>8.61</v>
      </c>
      <c r="DK753">
        <v>80916393</v>
      </c>
      <c r="DL753">
        <v>75883104.166666672</v>
      </c>
      <c r="DM753">
        <v>313.49299999999999</v>
      </c>
      <c r="DN753">
        <v>51.650833333333331</v>
      </c>
      <c r="DO753">
        <v>95.956819999999993</v>
      </c>
      <c r="DP753">
        <v>5.9363966028780999E-3</v>
      </c>
      <c r="DQ753" s="10">
        <f t="shared" si="521"/>
        <v>0.56963774027098524</v>
      </c>
      <c r="DR753">
        <v>66.44</v>
      </c>
      <c r="DS753">
        <v>13.55</v>
      </c>
      <c r="DT753">
        <v>11048294</v>
      </c>
      <c r="DU753">
        <v>8887964.166666666</v>
      </c>
      <c r="DV753">
        <v>29.108497499999999</v>
      </c>
      <c r="DW753">
        <v>4.9924999999999997</v>
      </c>
      <c r="DX753">
        <v>85.128590000000003</v>
      </c>
      <c r="DY753">
        <v>4.6718555013966663E-3</v>
      </c>
      <c r="DZ753" s="10">
        <f t="shared" si="380"/>
        <v>0.39770847151764127</v>
      </c>
      <c r="EA753">
        <v>38.49</v>
      </c>
      <c r="EB753">
        <v>12.5</v>
      </c>
      <c r="EC753">
        <v>9916620</v>
      </c>
      <c r="ED753">
        <v>4686788.333333333</v>
      </c>
      <c r="EE753">
        <v>20.926330833333335</v>
      </c>
      <c r="EF753">
        <v>2.8849999999999998</v>
      </c>
      <c r="EG753">
        <v>58.887360000000001</v>
      </c>
      <c r="EH753">
        <v>2.9481603264423063E-4</v>
      </c>
      <c r="EI753" s="10">
        <f t="shared" si="510"/>
        <v>1.7360937848092561E-2</v>
      </c>
      <c r="EJ753">
        <v>54.91</v>
      </c>
      <c r="EK753">
        <v>-0.13</v>
      </c>
      <c r="EL753">
        <v>320847</v>
      </c>
      <c r="EM753">
        <v>393466.70833333331</v>
      </c>
      <c r="EN753">
        <v>4.7415099999999999</v>
      </c>
      <c r="EO753">
        <v>1.4408333333333332</v>
      </c>
      <c r="EP753">
        <v>51.650649999999999</v>
      </c>
      <c r="EQ753">
        <v>4.6773802792642828E-3</v>
      </c>
      <c r="ER753" s="10">
        <f t="shared" si="522"/>
        <v>0.24158973172118173</v>
      </c>
      <c r="ES753">
        <v>92.81</v>
      </c>
      <c r="ET753">
        <v>7.18</v>
      </c>
      <c r="EU753">
        <v>4600137</v>
      </c>
      <c r="EV753">
        <v>5222480</v>
      </c>
      <c r="EW753">
        <v>13.955715</v>
      </c>
      <c r="EX753">
        <v>2.2574999999999998</v>
      </c>
      <c r="EY753">
        <v>73.55968</v>
      </c>
      <c r="EZ753">
        <v>5.381653527930871E-3</v>
      </c>
      <c r="FA753" s="10">
        <f t="shared" si="511"/>
        <v>0.39587271138546593</v>
      </c>
      <c r="FB753">
        <v>0.98</v>
      </c>
      <c r="FC753">
        <v>20.03</v>
      </c>
      <c r="FD753">
        <v>7607784</v>
      </c>
      <c r="FE753">
        <v>7198948.333333333</v>
      </c>
      <c r="FF753">
        <v>23.56043</v>
      </c>
      <c r="FG753">
        <v>5.2508333333333335</v>
      </c>
      <c r="FH753">
        <v>65.583110000000005</v>
      </c>
      <c r="FI753">
        <v>4.6891790901846815E-2</v>
      </c>
      <c r="FJ753" s="10">
        <f t="shared" si="523"/>
        <v>3.0753094808128192</v>
      </c>
      <c r="FK753">
        <v>87.56</v>
      </c>
      <c r="FL753">
        <v>11.38</v>
      </c>
      <c r="FM753">
        <v>60531522</v>
      </c>
      <c r="FN753">
        <v>36572498.333333336</v>
      </c>
      <c r="FO753">
        <v>161.98977500000001</v>
      </c>
      <c r="FP753">
        <v>24.604166666666668</v>
      </c>
      <c r="FQ753">
        <v>52.652639999999998</v>
      </c>
      <c r="FR753">
        <v>9.3818184788797457E-2</v>
      </c>
      <c r="FS753" s="10">
        <f t="shared" si="524"/>
        <v>4.9397751091380284</v>
      </c>
      <c r="FT753">
        <v>123.8</v>
      </c>
      <c r="FU753">
        <v>9.67</v>
      </c>
      <c r="FV753">
        <v>127928283</v>
      </c>
      <c r="FW753">
        <v>111917308.33333333</v>
      </c>
      <c r="FX753">
        <v>467.99033333333335</v>
      </c>
      <c r="FY753">
        <v>92.240000000000009</v>
      </c>
      <c r="FZ753">
        <v>82.185090000000002</v>
      </c>
      <c r="GA753">
        <v>9.2537835592308899E-4</v>
      </c>
      <c r="GB753" s="10">
        <f t="shared" si="389"/>
        <v>7.6052303465591109E-2</v>
      </c>
      <c r="GC753">
        <v>57.18</v>
      </c>
      <c r="GD753">
        <v>6.37</v>
      </c>
      <c r="GE753">
        <v>2034639</v>
      </c>
      <c r="GF753">
        <v>1168755.8333333333</v>
      </c>
      <c r="GG753">
        <v>3.8302281666666667</v>
      </c>
      <c r="GH753">
        <v>0.51416666666666666</v>
      </c>
      <c r="GI753">
        <v>65.872069999999994</v>
      </c>
      <c r="GJ753">
        <v>1.5496210831330429E-3</v>
      </c>
      <c r="GK753" s="10">
        <f t="shared" si="390"/>
        <v>0.10207674846161562</v>
      </c>
      <c r="GL753">
        <v>62.49</v>
      </c>
      <c r="GM753">
        <v>7.54</v>
      </c>
      <c r="GN753">
        <v>2988334</v>
      </c>
      <c r="GO753">
        <v>2417966.5</v>
      </c>
      <c r="GP753">
        <v>5.7192966666666658</v>
      </c>
      <c r="GQ753">
        <v>0.375</v>
      </c>
      <c r="GR753">
        <v>97.21857</v>
      </c>
      <c r="GS753">
        <v>1.129857988815619E-3</v>
      </c>
      <c r="GT753" s="10">
        <f t="shared" si="385"/>
        <v>0.10984317797573047</v>
      </c>
      <c r="GU753">
        <v>77.099999999999994</v>
      </c>
      <c r="GV753">
        <v>8.2100000000000009</v>
      </c>
      <c r="GW753">
        <v>530952</v>
      </c>
      <c r="GX753">
        <v>986499.41666666663</v>
      </c>
      <c r="GY753">
        <v>3.9960783333333332</v>
      </c>
      <c r="GZ753">
        <v>0.22999999999999998</v>
      </c>
      <c r="HA753">
        <v>89.556359999999998</v>
      </c>
      <c r="HB753">
        <v>4.3587806200319421E-2</v>
      </c>
      <c r="HC753" s="10">
        <f t="shared" si="525"/>
        <v>3.9035652636860378</v>
      </c>
      <c r="HD753">
        <v>16.53</v>
      </c>
      <c r="HE753">
        <v>22.97</v>
      </c>
      <c r="HF753">
        <v>116818209</v>
      </c>
      <c r="HG753">
        <v>66989183.333333336</v>
      </c>
      <c r="HH753">
        <v>186.82424166666667</v>
      </c>
      <c r="HI753">
        <v>24.7</v>
      </c>
      <c r="HJ753">
        <v>69.179950000000005</v>
      </c>
      <c r="HK753">
        <v>1.6489233878919717E-2</v>
      </c>
      <c r="HL753" s="10">
        <f t="shared" si="526"/>
        <v>1.1407243752819722</v>
      </c>
      <c r="HM753">
        <v>55.48</v>
      </c>
      <c r="HN753">
        <v>8.16</v>
      </c>
      <c r="HO753">
        <v>16915191</v>
      </c>
      <c r="HP753">
        <v>17703693.333333332</v>
      </c>
      <c r="HQ753">
        <v>91.308274999999995</v>
      </c>
      <c r="HR753">
        <v>8.5224999999999991</v>
      </c>
      <c r="HS753">
        <v>68.159750000000003</v>
      </c>
      <c r="HT753">
        <v>1.6489233878919717E-2</v>
      </c>
      <c r="HU753" s="10">
        <f t="shared" si="527"/>
        <v>1.1239020588786983</v>
      </c>
      <c r="HV753">
        <v>86.32</v>
      </c>
      <c r="HW753">
        <v>11.64</v>
      </c>
      <c r="HX753">
        <v>4411682</v>
      </c>
      <c r="HY753">
        <v>6730884.666666667</v>
      </c>
      <c r="HZ753">
        <v>19.820636666666669</v>
      </c>
      <c r="IA753">
        <v>8.5224999999999991</v>
      </c>
      <c r="IB753">
        <v>71.462490000000003</v>
      </c>
      <c r="IC753">
        <v>5.9426903245668487E-3</v>
      </c>
      <c r="ID753" s="10">
        <f t="shared" si="528"/>
        <v>0.42467944789245521</v>
      </c>
      <c r="IE753">
        <v>69.239999999999995</v>
      </c>
      <c r="IF753">
        <v>-0.69</v>
      </c>
      <c r="IG753">
        <v>5018456</v>
      </c>
      <c r="IH753">
        <v>6037204.166666667</v>
      </c>
      <c r="II753">
        <v>46.822916666666664</v>
      </c>
      <c r="IJ753">
        <v>12.181666666666667</v>
      </c>
      <c r="IK753">
        <v>77.681430000000006</v>
      </c>
      <c r="IL753">
        <v>1.8244757532084495E-2</v>
      </c>
      <c r="IM753" s="10">
        <f t="shared" si="382"/>
        <v>1.4172788550955946</v>
      </c>
      <c r="IN753">
        <v>39.29</v>
      </c>
      <c r="IO753">
        <v>9.7200000000000006</v>
      </c>
      <c r="IP753">
        <v>38247868</v>
      </c>
      <c r="IQ753">
        <v>30972083.333333332</v>
      </c>
      <c r="IR753">
        <v>93.993908333333323</v>
      </c>
      <c r="IS753">
        <v>13.456666666666665</v>
      </c>
      <c r="IT753">
        <v>83.958209999999994</v>
      </c>
      <c r="IU753">
        <v>6.0174254936781087E-3</v>
      </c>
      <c r="IV753" s="10">
        <f t="shared" si="529"/>
        <v>0.50521227325758034</v>
      </c>
      <c r="IW753">
        <v>84.32</v>
      </c>
      <c r="IX753">
        <v>12.43</v>
      </c>
      <c r="IY753">
        <v>10513154</v>
      </c>
      <c r="IZ753">
        <v>5236823.333333333</v>
      </c>
      <c r="JA753">
        <v>22.038895</v>
      </c>
      <c r="JB753">
        <v>3.7866666666666666</v>
      </c>
      <c r="JC753">
        <v>77.109949999999998</v>
      </c>
      <c r="JD753">
        <v>2.7278684512666656E-3</v>
      </c>
      <c r="JE753" s="10">
        <f t="shared" si="386"/>
        <v>0.21034579988375002</v>
      </c>
      <c r="JF753">
        <v>43</v>
      </c>
      <c r="JG753">
        <v>9.7799999999999994</v>
      </c>
      <c r="JH753">
        <v>5404877</v>
      </c>
      <c r="JI753">
        <v>4622201.333333333</v>
      </c>
      <c r="JJ753">
        <v>15.824444999999999</v>
      </c>
      <c r="JK753">
        <v>2.3583333333333334</v>
      </c>
      <c r="JL753">
        <v>80.538989999999998</v>
      </c>
      <c r="JM753">
        <v>1.273178194969402E-3</v>
      </c>
      <c r="JN753" s="10">
        <f t="shared" si="512"/>
        <v>0.10254048591285872</v>
      </c>
      <c r="JO753">
        <v>115.59</v>
      </c>
      <c r="JP753">
        <v>9.4700000000000006</v>
      </c>
      <c r="JQ753">
        <v>2053321</v>
      </c>
      <c r="JR753">
        <v>1972211</v>
      </c>
      <c r="JS753">
        <v>6.8049174999999993</v>
      </c>
      <c r="JT753">
        <v>1.2958333333333334</v>
      </c>
      <c r="JU753">
        <v>99.237020000000001</v>
      </c>
      <c r="JV753">
        <v>3.434172037683119E-2</v>
      </c>
      <c r="JW753" s="10">
        <f t="shared" si="530"/>
        <v>3.4079699918700044</v>
      </c>
      <c r="JX753">
        <v>149.36000000000001</v>
      </c>
      <c r="JY753">
        <v>11.69</v>
      </c>
      <c r="JZ753">
        <v>49599579</v>
      </c>
      <c r="KA753">
        <v>55523516.666666664</v>
      </c>
      <c r="KB753">
        <v>268.02443333333332</v>
      </c>
      <c r="KC753">
        <v>44.266666666666673</v>
      </c>
      <c r="KD753">
        <v>68.485789999999994</v>
      </c>
      <c r="KE753">
        <v>3.1748518900528641E-2</v>
      </c>
      <c r="KF753" s="10">
        <f t="shared" si="531"/>
        <v>2.1743223982326354</v>
      </c>
      <c r="KG753">
        <v>80.31</v>
      </c>
      <c r="KH753">
        <v>10.47</v>
      </c>
      <c r="KI753">
        <v>47018321</v>
      </c>
      <c r="KJ753">
        <v>27592858.333333332</v>
      </c>
      <c r="KK753">
        <v>137.29258333333334</v>
      </c>
      <c r="KL753">
        <v>24.495833333333334</v>
      </c>
      <c r="KM753">
        <v>63.550750000000001</v>
      </c>
      <c r="KN753">
        <v>8.7254361609428923E-3</v>
      </c>
      <c r="KO753" s="10">
        <f t="shared" si="532"/>
        <v>0.55450801210504153</v>
      </c>
      <c r="KP753">
        <v>49.26</v>
      </c>
      <c r="KQ753">
        <v>0.93</v>
      </c>
      <c r="KR753">
        <v>9519479</v>
      </c>
      <c r="KS753">
        <v>6631849.166666667</v>
      </c>
      <c r="KT753">
        <v>53.770375000000001</v>
      </c>
      <c r="KU753">
        <v>13.87</v>
      </c>
      <c r="KV753">
        <v>68.889989999999997</v>
      </c>
      <c r="KW753">
        <v>9.9830020725870262E-3</v>
      </c>
      <c r="KX753" s="10">
        <f t="shared" si="533"/>
        <v>0.68772891295049943</v>
      </c>
      <c r="KY753">
        <v>107.13</v>
      </c>
      <c r="KZ753">
        <v>4.9800000000000004</v>
      </c>
      <c r="LA753">
        <v>7998927</v>
      </c>
      <c r="LB753">
        <v>4108830.3333333335</v>
      </c>
      <c r="LC753">
        <v>29.505373333333335</v>
      </c>
      <c r="LD753">
        <v>5.6774999999999993</v>
      </c>
      <c r="LE753">
        <v>75.373090000000005</v>
      </c>
      <c r="LF753">
        <v>3.20312305757533E-2</v>
      </c>
      <c r="LG753" s="10">
        <f t="shared" si="534"/>
        <v>2.4142928249970055</v>
      </c>
      <c r="LH753">
        <v>44.91</v>
      </c>
      <c r="LI753">
        <v>11.99</v>
      </c>
      <c r="LJ753">
        <v>75197195</v>
      </c>
      <c r="LK753">
        <v>38278869.166666664</v>
      </c>
      <c r="LL753">
        <v>118.42008333333332</v>
      </c>
      <c r="LM753">
        <v>19.948333333333334</v>
      </c>
      <c r="LN753">
        <v>86.816860000000005</v>
      </c>
      <c r="LO753">
        <v>5.1381820009293928E-2</v>
      </c>
      <c r="LP753" s="10">
        <f t="shared" si="535"/>
        <v>4.4608082742920701</v>
      </c>
      <c r="LQ753">
        <v>125.77</v>
      </c>
      <c r="LR753">
        <v>6.58</v>
      </c>
      <c r="LS753">
        <v>63960487</v>
      </c>
      <c r="LT753">
        <v>48672869.166666664</v>
      </c>
      <c r="LU753">
        <v>198.27166666666668</v>
      </c>
      <c r="LV753">
        <v>30.322500000000002</v>
      </c>
      <c r="LW753">
        <v>75.346890000000002</v>
      </c>
      <c r="LX753">
        <v>0.33234954534065853</v>
      </c>
      <c r="LY753" s="10">
        <f t="shared" si="536"/>
        <v>25.041504634332611</v>
      </c>
      <c r="LZ753">
        <v>54.03</v>
      </c>
      <c r="MA753">
        <v>9.98</v>
      </c>
      <c r="MB753">
        <v>317115348</v>
      </c>
      <c r="MC753">
        <v>518839125</v>
      </c>
      <c r="MD753">
        <v>2087.2805833333332</v>
      </c>
      <c r="ME753">
        <v>336.72250000000003</v>
      </c>
      <c r="MF753" s="13">
        <f t="shared" si="391"/>
        <v>75.399704199305575</v>
      </c>
      <c r="MG753" s="13">
        <f t="shared" si="392"/>
        <v>-2.5725891461571559E-2</v>
      </c>
      <c r="MH753" s="13">
        <f t="shared" si="469"/>
        <v>3.7505876246406111E-2</v>
      </c>
      <c r="MI753" s="12">
        <v>78.877880000000005</v>
      </c>
      <c r="MJ753" s="12">
        <f t="shared" si="393"/>
        <v>1.6608750545501039E-2</v>
      </c>
      <c r="MK753" s="12">
        <f t="shared" si="394"/>
        <v>4.2334642007072598E-2</v>
      </c>
      <c r="ML753" s="12">
        <f t="shared" si="470"/>
        <v>2.985067385613116E-2</v>
      </c>
      <c r="MM753" s="14">
        <v>88.772959999999998</v>
      </c>
      <c r="MN753" s="14">
        <f t="shared" si="395"/>
        <v>-4.1460499004834395E-2</v>
      </c>
      <c r="MO753" s="14">
        <f t="shared" si="396"/>
        <v>1.5734607543262835E-2</v>
      </c>
      <c r="MP753" s="14">
        <f t="shared" si="471"/>
        <v>4.6859447100555673E-4</v>
      </c>
      <c r="MQ753" s="16">
        <v>61.864490000000004</v>
      </c>
      <c r="MR753" s="16">
        <f t="shared" si="397"/>
        <v>-1.7089891616048458E-2</v>
      </c>
      <c r="MS753" s="16">
        <f t="shared" si="398"/>
        <v>8.6359998455231013E-3</v>
      </c>
      <c r="MT753" s="16">
        <f t="shared" si="472"/>
        <v>1.7499343487244912E-2</v>
      </c>
      <c r="MU753" s="13">
        <v>84.621129999999994</v>
      </c>
      <c r="MV753" s="13">
        <f t="shared" si="399"/>
        <v>-2.6485857600781149E-2</v>
      </c>
      <c r="MW753" s="13">
        <f t="shared" si="400"/>
        <v>7.5996613920958911E-4</v>
      </c>
      <c r="MX753" s="13">
        <f t="shared" si="473"/>
        <v>1.7731767789044173E-2</v>
      </c>
      <c r="MY753" s="12">
        <v>116.01909999999999</v>
      </c>
      <c r="MZ753" s="12">
        <f t="shared" si="401"/>
        <v>3.9276529612719546E-3</v>
      </c>
      <c r="NA753" s="12">
        <f t="shared" si="402"/>
        <v>2.9653544422843514E-2</v>
      </c>
      <c r="NB753" s="12">
        <f t="shared" si="474"/>
        <v>1.3121518715025204E-2</v>
      </c>
      <c r="NC753" s="14">
        <v>136.2278</v>
      </c>
      <c r="ND753" s="14">
        <f t="shared" si="403"/>
        <v>1.3726418183225286E-2</v>
      </c>
      <c r="NE753" s="14">
        <f t="shared" si="404"/>
        <v>3.9452309644796846E-2</v>
      </c>
      <c r="NF753" s="14">
        <f t="shared" si="475"/>
        <v>2.2729091435578108E-2</v>
      </c>
      <c r="NG753" s="16">
        <v>51.770490000000002</v>
      </c>
      <c r="NH753" s="16">
        <f t="shared" si="405"/>
        <v>-3.4469974336643894E-3</v>
      </c>
      <c r="NI753" s="16">
        <f t="shared" si="406"/>
        <v>51.796215891461571</v>
      </c>
      <c r="NJ753" s="16">
        <f t="shared" si="476"/>
        <v>0.1415641237535894</v>
      </c>
      <c r="NK753" s="13">
        <v>93.50027</v>
      </c>
      <c r="NL753" s="13">
        <f t="shared" si="407"/>
        <v>-6.0900195372370569E-2</v>
      </c>
      <c r="NM753" s="13">
        <f t="shared" si="408"/>
        <v>3.517430391079901E-2</v>
      </c>
      <c r="NN753" s="13">
        <f t="shared" si="477"/>
        <v>1.0306230913847747E-2</v>
      </c>
      <c r="NO753" s="12">
        <v>51.032029999999999</v>
      </c>
      <c r="NP753" s="12">
        <f t="shared" si="409"/>
        <v>2.6086828391380656E-3</v>
      </c>
      <c r="NQ753" s="12">
        <f t="shared" si="410"/>
        <v>2.8334574300709625E-2</v>
      </c>
      <c r="NR753" s="12">
        <f t="shared" si="478"/>
        <v>2.4432516548792083E-2</v>
      </c>
      <c r="NS753" s="14">
        <v>71.361109999999996</v>
      </c>
      <c r="NT753" s="14">
        <f t="shared" si="411"/>
        <v>3.3590592386223195E-2</v>
      </c>
      <c r="NU753" s="14">
        <f t="shared" si="412"/>
        <v>5.9316483847794754E-2</v>
      </c>
      <c r="NV753" s="14">
        <f t="shared" si="479"/>
        <v>5.6369229869379978E-2</v>
      </c>
      <c r="NW753" s="16">
        <v>66.953620000000001</v>
      </c>
      <c r="NX753" s="16">
        <f t="shared" si="413"/>
        <v>-6.7263715636551535E-2</v>
      </c>
      <c r="NY753" s="16">
        <f t="shared" si="414"/>
        <v>4.1537824174979976E-2</v>
      </c>
      <c r="NZ753" s="16">
        <f t="shared" si="480"/>
        <v>3.0276623211449749E-2</v>
      </c>
      <c r="OA753" s="13">
        <v>65.934250000000006</v>
      </c>
      <c r="OB753" s="13">
        <f t="shared" si="415"/>
        <v>-6.0989854843772173E-2</v>
      </c>
      <c r="OC753" s="13">
        <f t="shared" si="416"/>
        <v>3.5263963382200614E-2</v>
      </c>
      <c r="OD753" s="13">
        <f t="shared" si="481"/>
        <v>2.3969509874951833E-2</v>
      </c>
      <c r="OE753" s="15">
        <v>66.669340000000005</v>
      </c>
      <c r="OF753" s="15">
        <f t="shared" si="417"/>
        <v>-3.1397867833824145E-2</v>
      </c>
      <c r="OG753" s="15">
        <f t="shared" si="418"/>
        <v>5.6719763722525851E-3</v>
      </c>
      <c r="OH753" s="15">
        <f t="shared" si="482"/>
        <v>6.2312028128430619E-3</v>
      </c>
      <c r="OI753" s="14">
        <v>95.956819999999993</v>
      </c>
      <c r="OJ753" s="14">
        <f t="shared" si="419"/>
        <v>-5.7791057555595771E-2</v>
      </c>
      <c r="OK753" s="14">
        <f t="shared" si="420"/>
        <v>3.2065166094024211E-2</v>
      </c>
      <c r="OL753" s="14">
        <f t="shared" si="483"/>
        <v>2.0268917672318087E-2</v>
      </c>
      <c r="OM753" s="16">
        <v>85.128590000000003</v>
      </c>
      <c r="ON753" s="16">
        <f t="shared" si="421"/>
        <v>-5.7189236650639352E-2</v>
      </c>
      <c r="OO753" s="16">
        <f t="shared" si="422"/>
        <v>3.1463345189067793E-2</v>
      </c>
      <c r="OP753" s="16">
        <f t="shared" si="484"/>
        <v>3.8400366153771293E-3</v>
      </c>
      <c r="OQ753" s="13">
        <v>58.887360000000001</v>
      </c>
      <c r="OR753" s="13">
        <f t="shared" si="423"/>
        <v>4.0411617938214128E-2</v>
      </c>
      <c r="OS753" s="13">
        <f t="shared" si="424"/>
        <v>6.6137509399785688E-2</v>
      </c>
      <c r="OT753" s="13">
        <f t="shared" si="485"/>
        <v>2.7316053340100788E-2</v>
      </c>
      <c r="OU753" s="16">
        <v>51.650649999999999</v>
      </c>
      <c r="OV753" s="16">
        <f t="shared" si="425"/>
        <v>-1.6897726102588106E-2</v>
      </c>
      <c r="OW753" s="16">
        <f t="shared" si="426"/>
        <v>8.828165358983453E-3</v>
      </c>
      <c r="OX753" s="16">
        <f t="shared" si="486"/>
        <v>1.7089403925612645E-2</v>
      </c>
      <c r="OY753" s="14">
        <v>73.55968</v>
      </c>
      <c r="OZ753" s="14">
        <f t="shared" si="427"/>
        <v>3.3806141953893754E-2</v>
      </c>
      <c r="PA753" s="14">
        <f t="shared" si="428"/>
        <v>5.9532033415465313E-2</v>
      </c>
      <c r="PB753" s="14">
        <f t="shared" si="487"/>
        <v>4.3487364192089983E-2</v>
      </c>
      <c r="PC753" s="15">
        <v>65.583110000000005</v>
      </c>
      <c r="PD753" s="15">
        <f t="shared" si="429"/>
        <v>-9.6610936439992079E-2</v>
      </c>
      <c r="PE753" s="15">
        <f t="shared" si="430"/>
        <v>7.0885044978420519E-2</v>
      </c>
      <c r="PF753" s="15">
        <f t="shared" si="488"/>
        <v>6.9332751495929323E-2</v>
      </c>
      <c r="PG753" s="14">
        <v>52.652639999999998</v>
      </c>
      <c r="PH753" s="14">
        <f t="shared" si="431"/>
        <v>-4.0391041547253148E-2</v>
      </c>
      <c r="PI753" s="14">
        <f t="shared" si="432"/>
        <v>1.4665150085681589E-2</v>
      </c>
      <c r="PJ753" s="14">
        <f t="shared" si="489"/>
        <v>3.8435127149472281E-2</v>
      </c>
      <c r="PK753" s="16">
        <v>82.185090000000002</v>
      </c>
      <c r="PL753" s="16">
        <f t="shared" si="433"/>
        <v>-4.1404736570997969E-3</v>
      </c>
      <c r="PM753" s="16">
        <f t="shared" si="434"/>
        <v>2.1585417804471763E-2</v>
      </c>
      <c r="PN753" s="16">
        <f t="shared" si="490"/>
        <v>1.5502288135772146E-2</v>
      </c>
      <c r="PO753" s="13">
        <v>65.872069999999994</v>
      </c>
      <c r="PP753" s="13">
        <f t="shared" si="435"/>
        <v>1.6202106019238549E-2</v>
      </c>
      <c r="PQ753" s="13">
        <f t="shared" si="436"/>
        <v>4.1927997480810109E-2</v>
      </c>
      <c r="PR753" s="13">
        <f t="shared" si="491"/>
        <v>2.1379484589036934E-2</v>
      </c>
      <c r="PS753" s="14">
        <v>97.21857</v>
      </c>
      <c r="PT753" s="14">
        <f t="shared" si="437"/>
        <v>-6.1911925337820861E-2</v>
      </c>
      <c r="PU753" s="14">
        <f t="shared" si="438"/>
        <v>3.6186033876249302E-2</v>
      </c>
      <c r="PV753" s="14">
        <f t="shared" si="492"/>
        <v>1.1980427493495371E-3</v>
      </c>
      <c r="PW753" s="15">
        <v>89.556359999999998</v>
      </c>
      <c r="PX753" s="15">
        <f t="shared" si="439"/>
        <v>2.7343521914818592E-2</v>
      </c>
      <c r="PY753" s="15">
        <f t="shared" si="440"/>
        <v>5.3069413376390151E-2</v>
      </c>
      <c r="PZ753" s="15">
        <f t="shared" si="493"/>
        <v>4.8380666076672463E-2</v>
      </c>
      <c r="QA753" s="14">
        <v>69.179950000000005</v>
      </c>
      <c r="QB753" s="14">
        <f t="shared" si="441"/>
        <v>-4.1713607912088002E-2</v>
      </c>
      <c r="QC753" s="14">
        <f t="shared" si="442"/>
        <v>1.5987716450516443E-2</v>
      </c>
      <c r="QD753" s="14">
        <f t="shared" si="494"/>
        <v>1.0323337393705279E-2</v>
      </c>
      <c r="QE753" s="16">
        <v>68.159750000000003</v>
      </c>
      <c r="QF753" s="16">
        <f t="shared" si="443"/>
        <v>5.6862203219298912E-3</v>
      </c>
      <c r="QG753" s="16">
        <f t="shared" si="444"/>
        <v>3.1412111783501451E-2</v>
      </c>
      <c r="QH753" s="16">
        <f t="shared" si="495"/>
        <v>5.3059522436235129E-3</v>
      </c>
      <c r="QI753" s="13">
        <v>71.462490000000003</v>
      </c>
      <c r="QJ753" s="13">
        <f t="shared" si="445"/>
        <v>-2.1642094483682928E-2</v>
      </c>
      <c r="QK753" s="13">
        <f t="shared" si="446"/>
        <v>4.0837969778886318E-3</v>
      </c>
      <c r="QL753" s="13">
        <f t="shared" si="496"/>
        <v>4.4264206951096785E-3</v>
      </c>
      <c r="QM753" s="15">
        <v>77.681430000000006</v>
      </c>
      <c r="QN753" s="15">
        <f t="shared" si="447"/>
        <v>-2.4294469743071812E-2</v>
      </c>
      <c r="QO753" s="15">
        <f t="shared" si="448"/>
        <v>1.431421718499748E-3</v>
      </c>
      <c r="QP753" s="15">
        <f t="shared" si="497"/>
        <v>1.5893310002241035E-2</v>
      </c>
      <c r="QQ753" s="14">
        <v>83.958209999999994</v>
      </c>
      <c r="QR753" s="14">
        <f t="shared" si="449"/>
        <v>-4.7008153611576731E-2</v>
      </c>
      <c r="QS753" s="14">
        <f t="shared" si="450"/>
        <v>2.1282262150005171E-2</v>
      </c>
      <c r="QT753" s="14">
        <f t="shared" si="498"/>
        <v>1.3973963394891542E-2</v>
      </c>
      <c r="QU753" s="16">
        <v>77.109949999999998</v>
      </c>
      <c r="QV753" s="16">
        <f t="shared" si="451"/>
        <v>-1.637567814760621E-2</v>
      </c>
      <c r="QW753" s="16">
        <f t="shared" si="452"/>
        <v>9.3502133139653498E-3</v>
      </c>
      <c r="QX753" s="16">
        <f t="shared" si="499"/>
        <v>2.633420602767822E-2</v>
      </c>
      <c r="QY753" s="14">
        <v>80.538989999999998</v>
      </c>
      <c r="QZ753" s="14">
        <f t="shared" si="453"/>
        <v>4.0621305483163672E-2</v>
      </c>
      <c r="RA753" s="14">
        <f t="shared" si="454"/>
        <v>6.6347196944735232E-2</v>
      </c>
      <c r="RB753" s="14">
        <f t="shared" si="500"/>
        <v>6.6070787004678944E-2</v>
      </c>
      <c r="RC753" s="15">
        <v>99.237020000000001</v>
      </c>
      <c r="RD753" s="15">
        <f t="shared" si="455"/>
        <v>-1.3772027810794341E-2</v>
      </c>
      <c r="RE753" s="15">
        <f t="shared" si="456"/>
        <v>1.1953863650777219E-2</v>
      </c>
      <c r="RF753" s="15">
        <f t="shared" si="501"/>
        <v>1.0402688018830819E-2</v>
      </c>
      <c r="RG753" s="14">
        <v>68.485789999999994</v>
      </c>
      <c r="RH753" s="14">
        <f t="shared" si="457"/>
        <v>-0.11681722576643305</v>
      </c>
      <c r="RI753" s="14">
        <f t="shared" si="458"/>
        <v>9.1091334304861493E-2</v>
      </c>
      <c r="RJ753" s="14">
        <f t="shared" si="502"/>
        <v>3.5261197111558951E-2</v>
      </c>
      <c r="RK753" s="16">
        <v>63.550750000000001</v>
      </c>
      <c r="RL753" s="16">
        <f t="shared" si="459"/>
        <v>-4.0537600593274381E-2</v>
      </c>
      <c r="RM753" s="16">
        <f t="shared" si="460"/>
        <v>1.4811709131702822E-2</v>
      </c>
      <c r="RN753" s="16">
        <f t="shared" si="503"/>
        <v>1.120554431734555E-2</v>
      </c>
      <c r="RO753" s="13">
        <v>68.889989999999997</v>
      </c>
      <c r="RP753" s="13">
        <f t="shared" si="461"/>
        <v>-1.2982951065352411E-2</v>
      </c>
      <c r="RQ753" s="13">
        <f t="shared" si="462"/>
        <v>1.2742940396219149E-2</v>
      </c>
      <c r="RR753" s="13">
        <f t="shared" si="504"/>
        <v>9.3799454564411633E-3</v>
      </c>
      <c r="RS753" s="15">
        <v>75.373090000000005</v>
      </c>
      <c r="RT753" s="15">
        <f t="shared" si="463"/>
        <v>-3.5394909785483319E-3</v>
      </c>
      <c r="RU753" s="15">
        <f t="shared" si="464"/>
        <v>2.2186400483023228E-2</v>
      </c>
      <c r="RV753" s="15">
        <f t="shared" si="505"/>
        <v>2.0901688850483824E-2</v>
      </c>
      <c r="RW753" s="14">
        <v>86.816860000000005</v>
      </c>
      <c r="RX753" s="14">
        <f t="shared" si="465"/>
        <v>-2.5531832262842502E-2</v>
      </c>
      <c r="RY753" s="14">
        <f t="shared" si="466"/>
        <v>1.9405919872905741E-4</v>
      </c>
      <c r="RZ753" s="14">
        <f t="shared" si="506"/>
        <v>1.4630007536287404E-2</v>
      </c>
      <c r="SA753" s="16">
        <v>75.346890000000002</v>
      </c>
      <c r="SB753" s="16">
        <f t="shared" si="467"/>
        <v>-1.4913015255423878E-2</v>
      </c>
      <c r="SC753" s="16">
        <f t="shared" si="468"/>
        <v>1.0812876206147681E-2</v>
      </c>
      <c r="SD753" s="16">
        <f t="shared" si="507"/>
        <v>1.0582970639237743E-2</v>
      </c>
    </row>
    <row r="754" spans="1:498" x14ac:dyDescent="0.35">
      <c r="A754" s="2">
        <v>41030</v>
      </c>
      <c r="B754">
        <v>76.622829999999993</v>
      </c>
      <c r="C754">
        <v>1.9969593379201241E-2</v>
      </c>
      <c r="D754" s="10">
        <f t="shared" si="513"/>
        <v>1.530126758663662</v>
      </c>
      <c r="E754">
        <v>21.6</v>
      </c>
      <c r="F754">
        <v>17.48</v>
      </c>
      <c r="G754">
        <v>22852649</v>
      </c>
      <c r="H754">
        <v>65035858.333333336</v>
      </c>
      <c r="I754">
        <v>128.00941666666668</v>
      </c>
      <c r="J754">
        <v>20.888333333333332</v>
      </c>
      <c r="K754">
        <v>85.246510000000001</v>
      </c>
      <c r="L754">
        <v>8.5262399126853142E-3</v>
      </c>
      <c r="M754" s="10">
        <f t="shared" si="514"/>
        <v>0.72683219597912774</v>
      </c>
      <c r="N754">
        <v>58.04</v>
      </c>
      <c r="O754">
        <v>1.08</v>
      </c>
      <c r="P754">
        <v>8012929</v>
      </c>
      <c r="Q754">
        <v>6388638.333333333</v>
      </c>
      <c r="R754">
        <v>32.930893333333337</v>
      </c>
      <c r="S754">
        <v>4.97</v>
      </c>
      <c r="T754">
        <v>59.768689999999999</v>
      </c>
      <c r="U754">
        <v>1.0161635754461428E-2</v>
      </c>
      <c r="V754" s="10">
        <f t="shared" si="515"/>
        <v>0.60734765730132123</v>
      </c>
      <c r="W754">
        <v>70.58</v>
      </c>
      <c r="X754">
        <v>14.36</v>
      </c>
      <c r="Y754">
        <v>11107524</v>
      </c>
      <c r="Z754">
        <v>10589127.5</v>
      </c>
      <c r="AA754">
        <v>57.076970833333327</v>
      </c>
      <c r="AB754">
        <v>6.7925000000000004</v>
      </c>
      <c r="AC754">
        <v>81.095110000000005</v>
      </c>
      <c r="AD754">
        <v>3.0379956038610233E-2</v>
      </c>
      <c r="AE754" s="10">
        <f t="shared" si="516"/>
        <v>2.4636658767462611</v>
      </c>
      <c r="AF754">
        <v>41.28</v>
      </c>
      <c r="AG754">
        <v>3.15</v>
      </c>
      <c r="AH754">
        <v>34922512</v>
      </c>
      <c r="AI754">
        <v>68347891.666666672</v>
      </c>
      <c r="AJ754">
        <v>325.48700000000002</v>
      </c>
      <c r="AK754">
        <v>53.044999999999995</v>
      </c>
      <c r="AL754">
        <v>111.8575</v>
      </c>
      <c r="AM754">
        <v>7.7231271034613157E-3</v>
      </c>
      <c r="AN754" s="10">
        <f t="shared" si="517"/>
        <v>0.86388968997542415</v>
      </c>
      <c r="AO754">
        <v>110.11</v>
      </c>
      <c r="AP754">
        <v>7.83</v>
      </c>
      <c r="AQ754">
        <v>17519114</v>
      </c>
      <c r="AR754">
        <v>10306900.833333334</v>
      </c>
      <c r="AS754">
        <v>33.562212500000001</v>
      </c>
      <c r="AT754">
        <v>5.48</v>
      </c>
      <c r="AU754">
        <v>135.91390000000001</v>
      </c>
      <c r="AV754">
        <v>1.1237974681610828E-2</v>
      </c>
      <c r="AW754" s="10">
        <f t="shared" si="377"/>
        <v>1.527396967078986</v>
      </c>
      <c r="AX754">
        <v>266.8</v>
      </c>
      <c r="AY754">
        <v>24.91</v>
      </c>
      <c r="AZ754">
        <v>45715807</v>
      </c>
      <c r="BA754">
        <v>38793861.666666664</v>
      </c>
      <c r="BB754">
        <v>39.327755833333335</v>
      </c>
      <c r="BC754">
        <v>5.2549999999999999</v>
      </c>
      <c r="BD754">
        <v>51.687179999999998</v>
      </c>
      <c r="BE754">
        <v>1.6008571805539245E-3</v>
      </c>
      <c r="BF754" s="10">
        <f t="shared" si="508"/>
        <v>8.2743793245583189E-2</v>
      </c>
      <c r="BG754">
        <v>269.31</v>
      </c>
      <c r="BH754">
        <v>25.15</v>
      </c>
      <c r="BI754">
        <v>4663932</v>
      </c>
      <c r="BJ754">
        <v>1371362.9166666667</v>
      </c>
      <c r="BK754">
        <v>4.6076603333333335</v>
      </c>
      <c r="BL754">
        <v>0.84249999999999992</v>
      </c>
      <c r="BM754">
        <v>89.41386</v>
      </c>
      <c r="BN754">
        <v>6.7194808020179016E-3</v>
      </c>
      <c r="BO754" s="10">
        <f t="shared" si="387"/>
        <v>0.60081471570431633</v>
      </c>
      <c r="BP754">
        <v>57.68</v>
      </c>
      <c r="BQ754">
        <v>14.49</v>
      </c>
      <c r="BR754">
        <v>10507338</v>
      </c>
      <c r="BS754">
        <v>10110455.333333334</v>
      </c>
      <c r="BT754">
        <f t="shared" si="537"/>
        <v>41.619858333333333</v>
      </c>
      <c r="BU754">
        <v>7.2149999999999999</v>
      </c>
      <c r="BV754">
        <v>49.9467</v>
      </c>
      <c r="BW754">
        <v>5.4345833184277414E-3</v>
      </c>
      <c r="BX754" s="10">
        <f t="shared" si="379"/>
        <v>0.27143950263051486</v>
      </c>
      <c r="BY754">
        <v>42.22</v>
      </c>
      <c r="BZ754">
        <v>12.17</v>
      </c>
      <c r="CA754">
        <v>5591912</v>
      </c>
      <c r="CB754">
        <v>4745335.666666667</v>
      </c>
      <c r="CC754">
        <v>41.619858333333333</v>
      </c>
      <c r="CD754">
        <v>2.5474999999999999</v>
      </c>
      <c r="CE754">
        <v>71.737589999999997</v>
      </c>
      <c r="CF754">
        <v>7.2785018051825133E-4</v>
      </c>
      <c r="CG754" s="10">
        <f t="shared" si="381"/>
        <v>5.2214217831444303E-2</v>
      </c>
      <c r="CH754">
        <v>61.16</v>
      </c>
      <c r="CI754">
        <v>11.32</v>
      </c>
      <c r="CJ754">
        <v>1322616</v>
      </c>
      <c r="CK754">
        <v>1848229.8333333333</v>
      </c>
      <c r="CL754">
        <v>6.1239883333333331</v>
      </c>
      <c r="CM754">
        <v>0.9966666666666667</v>
      </c>
      <c r="CN754">
        <v>62.366320000000002</v>
      </c>
      <c r="CO754">
        <v>4.7211382849060481E-3</v>
      </c>
      <c r="CP754" s="10">
        <f t="shared" si="518"/>
        <v>0.29444002104070177</v>
      </c>
      <c r="CQ754">
        <v>49.97</v>
      </c>
      <c r="CR754">
        <v>7.9</v>
      </c>
      <c r="CS754">
        <v>5413978</v>
      </c>
      <c r="CT754">
        <v>8067703.333333333</v>
      </c>
      <c r="CU754">
        <v>28.371561666666665</v>
      </c>
      <c r="CV754">
        <v>5.8674999999999997</v>
      </c>
      <c r="CW754">
        <v>62.719880000000003</v>
      </c>
      <c r="CX754">
        <v>5.3317822854706674E-2</v>
      </c>
      <c r="CY754" s="10">
        <f t="shared" si="519"/>
        <v>3.3440874513084604</v>
      </c>
      <c r="CZ754">
        <v>73.2</v>
      </c>
      <c r="DA754">
        <v>14.6</v>
      </c>
      <c r="DB754">
        <v>64058465</v>
      </c>
      <c r="DC754">
        <v>35132253.333333336</v>
      </c>
      <c r="DD754">
        <v>241.16896666666665</v>
      </c>
      <c r="DE754">
        <v>47.298333333333339</v>
      </c>
      <c r="DF754">
        <v>62.917720000000003</v>
      </c>
      <c r="DG754">
        <v>7.6116751437698568E-2</v>
      </c>
      <c r="DH754" s="10">
        <f t="shared" si="520"/>
        <v>4.7890924542667159</v>
      </c>
      <c r="DI754">
        <v>55.69</v>
      </c>
      <c r="DJ754">
        <v>14.37</v>
      </c>
      <c r="DK754">
        <v>80916393</v>
      </c>
      <c r="DL754">
        <v>75883104.166666672</v>
      </c>
      <c r="DM754">
        <v>313.49299999999999</v>
      </c>
      <c r="DN754">
        <v>51.650833333333331</v>
      </c>
      <c r="DO754">
        <v>78.498699999999999</v>
      </c>
      <c r="DP754">
        <v>5.9363966028780999E-3</v>
      </c>
      <c r="DQ754" s="10">
        <f t="shared" si="521"/>
        <v>0.46599941601034711</v>
      </c>
      <c r="DR754">
        <v>70.72</v>
      </c>
      <c r="DS754">
        <v>17.25</v>
      </c>
      <c r="DT754">
        <v>11048294</v>
      </c>
      <c r="DU754">
        <v>8887964.166666666</v>
      </c>
      <c r="DV754">
        <v>29.108497499999999</v>
      </c>
      <c r="DW754">
        <v>4.9924999999999997</v>
      </c>
      <c r="DX754">
        <v>80.578890000000001</v>
      </c>
      <c r="DY754">
        <v>4.6718555013966663E-3</v>
      </c>
      <c r="DZ754" s="10">
        <f t="shared" si="380"/>
        <v>0.37645293054293683</v>
      </c>
      <c r="EA754">
        <v>60.2</v>
      </c>
      <c r="EB754">
        <v>17.309999999999999</v>
      </c>
      <c r="EC754">
        <v>9916620</v>
      </c>
      <c r="ED754">
        <v>4686788.333333333</v>
      </c>
      <c r="EE754">
        <v>20.926330833333335</v>
      </c>
      <c r="EF754">
        <v>2.8849999999999998</v>
      </c>
      <c r="EG754">
        <v>60.417490000000001</v>
      </c>
      <c r="EH754">
        <v>2.9481603264423063E-4</v>
      </c>
      <c r="EI754" s="10">
        <f t="shared" si="510"/>
        <v>1.7812044704122478E-2</v>
      </c>
      <c r="EJ754">
        <v>46.92</v>
      </c>
      <c r="EK754">
        <v>2.96</v>
      </c>
      <c r="EL754">
        <v>320847</v>
      </c>
      <c r="EM754">
        <v>393466.70833333331</v>
      </c>
      <c r="EN754">
        <v>4.7415099999999999</v>
      </c>
      <c r="EO754">
        <v>1.4408333333333332</v>
      </c>
      <c r="EP754">
        <v>50.185679999999998</v>
      </c>
      <c r="EQ754">
        <v>4.6773802792642828E-3</v>
      </c>
      <c r="ER754" s="10">
        <f t="shared" si="522"/>
        <v>0.23473750993346792</v>
      </c>
      <c r="ES754">
        <v>65.290000000000006</v>
      </c>
      <c r="ET754">
        <v>10.66</v>
      </c>
      <c r="EU754">
        <v>4600137</v>
      </c>
      <c r="EV754">
        <v>5222480</v>
      </c>
      <c r="EW754">
        <v>13.955715</v>
      </c>
      <c r="EX754">
        <v>2.2574999999999998</v>
      </c>
      <c r="EY754">
        <v>70.112840000000006</v>
      </c>
      <c r="EZ754">
        <v>5.381653527930871E-3</v>
      </c>
      <c r="FA754" s="10">
        <f t="shared" si="511"/>
        <v>0.37732301273925273</v>
      </c>
      <c r="FB754">
        <v>1.92</v>
      </c>
      <c r="FC754">
        <v>22.5</v>
      </c>
      <c r="FD754">
        <v>7607784</v>
      </c>
      <c r="FE754">
        <v>7198948.333333333</v>
      </c>
      <c r="FF754">
        <v>23.56043</v>
      </c>
      <c r="FG754">
        <v>5.2508333333333335</v>
      </c>
      <c r="FH754">
        <v>60.998339999999999</v>
      </c>
      <c r="FI754">
        <v>4.6891790901846815E-2</v>
      </c>
      <c r="FJ754" s="10">
        <f t="shared" si="523"/>
        <v>2.8603214046397585</v>
      </c>
      <c r="FK754">
        <v>61.25</v>
      </c>
      <c r="FL754">
        <v>15.83</v>
      </c>
      <c r="FM754">
        <v>60531522</v>
      </c>
      <c r="FN754">
        <v>36572498.333333336</v>
      </c>
      <c r="FO754">
        <v>161.98977500000001</v>
      </c>
      <c r="FP754">
        <v>24.604166666666668</v>
      </c>
      <c r="FQ754">
        <v>48.31176</v>
      </c>
      <c r="FR754">
        <v>9.3818184788797457E-2</v>
      </c>
      <c r="FS754" s="10">
        <f t="shared" si="524"/>
        <v>4.5325216271520334</v>
      </c>
      <c r="FT754">
        <v>114.72</v>
      </c>
      <c r="FU754">
        <v>14.71</v>
      </c>
      <c r="FV754">
        <v>127928283</v>
      </c>
      <c r="FW754">
        <v>111917308.33333333</v>
      </c>
      <c r="FX754">
        <v>467.99033333333335</v>
      </c>
      <c r="FY754">
        <v>92.240000000000009</v>
      </c>
      <c r="FZ754">
        <v>79.862340000000003</v>
      </c>
      <c r="GA754">
        <v>9.2537835592308899E-4</v>
      </c>
      <c r="GB754" s="10">
        <f t="shared" si="389"/>
        <v>7.3902880889370748E-2</v>
      </c>
      <c r="GC754">
        <v>56.91</v>
      </c>
      <c r="GD754">
        <v>12.45</v>
      </c>
      <c r="GE754">
        <v>2034639</v>
      </c>
      <c r="GF754">
        <v>1168755.8333333333</v>
      </c>
      <c r="GG754">
        <v>3.8302281666666667</v>
      </c>
      <c r="GH754">
        <v>0.51416666666666666</v>
      </c>
      <c r="GI754">
        <v>69.205749999999995</v>
      </c>
      <c r="GJ754">
        <v>1.5496210831330429E-3</v>
      </c>
      <c r="GK754" s="10">
        <f t="shared" si="390"/>
        <v>0.10724268927403457</v>
      </c>
      <c r="GL754">
        <v>47.36</v>
      </c>
      <c r="GM754">
        <v>13.53</v>
      </c>
      <c r="GN754">
        <v>2988334</v>
      </c>
      <c r="GO754">
        <v>2417966.5</v>
      </c>
      <c r="GP754">
        <v>5.7192966666666658</v>
      </c>
      <c r="GQ754">
        <v>0.375</v>
      </c>
      <c r="GR754">
        <v>92.025819999999996</v>
      </c>
      <c r="GS754">
        <v>1.129857988815619E-3</v>
      </c>
      <c r="GT754" s="10">
        <f t="shared" si="385"/>
        <v>0.10397610790430815</v>
      </c>
      <c r="GU754">
        <v>91.3</v>
      </c>
      <c r="GV754">
        <v>14.41</v>
      </c>
      <c r="GW754">
        <v>530952</v>
      </c>
      <c r="GX754">
        <v>986499.41666666663</v>
      </c>
      <c r="GY754">
        <v>3.9960783333333332</v>
      </c>
      <c r="GZ754">
        <v>0.22999999999999998</v>
      </c>
      <c r="HA754">
        <v>87.322999999999993</v>
      </c>
      <c r="HB754">
        <v>4.3587806200319421E-2</v>
      </c>
      <c r="HC754" s="10">
        <f t="shared" si="525"/>
        <v>3.8062180008304924</v>
      </c>
      <c r="HD754">
        <v>38.97</v>
      </c>
      <c r="HE754">
        <v>24.87</v>
      </c>
      <c r="HF754">
        <v>116818209</v>
      </c>
      <c r="HG754">
        <v>66989183.333333336</v>
      </c>
      <c r="HH754">
        <v>186.82424166666667</v>
      </c>
      <c r="HI754">
        <v>24.7</v>
      </c>
      <c r="HJ754">
        <v>66.200839999999999</v>
      </c>
      <c r="HK754">
        <v>1.6489233878919717E-2</v>
      </c>
      <c r="HL754" s="10">
        <f t="shared" si="526"/>
        <v>1.0916011337409435</v>
      </c>
      <c r="HM754">
        <v>57.88</v>
      </c>
      <c r="HN754">
        <v>13.96</v>
      </c>
      <c r="HO754">
        <v>16915191</v>
      </c>
      <c r="HP754">
        <v>17703693.333333332</v>
      </c>
      <c r="HQ754">
        <v>91.308274999999995</v>
      </c>
      <c r="HR754">
        <v>8.5224999999999991</v>
      </c>
      <c r="HS754">
        <v>68.829149999999998</v>
      </c>
      <c r="HT754">
        <v>1.6489233878919717E-2</v>
      </c>
      <c r="HU754" s="10">
        <f t="shared" si="527"/>
        <v>1.134939952037247</v>
      </c>
      <c r="HV754">
        <v>100.11</v>
      </c>
      <c r="HW754">
        <v>7.82</v>
      </c>
      <c r="HX754">
        <v>4411682</v>
      </c>
      <c r="HY754">
        <v>6730884.666666667</v>
      </c>
      <c r="HZ754">
        <v>19.820636666666669</v>
      </c>
      <c r="IA754">
        <v>8.5224999999999991</v>
      </c>
      <c r="IB754">
        <v>68.679469999999995</v>
      </c>
      <c r="IC754">
        <v>5.9426903245668487E-3</v>
      </c>
      <c r="ID754" s="10">
        <f t="shared" si="528"/>
        <v>0.40814082186537914</v>
      </c>
      <c r="IE754">
        <v>64.150000000000006</v>
      </c>
      <c r="IF754">
        <v>5.09</v>
      </c>
      <c r="IG754">
        <v>5018456</v>
      </c>
      <c r="IH754">
        <v>6037204.166666667</v>
      </c>
      <c r="II754">
        <v>46.822916666666664</v>
      </c>
      <c r="IJ754">
        <v>12.181666666666667</v>
      </c>
      <c r="IK754">
        <v>73.756050000000002</v>
      </c>
      <c r="IL754">
        <v>1.8244757532084495E-2</v>
      </c>
      <c r="IM754" s="10">
        <f t="shared" si="382"/>
        <v>1.3456612487743007</v>
      </c>
      <c r="IN754">
        <v>43.17</v>
      </c>
      <c r="IO754">
        <v>15.03</v>
      </c>
      <c r="IP754">
        <v>38247868</v>
      </c>
      <c r="IQ754">
        <v>30972083.333333332</v>
      </c>
      <c r="IR754">
        <v>93.993908333333323</v>
      </c>
      <c r="IS754">
        <v>13.456666666666665</v>
      </c>
      <c r="IT754">
        <v>79.766549999999995</v>
      </c>
      <c r="IU754">
        <v>6.0174254936781087E-3</v>
      </c>
      <c r="IV754" s="10">
        <f t="shared" si="529"/>
        <v>0.4799892715127495</v>
      </c>
      <c r="IW754">
        <v>64.72</v>
      </c>
      <c r="IX754">
        <v>17.91</v>
      </c>
      <c r="IY754">
        <v>10513154</v>
      </c>
      <c r="IZ754">
        <v>5236823.333333333</v>
      </c>
      <c r="JA754">
        <v>22.038895</v>
      </c>
      <c r="JB754">
        <v>3.7866666666666666</v>
      </c>
      <c r="JC754">
        <v>74.71978</v>
      </c>
      <c r="JD754">
        <v>2.7278684512666656E-3</v>
      </c>
      <c r="JE754" s="10">
        <f t="shared" si="386"/>
        <v>0.20382573054758599</v>
      </c>
      <c r="JF754">
        <v>53.14</v>
      </c>
      <c r="JG754">
        <v>14.87</v>
      </c>
      <c r="JH754">
        <v>5404877</v>
      </c>
      <c r="JI754">
        <v>4622201.333333333</v>
      </c>
      <c r="JJ754">
        <v>15.824444999999999</v>
      </c>
      <c r="JK754">
        <v>2.3583333333333334</v>
      </c>
      <c r="JL754">
        <v>77.338819999999998</v>
      </c>
      <c r="JM754">
        <v>1.273178194969402E-3</v>
      </c>
      <c r="JN754" s="10">
        <f t="shared" si="512"/>
        <v>9.846609924866348E-2</v>
      </c>
      <c r="JO754">
        <v>158.26</v>
      </c>
      <c r="JP754">
        <v>14.36</v>
      </c>
      <c r="JQ754">
        <v>2053321</v>
      </c>
      <c r="JR754">
        <v>1972211</v>
      </c>
      <c r="JS754">
        <v>6.8049174999999993</v>
      </c>
      <c r="JT754">
        <v>1.2958333333333334</v>
      </c>
      <c r="JU754">
        <v>93.865089999999995</v>
      </c>
      <c r="JV754">
        <v>3.434172037683119E-2</v>
      </c>
      <c r="JW754" s="10">
        <f t="shared" si="530"/>
        <v>3.2234886739260933</v>
      </c>
      <c r="JX754">
        <v>38.92</v>
      </c>
      <c r="JY754">
        <v>17.29</v>
      </c>
      <c r="JZ754">
        <v>49599579</v>
      </c>
      <c r="KA754">
        <v>55523516.666666664</v>
      </c>
      <c r="KB754">
        <v>268.02443333333332</v>
      </c>
      <c r="KC754">
        <v>44.266666666666673</v>
      </c>
      <c r="KD754">
        <v>62.35454</v>
      </c>
      <c r="KE754">
        <v>3.1748518900528641E-2</v>
      </c>
      <c r="KF754" s="10">
        <f t="shared" si="531"/>
        <v>1.9796642917237692</v>
      </c>
      <c r="KG754">
        <v>38.4</v>
      </c>
      <c r="KH754">
        <v>16.440000000000001</v>
      </c>
      <c r="KI754">
        <v>47018321</v>
      </c>
      <c r="KJ754">
        <v>27592858.333333332</v>
      </c>
      <c r="KK754">
        <v>137.29258333333334</v>
      </c>
      <c r="KL754">
        <v>24.495833333333334</v>
      </c>
      <c r="KM754">
        <v>61.001449999999998</v>
      </c>
      <c r="KN754">
        <v>8.7254361609428923E-3</v>
      </c>
      <c r="KO754" s="10">
        <f t="shared" si="532"/>
        <v>0.53226425769994978</v>
      </c>
      <c r="KP754">
        <v>42.09</v>
      </c>
      <c r="KQ754">
        <v>7.54</v>
      </c>
      <c r="KR754">
        <v>9519479</v>
      </c>
      <c r="KS754">
        <v>6631849.166666667</v>
      </c>
      <c r="KT754">
        <v>53.770375000000001</v>
      </c>
      <c r="KU754">
        <v>13.87</v>
      </c>
      <c r="KV754">
        <v>66.355320000000006</v>
      </c>
      <c r="KW754">
        <v>9.9830020725870262E-3</v>
      </c>
      <c r="KX754" s="10">
        <f t="shared" si="533"/>
        <v>0.66242529708717546</v>
      </c>
      <c r="KY754">
        <v>98.58</v>
      </c>
      <c r="KZ754">
        <v>10.24</v>
      </c>
      <c r="LA754">
        <v>7998927</v>
      </c>
      <c r="LB754">
        <v>4108830.3333333335</v>
      </c>
      <c r="LC754">
        <v>29.505373333333335</v>
      </c>
      <c r="LD754">
        <v>5.6774999999999993</v>
      </c>
      <c r="LE754">
        <v>71.02243</v>
      </c>
      <c r="LF754">
        <v>3.20312305757533E-2</v>
      </c>
      <c r="LG754" s="10">
        <f t="shared" si="534"/>
        <v>2.2749358313802985</v>
      </c>
      <c r="LH754">
        <v>84.19</v>
      </c>
      <c r="LI754">
        <v>15.54</v>
      </c>
      <c r="LJ754">
        <v>75197195</v>
      </c>
      <c r="LK754">
        <v>38278869.166666664</v>
      </c>
      <c r="LL754">
        <v>118.42008333333332</v>
      </c>
      <c r="LM754">
        <v>19.948333333333334</v>
      </c>
      <c r="LN754">
        <v>82.942130000000006</v>
      </c>
      <c r="LO754">
        <v>5.1381820009293928E-2</v>
      </c>
      <c r="LP754" s="10">
        <f t="shared" si="535"/>
        <v>4.2617175948474584</v>
      </c>
      <c r="LQ754">
        <v>64.61</v>
      </c>
      <c r="LR754">
        <v>10.62</v>
      </c>
      <c r="LS754">
        <v>63960487</v>
      </c>
      <c r="LT754">
        <v>48672869.166666664</v>
      </c>
      <c r="LU754">
        <v>198.27166666666668</v>
      </c>
      <c r="LV754">
        <v>30.322500000000002</v>
      </c>
      <c r="LW754">
        <v>72.171809999999994</v>
      </c>
      <c r="LX754">
        <v>0.33234954534065853</v>
      </c>
      <c r="LY754" s="10">
        <f t="shared" si="536"/>
        <v>23.986268239912391</v>
      </c>
      <c r="LZ754">
        <v>59.32</v>
      </c>
      <c r="MA754">
        <v>15.13</v>
      </c>
      <c r="MB754">
        <v>317115348</v>
      </c>
      <c r="MC754">
        <v>518839125</v>
      </c>
      <c r="MD754">
        <v>2087.2805833333332</v>
      </c>
      <c r="ME754">
        <v>336.72250000000003</v>
      </c>
      <c r="MF754" s="13">
        <f t="shared" si="391"/>
        <v>71.793987370696641</v>
      </c>
      <c r="MG754" s="13">
        <f t="shared" si="392"/>
        <v>-4.7821365705598362E-2</v>
      </c>
      <c r="MH754" s="13">
        <f t="shared" si="469"/>
        <v>2.2095474244026803E-2</v>
      </c>
      <c r="MI754" s="12">
        <v>76.622829999999993</v>
      </c>
      <c r="MJ754" s="12">
        <f t="shared" si="393"/>
        <v>-2.8589130438089971E-2</v>
      </c>
      <c r="MK754" s="12">
        <f t="shared" si="394"/>
        <v>1.9232235267508391E-2</v>
      </c>
      <c r="ML754" s="12">
        <f t="shared" si="470"/>
        <v>2.3102406739564207E-2</v>
      </c>
      <c r="MM754" s="14">
        <v>85.246510000000001</v>
      </c>
      <c r="MN754" s="14">
        <f t="shared" si="395"/>
        <v>-3.9724371024690397E-2</v>
      </c>
      <c r="MO754" s="14">
        <f t="shared" si="396"/>
        <v>8.0969946809079651E-3</v>
      </c>
      <c r="MP754" s="14">
        <f t="shared" si="471"/>
        <v>7.63761286235487E-3</v>
      </c>
      <c r="MQ754" s="16">
        <v>59.768689999999999</v>
      </c>
      <c r="MR754" s="16">
        <f t="shared" si="397"/>
        <v>-3.3877269496604634E-2</v>
      </c>
      <c r="MS754" s="16">
        <f t="shared" si="398"/>
        <v>1.3944096208993728E-2</v>
      </c>
      <c r="MT754" s="16">
        <f t="shared" si="472"/>
        <v>5.3080963634706269E-3</v>
      </c>
      <c r="MU754" s="13">
        <v>81.095110000000005</v>
      </c>
      <c r="MV754" s="13">
        <f t="shared" si="399"/>
        <v>-4.1668316175876963E-2</v>
      </c>
      <c r="MW754" s="13">
        <f t="shared" si="400"/>
        <v>6.1530495297213994E-3</v>
      </c>
      <c r="MX754" s="13">
        <f t="shared" si="473"/>
        <v>5.3930833905118103E-3</v>
      </c>
      <c r="MY754" s="12">
        <v>111.8575</v>
      </c>
      <c r="MZ754" s="12">
        <f t="shared" si="401"/>
        <v>-3.586995589519304E-2</v>
      </c>
      <c r="NA754" s="12">
        <f t="shared" si="402"/>
        <v>1.1951409810405322E-2</v>
      </c>
      <c r="NB754" s="12">
        <f t="shared" si="474"/>
        <v>1.7702134612438192E-2</v>
      </c>
      <c r="NC754" s="14">
        <v>135.91390000000001</v>
      </c>
      <c r="ND754" s="14">
        <f t="shared" si="403"/>
        <v>-2.3042286523013988E-3</v>
      </c>
      <c r="NE754" s="14">
        <f t="shared" si="404"/>
        <v>4.5517137053296963E-2</v>
      </c>
      <c r="NF754" s="14">
        <f t="shared" si="475"/>
        <v>6.0648274085001175E-3</v>
      </c>
      <c r="NG754" s="16">
        <v>51.687179999999998</v>
      </c>
      <c r="NH754" s="16">
        <f t="shared" si="405"/>
        <v>-1.6092179154573172E-3</v>
      </c>
      <c r="NI754" s="16">
        <f t="shared" si="406"/>
        <v>51.7350013657056</v>
      </c>
      <c r="NJ754" s="16">
        <f t="shared" si="476"/>
        <v>6.1214525755971749E-2</v>
      </c>
      <c r="NK754" s="13">
        <v>89.41386</v>
      </c>
      <c r="NL754" s="13">
        <f t="shared" si="407"/>
        <v>-4.3704793579740442E-2</v>
      </c>
      <c r="NM754" s="13">
        <f t="shared" si="408"/>
        <v>4.1165721258579202E-3</v>
      </c>
      <c r="NN754" s="13">
        <f t="shared" si="477"/>
        <v>3.1057731784941089E-2</v>
      </c>
      <c r="NO754" s="12">
        <v>49.9467</v>
      </c>
      <c r="NP754" s="12">
        <f t="shared" si="409"/>
        <v>-2.1267623490580312E-2</v>
      </c>
      <c r="NQ754" s="12">
        <f t="shared" si="410"/>
        <v>2.655374221501805E-2</v>
      </c>
      <c r="NR754" s="12">
        <f t="shared" si="478"/>
        <v>1.7808320856915749E-3</v>
      </c>
      <c r="NS754" s="14">
        <v>71.737589999999997</v>
      </c>
      <c r="NT754" s="14">
        <f t="shared" si="411"/>
        <v>5.2757026901628645E-3</v>
      </c>
      <c r="NU754" s="14">
        <f t="shared" si="412"/>
        <v>5.3097068395761227E-2</v>
      </c>
      <c r="NV754" s="14">
        <f t="shared" si="479"/>
        <v>6.2194154520335276E-3</v>
      </c>
      <c r="NW754" s="16">
        <v>62.366320000000002</v>
      </c>
      <c r="NX754" s="16">
        <f t="shared" si="413"/>
        <v>-6.8514592638904359E-2</v>
      </c>
      <c r="NY754" s="16">
        <f t="shared" si="414"/>
        <v>2.0693226933305997E-2</v>
      </c>
      <c r="NZ754" s="16">
        <f t="shared" si="480"/>
        <v>2.0844597241673979E-2</v>
      </c>
      <c r="OA754" s="13">
        <v>62.719880000000003</v>
      </c>
      <c r="OB754" s="13">
        <f t="shared" si="415"/>
        <v>-4.8751142236394651E-2</v>
      </c>
      <c r="OC754" s="13">
        <f t="shared" si="416"/>
        <v>9.2977653079628908E-4</v>
      </c>
      <c r="OD754" s="13">
        <f t="shared" si="481"/>
        <v>3.4334186851404325E-2</v>
      </c>
      <c r="OE754" s="15">
        <v>62.917720000000003</v>
      </c>
      <c r="OF754" s="15">
        <f t="shared" si="417"/>
        <v>-5.6272043491056079E-2</v>
      </c>
      <c r="OG754" s="15">
        <f t="shared" si="418"/>
        <v>8.4506777854577164E-3</v>
      </c>
      <c r="OH754" s="15">
        <f t="shared" si="482"/>
        <v>2.7787014132051313E-3</v>
      </c>
      <c r="OI754" s="14">
        <v>78.498699999999999</v>
      </c>
      <c r="OJ754" s="14">
        <f t="shared" si="419"/>
        <v>-0.18193725052580934</v>
      </c>
      <c r="OK754" s="14">
        <f t="shared" si="420"/>
        <v>0.13411588482021097</v>
      </c>
      <c r="OL754" s="14">
        <f t="shared" si="483"/>
        <v>0.10205071872618676</v>
      </c>
      <c r="OM754" s="16">
        <v>80.578890000000001</v>
      </c>
      <c r="ON754" s="16">
        <f t="shared" si="421"/>
        <v>-5.3445029454851745E-2</v>
      </c>
      <c r="OO754" s="16">
        <f t="shared" si="422"/>
        <v>5.6236637492533825E-3</v>
      </c>
      <c r="OP754" s="16">
        <f t="shared" si="484"/>
        <v>2.583968143981441E-2</v>
      </c>
      <c r="OQ754" s="13">
        <v>60.417490000000001</v>
      </c>
      <c r="OR754" s="13">
        <f t="shared" si="423"/>
        <v>2.5984014226482666E-2</v>
      </c>
      <c r="OS754" s="13">
        <f t="shared" si="424"/>
        <v>7.3805379932081028E-2</v>
      </c>
      <c r="OT754" s="13">
        <f t="shared" si="485"/>
        <v>7.66787053229534E-3</v>
      </c>
      <c r="OU754" s="16">
        <v>50.185679999999998</v>
      </c>
      <c r="OV754" s="16">
        <f t="shared" si="425"/>
        <v>-2.8363050610205276E-2</v>
      </c>
      <c r="OW754" s="16">
        <f t="shared" si="426"/>
        <v>1.9458315095393086E-2</v>
      </c>
      <c r="OX754" s="16">
        <f t="shared" si="486"/>
        <v>1.0630149736409633E-2</v>
      </c>
      <c r="OY754" s="14">
        <v>70.112840000000006</v>
      </c>
      <c r="OZ754" s="14">
        <f t="shared" si="427"/>
        <v>-4.6857735107058596E-2</v>
      </c>
      <c r="PA754" s="14">
        <f t="shared" si="428"/>
        <v>9.636305985397664E-4</v>
      </c>
      <c r="PB754" s="14">
        <f t="shared" si="487"/>
        <v>5.8568402816925547E-2</v>
      </c>
      <c r="PC754" s="15">
        <v>60.998339999999999</v>
      </c>
      <c r="PD754" s="15">
        <f t="shared" si="429"/>
        <v>-6.9907785708851033E-2</v>
      </c>
      <c r="PE754" s="15">
        <f t="shared" si="430"/>
        <v>2.2086420003252671E-2</v>
      </c>
      <c r="PF754" s="15">
        <f t="shared" si="488"/>
        <v>4.8798624975167848E-2</v>
      </c>
      <c r="PG754" s="14">
        <v>48.31176</v>
      </c>
      <c r="PH754" s="14">
        <f t="shared" si="431"/>
        <v>-8.2443729317276393E-2</v>
      </c>
      <c r="PI754" s="14">
        <f t="shared" si="432"/>
        <v>3.4622363611678031E-2</v>
      </c>
      <c r="PJ754" s="14">
        <f t="shared" si="489"/>
        <v>1.9957213525996442E-2</v>
      </c>
      <c r="PK754" s="16">
        <v>79.862340000000003</v>
      </c>
      <c r="PL754" s="16">
        <f t="shared" si="433"/>
        <v>-2.8262425702764271E-2</v>
      </c>
      <c r="PM754" s="16">
        <f t="shared" si="434"/>
        <v>1.9558940002834091E-2</v>
      </c>
      <c r="PN754" s="16">
        <f t="shared" si="490"/>
        <v>2.0264778016376717E-3</v>
      </c>
      <c r="PO754" s="13">
        <v>69.205749999999995</v>
      </c>
      <c r="PP754" s="13">
        <f t="shared" si="435"/>
        <v>5.0608398976986768E-2</v>
      </c>
      <c r="PQ754" s="13">
        <f t="shared" si="436"/>
        <v>9.842976468258513E-2</v>
      </c>
      <c r="PR754" s="13">
        <f t="shared" si="491"/>
        <v>5.6501767201775022E-2</v>
      </c>
      <c r="PS754" s="14">
        <v>92.025819999999996</v>
      </c>
      <c r="PT754" s="14">
        <f t="shared" si="437"/>
        <v>-5.3413149360250878E-2</v>
      </c>
      <c r="PU754" s="14">
        <f t="shared" si="438"/>
        <v>5.5917836546525157E-3</v>
      </c>
      <c r="PV754" s="14">
        <f t="shared" si="492"/>
        <v>3.0594250221596786E-2</v>
      </c>
      <c r="PW754" s="15">
        <v>87.322999999999993</v>
      </c>
      <c r="PX754" s="15">
        <f t="shared" si="439"/>
        <v>-2.4938039018111091E-2</v>
      </c>
      <c r="PY754" s="15">
        <f t="shared" si="440"/>
        <v>2.2883326687487271E-2</v>
      </c>
      <c r="PZ754" s="15">
        <f t="shared" si="493"/>
        <v>3.018608668890288E-2</v>
      </c>
      <c r="QA754" s="14">
        <v>66.200839999999999</v>
      </c>
      <c r="QB754" s="14">
        <f t="shared" si="441"/>
        <v>-4.3063199669846619E-2</v>
      </c>
      <c r="QC754" s="14">
        <f t="shared" si="442"/>
        <v>4.758166035751743E-3</v>
      </c>
      <c r="QD754" s="14">
        <f t="shared" si="494"/>
        <v>1.12295504147647E-2</v>
      </c>
      <c r="QE754" s="16">
        <v>68.829149999999998</v>
      </c>
      <c r="QF754" s="16">
        <f t="shared" si="443"/>
        <v>9.8210454116982593E-3</v>
      </c>
      <c r="QG754" s="16">
        <f t="shared" si="444"/>
        <v>5.7642411117296621E-2</v>
      </c>
      <c r="QH754" s="16">
        <f t="shared" si="495"/>
        <v>2.6230299333795171E-2</v>
      </c>
      <c r="QI754" s="13">
        <v>68.679469999999995</v>
      </c>
      <c r="QJ754" s="13">
        <f t="shared" si="445"/>
        <v>-3.8943787153232545E-2</v>
      </c>
      <c r="QK754" s="13">
        <f t="shared" si="446"/>
        <v>8.8775785523658168E-3</v>
      </c>
      <c r="QL754" s="13">
        <f t="shared" si="496"/>
        <v>4.793781574477185E-3</v>
      </c>
      <c r="QM754" s="15">
        <v>73.756050000000002</v>
      </c>
      <c r="QN754" s="15">
        <f t="shared" si="447"/>
        <v>-5.0531768017143874E-2</v>
      </c>
      <c r="QO754" s="15">
        <f t="shared" si="448"/>
        <v>2.7104023115455123E-3</v>
      </c>
      <c r="QP754" s="15">
        <f t="shared" si="497"/>
        <v>1.2789805930457643E-3</v>
      </c>
      <c r="QQ754" s="14">
        <v>79.766549999999995</v>
      </c>
      <c r="QR754" s="14">
        <f t="shared" si="449"/>
        <v>-4.9925552247957583E-2</v>
      </c>
      <c r="QS754" s="14">
        <f t="shared" si="450"/>
        <v>2.104186542359221E-3</v>
      </c>
      <c r="QT754" s="14">
        <f t="shared" si="498"/>
        <v>1.917807560764595E-2</v>
      </c>
      <c r="QU754" s="16">
        <v>74.71978</v>
      </c>
      <c r="QV754" s="16">
        <f t="shared" si="451"/>
        <v>-3.0996907662370399E-2</v>
      </c>
      <c r="QW754" s="16">
        <f t="shared" si="452"/>
        <v>1.6824458043227963E-2</v>
      </c>
      <c r="QX754" s="16">
        <f t="shared" si="499"/>
        <v>7.4742447292626135E-3</v>
      </c>
      <c r="QY754" s="14">
        <v>77.338819999999998</v>
      </c>
      <c r="QZ754" s="14">
        <f t="shared" si="453"/>
        <v>-3.9734419316656444E-2</v>
      </c>
      <c r="RA754" s="14">
        <f t="shared" si="454"/>
        <v>8.086946388941918E-3</v>
      </c>
      <c r="RB754" s="14">
        <f t="shared" si="500"/>
        <v>5.8260250555793314E-2</v>
      </c>
      <c r="RC754" s="15">
        <v>93.865089999999995</v>
      </c>
      <c r="RD754" s="15">
        <f t="shared" si="455"/>
        <v>-5.4132318765718779E-2</v>
      </c>
      <c r="RE754" s="15">
        <f t="shared" si="456"/>
        <v>6.3109530601204167E-3</v>
      </c>
      <c r="RF754" s="15">
        <f t="shared" si="501"/>
        <v>5.6429105906568022E-3</v>
      </c>
      <c r="RG754" s="14">
        <v>62.35454</v>
      </c>
      <c r="RH754" s="14">
        <f t="shared" si="457"/>
        <v>-8.9525870987251399E-2</v>
      </c>
      <c r="RI754" s="14">
        <f t="shared" si="458"/>
        <v>4.1704505281653037E-2</v>
      </c>
      <c r="RJ754" s="14">
        <f t="shared" si="502"/>
        <v>4.9386829023208456E-2</v>
      </c>
      <c r="RK754" s="16">
        <v>61.001449999999998</v>
      </c>
      <c r="RL754" s="16">
        <f t="shared" si="459"/>
        <v>-4.0114396761643301E-2</v>
      </c>
      <c r="RM754" s="16">
        <f t="shared" si="460"/>
        <v>7.7069689439550615E-3</v>
      </c>
      <c r="RN754" s="16">
        <f t="shared" si="503"/>
        <v>7.1047401877477601E-3</v>
      </c>
      <c r="RO754" s="13">
        <v>66.355320000000006</v>
      </c>
      <c r="RP754" s="13">
        <f t="shared" si="461"/>
        <v>-3.6793008679490202E-2</v>
      </c>
      <c r="RQ754" s="13">
        <f t="shared" si="462"/>
        <v>1.102835702610816E-2</v>
      </c>
      <c r="RR754" s="13">
        <f t="shared" si="504"/>
        <v>1.7145833701109892E-3</v>
      </c>
      <c r="RS754" s="15">
        <v>71.02243</v>
      </c>
      <c r="RT754" s="15">
        <f t="shared" si="463"/>
        <v>-5.7721661669967395E-2</v>
      </c>
      <c r="RU754" s="15">
        <f t="shared" si="464"/>
        <v>9.9002959643690325E-3</v>
      </c>
      <c r="RV754" s="15">
        <f t="shared" si="505"/>
        <v>1.2286104518654195E-2</v>
      </c>
      <c r="RW754" s="14">
        <v>82.942130000000006</v>
      </c>
      <c r="RX754" s="14">
        <f t="shared" si="465"/>
        <v>-4.4631077419754583E-2</v>
      </c>
      <c r="RY754" s="14">
        <f t="shared" si="466"/>
        <v>3.1902882858437787E-3</v>
      </c>
      <c r="RZ754" s="14">
        <f t="shared" si="506"/>
        <v>2.9962290871147212E-3</v>
      </c>
      <c r="SA754" s="16">
        <v>72.171809999999994</v>
      </c>
      <c r="SB754" s="16">
        <f t="shared" si="467"/>
        <v>-4.2139496401245036E-2</v>
      </c>
      <c r="SC754" s="16">
        <f t="shared" si="468"/>
        <v>5.6818693043533264E-3</v>
      </c>
      <c r="SD754" s="16">
        <f t="shared" si="507"/>
        <v>5.1310069017943549E-3</v>
      </c>
    </row>
    <row r="755" spans="1:498" x14ac:dyDescent="0.35">
      <c r="A755" s="2">
        <v>41061</v>
      </c>
      <c r="B755">
        <v>74.017589999999998</v>
      </c>
      <c r="C755">
        <v>1.9969593379201241E-2</v>
      </c>
      <c r="D755" s="10">
        <f t="shared" si="513"/>
        <v>1.4781011752084319</v>
      </c>
      <c r="E755">
        <v>28.36</v>
      </c>
      <c r="F755">
        <v>14.51</v>
      </c>
      <c r="G755">
        <v>22852649</v>
      </c>
      <c r="H755">
        <v>65035858.333333336</v>
      </c>
      <c r="I755">
        <v>128.00941666666668</v>
      </c>
      <c r="J755">
        <v>20.888333333333332</v>
      </c>
      <c r="K755">
        <v>82.222020000000001</v>
      </c>
      <c r="L755">
        <v>8.5262399126853142E-3</v>
      </c>
      <c r="M755" s="10">
        <f t="shared" si="514"/>
        <v>0.70104466862561021</v>
      </c>
      <c r="N755">
        <v>58.04</v>
      </c>
      <c r="O755">
        <v>1.08</v>
      </c>
      <c r="P755">
        <v>8012929</v>
      </c>
      <c r="Q755">
        <v>6388638.333333333</v>
      </c>
      <c r="R755">
        <v>32.930893333333337</v>
      </c>
      <c r="S755">
        <v>4.97</v>
      </c>
      <c r="T755">
        <v>59.951099999999997</v>
      </c>
      <c r="U755">
        <v>1.0161635754461428E-2</v>
      </c>
      <c r="V755" s="10">
        <f t="shared" si="515"/>
        <v>0.60920124127929243</v>
      </c>
      <c r="W755">
        <v>124.53</v>
      </c>
      <c r="X755">
        <v>15.38</v>
      </c>
      <c r="Y755">
        <v>11107524</v>
      </c>
      <c r="Z755">
        <v>10589127.5</v>
      </c>
      <c r="AA755">
        <v>57.076970833333327</v>
      </c>
      <c r="AB755">
        <v>6.7925000000000004</v>
      </c>
      <c r="AC755">
        <v>80.170079999999999</v>
      </c>
      <c r="AD755">
        <v>3.0379956038610233E-2</v>
      </c>
      <c r="AE755" s="10">
        <f t="shared" si="516"/>
        <v>2.4355635060118654</v>
      </c>
      <c r="AF755">
        <v>62.45</v>
      </c>
      <c r="AG755">
        <v>10.029999999999999</v>
      </c>
      <c r="AH755">
        <v>34922512</v>
      </c>
      <c r="AI755">
        <v>68347891.666666672</v>
      </c>
      <c r="AJ755">
        <v>325.48700000000002</v>
      </c>
      <c r="AK755">
        <v>53.044999999999995</v>
      </c>
      <c r="AL755">
        <v>110.0872</v>
      </c>
      <c r="AM755">
        <v>7.7231271034613157E-3</v>
      </c>
      <c r="AN755" s="10">
        <f t="shared" si="517"/>
        <v>0.8502174380641665</v>
      </c>
      <c r="AO755">
        <v>131.62</v>
      </c>
      <c r="AP755">
        <v>5.48</v>
      </c>
      <c r="AQ755">
        <v>17519114</v>
      </c>
      <c r="AR755">
        <v>10306900.833333334</v>
      </c>
      <c r="AS755">
        <v>33.562212500000001</v>
      </c>
      <c r="AT755">
        <v>5.48</v>
      </c>
      <c r="AU755">
        <v>128.22380000000001</v>
      </c>
      <c r="AV755">
        <v>1.1237974681610828E-2</v>
      </c>
      <c r="AW755" s="10">
        <f t="shared" ref="AW755:AW818" si="538">AU755*AV755</f>
        <v>1.4409758179799306</v>
      </c>
      <c r="AX755">
        <v>226.36</v>
      </c>
      <c r="AY755">
        <v>24.98</v>
      </c>
      <c r="AZ755">
        <v>45715807</v>
      </c>
      <c r="BA755">
        <v>38793861.666666664</v>
      </c>
      <c r="BB755">
        <v>39.327755833333335</v>
      </c>
      <c r="BC755">
        <v>5.2549999999999999</v>
      </c>
      <c r="BD755">
        <v>50.675089999999997</v>
      </c>
      <c r="BE755">
        <v>1.6008571805539245E-3</v>
      </c>
      <c r="BF755" s="10">
        <f t="shared" si="508"/>
        <v>8.1123581701716366E-2</v>
      </c>
      <c r="BG755">
        <v>200.52</v>
      </c>
      <c r="BH755">
        <v>24.87</v>
      </c>
      <c r="BI755">
        <v>4663932</v>
      </c>
      <c r="BJ755">
        <v>1371362.9166666667</v>
      </c>
      <c r="BK755">
        <v>4.6076603333333335</v>
      </c>
      <c r="BL755">
        <v>0.84249999999999992</v>
      </c>
      <c r="BM755">
        <v>88.588750000000005</v>
      </c>
      <c r="BN755">
        <v>6.7194808020179016E-3</v>
      </c>
      <c r="BO755" s="10">
        <f t="shared" si="387"/>
        <v>0.59527040489976346</v>
      </c>
      <c r="BP755">
        <v>96.95</v>
      </c>
      <c r="BQ755">
        <v>16.55</v>
      </c>
      <c r="BR755">
        <v>10507338</v>
      </c>
      <c r="BS755">
        <v>10110455.333333334</v>
      </c>
      <c r="BT755">
        <f t="shared" si="537"/>
        <v>41.619858333333333</v>
      </c>
      <c r="BU755">
        <v>7.2149999999999999</v>
      </c>
      <c r="BV755">
        <v>48.152729999999998</v>
      </c>
      <c r="BW755">
        <v>5.4345833184277414E-3</v>
      </c>
      <c r="BX755" s="10">
        <f t="shared" ref="BX755:BX818" si="539">BV755*BW755</f>
        <v>0.26169002319475504</v>
      </c>
      <c r="BY755">
        <v>79.180000000000007</v>
      </c>
      <c r="BZ755">
        <v>13.3</v>
      </c>
      <c r="CA755">
        <v>5591912</v>
      </c>
      <c r="CB755">
        <v>4745335.666666667</v>
      </c>
      <c r="CC755">
        <v>41.619858333333333</v>
      </c>
      <c r="CD755">
        <v>2.5474999999999999</v>
      </c>
      <c r="CE755">
        <v>71.281170000000003</v>
      </c>
      <c r="CF755">
        <v>7.2785018051825133E-4</v>
      </c>
      <c r="CG755" s="10">
        <f t="shared" si="381"/>
        <v>5.1882012452052165E-2</v>
      </c>
      <c r="CH755">
        <v>86.83</v>
      </c>
      <c r="CI755">
        <v>13.36</v>
      </c>
      <c r="CJ755">
        <v>1322616</v>
      </c>
      <c r="CK755">
        <v>1848229.8333333333</v>
      </c>
      <c r="CL755">
        <v>6.1239883333333331</v>
      </c>
      <c r="CM755">
        <v>0.9966666666666667</v>
      </c>
      <c r="CN755">
        <v>58.381230000000002</v>
      </c>
      <c r="CO755">
        <v>4.7211382849060481E-3</v>
      </c>
      <c r="CP755" s="10">
        <f t="shared" si="518"/>
        <v>0.27562586007290552</v>
      </c>
      <c r="CQ755">
        <v>84.34</v>
      </c>
      <c r="CR755">
        <v>11.77</v>
      </c>
      <c r="CS755">
        <v>5413978</v>
      </c>
      <c r="CT755">
        <v>8067703.333333333</v>
      </c>
      <c r="CU755">
        <v>28.371561666666665</v>
      </c>
      <c r="CV755">
        <v>5.8674999999999997</v>
      </c>
      <c r="CW755">
        <v>61.78586</v>
      </c>
      <c r="CX755">
        <v>5.3317822854706674E-2</v>
      </c>
      <c r="CY755" s="10">
        <f t="shared" si="519"/>
        <v>3.2942875384057069</v>
      </c>
      <c r="CZ755">
        <v>92.02</v>
      </c>
      <c r="DA755">
        <v>17.34</v>
      </c>
      <c r="DB755">
        <v>64058465</v>
      </c>
      <c r="DC755">
        <v>35132253.333333336</v>
      </c>
      <c r="DD755">
        <v>241.16896666666665</v>
      </c>
      <c r="DE755">
        <v>47.298333333333339</v>
      </c>
      <c r="DF755">
        <v>59.941099999999999</v>
      </c>
      <c r="DG755">
        <v>7.6116751437698568E-2</v>
      </c>
      <c r="DH755" s="10">
        <f t="shared" si="520"/>
        <v>4.5625218096022335</v>
      </c>
      <c r="DI755">
        <v>94.88</v>
      </c>
      <c r="DJ755">
        <v>15.93</v>
      </c>
      <c r="DK755">
        <v>80916393</v>
      </c>
      <c r="DL755">
        <v>75883104.166666672</v>
      </c>
      <c r="DM755">
        <v>313.49299999999999</v>
      </c>
      <c r="DN755">
        <v>51.650833333333331</v>
      </c>
      <c r="DO755">
        <v>73.7089</v>
      </c>
      <c r="DP755">
        <v>5.9363966028780999E-3</v>
      </c>
      <c r="DQ755" s="10">
        <f t="shared" si="521"/>
        <v>0.43756526356188158</v>
      </c>
      <c r="DR755">
        <v>9.19</v>
      </c>
      <c r="DS755">
        <v>22.92</v>
      </c>
      <c r="DT755">
        <v>11048294</v>
      </c>
      <c r="DU755">
        <v>8887964.166666666</v>
      </c>
      <c r="DV755">
        <v>29.108497499999999</v>
      </c>
      <c r="DW755">
        <v>4.9924999999999997</v>
      </c>
      <c r="DX755">
        <v>81.010800000000003</v>
      </c>
      <c r="DY755">
        <v>4.6718555013966663E-3</v>
      </c>
      <c r="DZ755" s="10">
        <f t="shared" ref="DZ755:DZ818" si="540">DX755*DY755</f>
        <v>0.37847075165254507</v>
      </c>
      <c r="EA755">
        <v>67.2</v>
      </c>
      <c r="EB755">
        <v>21.67</v>
      </c>
      <c r="EC755">
        <v>9916620</v>
      </c>
      <c r="ED755">
        <v>4686788.333333333</v>
      </c>
      <c r="EE755">
        <v>20.926330833333335</v>
      </c>
      <c r="EF755">
        <v>2.8849999999999998</v>
      </c>
      <c r="EG755">
        <v>59.451039999999999</v>
      </c>
      <c r="EH755">
        <v>2.9481603264423063E-4</v>
      </c>
      <c r="EI755" s="10">
        <f t="shared" si="510"/>
        <v>1.752711974937346E-2</v>
      </c>
      <c r="EJ755">
        <v>24.09</v>
      </c>
      <c r="EK755">
        <v>6.87</v>
      </c>
      <c r="EL755">
        <v>320847</v>
      </c>
      <c r="EM755">
        <v>393466.70833333331</v>
      </c>
      <c r="EN755">
        <v>4.7415099999999999</v>
      </c>
      <c r="EO755">
        <v>1.4408333333333332</v>
      </c>
      <c r="EP755">
        <v>49.067700000000002</v>
      </c>
      <c r="EQ755">
        <v>4.6773802792642828E-3</v>
      </c>
      <c r="ER755" s="10">
        <f t="shared" si="522"/>
        <v>0.22950829232885606</v>
      </c>
      <c r="ES755">
        <v>160.51</v>
      </c>
      <c r="ET755">
        <v>12.43</v>
      </c>
      <c r="EU755">
        <v>4600137</v>
      </c>
      <c r="EV755">
        <v>5222480</v>
      </c>
      <c r="EW755">
        <v>13.955715</v>
      </c>
      <c r="EX755">
        <v>2.2574999999999998</v>
      </c>
      <c r="EY755">
        <v>67.827160000000006</v>
      </c>
      <c r="EZ755">
        <v>5.381653527930871E-3</v>
      </c>
      <c r="FA755" s="10">
        <f t="shared" si="511"/>
        <v>0.36502227490353167</v>
      </c>
      <c r="FB755">
        <v>0.03</v>
      </c>
      <c r="FC755">
        <v>25.87</v>
      </c>
      <c r="FD755">
        <v>7607784</v>
      </c>
      <c r="FE755">
        <v>7198948.333333333</v>
      </c>
      <c r="FF755">
        <v>23.56043</v>
      </c>
      <c r="FG755">
        <v>5.2508333333333335</v>
      </c>
      <c r="FH755">
        <v>59.443269999999998</v>
      </c>
      <c r="FI755">
        <v>4.6891790901846815E-2</v>
      </c>
      <c r="FJ755" s="10">
        <f t="shared" si="523"/>
        <v>2.7874013873620238</v>
      </c>
      <c r="FK755">
        <v>36.630000000000003</v>
      </c>
      <c r="FL755">
        <v>20.74</v>
      </c>
      <c r="FM755">
        <v>60531522</v>
      </c>
      <c r="FN755">
        <v>36572498.333333336</v>
      </c>
      <c r="FO755">
        <v>161.98977500000001</v>
      </c>
      <c r="FP755">
        <v>24.604166666666668</v>
      </c>
      <c r="FQ755">
        <v>47.262970000000003</v>
      </c>
      <c r="FR755">
        <v>9.3818184788797457E-2</v>
      </c>
      <c r="FS755" s="10">
        <f t="shared" si="524"/>
        <v>4.4341260531273905</v>
      </c>
      <c r="FT755">
        <v>232</v>
      </c>
      <c r="FU755">
        <v>18.18</v>
      </c>
      <c r="FV755">
        <v>127928283</v>
      </c>
      <c r="FW755">
        <v>111917308.33333333</v>
      </c>
      <c r="FX755">
        <v>467.99033333333335</v>
      </c>
      <c r="FY755">
        <v>92.240000000000009</v>
      </c>
      <c r="FZ755">
        <v>77.057429999999997</v>
      </c>
      <c r="GA755">
        <v>9.2537835592308899E-4</v>
      </c>
      <c r="GB755" s="10">
        <f t="shared" si="389"/>
        <v>7.1307277885058515E-2</v>
      </c>
      <c r="GC755">
        <v>80.099999999999994</v>
      </c>
      <c r="GD755">
        <v>14.1</v>
      </c>
      <c r="GE755">
        <v>2034639</v>
      </c>
      <c r="GF755">
        <v>1168755.8333333333</v>
      </c>
      <c r="GG755">
        <v>3.8302281666666667</v>
      </c>
      <c r="GH755">
        <v>0.51416666666666666</v>
      </c>
      <c r="GI755">
        <v>69.187259999999995</v>
      </c>
      <c r="GJ755">
        <v>1.5496210831330429E-3</v>
      </c>
      <c r="GK755" s="10">
        <f t="shared" si="390"/>
        <v>0.10721403678020745</v>
      </c>
      <c r="GL755">
        <v>89.35</v>
      </c>
      <c r="GM755">
        <v>15.01</v>
      </c>
      <c r="GN755">
        <v>2988334</v>
      </c>
      <c r="GO755">
        <v>2417966.5</v>
      </c>
      <c r="GP755">
        <v>5.7192966666666658</v>
      </c>
      <c r="GQ755">
        <v>0.375</v>
      </c>
      <c r="GR755">
        <v>89.49794</v>
      </c>
      <c r="GS755">
        <v>1.129857988815619E-3</v>
      </c>
      <c r="GT755" s="10">
        <f t="shared" si="385"/>
        <v>0.10111996249154094</v>
      </c>
      <c r="GU755">
        <v>118.03</v>
      </c>
      <c r="GV755">
        <v>15.31</v>
      </c>
      <c r="GW755">
        <v>530952</v>
      </c>
      <c r="GX755">
        <v>986499.41666666663</v>
      </c>
      <c r="GY755">
        <v>3.9960783333333332</v>
      </c>
      <c r="GZ755">
        <v>0.22999999999999998</v>
      </c>
      <c r="HA755">
        <v>86.889439999999993</v>
      </c>
      <c r="HB755">
        <v>4.3587806200319421E-2</v>
      </c>
      <c r="HC755" s="10">
        <f t="shared" si="525"/>
        <v>3.7873200715742819</v>
      </c>
      <c r="HD755">
        <v>98.85</v>
      </c>
      <c r="HE755">
        <v>26.41</v>
      </c>
      <c r="HF755">
        <v>116818209</v>
      </c>
      <c r="HG755">
        <v>66989183.333333336</v>
      </c>
      <c r="HH755">
        <v>186.82424166666667</v>
      </c>
      <c r="HI755">
        <v>24.7</v>
      </c>
      <c r="HJ755">
        <v>65.614819999999995</v>
      </c>
      <c r="HK755">
        <v>1.6489233878919717E-2</v>
      </c>
      <c r="HL755" s="10">
        <f t="shared" si="526"/>
        <v>1.0819381129032188</v>
      </c>
      <c r="HM755">
        <v>92.26</v>
      </c>
      <c r="HN755">
        <v>14.63</v>
      </c>
      <c r="HO755">
        <v>16915191</v>
      </c>
      <c r="HP755">
        <v>17703693.333333332</v>
      </c>
      <c r="HQ755">
        <v>91.308274999999995</v>
      </c>
      <c r="HR755">
        <v>8.5224999999999991</v>
      </c>
      <c r="HS755">
        <v>66.946789999999993</v>
      </c>
      <c r="HT755">
        <v>1.6489233878919717E-2</v>
      </c>
      <c r="HU755" s="10">
        <f t="shared" si="527"/>
        <v>1.1039012777529236</v>
      </c>
      <c r="HV755">
        <v>175.52</v>
      </c>
      <c r="HW755">
        <v>5.31</v>
      </c>
      <c r="HX755">
        <v>4411682</v>
      </c>
      <c r="HY755">
        <v>6730884.666666667</v>
      </c>
      <c r="HZ755">
        <v>19.820636666666669</v>
      </c>
      <c r="IA755">
        <v>8.5224999999999991</v>
      </c>
      <c r="IB755">
        <v>66.284120000000001</v>
      </c>
      <c r="IC755">
        <v>5.9426903245668487E-3</v>
      </c>
      <c r="ID755" s="10">
        <f t="shared" si="528"/>
        <v>0.39390599859642794</v>
      </c>
      <c r="IE755">
        <v>77.02</v>
      </c>
      <c r="IF755">
        <v>8.06</v>
      </c>
      <c r="IG755">
        <v>5018456</v>
      </c>
      <c r="IH755">
        <v>6037204.166666667</v>
      </c>
      <c r="II755">
        <v>46.822916666666664</v>
      </c>
      <c r="IJ755">
        <v>12.181666666666667</v>
      </c>
      <c r="IK755">
        <v>75.443569999999994</v>
      </c>
      <c r="IL755">
        <v>1.8244757532084495E-2</v>
      </c>
      <c r="IM755" s="10">
        <f t="shared" si="382"/>
        <v>1.3764496420048438</v>
      </c>
      <c r="IN755">
        <v>88.78</v>
      </c>
      <c r="IO755">
        <v>16.84</v>
      </c>
      <c r="IP755">
        <v>38247868</v>
      </c>
      <c r="IQ755">
        <v>30972083.333333332</v>
      </c>
      <c r="IR755">
        <v>93.993908333333323</v>
      </c>
      <c r="IS755">
        <v>13.456666666666665</v>
      </c>
      <c r="IT755">
        <v>76.030910000000006</v>
      </c>
      <c r="IU755">
        <v>6.0174254936781087E-3</v>
      </c>
      <c r="IV755" s="10">
        <f t="shared" si="529"/>
        <v>0.4575103361415459</v>
      </c>
      <c r="IW755">
        <v>11.94</v>
      </c>
      <c r="IX755">
        <v>21.42</v>
      </c>
      <c r="IY755">
        <v>10513154</v>
      </c>
      <c r="IZ755">
        <v>5236823.333333333</v>
      </c>
      <c r="JA755">
        <v>22.038895</v>
      </c>
      <c r="JB755">
        <v>3.7866666666666666</v>
      </c>
      <c r="JC755">
        <v>73.798410000000004</v>
      </c>
      <c r="JD755">
        <v>2.7278684512666656E-3</v>
      </c>
      <c r="JE755" s="10">
        <f t="shared" si="386"/>
        <v>0.20131235439264242</v>
      </c>
      <c r="JF755">
        <v>98.24</v>
      </c>
      <c r="JG755">
        <v>18.059999999999999</v>
      </c>
      <c r="JH755">
        <v>5404877</v>
      </c>
      <c r="JI755">
        <v>4622201.333333333</v>
      </c>
      <c r="JJ755">
        <v>15.824444999999999</v>
      </c>
      <c r="JK755">
        <v>2.3583333333333334</v>
      </c>
      <c r="JL755">
        <v>72.076229999999995</v>
      </c>
      <c r="JM755">
        <v>1.273178194969402E-3</v>
      </c>
      <c r="JN755" s="10">
        <f t="shared" si="512"/>
        <v>9.1765884411599455E-2</v>
      </c>
      <c r="JO755">
        <v>113.7</v>
      </c>
      <c r="JP755">
        <v>18.93</v>
      </c>
      <c r="JQ755">
        <v>2053321</v>
      </c>
      <c r="JR755">
        <v>1972211</v>
      </c>
      <c r="JS755">
        <v>6.8049174999999993</v>
      </c>
      <c r="JT755">
        <v>1.2958333333333334</v>
      </c>
      <c r="JU755">
        <v>91.804630000000003</v>
      </c>
      <c r="JV755">
        <v>3.434172037683119E-2</v>
      </c>
      <c r="JW755" s="10">
        <f t="shared" si="530"/>
        <v>3.152728932758448</v>
      </c>
      <c r="JX755">
        <v>112.27</v>
      </c>
      <c r="JY755">
        <v>21.52</v>
      </c>
      <c r="JZ755">
        <v>49599579</v>
      </c>
      <c r="KA755">
        <v>55523516.666666664</v>
      </c>
      <c r="KB755">
        <v>268.02443333333332</v>
      </c>
      <c r="KC755">
        <v>44.266666666666673</v>
      </c>
      <c r="KD755">
        <v>61.81776</v>
      </c>
      <c r="KE755">
        <v>3.1748518900528641E-2</v>
      </c>
      <c r="KF755" s="10">
        <f t="shared" si="531"/>
        <v>1.9626223217483434</v>
      </c>
      <c r="KG755">
        <v>14.4</v>
      </c>
      <c r="KH755">
        <v>20.69</v>
      </c>
      <c r="KI755">
        <v>47018321</v>
      </c>
      <c r="KJ755">
        <v>27592858.333333332</v>
      </c>
      <c r="KK755">
        <v>137.29258333333334</v>
      </c>
      <c r="KL755">
        <v>24.495833333333334</v>
      </c>
      <c r="KM755">
        <v>59.162849999999999</v>
      </c>
      <c r="KN755">
        <v>8.7254361609428923E-3</v>
      </c>
      <c r="KO755" s="10">
        <f t="shared" si="532"/>
        <v>0.51622167077444014</v>
      </c>
      <c r="KP755">
        <v>84.11</v>
      </c>
      <c r="KQ755">
        <v>10.78</v>
      </c>
      <c r="KR755">
        <v>9519479</v>
      </c>
      <c r="KS755">
        <v>6631849.166666667</v>
      </c>
      <c r="KT755">
        <v>53.770375000000001</v>
      </c>
      <c r="KU755">
        <v>13.87</v>
      </c>
      <c r="KV755">
        <v>65.94699</v>
      </c>
      <c r="KW755">
        <v>9.9830020725870262E-3</v>
      </c>
      <c r="KX755" s="10">
        <f t="shared" si="533"/>
        <v>0.65834893785087589</v>
      </c>
      <c r="KY755">
        <v>162.01</v>
      </c>
      <c r="KZ755">
        <v>13.65</v>
      </c>
      <c r="LA755">
        <v>7998927</v>
      </c>
      <c r="LB755">
        <v>4108830.3333333335</v>
      </c>
      <c r="LC755">
        <v>29.505373333333335</v>
      </c>
      <c r="LD755">
        <v>5.6774999999999993</v>
      </c>
      <c r="LE755">
        <v>72.612710000000007</v>
      </c>
      <c r="LF755">
        <v>3.20312305757533E-2</v>
      </c>
      <c r="LG755" s="10">
        <f t="shared" si="534"/>
        <v>2.3258744567403076</v>
      </c>
      <c r="LH755">
        <v>28.44</v>
      </c>
      <c r="LI755">
        <v>20.92</v>
      </c>
      <c r="LJ755">
        <v>75197195</v>
      </c>
      <c r="LK755">
        <v>38278869.166666664</v>
      </c>
      <c r="LL755">
        <v>118.42008333333332</v>
      </c>
      <c r="LM755">
        <v>19.948333333333334</v>
      </c>
      <c r="LN755">
        <v>82.784580000000005</v>
      </c>
      <c r="LO755">
        <v>5.1381820009293928E-2</v>
      </c>
      <c r="LP755" s="10">
        <f t="shared" si="535"/>
        <v>4.2536223891049945</v>
      </c>
      <c r="LQ755">
        <v>147.36000000000001</v>
      </c>
      <c r="LR755">
        <v>12.47</v>
      </c>
      <c r="LS755">
        <v>63960487</v>
      </c>
      <c r="LT755">
        <v>48672869.166666664</v>
      </c>
      <c r="LU755">
        <v>198.27166666666668</v>
      </c>
      <c r="LV755">
        <v>30.322500000000002</v>
      </c>
      <c r="LW755">
        <v>70.761989999999997</v>
      </c>
      <c r="LX755">
        <v>0.33234954534065853</v>
      </c>
      <c r="LY755" s="10">
        <f t="shared" si="536"/>
        <v>23.517715203900224</v>
      </c>
      <c r="LZ755">
        <v>55.01</v>
      </c>
      <c r="MA755">
        <v>19.64</v>
      </c>
      <c r="MB755">
        <v>317115348</v>
      </c>
      <c r="MC755">
        <v>518839125</v>
      </c>
      <c r="MD755">
        <v>2087.2805833333332</v>
      </c>
      <c r="ME755">
        <v>336.72250000000003</v>
      </c>
      <c r="MF755" s="13">
        <f t="shared" si="391"/>
        <v>70.448005087995966</v>
      </c>
      <c r="MG755" s="13">
        <f t="shared" si="392"/>
        <v>-1.8747841316444913E-2</v>
      </c>
      <c r="MH755" s="13">
        <f t="shared" si="469"/>
        <v>2.9073524389153449E-2</v>
      </c>
      <c r="MI755" s="12">
        <v>74.017589999999998</v>
      </c>
      <c r="MJ755" s="12">
        <f t="shared" si="393"/>
        <v>-3.4000832388988989E-2</v>
      </c>
      <c r="MK755" s="12">
        <f t="shared" si="394"/>
        <v>1.5252991072544075E-2</v>
      </c>
      <c r="ML755" s="12">
        <f t="shared" si="470"/>
        <v>3.9792441949643154E-3</v>
      </c>
      <c r="MM755" s="14">
        <v>82.222020000000001</v>
      </c>
      <c r="MN755" s="14">
        <f t="shared" si="395"/>
        <v>-3.5479341031087408E-2</v>
      </c>
      <c r="MO755" s="14">
        <f t="shared" si="396"/>
        <v>1.6731499714642495E-2</v>
      </c>
      <c r="MP755" s="14">
        <f t="shared" si="471"/>
        <v>8.6345050337345297E-3</v>
      </c>
      <c r="MQ755" s="16">
        <v>59.951099999999997</v>
      </c>
      <c r="MR755" s="16">
        <f t="shared" si="397"/>
        <v>3.0519323746263094E-3</v>
      </c>
      <c r="MS755" s="16">
        <f t="shared" si="398"/>
        <v>2.1799773691071223E-2</v>
      </c>
      <c r="MT755" s="16">
        <f t="shared" si="472"/>
        <v>7.8556774820774944E-3</v>
      </c>
      <c r="MU755" s="13">
        <v>80.170079999999999</v>
      </c>
      <c r="MV755" s="13">
        <f t="shared" si="399"/>
        <v>-1.1406729702937768E-2</v>
      </c>
      <c r="MW755" s="13">
        <f t="shared" si="400"/>
        <v>7.3411116135071453E-3</v>
      </c>
      <c r="MX755" s="13">
        <f t="shared" si="473"/>
        <v>1.1880620837857458E-3</v>
      </c>
      <c r="MY755" s="12">
        <v>110.0872</v>
      </c>
      <c r="MZ755" s="12">
        <f t="shared" si="401"/>
        <v>-1.5826386250363256E-2</v>
      </c>
      <c r="NA755" s="12">
        <f t="shared" si="402"/>
        <v>2.9214550660816574E-3</v>
      </c>
      <c r="NB755" s="12">
        <f t="shared" si="474"/>
        <v>9.029954744323665E-3</v>
      </c>
      <c r="NC755" s="14">
        <v>128.22380000000001</v>
      </c>
      <c r="ND755" s="14">
        <f t="shared" si="403"/>
        <v>-5.6580673499914247E-2</v>
      </c>
      <c r="NE755" s="14">
        <f t="shared" si="404"/>
        <v>3.7832832183469334E-2</v>
      </c>
      <c r="NF755" s="14">
        <f t="shared" si="475"/>
        <v>7.6843048698276295E-3</v>
      </c>
      <c r="NG755" s="16">
        <v>50.675089999999997</v>
      </c>
      <c r="NH755" s="16">
        <f t="shared" si="405"/>
        <v>-1.9581064395465142E-2</v>
      </c>
      <c r="NI755" s="16">
        <f t="shared" si="406"/>
        <v>50.693837841316444</v>
      </c>
      <c r="NJ755" s="16">
        <f t="shared" si="476"/>
        <v>1.0411635243891553</v>
      </c>
      <c r="NK755" s="13">
        <v>88.588750000000005</v>
      </c>
      <c r="NL755" s="13">
        <f t="shared" si="407"/>
        <v>-9.227987696761919E-3</v>
      </c>
      <c r="NM755" s="13">
        <f t="shared" si="408"/>
        <v>9.5198536196829942E-3</v>
      </c>
      <c r="NN755" s="13">
        <f t="shared" si="477"/>
        <v>5.4032814938250739E-3</v>
      </c>
      <c r="NO755" s="12">
        <v>48.152729999999998</v>
      </c>
      <c r="NP755" s="12">
        <f t="shared" si="409"/>
        <v>-3.5917688255680535E-2</v>
      </c>
      <c r="NQ755" s="12">
        <f t="shared" si="410"/>
        <v>1.7169846939235622E-2</v>
      </c>
      <c r="NR755" s="12">
        <f t="shared" si="478"/>
        <v>9.3838952757824279E-3</v>
      </c>
      <c r="NS755" s="14">
        <v>71.281170000000003</v>
      </c>
      <c r="NT755" s="14">
        <f t="shared" si="411"/>
        <v>-6.3623547989275497E-3</v>
      </c>
      <c r="NU755" s="14">
        <f t="shared" si="412"/>
        <v>1.2385486517517363E-2</v>
      </c>
      <c r="NV755" s="14">
        <f t="shared" si="479"/>
        <v>4.0711581878243863E-2</v>
      </c>
      <c r="NW755" s="16">
        <v>58.381230000000002</v>
      </c>
      <c r="NX755" s="16">
        <f t="shared" si="413"/>
        <v>-6.3898110390351759E-2</v>
      </c>
      <c r="NY755" s="16">
        <f t="shared" si="414"/>
        <v>4.5150269073906846E-2</v>
      </c>
      <c r="NZ755" s="16">
        <f t="shared" si="480"/>
        <v>2.4457042140600849E-2</v>
      </c>
      <c r="OA755" s="13">
        <v>61.78586</v>
      </c>
      <c r="OB755" s="13">
        <f t="shared" si="415"/>
        <v>-1.4891929002415205E-2</v>
      </c>
      <c r="OC755" s="13">
        <f t="shared" si="416"/>
        <v>3.855912314029708E-3</v>
      </c>
      <c r="OD755" s="13">
        <f t="shared" si="481"/>
        <v>2.9261357832334189E-3</v>
      </c>
      <c r="OE755" s="15">
        <v>59.941099999999999</v>
      </c>
      <c r="OF755" s="15">
        <f t="shared" si="417"/>
        <v>-4.7309724510042672E-2</v>
      </c>
      <c r="OG755" s="15">
        <f t="shared" si="418"/>
        <v>2.8561883193597759E-2</v>
      </c>
      <c r="OH755" s="15">
        <f t="shared" si="482"/>
        <v>2.0111205408140043E-2</v>
      </c>
      <c r="OI755" s="14">
        <v>73.7089</v>
      </c>
      <c r="OJ755" s="14">
        <f t="shared" si="419"/>
        <v>-6.1017570991621528E-2</v>
      </c>
      <c r="OK755" s="14">
        <f t="shared" si="420"/>
        <v>4.2269729675176615E-2</v>
      </c>
      <c r="OL755" s="14">
        <f t="shared" si="483"/>
        <v>9.1846155145034358E-2</v>
      </c>
      <c r="OM755" s="16">
        <v>81.010800000000003</v>
      </c>
      <c r="ON755" s="16">
        <f t="shared" si="421"/>
        <v>5.3600887279534604E-3</v>
      </c>
      <c r="OO755" s="16">
        <f t="shared" si="422"/>
        <v>2.4107930044398374E-2</v>
      </c>
      <c r="OP755" s="16">
        <f t="shared" si="484"/>
        <v>1.8484266295144991E-2</v>
      </c>
      <c r="OQ755" s="13">
        <v>59.451039999999999</v>
      </c>
      <c r="OR755" s="13">
        <f t="shared" si="423"/>
        <v>-1.5996195803566149E-2</v>
      </c>
      <c r="OS755" s="13">
        <f t="shared" si="424"/>
        <v>2.7516455128787642E-3</v>
      </c>
      <c r="OT755" s="13">
        <f t="shared" si="485"/>
        <v>7.1053734419202264E-2</v>
      </c>
      <c r="OU755" s="16">
        <v>49.067700000000002</v>
      </c>
      <c r="OV755" s="16">
        <f t="shared" si="425"/>
        <v>-2.227687260589073E-2</v>
      </c>
      <c r="OW755" s="16">
        <f t="shared" si="426"/>
        <v>3.5290312894458165E-3</v>
      </c>
      <c r="OX755" s="16">
        <f t="shared" si="486"/>
        <v>1.592928380594727E-2</v>
      </c>
      <c r="OY755" s="14">
        <v>67.827160000000006</v>
      </c>
      <c r="OZ755" s="14">
        <f t="shared" si="427"/>
        <v>-3.2600020196015489E-2</v>
      </c>
      <c r="PA755" s="14">
        <f t="shared" si="428"/>
        <v>1.3852178879570576E-2</v>
      </c>
      <c r="PB755" s="14">
        <f t="shared" si="487"/>
        <v>1.2888548281030809E-2</v>
      </c>
      <c r="PC755" s="15">
        <v>59.443269999999998</v>
      </c>
      <c r="PD755" s="15">
        <f t="shared" si="429"/>
        <v>-2.5493644581147668E-2</v>
      </c>
      <c r="PE755" s="15">
        <f t="shared" si="430"/>
        <v>6.7458032647027544E-3</v>
      </c>
      <c r="PF755" s="15">
        <f t="shared" si="488"/>
        <v>1.5340616738549917E-2</v>
      </c>
      <c r="PG755" s="14">
        <v>47.262970000000003</v>
      </c>
      <c r="PH755" s="14">
        <f t="shared" si="431"/>
        <v>-2.1708793055769338E-2</v>
      </c>
      <c r="PI755" s="14">
        <f t="shared" si="432"/>
        <v>2.9609517393244245E-3</v>
      </c>
      <c r="PJ755" s="14">
        <f t="shared" si="489"/>
        <v>3.1661411872353606E-2</v>
      </c>
      <c r="PK755" s="16">
        <v>77.057429999999997</v>
      </c>
      <c r="PL755" s="16">
        <f t="shared" si="433"/>
        <v>-3.5121810856030611E-2</v>
      </c>
      <c r="PM755" s="16">
        <f t="shared" si="434"/>
        <v>1.6373969539585698E-2</v>
      </c>
      <c r="PN755" s="16">
        <f t="shared" si="490"/>
        <v>3.1849704632483933E-3</v>
      </c>
      <c r="PO755" s="13">
        <v>69.187259999999995</v>
      </c>
      <c r="PP755" s="13">
        <f t="shared" si="435"/>
        <v>-2.671743316126074E-4</v>
      </c>
      <c r="PQ755" s="13">
        <f t="shared" si="436"/>
        <v>1.8480666984832306E-2</v>
      </c>
      <c r="PR755" s="13">
        <f t="shared" si="491"/>
        <v>7.9949097697752824E-2</v>
      </c>
      <c r="PS755" s="14">
        <v>89.49794</v>
      </c>
      <c r="PT755" s="14">
        <f t="shared" si="437"/>
        <v>-2.7469247217791648E-2</v>
      </c>
      <c r="PU755" s="14">
        <f t="shared" si="438"/>
        <v>8.7214059013467349E-3</v>
      </c>
      <c r="PV755" s="14">
        <f t="shared" si="492"/>
        <v>3.1296222466942192E-3</v>
      </c>
      <c r="PW755" s="15">
        <v>86.889439999999993</v>
      </c>
      <c r="PX755" s="15">
        <f t="shared" si="439"/>
        <v>-4.9650149445162883E-3</v>
      </c>
      <c r="PY755" s="15">
        <f t="shared" si="440"/>
        <v>1.3782826371928625E-2</v>
      </c>
      <c r="PZ755" s="15">
        <f t="shared" si="493"/>
        <v>9.1005003155586461E-3</v>
      </c>
      <c r="QA755" s="14">
        <v>65.614819999999995</v>
      </c>
      <c r="QB755" s="14">
        <f t="shared" si="441"/>
        <v>-8.8521535376289151E-3</v>
      </c>
      <c r="QC755" s="14">
        <f t="shared" si="442"/>
        <v>9.895687778815998E-3</v>
      </c>
      <c r="QD755" s="14">
        <f t="shared" si="494"/>
        <v>5.137521743064255E-3</v>
      </c>
      <c r="QE755" s="16">
        <v>66.946789999999993</v>
      </c>
      <c r="QF755" s="16">
        <f t="shared" si="443"/>
        <v>-2.7348296470318223E-2</v>
      </c>
      <c r="QG755" s="16">
        <f t="shared" si="444"/>
        <v>8.6004551538733098E-3</v>
      </c>
      <c r="QH755" s="16">
        <f t="shared" si="495"/>
        <v>4.9041955963423312E-2</v>
      </c>
      <c r="QI755" s="13">
        <v>66.284120000000001</v>
      </c>
      <c r="QJ755" s="13">
        <f t="shared" si="445"/>
        <v>-3.487723478355309E-2</v>
      </c>
      <c r="QK755" s="13">
        <f t="shared" si="446"/>
        <v>1.6129393467108177E-2</v>
      </c>
      <c r="QL755" s="13">
        <f t="shared" si="496"/>
        <v>7.2518149147423605E-3</v>
      </c>
      <c r="QM755" s="15">
        <v>75.443569999999994</v>
      </c>
      <c r="QN755" s="15">
        <f t="shared" si="447"/>
        <v>2.2879750203542493E-2</v>
      </c>
      <c r="QO755" s="15">
        <f t="shared" si="448"/>
        <v>4.1627591519987406E-2</v>
      </c>
      <c r="QP755" s="15">
        <f t="shared" si="497"/>
        <v>3.8917189208441894E-2</v>
      </c>
      <c r="QQ755" s="14">
        <v>76.030910000000006</v>
      </c>
      <c r="QR755" s="14">
        <f t="shared" si="449"/>
        <v>-4.6832162103036756E-2</v>
      </c>
      <c r="QS755" s="14">
        <f t="shared" si="450"/>
        <v>2.8084320786591843E-2</v>
      </c>
      <c r="QT755" s="14">
        <f t="shared" si="498"/>
        <v>2.5980134244232622E-2</v>
      </c>
      <c r="QU755" s="16">
        <v>73.798410000000004</v>
      </c>
      <c r="QV755" s="16">
        <f t="shared" si="451"/>
        <v>-1.23310052572424E-2</v>
      </c>
      <c r="QW755" s="16">
        <f t="shared" si="452"/>
        <v>6.4168360592025131E-3</v>
      </c>
      <c r="QX755" s="16">
        <f t="shared" si="499"/>
        <v>1.040762198402545E-2</v>
      </c>
      <c r="QY755" s="14">
        <v>72.076229999999995</v>
      </c>
      <c r="QZ755" s="14">
        <f t="shared" si="453"/>
        <v>-6.8045905018980113E-2</v>
      </c>
      <c r="RA755" s="14">
        <f t="shared" si="454"/>
        <v>4.92980637025352E-2</v>
      </c>
      <c r="RB755" s="14">
        <f t="shared" si="500"/>
        <v>4.1211117313593282E-2</v>
      </c>
      <c r="RC755" s="15">
        <v>91.804630000000003</v>
      </c>
      <c r="RD755" s="15">
        <f t="shared" si="455"/>
        <v>-2.1951292008562384E-2</v>
      </c>
      <c r="RE755" s="15">
        <f t="shared" si="456"/>
        <v>3.203450692117471E-3</v>
      </c>
      <c r="RF755" s="15">
        <f t="shared" si="501"/>
        <v>3.1075023680029457E-3</v>
      </c>
      <c r="RG755" s="14">
        <v>61.81776</v>
      </c>
      <c r="RH755" s="14">
        <f t="shared" si="457"/>
        <v>-8.6085151137350602E-3</v>
      </c>
      <c r="RI755" s="14">
        <f t="shared" si="458"/>
        <v>1.0139326202709853E-2</v>
      </c>
      <c r="RJ755" s="14">
        <f t="shared" si="502"/>
        <v>3.1565179078943184E-2</v>
      </c>
      <c r="RK755" s="16">
        <v>59.162849999999999</v>
      </c>
      <c r="RL755" s="16">
        <f t="shared" si="459"/>
        <v>-3.0140267157584E-2</v>
      </c>
      <c r="RM755" s="16">
        <f t="shared" si="460"/>
        <v>1.1392425841139087E-2</v>
      </c>
      <c r="RN755" s="16">
        <f t="shared" si="503"/>
        <v>3.6854568971840251E-3</v>
      </c>
      <c r="RO755" s="13">
        <v>65.94699</v>
      </c>
      <c r="RP755" s="13">
        <f t="shared" si="461"/>
        <v>-6.1536889581725873E-3</v>
      </c>
      <c r="RQ755" s="13">
        <f t="shared" si="462"/>
        <v>1.2594152358272326E-2</v>
      </c>
      <c r="RR755" s="13">
        <f t="shared" si="504"/>
        <v>1.565795332164166E-3</v>
      </c>
      <c r="RS755" s="15">
        <v>72.612710000000007</v>
      </c>
      <c r="RT755" s="15">
        <f t="shared" si="463"/>
        <v>2.2391236120758107E-2</v>
      </c>
      <c r="RU755" s="15">
        <f t="shared" si="464"/>
        <v>4.113907743720302E-2</v>
      </c>
      <c r="RV755" s="15">
        <f t="shared" si="505"/>
        <v>3.1238781472833987E-2</v>
      </c>
      <c r="RW755" s="14">
        <v>82.784580000000005</v>
      </c>
      <c r="RX755" s="14">
        <f t="shared" si="465"/>
        <v>-1.8995171693806379E-3</v>
      </c>
      <c r="RY755" s="14">
        <f t="shared" si="466"/>
        <v>1.6848324147064275E-2</v>
      </c>
      <c r="RZ755" s="14">
        <f t="shared" si="506"/>
        <v>1.3658035861220497E-2</v>
      </c>
      <c r="SA755" s="16">
        <v>70.761989999999997</v>
      </c>
      <c r="SB755" s="16">
        <f t="shared" si="467"/>
        <v>-1.9534219801332409E-2</v>
      </c>
      <c r="SC755" s="16">
        <f t="shared" si="468"/>
        <v>7.8637848488749551E-4</v>
      </c>
      <c r="SD755" s="16">
        <f t="shared" si="507"/>
        <v>4.8954908194658309E-3</v>
      </c>
    </row>
    <row r="756" spans="1:498" x14ac:dyDescent="0.35">
      <c r="A756" s="2">
        <v>41091</v>
      </c>
      <c r="B756">
        <v>75.522599999999997</v>
      </c>
      <c r="C756">
        <v>1.9969593379201241E-2</v>
      </c>
      <c r="D756" s="10">
        <f t="shared" si="513"/>
        <v>1.5081556129400635</v>
      </c>
      <c r="E756">
        <v>19.16</v>
      </c>
      <c r="F756">
        <v>13.75</v>
      </c>
      <c r="G756">
        <v>22852649</v>
      </c>
      <c r="H756">
        <v>65035858.333333336</v>
      </c>
      <c r="I756">
        <v>128.00941666666668</v>
      </c>
      <c r="J756">
        <v>20.888333333333332</v>
      </c>
      <c r="K756">
        <v>84.143500000000003</v>
      </c>
      <c r="L756">
        <v>8.5262399126853142E-3</v>
      </c>
      <c r="M756" s="10">
        <f t="shared" si="514"/>
        <v>0.71742766809303671</v>
      </c>
      <c r="N756">
        <v>58.04</v>
      </c>
      <c r="O756">
        <v>1.08</v>
      </c>
      <c r="P756">
        <v>8012929</v>
      </c>
      <c r="Q756">
        <v>6388638.333333333</v>
      </c>
      <c r="R756">
        <v>32.930893333333337</v>
      </c>
      <c r="S756">
        <v>4.97</v>
      </c>
      <c r="T756">
        <v>64.963080000000005</v>
      </c>
      <c r="U756">
        <v>1.0161635754461428E-2</v>
      </c>
      <c r="V756" s="10">
        <f t="shared" si="515"/>
        <v>0.66013115644793818</v>
      </c>
      <c r="W756">
        <v>124.83</v>
      </c>
      <c r="X756">
        <v>17.48</v>
      </c>
      <c r="Y756">
        <v>11107524</v>
      </c>
      <c r="Z756">
        <v>10589127.5</v>
      </c>
      <c r="AA756">
        <v>57.076970833333327</v>
      </c>
      <c r="AB756">
        <v>6.7925000000000004</v>
      </c>
      <c r="AC756">
        <v>81.075720000000004</v>
      </c>
      <c r="AD756">
        <v>3.0379956038610233E-2</v>
      </c>
      <c r="AE756" s="10">
        <f t="shared" si="516"/>
        <v>2.4630768093986726</v>
      </c>
      <c r="AF756">
        <v>61.83</v>
      </c>
      <c r="AG756">
        <v>14.14</v>
      </c>
      <c r="AH756">
        <v>34922512</v>
      </c>
      <c r="AI756">
        <v>68347891.666666672</v>
      </c>
      <c r="AJ756">
        <v>325.48700000000002</v>
      </c>
      <c r="AK756">
        <v>53.044999999999995</v>
      </c>
      <c r="AL756">
        <v>110.952</v>
      </c>
      <c r="AM756">
        <v>7.7231271034613157E-3</v>
      </c>
      <c r="AN756" s="10">
        <f t="shared" si="517"/>
        <v>0.85689639838323983</v>
      </c>
      <c r="AO756">
        <v>59.01</v>
      </c>
      <c r="AP756">
        <v>4.46</v>
      </c>
      <c r="AQ756">
        <v>17519114</v>
      </c>
      <c r="AR756">
        <v>10306900.833333334</v>
      </c>
      <c r="AS756">
        <v>33.562212500000001</v>
      </c>
      <c r="AT756">
        <v>5.48</v>
      </c>
      <c r="AU756">
        <v>129.23240000000001</v>
      </c>
      <c r="AV756">
        <v>1.1237974681610828E-2</v>
      </c>
      <c r="AW756" s="10">
        <f t="shared" si="538"/>
        <v>1.4523104392438033</v>
      </c>
      <c r="AX756">
        <v>223.55</v>
      </c>
      <c r="AY756">
        <v>24.81</v>
      </c>
      <c r="AZ756">
        <v>45715807</v>
      </c>
      <c r="BA756">
        <v>38793861.666666664</v>
      </c>
      <c r="BB756">
        <v>39.327755833333335</v>
      </c>
      <c r="BC756">
        <v>5.2549999999999999</v>
      </c>
      <c r="BD756">
        <v>51.659219999999998</v>
      </c>
      <c r="BE756">
        <v>1.6008571805539245E-3</v>
      </c>
      <c r="BF756" s="10">
        <f t="shared" si="508"/>
        <v>8.2699033278814907E-2</v>
      </c>
      <c r="BG756">
        <v>307.33</v>
      </c>
      <c r="BH756">
        <v>25.16</v>
      </c>
      <c r="BI756">
        <v>4663932</v>
      </c>
      <c r="BJ756">
        <v>1371362.9166666667</v>
      </c>
      <c r="BK756">
        <v>4.6076603333333335</v>
      </c>
      <c r="BL756">
        <v>0.84249999999999992</v>
      </c>
      <c r="BM756">
        <v>90.355260000000001</v>
      </c>
      <c r="BN756">
        <v>6.7194808020179016E-3</v>
      </c>
      <c r="BO756" s="10">
        <f t="shared" si="387"/>
        <v>0.60714043493133607</v>
      </c>
      <c r="BP756">
        <v>113.91</v>
      </c>
      <c r="BQ756">
        <v>18.52</v>
      </c>
      <c r="BR756">
        <v>10507338</v>
      </c>
      <c r="BS756">
        <v>10110455.333333334</v>
      </c>
      <c r="BT756">
        <f t="shared" si="537"/>
        <v>41.619858333333333</v>
      </c>
      <c r="BU756">
        <v>7.2149999999999999</v>
      </c>
      <c r="BV756">
        <v>51.639060000000001</v>
      </c>
      <c r="BW756">
        <v>5.4345833184277414E-3</v>
      </c>
      <c r="BX756" s="10">
        <f t="shared" si="539"/>
        <v>0.28063677405528925</v>
      </c>
      <c r="BY756">
        <v>97.17</v>
      </c>
      <c r="BZ756">
        <v>16.260000000000002</v>
      </c>
      <c r="CA756">
        <v>5591912</v>
      </c>
      <c r="CB756">
        <v>4745335.666666667</v>
      </c>
      <c r="CC756">
        <v>41.619858333333333</v>
      </c>
      <c r="CD756">
        <v>2.5474999999999999</v>
      </c>
      <c r="CE756">
        <v>73.666370000000001</v>
      </c>
      <c r="CF756">
        <v>7.2785018051825133E-4</v>
      </c>
      <c r="CG756" s="10">
        <f t="shared" ref="CG756:CG819" si="541">CE756*CF756</f>
        <v>5.3618080702624298E-2</v>
      </c>
      <c r="CH756">
        <v>73.760000000000005</v>
      </c>
      <c r="CI756">
        <v>17.8</v>
      </c>
      <c r="CJ756">
        <v>1322616</v>
      </c>
      <c r="CK756">
        <v>1848229.8333333333</v>
      </c>
      <c r="CL756">
        <v>6.1239883333333331</v>
      </c>
      <c r="CM756">
        <v>0.9966666666666667</v>
      </c>
      <c r="CN756">
        <v>60.324530000000003</v>
      </c>
      <c r="CO756">
        <v>4.7211382849060481E-3</v>
      </c>
      <c r="CP756" s="10">
        <f t="shared" si="518"/>
        <v>0.28480044810196348</v>
      </c>
      <c r="CQ756">
        <v>89.07</v>
      </c>
      <c r="CR756">
        <v>15.53</v>
      </c>
      <c r="CS756">
        <v>5413978</v>
      </c>
      <c r="CT756">
        <v>8067703.333333333</v>
      </c>
      <c r="CU756">
        <v>28.371561666666665</v>
      </c>
      <c r="CV756">
        <v>5.8674999999999997</v>
      </c>
      <c r="CW756">
        <v>64.647589999999994</v>
      </c>
      <c r="CX756">
        <v>5.3317822854706674E-2</v>
      </c>
      <c r="CY756" s="10">
        <f t="shared" si="519"/>
        <v>3.4468687516037062</v>
      </c>
      <c r="CZ756">
        <v>66.14</v>
      </c>
      <c r="DA756">
        <v>18.64</v>
      </c>
      <c r="DB756">
        <v>64058465</v>
      </c>
      <c r="DC756">
        <v>35132253.333333336</v>
      </c>
      <c r="DD756">
        <v>241.16896666666665</v>
      </c>
      <c r="DE756">
        <v>47.298333333333339</v>
      </c>
      <c r="DF756">
        <v>63.287869999999998</v>
      </c>
      <c r="DG756">
        <v>7.6116751437698568E-2</v>
      </c>
      <c r="DH756" s="10">
        <f t="shared" si="520"/>
        <v>4.81726706981138</v>
      </c>
      <c r="DI756">
        <v>108.57</v>
      </c>
      <c r="DJ756">
        <v>17.89</v>
      </c>
      <c r="DK756">
        <v>80916393</v>
      </c>
      <c r="DL756">
        <v>75883104.166666672</v>
      </c>
      <c r="DM756">
        <v>313.49299999999999</v>
      </c>
      <c r="DN756">
        <v>51.650833333333331</v>
      </c>
      <c r="DO756">
        <v>82.795330000000007</v>
      </c>
      <c r="DP756">
        <v>5.9363966028780999E-3</v>
      </c>
      <c r="DQ756" s="10">
        <f t="shared" si="521"/>
        <v>0.49150591574617125</v>
      </c>
      <c r="DR756">
        <v>3.91</v>
      </c>
      <c r="DS756">
        <v>25.63</v>
      </c>
      <c r="DT756">
        <v>11048294</v>
      </c>
      <c r="DU756">
        <v>8887964.166666666</v>
      </c>
      <c r="DV756">
        <v>29.108497499999999</v>
      </c>
      <c r="DW756">
        <v>4.9924999999999997</v>
      </c>
      <c r="DX756">
        <v>82.112690000000001</v>
      </c>
      <c r="DY756">
        <v>4.6718555013966663E-3</v>
      </c>
      <c r="DZ756" s="10">
        <f t="shared" si="540"/>
        <v>0.38361862251097906</v>
      </c>
      <c r="EA756">
        <v>76.2</v>
      </c>
      <c r="EB756">
        <v>23.47</v>
      </c>
      <c r="EC756">
        <v>9916620</v>
      </c>
      <c r="ED756">
        <v>4686788.333333333</v>
      </c>
      <c r="EE756">
        <v>20.926330833333335</v>
      </c>
      <c r="EF756">
        <v>2.8849999999999998</v>
      </c>
      <c r="EG756">
        <v>58.897030000000001</v>
      </c>
      <c r="EH756">
        <v>2.9481603264423063E-4</v>
      </c>
      <c r="EI756" s="10">
        <f t="shared" si="510"/>
        <v>1.7363788719128231E-2</v>
      </c>
      <c r="EJ756">
        <v>48.73</v>
      </c>
      <c r="EK756">
        <v>9.5299999999999994</v>
      </c>
      <c r="EL756">
        <v>320847</v>
      </c>
      <c r="EM756">
        <v>393466.70833333331</v>
      </c>
      <c r="EN756">
        <v>4.7415099999999999</v>
      </c>
      <c r="EO756">
        <v>1.4408333333333332</v>
      </c>
      <c r="EP756">
        <v>51.151260000000001</v>
      </c>
      <c r="EQ756">
        <v>4.6773802792642828E-3</v>
      </c>
      <c r="ER756" s="10">
        <f t="shared" si="522"/>
        <v>0.23925389478351994</v>
      </c>
      <c r="ES756">
        <v>126.43</v>
      </c>
      <c r="ET756">
        <v>13.88</v>
      </c>
      <c r="EU756">
        <v>4600137</v>
      </c>
      <c r="EV756">
        <v>5222480</v>
      </c>
      <c r="EW756">
        <v>13.955715</v>
      </c>
      <c r="EX756">
        <v>2.2574999999999998</v>
      </c>
      <c r="EY756">
        <v>67.967320000000001</v>
      </c>
      <c r="EZ756">
        <v>5.381653527930871E-3</v>
      </c>
      <c r="FA756" s="10">
        <f t="shared" si="511"/>
        <v>0.36577656746200643</v>
      </c>
      <c r="FB756">
        <v>0.04</v>
      </c>
      <c r="FC756">
        <v>27.76</v>
      </c>
      <c r="FD756">
        <v>7607784</v>
      </c>
      <c r="FE756">
        <v>7198948.333333333</v>
      </c>
      <c r="FF756">
        <v>23.56043</v>
      </c>
      <c r="FG756">
        <v>5.2508333333333335</v>
      </c>
      <c r="FH756">
        <v>61.072920000000003</v>
      </c>
      <c r="FI756">
        <v>4.6891790901846815E-2</v>
      </c>
      <c r="FJ756" s="10">
        <f t="shared" si="523"/>
        <v>2.8638185944052186</v>
      </c>
      <c r="FK756">
        <v>34.6</v>
      </c>
      <c r="FL756">
        <v>22.78</v>
      </c>
      <c r="FM756">
        <v>60531522</v>
      </c>
      <c r="FN756">
        <v>36572498.333333336</v>
      </c>
      <c r="FO756">
        <v>161.98977500000001</v>
      </c>
      <c r="FP756">
        <v>24.604166666666668</v>
      </c>
      <c r="FQ756">
        <v>48.089370000000002</v>
      </c>
      <c r="FR756">
        <v>9.3818184788797457E-2</v>
      </c>
      <c r="FS756" s="10">
        <f t="shared" si="524"/>
        <v>4.5116574010368531</v>
      </c>
      <c r="FT756">
        <v>223.09</v>
      </c>
      <c r="FU756">
        <v>22.96</v>
      </c>
      <c r="FV756">
        <v>127928283</v>
      </c>
      <c r="FW756">
        <v>111917308.33333333</v>
      </c>
      <c r="FX756">
        <v>467.99033333333335</v>
      </c>
      <c r="FY756">
        <v>92.240000000000009</v>
      </c>
      <c r="FZ756">
        <v>79.950389999999999</v>
      </c>
      <c r="GA756">
        <v>9.2537835592308899E-4</v>
      </c>
      <c r="GB756" s="10">
        <f t="shared" si="389"/>
        <v>7.3984360453609774E-2</v>
      </c>
      <c r="GC756">
        <v>87.96</v>
      </c>
      <c r="GD756">
        <v>18.45</v>
      </c>
      <c r="GE756">
        <v>2034639</v>
      </c>
      <c r="GF756">
        <v>1168755.8333333333</v>
      </c>
      <c r="GG756">
        <v>3.8302281666666667</v>
      </c>
      <c r="GH756">
        <v>0.51416666666666666</v>
      </c>
      <c r="GI756">
        <v>70.416309999999996</v>
      </c>
      <c r="GJ756">
        <v>1.5496210831330429E-3</v>
      </c>
      <c r="GK756" s="10">
        <f t="shared" si="390"/>
        <v>0.10911859857243211</v>
      </c>
      <c r="GL756">
        <v>100.3</v>
      </c>
      <c r="GM756">
        <v>19.3</v>
      </c>
      <c r="GN756">
        <v>2988334</v>
      </c>
      <c r="GO756">
        <v>2417966.5</v>
      </c>
      <c r="GP756">
        <v>5.7192966666666658</v>
      </c>
      <c r="GQ756">
        <v>0.375</v>
      </c>
      <c r="GR756">
        <v>94.658529999999999</v>
      </c>
      <c r="GS756">
        <v>1.129857988815619E-3</v>
      </c>
      <c r="GT756" s="10">
        <f t="shared" si="385"/>
        <v>0.10695069633004294</v>
      </c>
      <c r="GU756">
        <v>114.26</v>
      </c>
      <c r="GV756">
        <v>17.41</v>
      </c>
      <c r="GW756">
        <v>530952</v>
      </c>
      <c r="GX756">
        <v>986499.41666666663</v>
      </c>
      <c r="GY756">
        <v>3.9960783333333332</v>
      </c>
      <c r="GZ756">
        <v>0.22999999999999998</v>
      </c>
      <c r="HA756">
        <v>92.455889999999997</v>
      </c>
      <c r="HB756">
        <v>4.3587806200319421E-2</v>
      </c>
      <c r="HC756" s="10">
        <f t="shared" si="525"/>
        <v>4.0299494153980504</v>
      </c>
      <c r="HD756">
        <v>132.82</v>
      </c>
      <c r="HE756">
        <v>25.31</v>
      </c>
      <c r="HF756">
        <v>116818209</v>
      </c>
      <c r="HG756">
        <v>66989183.333333336</v>
      </c>
      <c r="HH756">
        <v>186.82424166666667</v>
      </c>
      <c r="HI756">
        <v>24.7</v>
      </c>
      <c r="HJ756">
        <v>70.028120000000001</v>
      </c>
      <c r="HK756">
        <v>1.6489233878919717E-2</v>
      </c>
      <c r="HL756" s="10">
        <f t="shared" si="526"/>
        <v>1.1547100487810555</v>
      </c>
      <c r="HM756">
        <v>112.32</v>
      </c>
      <c r="HN756">
        <v>17.14</v>
      </c>
      <c r="HO756">
        <v>16915191</v>
      </c>
      <c r="HP756">
        <v>17703693.333333332</v>
      </c>
      <c r="HQ756">
        <v>91.308274999999995</v>
      </c>
      <c r="HR756">
        <v>8.5224999999999991</v>
      </c>
      <c r="HS756">
        <v>67.837289999999996</v>
      </c>
      <c r="HT756">
        <v>1.6489233878919717E-2</v>
      </c>
      <c r="HU756" s="10">
        <f t="shared" si="527"/>
        <v>1.1185849405221018</v>
      </c>
      <c r="HV756">
        <v>143.02000000000001</v>
      </c>
      <c r="HW756">
        <v>5.72</v>
      </c>
      <c r="HX756">
        <v>4411682</v>
      </c>
      <c r="HY756">
        <v>6730884.666666667</v>
      </c>
      <c r="HZ756">
        <v>19.820636666666669</v>
      </c>
      <c r="IA756">
        <v>8.5224999999999991</v>
      </c>
      <c r="IB756">
        <v>70.439790000000002</v>
      </c>
      <c r="IC756">
        <v>5.9426903245668487E-3</v>
      </c>
      <c r="ID756" s="10">
        <f t="shared" si="528"/>
        <v>0.41860185849752068</v>
      </c>
      <c r="IE756">
        <v>122.55</v>
      </c>
      <c r="IF756">
        <v>11.14</v>
      </c>
      <c r="IG756">
        <v>5018456</v>
      </c>
      <c r="IH756">
        <v>6037204.166666667</v>
      </c>
      <c r="II756">
        <v>46.822916666666664</v>
      </c>
      <c r="IJ756">
        <v>12.181666666666667</v>
      </c>
      <c r="IK756">
        <v>77.132400000000004</v>
      </c>
      <c r="IL756">
        <v>1.8244757532084495E-2</v>
      </c>
      <c r="IM756" s="10">
        <f t="shared" si="382"/>
        <v>1.4072619358677541</v>
      </c>
      <c r="IN756">
        <v>98.61</v>
      </c>
      <c r="IO756">
        <v>20.05</v>
      </c>
      <c r="IP756">
        <v>38247868</v>
      </c>
      <c r="IQ756">
        <v>30972083.333333332</v>
      </c>
      <c r="IR756">
        <v>93.993908333333323</v>
      </c>
      <c r="IS756">
        <v>13.456666666666665</v>
      </c>
      <c r="IT756">
        <v>78.846500000000006</v>
      </c>
      <c r="IU756">
        <v>6.0174254936781087E-3</v>
      </c>
      <c r="IV756" s="10">
        <f t="shared" si="529"/>
        <v>0.47445293918729103</v>
      </c>
      <c r="IW756">
        <v>6.58</v>
      </c>
      <c r="IX756">
        <v>22.59</v>
      </c>
      <c r="IY756">
        <v>10513154</v>
      </c>
      <c r="IZ756">
        <v>5236823.333333333</v>
      </c>
      <c r="JA756">
        <v>22.038895</v>
      </c>
      <c r="JB756">
        <v>3.7866666666666666</v>
      </c>
      <c r="JC756">
        <v>74.280299999999997</v>
      </c>
      <c r="JD756">
        <v>2.7278684512666656E-3</v>
      </c>
      <c r="JE756" s="10">
        <f t="shared" si="386"/>
        <v>0.20262688692062328</v>
      </c>
      <c r="JF756">
        <v>116.75</v>
      </c>
      <c r="JG756">
        <v>20.13</v>
      </c>
      <c r="JH756">
        <v>5404877</v>
      </c>
      <c r="JI756">
        <v>4622201.333333333</v>
      </c>
      <c r="JJ756">
        <v>15.824444999999999</v>
      </c>
      <c r="JK756">
        <v>2.3583333333333334</v>
      </c>
      <c r="JL756">
        <v>69.30489</v>
      </c>
      <c r="JM756">
        <v>1.273178194969402E-3</v>
      </c>
      <c r="JN756" s="10">
        <f t="shared" si="512"/>
        <v>8.8237474752752953E-2</v>
      </c>
      <c r="JO756">
        <v>132.5</v>
      </c>
      <c r="JP756">
        <v>20.36</v>
      </c>
      <c r="JQ756">
        <v>2053321</v>
      </c>
      <c r="JR756">
        <v>1972211</v>
      </c>
      <c r="JS756">
        <v>6.8049174999999993</v>
      </c>
      <c r="JT756">
        <v>1.2958333333333334</v>
      </c>
      <c r="JU756">
        <v>90.829089999999994</v>
      </c>
      <c r="JV756">
        <v>3.434172037683119E-2</v>
      </c>
      <c r="JW756" s="10">
        <f t="shared" si="530"/>
        <v>3.119227210862034</v>
      </c>
      <c r="JX756">
        <v>337.05</v>
      </c>
      <c r="JY756">
        <v>24.86</v>
      </c>
      <c r="JZ756">
        <v>49599579</v>
      </c>
      <c r="KA756">
        <v>55523516.666666664</v>
      </c>
      <c r="KB756">
        <v>268.02443333333332</v>
      </c>
      <c r="KC756">
        <v>44.266666666666673</v>
      </c>
      <c r="KD756">
        <v>62.07967</v>
      </c>
      <c r="KE756">
        <v>3.1748518900528641E-2</v>
      </c>
      <c r="KF756" s="10">
        <f t="shared" si="531"/>
        <v>1.9709375763335808</v>
      </c>
      <c r="KG756">
        <v>16.32</v>
      </c>
      <c r="KH756">
        <v>22.64</v>
      </c>
      <c r="KI756">
        <v>47018321</v>
      </c>
      <c r="KJ756">
        <v>27592858.333333332</v>
      </c>
      <c r="KK756">
        <v>137.29258333333334</v>
      </c>
      <c r="KL756">
        <v>24.495833333333334</v>
      </c>
      <c r="KM756">
        <v>61.99362</v>
      </c>
      <c r="KN756">
        <v>8.7254361609428923E-3</v>
      </c>
      <c r="KO756" s="10">
        <f t="shared" si="532"/>
        <v>0.54092137369575255</v>
      </c>
      <c r="KP756">
        <v>102.02</v>
      </c>
      <c r="KQ756">
        <v>14.1</v>
      </c>
      <c r="KR756">
        <v>9519479</v>
      </c>
      <c r="KS756">
        <v>6631849.166666667</v>
      </c>
      <c r="KT756">
        <v>53.770375000000001</v>
      </c>
      <c r="KU756">
        <v>13.87</v>
      </c>
      <c r="KV756">
        <v>69.142009999999999</v>
      </c>
      <c r="KW756">
        <v>9.9830020725870262E-3</v>
      </c>
      <c r="KX756" s="10">
        <f t="shared" si="533"/>
        <v>0.69024482913283292</v>
      </c>
      <c r="KY756">
        <v>123.93</v>
      </c>
      <c r="KZ756">
        <v>14.56</v>
      </c>
      <c r="LA756">
        <v>7998927</v>
      </c>
      <c r="LB756">
        <v>4108830.3333333335</v>
      </c>
      <c r="LC756">
        <v>29.505373333333335</v>
      </c>
      <c r="LD756">
        <v>5.6774999999999993</v>
      </c>
      <c r="LE756">
        <v>77.703360000000004</v>
      </c>
      <c r="LF756">
        <v>3.20312305757533E-2</v>
      </c>
      <c r="LG756" s="10">
        <f t="shared" si="534"/>
        <v>2.488934240670766</v>
      </c>
      <c r="LH756">
        <v>21.99</v>
      </c>
      <c r="LI756">
        <v>23.79</v>
      </c>
      <c r="LJ756">
        <v>75197195</v>
      </c>
      <c r="LK756">
        <v>38278869.166666664</v>
      </c>
      <c r="LL756">
        <v>118.42008333333332</v>
      </c>
      <c r="LM756">
        <v>19.948333333333334</v>
      </c>
      <c r="LN756">
        <v>85.468519999999998</v>
      </c>
      <c r="LO756">
        <v>5.1381820009293928E-2</v>
      </c>
      <c r="LP756" s="10">
        <f t="shared" si="535"/>
        <v>4.3915281111007385</v>
      </c>
      <c r="LQ756">
        <v>121.39</v>
      </c>
      <c r="LR756">
        <v>14.2</v>
      </c>
      <c r="LS756">
        <v>63960487</v>
      </c>
      <c r="LT756">
        <v>48672869.166666664</v>
      </c>
      <c r="LU756">
        <v>198.27166666666668</v>
      </c>
      <c r="LV756">
        <v>30.322500000000002</v>
      </c>
      <c r="LW756">
        <v>72.799509999999998</v>
      </c>
      <c r="LX756">
        <v>0.33234954534065853</v>
      </c>
      <c r="LY756" s="10">
        <f t="shared" si="536"/>
        <v>24.194884049522724</v>
      </c>
      <c r="LZ756">
        <v>67.209999999999994</v>
      </c>
      <c r="MA756">
        <v>22.69</v>
      </c>
      <c r="MB756">
        <v>317115348</v>
      </c>
      <c r="MC756">
        <v>518839125</v>
      </c>
      <c r="MD756">
        <v>2087.2805833333332</v>
      </c>
      <c r="ME756">
        <v>336.72250000000003</v>
      </c>
      <c r="MF756" s="13">
        <f t="shared" si="391"/>
        <v>72.685180008257404</v>
      </c>
      <c r="MG756" s="13">
        <f t="shared" si="392"/>
        <v>3.1756398459644064E-2</v>
      </c>
      <c r="MH756" s="13">
        <f t="shared" si="469"/>
        <v>5.0504239776088977E-2</v>
      </c>
      <c r="MI756" s="12">
        <v>75.522599999999997</v>
      </c>
      <c r="MJ756" s="12">
        <f t="shared" si="393"/>
        <v>2.0333139730704497E-2</v>
      </c>
      <c r="MK756" s="12">
        <f t="shared" si="394"/>
        <v>1.1423258728939567E-2</v>
      </c>
      <c r="ML756" s="12">
        <f t="shared" si="470"/>
        <v>3.8297323436045083E-3</v>
      </c>
      <c r="MM756" s="14">
        <v>84.143500000000003</v>
      </c>
      <c r="MN756" s="14">
        <f t="shared" si="395"/>
        <v>2.3369408827464966E-2</v>
      </c>
      <c r="MO756" s="14">
        <f t="shared" si="396"/>
        <v>8.3869896321790982E-3</v>
      </c>
      <c r="MP756" s="14">
        <f t="shared" si="471"/>
        <v>8.3445100824633966E-3</v>
      </c>
      <c r="MQ756" s="16">
        <v>64.963080000000005</v>
      </c>
      <c r="MR756" s="16">
        <f t="shared" si="397"/>
        <v>8.3601134924963905E-2</v>
      </c>
      <c r="MS756" s="16">
        <f t="shared" si="398"/>
        <v>5.1844736465319841E-2</v>
      </c>
      <c r="MT756" s="16">
        <f t="shared" si="472"/>
        <v>3.0044962774248618E-2</v>
      </c>
      <c r="MU756" s="13">
        <v>81.075720000000004</v>
      </c>
      <c r="MV756" s="13">
        <f t="shared" si="399"/>
        <v>1.129648367570546E-2</v>
      </c>
      <c r="MW756" s="13">
        <f t="shared" si="400"/>
        <v>2.0459914783938604E-2</v>
      </c>
      <c r="MX756" s="13">
        <f t="shared" si="473"/>
        <v>1.3118803170431459E-2</v>
      </c>
      <c r="MY756" s="12">
        <v>110.952</v>
      </c>
      <c r="MZ756" s="12">
        <f t="shared" si="401"/>
        <v>7.8555908407154096E-3</v>
      </c>
      <c r="NA756" s="12">
        <f t="shared" si="402"/>
        <v>2.3900807618928654E-2</v>
      </c>
      <c r="NB756" s="12">
        <f t="shared" si="474"/>
        <v>2.0979352552846997E-2</v>
      </c>
      <c r="NC756" s="14">
        <v>129.23240000000001</v>
      </c>
      <c r="ND756" s="14">
        <f t="shared" si="403"/>
        <v>7.8659344053131353E-3</v>
      </c>
      <c r="NE756" s="14">
        <f t="shared" si="404"/>
        <v>2.3890464054330929E-2</v>
      </c>
      <c r="NF756" s="14">
        <f t="shared" si="475"/>
        <v>1.3942368129138405E-2</v>
      </c>
      <c r="NG756" s="16">
        <v>51.659219999999998</v>
      </c>
      <c r="NH756" s="16">
        <f t="shared" si="405"/>
        <v>1.942038978125149E-2</v>
      </c>
      <c r="NI756" s="16">
        <f t="shared" si="406"/>
        <v>51.627463601540356</v>
      </c>
      <c r="NJ756" s="16">
        <f t="shared" si="476"/>
        <v>0.93362576022391153</v>
      </c>
      <c r="NK756" s="13">
        <v>90.355260000000001</v>
      </c>
      <c r="NL756" s="13">
        <f t="shared" si="407"/>
        <v>1.9940568074388709E-2</v>
      </c>
      <c r="NM756" s="13">
        <f t="shared" si="408"/>
        <v>1.1815830385255355E-2</v>
      </c>
      <c r="NN756" s="13">
        <f t="shared" si="477"/>
        <v>2.2959767655723606E-3</v>
      </c>
      <c r="NO756" s="12">
        <v>51.639060000000001</v>
      </c>
      <c r="NP756" s="12">
        <f t="shared" si="409"/>
        <v>7.2401502469330525E-2</v>
      </c>
      <c r="NQ756" s="12">
        <f t="shared" si="410"/>
        <v>4.0645104009686461E-2</v>
      </c>
      <c r="NR756" s="12">
        <f t="shared" si="478"/>
        <v>2.3475257070450839E-2</v>
      </c>
      <c r="NS756" s="14">
        <v>73.666370000000001</v>
      </c>
      <c r="NT756" s="14">
        <f t="shared" si="411"/>
        <v>3.3461852548155369E-2</v>
      </c>
      <c r="NU756" s="14">
        <f t="shared" si="412"/>
        <v>1.7054540885113045E-3</v>
      </c>
      <c r="NV756" s="14">
        <f t="shared" si="479"/>
        <v>1.0680032429006059E-2</v>
      </c>
      <c r="NW756" s="16">
        <v>60.324530000000003</v>
      </c>
      <c r="NX756" s="16">
        <f t="shared" si="413"/>
        <v>3.3286383311896595E-2</v>
      </c>
      <c r="NY756" s="16">
        <f t="shared" si="414"/>
        <v>1.5299848522525306E-3</v>
      </c>
      <c r="NZ756" s="16">
        <f t="shared" si="480"/>
        <v>4.3620284221654315E-2</v>
      </c>
      <c r="OA756" s="13">
        <v>64.647589999999994</v>
      </c>
      <c r="OB756" s="13">
        <f t="shared" si="415"/>
        <v>4.6316908108100963E-2</v>
      </c>
      <c r="OC756" s="13">
        <f t="shared" si="416"/>
        <v>1.4560509648456899E-2</v>
      </c>
      <c r="OD756" s="13">
        <f t="shared" si="481"/>
        <v>1.0704597334427191E-2</v>
      </c>
      <c r="OE756" s="15">
        <v>63.287869999999998</v>
      </c>
      <c r="OF756" s="15">
        <f t="shared" si="417"/>
        <v>5.5834310681652566E-2</v>
      </c>
      <c r="OG756" s="15">
        <f t="shared" si="418"/>
        <v>2.4077912222008502E-2</v>
      </c>
      <c r="OH756" s="15">
        <f t="shared" si="482"/>
        <v>4.4839709715892573E-3</v>
      </c>
      <c r="OI756" s="14">
        <v>82.795330000000007</v>
      </c>
      <c r="OJ756" s="14">
        <f t="shared" si="419"/>
        <v>0.12327452994143195</v>
      </c>
      <c r="OK756" s="14">
        <f t="shared" si="420"/>
        <v>9.151813148178789E-2</v>
      </c>
      <c r="OL756" s="14">
        <f t="shared" si="483"/>
        <v>4.9248401806611275E-2</v>
      </c>
      <c r="OM756" s="16">
        <v>82.112690000000001</v>
      </c>
      <c r="ON756" s="16">
        <f t="shared" si="421"/>
        <v>1.3601766678023042E-2</v>
      </c>
      <c r="OO756" s="16">
        <f t="shared" si="422"/>
        <v>1.8154631781621022E-2</v>
      </c>
      <c r="OP756" s="16">
        <f t="shared" si="484"/>
        <v>5.9532982627773512E-3</v>
      </c>
      <c r="OQ756" s="13">
        <v>58.897030000000001</v>
      </c>
      <c r="OR756" s="13">
        <f t="shared" si="423"/>
        <v>-9.3187604455700068E-3</v>
      </c>
      <c r="OS756" s="13">
        <f t="shared" si="424"/>
        <v>4.1075158905214071E-2</v>
      </c>
      <c r="OT756" s="13">
        <f t="shared" si="485"/>
        <v>3.8323513392335307E-2</v>
      </c>
      <c r="OU756" s="16">
        <v>51.151260000000001</v>
      </c>
      <c r="OV756" s="16">
        <f t="shared" si="425"/>
        <v>4.2462964434852202E-2</v>
      </c>
      <c r="OW756" s="16">
        <f t="shared" si="426"/>
        <v>1.0706565975208138E-2</v>
      </c>
      <c r="OX756" s="16">
        <f t="shared" si="486"/>
        <v>7.1775346857623212E-3</v>
      </c>
      <c r="OY756" s="14">
        <v>67.967320000000001</v>
      </c>
      <c r="OZ756" s="14">
        <f t="shared" si="427"/>
        <v>2.0664288464973257E-3</v>
      </c>
      <c r="PA756" s="14">
        <f t="shared" si="428"/>
        <v>2.9689969613146738E-2</v>
      </c>
      <c r="PB756" s="14">
        <f t="shared" si="487"/>
        <v>1.5837790733576163E-2</v>
      </c>
      <c r="PC756" s="15">
        <v>61.072920000000003</v>
      </c>
      <c r="PD756" s="15">
        <f t="shared" si="429"/>
        <v>2.74152145398463E-2</v>
      </c>
      <c r="PE756" s="15">
        <f t="shared" si="430"/>
        <v>4.3411839197977642E-3</v>
      </c>
      <c r="PF756" s="15">
        <f t="shared" si="488"/>
        <v>2.4046193449049902E-3</v>
      </c>
      <c r="PG756" s="14">
        <v>48.089370000000002</v>
      </c>
      <c r="PH756" s="14">
        <f t="shared" si="431"/>
        <v>1.7485147463225381E-2</v>
      </c>
      <c r="PI756" s="14">
        <f t="shared" si="432"/>
        <v>1.4271250996418683E-2</v>
      </c>
      <c r="PJ756" s="14">
        <f t="shared" si="489"/>
        <v>1.1310299257094258E-2</v>
      </c>
      <c r="PK756" s="16">
        <v>79.950389999999999</v>
      </c>
      <c r="PL756" s="16">
        <f t="shared" si="433"/>
        <v>3.7542907932434311E-2</v>
      </c>
      <c r="PM756" s="16">
        <f t="shared" si="434"/>
        <v>5.7865094727902466E-3</v>
      </c>
      <c r="PN756" s="16">
        <f t="shared" si="490"/>
        <v>1.0587460066795451E-2</v>
      </c>
      <c r="PO756" s="13">
        <v>70.416309999999996</v>
      </c>
      <c r="PP756" s="13">
        <f t="shared" si="435"/>
        <v>1.7764108594559236E-2</v>
      </c>
      <c r="PQ756" s="13">
        <f t="shared" si="436"/>
        <v>1.3992289865084828E-2</v>
      </c>
      <c r="PR756" s="13">
        <f t="shared" si="491"/>
        <v>4.4883771197474776E-3</v>
      </c>
      <c r="PS756" s="14">
        <v>94.658529999999999</v>
      </c>
      <c r="PT756" s="14">
        <f t="shared" si="437"/>
        <v>5.766155064574674E-2</v>
      </c>
      <c r="PU756" s="14">
        <f t="shared" si="438"/>
        <v>2.5905152186102676E-2</v>
      </c>
      <c r="PV756" s="14">
        <f t="shared" si="492"/>
        <v>1.7183746284755941E-2</v>
      </c>
      <c r="PW756" s="15">
        <v>92.455889999999997</v>
      </c>
      <c r="PX756" s="15">
        <f t="shared" si="439"/>
        <v>6.4063596220668595E-2</v>
      </c>
      <c r="PY756" s="15">
        <f t="shared" si="440"/>
        <v>3.2307197761024531E-2</v>
      </c>
      <c r="PZ756" s="15">
        <f t="shared" si="493"/>
        <v>1.8524371389095906E-2</v>
      </c>
      <c r="QA756" s="14">
        <v>70.028120000000001</v>
      </c>
      <c r="QB756" s="14">
        <f t="shared" si="441"/>
        <v>6.7260719453318796E-2</v>
      </c>
      <c r="QC756" s="14">
        <f t="shared" si="442"/>
        <v>3.5504320993674732E-2</v>
      </c>
      <c r="QD756" s="14">
        <f t="shared" si="494"/>
        <v>2.5608633214858734E-2</v>
      </c>
      <c r="QE756" s="16">
        <v>67.837289999999996</v>
      </c>
      <c r="QF756" s="16">
        <f t="shared" si="443"/>
        <v>1.3301608635753803E-2</v>
      </c>
      <c r="QG756" s="16">
        <f t="shared" si="444"/>
        <v>1.8454789823890261E-2</v>
      </c>
      <c r="QH756" s="16">
        <f t="shared" si="495"/>
        <v>9.854334670016951E-3</v>
      </c>
      <c r="QI756" s="13">
        <v>70.439790000000002</v>
      </c>
      <c r="QJ756" s="13">
        <f t="shared" si="445"/>
        <v>6.2694805331955816E-2</v>
      </c>
      <c r="QK756" s="13">
        <f t="shared" si="446"/>
        <v>3.0938406872311752E-2</v>
      </c>
      <c r="QL756" s="13">
        <f t="shared" si="496"/>
        <v>1.4809013405203575E-2</v>
      </c>
      <c r="QM756" s="15">
        <v>77.132400000000004</v>
      </c>
      <c r="QN756" s="15">
        <f t="shared" si="447"/>
        <v>2.2385340460426395E-2</v>
      </c>
      <c r="QO756" s="15">
        <f t="shared" si="448"/>
        <v>9.371057999217669E-3</v>
      </c>
      <c r="QP756" s="15">
        <f t="shared" si="497"/>
        <v>3.2256533520769737E-2</v>
      </c>
      <c r="QQ756" s="14">
        <v>78.846500000000006</v>
      </c>
      <c r="QR756" s="14">
        <f t="shared" si="449"/>
        <v>3.7032175466530592E-2</v>
      </c>
      <c r="QS756" s="14">
        <f t="shared" si="450"/>
        <v>5.2757770068865284E-3</v>
      </c>
      <c r="QT756" s="14">
        <f t="shared" si="498"/>
        <v>2.2808543779705315E-2</v>
      </c>
      <c r="QU756" s="16">
        <v>74.280299999999997</v>
      </c>
      <c r="QV756" s="16">
        <f t="shared" si="451"/>
        <v>6.5298154797643893E-3</v>
      </c>
      <c r="QW756" s="16">
        <f t="shared" si="452"/>
        <v>2.5226582979879675E-2</v>
      </c>
      <c r="QX756" s="16">
        <f t="shared" si="499"/>
        <v>1.8809746920677162E-2</v>
      </c>
      <c r="QY756" s="14">
        <v>69.30489</v>
      </c>
      <c r="QZ756" s="14">
        <f t="shared" si="453"/>
        <v>-3.8450124264268526E-2</v>
      </c>
      <c r="RA756" s="14">
        <f t="shared" si="454"/>
        <v>7.020652272391259E-2</v>
      </c>
      <c r="RB756" s="14">
        <f t="shared" si="500"/>
        <v>2.090845902137739E-2</v>
      </c>
      <c r="RC756" s="15">
        <v>90.829089999999994</v>
      </c>
      <c r="RD756" s="15">
        <f t="shared" si="455"/>
        <v>-1.0626261442369667E-2</v>
      </c>
      <c r="RE756" s="15">
        <f t="shared" si="456"/>
        <v>4.2382659902013731E-2</v>
      </c>
      <c r="RF756" s="15">
        <f t="shared" si="501"/>
        <v>3.917920920989626E-2</v>
      </c>
      <c r="RG756" s="14">
        <v>62.07967</v>
      </c>
      <c r="RH756" s="14">
        <f t="shared" si="457"/>
        <v>4.2368083217509955E-3</v>
      </c>
      <c r="RI756" s="14">
        <f t="shared" si="458"/>
        <v>2.7519590137893069E-2</v>
      </c>
      <c r="RJ756" s="14">
        <f t="shared" si="502"/>
        <v>1.7380263935183216E-2</v>
      </c>
      <c r="RK756" s="16">
        <v>61.99362</v>
      </c>
      <c r="RL756" s="16">
        <f t="shared" si="459"/>
        <v>4.7847086474028799E-2</v>
      </c>
      <c r="RM756" s="16">
        <f t="shared" si="460"/>
        <v>1.6090688014384735E-2</v>
      </c>
      <c r="RN756" s="16">
        <f t="shared" si="503"/>
        <v>4.6982621732456487E-3</v>
      </c>
      <c r="RO756" s="13">
        <v>69.142009999999999</v>
      </c>
      <c r="RP756" s="13">
        <f t="shared" si="461"/>
        <v>4.844830673848799E-2</v>
      </c>
      <c r="RQ756" s="13">
        <f t="shared" si="462"/>
        <v>1.6691908278843925E-2</v>
      </c>
      <c r="RR756" s="13">
        <f t="shared" si="504"/>
        <v>4.0977559205715997E-3</v>
      </c>
      <c r="RS756" s="15">
        <v>77.703360000000004</v>
      </c>
      <c r="RT756" s="15">
        <f t="shared" si="463"/>
        <v>7.0106872474529514E-2</v>
      </c>
      <c r="RU756" s="15">
        <f t="shared" si="464"/>
        <v>3.8350474014885449E-2</v>
      </c>
      <c r="RV756" s="15">
        <f t="shared" si="505"/>
        <v>2.7886034223175704E-3</v>
      </c>
      <c r="RW756" s="14">
        <v>85.468519999999998</v>
      </c>
      <c r="RX756" s="14">
        <f t="shared" si="465"/>
        <v>3.242077208098415E-2</v>
      </c>
      <c r="RY756" s="14">
        <f t="shared" si="466"/>
        <v>6.6437362134008637E-4</v>
      </c>
      <c r="RZ756" s="14">
        <f t="shared" si="506"/>
        <v>1.6183950525724189E-2</v>
      </c>
      <c r="SA756" s="16">
        <v>72.799509999999998</v>
      </c>
      <c r="SB756" s="16">
        <f t="shared" si="467"/>
        <v>2.8793989541560316E-2</v>
      </c>
      <c r="SC756" s="16">
        <f t="shared" si="468"/>
        <v>2.9624089180837476E-3</v>
      </c>
      <c r="SD756" s="16">
        <f t="shared" si="507"/>
        <v>2.1760304331962521E-3</v>
      </c>
    </row>
    <row r="757" spans="1:498" x14ac:dyDescent="0.35">
      <c r="A757" s="2">
        <v>41122</v>
      </c>
      <c r="B757">
        <v>78.622929999999997</v>
      </c>
      <c r="C757">
        <v>1.9969593379201241E-2</v>
      </c>
      <c r="D757" s="10">
        <f t="shared" si="513"/>
        <v>1.5700679423814026</v>
      </c>
      <c r="E757">
        <v>11.46</v>
      </c>
      <c r="F757">
        <v>16.21</v>
      </c>
      <c r="G757">
        <v>22852649</v>
      </c>
      <c r="H757">
        <v>65035858.333333336</v>
      </c>
      <c r="I757">
        <v>128.00941666666668</v>
      </c>
      <c r="J757">
        <v>20.888333333333332</v>
      </c>
      <c r="K757">
        <v>86.563739999999996</v>
      </c>
      <c r="L757">
        <v>8.5262399126853142E-3</v>
      </c>
      <c r="M757" s="10">
        <f t="shared" si="514"/>
        <v>0.73806321497931415</v>
      </c>
      <c r="N757">
        <v>58.04</v>
      </c>
      <c r="O757">
        <v>1.08</v>
      </c>
      <c r="P757">
        <v>8012929</v>
      </c>
      <c r="Q757">
        <v>6388638.333333333</v>
      </c>
      <c r="R757">
        <v>32.930893333333337</v>
      </c>
      <c r="S757">
        <v>4.97</v>
      </c>
      <c r="T757">
        <v>67.746350000000007</v>
      </c>
      <c r="U757">
        <v>1.0161635754461428E-2</v>
      </c>
      <c r="V757" s="10">
        <f t="shared" si="515"/>
        <v>0.68841373239425807</v>
      </c>
      <c r="W757">
        <v>44.03</v>
      </c>
      <c r="X757">
        <v>19.329999999999998</v>
      </c>
      <c r="Y757">
        <v>11107524</v>
      </c>
      <c r="Z757">
        <v>10589127.5</v>
      </c>
      <c r="AA757">
        <v>57.076970833333327</v>
      </c>
      <c r="AB757">
        <v>6.7925000000000004</v>
      </c>
      <c r="AC757">
        <v>83.058070000000001</v>
      </c>
      <c r="AD757">
        <v>3.0379956038610233E-2</v>
      </c>
      <c r="AE757" s="10">
        <f t="shared" si="516"/>
        <v>2.5233005152518113</v>
      </c>
      <c r="AF757">
        <v>59.33</v>
      </c>
      <c r="AG757">
        <v>12.32</v>
      </c>
      <c r="AH757">
        <v>34922512</v>
      </c>
      <c r="AI757">
        <v>68347891.666666672</v>
      </c>
      <c r="AJ757">
        <v>325.48700000000002</v>
      </c>
      <c r="AK757">
        <v>53.044999999999995</v>
      </c>
      <c r="AL757">
        <v>107.5633</v>
      </c>
      <c r="AM757">
        <v>7.7231271034613157E-3</v>
      </c>
      <c r="AN757" s="10">
        <f t="shared" si="517"/>
        <v>0.83072503756774052</v>
      </c>
      <c r="AO757">
        <v>79.89</v>
      </c>
      <c r="AP757">
        <v>6.22</v>
      </c>
      <c r="AQ757">
        <v>17519114</v>
      </c>
      <c r="AR757">
        <v>10306900.833333334</v>
      </c>
      <c r="AS757">
        <v>33.562212500000001</v>
      </c>
      <c r="AT757">
        <v>5.48</v>
      </c>
      <c r="AU757">
        <v>129.41419999999999</v>
      </c>
      <c r="AV757">
        <v>1.1237974681610828E-2</v>
      </c>
      <c r="AW757" s="10">
        <f t="shared" si="538"/>
        <v>1.45435350304092</v>
      </c>
      <c r="AX757">
        <v>209.84</v>
      </c>
      <c r="AY757">
        <v>24.8</v>
      </c>
      <c r="AZ757">
        <v>45715807</v>
      </c>
      <c r="BA757">
        <v>38793861.666666664</v>
      </c>
      <c r="BB757">
        <v>39.327755833333335</v>
      </c>
      <c r="BC757">
        <v>5.2549999999999999</v>
      </c>
      <c r="BD757">
        <v>52.082689999999999</v>
      </c>
      <c r="BE757">
        <v>1.6008571805539245E-3</v>
      </c>
      <c r="BF757" s="10">
        <f t="shared" si="508"/>
        <v>8.3376948269064083E-2</v>
      </c>
      <c r="BG757">
        <v>326.69</v>
      </c>
      <c r="BH757">
        <v>24.64</v>
      </c>
      <c r="BI757">
        <v>4663932</v>
      </c>
      <c r="BJ757">
        <v>1371362.9166666667</v>
      </c>
      <c r="BK757">
        <v>4.6076603333333335</v>
      </c>
      <c r="BL757">
        <v>0.84249999999999992</v>
      </c>
      <c r="BM757">
        <v>93.409030000000001</v>
      </c>
      <c r="BN757">
        <v>6.7194808020179016E-3</v>
      </c>
      <c r="BO757" s="10">
        <f t="shared" si="387"/>
        <v>0.62766018382011424</v>
      </c>
      <c r="BP757">
        <v>65.239999999999995</v>
      </c>
      <c r="BQ757">
        <v>18.82</v>
      </c>
      <c r="BR757">
        <v>10507338</v>
      </c>
      <c r="BS757">
        <v>10110455.333333334</v>
      </c>
      <c r="BT757">
        <f t="shared" si="537"/>
        <v>41.619858333333333</v>
      </c>
      <c r="BU757">
        <v>7.2149999999999999</v>
      </c>
      <c r="BV757">
        <v>53.859839999999998</v>
      </c>
      <c r="BW757">
        <v>5.4345833184277414E-3</v>
      </c>
      <c r="BX757" s="10">
        <f t="shared" si="539"/>
        <v>0.29270578799718722</v>
      </c>
      <c r="BY757">
        <v>62.85</v>
      </c>
      <c r="BZ757">
        <v>16.809999999999999</v>
      </c>
      <c r="CA757">
        <v>5591912</v>
      </c>
      <c r="CB757">
        <v>4745335.666666667</v>
      </c>
      <c r="CC757">
        <v>41.619858333333333</v>
      </c>
      <c r="CD757">
        <v>2.5474999999999999</v>
      </c>
      <c r="CE757">
        <v>77.935149999999993</v>
      </c>
      <c r="CF757">
        <v>7.2785018051825133E-4</v>
      </c>
      <c r="CG757" s="10">
        <f t="shared" si="541"/>
        <v>5.6725112996216992E-2</v>
      </c>
      <c r="CH757">
        <v>76.069999999999993</v>
      </c>
      <c r="CI757">
        <v>15.84</v>
      </c>
      <c r="CJ757">
        <v>1322616</v>
      </c>
      <c r="CK757">
        <v>1848229.8333333333</v>
      </c>
      <c r="CL757">
        <v>6.1239883333333331</v>
      </c>
      <c r="CM757">
        <v>0.9966666666666667</v>
      </c>
      <c r="CN757">
        <v>63.191540000000003</v>
      </c>
      <c r="CO757">
        <v>4.7211382849060481E-3</v>
      </c>
      <c r="CP757" s="10">
        <f t="shared" si="518"/>
        <v>0.29833599877617195</v>
      </c>
      <c r="CQ757">
        <v>52.85</v>
      </c>
      <c r="CR757">
        <v>13.09</v>
      </c>
      <c r="CS757">
        <v>5413978</v>
      </c>
      <c r="CT757">
        <v>8067703.333333333</v>
      </c>
      <c r="CU757">
        <v>28.371561666666665</v>
      </c>
      <c r="CV757">
        <v>5.8674999999999997</v>
      </c>
      <c r="CW757">
        <v>68.866669999999999</v>
      </c>
      <c r="CX757">
        <v>5.3317822854706674E-2</v>
      </c>
      <c r="CY757" s="10">
        <f t="shared" si="519"/>
        <v>3.6718209116535423</v>
      </c>
      <c r="CZ757">
        <v>43.66</v>
      </c>
      <c r="DA757">
        <v>20.59</v>
      </c>
      <c r="DB757">
        <v>64058465</v>
      </c>
      <c r="DC757">
        <v>35132253.333333336</v>
      </c>
      <c r="DD757">
        <v>241.16896666666665</v>
      </c>
      <c r="DE757">
        <v>47.298333333333339</v>
      </c>
      <c r="DF757">
        <v>66.817790000000002</v>
      </c>
      <c r="DG757">
        <v>7.6116751437698568E-2</v>
      </c>
      <c r="DH757" s="10">
        <f t="shared" si="520"/>
        <v>5.0859531130463411</v>
      </c>
      <c r="DI757">
        <v>66.27</v>
      </c>
      <c r="DJ757">
        <v>18.93</v>
      </c>
      <c r="DK757">
        <v>80916393</v>
      </c>
      <c r="DL757">
        <v>75883104.166666672</v>
      </c>
      <c r="DM757">
        <v>313.49299999999999</v>
      </c>
      <c r="DN757">
        <v>51.650833333333331</v>
      </c>
      <c r="DO757">
        <v>84.449129999999997</v>
      </c>
      <c r="DP757">
        <v>5.9363966028780999E-3</v>
      </c>
      <c r="DQ757" s="10">
        <f t="shared" si="521"/>
        <v>0.50132352844801098</v>
      </c>
      <c r="DR757">
        <v>13.95</v>
      </c>
      <c r="DS757">
        <v>25.08</v>
      </c>
      <c r="DT757">
        <v>11048294</v>
      </c>
      <c r="DU757">
        <v>8887964.166666666</v>
      </c>
      <c r="DV757">
        <v>29.108497499999999</v>
      </c>
      <c r="DW757">
        <v>4.9924999999999997</v>
      </c>
      <c r="DX757">
        <v>83.888819999999996</v>
      </c>
      <c r="DY757">
        <v>4.6718555013966663E-3</v>
      </c>
      <c r="DZ757" s="10">
        <f t="shared" si="540"/>
        <v>0.39191644522267466</v>
      </c>
      <c r="EA757">
        <v>18.32</v>
      </c>
      <c r="EB757">
        <v>23.37</v>
      </c>
      <c r="EC757">
        <v>9916620</v>
      </c>
      <c r="ED757">
        <v>4686788.333333333</v>
      </c>
      <c r="EE757">
        <v>20.926330833333335</v>
      </c>
      <c r="EF757">
        <v>2.8849999999999998</v>
      </c>
      <c r="EG757">
        <v>56.717030000000001</v>
      </c>
      <c r="EH757">
        <v>2.9481603264423063E-4</v>
      </c>
      <c r="EI757" s="10">
        <f t="shared" si="510"/>
        <v>1.6721089767963809E-2</v>
      </c>
      <c r="EJ757">
        <v>50.64</v>
      </c>
      <c r="EK757">
        <v>9.02</v>
      </c>
      <c r="EL757">
        <v>320847</v>
      </c>
      <c r="EM757">
        <v>393466.70833333331</v>
      </c>
      <c r="EN757">
        <v>4.7415099999999999</v>
      </c>
      <c r="EO757">
        <v>1.4408333333333332</v>
      </c>
      <c r="EP757">
        <v>51.214410000000001</v>
      </c>
      <c r="EQ757">
        <v>4.6773802792642828E-3</v>
      </c>
      <c r="ER757" s="10">
        <f t="shared" si="522"/>
        <v>0.23954927134815548</v>
      </c>
      <c r="ES757">
        <v>123.15</v>
      </c>
      <c r="ET757">
        <v>15.28</v>
      </c>
      <c r="EU757">
        <v>4600137</v>
      </c>
      <c r="EV757">
        <v>5222480</v>
      </c>
      <c r="EW757">
        <v>13.955715</v>
      </c>
      <c r="EX757">
        <v>2.2574999999999998</v>
      </c>
      <c r="EY757">
        <v>68.009690000000006</v>
      </c>
      <c r="EZ757">
        <v>5.381653527930871E-3</v>
      </c>
      <c r="FA757" s="10">
        <f t="shared" si="511"/>
        <v>0.36600458812198489</v>
      </c>
      <c r="FB757">
        <v>0</v>
      </c>
      <c r="FC757">
        <v>27.31</v>
      </c>
      <c r="FD757">
        <v>7607784</v>
      </c>
      <c r="FE757">
        <v>7198948.333333333</v>
      </c>
      <c r="FF757">
        <v>23.56043</v>
      </c>
      <c r="FG757">
        <v>5.2508333333333335</v>
      </c>
      <c r="FH757">
        <v>65.166039999999995</v>
      </c>
      <c r="FI757">
        <v>4.6891790901846815E-2</v>
      </c>
      <c r="FJ757" s="10">
        <f t="shared" si="523"/>
        <v>3.0557523215813855</v>
      </c>
      <c r="FK757">
        <v>41.02</v>
      </c>
      <c r="FL757">
        <v>23.75</v>
      </c>
      <c r="FM757">
        <v>60531522</v>
      </c>
      <c r="FN757">
        <v>36572498.333333336</v>
      </c>
      <c r="FO757">
        <v>161.98977500000001</v>
      </c>
      <c r="FP757">
        <v>24.604166666666668</v>
      </c>
      <c r="FQ757">
        <v>48.264710000000001</v>
      </c>
      <c r="FR757">
        <v>9.3818184788797457E-2</v>
      </c>
      <c r="FS757" s="10">
        <f t="shared" si="524"/>
        <v>4.5281074815577202</v>
      </c>
      <c r="FT757">
        <v>142.1</v>
      </c>
      <c r="FU757">
        <v>24.87</v>
      </c>
      <c r="FV757">
        <v>127928283</v>
      </c>
      <c r="FW757">
        <v>111917308.33333333</v>
      </c>
      <c r="FX757">
        <v>467.99033333333335</v>
      </c>
      <c r="FY757">
        <v>92.240000000000009</v>
      </c>
      <c r="FZ757">
        <v>79.937809999999999</v>
      </c>
      <c r="GA757">
        <v>9.2537835592308899E-4</v>
      </c>
      <c r="GB757" s="10">
        <f t="shared" si="389"/>
        <v>7.3972719193892256E-2</v>
      </c>
      <c r="GC757">
        <v>71.8</v>
      </c>
      <c r="GD757">
        <v>16.41</v>
      </c>
      <c r="GE757">
        <v>2034639</v>
      </c>
      <c r="GF757">
        <v>1168755.8333333333</v>
      </c>
      <c r="GG757">
        <v>3.8302281666666667</v>
      </c>
      <c r="GH757">
        <v>0.51416666666666666</v>
      </c>
      <c r="GI757">
        <v>71.739919999999998</v>
      </c>
      <c r="GJ757">
        <v>1.5496210831330429E-3</v>
      </c>
      <c r="GK757" s="10">
        <f t="shared" si="390"/>
        <v>0.11116969253427784</v>
      </c>
      <c r="GL757">
        <v>75.62</v>
      </c>
      <c r="GM757">
        <v>17.059999999999999</v>
      </c>
      <c r="GN757">
        <v>2988334</v>
      </c>
      <c r="GO757">
        <v>2417966.5</v>
      </c>
      <c r="GP757">
        <v>5.7192966666666658</v>
      </c>
      <c r="GQ757">
        <v>0.375</v>
      </c>
      <c r="GR757">
        <v>97.378200000000007</v>
      </c>
      <c r="GS757">
        <v>1.129857988815619E-3</v>
      </c>
      <c r="GT757" s="10">
        <f t="shared" si="385"/>
        <v>0.11002353720648511</v>
      </c>
      <c r="GU757">
        <v>42.36</v>
      </c>
      <c r="GV757">
        <v>19.13</v>
      </c>
      <c r="GW757">
        <v>530952</v>
      </c>
      <c r="GX757">
        <v>986499.41666666663</v>
      </c>
      <c r="GY757">
        <v>3.9960783333333332</v>
      </c>
      <c r="GZ757">
        <v>0.22999999999999998</v>
      </c>
      <c r="HA757">
        <v>92.105220000000003</v>
      </c>
      <c r="HB757">
        <v>4.3587806200319421E-2</v>
      </c>
      <c r="HC757" s="10">
        <f t="shared" si="525"/>
        <v>4.0146644793977844</v>
      </c>
      <c r="HD757">
        <v>147.68</v>
      </c>
      <c r="HE757">
        <v>25.93</v>
      </c>
      <c r="HF757">
        <v>116818209</v>
      </c>
      <c r="HG757">
        <v>66989183.333333336</v>
      </c>
      <c r="HH757">
        <v>186.82424166666667</v>
      </c>
      <c r="HI757">
        <v>24.7</v>
      </c>
      <c r="HJ757">
        <v>72.516559999999998</v>
      </c>
      <c r="HK757">
        <v>1.6489233878919717E-2</v>
      </c>
      <c r="HL757" s="10">
        <f t="shared" si="526"/>
        <v>1.1957425179347143</v>
      </c>
      <c r="HM757">
        <v>62</v>
      </c>
      <c r="HN757">
        <v>18.670000000000002</v>
      </c>
      <c r="HO757">
        <v>16915191</v>
      </c>
      <c r="HP757">
        <v>17703693.333333332</v>
      </c>
      <c r="HQ757">
        <v>91.308274999999995</v>
      </c>
      <c r="HR757">
        <v>8.5224999999999991</v>
      </c>
      <c r="HS757">
        <v>70.192409999999995</v>
      </c>
      <c r="HT757">
        <v>1.6489233878919717E-2</v>
      </c>
      <c r="HU757" s="10">
        <f t="shared" si="527"/>
        <v>1.1574190650150231</v>
      </c>
      <c r="HV757">
        <v>112.53</v>
      </c>
      <c r="HW757">
        <v>7.03</v>
      </c>
      <c r="HX757">
        <v>4411682</v>
      </c>
      <c r="HY757">
        <v>6730884.666666667</v>
      </c>
      <c r="HZ757">
        <v>19.820636666666669</v>
      </c>
      <c r="IA757">
        <v>8.5224999999999991</v>
      </c>
      <c r="IB757">
        <v>72.901520000000005</v>
      </c>
      <c r="IC757">
        <v>5.9426903245668487E-3</v>
      </c>
      <c r="ID757" s="10">
        <f t="shared" si="528"/>
        <v>0.43323115755021663</v>
      </c>
      <c r="IE757">
        <v>90.91</v>
      </c>
      <c r="IF757">
        <v>10.66</v>
      </c>
      <c r="IG757">
        <v>5018456</v>
      </c>
      <c r="IH757">
        <v>6037204.166666667</v>
      </c>
      <c r="II757">
        <v>46.822916666666664</v>
      </c>
      <c r="IJ757">
        <v>12.181666666666667</v>
      </c>
      <c r="IK757">
        <v>79.75752</v>
      </c>
      <c r="IL757">
        <v>1.8244757532084495E-2</v>
      </c>
      <c r="IM757" s="10">
        <f t="shared" si="382"/>
        <v>1.4551566137603797</v>
      </c>
      <c r="IN757">
        <v>60.1</v>
      </c>
      <c r="IO757">
        <v>19.09</v>
      </c>
      <c r="IP757">
        <v>38247868</v>
      </c>
      <c r="IQ757">
        <v>30972083.333333332</v>
      </c>
      <c r="IR757">
        <v>93.993908333333323</v>
      </c>
      <c r="IS757">
        <v>13.456666666666665</v>
      </c>
      <c r="IT757">
        <v>80.827029999999993</v>
      </c>
      <c r="IU757">
        <v>6.0174254936781087E-3</v>
      </c>
      <c r="IV757" s="10">
        <f t="shared" si="529"/>
        <v>0.48637063090028526</v>
      </c>
      <c r="IW757">
        <v>8.2100000000000009</v>
      </c>
      <c r="IX757">
        <v>23.63</v>
      </c>
      <c r="IY757">
        <v>10513154</v>
      </c>
      <c r="IZ757">
        <v>5236823.333333333</v>
      </c>
      <c r="JA757">
        <v>22.038895</v>
      </c>
      <c r="JB757">
        <v>3.7866666666666666</v>
      </c>
      <c r="JC757">
        <v>74.584850000000003</v>
      </c>
      <c r="JD757">
        <v>2.7278684512666656E-3</v>
      </c>
      <c r="JE757" s="10">
        <f t="shared" si="386"/>
        <v>0.20345765925745657</v>
      </c>
      <c r="JF757">
        <v>39.1</v>
      </c>
      <c r="JG757">
        <v>20.03</v>
      </c>
      <c r="JH757">
        <v>5404877</v>
      </c>
      <c r="JI757">
        <v>4622201.333333333</v>
      </c>
      <c r="JJ757">
        <v>15.824444999999999</v>
      </c>
      <c r="JK757">
        <v>2.3583333333333334</v>
      </c>
      <c r="JL757">
        <v>68.293109999999999</v>
      </c>
      <c r="JM757">
        <v>1.273178194969402E-3</v>
      </c>
      <c r="JN757" s="10">
        <f t="shared" si="512"/>
        <v>8.6949298518646814E-2</v>
      </c>
      <c r="JO757">
        <v>66.92</v>
      </c>
      <c r="JP757">
        <v>20.82</v>
      </c>
      <c r="JQ757">
        <v>2053321</v>
      </c>
      <c r="JR757">
        <v>1972211</v>
      </c>
      <c r="JS757">
        <v>6.8049174999999993</v>
      </c>
      <c r="JT757">
        <v>1.2958333333333334</v>
      </c>
      <c r="JU757">
        <v>95.493970000000004</v>
      </c>
      <c r="JV757">
        <v>3.434172037683119E-2</v>
      </c>
      <c r="JW757" s="10">
        <f t="shared" si="530"/>
        <v>3.2794272154135067</v>
      </c>
      <c r="JX757">
        <v>387.39</v>
      </c>
      <c r="JY757">
        <v>25.95</v>
      </c>
      <c r="JZ757">
        <v>49599579</v>
      </c>
      <c r="KA757">
        <v>55523516.666666664</v>
      </c>
      <c r="KB757">
        <v>268.02443333333332</v>
      </c>
      <c r="KC757">
        <v>44.266666666666673</v>
      </c>
      <c r="KD757">
        <v>67.243799999999993</v>
      </c>
      <c r="KE757">
        <v>3.1748518900528641E-2</v>
      </c>
      <c r="KF757" s="10">
        <f t="shared" si="531"/>
        <v>2.1348910552433678</v>
      </c>
      <c r="KG757">
        <v>9.36</v>
      </c>
      <c r="KH757">
        <v>23.59</v>
      </c>
      <c r="KI757">
        <v>47018321</v>
      </c>
      <c r="KJ757">
        <v>27592858.333333332</v>
      </c>
      <c r="KK757">
        <v>137.29258333333334</v>
      </c>
      <c r="KL757">
        <v>24.495833333333334</v>
      </c>
      <c r="KM757">
        <v>63.584690000000002</v>
      </c>
      <c r="KN757">
        <v>8.7254361609428923E-3</v>
      </c>
      <c r="KO757" s="10">
        <f t="shared" si="532"/>
        <v>0.55480415340834388</v>
      </c>
      <c r="KP757">
        <v>80.12</v>
      </c>
      <c r="KQ757">
        <v>12.98</v>
      </c>
      <c r="KR757">
        <v>9519479</v>
      </c>
      <c r="KS757">
        <v>6631849.166666667</v>
      </c>
      <c r="KT757">
        <v>53.770375000000001</v>
      </c>
      <c r="KU757">
        <v>13.87</v>
      </c>
      <c r="KV757">
        <v>71.597520000000003</v>
      </c>
      <c r="KW757">
        <v>9.9830020725870262E-3</v>
      </c>
      <c r="KX757" s="10">
        <f t="shared" si="533"/>
        <v>0.71475819055209111</v>
      </c>
      <c r="KY757">
        <v>160.53</v>
      </c>
      <c r="KZ757">
        <v>15.99</v>
      </c>
      <c r="LA757">
        <v>7998927</v>
      </c>
      <c r="LB757">
        <v>4108830.3333333335</v>
      </c>
      <c r="LC757">
        <v>29.505373333333335</v>
      </c>
      <c r="LD757">
        <v>5.6774999999999993</v>
      </c>
      <c r="LE757">
        <v>81.037629999999993</v>
      </c>
      <c r="LF757">
        <v>3.20312305757533E-2</v>
      </c>
      <c r="LG757" s="10">
        <f t="shared" si="534"/>
        <v>2.5957350118425828</v>
      </c>
      <c r="LH757">
        <v>16.190000000000001</v>
      </c>
      <c r="LI757">
        <v>23</v>
      </c>
      <c r="LJ757">
        <v>75197195</v>
      </c>
      <c r="LK757">
        <v>38278869.166666664</v>
      </c>
      <c r="LL757">
        <v>118.42008333333332</v>
      </c>
      <c r="LM757">
        <v>19.948333333333334</v>
      </c>
      <c r="LN757">
        <v>87.88861</v>
      </c>
      <c r="LO757">
        <v>5.1381820009293928E-2</v>
      </c>
      <c r="LP757" s="10">
        <f t="shared" si="535"/>
        <v>4.5158767398870303</v>
      </c>
      <c r="LQ757">
        <v>111.77</v>
      </c>
      <c r="LR757">
        <v>15.58</v>
      </c>
      <c r="LS757">
        <v>63960487</v>
      </c>
      <c r="LT757">
        <v>48672869.166666664</v>
      </c>
      <c r="LU757">
        <v>198.27166666666668</v>
      </c>
      <c r="LV757">
        <v>30.322500000000002</v>
      </c>
      <c r="LW757">
        <v>75.035200000000003</v>
      </c>
      <c r="LX757">
        <v>0.33234954534065853</v>
      </c>
      <c r="LY757" s="10">
        <f t="shared" si="536"/>
        <v>24.93791460454538</v>
      </c>
      <c r="LZ757">
        <v>65.09</v>
      </c>
      <c r="MA757">
        <v>21.03</v>
      </c>
      <c r="MB757">
        <v>317115348</v>
      </c>
      <c r="MC757">
        <v>518839125</v>
      </c>
      <c r="MD757">
        <v>2087.2805833333332</v>
      </c>
      <c r="ME757">
        <v>336.72250000000003</v>
      </c>
      <c r="MF757" s="13">
        <f t="shared" si="391"/>
        <v>75.082441070383439</v>
      </c>
      <c r="MG757" s="13">
        <f t="shared" si="392"/>
        <v>3.2981428426726023E-2</v>
      </c>
      <c r="MH757" s="13">
        <f t="shared" si="469"/>
        <v>1.2250299670819587E-3</v>
      </c>
      <c r="MI757" s="12">
        <v>78.622929999999997</v>
      </c>
      <c r="MJ757" s="12">
        <f t="shared" si="393"/>
        <v>4.105168519092306E-2</v>
      </c>
      <c r="MK757" s="12">
        <f t="shared" si="394"/>
        <v>8.0702567641970369E-3</v>
      </c>
      <c r="ML757" s="12">
        <f t="shared" si="470"/>
        <v>3.3530019647425302E-3</v>
      </c>
      <c r="MM757" s="14">
        <v>86.563739999999996</v>
      </c>
      <c r="MN757" s="14">
        <f t="shared" si="395"/>
        <v>2.8763243744317712E-2</v>
      </c>
      <c r="MO757" s="14">
        <f t="shared" si="396"/>
        <v>4.2181846824083102E-3</v>
      </c>
      <c r="MP757" s="14">
        <f t="shared" si="471"/>
        <v>4.168804949770788E-3</v>
      </c>
      <c r="MQ757" s="16">
        <v>67.746350000000007</v>
      </c>
      <c r="MR757" s="16">
        <f t="shared" si="397"/>
        <v>4.284387378184662E-2</v>
      </c>
      <c r="MS757" s="16">
        <f t="shared" si="398"/>
        <v>9.8624453551205971E-3</v>
      </c>
      <c r="MT757" s="16">
        <f t="shared" si="472"/>
        <v>4.1982291110199244E-2</v>
      </c>
      <c r="MU757" s="13">
        <v>83.058070000000001</v>
      </c>
      <c r="MV757" s="13">
        <f t="shared" si="399"/>
        <v>2.4450600007005718E-2</v>
      </c>
      <c r="MW757" s="13">
        <f t="shared" si="400"/>
        <v>8.5308284197203044E-3</v>
      </c>
      <c r="MX757" s="13">
        <f t="shared" si="473"/>
        <v>1.19290863642183E-2</v>
      </c>
      <c r="MY757" s="12">
        <v>107.5633</v>
      </c>
      <c r="MZ757" s="12">
        <f t="shared" si="401"/>
        <v>-3.05420361958324E-2</v>
      </c>
      <c r="NA757" s="12">
        <f t="shared" si="402"/>
        <v>6.3523464622558423E-2</v>
      </c>
      <c r="NB757" s="12">
        <f t="shared" si="474"/>
        <v>3.9622657003629769E-2</v>
      </c>
      <c r="NC757" s="14">
        <v>129.41419999999999</v>
      </c>
      <c r="ND757" s="14">
        <f t="shared" si="403"/>
        <v>1.4067679622136176E-3</v>
      </c>
      <c r="NE757" s="14">
        <f t="shared" si="404"/>
        <v>3.1574660464512405E-2</v>
      </c>
      <c r="NF757" s="14">
        <f t="shared" si="475"/>
        <v>7.6841964101814764E-3</v>
      </c>
      <c r="NG757" s="16">
        <v>52.082689999999999</v>
      </c>
      <c r="NH757" s="16">
        <f t="shared" si="405"/>
        <v>8.1973750281170155E-3</v>
      </c>
      <c r="NI757" s="16">
        <f t="shared" si="406"/>
        <v>52.049708571573277</v>
      </c>
      <c r="NJ757" s="16">
        <f t="shared" si="476"/>
        <v>0.42224497003292072</v>
      </c>
      <c r="NK757" s="13">
        <v>93.409030000000001</v>
      </c>
      <c r="NL757" s="13">
        <f t="shared" si="407"/>
        <v>3.3797368299310904E-2</v>
      </c>
      <c r="NM757" s="13">
        <f t="shared" si="408"/>
        <v>8.1593987258488099E-4</v>
      </c>
      <c r="NN757" s="13">
        <f t="shared" si="477"/>
        <v>1.0999890512670474E-2</v>
      </c>
      <c r="NO757" s="12">
        <v>53.859839999999998</v>
      </c>
      <c r="NP757" s="12">
        <f t="shared" si="409"/>
        <v>4.3005817689167891E-2</v>
      </c>
      <c r="NQ757" s="12">
        <f t="shared" si="410"/>
        <v>1.0024389262441868E-2</v>
      </c>
      <c r="NR757" s="12">
        <f t="shared" si="478"/>
        <v>3.0620714747244593E-2</v>
      </c>
      <c r="NS757" s="14">
        <v>77.935149999999993</v>
      </c>
      <c r="NT757" s="14">
        <f t="shared" si="411"/>
        <v>5.794747318213167E-2</v>
      </c>
      <c r="NU757" s="14">
        <f t="shared" si="412"/>
        <v>2.4966044755405647E-2</v>
      </c>
      <c r="NV757" s="14">
        <f t="shared" si="479"/>
        <v>2.3260590666894343E-2</v>
      </c>
      <c r="NW757" s="16">
        <v>63.191540000000003</v>
      </c>
      <c r="NX757" s="16">
        <f t="shared" si="413"/>
        <v>4.752643742106244E-2</v>
      </c>
      <c r="NY757" s="16">
        <f t="shared" si="414"/>
        <v>1.4545008994336417E-2</v>
      </c>
      <c r="NZ757" s="16">
        <f t="shared" si="480"/>
        <v>1.3015024142083886E-2</v>
      </c>
      <c r="OA757" s="13">
        <v>68.866669999999999</v>
      </c>
      <c r="OB757" s="13">
        <f t="shared" si="415"/>
        <v>6.5262757668151261E-2</v>
      </c>
      <c r="OC757" s="13">
        <f t="shared" si="416"/>
        <v>3.2281329241425238E-2</v>
      </c>
      <c r="OD757" s="13">
        <f t="shared" si="481"/>
        <v>1.772081959296834E-2</v>
      </c>
      <c r="OE757" s="15">
        <v>66.817790000000002</v>
      </c>
      <c r="OF757" s="15">
        <f t="shared" si="417"/>
        <v>5.5775617033722247E-2</v>
      </c>
      <c r="OG757" s="15">
        <f t="shared" si="418"/>
        <v>2.2794188606996224E-2</v>
      </c>
      <c r="OH757" s="15">
        <f t="shared" si="482"/>
        <v>1.2837236150122777E-3</v>
      </c>
      <c r="OI757" s="14">
        <v>84.449129999999997</v>
      </c>
      <c r="OJ757" s="14">
        <f t="shared" si="419"/>
        <v>1.9974556535978349E-2</v>
      </c>
      <c r="OK757" s="14">
        <f t="shared" si="420"/>
        <v>1.3006871890747673E-2</v>
      </c>
      <c r="OL757" s="14">
        <f t="shared" si="483"/>
        <v>7.8511259591040217E-2</v>
      </c>
      <c r="OM757" s="16">
        <v>83.888819999999996</v>
      </c>
      <c r="ON757" s="16">
        <f t="shared" si="421"/>
        <v>2.1630395983860629E-2</v>
      </c>
      <c r="OO757" s="16">
        <f t="shared" si="422"/>
        <v>1.1351032442865394E-2</v>
      </c>
      <c r="OP757" s="16">
        <f t="shared" si="484"/>
        <v>6.8035993387556282E-3</v>
      </c>
      <c r="OQ757" s="13">
        <v>56.717030000000001</v>
      </c>
      <c r="OR757" s="13">
        <f t="shared" si="423"/>
        <v>-3.7013750948052926E-2</v>
      </c>
      <c r="OS757" s="13">
        <f t="shared" si="424"/>
        <v>6.9995179374778949E-2</v>
      </c>
      <c r="OT757" s="13">
        <f t="shared" si="485"/>
        <v>2.8920020469564878E-2</v>
      </c>
      <c r="OU757" s="16">
        <v>51.214410000000001</v>
      </c>
      <c r="OV757" s="16">
        <f t="shared" si="425"/>
        <v>1.2345736937857676E-3</v>
      </c>
      <c r="OW757" s="16">
        <f t="shared" si="426"/>
        <v>3.1746854732940255E-2</v>
      </c>
      <c r="OX757" s="16">
        <f t="shared" si="486"/>
        <v>2.1040288757732117E-2</v>
      </c>
      <c r="OY757" s="14">
        <v>68.009690000000006</v>
      </c>
      <c r="OZ757" s="14">
        <f t="shared" si="427"/>
        <v>6.233878281505234E-4</v>
      </c>
      <c r="PA757" s="14">
        <f t="shared" si="428"/>
        <v>3.2358040598575499E-2</v>
      </c>
      <c r="PB757" s="14">
        <f t="shared" si="487"/>
        <v>2.668070985428761E-3</v>
      </c>
      <c r="PC757" s="15">
        <v>65.166039999999995</v>
      </c>
      <c r="PD757" s="15">
        <f t="shared" si="429"/>
        <v>6.702021124910984E-2</v>
      </c>
      <c r="PE757" s="15">
        <f t="shared" si="430"/>
        <v>3.4038782822383817E-2</v>
      </c>
      <c r="PF757" s="15">
        <f t="shared" si="488"/>
        <v>2.9697598902586053E-2</v>
      </c>
      <c r="PG757" s="14">
        <v>48.264710000000001</v>
      </c>
      <c r="PH757" s="14">
        <f t="shared" si="431"/>
        <v>3.6461280320370104E-3</v>
      </c>
      <c r="PI757" s="14">
        <f t="shared" si="432"/>
        <v>2.9335300394689012E-2</v>
      </c>
      <c r="PJ757" s="14">
        <f t="shared" si="489"/>
        <v>1.5064049398270329E-2</v>
      </c>
      <c r="PK757" s="16">
        <v>79.937809999999999</v>
      </c>
      <c r="PL757" s="16">
        <f t="shared" si="433"/>
        <v>-1.573475751650566E-4</v>
      </c>
      <c r="PM757" s="16">
        <f t="shared" si="434"/>
        <v>3.3138776001891079E-2</v>
      </c>
      <c r="PN757" s="16">
        <f t="shared" si="490"/>
        <v>2.7352266529100833E-2</v>
      </c>
      <c r="PO757" s="13">
        <v>71.739919999999998</v>
      </c>
      <c r="PP757" s="13">
        <f t="shared" si="435"/>
        <v>1.8796923610453264E-2</v>
      </c>
      <c r="PQ757" s="13">
        <f t="shared" si="436"/>
        <v>1.4184504816272758E-2</v>
      </c>
      <c r="PR757" s="13">
        <f t="shared" si="491"/>
        <v>1.9221495118793008E-4</v>
      </c>
      <c r="PS757" s="14">
        <v>97.378200000000007</v>
      </c>
      <c r="PT757" s="14">
        <f t="shared" si="437"/>
        <v>2.8731377932871061E-2</v>
      </c>
      <c r="PU757" s="14">
        <f t="shared" si="438"/>
        <v>4.2500504938549621E-3</v>
      </c>
      <c r="PV757" s="14">
        <f t="shared" si="492"/>
        <v>2.1655101692247714E-2</v>
      </c>
      <c r="PW757" s="15">
        <v>92.105220000000003</v>
      </c>
      <c r="PX757" s="15">
        <f t="shared" si="439"/>
        <v>-3.7928356971090871E-3</v>
      </c>
      <c r="PY757" s="15">
        <f t="shared" si="440"/>
        <v>3.677426412383511E-2</v>
      </c>
      <c r="PZ757" s="15">
        <f t="shared" si="493"/>
        <v>4.4670663628105789E-3</v>
      </c>
      <c r="QA757" s="14">
        <v>72.516559999999998</v>
      </c>
      <c r="QB757" s="14">
        <f t="shared" si="441"/>
        <v>3.5534867993028962E-2</v>
      </c>
      <c r="QC757" s="14">
        <f t="shared" si="442"/>
        <v>2.5534395663029397E-3</v>
      </c>
      <c r="QD757" s="14">
        <f t="shared" si="494"/>
        <v>3.2950881427371792E-2</v>
      </c>
      <c r="QE757" s="16">
        <v>70.192409999999995</v>
      </c>
      <c r="QF757" s="16">
        <f t="shared" si="443"/>
        <v>3.4717188732038107E-2</v>
      </c>
      <c r="QG757" s="16">
        <f t="shared" si="444"/>
        <v>1.735760305312084E-3</v>
      </c>
      <c r="QH757" s="16">
        <f t="shared" si="495"/>
        <v>1.6719029518578177E-2</v>
      </c>
      <c r="QI757" s="13">
        <v>72.901520000000005</v>
      </c>
      <c r="QJ757" s="13">
        <f t="shared" si="445"/>
        <v>3.4948003110174097E-2</v>
      </c>
      <c r="QK757" s="13">
        <f t="shared" si="446"/>
        <v>1.9665746834480746E-3</v>
      </c>
      <c r="QL757" s="13">
        <f t="shared" si="496"/>
        <v>2.8971832188863678E-2</v>
      </c>
      <c r="QM757" s="15">
        <v>79.75752</v>
      </c>
      <c r="QN757" s="15">
        <f t="shared" si="447"/>
        <v>3.4033946823902816E-2</v>
      </c>
      <c r="QO757" s="15">
        <f t="shared" si="448"/>
        <v>1.0525183971767937E-3</v>
      </c>
      <c r="QP757" s="15">
        <f t="shared" si="497"/>
        <v>8.3185396020408753E-3</v>
      </c>
      <c r="QQ757" s="14">
        <v>80.827029999999993</v>
      </c>
      <c r="QR757" s="14">
        <f t="shared" si="449"/>
        <v>2.5118806795482174E-2</v>
      </c>
      <c r="QS757" s="14">
        <f t="shared" si="450"/>
        <v>7.8626216312438491E-3</v>
      </c>
      <c r="QT757" s="14">
        <f t="shared" si="498"/>
        <v>2.5868446243573207E-3</v>
      </c>
      <c r="QU757" s="16">
        <v>74.584850000000003</v>
      </c>
      <c r="QV757" s="16">
        <f t="shared" si="451"/>
        <v>4.100010366140161E-3</v>
      </c>
      <c r="QW757" s="16">
        <f t="shared" si="452"/>
        <v>2.8881418060585862E-2</v>
      </c>
      <c r="QX757" s="16">
        <f t="shared" si="499"/>
        <v>3.6548350807061869E-3</v>
      </c>
      <c r="QY757" s="14">
        <v>68.293109999999999</v>
      </c>
      <c r="QZ757" s="14">
        <f t="shared" si="453"/>
        <v>-1.4598969856239652E-2</v>
      </c>
      <c r="RA757" s="14">
        <f t="shared" si="454"/>
        <v>4.7580398282965675E-2</v>
      </c>
      <c r="RB757" s="14">
        <f t="shared" si="500"/>
        <v>2.2626124440946915E-2</v>
      </c>
      <c r="RC757" s="15">
        <v>95.493970000000004</v>
      </c>
      <c r="RD757" s="15">
        <f t="shared" si="455"/>
        <v>5.1358876324754776E-2</v>
      </c>
      <c r="RE757" s="15">
        <f t="shared" si="456"/>
        <v>1.8377447898028754E-2</v>
      </c>
      <c r="RF757" s="15">
        <f t="shared" si="501"/>
        <v>2.4005212003984977E-2</v>
      </c>
      <c r="RG757" s="14">
        <v>67.243799999999993</v>
      </c>
      <c r="RH757" s="14">
        <f t="shared" si="457"/>
        <v>8.318552595398776E-2</v>
      </c>
      <c r="RI757" s="14">
        <f t="shared" si="458"/>
        <v>5.0204097527261737E-2</v>
      </c>
      <c r="RJ757" s="14">
        <f t="shared" si="502"/>
        <v>2.2684507389368669E-2</v>
      </c>
      <c r="RK757" s="16">
        <v>63.584690000000002</v>
      </c>
      <c r="RL757" s="16">
        <f t="shared" si="459"/>
        <v>2.5665060372341619E-2</v>
      </c>
      <c r="RM757" s="16">
        <f t="shared" si="460"/>
        <v>7.3163680543844034E-3</v>
      </c>
      <c r="RN757" s="16">
        <f t="shared" si="503"/>
        <v>8.7743199600003319E-3</v>
      </c>
      <c r="RO757" s="13">
        <v>71.597520000000003</v>
      </c>
      <c r="RP757" s="13">
        <f t="shared" si="461"/>
        <v>3.5514009500157817E-2</v>
      </c>
      <c r="RQ757" s="13">
        <f t="shared" si="462"/>
        <v>2.5325810734317944E-3</v>
      </c>
      <c r="RR757" s="13">
        <f t="shared" si="504"/>
        <v>1.4159327205412131E-2</v>
      </c>
      <c r="RS757" s="15">
        <v>81.037629999999993</v>
      </c>
      <c r="RT757" s="15">
        <f t="shared" si="463"/>
        <v>4.291024223405504E-2</v>
      </c>
      <c r="RU757" s="15">
        <f t="shared" si="464"/>
        <v>9.9288138073290177E-3</v>
      </c>
      <c r="RV757" s="15">
        <f t="shared" si="505"/>
        <v>2.8421660207556432E-2</v>
      </c>
      <c r="RW757" s="14">
        <v>87.88861</v>
      </c>
      <c r="RX757" s="14">
        <f t="shared" si="465"/>
        <v>2.8315571628009906E-2</v>
      </c>
      <c r="RY757" s="14">
        <f t="shared" si="466"/>
        <v>4.665856798716117E-3</v>
      </c>
      <c r="RZ757" s="14">
        <f t="shared" si="506"/>
        <v>4.0014831773760307E-3</v>
      </c>
      <c r="SA757" s="16">
        <v>75.035200000000003</v>
      </c>
      <c r="SB757" s="16">
        <f t="shared" si="467"/>
        <v>3.0710234176026807E-2</v>
      </c>
      <c r="SC757" s="16">
        <f t="shared" si="468"/>
        <v>2.2711942506992155E-3</v>
      </c>
      <c r="SD757" s="16">
        <f t="shared" si="507"/>
        <v>6.9121466738453208E-4</v>
      </c>
    </row>
    <row r="758" spans="1:498" x14ac:dyDescent="0.35">
      <c r="A758" s="2">
        <v>41153</v>
      </c>
      <c r="B758">
        <v>79.394229999999993</v>
      </c>
      <c r="C758">
        <v>1.9969593379201241E-2</v>
      </c>
      <c r="D758" s="10">
        <f t="shared" si="513"/>
        <v>1.5854704897547804</v>
      </c>
      <c r="E758">
        <v>12.22</v>
      </c>
      <c r="F758">
        <v>20.14</v>
      </c>
      <c r="G758">
        <v>22852649</v>
      </c>
      <c r="H758">
        <v>65035858.333333336</v>
      </c>
      <c r="I758">
        <v>128.00941666666668</v>
      </c>
      <c r="J758">
        <v>20.888333333333332</v>
      </c>
      <c r="K758">
        <v>89.368700000000004</v>
      </c>
      <c r="L758">
        <v>8.5262399126853142E-3</v>
      </c>
      <c r="M758" s="10">
        <f t="shared" si="514"/>
        <v>0.7619789768848001</v>
      </c>
      <c r="N758">
        <v>58.04</v>
      </c>
      <c r="O758">
        <v>1.08</v>
      </c>
      <c r="P758">
        <v>8012929</v>
      </c>
      <c r="Q758">
        <v>6388638.333333333</v>
      </c>
      <c r="R758">
        <v>32.930893333333337</v>
      </c>
      <c r="S758">
        <v>4.97</v>
      </c>
      <c r="T758">
        <v>69.036389999999997</v>
      </c>
      <c r="U758">
        <v>1.0161635754461428E-2</v>
      </c>
      <c r="V758" s="10">
        <f t="shared" si="515"/>
        <v>0.70152264898294336</v>
      </c>
      <c r="W758">
        <v>52.78</v>
      </c>
      <c r="X758">
        <v>14.56</v>
      </c>
      <c r="Y758">
        <v>11107524</v>
      </c>
      <c r="Z758">
        <v>10589127.5</v>
      </c>
      <c r="AA758">
        <v>57.076970833333327</v>
      </c>
      <c r="AB758">
        <v>6.7925000000000004</v>
      </c>
      <c r="AC758">
        <v>85.561710000000005</v>
      </c>
      <c r="AD758">
        <v>3.0379956038610233E-2</v>
      </c>
      <c r="AE758" s="10">
        <f t="shared" si="516"/>
        <v>2.5993609883883178</v>
      </c>
      <c r="AF758">
        <v>51.01</v>
      </c>
      <c r="AG758">
        <v>7.03</v>
      </c>
      <c r="AH758">
        <v>34922512</v>
      </c>
      <c r="AI758">
        <v>68347891.666666672</v>
      </c>
      <c r="AJ758">
        <v>325.48700000000002</v>
      </c>
      <c r="AK758">
        <v>53.044999999999995</v>
      </c>
      <c r="AL758">
        <v>108.0008</v>
      </c>
      <c r="AM758">
        <v>7.7231271034613157E-3</v>
      </c>
      <c r="AN758" s="10">
        <f t="shared" si="517"/>
        <v>0.83410390567550485</v>
      </c>
      <c r="AO758">
        <v>50.79</v>
      </c>
      <c r="AP758">
        <v>8.36</v>
      </c>
      <c r="AQ758">
        <v>17519114</v>
      </c>
      <c r="AR758">
        <v>10306900.833333334</v>
      </c>
      <c r="AS758">
        <v>33.562212500000001</v>
      </c>
      <c r="AT758">
        <v>5.48</v>
      </c>
      <c r="AU758">
        <v>131.0412</v>
      </c>
      <c r="AV758">
        <v>1.1237974681610828E-2</v>
      </c>
      <c r="AW758" s="10">
        <f t="shared" si="538"/>
        <v>1.4726376878479008</v>
      </c>
      <c r="AX758">
        <v>174.47</v>
      </c>
      <c r="AY758">
        <v>25.32</v>
      </c>
      <c r="AZ758">
        <v>45715807</v>
      </c>
      <c r="BA758">
        <v>38793861.666666664</v>
      </c>
      <c r="BB758">
        <v>39.327755833333335</v>
      </c>
      <c r="BC758">
        <v>5.2549999999999999</v>
      </c>
      <c r="BD758">
        <v>52.84666</v>
      </c>
      <c r="BE758">
        <v>1.6008571805539245E-3</v>
      </c>
      <c r="BF758" s="10">
        <f t="shared" si="508"/>
        <v>8.4599955129291859E-2</v>
      </c>
      <c r="BG758">
        <v>253.28</v>
      </c>
      <c r="BH758">
        <v>24.73</v>
      </c>
      <c r="BI758">
        <v>4663932</v>
      </c>
      <c r="BJ758">
        <v>1371362.9166666667</v>
      </c>
      <c r="BK758">
        <v>4.6076603333333335</v>
      </c>
      <c r="BL758">
        <v>0.84249999999999992</v>
      </c>
      <c r="BM758">
        <v>96.051770000000005</v>
      </c>
      <c r="BN758">
        <v>6.7194808020179016E-3</v>
      </c>
      <c r="BO758" s="10">
        <f t="shared" si="387"/>
        <v>0.64541802451483909</v>
      </c>
      <c r="BP758">
        <v>47.43</v>
      </c>
      <c r="BQ758">
        <v>14.01</v>
      </c>
      <c r="BR758">
        <v>10507338</v>
      </c>
      <c r="BS758">
        <v>10110455.333333334</v>
      </c>
      <c r="BT758">
        <f t="shared" si="537"/>
        <v>41.619858333333333</v>
      </c>
      <c r="BU758">
        <v>7.2149999999999999</v>
      </c>
      <c r="BV758">
        <v>54.38015</v>
      </c>
      <c r="BW758">
        <v>5.4345833184277414E-3</v>
      </c>
      <c r="BX758" s="10">
        <f t="shared" si="539"/>
        <v>0.29553345604359832</v>
      </c>
      <c r="BY758">
        <v>74.95</v>
      </c>
      <c r="BZ758">
        <v>13.47</v>
      </c>
      <c r="CA758">
        <v>5591912</v>
      </c>
      <c r="CB758">
        <v>4745335.666666667</v>
      </c>
      <c r="CC758">
        <v>41.619858333333333</v>
      </c>
      <c r="CD758">
        <v>2.5474999999999999</v>
      </c>
      <c r="CE758">
        <v>77.852909999999994</v>
      </c>
      <c r="CF758">
        <v>7.2785018051825133E-4</v>
      </c>
      <c r="CG758" s="10">
        <f t="shared" si="541"/>
        <v>5.6665254597371172E-2</v>
      </c>
      <c r="CH758">
        <v>84.83</v>
      </c>
      <c r="CI758">
        <v>12.48</v>
      </c>
      <c r="CJ758">
        <v>1322616</v>
      </c>
      <c r="CK758">
        <v>1848229.8333333333</v>
      </c>
      <c r="CL758">
        <v>6.1239883333333331</v>
      </c>
      <c r="CM758">
        <v>0.9966666666666667</v>
      </c>
      <c r="CN758">
        <v>65.121409999999997</v>
      </c>
      <c r="CO758">
        <v>4.7211382849060481E-3</v>
      </c>
      <c r="CP758" s="10">
        <f t="shared" si="518"/>
        <v>0.30744718191806358</v>
      </c>
      <c r="CQ758">
        <v>95.1</v>
      </c>
      <c r="CR758">
        <v>8.92</v>
      </c>
      <c r="CS758">
        <v>5413978</v>
      </c>
      <c r="CT758">
        <v>8067703.333333333</v>
      </c>
      <c r="CU758">
        <v>28.371561666666665</v>
      </c>
      <c r="CV758">
        <v>5.8674999999999997</v>
      </c>
      <c r="CW758">
        <v>70.236109999999996</v>
      </c>
      <c r="CX758">
        <v>5.3317822854706674E-2</v>
      </c>
      <c r="CY758" s="10">
        <f t="shared" si="519"/>
        <v>3.7448364709836919</v>
      </c>
      <c r="CZ758">
        <v>70.36</v>
      </c>
      <c r="DA758">
        <v>16.12</v>
      </c>
      <c r="DB758">
        <v>64058465</v>
      </c>
      <c r="DC758">
        <v>35132253.333333336</v>
      </c>
      <c r="DD758">
        <v>241.16896666666665</v>
      </c>
      <c r="DE758">
        <v>47.298333333333339</v>
      </c>
      <c r="DF758">
        <v>69.603549999999998</v>
      </c>
      <c r="DG758">
        <v>7.6116751437698568E-2</v>
      </c>
      <c r="DH758" s="10">
        <f t="shared" si="520"/>
        <v>5.2979961145314238</v>
      </c>
      <c r="DI758">
        <v>48.59</v>
      </c>
      <c r="DJ758">
        <v>14.4</v>
      </c>
      <c r="DK758">
        <v>80916393</v>
      </c>
      <c r="DL758">
        <v>75883104.166666672</v>
      </c>
      <c r="DM758">
        <v>313.49299999999999</v>
      </c>
      <c r="DN758">
        <v>51.650833333333331</v>
      </c>
      <c r="DO758">
        <v>98.507769999999994</v>
      </c>
      <c r="DP758">
        <v>5.9363966028780999E-3</v>
      </c>
      <c r="DQ758" s="10">
        <f t="shared" si="521"/>
        <v>0.58478119118509719</v>
      </c>
      <c r="DR758">
        <v>40.93</v>
      </c>
      <c r="DS758">
        <v>21.24</v>
      </c>
      <c r="DT758">
        <v>11048294</v>
      </c>
      <c r="DU758">
        <v>8887964.166666666</v>
      </c>
      <c r="DV758">
        <v>29.108497499999999</v>
      </c>
      <c r="DW758">
        <v>4.9924999999999997</v>
      </c>
      <c r="DX758">
        <v>87.848129999999998</v>
      </c>
      <c r="DY758">
        <v>4.6718555013966663E-3</v>
      </c>
      <c r="DZ758" s="10">
        <f t="shared" si="540"/>
        <v>0.41041376942790952</v>
      </c>
      <c r="EA758">
        <v>42.51</v>
      </c>
      <c r="EB758">
        <v>18.87</v>
      </c>
      <c r="EC758">
        <v>9916620</v>
      </c>
      <c r="ED758">
        <v>4686788.333333333</v>
      </c>
      <c r="EE758">
        <v>20.926330833333335</v>
      </c>
      <c r="EF758">
        <v>2.8849999999999998</v>
      </c>
      <c r="EG758">
        <v>56.770670000000003</v>
      </c>
      <c r="EH758">
        <v>2.9481603264423063E-4</v>
      </c>
      <c r="EI758" s="10">
        <f t="shared" si="510"/>
        <v>1.6736903699954845E-2</v>
      </c>
      <c r="EJ758">
        <v>149.31</v>
      </c>
      <c r="EK758">
        <v>4.21</v>
      </c>
      <c r="EL758">
        <v>320847</v>
      </c>
      <c r="EM758">
        <v>393466.70833333331</v>
      </c>
      <c r="EN758">
        <v>4.7415099999999999</v>
      </c>
      <c r="EO758">
        <v>1.4408333333333332</v>
      </c>
      <c r="EP758">
        <v>52.576129999999999</v>
      </c>
      <c r="EQ758">
        <v>4.6773802792642828E-3</v>
      </c>
      <c r="ER758" s="10">
        <f t="shared" si="522"/>
        <v>0.24591855362203524</v>
      </c>
      <c r="ES758">
        <v>85.66</v>
      </c>
      <c r="ET758">
        <v>12.27</v>
      </c>
      <c r="EU758">
        <v>4600137</v>
      </c>
      <c r="EV758">
        <v>5222480</v>
      </c>
      <c r="EW758">
        <v>13.955715</v>
      </c>
      <c r="EX758">
        <v>2.2574999999999998</v>
      </c>
      <c r="EY758">
        <v>69.209159999999997</v>
      </c>
      <c r="EZ758">
        <v>5.381653527930871E-3</v>
      </c>
      <c r="FA758" s="10">
        <f t="shared" si="511"/>
        <v>0.37245972007913208</v>
      </c>
      <c r="FB758">
        <v>0.16</v>
      </c>
      <c r="FC758">
        <v>25.74</v>
      </c>
      <c r="FD758">
        <v>7607784</v>
      </c>
      <c r="FE758">
        <v>7198948.333333333</v>
      </c>
      <c r="FF758">
        <v>23.56043</v>
      </c>
      <c r="FG758">
        <v>5.2508333333333335</v>
      </c>
      <c r="FH758">
        <v>69.638189999999994</v>
      </c>
      <c r="FI758">
        <v>4.6891790901846815E-2</v>
      </c>
      <c r="FJ758" s="10">
        <f t="shared" si="523"/>
        <v>3.2654594442630795</v>
      </c>
      <c r="FK758">
        <v>75.150000000000006</v>
      </c>
      <c r="FL758">
        <v>19.05</v>
      </c>
      <c r="FM758">
        <v>60531522</v>
      </c>
      <c r="FN758">
        <v>36572498.333333336</v>
      </c>
      <c r="FO758">
        <v>161.98977500000001</v>
      </c>
      <c r="FP758">
        <v>24.604166666666668</v>
      </c>
      <c r="FQ758">
        <v>47.91854</v>
      </c>
      <c r="FR758">
        <v>9.3818184788797457E-2</v>
      </c>
      <c r="FS758" s="10">
        <f t="shared" si="524"/>
        <v>4.4956304405293821</v>
      </c>
      <c r="FT758">
        <v>202.27</v>
      </c>
      <c r="FU758">
        <v>21.51</v>
      </c>
      <c r="FV758">
        <v>127928283</v>
      </c>
      <c r="FW758">
        <v>111917308.33333333</v>
      </c>
      <c r="FX758">
        <v>467.99033333333335</v>
      </c>
      <c r="FY758">
        <v>92.240000000000009</v>
      </c>
      <c r="FZ758">
        <v>80.923090000000002</v>
      </c>
      <c r="GA758">
        <v>9.2537835592308899E-4</v>
      </c>
      <c r="GB758" s="10">
        <f t="shared" si="389"/>
        <v>7.4884475980416171E-2</v>
      </c>
      <c r="GC758">
        <v>63.52</v>
      </c>
      <c r="GD758">
        <v>13.05</v>
      </c>
      <c r="GE758">
        <v>2034639</v>
      </c>
      <c r="GF758">
        <v>1168755.8333333333</v>
      </c>
      <c r="GG758">
        <v>3.8302281666666667</v>
      </c>
      <c r="GH758">
        <v>0.51416666666666666</v>
      </c>
      <c r="GI758">
        <v>71.199380000000005</v>
      </c>
      <c r="GJ758">
        <v>1.5496210831330429E-3</v>
      </c>
      <c r="GK758" s="10">
        <f t="shared" si="390"/>
        <v>0.11033206035400112</v>
      </c>
      <c r="GL758">
        <v>53.54</v>
      </c>
      <c r="GM758">
        <v>13.59</v>
      </c>
      <c r="GN758">
        <v>2988334</v>
      </c>
      <c r="GO758">
        <v>2417966.5</v>
      </c>
      <c r="GP758">
        <v>5.7192966666666658</v>
      </c>
      <c r="GQ758">
        <v>0.375</v>
      </c>
      <c r="GR758">
        <v>97.058940000000007</v>
      </c>
      <c r="GS758">
        <v>1.129857988815619E-3</v>
      </c>
      <c r="GT758" s="10">
        <f t="shared" si="385"/>
        <v>0.10966281874497584</v>
      </c>
      <c r="GU758">
        <v>62.54</v>
      </c>
      <c r="GV758">
        <v>14.2</v>
      </c>
      <c r="GW758">
        <v>530952</v>
      </c>
      <c r="GX758">
        <v>986499.41666666663</v>
      </c>
      <c r="GY758">
        <v>3.9960783333333332</v>
      </c>
      <c r="GZ758">
        <v>0.22999999999999998</v>
      </c>
      <c r="HA758">
        <v>91.837850000000003</v>
      </c>
      <c r="HB758">
        <v>4.3587806200319421E-2</v>
      </c>
      <c r="HC758" s="10">
        <f t="shared" si="525"/>
        <v>4.0030104076540054</v>
      </c>
      <c r="HD758">
        <v>121.5</v>
      </c>
      <c r="HE758">
        <v>24.36</v>
      </c>
      <c r="HF758">
        <v>116818209</v>
      </c>
      <c r="HG758">
        <v>66989183.333333336</v>
      </c>
      <c r="HH758">
        <v>186.82424166666667</v>
      </c>
      <c r="HI758">
        <v>24.7</v>
      </c>
      <c r="HJ758">
        <v>72.819370000000006</v>
      </c>
      <c r="HK758">
        <v>1.6489233878919717E-2</v>
      </c>
      <c r="HL758" s="10">
        <f t="shared" si="526"/>
        <v>1.2007356228455901</v>
      </c>
      <c r="HM758">
        <v>53.49</v>
      </c>
      <c r="HN758">
        <v>14.26</v>
      </c>
      <c r="HO758">
        <v>16915191</v>
      </c>
      <c r="HP758">
        <v>17703693.333333332</v>
      </c>
      <c r="HQ758">
        <v>91.308274999999995</v>
      </c>
      <c r="HR758">
        <v>8.5224999999999991</v>
      </c>
      <c r="HS758">
        <v>72.827190000000002</v>
      </c>
      <c r="HT758">
        <v>1.6489233878919717E-2</v>
      </c>
      <c r="HU758" s="10">
        <f t="shared" si="527"/>
        <v>1.2008645686545232</v>
      </c>
      <c r="HV758">
        <v>186.81</v>
      </c>
      <c r="HW758">
        <v>8.5299999999999994</v>
      </c>
      <c r="HX758">
        <v>4411682</v>
      </c>
      <c r="HY758">
        <v>6730884.666666667</v>
      </c>
      <c r="HZ758">
        <v>19.820636666666669</v>
      </c>
      <c r="IA758">
        <v>8.5224999999999991</v>
      </c>
      <c r="IB758">
        <v>75.201840000000004</v>
      </c>
      <c r="IC758">
        <v>5.9426903245668487E-3</v>
      </c>
      <c r="ID758" s="10">
        <f t="shared" si="528"/>
        <v>0.44690124695762423</v>
      </c>
      <c r="IE758">
        <v>138.83000000000001</v>
      </c>
      <c r="IF758">
        <v>6.52</v>
      </c>
      <c r="IG758">
        <v>5018456</v>
      </c>
      <c r="IH758">
        <v>6037204.166666667</v>
      </c>
      <c r="II758">
        <v>46.822916666666664</v>
      </c>
      <c r="IJ758">
        <v>12.181666666666667</v>
      </c>
      <c r="IK758">
        <v>82.903040000000004</v>
      </c>
      <c r="IL758">
        <v>1.8244757532084495E-2</v>
      </c>
      <c r="IM758" s="10">
        <f t="shared" si="382"/>
        <v>1.5125458634727023</v>
      </c>
      <c r="IN758">
        <v>43.47</v>
      </c>
      <c r="IO758">
        <v>14.82</v>
      </c>
      <c r="IP758">
        <v>38247868</v>
      </c>
      <c r="IQ758">
        <v>30972083.333333332</v>
      </c>
      <c r="IR758">
        <v>93.993908333333323</v>
      </c>
      <c r="IS758">
        <v>13.456666666666665</v>
      </c>
      <c r="IT758">
        <v>86.621790000000004</v>
      </c>
      <c r="IU758">
        <v>6.0174254936781087E-3</v>
      </c>
      <c r="IV758" s="10">
        <f t="shared" si="529"/>
        <v>0.52124016745403146</v>
      </c>
      <c r="IW758">
        <v>68.61</v>
      </c>
      <c r="IX758">
        <v>21.1</v>
      </c>
      <c r="IY758">
        <v>10513154</v>
      </c>
      <c r="IZ758">
        <v>5236823.333333333</v>
      </c>
      <c r="JA758">
        <v>22.038895</v>
      </c>
      <c r="JB758">
        <v>3.7866666666666666</v>
      </c>
      <c r="JC758">
        <v>73.698170000000005</v>
      </c>
      <c r="JD758">
        <v>2.7278684512666656E-3</v>
      </c>
      <c r="JE758" s="10">
        <f t="shared" si="386"/>
        <v>0.20103891285908745</v>
      </c>
      <c r="JF758">
        <v>46.66</v>
      </c>
      <c r="JG758">
        <v>15.54</v>
      </c>
      <c r="JH758">
        <v>5404877</v>
      </c>
      <c r="JI758">
        <v>4622201.333333333</v>
      </c>
      <c r="JJ758">
        <v>15.824444999999999</v>
      </c>
      <c r="JK758">
        <v>2.3583333333333334</v>
      </c>
      <c r="JL758">
        <v>71.86985</v>
      </c>
      <c r="JM758">
        <v>1.273178194969402E-3</v>
      </c>
      <c r="JN758" s="10">
        <f t="shared" si="512"/>
        <v>9.1503125895721668E-2</v>
      </c>
      <c r="JO758">
        <v>190.62</v>
      </c>
      <c r="JP758">
        <v>16.14</v>
      </c>
      <c r="JQ758">
        <v>2053321</v>
      </c>
      <c r="JR758">
        <v>1972211</v>
      </c>
      <c r="JS758">
        <v>6.8049174999999993</v>
      </c>
      <c r="JT758">
        <v>1.2958333333333334</v>
      </c>
      <c r="JU758">
        <v>97.518640000000005</v>
      </c>
      <c r="JV758">
        <v>3.434172037683119E-2</v>
      </c>
      <c r="JW758" s="10">
        <f t="shared" si="530"/>
        <v>3.3489578664088655</v>
      </c>
      <c r="JX758">
        <v>248.7</v>
      </c>
      <c r="JY758">
        <v>20</v>
      </c>
      <c r="JZ758">
        <v>49599579</v>
      </c>
      <c r="KA758">
        <v>55523516.666666664</v>
      </c>
      <c r="KB758">
        <v>268.02443333333332</v>
      </c>
      <c r="KC758">
        <v>44.266666666666673</v>
      </c>
      <c r="KD758">
        <v>73.959950000000006</v>
      </c>
      <c r="KE758">
        <v>3.1748518900528641E-2</v>
      </c>
      <c r="KF758" s="10">
        <f t="shared" si="531"/>
        <v>2.3481188704571534</v>
      </c>
      <c r="KG758">
        <v>63.16</v>
      </c>
      <c r="KH758">
        <v>19.739999999999998</v>
      </c>
      <c r="KI758">
        <v>47018321</v>
      </c>
      <c r="KJ758">
        <v>27592858.333333332</v>
      </c>
      <c r="KK758">
        <v>137.29258333333334</v>
      </c>
      <c r="KL758">
        <v>24.495833333333334</v>
      </c>
      <c r="KM758">
        <v>64.433120000000002</v>
      </c>
      <c r="KN758">
        <v>8.7254361609428923E-3</v>
      </c>
      <c r="KO758" s="10">
        <f t="shared" si="532"/>
        <v>0.56220707521037272</v>
      </c>
      <c r="KP758">
        <v>76.97</v>
      </c>
      <c r="KQ758">
        <v>8.52</v>
      </c>
      <c r="KR758">
        <v>9519479</v>
      </c>
      <c r="KS758">
        <v>6631849.166666667</v>
      </c>
      <c r="KT758">
        <v>53.770375000000001</v>
      </c>
      <c r="KU758">
        <v>13.87</v>
      </c>
      <c r="KV758">
        <v>72.352580000000003</v>
      </c>
      <c r="KW758">
        <v>9.9830020725870262E-3</v>
      </c>
      <c r="KX758" s="10">
        <f t="shared" si="533"/>
        <v>0.72229595609701869</v>
      </c>
      <c r="KY758">
        <v>126.39</v>
      </c>
      <c r="KZ758">
        <v>11.4</v>
      </c>
      <c r="LA758">
        <v>7998927</v>
      </c>
      <c r="LB758">
        <v>4108830.3333333335</v>
      </c>
      <c r="LC758">
        <v>29.505373333333335</v>
      </c>
      <c r="LD758">
        <v>5.6774999999999993</v>
      </c>
      <c r="LE758">
        <v>83.651750000000007</v>
      </c>
      <c r="LF758">
        <v>3.20312305757533E-2</v>
      </c>
      <c r="LG758" s="10">
        <f t="shared" si="534"/>
        <v>2.6794684923152712</v>
      </c>
      <c r="LH758">
        <v>11.75</v>
      </c>
      <c r="LI758">
        <v>19.88</v>
      </c>
      <c r="LJ758">
        <v>75197195</v>
      </c>
      <c r="LK758">
        <v>38278869.166666664</v>
      </c>
      <c r="LL758">
        <v>118.42008333333332</v>
      </c>
      <c r="LM758">
        <v>19.948333333333334</v>
      </c>
      <c r="LN758">
        <v>88.030690000000007</v>
      </c>
      <c r="LO758">
        <v>5.1381820009293928E-2</v>
      </c>
      <c r="LP758" s="10">
        <f t="shared" si="535"/>
        <v>4.5231770688739514</v>
      </c>
      <c r="LQ758">
        <v>116.66</v>
      </c>
      <c r="LR758">
        <v>12.23</v>
      </c>
      <c r="LS758">
        <v>63960487</v>
      </c>
      <c r="LT758">
        <v>48672869.166666664</v>
      </c>
      <c r="LU758">
        <v>198.27166666666668</v>
      </c>
      <c r="LV758">
        <v>30.322500000000002</v>
      </c>
      <c r="LW758">
        <v>77.422250000000005</v>
      </c>
      <c r="LX758">
        <v>0.33234954534065853</v>
      </c>
      <c r="LY758" s="10">
        <f t="shared" si="536"/>
        <v>25.731249586750803</v>
      </c>
      <c r="LZ758">
        <v>66.97</v>
      </c>
      <c r="MA758">
        <v>16.68</v>
      </c>
      <c r="MB758">
        <v>317115348</v>
      </c>
      <c r="MC758">
        <v>518839125</v>
      </c>
      <c r="MD758">
        <v>2087.2805833333332</v>
      </c>
      <c r="ME758">
        <v>336.72250000000003</v>
      </c>
      <c r="MF758" s="13">
        <f t="shared" si="391"/>
        <v>77.167165365045236</v>
      </c>
      <c r="MG758" s="13">
        <f t="shared" si="392"/>
        <v>2.7765803361501584E-2</v>
      </c>
      <c r="MH758" s="13">
        <f t="shared" si="469"/>
        <v>5.2156250652244385E-3</v>
      </c>
      <c r="MI758" s="12">
        <v>79.394229999999993</v>
      </c>
      <c r="MJ758" s="12">
        <f t="shared" si="393"/>
        <v>9.8101151915859219E-3</v>
      </c>
      <c r="MK758" s="12">
        <f t="shared" si="394"/>
        <v>1.7955688169915662E-2</v>
      </c>
      <c r="ML758" s="12">
        <f t="shared" si="470"/>
        <v>9.8854314057186254E-3</v>
      </c>
      <c r="MM758" s="14">
        <v>89.368700000000004</v>
      </c>
      <c r="MN758" s="14">
        <f t="shared" si="395"/>
        <v>3.2403405860236711E-2</v>
      </c>
      <c r="MO758" s="14">
        <f t="shared" si="396"/>
        <v>4.6376024987351272E-3</v>
      </c>
      <c r="MP758" s="14">
        <f t="shared" si="471"/>
        <v>4.1941781632681696E-4</v>
      </c>
      <c r="MQ758" s="16">
        <v>69.036389999999997</v>
      </c>
      <c r="MR758" s="16">
        <f t="shared" si="397"/>
        <v>1.9042206701910702E-2</v>
      </c>
      <c r="MS758" s="16">
        <f t="shared" si="398"/>
        <v>8.723596659590882E-3</v>
      </c>
      <c r="MT758" s="16">
        <f t="shared" si="472"/>
        <v>1.138848695529715E-3</v>
      </c>
      <c r="MU758" s="13">
        <v>85.561710000000005</v>
      </c>
      <c r="MV758" s="13">
        <f t="shared" si="399"/>
        <v>3.014324797096779E-2</v>
      </c>
      <c r="MW758" s="13">
        <f t="shared" si="400"/>
        <v>2.3774446094662061E-3</v>
      </c>
      <c r="MX758" s="13">
        <f t="shared" si="473"/>
        <v>6.1533838102540983E-3</v>
      </c>
      <c r="MY758" s="12">
        <v>108.0008</v>
      </c>
      <c r="MZ758" s="12">
        <f t="shared" si="401"/>
        <v>4.0673724216344631E-3</v>
      </c>
      <c r="NA758" s="12">
        <f t="shared" si="402"/>
        <v>2.3698430939867121E-2</v>
      </c>
      <c r="NB758" s="12">
        <f t="shared" si="474"/>
        <v>3.9825033682691302E-2</v>
      </c>
      <c r="NC758" s="14">
        <v>131.0412</v>
      </c>
      <c r="ND758" s="14">
        <f t="shared" si="403"/>
        <v>1.2572036144410825E-2</v>
      </c>
      <c r="NE758" s="14">
        <f t="shared" si="404"/>
        <v>1.5193767217090759E-2</v>
      </c>
      <c r="NF758" s="14">
        <f t="shared" si="475"/>
        <v>1.6380893247421646E-2</v>
      </c>
      <c r="NG758" s="16">
        <v>52.84666</v>
      </c>
      <c r="NH758" s="16">
        <f t="shared" si="405"/>
        <v>1.4668405184140809E-2</v>
      </c>
      <c r="NI758" s="16">
        <f t="shared" si="406"/>
        <v>52.818894196638496</v>
      </c>
      <c r="NJ758" s="16">
        <f t="shared" si="476"/>
        <v>0.76918562506521937</v>
      </c>
      <c r="NK758" s="13">
        <v>96.051770000000005</v>
      </c>
      <c r="NL758" s="13">
        <f t="shared" si="407"/>
        <v>2.8292125504354448E-2</v>
      </c>
      <c r="NM758" s="13">
        <f t="shared" si="408"/>
        <v>5.2632214285286416E-4</v>
      </c>
      <c r="NN758" s="13">
        <f t="shared" si="477"/>
        <v>2.8961772973201683E-4</v>
      </c>
      <c r="NO758" s="12">
        <v>54.38015</v>
      </c>
      <c r="NP758" s="12">
        <f t="shared" si="409"/>
        <v>9.6604445909977965E-3</v>
      </c>
      <c r="NQ758" s="12">
        <f t="shared" si="410"/>
        <v>1.8105358770503788E-2</v>
      </c>
      <c r="NR758" s="12">
        <f t="shared" si="478"/>
        <v>8.0809695080619193E-3</v>
      </c>
      <c r="NS758" s="14">
        <v>77.852909999999994</v>
      </c>
      <c r="NT758" s="14">
        <f t="shared" si="411"/>
        <v>-1.0552363086488992E-3</v>
      </c>
      <c r="NU758" s="14">
        <f t="shared" si="412"/>
        <v>2.8821039670150483E-2</v>
      </c>
      <c r="NV758" s="14">
        <f t="shared" si="479"/>
        <v>3.8549949147448359E-3</v>
      </c>
      <c r="NW758" s="16">
        <v>65.121409999999997</v>
      </c>
      <c r="NX758" s="16">
        <f t="shared" si="413"/>
        <v>3.0540005829894135E-2</v>
      </c>
      <c r="NY758" s="16">
        <f t="shared" si="414"/>
        <v>2.7742024683925504E-3</v>
      </c>
      <c r="NZ758" s="16">
        <f t="shared" si="480"/>
        <v>1.1770806525943867E-2</v>
      </c>
      <c r="OA758" s="13">
        <v>70.236109999999996</v>
      </c>
      <c r="OB758" s="13">
        <f t="shared" si="415"/>
        <v>1.9885381418907055E-2</v>
      </c>
      <c r="OC758" s="13">
        <f t="shared" si="416"/>
        <v>7.8804219425945288E-3</v>
      </c>
      <c r="OD758" s="13">
        <f t="shared" si="481"/>
        <v>2.440090729883071E-2</v>
      </c>
      <c r="OE758" s="15">
        <v>69.603549999999998</v>
      </c>
      <c r="OF758" s="15">
        <f t="shared" si="417"/>
        <v>4.1691890737481696E-2</v>
      </c>
      <c r="OG758" s="15">
        <f t="shared" si="418"/>
        <v>1.3926087375980112E-2</v>
      </c>
      <c r="OH758" s="15">
        <f t="shared" si="482"/>
        <v>8.8681012310161123E-3</v>
      </c>
      <c r="OI758" s="14">
        <v>98.507769999999994</v>
      </c>
      <c r="OJ758" s="14">
        <f t="shared" si="419"/>
        <v>0.16647465758380209</v>
      </c>
      <c r="OK758" s="14">
        <f t="shared" si="420"/>
        <v>0.1387088542223005</v>
      </c>
      <c r="OL758" s="14">
        <f t="shared" si="483"/>
        <v>0.12570198233155283</v>
      </c>
      <c r="OM758" s="16">
        <v>87.848129999999998</v>
      </c>
      <c r="ON758" s="16">
        <f t="shared" si="421"/>
        <v>4.7197111605575159E-2</v>
      </c>
      <c r="OO758" s="16">
        <f t="shared" si="422"/>
        <v>1.9431308244073575E-2</v>
      </c>
      <c r="OP758" s="16">
        <f t="shared" si="484"/>
        <v>8.080275801208181E-3</v>
      </c>
      <c r="OQ758" s="13">
        <v>56.770670000000003</v>
      </c>
      <c r="OR758" s="13">
        <f t="shared" si="423"/>
        <v>9.4574768812827337E-4</v>
      </c>
      <c r="OS758" s="13">
        <f t="shared" si="424"/>
        <v>2.6820055673373311E-2</v>
      </c>
      <c r="OT758" s="13">
        <f t="shared" si="485"/>
        <v>4.3175123701405638E-2</v>
      </c>
      <c r="OU758" s="16">
        <v>52.576129999999999</v>
      </c>
      <c r="OV758" s="16">
        <f t="shared" si="425"/>
        <v>2.6588610510206001E-2</v>
      </c>
      <c r="OW758" s="16">
        <f t="shared" si="426"/>
        <v>1.1771928512955832E-3</v>
      </c>
      <c r="OX758" s="16">
        <f t="shared" si="486"/>
        <v>3.0569661881644672E-2</v>
      </c>
      <c r="OY758" s="14">
        <v>69.209159999999997</v>
      </c>
      <c r="OZ758" s="14">
        <f t="shared" si="427"/>
        <v>1.763675146879784E-2</v>
      </c>
      <c r="PA758" s="14">
        <f t="shared" si="428"/>
        <v>1.0129051892703744E-2</v>
      </c>
      <c r="PB758" s="14">
        <f t="shared" si="487"/>
        <v>2.2228988705871755E-2</v>
      </c>
      <c r="PC758" s="15">
        <v>69.638189999999994</v>
      </c>
      <c r="PD758" s="15">
        <f t="shared" si="429"/>
        <v>6.862700265352939E-2</v>
      </c>
      <c r="PE758" s="15">
        <f t="shared" si="430"/>
        <v>4.0861199292027806E-2</v>
      </c>
      <c r="PF758" s="15">
        <f t="shared" si="488"/>
        <v>6.8224164696439882E-3</v>
      </c>
      <c r="PG758" s="14">
        <v>47.91854</v>
      </c>
      <c r="PH758" s="14">
        <f t="shared" si="431"/>
        <v>-7.1723211431292677E-3</v>
      </c>
      <c r="PI758" s="14">
        <f t="shared" si="432"/>
        <v>3.4938124504630852E-2</v>
      </c>
      <c r="PJ758" s="14">
        <f t="shared" si="489"/>
        <v>5.6028241099418397E-3</v>
      </c>
      <c r="PK758" s="16">
        <v>80.923090000000002</v>
      </c>
      <c r="PL758" s="16">
        <f t="shared" si="433"/>
        <v>1.232558159899555E-2</v>
      </c>
      <c r="PM758" s="16">
        <f t="shared" si="434"/>
        <v>1.5440221762506035E-2</v>
      </c>
      <c r="PN758" s="16">
        <f t="shared" si="490"/>
        <v>1.7698554239385045E-2</v>
      </c>
      <c r="PO758" s="13">
        <v>71.199380000000005</v>
      </c>
      <c r="PP758" s="13">
        <f t="shared" si="435"/>
        <v>-7.534717072447128E-3</v>
      </c>
      <c r="PQ758" s="13">
        <f t="shared" si="436"/>
        <v>3.5300520433948712E-2</v>
      </c>
      <c r="PR758" s="13">
        <f t="shared" si="491"/>
        <v>2.1116015617675954E-2</v>
      </c>
      <c r="PS758" s="14">
        <v>97.058940000000007</v>
      </c>
      <c r="PT758" s="14">
        <f t="shared" si="437"/>
        <v>-3.2785572130107354E-3</v>
      </c>
      <c r="PU758" s="14">
        <f t="shared" si="438"/>
        <v>3.104436057451232E-2</v>
      </c>
      <c r="PV758" s="14">
        <f t="shared" si="492"/>
        <v>2.6794310080657358E-2</v>
      </c>
      <c r="PW758" s="15">
        <v>91.837850000000003</v>
      </c>
      <c r="PX758" s="15">
        <f t="shared" si="439"/>
        <v>-2.9028756459188454E-3</v>
      </c>
      <c r="PY758" s="15">
        <f t="shared" si="440"/>
        <v>3.066867900742043E-2</v>
      </c>
      <c r="PZ758" s="15">
        <f t="shared" si="493"/>
        <v>6.1055851164146802E-3</v>
      </c>
      <c r="QA758" s="14">
        <v>72.819370000000006</v>
      </c>
      <c r="QB758" s="14">
        <f t="shared" si="441"/>
        <v>4.1757358595058136E-3</v>
      </c>
      <c r="QC758" s="14">
        <f t="shared" si="442"/>
        <v>2.3590067501995771E-2</v>
      </c>
      <c r="QD758" s="14">
        <f t="shared" si="494"/>
        <v>2.1036627935692831E-2</v>
      </c>
      <c r="QE758" s="16">
        <v>72.827190000000002</v>
      </c>
      <c r="QF758" s="16">
        <f t="shared" si="443"/>
        <v>3.7536537070033793E-2</v>
      </c>
      <c r="QG758" s="16">
        <f t="shared" si="444"/>
        <v>9.7707337085322088E-3</v>
      </c>
      <c r="QH758" s="16">
        <f t="shared" si="495"/>
        <v>8.0349734032201248E-3</v>
      </c>
      <c r="QI758" s="13">
        <v>75.201840000000004</v>
      </c>
      <c r="QJ758" s="13">
        <f t="shared" si="445"/>
        <v>3.1553800249981112E-2</v>
      </c>
      <c r="QK758" s="13">
        <f t="shared" si="446"/>
        <v>3.7879968884795279E-3</v>
      </c>
      <c r="QL758" s="13">
        <f t="shared" si="496"/>
        <v>1.8214222050314532E-3</v>
      </c>
      <c r="QM758" s="15">
        <v>82.903040000000004</v>
      </c>
      <c r="QN758" s="15">
        <f t="shared" si="447"/>
        <v>3.9438538209312535E-2</v>
      </c>
      <c r="QO758" s="15">
        <f t="shared" si="448"/>
        <v>1.167273484781095E-2</v>
      </c>
      <c r="QP758" s="15">
        <f t="shared" si="497"/>
        <v>1.0620216450634157E-2</v>
      </c>
      <c r="QQ758" s="14">
        <v>86.621790000000004</v>
      </c>
      <c r="QR758" s="14">
        <f t="shared" si="449"/>
        <v>7.1693343179874525E-2</v>
      </c>
      <c r="QS758" s="14">
        <f t="shared" si="450"/>
        <v>4.392753981837294E-2</v>
      </c>
      <c r="QT758" s="14">
        <f t="shared" si="498"/>
        <v>3.6064918187129091E-2</v>
      </c>
      <c r="QU758" s="16">
        <v>73.698170000000005</v>
      </c>
      <c r="QV758" s="16">
        <f t="shared" si="451"/>
        <v>-1.1888205178397504E-2</v>
      </c>
      <c r="QW758" s="16">
        <f t="shared" si="452"/>
        <v>3.9654008539899088E-2</v>
      </c>
      <c r="QX758" s="16">
        <f t="shared" si="499"/>
        <v>1.0772590479313227E-2</v>
      </c>
      <c r="QY758" s="14">
        <v>71.86985</v>
      </c>
      <c r="QZ758" s="14">
        <f t="shared" si="453"/>
        <v>5.2373365336561895E-2</v>
      </c>
      <c r="RA758" s="14">
        <f t="shared" si="454"/>
        <v>2.460756197506031E-2</v>
      </c>
      <c r="RB758" s="14">
        <f t="shared" si="500"/>
        <v>2.2972836307905364E-2</v>
      </c>
      <c r="RC758" s="15">
        <v>97.518640000000005</v>
      </c>
      <c r="RD758" s="15">
        <f t="shared" si="455"/>
        <v>2.1202071711962533E-2</v>
      </c>
      <c r="RE758" s="15">
        <f t="shared" si="456"/>
        <v>6.5637316495390507E-3</v>
      </c>
      <c r="RF758" s="15">
        <f t="shared" si="501"/>
        <v>1.1813716248489703E-2</v>
      </c>
      <c r="RG758" s="14">
        <v>73.959950000000006</v>
      </c>
      <c r="RH758" s="14">
        <f t="shared" si="457"/>
        <v>9.9877609534262168E-2</v>
      </c>
      <c r="RI758" s="14">
        <f t="shared" si="458"/>
        <v>7.2111806172760584E-2</v>
      </c>
      <c r="RJ758" s="14">
        <f t="shared" si="502"/>
        <v>2.1907708645498847E-2</v>
      </c>
      <c r="RK758" s="16">
        <v>64.433120000000002</v>
      </c>
      <c r="RL758" s="16">
        <f t="shared" si="459"/>
        <v>1.3343306383973852E-2</v>
      </c>
      <c r="RM758" s="16">
        <f t="shared" si="460"/>
        <v>1.4422496977527732E-2</v>
      </c>
      <c r="RN758" s="16">
        <f t="shared" si="503"/>
        <v>7.1061289231433289E-3</v>
      </c>
      <c r="RO758" s="13">
        <v>72.352580000000003</v>
      </c>
      <c r="RP758" s="13">
        <f t="shared" si="461"/>
        <v>1.054589600310174E-2</v>
      </c>
      <c r="RQ758" s="13">
        <f t="shared" si="462"/>
        <v>1.7219907358399844E-2</v>
      </c>
      <c r="RR758" s="13">
        <f t="shared" si="504"/>
        <v>1.468732628496805E-2</v>
      </c>
      <c r="RS758" s="15">
        <v>83.651750000000007</v>
      </c>
      <c r="RT758" s="15">
        <f t="shared" si="463"/>
        <v>3.2258100341779672E-2</v>
      </c>
      <c r="RU758" s="15">
        <f t="shared" si="464"/>
        <v>4.4922969802780877E-3</v>
      </c>
      <c r="RV758" s="15">
        <f t="shared" si="505"/>
        <v>5.4365168270509301E-3</v>
      </c>
      <c r="RW758" s="14">
        <v>88.030690000000007</v>
      </c>
      <c r="RX758" s="14">
        <f t="shared" si="465"/>
        <v>1.6165917290080767E-3</v>
      </c>
      <c r="RY758" s="14">
        <f t="shared" si="466"/>
        <v>2.6149211632493508E-2</v>
      </c>
      <c r="RZ758" s="14">
        <f t="shared" si="506"/>
        <v>2.1483354833777391E-2</v>
      </c>
      <c r="SA758" s="16">
        <v>77.422250000000005</v>
      </c>
      <c r="SB758" s="16">
        <f t="shared" si="467"/>
        <v>3.1812402712326993E-2</v>
      </c>
      <c r="SC758" s="16">
        <f t="shared" si="468"/>
        <v>4.0465993508254083E-3</v>
      </c>
      <c r="SD758" s="16">
        <f t="shared" si="507"/>
        <v>1.7754051001261928E-3</v>
      </c>
    </row>
    <row r="759" spans="1:498" x14ac:dyDescent="0.35">
      <c r="A759" s="2">
        <v>41183</v>
      </c>
      <c r="B759">
        <v>81.805329999999998</v>
      </c>
      <c r="C759">
        <v>1.9969593379201241E-2</v>
      </c>
      <c r="D759" s="10">
        <f t="shared" si="513"/>
        <v>1.6336191763513725</v>
      </c>
      <c r="E759">
        <v>15.04</v>
      </c>
      <c r="F759">
        <v>23.38</v>
      </c>
      <c r="G759">
        <v>22852649</v>
      </c>
      <c r="H759">
        <v>65035858.333333336</v>
      </c>
      <c r="I759">
        <v>128.00941666666668</v>
      </c>
      <c r="J759">
        <v>20.888333333333332</v>
      </c>
      <c r="K759">
        <v>90.943820000000002</v>
      </c>
      <c r="L759">
        <v>8.5262399126853142E-3</v>
      </c>
      <c r="M759" s="10">
        <f t="shared" si="514"/>
        <v>0.77540882789606891</v>
      </c>
      <c r="N759">
        <v>58.04</v>
      </c>
      <c r="O759">
        <v>1.08</v>
      </c>
      <c r="P759">
        <v>8012929</v>
      </c>
      <c r="Q759">
        <v>6388638.333333333</v>
      </c>
      <c r="R759">
        <v>32.930893333333337</v>
      </c>
      <c r="S759">
        <v>4.97</v>
      </c>
      <c r="T759">
        <v>68.286739999999995</v>
      </c>
      <c r="U759">
        <v>1.0161635754461428E-2</v>
      </c>
      <c r="V759" s="10">
        <f t="shared" si="515"/>
        <v>0.69390497873961132</v>
      </c>
      <c r="W759">
        <v>123.08</v>
      </c>
      <c r="X759">
        <v>10.53</v>
      </c>
      <c r="Y759">
        <v>11107524</v>
      </c>
      <c r="Z759">
        <v>10589127.5</v>
      </c>
      <c r="AA759">
        <v>57.076970833333327</v>
      </c>
      <c r="AB759">
        <v>6.7925000000000004</v>
      </c>
      <c r="AC759">
        <v>86.066699999999997</v>
      </c>
      <c r="AD759">
        <v>3.0379956038610233E-2</v>
      </c>
      <c r="AE759" s="10">
        <f t="shared" si="516"/>
        <v>2.6147025623882554</v>
      </c>
      <c r="AF759">
        <v>52.68</v>
      </c>
      <c r="AG759">
        <v>-2.36</v>
      </c>
      <c r="AH759">
        <v>34922512</v>
      </c>
      <c r="AI759">
        <v>68347891.666666672</v>
      </c>
      <c r="AJ759">
        <v>325.48700000000002</v>
      </c>
      <c r="AK759">
        <v>53.044999999999995</v>
      </c>
      <c r="AL759">
        <v>110.464</v>
      </c>
      <c r="AM759">
        <v>7.7231271034613157E-3</v>
      </c>
      <c r="AN759" s="10">
        <f t="shared" si="517"/>
        <v>0.85312751235675077</v>
      </c>
      <c r="AO759">
        <v>52.05</v>
      </c>
      <c r="AP759">
        <v>9.3000000000000007</v>
      </c>
      <c r="AQ759">
        <v>17519114</v>
      </c>
      <c r="AR759">
        <v>10306900.833333334</v>
      </c>
      <c r="AS759">
        <v>33.562212500000001</v>
      </c>
      <c r="AT759">
        <v>5.48</v>
      </c>
      <c r="AU759">
        <v>136.0359</v>
      </c>
      <c r="AV759">
        <v>1.1237974681610828E-2</v>
      </c>
      <c r="AW759" s="10">
        <f t="shared" si="538"/>
        <v>1.5287679999901425</v>
      </c>
      <c r="AX759">
        <v>261.19</v>
      </c>
      <c r="AY759">
        <v>25.29</v>
      </c>
      <c r="AZ759">
        <v>45715807</v>
      </c>
      <c r="BA759">
        <v>38793861.666666664</v>
      </c>
      <c r="BB759">
        <v>39.327755833333335</v>
      </c>
      <c r="BC759">
        <v>5.2549999999999999</v>
      </c>
      <c r="BD759">
        <v>52.644750000000002</v>
      </c>
      <c r="BE759">
        <v>1.6008571805539245E-3</v>
      </c>
      <c r="BF759" s="10">
        <f t="shared" si="508"/>
        <v>8.4276726055966214E-2</v>
      </c>
      <c r="BG759">
        <v>216.84</v>
      </c>
      <c r="BH759">
        <v>24.17</v>
      </c>
      <c r="BI759">
        <v>4663932</v>
      </c>
      <c r="BJ759">
        <v>1371362.9166666667</v>
      </c>
      <c r="BK759">
        <v>4.6076603333333335</v>
      </c>
      <c r="BL759">
        <v>0.84249999999999992</v>
      </c>
      <c r="BM759">
        <v>98.122050000000002</v>
      </c>
      <c r="BN759">
        <v>6.7194808020179016E-3</v>
      </c>
      <c r="BO759" s="10">
        <f t="shared" si="387"/>
        <v>0.65932923122964071</v>
      </c>
      <c r="BP759">
        <v>47.88</v>
      </c>
      <c r="BQ759">
        <v>8.0299999999999994</v>
      </c>
      <c r="BR759">
        <v>10507338</v>
      </c>
      <c r="BS759">
        <v>10110455.333333334</v>
      </c>
      <c r="BT759">
        <f t="shared" si="537"/>
        <v>41.619858333333333</v>
      </c>
      <c r="BU759">
        <v>7.2149999999999999</v>
      </c>
      <c r="BV759">
        <v>54.846260000000001</v>
      </c>
      <c r="BW759">
        <v>5.4345833184277414E-3</v>
      </c>
      <c r="BX759" s="10">
        <f t="shared" si="539"/>
        <v>0.29806656967415068</v>
      </c>
      <c r="BY759">
        <v>80.5</v>
      </c>
      <c r="BZ759">
        <v>8.92</v>
      </c>
      <c r="CA759">
        <v>5591912</v>
      </c>
      <c r="CB759">
        <v>4745335.666666667</v>
      </c>
      <c r="CC759">
        <v>41.619858333333333</v>
      </c>
      <c r="CD759">
        <v>2.5474999999999999</v>
      </c>
      <c r="CE759">
        <v>77.636279999999999</v>
      </c>
      <c r="CF759">
        <v>7.2785018051825133E-4</v>
      </c>
      <c r="CG759" s="10">
        <f t="shared" si="541"/>
        <v>5.6507580412765504E-2</v>
      </c>
      <c r="CH759">
        <v>94.59</v>
      </c>
      <c r="CI759">
        <v>6.34</v>
      </c>
      <c r="CJ759">
        <v>1322616</v>
      </c>
      <c r="CK759">
        <v>1848229.8333333333</v>
      </c>
      <c r="CL759">
        <v>6.1239883333333331</v>
      </c>
      <c r="CM759">
        <v>0.9966666666666667</v>
      </c>
      <c r="CN759">
        <v>64.848690000000005</v>
      </c>
      <c r="CO759">
        <v>4.7211382849060481E-3</v>
      </c>
      <c r="CP759" s="10">
        <f t="shared" si="518"/>
        <v>0.30615963308500399</v>
      </c>
      <c r="CQ759">
        <v>77.53</v>
      </c>
      <c r="CR759">
        <v>2.42</v>
      </c>
      <c r="CS759">
        <v>5413978</v>
      </c>
      <c r="CT759">
        <v>8067703.333333333</v>
      </c>
      <c r="CU759">
        <v>28.371561666666665</v>
      </c>
      <c r="CV759">
        <v>5.8674999999999997</v>
      </c>
      <c r="CW759">
        <v>69.359610000000004</v>
      </c>
      <c r="CX759">
        <v>5.3317822854706674E-2</v>
      </c>
      <c r="CY759" s="10">
        <f t="shared" si="519"/>
        <v>3.6981033992515417</v>
      </c>
      <c r="CZ759">
        <v>122.08</v>
      </c>
      <c r="DA759">
        <v>12.49</v>
      </c>
      <c r="DB759">
        <v>64058465</v>
      </c>
      <c r="DC759">
        <v>35132253.333333336</v>
      </c>
      <c r="DD759">
        <v>241.16896666666665</v>
      </c>
      <c r="DE759">
        <v>47.298333333333339</v>
      </c>
      <c r="DF759">
        <v>69.998760000000004</v>
      </c>
      <c r="DG759">
        <v>7.6116751437698568E-2</v>
      </c>
      <c r="DH759" s="10">
        <f t="shared" si="520"/>
        <v>5.3280782158671176</v>
      </c>
      <c r="DI759">
        <v>57.69</v>
      </c>
      <c r="DJ759">
        <v>9.3000000000000007</v>
      </c>
      <c r="DK759">
        <v>80916393</v>
      </c>
      <c r="DL759">
        <v>75883104.166666672</v>
      </c>
      <c r="DM759">
        <v>313.49299999999999</v>
      </c>
      <c r="DN759">
        <v>51.650833333333331</v>
      </c>
      <c r="DO759">
        <v>112.4002</v>
      </c>
      <c r="DP759">
        <v>5.9363966028780999E-3</v>
      </c>
      <c r="DQ759" s="10">
        <f t="shared" si="521"/>
        <v>0.66725216544281896</v>
      </c>
      <c r="DR759">
        <v>52.51</v>
      </c>
      <c r="DS759">
        <v>17.690000000000001</v>
      </c>
      <c r="DT759">
        <v>11048294</v>
      </c>
      <c r="DU759">
        <v>8887964.166666666</v>
      </c>
      <c r="DV759">
        <v>29.108497499999999</v>
      </c>
      <c r="DW759">
        <v>4.9924999999999997</v>
      </c>
      <c r="DX759">
        <v>90.541849999999997</v>
      </c>
      <c r="DY759">
        <v>4.6718555013966663E-3</v>
      </c>
      <c r="DZ759" s="10">
        <f t="shared" si="540"/>
        <v>0.42299844002913173</v>
      </c>
      <c r="EA759">
        <v>74.86</v>
      </c>
      <c r="EB759">
        <v>12.09</v>
      </c>
      <c r="EC759">
        <v>9916620</v>
      </c>
      <c r="ED759">
        <v>4686788.333333333</v>
      </c>
      <c r="EE759">
        <v>20.926330833333335</v>
      </c>
      <c r="EF759">
        <v>2.8849999999999998</v>
      </c>
      <c r="EG759">
        <v>56.40748</v>
      </c>
      <c r="EH759">
        <v>2.9481603264423063E-4</v>
      </c>
      <c r="EI759" s="10">
        <f t="shared" si="510"/>
        <v>1.6629829465058785E-2</v>
      </c>
      <c r="EJ759">
        <v>72.69</v>
      </c>
      <c r="EK759">
        <v>0.63</v>
      </c>
      <c r="EL759">
        <v>320847</v>
      </c>
      <c r="EM759">
        <v>393466.70833333331</v>
      </c>
      <c r="EN759">
        <v>4.7415099999999999</v>
      </c>
      <c r="EO759">
        <v>1.4408333333333332</v>
      </c>
      <c r="EP759">
        <v>52.499769999999998</v>
      </c>
      <c r="EQ759">
        <v>4.6773802792642828E-3</v>
      </c>
      <c r="ER759" s="10">
        <f t="shared" si="522"/>
        <v>0.2455613888639106</v>
      </c>
      <c r="ES759">
        <v>107.89</v>
      </c>
      <c r="ET759">
        <v>8.84</v>
      </c>
      <c r="EU759">
        <v>4600137</v>
      </c>
      <c r="EV759">
        <v>5222480</v>
      </c>
      <c r="EW759">
        <v>13.955715</v>
      </c>
      <c r="EX759">
        <v>2.2574999999999998</v>
      </c>
      <c r="EY759">
        <v>72.787199999999999</v>
      </c>
      <c r="EZ759">
        <v>5.381653527930871E-3</v>
      </c>
      <c r="FA759" s="10">
        <f t="shared" si="511"/>
        <v>0.3917154916682099</v>
      </c>
      <c r="FB759">
        <v>6.66</v>
      </c>
      <c r="FC759">
        <v>23.41</v>
      </c>
      <c r="FD759">
        <v>7607784</v>
      </c>
      <c r="FE759">
        <v>7198948.333333333</v>
      </c>
      <c r="FF759">
        <v>23.56043</v>
      </c>
      <c r="FG759">
        <v>5.2508333333333335</v>
      </c>
      <c r="FH759">
        <v>68.869320000000002</v>
      </c>
      <c r="FI759">
        <v>4.6891790901846815E-2</v>
      </c>
      <c r="FJ759" s="10">
        <f t="shared" si="523"/>
        <v>3.2294057529923772</v>
      </c>
      <c r="FK759">
        <v>91.64</v>
      </c>
      <c r="FL759">
        <v>14.85</v>
      </c>
      <c r="FM759">
        <v>60531522</v>
      </c>
      <c r="FN759">
        <v>36572498.333333336</v>
      </c>
      <c r="FO759">
        <v>161.98977500000001</v>
      </c>
      <c r="FP759">
        <v>24.604166666666668</v>
      </c>
      <c r="FQ759">
        <v>47.462150000000001</v>
      </c>
      <c r="FR759">
        <v>9.3818184788797457E-2</v>
      </c>
      <c r="FS759" s="10">
        <f t="shared" si="524"/>
        <v>4.4528127591736233</v>
      </c>
      <c r="FT759">
        <v>125.46</v>
      </c>
      <c r="FU759">
        <v>14.74</v>
      </c>
      <c r="FV759">
        <v>127928283</v>
      </c>
      <c r="FW759">
        <v>111917308.33333333</v>
      </c>
      <c r="FX759">
        <v>467.99033333333335</v>
      </c>
      <c r="FY759">
        <v>92.240000000000009</v>
      </c>
      <c r="FZ759">
        <v>80.61703</v>
      </c>
      <c r="GA759">
        <v>9.2537835592308899E-4</v>
      </c>
      <c r="GB759" s="10">
        <f t="shared" si="389"/>
        <v>7.4601254680802337E-2</v>
      </c>
      <c r="GC759">
        <v>94.44</v>
      </c>
      <c r="GD759">
        <v>6.89</v>
      </c>
      <c r="GE759">
        <v>2034639</v>
      </c>
      <c r="GF759">
        <v>1168755.8333333333</v>
      </c>
      <c r="GG759">
        <v>3.8302281666666667</v>
      </c>
      <c r="GH759">
        <v>0.51416666666666666</v>
      </c>
      <c r="GI759">
        <v>71.567279999999997</v>
      </c>
      <c r="GJ759">
        <v>1.5496210831330429E-3</v>
      </c>
      <c r="GK759" s="10">
        <f t="shared" si="390"/>
        <v>0.11090216595048576</v>
      </c>
      <c r="GL759">
        <v>85.26</v>
      </c>
      <c r="GM759">
        <v>7.38</v>
      </c>
      <c r="GN759">
        <v>2988334</v>
      </c>
      <c r="GO759">
        <v>2417966.5</v>
      </c>
      <c r="GP759">
        <v>5.7192966666666658</v>
      </c>
      <c r="GQ759">
        <v>0.375</v>
      </c>
      <c r="GR759">
        <v>96.834980000000002</v>
      </c>
      <c r="GS759">
        <v>1.129857988815619E-3</v>
      </c>
      <c r="GT759" s="10">
        <f t="shared" si="385"/>
        <v>0.10940977574980069</v>
      </c>
      <c r="GU759">
        <v>110.65</v>
      </c>
      <c r="GV759">
        <v>9.75</v>
      </c>
      <c r="GW759">
        <v>530952</v>
      </c>
      <c r="GX759">
        <v>986499.41666666663</v>
      </c>
      <c r="GY759">
        <v>3.9960783333333332</v>
      </c>
      <c r="GZ759">
        <v>0.22999999999999998</v>
      </c>
      <c r="HA759">
        <v>95.302030000000002</v>
      </c>
      <c r="HB759">
        <v>4.3587806200319421E-2</v>
      </c>
      <c r="HC759" s="10">
        <f t="shared" si="525"/>
        <v>4.1540064141370276</v>
      </c>
      <c r="HD759">
        <v>58.58</v>
      </c>
      <c r="HE759">
        <v>22.41</v>
      </c>
      <c r="HF759">
        <v>116818209</v>
      </c>
      <c r="HG759">
        <v>66989183.333333336</v>
      </c>
      <c r="HH759">
        <v>186.82424166666667</v>
      </c>
      <c r="HI759">
        <v>24.7</v>
      </c>
      <c r="HJ759">
        <v>72.152050000000003</v>
      </c>
      <c r="HK759">
        <v>1.6489233878919717E-2</v>
      </c>
      <c r="HL759" s="10">
        <f t="shared" si="526"/>
        <v>1.1897320272935095</v>
      </c>
      <c r="HM759">
        <v>106.34</v>
      </c>
      <c r="HN759">
        <v>10.33</v>
      </c>
      <c r="HO759">
        <v>16915191</v>
      </c>
      <c r="HP759">
        <v>17703693.333333332</v>
      </c>
      <c r="HQ759">
        <v>91.308274999999995</v>
      </c>
      <c r="HR759">
        <v>8.5224999999999991</v>
      </c>
      <c r="HS759">
        <v>75.114149999999995</v>
      </c>
      <c r="HT759">
        <v>1.6489233878919717E-2</v>
      </c>
      <c r="HU759" s="10">
        <f t="shared" si="527"/>
        <v>1.2385747869662573</v>
      </c>
      <c r="HV759">
        <v>193.99</v>
      </c>
      <c r="HW759">
        <v>9.66</v>
      </c>
      <c r="HX759">
        <v>4411682</v>
      </c>
      <c r="HY759">
        <v>6730884.666666667</v>
      </c>
      <c r="HZ759">
        <v>19.820636666666669</v>
      </c>
      <c r="IA759">
        <v>8.5224999999999991</v>
      </c>
      <c r="IB759">
        <v>74.473280000000003</v>
      </c>
      <c r="IC759">
        <v>5.9426903245668487E-3</v>
      </c>
      <c r="ID759" s="10">
        <f t="shared" si="528"/>
        <v>0.44257164049475783</v>
      </c>
      <c r="IE759">
        <v>129.63</v>
      </c>
      <c r="IF759">
        <v>1.36</v>
      </c>
      <c r="IG759">
        <v>5018456</v>
      </c>
      <c r="IH759">
        <v>6037204.166666667</v>
      </c>
      <c r="II759">
        <v>46.822916666666664</v>
      </c>
      <c r="IJ759">
        <v>12.181666666666667</v>
      </c>
      <c r="IK759">
        <v>84.300880000000006</v>
      </c>
      <c r="IL759">
        <v>1.8244757532084495E-2</v>
      </c>
      <c r="IM759" s="10">
        <f t="shared" ref="IM759:IM822" si="542">IK759*IL759</f>
        <v>1.5380491153413514</v>
      </c>
      <c r="IN759">
        <v>57.88</v>
      </c>
      <c r="IO759">
        <v>8.7799999999999994</v>
      </c>
      <c r="IP759">
        <v>38247868</v>
      </c>
      <c r="IQ759">
        <v>30972083.333333332</v>
      </c>
      <c r="IR759">
        <v>93.993908333333323</v>
      </c>
      <c r="IS759">
        <v>13.456666666666665</v>
      </c>
      <c r="IT759">
        <v>88.629450000000006</v>
      </c>
      <c r="IU759">
        <v>6.0174254936781087E-3</v>
      </c>
      <c r="IV759" s="10">
        <f t="shared" si="529"/>
        <v>0.53332111192066933</v>
      </c>
      <c r="IW759">
        <v>136.38</v>
      </c>
      <c r="IX759">
        <v>16.96</v>
      </c>
      <c r="IY759">
        <v>10513154</v>
      </c>
      <c r="IZ759">
        <v>5236823.333333333</v>
      </c>
      <c r="JA759">
        <v>22.038895</v>
      </c>
      <c r="JB759">
        <v>3.7866666666666666</v>
      </c>
      <c r="JC759">
        <v>73.709739999999996</v>
      </c>
      <c r="JD759">
        <v>2.7278684512666656E-3</v>
      </c>
      <c r="JE759" s="10">
        <f t="shared" si="386"/>
        <v>0.20107047429706859</v>
      </c>
      <c r="JF759">
        <v>91.26</v>
      </c>
      <c r="JG759">
        <v>9.3699999999999992</v>
      </c>
      <c r="JH759">
        <v>5404877</v>
      </c>
      <c r="JI759">
        <v>4622201.333333333</v>
      </c>
      <c r="JJ759">
        <v>15.824444999999999</v>
      </c>
      <c r="JK759">
        <v>2.3583333333333334</v>
      </c>
      <c r="JL759">
        <v>79.678640000000001</v>
      </c>
      <c r="JM759">
        <v>1.273178194969402E-3</v>
      </c>
      <c r="JN759" s="10">
        <f t="shared" si="512"/>
        <v>0.1014451070528168</v>
      </c>
      <c r="JO759">
        <v>220.02</v>
      </c>
      <c r="JP759">
        <v>10.59</v>
      </c>
      <c r="JQ759">
        <v>2053321</v>
      </c>
      <c r="JR759">
        <v>1972211</v>
      </c>
      <c r="JS759">
        <v>6.8049174999999993</v>
      </c>
      <c r="JT759">
        <v>1.2958333333333334</v>
      </c>
      <c r="JU759">
        <v>96.802149999999997</v>
      </c>
      <c r="JV759">
        <v>3.434172037683119E-2</v>
      </c>
      <c r="JW759" s="10">
        <f t="shared" si="530"/>
        <v>3.3243523671760693</v>
      </c>
      <c r="JX759">
        <v>67.209999999999994</v>
      </c>
      <c r="JY759">
        <v>14.14</v>
      </c>
      <c r="JZ759">
        <v>49599579</v>
      </c>
      <c r="KA759">
        <v>55523516.666666664</v>
      </c>
      <c r="KB759">
        <v>268.02443333333332</v>
      </c>
      <c r="KC759">
        <v>44.266666666666673</v>
      </c>
      <c r="KD759">
        <v>72.986350000000002</v>
      </c>
      <c r="KE759">
        <v>3.1748518900528641E-2</v>
      </c>
      <c r="KF759" s="10">
        <f t="shared" si="531"/>
        <v>2.3172085124555988</v>
      </c>
      <c r="KG759">
        <v>106.54</v>
      </c>
      <c r="KH759">
        <v>14.68</v>
      </c>
      <c r="KI759">
        <v>47018321</v>
      </c>
      <c r="KJ759">
        <v>27592858.333333332</v>
      </c>
      <c r="KK759">
        <v>137.29258333333334</v>
      </c>
      <c r="KL759">
        <v>24.495833333333334</v>
      </c>
      <c r="KM759">
        <v>63.828240000000001</v>
      </c>
      <c r="KN759">
        <v>8.7254361609428923E-3</v>
      </c>
      <c r="KO759" s="10">
        <f t="shared" si="532"/>
        <v>0.55692923338534162</v>
      </c>
      <c r="KP759">
        <v>71.56</v>
      </c>
      <c r="KQ759">
        <v>2.61</v>
      </c>
      <c r="KR759">
        <v>9519479</v>
      </c>
      <c r="KS759">
        <v>6631849.166666667</v>
      </c>
      <c r="KT759">
        <v>53.770375000000001</v>
      </c>
      <c r="KU759">
        <v>13.87</v>
      </c>
      <c r="KV759">
        <v>73.663250000000005</v>
      </c>
      <c r="KW759">
        <v>9.9830020725870262E-3</v>
      </c>
      <c r="KX759" s="10">
        <f t="shared" si="533"/>
        <v>0.73538037742349627</v>
      </c>
      <c r="KY759">
        <v>113.84</v>
      </c>
      <c r="KZ759">
        <v>7.4</v>
      </c>
      <c r="LA759">
        <v>7998927</v>
      </c>
      <c r="LB759">
        <v>4108830.3333333335</v>
      </c>
      <c r="LC759">
        <v>29.505373333333335</v>
      </c>
      <c r="LD759">
        <v>5.6774999999999993</v>
      </c>
      <c r="LE759">
        <v>86.196460000000002</v>
      </c>
      <c r="LF759">
        <v>3.20312305757533E-2</v>
      </c>
      <c r="LG759" s="10">
        <f t="shared" si="534"/>
        <v>2.7609786850736961</v>
      </c>
      <c r="LH759">
        <v>57.21</v>
      </c>
      <c r="LI759">
        <v>15.44</v>
      </c>
      <c r="LJ759">
        <v>75197195</v>
      </c>
      <c r="LK759">
        <v>38278869.166666664</v>
      </c>
      <c r="LL759">
        <v>118.42008333333332</v>
      </c>
      <c r="LM759">
        <v>19.948333333333334</v>
      </c>
      <c r="LN759">
        <v>88.430549999999997</v>
      </c>
      <c r="LO759">
        <v>5.1381820009293928E-2</v>
      </c>
      <c r="LP759" s="10">
        <f t="shared" si="535"/>
        <v>4.543722603422867</v>
      </c>
      <c r="LQ759">
        <v>147.61000000000001</v>
      </c>
      <c r="LR759">
        <v>8.65</v>
      </c>
      <c r="LS759">
        <v>63960487</v>
      </c>
      <c r="LT759">
        <v>48672869.166666664</v>
      </c>
      <c r="LU759">
        <v>198.27166666666668</v>
      </c>
      <c r="LV759">
        <v>30.322500000000002</v>
      </c>
      <c r="LW759">
        <v>77.609189999999998</v>
      </c>
      <c r="LX759">
        <v>0.33234954534065853</v>
      </c>
      <c r="LY759" s="10">
        <f t="shared" si="536"/>
        <v>25.79337901075678</v>
      </c>
      <c r="LZ759">
        <v>54.6</v>
      </c>
      <c r="MA759">
        <v>9.6199999999999992</v>
      </c>
      <c r="MB759">
        <v>317115348</v>
      </c>
      <c r="MC759">
        <v>518839125</v>
      </c>
      <c r="MD759">
        <v>2087.2805833333332</v>
      </c>
      <c r="ME759">
        <v>336.72250000000003</v>
      </c>
      <c r="MF759" s="13">
        <f t="shared" si="391"/>
        <v>77.682062904511923</v>
      </c>
      <c r="MG759" s="13">
        <f t="shared" si="392"/>
        <v>6.6724951866630189E-3</v>
      </c>
      <c r="MH759" s="13">
        <f t="shared" si="469"/>
        <v>2.1093308174838565E-2</v>
      </c>
      <c r="MI759" s="12">
        <v>81.805329999999998</v>
      </c>
      <c r="MJ759" s="12">
        <f t="shared" si="393"/>
        <v>3.0368705635157589E-2</v>
      </c>
      <c r="MK759" s="12">
        <f t="shared" si="394"/>
        <v>2.369621044849457E-2</v>
      </c>
      <c r="ML759" s="12">
        <f t="shared" si="470"/>
        <v>5.7405222785789078E-3</v>
      </c>
      <c r="MM759" s="14">
        <v>90.943820000000002</v>
      </c>
      <c r="MN759" s="14">
        <f t="shared" si="395"/>
        <v>1.7624962654710252E-2</v>
      </c>
      <c r="MO759" s="14">
        <f t="shared" si="396"/>
        <v>1.0952467468047233E-2</v>
      </c>
      <c r="MP759" s="14">
        <f t="shared" si="471"/>
        <v>6.3148649693121062E-3</v>
      </c>
      <c r="MQ759" s="16">
        <v>68.286739999999995</v>
      </c>
      <c r="MR759" s="16">
        <f t="shared" si="397"/>
        <v>-1.0858765934893211E-2</v>
      </c>
      <c r="MS759" s="16">
        <f t="shared" si="398"/>
        <v>1.753126112155623E-2</v>
      </c>
      <c r="MT759" s="16">
        <f t="shared" si="472"/>
        <v>8.8076644619653477E-3</v>
      </c>
      <c r="MU759" s="13">
        <v>86.066699999999997</v>
      </c>
      <c r="MV759" s="13">
        <f t="shared" si="399"/>
        <v>5.9020559547020568E-3</v>
      </c>
      <c r="MW759" s="13">
        <f t="shared" si="400"/>
        <v>7.7043923196096209E-4</v>
      </c>
      <c r="MX759" s="13">
        <f t="shared" si="473"/>
        <v>1.607005377505244E-3</v>
      </c>
      <c r="MY759" s="12">
        <v>110.464</v>
      </c>
      <c r="MZ759" s="12">
        <f t="shared" si="401"/>
        <v>2.2807238464900292E-2</v>
      </c>
      <c r="NA759" s="12">
        <f t="shared" si="402"/>
        <v>1.6134743278237274E-2</v>
      </c>
      <c r="NB759" s="12">
        <f t="shared" si="474"/>
        <v>7.5636876616298476E-3</v>
      </c>
      <c r="NC759" s="14">
        <v>136.0359</v>
      </c>
      <c r="ND759" s="14">
        <f t="shared" si="403"/>
        <v>3.8115493447862248E-2</v>
      </c>
      <c r="NE759" s="14">
        <f t="shared" si="404"/>
        <v>3.1442998261199229E-2</v>
      </c>
      <c r="NF759" s="14">
        <f t="shared" si="475"/>
        <v>1.624923104410847E-2</v>
      </c>
      <c r="NG759" s="16">
        <v>52.644750000000002</v>
      </c>
      <c r="NH759" s="16">
        <f t="shared" si="405"/>
        <v>-3.8206766520343383E-3</v>
      </c>
      <c r="NI759" s="16">
        <f t="shared" si="406"/>
        <v>52.638077504813339</v>
      </c>
      <c r="NJ759" s="16">
        <f t="shared" si="476"/>
        <v>0.18081669182515725</v>
      </c>
      <c r="NK759" s="13">
        <v>98.122050000000002</v>
      </c>
      <c r="NL759" s="13">
        <f t="shared" si="407"/>
        <v>2.1553793334573523E-2</v>
      </c>
      <c r="NM759" s="13">
        <f t="shared" si="408"/>
        <v>1.4881298147910504E-2</v>
      </c>
      <c r="NN759" s="13">
        <f t="shared" si="477"/>
        <v>1.435497600505764E-2</v>
      </c>
      <c r="NO759" s="12">
        <v>54.846260000000001</v>
      </c>
      <c r="NP759" s="12">
        <f t="shared" si="409"/>
        <v>8.5713261180779821E-3</v>
      </c>
      <c r="NQ759" s="12">
        <f t="shared" si="410"/>
        <v>1.8988309314149632E-3</v>
      </c>
      <c r="NR759" s="12">
        <f t="shared" si="478"/>
        <v>1.6206527839088825E-2</v>
      </c>
      <c r="NS759" s="14">
        <v>77.636279999999999</v>
      </c>
      <c r="NT759" s="14">
        <f t="shared" si="411"/>
        <v>-2.7825549488130763E-3</v>
      </c>
      <c r="NU759" s="14">
        <f t="shared" si="412"/>
        <v>9.4550501354760952E-3</v>
      </c>
      <c r="NV759" s="14">
        <f t="shared" si="479"/>
        <v>1.9365989534674388E-2</v>
      </c>
      <c r="NW759" s="16">
        <v>64.848690000000005</v>
      </c>
      <c r="NX759" s="16">
        <f t="shared" si="413"/>
        <v>-4.1878700107996769E-3</v>
      </c>
      <c r="NY759" s="16">
        <f t="shared" si="414"/>
        <v>1.0860365197462696E-2</v>
      </c>
      <c r="NZ759" s="16">
        <f t="shared" si="480"/>
        <v>8.0861627290701454E-3</v>
      </c>
      <c r="OA759" s="13">
        <v>69.359610000000004</v>
      </c>
      <c r="OB759" s="13">
        <f t="shared" si="415"/>
        <v>-1.2479335771869993E-2</v>
      </c>
      <c r="OC759" s="13">
        <f t="shared" si="416"/>
        <v>1.9151830958533012E-2</v>
      </c>
      <c r="OD759" s="13">
        <f t="shared" si="481"/>
        <v>1.1271409015938483E-2</v>
      </c>
      <c r="OE759" s="15">
        <v>69.998760000000004</v>
      </c>
      <c r="OF759" s="15">
        <f t="shared" si="417"/>
        <v>5.6780149863047136E-3</v>
      </c>
      <c r="OG759" s="15">
        <f t="shared" si="418"/>
        <v>9.9448020035830531E-4</v>
      </c>
      <c r="OH759" s="15">
        <f t="shared" si="482"/>
        <v>1.2931607175621807E-2</v>
      </c>
      <c r="OI759" s="14">
        <v>112.4002</v>
      </c>
      <c r="OJ759" s="14">
        <f t="shared" si="419"/>
        <v>0.14102877366932587</v>
      </c>
      <c r="OK759" s="14">
        <f t="shared" si="420"/>
        <v>0.13435627848266285</v>
      </c>
      <c r="OL759" s="14">
        <f t="shared" si="483"/>
        <v>4.3525757396376541E-3</v>
      </c>
      <c r="OM759" s="16">
        <v>90.541849999999997</v>
      </c>
      <c r="ON759" s="16">
        <f t="shared" si="421"/>
        <v>3.0663373255640058E-2</v>
      </c>
      <c r="OO759" s="16">
        <f t="shared" si="422"/>
        <v>2.399087806897704E-2</v>
      </c>
      <c r="OP759" s="16">
        <f t="shared" si="484"/>
        <v>4.5595698249034644E-3</v>
      </c>
      <c r="OQ759" s="13">
        <v>56.40748</v>
      </c>
      <c r="OR759" s="13">
        <f t="shared" si="423"/>
        <v>-6.3974936353579093E-3</v>
      </c>
      <c r="OS759" s="13">
        <f t="shared" si="424"/>
        <v>1.3069988822020928E-2</v>
      </c>
      <c r="OT759" s="13">
        <f t="shared" si="485"/>
        <v>1.3750066851352383E-2</v>
      </c>
      <c r="OU759" s="16">
        <v>52.499769999999998</v>
      </c>
      <c r="OV759" s="16">
        <f t="shared" si="425"/>
        <v>-1.4523701154878221E-3</v>
      </c>
      <c r="OW759" s="16">
        <f t="shared" si="426"/>
        <v>8.124865302150841E-3</v>
      </c>
      <c r="OX759" s="16">
        <f t="shared" si="486"/>
        <v>6.9476724508552579E-3</v>
      </c>
      <c r="OY759" s="14">
        <v>72.787199999999999</v>
      </c>
      <c r="OZ759" s="14">
        <f t="shared" si="427"/>
        <v>5.1698936961523723E-2</v>
      </c>
      <c r="PA759" s="14">
        <f t="shared" si="428"/>
        <v>4.5026441774860704E-2</v>
      </c>
      <c r="PB759" s="14">
        <f t="shared" si="487"/>
        <v>3.4897389882156959E-2</v>
      </c>
      <c r="PC759" s="15">
        <v>68.869320000000002</v>
      </c>
      <c r="PD759" s="15">
        <f t="shared" si="429"/>
        <v>-1.104092452718819E-2</v>
      </c>
      <c r="PE759" s="15">
        <f t="shared" si="430"/>
        <v>1.7713419713851208E-2</v>
      </c>
      <c r="PF759" s="15">
        <f t="shared" si="488"/>
        <v>2.3147779578176597E-2</v>
      </c>
      <c r="PG759" s="14">
        <v>47.462150000000001</v>
      </c>
      <c r="PH759" s="14">
        <f t="shared" si="431"/>
        <v>-9.5242885112943876E-3</v>
      </c>
      <c r="PI759" s="14">
        <f t="shared" si="432"/>
        <v>1.6196783697957406E-2</v>
      </c>
      <c r="PJ759" s="14">
        <f t="shared" si="489"/>
        <v>1.8741340806673445E-2</v>
      </c>
      <c r="PK759" s="16">
        <v>80.61703</v>
      </c>
      <c r="PL759" s="16">
        <f t="shared" si="433"/>
        <v>-3.7821096549822686E-3</v>
      </c>
      <c r="PM759" s="16">
        <f t="shared" si="434"/>
        <v>1.0454604841645287E-2</v>
      </c>
      <c r="PN759" s="16">
        <f t="shared" si="490"/>
        <v>4.985616920860747E-3</v>
      </c>
      <c r="PO759" s="13">
        <v>71.567279999999997</v>
      </c>
      <c r="PP759" s="13">
        <f t="shared" si="435"/>
        <v>5.167179826565782E-3</v>
      </c>
      <c r="PQ759" s="13">
        <f t="shared" si="436"/>
        <v>1.5053153600972369E-3</v>
      </c>
      <c r="PR759" s="13">
        <f t="shared" si="491"/>
        <v>3.3795205073851475E-2</v>
      </c>
      <c r="PS759" s="14">
        <v>96.834980000000002</v>
      </c>
      <c r="PT759" s="14">
        <f t="shared" si="437"/>
        <v>-2.3074638977100825E-3</v>
      </c>
      <c r="PU759" s="14">
        <f t="shared" si="438"/>
        <v>8.9799590843731014E-3</v>
      </c>
      <c r="PV759" s="14">
        <f t="shared" si="492"/>
        <v>2.2064401490139218E-2</v>
      </c>
      <c r="PW759" s="15">
        <v>95.302030000000002</v>
      </c>
      <c r="PX759" s="15">
        <f t="shared" si="439"/>
        <v>3.7720613015221893E-2</v>
      </c>
      <c r="PY759" s="15">
        <f t="shared" si="440"/>
        <v>3.1048117828558874E-2</v>
      </c>
      <c r="PZ759" s="15">
        <f t="shared" si="493"/>
        <v>3.7943882113844474E-4</v>
      </c>
      <c r="QA759" s="14">
        <v>72.152050000000003</v>
      </c>
      <c r="QB759" s="14">
        <f t="shared" si="441"/>
        <v>-9.1640452258787697E-3</v>
      </c>
      <c r="QC759" s="14">
        <f t="shared" si="442"/>
        <v>1.5836540412541789E-2</v>
      </c>
      <c r="QD759" s="14">
        <f t="shared" si="494"/>
        <v>7.7535270894539821E-3</v>
      </c>
      <c r="QE759" s="16">
        <v>75.114149999999995</v>
      </c>
      <c r="QF759" s="16">
        <f t="shared" si="443"/>
        <v>3.140255720425289E-2</v>
      </c>
      <c r="QG759" s="16">
        <f t="shared" si="444"/>
        <v>2.4730062017589871E-2</v>
      </c>
      <c r="QH759" s="16">
        <f t="shared" si="495"/>
        <v>1.4959328309057662E-2</v>
      </c>
      <c r="QI759" s="13">
        <v>74.473280000000003</v>
      </c>
      <c r="QJ759" s="13">
        <f t="shared" si="445"/>
        <v>-9.6880608240437205E-3</v>
      </c>
      <c r="QK759" s="13">
        <f t="shared" si="446"/>
        <v>1.6360556010706739E-2</v>
      </c>
      <c r="QL759" s="13">
        <f t="shared" si="496"/>
        <v>1.2572559122227212E-2</v>
      </c>
      <c r="QM759" s="15">
        <v>84.300880000000006</v>
      </c>
      <c r="QN759" s="15">
        <f t="shared" si="447"/>
        <v>1.6861142848320076E-2</v>
      </c>
      <c r="QO759" s="15">
        <f t="shared" si="448"/>
        <v>1.0188647661657058E-2</v>
      </c>
      <c r="QP759" s="15">
        <f t="shared" si="497"/>
        <v>1.4840871861538929E-3</v>
      </c>
      <c r="QQ759" s="14">
        <v>88.629450000000006</v>
      </c>
      <c r="QR759" s="14">
        <f t="shared" si="449"/>
        <v>2.3177309081237052E-2</v>
      </c>
      <c r="QS759" s="14">
        <f t="shared" si="450"/>
        <v>1.6504813894574033E-2</v>
      </c>
      <c r="QT759" s="14">
        <f t="shared" si="498"/>
        <v>2.7422725923798907E-2</v>
      </c>
      <c r="QU759" s="16">
        <v>73.709739999999996</v>
      </c>
      <c r="QV759" s="16">
        <f t="shared" si="451"/>
        <v>1.5699168649629947E-4</v>
      </c>
      <c r="QW759" s="16">
        <f t="shared" si="452"/>
        <v>6.5155035001667194E-3</v>
      </c>
      <c r="QX759" s="16">
        <f t="shared" si="499"/>
        <v>3.3138505039732369E-2</v>
      </c>
      <c r="QY759" s="14">
        <v>79.678640000000001</v>
      </c>
      <c r="QZ759" s="14">
        <f t="shared" si="453"/>
        <v>0.10865181992170569</v>
      </c>
      <c r="RA759" s="14">
        <f t="shared" si="454"/>
        <v>0.10197932473504268</v>
      </c>
      <c r="RB759" s="14">
        <f t="shared" si="500"/>
        <v>7.7371762759982365E-2</v>
      </c>
      <c r="RC759" s="15">
        <v>96.802149999999997</v>
      </c>
      <c r="RD759" s="15">
        <f t="shared" si="455"/>
        <v>-7.3472107486323157E-3</v>
      </c>
      <c r="RE759" s="15">
        <f t="shared" si="456"/>
        <v>1.4019705935295335E-2</v>
      </c>
      <c r="RF759" s="15">
        <f t="shared" si="501"/>
        <v>7.4559742857562838E-3</v>
      </c>
      <c r="RG759" s="14">
        <v>72.986350000000002</v>
      </c>
      <c r="RH759" s="14">
        <f t="shared" si="457"/>
        <v>-1.3163881262764576E-2</v>
      </c>
      <c r="RI759" s="14">
        <f t="shared" si="458"/>
        <v>1.9836376449427595E-2</v>
      </c>
      <c r="RJ759" s="14">
        <f t="shared" si="502"/>
        <v>5.2275429723332989E-2</v>
      </c>
      <c r="RK759" s="16">
        <v>63.828240000000001</v>
      </c>
      <c r="RL759" s="16">
        <f t="shared" si="459"/>
        <v>-9.3877186142778957E-3</v>
      </c>
      <c r="RM759" s="16">
        <f t="shared" si="460"/>
        <v>1.6060213800940915E-2</v>
      </c>
      <c r="RN759" s="16">
        <f t="shared" si="503"/>
        <v>1.6377168234131823E-3</v>
      </c>
      <c r="RO759" s="13">
        <v>73.663250000000005</v>
      </c>
      <c r="RP759" s="13">
        <f t="shared" si="461"/>
        <v>1.8115041647443597E-2</v>
      </c>
      <c r="RQ759" s="13">
        <f t="shared" si="462"/>
        <v>1.1442546460780578E-2</v>
      </c>
      <c r="RR759" s="13">
        <f t="shared" si="504"/>
        <v>5.7773608976192659E-3</v>
      </c>
      <c r="RS759" s="15">
        <v>86.196460000000002</v>
      </c>
      <c r="RT759" s="15">
        <f t="shared" si="463"/>
        <v>3.0420284094474948E-2</v>
      </c>
      <c r="RU759" s="15">
        <f t="shared" si="464"/>
        <v>2.3747788907811929E-2</v>
      </c>
      <c r="RV759" s="15">
        <f t="shared" si="505"/>
        <v>1.9255491927533841E-2</v>
      </c>
      <c r="RW759" s="14">
        <v>88.430549999999997</v>
      </c>
      <c r="RX759" s="14">
        <f t="shared" si="465"/>
        <v>4.5422795163820862E-3</v>
      </c>
      <c r="RY759" s="14">
        <f t="shared" si="466"/>
        <v>2.1302156702809327E-3</v>
      </c>
      <c r="RZ759" s="14">
        <f t="shared" si="506"/>
        <v>2.4018995962212575E-2</v>
      </c>
      <c r="SA759" s="16">
        <v>77.609189999999998</v>
      </c>
      <c r="SB759" s="16">
        <f t="shared" si="467"/>
        <v>2.414551372505791E-3</v>
      </c>
      <c r="SC759" s="16">
        <f t="shared" si="468"/>
        <v>4.2579438141572279E-3</v>
      </c>
      <c r="SD759" s="16">
        <f t="shared" si="507"/>
        <v>2.1134446333181955E-4</v>
      </c>
    </row>
    <row r="760" spans="1:498" x14ac:dyDescent="0.35">
      <c r="A760" s="2">
        <v>41214</v>
      </c>
      <c r="B760">
        <v>80.686580000000006</v>
      </c>
      <c r="C760">
        <v>1.9969593379201241E-2</v>
      </c>
      <c r="D760" s="10">
        <f t="shared" si="513"/>
        <v>1.6112781937583913</v>
      </c>
      <c r="E760">
        <v>29.03</v>
      </c>
      <c r="F760">
        <v>26.51</v>
      </c>
      <c r="G760">
        <v>22852649</v>
      </c>
      <c r="H760">
        <v>65035858.333333336</v>
      </c>
      <c r="I760">
        <v>128.00941666666668</v>
      </c>
      <c r="J760">
        <v>20.888333333333332</v>
      </c>
      <c r="K760">
        <v>92.428370000000001</v>
      </c>
      <c r="L760">
        <v>8.5262399126853142E-3</v>
      </c>
      <c r="M760" s="10">
        <f t="shared" si="514"/>
        <v>0.78806645735844594</v>
      </c>
      <c r="N760">
        <v>58.04</v>
      </c>
      <c r="O760">
        <v>1.08</v>
      </c>
      <c r="P760">
        <v>8012929</v>
      </c>
      <c r="Q760">
        <v>6388638.333333333</v>
      </c>
      <c r="R760">
        <v>32.930893333333337</v>
      </c>
      <c r="S760">
        <v>4.97</v>
      </c>
      <c r="T760">
        <v>67.514129999999994</v>
      </c>
      <c r="U760">
        <v>1.0161635754461428E-2</v>
      </c>
      <c r="V760" s="10">
        <f t="shared" si="515"/>
        <v>0.6860539973393569</v>
      </c>
      <c r="W760">
        <v>67.67</v>
      </c>
      <c r="X760">
        <v>6.81</v>
      </c>
      <c r="Y760">
        <v>11107524</v>
      </c>
      <c r="Z760">
        <v>10589127.5</v>
      </c>
      <c r="AA760">
        <v>57.076970833333327</v>
      </c>
      <c r="AB760">
        <v>6.7925000000000004</v>
      </c>
      <c r="AC760">
        <v>84.825329999999994</v>
      </c>
      <c r="AD760">
        <v>3.0379956038610233E-2</v>
      </c>
      <c r="AE760" s="10">
        <f t="shared" si="516"/>
        <v>2.5769897963606057</v>
      </c>
      <c r="AF760">
        <v>43.17</v>
      </c>
      <c r="AG760">
        <v>-12.18</v>
      </c>
      <c r="AH760">
        <v>34922512</v>
      </c>
      <c r="AI760">
        <v>68347891.666666672</v>
      </c>
      <c r="AJ760">
        <v>325.48700000000002</v>
      </c>
      <c r="AK760">
        <v>53.044999999999995</v>
      </c>
      <c r="AL760">
        <v>109.1875</v>
      </c>
      <c r="AM760">
        <v>7.7231271034613157E-3</v>
      </c>
      <c r="AN760" s="10">
        <f t="shared" si="517"/>
        <v>0.84326894060918245</v>
      </c>
      <c r="AO760">
        <v>54.15</v>
      </c>
      <c r="AP760">
        <v>11.65</v>
      </c>
      <c r="AQ760">
        <v>17519114</v>
      </c>
      <c r="AR760">
        <v>10306900.833333334</v>
      </c>
      <c r="AS760">
        <v>33.562212500000001</v>
      </c>
      <c r="AT760">
        <v>5.48</v>
      </c>
      <c r="AU760">
        <v>135.422</v>
      </c>
      <c r="AV760">
        <v>1.1237974681610828E-2</v>
      </c>
      <c r="AW760" s="10">
        <f t="shared" si="538"/>
        <v>1.5218690073331016</v>
      </c>
      <c r="AX760">
        <v>188.82</v>
      </c>
      <c r="AY760">
        <v>25.37</v>
      </c>
      <c r="AZ760">
        <v>45715807</v>
      </c>
      <c r="BA760">
        <v>38793861.666666664</v>
      </c>
      <c r="BB760">
        <v>39.327755833333335</v>
      </c>
      <c r="BC760">
        <v>5.2549999999999999</v>
      </c>
      <c r="BD760">
        <v>53.764330000000001</v>
      </c>
      <c r="BE760">
        <v>1.6008571805539245E-3</v>
      </c>
      <c r="BF760" s="10">
        <f t="shared" si="508"/>
        <v>8.6069013738170774E-2</v>
      </c>
      <c r="BG760">
        <v>264.7</v>
      </c>
      <c r="BH760">
        <v>23.37</v>
      </c>
      <c r="BI760">
        <v>4663932</v>
      </c>
      <c r="BJ760">
        <v>1371362.9166666667</v>
      </c>
      <c r="BK760">
        <v>4.6076603333333335</v>
      </c>
      <c r="BL760">
        <v>0.84249999999999992</v>
      </c>
      <c r="BM760">
        <v>98.174180000000007</v>
      </c>
      <c r="BN760">
        <v>6.7194808020179016E-3</v>
      </c>
      <c r="BO760" s="10">
        <f t="shared" si="387"/>
        <v>0.65967951776384992</v>
      </c>
      <c r="BP760">
        <v>44.16</v>
      </c>
      <c r="BQ760">
        <v>4.63</v>
      </c>
      <c r="BR760">
        <v>10507338</v>
      </c>
      <c r="BS760">
        <v>10110455.333333334</v>
      </c>
      <c r="BT760">
        <f t="shared" si="537"/>
        <v>41.619858333333333</v>
      </c>
      <c r="BU760">
        <v>7.2149999999999999</v>
      </c>
      <c r="BV760">
        <v>53.489939999999997</v>
      </c>
      <c r="BW760">
        <v>5.4345833184277414E-3</v>
      </c>
      <c r="BX760" s="10">
        <f t="shared" si="539"/>
        <v>0.29069553562770079</v>
      </c>
      <c r="BY760">
        <v>59.92</v>
      </c>
      <c r="BZ760">
        <v>6.31</v>
      </c>
      <c r="CA760">
        <v>5591912</v>
      </c>
      <c r="CB760">
        <v>4745335.666666667</v>
      </c>
      <c r="CC760">
        <v>41.619858333333333</v>
      </c>
      <c r="CD760">
        <v>2.5474999999999999</v>
      </c>
      <c r="CE760">
        <v>78.919809999999998</v>
      </c>
      <c r="CF760">
        <v>7.2785018051825133E-4</v>
      </c>
      <c r="CG760" s="10">
        <f t="shared" si="541"/>
        <v>5.7441797954966095E-2</v>
      </c>
      <c r="CH760">
        <v>77.7</v>
      </c>
      <c r="CI760">
        <v>3.47</v>
      </c>
      <c r="CJ760">
        <v>1322616</v>
      </c>
      <c r="CK760">
        <v>1848229.8333333333</v>
      </c>
      <c r="CL760">
        <v>6.1239883333333331</v>
      </c>
      <c r="CM760">
        <v>0.9966666666666667</v>
      </c>
      <c r="CN760">
        <v>65.417209999999997</v>
      </c>
      <c r="CO760">
        <v>4.7211382849060481E-3</v>
      </c>
      <c r="CP760" s="10">
        <f t="shared" si="518"/>
        <v>0.30884369462273875</v>
      </c>
      <c r="CQ760">
        <v>55.32</v>
      </c>
      <c r="CR760">
        <v>-1.17</v>
      </c>
      <c r="CS760">
        <v>5413978</v>
      </c>
      <c r="CT760">
        <v>8067703.333333333</v>
      </c>
      <c r="CU760">
        <v>28.371561666666665</v>
      </c>
      <c r="CV760">
        <v>5.8674999999999997</v>
      </c>
      <c r="CW760">
        <v>69.867609999999999</v>
      </c>
      <c r="CX760">
        <v>5.3317822854706674E-2</v>
      </c>
      <c r="CY760" s="10">
        <f t="shared" si="519"/>
        <v>3.7251888532617325</v>
      </c>
      <c r="CZ760">
        <v>91.62</v>
      </c>
      <c r="DA760">
        <v>8</v>
      </c>
      <c r="DB760">
        <v>64058465</v>
      </c>
      <c r="DC760">
        <v>35132253.333333336</v>
      </c>
      <c r="DD760">
        <v>241.16896666666665</v>
      </c>
      <c r="DE760">
        <v>47.298333333333339</v>
      </c>
      <c r="DF760">
        <v>69.726939999999999</v>
      </c>
      <c r="DG760">
        <v>7.6116751437698568E-2</v>
      </c>
      <c r="DH760" s="10">
        <f t="shared" si="520"/>
        <v>5.307388160491322</v>
      </c>
      <c r="DI760">
        <v>56.57</v>
      </c>
      <c r="DJ760">
        <v>5.58</v>
      </c>
      <c r="DK760">
        <v>80916393</v>
      </c>
      <c r="DL760">
        <v>75883104.166666672</v>
      </c>
      <c r="DM760">
        <v>313.49299999999999</v>
      </c>
      <c r="DN760">
        <v>51.650833333333331</v>
      </c>
      <c r="DO760">
        <v>109.76819999999999</v>
      </c>
      <c r="DP760">
        <v>5.9363966028780999E-3</v>
      </c>
      <c r="DQ760" s="10">
        <f t="shared" si="521"/>
        <v>0.65162756958404378</v>
      </c>
      <c r="DR760">
        <v>81.88</v>
      </c>
      <c r="DS760">
        <v>12.28</v>
      </c>
      <c r="DT760">
        <v>11048294</v>
      </c>
      <c r="DU760">
        <v>8887964.166666666</v>
      </c>
      <c r="DV760">
        <v>29.108497499999999</v>
      </c>
      <c r="DW760">
        <v>4.9924999999999997</v>
      </c>
      <c r="DX760">
        <v>88.068920000000006</v>
      </c>
      <c r="DY760">
        <v>4.6718555013966663E-3</v>
      </c>
      <c r="DZ760" s="10">
        <f t="shared" si="540"/>
        <v>0.41144526840406292</v>
      </c>
      <c r="EA760">
        <v>36.119999999999997</v>
      </c>
      <c r="EB760">
        <v>7.8</v>
      </c>
      <c r="EC760">
        <v>9916620</v>
      </c>
      <c r="ED760">
        <v>4686788.333333333</v>
      </c>
      <c r="EE760">
        <v>20.926330833333335</v>
      </c>
      <c r="EF760">
        <v>2.8849999999999998</v>
      </c>
      <c r="EG760">
        <v>55.80686</v>
      </c>
      <c r="EH760">
        <v>2.9481603264423063E-4</v>
      </c>
      <c r="EI760" s="10">
        <f t="shared" si="510"/>
        <v>1.645275705953201E-2</v>
      </c>
      <c r="EJ760">
        <v>118.19</v>
      </c>
      <c r="EK760">
        <v>-2.38</v>
      </c>
      <c r="EL760">
        <v>320847</v>
      </c>
      <c r="EM760">
        <v>393466.70833333331</v>
      </c>
      <c r="EN760">
        <v>4.7415099999999999</v>
      </c>
      <c r="EO760">
        <v>1.4408333333333332</v>
      </c>
      <c r="EP760">
        <v>52.705800000000004</v>
      </c>
      <c r="EQ760">
        <v>4.6773802792642828E-3</v>
      </c>
      <c r="ER760" s="10">
        <f t="shared" si="522"/>
        <v>0.24652506952284745</v>
      </c>
      <c r="ES760">
        <v>132.08000000000001</v>
      </c>
      <c r="ET760">
        <v>6.33</v>
      </c>
      <c r="EU760">
        <v>4600137</v>
      </c>
      <c r="EV760">
        <v>5222480</v>
      </c>
      <c r="EW760">
        <v>13.955715</v>
      </c>
      <c r="EX760">
        <v>2.2574999999999998</v>
      </c>
      <c r="EY760">
        <v>73.245959999999997</v>
      </c>
      <c r="EZ760">
        <v>5.381653527930871E-3</v>
      </c>
      <c r="FA760" s="10">
        <f t="shared" si="511"/>
        <v>0.39418437904068343</v>
      </c>
      <c r="FB760">
        <v>62.6</v>
      </c>
      <c r="FC760">
        <v>19.28</v>
      </c>
      <c r="FD760">
        <v>7607784</v>
      </c>
      <c r="FE760">
        <v>7198948.333333333</v>
      </c>
      <c r="FF760">
        <v>23.56043</v>
      </c>
      <c r="FG760">
        <v>5.2508333333333335</v>
      </c>
      <c r="FH760">
        <v>67.767489999999995</v>
      </c>
      <c r="FI760">
        <v>4.6891790901846815E-2</v>
      </c>
      <c r="FJ760" s="10">
        <f t="shared" si="523"/>
        <v>3.1777389710229946</v>
      </c>
      <c r="FK760">
        <v>126.25</v>
      </c>
      <c r="FL760">
        <v>10.94</v>
      </c>
      <c r="FM760">
        <v>60531522</v>
      </c>
      <c r="FN760">
        <v>36572498.333333336</v>
      </c>
      <c r="FO760">
        <v>161.98977500000001</v>
      </c>
      <c r="FP760">
        <v>24.604166666666668</v>
      </c>
      <c r="FQ760">
        <v>48.621830000000003</v>
      </c>
      <c r="FR760">
        <v>9.3818184788797457E-2</v>
      </c>
      <c r="FS760" s="10">
        <f t="shared" si="524"/>
        <v>4.561611831709496</v>
      </c>
      <c r="FT760">
        <v>145.21</v>
      </c>
      <c r="FU760">
        <v>7.59</v>
      </c>
      <c r="FV760">
        <v>127928283</v>
      </c>
      <c r="FW760">
        <v>111917308.33333333</v>
      </c>
      <c r="FX760">
        <v>467.99033333333335</v>
      </c>
      <c r="FY760">
        <v>92.240000000000009</v>
      </c>
      <c r="FZ760">
        <v>79.931520000000006</v>
      </c>
      <c r="GA760">
        <v>9.2537835592308899E-4</v>
      </c>
      <c r="GB760" s="10">
        <f t="shared" si="389"/>
        <v>7.3966898564033517E-2</v>
      </c>
      <c r="GC760">
        <v>84.8</v>
      </c>
      <c r="GD760">
        <v>3.89</v>
      </c>
      <c r="GE760">
        <v>2034639</v>
      </c>
      <c r="GF760">
        <v>1168755.8333333333</v>
      </c>
      <c r="GG760">
        <v>3.8302281666666667</v>
      </c>
      <c r="GH760">
        <v>0.51416666666666666</v>
      </c>
      <c r="GI760">
        <v>71.131550000000004</v>
      </c>
      <c r="GJ760">
        <v>1.5496210831330429E-3</v>
      </c>
      <c r="GK760" s="10">
        <f t="shared" si="390"/>
        <v>0.11022694955593221</v>
      </c>
      <c r="GL760">
        <v>79.459999999999994</v>
      </c>
      <c r="GM760">
        <v>4.37</v>
      </c>
      <c r="GN760">
        <v>2988334</v>
      </c>
      <c r="GO760">
        <v>2417966.5</v>
      </c>
      <c r="GP760">
        <v>5.7192966666666658</v>
      </c>
      <c r="GQ760">
        <v>0.375</v>
      </c>
      <c r="GR760">
        <v>97.709379999999996</v>
      </c>
      <c r="GS760">
        <v>1.129857988815619E-3</v>
      </c>
      <c r="GT760" s="10">
        <f t="shared" si="385"/>
        <v>0.11039772357522105</v>
      </c>
      <c r="GU760">
        <v>75.23</v>
      </c>
      <c r="GV760">
        <v>5.62</v>
      </c>
      <c r="GW760">
        <v>530952</v>
      </c>
      <c r="GX760">
        <v>986499.41666666663</v>
      </c>
      <c r="GY760">
        <v>3.9960783333333332</v>
      </c>
      <c r="GZ760">
        <v>0.22999999999999998</v>
      </c>
      <c r="HA760">
        <v>94.305589999999995</v>
      </c>
      <c r="HB760">
        <v>4.3587806200319421E-2</v>
      </c>
      <c r="HC760" s="10">
        <f t="shared" si="525"/>
        <v>4.1105737805267806</v>
      </c>
      <c r="HD760">
        <v>25.39</v>
      </c>
      <c r="HE760">
        <v>19.14</v>
      </c>
      <c r="HF760">
        <v>116818209</v>
      </c>
      <c r="HG760">
        <v>66989183.333333336</v>
      </c>
      <c r="HH760">
        <v>186.82424166666667</v>
      </c>
      <c r="HI760">
        <v>24.7</v>
      </c>
      <c r="HJ760">
        <v>72.164670000000001</v>
      </c>
      <c r="HK760">
        <v>1.6489233878919717E-2</v>
      </c>
      <c r="HL760" s="10">
        <f t="shared" si="526"/>
        <v>1.1899401214250613</v>
      </c>
      <c r="HM760">
        <v>48.83</v>
      </c>
      <c r="HN760">
        <v>6.99</v>
      </c>
      <c r="HO760">
        <v>16915191</v>
      </c>
      <c r="HP760">
        <v>17703693.333333332</v>
      </c>
      <c r="HQ760">
        <v>91.308274999999995</v>
      </c>
      <c r="HR760">
        <v>8.5224999999999991</v>
      </c>
      <c r="HS760">
        <v>75.492549999999994</v>
      </c>
      <c r="HT760">
        <v>1.6489233878919717E-2</v>
      </c>
      <c r="HU760" s="10">
        <f t="shared" si="527"/>
        <v>1.2448143130660405</v>
      </c>
      <c r="HV760">
        <v>82.1</v>
      </c>
      <c r="HW760">
        <v>10.92</v>
      </c>
      <c r="HX760">
        <v>4411682</v>
      </c>
      <c r="HY760">
        <v>6730884.666666667</v>
      </c>
      <c r="HZ760">
        <v>19.820636666666669</v>
      </c>
      <c r="IA760">
        <v>8.5224999999999991</v>
      </c>
      <c r="IB760">
        <v>72.862300000000005</v>
      </c>
      <c r="IC760">
        <v>5.9426903245668487E-3</v>
      </c>
      <c r="ID760" s="10">
        <f t="shared" si="528"/>
        <v>0.43299808523568711</v>
      </c>
      <c r="IE760">
        <v>115.71</v>
      </c>
      <c r="IF760">
        <v>-0.86</v>
      </c>
      <c r="IG760">
        <v>5018456</v>
      </c>
      <c r="IH760">
        <v>6037204.166666667</v>
      </c>
      <c r="II760">
        <v>46.822916666666664</v>
      </c>
      <c r="IJ760">
        <v>12.181666666666667</v>
      </c>
      <c r="IK760">
        <v>84.487309999999994</v>
      </c>
      <c r="IL760">
        <v>1.8244757532084495E-2</v>
      </c>
      <c r="IM760" s="10">
        <f t="shared" si="542"/>
        <v>1.5414504854880575</v>
      </c>
      <c r="IN760">
        <v>38.32</v>
      </c>
      <c r="IO760">
        <v>5.26</v>
      </c>
      <c r="IP760">
        <v>38247868</v>
      </c>
      <c r="IQ760">
        <v>30972083.333333332</v>
      </c>
      <c r="IR760">
        <v>93.993908333333323</v>
      </c>
      <c r="IS760">
        <v>13.456666666666665</v>
      </c>
      <c r="IT760">
        <v>87.341549999999998</v>
      </c>
      <c r="IU760">
        <v>6.0174254936781087E-3</v>
      </c>
      <c r="IV760" s="10">
        <f t="shared" si="529"/>
        <v>0.52557126962736123</v>
      </c>
      <c r="IW760">
        <v>168.36</v>
      </c>
      <c r="IX760">
        <v>12.72</v>
      </c>
      <c r="IY760">
        <v>10513154</v>
      </c>
      <c r="IZ760">
        <v>5236823.333333333</v>
      </c>
      <c r="JA760">
        <v>22.038895</v>
      </c>
      <c r="JB760">
        <v>3.7866666666666666</v>
      </c>
      <c r="JC760">
        <v>73.740589999999997</v>
      </c>
      <c r="JD760">
        <v>2.7278684512666656E-3</v>
      </c>
      <c r="JE760" s="10">
        <f t="shared" si="386"/>
        <v>0.20115462903879017</v>
      </c>
      <c r="JF760">
        <v>36.409999999999997</v>
      </c>
      <c r="JG760">
        <v>5.62</v>
      </c>
      <c r="JH760">
        <v>5404877</v>
      </c>
      <c r="JI760">
        <v>4622201.333333333</v>
      </c>
      <c r="JJ760">
        <v>15.824444999999999</v>
      </c>
      <c r="JK760">
        <v>2.3583333333333334</v>
      </c>
      <c r="JL760">
        <v>78.839740000000006</v>
      </c>
      <c r="JM760">
        <v>1.273178194969402E-3</v>
      </c>
      <c r="JN760" s="10">
        <f t="shared" si="512"/>
        <v>0.10037703786505697</v>
      </c>
      <c r="JO760">
        <v>168.03</v>
      </c>
      <c r="JP760">
        <v>6.98</v>
      </c>
      <c r="JQ760">
        <v>2053321</v>
      </c>
      <c r="JR760">
        <v>1972211</v>
      </c>
      <c r="JS760">
        <v>6.8049174999999993</v>
      </c>
      <c r="JT760">
        <v>1.2958333333333334</v>
      </c>
      <c r="JU760">
        <v>94.704890000000006</v>
      </c>
      <c r="JV760">
        <v>3.434172037683119E-2</v>
      </c>
      <c r="JW760" s="10">
        <f t="shared" si="530"/>
        <v>3.2523288506985568</v>
      </c>
      <c r="JX760">
        <v>62.17</v>
      </c>
      <c r="JY760">
        <v>5.65</v>
      </c>
      <c r="JZ760">
        <v>49599579</v>
      </c>
      <c r="KA760">
        <v>55523516.666666664</v>
      </c>
      <c r="KB760">
        <v>268.02443333333332</v>
      </c>
      <c r="KC760">
        <v>44.266666666666673</v>
      </c>
      <c r="KD760">
        <v>72.496769999999998</v>
      </c>
      <c r="KE760">
        <v>3.1748518900528641E-2</v>
      </c>
      <c r="KF760" s="10">
        <f t="shared" si="531"/>
        <v>2.3016650725722778</v>
      </c>
      <c r="KG760">
        <v>106.11</v>
      </c>
      <c r="KH760">
        <v>9.8800000000000008</v>
      </c>
      <c r="KI760">
        <v>47018321</v>
      </c>
      <c r="KJ760">
        <v>27592858.333333332</v>
      </c>
      <c r="KK760">
        <v>137.29258333333334</v>
      </c>
      <c r="KL760">
        <v>24.495833333333334</v>
      </c>
      <c r="KM760">
        <v>63.53877</v>
      </c>
      <c r="KN760">
        <v>8.7254361609428923E-3</v>
      </c>
      <c r="KO760" s="10">
        <f t="shared" si="532"/>
        <v>0.55440348137983342</v>
      </c>
      <c r="KP760">
        <v>54.05</v>
      </c>
      <c r="KQ760">
        <v>-0.65</v>
      </c>
      <c r="KR760">
        <v>9519479</v>
      </c>
      <c r="KS760">
        <v>6631849.166666667</v>
      </c>
      <c r="KT760">
        <v>53.770375000000001</v>
      </c>
      <c r="KU760">
        <v>13.87</v>
      </c>
      <c r="KV760">
        <v>73.851169999999996</v>
      </c>
      <c r="KW760">
        <v>9.9830020725870262E-3</v>
      </c>
      <c r="KX760" s="10">
        <f t="shared" si="533"/>
        <v>0.73725638317297681</v>
      </c>
      <c r="KY760">
        <v>140.47</v>
      </c>
      <c r="KZ760">
        <v>3.45</v>
      </c>
      <c r="LA760">
        <v>7998927</v>
      </c>
      <c r="LB760">
        <v>4108830.3333333335</v>
      </c>
      <c r="LC760">
        <v>29.505373333333335</v>
      </c>
      <c r="LD760">
        <v>5.6774999999999993</v>
      </c>
      <c r="LE760">
        <v>88.788259999999994</v>
      </c>
      <c r="LF760">
        <v>3.20312305757533E-2</v>
      </c>
      <c r="LG760" s="10">
        <f t="shared" si="534"/>
        <v>2.8439972284799335</v>
      </c>
      <c r="LH760">
        <v>59.34</v>
      </c>
      <c r="LI760">
        <v>9.0299999999999994</v>
      </c>
      <c r="LJ760">
        <v>75197195</v>
      </c>
      <c r="LK760">
        <v>38278869.166666664</v>
      </c>
      <c r="LL760">
        <v>118.42008333333332</v>
      </c>
      <c r="LM760">
        <v>19.948333333333334</v>
      </c>
      <c r="LN760">
        <v>87.758960000000002</v>
      </c>
      <c r="LO760">
        <v>5.1381820009293928E-2</v>
      </c>
      <c r="LP760" s="10">
        <f t="shared" si="535"/>
        <v>4.5092150869228256</v>
      </c>
      <c r="LQ760">
        <v>141.66999999999999</v>
      </c>
      <c r="LR760">
        <v>5.87</v>
      </c>
      <c r="LS760">
        <v>63960487</v>
      </c>
      <c r="LT760">
        <v>48672869.166666664</v>
      </c>
      <c r="LU760">
        <v>198.27166666666668</v>
      </c>
      <c r="LV760">
        <v>30.322500000000002</v>
      </c>
      <c r="LW760">
        <v>76.134929999999997</v>
      </c>
      <c r="LX760">
        <v>0.33234954534065853</v>
      </c>
      <c r="LY760" s="10">
        <f t="shared" si="536"/>
        <v>25.303409370042861</v>
      </c>
      <c r="LZ760">
        <v>34.119999999999997</v>
      </c>
      <c r="MA760">
        <v>3.11</v>
      </c>
      <c r="MB760">
        <v>317115348</v>
      </c>
      <c r="MC760">
        <v>518839125</v>
      </c>
      <c r="MD760">
        <v>2087.2805833333332</v>
      </c>
      <c r="ME760">
        <v>336.72250000000003</v>
      </c>
      <c r="MF760" s="13">
        <f t="shared" si="391"/>
        <v>77.066165579800511</v>
      </c>
      <c r="MG760" s="13">
        <f t="shared" si="392"/>
        <v>-7.9284367804248745E-3</v>
      </c>
      <c r="MH760" s="13">
        <f t="shared" si="469"/>
        <v>1.4600931967087893E-2</v>
      </c>
      <c r="MI760" s="12">
        <v>80.686580000000006</v>
      </c>
      <c r="MJ760" s="12">
        <f t="shared" si="393"/>
        <v>-1.3675759268986454E-2</v>
      </c>
      <c r="MK760" s="12">
        <f t="shared" si="394"/>
        <v>5.7473224885615792E-3</v>
      </c>
      <c r="ML760" s="12">
        <f t="shared" si="470"/>
        <v>1.7948887959932991E-2</v>
      </c>
      <c r="MM760" s="14">
        <v>92.428370000000001</v>
      </c>
      <c r="MN760" s="14">
        <f t="shared" si="395"/>
        <v>1.6323813976584667E-2</v>
      </c>
      <c r="MO760" s="14">
        <f t="shared" si="396"/>
        <v>2.4252250757009541E-2</v>
      </c>
      <c r="MP760" s="14">
        <f t="shared" si="471"/>
        <v>1.3299783288962308E-2</v>
      </c>
      <c r="MQ760" s="16">
        <v>67.514129999999994</v>
      </c>
      <c r="MR760" s="16">
        <f t="shared" si="397"/>
        <v>-1.131420243520187E-2</v>
      </c>
      <c r="MS760" s="16">
        <f t="shared" si="398"/>
        <v>3.3857656547769954E-3</v>
      </c>
      <c r="MT760" s="16">
        <f t="shared" si="472"/>
        <v>1.4145495466779234E-2</v>
      </c>
      <c r="MU760" s="13">
        <v>84.825329999999994</v>
      </c>
      <c r="MV760" s="13">
        <f t="shared" si="399"/>
        <v>-1.4423348403040936E-2</v>
      </c>
      <c r="MW760" s="13">
        <f t="shared" si="400"/>
        <v>6.4949116226160619E-3</v>
      </c>
      <c r="MX760" s="13">
        <f t="shared" si="473"/>
        <v>5.7244723906550998E-3</v>
      </c>
      <c r="MY760" s="12">
        <v>109.1875</v>
      </c>
      <c r="MZ760" s="12">
        <f t="shared" si="401"/>
        <v>-1.1555800984936249E-2</v>
      </c>
      <c r="NA760" s="12">
        <f t="shared" si="402"/>
        <v>3.6273642045113741E-3</v>
      </c>
      <c r="NB760" s="12">
        <f t="shared" si="474"/>
        <v>1.2507379073725899E-2</v>
      </c>
      <c r="NC760" s="14">
        <v>135.422</v>
      </c>
      <c r="ND760" s="14">
        <f t="shared" si="403"/>
        <v>-4.5127793472163891E-3</v>
      </c>
      <c r="NE760" s="14">
        <f t="shared" si="404"/>
        <v>3.4156574332084855E-3</v>
      </c>
      <c r="NF760" s="14">
        <f t="shared" si="475"/>
        <v>2.8027340827990743E-2</v>
      </c>
      <c r="NG760" s="16">
        <v>53.764330000000001</v>
      </c>
      <c r="NH760" s="16">
        <f t="shared" si="405"/>
        <v>2.1266698008823193E-2</v>
      </c>
      <c r="NI760" s="16">
        <f t="shared" si="406"/>
        <v>53.772258436780426</v>
      </c>
      <c r="NJ760" s="16">
        <f t="shared" si="476"/>
        <v>1.1341809319670872</v>
      </c>
      <c r="NK760" s="13">
        <v>98.174180000000007</v>
      </c>
      <c r="NL760" s="13">
        <f t="shared" si="407"/>
        <v>5.3127711864964233E-4</v>
      </c>
      <c r="NM760" s="13">
        <f t="shared" si="408"/>
        <v>8.4597138990745169E-3</v>
      </c>
      <c r="NN760" s="13">
        <f t="shared" si="477"/>
        <v>6.4215842488359876E-3</v>
      </c>
      <c r="NO760" s="12">
        <v>53.489939999999997</v>
      </c>
      <c r="NP760" s="12">
        <f t="shared" si="409"/>
        <v>-2.472948930337282E-2</v>
      </c>
      <c r="NQ760" s="12">
        <f t="shared" si="410"/>
        <v>1.6801052522947946E-2</v>
      </c>
      <c r="NR760" s="12">
        <f t="shared" si="478"/>
        <v>1.4902221591532983E-2</v>
      </c>
      <c r="NS760" s="14">
        <v>78.919809999999998</v>
      </c>
      <c r="NT760" s="14">
        <f t="shared" si="411"/>
        <v>1.6532605632315178E-2</v>
      </c>
      <c r="NU760" s="14">
        <f t="shared" si="412"/>
        <v>2.4461042412740053E-2</v>
      </c>
      <c r="NV760" s="14">
        <f t="shared" si="479"/>
        <v>1.5005992277263958E-2</v>
      </c>
      <c r="NW760" s="16">
        <v>65.417209999999997</v>
      </c>
      <c r="NX760" s="16">
        <f t="shared" si="413"/>
        <v>8.766869461819482E-3</v>
      </c>
      <c r="NY760" s="16">
        <f t="shared" si="414"/>
        <v>1.6695306242244357E-2</v>
      </c>
      <c r="NZ760" s="16">
        <f t="shared" si="480"/>
        <v>5.8349410447816608E-3</v>
      </c>
      <c r="OA760" s="13">
        <v>69.867609999999999</v>
      </c>
      <c r="OB760" s="13">
        <f t="shared" si="415"/>
        <v>7.3241472955225539E-3</v>
      </c>
      <c r="OC760" s="13">
        <f t="shared" si="416"/>
        <v>1.5252584075947428E-2</v>
      </c>
      <c r="OD760" s="13">
        <f t="shared" si="481"/>
        <v>3.8992468825855831E-3</v>
      </c>
      <c r="OE760" s="15">
        <v>69.726939999999999</v>
      </c>
      <c r="OF760" s="15">
        <f t="shared" si="417"/>
        <v>-3.883211645463458E-3</v>
      </c>
      <c r="OG760" s="15">
        <f t="shared" si="418"/>
        <v>4.0452251349614166E-3</v>
      </c>
      <c r="OH760" s="15">
        <f t="shared" si="482"/>
        <v>3.0507449346031112E-3</v>
      </c>
      <c r="OI760" s="14">
        <v>109.76819999999999</v>
      </c>
      <c r="OJ760" s="14">
        <f t="shared" si="419"/>
        <v>-2.3416328440696743E-2</v>
      </c>
      <c r="OK760" s="14">
        <f t="shared" si="420"/>
        <v>1.5487891660271869E-2</v>
      </c>
      <c r="OL760" s="14">
        <f t="shared" si="483"/>
        <v>0.11886838682239098</v>
      </c>
      <c r="OM760" s="16">
        <v>88.068920000000006</v>
      </c>
      <c r="ON760" s="16">
        <f t="shared" si="421"/>
        <v>-2.7312563195914241E-2</v>
      </c>
      <c r="OO760" s="16">
        <f t="shared" si="422"/>
        <v>1.9384126415489367E-2</v>
      </c>
      <c r="OP760" s="16">
        <f t="shared" si="484"/>
        <v>4.6067516534876729E-3</v>
      </c>
      <c r="OQ760" s="13">
        <v>55.80686</v>
      </c>
      <c r="OR760" s="13">
        <f t="shared" si="423"/>
        <v>-1.0647878614680195E-2</v>
      </c>
      <c r="OS760" s="13">
        <f t="shared" si="424"/>
        <v>2.7194418342553206E-3</v>
      </c>
      <c r="OT760" s="13">
        <f t="shared" si="485"/>
        <v>1.0350546987765608E-2</v>
      </c>
      <c r="OU760" s="16">
        <v>52.705800000000004</v>
      </c>
      <c r="OV760" s="16">
        <f t="shared" si="425"/>
        <v>3.9243981449823551E-3</v>
      </c>
      <c r="OW760" s="16">
        <f t="shared" si="426"/>
        <v>1.185283492540723E-2</v>
      </c>
      <c r="OX760" s="16">
        <f t="shared" si="486"/>
        <v>3.7279696232563886E-3</v>
      </c>
      <c r="OY760" s="14">
        <v>73.245959999999997</v>
      </c>
      <c r="OZ760" s="14">
        <f t="shared" si="427"/>
        <v>6.3027565286204457E-3</v>
      </c>
      <c r="PA760" s="14">
        <f t="shared" si="428"/>
        <v>1.423119330904532E-2</v>
      </c>
      <c r="PB760" s="14">
        <f t="shared" si="487"/>
        <v>3.0795248465815384E-2</v>
      </c>
      <c r="PC760" s="15">
        <v>67.767489999999995</v>
      </c>
      <c r="PD760" s="15">
        <f t="shared" si="429"/>
        <v>-1.599885115752564E-2</v>
      </c>
      <c r="PE760" s="15">
        <f t="shared" si="430"/>
        <v>8.0704143771007653E-3</v>
      </c>
      <c r="PF760" s="15">
        <f t="shared" si="488"/>
        <v>9.6430053367504431E-3</v>
      </c>
      <c r="PG760" s="14">
        <v>48.621830000000003</v>
      </c>
      <c r="PH760" s="14">
        <f t="shared" si="431"/>
        <v>2.4433785658677598E-2</v>
      </c>
      <c r="PI760" s="14">
        <f t="shared" si="432"/>
        <v>3.2362222439102473E-2</v>
      </c>
      <c r="PJ760" s="14">
        <f t="shared" si="489"/>
        <v>1.6165438741145066E-2</v>
      </c>
      <c r="PK760" s="16">
        <v>79.931520000000006</v>
      </c>
      <c r="PL760" s="16">
        <f t="shared" si="433"/>
        <v>-8.5032901857088339E-3</v>
      </c>
      <c r="PM760" s="16">
        <f t="shared" si="434"/>
        <v>5.7485340528395934E-4</v>
      </c>
      <c r="PN760" s="16">
        <f t="shared" si="490"/>
        <v>9.8797514363613281E-3</v>
      </c>
      <c r="PO760" s="13">
        <v>71.131550000000004</v>
      </c>
      <c r="PP760" s="13">
        <f t="shared" si="435"/>
        <v>-6.0883968204463734E-3</v>
      </c>
      <c r="PQ760" s="13">
        <f t="shared" si="436"/>
        <v>1.8400399599785011E-3</v>
      </c>
      <c r="PR760" s="13">
        <f t="shared" si="491"/>
        <v>3.3472459988126424E-4</v>
      </c>
      <c r="PS760" s="14">
        <v>97.709379999999996</v>
      </c>
      <c r="PT760" s="14">
        <f t="shared" si="437"/>
        <v>9.0297948117508131E-3</v>
      </c>
      <c r="PU760" s="14">
        <f t="shared" si="438"/>
        <v>1.6958231592175688E-2</v>
      </c>
      <c r="PV760" s="14">
        <f t="shared" si="492"/>
        <v>7.9782725078025862E-3</v>
      </c>
      <c r="PW760" s="15">
        <v>94.305589999999995</v>
      </c>
      <c r="PX760" s="15">
        <f t="shared" si="439"/>
        <v>-1.0455600998215964E-2</v>
      </c>
      <c r="PY760" s="15">
        <f t="shared" si="440"/>
        <v>2.5271642177910891E-3</v>
      </c>
      <c r="PZ760" s="15">
        <f t="shared" si="493"/>
        <v>2.8520953610767785E-2</v>
      </c>
      <c r="QA760" s="14">
        <v>72.164670000000001</v>
      </c>
      <c r="QB760" s="14">
        <f t="shared" si="441"/>
        <v>1.7490840523581852E-4</v>
      </c>
      <c r="QC760" s="14">
        <f t="shared" si="442"/>
        <v>8.1033451856606931E-3</v>
      </c>
      <c r="QD760" s="14">
        <f t="shared" si="494"/>
        <v>7.7331952268810955E-3</v>
      </c>
      <c r="QE760" s="16">
        <v>75.492549999999994</v>
      </c>
      <c r="QF760" s="16">
        <f t="shared" si="443"/>
        <v>5.0376660056727918E-3</v>
      </c>
      <c r="QG760" s="16">
        <f t="shared" si="444"/>
        <v>1.2966102786097666E-2</v>
      </c>
      <c r="QH760" s="16">
        <f t="shared" si="495"/>
        <v>1.1763959231492205E-2</v>
      </c>
      <c r="QI760" s="13">
        <v>72.862300000000005</v>
      </c>
      <c r="QJ760" s="13">
        <f t="shared" si="445"/>
        <v>-2.1631650976027927E-2</v>
      </c>
      <c r="QK760" s="13">
        <f t="shared" si="446"/>
        <v>1.3703214195603053E-2</v>
      </c>
      <c r="QL760" s="13">
        <f t="shared" si="496"/>
        <v>2.6573418151036865E-3</v>
      </c>
      <c r="QM760" s="15">
        <v>84.487309999999994</v>
      </c>
      <c r="QN760" s="15">
        <f t="shared" si="447"/>
        <v>2.2114834388440308E-3</v>
      </c>
      <c r="QO760" s="15">
        <f t="shared" si="448"/>
        <v>1.0139920219268905E-2</v>
      </c>
      <c r="QP760" s="15">
        <f t="shared" si="497"/>
        <v>4.8727442388152298E-5</v>
      </c>
      <c r="QQ760" s="14">
        <v>87.341549999999998</v>
      </c>
      <c r="QR760" s="14">
        <f t="shared" si="449"/>
        <v>-1.4531287286562278E-2</v>
      </c>
      <c r="QS760" s="14">
        <f t="shared" si="450"/>
        <v>6.6028505061374032E-3</v>
      </c>
      <c r="QT760" s="14">
        <f t="shared" si="498"/>
        <v>9.9019633884366298E-3</v>
      </c>
      <c r="QU760" s="16">
        <v>73.740589999999997</v>
      </c>
      <c r="QV760" s="16">
        <f t="shared" si="451"/>
        <v>4.185335615076724E-4</v>
      </c>
      <c r="QW760" s="16">
        <f t="shared" si="452"/>
        <v>8.3469703419325469E-3</v>
      </c>
      <c r="QX760" s="16">
        <f t="shared" si="499"/>
        <v>1.8314668417658275E-3</v>
      </c>
      <c r="QY760" s="14">
        <v>78.839740000000006</v>
      </c>
      <c r="QZ760" s="14">
        <f t="shared" si="453"/>
        <v>-1.0528543157865111E-2</v>
      </c>
      <c r="RA760" s="14">
        <f t="shared" si="454"/>
        <v>2.6001063774402366E-3</v>
      </c>
      <c r="RB760" s="14">
        <f t="shared" si="500"/>
        <v>9.9379218357602439E-2</v>
      </c>
      <c r="RC760" s="15">
        <v>94.704890000000006</v>
      </c>
      <c r="RD760" s="15">
        <f t="shared" si="455"/>
        <v>-2.1665427885640853E-2</v>
      </c>
      <c r="RE760" s="15">
        <f t="shared" si="456"/>
        <v>1.3736991105215979E-2</v>
      </c>
      <c r="RF760" s="15">
        <f t="shared" si="501"/>
        <v>2.8271483007935583E-4</v>
      </c>
      <c r="RG760" s="14">
        <v>72.496769999999998</v>
      </c>
      <c r="RH760" s="14">
        <f t="shared" si="457"/>
        <v>-6.7078296147157213E-3</v>
      </c>
      <c r="RI760" s="14">
        <f t="shared" si="458"/>
        <v>1.2206071657091533E-3</v>
      </c>
      <c r="RJ760" s="14">
        <f t="shared" si="502"/>
        <v>1.8615769283718442E-2</v>
      </c>
      <c r="RK760" s="16">
        <v>63.53877</v>
      </c>
      <c r="RL760" s="16">
        <f t="shared" si="459"/>
        <v>-4.5351399317919983E-3</v>
      </c>
      <c r="RM760" s="16">
        <f t="shared" si="460"/>
        <v>3.3932968486328763E-3</v>
      </c>
      <c r="RN760" s="16">
        <f t="shared" si="503"/>
        <v>1.2666916952308038E-2</v>
      </c>
      <c r="RO760" s="13">
        <v>73.851169999999996</v>
      </c>
      <c r="RP760" s="13">
        <f t="shared" si="461"/>
        <v>2.5510685450342852E-3</v>
      </c>
      <c r="RQ760" s="13">
        <f t="shared" si="462"/>
        <v>1.047950532545916E-2</v>
      </c>
      <c r="RR760" s="13">
        <f t="shared" si="504"/>
        <v>9.6304113532141855E-4</v>
      </c>
      <c r="RS760" s="15">
        <v>88.788259999999994</v>
      </c>
      <c r="RT760" s="15">
        <f t="shared" si="463"/>
        <v>3.006852021533124E-2</v>
      </c>
      <c r="RU760" s="15">
        <f t="shared" si="464"/>
        <v>3.7996956995756115E-2</v>
      </c>
      <c r="RV760" s="15">
        <f t="shared" si="505"/>
        <v>1.4249168087944186E-2</v>
      </c>
      <c r="RW760" s="14">
        <v>87.758960000000002</v>
      </c>
      <c r="RX760" s="14">
        <f t="shared" si="465"/>
        <v>-7.5945473594815072E-3</v>
      </c>
      <c r="RY760" s="14">
        <f t="shared" si="466"/>
        <v>3.3388942094336738E-4</v>
      </c>
      <c r="RZ760" s="14">
        <f t="shared" si="506"/>
        <v>1.7963262493375654E-3</v>
      </c>
      <c r="SA760" s="16">
        <v>76.134929999999997</v>
      </c>
      <c r="SB760" s="16">
        <f t="shared" si="467"/>
        <v>-1.8995946227502225E-2</v>
      </c>
      <c r="SC760" s="16">
        <f t="shared" si="468"/>
        <v>1.1067509447077351E-2</v>
      </c>
      <c r="SD760" s="16">
        <f t="shared" si="507"/>
        <v>6.8095656329201226E-3</v>
      </c>
    </row>
    <row r="761" spans="1:498" x14ac:dyDescent="0.35">
      <c r="A761" s="2">
        <v>41244</v>
      </c>
      <c r="B761">
        <v>83.594229999999996</v>
      </c>
      <c r="C761">
        <v>1.9969593379201241E-2</v>
      </c>
      <c r="D761" s="10">
        <f t="shared" si="513"/>
        <v>1.6693427819474256</v>
      </c>
      <c r="E761">
        <v>45.51</v>
      </c>
      <c r="F761">
        <v>28.06</v>
      </c>
      <c r="G761">
        <v>22852649</v>
      </c>
      <c r="H761">
        <v>65035858.333333336</v>
      </c>
      <c r="I761">
        <v>128.00941666666668</v>
      </c>
      <c r="J761">
        <v>20.888333333333332</v>
      </c>
      <c r="K761">
        <v>97.819820000000007</v>
      </c>
      <c r="L761">
        <v>8.5262399126853142E-3</v>
      </c>
      <c r="M761" s="10">
        <f t="shared" si="514"/>
        <v>0.83403525353569319</v>
      </c>
      <c r="N761">
        <v>58.04</v>
      </c>
      <c r="O761">
        <v>1.08</v>
      </c>
      <c r="P761">
        <v>8012929</v>
      </c>
      <c r="Q761">
        <v>6388638.333333333</v>
      </c>
      <c r="R761">
        <v>32.930893333333337</v>
      </c>
      <c r="S761">
        <v>4.97</v>
      </c>
      <c r="T761">
        <v>68.35942</v>
      </c>
      <c r="U761">
        <v>1.01616357544614E-2</v>
      </c>
      <c r="V761" s="10">
        <f t="shared" si="515"/>
        <v>0.69464352642624372</v>
      </c>
      <c r="W761">
        <v>155.63999999999999</v>
      </c>
      <c r="X761">
        <v>4.7300000000000004</v>
      </c>
      <c r="Y761">
        <v>11107524</v>
      </c>
      <c r="Z761">
        <v>10589127.5</v>
      </c>
      <c r="AA761">
        <v>57.076970833333327</v>
      </c>
      <c r="AB761">
        <v>6.7925000000000004</v>
      </c>
      <c r="AC761">
        <v>85.765000000000001</v>
      </c>
      <c r="AD761">
        <v>3.0379956038610233E-2</v>
      </c>
      <c r="AE761" s="10">
        <f t="shared" si="516"/>
        <v>2.6055369296514068</v>
      </c>
      <c r="AF761">
        <v>40.49</v>
      </c>
      <c r="AG761">
        <v>-18.809999999999999</v>
      </c>
      <c r="AH761">
        <v>34922512</v>
      </c>
      <c r="AI761">
        <v>68347891.666666672</v>
      </c>
      <c r="AJ761">
        <v>325.48700000000002</v>
      </c>
      <c r="AK761">
        <v>53.044999999999995</v>
      </c>
      <c r="AL761">
        <v>110.1644</v>
      </c>
      <c r="AM761">
        <v>7.7231271034613157E-3</v>
      </c>
      <c r="AN761" s="10">
        <f t="shared" si="517"/>
        <v>0.85081366347655374</v>
      </c>
      <c r="AO761">
        <v>104.22</v>
      </c>
      <c r="AP761">
        <v>12.16</v>
      </c>
      <c r="AQ761">
        <v>17519114</v>
      </c>
      <c r="AR761">
        <v>10306900.833333334</v>
      </c>
      <c r="AS761">
        <v>33.562212500000001</v>
      </c>
      <c r="AT761">
        <v>5.48</v>
      </c>
      <c r="AU761">
        <v>140.56819999999999</v>
      </c>
      <c r="AV761">
        <v>1.1237974681610828E-2</v>
      </c>
      <c r="AW761" s="10">
        <f t="shared" si="538"/>
        <v>1.579701872639607</v>
      </c>
      <c r="AX761">
        <v>129.43</v>
      </c>
      <c r="AY761">
        <v>25.5</v>
      </c>
      <c r="AZ761">
        <v>45715807</v>
      </c>
      <c r="BA761">
        <v>38793861.666666664</v>
      </c>
      <c r="BB761">
        <v>39.327755833333335</v>
      </c>
      <c r="BC761">
        <v>5.2549999999999999</v>
      </c>
      <c r="BD761">
        <v>53.710999999999999</v>
      </c>
      <c r="BE761">
        <v>1.6008571805539245E-3</v>
      </c>
      <c r="BF761" s="10">
        <f t="shared" si="508"/>
        <v>8.5983640024731842E-2</v>
      </c>
      <c r="BG761">
        <v>74.73</v>
      </c>
      <c r="BH761">
        <v>24.16</v>
      </c>
      <c r="BI761">
        <v>4663932</v>
      </c>
      <c r="BJ761">
        <v>1371362.9166666667</v>
      </c>
      <c r="BK761">
        <v>4.6076603333333335</v>
      </c>
      <c r="BL761">
        <v>0.84249999999999992</v>
      </c>
      <c r="BM761">
        <v>101.90770000000001</v>
      </c>
      <c r="BN761">
        <v>6.7194808020179016E-3</v>
      </c>
      <c r="BO761" s="10">
        <f t="shared" si="387"/>
        <v>0.68476683372779978</v>
      </c>
      <c r="BP761">
        <v>48.85</v>
      </c>
      <c r="BQ761">
        <v>-1.02</v>
      </c>
      <c r="BR761">
        <v>10507338</v>
      </c>
      <c r="BS761">
        <v>10110455.333333334</v>
      </c>
      <c r="BT761">
        <f t="shared" si="537"/>
        <v>41.619858333333333</v>
      </c>
      <c r="BU761">
        <v>7.2149999999999999</v>
      </c>
      <c r="BV761">
        <v>54.815089999999998</v>
      </c>
      <c r="BW761">
        <v>5.4345833184277397E-3</v>
      </c>
      <c r="BX761" s="10">
        <f t="shared" si="539"/>
        <v>0.29789717371211522</v>
      </c>
      <c r="BY761">
        <v>75.989999999999995</v>
      </c>
      <c r="BZ761">
        <v>-0.05</v>
      </c>
      <c r="CA761">
        <v>5591912</v>
      </c>
      <c r="CB761">
        <v>4745335.666666667</v>
      </c>
      <c r="CC761">
        <v>41.619858333333333</v>
      </c>
      <c r="CD761">
        <v>2.5474999999999999</v>
      </c>
      <c r="CE761">
        <v>82.390439999999998</v>
      </c>
      <c r="CF761">
        <v>7.2785018051825133E-4</v>
      </c>
      <c r="CG761" s="10">
        <f t="shared" si="541"/>
        <v>5.9967896626978157E-2</v>
      </c>
      <c r="CH761">
        <v>58.28</v>
      </c>
      <c r="CI761">
        <v>-6.33</v>
      </c>
      <c r="CJ761">
        <v>1322616</v>
      </c>
      <c r="CK761">
        <v>1848229.8333333333</v>
      </c>
      <c r="CL761">
        <v>6.1239883333333331</v>
      </c>
      <c r="CM761">
        <v>0.9966666666666667</v>
      </c>
      <c r="CN761">
        <v>68.604879999999994</v>
      </c>
      <c r="CO761">
        <v>4.7211382849060481E-3</v>
      </c>
      <c r="CP761" s="10">
        <f t="shared" si="518"/>
        <v>0.3238931254993852</v>
      </c>
      <c r="CQ761">
        <v>49.92</v>
      </c>
      <c r="CR761">
        <v>-12.51</v>
      </c>
      <c r="CS761">
        <v>5413978</v>
      </c>
      <c r="CT761">
        <v>8067703.333333333</v>
      </c>
      <c r="CU761">
        <v>28.371561666666665</v>
      </c>
      <c r="CV761">
        <v>5.8674999999999997</v>
      </c>
      <c r="CW761">
        <v>73.216380000000001</v>
      </c>
      <c r="CX761">
        <v>5.3317822854706674E-2</v>
      </c>
      <c r="CY761" s="10">
        <f t="shared" si="519"/>
        <v>3.9037379789028885</v>
      </c>
      <c r="CZ761">
        <v>115.36</v>
      </c>
      <c r="DA761">
        <v>5.47</v>
      </c>
      <c r="DB761">
        <v>64058465</v>
      </c>
      <c r="DC761">
        <v>35132253.333333336</v>
      </c>
      <c r="DD761">
        <v>241.16896666666665</v>
      </c>
      <c r="DE761">
        <v>47.298333333333339</v>
      </c>
      <c r="DF761">
        <v>72.986949999999993</v>
      </c>
      <c r="DG761">
        <v>7.6116751437698568E-2</v>
      </c>
      <c r="DH761" s="10">
        <f t="shared" si="520"/>
        <v>5.5555295313457327</v>
      </c>
      <c r="DI761">
        <v>80.36</v>
      </c>
      <c r="DJ761">
        <v>1.24</v>
      </c>
      <c r="DK761">
        <v>80916393</v>
      </c>
      <c r="DL761">
        <v>75883104.166666672</v>
      </c>
      <c r="DM761">
        <v>313.49299999999999</v>
      </c>
      <c r="DN761">
        <v>51.650833333333331</v>
      </c>
      <c r="DO761">
        <v>117.01300000000001</v>
      </c>
      <c r="DP761">
        <v>5.9363966028780999E-3</v>
      </c>
      <c r="DQ761" s="10">
        <f t="shared" si="521"/>
        <v>0.69463557569257517</v>
      </c>
      <c r="DR761">
        <v>144.47</v>
      </c>
      <c r="DS761">
        <v>5.93</v>
      </c>
      <c r="DT761">
        <v>11048294</v>
      </c>
      <c r="DU761">
        <v>8887964.166666666</v>
      </c>
      <c r="DV761">
        <v>29.108497499999999</v>
      </c>
      <c r="DW761">
        <v>4.9924999999999997</v>
      </c>
      <c r="DX761">
        <v>85.232129999999998</v>
      </c>
      <c r="DY761">
        <v>4.6718555013966663E-3</v>
      </c>
      <c r="DZ761" s="10">
        <f t="shared" si="540"/>
        <v>0.39819219543625584</v>
      </c>
      <c r="EA761">
        <v>49.29</v>
      </c>
      <c r="EB761">
        <v>0.04</v>
      </c>
      <c r="EC761">
        <v>9916620</v>
      </c>
      <c r="ED761">
        <v>4686788.333333333</v>
      </c>
      <c r="EE761">
        <v>20.926330833333335</v>
      </c>
      <c r="EF761">
        <v>2.8849999999999998</v>
      </c>
      <c r="EG761">
        <v>57.834719999999997</v>
      </c>
      <c r="EH761">
        <v>2.9481603264423063E-4</v>
      </c>
      <c r="EI761" s="10">
        <f t="shared" si="510"/>
        <v>1.7050602699489936E-2</v>
      </c>
      <c r="EJ761">
        <v>108.13</v>
      </c>
      <c r="EK761">
        <v>-2.6</v>
      </c>
      <c r="EL761">
        <v>320847</v>
      </c>
      <c r="EM761">
        <v>393466.70833333331</v>
      </c>
      <c r="EN761">
        <v>4.7415099999999999</v>
      </c>
      <c r="EO761">
        <v>1.4408333333333332</v>
      </c>
      <c r="EP761">
        <v>53.949599999999997</v>
      </c>
      <c r="EQ761">
        <v>4.6773802792642828E-3</v>
      </c>
      <c r="ER761" s="10">
        <f t="shared" si="522"/>
        <v>0.25234279511419633</v>
      </c>
      <c r="ES761">
        <v>136.1</v>
      </c>
      <c r="ET761">
        <v>5.56</v>
      </c>
      <c r="EU761">
        <v>4600137</v>
      </c>
      <c r="EV761">
        <v>5222480</v>
      </c>
      <c r="EW761">
        <v>13.955715</v>
      </c>
      <c r="EX761">
        <v>2.2574999999999998</v>
      </c>
      <c r="EY761">
        <v>73.650139999999993</v>
      </c>
      <c r="EZ761">
        <v>5.381653527930871E-3</v>
      </c>
      <c r="FA761" s="10">
        <f t="shared" si="511"/>
        <v>0.3963595357636025</v>
      </c>
      <c r="FB761">
        <v>47.64</v>
      </c>
      <c r="FC761">
        <v>14.81</v>
      </c>
      <c r="FD761">
        <v>7607784</v>
      </c>
      <c r="FE761">
        <v>7198948.333333333</v>
      </c>
      <c r="FF761">
        <v>23.56043</v>
      </c>
      <c r="FG761">
        <v>5.2508333333333335</v>
      </c>
      <c r="FH761">
        <v>70.234499999999997</v>
      </c>
      <c r="FI761">
        <v>4.6891790901846815E-2</v>
      </c>
      <c r="FJ761" s="10">
        <f t="shared" si="523"/>
        <v>3.2934214880957602</v>
      </c>
      <c r="FK761">
        <v>70.989999999999995</v>
      </c>
      <c r="FL761">
        <v>5.4</v>
      </c>
      <c r="FM761">
        <v>60531522</v>
      </c>
      <c r="FN761">
        <v>36572498.333333336</v>
      </c>
      <c r="FO761">
        <v>161.98977500000001</v>
      </c>
      <c r="FP761">
        <v>24.604166666666668</v>
      </c>
      <c r="FQ761">
        <v>52.546280000000003</v>
      </c>
      <c r="FR761">
        <v>9.3818184788797457E-2</v>
      </c>
      <c r="FS761" s="10">
        <f t="shared" si="524"/>
        <v>4.9297966070038921</v>
      </c>
      <c r="FT761">
        <v>124.98</v>
      </c>
      <c r="FU761">
        <v>1.27</v>
      </c>
      <c r="FV761">
        <v>127928283</v>
      </c>
      <c r="FW761">
        <v>111917308.33333333</v>
      </c>
      <c r="FX761">
        <v>467.99033333333335</v>
      </c>
      <c r="FY761">
        <v>92.240000000000009</v>
      </c>
      <c r="FZ761">
        <v>81.705020000000005</v>
      </c>
      <c r="GA761">
        <v>9.2537835592308899E-4</v>
      </c>
      <c r="GB761" s="10">
        <f t="shared" si="389"/>
        <v>7.5608057078263111E-2</v>
      </c>
      <c r="GC761">
        <v>57</v>
      </c>
      <c r="GD761">
        <v>-5.6</v>
      </c>
      <c r="GE761">
        <v>2034639</v>
      </c>
      <c r="GF761">
        <v>1168755.8333333333</v>
      </c>
      <c r="GG761">
        <v>3.8302281666666667</v>
      </c>
      <c r="GH761">
        <v>0.51416666666666666</v>
      </c>
      <c r="GI761">
        <v>72.266080000000002</v>
      </c>
      <c r="GJ761">
        <v>1.5496210831330429E-3</v>
      </c>
      <c r="GK761" s="10">
        <f t="shared" si="390"/>
        <v>0.11198504116337914</v>
      </c>
      <c r="GL761">
        <v>56.16</v>
      </c>
      <c r="GM761">
        <v>-5.15</v>
      </c>
      <c r="GN761">
        <v>2988334</v>
      </c>
      <c r="GO761">
        <v>2417966.5</v>
      </c>
      <c r="GP761">
        <v>5.7192966666666658</v>
      </c>
      <c r="GQ761">
        <v>0.375</v>
      </c>
      <c r="GR761">
        <v>100.0907</v>
      </c>
      <c r="GS761">
        <v>1.129857988815619E-3</v>
      </c>
      <c r="GT761" s="10">
        <f t="shared" si="385"/>
        <v>0.11308827700114747</v>
      </c>
      <c r="GU761">
        <v>178.38</v>
      </c>
      <c r="GV761">
        <v>3.4</v>
      </c>
      <c r="GW761">
        <v>530952</v>
      </c>
      <c r="GX761">
        <v>986499.41666666663</v>
      </c>
      <c r="GY761">
        <v>3.9960783333333332</v>
      </c>
      <c r="GZ761">
        <v>0.22999999999999998</v>
      </c>
      <c r="HA761">
        <v>98.455470000000005</v>
      </c>
      <c r="HB761">
        <v>4.3587806200319421E-2</v>
      </c>
      <c r="HC761" s="10">
        <f t="shared" si="525"/>
        <v>4.2914579457213629</v>
      </c>
      <c r="HD761">
        <v>17.71</v>
      </c>
      <c r="HE761">
        <v>17.18</v>
      </c>
      <c r="HF761">
        <v>116818209</v>
      </c>
      <c r="HG761">
        <v>66989183.333333336</v>
      </c>
      <c r="HH761">
        <v>186.82424166666667</v>
      </c>
      <c r="HI761">
        <v>24.7</v>
      </c>
      <c r="HJ761">
        <v>74.166629999999998</v>
      </c>
      <c r="HK761">
        <v>1.6489233878919717E-2</v>
      </c>
      <c r="HL761" s="10">
        <f t="shared" si="526"/>
        <v>1.2229509080813035</v>
      </c>
      <c r="HM761">
        <v>125.55</v>
      </c>
      <c r="HN761">
        <v>4.63</v>
      </c>
      <c r="HO761">
        <v>16915191</v>
      </c>
      <c r="HP761">
        <v>17703693.333333332</v>
      </c>
      <c r="HQ761">
        <v>91.308274999999995</v>
      </c>
      <c r="HR761">
        <v>8.5224999999999991</v>
      </c>
      <c r="HS761">
        <v>76.277299999999997</v>
      </c>
      <c r="HT761">
        <v>1.6489233878919717E-2</v>
      </c>
      <c r="HU761" s="10">
        <f t="shared" si="527"/>
        <v>1.257754239352523</v>
      </c>
      <c r="HV761">
        <v>119.17</v>
      </c>
      <c r="HW761">
        <v>14.77</v>
      </c>
      <c r="HX761">
        <v>4411682</v>
      </c>
      <c r="HY761">
        <v>6730884.666666667</v>
      </c>
      <c r="HZ761">
        <v>19.820636666666669</v>
      </c>
      <c r="IA761">
        <v>8.5224999999999991</v>
      </c>
      <c r="IB761">
        <v>73.915170000000003</v>
      </c>
      <c r="IC761">
        <v>5.9426903245668487E-3</v>
      </c>
      <c r="ID761" s="10">
        <f t="shared" si="528"/>
        <v>0.43925496559771382</v>
      </c>
      <c r="IE761">
        <v>88.43</v>
      </c>
      <c r="IF761">
        <v>-8.76</v>
      </c>
      <c r="IG761">
        <v>5018456</v>
      </c>
      <c r="IH761">
        <v>6037204.166666667</v>
      </c>
      <c r="II761">
        <v>46.822916666666664</v>
      </c>
      <c r="IJ761">
        <v>12.181666666666667</v>
      </c>
      <c r="IK761">
        <v>89.971050000000005</v>
      </c>
      <c r="IL761">
        <v>1.8244757532084495E-2</v>
      </c>
      <c r="IM761" s="10">
        <f t="shared" si="542"/>
        <v>1.6414999921570508</v>
      </c>
      <c r="IN761">
        <v>33.86</v>
      </c>
      <c r="IO761">
        <v>-3.14</v>
      </c>
      <c r="IP761">
        <v>38247868</v>
      </c>
      <c r="IQ761">
        <v>30972083.333333332</v>
      </c>
      <c r="IR761">
        <v>93.993908333333323</v>
      </c>
      <c r="IS761">
        <v>13.456666666666665</v>
      </c>
      <c r="IT761">
        <v>91.759829999999994</v>
      </c>
      <c r="IU761">
        <v>6.0174254936781087E-3</v>
      </c>
      <c r="IV761" s="10">
        <f t="shared" si="529"/>
        <v>0.55215794033756926</v>
      </c>
      <c r="IW761">
        <v>125.12</v>
      </c>
      <c r="IX761">
        <v>10.53</v>
      </c>
      <c r="IY761">
        <v>10513154</v>
      </c>
      <c r="IZ761">
        <v>5236823.333333333</v>
      </c>
      <c r="JA761">
        <v>22.038895</v>
      </c>
      <c r="JB761">
        <v>3.7866666666666666</v>
      </c>
      <c r="JC761">
        <v>74.060550000000006</v>
      </c>
      <c r="JD761">
        <v>2.7278684512666656E-3</v>
      </c>
      <c r="JE761" s="10">
        <f t="shared" si="386"/>
        <v>0.20202743782845747</v>
      </c>
      <c r="JF761">
        <v>51.08</v>
      </c>
      <c r="JG761">
        <v>-2.27</v>
      </c>
      <c r="JH761">
        <v>5404877</v>
      </c>
      <c r="JI761">
        <v>4622201.333333333</v>
      </c>
      <c r="JJ761">
        <v>15.824444999999999</v>
      </c>
      <c r="JK761">
        <v>2.3583333333333334</v>
      </c>
      <c r="JL761">
        <v>82.122990000000001</v>
      </c>
      <c r="JM761">
        <v>1.273178194969402E-3</v>
      </c>
      <c r="JN761" s="10">
        <f t="shared" si="512"/>
        <v>0.10455720017369025</v>
      </c>
      <c r="JO761">
        <v>86.98</v>
      </c>
      <c r="JP761">
        <v>-0.05</v>
      </c>
      <c r="JQ761">
        <v>2053321</v>
      </c>
      <c r="JR761">
        <v>1972211</v>
      </c>
      <c r="JS761">
        <v>6.8049174999999993</v>
      </c>
      <c r="JT761">
        <v>1.2958333333333334</v>
      </c>
      <c r="JU761">
        <v>98.261979999999994</v>
      </c>
      <c r="JV761">
        <v>3.434172037683119E-2</v>
      </c>
      <c r="JW761" s="10">
        <f t="shared" si="530"/>
        <v>3.3744854408337788</v>
      </c>
      <c r="JX761">
        <v>57.95</v>
      </c>
      <c r="JY761">
        <v>-2.08</v>
      </c>
      <c r="JZ761">
        <v>49599579</v>
      </c>
      <c r="KA761">
        <v>55523516.666666664</v>
      </c>
      <c r="KB761">
        <v>268.02443333333332</v>
      </c>
      <c r="KC761">
        <v>44.266666666666673</v>
      </c>
      <c r="KD761">
        <v>75.362960000000001</v>
      </c>
      <c r="KE761">
        <v>3.1748518900528641E-2</v>
      </c>
      <c r="KF761" s="10">
        <f t="shared" si="531"/>
        <v>2.3926623599597838</v>
      </c>
      <c r="KG761">
        <v>40.880000000000003</v>
      </c>
      <c r="KH761">
        <v>7.39</v>
      </c>
      <c r="KI761">
        <v>47018321</v>
      </c>
      <c r="KJ761">
        <v>27592858.333333332</v>
      </c>
      <c r="KK761">
        <v>137.29258333333334</v>
      </c>
      <c r="KL761">
        <v>24.495833333333334</v>
      </c>
      <c r="KM761">
        <v>66.092060000000004</v>
      </c>
      <c r="KN761">
        <v>8.7254361609428923E-3</v>
      </c>
      <c r="KO761" s="10">
        <f t="shared" si="532"/>
        <v>0.57668205027520736</v>
      </c>
      <c r="KP761">
        <v>55.85</v>
      </c>
      <c r="KQ761">
        <v>-9.9</v>
      </c>
      <c r="KR761">
        <v>9519479</v>
      </c>
      <c r="KS761">
        <v>6631849.166666667</v>
      </c>
      <c r="KT761">
        <v>53.770375000000001</v>
      </c>
      <c r="KU761">
        <v>13.87</v>
      </c>
      <c r="KV761">
        <v>76.105249999999998</v>
      </c>
      <c r="KW761">
        <v>9.9830020725870262E-3</v>
      </c>
      <c r="KX761" s="10">
        <f t="shared" si="533"/>
        <v>0.75975886848475371</v>
      </c>
      <c r="KY761">
        <v>142.15</v>
      </c>
      <c r="KZ761">
        <v>-0.81</v>
      </c>
      <c r="LA761">
        <v>7998927</v>
      </c>
      <c r="LB761">
        <v>4108830.3333333335</v>
      </c>
      <c r="LC761">
        <v>29.505373333333335</v>
      </c>
      <c r="LD761">
        <v>5.6774999999999993</v>
      </c>
      <c r="LE761">
        <v>95.342770000000002</v>
      </c>
      <c r="LF761">
        <v>3.20312305757533E-2</v>
      </c>
      <c r="LG761" s="10">
        <f t="shared" si="534"/>
        <v>3.0539462496010144</v>
      </c>
      <c r="LH761">
        <v>132.94</v>
      </c>
      <c r="LI761">
        <v>3</v>
      </c>
      <c r="LJ761">
        <v>75197195</v>
      </c>
      <c r="LK761">
        <v>38278869.166666664</v>
      </c>
      <c r="LL761">
        <v>118.42008333333332</v>
      </c>
      <c r="LM761">
        <v>19.948333333333334</v>
      </c>
      <c r="LN761">
        <v>89.854399999999998</v>
      </c>
      <c r="LO761">
        <v>5.1381820009293928E-2</v>
      </c>
      <c r="LP761" s="10">
        <f t="shared" si="535"/>
        <v>4.6168826078431007</v>
      </c>
      <c r="LQ761">
        <v>185.08</v>
      </c>
      <c r="LR761">
        <v>4.25</v>
      </c>
      <c r="LS761">
        <v>63960487</v>
      </c>
      <c r="LT761">
        <v>48672869.166666664</v>
      </c>
      <c r="LU761">
        <v>198.27166666666668</v>
      </c>
      <c r="LV761">
        <v>30.322500000000002</v>
      </c>
      <c r="LW761">
        <v>78.393569999999997</v>
      </c>
      <c r="LX761">
        <v>0.33234954534065853</v>
      </c>
      <c r="LY761" s="10">
        <f t="shared" si="536"/>
        <v>26.054067347131088</v>
      </c>
      <c r="LZ761">
        <v>63.86</v>
      </c>
      <c r="MA761">
        <v>-1.0900000000000001</v>
      </c>
      <c r="MB761">
        <v>317115348</v>
      </c>
      <c r="MC761">
        <v>518839125</v>
      </c>
      <c r="MD761">
        <v>2087.2805833333332</v>
      </c>
      <c r="ME761">
        <v>336.72250000000003</v>
      </c>
      <c r="MF761" s="13">
        <f t="shared" si="391"/>
        <v>79.968475935943516</v>
      </c>
      <c r="MG761" s="13">
        <f t="shared" si="392"/>
        <v>3.7659981320047997E-2</v>
      </c>
      <c r="MH761" s="13">
        <f t="shared" si="469"/>
        <v>4.5588418100472872E-2</v>
      </c>
      <c r="MI761" s="12">
        <v>83.594229999999996</v>
      </c>
      <c r="MJ761" s="12">
        <f t="shared" si="393"/>
        <v>3.6036352017894346E-2</v>
      </c>
      <c r="MK761" s="12">
        <f t="shared" si="394"/>
        <v>1.6236293021536508E-3</v>
      </c>
      <c r="ML761" s="12">
        <f t="shared" si="470"/>
        <v>4.1236931864079285E-3</v>
      </c>
      <c r="MM761" s="14">
        <v>97.819820000000007</v>
      </c>
      <c r="MN761" s="14">
        <f t="shared" si="395"/>
        <v>5.8331116301196362E-2</v>
      </c>
      <c r="MO761" s="14">
        <f t="shared" si="396"/>
        <v>2.0671134981148365E-2</v>
      </c>
      <c r="MP761" s="14">
        <f t="shared" si="471"/>
        <v>3.5811157758611767E-3</v>
      </c>
      <c r="MQ761" s="16">
        <v>68.35942</v>
      </c>
      <c r="MR761" s="16">
        <f t="shared" si="397"/>
        <v>1.2520193920887435E-2</v>
      </c>
      <c r="MS761" s="16">
        <f t="shared" si="398"/>
        <v>2.5139787399160562E-2</v>
      </c>
      <c r="MT761" s="16">
        <f t="shared" si="472"/>
        <v>2.1754021744383567E-2</v>
      </c>
      <c r="MU761" s="13">
        <v>85.765000000000001</v>
      </c>
      <c r="MV761" s="13">
        <f t="shared" si="399"/>
        <v>1.1077705209045607E-2</v>
      </c>
      <c r="MW761" s="13">
        <f t="shared" si="400"/>
        <v>2.658227611100239E-2</v>
      </c>
      <c r="MX761" s="13">
        <f t="shared" si="473"/>
        <v>2.0087364488386328E-2</v>
      </c>
      <c r="MY761" s="12">
        <v>110.1644</v>
      </c>
      <c r="MZ761" s="12">
        <f t="shared" si="401"/>
        <v>8.946994848311407E-3</v>
      </c>
      <c r="NA761" s="12">
        <f t="shared" si="402"/>
        <v>2.871298647173659E-2</v>
      </c>
      <c r="NB761" s="12">
        <f t="shared" si="474"/>
        <v>2.5085622267225216E-2</v>
      </c>
      <c r="NC761" s="14">
        <v>140.56819999999999</v>
      </c>
      <c r="ND761" s="14">
        <f t="shared" si="403"/>
        <v>3.8001211029227155E-2</v>
      </c>
      <c r="NE761" s="14">
        <f t="shared" si="404"/>
        <v>3.4122970917915829E-4</v>
      </c>
      <c r="NF761" s="14">
        <f t="shared" si="475"/>
        <v>3.0744277240293272E-3</v>
      </c>
      <c r="NG761" s="16">
        <v>53.710999999999999</v>
      </c>
      <c r="NH761" s="16">
        <f t="shared" si="405"/>
        <v>-9.919215956006866E-4</v>
      </c>
      <c r="NI761" s="16">
        <f t="shared" si="406"/>
        <v>53.673340018679951</v>
      </c>
      <c r="NJ761" s="16">
        <f t="shared" si="476"/>
        <v>9.8918418100474526E-2</v>
      </c>
      <c r="NK761" s="13">
        <v>101.90770000000001</v>
      </c>
      <c r="NL761" s="13">
        <f t="shared" si="407"/>
        <v>3.8029551150821961E-2</v>
      </c>
      <c r="NM761" s="13">
        <f t="shared" si="408"/>
        <v>3.6956983077396366E-4</v>
      </c>
      <c r="NN761" s="13">
        <f t="shared" si="477"/>
        <v>8.0901440683005532E-3</v>
      </c>
      <c r="NO761" s="12">
        <v>54.815089999999998</v>
      </c>
      <c r="NP761" s="12">
        <f t="shared" si="409"/>
        <v>2.4773817282277788E-2</v>
      </c>
      <c r="NQ761" s="12">
        <f t="shared" si="410"/>
        <v>1.2886164037770209E-2</v>
      </c>
      <c r="NR761" s="12">
        <f t="shared" si="478"/>
        <v>3.9148884851777366E-3</v>
      </c>
      <c r="NS761" s="14">
        <v>82.390439999999998</v>
      </c>
      <c r="NT761" s="14">
        <f t="shared" si="411"/>
        <v>4.3976664414169253E-2</v>
      </c>
      <c r="NU761" s="14">
        <f t="shared" si="412"/>
        <v>6.3166830941212559E-3</v>
      </c>
      <c r="NV761" s="14">
        <f t="shared" si="479"/>
        <v>1.8144359318618797E-2</v>
      </c>
      <c r="NW761" s="16">
        <v>68.604879999999994</v>
      </c>
      <c r="NX761" s="16">
        <f t="shared" si="413"/>
        <v>4.8728308651500019E-2</v>
      </c>
      <c r="NY761" s="16">
        <f t="shared" si="414"/>
        <v>1.1068327331452021E-2</v>
      </c>
      <c r="NZ761" s="16">
        <f t="shared" si="480"/>
        <v>5.6269789107923351E-3</v>
      </c>
      <c r="OA761" s="13">
        <v>73.216380000000001</v>
      </c>
      <c r="OB761" s="13">
        <f t="shared" si="415"/>
        <v>4.7930221171154974E-2</v>
      </c>
      <c r="OC761" s="13">
        <f t="shared" si="416"/>
        <v>1.0270239851106977E-2</v>
      </c>
      <c r="OD761" s="13">
        <f t="shared" si="481"/>
        <v>4.9823442248404515E-3</v>
      </c>
      <c r="OE761" s="15">
        <v>72.986949999999993</v>
      </c>
      <c r="OF761" s="15">
        <f t="shared" si="417"/>
        <v>4.6753951915859071E-2</v>
      </c>
      <c r="OG761" s="15">
        <f t="shared" si="418"/>
        <v>9.0939705958110739E-3</v>
      </c>
      <c r="OH761" s="15">
        <f t="shared" si="482"/>
        <v>5.0487454608496574E-3</v>
      </c>
      <c r="OI761" s="14">
        <v>117.01300000000001</v>
      </c>
      <c r="OJ761" s="14">
        <f t="shared" si="419"/>
        <v>6.6000900078529323E-2</v>
      </c>
      <c r="OK761" s="14">
        <f t="shared" si="420"/>
        <v>2.8340918758481326E-2</v>
      </c>
      <c r="OL761" s="14">
        <f t="shared" si="483"/>
        <v>1.2853027098209457E-2</v>
      </c>
      <c r="OM761" s="16">
        <v>85.232129999999998</v>
      </c>
      <c r="ON761" s="16">
        <f t="shared" si="421"/>
        <v>-3.221102291250999E-2</v>
      </c>
      <c r="OO761" s="16">
        <f t="shared" si="422"/>
        <v>6.9871004232557987E-2</v>
      </c>
      <c r="OP761" s="16">
        <f t="shared" si="484"/>
        <v>5.0486877817068621E-2</v>
      </c>
      <c r="OQ761" s="13">
        <v>57.834719999999997</v>
      </c>
      <c r="OR761" s="13">
        <f t="shared" si="423"/>
        <v>3.6337109810514301E-2</v>
      </c>
      <c r="OS761" s="13">
        <f t="shared" si="424"/>
        <v>1.3228715095336963E-3</v>
      </c>
      <c r="OT761" s="13">
        <f t="shared" si="485"/>
        <v>1.3965703247216243E-3</v>
      </c>
      <c r="OU761" s="16">
        <v>53.949599999999997</v>
      </c>
      <c r="OV761" s="16">
        <f t="shared" si="425"/>
        <v>2.3598920801884971E-2</v>
      </c>
      <c r="OW761" s="16">
        <f t="shared" si="426"/>
        <v>1.4061060518163027E-2</v>
      </c>
      <c r="OX761" s="16">
        <f t="shared" si="486"/>
        <v>2.208225592755797E-3</v>
      </c>
      <c r="OY761" s="14">
        <v>73.650139999999993</v>
      </c>
      <c r="OZ761" s="14">
        <f t="shared" si="427"/>
        <v>5.5181200437539601E-3</v>
      </c>
      <c r="PA761" s="14">
        <f t="shared" si="428"/>
        <v>3.2141861276294037E-2</v>
      </c>
      <c r="PB761" s="14">
        <f t="shared" si="487"/>
        <v>1.7910667967248717E-2</v>
      </c>
      <c r="PC761" s="15">
        <v>70.234499999999997</v>
      </c>
      <c r="PD761" s="15">
        <f t="shared" si="429"/>
        <v>3.6404033851630047E-2</v>
      </c>
      <c r="PE761" s="15">
        <f t="shared" si="430"/>
        <v>1.2559474684179506E-3</v>
      </c>
      <c r="PF761" s="15">
        <f t="shared" si="488"/>
        <v>6.8144669086828147E-3</v>
      </c>
      <c r="PG761" s="14">
        <v>52.546280000000003</v>
      </c>
      <c r="PH761" s="14">
        <f t="shared" si="431"/>
        <v>8.0713745245705404E-2</v>
      </c>
      <c r="PI761" s="14">
        <f t="shared" si="432"/>
        <v>4.3053763925657407E-2</v>
      </c>
      <c r="PJ761" s="14">
        <f t="shared" si="489"/>
        <v>1.0691541486554934E-2</v>
      </c>
      <c r="PK761" s="16">
        <v>81.705020000000005</v>
      </c>
      <c r="PL761" s="16">
        <f t="shared" si="433"/>
        <v>2.2187742707757918E-2</v>
      </c>
      <c r="PM761" s="16">
        <f t="shared" si="434"/>
        <v>1.5472238612290079E-2</v>
      </c>
      <c r="PN761" s="16">
        <f t="shared" si="490"/>
        <v>1.489738520700612E-2</v>
      </c>
      <c r="PO761" s="13">
        <v>72.266080000000002</v>
      </c>
      <c r="PP761" s="13">
        <f t="shared" si="435"/>
        <v>1.5949743819725581E-2</v>
      </c>
      <c r="PQ761" s="13">
        <f t="shared" si="436"/>
        <v>2.1710237500322416E-2</v>
      </c>
      <c r="PR761" s="13">
        <f t="shared" si="491"/>
        <v>1.9870197540343915E-2</v>
      </c>
      <c r="PS761" s="14">
        <v>100.0907</v>
      </c>
      <c r="PT761" s="14">
        <f t="shared" si="437"/>
        <v>2.4371457479312575E-2</v>
      </c>
      <c r="PU761" s="14">
        <f t="shared" si="438"/>
        <v>1.3288523840735422E-2</v>
      </c>
      <c r="PV761" s="14">
        <f t="shared" si="492"/>
        <v>3.6697077514402654E-3</v>
      </c>
      <c r="PW761" s="15">
        <v>98.455470000000005</v>
      </c>
      <c r="PX761" s="15">
        <f t="shared" si="439"/>
        <v>4.4004602484327915E-2</v>
      </c>
      <c r="PY761" s="15">
        <f t="shared" si="440"/>
        <v>6.3446211642799177E-3</v>
      </c>
      <c r="PZ761" s="15">
        <f t="shared" si="493"/>
        <v>3.8174569464888286E-3</v>
      </c>
      <c r="QA761" s="14">
        <v>74.166629999999998</v>
      </c>
      <c r="QB761" s="14">
        <f t="shared" si="441"/>
        <v>2.7741552757048593E-2</v>
      </c>
      <c r="QC761" s="14">
        <f t="shared" si="442"/>
        <v>9.918428562999404E-3</v>
      </c>
      <c r="QD761" s="14">
        <f t="shared" si="494"/>
        <v>1.8150833773387109E-3</v>
      </c>
      <c r="QE761" s="16">
        <v>76.277299999999997</v>
      </c>
      <c r="QF761" s="16">
        <f t="shared" si="443"/>
        <v>1.0395065473348009E-2</v>
      </c>
      <c r="QG761" s="16">
        <f t="shared" si="444"/>
        <v>2.7264915846699989E-2</v>
      </c>
      <c r="QH761" s="16">
        <f t="shared" si="495"/>
        <v>1.4298813060602322E-2</v>
      </c>
      <c r="QI761" s="13">
        <v>73.915170000000003</v>
      </c>
      <c r="QJ761" s="13">
        <f t="shared" si="445"/>
        <v>1.4450134019925231E-2</v>
      </c>
      <c r="QK761" s="13">
        <f t="shared" si="446"/>
        <v>2.3209847300122766E-2</v>
      </c>
      <c r="QL761" s="13">
        <f t="shared" si="496"/>
        <v>9.5066331045197128E-3</v>
      </c>
      <c r="QM761" s="15">
        <v>89.971050000000005</v>
      </c>
      <c r="QN761" s="15">
        <f t="shared" si="447"/>
        <v>6.4906078794555233E-2</v>
      </c>
      <c r="QO761" s="15">
        <f t="shared" si="448"/>
        <v>2.7246097474507236E-2</v>
      </c>
      <c r="QP761" s="15">
        <f t="shared" si="497"/>
        <v>1.7106177255238331E-2</v>
      </c>
      <c r="QQ761" s="14">
        <v>91.759829999999994</v>
      </c>
      <c r="QR761" s="14">
        <f t="shared" si="449"/>
        <v>5.0586233012809956E-2</v>
      </c>
      <c r="QS761" s="14">
        <f t="shared" si="450"/>
        <v>1.2926251692761959E-2</v>
      </c>
      <c r="QT761" s="14">
        <f t="shared" si="498"/>
        <v>6.3234011866245554E-3</v>
      </c>
      <c r="QU761" s="16">
        <v>74.060550000000006</v>
      </c>
      <c r="QV761" s="16">
        <f t="shared" si="451"/>
        <v>4.3389943042224655E-3</v>
      </c>
      <c r="QW761" s="16">
        <f t="shared" si="452"/>
        <v>3.3320987015825532E-2</v>
      </c>
      <c r="QX761" s="16">
        <f t="shared" si="499"/>
        <v>2.4974016673892985E-2</v>
      </c>
      <c r="QY761" s="14">
        <v>82.122990000000001</v>
      </c>
      <c r="QZ761" s="14">
        <f t="shared" si="453"/>
        <v>4.1644607148628277E-2</v>
      </c>
      <c r="RA761" s="14">
        <f t="shared" si="454"/>
        <v>3.9846258285802794E-3</v>
      </c>
      <c r="RB761" s="14">
        <f t="shared" si="500"/>
        <v>1.3845194511400427E-3</v>
      </c>
      <c r="RC761" s="15">
        <v>98.261979999999994</v>
      </c>
      <c r="RD761" s="15">
        <f t="shared" si="455"/>
        <v>3.7559728964364769E-2</v>
      </c>
      <c r="RE761" s="15">
        <f t="shared" si="456"/>
        <v>1.0025235568322799E-4</v>
      </c>
      <c r="RF761" s="15">
        <f t="shared" si="501"/>
        <v>1.3636738749532751E-2</v>
      </c>
      <c r="RG761" s="14">
        <v>75.362960000000001</v>
      </c>
      <c r="RH761" s="14">
        <f t="shared" si="457"/>
        <v>3.9535416543385438E-2</v>
      </c>
      <c r="RI761" s="14">
        <f t="shared" si="458"/>
        <v>1.8754352233374405E-3</v>
      </c>
      <c r="RJ761" s="14">
        <f t="shared" si="502"/>
        <v>6.5482805762828722E-4</v>
      </c>
      <c r="RK761" s="16">
        <v>66.092060000000004</v>
      </c>
      <c r="RL761" s="16">
        <f t="shared" si="459"/>
        <v>4.0184756488046647E-2</v>
      </c>
      <c r="RM761" s="16">
        <f t="shared" si="460"/>
        <v>2.5247751679986496E-3</v>
      </c>
      <c r="RN761" s="16">
        <f t="shared" si="503"/>
        <v>8.6852168063422663E-4</v>
      </c>
      <c r="RO761" s="13">
        <v>76.105249999999998</v>
      </c>
      <c r="RP761" s="13">
        <f t="shared" si="461"/>
        <v>3.0521926734539129E-2</v>
      </c>
      <c r="RQ761" s="13">
        <f t="shared" si="462"/>
        <v>7.1380545855088684E-3</v>
      </c>
      <c r="RR761" s="13">
        <f t="shared" si="504"/>
        <v>3.3414507399502913E-3</v>
      </c>
      <c r="RS761" s="15">
        <v>95.342770000000002</v>
      </c>
      <c r="RT761" s="15">
        <f t="shared" si="463"/>
        <v>7.3821809324791543E-2</v>
      </c>
      <c r="RU761" s="15">
        <f t="shared" si="464"/>
        <v>3.6161828004743546E-2</v>
      </c>
      <c r="RV761" s="15">
        <f t="shared" si="505"/>
        <v>1.835128991012569E-3</v>
      </c>
      <c r="RW761" s="14">
        <v>89.854399999999998</v>
      </c>
      <c r="RX761" s="14">
        <f t="shared" si="465"/>
        <v>2.3877220058214021E-2</v>
      </c>
      <c r="RY761" s="14">
        <f t="shared" si="466"/>
        <v>1.3782761261833976E-2</v>
      </c>
      <c r="RZ761" s="14">
        <f t="shared" si="506"/>
        <v>1.3448871840890608E-2</v>
      </c>
      <c r="SA761" s="16">
        <v>78.393569999999997</v>
      </c>
      <c r="SB761" s="16">
        <f t="shared" si="467"/>
        <v>2.9666278014572223E-2</v>
      </c>
      <c r="SC761" s="16">
        <f t="shared" si="468"/>
        <v>7.9937033054757745E-3</v>
      </c>
      <c r="SD761" s="16">
        <f t="shared" si="507"/>
        <v>3.0738061416015761E-3</v>
      </c>
    </row>
    <row r="762" spans="1:498" x14ac:dyDescent="0.35">
      <c r="A762" s="2">
        <v>41275</v>
      </c>
      <c r="B762">
        <v>86.727980000000002</v>
      </c>
      <c r="C762">
        <v>2.0178054481234421E-2</v>
      </c>
      <c r="D762" s="10">
        <f t="shared" si="513"/>
        <v>1.7500019054874092</v>
      </c>
      <c r="E762">
        <v>74.099999999999994</v>
      </c>
      <c r="F762">
        <v>29.46</v>
      </c>
      <c r="G762">
        <v>23236271</v>
      </c>
      <c r="H762">
        <v>56405958.333333336</v>
      </c>
      <c r="I762">
        <v>129.63216666666668</v>
      </c>
      <c r="J762">
        <v>20.796666666666667</v>
      </c>
      <c r="K762">
        <v>101.4166</v>
      </c>
      <c r="L762">
        <v>8.3985588800863948E-3</v>
      </c>
      <c r="M762" s="10">
        <f t="shared" si="514"/>
        <v>0.85175328651816984</v>
      </c>
      <c r="N762">
        <v>58.04</v>
      </c>
      <c r="O762">
        <v>1.08</v>
      </c>
      <c r="P762">
        <v>8012929</v>
      </c>
      <c r="Q762">
        <v>6388638.333333333</v>
      </c>
      <c r="R762">
        <v>32.930893333333337</v>
      </c>
      <c r="S762">
        <v>4.97</v>
      </c>
      <c r="T762">
        <v>69.257710000000003</v>
      </c>
      <c r="U762">
        <v>1.0052868285391535E-2</v>
      </c>
      <c r="V762" s="10">
        <f t="shared" si="515"/>
        <v>0.69623863637784422</v>
      </c>
      <c r="W762">
        <v>58.22</v>
      </c>
      <c r="X762">
        <v>2.08</v>
      </c>
      <c r="Y762">
        <v>11160277</v>
      </c>
      <c r="Z762">
        <v>10608231.333333334</v>
      </c>
      <c r="AA762">
        <v>58.494175000000006</v>
      </c>
      <c r="AB762">
        <v>6.8291666666666666</v>
      </c>
      <c r="AC762">
        <v>88.280299999999997</v>
      </c>
      <c r="AD762">
        <v>3.0613206324722784E-2</v>
      </c>
      <c r="AE762" s="10">
        <f t="shared" si="516"/>
        <v>2.7025430383084248</v>
      </c>
      <c r="AF762">
        <v>33.340000000000003</v>
      </c>
      <c r="AG762">
        <v>-21.27</v>
      </c>
      <c r="AH762">
        <v>35293420</v>
      </c>
      <c r="AI762">
        <v>69915983.333333328</v>
      </c>
      <c r="AJ762">
        <v>333.25439166666666</v>
      </c>
      <c r="AK762">
        <v>54.64083333333334</v>
      </c>
      <c r="AL762">
        <v>115.4906</v>
      </c>
      <c r="AM762">
        <v>7.8571626568810973E-3</v>
      </c>
      <c r="AN762" s="10">
        <f t="shared" si="517"/>
        <v>0.90742842954079206</v>
      </c>
      <c r="AO762">
        <v>41.17</v>
      </c>
      <c r="AP762">
        <v>14.53</v>
      </c>
      <c r="AQ762">
        <v>17687006</v>
      </c>
      <c r="AR762">
        <v>10377376.666666666</v>
      </c>
      <c r="AS762">
        <v>34.479941666666669</v>
      </c>
      <c r="AT762">
        <v>5.6808333333333332</v>
      </c>
      <c r="AU762">
        <v>143.61089999999999</v>
      </c>
      <c r="AV762">
        <v>1.1635034673693574E-2</v>
      </c>
      <c r="AW762" s="10">
        <f t="shared" si="538"/>
        <v>1.6709178010203403</v>
      </c>
      <c r="AX762">
        <v>73.52</v>
      </c>
      <c r="AY762">
        <v>25.79</v>
      </c>
      <c r="AZ762">
        <v>46151584</v>
      </c>
      <c r="BA762">
        <v>25926789.166666668</v>
      </c>
      <c r="BB762">
        <v>40.419966666666667</v>
      </c>
      <c r="BC762">
        <v>6.1258333333333335</v>
      </c>
      <c r="BD762">
        <v>55.777349999999998</v>
      </c>
      <c r="BE762">
        <v>1.6158116989196357E-3</v>
      </c>
      <c r="BF762" s="10">
        <f t="shared" si="508"/>
        <v>9.0125694664735134E-2</v>
      </c>
      <c r="BG762">
        <v>19.059999999999999</v>
      </c>
      <c r="BH762">
        <v>24.84</v>
      </c>
      <c r="BI762">
        <v>4716153</v>
      </c>
      <c r="BJ762">
        <v>1435303.8333333333</v>
      </c>
      <c r="BK762">
        <v>4.6392014999999995</v>
      </c>
      <c r="BL762">
        <v>0.84916666666666663</v>
      </c>
      <c r="BM762">
        <v>104.2988</v>
      </c>
      <c r="BN762">
        <v>6.6141308989712128E-3</v>
      </c>
      <c r="BO762" s="10">
        <f t="shared" si="387"/>
        <v>0.68984591580561871</v>
      </c>
      <c r="BP762">
        <v>64.540000000000006</v>
      </c>
      <c r="BQ762">
        <v>-1.64</v>
      </c>
      <c r="BR762">
        <v>10511164</v>
      </c>
      <c r="BS762">
        <v>9782430.833333334</v>
      </c>
      <c r="BT762">
        <f>490.22104/12</f>
        <v>40.851753333333335</v>
      </c>
      <c r="BU762">
        <v>7.1591666666666667</v>
      </c>
      <c r="BV762">
        <v>57.86918</v>
      </c>
      <c r="BW762">
        <v>5.4017859567570782E-3</v>
      </c>
      <c r="BX762" s="10">
        <f t="shared" si="539"/>
        <v>0.31259692385304755</v>
      </c>
      <c r="BY762">
        <v>58.65</v>
      </c>
      <c r="BZ762">
        <v>0.15</v>
      </c>
      <c r="CA762">
        <v>5615334</v>
      </c>
      <c r="CB762">
        <v>5006391</v>
      </c>
      <c r="CC762">
        <v>40.851753333333335</v>
      </c>
      <c r="CD762">
        <v>2.8841666666666668</v>
      </c>
      <c r="CE762">
        <v>88.635499999999993</v>
      </c>
      <c r="CF762">
        <v>7.2722131046749406E-4</v>
      </c>
      <c r="CG762" s="10">
        <f t="shared" si="541"/>
        <v>6.4457624463941571E-2</v>
      </c>
      <c r="CH762">
        <v>38.65</v>
      </c>
      <c r="CI762">
        <v>-5.98</v>
      </c>
      <c r="CJ762">
        <v>1317921</v>
      </c>
      <c r="CK762">
        <v>2003089.5</v>
      </c>
      <c r="CL762">
        <v>6.455281666666667</v>
      </c>
      <c r="CM762">
        <v>1.1066666666666667</v>
      </c>
      <c r="CN762">
        <v>71.618080000000006</v>
      </c>
      <c r="CO762">
        <v>4.6073309895884179E-3</v>
      </c>
      <c r="CP762" s="10">
        <f t="shared" si="518"/>
        <v>0.32996819939882249</v>
      </c>
      <c r="CQ762">
        <v>38.18</v>
      </c>
      <c r="CR762">
        <v>-9.5</v>
      </c>
      <c r="CS762">
        <v>5439058</v>
      </c>
      <c r="CT762">
        <v>8082109.166666667</v>
      </c>
      <c r="CU762">
        <v>28.483374999999999</v>
      </c>
      <c r="CV762">
        <v>5.9383333333333335</v>
      </c>
      <c r="CW762">
        <v>75.249179999999996</v>
      </c>
      <c r="CX762">
        <v>5.2808599311188427E-2</v>
      </c>
      <c r="CY762" s="10">
        <f t="shared" si="519"/>
        <v>3.9738037951154936</v>
      </c>
      <c r="CZ762">
        <v>77.099999999999994</v>
      </c>
      <c r="DA762">
        <v>3.64</v>
      </c>
      <c r="DB762">
        <v>64387736</v>
      </c>
      <c r="DC762">
        <v>35779261.666666664</v>
      </c>
      <c r="DD762">
        <v>243.67881666666665</v>
      </c>
      <c r="DE762">
        <v>48.061666666666667</v>
      </c>
      <c r="DF762">
        <v>74.691180000000003</v>
      </c>
      <c r="DG762">
        <v>7.5285788779187859E-2</v>
      </c>
      <c r="DH762" s="10">
        <f t="shared" si="520"/>
        <v>5.6231844011483005</v>
      </c>
      <c r="DI762">
        <v>59.32</v>
      </c>
      <c r="DJ762">
        <v>0.12</v>
      </c>
      <c r="DK762">
        <v>81041580</v>
      </c>
      <c r="DL762">
        <v>77468325</v>
      </c>
      <c r="DM762">
        <v>322.37641666666667</v>
      </c>
      <c r="DN762">
        <v>52.474166666666669</v>
      </c>
      <c r="DO762">
        <v>131.958</v>
      </c>
      <c r="DP762">
        <v>5.6989222556510528E-3</v>
      </c>
      <c r="DQ762" s="10">
        <f t="shared" si="521"/>
        <v>0.75201838301120161</v>
      </c>
      <c r="DR762">
        <v>117.5</v>
      </c>
      <c r="DS762">
        <v>6.08</v>
      </c>
      <c r="DT762">
        <v>10967535</v>
      </c>
      <c r="DU762">
        <v>7753662.5</v>
      </c>
      <c r="DV762">
        <v>27.358608333333333</v>
      </c>
      <c r="DW762">
        <v>4.6974999999999998</v>
      </c>
      <c r="DX762">
        <v>90.732380000000006</v>
      </c>
      <c r="DY762">
        <v>4.6836497496131639E-3</v>
      </c>
      <c r="DZ762" s="10">
        <f t="shared" si="540"/>
        <v>0.42495868886880644</v>
      </c>
      <c r="EA762">
        <v>60.08</v>
      </c>
      <c r="EB762">
        <v>0.34</v>
      </c>
      <c r="EC762">
        <v>9889344</v>
      </c>
      <c r="ED762">
        <v>4473247.5</v>
      </c>
      <c r="EE762">
        <v>19.836784166666668</v>
      </c>
      <c r="EF762">
        <v>2.5225</v>
      </c>
      <c r="EG762">
        <v>63.745980000000003</v>
      </c>
      <c r="EH762">
        <v>3.0354412086500327E-4</v>
      </c>
      <c r="EI762" s="10">
        <f t="shared" si="510"/>
        <v>1.9349717457778082E-2</v>
      </c>
      <c r="EJ762">
        <v>149.33000000000001</v>
      </c>
      <c r="EK762">
        <v>-0.97</v>
      </c>
      <c r="EL762">
        <v>323891</v>
      </c>
      <c r="EM762">
        <v>389733.54166666669</v>
      </c>
      <c r="EN762">
        <v>4.8930575000000003</v>
      </c>
      <c r="EO762">
        <v>1.4991666666666665</v>
      </c>
      <c r="EP762">
        <v>56.316360000000003</v>
      </c>
      <c r="EQ762">
        <v>4.6602660316400575E-3</v>
      </c>
      <c r="ER762" s="10">
        <f t="shared" si="522"/>
        <v>0.26244921953361289</v>
      </c>
      <c r="ES762">
        <v>138.33000000000001</v>
      </c>
      <c r="ET762">
        <v>5.19</v>
      </c>
      <c r="EU762">
        <v>4624687</v>
      </c>
      <c r="EV762">
        <v>5084107</v>
      </c>
      <c r="EW762">
        <v>13.749778333333333</v>
      </c>
      <c r="EX762">
        <v>2.1283333333333334</v>
      </c>
      <c r="EY762">
        <v>73.581689999999995</v>
      </c>
      <c r="EZ762">
        <v>5.5337200508629013E-3</v>
      </c>
      <c r="FA762" s="10">
        <f t="shared" si="511"/>
        <v>0.40718047332937823</v>
      </c>
      <c r="FB762">
        <v>113.86</v>
      </c>
      <c r="FC762">
        <v>13.28</v>
      </c>
      <c r="FD762">
        <v>7749369</v>
      </c>
      <c r="FE762">
        <v>6367604.166666667</v>
      </c>
      <c r="FF762">
        <v>22.265029999999999</v>
      </c>
      <c r="FG762">
        <v>5.1100000000000003</v>
      </c>
      <c r="FH762">
        <v>75.779300000000006</v>
      </c>
      <c r="FI762">
        <v>4.5327641948069437E-2</v>
      </c>
      <c r="FJ762" s="10">
        <f t="shared" si="523"/>
        <v>3.4348969774753386</v>
      </c>
      <c r="FK762">
        <v>84.26</v>
      </c>
      <c r="FL762">
        <v>4.9000000000000004</v>
      </c>
      <c r="FM762">
        <v>60653865</v>
      </c>
      <c r="FN762">
        <v>33862189.166666664</v>
      </c>
      <c r="FO762">
        <v>154.88335000000001</v>
      </c>
      <c r="FP762">
        <v>23.834999999999997</v>
      </c>
      <c r="FQ762">
        <v>57.738059999999997</v>
      </c>
      <c r="FR762">
        <v>9.4242193039381861E-2</v>
      </c>
      <c r="FS762" s="10">
        <f t="shared" si="524"/>
        <v>5.4413613962394116</v>
      </c>
      <c r="FT762">
        <v>71.48</v>
      </c>
      <c r="FU762">
        <v>-0.9</v>
      </c>
      <c r="FV762">
        <v>127723641</v>
      </c>
      <c r="FW762">
        <v>112903241.66666667</v>
      </c>
      <c r="FX762">
        <v>464.63475</v>
      </c>
      <c r="FY762">
        <v>90.646666666666661</v>
      </c>
      <c r="FZ762">
        <v>84.763599999999997</v>
      </c>
      <c r="GA762">
        <v>9.2958669739550814E-4</v>
      </c>
      <c r="GB762" s="10">
        <f t="shared" si="389"/>
        <v>7.8795114983353884E-2</v>
      </c>
      <c r="GC762">
        <v>41.74</v>
      </c>
      <c r="GD762">
        <v>-6.2</v>
      </c>
      <c r="GE762">
        <v>2013004</v>
      </c>
      <c r="GF762">
        <v>1100256.6666666667</v>
      </c>
      <c r="GG762">
        <v>3.6863891666666664</v>
      </c>
      <c r="GH762">
        <v>0.51666666666666672</v>
      </c>
      <c r="GI762">
        <v>75.803229999999999</v>
      </c>
      <c r="GJ762">
        <v>1.5802012330130219E-3</v>
      </c>
      <c r="GK762" s="10">
        <f t="shared" si="390"/>
        <v>0.1197843575123697</v>
      </c>
      <c r="GL762">
        <v>46.67</v>
      </c>
      <c r="GM762">
        <v>-5.97</v>
      </c>
      <c r="GN762">
        <v>2958359</v>
      </c>
      <c r="GO762">
        <v>2307885.6666666665</v>
      </c>
      <c r="GP762">
        <v>5.2846260000000003</v>
      </c>
      <c r="GQ762">
        <v>0.34916666666666668</v>
      </c>
      <c r="GR762">
        <v>101.6156</v>
      </c>
      <c r="GS762">
        <v>1.147945577898849E-3</v>
      </c>
      <c r="GT762" s="10">
        <f t="shared" si="385"/>
        <v>0.11664917866553828</v>
      </c>
      <c r="GU762">
        <v>70.599999999999994</v>
      </c>
      <c r="GV762">
        <v>0.71</v>
      </c>
      <c r="GW762">
        <v>543359</v>
      </c>
      <c r="GX762">
        <v>944380.41666666663</v>
      </c>
      <c r="GY762">
        <v>3.8076969999999997</v>
      </c>
      <c r="GZ762">
        <v>0.15333333333333335</v>
      </c>
      <c r="HA762">
        <v>102.54</v>
      </c>
      <c r="HB762">
        <v>4.3289885278468727E-2</v>
      </c>
      <c r="HC762" s="10">
        <f t="shared" si="525"/>
        <v>4.4389448364541835</v>
      </c>
      <c r="HD762">
        <v>24.15</v>
      </c>
      <c r="HE762">
        <v>15.83</v>
      </c>
      <c r="HF762">
        <v>118343571</v>
      </c>
      <c r="HG762">
        <v>66513595</v>
      </c>
      <c r="HH762">
        <v>186.90480833333334</v>
      </c>
      <c r="HI762">
        <v>24.76</v>
      </c>
      <c r="HJ762">
        <v>75.843350000000001</v>
      </c>
      <c r="HK762">
        <v>1.6217026885448144E-2</v>
      </c>
      <c r="HL762" s="10">
        <f t="shared" si="526"/>
        <v>1.2299536460324536</v>
      </c>
      <c r="HM762">
        <v>53.99</v>
      </c>
      <c r="HN762">
        <v>2.19</v>
      </c>
      <c r="HO762">
        <v>16967065</v>
      </c>
      <c r="HP762">
        <v>17629855.833333332</v>
      </c>
      <c r="HQ762">
        <v>88.573750000000004</v>
      </c>
      <c r="HR762">
        <v>8.3800000000000008</v>
      </c>
      <c r="HS762">
        <v>78.803700000000006</v>
      </c>
      <c r="HT762">
        <v>1.6217026885448144E-2</v>
      </c>
      <c r="HU762" s="10">
        <f t="shared" si="527"/>
        <v>1.2779617215727901</v>
      </c>
      <c r="HV762">
        <v>90.52</v>
      </c>
      <c r="HW762">
        <v>15.32</v>
      </c>
      <c r="HX762">
        <v>4453859</v>
      </c>
      <c r="HY762">
        <v>6727767.5</v>
      </c>
      <c r="HZ762">
        <v>19.963993333333331</v>
      </c>
      <c r="IA762">
        <v>8.3800000000000008</v>
      </c>
      <c r="IB762">
        <v>76.906350000000003</v>
      </c>
      <c r="IC762">
        <v>5.911675113316711E-3</v>
      </c>
      <c r="ID762" s="10">
        <f t="shared" si="528"/>
        <v>0.45464535535102463</v>
      </c>
      <c r="IE762">
        <v>68.12</v>
      </c>
      <c r="IF762">
        <v>-6.92</v>
      </c>
      <c r="IG762">
        <v>5080125</v>
      </c>
      <c r="IH762">
        <v>6046860</v>
      </c>
      <c r="II762">
        <v>43.67284166666667</v>
      </c>
      <c r="IJ762">
        <v>11.094999999999999</v>
      </c>
      <c r="IK762">
        <v>91.379580000000004</v>
      </c>
      <c r="IL762">
        <v>1.8120855860781489E-2</v>
      </c>
      <c r="IM762" s="10">
        <f t="shared" si="542"/>
        <v>1.6558761977987511</v>
      </c>
      <c r="IN762">
        <v>55.63</v>
      </c>
      <c r="IO762">
        <v>-4</v>
      </c>
      <c r="IP762">
        <v>38259266</v>
      </c>
      <c r="IQ762">
        <v>30684885</v>
      </c>
      <c r="IR762">
        <v>94.276508333333325</v>
      </c>
      <c r="IS762">
        <v>13.648333333333333</v>
      </c>
      <c r="IT762">
        <v>100.1695</v>
      </c>
      <c r="IU762">
        <v>5.8711286679501082E-3</v>
      </c>
      <c r="IV762" s="10">
        <f t="shared" si="529"/>
        <v>0.58810802310422838</v>
      </c>
      <c r="IW762">
        <v>127.05</v>
      </c>
      <c r="IX762">
        <v>9.92</v>
      </c>
      <c r="IY762">
        <v>10458286</v>
      </c>
      <c r="IZ762">
        <v>4962378.666666667</v>
      </c>
      <c r="JA762">
        <v>24.138450000000002</v>
      </c>
      <c r="JB762">
        <v>4.1958333333333337</v>
      </c>
      <c r="JC762">
        <v>72.456829999999997</v>
      </c>
      <c r="JD762">
        <v>2.7033307963805343E-3</v>
      </c>
      <c r="JE762" s="10">
        <f t="shared" si="386"/>
        <v>0.19587477994710897</v>
      </c>
      <c r="JF762">
        <v>81.209999999999994</v>
      </c>
      <c r="JG762">
        <v>-2.27</v>
      </c>
      <c r="JH762">
        <v>5410422</v>
      </c>
      <c r="JI762">
        <v>4757720</v>
      </c>
      <c r="JJ762">
        <v>16.215585000000001</v>
      </c>
      <c r="JK762">
        <v>2.375</v>
      </c>
      <c r="JL762">
        <v>87.110870000000006</v>
      </c>
      <c r="JM762">
        <v>1.2408874171785005E-3</v>
      </c>
      <c r="JN762" s="10">
        <f t="shared" si="512"/>
        <v>0.10809478248247213</v>
      </c>
      <c r="JO762">
        <v>111.83</v>
      </c>
      <c r="JP762">
        <v>0.78</v>
      </c>
      <c r="JQ762">
        <v>2056452</v>
      </c>
      <c r="JR762">
        <v>1877107</v>
      </c>
      <c r="JS762">
        <v>6.731549583333333</v>
      </c>
      <c r="JT762">
        <v>1.3166666666666667</v>
      </c>
      <c r="JU762">
        <v>98.7761</v>
      </c>
      <c r="JV762">
        <v>3.4889092630588661E-2</v>
      </c>
      <c r="JW762" s="10">
        <f t="shared" si="530"/>
        <v>3.4462085025882887</v>
      </c>
      <c r="JX762">
        <v>27.62</v>
      </c>
      <c r="JY762">
        <v>-2.79</v>
      </c>
      <c r="JZ762">
        <v>50071168</v>
      </c>
      <c r="KA762">
        <v>56059930.833333336</v>
      </c>
      <c r="KB762">
        <v>268.82216666666665</v>
      </c>
      <c r="KC762">
        <v>44.764166666666661</v>
      </c>
      <c r="KD762">
        <v>80.350319999999996</v>
      </c>
      <c r="KE762">
        <v>3.0826352199052824E-2</v>
      </c>
      <c r="KF762" s="10">
        <f t="shared" si="531"/>
        <v>2.4769072636265981</v>
      </c>
      <c r="KG762">
        <v>71.62</v>
      </c>
      <c r="KH762">
        <v>6.63</v>
      </c>
      <c r="KI762">
        <v>46860393</v>
      </c>
      <c r="KJ762">
        <v>25483570.833333332</v>
      </c>
      <c r="KK762">
        <v>131.54420833333333</v>
      </c>
      <c r="KL762">
        <v>23.454999999999998</v>
      </c>
      <c r="KM762">
        <v>68.481650000000002</v>
      </c>
      <c r="KN762">
        <v>8.6946412239638921E-3</v>
      </c>
      <c r="KO762" s="10">
        <f t="shared" si="532"/>
        <v>0.59542337717506688</v>
      </c>
      <c r="KP762">
        <v>34.880000000000003</v>
      </c>
      <c r="KQ762">
        <v>-8.48</v>
      </c>
      <c r="KR762">
        <v>9600621</v>
      </c>
      <c r="KS762">
        <v>6409757.5</v>
      </c>
      <c r="KT762">
        <v>50.295283333333337</v>
      </c>
      <c r="KU762">
        <v>12.7525</v>
      </c>
      <c r="KV762">
        <v>79.917699999999996</v>
      </c>
      <c r="KW762">
        <v>1.000718421439621E-2</v>
      </c>
      <c r="KX762" s="10">
        <f t="shared" si="533"/>
        <v>0.79975114589085194</v>
      </c>
      <c r="KY762">
        <v>71.61</v>
      </c>
      <c r="KZ762">
        <v>-2.23</v>
      </c>
      <c r="LA762">
        <v>8091197</v>
      </c>
      <c r="LB762">
        <v>4207763</v>
      </c>
      <c r="LC762">
        <v>29.928830833333333</v>
      </c>
      <c r="LD762">
        <v>5.7241666666666662</v>
      </c>
      <c r="LE762">
        <v>101.7882</v>
      </c>
      <c r="LF762">
        <v>3.4220240606891369E-2</v>
      </c>
      <c r="LG762" s="10">
        <f t="shared" si="534"/>
        <v>3.4832166949423802</v>
      </c>
      <c r="LH762">
        <v>92.22</v>
      </c>
      <c r="LI762">
        <v>1.23</v>
      </c>
      <c r="LJ762">
        <v>75197195</v>
      </c>
      <c r="LK762">
        <v>38573511.666666664</v>
      </c>
      <c r="LL762">
        <v>117.6823</v>
      </c>
      <c r="LM762">
        <v>19.989166666666666</v>
      </c>
      <c r="LN762">
        <v>93.261340000000004</v>
      </c>
      <c r="LO762">
        <v>5.15063739651428E-2</v>
      </c>
      <c r="LP762" s="10">
        <f t="shared" si="535"/>
        <v>4.8035534545303307</v>
      </c>
      <c r="LQ762">
        <v>117.75</v>
      </c>
      <c r="LR762">
        <v>3.58</v>
      </c>
      <c r="LS762">
        <v>64389386</v>
      </c>
      <c r="LT762">
        <v>47557045</v>
      </c>
      <c r="LU762">
        <v>198.05973333333336</v>
      </c>
      <c r="LV762">
        <v>29.856666666666666</v>
      </c>
      <c r="LW762">
        <v>81.927260000000004</v>
      </c>
      <c r="LX762">
        <v>0.3333173714162368</v>
      </c>
      <c r="LY762" s="10">
        <f t="shared" si="536"/>
        <v>27.307778950534601</v>
      </c>
      <c r="LZ762">
        <v>59.06</v>
      </c>
      <c r="MA762">
        <v>-2.23</v>
      </c>
      <c r="MB762">
        <v>320110753</v>
      </c>
      <c r="MC762">
        <v>525308541.66666669</v>
      </c>
      <c r="MD762">
        <v>2144.0522500000002</v>
      </c>
      <c r="ME762">
        <v>337.96750000000003</v>
      </c>
      <c r="MF762" s="13">
        <f t="shared" si="391"/>
        <v>83.582607890810863</v>
      </c>
      <c r="MG762" s="13">
        <f t="shared" si="392"/>
        <v>4.519445834834146E-2</v>
      </c>
      <c r="MH762" s="13">
        <f t="shared" si="469"/>
        <v>7.5344770282934626E-3</v>
      </c>
      <c r="MI762" s="12">
        <v>86.727980000000002</v>
      </c>
      <c r="MJ762" s="12">
        <f t="shared" si="393"/>
        <v>3.7487635211186365E-2</v>
      </c>
      <c r="MK762" s="12">
        <f t="shared" si="394"/>
        <v>7.7068231371550944E-3</v>
      </c>
      <c r="ML762" s="12">
        <f t="shared" si="470"/>
        <v>6.0831938350014436E-3</v>
      </c>
      <c r="MM762" s="14">
        <v>101.4166</v>
      </c>
      <c r="MN762" s="14">
        <f t="shared" si="395"/>
        <v>3.6769439976479079E-2</v>
      </c>
      <c r="MO762" s="14">
        <f t="shared" si="396"/>
        <v>8.4250183718623806E-3</v>
      </c>
      <c r="MP762" s="14">
        <f t="shared" si="471"/>
        <v>1.2246116609285984E-2</v>
      </c>
      <c r="MQ762" s="16">
        <v>69.257710000000003</v>
      </c>
      <c r="MR762" s="16">
        <f t="shared" si="397"/>
        <v>1.3140690778242536E-2</v>
      </c>
      <c r="MS762" s="16">
        <f t="shared" si="398"/>
        <v>3.2053767570098923E-2</v>
      </c>
      <c r="MT762" s="16">
        <f t="shared" si="472"/>
        <v>6.9139801709383608E-3</v>
      </c>
      <c r="MU762" s="13">
        <v>88.280299999999997</v>
      </c>
      <c r="MV762" s="13">
        <f t="shared" si="399"/>
        <v>2.9327814376493899E-2</v>
      </c>
      <c r="MW762" s="13">
        <f t="shared" si="400"/>
        <v>1.586664397184756E-2</v>
      </c>
      <c r="MX762" s="13">
        <f t="shared" si="473"/>
        <v>1.0715632139154829E-2</v>
      </c>
      <c r="MY762" s="12">
        <v>115.4906</v>
      </c>
      <c r="MZ762" s="12">
        <f t="shared" si="401"/>
        <v>4.8347742101804148E-2</v>
      </c>
      <c r="NA762" s="12">
        <f t="shared" si="402"/>
        <v>3.1532837534626879E-3</v>
      </c>
      <c r="NB762" s="12">
        <f t="shared" si="474"/>
        <v>2.5559702718273902E-2</v>
      </c>
      <c r="NC762" s="14">
        <v>143.61089999999999</v>
      </c>
      <c r="ND762" s="14">
        <f t="shared" si="403"/>
        <v>2.1645720724886575E-2</v>
      </c>
      <c r="NE762" s="14">
        <f t="shared" si="404"/>
        <v>2.3548737623454885E-2</v>
      </c>
      <c r="NF762" s="14">
        <f t="shared" si="475"/>
        <v>2.3207507914275727E-2</v>
      </c>
      <c r="NG762" s="16">
        <v>55.777349999999998</v>
      </c>
      <c r="NH762" s="16">
        <f t="shared" si="405"/>
        <v>3.847163523300634E-2</v>
      </c>
      <c r="NI762" s="16">
        <f t="shared" si="406"/>
        <v>55.732155541651657</v>
      </c>
      <c r="NJ762" s="16">
        <f t="shared" si="476"/>
        <v>2.058815522971706</v>
      </c>
      <c r="NK762" s="13">
        <v>104.2988</v>
      </c>
      <c r="NL762" s="13">
        <f t="shared" si="407"/>
        <v>2.3463388929393814E-2</v>
      </c>
      <c r="NM762" s="13">
        <f t="shared" si="408"/>
        <v>2.1731069418947646E-2</v>
      </c>
      <c r="NN762" s="13">
        <f t="shared" si="477"/>
        <v>2.1361499588173682E-2</v>
      </c>
      <c r="NO762" s="12">
        <v>57.86918</v>
      </c>
      <c r="NP762" s="12">
        <f t="shared" si="409"/>
        <v>5.5716227046238576E-2</v>
      </c>
      <c r="NQ762" s="12">
        <f t="shared" si="410"/>
        <v>1.0521768697897116E-2</v>
      </c>
      <c r="NR762" s="12">
        <f t="shared" si="478"/>
        <v>2.3643953398730932E-3</v>
      </c>
      <c r="NS762" s="14">
        <v>88.635499999999993</v>
      </c>
      <c r="NT762" s="14">
        <f t="shared" si="411"/>
        <v>7.5798357188042731E-2</v>
      </c>
      <c r="NU762" s="14">
        <f t="shared" si="412"/>
        <v>3.0603898839701271E-2</v>
      </c>
      <c r="NV762" s="14">
        <f t="shared" si="479"/>
        <v>2.4287215745580015E-2</v>
      </c>
      <c r="NW762" s="16">
        <v>71.618080000000006</v>
      </c>
      <c r="NX762" s="16">
        <f t="shared" si="413"/>
        <v>4.3921073836147073E-2</v>
      </c>
      <c r="NY762" s="16">
        <f t="shared" si="414"/>
        <v>1.2733845121943865E-3</v>
      </c>
      <c r="NZ762" s="16">
        <f t="shared" si="480"/>
        <v>9.7949428192576349E-3</v>
      </c>
      <c r="OA762" s="13">
        <v>75.249179999999996</v>
      </c>
      <c r="OB762" s="13">
        <f t="shared" si="415"/>
        <v>2.7764278976917467E-2</v>
      </c>
      <c r="OC762" s="13">
        <f t="shared" si="416"/>
        <v>1.7430179371423993E-2</v>
      </c>
      <c r="OD762" s="13">
        <f t="shared" si="481"/>
        <v>7.1599395203170157E-3</v>
      </c>
      <c r="OE762" s="15">
        <v>74.691180000000003</v>
      </c>
      <c r="OF762" s="15">
        <f t="shared" si="417"/>
        <v>2.3349790613253596E-2</v>
      </c>
      <c r="OG762" s="15">
        <f t="shared" si="418"/>
        <v>2.1844667735087864E-2</v>
      </c>
      <c r="OH762" s="15">
        <f t="shared" si="482"/>
        <v>1.275069713927679E-2</v>
      </c>
      <c r="OI762" s="14">
        <v>131.958</v>
      </c>
      <c r="OJ762" s="14">
        <f t="shared" si="419"/>
        <v>0.12772085152931711</v>
      </c>
      <c r="OK762" s="14">
        <f t="shared" si="420"/>
        <v>8.2526393180975655E-2</v>
      </c>
      <c r="OL762" s="14">
        <f t="shared" si="483"/>
        <v>5.4185474422494329E-2</v>
      </c>
      <c r="OM762" s="16">
        <v>90.732380000000006</v>
      </c>
      <c r="ON762" s="16">
        <f t="shared" si="421"/>
        <v>6.4532588825364501E-2</v>
      </c>
      <c r="OO762" s="16">
        <f t="shared" si="422"/>
        <v>1.9338130477023041E-2</v>
      </c>
      <c r="OP762" s="16">
        <f t="shared" si="484"/>
        <v>5.0532873755534946E-2</v>
      </c>
      <c r="OQ762" s="13">
        <v>63.745980000000003</v>
      </c>
      <c r="OR762" s="13">
        <f t="shared" si="423"/>
        <v>0.10220953780013131</v>
      </c>
      <c r="OS762" s="13">
        <f t="shared" si="424"/>
        <v>5.7015079451789852E-2</v>
      </c>
      <c r="OT762" s="13">
        <f t="shared" si="485"/>
        <v>5.5692207942256156E-2</v>
      </c>
      <c r="OU762" s="16">
        <v>56.316360000000003</v>
      </c>
      <c r="OV762" s="16">
        <f t="shared" si="425"/>
        <v>4.3869834067351787E-2</v>
      </c>
      <c r="OW762" s="16">
        <f t="shared" si="426"/>
        <v>1.3246242809896724E-3</v>
      </c>
      <c r="OX762" s="16">
        <f t="shared" si="486"/>
        <v>1.2736436237173354E-2</v>
      </c>
      <c r="OY762" s="14">
        <v>73.581689999999995</v>
      </c>
      <c r="OZ762" s="14">
        <f t="shared" si="427"/>
        <v>-9.2939402423397599E-4</v>
      </c>
      <c r="PA762" s="14">
        <f t="shared" si="428"/>
        <v>4.6123852372575436E-2</v>
      </c>
      <c r="PB762" s="14">
        <f t="shared" si="487"/>
        <v>1.3981991096281399E-2</v>
      </c>
      <c r="PC762" s="15">
        <v>75.779300000000006</v>
      </c>
      <c r="PD762" s="15">
        <f t="shared" si="429"/>
        <v>7.8946956267931245E-2</v>
      </c>
      <c r="PE762" s="15">
        <f t="shared" si="430"/>
        <v>3.3752497919589786E-2</v>
      </c>
      <c r="PF762" s="15">
        <f t="shared" si="488"/>
        <v>3.2496550451171835E-2</v>
      </c>
      <c r="PG762" s="14">
        <v>57.738059999999997</v>
      </c>
      <c r="PH762" s="14">
        <f t="shared" si="431"/>
        <v>9.8803949585013262E-2</v>
      </c>
      <c r="PI762" s="14">
        <f t="shared" si="432"/>
        <v>5.3609491236671802E-2</v>
      </c>
      <c r="PJ762" s="14">
        <f t="shared" si="489"/>
        <v>1.0555727311014396E-2</v>
      </c>
      <c r="PK762" s="16">
        <v>84.763599999999997</v>
      </c>
      <c r="PL762" s="16">
        <f t="shared" si="433"/>
        <v>3.7434419574219557E-2</v>
      </c>
      <c r="PM762" s="16">
        <f t="shared" si="434"/>
        <v>7.7600387741219023E-3</v>
      </c>
      <c r="PN762" s="16">
        <f t="shared" si="490"/>
        <v>7.7121998381681767E-3</v>
      </c>
      <c r="PO762" s="13">
        <v>75.803229999999999</v>
      </c>
      <c r="PP762" s="13">
        <f t="shared" si="435"/>
        <v>4.8946199932250245E-2</v>
      </c>
      <c r="PQ762" s="13">
        <f t="shared" si="436"/>
        <v>3.7517415839087853E-3</v>
      </c>
      <c r="PR762" s="13">
        <f t="shared" si="491"/>
        <v>1.795849591641363E-2</v>
      </c>
      <c r="PS762" s="14">
        <v>101.6156</v>
      </c>
      <c r="PT762" s="14">
        <f t="shared" si="437"/>
        <v>1.5235181690206989E-2</v>
      </c>
      <c r="PU762" s="14">
        <f t="shared" si="438"/>
        <v>2.995927665813447E-2</v>
      </c>
      <c r="PV762" s="14">
        <f t="shared" si="492"/>
        <v>1.6670752817399048E-2</v>
      </c>
      <c r="PW762" s="15">
        <v>102.54</v>
      </c>
      <c r="PX762" s="15">
        <f t="shared" si="439"/>
        <v>4.1486064715347881E-2</v>
      </c>
      <c r="PY762" s="15">
        <f t="shared" si="440"/>
        <v>3.7083936329935785E-3</v>
      </c>
      <c r="PZ762" s="15">
        <f t="shared" si="493"/>
        <v>2.6362275312863392E-3</v>
      </c>
      <c r="QA762" s="14">
        <v>75.843350000000001</v>
      </c>
      <c r="QB762" s="14">
        <f t="shared" si="441"/>
        <v>2.2607471850885075E-2</v>
      </c>
      <c r="QC762" s="14">
        <f t="shared" si="442"/>
        <v>2.2586986497456385E-2</v>
      </c>
      <c r="QD762" s="14">
        <f t="shared" si="494"/>
        <v>1.2668557934456981E-2</v>
      </c>
      <c r="QE762" s="16">
        <v>78.803700000000006</v>
      </c>
      <c r="QF762" s="16">
        <f t="shared" si="443"/>
        <v>3.312125625841511E-2</v>
      </c>
      <c r="QG762" s="16">
        <f t="shared" si="444"/>
        <v>1.2073202089926349E-2</v>
      </c>
      <c r="QH762" s="16">
        <f t="shared" si="495"/>
        <v>1.5191713756773639E-2</v>
      </c>
      <c r="QI762" s="13">
        <v>76.906350000000003</v>
      </c>
      <c r="QJ762" s="13">
        <f t="shared" si="445"/>
        <v>4.0467741601622587E-2</v>
      </c>
      <c r="QK762" s="13">
        <f t="shared" si="446"/>
        <v>4.7267167467188731E-3</v>
      </c>
      <c r="QL762" s="13">
        <f t="shared" si="496"/>
        <v>1.8483130553403893E-2</v>
      </c>
      <c r="QM762" s="15">
        <v>91.379580000000004</v>
      </c>
      <c r="QN762" s="15">
        <f t="shared" si="447"/>
        <v>1.5655369143741327E-2</v>
      </c>
      <c r="QO762" s="15">
        <f t="shared" si="448"/>
        <v>2.9539089204600133E-2</v>
      </c>
      <c r="QP762" s="15">
        <f t="shared" si="497"/>
        <v>2.292991730092897E-3</v>
      </c>
      <c r="QQ762" s="14">
        <v>100.1695</v>
      </c>
      <c r="QR762" s="14">
        <f t="shared" si="449"/>
        <v>9.1648709462517575E-2</v>
      </c>
      <c r="QS762" s="14">
        <f t="shared" si="450"/>
        <v>4.6454251114176115E-2</v>
      </c>
      <c r="QT762" s="14">
        <f t="shared" si="498"/>
        <v>3.3527999421414156E-2</v>
      </c>
      <c r="QU762" s="16">
        <v>72.456829999999997</v>
      </c>
      <c r="QV762" s="16">
        <f t="shared" si="451"/>
        <v>-2.1654173510728847E-2</v>
      </c>
      <c r="QW762" s="16">
        <f t="shared" si="452"/>
        <v>6.6848631859070307E-2</v>
      </c>
      <c r="QX762" s="16">
        <f t="shared" si="499"/>
        <v>3.3527644843244775E-2</v>
      </c>
      <c r="QY762" s="14">
        <v>87.110870000000006</v>
      </c>
      <c r="QZ762" s="14">
        <f t="shared" si="453"/>
        <v>6.073670722412805E-2</v>
      </c>
      <c r="RA762" s="14">
        <f t="shared" si="454"/>
        <v>1.5542248875786591E-2</v>
      </c>
      <c r="RB762" s="14">
        <f t="shared" si="500"/>
        <v>1.1557623047206311E-2</v>
      </c>
      <c r="RC762" s="15">
        <v>98.7761</v>
      </c>
      <c r="RD762" s="15">
        <f t="shared" si="455"/>
        <v>5.2321355625035704E-3</v>
      </c>
      <c r="RE762" s="15">
        <f t="shared" si="456"/>
        <v>3.9962322785837889E-2</v>
      </c>
      <c r="RF762" s="15">
        <f t="shared" si="501"/>
        <v>3.9862070430154661E-2</v>
      </c>
      <c r="RG762" s="14">
        <v>80.350319999999996</v>
      </c>
      <c r="RH762" s="14">
        <f t="shared" si="457"/>
        <v>6.6177867748294261E-2</v>
      </c>
      <c r="RI762" s="14">
        <f t="shared" si="458"/>
        <v>2.0983409399952802E-2</v>
      </c>
      <c r="RJ762" s="14">
        <f t="shared" si="502"/>
        <v>1.9107974176615361E-2</v>
      </c>
      <c r="RK762" s="16">
        <v>68.481650000000002</v>
      </c>
      <c r="RL762" s="16">
        <f t="shared" si="459"/>
        <v>3.6155477677651371E-2</v>
      </c>
      <c r="RM762" s="16">
        <f t="shared" si="460"/>
        <v>9.0389806706900888E-3</v>
      </c>
      <c r="RN762" s="16">
        <f t="shared" si="503"/>
        <v>6.5142055026914392E-3</v>
      </c>
      <c r="RO762" s="13">
        <v>79.917699999999996</v>
      </c>
      <c r="RP762" s="13">
        <f t="shared" si="461"/>
        <v>5.0094441579260351E-2</v>
      </c>
      <c r="RQ762" s="13">
        <f t="shared" si="462"/>
        <v>4.8999832309188918E-3</v>
      </c>
      <c r="RR762" s="13">
        <f t="shared" si="504"/>
        <v>2.2380713545899766E-3</v>
      </c>
      <c r="RS762" s="15">
        <v>101.7882</v>
      </c>
      <c r="RT762" s="15">
        <f t="shared" si="463"/>
        <v>6.7602713871224962E-2</v>
      </c>
      <c r="RU762" s="15">
        <f t="shared" si="464"/>
        <v>2.2408255522883502E-2</v>
      </c>
      <c r="RV762" s="15">
        <f t="shared" si="505"/>
        <v>1.3753572481860044E-2</v>
      </c>
      <c r="RW762" s="14">
        <v>93.261340000000004</v>
      </c>
      <c r="RX762" s="14">
        <f t="shared" si="465"/>
        <v>3.7916228921455186E-2</v>
      </c>
      <c r="RY762" s="14">
        <f t="shared" si="466"/>
        <v>7.2782294268862735E-3</v>
      </c>
      <c r="RZ762" s="14">
        <f t="shared" si="506"/>
        <v>6.5045318349477022E-3</v>
      </c>
      <c r="SA762" s="16">
        <v>81.927260000000004</v>
      </c>
      <c r="SB762" s="16">
        <f t="shared" si="467"/>
        <v>4.5076273474980333E-2</v>
      </c>
      <c r="SC762" s="16">
        <f t="shared" si="468"/>
        <v>1.1818487336112682E-4</v>
      </c>
      <c r="SD762" s="16">
        <f t="shared" si="507"/>
        <v>7.8755184321146476E-3</v>
      </c>
    </row>
    <row r="763" spans="1:498" x14ac:dyDescent="0.35">
      <c r="A763" s="2">
        <v>41306</v>
      </c>
      <c r="B763">
        <v>91.011510000000001</v>
      </c>
      <c r="C763">
        <v>2.0178054481234421E-2</v>
      </c>
      <c r="D763" s="10">
        <f t="shared" si="513"/>
        <v>1.8364352071994114</v>
      </c>
      <c r="E763">
        <v>73.28</v>
      </c>
      <c r="F763">
        <v>27.96</v>
      </c>
      <c r="G763">
        <v>23236271</v>
      </c>
      <c r="H763">
        <v>56405958.333333336</v>
      </c>
      <c r="I763">
        <v>129.63216666666668</v>
      </c>
      <c r="J763">
        <v>20.796666666666667</v>
      </c>
      <c r="K763">
        <v>99.873440000000002</v>
      </c>
      <c r="L763">
        <v>8.3985588800863948E-3</v>
      </c>
      <c r="M763" s="10">
        <f t="shared" si="514"/>
        <v>0.83879296639677581</v>
      </c>
      <c r="N763">
        <v>58.04</v>
      </c>
      <c r="O763">
        <v>1.08</v>
      </c>
      <c r="P763">
        <v>8012929</v>
      </c>
      <c r="Q763">
        <v>6388638.333333333</v>
      </c>
      <c r="R763">
        <v>32.930893333333337</v>
      </c>
      <c r="S763">
        <v>4.97</v>
      </c>
      <c r="T763">
        <v>69.135930000000002</v>
      </c>
      <c r="U763">
        <v>1.0052868285391535E-2</v>
      </c>
      <c r="V763" s="10">
        <f t="shared" si="515"/>
        <v>0.69501439807804921</v>
      </c>
      <c r="W763">
        <v>52.77</v>
      </c>
      <c r="X763">
        <v>1.17</v>
      </c>
      <c r="Y763">
        <v>11160277</v>
      </c>
      <c r="Z763">
        <v>10608231.333333334</v>
      </c>
      <c r="AA763">
        <v>58.494175000000006</v>
      </c>
      <c r="AB763">
        <v>6.8291666666666666</v>
      </c>
      <c r="AC763">
        <v>88.809550000000002</v>
      </c>
      <c r="AD763">
        <v>3.0613206324722784E-2</v>
      </c>
      <c r="AE763" s="10">
        <f t="shared" si="516"/>
        <v>2.7187450777557842</v>
      </c>
      <c r="AF763">
        <v>26.79</v>
      </c>
      <c r="AG763">
        <v>-19.14</v>
      </c>
      <c r="AH763">
        <v>35293420</v>
      </c>
      <c r="AI763">
        <v>69915983.333333328</v>
      </c>
      <c r="AJ763">
        <v>333.25439166666666</v>
      </c>
      <c r="AK763">
        <v>54.64083333333334</v>
      </c>
      <c r="AL763">
        <v>117.9911</v>
      </c>
      <c r="AM763">
        <v>7.8571626568810973E-3</v>
      </c>
      <c r="AN763" s="10">
        <f t="shared" si="517"/>
        <v>0.92707526476432323</v>
      </c>
      <c r="AO763">
        <v>61.47</v>
      </c>
      <c r="AP763">
        <v>13.64</v>
      </c>
      <c r="AQ763">
        <v>17687006</v>
      </c>
      <c r="AR763">
        <v>10377376.666666666</v>
      </c>
      <c r="AS763">
        <v>34.479941666666669</v>
      </c>
      <c r="AT763">
        <v>5.6808333333333332</v>
      </c>
      <c r="AU763">
        <v>144.66069999999999</v>
      </c>
      <c r="AV763">
        <v>1.1635034673693574E-2</v>
      </c>
      <c r="AW763" s="10">
        <f t="shared" si="538"/>
        <v>1.6831322604207839</v>
      </c>
      <c r="AX763">
        <v>170.1</v>
      </c>
      <c r="AY763">
        <v>25.54</v>
      </c>
      <c r="AZ763">
        <v>46151584</v>
      </c>
      <c r="BA763">
        <v>25926789.166666668</v>
      </c>
      <c r="BB763">
        <v>40.419966666666667</v>
      </c>
      <c r="BC763">
        <v>6.1258333333333335</v>
      </c>
      <c r="BD763">
        <v>62.492049999999999</v>
      </c>
      <c r="BE763">
        <v>1.6158116989196357E-3</v>
      </c>
      <c r="BF763" s="10">
        <f t="shared" si="508"/>
        <v>0.10097538547947081</v>
      </c>
      <c r="BG763">
        <v>138.18</v>
      </c>
      <c r="BH763">
        <v>24.98</v>
      </c>
      <c r="BI763">
        <v>4716153</v>
      </c>
      <c r="BJ763">
        <v>1435303.8333333333</v>
      </c>
      <c r="BK763">
        <v>4.6392014999999995</v>
      </c>
      <c r="BL763">
        <v>0.84916666666666663</v>
      </c>
      <c r="BM763">
        <v>100.38979999999999</v>
      </c>
      <c r="BN763">
        <v>6.6141308989712128E-3</v>
      </c>
      <c r="BO763" s="10">
        <f t="shared" si="387"/>
        <v>0.66399127812154024</v>
      </c>
      <c r="BP763">
        <v>47.1</v>
      </c>
      <c r="BQ763">
        <v>-1.39</v>
      </c>
      <c r="BR763">
        <v>10511164</v>
      </c>
      <c r="BS763">
        <v>9782430.833333334</v>
      </c>
      <c r="BT763">
        <f t="shared" ref="BT763:BT773" si="543">490.22104/12</f>
        <v>40.851753333333335</v>
      </c>
      <c r="BU763">
        <v>7.1591666666666667</v>
      </c>
      <c r="BV763">
        <v>59.207889999999999</v>
      </c>
      <c r="BW763">
        <v>5.4017859567570782E-3</v>
      </c>
      <c r="BX763" s="10">
        <f t="shared" si="539"/>
        <v>0.31982834873121785</v>
      </c>
      <c r="BY763">
        <v>25.5</v>
      </c>
      <c r="BZ763">
        <v>-0.04</v>
      </c>
      <c r="CA763">
        <v>5615334</v>
      </c>
      <c r="CB763">
        <v>5006391</v>
      </c>
      <c r="CC763">
        <v>40.851753333333335</v>
      </c>
      <c r="CD763">
        <v>2.8841666666666668</v>
      </c>
      <c r="CE763">
        <v>87.911479999999997</v>
      </c>
      <c r="CF763">
        <v>7.2722131046749406E-4</v>
      </c>
      <c r="CG763" s="10">
        <f t="shared" si="541"/>
        <v>6.3931101690736888E-2</v>
      </c>
      <c r="CH763">
        <v>37.21</v>
      </c>
      <c r="CI763">
        <v>-2.91</v>
      </c>
      <c r="CJ763">
        <v>1317921</v>
      </c>
      <c r="CK763">
        <v>2003089.5</v>
      </c>
      <c r="CL763">
        <v>6.455281666666667</v>
      </c>
      <c r="CM763">
        <v>1.1066666666666667</v>
      </c>
      <c r="CN763">
        <v>73.248260000000002</v>
      </c>
      <c r="CO763">
        <v>4.6073309895884179E-3</v>
      </c>
      <c r="CP763" s="10">
        <f t="shared" si="518"/>
        <v>0.33747897823142975</v>
      </c>
      <c r="CQ763">
        <v>26.69</v>
      </c>
      <c r="CR763">
        <v>-6.79</v>
      </c>
      <c r="CS763">
        <v>5439058</v>
      </c>
      <c r="CT763">
        <v>8082109.166666667</v>
      </c>
      <c r="CU763">
        <v>28.483374999999999</v>
      </c>
      <c r="CV763">
        <v>5.9383333333333335</v>
      </c>
      <c r="CW763">
        <v>74.807029999999997</v>
      </c>
      <c r="CX763">
        <v>5.2808599311188427E-2</v>
      </c>
      <c r="CY763" s="10">
        <f t="shared" si="519"/>
        <v>3.9504544729300517</v>
      </c>
      <c r="CZ763">
        <v>62.7</v>
      </c>
      <c r="DA763">
        <v>2.4700000000000002</v>
      </c>
      <c r="DB763">
        <v>64387736</v>
      </c>
      <c r="DC763">
        <v>35779261.666666664</v>
      </c>
      <c r="DD763">
        <v>243.67881666666665</v>
      </c>
      <c r="DE763">
        <v>48.061666666666667</v>
      </c>
      <c r="DF763">
        <v>74.363439999999997</v>
      </c>
      <c r="DG763">
        <v>7.5285788779187859E-2</v>
      </c>
      <c r="DH763" s="10">
        <f t="shared" si="520"/>
        <v>5.5985102367338095</v>
      </c>
      <c r="DI763">
        <v>47.08</v>
      </c>
      <c r="DJ763">
        <v>-0.44</v>
      </c>
      <c r="DK763">
        <v>81041580</v>
      </c>
      <c r="DL763">
        <v>77468325</v>
      </c>
      <c r="DM763">
        <v>322.37641666666667</v>
      </c>
      <c r="DN763">
        <v>52.474166666666669</v>
      </c>
      <c r="DO763">
        <v>137.291</v>
      </c>
      <c r="DP763">
        <v>5.6989222556510528E-3</v>
      </c>
      <c r="DQ763" s="10">
        <f t="shared" si="521"/>
        <v>0.7824107354005887</v>
      </c>
      <c r="DR763">
        <v>116.41</v>
      </c>
      <c r="DS763">
        <v>7.5</v>
      </c>
      <c r="DT763">
        <v>10967535</v>
      </c>
      <c r="DU763">
        <v>7753662.5</v>
      </c>
      <c r="DV763">
        <v>27.358608333333333</v>
      </c>
      <c r="DW763">
        <v>4.6974999999999998</v>
      </c>
      <c r="DX763">
        <v>90.324150000000003</v>
      </c>
      <c r="DY763">
        <v>4.6836497496131639E-3</v>
      </c>
      <c r="DZ763" s="10">
        <f t="shared" si="540"/>
        <v>0.42304668253152189</v>
      </c>
      <c r="EA763">
        <v>63.04</v>
      </c>
      <c r="EB763">
        <v>2.44</v>
      </c>
      <c r="EC763">
        <v>9889344</v>
      </c>
      <c r="ED763">
        <v>4473247.5</v>
      </c>
      <c r="EE763">
        <v>19.836784166666668</v>
      </c>
      <c r="EF763">
        <v>2.5225</v>
      </c>
      <c r="EG763">
        <v>67.995180000000005</v>
      </c>
      <c r="EH763">
        <v>3.0354412086500327E-4</v>
      </c>
      <c r="EI763" s="10">
        <f t="shared" si="510"/>
        <v>2.0639537136157654E-2</v>
      </c>
      <c r="EJ763">
        <v>100.23</v>
      </c>
      <c r="EK763">
        <v>-0.21</v>
      </c>
      <c r="EL763">
        <v>323891</v>
      </c>
      <c r="EM763">
        <v>389733.54166666669</v>
      </c>
      <c r="EN763">
        <v>4.8930575000000003</v>
      </c>
      <c r="EO763">
        <v>1.4991666666666665</v>
      </c>
      <c r="EP763">
        <v>58.662509999999997</v>
      </c>
      <c r="EQ763">
        <v>4.6602660316400575E-3</v>
      </c>
      <c r="ER763" s="10">
        <f t="shared" si="522"/>
        <v>0.27338290268374515</v>
      </c>
      <c r="ES763">
        <v>68.16</v>
      </c>
      <c r="ET763">
        <v>4.71</v>
      </c>
      <c r="EU763">
        <v>4624687</v>
      </c>
      <c r="EV763">
        <v>5084107</v>
      </c>
      <c r="EW763">
        <v>13.749778333333333</v>
      </c>
      <c r="EX763">
        <v>2.1283333333333334</v>
      </c>
      <c r="EY763">
        <v>74.881389999999996</v>
      </c>
      <c r="EZ763">
        <v>5.5337200508629013E-3</v>
      </c>
      <c r="FA763" s="10">
        <f t="shared" si="511"/>
        <v>0.41437264927948475</v>
      </c>
      <c r="FB763">
        <v>49.71</v>
      </c>
      <c r="FC763">
        <v>14.89</v>
      </c>
      <c r="FD763">
        <v>7749369</v>
      </c>
      <c r="FE763">
        <v>6367604.166666667</v>
      </c>
      <c r="FF763">
        <v>22.265029999999999</v>
      </c>
      <c r="FG763">
        <v>5.1100000000000003</v>
      </c>
      <c r="FH763">
        <v>72.577510000000004</v>
      </c>
      <c r="FI763">
        <v>4.5327641948069437E-2</v>
      </c>
      <c r="FJ763" s="10">
        <f t="shared" si="523"/>
        <v>3.2897673867624291</v>
      </c>
      <c r="FK763">
        <v>74.84</v>
      </c>
      <c r="FL763">
        <v>3.45</v>
      </c>
      <c r="FM763">
        <v>60653865</v>
      </c>
      <c r="FN763">
        <v>33862189.166666664</v>
      </c>
      <c r="FO763">
        <v>154.88335000000001</v>
      </c>
      <c r="FP763">
        <v>23.834999999999997</v>
      </c>
      <c r="FQ763">
        <v>61.937759999999997</v>
      </c>
      <c r="FR763">
        <v>9.4242193039381861E-2</v>
      </c>
      <c r="FS763" s="10">
        <f t="shared" si="524"/>
        <v>5.8371503343469042</v>
      </c>
      <c r="FT763">
        <v>83.42</v>
      </c>
      <c r="FU763">
        <v>-0.05</v>
      </c>
      <c r="FV763">
        <v>127723641</v>
      </c>
      <c r="FW763">
        <v>112903241.66666667</v>
      </c>
      <c r="FX763">
        <v>464.63475</v>
      </c>
      <c r="FY763">
        <v>90.646666666666661</v>
      </c>
      <c r="FZ763">
        <v>83.748959999999997</v>
      </c>
      <c r="GA763">
        <v>9.2958669739550814E-4</v>
      </c>
      <c r="GB763" s="10">
        <f t="shared" si="389"/>
        <v>7.7851919136708511E-2</v>
      </c>
      <c r="GC763">
        <v>39.75</v>
      </c>
      <c r="GD763">
        <v>-2.29</v>
      </c>
      <c r="GE763">
        <v>2013004</v>
      </c>
      <c r="GF763">
        <v>1100256.6666666667</v>
      </c>
      <c r="GG763">
        <v>3.6863891666666664</v>
      </c>
      <c r="GH763">
        <v>0.51666666666666672</v>
      </c>
      <c r="GI763">
        <v>76.508200000000002</v>
      </c>
      <c r="GJ763">
        <v>1.5802012330130219E-3</v>
      </c>
      <c r="GK763" s="10">
        <f t="shared" si="390"/>
        <v>0.12089835197560689</v>
      </c>
      <c r="GL763">
        <v>44.61</v>
      </c>
      <c r="GM763">
        <v>-1.74</v>
      </c>
      <c r="GN763">
        <v>2958359</v>
      </c>
      <c r="GO763">
        <v>2307885.6666666665</v>
      </c>
      <c r="GP763">
        <v>5.2846260000000003</v>
      </c>
      <c r="GQ763">
        <v>0.34916666666666668</v>
      </c>
      <c r="GR763">
        <v>97.810640000000006</v>
      </c>
      <c r="GS763">
        <v>1.147945577898849E-3</v>
      </c>
      <c r="GT763" s="10">
        <f t="shared" si="385"/>
        <v>0.11228129165945629</v>
      </c>
      <c r="GU763">
        <v>63.73</v>
      </c>
      <c r="GV763">
        <v>0.08</v>
      </c>
      <c r="GW763">
        <v>543359</v>
      </c>
      <c r="GX763">
        <v>944380.41666666663</v>
      </c>
      <c r="GY763">
        <v>3.8076969999999997</v>
      </c>
      <c r="GZ763">
        <v>0.15333333333333335</v>
      </c>
      <c r="HA763">
        <v>101.4859</v>
      </c>
      <c r="HB763">
        <v>4.3289885278468727E-2</v>
      </c>
      <c r="HC763" s="10">
        <f t="shared" si="525"/>
        <v>4.3933129683821495</v>
      </c>
      <c r="HD763">
        <v>8.9700000000000006</v>
      </c>
      <c r="HE763">
        <v>17.73</v>
      </c>
      <c r="HF763">
        <v>118343571</v>
      </c>
      <c r="HG763">
        <v>66513595</v>
      </c>
      <c r="HH763">
        <v>186.90480833333334</v>
      </c>
      <c r="HI763">
        <v>24.76</v>
      </c>
      <c r="HJ763">
        <v>74.706379999999996</v>
      </c>
      <c r="HK763">
        <v>1.6217026885448144E-2</v>
      </c>
      <c r="HL763" s="10">
        <f t="shared" si="526"/>
        <v>1.2115153729745054</v>
      </c>
      <c r="HM763">
        <v>38.9</v>
      </c>
      <c r="HN763">
        <v>1.56</v>
      </c>
      <c r="HO763">
        <v>16967065</v>
      </c>
      <c r="HP763">
        <v>17629855.833333332</v>
      </c>
      <c r="HQ763">
        <v>88.573750000000004</v>
      </c>
      <c r="HR763">
        <v>8.3800000000000008</v>
      </c>
      <c r="HS763">
        <v>80.146000000000001</v>
      </c>
      <c r="HT763">
        <v>1.6217026885448144E-2</v>
      </c>
      <c r="HU763" s="10">
        <f t="shared" si="527"/>
        <v>1.299729836761127</v>
      </c>
      <c r="HV763">
        <v>91.22</v>
      </c>
      <c r="HW763">
        <v>15.13</v>
      </c>
      <c r="HX763">
        <v>4453859</v>
      </c>
      <c r="HY763">
        <v>6727767.5</v>
      </c>
      <c r="HZ763">
        <v>19.963993333333331</v>
      </c>
      <c r="IA763">
        <v>8.3800000000000008</v>
      </c>
      <c r="IB763">
        <v>78.303139999999999</v>
      </c>
      <c r="IC763">
        <v>5.911675113316711E-3</v>
      </c>
      <c r="ID763" s="10">
        <f t="shared" si="528"/>
        <v>0.46290272403255428</v>
      </c>
      <c r="IE763">
        <v>53.78</v>
      </c>
      <c r="IF763">
        <v>-6.08</v>
      </c>
      <c r="IG763">
        <v>5080125</v>
      </c>
      <c r="IH763">
        <v>6046860</v>
      </c>
      <c r="II763">
        <v>43.67284166666667</v>
      </c>
      <c r="IJ763">
        <v>11.094999999999999</v>
      </c>
      <c r="IK763">
        <v>89.048680000000004</v>
      </c>
      <c r="IL763">
        <v>1.8120855860781489E-2</v>
      </c>
      <c r="IM763" s="10">
        <f t="shared" si="542"/>
        <v>1.6136382948728556</v>
      </c>
      <c r="IN763">
        <v>35.020000000000003</v>
      </c>
      <c r="IO763">
        <v>-1.83</v>
      </c>
      <c r="IP763">
        <v>38259266</v>
      </c>
      <c r="IQ763">
        <v>30684885</v>
      </c>
      <c r="IR763">
        <v>94.276508333333325</v>
      </c>
      <c r="IS763">
        <v>13.648333333333333</v>
      </c>
      <c r="IT763">
        <v>100.62869999999999</v>
      </c>
      <c r="IU763">
        <v>5.8711286679501082E-3</v>
      </c>
      <c r="IV763" s="10">
        <f t="shared" si="529"/>
        <v>0.59080404538855102</v>
      </c>
      <c r="IW763">
        <v>105.76</v>
      </c>
      <c r="IX763">
        <v>9.3000000000000007</v>
      </c>
      <c r="IY763">
        <v>10458286</v>
      </c>
      <c r="IZ763">
        <v>4962378.666666667</v>
      </c>
      <c r="JA763">
        <v>24.138450000000002</v>
      </c>
      <c r="JB763">
        <v>4.1958333333333337</v>
      </c>
      <c r="JC763">
        <v>69.789090000000002</v>
      </c>
      <c r="JD763">
        <v>2.7033307963805343E-3</v>
      </c>
      <c r="JE763" s="10">
        <f t="shared" si="386"/>
        <v>0.18866299624837279</v>
      </c>
      <c r="JF763">
        <v>66.739999999999995</v>
      </c>
      <c r="JG763">
        <v>-0.57999999999999996</v>
      </c>
      <c r="JH763">
        <v>5410422</v>
      </c>
      <c r="JI763">
        <v>4757720</v>
      </c>
      <c r="JJ763">
        <v>16.215585000000001</v>
      </c>
      <c r="JK763">
        <v>2.375</v>
      </c>
      <c r="JL763">
        <v>85.571079999999995</v>
      </c>
      <c r="JM763">
        <v>1.2408874171785005E-3</v>
      </c>
      <c r="JN763" s="10">
        <f t="shared" si="512"/>
        <v>0.10618407644637483</v>
      </c>
      <c r="JO763">
        <v>189.05</v>
      </c>
      <c r="JP763">
        <v>0.12</v>
      </c>
      <c r="JQ763">
        <v>2056452</v>
      </c>
      <c r="JR763">
        <v>1877107</v>
      </c>
      <c r="JS763">
        <v>6.731549583333333</v>
      </c>
      <c r="JT763">
        <v>1.3166666666666667</v>
      </c>
      <c r="JU763">
        <v>98.369870000000006</v>
      </c>
      <c r="JV763">
        <v>3.4889092630588661E-2</v>
      </c>
      <c r="JW763" s="10">
        <f t="shared" si="530"/>
        <v>3.4320355064889649</v>
      </c>
      <c r="JX763">
        <v>65.81</v>
      </c>
      <c r="JY763">
        <v>-0.37</v>
      </c>
      <c r="JZ763">
        <v>50071168</v>
      </c>
      <c r="KA763">
        <v>56059930.833333336</v>
      </c>
      <c r="KB763">
        <v>268.82216666666665</v>
      </c>
      <c r="KC763">
        <v>44.764166666666661</v>
      </c>
      <c r="KD763">
        <v>76.410589999999999</v>
      </c>
      <c r="KE763">
        <v>3.0826352199052824E-2</v>
      </c>
      <c r="KF763" s="10">
        <f t="shared" si="531"/>
        <v>2.3554597590774238</v>
      </c>
      <c r="KG763">
        <v>65.209999999999994</v>
      </c>
      <c r="KH763">
        <v>6.06</v>
      </c>
      <c r="KI763">
        <v>46860393</v>
      </c>
      <c r="KJ763">
        <v>25483570.833333332</v>
      </c>
      <c r="KK763">
        <v>131.54420833333333</v>
      </c>
      <c r="KL763">
        <v>23.454999999999998</v>
      </c>
      <c r="KM763">
        <v>71.246549999999999</v>
      </c>
      <c r="KN763">
        <v>8.6946412239638921E-3</v>
      </c>
      <c r="KO763" s="10">
        <f t="shared" si="532"/>
        <v>0.61946319069520461</v>
      </c>
      <c r="KP763">
        <v>27.01</v>
      </c>
      <c r="KQ763">
        <v>-6.7</v>
      </c>
      <c r="KR763">
        <v>9600621</v>
      </c>
      <c r="KS763">
        <v>6409757.5</v>
      </c>
      <c r="KT763">
        <v>50.295283333333337</v>
      </c>
      <c r="KU763">
        <v>12.7525</v>
      </c>
      <c r="KV763">
        <v>82.498570000000001</v>
      </c>
      <c r="KW763">
        <v>1.000718421439621E-2</v>
      </c>
      <c r="KX763" s="10">
        <f t="shared" si="533"/>
        <v>0.82557838741426071</v>
      </c>
      <c r="KY763">
        <v>83.6</v>
      </c>
      <c r="KZ763">
        <v>-4.3099999999999996</v>
      </c>
      <c r="LA763">
        <v>8091197</v>
      </c>
      <c r="LB763">
        <v>4207763</v>
      </c>
      <c r="LC763">
        <v>29.928830833333333</v>
      </c>
      <c r="LD763">
        <v>5.7241666666666662</v>
      </c>
      <c r="LE763">
        <v>97.115260000000006</v>
      </c>
      <c r="LF763">
        <v>3.4220240606891369E-2</v>
      </c>
      <c r="LG763" s="10">
        <f t="shared" si="534"/>
        <v>3.3233075638008134</v>
      </c>
      <c r="LH763">
        <v>71.97</v>
      </c>
      <c r="LI763">
        <v>3.85</v>
      </c>
      <c r="LJ763">
        <v>75197195</v>
      </c>
      <c r="LK763">
        <v>38573511.666666664</v>
      </c>
      <c r="LL763">
        <v>117.6823</v>
      </c>
      <c r="LM763">
        <v>19.989166666666666</v>
      </c>
      <c r="LN763">
        <v>95.777869999999993</v>
      </c>
      <c r="LO763">
        <v>5.15063739651428E-2</v>
      </c>
      <c r="LP763" s="10">
        <f t="shared" si="535"/>
        <v>4.9331707898048309</v>
      </c>
      <c r="LQ763">
        <v>66.400000000000006</v>
      </c>
      <c r="LR763">
        <v>2.92</v>
      </c>
      <c r="LS763">
        <v>64389386</v>
      </c>
      <c r="LT763">
        <v>47557045</v>
      </c>
      <c r="LU763">
        <v>198.05973333333336</v>
      </c>
      <c r="LV763">
        <v>29.856666666666666</v>
      </c>
      <c r="LW763">
        <v>83.343639999999994</v>
      </c>
      <c r="LX763">
        <v>0.3333173714162368</v>
      </c>
      <c r="LY763" s="10">
        <f t="shared" si="536"/>
        <v>27.779883009061127</v>
      </c>
      <c r="LZ763">
        <v>49.68</v>
      </c>
      <c r="MA763">
        <v>-1.17</v>
      </c>
      <c r="MB763">
        <v>320110753</v>
      </c>
      <c r="MC763">
        <v>525308541.66666669</v>
      </c>
      <c r="MD763">
        <v>2144.0522500000002</v>
      </c>
      <c r="ME763">
        <v>337.96750000000003</v>
      </c>
      <c r="MF763" s="13">
        <f t="shared" si="391"/>
        <v>84.221815288895101</v>
      </c>
      <c r="MG763" s="13">
        <f t="shared" si="392"/>
        <v>7.6476125143076779E-3</v>
      </c>
      <c r="MH763" s="13">
        <f t="shared" si="469"/>
        <v>3.7546845834033782E-2</v>
      </c>
      <c r="MI763" s="12">
        <v>91.011510000000001</v>
      </c>
      <c r="MJ763" s="12">
        <f t="shared" si="393"/>
        <v>4.9390404342404715E-2</v>
      </c>
      <c r="MK763" s="12">
        <f t="shared" si="394"/>
        <v>4.1742791828097037E-2</v>
      </c>
      <c r="ML763" s="12">
        <f t="shared" si="470"/>
        <v>3.4035968690941942E-2</v>
      </c>
      <c r="MM763" s="14">
        <v>99.873440000000002</v>
      </c>
      <c r="MN763" s="14">
        <f t="shared" si="395"/>
        <v>-1.5216049443582236E-2</v>
      </c>
      <c r="MO763" s="14">
        <f t="shared" si="396"/>
        <v>2.2863661957889914E-2</v>
      </c>
      <c r="MP763" s="14">
        <f t="shared" si="471"/>
        <v>1.4438643586027533E-2</v>
      </c>
      <c r="MQ763" s="16">
        <v>69.135930000000002</v>
      </c>
      <c r="MR763" s="16">
        <f t="shared" si="397"/>
        <v>-1.7583601883458533E-3</v>
      </c>
      <c r="MS763" s="16">
        <f t="shared" si="398"/>
        <v>9.4059727026535311E-3</v>
      </c>
      <c r="MT763" s="16">
        <f t="shared" si="472"/>
        <v>2.2647794867445392E-2</v>
      </c>
      <c r="MU763" s="13">
        <v>88.809550000000002</v>
      </c>
      <c r="MV763" s="13">
        <f t="shared" si="399"/>
        <v>5.9951087615244258E-3</v>
      </c>
      <c r="MW763" s="13">
        <f t="shared" si="400"/>
        <v>1.652503752783252E-3</v>
      </c>
      <c r="MX763" s="13">
        <f t="shared" si="473"/>
        <v>1.4214140219064308E-2</v>
      </c>
      <c r="MY763" s="12">
        <v>117.9911</v>
      </c>
      <c r="MZ763" s="12">
        <f t="shared" si="401"/>
        <v>2.1651112731252642E-2</v>
      </c>
      <c r="NA763" s="12">
        <f t="shared" si="402"/>
        <v>1.4003500216944964E-2</v>
      </c>
      <c r="NB763" s="12">
        <f t="shared" si="474"/>
        <v>1.0850216463482276E-2</v>
      </c>
      <c r="NC763" s="14">
        <v>144.66069999999999</v>
      </c>
      <c r="ND763" s="14">
        <f t="shared" si="403"/>
        <v>7.3100300882453784E-3</v>
      </c>
      <c r="NE763" s="14">
        <f t="shared" si="404"/>
        <v>3.3758242606229949E-4</v>
      </c>
      <c r="NF763" s="14">
        <f t="shared" si="475"/>
        <v>2.3211155197392586E-2</v>
      </c>
      <c r="NG763" s="16">
        <v>62.492049999999999</v>
      </c>
      <c r="NH763" s="16">
        <f t="shared" si="405"/>
        <v>0.12038399099275954</v>
      </c>
      <c r="NI763" s="16">
        <f t="shared" si="406"/>
        <v>62.484402387485694</v>
      </c>
      <c r="NJ763" s="16">
        <f t="shared" si="476"/>
        <v>6.752246845834037</v>
      </c>
      <c r="NK763" s="13">
        <v>100.38979999999999</v>
      </c>
      <c r="NL763" s="13">
        <f t="shared" si="407"/>
        <v>-3.7478858817167615E-2</v>
      </c>
      <c r="NM763" s="13">
        <f t="shared" si="408"/>
        <v>4.5126471331475293E-2</v>
      </c>
      <c r="NN763" s="13">
        <f t="shared" si="477"/>
        <v>2.3395401912527647E-2</v>
      </c>
      <c r="NO763" s="12">
        <v>59.207889999999999</v>
      </c>
      <c r="NP763" s="12">
        <f t="shared" si="409"/>
        <v>2.3133384644468791E-2</v>
      </c>
      <c r="NQ763" s="12">
        <f t="shared" si="410"/>
        <v>1.5485772130161113E-2</v>
      </c>
      <c r="NR763" s="12">
        <f t="shared" si="478"/>
        <v>4.964003432263997E-3</v>
      </c>
      <c r="NS763" s="14">
        <v>87.911479999999997</v>
      </c>
      <c r="NT763" s="14">
        <f t="shared" si="411"/>
        <v>-8.1685103598444497E-3</v>
      </c>
      <c r="NU763" s="14">
        <f t="shared" si="412"/>
        <v>1.5816122874152128E-2</v>
      </c>
      <c r="NV763" s="14">
        <f t="shared" si="479"/>
        <v>1.4787775965549144E-2</v>
      </c>
      <c r="NW763" s="16">
        <v>73.248260000000002</v>
      </c>
      <c r="NX763" s="16">
        <f t="shared" si="413"/>
        <v>2.2762129339406911E-2</v>
      </c>
      <c r="NY763" s="16">
        <f t="shared" si="414"/>
        <v>1.5114516825099233E-2</v>
      </c>
      <c r="NZ763" s="16">
        <f t="shared" si="480"/>
        <v>1.3841132312904847E-2</v>
      </c>
      <c r="OA763" s="13">
        <v>74.807029999999997</v>
      </c>
      <c r="OB763" s="13">
        <f t="shared" si="415"/>
        <v>-5.8758115370824981E-3</v>
      </c>
      <c r="OC763" s="13">
        <f t="shared" si="416"/>
        <v>1.3523424051390176E-2</v>
      </c>
      <c r="OD763" s="13">
        <f t="shared" si="481"/>
        <v>3.9067553200338168E-3</v>
      </c>
      <c r="OE763" s="15">
        <v>74.363439999999997</v>
      </c>
      <c r="OF763" s="15">
        <f t="shared" si="417"/>
        <v>-4.3879344254570407E-3</v>
      </c>
      <c r="OG763" s="15">
        <f t="shared" si="418"/>
        <v>1.2035546939764719E-2</v>
      </c>
      <c r="OH763" s="15">
        <f t="shared" si="482"/>
        <v>9.8091207953231452E-3</v>
      </c>
      <c r="OI763" s="14">
        <v>137.291</v>
      </c>
      <c r="OJ763" s="14">
        <f t="shared" si="419"/>
        <v>4.041437427060135E-2</v>
      </c>
      <c r="OK763" s="14">
        <f t="shared" si="420"/>
        <v>3.2766761756293672E-2</v>
      </c>
      <c r="OL763" s="14">
        <f t="shared" si="483"/>
        <v>4.9759631424681983E-2</v>
      </c>
      <c r="OM763" s="16">
        <v>90.324150000000003</v>
      </c>
      <c r="ON763" s="16">
        <f t="shared" si="421"/>
        <v>-4.4992757822510665E-3</v>
      </c>
      <c r="OO763" s="16">
        <f t="shared" si="422"/>
        <v>1.2146888296558744E-2</v>
      </c>
      <c r="OP763" s="16">
        <f t="shared" si="484"/>
        <v>7.1912421804642968E-3</v>
      </c>
      <c r="OQ763" s="13">
        <v>67.995180000000005</v>
      </c>
      <c r="OR763" s="13">
        <f t="shared" si="423"/>
        <v>6.6658321042362134E-2</v>
      </c>
      <c r="OS763" s="13">
        <f t="shared" si="424"/>
        <v>5.9010708528054456E-2</v>
      </c>
      <c r="OT763" s="13">
        <f t="shared" si="485"/>
        <v>1.9956290762646045E-3</v>
      </c>
      <c r="OU763" s="16">
        <v>58.662509999999997</v>
      </c>
      <c r="OV763" s="16">
        <f t="shared" si="425"/>
        <v>4.1660185423915808E-2</v>
      </c>
      <c r="OW763" s="16">
        <f t="shared" si="426"/>
        <v>3.401257290960813E-2</v>
      </c>
      <c r="OX763" s="16">
        <f t="shared" si="486"/>
        <v>3.2687948628618457E-2</v>
      </c>
      <c r="OY763" s="14">
        <v>74.881389999999996</v>
      </c>
      <c r="OZ763" s="14">
        <f t="shared" si="427"/>
        <v>1.7663361632493046E-2</v>
      </c>
      <c r="PA763" s="14">
        <f t="shared" si="428"/>
        <v>1.0015749118185369E-2</v>
      </c>
      <c r="PB763" s="14">
        <f t="shared" si="487"/>
        <v>3.6108103254390067E-2</v>
      </c>
      <c r="PC763" s="15">
        <v>72.577510000000004</v>
      </c>
      <c r="PD763" s="15">
        <f t="shared" si="429"/>
        <v>-4.2251511956431398E-2</v>
      </c>
      <c r="PE763" s="15">
        <f t="shared" si="430"/>
        <v>4.9899124470739076E-2</v>
      </c>
      <c r="PF763" s="15">
        <f t="shared" si="488"/>
        <v>1.614662655114929E-2</v>
      </c>
      <c r="PG763" s="14">
        <v>61.937759999999997</v>
      </c>
      <c r="PH763" s="14">
        <f t="shared" si="431"/>
        <v>7.273711655708559E-2</v>
      </c>
      <c r="PI763" s="14">
        <f t="shared" si="432"/>
        <v>6.5089504042777913E-2</v>
      </c>
      <c r="PJ763" s="14">
        <f t="shared" si="489"/>
        <v>1.148001280610611E-2</v>
      </c>
      <c r="PK763" s="16">
        <v>83.748959999999997</v>
      </c>
      <c r="PL763" s="16">
        <f t="shared" si="433"/>
        <v>-1.1970232505462253E-2</v>
      </c>
      <c r="PM763" s="16">
        <f t="shared" si="434"/>
        <v>1.9617845019769931E-2</v>
      </c>
      <c r="PN763" s="16">
        <f t="shared" si="490"/>
        <v>1.1857806245648028E-2</v>
      </c>
      <c r="PO763" s="13">
        <v>76.508200000000002</v>
      </c>
      <c r="PP763" s="13">
        <f t="shared" si="435"/>
        <v>9.2999994855100798E-3</v>
      </c>
      <c r="PQ763" s="13">
        <f t="shared" si="436"/>
        <v>1.652386971202402E-3</v>
      </c>
      <c r="PR763" s="13">
        <f t="shared" si="491"/>
        <v>2.0993546127063833E-3</v>
      </c>
      <c r="PS763" s="14">
        <v>97.810640000000006</v>
      </c>
      <c r="PT763" s="14">
        <f t="shared" si="437"/>
        <v>-3.744464432626482E-2</v>
      </c>
      <c r="PU763" s="14">
        <f t="shared" si="438"/>
        <v>4.5092256840572498E-2</v>
      </c>
      <c r="PV763" s="14">
        <f t="shared" si="492"/>
        <v>1.5132980182438027E-2</v>
      </c>
      <c r="PW763" s="15">
        <v>101.4859</v>
      </c>
      <c r="PX763" s="15">
        <f t="shared" si="439"/>
        <v>-1.0279890774332001E-2</v>
      </c>
      <c r="PY763" s="15">
        <f t="shared" si="440"/>
        <v>1.7927503288639679E-2</v>
      </c>
      <c r="PZ763" s="15">
        <f t="shared" si="493"/>
        <v>1.4219109655646101E-2</v>
      </c>
      <c r="QA763" s="14">
        <v>74.706379999999996</v>
      </c>
      <c r="QB763" s="14">
        <f t="shared" si="441"/>
        <v>-1.4991030855045384E-2</v>
      </c>
      <c r="QC763" s="14">
        <f t="shared" si="442"/>
        <v>2.2638643369353062E-2</v>
      </c>
      <c r="QD763" s="14">
        <f t="shared" si="494"/>
        <v>5.1656871896677004E-5</v>
      </c>
      <c r="QE763" s="16">
        <v>80.146000000000001</v>
      </c>
      <c r="QF763" s="16">
        <f t="shared" si="443"/>
        <v>1.7033464164753598E-2</v>
      </c>
      <c r="QG763" s="16">
        <f t="shared" si="444"/>
        <v>9.38585165044592E-3</v>
      </c>
      <c r="QH763" s="16">
        <f t="shared" si="495"/>
        <v>2.6873504394804293E-3</v>
      </c>
      <c r="QI763" s="13">
        <v>78.303139999999999</v>
      </c>
      <c r="QJ763" s="13">
        <f t="shared" si="445"/>
        <v>1.8162219374602939E-2</v>
      </c>
      <c r="QK763" s="13">
        <f t="shared" si="446"/>
        <v>1.0514606860295261E-2</v>
      </c>
      <c r="QL763" s="13">
        <f t="shared" si="496"/>
        <v>5.7878901135763883E-3</v>
      </c>
      <c r="QM763" s="15">
        <v>89.048680000000004</v>
      </c>
      <c r="QN763" s="15">
        <f t="shared" si="447"/>
        <v>-2.5507886991820272E-2</v>
      </c>
      <c r="QO763" s="15">
        <f t="shared" si="448"/>
        <v>3.315549950612795E-2</v>
      </c>
      <c r="QP763" s="15">
        <f t="shared" si="497"/>
        <v>3.6164103015278171E-3</v>
      </c>
      <c r="QQ763" s="14">
        <v>100.62869999999999</v>
      </c>
      <c r="QR763" s="14">
        <f t="shared" si="449"/>
        <v>4.5842297306066815E-3</v>
      </c>
      <c r="QS763" s="14">
        <f t="shared" si="450"/>
        <v>3.0633827837009964E-3</v>
      </c>
      <c r="QT763" s="14">
        <f t="shared" si="498"/>
        <v>4.3390868330475119E-2</v>
      </c>
      <c r="QU763" s="16">
        <v>69.789090000000002</v>
      </c>
      <c r="QV763" s="16">
        <f t="shared" si="451"/>
        <v>-3.6818337208514351E-2</v>
      </c>
      <c r="QW763" s="16">
        <f t="shared" si="452"/>
        <v>4.4465949722822029E-2</v>
      </c>
      <c r="QX763" s="16">
        <f t="shared" si="499"/>
        <v>2.2382682136248278E-2</v>
      </c>
      <c r="QY763" s="14">
        <v>85.571079999999995</v>
      </c>
      <c r="QZ763" s="14">
        <f t="shared" si="453"/>
        <v>-1.7676209639509E-2</v>
      </c>
      <c r="RA763" s="14">
        <f t="shared" si="454"/>
        <v>2.5323822153816677E-2</v>
      </c>
      <c r="RB763" s="14">
        <f t="shared" si="500"/>
        <v>9.7815732780300868E-3</v>
      </c>
      <c r="RC763" s="15">
        <v>98.369870000000006</v>
      </c>
      <c r="RD763" s="15">
        <f t="shared" si="455"/>
        <v>-4.1126345340622983E-3</v>
      </c>
      <c r="RE763" s="15">
        <f t="shared" si="456"/>
        <v>1.1760247048369976E-2</v>
      </c>
      <c r="RF763" s="15">
        <f t="shared" si="501"/>
        <v>2.8202075737467913E-2</v>
      </c>
      <c r="RG763" s="14">
        <v>76.410589999999999</v>
      </c>
      <c r="RH763" s="14">
        <f t="shared" si="457"/>
        <v>-4.9031914247510078E-2</v>
      </c>
      <c r="RI763" s="14">
        <f t="shared" si="458"/>
        <v>5.6679526761817756E-2</v>
      </c>
      <c r="RJ763" s="14">
        <f t="shared" si="502"/>
        <v>3.5696117361864954E-2</v>
      </c>
      <c r="RK763" s="16">
        <v>71.246549999999999</v>
      </c>
      <c r="RL763" s="16">
        <f t="shared" si="459"/>
        <v>4.0374319251945456E-2</v>
      </c>
      <c r="RM763" s="16">
        <f t="shared" si="460"/>
        <v>3.2726706737637778E-2</v>
      </c>
      <c r="RN763" s="16">
        <f t="shared" si="503"/>
        <v>2.368772606694769E-2</v>
      </c>
      <c r="RO763" s="13">
        <v>82.498570000000001</v>
      </c>
      <c r="RP763" s="13">
        <f t="shared" si="461"/>
        <v>3.2294097552857615E-2</v>
      </c>
      <c r="RQ763" s="13">
        <f t="shared" si="462"/>
        <v>2.4646485038549937E-2</v>
      </c>
      <c r="RR763" s="13">
        <f t="shared" si="504"/>
        <v>1.9746501807631045E-2</v>
      </c>
      <c r="RS763" s="15">
        <v>97.115260000000006</v>
      </c>
      <c r="RT763" s="15">
        <f t="shared" si="463"/>
        <v>-4.5908464831876383E-2</v>
      </c>
      <c r="RU763" s="15">
        <f t="shared" si="464"/>
        <v>5.3556077346184061E-2</v>
      </c>
      <c r="RV763" s="15">
        <f t="shared" si="505"/>
        <v>3.1147821823300559E-2</v>
      </c>
      <c r="RW763" s="14">
        <v>95.777869999999993</v>
      </c>
      <c r="RX763" s="14">
        <f t="shared" si="465"/>
        <v>2.6983635448514676E-2</v>
      </c>
      <c r="RY763" s="14">
        <f t="shared" si="466"/>
        <v>1.9336022934206998E-2</v>
      </c>
      <c r="RZ763" s="14">
        <f t="shared" si="506"/>
        <v>1.2057793507320724E-2</v>
      </c>
      <c r="SA763" s="16">
        <v>83.343639999999994</v>
      </c>
      <c r="SB763" s="16">
        <f t="shared" si="467"/>
        <v>1.7288262783351938E-2</v>
      </c>
      <c r="SC763" s="16">
        <f t="shared" si="468"/>
        <v>9.6406502690442597E-3</v>
      </c>
      <c r="SD763" s="16">
        <f t="shared" si="507"/>
        <v>9.5224653956831329E-3</v>
      </c>
    </row>
    <row r="764" spans="1:498" x14ac:dyDescent="0.35">
      <c r="A764" s="2">
        <v>41334</v>
      </c>
      <c r="B764">
        <v>91.725149999999999</v>
      </c>
      <c r="C764">
        <v>2.0178054481234421E-2</v>
      </c>
      <c r="D764" s="10">
        <f t="shared" si="513"/>
        <v>1.8508350739993995</v>
      </c>
      <c r="E764">
        <v>66</v>
      </c>
      <c r="F764">
        <v>26.14</v>
      </c>
      <c r="G764">
        <v>23236271</v>
      </c>
      <c r="H764">
        <v>56405958.333333336</v>
      </c>
      <c r="I764">
        <v>129.63216666666668</v>
      </c>
      <c r="J764">
        <v>20.796666666666667</v>
      </c>
      <c r="K764">
        <v>101.07769999999999</v>
      </c>
      <c r="L764">
        <v>8.3985588800863948E-3</v>
      </c>
      <c r="M764" s="10">
        <f t="shared" si="514"/>
        <v>0.84890701491370857</v>
      </c>
      <c r="N764">
        <v>58.04</v>
      </c>
      <c r="O764">
        <v>1.08</v>
      </c>
      <c r="P764">
        <v>8012929</v>
      </c>
      <c r="Q764">
        <v>6388638.333333333</v>
      </c>
      <c r="R764">
        <v>32.930893333333337</v>
      </c>
      <c r="S764">
        <v>4.97</v>
      </c>
      <c r="T764">
        <v>71.529690000000002</v>
      </c>
      <c r="U764">
        <v>1.0052868285391535E-2</v>
      </c>
      <c r="V764" s="10">
        <f t="shared" si="515"/>
        <v>0.71907855206488802</v>
      </c>
      <c r="W764">
        <v>54.52</v>
      </c>
      <c r="X764">
        <v>2.37</v>
      </c>
      <c r="Y764">
        <v>11160277</v>
      </c>
      <c r="Z764">
        <v>10608231.333333334</v>
      </c>
      <c r="AA764">
        <v>58.494175000000006</v>
      </c>
      <c r="AB764">
        <v>6.8291666666666666</v>
      </c>
      <c r="AC764">
        <v>89.098969999999994</v>
      </c>
      <c r="AD764">
        <v>3.0613206324722784E-2</v>
      </c>
      <c r="AE764" s="10">
        <f t="shared" si="516"/>
        <v>2.7276051519302853</v>
      </c>
      <c r="AF764">
        <v>28.43</v>
      </c>
      <c r="AG764">
        <v>-14.75</v>
      </c>
      <c r="AH764">
        <v>35293420</v>
      </c>
      <c r="AI764">
        <v>69915983.333333328</v>
      </c>
      <c r="AJ764">
        <v>333.25439166666666</v>
      </c>
      <c r="AK764">
        <v>54.64083333333334</v>
      </c>
      <c r="AL764">
        <v>116.1665</v>
      </c>
      <c r="AM764">
        <v>7.8571626568810973E-3</v>
      </c>
      <c r="AN764" s="10">
        <f t="shared" si="517"/>
        <v>0.91273908578057794</v>
      </c>
      <c r="AO764">
        <v>57.99</v>
      </c>
      <c r="AP764">
        <v>11.28</v>
      </c>
      <c r="AQ764">
        <v>17687006</v>
      </c>
      <c r="AR764">
        <v>10377376.666666666</v>
      </c>
      <c r="AS764">
        <v>34.479941666666669</v>
      </c>
      <c r="AT764">
        <v>5.6808333333333332</v>
      </c>
      <c r="AU764">
        <v>139.13919999999999</v>
      </c>
      <c r="AV764">
        <v>1.1635034673693574E-2</v>
      </c>
      <c r="AW764" s="10">
        <f t="shared" si="538"/>
        <v>1.6188894164699847</v>
      </c>
      <c r="AX764">
        <v>161.33000000000001</v>
      </c>
      <c r="AY764">
        <v>26.1</v>
      </c>
      <c r="AZ764">
        <v>46151584</v>
      </c>
      <c r="BA764">
        <v>25926789.166666668</v>
      </c>
      <c r="BB764">
        <v>40.419966666666667</v>
      </c>
      <c r="BC764">
        <v>6.1258333333333335</v>
      </c>
      <c r="BD764">
        <v>66.013450000000006</v>
      </c>
      <c r="BE764">
        <v>1.6158116989196357E-3</v>
      </c>
      <c r="BF764" s="10">
        <f t="shared" si="508"/>
        <v>0.10666530479604644</v>
      </c>
      <c r="BG764">
        <v>67.48</v>
      </c>
      <c r="BH764">
        <v>25.42</v>
      </c>
      <c r="BI764">
        <v>4716153</v>
      </c>
      <c r="BJ764">
        <v>1435303.8333333333</v>
      </c>
      <c r="BK764">
        <v>4.6392014999999995</v>
      </c>
      <c r="BL764">
        <v>0.84916666666666663</v>
      </c>
      <c r="BM764">
        <v>99.979780000000005</v>
      </c>
      <c r="BN764">
        <v>6.6141308989712128E-3</v>
      </c>
      <c r="BO764" s="10">
        <f t="shared" si="387"/>
        <v>0.66127935217034406</v>
      </c>
      <c r="BP764">
        <v>39.71</v>
      </c>
      <c r="BQ764">
        <v>-0.64</v>
      </c>
      <c r="BR764">
        <v>10511164</v>
      </c>
      <c r="BS764">
        <v>9782430.833333334</v>
      </c>
      <c r="BT764">
        <f t="shared" si="543"/>
        <v>40.851753333333335</v>
      </c>
      <c r="BU764">
        <v>7.1591666666666667</v>
      </c>
      <c r="BV764">
        <v>60.516779999999997</v>
      </c>
      <c r="BW764">
        <v>5.4017859567570782E-3</v>
      </c>
      <c r="BX764" s="10">
        <f t="shared" si="539"/>
        <v>0.32689869235215757</v>
      </c>
      <c r="BY764">
        <v>10.28</v>
      </c>
      <c r="BZ764">
        <v>-0.68</v>
      </c>
      <c r="CA764">
        <v>5615334</v>
      </c>
      <c r="CB764">
        <v>5006391</v>
      </c>
      <c r="CC764">
        <v>40.851753333333335</v>
      </c>
      <c r="CD764">
        <v>2.8841666666666668</v>
      </c>
      <c r="CE764">
        <v>93.826390000000004</v>
      </c>
      <c r="CF764">
        <v>7.2722131046749406E-4</v>
      </c>
      <c r="CG764" s="10">
        <f t="shared" si="541"/>
        <v>6.8232550292234184E-2</v>
      </c>
      <c r="CH764">
        <v>11.13</v>
      </c>
      <c r="CI764">
        <v>-6.09</v>
      </c>
      <c r="CJ764">
        <v>1317921</v>
      </c>
      <c r="CK764">
        <v>2003089.5</v>
      </c>
      <c r="CL764">
        <v>6.455281666666667</v>
      </c>
      <c r="CM764">
        <v>1.1066666666666667</v>
      </c>
      <c r="CN764">
        <v>73.54383</v>
      </c>
      <c r="CO764">
        <v>4.6073309895884179E-3</v>
      </c>
      <c r="CP764" s="10">
        <f t="shared" si="518"/>
        <v>0.33884076705202237</v>
      </c>
      <c r="CQ764">
        <v>16.350000000000001</v>
      </c>
      <c r="CR764">
        <v>-10.67</v>
      </c>
      <c r="CS764">
        <v>5439058</v>
      </c>
      <c r="CT764">
        <v>8082109.166666667</v>
      </c>
      <c r="CU764">
        <v>28.483374999999999</v>
      </c>
      <c r="CV764">
        <v>5.9383333333333335</v>
      </c>
      <c r="CW764">
        <v>76.823440000000005</v>
      </c>
      <c r="CX764">
        <v>5.2808599311188427E-2</v>
      </c>
      <c r="CY764" s="10">
        <f t="shared" si="519"/>
        <v>4.0569382606671258</v>
      </c>
      <c r="CZ764">
        <v>82.47</v>
      </c>
      <c r="DA764">
        <v>5.27</v>
      </c>
      <c r="DB764">
        <v>64387736</v>
      </c>
      <c r="DC764">
        <v>35779261.666666664</v>
      </c>
      <c r="DD764">
        <v>243.67881666666665</v>
      </c>
      <c r="DE764">
        <v>48.061666666666667</v>
      </c>
      <c r="DF764">
        <v>76.447460000000007</v>
      </c>
      <c r="DG764">
        <v>7.5285788779187859E-2</v>
      </c>
      <c r="DH764" s="10">
        <f t="shared" si="520"/>
        <v>5.7554073262654128</v>
      </c>
      <c r="DI764">
        <v>32.11</v>
      </c>
      <c r="DJ764">
        <v>0.49</v>
      </c>
      <c r="DK764">
        <v>81041580</v>
      </c>
      <c r="DL764">
        <v>77468325</v>
      </c>
      <c r="DM764">
        <v>322.37641666666667</v>
      </c>
      <c r="DN764">
        <v>52.474166666666669</v>
      </c>
      <c r="DO764">
        <v>126.27379999999999</v>
      </c>
      <c r="DP764">
        <v>5.6989222556510528E-3</v>
      </c>
      <c r="DQ764" s="10">
        <f t="shared" si="521"/>
        <v>0.71962456912562989</v>
      </c>
      <c r="DR764">
        <v>53.73</v>
      </c>
      <c r="DS764">
        <v>9.58</v>
      </c>
      <c r="DT764">
        <v>10967535</v>
      </c>
      <c r="DU764">
        <v>7753662.5</v>
      </c>
      <c r="DV764">
        <v>27.358608333333333</v>
      </c>
      <c r="DW764">
        <v>4.6974999999999998</v>
      </c>
      <c r="DX764">
        <v>87.520380000000003</v>
      </c>
      <c r="DY764">
        <v>4.6836497496131639E-3</v>
      </c>
      <c r="DZ764" s="10">
        <f t="shared" si="540"/>
        <v>0.40991480587304896</v>
      </c>
      <c r="EA764">
        <v>61.51</v>
      </c>
      <c r="EB764">
        <v>4.25</v>
      </c>
      <c r="EC764">
        <v>9889344</v>
      </c>
      <c r="ED764">
        <v>4473247.5</v>
      </c>
      <c r="EE764">
        <v>19.836784166666668</v>
      </c>
      <c r="EF764">
        <v>2.5225</v>
      </c>
      <c r="EG764">
        <v>69.264139999999998</v>
      </c>
      <c r="EH764">
        <v>3.0354412086500327E-4</v>
      </c>
      <c r="EI764" s="10">
        <f t="shared" si="510"/>
        <v>2.1024722483770505E-2</v>
      </c>
      <c r="EJ764">
        <v>49.04</v>
      </c>
      <c r="EK764">
        <v>-3.33</v>
      </c>
      <c r="EL764">
        <v>323891</v>
      </c>
      <c r="EM764">
        <v>389733.54166666669</v>
      </c>
      <c r="EN764">
        <v>4.8930575000000003</v>
      </c>
      <c r="EO764">
        <v>1.4991666666666665</v>
      </c>
      <c r="EP764">
        <v>62.615549999999999</v>
      </c>
      <c r="EQ764">
        <v>4.6602660316400575E-3</v>
      </c>
      <c r="ER764" s="10">
        <f t="shared" si="522"/>
        <v>0.29180512071745962</v>
      </c>
      <c r="ES764">
        <v>77.94</v>
      </c>
      <c r="ET764">
        <v>3.86</v>
      </c>
      <c r="EU764">
        <v>4624687</v>
      </c>
      <c r="EV764">
        <v>5084107</v>
      </c>
      <c r="EW764">
        <v>13.749778333333333</v>
      </c>
      <c r="EX764">
        <v>2.1283333333333334</v>
      </c>
      <c r="EY764">
        <v>76.61703</v>
      </c>
      <c r="EZ764">
        <v>5.5337200508629013E-3</v>
      </c>
      <c r="FA764" s="10">
        <f t="shared" si="511"/>
        <v>0.42397719514856441</v>
      </c>
      <c r="FB764">
        <v>2.19</v>
      </c>
      <c r="FC764">
        <v>17.48</v>
      </c>
      <c r="FD764">
        <v>7749369</v>
      </c>
      <c r="FE764">
        <v>6367604.166666667</v>
      </c>
      <c r="FF764">
        <v>22.265029999999999</v>
      </c>
      <c r="FG764">
        <v>5.1100000000000003</v>
      </c>
      <c r="FH764">
        <v>70.996380000000002</v>
      </c>
      <c r="FI764">
        <v>4.5327641948069437E-2</v>
      </c>
      <c r="FJ764" s="10">
        <f t="shared" si="523"/>
        <v>3.2180984922490783</v>
      </c>
      <c r="FK764">
        <v>102.29</v>
      </c>
      <c r="FL764">
        <v>7.16</v>
      </c>
      <c r="FM764">
        <v>60653865</v>
      </c>
      <c r="FN764">
        <v>33862189.166666664</v>
      </c>
      <c r="FO764">
        <v>154.88335000000001</v>
      </c>
      <c r="FP764">
        <v>23.834999999999997</v>
      </c>
      <c r="FQ764">
        <v>66.355350000000001</v>
      </c>
      <c r="FR764">
        <v>9.4242193039381861E-2</v>
      </c>
      <c r="FS764" s="10">
        <f t="shared" si="524"/>
        <v>6.2534737038957475</v>
      </c>
      <c r="FT764">
        <v>69.56</v>
      </c>
      <c r="FU764">
        <v>5</v>
      </c>
      <c r="FV764">
        <v>127723641</v>
      </c>
      <c r="FW764">
        <v>112903241.66666667</v>
      </c>
      <c r="FX764">
        <v>464.63475</v>
      </c>
      <c r="FY764">
        <v>90.646666666666661</v>
      </c>
      <c r="FZ764">
        <v>86.688029999999998</v>
      </c>
      <c r="GA764">
        <v>9.2958669739550814E-4</v>
      </c>
      <c r="GB764" s="10">
        <f t="shared" si="389"/>
        <v>8.0584039511422734E-2</v>
      </c>
      <c r="GC764">
        <v>14.07</v>
      </c>
      <c r="GD764">
        <v>-4.87</v>
      </c>
      <c r="GE764">
        <v>2013004</v>
      </c>
      <c r="GF764">
        <v>1100256.6666666667</v>
      </c>
      <c r="GG764">
        <v>3.6863891666666664</v>
      </c>
      <c r="GH764">
        <v>0.51666666666666672</v>
      </c>
      <c r="GI764">
        <v>78.945769999999996</v>
      </c>
      <c r="GJ764">
        <v>1.5802012330130219E-3</v>
      </c>
      <c r="GK764" s="10">
        <f t="shared" si="390"/>
        <v>0.12475020309516242</v>
      </c>
      <c r="GL764">
        <v>17.559999999999999</v>
      </c>
      <c r="GM764">
        <v>-4.0599999999999996</v>
      </c>
      <c r="GN764">
        <v>2958359</v>
      </c>
      <c r="GO764">
        <v>2307885.6666666665</v>
      </c>
      <c r="GP764">
        <v>5.2846260000000003</v>
      </c>
      <c r="GQ764">
        <v>0.34916666666666668</v>
      </c>
      <c r="GR764">
        <v>92.523769999999999</v>
      </c>
      <c r="GS764">
        <v>1.147945577898849E-3</v>
      </c>
      <c r="GT764" s="10">
        <f t="shared" si="385"/>
        <v>0.10621225262203018</v>
      </c>
      <c r="GU764">
        <v>55.54</v>
      </c>
      <c r="GV764">
        <v>1.54</v>
      </c>
      <c r="GW764">
        <v>543359</v>
      </c>
      <c r="GX764">
        <v>944380.41666666663</v>
      </c>
      <c r="GY764">
        <v>3.8076969999999997</v>
      </c>
      <c r="GZ764">
        <v>0.15333333333333335</v>
      </c>
      <c r="HA764">
        <v>99.016109999999998</v>
      </c>
      <c r="HB764">
        <v>4.3289885278468727E-2</v>
      </c>
      <c r="HC764" s="10">
        <f t="shared" si="525"/>
        <v>4.2863960426202397</v>
      </c>
      <c r="HD764">
        <v>9.32</v>
      </c>
      <c r="HE764">
        <v>19.48</v>
      </c>
      <c r="HF764">
        <v>118343571</v>
      </c>
      <c r="HG764">
        <v>66513595</v>
      </c>
      <c r="HH764">
        <v>186.90480833333334</v>
      </c>
      <c r="HI764">
        <v>24.76</v>
      </c>
      <c r="HJ764">
        <v>75.790080000000003</v>
      </c>
      <c r="HK764">
        <v>1.6217026885448144E-2</v>
      </c>
      <c r="HL764" s="10">
        <f t="shared" si="526"/>
        <v>1.2290897650102657</v>
      </c>
      <c r="HM764">
        <v>34.93</v>
      </c>
      <c r="HN764">
        <v>1.94</v>
      </c>
      <c r="HO764">
        <v>16967065</v>
      </c>
      <c r="HP764">
        <v>17629855.833333332</v>
      </c>
      <c r="HQ764">
        <v>88.573750000000004</v>
      </c>
      <c r="HR764">
        <v>8.3800000000000008</v>
      </c>
      <c r="HS764">
        <v>81.506640000000004</v>
      </c>
      <c r="HT764">
        <v>1.6217026885448144E-2</v>
      </c>
      <c r="HU764" s="10">
        <f t="shared" si="527"/>
        <v>1.3217953722225433</v>
      </c>
      <c r="HV764">
        <v>126.75</v>
      </c>
      <c r="HW764">
        <v>14.33</v>
      </c>
      <c r="HX764">
        <v>4453859</v>
      </c>
      <c r="HY764">
        <v>6727767.5</v>
      </c>
      <c r="HZ764">
        <v>19.963993333333331</v>
      </c>
      <c r="IA764">
        <v>8.3800000000000008</v>
      </c>
      <c r="IB764">
        <v>78.806950000000001</v>
      </c>
      <c r="IC764">
        <v>5.911675113316711E-3</v>
      </c>
      <c r="ID764" s="10">
        <f t="shared" si="528"/>
        <v>0.46588108507139436</v>
      </c>
      <c r="IE764">
        <v>40.25</v>
      </c>
      <c r="IF764">
        <v>-7.4</v>
      </c>
      <c r="IG764">
        <v>5080125</v>
      </c>
      <c r="IH764">
        <v>6046860</v>
      </c>
      <c r="II764">
        <v>43.67284166666667</v>
      </c>
      <c r="IJ764">
        <v>11.094999999999999</v>
      </c>
      <c r="IK764">
        <v>88.655389999999997</v>
      </c>
      <c r="IL764">
        <v>1.8120855860781489E-2</v>
      </c>
      <c r="IM764" s="10">
        <f t="shared" si="542"/>
        <v>1.6065115434713686</v>
      </c>
      <c r="IN764">
        <v>37.229999999999997</v>
      </c>
      <c r="IO764">
        <v>-1.1599999999999999</v>
      </c>
      <c r="IP764">
        <v>38259266</v>
      </c>
      <c r="IQ764">
        <v>30684885</v>
      </c>
      <c r="IR764">
        <v>94.276508333333325</v>
      </c>
      <c r="IS764">
        <v>13.648333333333333</v>
      </c>
      <c r="IT764">
        <v>99.043580000000006</v>
      </c>
      <c r="IU764">
        <v>5.8711286679501082E-3</v>
      </c>
      <c r="IV764" s="10">
        <f t="shared" si="529"/>
        <v>0.58149760191441002</v>
      </c>
      <c r="IW764">
        <v>248.76</v>
      </c>
      <c r="IX764">
        <v>11.72</v>
      </c>
      <c r="IY764">
        <v>10458286</v>
      </c>
      <c r="IZ764">
        <v>4962378.666666667</v>
      </c>
      <c r="JA764">
        <v>24.138450000000002</v>
      </c>
      <c r="JB764">
        <v>4.1958333333333337</v>
      </c>
      <c r="JC764">
        <v>70.028109999999998</v>
      </c>
      <c r="JD764">
        <v>2.7033307963805343E-3</v>
      </c>
      <c r="JE764" s="10">
        <f t="shared" si="386"/>
        <v>0.18930914637532364</v>
      </c>
      <c r="JF764">
        <v>69.06</v>
      </c>
      <c r="JG764">
        <v>0.7</v>
      </c>
      <c r="JH764">
        <v>5410422</v>
      </c>
      <c r="JI764">
        <v>4757720</v>
      </c>
      <c r="JJ764">
        <v>16.215585000000001</v>
      </c>
      <c r="JK764">
        <v>2.375</v>
      </c>
      <c r="JL764">
        <v>81.863010000000003</v>
      </c>
      <c r="JM764">
        <v>1.2408874171785005E-3</v>
      </c>
      <c r="JN764" s="10">
        <f t="shared" si="512"/>
        <v>0.10158277904135776</v>
      </c>
      <c r="JO764">
        <v>184.15</v>
      </c>
      <c r="JP764">
        <v>2.97</v>
      </c>
      <c r="JQ764">
        <v>2056452</v>
      </c>
      <c r="JR764">
        <v>1877107</v>
      </c>
      <c r="JS764">
        <v>6.731549583333333</v>
      </c>
      <c r="JT764">
        <v>1.3166666666666667</v>
      </c>
      <c r="JU764">
        <v>99.0441</v>
      </c>
      <c r="JV764">
        <v>3.4889092630588661E-2</v>
      </c>
      <c r="JW764" s="10">
        <f t="shared" si="530"/>
        <v>3.4555587794132863</v>
      </c>
      <c r="JX764">
        <v>56.08</v>
      </c>
      <c r="JY764">
        <v>5.88</v>
      </c>
      <c r="JZ764">
        <v>50071168</v>
      </c>
      <c r="KA764">
        <v>56059930.833333336</v>
      </c>
      <c r="KB764">
        <v>268.82216666666665</v>
      </c>
      <c r="KC764">
        <v>44.764166666666661</v>
      </c>
      <c r="KD764">
        <v>77.846000000000004</v>
      </c>
      <c r="KE764">
        <v>3.0826352199052824E-2</v>
      </c>
      <c r="KF764" s="10">
        <f t="shared" si="531"/>
        <v>2.3997082132874663</v>
      </c>
      <c r="KG764">
        <v>158.57</v>
      </c>
      <c r="KH764">
        <v>9.14</v>
      </c>
      <c r="KI764">
        <v>46860393</v>
      </c>
      <c r="KJ764">
        <v>25483570.833333332</v>
      </c>
      <c r="KK764">
        <v>131.54420833333333</v>
      </c>
      <c r="KL764">
        <v>23.454999999999998</v>
      </c>
      <c r="KM764">
        <v>72.580089999999998</v>
      </c>
      <c r="KN764">
        <v>8.6946412239638921E-3</v>
      </c>
      <c r="KO764" s="10">
        <f t="shared" si="532"/>
        <v>0.63105784255300945</v>
      </c>
      <c r="KP764">
        <v>13.2</v>
      </c>
      <c r="KQ764">
        <v>-7.43</v>
      </c>
      <c r="KR764">
        <v>9600621</v>
      </c>
      <c r="KS764">
        <v>6409757.5</v>
      </c>
      <c r="KT764">
        <v>50.295283333333337</v>
      </c>
      <c r="KU764">
        <v>12.7525</v>
      </c>
      <c r="KV764">
        <v>85.441360000000003</v>
      </c>
      <c r="KW764">
        <v>1.000718421439621E-2</v>
      </c>
      <c r="KX764" s="10">
        <f t="shared" si="533"/>
        <v>0.85502742904854379</v>
      </c>
      <c r="KY764">
        <v>73.78</v>
      </c>
      <c r="KZ764">
        <v>-0.67</v>
      </c>
      <c r="LA764">
        <v>8091197</v>
      </c>
      <c r="LB764">
        <v>4207763</v>
      </c>
      <c r="LC764">
        <v>29.928830833333333</v>
      </c>
      <c r="LD764">
        <v>5.7241666666666662</v>
      </c>
      <c r="LE764">
        <v>102.584</v>
      </c>
      <c r="LF764">
        <v>3.4220240606891369E-2</v>
      </c>
      <c r="LG764" s="10">
        <f t="shared" si="534"/>
        <v>3.5104491624173444</v>
      </c>
      <c r="LH764">
        <v>54.04</v>
      </c>
      <c r="LI764">
        <v>6.68</v>
      </c>
      <c r="LJ764">
        <v>75197195</v>
      </c>
      <c r="LK764">
        <v>38573511.666666664</v>
      </c>
      <c r="LL764">
        <v>117.6823</v>
      </c>
      <c r="LM764">
        <v>19.989166666666666</v>
      </c>
      <c r="LN764">
        <v>97.568669999999997</v>
      </c>
      <c r="LO764">
        <v>5.15063739651428E-2</v>
      </c>
      <c r="LP764" s="10">
        <f t="shared" si="535"/>
        <v>5.0254084043016096</v>
      </c>
      <c r="LQ764">
        <v>83.02</v>
      </c>
      <c r="LR764">
        <v>2.66</v>
      </c>
      <c r="LS764">
        <v>64389386</v>
      </c>
      <c r="LT764">
        <v>47557045</v>
      </c>
      <c r="LU764">
        <v>198.05973333333336</v>
      </c>
      <c r="LV764">
        <v>29.856666666666666</v>
      </c>
      <c r="LW764">
        <v>84.680980000000005</v>
      </c>
      <c r="LX764">
        <v>0.3333173714162368</v>
      </c>
      <c r="LY764" s="10">
        <f t="shared" si="536"/>
        <v>28.22564166255092</v>
      </c>
      <c r="LZ764">
        <v>41.95</v>
      </c>
      <c r="MA764">
        <v>1.88</v>
      </c>
      <c r="MB764">
        <v>320110753</v>
      </c>
      <c r="MC764">
        <v>525308541.66666669</v>
      </c>
      <c r="MD764">
        <v>2144.0522500000002</v>
      </c>
      <c r="ME764">
        <v>337.96750000000003</v>
      </c>
      <c r="MF764" s="13">
        <f t="shared" si="391"/>
        <v>85.526696482775179</v>
      </c>
      <c r="MG764" s="13">
        <f t="shared" si="392"/>
        <v>1.5493387187204499E-2</v>
      </c>
      <c r="MH764" s="13">
        <f t="shared" si="469"/>
        <v>7.8457746728968214E-3</v>
      </c>
      <c r="MI764" s="12">
        <v>91.725149999999999</v>
      </c>
      <c r="MJ764" s="12">
        <f t="shared" si="393"/>
        <v>7.841206018887048E-3</v>
      </c>
      <c r="MK764" s="12">
        <f t="shared" si="394"/>
        <v>7.6521811683174512E-3</v>
      </c>
      <c r="ML764" s="12">
        <f t="shared" si="470"/>
        <v>3.4090610659779585E-2</v>
      </c>
      <c r="MM764" s="14">
        <v>101.07769999999999</v>
      </c>
      <c r="MN764" s="14">
        <f t="shared" si="395"/>
        <v>1.2057860428157818E-2</v>
      </c>
      <c r="MO764" s="14">
        <f t="shared" si="396"/>
        <v>3.4355267590466809E-3</v>
      </c>
      <c r="MP764" s="14">
        <f t="shared" si="471"/>
        <v>1.9428135198843233E-2</v>
      </c>
      <c r="MQ764" s="16">
        <v>71.529690000000002</v>
      </c>
      <c r="MR764" s="16">
        <f t="shared" si="397"/>
        <v>3.4623964702579446E-2</v>
      </c>
      <c r="MS764" s="16">
        <f t="shared" si="398"/>
        <v>1.9130577515374947E-2</v>
      </c>
      <c r="MT764" s="16">
        <f t="shared" si="472"/>
        <v>9.7246048127214157E-3</v>
      </c>
      <c r="MU764" s="13">
        <v>89.098969999999994</v>
      </c>
      <c r="MV764" s="13">
        <f t="shared" si="399"/>
        <v>3.2588837574336615E-3</v>
      </c>
      <c r="MW764" s="13">
        <f t="shared" si="400"/>
        <v>1.2234503429770838E-2</v>
      </c>
      <c r="MX764" s="13">
        <f t="shared" si="473"/>
        <v>1.0581999676987586E-2</v>
      </c>
      <c r="MY764" s="12">
        <v>116.1665</v>
      </c>
      <c r="MZ764" s="12">
        <f t="shared" si="401"/>
        <v>-1.5463878207763182E-2</v>
      </c>
      <c r="NA764" s="12">
        <f t="shared" si="402"/>
        <v>3.0957265394967681E-2</v>
      </c>
      <c r="NB764" s="12">
        <f t="shared" si="474"/>
        <v>1.6953765178022717E-2</v>
      </c>
      <c r="NC764" s="14">
        <v>139.13919999999999</v>
      </c>
      <c r="ND764" s="14">
        <f t="shared" si="403"/>
        <v>-3.8168624927157113E-2</v>
      </c>
      <c r="NE764" s="14">
        <f t="shared" si="404"/>
        <v>5.3662012114361612E-2</v>
      </c>
      <c r="NF764" s="14">
        <f t="shared" si="475"/>
        <v>5.3324429688299313E-2</v>
      </c>
      <c r="NG764" s="16">
        <v>66.013450000000006</v>
      </c>
      <c r="NH764" s="16">
        <f t="shared" si="405"/>
        <v>5.6349567665007205E-2</v>
      </c>
      <c r="NI764" s="16">
        <f t="shared" si="406"/>
        <v>65.9979566128128</v>
      </c>
      <c r="NJ764" s="16">
        <f t="shared" si="476"/>
        <v>3.5135542253271055</v>
      </c>
      <c r="NK764" s="13">
        <v>99.979780000000005</v>
      </c>
      <c r="NL764" s="13">
        <f t="shared" si="407"/>
        <v>-4.0842794785923564E-3</v>
      </c>
      <c r="NM764" s="13">
        <f t="shared" si="408"/>
        <v>1.9577666665796856E-2</v>
      </c>
      <c r="NN764" s="13">
        <f t="shared" si="477"/>
        <v>2.5548804665678437E-2</v>
      </c>
      <c r="NO764" s="12">
        <v>60.516779999999997</v>
      </c>
      <c r="NP764" s="12">
        <f t="shared" si="409"/>
        <v>2.2106682065515137E-2</v>
      </c>
      <c r="NQ764" s="12">
        <f t="shared" si="410"/>
        <v>6.6132948783106382E-3</v>
      </c>
      <c r="NR764" s="12">
        <f t="shared" si="478"/>
        <v>8.8724772518504746E-3</v>
      </c>
      <c r="NS764" s="14">
        <v>93.826390000000004</v>
      </c>
      <c r="NT764" s="14">
        <f t="shared" si="411"/>
        <v>6.7282566508947372E-2</v>
      </c>
      <c r="NU764" s="14">
        <f t="shared" si="412"/>
        <v>5.1789179321742873E-2</v>
      </c>
      <c r="NV764" s="14">
        <f t="shared" si="479"/>
        <v>3.5973056447590745E-2</v>
      </c>
      <c r="NW764" s="16">
        <v>73.54383</v>
      </c>
      <c r="NX764" s="16">
        <f t="shared" si="413"/>
        <v>4.035181176999858E-3</v>
      </c>
      <c r="NY764" s="16">
        <f t="shared" si="414"/>
        <v>1.1458206010204641E-2</v>
      </c>
      <c r="NZ764" s="16">
        <f t="shared" si="480"/>
        <v>3.6563108148945922E-3</v>
      </c>
      <c r="OA764" s="13">
        <v>76.823440000000005</v>
      </c>
      <c r="OB764" s="13">
        <f t="shared" si="415"/>
        <v>2.6954819620562454E-2</v>
      </c>
      <c r="OC764" s="13">
        <f t="shared" si="416"/>
        <v>1.1461432433357954E-2</v>
      </c>
      <c r="OD764" s="13">
        <f t="shared" si="481"/>
        <v>2.0619916180322218E-3</v>
      </c>
      <c r="OE764" s="15">
        <v>76.447460000000007</v>
      </c>
      <c r="OF764" s="15">
        <f t="shared" si="417"/>
        <v>2.8024792828303946E-2</v>
      </c>
      <c r="OG764" s="15">
        <f t="shared" si="418"/>
        <v>1.2531405641099447E-2</v>
      </c>
      <c r="OH764" s="15">
        <f t="shared" si="482"/>
        <v>4.958587013347282E-4</v>
      </c>
      <c r="OI764" s="14">
        <v>126.27379999999999</v>
      </c>
      <c r="OJ764" s="14">
        <f t="shared" si="419"/>
        <v>-8.024706645009505E-2</v>
      </c>
      <c r="OK764" s="14">
        <f t="shared" si="420"/>
        <v>9.574045363729955E-2</v>
      </c>
      <c r="OL764" s="14">
        <f t="shared" si="483"/>
        <v>6.2973691881005878E-2</v>
      </c>
      <c r="OM764" s="16">
        <v>87.520380000000003</v>
      </c>
      <c r="ON764" s="16">
        <f t="shared" si="421"/>
        <v>-3.1041199944865205E-2</v>
      </c>
      <c r="OO764" s="16">
        <f t="shared" si="422"/>
        <v>4.6534587132069705E-2</v>
      </c>
      <c r="OP764" s="16">
        <f t="shared" si="484"/>
        <v>3.438769883551096E-2</v>
      </c>
      <c r="OQ764" s="13">
        <v>69.264139999999998</v>
      </c>
      <c r="OR764" s="13">
        <f t="shared" si="423"/>
        <v>1.866249931245112E-2</v>
      </c>
      <c r="OS764" s="13">
        <f t="shared" si="424"/>
        <v>3.1691121252466203E-3</v>
      </c>
      <c r="OT764" s="13">
        <f t="shared" si="485"/>
        <v>5.5841596402807836E-2</v>
      </c>
      <c r="OU764" s="16">
        <v>62.615549999999999</v>
      </c>
      <c r="OV764" s="16">
        <f t="shared" si="425"/>
        <v>6.7386138097398129E-2</v>
      </c>
      <c r="OW764" s="16">
        <f t="shared" si="426"/>
        <v>5.189275091019363E-2</v>
      </c>
      <c r="OX764" s="16">
        <f t="shared" si="486"/>
        <v>1.78801780005855E-2</v>
      </c>
      <c r="OY764" s="14">
        <v>76.61703</v>
      </c>
      <c r="OZ764" s="14">
        <f t="shared" si="427"/>
        <v>2.3178522727743234E-2</v>
      </c>
      <c r="PA764" s="14">
        <f t="shared" si="428"/>
        <v>7.6851355405387345E-3</v>
      </c>
      <c r="PB764" s="14">
        <f t="shared" si="487"/>
        <v>2.3306135776466341E-3</v>
      </c>
      <c r="PC764" s="15">
        <v>70.996380000000002</v>
      </c>
      <c r="PD764" s="15">
        <f t="shared" si="429"/>
        <v>-2.1785398810182377E-2</v>
      </c>
      <c r="PE764" s="15">
        <f t="shared" si="430"/>
        <v>3.7278785997386876E-2</v>
      </c>
      <c r="PF764" s="15">
        <f t="shared" si="488"/>
        <v>1.2620338473352199E-2</v>
      </c>
      <c r="PG764" s="14">
        <v>66.355350000000001</v>
      </c>
      <c r="PH764" s="14">
        <f t="shared" si="431"/>
        <v>7.1323050752884809E-2</v>
      </c>
      <c r="PI764" s="14">
        <f t="shared" si="432"/>
        <v>5.582966356568031E-2</v>
      </c>
      <c r="PJ764" s="14">
        <f t="shared" si="489"/>
        <v>9.2598404770976028E-3</v>
      </c>
      <c r="PK764" s="16">
        <v>86.688029999999998</v>
      </c>
      <c r="PL764" s="16">
        <f t="shared" si="433"/>
        <v>3.5093808926104808E-2</v>
      </c>
      <c r="PM764" s="16">
        <f t="shared" si="434"/>
        <v>1.9600421738900309E-2</v>
      </c>
      <c r="PN764" s="16">
        <f t="shared" si="490"/>
        <v>1.7423280869621749E-5</v>
      </c>
      <c r="PO764" s="13">
        <v>78.945769999999996</v>
      </c>
      <c r="PP764" s="13">
        <f t="shared" si="435"/>
        <v>3.1860245045629121E-2</v>
      </c>
      <c r="PQ764" s="13">
        <f t="shared" si="436"/>
        <v>1.6366857858424622E-2</v>
      </c>
      <c r="PR764" s="13">
        <f t="shared" si="491"/>
        <v>1.471447088722222E-2</v>
      </c>
      <c r="PS764" s="14">
        <v>92.523769999999999</v>
      </c>
      <c r="PT764" s="14">
        <f t="shared" si="437"/>
        <v>-5.4052094945907792E-2</v>
      </c>
      <c r="PU764" s="14">
        <f t="shared" si="438"/>
        <v>6.9545482133112291E-2</v>
      </c>
      <c r="PV764" s="14">
        <f t="shared" si="492"/>
        <v>2.4453225292539793E-2</v>
      </c>
      <c r="PW764" s="15">
        <v>99.016109999999998</v>
      </c>
      <c r="PX764" s="15">
        <f t="shared" si="439"/>
        <v>-2.4336287109835042E-2</v>
      </c>
      <c r="PY764" s="15">
        <f t="shared" si="440"/>
        <v>3.9829674297039541E-2</v>
      </c>
      <c r="PZ764" s="15">
        <f t="shared" si="493"/>
        <v>2.1902171008399862E-2</v>
      </c>
      <c r="QA764" s="14">
        <v>75.790080000000003</v>
      </c>
      <c r="QB764" s="14">
        <f t="shared" si="441"/>
        <v>1.4506123841096397E-2</v>
      </c>
      <c r="QC764" s="14">
        <f t="shared" si="442"/>
        <v>9.8726334610810262E-4</v>
      </c>
      <c r="QD764" s="14">
        <f t="shared" si="494"/>
        <v>2.1651380023244959E-2</v>
      </c>
      <c r="QE764" s="16">
        <v>81.506640000000004</v>
      </c>
      <c r="QF764" s="16">
        <f t="shared" si="443"/>
        <v>1.697701694407705E-2</v>
      </c>
      <c r="QG764" s="16">
        <f t="shared" si="444"/>
        <v>1.4836297568725509E-3</v>
      </c>
      <c r="QH764" s="16">
        <f t="shared" si="495"/>
        <v>7.902221893573369E-3</v>
      </c>
      <c r="QI764" s="13">
        <v>78.806950000000001</v>
      </c>
      <c r="QJ764" s="13">
        <f t="shared" si="445"/>
        <v>6.4340970234399997E-3</v>
      </c>
      <c r="QK764" s="13">
        <f t="shared" si="446"/>
        <v>9.0592901637644996E-3</v>
      </c>
      <c r="QL764" s="13">
        <f t="shared" si="496"/>
        <v>1.4553166965307618E-3</v>
      </c>
      <c r="QM764" s="15">
        <v>88.655389999999997</v>
      </c>
      <c r="QN764" s="15">
        <f t="shared" si="447"/>
        <v>-4.4165730474613474E-3</v>
      </c>
      <c r="QO764" s="15">
        <f t="shared" si="448"/>
        <v>1.9909960234665847E-2</v>
      </c>
      <c r="QP764" s="15">
        <f t="shared" si="497"/>
        <v>1.3245539271462103E-2</v>
      </c>
      <c r="QQ764" s="14">
        <v>99.043580000000006</v>
      </c>
      <c r="QR764" s="14">
        <f t="shared" si="449"/>
        <v>-1.5752166131530965E-2</v>
      </c>
      <c r="QS764" s="14">
        <f t="shared" si="450"/>
        <v>3.1245553318735464E-2</v>
      </c>
      <c r="QT764" s="14">
        <f t="shared" si="498"/>
        <v>2.8182170535034468E-2</v>
      </c>
      <c r="QU764" s="16">
        <v>70.028109999999998</v>
      </c>
      <c r="QV764" s="16">
        <f t="shared" si="451"/>
        <v>3.4248906240215149E-3</v>
      </c>
      <c r="QW764" s="16">
        <f t="shared" si="452"/>
        <v>1.2068496563182984E-2</v>
      </c>
      <c r="QX764" s="16">
        <f t="shared" si="499"/>
        <v>3.2397453159639045E-2</v>
      </c>
      <c r="QY764" s="14">
        <v>81.863010000000003</v>
      </c>
      <c r="QZ764" s="14">
        <f t="shared" si="453"/>
        <v>-4.3333214913262696E-2</v>
      </c>
      <c r="RA764" s="14">
        <f t="shared" si="454"/>
        <v>5.8826602100467196E-2</v>
      </c>
      <c r="RB764" s="14">
        <f t="shared" si="500"/>
        <v>3.3502779946650518E-2</v>
      </c>
      <c r="RC764" s="15">
        <v>99.0441</v>
      </c>
      <c r="RD764" s="15">
        <f t="shared" si="455"/>
        <v>6.8540295925978434E-3</v>
      </c>
      <c r="RE764" s="15">
        <f t="shared" si="456"/>
        <v>8.6393575946066559E-3</v>
      </c>
      <c r="RF764" s="15">
        <f t="shared" si="501"/>
        <v>3.1208894537633203E-3</v>
      </c>
      <c r="RG764" s="14">
        <v>77.846000000000004</v>
      </c>
      <c r="RH764" s="14">
        <f t="shared" si="457"/>
        <v>1.8785485100952792E-2</v>
      </c>
      <c r="RI764" s="14">
        <f t="shared" si="458"/>
        <v>3.2920979137482931E-3</v>
      </c>
      <c r="RJ764" s="14">
        <f t="shared" si="502"/>
        <v>5.3387428848069463E-2</v>
      </c>
      <c r="RK764" s="16">
        <v>72.580089999999998</v>
      </c>
      <c r="RL764" s="16">
        <f t="shared" si="459"/>
        <v>1.8717257186488423E-2</v>
      </c>
      <c r="RM764" s="16">
        <f t="shared" si="460"/>
        <v>3.2238699992839237E-3</v>
      </c>
      <c r="RN764" s="16">
        <f t="shared" si="503"/>
        <v>2.9502836738353855E-2</v>
      </c>
      <c r="RO764" s="13">
        <v>85.441360000000003</v>
      </c>
      <c r="RP764" s="13">
        <f t="shared" si="461"/>
        <v>3.5670800112050483E-2</v>
      </c>
      <c r="RQ764" s="13">
        <f t="shared" si="462"/>
        <v>2.0177412924845983E-2</v>
      </c>
      <c r="RR764" s="13">
        <f t="shared" si="504"/>
        <v>4.4690721137039535E-3</v>
      </c>
      <c r="RS764" s="15">
        <v>102.584</v>
      </c>
      <c r="RT764" s="15">
        <f t="shared" si="463"/>
        <v>5.6311850475404102E-2</v>
      </c>
      <c r="RU764" s="15">
        <f t="shared" si="464"/>
        <v>4.0818463288199602E-2</v>
      </c>
      <c r="RV764" s="15">
        <f t="shared" si="505"/>
        <v>1.2737614057984459E-2</v>
      </c>
      <c r="RW764" s="14">
        <v>97.568669999999997</v>
      </c>
      <c r="RX764" s="14">
        <f t="shared" si="465"/>
        <v>1.8697429792497999E-2</v>
      </c>
      <c r="RY764" s="14">
        <f t="shared" si="466"/>
        <v>3.2040426052935E-3</v>
      </c>
      <c r="RZ764" s="14">
        <f t="shared" si="506"/>
        <v>1.6131980328913498E-2</v>
      </c>
      <c r="SA764" s="16">
        <v>84.680980000000005</v>
      </c>
      <c r="SB764" s="16">
        <f t="shared" si="467"/>
        <v>1.6046095418918771E-2</v>
      </c>
      <c r="SC764" s="16">
        <f t="shared" si="468"/>
        <v>5.5270823171427175E-4</v>
      </c>
      <c r="SD764" s="16">
        <f t="shared" si="507"/>
        <v>9.087942037329988E-3</v>
      </c>
    </row>
    <row r="765" spans="1:498" x14ac:dyDescent="0.35">
      <c r="A765" s="2">
        <v>41365</v>
      </c>
      <c r="B765">
        <v>91.007710000000003</v>
      </c>
      <c r="C765">
        <v>2.0178054481234421E-2</v>
      </c>
      <c r="D765" s="10">
        <f t="shared" si="513"/>
        <v>1.8363585305923826</v>
      </c>
      <c r="E765">
        <v>22.57</v>
      </c>
      <c r="F765">
        <v>23.1</v>
      </c>
      <c r="G765">
        <v>23236271</v>
      </c>
      <c r="H765">
        <v>56405958.333333336</v>
      </c>
      <c r="I765">
        <v>129.63216666666668</v>
      </c>
      <c r="J765">
        <v>20.796666666666667</v>
      </c>
      <c r="K765">
        <v>98.400630000000007</v>
      </c>
      <c r="L765">
        <v>8.3985588800863948E-3</v>
      </c>
      <c r="M765" s="10">
        <f t="shared" si="514"/>
        <v>0.82642348489259576</v>
      </c>
      <c r="N765">
        <v>58.04</v>
      </c>
      <c r="O765">
        <v>1.08</v>
      </c>
      <c r="P765">
        <v>8012929</v>
      </c>
      <c r="Q765">
        <v>6388638.333333333</v>
      </c>
      <c r="R765">
        <v>32.930893333333337</v>
      </c>
      <c r="S765">
        <v>4.97</v>
      </c>
      <c r="T765">
        <v>71.045330000000007</v>
      </c>
      <c r="U765">
        <v>1.0052868285391535E-2</v>
      </c>
      <c r="V765" s="10">
        <f t="shared" si="515"/>
        <v>0.71420934478217579</v>
      </c>
      <c r="W765">
        <v>45.28</v>
      </c>
      <c r="X765">
        <v>8.58</v>
      </c>
      <c r="Y765">
        <v>11160277</v>
      </c>
      <c r="Z765">
        <v>10608231.333333334</v>
      </c>
      <c r="AA765">
        <v>58.494175000000006</v>
      </c>
      <c r="AB765">
        <v>6.8291666666666666</v>
      </c>
      <c r="AC765">
        <v>85.773650000000004</v>
      </c>
      <c r="AD765">
        <v>3.0613206324722784E-2</v>
      </c>
      <c r="AE765" s="10">
        <f t="shared" si="516"/>
        <v>2.6258064446745584</v>
      </c>
      <c r="AF765">
        <v>31.35</v>
      </c>
      <c r="AG765">
        <v>-8.1999999999999993</v>
      </c>
      <c r="AH765">
        <v>35293420</v>
      </c>
      <c r="AI765">
        <v>69915983.333333328</v>
      </c>
      <c r="AJ765">
        <v>333.25439166666666</v>
      </c>
      <c r="AK765">
        <v>54.64083333333334</v>
      </c>
      <c r="AL765">
        <v>112.3128</v>
      </c>
      <c r="AM765">
        <v>7.8571626568810973E-3</v>
      </c>
      <c r="AN765" s="10">
        <f t="shared" si="517"/>
        <v>0.88245993804975531</v>
      </c>
      <c r="AO765">
        <v>45.43</v>
      </c>
      <c r="AP765">
        <v>10.53</v>
      </c>
      <c r="AQ765">
        <v>17687006</v>
      </c>
      <c r="AR765">
        <v>10377376.666666666</v>
      </c>
      <c r="AS765">
        <v>34.479941666666669</v>
      </c>
      <c r="AT765">
        <v>5.6808333333333332</v>
      </c>
      <c r="AU765">
        <v>134.07239999999999</v>
      </c>
      <c r="AV765">
        <v>1.1635034673693574E-2</v>
      </c>
      <c r="AW765" s="10">
        <f t="shared" si="538"/>
        <v>1.5599370227853142</v>
      </c>
      <c r="AX765">
        <v>217.73</v>
      </c>
      <c r="AY765">
        <v>25.84</v>
      </c>
      <c r="AZ765">
        <v>46151584</v>
      </c>
      <c r="BA765">
        <v>25926789.166666668</v>
      </c>
      <c r="BB765">
        <v>40.419966666666667</v>
      </c>
      <c r="BC765">
        <v>6.1258333333333335</v>
      </c>
      <c r="BD765">
        <v>69.01491</v>
      </c>
      <c r="BE765">
        <v>1.6158116989196357E-3</v>
      </c>
      <c r="BF765" s="10">
        <f t="shared" si="508"/>
        <v>0.11151509897788575</v>
      </c>
      <c r="BG765">
        <v>142.15</v>
      </c>
      <c r="BH765">
        <v>26.34</v>
      </c>
      <c r="BI765">
        <v>4716153</v>
      </c>
      <c r="BJ765">
        <v>1435303.8333333333</v>
      </c>
      <c r="BK765">
        <v>4.6392014999999995</v>
      </c>
      <c r="BL765">
        <v>0.84916666666666663</v>
      </c>
      <c r="BM765">
        <v>96.152029999999996</v>
      </c>
      <c r="BN765">
        <v>6.6141308989712128E-3</v>
      </c>
      <c r="BO765" s="10">
        <f t="shared" si="387"/>
        <v>0.63596211262180702</v>
      </c>
      <c r="BP765">
        <v>26.52</v>
      </c>
      <c r="BQ765">
        <v>8.48</v>
      </c>
      <c r="BR765">
        <v>10511164</v>
      </c>
      <c r="BS765">
        <v>9782430.833333334</v>
      </c>
      <c r="BT765">
        <f t="shared" si="543"/>
        <v>40.851753333333335</v>
      </c>
      <c r="BU765">
        <v>7.1591666666666667</v>
      </c>
      <c r="BV765">
        <v>59.291899999999998</v>
      </c>
      <c r="BW765">
        <v>5.4017859567570782E-3</v>
      </c>
      <c r="BX765" s="10">
        <f t="shared" si="539"/>
        <v>0.32028215276944499</v>
      </c>
      <c r="BY765">
        <v>25.44</v>
      </c>
      <c r="BZ765">
        <v>6.09</v>
      </c>
      <c r="CA765">
        <v>5615334</v>
      </c>
      <c r="CB765">
        <v>5006391</v>
      </c>
      <c r="CC765">
        <v>40.851753333333335</v>
      </c>
      <c r="CD765">
        <v>2.8841666666666668</v>
      </c>
      <c r="CE765">
        <v>96.047079999999994</v>
      </c>
      <c r="CF765">
        <v>7.2722131046749406E-4</v>
      </c>
      <c r="CG765" s="10">
        <f t="shared" si="541"/>
        <v>6.9847483384176234E-2</v>
      </c>
      <c r="CH765">
        <v>35.869999999999997</v>
      </c>
      <c r="CI765">
        <v>3.6</v>
      </c>
      <c r="CJ765">
        <v>1317921</v>
      </c>
      <c r="CK765">
        <v>2003089.5</v>
      </c>
      <c r="CL765">
        <v>6.455281666666667</v>
      </c>
      <c r="CM765">
        <v>1.1066666666666667</v>
      </c>
      <c r="CN765">
        <v>71.132729999999995</v>
      </c>
      <c r="CO765">
        <v>4.6073309895884179E-3</v>
      </c>
      <c r="CP765" s="10">
        <f t="shared" si="518"/>
        <v>0.32773203130302569</v>
      </c>
      <c r="CQ765">
        <v>33.99</v>
      </c>
      <c r="CR765">
        <v>0.34</v>
      </c>
      <c r="CS765">
        <v>5439058</v>
      </c>
      <c r="CT765">
        <v>8082109.166666667</v>
      </c>
      <c r="CU765">
        <v>28.483374999999999</v>
      </c>
      <c r="CV765">
        <v>5.9383333333333335</v>
      </c>
      <c r="CW765">
        <v>75.66122</v>
      </c>
      <c r="CX765">
        <v>5.2808599311188427E-2</v>
      </c>
      <c r="CY765" s="10">
        <f t="shared" si="519"/>
        <v>3.9955630503756758</v>
      </c>
      <c r="CZ765">
        <v>76.42</v>
      </c>
      <c r="DA765">
        <v>9.73</v>
      </c>
      <c r="DB765">
        <v>64387736</v>
      </c>
      <c r="DC765">
        <v>35779261.666666664</v>
      </c>
      <c r="DD765">
        <v>243.67881666666665</v>
      </c>
      <c r="DE765">
        <v>48.061666666666667</v>
      </c>
      <c r="DF765">
        <v>74.610209999999995</v>
      </c>
      <c r="DG765">
        <v>7.5285788779187859E-2</v>
      </c>
      <c r="DH765" s="10">
        <f t="shared" si="520"/>
        <v>5.6170885108308495</v>
      </c>
      <c r="DI765">
        <v>36.93</v>
      </c>
      <c r="DJ765">
        <v>8.61</v>
      </c>
      <c r="DK765">
        <v>81041580</v>
      </c>
      <c r="DL765">
        <v>77468325</v>
      </c>
      <c r="DM765">
        <v>322.37641666666667</v>
      </c>
      <c r="DN765">
        <v>52.474166666666669</v>
      </c>
      <c r="DO765">
        <v>122.9837</v>
      </c>
      <c r="DP765">
        <v>5.6989222556510528E-3</v>
      </c>
      <c r="DQ765" s="10">
        <f t="shared" si="521"/>
        <v>0.70087454501231239</v>
      </c>
      <c r="DR765">
        <v>19.53</v>
      </c>
      <c r="DS765">
        <v>13.68</v>
      </c>
      <c r="DT765">
        <v>10967535</v>
      </c>
      <c r="DU765">
        <v>7753662.5</v>
      </c>
      <c r="DV765">
        <v>27.358608333333333</v>
      </c>
      <c r="DW765">
        <v>4.6974999999999998</v>
      </c>
      <c r="DX765">
        <v>85.813299999999998</v>
      </c>
      <c r="DY765">
        <v>4.6836497496131639E-3</v>
      </c>
      <c r="DZ765" s="10">
        <f t="shared" si="540"/>
        <v>0.40191944105847932</v>
      </c>
      <c r="EA765">
        <v>30.83</v>
      </c>
      <c r="EB765">
        <v>12.88</v>
      </c>
      <c r="EC765">
        <v>9889344</v>
      </c>
      <c r="ED765">
        <v>4473247.5</v>
      </c>
      <c r="EE765">
        <v>19.836784166666668</v>
      </c>
      <c r="EF765">
        <v>2.5225</v>
      </c>
      <c r="EG765">
        <v>67.488650000000007</v>
      </c>
      <c r="EH765">
        <v>3.0354412086500327E-4</v>
      </c>
      <c r="EI765" s="10">
        <f t="shared" si="510"/>
        <v>2.0485782932615906E-2</v>
      </c>
      <c r="EJ765">
        <v>56.7</v>
      </c>
      <c r="EK765">
        <v>-2.1800000000000002</v>
      </c>
      <c r="EL765">
        <v>323891</v>
      </c>
      <c r="EM765">
        <v>389733.54166666669</v>
      </c>
      <c r="EN765">
        <v>4.8930575000000003</v>
      </c>
      <c r="EO765">
        <v>1.4991666666666665</v>
      </c>
      <c r="EP765">
        <v>62.415790000000001</v>
      </c>
      <c r="EQ765">
        <v>4.6602660316400575E-3</v>
      </c>
      <c r="ER765" s="10">
        <f t="shared" si="522"/>
        <v>0.29087418597497922</v>
      </c>
      <c r="ES765">
        <v>74.7</v>
      </c>
      <c r="ET765">
        <v>7.11</v>
      </c>
      <c r="EU765">
        <v>4624687</v>
      </c>
      <c r="EV765">
        <v>5084107</v>
      </c>
      <c r="EW765">
        <v>13.749778333333333</v>
      </c>
      <c r="EX765">
        <v>2.1283333333333334</v>
      </c>
      <c r="EY765">
        <v>75.578090000000003</v>
      </c>
      <c r="EZ765">
        <v>5.5337200508629013E-3</v>
      </c>
      <c r="FA765" s="10">
        <f t="shared" si="511"/>
        <v>0.41822799203892097</v>
      </c>
      <c r="FB765">
        <v>14.85</v>
      </c>
      <c r="FC765">
        <v>18.809999999999999</v>
      </c>
      <c r="FD765">
        <v>7749369</v>
      </c>
      <c r="FE765">
        <v>6367604.166666667</v>
      </c>
      <c r="FF765">
        <v>22.265029999999999</v>
      </c>
      <c r="FG765">
        <v>5.1100000000000003</v>
      </c>
      <c r="FH765">
        <v>71.330399999999997</v>
      </c>
      <c r="FI765">
        <v>4.5327641948069437E-2</v>
      </c>
      <c r="FJ765" s="10">
        <f t="shared" si="523"/>
        <v>3.2332388312125722</v>
      </c>
      <c r="FK765">
        <v>63.55</v>
      </c>
      <c r="FL765">
        <v>12.03</v>
      </c>
      <c r="FM765">
        <v>60653865</v>
      </c>
      <c r="FN765">
        <v>33862189.166666664</v>
      </c>
      <c r="FO765">
        <v>154.88335000000001</v>
      </c>
      <c r="FP765">
        <v>23.834999999999997</v>
      </c>
      <c r="FQ765">
        <v>71.728260000000006</v>
      </c>
      <c r="FR765">
        <v>9.4242193039381861E-2</v>
      </c>
      <c r="FS765" s="10">
        <f t="shared" si="524"/>
        <v>6.7598285252989729</v>
      </c>
      <c r="FT765">
        <v>145.12</v>
      </c>
      <c r="FU765">
        <v>9.11</v>
      </c>
      <c r="FV765">
        <v>127723641</v>
      </c>
      <c r="FW765">
        <v>112903241.66666667</v>
      </c>
      <c r="FX765">
        <v>464.63475</v>
      </c>
      <c r="FY765">
        <v>90.646666666666661</v>
      </c>
      <c r="FZ765">
        <v>86.507750000000001</v>
      </c>
      <c r="GA765">
        <v>9.2958669739550814E-4</v>
      </c>
      <c r="GB765" s="10">
        <f t="shared" si="389"/>
        <v>8.0416453621616271E-2</v>
      </c>
      <c r="GC765">
        <v>45.32</v>
      </c>
      <c r="GD765">
        <v>4.76</v>
      </c>
      <c r="GE765">
        <v>2013004</v>
      </c>
      <c r="GF765">
        <v>1100256.6666666667</v>
      </c>
      <c r="GG765">
        <v>3.6863891666666664</v>
      </c>
      <c r="GH765">
        <v>0.51666666666666672</v>
      </c>
      <c r="GI765">
        <v>80.635220000000004</v>
      </c>
      <c r="GJ765">
        <v>1.5802012330130219E-3</v>
      </c>
      <c r="GK765" s="10">
        <f t="shared" si="390"/>
        <v>0.12741987406827629</v>
      </c>
      <c r="GL765">
        <v>50.16</v>
      </c>
      <c r="GM765">
        <v>5.89</v>
      </c>
      <c r="GN765">
        <v>2958359</v>
      </c>
      <c r="GO765">
        <v>2307885.6666666665</v>
      </c>
      <c r="GP765">
        <v>5.2846260000000003</v>
      </c>
      <c r="GQ765">
        <v>0.34916666666666668</v>
      </c>
      <c r="GR765">
        <v>88.118449999999996</v>
      </c>
      <c r="GS765">
        <v>1.147945577898849E-3</v>
      </c>
      <c r="GT765" s="10">
        <f t="shared" si="385"/>
        <v>0.10115518500880083</v>
      </c>
      <c r="GU765">
        <v>60.06</v>
      </c>
      <c r="GV765">
        <v>8.4700000000000006</v>
      </c>
      <c r="GW765">
        <v>543359</v>
      </c>
      <c r="GX765">
        <v>944380.41666666663</v>
      </c>
      <c r="GY765">
        <v>3.8076969999999997</v>
      </c>
      <c r="GZ765">
        <v>0.15333333333333335</v>
      </c>
      <c r="HA765">
        <v>98.354849999999999</v>
      </c>
      <c r="HB765">
        <v>4.3289885278468727E-2</v>
      </c>
      <c r="HC765" s="10">
        <f t="shared" si="525"/>
        <v>4.257770173081</v>
      </c>
      <c r="HD765">
        <v>11.87</v>
      </c>
      <c r="HE765">
        <v>22.15</v>
      </c>
      <c r="HF765">
        <v>118343571</v>
      </c>
      <c r="HG765">
        <v>66513595</v>
      </c>
      <c r="HH765">
        <v>186.90480833333334</v>
      </c>
      <c r="HI765">
        <v>24.76</v>
      </c>
      <c r="HJ765">
        <v>74.786289999999994</v>
      </c>
      <c r="HK765">
        <v>1.6217026885448144E-2</v>
      </c>
      <c r="HL765" s="10">
        <f t="shared" si="526"/>
        <v>1.2128112755929217</v>
      </c>
      <c r="HM765">
        <v>24.14</v>
      </c>
      <c r="HN765">
        <v>8</v>
      </c>
      <c r="HO765">
        <v>16967065</v>
      </c>
      <c r="HP765">
        <v>17629855.833333332</v>
      </c>
      <c r="HQ765">
        <v>88.573750000000004</v>
      </c>
      <c r="HR765">
        <v>8.3800000000000008</v>
      </c>
      <c r="HS765">
        <v>83.169650000000004</v>
      </c>
      <c r="HT765">
        <v>1.6217026885448144E-2</v>
      </c>
      <c r="HU765" s="10">
        <f t="shared" si="527"/>
        <v>1.3487644501033123</v>
      </c>
      <c r="HV765">
        <v>124.83</v>
      </c>
      <c r="HW765">
        <v>12.03</v>
      </c>
      <c r="HX765">
        <v>4453859</v>
      </c>
      <c r="HY765">
        <v>6727767.5</v>
      </c>
      <c r="HZ765">
        <v>19.963993333333331</v>
      </c>
      <c r="IA765">
        <v>8.3800000000000008</v>
      </c>
      <c r="IB765">
        <v>77.722399999999993</v>
      </c>
      <c r="IC765">
        <v>5.911675113316711E-3</v>
      </c>
      <c r="ID765" s="10">
        <f t="shared" si="528"/>
        <v>0.45946957782724668</v>
      </c>
      <c r="IE765">
        <v>60.53</v>
      </c>
      <c r="IF765">
        <v>-0.56999999999999995</v>
      </c>
      <c r="IG765">
        <v>5080125</v>
      </c>
      <c r="IH765">
        <v>6046860</v>
      </c>
      <c r="II765">
        <v>43.67284166666667</v>
      </c>
      <c r="IJ765">
        <v>11.094999999999999</v>
      </c>
      <c r="IK765">
        <v>85.25685</v>
      </c>
      <c r="IL765">
        <v>1.8120855860781489E-2</v>
      </c>
      <c r="IM765" s="10">
        <f t="shared" si="542"/>
        <v>1.5449270899942684</v>
      </c>
      <c r="IN765">
        <v>33.83</v>
      </c>
      <c r="IO765">
        <v>9.0299999999999994</v>
      </c>
      <c r="IP765">
        <v>38259266</v>
      </c>
      <c r="IQ765">
        <v>30684885</v>
      </c>
      <c r="IR765">
        <v>94.276508333333325</v>
      </c>
      <c r="IS765">
        <v>13.648333333333333</v>
      </c>
      <c r="IT765">
        <v>98.183779999999999</v>
      </c>
      <c r="IU765">
        <v>5.8711286679501082E-3</v>
      </c>
      <c r="IV765" s="10">
        <f t="shared" si="529"/>
        <v>0.57644960548570645</v>
      </c>
      <c r="IW765">
        <v>62.29</v>
      </c>
      <c r="IX765">
        <v>13.51</v>
      </c>
      <c r="IY765">
        <v>10458286</v>
      </c>
      <c r="IZ765">
        <v>4962378.666666667</v>
      </c>
      <c r="JA765">
        <v>24.138450000000002</v>
      </c>
      <c r="JB765">
        <v>4.1958333333333337</v>
      </c>
      <c r="JC765">
        <v>70.359650000000002</v>
      </c>
      <c r="JD765">
        <v>2.7033307963805343E-3</v>
      </c>
      <c r="JE765" s="10">
        <f t="shared" si="386"/>
        <v>0.19020540866755567</v>
      </c>
      <c r="JF765">
        <v>29.95</v>
      </c>
      <c r="JG765">
        <v>9.82</v>
      </c>
      <c r="JH765">
        <v>5410422</v>
      </c>
      <c r="JI765">
        <v>4757720</v>
      </c>
      <c r="JJ765">
        <v>16.215585000000001</v>
      </c>
      <c r="JK765">
        <v>2.375</v>
      </c>
      <c r="JL765">
        <v>80.741349999999997</v>
      </c>
      <c r="JM765">
        <v>1.2408874171785005E-3</v>
      </c>
      <c r="JN765" s="10">
        <f t="shared" si="512"/>
        <v>0.10019092526100531</v>
      </c>
      <c r="JO765">
        <v>84.33</v>
      </c>
      <c r="JP765">
        <v>10.26</v>
      </c>
      <c r="JQ765">
        <v>2056452</v>
      </c>
      <c r="JR765">
        <v>1877107</v>
      </c>
      <c r="JS765">
        <v>6.731549583333333</v>
      </c>
      <c r="JT765">
        <v>1.3166666666666667</v>
      </c>
      <c r="JU765">
        <v>96.40437</v>
      </c>
      <c r="JV765">
        <v>3.4889092630588661E-2</v>
      </c>
      <c r="JW765" s="10">
        <f t="shared" si="530"/>
        <v>3.3634609949235426</v>
      </c>
      <c r="JX765">
        <v>80.14</v>
      </c>
      <c r="JY765">
        <v>10.07</v>
      </c>
      <c r="JZ765">
        <v>50071168</v>
      </c>
      <c r="KA765">
        <v>56059930.833333336</v>
      </c>
      <c r="KB765">
        <v>268.82216666666665</v>
      </c>
      <c r="KC765">
        <v>44.764166666666661</v>
      </c>
      <c r="KD765">
        <v>75.205629999999999</v>
      </c>
      <c r="KE765">
        <v>3.0826352199052824E-2</v>
      </c>
      <c r="KF765" s="10">
        <f t="shared" si="531"/>
        <v>2.3183152377316532</v>
      </c>
      <c r="KG765">
        <v>71.3</v>
      </c>
      <c r="KH765">
        <v>11.41</v>
      </c>
      <c r="KI765">
        <v>46860393</v>
      </c>
      <c r="KJ765">
        <v>25483570.833333332</v>
      </c>
      <c r="KK765">
        <v>131.54420833333333</v>
      </c>
      <c r="KL765">
        <v>23.454999999999998</v>
      </c>
      <c r="KM765">
        <v>71.126769999999993</v>
      </c>
      <c r="KN765">
        <v>8.6946412239638921E-3</v>
      </c>
      <c r="KO765" s="10">
        <f t="shared" si="532"/>
        <v>0.61842174656939819</v>
      </c>
      <c r="KP765">
        <v>34.880000000000003</v>
      </c>
      <c r="KQ765">
        <v>0.95</v>
      </c>
      <c r="KR765">
        <v>9600621</v>
      </c>
      <c r="KS765">
        <v>6409757.5</v>
      </c>
      <c r="KT765">
        <v>50.295283333333337</v>
      </c>
      <c r="KU765">
        <v>12.7525</v>
      </c>
      <c r="KV765">
        <v>85.250240000000005</v>
      </c>
      <c r="KW765">
        <v>1.000718421439621E-2</v>
      </c>
      <c r="KX765" s="10">
        <f t="shared" si="533"/>
        <v>0.8531148560014884</v>
      </c>
      <c r="KY765">
        <v>100.73</v>
      </c>
      <c r="KZ765">
        <v>5.49</v>
      </c>
      <c r="LA765">
        <v>8091197</v>
      </c>
      <c r="LB765">
        <v>4207763</v>
      </c>
      <c r="LC765">
        <v>29.928830833333333</v>
      </c>
      <c r="LD765">
        <v>5.7241666666666662</v>
      </c>
      <c r="LE765">
        <v>104.46429999999999</v>
      </c>
      <c r="LF765">
        <v>3.4220240606891369E-2</v>
      </c>
      <c r="LG765" s="10">
        <f t="shared" si="534"/>
        <v>3.5747934808304818</v>
      </c>
      <c r="LH765">
        <v>55.01</v>
      </c>
      <c r="LI765">
        <v>11.32</v>
      </c>
      <c r="LJ765">
        <v>75197195</v>
      </c>
      <c r="LK765">
        <v>38573511.666666664</v>
      </c>
      <c r="LL765">
        <v>117.6823</v>
      </c>
      <c r="LM765">
        <v>19.989166666666666</v>
      </c>
      <c r="LN765">
        <v>96.489940000000004</v>
      </c>
      <c r="LO765">
        <v>5.15063739651428E-2</v>
      </c>
      <c r="LP765" s="10">
        <f t="shared" si="535"/>
        <v>4.9698469335141908</v>
      </c>
      <c r="LQ765">
        <v>57.52</v>
      </c>
      <c r="LR765">
        <v>6.52</v>
      </c>
      <c r="LS765">
        <v>64389386</v>
      </c>
      <c r="LT765">
        <v>47557045</v>
      </c>
      <c r="LU765">
        <v>198.05973333333336</v>
      </c>
      <c r="LV765">
        <v>29.856666666666666</v>
      </c>
      <c r="LW765">
        <v>85.155259999999998</v>
      </c>
      <c r="LX765">
        <v>0.3333173714162368</v>
      </c>
      <c r="LY765" s="10">
        <f t="shared" si="536"/>
        <v>28.383727425466212</v>
      </c>
      <c r="LZ765">
        <v>67.31</v>
      </c>
      <c r="MA765">
        <v>6.86</v>
      </c>
      <c r="MB765">
        <v>320110753</v>
      </c>
      <c r="MC765">
        <v>525308541.66666669</v>
      </c>
      <c r="MD765">
        <v>2144.0522500000002</v>
      </c>
      <c r="ME765">
        <v>337.96750000000003</v>
      </c>
      <c r="MF765" s="13">
        <f t="shared" si="391"/>
        <v>85.429895203317173</v>
      </c>
      <c r="MG765" s="13">
        <f t="shared" si="392"/>
        <v>-1.1318253064702688E-3</v>
      </c>
      <c r="MH765" s="13">
        <f t="shared" si="469"/>
        <v>1.6625212493674768E-2</v>
      </c>
      <c r="MI765" s="12">
        <v>91.007710000000003</v>
      </c>
      <c r="MJ765" s="12">
        <f t="shared" si="393"/>
        <v>-7.8216279831648805E-3</v>
      </c>
      <c r="MK765" s="12">
        <f t="shared" si="394"/>
        <v>6.6898026766946117E-3</v>
      </c>
      <c r="ML765" s="12">
        <f t="shared" si="470"/>
        <v>9.623784916228395E-4</v>
      </c>
      <c r="MM765" s="14">
        <v>98.400630000000007</v>
      </c>
      <c r="MN765" s="14">
        <f t="shared" si="395"/>
        <v>-2.6485268263919615E-2</v>
      </c>
      <c r="MO765" s="14">
        <f t="shared" si="396"/>
        <v>2.5353442957449346E-2</v>
      </c>
      <c r="MP765" s="14">
        <f t="shared" si="471"/>
        <v>2.1917916198402665E-2</v>
      </c>
      <c r="MQ765" s="16">
        <v>71.045330000000007</v>
      </c>
      <c r="MR765" s="16">
        <f t="shared" si="397"/>
        <v>-6.7714539235385063E-3</v>
      </c>
      <c r="MS765" s="16">
        <f t="shared" si="398"/>
        <v>5.6396286170682375E-3</v>
      </c>
      <c r="MT765" s="16">
        <f t="shared" si="472"/>
        <v>1.3490948898306709E-2</v>
      </c>
      <c r="MU765" s="13">
        <v>85.773650000000004</v>
      </c>
      <c r="MV765" s="13">
        <f t="shared" si="399"/>
        <v>-3.7321643561087026E-2</v>
      </c>
      <c r="MW765" s="13">
        <f t="shared" si="400"/>
        <v>3.6189818254616757E-2</v>
      </c>
      <c r="MX765" s="13">
        <f t="shared" si="473"/>
        <v>2.3955314824845919E-2</v>
      </c>
      <c r="MY765" s="12">
        <v>112.3128</v>
      </c>
      <c r="MZ765" s="12">
        <f t="shared" si="401"/>
        <v>-3.3173935687138778E-2</v>
      </c>
      <c r="NA765" s="12">
        <f t="shared" si="402"/>
        <v>3.2042110380668509E-2</v>
      </c>
      <c r="NB765" s="12">
        <f t="shared" si="474"/>
        <v>1.084844985700828E-3</v>
      </c>
      <c r="NC765" s="14">
        <v>134.07239999999999</v>
      </c>
      <c r="ND765" s="14">
        <f t="shared" si="403"/>
        <v>-3.6415330834157489E-2</v>
      </c>
      <c r="NE765" s="14">
        <f t="shared" si="404"/>
        <v>3.528350552768722E-2</v>
      </c>
      <c r="NF765" s="14">
        <f t="shared" si="475"/>
        <v>1.8378506586674392E-2</v>
      </c>
      <c r="NG765" s="16">
        <v>69.01491</v>
      </c>
      <c r="NH765" s="16">
        <f t="shared" si="405"/>
        <v>4.5467400961470616E-2</v>
      </c>
      <c r="NI765" s="16">
        <f t="shared" si="406"/>
        <v>69.016041825306473</v>
      </c>
      <c r="NJ765" s="16">
        <f t="shared" si="476"/>
        <v>3.0180852124936735</v>
      </c>
      <c r="NK765" s="13">
        <v>96.152029999999996</v>
      </c>
      <c r="NL765" s="13">
        <f t="shared" si="407"/>
        <v>-3.8285241275786031E-2</v>
      </c>
      <c r="NM765" s="13">
        <f t="shared" si="408"/>
        <v>3.7153415969315762E-2</v>
      </c>
      <c r="NN765" s="13">
        <f t="shared" si="477"/>
        <v>1.7575749303518906E-2</v>
      </c>
      <c r="NO765" s="12">
        <v>59.291899999999998</v>
      </c>
      <c r="NP765" s="12">
        <f t="shared" si="409"/>
        <v>-2.024033664712499E-2</v>
      </c>
      <c r="NQ765" s="12">
        <f t="shared" si="410"/>
        <v>1.9108511340654721E-2</v>
      </c>
      <c r="NR765" s="12">
        <f t="shared" si="478"/>
        <v>1.2495216462344083E-2</v>
      </c>
      <c r="NS765" s="14">
        <v>96.047079999999994</v>
      </c>
      <c r="NT765" s="14">
        <f t="shared" si="411"/>
        <v>2.3668074621649549E-2</v>
      </c>
      <c r="NU765" s="14">
        <f t="shared" si="412"/>
        <v>2.4799899928119817E-2</v>
      </c>
      <c r="NV765" s="14">
        <f t="shared" si="479"/>
        <v>2.6989279393623056E-2</v>
      </c>
      <c r="NW765" s="16">
        <v>71.132729999999995</v>
      </c>
      <c r="NX765" s="16">
        <f t="shared" si="413"/>
        <v>-3.2784531346817358E-2</v>
      </c>
      <c r="NY765" s="16">
        <f t="shared" si="414"/>
        <v>3.1652706040347089E-2</v>
      </c>
      <c r="NZ765" s="16">
        <f t="shared" si="480"/>
        <v>2.0194500030142448E-2</v>
      </c>
      <c r="OA765" s="13">
        <v>75.66122</v>
      </c>
      <c r="OB765" s="13">
        <f t="shared" si="415"/>
        <v>-1.5128455585951439E-2</v>
      </c>
      <c r="OC765" s="13">
        <f t="shared" si="416"/>
        <v>1.399663027948117E-2</v>
      </c>
      <c r="OD765" s="13">
        <f t="shared" si="481"/>
        <v>2.5351978461232161E-3</v>
      </c>
      <c r="OE765" s="15">
        <v>74.610209999999995</v>
      </c>
      <c r="OF765" s="15">
        <f t="shared" si="417"/>
        <v>-2.4032845564784133E-2</v>
      </c>
      <c r="OG765" s="15">
        <f t="shared" si="418"/>
        <v>2.2901020258313864E-2</v>
      </c>
      <c r="OH765" s="15">
        <f t="shared" si="482"/>
        <v>1.0369614617214418E-2</v>
      </c>
      <c r="OI765" s="14">
        <v>122.9837</v>
      </c>
      <c r="OJ765" s="14">
        <f t="shared" si="419"/>
        <v>-2.6055286211391415E-2</v>
      </c>
      <c r="OK765" s="14">
        <f t="shared" si="420"/>
        <v>2.4923460904921146E-2</v>
      </c>
      <c r="OL765" s="14">
        <f t="shared" si="483"/>
        <v>7.0816992732378403E-2</v>
      </c>
      <c r="OM765" s="16">
        <v>85.813299999999998</v>
      </c>
      <c r="ON765" s="16">
        <f t="shared" si="421"/>
        <v>-1.950494273448089E-2</v>
      </c>
      <c r="OO765" s="16">
        <f t="shared" si="422"/>
        <v>1.8373117428010621E-2</v>
      </c>
      <c r="OP765" s="16">
        <f t="shared" si="484"/>
        <v>2.8161469704059083E-2</v>
      </c>
      <c r="OQ765" s="13">
        <v>67.488650000000007</v>
      </c>
      <c r="OR765" s="13">
        <f t="shared" si="423"/>
        <v>-2.5633610696674913E-2</v>
      </c>
      <c r="OS765" s="13">
        <f t="shared" si="424"/>
        <v>2.4501785390204645E-2</v>
      </c>
      <c r="OT765" s="13">
        <f t="shared" si="485"/>
        <v>2.1332673264958024E-2</v>
      </c>
      <c r="OU765" s="16">
        <v>62.415790000000001</v>
      </c>
      <c r="OV765" s="16">
        <f t="shared" si="425"/>
        <v>-3.1902618439029196E-3</v>
      </c>
      <c r="OW765" s="16">
        <f t="shared" si="426"/>
        <v>2.0584365374326508E-3</v>
      </c>
      <c r="OX765" s="16">
        <f t="shared" si="486"/>
        <v>4.9834314372760979E-2</v>
      </c>
      <c r="OY765" s="14">
        <v>75.578090000000003</v>
      </c>
      <c r="OZ765" s="14">
        <f t="shared" si="427"/>
        <v>-1.3560170630472101E-2</v>
      </c>
      <c r="PA765" s="14">
        <f t="shared" si="428"/>
        <v>1.2428345324001833E-2</v>
      </c>
      <c r="PB765" s="14">
        <f t="shared" si="487"/>
        <v>4.7432097834630982E-3</v>
      </c>
      <c r="PC765" s="15">
        <v>71.330399999999997</v>
      </c>
      <c r="PD765" s="15">
        <f t="shared" si="429"/>
        <v>4.7047469180823143E-3</v>
      </c>
      <c r="PE765" s="15">
        <f t="shared" si="430"/>
        <v>5.8365722245525831E-3</v>
      </c>
      <c r="PF765" s="15">
        <f t="shared" si="488"/>
        <v>3.1442213772834293E-2</v>
      </c>
      <c r="PG765" s="14">
        <v>71.728260000000006</v>
      </c>
      <c r="PH765" s="14">
        <f t="shared" si="431"/>
        <v>8.09717679132127E-2</v>
      </c>
      <c r="PI765" s="14">
        <f t="shared" si="432"/>
        <v>8.2103593219682969E-2</v>
      </c>
      <c r="PJ765" s="14">
        <f t="shared" si="489"/>
        <v>2.6273929654002659E-2</v>
      </c>
      <c r="PK765" s="16">
        <v>86.507750000000001</v>
      </c>
      <c r="PL765" s="16">
        <f t="shared" si="433"/>
        <v>-2.0796412145943632E-3</v>
      </c>
      <c r="PM765" s="16">
        <f t="shared" si="434"/>
        <v>9.4781590812409444E-4</v>
      </c>
      <c r="PN765" s="16">
        <f t="shared" si="490"/>
        <v>1.8652605830776214E-2</v>
      </c>
      <c r="PO765" s="13">
        <v>80.635220000000004</v>
      </c>
      <c r="PP765" s="13">
        <f t="shared" si="435"/>
        <v>2.1400133281365363E-2</v>
      </c>
      <c r="PQ765" s="13">
        <f t="shared" si="436"/>
        <v>2.2531958587835632E-2</v>
      </c>
      <c r="PR765" s="13">
        <f t="shared" si="491"/>
        <v>6.1651007294110105E-3</v>
      </c>
      <c r="PS765" s="14">
        <v>88.118449999999996</v>
      </c>
      <c r="PT765" s="14">
        <f t="shared" si="437"/>
        <v>-4.7612845866527143E-2</v>
      </c>
      <c r="PU765" s="14">
        <f t="shared" si="438"/>
        <v>4.6481020560056874E-2</v>
      </c>
      <c r="PV765" s="14">
        <f t="shared" si="492"/>
        <v>2.3064461573055417E-2</v>
      </c>
      <c r="PW765" s="15">
        <v>98.354849999999999</v>
      </c>
      <c r="PX765" s="15">
        <f t="shared" si="439"/>
        <v>-6.678307196677391E-3</v>
      </c>
      <c r="PY765" s="15">
        <f t="shared" si="440"/>
        <v>5.5464818902071222E-3</v>
      </c>
      <c r="PZ765" s="15">
        <f t="shared" si="493"/>
        <v>3.4283192406832419E-2</v>
      </c>
      <c r="QA765" s="14">
        <v>74.786289999999994</v>
      </c>
      <c r="QB765" s="14">
        <f t="shared" si="441"/>
        <v>-1.324434543412556E-2</v>
      </c>
      <c r="QC765" s="14">
        <f t="shared" si="442"/>
        <v>1.2112520127655291E-2</v>
      </c>
      <c r="QD765" s="14">
        <f t="shared" si="494"/>
        <v>1.1125256781547188E-2</v>
      </c>
      <c r="QE765" s="16">
        <v>83.169650000000004</v>
      </c>
      <c r="QF765" s="16">
        <f t="shared" si="443"/>
        <v>2.0403368363608232E-2</v>
      </c>
      <c r="QG765" s="16">
        <f t="shared" si="444"/>
        <v>2.1535193670078501E-2</v>
      </c>
      <c r="QH765" s="16">
        <f t="shared" si="495"/>
        <v>2.005156391320595E-2</v>
      </c>
      <c r="QI765" s="13">
        <v>77.722399999999993</v>
      </c>
      <c r="QJ765" s="13">
        <f t="shared" si="445"/>
        <v>-1.3762111082842421E-2</v>
      </c>
      <c r="QK765" s="13">
        <f t="shared" si="446"/>
        <v>1.2630285776372152E-2</v>
      </c>
      <c r="QL765" s="13">
        <f t="shared" si="496"/>
        <v>3.5709956126076525E-3</v>
      </c>
      <c r="QM765" s="15">
        <v>85.25685</v>
      </c>
      <c r="QN765" s="15">
        <f t="shared" si="447"/>
        <v>-3.8334273866484581E-2</v>
      </c>
      <c r="QO765" s="15">
        <f t="shared" si="448"/>
        <v>3.7202448560014312E-2</v>
      </c>
      <c r="QP765" s="15">
        <f t="shared" si="497"/>
        <v>1.7292488325348465E-2</v>
      </c>
      <c r="QQ765" s="14">
        <v>98.183779999999999</v>
      </c>
      <c r="QR765" s="14">
        <f t="shared" si="449"/>
        <v>-8.6810270791908284E-3</v>
      </c>
      <c r="QS765" s="14">
        <f t="shared" si="450"/>
        <v>7.5492017727205596E-3</v>
      </c>
      <c r="QT765" s="14">
        <f t="shared" si="498"/>
        <v>2.3696351546014904E-2</v>
      </c>
      <c r="QU765" s="16">
        <v>70.359650000000002</v>
      </c>
      <c r="QV765" s="16">
        <f t="shared" si="451"/>
        <v>4.7343845207303836E-3</v>
      </c>
      <c r="QW765" s="16">
        <f t="shared" si="452"/>
        <v>5.8662098272006524E-3</v>
      </c>
      <c r="QX765" s="16">
        <f t="shared" si="499"/>
        <v>6.2022867359823319E-3</v>
      </c>
      <c r="QY765" s="14">
        <v>80.741349999999997</v>
      </c>
      <c r="QZ765" s="14">
        <f t="shared" si="453"/>
        <v>-1.3701670632438323E-2</v>
      </c>
      <c r="RA765" s="14">
        <f t="shared" si="454"/>
        <v>1.2569845325968054E-2</v>
      </c>
      <c r="RB765" s="14">
        <f t="shared" si="500"/>
        <v>4.6256756774499141E-2</v>
      </c>
      <c r="RC765" s="15">
        <v>96.40437</v>
      </c>
      <c r="RD765" s="15">
        <f t="shared" si="455"/>
        <v>-2.6652067109499744E-2</v>
      </c>
      <c r="RE765" s="15">
        <f t="shared" si="456"/>
        <v>2.5520241803029475E-2</v>
      </c>
      <c r="RF765" s="15">
        <f t="shared" si="501"/>
        <v>1.6880884208422819E-2</v>
      </c>
      <c r="RG765" s="14">
        <v>75.205629999999999</v>
      </c>
      <c r="RH765" s="14">
        <f t="shared" si="457"/>
        <v>-3.3917863474038579E-2</v>
      </c>
      <c r="RI765" s="14">
        <f t="shared" si="458"/>
        <v>3.278603816756831E-2</v>
      </c>
      <c r="RJ765" s="14">
        <f t="shared" si="502"/>
        <v>2.9493940253820017E-2</v>
      </c>
      <c r="RK765" s="16">
        <v>71.126769999999993</v>
      </c>
      <c r="RL765" s="16">
        <f t="shared" si="459"/>
        <v>-2.002367315885123E-2</v>
      </c>
      <c r="RM765" s="16">
        <f t="shared" si="460"/>
        <v>1.8891847852380961E-2</v>
      </c>
      <c r="RN765" s="16">
        <f t="shared" si="503"/>
        <v>1.5667977853097037E-2</v>
      </c>
      <c r="RO765" s="13">
        <v>85.250240000000005</v>
      </c>
      <c r="RP765" s="13">
        <f t="shared" si="461"/>
        <v>-2.2368557803854605E-3</v>
      </c>
      <c r="RQ765" s="13">
        <f t="shared" si="462"/>
        <v>1.1050304739151917E-3</v>
      </c>
      <c r="RR765" s="13">
        <f t="shared" si="504"/>
        <v>1.9072382450930792E-2</v>
      </c>
      <c r="RS765" s="15">
        <v>104.46429999999999</v>
      </c>
      <c r="RT765" s="15">
        <f t="shared" si="463"/>
        <v>1.8329369102394022E-2</v>
      </c>
      <c r="RU765" s="15">
        <f t="shared" si="464"/>
        <v>1.9461194408864291E-2</v>
      </c>
      <c r="RV765" s="15">
        <f t="shared" si="505"/>
        <v>2.1357268879335312E-2</v>
      </c>
      <c r="RW765" s="14">
        <v>96.489940000000004</v>
      </c>
      <c r="RX765" s="14">
        <f t="shared" si="465"/>
        <v>-1.1056110532202568E-2</v>
      </c>
      <c r="RY765" s="14">
        <f t="shared" si="466"/>
        <v>9.9242852257322989E-3</v>
      </c>
      <c r="RZ765" s="14">
        <f t="shared" si="506"/>
        <v>6.7202426204387988E-3</v>
      </c>
      <c r="SA765" s="16">
        <v>85.155259999999998</v>
      </c>
      <c r="SB765" s="16">
        <f t="shared" si="467"/>
        <v>5.6007854420201397E-3</v>
      </c>
      <c r="SC765" s="16">
        <f t="shared" si="468"/>
        <v>6.7326107484904085E-3</v>
      </c>
      <c r="SD765" s="16">
        <f t="shared" si="507"/>
        <v>6.1799025167761368E-3</v>
      </c>
    </row>
    <row r="766" spans="1:498" x14ac:dyDescent="0.35">
      <c r="A766" s="2">
        <v>41395</v>
      </c>
      <c r="B766">
        <v>93.142089999999996</v>
      </c>
      <c r="C766">
        <v>2.0178054481234421E-2</v>
      </c>
      <c r="D766" s="10">
        <f t="shared" si="513"/>
        <v>1.8794261665160397</v>
      </c>
      <c r="E766">
        <v>32.25</v>
      </c>
      <c r="F766">
        <v>18.940000000000001</v>
      </c>
      <c r="G766">
        <v>23236271</v>
      </c>
      <c r="H766">
        <v>56405958.333333336</v>
      </c>
      <c r="I766">
        <v>129.63216666666668</v>
      </c>
      <c r="J766">
        <v>20.796666666666667</v>
      </c>
      <c r="K766">
        <v>100.86879999999999</v>
      </c>
      <c r="L766">
        <v>8.3985588800863948E-3</v>
      </c>
      <c r="M766" s="10">
        <f t="shared" si="514"/>
        <v>0.84715255596365846</v>
      </c>
      <c r="N766">
        <v>58.04</v>
      </c>
      <c r="O766">
        <v>1.08</v>
      </c>
      <c r="P766">
        <v>8012929</v>
      </c>
      <c r="Q766">
        <v>6388638.333333333</v>
      </c>
      <c r="R766">
        <v>32.930893333333337</v>
      </c>
      <c r="S766">
        <v>4.97</v>
      </c>
      <c r="T766">
        <v>73.480739999999997</v>
      </c>
      <c r="U766">
        <v>1.0052868285391535E-2</v>
      </c>
      <c r="V766" s="10">
        <f t="shared" si="515"/>
        <v>0.73869220073310116</v>
      </c>
      <c r="W766">
        <v>115.33</v>
      </c>
      <c r="X766">
        <v>11.28</v>
      </c>
      <c r="Y766">
        <v>11160277</v>
      </c>
      <c r="Z766">
        <v>10608231.333333334</v>
      </c>
      <c r="AA766">
        <v>58.494175000000006</v>
      </c>
      <c r="AB766">
        <v>6.8291666666666666</v>
      </c>
      <c r="AC766">
        <v>87.776359999999997</v>
      </c>
      <c r="AD766">
        <v>3.0613206324722784E-2</v>
      </c>
      <c r="AE766" s="10">
        <f t="shared" si="516"/>
        <v>2.6871158191131439</v>
      </c>
      <c r="AF766">
        <v>44.02</v>
      </c>
      <c r="AG766">
        <v>2.48</v>
      </c>
      <c r="AH766">
        <v>35293420</v>
      </c>
      <c r="AI766">
        <v>69915983.333333328</v>
      </c>
      <c r="AJ766">
        <v>333.25439166666666</v>
      </c>
      <c r="AK766">
        <v>54.64083333333334</v>
      </c>
      <c r="AL766">
        <v>111.0519</v>
      </c>
      <c r="AM766">
        <v>7.8571626568810973E-3</v>
      </c>
      <c r="AN766" s="10">
        <f t="shared" si="517"/>
        <v>0.87255284165569391</v>
      </c>
      <c r="AO766">
        <v>131.71</v>
      </c>
      <c r="AP766">
        <v>7.71</v>
      </c>
      <c r="AQ766">
        <v>17687006</v>
      </c>
      <c r="AR766">
        <v>10377376.666666666</v>
      </c>
      <c r="AS766">
        <v>34.479941666666669</v>
      </c>
      <c r="AT766">
        <v>5.6808333333333332</v>
      </c>
      <c r="AU766">
        <v>131.2013</v>
      </c>
      <c r="AV766">
        <v>1.1635034673693574E-2</v>
      </c>
      <c r="AW766" s="10">
        <f t="shared" si="538"/>
        <v>1.5265316747336728</v>
      </c>
      <c r="AX766">
        <v>349.75</v>
      </c>
      <c r="AY766">
        <v>24.95</v>
      </c>
      <c r="AZ766">
        <v>46151584</v>
      </c>
      <c r="BA766">
        <v>25926789.166666668</v>
      </c>
      <c r="BB766">
        <v>40.419966666666667</v>
      </c>
      <c r="BC766">
        <v>6.1258333333333335</v>
      </c>
      <c r="BD766">
        <v>71.836579999999998</v>
      </c>
      <c r="BE766">
        <v>1.6158116989196357E-3</v>
      </c>
      <c r="BF766" s="10">
        <f t="shared" si="508"/>
        <v>0.11607438637437632</v>
      </c>
      <c r="BG766">
        <v>242.41</v>
      </c>
      <c r="BH766">
        <v>25.26</v>
      </c>
      <c r="BI766">
        <v>4716153</v>
      </c>
      <c r="BJ766">
        <v>1435303.8333333333</v>
      </c>
      <c r="BK766">
        <v>4.6392014999999995</v>
      </c>
      <c r="BL766">
        <v>0.84916666666666663</v>
      </c>
      <c r="BM766">
        <v>97.706990000000005</v>
      </c>
      <c r="BN766">
        <v>6.6141308989712128E-3</v>
      </c>
      <c r="BO766" s="10">
        <f t="shared" si="387"/>
        <v>0.64624682160447133</v>
      </c>
      <c r="BP766">
        <v>116.74</v>
      </c>
      <c r="BQ766">
        <v>12.53</v>
      </c>
      <c r="BR766">
        <v>10511164</v>
      </c>
      <c r="BS766">
        <v>9782430.833333334</v>
      </c>
      <c r="BT766">
        <f t="shared" si="543"/>
        <v>40.851753333333335</v>
      </c>
      <c r="BU766">
        <v>7.1591666666666667</v>
      </c>
      <c r="BV766">
        <v>60.65363</v>
      </c>
      <c r="BW766">
        <v>5.4017859567570782E-3</v>
      </c>
      <c r="BX766" s="10">
        <f t="shared" si="539"/>
        <v>0.32763792676033981</v>
      </c>
      <c r="BY766">
        <v>75.27</v>
      </c>
      <c r="BZ766">
        <v>12.29</v>
      </c>
      <c r="CA766">
        <v>5615334</v>
      </c>
      <c r="CB766">
        <v>5006391</v>
      </c>
      <c r="CC766">
        <v>40.851753333333335</v>
      </c>
      <c r="CD766">
        <v>2.8841666666666668</v>
      </c>
      <c r="CE766">
        <v>94.219089999999994</v>
      </c>
      <c r="CF766">
        <v>7.2722131046749406E-4</v>
      </c>
      <c r="CG766" s="10">
        <f t="shared" si="541"/>
        <v>6.8518130100854766E-2</v>
      </c>
      <c r="CH766">
        <v>54.7</v>
      </c>
      <c r="CI766">
        <v>13.39</v>
      </c>
      <c r="CJ766">
        <v>1317921</v>
      </c>
      <c r="CK766">
        <v>2003089.5</v>
      </c>
      <c r="CL766">
        <v>6.455281666666667</v>
      </c>
      <c r="CM766">
        <v>1.1066666666666667</v>
      </c>
      <c r="CN766">
        <v>74.541510000000002</v>
      </c>
      <c r="CO766">
        <v>4.6073309895884179E-3</v>
      </c>
      <c r="CP766" s="10">
        <f t="shared" si="518"/>
        <v>0.34343740903371495</v>
      </c>
      <c r="CQ766">
        <v>24.46</v>
      </c>
      <c r="CR766">
        <v>10.49</v>
      </c>
      <c r="CS766">
        <v>5439058</v>
      </c>
      <c r="CT766">
        <v>8082109.166666667</v>
      </c>
      <c r="CU766">
        <v>28.483374999999999</v>
      </c>
      <c r="CV766">
        <v>5.9383333333333335</v>
      </c>
      <c r="CW766">
        <v>80.006360000000001</v>
      </c>
      <c r="CX766">
        <v>5.2808599311188427E-2</v>
      </c>
      <c r="CY766" s="10">
        <f t="shared" si="519"/>
        <v>4.2250238075866937</v>
      </c>
      <c r="CZ766">
        <v>110.75</v>
      </c>
      <c r="DA766">
        <v>11.37</v>
      </c>
      <c r="DB766">
        <v>64387736</v>
      </c>
      <c r="DC766">
        <v>35779261.666666664</v>
      </c>
      <c r="DD766">
        <v>243.67881666666665</v>
      </c>
      <c r="DE766">
        <v>48.061666666666667</v>
      </c>
      <c r="DF766">
        <v>78.491</v>
      </c>
      <c r="DG766">
        <v>7.5285788779187859E-2</v>
      </c>
      <c r="DH766" s="10">
        <f t="shared" si="520"/>
        <v>5.9092568470672342</v>
      </c>
      <c r="DI766">
        <v>119.07</v>
      </c>
      <c r="DJ766">
        <v>12.12</v>
      </c>
      <c r="DK766">
        <v>81041580</v>
      </c>
      <c r="DL766">
        <v>77468325</v>
      </c>
      <c r="DM766">
        <v>322.37641666666667</v>
      </c>
      <c r="DN766">
        <v>52.474166666666669</v>
      </c>
      <c r="DO766">
        <v>141.38630000000001</v>
      </c>
      <c r="DP766">
        <v>5.6989222556510528E-3</v>
      </c>
      <c r="DQ766" s="10">
        <f t="shared" si="521"/>
        <v>0.80574953171415642</v>
      </c>
      <c r="DR766">
        <v>28.56</v>
      </c>
      <c r="DS766">
        <v>18.8</v>
      </c>
      <c r="DT766">
        <v>10967535</v>
      </c>
      <c r="DU766">
        <v>7753662.5</v>
      </c>
      <c r="DV766">
        <v>27.358608333333333</v>
      </c>
      <c r="DW766">
        <v>4.6974999999999998</v>
      </c>
      <c r="DX766">
        <v>89.396630000000002</v>
      </c>
      <c r="DY766">
        <v>4.6836497496131639E-3</v>
      </c>
      <c r="DZ766" s="10">
        <f t="shared" si="540"/>
        <v>0.41870250371576068</v>
      </c>
      <c r="EA766">
        <v>93.95</v>
      </c>
      <c r="EB766">
        <v>16.72</v>
      </c>
      <c r="EC766">
        <v>9889344</v>
      </c>
      <c r="ED766">
        <v>4473247.5</v>
      </c>
      <c r="EE766">
        <v>19.836784166666668</v>
      </c>
      <c r="EF766">
        <v>2.5225</v>
      </c>
      <c r="EG766">
        <v>66.519559999999998</v>
      </c>
      <c r="EH766">
        <v>3.0354412086500327E-4</v>
      </c>
      <c r="EI766" s="10">
        <f t="shared" si="510"/>
        <v>2.0191621360526837E-2</v>
      </c>
      <c r="EJ766">
        <v>103.9</v>
      </c>
      <c r="EK766">
        <v>2.79</v>
      </c>
      <c r="EL766">
        <v>323891</v>
      </c>
      <c r="EM766">
        <v>389733.54166666669</v>
      </c>
      <c r="EN766">
        <v>4.8930575000000003</v>
      </c>
      <c r="EO766">
        <v>1.4991666666666665</v>
      </c>
      <c r="EP766">
        <v>64.437659999999994</v>
      </c>
      <c r="EQ766">
        <v>4.6602660316400575E-3</v>
      </c>
      <c r="ER766" s="10">
        <f t="shared" si="522"/>
        <v>0.30029663805637125</v>
      </c>
      <c r="ES766">
        <v>89.03</v>
      </c>
      <c r="ET766">
        <v>9.74</v>
      </c>
      <c r="EU766">
        <v>4624687</v>
      </c>
      <c r="EV766">
        <v>5084107</v>
      </c>
      <c r="EW766">
        <v>13.749778333333333</v>
      </c>
      <c r="EX766">
        <v>2.1283333333333334</v>
      </c>
      <c r="EY766">
        <v>76.021370000000005</v>
      </c>
      <c r="EZ766">
        <v>5.5337200508629013E-3</v>
      </c>
      <c r="FA766" s="10">
        <f t="shared" si="511"/>
        <v>0.42068097946306748</v>
      </c>
      <c r="FB766">
        <v>3.5</v>
      </c>
      <c r="FC766">
        <v>23.13</v>
      </c>
      <c r="FD766">
        <v>7749369</v>
      </c>
      <c r="FE766">
        <v>6367604.166666667</v>
      </c>
      <c r="FF766">
        <v>22.265029999999999</v>
      </c>
      <c r="FG766">
        <v>5.1100000000000003</v>
      </c>
      <c r="FH766">
        <v>76.900940000000006</v>
      </c>
      <c r="FI766">
        <v>4.5327641948069437E-2</v>
      </c>
      <c r="FJ766" s="10">
        <f t="shared" si="523"/>
        <v>3.4857382737899711</v>
      </c>
      <c r="FK766">
        <v>85.27</v>
      </c>
      <c r="FL766">
        <v>14.38</v>
      </c>
      <c r="FM766">
        <v>60653865</v>
      </c>
      <c r="FN766">
        <v>33862189.166666664</v>
      </c>
      <c r="FO766">
        <v>154.88335000000001</v>
      </c>
      <c r="FP766">
        <v>23.834999999999997</v>
      </c>
      <c r="FQ766">
        <v>77.291989999999998</v>
      </c>
      <c r="FR766">
        <v>9.4242193039381861E-2</v>
      </c>
      <c r="FS766" s="10">
        <f t="shared" si="524"/>
        <v>7.284166641977972</v>
      </c>
      <c r="FT766">
        <v>80.260000000000005</v>
      </c>
      <c r="FU766">
        <v>14.37</v>
      </c>
      <c r="FV766">
        <v>127723641</v>
      </c>
      <c r="FW766">
        <v>112903241.66666667</v>
      </c>
      <c r="FX766">
        <v>464.63475</v>
      </c>
      <c r="FY766">
        <v>90.646666666666661</v>
      </c>
      <c r="FZ766">
        <v>85.971080000000001</v>
      </c>
      <c r="GA766">
        <v>9.2958669739550814E-4</v>
      </c>
      <c r="GB766" s="10">
        <f t="shared" si="389"/>
        <v>7.9917572328725026E-2</v>
      </c>
      <c r="GC766">
        <v>70.8</v>
      </c>
      <c r="GD766">
        <v>14.36</v>
      </c>
      <c r="GE766">
        <v>2013004</v>
      </c>
      <c r="GF766">
        <v>1100256.6666666667</v>
      </c>
      <c r="GG766">
        <v>3.6863891666666664</v>
      </c>
      <c r="GH766">
        <v>0.51666666666666672</v>
      </c>
      <c r="GI766">
        <v>81.050389999999993</v>
      </c>
      <c r="GJ766">
        <v>1.5802012330130219E-3</v>
      </c>
      <c r="GK766" s="10">
        <f t="shared" si="390"/>
        <v>0.12807592621418629</v>
      </c>
      <c r="GL766">
        <v>70.37</v>
      </c>
      <c r="GM766">
        <v>15.26</v>
      </c>
      <c r="GN766">
        <v>2958359</v>
      </c>
      <c r="GO766">
        <v>2307885.6666666665</v>
      </c>
      <c r="GP766">
        <v>5.2846260000000003</v>
      </c>
      <c r="GQ766">
        <v>0.34916666666666668</v>
      </c>
      <c r="GR766">
        <v>90.099530000000001</v>
      </c>
      <c r="GS766">
        <v>1.147945577898849E-3</v>
      </c>
      <c r="GT766" s="10">
        <f t="shared" si="385"/>
        <v>0.10342935703426469</v>
      </c>
      <c r="GU766">
        <v>134.11000000000001</v>
      </c>
      <c r="GV766">
        <v>11.14</v>
      </c>
      <c r="GW766">
        <v>543359</v>
      </c>
      <c r="GX766">
        <v>944380.41666666663</v>
      </c>
      <c r="GY766">
        <v>3.8076969999999997</v>
      </c>
      <c r="GZ766">
        <v>0.15333333333333335</v>
      </c>
      <c r="HA766">
        <v>94.409949999999995</v>
      </c>
      <c r="HB766">
        <v>4.3289885278468727E-2</v>
      </c>
      <c r="HC766" s="10">
        <f t="shared" si="525"/>
        <v>4.0869959046459687</v>
      </c>
      <c r="HD766">
        <v>50.56</v>
      </c>
      <c r="HE766">
        <v>24.12</v>
      </c>
      <c r="HF766">
        <v>118343571</v>
      </c>
      <c r="HG766">
        <v>66513595</v>
      </c>
      <c r="HH766">
        <v>186.90480833333334</v>
      </c>
      <c r="HI766">
        <v>24.76</v>
      </c>
      <c r="HJ766">
        <v>77.9084</v>
      </c>
      <c r="HK766">
        <v>1.6217026885448144E-2</v>
      </c>
      <c r="HL766" s="10">
        <f t="shared" si="526"/>
        <v>1.2634426174022482</v>
      </c>
      <c r="HM766">
        <v>89.41</v>
      </c>
      <c r="HN766">
        <v>11.44</v>
      </c>
      <c r="HO766">
        <v>16967065</v>
      </c>
      <c r="HP766">
        <v>17629855.833333332</v>
      </c>
      <c r="HQ766">
        <v>88.573750000000004</v>
      </c>
      <c r="HR766">
        <v>8.3800000000000008</v>
      </c>
      <c r="HS766">
        <v>85.550989999999999</v>
      </c>
      <c r="HT766">
        <v>1.6217026885448144E-2</v>
      </c>
      <c r="HU766" s="10">
        <f t="shared" si="527"/>
        <v>1.3873827049067053</v>
      </c>
      <c r="HV766">
        <v>158.12</v>
      </c>
      <c r="HW766">
        <v>8.43</v>
      </c>
      <c r="HX766">
        <v>4453859</v>
      </c>
      <c r="HY766">
        <v>6727767.5</v>
      </c>
      <c r="HZ766">
        <v>19.963993333333331</v>
      </c>
      <c r="IA766">
        <v>8.3800000000000008</v>
      </c>
      <c r="IB766">
        <v>80.196200000000005</v>
      </c>
      <c r="IC766">
        <v>5.911675113316711E-3</v>
      </c>
      <c r="ID766" s="10">
        <f t="shared" si="528"/>
        <v>0.47409387972256967</v>
      </c>
      <c r="IE766">
        <v>65.62</v>
      </c>
      <c r="IF766">
        <v>7.48</v>
      </c>
      <c r="IG766">
        <v>5080125</v>
      </c>
      <c r="IH766">
        <v>6046860</v>
      </c>
      <c r="II766">
        <v>43.67284166666667</v>
      </c>
      <c r="IJ766">
        <v>11.094999999999999</v>
      </c>
      <c r="IK766">
        <v>87.930989999999994</v>
      </c>
      <c r="IL766">
        <v>1.8120855860781489E-2</v>
      </c>
      <c r="IM766" s="10">
        <f t="shared" si="542"/>
        <v>1.5933847954858185</v>
      </c>
      <c r="IN766">
        <v>89.81</v>
      </c>
      <c r="IO766">
        <v>14.51</v>
      </c>
      <c r="IP766">
        <v>38259266</v>
      </c>
      <c r="IQ766">
        <v>30684885</v>
      </c>
      <c r="IR766">
        <v>94.276508333333325</v>
      </c>
      <c r="IS766">
        <v>13.648333333333333</v>
      </c>
      <c r="IT766">
        <v>103.7372</v>
      </c>
      <c r="IU766">
        <v>5.8711286679501082E-3</v>
      </c>
      <c r="IV766" s="10">
        <f t="shared" si="529"/>
        <v>0.60905444885287396</v>
      </c>
      <c r="IW766">
        <v>34.979999999999997</v>
      </c>
      <c r="IX766">
        <v>15.05</v>
      </c>
      <c r="IY766">
        <v>10458286</v>
      </c>
      <c r="IZ766">
        <v>4962378.666666667</v>
      </c>
      <c r="JA766">
        <v>24.138450000000002</v>
      </c>
      <c r="JB766">
        <v>4.1958333333333337</v>
      </c>
      <c r="JC766">
        <v>71.412090000000006</v>
      </c>
      <c r="JD766">
        <v>2.7033307963805343E-3</v>
      </c>
      <c r="JE766" s="10">
        <f t="shared" si="386"/>
        <v>0.19305050213089842</v>
      </c>
      <c r="JF766">
        <v>114.37</v>
      </c>
      <c r="JG766">
        <v>13.8</v>
      </c>
      <c r="JH766">
        <v>5410422</v>
      </c>
      <c r="JI766">
        <v>4757720</v>
      </c>
      <c r="JJ766">
        <v>16.215585000000001</v>
      </c>
      <c r="JK766">
        <v>2.375</v>
      </c>
      <c r="JL766">
        <v>83.117360000000005</v>
      </c>
      <c r="JM766">
        <v>1.2408874171785005E-3</v>
      </c>
      <c r="JN766" s="10">
        <f t="shared" si="512"/>
        <v>0.10313928617309562</v>
      </c>
      <c r="JO766">
        <v>202.41</v>
      </c>
      <c r="JP766">
        <v>13.1</v>
      </c>
      <c r="JQ766">
        <v>2056452</v>
      </c>
      <c r="JR766">
        <v>1877107</v>
      </c>
      <c r="JS766">
        <v>6.731549583333333</v>
      </c>
      <c r="JT766">
        <v>1.3166666666666667</v>
      </c>
      <c r="JU766">
        <v>98.176959999999994</v>
      </c>
      <c r="JV766">
        <v>3.4889092630588661E-2</v>
      </c>
      <c r="JW766" s="10">
        <f t="shared" si="530"/>
        <v>3.4253050516295978</v>
      </c>
      <c r="JX766">
        <v>135.35</v>
      </c>
      <c r="JY766">
        <v>16.8</v>
      </c>
      <c r="JZ766">
        <v>50071168</v>
      </c>
      <c r="KA766">
        <v>56059930.833333336</v>
      </c>
      <c r="KB766">
        <v>268.82216666666665</v>
      </c>
      <c r="KC766">
        <v>44.764166666666661</v>
      </c>
      <c r="KD766">
        <v>78.966740000000001</v>
      </c>
      <c r="KE766">
        <v>3.0826352199052824E-2</v>
      </c>
      <c r="KF766" s="10">
        <f t="shared" si="531"/>
        <v>2.4342565392510327</v>
      </c>
      <c r="KG766">
        <v>44.26</v>
      </c>
      <c r="KH766">
        <v>13.58</v>
      </c>
      <c r="KI766">
        <v>46860393</v>
      </c>
      <c r="KJ766">
        <v>25483570.833333332</v>
      </c>
      <c r="KK766">
        <v>131.54420833333333</v>
      </c>
      <c r="KL766">
        <v>23.454999999999998</v>
      </c>
      <c r="KM766">
        <v>74.013440000000003</v>
      </c>
      <c r="KN766">
        <v>8.6946412239638921E-3</v>
      </c>
      <c r="KO766" s="10">
        <f t="shared" si="532"/>
        <v>0.64352030655137815</v>
      </c>
      <c r="KP766">
        <v>41.04</v>
      </c>
      <c r="KQ766">
        <v>9.8000000000000007</v>
      </c>
      <c r="KR766">
        <v>9600621</v>
      </c>
      <c r="KS766">
        <v>6409757.5</v>
      </c>
      <c r="KT766">
        <v>50.295283333333337</v>
      </c>
      <c r="KU766">
        <v>12.7525</v>
      </c>
      <c r="KV766">
        <v>89.206739999999996</v>
      </c>
      <c r="KW766">
        <v>1.000718421439621E-2</v>
      </c>
      <c r="KX766" s="10">
        <f t="shared" si="533"/>
        <v>0.8927082803457469</v>
      </c>
      <c r="KY766">
        <v>187.96</v>
      </c>
      <c r="KZ766">
        <v>7.09</v>
      </c>
      <c r="LA766">
        <v>8091197</v>
      </c>
      <c r="LB766">
        <v>4207763</v>
      </c>
      <c r="LC766">
        <v>29.928830833333333</v>
      </c>
      <c r="LD766">
        <v>5.7241666666666662</v>
      </c>
      <c r="LE766">
        <v>111.45140000000001</v>
      </c>
      <c r="LF766">
        <v>3.4220240606891369E-2</v>
      </c>
      <c r="LG766" s="10">
        <f t="shared" si="534"/>
        <v>3.8138937239748931</v>
      </c>
      <c r="LH766">
        <v>50.78</v>
      </c>
      <c r="LI766">
        <v>16.739999999999998</v>
      </c>
      <c r="LJ766">
        <v>75197195</v>
      </c>
      <c r="LK766">
        <v>38573511.666666664</v>
      </c>
      <c r="LL766">
        <v>117.6823</v>
      </c>
      <c r="LM766">
        <v>19.989166666666666</v>
      </c>
      <c r="LN766">
        <v>100.7186</v>
      </c>
      <c r="LO766">
        <v>5.15063739651428E-2</v>
      </c>
      <c r="LP766" s="10">
        <f t="shared" si="535"/>
        <v>5.1876498768456312</v>
      </c>
      <c r="LQ766">
        <v>89.42</v>
      </c>
      <c r="LR766">
        <v>9.52</v>
      </c>
      <c r="LS766">
        <v>64389386</v>
      </c>
      <c r="LT766">
        <v>47557045</v>
      </c>
      <c r="LU766">
        <v>198.05973333333336</v>
      </c>
      <c r="LV766">
        <v>29.856666666666666</v>
      </c>
      <c r="LW766">
        <v>88.416600000000003</v>
      </c>
      <c r="LX766">
        <v>0.3333173714162368</v>
      </c>
      <c r="LY766" s="10">
        <f t="shared" si="536"/>
        <v>29.470788701560842</v>
      </c>
      <c r="LZ766">
        <v>84.8</v>
      </c>
      <c r="MA766">
        <v>13.88</v>
      </c>
      <c r="MB766">
        <v>320110753</v>
      </c>
      <c r="MC766">
        <v>525308541.66666669</v>
      </c>
      <c r="MD766">
        <v>2144.0522500000002</v>
      </c>
      <c r="ME766">
        <v>337.96750000000003</v>
      </c>
      <c r="MF766" s="13">
        <f t="shared" si="391"/>
        <v>88.813282252377292</v>
      </c>
      <c r="MG766" s="13">
        <f t="shared" si="392"/>
        <v>3.9604251427534765E-2</v>
      </c>
      <c r="MH766" s="13">
        <f t="shared" si="469"/>
        <v>4.0736076734005033E-2</v>
      </c>
      <c r="MI766" s="12">
        <v>93.142089999999996</v>
      </c>
      <c r="MJ766" s="12">
        <f t="shared" si="393"/>
        <v>2.3452738235035131E-2</v>
      </c>
      <c r="MK766" s="12">
        <f t="shared" si="394"/>
        <v>1.6151513192499634E-2</v>
      </c>
      <c r="ML766" s="12">
        <f t="shared" si="470"/>
        <v>9.4617105158050219E-3</v>
      </c>
      <c r="MM766" s="14">
        <v>100.86879999999999</v>
      </c>
      <c r="MN766" s="14">
        <f t="shared" si="395"/>
        <v>2.5082867863752467E-2</v>
      </c>
      <c r="MO766" s="14">
        <f t="shared" si="396"/>
        <v>1.4521383563782297E-2</v>
      </c>
      <c r="MP766" s="14">
        <f t="shared" si="471"/>
        <v>1.0832059393667048E-2</v>
      </c>
      <c r="MQ766" s="16">
        <v>73.480739999999997</v>
      </c>
      <c r="MR766" s="16">
        <f t="shared" si="397"/>
        <v>3.4279663420523132E-2</v>
      </c>
      <c r="MS766" s="16">
        <f t="shared" si="398"/>
        <v>5.3245880070116325E-3</v>
      </c>
      <c r="MT766" s="16">
        <f t="shared" si="472"/>
        <v>3.15040610056605E-4</v>
      </c>
      <c r="MU766" s="13">
        <v>87.776359999999997</v>
      </c>
      <c r="MV766" s="13">
        <f t="shared" si="399"/>
        <v>2.3348779024793709E-2</v>
      </c>
      <c r="MW766" s="13">
        <f t="shared" si="400"/>
        <v>1.6255472402741056E-2</v>
      </c>
      <c r="MX766" s="13">
        <f t="shared" si="473"/>
        <v>1.9934345851875701E-2</v>
      </c>
      <c r="MY766" s="12">
        <v>111.0519</v>
      </c>
      <c r="MZ766" s="12">
        <f t="shared" si="401"/>
        <v>-1.1226681197512578E-2</v>
      </c>
      <c r="NA766" s="12">
        <f t="shared" si="402"/>
        <v>5.0830932625047343E-2</v>
      </c>
      <c r="NB766" s="12">
        <f t="shared" si="474"/>
        <v>1.8788822244378833E-2</v>
      </c>
      <c r="NC766" s="14">
        <v>131.2013</v>
      </c>
      <c r="ND766" s="14">
        <f t="shared" si="403"/>
        <v>-2.1414549154039064E-2</v>
      </c>
      <c r="NE766" s="14">
        <f t="shared" si="404"/>
        <v>6.1018800581573829E-2</v>
      </c>
      <c r="NF766" s="14">
        <f t="shared" si="475"/>
        <v>2.5735295053886609E-2</v>
      </c>
      <c r="NG766" s="16">
        <v>71.836579999999998</v>
      </c>
      <c r="NH766" s="16">
        <f t="shared" si="405"/>
        <v>4.0884933415112679E-2</v>
      </c>
      <c r="NI766" s="16">
        <f t="shared" si="406"/>
        <v>71.796975748572464</v>
      </c>
      <c r="NJ766" s="16">
        <f t="shared" si="476"/>
        <v>2.7809339232659909</v>
      </c>
      <c r="NK766" s="13">
        <v>97.706990000000005</v>
      </c>
      <c r="NL766" s="13">
        <f t="shared" si="407"/>
        <v>1.6171889454648092E-2</v>
      </c>
      <c r="NM766" s="13">
        <f t="shared" si="408"/>
        <v>2.3432361972886673E-2</v>
      </c>
      <c r="NN766" s="13">
        <f t="shared" si="477"/>
        <v>1.3721053996429089E-2</v>
      </c>
      <c r="NO766" s="12">
        <v>60.65363</v>
      </c>
      <c r="NP766" s="12">
        <f t="shared" si="409"/>
        <v>2.2966543490763547E-2</v>
      </c>
      <c r="NQ766" s="12">
        <f t="shared" si="410"/>
        <v>1.6637707936771218E-2</v>
      </c>
      <c r="NR766" s="12">
        <f t="shared" si="478"/>
        <v>2.4708034038835036E-3</v>
      </c>
      <c r="NS766" s="14">
        <v>94.219089999999994</v>
      </c>
      <c r="NT766" s="14">
        <f t="shared" si="411"/>
        <v>-1.9032228777803528E-2</v>
      </c>
      <c r="NU766" s="14">
        <f t="shared" si="412"/>
        <v>5.8636480205338293E-2</v>
      </c>
      <c r="NV766" s="14">
        <f t="shared" si="479"/>
        <v>3.3836580277218475E-2</v>
      </c>
      <c r="NW766" s="16">
        <v>74.541510000000002</v>
      </c>
      <c r="NX766" s="16">
        <f t="shared" si="413"/>
        <v>4.7921399895660022E-2</v>
      </c>
      <c r="NY766" s="16">
        <f t="shared" si="414"/>
        <v>8.3171484681252572E-3</v>
      </c>
      <c r="NZ766" s="16">
        <f t="shared" si="480"/>
        <v>2.3335557572221832E-2</v>
      </c>
      <c r="OA766" s="13">
        <v>80.006360000000001</v>
      </c>
      <c r="OB766" s="13">
        <f t="shared" si="415"/>
        <v>5.7428891577481878E-2</v>
      </c>
      <c r="OC766" s="13">
        <f t="shared" si="416"/>
        <v>1.7824640149947113E-2</v>
      </c>
      <c r="OD766" s="13">
        <f t="shared" si="481"/>
        <v>3.8280098704659427E-3</v>
      </c>
      <c r="OE766" s="15">
        <v>78.491</v>
      </c>
      <c r="OF766" s="15">
        <f t="shared" si="417"/>
        <v>5.2014194840089623E-2</v>
      </c>
      <c r="OG766" s="15">
        <f t="shared" si="418"/>
        <v>1.2409943412554858E-2</v>
      </c>
      <c r="OH766" s="15">
        <f t="shared" si="482"/>
        <v>1.0491076845759006E-2</v>
      </c>
      <c r="OI766" s="14">
        <v>141.38630000000001</v>
      </c>
      <c r="OJ766" s="14">
        <f t="shared" si="419"/>
        <v>0.1496344637541398</v>
      </c>
      <c r="OK766" s="14">
        <f t="shared" si="420"/>
        <v>0.11003021232660504</v>
      </c>
      <c r="OL766" s="14">
        <f t="shared" si="483"/>
        <v>8.5106751421683891E-2</v>
      </c>
      <c r="OM766" s="16">
        <v>89.396630000000002</v>
      </c>
      <c r="ON766" s="16">
        <f t="shared" si="421"/>
        <v>4.1757280048663858E-2</v>
      </c>
      <c r="OO766" s="16">
        <f t="shared" si="422"/>
        <v>2.1530286211290939E-3</v>
      </c>
      <c r="OP766" s="16">
        <f t="shared" si="484"/>
        <v>1.6220088806881527E-2</v>
      </c>
      <c r="OQ766" s="13">
        <v>66.519559999999998</v>
      </c>
      <c r="OR766" s="13">
        <f t="shared" si="423"/>
        <v>-1.4359303379160915E-2</v>
      </c>
      <c r="OS766" s="13">
        <f t="shared" si="424"/>
        <v>5.3963554806695679E-2</v>
      </c>
      <c r="OT766" s="13">
        <f t="shared" si="485"/>
        <v>2.9461769416491035E-2</v>
      </c>
      <c r="OU766" s="16">
        <v>64.437659999999994</v>
      </c>
      <c r="OV766" s="16">
        <f t="shared" si="425"/>
        <v>3.239356579480912E-2</v>
      </c>
      <c r="OW766" s="16">
        <f t="shared" si="426"/>
        <v>7.2106856327256441E-3</v>
      </c>
      <c r="OX766" s="16">
        <f t="shared" si="486"/>
        <v>5.1522490952929934E-3</v>
      </c>
      <c r="OY766" s="14">
        <v>76.021370000000005</v>
      </c>
      <c r="OZ766" s="14">
        <f t="shared" si="427"/>
        <v>5.8651918829915051E-3</v>
      </c>
      <c r="PA766" s="14">
        <f t="shared" si="428"/>
        <v>3.373905954454326E-2</v>
      </c>
      <c r="PB766" s="14">
        <f t="shared" si="487"/>
        <v>2.1310714220541427E-2</v>
      </c>
      <c r="PC766" s="15">
        <v>76.900940000000006</v>
      </c>
      <c r="PD766" s="15">
        <f t="shared" si="429"/>
        <v>7.8094893621794004E-2</v>
      </c>
      <c r="PE766" s="15">
        <f t="shared" si="430"/>
        <v>3.8490642194259239E-2</v>
      </c>
      <c r="PF766" s="15">
        <f t="shared" si="488"/>
        <v>3.2654069969706656E-2</v>
      </c>
      <c r="PG766" s="14">
        <v>77.291989999999998</v>
      </c>
      <c r="PH766" s="14">
        <f t="shared" si="431"/>
        <v>7.7566777724707103E-2</v>
      </c>
      <c r="PI766" s="14">
        <f t="shared" si="432"/>
        <v>3.7962526297172339E-2</v>
      </c>
      <c r="PJ766" s="14">
        <f t="shared" si="489"/>
        <v>4.414106692251063E-2</v>
      </c>
      <c r="PK766" s="16">
        <v>85.971080000000001</v>
      </c>
      <c r="PL766" s="16">
        <f t="shared" si="433"/>
        <v>-6.2037216318768795E-3</v>
      </c>
      <c r="PM766" s="16">
        <f t="shared" si="434"/>
        <v>4.5807973059411644E-2</v>
      </c>
      <c r="PN766" s="16">
        <f t="shared" si="490"/>
        <v>4.486015715128755E-2</v>
      </c>
      <c r="PO766" s="13">
        <v>81.050389999999993</v>
      </c>
      <c r="PP766" s="13">
        <f t="shared" si="435"/>
        <v>5.1487426958094495E-3</v>
      </c>
      <c r="PQ766" s="13">
        <f t="shared" si="436"/>
        <v>3.4455508731725315E-2</v>
      </c>
      <c r="PR766" s="13">
        <f t="shared" si="491"/>
        <v>1.1923550143889683E-2</v>
      </c>
      <c r="PS766" s="14">
        <v>90.099530000000001</v>
      </c>
      <c r="PT766" s="14">
        <f t="shared" si="437"/>
        <v>2.2482011428934578E-2</v>
      </c>
      <c r="PU766" s="14">
        <f t="shared" si="438"/>
        <v>1.7122239998600186E-2</v>
      </c>
      <c r="PV766" s="14">
        <f t="shared" si="492"/>
        <v>2.9358780561456688E-2</v>
      </c>
      <c r="PW766" s="15">
        <v>94.409949999999995</v>
      </c>
      <c r="PX766" s="15">
        <f t="shared" si="439"/>
        <v>-4.0108850758249326E-2</v>
      </c>
      <c r="PY766" s="15">
        <f t="shared" si="440"/>
        <v>7.971310218578409E-2</v>
      </c>
      <c r="PZ766" s="15">
        <f t="shared" si="493"/>
        <v>7.4166620295576968E-2</v>
      </c>
      <c r="QA766" s="14">
        <v>77.9084</v>
      </c>
      <c r="QB766" s="14">
        <f t="shared" si="441"/>
        <v>4.1747090275503718E-2</v>
      </c>
      <c r="QC766" s="14">
        <f t="shared" si="442"/>
        <v>2.1428388479689531E-3</v>
      </c>
      <c r="QD766" s="14">
        <f t="shared" si="494"/>
        <v>9.9696812796863377E-3</v>
      </c>
      <c r="QE766" s="16">
        <v>85.550989999999999</v>
      </c>
      <c r="QF766" s="16">
        <f t="shared" si="443"/>
        <v>2.8632319602162504E-2</v>
      </c>
      <c r="QG766" s="16">
        <f t="shared" si="444"/>
        <v>1.0971931825372261E-2</v>
      </c>
      <c r="QH766" s="16">
        <f t="shared" si="495"/>
        <v>1.056326184470624E-2</v>
      </c>
      <c r="QI766" s="13">
        <v>80.196200000000005</v>
      </c>
      <c r="QJ766" s="13">
        <f t="shared" si="445"/>
        <v>3.1828662007349351E-2</v>
      </c>
      <c r="QK766" s="13">
        <f t="shared" si="446"/>
        <v>7.7755894201854137E-3</v>
      </c>
      <c r="QL766" s="13">
        <f t="shared" si="496"/>
        <v>4.8546963561867384E-3</v>
      </c>
      <c r="QM766" s="15">
        <v>87.930989999999994</v>
      </c>
      <c r="QN766" s="15">
        <f t="shared" si="447"/>
        <v>3.1365690850647221E-2</v>
      </c>
      <c r="QO766" s="15">
        <f t="shared" si="448"/>
        <v>8.2385605768875436E-3</v>
      </c>
      <c r="QP766" s="15">
        <f t="shared" si="497"/>
        <v>2.8963887983126768E-2</v>
      </c>
      <c r="QQ766" s="14">
        <v>103.7372</v>
      </c>
      <c r="QR766" s="14">
        <f t="shared" si="449"/>
        <v>5.6561480928927432E-2</v>
      </c>
      <c r="QS766" s="14">
        <f t="shared" si="450"/>
        <v>1.6957229501392668E-2</v>
      </c>
      <c r="QT766" s="14">
        <f t="shared" si="498"/>
        <v>9.4080277286721081E-3</v>
      </c>
      <c r="QU766" s="16">
        <v>71.412090000000006</v>
      </c>
      <c r="QV766" s="16">
        <f t="shared" si="451"/>
        <v>1.4958005049769296E-2</v>
      </c>
      <c r="QW766" s="16">
        <f t="shared" si="452"/>
        <v>2.4646246377765468E-2</v>
      </c>
      <c r="QX766" s="16">
        <f t="shared" si="499"/>
        <v>1.8780036550564816E-2</v>
      </c>
      <c r="QY766" s="14">
        <v>83.117360000000005</v>
      </c>
      <c r="QZ766" s="14">
        <f t="shared" si="453"/>
        <v>2.9427424733423635E-2</v>
      </c>
      <c r="RA766" s="14">
        <f t="shared" si="454"/>
        <v>1.017682669411113E-2</v>
      </c>
      <c r="RB766" s="14">
        <f t="shared" si="500"/>
        <v>2.3930186318569246E-3</v>
      </c>
      <c r="RC766" s="15">
        <v>98.176959999999994</v>
      </c>
      <c r="RD766" s="15">
        <f t="shared" si="455"/>
        <v>1.8387029550631206E-2</v>
      </c>
      <c r="RE766" s="15">
        <f t="shared" si="456"/>
        <v>2.1217221876903558E-2</v>
      </c>
      <c r="RF766" s="15">
        <f t="shared" si="501"/>
        <v>4.3030199261259172E-3</v>
      </c>
      <c r="RG766" s="14">
        <v>78.966740000000001</v>
      </c>
      <c r="RH766" s="14">
        <f t="shared" si="457"/>
        <v>5.0011016462464308E-2</v>
      </c>
      <c r="RI766" s="14">
        <f t="shared" si="458"/>
        <v>1.0406765034929544E-2</v>
      </c>
      <c r="RJ766" s="14">
        <f t="shared" si="502"/>
        <v>2.2379273132638766E-2</v>
      </c>
      <c r="RK766" s="16">
        <v>74.013440000000003</v>
      </c>
      <c r="RL766" s="16">
        <f t="shared" si="459"/>
        <v>4.058485996200889E-2</v>
      </c>
      <c r="RM766" s="16">
        <f t="shared" si="460"/>
        <v>9.8060853447412555E-4</v>
      </c>
      <c r="RN766" s="16">
        <f t="shared" si="503"/>
        <v>1.7911239317906835E-2</v>
      </c>
      <c r="RO766" s="13">
        <v>89.206739999999996</v>
      </c>
      <c r="RP766" s="13">
        <f t="shared" si="461"/>
        <v>4.6410426527831339E-2</v>
      </c>
      <c r="RQ766" s="13">
        <f t="shared" si="462"/>
        <v>6.8061751002965742E-3</v>
      </c>
      <c r="RR766" s="13">
        <f t="shared" si="504"/>
        <v>5.7011446263813825E-3</v>
      </c>
      <c r="RS766" s="15">
        <v>111.45140000000001</v>
      </c>
      <c r="RT766" s="15">
        <f t="shared" si="463"/>
        <v>6.6885050682386371E-2</v>
      </c>
      <c r="RU766" s="15">
        <f t="shared" si="464"/>
        <v>2.7280799254851607E-2</v>
      </c>
      <c r="RV766" s="15">
        <f t="shared" si="505"/>
        <v>7.8196048459873158E-3</v>
      </c>
      <c r="RW766" s="14">
        <v>100.7186</v>
      </c>
      <c r="RX766" s="14">
        <f t="shared" si="465"/>
        <v>4.3824879567755826E-2</v>
      </c>
      <c r="RY766" s="14">
        <f t="shared" si="466"/>
        <v>4.220628140221061E-3</v>
      </c>
      <c r="RZ766" s="14">
        <f t="shared" si="506"/>
        <v>5.7036570855112378E-3</v>
      </c>
      <c r="SA766" s="16">
        <v>88.416600000000003</v>
      </c>
      <c r="SB766" s="16">
        <f t="shared" si="467"/>
        <v>3.8298749836475299E-2</v>
      </c>
      <c r="SC766" s="16">
        <f t="shared" si="468"/>
        <v>1.3055015910594658E-3</v>
      </c>
      <c r="SD766" s="16">
        <f t="shared" si="507"/>
        <v>5.4271091574309427E-3</v>
      </c>
    </row>
    <row r="767" spans="1:498" x14ac:dyDescent="0.35">
      <c r="A767" s="2">
        <v>41426</v>
      </c>
      <c r="B767">
        <v>86.955839999999995</v>
      </c>
      <c r="C767">
        <v>2.0178054481234421E-2</v>
      </c>
      <c r="D767" s="10">
        <f t="shared" si="513"/>
        <v>1.7545996769815033</v>
      </c>
      <c r="E767">
        <v>29.26</v>
      </c>
      <c r="F767">
        <v>15.54</v>
      </c>
      <c r="G767">
        <v>23236271</v>
      </c>
      <c r="H767">
        <v>56405958.333333336</v>
      </c>
      <c r="I767">
        <v>129.63216666666668</v>
      </c>
      <c r="J767">
        <v>20.796666666666667</v>
      </c>
      <c r="K767">
        <v>96.262799999999999</v>
      </c>
      <c r="L767">
        <v>8.3985588800863948E-3</v>
      </c>
      <c r="M767" s="10">
        <f t="shared" si="514"/>
        <v>0.80846879376198055</v>
      </c>
      <c r="N767">
        <v>58.04</v>
      </c>
      <c r="O767">
        <v>1.08</v>
      </c>
      <c r="P767">
        <v>8012929</v>
      </c>
      <c r="Q767">
        <v>6388638.333333333</v>
      </c>
      <c r="R767">
        <v>32.930893333333337</v>
      </c>
      <c r="S767">
        <v>4.97</v>
      </c>
      <c r="T767">
        <v>70.173119999999997</v>
      </c>
      <c r="U767">
        <v>1.0052868285391535E-2</v>
      </c>
      <c r="V767" s="10">
        <f t="shared" si="515"/>
        <v>0.70544113253497442</v>
      </c>
      <c r="W767">
        <v>69.739999999999995</v>
      </c>
      <c r="X767">
        <v>15.62</v>
      </c>
      <c r="Y767">
        <v>11160277</v>
      </c>
      <c r="Z767">
        <v>10608231.333333334</v>
      </c>
      <c r="AA767">
        <v>58.494175000000006</v>
      </c>
      <c r="AB767">
        <v>6.8291666666666666</v>
      </c>
      <c r="AC767">
        <v>85.231570000000005</v>
      </c>
      <c r="AD767">
        <v>3.0613206324722784E-2</v>
      </c>
      <c r="AE767" s="10">
        <f t="shared" si="516"/>
        <v>2.6092116377900529</v>
      </c>
      <c r="AF767">
        <v>57.67</v>
      </c>
      <c r="AG767">
        <v>10.01</v>
      </c>
      <c r="AH767">
        <v>35293420</v>
      </c>
      <c r="AI767">
        <v>69915983.333333328</v>
      </c>
      <c r="AJ767">
        <v>333.25439166666666</v>
      </c>
      <c r="AK767">
        <v>54.64083333333334</v>
      </c>
      <c r="AL767">
        <v>105.1371</v>
      </c>
      <c r="AM767">
        <v>7.8571626568810973E-3</v>
      </c>
      <c r="AN767" s="10">
        <f t="shared" si="517"/>
        <v>0.82607929597277363</v>
      </c>
      <c r="AO767">
        <v>94.63</v>
      </c>
      <c r="AP767">
        <v>6.53</v>
      </c>
      <c r="AQ767">
        <v>17687006</v>
      </c>
      <c r="AR767">
        <v>10377376.666666666</v>
      </c>
      <c r="AS767">
        <v>34.479941666666669</v>
      </c>
      <c r="AT767">
        <v>5.6808333333333332</v>
      </c>
      <c r="AU767">
        <v>126.5416</v>
      </c>
      <c r="AV767">
        <v>1.1635034673693574E-2</v>
      </c>
      <c r="AW767" s="10">
        <f t="shared" si="538"/>
        <v>1.4723159036646627</v>
      </c>
      <c r="AX767">
        <v>217.97</v>
      </c>
      <c r="AY767">
        <v>25.05</v>
      </c>
      <c r="AZ767">
        <v>46151584</v>
      </c>
      <c r="BA767">
        <v>25926789.166666668</v>
      </c>
      <c r="BB767">
        <v>40.419966666666667</v>
      </c>
      <c r="BC767">
        <v>6.1258333333333335</v>
      </c>
      <c r="BD767">
        <v>79.730959999999996</v>
      </c>
      <c r="BE767">
        <v>1.6158116989196357E-3</v>
      </c>
      <c r="BF767" s="10">
        <f t="shared" si="508"/>
        <v>0.12883021793409352</v>
      </c>
      <c r="BG767">
        <v>276.13</v>
      </c>
      <c r="BH767">
        <v>24.74</v>
      </c>
      <c r="BI767">
        <v>4716153</v>
      </c>
      <c r="BJ767">
        <v>1435303.8333333333</v>
      </c>
      <c r="BK767">
        <v>4.6392014999999995</v>
      </c>
      <c r="BL767">
        <v>0.84916666666666663</v>
      </c>
      <c r="BM767">
        <v>92.004459999999995</v>
      </c>
      <c r="BN767">
        <v>6.6141308989712128E-3</v>
      </c>
      <c r="BO767" s="10">
        <f t="shared" si="387"/>
        <v>0.60852954172916096</v>
      </c>
      <c r="BP767">
        <v>129.53</v>
      </c>
      <c r="BQ767">
        <v>16.11</v>
      </c>
      <c r="BR767">
        <v>10511164</v>
      </c>
      <c r="BS767">
        <v>9782430.833333334</v>
      </c>
      <c r="BT767">
        <f t="shared" si="543"/>
        <v>40.851753333333335</v>
      </c>
      <c r="BU767">
        <v>7.1591666666666667</v>
      </c>
      <c r="BV767">
        <v>58.300060000000002</v>
      </c>
      <c r="BW767">
        <v>5.4017859567570782E-3</v>
      </c>
      <c r="BX767" s="10">
        <f t="shared" si="539"/>
        <v>0.3149244453860951</v>
      </c>
      <c r="BY767">
        <v>69.48</v>
      </c>
      <c r="BZ767">
        <v>14.73</v>
      </c>
      <c r="CA767">
        <v>5615334</v>
      </c>
      <c r="CB767">
        <v>5006391</v>
      </c>
      <c r="CC767">
        <v>40.851753333333335</v>
      </c>
      <c r="CD767">
        <v>2.8841666666666668</v>
      </c>
      <c r="CE767">
        <v>94.256159999999994</v>
      </c>
      <c r="CF767">
        <v>7.2722131046749406E-4</v>
      </c>
      <c r="CG767" s="10">
        <f t="shared" si="541"/>
        <v>6.8545088194833792E-2</v>
      </c>
      <c r="CH767">
        <v>47.66</v>
      </c>
      <c r="CI767">
        <v>17.14</v>
      </c>
      <c r="CJ767">
        <v>1317921</v>
      </c>
      <c r="CK767">
        <v>2003089.5</v>
      </c>
      <c r="CL767">
        <v>6.455281666666667</v>
      </c>
      <c r="CM767">
        <v>1.1066666666666667</v>
      </c>
      <c r="CN767">
        <v>70.763289999999998</v>
      </c>
      <c r="CO767">
        <v>4.6073309895884179E-3</v>
      </c>
      <c r="CP767" s="10">
        <f t="shared" si="518"/>
        <v>0.32602989894223217</v>
      </c>
      <c r="CQ767">
        <v>69.55</v>
      </c>
      <c r="CR767">
        <v>15.69</v>
      </c>
      <c r="CS767">
        <v>5439058</v>
      </c>
      <c r="CT767">
        <v>8082109.166666667</v>
      </c>
      <c r="CU767">
        <v>28.483374999999999</v>
      </c>
      <c r="CV767">
        <v>5.9383333333333335</v>
      </c>
      <c r="CW767">
        <v>76.867249999999999</v>
      </c>
      <c r="CX767">
        <v>5.2808599311188427E-2</v>
      </c>
      <c r="CY767" s="10">
        <f t="shared" si="519"/>
        <v>4.0592518054029485</v>
      </c>
      <c r="CZ767">
        <v>65.78</v>
      </c>
      <c r="DA767">
        <v>16.260000000000002</v>
      </c>
      <c r="DB767">
        <v>64387736</v>
      </c>
      <c r="DC767">
        <v>35779261.666666664</v>
      </c>
      <c r="DD767">
        <v>243.67881666666665</v>
      </c>
      <c r="DE767">
        <v>48.061666666666667</v>
      </c>
      <c r="DF767">
        <v>76.119730000000004</v>
      </c>
      <c r="DG767">
        <v>7.5285788779187859E-2</v>
      </c>
      <c r="DH767" s="10">
        <f t="shared" si="520"/>
        <v>5.7307339147088099</v>
      </c>
      <c r="DI767">
        <v>88.36</v>
      </c>
      <c r="DJ767">
        <v>16</v>
      </c>
      <c r="DK767">
        <v>81041580</v>
      </c>
      <c r="DL767">
        <v>77468325</v>
      </c>
      <c r="DM767">
        <v>322.37641666666667</v>
      </c>
      <c r="DN767">
        <v>52.474166666666669</v>
      </c>
      <c r="DO767">
        <v>122.2568</v>
      </c>
      <c r="DP767">
        <v>5.6989222556510528E-3</v>
      </c>
      <c r="DQ767" s="10">
        <f t="shared" si="521"/>
        <v>0.69673199842467959</v>
      </c>
      <c r="DR767">
        <v>47.74</v>
      </c>
      <c r="DS767">
        <v>21.39</v>
      </c>
      <c r="DT767">
        <v>10967535</v>
      </c>
      <c r="DU767">
        <v>7753662.5</v>
      </c>
      <c r="DV767">
        <v>27.358608333333333</v>
      </c>
      <c r="DW767">
        <v>4.6974999999999998</v>
      </c>
      <c r="DX767">
        <v>90.699039999999997</v>
      </c>
      <c r="DY767">
        <v>4.6836497496131639E-3</v>
      </c>
      <c r="DZ767" s="10">
        <f t="shared" si="540"/>
        <v>0.42480253598615431</v>
      </c>
      <c r="EA767">
        <v>69.7</v>
      </c>
      <c r="EB767">
        <v>20.09</v>
      </c>
      <c r="EC767">
        <v>9889344</v>
      </c>
      <c r="ED767">
        <v>4473247.5</v>
      </c>
      <c r="EE767">
        <v>19.836784166666668</v>
      </c>
      <c r="EF767">
        <v>2.5225</v>
      </c>
      <c r="EG767">
        <v>64.571719999999999</v>
      </c>
      <c r="EH767">
        <v>3.0354412086500327E-4</v>
      </c>
      <c r="EI767" s="10">
        <f t="shared" si="510"/>
        <v>1.960036598014115E-2</v>
      </c>
      <c r="EJ767">
        <v>62.51</v>
      </c>
      <c r="EK767">
        <v>7.8</v>
      </c>
      <c r="EL767">
        <v>323891</v>
      </c>
      <c r="EM767">
        <v>389733.54166666669</v>
      </c>
      <c r="EN767">
        <v>4.8930575000000003</v>
      </c>
      <c r="EO767">
        <v>1.4991666666666665</v>
      </c>
      <c r="EP767">
        <v>63.267969999999998</v>
      </c>
      <c r="EQ767">
        <v>4.6602660316400575E-3</v>
      </c>
      <c r="ER767" s="10">
        <f t="shared" si="522"/>
        <v>0.29484557148182222</v>
      </c>
      <c r="ES767">
        <v>70.81</v>
      </c>
      <c r="ET767">
        <v>13.19</v>
      </c>
      <c r="EU767">
        <v>4624687</v>
      </c>
      <c r="EV767">
        <v>5084107</v>
      </c>
      <c r="EW767">
        <v>13.749778333333333</v>
      </c>
      <c r="EX767">
        <v>2.1283333333333334</v>
      </c>
      <c r="EY767">
        <v>76.379909999999995</v>
      </c>
      <c r="EZ767">
        <v>5.5337200508629013E-3</v>
      </c>
      <c r="FA767" s="10">
        <f t="shared" si="511"/>
        <v>0.42266503945010381</v>
      </c>
      <c r="FB767">
        <v>0</v>
      </c>
      <c r="FC767">
        <v>24.52</v>
      </c>
      <c r="FD767">
        <v>7749369</v>
      </c>
      <c r="FE767">
        <v>6367604.166666667</v>
      </c>
      <c r="FF767">
        <v>22.265029999999999</v>
      </c>
      <c r="FG767">
        <v>5.1100000000000003</v>
      </c>
      <c r="FH767">
        <v>72.379739999999998</v>
      </c>
      <c r="FI767">
        <v>4.5327641948069437E-2</v>
      </c>
      <c r="FJ767" s="10">
        <f t="shared" si="523"/>
        <v>3.2808029390143592</v>
      </c>
      <c r="FK767">
        <v>38.840000000000003</v>
      </c>
      <c r="FL767">
        <v>18.73</v>
      </c>
      <c r="FM767">
        <v>60653865</v>
      </c>
      <c r="FN767">
        <v>33862189.166666664</v>
      </c>
      <c r="FO767">
        <v>154.88335000000001</v>
      </c>
      <c r="FP767">
        <v>23.834999999999997</v>
      </c>
      <c r="FQ767">
        <v>70.230159999999998</v>
      </c>
      <c r="FR767">
        <v>9.4242193039381861E-2</v>
      </c>
      <c r="FS767" s="10">
        <f t="shared" si="524"/>
        <v>6.618644295906674</v>
      </c>
      <c r="FT767">
        <v>187.13</v>
      </c>
      <c r="FU767">
        <v>19.23</v>
      </c>
      <c r="FV767">
        <v>127723641</v>
      </c>
      <c r="FW767">
        <v>112903241.66666667</v>
      </c>
      <c r="FX767">
        <v>464.63475</v>
      </c>
      <c r="FY767">
        <v>90.646666666666661</v>
      </c>
      <c r="FZ767">
        <v>89.664850000000001</v>
      </c>
      <c r="GA767">
        <v>9.2958669739550814E-4</v>
      </c>
      <c r="GB767" s="10">
        <f t="shared" si="389"/>
        <v>8.3351251783963631E-2</v>
      </c>
      <c r="GC767">
        <v>53.51</v>
      </c>
      <c r="GD767">
        <v>17.489999999999998</v>
      </c>
      <c r="GE767">
        <v>2013004</v>
      </c>
      <c r="GF767">
        <v>1100256.6666666667</v>
      </c>
      <c r="GG767">
        <v>3.6863891666666664</v>
      </c>
      <c r="GH767">
        <v>0.51666666666666672</v>
      </c>
      <c r="GI767">
        <v>82.521979999999999</v>
      </c>
      <c r="GJ767">
        <v>1.5802012330130219E-3</v>
      </c>
      <c r="GK767" s="10">
        <f t="shared" si="390"/>
        <v>0.13040133454667593</v>
      </c>
      <c r="GL767">
        <v>62.08</v>
      </c>
      <c r="GM767">
        <v>18.010000000000002</v>
      </c>
      <c r="GN767">
        <v>2958359</v>
      </c>
      <c r="GO767">
        <v>2307885.6666666665</v>
      </c>
      <c r="GP767">
        <v>5.2846260000000003</v>
      </c>
      <c r="GQ767">
        <v>0.34916666666666668</v>
      </c>
      <c r="GR767">
        <v>86.765159999999995</v>
      </c>
      <c r="GS767">
        <v>1.147945577898849E-3</v>
      </c>
      <c r="GT767" s="10">
        <f t="shared" si="385"/>
        <v>9.960168173768609E-2</v>
      </c>
      <c r="GU767">
        <v>74.069999999999993</v>
      </c>
      <c r="GV767">
        <v>15.69</v>
      </c>
      <c r="GW767">
        <v>543359</v>
      </c>
      <c r="GX767">
        <v>944380.41666666663</v>
      </c>
      <c r="GY767">
        <v>3.8076969999999997</v>
      </c>
      <c r="GZ767">
        <v>0.15333333333333335</v>
      </c>
      <c r="HA767">
        <v>89.968609999999998</v>
      </c>
      <c r="HB767">
        <v>4.3289885278468727E-2</v>
      </c>
      <c r="HC767" s="10">
        <f t="shared" si="525"/>
        <v>3.8947308055632943</v>
      </c>
      <c r="HD767">
        <v>105.7</v>
      </c>
      <c r="HE767">
        <v>26.35</v>
      </c>
      <c r="HF767">
        <v>118343571</v>
      </c>
      <c r="HG767">
        <v>66513595</v>
      </c>
      <c r="HH767">
        <v>186.90480833333334</v>
      </c>
      <c r="HI767">
        <v>24.76</v>
      </c>
      <c r="HJ767">
        <v>74.521320000000003</v>
      </c>
      <c r="HK767">
        <v>1.6217026885448144E-2</v>
      </c>
      <c r="HL767" s="10">
        <f t="shared" si="526"/>
        <v>1.2085142499790846</v>
      </c>
      <c r="HM767">
        <v>64.33</v>
      </c>
      <c r="HN767">
        <v>14.93</v>
      </c>
      <c r="HO767">
        <v>16967065</v>
      </c>
      <c r="HP767">
        <v>17629855.833333332</v>
      </c>
      <c r="HQ767">
        <v>88.573750000000004</v>
      </c>
      <c r="HR767">
        <v>8.3800000000000008</v>
      </c>
      <c r="HS767">
        <v>82.837569999999999</v>
      </c>
      <c r="HT767">
        <v>1.6217026885448144E-2</v>
      </c>
      <c r="HU767" s="10">
        <f t="shared" si="527"/>
        <v>1.3433790998151927</v>
      </c>
      <c r="HV767">
        <v>146.35</v>
      </c>
      <c r="HW767">
        <v>6.11</v>
      </c>
      <c r="HX767">
        <v>4453859</v>
      </c>
      <c r="HY767">
        <v>6727767.5</v>
      </c>
      <c r="HZ767">
        <v>19.963993333333331</v>
      </c>
      <c r="IA767">
        <v>8.3800000000000008</v>
      </c>
      <c r="IB767">
        <v>78.232240000000004</v>
      </c>
      <c r="IC767">
        <v>5.911675113316711E-3</v>
      </c>
      <c r="ID767" s="10">
        <f t="shared" si="528"/>
        <v>0.46248358626702013</v>
      </c>
      <c r="IE767">
        <v>93.19</v>
      </c>
      <c r="IF767">
        <v>10.33</v>
      </c>
      <c r="IG767">
        <v>5080125</v>
      </c>
      <c r="IH767">
        <v>6046860</v>
      </c>
      <c r="II767">
        <v>43.67284166666667</v>
      </c>
      <c r="IJ767">
        <v>11.094999999999999</v>
      </c>
      <c r="IK767">
        <v>90.065380000000005</v>
      </c>
      <c r="IL767">
        <v>1.8120855860781489E-2</v>
      </c>
      <c r="IM767" s="10">
        <f t="shared" si="542"/>
        <v>1.632061769026512</v>
      </c>
      <c r="IN767">
        <v>107.37</v>
      </c>
      <c r="IO767">
        <v>17.54</v>
      </c>
      <c r="IP767">
        <v>38259266</v>
      </c>
      <c r="IQ767">
        <v>30684885</v>
      </c>
      <c r="IR767">
        <v>94.276508333333325</v>
      </c>
      <c r="IS767">
        <v>13.648333333333333</v>
      </c>
      <c r="IT767">
        <v>99.100229999999996</v>
      </c>
      <c r="IU767">
        <v>5.8711286679501082E-3</v>
      </c>
      <c r="IV767" s="10">
        <f t="shared" si="529"/>
        <v>0.58183020135344932</v>
      </c>
      <c r="IW767">
        <v>13.11</v>
      </c>
      <c r="IX767">
        <v>19.55</v>
      </c>
      <c r="IY767">
        <v>10458286</v>
      </c>
      <c r="IZ767">
        <v>4962378.666666667</v>
      </c>
      <c r="JA767">
        <v>24.138450000000002</v>
      </c>
      <c r="JB767">
        <v>4.1958333333333337</v>
      </c>
      <c r="JC767">
        <v>74.241739999999993</v>
      </c>
      <c r="JD767">
        <v>2.7033307963805343E-3</v>
      </c>
      <c r="JE767" s="10">
        <f t="shared" si="386"/>
        <v>0.20069998211887655</v>
      </c>
      <c r="JF767">
        <v>123.39</v>
      </c>
      <c r="JG767">
        <v>17.170000000000002</v>
      </c>
      <c r="JH767">
        <v>5410422</v>
      </c>
      <c r="JI767">
        <v>4757720</v>
      </c>
      <c r="JJ767">
        <v>16.215585000000001</v>
      </c>
      <c r="JK767">
        <v>2.375</v>
      </c>
      <c r="JL767">
        <v>82.136399999999995</v>
      </c>
      <c r="JM767">
        <v>1.2408874171785005E-3</v>
      </c>
      <c r="JN767" s="10">
        <f t="shared" si="512"/>
        <v>0.10192202525234018</v>
      </c>
      <c r="JO767">
        <v>85.13</v>
      </c>
      <c r="JP767">
        <v>16.989999999999998</v>
      </c>
      <c r="JQ767">
        <v>2056452</v>
      </c>
      <c r="JR767">
        <v>1877107</v>
      </c>
      <c r="JS767">
        <v>6.731549583333333</v>
      </c>
      <c r="JT767">
        <v>1.3166666666666667</v>
      </c>
      <c r="JU767">
        <v>93.882000000000005</v>
      </c>
      <c r="JV767">
        <v>3.4889092630588661E-2</v>
      </c>
      <c r="JW767" s="10">
        <f t="shared" si="530"/>
        <v>3.2754577943449248</v>
      </c>
      <c r="JX767">
        <v>91.86</v>
      </c>
      <c r="JY767">
        <v>21.9</v>
      </c>
      <c r="JZ767">
        <v>50071168</v>
      </c>
      <c r="KA767">
        <v>56059930.833333336</v>
      </c>
      <c r="KB767">
        <v>268.82216666666665</v>
      </c>
      <c r="KC767">
        <v>44.764166666666661</v>
      </c>
      <c r="KD767">
        <v>74.790090000000006</v>
      </c>
      <c r="KE767">
        <v>3.0826352199052824E-2</v>
      </c>
      <c r="KF767" s="10">
        <f t="shared" si="531"/>
        <v>2.3055056553388589</v>
      </c>
      <c r="KG767">
        <v>26.58</v>
      </c>
      <c r="KH767">
        <v>18.61</v>
      </c>
      <c r="KI767">
        <v>46860393</v>
      </c>
      <c r="KJ767">
        <v>25483570.833333332</v>
      </c>
      <c r="KK767">
        <v>131.54420833333333</v>
      </c>
      <c r="KL767">
        <v>23.454999999999998</v>
      </c>
      <c r="KM767">
        <v>71.032939999999996</v>
      </c>
      <c r="KN767">
        <v>8.6946412239638921E-3</v>
      </c>
      <c r="KO767" s="10">
        <f t="shared" si="532"/>
        <v>0.61760592838335371</v>
      </c>
      <c r="KP767">
        <v>76.7</v>
      </c>
      <c r="KQ767">
        <v>13.32</v>
      </c>
      <c r="KR767">
        <v>9600621</v>
      </c>
      <c r="KS767">
        <v>6409757.5</v>
      </c>
      <c r="KT767">
        <v>50.295283333333337</v>
      </c>
      <c r="KU767">
        <v>12.7525</v>
      </c>
      <c r="KV767">
        <v>84.179079999999999</v>
      </c>
      <c r="KW767">
        <v>1.000718421439621E-2</v>
      </c>
      <c r="KX767" s="10">
        <f t="shared" si="533"/>
        <v>0.84239556055839571</v>
      </c>
      <c r="KY767">
        <v>115.75</v>
      </c>
      <c r="KZ767">
        <v>12.27</v>
      </c>
      <c r="LA767">
        <v>8091197</v>
      </c>
      <c r="LB767">
        <v>4207763</v>
      </c>
      <c r="LC767">
        <v>29.928830833333333</v>
      </c>
      <c r="LD767">
        <v>5.7241666666666662</v>
      </c>
      <c r="LE767">
        <v>94.58914</v>
      </c>
      <c r="LF767">
        <v>3.4220240606891369E-2</v>
      </c>
      <c r="LG767" s="10">
        <f t="shared" si="534"/>
        <v>3.2368631295989325</v>
      </c>
      <c r="LH767">
        <v>29.1</v>
      </c>
      <c r="LI767">
        <v>19.63</v>
      </c>
      <c r="LJ767">
        <v>75197195</v>
      </c>
      <c r="LK767">
        <v>38573511.666666664</v>
      </c>
      <c r="LL767">
        <v>117.6823</v>
      </c>
      <c r="LM767">
        <v>19.989166666666666</v>
      </c>
      <c r="LN767">
        <v>95.521299999999997</v>
      </c>
      <c r="LO767">
        <v>5.15063739651428E-2</v>
      </c>
      <c r="LP767" s="10">
        <f t="shared" si="535"/>
        <v>4.919955799436595</v>
      </c>
      <c r="LQ767">
        <v>51.42</v>
      </c>
      <c r="LR767">
        <v>13.1</v>
      </c>
      <c r="LS767">
        <v>64389386</v>
      </c>
      <c r="LT767">
        <v>47557045</v>
      </c>
      <c r="LU767">
        <v>198.05973333333336</v>
      </c>
      <c r="LV767">
        <v>29.856666666666666</v>
      </c>
      <c r="LW767">
        <v>86.203190000000006</v>
      </c>
      <c r="LX767">
        <v>0.3333173714162368</v>
      </c>
      <c r="LY767" s="10">
        <f t="shared" si="536"/>
        <v>28.733020698494432</v>
      </c>
      <c r="LZ767">
        <v>80.83</v>
      </c>
      <c r="MA767">
        <v>19.78</v>
      </c>
      <c r="MB767">
        <v>320110753</v>
      </c>
      <c r="MC767">
        <v>525308541.66666669</v>
      </c>
      <c r="MD767">
        <v>2144.0522500000002</v>
      </c>
      <c r="ME767">
        <v>337.96750000000003</v>
      </c>
      <c r="MF767" s="13">
        <f t="shared" si="391"/>
        <v>84.840834652847647</v>
      </c>
      <c r="MG767" s="13">
        <f t="shared" si="392"/>
        <v>-4.4728080066237075E-2</v>
      </c>
      <c r="MH767" s="13">
        <f t="shared" si="469"/>
        <v>8.4332331493771839E-2</v>
      </c>
      <c r="MI767" s="12">
        <v>86.955839999999995</v>
      </c>
      <c r="MJ767" s="12">
        <f t="shared" si="393"/>
        <v>-6.6417341504791283E-2</v>
      </c>
      <c r="MK767" s="12">
        <f t="shared" si="394"/>
        <v>2.1689261438554208E-2</v>
      </c>
      <c r="ML767" s="12">
        <f t="shared" si="470"/>
        <v>5.5377482460545746E-3</v>
      </c>
      <c r="MM767" s="14">
        <v>96.262799999999999</v>
      </c>
      <c r="MN767" s="14">
        <f t="shared" si="395"/>
        <v>-4.5663277445552986E-2</v>
      </c>
      <c r="MO767" s="14">
        <f t="shared" si="396"/>
        <v>9.3519737931591074E-4</v>
      </c>
      <c r="MP767" s="14">
        <f t="shared" si="471"/>
        <v>1.3586186184466387E-2</v>
      </c>
      <c r="MQ767" s="16">
        <v>70.173119999999997</v>
      </c>
      <c r="MR767" s="16">
        <f t="shared" si="397"/>
        <v>-4.5013428008482181E-2</v>
      </c>
      <c r="MS767" s="16">
        <f t="shared" si="398"/>
        <v>2.8534794224510662E-4</v>
      </c>
      <c r="MT767" s="16">
        <f t="shared" si="472"/>
        <v>5.0392400647665259E-3</v>
      </c>
      <c r="MU767" s="13">
        <v>85.231570000000005</v>
      </c>
      <c r="MV767" s="13">
        <f t="shared" si="399"/>
        <v>-2.8991746752770275E-2</v>
      </c>
      <c r="MW767" s="13">
        <f t="shared" si="400"/>
        <v>1.5736333313466799E-2</v>
      </c>
      <c r="MX767" s="13">
        <f t="shared" si="473"/>
        <v>5.1913908927425645E-4</v>
      </c>
      <c r="MY767" s="12">
        <v>105.1371</v>
      </c>
      <c r="MZ767" s="12">
        <f t="shared" si="401"/>
        <v>-5.3261583097632736E-2</v>
      </c>
      <c r="NA767" s="12">
        <f t="shared" si="402"/>
        <v>8.5335030313956617E-3</v>
      </c>
      <c r="NB767" s="12">
        <f t="shared" si="474"/>
        <v>4.2297429593651681E-2</v>
      </c>
      <c r="NC767" s="14">
        <v>126.5416</v>
      </c>
      <c r="ND767" s="14">
        <f t="shared" si="403"/>
        <v>-3.5515654189402057E-2</v>
      </c>
      <c r="NE767" s="14">
        <f t="shared" si="404"/>
        <v>9.2124258768350176E-3</v>
      </c>
      <c r="NF767" s="14">
        <f t="shared" si="475"/>
        <v>5.1806374704738811E-2</v>
      </c>
      <c r="NG767" s="16">
        <v>79.730959999999996</v>
      </c>
      <c r="NH767" s="16">
        <f t="shared" si="405"/>
        <v>0.10989359460041115</v>
      </c>
      <c r="NI767" s="16">
        <f t="shared" si="406"/>
        <v>79.775688080066232</v>
      </c>
      <c r="NJ767" s="16">
        <f t="shared" si="476"/>
        <v>7.9787123314937674</v>
      </c>
      <c r="NK767" s="13">
        <v>92.004459999999995</v>
      </c>
      <c r="NL767" s="13">
        <f t="shared" si="407"/>
        <v>-5.8363582789726864E-2</v>
      </c>
      <c r="NM767" s="13">
        <f t="shared" si="408"/>
        <v>1.363550272348979E-2</v>
      </c>
      <c r="NN767" s="13">
        <f t="shared" si="477"/>
        <v>9.7968592493968831E-3</v>
      </c>
      <c r="NO767" s="12">
        <v>58.300060000000002</v>
      </c>
      <c r="NP767" s="12">
        <f t="shared" si="409"/>
        <v>-3.8803448367393689E-2</v>
      </c>
      <c r="NQ767" s="12">
        <f t="shared" si="410"/>
        <v>5.9246316988433856E-3</v>
      </c>
      <c r="NR767" s="12">
        <f t="shared" si="478"/>
        <v>1.0713076237927832E-2</v>
      </c>
      <c r="NS767" s="14">
        <v>94.256159999999994</v>
      </c>
      <c r="NT767" s="14">
        <f t="shared" si="411"/>
        <v>3.9344468302537905E-4</v>
      </c>
      <c r="NU767" s="14">
        <f t="shared" si="412"/>
        <v>4.5121524749262454E-2</v>
      </c>
      <c r="NV767" s="14">
        <f t="shared" si="479"/>
        <v>1.3514955456075839E-2</v>
      </c>
      <c r="NW767" s="16">
        <v>70.763289999999998</v>
      </c>
      <c r="NX767" s="16">
        <f t="shared" si="413"/>
        <v>-5.0686121061942591E-2</v>
      </c>
      <c r="NY767" s="16">
        <f t="shared" si="414"/>
        <v>5.9580409957055158E-3</v>
      </c>
      <c r="NZ767" s="16">
        <f t="shared" si="480"/>
        <v>2.3591074724197414E-3</v>
      </c>
      <c r="OA767" s="13">
        <v>76.867249999999999</v>
      </c>
      <c r="OB767" s="13">
        <f t="shared" si="415"/>
        <v>-3.9235755757417334E-2</v>
      </c>
      <c r="OC767" s="13">
        <f t="shared" si="416"/>
        <v>5.4923243088197404E-3</v>
      </c>
      <c r="OD767" s="13">
        <f t="shared" si="481"/>
        <v>1.2332315841127373E-2</v>
      </c>
      <c r="OE767" s="15">
        <v>76.119730000000004</v>
      </c>
      <c r="OF767" s="15">
        <f t="shared" si="417"/>
        <v>-3.0210724796473465E-2</v>
      </c>
      <c r="OG767" s="15">
        <f t="shared" si="418"/>
        <v>1.451735526976361E-2</v>
      </c>
      <c r="OH767" s="15">
        <f t="shared" si="482"/>
        <v>2.1074118572087519E-3</v>
      </c>
      <c r="OI767" s="14">
        <v>122.2568</v>
      </c>
      <c r="OJ767" s="14">
        <f t="shared" si="419"/>
        <v>-0.13529953043540999</v>
      </c>
      <c r="OK767" s="14">
        <f t="shared" si="420"/>
        <v>9.0571450369172912E-2</v>
      </c>
      <c r="OL767" s="14">
        <f t="shared" si="483"/>
        <v>1.9458761957432125E-2</v>
      </c>
      <c r="OM767" s="16">
        <v>90.699039999999997</v>
      </c>
      <c r="ON767" s="16">
        <f t="shared" si="421"/>
        <v>1.4568893704382413E-2</v>
      </c>
      <c r="OO767" s="16">
        <f t="shared" si="422"/>
        <v>5.9296973770619488E-2</v>
      </c>
      <c r="OP767" s="16">
        <f t="shared" si="484"/>
        <v>5.7143945149490394E-2</v>
      </c>
      <c r="OQ767" s="13">
        <v>64.571719999999999</v>
      </c>
      <c r="OR767" s="13">
        <f t="shared" si="423"/>
        <v>-2.9282214133707463E-2</v>
      </c>
      <c r="OS767" s="13">
        <f t="shared" si="424"/>
        <v>1.5445865932529612E-2</v>
      </c>
      <c r="OT767" s="13">
        <f t="shared" si="485"/>
        <v>3.8517688874166067E-2</v>
      </c>
      <c r="OU767" s="16">
        <v>63.267969999999998</v>
      </c>
      <c r="OV767" s="16">
        <f t="shared" si="425"/>
        <v>-1.8152273065160873E-2</v>
      </c>
      <c r="OW767" s="16">
        <f t="shared" si="426"/>
        <v>2.6575807001076202E-2</v>
      </c>
      <c r="OX767" s="16">
        <f t="shared" si="486"/>
        <v>1.9365121368350557E-2</v>
      </c>
      <c r="OY767" s="14">
        <v>76.379909999999995</v>
      </c>
      <c r="OZ767" s="14">
        <f t="shared" si="427"/>
        <v>4.7163054283287931E-3</v>
      </c>
      <c r="PA767" s="14">
        <f t="shared" si="428"/>
        <v>4.9444385494565868E-2</v>
      </c>
      <c r="PB767" s="14">
        <f t="shared" si="487"/>
        <v>1.5705325950022608E-2</v>
      </c>
      <c r="PC767" s="15">
        <v>72.379739999999998</v>
      </c>
      <c r="PD767" s="15">
        <f t="shared" si="429"/>
        <v>-5.8792519311207436E-2</v>
      </c>
      <c r="PE767" s="15">
        <f t="shared" si="430"/>
        <v>1.4064439244970361E-2</v>
      </c>
      <c r="PF767" s="15">
        <f t="shared" si="488"/>
        <v>2.4426202949288878E-2</v>
      </c>
      <c r="PG767" s="14">
        <v>70.230159999999998</v>
      </c>
      <c r="PH767" s="14">
        <f t="shared" si="431"/>
        <v>-9.1365612400457041E-2</v>
      </c>
      <c r="PI767" s="14">
        <f t="shared" si="432"/>
        <v>4.6637532334219967E-2</v>
      </c>
      <c r="PJ767" s="14">
        <f t="shared" si="489"/>
        <v>8.6750060370476278E-3</v>
      </c>
      <c r="PK767" s="16">
        <v>89.664850000000001</v>
      </c>
      <c r="PL767" s="16">
        <f t="shared" si="433"/>
        <v>4.2965262271917437E-2</v>
      </c>
      <c r="PM767" s="16">
        <f t="shared" si="434"/>
        <v>8.7693342338154512E-2</v>
      </c>
      <c r="PN767" s="16">
        <f t="shared" si="490"/>
        <v>4.1885369278742868E-2</v>
      </c>
      <c r="PO767" s="13">
        <v>82.521979999999999</v>
      </c>
      <c r="PP767" s="13">
        <f t="shared" si="435"/>
        <v>1.8156482652335271E-2</v>
      </c>
      <c r="PQ767" s="13">
        <f t="shared" si="436"/>
        <v>6.2884562718572345E-2</v>
      </c>
      <c r="PR767" s="13">
        <f t="shared" si="491"/>
        <v>2.842905398684703E-2</v>
      </c>
      <c r="PS767" s="14">
        <v>86.765159999999995</v>
      </c>
      <c r="PT767" s="14">
        <f t="shared" si="437"/>
        <v>-3.7007629229586558E-2</v>
      </c>
      <c r="PU767" s="14">
        <f t="shared" si="438"/>
        <v>7.7204508366505165E-3</v>
      </c>
      <c r="PV767" s="14">
        <f t="shared" si="492"/>
        <v>9.4017891619496696E-3</v>
      </c>
      <c r="PW767" s="15">
        <v>89.968609999999998</v>
      </c>
      <c r="PX767" s="15">
        <f t="shared" si="439"/>
        <v>-4.7043134754334637E-2</v>
      </c>
      <c r="PY767" s="15">
        <f t="shared" si="440"/>
        <v>2.315054688097562E-3</v>
      </c>
      <c r="PZ767" s="15">
        <f t="shared" si="493"/>
        <v>7.7398047497686528E-2</v>
      </c>
      <c r="QA767" s="14">
        <v>74.521320000000003</v>
      </c>
      <c r="QB767" s="14">
        <f t="shared" si="441"/>
        <v>-4.3475158006068604E-2</v>
      </c>
      <c r="QC767" s="14">
        <f t="shared" si="442"/>
        <v>1.252922060168471E-3</v>
      </c>
      <c r="QD767" s="14">
        <f t="shared" si="494"/>
        <v>8.8991678780048211E-4</v>
      </c>
      <c r="QE767" s="16">
        <v>82.837569999999999</v>
      </c>
      <c r="QF767" s="16">
        <f t="shared" si="443"/>
        <v>-3.1716991235285485E-2</v>
      </c>
      <c r="QG767" s="16">
        <f t="shared" si="444"/>
        <v>1.3011088830951589E-2</v>
      </c>
      <c r="QH767" s="16">
        <f t="shared" si="495"/>
        <v>2.0391570055793284E-3</v>
      </c>
      <c r="QI767" s="13">
        <v>78.232240000000004</v>
      </c>
      <c r="QJ767" s="13">
        <f t="shared" si="445"/>
        <v>-2.4489439649260203E-2</v>
      </c>
      <c r="QK767" s="13">
        <f t="shared" si="446"/>
        <v>2.0238640416976872E-2</v>
      </c>
      <c r="QL767" s="13">
        <f t="shared" si="496"/>
        <v>1.2463050996791458E-2</v>
      </c>
      <c r="QM767" s="15">
        <v>90.065380000000005</v>
      </c>
      <c r="QN767" s="15">
        <f t="shared" si="447"/>
        <v>2.4273467181479491E-2</v>
      </c>
      <c r="QO767" s="15">
        <f t="shared" si="448"/>
        <v>6.9001547247716566E-2</v>
      </c>
      <c r="QP767" s="15">
        <f t="shared" si="497"/>
        <v>6.0762986670829022E-2</v>
      </c>
      <c r="QQ767" s="14">
        <v>99.100229999999996</v>
      </c>
      <c r="QR767" s="14">
        <f t="shared" si="449"/>
        <v>-4.4699201443648029E-2</v>
      </c>
      <c r="QS767" s="14">
        <f t="shared" si="450"/>
        <v>2.8878622589045833E-5</v>
      </c>
      <c r="QT767" s="14">
        <f t="shared" si="498"/>
        <v>1.6928350878803622E-2</v>
      </c>
      <c r="QU767" s="16">
        <v>74.241739999999993</v>
      </c>
      <c r="QV767" s="16">
        <f t="shared" si="451"/>
        <v>3.9624242897805972E-2</v>
      </c>
      <c r="QW767" s="16">
        <f t="shared" si="452"/>
        <v>8.4352322964043047E-2</v>
      </c>
      <c r="QX767" s="16">
        <f t="shared" si="499"/>
        <v>5.9706076586277579E-2</v>
      </c>
      <c r="QY767" s="14">
        <v>82.136399999999995</v>
      </c>
      <c r="QZ767" s="14">
        <f t="shared" si="453"/>
        <v>-1.1802107285409535E-2</v>
      </c>
      <c r="RA767" s="14">
        <f t="shared" si="454"/>
        <v>3.2925972780827539E-2</v>
      </c>
      <c r="RB767" s="14">
        <f t="shared" si="500"/>
        <v>2.274914608671641E-2</v>
      </c>
      <c r="RC767" s="15">
        <v>93.882000000000005</v>
      </c>
      <c r="RD767" s="15">
        <f t="shared" si="455"/>
        <v>-4.3747127635648808E-2</v>
      </c>
      <c r="RE767" s="15">
        <f t="shared" si="456"/>
        <v>9.8095243058826664E-4</v>
      </c>
      <c r="RF767" s="15">
        <f t="shared" si="501"/>
        <v>2.0236269446315291E-2</v>
      </c>
      <c r="RG767" s="14">
        <v>74.790090000000006</v>
      </c>
      <c r="RH767" s="14">
        <f t="shared" si="457"/>
        <v>-5.2891255229733369E-2</v>
      </c>
      <c r="RI767" s="14">
        <f t="shared" si="458"/>
        <v>8.1631751634962946E-3</v>
      </c>
      <c r="RJ767" s="14">
        <f t="shared" si="502"/>
        <v>2.2435898714332492E-3</v>
      </c>
      <c r="RK767" s="16">
        <v>71.032939999999996</v>
      </c>
      <c r="RL767" s="16">
        <f t="shared" si="459"/>
        <v>-4.026971317641781E-2</v>
      </c>
      <c r="RM767" s="16">
        <f t="shared" si="460"/>
        <v>4.4583668898192652E-3</v>
      </c>
      <c r="RN767" s="16">
        <f t="shared" si="503"/>
        <v>3.4777583553451397E-3</v>
      </c>
      <c r="RO767" s="13">
        <v>84.179079999999999</v>
      </c>
      <c r="RP767" s="13">
        <f t="shared" si="461"/>
        <v>-5.6359642780354879E-2</v>
      </c>
      <c r="RQ767" s="13">
        <f t="shared" si="462"/>
        <v>1.1631562714117805E-2</v>
      </c>
      <c r="RR767" s="13">
        <f t="shared" si="504"/>
        <v>4.8253876138212304E-3</v>
      </c>
      <c r="RS767" s="15">
        <v>94.58914</v>
      </c>
      <c r="RT767" s="15">
        <f t="shared" si="463"/>
        <v>-0.1512969778755584</v>
      </c>
      <c r="RU767" s="15">
        <f t="shared" si="464"/>
        <v>0.10656889780932133</v>
      </c>
      <c r="RV767" s="15">
        <f t="shared" si="505"/>
        <v>7.9288098554469721E-2</v>
      </c>
      <c r="RW767" s="14">
        <v>95.521299999999997</v>
      </c>
      <c r="RX767" s="14">
        <f t="shared" si="465"/>
        <v>-5.1602186686470985E-2</v>
      </c>
      <c r="RY767" s="14">
        <f t="shared" si="466"/>
        <v>6.8741066202339107E-3</v>
      </c>
      <c r="RZ767" s="14">
        <f t="shared" si="506"/>
        <v>2.6534784800128497E-3</v>
      </c>
      <c r="SA767" s="16">
        <v>86.203190000000006</v>
      </c>
      <c r="SB767" s="16">
        <f t="shared" si="467"/>
        <v>-2.5033873729593759E-2</v>
      </c>
      <c r="SC767" s="16">
        <f t="shared" si="468"/>
        <v>1.9694206336643316E-2</v>
      </c>
      <c r="SD767" s="16">
        <f t="shared" si="507"/>
        <v>1.838870474558385E-2</v>
      </c>
    </row>
    <row r="768" spans="1:498" x14ac:dyDescent="0.35">
      <c r="A768" s="2">
        <v>41456</v>
      </c>
      <c r="B768">
        <v>89.964939999999999</v>
      </c>
      <c r="C768">
        <v>2.0178054481234421E-2</v>
      </c>
      <c r="D768" s="10">
        <f t="shared" si="513"/>
        <v>1.8153174607209859</v>
      </c>
      <c r="E768">
        <v>21.44</v>
      </c>
      <c r="F768">
        <v>15.48</v>
      </c>
      <c r="G768">
        <v>23236271</v>
      </c>
      <c r="H768">
        <v>56405958.333333336</v>
      </c>
      <c r="I768">
        <v>129.63216666666668</v>
      </c>
      <c r="J768">
        <v>20.796666666666667</v>
      </c>
      <c r="K768">
        <v>94.110060000000004</v>
      </c>
      <c r="L768">
        <v>8.3985588800863948E-3</v>
      </c>
      <c r="M768" s="10">
        <f t="shared" si="514"/>
        <v>0.79038888011846342</v>
      </c>
      <c r="N768">
        <v>58.04</v>
      </c>
      <c r="O768">
        <v>1.08</v>
      </c>
      <c r="P768">
        <v>8012929</v>
      </c>
      <c r="Q768">
        <v>6388638.333333333</v>
      </c>
      <c r="R768">
        <v>32.930893333333337</v>
      </c>
      <c r="S768">
        <v>4.97</v>
      </c>
      <c r="T768">
        <v>71.494910000000004</v>
      </c>
      <c r="U768">
        <v>1.0052868285391535E-2</v>
      </c>
      <c r="V768" s="10">
        <f t="shared" si="515"/>
        <v>0.71872891330592215</v>
      </c>
      <c r="W768">
        <v>57.04</v>
      </c>
      <c r="X768">
        <v>19.91</v>
      </c>
      <c r="Y768">
        <v>11160277</v>
      </c>
      <c r="Z768">
        <v>10608231.333333334</v>
      </c>
      <c r="AA768">
        <v>58.494175000000006</v>
      </c>
      <c r="AB768">
        <v>6.8291666666666666</v>
      </c>
      <c r="AC768">
        <v>86.926159999999996</v>
      </c>
      <c r="AD768">
        <v>3.0613206324722784E-2</v>
      </c>
      <c r="AE768" s="10">
        <f t="shared" si="516"/>
        <v>2.6610884710958644</v>
      </c>
      <c r="AF768">
        <v>64.81</v>
      </c>
      <c r="AG768">
        <v>12.88</v>
      </c>
      <c r="AH768">
        <v>35293420</v>
      </c>
      <c r="AI768">
        <v>69915983.333333328</v>
      </c>
      <c r="AJ768">
        <v>333.25439166666666</v>
      </c>
      <c r="AK768">
        <v>54.64083333333334</v>
      </c>
      <c r="AL768">
        <v>100.6416</v>
      </c>
      <c r="AM768">
        <v>7.8571626568810973E-3</v>
      </c>
      <c r="AN768" s="10">
        <f t="shared" si="517"/>
        <v>0.79075742124876458</v>
      </c>
      <c r="AO768">
        <v>85.86</v>
      </c>
      <c r="AP768">
        <v>5.22</v>
      </c>
      <c r="AQ768">
        <v>17687006</v>
      </c>
      <c r="AR768">
        <v>10377376.666666666</v>
      </c>
      <c r="AS768">
        <v>34.479941666666669</v>
      </c>
      <c r="AT768">
        <v>5.6808333333333332</v>
      </c>
      <c r="AU768">
        <v>127.7397</v>
      </c>
      <c r="AV768">
        <v>1.1635034673693574E-2</v>
      </c>
      <c r="AW768" s="10">
        <f t="shared" si="538"/>
        <v>1.4862558387072151</v>
      </c>
      <c r="AX768">
        <v>197.05</v>
      </c>
      <c r="AY768">
        <v>24.65</v>
      </c>
      <c r="AZ768">
        <v>46151584</v>
      </c>
      <c r="BA768">
        <v>25926789.166666668</v>
      </c>
      <c r="BB768">
        <v>40.419966666666667</v>
      </c>
      <c r="BC768">
        <v>6.1258333333333335</v>
      </c>
      <c r="BD768">
        <v>84.903450000000007</v>
      </c>
      <c r="BE768">
        <v>1.6158116989196357E-3</v>
      </c>
      <c r="BF768" s="10">
        <f t="shared" si="508"/>
        <v>0.13718798778863836</v>
      </c>
      <c r="BG768">
        <v>258.24</v>
      </c>
      <c r="BH768">
        <v>25.05</v>
      </c>
      <c r="BI768">
        <v>4716153</v>
      </c>
      <c r="BJ768">
        <v>1435303.8333333333</v>
      </c>
      <c r="BK768">
        <v>4.6392014999999995</v>
      </c>
      <c r="BL768">
        <v>0.84916666666666663</v>
      </c>
      <c r="BM768">
        <v>89.200310000000002</v>
      </c>
      <c r="BN768">
        <v>6.6141308989712128E-3</v>
      </c>
      <c r="BO768" s="10">
        <f t="shared" si="387"/>
        <v>0.58998252656881089</v>
      </c>
      <c r="BP768">
        <v>35.369999999999997</v>
      </c>
      <c r="BQ768">
        <v>19.739999999999998</v>
      </c>
      <c r="BR768">
        <v>10511164</v>
      </c>
      <c r="BS768">
        <v>9782430.833333334</v>
      </c>
      <c r="BT768">
        <f t="shared" si="543"/>
        <v>40.851753333333335</v>
      </c>
      <c r="BU768">
        <v>7.1591666666666667</v>
      </c>
      <c r="BV768">
        <v>60.108939999999997</v>
      </c>
      <c r="BW768">
        <v>5.4017859567570782E-3</v>
      </c>
      <c r="BX768" s="10">
        <f t="shared" si="539"/>
        <v>0.3246956279675538</v>
      </c>
      <c r="BY768">
        <v>27.15</v>
      </c>
      <c r="BZ768">
        <v>17.66</v>
      </c>
      <c r="CA768">
        <v>5615334</v>
      </c>
      <c r="CB768">
        <v>5006391</v>
      </c>
      <c r="CC768">
        <v>40.851753333333335</v>
      </c>
      <c r="CD768">
        <v>2.8841666666666668</v>
      </c>
      <c r="CE768">
        <v>95.87679</v>
      </c>
      <c r="CF768">
        <v>7.2722131046749406E-4</v>
      </c>
      <c r="CG768" s="10">
        <f t="shared" si="541"/>
        <v>6.972364486721673E-2</v>
      </c>
      <c r="CH768">
        <v>59.65</v>
      </c>
      <c r="CI768">
        <v>17.600000000000001</v>
      </c>
      <c r="CJ768">
        <v>1317921</v>
      </c>
      <c r="CK768">
        <v>2003089.5</v>
      </c>
      <c r="CL768">
        <v>6.455281666666667</v>
      </c>
      <c r="CM768">
        <v>1.1066666666666667</v>
      </c>
      <c r="CN768">
        <v>72.268479999999997</v>
      </c>
      <c r="CO768">
        <v>4.6073309895884179E-3</v>
      </c>
      <c r="CP768" s="10">
        <f t="shared" si="518"/>
        <v>0.33296480747445079</v>
      </c>
      <c r="CQ768">
        <v>59.33</v>
      </c>
      <c r="CR768">
        <v>15.73</v>
      </c>
      <c r="CS768">
        <v>5439058</v>
      </c>
      <c r="CT768">
        <v>8082109.166666667</v>
      </c>
      <c r="CU768">
        <v>28.483374999999999</v>
      </c>
      <c r="CV768">
        <v>5.9383333333333335</v>
      </c>
      <c r="CW768">
        <v>78.662719999999993</v>
      </c>
      <c r="CX768">
        <v>5.2808599311188427E-2</v>
      </c>
      <c r="CY768" s="10">
        <f t="shared" si="519"/>
        <v>4.1540680612082079</v>
      </c>
      <c r="CZ768">
        <v>61.88</v>
      </c>
      <c r="DA768">
        <v>21.38</v>
      </c>
      <c r="DB768">
        <v>64387736</v>
      </c>
      <c r="DC768">
        <v>35779261.666666664</v>
      </c>
      <c r="DD768">
        <v>243.67881666666665</v>
      </c>
      <c r="DE768">
        <v>48.061666666666667</v>
      </c>
      <c r="DF768">
        <v>76.900509999999997</v>
      </c>
      <c r="DG768">
        <v>7.5285788779187859E-2</v>
      </c>
      <c r="DH768" s="10">
        <f t="shared" si="520"/>
        <v>5.7895155528718236</v>
      </c>
      <c r="DI768">
        <v>45.53</v>
      </c>
      <c r="DJ768">
        <v>19.829999999999998</v>
      </c>
      <c r="DK768">
        <v>81041580</v>
      </c>
      <c r="DL768">
        <v>77468325</v>
      </c>
      <c r="DM768">
        <v>322.37641666666667</v>
      </c>
      <c r="DN768">
        <v>52.474166666666669</v>
      </c>
      <c r="DO768">
        <v>113.2933</v>
      </c>
      <c r="DP768">
        <v>5.6989222556510528E-3</v>
      </c>
      <c r="DQ768" s="10">
        <f t="shared" si="521"/>
        <v>0.64564970878615147</v>
      </c>
      <c r="DR768">
        <v>20.079999999999998</v>
      </c>
      <c r="DS768">
        <v>23.94</v>
      </c>
      <c r="DT768">
        <v>10967535</v>
      </c>
      <c r="DU768">
        <v>7753662.5</v>
      </c>
      <c r="DV768">
        <v>27.358608333333333</v>
      </c>
      <c r="DW768">
        <v>4.6974999999999998</v>
      </c>
      <c r="DX768">
        <v>89.721299999999999</v>
      </c>
      <c r="DY768">
        <v>4.6836497496131639E-3</v>
      </c>
      <c r="DZ768" s="10">
        <f t="shared" si="540"/>
        <v>0.42022314427996754</v>
      </c>
      <c r="EA768">
        <v>21.31</v>
      </c>
      <c r="EB768">
        <v>23.02</v>
      </c>
      <c r="EC768">
        <v>9889344</v>
      </c>
      <c r="ED768">
        <v>4473247.5</v>
      </c>
      <c r="EE768">
        <v>19.836784166666668</v>
      </c>
      <c r="EF768">
        <v>2.5225</v>
      </c>
      <c r="EG768">
        <v>65.622590000000002</v>
      </c>
      <c r="EH768">
        <v>3.0354412086500327E-4</v>
      </c>
      <c r="EI768" s="10">
        <f t="shared" si="510"/>
        <v>1.9919351390434555E-2</v>
      </c>
      <c r="EJ768">
        <v>92.21</v>
      </c>
      <c r="EK768">
        <v>8.83</v>
      </c>
      <c r="EL768">
        <v>323891</v>
      </c>
      <c r="EM768">
        <v>389733.54166666669</v>
      </c>
      <c r="EN768">
        <v>4.8930575000000003</v>
      </c>
      <c r="EO768">
        <v>1.4991666666666665</v>
      </c>
      <c r="EP768">
        <v>65.316900000000004</v>
      </c>
      <c r="EQ768">
        <v>4.6602660316400575E-3</v>
      </c>
      <c r="ER768" s="10">
        <f t="shared" si="522"/>
        <v>0.3043941303620305</v>
      </c>
      <c r="ES768">
        <v>72.98</v>
      </c>
      <c r="ET768">
        <v>16.97</v>
      </c>
      <c r="EU768">
        <v>4624687</v>
      </c>
      <c r="EV768">
        <v>5084107</v>
      </c>
      <c r="EW768">
        <v>13.749778333333333</v>
      </c>
      <c r="EX768">
        <v>2.1283333333333334</v>
      </c>
      <c r="EY768">
        <v>76.577110000000005</v>
      </c>
      <c r="EZ768">
        <v>5.5337200508629013E-3</v>
      </c>
      <c r="FA768" s="10">
        <f t="shared" si="511"/>
        <v>0.42375628904413404</v>
      </c>
      <c r="FB768">
        <v>0.05</v>
      </c>
      <c r="FC768">
        <v>25.86</v>
      </c>
      <c r="FD768">
        <v>7749369</v>
      </c>
      <c r="FE768">
        <v>6367604.166666667</v>
      </c>
      <c r="FF768">
        <v>22.265029999999999</v>
      </c>
      <c r="FG768">
        <v>5.1100000000000003</v>
      </c>
      <c r="FH768">
        <v>72.040700000000001</v>
      </c>
      <c r="FI768">
        <v>4.5327641948069437E-2</v>
      </c>
      <c r="FJ768" s="10">
        <f t="shared" si="523"/>
        <v>3.265435055288286</v>
      </c>
      <c r="FK768">
        <v>30.03</v>
      </c>
      <c r="FL768">
        <v>23.38</v>
      </c>
      <c r="FM768">
        <v>60653865</v>
      </c>
      <c r="FN768">
        <v>33862189.166666664</v>
      </c>
      <c r="FO768">
        <v>154.88335000000001</v>
      </c>
      <c r="FP768">
        <v>23.834999999999997</v>
      </c>
      <c r="FQ768">
        <v>76.553250000000006</v>
      </c>
      <c r="FR768">
        <v>9.4242193039381861E-2</v>
      </c>
      <c r="FS768" s="10">
        <f t="shared" si="524"/>
        <v>7.2145461642920603</v>
      </c>
      <c r="FT768">
        <v>153.47</v>
      </c>
      <c r="FU768">
        <v>23.68</v>
      </c>
      <c r="FV768">
        <v>127723641</v>
      </c>
      <c r="FW768">
        <v>112903241.66666667</v>
      </c>
      <c r="FX768">
        <v>464.63475</v>
      </c>
      <c r="FY768">
        <v>90.646666666666661</v>
      </c>
      <c r="FZ768">
        <v>94.819760000000002</v>
      </c>
      <c r="GA768">
        <v>9.2958669739550814E-4</v>
      </c>
      <c r="GB768" s="10">
        <f t="shared" si="389"/>
        <v>8.8143187546234708E-2</v>
      </c>
      <c r="GC768">
        <v>79.569999999999993</v>
      </c>
      <c r="GD768">
        <v>17.82</v>
      </c>
      <c r="GE768">
        <v>2013004</v>
      </c>
      <c r="GF768">
        <v>1100256.6666666667</v>
      </c>
      <c r="GG768">
        <v>3.6863891666666664</v>
      </c>
      <c r="GH768">
        <v>0.51666666666666672</v>
      </c>
      <c r="GI768">
        <v>84.476560000000006</v>
      </c>
      <c r="GJ768">
        <v>1.5802012330130219E-3</v>
      </c>
      <c r="GK768" s="10">
        <f t="shared" si="390"/>
        <v>0.13348996427269855</v>
      </c>
      <c r="GL768">
        <v>91.09</v>
      </c>
      <c r="GM768">
        <v>18.149999999999999</v>
      </c>
      <c r="GN768">
        <v>2958359</v>
      </c>
      <c r="GO768">
        <v>2307885.6666666665</v>
      </c>
      <c r="GP768">
        <v>5.2846260000000003</v>
      </c>
      <c r="GQ768">
        <v>0.34916666666666668</v>
      </c>
      <c r="GR768">
        <v>88.238759999999999</v>
      </c>
      <c r="GS768">
        <v>1.147945577898849E-3</v>
      </c>
      <c r="GT768" s="10">
        <f t="shared" si="385"/>
        <v>0.10129329434127785</v>
      </c>
      <c r="GU768">
        <v>61.12</v>
      </c>
      <c r="GV768">
        <v>20.010000000000002</v>
      </c>
      <c r="GW768">
        <v>543359</v>
      </c>
      <c r="GX768">
        <v>944380.41666666663</v>
      </c>
      <c r="GY768">
        <v>3.8076969999999997</v>
      </c>
      <c r="GZ768">
        <v>0.15333333333333335</v>
      </c>
      <c r="HA768">
        <v>92.226389999999995</v>
      </c>
      <c r="HB768">
        <v>4.3289885278468727E-2</v>
      </c>
      <c r="HC768" s="10">
        <f t="shared" si="525"/>
        <v>3.9924698427473153</v>
      </c>
      <c r="HD768">
        <v>161.15</v>
      </c>
      <c r="HE768">
        <v>25.24</v>
      </c>
      <c r="HF768">
        <v>118343571</v>
      </c>
      <c r="HG768">
        <v>66513595</v>
      </c>
      <c r="HH768">
        <v>186.90480833333334</v>
      </c>
      <c r="HI768">
        <v>24.76</v>
      </c>
      <c r="HJ768">
        <v>77.409319999999994</v>
      </c>
      <c r="HK768">
        <v>1.6217026885448144E-2</v>
      </c>
      <c r="HL768" s="10">
        <f t="shared" si="526"/>
        <v>1.2553490236242586</v>
      </c>
      <c r="HM768">
        <v>45.33</v>
      </c>
      <c r="HN768">
        <v>19.12</v>
      </c>
      <c r="HO768">
        <v>16967065</v>
      </c>
      <c r="HP768">
        <v>17629855.833333332</v>
      </c>
      <c r="HQ768">
        <v>88.573750000000004</v>
      </c>
      <c r="HR768">
        <v>8.3800000000000008</v>
      </c>
      <c r="HS768">
        <v>84.846639999999994</v>
      </c>
      <c r="HT768">
        <v>1.6217026885448144E-2</v>
      </c>
      <c r="HU768" s="10">
        <f t="shared" si="527"/>
        <v>1.3759602420199399</v>
      </c>
      <c r="HV768">
        <v>145.26</v>
      </c>
      <c r="HW768">
        <v>5.77</v>
      </c>
      <c r="HX768">
        <v>4453859</v>
      </c>
      <c r="HY768">
        <v>6727767.5</v>
      </c>
      <c r="HZ768">
        <v>19.963993333333331</v>
      </c>
      <c r="IA768">
        <v>8.3800000000000008</v>
      </c>
      <c r="IB768">
        <v>80.44659</v>
      </c>
      <c r="IC768">
        <v>5.911675113316711E-3</v>
      </c>
      <c r="ID768" s="10">
        <f t="shared" si="528"/>
        <v>0.47557410405419298</v>
      </c>
      <c r="IE768">
        <v>80.02</v>
      </c>
      <c r="IF768">
        <v>12.13</v>
      </c>
      <c r="IG768">
        <v>5080125</v>
      </c>
      <c r="IH768">
        <v>6046860</v>
      </c>
      <c r="II768">
        <v>43.67284166666667</v>
      </c>
      <c r="IJ768">
        <v>11.094999999999999</v>
      </c>
      <c r="IK768">
        <v>88.218469999999996</v>
      </c>
      <c r="IL768">
        <v>1.8120855860781489E-2</v>
      </c>
      <c r="IM768" s="10">
        <f t="shared" si="542"/>
        <v>1.598594179128676</v>
      </c>
      <c r="IN768">
        <v>56.45</v>
      </c>
      <c r="IO768">
        <v>20.02</v>
      </c>
      <c r="IP768">
        <v>38259266</v>
      </c>
      <c r="IQ768">
        <v>30684885</v>
      </c>
      <c r="IR768">
        <v>94.276508333333325</v>
      </c>
      <c r="IS768">
        <v>13.648333333333333</v>
      </c>
      <c r="IT768">
        <v>97.156009999999995</v>
      </c>
      <c r="IU768">
        <v>5.8711286679501082E-3</v>
      </c>
      <c r="IV768" s="10">
        <f t="shared" si="529"/>
        <v>0.57041543557464736</v>
      </c>
      <c r="IW768">
        <v>6.19</v>
      </c>
      <c r="IX768">
        <v>23.51</v>
      </c>
      <c r="IY768">
        <v>10458286</v>
      </c>
      <c r="IZ768">
        <v>4962378.666666667</v>
      </c>
      <c r="JA768">
        <v>24.138450000000002</v>
      </c>
      <c r="JB768">
        <v>4.1958333333333337</v>
      </c>
      <c r="JC768">
        <v>75.552480000000003</v>
      </c>
      <c r="JD768">
        <v>2.7033307963805343E-3</v>
      </c>
      <c r="JE768" s="10">
        <f t="shared" si="386"/>
        <v>0.20424334592692439</v>
      </c>
      <c r="JF768">
        <v>32.83</v>
      </c>
      <c r="JG768">
        <v>20.18</v>
      </c>
      <c r="JH768">
        <v>5410422</v>
      </c>
      <c r="JI768">
        <v>4757720</v>
      </c>
      <c r="JJ768">
        <v>16.215585000000001</v>
      </c>
      <c r="JK768">
        <v>2.375</v>
      </c>
      <c r="JL768">
        <v>82.854690000000005</v>
      </c>
      <c r="JM768">
        <v>1.2408874171785005E-3</v>
      </c>
      <c r="JN768" s="10">
        <f t="shared" si="512"/>
        <v>0.10281334227522534</v>
      </c>
      <c r="JO768">
        <v>37.57</v>
      </c>
      <c r="JP768">
        <v>20.95</v>
      </c>
      <c r="JQ768">
        <v>2056452</v>
      </c>
      <c r="JR768">
        <v>1877107</v>
      </c>
      <c r="JS768">
        <v>6.731549583333333</v>
      </c>
      <c r="JT768">
        <v>1.3166666666666667</v>
      </c>
      <c r="JU768">
        <v>93.067549999999997</v>
      </c>
      <c r="JV768">
        <v>3.4889092630588661E-2</v>
      </c>
      <c r="JW768" s="10">
        <f t="shared" si="530"/>
        <v>3.2470423728519417</v>
      </c>
      <c r="JX768">
        <v>325.64</v>
      </c>
      <c r="JY768">
        <v>25.79</v>
      </c>
      <c r="JZ768">
        <v>50071168</v>
      </c>
      <c r="KA768">
        <v>56059930.833333336</v>
      </c>
      <c r="KB768">
        <v>268.82216666666665</v>
      </c>
      <c r="KC768">
        <v>44.764166666666661</v>
      </c>
      <c r="KD768">
        <v>74.95205</v>
      </c>
      <c r="KE768">
        <v>3.0826352199052824E-2</v>
      </c>
      <c r="KF768" s="10">
        <f t="shared" si="531"/>
        <v>2.310498291341017</v>
      </c>
      <c r="KG768">
        <v>17.72</v>
      </c>
      <c r="KH768">
        <v>23.62</v>
      </c>
      <c r="KI768">
        <v>46860393</v>
      </c>
      <c r="KJ768">
        <v>25483570.833333332</v>
      </c>
      <c r="KK768">
        <v>131.54420833333333</v>
      </c>
      <c r="KL768">
        <v>23.454999999999998</v>
      </c>
      <c r="KM768">
        <v>73.155029999999996</v>
      </c>
      <c r="KN768">
        <v>8.6946412239638921E-3</v>
      </c>
      <c r="KO768" s="10">
        <f t="shared" si="532"/>
        <v>0.63605673957831521</v>
      </c>
      <c r="KP768">
        <v>60.58</v>
      </c>
      <c r="KQ768">
        <v>14.88</v>
      </c>
      <c r="KR768">
        <v>9600621</v>
      </c>
      <c r="KS768">
        <v>6409757.5</v>
      </c>
      <c r="KT768">
        <v>50.295283333333337</v>
      </c>
      <c r="KU768">
        <v>12.7525</v>
      </c>
      <c r="KV768">
        <v>86.754779999999997</v>
      </c>
      <c r="KW768">
        <v>1.000718421439621E-2</v>
      </c>
      <c r="KX768" s="10">
        <f t="shared" si="533"/>
        <v>0.86817106493941598</v>
      </c>
      <c r="KY768">
        <v>112.62</v>
      </c>
      <c r="KZ768">
        <v>16.850000000000001</v>
      </c>
      <c r="LA768">
        <v>8091197</v>
      </c>
      <c r="LB768">
        <v>4207763</v>
      </c>
      <c r="LC768">
        <v>29.928830833333333</v>
      </c>
      <c r="LD768">
        <v>5.7241666666666662</v>
      </c>
      <c r="LE768">
        <v>92.158479999999997</v>
      </c>
      <c r="LF768">
        <v>3.4220240606891369E-2</v>
      </c>
      <c r="LG768" s="10">
        <f t="shared" si="534"/>
        <v>3.1536853595653862</v>
      </c>
      <c r="LH768">
        <v>12.59</v>
      </c>
      <c r="LI768">
        <v>21.99</v>
      </c>
      <c r="LJ768">
        <v>75197195</v>
      </c>
      <c r="LK768">
        <v>38573511.666666664</v>
      </c>
      <c r="LL768">
        <v>117.6823</v>
      </c>
      <c r="LM768">
        <v>19.989166666666666</v>
      </c>
      <c r="LN768">
        <v>98.833309999999997</v>
      </c>
      <c r="LO768">
        <v>5.15063739651428E-2</v>
      </c>
      <c r="LP768" s="10">
        <f t="shared" si="535"/>
        <v>5.0905454250728877</v>
      </c>
      <c r="LQ768">
        <v>68.069999999999993</v>
      </c>
      <c r="LR768">
        <v>16.809999999999999</v>
      </c>
      <c r="LS768">
        <v>64389386</v>
      </c>
      <c r="LT768">
        <v>47557045</v>
      </c>
      <c r="LU768">
        <v>198.05973333333336</v>
      </c>
      <c r="LV768">
        <v>29.856666666666666</v>
      </c>
      <c r="LW768">
        <v>88.499669999999995</v>
      </c>
      <c r="LX768">
        <v>0.3333173714162368</v>
      </c>
      <c r="LY768" s="10">
        <f t="shared" si="536"/>
        <v>29.498477375604388</v>
      </c>
      <c r="LZ768">
        <v>79.59</v>
      </c>
      <c r="MA768">
        <v>21.81</v>
      </c>
      <c r="MB768">
        <v>320110753</v>
      </c>
      <c r="MC768">
        <v>525308541.66666669</v>
      </c>
      <c r="MD768">
        <v>2144.0522500000002</v>
      </c>
      <c r="ME768">
        <v>337.96750000000003</v>
      </c>
      <c r="MF768" s="13">
        <f t="shared" si="391"/>
        <v>86.657421627851733</v>
      </c>
      <c r="MG768" s="13">
        <f t="shared" si="392"/>
        <v>2.1411705606589226E-2</v>
      </c>
      <c r="MH768" s="13">
        <f t="shared" si="469"/>
        <v>6.6139785672826301E-2</v>
      </c>
      <c r="MI768" s="12">
        <v>89.964939999999999</v>
      </c>
      <c r="MJ768" s="12">
        <f t="shared" si="393"/>
        <v>3.4604921302582969E-2</v>
      </c>
      <c r="MK768" s="12">
        <f t="shared" si="394"/>
        <v>1.3193215695993743E-2</v>
      </c>
      <c r="ML768" s="12">
        <f t="shared" si="470"/>
        <v>8.4960457425604652E-3</v>
      </c>
      <c r="MM768" s="14">
        <v>94.110060000000004</v>
      </c>
      <c r="MN768" s="14">
        <f t="shared" si="395"/>
        <v>-2.236315586083093E-2</v>
      </c>
      <c r="MO768" s="14">
        <f t="shared" si="396"/>
        <v>4.3774861467420156E-2</v>
      </c>
      <c r="MP768" s="14">
        <f t="shared" si="471"/>
        <v>4.2839664088104246E-2</v>
      </c>
      <c r="MQ768" s="16">
        <v>71.494910000000004</v>
      </c>
      <c r="MR768" s="16">
        <f t="shared" si="397"/>
        <v>1.8836129845730243E-2</v>
      </c>
      <c r="MS768" s="16">
        <f t="shared" si="398"/>
        <v>2.5755757608589835E-3</v>
      </c>
      <c r="MT768" s="16">
        <f t="shared" si="472"/>
        <v>2.2902278186138769E-3</v>
      </c>
      <c r="MU768" s="13">
        <v>86.926159999999996</v>
      </c>
      <c r="MV768" s="13">
        <f t="shared" si="399"/>
        <v>1.9882186846962746E-2</v>
      </c>
      <c r="MW768" s="13">
        <f t="shared" si="400"/>
        <v>1.5295187596264803E-3</v>
      </c>
      <c r="MX768" s="13">
        <f t="shared" si="473"/>
        <v>1.4206814553840319E-2</v>
      </c>
      <c r="MY768" s="12">
        <v>100.6416</v>
      </c>
      <c r="MZ768" s="12">
        <f t="shared" si="401"/>
        <v>-4.2758455388250294E-2</v>
      </c>
      <c r="NA768" s="12">
        <f t="shared" si="402"/>
        <v>6.417016099483952E-2</v>
      </c>
      <c r="NB768" s="12">
        <f t="shared" si="474"/>
        <v>5.5636657963443858E-2</v>
      </c>
      <c r="NC768" s="14">
        <v>127.7397</v>
      </c>
      <c r="ND768" s="14">
        <f t="shared" si="403"/>
        <v>9.4680326469713805E-3</v>
      </c>
      <c r="NE768" s="14">
        <f t="shared" si="404"/>
        <v>1.1943672959617846E-2</v>
      </c>
      <c r="NF768" s="14">
        <f t="shared" si="475"/>
        <v>2.7312470827828284E-3</v>
      </c>
      <c r="NG768" s="16">
        <v>84.903450000000007</v>
      </c>
      <c r="NH768" s="16">
        <f t="shared" si="405"/>
        <v>6.4874297261691138E-2</v>
      </c>
      <c r="NI768" s="16">
        <f t="shared" si="406"/>
        <v>84.882038294393411</v>
      </c>
      <c r="NJ768" s="16">
        <f t="shared" si="476"/>
        <v>5.1063502143271791</v>
      </c>
      <c r="NK768" s="13">
        <v>89.200310000000002</v>
      </c>
      <c r="NL768" s="13">
        <f t="shared" si="407"/>
        <v>-3.0478413763854406E-2</v>
      </c>
      <c r="NM768" s="13">
        <f t="shared" si="408"/>
        <v>5.1890119370443633E-2</v>
      </c>
      <c r="NN768" s="13">
        <f t="shared" si="477"/>
        <v>3.8254616646953843E-2</v>
      </c>
      <c r="NO768" s="12">
        <v>60.108939999999997</v>
      </c>
      <c r="NP768" s="12">
        <f t="shared" si="409"/>
        <v>3.1027069268882324E-2</v>
      </c>
      <c r="NQ768" s="12">
        <f t="shared" si="410"/>
        <v>9.6153636622930971E-3</v>
      </c>
      <c r="NR768" s="12">
        <f t="shared" si="478"/>
        <v>3.6907319634497116E-3</v>
      </c>
      <c r="NS768" s="14">
        <v>95.87679</v>
      </c>
      <c r="NT768" s="14">
        <f t="shared" si="411"/>
        <v>1.7193889502818749E-2</v>
      </c>
      <c r="NU768" s="14">
        <f t="shared" si="412"/>
        <v>4.2178161037704776E-3</v>
      </c>
      <c r="NV768" s="14">
        <f t="shared" si="479"/>
        <v>4.0903708645491976E-2</v>
      </c>
      <c r="NW768" s="16">
        <v>72.268479999999997</v>
      </c>
      <c r="NX768" s="16">
        <f t="shared" si="413"/>
        <v>2.1270774719490904E-2</v>
      </c>
      <c r="NY768" s="16">
        <f t="shared" si="414"/>
        <v>1.409308870983228E-4</v>
      </c>
      <c r="NZ768" s="16">
        <f t="shared" si="480"/>
        <v>5.817110108607193E-3</v>
      </c>
      <c r="OA768" s="13">
        <v>78.662719999999993</v>
      </c>
      <c r="OB768" s="13">
        <f t="shared" si="415"/>
        <v>2.3358062113578937E-2</v>
      </c>
      <c r="OC768" s="13">
        <f t="shared" si="416"/>
        <v>1.9463565069897104E-3</v>
      </c>
      <c r="OD768" s="13">
        <f t="shared" si="481"/>
        <v>3.54596780183003E-3</v>
      </c>
      <c r="OE768" s="15">
        <v>76.900509999999997</v>
      </c>
      <c r="OF768" s="15">
        <f t="shared" si="417"/>
        <v>1.025726181635167E-2</v>
      </c>
      <c r="OG768" s="15">
        <f t="shared" si="418"/>
        <v>1.1154443790237556E-2</v>
      </c>
      <c r="OH768" s="15">
        <f t="shared" si="482"/>
        <v>3.362911479526054E-3</v>
      </c>
      <c r="OI768" s="14">
        <v>113.2933</v>
      </c>
      <c r="OJ768" s="14">
        <f t="shared" si="419"/>
        <v>-7.3316985231087317E-2</v>
      </c>
      <c r="OK768" s="14">
        <f t="shared" si="420"/>
        <v>9.4728690837676544E-2</v>
      </c>
      <c r="OL768" s="14">
        <f t="shared" si="483"/>
        <v>4.1572404685036313E-3</v>
      </c>
      <c r="OM768" s="16">
        <v>89.721299999999999</v>
      </c>
      <c r="ON768" s="16">
        <f t="shared" si="421"/>
        <v>-1.0780047947585691E-2</v>
      </c>
      <c r="OO768" s="16">
        <f t="shared" si="422"/>
        <v>3.2191753554174918E-2</v>
      </c>
      <c r="OP768" s="16">
        <f t="shared" si="484"/>
        <v>2.710522021644457E-2</v>
      </c>
      <c r="OQ768" s="13">
        <v>65.622590000000002</v>
      </c>
      <c r="OR768" s="13">
        <f t="shared" si="423"/>
        <v>1.6274461947118679E-2</v>
      </c>
      <c r="OS768" s="13">
        <f t="shared" si="424"/>
        <v>5.1372436594705473E-3</v>
      </c>
      <c r="OT768" s="13">
        <f t="shared" si="485"/>
        <v>1.0308622273059065E-2</v>
      </c>
      <c r="OU768" s="16">
        <v>65.316900000000004</v>
      </c>
      <c r="OV768" s="16">
        <f t="shared" si="425"/>
        <v>3.2384949287925791E-2</v>
      </c>
      <c r="OW768" s="16">
        <f t="shared" si="426"/>
        <v>1.0973243681336564E-2</v>
      </c>
      <c r="OX768" s="16">
        <f t="shared" si="486"/>
        <v>1.5602563319739637E-2</v>
      </c>
      <c r="OY768" s="14">
        <v>76.577110000000005</v>
      </c>
      <c r="OZ768" s="14">
        <f t="shared" si="427"/>
        <v>2.581830745807423E-3</v>
      </c>
      <c r="PA768" s="14">
        <f t="shared" si="428"/>
        <v>1.8829874860781803E-2</v>
      </c>
      <c r="PB768" s="14">
        <f t="shared" si="487"/>
        <v>3.0614510633784064E-2</v>
      </c>
      <c r="PC768" s="15">
        <v>72.040700000000001</v>
      </c>
      <c r="PD768" s="15">
        <f t="shared" si="429"/>
        <v>-4.6841837232352024E-3</v>
      </c>
      <c r="PE768" s="15">
        <f t="shared" si="430"/>
        <v>2.6095889329824429E-2</v>
      </c>
      <c r="PF768" s="15">
        <f t="shared" si="488"/>
        <v>1.2031450084854067E-2</v>
      </c>
      <c r="PG768" s="14">
        <v>76.553250000000006</v>
      </c>
      <c r="PH768" s="14">
        <f t="shared" si="431"/>
        <v>9.0033825923221622E-2</v>
      </c>
      <c r="PI768" s="14">
        <f t="shared" si="432"/>
        <v>6.8622120316632396E-2</v>
      </c>
      <c r="PJ768" s="14">
        <f t="shared" si="489"/>
        <v>2.1984587982412429E-2</v>
      </c>
      <c r="PK768" s="16">
        <v>94.819760000000002</v>
      </c>
      <c r="PL768" s="16">
        <f t="shared" si="433"/>
        <v>5.7490867380026955E-2</v>
      </c>
      <c r="PM768" s="16">
        <f t="shared" si="434"/>
        <v>3.6079161773437729E-2</v>
      </c>
      <c r="PN768" s="16">
        <f t="shared" si="490"/>
        <v>5.1614180564716783E-2</v>
      </c>
      <c r="PO768" s="13">
        <v>84.476560000000006</v>
      </c>
      <c r="PP768" s="13">
        <f t="shared" si="435"/>
        <v>2.3685568378267297E-2</v>
      </c>
      <c r="PQ768" s="13">
        <f t="shared" si="436"/>
        <v>2.2738627716780702E-3</v>
      </c>
      <c r="PR768" s="13">
        <f t="shared" si="491"/>
        <v>6.0610699946894275E-2</v>
      </c>
      <c r="PS768" s="14">
        <v>88.238759999999999</v>
      </c>
      <c r="PT768" s="14">
        <f t="shared" si="437"/>
        <v>1.6983775515425847E-2</v>
      </c>
      <c r="PU768" s="14">
        <f t="shared" si="438"/>
        <v>4.427930091163379E-3</v>
      </c>
      <c r="PV768" s="14">
        <f t="shared" si="492"/>
        <v>3.2925207454871375E-3</v>
      </c>
      <c r="PW768" s="15">
        <v>92.226389999999995</v>
      </c>
      <c r="PX768" s="15">
        <f t="shared" si="439"/>
        <v>2.5095197091518973E-2</v>
      </c>
      <c r="PY768" s="15">
        <f t="shared" si="440"/>
        <v>3.6834914849297462E-3</v>
      </c>
      <c r="PZ768" s="15">
        <f t="shared" si="493"/>
        <v>1.3684367968321842E-3</v>
      </c>
      <c r="QA768" s="14">
        <v>77.409319999999994</v>
      </c>
      <c r="QB768" s="14">
        <f t="shared" si="441"/>
        <v>3.8754010261761174E-2</v>
      </c>
      <c r="QC768" s="14">
        <f t="shared" si="442"/>
        <v>1.7342304655171947E-2</v>
      </c>
      <c r="QD768" s="14">
        <f t="shared" si="494"/>
        <v>1.6089382595003476E-2</v>
      </c>
      <c r="QE768" s="16">
        <v>84.846639999999994</v>
      </c>
      <c r="QF768" s="16">
        <f t="shared" si="443"/>
        <v>2.4253125725440583E-2</v>
      </c>
      <c r="QG768" s="16">
        <f t="shared" si="444"/>
        <v>2.8414201188513566E-3</v>
      </c>
      <c r="QH768" s="16">
        <f t="shared" si="495"/>
        <v>1.0169668712100233E-2</v>
      </c>
      <c r="QI768" s="13">
        <v>80.44659</v>
      </c>
      <c r="QJ768" s="13">
        <f t="shared" si="445"/>
        <v>2.830482675684598E-2</v>
      </c>
      <c r="QK768" s="13">
        <f t="shared" si="446"/>
        <v>6.8931211502567535E-3</v>
      </c>
      <c r="QL768" s="13">
        <f t="shared" si="496"/>
        <v>1.3345519266720118E-2</v>
      </c>
      <c r="QM768" s="15">
        <v>88.218469999999996</v>
      </c>
      <c r="QN768" s="15">
        <f t="shared" si="447"/>
        <v>-2.050632551597531E-2</v>
      </c>
      <c r="QO768" s="15">
        <f t="shared" si="448"/>
        <v>4.1918031122564536E-2</v>
      </c>
      <c r="QP768" s="15">
        <f t="shared" si="497"/>
        <v>2.708351612515203E-2</v>
      </c>
      <c r="QQ768" s="14">
        <v>97.156009999999995</v>
      </c>
      <c r="QR768" s="14">
        <f t="shared" si="449"/>
        <v>-1.9618723387422987E-2</v>
      </c>
      <c r="QS768" s="14">
        <f t="shared" si="450"/>
        <v>4.1030428994012214E-2</v>
      </c>
      <c r="QT768" s="14">
        <f t="shared" si="498"/>
        <v>4.1001550371423168E-2</v>
      </c>
      <c r="QU768" s="16">
        <v>75.552480000000003</v>
      </c>
      <c r="QV768" s="16">
        <f t="shared" si="451"/>
        <v>1.7655028020625796E-2</v>
      </c>
      <c r="QW768" s="16">
        <f t="shared" si="452"/>
        <v>3.7566775859634305E-3</v>
      </c>
      <c r="QX768" s="16">
        <f t="shared" si="499"/>
        <v>8.0595645378079617E-2</v>
      </c>
      <c r="QY768" s="14">
        <v>82.854690000000005</v>
      </c>
      <c r="QZ768" s="14">
        <f t="shared" si="453"/>
        <v>8.7450874399170875E-3</v>
      </c>
      <c r="RA768" s="14">
        <f t="shared" si="454"/>
        <v>1.2666618166672139E-2</v>
      </c>
      <c r="RB768" s="14">
        <f t="shared" si="500"/>
        <v>2.02593546141554E-2</v>
      </c>
      <c r="RC768" s="15">
        <v>93.067549999999997</v>
      </c>
      <c r="RD768" s="15">
        <f t="shared" si="455"/>
        <v>-8.6752519119747129E-3</v>
      </c>
      <c r="RE768" s="15">
        <f t="shared" si="456"/>
        <v>3.0086957518563939E-2</v>
      </c>
      <c r="RF768" s="15">
        <f t="shared" si="501"/>
        <v>2.9106005087975673E-2</v>
      </c>
      <c r="RG768" s="14">
        <v>74.95205</v>
      </c>
      <c r="RH768" s="14">
        <f t="shared" si="457"/>
        <v>2.1655275451599731E-3</v>
      </c>
      <c r="RI768" s="14">
        <f t="shared" si="458"/>
        <v>1.9246178061429253E-2</v>
      </c>
      <c r="RJ768" s="14">
        <f t="shared" si="502"/>
        <v>1.1083002897932959E-2</v>
      </c>
      <c r="RK768" s="16">
        <v>73.155029999999996</v>
      </c>
      <c r="RL768" s="16">
        <f t="shared" si="459"/>
        <v>2.987473135702956E-2</v>
      </c>
      <c r="RM768" s="16">
        <f t="shared" si="460"/>
        <v>8.4630257504403339E-3</v>
      </c>
      <c r="RN768" s="16">
        <f t="shared" si="503"/>
        <v>4.0046588606210687E-3</v>
      </c>
      <c r="RO768" s="13">
        <v>86.754779999999997</v>
      </c>
      <c r="RP768" s="13">
        <f t="shared" si="461"/>
        <v>3.059786350718019E-2</v>
      </c>
      <c r="RQ768" s="13">
        <f t="shared" si="462"/>
        <v>9.1861579005909633E-3</v>
      </c>
      <c r="RR768" s="13">
        <f t="shared" si="504"/>
        <v>2.4454048135268414E-3</v>
      </c>
      <c r="RS768" s="15">
        <v>92.158479999999997</v>
      </c>
      <c r="RT768" s="15">
        <f t="shared" si="463"/>
        <v>-2.5697030335617876E-2</v>
      </c>
      <c r="RU768" s="15">
        <f t="shared" si="464"/>
        <v>4.7108735942207103E-2</v>
      </c>
      <c r="RV768" s="15">
        <f t="shared" si="505"/>
        <v>5.9460161867114225E-2</v>
      </c>
      <c r="RW768" s="14">
        <v>98.833309999999997</v>
      </c>
      <c r="RX768" s="14">
        <f t="shared" si="465"/>
        <v>3.4672999634636437E-2</v>
      </c>
      <c r="RY768" s="14">
        <f t="shared" si="466"/>
        <v>1.326129402804721E-2</v>
      </c>
      <c r="RZ768" s="14">
        <f t="shared" si="506"/>
        <v>6.3871874078132995E-3</v>
      </c>
      <c r="SA768" s="16">
        <v>88.499669999999995</v>
      </c>
      <c r="SB768" s="16">
        <f t="shared" si="467"/>
        <v>2.6640313426915974E-2</v>
      </c>
      <c r="SC768" s="16">
        <f t="shared" si="468"/>
        <v>5.2286078203267472E-3</v>
      </c>
      <c r="SD768" s="16">
        <f t="shared" si="507"/>
        <v>1.4465598516316569E-2</v>
      </c>
    </row>
    <row r="769" spans="1:498" x14ac:dyDescent="0.35">
      <c r="A769" s="2">
        <v>41487</v>
      </c>
      <c r="B769">
        <v>92.936040000000006</v>
      </c>
      <c r="C769">
        <v>2.0178054481234421E-2</v>
      </c>
      <c r="D769" s="10">
        <f t="shared" si="513"/>
        <v>1.8752684783901816</v>
      </c>
      <c r="E769">
        <v>12.29</v>
      </c>
      <c r="F769">
        <v>17.47</v>
      </c>
      <c r="G769">
        <v>23236271</v>
      </c>
      <c r="H769">
        <v>56405958.333333336</v>
      </c>
      <c r="I769">
        <v>129.63216666666668</v>
      </c>
      <c r="J769">
        <v>20.796666666666667</v>
      </c>
      <c r="K769">
        <v>99.612340000000003</v>
      </c>
      <c r="L769">
        <v>8.3985588800863948E-3</v>
      </c>
      <c r="M769" s="10">
        <f t="shared" si="514"/>
        <v>0.83660010267318519</v>
      </c>
      <c r="N769">
        <v>58.04</v>
      </c>
      <c r="O769">
        <v>1.08</v>
      </c>
      <c r="P769">
        <v>8012929</v>
      </c>
      <c r="Q769">
        <v>6388638.333333333</v>
      </c>
      <c r="R769">
        <v>32.930893333333337</v>
      </c>
      <c r="S769">
        <v>4.97</v>
      </c>
      <c r="T769">
        <v>76.213419999999999</v>
      </c>
      <c r="U769">
        <v>1.0052868285391535E-2</v>
      </c>
      <c r="V769" s="10">
        <f t="shared" si="515"/>
        <v>0.76616347283922492</v>
      </c>
      <c r="W769">
        <v>46.49</v>
      </c>
      <c r="X769">
        <v>18.63</v>
      </c>
      <c r="Y769">
        <v>11160277</v>
      </c>
      <c r="Z769">
        <v>10608231.333333334</v>
      </c>
      <c r="AA769">
        <v>58.494175000000006</v>
      </c>
      <c r="AB769">
        <v>6.8291666666666666</v>
      </c>
      <c r="AC769">
        <v>88.023859999999999</v>
      </c>
      <c r="AD769">
        <v>3.0613206324722784E-2</v>
      </c>
      <c r="AE769" s="10">
        <f t="shared" si="516"/>
        <v>2.6946925876785128</v>
      </c>
      <c r="AF769">
        <v>67.400000000000006</v>
      </c>
      <c r="AG769">
        <v>12.11</v>
      </c>
      <c r="AH769">
        <v>35293420</v>
      </c>
      <c r="AI769">
        <v>69915983.333333328</v>
      </c>
      <c r="AJ769">
        <v>333.25439166666666</v>
      </c>
      <c r="AK769">
        <v>54.64083333333334</v>
      </c>
      <c r="AL769">
        <v>97.103859999999997</v>
      </c>
      <c r="AM769">
        <v>7.8571626568810973E-3</v>
      </c>
      <c r="AN769" s="10">
        <f t="shared" si="517"/>
        <v>0.76296082263101006</v>
      </c>
      <c r="AO769">
        <v>106.83</v>
      </c>
      <c r="AP769">
        <v>5.08</v>
      </c>
      <c r="AQ769">
        <v>17687006</v>
      </c>
      <c r="AR769">
        <v>10377376.666666666</v>
      </c>
      <c r="AS769">
        <v>34.479941666666669</v>
      </c>
      <c r="AT769">
        <v>5.6808333333333332</v>
      </c>
      <c r="AU769">
        <v>133.9325</v>
      </c>
      <c r="AV769">
        <v>1.1635034673693574E-2</v>
      </c>
      <c r="AW769" s="10">
        <f t="shared" si="538"/>
        <v>1.5583092814344646</v>
      </c>
      <c r="AX769">
        <v>273.95999999999998</v>
      </c>
      <c r="AY769">
        <v>24.64</v>
      </c>
      <c r="AZ769">
        <v>46151584</v>
      </c>
      <c r="BA769">
        <v>25926789.166666668</v>
      </c>
      <c r="BB769">
        <v>40.419966666666667</v>
      </c>
      <c r="BC769">
        <v>6.1258333333333335</v>
      </c>
      <c r="BD769">
        <v>92.569320000000005</v>
      </c>
      <c r="BE769">
        <v>1.6158116989196357E-3</v>
      </c>
      <c r="BF769" s="10">
        <f t="shared" si="508"/>
        <v>0.14957459021703542</v>
      </c>
      <c r="BG769">
        <v>209.91</v>
      </c>
      <c r="BH769">
        <v>24.73</v>
      </c>
      <c r="BI769">
        <v>4716153</v>
      </c>
      <c r="BJ769">
        <v>1435303.8333333333</v>
      </c>
      <c r="BK769">
        <v>4.6392014999999995</v>
      </c>
      <c r="BL769">
        <v>0.84916666666666663</v>
      </c>
      <c r="BM769">
        <v>96.381609999999995</v>
      </c>
      <c r="BN769">
        <v>6.6141308989712128E-3</v>
      </c>
      <c r="BO769" s="10">
        <f t="shared" si="387"/>
        <v>0.63748058479359282</v>
      </c>
      <c r="BP769">
        <v>77.459999999999994</v>
      </c>
      <c r="BQ769">
        <v>18.399999999999999</v>
      </c>
      <c r="BR769">
        <v>10511164</v>
      </c>
      <c r="BS769">
        <v>9782430.833333334</v>
      </c>
      <c r="BT769">
        <f t="shared" si="543"/>
        <v>40.851753333333335</v>
      </c>
      <c r="BU769">
        <v>7.1591666666666667</v>
      </c>
      <c r="BV769">
        <v>62.986890000000002</v>
      </c>
      <c r="BW769">
        <v>5.4017859567570782E-3</v>
      </c>
      <c r="BX769" s="10">
        <f t="shared" si="539"/>
        <v>0.34024169786180286</v>
      </c>
      <c r="BY769">
        <v>48.28</v>
      </c>
      <c r="BZ769">
        <v>17.16</v>
      </c>
      <c r="CA769">
        <v>5615334</v>
      </c>
      <c r="CB769">
        <v>5006391</v>
      </c>
      <c r="CC769">
        <v>40.851753333333335</v>
      </c>
      <c r="CD769">
        <v>2.8841666666666668</v>
      </c>
      <c r="CE769">
        <v>97.70478</v>
      </c>
      <c r="CF769">
        <v>7.2722131046749406E-4</v>
      </c>
      <c r="CG769" s="10">
        <f t="shared" si="541"/>
        <v>7.1052998150538199E-2</v>
      </c>
      <c r="CH769">
        <v>77.13</v>
      </c>
      <c r="CI769">
        <v>17.2</v>
      </c>
      <c r="CJ769">
        <v>1317921</v>
      </c>
      <c r="CK769">
        <v>2003089.5</v>
      </c>
      <c r="CL769">
        <v>6.455281666666667</v>
      </c>
      <c r="CM769">
        <v>1.1066666666666667</v>
      </c>
      <c r="CN769">
        <v>74.727059999999994</v>
      </c>
      <c r="CO769">
        <v>4.6073309895884179E-3</v>
      </c>
      <c r="CP769" s="10">
        <f t="shared" si="518"/>
        <v>0.34429229929883304</v>
      </c>
      <c r="CQ769">
        <v>64.989999999999995</v>
      </c>
      <c r="CR769">
        <v>14.91</v>
      </c>
      <c r="CS769">
        <v>5439058</v>
      </c>
      <c r="CT769">
        <v>8082109.166666667</v>
      </c>
      <c r="CU769">
        <v>28.483374999999999</v>
      </c>
      <c r="CV769">
        <v>5.9383333333333335</v>
      </c>
      <c r="CW769">
        <v>82.090770000000006</v>
      </c>
      <c r="CX769">
        <v>5.2808599311188427E-2</v>
      </c>
      <c r="CY769" s="10">
        <f t="shared" si="519"/>
        <v>4.3350985800769282</v>
      </c>
      <c r="CZ769">
        <v>44.32</v>
      </c>
      <c r="DA769">
        <v>19.62</v>
      </c>
      <c r="DB769">
        <v>64387736</v>
      </c>
      <c r="DC769">
        <v>35779261.666666664</v>
      </c>
      <c r="DD769">
        <v>243.67881666666665</v>
      </c>
      <c r="DE769">
        <v>48.061666666666667</v>
      </c>
      <c r="DF769">
        <v>78.809100000000001</v>
      </c>
      <c r="DG769">
        <v>7.5285788779187859E-2</v>
      </c>
      <c r="DH769" s="10">
        <f t="shared" si="520"/>
        <v>5.9332052564778941</v>
      </c>
      <c r="DI769">
        <v>59.85</v>
      </c>
      <c r="DJ769">
        <v>18.510000000000002</v>
      </c>
      <c r="DK769">
        <v>81041580</v>
      </c>
      <c r="DL769">
        <v>77468325</v>
      </c>
      <c r="DM769">
        <v>322.37641666666667</v>
      </c>
      <c r="DN769">
        <v>52.474166666666669</v>
      </c>
      <c r="DO769">
        <v>124.8267</v>
      </c>
      <c r="DP769">
        <v>5.6989222556510528E-3</v>
      </c>
      <c r="DQ769" s="10">
        <f t="shared" si="521"/>
        <v>0.71137765872947734</v>
      </c>
      <c r="DR769">
        <v>10.84</v>
      </c>
      <c r="DS769">
        <v>24.91</v>
      </c>
      <c r="DT769">
        <v>10967535</v>
      </c>
      <c r="DU769">
        <v>7753662.5</v>
      </c>
      <c r="DV769">
        <v>27.358608333333333</v>
      </c>
      <c r="DW769">
        <v>4.6974999999999998</v>
      </c>
      <c r="DX769">
        <v>87.296930000000003</v>
      </c>
      <c r="DY769">
        <v>4.6836497496131639E-3</v>
      </c>
      <c r="DZ769" s="10">
        <f t="shared" si="540"/>
        <v>0.40886824433649793</v>
      </c>
      <c r="EA769">
        <v>53.35</v>
      </c>
      <c r="EB769">
        <v>23</v>
      </c>
      <c r="EC769">
        <v>9889344</v>
      </c>
      <c r="ED769">
        <v>4473247.5</v>
      </c>
      <c r="EE769">
        <v>19.836784166666668</v>
      </c>
      <c r="EF769">
        <v>2.5225</v>
      </c>
      <c r="EG769">
        <v>68.033869999999993</v>
      </c>
      <c r="EH769">
        <v>3.0354412086500327E-4</v>
      </c>
      <c r="EI769" s="10">
        <f t="shared" si="510"/>
        <v>2.0651281258193918E-2</v>
      </c>
      <c r="EJ769">
        <v>108.13</v>
      </c>
      <c r="EK769">
        <v>7.9</v>
      </c>
      <c r="EL769">
        <v>323891</v>
      </c>
      <c r="EM769">
        <v>389733.54166666669</v>
      </c>
      <c r="EN769">
        <v>4.8930575000000003</v>
      </c>
      <c r="EO769">
        <v>1.4991666666666665</v>
      </c>
      <c r="EP769">
        <v>67.725070000000002</v>
      </c>
      <c r="EQ769">
        <v>4.6602660316400575E-3</v>
      </c>
      <c r="ER769" s="10">
        <f t="shared" si="522"/>
        <v>0.31561684321144512</v>
      </c>
      <c r="ES769">
        <v>75.64</v>
      </c>
      <c r="ET769">
        <v>15.3</v>
      </c>
      <c r="EU769">
        <v>4624687</v>
      </c>
      <c r="EV769">
        <v>5084107</v>
      </c>
      <c r="EW769">
        <v>13.749778333333333</v>
      </c>
      <c r="EX769">
        <v>2.1283333333333334</v>
      </c>
      <c r="EY769">
        <v>75.9024</v>
      </c>
      <c r="EZ769">
        <v>5.5337200508629013E-3</v>
      </c>
      <c r="FA769" s="10">
        <f t="shared" si="511"/>
        <v>0.42002263278861629</v>
      </c>
      <c r="FB769">
        <v>0.03</v>
      </c>
      <c r="FC769">
        <v>26.44</v>
      </c>
      <c r="FD769">
        <v>7749369</v>
      </c>
      <c r="FE769">
        <v>6367604.166666667</v>
      </c>
      <c r="FF769">
        <v>22.265029999999999</v>
      </c>
      <c r="FG769">
        <v>5.1100000000000003</v>
      </c>
      <c r="FH769">
        <v>76.664330000000007</v>
      </c>
      <c r="FI769">
        <v>4.5327641948069437E-2</v>
      </c>
      <c r="FJ769" s="10">
        <f t="shared" si="523"/>
        <v>3.4750133004286385</v>
      </c>
      <c r="FK769">
        <v>43.53</v>
      </c>
      <c r="FL769">
        <v>22.89</v>
      </c>
      <c r="FM769">
        <v>60653865</v>
      </c>
      <c r="FN769">
        <v>33862189.166666664</v>
      </c>
      <c r="FO769">
        <v>154.88335000000001</v>
      </c>
      <c r="FP769">
        <v>23.834999999999997</v>
      </c>
      <c r="FQ769">
        <v>73.836169999999996</v>
      </c>
      <c r="FR769">
        <v>9.4242193039381861E-2</v>
      </c>
      <c r="FS769" s="10">
        <f t="shared" si="524"/>
        <v>6.9584825864286151</v>
      </c>
      <c r="FT769">
        <v>194.12</v>
      </c>
      <c r="FU769">
        <v>24.97</v>
      </c>
      <c r="FV769">
        <v>127723641</v>
      </c>
      <c r="FW769">
        <v>112903241.66666667</v>
      </c>
      <c r="FX769">
        <v>464.63475</v>
      </c>
      <c r="FY769">
        <v>90.646666666666661</v>
      </c>
      <c r="FZ769">
        <v>98.131979999999999</v>
      </c>
      <c r="GA769">
        <v>9.2958669739550814E-4</v>
      </c>
      <c r="GB769" s="10">
        <f t="shared" si="389"/>
        <v>9.1222183197082057E-2</v>
      </c>
      <c r="GC769">
        <v>67.209999999999994</v>
      </c>
      <c r="GD769">
        <v>17.52</v>
      </c>
      <c r="GE769">
        <v>2013004</v>
      </c>
      <c r="GF769">
        <v>1100256.6666666667</v>
      </c>
      <c r="GG769">
        <v>3.6863891666666664</v>
      </c>
      <c r="GH769">
        <v>0.51666666666666672</v>
      </c>
      <c r="GI769">
        <v>85.226740000000007</v>
      </c>
      <c r="GJ769">
        <v>1.5802012330130219E-3</v>
      </c>
      <c r="GK769" s="10">
        <f t="shared" si="390"/>
        <v>0.13467539963368025</v>
      </c>
      <c r="GL769">
        <v>62.41</v>
      </c>
      <c r="GM769">
        <v>17.89</v>
      </c>
      <c r="GN769">
        <v>2958359</v>
      </c>
      <c r="GO769">
        <v>2307885.6666666665</v>
      </c>
      <c r="GP769">
        <v>5.2846260000000003</v>
      </c>
      <c r="GQ769">
        <v>0.34916666666666668</v>
      </c>
      <c r="GR769">
        <v>91.520719999999997</v>
      </c>
      <c r="GS769">
        <v>1.147945577898849E-3</v>
      </c>
      <c r="GT769" s="10">
        <f t="shared" si="385"/>
        <v>0.10506080581011874</v>
      </c>
      <c r="GU769">
        <v>48.98</v>
      </c>
      <c r="GV769">
        <v>18.37</v>
      </c>
      <c r="GW769">
        <v>543359</v>
      </c>
      <c r="GX769">
        <v>944380.41666666663</v>
      </c>
      <c r="GY769">
        <v>3.8076969999999997</v>
      </c>
      <c r="GZ769">
        <v>0.15333333333333335</v>
      </c>
      <c r="HA769">
        <v>94.352810000000005</v>
      </c>
      <c r="HB769">
        <v>4.3289885278468727E-2</v>
      </c>
      <c r="HC769" s="10">
        <f t="shared" si="525"/>
        <v>4.0845223206011569</v>
      </c>
      <c r="HD769">
        <v>137.49</v>
      </c>
      <c r="HE769">
        <v>25.57</v>
      </c>
      <c r="HF769">
        <v>118343571</v>
      </c>
      <c r="HG769">
        <v>66513595</v>
      </c>
      <c r="HH769">
        <v>186.90480833333334</v>
      </c>
      <c r="HI769">
        <v>24.76</v>
      </c>
      <c r="HJ769">
        <v>79.272490000000005</v>
      </c>
      <c r="HK769">
        <v>1.6217026885448144E-2</v>
      </c>
      <c r="HL769" s="10">
        <f t="shared" si="526"/>
        <v>1.2855641016064192</v>
      </c>
      <c r="HM769">
        <v>40.340000000000003</v>
      </c>
      <c r="HN769">
        <v>18.32</v>
      </c>
      <c r="HO769">
        <v>16967065</v>
      </c>
      <c r="HP769">
        <v>17629855.833333332</v>
      </c>
      <c r="HQ769">
        <v>88.573750000000004</v>
      </c>
      <c r="HR769">
        <v>8.3800000000000008</v>
      </c>
      <c r="HS769">
        <v>84.561750000000004</v>
      </c>
      <c r="HT769">
        <v>1.6217026885448144E-2</v>
      </c>
      <c r="HU769" s="10">
        <f t="shared" si="527"/>
        <v>1.3713401732305446</v>
      </c>
      <c r="HV769">
        <v>125.09</v>
      </c>
      <c r="HW769">
        <v>7.64</v>
      </c>
      <c r="HX769">
        <v>4453859</v>
      </c>
      <c r="HY769">
        <v>6727767.5</v>
      </c>
      <c r="HZ769">
        <v>19.963993333333331</v>
      </c>
      <c r="IA769">
        <v>8.3800000000000008</v>
      </c>
      <c r="IB769">
        <v>81.938410000000005</v>
      </c>
      <c r="IC769">
        <v>5.911675113316711E-3</v>
      </c>
      <c r="ID769" s="10">
        <f t="shared" si="528"/>
        <v>0.48439325922174115</v>
      </c>
      <c r="IE769">
        <v>107.33</v>
      </c>
      <c r="IF769">
        <v>11.65</v>
      </c>
      <c r="IG769">
        <v>5080125</v>
      </c>
      <c r="IH769">
        <v>6046860</v>
      </c>
      <c r="II769">
        <v>43.67284166666667</v>
      </c>
      <c r="IJ769">
        <v>11.094999999999999</v>
      </c>
      <c r="IK769">
        <v>94.361580000000004</v>
      </c>
      <c r="IL769">
        <v>1.8120855860781489E-2</v>
      </c>
      <c r="IM769" s="10">
        <f t="shared" si="542"/>
        <v>1.7099125899756014</v>
      </c>
      <c r="IN769">
        <v>48.46</v>
      </c>
      <c r="IO769">
        <v>19.27</v>
      </c>
      <c r="IP769">
        <v>38259266</v>
      </c>
      <c r="IQ769">
        <v>30684885</v>
      </c>
      <c r="IR769">
        <v>94.276508333333325</v>
      </c>
      <c r="IS769">
        <v>13.648333333333333</v>
      </c>
      <c r="IT769">
        <v>100.4288</v>
      </c>
      <c r="IU769">
        <v>5.8711286679501082E-3</v>
      </c>
      <c r="IV769" s="10">
        <f t="shared" si="529"/>
        <v>0.58963040676782785</v>
      </c>
      <c r="IW769">
        <v>4.13</v>
      </c>
      <c r="IX769">
        <v>23.67</v>
      </c>
      <c r="IY769">
        <v>10458286</v>
      </c>
      <c r="IZ769">
        <v>4962378.666666667</v>
      </c>
      <c r="JA769">
        <v>24.138450000000002</v>
      </c>
      <c r="JB769">
        <v>4.1958333333333337</v>
      </c>
      <c r="JC769">
        <v>76.901769999999999</v>
      </c>
      <c r="JD769">
        <v>2.7033307963805343E-3</v>
      </c>
      <c r="JE769" s="10">
        <f t="shared" si="386"/>
        <v>0.20789092313717267</v>
      </c>
      <c r="JF769">
        <v>68.67</v>
      </c>
      <c r="JG769">
        <v>19.77</v>
      </c>
      <c r="JH769">
        <v>5410422</v>
      </c>
      <c r="JI769">
        <v>4757720</v>
      </c>
      <c r="JJ769">
        <v>16.215585000000001</v>
      </c>
      <c r="JK769">
        <v>2.375</v>
      </c>
      <c r="JL769">
        <v>85.940960000000004</v>
      </c>
      <c r="JM769">
        <v>1.2408874171785005E-3</v>
      </c>
      <c r="JN769" s="10">
        <f t="shared" si="512"/>
        <v>0.10664305588424083</v>
      </c>
      <c r="JO769">
        <v>118.02</v>
      </c>
      <c r="JP769">
        <v>20.23</v>
      </c>
      <c r="JQ769">
        <v>2056452</v>
      </c>
      <c r="JR769">
        <v>1877107</v>
      </c>
      <c r="JS769">
        <v>6.731549583333333</v>
      </c>
      <c r="JT769">
        <v>1.3166666666666667</v>
      </c>
      <c r="JU769">
        <v>94.381200000000007</v>
      </c>
      <c r="JV769">
        <v>3.4889092630588661E-2</v>
      </c>
      <c r="JW769" s="10">
        <f t="shared" si="530"/>
        <v>3.292874429386115</v>
      </c>
      <c r="JX769">
        <v>187.87</v>
      </c>
      <c r="JY769">
        <v>26.68</v>
      </c>
      <c r="JZ769">
        <v>50071168</v>
      </c>
      <c r="KA769">
        <v>56059930.833333336</v>
      </c>
      <c r="KB769">
        <v>268.82216666666665</v>
      </c>
      <c r="KC769">
        <v>44.764166666666661</v>
      </c>
      <c r="KD769">
        <v>80.584469999999996</v>
      </c>
      <c r="KE769">
        <v>3.0826352199052824E-2</v>
      </c>
      <c r="KF769" s="10">
        <f t="shared" si="531"/>
        <v>2.4841252539940064</v>
      </c>
      <c r="KG769">
        <v>18.440000000000001</v>
      </c>
      <c r="KH769">
        <v>23.32</v>
      </c>
      <c r="KI769">
        <v>46860393</v>
      </c>
      <c r="KJ769">
        <v>25483570.833333332</v>
      </c>
      <c r="KK769">
        <v>131.54420833333333</v>
      </c>
      <c r="KL769">
        <v>23.454999999999998</v>
      </c>
      <c r="KM769">
        <v>75.448800000000006</v>
      </c>
      <c r="KN769">
        <v>8.6946412239638921E-3</v>
      </c>
      <c r="KO769" s="10">
        <f t="shared" si="532"/>
        <v>0.65600024677860691</v>
      </c>
      <c r="KP769">
        <v>65.25</v>
      </c>
      <c r="KQ769">
        <v>13.91</v>
      </c>
      <c r="KR769">
        <v>9600621</v>
      </c>
      <c r="KS769">
        <v>6409757.5</v>
      </c>
      <c r="KT769">
        <v>50.295283333333337</v>
      </c>
      <c r="KU769">
        <v>12.7525</v>
      </c>
      <c r="KV769">
        <v>87.705389999999994</v>
      </c>
      <c r="KW769">
        <v>1.000718421439621E-2</v>
      </c>
      <c r="KX769" s="10">
        <f t="shared" si="533"/>
        <v>0.87768399432546318</v>
      </c>
      <c r="KY769">
        <v>104.95</v>
      </c>
      <c r="KZ769">
        <v>15.01</v>
      </c>
      <c r="LA769">
        <v>8091197</v>
      </c>
      <c r="LB769">
        <v>4207763</v>
      </c>
      <c r="LC769">
        <v>29.928830833333333</v>
      </c>
      <c r="LD769">
        <v>5.7241666666666662</v>
      </c>
      <c r="LE769">
        <v>88.691580000000002</v>
      </c>
      <c r="LF769">
        <v>3.4220240606891369E-2</v>
      </c>
      <c r="LG769" s="10">
        <f t="shared" si="534"/>
        <v>3.0350472074053547</v>
      </c>
      <c r="LH769">
        <v>10.41</v>
      </c>
      <c r="LI769">
        <v>22.76</v>
      </c>
      <c r="LJ769">
        <v>75197195</v>
      </c>
      <c r="LK769">
        <v>38573511.666666664</v>
      </c>
      <c r="LL769">
        <v>117.6823</v>
      </c>
      <c r="LM769">
        <v>19.989166666666666</v>
      </c>
      <c r="LN769">
        <v>98.868030000000005</v>
      </c>
      <c r="LO769">
        <v>5.15063739651428E-2</v>
      </c>
      <c r="LP769" s="10">
        <f t="shared" si="535"/>
        <v>5.0923337263769577</v>
      </c>
      <c r="LQ769">
        <v>72.92</v>
      </c>
      <c r="LR769">
        <v>15.58</v>
      </c>
      <c r="LS769">
        <v>64389386</v>
      </c>
      <c r="LT769">
        <v>47557045</v>
      </c>
      <c r="LU769">
        <v>198.05973333333336</v>
      </c>
      <c r="LV769">
        <v>29.856666666666666</v>
      </c>
      <c r="LW769">
        <v>88.943049999999999</v>
      </c>
      <c r="LX769">
        <v>0.3333173714162368</v>
      </c>
      <c r="LY769" s="10">
        <f t="shared" si="536"/>
        <v>29.646263631742919</v>
      </c>
      <c r="LZ769">
        <v>66.87</v>
      </c>
      <c r="MA769">
        <v>21.01</v>
      </c>
      <c r="MB769">
        <v>320110753</v>
      </c>
      <c r="MC769">
        <v>525308541.66666669</v>
      </c>
      <c r="MD769">
        <v>2144.0522500000002</v>
      </c>
      <c r="ME769">
        <v>337.96750000000003</v>
      </c>
      <c r="MF769" s="13">
        <f t="shared" si="391"/>
        <v>87.870157008779699</v>
      </c>
      <c r="MG769" s="13">
        <f t="shared" si="392"/>
        <v>1.3994593401774891E-2</v>
      </c>
      <c r="MH769" s="13">
        <f t="shared" si="469"/>
        <v>7.4171122048143356E-3</v>
      </c>
      <c r="MI769" s="12">
        <v>92.936040000000006</v>
      </c>
      <c r="MJ769" s="12">
        <f t="shared" si="393"/>
        <v>3.3025087328463876E-2</v>
      </c>
      <c r="MK769" s="12">
        <f t="shared" si="394"/>
        <v>1.9030493926688985E-2</v>
      </c>
      <c r="ML769" s="12">
        <f t="shared" si="470"/>
        <v>5.837278230695242E-3</v>
      </c>
      <c r="MM769" s="14">
        <v>99.612340000000003</v>
      </c>
      <c r="MN769" s="14">
        <f t="shared" si="395"/>
        <v>5.846643812574337E-2</v>
      </c>
      <c r="MO769" s="14">
        <f t="shared" si="396"/>
        <v>4.4471844723968479E-2</v>
      </c>
      <c r="MP769" s="14">
        <f t="shared" si="471"/>
        <v>6.9698325654832249E-4</v>
      </c>
      <c r="MQ769" s="16">
        <v>76.213419999999999</v>
      </c>
      <c r="MR769" s="16">
        <f t="shared" si="397"/>
        <v>6.5997845161284818E-2</v>
      </c>
      <c r="MS769" s="16">
        <f t="shared" si="398"/>
        <v>5.2003251759509928E-2</v>
      </c>
      <c r="MT769" s="16">
        <f t="shared" si="472"/>
        <v>4.9427675998650944E-2</v>
      </c>
      <c r="MU769" s="13">
        <v>88.023859999999999</v>
      </c>
      <c r="MV769" s="13">
        <f t="shared" si="399"/>
        <v>1.2627959178226789E-2</v>
      </c>
      <c r="MW769" s="13">
        <f t="shared" si="400"/>
        <v>1.3666342235481022E-3</v>
      </c>
      <c r="MX769" s="13">
        <f t="shared" si="473"/>
        <v>1.6288453607837816E-4</v>
      </c>
      <c r="MY769" s="12">
        <v>97.103859999999997</v>
      </c>
      <c r="MZ769" s="12">
        <f t="shared" si="401"/>
        <v>-3.5151865630117185E-2</v>
      </c>
      <c r="NA769" s="12">
        <f t="shared" si="402"/>
        <v>4.9146459031892076E-2</v>
      </c>
      <c r="NB769" s="12">
        <f t="shared" si="474"/>
        <v>1.5023701962947444E-2</v>
      </c>
      <c r="NC769" s="14">
        <v>133.9325</v>
      </c>
      <c r="ND769" s="14">
        <f t="shared" si="403"/>
        <v>4.8479838296160205E-2</v>
      </c>
      <c r="NE769" s="14">
        <f t="shared" si="404"/>
        <v>3.4485244894385314E-2</v>
      </c>
      <c r="NF769" s="14">
        <f t="shared" si="475"/>
        <v>2.2541571934767468E-2</v>
      </c>
      <c r="NG769" s="16">
        <v>92.569320000000005</v>
      </c>
      <c r="NH769" s="16">
        <f t="shared" si="405"/>
        <v>9.0289263863835956E-2</v>
      </c>
      <c r="NI769" s="16">
        <f t="shared" si="406"/>
        <v>92.555325406598229</v>
      </c>
      <c r="NJ769" s="16">
        <f t="shared" si="476"/>
        <v>7.6732871122048181</v>
      </c>
      <c r="NK769" s="13">
        <v>96.381609999999995</v>
      </c>
      <c r="NL769" s="13">
        <f t="shared" si="407"/>
        <v>8.0507567742757802E-2</v>
      </c>
      <c r="NM769" s="13">
        <f t="shared" si="408"/>
        <v>6.6512974340982911E-2</v>
      </c>
      <c r="NN769" s="13">
        <f t="shared" si="477"/>
        <v>1.4622854970539279E-2</v>
      </c>
      <c r="NO769" s="12">
        <v>62.986890000000002</v>
      </c>
      <c r="NP769" s="12">
        <f t="shared" si="409"/>
        <v>4.7878901208372682E-2</v>
      </c>
      <c r="NQ769" s="12">
        <f t="shared" si="410"/>
        <v>3.3884307806597791E-2</v>
      </c>
      <c r="NR769" s="12">
        <f t="shared" si="478"/>
        <v>2.4268944144304694E-2</v>
      </c>
      <c r="NS769" s="14">
        <v>97.70478</v>
      </c>
      <c r="NT769" s="14">
        <f t="shared" si="411"/>
        <v>1.9066032561165125E-2</v>
      </c>
      <c r="NU769" s="14">
        <f t="shared" si="412"/>
        <v>5.0714391593902342E-3</v>
      </c>
      <c r="NV769" s="14">
        <f t="shared" si="479"/>
        <v>8.536230556197566E-4</v>
      </c>
      <c r="NW769" s="16">
        <v>74.727059999999994</v>
      </c>
      <c r="NX769" s="16">
        <f t="shared" si="413"/>
        <v>3.4020087318842096E-2</v>
      </c>
      <c r="NY769" s="16">
        <f t="shared" si="414"/>
        <v>2.0025493917067205E-2</v>
      </c>
      <c r="NZ769" s="16">
        <f t="shared" si="480"/>
        <v>1.9884563029968882E-2</v>
      </c>
      <c r="OA769" s="13">
        <v>82.090770000000006</v>
      </c>
      <c r="OB769" s="13">
        <f t="shared" si="415"/>
        <v>4.3579093120604151E-2</v>
      </c>
      <c r="OC769" s="13">
        <f t="shared" si="416"/>
        <v>2.958449971882926E-2</v>
      </c>
      <c r="OD769" s="13">
        <f t="shared" si="481"/>
        <v>2.763814321183955E-2</v>
      </c>
      <c r="OE769" s="15">
        <v>78.809100000000001</v>
      </c>
      <c r="OF769" s="15">
        <f t="shared" si="417"/>
        <v>2.4818951135694656E-2</v>
      </c>
      <c r="OG769" s="15">
        <f t="shared" si="418"/>
        <v>1.0824357733919765E-2</v>
      </c>
      <c r="OH769" s="15">
        <f t="shared" si="482"/>
        <v>3.3008605631779098E-4</v>
      </c>
      <c r="OI769" s="14">
        <v>124.8267</v>
      </c>
      <c r="OJ769" s="14">
        <f t="shared" si="419"/>
        <v>0.10180125391351469</v>
      </c>
      <c r="OK769" s="14">
        <f t="shared" si="420"/>
        <v>8.7806660511739798E-2</v>
      </c>
      <c r="OL769" s="14">
        <f t="shared" si="483"/>
        <v>6.9220303259367455E-3</v>
      </c>
      <c r="OM769" s="16">
        <v>87.296930000000003</v>
      </c>
      <c r="ON769" s="16">
        <f t="shared" si="421"/>
        <v>-2.702111984556621E-2</v>
      </c>
      <c r="OO769" s="16">
        <f t="shared" si="422"/>
        <v>4.1015713247341101E-2</v>
      </c>
      <c r="OP769" s="16">
        <f t="shared" si="484"/>
        <v>8.8239596931661834E-3</v>
      </c>
      <c r="OQ769" s="13">
        <v>68.033869999999993</v>
      </c>
      <c r="OR769" s="13">
        <f t="shared" si="423"/>
        <v>3.6744663689744606E-2</v>
      </c>
      <c r="OS769" s="13">
        <f t="shared" si="424"/>
        <v>2.2750070287969715E-2</v>
      </c>
      <c r="OT769" s="13">
        <f t="shared" si="485"/>
        <v>1.7612826628499167E-2</v>
      </c>
      <c r="OU769" s="16">
        <v>67.725070000000002</v>
      </c>
      <c r="OV769" s="16">
        <f t="shared" si="425"/>
        <v>3.6869018584776647E-2</v>
      </c>
      <c r="OW769" s="16">
        <f t="shared" si="426"/>
        <v>2.2874425183001756E-2</v>
      </c>
      <c r="OX769" s="16">
        <f t="shared" si="486"/>
        <v>1.1901181501665192E-2</v>
      </c>
      <c r="OY769" s="14">
        <v>75.9024</v>
      </c>
      <c r="OZ769" s="14">
        <f t="shared" si="427"/>
        <v>-8.810857448133036E-3</v>
      </c>
      <c r="PA769" s="14">
        <f t="shared" si="428"/>
        <v>2.2805450849907927E-2</v>
      </c>
      <c r="PB769" s="14">
        <f t="shared" si="487"/>
        <v>3.9755759891261233E-3</v>
      </c>
      <c r="PC769" s="15">
        <v>76.664330000000007</v>
      </c>
      <c r="PD769" s="15">
        <f t="shared" si="429"/>
        <v>6.4180803351438831E-2</v>
      </c>
      <c r="PE769" s="15">
        <f t="shared" si="430"/>
        <v>5.018620994966394E-2</v>
      </c>
      <c r="PF769" s="15">
        <f t="shared" si="488"/>
        <v>2.4090320619839511E-2</v>
      </c>
      <c r="PG769" s="14">
        <v>73.836169999999996</v>
      </c>
      <c r="PH769" s="14">
        <f t="shared" si="431"/>
        <v>-3.5492679931942939E-2</v>
      </c>
      <c r="PI769" s="14">
        <f t="shared" si="432"/>
        <v>4.9487273333717829E-2</v>
      </c>
      <c r="PJ769" s="14">
        <f t="shared" si="489"/>
        <v>1.9134846982914566E-2</v>
      </c>
      <c r="PK769" s="16">
        <v>98.131979999999999</v>
      </c>
      <c r="PL769" s="16">
        <f t="shared" si="433"/>
        <v>3.493174840349722E-2</v>
      </c>
      <c r="PM769" s="16">
        <f t="shared" si="434"/>
        <v>2.093715500172233E-2</v>
      </c>
      <c r="PN769" s="16">
        <f t="shared" si="490"/>
        <v>1.5142006771715399E-2</v>
      </c>
      <c r="PO769" s="13">
        <v>85.226740000000007</v>
      </c>
      <c r="PP769" s="13">
        <f t="shared" si="435"/>
        <v>8.8803331953857256E-3</v>
      </c>
      <c r="PQ769" s="13">
        <f t="shared" si="436"/>
        <v>5.1142602063891651E-3</v>
      </c>
      <c r="PR769" s="13">
        <f t="shared" si="491"/>
        <v>2.840397434711095E-3</v>
      </c>
      <c r="PS769" s="14">
        <v>91.520719999999997</v>
      </c>
      <c r="PT769" s="14">
        <f t="shared" si="437"/>
        <v>3.7194085682981104E-2</v>
      </c>
      <c r="PU769" s="14">
        <f t="shared" si="438"/>
        <v>2.3199492281206213E-2</v>
      </c>
      <c r="PV769" s="14">
        <f t="shared" si="492"/>
        <v>1.8771562190042834E-2</v>
      </c>
      <c r="PW769" s="15">
        <v>94.352810000000005</v>
      </c>
      <c r="PX769" s="15">
        <f t="shared" si="439"/>
        <v>2.3056524276836798E-2</v>
      </c>
      <c r="PY769" s="15">
        <f t="shared" si="440"/>
        <v>9.0619308750619076E-3</v>
      </c>
      <c r="PZ769" s="15">
        <f t="shared" si="493"/>
        <v>5.3784393901321614E-3</v>
      </c>
      <c r="QA769" s="14">
        <v>79.272490000000005</v>
      </c>
      <c r="QB769" s="14">
        <f t="shared" si="441"/>
        <v>2.4069065585384353E-2</v>
      </c>
      <c r="QC769" s="14">
        <f t="shared" si="442"/>
        <v>1.0074472183609462E-2</v>
      </c>
      <c r="QD769" s="14">
        <f t="shared" si="494"/>
        <v>7.2678324715624854E-3</v>
      </c>
      <c r="QE769" s="16">
        <v>84.561750000000004</v>
      </c>
      <c r="QF769" s="16">
        <f t="shared" si="443"/>
        <v>-3.3577051489603882E-3</v>
      </c>
      <c r="QG769" s="16">
        <f t="shared" si="444"/>
        <v>1.7352298550735279E-2</v>
      </c>
      <c r="QH769" s="16">
        <f t="shared" si="495"/>
        <v>1.4510878431883922E-2</v>
      </c>
      <c r="QI769" s="13">
        <v>81.938410000000005</v>
      </c>
      <c r="QJ769" s="13">
        <f t="shared" si="445"/>
        <v>1.854422915874987E-2</v>
      </c>
      <c r="QK769" s="13">
        <f t="shared" si="446"/>
        <v>4.549635756974979E-3</v>
      </c>
      <c r="QL769" s="13">
        <f t="shared" si="496"/>
        <v>2.3434853932817745E-3</v>
      </c>
      <c r="QM769" s="15">
        <v>94.361580000000004</v>
      </c>
      <c r="QN769" s="15">
        <f t="shared" si="447"/>
        <v>6.963519090730097E-2</v>
      </c>
      <c r="QO769" s="15">
        <f t="shared" si="448"/>
        <v>5.5640597505526079E-2</v>
      </c>
      <c r="QP769" s="15">
        <f t="shared" si="497"/>
        <v>1.3722566382961543E-2</v>
      </c>
      <c r="QQ769" s="14">
        <v>100.4288</v>
      </c>
      <c r="QR769" s="14">
        <f t="shared" si="449"/>
        <v>3.368592431904105E-2</v>
      </c>
      <c r="QS769" s="14">
        <f t="shared" si="450"/>
        <v>1.9691330917266159E-2</v>
      </c>
      <c r="QT769" s="14">
        <f t="shared" si="498"/>
        <v>2.1339098076746055E-2</v>
      </c>
      <c r="QU769" s="16">
        <v>76.901769999999999</v>
      </c>
      <c r="QV769" s="16">
        <f t="shared" si="451"/>
        <v>1.7858976965415163E-2</v>
      </c>
      <c r="QW769" s="16">
        <f t="shared" si="452"/>
        <v>3.8643835636402724E-3</v>
      </c>
      <c r="QX769" s="16">
        <f t="shared" si="499"/>
        <v>1.0770597767684187E-4</v>
      </c>
      <c r="QY769" s="14">
        <v>85.940960000000004</v>
      </c>
      <c r="QZ769" s="14">
        <f t="shared" si="453"/>
        <v>3.7249188911333775E-2</v>
      </c>
      <c r="RA769" s="14">
        <f t="shared" si="454"/>
        <v>2.3254595509558884E-2</v>
      </c>
      <c r="RB769" s="14">
        <f t="shared" si="500"/>
        <v>1.0587977342886745E-2</v>
      </c>
      <c r="RC769" s="15">
        <v>94.381200000000007</v>
      </c>
      <c r="RD769" s="15">
        <f t="shared" si="455"/>
        <v>1.4115016458475793E-2</v>
      </c>
      <c r="RE769" s="15">
        <f t="shared" si="456"/>
        <v>1.2042305670090236E-4</v>
      </c>
      <c r="RF769" s="15">
        <f t="shared" si="501"/>
        <v>2.9966534461863037E-2</v>
      </c>
      <c r="RG769" s="14">
        <v>80.584469999999996</v>
      </c>
      <c r="RH769" s="14">
        <f t="shared" si="457"/>
        <v>7.5146977300820872E-2</v>
      </c>
      <c r="RI769" s="14">
        <f t="shared" si="458"/>
        <v>6.1152383899045981E-2</v>
      </c>
      <c r="RJ769" s="14">
        <f t="shared" si="502"/>
        <v>4.1906205837616728E-2</v>
      </c>
      <c r="RK769" s="16">
        <v>75.448800000000006</v>
      </c>
      <c r="RL769" s="16">
        <f t="shared" si="459"/>
        <v>3.135491845195082E-2</v>
      </c>
      <c r="RM769" s="16">
        <f t="shared" si="460"/>
        <v>1.7360325050175929E-2</v>
      </c>
      <c r="RN769" s="16">
        <f t="shared" si="503"/>
        <v>8.8972992997355949E-3</v>
      </c>
      <c r="RO769" s="13">
        <v>87.705389999999994</v>
      </c>
      <c r="RP769" s="13">
        <f t="shared" si="461"/>
        <v>1.0957436581592317E-2</v>
      </c>
      <c r="RQ769" s="13">
        <f t="shared" si="462"/>
        <v>3.0371568201825738E-3</v>
      </c>
      <c r="RR769" s="13">
        <f t="shared" si="504"/>
        <v>6.1490010804083894E-3</v>
      </c>
      <c r="RS769" s="15">
        <v>88.691580000000002</v>
      </c>
      <c r="RT769" s="15">
        <f t="shared" si="463"/>
        <v>-3.7618893019936928E-2</v>
      </c>
      <c r="RU769" s="15">
        <f t="shared" si="464"/>
        <v>5.1613486421711818E-2</v>
      </c>
      <c r="RV769" s="15">
        <f t="shared" si="505"/>
        <v>4.5047504795047155E-3</v>
      </c>
      <c r="RW769" s="14">
        <v>98.868030000000005</v>
      </c>
      <c r="RX769" s="14">
        <f t="shared" si="465"/>
        <v>3.5129856523075098E-4</v>
      </c>
      <c r="RY769" s="14">
        <f t="shared" si="466"/>
        <v>1.364329483654414E-2</v>
      </c>
      <c r="RZ769" s="14">
        <f t="shared" si="506"/>
        <v>3.8200080849692952E-4</v>
      </c>
      <c r="SA769" s="16">
        <v>88.943049999999999</v>
      </c>
      <c r="SB769" s="16">
        <f t="shared" si="467"/>
        <v>5.0099621840398179E-3</v>
      </c>
      <c r="SC769" s="16">
        <f t="shared" si="468"/>
        <v>8.9846312177350729E-3</v>
      </c>
      <c r="SD769" s="16">
        <f t="shared" si="507"/>
        <v>3.7560233974083257E-3</v>
      </c>
    </row>
    <row r="770" spans="1:498" x14ac:dyDescent="0.35">
      <c r="A770" s="2">
        <v>41518</v>
      </c>
      <c r="B770">
        <v>95.20129</v>
      </c>
      <c r="C770">
        <v>2.0178054481234421E-2</v>
      </c>
      <c r="D770" s="10">
        <f t="shared" si="513"/>
        <v>1.9209768163037977</v>
      </c>
      <c r="E770">
        <v>16.809999999999999</v>
      </c>
      <c r="F770">
        <v>21.52</v>
      </c>
      <c r="G770">
        <v>23236271</v>
      </c>
      <c r="H770">
        <v>56405958.333333336</v>
      </c>
      <c r="I770">
        <v>129.63216666666668</v>
      </c>
      <c r="J770">
        <v>20.796666666666667</v>
      </c>
      <c r="K770">
        <v>101.29510000000001</v>
      </c>
      <c r="L770">
        <v>8.3985588800863948E-3</v>
      </c>
      <c r="M770" s="10">
        <f t="shared" si="514"/>
        <v>0.85073286161423944</v>
      </c>
      <c r="N770">
        <v>58.04</v>
      </c>
      <c r="O770">
        <v>1.08</v>
      </c>
      <c r="P770">
        <v>8012929</v>
      </c>
      <c r="Q770">
        <v>6388638.333333333</v>
      </c>
      <c r="R770">
        <v>32.930893333333337</v>
      </c>
      <c r="S770">
        <v>4.97</v>
      </c>
      <c r="T770">
        <v>77.915369999999996</v>
      </c>
      <c r="U770">
        <v>1.0052868285391535E-2</v>
      </c>
      <c r="V770" s="10">
        <f t="shared" si="515"/>
        <v>0.78327295201754699</v>
      </c>
      <c r="W770">
        <v>84.93</v>
      </c>
      <c r="X770">
        <v>14.66</v>
      </c>
      <c r="Y770">
        <v>11160277</v>
      </c>
      <c r="Z770">
        <v>10608231.333333334</v>
      </c>
      <c r="AA770">
        <v>58.494175000000006</v>
      </c>
      <c r="AB770">
        <v>6.8291666666666666</v>
      </c>
      <c r="AC770">
        <v>89.343680000000006</v>
      </c>
      <c r="AD770">
        <v>3.0613206324722784E-2</v>
      </c>
      <c r="AE770" s="10">
        <f t="shared" si="516"/>
        <v>2.7350965096500088</v>
      </c>
      <c r="AF770">
        <v>58.08</v>
      </c>
      <c r="AG770">
        <v>6.92</v>
      </c>
      <c r="AH770">
        <v>35293420</v>
      </c>
      <c r="AI770">
        <v>69915983.333333328</v>
      </c>
      <c r="AJ770">
        <v>333.25439166666666</v>
      </c>
      <c r="AK770">
        <v>54.64083333333334</v>
      </c>
      <c r="AL770">
        <v>99.67192</v>
      </c>
      <c r="AM770">
        <v>7.8571626568810973E-3</v>
      </c>
      <c r="AN770" s="10">
        <f t="shared" si="517"/>
        <v>0.78313848776364015</v>
      </c>
      <c r="AO770">
        <v>63.43</v>
      </c>
      <c r="AP770">
        <v>6.62</v>
      </c>
      <c r="AQ770">
        <v>17687006</v>
      </c>
      <c r="AR770">
        <v>10377376.666666666</v>
      </c>
      <c r="AS770">
        <v>34.479941666666669</v>
      </c>
      <c r="AT770">
        <v>5.6808333333333332</v>
      </c>
      <c r="AU770">
        <v>136.73830000000001</v>
      </c>
      <c r="AV770">
        <v>1.1635034673693574E-2</v>
      </c>
      <c r="AW770" s="10">
        <f t="shared" si="538"/>
        <v>1.590954861721914</v>
      </c>
      <c r="AX770">
        <v>224.8</v>
      </c>
      <c r="AY770">
        <v>25.22</v>
      </c>
      <c r="AZ770">
        <v>46151584</v>
      </c>
      <c r="BA770">
        <v>25926789.166666668</v>
      </c>
      <c r="BB770">
        <v>40.419966666666667</v>
      </c>
      <c r="BC770">
        <v>6.1258333333333335</v>
      </c>
      <c r="BD770">
        <v>91.13843</v>
      </c>
      <c r="BE770">
        <v>1.6158116989196357E-3</v>
      </c>
      <c r="BF770" s="10">
        <f t="shared" si="508"/>
        <v>0.14726254141516829</v>
      </c>
      <c r="BG770">
        <v>372.39</v>
      </c>
      <c r="BH770">
        <v>24.42</v>
      </c>
      <c r="BI770">
        <v>4716153</v>
      </c>
      <c r="BJ770">
        <v>1435303.8333333333</v>
      </c>
      <c r="BK770">
        <v>4.6392014999999995</v>
      </c>
      <c r="BL770">
        <v>0.84916666666666663</v>
      </c>
      <c r="BM770">
        <v>96.35154</v>
      </c>
      <c r="BN770">
        <v>6.6141308989712128E-3</v>
      </c>
      <c r="BO770" s="10">
        <f t="shared" si="387"/>
        <v>0.63728169787746081</v>
      </c>
      <c r="BP770">
        <v>79.709999999999994</v>
      </c>
      <c r="BQ770">
        <v>12.37</v>
      </c>
      <c r="BR770">
        <v>10511164</v>
      </c>
      <c r="BS770">
        <v>9782430.833333334</v>
      </c>
      <c r="BT770">
        <f t="shared" si="543"/>
        <v>40.851753333333335</v>
      </c>
      <c r="BU770">
        <v>7.1591666666666667</v>
      </c>
      <c r="BV770">
        <v>63.935360000000003</v>
      </c>
      <c r="BW770">
        <v>5.4017859567570782E-3</v>
      </c>
      <c r="BX770" s="10">
        <f t="shared" si="539"/>
        <v>0.34536512978820821</v>
      </c>
      <c r="BY770">
        <v>70.73</v>
      </c>
      <c r="BZ770">
        <v>13.35</v>
      </c>
      <c r="CA770">
        <v>5615334</v>
      </c>
      <c r="CB770">
        <v>5006391</v>
      </c>
      <c r="CC770">
        <v>40.851753333333335</v>
      </c>
      <c r="CD770">
        <v>2.8841666666666668</v>
      </c>
      <c r="CE770">
        <v>96.136279999999999</v>
      </c>
      <c r="CF770">
        <v>7.2722131046749406E-4</v>
      </c>
      <c r="CG770" s="10">
        <f t="shared" si="541"/>
        <v>6.9912351525069943E-2</v>
      </c>
      <c r="CH770">
        <v>59.45</v>
      </c>
      <c r="CI770">
        <v>12.12</v>
      </c>
      <c r="CJ770">
        <v>1317921</v>
      </c>
      <c r="CK770">
        <v>2003089.5</v>
      </c>
      <c r="CL770">
        <v>6.455281666666667</v>
      </c>
      <c r="CM770">
        <v>1.1066666666666667</v>
      </c>
      <c r="CN770">
        <v>80.485209999999995</v>
      </c>
      <c r="CO770">
        <v>4.6073309895884179E-3</v>
      </c>
      <c r="CP770" s="10">
        <f t="shared" si="518"/>
        <v>0.37082200223653161</v>
      </c>
      <c r="CQ770">
        <v>31.96</v>
      </c>
      <c r="CR770">
        <v>9.73</v>
      </c>
      <c r="CS770">
        <v>5439058</v>
      </c>
      <c r="CT770">
        <v>8082109.166666667</v>
      </c>
      <c r="CU770">
        <v>28.483374999999999</v>
      </c>
      <c r="CV770">
        <v>5.9383333333333335</v>
      </c>
      <c r="CW770">
        <v>83.632239999999996</v>
      </c>
      <c r="CX770">
        <v>5.2808599311188427E-2</v>
      </c>
      <c r="CY770" s="10">
        <f t="shared" si="519"/>
        <v>4.4165014516571448</v>
      </c>
      <c r="CZ770">
        <v>74.069999999999993</v>
      </c>
      <c r="DA770">
        <v>16.559999999999999</v>
      </c>
      <c r="DB770">
        <v>64387736</v>
      </c>
      <c r="DC770">
        <v>35779261.666666664</v>
      </c>
      <c r="DD770">
        <v>243.67881666666665</v>
      </c>
      <c r="DE770">
        <v>48.061666666666667</v>
      </c>
      <c r="DF770">
        <v>80.345600000000005</v>
      </c>
      <c r="DG770">
        <v>7.5285788779187859E-2</v>
      </c>
      <c r="DH770" s="10">
        <f t="shared" si="520"/>
        <v>6.0488818709371168</v>
      </c>
      <c r="DI770">
        <v>76.319999999999993</v>
      </c>
      <c r="DJ770">
        <v>13.66</v>
      </c>
      <c r="DK770">
        <v>81041580</v>
      </c>
      <c r="DL770">
        <v>77468325</v>
      </c>
      <c r="DM770">
        <v>322.37641666666667</v>
      </c>
      <c r="DN770">
        <v>52.474166666666669</v>
      </c>
      <c r="DO770">
        <v>132.91730000000001</v>
      </c>
      <c r="DP770">
        <v>5.6989222556510528E-3</v>
      </c>
      <c r="DQ770" s="10">
        <f t="shared" si="521"/>
        <v>0.75748535913104775</v>
      </c>
      <c r="DR770">
        <v>17.18</v>
      </c>
      <c r="DS770">
        <v>20.190000000000001</v>
      </c>
      <c r="DT770">
        <v>10967535</v>
      </c>
      <c r="DU770">
        <v>7753662.5</v>
      </c>
      <c r="DV770">
        <v>27.358608333333333</v>
      </c>
      <c r="DW770">
        <v>4.6974999999999998</v>
      </c>
      <c r="DX770">
        <v>87.346109999999996</v>
      </c>
      <c r="DY770">
        <v>4.6836497496131639E-3</v>
      </c>
      <c r="DZ770" s="10">
        <f t="shared" si="540"/>
        <v>0.40909858623118384</v>
      </c>
      <c r="EA770">
        <v>60.34</v>
      </c>
      <c r="EB770">
        <v>15.78</v>
      </c>
      <c r="EC770">
        <v>9889344</v>
      </c>
      <c r="ED770">
        <v>4473247.5</v>
      </c>
      <c r="EE770">
        <v>19.836784166666668</v>
      </c>
      <c r="EF770">
        <v>2.5225</v>
      </c>
      <c r="EG770">
        <v>66.925839999999994</v>
      </c>
      <c r="EH770">
        <v>3.0354412086500327E-4</v>
      </c>
      <c r="EI770" s="10">
        <f t="shared" si="510"/>
        <v>2.0314945265951869E-2</v>
      </c>
      <c r="EJ770">
        <v>139.61000000000001</v>
      </c>
      <c r="EK770">
        <v>4.25</v>
      </c>
      <c r="EL770">
        <v>323891</v>
      </c>
      <c r="EM770">
        <v>389733.54166666669</v>
      </c>
      <c r="EN770">
        <v>4.8930575000000003</v>
      </c>
      <c r="EO770">
        <v>1.4991666666666665</v>
      </c>
      <c r="EP770">
        <v>68.421629999999993</v>
      </c>
      <c r="EQ770">
        <v>4.6602660316400575E-3</v>
      </c>
      <c r="ER770" s="10">
        <f t="shared" si="522"/>
        <v>0.31886299811844426</v>
      </c>
      <c r="ES770">
        <v>62.34</v>
      </c>
      <c r="ET770">
        <v>13.23</v>
      </c>
      <c r="EU770">
        <v>4624687</v>
      </c>
      <c r="EV770">
        <v>5084107</v>
      </c>
      <c r="EW770">
        <v>13.749778333333333</v>
      </c>
      <c r="EX770">
        <v>2.1283333333333334</v>
      </c>
      <c r="EY770">
        <v>76.889200000000002</v>
      </c>
      <c r="EZ770">
        <v>5.5337200508629013E-3</v>
      </c>
      <c r="FA770" s="10">
        <f t="shared" si="511"/>
        <v>0.4254833077348078</v>
      </c>
      <c r="FB770">
        <v>0.45</v>
      </c>
      <c r="FC770">
        <v>24.49</v>
      </c>
      <c r="FD770">
        <v>7749369</v>
      </c>
      <c r="FE770">
        <v>6367604.166666667</v>
      </c>
      <c r="FF770">
        <v>22.265029999999999</v>
      </c>
      <c r="FG770">
        <v>5.1100000000000003</v>
      </c>
      <c r="FH770">
        <v>78.368189999999998</v>
      </c>
      <c r="FI770">
        <v>4.5327641948069437E-2</v>
      </c>
      <c r="FJ770" s="10">
        <f t="shared" si="523"/>
        <v>3.5522452564382756</v>
      </c>
      <c r="FK770">
        <v>61.31</v>
      </c>
      <c r="FL770">
        <v>18.559999999999999</v>
      </c>
      <c r="FM770">
        <v>60653865</v>
      </c>
      <c r="FN770">
        <v>33862189.166666664</v>
      </c>
      <c r="FO770">
        <v>154.88335000000001</v>
      </c>
      <c r="FP770">
        <v>23.834999999999997</v>
      </c>
      <c r="FQ770">
        <v>76.502979999999994</v>
      </c>
      <c r="FR770">
        <v>9.4242193039381861E-2</v>
      </c>
      <c r="FS770" s="10">
        <f t="shared" si="524"/>
        <v>7.2098086092479692</v>
      </c>
      <c r="FT770">
        <v>248.23</v>
      </c>
      <c r="FU770">
        <v>20.6</v>
      </c>
      <c r="FV770">
        <v>127723641</v>
      </c>
      <c r="FW770">
        <v>112903241.66666667</v>
      </c>
      <c r="FX770">
        <v>464.63475</v>
      </c>
      <c r="FY770">
        <v>90.646666666666661</v>
      </c>
      <c r="FZ770">
        <v>94.878460000000004</v>
      </c>
      <c r="GA770">
        <v>9.2958669739550814E-4</v>
      </c>
      <c r="GB770" s="10">
        <f t="shared" si="389"/>
        <v>8.8197754285371827E-2</v>
      </c>
      <c r="GC770">
        <v>89.32</v>
      </c>
      <c r="GD770">
        <v>12.16</v>
      </c>
      <c r="GE770">
        <v>2013004</v>
      </c>
      <c r="GF770">
        <v>1100256.6666666667</v>
      </c>
      <c r="GG770">
        <v>3.6863891666666664</v>
      </c>
      <c r="GH770">
        <v>0.51666666666666672</v>
      </c>
      <c r="GI770">
        <v>85.446659999999994</v>
      </c>
      <c r="GJ770">
        <v>1.5802012330130219E-3</v>
      </c>
      <c r="GK770" s="10">
        <f t="shared" si="390"/>
        <v>0.13502291748884446</v>
      </c>
      <c r="GL770">
        <v>112.21</v>
      </c>
      <c r="GM770">
        <v>12.09</v>
      </c>
      <c r="GN770">
        <v>2958359</v>
      </c>
      <c r="GO770">
        <v>2307885.6666666665</v>
      </c>
      <c r="GP770">
        <v>5.2846260000000003</v>
      </c>
      <c r="GQ770">
        <v>0.34916666666666668</v>
      </c>
      <c r="GR770">
        <v>94.384540000000001</v>
      </c>
      <c r="GS770">
        <v>1.147945577898849E-3</v>
      </c>
      <c r="GT770" s="10">
        <f t="shared" si="385"/>
        <v>0.10834831531501704</v>
      </c>
      <c r="GU770">
        <v>97.42</v>
      </c>
      <c r="GV770">
        <v>14.17</v>
      </c>
      <c r="GW770">
        <v>543359</v>
      </c>
      <c r="GX770">
        <v>944380.41666666663</v>
      </c>
      <c r="GY770">
        <v>3.8076969999999997</v>
      </c>
      <c r="GZ770">
        <v>0.15333333333333335</v>
      </c>
      <c r="HA770">
        <v>93.197370000000006</v>
      </c>
      <c r="HB770">
        <v>4.3289885278468727E-2</v>
      </c>
      <c r="HC770" s="10">
        <f t="shared" si="525"/>
        <v>4.0345034555550034</v>
      </c>
      <c r="HD770">
        <v>217.07</v>
      </c>
      <c r="HE770">
        <v>24.11</v>
      </c>
      <c r="HF770">
        <v>118343571</v>
      </c>
      <c r="HG770">
        <v>66513595</v>
      </c>
      <c r="HH770">
        <v>186.90480833333334</v>
      </c>
      <c r="HI770">
        <v>24.76</v>
      </c>
      <c r="HJ770">
        <v>80.179540000000003</v>
      </c>
      <c r="HK770">
        <v>1.6217026885448144E-2</v>
      </c>
      <c r="HL770" s="10">
        <f t="shared" si="526"/>
        <v>1.300273755842865</v>
      </c>
      <c r="HM770">
        <v>90.74</v>
      </c>
      <c r="HN770">
        <v>14.21</v>
      </c>
      <c r="HO770">
        <v>16967065</v>
      </c>
      <c r="HP770">
        <v>17629855.833333332</v>
      </c>
      <c r="HQ770">
        <v>88.573750000000004</v>
      </c>
      <c r="HR770">
        <v>8.3800000000000008</v>
      </c>
      <c r="HS770">
        <v>86.520129999999995</v>
      </c>
      <c r="HT770">
        <v>1.6217026885448144E-2</v>
      </c>
      <c r="HU770" s="10">
        <f t="shared" si="527"/>
        <v>1.4030992743424684</v>
      </c>
      <c r="HV770">
        <v>153.59</v>
      </c>
      <c r="HW770">
        <v>8.58</v>
      </c>
      <c r="HX770">
        <v>4453859</v>
      </c>
      <c r="HY770">
        <v>6727767.5</v>
      </c>
      <c r="HZ770">
        <v>19.963993333333331</v>
      </c>
      <c r="IA770">
        <v>8.3800000000000008</v>
      </c>
      <c r="IB770">
        <v>83.541849999999997</v>
      </c>
      <c r="IC770">
        <v>5.911675113316711E-3</v>
      </c>
      <c r="ID770" s="10">
        <f t="shared" si="528"/>
        <v>0.49387227556543767</v>
      </c>
      <c r="IE770">
        <v>82.48</v>
      </c>
      <c r="IF770">
        <v>7.97</v>
      </c>
      <c r="IG770">
        <v>5080125</v>
      </c>
      <c r="IH770">
        <v>6046860</v>
      </c>
      <c r="II770">
        <v>43.67284166666667</v>
      </c>
      <c r="IJ770">
        <v>11.094999999999999</v>
      </c>
      <c r="IK770">
        <v>94.641059999999996</v>
      </c>
      <c r="IL770">
        <v>1.8120855860781489E-2</v>
      </c>
      <c r="IM770" s="10">
        <f t="shared" si="542"/>
        <v>1.7149770067715726</v>
      </c>
      <c r="IN770">
        <v>89.18</v>
      </c>
      <c r="IO770">
        <v>12.91</v>
      </c>
      <c r="IP770">
        <v>38259266</v>
      </c>
      <c r="IQ770">
        <v>30684885</v>
      </c>
      <c r="IR770">
        <v>94.276508333333325</v>
      </c>
      <c r="IS770">
        <v>13.648333333333333</v>
      </c>
      <c r="IT770">
        <v>102.00320000000001</v>
      </c>
      <c r="IU770">
        <v>5.8711286679501082E-3</v>
      </c>
      <c r="IV770" s="10">
        <f t="shared" si="529"/>
        <v>0.59887391174264848</v>
      </c>
      <c r="IW770">
        <v>53.04</v>
      </c>
      <c r="IX770">
        <v>21.63</v>
      </c>
      <c r="IY770">
        <v>10458286</v>
      </c>
      <c r="IZ770">
        <v>4962378.666666667</v>
      </c>
      <c r="JA770">
        <v>24.138450000000002</v>
      </c>
      <c r="JB770">
        <v>4.1958333333333337</v>
      </c>
      <c r="JC770">
        <v>75.621880000000004</v>
      </c>
      <c r="JD770">
        <v>2.7033307963805343E-3</v>
      </c>
      <c r="JE770" s="10">
        <f t="shared" si="386"/>
        <v>0.2044309570841932</v>
      </c>
      <c r="JF770">
        <v>77.89</v>
      </c>
      <c r="JG770">
        <v>13.06</v>
      </c>
      <c r="JH770">
        <v>5410422</v>
      </c>
      <c r="JI770">
        <v>4757720</v>
      </c>
      <c r="JJ770">
        <v>16.215585000000001</v>
      </c>
      <c r="JK770">
        <v>2.375</v>
      </c>
      <c r="JL770">
        <v>82.597390000000004</v>
      </c>
      <c r="JM770">
        <v>1.2408874171785005E-3</v>
      </c>
      <c r="JN770" s="10">
        <f t="shared" si="512"/>
        <v>0.10249406194278531</v>
      </c>
      <c r="JO770">
        <v>165.09</v>
      </c>
      <c r="JP770">
        <v>14.28</v>
      </c>
      <c r="JQ770">
        <v>2056452</v>
      </c>
      <c r="JR770">
        <v>1877107</v>
      </c>
      <c r="JS770">
        <v>6.731549583333333</v>
      </c>
      <c r="JT770">
        <v>1.3166666666666667</v>
      </c>
      <c r="JU770">
        <v>98.817859999999996</v>
      </c>
      <c r="JV770">
        <v>3.4889092630588661E-2</v>
      </c>
      <c r="JW770" s="10">
        <f t="shared" si="530"/>
        <v>3.447665471096542</v>
      </c>
      <c r="JX770">
        <v>116.79</v>
      </c>
      <c r="JY770">
        <v>20.53</v>
      </c>
      <c r="JZ770">
        <v>50071168</v>
      </c>
      <c r="KA770">
        <v>56059930.833333336</v>
      </c>
      <c r="KB770">
        <v>268.82216666666665</v>
      </c>
      <c r="KC770">
        <v>44.764166666666661</v>
      </c>
      <c r="KD770">
        <v>83.739400000000003</v>
      </c>
      <c r="KE770">
        <v>3.0826352199052824E-2</v>
      </c>
      <c r="KF770" s="10">
        <f t="shared" si="531"/>
        <v>2.5813802373373642</v>
      </c>
      <c r="KG770">
        <v>41.5</v>
      </c>
      <c r="KH770">
        <v>20.09</v>
      </c>
      <c r="KI770">
        <v>46860393</v>
      </c>
      <c r="KJ770">
        <v>25483570.833333332</v>
      </c>
      <c r="KK770">
        <v>131.54420833333333</v>
      </c>
      <c r="KL770">
        <v>23.454999999999998</v>
      </c>
      <c r="KM770">
        <v>77.281419999999997</v>
      </c>
      <c r="KN770">
        <v>8.6946412239638921E-3</v>
      </c>
      <c r="KO770" s="10">
        <f t="shared" si="532"/>
        <v>0.6719342201784676</v>
      </c>
      <c r="KP770">
        <v>51.99</v>
      </c>
      <c r="KQ770">
        <v>9.56</v>
      </c>
      <c r="KR770">
        <v>9600621</v>
      </c>
      <c r="KS770">
        <v>6409757.5</v>
      </c>
      <c r="KT770">
        <v>50.295283333333337</v>
      </c>
      <c r="KU770">
        <v>12.7525</v>
      </c>
      <c r="KV770">
        <v>88.605729999999994</v>
      </c>
      <c r="KW770">
        <v>1.000718421439621E-2</v>
      </c>
      <c r="KX770" s="10">
        <f t="shared" si="533"/>
        <v>0.88669386256105265</v>
      </c>
      <c r="KY770">
        <v>130.66</v>
      </c>
      <c r="KZ770">
        <v>11.28</v>
      </c>
      <c r="LA770">
        <v>8091197</v>
      </c>
      <c r="LB770">
        <v>4207763</v>
      </c>
      <c r="LC770">
        <v>29.928830833333333</v>
      </c>
      <c r="LD770">
        <v>5.7241666666666662</v>
      </c>
      <c r="LE770">
        <v>90.278139999999993</v>
      </c>
      <c r="LF770">
        <v>3.4220240606891369E-2</v>
      </c>
      <c r="LG770" s="10">
        <f t="shared" si="534"/>
        <v>3.0893396723426236</v>
      </c>
      <c r="LH770">
        <v>16.66</v>
      </c>
      <c r="LI770">
        <v>18.21</v>
      </c>
      <c r="LJ770">
        <v>75197195</v>
      </c>
      <c r="LK770">
        <v>38573511.666666664</v>
      </c>
      <c r="LL770">
        <v>117.6823</v>
      </c>
      <c r="LM770">
        <v>19.989166666666666</v>
      </c>
      <c r="LN770">
        <v>99.3566</v>
      </c>
      <c r="LO770">
        <v>5.15063739651428E-2</v>
      </c>
      <c r="LP770" s="10">
        <f t="shared" si="535"/>
        <v>5.1174981955051075</v>
      </c>
      <c r="LQ770">
        <v>75.040000000000006</v>
      </c>
      <c r="LR770">
        <v>13.02</v>
      </c>
      <c r="LS770">
        <v>64389386</v>
      </c>
      <c r="LT770">
        <v>47557045</v>
      </c>
      <c r="LU770">
        <v>198.05973333333336</v>
      </c>
      <c r="LV770">
        <v>29.856666666666666</v>
      </c>
      <c r="LW770">
        <v>90.115070000000003</v>
      </c>
      <c r="LX770">
        <v>0.3333173714162368</v>
      </c>
      <c r="LY770" s="10">
        <f t="shared" si="536"/>
        <v>30.03691825739018</v>
      </c>
      <c r="LZ770">
        <v>72.36</v>
      </c>
      <c r="MA770">
        <v>17.34</v>
      </c>
      <c r="MB770">
        <v>320110753</v>
      </c>
      <c r="MC770">
        <v>525308541.66666669</v>
      </c>
      <c r="MD770">
        <v>2144.0522500000002</v>
      </c>
      <c r="ME770">
        <v>337.96750000000003</v>
      </c>
      <c r="MF770" s="13">
        <f t="shared" si="391"/>
        <v>89.40902219902307</v>
      </c>
      <c r="MG770" s="13">
        <f t="shared" si="392"/>
        <v>1.7512944583558898E-2</v>
      </c>
      <c r="MH770" s="13">
        <f t="shared" si="469"/>
        <v>3.5183511817840074E-3</v>
      </c>
      <c r="MI770" s="12">
        <v>95.20129</v>
      </c>
      <c r="MJ770" s="12">
        <f t="shared" si="393"/>
        <v>2.4374290103172047E-2</v>
      </c>
      <c r="MK770" s="12">
        <f t="shared" si="394"/>
        <v>6.861345519613149E-3</v>
      </c>
      <c r="ML770" s="12">
        <f t="shared" si="470"/>
        <v>1.2169148407075836E-2</v>
      </c>
      <c r="MM770" s="14">
        <v>101.29510000000001</v>
      </c>
      <c r="MN770" s="14">
        <f t="shared" si="395"/>
        <v>1.6893087743948154E-2</v>
      </c>
      <c r="MO770" s="14">
        <f t="shared" si="396"/>
        <v>6.19856839610744E-4</v>
      </c>
      <c r="MP770" s="14">
        <f t="shared" si="471"/>
        <v>4.3851987884357735E-2</v>
      </c>
      <c r="MQ770" s="16">
        <v>77.915369999999996</v>
      </c>
      <c r="MR770" s="16">
        <f t="shared" si="397"/>
        <v>2.233136893738652E-2</v>
      </c>
      <c r="MS770" s="16">
        <f t="shared" si="398"/>
        <v>4.8184243538276217E-3</v>
      </c>
      <c r="MT770" s="16">
        <f t="shared" si="472"/>
        <v>4.7184827405682306E-2</v>
      </c>
      <c r="MU770" s="13">
        <v>89.343680000000006</v>
      </c>
      <c r="MV770" s="13">
        <f t="shared" si="399"/>
        <v>1.4993889156871942E-2</v>
      </c>
      <c r="MW770" s="13">
        <f t="shared" si="400"/>
        <v>2.5190554266869558E-3</v>
      </c>
      <c r="MX770" s="13">
        <f t="shared" si="473"/>
        <v>1.1524212031388537E-3</v>
      </c>
      <c r="MY770" s="12">
        <v>99.67192</v>
      </c>
      <c r="MZ770" s="12">
        <f t="shared" si="401"/>
        <v>2.644652849021667E-2</v>
      </c>
      <c r="NA770" s="12">
        <f t="shared" si="402"/>
        <v>8.9335839066577716E-3</v>
      </c>
      <c r="NB770" s="12">
        <f t="shared" si="474"/>
        <v>4.0212875125234304E-2</v>
      </c>
      <c r="NC770" s="14">
        <v>136.73830000000001</v>
      </c>
      <c r="ND770" s="14">
        <f t="shared" si="403"/>
        <v>2.0949358818808106E-2</v>
      </c>
      <c r="NE770" s="14">
        <f t="shared" si="404"/>
        <v>3.4364142352492077E-3</v>
      </c>
      <c r="NF770" s="14">
        <f t="shared" si="475"/>
        <v>3.1048830659136106E-2</v>
      </c>
      <c r="NG770" s="16">
        <v>91.13843</v>
      </c>
      <c r="NH770" s="16">
        <f t="shared" si="405"/>
        <v>-1.5457497149163557E-2</v>
      </c>
      <c r="NI770" s="16">
        <f t="shared" si="406"/>
        <v>91.120917055416442</v>
      </c>
      <c r="NJ770" s="16">
        <f t="shared" si="476"/>
        <v>1.4344083511817871</v>
      </c>
      <c r="NK770" s="13">
        <v>96.35154</v>
      </c>
      <c r="NL770" s="13">
        <f t="shared" si="407"/>
        <v>-3.1198897798023761E-4</v>
      </c>
      <c r="NM770" s="13">
        <f t="shared" si="408"/>
        <v>1.7824933561539136E-2</v>
      </c>
      <c r="NN770" s="13">
        <f t="shared" si="477"/>
        <v>4.8688040779443775E-2</v>
      </c>
      <c r="NO770" s="12">
        <v>63.935360000000003</v>
      </c>
      <c r="NP770" s="12">
        <f t="shared" si="409"/>
        <v>1.5058212907479662E-2</v>
      </c>
      <c r="NQ770" s="12">
        <f t="shared" si="410"/>
        <v>2.4547316760792359E-3</v>
      </c>
      <c r="NR770" s="12">
        <f t="shared" si="478"/>
        <v>3.1429576130518555E-2</v>
      </c>
      <c r="NS770" s="14">
        <v>96.136279999999999</v>
      </c>
      <c r="NT770" s="14">
        <f t="shared" si="411"/>
        <v>-1.6053462276871211E-2</v>
      </c>
      <c r="NU770" s="14">
        <f t="shared" si="412"/>
        <v>3.3566406860430109E-2</v>
      </c>
      <c r="NV770" s="14">
        <f t="shared" si="479"/>
        <v>2.8494967701039875E-2</v>
      </c>
      <c r="NW770" s="16">
        <v>80.485209999999995</v>
      </c>
      <c r="NX770" s="16">
        <f t="shared" si="413"/>
        <v>7.7055754635603213E-2</v>
      </c>
      <c r="NY770" s="16">
        <f t="shared" si="414"/>
        <v>5.9542810052044315E-2</v>
      </c>
      <c r="NZ770" s="16">
        <f t="shared" si="480"/>
        <v>3.951731613497711E-2</v>
      </c>
      <c r="OA770" s="13">
        <v>83.632239999999996</v>
      </c>
      <c r="OB770" s="13">
        <f t="shared" si="415"/>
        <v>1.8777628715140438E-2</v>
      </c>
      <c r="OC770" s="13">
        <f t="shared" si="416"/>
        <v>1.2646841315815394E-3</v>
      </c>
      <c r="OD770" s="13">
        <f t="shared" si="481"/>
        <v>2.8319815587247721E-2</v>
      </c>
      <c r="OE770" s="15">
        <v>80.345600000000005</v>
      </c>
      <c r="OF770" s="15">
        <f t="shared" si="417"/>
        <v>1.9496479467472794E-2</v>
      </c>
      <c r="OG770" s="15">
        <f t="shared" si="418"/>
        <v>1.9835348839138955E-3</v>
      </c>
      <c r="OH770" s="15">
        <f t="shared" si="482"/>
        <v>8.8408228500058694E-3</v>
      </c>
      <c r="OI770" s="14">
        <v>132.91730000000001</v>
      </c>
      <c r="OJ770" s="14">
        <f t="shared" si="419"/>
        <v>6.481465904329764E-2</v>
      </c>
      <c r="OK770" s="14">
        <f t="shared" si="420"/>
        <v>4.7301714459738742E-2</v>
      </c>
      <c r="OL770" s="14">
        <f t="shared" si="483"/>
        <v>4.0504946052001056E-2</v>
      </c>
      <c r="OM770" s="16">
        <v>87.346109999999996</v>
      </c>
      <c r="ON770" s="16">
        <f t="shared" si="421"/>
        <v>5.6336459941941364E-4</v>
      </c>
      <c r="OO770" s="16">
        <f t="shared" si="422"/>
        <v>1.6949579984139485E-2</v>
      </c>
      <c r="OP770" s="16">
        <f t="shared" si="484"/>
        <v>2.4066133263201617E-2</v>
      </c>
      <c r="OQ770" s="13">
        <v>66.925839999999994</v>
      </c>
      <c r="OR770" s="13">
        <f t="shared" si="423"/>
        <v>-1.6286446736015425E-2</v>
      </c>
      <c r="OS770" s="13">
        <f t="shared" si="424"/>
        <v>3.3799391319574323E-2</v>
      </c>
      <c r="OT770" s="13">
        <f t="shared" si="485"/>
        <v>1.1049321031604609E-2</v>
      </c>
      <c r="OU770" s="16">
        <v>68.421629999999993</v>
      </c>
      <c r="OV770" s="16">
        <f t="shared" si="425"/>
        <v>1.0285113031260007E-2</v>
      </c>
      <c r="OW770" s="16">
        <f t="shared" si="426"/>
        <v>7.2278315522988912E-3</v>
      </c>
      <c r="OX770" s="16">
        <f t="shared" si="486"/>
        <v>1.5646593630702865E-2</v>
      </c>
      <c r="OY770" s="14">
        <v>76.889200000000002</v>
      </c>
      <c r="OZ770" s="14">
        <f t="shared" si="427"/>
        <v>1.3000906427201198E-2</v>
      </c>
      <c r="PA770" s="14">
        <f t="shared" si="428"/>
        <v>4.5120381563577006E-3</v>
      </c>
      <c r="PB770" s="14">
        <f t="shared" si="487"/>
        <v>1.8293412693550226E-2</v>
      </c>
      <c r="PC770" s="15">
        <v>78.368189999999998</v>
      </c>
      <c r="PD770" s="15">
        <f t="shared" si="429"/>
        <v>2.2224938247030757E-2</v>
      </c>
      <c r="PE770" s="15">
        <f t="shared" si="430"/>
        <v>4.7119936634718584E-3</v>
      </c>
      <c r="PF770" s="15">
        <f t="shared" si="488"/>
        <v>4.5474216286192082E-2</v>
      </c>
      <c r="PG770" s="14">
        <v>76.502979999999994</v>
      </c>
      <c r="PH770" s="14">
        <f t="shared" si="431"/>
        <v>3.6117935152920388E-2</v>
      </c>
      <c r="PI770" s="14">
        <f t="shared" si="432"/>
        <v>1.860499056936149E-2</v>
      </c>
      <c r="PJ770" s="14">
        <f t="shared" si="489"/>
        <v>3.0882282764356339E-2</v>
      </c>
      <c r="PK770" s="16">
        <v>94.878460000000004</v>
      </c>
      <c r="PL770" s="16">
        <f t="shared" si="433"/>
        <v>-3.3154533313197176E-2</v>
      </c>
      <c r="PM770" s="16">
        <f t="shared" si="434"/>
        <v>5.0667477896756075E-2</v>
      </c>
      <c r="PN770" s="16">
        <f t="shared" si="490"/>
        <v>2.9730322895033745E-2</v>
      </c>
      <c r="PO770" s="13">
        <v>85.446659999999994</v>
      </c>
      <c r="PP770" s="13">
        <f t="shared" si="435"/>
        <v>2.5804107959541689E-3</v>
      </c>
      <c r="PQ770" s="13">
        <f t="shared" si="436"/>
        <v>1.4932533787604729E-2</v>
      </c>
      <c r="PR770" s="13">
        <f t="shared" si="491"/>
        <v>9.8182735812155641E-3</v>
      </c>
      <c r="PS770" s="14">
        <v>94.384540000000001</v>
      </c>
      <c r="PT770" s="14">
        <f t="shared" si="437"/>
        <v>3.1291493336153886E-2</v>
      </c>
      <c r="PU770" s="14">
        <f t="shared" si="438"/>
        <v>1.3778548752594988E-2</v>
      </c>
      <c r="PV770" s="14">
        <f t="shared" si="492"/>
        <v>9.4209435286112253E-3</v>
      </c>
      <c r="PW770" s="15">
        <v>93.197370000000006</v>
      </c>
      <c r="PX770" s="15">
        <f t="shared" si="439"/>
        <v>-1.2245952187327491E-2</v>
      </c>
      <c r="PY770" s="15">
        <f t="shared" si="440"/>
        <v>2.9758896770886389E-2</v>
      </c>
      <c r="PZ770" s="15">
        <f t="shared" si="493"/>
        <v>2.0696965895824482E-2</v>
      </c>
      <c r="QA770" s="14">
        <v>80.179540000000003</v>
      </c>
      <c r="QB770" s="14">
        <f t="shared" si="441"/>
        <v>1.1442178743218401E-2</v>
      </c>
      <c r="QC770" s="14">
        <f t="shared" si="442"/>
        <v>6.0707658403404974E-3</v>
      </c>
      <c r="QD770" s="14">
        <f t="shared" si="494"/>
        <v>4.0037063432689646E-3</v>
      </c>
      <c r="QE770" s="16">
        <v>86.520129999999995</v>
      </c>
      <c r="QF770" s="16">
        <f t="shared" si="443"/>
        <v>2.3159170665223883E-2</v>
      </c>
      <c r="QG770" s="16">
        <f t="shared" si="444"/>
        <v>5.6462260816649845E-3</v>
      </c>
      <c r="QH770" s="16">
        <f t="shared" si="495"/>
        <v>1.1706072469070294E-2</v>
      </c>
      <c r="QI770" s="13">
        <v>83.541849999999997</v>
      </c>
      <c r="QJ770" s="13">
        <f t="shared" si="445"/>
        <v>1.9568844452802825E-2</v>
      </c>
      <c r="QK770" s="13">
        <f t="shared" si="446"/>
        <v>2.0558998692439268E-3</v>
      </c>
      <c r="QL770" s="13">
        <f t="shared" si="496"/>
        <v>2.4937358877310523E-3</v>
      </c>
      <c r="QM770" s="15">
        <v>94.641059999999996</v>
      </c>
      <c r="QN770" s="15">
        <f t="shared" si="447"/>
        <v>2.961798647288294E-3</v>
      </c>
      <c r="QO770" s="15">
        <f t="shared" si="448"/>
        <v>1.4551145936270604E-2</v>
      </c>
      <c r="QP770" s="15">
        <f t="shared" si="497"/>
        <v>4.1089451569255475E-2</v>
      </c>
      <c r="QQ770" s="14">
        <v>102.00320000000001</v>
      </c>
      <c r="QR770" s="14">
        <f t="shared" si="449"/>
        <v>1.5676777976038947E-2</v>
      </c>
      <c r="QS770" s="14">
        <f t="shared" si="450"/>
        <v>1.8361666075199512E-3</v>
      </c>
      <c r="QT770" s="14">
        <f t="shared" si="498"/>
        <v>1.7855164309746208E-2</v>
      </c>
      <c r="QU770" s="16">
        <v>75.621880000000004</v>
      </c>
      <c r="QV770" s="16">
        <f t="shared" si="451"/>
        <v>-1.6643179994426549E-2</v>
      </c>
      <c r="QW770" s="16">
        <f t="shared" si="452"/>
        <v>3.4156124577985447E-2</v>
      </c>
      <c r="QX770" s="16">
        <f t="shared" si="499"/>
        <v>3.0291741014345175E-2</v>
      </c>
      <c r="QY770" s="14">
        <v>82.597390000000004</v>
      </c>
      <c r="QZ770" s="14">
        <f t="shared" si="453"/>
        <v>-3.8905429960289006E-2</v>
      </c>
      <c r="RA770" s="14">
        <f t="shared" si="454"/>
        <v>5.6418374543847905E-2</v>
      </c>
      <c r="RB770" s="14">
        <f t="shared" si="500"/>
        <v>3.316377903428902E-2</v>
      </c>
      <c r="RC770" s="15">
        <v>98.817859999999996</v>
      </c>
      <c r="RD770" s="15">
        <f t="shared" si="455"/>
        <v>4.7007878687704618E-2</v>
      </c>
      <c r="RE770" s="15">
        <f t="shared" si="456"/>
        <v>2.949493410414572E-2</v>
      </c>
      <c r="RF770" s="15">
        <f t="shared" si="501"/>
        <v>2.9374511047444818E-2</v>
      </c>
      <c r="RG770" s="14">
        <v>83.739400000000003</v>
      </c>
      <c r="RH770" s="14">
        <f t="shared" si="457"/>
        <v>3.915059564206369E-2</v>
      </c>
      <c r="RI770" s="14">
        <f t="shared" si="458"/>
        <v>2.1637651058504792E-2</v>
      </c>
      <c r="RJ770" s="14">
        <f t="shared" si="502"/>
        <v>3.9514732840541189E-2</v>
      </c>
      <c r="RK770" s="16">
        <v>77.281419999999997</v>
      </c>
      <c r="RL770" s="16">
        <f t="shared" si="459"/>
        <v>2.4289584459925129E-2</v>
      </c>
      <c r="RM770" s="16">
        <f t="shared" si="460"/>
        <v>6.7766398763662306E-3</v>
      </c>
      <c r="RN770" s="16">
        <f t="shared" si="503"/>
        <v>1.0583685173809698E-2</v>
      </c>
      <c r="RO770" s="13">
        <v>88.605729999999994</v>
      </c>
      <c r="RP770" s="13">
        <f t="shared" si="461"/>
        <v>1.0265503636663675E-2</v>
      </c>
      <c r="RQ770" s="13">
        <f t="shared" si="462"/>
        <v>7.2474409468952228E-3</v>
      </c>
      <c r="RR770" s="13">
        <f t="shared" si="504"/>
        <v>4.210284126712649E-3</v>
      </c>
      <c r="RS770" s="15">
        <v>90.278139999999993</v>
      </c>
      <c r="RT770" s="15">
        <f t="shared" si="463"/>
        <v>1.7888507567460188E-2</v>
      </c>
      <c r="RU770" s="15">
        <f t="shared" si="464"/>
        <v>3.7556298390128973E-4</v>
      </c>
      <c r="RV770" s="15">
        <f t="shared" si="505"/>
        <v>5.1237923437810529E-2</v>
      </c>
      <c r="RW770" s="14">
        <v>99.3566</v>
      </c>
      <c r="RX770" s="14">
        <f t="shared" si="465"/>
        <v>4.941637858061787E-3</v>
      </c>
      <c r="RY770" s="14">
        <f t="shared" si="466"/>
        <v>1.2571306725497111E-2</v>
      </c>
      <c r="RZ770" s="14">
        <f t="shared" si="506"/>
        <v>1.0719881110470286E-3</v>
      </c>
      <c r="SA770" s="16">
        <v>90.115070000000003</v>
      </c>
      <c r="SB770" s="16">
        <f t="shared" si="467"/>
        <v>1.317719596978062E-2</v>
      </c>
      <c r="SC770" s="16">
        <f t="shared" si="468"/>
        <v>4.3357486137782786E-3</v>
      </c>
      <c r="SD770" s="16">
        <f t="shared" si="507"/>
        <v>4.6488826039567943E-3</v>
      </c>
    </row>
    <row r="771" spans="1:498" x14ac:dyDescent="0.35">
      <c r="A771" s="2">
        <v>41548</v>
      </c>
      <c r="B771">
        <v>96.255260000000007</v>
      </c>
      <c r="C771">
        <v>2.0178054481234421E-2</v>
      </c>
      <c r="D771" s="10">
        <f t="shared" si="513"/>
        <v>1.9422438803853845</v>
      </c>
      <c r="E771">
        <v>15.86</v>
      </c>
      <c r="F771">
        <v>23.97</v>
      </c>
      <c r="G771">
        <v>23236271</v>
      </c>
      <c r="H771">
        <v>56405958.333333336</v>
      </c>
      <c r="I771">
        <v>129.63216666666668</v>
      </c>
      <c r="J771">
        <v>20.796666666666667</v>
      </c>
      <c r="K771">
        <v>102.4663</v>
      </c>
      <c r="L771">
        <v>8.3985588800863948E-3</v>
      </c>
      <c r="M771" s="10">
        <f t="shared" si="514"/>
        <v>0.86056925377459659</v>
      </c>
      <c r="N771">
        <v>58.04</v>
      </c>
      <c r="O771">
        <v>1.08</v>
      </c>
      <c r="P771">
        <v>8012929</v>
      </c>
      <c r="Q771">
        <v>6388638.333333333</v>
      </c>
      <c r="R771">
        <v>32.930893333333337</v>
      </c>
      <c r="S771">
        <v>4.97</v>
      </c>
      <c r="T771">
        <v>80.158019999999993</v>
      </c>
      <c r="U771">
        <v>1.0052868285391535E-2</v>
      </c>
      <c r="V771" s="10">
        <f t="shared" si="515"/>
        <v>0.80581801707778022</v>
      </c>
      <c r="W771">
        <v>119.58</v>
      </c>
      <c r="X771">
        <v>12.34</v>
      </c>
      <c r="Y771">
        <v>11160277</v>
      </c>
      <c r="Z771">
        <v>10608231.333333334</v>
      </c>
      <c r="AA771">
        <v>58.494175000000006</v>
      </c>
      <c r="AB771">
        <v>6.8291666666666666</v>
      </c>
      <c r="AC771">
        <v>91.013589999999994</v>
      </c>
      <c r="AD771">
        <v>3.0613206324722784E-2</v>
      </c>
      <c r="AE771" s="10">
        <f t="shared" si="516"/>
        <v>2.786217809023726</v>
      </c>
      <c r="AF771">
        <v>44.41</v>
      </c>
      <c r="AG771">
        <v>-0.52</v>
      </c>
      <c r="AH771">
        <v>35293420</v>
      </c>
      <c r="AI771">
        <v>69915983.333333328</v>
      </c>
      <c r="AJ771">
        <v>333.25439166666666</v>
      </c>
      <c r="AK771">
        <v>54.64083333333334</v>
      </c>
      <c r="AL771">
        <v>100.7342</v>
      </c>
      <c r="AM771">
        <v>7.8571626568810973E-3</v>
      </c>
      <c r="AN771" s="10">
        <f t="shared" si="517"/>
        <v>0.7914849945107918</v>
      </c>
      <c r="AO771">
        <v>35.22</v>
      </c>
      <c r="AP771">
        <v>9.75</v>
      </c>
      <c r="AQ771">
        <v>17687006</v>
      </c>
      <c r="AR771">
        <v>10377376.666666666</v>
      </c>
      <c r="AS771">
        <v>34.479941666666669</v>
      </c>
      <c r="AT771">
        <v>5.6808333333333332</v>
      </c>
      <c r="AU771">
        <v>137.01410000000001</v>
      </c>
      <c r="AV771">
        <v>1.1635034673693574E-2</v>
      </c>
      <c r="AW771" s="10">
        <f t="shared" si="538"/>
        <v>1.5941638042849189</v>
      </c>
      <c r="AX771">
        <v>208.96</v>
      </c>
      <c r="AY771">
        <v>25.38</v>
      </c>
      <c r="AZ771">
        <v>46151584</v>
      </c>
      <c r="BA771">
        <v>25926789.166666668</v>
      </c>
      <c r="BB771">
        <v>40.419966666666667</v>
      </c>
      <c r="BC771">
        <v>6.1258333333333335</v>
      </c>
      <c r="BD771">
        <v>88.647199999999998</v>
      </c>
      <c r="BE771">
        <v>1.6158116989196357E-3</v>
      </c>
      <c r="BF771" s="10">
        <f t="shared" si="508"/>
        <v>0.14323718283646872</v>
      </c>
      <c r="BG771">
        <v>318.94</v>
      </c>
      <c r="BH771">
        <v>24.44</v>
      </c>
      <c r="BI771">
        <v>4716153</v>
      </c>
      <c r="BJ771">
        <v>1435303.8333333333</v>
      </c>
      <c r="BK771">
        <v>4.6392014999999995</v>
      </c>
      <c r="BL771">
        <v>0.84916666666666663</v>
      </c>
      <c r="BM771">
        <v>98.405770000000004</v>
      </c>
      <c r="BN771">
        <v>6.6141308989712128E-3</v>
      </c>
      <c r="BO771" s="10">
        <f t="shared" si="387"/>
        <v>0.65086864399405442</v>
      </c>
      <c r="BP771">
        <v>39.71</v>
      </c>
      <c r="BQ771">
        <v>9.6199999999999992</v>
      </c>
      <c r="BR771">
        <v>10511164</v>
      </c>
      <c r="BS771">
        <v>9782430.833333334</v>
      </c>
      <c r="BT771">
        <f t="shared" si="543"/>
        <v>40.851753333333335</v>
      </c>
      <c r="BU771">
        <v>7.1591666666666667</v>
      </c>
      <c r="BV771">
        <v>65.54777</v>
      </c>
      <c r="BW771">
        <v>5.4017859567570782E-3</v>
      </c>
      <c r="BX771" s="10">
        <f t="shared" si="539"/>
        <v>0.35407502348274289</v>
      </c>
      <c r="BY771">
        <v>99.84</v>
      </c>
      <c r="BZ771">
        <v>10.9</v>
      </c>
      <c r="CA771">
        <v>5615334</v>
      </c>
      <c r="CB771">
        <v>5006391</v>
      </c>
      <c r="CC771">
        <v>40.851753333333335</v>
      </c>
      <c r="CD771">
        <v>2.8841666666666668</v>
      </c>
      <c r="CE771">
        <v>97.023629999999997</v>
      </c>
      <c r="CF771">
        <v>7.2722131046749406E-4</v>
      </c>
      <c r="CG771" s="10">
        <f t="shared" si="541"/>
        <v>7.0557651354913264E-2</v>
      </c>
      <c r="CH771">
        <v>54.43</v>
      </c>
      <c r="CI771">
        <v>7.51</v>
      </c>
      <c r="CJ771">
        <v>1317921</v>
      </c>
      <c r="CK771">
        <v>2003089.5</v>
      </c>
      <c r="CL771">
        <v>6.455281666666667</v>
      </c>
      <c r="CM771">
        <v>1.1066666666666667</v>
      </c>
      <c r="CN771">
        <v>81.884730000000005</v>
      </c>
      <c r="CO771">
        <v>4.6073309895884179E-3</v>
      </c>
      <c r="CP771" s="10">
        <f t="shared" si="518"/>
        <v>0.37727005410308045</v>
      </c>
      <c r="CQ771">
        <v>62.88</v>
      </c>
      <c r="CR771">
        <v>3.07</v>
      </c>
      <c r="CS771">
        <v>5439058</v>
      </c>
      <c r="CT771">
        <v>8082109.166666667</v>
      </c>
      <c r="CU771">
        <v>28.483374999999999</v>
      </c>
      <c r="CV771">
        <v>5.9383333333333335</v>
      </c>
      <c r="CW771">
        <v>85.820400000000006</v>
      </c>
      <c r="CX771">
        <v>5.2808599311188427E-2</v>
      </c>
      <c r="CY771" s="10">
        <f t="shared" si="519"/>
        <v>4.5320551163259157</v>
      </c>
      <c r="CZ771">
        <v>94.71</v>
      </c>
      <c r="DA771">
        <v>13.95</v>
      </c>
      <c r="DB771">
        <v>64387736</v>
      </c>
      <c r="DC771">
        <v>35779261.666666664</v>
      </c>
      <c r="DD771">
        <v>243.67881666666665</v>
      </c>
      <c r="DE771">
        <v>48.061666666666667</v>
      </c>
      <c r="DF771">
        <v>83.175700000000006</v>
      </c>
      <c r="DG771">
        <v>7.5285788779187859E-2</v>
      </c>
      <c r="DH771" s="10">
        <f t="shared" si="520"/>
        <v>6.2619481817610962</v>
      </c>
      <c r="DI771">
        <v>75.650000000000006</v>
      </c>
      <c r="DJ771">
        <v>11.07</v>
      </c>
      <c r="DK771">
        <v>81041580</v>
      </c>
      <c r="DL771">
        <v>77468325</v>
      </c>
      <c r="DM771">
        <v>322.37641666666667</v>
      </c>
      <c r="DN771">
        <v>52.474166666666669</v>
      </c>
      <c r="DO771">
        <v>152.6927</v>
      </c>
      <c r="DP771">
        <v>5.6989222556510528E-3</v>
      </c>
      <c r="DQ771" s="10">
        <f t="shared" si="521"/>
        <v>0.87018382630544955</v>
      </c>
      <c r="DR771">
        <v>48.52</v>
      </c>
      <c r="DS771">
        <v>14.55</v>
      </c>
      <c r="DT771">
        <v>10967535</v>
      </c>
      <c r="DU771">
        <v>7753662.5</v>
      </c>
      <c r="DV771">
        <v>27.358608333333333</v>
      </c>
      <c r="DW771">
        <v>4.6974999999999998</v>
      </c>
      <c r="DX771">
        <v>88.668450000000007</v>
      </c>
      <c r="DY771">
        <v>4.6836497496131639E-3</v>
      </c>
      <c r="DZ771" s="10">
        <f t="shared" si="540"/>
        <v>0.41529196364108739</v>
      </c>
      <c r="EA771">
        <v>29.61</v>
      </c>
      <c r="EB771">
        <v>13.03</v>
      </c>
      <c r="EC771">
        <v>9889344</v>
      </c>
      <c r="ED771">
        <v>4473247.5</v>
      </c>
      <c r="EE771">
        <v>19.836784166666668</v>
      </c>
      <c r="EF771">
        <v>2.5225</v>
      </c>
      <c r="EG771">
        <v>68.932609999999997</v>
      </c>
      <c r="EH771">
        <v>3.0354412086500327E-4</v>
      </c>
      <c r="EI771" s="10">
        <f t="shared" si="510"/>
        <v>2.0924088501380132E-2</v>
      </c>
      <c r="EJ771">
        <v>103.58</v>
      </c>
      <c r="EK771">
        <v>0.97</v>
      </c>
      <c r="EL771">
        <v>323891</v>
      </c>
      <c r="EM771">
        <v>389733.54166666669</v>
      </c>
      <c r="EN771">
        <v>4.8930575000000003</v>
      </c>
      <c r="EO771">
        <v>1.4991666666666665</v>
      </c>
      <c r="EP771">
        <v>69.523989999999998</v>
      </c>
      <c r="EQ771">
        <v>4.6602660316400575E-3</v>
      </c>
      <c r="ER771" s="10">
        <f t="shared" si="522"/>
        <v>0.32400028898108302</v>
      </c>
      <c r="ES771">
        <v>152.91</v>
      </c>
      <c r="ET771">
        <v>11.66</v>
      </c>
      <c r="EU771">
        <v>4624687</v>
      </c>
      <c r="EV771">
        <v>5084107</v>
      </c>
      <c r="EW771">
        <v>13.749778333333333</v>
      </c>
      <c r="EX771">
        <v>2.1283333333333334</v>
      </c>
      <c r="EY771">
        <v>80.644880000000001</v>
      </c>
      <c r="EZ771">
        <v>5.5337200508629013E-3</v>
      </c>
      <c r="FA771" s="10">
        <f t="shared" si="511"/>
        <v>0.44626618945543256</v>
      </c>
      <c r="FB771">
        <v>1.98</v>
      </c>
      <c r="FC771">
        <v>20.65</v>
      </c>
      <c r="FD771">
        <v>7749369</v>
      </c>
      <c r="FE771">
        <v>6367604.166666667</v>
      </c>
      <c r="FF771">
        <v>22.265029999999999</v>
      </c>
      <c r="FG771">
        <v>5.1100000000000003</v>
      </c>
      <c r="FH771">
        <v>83.434110000000004</v>
      </c>
      <c r="FI771">
        <v>4.5327641948069437E-2</v>
      </c>
      <c r="FJ771" s="10">
        <f t="shared" si="523"/>
        <v>3.7818714643358398</v>
      </c>
      <c r="FK771">
        <v>82.73</v>
      </c>
      <c r="FL771">
        <v>15.53</v>
      </c>
      <c r="FM771">
        <v>60653865</v>
      </c>
      <c r="FN771">
        <v>33862189.166666664</v>
      </c>
      <c r="FO771">
        <v>154.88335000000001</v>
      </c>
      <c r="FP771">
        <v>23.834999999999997</v>
      </c>
      <c r="FQ771">
        <v>76.638339999999999</v>
      </c>
      <c r="FR771">
        <v>9.4242193039381861E-2</v>
      </c>
      <c r="FS771" s="10">
        <f t="shared" si="524"/>
        <v>7.2225652324977805</v>
      </c>
      <c r="FT771">
        <v>244.83</v>
      </c>
      <c r="FU771">
        <v>15.47</v>
      </c>
      <c r="FV771">
        <v>127723641</v>
      </c>
      <c r="FW771">
        <v>112903241.66666667</v>
      </c>
      <c r="FX771">
        <v>464.63475</v>
      </c>
      <c r="FY771">
        <v>90.646666666666661</v>
      </c>
      <c r="FZ771">
        <v>93.746430000000004</v>
      </c>
      <c r="GA771">
        <v>9.2958669739550814E-4</v>
      </c>
      <c r="GB771" s="10">
        <f t="shared" si="389"/>
        <v>8.7145434256319196E-2</v>
      </c>
      <c r="GC771">
        <v>39.32</v>
      </c>
      <c r="GD771">
        <v>8.1</v>
      </c>
      <c r="GE771">
        <v>2013004</v>
      </c>
      <c r="GF771">
        <v>1100256.6666666667</v>
      </c>
      <c r="GG771">
        <v>3.6863891666666664</v>
      </c>
      <c r="GH771">
        <v>0.51666666666666672</v>
      </c>
      <c r="GI771">
        <v>85.995419999999996</v>
      </c>
      <c r="GJ771">
        <v>1.5802012330130219E-3</v>
      </c>
      <c r="GK771" s="10">
        <f t="shared" si="390"/>
        <v>0.13589006871747267</v>
      </c>
      <c r="GL771">
        <v>33</v>
      </c>
      <c r="GM771">
        <v>8.66</v>
      </c>
      <c r="GN771">
        <v>2958359</v>
      </c>
      <c r="GO771">
        <v>2307885.6666666665</v>
      </c>
      <c r="GP771">
        <v>5.2846260000000003</v>
      </c>
      <c r="GQ771">
        <v>0.34916666666666668</v>
      </c>
      <c r="GR771">
        <v>97.661730000000006</v>
      </c>
      <c r="GS771">
        <v>1.147945577898849E-3</v>
      </c>
      <c r="GT771" s="10">
        <f t="shared" si="385"/>
        <v>0.11211035108345137</v>
      </c>
      <c r="GU771">
        <v>127.89</v>
      </c>
      <c r="GV771">
        <v>11.53</v>
      </c>
      <c r="GW771">
        <v>543359</v>
      </c>
      <c r="GX771">
        <v>944380.41666666663</v>
      </c>
      <c r="GY771">
        <v>3.8076969999999997</v>
      </c>
      <c r="GZ771">
        <v>0.15333333333333335</v>
      </c>
      <c r="HA771">
        <v>92.640469999999993</v>
      </c>
      <c r="HB771">
        <v>4.3289885278468727E-2</v>
      </c>
      <c r="HC771" s="10">
        <f t="shared" si="525"/>
        <v>4.0103953184434236</v>
      </c>
      <c r="HD771">
        <v>102.23</v>
      </c>
      <c r="HE771">
        <v>21.74</v>
      </c>
      <c r="HF771">
        <v>118343571</v>
      </c>
      <c r="HG771">
        <v>66513595</v>
      </c>
      <c r="HH771">
        <v>186.90480833333334</v>
      </c>
      <c r="HI771">
        <v>24.76</v>
      </c>
      <c r="HJ771">
        <v>81.275859999999994</v>
      </c>
      <c r="HK771">
        <v>1.6217026885448144E-2</v>
      </c>
      <c r="HL771" s="10">
        <f t="shared" si="526"/>
        <v>1.3180528067579194</v>
      </c>
      <c r="HM771">
        <v>94.35</v>
      </c>
      <c r="HN771">
        <v>12.15</v>
      </c>
      <c r="HO771">
        <v>16967065</v>
      </c>
      <c r="HP771">
        <v>17629855.833333332</v>
      </c>
      <c r="HQ771">
        <v>88.573750000000004</v>
      </c>
      <c r="HR771">
        <v>8.3800000000000008</v>
      </c>
      <c r="HS771">
        <v>88.066040000000001</v>
      </c>
      <c r="HT771">
        <v>1.6217026885448144E-2</v>
      </c>
      <c r="HU771" s="10">
        <f t="shared" si="527"/>
        <v>1.4281693383749516</v>
      </c>
      <c r="HV771">
        <v>168.13</v>
      </c>
      <c r="HW771">
        <v>10.37</v>
      </c>
      <c r="HX771">
        <v>4453859</v>
      </c>
      <c r="HY771">
        <v>6727767.5</v>
      </c>
      <c r="HZ771">
        <v>19.963993333333331</v>
      </c>
      <c r="IA771">
        <v>8.3800000000000008</v>
      </c>
      <c r="IB771">
        <v>85.561610000000002</v>
      </c>
      <c r="IC771">
        <v>5.911675113316711E-3</v>
      </c>
      <c r="ID771" s="10">
        <f t="shared" si="528"/>
        <v>0.50581244049231022</v>
      </c>
      <c r="IE771">
        <v>129.35</v>
      </c>
      <c r="IF771">
        <v>2.93</v>
      </c>
      <c r="IG771">
        <v>5080125</v>
      </c>
      <c r="IH771">
        <v>6046860</v>
      </c>
      <c r="II771">
        <v>43.67284166666667</v>
      </c>
      <c r="IJ771">
        <v>11.094999999999999</v>
      </c>
      <c r="IK771">
        <v>100.7651</v>
      </c>
      <c r="IL771">
        <v>1.8120855860781489E-2</v>
      </c>
      <c r="IM771" s="10">
        <f t="shared" si="542"/>
        <v>1.8259498528972329</v>
      </c>
      <c r="IN771">
        <v>26.7</v>
      </c>
      <c r="IO771">
        <v>10.62</v>
      </c>
      <c r="IP771">
        <v>38259266</v>
      </c>
      <c r="IQ771">
        <v>30684885</v>
      </c>
      <c r="IR771">
        <v>94.276508333333325</v>
      </c>
      <c r="IS771">
        <v>13.648333333333333</v>
      </c>
      <c r="IT771">
        <v>103.9562</v>
      </c>
      <c r="IU771">
        <v>5.8711286679501082E-3</v>
      </c>
      <c r="IV771" s="10">
        <f t="shared" si="529"/>
        <v>0.61034022603115501</v>
      </c>
      <c r="IW771">
        <v>172.22</v>
      </c>
      <c r="IX771">
        <v>18.16</v>
      </c>
      <c r="IY771">
        <v>10458286</v>
      </c>
      <c r="IZ771">
        <v>4962378.666666667</v>
      </c>
      <c r="JA771">
        <v>24.138450000000002</v>
      </c>
      <c r="JB771">
        <v>4.1958333333333337</v>
      </c>
      <c r="JC771">
        <v>75.783789999999996</v>
      </c>
      <c r="JD771">
        <v>2.7033307963805343E-3</v>
      </c>
      <c r="JE771" s="10">
        <f t="shared" si="386"/>
        <v>0.20486865337343516</v>
      </c>
      <c r="JF771">
        <v>32.26</v>
      </c>
      <c r="JG771">
        <v>10.7</v>
      </c>
      <c r="JH771">
        <v>5410422</v>
      </c>
      <c r="JI771">
        <v>4757720</v>
      </c>
      <c r="JJ771">
        <v>16.215585000000001</v>
      </c>
      <c r="JK771">
        <v>2.375</v>
      </c>
      <c r="JL771">
        <v>82.232889999999998</v>
      </c>
      <c r="JM771">
        <v>1.2408874171785005E-3</v>
      </c>
      <c r="JN771" s="10">
        <f t="shared" si="512"/>
        <v>0.10204175847922374</v>
      </c>
      <c r="JO771">
        <v>81.489999999999995</v>
      </c>
      <c r="JP771">
        <v>11.39</v>
      </c>
      <c r="JQ771">
        <v>2056452</v>
      </c>
      <c r="JR771">
        <v>1877107</v>
      </c>
      <c r="JS771">
        <v>6.731549583333333</v>
      </c>
      <c r="JT771">
        <v>1.3166666666666667</v>
      </c>
      <c r="JU771">
        <v>100.7953</v>
      </c>
      <c r="JV771">
        <v>3.4889092630588661E-2</v>
      </c>
      <c r="JW771" s="10">
        <f t="shared" si="530"/>
        <v>3.516656558427973</v>
      </c>
      <c r="JX771">
        <v>69.84</v>
      </c>
      <c r="JY771">
        <v>15.05</v>
      </c>
      <c r="JZ771">
        <v>50071168</v>
      </c>
      <c r="KA771">
        <v>56059930.833333336</v>
      </c>
      <c r="KB771">
        <v>268.82216666666665</v>
      </c>
      <c r="KC771">
        <v>44.764166666666661</v>
      </c>
      <c r="KD771">
        <v>91.604050000000001</v>
      </c>
      <c r="KE771">
        <v>3.0826352199052824E-2</v>
      </c>
      <c r="KF771" s="10">
        <f t="shared" si="531"/>
        <v>2.8238187081596449</v>
      </c>
      <c r="KG771">
        <v>67.88</v>
      </c>
      <c r="KH771">
        <v>16.16</v>
      </c>
      <c r="KI771">
        <v>46860393</v>
      </c>
      <c r="KJ771">
        <v>25483570.833333332</v>
      </c>
      <c r="KK771">
        <v>131.54420833333333</v>
      </c>
      <c r="KL771">
        <v>23.454999999999998</v>
      </c>
      <c r="KM771">
        <v>77.714609999999993</v>
      </c>
      <c r="KN771">
        <v>8.6946412239638921E-3</v>
      </c>
      <c r="KO771" s="10">
        <f t="shared" si="532"/>
        <v>0.6757006518102765</v>
      </c>
      <c r="KP771">
        <v>60.25</v>
      </c>
      <c r="KQ771">
        <v>4.17</v>
      </c>
      <c r="KR771">
        <v>9600621</v>
      </c>
      <c r="KS771">
        <v>6409757.5</v>
      </c>
      <c r="KT771">
        <v>50.295283333333337</v>
      </c>
      <c r="KU771">
        <v>12.7525</v>
      </c>
      <c r="KV771">
        <v>89.126279999999994</v>
      </c>
      <c r="KW771">
        <v>1.000718421439621E-2</v>
      </c>
      <c r="KX771" s="10">
        <f t="shared" si="533"/>
        <v>0.89190310230385661</v>
      </c>
      <c r="KY771">
        <v>131.63999999999999</v>
      </c>
      <c r="KZ771">
        <v>8.61</v>
      </c>
      <c r="LA771">
        <v>8091197</v>
      </c>
      <c r="LB771">
        <v>4207763</v>
      </c>
      <c r="LC771">
        <v>29.928830833333333</v>
      </c>
      <c r="LD771">
        <v>5.7241666666666662</v>
      </c>
      <c r="LE771">
        <v>95.549760000000006</v>
      </c>
      <c r="LF771">
        <v>3.4220240606891369E-2</v>
      </c>
      <c r="LG771" s="10">
        <f t="shared" si="534"/>
        <v>3.2697357771307249</v>
      </c>
      <c r="LH771">
        <v>46.47</v>
      </c>
      <c r="LI771">
        <v>11.57</v>
      </c>
      <c r="LJ771">
        <v>75197195</v>
      </c>
      <c r="LK771">
        <v>38573511.666666664</v>
      </c>
      <c r="LL771">
        <v>117.6823</v>
      </c>
      <c r="LM771">
        <v>19.989166666666666</v>
      </c>
      <c r="LN771">
        <v>99.653499999999994</v>
      </c>
      <c r="LO771">
        <v>5.15063739651428E-2</v>
      </c>
      <c r="LP771" s="10">
        <f t="shared" si="535"/>
        <v>5.1327904379353582</v>
      </c>
      <c r="LQ771">
        <v>162.43</v>
      </c>
      <c r="LR771">
        <v>11.22</v>
      </c>
      <c r="LS771">
        <v>64389386</v>
      </c>
      <c r="LT771">
        <v>47557045</v>
      </c>
      <c r="LU771">
        <v>198.05973333333336</v>
      </c>
      <c r="LV771">
        <v>29.856666666666666</v>
      </c>
      <c r="LW771">
        <v>92.168139999999994</v>
      </c>
      <c r="LX771">
        <v>0.3333173714162368</v>
      </c>
      <c r="LY771" s="10">
        <f t="shared" si="536"/>
        <v>30.721242153123708</v>
      </c>
      <c r="LZ771">
        <v>59.58</v>
      </c>
      <c r="MA771">
        <v>10.220000000000001</v>
      </c>
      <c r="MB771">
        <v>320110753</v>
      </c>
      <c r="MC771">
        <v>525308541.66666669</v>
      </c>
      <c r="MD771">
        <v>2144.0522500000002</v>
      </c>
      <c r="ME771">
        <v>337.96750000000003</v>
      </c>
      <c r="MF771" s="13">
        <f t="shared" si="391"/>
        <v>91.62423630443196</v>
      </c>
      <c r="MG771" s="13">
        <f t="shared" si="392"/>
        <v>2.4776180869955811E-2</v>
      </c>
      <c r="MH771" s="13">
        <f t="shared" si="469"/>
        <v>7.2632362863969124E-3</v>
      </c>
      <c r="MI771" s="12">
        <v>96.255260000000007</v>
      </c>
      <c r="MJ771" s="12">
        <f t="shared" si="393"/>
        <v>1.1070963429172131E-2</v>
      </c>
      <c r="MK771" s="12">
        <f t="shared" si="394"/>
        <v>1.3705217440783679E-2</v>
      </c>
      <c r="ML771" s="12">
        <f t="shared" si="470"/>
        <v>6.8438719211705301E-3</v>
      </c>
      <c r="MM771" s="14">
        <v>102.4663</v>
      </c>
      <c r="MN771" s="14">
        <f t="shared" si="395"/>
        <v>1.1562257206913173E-2</v>
      </c>
      <c r="MO771" s="14">
        <f t="shared" si="396"/>
        <v>1.3213923663042637E-2</v>
      </c>
      <c r="MP771" s="14">
        <f t="shared" si="471"/>
        <v>1.2594066823431893E-2</v>
      </c>
      <c r="MQ771" s="16">
        <v>80.158019999999993</v>
      </c>
      <c r="MR771" s="16">
        <f t="shared" si="397"/>
        <v>2.8783152797708489E-2</v>
      </c>
      <c r="MS771" s="16">
        <f t="shared" si="398"/>
        <v>4.0069719277526783E-3</v>
      </c>
      <c r="MT771" s="16">
        <f t="shared" si="472"/>
        <v>8.1145242607494339E-4</v>
      </c>
      <c r="MU771" s="13">
        <v>91.013589999999994</v>
      </c>
      <c r="MV771" s="13">
        <f t="shared" si="399"/>
        <v>1.8690857596194599E-2</v>
      </c>
      <c r="MW771" s="13">
        <f t="shared" si="400"/>
        <v>6.0853232737612117E-3</v>
      </c>
      <c r="MX771" s="13">
        <f t="shared" si="473"/>
        <v>3.5662678470742559E-3</v>
      </c>
      <c r="MY771" s="12">
        <v>100.7342</v>
      </c>
      <c r="MZ771" s="12">
        <f t="shared" si="401"/>
        <v>1.0657765998688618E-2</v>
      </c>
      <c r="NA771" s="12">
        <f t="shared" si="402"/>
        <v>1.4118414871267193E-2</v>
      </c>
      <c r="NB771" s="12">
        <f t="shared" si="474"/>
        <v>5.1848309646094215E-3</v>
      </c>
      <c r="NC771" s="14">
        <v>137.01410000000001</v>
      </c>
      <c r="ND771" s="14">
        <f t="shared" si="403"/>
        <v>2.0169915817294104E-3</v>
      </c>
      <c r="NE771" s="14">
        <f t="shared" si="404"/>
        <v>2.27591892882264E-2</v>
      </c>
      <c r="NF771" s="14">
        <f t="shared" si="475"/>
        <v>1.9322775052977192E-2</v>
      </c>
      <c r="NG771" s="16">
        <v>88.647199999999998</v>
      </c>
      <c r="NH771" s="16">
        <f t="shared" si="405"/>
        <v>-2.7334572254536282E-2</v>
      </c>
      <c r="NI771" s="16">
        <f t="shared" si="406"/>
        <v>88.622423819130049</v>
      </c>
      <c r="NJ771" s="16">
        <f t="shared" si="476"/>
        <v>2.498493236286393</v>
      </c>
      <c r="NK771" s="13">
        <v>98.405770000000004</v>
      </c>
      <c r="NL771" s="13">
        <f t="shared" si="407"/>
        <v>2.1320157415231744E-2</v>
      </c>
      <c r="NM771" s="13">
        <f t="shared" si="408"/>
        <v>3.4560234547240665E-3</v>
      </c>
      <c r="NN771" s="13">
        <f t="shared" si="477"/>
        <v>1.4368910106815069E-2</v>
      </c>
      <c r="NO771" s="12">
        <v>65.54777</v>
      </c>
      <c r="NP771" s="12">
        <f t="shared" si="409"/>
        <v>2.5219377821599664E-2</v>
      </c>
      <c r="NQ771" s="12">
        <f t="shared" si="410"/>
        <v>4.4319695164385386E-4</v>
      </c>
      <c r="NR771" s="12">
        <f t="shared" si="478"/>
        <v>2.0115347244353821E-3</v>
      </c>
      <c r="NS771" s="14">
        <v>97.023629999999997</v>
      </c>
      <c r="NT771" s="14">
        <f t="shared" si="411"/>
        <v>9.2301262333012168E-3</v>
      </c>
      <c r="NU771" s="14">
        <f t="shared" si="412"/>
        <v>1.5546054636654594E-2</v>
      </c>
      <c r="NV771" s="14">
        <f t="shared" si="479"/>
        <v>1.8020352223775515E-2</v>
      </c>
      <c r="NW771" s="16">
        <v>81.884730000000005</v>
      </c>
      <c r="NX771" s="16">
        <f t="shared" si="413"/>
        <v>1.7388536353449391E-2</v>
      </c>
      <c r="NY771" s="16">
        <f t="shared" si="414"/>
        <v>7.3876445165064197E-3</v>
      </c>
      <c r="NZ771" s="16">
        <f t="shared" si="480"/>
        <v>5.2155165535537895E-2</v>
      </c>
      <c r="OA771" s="13">
        <v>85.820400000000006</v>
      </c>
      <c r="OB771" s="13">
        <f t="shared" si="415"/>
        <v>2.6164072611232436E-2</v>
      </c>
      <c r="OC771" s="13">
        <f t="shared" si="416"/>
        <v>1.3878917412766256E-3</v>
      </c>
      <c r="OD771" s="13">
        <f t="shared" si="481"/>
        <v>1.2320760969508626E-4</v>
      </c>
      <c r="OE771" s="15">
        <v>83.175700000000006</v>
      </c>
      <c r="OF771" s="15">
        <f t="shared" si="417"/>
        <v>3.5224081965907317E-2</v>
      </c>
      <c r="OG771" s="15">
        <f t="shared" si="418"/>
        <v>1.0447901095951506E-2</v>
      </c>
      <c r="OH771" s="15">
        <f t="shared" si="482"/>
        <v>8.4643662120376106E-3</v>
      </c>
      <c r="OI771" s="14">
        <v>152.6927</v>
      </c>
      <c r="OJ771" s="14">
        <f t="shared" si="419"/>
        <v>0.14877972995238387</v>
      </c>
      <c r="OK771" s="14">
        <f t="shared" si="420"/>
        <v>0.12400354908242806</v>
      </c>
      <c r="OL771" s="14">
        <f t="shared" si="483"/>
        <v>7.6701834622689313E-2</v>
      </c>
      <c r="OM771" s="16">
        <v>88.668450000000007</v>
      </c>
      <c r="ON771" s="16">
        <f t="shared" si="421"/>
        <v>1.5139082896765688E-2</v>
      </c>
      <c r="OO771" s="16">
        <f t="shared" si="422"/>
        <v>9.637097973190123E-3</v>
      </c>
      <c r="OP771" s="16">
        <f t="shared" si="484"/>
        <v>7.3124820109493616E-3</v>
      </c>
      <c r="OQ771" s="13">
        <v>68.932609999999997</v>
      </c>
      <c r="OR771" s="13">
        <f t="shared" si="423"/>
        <v>2.9984980390235005E-2</v>
      </c>
      <c r="OS771" s="13">
        <f t="shared" si="424"/>
        <v>5.2087995202791948E-3</v>
      </c>
      <c r="OT771" s="13">
        <f t="shared" si="485"/>
        <v>2.8590591799295129E-2</v>
      </c>
      <c r="OU771" s="16">
        <v>69.523989999999998</v>
      </c>
      <c r="OV771" s="16">
        <f t="shared" si="425"/>
        <v>1.6111279430203629E-2</v>
      </c>
      <c r="OW771" s="16">
        <f t="shared" si="426"/>
        <v>8.6649014397521817E-3</v>
      </c>
      <c r="OX771" s="16">
        <f t="shared" si="486"/>
        <v>1.4370698874532906E-3</v>
      </c>
      <c r="OY771" s="14">
        <v>80.644880000000001</v>
      </c>
      <c r="OZ771" s="14">
        <f t="shared" si="427"/>
        <v>4.884535149279734E-2</v>
      </c>
      <c r="PA771" s="14">
        <f t="shared" si="428"/>
        <v>2.4069170622841529E-2</v>
      </c>
      <c r="PB771" s="14">
        <f t="shared" si="487"/>
        <v>1.9557132466483829E-2</v>
      </c>
      <c r="PC771" s="15">
        <v>83.434110000000004</v>
      </c>
      <c r="PD771" s="15">
        <f t="shared" si="429"/>
        <v>6.4642554587518219E-2</v>
      </c>
      <c r="PE771" s="15">
        <f t="shared" si="430"/>
        <v>3.9866373717562409E-2</v>
      </c>
      <c r="PF771" s="15">
        <f t="shared" si="488"/>
        <v>3.515438005409055E-2</v>
      </c>
      <c r="PG771" s="14">
        <v>76.638339999999999</v>
      </c>
      <c r="PH771" s="14">
        <f t="shared" si="431"/>
        <v>1.7693428412854928E-3</v>
      </c>
      <c r="PI771" s="14">
        <f t="shared" si="432"/>
        <v>2.3006838028670318E-2</v>
      </c>
      <c r="PJ771" s="14">
        <f t="shared" si="489"/>
        <v>4.4018474593088275E-3</v>
      </c>
      <c r="PK771" s="16">
        <v>93.746430000000004</v>
      </c>
      <c r="PL771" s="16">
        <f t="shared" si="433"/>
        <v>-1.1931369881003517E-2</v>
      </c>
      <c r="PM771" s="16">
        <f t="shared" si="434"/>
        <v>3.6707550750959328E-2</v>
      </c>
      <c r="PN771" s="16">
        <f t="shared" si="490"/>
        <v>1.3959927145796747E-2</v>
      </c>
      <c r="PO771" s="13">
        <v>85.995419999999996</v>
      </c>
      <c r="PP771" s="13">
        <f t="shared" si="435"/>
        <v>6.4222521980379366E-3</v>
      </c>
      <c r="PQ771" s="13">
        <f t="shared" si="436"/>
        <v>1.8353928671917874E-2</v>
      </c>
      <c r="PR771" s="13">
        <f t="shared" si="491"/>
        <v>3.4213948843131448E-3</v>
      </c>
      <c r="PS771" s="14">
        <v>97.661730000000006</v>
      </c>
      <c r="PT771" s="14">
        <f t="shared" si="437"/>
        <v>3.4721682173796786E-2</v>
      </c>
      <c r="PU771" s="14">
        <f t="shared" si="438"/>
        <v>9.9455013038409756E-3</v>
      </c>
      <c r="PV771" s="14">
        <f t="shared" si="492"/>
        <v>3.8330474487540123E-3</v>
      </c>
      <c r="PW771" s="15">
        <v>92.640469999999993</v>
      </c>
      <c r="PX771" s="15">
        <f t="shared" si="439"/>
        <v>-5.9754905100863898E-3</v>
      </c>
      <c r="PY771" s="15">
        <f t="shared" si="440"/>
        <v>3.07516713800422E-2</v>
      </c>
      <c r="PZ771" s="15">
        <f t="shared" si="493"/>
        <v>9.9277460915581095E-4</v>
      </c>
      <c r="QA771" s="14">
        <v>81.275859999999994</v>
      </c>
      <c r="QB771" s="14">
        <f t="shared" si="441"/>
        <v>1.3673313665805376E-2</v>
      </c>
      <c r="QC771" s="14">
        <f t="shared" si="442"/>
        <v>1.1102867204150435E-2</v>
      </c>
      <c r="QD771" s="14">
        <f t="shared" si="494"/>
        <v>5.0321013638099377E-3</v>
      </c>
      <c r="QE771" s="16">
        <v>88.066040000000001</v>
      </c>
      <c r="QF771" s="16">
        <f t="shared" si="443"/>
        <v>1.786763380961176E-2</v>
      </c>
      <c r="QG771" s="16">
        <f t="shared" si="444"/>
        <v>6.9085470603440502E-3</v>
      </c>
      <c r="QH771" s="16">
        <f t="shared" si="495"/>
        <v>1.2623209786790657E-3</v>
      </c>
      <c r="QI771" s="13">
        <v>85.561610000000002</v>
      </c>
      <c r="QJ771" s="13">
        <f t="shared" si="445"/>
        <v>2.4176625248303774E-2</v>
      </c>
      <c r="QK771" s="13">
        <f t="shared" si="446"/>
        <v>5.9955562165203702E-4</v>
      </c>
      <c r="QL771" s="13">
        <f t="shared" si="496"/>
        <v>1.4563442475918897E-3</v>
      </c>
      <c r="QM771" s="15">
        <v>100.7651</v>
      </c>
      <c r="QN771" s="15">
        <f t="shared" si="447"/>
        <v>6.470806645656757E-2</v>
      </c>
      <c r="QO771" s="15">
        <f t="shared" si="448"/>
        <v>3.9931885586611759E-2</v>
      </c>
      <c r="QP771" s="15">
        <f t="shared" si="497"/>
        <v>2.5380739650341155E-2</v>
      </c>
      <c r="QQ771" s="14">
        <v>103.9562</v>
      </c>
      <c r="QR771" s="14">
        <f t="shared" si="449"/>
        <v>1.9146458150332446E-2</v>
      </c>
      <c r="QS771" s="14">
        <f t="shared" si="450"/>
        <v>5.6297227196233646E-3</v>
      </c>
      <c r="QT771" s="14">
        <f t="shared" si="498"/>
        <v>3.7935561121034134E-3</v>
      </c>
      <c r="QU771" s="16">
        <v>75.783789999999996</v>
      </c>
      <c r="QV771" s="16">
        <f t="shared" si="451"/>
        <v>2.1410470091458578E-3</v>
      </c>
      <c r="QW771" s="16">
        <f t="shared" si="452"/>
        <v>2.2635133860809953E-2</v>
      </c>
      <c r="QX771" s="16">
        <f t="shared" si="499"/>
        <v>1.1520990717175494E-2</v>
      </c>
      <c r="QY771" s="14">
        <v>82.232889999999998</v>
      </c>
      <c r="QZ771" s="14">
        <f t="shared" si="453"/>
        <v>-4.4129723711610058E-3</v>
      </c>
      <c r="RA771" s="14">
        <f t="shared" si="454"/>
        <v>2.9189153241116816E-2</v>
      </c>
      <c r="RB771" s="14">
        <f t="shared" si="500"/>
        <v>2.7229221302731088E-2</v>
      </c>
      <c r="RC771" s="15">
        <v>100.7953</v>
      </c>
      <c r="RD771" s="15">
        <f t="shared" si="455"/>
        <v>2.001095753338511E-2</v>
      </c>
      <c r="RE771" s="15">
        <f t="shared" si="456"/>
        <v>4.7652233365707009E-3</v>
      </c>
      <c r="RF771" s="15">
        <f t="shared" si="501"/>
        <v>2.4729710767575019E-2</v>
      </c>
      <c r="RG771" s="14">
        <v>91.604050000000001</v>
      </c>
      <c r="RH771" s="14">
        <f t="shared" si="457"/>
        <v>9.3918155611337095E-2</v>
      </c>
      <c r="RI771" s="14">
        <f t="shared" si="458"/>
        <v>6.9141974741381285E-2</v>
      </c>
      <c r="RJ771" s="14">
        <f t="shared" si="502"/>
        <v>4.7504323682876493E-2</v>
      </c>
      <c r="RK771" s="16">
        <v>77.714609999999993</v>
      </c>
      <c r="RL771" s="16">
        <f t="shared" si="459"/>
        <v>5.6053576655294979E-3</v>
      </c>
      <c r="RM771" s="16">
        <f t="shared" si="460"/>
        <v>1.9170823204426313E-2</v>
      </c>
      <c r="RN771" s="16">
        <f t="shared" si="503"/>
        <v>1.2394183328060082E-2</v>
      </c>
      <c r="RO771" s="13">
        <v>89.126279999999994</v>
      </c>
      <c r="RP771" s="13">
        <f t="shared" si="461"/>
        <v>5.87490222133491E-3</v>
      </c>
      <c r="RQ771" s="13">
        <f t="shared" si="462"/>
        <v>1.8901278648620901E-2</v>
      </c>
      <c r="RR771" s="13">
        <f t="shared" si="504"/>
        <v>1.1653837701725678E-2</v>
      </c>
      <c r="RS771" s="15">
        <v>95.549760000000006</v>
      </c>
      <c r="RT771" s="15">
        <f t="shared" si="463"/>
        <v>5.8393094939705348E-2</v>
      </c>
      <c r="RU771" s="15">
        <f t="shared" si="464"/>
        <v>3.3616914069749537E-2</v>
      </c>
      <c r="RV771" s="15">
        <f t="shared" si="505"/>
        <v>3.3241351085848247E-2</v>
      </c>
      <c r="RW771" s="14">
        <v>99.653499999999994</v>
      </c>
      <c r="RX771" s="14">
        <f t="shared" si="465"/>
        <v>2.9882262476774724E-3</v>
      </c>
      <c r="RY771" s="14">
        <f t="shared" si="466"/>
        <v>2.1787954622278338E-2</v>
      </c>
      <c r="RZ771" s="14">
        <f t="shared" si="506"/>
        <v>9.2166478967812271E-3</v>
      </c>
      <c r="SA771" s="16">
        <v>92.168139999999994</v>
      </c>
      <c r="SB771" s="16">
        <f t="shared" si="467"/>
        <v>2.2782759864692803E-2</v>
      </c>
      <c r="SC771" s="16">
        <f t="shared" si="468"/>
        <v>1.9934210052630075E-3</v>
      </c>
      <c r="SD771" s="16">
        <f t="shared" si="507"/>
        <v>2.3423276085152711E-3</v>
      </c>
    </row>
    <row r="772" spans="1:498" x14ac:dyDescent="0.35">
      <c r="A772" s="2">
        <v>41579</v>
      </c>
      <c r="B772">
        <v>97.722049999999996</v>
      </c>
      <c r="C772">
        <v>2.0178054481234421E-2</v>
      </c>
      <c r="D772" s="10">
        <f t="shared" si="513"/>
        <v>1.971840848917914</v>
      </c>
      <c r="E772">
        <v>41.22</v>
      </c>
      <c r="F772">
        <v>25.82</v>
      </c>
      <c r="G772">
        <v>23236271</v>
      </c>
      <c r="H772">
        <v>56405958.333333336</v>
      </c>
      <c r="I772">
        <v>129.63216666666668</v>
      </c>
      <c r="J772">
        <v>20.796666666666667</v>
      </c>
      <c r="K772">
        <v>106.0557</v>
      </c>
      <c r="L772">
        <v>8.3985588800863948E-3</v>
      </c>
      <c r="M772" s="10">
        <f t="shared" si="514"/>
        <v>0.89071504101877863</v>
      </c>
      <c r="N772">
        <v>58.04</v>
      </c>
      <c r="O772">
        <v>1.08</v>
      </c>
      <c r="P772">
        <v>8012929</v>
      </c>
      <c r="Q772">
        <v>6388638.333333333</v>
      </c>
      <c r="R772">
        <v>32.930893333333337</v>
      </c>
      <c r="S772">
        <v>4.97</v>
      </c>
      <c r="T772">
        <v>81.873500000000007</v>
      </c>
      <c r="U772">
        <v>1.0052868285391535E-2</v>
      </c>
      <c r="V772" s="10">
        <f t="shared" si="515"/>
        <v>0.82306351156400392</v>
      </c>
      <c r="W772">
        <v>110.52</v>
      </c>
      <c r="X772">
        <v>6.23</v>
      </c>
      <c r="Y772">
        <v>11160277</v>
      </c>
      <c r="Z772">
        <v>10608231.333333334</v>
      </c>
      <c r="AA772">
        <v>58.494175000000006</v>
      </c>
      <c r="AB772">
        <v>6.8291666666666666</v>
      </c>
      <c r="AC772">
        <v>93.423509999999993</v>
      </c>
      <c r="AD772">
        <v>3.0613206324722784E-2</v>
      </c>
      <c r="AE772" s="10">
        <f t="shared" si="516"/>
        <v>2.8599931872098021</v>
      </c>
      <c r="AF772">
        <v>45.5</v>
      </c>
      <c r="AG772">
        <v>-12.09</v>
      </c>
      <c r="AH772">
        <v>35293420</v>
      </c>
      <c r="AI772">
        <v>69915983.333333328</v>
      </c>
      <c r="AJ772">
        <v>333.25439166666666</v>
      </c>
      <c r="AK772">
        <v>54.64083333333334</v>
      </c>
      <c r="AL772">
        <v>99.240920000000003</v>
      </c>
      <c r="AM772">
        <v>7.8571626568810973E-3</v>
      </c>
      <c r="AN772" s="10">
        <f t="shared" si="517"/>
        <v>0.77975205065852449</v>
      </c>
      <c r="AO772">
        <v>49.73</v>
      </c>
      <c r="AP772">
        <v>11.04</v>
      </c>
      <c r="AQ772">
        <v>17687006</v>
      </c>
      <c r="AR772">
        <v>10377376.666666666</v>
      </c>
      <c r="AS772">
        <v>34.479941666666669</v>
      </c>
      <c r="AT772">
        <v>5.6808333333333332</v>
      </c>
      <c r="AU772">
        <v>129.66050000000001</v>
      </c>
      <c r="AV772">
        <v>1.1635034673693574E-2</v>
      </c>
      <c r="AW772" s="10">
        <f t="shared" si="538"/>
        <v>1.5086044133084457</v>
      </c>
      <c r="AX772">
        <v>212.19</v>
      </c>
      <c r="AY772">
        <v>25.27</v>
      </c>
      <c r="AZ772">
        <v>46151584</v>
      </c>
      <c r="BA772">
        <v>25926789.166666668</v>
      </c>
      <c r="BB772">
        <v>40.419966666666667</v>
      </c>
      <c r="BC772">
        <v>6.1258333333333335</v>
      </c>
      <c r="BD772">
        <v>89.323449999999994</v>
      </c>
      <c r="BE772">
        <v>1.6158116989196357E-3</v>
      </c>
      <c r="BF772" s="10">
        <f t="shared" si="508"/>
        <v>0.14432987549786314</v>
      </c>
      <c r="BG772">
        <v>288.02999999999997</v>
      </c>
      <c r="BH772">
        <v>24.17</v>
      </c>
      <c r="BI772">
        <v>4716153</v>
      </c>
      <c r="BJ772">
        <v>1435303.8333333333</v>
      </c>
      <c r="BK772">
        <v>4.6392014999999995</v>
      </c>
      <c r="BL772">
        <v>0.84916666666666663</v>
      </c>
      <c r="BM772">
        <v>102.1493</v>
      </c>
      <c r="BN772">
        <v>6.6141308989712128E-3</v>
      </c>
      <c r="BO772" s="10">
        <f t="shared" si="387"/>
        <v>0.67562884143828006</v>
      </c>
      <c r="BP772">
        <v>46.71</v>
      </c>
      <c r="BQ772">
        <v>4.03</v>
      </c>
      <c r="BR772">
        <v>10511164</v>
      </c>
      <c r="BS772">
        <v>9782430.833333334</v>
      </c>
      <c r="BT772">
        <f t="shared" si="543"/>
        <v>40.851753333333335</v>
      </c>
      <c r="BU772">
        <v>7.1591666666666667</v>
      </c>
      <c r="BV772">
        <v>66.787559999999999</v>
      </c>
      <c r="BW772">
        <v>5.4017859567570782E-3</v>
      </c>
      <c r="BX772" s="10">
        <f t="shared" si="539"/>
        <v>0.36077210369407076</v>
      </c>
      <c r="BY772">
        <v>70.31</v>
      </c>
      <c r="BZ772">
        <v>6.18</v>
      </c>
      <c r="CA772">
        <v>5615334</v>
      </c>
      <c r="CB772">
        <v>5006391</v>
      </c>
      <c r="CC772">
        <v>40.851753333333335</v>
      </c>
      <c r="CD772">
        <v>2.8841666666666668</v>
      </c>
      <c r="CE772">
        <v>97.914450000000002</v>
      </c>
      <c r="CF772">
        <v>7.2722131046749406E-4</v>
      </c>
      <c r="CG772" s="10">
        <f t="shared" si="541"/>
        <v>7.1205474642703923E-2</v>
      </c>
      <c r="CH772">
        <v>80.58</v>
      </c>
      <c r="CI772">
        <v>4.07</v>
      </c>
      <c r="CJ772">
        <v>1317921</v>
      </c>
      <c r="CK772">
        <v>2003089.5</v>
      </c>
      <c r="CL772">
        <v>6.455281666666667</v>
      </c>
      <c r="CM772">
        <v>1.1066666666666667</v>
      </c>
      <c r="CN772">
        <v>85.915639999999996</v>
      </c>
      <c r="CO772">
        <v>4.6073309895884179E-3</v>
      </c>
      <c r="CP772" s="10">
        <f t="shared" si="518"/>
        <v>0.39584179066232222</v>
      </c>
      <c r="CQ772">
        <v>57.11</v>
      </c>
      <c r="CR772">
        <v>-1.3</v>
      </c>
      <c r="CS772">
        <v>5439058</v>
      </c>
      <c r="CT772">
        <v>8082109.166666667</v>
      </c>
      <c r="CU772">
        <v>28.483374999999999</v>
      </c>
      <c r="CV772">
        <v>5.9383333333333335</v>
      </c>
      <c r="CW772">
        <v>87.058679999999995</v>
      </c>
      <c r="CX772">
        <v>5.2808599311188427E-2</v>
      </c>
      <c r="CY772" s="10">
        <f t="shared" si="519"/>
        <v>4.5974469486809735</v>
      </c>
      <c r="CZ772">
        <v>114.27</v>
      </c>
      <c r="DA772">
        <v>6.98</v>
      </c>
      <c r="DB772">
        <v>64387736</v>
      </c>
      <c r="DC772">
        <v>35779261.666666664</v>
      </c>
      <c r="DD772">
        <v>243.67881666666665</v>
      </c>
      <c r="DE772">
        <v>48.061666666666667</v>
      </c>
      <c r="DF772">
        <v>86.68056</v>
      </c>
      <c r="DG772">
        <v>7.5285788779187859E-2</v>
      </c>
      <c r="DH772" s="10">
        <f t="shared" si="520"/>
        <v>6.5258143314217198</v>
      </c>
      <c r="DI772">
        <v>65.67</v>
      </c>
      <c r="DJ772">
        <v>4.92</v>
      </c>
      <c r="DK772">
        <v>81041580</v>
      </c>
      <c r="DL772">
        <v>77468325</v>
      </c>
      <c r="DM772">
        <v>322.37641666666667</v>
      </c>
      <c r="DN772">
        <v>52.474166666666669</v>
      </c>
      <c r="DO772">
        <v>156.44880000000001</v>
      </c>
      <c r="DP772">
        <v>5.6989222556510528E-3</v>
      </c>
      <c r="DQ772" s="10">
        <f t="shared" si="521"/>
        <v>0.89158954818990044</v>
      </c>
      <c r="DR772">
        <v>110.88</v>
      </c>
      <c r="DS772">
        <v>11.78</v>
      </c>
      <c r="DT772">
        <v>10967535</v>
      </c>
      <c r="DU772">
        <v>7753662.5</v>
      </c>
      <c r="DV772">
        <v>27.358608333333333</v>
      </c>
      <c r="DW772">
        <v>4.6974999999999998</v>
      </c>
      <c r="DX772">
        <v>89.201809999999995</v>
      </c>
      <c r="DY772">
        <v>4.6836497496131639E-3</v>
      </c>
      <c r="DZ772" s="10">
        <f t="shared" si="540"/>
        <v>0.417790035071541</v>
      </c>
      <c r="EA772">
        <v>68.319999999999993</v>
      </c>
      <c r="EB772">
        <v>7.67</v>
      </c>
      <c r="EC772">
        <v>9889344</v>
      </c>
      <c r="ED772">
        <v>4473247.5</v>
      </c>
      <c r="EE772">
        <v>19.836784166666668</v>
      </c>
      <c r="EF772">
        <v>2.5225</v>
      </c>
      <c r="EG772">
        <v>71.966489999999993</v>
      </c>
      <c r="EH772">
        <v>3.0354412086500327E-4</v>
      </c>
      <c r="EI772" s="10">
        <f t="shared" si="510"/>
        <v>2.1845004938790047E-2</v>
      </c>
      <c r="EJ772">
        <v>118.8</v>
      </c>
      <c r="EK772">
        <v>-1.87</v>
      </c>
      <c r="EL772">
        <v>323891</v>
      </c>
      <c r="EM772">
        <v>389733.54166666669</v>
      </c>
      <c r="EN772">
        <v>4.8930575000000003</v>
      </c>
      <c r="EO772">
        <v>1.4991666666666665</v>
      </c>
      <c r="EP772">
        <v>71.704210000000003</v>
      </c>
      <c r="EQ772">
        <v>4.6602660316400575E-3</v>
      </c>
      <c r="ER772" s="10">
        <f t="shared" si="522"/>
        <v>0.33416069418858535</v>
      </c>
      <c r="ES772">
        <v>74.95</v>
      </c>
      <c r="ET772">
        <v>6.57</v>
      </c>
      <c r="EU772">
        <v>4624687</v>
      </c>
      <c r="EV772">
        <v>5084107</v>
      </c>
      <c r="EW772">
        <v>13.749778333333333</v>
      </c>
      <c r="EX772">
        <v>2.1283333333333334</v>
      </c>
      <c r="EY772">
        <v>82.31371</v>
      </c>
      <c r="EZ772">
        <v>5.5337200508629013E-3</v>
      </c>
      <c r="FA772" s="10">
        <f t="shared" si="511"/>
        <v>0.4555010274879141</v>
      </c>
      <c r="FB772">
        <v>11.6</v>
      </c>
      <c r="FC772">
        <v>19.260000000000002</v>
      </c>
      <c r="FD772">
        <v>7749369</v>
      </c>
      <c r="FE772">
        <v>6367604.166666667</v>
      </c>
      <c r="FF772">
        <v>22.265029999999999</v>
      </c>
      <c r="FG772">
        <v>5.1100000000000003</v>
      </c>
      <c r="FH772">
        <v>84.680220000000006</v>
      </c>
      <c r="FI772">
        <v>4.5327641948069437E-2</v>
      </c>
      <c r="FJ772" s="10">
        <f t="shared" si="523"/>
        <v>3.8383546922437488</v>
      </c>
      <c r="FK772">
        <v>122.96</v>
      </c>
      <c r="FL772">
        <v>9.31</v>
      </c>
      <c r="FM772">
        <v>60653865</v>
      </c>
      <c r="FN772">
        <v>33862189.166666664</v>
      </c>
      <c r="FO772">
        <v>154.88335000000001</v>
      </c>
      <c r="FP772">
        <v>23.834999999999997</v>
      </c>
      <c r="FQ772">
        <v>78.708219999999997</v>
      </c>
      <c r="FR772">
        <v>9.4242193039381861E-2</v>
      </c>
      <c r="FS772" s="10">
        <f t="shared" si="524"/>
        <v>7.4176352630261357</v>
      </c>
      <c r="FT772">
        <v>113.55</v>
      </c>
      <c r="FU772">
        <v>7.88</v>
      </c>
      <c r="FV772">
        <v>127723641</v>
      </c>
      <c r="FW772">
        <v>112903241.66666667</v>
      </c>
      <c r="FX772">
        <v>464.63475</v>
      </c>
      <c r="FY772">
        <v>90.646666666666661</v>
      </c>
      <c r="FZ772">
        <v>93.691929999999999</v>
      </c>
      <c r="GA772">
        <v>9.2958669739550814E-4</v>
      </c>
      <c r="GB772" s="10">
        <f t="shared" si="389"/>
        <v>8.7094771781311128E-2</v>
      </c>
      <c r="GC772">
        <v>72.45</v>
      </c>
      <c r="GD772">
        <v>4.5</v>
      </c>
      <c r="GE772">
        <v>2013004</v>
      </c>
      <c r="GF772">
        <v>1100256.6666666667</v>
      </c>
      <c r="GG772">
        <v>3.6863891666666664</v>
      </c>
      <c r="GH772">
        <v>0.51666666666666672</v>
      </c>
      <c r="GI772">
        <v>85.072590000000005</v>
      </c>
      <c r="GJ772">
        <v>1.5802012330130219E-3</v>
      </c>
      <c r="GK772" s="10">
        <f t="shared" si="390"/>
        <v>0.13443181161361129</v>
      </c>
      <c r="GL772">
        <v>63.95</v>
      </c>
      <c r="GM772">
        <v>5.03</v>
      </c>
      <c r="GN772">
        <v>2958359</v>
      </c>
      <c r="GO772">
        <v>2307885.6666666665</v>
      </c>
      <c r="GP772">
        <v>5.2846260000000003</v>
      </c>
      <c r="GQ772">
        <v>0.34916666666666668</v>
      </c>
      <c r="GR772">
        <v>104.7415</v>
      </c>
      <c r="GS772">
        <v>1.147945577898849E-3</v>
      </c>
      <c r="GT772" s="10">
        <f t="shared" si="385"/>
        <v>0.12023754174749229</v>
      </c>
      <c r="GU772">
        <v>119.12</v>
      </c>
      <c r="GV772">
        <v>4.9000000000000004</v>
      </c>
      <c r="GW772">
        <v>543359</v>
      </c>
      <c r="GX772">
        <v>944380.41666666663</v>
      </c>
      <c r="GY772">
        <v>3.8076969999999997</v>
      </c>
      <c r="GZ772">
        <v>0.15333333333333335</v>
      </c>
      <c r="HA772">
        <v>92.872669999999999</v>
      </c>
      <c r="HB772">
        <v>4.3289885278468727E-2</v>
      </c>
      <c r="HC772" s="10">
        <f t="shared" si="525"/>
        <v>4.0204472298050842</v>
      </c>
      <c r="HD772">
        <v>59.46</v>
      </c>
      <c r="HE772">
        <v>17.899999999999999</v>
      </c>
      <c r="HF772">
        <v>118343571</v>
      </c>
      <c r="HG772">
        <v>66513595</v>
      </c>
      <c r="HH772">
        <v>186.90480833333334</v>
      </c>
      <c r="HI772">
        <v>24.76</v>
      </c>
      <c r="HJ772">
        <v>83.617090000000005</v>
      </c>
      <c r="HK772">
        <v>1.6217026885448144E-2</v>
      </c>
      <c r="HL772" s="10">
        <f t="shared" si="526"/>
        <v>1.3560205966129373</v>
      </c>
      <c r="HM772">
        <v>90.67</v>
      </c>
      <c r="HN772">
        <v>6.74</v>
      </c>
      <c r="HO772">
        <v>16967065</v>
      </c>
      <c r="HP772">
        <v>17629855.833333332</v>
      </c>
      <c r="HQ772">
        <v>88.573750000000004</v>
      </c>
      <c r="HR772">
        <v>8.3800000000000008</v>
      </c>
      <c r="HS772">
        <v>89.820809999999994</v>
      </c>
      <c r="HT772">
        <v>1.6217026885448144E-2</v>
      </c>
      <c r="HU772" s="10">
        <f t="shared" si="527"/>
        <v>1.4566264906427295</v>
      </c>
      <c r="HV772">
        <v>103.91</v>
      </c>
      <c r="HW772">
        <v>12.94</v>
      </c>
      <c r="HX772">
        <v>4453859</v>
      </c>
      <c r="HY772">
        <v>6727767.5</v>
      </c>
      <c r="HZ772">
        <v>19.963993333333331</v>
      </c>
      <c r="IA772">
        <v>8.3800000000000008</v>
      </c>
      <c r="IB772">
        <v>89.041520000000006</v>
      </c>
      <c r="IC772">
        <v>5.911675113316711E-3</v>
      </c>
      <c r="ID772" s="10">
        <f t="shared" si="528"/>
        <v>0.52638453783589223</v>
      </c>
      <c r="IE772">
        <v>109.24</v>
      </c>
      <c r="IF772">
        <v>-1.54</v>
      </c>
      <c r="IG772">
        <v>5080125</v>
      </c>
      <c r="IH772">
        <v>6046860</v>
      </c>
      <c r="II772">
        <v>43.67284166666667</v>
      </c>
      <c r="IJ772">
        <v>11.094999999999999</v>
      </c>
      <c r="IK772">
        <v>103.9357</v>
      </c>
      <c r="IL772">
        <v>1.8120855860781489E-2</v>
      </c>
      <c r="IM772" s="10">
        <f t="shared" si="542"/>
        <v>1.8834038384894265</v>
      </c>
      <c r="IN772">
        <v>43.93</v>
      </c>
      <c r="IO772">
        <v>5.0599999999999996</v>
      </c>
      <c r="IP772">
        <v>38259266</v>
      </c>
      <c r="IQ772">
        <v>30684885</v>
      </c>
      <c r="IR772">
        <v>94.276508333333325</v>
      </c>
      <c r="IS772">
        <v>13.648333333333333</v>
      </c>
      <c r="IT772">
        <v>106.6908</v>
      </c>
      <c r="IU772">
        <v>5.8711286679501082E-3</v>
      </c>
      <c r="IV772" s="10">
        <f t="shared" si="529"/>
        <v>0.62639541448653135</v>
      </c>
      <c r="IW772">
        <v>27.5</v>
      </c>
      <c r="IX772">
        <v>12.12</v>
      </c>
      <c r="IY772">
        <v>10458286</v>
      </c>
      <c r="IZ772">
        <v>4962378.666666667</v>
      </c>
      <c r="JA772">
        <v>24.138450000000002</v>
      </c>
      <c r="JB772">
        <v>4.1958333333333337</v>
      </c>
      <c r="JC772">
        <v>75.163120000000006</v>
      </c>
      <c r="JD772">
        <v>2.7033307963805343E-3</v>
      </c>
      <c r="JE772" s="10">
        <f t="shared" si="386"/>
        <v>0.2031907770480457</v>
      </c>
      <c r="JF772">
        <v>71.39</v>
      </c>
      <c r="JG772">
        <v>5.19</v>
      </c>
      <c r="JH772">
        <v>5410422</v>
      </c>
      <c r="JI772">
        <v>4757720</v>
      </c>
      <c r="JJ772">
        <v>16.215585000000001</v>
      </c>
      <c r="JK772">
        <v>2.375</v>
      </c>
      <c r="JL772">
        <v>86.330920000000006</v>
      </c>
      <c r="JM772">
        <v>1.2408874171785005E-3</v>
      </c>
      <c r="JN772" s="10">
        <f t="shared" si="512"/>
        <v>0.10712695234144376</v>
      </c>
      <c r="JO772">
        <v>273.02</v>
      </c>
      <c r="JP772">
        <v>5.71</v>
      </c>
      <c r="JQ772">
        <v>2056452</v>
      </c>
      <c r="JR772">
        <v>1877107</v>
      </c>
      <c r="JS772">
        <v>6.731549583333333</v>
      </c>
      <c r="JT772">
        <v>1.3166666666666667</v>
      </c>
      <c r="JU772">
        <v>99.936610000000002</v>
      </c>
      <c r="JV772">
        <v>3.4889092630588661E-2</v>
      </c>
      <c r="JW772" s="10">
        <f t="shared" si="530"/>
        <v>3.4866976434770129</v>
      </c>
      <c r="JX772">
        <v>51.71</v>
      </c>
      <c r="JY772">
        <v>6.22</v>
      </c>
      <c r="JZ772">
        <v>50071168</v>
      </c>
      <c r="KA772">
        <v>56059930.833333336</v>
      </c>
      <c r="KB772">
        <v>268.82216666666665</v>
      </c>
      <c r="KC772">
        <v>44.764166666666661</v>
      </c>
      <c r="KD772">
        <v>91.753969999999995</v>
      </c>
      <c r="KE772">
        <v>3.0826352199052824E-2</v>
      </c>
      <c r="KF772" s="10">
        <f t="shared" si="531"/>
        <v>2.8284401948813267</v>
      </c>
      <c r="KG772">
        <v>47.13</v>
      </c>
      <c r="KH772">
        <v>9.1199999999999992</v>
      </c>
      <c r="KI772">
        <v>46860393</v>
      </c>
      <c r="KJ772">
        <v>25483570.833333332</v>
      </c>
      <c r="KK772">
        <v>131.54420833333333</v>
      </c>
      <c r="KL772">
        <v>23.454999999999998</v>
      </c>
      <c r="KM772">
        <v>79.193889999999996</v>
      </c>
      <c r="KN772">
        <v>8.6946412239638921E-3</v>
      </c>
      <c r="KO772" s="10">
        <f t="shared" si="532"/>
        <v>0.68856246068006177</v>
      </c>
      <c r="KP772">
        <v>48.79</v>
      </c>
      <c r="KQ772">
        <v>-1.18</v>
      </c>
      <c r="KR772">
        <v>9600621</v>
      </c>
      <c r="KS772">
        <v>6409757.5</v>
      </c>
      <c r="KT772">
        <v>50.295283333333337</v>
      </c>
      <c r="KU772">
        <v>12.7525</v>
      </c>
      <c r="KV772">
        <v>91.506389999999996</v>
      </c>
      <c r="KW772">
        <v>1.000718421439621E-2</v>
      </c>
      <c r="KX772" s="10">
        <f t="shared" si="533"/>
        <v>0.91572130152438314</v>
      </c>
      <c r="KY772">
        <v>126.03</v>
      </c>
      <c r="KZ772">
        <v>1.66</v>
      </c>
      <c r="LA772">
        <v>8091197</v>
      </c>
      <c r="LB772">
        <v>4207763</v>
      </c>
      <c r="LC772">
        <v>29.928830833333333</v>
      </c>
      <c r="LD772">
        <v>5.7241666666666662</v>
      </c>
      <c r="LE772">
        <v>92.716260000000005</v>
      </c>
      <c r="LF772">
        <v>3.4220240606891369E-2</v>
      </c>
      <c r="LG772" s="10">
        <f t="shared" si="534"/>
        <v>3.172772725371098</v>
      </c>
      <c r="LH772">
        <v>46.82</v>
      </c>
      <c r="LI772">
        <v>8.3000000000000007</v>
      </c>
      <c r="LJ772">
        <v>75197195</v>
      </c>
      <c r="LK772">
        <v>38573511.666666664</v>
      </c>
      <c r="LL772">
        <v>117.6823</v>
      </c>
      <c r="LM772">
        <v>19.989166666666666</v>
      </c>
      <c r="LN772">
        <v>101.50920000000001</v>
      </c>
      <c r="LO772">
        <v>5.15063739651428E-2</v>
      </c>
      <c r="LP772" s="10">
        <f t="shared" si="535"/>
        <v>5.2283708161024736</v>
      </c>
      <c r="LQ772">
        <v>98.21</v>
      </c>
      <c r="LR772">
        <v>5.93</v>
      </c>
      <c r="LS772">
        <v>64389386</v>
      </c>
      <c r="LT772">
        <v>47557045</v>
      </c>
      <c r="LU772">
        <v>198.05973333333336</v>
      </c>
      <c r="LV772">
        <v>29.856666666666666</v>
      </c>
      <c r="LW772">
        <v>94.64922</v>
      </c>
      <c r="LX772">
        <v>0.3333173714162368</v>
      </c>
      <c r="LY772" s="10">
        <f t="shared" si="536"/>
        <v>31.548229216997107</v>
      </c>
      <c r="LZ772">
        <v>49.32</v>
      </c>
      <c r="MA772">
        <v>2.56</v>
      </c>
      <c r="MB772">
        <v>320110753</v>
      </c>
      <c r="MC772">
        <v>525308541.66666669</v>
      </c>
      <c r="MD772">
        <v>2144.0522500000002</v>
      </c>
      <c r="ME772">
        <v>337.96750000000003</v>
      </c>
      <c r="MF772" s="13">
        <f t="shared" si="391"/>
        <v>93.372039005299996</v>
      </c>
      <c r="MG772" s="13">
        <f t="shared" si="392"/>
        <v>1.9075768283194794E-2</v>
      </c>
      <c r="MH772" s="13">
        <f t="shared" si="469"/>
        <v>5.7004125867610167E-3</v>
      </c>
      <c r="MI772" s="12">
        <v>97.722049999999996</v>
      </c>
      <c r="MJ772" s="12">
        <f t="shared" si="393"/>
        <v>1.5238543846850527E-2</v>
      </c>
      <c r="MK772" s="12">
        <f t="shared" si="394"/>
        <v>3.8372244363442665E-3</v>
      </c>
      <c r="ML772" s="12">
        <f t="shared" si="470"/>
        <v>9.8679930044394126E-3</v>
      </c>
      <c r="MM772" s="14">
        <v>106.0557</v>
      </c>
      <c r="MN772" s="14">
        <f t="shared" si="395"/>
        <v>3.503005378353663E-2</v>
      </c>
      <c r="MO772" s="14">
        <f t="shared" si="396"/>
        <v>1.5954285500341836E-2</v>
      </c>
      <c r="MP772" s="14">
        <f t="shared" si="471"/>
        <v>2.7403618372991989E-3</v>
      </c>
      <c r="MQ772" s="16">
        <v>81.873500000000007</v>
      </c>
      <c r="MR772" s="16">
        <f t="shared" si="397"/>
        <v>2.1401227225922081E-2</v>
      </c>
      <c r="MS772" s="16">
        <f t="shared" si="398"/>
        <v>2.3254589427272876E-3</v>
      </c>
      <c r="MT772" s="16">
        <f t="shared" si="472"/>
        <v>1.6815129850253907E-3</v>
      </c>
      <c r="MU772" s="13">
        <v>93.423509999999993</v>
      </c>
      <c r="MV772" s="13">
        <f t="shared" si="399"/>
        <v>2.6478683018656968E-2</v>
      </c>
      <c r="MW772" s="13">
        <f t="shared" si="400"/>
        <v>7.4029147354621738E-3</v>
      </c>
      <c r="MX772" s="13">
        <f t="shared" si="473"/>
        <v>1.3175914617009621E-3</v>
      </c>
      <c r="MY772" s="12">
        <v>99.240920000000003</v>
      </c>
      <c r="MZ772" s="12">
        <f t="shared" si="401"/>
        <v>-1.4823962467563123E-2</v>
      </c>
      <c r="NA772" s="12">
        <f t="shared" si="402"/>
        <v>3.3899730750757917E-2</v>
      </c>
      <c r="NB772" s="12">
        <f t="shared" si="474"/>
        <v>1.9781315879490724E-2</v>
      </c>
      <c r="NC772" s="14">
        <v>129.66050000000001</v>
      </c>
      <c r="ND772" s="14">
        <f t="shared" si="403"/>
        <v>-5.3670388668027647E-2</v>
      </c>
      <c r="NE772" s="14">
        <f t="shared" si="404"/>
        <v>7.274615695122244E-2</v>
      </c>
      <c r="NF772" s="14">
        <f t="shared" si="475"/>
        <v>4.998696766299604E-2</v>
      </c>
      <c r="NG772" s="16">
        <v>89.323449999999994</v>
      </c>
      <c r="NH772" s="16">
        <f t="shared" si="405"/>
        <v>7.6285545397936083E-3</v>
      </c>
      <c r="NI772" s="16">
        <f t="shared" si="406"/>
        <v>89.304374231716793</v>
      </c>
      <c r="NJ772" s="16">
        <f t="shared" si="476"/>
        <v>0.68195041258674394</v>
      </c>
      <c r="NK772" s="13">
        <v>102.1493</v>
      </c>
      <c r="NL772" s="13">
        <f t="shared" si="407"/>
        <v>3.8041773363492792E-2</v>
      </c>
      <c r="NM772" s="13">
        <f t="shared" si="408"/>
        <v>1.8966005080297998E-2</v>
      </c>
      <c r="NN772" s="13">
        <f t="shared" si="477"/>
        <v>1.5509981625573932E-2</v>
      </c>
      <c r="NO772" s="12">
        <v>66.787559999999999</v>
      </c>
      <c r="NP772" s="12">
        <f t="shared" si="409"/>
        <v>1.8914297160681492E-2</v>
      </c>
      <c r="NQ772" s="12">
        <f t="shared" si="410"/>
        <v>1.6147112251330142E-4</v>
      </c>
      <c r="NR772" s="12">
        <f t="shared" si="478"/>
        <v>2.8172582913055244E-4</v>
      </c>
      <c r="NS772" s="14">
        <v>97.914450000000002</v>
      </c>
      <c r="NT772" s="14">
        <f t="shared" si="411"/>
        <v>9.1814746572562722E-3</v>
      </c>
      <c r="NU772" s="14">
        <f t="shared" si="412"/>
        <v>9.8942936259385217E-3</v>
      </c>
      <c r="NV772" s="14">
        <f t="shared" si="479"/>
        <v>5.6517610107160721E-3</v>
      </c>
      <c r="NW772" s="16">
        <v>85.915639999999996</v>
      </c>
      <c r="NX772" s="16">
        <f t="shared" si="413"/>
        <v>4.9226638470933448E-2</v>
      </c>
      <c r="NY772" s="16">
        <f t="shared" si="414"/>
        <v>3.0150870187738654E-2</v>
      </c>
      <c r="NZ772" s="16">
        <f t="shared" si="480"/>
        <v>2.2763225671232235E-2</v>
      </c>
      <c r="OA772" s="13">
        <v>87.058679999999995</v>
      </c>
      <c r="OB772" s="13">
        <f t="shared" si="415"/>
        <v>1.4428737223317389E-2</v>
      </c>
      <c r="OC772" s="13">
        <f t="shared" si="416"/>
        <v>4.6470310598774045E-3</v>
      </c>
      <c r="OD772" s="13">
        <f t="shared" si="481"/>
        <v>3.2591393186007789E-3</v>
      </c>
      <c r="OE772" s="15">
        <v>86.68056</v>
      </c>
      <c r="OF772" s="15">
        <f t="shared" si="417"/>
        <v>4.2138028294321561E-2</v>
      </c>
      <c r="OG772" s="15">
        <f t="shared" si="418"/>
        <v>2.3062260011126767E-2</v>
      </c>
      <c r="OH772" s="15">
        <f t="shared" si="482"/>
        <v>1.2614358915175261E-2</v>
      </c>
      <c r="OI772" s="14">
        <v>156.44880000000001</v>
      </c>
      <c r="OJ772" s="14">
        <f t="shared" si="419"/>
        <v>2.4599080375158788E-2</v>
      </c>
      <c r="OK772" s="14">
        <f t="shared" si="420"/>
        <v>5.5233120919639944E-3</v>
      </c>
      <c r="OL772" s="14">
        <f t="shared" si="483"/>
        <v>0.11848023699046406</v>
      </c>
      <c r="OM772" s="16">
        <v>89.201809999999995</v>
      </c>
      <c r="ON772" s="16">
        <f t="shared" si="421"/>
        <v>6.015217363109393E-3</v>
      </c>
      <c r="OO772" s="16">
        <f t="shared" si="422"/>
        <v>1.3060550920085401E-2</v>
      </c>
      <c r="OP772" s="16">
        <f t="shared" si="484"/>
        <v>3.4234529468952779E-3</v>
      </c>
      <c r="OQ772" s="13">
        <v>71.966489999999993</v>
      </c>
      <c r="OR772" s="13">
        <f t="shared" si="423"/>
        <v>4.401226067024E-2</v>
      </c>
      <c r="OS772" s="13">
        <f t="shared" si="424"/>
        <v>2.4936492387045206E-2</v>
      </c>
      <c r="OT772" s="13">
        <f t="shared" si="485"/>
        <v>1.9727692866766011E-2</v>
      </c>
      <c r="OU772" s="16">
        <v>71.704210000000003</v>
      </c>
      <c r="OV772" s="16">
        <f t="shared" si="425"/>
        <v>3.1359247361953946E-2</v>
      </c>
      <c r="OW772" s="16">
        <f t="shared" si="426"/>
        <v>1.2283479078759152E-2</v>
      </c>
      <c r="OX772" s="16">
        <f t="shared" si="486"/>
        <v>3.6185776390069702E-3</v>
      </c>
      <c r="OY772" s="14">
        <v>82.31371</v>
      </c>
      <c r="OZ772" s="14">
        <f t="shared" si="427"/>
        <v>2.0693564179151913E-2</v>
      </c>
      <c r="PA772" s="14">
        <f t="shared" si="428"/>
        <v>1.6177958959571193E-3</v>
      </c>
      <c r="PB772" s="14">
        <f t="shared" si="487"/>
        <v>2.245137472688441E-2</v>
      </c>
      <c r="PC772" s="15">
        <v>84.680220000000006</v>
      </c>
      <c r="PD772" s="15">
        <f t="shared" si="429"/>
        <v>1.4935258493198988E-2</v>
      </c>
      <c r="PE772" s="15">
        <f t="shared" si="430"/>
        <v>4.1405097899958054E-3</v>
      </c>
      <c r="PF772" s="15">
        <f t="shared" si="488"/>
        <v>3.5725863927566603E-2</v>
      </c>
      <c r="PG772" s="14">
        <v>78.708219999999997</v>
      </c>
      <c r="PH772" s="14">
        <f t="shared" si="431"/>
        <v>2.7008413804370024E-2</v>
      </c>
      <c r="PI772" s="14">
        <f t="shared" si="432"/>
        <v>7.93264552117523E-3</v>
      </c>
      <c r="PJ772" s="14">
        <f t="shared" si="489"/>
        <v>1.5074192507495088E-2</v>
      </c>
      <c r="PK772" s="16">
        <v>93.691929999999999</v>
      </c>
      <c r="PL772" s="16">
        <f t="shared" si="433"/>
        <v>-5.8135547134974264E-4</v>
      </c>
      <c r="PM772" s="16">
        <f t="shared" si="434"/>
        <v>1.9657123754544537E-2</v>
      </c>
      <c r="PN772" s="16">
        <f t="shared" si="490"/>
        <v>1.7050426996414791E-2</v>
      </c>
      <c r="PO772" s="13">
        <v>85.072590000000005</v>
      </c>
      <c r="PP772" s="13">
        <f t="shared" si="435"/>
        <v>-1.0731152891630624E-2</v>
      </c>
      <c r="PQ772" s="13">
        <f t="shared" si="436"/>
        <v>2.9806921174825418E-2</v>
      </c>
      <c r="PR772" s="13">
        <f t="shared" si="491"/>
        <v>1.1452992502907544E-2</v>
      </c>
      <c r="PS772" s="14">
        <v>104.7415</v>
      </c>
      <c r="PT772" s="14">
        <f t="shared" si="437"/>
        <v>7.2492776853328333E-2</v>
      </c>
      <c r="PU772" s="14">
        <f t="shared" si="438"/>
        <v>5.341700857013354E-2</v>
      </c>
      <c r="PV772" s="14">
        <f t="shared" si="492"/>
        <v>4.3471507266292564E-2</v>
      </c>
      <c r="PW772" s="15">
        <v>92.872669999999999</v>
      </c>
      <c r="PX772" s="15">
        <f t="shared" si="439"/>
        <v>2.50646396763754E-3</v>
      </c>
      <c r="PY772" s="15">
        <f t="shared" si="440"/>
        <v>1.6569304315557254E-2</v>
      </c>
      <c r="PZ772" s="15">
        <f t="shared" si="493"/>
        <v>1.4182367064484946E-2</v>
      </c>
      <c r="QA772" s="14">
        <v>83.617090000000005</v>
      </c>
      <c r="QB772" s="14">
        <f t="shared" si="441"/>
        <v>2.8805970185981522E-2</v>
      </c>
      <c r="QC772" s="14">
        <f t="shared" si="442"/>
        <v>9.7302019027867281E-3</v>
      </c>
      <c r="QD772" s="14">
        <f t="shared" si="494"/>
        <v>1.3726653013637069E-3</v>
      </c>
      <c r="QE772" s="16">
        <v>89.820809999999994</v>
      </c>
      <c r="QF772" s="16">
        <f t="shared" si="443"/>
        <v>1.9925614913535172E-2</v>
      </c>
      <c r="QG772" s="16">
        <f t="shared" si="444"/>
        <v>8.4984663034037844E-4</v>
      </c>
      <c r="QH772" s="16">
        <f t="shared" si="495"/>
        <v>6.0587004300036718E-3</v>
      </c>
      <c r="QI772" s="13">
        <v>89.041520000000006</v>
      </c>
      <c r="QJ772" s="13">
        <f t="shared" si="445"/>
        <v>4.0671394565857222E-2</v>
      </c>
      <c r="QK772" s="13">
        <f t="shared" si="446"/>
        <v>2.1595626282662428E-2</v>
      </c>
      <c r="QL772" s="13">
        <f t="shared" si="496"/>
        <v>2.0996070661010391E-2</v>
      </c>
      <c r="QM772" s="15">
        <v>103.9357</v>
      </c>
      <c r="QN772" s="15">
        <f t="shared" si="447"/>
        <v>3.1465259301087345E-2</v>
      </c>
      <c r="QO772" s="15">
        <f t="shared" si="448"/>
        <v>1.2389491017892551E-2</v>
      </c>
      <c r="QP772" s="15">
        <f t="shared" si="497"/>
        <v>2.7542394568719208E-2</v>
      </c>
      <c r="QQ772" s="14">
        <v>106.6908</v>
      </c>
      <c r="QR772" s="14">
        <f t="shared" si="449"/>
        <v>2.6305309351438488E-2</v>
      </c>
      <c r="QS772" s="14">
        <f t="shared" si="450"/>
        <v>7.2295410682436945E-3</v>
      </c>
      <c r="QT772" s="14">
        <f t="shared" si="498"/>
        <v>1.5998183486203299E-3</v>
      </c>
      <c r="QU772" s="16">
        <v>75.163120000000006</v>
      </c>
      <c r="QV772" s="16">
        <f t="shared" si="451"/>
        <v>-8.1900100272102039E-3</v>
      </c>
      <c r="QW772" s="16">
        <f t="shared" si="452"/>
        <v>2.7265778310404998E-2</v>
      </c>
      <c r="QX772" s="16">
        <f t="shared" si="499"/>
        <v>4.630644449595045E-3</v>
      </c>
      <c r="QY772" s="14">
        <v>86.330920000000006</v>
      </c>
      <c r="QZ772" s="14">
        <f t="shared" si="453"/>
        <v>4.98344397235706E-2</v>
      </c>
      <c r="RA772" s="14">
        <f t="shared" si="454"/>
        <v>3.0758671440375807E-2</v>
      </c>
      <c r="RB772" s="14">
        <f t="shared" si="500"/>
        <v>1.5695181992589902E-3</v>
      </c>
      <c r="RC772" s="15">
        <v>99.936610000000002</v>
      </c>
      <c r="RD772" s="15">
        <f t="shared" si="455"/>
        <v>-8.5191472221423092E-3</v>
      </c>
      <c r="RE772" s="15">
        <f t="shared" si="456"/>
        <v>2.7594915505337103E-2</v>
      </c>
      <c r="RF772" s="15">
        <f t="shared" si="501"/>
        <v>2.2829692168766402E-2</v>
      </c>
      <c r="RG772" s="14">
        <v>91.753969999999995</v>
      </c>
      <c r="RH772" s="14">
        <f t="shared" si="457"/>
        <v>1.6366088617261187E-3</v>
      </c>
      <c r="RI772" s="14">
        <f t="shared" si="458"/>
        <v>1.7439159421468675E-2</v>
      </c>
      <c r="RJ772" s="14">
        <f t="shared" si="502"/>
        <v>5.1702815319912609E-2</v>
      </c>
      <c r="RK772" s="16">
        <v>79.193889999999996</v>
      </c>
      <c r="RL772" s="16">
        <f t="shared" si="459"/>
        <v>1.9034773512985659E-2</v>
      </c>
      <c r="RM772" s="16">
        <f t="shared" si="460"/>
        <v>4.0994770209135112E-5</v>
      </c>
      <c r="RN772" s="16">
        <f t="shared" si="503"/>
        <v>1.9129828434217178E-2</v>
      </c>
      <c r="RO772" s="13">
        <v>91.506389999999996</v>
      </c>
      <c r="RP772" s="13">
        <f t="shared" si="461"/>
        <v>2.6704918010714618E-2</v>
      </c>
      <c r="RQ772" s="13">
        <f t="shared" si="462"/>
        <v>7.6291497275198239E-3</v>
      </c>
      <c r="RR772" s="13">
        <f t="shared" si="504"/>
        <v>1.1272128921101077E-2</v>
      </c>
      <c r="RS772" s="15">
        <v>92.716260000000005</v>
      </c>
      <c r="RT772" s="15">
        <f t="shared" si="463"/>
        <v>-2.96547055691192E-2</v>
      </c>
      <c r="RU772" s="15">
        <f t="shared" si="464"/>
        <v>4.8730473852313994E-2</v>
      </c>
      <c r="RV772" s="15">
        <f t="shared" si="505"/>
        <v>1.5113559782564456E-2</v>
      </c>
      <c r="RW772" s="14">
        <v>101.50920000000001</v>
      </c>
      <c r="RX772" s="14">
        <f t="shared" si="465"/>
        <v>1.8621523579201993E-2</v>
      </c>
      <c r="RY772" s="14">
        <f t="shared" si="466"/>
        <v>4.5424470399280104E-4</v>
      </c>
      <c r="RZ772" s="14">
        <f t="shared" si="506"/>
        <v>2.1333709918285537E-2</v>
      </c>
      <c r="SA772" s="16">
        <v>94.64922</v>
      </c>
      <c r="SB772" s="16">
        <f t="shared" si="467"/>
        <v>2.6919063355298256E-2</v>
      </c>
      <c r="SC772" s="16">
        <f t="shared" si="468"/>
        <v>7.8432950721034622E-3</v>
      </c>
      <c r="SD772" s="16">
        <f t="shared" si="507"/>
        <v>5.8498740668404547E-3</v>
      </c>
    </row>
    <row r="773" spans="1:498" x14ac:dyDescent="0.35">
      <c r="A773" s="2">
        <v>41609</v>
      </c>
      <c r="B773">
        <v>95.015129999999999</v>
      </c>
      <c r="C773">
        <v>2.0178054481234421E-2</v>
      </c>
      <c r="D773" s="10">
        <f t="shared" si="513"/>
        <v>1.9172204696815711</v>
      </c>
      <c r="E773">
        <v>45.42</v>
      </c>
      <c r="F773">
        <v>27.67</v>
      </c>
      <c r="G773">
        <v>23236271</v>
      </c>
      <c r="H773">
        <v>56405958.333333336</v>
      </c>
      <c r="I773">
        <v>129.63216666666668</v>
      </c>
      <c r="J773">
        <v>20.796666666666667</v>
      </c>
      <c r="K773">
        <v>102.1647</v>
      </c>
      <c r="L773">
        <v>8.3985588800863948E-3</v>
      </c>
      <c r="M773" s="10">
        <f t="shared" si="514"/>
        <v>0.8580362484163625</v>
      </c>
      <c r="N773">
        <v>58.04</v>
      </c>
      <c r="O773">
        <v>1.08</v>
      </c>
      <c r="P773">
        <v>8012929</v>
      </c>
      <c r="Q773">
        <v>6388638.333333333</v>
      </c>
      <c r="R773">
        <v>32.930893333333337</v>
      </c>
      <c r="S773">
        <v>4.97</v>
      </c>
      <c r="T773">
        <v>80.444789999999998</v>
      </c>
      <c r="U773">
        <v>1.0052868285391535E-2</v>
      </c>
      <c r="V773" s="10">
        <f t="shared" si="515"/>
        <v>0.80870087811598201</v>
      </c>
      <c r="W773">
        <v>72.760000000000005</v>
      </c>
      <c r="X773">
        <v>5.67</v>
      </c>
      <c r="Y773">
        <v>11160277</v>
      </c>
      <c r="Z773">
        <v>10608231.333333334</v>
      </c>
      <c r="AA773">
        <v>58.494175000000006</v>
      </c>
      <c r="AB773">
        <v>6.8291666666666666</v>
      </c>
      <c r="AC773">
        <v>93.140010000000004</v>
      </c>
      <c r="AD773">
        <v>3.0613206324722784E-2</v>
      </c>
      <c r="AE773" s="10">
        <f t="shared" si="516"/>
        <v>2.8513143432167434</v>
      </c>
      <c r="AF773">
        <v>37.32</v>
      </c>
      <c r="AG773">
        <v>-21.97</v>
      </c>
      <c r="AH773">
        <v>35293420</v>
      </c>
      <c r="AI773">
        <v>69915983.333333328</v>
      </c>
      <c r="AJ773">
        <v>333.25439166666666</v>
      </c>
      <c r="AK773">
        <v>54.64083333333334</v>
      </c>
      <c r="AL773">
        <v>96.573009999999996</v>
      </c>
      <c r="AM773">
        <v>7.8571626568810973E-3</v>
      </c>
      <c r="AN773" s="10">
        <f t="shared" si="517"/>
        <v>0.75878984783460479</v>
      </c>
      <c r="AO773">
        <v>47.52</v>
      </c>
      <c r="AP773">
        <v>13.69</v>
      </c>
      <c r="AQ773">
        <v>17687006</v>
      </c>
      <c r="AR773">
        <v>10377376.666666666</v>
      </c>
      <c r="AS773">
        <v>34.479941666666669</v>
      </c>
      <c r="AT773">
        <v>5.6808333333333332</v>
      </c>
      <c r="AU773">
        <v>125.4592</v>
      </c>
      <c r="AV773">
        <v>1.1635034673693574E-2</v>
      </c>
      <c r="AW773" s="10">
        <f t="shared" si="538"/>
        <v>1.4597221421338569</v>
      </c>
      <c r="AX773">
        <v>148.03</v>
      </c>
      <c r="AY773">
        <v>25.33</v>
      </c>
      <c r="AZ773">
        <v>46151584</v>
      </c>
      <c r="BA773">
        <v>25926789.166666668</v>
      </c>
      <c r="BB773">
        <v>40.419966666666667</v>
      </c>
      <c r="BC773">
        <v>6.1258333333333335</v>
      </c>
      <c r="BD773">
        <v>91.730009999999993</v>
      </c>
      <c r="BE773">
        <v>1.6158116989196357E-3</v>
      </c>
      <c r="BF773" s="10">
        <f t="shared" si="508"/>
        <v>0.14821842330001517</v>
      </c>
      <c r="BG773">
        <v>70.239999999999995</v>
      </c>
      <c r="BH773">
        <v>24.14</v>
      </c>
      <c r="BI773">
        <v>4716153</v>
      </c>
      <c r="BJ773">
        <v>1435303.8333333333</v>
      </c>
      <c r="BK773">
        <v>4.6392014999999995</v>
      </c>
      <c r="BL773">
        <v>0.84916666666666663</v>
      </c>
      <c r="BM773">
        <v>98.361660000000001</v>
      </c>
      <c r="BN773">
        <v>6.6141308989712128E-3</v>
      </c>
      <c r="BO773" s="10">
        <f t="shared" si="387"/>
        <v>0.65057689468010083</v>
      </c>
      <c r="BP773">
        <v>17.670000000000002</v>
      </c>
      <c r="BQ773">
        <v>1.52</v>
      </c>
      <c r="BR773">
        <v>10511164</v>
      </c>
      <c r="BS773">
        <v>9782430.833333334</v>
      </c>
      <c r="BT773">
        <f t="shared" si="543"/>
        <v>40.851753333333335</v>
      </c>
      <c r="BU773">
        <v>7.1591666666666667</v>
      </c>
      <c r="BV773">
        <v>68.025999999999996</v>
      </c>
      <c r="BW773">
        <v>5.4017859567570782E-3</v>
      </c>
      <c r="BX773" s="10">
        <f t="shared" si="539"/>
        <v>0.36746189149435698</v>
      </c>
      <c r="BY773">
        <v>76.42</v>
      </c>
      <c r="BZ773">
        <v>5.17</v>
      </c>
      <c r="CA773">
        <v>5615334</v>
      </c>
      <c r="CB773">
        <v>5006391</v>
      </c>
      <c r="CC773">
        <v>40.851753333333335</v>
      </c>
      <c r="CD773">
        <v>2.8841666666666668</v>
      </c>
      <c r="CE773">
        <v>94.696359999999999</v>
      </c>
      <c r="CF773">
        <v>7.2722131046749406E-4</v>
      </c>
      <c r="CG773" s="10">
        <f t="shared" si="541"/>
        <v>6.8865211015701588E-2</v>
      </c>
      <c r="CH773">
        <v>54.86</v>
      </c>
      <c r="CI773">
        <v>1.48</v>
      </c>
      <c r="CJ773">
        <v>1317921</v>
      </c>
      <c r="CK773">
        <v>2003089.5</v>
      </c>
      <c r="CL773">
        <v>6.455281666666667</v>
      </c>
      <c r="CM773">
        <v>1.1066666666666667</v>
      </c>
      <c r="CN773">
        <v>84.264499999999998</v>
      </c>
      <c r="CO773">
        <v>4.6073309895884179E-3</v>
      </c>
      <c r="CP773" s="10">
        <f t="shared" si="518"/>
        <v>0.38823444217217323</v>
      </c>
      <c r="CQ773">
        <v>59.66</v>
      </c>
      <c r="CR773">
        <v>-3.97</v>
      </c>
      <c r="CS773">
        <v>5439058</v>
      </c>
      <c r="CT773">
        <v>8082109.166666667</v>
      </c>
      <c r="CU773">
        <v>28.483374999999999</v>
      </c>
      <c r="CV773">
        <v>5.9383333333333335</v>
      </c>
      <c r="CW773">
        <v>85.145750000000007</v>
      </c>
      <c r="CX773">
        <v>5.2808599311188427E-2</v>
      </c>
      <c r="CY773" s="10">
        <f t="shared" si="519"/>
        <v>4.4964277948006224</v>
      </c>
      <c r="CZ773">
        <v>75.06</v>
      </c>
      <c r="DA773">
        <v>5.29</v>
      </c>
      <c r="DB773">
        <v>64387736</v>
      </c>
      <c r="DC773">
        <v>35779261.666666664</v>
      </c>
      <c r="DD773">
        <v>243.67881666666665</v>
      </c>
      <c r="DE773">
        <v>48.061666666666667</v>
      </c>
      <c r="DF773">
        <v>87.573160000000001</v>
      </c>
      <c r="DG773">
        <v>7.5285788779187859E-2</v>
      </c>
      <c r="DH773" s="10">
        <f t="shared" si="520"/>
        <v>6.5930144264860235</v>
      </c>
      <c r="DI773">
        <v>39.770000000000003</v>
      </c>
      <c r="DJ773">
        <v>3.5</v>
      </c>
      <c r="DK773">
        <v>81041580</v>
      </c>
      <c r="DL773">
        <v>77468325</v>
      </c>
      <c r="DM773">
        <v>322.37641666666667</v>
      </c>
      <c r="DN773">
        <v>52.474166666666669</v>
      </c>
      <c r="DO773">
        <v>157.2636</v>
      </c>
      <c r="DP773">
        <v>5.6989222556510528E-3</v>
      </c>
      <c r="DQ773" s="10">
        <f t="shared" si="521"/>
        <v>0.89623303004380483</v>
      </c>
      <c r="DR773">
        <v>67.02</v>
      </c>
      <c r="DS773">
        <v>5.25</v>
      </c>
      <c r="DT773">
        <v>10967535</v>
      </c>
      <c r="DU773">
        <v>7753662.5</v>
      </c>
      <c r="DV773">
        <v>27.358608333333333</v>
      </c>
      <c r="DW773">
        <v>4.6974999999999998</v>
      </c>
      <c r="DX773">
        <v>87.912199999999999</v>
      </c>
      <c r="DY773">
        <v>4.6836497496131639E-3</v>
      </c>
      <c r="DZ773" s="10">
        <f t="shared" si="540"/>
        <v>0.41174995351794236</v>
      </c>
      <c r="EA773">
        <v>11.06</v>
      </c>
      <c r="EB773">
        <v>1.58</v>
      </c>
      <c r="EC773">
        <v>9889344</v>
      </c>
      <c r="ED773">
        <v>4473247.5</v>
      </c>
      <c r="EE773">
        <v>19.836784166666668</v>
      </c>
      <c r="EF773">
        <v>2.5225</v>
      </c>
      <c r="EG773">
        <v>75.387309999999999</v>
      </c>
      <c r="EH773">
        <v>3.0354412086500327E-4</v>
      </c>
      <c r="EI773" s="10">
        <f t="shared" si="510"/>
        <v>2.288337473832747E-2</v>
      </c>
      <c r="EJ773">
        <v>107.29</v>
      </c>
      <c r="EK773">
        <v>-3.79</v>
      </c>
      <c r="EL773">
        <v>323891</v>
      </c>
      <c r="EM773">
        <v>389733.54166666669</v>
      </c>
      <c r="EN773">
        <v>4.8930575000000003</v>
      </c>
      <c r="EO773">
        <v>1.4991666666666665</v>
      </c>
      <c r="EP773">
        <v>71.421329999999998</v>
      </c>
      <c r="EQ773">
        <v>4.6602660316400575E-3</v>
      </c>
      <c r="ER773" s="10">
        <f t="shared" si="522"/>
        <v>0.33284239813355498</v>
      </c>
      <c r="ES773">
        <v>178.01</v>
      </c>
      <c r="ET773">
        <v>6.9</v>
      </c>
      <c r="EU773">
        <v>4624687</v>
      </c>
      <c r="EV773">
        <v>5084107</v>
      </c>
      <c r="EW773">
        <v>13.749778333333333</v>
      </c>
      <c r="EX773">
        <v>2.1283333333333334</v>
      </c>
      <c r="EY773">
        <v>82.761060000000001</v>
      </c>
      <c r="EZ773">
        <v>5.5337200508629013E-3</v>
      </c>
      <c r="FA773" s="10">
        <f t="shared" si="511"/>
        <v>0.45797653715266762</v>
      </c>
      <c r="FB773">
        <v>87.45</v>
      </c>
      <c r="FC773">
        <v>12.85</v>
      </c>
      <c r="FD773">
        <v>7749369</v>
      </c>
      <c r="FE773">
        <v>6367604.166666667</v>
      </c>
      <c r="FF773">
        <v>22.265029999999999</v>
      </c>
      <c r="FG773">
        <v>5.1100000000000003</v>
      </c>
      <c r="FH773">
        <v>82.549549999999996</v>
      </c>
      <c r="FI773">
        <v>4.5327641948069437E-2</v>
      </c>
      <c r="FJ773" s="10">
        <f t="shared" si="523"/>
        <v>3.7417764453742555</v>
      </c>
      <c r="FK773">
        <v>66.09</v>
      </c>
      <c r="FL773">
        <v>6.44</v>
      </c>
      <c r="FM773">
        <v>60653865</v>
      </c>
      <c r="FN773">
        <v>33862189.166666664</v>
      </c>
      <c r="FO773">
        <v>154.88335000000001</v>
      </c>
      <c r="FP773">
        <v>23.834999999999997</v>
      </c>
      <c r="FQ773">
        <v>81.025630000000007</v>
      </c>
      <c r="FR773">
        <v>9.4242193039381861E-2</v>
      </c>
      <c r="FS773" s="10">
        <f t="shared" si="524"/>
        <v>7.6360330635975311</v>
      </c>
      <c r="FT773">
        <v>99.65</v>
      </c>
      <c r="FU773">
        <v>2.62</v>
      </c>
      <c r="FV773">
        <v>127723641</v>
      </c>
      <c r="FW773">
        <v>112903241.66666667</v>
      </c>
      <c r="FX773">
        <v>464.63475</v>
      </c>
      <c r="FY773">
        <v>90.646666666666661</v>
      </c>
      <c r="FZ773">
        <v>95.092290000000006</v>
      </c>
      <c r="GA773">
        <v>9.2958669739550814E-4</v>
      </c>
      <c r="GB773" s="10">
        <f t="shared" si="389"/>
        <v>8.8396527808875913E-2</v>
      </c>
      <c r="GC773">
        <v>46.35</v>
      </c>
      <c r="GD773">
        <v>1.28</v>
      </c>
      <c r="GE773">
        <v>2013004</v>
      </c>
      <c r="GF773">
        <v>1100256.6666666667</v>
      </c>
      <c r="GG773">
        <v>3.6863891666666664</v>
      </c>
      <c r="GH773">
        <v>0.51666666666666672</v>
      </c>
      <c r="GI773">
        <v>84.295689999999993</v>
      </c>
      <c r="GJ773">
        <v>1.5802012330130219E-3</v>
      </c>
      <c r="GK773" s="10">
        <f t="shared" si="390"/>
        <v>0.13320415327568344</v>
      </c>
      <c r="GL773">
        <v>43.3</v>
      </c>
      <c r="GM773">
        <v>1.26</v>
      </c>
      <c r="GN773">
        <v>2958359</v>
      </c>
      <c r="GO773">
        <v>2307885.6666666665</v>
      </c>
      <c r="GP773">
        <v>5.2846260000000003</v>
      </c>
      <c r="GQ773">
        <v>0.34916666666666668</v>
      </c>
      <c r="GR773">
        <v>106.14360000000001</v>
      </c>
      <c r="GS773">
        <v>1.147945577898849E-3</v>
      </c>
      <c r="GT773" s="10">
        <f t="shared" si="385"/>
        <v>0.12184707624226428</v>
      </c>
      <c r="GU773">
        <v>73.790000000000006</v>
      </c>
      <c r="GV773">
        <v>4.24</v>
      </c>
      <c r="GW773">
        <v>543359</v>
      </c>
      <c r="GX773">
        <v>944380.41666666663</v>
      </c>
      <c r="GY773">
        <v>3.8076969999999997</v>
      </c>
      <c r="GZ773">
        <v>0.15333333333333335</v>
      </c>
      <c r="HA773">
        <v>96.310760000000002</v>
      </c>
      <c r="HB773">
        <v>4.3289885278468727E-2</v>
      </c>
      <c r="HC773" s="10">
        <f t="shared" si="525"/>
        <v>4.169281751482135</v>
      </c>
      <c r="HD773">
        <v>38.54</v>
      </c>
      <c r="HE773">
        <v>15.6</v>
      </c>
      <c r="HF773">
        <v>118343571</v>
      </c>
      <c r="HG773">
        <v>66513595</v>
      </c>
      <c r="HH773">
        <v>186.90480833333334</v>
      </c>
      <c r="HI773">
        <v>24.76</v>
      </c>
      <c r="HJ773">
        <v>82.621709999999993</v>
      </c>
      <c r="HK773">
        <v>1.6217026885448144E-2</v>
      </c>
      <c r="HL773" s="10">
        <f t="shared" si="526"/>
        <v>1.3398784923916998</v>
      </c>
      <c r="HM773">
        <v>65.61</v>
      </c>
      <c r="HN773">
        <v>6.29</v>
      </c>
      <c r="HO773">
        <v>16967065</v>
      </c>
      <c r="HP773">
        <v>17629855.833333332</v>
      </c>
      <c r="HQ773">
        <v>88.573750000000004</v>
      </c>
      <c r="HR773">
        <v>8.3800000000000008</v>
      </c>
      <c r="HS773">
        <v>87.057580000000002</v>
      </c>
      <c r="HT773">
        <v>1.6217026885448144E-2</v>
      </c>
      <c r="HU773" s="10">
        <f t="shared" si="527"/>
        <v>1.4118151154420526</v>
      </c>
      <c r="HV773">
        <v>152.91</v>
      </c>
      <c r="HW773">
        <v>14.55</v>
      </c>
      <c r="HX773">
        <v>4453859</v>
      </c>
      <c r="HY773">
        <v>6727767.5</v>
      </c>
      <c r="HZ773">
        <v>19.963993333333331</v>
      </c>
      <c r="IA773">
        <v>8.3800000000000008</v>
      </c>
      <c r="IB773">
        <v>88.999279999999999</v>
      </c>
      <c r="IC773">
        <v>5.911675113316711E-3</v>
      </c>
      <c r="ID773" s="10">
        <f t="shared" si="528"/>
        <v>0.52613482867910566</v>
      </c>
      <c r="IE773">
        <v>162.88999999999999</v>
      </c>
      <c r="IF773">
        <v>-2</v>
      </c>
      <c r="IG773">
        <v>5080125</v>
      </c>
      <c r="IH773">
        <v>6046860</v>
      </c>
      <c r="II773">
        <v>43.67284166666667</v>
      </c>
      <c r="IJ773">
        <v>11.094999999999999</v>
      </c>
      <c r="IK773">
        <v>99.700500000000005</v>
      </c>
      <c r="IL773">
        <v>1.8120855860781489E-2</v>
      </c>
      <c r="IM773" s="10">
        <f t="shared" si="542"/>
        <v>1.806658389747845</v>
      </c>
      <c r="IN773">
        <v>25.4</v>
      </c>
      <c r="IO773">
        <v>1.1599999999999999</v>
      </c>
      <c r="IP773">
        <v>38259266</v>
      </c>
      <c r="IQ773">
        <v>30684885</v>
      </c>
      <c r="IR773">
        <v>94.276508333333325</v>
      </c>
      <c r="IS773">
        <v>13.648333333333333</v>
      </c>
      <c r="IT773">
        <v>106.97369999999999</v>
      </c>
      <c r="IU773">
        <v>5.8711286679501082E-3</v>
      </c>
      <c r="IV773" s="10">
        <f t="shared" si="529"/>
        <v>0.62805635678669447</v>
      </c>
      <c r="IW773">
        <v>118.07</v>
      </c>
      <c r="IX773">
        <v>9.74</v>
      </c>
      <c r="IY773">
        <v>10458286</v>
      </c>
      <c r="IZ773">
        <v>4962378.666666667</v>
      </c>
      <c r="JA773">
        <v>24.138450000000002</v>
      </c>
      <c r="JB773">
        <v>4.1958333333333337</v>
      </c>
      <c r="JC773">
        <v>75.255650000000003</v>
      </c>
      <c r="JD773">
        <v>2.7033307963805343E-3</v>
      </c>
      <c r="JE773" s="10">
        <f t="shared" si="386"/>
        <v>0.20344091624663477</v>
      </c>
      <c r="JF773">
        <v>17.98</v>
      </c>
      <c r="JG773">
        <v>0.27</v>
      </c>
      <c r="JH773">
        <v>5410422</v>
      </c>
      <c r="JI773">
        <v>4757720</v>
      </c>
      <c r="JJ773">
        <v>16.215585000000001</v>
      </c>
      <c r="JK773">
        <v>2.375</v>
      </c>
      <c r="JL773">
        <v>85.663550000000001</v>
      </c>
      <c r="JM773">
        <v>1.2408874171785005E-3</v>
      </c>
      <c r="JN773" s="10">
        <f t="shared" si="512"/>
        <v>0.10629882130584134</v>
      </c>
      <c r="JO773">
        <v>55.05</v>
      </c>
      <c r="JP773">
        <v>1.82</v>
      </c>
      <c r="JQ773">
        <v>2056452</v>
      </c>
      <c r="JR773">
        <v>1877107</v>
      </c>
      <c r="JS773">
        <v>6.731549583333333</v>
      </c>
      <c r="JT773">
        <v>1.3166666666666667</v>
      </c>
      <c r="JU773">
        <v>98.945149999999998</v>
      </c>
      <c r="JV773">
        <v>3.4889092630588661E-2</v>
      </c>
      <c r="JW773" s="10">
        <f t="shared" si="530"/>
        <v>3.4521065036974896</v>
      </c>
      <c r="JX773">
        <v>21.73</v>
      </c>
      <c r="JY773">
        <v>0.06</v>
      </c>
      <c r="JZ773">
        <v>50071168</v>
      </c>
      <c r="KA773">
        <v>56059930.833333336</v>
      </c>
      <c r="KB773">
        <v>268.82216666666665</v>
      </c>
      <c r="KC773">
        <v>44.764166666666661</v>
      </c>
      <c r="KD773">
        <v>90.524019999999993</v>
      </c>
      <c r="KE773">
        <v>3.0826352199052824E-2</v>
      </c>
      <c r="KF773" s="10">
        <f t="shared" si="531"/>
        <v>2.7905253229941018</v>
      </c>
      <c r="KG773">
        <v>67.94</v>
      </c>
      <c r="KH773">
        <v>6.6</v>
      </c>
      <c r="KI773">
        <v>46860393</v>
      </c>
      <c r="KJ773">
        <v>25483570.833333332</v>
      </c>
      <c r="KK773">
        <v>131.54420833333333</v>
      </c>
      <c r="KL773">
        <v>23.454999999999998</v>
      </c>
      <c r="KM773">
        <v>79.47936</v>
      </c>
      <c r="KN773">
        <v>8.6946412239638921E-3</v>
      </c>
      <c r="KO773" s="10">
        <f t="shared" si="532"/>
        <v>0.69104451991026683</v>
      </c>
      <c r="KP773">
        <v>68.37</v>
      </c>
      <c r="KQ773">
        <v>-2.74</v>
      </c>
      <c r="KR773">
        <v>9600621</v>
      </c>
      <c r="KS773">
        <v>6409757.5</v>
      </c>
      <c r="KT773">
        <v>50.295283333333337</v>
      </c>
      <c r="KU773">
        <v>12.7525</v>
      </c>
      <c r="KV773">
        <v>89.339950000000002</v>
      </c>
      <c r="KW773">
        <v>1.000718421439621E-2</v>
      </c>
      <c r="KX773" s="10">
        <f t="shared" si="533"/>
        <v>0.89404133735494662</v>
      </c>
      <c r="KY773">
        <v>71.31</v>
      </c>
      <c r="KZ773">
        <v>0.1</v>
      </c>
      <c r="LA773">
        <v>8091197</v>
      </c>
      <c r="LB773">
        <v>4207763</v>
      </c>
      <c r="LC773">
        <v>29.928830833333333</v>
      </c>
      <c r="LD773">
        <v>5.7241666666666662</v>
      </c>
      <c r="LE773">
        <v>87.84872</v>
      </c>
      <c r="LF773">
        <v>3.4220240606891369E-2</v>
      </c>
      <c r="LG773" s="10">
        <f t="shared" si="534"/>
        <v>3.0062043354074302</v>
      </c>
      <c r="LH773">
        <v>34.76</v>
      </c>
      <c r="LI773">
        <v>-0.61</v>
      </c>
      <c r="LJ773">
        <v>75197195</v>
      </c>
      <c r="LK773">
        <v>38573511.666666664</v>
      </c>
      <c r="LL773">
        <v>117.6823</v>
      </c>
      <c r="LM773">
        <v>19.989166666666666</v>
      </c>
      <c r="LN773">
        <v>99.836219999999997</v>
      </c>
      <c r="LO773">
        <v>5.15063739651428E-2</v>
      </c>
      <c r="LP773" s="10">
        <f t="shared" si="535"/>
        <v>5.1422016825862684</v>
      </c>
      <c r="LQ773">
        <v>177.96</v>
      </c>
      <c r="LR773">
        <v>5.73</v>
      </c>
      <c r="LS773">
        <v>64389386</v>
      </c>
      <c r="LT773">
        <v>47557045</v>
      </c>
      <c r="LU773">
        <v>198.05973333333336</v>
      </c>
      <c r="LV773">
        <v>29.856666666666666</v>
      </c>
      <c r="LW773">
        <v>95.091089999999994</v>
      </c>
      <c r="LX773">
        <v>0.3333173714162368</v>
      </c>
      <c r="LY773" s="10">
        <f t="shared" si="536"/>
        <v>31.695512163904798</v>
      </c>
      <c r="LZ773">
        <v>55.74</v>
      </c>
      <c r="MA773">
        <v>-3.17</v>
      </c>
      <c r="MB773">
        <v>320110753</v>
      </c>
      <c r="MC773">
        <v>525308541.66666669</v>
      </c>
      <c r="MD773">
        <v>2144.0522500000002</v>
      </c>
      <c r="ME773">
        <v>337.96750000000003</v>
      </c>
      <c r="MF773" s="13">
        <f t="shared" si="391"/>
        <v>93.072726111170326</v>
      </c>
      <c r="MG773" s="13">
        <f t="shared" si="392"/>
        <v>-3.2055944940078129E-3</v>
      </c>
      <c r="MH773" s="13">
        <f t="shared" si="469"/>
        <v>2.2281362777202607E-2</v>
      </c>
      <c r="MI773" s="12">
        <v>95.015129999999999</v>
      </c>
      <c r="MJ773" s="12">
        <f t="shared" si="393"/>
        <v>-2.7700196629112828E-2</v>
      </c>
      <c r="MK773" s="12">
        <f t="shared" si="394"/>
        <v>2.4494602135105015E-2</v>
      </c>
      <c r="ML773" s="12">
        <f t="shared" si="470"/>
        <v>2.0657377698760748E-2</v>
      </c>
      <c r="MM773" s="14">
        <v>102.1647</v>
      </c>
      <c r="MN773" s="14">
        <f t="shared" si="395"/>
        <v>-3.6688268523049739E-2</v>
      </c>
      <c r="MO773" s="14">
        <f t="shared" si="396"/>
        <v>3.3482674029041926E-2</v>
      </c>
      <c r="MP773" s="14">
        <f t="shared" si="471"/>
        <v>1.752838852870009E-2</v>
      </c>
      <c r="MQ773" s="16">
        <v>80.444789999999998</v>
      </c>
      <c r="MR773" s="16">
        <f t="shared" si="397"/>
        <v>-1.7450212828326706E-2</v>
      </c>
      <c r="MS773" s="16">
        <f t="shared" si="398"/>
        <v>1.4244618334318893E-2</v>
      </c>
      <c r="MT773" s="16">
        <f t="shared" si="472"/>
        <v>1.1919159391591605E-2</v>
      </c>
      <c r="MU773" s="13">
        <v>93.140010000000004</v>
      </c>
      <c r="MV773" s="13">
        <f t="shared" si="399"/>
        <v>-3.0345680653616203E-3</v>
      </c>
      <c r="MW773" s="13">
        <f t="shared" si="400"/>
        <v>1.7102642864619266E-4</v>
      </c>
      <c r="MX773" s="13">
        <f t="shared" si="473"/>
        <v>7.2318883068159812E-3</v>
      </c>
      <c r="MY773" s="12">
        <v>96.573009999999996</v>
      </c>
      <c r="MZ773" s="12">
        <f t="shared" si="401"/>
        <v>-2.6883164726808295E-2</v>
      </c>
      <c r="NA773" s="12">
        <f t="shared" si="402"/>
        <v>2.3677570232800482E-2</v>
      </c>
      <c r="NB773" s="12">
        <f t="shared" si="474"/>
        <v>1.0222160517957435E-2</v>
      </c>
      <c r="NC773" s="14">
        <v>125.4592</v>
      </c>
      <c r="ND773" s="14">
        <f t="shared" si="403"/>
        <v>-3.2402312192225224E-2</v>
      </c>
      <c r="NE773" s="14">
        <f t="shared" si="404"/>
        <v>2.9196717698217411E-2</v>
      </c>
      <c r="NF773" s="14">
        <f t="shared" si="475"/>
        <v>4.3549439253005029E-2</v>
      </c>
      <c r="NG773" s="16">
        <v>91.730009999999993</v>
      </c>
      <c r="NH773" s="16">
        <f t="shared" si="405"/>
        <v>2.6942085197112275E-2</v>
      </c>
      <c r="NI773" s="16">
        <f t="shared" si="406"/>
        <v>91.733215594493998</v>
      </c>
      <c r="NJ773" s="16">
        <f t="shared" si="476"/>
        <v>2.4288413627772059</v>
      </c>
      <c r="NK773" s="13">
        <v>98.361660000000001</v>
      </c>
      <c r="NL773" s="13">
        <f t="shared" si="407"/>
        <v>-3.7079451352089454E-2</v>
      </c>
      <c r="NM773" s="13">
        <f t="shared" si="408"/>
        <v>3.3873856858081641E-2</v>
      </c>
      <c r="NN773" s="13">
        <f t="shared" si="477"/>
        <v>1.4907851777783643E-2</v>
      </c>
      <c r="NO773" s="12">
        <v>68.025999999999996</v>
      </c>
      <c r="NP773" s="12">
        <f t="shared" si="409"/>
        <v>1.8542974170638882E-2</v>
      </c>
      <c r="NQ773" s="12">
        <f t="shared" si="410"/>
        <v>2.1748568664646695E-2</v>
      </c>
      <c r="NR773" s="12">
        <f t="shared" si="478"/>
        <v>2.1587097542133393E-2</v>
      </c>
      <c r="NS773" s="14">
        <v>94.696359999999999</v>
      </c>
      <c r="NT773" s="14">
        <f t="shared" si="411"/>
        <v>-3.2866344038086304E-2</v>
      </c>
      <c r="NU773" s="14">
        <f t="shared" si="412"/>
        <v>2.9660749544078491E-2</v>
      </c>
      <c r="NV773" s="14">
        <f t="shared" si="479"/>
        <v>1.9766455918139969E-2</v>
      </c>
      <c r="NW773" s="16">
        <v>84.264499999999998</v>
      </c>
      <c r="NX773" s="16">
        <f t="shared" si="413"/>
        <v>-1.9218153993847853E-2</v>
      </c>
      <c r="NY773" s="16">
        <f t="shared" si="414"/>
        <v>1.601255949984004E-2</v>
      </c>
      <c r="NZ773" s="16">
        <f t="shared" si="480"/>
        <v>1.4138310687898614E-2</v>
      </c>
      <c r="OA773" s="13">
        <v>85.145750000000007</v>
      </c>
      <c r="OB773" s="13">
        <f t="shared" si="415"/>
        <v>-2.1972880820154694E-2</v>
      </c>
      <c r="OC773" s="13">
        <f t="shared" si="416"/>
        <v>1.8767286326146881E-2</v>
      </c>
      <c r="OD773" s="13">
        <f t="shared" si="481"/>
        <v>1.4120255266269477E-2</v>
      </c>
      <c r="OE773" s="15">
        <v>87.573160000000001</v>
      </c>
      <c r="OF773" s="15">
        <f t="shared" si="417"/>
        <v>1.0297579987946559E-2</v>
      </c>
      <c r="OG773" s="15">
        <f t="shared" si="418"/>
        <v>1.3503174481954372E-2</v>
      </c>
      <c r="OH773" s="15">
        <f t="shared" si="482"/>
        <v>9.5590855291723953E-3</v>
      </c>
      <c r="OI773" s="14">
        <v>157.2636</v>
      </c>
      <c r="OJ773" s="14">
        <f t="shared" si="419"/>
        <v>5.2080936383021026E-3</v>
      </c>
      <c r="OK773" s="14">
        <f t="shared" si="420"/>
        <v>8.4136881323099155E-3</v>
      </c>
      <c r="OL773" s="14">
        <f t="shared" si="483"/>
        <v>2.8903760403459211E-3</v>
      </c>
      <c r="OM773" s="16">
        <v>87.912199999999999</v>
      </c>
      <c r="ON773" s="16">
        <f t="shared" si="421"/>
        <v>-1.4457217852417936E-2</v>
      </c>
      <c r="OO773" s="16">
        <f t="shared" si="422"/>
        <v>1.1251623358410123E-2</v>
      </c>
      <c r="OP773" s="16">
        <f t="shared" si="484"/>
        <v>1.8089275616752776E-3</v>
      </c>
      <c r="OQ773" s="13">
        <v>75.387309999999999</v>
      </c>
      <c r="OR773" s="13">
        <f t="shared" si="423"/>
        <v>4.7533511777495319E-2</v>
      </c>
      <c r="OS773" s="13">
        <f t="shared" si="424"/>
        <v>5.0739106271503132E-2</v>
      </c>
      <c r="OT773" s="13">
        <f t="shared" si="485"/>
        <v>2.5802613884457926E-2</v>
      </c>
      <c r="OU773" s="16">
        <v>71.421329999999998</v>
      </c>
      <c r="OV773" s="16">
        <f t="shared" si="425"/>
        <v>-3.9450961108141724E-3</v>
      </c>
      <c r="OW773" s="16">
        <f t="shared" si="426"/>
        <v>7.3950161680635951E-4</v>
      </c>
      <c r="OX773" s="16">
        <f t="shared" si="486"/>
        <v>1.1543977461952792E-2</v>
      </c>
      <c r="OY773" s="14">
        <v>82.761060000000001</v>
      </c>
      <c r="OZ773" s="14">
        <f t="shared" si="427"/>
        <v>5.4346961156288565E-3</v>
      </c>
      <c r="PA773" s="14">
        <f t="shared" si="428"/>
        <v>8.6402906096366694E-3</v>
      </c>
      <c r="PB773" s="14">
        <f t="shared" si="487"/>
        <v>7.0224947136795501E-3</v>
      </c>
      <c r="PC773" s="15">
        <v>82.549549999999996</v>
      </c>
      <c r="PD773" s="15">
        <f t="shared" si="429"/>
        <v>-2.5161365901033461E-2</v>
      </c>
      <c r="PE773" s="15">
        <f t="shared" si="430"/>
        <v>2.1955771407025648E-2</v>
      </c>
      <c r="PF773" s="15">
        <f t="shared" si="488"/>
        <v>1.7815261617029843E-2</v>
      </c>
      <c r="PG773" s="14">
        <v>81.025630000000007</v>
      </c>
      <c r="PH773" s="14">
        <f t="shared" si="431"/>
        <v>2.9443049277445343E-2</v>
      </c>
      <c r="PI773" s="14">
        <f t="shared" si="432"/>
        <v>3.2648643771453156E-2</v>
      </c>
      <c r="PJ773" s="14">
        <f t="shared" si="489"/>
        <v>2.4715998250277926E-2</v>
      </c>
      <c r="PK773" s="16">
        <v>95.092290000000006</v>
      </c>
      <c r="PL773" s="16">
        <f t="shared" si="433"/>
        <v>1.4946431352198752E-2</v>
      </c>
      <c r="PM773" s="16">
        <f t="shared" si="434"/>
        <v>1.8152025846206565E-2</v>
      </c>
      <c r="PN773" s="16">
        <f t="shared" si="490"/>
        <v>1.5050979083379712E-3</v>
      </c>
      <c r="PO773" s="13">
        <v>84.295689999999993</v>
      </c>
      <c r="PP773" s="13">
        <f t="shared" si="435"/>
        <v>-9.132201100260473E-3</v>
      </c>
      <c r="PQ773" s="13">
        <f t="shared" si="436"/>
        <v>5.9266066062526601E-3</v>
      </c>
      <c r="PR773" s="13">
        <f t="shared" si="491"/>
        <v>2.3880314568572758E-2</v>
      </c>
      <c r="PS773" s="14">
        <v>106.14360000000001</v>
      </c>
      <c r="PT773" s="14">
        <f t="shared" si="437"/>
        <v>1.3386289102218285E-2</v>
      </c>
      <c r="PU773" s="14">
        <f t="shared" si="438"/>
        <v>1.6591883596226098E-2</v>
      </c>
      <c r="PV773" s="14">
        <f t="shared" si="492"/>
        <v>3.6825124973907442E-2</v>
      </c>
      <c r="PW773" s="15">
        <v>96.310760000000002</v>
      </c>
      <c r="PX773" s="15">
        <f t="shared" si="439"/>
        <v>3.7019394403111194E-2</v>
      </c>
      <c r="PY773" s="15">
        <f t="shared" si="440"/>
        <v>4.0224988897119007E-2</v>
      </c>
      <c r="PZ773" s="15">
        <f t="shared" si="493"/>
        <v>2.3655684581561753E-2</v>
      </c>
      <c r="QA773" s="14">
        <v>82.621709999999993</v>
      </c>
      <c r="QB773" s="14">
        <f t="shared" si="441"/>
        <v>-1.1904025839693966E-2</v>
      </c>
      <c r="QC773" s="14">
        <f t="shared" si="442"/>
        <v>8.6984313456861528E-3</v>
      </c>
      <c r="QD773" s="14">
        <f t="shared" si="494"/>
        <v>1.0317705571005753E-3</v>
      </c>
      <c r="QE773" s="16">
        <v>87.057580000000002</v>
      </c>
      <c r="QF773" s="16">
        <f t="shared" si="443"/>
        <v>-3.0763806293886642E-2</v>
      </c>
      <c r="QG773" s="16">
        <f t="shared" si="444"/>
        <v>2.7558211799878829E-2</v>
      </c>
      <c r="QH773" s="16">
        <f t="shared" si="495"/>
        <v>2.6708365169538451E-2</v>
      </c>
      <c r="QI773" s="13">
        <v>88.999279999999999</v>
      </c>
      <c r="QJ773" s="13">
        <f t="shared" si="445"/>
        <v>-4.743854327734498E-4</v>
      </c>
      <c r="QK773" s="13">
        <f t="shared" si="446"/>
        <v>2.7312090612343631E-3</v>
      </c>
      <c r="QL773" s="13">
        <f t="shared" si="496"/>
        <v>1.8864417221428065E-2</v>
      </c>
      <c r="QM773" s="15">
        <v>99.700500000000005</v>
      </c>
      <c r="QN773" s="15">
        <f t="shared" si="447"/>
        <v>-4.0748270324825753E-2</v>
      </c>
      <c r="QO773" s="15">
        <f t="shared" si="448"/>
        <v>3.754267583081794E-2</v>
      </c>
      <c r="QP773" s="15">
        <f t="shared" si="497"/>
        <v>2.5153184812925389E-2</v>
      </c>
      <c r="QQ773" s="14">
        <v>106.97369999999999</v>
      </c>
      <c r="QR773" s="14">
        <f t="shared" si="449"/>
        <v>2.6515875783104104E-3</v>
      </c>
      <c r="QS773" s="14">
        <f t="shared" si="450"/>
        <v>5.8571820723182233E-3</v>
      </c>
      <c r="QT773" s="14">
        <f t="shared" si="498"/>
        <v>1.3723589959254712E-3</v>
      </c>
      <c r="QU773" s="16">
        <v>75.255650000000003</v>
      </c>
      <c r="QV773" s="16">
        <f t="shared" si="451"/>
        <v>1.2310558688888307E-3</v>
      </c>
      <c r="QW773" s="16">
        <f t="shared" si="452"/>
        <v>4.4366503628966436E-3</v>
      </c>
      <c r="QX773" s="16">
        <f t="shared" si="499"/>
        <v>2.2829127947508354E-2</v>
      </c>
      <c r="QY773" s="14">
        <v>85.663550000000001</v>
      </c>
      <c r="QZ773" s="14">
        <f t="shared" si="453"/>
        <v>-7.7303705323654714E-3</v>
      </c>
      <c r="RA773" s="14">
        <f t="shared" si="454"/>
        <v>4.5247760383576585E-3</v>
      </c>
      <c r="RB773" s="14">
        <f t="shared" si="500"/>
        <v>2.6233895402018148E-2</v>
      </c>
      <c r="RC773" s="15">
        <v>98.945149999999998</v>
      </c>
      <c r="RD773" s="15">
        <f t="shared" si="455"/>
        <v>-9.9208888514429328E-3</v>
      </c>
      <c r="RE773" s="15">
        <f t="shared" si="456"/>
        <v>6.7152943574351198E-3</v>
      </c>
      <c r="RF773" s="15">
        <f t="shared" si="501"/>
        <v>2.0879621147901983E-2</v>
      </c>
      <c r="RG773" s="14">
        <v>90.524019999999993</v>
      </c>
      <c r="RH773" s="14">
        <f t="shared" si="457"/>
        <v>-1.3404869565861843E-2</v>
      </c>
      <c r="RI773" s="14">
        <f t="shared" si="458"/>
        <v>1.019927507185403E-2</v>
      </c>
      <c r="RJ773" s="14">
        <f t="shared" si="502"/>
        <v>7.2398843496146448E-3</v>
      </c>
      <c r="RK773" s="16">
        <v>79.47936</v>
      </c>
      <c r="RL773" s="16">
        <f t="shared" si="459"/>
        <v>3.6046972815706457E-3</v>
      </c>
      <c r="RM773" s="16">
        <f t="shared" si="460"/>
        <v>6.8102917755784587E-3</v>
      </c>
      <c r="RN773" s="16">
        <f t="shared" si="503"/>
        <v>6.7692970053693235E-3</v>
      </c>
      <c r="RO773" s="13">
        <v>89.339950000000002</v>
      </c>
      <c r="RP773" s="13">
        <f t="shared" si="461"/>
        <v>-2.3675286501849691E-2</v>
      </c>
      <c r="RQ773" s="13">
        <f t="shared" si="462"/>
        <v>2.0469692007841878E-2</v>
      </c>
      <c r="RR773" s="13">
        <f t="shared" si="504"/>
        <v>1.2840542280322054E-2</v>
      </c>
      <c r="RS773" s="15">
        <v>87.84872</v>
      </c>
      <c r="RT773" s="15">
        <f t="shared" si="463"/>
        <v>-5.2499313496899069E-2</v>
      </c>
      <c r="RU773" s="15">
        <f t="shared" si="464"/>
        <v>4.9293719002891256E-2</v>
      </c>
      <c r="RV773" s="15">
        <f t="shared" si="505"/>
        <v>5.6324515057726288E-4</v>
      </c>
      <c r="RW773" s="14">
        <v>99.836219999999997</v>
      </c>
      <c r="RX773" s="14">
        <f t="shared" si="465"/>
        <v>-1.6481067725881093E-2</v>
      </c>
      <c r="RY773" s="14">
        <f t="shared" si="466"/>
        <v>1.327547323187328E-2</v>
      </c>
      <c r="RZ773" s="14">
        <f t="shared" si="506"/>
        <v>1.2821228527880479E-2</v>
      </c>
      <c r="SA773" s="16">
        <v>95.091089999999994</v>
      </c>
      <c r="SB773" s="16">
        <f t="shared" si="467"/>
        <v>4.6685012301210804E-3</v>
      </c>
      <c r="SC773" s="16">
        <f t="shared" si="468"/>
        <v>7.8740957241288934E-3</v>
      </c>
      <c r="SD773" s="16">
        <f t="shared" si="507"/>
        <v>3.0800652025431141E-5</v>
      </c>
    </row>
    <row r="774" spans="1:498" x14ac:dyDescent="0.35">
      <c r="A774" s="2">
        <v>41640</v>
      </c>
      <c r="B774">
        <v>96.182339999999996</v>
      </c>
      <c r="C774">
        <v>2.0270839950265674E-2</v>
      </c>
      <c r="D774" s="10">
        <f t="shared" si="513"/>
        <v>1.9496968201820362</v>
      </c>
      <c r="E774">
        <v>85.39</v>
      </c>
      <c r="F774">
        <v>28.87</v>
      </c>
      <c r="G774">
        <v>23595599</v>
      </c>
      <c r="H774">
        <v>55066229.166666664</v>
      </c>
      <c r="I774">
        <v>130.538175</v>
      </c>
      <c r="J774">
        <v>20.637499999999999</v>
      </c>
      <c r="K774">
        <v>106.87309999999999</v>
      </c>
      <c r="L774">
        <v>8.2771524834086806E-3</v>
      </c>
      <c r="M774" s="10">
        <f t="shared" si="514"/>
        <v>0.8846049450745842</v>
      </c>
      <c r="N774">
        <v>58.04</v>
      </c>
      <c r="O774">
        <v>1.08</v>
      </c>
      <c r="P774">
        <v>8012929</v>
      </c>
      <c r="Q774">
        <v>6388638.333333333</v>
      </c>
      <c r="R774">
        <v>32.930893333333337</v>
      </c>
      <c r="S774">
        <v>4.97</v>
      </c>
      <c r="T774">
        <v>82.399109999999993</v>
      </c>
      <c r="U774">
        <v>9.9978288149852844E-3</v>
      </c>
      <c r="V774" s="10">
        <f t="shared" si="515"/>
        <v>0.82381219628714197</v>
      </c>
      <c r="W774">
        <v>79.17</v>
      </c>
      <c r="X774">
        <v>5.23</v>
      </c>
      <c r="Y774">
        <v>11210111</v>
      </c>
      <c r="Z774">
        <v>10170237.5</v>
      </c>
      <c r="AA774">
        <v>54.239314166666666</v>
      </c>
      <c r="AB774">
        <v>5.9333333333333336</v>
      </c>
      <c r="AC774">
        <v>95.706500000000005</v>
      </c>
      <c r="AD774">
        <v>3.0833722608941874E-2</v>
      </c>
      <c r="AE774" s="10">
        <f t="shared" si="516"/>
        <v>2.9509876728726954</v>
      </c>
      <c r="AF774">
        <v>39.9</v>
      </c>
      <c r="AG774">
        <v>-20.16</v>
      </c>
      <c r="AH774">
        <v>35634265</v>
      </c>
      <c r="AI774">
        <v>73938528.333333328</v>
      </c>
      <c r="AJ774">
        <v>333.97885833333333</v>
      </c>
      <c r="AK774">
        <v>54.414166666666667</v>
      </c>
      <c r="AL774">
        <v>95.001080000000002</v>
      </c>
      <c r="AM774">
        <v>7.8306160324457599E-3</v>
      </c>
      <c r="AN774" s="10">
        <f t="shared" si="517"/>
        <v>0.74391698014766228</v>
      </c>
      <c r="AO774">
        <v>56.92</v>
      </c>
      <c r="AP774">
        <v>13.68</v>
      </c>
      <c r="AQ774">
        <v>17864191</v>
      </c>
      <c r="AR774">
        <v>9860466.666666666</v>
      </c>
      <c r="AS774">
        <v>34.127828333333333</v>
      </c>
      <c r="AT774">
        <v>5.8291666666666666</v>
      </c>
      <c r="AU774">
        <v>118.7225</v>
      </c>
      <c r="AV774">
        <v>1.19040216485942E-2</v>
      </c>
      <c r="AW774" s="10">
        <f t="shared" si="538"/>
        <v>1.4132752101752248</v>
      </c>
      <c r="AX774">
        <v>102.54</v>
      </c>
      <c r="AY774">
        <v>25.47</v>
      </c>
      <c r="AZ774">
        <v>46565426</v>
      </c>
      <c r="BA774">
        <v>22682144.166666668</v>
      </c>
      <c r="BB774">
        <v>42.54882083333333</v>
      </c>
      <c r="BC774">
        <v>5.8716666666666661</v>
      </c>
      <c r="BD774">
        <v>94.762069999999994</v>
      </c>
      <c r="BE774">
        <v>1.6380287706427247E-3</v>
      </c>
      <c r="BF774" s="10">
        <f t="shared" si="508"/>
        <v>0.15522299702565981</v>
      </c>
      <c r="BG774">
        <v>31.98</v>
      </c>
      <c r="BH774">
        <v>24.76</v>
      </c>
      <c r="BI774">
        <v>4767126</v>
      </c>
      <c r="BJ774">
        <v>1549803.5</v>
      </c>
      <c r="BK774">
        <v>4.7340574999999996</v>
      </c>
      <c r="BL774">
        <v>0.84750000000000003</v>
      </c>
      <c r="BM774">
        <v>101.1267</v>
      </c>
      <c r="BN774">
        <v>6.6221844308001617E-3</v>
      </c>
      <c r="BO774" s="10">
        <f t="shared" si="387"/>
        <v>0.66967965827819875</v>
      </c>
      <c r="BP774">
        <v>31.06</v>
      </c>
      <c r="BQ774">
        <v>-0.08</v>
      </c>
      <c r="BR774">
        <v>10517222</v>
      </c>
      <c r="BS774">
        <v>9678872.5</v>
      </c>
      <c r="BT774">
        <f>479.9369/12</f>
        <v>39.994741666666663</v>
      </c>
      <c r="BU774">
        <v>7.081666666666667</v>
      </c>
      <c r="BV774">
        <v>72.712819999999994</v>
      </c>
      <c r="BW774">
        <v>5.3743721788709004E-3</v>
      </c>
      <c r="BX774" s="10">
        <f t="shared" si="539"/>
        <v>0.39078575685524752</v>
      </c>
      <c r="BY774">
        <v>66.319999999999993</v>
      </c>
      <c r="BZ774">
        <v>1.43</v>
      </c>
      <c r="CA774">
        <v>5643793</v>
      </c>
      <c r="CB774">
        <v>4548512.5</v>
      </c>
      <c r="CC774">
        <v>39.994741666666663</v>
      </c>
      <c r="CD774">
        <v>2.67</v>
      </c>
      <c r="CE774">
        <v>96.667990000000003</v>
      </c>
      <c r="CF774">
        <v>7.3344155540805119E-4</v>
      </c>
      <c r="CG774" s="10">
        <f t="shared" si="541"/>
        <v>7.090032094376994E-2</v>
      </c>
      <c r="CH774">
        <v>40.380000000000003</v>
      </c>
      <c r="CI774">
        <v>-7.12</v>
      </c>
      <c r="CJ774">
        <v>1314456</v>
      </c>
      <c r="CK774">
        <v>1997148.8333333333</v>
      </c>
      <c r="CL774">
        <v>6.1801224999999995</v>
      </c>
      <c r="CM774">
        <v>1.0374999999999999</v>
      </c>
      <c r="CN774">
        <v>86.388149999999996</v>
      </c>
      <c r="CO774">
        <v>4.4944391551860951E-3</v>
      </c>
      <c r="CP774" s="10">
        <f t="shared" si="518"/>
        <v>0.38826628390408963</v>
      </c>
      <c r="CQ774">
        <v>27.34</v>
      </c>
      <c r="CR774">
        <v>-12.14</v>
      </c>
      <c r="CS774">
        <v>5461686</v>
      </c>
      <c r="CT774">
        <v>7697605</v>
      </c>
      <c r="CU774">
        <v>27.485240000000001</v>
      </c>
      <c r="CV774">
        <v>5.6749999999999998</v>
      </c>
      <c r="CW774">
        <v>87.083950000000002</v>
      </c>
      <c r="CX774">
        <v>5.2197696495710835E-2</v>
      </c>
      <c r="CY774" s="10">
        <f t="shared" si="519"/>
        <v>4.5455815917476574</v>
      </c>
      <c r="CZ774">
        <v>108.22</v>
      </c>
      <c r="DA774">
        <v>6.37</v>
      </c>
      <c r="DB774">
        <v>64692495</v>
      </c>
      <c r="DC774">
        <v>33142410.833333332</v>
      </c>
      <c r="DD774">
        <v>233.07029166666666</v>
      </c>
      <c r="DE774">
        <v>47.189166666666665</v>
      </c>
      <c r="DF774">
        <v>89.848039999999997</v>
      </c>
      <c r="DG774">
        <v>7.5338717031404087E-2</v>
      </c>
      <c r="DH774" s="10">
        <f t="shared" si="520"/>
        <v>6.7690360613862754</v>
      </c>
      <c r="DI774">
        <v>42.43</v>
      </c>
      <c r="DJ774">
        <v>1.93</v>
      </c>
      <c r="DK774">
        <v>81376078</v>
      </c>
      <c r="DL774">
        <v>74116111.666666672</v>
      </c>
      <c r="DM774">
        <v>309.20538333333332</v>
      </c>
      <c r="DN774">
        <v>51.5625</v>
      </c>
      <c r="DO774">
        <v>165.0367</v>
      </c>
      <c r="DP774">
        <v>5.6061862562061544E-3</v>
      </c>
      <c r="DQ774" s="10">
        <f t="shared" si="521"/>
        <v>0.92522647930961821</v>
      </c>
      <c r="DR774">
        <v>102.27</v>
      </c>
      <c r="DS774">
        <v>7.35</v>
      </c>
      <c r="DT774">
        <v>10893169</v>
      </c>
      <c r="DU774">
        <v>7511848.666666667</v>
      </c>
      <c r="DV774">
        <v>25.659184999999997</v>
      </c>
      <c r="DW774">
        <v>4.1349999999999998</v>
      </c>
      <c r="DX774">
        <v>90.421520000000001</v>
      </c>
      <c r="DY774">
        <v>4.7796943194023259E-3</v>
      </c>
      <c r="DZ774" s="10">
        <f t="shared" si="540"/>
        <v>0.4321872254957238</v>
      </c>
      <c r="EA774">
        <v>36.04</v>
      </c>
      <c r="EB774">
        <v>2.5499999999999998</v>
      </c>
      <c r="EC774">
        <v>9862843</v>
      </c>
      <c r="ED774">
        <v>4488291</v>
      </c>
      <c r="EE774">
        <v>19.855730833333332</v>
      </c>
      <c r="EF774">
        <v>2.4491666666666667</v>
      </c>
      <c r="EG774">
        <v>77.380009999999999</v>
      </c>
      <c r="EH774">
        <v>3.0220520901561655E-4</v>
      </c>
      <c r="EI774" s="10">
        <f t="shared" si="510"/>
        <v>2.3384642095680499E-2</v>
      </c>
      <c r="EJ774">
        <v>120.99</v>
      </c>
      <c r="EK774">
        <v>-0.91</v>
      </c>
      <c r="EL774">
        <v>327516</v>
      </c>
      <c r="EM774">
        <v>389543.70833333331</v>
      </c>
      <c r="EN774">
        <v>4.8858108333333332</v>
      </c>
      <c r="EO774">
        <v>1.4833333333333334</v>
      </c>
      <c r="EP774">
        <v>76.093959999999996</v>
      </c>
      <c r="EQ774">
        <v>4.9655700118147739E-3</v>
      </c>
      <c r="ER774" s="10">
        <f t="shared" si="522"/>
        <v>0.37784988585623291</v>
      </c>
      <c r="ES774">
        <v>196.13</v>
      </c>
      <c r="ET774">
        <v>5.59</v>
      </c>
      <c r="EU774">
        <v>4658237</v>
      </c>
      <c r="EV774">
        <v>5020797</v>
      </c>
      <c r="EW774">
        <v>13.712751666666668</v>
      </c>
      <c r="EX774">
        <v>2.1483333333333334</v>
      </c>
      <c r="EY774">
        <v>84.341890000000006</v>
      </c>
      <c r="EZ774">
        <v>5.6302339435109483E-3</v>
      </c>
      <c r="FA774" s="10">
        <f t="shared" si="511"/>
        <v>0.47486457193786663</v>
      </c>
      <c r="FB774">
        <v>33.97</v>
      </c>
      <c r="FC774">
        <v>13.59</v>
      </c>
      <c r="FD774">
        <v>7897173</v>
      </c>
      <c r="FE774">
        <v>6153112.5</v>
      </c>
      <c r="FF774">
        <v>21.720616666666668</v>
      </c>
      <c r="FG774">
        <v>5.0716666666666663</v>
      </c>
      <c r="FH774">
        <v>87.254649999999998</v>
      </c>
      <c r="FI774">
        <v>4.4376918656749517E-2</v>
      </c>
      <c r="FJ774" s="10">
        <f t="shared" si="523"/>
        <v>3.872092505473149</v>
      </c>
      <c r="FK774">
        <v>108.3</v>
      </c>
      <c r="FL774">
        <v>6.83</v>
      </c>
      <c r="FM774">
        <v>60664169</v>
      </c>
      <c r="FN774">
        <v>31957928.333333332</v>
      </c>
      <c r="FO774">
        <v>146.86000833333333</v>
      </c>
      <c r="FP774">
        <v>23.044166666666666</v>
      </c>
      <c r="FQ774">
        <v>82.493440000000007</v>
      </c>
      <c r="FR774">
        <v>9.2543016906391176E-2</v>
      </c>
      <c r="FS774" s="10">
        <f t="shared" si="524"/>
        <v>7.6341918125863666</v>
      </c>
      <c r="FT774">
        <v>69.959999999999994</v>
      </c>
      <c r="FU774">
        <v>0.04</v>
      </c>
      <c r="FV774">
        <v>127486600</v>
      </c>
      <c r="FW774">
        <v>108703116.66666667</v>
      </c>
      <c r="FX774">
        <v>452.60144166666669</v>
      </c>
      <c r="FY774">
        <v>88.56</v>
      </c>
      <c r="FZ774">
        <v>99.364630000000005</v>
      </c>
      <c r="GA774">
        <v>9.2744275085999668E-4</v>
      </c>
      <c r="GB774" s="10">
        <f t="shared" si="389"/>
        <v>9.2155005785385755E-2</v>
      </c>
      <c r="GC774">
        <v>44.46</v>
      </c>
      <c r="GD774">
        <v>-6.36</v>
      </c>
      <c r="GE774">
        <v>1994153</v>
      </c>
      <c r="GF774">
        <v>1147944.8333333333</v>
      </c>
      <c r="GG774">
        <v>3.3956238333333335</v>
      </c>
      <c r="GH774">
        <v>0.42833333333333329</v>
      </c>
      <c r="GI774">
        <v>91.182980000000001</v>
      </c>
      <c r="GJ774">
        <v>1.6018497648320131E-3</v>
      </c>
      <c r="GK774" s="10">
        <f t="shared" si="390"/>
        <v>0.14606143506968214</v>
      </c>
      <c r="GL774">
        <v>50.36</v>
      </c>
      <c r="GM774">
        <v>-5.8</v>
      </c>
      <c r="GN774">
        <v>2933172</v>
      </c>
      <c r="GO774">
        <v>2113046.6666666665</v>
      </c>
      <c r="GP774">
        <v>5.1003816666666664</v>
      </c>
      <c r="GQ774">
        <v>0.3075</v>
      </c>
      <c r="GR774">
        <v>109.52800000000001</v>
      </c>
      <c r="GS774">
        <v>1.1534005036103058E-3</v>
      </c>
      <c r="GT774" s="10">
        <f t="shared" si="385"/>
        <v>0.12632965035942958</v>
      </c>
      <c r="GU774">
        <v>82.57</v>
      </c>
      <c r="GV774">
        <v>3.77</v>
      </c>
      <c r="GW774">
        <v>556285</v>
      </c>
      <c r="GX774">
        <v>899645.83333333337</v>
      </c>
      <c r="GY774">
        <v>3.6895174999999996</v>
      </c>
      <c r="GZ774">
        <v>0.15916666666666665</v>
      </c>
      <c r="HA774">
        <v>95.042240000000007</v>
      </c>
      <c r="HB774">
        <v>4.3445021150664474E-2</v>
      </c>
      <c r="HC774" s="10">
        <f t="shared" si="525"/>
        <v>4.1291121270065299</v>
      </c>
      <c r="HD774">
        <v>14.67</v>
      </c>
      <c r="HE774">
        <v>15.77</v>
      </c>
      <c r="HF774">
        <v>119784263</v>
      </c>
      <c r="HG774">
        <v>65434866.666666664</v>
      </c>
      <c r="HH774">
        <v>185.88116666666667</v>
      </c>
      <c r="HI774">
        <v>25.276666666666667</v>
      </c>
      <c r="HJ774">
        <v>85.152209999999997</v>
      </c>
      <c r="HK774">
        <v>1.6103606477127559E-2</v>
      </c>
      <c r="HL774" s="10">
        <f t="shared" si="526"/>
        <v>1.3712576804977261</v>
      </c>
      <c r="HM774">
        <v>63.87</v>
      </c>
      <c r="HN774">
        <v>4.96</v>
      </c>
      <c r="HO774">
        <v>17030087</v>
      </c>
      <c r="HP774">
        <v>16961283.333333332</v>
      </c>
      <c r="HQ774">
        <v>84.694225000000003</v>
      </c>
      <c r="HR774">
        <v>8.5083333333333329</v>
      </c>
      <c r="HS774">
        <v>89.521060000000006</v>
      </c>
      <c r="HT774">
        <v>1.6103606477127559E-2</v>
      </c>
      <c r="HU774" s="10">
        <f t="shared" si="527"/>
        <v>1.4416119216553249</v>
      </c>
      <c r="HV774">
        <v>121.38</v>
      </c>
      <c r="HW774">
        <v>14.19</v>
      </c>
      <c r="HX774">
        <v>4522977</v>
      </c>
      <c r="HY774">
        <v>6690125</v>
      </c>
      <c r="HZ774">
        <v>20.889720833333332</v>
      </c>
      <c r="IA774">
        <v>8.5083333333333329</v>
      </c>
      <c r="IB774">
        <v>91.55453</v>
      </c>
      <c r="IC774">
        <v>5.9064888014151882E-3</v>
      </c>
      <c r="ID774" s="10">
        <f t="shared" si="528"/>
        <v>0.54076580616383085</v>
      </c>
      <c r="IE774">
        <v>59.8</v>
      </c>
      <c r="IF774">
        <v>-7.1</v>
      </c>
      <c r="IG774">
        <v>5137397</v>
      </c>
      <c r="IH774">
        <v>6104693.333333333</v>
      </c>
      <c r="II774">
        <v>45.240458333333329</v>
      </c>
      <c r="IJ774">
        <v>11.74</v>
      </c>
      <c r="IK774">
        <v>97.662540000000007</v>
      </c>
      <c r="IL774">
        <v>1.8422324650465133E-2</v>
      </c>
      <c r="IM774" s="10">
        <f t="shared" si="542"/>
        <v>1.7991710180690372</v>
      </c>
      <c r="IN774">
        <v>37.9</v>
      </c>
      <c r="IO774">
        <v>-2.56</v>
      </c>
      <c r="IP774">
        <v>38265113</v>
      </c>
      <c r="IQ774">
        <v>29247158.333333332</v>
      </c>
      <c r="IR774">
        <v>90.77954166666666</v>
      </c>
      <c r="IS774">
        <v>13.195833333333333</v>
      </c>
      <c r="IT774">
        <v>112.6116</v>
      </c>
      <c r="IU774">
        <v>5.7937833058930334E-3</v>
      </c>
      <c r="IV774" s="10">
        <f t="shared" si="529"/>
        <v>0.65244720812990387</v>
      </c>
      <c r="IW774">
        <v>171.1</v>
      </c>
      <c r="IX774">
        <v>10.63</v>
      </c>
      <c r="IY774">
        <v>10406202</v>
      </c>
      <c r="IZ774">
        <v>4912112.5</v>
      </c>
      <c r="JA774">
        <v>24.314466666666664</v>
      </c>
      <c r="JB774">
        <v>4.3166666666666664</v>
      </c>
      <c r="JC774">
        <v>75.891739999999999</v>
      </c>
      <c r="JD774">
        <v>2.7181381036049733E-3</v>
      </c>
      <c r="JE774" s="10">
        <f t="shared" si="386"/>
        <v>0.2062842302428817</v>
      </c>
      <c r="JF774">
        <v>39.880000000000003</v>
      </c>
      <c r="JG774">
        <v>-0.03</v>
      </c>
      <c r="JH774">
        <v>5415237</v>
      </c>
      <c r="JI774">
        <v>4792184.166666667</v>
      </c>
      <c r="JJ774">
        <v>15.093325</v>
      </c>
      <c r="JK774">
        <v>2.2608333333333333</v>
      </c>
      <c r="JL774">
        <v>92.44717</v>
      </c>
      <c r="JM774">
        <v>1.248546505900807E-3</v>
      </c>
      <c r="JN774" s="10">
        <f t="shared" si="512"/>
        <v>0.11542459108391791</v>
      </c>
      <c r="JO774">
        <v>142.43</v>
      </c>
      <c r="JP774">
        <v>2.4300000000000002</v>
      </c>
      <c r="JQ774">
        <v>2058396</v>
      </c>
      <c r="JR774">
        <v>1695345</v>
      </c>
      <c r="JS774">
        <v>6.9050849999999997</v>
      </c>
      <c r="JT774">
        <v>1.4291666666666665</v>
      </c>
      <c r="JU774">
        <v>96.974689999999995</v>
      </c>
      <c r="JV774">
        <v>3.5252787666587335E-2</v>
      </c>
      <c r="JW774" s="10">
        <f t="shared" si="530"/>
        <v>3.4186281556031299</v>
      </c>
      <c r="JX774">
        <v>15.91</v>
      </c>
      <c r="JY774">
        <v>-1.05</v>
      </c>
      <c r="JZ774">
        <v>50539055</v>
      </c>
      <c r="KA774">
        <v>55675900</v>
      </c>
      <c r="KB774">
        <v>271.05608333333333</v>
      </c>
      <c r="KC774">
        <v>45.031666666666666</v>
      </c>
      <c r="KD774">
        <v>95.778850000000006</v>
      </c>
      <c r="KE774">
        <v>3.0602419456410609E-2</v>
      </c>
      <c r="KF774" s="10">
        <f t="shared" si="531"/>
        <v>2.9310645427526336</v>
      </c>
      <c r="KG774">
        <v>90.95</v>
      </c>
      <c r="KH774">
        <v>7.61</v>
      </c>
      <c r="KI774">
        <v>46720186</v>
      </c>
      <c r="KJ774">
        <v>25701108.333333332</v>
      </c>
      <c r="KK774">
        <v>129.51824166666668</v>
      </c>
      <c r="KL774">
        <v>22.87</v>
      </c>
      <c r="KM774">
        <v>82.028660000000002</v>
      </c>
      <c r="KN774">
        <v>8.738912250863172E-3</v>
      </c>
      <c r="KO774" s="10">
        <f t="shared" si="532"/>
        <v>0.71684126179588981</v>
      </c>
      <c r="KP774">
        <v>40.770000000000003</v>
      </c>
      <c r="KQ774">
        <v>-8.73</v>
      </c>
      <c r="KR774">
        <v>9696437</v>
      </c>
      <c r="KS774">
        <v>6244160.833333333</v>
      </c>
      <c r="KT774">
        <v>50.064716666666669</v>
      </c>
      <c r="KU774">
        <v>12.796666666666667</v>
      </c>
      <c r="KV774">
        <v>92.458590000000001</v>
      </c>
      <c r="KW774">
        <v>1.0027969505453111E-2</v>
      </c>
      <c r="KX774" s="10">
        <f t="shared" si="533"/>
        <v>0.92717192103719193</v>
      </c>
      <c r="KY774">
        <v>87.45</v>
      </c>
      <c r="KZ774">
        <v>0.53</v>
      </c>
      <c r="LA774">
        <v>8190238</v>
      </c>
      <c r="LB774">
        <v>3862742.5</v>
      </c>
      <c r="LC774">
        <v>28.703295000000001</v>
      </c>
      <c r="LD774">
        <v>5.84</v>
      </c>
      <c r="LE774">
        <v>81.90652</v>
      </c>
      <c r="LF774">
        <v>3.5159015586422905E-2</v>
      </c>
      <c r="LG774" s="10">
        <f t="shared" si="534"/>
        <v>2.8797526133096594</v>
      </c>
      <c r="LH774">
        <v>58.37</v>
      </c>
      <c r="LI774">
        <v>1.79</v>
      </c>
      <c r="LJ774">
        <v>78036154</v>
      </c>
      <c r="LK774">
        <v>40260789.166666664</v>
      </c>
      <c r="LL774">
        <v>121.19625000000001</v>
      </c>
      <c r="LM774">
        <v>20.968333333333334</v>
      </c>
      <c r="LN774">
        <v>101.8433</v>
      </c>
      <c r="LO774">
        <v>5.203992860396741E-2</v>
      </c>
      <c r="LP774" s="10">
        <f t="shared" si="535"/>
        <v>5.2999180607924341</v>
      </c>
      <c r="LQ774">
        <v>198.95</v>
      </c>
      <c r="LR774">
        <v>4.76</v>
      </c>
      <c r="LS774">
        <v>64865914</v>
      </c>
      <c r="LT774">
        <v>44207450</v>
      </c>
      <c r="LU774">
        <v>187.17049999999998</v>
      </c>
      <c r="LV774">
        <v>28.173333333333332</v>
      </c>
      <c r="LW774">
        <v>95.982330000000005</v>
      </c>
      <c r="LX774">
        <v>0.33380700867129276</v>
      </c>
      <c r="LY774" s="10">
        <f t="shared" si="536"/>
        <v>32.039574462600882</v>
      </c>
      <c r="LZ774">
        <v>41.1</v>
      </c>
      <c r="MA774">
        <v>-2.33</v>
      </c>
      <c r="MB774">
        <v>323115378</v>
      </c>
      <c r="MC774">
        <v>536537916.66666669</v>
      </c>
      <c r="MD774">
        <v>2166.326</v>
      </c>
      <c r="ME774">
        <v>341.3341666666667</v>
      </c>
      <c r="MF774" s="13">
        <f t="shared" si="391"/>
        <v>94.329135309590356</v>
      </c>
      <c r="MG774" s="13">
        <f t="shared" si="392"/>
        <v>1.3499219920982242E-2</v>
      </c>
      <c r="MH774" s="13">
        <f t="shared" si="469"/>
        <v>1.6704814414990055E-2</v>
      </c>
      <c r="MI774" s="12">
        <v>96.182339999999996</v>
      </c>
      <c r="MJ774" s="12">
        <f t="shared" si="393"/>
        <v>1.2284464590007982E-2</v>
      </c>
      <c r="MK774" s="12">
        <f t="shared" si="394"/>
        <v>1.2147553309742598E-3</v>
      </c>
      <c r="ML774" s="12">
        <f t="shared" si="470"/>
        <v>2.3279846804130755E-2</v>
      </c>
      <c r="MM774" s="14">
        <v>106.87309999999999</v>
      </c>
      <c r="MN774" s="14">
        <f t="shared" si="395"/>
        <v>4.608636838360014E-2</v>
      </c>
      <c r="MO774" s="14">
        <f t="shared" si="396"/>
        <v>3.2587148462617899E-2</v>
      </c>
      <c r="MP774" s="14">
        <f t="shared" si="471"/>
        <v>8.9552556642402692E-4</v>
      </c>
      <c r="MQ774" s="16">
        <v>82.399109999999993</v>
      </c>
      <c r="MR774" s="16">
        <f t="shared" si="397"/>
        <v>2.4293928792653796E-2</v>
      </c>
      <c r="MS774" s="16">
        <f t="shared" si="398"/>
        <v>1.0794708871671554E-2</v>
      </c>
      <c r="MT774" s="16">
        <f t="shared" si="472"/>
        <v>3.4499094626473381E-3</v>
      </c>
      <c r="MU774" s="13">
        <v>95.706500000000005</v>
      </c>
      <c r="MV774" s="13">
        <f t="shared" si="399"/>
        <v>2.7555182783424614E-2</v>
      </c>
      <c r="MW774" s="13">
        <f t="shared" si="400"/>
        <v>1.4055962862442373E-2</v>
      </c>
      <c r="MX774" s="13">
        <f t="shared" si="473"/>
        <v>1.388493643379618E-2</v>
      </c>
      <c r="MY774" s="12">
        <v>95.001080000000002</v>
      </c>
      <c r="MZ774" s="12">
        <f t="shared" si="401"/>
        <v>-1.6277115107005469E-2</v>
      </c>
      <c r="NA774" s="12">
        <f t="shared" si="402"/>
        <v>2.977633502798771E-2</v>
      </c>
      <c r="NB774" s="12">
        <f t="shared" si="474"/>
        <v>6.0987647951872281E-3</v>
      </c>
      <c r="NC774" s="14">
        <v>118.7225</v>
      </c>
      <c r="ND774" s="14">
        <f t="shared" si="403"/>
        <v>-5.3696341121256985E-2</v>
      </c>
      <c r="NE774" s="14">
        <f t="shared" si="404"/>
        <v>6.7195561042239227E-2</v>
      </c>
      <c r="NF774" s="14">
        <f t="shared" si="475"/>
        <v>3.7998843344021815E-2</v>
      </c>
      <c r="NG774" s="16">
        <v>94.762069999999994</v>
      </c>
      <c r="NH774" s="16">
        <f t="shared" si="405"/>
        <v>3.3054177144426378E-2</v>
      </c>
      <c r="NI774" s="16">
        <f t="shared" si="406"/>
        <v>94.748570780079007</v>
      </c>
      <c r="NJ774" s="16">
        <f t="shared" si="476"/>
        <v>3.0153551855850083</v>
      </c>
      <c r="NK774" s="13">
        <v>101.1267</v>
      </c>
      <c r="NL774" s="13">
        <f t="shared" si="407"/>
        <v>2.8110952987169924E-2</v>
      </c>
      <c r="NM774" s="13">
        <f t="shared" si="408"/>
        <v>1.4611733066187682E-2</v>
      </c>
      <c r="NN774" s="13">
        <f t="shared" si="477"/>
        <v>1.9262123791893959E-2</v>
      </c>
      <c r="NO774" s="12">
        <v>72.712819999999994</v>
      </c>
      <c r="NP774" s="12">
        <f t="shared" si="409"/>
        <v>6.8897480375150533E-2</v>
      </c>
      <c r="NQ774" s="12">
        <f t="shared" si="410"/>
        <v>5.5398260454168291E-2</v>
      </c>
      <c r="NR774" s="12">
        <f t="shared" si="478"/>
        <v>3.3649691789521596E-2</v>
      </c>
      <c r="NS774" s="14">
        <v>96.667990000000003</v>
      </c>
      <c r="NT774" s="14">
        <f t="shared" si="411"/>
        <v>2.0820546851008981E-2</v>
      </c>
      <c r="NU774" s="14">
        <f t="shared" si="412"/>
        <v>7.3213269300267392E-3</v>
      </c>
      <c r="NV774" s="14">
        <f t="shared" si="479"/>
        <v>2.2339422614051752E-2</v>
      </c>
      <c r="NW774" s="16">
        <v>86.388149999999996</v>
      </c>
      <c r="NX774" s="16">
        <f t="shared" si="413"/>
        <v>2.5202190720884809E-2</v>
      </c>
      <c r="NY774" s="16">
        <f t="shared" si="414"/>
        <v>1.1702970799902568E-2</v>
      </c>
      <c r="NZ774" s="16">
        <f t="shared" si="480"/>
        <v>4.3095886999374722E-3</v>
      </c>
      <c r="OA774" s="13">
        <v>87.083950000000002</v>
      </c>
      <c r="OB774" s="13">
        <f t="shared" si="415"/>
        <v>2.2763320541541843E-2</v>
      </c>
      <c r="OC774" s="13">
        <f t="shared" si="416"/>
        <v>9.264100620559601E-3</v>
      </c>
      <c r="OD774" s="13">
        <f t="shared" si="481"/>
        <v>9.5031857055872804E-3</v>
      </c>
      <c r="OE774" s="15">
        <v>89.848039999999997</v>
      </c>
      <c r="OF774" s="15">
        <f t="shared" si="417"/>
        <v>2.5976908906792939E-2</v>
      </c>
      <c r="OG774" s="15">
        <f t="shared" si="418"/>
        <v>1.2477688985810698E-2</v>
      </c>
      <c r="OH774" s="15">
        <f t="shared" si="482"/>
        <v>1.0254854961436743E-3</v>
      </c>
      <c r="OI774" s="14">
        <v>165.0367</v>
      </c>
      <c r="OJ774" s="14">
        <f t="shared" si="419"/>
        <v>4.9427203752171467E-2</v>
      </c>
      <c r="OK774" s="14">
        <f t="shared" si="420"/>
        <v>3.5927983831189225E-2</v>
      </c>
      <c r="OL774" s="14">
        <f t="shared" si="483"/>
        <v>2.751429569887931E-2</v>
      </c>
      <c r="OM774" s="16">
        <v>90.421520000000001</v>
      </c>
      <c r="ON774" s="16">
        <f t="shared" si="421"/>
        <v>2.8543478607064854E-2</v>
      </c>
      <c r="OO774" s="16">
        <f t="shared" si="422"/>
        <v>1.5044258686082612E-2</v>
      </c>
      <c r="OP774" s="16">
        <f t="shared" si="484"/>
        <v>3.7926353276724889E-3</v>
      </c>
      <c r="OQ774" s="13">
        <v>77.380009999999999</v>
      </c>
      <c r="OR774" s="13">
        <f t="shared" si="423"/>
        <v>2.6432830671369034E-2</v>
      </c>
      <c r="OS774" s="13">
        <f t="shared" si="424"/>
        <v>1.2933610750386793E-2</v>
      </c>
      <c r="OT774" s="13">
        <f t="shared" si="485"/>
        <v>3.7805495521116339E-2</v>
      </c>
      <c r="OU774" s="16">
        <v>76.093959999999996</v>
      </c>
      <c r="OV774" s="16">
        <f t="shared" si="425"/>
        <v>6.5423452629627565E-2</v>
      </c>
      <c r="OW774" s="16">
        <f t="shared" si="426"/>
        <v>5.1924232708645324E-2</v>
      </c>
      <c r="OX774" s="16">
        <f t="shared" si="486"/>
        <v>5.1184731091838964E-2</v>
      </c>
      <c r="OY774" s="14">
        <v>84.341890000000006</v>
      </c>
      <c r="OZ774" s="14">
        <f t="shared" si="427"/>
        <v>1.9101132827443301E-2</v>
      </c>
      <c r="PA774" s="14">
        <f t="shared" si="428"/>
        <v>5.6019129064610595E-3</v>
      </c>
      <c r="PB774" s="14">
        <f t="shared" si="487"/>
        <v>3.0383777031756098E-3</v>
      </c>
      <c r="PC774" s="15">
        <v>87.254649999999998</v>
      </c>
      <c r="PD774" s="15">
        <f t="shared" si="429"/>
        <v>5.6997282238364644E-2</v>
      </c>
      <c r="PE774" s="15">
        <f t="shared" si="430"/>
        <v>4.3498062317382402E-2</v>
      </c>
      <c r="PF774" s="15">
        <f t="shared" si="488"/>
        <v>2.1542290910356754E-2</v>
      </c>
      <c r="PG774" s="14">
        <v>82.493440000000007</v>
      </c>
      <c r="PH774" s="14">
        <f t="shared" si="431"/>
        <v>1.8115379047345836E-2</v>
      </c>
      <c r="PI774" s="14">
        <f t="shared" si="432"/>
        <v>4.6161591263635948E-3</v>
      </c>
      <c r="PJ774" s="14">
        <f t="shared" si="489"/>
        <v>2.8032484645089562E-2</v>
      </c>
      <c r="PK774" s="16">
        <v>99.364630000000005</v>
      </c>
      <c r="PL774" s="16">
        <f t="shared" si="433"/>
        <v>4.4928353287106759E-2</v>
      </c>
      <c r="PM774" s="16">
        <f t="shared" si="434"/>
        <v>3.1429133366124518E-2</v>
      </c>
      <c r="PN774" s="16">
        <f t="shared" si="490"/>
        <v>1.3277107519917952E-2</v>
      </c>
      <c r="PO774" s="13">
        <v>91.182980000000001</v>
      </c>
      <c r="PP774" s="13">
        <f t="shared" si="435"/>
        <v>8.1703940023505339E-2</v>
      </c>
      <c r="PQ774" s="13">
        <f t="shared" si="436"/>
        <v>6.8204720102523098E-2</v>
      </c>
      <c r="PR774" s="13">
        <f t="shared" si="491"/>
        <v>6.2278113496270437E-2</v>
      </c>
      <c r="PS774" s="14">
        <v>109.52800000000001</v>
      </c>
      <c r="PT774" s="14">
        <f t="shared" si="437"/>
        <v>3.1885106591447832E-2</v>
      </c>
      <c r="PU774" s="14">
        <f t="shared" si="438"/>
        <v>1.838588667046559E-2</v>
      </c>
      <c r="PV774" s="14">
        <f t="shared" si="492"/>
        <v>1.7940030742394919E-3</v>
      </c>
      <c r="PW774" s="15">
        <v>95.042240000000007</v>
      </c>
      <c r="PX774" s="15">
        <f t="shared" si="439"/>
        <v>-1.3171114006368501E-2</v>
      </c>
      <c r="PY774" s="15">
        <f t="shared" si="440"/>
        <v>2.6670333927350742E-2</v>
      </c>
      <c r="PZ774" s="15">
        <f t="shared" si="493"/>
        <v>1.3554654969768265E-2</v>
      </c>
      <c r="QA774" s="14">
        <v>85.152209999999997</v>
      </c>
      <c r="QB774" s="14">
        <f t="shared" si="441"/>
        <v>3.0627543293403114E-2</v>
      </c>
      <c r="QC774" s="14">
        <f t="shared" si="442"/>
        <v>1.7128323372420873E-2</v>
      </c>
      <c r="QD774" s="14">
        <f t="shared" si="494"/>
        <v>8.4298920267347199E-3</v>
      </c>
      <c r="QE774" s="16">
        <v>89.521060000000006</v>
      </c>
      <c r="QF774" s="16">
        <f t="shared" si="443"/>
        <v>2.8297133919872319E-2</v>
      </c>
      <c r="QG774" s="16">
        <f t="shared" si="444"/>
        <v>1.4797913998890078E-2</v>
      </c>
      <c r="QH774" s="16">
        <f t="shared" si="495"/>
        <v>1.2760297800988751E-2</v>
      </c>
      <c r="QI774" s="13">
        <v>91.55453</v>
      </c>
      <c r="QJ774" s="13">
        <f t="shared" si="445"/>
        <v>2.8710906425310379E-2</v>
      </c>
      <c r="QK774" s="13">
        <f t="shared" si="446"/>
        <v>1.5211686504328137E-2</v>
      </c>
      <c r="QL774" s="13">
        <f t="shared" si="496"/>
        <v>1.2480477443093774E-2</v>
      </c>
      <c r="QM774" s="15">
        <v>97.662540000000007</v>
      </c>
      <c r="QN774" s="15">
        <f t="shared" si="447"/>
        <v>-2.0440820256668712E-2</v>
      </c>
      <c r="QO774" s="15">
        <f t="shared" si="448"/>
        <v>3.3940040177650954E-2</v>
      </c>
      <c r="QP774" s="15">
        <f t="shared" si="497"/>
        <v>3.6026356531669856E-3</v>
      </c>
      <c r="QQ774" s="14">
        <v>112.6116</v>
      </c>
      <c r="QR774" s="14">
        <f t="shared" si="449"/>
        <v>5.2703608457032036E-2</v>
      </c>
      <c r="QS774" s="14">
        <f t="shared" si="450"/>
        <v>3.9204388536049795E-2</v>
      </c>
      <c r="QT774" s="14">
        <f t="shared" si="498"/>
        <v>3.3347206463731571E-2</v>
      </c>
      <c r="QU774" s="16">
        <v>75.891739999999999</v>
      </c>
      <c r="QV774" s="16">
        <f t="shared" si="451"/>
        <v>8.4523886246414826E-3</v>
      </c>
      <c r="QW774" s="16">
        <f t="shared" si="452"/>
        <v>5.0468312963407591E-3</v>
      </c>
      <c r="QX774" s="16">
        <f t="shared" si="499"/>
        <v>6.101809334441155E-4</v>
      </c>
      <c r="QY774" s="14">
        <v>92.44717</v>
      </c>
      <c r="QZ774" s="14">
        <f t="shared" si="453"/>
        <v>7.9189106685398913E-2</v>
      </c>
      <c r="RA774" s="14">
        <f t="shared" si="454"/>
        <v>6.5689886764416672E-2</v>
      </c>
      <c r="RB774" s="14">
        <f t="shared" si="500"/>
        <v>6.1165110726059013E-2</v>
      </c>
      <c r="RC774" s="15">
        <v>96.974689999999995</v>
      </c>
      <c r="RD774" s="15">
        <f t="shared" si="455"/>
        <v>-1.991466989539159E-2</v>
      </c>
      <c r="RE774" s="15">
        <f t="shared" si="456"/>
        <v>3.3413889816373832E-2</v>
      </c>
      <c r="RF774" s="15">
        <f t="shared" si="501"/>
        <v>2.6698595458938712E-2</v>
      </c>
      <c r="RG774" s="14">
        <v>95.778850000000006</v>
      </c>
      <c r="RH774" s="14">
        <f t="shared" si="457"/>
        <v>5.8049012847639858E-2</v>
      </c>
      <c r="RI774" s="14">
        <f t="shared" si="458"/>
        <v>4.4549792926657616E-2</v>
      </c>
      <c r="RJ774" s="14">
        <f t="shared" si="502"/>
        <v>3.4350517854803586E-2</v>
      </c>
      <c r="RK774" s="16">
        <v>82.028660000000002</v>
      </c>
      <c r="RL774" s="16">
        <f t="shared" si="459"/>
        <v>3.2074994061351392E-2</v>
      </c>
      <c r="RM774" s="16">
        <f t="shared" si="460"/>
        <v>1.857577414036915E-2</v>
      </c>
      <c r="RN774" s="16">
        <f t="shared" si="503"/>
        <v>1.1765482364790691E-2</v>
      </c>
      <c r="RO774" s="13">
        <v>92.458590000000001</v>
      </c>
      <c r="RP774" s="13">
        <f t="shared" si="461"/>
        <v>3.4907563749476012E-2</v>
      </c>
      <c r="RQ774" s="13">
        <f t="shared" si="462"/>
        <v>2.140834382849377E-2</v>
      </c>
      <c r="RR774" s="13">
        <f t="shared" si="504"/>
        <v>9.3865182065189234E-4</v>
      </c>
      <c r="RS774" s="15">
        <v>81.90652</v>
      </c>
      <c r="RT774" s="15">
        <f t="shared" si="463"/>
        <v>-6.7641281512126783E-2</v>
      </c>
      <c r="RU774" s="15">
        <f t="shared" si="464"/>
        <v>8.1140501433109025E-2</v>
      </c>
      <c r="RV774" s="15">
        <f t="shared" si="505"/>
        <v>3.1846782430217768E-2</v>
      </c>
      <c r="RW774" s="14">
        <v>101.8433</v>
      </c>
      <c r="RX774" s="14">
        <f t="shared" si="465"/>
        <v>2.0103725882250068E-2</v>
      </c>
      <c r="RY774" s="14">
        <f t="shared" si="466"/>
        <v>6.6045059612678259E-3</v>
      </c>
      <c r="RZ774" s="14">
        <f t="shared" si="506"/>
        <v>6.6709672706054546E-3</v>
      </c>
      <c r="SA774" s="16">
        <v>95.982330000000005</v>
      </c>
      <c r="SB774" s="16">
        <f t="shared" si="467"/>
        <v>9.372486949092762E-3</v>
      </c>
      <c r="SC774" s="16">
        <f t="shared" si="468"/>
        <v>4.1267329718894796E-3</v>
      </c>
      <c r="SD774" s="16">
        <f t="shared" si="507"/>
        <v>3.7473627522394137E-3</v>
      </c>
    </row>
    <row r="775" spans="1:498" x14ac:dyDescent="0.35">
      <c r="A775" s="2">
        <v>41671</v>
      </c>
      <c r="B775">
        <v>96.739530000000002</v>
      </c>
      <c r="C775">
        <v>2.0270839950265674E-2</v>
      </c>
      <c r="D775" s="10">
        <f t="shared" si="513"/>
        <v>1.9609915294939246</v>
      </c>
      <c r="E775">
        <v>90.04</v>
      </c>
      <c r="F775">
        <v>27.38</v>
      </c>
      <c r="G775">
        <v>23595599</v>
      </c>
      <c r="H775">
        <v>55066229.166666664</v>
      </c>
      <c r="I775">
        <v>130.538175</v>
      </c>
      <c r="J775">
        <v>20.637499999999999</v>
      </c>
      <c r="K775">
        <v>106.4755</v>
      </c>
      <c r="L775">
        <v>8.2771524834086806E-3</v>
      </c>
      <c r="M775" s="10">
        <f t="shared" si="514"/>
        <v>0.88131394924718098</v>
      </c>
      <c r="N775">
        <v>58.04</v>
      </c>
      <c r="O775">
        <v>1.08</v>
      </c>
      <c r="P775">
        <v>8012929</v>
      </c>
      <c r="Q775">
        <v>6388638.333333333</v>
      </c>
      <c r="R775">
        <v>32.930893333333337</v>
      </c>
      <c r="S775">
        <v>4.97</v>
      </c>
      <c r="T775">
        <v>83.034589999999994</v>
      </c>
      <c r="U775">
        <v>9.9978288149852844E-3</v>
      </c>
      <c r="V775" s="10">
        <f t="shared" si="515"/>
        <v>0.83016561654248888</v>
      </c>
      <c r="W775">
        <v>73.540000000000006</v>
      </c>
      <c r="X775">
        <v>6.18</v>
      </c>
      <c r="Y775">
        <v>11210111</v>
      </c>
      <c r="Z775">
        <v>10170237.5</v>
      </c>
      <c r="AA775">
        <v>54.239314166666666</v>
      </c>
      <c r="AB775">
        <v>5.9333333333333336</v>
      </c>
      <c r="AC775">
        <v>97.418809999999993</v>
      </c>
      <c r="AD775">
        <v>3.0833722608941874E-2</v>
      </c>
      <c r="AE775" s="10">
        <f t="shared" si="516"/>
        <v>3.0037845644332126</v>
      </c>
      <c r="AF775">
        <v>27.5</v>
      </c>
      <c r="AG775">
        <v>-22.26</v>
      </c>
      <c r="AH775">
        <v>35634265</v>
      </c>
      <c r="AI775">
        <v>73938528.333333328</v>
      </c>
      <c r="AJ775">
        <v>333.97885833333333</v>
      </c>
      <c r="AK775">
        <v>54.414166666666667</v>
      </c>
      <c r="AL775">
        <v>94.189220000000006</v>
      </c>
      <c r="AM775">
        <v>7.8306160324457599E-3</v>
      </c>
      <c r="AN775" s="10">
        <f t="shared" si="517"/>
        <v>0.73755961621556088</v>
      </c>
      <c r="AO775">
        <v>44.31</v>
      </c>
      <c r="AP775">
        <v>12.68</v>
      </c>
      <c r="AQ775">
        <v>17864191</v>
      </c>
      <c r="AR775">
        <v>9860466.666666666</v>
      </c>
      <c r="AS775">
        <v>34.127828333333333</v>
      </c>
      <c r="AT775">
        <v>5.8291666666666666</v>
      </c>
      <c r="AU775">
        <v>116.9051</v>
      </c>
      <c r="AV775">
        <v>1.19040216485942E-2</v>
      </c>
      <c r="AW775" s="10">
        <f t="shared" si="538"/>
        <v>1.3916408412310699</v>
      </c>
      <c r="AX775">
        <v>126.26</v>
      </c>
      <c r="AY775">
        <v>25.6</v>
      </c>
      <c r="AZ775">
        <v>46565426</v>
      </c>
      <c r="BA775">
        <v>22682144.166666668</v>
      </c>
      <c r="BB775">
        <v>42.54882083333333</v>
      </c>
      <c r="BC775">
        <v>5.8716666666666661</v>
      </c>
      <c r="BD775">
        <v>96.44605</v>
      </c>
      <c r="BE775">
        <v>1.6380287706427247E-3</v>
      </c>
      <c r="BF775" s="10">
        <f t="shared" si="508"/>
        <v>0.15798140471484676</v>
      </c>
      <c r="BG775">
        <v>87.05</v>
      </c>
      <c r="BH775">
        <v>25.05</v>
      </c>
      <c r="BI775">
        <v>4767126</v>
      </c>
      <c r="BJ775">
        <v>1549803.5</v>
      </c>
      <c r="BK775">
        <v>4.7340574999999996</v>
      </c>
      <c r="BL775">
        <v>0.84750000000000003</v>
      </c>
      <c r="BM775">
        <v>101.95180000000001</v>
      </c>
      <c r="BN775">
        <v>6.6221844308001617E-3</v>
      </c>
      <c r="BO775" s="10">
        <f t="shared" si="387"/>
        <v>0.67514362265205197</v>
      </c>
      <c r="BP775">
        <v>18.61</v>
      </c>
      <c r="BQ775">
        <v>2.73</v>
      </c>
      <c r="BR775">
        <v>10517222</v>
      </c>
      <c r="BS775">
        <v>9678872.5</v>
      </c>
      <c r="BT775">
        <f t="shared" ref="BT775:BT785" si="544">479.9369/12</f>
        <v>39.994741666666663</v>
      </c>
      <c r="BU775">
        <v>7.081666666666667</v>
      </c>
      <c r="BV775">
        <v>76.980959999999996</v>
      </c>
      <c r="BW775">
        <v>5.3743721788709004E-3</v>
      </c>
      <c r="BX775" s="10">
        <f t="shared" si="539"/>
        <v>0.41372432972677359</v>
      </c>
      <c r="BY775">
        <v>49.43</v>
      </c>
      <c r="BZ775">
        <v>4.74</v>
      </c>
      <c r="CA775">
        <v>5643793</v>
      </c>
      <c r="CB775">
        <v>4548512.5</v>
      </c>
      <c r="CC775">
        <v>39.994741666666663</v>
      </c>
      <c r="CD775">
        <v>2.67</v>
      </c>
      <c r="CE775">
        <v>95.932400000000001</v>
      </c>
      <c r="CF775">
        <v>7.3344155540805119E-4</v>
      </c>
      <c r="CG775" s="10">
        <f t="shared" si="541"/>
        <v>7.0360808670027336E-2</v>
      </c>
      <c r="CH775">
        <v>35.14</v>
      </c>
      <c r="CI775">
        <v>-0.45</v>
      </c>
      <c r="CJ775">
        <v>1314456</v>
      </c>
      <c r="CK775">
        <v>1997148.8333333333</v>
      </c>
      <c r="CL775">
        <v>6.1801224999999995</v>
      </c>
      <c r="CM775">
        <v>1.0374999999999999</v>
      </c>
      <c r="CN775">
        <v>86.989189999999994</v>
      </c>
      <c r="CO775">
        <v>4.4944391551860951E-3</v>
      </c>
      <c r="CP775" s="10">
        <f t="shared" si="518"/>
        <v>0.39096762161392268</v>
      </c>
      <c r="CQ775">
        <v>30.63</v>
      </c>
      <c r="CR775">
        <v>-3.42</v>
      </c>
      <c r="CS775">
        <v>5461686</v>
      </c>
      <c r="CT775">
        <v>7697605</v>
      </c>
      <c r="CU775">
        <v>27.485240000000001</v>
      </c>
      <c r="CV775">
        <v>5.6749999999999998</v>
      </c>
      <c r="CW775">
        <v>88.277879999999996</v>
      </c>
      <c r="CX775">
        <v>5.2197696495710835E-2</v>
      </c>
      <c r="CY775" s="10">
        <f t="shared" si="519"/>
        <v>4.6079019875247811</v>
      </c>
      <c r="CZ775">
        <v>102.07</v>
      </c>
      <c r="DA775">
        <v>6.71</v>
      </c>
      <c r="DB775">
        <v>64692495</v>
      </c>
      <c r="DC775">
        <v>33142410.833333332</v>
      </c>
      <c r="DD775">
        <v>233.07029166666666</v>
      </c>
      <c r="DE775">
        <v>47.189166666666665</v>
      </c>
      <c r="DF775">
        <v>89.747789999999995</v>
      </c>
      <c r="DG775">
        <v>7.5338717031404087E-2</v>
      </c>
      <c r="DH775" s="10">
        <f t="shared" si="520"/>
        <v>6.7614833550038771</v>
      </c>
      <c r="DI775">
        <v>29.03</v>
      </c>
      <c r="DJ775">
        <v>4.58</v>
      </c>
      <c r="DK775">
        <v>81376078</v>
      </c>
      <c r="DL775">
        <v>74116111.666666672</v>
      </c>
      <c r="DM775">
        <v>309.20538333333332</v>
      </c>
      <c r="DN775">
        <v>51.5625</v>
      </c>
      <c r="DO775">
        <v>170.244</v>
      </c>
      <c r="DP775">
        <v>5.6061862562061544E-3</v>
      </c>
      <c r="DQ775" s="10">
        <f t="shared" si="521"/>
        <v>0.95441957300156055</v>
      </c>
      <c r="DR775">
        <v>51.94</v>
      </c>
      <c r="DS775">
        <v>8.3699999999999992</v>
      </c>
      <c r="DT775">
        <v>10893169</v>
      </c>
      <c r="DU775">
        <v>7511848.666666667</v>
      </c>
      <c r="DV775">
        <v>25.659184999999997</v>
      </c>
      <c r="DW775">
        <v>4.1349999999999998</v>
      </c>
      <c r="DX775">
        <v>86.171210000000002</v>
      </c>
      <c r="DY775">
        <v>4.7796943194023259E-3</v>
      </c>
      <c r="DZ775" s="10">
        <f t="shared" si="540"/>
        <v>0.41187204293302493</v>
      </c>
      <c r="EA775">
        <v>48.51</v>
      </c>
      <c r="EB775">
        <v>5.01</v>
      </c>
      <c r="EC775">
        <v>9862843</v>
      </c>
      <c r="ED775">
        <v>4488291</v>
      </c>
      <c r="EE775">
        <v>19.855730833333332</v>
      </c>
      <c r="EF775">
        <v>2.4491666666666667</v>
      </c>
      <c r="EG775">
        <v>76.855009999999993</v>
      </c>
      <c r="EH775">
        <v>3.0220520901561655E-4</v>
      </c>
      <c r="EI775" s="10">
        <f t="shared" si="510"/>
        <v>2.3225984360947298E-2</v>
      </c>
      <c r="EJ775">
        <v>67.8</v>
      </c>
      <c r="EK775">
        <v>-2.2000000000000002</v>
      </c>
      <c r="EL775">
        <v>327516</v>
      </c>
      <c r="EM775">
        <v>389543.70833333331</v>
      </c>
      <c r="EN775">
        <v>4.8858108333333332</v>
      </c>
      <c r="EO775">
        <v>1.4833333333333334</v>
      </c>
      <c r="EP775">
        <v>79.397000000000006</v>
      </c>
      <c r="EQ775">
        <v>4.9655700118147739E-3</v>
      </c>
      <c r="ER775" s="10">
        <f t="shared" si="522"/>
        <v>0.39425136222805762</v>
      </c>
      <c r="ES775">
        <v>198.89</v>
      </c>
      <c r="ET775">
        <v>5.68</v>
      </c>
      <c r="EU775">
        <v>4658237</v>
      </c>
      <c r="EV775">
        <v>5020797</v>
      </c>
      <c r="EW775">
        <v>13.712751666666668</v>
      </c>
      <c r="EX775">
        <v>2.1483333333333334</v>
      </c>
      <c r="EY775">
        <v>85.222759999999994</v>
      </c>
      <c r="EZ775">
        <v>5.6302339435109483E-3</v>
      </c>
      <c r="FA775" s="10">
        <f t="shared" si="511"/>
        <v>0.47982407611168709</v>
      </c>
      <c r="FB775">
        <v>24.44</v>
      </c>
      <c r="FC775">
        <v>14.32</v>
      </c>
      <c r="FD775">
        <v>7897173</v>
      </c>
      <c r="FE775">
        <v>6153112.5</v>
      </c>
      <c r="FF775">
        <v>21.720616666666668</v>
      </c>
      <c r="FG775">
        <v>5.0716666666666663</v>
      </c>
      <c r="FH775">
        <v>89.323520000000002</v>
      </c>
      <c r="FI775">
        <v>4.4376918656749517E-2</v>
      </c>
      <c r="FJ775" s="10">
        <f t="shared" si="523"/>
        <v>3.9639025811745388</v>
      </c>
      <c r="FK775">
        <v>101.18</v>
      </c>
      <c r="FL775">
        <v>7.52</v>
      </c>
      <c r="FM775">
        <v>60664169</v>
      </c>
      <c r="FN775">
        <v>31957928.333333332</v>
      </c>
      <c r="FO775">
        <v>146.86000833333333</v>
      </c>
      <c r="FP775">
        <v>23.044166666666666</v>
      </c>
      <c r="FQ775">
        <v>77.418980000000005</v>
      </c>
      <c r="FR775">
        <v>9.2543016906391176E-2</v>
      </c>
      <c r="FS775" s="10">
        <f t="shared" si="524"/>
        <v>7.1645859750155605</v>
      </c>
      <c r="FT775">
        <v>99.3</v>
      </c>
      <c r="FU775">
        <v>0.37</v>
      </c>
      <c r="FV775">
        <v>127486600</v>
      </c>
      <c r="FW775">
        <v>108703116.66666667</v>
      </c>
      <c r="FX775">
        <v>452.60144166666669</v>
      </c>
      <c r="FY775">
        <v>88.56</v>
      </c>
      <c r="FZ775">
        <v>100.2891</v>
      </c>
      <c r="GA775">
        <v>9.2744275085999668E-4</v>
      </c>
      <c r="GB775" s="10">
        <f t="shared" si="389"/>
        <v>9.3012398785273301E-2</v>
      </c>
      <c r="GC775">
        <v>34.630000000000003</v>
      </c>
      <c r="GD775">
        <v>-0.41</v>
      </c>
      <c r="GE775">
        <v>1994153</v>
      </c>
      <c r="GF775">
        <v>1147944.8333333333</v>
      </c>
      <c r="GG775">
        <v>3.3956238333333335</v>
      </c>
      <c r="GH775">
        <v>0.42833333333333329</v>
      </c>
      <c r="GI775">
        <v>93.597939999999994</v>
      </c>
      <c r="GJ775">
        <v>1.6018497648320131E-3</v>
      </c>
      <c r="GK775" s="10">
        <f t="shared" si="390"/>
        <v>0.14992983817776087</v>
      </c>
      <c r="GL775">
        <v>34.31</v>
      </c>
      <c r="GM775">
        <v>-0.28000000000000003</v>
      </c>
      <c r="GN775">
        <v>2933172</v>
      </c>
      <c r="GO775">
        <v>2113046.6666666665</v>
      </c>
      <c r="GP775">
        <v>5.1003816666666664</v>
      </c>
      <c r="GQ775">
        <v>0.3075</v>
      </c>
      <c r="GR775">
        <v>108.7739</v>
      </c>
      <c r="GS775">
        <v>1.1534005036103058E-3</v>
      </c>
      <c r="GT775" s="10">
        <f t="shared" si="385"/>
        <v>0.12545987103965703</v>
      </c>
      <c r="GU775">
        <v>79.17</v>
      </c>
      <c r="GV775">
        <v>5.14</v>
      </c>
      <c r="GW775">
        <v>556285</v>
      </c>
      <c r="GX775">
        <v>899645.83333333337</v>
      </c>
      <c r="GY775">
        <v>3.6895174999999996</v>
      </c>
      <c r="GZ775">
        <v>0.15916666666666665</v>
      </c>
      <c r="HA775">
        <v>91.116150000000005</v>
      </c>
      <c r="HB775">
        <v>4.3445021150664474E-2</v>
      </c>
      <c r="HC775" s="10">
        <f t="shared" si="525"/>
        <v>3.9585430639171171</v>
      </c>
      <c r="HD775">
        <v>8.94</v>
      </c>
      <c r="HE775">
        <v>18.11</v>
      </c>
      <c r="HF775">
        <v>119784263</v>
      </c>
      <c r="HG775">
        <v>65434866.666666664</v>
      </c>
      <c r="HH775">
        <v>185.88116666666667</v>
      </c>
      <c r="HI775">
        <v>25.276666666666667</v>
      </c>
      <c r="HJ775">
        <v>84.508719999999997</v>
      </c>
      <c r="HK775">
        <v>1.6103606477127559E-2</v>
      </c>
      <c r="HL775" s="10">
        <f t="shared" si="526"/>
        <v>1.3608951707657593</v>
      </c>
      <c r="HM775">
        <v>52.59</v>
      </c>
      <c r="HN775">
        <v>6.43</v>
      </c>
      <c r="HO775">
        <v>17030087</v>
      </c>
      <c r="HP775">
        <v>16961283.333333332</v>
      </c>
      <c r="HQ775">
        <v>84.694225000000003</v>
      </c>
      <c r="HR775">
        <v>8.5083333333333329</v>
      </c>
      <c r="HS775">
        <v>89.866249999999994</v>
      </c>
      <c r="HT775">
        <v>1.6103606477127559E-2</v>
      </c>
      <c r="HU775" s="10">
        <f t="shared" si="527"/>
        <v>1.4471707255751645</v>
      </c>
      <c r="HV775">
        <v>69.06</v>
      </c>
      <c r="HW775">
        <v>15.36</v>
      </c>
      <c r="HX775">
        <v>4522977</v>
      </c>
      <c r="HY775">
        <v>6690125</v>
      </c>
      <c r="HZ775">
        <v>20.889720833333332</v>
      </c>
      <c r="IA775">
        <v>8.5083333333333329</v>
      </c>
      <c r="IB775">
        <v>91.183459999999997</v>
      </c>
      <c r="IC775">
        <v>5.9064888014151882E-3</v>
      </c>
      <c r="ID775" s="10">
        <f t="shared" si="528"/>
        <v>0.53857408536428975</v>
      </c>
      <c r="IE775">
        <v>79.81</v>
      </c>
      <c r="IF775">
        <v>-1.51</v>
      </c>
      <c r="IG775">
        <v>5137397</v>
      </c>
      <c r="IH775">
        <v>6104693.333333333</v>
      </c>
      <c r="II775">
        <v>45.240458333333329</v>
      </c>
      <c r="IJ775">
        <v>11.74</v>
      </c>
      <c r="IK775">
        <v>101.41030000000001</v>
      </c>
      <c r="IL775">
        <v>1.8422324650465133E-2</v>
      </c>
      <c r="IM775" s="10">
        <f t="shared" si="542"/>
        <v>1.8682134695010644</v>
      </c>
      <c r="IN775">
        <v>19.8</v>
      </c>
      <c r="IO775">
        <v>1.47</v>
      </c>
      <c r="IP775">
        <v>38265113</v>
      </c>
      <c r="IQ775">
        <v>29247158.333333332</v>
      </c>
      <c r="IR775">
        <v>90.77954166666666</v>
      </c>
      <c r="IS775">
        <v>13.195833333333333</v>
      </c>
      <c r="IT775">
        <v>115.0805</v>
      </c>
      <c r="IU775">
        <v>5.7937833058930334E-3</v>
      </c>
      <c r="IV775" s="10">
        <f t="shared" si="529"/>
        <v>0.6667514797338232</v>
      </c>
      <c r="IW775">
        <v>162.31</v>
      </c>
      <c r="IX775">
        <v>10.039999999999999</v>
      </c>
      <c r="IY775">
        <v>10406202</v>
      </c>
      <c r="IZ775">
        <v>4912112.5</v>
      </c>
      <c r="JA775">
        <v>24.314466666666664</v>
      </c>
      <c r="JB775">
        <v>4.3166666666666664</v>
      </c>
      <c r="JC775">
        <v>80.321259999999995</v>
      </c>
      <c r="JD775">
        <v>2.7181381036049733E-3</v>
      </c>
      <c r="JE775" s="10">
        <f t="shared" si="386"/>
        <v>0.21832427733556198</v>
      </c>
      <c r="JF775">
        <v>45.25</v>
      </c>
      <c r="JG775">
        <v>2.65</v>
      </c>
      <c r="JH775">
        <v>5415237</v>
      </c>
      <c r="JI775">
        <v>4792184.166666667</v>
      </c>
      <c r="JJ775">
        <v>15.093325</v>
      </c>
      <c r="JK775">
        <v>2.2608333333333333</v>
      </c>
      <c r="JL775">
        <v>93.807370000000006</v>
      </c>
      <c r="JM775">
        <v>1.248546505900807E-3</v>
      </c>
      <c r="JN775" s="10">
        <f t="shared" si="512"/>
        <v>0.1171228640412442</v>
      </c>
      <c r="JO775">
        <v>204.98</v>
      </c>
      <c r="JP775">
        <v>3.82</v>
      </c>
      <c r="JQ775">
        <v>2058396</v>
      </c>
      <c r="JR775">
        <v>1695345</v>
      </c>
      <c r="JS775">
        <v>6.9050849999999997</v>
      </c>
      <c r="JT775">
        <v>1.4291666666666665</v>
      </c>
      <c r="JU775">
        <v>96.347200000000001</v>
      </c>
      <c r="JV775">
        <v>3.5252787666587335E-2</v>
      </c>
      <c r="JW775" s="10">
        <f t="shared" si="530"/>
        <v>3.3965073838702233</v>
      </c>
      <c r="JX775">
        <v>47.32</v>
      </c>
      <c r="JY775">
        <v>0.85</v>
      </c>
      <c r="JZ775">
        <v>50539055</v>
      </c>
      <c r="KA775">
        <v>55675900</v>
      </c>
      <c r="KB775">
        <v>271.05608333333333</v>
      </c>
      <c r="KC775">
        <v>45.031666666666666</v>
      </c>
      <c r="KD775">
        <v>94.974620000000002</v>
      </c>
      <c r="KE775">
        <v>3.0602419456410609E-2</v>
      </c>
      <c r="KF775" s="10">
        <f t="shared" si="531"/>
        <v>2.9064531589532043</v>
      </c>
      <c r="KG775">
        <v>78.209999999999994</v>
      </c>
      <c r="KH775">
        <v>7.43</v>
      </c>
      <c r="KI775">
        <v>46720186</v>
      </c>
      <c r="KJ775">
        <v>25701108.333333332</v>
      </c>
      <c r="KK775">
        <v>129.51824166666668</v>
      </c>
      <c r="KL775">
        <v>22.87</v>
      </c>
      <c r="KM775">
        <v>82.769289999999998</v>
      </c>
      <c r="KN775">
        <v>8.738912250863172E-3</v>
      </c>
      <c r="KO775" s="10">
        <f t="shared" si="532"/>
        <v>0.72331356237624667</v>
      </c>
      <c r="KP775">
        <v>42.74</v>
      </c>
      <c r="KQ775">
        <v>-2.2599999999999998</v>
      </c>
      <c r="KR775">
        <v>9696437</v>
      </c>
      <c r="KS775">
        <v>6244160.833333333</v>
      </c>
      <c r="KT775">
        <v>50.064716666666669</v>
      </c>
      <c r="KU775">
        <v>12.796666666666667</v>
      </c>
      <c r="KV775">
        <v>92.992869999999996</v>
      </c>
      <c r="KW775">
        <v>1.0027969505453111E-2</v>
      </c>
      <c r="KX775" s="10">
        <f t="shared" si="533"/>
        <v>0.93252966458456543</v>
      </c>
      <c r="KY775">
        <v>93.48</v>
      </c>
      <c r="KZ775">
        <v>1.05</v>
      </c>
      <c r="LA775">
        <v>8190238</v>
      </c>
      <c r="LB775">
        <v>3862742.5</v>
      </c>
      <c r="LC775">
        <v>28.703295000000001</v>
      </c>
      <c r="LD775">
        <v>5.84</v>
      </c>
      <c r="LE775">
        <v>78.728430000000003</v>
      </c>
      <c r="LF775">
        <v>3.5159015586422905E-2</v>
      </c>
      <c r="LG775" s="10">
        <f t="shared" si="534"/>
        <v>2.7680140974646048</v>
      </c>
      <c r="LH775">
        <v>23.98</v>
      </c>
      <c r="LI775">
        <v>3.65</v>
      </c>
      <c r="LJ775">
        <v>78036154</v>
      </c>
      <c r="LK775">
        <v>40260789.166666664</v>
      </c>
      <c r="LL775">
        <v>121.19625000000001</v>
      </c>
      <c r="LM775">
        <v>20.968333333333334</v>
      </c>
      <c r="LN775">
        <v>101.4896</v>
      </c>
      <c r="LO775">
        <v>5.203992860396741E-2</v>
      </c>
      <c r="LP775" s="10">
        <f t="shared" si="535"/>
        <v>5.2815115380452102</v>
      </c>
      <c r="LQ775">
        <v>168.18</v>
      </c>
      <c r="LR775">
        <v>5.0199999999999996</v>
      </c>
      <c r="LS775">
        <v>64865914</v>
      </c>
      <c r="LT775">
        <v>44207450</v>
      </c>
      <c r="LU775">
        <v>187.17049999999998</v>
      </c>
      <c r="LV775">
        <v>28.173333333333332</v>
      </c>
      <c r="LW775">
        <v>95.364469999999997</v>
      </c>
      <c r="LX775">
        <v>0.33380700867129276</v>
      </c>
      <c r="LY775" s="10">
        <f t="shared" si="536"/>
        <v>31.833328464223236</v>
      </c>
      <c r="LZ775">
        <v>51.04</v>
      </c>
      <c r="MA775">
        <v>-2.65</v>
      </c>
      <c r="MB775">
        <v>323115378</v>
      </c>
      <c r="MC775">
        <v>536537916.66666669</v>
      </c>
      <c r="MD775">
        <v>2166.326</v>
      </c>
      <c r="ME775">
        <v>341.3341666666667</v>
      </c>
      <c r="MF775" s="13">
        <f t="shared" si="391"/>
        <v>93.660755955649108</v>
      </c>
      <c r="MG775" s="13">
        <f t="shared" si="392"/>
        <v>-7.0856088285725649E-3</v>
      </c>
      <c r="MH775" s="13">
        <f t="shared" si="469"/>
        <v>2.0584828749554807E-2</v>
      </c>
      <c r="MI775" s="12">
        <v>96.739530000000002</v>
      </c>
      <c r="MJ775" s="12">
        <f t="shared" si="393"/>
        <v>5.793059307976911E-3</v>
      </c>
      <c r="MK775" s="12">
        <f t="shared" si="394"/>
        <v>1.2878668136549476E-2</v>
      </c>
      <c r="ML775" s="12">
        <f t="shared" si="470"/>
        <v>1.1663912805575216E-2</v>
      </c>
      <c r="MM775" s="14">
        <v>106.4755</v>
      </c>
      <c r="MN775" s="14">
        <f t="shared" si="395"/>
        <v>-3.7203000567963551E-3</v>
      </c>
      <c r="MO775" s="14">
        <f t="shared" si="396"/>
        <v>3.3653087717762098E-3</v>
      </c>
      <c r="MP775" s="14">
        <f t="shared" si="471"/>
        <v>2.9221839690841689E-2</v>
      </c>
      <c r="MQ775" s="16">
        <v>83.034589999999994</v>
      </c>
      <c r="MR775" s="16">
        <f t="shared" si="397"/>
        <v>7.7122192217853325E-3</v>
      </c>
      <c r="MS775" s="16">
        <f t="shared" si="398"/>
        <v>1.4797828050357897E-2</v>
      </c>
      <c r="MT775" s="16">
        <f t="shared" si="472"/>
        <v>4.0031191786863429E-3</v>
      </c>
      <c r="MU775" s="13">
        <v>97.418809999999993</v>
      </c>
      <c r="MV775" s="13">
        <f t="shared" si="399"/>
        <v>1.7891261304091133E-2</v>
      </c>
      <c r="MW775" s="13">
        <f t="shared" si="400"/>
        <v>2.4976870132663698E-2</v>
      </c>
      <c r="MX775" s="13">
        <f t="shared" si="473"/>
        <v>1.0920907270221325E-2</v>
      </c>
      <c r="MY775" s="12">
        <v>94.189220000000006</v>
      </c>
      <c r="MZ775" s="12">
        <f t="shared" si="401"/>
        <v>-8.5457975846169321E-3</v>
      </c>
      <c r="NA775" s="12">
        <f t="shared" si="402"/>
        <v>1.4601887560443672E-3</v>
      </c>
      <c r="NB775" s="12">
        <f t="shared" si="474"/>
        <v>2.8316146271943343E-2</v>
      </c>
      <c r="NC775" s="14">
        <v>116.9051</v>
      </c>
      <c r="ND775" s="14">
        <f t="shared" si="403"/>
        <v>-1.530796605529694E-2</v>
      </c>
      <c r="NE775" s="14">
        <f t="shared" si="404"/>
        <v>8.222357226724375E-3</v>
      </c>
      <c r="NF775" s="14">
        <f t="shared" si="475"/>
        <v>5.8973203815514852E-2</v>
      </c>
      <c r="NG775" s="16">
        <v>96.44605</v>
      </c>
      <c r="NH775" s="16">
        <f t="shared" si="405"/>
        <v>1.7770612229133453E-2</v>
      </c>
      <c r="NI775" s="16">
        <f t="shared" si="406"/>
        <v>96.453135608828575</v>
      </c>
      <c r="NJ775" s="16">
        <f t="shared" si="476"/>
        <v>1.7045648287495681</v>
      </c>
      <c r="NK775" s="13">
        <v>101.95180000000001</v>
      </c>
      <c r="NL775" s="13">
        <f t="shared" si="407"/>
        <v>8.1590717387198808E-3</v>
      </c>
      <c r="NM775" s="13">
        <f t="shared" si="408"/>
        <v>1.5244680567292446E-2</v>
      </c>
      <c r="NN775" s="13">
        <f t="shared" si="477"/>
        <v>6.3294750110476361E-4</v>
      </c>
      <c r="NO775" s="12">
        <v>76.980959999999996</v>
      </c>
      <c r="NP775" s="12">
        <f t="shared" si="409"/>
        <v>5.8698589877273388E-2</v>
      </c>
      <c r="NQ775" s="12">
        <f t="shared" si="410"/>
        <v>6.5784198705845953E-2</v>
      </c>
      <c r="NR775" s="12">
        <f t="shared" si="478"/>
        <v>1.0385938251677662E-2</v>
      </c>
      <c r="NS775" s="14">
        <v>95.932400000000001</v>
      </c>
      <c r="NT775" s="14">
        <f t="shared" si="411"/>
        <v>-7.6094475534248529E-3</v>
      </c>
      <c r="NU775" s="14">
        <f t="shared" si="412"/>
        <v>5.23838724852288E-4</v>
      </c>
      <c r="NV775" s="14">
        <f t="shared" si="479"/>
        <v>6.7974882051744512E-3</v>
      </c>
      <c r="NW775" s="16">
        <v>86.989189999999994</v>
      </c>
      <c r="NX775" s="16">
        <f t="shared" si="413"/>
        <v>6.9574357131156894E-3</v>
      </c>
      <c r="NY775" s="16">
        <f t="shared" si="414"/>
        <v>1.4043044541688254E-2</v>
      </c>
      <c r="NZ775" s="16">
        <f t="shared" si="480"/>
        <v>2.3400737417856865E-3</v>
      </c>
      <c r="OA775" s="13">
        <v>88.277879999999996</v>
      </c>
      <c r="OB775" s="13">
        <f t="shared" si="415"/>
        <v>1.3710103871034773E-2</v>
      </c>
      <c r="OC775" s="13">
        <f t="shared" si="416"/>
        <v>2.0795712699607338E-2</v>
      </c>
      <c r="OD775" s="13">
        <f t="shared" si="481"/>
        <v>1.1531612079047737E-2</v>
      </c>
      <c r="OE775" s="15">
        <v>89.747789999999995</v>
      </c>
      <c r="OF775" s="15">
        <f t="shared" si="417"/>
        <v>-1.1157728092899832E-3</v>
      </c>
      <c r="OG775" s="15">
        <f t="shared" si="418"/>
        <v>5.9698360192825817E-3</v>
      </c>
      <c r="OH775" s="15">
        <f t="shared" si="482"/>
        <v>6.507852966528116E-3</v>
      </c>
      <c r="OI775" s="14">
        <v>170.244</v>
      </c>
      <c r="OJ775" s="14">
        <f t="shared" si="419"/>
        <v>3.1552375926081844E-2</v>
      </c>
      <c r="OK775" s="14">
        <f t="shared" si="420"/>
        <v>3.8637984754654409E-2</v>
      </c>
      <c r="OL775" s="14">
        <f t="shared" si="483"/>
        <v>2.7100009234651834E-3</v>
      </c>
      <c r="OM775" s="16">
        <v>86.171210000000002</v>
      </c>
      <c r="ON775" s="16">
        <f t="shared" si="421"/>
        <v>-4.7005513731686821E-2</v>
      </c>
      <c r="OO775" s="16">
        <f t="shared" si="422"/>
        <v>3.9919904903114256E-2</v>
      </c>
      <c r="OP775" s="16">
        <f t="shared" si="484"/>
        <v>2.4875646217031644E-2</v>
      </c>
      <c r="OQ775" s="13">
        <v>76.855009999999993</v>
      </c>
      <c r="OR775" s="13">
        <f t="shared" si="423"/>
        <v>-6.7846980117992617E-3</v>
      </c>
      <c r="OS775" s="13">
        <f t="shared" si="424"/>
        <v>3.0091081677330322E-4</v>
      </c>
      <c r="OT775" s="13">
        <f t="shared" si="485"/>
        <v>1.2632699933613489E-2</v>
      </c>
      <c r="OU775" s="16">
        <v>79.397000000000006</v>
      </c>
      <c r="OV775" s="16">
        <f t="shared" si="425"/>
        <v>4.3407387393165076E-2</v>
      </c>
      <c r="OW775" s="16">
        <f t="shared" si="426"/>
        <v>5.049299622173764E-2</v>
      </c>
      <c r="OX775" s="16">
        <f t="shared" si="486"/>
        <v>1.4312364869076832E-3</v>
      </c>
      <c r="OY775" s="14">
        <v>85.222759999999994</v>
      </c>
      <c r="OZ775" s="14">
        <f t="shared" si="427"/>
        <v>1.0444039136424221E-2</v>
      </c>
      <c r="PA775" s="14">
        <f t="shared" si="428"/>
        <v>1.7529647964996786E-2</v>
      </c>
      <c r="PB775" s="14">
        <f t="shared" si="487"/>
        <v>1.1927735058535727E-2</v>
      </c>
      <c r="PC775" s="15">
        <v>89.323520000000002</v>
      </c>
      <c r="PD775" s="15">
        <f t="shared" si="429"/>
        <v>2.3710713411835505E-2</v>
      </c>
      <c r="PE775" s="15">
        <f t="shared" si="430"/>
        <v>3.0796322240408069E-2</v>
      </c>
      <c r="PF775" s="15">
        <f t="shared" si="488"/>
        <v>1.2701740076974333E-2</v>
      </c>
      <c r="PG775" s="14">
        <v>77.418980000000005</v>
      </c>
      <c r="PH775" s="14">
        <f t="shared" si="431"/>
        <v>-6.1513497315665355E-2</v>
      </c>
      <c r="PI775" s="14">
        <f t="shared" si="432"/>
        <v>5.442788848709279E-2</v>
      </c>
      <c r="PJ775" s="14">
        <f t="shared" si="489"/>
        <v>4.9811729360729196E-2</v>
      </c>
      <c r="PK775" s="16">
        <v>100.2891</v>
      </c>
      <c r="PL775" s="16">
        <f t="shared" si="433"/>
        <v>9.303813640729075E-3</v>
      </c>
      <c r="PM775" s="16">
        <f t="shared" si="434"/>
        <v>1.638942246930164E-2</v>
      </c>
      <c r="PN775" s="16">
        <f t="shared" si="490"/>
        <v>1.5039710896822878E-2</v>
      </c>
      <c r="PO775" s="13">
        <v>93.597939999999994</v>
      </c>
      <c r="PP775" s="13">
        <f t="shared" si="435"/>
        <v>2.6484767223005745E-2</v>
      </c>
      <c r="PQ775" s="13">
        <f t="shared" si="436"/>
        <v>3.357037605157831E-2</v>
      </c>
      <c r="PR775" s="13">
        <f t="shared" si="491"/>
        <v>3.4634344050944788E-2</v>
      </c>
      <c r="PS775" s="14">
        <v>108.7739</v>
      </c>
      <c r="PT775" s="14">
        <f t="shared" si="437"/>
        <v>-6.8849974435761796E-3</v>
      </c>
      <c r="PU775" s="14">
        <f t="shared" si="438"/>
        <v>2.0061138499638531E-4</v>
      </c>
      <c r="PV775" s="14">
        <f t="shared" si="492"/>
        <v>1.8185275285469205E-2</v>
      </c>
      <c r="PW775" s="15">
        <v>91.116150000000005</v>
      </c>
      <c r="PX775" s="15">
        <f t="shared" si="439"/>
        <v>-4.1308895918278021E-2</v>
      </c>
      <c r="PY775" s="15">
        <f t="shared" si="440"/>
        <v>3.4223287089705456E-2</v>
      </c>
      <c r="PZ775" s="15">
        <f t="shared" si="493"/>
        <v>7.5529531623547141E-3</v>
      </c>
      <c r="QA775" s="14">
        <v>84.508719999999997</v>
      </c>
      <c r="QB775" s="14">
        <f t="shared" si="441"/>
        <v>-7.5569383343074836E-3</v>
      </c>
      <c r="QC775" s="14">
        <f t="shared" si="442"/>
        <v>4.7132950573491872E-4</v>
      </c>
      <c r="QD775" s="14">
        <f t="shared" si="494"/>
        <v>1.6656993866685954E-2</v>
      </c>
      <c r="QE775" s="16">
        <v>89.866249999999994</v>
      </c>
      <c r="QF775" s="16">
        <f t="shared" si="443"/>
        <v>3.8559641720059545E-3</v>
      </c>
      <c r="QG775" s="16">
        <f t="shared" si="444"/>
        <v>1.0941573000578519E-2</v>
      </c>
      <c r="QH775" s="16">
        <f t="shared" si="495"/>
        <v>3.8563409983115582E-3</v>
      </c>
      <c r="QI775" s="13">
        <v>91.183459999999997</v>
      </c>
      <c r="QJ775" s="13">
        <f t="shared" si="445"/>
        <v>-4.0529944285662145E-3</v>
      </c>
      <c r="QK775" s="13">
        <f t="shared" si="446"/>
        <v>3.0326144000063504E-3</v>
      </c>
      <c r="QL775" s="13">
        <f t="shared" si="496"/>
        <v>1.2179072104321786E-2</v>
      </c>
      <c r="QM775" s="15">
        <v>101.41030000000001</v>
      </c>
      <c r="QN775" s="15">
        <f t="shared" si="447"/>
        <v>3.8374590707962231E-2</v>
      </c>
      <c r="QO775" s="15">
        <f t="shared" si="448"/>
        <v>4.5460199536534796E-2</v>
      </c>
      <c r="QP775" s="15">
        <f t="shared" si="497"/>
        <v>1.1520159358883841E-2</v>
      </c>
      <c r="QQ775" s="14">
        <v>115.0805</v>
      </c>
      <c r="QR775" s="14">
        <f t="shared" si="449"/>
        <v>2.1924029140869994E-2</v>
      </c>
      <c r="QS775" s="14">
        <f t="shared" si="450"/>
        <v>2.9009637969442559E-2</v>
      </c>
      <c r="QT775" s="14">
        <f t="shared" si="498"/>
        <v>1.0194750566607236E-2</v>
      </c>
      <c r="QU775" s="16">
        <v>80.321259999999995</v>
      </c>
      <c r="QV775" s="16">
        <f t="shared" si="451"/>
        <v>5.8366299151923373E-2</v>
      </c>
      <c r="QW775" s="16">
        <f t="shared" si="452"/>
        <v>6.5451907980495938E-2</v>
      </c>
      <c r="QX775" s="16">
        <f t="shared" si="499"/>
        <v>6.0405076684155179E-2</v>
      </c>
      <c r="QY775" s="14">
        <v>93.807370000000006</v>
      </c>
      <c r="QZ775" s="14">
        <f t="shared" si="453"/>
        <v>1.4713268129246115E-2</v>
      </c>
      <c r="RA775" s="14">
        <f t="shared" si="454"/>
        <v>2.179887695781868E-2</v>
      </c>
      <c r="RB775" s="14">
        <f t="shared" si="500"/>
        <v>4.3891009806597991E-2</v>
      </c>
      <c r="RC775" s="15">
        <v>96.347200000000001</v>
      </c>
      <c r="RD775" s="15">
        <f t="shared" si="455"/>
        <v>-6.4706574468038625E-3</v>
      </c>
      <c r="RE775" s="15">
        <f t="shared" si="456"/>
        <v>6.1495138176870245E-4</v>
      </c>
      <c r="RF775" s="15">
        <f t="shared" si="501"/>
        <v>3.2798938434605129E-2</v>
      </c>
      <c r="RG775" s="14">
        <v>94.974620000000002</v>
      </c>
      <c r="RH775" s="14">
        <f t="shared" si="457"/>
        <v>-8.3967389460199993E-3</v>
      </c>
      <c r="RI775" s="14">
        <f t="shared" si="458"/>
        <v>1.3111301174474344E-3</v>
      </c>
      <c r="RJ775" s="14">
        <f t="shared" si="502"/>
        <v>4.3238662809210182E-2</v>
      </c>
      <c r="RK775" s="16">
        <v>82.769289999999998</v>
      </c>
      <c r="RL775" s="16">
        <f t="shared" si="459"/>
        <v>9.028917453972829E-3</v>
      </c>
      <c r="RM775" s="16">
        <f t="shared" si="460"/>
        <v>1.6114526282545394E-2</v>
      </c>
      <c r="RN775" s="16">
        <f t="shared" si="503"/>
        <v>2.4612478578237562E-3</v>
      </c>
      <c r="RO775" s="13">
        <v>92.992869999999996</v>
      </c>
      <c r="RP775" s="13">
        <f t="shared" si="461"/>
        <v>5.7785869328095263E-3</v>
      </c>
      <c r="RQ775" s="13">
        <f t="shared" si="462"/>
        <v>1.2864195761382091E-2</v>
      </c>
      <c r="RR775" s="13">
        <f t="shared" si="504"/>
        <v>8.5441480671116787E-3</v>
      </c>
      <c r="RS775" s="15">
        <v>78.728430000000003</v>
      </c>
      <c r="RT775" s="15">
        <f t="shared" si="463"/>
        <v>-3.8801428750727007E-2</v>
      </c>
      <c r="RU775" s="15">
        <f t="shared" si="464"/>
        <v>3.1715819922154442E-2</v>
      </c>
      <c r="RV775" s="15">
        <f t="shared" si="505"/>
        <v>4.9424681510954582E-2</v>
      </c>
      <c r="RW775" s="14">
        <v>101.4896</v>
      </c>
      <c r="RX775" s="14">
        <f t="shared" si="465"/>
        <v>-3.4729825133318348E-3</v>
      </c>
      <c r="RY775" s="14">
        <f t="shared" si="466"/>
        <v>3.6126263152407301E-3</v>
      </c>
      <c r="RZ775" s="14">
        <f t="shared" si="506"/>
        <v>2.9918796460270958E-3</v>
      </c>
      <c r="SA775" s="16">
        <v>95.364469999999997</v>
      </c>
      <c r="SB775" s="16">
        <f t="shared" si="467"/>
        <v>-6.437226518672845E-3</v>
      </c>
      <c r="SC775" s="16">
        <f t="shared" si="468"/>
        <v>6.483823098997199E-4</v>
      </c>
      <c r="SD775" s="16">
        <f t="shared" si="507"/>
        <v>3.4783506619897597E-3</v>
      </c>
    </row>
    <row r="776" spans="1:498" x14ac:dyDescent="0.35">
      <c r="A776" s="2">
        <v>41699</v>
      </c>
      <c r="B776">
        <v>97.894850000000005</v>
      </c>
      <c r="C776">
        <v>2.0270839950265674E-2</v>
      </c>
      <c r="D776" s="10">
        <f t="shared" si="513"/>
        <v>1.9844108363052657</v>
      </c>
      <c r="E776">
        <v>55.02</v>
      </c>
      <c r="F776">
        <v>26.29</v>
      </c>
      <c r="G776">
        <v>23595599</v>
      </c>
      <c r="H776">
        <v>55066229.166666664</v>
      </c>
      <c r="I776">
        <v>130.538175</v>
      </c>
      <c r="J776">
        <v>20.637499999999999</v>
      </c>
      <c r="K776">
        <v>101.49120000000001</v>
      </c>
      <c r="L776">
        <v>8.2771524834086806E-3</v>
      </c>
      <c r="M776" s="10">
        <f t="shared" si="514"/>
        <v>0.84005813812412711</v>
      </c>
      <c r="N776">
        <v>58.04</v>
      </c>
      <c r="O776">
        <v>1.08</v>
      </c>
      <c r="P776">
        <v>8012929</v>
      </c>
      <c r="Q776">
        <v>6388638.333333333</v>
      </c>
      <c r="R776">
        <v>32.930893333333337</v>
      </c>
      <c r="S776">
        <v>4.97</v>
      </c>
      <c r="T776">
        <v>85.696070000000006</v>
      </c>
      <c r="U776">
        <v>9.9978288149852844E-3</v>
      </c>
      <c r="V776" s="10">
        <f t="shared" si="515"/>
        <v>0.85677463797699605</v>
      </c>
      <c r="W776">
        <v>22.27</v>
      </c>
      <c r="X776">
        <v>8.65</v>
      </c>
      <c r="Y776">
        <v>11210111</v>
      </c>
      <c r="Z776">
        <v>10170237.5</v>
      </c>
      <c r="AA776">
        <v>54.239314166666666</v>
      </c>
      <c r="AB776">
        <v>5.9333333333333336</v>
      </c>
      <c r="AC776">
        <v>99.597329999999999</v>
      </c>
      <c r="AD776">
        <v>3.0833722608941874E-2</v>
      </c>
      <c r="AE776" s="10">
        <f t="shared" si="516"/>
        <v>3.0709564458112446</v>
      </c>
      <c r="AF776">
        <v>31.44</v>
      </c>
      <c r="AG776">
        <v>-17.899999999999999</v>
      </c>
      <c r="AH776">
        <v>35634265</v>
      </c>
      <c r="AI776">
        <v>73938528.333333328</v>
      </c>
      <c r="AJ776">
        <v>333.97885833333333</v>
      </c>
      <c r="AK776">
        <v>54.414166666666667</v>
      </c>
      <c r="AL776">
        <v>96.495429999999999</v>
      </c>
      <c r="AM776">
        <v>7.8306160324457599E-3</v>
      </c>
      <c r="AN776" s="10">
        <f t="shared" si="517"/>
        <v>0.7556186612157475</v>
      </c>
      <c r="AO776">
        <v>72.03</v>
      </c>
      <c r="AP776">
        <v>10.99</v>
      </c>
      <c r="AQ776">
        <v>17864191</v>
      </c>
      <c r="AR776">
        <v>9860466.666666666</v>
      </c>
      <c r="AS776">
        <v>34.127828333333333</v>
      </c>
      <c r="AT776">
        <v>5.8291666666666666</v>
      </c>
      <c r="AU776">
        <v>124.3605</v>
      </c>
      <c r="AV776">
        <v>1.19040216485942E-2</v>
      </c>
      <c r="AW776" s="10">
        <f t="shared" si="538"/>
        <v>1.4803900842299991</v>
      </c>
      <c r="AX776">
        <v>158.1</v>
      </c>
      <c r="AY776">
        <v>25.83</v>
      </c>
      <c r="AZ776">
        <v>46565426</v>
      </c>
      <c r="BA776">
        <v>22682144.166666668</v>
      </c>
      <c r="BB776">
        <v>42.54882083333333</v>
      </c>
      <c r="BC776">
        <v>5.8716666666666661</v>
      </c>
      <c r="BD776">
        <v>96.307370000000006</v>
      </c>
      <c r="BE776">
        <v>1.6380287706427247E-3</v>
      </c>
      <c r="BF776" s="10">
        <f t="shared" si="508"/>
        <v>0.15775424288493403</v>
      </c>
      <c r="BG776">
        <v>75.23</v>
      </c>
      <c r="BH776">
        <v>25.78</v>
      </c>
      <c r="BI776">
        <v>4767126</v>
      </c>
      <c r="BJ776">
        <v>1549803.5</v>
      </c>
      <c r="BK776">
        <v>4.7340574999999996</v>
      </c>
      <c r="BL776">
        <v>0.84750000000000003</v>
      </c>
      <c r="BM776">
        <v>99.296040000000005</v>
      </c>
      <c r="BN776">
        <v>6.6221844308001617E-3</v>
      </c>
      <c r="BO776" s="10">
        <f t="shared" si="387"/>
        <v>0.65755669012811013</v>
      </c>
      <c r="BP776">
        <v>19.510000000000002</v>
      </c>
      <c r="BQ776">
        <v>6.66</v>
      </c>
      <c r="BR776">
        <v>10517222</v>
      </c>
      <c r="BS776">
        <v>9678872.5</v>
      </c>
      <c r="BT776">
        <f t="shared" si="544"/>
        <v>39.994741666666663</v>
      </c>
      <c r="BU776">
        <v>7.081666666666667</v>
      </c>
      <c r="BV776">
        <v>78.213970000000003</v>
      </c>
      <c r="BW776">
        <v>5.3743721788709004E-3</v>
      </c>
      <c r="BX776" s="10">
        <f t="shared" si="539"/>
        <v>0.42035098436704327</v>
      </c>
      <c r="BY776">
        <v>29.14</v>
      </c>
      <c r="BZ776">
        <v>6.22</v>
      </c>
      <c r="CA776">
        <v>5643793</v>
      </c>
      <c r="CB776">
        <v>4548512.5</v>
      </c>
      <c r="CC776">
        <v>39.994741666666663</v>
      </c>
      <c r="CD776">
        <v>2.67</v>
      </c>
      <c r="CE776">
        <v>92.774540000000002</v>
      </c>
      <c r="CF776">
        <v>7.3344155540805119E-4</v>
      </c>
      <c r="CG776" s="10">
        <f t="shared" si="541"/>
        <v>6.8044702919866459E-2</v>
      </c>
      <c r="CH776">
        <v>32.93</v>
      </c>
      <c r="CI776">
        <v>2.04</v>
      </c>
      <c r="CJ776">
        <v>1314456</v>
      </c>
      <c r="CK776">
        <v>1997148.8333333333</v>
      </c>
      <c r="CL776">
        <v>6.1801224999999995</v>
      </c>
      <c r="CM776">
        <v>1.0374999999999999</v>
      </c>
      <c r="CN776">
        <v>86.207080000000005</v>
      </c>
      <c r="CO776">
        <v>4.4944391551860951E-3</v>
      </c>
      <c r="CP776" s="10">
        <f t="shared" si="518"/>
        <v>0.38745247580626013</v>
      </c>
      <c r="CQ776">
        <v>30.93</v>
      </c>
      <c r="CR776">
        <v>-1.64</v>
      </c>
      <c r="CS776">
        <v>5461686</v>
      </c>
      <c r="CT776">
        <v>7697605</v>
      </c>
      <c r="CU776">
        <v>27.485240000000001</v>
      </c>
      <c r="CV776">
        <v>5.6749999999999998</v>
      </c>
      <c r="CW776">
        <v>89.463750000000005</v>
      </c>
      <c r="CX776">
        <v>5.2197696495710835E-2</v>
      </c>
      <c r="CY776" s="10">
        <f t="shared" si="519"/>
        <v>4.6698016698681508</v>
      </c>
      <c r="CZ776">
        <v>35.97</v>
      </c>
      <c r="DA776">
        <v>8.82</v>
      </c>
      <c r="DB776">
        <v>64692495</v>
      </c>
      <c r="DC776">
        <v>33142410.833333332</v>
      </c>
      <c r="DD776">
        <v>233.07029166666666</v>
      </c>
      <c r="DE776">
        <v>47.189166666666665</v>
      </c>
      <c r="DF776">
        <v>88.255619999999993</v>
      </c>
      <c r="DG776">
        <v>7.5338717031404087E-2</v>
      </c>
      <c r="DH776" s="10">
        <f t="shared" si="520"/>
        <v>6.6490651816111264</v>
      </c>
      <c r="DI776">
        <v>18.52</v>
      </c>
      <c r="DJ776">
        <v>7.4</v>
      </c>
      <c r="DK776">
        <v>81376078</v>
      </c>
      <c r="DL776">
        <v>74116111.666666672</v>
      </c>
      <c r="DM776">
        <v>309.20538333333332</v>
      </c>
      <c r="DN776">
        <v>51.5625</v>
      </c>
      <c r="DO776">
        <v>180.79509999999999</v>
      </c>
      <c r="DP776">
        <v>5.6061862562061544E-3</v>
      </c>
      <c r="DQ776" s="10">
        <f t="shared" si="521"/>
        <v>1.0135710048094173</v>
      </c>
      <c r="DR776">
        <v>90.1</v>
      </c>
      <c r="DS776">
        <v>10.16</v>
      </c>
      <c r="DT776">
        <v>10893169</v>
      </c>
      <c r="DU776">
        <v>7511848.666666667</v>
      </c>
      <c r="DV776">
        <v>25.659184999999997</v>
      </c>
      <c r="DW776">
        <v>4.1349999999999998</v>
      </c>
      <c r="DX776">
        <v>80.624499999999998</v>
      </c>
      <c r="DY776">
        <v>4.7796943194023259E-3</v>
      </c>
      <c r="DZ776" s="10">
        <f t="shared" si="540"/>
        <v>0.38536046465465279</v>
      </c>
      <c r="EA776">
        <v>15.22</v>
      </c>
      <c r="EB776">
        <v>9.84</v>
      </c>
      <c r="EC776">
        <v>9862843</v>
      </c>
      <c r="ED776">
        <v>4488291</v>
      </c>
      <c r="EE776">
        <v>19.855730833333332</v>
      </c>
      <c r="EF776">
        <v>2.4491666666666667</v>
      </c>
      <c r="EG776">
        <v>73.845749999999995</v>
      </c>
      <c r="EH776">
        <v>3.0220520901561655E-4</v>
      </c>
      <c r="EI776" s="10">
        <f t="shared" si="510"/>
        <v>2.2316570313664963E-2</v>
      </c>
      <c r="EJ776">
        <v>155.72</v>
      </c>
      <c r="EK776">
        <v>-1.49</v>
      </c>
      <c r="EL776">
        <v>327516</v>
      </c>
      <c r="EM776">
        <v>389543.70833333331</v>
      </c>
      <c r="EN776">
        <v>4.8858108333333332</v>
      </c>
      <c r="EO776">
        <v>1.4833333333333334</v>
      </c>
      <c r="EP776">
        <v>80.340029999999999</v>
      </c>
      <c r="EQ776">
        <v>4.9655700118147739E-3</v>
      </c>
      <c r="ER776" s="10">
        <f t="shared" si="522"/>
        <v>0.39893404371629926</v>
      </c>
      <c r="ES776">
        <v>94.53</v>
      </c>
      <c r="ET776">
        <v>7.14</v>
      </c>
      <c r="EU776">
        <v>4658237</v>
      </c>
      <c r="EV776">
        <v>5020797</v>
      </c>
      <c r="EW776">
        <v>13.712751666666668</v>
      </c>
      <c r="EX776">
        <v>2.1483333333333334</v>
      </c>
      <c r="EY776">
        <v>89.273409999999998</v>
      </c>
      <c r="EZ776">
        <v>5.6302339435109483E-3</v>
      </c>
      <c r="FA776" s="10">
        <f t="shared" si="511"/>
        <v>0.50263018323496966</v>
      </c>
      <c r="FB776">
        <v>50.71</v>
      </c>
      <c r="FC776">
        <v>16.68</v>
      </c>
      <c r="FD776">
        <v>7897173</v>
      </c>
      <c r="FE776">
        <v>6153112.5</v>
      </c>
      <c r="FF776">
        <v>21.720616666666668</v>
      </c>
      <c r="FG776">
        <v>5.0716666666666663</v>
      </c>
      <c r="FH776">
        <v>93.090299999999999</v>
      </c>
      <c r="FI776">
        <v>4.4376918656749517E-2</v>
      </c>
      <c r="FJ776" s="10">
        <f t="shared" si="523"/>
        <v>4.1310606708324098</v>
      </c>
      <c r="FK776">
        <v>49.4</v>
      </c>
      <c r="FL776">
        <v>9.57</v>
      </c>
      <c r="FM776">
        <v>60664169</v>
      </c>
      <c r="FN776">
        <v>31957928.333333332</v>
      </c>
      <c r="FO776">
        <v>146.86000833333333</v>
      </c>
      <c r="FP776">
        <v>23.044166666666666</v>
      </c>
      <c r="FQ776">
        <v>76.609340000000003</v>
      </c>
      <c r="FR776">
        <v>9.2543016906391176E-2</v>
      </c>
      <c r="FS776" s="10">
        <f t="shared" si="524"/>
        <v>7.0896594468074703</v>
      </c>
      <c r="FT776">
        <v>133.61000000000001</v>
      </c>
      <c r="FU776">
        <v>4.32</v>
      </c>
      <c r="FV776">
        <v>127486600</v>
      </c>
      <c r="FW776">
        <v>108703116.66666667</v>
      </c>
      <c r="FX776">
        <v>452.60144166666669</v>
      </c>
      <c r="FY776">
        <v>88.56</v>
      </c>
      <c r="FZ776">
        <v>89.702579999999998</v>
      </c>
      <c r="GA776">
        <v>9.2744275085999668E-4</v>
      </c>
      <c r="GB776" s="10">
        <f t="shared" si="389"/>
        <v>8.3194007554438926E-2</v>
      </c>
      <c r="GC776">
        <v>38.19</v>
      </c>
      <c r="GD776">
        <v>3.51</v>
      </c>
      <c r="GE776">
        <v>1994153</v>
      </c>
      <c r="GF776">
        <v>1147944.8333333333</v>
      </c>
      <c r="GG776">
        <v>3.3956238333333335</v>
      </c>
      <c r="GH776">
        <v>0.42833333333333329</v>
      </c>
      <c r="GI776">
        <v>91.503600000000006</v>
      </c>
      <c r="GJ776">
        <v>1.6018497648320131E-3</v>
      </c>
      <c r="GK776" s="10">
        <f t="shared" si="390"/>
        <v>0.1465750201412826</v>
      </c>
      <c r="GL776">
        <v>38.72</v>
      </c>
      <c r="GM776">
        <v>4.6500000000000004</v>
      </c>
      <c r="GN776">
        <v>2933172</v>
      </c>
      <c r="GO776">
        <v>2113046.6666666665</v>
      </c>
      <c r="GP776">
        <v>5.1003816666666664</v>
      </c>
      <c r="GQ776">
        <v>0.3075</v>
      </c>
      <c r="GR776">
        <v>106.73569999999999</v>
      </c>
      <c r="GS776">
        <v>1.1534005036103058E-3</v>
      </c>
      <c r="GT776" s="10">
        <f t="shared" si="385"/>
        <v>0.1231090101331985</v>
      </c>
      <c r="GU776">
        <v>19.39</v>
      </c>
      <c r="GV776">
        <v>7.98</v>
      </c>
      <c r="GW776">
        <v>556285</v>
      </c>
      <c r="GX776">
        <v>899645.83333333337</v>
      </c>
      <c r="GY776">
        <v>3.6895174999999996</v>
      </c>
      <c r="GZ776">
        <v>0.15916666666666665</v>
      </c>
      <c r="HA776">
        <v>89.144300000000001</v>
      </c>
      <c r="HB776">
        <v>4.3445021150664474E-2</v>
      </c>
      <c r="HC776" s="10">
        <f t="shared" si="525"/>
        <v>3.8728759989611792</v>
      </c>
      <c r="HD776">
        <v>17.579999999999998</v>
      </c>
      <c r="HE776">
        <v>19.53</v>
      </c>
      <c r="HF776">
        <v>119784263</v>
      </c>
      <c r="HG776">
        <v>65434866.666666664</v>
      </c>
      <c r="HH776">
        <v>185.88116666666667</v>
      </c>
      <c r="HI776">
        <v>25.276666666666667</v>
      </c>
      <c r="HJ776">
        <v>84.686769999999996</v>
      </c>
      <c r="HK776">
        <v>1.6103606477127559E-2</v>
      </c>
      <c r="HL776" s="10">
        <f t="shared" si="526"/>
        <v>1.3637624178990118</v>
      </c>
      <c r="HM776">
        <v>22.63</v>
      </c>
      <c r="HN776">
        <v>8.58</v>
      </c>
      <c r="HO776">
        <v>17030087</v>
      </c>
      <c r="HP776">
        <v>16961283.333333332</v>
      </c>
      <c r="HQ776">
        <v>84.694225000000003</v>
      </c>
      <c r="HR776">
        <v>8.5083333333333329</v>
      </c>
      <c r="HS776">
        <v>92.794650000000004</v>
      </c>
      <c r="HT776">
        <v>1.6103606477127559E-2</v>
      </c>
      <c r="HU776" s="10">
        <f t="shared" si="527"/>
        <v>1.4943285267827848</v>
      </c>
      <c r="HV776">
        <v>82.06</v>
      </c>
      <c r="HW776">
        <v>13.3</v>
      </c>
      <c r="HX776">
        <v>4522977</v>
      </c>
      <c r="HY776">
        <v>6690125</v>
      </c>
      <c r="HZ776">
        <v>20.889720833333332</v>
      </c>
      <c r="IA776">
        <v>8.5083333333333329</v>
      </c>
      <c r="IB776">
        <v>92.452029999999993</v>
      </c>
      <c r="IC776">
        <v>5.9064888014151882E-3</v>
      </c>
      <c r="ID776" s="10">
        <f t="shared" si="528"/>
        <v>0.54606687986310098</v>
      </c>
      <c r="IE776">
        <v>98.26</v>
      </c>
      <c r="IF776">
        <v>-0.93</v>
      </c>
      <c r="IG776">
        <v>5137397</v>
      </c>
      <c r="IH776">
        <v>6104693.333333333</v>
      </c>
      <c r="II776">
        <v>45.240458333333329</v>
      </c>
      <c r="IJ776">
        <v>11.74</v>
      </c>
      <c r="IK776">
        <v>98.285480000000007</v>
      </c>
      <c r="IL776">
        <v>1.8422324650465133E-2</v>
      </c>
      <c r="IM776" s="10">
        <f t="shared" si="542"/>
        <v>1.810647020986798</v>
      </c>
      <c r="IN776">
        <v>27.19</v>
      </c>
      <c r="IO776">
        <v>6.84</v>
      </c>
      <c r="IP776">
        <v>38265113</v>
      </c>
      <c r="IQ776">
        <v>29247158.333333332</v>
      </c>
      <c r="IR776">
        <v>90.77954166666666</v>
      </c>
      <c r="IS776">
        <v>13.195833333333333</v>
      </c>
      <c r="IT776">
        <v>120.351</v>
      </c>
      <c r="IU776">
        <v>5.7937833058930334E-3</v>
      </c>
      <c r="IV776" s="10">
        <f t="shared" si="529"/>
        <v>0.69728761464753242</v>
      </c>
      <c r="IW776">
        <v>61.19</v>
      </c>
      <c r="IX776">
        <v>12.36</v>
      </c>
      <c r="IY776">
        <v>10406202</v>
      </c>
      <c r="IZ776">
        <v>4912112.5</v>
      </c>
      <c r="JA776">
        <v>24.314466666666664</v>
      </c>
      <c r="JB776">
        <v>4.3166666666666664</v>
      </c>
      <c r="JC776">
        <v>84.604290000000006</v>
      </c>
      <c r="JD776">
        <v>2.7181381036049733E-3</v>
      </c>
      <c r="JE776" s="10">
        <f t="shared" si="386"/>
        <v>0.22996614437744523</v>
      </c>
      <c r="JF776">
        <v>19.86</v>
      </c>
      <c r="JG776">
        <v>7.3</v>
      </c>
      <c r="JH776">
        <v>5415237</v>
      </c>
      <c r="JI776">
        <v>4792184.166666667</v>
      </c>
      <c r="JJ776">
        <v>15.093325</v>
      </c>
      <c r="JK776">
        <v>2.2608333333333333</v>
      </c>
      <c r="JL776">
        <v>94.825850000000003</v>
      </c>
      <c r="JM776">
        <v>1.248546505900807E-3</v>
      </c>
      <c r="JN776" s="10">
        <f t="shared" si="512"/>
        <v>0.11839448368657404</v>
      </c>
      <c r="JO776">
        <v>35.619999999999997</v>
      </c>
      <c r="JP776">
        <v>8.01</v>
      </c>
      <c r="JQ776">
        <v>2058396</v>
      </c>
      <c r="JR776">
        <v>1695345</v>
      </c>
      <c r="JS776">
        <v>6.9050849999999997</v>
      </c>
      <c r="JT776">
        <v>1.4291666666666665</v>
      </c>
      <c r="JU776">
        <v>97.078100000000006</v>
      </c>
      <c r="JV776">
        <v>3.5252787666587335E-2</v>
      </c>
      <c r="JW776" s="10">
        <f t="shared" si="530"/>
        <v>3.4222736463757322</v>
      </c>
      <c r="JX776">
        <v>63.86</v>
      </c>
      <c r="JY776">
        <v>6.46</v>
      </c>
      <c r="JZ776">
        <v>50539055</v>
      </c>
      <c r="KA776">
        <v>55675900</v>
      </c>
      <c r="KB776">
        <v>271.05608333333333</v>
      </c>
      <c r="KC776">
        <v>45.031666666666666</v>
      </c>
      <c r="KD776">
        <v>95.548410000000004</v>
      </c>
      <c r="KE776">
        <v>3.0602419456410609E-2</v>
      </c>
      <c r="KF776" s="10">
        <f t="shared" si="531"/>
        <v>2.9240125212130983</v>
      </c>
      <c r="KG776">
        <v>39.520000000000003</v>
      </c>
      <c r="KH776">
        <v>9.76</v>
      </c>
      <c r="KI776">
        <v>46720186</v>
      </c>
      <c r="KJ776">
        <v>25701108.333333332</v>
      </c>
      <c r="KK776">
        <v>129.51824166666668</v>
      </c>
      <c r="KL776">
        <v>22.87</v>
      </c>
      <c r="KM776">
        <v>84.060910000000007</v>
      </c>
      <c r="KN776">
        <v>8.738912250863172E-3</v>
      </c>
      <c r="KO776" s="10">
        <f t="shared" si="532"/>
        <v>0.73460091621770662</v>
      </c>
      <c r="KP776">
        <v>38.35</v>
      </c>
      <c r="KQ776">
        <v>-0.35</v>
      </c>
      <c r="KR776">
        <v>9696437</v>
      </c>
      <c r="KS776">
        <v>6244160.833333333</v>
      </c>
      <c r="KT776">
        <v>50.064716666666669</v>
      </c>
      <c r="KU776">
        <v>12.796666666666667</v>
      </c>
      <c r="KV776">
        <v>92.811999999999998</v>
      </c>
      <c r="KW776">
        <v>1.0027969505453111E-2</v>
      </c>
      <c r="KX776" s="10">
        <f t="shared" si="533"/>
        <v>0.93071590574011409</v>
      </c>
      <c r="KY776">
        <v>30.52</v>
      </c>
      <c r="KZ776">
        <v>3.7</v>
      </c>
      <c r="LA776">
        <v>8190238</v>
      </c>
      <c r="LB776">
        <v>3862742.5</v>
      </c>
      <c r="LC776">
        <v>28.703295000000001</v>
      </c>
      <c r="LD776">
        <v>5.84</v>
      </c>
      <c r="LE776">
        <v>80.130309999999994</v>
      </c>
      <c r="LF776">
        <v>3.5159015586422905E-2</v>
      </c>
      <c r="LG776" s="10">
        <f t="shared" si="534"/>
        <v>2.8173028182348991</v>
      </c>
      <c r="LH776">
        <v>73.66</v>
      </c>
      <c r="LI776">
        <v>7.1</v>
      </c>
      <c r="LJ776">
        <v>78036154</v>
      </c>
      <c r="LK776">
        <v>40260789.166666664</v>
      </c>
      <c r="LL776">
        <v>121.19625000000001</v>
      </c>
      <c r="LM776">
        <v>20.968333333333334</v>
      </c>
      <c r="LN776">
        <v>100.5595</v>
      </c>
      <c r="LO776">
        <v>5.203992860396741E-2</v>
      </c>
      <c r="LP776" s="10">
        <f t="shared" si="535"/>
        <v>5.2331092004506612</v>
      </c>
      <c r="LQ776">
        <v>78.790000000000006</v>
      </c>
      <c r="LR776">
        <v>6.63</v>
      </c>
      <c r="LS776">
        <v>64865914</v>
      </c>
      <c r="LT776">
        <v>44207450</v>
      </c>
      <c r="LU776">
        <v>187.17049999999998</v>
      </c>
      <c r="LV776">
        <v>28.173333333333332</v>
      </c>
      <c r="LW776">
        <v>97.537049999999994</v>
      </c>
      <c r="LX776">
        <v>0.33380700867129276</v>
      </c>
      <c r="LY776" s="10">
        <f t="shared" si="536"/>
        <v>32.558550895122316</v>
      </c>
      <c r="LZ776">
        <v>52.34</v>
      </c>
      <c r="MA776">
        <v>2.2000000000000002</v>
      </c>
      <c r="MB776">
        <v>323115378</v>
      </c>
      <c r="MC776">
        <v>536537916.66666669</v>
      </c>
      <c r="MD776">
        <v>2166.326</v>
      </c>
      <c r="ME776">
        <v>341.3341666666667</v>
      </c>
      <c r="MF776" s="13">
        <f t="shared" si="391"/>
        <v>94.648540164005638</v>
      </c>
      <c r="MG776" s="13">
        <f t="shared" si="392"/>
        <v>1.0546404396140741E-2</v>
      </c>
      <c r="MH776" s="13">
        <f t="shared" si="469"/>
        <v>1.7632013224713305E-2</v>
      </c>
      <c r="MI776" s="12">
        <v>97.894850000000005</v>
      </c>
      <c r="MJ776" s="12">
        <f t="shared" si="393"/>
        <v>1.1942584380966181E-2</v>
      </c>
      <c r="MK776" s="12">
        <f t="shared" si="394"/>
        <v>1.3961799848254408E-3</v>
      </c>
      <c r="ML776" s="12">
        <f t="shared" si="470"/>
        <v>1.1482488151724035E-2</v>
      </c>
      <c r="MM776" s="14">
        <v>101.49120000000001</v>
      </c>
      <c r="MN776" s="14">
        <f t="shared" si="395"/>
        <v>-4.6811707857676077E-2</v>
      </c>
      <c r="MO776" s="14">
        <f t="shared" si="396"/>
        <v>5.7358112253816818E-2</v>
      </c>
      <c r="MP776" s="14">
        <f t="shared" si="471"/>
        <v>5.3992803482040608E-2</v>
      </c>
      <c r="MQ776" s="16">
        <v>85.696070000000006</v>
      </c>
      <c r="MR776" s="16">
        <f t="shared" si="397"/>
        <v>3.205266624427261E-2</v>
      </c>
      <c r="MS776" s="16">
        <f t="shared" si="398"/>
        <v>2.1506261848131869E-2</v>
      </c>
      <c r="MT776" s="16">
        <f t="shared" si="472"/>
        <v>6.7084337977739716E-3</v>
      </c>
      <c r="MU776" s="13">
        <v>99.597329999999999</v>
      </c>
      <c r="MV776" s="13">
        <f t="shared" si="399"/>
        <v>2.2362416457355705E-2</v>
      </c>
      <c r="MW776" s="13">
        <f t="shared" si="400"/>
        <v>1.1816012061214964E-2</v>
      </c>
      <c r="MX776" s="13">
        <f t="shared" si="473"/>
        <v>1.3160858071448733E-2</v>
      </c>
      <c r="MY776" s="12">
        <v>96.495429999999999</v>
      </c>
      <c r="MZ776" s="12">
        <f t="shared" si="401"/>
        <v>2.4484861431063987E-2</v>
      </c>
      <c r="NA776" s="12">
        <f t="shared" si="402"/>
        <v>1.3938457034923246E-2</v>
      </c>
      <c r="NB776" s="12">
        <f t="shared" si="474"/>
        <v>1.2478268278878879E-2</v>
      </c>
      <c r="NC776" s="14">
        <v>124.3605</v>
      </c>
      <c r="ND776" s="14">
        <f t="shared" si="403"/>
        <v>6.3773094586976997E-2</v>
      </c>
      <c r="NE776" s="14">
        <f t="shared" si="404"/>
        <v>5.3226690190836257E-2</v>
      </c>
      <c r="NF776" s="14">
        <f t="shared" si="475"/>
        <v>4.5004332964111882E-2</v>
      </c>
      <c r="NG776" s="16">
        <v>96.307370000000006</v>
      </c>
      <c r="NH776" s="16">
        <f t="shared" si="405"/>
        <v>-1.4379023298517479E-3</v>
      </c>
      <c r="NI776" s="16">
        <f t="shared" si="406"/>
        <v>96.296823595603868</v>
      </c>
      <c r="NJ776" s="16">
        <f t="shared" si="476"/>
        <v>0.15631201322470645</v>
      </c>
      <c r="NK776" s="13">
        <v>99.296040000000005</v>
      </c>
      <c r="NL776" s="13">
        <f t="shared" si="407"/>
        <v>-2.6049172255909192E-2</v>
      </c>
      <c r="NM776" s="13">
        <f t="shared" si="408"/>
        <v>3.6595576652049933E-2</v>
      </c>
      <c r="NN776" s="13">
        <f t="shared" si="477"/>
        <v>2.1350896084757487E-2</v>
      </c>
      <c r="NO776" s="12">
        <v>78.213970000000003</v>
      </c>
      <c r="NP776" s="12">
        <f t="shared" si="409"/>
        <v>1.6017077469545837E-2</v>
      </c>
      <c r="NQ776" s="12">
        <f t="shared" si="410"/>
        <v>5.4706730734050968E-3</v>
      </c>
      <c r="NR776" s="12">
        <f t="shared" si="478"/>
        <v>6.0313525632440856E-2</v>
      </c>
      <c r="NS776" s="14">
        <v>92.774540000000002</v>
      </c>
      <c r="NT776" s="14">
        <f t="shared" si="411"/>
        <v>-3.2917554444588104E-2</v>
      </c>
      <c r="NU776" s="14">
        <f t="shared" si="412"/>
        <v>4.3463958840728845E-2</v>
      </c>
      <c r="NV776" s="14">
        <f t="shared" si="479"/>
        <v>4.2940120115876557E-2</v>
      </c>
      <c r="NW776" s="16">
        <v>86.207080000000005</v>
      </c>
      <c r="NX776" s="16">
        <f t="shared" si="413"/>
        <v>-8.9908872585201527E-3</v>
      </c>
      <c r="NY776" s="16">
        <f t="shared" si="414"/>
        <v>1.9537291654660893E-2</v>
      </c>
      <c r="NZ776" s="16">
        <f t="shared" si="480"/>
        <v>5.4942471129726389E-3</v>
      </c>
      <c r="OA776" s="13">
        <v>89.463750000000005</v>
      </c>
      <c r="OB776" s="13">
        <f t="shared" si="415"/>
        <v>1.3433376515158857E-2</v>
      </c>
      <c r="OC776" s="13">
        <f t="shared" si="416"/>
        <v>2.8869721190181163E-3</v>
      </c>
      <c r="OD776" s="13">
        <f t="shared" si="481"/>
        <v>1.7908740580589222E-2</v>
      </c>
      <c r="OE776" s="15">
        <v>88.255619999999993</v>
      </c>
      <c r="OF776" s="15">
        <f t="shared" si="417"/>
        <v>-1.6626258986432996E-2</v>
      </c>
      <c r="OG776" s="15">
        <f t="shared" si="418"/>
        <v>2.7172663382573736E-2</v>
      </c>
      <c r="OH776" s="15">
        <f t="shared" si="482"/>
        <v>2.1202827363291155E-2</v>
      </c>
      <c r="OI776" s="14">
        <v>180.79509999999999</v>
      </c>
      <c r="OJ776" s="14">
        <f t="shared" si="419"/>
        <v>6.1976339841639083E-2</v>
      </c>
      <c r="OK776" s="14">
        <f t="shared" si="420"/>
        <v>5.1429935445498343E-2</v>
      </c>
      <c r="OL776" s="14">
        <f t="shared" si="483"/>
        <v>1.2791950690843934E-2</v>
      </c>
      <c r="OM776" s="16">
        <v>80.624499999999998</v>
      </c>
      <c r="ON776" s="16">
        <f t="shared" si="421"/>
        <v>-6.4368482234379742E-2</v>
      </c>
      <c r="OO776" s="16">
        <f t="shared" si="422"/>
        <v>7.4914886630520483E-2</v>
      </c>
      <c r="OP776" s="16">
        <f t="shared" si="484"/>
        <v>3.4994981727406227E-2</v>
      </c>
      <c r="OQ776" s="13">
        <v>73.845749999999995</v>
      </c>
      <c r="OR776" s="13">
        <f t="shared" si="423"/>
        <v>-3.9155027108837781E-2</v>
      </c>
      <c r="OS776" s="13">
        <f t="shared" si="424"/>
        <v>4.9701431504978522E-2</v>
      </c>
      <c r="OT776" s="13">
        <f t="shared" si="485"/>
        <v>4.9400520688205218E-2</v>
      </c>
      <c r="OU776" s="16">
        <v>80.340029999999999</v>
      </c>
      <c r="OV776" s="16">
        <f t="shared" si="425"/>
        <v>1.1877400909354074E-2</v>
      </c>
      <c r="OW776" s="16">
        <f t="shared" si="426"/>
        <v>1.3309965132133339E-3</v>
      </c>
      <c r="OX776" s="16">
        <f t="shared" si="486"/>
        <v>4.9161999708524307E-2</v>
      </c>
      <c r="OY776" s="14">
        <v>89.273409999999998</v>
      </c>
      <c r="OZ776" s="14">
        <f t="shared" si="427"/>
        <v>4.7530143356070642E-2</v>
      </c>
      <c r="PA776" s="14">
        <f t="shared" si="428"/>
        <v>3.6983738959929902E-2</v>
      </c>
      <c r="PB776" s="14">
        <f t="shared" si="487"/>
        <v>1.9454090994933115E-2</v>
      </c>
      <c r="PC776" s="15">
        <v>93.090299999999999</v>
      </c>
      <c r="PD776" s="15">
        <f t="shared" si="429"/>
        <v>4.2170080175971458E-2</v>
      </c>
      <c r="PE776" s="15">
        <f t="shared" si="430"/>
        <v>3.1623675779830718E-2</v>
      </c>
      <c r="PF776" s="15">
        <f t="shared" si="488"/>
        <v>8.2735353942264833E-4</v>
      </c>
      <c r="PG776" s="14">
        <v>76.609340000000003</v>
      </c>
      <c r="PH776" s="14">
        <f t="shared" si="431"/>
        <v>-1.0457900633668915E-2</v>
      </c>
      <c r="PI776" s="14">
        <f t="shared" si="432"/>
        <v>2.1004305029809656E-2</v>
      </c>
      <c r="PJ776" s="14">
        <f t="shared" si="489"/>
        <v>3.3423583457283135E-2</v>
      </c>
      <c r="PK776" s="16">
        <v>89.702579999999998</v>
      </c>
      <c r="PL776" s="16">
        <f t="shared" si="433"/>
        <v>-0.10556002596493541</v>
      </c>
      <c r="PM776" s="16">
        <f t="shared" si="434"/>
        <v>0.11610643036107615</v>
      </c>
      <c r="PN776" s="16">
        <f t="shared" si="490"/>
        <v>9.9717007891774512E-2</v>
      </c>
      <c r="PO776" s="13">
        <v>91.503600000000006</v>
      </c>
      <c r="PP776" s="13">
        <f t="shared" si="435"/>
        <v>-2.2375919811910228E-2</v>
      </c>
      <c r="PQ776" s="13">
        <f t="shared" si="436"/>
        <v>3.2922324208050968E-2</v>
      </c>
      <c r="PR776" s="13">
        <f t="shared" si="491"/>
        <v>6.4805184352734191E-4</v>
      </c>
      <c r="PS776" s="14">
        <v>106.73569999999999</v>
      </c>
      <c r="PT776" s="14">
        <f t="shared" si="437"/>
        <v>-1.8737950923888969E-2</v>
      </c>
      <c r="PU776" s="14">
        <f t="shared" si="438"/>
        <v>2.9284355320029709E-2</v>
      </c>
      <c r="PV776" s="14">
        <f t="shared" si="492"/>
        <v>2.9083743935033324E-2</v>
      </c>
      <c r="PW776" s="15">
        <v>89.144300000000001</v>
      </c>
      <c r="PX776" s="15">
        <f t="shared" si="439"/>
        <v>-2.1641059241418792E-2</v>
      </c>
      <c r="PY776" s="15">
        <f t="shared" si="440"/>
        <v>3.2187463637559532E-2</v>
      </c>
      <c r="PZ776" s="15">
        <f t="shared" si="493"/>
        <v>2.035823452145924E-3</v>
      </c>
      <c r="QA776" s="14">
        <v>84.686769999999996</v>
      </c>
      <c r="QB776" s="14">
        <f t="shared" si="441"/>
        <v>2.1068831713459968E-3</v>
      </c>
      <c r="QC776" s="14">
        <f t="shared" si="442"/>
        <v>8.4395212247947438E-3</v>
      </c>
      <c r="QD776" s="14">
        <f t="shared" si="494"/>
        <v>7.968191719059825E-3</v>
      </c>
      <c r="QE776" s="16">
        <v>92.794650000000004</v>
      </c>
      <c r="QF776" s="16">
        <f t="shared" si="443"/>
        <v>3.2586204498351812E-2</v>
      </c>
      <c r="QG776" s="16">
        <f t="shared" si="444"/>
        <v>2.2039800102211071E-2</v>
      </c>
      <c r="QH776" s="16">
        <f t="shared" si="495"/>
        <v>1.1098227101632552E-2</v>
      </c>
      <c r="QI776" s="13">
        <v>92.452029999999993</v>
      </c>
      <c r="QJ776" s="13">
        <f t="shared" si="445"/>
        <v>1.3912281898493362E-2</v>
      </c>
      <c r="QK776" s="13">
        <f t="shared" si="446"/>
        <v>3.3658775023526211E-3</v>
      </c>
      <c r="QL776" s="13">
        <f t="shared" si="496"/>
        <v>3.3326310234627066E-4</v>
      </c>
      <c r="QM776" s="15">
        <v>98.285480000000007</v>
      </c>
      <c r="QN776" s="15">
        <f t="shared" si="447"/>
        <v>-3.0813635301345177E-2</v>
      </c>
      <c r="QO776" s="15">
        <f t="shared" si="448"/>
        <v>4.1360039697485917E-2</v>
      </c>
      <c r="QP776" s="15">
        <f t="shared" si="497"/>
        <v>4.100159839048878E-3</v>
      </c>
      <c r="QQ776" s="14">
        <v>120.351</v>
      </c>
      <c r="QR776" s="14">
        <f t="shared" si="449"/>
        <v>4.5798375919465117E-2</v>
      </c>
      <c r="QS776" s="14">
        <f t="shared" si="450"/>
        <v>3.5251971523324377E-2</v>
      </c>
      <c r="QT776" s="14">
        <f t="shared" si="498"/>
        <v>6.2423335538818181E-3</v>
      </c>
      <c r="QU776" s="16">
        <v>84.604290000000006</v>
      </c>
      <c r="QV776" s="16">
        <f t="shared" si="451"/>
        <v>5.3323740190330815E-2</v>
      </c>
      <c r="QW776" s="16">
        <f t="shared" si="452"/>
        <v>4.2777335794190074E-2</v>
      </c>
      <c r="QX776" s="16">
        <f t="shared" si="499"/>
        <v>2.2674572186305864E-2</v>
      </c>
      <c r="QY776" s="14">
        <v>94.825850000000003</v>
      </c>
      <c r="QZ776" s="14">
        <f t="shared" si="453"/>
        <v>1.0857142674397524E-2</v>
      </c>
      <c r="RA776" s="14">
        <f t="shared" si="454"/>
        <v>3.1073827825678357E-4</v>
      </c>
      <c r="RB776" s="14">
        <f t="shared" si="500"/>
        <v>2.1488138679561897E-2</v>
      </c>
      <c r="RC776" s="15">
        <v>97.078100000000006</v>
      </c>
      <c r="RD776" s="15">
        <f t="shared" si="455"/>
        <v>7.5861052526695616E-3</v>
      </c>
      <c r="RE776" s="15">
        <f t="shared" si="456"/>
        <v>2.960299143471179E-3</v>
      </c>
      <c r="RF776" s="15">
        <f t="shared" si="501"/>
        <v>2.3453477617024765E-3</v>
      </c>
      <c r="RG776" s="14">
        <v>95.548410000000004</v>
      </c>
      <c r="RH776" s="14">
        <f t="shared" si="457"/>
        <v>6.0415087736072071E-3</v>
      </c>
      <c r="RI776" s="14">
        <f t="shared" si="458"/>
        <v>4.5048956225335335E-3</v>
      </c>
      <c r="RJ776" s="14">
        <f t="shared" si="502"/>
        <v>3.1937655050860991E-3</v>
      </c>
      <c r="RK776" s="16">
        <v>84.060910000000007</v>
      </c>
      <c r="RL776" s="16">
        <f t="shared" si="459"/>
        <v>1.5605063182250412E-2</v>
      </c>
      <c r="RM776" s="16">
        <f t="shared" si="460"/>
        <v>5.058658786109671E-3</v>
      </c>
      <c r="RN776" s="16">
        <f t="shared" si="503"/>
        <v>1.1055867496435723E-2</v>
      </c>
      <c r="RO776" s="13">
        <v>92.811999999999998</v>
      </c>
      <c r="RP776" s="13">
        <f t="shared" si="461"/>
        <v>-1.9449878254106379E-3</v>
      </c>
      <c r="RQ776" s="13">
        <f t="shared" si="462"/>
        <v>1.2491392221551378E-2</v>
      </c>
      <c r="RR776" s="13">
        <f t="shared" si="504"/>
        <v>3.7280353983071279E-4</v>
      </c>
      <c r="RS776" s="15">
        <v>80.130309999999994</v>
      </c>
      <c r="RT776" s="15">
        <f t="shared" si="463"/>
        <v>1.7806528086486528E-2</v>
      </c>
      <c r="RU776" s="15">
        <f t="shared" si="464"/>
        <v>7.2601236903457878E-3</v>
      </c>
      <c r="RV776" s="15">
        <f t="shared" si="505"/>
        <v>2.4455696231808655E-2</v>
      </c>
      <c r="RW776" s="14">
        <v>100.5595</v>
      </c>
      <c r="RX776" s="14">
        <f t="shared" si="465"/>
        <v>-9.1644858192365675E-3</v>
      </c>
      <c r="RY776" s="14">
        <f t="shared" si="466"/>
        <v>1.9710890215377308E-2</v>
      </c>
      <c r="RZ776" s="14">
        <f t="shared" si="506"/>
        <v>1.6098263900136578E-2</v>
      </c>
      <c r="SA776" s="16">
        <v>97.537049999999994</v>
      </c>
      <c r="SB776" s="16">
        <f t="shared" si="467"/>
        <v>2.2781859952663686E-2</v>
      </c>
      <c r="SC776" s="16">
        <f t="shared" si="468"/>
        <v>1.2235455556522945E-2</v>
      </c>
      <c r="SD776" s="16">
        <f t="shared" si="507"/>
        <v>1.1587073246623225E-2</v>
      </c>
    </row>
    <row r="777" spans="1:498" x14ac:dyDescent="0.35">
      <c r="A777" s="2">
        <v>41730</v>
      </c>
      <c r="B777">
        <v>99.247429999999994</v>
      </c>
      <c r="C777">
        <v>2.0270839950265674E-2</v>
      </c>
      <c r="D777" s="10">
        <f t="shared" si="513"/>
        <v>2.0118287690051959</v>
      </c>
      <c r="E777">
        <v>41.21</v>
      </c>
      <c r="F777">
        <v>23.07</v>
      </c>
      <c r="G777">
        <v>23595599</v>
      </c>
      <c r="H777">
        <v>55066229.166666664</v>
      </c>
      <c r="I777">
        <v>130.538175</v>
      </c>
      <c r="J777">
        <v>20.637499999999999</v>
      </c>
      <c r="K777">
        <v>102.71680000000001</v>
      </c>
      <c r="L777">
        <v>8.2771524834086806E-3</v>
      </c>
      <c r="M777" s="10">
        <f t="shared" si="514"/>
        <v>0.85020261620779281</v>
      </c>
      <c r="N777">
        <v>58.04</v>
      </c>
      <c r="O777">
        <v>1.08</v>
      </c>
      <c r="P777">
        <v>8012929</v>
      </c>
      <c r="Q777">
        <v>6388638.333333333</v>
      </c>
      <c r="R777">
        <v>32.930893333333337</v>
      </c>
      <c r="S777">
        <v>4.97</v>
      </c>
      <c r="T777">
        <v>87.906189999999995</v>
      </c>
      <c r="U777">
        <v>9.9978288149852844E-3</v>
      </c>
      <c r="V777" s="10">
        <f t="shared" si="515"/>
        <v>0.87887103939757116</v>
      </c>
      <c r="W777">
        <v>35.299999999999997</v>
      </c>
      <c r="X777">
        <v>11.77</v>
      </c>
      <c r="Y777">
        <v>11210111</v>
      </c>
      <c r="Z777">
        <v>10170237.5</v>
      </c>
      <c r="AA777">
        <v>54.239314166666666</v>
      </c>
      <c r="AB777">
        <v>5.9333333333333336</v>
      </c>
      <c r="AC777">
        <v>100.72629999999999</v>
      </c>
      <c r="AD777">
        <v>3.0833722608941874E-2</v>
      </c>
      <c r="AE777" s="10">
        <f t="shared" si="516"/>
        <v>3.1057667936250617</v>
      </c>
      <c r="AF777">
        <v>33.78</v>
      </c>
      <c r="AG777">
        <v>-7.67</v>
      </c>
      <c r="AH777">
        <v>35634265</v>
      </c>
      <c r="AI777">
        <v>73938528.333333328</v>
      </c>
      <c r="AJ777">
        <v>333.97885833333333</v>
      </c>
      <c r="AK777">
        <v>54.414166666666667</v>
      </c>
      <c r="AL777">
        <v>100.3129</v>
      </c>
      <c r="AM777">
        <v>7.8306160324457599E-3</v>
      </c>
      <c r="AN777" s="10">
        <f t="shared" si="517"/>
        <v>0.78551180300112822</v>
      </c>
      <c r="AO777">
        <v>64.02</v>
      </c>
      <c r="AP777">
        <v>9.18</v>
      </c>
      <c r="AQ777">
        <v>17864191</v>
      </c>
      <c r="AR777">
        <v>9860466.666666666</v>
      </c>
      <c r="AS777">
        <v>34.127828333333333</v>
      </c>
      <c r="AT777">
        <v>5.8291666666666666</v>
      </c>
      <c r="AU777">
        <v>129.95959999999999</v>
      </c>
      <c r="AV777">
        <v>1.19040216485942E-2</v>
      </c>
      <c r="AW777" s="10">
        <f t="shared" si="538"/>
        <v>1.5470418918426427</v>
      </c>
      <c r="AX777">
        <v>220.08</v>
      </c>
      <c r="AY777">
        <v>25.9</v>
      </c>
      <c r="AZ777">
        <v>46565426</v>
      </c>
      <c r="BA777">
        <v>22682144.166666668</v>
      </c>
      <c r="BB777">
        <v>42.54882083333333</v>
      </c>
      <c r="BC777">
        <v>5.8716666666666661</v>
      </c>
      <c r="BD777">
        <v>95.389939999999996</v>
      </c>
      <c r="BE777">
        <v>1.6380287706427247E-3</v>
      </c>
      <c r="BF777" s="10">
        <f t="shared" si="508"/>
        <v>0.15625146614988325</v>
      </c>
      <c r="BG777">
        <v>175.19</v>
      </c>
      <c r="BH777">
        <v>26.31</v>
      </c>
      <c r="BI777">
        <v>4767126</v>
      </c>
      <c r="BJ777">
        <v>1549803.5</v>
      </c>
      <c r="BK777">
        <v>4.7340574999999996</v>
      </c>
      <c r="BL777">
        <v>0.84750000000000003</v>
      </c>
      <c r="BM777">
        <v>100.7848</v>
      </c>
      <c r="BN777">
        <v>6.6221844308001617E-3</v>
      </c>
      <c r="BO777" s="10">
        <f t="shared" si="387"/>
        <v>0.66741553342130822</v>
      </c>
      <c r="BP777">
        <v>42.14</v>
      </c>
      <c r="BQ777">
        <v>10.35</v>
      </c>
      <c r="BR777">
        <v>10517222</v>
      </c>
      <c r="BS777">
        <v>9678872.5</v>
      </c>
      <c r="BT777">
        <f t="shared" si="544"/>
        <v>39.994741666666663</v>
      </c>
      <c r="BU777">
        <v>7.081666666666667</v>
      </c>
      <c r="BV777">
        <v>77.808840000000004</v>
      </c>
      <c r="BW777">
        <v>5.3743721788709004E-3</v>
      </c>
      <c r="BX777" s="10">
        <f t="shared" si="539"/>
        <v>0.41817366496621727</v>
      </c>
      <c r="BY777">
        <v>45.13</v>
      </c>
      <c r="BZ777">
        <v>9.09</v>
      </c>
      <c r="CA777">
        <v>5643793</v>
      </c>
      <c r="CB777">
        <v>4548512.5</v>
      </c>
      <c r="CC777">
        <v>39.994741666666663</v>
      </c>
      <c r="CD777">
        <v>2.67</v>
      </c>
      <c r="CE777">
        <v>92.291470000000004</v>
      </c>
      <c r="CF777">
        <v>7.3344155540805119E-4</v>
      </c>
      <c r="CG777" s="10">
        <f t="shared" si="541"/>
        <v>6.7690399307695492E-2</v>
      </c>
      <c r="CH777">
        <v>17.87</v>
      </c>
      <c r="CI777">
        <v>6.36</v>
      </c>
      <c r="CJ777">
        <v>1314456</v>
      </c>
      <c r="CK777">
        <v>1997148.8333333333</v>
      </c>
      <c r="CL777">
        <v>6.1801224999999995</v>
      </c>
      <c r="CM777">
        <v>1.0374999999999999</v>
      </c>
      <c r="CN777">
        <v>86.381320000000002</v>
      </c>
      <c r="CO777">
        <v>4.4944391551860951E-3</v>
      </c>
      <c r="CP777" s="10">
        <f t="shared" si="518"/>
        <v>0.38823558688465976</v>
      </c>
      <c r="CQ777">
        <v>19.739999999999998</v>
      </c>
      <c r="CR777">
        <v>2.04</v>
      </c>
      <c r="CS777">
        <v>5461686</v>
      </c>
      <c r="CT777">
        <v>7697605</v>
      </c>
      <c r="CU777">
        <v>27.485240000000001</v>
      </c>
      <c r="CV777">
        <v>5.6749999999999998</v>
      </c>
      <c r="CW777">
        <v>91.35033</v>
      </c>
      <c r="CX777">
        <v>5.2197696495710835E-2</v>
      </c>
      <c r="CY777" s="10">
        <f t="shared" si="519"/>
        <v>4.7682768001230285</v>
      </c>
      <c r="CZ777">
        <v>48.27</v>
      </c>
      <c r="DA777">
        <v>11.94</v>
      </c>
      <c r="DB777">
        <v>64692495</v>
      </c>
      <c r="DC777">
        <v>33142410.833333332</v>
      </c>
      <c r="DD777">
        <v>233.07029166666666</v>
      </c>
      <c r="DE777">
        <v>47.189166666666665</v>
      </c>
      <c r="DF777">
        <v>89.138580000000005</v>
      </c>
      <c r="DG777">
        <v>7.5338717031404087E-2</v>
      </c>
      <c r="DH777" s="10">
        <f t="shared" si="520"/>
        <v>6.7155862552011758</v>
      </c>
      <c r="DI777">
        <v>39.76</v>
      </c>
      <c r="DJ777">
        <v>11.04</v>
      </c>
      <c r="DK777">
        <v>81376078</v>
      </c>
      <c r="DL777">
        <v>74116111.666666672</v>
      </c>
      <c r="DM777">
        <v>309.20538333333332</v>
      </c>
      <c r="DN777">
        <v>51.5625</v>
      </c>
      <c r="DO777">
        <v>170.09270000000001</v>
      </c>
      <c r="DP777">
        <v>5.6061862562061544E-3</v>
      </c>
      <c r="DQ777" s="10">
        <f t="shared" si="521"/>
        <v>0.9535713570209966</v>
      </c>
      <c r="DR777">
        <v>66.37</v>
      </c>
      <c r="DS777">
        <v>12.75</v>
      </c>
      <c r="DT777">
        <v>10893169</v>
      </c>
      <c r="DU777">
        <v>7511848.666666667</v>
      </c>
      <c r="DV777">
        <v>25.659184999999997</v>
      </c>
      <c r="DW777">
        <v>4.1349999999999998</v>
      </c>
      <c r="DX777">
        <v>84.592560000000006</v>
      </c>
      <c r="DY777">
        <v>4.7796943194023259E-3</v>
      </c>
      <c r="DZ777" s="10">
        <f t="shared" si="540"/>
        <v>0.40432657849570047</v>
      </c>
      <c r="EA777">
        <v>43.79</v>
      </c>
      <c r="EB777">
        <v>13.17</v>
      </c>
      <c r="EC777">
        <v>9862843</v>
      </c>
      <c r="ED777">
        <v>4488291</v>
      </c>
      <c r="EE777">
        <v>19.855730833333332</v>
      </c>
      <c r="EF777">
        <v>2.4491666666666667</v>
      </c>
      <c r="EG777">
        <v>73.614469999999997</v>
      </c>
      <c r="EH777">
        <v>3.0220520901561655E-4</v>
      </c>
      <c r="EI777" s="10">
        <f t="shared" si="510"/>
        <v>2.2246676292923834E-2</v>
      </c>
      <c r="EJ777">
        <v>66.150000000000006</v>
      </c>
      <c r="EK777">
        <v>1.1499999999999999</v>
      </c>
      <c r="EL777">
        <v>327516</v>
      </c>
      <c r="EM777">
        <v>389543.70833333331</v>
      </c>
      <c r="EN777">
        <v>4.8858108333333332</v>
      </c>
      <c r="EO777">
        <v>1.4833333333333334</v>
      </c>
      <c r="EP777">
        <v>79.867710000000002</v>
      </c>
      <c r="EQ777">
        <v>4.9655700118147739E-3</v>
      </c>
      <c r="ER777" s="10">
        <f t="shared" si="522"/>
        <v>0.39658870568831894</v>
      </c>
      <c r="ES777">
        <v>60.05</v>
      </c>
      <c r="ET777">
        <v>9.77</v>
      </c>
      <c r="EU777">
        <v>4658237</v>
      </c>
      <c r="EV777">
        <v>5020797</v>
      </c>
      <c r="EW777">
        <v>13.712751666666668</v>
      </c>
      <c r="EX777">
        <v>2.1483333333333334</v>
      </c>
      <c r="EY777">
        <v>89.719139999999996</v>
      </c>
      <c r="EZ777">
        <v>5.6302339435109483E-3</v>
      </c>
      <c r="FA777" s="10">
        <f t="shared" si="511"/>
        <v>0.50513974741061085</v>
      </c>
      <c r="FB777">
        <v>0.41</v>
      </c>
      <c r="FC777">
        <v>20.28</v>
      </c>
      <c r="FD777">
        <v>7897173</v>
      </c>
      <c r="FE777">
        <v>6153112.5</v>
      </c>
      <c r="FF777">
        <v>21.720616666666668</v>
      </c>
      <c r="FG777">
        <v>5.0716666666666663</v>
      </c>
      <c r="FH777">
        <v>96.418139999999994</v>
      </c>
      <c r="FI777">
        <v>4.4376918656749517E-2</v>
      </c>
      <c r="FJ777" s="10">
        <f t="shared" si="523"/>
        <v>4.2787399558150865</v>
      </c>
      <c r="FK777">
        <v>71.540000000000006</v>
      </c>
      <c r="FL777">
        <v>12.44</v>
      </c>
      <c r="FM777">
        <v>60664169</v>
      </c>
      <c r="FN777">
        <v>31957928.333333332</v>
      </c>
      <c r="FO777">
        <v>146.86000833333333</v>
      </c>
      <c r="FP777">
        <v>23.044166666666666</v>
      </c>
      <c r="FQ777">
        <v>75.466419999999999</v>
      </c>
      <c r="FR777">
        <v>9.2543016906391176E-2</v>
      </c>
      <c r="FS777" s="10">
        <f t="shared" si="524"/>
        <v>6.9838901819248171</v>
      </c>
      <c r="FT777">
        <v>82.07</v>
      </c>
      <c r="FU777">
        <v>9.6199999999999992</v>
      </c>
      <c r="FV777">
        <v>127486600</v>
      </c>
      <c r="FW777">
        <v>108703116.66666667</v>
      </c>
      <c r="FX777">
        <v>452.60144166666669</v>
      </c>
      <c r="FY777">
        <v>88.56</v>
      </c>
      <c r="FZ777">
        <v>88.321089999999998</v>
      </c>
      <c r="GA777">
        <v>9.2744275085999668E-4</v>
      </c>
      <c r="GB777" s="10">
        <f t="shared" si="389"/>
        <v>8.1912754668553342E-2</v>
      </c>
      <c r="GC777">
        <v>21.86</v>
      </c>
      <c r="GD777">
        <v>7.66</v>
      </c>
      <c r="GE777">
        <v>1994153</v>
      </c>
      <c r="GF777">
        <v>1147944.8333333333</v>
      </c>
      <c r="GG777">
        <v>3.3956238333333335</v>
      </c>
      <c r="GH777">
        <v>0.42833333333333329</v>
      </c>
      <c r="GI777">
        <v>92.909419999999997</v>
      </c>
      <c r="GJ777">
        <v>1.6018497648320131E-3</v>
      </c>
      <c r="GK777" s="10">
        <f t="shared" si="390"/>
        <v>0.14882693257767873</v>
      </c>
      <c r="GL777">
        <v>25.72</v>
      </c>
      <c r="GM777">
        <v>8.51</v>
      </c>
      <c r="GN777">
        <v>2933172</v>
      </c>
      <c r="GO777">
        <v>2113046.6666666665</v>
      </c>
      <c r="GP777">
        <v>5.1003816666666664</v>
      </c>
      <c r="GQ777">
        <v>0.3075</v>
      </c>
      <c r="GR777">
        <v>108.0973</v>
      </c>
      <c r="GS777">
        <v>1.1534005036103058E-3</v>
      </c>
      <c r="GT777" s="10">
        <f t="shared" si="385"/>
        <v>0.12467948025891432</v>
      </c>
      <c r="GU777">
        <v>29.89</v>
      </c>
      <c r="GV777">
        <v>11.49</v>
      </c>
      <c r="GW777">
        <v>556285</v>
      </c>
      <c r="GX777">
        <v>899645.83333333337</v>
      </c>
      <c r="GY777">
        <v>3.6895174999999996</v>
      </c>
      <c r="GZ777">
        <v>0.15916666666666665</v>
      </c>
      <c r="HA777">
        <v>92.479320000000001</v>
      </c>
      <c r="HB777">
        <v>4.3445021150664474E-2</v>
      </c>
      <c r="HC777" s="10">
        <f t="shared" si="525"/>
        <v>4.0177660133990685</v>
      </c>
      <c r="HD777">
        <v>14.23</v>
      </c>
      <c r="HE777">
        <v>22.48</v>
      </c>
      <c r="HF777">
        <v>119784263</v>
      </c>
      <c r="HG777">
        <v>65434866.666666664</v>
      </c>
      <c r="HH777">
        <v>185.88116666666667</v>
      </c>
      <c r="HI777">
        <v>25.276666666666667</v>
      </c>
      <c r="HJ777">
        <v>86.385909999999996</v>
      </c>
      <c r="HK777">
        <v>1.6103606477127559E-2</v>
      </c>
      <c r="HL777" s="10">
        <f t="shared" si="526"/>
        <v>1.3911246998085582</v>
      </c>
      <c r="HM777">
        <v>39.799999999999997</v>
      </c>
      <c r="HN777">
        <v>11.44</v>
      </c>
      <c r="HO777">
        <v>17030087</v>
      </c>
      <c r="HP777">
        <v>16961283.333333332</v>
      </c>
      <c r="HQ777">
        <v>84.694225000000003</v>
      </c>
      <c r="HR777">
        <v>8.5083333333333329</v>
      </c>
      <c r="HS777">
        <v>91.969700000000003</v>
      </c>
      <c r="HT777">
        <v>1.6103606477127559E-2</v>
      </c>
      <c r="HU777" s="10">
        <f t="shared" si="527"/>
        <v>1.4810438566194786</v>
      </c>
      <c r="HV777">
        <v>165.16</v>
      </c>
      <c r="HW777">
        <v>12.3</v>
      </c>
      <c r="HX777">
        <v>4522977</v>
      </c>
      <c r="HY777">
        <v>6690125</v>
      </c>
      <c r="HZ777">
        <v>20.889720833333332</v>
      </c>
      <c r="IA777">
        <v>8.5083333333333329</v>
      </c>
      <c r="IB777">
        <v>93.450609999999998</v>
      </c>
      <c r="IC777">
        <v>5.9064888014151882E-3</v>
      </c>
      <c r="ID777" s="10">
        <f t="shared" si="528"/>
        <v>0.55196498145041817</v>
      </c>
      <c r="IE777">
        <v>68.739999999999995</v>
      </c>
      <c r="IF777">
        <v>1.62</v>
      </c>
      <c r="IG777">
        <v>5137397</v>
      </c>
      <c r="IH777">
        <v>6104693.333333333</v>
      </c>
      <c r="II777">
        <v>45.240458333333329</v>
      </c>
      <c r="IJ777">
        <v>11.74</v>
      </c>
      <c r="IK777">
        <v>99.845690000000005</v>
      </c>
      <c r="IL777">
        <v>1.8422324650465133E-2</v>
      </c>
      <c r="IM777" s="10">
        <f t="shared" si="542"/>
        <v>1.8393897161297001</v>
      </c>
      <c r="IN777">
        <v>35.770000000000003</v>
      </c>
      <c r="IO777">
        <v>11.04</v>
      </c>
      <c r="IP777">
        <v>38265113</v>
      </c>
      <c r="IQ777">
        <v>29247158.333333332</v>
      </c>
      <c r="IR777">
        <v>90.77954166666666</v>
      </c>
      <c r="IS777">
        <v>13.195833333333333</v>
      </c>
      <c r="IT777">
        <v>122.2972</v>
      </c>
      <c r="IU777">
        <v>5.7937833058930334E-3</v>
      </c>
      <c r="IV777" s="10">
        <f t="shared" si="529"/>
        <v>0.70856347571746148</v>
      </c>
      <c r="IW777">
        <v>59.63</v>
      </c>
      <c r="IX777">
        <v>15.1</v>
      </c>
      <c r="IY777">
        <v>10406202</v>
      </c>
      <c r="IZ777">
        <v>4912112.5</v>
      </c>
      <c r="JA777">
        <v>24.314466666666664</v>
      </c>
      <c r="JB777">
        <v>4.3166666666666664</v>
      </c>
      <c r="JC777">
        <v>82.684439999999995</v>
      </c>
      <c r="JD777">
        <v>2.7181381036049733E-3</v>
      </c>
      <c r="JE777" s="10">
        <f t="shared" si="386"/>
        <v>0.2247477269392392</v>
      </c>
      <c r="JF777">
        <v>49.92</v>
      </c>
      <c r="JG777">
        <v>10.8</v>
      </c>
      <c r="JH777">
        <v>5415237</v>
      </c>
      <c r="JI777">
        <v>4792184.166666667</v>
      </c>
      <c r="JJ777">
        <v>15.093325</v>
      </c>
      <c r="JK777">
        <v>2.2608333333333333</v>
      </c>
      <c r="JL777">
        <v>101.3535</v>
      </c>
      <c r="JM777">
        <v>1.248546505900807E-3</v>
      </c>
      <c r="JN777" s="10">
        <f t="shared" si="512"/>
        <v>0.12654455828581745</v>
      </c>
      <c r="JO777">
        <v>132.6</v>
      </c>
      <c r="JP777">
        <v>10.63</v>
      </c>
      <c r="JQ777">
        <v>2058396</v>
      </c>
      <c r="JR777">
        <v>1695345</v>
      </c>
      <c r="JS777">
        <v>6.9050849999999997</v>
      </c>
      <c r="JT777">
        <v>1.4291666666666665</v>
      </c>
      <c r="JU777">
        <v>99.005319999999998</v>
      </c>
      <c r="JV777">
        <v>3.5252787666587335E-2</v>
      </c>
      <c r="JW777" s="10">
        <f t="shared" si="530"/>
        <v>3.4902135238225322</v>
      </c>
      <c r="JX777">
        <v>85.94</v>
      </c>
      <c r="JY777">
        <v>12.08</v>
      </c>
      <c r="JZ777">
        <v>50539055</v>
      </c>
      <c r="KA777">
        <v>55675900</v>
      </c>
      <c r="KB777">
        <v>271.05608333333333</v>
      </c>
      <c r="KC777">
        <v>45.031666666666666</v>
      </c>
      <c r="KD777">
        <v>98.365539999999996</v>
      </c>
      <c r="KE777">
        <v>3.0602419456410609E-2</v>
      </c>
      <c r="KF777" s="10">
        <f t="shared" si="531"/>
        <v>3.0102235151363361</v>
      </c>
      <c r="KG777">
        <v>50.61</v>
      </c>
      <c r="KH777">
        <v>13.25</v>
      </c>
      <c r="KI777">
        <v>46720186</v>
      </c>
      <c r="KJ777">
        <v>25701108.333333332</v>
      </c>
      <c r="KK777">
        <v>129.51824166666668</v>
      </c>
      <c r="KL777">
        <v>22.87</v>
      </c>
      <c r="KM777">
        <v>84.667789999999997</v>
      </c>
      <c r="KN777">
        <v>8.738912250863172E-3</v>
      </c>
      <c r="KO777" s="10">
        <f t="shared" si="532"/>
        <v>0.73990438728451036</v>
      </c>
      <c r="KP777">
        <v>35.840000000000003</v>
      </c>
      <c r="KQ777">
        <v>3.15</v>
      </c>
      <c r="KR777">
        <v>9696437</v>
      </c>
      <c r="KS777">
        <v>6244160.833333333</v>
      </c>
      <c r="KT777">
        <v>50.064716666666669</v>
      </c>
      <c r="KU777">
        <v>12.796666666666667</v>
      </c>
      <c r="KV777">
        <v>93.870329999999996</v>
      </c>
      <c r="KW777">
        <v>1.0027969505453111E-2</v>
      </c>
      <c r="KX777" s="10">
        <f t="shared" si="533"/>
        <v>0.94132880670682029</v>
      </c>
      <c r="KY777">
        <v>70.25</v>
      </c>
      <c r="KZ777">
        <v>7.06</v>
      </c>
      <c r="LA777">
        <v>8190238</v>
      </c>
      <c r="LB777">
        <v>3862742.5</v>
      </c>
      <c r="LC777">
        <v>28.703295000000001</v>
      </c>
      <c r="LD777">
        <v>5.84</v>
      </c>
      <c r="LE777">
        <v>90.043880000000001</v>
      </c>
      <c r="LF777">
        <v>3.5159015586422905E-2</v>
      </c>
      <c r="LG777" s="10">
        <f t="shared" si="534"/>
        <v>3.1658541803819937</v>
      </c>
      <c r="LH777">
        <v>48.43</v>
      </c>
      <c r="LI777">
        <v>11.37</v>
      </c>
      <c r="LJ777">
        <v>78036154</v>
      </c>
      <c r="LK777">
        <v>40260789.166666664</v>
      </c>
      <c r="LL777">
        <v>121.19625000000001</v>
      </c>
      <c r="LM777">
        <v>20.968333333333334</v>
      </c>
      <c r="LN777">
        <v>100.83</v>
      </c>
      <c r="LO777">
        <v>5.203992860396741E-2</v>
      </c>
      <c r="LP777" s="10">
        <f t="shared" si="535"/>
        <v>5.2471860011380338</v>
      </c>
      <c r="LQ777">
        <v>68.150000000000006</v>
      </c>
      <c r="LR777">
        <v>9.34</v>
      </c>
      <c r="LS777">
        <v>64865914</v>
      </c>
      <c r="LT777">
        <v>44207450</v>
      </c>
      <c r="LU777">
        <v>187.17049999999998</v>
      </c>
      <c r="LV777">
        <v>28.173333333333332</v>
      </c>
      <c r="LW777">
        <v>98.455259999999996</v>
      </c>
      <c r="LX777">
        <v>0.33380700867129276</v>
      </c>
      <c r="LY777" s="10">
        <f t="shared" si="536"/>
        <v>32.865055828554382</v>
      </c>
      <c r="LZ777">
        <v>66.88</v>
      </c>
      <c r="MA777">
        <v>8.81</v>
      </c>
      <c r="MB777">
        <v>323115378</v>
      </c>
      <c r="MC777">
        <v>536537916.66666669</v>
      </c>
      <c r="MD777">
        <v>2166.326</v>
      </c>
      <c r="ME777">
        <v>341.3341666666667</v>
      </c>
      <c r="MF777" s="13">
        <f t="shared" si="391"/>
        <v>96.061686260661304</v>
      </c>
      <c r="MG777" s="13">
        <f t="shared" si="392"/>
        <v>1.4930458454055273E-2</v>
      </c>
      <c r="MH777" s="13">
        <f t="shared" si="469"/>
        <v>4.3840540579145326E-3</v>
      </c>
      <c r="MI777" s="12">
        <v>99.247429999999994</v>
      </c>
      <c r="MJ777" s="12">
        <f t="shared" si="393"/>
        <v>1.3816661448482703E-2</v>
      </c>
      <c r="MK777" s="12">
        <f t="shared" si="394"/>
        <v>1.1137970055725699E-3</v>
      </c>
      <c r="ML777" s="12">
        <f t="shared" si="470"/>
        <v>2.8238297925287092E-4</v>
      </c>
      <c r="MM777" s="14">
        <v>102.71680000000001</v>
      </c>
      <c r="MN777" s="14">
        <f t="shared" si="395"/>
        <v>1.2075923823937407E-2</v>
      </c>
      <c r="MO777" s="14">
        <f t="shared" si="396"/>
        <v>2.8545346301178665E-3</v>
      </c>
      <c r="MP777" s="14">
        <f t="shared" si="471"/>
        <v>5.4503577623698951E-2</v>
      </c>
      <c r="MQ777" s="16">
        <v>87.906189999999995</v>
      </c>
      <c r="MR777" s="16">
        <f t="shared" si="397"/>
        <v>2.5790214183684101E-2</v>
      </c>
      <c r="MS777" s="16">
        <f t="shared" si="398"/>
        <v>1.0859755729628828E-2</v>
      </c>
      <c r="MT777" s="16">
        <f t="shared" si="472"/>
        <v>1.0646506118503041E-2</v>
      </c>
      <c r="MU777" s="13">
        <v>100.72629999999999</v>
      </c>
      <c r="MV777" s="13">
        <f t="shared" si="399"/>
        <v>1.1335344029804739E-2</v>
      </c>
      <c r="MW777" s="13">
        <f t="shared" si="400"/>
        <v>3.595114424250534E-3</v>
      </c>
      <c r="MX777" s="13">
        <f t="shared" si="473"/>
        <v>8.2208976369644304E-3</v>
      </c>
      <c r="MY777" s="12">
        <v>100.3129</v>
      </c>
      <c r="MZ777" s="12">
        <f t="shared" si="401"/>
        <v>3.9561148128983925E-2</v>
      </c>
      <c r="NA777" s="12">
        <f t="shared" si="402"/>
        <v>2.4630689674928652E-2</v>
      </c>
      <c r="NB777" s="12">
        <f t="shared" si="474"/>
        <v>1.0692232640005406E-2</v>
      </c>
      <c r="NC777" s="14">
        <v>129.95959999999999</v>
      </c>
      <c r="ND777" s="14">
        <f t="shared" si="403"/>
        <v>4.5023138375931193E-2</v>
      </c>
      <c r="NE777" s="14">
        <f t="shared" si="404"/>
        <v>3.009267992187592E-2</v>
      </c>
      <c r="NF777" s="14">
        <f t="shared" si="475"/>
        <v>2.3134010268960337E-2</v>
      </c>
      <c r="NG777" s="16">
        <v>95.389939999999996</v>
      </c>
      <c r="NH777" s="16">
        <f t="shared" si="405"/>
        <v>-9.5260622317898669E-3</v>
      </c>
      <c r="NI777" s="16">
        <f t="shared" si="406"/>
        <v>95.375009541545936</v>
      </c>
      <c r="NJ777" s="16">
        <f t="shared" si="476"/>
        <v>0.92181405405793271</v>
      </c>
      <c r="NK777" s="13">
        <v>100.7848</v>
      </c>
      <c r="NL777" s="13">
        <f t="shared" si="407"/>
        <v>1.4993145748813275E-2</v>
      </c>
      <c r="NM777" s="13">
        <f t="shared" si="408"/>
        <v>6.2687294758001499E-5</v>
      </c>
      <c r="NN777" s="13">
        <f t="shared" si="477"/>
        <v>3.6532889357291931E-2</v>
      </c>
      <c r="NO777" s="12">
        <v>77.808840000000004</v>
      </c>
      <c r="NP777" s="12">
        <f t="shared" si="409"/>
        <v>-5.179765200513442E-3</v>
      </c>
      <c r="NQ777" s="12">
        <f t="shared" si="410"/>
        <v>2.0110223654568715E-2</v>
      </c>
      <c r="NR777" s="12">
        <f t="shared" si="478"/>
        <v>1.4639550581163618E-2</v>
      </c>
      <c r="NS777" s="14">
        <v>92.291470000000004</v>
      </c>
      <c r="NT777" s="14">
        <f t="shared" si="411"/>
        <v>-5.2069242272717586E-3</v>
      </c>
      <c r="NU777" s="14">
        <f t="shared" si="412"/>
        <v>2.0137382681327032E-2</v>
      </c>
      <c r="NV777" s="14">
        <f t="shared" si="479"/>
        <v>2.3326576159401813E-2</v>
      </c>
      <c r="NW777" s="16">
        <v>86.381320000000002</v>
      </c>
      <c r="NX777" s="16">
        <f t="shared" si="413"/>
        <v>2.0211796989295649E-3</v>
      </c>
      <c r="NY777" s="16">
        <f t="shared" si="414"/>
        <v>1.2909278755125708E-2</v>
      </c>
      <c r="NZ777" s="16">
        <f t="shared" si="480"/>
        <v>6.628012899535185E-3</v>
      </c>
      <c r="OA777" s="13">
        <v>91.35033</v>
      </c>
      <c r="OB777" s="13">
        <f t="shared" si="415"/>
        <v>2.1087647231420537E-2</v>
      </c>
      <c r="OC777" s="13">
        <f t="shared" si="416"/>
        <v>6.1571887773652634E-3</v>
      </c>
      <c r="OD777" s="13">
        <f t="shared" si="481"/>
        <v>3.270216658347147E-3</v>
      </c>
      <c r="OE777" s="15">
        <v>89.138580000000005</v>
      </c>
      <c r="OF777" s="15">
        <f t="shared" si="417"/>
        <v>1.0004575346023392E-2</v>
      </c>
      <c r="OG777" s="15">
        <f t="shared" si="418"/>
        <v>4.925883108031881E-3</v>
      </c>
      <c r="OH777" s="15">
        <f t="shared" si="482"/>
        <v>2.2246780274541855E-2</v>
      </c>
      <c r="OI777" s="14">
        <v>170.09270000000001</v>
      </c>
      <c r="OJ777" s="14">
        <f t="shared" si="419"/>
        <v>-5.9196294589842213E-2</v>
      </c>
      <c r="OK777" s="14">
        <f t="shared" si="420"/>
        <v>7.4126753043897486E-2</v>
      </c>
      <c r="OL777" s="14">
        <f t="shared" si="483"/>
        <v>2.2696817598399144E-2</v>
      </c>
      <c r="OM777" s="16">
        <v>84.592560000000006</v>
      </c>
      <c r="ON777" s="16">
        <f t="shared" si="421"/>
        <v>4.9216553280950759E-2</v>
      </c>
      <c r="OO777" s="16">
        <f t="shared" si="422"/>
        <v>3.4286094826895486E-2</v>
      </c>
      <c r="OP777" s="16">
        <f t="shared" si="484"/>
        <v>4.0628791803624997E-2</v>
      </c>
      <c r="OQ777" s="13">
        <v>73.614469999999997</v>
      </c>
      <c r="OR777" s="13">
        <f t="shared" si="423"/>
        <v>-3.1319337944295533E-3</v>
      </c>
      <c r="OS777" s="13">
        <f t="shared" si="424"/>
        <v>1.8062392248484826E-2</v>
      </c>
      <c r="OT777" s="13">
        <f t="shared" si="485"/>
        <v>3.1639039256493695E-2</v>
      </c>
      <c r="OU777" s="16">
        <v>79.867710000000002</v>
      </c>
      <c r="OV777" s="16">
        <f t="shared" si="425"/>
        <v>-5.8790119943943342E-3</v>
      </c>
      <c r="OW777" s="16">
        <f t="shared" si="426"/>
        <v>2.0809470448449607E-2</v>
      </c>
      <c r="OX777" s="16">
        <f t="shared" si="486"/>
        <v>1.9478473935236273E-2</v>
      </c>
      <c r="OY777" s="14">
        <v>89.719139999999996</v>
      </c>
      <c r="OZ777" s="14">
        <f t="shared" si="427"/>
        <v>4.9928640566099247E-3</v>
      </c>
      <c r="PA777" s="14">
        <f t="shared" si="428"/>
        <v>9.9375943974453484E-3</v>
      </c>
      <c r="PB777" s="14">
        <f t="shared" si="487"/>
        <v>2.7046144562484553E-2</v>
      </c>
      <c r="PC777" s="15">
        <v>96.418139999999994</v>
      </c>
      <c r="PD777" s="15">
        <f t="shared" si="429"/>
        <v>3.5748515151417415E-2</v>
      </c>
      <c r="PE777" s="15">
        <f t="shared" si="430"/>
        <v>2.0818056697362142E-2</v>
      </c>
      <c r="PF777" s="15">
        <f t="shared" si="488"/>
        <v>1.0805619082468576E-2</v>
      </c>
      <c r="PG777" s="14">
        <v>75.466419999999999</v>
      </c>
      <c r="PH777" s="14">
        <f t="shared" si="431"/>
        <v>-1.4918807550097779E-2</v>
      </c>
      <c r="PI777" s="14">
        <f t="shared" si="432"/>
        <v>2.9849266004153052E-2</v>
      </c>
      <c r="PJ777" s="14">
        <f t="shared" si="489"/>
        <v>8.8449609743433966E-3</v>
      </c>
      <c r="PK777" s="16">
        <v>88.321089999999998</v>
      </c>
      <c r="PL777" s="16">
        <f t="shared" si="433"/>
        <v>-1.5400783344247215E-2</v>
      </c>
      <c r="PM777" s="16">
        <f t="shared" si="434"/>
        <v>3.0331241798302488E-2</v>
      </c>
      <c r="PN777" s="16">
        <f t="shared" si="490"/>
        <v>8.5775188562773663E-2</v>
      </c>
      <c r="PO777" s="13">
        <v>92.909419999999997</v>
      </c>
      <c r="PP777" s="13">
        <f t="shared" si="435"/>
        <v>1.5363548537980831E-2</v>
      </c>
      <c r="PQ777" s="13">
        <f t="shared" si="436"/>
        <v>4.3309008392555803E-4</v>
      </c>
      <c r="PR777" s="13">
        <f t="shared" si="491"/>
        <v>3.248923412412541E-2</v>
      </c>
      <c r="PS777" s="14">
        <v>108.0973</v>
      </c>
      <c r="PT777" s="14">
        <f t="shared" si="437"/>
        <v>1.2756743994746023E-2</v>
      </c>
      <c r="PU777" s="14">
        <f t="shared" si="438"/>
        <v>2.1737144593092506E-3</v>
      </c>
      <c r="PV777" s="14">
        <f t="shared" si="492"/>
        <v>2.7110640860720459E-2</v>
      </c>
      <c r="PW777" s="15">
        <v>92.479320000000001</v>
      </c>
      <c r="PX777" s="15">
        <f t="shared" si="439"/>
        <v>3.7411477794990766E-2</v>
      </c>
      <c r="PY777" s="15">
        <f t="shared" si="440"/>
        <v>2.2481019340935493E-2</v>
      </c>
      <c r="PZ777" s="15">
        <f t="shared" si="493"/>
        <v>9.7064442966240394E-3</v>
      </c>
      <c r="QA777" s="14">
        <v>86.385909999999996</v>
      </c>
      <c r="QB777" s="14">
        <f t="shared" si="441"/>
        <v>2.0063818705094105E-2</v>
      </c>
      <c r="QC777" s="14">
        <f t="shared" si="442"/>
        <v>5.1333602510388321E-3</v>
      </c>
      <c r="QD777" s="14">
        <f t="shared" si="494"/>
        <v>3.3061609737559117E-3</v>
      </c>
      <c r="QE777" s="16">
        <v>91.969700000000003</v>
      </c>
      <c r="QF777" s="16">
        <f t="shared" si="443"/>
        <v>-8.8900599334120756E-3</v>
      </c>
      <c r="QG777" s="16">
        <f t="shared" si="444"/>
        <v>2.3820518387467349E-2</v>
      </c>
      <c r="QH777" s="16">
        <f t="shared" si="495"/>
        <v>1.7807182852562775E-3</v>
      </c>
      <c r="QI777" s="13">
        <v>93.450609999999998</v>
      </c>
      <c r="QJ777" s="13">
        <f t="shared" si="445"/>
        <v>1.0801060831222564E-2</v>
      </c>
      <c r="QK777" s="13">
        <f t="shared" si="446"/>
        <v>4.1293976228327089E-3</v>
      </c>
      <c r="QL777" s="13">
        <f t="shared" si="496"/>
        <v>7.6352012048008788E-4</v>
      </c>
      <c r="QM777" s="15">
        <v>99.845690000000005</v>
      </c>
      <c r="QN777" s="15">
        <f t="shared" si="447"/>
        <v>1.5874267490986416E-2</v>
      </c>
      <c r="QO777" s="15">
        <f t="shared" si="448"/>
        <v>9.4380903693114249E-4</v>
      </c>
      <c r="QP777" s="15">
        <f t="shared" si="497"/>
        <v>4.0416230660554775E-2</v>
      </c>
      <c r="QQ777" s="14">
        <v>122.2972</v>
      </c>
      <c r="QR777" s="14">
        <f t="shared" si="449"/>
        <v>1.6171033061628037E-2</v>
      </c>
      <c r="QS777" s="14">
        <f t="shared" si="450"/>
        <v>1.2405746075727642E-3</v>
      </c>
      <c r="QT777" s="14">
        <f t="shared" si="498"/>
        <v>3.4011396915751613E-2</v>
      </c>
      <c r="QU777" s="16">
        <v>82.684439999999995</v>
      </c>
      <c r="QV777" s="16">
        <f t="shared" si="451"/>
        <v>-2.2692111712065755E-2</v>
      </c>
      <c r="QW777" s="16">
        <f t="shared" si="452"/>
        <v>3.7622570166121028E-2</v>
      </c>
      <c r="QX777" s="16">
        <f t="shared" si="499"/>
        <v>5.1547656280690468E-3</v>
      </c>
      <c r="QY777" s="14">
        <v>101.3535</v>
      </c>
      <c r="QZ777" s="14">
        <f t="shared" si="453"/>
        <v>6.8838296730269199E-2</v>
      </c>
      <c r="RA777" s="14">
        <f t="shared" si="454"/>
        <v>5.3907838276213926E-2</v>
      </c>
      <c r="RB777" s="14">
        <f t="shared" si="500"/>
        <v>5.3597099997957143E-2</v>
      </c>
      <c r="RC777" s="15">
        <v>99.005319999999998</v>
      </c>
      <c r="RD777" s="15">
        <f t="shared" si="455"/>
        <v>1.9852263280801585E-2</v>
      </c>
      <c r="RE777" s="15">
        <f t="shared" si="456"/>
        <v>4.9218048267463121E-3</v>
      </c>
      <c r="RF777" s="15">
        <f t="shared" si="501"/>
        <v>1.9615056832751332E-3</v>
      </c>
      <c r="RG777" s="14">
        <v>98.365539999999996</v>
      </c>
      <c r="RH777" s="14">
        <f t="shared" si="457"/>
        <v>2.9483797794227939E-2</v>
      </c>
      <c r="RI777" s="14">
        <f t="shared" si="458"/>
        <v>1.4553339340172666E-2</v>
      </c>
      <c r="RJ777" s="14">
        <f t="shared" si="502"/>
        <v>1.0048443717639133E-2</v>
      </c>
      <c r="RK777" s="16">
        <v>84.667789999999997</v>
      </c>
      <c r="RL777" s="16">
        <f t="shared" si="459"/>
        <v>7.2195268883001873E-3</v>
      </c>
      <c r="RM777" s="16">
        <f t="shared" si="460"/>
        <v>7.7109315657550859E-3</v>
      </c>
      <c r="RN777" s="16">
        <f t="shared" si="503"/>
        <v>2.6522727796454149E-3</v>
      </c>
      <c r="RO777" s="13">
        <v>93.870329999999996</v>
      </c>
      <c r="RP777" s="13">
        <f t="shared" si="461"/>
        <v>1.1402943584881253E-2</v>
      </c>
      <c r="RQ777" s="13">
        <f t="shared" si="462"/>
        <v>3.5275148691740199E-3</v>
      </c>
      <c r="RR777" s="13">
        <f t="shared" si="504"/>
        <v>8.9638773523773585E-3</v>
      </c>
      <c r="RS777" s="15">
        <v>90.043880000000001</v>
      </c>
      <c r="RT777" s="15">
        <f t="shared" si="463"/>
        <v>0.12371810367387837</v>
      </c>
      <c r="RU777" s="15">
        <f t="shared" si="464"/>
        <v>0.10878764521982309</v>
      </c>
      <c r="RV777" s="15">
        <f t="shared" si="505"/>
        <v>0.1015275215294773</v>
      </c>
      <c r="RW777" s="14">
        <v>100.83</v>
      </c>
      <c r="RX777" s="14">
        <f t="shared" si="465"/>
        <v>2.6899497312535825E-3</v>
      </c>
      <c r="RY777" s="14">
        <f t="shared" si="466"/>
        <v>1.2240508722801691E-2</v>
      </c>
      <c r="RZ777" s="14">
        <f t="shared" si="506"/>
        <v>7.4703814925756173E-3</v>
      </c>
      <c r="SA777" s="16">
        <v>98.455259999999996</v>
      </c>
      <c r="SB777" s="16">
        <f t="shared" si="467"/>
        <v>9.413961156299111E-3</v>
      </c>
      <c r="SC777" s="16">
        <f t="shared" si="468"/>
        <v>5.5164972977561622E-3</v>
      </c>
      <c r="SD777" s="16">
        <f t="shared" si="507"/>
        <v>6.7189582587667829E-3</v>
      </c>
    </row>
    <row r="778" spans="1:498" x14ac:dyDescent="0.35">
      <c r="A778" s="2">
        <v>41760</v>
      </c>
      <c r="B778">
        <v>99.680700000000002</v>
      </c>
      <c r="C778">
        <v>2.0270839950265674E-2</v>
      </c>
      <c r="D778" s="10">
        <f t="shared" si="513"/>
        <v>2.0206115158304474</v>
      </c>
      <c r="E778">
        <v>23.71</v>
      </c>
      <c r="F778">
        <v>19.64</v>
      </c>
      <c r="G778">
        <v>23595599</v>
      </c>
      <c r="H778">
        <v>55066229.166666664</v>
      </c>
      <c r="I778">
        <v>130.538175</v>
      </c>
      <c r="J778">
        <v>20.637499999999999</v>
      </c>
      <c r="K778">
        <v>101.6116</v>
      </c>
      <c r="L778">
        <v>8.2771524834086806E-3</v>
      </c>
      <c r="M778" s="10">
        <f t="shared" si="514"/>
        <v>0.84105470728312948</v>
      </c>
      <c r="N778">
        <v>58.04</v>
      </c>
      <c r="O778">
        <v>1.08</v>
      </c>
      <c r="P778">
        <v>8012929</v>
      </c>
      <c r="Q778">
        <v>6388638.333333333</v>
      </c>
      <c r="R778">
        <v>32.930893333333337</v>
      </c>
      <c r="S778">
        <v>4.97</v>
      </c>
      <c r="T778">
        <v>89.307980000000001</v>
      </c>
      <c r="U778">
        <v>9.9978288149852844E-3</v>
      </c>
      <c r="V778" s="10">
        <f t="shared" si="515"/>
        <v>0.89288589585212952</v>
      </c>
      <c r="W778">
        <v>86.07</v>
      </c>
      <c r="X778">
        <v>13.02</v>
      </c>
      <c r="Y778">
        <v>11210111</v>
      </c>
      <c r="Z778">
        <v>10170237.5</v>
      </c>
      <c r="AA778">
        <v>54.239314166666666</v>
      </c>
      <c r="AB778">
        <v>5.9333333333333336</v>
      </c>
      <c r="AC778">
        <v>102.0304</v>
      </c>
      <c r="AD778">
        <v>3.0833722608941874E-2</v>
      </c>
      <c r="AE778" s="10">
        <f t="shared" si="516"/>
        <v>3.1459770512793828</v>
      </c>
      <c r="AF778">
        <v>37.79</v>
      </c>
      <c r="AG778">
        <v>2.58</v>
      </c>
      <c r="AH778">
        <v>35634265</v>
      </c>
      <c r="AI778">
        <v>73938528.333333328</v>
      </c>
      <c r="AJ778">
        <v>333.97885833333333</v>
      </c>
      <c r="AK778">
        <v>54.414166666666667</v>
      </c>
      <c r="AL778">
        <v>101.9748</v>
      </c>
      <c r="AM778">
        <v>7.8306160324457599E-3</v>
      </c>
      <c r="AN778" s="10">
        <f t="shared" si="517"/>
        <v>0.79852550378544984</v>
      </c>
      <c r="AO778">
        <v>103.29</v>
      </c>
      <c r="AP778">
        <v>7.6</v>
      </c>
      <c r="AQ778">
        <v>17864191</v>
      </c>
      <c r="AR778">
        <v>9860466.666666666</v>
      </c>
      <c r="AS778">
        <v>34.127828333333333</v>
      </c>
      <c r="AT778">
        <v>5.8291666666666666</v>
      </c>
      <c r="AU778">
        <v>129.732</v>
      </c>
      <c r="AV778">
        <v>1.19040216485942E-2</v>
      </c>
      <c r="AW778" s="10">
        <f t="shared" si="538"/>
        <v>1.5443325365154228</v>
      </c>
      <c r="AX778">
        <v>281.8</v>
      </c>
      <c r="AY778">
        <v>25.31</v>
      </c>
      <c r="AZ778">
        <v>46565426</v>
      </c>
      <c r="BA778">
        <v>22682144.166666668</v>
      </c>
      <c r="BB778">
        <v>42.54882083333333</v>
      </c>
      <c r="BC778">
        <v>5.8716666666666661</v>
      </c>
      <c r="BD778">
        <v>99.967609999999993</v>
      </c>
      <c r="BE778">
        <v>1.6380287706427247E-3</v>
      </c>
      <c r="BF778" s="10">
        <f t="shared" si="508"/>
        <v>0.16374982131239135</v>
      </c>
      <c r="BG778">
        <v>277.88</v>
      </c>
      <c r="BH778">
        <v>25.5</v>
      </c>
      <c r="BI778">
        <v>4767126</v>
      </c>
      <c r="BJ778">
        <v>1549803.5</v>
      </c>
      <c r="BK778">
        <v>4.7340574999999996</v>
      </c>
      <c r="BL778">
        <v>0.84750000000000003</v>
      </c>
      <c r="BM778">
        <v>100.43089999999999</v>
      </c>
      <c r="BN778">
        <v>6.6221844308001617E-3</v>
      </c>
      <c r="BO778" s="10">
        <f t="shared" si="387"/>
        <v>0.66507194235124789</v>
      </c>
      <c r="BP778">
        <v>112.23</v>
      </c>
      <c r="BQ778">
        <v>12.36</v>
      </c>
      <c r="BR778">
        <v>10517222</v>
      </c>
      <c r="BS778">
        <v>9678872.5</v>
      </c>
      <c r="BT778">
        <f t="shared" si="544"/>
        <v>39.994741666666663</v>
      </c>
      <c r="BU778">
        <v>7.081666666666667</v>
      </c>
      <c r="BV778">
        <v>80.007949999999994</v>
      </c>
      <c r="BW778">
        <v>5.3743721788709004E-3</v>
      </c>
      <c r="BX778" s="10">
        <f t="shared" si="539"/>
        <v>0.42999250056849403</v>
      </c>
      <c r="BY778">
        <v>69.31</v>
      </c>
      <c r="BZ778">
        <v>11.78</v>
      </c>
      <c r="CA778">
        <v>5643793</v>
      </c>
      <c r="CB778">
        <v>4548512.5</v>
      </c>
      <c r="CC778">
        <v>39.994741666666663</v>
      </c>
      <c r="CD778">
        <v>2.67</v>
      </c>
      <c r="CE778">
        <v>90.668530000000004</v>
      </c>
      <c r="CF778">
        <v>7.3344155540805119E-4</v>
      </c>
      <c r="CG778" s="10">
        <f t="shared" si="541"/>
        <v>6.6500067669761548E-2</v>
      </c>
      <c r="CH778">
        <v>69.849999999999994</v>
      </c>
      <c r="CI778">
        <v>11.17</v>
      </c>
      <c r="CJ778">
        <v>1314456</v>
      </c>
      <c r="CK778">
        <v>1997148.8333333333</v>
      </c>
      <c r="CL778">
        <v>6.1801224999999995</v>
      </c>
      <c r="CM778">
        <v>1.0374999999999999</v>
      </c>
      <c r="CN778">
        <v>88.307180000000002</v>
      </c>
      <c r="CO778">
        <v>4.4944391551860951E-3</v>
      </c>
      <c r="CP778" s="10">
        <f t="shared" si="518"/>
        <v>0.39689124747606647</v>
      </c>
      <c r="CQ778">
        <v>64.25</v>
      </c>
      <c r="CR778">
        <v>7.77</v>
      </c>
      <c r="CS778">
        <v>5461686</v>
      </c>
      <c r="CT778">
        <v>7697605</v>
      </c>
      <c r="CU778">
        <v>27.485240000000001</v>
      </c>
      <c r="CV778">
        <v>5.6749999999999998</v>
      </c>
      <c r="CW778">
        <v>92.261769999999999</v>
      </c>
      <c r="CX778">
        <v>5.2197696495710835E-2</v>
      </c>
      <c r="CY778" s="10">
        <f t="shared" si="519"/>
        <v>4.815851868617079</v>
      </c>
      <c r="CZ778">
        <v>72.819999999999993</v>
      </c>
      <c r="DA778">
        <v>13.27</v>
      </c>
      <c r="DB778">
        <v>64692495</v>
      </c>
      <c r="DC778">
        <v>33142410.833333332</v>
      </c>
      <c r="DD778">
        <v>233.07029166666666</v>
      </c>
      <c r="DE778">
        <v>47.189166666666665</v>
      </c>
      <c r="DF778">
        <v>89.803700000000006</v>
      </c>
      <c r="DG778">
        <v>7.5338717031404087E-2</v>
      </c>
      <c r="DH778" s="10">
        <f t="shared" si="520"/>
        <v>6.7656955426731038</v>
      </c>
      <c r="DI778">
        <v>90.77</v>
      </c>
      <c r="DJ778">
        <v>12.6</v>
      </c>
      <c r="DK778">
        <v>81376078</v>
      </c>
      <c r="DL778">
        <v>74116111.666666672</v>
      </c>
      <c r="DM778">
        <v>309.20538333333332</v>
      </c>
      <c r="DN778">
        <v>51.5625</v>
      </c>
      <c r="DO778">
        <v>159.57400000000001</v>
      </c>
      <c r="DP778">
        <v>5.6061862562061544E-3</v>
      </c>
      <c r="DQ778" s="10">
        <f t="shared" si="521"/>
        <v>0.89460156564784099</v>
      </c>
      <c r="DR778">
        <v>38.82</v>
      </c>
      <c r="DS778">
        <v>16.53</v>
      </c>
      <c r="DT778">
        <v>10893169</v>
      </c>
      <c r="DU778">
        <v>7511848.666666667</v>
      </c>
      <c r="DV778">
        <v>25.659184999999997</v>
      </c>
      <c r="DW778">
        <v>4.1349999999999998</v>
      </c>
      <c r="DX778">
        <v>87.678430000000006</v>
      </c>
      <c r="DY778">
        <v>4.7796943194023259E-3</v>
      </c>
      <c r="DZ778" s="10">
        <f t="shared" si="540"/>
        <v>0.41907609380511451</v>
      </c>
      <c r="EA778">
        <v>101.88</v>
      </c>
      <c r="EB778">
        <v>15.86</v>
      </c>
      <c r="EC778">
        <v>9862843</v>
      </c>
      <c r="ED778">
        <v>4488291</v>
      </c>
      <c r="EE778">
        <v>19.855730833333332</v>
      </c>
      <c r="EF778">
        <v>2.4491666666666667</v>
      </c>
      <c r="EG778">
        <v>73.340100000000007</v>
      </c>
      <c r="EH778">
        <v>3.0220520901561655E-4</v>
      </c>
      <c r="EI778" s="10">
        <f t="shared" si="510"/>
        <v>2.216376024972622E-2</v>
      </c>
      <c r="EJ778">
        <v>59.42</v>
      </c>
      <c r="EK778">
        <v>4.37</v>
      </c>
      <c r="EL778">
        <v>327516</v>
      </c>
      <c r="EM778">
        <v>389543.70833333331</v>
      </c>
      <c r="EN778">
        <v>4.8858108333333332</v>
      </c>
      <c r="EO778">
        <v>1.4833333333333334</v>
      </c>
      <c r="EP778">
        <v>78.175120000000007</v>
      </c>
      <c r="EQ778">
        <v>4.9655700118147739E-3</v>
      </c>
      <c r="ER778" s="10">
        <f t="shared" si="522"/>
        <v>0.38818403154202141</v>
      </c>
      <c r="ES778">
        <v>109.47</v>
      </c>
      <c r="ET778">
        <v>11.18</v>
      </c>
      <c r="EU778">
        <v>4658237</v>
      </c>
      <c r="EV778">
        <v>5020797</v>
      </c>
      <c r="EW778">
        <v>13.712751666666668</v>
      </c>
      <c r="EX778">
        <v>2.1483333333333334</v>
      </c>
      <c r="EY778">
        <v>88.218990000000005</v>
      </c>
      <c r="EZ778">
        <v>5.6302339435109483E-3</v>
      </c>
      <c r="FA778" s="10">
        <f t="shared" si="511"/>
        <v>0.49669355196025294</v>
      </c>
      <c r="FB778">
        <v>11.92</v>
      </c>
      <c r="FC778">
        <v>22.24</v>
      </c>
      <c r="FD778">
        <v>7897173</v>
      </c>
      <c r="FE778">
        <v>6153112.5</v>
      </c>
      <c r="FF778">
        <v>21.720616666666668</v>
      </c>
      <c r="FG778">
        <v>5.0716666666666663</v>
      </c>
      <c r="FH778">
        <v>94.30395</v>
      </c>
      <c r="FI778">
        <v>4.4376918656749517E-2</v>
      </c>
      <c r="FJ778" s="10">
        <f t="shared" si="523"/>
        <v>4.1849187181601737</v>
      </c>
      <c r="FK778">
        <v>52.32</v>
      </c>
      <c r="FL778">
        <v>14.7</v>
      </c>
      <c r="FM778">
        <v>60664169</v>
      </c>
      <c r="FN778">
        <v>31957928.333333332</v>
      </c>
      <c r="FO778">
        <v>146.86000833333333</v>
      </c>
      <c r="FP778">
        <v>23.044166666666666</v>
      </c>
      <c r="FQ778">
        <v>75.764240000000001</v>
      </c>
      <c r="FR778">
        <v>9.2543016906391176E-2</v>
      </c>
      <c r="FS778" s="10">
        <f t="shared" si="524"/>
        <v>7.0114513432198784</v>
      </c>
      <c r="FT778">
        <v>118.36</v>
      </c>
      <c r="FU778">
        <v>15.05</v>
      </c>
      <c r="FV778">
        <v>127486600</v>
      </c>
      <c r="FW778">
        <v>108703116.66666667</v>
      </c>
      <c r="FX778">
        <v>452.60144166666669</v>
      </c>
      <c r="FY778">
        <v>88.56</v>
      </c>
      <c r="FZ778">
        <v>89.710970000000003</v>
      </c>
      <c r="GA778">
        <v>9.2744275085999668E-4</v>
      </c>
      <c r="GB778" s="10">
        <f t="shared" si="389"/>
        <v>8.3201788799118645E-2</v>
      </c>
      <c r="GC778">
        <v>71.92</v>
      </c>
      <c r="GD778">
        <v>12.17</v>
      </c>
      <c r="GE778">
        <v>1994153</v>
      </c>
      <c r="GF778">
        <v>1147944.8333333333</v>
      </c>
      <c r="GG778">
        <v>3.3956238333333335</v>
      </c>
      <c r="GH778">
        <v>0.42833333333333329</v>
      </c>
      <c r="GI778">
        <v>93.723309999999998</v>
      </c>
      <c r="GJ778">
        <v>1.6018497648320131E-3</v>
      </c>
      <c r="GK778" s="10">
        <f t="shared" si="390"/>
        <v>0.15013066208277787</v>
      </c>
      <c r="GL778">
        <v>74.36</v>
      </c>
      <c r="GM778">
        <v>13.12</v>
      </c>
      <c r="GN778">
        <v>2933172</v>
      </c>
      <c r="GO778">
        <v>2113046.6666666665</v>
      </c>
      <c r="GP778">
        <v>5.1003816666666664</v>
      </c>
      <c r="GQ778">
        <v>0.3075</v>
      </c>
      <c r="GR778">
        <v>106.7547</v>
      </c>
      <c r="GS778">
        <v>1.1534005036103058E-3</v>
      </c>
      <c r="GT778" s="10">
        <f t="shared" si="385"/>
        <v>0.12313092474276711</v>
      </c>
      <c r="GU778">
        <v>75.150000000000006</v>
      </c>
      <c r="GV778">
        <v>12.77</v>
      </c>
      <c r="GW778">
        <v>556285</v>
      </c>
      <c r="GX778">
        <v>899645.83333333337</v>
      </c>
      <c r="GY778">
        <v>3.6895174999999996</v>
      </c>
      <c r="GZ778">
        <v>0.15916666666666665</v>
      </c>
      <c r="HA778">
        <v>95.047579999999996</v>
      </c>
      <c r="HB778">
        <v>4.3445021150664474E-2</v>
      </c>
      <c r="HC778" s="10">
        <f t="shared" si="525"/>
        <v>4.1293441234194734</v>
      </c>
      <c r="HD778">
        <v>71.47</v>
      </c>
      <c r="HE778">
        <v>23.87</v>
      </c>
      <c r="HF778">
        <v>119784263</v>
      </c>
      <c r="HG778">
        <v>65434866.666666664</v>
      </c>
      <c r="HH778">
        <v>185.88116666666667</v>
      </c>
      <c r="HI778">
        <v>25.276666666666667</v>
      </c>
      <c r="HJ778">
        <v>87.350449999999995</v>
      </c>
      <c r="HK778">
        <v>1.6103606477127559E-2</v>
      </c>
      <c r="HL778" s="10">
        <f t="shared" si="526"/>
        <v>1.4066572724000068</v>
      </c>
      <c r="HM778">
        <v>82.96</v>
      </c>
      <c r="HN778">
        <v>12.95</v>
      </c>
      <c r="HO778">
        <v>17030087</v>
      </c>
      <c r="HP778">
        <v>16961283.333333332</v>
      </c>
      <c r="HQ778">
        <v>84.694225000000003</v>
      </c>
      <c r="HR778">
        <v>8.5083333333333329</v>
      </c>
      <c r="HS778">
        <v>92.98254</v>
      </c>
      <c r="HT778">
        <v>1.6103606477127559E-2</v>
      </c>
      <c r="HU778" s="10">
        <f t="shared" si="527"/>
        <v>1.4973542334037724</v>
      </c>
      <c r="HV778">
        <v>121.1</v>
      </c>
      <c r="HW778">
        <v>8.51</v>
      </c>
      <c r="HX778">
        <v>4522977</v>
      </c>
      <c r="HY778">
        <v>6690125</v>
      </c>
      <c r="HZ778">
        <v>20.889720833333332</v>
      </c>
      <c r="IA778">
        <v>8.5083333333333329</v>
      </c>
      <c r="IB778">
        <v>99.850790000000003</v>
      </c>
      <c r="IC778">
        <v>5.9064888014151882E-3</v>
      </c>
      <c r="ID778" s="10">
        <f t="shared" si="528"/>
        <v>0.58976757294745963</v>
      </c>
      <c r="IE778">
        <v>55.44</v>
      </c>
      <c r="IF778">
        <v>5.48</v>
      </c>
      <c r="IG778">
        <v>5137397</v>
      </c>
      <c r="IH778">
        <v>6104693.333333333</v>
      </c>
      <c r="II778">
        <v>45.240458333333329</v>
      </c>
      <c r="IJ778">
        <v>11.74</v>
      </c>
      <c r="IK778">
        <v>98.921170000000004</v>
      </c>
      <c r="IL778">
        <v>1.8422324650465133E-2</v>
      </c>
      <c r="IM778" s="10">
        <f t="shared" si="542"/>
        <v>1.8223579085438522</v>
      </c>
      <c r="IN778">
        <v>88.46</v>
      </c>
      <c r="IO778">
        <v>13.61</v>
      </c>
      <c r="IP778">
        <v>38265113</v>
      </c>
      <c r="IQ778">
        <v>29247158.333333332</v>
      </c>
      <c r="IR778">
        <v>90.77954166666666</v>
      </c>
      <c r="IS778">
        <v>13.195833333333333</v>
      </c>
      <c r="IT778">
        <v>120.3075</v>
      </c>
      <c r="IU778">
        <v>5.7937833058930334E-3</v>
      </c>
      <c r="IV778" s="10">
        <f t="shared" si="529"/>
        <v>0.69703558507372609</v>
      </c>
      <c r="IW778">
        <v>33.630000000000003</v>
      </c>
      <c r="IX778">
        <v>17.239999999999998</v>
      </c>
      <c r="IY778">
        <v>10406202</v>
      </c>
      <c r="IZ778">
        <v>4912112.5</v>
      </c>
      <c r="JA778">
        <v>24.314466666666664</v>
      </c>
      <c r="JB778">
        <v>4.3166666666666664</v>
      </c>
      <c r="JC778">
        <v>80.120800000000003</v>
      </c>
      <c r="JD778">
        <v>2.7181381036049733E-3</v>
      </c>
      <c r="JE778" s="10">
        <f t="shared" si="386"/>
        <v>0.21777939937131335</v>
      </c>
      <c r="JF778">
        <v>120.46</v>
      </c>
      <c r="JG778">
        <v>13.19</v>
      </c>
      <c r="JH778">
        <v>5415237</v>
      </c>
      <c r="JI778">
        <v>4792184.166666667</v>
      </c>
      <c r="JJ778">
        <v>15.093325</v>
      </c>
      <c r="JK778">
        <v>2.2608333333333333</v>
      </c>
      <c r="JL778">
        <v>101.84529999999999</v>
      </c>
      <c r="JM778">
        <v>1.248546505900807E-3</v>
      </c>
      <c r="JN778" s="10">
        <f t="shared" si="512"/>
        <v>0.12715859345741945</v>
      </c>
      <c r="JO778">
        <v>155.76</v>
      </c>
      <c r="JP778">
        <v>12.72</v>
      </c>
      <c r="JQ778">
        <v>2058396</v>
      </c>
      <c r="JR778">
        <v>1695345</v>
      </c>
      <c r="JS778">
        <v>6.9050849999999997</v>
      </c>
      <c r="JT778">
        <v>1.4291666666666665</v>
      </c>
      <c r="JU778">
        <v>98.921779999999998</v>
      </c>
      <c r="JV778">
        <v>3.5252787666587335E-2</v>
      </c>
      <c r="JW778" s="10">
        <f t="shared" si="530"/>
        <v>3.4872685059408655</v>
      </c>
      <c r="JX778">
        <v>74.709999999999994</v>
      </c>
      <c r="JY778">
        <v>17.36</v>
      </c>
      <c r="JZ778">
        <v>50539055</v>
      </c>
      <c r="KA778">
        <v>55675900</v>
      </c>
      <c r="KB778">
        <v>271.05608333333333</v>
      </c>
      <c r="KC778">
        <v>45.031666666666666</v>
      </c>
      <c r="KD778">
        <v>99.968459999999993</v>
      </c>
      <c r="KE778">
        <v>3.0602419456410609E-2</v>
      </c>
      <c r="KF778" s="10">
        <f t="shared" si="531"/>
        <v>3.0592767453314056</v>
      </c>
      <c r="KG778">
        <v>29.55</v>
      </c>
      <c r="KH778">
        <v>15.7</v>
      </c>
      <c r="KI778">
        <v>46720186</v>
      </c>
      <c r="KJ778">
        <v>25701108.333333332</v>
      </c>
      <c r="KK778">
        <v>129.51824166666668</v>
      </c>
      <c r="KL778">
        <v>22.87</v>
      </c>
      <c r="KM778">
        <v>86.420559999999995</v>
      </c>
      <c r="KN778">
        <v>8.738912250863172E-3</v>
      </c>
      <c r="KO778" s="10">
        <f t="shared" si="532"/>
        <v>0.75522169051045573</v>
      </c>
      <c r="KP778">
        <v>44.35</v>
      </c>
      <c r="KQ778">
        <v>7.66</v>
      </c>
      <c r="KR778">
        <v>9696437</v>
      </c>
      <c r="KS778">
        <v>6244160.833333333</v>
      </c>
      <c r="KT778">
        <v>50.064716666666669</v>
      </c>
      <c r="KU778">
        <v>12.796666666666667</v>
      </c>
      <c r="KV778">
        <v>95.822680000000005</v>
      </c>
      <c r="KW778">
        <v>1.0027969505453111E-2</v>
      </c>
      <c r="KX778" s="10">
        <f t="shared" si="533"/>
        <v>0.96090691297079178</v>
      </c>
      <c r="KY778">
        <v>105.06</v>
      </c>
      <c r="KZ778">
        <v>8.52</v>
      </c>
      <c r="LA778">
        <v>8190238</v>
      </c>
      <c r="LB778">
        <v>3862742.5</v>
      </c>
      <c r="LC778">
        <v>28.703295000000001</v>
      </c>
      <c r="LD778">
        <v>5.84</v>
      </c>
      <c r="LE778">
        <v>94.587909999999994</v>
      </c>
      <c r="LF778">
        <v>3.5159015586422905E-2</v>
      </c>
      <c r="LG778" s="10">
        <f t="shared" si="534"/>
        <v>3.3256178019771667</v>
      </c>
      <c r="LH778">
        <v>67.430000000000007</v>
      </c>
      <c r="LI778">
        <v>15.03</v>
      </c>
      <c r="LJ778">
        <v>78036154</v>
      </c>
      <c r="LK778">
        <v>40260789.166666664</v>
      </c>
      <c r="LL778">
        <v>121.19625000000001</v>
      </c>
      <c r="LM778">
        <v>20.968333333333334</v>
      </c>
      <c r="LN778">
        <v>103.6177</v>
      </c>
      <c r="LO778">
        <v>5.203992860396741E-2</v>
      </c>
      <c r="LP778" s="10">
        <f t="shared" si="535"/>
        <v>5.3922577101073141</v>
      </c>
      <c r="LQ778">
        <v>102.89</v>
      </c>
      <c r="LR778">
        <v>11.13</v>
      </c>
      <c r="LS778">
        <v>64865914</v>
      </c>
      <c r="LT778">
        <v>44207450</v>
      </c>
      <c r="LU778">
        <v>187.17049999999998</v>
      </c>
      <c r="LV778">
        <v>28.173333333333332</v>
      </c>
      <c r="LW778">
        <v>99.726939999999999</v>
      </c>
      <c r="LX778">
        <v>0.33380700867129276</v>
      </c>
      <c r="LY778" s="10">
        <f t="shared" si="536"/>
        <v>33.289551525341494</v>
      </c>
      <c r="LZ778">
        <v>63.68</v>
      </c>
      <c r="MA778">
        <v>14.73</v>
      </c>
      <c r="MB778">
        <v>323115378</v>
      </c>
      <c r="MC778">
        <v>536537916.66666669</v>
      </c>
      <c r="MD778">
        <v>2166.326</v>
      </c>
      <c r="ME778">
        <v>341.3341666666667</v>
      </c>
      <c r="MF778" s="13">
        <f t="shared" si="391"/>
        <v>97.078248222220282</v>
      </c>
      <c r="MG778" s="13">
        <f t="shared" si="392"/>
        <v>1.0582387225647416E-2</v>
      </c>
      <c r="MH778" s="13">
        <f t="shared" si="469"/>
        <v>4.3480712284078571E-3</v>
      </c>
      <c r="MI778" s="12">
        <v>99.680700000000002</v>
      </c>
      <c r="MJ778" s="12">
        <f t="shared" si="393"/>
        <v>4.3655538485984913E-3</v>
      </c>
      <c r="MK778" s="12">
        <f t="shared" si="394"/>
        <v>6.2168333770489248E-3</v>
      </c>
      <c r="ML778" s="12">
        <f t="shared" si="470"/>
        <v>5.1030363714763549E-3</v>
      </c>
      <c r="MM778" s="14">
        <v>101.6116</v>
      </c>
      <c r="MN778" s="14">
        <f t="shared" si="395"/>
        <v>-1.0759680986946685E-2</v>
      </c>
      <c r="MO778" s="14">
        <f t="shared" si="396"/>
        <v>2.1342068212594101E-2</v>
      </c>
      <c r="MP778" s="14">
        <f t="shared" si="471"/>
        <v>1.8487533582476234E-2</v>
      </c>
      <c r="MQ778" s="16">
        <v>89.307980000000001</v>
      </c>
      <c r="MR778" s="16">
        <f t="shared" si="397"/>
        <v>1.594643107612792E-2</v>
      </c>
      <c r="MS778" s="16">
        <f t="shared" si="398"/>
        <v>5.3640438504805044E-3</v>
      </c>
      <c r="MT778" s="16">
        <f t="shared" si="472"/>
        <v>5.4957118791483239E-3</v>
      </c>
      <c r="MU778" s="13">
        <v>102.0304</v>
      </c>
      <c r="MV778" s="13">
        <f t="shared" si="399"/>
        <v>1.2946966184601338E-2</v>
      </c>
      <c r="MW778" s="13">
        <f t="shared" si="400"/>
        <v>2.3645789589539223E-3</v>
      </c>
      <c r="MX778" s="13">
        <f t="shared" si="473"/>
        <v>1.2305354652966116E-3</v>
      </c>
      <c r="MY778" s="12">
        <v>101.9748</v>
      </c>
      <c r="MZ778" s="12">
        <f t="shared" si="401"/>
        <v>1.6567161352129212E-2</v>
      </c>
      <c r="NA778" s="12">
        <f t="shared" si="402"/>
        <v>5.9847741264817955E-3</v>
      </c>
      <c r="NB778" s="12">
        <f t="shared" si="474"/>
        <v>1.8645915548446856E-2</v>
      </c>
      <c r="NC778" s="14">
        <v>129.732</v>
      </c>
      <c r="ND778" s="14">
        <f t="shared" si="403"/>
        <v>-1.7513134851138146E-3</v>
      </c>
      <c r="NE778" s="14">
        <f t="shared" si="404"/>
        <v>1.2333700710761231E-2</v>
      </c>
      <c r="NF778" s="14">
        <f t="shared" si="475"/>
        <v>1.7758979211114689E-2</v>
      </c>
      <c r="NG778" s="16">
        <v>99.967609999999993</v>
      </c>
      <c r="NH778" s="16">
        <f t="shared" si="405"/>
        <v>4.798902274181116E-2</v>
      </c>
      <c r="NI778" s="16">
        <f t="shared" si="406"/>
        <v>99.95702761277434</v>
      </c>
      <c r="NJ778" s="16">
        <f t="shared" si="476"/>
        <v>4.5820180712284042</v>
      </c>
      <c r="NK778" s="13">
        <v>100.43089999999999</v>
      </c>
      <c r="NL778" s="13">
        <f t="shared" si="407"/>
        <v>-3.5114422016019331E-3</v>
      </c>
      <c r="NM778" s="13">
        <f t="shared" si="408"/>
        <v>1.4093829427249349E-2</v>
      </c>
      <c r="NN778" s="13">
        <f t="shared" si="477"/>
        <v>1.4031142132491348E-2</v>
      </c>
      <c r="NO778" s="12">
        <v>80.007949999999994</v>
      </c>
      <c r="NP778" s="12">
        <f t="shared" si="409"/>
        <v>2.8262984000275493E-2</v>
      </c>
      <c r="NQ778" s="12">
        <f t="shared" si="410"/>
        <v>1.7680596774628077E-2</v>
      </c>
      <c r="NR778" s="12">
        <f t="shared" si="478"/>
        <v>2.4296268799406384E-3</v>
      </c>
      <c r="NS778" s="14">
        <v>90.668530000000004</v>
      </c>
      <c r="NT778" s="14">
        <f t="shared" si="411"/>
        <v>-1.7584940406735305E-2</v>
      </c>
      <c r="NU778" s="14">
        <f t="shared" si="412"/>
        <v>2.8167327632382722E-2</v>
      </c>
      <c r="NV778" s="14">
        <f t="shared" si="479"/>
        <v>8.0299449510556897E-3</v>
      </c>
      <c r="NW778" s="16">
        <v>88.307180000000002</v>
      </c>
      <c r="NX778" s="16">
        <f t="shared" si="413"/>
        <v>2.2294866529013468E-2</v>
      </c>
      <c r="NY778" s="16">
        <f t="shared" si="414"/>
        <v>1.1712479303366052E-2</v>
      </c>
      <c r="NZ778" s="16">
        <f t="shared" si="480"/>
        <v>1.1967994517596559E-3</v>
      </c>
      <c r="OA778" s="13">
        <v>92.261769999999999</v>
      </c>
      <c r="OB778" s="13">
        <f t="shared" si="415"/>
        <v>9.9774133273520249E-3</v>
      </c>
      <c r="OC778" s="13">
        <f t="shared" si="416"/>
        <v>6.0497389829539117E-4</v>
      </c>
      <c r="OD778" s="13">
        <f t="shared" si="481"/>
        <v>5.5522148790698722E-3</v>
      </c>
      <c r="OE778" s="15">
        <v>89.803700000000006</v>
      </c>
      <c r="OF778" s="15">
        <f t="shared" si="417"/>
        <v>7.4616400665121763E-3</v>
      </c>
      <c r="OG778" s="15">
        <f t="shared" si="418"/>
        <v>3.1207471591352398E-3</v>
      </c>
      <c r="OH778" s="15">
        <f t="shared" si="482"/>
        <v>1.8051359488966412E-3</v>
      </c>
      <c r="OI778" s="14">
        <v>159.57400000000001</v>
      </c>
      <c r="OJ778" s="14">
        <f t="shared" si="419"/>
        <v>-6.1840984357353301E-2</v>
      </c>
      <c r="OK778" s="14">
        <f t="shared" si="420"/>
        <v>7.2423371583000717E-2</v>
      </c>
      <c r="OL778" s="14">
        <f t="shared" si="483"/>
        <v>1.703381460896769E-3</v>
      </c>
      <c r="OM778" s="16">
        <v>87.678430000000006</v>
      </c>
      <c r="ON778" s="16">
        <f t="shared" si="421"/>
        <v>3.6479212829118701E-2</v>
      </c>
      <c r="OO778" s="16">
        <f t="shared" si="422"/>
        <v>2.5896825603471285E-2</v>
      </c>
      <c r="OP778" s="16">
        <f t="shared" si="484"/>
        <v>8.3892692234242006E-3</v>
      </c>
      <c r="OQ778" s="13">
        <v>73.340100000000007</v>
      </c>
      <c r="OR778" s="13">
        <f t="shared" si="423"/>
        <v>-3.7271204968261085E-3</v>
      </c>
      <c r="OS778" s="13">
        <f t="shared" si="424"/>
        <v>1.4309507722473525E-2</v>
      </c>
      <c r="OT778" s="13">
        <f t="shared" si="485"/>
        <v>3.752884526011302E-3</v>
      </c>
      <c r="OU778" s="16">
        <v>78.175120000000007</v>
      </c>
      <c r="OV778" s="16">
        <f t="shared" si="425"/>
        <v>-2.1192419314388755E-2</v>
      </c>
      <c r="OW778" s="16">
        <f t="shared" si="426"/>
        <v>3.1774806540036171E-2</v>
      </c>
      <c r="OX778" s="16">
        <f t="shared" si="486"/>
        <v>1.0965336091586564E-2</v>
      </c>
      <c r="OY778" s="14">
        <v>88.218990000000005</v>
      </c>
      <c r="OZ778" s="14">
        <f t="shared" si="427"/>
        <v>-1.6720512479276861E-2</v>
      </c>
      <c r="PA778" s="14">
        <f t="shared" si="428"/>
        <v>2.7302899704924277E-2</v>
      </c>
      <c r="PB778" s="14">
        <f t="shared" si="487"/>
        <v>1.7365305307478929E-2</v>
      </c>
      <c r="PC778" s="15">
        <v>94.30395</v>
      </c>
      <c r="PD778" s="15">
        <f t="shared" si="429"/>
        <v>-2.1927305380502027E-2</v>
      </c>
      <c r="PE778" s="15">
        <f t="shared" si="430"/>
        <v>3.2509692606149443E-2</v>
      </c>
      <c r="PF778" s="15">
        <f t="shared" si="488"/>
        <v>1.1691635908787301E-2</v>
      </c>
      <c r="PG778" s="14">
        <v>75.764240000000001</v>
      </c>
      <c r="PH778" s="14">
        <f t="shared" si="431"/>
        <v>3.9463909908539208E-3</v>
      </c>
      <c r="PI778" s="14">
        <f t="shared" si="432"/>
        <v>6.6359962347934953E-3</v>
      </c>
      <c r="PJ778" s="14">
        <f t="shared" si="489"/>
        <v>2.3213269769359557E-2</v>
      </c>
      <c r="PK778" s="16">
        <v>89.710970000000003</v>
      </c>
      <c r="PL778" s="16">
        <f t="shared" si="433"/>
        <v>1.5736671728122875E-2</v>
      </c>
      <c r="PM778" s="16">
        <f t="shared" si="434"/>
        <v>5.1542845024754591E-3</v>
      </c>
      <c r="PN778" s="16">
        <f t="shared" si="490"/>
        <v>2.5176957295827029E-2</v>
      </c>
      <c r="PO778" s="13">
        <v>93.723309999999998</v>
      </c>
      <c r="PP778" s="13">
        <f t="shared" si="435"/>
        <v>8.7600374644465351E-3</v>
      </c>
      <c r="PQ778" s="13">
        <f t="shared" si="436"/>
        <v>1.822349761200881E-3</v>
      </c>
      <c r="PR778" s="13">
        <f t="shared" si="491"/>
        <v>1.389259677275323E-3</v>
      </c>
      <c r="PS778" s="14">
        <v>106.7547</v>
      </c>
      <c r="PT778" s="14">
        <f t="shared" si="437"/>
        <v>-1.2420291718664656E-2</v>
      </c>
      <c r="PU778" s="14">
        <f t="shared" si="438"/>
        <v>2.3002678944312072E-2</v>
      </c>
      <c r="PV778" s="14">
        <f t="shared" si="492"/>
        <v>2.0828964485002821E-2</v>
      </c>
      <c r="PW778" s="15">
        <v>95.047579999999996</v>
      </c>
      <c r="PX778" s="15">
        <f t="shared" si="439"/>
        <v>2.7771181708516002E-2</v>
      </c>
      <c r="PY778" s="15">
        <f t="shared" si="440"/>
        <v>1.7188794482868586E-2</v>
      </c>
      <c r="PZ778" s="15">
        <f t="shared" si="493"/>
        <v>5.2922248580669073E-3</v>
      </c>
      <c r="QA778" s="14">
        <v>87.350449999999995</v>
      </c>
      <c r="QB778" s="14">
        <f t="shared" si="441"/>
        <v>1.116547825912817E-2</v>
      </c>
      <c r="QC778" s="14">
        <f t="shared" si="442"/>
        <v>5.8309103348075375E-4</v>
      </c>
      <c r="QD778" s="14">
        <f t="shared" si="494"/>
        <v>4.5502692175580783E-3</v>
      </c>
      <c r="QE778" s="16">
        <v>92.98254</v>
      </c>
      <c r="QF778" s="16">
        <f t="shared" si="443"/>
        <v>1.1012757462512068E-2</v>
      </c>
      <c r="QG778" s="16">
        <f t="shared" si="444"/>
        <v>4.3037023686465226E-4</v>
      </c>
      <c r="QH778" s="16">
        <f t="shared" si="495"/>
        <v>2.3390148150602696E-2</v>
      </c>
      <c r="QI778" s="13">
        <v>99.850790000000003</v>
      </c>
      <c r="QJ778" s="13">
        <f t="shared" si="445"/>
        <v>6.8487300403924589E-2</v>
      </c>
      <c r="QK778" s="13">
        <f t="shared" si="446"/>
        <v>5.7904913178277173E-2</v>
      </c>
      <c r="QL778" s="13">
        <f t="shared" si="496"/>
        <v>5.3775515555444464E-2</v>
      </c>
      <c r="QM778" s="15">
        <v>98.921170000000004</v>
      </c>
      <c r="QN778" s="15">
        <f t="shared" si="447"/>
        <v>-9.2594883164210939E-3</v>
      </c>
      <c r="QO778" s="15">
        <f t="shared" si="448"/>
        <v>1.984187554206851E-2</v>
      </c>
      <c r="QP778" s="15">
        <f t="shared" si="497"/>
        <v>1.8898066505137368E-2</v>
      </c>
      <c r="QQ778" s="14">
        <v>120.3075</v>
      </c>
      <c r="QR778" s="14">
        <f t="shared" si="449"/>
        <v>-1.6269383109343449E-2</v>
      </c>
      <c r="QS778" s="14">
        <f t="shared" si="450"/>
        <v>2.6851770334990865E-2</v>
      </c>
      <c r="QT778" s="14">
        <f t="shared" si="498"/>
        <v>2.5611195727418101E-2</v>
      </c>
      <c r="QU778" s="16">
        <v>80.120800000000003</v>
      </c>
      <c r="QV778" s="16">
        <f t="shared" si="451"/>
        <v>-3.1005108095307765E-2</v>
      </c>
      <c r="QW778" s="16">
        <f t="shared" si="452"/>
        <v>4.1587495320955181E-2</v>
      </c>
      <c r="QX778" s="16">
        <f t="shared" si="499"/>
        <v>3.9649251548341535E-3</v>
      </c>
      <c r="QY778" s="14">
        <v>101.84529999999999</v>
      </c>
      <c r="QZ778" s="14">
        <f t="shared" si="453"/>
        <v>4.8523237974020805E-3</v>
      </c>
      <c r="RA778" s="14">
        <f t="shared" si="454"/>
        <v>5.7300634282453355E-3</v>
      </c>
      <c r="RB778" s="14">
        <f t="shared" si="500"/>
        <v>4.8177774847968591E-2</v>
      </c>
      <c r="RC778" s="15">
        <v>98.921779999999998</v>
      </c>
      <c r="RD778" s="15">
        <f t="shared" si="455"/>
        <v>-8.4379304061643623E-4</v>
      </c>
      <c r="RE778" s="15">
        <f t="shared" si="456"/>
        <v>1.1426180266263852E-2</v>
      </c>
      <c r="RF778" s="15">
        <f t="shared" si="501"/>
        <v>6.5043754395175402E-3</v>
      </c>
      <c r="RG778" s="14">
        <v>99.968459999999993</v>
      </c>
      <c r="RH778" s="14">
        <f t="shared" si="457"/>
        <v>1.6295544150929153E-2</v>
      </c>
      <c r="RI778" s="14">
        <f t="shared" si="458"/>
        <v>5.7131569252817371E-3</v>
      </c>
      <c r="RJ778" s="14">
        <f t="shared" si="502"/>
        <v>8.8401824148909292E-3</v>
      </c>
      <c r="RK778" s="16">
        <v>86.420559999999995</v>
      </c>
      <c r="RL778" s="16">
        <f t="shared" si="459"/>
        <v>2.0701733209287809E-2</v>
      </c>
      <c r="RM778" s="16">
        <f t="shared" si="460"/>
        <v>1.0119345983640393E-2</v>
      </c>
      <c r="RN778" s="16">
        <f t="shared" si="503"/>
        <v>2.4084144178853073E-3</v>
      </c>
      <c r="RO778" s="13">
        <v>95.822680000000005</v>
      </c>
      <c r="RP778" s="13">
        <f t="shared" si="461"/>
        <v>2.0798371540826643E-2</v>
      </c>
      <c r="RQ778" s="13">
        <f t="shared" si="462"/>
        <v>1.0215984315179227E-2</v>
      </c>
      <c r="RR778" s="13">
        <f t="shared" si="504"/>
        <v>6.6884694460052074E-3</v>
      </c>
      <c r="RS778" s="15">
        <v>94.587909999999994</v>
      </c>
      <c r="RT778" s="15">
        <f t="shared" si="463"/>
        <v>5.0464617917397536E-2</v>
      </c>
      <c r="RU778" s="15">
        <f t="shared" si="464"/>
        <v>3.988223069175012E-2</v>
      </c>
      <c r="RV778" s="15">
        <f t="shared" si="505"/>
        <v>6.8905414528072972E-2</v>
      </c>
      <c r="RW778" s="14">
        <v>103.6177</v>
      </c>
      <c r="RX778" s="14">
        <f t="shared" si="465"/>
        <v>2.7647525538034401E-2</v>
      </c>
      <c r="RY778" s="14">
        <f t="shared" si="466"/>
        <v>1.7065138312386985E-2</v>
      </c>
      <c r="RZ778" s="14">
        <f t="shared" si="506"/>
        <v>4.8246295895852942E-3</v>
      </c>
      <c r="SA778" s="16">
        <v>99.726939999999999</v>
      </c>
      <c r="SB778" s="16">
        <f t="shared" si="467"/>
        <v>1.29163236174481E-2</v>
      </c>
      <c r="SC778" s="16">
        <f t="shared" si="468"/>
        <v>2.3339363918006839E-3</v>
      </c>
      <c r="SD778" s="16">
        <f t="shared" si="507"/>
        <v>3.1825609059554782E-3</v>
      </c>
    </row>
    <row r="779" spans="1:498" x14ac:dyDescent="0.35">
      <c r="A779" s="2">
        <v>41791</v>
      </c>
      <c r="B779">
        <v>99.047550000000001</v>
      </c>
      <c r="C779">
        <v>2.0270839950265674E-2</v>
      </c>
      <c r="D779" s="10">
        <f t="shared" si="513"/>
        <v>2.0077770335159371</v>
      </c>
      <c r="E779">
        <v>19.920000000000002</v>
      </c>
      <c r="F779">
        <v>15.44</v>
      </c>
      <c r="G779">
        <v>23595599</v>
      </c>
      <c r="H779">
        <v>55066229.166666664</v>
      </c>
      <c r="I779">
        <v>130.538175</v>
      </c>
      <c r="J779">
        <v>20.637499999999999</v>
      </c>
      <c r="K779">
        <v>104.6542</v>
      </c>
      <c r="L779">
        <v>8.2771524834086806E-3</v>
      </c>
      <c r="M779" s="10">
        <f t="shared" si="514"/>
        <v>0.86623877142914874</v>
      </c>
      <c r="N779">
        <v>58.04</v>
      </c>
      <c r="O779">
        <v>1.08</v>
      </c>
      <c r="P779">
        <v>8012929</v>
      </c>
      <c r="Q779">
        <v>6388638.333333333</v>
      </c>
      <c r="R779">
        <v>32.930893333333337</v>
      </c>
      <c r="S779">
        <v>4.97</v>
      </c>
      <c r="T779">
        <v>91.284319999999994</v>
      </c>
      <c r="U779">
        <v>9.9978288149852844E-3</v>
      </c>
      <c r="V779" s="10">
        <f t="shared" si="515"/>
        <v>0.91264500485233746</v>
      </c>
      <c r="W779">
        <v>65.319999999999993</v>
      </c>
      <c r="X779">
        <v>16.649999999999999</v>
      </c>
      <c r="Y779">
        <v>11210111</v>
      </c>
      <c r="Z779">
        <v>10170237.5</v>
      </c>
      <c r="AA779">
        <v>54.239314166666666</v>
      </c>
      <c r="AB779">
        <v>5.9333333333333336</v>
      </c>
      <c r="AC779">
        <v>104.3338</v>
      </c>
      <c r="AD779">
        <v>3.0833722608941874E-2</v>
      </c>
      <c r="AE779" s="10">
        <f t="shared" si="516"/>
        <v>3.2169994479368196</v>
      </c>
      <c r="AF779">
        <v>65.7</v>
      </c>
      <c r="AG779">
        <v>9.85</v>
      </c>
      <c r="AH779">
        <v>35634265</v>
      </c>
      <c r="AI779">
        <v>73938528.333333328</v>
      </c>
      <c r="AJ779">
        <v>333.97885833333333</v>
      </c>
      <c r="AK779">
        <v>54.414166666666667</v>
      </c>
      <c r="AL779">
        <v>100.78530000000001</v>
      </c>
      <c r="AM779">
        <v>7.8306160324457599E-3</v>
      </c>
      <c r="AN779" s="10">
        <f t="shared" si="517"/>
        <v>0.78921098601485573</v>
      </c>
      <c r="AO779">
        <v>136.88999999999999</v>
      </c>
      <c r="AP779">
        <v>5.72</v>
      </c>
      <c r="AQ779">
        <v>17864191</v>
      </c>
      <c r="AR779">
        <v>9860466.666666666</v>
      </c>
      <c r="AS779">
        <v>34.127828333333333</v>
      </c>
      <c r="AT779">
        <v>5.8291666666666666</v>
      </c>
      <c r="AU779">
        <v>132.6831</v>
      </c>
      <c r="AV779">
        <v>1.19040216485942E-2</v>
      </c>
      <c r="AW779" s="10">
        <f t="shared" si="538"/>
        <v>1.579462494802589</v>
      </c>
      <c r="AX779">
        <v>248.42</v>
      </c>
      <c r="AY779">
        <v>25.37</v>
      </c>
      <c r="AZ779">
        <v>46565426</v>
      </c>
      <c r="BA779">
        <v>22682144.166666668</v>
      </c>
      <c r="BB779">
        <v>42.54882083333333</v>
      </c>
      <c r="BC779">
        <v>5.8716666666666661</v>
      </c>
      <c r="BD779">
        <v>106.8171</v>
      </c>
      <c r="BE779">
        <v>1.6380287706427247E-3</v>
      </c>
      <c r="BF779" s="10">
        <f t="shared" si="508"/>
        <v>0.17496948299662099</v>
      </c>
      <c r="BG779">
        <v>326.8</v>
      </c>
      <c r="BH779">
        <v>25.1</v>
      </c>
      <c r="BI779">
        <v>4767126</v>
      </c>
      <c r="BJ779">
        <v>1549803.5</v>
      </c>
      <c r="BK779">
        <v>4.7340574999999996</v>
      </c>
      <c r="BL779">
        <v>0.84750000000000003</v>
      </c>
      <c r="BM779">
        <v>102.9884</v>
      </c>
      <c r="BN779">
        <v>6.6221844308001617E-3</v>
      </c>
      <c r="BO779" s="10">
        <f t="shared" si="387"/>
        <v>0.68200817903301936</v>
      </c>
      <c r="BP779">
        <v>41.98</v>
      </c>
      <c r="BQ779">
        <v>16.329999999999998</v>
      </c>
      <c r="BR779">
        <v>10517222</v>
      </c>
      <c r="BS779">
        <v>9678872.5</v>
      </c>
      <c r="BT779">
        <f t="shared" si="544"/>
        <v>39.994741666666663</v>
      </c>
      <c r="BU779">
        <v>7.081666666666667</v>
      </c>
      <c r="BV779">
        <v>82.6</v>
      </c>
      <c r="BW779">
        <v>5.3743721788709004E-3</v>
      </c>
      <c r="BX779" s="10">
        <f t="shared" si="539"/>
        <v>0.44392314197473637</v>
      </c>
      <c r="BY779">
        <v>45.38</v>
      </c>
      <c r="BZ779">
        <v>15.15</v>
      </c>
      <c r="CA779">
        <v>5643793</v>
      </c>
      <c r="CB779">
        <v>4548512.5</v>
      </c>
      <c r="CC779">
        <v>39.994741666666663</v>
      </c>
      <c r="CD779">
        <v>2.67</v>
      </c>
      <c r="CE779">
        <v>92.569500000000005</v>
      </c>
      <c r="CF779">
        <v>7.3344155540805119E-4</v>
      </c>
      <c r="CG779" s="10">
        <f t="shared" si="541"/>
        <v>6.7894318063345602E-2</v>
      </c>
      <c r="CH779">
        <v>71.08</v>
      </c>
      <c r="CI779">
        <v>13.17</v>
      </c>
      <c r="CJ779">
        <v>1314456</v>
      </c>
      <c r="CK779">
        <v>1997148.8333333333</v>
      </c>
      <c r="CL779">
        <v>6.1801224999999995</v>
      </c>
      <c r="CM779">
        <v>1.0374999999999999</v>
      </c>
      <c r="CN779">
        <v>90.819010000000006</v>
      </c>
      <c r="CO779">
        <v>4.4944391551860951E-3</v>
      </c>
      <c r="CP779" s="10">
        <f t="shared" si="518"/>
        <v>0.40818051457923754</v>
      </c>
      <c r="CQ779">
        <v>57.97</v>
      </c>
      <c r="CR779">
        <v>11.51</v>
      </c>
      <c r="CS779">
        <v>5461686</v>
      </c>
      <c r="CT779">
        <v>7697605</v>
      </c>
      <c r="CU779">
        <v>27.485240000000001</v>
      </c>
      <c r="CV779">
        <v>5.6749999999999998</v>
      </c>
      <c r="CW779">
        <v>93.132630000000006</v>
      </c>
      <c r="CX779">
        <v>5.2197696495710835E-2</v>
      </c>
      <c r="CY779" s="10">
        <f t="shared" si="519"/>
        <v>4.8613087545873341</v>
      </c>
      <c r="CZ779">
        <v>58.33</v>
      </c>
      <c r="DA779">
        <v>18.29</v>
      </c>
      <c r="DB779">
        <v>64692495</v>
      </c>
      <c r="DC779">
        <v>33142410.833333332</v>
      </c>
      <c r="DD779">
        <v>233.07029166666666</v>
      </c>
      <c r="DE779">
        <v>47.189166666666665</v>
      </c>
      <c r="DF779">
        <v>91.367199999999997</v>
      </c>
      <c r="DG779">
        <v>7.5338717031404087E-2</v>
      </c>
      <c r="DH779" s="10">
        <f t="shared" si="520"/>
        <v>6.8834876267517036</v>
      </c>
      <c r="DI779">
        <v>52.46</v>
      </c>
      <c r="DJ779">
        <v>16.55</v>
      </c>
      <c r="DK779">
        <v>81376078</v>
      </c>
      <c r="DL779">
        <v>74116111.666666672</v>
      </c>
      <c r="DM779">
        <v>309.20538333333332</v>
      </c>
      <c r="DN779">
        <v>51.5625</v>
      </c>
      <c r="DO779">
        <v>171.21010000000001</v>
      </c>
      <c r="DP779">
        <v>5.6061862562061544E-3</v>
      </c>
      <c r="DQ779" s="10">
        <f t="shared" si="521"/>
        <v>0.95983570954368136</v>
      </c>
      <c r="DR779">
        <v>49.79</v>
      </c>
      <c r="DS779">
        <v>20.87</v>
      </c>
      <c r="DT779">
        <v>10893169</v>
      </c>
      <c r="DU779">
        <v>7511848.666666667</v>
      </c>
      <c r="DV779">
        <v>25.659184999999997</v>
      </c>
      <c r="DW779">
        <v>4.1349999999999998</v>
      </c>
      <c r="DX779">
        <v>90.09357</v>
      </c>
      <c r="DY779">
        <v>4.7796943194023259E-3</v>
      </c>
      <c r="DZ779" s="10">
        <f t="shared" si="540"/>
        <v>0.43061972474367582</v>
      </c>
      <c r="EA779">
        <v>57.11</v>
      </c>
      <c r="EB779">
        <v>20.170000000000002</v>
      </c>
      <c r="EC779">
        <v>9862843</v>
      </c>
      <c r="ED779">
        <v>4488291</v>
      </c>
      <c r="EE779">
        <v>19.855730833333332</v>
      </c>
      <c r="EF779">
        <v>2.4491666666666667</v>
      </c>
      <c r="EG779">
        <v>73.37527</v>
      </c>
      <c r="EH779">
        <v>3.0220520901561655E-4</v>
      </c>
      <c r="EI779" s="10">
        <f t="shared" si="510"/>
        <v>2.2174388806927299E-2</v>
      </c>
      <c r="EJ779">
        <v>72.540000000000006</v>
      </c>
      <c r="EK779">
        <v>8.44</v>
      </c>
      <c r="EL779">
        <v>327516</v>
      </c>
      <c r="EM779">
        <v>389543.70833333331</v>
      </c>
      <c r="EN779">
        <v>4.8858108333333332</v>
      </c>
      <c r="EO779">
        <v>1.4833333333333334</v>
      </c>
      <c r="EP779">
        <v>78.335239999999999</v>
      </c>
      <c r="EQ779">
        <v>4.9655700118147739E-3</v>
      </c>
      <c r="ER779" s="10">
        <f t="shared" si="522"/>
        <v>0.38897911861231316</v>
      </c>
      <c r="ES779">
        <v>53.04</v>
      </c>
      <c r="ET779">
        <v>14.19</v>
      </c>
      <c r="EU779">
        <v>4658237</v>
      </c>
      <c r="EV779">
        <v>5020797</v>
      </c>
      <c r="EW779">
        <v>13.712751666666668</v>
      </c>
      <c r="EX779">
        <v>2.1483333333333334</v>
      </c>
      <c r="EY779">
        <v>89.266890000000004</v>
      </c>
      <c r="EZ779">
        <v>5.6302339435109483E-3</v>
      </c>
      <c r="FA779" s="10">
        <f t="shared" si="511"/>
        <v>0.50259347410965804</v>
      </c>
      <c r="FB779">
        <v>0.02</v>
      </c>
      <c r="FC779">
        <v>24.4</v>
      </c>
      <c r="FD779">
        <v>7897173</v>
      </c>
      <c r="FE779">
        <v>6153112.5</v>
      </c>
      <c r="FF779">
        <v>21.720616666666668</v>
      </c>
      <c r="FG779">
        <v>5.0716666666666663</v>
      </c>
      <c r="FH779">
        <v>96.917680000000004</v>
      </c>
      <c r="FI779">
        <v>4.4376918656749517E-2</v>
      </c>
      <c r="FJ779" s="10">
        <f t="shared" si="523"/>
        <v>4.3009080017608801</v>
      </c>
      <c r="FK779">
        <v>66.930000000000007</v>
      </c>
      <c r="FL779">
        <v>20.04</v>
      </c>
      <c r="FM779">
        <v>60664169</v>
      </c>
      <c r="FN779">
        <v>31957928.333333332</v>
      </c>
      <c r="FO779">
        <v>146.86000833333333</v>
      </c>
      <c r="FP779">
        <v>23.044166666666666</v>
      </c>
      <c r="FQ779">
        <v>80.333950000000002</v>
      </c>
      <c r="FR779">
        <v>9.2543016906391176E-2</v>
      </c>
      <c r="FS779" s="10">
        <f t="shared" si="524"/>
        <v>7.4343460930071839</v>
      </c>
      <c r="FT779">
        <v>175.16</v>
      </c>
      <c r="FU779">
        <v>19.350000000000001</v>
      </c>
      <c r="FV779">
        <v>127486600</v>
      </c>
      <c r="FW779">
        <v>108703116.66666667</v>
      </c>
      <c r="FX779">
        <v>452.60144166666669</v>
      </c>
      <c r="FY779">
        <v>88.56</v>
      </c>
      <c r="FZ779">
        <v>92.926760000000002</v>
      </c>
      <c r="GA779">
        <v>9.2744275085999668E-4</v>
      </c>
      <c r="GB779" s="10">
        <f t="shared" si="389"/>
        <v>8.6184249922906714E-2</v>
      </c>
      <c r="GC779">
        <v>83.96</v>
      </c>
      <c r="GD779">
        <v>13.83</v>
      </c>
      <c r="GE779">
        <v>1994153</v>
      </c>
      <c r="GF779">
        <v>1147944.8333333333</v>
      </c>
      <c r="GG779">
        <v>3.3956238333333335</v>
      </c>
      <c r="GH779">
        <v>0.42833333333333329</v>
      </c>
      <c r="GI779">
        <v>96.701430000000002</v>
      </c>
      <c r="GJ779">
        <v>1.6018497648320131E-3</v>
      </c>
      <c r="GK779" s="10">
        <f t="shared" si="390"/>
        <v>0.15490116290441938</v>
      </c>
      <c r="GL779">
        <v>79.260000000000005</v>
      </c>
      <c r="GM779">
        <v>14.56</v>
      </c>
      <c r="GN779">
        <v>2933172</v>
      </c>
      <c r="GO779">
        <v>2113046.6666666665</v>
      </c>
      <c r="GP779">
        <v>5.1003816666666664</v>
      </c>
      <c r="GQ779">
        <v>0.3075</v>
      </c>
      <c r="GR779">
        <v>106.9894</v>
      </c>
      <c r="GS779">
        <v>1.1534005036103058E-3</v>
      </c>
      <c r="GT779" s="10">
        <f t="shared" si="385"/>
        <v>0.12340162784096445</v>
      </c>
      <c r="GU779">
        <v>57.66</v>
      </c>
      <c r="GV779">
        <v>16.62</v>
      </c>
      <c r="GW779">
        <v>556285</v>
      </c>
      <c r="GX779">
        <v>899645.83333333337</v>
      </c>
      <c r="GY779">
        <v>3.6895174999999996</v>
      </c>
      <c r="GZ779">
        <v>0.15916666666666665</v>
      </c>
      <c r="HA779">
        <v>97.137420000000006</v>
      </c>
      <c r="HB779">
        <v>4.3445021150664474E-2</v>
      </c>
      <c r="HC779" s="10">
        <f t="shared" si="525"/>
        <v>4.2201372664209789</v>
      </c>
      <c r="HD779">
        <v>134.63</v>
      </c>
      <c r="HE779">
        <v>26.11</v>
      </c>
      <c r="HF779">
        <v>119784263</v>
      </c>
      <c r="HG779">
        <v>65434866.666666664</v>
      </c>
      <c r="HH779">
        <v>185.88116666666667</v>
      </c>
      <c r="HI779">
        <v>25.276666666666667</v>
      </c>
      <c r="HJ779">
        <v>89.545879999999997</v>
      </c>
      <c r="HK779">
        <v>1.6103606477127559E-2</v>
      </c>
      <c r="HL779" s="10">
        <f t="shared" si="526"/>
        <v>1.4420116131680871</v>
      </c>
      <c r="HM779">
        <v>53.8</v>
      </c>
      <c r="HN779">
        <v>15.82</v>
      </c>
      <c r="HO779">
        <v>17030087</v>
      </c>
      <c r="HP779">
        <v>16961283.333333332</v>
      </c>
      <c r="HQ779">
        <v>84.694225000000003</v>
      </c>
      <c r="HR779">
        <v>8.5083333333333329</v>
      </c>
      <c r="HS779">
        <v>92.248469999999998</v>
      </c>
      <c r="HT779">
        <v>1.6103606477127559E-2</v>
      </c>
      <c r="HU779" s="10">
        <f t="shared" si="527"/>
        <v>1.4855330589971072</v>
      </c>
      <c r="HV779">
        <v>161.22999999999999</v>
      </c>
      <c r="HW779">
        <v>7.63</v>
      </c>
      <c r="HX779">
        <v>4522977</v>
      </c>
      <c r="HY779">
        <v>6690125</v>
      </c>
      <c r="HZ779">
        <v>20.889720833333332</v>
      </c>
      <c r="IA779">
        <v>8.5083333333333329</v>
      </c>
      <c r="IB779">
        <v>104.39109999999999</v>
      </c>
      <c r="IC779">
        <v>5.9064888014151882E-3</v>
      </c>
      <c r="ID779" s="10">
        <f t="shared" si="528"/>
        <v>0.61658486311741301</v>
      </c>
      <c r="IE779">
        <v>58.04</v>
      </c>
      <c r="IF779">
        <v>9.4600000000000009</v>
      </c>
      <c r="IG779">
        <v>5137397</v>
      </c>
      <c r="IH779">
        <v>6104693.333333333</v>
      </c>
      <c r="II779">
        <v>45.240458333333329</v>
      </c>
      <c r="IJ779">
        <v>11.74</v>
      </c>
      <c r="IK779">
        <v>101.2003</v>
      </c>
      <c r="IL779">
        <v>1.8422324650465133E-2</v>
      </c>
      <c r="IM779" s="10">
        <f t="shared" si="542"/>
        <v>1.8643447813244667</v>
      </c>
      <c r="IN779">
        <v>60.54</v>
      </c>
      <c r="IO779">
        <v>16.57</v>
      </c>
      <c r="IP779">
        <v>38265113</v>
      </c>
      <c r="IQ779">
        <v>29247158.333333332</v>
      </c>
      <c r="IR779">
        <v>90.77954166666666</v>
      </c>
      <c r="IS779">
        <v>13.195833333333333</v>
      </c>
      <c r="IT779">
        <v>122.4516</v>
      </c>
      <c r="IU779">
        <v>5.7937833058930334E-3</v>
      </c>
      <c r="IV779" s="10">
        <f t="shared" si="529"/>
        <v>0.70945803585989131</v>
      </c>
      <c r="IW779">
        <v>28.72</v>
      </c>
      <c r="IX779">
        <v>20.53</v>
      </c>
      <c r="IY779">
        <v>10406202</v>
      </c>
      <c r="IZ779">
        <v>4912112.5</v>
      </c>
      <c r="JA779">
        <v>24.314466666666664</v>
      </c>
      <c r="JB779">
        <v>4.3166666666666664</v>
      </c>
      <c r="JC779">
        <v>79.762270000000001</v>
      </c>
      <c r="JD779">
        <v>2.7181381036049733E-3</v>
      </c>
      <c r="JE779" s="10">
        <f t="shared" si="386"/>
        <v>0.21680486531702786</v>
      </c>
      <c r="JF779">
        <v>57.41</v>
      </c>
      <c r="JG779">
        <v>17</v>
      </c>
      <c r="JH779">
        <v>5415237</v>
      </c>
      <c r="JI779">
        <v>4792184.166666667</v>
      </c>
      <c r="JJ779">
        <v>15.093325</v>
      </c>
      <c r="JK779">
        <v>2.2608333333333333</v>
      </c>
      <c r="JL779">
        <v>107.24590000000001</v>
      </c>
      <c r="JM779">
        <v>1.248546505900807E-3</v>
      </c>
      <c r="JN779" s="10">
        <f t="shared" si="512"/>
        <v>0.13390149371718738</v>
      </c>
      <c r="JO779">
        <v>171.01</v>
      </c>
      <c r="JP779">
        <v>17.510000000000002</v>
      </c>
      <c r="JQ779">
        <v>2058396</v>
      </c>
      <c r="JR779">
        <v>1695345</v>
      </c>
      <c r="JS779">
        <v>6.9050849999999997</v>
      </c>
      <c r="JT779">
        <v>1.4291666666666665</v>
      </c>
      <c r="JU779">
        <v>99.231549999999999</v>
      </c>
      <c r="JV779">
        <v>3.5252787666587335E-2</v>
      </c>
      <c r="JW779" s="10">
        <f t="shared" si="530"/>
        <v>3.4981887619763445</v>
      </c>
      <c r="JX779">
        <v>86.45</v>
      </c>
      <c r="JY779">
        <v>21.4</v>
      </c>
      <c r="JZ779">
        <v>50539055</v>
      </c>
      <c r="KA779">
        <v>55675900</v>
      </c>
      <c r="KB779">
        <v>271.05608333333333</v>
      </c>
      <c r="KC779">
        <v>45.031666666666666</v>
      </c>
      <c r="KD779">
        <v>104.3228</v>
      </c>
      <c r="KE779">
        <v>3.0602419456410609E-2</v>
      </c>
      <c r="KF779" s="10">
        <f t="shared" si="531"/>
        <v>3.1925300844672329</v>
      </c>
      <c r="KG779">
        <v>29.19</v>
      </c>
      <c r="KH779">
        <v>19.97</v>
      </c>
      <c r="KI779">
        <v>46720186</v>
      </c>
      <c r="KJ779">
        <v>25701108.333333332</v>
      </c>
      <c r="KK779">
        <v>129.51824166666668</v>
      </c>
      <c r="KL779">
        <v>22.87</v>
      </c>
      <c r="KM779">
        <v>87.265000000000001</v>
      </c>
      <c r="KN779">
        <v>8.738912250863172E-3</v>
      </c>
      <c r="KO779" s="10">
        <f t="shared" si="532"/>
        <v>0.76260117757157475</v>
      </c>
      <c r="KP779">
        <v>52.97</v>
      </c>
      <c r="KQ779">
        <v>11.78</v>
      </c>
      <c r="KR779">
        <v>9696437</v>
      </c>
      <c r="KS779">
        <v>6244160.833333333</v>
      </c>
      <c r="KT779">
        <v>50.064716666666669</v>
      </c>
      <c r="KU779">
        <v>12.796666666666667</v>
      </c>
      <c r="KV779">
        <v>96.606520000000003</v>
      </c>
      <c r="KW779">
        <v>1.0027969505453111E-2</v>
      </c>
      <c r="KX779" s="10">
        <f t="shared" si="533"/>
        <v>0.96876723658794617</v>
      </c>
      <c r="KY779">
        <v>90.62</v>
      </c>
      <c r="KZ779">
        <v>13.87</v>
      </c>
      <c r="LA779">
        <v>8190238</v>
      </c>
      <c r="LB779">
        <v>3862742.5</v>
      </c>
      <c r="LC779">
        <v>28.703295000000001</v>
      </c>
      <c r="LD779">
        <v>5.84</v>
      </c>
      <c r="LE779">
        <v>97.975470000000001</v>
      </c>
      <c r="LF779">
        <v>3.5159015586422905E-2</v>
      </c>
      <c r="LG779" s="10">
        <f t="shared" si="534"/>
        <v>3.4447210768171099</v>
      </c>
      <c r="LH779">
        <v>58.58</v>
      </c>
      <c r="LI779">
        <v>18.97</v>
      </c>
      <c r="LJ779">
        <v>78036154</v>
      </c>
      <c r="LK779">
        <v>40260789.166666664</v>
      </c>
      <c r="LL779">
        <v>121.19625000000001</v>
      </c>
      <c r="LM779">
        <v>20.968333333333334</v>
      </c>
      <c r="LN779">
        <v>103.17700000000001</v>
      </c>
      <c r="LO779">
        <v>5.203992860396741E-2</v>
      </c>
      <c r="LP779" s="10">
        <f t="shared" si="535"/>
        <v>5.3693237135715455</v>
      </c>
      <c r="LQ779">
        <v>57.56</v>
      </c>
      <c r="LR779">
        <v>14.27</v>
      </c>
      <c r="LS779">
        <v>64865914</v>
      </c>
      <c r="LT779">
        <v>44207450</v>
      </c>
      <c r="LU779">
        <v>187.17049999999998</v>
      </c>
      <c r="LV779">
        <v>28.173333333333332</v>
      </c>
      <c r="LW779">
        <v>102.13379999999999</v>
      </c>
      <c r="LX779">
        <v>0.33380700867129276</v>
      </c>
      <c r="LY779" s="10">
        <f t="shared" si="536"/>
        <v>34.09297826223208</v>
      </c>
      <c r="LZ779">
        <v>87.7</v>
      </c>
      <c r="MA779">
        <v>18.98</v>
      </c>
      <c r="MB779">
        <v>323115378</v>
      </c>
      <c r="MC779">
        <v>536537916.66666669</v>
      </c>
      <c r="MD779">
        <v>2166.326</v>
      </c>
      <c r="ME779">
        <v>341.3341666666667</v>
      </c>
      <c r="MF779" s="13">
        <f t="shared" si="391"/>
        <v>99.315935598936278</v>
      </c>
      <c r="MG779" s="13">
        <f t="shared" si="392"/>
        <v>2.3050347711196295E-2</v>
      </c>
      <c r="MH779" s="13">
        <f t="shared" si="469"/>
        <v>1.2467960485548879E-2</v>
      </c>
      <c r="MI779" s="12">
        <v>99.047550000000001</v>
      </c>
      <c r="MJ779" s="12">
        <f t="shared" si="393"/>
        <v>-6.3517812374913607E-3</v>
      </c>
      <c r="MK779" s="12">
        <f t="shared" si="394"/>
        <v>2.9402128948687656E-2</v>
      </c>
      <c r="ML779" s="12">
        <f t="shared" si="470"/>
        <v>2.3185295571638731E-2</v>
      </c>
      <c r="MM779" s="14">
        <v>104.6542</v>
      </c>
      <c r="MN779" s="14">
        <f t="shared" si="395"/>
        <v>2.9943431655441E-2</v>
      </c>
      <c r="MO779" s="14">
        <f t="shared" si="396"/>
        <v>6.8930839442447045E-3</v>
      </c>
      <c r="MP779" s="14">
        <f t="shared" si="471"/>
        <v>1.4448984268349396E-2</v>
      </c>
      <c r="MQ779" s="16">
        <v>91.284319999999994</v>
      </c>
      <c r="MR779" s="16">
        <f t="shared" si="397"/>
        <v>2.2129489436442329E-2</v>
      </c>
      <c r="MS779" s="16">
        <f t="shared" si="398"/>
        <v>9.208582747539662E-4</v>
      </c>
      <c r="MT779" s="16">
        <f t="shared" si="472"/>
        <v>4.4431855757265382E-3</v>
      </c>
      <c r="MU779" s="13">
        <v>104.3338</v>
      </c>
      <c r="MV779" s="13">
        <f t="shared" si="399"/>
        <v>2.2575624519751036E-2</v>
      </c>
      <c r="MW779" s="13">
        <f t="shared" si="400"/>
        <v>4.7472319144525876E-4</v>
      </c>
      <c r="MX779" s="13">
        <f t="shared" si="473"/>
        <v>1.8898557675086636E-3</v>
      </c>
      <c r="MY779" s="12">
        <v>100.78530000000001</v>
      </c>
      <c r="MZ779" s="12">
        <f t="shared" si="401"/>
        <v>-1.1664646559738201E-2</v>
      </c>
      <c r="NA779" s="12">
        <f t="shared" si="402"/>
        <v>3.4714994270934496E-2</v>
      </c>
      <c r="NB779" s="12">
        <f t="shared" si="474"/>
        <v>2.8730220144452701E-2</v>
      </c>
      <c r="NC779" s="14">
        <v>132.6831</v>
      </c>
      <c r="ND779" s="14">
        <f t="shared" si="403"/>
        <v>2.2747664415872615E-2</v>
      </c>
      <c r="NE779" s="14">
        <f t="shared" si="404"/>
        <v>3.0268329532368021E-4</v>
      </c>
      <c r="NF779" s="14">
        <f t="shared" si="475"/>
        <v>1.203101741543755E-2</v>
      </c>
      <c r="NG779" s="16">
        <v>106.8171</v>
      </c>
      <c r="NH779" s="16">
        <f t="shared" si="405"/>
        <v>6.8517092686321224E-2</v>
      </c>
      <c r="NI779" s="16">
        <f t="shared" si="406"/>
        <v>106.79404965228881</v>
      </c>
      <c r="NJ779" s="16">
        <f t="shared" si="476"/>
        <v>6.8370220395144656</v>
      </c>
      <c r="NK779" s="13">
        <v>102.9884</v>
      </c>
      <c r="NL779" s="13">
        <f t="shared" si="407"/>
        <v>2.5465270150919705E-2</v>
      </c>
      <c r="NM779" s="13">
        <f t="shared" si="408"/>
        <v>2.4149224397234104E-3</v>
      </c>
      <c r="NN779" s="13">
        <f t="shared" si="477"/>
        <v>1.1678906987525939E-2</v>
      </c>
      <c r="NO779" s="12">
        <v>82.6</v>
      </c>
      <c r="NP779" s="12">
        <f t="shared" si="409"/>
        <v>3.239740550782777E-2</v>
      </c>
      <c r="NQ779" s="12">
        <f t="shared" si="410"/>
        <v>9.347057796631475E-3</v>
      </c>
      <c r="NR779" s="12">
        <f t="shared" si="478"/>
        <v>8.3335389779966018E-3</v>
      </c>
      <c r="NS779" s="14">
        <v>92.569500000000005</v>
      </c>
      <c r="NT779" s="14">
        <f t="shared" si="411"/>
        <v>2.0966149997137862E-2</v>
      </c>
      <c r="NU779" s="14">
        <f t="shared" si="412"/>
        <v>2.0841977140584333E-3</v>
      </c>
      <c r="NV779" s="14">
        <f t="shared" si="479"/>
        <v>2.6083129918324288E-2</v>
      </c>
      <c r="NW779" s="16">
        <v>90.819010000000006</v>
      </c>
      <c r="NX779" s="16">
        <f t="shared" si="413"/>
        <v>2.8444232960445515E-2</v>
      </c>
      <c r="NY779" s="16">
        <f t="shared" si="414"/>
        <v>5.3938852492492195E-3</v>
      </c>
      <c r="NZ779" s="16">
        <f t="shared" si="480"/>
        <v>6.3185940541168328E-3</v>
      </c>
      <c r="OA779" s="13">
        <v>93.132630000000006</v>
      </c>
      <c r="OB779" s="13">
        <f t="shared" si="415"/>
        <v>9.4390124967254074E-3</v>
      </c>
      <c r="OC779" s="13">
        <f t="shared" si="416"/>
        <v>1.3611335214470888E-2</v>
      </c>
      <c r="OD779" s="13">
        <f t="shared" si="481"/>
        <v>1.3006361316175497E-2</v>
      </c>
      <c r="OE779" s="15">
        <v>91.367199999999997</v>
      </c>
      <c r="OF779" s="15">
        <f t="shared" si="417"/>
        <v>1.74101957937145E-2</v>
      </c>
      <c r="OG779" s="15">
        <f t="shared" si="418"/>
        <v>5.6401519174817949E-3</v>
      </c>
      <c r="OH779" s="15">
        <f t="shared" si="482"/>
        <v>2.5194047583465551E-3</v>
      </c>
      <c r="OI779" s="14">
        <v>171.21010000000001</v>
      </c>
      <c r="OJ779" s="14">
        <f t="shared" si="419"/>
        <v>7.2919773898003415E-2</v>
      </c>
      <c r="OK779" s="14">
        <f t="shared" si="420"/>
        <v>4.986942618680712E-2</v>
      </c>
      <c r="OL779" s="14">
        <f t="shared" si="483"/>
        <v>2.2553945396193598E-2</v>
      </c>
      <c r="OM779" s="16">
        <v>90.09357</v>
      </c>
      <c r="ON779" s="16">
        <f t="shared" si="421"/>
        <v>2.7545429360448015E-2</v>
      </c>
      <c r="OO779" s="16">
        <f t="shared" si="422"/>
        <v>4.4950816492517198E-3</v>
      </c>
      <c r="OP779" s="16">
        <f t="shared" si="484"/>
        <v>2.1401743954219565E-2</v>
      </c>
      <c r="OQ779" s="13">
        <v>73.37527</v>
      </c>
      <c r="OR779" s="13">
        <f t="shared" si="423"/>
        <v>4.7954666001270851E-4</v>
      </c>
      <c r="OS779" s="13">
        <f t="shared" si="424"/>
        <v>2.2570801051183587E-2</v>
      </c>
      <c r="OT779" s="13">
        <f t="shared" si="485"/>
        <v>8.2612933287100621E-3</v>
      </c>
      <c r="OU779" s="16">
        <v>78.335239999999999</v>
      </c>
      <c r="OV779" s="16">
        <f t="shared" si="425"/>
        <v>2.0482219918560585E-3</v>
      </c>
      <c r="OW779" s="16">
        <f t="shared" si="426"/>
        <v>2.1002125719340237E-2</v>
      </c>
      <c r="OX779" s="16">
        <f t="shared" si="486"/>
        <v>1.0772680820695935E-2</v>
      </c>
      <c r="OY779" s="14">
        <v>89.266890000000004</v>
      </c>
      <c r="OZ779" s="14">
        <f t="shared" si="427"/>
        <v>1.1878394889807797E-2</v>
      </c>
      <c r="PA779" s="14">
        <f t="shared" si="428"/>
        <v>1.1171952821388498E-2</v>
      </c>
      <c r="PB779" s="14">
        <f t="shared" si="487"/>
        <v>1.6130946883535779E-2</v>
      </c>
      <c r="PC779" s="15">
        <v>96.917680000000004</v>
      </c>
      <c r="PD779" s="15">
        <f t="shared" si="429"/>
        <v>2.7716018257983865E-2</v>
      </c>
      <c r="PE779" s="15">
        <f t="shared" si="430"/>
        <v>4.6656705467875703E-3</v>
      </c>
      <c r="PF779" s="15">
        <f t="shared" si="488"/>
        <v>2.7844022059361873E-2</v>
      </c>
      <c r="PG779" s="14">
        <v>80.333950000000002</v>
      </c>
      <c r="PH779" s="14">
        <f t="shared" si="431"/>
        <v>6.0314866221848229E-2</v>
      </c>
      <c r="PI779" s="14">
        <f t="shared" si="432"/>
        <v>3.7264518510651934E-2</v>
      </c>
      <c r="PJ779" s="14">
        <f t="shared" si="489"/>
        <v>3.0628522275858439E-2</v>
      </c>
      <c r="PK779" s="16">
        <v>92.926760000000002</v>
      </c>
      <c r="PL779" s="16">
        <f t="shared" si="433"/>
        <v>3.5846117815914846E-2</v>
      </c>
      <c r="PM779" s="16">
        <f t="shared" si="434"/>
        <v>1.2795770104718551E-2</v>
      </c>
      <c r="PN779" s="16">
        <f t="shared" si="490"/>
        <v>7.6414856022430921E-3</v>
      </c>
      <c r="PO779" s="13">
        <v>96.701430000000002</v>
      </c>
      <c r="PP779" s="13">
        <f t="shared" si="435"/>
        <v>3.1775659651798405E-2</v>
      </c>
      <c r="PQ779" s="13">
        <f t="shared" si="436"/>
        <v>8.7253119406021096E-3</v>
      </c>
      <c r="PR779" s="13">
        <f t="shared" si="491"/>
        <v>6.9029621794012286E-3</v>
      </c>
      <c r="PS779" s="14">
        <v>106.9894</v>
      </c>
      <c r="PT779" s="14">
        <f t="shared" si="437"/>
        <v>2.1984980520763919E-3</v>
      </c>
      <c r="PU779" s="14">
        <f t="shared" si="438"/>
        <v>2.0851849659119903E-2</v>
      </c>
      <c r="PV779" s="14">
        <f t="shared" si="492"/>
        <v>2.1508292851921684E-3</v>
      </c>
      <c r="PW779" s="15">
        <v>97.137420000000006</v>
      </c>
      <c r="PX779" s="15">
        <f t="shared" si="439"/>
        <v>2.1987303622038601E-2</v>
      </c>
      <c r="PY779" s="15">
        <f t="shared" si="440"/>
        <v>1.0630440891576942E-3</v>
      </c>
      <c r="PZ779" s="15">
        <f t="shared" si="493"/>
        <v>1.6125750393710891E-2</v>
      </c>
      <c r="QA779" s="14">
        <v>89.545879999999997</v>
      </c>
      <c r="QB779" s="14">
        <f t="shared" si="441"/>
        <v>2.5133585459491181E-2</v>
      </c>
      <c r="QC779" s="14">
        <f t="shared" si="442"/>
        <v>2.0832377482948861E-3</v>
      </c>
      <c r="QD779" s="14">
        <f t="shared" si="494"/>
        <v>1.5001467148141323E-3</v>
      </c>
      <c r="QE779" s="16">
        <v>92.248469999999998</v>
      </c>
      <c r="QF779" s="16">
        <f t="shared" si="443"/>
        <v>-7.8947079742067716E-3</v>
      </c>
      <c r="QG779" s="16">
        <f t="shared" si="444"/>
        <v>3.0945055685403067E-2</v>
      </c>
      <c r="QH779" s="16">
        <f t="shared" si="495"/>
        <v>3.0514685448538414E-2</v>
      </c>
      <c r="QI779" s="13">
        <v>104.39109999999999</v>
      </c>
      <c r="QJ779" s="13">
        <f t="shared" si="445"/>
        <v>4.5470947200317413E-2</v>
      </c>
      <c r="QK779" s="13">
        <f t="shared" si="446"/>
        <v>2.2420599489121118E-2</v>
      </c>
      <c r="QL779" s="13">
        <f t="shared" si="496"/>
        <v>3.5484313689156055E-2</v>
      </c>
      <c r="QM779" s="15">
        <v>101.2003</v>
      </c>
      <c r="QN779" s="15">
        <f t="shared" si="447"/>
        <v>2.3039860931689304E-2</v>
      </c>
      <c r="QO779" s="15">
        <f t="shared" si="448"/>
        <v>1.0486779506990729E-5</v>
      </c>
      <c r="QP779" s="15">
        <f t="shared" si="497"/>
        <v>1.9831388762561519E-2</v>
      </c>
      <c r="QQ779" s="14">
        <v>122.4516</v>
      </c>
      <c r="QR779" s="14">
        <f t="shared" si="449"/>
        <v>1.7821831556636081E-2</v>
      </c>
      <c r="QS779" s="14">
        <f t="shared" si="450"/>
        <v>5.2285161545602143E-3</v>
      </c>
      <c r="QT779" s="14">
        <f t="shared" si="498"/>
        <v>2.1623254180430651E-2</v>
      </c>
      <c r="QU779" s="16">
        <v>79.762270000000001</v>
      </c>
      <c r="QV779" s="16">
        <f t="shared" si="451"/>
        <v>-4.4748679493964438E-3</v>
      </c>
      <c r="QW779" s="16">
        <f t="shared" si="452"/>
        <v>2.7525215660592739E-2</v>
      </c>
      <c r="QX779" s="16">
        <f t="shared" si="499"/>
        <v>1.4062279660362442E-2</v>
      </c>
      <c r="QY779" s="14">
        <v>107.24590000000001</v>
      </c>
      <c r="QZ779" s="14">
        <f t="shared" si="453"/>
        <v>5.3027483840687895E-2</v>
      </c>
      <c r="RA779" s="14">
        <f t="shared" si="454"/>
        <v>2.9977136129491599E-2</v>
      </c>
      <c r="RB779" s="14">
        <f t="shared" si="500"/>
        <v>2.4247072701246264E-2</v>
      </c>
      <c r="RC779" s="15">
        <v>99.231549999999999</v>
      </c>
      <c r="RD779" s="15">
        <f t="shared" si="455"/>
        <v>3.1314640719162234E-3</v>
      </c>
      <c r="RE779" s="15">
        <f t="shared" si="456"/>
        <v>1.9918883639280072E-2</v>
      </c>
      <c r="RF779" s="15">
        <f t="shared" si="501"/>
        <v>8.4927033730162194E-3</v>
      </c>
      <c r="RG779" s="14">
        <v>104.3228</v>
      </c>
      <c r="RH779" s="14">
        <f t="shared" si="457"/>
        <v>4.3557137921300448E-2</v>
      </c>
      <c r="RI779" s="14">
        <f t="shared" si="458"/>
        <v>2.0506790210104153E-2</v>
      </c>
      <c r="RJ779" s="14">
        <f t="shared" si="502"/>
        <v>1.4793633284822416E-2</v>
      </c>
      <c r="RK779" s="16">
        <v>87.265000000000001</v>
      </c>
      <c r="RL779" s="16">
        <f t="shared" si="459"/>
        <v>9.771285906964744E-3</v>
      </c>
      <c r="RM779" s="16">
        <f t="shared" si="460"/>
        <v>1.3279061804231551E-2</v>
      </c>
      <c r="RN779" s="16">
        <f t="shared" si="503"/>
        <v>3.159715820591158E-3</v>
      </c>
      <c r="RO779" s="13">
        <v>96.606520000000003</v>
      </c>
      <c r="RP779" s="13">
        <f t="shared" si="461"/>
        <v>8.180109343633557E-3</v>
      </c>
      <c r="RQ779" s="13">
        <f t="shared" si="462"/>
        <v>1.4870238367562738E-2</v>
      </c>
      <c r="RR779" s="13">
        <f t="shared" si="504"/>
        <v>4.6542540523835108E-3</v>
      </c>
      <c r="RS779" s="15">
        <v>97.975470000000001</v>
      </c>
      <c r="RT779" s="15">
        <f t="shared" si="463"/>
        <v>3.5813879384796632E-2</v>
      </c>
      <c r="RU779" s="15">
        <f t="shared" si="464"/>
        <v>1.2763531673600337E-2</v>
      </c>
      <c r="RV779" s="15">
        <f t="shared" si="505"/>
        <v>2.7118699018149783E-2</v>
      </c>
      <c r="RW779" s="14">
        <v>103.17700000000001</v>
      </c>
      <c r="RX779" s="14">
        <f t="shared" si="465"/>
        <v>-4.2531343583189773E-3</v>
      </c>
      <c r="RY779" s="14">
        <f t="shared" si="466"/>
        <v>2.7303482069515272E-2</v>
      </c>
      <c r="RZ779" s="14">
        <f t="shared" si="506"/>
        <v>1.0238343757128288E-2</v>
      </c>
      <c r="SA779" s="16">
        <v>102.13379999999999</v>
      </c>
      <c r="SB779" s="16">
        <f t="shared" si="467"/>
        <v>2.4134501670260766E-2</v>
      </c>
      <c r="SC779" s="16">
        <f t="shared" si="468"/>
        <v>1.0841539590644711E-3</v>
      </c>
      <c r="SD779" s="16">
        <f t="shared" si="507"/>
        <v>1.2497824327362128E-3</v>
      </c>
    </row>
    <row r="780" spans="1:498" x14ac:dyDescent="0.35">
      <c r="A780" s="2">
        <v>41821</v>
      </c>
      <c r="B780">
        <v>100.6367</v>
      </c>
      <c r="C780">
        <v>2.0270839950265674E-2</v>
      </c>
      <c r="D780" s="10">
        <f t="shared" si="513"/>
        <v>2.0399904388229015</v>
      </c>
      <c r="E780">
        <v>17.41</v>
      </c>
      <c r="F780">
        <v>14.5</v>
      </c>
      <c r="G780">
        <v>23595599</v>
      </c>
      <c r="H780">
        <v>55066229.166666664</v>
      </c>
      <c r="I780">
        <v>130.538175</v>
      </c>
      <c r="J780">
        <v>20.637499999999999</v>
      </c>
      <c r="K780">
        <v>100.42440000000001</v>
      </c>
      <c r="L780">
        <v>8.2771524834086806E-3</v>
      </c>
      <c r="M780" s="10">
        <f t="shared" si="514"/>
        <v>0.83122807185482672</v>
      </c>
      <c r="N780">
        <v>58.04</v>
      </c>
      <c r="O780">
        <v>1.08</v>
      </c>
      <c r="P780">
        <v>8012929</v>
      </c>
      <c r="Q780">
        <v>6388638.333333333</v>
      </c>
      <c r="R780">
        <v>32.930893333333337</v>
      </c>
      <c r="S780">
        <v>4.97</v>
      </c>
      <c r="T780">
        <v>89.640969999999996</v>
      </c>
      <c r="U780">
        <v>9.9978288149852844E-3</v>
      </c>
      <c r="V780" s="10">
        <f t="shared" si="515"/>
        <v>0.89621507286923141</v>
      </c>
      <c r="W780">
        <v>135.51</v>
      </c>
      <c r="X780">
        <v>19.39</v>
      </c>
      <c r="Y780">
        <v>11210111</v>
      </c>
      <c r="Z780">
        <v>10170237.5</v>
      </c>
      <c r="AA780">
        <v>54.239314166666666</v>
      </c>
      <c r="AB780">
        <v>5.9333333333333336</v>
      </c>
      <c r="AC780">
        <v>106.4434</v>
      </c>
      <c r="AD780">
        <v>3.0833722608941874E-2</v>
      </c>
      <c r="AE780" s="10">
        <f t="shared" si="516"/>
        <v>3.2820462691526435</v>
      </c>
      <c r="AF780">
        <v>68.69</v>
      </c>
      <c r="AG780">
        <v>13.43</v>
      </c>
      <c r="AH780">
        <v>35634265</v>
      </c>
      <c r="AI780">
        <v>73938528.333333328</v>
      </c>
      <c r="AJ780">
        <v>333.97885833333333</v>
      </c>
      <c r="AK780">
        <v>54.414166666666667</v>
      </c>
      <c r="AL780">
        <v>101.44710000000001</v>
      </c>
      <c r="AM780">
        <v>7.8306160324457599E-3</v>
      </c>
      <c r="AN780" s="10">
        <f t="shared" si="517"/>
        <v>0.79439328770512829</v>
      </c>
      <c r="AO780">
        <v>103.75</v>
      </c>
      <c r="AP780">
        <v>5.42</v>
      </c>
      <c r="AQ780">
        <v>17864191</v>
      </c>
      <c r="AR780">
        <v>9860466.666666666</v>
      </c>
      <c r="AS780">
        <v>34.127828333333333</v>
      </c>
      <c r="AT780">
        <v>5.8291666666666666</v>
      </c>
      <c r="AU780">
        <v>131.69</v>
      </c>
      <c r="AV780">
        <v>1.19040216485942E-2</v>
      </c>
      <c r="AW780" s="10">
        <f t="shared" si="538"/>
        <v>1.5676406109033703</v>
      </c>
      <c r="AX780">
        <v>207.39</v>
      </c>
      <c r="AY780">
        <v>25.3</v>
      </c>
      <c r="AZ780">
        <v>46565426</v>
      </c>
      <c r="BA780">
        <v>22682144.166666668</v>
      </c>
      <c r="BB780">
        <v>42.54882083333333</v>
      </c>
      <c r="BC780">
        <v>5.8716666666666661</v>
      </c>
      <c r="BD780">
        <v>101.965</v>
      </c>
      <c r="BE780">
        <v>1.6380287706427247E-3</v>
      </c>
      <c r="BF780" s="10">
        <f t="shared" si="508"/>
        <v>0.16702160359858542</v>
      </c>
      <c r="BG780">
        <v>318.33</v>
      </c>
      <c r="BH780">
        <v>25.82</v>
      </c>
      <c r="BI780">
        <v>4767126</v>
      </c>
      <c r="BJ780">
        <v>1549803.5</v>
      </c>
      <c r="BK780">
        <v>4.7340574999999996</v>
      </c>
      <c r="BL780">
        <v>0.84750000000000003</v>
      </c>
      <c r="BM780">
        <v>96.25027</v>
      </c>
      <c r="BN780">
        <v>6.6221844308001617E-3</v>
      </c>
      <c r="BO780" s="10">
        <f t="shared" si="387"/>
        <v>0.63738703945431185</v>
      </c>
      <c r="BP780">
        <v>126.17</v>
      </c>
      <c r="BQ780">
        <v>19.420000000000002</v>
      </c>
      <c r="BR780">
        <v>10517222</v>
      </c>
      <c r="BS780">
        <v>9678872.5</v>
      </c>
      <c r="BT780">
        <f t="shared" si="544"/>
        <v>39.994741666666663</v>
      </c>
      <c r="BU780">
        <v>7.081666666666667</v>
      </c>
      <c r="BV780">
        <v>82.400819999999996</v>
      </c>
      <c r="BW780">
        <v>5.3743721788709004E-3</v>
      </c>
      <c r="BX780" s="10">
        <f t="shared" si="539"/>
        <v>0.44285267452414884</v>
      </c>
      <c r="BY780">
        <v>50.04</v>
      </c>
      <c r="BZ780">
        <v>19.38</v>
      </c>
      <c r="CA780">
        <v>5643793</v>
      </c>
      <c r="CB780">
        <v>4548512.5</v>
      </c>
      <c r="CC780">
        <v>39.994741666666663</v>
      </c>
      <c r="CD780">
        <v>2.67</v>
      </c>
      <c r="CE780">
        <v>92.607730000000004</v>
      </c>
      <c r="CF780">
        <v>7.3344155540805119E-4</v>
      </c>
      <c r="CG780" s="10">
        <f t="shared" si="541"/>
        <v>6.7922357534008854E-2</v>
      </c>
      <c r="CH780">
        <v>40.03</v>
      </c>
      <c r="CI780">
        <v>19.72</v>
      </c>
      <c r="CJ780">
        <v>1314456</v>
      </c>
      <c r="CK780">
        <v>1997148.8333333333</v>
      </c>
      <c r="CL780">
        <v>6.1801224999999995</v>
      </c>
      <c r="CM780">
        <v>1.0374999999999999</v>
      </c>
      <c r="CN780">
        <v>89.925929999999994</v>
      </c>
      <c r="CO780">
        <v>4.4944391551860951E-3</v>
      </c>
      <c r="CP780" s="10">
        <f t="shared" si="518"/>
        <v>0.4041666208585239</v>
      </c>
      <c r="CQ780">
        <v>56.31</v>
      </c>
      <c r="CR780">
        <v>18.04</v>
      </c>
      <c r="CS780">
        <v>5461686</v>
      </c>
      <c r="CT780">
        <v>7697605</v>
      </c>
      <c r="CU780">
        <v>27.485240000000001</v>
      </c>
      <c r="CV780">
        <v>5.6749999999999998</v>
      </c>
      <c r="CW780">
        <v>89.994060000000005</v>
      </c>
      <c r="CX780">
        <v>5.2197696495710835E-2</v>
      </c>
      <c r="CY780" s="10">
        <f t="shared" si="519"/>
        <v>4.6974826302967907</v>
      </c>
      <c r="CZ780">
        <v>103.72</v>
      </c>
      <c r="DA780">
        <v>19.34</v>
      </c>
      <c r="DB780">
        <v>64692495</v>
      </c>
      <c r="DC780">
        <v>33142410.833333332</v>
      </c>
      <c r="DD780">
        <v>233.07029166666666</v>
      </c>
      <c r="DE780">
        <v>47.189166666666665</v>
      </c>
      <c r="DF780">
        <v>89.57235</v>
      </c>
      <c r="DG780">
        <v>7.5338717031404087E-2</v>
      </c>
      <c r="DH780" s="10">
        <f t="shared" si="520"/>
        <v>6.7482659304878876</v>
      </c>
      <c r="DI780">
        <v>126.55</v>
      </c>
      <c r="DJ780">
        <v>19.649999999999999</v>
      </c>
      <c r="DK780">
        <v>81376078</v>
      </c>
      <c r="DL780">
        <v>74116111.666666672</v>
      </c>
      <c r="DM780">
        <v>309.20538333333332</v>
      </c>
      <c r="DN780">
        <v>51.5625</v>
      </c>
      <c r="DO780">
        <v>160.9819</v>
      </c>
      <c r="DP780">
        <v>5.6061862562061544E-3</v>
      </c>
      <c r="DQ780" s="10">
        <f t="shared" si="521"/>
        <v>0.90249451527795355</v>
      </c>
      <c r="DR780">
        <v>57</v>
      </c>
      <c r="DS780">
        <v>23.59</v>
      </c>
      <c r="DT780">
        <v>10893169</v>
      </c>
      <c r="DU780">
        <v>7511848.666666667</v>
      </c>
      <c r="DV780">
        <v>25.659184999999997</v>
      </c>
      <c r="DW780">
        <v>4.1349999999999998</v>
      </c>
      <c r="DX780">
        <v>86.040660000000003</v>
      </c>
      <c r="DY780">
        <v>4.7796943194023259E-3</v>
      </c>
      <c r="DZ780" s="10">
        <f t="shared" si="540"/>
        <v>0.41124805383962693</v>
      </c>
      <c r="EA780">
        <v>112.67</v>
      </c>
      <c r="EB780">
        <v>22.27</v>
      </c>
      <c r="EC780">
        <v>9862843</v>
      </c>
      <c r="ED780">
        <v>4488291</v>
      </c>
      <c r="EE780">
        <v>19.855730833333332</v>
      </c>
      <c r="EF780">
        <v>2.4491666666666667</v>
      </c>
      <c r="EG780">
        <v>73.028790000000001</v>
      </c>
      <c r="EH780">
        <v>3.0220520901561655E-4</v>
      </c>
      <c r="EI780" s="10">
        <f t="shared" si="510"/>
        <v>2.2069680746107569E-2</v>
      </c>
      <c r="EJ780">
        <v>156.11000000000001</v>
      </c>
      <c r="EK780">
        <v>9.75</v>
      </c>
      <c r="EL780">
        <v>327516</v>
      </c>
      <c r="EM780">
        <v>389543.70833333331</v>
      </c>
      <c r="EN780">
        <v>4.8858108333333332</v>
      </c>
      <c r="EO780">
        <v>1.4833333333333334</v>
      </c>
      <c r="EP780">
        <v>76.05547</v>
      </c>
      <c r="EQ780">
        <v>4.9655700118147739E-3</v>
      </c>
      <c r="ER780" s="10">
        <f t="shared" si="522"/>
        <v>0.37765876106647817</v>
      </c>
      <c r="ES780">
        <v>56.87</v>
      </c>
      <c r="ET780">
        <v>16.22</v>
      </c>
      <c r="EU780">
        <v>4658237</v>
      </c>
      <c r="EV780">
        <v>5020797</v>
      </c>
      <c r="EW780">
        <v>13.712751666666668</v>
      </c>
      <c r="EX780">
        <v>2.1483333333333334</v>
      </c>
      <c r="EY780">
        <v>89.015910000000005</v>
      </c>
      <c r="EZ780">
        <v>5.6302339435109483E-3</v>
      </c>
      <c r="FA780" s="10">
        <f t="shared" si="511"/>
        <v>0.50118039799451564</v>
      </c>
      <c r="FB780">
        <v>0.05</v>
      </c>
      <c r="FC780">
        <v>26.26</v>
      </c>
      <c r="FD780">
        <v>7897173</v>
      </c>
      <c r="FE780">
        <v>6153112.5</v>
      </c>
      <c r="FF780">
        <v>21.720616666666668</v>
      </c>
      <c r="FG780">
        <v>5.0716666666666663</v>
      </c>
      <c r="FH780">
        <v>93.235060000000004</v>
      </c>
      <c r="FI780">
        <v>4.4376918656749517E-2</v>
      </c>
      <c r="FJ780" s="10">
        <f t="shared" si="523"/>
        <v>4.1374846735771609</v>
      </c>
      <c r="FK780">
        <v>83.88</v>
      </c>
      <c r="FL780">
        <v>21.63</v>
      </c>
      <c r="FM780">
        <v>60664169</v>
      </c>
      <c r="FN780">
        <v>31957928.333333332</v>
      </c>
      <c r="FO780">
        <v>146.86000833333333</v>
      </c>
      <c r="FP780">
        <v>23.044166666666666</v>
      </c>
      <c r="FQ780">
        <v>82.200779999999995</v>
      </c>
      <c r="FR780">
        <v>9.2543016906391176E-2</v>
      </c>
      <c r="FS780" s="10">
        <f t="shared" si="524"/>
        <v>7.6071081732585411</v>
      </c>
      <c r="FT780">
        <v>182.93</v>
      </c>
      <c r="FU780">
        <v>23.03</v>
      </c>
      <c r="FV780">
        <v>127486600</v>
      </c>
      <c r="FW780">
        <v>108703116.66666667</v>
      </c>
      <c r="FX780">
        <v>452.60144166666669</v>
      </c>
      <c r="FY780">
        <v>88.56</v>
      </c>
      <c r="FZ780">
        <v>94.356470000000002</v>
      </c>
      <c r="GA780">
        <v>9.2744275085999668E-4</v>
      </c>
      <c r="GB780" s="10">
        <f t="shared" si="389"/>
        <v>8.7510224098238748E-2</v>
      </c>
      <c r="GC780">
        <v>54.41</v>
      </c>
      <c r="GD780">
        <v>19.8</v>
      </c>
      <c r="GE780">
        <v>1994153</v>
      </c>
      <c r="GF780">
        <v>1147944.8333333333</v>
      </c>
      <c r="GG780">
        <v>3.3956238333333335</v>
      </c>
      <c r="GH780">
        <v>0.42833333333333329</v>
      </c>
      <c r="GI780">
        <v>97.51943</v>
      </c>
      <c r="GJ780">
        <v>1.6018497648320131E-3</v>
      </c>
      <c r="GK780" s="10">
        <f t="shared" si="390"/>
        <v>0.15621147601205196</v>
      </c>
      <c r="GL780">
        <v>64.52</v>
      </c>
      <c r="GM780">
        <v>20</v>
      </c>
      <c r="GN780">
        <v>2933172</v>
      </c>
      <c r="GO780">
        <v>2113046.6666666665</v>
      </c>
      <c r="GP780">
        <v>5.1003816666666664</v>
      </c>
      <c r="GQ780">
        <v>0.3075</v>
      </c>
      <c r="GR780">
        <v>105.98520000000001</v>
      </c>
      <c r="GS780">
        <v>1.1534005036103058E-3</v>
      </c>
      <c r="GT780" s="10">
        <f t="shared" si="385"/>
        <v>0.12224338305523899</v>
      </c>
      <c r="GU780">
        <v>146.54</v>
      </c>
      <c r="GV780">
        <v>19.25</v>
      </c>
      <c r="GW780">
        <v>556285</v>
      </c>
      <c r="GX780">
        <v>899645.83333333337</v>
      </c>
      <c r="GY780">
        <v>3.6895174999999996</v>
      </c>
      <c r="GZ780">
        <v>0.15916666666666665</v>
      </c>
      <c r="HA780">
        <v>99.992829999999998</v>
      </c>
      <c r="HB780">
        <v>4.3445021150664474E-2</v>
      </c>
      <c r="HC780" s="10">
        <f t="shared" si="525"/>
        <v>4.3441906142647975</v>
      </c>
      <c r="HD780">
        <v>99.25</v>
      </c>
      <c r="HE780">
        <v>25.62</v>
      </c>
      <c r="HF780">
        <v>119784263</v>
      </c>
      <c r="HG780">
        <v>65434866.666666664</v>
      </c>
      <c r="HH780">
        <v>185.88116666666667</v>
      </c>
      <c r="HI780">
        <v>25.276666666666667</v>
      </c>
      <c r="HJ780">
        <v>88.338809999999995</v>
      </c>
      <c r="HK780">
        <v>1.6103606477127559E-2</v>
      </c>
      <c r="HL780" s="10">
        <f t="shared" si="526"/>
        <v>1.4225734328977406</v>
      </c>
      <c r="HM780">
        <v>95.55</v>
      </c>
      <c r="HN780">
        <v>19.510000000000002</v>
      </c>
      <c r="HO780">
        <v>17030087</v>
      </c>
      <c r="HP780">
        <v>16961283.333333332</v>
      </c>
      <c r="HQ780">
        <v>84.694225000000003</v>
      </c>
      <c r="HR780">
        <v>8.5083333333333329</v>
      </c>
      <c r="HS780">
        <v>91.82114</v>
      </c>
      <c r="HT780">
        <v>1.6103606477127559E-2</v>
      </c>
      <c r="HU780" s="10">
        <f t="shared" si="527"/>
        <v>1.4786515048412363</v>
      </c>
      <c r="HV780">
        <v>113.42</v>
      </c>
      <c r="HW780">
        <v>5.13</v>
      </c>
      <c r="HX780">
        <v>4522977</v>
      </c>
      <c r="HY780">
        <v>6690125</v>
      </c>
      <c r="HZ780">
        <v>20.889720833333332</v>
      </c>
      <c r="IA780">
        <v>8.5083333333333329</v>
      </c>
      <c r="IB780">
        <v>104.44840000000001</v>
      </c>
      <c r="IC780">
        <v>5.9064888014151882E-3</v>
      </c>
      <c r="ID780" s="10">
        <f t="shared" si="528"/>
        <v>0.61692330492573422</v>
      </c>
      <c r="IE780">
        <v>65.22</v>
      </c>
      <c r="IF780">
        <v>14.35</v>
      </c>
      <c r="IG780">
        <v>5137397</v>
      </c>
      <c r="IH780">
        <v>6104693.333333333</v>
      </c>
      <c r="II780">
        <v>45.240458333333329</v>
      </c>
      <c r="IJ780">
        <v>11.74</v>
      </c>
      <c r="IK780">
        <v>98.333500000000001</v>
      </c>
      <c r="IL780">
        <v>1.8422324650465133E-2</v>
      </c>
      <c r="IM780" s="10">
        <f t="shared" si="542"/>
        <v>1.8115316610165133</v>
      </c>
      <c r="IN780">
        <v>100.73</v>
      </c>
      <c r="IO780">
        <v>20.97</v>
      </c>
      <c r="IP780">
        <v>38265113</v>
      </c>
      <c r="IQ780">
        <v>29247158.333333332</v>
      </c>
      <c r="IR780">
        <v>90.77954166666666</v>
      </c>
      <c r="IS780">
        <v>13.195833333333333</v>
      </c>
      <c r="IT780">
        <v>111.08159999999999</v>
      </c>
      <c r="IU780">
        <v>5.7937833058930334E-3</v>
      </c>
      <c r="IV780" s="10">
        <f t="shared" si="529"/>
        <v>0.64358271967188752</v>
      </c>
      <c r="IW780">
        <v>15.55</v>
      </c>
      <c r="IX780">
        <v>22.03</v>
      </c>
      <c r="IY780">
        <v>10406202</v>
      </c>
      <c r="IZ780">
        <v>4912112.5</v>
      </c>
      <c r="JA780">
        <v>24.314466666666664</v>
      </c>
      <c r="JB780">
        <v>4.3166666666666664</v>
      </c>
      <c r="JC780">
        <v>80.224879999999999</v>
      </c>
      <c r="JD780">
        <v>2.7181381036049733E-3</v>
      </c>
      <c r="JE780" s="10">
        <f t="shared" si="386"/>
        <v>0.21806230318513656</v>
      </c>
      <c r="JF780">
        <v>154.56</v>
      </c>
      <c r="JG780">
        <v>19.86</v>
      </c>
      <c r="JH780">
        <v>5415237</v>
      </c>
      <c r="JI780">
        <v>4792184.166666667</v>
      </c>
      <c r="JJ780">
        <v>15.093325</v>
      </c>
      <c r="JK780">
        <v>2.2608333333333333</v>
      </c>
      <c r="JL780">
        <v>106.0399</v>
      </c>
      <c r="JM780">
        <v>1.248546505900807E-3</v>
      </c>
      <c r="JN780" s="10">
        <f t="shared" si="512"/>
        <v>0.13239574663107098</v>
      </c>
      <c r="JO780">
        <v>198.38</v>
      </c>
      <c r="JP780">
        <v>19.23</v>
      </c>
      <c r="JQ780">
        <v>2058396</v>
      </c>
      <c r="JR780">
        <v>1695345</v>
      </c>
      <c r="JS780">
        <v>6.9050849999999997</v>
      </c>
      <c r="JT780">
        <v>1.4291666666666665</v>
      </c>
      <c r="JU780">
        <v>100.5348</v>
      </c>
      <c r="JV780">
        <v>3.5252787666587335E-2</v>
      </c>
      <c r="JW780" s="10">
        <f t="shared" si="530"/>
        <v>3.5441319575028247</v>
      </c>
      <c r="JX780">
        <v>178.19</v>
      </c>
      <c r="JY780">
        <v>24.54</v>
      </c>
      <c r="JZ780">
        <v>50539055</v>
      </c>
      <c r="KA780">
        <v>55675900</v>
      </c>
      <c r="KB780">
        <v>271.05608333333333</v>
      </c>
      <c r="KC780">
        <v>45.031666666666666</v>
      </c>
      <c r="KD780">
        <v>101.6602</v>
      </c>
      <c r="KE780">
        <v>3.0602419456410609E-2</v>
      </c>
      <c r="KF780" s="10">
        <f t="shared" si="531"/>
        <v>3.1110480824225939</v>
      </c>
      <c r="KG780">
        <v>27.61</v>
      </c>
      <c r="KH780">
        <v>22.16</v>
      </c>
      <c r="KI780">
        <v>46720186</v>
      </c>
      <c r="KJ780">
        <v>25701108.333333332</v>
      </c>
      <c r="KK780">
        <v>129.51824166666668</v>
      </c>
      <c r="KL780">
        <v>22.87</v>
      </c>
      <c r="KM780">
        <v>87.167180000000002</v>
      </c>
      <c r="KN780">
        <v>8.738912250863172E-3</v>
      </c>
      <c r="KO780" s="10">
        <f t="shared" si="532"/>
        <v>0.76174633717519524</v>
      </c>
      <c r="KP780">
        <v>59.13</v>
      </c>
      <c r="KQ780">
        <v>17.170000000000002</v>
      </c>
      <c r="KR780">
        <v>9696437</v>
      </c>
      <c r="KS780">
        <v>6244160.833333333</v>
      </c>
      <c r="KT780">
        <v>50.064716666666669</v>
      </c>
      <c r="KU780">
        <v>12.796666666666667</v>
      </c>
      <c r="KV780">
        <v>95.748440000000002</v>
      </c>
      <c r="KW780">
        <v>1.0027969505453111E-2</v>
      </c>
      <c r="KX780" s="10">
        <f t="shared" si="533"/>
        <v>0.9601624365147069</v>
      </c>
      <c r="KY780">
        <v>246.53</v>
      </c>
      <c r="KZ780">
        <v>14.57</v>
      </c>
      <c r="LA780">
        <v>8190238</v>
      </c>
      <c r="LB780">
        <v>3862742.5</v>
      </c>
      <c r="LC780">
        <v>28.703295000000001</v>
      </c>
      <c r="LD780">
        <v>5.84</v>
      </c>
      <c r="LE780">
        <v>100.4198</v>
      </c>
      <c r="LF780">
        <v>3.5159015586422905E-2</v>
      </c>
      <c r="LG780" s="10">
        <f t="shared" si="534"/>
        <v>3.5306613133854707</v>
      </c>
      <c r="LH780">
        <v>15.57</v>
      </c>
      <c r="LI780">
        <v>23.09</v>
      </c>
      <c r="LJ780">
        <v>78036154</v>
      </c>
      <c r="LK780">
        <v>40260789.166666664</v>
      </c>
      <c r="LL780">
        <v>121.19625000000001</v>
      </c>
      <c r="LM780">
        <v>20.968333333333334</v>
      </c>
      <c r="LN780">
        <v>102.6874</v>
      </c>
      <c r="LO780">
        <v>5.203992860396741E-2</v>
      </c>
      <c r="LP780" s="10">
        <f t="shared" si="535"/>
        <v>5.3438449645270429</v>
      </c>
      <c r="LQ780">
        <v>62.93</v>
      </c>
      <c r="LR780">
        <v>16.489999999999998</v>
      </c>
      <c r="LS780">
        <v>64865914</v>
      </c>
      <c r="LT780">
        <v>44207450</v>
      </c>
      <c r="LU780">
        <v>187.17049999999998</v>
      </c>
      <c r="LV780">
        <v>28.173333333333332</v>
      </c>
      <c r="LW780">
        <v>102.87739999999999</v>
      </c>
      <c r="LX780">
        <v>0.33380700867129276</v>
      </c>
      <c r="LY780" s="10">
        <f t="shared" si="536"/>
        <v>34.341197153880053</v>
      </c>
      <c r="LZ780">
        <v>67.78</v>
      </c>
      <c r="MA780">
        <v>21.16</v>
      </c>
      <c r="MB780">
        <v>323115378</v>
      </c>
      <c r="MC780">
        <v>536537916.66666669</v>
      </c>
      <c r="MD780">
        <v>2166.326</v>
      </c>
      <c r="ME780">
        <v>341.3341666666667</v>
      </c>
      <c r="MF780" s="13">
        <f t="shared" si="391"/>
        <v>99.162525479830293</v>
      </c>
      <c r="MG780" s="13">
        <f t="shared" si="392"/>
        <v>-1.5446677129992148E-3</v>
      </c>
      <c r="MH780" s="13">
        <f t="shared" si="469"/>
        <v>2.459501542419551E-2</v>
      </c>
      <c r="MI780" s="12">
        <v>100.6367</v>
      </c>
      <c r="MJ780" s="12">
        <f t="shared" si="393"/>
        <v>1.6044314069353582E-2</v>
      </c>
      <c r="MK780" s="12">
        <f t="shared" si="394"/>
        <v>1.7588981782352797E-2</v>
      </c>
      <c r="ML780" s="12">
        <f t="shared" si="470"/>
        <v>1.1813147166334859E-2</v>
      </c>
      <c r="MM780" s="14">
        <v>100.42440000000001</v>
      </c>
      <c r="MN780" s="14">
        <f t="shared" si="395"/>
        <v>-4.0416915900174044E-2</v>
      </c>
      <c r="MO780" s="14">
        <f t="shared" si="396"/>
        <v>3.8872248187174829E-2</v>
      </c>
      <c r="MP780" s="14">
        <f t="shared" si="471"/>
        <v>3.1979164242930125E-2</v>
      </c>
      <c r="MQ780" s="16">
        <v>89.640969999999996</v>
      </c>
      <c r="MR780" s="16">
        <f t="shared" si="397"/>
        <v>-1.8002544139015364E-2</v>
      </c>
      <c r="MS780" s="16">
        <f t="shared" si="398"/>
        <v>1.6457876426016149E-2</v>
      </c>
      <c r="MT780" s="16">
        <f t="shared" si="472"/>
        <v>1.5537018151262183E-2</v>
      </c>
      <c r="MU780" s="13">
        <v>106.4434</v>
      </c>
      <c r="MV780" s="13">
        <f t="shared" si="399"/>
        <v>2.0219717867076659E-2</v>
      </c>
      <c r="MW780" s="13">
        <f t="shared" si="400"/>
        <v>2.1764385580075873E-2</v>
      </c>
      <c r="MX780" s="13">
        <f t="shared" si="473"/>
        <v>2.1289662388630615E-2</v>
      </c>
      <c r="MY780" s="12">
        <v>101.44710000000001</v>
      </c>
      <c r="MZ780" s="12">
        <f t="shared" si="401"/>
        <v>6.5664337954047802E-3</v>
      </c>
      <c r="NA780" s="12">
        <f t="shared" si="402"/>
        <v>8.111101508403995E-3</v>
      </c>
      <c r="NB780" s="12">
        <f t="shared" si="474"/>
        <v>2.6603892762530501E-2</v>
      </c>
      <c r="NC780" s="14">
        <v>131.69</v>
      </c>
      <c r="ND780" s="14">
        <f t="shared" si="403"/>
        <v>-7.484751260710687E-3</v>
      </c>
      <c r="NE780" s="14">
        <f t="shared" si="404"/>
        <v>5.9400835477114722E-3</v>
      </c>
      <c r="NF780" s="14">
        <f t="shared" si="475"/>
        <v>5.637400252387792E-3</v>
      </c>
      <c r="NG780" s="16">
        <v>101.965</v>
      </c>
      <c r="NH780" s="16">
        <f t="shared" si="405"/>
        <v>-4.5424374936222645E-2</v>
      </c>
      <c r="NI780" s="16">
        <f t="shared" si="406"/>
        <v>101.96654466771301</v>
      </c>
      <c r="NJ780" s="16">
        <f t="shared" si="476"/>
        <v>4.8275049845757962</v>
      </c>
      <c r="NK780" s="13">
        <v>96.25027</v>
      </c>
      <c r="NL780" s="13">
        <f t="shared" si="407"/>
        <v>-6.5426106241091242E-2</v>
      </c>
      <c r="NM780" s="13">
        <f t="shared" si="408"/>
        <v>6.3881438528092027E-2</v>
      </c>
      <c r="NN780" s="13">
        <f t="shared" si="477"/>
        <v>6.1466516088368617E-2</v>
      </c>
      <c r="NO780" s="12">
        <v>82.400819999999996</v>
      </c>
      <c r="NP780" s="12">
        <f t="shared" si="409"/>
        <v>-2.4113801452784189E-3</v>
      </c>
      <c r="NQ780" s="12">
        <f t="shared" si="410"/>
        <v>8.6671243227920414E-4</v>
      </c>
      <c r="NR780" s="12">
        <f t="shared" si="478"/>
        <v>8.4803453643522708E-3</v>
      </c>
      <c r="NS780" s="14">
        <v>92.607730000000004</v>
      </c>
      <c r="NT780" s="14">
        <f t="shared" si="411"/>
        <v>4.1298699895753188E-4</v>
      </c>
      <c r="NU780" s="14">
        <f t="shared" si="412"/>
        <v>1.9576547119567467E-3</v>
      </c>
      <c r="NV780" s="14">
        <f t="shared" si="479"/>
        <v>1.2654300210168667E-4</v>
      </c>
      <c r="NW780" s="16">
        <v>89.925929999999994</v>
      </c>
      <c r="NX780" s="16">
        <f t="shared" si="413"/>
        <v>-9.8336240397248753E-3</v>
      </c>
      <c r="NY780" s="16">
        <f t="shared" si="414"/>
        <v>8.2889563267256605E-3</v>
      </c>
      <c r="NZ780" s="16">
        <f t="shared" si="480"/>
        <v>2.895071077476441E-3</v>
      </c>
      <c r="OA780" s="13">
        <v>89.994060000000005</v>
      </c>
      <c r="OB780" s="13">
        <f t="shared" si="415"/>
        <v>-3.3700003962091496E-2</v>
      </c>
      <c r="OC780" s="13">
        <f t="shared" si="416"/>
        <v>3.2155336249092281E-2</v>
      </c>
      <c r="OD780" s="13">
        <f t="shared" si="481"/>
        <v>1.8544001034621393E-2</v>
      </c>
      <c r="OE780" s="15">
        <v>89.57235</v>
      </c>
      <c r="OF780" s="15">
        <f t="shared" si="417"/>
        <v>-1.9644358150408436E-2</v>
      </c>
      <c r="OG780" s="15">
        <f t="shared" si="418"/>
        <v>1.8099690437409222E-2</v>
      </c>
      <c r="OH780" s="15">
        <f t="shared" si="482"/>
        <v>1.2459538519927427E-2</v>
      </c>
      <c r="OI780" s="14">
        <v>160.9819</v>
      </c>
      <c r="OJ780" s="14">
        <f t="shared" si="419"/>
        <v>-5.9740634460233477E-2</v>
      </c>
      <c r="OK780" s="14">
        <f t="shared" si="420"/>
        <v>5.8195966747234262E-2</v>
      </c>
      <c r="OL780" s="14">
        <f t="shared" si="483"/>
        <v>8.3265405604271425E-3</v>
      </c>
      <c r="OM780" s="16">
        <v>86.040660000000003</v>
      </c>
      <c r="ON780" s="16">
        <f t="shared" si="421"/>
        <v>-4.4985563342644697E-2</v>
      </c>
      <c r="OO780" s="16">
        <f t="shared" si="422"/>
        <v>4.3440895629645482E-2</v>
      </c>
      <c r="OP780" s="16">
        <f t="shared" si="484"/>
        <v>3.8945813980393762E-2</v>
      </c>
      <c r="OQ780" s="13">
        <v>73.028790000000001</v>
      </c>
      <c r="OR780" s="13">
        <f t="shared" si="423"/>
        <v>-4.7220269172433271E-3</v>
      </c>
      <c r="OS780" s="13">
        <f t="shared" si="424"/>
        <v>3.1773592042441123E-3</v>
      </c>
      <c r="OT780" s="13">
        <f t="shared" si="485"/>
        <v>1.9393441846939474E-2</v>
      </c>
      <c r="OU780" s="16">
        <v>76.05547</v>
      </c>
      <c r="OV780" s="16">
        <f t="shared" si="425"/>
        <v>-2.9102738435472952E-2</v>
      </c>
      <c r="OW780" s="16">
        <f t="shared" si="426"/>
        <v>2.7558070722473738E-2</v>
      </c>
      <c r="OX780" s="16">
        <f t="shared" si="486"/>
        <v>6.5559450031335009E-3</v>
      </c>
      <c r="OY780" s="14">
        <v>89.015910000000005</v>
      </c>
      <c r="OZ780" s="14">
        <f t="shared" si="427"/>
        <v>-2.8115687686666169E-3</v>
      </c>
      <c r="PA780" s="14">
        <f t="shared" si="428"/>
        <v>1.2669010556674021E-3</v>
      </c>
      <c r="PB780" s="14">
        <f t="shared" si="487"/>
        <v>9.9050517657210957E-3</v>
      </c>
      <c r="PC780" s="15">
        <v>93.235060000000004</v>
      </c>
      <c r="PD780" s="15">
        <f t="shared" si="429"/>
        <v>-3.7997401506102868E-2</v>
      </c>
      <c r="PE780" s="15">
        <f t="shared" si="430"/>
        <v>3.6452733793103653E-2</v>
      </c>
      <c r="PF780" s="15">
        <f t="shared" si="488"/>
        <v>3.1787063246316083E-2</v>
      </c>
      <c r="PG780" s="14">
        <v>82.200779999999995</v>
      </c>
      <c r="PH780" s="14">
        <f t="shared" si="431"/>
        <v>2.3238369332019504E-2</v>
      </c>
      <c r="PI780" s="14">
        <f t="shared" si="432"/>
        <v>2.4783037045018719E-2</v>
      </c>
      <c r="PJ780" s="14">
        <f t="shared" si="489"/>
        <v>1.2481481465633215E-2</v>
      </c>
      <c r="PK780" s="16">
        <v>94.356470000000002</v>
      </c>
      <c r="PL780" s="16">
        <f t="shared" si="433"/>
        <v>1.5385342177000494E-2</v>
      </c>
      <c r="PM780" s="16">
        <f t="shared" si="434"/>
        <v>1.6930009889999709E-2</v>
      </c>
      <c r="PN780" s="16">
        <f t="shared" si="490"/>
        <v>4.1342397852811574E-3</v>
      </c>
      <c r="PO780" s="13">
        <v>97.51943</v>
      </c>
      <c r="PP780" s="13">
        <f t="shared" si="435"/>
        <v>8.4590269244209093E-3</v>
      </c>
      <c r="PQ780" s="13">
        <f t="shared" si="436"/>
        <v>1.0003694637420124E-2</v>
      </c>
      <c r="PR780" s="13">
        <f t="shared" si="491"/>
        <v>1.2783826968180145E-3</v>
      </c>
      <c r="PS780" s="14">
        <v>105.98520000000001</v>
      </c>
      <c r="PT780" s="14">
        <f t="shared" si="437"/>
        <v>-9.385976554686648E-3</v>
      </c>
      <c r="PU780" s="14">
        <f t="shared" si="438"/>
        <v>7.8413088416874333E-3</v>
      </c>
      <c r="PV780" s="14">
        <f t="shared" si="492"/>
        <v>1.301054081743247E-2</v>
      </c>
      <c r="PW780" s="15">
        <v>99.992829999999998</v>
      </c>
      <c r="PX780" s="15">
        <f t="shared" si="439"/>
        <v>2.9395571758030981E-2</v>
      </c>
      <c r="PY780" s="15">
        <f t="shared" si="440"/>
        <v>3.0940239471030195E-2</v>
      </c>
      <c r="PZ780" s="15">
        <f t="shared" si="493"/>
        <v>2.9877195381872501E-2</v>
      </c>
      <c r="QA780" s="14">
        <v>88.338809999999995</v>
      </c>
      <c r="QB780" s="14">
        <f t="shared" si="441"/>
        <v>-1.3479905496489586E-2</v>
      </c>
      <c r="QC780" s="14">
        <f t="shared" si="442"/>
        <v>1.1935237783490371E-2</v>
      </c>
      <c r="QD780" s="14">
        <f t="shared" si="494"/>
        <v>9.8520000351954851E-3</v>
      </c>
      <c r="QE780" s="16">
        <v>91.82114</v>
      </c>
      <c r="QF780" s="16">
        <f t="shared" si="443"/>
        <v>-4.6323803527581475E-3</v>
      </c>
      <c r="QG780" s="16">
        <f t="shared" si="444"/>
        <v>3.0877126397589327E-3</v>
      </c>
      <c r="QH780" s="16">
        <f t="shared" si="495"/>
        <v>2.7857343045644134E-2</v>
      </c>
      <c r="QI780" s="13">
        <v>104.44840000000001</v>
      </c>
      <c r="QJ780" s="13">
        <f t="shared" si="445"/>
        <v>5.4889736768748421E-4</v>
      </c>
      <c r="QK780" s="13">
        <f t="shared" si="446"/>
        <v>2.093565080686699E-3</v>
      </c>
      <c r="QL780" s="13">
        <f t="shared" si="496"/>
        <v>2.0327034408434419E-2</v>
      </c>
      <c r="QM780" s="15">
        <v>98.333500000000001</v>
      </c>
      <c r="QN780" s="15">
        <f t="shared" si="447"/>
        <v>-2.8327979264883618E-2</v>
      </c>
      <c r="QO780" s="15">
        <f t="shared" si="448"/>
        <v>2.6783311551884403E-2</v>
      </c>
      <c r="QP780" s="15">
        <f t="shared" si="497"/>
        <v>2.6772824772377413E-2</v>
      </c>
      <c r="QQ780" s="14">
        <v>111.08159999999999</v>
      </c>
      <c r="QR780" s="14">
        <f t="shared" si="449"/>
        <v>-9.285301294552295E-2</v>
      </c>
      <c r="QS780" s="14">
        <f t="shared" si="450"/>
        <v>9.1308345232523735E-2</v>
      </c>
      <c r="QT780" s="14">
        <f t="shared" si="498"/>
        <v>8.6079829077963521E-2</v>
      </c>
      <c r="QU780" s="16">
        <v>80.224879999999999</v>
      </c>
      <c r="QV780" s="16">
        <f t="shared" si="451"/>
        <v>5.7998600089992358E-3</v>
      </c>
      <c r="QW780" s="16">
        <f t="shared" si="452"/>
        <v>7.3445277219984506E-3</v>
      </c>
      <c r="QX780" s="16">
        <f t="shared" si="499"/>
        <v>2.0180687938594288E-2</v>
      </c>
      <c r="QY780" s="14">
        <v>106.0399</v>
      </c>
      <c r="QZ780" s="14">
        <f t="shared" si="453"/>
        <v>-1.124518513062045E-2</v>
      </c>
      <c r="RA780" s="14">
        <f t="shared" si="454"/>
        <v>9.700517417621235E-3</v>
      </c>
      <c r="RB780" s="14">
        <f t="shared" si="500"/>
        <v>2.0276618711870364E-2</v>
      </c>
      <c r="RC780" s="15">
        <v>100.5348</v>
      </c>
      <c r="RD780" s="15">
        <f t="shared" si="455"/>
        <v>1.313342379515392E-2</v>
      </c>
      <c r="RE780" s="15">
        <f t="shared" si="456"/>
        <v>1.4678091508153135E-2</v>
      </c>
      <c r="RF780" s="15">
        <f t="shared" si="501"/>
        <v>5.2407921311269368E-3</v>
      </c>
      <c r="RG780" s="14">
        <v>101.6602</v>
      </c>
      <c r="RH780" s="14">
        <f t="shared" si="457"/>
        <v>-2.5522704528636142E-2</v>
      </c>
      <c r="RI780" s="14">
        <f t="shared" si="458"/>
        <v>2.3978036815636927E-2</v>
      </c>
      <c r="RJ780" s="14">
        <f t="shared" si="502"/>
        <v>3.471246605532774E-3</v>
      </c>
      <c r="RK780" s="16">
        <v>87.167180000000002</v>
      </c>
      <c r="RL780" s="16">
        <f t="shared" si="459"/>
        <v>-1.1209534177505365E-3</v>
      </c>
      <c r="RM780" s="16">
        <f t="shared" si="460"/>
        <v>4.2371429524867832E-4</v>
      </c>
      <c r="RN780" s="16">
        <f t="shared" si="503"/>
        <v>1.2855347508982873E-2</v>
      </c>
      <c r="RO780" s="13">
        <v>95.748440000000002</v>
      </c>
      <c r="RP780" s="13">
        <f t="shared" si="461"/>
        <v>-8.8822162313682007E-3</v>
      </c>
      <c r="RQ780" s="13">
        <f t="shared" si="462"/>
        <v>7.3375485183689859E-3</v>
      </c>
      <c r="RR780" s="13">
        <f t="shared" si="504"/>
        <v>7.5326898491937522E-3</v>
      </c>
      <c r="RS780" s="15">
        <v>100.4198</v>
      </c>
      <c r="RT780" s="15">
        <f t="shared" si="463"/>
        <v>2.4948387591302135E-2</v>
      </c>
      <c r="RU780" s="15">
        <f t="shared" si="464"/>
        <v>2.6493055304301349E-2</v>
      </c>
      <c r="RV780" s="15">
        <f t="shared" si="505"/>
        <v>1.3729523630701013E-2</v>
      </c>
      <c r="RW780" s="14">
        <v>102.6874</v>
      </c>
      <c r="RX780" s="14">
        <f t="shared" si="465"/>
        <v>-4.7452436104946649E-3</v>
      </c>
      <c r="RY780" s="14">
        <f t="shared" si="466"/>
        <v>3.2005758974954501E-3</v>
      </c>
      <c r="RZ780" s="14">
        <f t="shared" si="506"/>
        <v>2.4102906172019822E-2</v>
      </c>
      <c r="SA780" s="16">
        <v>102.87739999999999</v>
      </c>
      <c r="SB780" s="16">
        <f t="shared" si="467"/>
        <v>7.2806455845175755E-3</v>
      </c>
      <c r="SC780" s="16">
        <f t="shared" si="468"/>
        <v>8.8253132975167903E-3</v>
      </c>
      <c r="SD780" s="16">
        <f t="shared" si="507"/>
        <v>7.7411593384523192E-3</v>
      </c>
    </row>
    <row r="781" spans="1:498" x14ac:dyDescent="0.35">
      <c r="A781" s="2">
        <v>41852</v>
      </c>
      <c r="B781">
        <v>101.4328</v>
      </c>
      <c r="C781">
        <v>2.0270839950265674E-2</v>
      </c>
      <c r="D781" s="10">
        <f t="shared" si="513"/>
        <v>2.0561280545073082</v>
      </c>
      <c r="E781">
        <v>19.850000000000001</v>
      </c>
      <c r="F781">
        <v>16.059999999999999</v>
      </c>
      <c r="G781">
        <v>23595599</v>
      </c>
      <c r="H781">
        <v>55066229.166666664</v>
      </c>
      <c r="I781">
        <v>130.538175</v>
      </c>
      <c r="J781">
        <v>20.637499999999999</v>
      </c>
      <c r="K781">
        <v>95.824799999999996</v>
      </c>
      <c r="L781">
        <v>8.2771524834086806E-3</v>
      </c>
      <c r="M781" s="10">
        <f t="shared" si="514"/>
        <v>0.79315648129214011</v>
      </c>
      <c r="N781">
        <v>58.04</v>
      </c>
      <c r="O781">
        <v>1.08</v>
      </c>
      <c r="P781">
        <v>8012929</v>
      </c>
      <c r="Q781">
        <v>6388638.333333333</v>
      </c>
      <c r="R781">
        <v>32.930893333333337</v>
      </c>
      <c r="S781">
        <v>4.97</v>
      </c>
      <c r="T781">
        <v>87.623379999999997</v>
      </c>
      <c r="U781">
        <v>9.9978288149852844E-3</v>
      </c>
      <c r="V781" s="10">
        <f t="shared" si="515"/>
        <v>0.8760435534304053</v>
      </c>
      <c r="W781">
        <v>130.75</v>
      </c>
      <c r="X781">
        <v>16.350000000000001</v>
      </c>
      <c r="Y781">
        <v>11210111</v>
      </c>
      <c r="Z781">
        <v>10170237.5</v>
      </c>
      <c r="AA781">
        <v>54.239314166666666</v>
      </c>
      <c r="AB781">
        <v>5.9333333333333336</v>
      </c>
      <c r="AC781">
        <v>107.2668</v>
      </c>
      <c r="AD781">
        <v>3.0833722608941874E-2</v>
      </c>
      <c r="AE781" s="10">
        <f t="shared" si="516"/>
        <v>3.3074347563488464</v>
      </c>
      <c r="AF781">
        <v>58.75</v>
      </c>
      <c r="AG781">
        <v>11.92</v>
      </c>
      <c r="AH781">
        <v>35634265</v>
      </c>
      <c r="AI781">
        <v>73938528.333333328</v>
      </c>
      <c r="AJ781">
        <v>333.97885833333333</v>
      </c>
      <c r="AK781">
        <v>54.414166666666667</v>
      </c>
      <c r="AL781">
        <v>101.943</v>
      </c>
      <c r="AM781">
        <v>7.8306160324457599E-3</v>
      </c>
      <c r="AN781" s="10">
        <f t="shared" si="517"/>
        <v>0.79827649019561808</v>
      </c>
      <c r="AO781">
        <v>90.38</v>
      </c>
      <c r="AP781">
        <v>7.2</v>
      </c>
      <c r="AQ781">
        <v>17864191</v>
      </c>
      <c r="AR781">
        <v>9860466.666666666</v>
      </c>
      <c r="AS781">
        <v>34.127828333333333</v>
      </c>
      <c r="AT781">
        <v>5.8291666666666666</v>
      </c>
      <c r="AU781">
        <v>134.91929999999999</v>
      </c>
      <c r="AV781">
        <v>1.19040216485942E-2</v>
      </c>
      <c r="AW781" s="10">
        <f t="shared" si="538"/>
        <v>1.6060822680131754</v>
      </c>
      <c r="AX781">
        <v>201.74</v>
      </c>
      <c r="AY781">
        <v>24.98</v>
      </c>
      <c r="AZ781">
        <v>46565426</v>
      </c>
      <c r="BA781">
        <v>22682144.166666668</v>
      </c>
      <c r="BB781">
        <v>42.54882083333333</v>
      </c>
      <c r="BC781">
        <v>5.8716666666666661</v>
      </c>
      <c r="BD781">
        <v>101.8352</v>
      </c>
      <c r="BE781">
        <v>1.6380287706427247E-3</v>
      </c>
      <c r="BF781" s="10">
        <f t="shared" si="508"/>
        <v>0.16680898746415601</v>
      </c>
      <c r="BG781">
        <v>333.14</v>
      </c>
      <c r="BH781">
        <v>25.14</v>
      </c>
      <c r="BI781">
        <v>4767126</v>
      </c>
      <c r="BJ781">
        <v>1549803.5</v>
      </c>
      <c r="BK781">
        <v>4.7340574999999996</v>
      </c>
      <c r="BL781">
        <v>0.84750000000000003</v>
      </c>
      <c r="BM781">
        <v>97.439310000000006</v>
      </c>
      <c r="BN781">
        <v>6.6221844308001617E-3</v>
      </c>
      <c r="BO781" s="10">
        <f t="shared" si="387"/>
        <v>0.64526108162991058</v>
      </c>
      <c r="BP781">
        <v>107.16</v>
      </c>
      <c r="BQ781">
        <v>16.25</v>
      </c>
      <c r="BR781">
        <v>10517222</v>
      </c>
      <c r="BS781">
        <v>9678872.5</v>
      </c>
      <c r="BT781">
        <f t="shared" si="544"/>
        <v>39.994741666666663</v>
      </c>
      <c r="BU781">
        <v>7.081666666666667</v>
      </c>
      <c r="BV781">
        <v>81.342590000000001</v>
      </c>
      <c r="BW781">
        <v>5.3743721788709004E-3</v>
      </c>
      <c r="BX781" s="10">
        <f t="shared" si="539"/>
        <v>0.43716535265330231</v>
      </c>
      <c r="BY781">
        <v>105.18</v>
      </c>
      <c r="BZ781">
        <v>16.309999999999999</v>
      </c>
      <c r="CA781">
        <v>5643793</v>
      </c>
      <c r="CB781">
        <v>4548512.5</v>
      </c>
      <c r="CC781">
        <v>39.994741666666663</v>
      </c>
      <c r="CD781">
        <v>2.67</v>
      </c>
      <c r="CE781">
        <v>89.828670000000002</v>
      </c>
      <c r="CF781">
        <v>7.3344155540805119E-4</v>
      </c>
      <c r="CG781" s="10">
        <f t="shared" si="541"/>
        <v>6.5884079445036547E-2</v>
      </c>
      <c r="CH781">
        <v>128.75</v>
      </c>
      <c r="CI781">
        <v>17.559999999999999</v>
      </c>
      <c r="CJ781">
        <v>1314456</v>
      </c>
      <c r="CK781">
        <v>1997148.8333333333</v>
      </c>
      <c r="CL781">
        <v>6.1801224999999995</v>
      </c>
      <c r="CM781">
        <v>1.0374999999999999</v>
      </c>
      <c r="CN781">
        <v>88.396600000000007</v>
      </c>
      <c r="CO781">
        <v>4.4944391551860951E-3</v>
      </c>
      <c r="CP781" s="10">
        <f t="shared" si="518"/>
        <v>0.39729314022532319</v>
      </c>
      <c r="CQ781">
        <v>84.89</v>
      </c>
      <c r="CR781">
        <v>15.14</v>
      </c>
      <c r="CS781">
        <v>5461686</v>
      </c>
      <c r="CT781">
        <v>7697605</v>
      </c>
      <c r="CU781">
        <v>27.485240000000001</v>
      </c>
      <c r="CV781">
        <v>5.6749999999999998</v>
      </c>
      <c r="CW781">
        <v>87.400300000000001</v>
      </c>
      <c r="CX781">
        <v>5.2197696495710835E-2</v>
      </c>
      <c r="CY781" s="10">
        <f t="shared" si="519"/>
        <v>4.562094333034076</v>
      </c>
      <c r="CZ781">
        <v>94.17</v>
      </c>
      <c r="DA781">
        <v>17.7</v>
      </c>
      <c r="DB781">
        <v>64692495</v>
      </c>
      <c r="DC781">
        <v>33142410.833333332</v>
      </c>
      <c r="DD781">
        <v>233.07029166666666</v>
      </c>
      <c r="DE781">
        <v>47.189166666666665</v>
      </c>
      <c r="DF781">
        <v>85.207669999999993</v>
      </c>
      <c r="DG781">
        <v>7.5338717031404087E-2</v>
      </c>
      <c r="DH781" s="10">
        <f t="shared" si="520"/>
        <v>6.4194365390352583</v>
      </c>
      <c r="DI781">
        <v>91.01</v>
      </c>
      <c r="DJ781">
        <v>16.5</v>
      </c>
      <c r="DK781">
        <v>81376078</v>
      </c>
      <c r="DL781">
        <v>74116111.666666672</v>
      </c>
      <c r="DM781">
        <v>309.20538333333332</v>
      </c>
      <c r="DN781">
        <v>51.5625</v>
      </c>
      <c r="DO781">
        <v>152.00489999999999</v>
      </c>
      <c r="DP781">
        <v>5.6061862562061544E-3</v>
      </c>
      <c r="DQ781" s="10">
        <f t="shared" si="521"/>
        <v>0.8521677812559908</v>
      </c>
      <c r="DR781">
        <v>17.25</v>
      </c>
      <c r="DS781">
        <v>24.34</v>
      </c>
      <c r="DT781">
        <v>10893169</v>
      </c>
      <c r="DU781">
        <v>7511848.666666667</v>
      </c>
      <c r="DV781">
        <v>25.659184999999997</v>
      </c>
      <c r="DW781">
        <v>4.1349999999999998</v>
      </c>
      <c r="DX781">
        <v>83.686580000000006</v>
      </c>
      <c r="DY781">
        <v>4.7796943194023259E-3</v>
      </c>
      <c r="DZ781" s="10">
        <f t="shared" si="540"/>
        <v>0.39999627103620833</v>
      </c>
      <c r="EA781">
        <v>83.51</v>
      </c>
      <c r="EB781">
        <v>20.58</v>
      </c>
      <c r="EC781">
        <v>9862843</v>
      </c>
      <c r="ED781">
        <v>4488291</v>
      </c>
      <c r="EE781">
        <v>19.855730833333332</v>
      </c>
      <c r="EF781">
        <v>2.4491666666666667</v>
      </c>
      <c r="EG781">
        <v>75.584299999999999</v>
      </c>
      <c r="EH781">
        <v>3.0220520901561655E-4</v>
      </c>
      <c r="EI781" s="10">
        <f t="shared" si="510"/>
        <v>2.2841969179799065E-2</v>
      </c>
      <c r="EJ781">
        <v>64.849999999999994</v>
      </c>
      <c r="EK781">
        <v>8.6199999999999992</v>
      </c>
      <c r="EL781">
        <v>327516</v>
      </c>
      <c r="EM781">
        <v>389543.70833333331</v>
      </c>
      <c r="EN781">
        <v>4.8858108333333332</v>
      </c>
      <c r="EO781">
        <v>1.4833333333333334</v>
      </c>
      <c r="EP781">
        <v>75.093260000000001</v>
      </c>
      <c r="EQ781">
        <v>4.9655700118147739E-3</v>
      </c>
      <c r="ER781" s="10">
        <f t="shared" si="522"/>
        <v>0.37288083994540988</v>
      </c>
      <c r="ES781">
        <v>122.33</v>
      </c>
      <c r="ET781">
        <v>14.03</v>
      </c>
      <c r="EU781">
        <v>4658237</v>
      </c>
      <c r="EV781">
        <v>5020797</v>
      </c>
      <c r="EW781">
        <v>13.712751666666668</v>
      </c>
      <c r="EX781">
        <v>2.1483333333333334</v>
      </c>
      <c r="EY781">
        <v>88.067419999999998</v>
      </c>
      <c r="EZ781">
        <v>5.6302339435109483E-3</v>
      </c>
      <c r="FA781" s="10">
        <f t="shared" si="511"/>
        <v>0.49584017740143493</v>
      </c>
      <c r="FB781">
        <v>0</v>
      </c>
      <c r="FC781">
        <v>27.18</v>
      </c>
      <c r="FD781">
        <v>7897173</v>
      </c>
      <c r="FE781">
        <v>6153112.5</v>
      </c>
      <c r="FF781">
        <v>21.720616666666668</v>
      </c>
      <c r="FG781">
        <v>5.0716666666666663</v>
      </c>
      <c r="FH781">
        <v>88.381860000000003</v>
      </c>
      <c r="FI781">
        <v>4.4376918656749517E-2</v>
      </c>
      <c r="FJ781" s="10">
        <f t="shared" si="523"/>
        <v>3.9221146119522241</v>
      </c>
      <c r="FK781">
        <v>49.89</v>
      </c>
      <c r="FL781">
        <v>21.13</v>
      </c>
      <c r="FM781">
        <v>60664169</v>
      </c>
      <c r="FN781">
        <v>31957928.333333332</v>
      </c>
      <c r="FO781">
        <v>146.86000833333333</v>
      </c>
      <c r="FP781">
        <v>23.044166666666666</v>
      </c>
      <c r="FQ781">
        <v>81.963560000000001</v>
      </c>
      <c r="FR781">
        <v>9.2543016906391176E-2</v>
      </c>
      <c r="FS781" s="10">
        <f t="shared" si="524"/>
        <v>7.5851551187880073</v>
      </c>
      <c r="FT781">
        <v>318.57</v>
      </c>
      <c r="FU781">
        <v>23.39</v>
      </c>
      <c r="FV781">
        <v>127486600</v>
      </c>
      <c r="FW781">
        <v>108703116.66666667</v>
      </c>
      <c r="FX781">
        <v>452.60144166666669</v>
      </c>
      <c r="FY781">
        <v>88.56</v>
      </c>
      <c r="FZ781">
        <v>90.002359999999996</v>
      </c>
      <c r="GA781">
        <v>9.2744275085999668E-4</v>
      </c>
      <c r="GB781" s="10">
        <f t="shared" si="389"/>
        <v>8.3472036342291722E-2</v>
      </c>
      <c r="GC781">
        <v>125.47</v>
      </c>
      <c r="GD781">
        <v>17.63</v>
      </c>
      <c r="GE781">
        <v>1994153</v>
      </c>
      <c r="GF781">
        <v>1147944.8333333333</v>
      </c>
      <c r="GG781">
        <v>3.3956238333333335</v>
      </c>
      <c r="GH781">
        <v>0.42833333333333329</v>
      </c>
      <c r="GI781">
        <v>94.407719999999998</v>
      </c>
      <c r="GJ781">
        <v>1.6018497648320131E-3</v>
      </c>
      <c r="GK781" s="10">
        <f t="shared" si="390"/>
        <v>0.15122698408032653</v>
      </c>
      <c r="GL781">
        <v>112.86</v>
      </c>
      <c r="GM781">
        <v>17.89</v>
      </c>
      <c r="GN781">
        <v>2933172</v>
      </c>
      <c r="GO781">
        <v>2113046.6666666665</v>
      </c>
      <c r="GP781">
        <v>5.1003816666666664</v>
      </c>
      <c r="GQ781">
        <v>0.3075</v>
      </c>
      <c r="GR781">
        <v>103.03440000000001</v>
      </c>
      <c r="GS781">
        <v>1.1534005036103058E-3</v>
      </c>
      <c r="GT781" s="10">
        <f t="shared" si="385"/>
        <v>0.11883992884918569</v>
      </c>
      <c r="GU781">
        <v>136.01</v>
      </c>
      <c r="GV781">
        <v>16</v>
      </c>
      <c r="GW781">
        <v>556285</v>
      </c>
      <c r="GX781">
        <v>899645.83333333337</v>
      </c>
      <c r="GY781">
        <v>3.6895174999999996</v>
      </c>
      <c r="GZ781">
        <v>0.15916666666666665</v>
      </c>
      <c r="HA781">
        <v>102.2812</v>
      </c>
      <c r="HB781">
        <v>4.3445021150664474E-2</v>
      </c>
      <c r="HC781" s="10">
        <f t="shared" si="525"/>
        <v>4.4436088973153431</v>
      </c>
      <c r="HD781">
        <v>142.22</v>
      </c>
      <c r="HE781">
        <v>25.45</v>
      </c>
      <c r="HF781">
        <v>119784263</v>
      </c>
      <c r="HG781">
        <v>65434866.666666664</v>
      </c>
      <c r="HH781">
        <v>185.88116666666667</v>
      </c>
      <c r="HI781">
        <v>25.276666666666667</v>
      </c>
      <c r="HJ781">
        <v>86.795280000000005</v>
      </c>
      <c r="HK781">
        <v>1.6103606477127559E-2</v>
      </c>
      <c r="HL781" s="10">
        <f t="shared" si="526"/>
        <v>1.3977170331921003</v>
      </c>
      <c r="HM781">
        <v>111.67</v>
      </c>
      <c r="HN781">
        <v>16.309999999999999</v>
      </c>
      <c r="HO781">
        <v>17030087</v>
      </c>
      <c r="HP781">
        <v>16961283.333333332</v>
      </c>
      <c r="HQ781">
        <v>84.694225000000003</v>
      </c>
      <c r="HR781">
        <v>8.5083333333333329</v>
      </c>
      <c r="HS781">
        <v>91.520520000000005</v>
      </c>
      <c r="HT781">
        <v>1.6103606477127559E-2</v>
      </c>
      <c r="HU781" s="10">
        <f t="shared" si="527"/>
        <v>1.4738104386620825</v>
      </c>
      <c r="HV781">
        <v>117.38</v>
      </c>
      <c r="HW781">
        <v>6.13</v>
      </c>
      <c r="HX781">
        <v>4522977</v>
      </c>
      <c r="HY781">
        <v>6690125</v>
      </c>
      <c r="HZ781">
        <v>20.889720833333332</v>
      </c>
      <c r="IA781">
        <v>8.5083333333333329</v>
      </c>
      <c r="IB781">
        <v>101.37430000000001</v>
      </c>
      <c r="IC781">
        <v>5.9064888014151882E-3</v>
      </c>
      <c r="ID781" s="10">
        <f t="shared" si="528"/>
        <v>0.59876616770130375</v>
      </c>
      <c r="IE781">
        <v>106.68</v>
      </c>
      <c r="IF781">
        <v>11.85</v>
      </c>
      <c r="IG781">
        <v>5137397</v>
      </c>
      <c r="IH781">
        <v>6104693.333333333</v>
      </c>
      <c r="II781">
        <v>45.240458333333329</v>
      </c>
      <c r="IJ781">
        <v>11.74</v>
      </c>
      <c r="IK781">
        <v>98.784490000000005</v>
      </c>
      <c r="IL781">
        <v>1.8422324650465133E-2</v>
      </c>
      <c r="IM781" s="10">
        <f t="shared" si="542"/>
        <v>1.8198399452106266</v>
      </c>
      <c r="IN781">
        <v>86.15</v>
      </c>
      <c r="IO781">
        <v>17.940000000000001</v>
      </c>
      <c r="IP781">
        <v>38265113</v>
      </c>
      <c r="IQ781">
        <v>29247158.333333332</v>
      </c>
      <c r="IR781">
        <v>90.77954166666666</v>
      </c>
      <c r="IS781">
        <v>13.195833333333333</v>
      </c>
      <c r="IT781">
        <v>100.3052</v>
      </c>
      <c r="IU781">
        <v>5.7937833058930334E-3</v>
      </c>
      <c r="IV781" s="10">
        <f t="shared" si="529"/>
        <v>0.58114659325426188</v>
      </c>
      <c r="IW781">
        <v>3.28</v>
      </c>
      <c r="IX781">
        <v>22.75</v>
      </c>
      <c r="IY781">
        <v>10406202</v>
      </c>
      <c r="IZ781">
        <v>4912112.5</v>
      </c>
      <c r="JA781">
        <v>24.314466666666664</v>
      </c>
      <c r="JB781">
        <v>4.3166666666666664</v>
      </c>
      <c r="JC781">
        <v>80.502449999999996</v>
      </c>
      <c r="JD781">
        <v>2.7181381036049733E-3</v>
      </c>
      <c r="JE781" s="10">
        <f t="shared" si="386"/>
        <v>0.21881677677855418</v>
      </c>
      <c r="JF781">
        <v>127.77</v>
      </c>
      <c r="JG781">
        <v>17.54</v>
      </c>
      <c r="JH781">
        <v>5415237</v>
      </c>
      <c r="JI781">
        <v>4792184.166666667</v>
      </c>
      <c r="JJ781">
        <v>15.093325</v>
      </c>
      <c r="JK781">
        <v>2.2608333333333333</v>
      </c>
      <c r="JL781">
        <v>107.8075</v>
      </c>
      <c r="JM781">
        <v>1.248546505900807E-3</v>
      </c>
      <c r="JN781" s="10">
        <f t="shared" si="512"/>
        <v>0.13460267743490126</v>
      </c>
      <c r="JO781">
        <v>184.87</v>
      </c>
      <c r="JP781">
        <v>17.53</v>
      </c>
      <c r="JQ781">
        <v>2058396</v>
      </c>
      <c r="JR781">
        <v>1695345</v>
      </c>
      <c r="JS781">
        <v>6.9050849999999997</v>
      </c>
      <c r="JT781">
        <v>1.4291666666666665</v>
      </c>
      <c r="JU781">
        <v>102.47839999999999</v>
      </c>
      <c r="JV781">
        <v>3.5252787666587335E-2</v>
      </c>
      <c r="JW781" s="10">
        <f t="shared" si="530"/>
        <v>3.6126492756116031</v>
      </c>
      <c r="JX781">
        <v>422.72</v>
      </c>
      <c r="JY781">
        <v>23.65</v>
      </c>
      <c r="JZ781">
        <v>50539055</v>
      </c>
      <c r="KA781">
        <v>55675900</v>
      </c>
      <c r="KB781">
        <v>271.05608333333333</v>
      </c>
      <c r="KC781">
        <v>45.031666666666666</v>
      </c>
      <c r="KD781">
        <v>98.56174</v>
      </c>
      <c r="KE781">
        <v>3.0602419456410609E-2</v>
      </c>
      <c r="KF781" s="10">
        <f t="shared" si="531"/>
        <v>3.016227709833684</v>
      </c>
      <c r="KG781">
        <v>15.81</v>
      </c>
      <c r="KH781">
        <v>22.41</v>
      </c>
      <c r="KI781">
        <v>46720186</v>
      </c>
      <c r="KJ781">
        <v>25701108.333333332</v>
      </c>
      <c r="KK781">
        <v>129.51824166666668</v>
      </c>
      <c r="KL781">
        <v>22.87</v>
      </c>
      <c r="KM781">
        <v>85.370490000000004</v>
      </c>
      <c r="KN781">
        <v>8.738912250863172E-3</v>
      </c>
      <c r="KO781" s="10">
        <f t="shared" si="532"/>
        <v>0.74604522092319192</v>
      </c>
      <c r="KP781">
        <v>76.010000000000005</v>
      </c>
      <c r="KQ781">
        <v>14.04</v>
      </c>
      <c r="KR781">
        <v>9696437</v>
      </c>
      <c r="KS781">
        <v>6244160.833333333</v>
      </c>
      <c r="KT781">
        <v>50.064716666666669</v>
      </c>
      <c r="KU781">
        <v>12.796666666666667</v>
      </c>
      <c r="KV781">
        <v>94.629679999999993</v>
      </c>
      <c r="KW781">
        <v>1.0027969505453111E-2</v>
      </c>
      <c r="KX781" s="10">
        <f t="shared" si="533"/>
        <v>0.94894354535078607</v>
      </c>
      <c r="KY781">
        <v>150.26</v>
      </c>
      <c r="KZ781">
        <v>12.68</v>
      </c>
      <c r="LA781">
        <v>8190238</v>
      </c>
      <c r="LB781">
        <v>3862742.5</v>
      </c>
      <c r="LC781">
        <v>28.703295000000001</v>
      </c>
      <c r="LD781">
        <v>5.84</v>
      </c>
      <c r="LE781">
        <v>98.220889999999997</v>
      </c>
      <c r="LF781">
        <v>3.5159015586422905E-2</v>
      </c>
      <c r="LG781" s="10">
        <f t="shared" si="534"/>
        <v>3.4533498024223297</v>
      </c>
      <c r="LH781">
        <v>20.18</v>
      </c>
      <c r="LI781">
        <v>23.98</v>
      </c>
      <c r="LJ781">
        <v>78036154</v>
      </c>
      <c r="LK781">
        <v>40260789.166666664</v>
      </c>
      <c r="LL781">
        <v>121.19625000000001</v>
      </c>
      <c r="LM781">
        <v>20.968333333333334</v>
      </c>
      <c r="LN781">
        <v>101.82599999999999</v>
      </c>
      <c r="LO781">
        <v>5.203992860396741E-2</v>
      </c>
      <c r="LP781" s="10">
        <f t="shared" si="535"/>
        <v>5.2990177700275849</v>
      </c>
      <c r="LQ781">
        <v>137.88999999999999</v>
      </c>
      <c r="LR781">
        <v>14.26</v>
      </c>
      <c r="LS781">
        <v>64865914</v>
      </c>
      <c r="LT781">
        <v>44207450</v>
      </c>
      <c r="LU781">
        <v>187.17049999999998</v>
      </c>
      <c r="LV781">
        <v>28.173333333333332</v>
      </c>
      <c r="LW781">
        <v>101.5284</v>
      </c>
      <c r="LX781">
        <v>0.33380700867129276</v>
      </c>
      <c r="LY781" s="10">
        <f t="shared" si="536"/>
        <v>33.89089149918248</v>
      </c>
      <c r="LZ781">
        <v>77.349999999999994</v>
      </c>
      <c r="MA781">
        <v>20.8</v>
      </c>
      <c r="MB781">
        <v>323115378</v>
      </c>
      <c r="MC781">
        <v>536537916.66666669</v>
      </c>
      <c r="MD781">
        <v>2166.326</v>
      </c>
      <c r="ME781">
        <v>341.3341666666667</v>
      </c>
      <c r="MF781" s="13">
        <f t="shared" si="391"/>
        <v>97.771034189006258</v>
      </c>
      <c r="MG781" s="13">
        <f t="shared" si="392"/>
        <v>-1.4032430941939511E-2</v>
      </c>
      <c r="MH781" s="13">
        <f t="shared" si="469"/>
        <v>1.2487763228940296E-2</v>
      </c>
      <c r="MI781" s="12">
        <v>101.4328</v>
      </c>
      <c r="MJ781" s="12">
        <f t="shared" si="393"/>
        <v>7.9106329996909697E-3</v>
      </c>
      <c r="MK781" s="12">
        <f t="shared" si="394"/>
        <v>2.1943063941630481E-2</v>
      </c>
      <c r="ML781" s="12">
        <f t="shared" si="470"/>
        <v>4.3540821592776835E-3</v>
      </c>
      <c r="MM781" s="14">
        <v>95.824799999999996</v>
      </c>
      <c r="MN781" s="14">
        <f t="shared" si="395"/>
        <v>-4.5801617933490357E-2</v>
      </c>
      <c r="MO781" s="14">
        <f t="shared" si="396"/>
        <v>3.1769186991550846E-2</v>
      </c>
      <c r="MP781" s="14">
        <f t="shared" si="471"/>
        <v>7.1030611956239831E-3</v>
      </c>
      <c r="MQ781" s="16">
        <v>87.623379999999997</v>
      </c>
      <c r="MR781" s="16">
        <f t="shared" si="397"/>
        <v>-2.2507453901937868E-2</v>
      </c>
      <c r="MS781" s="16">
        <f t="shared" si="398"/>
        <v>8.4750229599983573E-3</v>
      </c>
      <c r="MT781" s="16">
        <f t="shared" si="472"/>
        <v>7.9828534660177919E-3</v>
      </c>
      <c r="MU781" s="13">
        <v>107.2668</v>
      </c>
      <c r="MV781" s="13">
        <f t="shared" si="399"/>
        <v>7.7355665076463964E-3</v>
      </c>
      <c r="MW781" s="13">
        <f t="shared" si="400"/>
        <v>2.1767997449585907E-2</v>
      </c>
      <c r="MX781" s="13">
        <f t="shared" si="473"/>
        <v>3.6118695100340048E-6</v>
      </c>
      <c r="MY781" s="12">
        <v>101.943</v>
      </c>
      <c r="MZ781" s="12">
        <f t="shared" si="401"/>
        <v>4.8882619611598788E-3</v>
      </c>
      <c r="NA781" s="12">
        <f t="shared" si="402"/>
        <v>1.892069290309939E-2</v>
      </c>
      <c r="NB781" s="12">
        <f t="shared" si="474"/>
        <v>1.0809591394695395E-2</v>
      </c>
      <c r="NC781" s="14">
        <v>134.91929999999999</v>
      </c>
      <c r="ND781" s="14">
        <f t="shared" si="403"/>
        <v>2.4521983445971562E-2</v>
      </c>
      <c r="NE781" s="14">
        <f t="shared" si="404"/>
        <v>3.8554414387911073E-2</v>
      </c>
      <c r="NF781" s="14">
        <f t="shared" si="475"/>
        <v>3.2614330840199601E-2</v>
      </c>
      <c r="NG781" s="16">
        <v>101.8352</v>
      </c>
      <c r="NH781" s="16">
        <f t="shared" si="405"/>
        <v>-1.2729858284705742E-3</v>
      </c>
      <c r="NI781" s="16">
        <f t="shared" si="406"/>
        <v>101.84923243094194</v>
      </c>
      <c r="NJ781" s="16">
        <f t="shared" si="476"/>
        <v>0.11731223677107039</v>
      </c>
      <c r="NK781" s="13">
        <v>97.439310000000006</v>
      </c>
      <c r="NL781" s="13">
        <f t="shared" si="407"/>
        <v>1.2353627683330259E-2</v>
      </c>
      <c r="NM781" s="13">
        <f t="shared" si="408"/>
        <v>2.638605862526977E-2</v>
      </c>
      <c r="NN781" s="13">
        <f t="shared" si="477"/>
        <v>3.7495379902822257E-2</v>
      </c>
      <c r="NO781" s="12">
        <v>81.342590000000001</v>
      </c>
      <c r="NP781" s="12">
        <f t="shared" si="409"/>
        <v>-1.284246928610655E-2</v>
      </c>
      <c r="NQ781" s="12">
        <f t="shared" si="410"/>
        <v>1.1899616558329607E-3</v>
      </c>
      <c r="NR781" s="12">
        <f t="shared" si="478"/>
        <v>3.2324922355375652E-4</v>
      </c>
      <c r="NS781" s="14">
        <v>89.828670000000002</v>
      </c>
      <c r="NT781" s="14">
        <f t="shared" si="411"/>
        <v>-3.0008942018123097E-2</v>
      </c>
      <c r="NU781" s="14">
        <f t="shared" si="412"/>
        <v>1.5976511076183586E-2</v>
      </c>
      <c r="NV781" s="14">
        <f t="shared" si="479"/>
        <v>1.4018856364226839E-2</v>
      </c>
      <c r="NW781" s="16">
        <v>88.396600000000007</v>
      </c>
      <c r="NX781" s="16">
        <f t="shared" si="413"/>
        <v>-1.7006551947808424E-2</v>
      </c>
      <c r="NY781" s="16">
        <f t="shared" si="414"/>
        <v>2.9741210058689127E-3</v>
      </c>
      <c r="NZ781" s="16">
        <f t="shared" si="480"/>
        <v>5.3148353208567478E-3</v>
      </c>
      <c r="OA781" s="13">
        <v>87.400300000000001</v>
      </c>
      <c r="OB781" s="13">
        <f t="shared" si="415"/>
        <v>-2.8821457771768477E-2</v>
      </c>
      <c r="OC781" s="13">
        <f t="shared" si="416"/>
        <v>1.4789026829828966E-2</v>
      </c>
      <c r="OD781" s="13">
        <f t="shared" si="481"/>
        <v>1.7366309419263315E-2</v>
      </c>
      <c r="OE781" s="15">
        <v>85.207669999999993</v>
      </c>
      <c r="OF781" s="15">
        <f t="shared" si="417"/>
        <v>-4.8727983579754275E-2</v>
      </c>
      <c r="OG781" s="15">
        <f t="shared" si="418"/>
        <v>3.4695552637814764E-2</v>
      </c>
      <c r="OH781" s="15">
        <f t="shared" si="482"/>
        <v>1.6595862200405542E-2</v>
      </c>
      <c r="OI781" s="14">
        <v>152.00489999999999</v>
      </c>
      <c r="OJ781" s="14">
        <f t="shared" si="419"/>
        <v>-5.5764033099373278E-2</v>
      </c>
      <c r="OK781" s="14">
        <f t="shared" si="420"/>
        <v>4.1731602157433767E-2</v>
      </c>
      <c r="OL781" s="14">
        <f t="shared" si="483"/>
        <v>1.6464364589800495E-2</v>
      </c>
      <c r="OM781" s="16">
        <v>83.686580000000006</v>
      </c>
      <c r="ON781" s="16">
        <f t="shared" si="421"/>
        <v>-2.7360087660880272E-2</v>
      </c>
      <c r="OO781" s="16">
        <f t="shared" si="422"/>
        <v>1.3327656718940761E-2</v>
      </c>
      <c r="OP781" s="16">
        <f t="shared" si="484"/>
        <v>3.011323891070472E-2</v>
      </c>
      <c r="OQ781" s="13">
        <v>75.584299999999999</v>
      </c>
      <c r="OR781" s="13">
        <f t="shared" si="423"/>
        <v>3.4993185564213825E-2</v>
      </c>
      <c r="OS781" s="13">
        <f t="shared" si="424"/>
        <v>4.9025616506153336E-2</v>
      </c>
      <c r="OT781" s="13">
        <f t="shared" si="485"/>
        <v>4.5848257301909223E-2</v>
      </c>
      <c r="OU781" s="16">
        <v>75.093260000000001</v>
      </c>
      <c r="OV781" s="16">
        <f t="shared" si="425"/>
        <v>-1.2651424019863411E-2</v>
      </c>
      <c r="OW781" s="16">
        <f t="shared" si="426"/>
        <v>1.3810069220761001E-3</v>
      </c>
      <c r="OX781" s="16">
        <f t="shared" si="486"/>
        <v>2.6177063800397637E-2</v>
      </c>
      <c r="OY781" s="14">
        <v>88.067419999999998</v>
      </c>
      <c r="OZ781" s="14">
        <f t="shared" si="427"/>
        <v>-1.0655286229169669E-2</v>
      </c>
      <c r="PA781" s="14">
        <f t="shared" si="428"/>
        <v>3.3771447127698417E-3</v>
      </c>
      <c r="PB781" s="14">
        <f t="shared" si="487"/>
        <v>2.1102436571024397E-3</v>
      </c>
      <c r="PC781" s="15">
        <v>88.381860000000003</v>
      </c>
      <c r="PD781" s="15">
        <f t="shared" si="429"/>
        <v>-5.2053379919528187E-2</v>
      </c>
      <c r="PE781" s="15">
        <f t="shared" si="430"/>
        <v>3.8020948977588676E-2</v>
      </c>
      <c r="PF781" s="15">
        <f t="shared" si="488"/>
        <v>1.5682151844850223E-3</v>
      </c>
      <c r="PG781" s="14">
        <v>81.963560000000001</v>
      </c>
      <c r="PH781" s="14">
        <f t="shared" si="431"/>
        <v>-2.8858606937792741E-3</v>
      </c>
      <c r="PI781" s="14">
        <f t="shared" si="432"/>
        <v>1.1146570248160237E-2</v>
      </c>
      <c r="PJ781" s="14">
        <f t="shared" si="489"/>
        <v>1.3636466796858482E-2</v>
      </c>
      <c r="PK781" s="16">
        <v>90.002359999999996</v>
      </c>
      <c r="PL781" s="16">
        <f t="shared" si="433"/>
        <v>-4.6145325275521731E-2</v>
      </c>
      <c r="PM781" s="16">
        <f t="shared" si="434"/>
        <v>3.211289433358222E-2</v>
      </c>
      <c r="PN781" s="16">
        <f t="shared" si="490"/>
        <v>1.5182884443582512E-2</v>
      </c>
      <c r="PO781" s="13">
        <v>94.407719999999998</v>
      </c>
      <c r="PP781" s="13">
        <f t="shared" si="435"/>
        <v>-3.1908615544615104E-2</v>
      </c>
      <c r="PQ781" s="13">
        <f t="shared" si="436"/>
        <v>1.7876184602675593E-2</v>
      </c>
      <c r="PR781" s="13">
        <f t="shared" si="491"/>
        <v>7.8724899652554692E-3</v>
      </c>
      <c r="PS781" s="14">
        <v>103.03440000000001</v>
      </c>
      <c r="PT781" s="14">
        <f t="shared" si="437"/>
        <v>-2.7841623170027474E-2</v>
      </c>
      <c r="PU781" s="14">
        <f t="shared" si="438"/>
        <v>1.3809192228087963E-2</v>
      </c>
      <c r="PV781" s="14">
        <f t="shared" si="492"/>
        <v>5.9678833864005298E-3</v>
      </c>
      <c r="PW781" s="15">
        <v>102.2812</v>
      </c>
      <c r="PX781" s="15">
        <f t="shared" si="439"/>
        <v>2.2885340878941118E-2</v>
      </c>
      <c r="PY781" s="15">
        <f t="shared" si="440"/>
        <v>3.6917771820880629E-2</v>
      </c>
      <c r="PZ781" s="15">
        <f t="shared" si="493"/>
        <v>5.977532349850434E-3</v>
      </c>
      <c r="QA781" s="14">
        <v>86.795280000000005</v>
      </c>
      <c r="QB781" s="14">
        <f t="shared" si="441"/>
        <v>-1.747284121214665E-2</v>
      </c>
      <c r="QC781" s="14">
        <f t="shared" si="442"/>
        <v>3.4404102702071393E-3</v>
      </c>
      <c r="QD781" s="14">
        <f t="shared" si="494"/>
        <v>8.4948275132832318E-3</v>
      </c>
      <c r="QE781" s="16">
        <v>91.520520000000005</v>
      </c>
      <c r="QF781" s="16">
        <f t="shared" si="443"/>
        <v>-3.2739737276186176E-3</v>
      </c>
      <c r="QG781" s="16">
        <f t="shared" si="444"/>
        <v>1.0758457214320893E-2</v>
      </c>
      <c r="QH781" s="16">
        <f t="shared" si="495"/>
        <v>7.6707445745619607E-3</v>
      </c>
      <c r="QI781" s="13">
        <v>101.37430000000001</v>
      </c>
      <c r="QJ781" s="13">
        <f t="shared" si="445"/>
        <v>-2.9431757690878912E-2</v>
      </c>
      <c r="QK781" s="13">
        <f t="shared" si="446"/>
        <v>1.5399326748939401E-2</v>
      </c>
      <c r="QL781" s="13">
        <f t="shared" si="496"/>
        <v>1.3305761668252702E-2</v>
      </c>
      <c r="QM781" s="15">
        <v>98.784490000000005</v>
      </c>
      <c r="QN781" s="15">
        <f t="shared" si="447"/>
        <v>4.5863312096081632E-3</v>
      </c>
      <c r="QO781" s="15">
        <f t="shared" si="448"/>
        <v>1.8618762151547674E-2</v>
      </c>
      <c r="QP781" s="15">
        <f t="shared" si="497"/>
        <v>8.1645494003367292E-3</v>
      </c>
      <c r="QQ781" s="14">
        <v>100.3052</v>
      </c>
      <c r="QR781" s="14">
        <f t="shared" si="449"/>
        <v>-9.7013366750208774E-2</v>
      </c>
      <c r="QS781" s="14">
        <f t="shared" si="450"/>
        <v>8.2980935808269263E-2</v>
      </c>
      <c r="QT781" s="14">
        <f t="shared" si="498"/>
        <v>8.3274094242544727E-3</v>
      </c>
      <c r="QU781" s="16">
        <v>80.502449999999996</v>
      </c>
      <c r="QV781" s="16">
        <f t="shared" si="451"/>
        <v>3.4598992232832693E-3</v>
      </c>
      <c r="QW781" s="16">
        <f t="shared" si="452"/>
        <v>1.749233016522278E-2</v>
      </c>
      <c r="QX781" s="16">
        <f t="shared" si="499"/>
        <v>1.014780244322433E-2</v>
      </c>
      <c r="QY781" s="14">
        <v>107.8075</v>
      </c>
      <c r="QZ781" s="14">
        <f t="shared" si="453"/>
        <v>1.6669197160691374E-2</v>
      </c>
      <c r="RA781" s="14">
        <f t="shared" si="454"/>
        <v>3.0701628102630885E-2</v>
      </c>
      <c r="RB781" s="14">
        <f t="shared" si="500"/>
        <v>2.100111068500965E-2</v>
      </c>
      <c r="RC781" s="15">
        <v>102.47839999999999</v>
      </c>
      <c r="RD781" s="15">
        <f t="shared" si="455"/>
        <v>1.9332609205966467E-2</v>
      </c>
      <c r="RE781" s="15">
        <f t="shared" si="456"/>
        <v>3.3365040147905978E-2</v>
      </c>
      <c r="RF781" s="15">
        <f t="shared" si="501"/>
        <v>1.8686948639752843E-2</v>
      </c>
      <c r="RG781" s="14">
        <v>98.56174</v>
      </c>
      <c r="RH781" s="14">
        <f t="shared" si="457"/>
        <v>-3.0478594376166956E-2</v>
      </c>
      <c r="RI781" s="14">
        <f t="shared" si="458"/>
        <v>1.6446163434227445E-2</v>
      </c>
      <c r="RJ781" s="14">
        <f t="shared" si="502"/>
        <v>7.5318733814094818E-3</v>
      </c>
      <c r="RK781" s="16">
        <v>85.370490000000004</v>
      </c>
      <c r="RL781" s="16">
        <f t="shared" si="459"/>
        <v>-2.0612000984774337E-2</v>
      </c>
      <c r="RM781" s="16">
        <f t="shared" si="460"/>
        <v>6.5795700428348258E-3</v>
      </c>
      <c r="RN781" s="16">
        <f t="shared" si="503"/>
        <v>6.1558557475861475E-3</v>
      </c>
      <c r="RO781" s="13">
        <v>94.629679999999993</v>
      </c>
      <c r="RP781" s="13">
        <f t="shared" si="461"/>
        <v>-1.1684367912417226E-2</v>
      </c>
      <c r="RQ781" s="13">
        <f t="shared" si="462"/>
        <v>2.3480630295222849E-3</v>
      </c>
      <c r="RR781" s="13">
        <f t="shared" si="504"/>
        <v>4.9894854888467011E-3</v>
      </c>
      <c r="RS781" s="15">
        <v>98.220889999999997</v>
      </c>
      <c r="RT781" s="15">
        <f t="shared" si="463"/>
        <v>-2.1897175656593548E-2</v>
      </c>
      <c r="RU781" s="15">
        <f t="shared" si="464"/>
        <v>7.8647447146540372E-3</v>
      </c>
      <c r="RV781" s="15">
        <f t="shared" si="505"/>
        <v>1.8628310589647312E-2</v>
      </c>
      <c r="RW781" s="14">
        <v>101.82599999999999</v>
      </c>
      <c r="RX781" s="14">
        <f t="shared" si="465"/>
        <v>-8.3885656857608515E-3</v>
      </c>
      <c r="RY781" s="14">
        <f t="shared" si="466"/>
        <v>5.6438652561786595E-3</v>
      </c>
      <c r="RZ781" s="14">
        <f t="shared" si="506"/>
        <v>2.4432893586832094E-3</v>
      </c>
      <c r="SA781" s="16">
        <v>101.5284</v>
      </c>
      <c r="SB781" s="16">
        <f t="shared" si="467"/>
        <v>-1.3112695305285582E-2</v>
      </c>
      <c r="SC781" s="16">
        <f t="shared" si="468"/>
        <v>9.1973563665392888E-4</v>
      </c>
      <c r="SD781" s="16">
        <f t="shared" si="507"/>
        <v>7.9055776608628614E-3</v>
      </c>
    </row>
    <row r="782" spans="1:498" x14ac:dyDescent="0.35">
      <c r="A782" s="2">
        <v>41883</v>
      </c>
      <c r="B782">
        <v>99.801230000000004</v>
      </c>
      <c r="C782">
        <v>2.0270839950265674E-2</v>
      </c>
      <c r="D782" s="10">
        <f t="shared" si="513"/>
        <v>2.0230547601696531</v>
      </c>
      <c r="E782">
        <v>12.92</v>
      </c>
      <c r="F782">
        <v>20.350000000000001</v>
      </c>
      <c r="G782">
        <v>23595599</v>
      </c>
      <c r="H782">
        <v>55066229.166666664</v>
      </c>
      <c r="I782">
        <v>130.538175</v>
      </c>
      <c r="J782">
        <v>20.637499999999999</v>
      </c>
      <c r="K782">
        <v>96.091220000000007</v>
      </c>
      <c r="L782">
        <v>8.2771524834086806E-3</v>
      </c>
      <c r="M782" s="10">
        <f t="shared" si="514"/>
        <v>0.7953616802567699</v>
      </c>
      <c r="N782">
        <v>58.04</v>
      </c>
      <c r="O782">
        <v>1.08</v>
      </c>
      <c r="P782">
        <v>8012929</v>
      </c>
      <c r="Q782">
        <v>6388638.333333333</v>
      </c>
      <c r="R782">
        <v>32.930893333333337</v>
      </c>
      <c r="S782">
        <v>4.97</v>
      </c>
      <c r="T782">
        <v>90.949460000000002</v>
      </c>
      <c r="U782">
        <v>9.9978288149852844E-3</v>
      </c>
      <c r="V782" s="10">
        <f t="shared" si="515"/>
        <v>0.90929713189535155</v>
      </c>
      <c r="W782">
        <v>28.7</v>
      </c>
      <c r="X782">
        <v>16.13</v>
      </c>
      <c r="Y782">
        <v>11210111</v>
      </c>
      <c r="Z782">
        <v>10170237.5</v>
      </c>
      <c r="AA782">
        <v>54.239314166666666</v>
      </c>
      <c r="AB782">
        <v>5.9333333333333336</v>
      </c>
      <c r="AC782">
        <v>107.1606</v>
      </c>
      <c r="AD782">
        <v>3.0833722608941874E-2</v>
      </c>
      <c r="AE782" s="10">
        <f t="shared" si="516"/>
        <v>3.3041602150077765</v>
      </c>
      <c r="AF782">
        <v>54.33</v>
      </c>
      <c r="AG782">
        <v>5.67</v>
      </c>
      <c r="AH782">
        <v>35634265</v>
      </c>
      <c r="AI782">
        <v>73938528.333333328</v>
      </c>
      <c r="AJ782">
        <v>333.97885833333333</v>
      </c>
      <c r="AK782">
        <v>54.414166666666667</v>
      </c>
      <c r="AL782">
        <v>103.48139999999999</v>
      </c>
      <c r="AM782">
        <v>7.8306160324457599E-3</v>
      </c>
      <c r="AN782" s="10">
        <f t="shared" si="517"/>
        <v>0.81032310989993261</v>
      </c>
      <c r="AO782">
        <v>87.35</v>
      </c>
      <c r="AP782">
        <v>8.1300000000000008</v>
      </c>
      <c r="AQ782">
        <v>17864191</v>
      </c>
      <c r="AR782">
        <v>9860466.666666666</v>
      </c>
      <c r="AS782">
        <v>34.127828333333333</v>
      </c>
      <c r="AT782">
        <v>5.8291666666666666</v>
      </c>
      <c r="AU782">
        <v>134.422</v>
      </c>
      <c r="AV782">
        <v>1.19040216485942E-2</v>
      </c>
      <c r="AW782" s="10">
        <f t="shared" si="538"/>
        <v>1.6001623980473294</v>
      </c>
      <c r="AX782">
        <v>207.49</v>
      </c>
      <c r="AY782">
        <v>25.41</v>
      </c>
      <c r="AZ782">
        <v>46565426</v>
      </c>
      <c r="BA782">
        <v>22682144.166666668</v>
      </c>
      <c r="BB782">
        <v>42.54882083333333</v>
      </c>
      <c r="BC782">
        <v>5.8716666666666661</v>
      </c>
      <c r="BD782">
        <v>104.6669</v>
      </c>
      <c r="BE782">
        <v>1.6380287706427247E-3</v>
      </c>
      <c r="BF782" s="10">
        <f t="shared" si="508"/>
        <v>0.171447393533985</v>
      </c>
      <c r="BG782">
        <v>414.02</v>
      </c>
      <c r="BH782">
        <v>24.48</v>
      </c>
      <c r="BI782">
        <v>4767126</v>
      </c>
      <c r="BJ782">
        <v>1549803.5</v>
      </c>
      <c r="BK782">
        <v>4.7340574999999996</v>
      </c>
      <c r="BL782">
        <v>0.84750000000000003</v>
      </c>
      <c r="BM782">
        <v>99.25694</v>
      </c>
      <c r="BN782">
        <v>6.6221844308001617E-3</v>
      </c>
      <c r="BO782" s="10">
        <f t="shared" si="387"/>
        <v>0.6572977627168658</v>
      </c>
      <c r="BP782">
        <v>87.08</v>
      </c>
      <c r="BQ782">
        <v>14.34</v>
      </c>
      <c r="BR782">
        <v>10517222</v>
      </c>
      <c r="BS782">
        <v>9678872.5</v>
      </c>
      <c r="BT782">
        <f t="shared" si="544"/>
        <v>39.994741666666663</v>
      </c>
      <c r="BU782">
        <v>7.081666666666667</v>
      </c>
      <c r="BV782">
        <v>84.041679999999999</v>
      </c>
      <c r="BW782">
        <v>5.3743721788709004E-3</v>
      </c>
      <c r="BX782" s="10">
        <f t="shared" si="539"/>
        <v>0.45167126685757097</v>
      </c>
      <c r="BY782">
        <v>53.4</v>
      </c>
      <c r="BZ782">
        <v>15.21</v>
      </c>
      <c r="CA782">
        <v>5643793</v>
      </c>
      <c r="CB782">
        <v>4548512.5</v>
      </c>
      <c r="CC782">
        <v>39.994741666666663</v>
      </c>
      <c r="CD782">
        <v>2.67</v>
      </c>
      <c r="CE782">
        <v>88.859070000000003</v>
      </c>
      <c r="CF782">
        <v>7.3344155540805119E-4</v>
      </c>
      <c r="CG782" s="10">
        <f t="shared" si="541"/>
        <v>6.5172934512912895E-2</v>
      </c>
      <c r="CH782">
        <v>36.770000000000003</v>
      </c>
      <c r="CI782">
        <v>12.69</v>
      </c>
      <c r="CJ782">
        <v>1314456</v>
      </c>
      <c r="CK782">
        <v>1997148.8333333333</v>
      </c>
      <c r="CL782">
        <v>6.1801224999999995</v>
      </c>
      <c r="CM782">
        <v>1.0374999999999999</v>
      </c>
      <c r="CN782">
        <v>90.470429999999993</v>
      </c>
      <c r="CO782">
        <v>4.4944391551860951E-3</v>
      </c>
      <c r="CP782" s="10">
        <f t="shared" si="518"/>
        <v>0.40661384297852271</v>
      </c>
      <c r="CQ782">
        <v>43.63</v>
      </c>
      <c r="CR782">
        <v>9.4</v>
      </c>
      <c r="CS782">
        <v>5461686</v>
      </c>
      <c r="CT782">
        <v>7697605</v>
      </c>
      <c r="CU782">
        <v>27.485240000000001</v>
      </c>
      <c r="CV782">
        <v>5.6749999999999998</v>
      </c>
      <c r="CW782">
        <v>90.66413</v>
      </c>
      <c r="CX782">
        <v>5.2197696495710835E-2</v>
      </c>
      <c r="CY782" s="10">
        <f t="shared" si="519"/>
        <v>4.7324587407876715</v>
      </c>
      <c r="CZ782">
        <v>43.05</v>
      </c>
      <c r="DA782">
        <v>17.579999999999998</v>
      </c>
      <c r="DB782">
        <v>64692495</v>
      </c>
      <c r="DC782">
        <v>33142410.833333332</v>
      </c>
      <c r="DD782">
        <v>233.07029166666666</v>
      </c>
      <c r="DE782">
        <v>47.189166666666665</v>
      </c>
      <c r="DF782">
        <v>88.184290000000004</v>
      </c>
      <c r="DG782">
        <v>7.5338717031404087E-2</v>
      </c>
      <c r="DH782" s="10">
        <f t="shared" si="520"/>
        <v>6.6436912709252773</v>
      </c>
      <c r="DI782">
        <v>51.54</v>
      </c>
      <c r="DJ782">
        <v>15.43</v>
      </c>
      <c r="DK782">
        <v>81376078</v>
      </c>
      <c r="DL782">
        <v>74116111.666666672</v>
      </c>
      <c r="DM782">
        <v>309.20538333333332</v>
      </c>
      <c r="DN782">
        <v>51.5625</v>
      </c>
      <c r="DO782">
        <v>153.56010000000001</v>
      </c>
      <c r="DP782">
        <v>5.6061862562061544E-3</v>
      </c>
      <c r="DQ782" s="10">
        <f t="shared" si="521"/>
        <v>0.86088652212164274</v>
      </c>
      <c r="DR782">
        <v>76.349999999999994</v>
      </c>
      <c r="DS782">
        <v>19.87</v>
      </c>
      <c r="DT782">
        <v>10893169</v>
      </c>
      <c r="DU782">
        <v>7511848.666666667</v>
      </c>
      <c r="DV782">
        <v>25.659184999999997</v>
      </c>
      <c r="DW782">
        <v>4.1349999999999998</v>
      </c>
      <c r="DX782">
        <v>87.376080000000002</v>
      </c>
      <c r="DY782">
        <v>4.7796943194023259E-3</v>
      </c>
      <c r="DZ782" s="10">
        <f t="shared" si="540"/>
        <v>0.41763095322764321</v>
      </c>
      <c r="EA782">
        <v>92.78</v>
      </c>
      <c r="EB782">
        <v>17.579999999999998</v>
      </c>
      <c r="EC782">
        <v>9862843</v>
      </c>
      <c r="ED782">
        <v>4488291</v>
      </c>
      <c r="EE782">
        <v>19.855730833333332</v>
      </c>
      <c r="EF782">
        <v>2.4491666666666667</v>
      </c>
      <c r="EG782">
        <v>75.451509999999999</v>
      </c>
      <c r="EH782">
        <v>3.0220520901561655E-4</v>
      </c>
      <c r="EI782" s="10">
        <f t="shared" si="510"/>
        <v>2.2801839350093882E-2</v>
      </c>
      <c r="EJ782">
        <v>140.24</v>
      </c>
      <c r="EK782">
        <v>6.79</v>
      </c>
      <c r="EL782">
        <v>327516</v>
      </c>
      <c r="EM782">
        <v>389543.70833333331</v>
      </c>
      <c r="EN782">
        <v>4.8858108333333332</v>
      </c>
      <c r="EO782">
        <v>1.4833333333333334</v>
      </c>
      <c r="EP782">
        <v>78.376320000000007</v>
      </c>
      <c r="EQ782">
        <v>4.9655700118147739E-3</v>
      </c>
      <c r="ER782" s="10">
        <f t="shared" si="522"/>
        <v>0.38918310422839852</v>
      </c>
      <c r="ES782">
        <v>26.21</v>
      </c>
      <c r="ET782">
        <v>14.08</v>
      </c>
      <c r="EU782">
        <v>4658237</v>
      </c>
      <c r="EV782">
        <v>5020797</v>
      </c>
      <c r="EW782">
        <v>13.712751666666668</v>
      </c>
      <c r="EX782">
        <v>2.1483333333333334</v>
      </c>
      <c r="EY782">
        <v>91.334999999999994</v>
      </c>
      <c r="EZ782">
        <v>5.6302339435109483E-3</v>
      </c>
      <c r="FA782" s="10">
        <f t="shared" si="511"/>
        <v>0.51423741723057248</v>
      </c>
      <c r="FB782">
        <v>0.49</v>
      </c>
      <c r="FC782">
        <v>24.78</v>
      </c>
      <c r="FD782">
        <v>7897173</v>
      </c>
      <c r="FE782">
        <v>6153112.5</v>
      </c>
      <c r="FF782">
        <v>21.720616666666668</v>
      </c>
      <c r="FG782">
        <v>5.0716666666666663</v>
      </c>
      <c r="FH782">
        <v>92.330060000000003</v>
      </c>
      <c r="FI782">
        <v>4.4376918656749517E-2</v>
      </c>
      <c r="FJ782" s="10">
        <f t="shared" si="523"/>
        <v>4.0973235621928028</v>
      </c>
      <c r="FK782">
        <v>76.069999999999993</v>
      </c>
      <c r="FL782">
        <v>19.11</v>
      </c>
      <c r="FM782">
        <v>60664169</v>
      </c>
      <c r="FN782">
        <v>31957928.333333332</v>
      </c>
      <c r="FO782">
        <v>146.86000833333333</v>
      </c>
      <c r="FP782">
        <v>23.044166666666666</v>
      </c>
      <c r="FQ782">
        <v>84.710290000000001</v>
      </c>
      <c r="FR782">
        <v>9.2543016906391176E-2</v>
      </c>
      <c r="FS782" s="10">
        <f t="shared" si="524"/>
        <v>7.8393457996152991</v>
      </c>
      <c r="FT782">
        <v>127.98</v>
      </c>
      <c r="FU782">
        <v>19.440000000000001</v>
      </c>
      <c r="FV782">
        <v>127486600</v>
      </c>
      <c r="FW782">
        <v>108703116.66666667</v>
      </c>
      <c r="FX782">
        <v>452.60144166666669</v>
      </c>
      <c r="FY782">
        <v>88.56</v>
      </c>
      <c r="FZ782">
        <v>89.545360000000002</v>
      </c>
      <c r="GA782">
        <v>9.2744275085999668E-4</v>
      </c>
      <c r="GB782" s="10">
        <f t="shared" si="389"/>
        <v>8.304819500514872E-2</v>
      </c>
      <c r="GC782">
        <v>35.07</v>
      </c>
      <c r="GD782">
        <v>13.06</v>
      </c>
      <c r="GE782">
        <v>1994153</v>
      </c>
      <c r="GF782">
        <v>1147944.8333333333</v>
      </c>
      <c r="GG782">
        <v>3.3956238333333335</v>
      </c>
      <c r="GH782">
        <v>0.42833333333333329</v>
      </c>
      <c r="GI782">
        <v>93.935010000000005</v>
      </c>
      <c r="GJ782">
        <v>1.6018497648320131E-3</v>
      </c>
      <c r="GK782" s="10">
        <f t="shared" si="390"/>
        <v>0.1504697736779928</v>
      </c>
      <c r="GL782">
        <v>35.31</v>
      </c>
      <c r="GM782">
        <v>13.32</v>
      </c>
      <c r="GN782">
        <v>2933172</v>
      </c>
      <c r="GO782">
        <v>2113046.6666666665</v>
      </c>
      <c r="GP782">
        <v>5.1003816666666664</v>
      </c>
      <c r="GQ782">
        <v>0.3075</v>
      </c>
      <c r="GR782">
        <v>104.2304</v>
      </c>
      <c r="GS782">
        <v>1.1534005036103058E-3</v>
      </c>
      <c r="GT782" s="10">
        <f t="shared" si="385"/>
        <v>0.12021939585150361</v>
      </c>
      <c r="GU782">
        <v>32.21</v>
      </c>
      <c r="GV782">
        <v>15.64</v>
      </c>
      <c r="GW782">
        <v>556285</v>
      </c>
      <c r="GX782">
        <v>899645.83333333337</v>
      </c>
      <c r="GY782">
        <v>3.6895174999999996</v>
      </c>
      <c r="GZ782">
        <v>0.15916666666666665</v>
      </c>
      <c r="HA782">
        <v>103.98569999999999</v>
      </c>
      <c r="HB782">
        <v>4.3445021150664474E-2</v>
      </c>
      <c r="HC782" s="10">
        <f t="shared" si="525"/>
        <v>4.5176609358666502</v>
      </c>
      <c r="HD782">
        <v>187.5</v>
      </c>
      <c r="HE782">
        <v>24.14</v>
      </c>
      <c r="HF782">
        <v>119784263</v>
      </c>
      <c r="HG782">
        <v>65434866.666666664</v>
      </c>
      <c r="HH782">
        <v>185.88116666666667</v>
      </c>
      <c r="HI782">
        <v>25.276666666666667</v>
      </c>
      <c r="HJ782">
        <v>90.260859999999994</v>
      </c>
      <c r="HK782">
        <v>1.6103606477127559E-2</v>
      </c>
      <c r="HL782" s="10">
        <f t="shared" si="526"/>
        <v>1.4535253697271038</v>
      </c>
      <c r="HM782">
        <v>24.25</v>
      </c>
      <c r="HN782">
        <v>15.99</v>
      </c>
      <c r="HO782">
        <v>17030087</v>
      </c>
      <c r="HP782">
        <v>16961283.333333332</v>
      </c>
      <c r="HQ782">
        <v>84.694225000000003</v>
      </c>
      <c r="HR782">
        <v>8.5083333333333329</v>
      </c>
      <c r="HS782">
        <v>93.092640000000003</v>
      </c>
      <c r="HT782">
        <v>1.6103606477127559E-2</v>
      </c>
      <c r="HU782" s="10">
        <f t="shared" si="527"/>
        <v>1.499127240476904</v>
      </c>
      <c r="HV782">
        <v>146.69999999999999</v>
      </c>
      <c r="HW782">
        <v>8.49</v>
      </c>
      <c r="HX782">
        <v>4522977</v>
      </c>
      <c r="HY782">
        <v>6690125</v>
      </c>
      <c r="HZ782">
        <v>20.889720833333332</v>
      </c>
      <c r="IA782">
        <v>8.5083333333333329</v>
      </c>
      <c r="IB782">
        <v>102.72280000000001</v>
      </c>
      <c r="IC782">
        <v>5.9064888014151882E-3</v>
      </c>
      <c r="ID782" s="10">
        <f t="shared" si="528"/>
        <v>0.60673106785001218</v>
      </c>
      <c r="IE782">
        <v>89.59</v>
      </c>
      <c r="IF782">
        <v>8.18</v>
      </c>
      <c r="IG782">
        <v>5137397</v>
      </c>
      <c r="IH782">
        <v>6104693.333333333</v>
      </c>
      <c r="II782">
        <v>45.240458333333329</v>
      </c>
      <c r="IJ782">
        <v>11.74</v>
      </c>
      <c r="IK782">
        <v>104.5104</v>
      </c>
      <c r="IL782">
        <v>1.8422324650465133E-2</v>
      </c>
      <c r="IM782" s="10">
        <f t="shared" si="542"/>
        <v>1.9253245181499714</v>
      </c>
      <c r="IN782">
        <v>49.52</v>
      </c>
      <c r="IO782">
        <v>15.17</v>
      </c>
      <c r="IP782">
        <v>38265113</v>
      </c>
      <c r="IQ782">
        <v>29247158.333333332</v>
      </c>
      <c r="IR782">
        <v>90.77954166666666</v>
      </c>
      <c r="IS782">
        <v>13.195833333333333</v>
      </c>
      <c r="IT782">
        <v>104.2774</v>
      </c>
      <c r="IU782">
        <v>5.7937833058930334E-3</v>
      </c>
      <c r="IV782" s="10">
        <f t="shared" si="529"/>
        <v>0.60416065930193019</v>
      </c>
      <c r="IW782">
        <v>108.7</v>
      </c>
      <c r="IX782">
        <v>21.86</v>
      </c>
      <c r="IY782">
        <v>10406202</v>
      </c>
      <c r="IZ782">
        <v>4912112.5</v>
      </c>
      <c r="JA782">
        <v>24.314466666666664</v>
      </c>
      <c r="JB782">
        <v>4.3166666666666664</v>
      </c>
      <c r="JC782">
        <v>80.922650000000004</v>
      </c>
      <c r="JD782">
        <v>2.7181381036049733E-3</v>
      </c>
      <c r="JE782" s="10">
        <f t="shared" si="386"/>
        <v>0.219958938409689</v>
      </c>
      <c r="JF782">
        <v>95.91</v>
      </c>
      <c r="JG782">
        <v>15.04</v>
      </c>
      <c r="JH782">
        <v>5415237</v>
      </c>
      <c r="JI782">
        <v>4792184.166666667</v>
      </c>
      <c r="JJ782">
        <v>15.093325</v>
      </c>
      <c r="JK782">
        <v>2.2608333333333333</v>
      </c>
      <c r="JL782">
        <v>110.5466</v>
      </c>
      <c r="JM782">
        <v>1.248546505900807E-3</v>
      </c>
      <c r="JN782" s="10">
        <f t="shared" si="512"/>
        <v>0.13802257116921415</v>
      </c>
      <c r="JO782">
        <v>263.83</v>
      </c>
      <c r="JP782">
        <v>15.06</v>
      </c>
      <c r="JQ782">
        <v>2058396</v>
      </c>
      <c r="JR782">
        <v>1695345</v>
      </c>
      <c r="JS782">
        <v>6.9050849999999997</v>
      </c>
      <c r="JT782">
        <v>1.4291666666666665</v>
      </c>
      <c r="JU782">
        <v>101.6122</v>
      </c>
      <c r="JV782">
        <v>3.5252787666587335E-2</v>
      </c>
      <c r="JW782" s="10">
        <f t="shared" si="530"/>
        <v>3.5821133109348056</v>
      </c>
      <c r="JX782">
        <v>100.58</v>
      </c>
      <c r="JY782">
        <v>20.059999999999999</v>
      </c>
      <c r="JZ782">
        <v>50539055</v>
      </c>
      <c r="KA782">
        <v>55675900</v>
      </c>
      <c r="KB782">
        <v>271.05608333333333</v>
      </c>
      <c r="KC782">
        <v>45.031666666666666</v>
      </c>
      <c r="KD782">
        <v>102.85129999999999</v>
      </c>
      <c r="KE782">
        <v>3.0602419456410609E-2</v>
      </c>
      <c r="KF782" s="10">
        <f t="shared" si="531"/>
        <v>3.1474986242371243</v>
      </c>
      <c r="KG782">
        <v>68.239999999999995</v>
      </c>
      <c r="KH782">
        <v>20.67</v>
      </c>
      <c r="KI782">
        <v>46720186</v>
      </c>
      <c r="KJ782">
        <v>25701108.333333332</v>
      </c>
      <c r="KK782">
        <v>129.51824166666668</v>
      </c>
      <c r="KL782">
        <v>22.87</v>
      </c>
      <c r="KM782">
        <v>86.664109999999994</v>
      </c>
      <c r="KN782">
        <v>8.738912250863172E-3</v>
      </c>
      <c r="KO782" s="10">
        <f t="shared" si="532"/>
        <v>0.75735005258915344</v>
      </c>
      <c r="KP782">
        <v>55.34</v>
      </c>
      <c r="KQ782">
        <v>9.92</v>
      </c>
      <c r="KR782">
        <v>9696437</v>
      </c>
      <c r="KS782">
        <v>6244160.833333333</v>
      </c>
      <c r="KT782">
        <v>50.064716666666669</v>
      </c>
      <c r="KU782">
        <v>12.796666666666667</v>
      </c>
      <c r="KV782">
        <v>98.11515</v>
      </c>
      <c r="KW782">
        <v>1.0027969505453111E-2</v>
      </c>
      <c r="KX782" s="10">
        <f t="shared" si="533"/>
        <v>0.98389573222295779</v>
      </c>
      <c r="KY782">
        <v>73.16</v>
      </c>
      <c r="KZ782">
        <v>12.06</v>
      </c>
      <c r="LA782">
        <v>8190238</v>
      </c>
      <c r="LB782">
        <v>3862742.5</v>
      </c>
      <c r="LC782">
        <v>28.703295000000001</v>
      </c>
      <c r="LD782">
        <v>5.84</v>
      </c>
      <c r="LE782">
        <v>97.095429999999993</v>
      </c>
      <c r="LF782">
        <v>3.5159015586422905E-2</v>
      </c>
      <c r="LG782" s="10">
        <f t="shared" si="534"/>
        <v>3.4137797367404339</v>
      </c>
      <c r="LH782">
        <v>53.47</v>
      </c>
      <c r="LI782">
        <v>18.79</v>
      </c>
      <c r="LJ782">
        <v>78036154</v>
      </c>
      <c r="LK782">
        <v>40260789.166666664</v>
      </c>
      <c r="LL782">
        <v>121.19625000000001</v>
      </c>
      <c r="LM782">
        <v>20.968333333333334</v>
      </c>
      <c r="LN782">
        <v>102.7743</v>
      </c>
      <c r="LO782">
        <v>5.203992860396741E-2</v>
      </c>
      <c r="LP782" s="10">
        <f t="shared" si="535"/>
        <v>5.348367234322728</v>
      </c>
      <c r="LQ782">
        <v>28.08</v>
      </c>
      <c r="LR782">
        <v>14.05</v>
      </c>
      <c r="LS782">
        <v>64865914</v>
      </c>
      <c r="LT782">
        <v>44207450</v>
      </c>
      <c r="LU782">
        <v>187.17049999999998</v>
      </c>
      <c r="LV782">
        <v>28.173333333333332</v>
      </c>
      <c r="LW782">
        <v>102.3879</v>
      </c>
      <c r="LX782">
        <v>0.33380700867129276</v>
      </c>
      <c r="LY782" s="10">
        <f t="shared" si="536"/>
        <v>34.177798623135459</v>
      </c>
      <c r="LZ782">
        <v>64.989999999999995</v>
      </c>
      <c r="MA782">
        <v>17.07</v>
      </c>
      <c r="MB782">
        <v>323115378</v>
      </c>
      <c r="MC782">
        <v>536537916.66666669</v>
      </c>
      <c r="MD782">
        <v>2166.326</v>
      </c>
      <c r="ME782">
        <v>341.3341666666667</v>
      </c>
      <c r="MF782" s="13">
        <f t="shared" si="391"/>
        <v>99.441173685224854</v>
      </c>
      <c r="MG782" s="13">
        <f t="shared" si="392"/>
        <v>1.7082150251064743E-2</v>
      </c>
      <c r="MH782" s="13">
        <f t="shared" si="469"/>
        <v>3.1114581193004254E-2</v>
      </c>
      <c r="MI782" s="12">
        <v>99.801230000000004</v>
      </c>
      <c r="MJ782" s="12">
        <f t="shared" si="393"/>
        <v>-1.6085230812912577E-2</v>
      </c>
      <c r="MK782" s="12">
        <f t="shared" si="394"/>
        <v>3.3167381063977319E-2</v>
      </c>
      <c r="ML782" s="12">
        <f t="shared" si="470"/>
        <v>1.1224317122346839E-2</v>
      </c>
      <c r="MM782" s="14">
        <v>96.091220000000007</v>
      </c>
      <c r="MN782" s="14">
        <f t="shared" si="395"/>
        <v>2.7802823486196004E-3</v>
      </c>
      <c r="MO782" s="14">
        <f t="shared" si="396"/>
        <v>1.4301867902445142E-2</v>
      </c>
      <c r="MP782" s="14">
        <f t="shared" si="471"/>
        <v>1.7467319089105704E-2</v>
      </c>
      <c r="MQ782" s="16">
        <v>90.949460000000002</v>
      </c>
      <c r="MR782" s="16">
        <f t="shared" si="397"/>
        <v>3.7958818753624834E-2</v>
      </c>
      <c r="MS782" s="16">
        <f t="shared" si="398"/>
        <v>2.0876668502560092E-2</v>
      </c>
      <c r="MT782" s="16">
        <f t="shared" si="472"/>
        <v>1.2401645542561734E-2</v>
      </c>
      <c r="MU782" s="13">
        <v>107.1606</v>
      </c>
      <c r="MV782" s="13">
        <f t="shared" si="399"/>
        <v>-9.9005470471758006E-4</v>
      </c>
      <c r="MW782" s="13">
        <f t="shared" si="400"/>
        <v>1.8072204955782323E-2</v>
      </c>
      <c r="MX782" s="13">
        <f t="shared" si="473"/>
        <v>3.6957924938035847E-3</v>
      </c>
      <c r="MY782" s="12">
        <v>103.48139999999999</v>
      </c>
      <c r="MZ782" s="12">
        <f t="shared" si="401"/>
        <v>1.5090786027485814E-2</v>
      </c>
      <c r="NA782" s="12">
        <f t="shared" si="402"/>
        <v>1.9913642235789286E-3</v>
      </c>
      <c r="NB782" s="12">
        <f t="shared" si="474"/>
        <v>1.6929328679520461E-2</v>
      </c>
      <c r="NC782" s="14">
        <v>134.422</v>
      </c>
      <c r="ND782" s="14">
        <f t="shared" si="403"/>
        <v>-3.6859070570333108E-3</v>
      </c>
      <c r="NE782" s="14">
        <f t="shared" si="404"/>
        <v>2.0768057308098054E-2</v>
      </c>
      <c r="NF782" s="14">
        <f t="shared" si="475"/>
        <v>1.778635707981302E-2</v>
      </c>
      <c r="NG782" s="16">
        <v>104.6669</v>
      </c>
      <c r="NH782" s="16">
        <f t="shared" si="405"/>
        <v>2.7806691595833266E-2</v>
      </c>
      <c r="NI782" s="16">
        <f t="shared" si="406"/>
        <v>104.64981784974893</v>
      </c>
      <c r="NJ782" s="16">
        <f t="shared" si="476"/>
        <v>2.800585418806989</v>
      </c>
      <c r="NK782" s="13">
        <v>99.25694</v>
      </c>
      <c r="NL782" s="13">
        <f t="shared" si="407"/>
        <v>1.8653970353443627E-2</v>
      </c>
      <c r="NM782" s="13">
        <f t="shared" si="408"/>
        <v>1.5718201023788847E-3</v>
      </c>
      <c r="NN782" s="13">
        <f t="shared" si="477"/>
        <v>2.4814238522890886E-2</v>
      </c>
      <c r="NO782" s="12">
        <v>84.041679999999999</v>
      </c>
      <c r="NP782" s="12">
        <f t="shared" si="409"/>
        <v>3.3181756322241407E-2</v>
      </c>
      <c r="NQ782" s="12">
        <f t="shared" si="410"/>
        <v>1.6099606071176664E-2</v>
      </c>
      <c r="NR782" s="12">
        <f t="shared" si="478"/>
        <v>1.4909644415343704E-2</v>
      </c>
      <c r="NS782" s="14">
        <v>88.859070000000003</v>
      </c>
      <c r="NT782" s="14">
        <f t="shared" si="411"/>
        <v>-1.0793881285340201E-2</v>
      </c>
      <c r="NU782" s="14">
        <f t="shared" si="412"/>
        <v>2.7876031536404944E-2</v>
      </c>
      <c r="NV782" s="14">
        <f t="shared" si="479"/>
        <v>1.1899520460221358E-2</v>
      </c>
      <c r="NW782" s="16">
        <v>90.470429999999993</v>
      </c>
      <c r="NX782" s="16">
        <f t="shared" si="413"/>
        <v>2.3460517712219575E-2</v>
      </c>
      <c r="NY782" s="16">
        <f t="shared" si="414"/>
        <v>6.3783674611548324E-3</v>
      </c>
      <c r="NZ782" s="16">
        <f t="shared" si="480"/>
        <v>3.4042464552859197E-3</v>
      </c>
      <c r="OA782" s="13">
        <v>90.66413</v>
      </c>
      <c r="OB782" s="13">
        <f t="shared" si="415"/>
        <v>3.7343464496117251E-2</v>
      </c>
      <c r="OC782" s="13">
        <f t="shared" si="416"/>
        <v>2.0261314245052509E-2</v>
      </c>
      <c r="OD782" s="13">
        <f t="shared" si="481"/>
        <v>5.4722874152235423E-3</v>
      </c>
      <c r="OE782" s="15">
        <v>88.184290000000004</v>
      </c>
      <c r="OF782" s="15">
        <f t="shared" si="417"/>
        <v>3.4933709606189245E-2</v>
      </c>
      <c r="OG782" s="15">
        <f t="shared" si="418"/>
        <v>1.7851559355124502E-2</v>
      </c>
      <c r="OH782" s="15">
        <f t="shared" si="482"/>
        <v>1.6843993282690262E-2</v>
      </c>
      <c r="OI782" s="14">
        <v>153.56010000000001</v>
      </c>
      <c r="OJ782" s="14">
        <f t="shared" si="419"/>
        <v>1.0231249124206032E-2</v>
      </c>
      <c r="OK782" s="14">
        <f t="shared" si="420"/>
        <v>6.8509011268587106E-3</v>
      </c>
      <c r="OL782" s="14">
        <f t="shared" si="483"/>
        <v>3.4880701030575056E-2</v>
      </c>
      <c r="OM782" s="16">
        <v>87.376080000000002</v>
      </c>
      <c r="ON782" s="16">
        <f t="shared" si="421"/>
        <v>4.4087116476739796E-2</v>
      </c>
      <c r="OO782" s="16">
        <f t="shared" si="422"/>
        <v>2.7004966225675053E-2</v>
      </c>
      <c r="OP782" s="16">
        <f t="shared" si="484"/>
        <v>1.3677309506734292E-2</v>
      </c>
      <c r="OQ782" s="13">
        <v>75.451509999999999</v>
      </c>
      <c r="OR782" s="13">
        <f t="shared" si="423"/>
        <v>-1.7568463291980363E-3</v>
      </c>
      <c r="OS782" s="13">
        <f t="shared" si="424"/>
        <v>1.8838996580262779E-2</v>
      </c>
      <c r="OT782" s="13">
        <f t="shared" si="485"/>
        <v>3.0186619925890557E-2</v>
      </c>
      <c r="OU782" s="16">
        <v>78.376320000000007</v>
      </c>
      <c r="OV782" s="16">
        <f t="shared" si="425"/>
        <v>4.3719769257587249E-2</v>
      </c>
      <c r="OW782" s="16">
        <f t="shared" si="426"/>
        <v>2.6637619006522506E-2</v>
      </c>
      <c r="OX782" s="16">
        <f t="shared" si="486"/>
        <v>2.5256612084446406E-2</v>
      </c>
      <c r="OY782" s="14">
        <v>91.334999999999994</v>
      </c>
      <c r="OZ782" s="14">
        <f t="shared" si="427"/>
        <v>3.7103164825312174E-2</v>
      </c>
      <c r="PA782" s="14">
        <f t="shared" si="428"/>
        <v>2.0021014574247431E-2</v>
      </c>
      <c r="PB782" s="14">
        <f t="shared" si="487"/>
        <v>1.6643869861477589E-2</v>
      </c>
      <c r="PC782" s="15">
        <v>92.330060000000003</v>
      </c>
      <c r="PD782" s="15">
        <f t="shared" si="429"/>
        <v>4.4672062796596412E-2</v>
      </c>
      <c r="PE782" s="15">
        <f t="shared" si="430"/>
        <v>2.758991254553167E-2</v>
      </c>
      <c r="PF782" s="15">
        <f t="shared" si="488"/>
        <v>1.0431036432057006E-2</v>
      </c>
      <c r="PG782" s="14">
        <v>84.710290000000001</v>
      </c>
      <c r="PH782" s="14">
        <f t="shared" si="431"/>
        <v>3.3511599544968407E-2</v>
      </c>
      <c r="PI782" s="14">
        <f t="shared" si="432"/>
        <v>1.6429449293903664E-2</v>
      </c>
      <c r="PJ782" s="14">
        <f t="shared" si="489"/>
        <v>5.2828790457434271E-3</v>
      </c>
      <c r="PK782" s="16">
        <v>89.545360000000002</v>
      </c>
      <c r="PL782" s="16">
        <f t="shared" si="433"/>
        <v>-5.0776446306518563E-3</v>
      </c>
      <c r="PM782" s="16">
        <f t="shared" si="434"/>
        <v>2.2159794881716599E-2</v>
      </c>
      <c r="PN782" s="16">
        <f t="shared" si="490"/>
        <v>9.9530994518656213E-3</v>
      </c>
      <c r="PO782" s="13">
        <v>93.935010000000005</v>
      </c>
      <c r="PP782" s="13">
        <f t="shared" si="435"/>
        <v>-5.0071117065425552E-3</v>
      </c>
      <c r="PQ782" s="13">
        <f t="shared" si="436"/>
        <v>2.2089261957607298E-2</v>
      </c>
      <c r="PR782" s="13">
        <f t="shared" si="491"/>
        <v>4.2130773549317047E-3</v>
      </c>
      <c r="PS782" s="14">
        <v>104.2304</v>
      </c>
      <c r="PT782" s="14">
        <f t="shared" si="437"/>
        <v>1.1607773714410019E-2</v>
      </c>
      <c r="PU782" s="14">
        <f t="shared" si="438"/>
        <v>5.4743765366547237E-3</v>
      </c>
      <c r="PV782" s="14">
        <f t="shared" si="492"/>
        <v>8.3348156914332394E-3</v>
      </c>
      <c r="PW782" s="15">
        <v>103.98569999999999</v>
      </c>
      <c r="PX782" s="15">
        <f t="shared" si="439"/>
        <v>1.6664841632675342E-2</v>
      </c>
      <c r="PY782" s="15">
        <f t="shared" si="440"/>
        <v>4.1730861838940037E-4</v>
      </c>
      <c r="PZ782" s="15">
        <f t="shared" si="493"/>
        <v>3.6500463202491229E-2</v>
      </c>
      <c r="QA782" s="14">
        <v>90.260859999999994</v>
      </c>
      <c r="QB782" s="14">
        <f t="shared" si="441"/>
        <v>3.9928208077674165E-2</v>
      </c>
      <c r="QC782" s="14">
        <f t="shared" si="442"/>
        <v>2.2846057826609423E-2</v>
      </c>
      <c r="QD782" s="14">
        <f t="shared" si="494"/>
        <v>1.9405647556402283E-2</v>
      </c>
      <c r="QE782" s="16">
        <v>93.092640000000003</v>
      </c>
      <c r="QF782" s="16">
        <f t="shared" si="443"/>
        <v>1.7177787014321932E-2</v>
      </c>
      <c r="QG782" s="16">
        <f t="shared" si="444"/>
        <v>9.5636763257189727E-5</v>
      </c>
      <c r="QH782" s="16">
        <f t="shared" si="495"/>
        <v>1.0662820451063704E-2</v>
      </c>
      <c r="QI782" s="13">
        <v>102.72280000000001</v>
      </c>
      <c r="QJ782" s="13">
        <f t="shared" si="445"/>
        <v>1.3302188029905126E-2</v>
      </c>
      <c r="QK782" s="13">
        <f t="shared" si="446"/>
        <v>3.7799622211596162E-3</v>
      </c>
      <c r="QL782" s="13">
        <f t="shared" si="496"/>
        <v>1.1619364527779785E-2</v>
      </c>
      <c r="QM782" s="15">
        <v>104.5104</v>
      </c>
      <c r="QN782" s="15">
        <f t="shared" si="447"/>
        <v>5.7963654010867449E-2</v>
      </c>
      <c r="QO782" s="15">
        <f t="shared" si="448"/>
        <v>4.0881503759802706E-2</v>
      </c>
      <c r="QP782" s="15">
        <f t="shared" si="497"/>
        <v>2.2262741608255032E-2</v>
      </c>
      <c r="QQ782" s="14">
        <v>104.2774</v>
      </c>
      <c r="QR782" s="14">
        <f t="shared" si="449"/>
        <v>3.9601137328872271E-2</v>
      </c>
      <c r="QS782" s="14">
        <f t="shared" si="450"/>
        <v>2.2518987077807529E-2</v>
      </c>
      <c r="QT782" s="14">
        <f t="shared" si="498"/>
        <v>6.0461948730461734E-2</v>
      </c>
      <c r="QU782" s="16">
        <v>80.922650000000004</v>
      </c>
      <c r="QV782" s="16">
        <f t="shared" si="451"/>
        <v>5.2197169154479806E-3</v>
      </c>
      <c r="QW782" s="16">
        <f t="shared" si="452"/>
        <v>1.1862433335616762E-2</v>
      </c>
      <c r="QX782" s="16">
        <f t="shared" si="499"/>
        <v>5.6298968296060181E-3</v>
      </c>
      <c r="QY782" s="14">
        <v>110.5466</v>
      </c>
      <c r="QZ782" s="14">
        <f t="shared" si="453"/>
        <v>2.5407323238179069E-2</v>
      </c>
      <c r="RA782" s="14">
        <f t="shared" si="454"/>
        <v>8.3251729871143265E-3</v>
      </c>
      <c r="RB782" s="14">
        <f t="shared" si="500"/>
        <v>2.2376455115516558E-2</v>
      </c>
      <c r="RC782" s="15">
        <v>101.6122</v>
      </c>
      <c r="RD782" s="15">
        <f t="shared" si="455"/>
        <v>-8.4525129197956517E-3</v>
      </c>
      <c r="RE782" s="15">
        <f t="shared" si="456"/>
        <v>2.5534663170860394E-2</v>
      </c>
      <c r="RF782" s="15">
        <f t="shared" si="501"/>
        <v>7.8303769770455833E-3</v>
      </c>
      <c r="RG782" s="14">
        <v>102.85129999999999</v>
      </c>
      <c r="RH782" s="14">
        <f t="shared" si="457"/>
        <v>4.3521553089464371E-2</v>
      </c>
      <c r="RI782" s="14">
        <f t="shared" si="458"/>
        <v>2.6439402838399628E-2</v>
      </c>
      <c r="RJ782" s="14">
        <f t="shared" si="502"/>
        <v>9.9932394041721828E-3</v>
      </c>
      <c r="RK782" s="16">
        <v>86.664109999999994</v>
      </c>
      <c r="RL782" s="16">
        <f t="shared" si="459"/>
        <v>1.5153011304023023E-2</v>
      </c>
      <c r="RM782" s="16">
        <f t="shared" si="460"/>
        <v>1.9291389470417197E-3</v>
      </c>
      <c r="RN782" s="16">
        <f t="shared" si="503"/>
        <v>4.6504310957931061E-3</v>
      </c>
      <c r="RO782" s="13">
        <v>98.11515</v>
      </c>
      <c r="RP782" s="13">
        <f t="shared" si="461"/>
        <v>3.6832735775921499E-2</v>
      </c>
      <c r="RQ782" s="13">
        <f t="shared" si="462"/>
        <v>1.9750585524856756E-2</v>
      </c>
      <c r="RR782" s="13">
        <f t="shared" si="504"/>
        <v>1.7402522495334471E-2</v>
      </c>
      <c r="RS782" s="15">
        <v>97.095429999999993</v>
      </c>
      <c r="RT782" s="15">
        <f t="shared" si="463"/>
        <v>-1.1458458582486952E-2</v>
      </c>
      <c r="RU782" s="15">
        <f t="shared" si="464"/>
        <v>2.8540608833551695E-2</v>
      </c>
      <c r="RV782" s="15">
        <f t="shared" si="505"/>
        <v>2.0675864118897658E-2</v>
      </c>
      <c r="RW782" s="14">
        <v>102.7743</v>
      </c>
      <c r="RX782" s="14">
        <f t="shared" si="465"/>
        <v>9.312945613104695E-3</v>
      </c>
      <c r="RY782" s="14">
        <f t="shared" si="466"/>
        <v>7.7692046379600477E-3</v>
      </c>
      <c r="RZ782" s="14">
        <f t="shared" si="506"/>
        <v>2.1253393817813881E-3</v>
      </c>
      <c r="SA782" s="16">
        <v>102.3879</v>
      </c>
      <c r="SB782" s="16">
        <f t="shared" si="467"/>
        <v>8.4656115924213182E-3</v>
      </c>
      <c r="SC782" s="16">
        <f t="shared" si="468"/>
        <v>8.6165386586434245E-3</v>
      </c>
      <c r="SD782" s="16">
        <f t="shared" si="507"/>
        <v>7.6968030219894956E-3</v>
      </c>
    </row>
    <row r="783" spans="1:498" x14ac:dyDescent="0.35">
      <c r="A783" s="2">
        <v>41913</v>
      </c>
      <c r="B783">
        <v>97.032169999999994</v>
      </c>
      <c r="C783">
        <v>2.0270839950265674E-2</v>
      </c>
      <c r="D783" s="10">
        <f t="shared" si="513"/>
        <v>1.9669235880969702</v>
      </c>
      <c r="E783">
        <v>14.7</v>
      </c>
      <c r="F783">
        <v>24.53</v>
      </c>
      <c r="G783">
        <v>23595599</v>
      </c>
      <c r="H783">
        <v>55066229.166666664</v>
      </c>
      <c r="I783">
        <v>130.538175</v>
      </c>
      <c r="J783">
        <v>20.637499999999999</v>
      </c>
      <c r="K783">
        <v>89.776859999999999</v>
      </c>
      <c r="L783">
        <v>8.2771524834086806E-3</v>
      </c>
      <c r="M783" s="10">
        <f t="shared" si="514"/>
        <v>0.74309675970163347</v>
      </c>
      <c r="N783">
        <v>58.04</v>
      </c>
      <c r="O783">
        <v>1.08</v>
      </c>
      <c r="P783">
        <v>8012929</v>
      </c>
      <c r="Q783">
        <v>6388638.333333333</v>
      </c>
      <c r="R783">
        <v>32.930893333333337</v>
      </c>
      <c r="S783">
        <v>4.97</v>
      </c>
      <c r="T783">
        <v>86.484939999999995</v>
      </c>
      <c r="U783">
        <v>9.9978288149852844E-3</v>
      </c>
      <c r="V783" s="10">
        <f t="shared" si="515"/>
        <v>0.86466162519427336</v>
      </c>
      <c r="W783">
        <v>83.86</v>
      </c>
      <c r="X783">
        <v>13.39</v>
      </c>
      <c r="Y783">
        <v>11210111</v>
      </c>
      <c r="Z783">
        <v>10170237.5</v>
      </c>
      <c r="AA783">
        <v>54.239314166666666</v>
      </c>
      <c r="AB783">
        <v>5.9333333333333336</v>
      </c>
      <c r="AC783">
        <v>100.7782</v>
      </c>
      <c r="AD783">
        <v>3.0833722608941874E-2</v>
      </c>
      <c r="AE783" s="10">
        <f t="shared" si="516"/>
        <v>3.1073670638284661</v>
      </c>
      <c r="AF783">
        <v>53.65</v>
      </c>
      <c r="AG783">
        <v>-0.82</v>
      </c>
      <c r="AH783">
        <v>35634265</v>
      </c>
      <c r="AI783">
        <v>73938528.333333328</v>
      </c>
      <c r="AJ783">
        <v>333.97885833333333</v>
      </c>
      <c r="AK783">
        <v>54.414166666666667</v>
      </c>
      <c r="AL783">
        <v>99.955359999999999</v>
      </c>
      <c r="AM783">
        <v>7.8306160324457599E-3</v>
      </c>
      <c r="AN783" s="10">
        <f t="shared" si="517"/>
        <v>0.78271204454488763</v>
      </c>
      <c r="AO783">
        <v>53.99</v>
      </c>
      <c r="AP783">
        <v>10.37</v>
      </c>
      <c r="AQ783">
        <v>17864191</v>
      </c>
      <c r="AR783">
        <v>9860466.666666666</v>
      </c>
      <c r="AS783">
        <v>34.127828333333333</v>
      </c>
      <c r="AT783">
        <v>5.8291666666666666</v>
      </c>
      <c r="AU783">
        <v>126.16079999999999</v>
      </c>
      <c r="AV783">
        <v>1.19040216485942E-2</v>
      </c>
      <c r="AW783" s="10">
        <f t="shared" si="538"/>
        <v>1.501820894403963</v>
      </c>
      <c r="AX783">
        <v>249.56</v>
      </c>
      <c r="AY783">
        <v>25.24</v>
      </c>
      <c r="AZ783">
        <v>46565426</v>
      </c>
      <c r="BA783">
        <v>22682144.166666668</v>
      </c>
      <c r="BB783">
        <v>42.54882083333333</v>
      </c>
      <c r="BC783">
        <v>5.8716666666666661</v>
      </c>
      <c r="BD783">
        <v>105.2444</v>
      </c>
      <c r="BE783">
        <v>1.6380287706427247E-3</v>
      </c>
      <c r="BF783" s="10">
        <f t="shared" si="508"/>
        <v>0.17239335514903117</v>
      </c>
      <c r="BG783">
        <v>398.39</v>
      </c>
      <c r="BH783">
        <v>24.31</v>
      </c>
      <c r="BI783">
        <v>4767126</v>
      </c>
      <c r="BJ783">
        <v>1549803.5</v>
      </c>
      <c r="BK783">
        <v>4.7340574999999996</v>
      </c>
      <c r="BL783">
        <v>0.84750000000000003</v>
      </c>
      <c r="BM783">
        <v>95.599620000000002</v>
      </c>
      <c r="BN783">
        <v>6.6221844308001617E-3</v>
      </c>
      <c r="BO783" s="10">
        <f t="shared" si="387"/>
        <v>0.63307831515441182</v>
      </c>
      <c r="BP783">
        <v>53.24</v>
      </c>
      <c r="BQ783">
        <v>10.55</v>
      </c>
      <c r="BR783">
        <v>10517222</v>
      </c>
      <c r="BS783">
        <v>9678872.5</v>
      </c>
      <c r="BT783">
        <f t="shared" si="544"/>
        <v>39.994741666666663</v>
      </c>
      <c r="BU783">
        <v>7.081666666666667</v>
      </c>
      <c r="BV783">
        <v>80.460509999999999</v>
      </c>
      <c r="BW783">
        <v>5.3743721788709004E-3</v>
      </c>
      <c r="BX783" s="10">
        <f t="shared" si="539"/>
        <v>0.43242472644176388</v>
      </c>
      <c r="BY783">
        <v>122.01</v>
      </c>
      <c r="BZ783">
        <v>12.35</v>
      </c>
      <c r="CA783">
        <v>5643793</v>
      </c>
      <c r="CB783">
        <v>4548512.5</v>
      </c>
      <c r="CC783">
        <v>39.994741666666663</v>
      </c>
      <c r="CD783">
        <v>2.67</v>
      </c>
      <c r="CE783">
        <v>86.919870000000003</v>
      </c>
      <c r="CF783">
        <v>7.3344155540805119E-4</v>
      </c>
      <c r="CG783" s="10">
        <f t="shared" si="541"/>
        <v>6.3750644648665603E-2</v>
      </c>
      <c r="CH783">
        <v>50.97</v>
      </c>
      <c r="CI783">
        <v>6.1</v>
      </c>
      <c r="CJ783">
        <v>1314456</v>
      </c>
      <c r="CK783">
        <v>1997148.8333333333</v>
      </c>
      <c r="CL783">
        <v>6.1801224999999995</v>
      </c>
      <c r="CM783">
        <v>1.0374999999999999</v>
      </c>
      <c r="CN783">
        <v>86.865729999999999</v>
      </c>
      <c r="CO783">
        <v>4.4944391551860951E-3</v>
      </c>
      <c r="CP783" s="10">
        <f t="shared" si="518"/>
        <v>0.39041273815582345</v>
      </c>
      <c r="CQ783">
        <v>42.38</v>
      </c>
      <c r="CR783">
        <v>1.52</v>
      </c>
      <c r="CS783">
        <v>5461686</v>
      </c>
      <c r="CT783">
        <v>7697605</v>
      </c>
      <c r="CU783">
        <v>27.485240000000001</v>
      </c>
      <c r="CV783">
        <v>5.6749999999999998</v>
      </c>
      <c r="CW783">
        <v>84.617590000000007</v>
      </c>
      <c r="CX783">
        <v>5.2197696495710835E-2</v>
      </c>
      <c r="CY783" s="10">
        <f t="shared" si="519"/>
        <v>4.4168432810184965</v>
      </c>
      <c r="CZ783">
        <v>74.37</v>
      </c>
      <c r="DA783">
        <v>14.6</v>
      </c>
      <c r="DB783">
        <v>64692495</v>
      </c>
      <c r="DC783">
        <v>33142410.833333332</v>
      </c>
      <c r="DD783">
        <v>233.07029166666666</v>
      </c>
      <c r="DE783">
        <v>47.189166666666665</v>
      </c>
      <c r="DF783">
        <v>82.404560000000004</v>
      </c>
      <c r="DG783">
        <v>7.5338717031404087E-2</v>
      </c>
      <c r="DH783" s="10">
        <f t="shared" si="520"/>
        <v>6.2082538279373605</v>
      </c>
      <c r="DI783">
        <v>63.68</v>
      </c>
      <c r="DJ783">
        <v>12.14</v>
      </c>
      <c r="DK783">
        <v>81376078</v>
      </c>
      <c r="DL783">
        <v>74116111.666666672</v>
      </c>
      <c r="DM783">
        <v>309.20538333333332</v>
      </c>
      <c r="DN783">
        <v>51.5625</v>
      </c>
      <c r="DO783">
        <v>132.06880000000001</v>
      </c>
      <c r="DP783">
        <v>5.6061862562061544E-3</v>
      </c>
      <c r="DQ783" s="10">
        <f t="shared" si="521"/>
        <v>0.74040229143363945</v>
      </c>
      <c r="DR783">
        <v>105.95</v>
      </c>
      <c r="DS783">
        <v>14.92</v>
      </c>
      <c r="DT783">
        <v>10893169</v>
      </c>
      <c r="DU783">
        <v>7511848.666666667</v>
      </c>
      <c r="DV783">
        <v>25.659184999999997</v>
      </c>
      <c r="DW783">
        <v>4.1349999999999998</v>
      </c>
      <c r="DX783">
        <v>83.328440000000001</v>
      </c>
      <c r="DY783">
        <v>4.7796943194023259E-3</v>
      </c>
      <c r="DZ783" s="10">
        <f t="shared" si="540"/>
        <v>0.39828447131265754</v>
      </c>
      <c r="EA783">
        <v>67.430000000000007</v>
      </c>
      <c r="EB783">
        <v>13.03</v>
      </c>
      <c r="EC783">
        <v>9862843</v>
      </c>
      <c r="ED783">
        <v>4488291</v>
      </c>
      <c r="EE783">
        <v>19.855730833333332</v>
      </c>
      <c r="EF783">
        <v>2.4491666666666667</v>
      </c>
      <c r="EG783">
        <v>76.432029999999997</v>
      </c>
      <c r="EH783">
        <v>3.0220520901561655E-4</v>
      </c>
      <c r="EI783" s="10">
        <f t="shared" si="510"/>
        <v>2.3098157601637873E-2</v>
      </c>
      <c r="EJ783">
        <v>104.26</v>
      </c>
      <c r="EK783">
        <v>1.21</v>
      </c>
      <c r="EL783">
        <v>327516</v>
      </c>
      <c r="EM783">
        <v>389543.70833333331</v>
      </c>
      <c r="EN783">
        <v>4.8858108333333332</v>
      </c>
      <c r="EO783">
        <v>1.4833333333333334</v>
      </c>
      <c r="EP783">
        <v>74.511080000000007</v>
      </c>
      <c r="EQ783">
        <v>4.9655700118147739E-3</v>
      </c>
      <c r="ER783" s="10">
        <f t="shared" si="522"/>
        <v>0.36998998439593161</v>
      </c>
      <c r="ES783">
        <v>154.02000000000001</v>
      </c>
      <c r="ET783">
        <v>11.07</v>
      </c>
      <c r="EU783">
        <v>4658237</v>
      </c>
      <c r="EV783">
        <v>5020797</v>
      </c>
      <c r="EW783">
        <v>13.712751666666668</v>
      </c>
      <c r="EX783">
        <v>2.1483333333333334</v>
      </c>
      <c r="EY783">
        <v>91.731030000000004</v>
      </c>
      <c r="EZ783">
        <v>5.6302339435109483E-3</v>
      </c>
      <c r="FA783" s="10">
        <f t="shared" si="511"/>
        <v>0.51646715877922111</v>
      </c>
      <c r="FB783">
        <v>13.6</v>
      </c>
      <c r="FC783">
        <v>21.58</v>
      </c>
      <c r="FD783">
        <v>7897173</v>
      </c>
      <c r="FE783">
        <v>6153112.5</v>
      </c>
      <c r="FF783">
        <v>21.720616666666668</v>
      </c>
      <c r="FG783">
        <v>5.0716666666666663</v>
      </c>
      <c r="FH783">
        <v>85.350269999999995</v>
      </c>
      <c r="FI783">
        <v>4.4376918656749517E-2</v>
      </c>
      <c r="FJ783" s="10">
        <f t="shared" si="523"/>
        <v>3.7875819891216085</v>
      </c>
      <c r="FK783">
        <v>70.45</v>
      </c>
      <c r="FL783">
        <v>15.72</v>
      </c>
      <c r="FM783">
        <v>60664169</v>
      </c>
      <c r="FN783">
        <v>31957928.333333332</v>
      </c>
      <c r="FO783">
        <v>146.86000833333333</v>
      </c>
      <c r="FP783">
        <v>23.044166666666666</v>
      </c>
      <c r="FQ783">
        <v>80.80453</v>
      </c>
      <c r="FR783">
        <v>9.2543016906391176E-2</v>
      </c>
      <c r="FS783" s="10">
        <f t="shared" si="524"/>
        <v>7.4778949859029931</v>
      </c>
      <c r="FT783">
        <v>188.6</v>
      </c>
      <c r="FU783">
        <v>14.21</v>
      </c>
      <c r="FV783">
        <v>127486600</v>
      </c>
      <c r="FW783">
        <v>108703116.66666667</v>
      </c>
      <c r="FX783">
        <v>452.60144166666669</v>
      </c>
      <c r="FY783">
        <v>88.56</v>
      </c>
      <c r="FZ783">
        <v>88.203699999999998</v>
      </c>
      <c r="GA783">
        <v>9.2744275085999668E-4</v>
      </c>
      <c r="GB783" s="10">
        <f t="shared" si="389"/>
        <v>8.1803882164029881E-2</v>
      </c>
      <c r="GC783">
        <v>65.08</v>
      </c>
      <c r="GD783">
        <v>6.88</v>
      </c>
      <c r="GE783">
        <v>1994153</v>
      </c>
      <c r="GF783">
        <v>1147944.8333333333</v>
      </c>
      <c r="GG783">
        <v>3.3956238333333335</v>
      </c>
      <c r="GH783">
        <v>0.42833333333333329</v>
      </c>
      <c r="GI783">
        <v>93.341030000000003</v>
      </c>
      <c r="GJ783">
        <v>1.6018497648320131E-3</v>
      </c>
      <c r="GK783" s="10">
        <f t="shared" si="390"/>
        <v>0.14951830695467788</v>
      </c>
      <c r="GL783">
        <v>52.52</v>
      </c>
      <c r="GM783">
        <v>7.43</v>
      </c>
      <c r="GN783">
        <v>2933172</v>
      </c>
      <c r="GO783">
        <v>2113046.6666666665</v>
      </c>
      <c r="GP783">
        <v>5.1003816666666664</v>
      </c>
      <c r="GQ783">
        <v>0.3075</v>
      </c>
      <c r="GR783">
        <v>98.147769999999994</v>
      </c>
      <c r="GS783">
        <v>1.1534005036103058E-3</v>
      </c>
      <c r="GT783" s="10">
        <f t="shared" si="385"/>
        <v>0.11320368734622845</v>
      </c>
      <c r="GU783">
        <v>87.23</v>
      </c>
      <c r="GV783">
        <v>12.58</v>
      </c>
      <c r="GW783">
        <v>556285</v>
      </c>
      <c r="GX783">
        <v>899645.83333333337</v>
      </c>
      <c r="GY783">
        <v>3.6895174999999996</v>
      </c>
      <c r="GZ783">
        <v>0.15916666666666665</v>
      </c>
      <c r="HA783">
        <v>99.988159999999993</v>
      </c>
      <c r="HB783">
        <v>4.3445021150664474E-2</v>
      </c>
      <c r="HC783" s="10">
        <f t="shared" si="525"/>
        <v>4.3439877260160236</v>
      </c>
      <c r="HD783">
        <v>110.7</v>
      </c>
      <c r="HE783">
        <v>22.61</v>
      </c>
      <c r="HF783">
        <v>119784263</v>
      </c>
      <c r="HG783">
        <v>65434866.666666664</v>
      </c>
      <c r="HH783">
        <v>185.88116666666667</v>
      </c>
      <c r="HI783">
        <v>25.276666666666667</v>
      </c>
      <c r="HJ783">
        <v>85.464839999999995</v>
      </c>
      <c r="HK783">
        <v>1.6103606477127559E-2</v>
      </c>
      <c r="HL783" s="10">
        <f t="shared" si="526"/>
        <v>1.3762921509906705</v>
      </c>
      <c r="HM783">
        <v>68.02</v>
      </c>
      <c r="HN783">
        <v>13.32</v>
      </c>
      <c r="HO783">
        <v>17030087</v>
      </c>
      <c r="HP783">
        <v>16961283.333333332</v>
      </c>
      <c r="HQ783">
        <v>84.694225000000003</v>
      </c>
      <c r="HR783">
        <v>8.5083333333333329</v>
      </c>
      <c r="HS783">
        <v>92.792900000000003</v>
      </c>
      <c r="HT783">
        <v>1.6103606477127559E-2</v>
      </c>
      <c r="HU783" s="10">
        <f t="shared" si="527"/>
        <v>1.4943003454714499</v>
      </c>
      <c r="HV783">
        <v>137.16</v>
      </c>
      <c r="HW783">
        <v>9.7799999999999994</v>
      </c>
      <c r="HX783">
        <v>4522977</v>
      </c>
      <c r="HY783">
        <v>6690125</v>
      </c>
      <c r="HZ783">
        <v>20.889720833333332</v>
      </c>
      <c r="IA783">
        <v>8.5083333333333329</v>
      </c>
      <c r="IB783">
        <v>95.087230000000005</v>
      </c>
      <c r="IC783">
        <v>5.9064888014151882E-3</v>
      </c>
      <c r="ID783" s="10">
        <f t="shared" si="528"/>
        <v>0.56163165915259039</v>
      </c>
      <c r="IE783">
        <v>162.16</v>
      </c>
      <c r="IF783">
        <v>3.67</v>
      </c>
      <c r="IG783">
        <v>5137397</v>
      </c>
      <c r="IH783">
        <v>6104693.333333333</v>
      </c>
      <c r="II783">
        <v>45.240458333333329</v>
      </c>
      <c r="IJ783">
        <v>11.74</v>
      </c>
      <c r="IK783">
        <v>102.3421</v>
      </c>
      <c r="IL783">
        <v>1.8422324650465133E-2</v>
      </c>
      <c r="IM783" s="10">
        <f t="shared" si="542"/>
        <v>1.8853793916103678</v>
      </c>
      <c r="IN783">
        <v>44.98</v>
      </c>
      <c r="IO783">
        <v>10.68</v>
      </c>
      <c r="IP783">
        <v>38265113</v>
      </c>
      <c r="IQ783">
        <v>29247158.333333332</v>
      </c>
      <c r="IR783">
        <v>90.77954166666666</v>
      </c>
      <c r="IS783">
        <v>13.195833333333333</v>
      </c>
      <c r="IT783">
        <v>94.181240000000003</v>
      </c>
      <c r="IU783">
        <v>5.7937833058930334E-3</v>
      </c>
      <c r="IV783" s="10">
        <f t="shared" si="529"/>
        <v>0.54566569604030524</v>
      </c>
      <c r="IW783">
        <v>120.51</v>
      </c>
      <c r="IX783">
        <v>19.28</v>
      </c>
      <c r="IY783">
        <v>10406202</v>
      </c>
      <c r="IZ783">
        <v>4912112.5</v>
      </c>
      <c r="JA783">
        <v>24.314466666666664</v>
      </c>
      <c r="JB783">
        <v>4.3166666666666664</v>
      </c>
      <c r="JC783">
        <v>81.905709999999999</v>
      </c>
      <c r="JD783">
        <v>2.7181381036049733E-3</v>
      </c>
      <c r="JE783" s="10">
        <f t="shared" si="386"/>
        <v>0.22263103125381889</v>
      </c>
      <c r="JF783">
        <v>71.290000000000006</v>
      </c>
      <c r="JG783">
        <v>10.93</v>
      </c>
      <c r="JH783">
        <v>5415237</v>
      </c>
      <c r="JI783">
        <v>4792184.166666667</v>
      </c>
      <c r="JJ783">
        <v>15.093325</v>
      </c>
      <c r="JK783">
        <v>2.2608333333333333</v>
      </c>
      <c r="JL783">
        <v>109.1007</v>
      </c>
      <c r="JM783">
        <v>1.248546505900807E-3</v>
      </c>
      <c r="JN783" s="10">
        <f t="shared" si="512"/>
        <v>0.13621729777633218</v>
      </c>
      <c r="JO783">
        <v>137.41999999999999</v>
      </c>
      <c r="JP783">
        <v>11.96</v>
      </c>
      <c r="JQ783">
        <v>2058396</v>
      </c>
      <c r="JR783">
        <v>1695345</v>
      </c>
      <c r="JS783">
        <v>6.9050849999999997</v>
      </c>
      <c r="JT783">
        <v>1.4291666666666665</v>
      </c>
      <c r="JU783">
        <v>96.720110000000005</v>
      </c>
      <c r="JV783">
        <v>3.5252787666587335E-2</v>
      </c>
      <c r="JW783" s="10">
        <f t="shared" si="530"/>
        <v>3.4096535009189703</v>
      </c>
      <c r="JX783">
        <v>102.14</v>
      </c>
      <c r="JY783">
        <v>14.45</v>
      </c>
      <c r="JZ783">
        <v>50539055</v>
      </c>
      <c r="KA783">
        <v>55675900</v>
      </c>
      <c r="KB783">
        <v>271.05608333333333</v>
      </c>
      <c r="KC783">
        <v>45.031666666666666</v>
      </c>
      <c r="KD783">
        <v>96.778360000000006</v>
      </c>
      <c r="KE783">
        <v>3.0602419456410609E-2</v>
      </c>
      <c r="KF783" s="10">
        <f t="shared" si="531"/>
        <v>2.9616519670235104</v>
      </c>
      <c r="KG783">
        <v>66.97</v>
      </c>
      <c r="KH783">
        <v>17.03</v>
      </c>
      <c r="KI783">
        <v>46720186</v>
      </c>
      <c r="KJ783">
        <v>25701108.333333332</v>
      </c>
      <c r="KK783">
        <v>129.51824166666668</v>
      </c>
      <c r="KL783">
        <v>22.87</v>
      </c>
      <c r="KM783">
        <v>82.994870000000006</v>
      </c>
      <c r="KN783">
        <v>8.738912250863172E-3</v>
      </c>
      <c r="KO783" s="10">
        <f t="shared" si="532"/>
        <v>0.72528488620179643</v>
      </c>
      <c r="KP783">
        <v>73.37</v>
      </c>
      <c r="KQ783">
        <v>4.5</v>
      </c>
      <c r="KR783">
        <v>9696437</v>
      </c>
      <c r="KS783">
        <v>6244160.833333333</v>
      </c>
      <c r="KT783">
        <v>50.064716666666669</v>
      </c>
      <c r="KU783">
        <v>12.796666666666667</v>
      </c>
      <c r="KV783">
        <v>94.541600000000003</v>
      </c>
      <c r="KW783">
        <v>1.0027969505453111E-2</v>
      </c>
      <c r="KX783" s="10">
        <f t="shared" si="533"/>
        <v>0.94806028179674584</v>
      </c>
      <c r="KY783">
        <v>107.49</v>
      </c>
      <c r="KZ783">
        <v>9.4600000000000009</v>
      </c>
      <c r="LA783">
        <v>8190238</v>
      </c>
      <c r="LB783">
        <v>3862742.5</v>
      </c>
      <c r="LC783">
        <v>28.703295000000001</v>
      </c>
      <c r="LD783">
        <v>5.84</v>
      </c>
      <c r="LE783">
        <v>94.710620000000006</v>
      </c>
      <c r="LF783">
        <v>3.5159015586422905E-2</v>
      </c>
      <c r="LG783" s="10">
        <f t="shared" si="534"/>
        <v>3.3299321647797773</v>
      </c>
      <c r="LH783">
        <v>66.62</v>
      </c>
      <c r="LI783">
        <v>13.11</v>
      </c>
      <c r="LJ783">
        <v>78036154</v>
      </c>
      <c r="LK783">
        <v>40260789.166666664</v>
      </c>
      <c r="LL783">
        <v>121.19625000000001</v>
      </c>
      <c r="LM783">
        <v>20.968333333333334</v>
      </c>
      <c r="LN783">
        <v>97.177000000000007</v>
      </c>
      <c r="LO783">
        <v>5.203992860396741E-2</v>
      </c>
      <c r="LP783" s="10">
        <f t="shared" si="535"/>
        <v>5.0570841419477413</v>
      </c>
      <c r="LQ783">
        <v>167.41</v>
      </c>
      <c r="LR783">
        <v>11.08</v>
      </c>
      <c r="LS783">
        <v>64865914</v>
      </c>
      <c r="LT783">
        <v>44207450</v>
      </c>
      <c r="LU783">
        <v>187.17049999999998</v>
      </c>
      <c r="LV783">
        <v>28.173333333333332</v>
      </c>
      <c r="LW783">
        <v>98.072109999999995</v>
      </c>
      <c r="LX783">
        <v>0.33380700867129276</v>
      </c>
      <c r="LY783" s="10">
        <f t="shared" si="536"/>
        <v>32.737157673181976</v>
      </c>
      <c r="LZ783">
        <v>55.77</v>
      </c>
      <c r="MA783">
        <v>11.06</v>
      </c>
      <c r="MB783">
        <v>323115378</v>
      </c>
      <c r="MC783">
        <v>536537916.66666669</v>
      </c>
      <c r="MD783">
        <v>2166.326</v>
      </c>
      <c r="ME783">
        <v>341.3341666666667</v>
      </c>
      <c r="MF783" s="13">
        <f t="shared" si="391"/>
        <v>94.676913693450444</v>
      </c>
      <c r="MG783" s="13">
        <f t="shared" si="392"/>
        <v>-4.7910335479902866E-2</v>
      </c>
      <c r="MH783" s="13">
        <f t="shared" si="469"/>
        <v>6.4992485730967609E-2</v>
      </c>
      <c r="MI783" s="12">
        <v>97.032169999999994</v>
      </c>
      <c r="MJ783" s="12">
        <f t="shared" si="393"/>
        <v>-2.7745750227727739E-2</v>
      </c>
      <c r="MK783" s="12">
        <f t="shared" si="394"/>
        <v>2.0164585252175127E-2</v>
      </c>
      <c r="ML783" s="12">
        <f t="shared" si="470"/>
        <v>1.3002795811802192E-2</v>
      </c>
      <c r="MM783" s="14">
        <v>89.776859999999999</v>
      </c>
      <c r="MN783" s="14">
        <f t="shared" si="395"/>
        <v>-6.5712143107351628E-2</v>
      </c>
      <c r="MO783" s="14">
        <f t="shared" si="396"/>
        <v>1.7801807627448762E-2</v>
      </c>
      <c r="MP783" s="14">
        <f t="shared" si="471"/>
        <v>3.4999397250036202E-3</v>
      </c>
      <c r="MQ783" s="16">
        <v>86.484939999999995</v>
      </c>
      <c r="MR783" s="16">
        <f t="shared" si="397"/>
        <v>-4.9087922017349017E-2</v>
      </c>
      <c r="MS783" s="16">
        <f t="shared" si="398"/>
        <v>1.1775865374461514E-3</v>
      </c>
      <c r="MT783" s="16">
        <f t="shared" si="472"/>
        <v>1.969908196511394E-2</v>
      </c>
      <c r="MU783" s="13">
        <v>100.7782</v>
      </c>
      <c r="MV783" s="13">
        <f t="shared" si="399"/>
        <v>-5.9559203662540194E-2</v>
      </c>
      <c r="MW783" s="13">
        <f t="shared" si="400"/>
        <v>1.1648868182637329E-2</v>
      </c>
      <c r="MX783" s="13">
        <f t="shared" si="473"/>
        <v>6.4233367731449942E-3</v>
      </c>
      <c r="MY783" s="12">
        <v>99.955359999999999</v>
      </c>
      <c r="MZ783" s="12">
        <f t="shared" si="401"/>
        <v>-3.4074142792811069E-2</v>
      </c>
      <c r="NA783" s="12">
        <f t="shared" si="402"/>
        <v>1.3836192687091797E-2</v>
      </c>
      <c r="NB783" s="12">
        <f t="shared" si="474"/>
        <v>1.1844828463512869E-2</v>
      </c>
      <c r="NC783" s="14">
        <v>126.16079999999999</v>
      </c>
      <c r="ND783" s="14">
        <f t="shared" si="403"/>
        <v>-6.1457201946110041E-2</v>
      </c>
      <c r="NE783" s="14">
        <f t="shared" si="404"/>
        <v>1.3546866466207175E-2</v>
      </c>
      <c r="NF783" s="14">
        <f t="shared" si="475"/>
        <v>7.2211908418908788E-3</v>
      </c>
      <c r="NG783" s="16">
        <v>105.2444</v>
      </c>
      <c r="NH783" s="16">
        <f t="shared" si="405"/>
        <v>5.5175036233996444E-3</v>
      </c>
      <c r="NI783" s="16">
        <f t="shared" si="406"/>
        <v>105.2923103354799</v>
      </c>
      <c r="NJ783" s="16">
        <f t="shared" si="476"/>
        <v>0.64249248573096907</v>
      </c>
      <c r="NK783" s="13">
        <v>95.599620000000002</v>
      </c>
      <c r="NL783" s="13">
        <f t="shared" si="407"/>
        <v>-3.6846995283150941E-2</v>
      </c>
      <c r="NM783" s="13">
        <f t="shared" si="408"/>
        <v>1.1063340196751925E-2</v>
      </c>
      <c r="NN783" s="13">
        <f t="shared" si="477"/>
        <v>9.4915200943730405E-3</v>
      </c>
      <c r="NO783" s="12">
        <v>80.460509999999999</v>
      </c>
      <c r="NP783" s="12">
        <f t="shared" si="409"/>
        <v>-4.2611832604964595E-2</v>
      </c>
      <c r="NQ783" s="12">
        <f t="shared" si="410"/>
        <v>5.2985028749382712E-3</v>
      </c>
      <c r="NR783" s="12">
        <f t="shared" si="478"/>
        <v>1.0801103196238393E-2</v>
      </c>
      <c r="NS783" s="14">
        <v>86.919870000000003</v>
      </c>
      <c r="NT783" s="14">
        <f t="shared" si="411"/>
        <v>-2.1823320905789312E-2</v>
      </c>
      <c r="NU783" s="14">
        <f t="shared" si="412"/>
        <v>2.6087014574113554E-2</v>
      </c>
      <c r="NV783" s="14">
        <f t="shared" si="479"/>
        <v>1.7890169622913898E-3</v>
      </c>
      <c r="NW783" s="16">
        <v>86.865729999999999</v>
      </c>
      <c r="NX783" s="16">
        <f t="shared" si="413"/>
        <v>-3.9843957854516554E-2</v>
      </c>
      <c r="NY783" s="16">
        <f t="shared" si="414"/>
        <v>8.0663776253863118E-3</v>
      </c>
      <c r="NZ783" s="16">
        <f t="shared" si="480"/>
        <v>1.6880101642314793E-3</v>
      </c>
      <c r="OA783" s="13">
        <v>84.617590000000007</v>
      </c>
      <c r="OB783" s="13">
        <f t="shared" si="415"/>
        <v>-6.6691645306694025E-2</v>
      </c>
      <c r="OC783" s="13">
        <f t="shared" si="416"/>
        <v>1.8781309826791159E-2</v>
      </c>
      <c r="OD783" s="13">
        <f t="shared" si="481"/>
        <v>1.4800044182613492E-3</v>
      </c>
      <c r="OE783" s="15">
        <v>82.404560000000004</v>
      </c>
      <c r="OF783" s="15">
        <f t="shared" si="417"/>
        <v>-6.5541492708054871E-2</v>
      </c>
      <c r="OG783" s="15">
        <f t="shared" si="418"/>
        <v>1.7631157228152006E-2</v>
      </c>
      <c r="OH783" s="15">
        <f t="shared" si="482"/>
        <v>2.204021269724965E-4</v>
      </c>
      <c r="OI783" s="14">
        <v>132.06880000000001</v>
      </c>
      <c r="OJ783" s="14">
        <f t="shared" si="419"/>
        <v>-0.13995367286163529</v>
      </c>
      <c r="OK783" s="14">
        <f t="shared" si="420"/>
        <v>9.2043337381732426E-2</v>
      </c>
      <c r="OL783" s="14">
        <f t="shared" si="483"/>
        <v>8.5192436254873716E-2</v>
      </c>
      <c r="OM783" s="16">
        <v>83.328440000000001</v>
      </c>
      <c r="ON783" s="16">
        <f t="shared" si="421"/>
        <v>-4.6324348723357667E-2</v>
      </c>
      <c r="OO783" s="16">
        <f t="shared" si="422"/>
        <v>1.5859867565451991E-3</v>
      </c>
      <c r="OP783" s="16">
        <f t="shared" si="484"/>
        <v>2.5418979469129854E-2</v>
      </c>
      <c r="OQ783" s="13">
        <v>76.432029999999997</v>
      </c>
      <c r="OR783" s="13">
        <f t="shared" si="423"/>
        <v>1.2995366162983357E-2</v>
      </c>
      <c r="OS783" s="13">
        <f t="shared" si="424"/>
        <v>6.0905701642886223E-2</v>
      </c>
      <c r="OT783" s="13">
        <f t="shared" si="485"/>
        <v>4.2066705062623444E-2</v>
      </c>
      <c r="OU783" s="16">
        <v>74.511080000000007</v>
      </c>
      <c r="OV783" s="16">
        <f t="shared" si="425"/>
        <v>-4.9316426185868401E-2</v>
      </c>
      <c r="OW783" s="16">
        <f t="shared" si="426"/>
        <v>1.4060907059655348E-3</v>
      </c>
      <c r="OX783" s="16">
        <f t="shared" si="486"/>
        <v>2.5231528300556971E-2</v>
      </c>
      <c r="OY783" s="14">
        <v>91.731030000000004</v>
      </c>
      <c r="OZ783" s="14">
        <f t="shared" si="427"/>
        <v>4.3360157661358478E-3</v>
      </c>
      <c r="PA783" s="14">
        <f t="shared" si="428"/>
        <v>5.2246351246038714E-2</v>
      </c>
      <c r="PB783" s="14">
        <f t="shared" si="487"/>
        <v>3.2225336671791283E-2</v>
      </c>
      <c r="PC783" s="15">
        <v>85.350269999999995</v>
      </c>
      <c r="PD783" s="15">
        <f t="shared" si="429"/>
        <v>-7.5596073478128467E-2</v>
      </c>
      <c r="PE783" s="15">
        <f t="shared" si="430"/>
        <v>2.7685737998225601E-2</v>
      </c>
      <c r="PF783" s="15">
        <f t="shared" si="488"/>
        <v>9.5825452693931723E-5</v>
      </c>
      <c r="PG783" s="14">
        <v>80.80453</v>
      </c>
      <c r="PH783" s="14">
        <f t="shared" si="431"/>
        <v>-4.6107267487810577E-2</v>
      </c>
      <c r="PI783" s="14">
        <f t="shared" si="432"/>
        <v>1.8030679920922887E-3</v>
      </c>
      <c r="PJ783" s="14">
        <f t="shared" si="489"/>
        <v>1.4626381301811375E-2</v>
      </c>
      <c r="PK783" s="16">
        <v>88.203699999999998</v>
      </c>
      <c r="PL783" s="16">
        <f t="shared" si="433"/>
        <v>-1.4983020895778409E-2</v>
      </c>
      <c r="PM783" s="16">
        <f t="shared" si="434"/>
        <v>3.2927314584124456E-2</v>
      </c>
      <c r="PN783" s="16">
        <f t="shared" si="490"/>
        <v>1.0767519702407857E-2</v>
      </c>
      <c r="PO783" s="13">
        <v>93.341030000000003</v>
      </c>
      <c r="PP783" s="13">
        <f t="shared" si="435"/>
        <v>-6.3233079977316198E-3</v>
      </c>
      <c r="PQ783" s="13">
        <f t="shared" si="436"/>
        <v>4.1587027482171246E-2</v>
      </c>
      <c r="PR783" s="13">
        <f t="shared" si="491"/>
        <v>1.9497765524563948E-2</v>
      </c>
      <c r="PS783" s="14">
        <v>98.147769999999994</v>
      </c>
      <c r="PT783" s="14">
        <f t="shared" si="437"/>
        <v>-5.8357542521183969E-2</v>
      </c>
      <c r="PU783" s="14">
        <f t="shared" si="438"/>
        <v>1.0447207041281104E-2</v>
      </c>
      <c r="PV783" s="14">
        <f t="shared" si="492"/>
        <v>4.9728305046263799E-3</v>
      </c>
      <c r="PW783" s="15">
        <v>99.988159999999993</v>
      </c>
      <c r="PX783" s="15">
        <f t="shared" si="439"/>
        <v>-3.8443170551335393E-2</v>
      </c>
      <c r="PY783" s="15">
        <f t="shared" si="440"/>
        <v>9.467164928567473E-3</v>
      </c>
      <c r="PZ783" s="15">
        <f t="shared" si="493"/>
        <v>9.0498563101780727E-3</v>
      </c>
      <c r="QA783" s="14">
        <v>85.464839999999995</v>
      </c>
      <c r="QB783" s="14">
        <f t="shared" si="441"/>
        <v>-5.3135101970001153E-2</v>
      </c>
      <c r="QC783" s="14">
        <f t="shared" si="442"/>
        <v>5.2247664900982871E-3</v>
      </c>
      <c r="QD783" s="14">
        <f t="shared" si="494"/>
        <v>1.7621291336511136E-2</v>
      </c>
      <c r="QE783" s="16">
        <v>92.792900000000003</v>
      </c>
      <c r="QF783" s="16">
        <f t="shared" si="443"/>
        <v>-3.2198034130302977E-3</v>
      </c>
      <c r="QG783" s="16">
        <f t="shared" si="444"/>
        <v>4.4690532066872568E-2</v>
      </c>
      <c r="QH783" s="16">
        <f t="shared" si="495"/>
        <v>4.4594895303615378E-2</v>
      </c>
      <c r="QI783" s="13">
        <v>95.087230000000005</v>
      </c>
      <c r="QJ783" s="13">
        <f t="shared" si="445"/>
        <v>-7.4331793915274891E-2</v>
      </c>
      <c r="QK783" s="13">
        <f t="shared" si="446"/>
        <v>2.6421458435372025E-2</v>
      </c>
      <c r="QL783" s="13">
        <f t="shared" si="496"/>
        <v>2.2641496214212409E-2</v>
      </c>
      <c r="QM783" s="15">
        <v>102.3421</v>
      </c>
      <c r="QN783" s="15">
        <f t="shared" si="447"/>
        <v>-2.0747217501798865E-2</v>
      </c>
      <c r="QO783" s="15">
        <f t="shared" si="448"/>
        <v>2.7163117978104001E-2</v>
      </c>
      <c r="QP783" s="15">
        <f t="shared" si="497"/>
        <v>1.3718385781698705E-2</v>
      </c>
      <c r="QQ783" s="14">
        <v>94.181240000000003</v>
      </c>
      <c r="QR783" s="14">
        <f t="shared" si="449"/>
        <v>-9.6820212241578663E-2</v>
      </c>
      <c r="QS783" s="14">
        <f t="shared" si="450"/>
        <v>4.8909876761675797E-2</v>
      </c>
      <c r="QT783" s="14">
        <f t="shared" si="498"/>
        <v>2.6390889683868268E-2</v>
      </c>
      <c r="QU783" s="16">
        <v>81.905709999999999</v>
      </c>
      <c r="QV783" s="16">
        <f t="shared" si="451"/>
        <v>1.2148143937451339E-2</v>
      </c>
      <c r="QW783" s="16">
        <f t="shared" si="452"/>
        <v>6.0058479417354205E-2</v>
      </c>
      <c r="QX783" s="16">
        <f t="shared" si="499"/>
        <v>4.8196046081737443E-2</v>
      </c>
      <c r="QY783" s="14">
        <v>109.1007</v>
      </c>
      <c r="QZ783" s="14">
        <f t="shared" si="453"/>
        <v>-1.3079551971747594E-2</v>
      </c>
      <c r="RA783" s="14">
        <f t="shared" si="454"/>
        <v>3.4830783508155272E-2</v>
      </c>
      <c r="RB783" s="14">
        <f t="shared" si="500"/>
        <v>2.6505610521040945E-2</v>
      </c>
      <c r="RC783" s="15">
        <v>96.720110000000005</v>
      </c>
      <c r="RD783" s="15">
        <f t="shared" si="455"/>
        <v>-4.8144710969745708E-2</v>
      </c>
      <c r="RE783" s="15">
        <f t="shared" si="456"/>
        <v>2.3437548984284184E-4</v>
      </c>
      <c r="RF783" s="15">
        <f t="shared" si="501"/>
        <v>2.5300287681017553E-2</v>
      </c>
      <c r="RG783" s="14">
        <v>96.778360000000006</v>
      </c>
      <c r="RH783" s="14">
        <f t="shared" si="457"/>
        <v>-5.9045826353191333E-2</v>
      </c>
      <c r="RI783" s="14">
        <f t="shared" si="458"/>
        <v>1.1135490873288467E-2</v>
      </c>
      <c r="RJ783" s="14">
        <f t="shared" si="502"/>
        <v>1.5303911965111161E-2</v>
      </c>
      <c r="RK783" s="16">
        <v>82.994870000000006</v>
      </c>
      <c r="RL783" s="16">
        <f t="shared" si="459"/>
        <v>-4.2338633605075837E-2</v>
      </c>
      <c r="RM783" s="16">
        <f t="shared" si="460"/>
        <v>5.5717018748270286E-3</v>
      </c>
      <c r="RN783" s="16">
        <f t="shared" si="503"/>
        <v>3.6425629277853089E-3</v>
      </c>
      <c r="RO783" s="13">
        <v>94.541600000000003</v>
      </c>
      <c r="RP783" s="13">
        <f t="shared" si="461"/>
        <v>-3.6422000068287108E-2</v>
      </c>
      <c r="RQ783" s="13">
        <f t="shared" si="462"/>
        <v>1.1488335411615758E-2</v>
      </c>
      <c r="RR783" s="13">
        <f t="shared" si="504"/>
        <v>8.2622501132409987E-3</v>
      </c>
      <c r="RS783" s="15">
        <v>94.710620000000006</v>
      </c>
      <c r="RT783" s="15">
        <f t="shared" si="463"/>
        <v>-2.4561506138857325E-2</v>
      </c>
      <c r="RU783" s="15">
        <f t="shared" si="464"/>
        <v>2.3348829341045541E-2</v>
      </c>
      <c r="RV783" s="15">
        <f t="shared" si="505"/>
        <v>5.1917794925061544E-3</v>
      </c>
      <c r="RW783" s="14">
        <v>97.177000000000007</v>
      </c>
      <c r="RX783" s="14">
        <f t="shared" si="465"/>
        <v>-5.446205909454005E-2</v>
      </c>
      <c r="RY783" s="14">
        <f t="shared" si="466"/>
        <v>6.5517236146371838E-3</v>
      </c>
      <c r="RZ783" s="14">
        <f t="shared" si="506"/>
        <v>1.2174810233228639E-3</v>
      </c>
      <c r="SA783" s="16">
        <v>98.072109999999995</v>
      </c>
      <c r="SB783" s="16">
        <f t="shared" si="467"/>
        <v>-4.2151367495573244E-2</v>
      </c>
      <c r="SC783" s="16">
        <f t="shared" si="468"/>
        <v>5.7589679843296215E-3</v>
      </c>
      <c r="SD783" s="16">
        <f t="shared" si="507"/>
        <v>2.857570674313803E-3</v>
      </c>
    </row>
    <row r="784" spans="1:498" x14ac:dyDescent="0.35">
      <c r="A784" s="2">
        <v>41944</v>
      </c>
      <c r="B784">
        <v>98.872309999999999</v>
      </c>
      <c r="C784">
        <v>2.0270839950265674E-2</v>
      </c>
      <c r="D784" s="10">
        <f t="shared" si="513"/>
        <v>2.0042247715230523</v>
      </c>
      <c r="E784">
        <v>29.42</v>
      </c>
      <c r="F784">
        <v>26.93</v>
      </c>
      <c r="G784">
        <v>23595599</v>
      </c>
      <c r="H784">
        <v>55066229.166666664</v>
      </c>
      <c r="I784">
        <v>130.538175</v>
      </c>
      <c r="J784">
        <v>20.637499999999999</v>
      </c>
      <c r="K784">
        <v>92.745949999999993</v>
      </c>
      <c r="L784">
        <v>8.2771524834086806E-3</v>
      </c>
      <c r="M784" s="10">
        <f t="shared" si="514"/>
        <v>0.76767237036859726</v>
      </c>
      <c r="N784">
        <v>58.04</v>
      </c>
      <c r="O784">
        <v>1.08</v>
      </c>
      <c r="P784">
        <v>8012929</v>
      </c>
      <c r="Q784">
        <v>6388638.333333333</v>
      </c>
      <c r="R784">
        <v>32.930893333333337</v>
      </c>
      <c r="S784">
        <v>4.97</v>
      </c>
      <c r="T784">
        <v>89.846339999999998</v>
      </c>
      <c r="U784">
        <v>9.9978288149852844E-3</v>
      </c>
      <c r="V784" s="10">
        <f t="shared" si="515"/>
        <v>0.89826832697296488</v>
      </c>
      <c r="W784">
        <v>67.989999999999995</v>
      </c>
      <c r="X784">
        <v>8.2799999999999994</v>
      </c>
      <c r="Y784">
        <v>11210111</v>
      </c>
      <c r="Z784">
        <v>10170237.5</v>
      </c>
      <c r="AA784">
        <v>54.239314166666666</v>
      </c>
      <c r="AB784">
        <v>5.9333333333333336</v>
      </c>
      <c r="AC784">
        <v>103.387</v>
      </c>
      <c r="AD784">
        <v>3.0833722608941874E-2</v>
      </c>
      <c r="AE784" s="10">
        <f t="shared" si="516"/>
        <v>3.1878060793706733</v>
      </c>
      <c r="AF784">
        <v>46.88</v>
      </c>
      <c r="AG784">
        <v>-12.99</v>
      </c>
      <c r="AH784">
        <v>35634265</v>
      </c>
      <c r="AI784">
        <v>73938528.333333328</v>
      </c>
      <c r="AJ784">
        <v>333.97885833333333</v>
      </c>
      <c r="AK784">
        <v>54.414166666666667</v>
      </c>
      <c r="AL784">
        <v>101.8425</v>
      </c>
      <c r="AM784">
        <v>7.8306160324457599E-3</v>
      </c>
      <c r="AN784" s="10">
        <f t="shared" si="517"/>
        <v>0.79748951328435735</v>
      </c>
      <c r="AO784">
        <v>49.5</v>
      </c>
      <c r="AP784">
        <v>10.67</v>
      </c>
      <c r="AQ784">
        <v>17864191</v>
      </c>
      <c r="AR784">
        <v>9860466.666666666</v>
      </c>
      <c r="AS784">
        <v>34.127828333333333</v>
      </c>
      <c r="AT784">
        <v>5.8291666666666666</v>
      </c>
      <c r="AU784">
        <v>124.19499999999999</v>
      </c>
      <c r="AV784">
        <v>1.19040216485942E-2</v>
      </c>
      <c r="AW784" s="10">
        <f t="shared" si="538"/>
        <v>1.4784199686471566</v>
      </c>
      <c r="AX784">
        <v>208.51</v>
      </c>
      <c r="AY784">
        <v>25.42</v>
      </c>
      <c r="AZ784">
        <v>46565426</v>
      </c>
      <c r="BA784">
        <v>22682144.166666668</v>
      </c>
      <c r="BB784">
        <v>42.54882083333333</v>
      </c>
      <c r="BC784">
        <v>5.8716666666666661</v>
      </c>
      <c r="BD784">
        <v>105.123</v>
      </c>
      <c r="BE784">
        <v>1.6380287706427247E-3</v>
      </c>
      <c r="BF784" s="10">
        <f t="shared" si="508"/>
        <v>0.17219449845627516</v>
      </c>
      <c r="BG784">
        <v>214.5</v>
      </c>
      <c r="BH784">
        <v>24.03</v>
      </c>
      <c r="BI784">
        <v>4767126</v>
      </c>
      <c r="BJ784">
        <v>1549803.5</v>
      </c>
      <c r="BK784">
        <v>4.7340574999999996</v>
      </c>
      <c r="BL784">
        <v>0.84750000000000003</v>
      </c>
      <c r="BM784">
        <v>97.847350000000006</v>
      </c>
      <c r="BN784">
        <v>6.6221844308001617E-3</v>
      </c>
      <c r="BO784" s="10">
        <f t="shared" si="387"/>
        <v>0.64796319776505429</v>
      </c>
      <c r="BP784">
        <v>26.15</v>
      </c>
      <c r="BQ784">
        <v>5.56</v>
      </c>
      <c r="BR784">
        <v>10517222</v>
      </c>
      <c r="BS784">
        <v>9678872.5</v>
      </c>
      <c r="BT784">
        <f t="shared" si="544"/>
        <v>39.994741666666663</v>
      </c>
      <c r="BU784">
        <v>7.081666666666667</v>
      </c>
      <c r="BV784">
        <v>82.556640000000002</v>
      </c>
      <c r="BW784">
        <v>5.3743721788709004E-3</v>
      </c>
      <c r="BX784" s="10">
        <f t="shared" si="539"/>
        <v>0.44369010919706053</v>
      </c>
      <c r="BY784">
        <v>45.32</v>
      </c>
      <c r="BZ784">
        <v>7.69</v>
      </c>
      <c r="CA784">
        <v>5643793</v>
      </c>
      <c r="CB784">
        <v>4548512.5</v>
      </c>
      <c r="CC784">
        <v>39.994741666666663</v>
      </c>
      <c r="CD784">
        <v>2.67</v>
      </c>
      <c r="CE784">
        <v>88.348209999999995</v>
      </c>
      <c r="CF784">
        <v>7.3344155540805119E-4</v>
      </c>
      <c r="CG784" s="10">
        <f t="shared" si="541"/>
        <v>6.4798248559917143E-2</v>
      </c>
      <c r="CH784">
        <v>30.94</v>
      </c>
      <c r="CI784">
        <v>2.06</v>
      </c>
      <c r="CJ784">
        <v>1314456</v>
      </c>
      <c r="CK784">
        <v>1997148.8333333333</v>
      </c>
      <c r="CL784">
        <v>6.1801224999999995</v>
      </c>
      <c r="CM784">
        <v>1.0374999999999999</v>
      </c>
      <c r="CN784">
        <v>90.653369999999995</v>
      </c>
      <c r="CO784">
        <v>4.4944391551860951E-3</v>
      </c>
      <c r="CP784" s="10">
        <f t="shared" si="518"/>
        <v>0.40743605567757246</v>
      </c>
      <c r="CQ784">
        <v>37.33</v>
      </c>
      <c r="CR784">
        <v>-2.54</v>
      </c>
      <c r="CS784">
        <v>5461686</v>
      </c>
      <c r="CT784">
        <v>7697605</v>
      </c>
      <c r="CU784">
        <v>27.485240000000001</v>
      </c>
      <c r="CV784">
        <v>5.6749999999999998</v>
      </c>
      <c r="CW784">
        <v>87.587370000000007</v>
      </c>
      <c r="CX784">
        <v>5.2197696495710835E-2</v>
      </c>
      <c r="CY784" s="10">
        <f t="shared" si="519"/>
        <v>4.5718589561175289</v>
      </c>
      <c r="CZ784">
        <v>129.1</v>
      </c>
      <c r="DA784">
        <v>9.81</v>
      </c>
      <c r="DB784">
        <v>64692495</v>
      </c>
      <c r="DC784">
        <v>33142410.833333332</v>
      </c>
      <c r="DD784">
        <v>233.07029166666666</v>
      </c>
      <c r="DE784">
        <v>47.189166666666665</v>
      </c>
      <c r="DF784">
        <v>87.262770000000003</v>
      </c>
      <c r="DG784">
        <v>7.5338717031404087E-2</v>
      </c>
      <c r="DH784" s="10">
        <f t="shared" si="520"/>
        <v>6.5742651364064981</v>
      </c>
      <c r="DI784">
        <v>30.68</v>
      </c>
      <c r="DJ784">
        <v>6.9</v>
      </c>
      <c r="DK784">
        <v>81376078</v>
      </c>
      <c r="DL784">
        <v>74116111.666666672</v>
      </c>
      <c r="DM784">
        <v>309.20538333333332</v>
      </c>
      <c r="DN784">
        <v>51.5625</v>
      </c>
      <c r="DO784">
        <v>126.35209999999999</v>
      </c>
      <c r="DP784">
        <v>5.6061862562061544E-3</v>
      </c>
      <c r="DQ784" s="10">
        <f t="shared" si="521"/>
        <v>0.70835340646278555</v>
      </c>
      <c r="DR784">
        <v>73.58</v>
      </c>
      <c r="DS784">
        <v>10.67</v>
      </c>
      <c r="DT784">
        <v>10893169</v>
      </c>
      <c r="DU784">
        <v>7511848.666666667</v>
      </c>
      <c r="DV784">
        <v>25.659184999999997</v>
      </c>
      <c r="DW784">
        <v>4.1349999999999998</v>
      </c>
      <c r="DX784">
        <v>82.759249999999994</v>
      </c>
      <c r="DY784">
        <v>4.7796943194023259E-3</v>
      </c>
      <c r="DZ784" s="10">
        <f t="shared" si="540"/>
        <v>0.39556391710299693</v>
      </c>
      <c r="EA784">
        <v>30.79</v>
      </c>
      <c r="EB784">
        <v>7.92</v>
      </c>
      <c r="EC784">
        <v>9862843</v>
      </c>
      <c r="ED784">
        <v>4488291</v>
      </c>
      <c r="EE784">
        <v>19.855730833333332</v>
      </c>
      <c r="EF784">
        <v>2.4491666666666667</v>
      </c>
      <c r="EG784">
        <v>80.522940000000006</v>
      </c>
      <c r="EH784">
        <v>3.0220520901561655E-4</v>
      </c>
      <c r="EI784" s="10">
        <f t="shared" si="510"/>
        <v>2.4334451913251953E-2</v>
      </c>
      <c r="EJ784">
        <v>110.6</v>
      </c>
      <c r="EK784">
        <v>1.52</v>
      </c>
      <c r="EL784">
        <v>327516</v>
      </c>
      <c r="EM784">
        <v>389543.70833333331</v>
      </c>
      <c r="EN784">
        <v>4.8858108333333332</v>
      </c>
      <c r="EO784">
        <v>1.4833333333333334</v>
      </c>
      <c r="EP784">
        <v>78.712360000000004</v>
      </c>
      <c r="EQ784">
        <v>4.9655700118147739E-3</v>
      </c>
      <c r="ER784" s="10">
        <f t="shared" si="522"/>
        <v>0.39085173437516874</v>
      </c>
      <c r="ES784">
        <v>163.63</v>
      </c>
      <c r="ET784">
        <v>7.92</v>
      </c>
      <c r="EU784">
        <v>4658237</v>
      </c>
      <c r="EV784">
        <v>5020797</v>
      </c>
      <c r="EW784">
        <v>13.712751666666668</v>
      </c>
      <c r="EX784">
        <v>2.1483333333333334</v>
      </c>
      <c r="EY784">
        <v>93.340369999999993</v>
      </c>
      <c r="EZ784">
        <v>5.6302339435109483E-3</v>
      </c>
      <c r="FA784" s="10">
        <f t="shared" si="511"/>
        <v>0.52552811947387101</v>
      </c>
      <c r="FB784">
        <v>71.260000000000005</v>
      </c>
      <c r="FC784">
        <v>17.47</v>
      </c>
      <c r="FD784">
        <v>7897173</v>
      </c>
      <c r="FE784">
        <v>6153112.5</v>
      </c>
      <c r="FF784">
        <v>21.720616666666668</v>
      </c>
      <c r="FG784">
        <v>5.0716666666666663</v>
      </c>
      <c r="FH784">
        <v>85.778720000000007</v>
      </c>
      <c r="FI784">
        <v>4.4376918656749517E-2</v>
      </c>
      <c r="FJ784" s="10">
        <f t="shared" si="523"/>
        <v>3.8065952799200931</v>
      </c>
      <c r="FK784">
        <v>140.66999999999999</v>
      </c>
      <c r="FL784">
        <v>11.95</v>
      </c>
      <c r="FM784">
        <v>60664169</v>
      </c>
      <c r="FN784">
        <v>31957928.333333332</v>
      </c>
      <c r="FO784">
        <v>146.86000833333333</v>
      </c>
      <c r="FP784">
        <v>23.044166666666666</v>
      </c>
      <c r="FQ784">
        <v>89.182019999999994</v>
      </c>
      <c r="FR784">
        <v>9.2543016906391176E-2</v>
      </c>
      <c r="FS784" s="10">
        <f t="shared" si="524"/>
        <v>8.2531731846061156</v>
      </c>
      <c r="FT784">
        <v>92.07</v>
      </c>
      <c r="FU784">
        <v>8.99</v>
      </c>
      <c r="FV784">
        <v>127486600</v>
      </c>
      <c r="FW784">
        <v>108703116.66666667</v>
      </c>
      <c r="FX784">
        <v>452.60144166666669</v>
      </c>
      <c r="FY784">
        <v>88.56</v>
      </c>
      <c r="FZ784">
        <v>88.056950000000001</v>
      </c>
      <c r="GA784">
        <v>9.2744275085999668E-4</v>
      </c>
      <c r="GB784" s="10">
        <f t="shared" si="389"/>
        <v>8.166777994034119E-2</v>
      </c>
      <c r="GC784">
        <v>25.69</v>
      </c>
      <c r="GD784">
        <v>2.21</v>
      </c>
      <c r="GE784">
        <v>1994153</v>
      </c>
      <c r="GF784">
        <v>1147944.8333333333</v>
      </c>
      <c r="GG784">
        <v>3.3956238333333335</v>
      </c>
      <c r="GH784">
        <v>0.42833333333333329</v>
      </c>
      <c r="GI784">
        <v>92.936130000000006</v>
      </c>
      <c r="GJ784">
        <v>1.6018497648320131E-3</v>
      </c>
      <c r="GK784" s="10">
        <f t="shared" si="390"/>
        <v>0.1488697179848974</v>
      </c>
      <c r="GL784">
        <v>26.9</v>
      </c>
      <c r="GM784">
        <v>2.38</v>
      </c>
      <c r="GN784">
        <v>2933172</v>
      </c>
      <c r="GO784">
        <v>2113046.6666666665</v>
      </c>
      <c r="GP784">
        <v>5.1003816666666664</v>
      </c>
      <c r="GQ784">
        <v>0.3075</v>
      </c>
      <c r="GR784">
        <v>101.2046</v>
      </c>
      <c r="GS784">
        <v>1.1534005036103058E-3</v>
      </c>
      <c r="GT784" s="10">
        <f t="shared" si="385"/>
        <v>0.11672943660767955</v>
      </c>
      <c r="GU784">
        <v>77.78</v>
      </c>
      <c r="GV784">
        <v>7.06</v>
      </c>
      <c r="GW784">
        <v>556285</v>
      </c>
      <c r="GX784">
        <v>899645.83333333337</v>
      </c>
      <c r="GY784">
        <v>3.6895174999999996</v>
      </c>
      <c r="GZ784">
        <v>0.15916666666666665</v>
      </c>
      <c r="HA784">
        <v>101.00579999999999</v>
      </c>
      <c r="HB784">
        <v>4.3445021150664474E-2</v>
      </c>
      <c r="HC784" s="10">
        <f t="shared" si="525"/>
        <v>4.3881991173397852</v>
      </c>
      <c r="HD784">
        <v>42.55</v>
      </c>
      <c r="HE784">
        <v>17.39</v>
      </c>
      <c r="HF784">
        <v>119784263</v>
      </c>
      <c r="HG784">
        <v>65434866.666666664</v>
      </c>
      <c r="HH784">
        <v>185.88116666666667</v>
      </c>
      <c r="HI784">
        <v>25.276666666666667</v>
      </c>
      <c r="HJ784">
        <v>89.165949999999995</v>
      </c>
      <c r="HK784">
        <v>1.6103606477127559E-2</v>
      </c>
      <c r="HL784" s="10">
        <f t="shared" si="526"/>
        <v>1.435893369959232</v>
      </c>
      <c r="HM784">
        <v>43.58</v>
      </c>
      <c r="HN784">
        <v>8.32</v>
      </c>
      <c r="HO784">
        <v>17030087</v>
      </c>
      <c r="HP784">
        <v>16961283.333333332</v>
      </c>
      <c r="HQ784">
        <v>84.694225000000003</v>
      </c>
      <c r="HR784">
        <v>8.5083333333333329</v>
      </c>
      <c r="HS784">
        <v>96.47372</v>
      </c>
      <c r="HT784">
        <v>1.6103606477127559E-2</v>
      </c>
      <c r="HU784" s="10">
        <f t="shared" si="527"/>
        <v>1.5535748222645906</v>
      </c>
      <c r="HV784">
        <v>132.26</v>
      </c>
      <c r="HW784">
        <v>11.06</v>
      </c>
      <c r="HX784">
        <v>4522977</v>
      </c>
      <c r="HY784">
        <v>6690125</v>
      </c>
      <c r="HZ784">
        <v>20.889720833333332</v>
      </c>
      <c r="IA784">
        <v>8.5083333333333329</v>
      </c>
      <c r="IB784">
        <v>97.482590000000002</v>
      </c>
      <c r="IC784">
        <v>5.9064888014151882E-3</v>
      </c>
      <c r="ID784" s="10">
        <f t="shared" si="528"/>
        <v>0.57577982616794821</v>
      </c>
      <c r="IE784">
        <v>80.53</v>
      </c>
      <c r="IF784">
        <v>-0.89</v>
      </c>
      <c r="IG784">
        <v>5137397</v>
      </c>
      <c r="IH784">
        <v>6104693.333333333</v>
      </c>
      <c r="II784">
        <v>45.240458333333329</v>
      </c>
      <c r="IJ784">
        <v>11.74</v>
      </c>
      <c r="IK784">
        <v>102.319</v>
      </c>
      <c r="IL784">
        <v>1.8422324650465133E-2</v>
      </c>
      <c r="IM784" s="10">
        <f t="shared" si="542"/>
        <v>1.8849538359109421</v>
      </c>
      <c r="IN784">
        <v>21.8</v>
      </c>
      <c r="IO784">
        <v>5.24</v>
      </c>
      <c r="IP784">
        <v>38265113</v>
      </c>
      <c r="IQ784">
        <v>29247158.333333332</v>
      </c>
      <c r="IR784">
        <v>90.77954166666666</v>
      </c>
      <c r="IS784">
        <v>13.195833333333333</v>
      </c>
      <c r="IT784">
        <v>91.998419999999996</v>
      </c>
      <c r="IU784">
        <v>5.7937833058930334E-3</v>
      </c>
      <c r="IV784" s="10">
        <f t="shared" si="529"/>
        <v>0.53301890996453571</v>
      </c>
      <c r="IW784">
        <v>188.82</v>
      </c>
      <c r="IX784">
        <v>13.64</v>
      </c>
      <c r="IY784">
        <v>10406202</v>
      </c>
      <c r="IZ784">
        <v>4912112.5</v>
      </c>
      <c r="JA784">
        <v>24.314466666666664</v>
      </c>
      <c r="JB784">
        <v>4.3166666666666664</v>
      </c>
      <c r="JC784">
        <v>84.974379999999996</v>
      </c>
      <c r="JD784">
        <v>2.7181381036049733E-3</v>
      </c>
      <c r="JE784" s="10">
        <f t="shared" si="386"/>
        <v>0.23097210010820837</v>
      </c>
      <c r="JF784">
        <v>31.89</v>
      </c>
      <c r="JG784">
        <v>5.84</v>
      </c>
      <c r="JH784">
        <v>5415237</v>
      </c>
      <c r="JI784">
        <v>4792184.166666667</v>
      </c>
      <c r="JJ784">
        <v>15.093325</v>
      </c>
      <c r="JK784">
        <v>2.2608333333333333</v>
      </c>
      <c r="JL784">
        <v>109.4089</v>
      </c>
      <c r="JM784">
        <v>1.248546505900807E-3</v>
      </c>
      <c r="JN784" s="10">
        <f t="shared" si="512"/>
        <v>0.13660209980945082</v>
      </c>
      <c r="JO784">
        <v>159.58000000000001</v>
      </c>
      <c r="JP784">
        <v>7.63</v>
      </c>
      <c r="JQ784">
        <v>2058396</v>
      </c>
      <c r="JR784">
        <v>1695345</v>
      </c>
      <c r="JS784">
        <v>6.9050849999999997</v>
      </c>
      <c r="JT784">
        <v>1.4291666666666665</v>
      </c>
      <c r="JU784">
        <v>97.437100000000001</v>
      </c>
      <c r="JV784">
        <v>3.5252787666587335E-2</v>
      </c>
      <c r="JW784" s="10">
        <f t="shared" si="530"/>
        <v>3.434929397148037</v>
      </c>
      <c r="JX784">
        <v>54.69</v>
      </c>
      <c r="JY784">
        <v>7.92</v>
      </c>
      <c r="JZ784">
        <v>50539055</v>
      </c>
      <c r="KA784">
        <v>55675900</v>
      </c>
      <c r="KB784">
        <v>271.05608333333333</v>
      </c>
      <c r="KC784">
        <v>45.031666666666666</v>
      </c>
      <c r="KD784">
        <v>97.280889999999999</v>
      </c>
      <c r="KE784">
        <v>3.0602419456410609E-2</v>
      </c>
      <c r="KF784" s="10">
        <f t="shared" si="531"/>
        <v>2.9770306008729404</v>
      </c>
      <c r="KG784">
        <v>139.11000000000001</v>
      </c>
      <c r="KH784">
        <v>11.13</v>
      </c>
      <c r="KI784">
        <v>46720186</v>
      </c>
      <c r="KJ784">
        <v>25701108.333333332</v>
      </c>
      <c r="KK784">
        <v>129.51824166666668</v>
      </c>
      <c r="KL784">
        <v>22.87</v>
      </c>
      <c r="KM784">
        <v>88.987819999999999</v>
      </c>
      <c r="KN784">
        <v>8.738912250863172E-3</v>
      </c>
      <c r="KO784" s="10">
        <f t="shared" si="532"/>
        <v>0.77765675037560678</v>
      </c>
      <c r="KP784">
        <v>50.33</v>
      </c>
      <c r="KQ784">
        <v>-0.93</v>
      </c>
      <c r="KR784">
        <v>9696437</v>
      </c>
      <c r="KS784">
        <v>6244160.833333333</v>
      </c>
      <c r="KT784">
        <v>50.064716666666669</v>
      </c>
      <c r="KU784">
        <v>12.796666666666667</v>
      </c>
      <c r="KV784">
        <v>99.396209999999996</v>
      </c>
      <c r="KW784">
        <v>1.0027969505453111E-2</v>
      </c>
      <c r="KX784" s="10">
        <f t="shared" si="533"/>
        <v>0.99674216283761352</v>
      </c>
      <c r="KY784">
        <v>105.99</v>
      </c>
      <c r="KZ784">
        <v>4.91</v>
      </c>
      <c r="LA784">
        <v>8190238</v>
      </c>
      <c r="LB784">
        <v>3862742.5</v>
      </c>
      <c r="LC784">
        <v>28.703295000000001</v>
      </c>
      <c r="LD784">
        <v>5.84</v>
      </c>
      <c r="LE784">
        <v>100.6677</v>
      </c>
      <c r="LF784">
        <v>3.5159015586422905E-2</v>
      </c>
      <c r="LG784" s="10">
        <f t="shared" si="534"/>
        <v>3.5393772333493452</v>
      </c>
      <c r="LH784">
        <v>65.91</v>
      </c>
      <c r="LI784">
        <v>6.8</v>
      </c>
      <c r="LJ784">
        <v>78036154</v>
      </c>
      <c r="LK784">
        <v>40260789.166666664</v>
      </c>
      <c r="LL784">
        <v>121.19625000000001</v>
      </c>
      <c r="LM784">
        <v>20.968333333333334</v>
      </c>
      <c r="LN784">
        <v>100.748</v>
      </c>
      <c r="LO784">
        <v>5.203992860396741E-2</v>
      </c>
      <c r="LP784" s="10">
        <f t="shared" si="535"/>
        <v>5.2429187269925093</v>
      </c>
      <c r="LQ784">
        <v>155.35</v>
      </c>
      <c r="LR784">
        <v>7.61</v>
      </c>
      <c r="LS784">
        <v>64865914</v>
      </c>
      <c r="LT784">
        <v>44207450</v>
      </c>
      <c r="LU784">
        <v>187.17049999999998</v>
      </c>
      <c r="LV784">
        <v>28.173333333333332</v>
      </c>
      <c r="LW784">
        <v>102.2602</v>
      </c>
      <c r="LX784">
        <v>0.33380700867129276</v>
      </c>
      <c r="LY784" s="10">
        <f t="shared" si="536"/>
        <v>34.135171468128128</v>
      </c>
      <c r="LZ784">
        <v>49.08</v>
      </c>
      <c r="MA784">
        <v>2.17</v>
      </c>
      <c r="MB784">
        <v>323115378</v>
      </c>
      <c r="MC784">
        <v>536537916.66666669</v>
      </c>
      <c r="MD784">
        <v>2166.326</v>
      </c>
      <c r="ME784">
        <v>341.3341666666667</v>
      </c>
      <c r="MF784" s="13">
        <f t="shared" si="391"/>
        <v>98.310574681962777</v>
      </c>
      <c r="MG784" s="13">
        <f t="shared" si="392"/>
        <v>3.8379588505362383E-2</v>
      </c>
      <c r="MH784" s="13">
        <f t="shared" si="469"/>
        <v>8.6289923985265249E-2</v>
      </c>
      <c r="MI784" s="12">
        <v>98.872309999999999</v>
      </c>
      <c r="MJ784" s="12">
        <f t="shared" si="393"/>
        <v>1.8964225988143957E-2</v>
      </c>
      <c r="MK784" s="12">
        <f t="shared" si="394"/>
        <v>1.9415362517218426E-2</v>
      </c>
      <c r="ML784" s="12">
        <f t="shared" si="470"/>
        <v>7.4922273495670044E-4</v>
      </c>
      <c r="MM784" s="14">
        <v>92.745949999999993</v>
      </c>
      <c r="MN784" s="14">
        <f t="shared" si="395"/>
        <v>3.307188511605319E-2</v>
      </c>
      <c r="MO784" s="14">
        <f t="shared" si="396"/>
        <v>5.3077033893091929E-3</v>
      </c>
      <c r="MP784" s="14">
        <f t="shared" si="471"/>
        <v>1.2494104238139569E-2</v>
      </c>
      <c r="MQ784" s="16">
        <v>89.846339999999998</v>
      </c>
      <c r="MR784" s="16">
        <f t="shared" si="397"/>
        <v>3.8866882488442611E-2</v>
      </c>
      <c r="MS784" s="16">
        <f t="shared" si="398"/>
        <v>4.8729398308022809E-4</v>
      </c>
      <c r="MT784" s="16">
        <f t="shared" si="472"/>
        <v>6.9029255436592329E-4</v>
      </c>
      <c r="MU784" s="13">
        <v>103.387</v>
      </c>
      <c r="MV784" s="13">
        <f t="shared" si="399"/>
        <v>2.5886550861198288E-2</v>
      </c>
      <c r="MW784" s="13">
        <f t="shared" si="400"/>
        <v>1.2493037644164096E-2</v>
      </c>
      <c r="MX784" s="13">
        <f t="shared" si="473"/>
        <v>8.4416946152676697E-4</v>
      </c>
      <c r="MY784" s="12">
        <v>101.8425</v>
      </c>
      <c r="MZ784" s="12">
        <f t="shared" si="401"/>
        <v>1.8879827955199158E-2</v>
      </c>
      <c r="NA784" s="12">
        <f t="shared" si="402"/>
        <v>1.9499760550163225E-2</v>
      </c>
      <c r="NB784" s="12">
        <f t="shared" si="474"/>
        <v>5.6635678630714281E-3</v>
      </c>
      <c r="NC784" s="14">
        <v>124.19499999999999</v>
      </c>
      <c r="ND784" s="14">
        <f t="shared" si="403"/>
        <v>-1.5581702081787663E-2</v>
      </c>
      <c r="NE784" s="14">
        <f t="shared" si="404"/>
        <v>5.3961290587150046E-2</v>
      </c>
      <c r="NF784" s="14">
        <f t="shared" si="475"/>
        <v>4.0414424120942871E-2</v>
      </c>
      <c r="NG784" s="16">
        <v>105.123</v>
      </c>
      <c r="NH784" s="16">
        <f t="shared" si="405"/>
        <v>-1.1535055546897377E-3</v>
      </c>
      <c r="NI784" s="16">
        <f t="shared" si="406"/>
        <v>105.08462041149464</v>
      </c>
      <c r="NJ784" s="16">
        <f t="shared" si="476"/>
        <v>0.20768992398525654</v>
      </c>
      <c r="NK784" s="13">
        <v>97.847350000000006</v>
      </c>
      <c r="NL784" s="13">
        <f t="shared" si="407"/>
        <v>2.3511913541079066E-2</v>
      </c>
      <c r="NM784" s="13">
        <f t="shared" si="408"/>
        <v>1.4867674964283317E-2</v>
      </c>
      <c r="NN784" s="13">
        <f t="shared" si="477"/>
        <v>3.8043347675313921E-3</v>
      </c>
      <c r="NO784" s="12">
        <v>82.556640000000002</v>
      </c>
      <c r="NP784" s="12">
        <f t="shared" si="409"/>
        <v>2.6051661864932241E-2</v>
      </c>
      <c r="NQ784" s="12">
        <f t="shared" si="410"/>
        <v>1.2327926640430142E-2</v>
      </c>
      <c r="NR784" s="12">
        <f t="shared" si="478"/>
        <v>7.0294237654918712E-3</v>
      </c>
      <c r="NS784" s="14">
        <v>88.348209999999995</v>
      </c>
      <c r="NT784" s="14">
        <f t="shared" si="411"/>
        <v>1.6432836358360792E-2</v>
      </c>
      <c r="NU784" s="14">
        <f t="shared" si="412"/>
        <v>2.1946752147001591E-2</v>
      </c>
      <c r="NV784" s="14">
        <f t="shared" si="479"/>
        <v>4.1402624271119626E-3</v>
      </c>
      <c r="NW784" s="16">
        <v>90.653369999999995</v>
      </c>
      <c r="NX784" s="16">
        <f t="shared" si="413"/>
        <v>4.3603386513876075E-2</v>
      </c>
      <c r="NY784" s="16">
        <f t="shared" si="414"/>
        <v>5.2237980085136915E-3</v>
      </c>
      <c r="NZ784" s="16">
        <f t="shared" si="480"/>
        <v>2.8425796168726203E-3</v>
      </c>
      <c r="OA784" s="13">
        <v>87.587370000000007</v>
      </c>
      <c r="OB784" s="13">
        <f t="shared" si="415"/>
        <v>3.5096485257970489E-2</v>
      </c>
      <c r="OC784" s="13">
        <f t="shared" si="416"/>
        <v>3.2831032473918942E-3</v>
      </c>
      <c r="OD784" s="13">
        <f t="shared" si="481"/>
        <v>1.5498206579399265E-2</v>
      </c>
      <c r="OE784" s="15">
        <v>87.262770000000003</v>
      </c>
      <c r="OF784" s="15">
        <f t="shared" si="417"/>
        <v>5.8955596632030982E-2</v>
      </c>
      <c r="OG784" s="15">
        <f t="shared" si="418"/>
        <v>2.0576008126668599E-2</v>
      </c>
      <c r="OH784" s="15">
        <f t="shared" si="482"/>
        <v>2.9448508985165933E-3</v>
      </c>
      <c r="OI784" s="14">
        <v>126.35209999999999</v>
      </c>
      <c r="OJ784" s="14">
        <f t="shared" si="419"/>
        <v>-4.328577226415331E-2</v>
      </c>
      <c r="OK784" s="14">
        <f t="shared" si="420"/>
        <v>8.1665360769515694E-2</v>
      </c>
      <c r="OL784" s="14">
        <f t="shared" si="483"/>
        <v>1.0377976612216733E-2</v>
      </c>
      <c r="OM784" s="16">
        <v>82.759249999999994</v>
      </c>
      <c r="ON784" s="16">
        <f t="shared" si="421"/>
        <v>-6.8306810975941046E-3</v>
      </c>
      <c r="OO784" s="16">
        <f t="shared" si="422"/>
        <v>4.5210269602956488E-2</v>
      </c>
      <c r="OP784" s="16">
        <f t="shared" si="484"/>
        <v>4.3624282846411289E-2</v>
      </c>
      <c r="OQ784" s="13">
        <v>80.522940000000006</v>
      </c>
      <c r="OR784" s="13">
        <f t="shared" si="423"/>
        <v>5.3523503170071596E-2</v>
      </c>
      <c r="OS784" s="13">
        <f t="shared" si="424"/>
        <v>1.5143914664709213E-2</v>
      </c>
      <c r="OT784" s="13">
        <f t="shared" si="485"/>
        <v>4.576178697817701E-2</v>
      </c>
      <c r="OU784" s="16">
        <v>78.712360000000004</v>
      </c>
      <c r="OV784" s="16">
        <f t="shared" si="425"/>
        <v>5.6384634338946693E-2</v>
      </c>
      <c r="OW784" s="16">
        <f t="shared" si="426"/>
        <v>1.800504583358431E-2</v>
      </c>
      <c r="OX784" s="16">
        <f t="shared" si="486"/>
        <v>1.6598955127618775E-2</v>
      </c>
      <c r="OY784" s="14">
        <v>93.340369999999993</v>
      </c>
      <c r="OZ784" s="14">
        <f t="shared" si="427"/>
        <v>1.7544117841040041E-2</v>
      </c>
      <c r="PA784" s="14">
        <f t="shared" si="428"/>
        <v>2.0835470664322342E-2</v>
      </c>
      <c r="PB784" s="14">
        <f t="shared" si="487"/>
        <v>3.1410880581716372E-2</v>
      </c>
      <c r="PC784" s="15">
        <v>85.778720000000007</v>
      </c>
      <c r="PD784" s="15">
        <f t="shared" si="429"/>
        <v>5.0199021045862491E-3</v>
      </c>
      <c r="PE784" s="15">
        <f t="shared" si="430"/>
        <v>3.3359686400776134E-2</v>
      </c>
      <c r="PF784" s="15">
        <f t="shared" si="488"/>
        <v>5.6739484025505327E-3</v>
      </c>
      <c r="PG784" s="14">
        <v>89.182019999999994</v>
      </c>
      <c r="PH784" s="14">
        <f t="shared" si="431"/>
        <v>0.10367599440278896</v>
      </c>
      <c r="PI784" s="14">
        <f t="shared" si="432"/>
        <v>6.5296405897426579E-2</v>
      </c>
      <c r="PJ784" s="14">
        <f t="shared" si="489"/>
        <v>6.3493337905334291E-2</v>
      </c>
      <c r="PK784" s="16">
        <v>88.056950000000001</v>
      </c>
      <c r="PL784" s="16">
        <f t="shared" si="433"/>
        <v>-1.6637624045249266E-3</v>
      </c>
      <c r="PM784" s="16">
        <f t="shared" si="434"/>
        <v>4.004335090988731E-2</v>
      </c>
      <c r="PN784" s="16">
        <f t="shared" si="490"/>
        <v>7.1160363257628534E-3</v>
      </c>
      <c r="PO784" s="13">
        <v>92.936130000000006</v>
      </c>
      <c r="PP784" s="13">
        <f t="shared" si="435"/>
        <v>-4.3378565674708769E-3</v>
      </c>
      <c r="PQ784" s="13">
        <f t="shared" si="436"/>
        <v>4.271744507283326E-2</v>
      </c>
      <c r="PR784" s="13">
        <f t="shared" si="491"/>
        <v>1.130417590662014E-3</v>
      </c>
      <c r="PS784" s="14">
        <v>101.2046</v>
      </c>
      <c r="PT784" s="14">
        <f t="shared" si="437"/>
        <v>3.1145180374449799E-2</v>
      </c>
      <c r="PU784" s="14">
        <f t="shared" si="438"/>
        <v>7.2344081309125841E-3</v>
      </c>
      <c r="PV784" s="14">
        <f t="shared" si="492"/>
        <v>3.2127989103685195E-3</v>
      </c>
      <c r="PW784" s="15">
        <v>101.00579999999999</v>
      </c>
      <c r="PX784" s="15">
        <f t="shared" si="439"/>
        <v>1.0177605028435455E-2</v>
      </c>
      <c r="PY784" s="15">
        <f t="shared" si="440"/>
        <v>2.8201983476926928E-2</v>
      </c>
      <c r="PZ784" s="15">
        <f t="shared" si="493"/>
        <v>1.8734818548359455E-2</v>
      </c>
      <c r="QA784" s="14">
        <v>89.165949999999995</v>
      </c>
      <c r="QB784" s="14">
        <f t="shared" si="441"/>
        <v>4.3305644754029871E-2</v>
      </c>
      <c r="QC784" s="14">
        <f t="shared" si="442"/>
        <v>4.9260562486674875E-3</v>
      </c>
      <c r="QD784" s="14">
        <f t="shared" si="494"/>
        <v>2.9871024143079961E-4</v>
      </c>
      <c r="QE784" s="16">
        <v>96.47372</v>
      </c>
      <c r="QF784" s="16">
        <f t="shared" si="443"/>
        <v>3.9667043491474097E-2</v>
      </c>
      <c r="QG784" s="16">
        <f t="shared" si="444"/>
        <v>1.2874549861117135E-3</v>
      </c>
      <c r="QH784" s="16">
        <f t="shared" si="495"/>
        <v>4.3403077080760855E-2</v>
      </c>
      <c r="QI784" s="13">
        <v>97.482590000000002</v>
      </c>
      <c r="QJ784" s="13">
        <f t="shared" si="445"/>
        <v>2.5191184978256231E-2</v>
      </c>
      <c r="QK784" s="13">
        <f t="shared" si="446"/>
        <v>1.3188403527106152E-2</v>
      </c>
      <c r="QL784" s="13">
        <f t="shared" si="496"/>
        <v>1.3233054908265873E-2</v>
      </c>
      <c r="QM784" s="15">
        <v>102.319</v>
      </c>
      <c r="QN784" s="15">
        <f t="shared" si="447"/>
        <v>-2.2571356264922127E-4</v>
      </c>
      <c r="QO784" s="15">
        <f t="shared" si="448"/>
        <v>3.8605302068011604E-2</v>
      </c>
      <c r="QP784" s="15">
        <f t="shared" si="497"/>
        <v>1.1442184089907603E-2</v>
      </c>
      <c r="QQ784" s="14">
        <v>91.998419999999996</v>
      </c>
      <c r="QR784" s="14">
        <f t="shared" si="449"/>
        <v>-2.3176802513961481E-2</v>
      </c>
      <c r="QS784" s="14">
        <f t="shared" si="450"/>
        <v>6.1556391019323864E-2</v>
      </c>
      <c r="QT784" s="14">
        <f t="shared" si="498"/>
        <v>1.2646514257648067E-2</v>
      </c>
      <c r="QU784" s="16">
        <v>84.974379999999996</v>
      </c>
      <c r="QV784" s="16">
        <f t="shared" si="451"/>
        <v>3.7465886078027921E-2</v>
      </c>
      <c r="QW784" s="16">
        <f t="shared" si="452"/>
        <v>9.1370242733446183E-4</v>
      </c>
      <c r="QX784" s="16">
        <f t="shared" si="499"/>
        <v>5.9144776990019743E-2</v>
      </c>
      <c r="QY784" s="14">
        <v>109.4089</v>
      </c>
      <c r="QZ784" s="14">
        <f t="shared" si="453"/>
        <v>2.8249131307132025E-3</v>
      </c>
      <c r="RA784" s="14">
        <f t="shared" si="454"/>
        <v>3.5554675374649181E-2</v>
      </c>
      <c r="RB784" s="14">
        <f t="shared" si="500"/>
        <v>7.2389186649390869E-4</v>
      </c>
      <c r="RC784" s="15">
        <v>97.437100000000001</v>
      </c>
      <c r="RD784" s="15">
        <f t="shared" si="455"/>
        <v>7.4130395426554863E-3</v>
      </c>
      <c r="RE784" s="15">
        <f t="shared" si="456"/>
        <v>3.0966548962706897E-2</v>
      </c>
      <c r="RF784" s="15">
        <f t="shared" si="501"/>
        <v>3.0732173472864055E-2</v>
      </c>
      <c r="RG784" s="14">
        <v>97.280889999999999</v>
      </c>
      <c r="RH784" s="14">
        <f t="shared" si="457"/>
        <v>5.1925864418449486E-3</v>
      </c>
      <c r="RI784" s="14">
        <f t="shared" si="458"/>
        <v>3.3187002063517435E-2</v>
      </c>
      <c r="RJ784" s="14">
        <f t="shared" si="502"/>
        <v>2.2051511190228967E-2</v>
      </c>
      <c r="RK784" s="16">
        <v>88.987819999999999</v>
      </c>
      <c r="RL784" s="16">
        <f t="shared" si="459"/>
        <v>7.2208679885877203E-2</v>
      </c>
      <c r="RM784" s="16">
        <f t="shared" si="460"/>
        <v>3.382909138051482E-2</v>
      </c>
      <c r="RN784" s="16">
        <f t="shared" si="503"/>
        <v>2.8257389505687791E-2</v>
      </c>
      <c r="RO784" s="13">
        <v>99.396209999999996</v>
      </c>
      <c r="RP784" s="13">
        <f t="shared" si="461"/>
        <v>5.1348929994838199E-2</v>
      </c>
      <c r="RQ784" s="13">
        <f t="shared" si="462"/>
        <v>1.2969341489475816E-2</v>
      </c>
      <c r="RR784" s="13">
        <f t="shared" si="504"/>
        <v>1.4810060778600587E-3</v>
      </c>
      <c r="RS784" s="15">
        <v>100.6677</v>
      </c>
      <c r="RT784" s="15">
        <f t="shared" si="463"/>
        <v>6.2897698272907476E-2</v>
      </c>
      <c r="RU784" s="15">
        <f t="shared" si="464"/>
        <v>2.4518109767545093E-2</v>
      </c>
      <c r="RV784" s="15">
        <f t="shared" si="505"/>
        <v>1.1692804264995527E-3</v>
      </c>
      <c r="RW784" s="14">
        <v>100.748</v>
      </c>
      <c r="RX784" s="14">
        <f t="shared" si="465"/>
        <v>3.6747378494911276E-2</v>
      </c>
      <c r="RY784" s="14">
        <f t="shared" si="466"/>
        <v>1.6322100104511073E-3</v>
      </c>
      <c r="RZ784" s="14">
        <f t="shared" si="506"/>
        <v>4.9195136041860765E-3</v>
      </c>
      <c r="SA784" s="16">
        <v>102.2602</v>
      </c>
      <c r="SB784" s="16">
        <f t="shared" si="467"/>
        <v>4.2704189804828374E-2</v>
      </c>
      <c r="SC784" s="16">
        <f t="shared" si="468"/>
        <v>4.324601299465991E-3</v>
      </c>
      <c r="SD784" s="16">
        <f t="shared" si="507"/>
        <v>1.4343666848636305E-3</v>
      </c>
    </row>
    <row r="785" spans="1:498" x14ac:dyDescent="0.35">
      <c r="A785" s="2">
        <v>41974</v>
      </c>
      <c r="B785">
        <v>96.763949999999994</v>
      </c>
      <c r="C785">
        <v>2.0270839950265674E-2</v>
      </c>
      <c r="D785" s="10">
        <f t="shared" si="513"/>
        <v>1.96148654340551</v>
      </c>
      <c r="E785">
        <v>53.5</v>
      </c>
      <c r="F785">
        <v>27.82</v>
      </c>
      <c r="G785">
        <v>23595599</v>
      </c>
      <c r="H785">
        <v>55066229.166666664</v>
      </c>
      <c r="I785">
        <v>130.538175</v>
      </c>
      <c r="J785">
        <v>20.637499999999999</v>
      </c>
      <c r="K785">
        <v>90.983249999999998</v>
      </c>
      <c r="L785">
        <v>8.2771524834086806E-3</v>
      </c>
      <c r="M785" s="10">
        <f t="shared" si="514"/>
        <v>0.75308223368609284</v>
      </c>
      <c r="N785">
        <v>58.04</v>
      </c>
      <c r="O785">
        <v>1.08</v>
      </c>
      <c r="P785">
        <v>8012929</v>
      </c>
      <c r="Q785">
        <v>6388638.333333333</v>
      </c>
      <c r="R785">
        <v>32.930893333333337</v>
      </c>
      <c r="S785">
        <v>4.97</v>
      </c>
      <c r="T785">
        <v>89.885559999999998</v>
      </c>
      <c r="U785">
        <v>9.9978288149852844E-3</v>
      </c>
      <c r="V785" s="10">
        <f t="shared" si="515"/>
        <v>0.89866044181908866</v>
      </c>
      <c r="W785">
        <v>87.69</v>
      </c>
      <c r="X785">
        <v>4.91</v>
      </c>
      <c r="Y785">
        <v>11210111</v>
      </c>
      <c r="Z785">
        <v>10170237.5</v>
      </c>
      <c r="AA785">
        <v>54.239314166666666</v>
      </c>
      <c r="AB785">
        <v>5.9333333333333336</v>
      </c>
      <c r="AC785">
        <v>100.10890000000001</v>
      </c>
      <c r="AD785">
        <v>3.0833722608941874E-2</v>
      </c>
      <c r="AE785" s="10">
        <f t="shared" si="516"/>
        <v>3.0867300532863013</v>
      </c>
      <c r="AF785">
        <v>39.28</v>
      </c>
      <c r="AG785">
        <v>-16.47</v>
      </c>
      <c r="AH785">
        <v>35634265</v>
      </c>
      <c r="AI785">
        <v>73938528.333333328</v>
      </c>
      <c r="AJ785">
        <v>333.97885833333333</v>
      </c>
      <c r="AK785">
        <v>54.414166666666667</v>
      </c>
      <c r="AL785">
        <v>100.19119999999999</v>
      </c>
      <c r="AM785">
        <v>7.8306160324457599E-3</v>
      </c>
      <c r="AN785" s="10">
        <f t="shared" si="517"/>
        <v>0.78455881702997954</v>
      </c>
      <c r="AO785">
        <v>52.77</v>
      </c>
      <c r="AP785">
        <v>12.2</v>
      </c>
      <c r="AQ785">
        <v>17864191</v>
      </c>
      <c r="AR785">
        <v>9860466.666666666</v>
      </c>
      <c r="AS785">
        <v>34.127828333333333</v>
      </c>
      <c r="AT785">
        <v>5.8291666666666666</v>
      </c>
      <c r="AU785">
        <v>114.3386</v>
      </c>
      <c r="AV785">
        <v>1.19040216485942E-2</v>
      </c>
      <c r="AW785" s="10">
        <f t="shared" si="538"/>
        <v>1.3610891696699527</v>
      </c>
      <c r="AX785">
        <v>164</v>
      </c>
      <c r="AY785">
        <v>25.61</v>
      </c>
      <c r="AZ785">
        <v>46565426</v>
      </c>
      <c r="BA785">
        <v>22682144.166666668</v>
      </c>
      <c r="BB785">
        <v>42.54882083333333</v>
      </c>
      <c r="BC785">
        <v>5.8716666666666661</v>
      </c>
      <c r="BD785">
        <v>104.62949999999999</v>
      </c>
      <c r="BE785">
        <v>1.6380287706427247E-3</v>
      </c>
      <c r="BF785" s="10">
        <f t="shared" si="508"/>
        <v>0.17138613125796295</v>
      </c>
      <c r="BG785">
        <v>181.91</v>
      </c>
      <c r="BH785">
        <v>23.92</v>
      </c>
      <c r="BI785">
        <v>4767126</v>
      </c>
      <c r="BJ785">
        <v>1549803.5</v>
      </c>
      <c r="BK785">
        <v>4.7340574999999996</v>
      </c>
      <c r="BL785">
        <v>0.84750000000000003</v>
      </c>
      <c r="BM785">
        <v>97.370130000000003</v>
      </c>
      <c r="BN785">
        <v>6.6221844308001617E-3</v>
      </c>
      <c r="BO785" s="10">
        <f t="shared" si="387"/>
        <v>0.64480295891098782</v>
      </c>
      <c r="BP785">
        <v>42.37</v>
      </c>
      <c r="BQ785">
        <v>1.27</v>
      </c>
      <c r="BR785">
        <v>10517222</v>
      </c>
      <c r="BS785">
        <v>9678872.5</v>
      </c>
      <c r="BT785">
        <f t="shared" si="544"/>
        <v>39.994741666666663</v>
      </c>
      <c r="BU785">
        <v>7.081666666666667</v>
      </c>
      <c r="BV785">
        <v>82.60812</v>
      </c>
      <c r="BW785">
        <v>5.3743721788709004E-3</v>
      </c>
      <c r="BX785" s="10">
        <f t="shared" si="539"/>
        <v>0.44396678187682881</v>
      </c>
      <c r="BY785">
        <v>123.46</v>
      </c>
      <c r="BZ785">
        <v>3.14</v>
      </c>
      <c r="CA785">
        <v>5643793</v>
      </c>
      <c r="CB785">
        <v>4548512.5</v>
      </c>
      <c r="CC785">
        <v>39.994741666666663</v>
      </c>
      <c r="CD785">
        <v>2.67</v>
      </c>
      <c r="CE785">
        <v>88.547449999999998</v>
      </c>
      <c r="CF785">
        <v>7.3344155540805119E-4</v>
      </c>
      <c r="CG785" s="10">
        <f t="shared" si="541"/>
        <v>6.4944379455416645E-2</v>
      </c>
      <c r="CH785">
        <v>75.38</v>
      </c>
      <c r="CI785">
        <v>-0.83</v>
      </c>
      <c r="CJ785">
        <v>1314456</v>
      </c>
      <c r="CK785">
        <v>1997148.8333333333</v>
      </c>
      <c r="CL785">
        <v>6.1801224999999995</v>
      </c>
      <c r="CM785">
        <v>1.0374999999999999</v>
      </c>
      <c r="CN785">
        <v>91.785589999999999</v>
      </c>
      <c r="CO785">
        <v>4.4944391551860951E-3</v>
      </c>
      <c r="CP785" s="10">
        <f t="shared" si="518"/>
        <v>0.41252474957785729</v>
      </c>
      <c r="CQ785">
        <v>59.87</v>
      </c>
      <c r="CR785">
        <v>-5.92</v>
      </c>
      <c r="CS785">
        <v>5461686</v>
      </c>
      <c r="CT785">
        <v>7697605</v>
      </c>
      <c r="CU785">
        <v>27.485240000000001</v>
      </c>
      <c r="CV785">
        <v>5.6749999999999998</v>
      </c>
      <c r="CW785">
        <v>88.084630000000004</v>
      </c>
      <c r="CX785">
        <v>5.2197696495710835E-2</v>
      </c>
      <c r="CY785" s="10">
        <f t="shared" si="519"/>
        <v>4.597814782676986</v>
      </c>
      <c r="CZ785">
        <v>60.89</v>
      </c>
      <c r="DA785">
        <v>5.38</v>
      </c>
      <c r="DB785">
        <v>64692495</v>
      </c>
      <c r="DC785">
        <v>33142410.833333332</v>
      </c>
      <c r="DD785">
        <v>233.07029166666666</v>
      </c>
      <c r="DE785">
        <v>47.189166666666665</v>
      </c>
      <c r="DF785">
        <v>90.312650000000005</v>
      </c>
      <c r="DG785">
        <v>7.5338717031404087E-2</v>
      </c>
      <c r="DH785" s="10">
        <f t="shared" si="520"/>
        <v>6.8040391827062363</v>
      </c>
      <c r="DI785">
        <v>67.22</v>
      </c>
      <c r="DJ785">
        <v>2.6</v>
      </c>
      <c r="DK785">
        <v>81376078</v>
      </c>
      <c r="DL785">
        <v>74116111.666666672</v>
      </c>
      <c r="DM785">
        <v>309.20538333333332</v>
      </c>
      <c r="DN785">
        <v>51.5625</v>
      </c>
      <c r="DO785">
        <v>120.3368</v>
      </c>
      <c r="DP785">
        <v>5.6061862562061544E-3</v>
      </c>
      <c r="DQ785" s="10">
        <f t="shared" si="521"/>
        <v>0.67463051427582876</v>
      </c>
      <c r="DR785">
        <v>165.17</v>
      </c>
      <c r="DS785">
        <v>7.73</v>
      </c>
      <c r="DT785">
        <v>10893169</v>
      </c>
      <c r="DU785">
        <v>7511848.666666667</v>
      </c>
      <c r="DV785">
        <v>25.659184999999997</v>
      </c>
      <c r="DW785">
        <v>4.1349999999999998</v>
      </c>
      <c r="DX785">
        <v>80.414699999999996</v>
      </c>
      <c r="DY785">
        <v>4.7796943194023259E-3</v>
      </c>
      <c r="DZ785" s="10">
        <f t="shared" si="540"/>
        <v>0.38435768478644222</v>
      </c>
      <c r="EA785">
        <v>51.36</v>
      </c>
      <c r="EB785">
        <v>3.02</v>
      </c>
      <c r="EC785">
        <v>9862843</v>
      </c>
      <c r="ED785">
        <v>4488291</v>
      </c>
      <c r="EE785">
        <v>19.855730833333332</v>
      </c>
      <c r="EF785">
        <v>2.4491666666666667</v>
      </c>
      <c r="EG785">
        <v>84.398409999999998</v>
      </c>
      <c r="EH785">
        <v>3.0220520901561655E-4</v>
      </c>
      <c r="EI785" s="10">
        <f t="shared" si="510"/>
        <v>2.5505639134635702E-2</v>
      </c>
      <c r="EJ785">
        <v>160.4</v>
      </c>
      <c r="EK785">
        <v>-3.67</v>
      </c>
      <c r="EL785">
        <v>327516</v>
      </c>
      <c r="EM785">
        <v>389543.70833333331</v>
      </c>
      <c r="EN785">
        <v>4.8858108333333332</v>
      </c>
      <c r="EO785">
        <v>1.4833333333333334</v>
      </c>
      <c r="EP785">
        <v>83.154790000000006</v>
      </c>
      <c r="EQ785">
        <v>4.9655700118147739E-3</v>
      </c>
      <c r="ER785" s="10">
        <f t="shared" si="522"/>
        <v>0.41291093156275505</v>
      </c>
      <c r="ES785">
        <v>119.4</v>
      </c>
      <c r="ET785">
        <v>5.84</v>
      </c>
      <c r="EU785">
        <v>4658237</v>
      </c>
      <c r="EV785">
        <v>5020797</v>
      </c>
      <c r="EW785">
        <v>13.712751666666668</v>
      </c>
      <c r="EX785">
        <v>2.1483333333333334</v>
      </c>
      <c r="EY785">
        <v>93.720089999999999</v>
      </c>
      <c r="EZ785">
        <v>5.6302339435109483E-3</v>
      </c>
      <c r="FA785" s="10">
        <f t="shared" si="511"/>
        <v>0.52766603190690098</v>
      </c>
      <c r="FB785">
        <v>51.24</v>
      </c>
      <c r="FC785">
        <v>15.64</v>
      </c>
      <c r="FD785">
        <v>7897173</v>
      </c>
      <c r="FE785">
        <v>6153112.5</v>
      </c>
      <c r="FF785">
        <v>21.720616666666668</v>
      </c>
      <c r="FG785">
        <v>5.0716666666666663</v>
      </c>
      <c r="FH785">
        <v>85.129019999999997</v>
      </c>
      <c r="FI785">
        <v>4.4376918656749517E-2</v>
      </c>
      <c r="FJ785" s="10">
        <f t="shared" si="523"/>
        <v>3.7777635958688025</v>
      </c>
      <c r="FK785">
        <v>68.040000000000006</v>
      </c>
      <c r="FL785">
        <v>6.59</v>
      </c>
      <c r="FM785">
        <v>60664169</v>
      </c>
      <c r="FN785">
        <v>31957928.333333332</v>
      </c>
      <c r="FO785">
        <v>146.86000833333333</v>
      </c>
      <c r="FP785">
        <v>23.044166666666666</v>
      </c>
      <c r="FQ785">
        <v>90.986320000000006</v>
      </c>
      <c r="FR785">
        <v>9.2543016906391176E-2</v>
      </c>
      <c r="FS785" s="10">
        <f t="shared" si="524"/>
        <v>8.4201485500103175</v>
      </c>
      <c r="FT785">
        <v>127</v>
      </c>
      <c r="FU785">
        <v>1.35</v>
      </c>
      <c r="FV785">
        <v>127486600</v>
      </c>
      <c r="FW785">
        <v>108703116.66666667</v>
      </c>
      <c r="FX785">
        <v>452.60144166666669</v>
      </c>
      <c r="FY785">
        <v>88.56</v>
      </c>
      <c r="FZ785">
        <v>87.075860000000006</v>
      </c>
      <c r="GA785">
        <v>9.2744275085999668E-4</v>
      </c>
      <c r="GB785" s="10">
        <f t="shared" si="389"/>
        <v>8.0757875131899956E-2</v>
      </c>
      <c r="GC785">
        <v>70.959999999999994</v>
      </c>
      <c r="GD785">
        <v>-1.33</v>
      </c>
      <c r="GE785">
        <v>1994153</v>
      </c>
      <c r="GF785">
        <v>1147944.8333333333</v>
      </c>
      <c r="GG785">
        <v>3.3956238333333335</v>
      </c>
      <c r="GH785">
        <v>0.42833333333333329</v>
      </c>
      <c r="GI785">
        <v>93.466399999999993</v>
      </c>
      <c r="GJ785">
        <v>1.6018497648320131E-3</v>
      </c>
      <c r="GK785" s="10">
        <f t="shared" si="390"/>
        <v>0.14971913085969485</v>
      </c>
      <c r="GL785">
        <v>64.739999999999995</v>
      </c>
      <c r="GM785">
        <v>-1.35</v>
      </c>
      <c r="GN785">
        <v>2933172</v>
      </c>
      <c r="GO785">
        <v>2113046.6666666665</v>
      </c>
      <c r="GP785">
        <v>5.1003816666666664</v>
      </c>
      <c r="GQ785">
        <v>0.3075</v>
      </c>
      <c r="GR785">
        <v>101.5822</v>
      </c>
      <c r="GS785">
        <v>1.1534005036103058E-3</v>
      </c>
      <c r="GT785" s="10">
        <f t="shared" si="385"/>
        <v>0.1171649606378428</v>
      </c>
      <c r="GU785">
        <v>103.29</v>
      </c>
      <c r="GV785">
        <v>3.49</v>
      </c>
      <c r="GW785">
        <v>556285</v>
      </c>
      <c r="GX785">
        <v>899645.83333333337</v>
      </c>
      <c r="GY785">
        <v>3.6895174999999996</v>
      </c>
      <c r="GZ785">
        <v>0.15916666666666665</v>
      </c>
      <c r="HA785">
        <v>96.729839999999996</v>
      </c>
      <c r="HB785">
        <v>4.3445021150664474E-2</v>
      </c>
      <c r="HC785" s="10">
        <f t="shared" si="525"/>
        <v>4.2024299447003903</v>
      </c>
      <c r="HD785">
        <v>18.84</v>
      </c>
      <c r="HE785">
        <v>16.71</v>
      </c>
      <c r="HF785">
        <v>119784263</v>
      </c>
      <c r="HG785">
        <v>65434866.666666664</v>
      </c>
      <c r="HH785">
        <v>185.88116666666667</v>
      </c>
      <c r="HI785">
        <v>25.276666666666667</v>
      </c>
      <c r="HJ785">
        <v>89.799629999999993</v>
      </c>
      <c r="HK785">
        <v>1.6103606477127559E-2</v>
      </c>
      <c r="HL785" s="10">
        <f t="shared" si="526"/>
        <v>1.4460979033116581</v>
      </c>
      <c r="HM785">
        <v>92.37</v>
      </c>
      <c r="HN785">
        <v>5.16</v>
      </c>
      <c r="HO785">
        <v>17030087</v>
      </c>
      <c r="HP785">
        <v>16961283.333333332</v>
      </c>
      <c r="HQ785">
        <v>84.694225000000003</v>
      </c>
      <c r="HR785">
        <v>8.5083333333333329</v>
      </c>
      <c r="HS785">
        <v>97.268950000000004</v>
      </c>
      <c r="HT785">
        <v>1.6103606477127559E-2</v>
      </c>
      <c r="HU785" s="10">
        <f t="shared" si="527"/>
        <v>1.5663808932433967</v>
      </c>
      <c r="HV785">
        <v>127.15</v>
      </c>
      <c r="HW785">
        <v>14.44</v>
      </c>
      <c r="HX785">
        <v>4522977</v>
      </c>
      <c r="HY785">
        <v>6690125</v>
      </c>
      <c r="HZ785">
        <v>20.889720833333332</v>
      </c>
      <c r="IA785">
        <v>8.5083333333333329</v>
      </c>
      <c r="IB785">
        <v>91.933139999999995</v>
      </c>
      <c r="IC785">
        <v>5.9064888014151882E-3</v>
      </c>
      <c r="ID785" s="10">
        <f t="shared" si="528"/>
        <v>0.54300206188893463</v>
      </c>
      <c r="IE785">
        <v>135.02000000000001</v>
      </c>
      <c r="IF785">
        <v>-4.34</v>
      </c>
      <c r="IG785">
        <v>5137397</v>
      </c>
      <c r="IH785">
        <v>6104693.333333333</v>
      </c>
      <c r="II785">
        <v>45.240458333333329</v>
      </c>
      <c r="IJ785">
        <v>11.74</v>
      </c>
      <c r="IK785">
        <v>100.16240000000001</v>
      </c>
      <c r="IL785">
        <v>1.8422324650465133E-2</v>
      </c>
      <c r="IM785" s="10">
        <f t="shared" si="542"/>
        <v>1.8452242505697489</v>
      </c>
      <c r="IN785">
        <v>51.11</v>
      </c>
      <c r="IO785">
        <v>0.14000000000000001</v>
      </c>
      <c r="IP785">
        <v>38265113</v>
      </c>
      <c r="IQ785">
        <v>29247158.333333332</v>
      </c>
      <c r="IR785">
        <v>90.77954166666666</v>
      </c>
      <c r="IS785">
        <v>13.195833333333333</v>
      </c>
      <c r="IT785">
        <v>87.510710000000003</v>
      </c>
      <c r="IU785">
        <v>5.7937833058930334E-3</v>
      </c>
      <c r="IV785" s="10">
        <f t="shared" si="529"/>
        <v>0.5070180906848466</v>
      </c>
      <c r="IW785">
        <v>44.98</v>
      </c>
      <c r="IX785">
        <v>9.86</v>
      </c>
      <c r="IY785">
        <v>10406202</v>
      </c>
      <c r="IZ785">
        <v>4912112.5</v>
      </c>
      <c r="JA785">
        <v>24.314466666666664</v>
      </c>
      <c r="JB785">
        <v>4.3166666666666664</v>
      </c>
      <c r="JC785">
        <v>84.904989999999998</v>
      </c>
      <c r="JD785">
        <v>2.7181381036049733E-3</v>
      </c>
      <c r="JE785" s="10">
        <f t="shared" si="386"/>
        <v>0.23078348850519922</v>
      </c>
      <c r="JF785">
        <v>49.55</v>
      </c>
      <c r="JG785">
        <v>0.88</v>
      </c>
      <c r="JH785">
        <v>5415237</v>
      </c>
      <c r="JI785">
        <v>4792184.166666667</v>
      </c>
      <c r="JJ785">
        <v>15.093325</v>
      </c>
      <c r="JK785">
        <v>2.2608333333333333</v>
      </c>
      <c r="JL785">
        <v>104.55370000000001</v>
      </c>
      <c r="JM785">
        <v>1.248546505900807E-3</v>
      </c>
      <c r="JN785" s="10">
        <f t="shared" si="512"/>
        <v>0.13054015681400122</v>
      </c>
      <c r="JO785">
        <v>102.79</v>
      </c>
      <c r="JP785">
        <v>2.17</v>
      </c>
      <c r="JQ785">
        <v>2058396</v>
      </c>
      <c r="JR785">
        <v>1695345</v>
      </c>
      <c r="JS785">
        <v>6.9050849999999997</v>
      </c>
      <c r="JT785">
        <v>1.4291666666666665</v>
      </c>
      <c r="JU785">
        <v>96.508790000000005</v>
      </c>
      <c r="JV785">
        <v>3.5252787666587335E-2</v>
      </c>
      <c r="JW785" s="10">
        <f t="shared" si="530"/>
        <v>3.4022038818292675</v>
      </c>
      <c r="JX785">
        <v>24.55</v>
      </c>
      <c r="JY785">
        <v>-1.49</v>
      </c>
      <c r="JZ785">
        <v>50539055</v>
      </c>
      <c r="KA785">
        <v>55675900</v>
      </c>
      <c r="KB785">
        <v>271.05608333333333</v>
      </c>
      <c r="KC785">
        <v>45.031666666666666</v>
      </c>
      <c r="KD785">
        <v>97.942599999999999</v>
      </c>
      <c r="KE785">
        <v>3.0602419456410609E-2</v>
      </c>
      <c r="KF785" s="10">
        <f t="shared" si="531"/>
        <v>2.9972805278514416</v>
      </c>
      <c r="KG785">
        <v>33.83</v>
      </c>
      <c r="KH785">
        <v>6.74</v>
      </c>
      <c r="KI785">
        <v>46720186</v>
      </c>
      <c r="KJ785">
        <v>25701108.333333332</v>
      </c>
      <c r="KK785">
        <v>129.51824166666668</v>
      </c>
      <c r="KL785">
        <v>22.87</v>
      </c>
      <c r="KM785">
        <v>90.738590000000002</v>
      </c>
      <c r="KN785">
        <v>8.738912250863172E-3</v>
      </c>
      <c r="KO785" s="10">
        <f t="shared" si="532"/>
        <v>0.79295657577705048</v>
      </c>
      <c r="KP785">
        <v>62.21</v>
      </c>
      <c r="KQ785">
        <v>-5.05</v>
      </c>
      <c r="KR785">
        <v>9696437</v>
      </c>
      <c r="KS785">
        <v>6244160.833333333</v>
      </c>
      <c r="KT785">
        <v>50.064716666666669</v>
      </c>
      <c r="KU785">
        <v>12.796666666666667</v>
      </c>
      <c r="KV785">
        <v>100.2376</v>
      </c>
      <c r="KW785">
        <v>1.0027969505453111E-2</v>
      </c>
      <c r="KX785" s="10">
        <f t="shared" si="533"/>
        <v>1.0051795960998067</v>
      </c>
      <c r="KY785">
        <v>65.400000000000006</v>
      </c>
      <c r="KZ785">
        <v>0.13</v>
      </c>
      <c r="LA785">
        <v>8190238</v>
      </c>
      <c r="LB785">
        <v>3862742.5</v>
      </c>
      <c r="LC785">
        <v>28.703295000000001</v>
      </c>
      <c r="LD785">
        <v>5.84</v>
      </c>
      <c r="LE785">
        <v>104.3379</v>
      </c>
      <c r="LF785">
        <v>3.5159015586422905E-2</v>
      </c>
      <c r="LG785" s="10">
        <f t="shared" si="534"/>
        <v>3.6684178523546347</v>
      </c>
      <c r="LH785">
        <v>79.64</v>
      </c>
      <c r="LI785">
        <v>4.6100000000000003</v>
      </c>
      <c r="LJ785">
        <v>78036154</v>
      </c>
      <c r="LK785">
        <v>40260789.166666664</v>
      </c>
      <c r="LL785">
        <v>121.19625000000001</v>
      </c>
      <c r="LM785">
        <v>20.968333333333334</v>
      </c>
      <c r="LN785">
        <v>99.297619999999995</v>
      </c>
      <c r="LO785">
        <v>5.203992860396741E-2</v>
      </c>
      <c r="LP785" s="10">
        <f t="shared" si="535"/>
        <v>5.1674410553438861</v>
      </c>
      <c r="LQ785">
        <v>127.41</v>
      </c>
      <c r="LR785">
        <v>4.6100000000000003</v>
      </c>
      <c r="LS785">
        <v>64865914</v>
      </c>
      <c r="LT785">
        <v>44207450</v>
      </c>
      <c r="LU785">
        <v>187.17049999999998</v>
      </c>
      <c r="LV785">
        <v>28.173333333333332</v>
      </c>
      <c r="LW785">
        <v>101.37649999999999</v>
      </c>
      <c r="LX785">
        <v>0.33380700867129276</v>
      </c>
      <c r="LY785" s="10">
        <f t="shared" si="536"/>
        <v>33.840186214565307</v>
      </c>
      <c r="LZ785">
        <v>62.96</v>
      </c>
      <c r="MA785">
        <v>0.57999999999999996</v>
      </c>
      <c r="MB785">
        <v>323115378</v>
      </c>
      <c r="MC785">
        <v>536537916.66666669</v>
      </c>
      <c r="MD785">
        <v>2166.326</v>
      </c>
      <c r="ME785">
        <v>341.3341666666667</v>
      </c>
      <c r="MF785" s="13">
        <f t="shared" si="391"/>
        <v>97.900853633073893</v>
      </c>
      <c r="MG785" s="13">
        <f t="shared" si="392"/>
        <v>-4.1676193045797616E-3</v>
      </c>
      <c r="MH785" s="13">
        <f t="shared" si="469"/>
        <v>4.2547207809942145E-2</v>
      </c>
      <c r="MI785" s="12">
        <v>96.763949999999994</v>
      </c>
      <c r="MJ785" s="12">
        <f t="shared" si="393"/>
        <v>-2.1324069398196532E-2</v>
      </c>
      <c r="MK785" s="12">
        <f t="shared" si="394"/>
        <v>1.7156450093616771E-2</v>
      </c>
      <c r="ML785" s="12">
        <f t="shared" si="470"/>
        <v>2.2589124236016556E-3</v>
      </c>
      <c r="MM785" s="14">
        <v>90.983249999999998</v>
      </c>
      <c r="MN785" s="14">
        <f t="shared" si="395"/>
        <v>-1.9005681649710837E-2</v>
      </c>
      <c r="MO785" s="14">
        <f t="shared" si="396"/>
        <v>1.4838062345131076E-2</v>
      </c>
      <c r="MP785" s="14">
        <f t="shared" si="471"/>
        <v>9.5303589558218826E-3</v>
      </c>
      <c r="MQ785" s="16">
        <v>89.885559999999998</v>
      </c>
      <c r="MR785" s="16">
        <f t="shared" si="397"/>
        <v>4.3652306816288622E-4</v>
      </c>
      <c r="MS785" s="16">
        <f t="shared" si="398"/>
        <v>4.6041423727426478E-3</v>
      </c>
      <c r="MT785" s="16">
        <f t="shared" si="472"/>
        <v>4.1168483896624197E-3</v>
      </c>
      <c r="MU785" s="13">
        <v>100.10890000000001</v>
      </c>
      <c r="MV785" s="13">
        <f t="shared" si="399"/>
        <v>-3.1707081161074346E-2</v>
      </c>
      <c r="MW785" s="13">
        <f t="shared" si="400"/>
        <v>2.7539461856494585E-2</v>
      </c>
      <c r="MX785" s="13">
        <f t="shared" si="473"/>
        <v>1.5046424212330489E-2</v>
      </c>
      <c r="MY785" s="12">
        <v>100.19119999999999</v>
      </c>
      <c r="MZ785" s="12">
        <f t="shared" si="401"/>
        <v>-1.6214252399538553E-2</v>
      </c>
      <c r="NA785" s="12">
        <f t="shared" si="402"/>
        <v>1.2046633094958792E-2</v>
      </c>
      <c r="NB785" s="12">
        <f t="shared" si="474"/>
        <v>7.4531274552044335E-3</v>
      </c>
      <c r="NC785" s="14">
        <v>114.3386</v>
      </c>
      <c r="ND785" s="14">
        <f t="shared" si="403"/>
        <v>-7.9362293168001918E-2</v>
      </c>
      <c r="NE785" s="14">
        <f t="shared" si="404"/>
        <v>7.5194673863422157E-2</v>
      </c>
      <c r="NF785" s="14">
        <f t="shared" si="475"/>
        <v>2.1233383276272111E-2</v>
      </c>
      <c r="NG785" s="16">
        <v>104.62949999999999</v>
      </c>
      <c r="NH785" s="16">
        <f t="shared" si="405"/>
        <v>-4.694500727719042E-3</v>
      </c>
      <c r="NI785" s="16">
        <f t="shared" si="406"/>
        <v>104.63366761930457</v>
      </c>
      <c r="NJ785" s="16">
        <f t="shared" si="476"/>
        <v>0.45095279219006557</v>
      </c>
      <c r="NK785" s="13">
        <v>97.370130000000003</v>
      </c>
      <c r="NL785" s="13">
        <f t="shared" si="407"/>
        <v>-4.877188804806698E-3</v>
      </c>
      <c r="NM785" s="13">
        <f t="shared" si="408"/>
        <v>7.0956950022693643E-4</v>
      </c>
      <c r="NN785" s="13">
        <f t="shared" si="477"/>
        <v>1.4158105464056381E-2</v>
      </c>
      <c r="NO785" s="12">
        <v>82.60812</v>
      </c>
      <c r="NP785" s="12">
        <f t="shared" si="409"/>
        <v>6.2357188955353138E-4</v>
      </c>
      <c r="NQ785" s="12">
        <f t="shared" si="410"/>
        <v>4.791191194133293E-3</v>
      </c>
      <c r="NR785" s="12">
        <f t="shared" si="478"/>
        <v>7.5367354462968494E-3</v>
      </c>
      <c r="NS785" s="14">
        <v>88.547449999999998</v>
      </c>
      <c r="NT785" s="14">
        <f t="shared" si="411"/>
        <v>2.2551673655868409E-3</v>
      </c>
      <c r="NU785" s="14">
        <f t="shared" si="412"/>
        <v>6.4227866701666025E-3</v>
      </c>
      <c r="NV785" s="14">
        <f t="shared" si="479"/>
        <v>1.5523965476834989E-2</v>
      </c>
      <c r="NW785" s="16">
        <v>91.785589999999999</v>
      </c>
      <c r="NX785" s="16">
        <f t="shared" si="413"/>
        <v>1.2489552236171653E-2</v>
      </c>
      <c r="NY785" s="16">
        <f t="shared" si="414"/>
        <v>1.6657171540751414E-2</v>
      </c>
      <c r="NZ785" s="16">
        <f t="shared" si="480"/>
        <v>1.1433373532237723E-2</v>
      </c>
      <c r="OA785" s="13">
        <v>88.084630000000004</v>
      </c>
      <c r="OB785" s="13">
        <f t="shared" si="415"/>
        <v>5.6773025608600758E-3</v>
      </c>
      <c r="OC785" s="13">
        <f t="shared" si="416"/>
        <v>9.8449218654398374E-3</v>
      </c>
      <c r="OD785" s="13">
        <f t="shared" si="481"/>
        <v>6.5618186180479432E-3</v>
      </c>
      <c r="OE785" s="15">
        <v>90.312650000000005</v>
      </c>
      <c r="OF785" s="15">
        <f t="shared" si="417"/>
        <v>3.4950529303619415E-2</v>
      </c>
      <c r="OG785" s="15">
        <f t="shared" si="418"/>
        <v>3.9118148608199177E-2</v>
      </c>
      <c r="OH785" s="15">
        <f t="shared" si="482"/>
        <v>1.8542140481530578E-2</v>
      </c>
      <c r="OI785" s="14">
        <v>120.3368</v>
      </c>
      <c r="OJ785" s="14">
        <f t="shared" si="419"/>
        <v>-4.760743984468796E-2</v>
      </c>
      <c r="OK785" s="14">
        <f t="shared" si="420"/>
        <v>4.3439820540108198E-2</v>
      </c>
      <c r="OL785" s="14">
        <f t="shared" si="483"/>
        <v>3.8225540229407495E-2</v>
      </c>
      <c r="OM785" s="16">
        <v>80.414699999999996</v>
      </c>
      <c r="ON785" s="16">
        <f t="shared" si="421"/>
        <v>-2.8329763742421576E-2</v>
      </c>
      <c r="OO785" s="16">
        <f t="shared" si="422"/>
        <v>2.4162144437841815E-2</v>
      </c>
      <c r="OP785" s="16">
        <f t="shared" si="484"/>
        <v>2.1048125165114673E-2</v>
      </c>
      <c r="OQ785" s="13">
        <v>84.398409999999998</v>
      </c>
      <c r="OR785" s="13">
        <f t="shared" si="423"/>
        <v>4.8128769267490545E-2</v>
      </c>
      <c r="OS785" s="13">
        <f t="shared" si="424"/>
        <v>5.2296388572070307E-2</v>
      </c>
      <c r="OT785" s="13">
        <f t="shared" si="485"/>
        <v>3.7152473907361094E-2</v>
      </c>
      <c r="OU785" s="16">
        <v>83.154790000000006</v>
      </c>
      <c r="OV785" s="16">
        <f t="shared" si="425"/>
        <v>5.6438785471557562E-2</v>
      </c>
      <c r="OW785" s="16">
        <f t="shared" si="426"/>
        <v>6.0606404776137324E-2</v>
      </c>
      <c r="OX785" s="16">
        <f t="shared" si="486"/>
        <v>4.2601358942553014E-2</v>
      </c>
      <c r="OY785" s="14">
        <v>93.720089999999999</v>
      </c>
      <c r="OZ785" s="14">
        <f t="shared" si="427"/>
        <v>4.0681218640981065E-3</v>
      </c>
      <c r="PA785" s="14">
        <f t="shared" si="428"/>
        <v>8.2357411686778681E-3</v>
      </c>
      <c r="PB785" s="14">
        <f t="shared" si="487"/>
        <v>1.2599729495644474E-2</v>
      </c>
      <c r="PC785" s="15">
        <v>85.129019999999997</v>
      </c>
      <c r="PD785" s="15">
        <f t="shared" si="429"/>
        <v>-7.5741396001247629E-3</v>
      </c>
      <c r="PE785" s="15">
        <f t="shared" si="430"/>
        <v>3.4065202955450014E-3</v>
      </c>
      <c r="PF785" s="15">
        <f t="shared" si="488"/>
        <v>2.9953166105231133E-2</v>
      </c>
      <c r="PG785" s="14">
        <v>90.986320000000006</v>
      </c>
      <c r="PH785" s="14">
        <f t="shared" si="431"/>
        <v>2.0231656560369515E-2</v>
      </c>
      <c r="PI785" s="14">
        <f t="shared" si="432"/>
        <v>2.4399275864949277E-2</v>
      </c>
      <c r="PJ785" s="14">
        <f t="shared" si="489"/>
        <v>4.0897130032477302E-2</v>
      </c>
      <c r="PK785" s="16">
        <v>87.075860000000006</v>
      </c>
      <c r="PL785" s="16">
        <f t="shared" si="433"/>
        <v>-1.1141539651327914E-2</v>
      </c>
      <c r="PM785" s="16">
        <f t="shared" si="434"/>
        <v>6.9739203467481525E-3</v>
      </c>
      <c r="PN785" s="16">
        <f t="shared" si="490"/>
        <v>3.3069430563139157E-2</v>
      </c>
      <c r="PO785" s="13">
        <v>93.466399999999993</v>
      </c>
      <c r="PP785" s="13">
        <f t="shared" si="435"/>
        <v>5.7057465164516152E-3</v>
      </c>
      <c r="PQ785" s="13">
        <f t="shared" si="436"/>
        <v>9.8733658210313768E-3</v>
      </c>
      <c r="PR785" s="13">
        <f t="shared" si="491"/>
        <v>3.2844079251801883E-2</v>
      </c>
      <c r="PS785" s="14">
        <v>101.5822</v>
      </c>
      <c r="PT785" s="14">
        <f t="shared" si="437"/>
        <v>3.7310557030016955E-3</v>
      </c>
      <c r="PU785" s="14">
        <f t="shared" si="438"/>
        <v>7.8986750075814571E-3</v>
      </c>
      <c r="PV785" s="14">
        <f t="shared" si="492"/>
        <v>6.6426687666887307E-4</v>
      </c>
      <c r="PW785" s="15">
        <v>96.729839999999996</v>
      </c>
      <c r="PX785" s="15">
        <f t="shared" si="439"/>
        <v>-4.2333806573483845E-2</v>
      </c>
      <c r="PY785" s="15">
        <f t="shared" si="440"/>
        <v>3.8166187268904084E-2</v>
      </c>
      <c r="PZ785" s="15">
        <f t="shared" si="493"/>
        <v>9.9642037919771553E-3</v>
      </c>
      <c r="QA785" s="14">
        <v>89.799629999999993</v>
      </c>
      <c r="QB785" s="14">
        <f t="shared" si="441"/>
        <v>7.1067487084475189E-3</v>
      </c>
      <c r="QC785" s="14">
        <f t="shared" si="442"/>
        <v>1.1274368013027281E-2</v>
      </c>
      <c r="QD785" s="14">
        <f t="shared" si="494"/>
        <v>6.3483117643597931E-3</v>
      </c>
      <c r="QE785" s="16">
        <v>97.268950000000004</v>
      </c>
      <c r="QF785" s="16">
        <f t="shared" si="443"/>
        <v>8.2429702099182656E-3</v>
      </c>
      <c r="QG785" s="16">
        <f t="shared" si="444"/>
        <v>1.2410589514498027E-2</v>
      </c>
      <c r="QH785" s="16">
        <f t="shared" si="495"/>
        <v>1.1123134528386314E-2</v>
      </c>
      <c r="QI785" s="13">
        <v>91.933139999999995</v>
      </c>
      <c r="QJ785" s="13">
        <f t="shared" si="445"/>
        <v>-5.6927601123441751E-2</v>
      </c>
      <c r="QK785" s="13">
        <f t="shared" si="446"/>
        <v>5.275998181886199E-2</v>
      </c>
      <c r="QL785" s="13">
        <f t="shared" si="496"/>
        <v>3.9571578291755838E-2</v>
      </c>
      <c r="QM785" s="15">
        <v>100.16240000000001</v>
      </c>
      <c r="QN785" s="15">
        <f t="shared" si="447"/>
        <v>-2.1077219284785786E-2</v>
      </c>
      <c r="QO785" s="15">
        <f t="shared" si="448"/>
        <v>1.6909599980206025E-2</v>
      </c>
      <c r="QP785" s="15">
        <f t="shared" si="497"/>
        <v>2.169570208780558E-2</v>
      </c>
      <c r="QQ785" s="14">
        <v>87.510710000000003</v>
      </c>
      <c r="QR785" s="14">
        <f t="shared" si="449"/>
        <v>-4.8780294270271085E-2</v>
      </c>
      <c r="QS785" s="14">
        <f t="shared" si="450"/>
        <v>4.4612674965691324E-2</v>
      </c>
      <c r="QT785" s="14">
        <f t="shared" si="498"/>
        <v>1.694371605363254E-2</v>
      </c>
      <c r="QU785" s="16">
        <v>84.904989999999998</v>
      </c>
      <c r="QV785" s="16">
        <f t="shared" si="451"/>
        <v>-8.1659907374431739E-4</v>
      </c>
      <c r="QW785" s="16">
        <f t="shared" si="452"/>
        <v>3.3510202308354442E-3</v>
      </c>
      <c r="QX785" s="16">
        <f t="shared" si="499"/>
        <v>2.4373178035009824E-3</v>
      </c>
      <c r="QY785" s="14">
        <v>104.55370000000001</v>
      </c>
      <c r="QZ785" s="14">
        <f t="shared" si="453"/>
        <v>-4.437664577561784E-2</v>
      </c>
      <c r="RA785" s="14">
        <f t="shared" si="454"/>
        <v>4.0209026471038078E-2</v>
      </c>
      <c r="RB785" s="14">
        <f t="shared" si="500"/>
        <v>4.6543510963888979E-3</v>
      </c>
      <c r="RC785" s="15">
        <v>96.508790000000005</v>
      </c>
      <c r="RD785" s="15">
        <f t="shared" si="455"/>
        <v>-9.5272745186381069E-3</v>
      </c>
      <c r="RE785" s="15">
        <f t="shared" si="456"/>
        <v>5.3596552140583453E-3</v>
      </c>
      <c r="RF785" s="15">
        <f t="shared" si="501"/>
        <v>2.5606893748648552E-2</v>
      </c>
      <c r="RG785" s="14">
        <v>97.942599999999999</v>
      </c>
      <c r="RH785" s="14">
        <f t="shared" si="457"/>
        <v>6.8020553677088369E-3</v>
      </c>
      <c r="RI785" s="14">
        <f t="shared" si="458"/>
        <v>1.0969674672288598E-2</v>
      </c>
      <c r="RJ785" s="14">
        <f t="shared" si="502"/>
        <v>2.2217327391228836E-2</v>
      </c>
      <c r="RK785" s="16">
        <v>90.738590000000002</v>
      </c>
      <c r="RL785" s="16">
        <f t="shared" si="459"/>
        <v>1.9674265534316948E-2</v>
      </c>
      <c r="RM785" s="16">
        <f t="shared" si="460"/>
        <v>2.384188483889671E-2</v>
      </c>
      <c r="RN785" s="16">
        <f t="shared" si="503"/>
        <v>9.9872065416181099E-3</v>
      </c>
      <c r="RO785" s="13">
        <v>100.2376</v>
      </c>
      <c r="RP785" s="13">
        <f t="shared" si="461"/>
        <v>8.4650108892483367E-3</v>
      </c>
      <c r="RQ785" s="13">
        <f t="shared" si="462"/>
        <v>1.2632630193828098E-2</v>
      </c>
      <c r="RR785" s="13">
        <f t="shared" si="504"/>
        <v>3.3671129564771807E-4</v>
      </c>
      <c r="RS785" s="15">
        <v>104.3379</v>
      </c>
      <c r="RT785" s="15">
        <f t="shared" si="463"/>
        <v>3.6458566153791283E-2</v>
      </c>
      <c r="RU785" s="15">
        <f t="shared" si="464"/>
        <v>4.0626185458371045E-2</v>
      </c>
      <c r="RV785" s="15">
        <f t="shared" si="505"/>
        <v>1.6108075690825951E-2</v>
      </c>
      <c r="RW785" s="14">
        <v>99.297619999999995</v>
      </c>
      <c r="RX785" s="14">
        <f t="shared" si="465"/>
        <v>-1.4396117044507162E-2</v>
      </c>
      <c r="RY785" s="14">
        <f t="shared" si="466"/>
        <v>1.02284977399274E-2</v>
      </c>
      <c r="RZ785" s="14">
        <f t="shared" si="506"/>
        <v>8.5962877294762929E-3</v>
      </c>
      <c r="SA785" s="16">
        <v>101.37649999999999</v>
      </c>
      <c r="SB785" s="16">
        <f t="shared" si="467"/>
        <v>-8.6416807320932598E-3</v>
      </c>
      <c r="SC785" s="16">
        <f t="shared" si="468"/>
        <v>4.4740614275134982E-3</v>
      </c>
      <c r="SD785" s="16">
        <f t="shared" si="507"/>
        <v>1.4946012804750719E-4</v>
      </c>
    </row>
    <row r="786" spans="1:498" x14ac:dyDescent="0.35">
      <c r="A786" s="2">
        <v>42005</v>
      </c>
      <c r="B786">
        <v>98.785830000000004</v>
      </c>
      <c r="C786">
        <v>2.0211592831764751E-2</v>
      </c>
      <c r="D786" s="10">
        <f t="shared" si="513"/>
        <v>1.9966189735079314</v>
      </c>
      <c r="E786">
        <v>102.4</v>
      </c>
      <c r="F786">
        <v>27.9</v>
      </c>
      <c r="G786">
        <v>23947998</v>
      </c>
      <c r="H786">
        <v>52995825</v>
      </c>
      <c r="I786">
        <v>133.43920833333334</v>
      </c>
      <c r="J786">
        <v>21.165833333333335</v>
      </c>
      <c r="K786">
        <v>90.844710000000006</v>
      </c>
      <c r="L786">
        <v>8.157083150546909E-3</v>
      </c>
      <c r="M786" s="10">
        <f t="shared" si="514"/>
        <v>0.74102785325732035</v>
      </c>
      <c r="N786">
        <v>58.04</v>
      </c>
      <c r="O786">
        <v>1.08</v>
      </c>
      <c r="P786">
        <v>8012929</v>
      </c>
      <c r="Q786">
        <v>6388638.333333333</v>
      </c>
      <c r="R786">
        <v>32.930893333333337</v>
      </c>
      <c r="S786">
        <v>4.97</v>
      </c>
      <c r="T786">
        <v>92.456540000000004</v>
      </c>
      <c r="U786">
        <v>9.9529669998185619E-3</v>
      </c>
      <c r="V786" s="10">
        <f t="shared" si="515"/>
        <v>0.92021689153740494</v>
      </c>
      <c r="W786">
        <v>110.5</v>
      </c>
      <c r="X786">
        <v>3.74</v>
      </c>
      <c r="Y786">
        <v>11275332</v>
      </c>
      <c r="Z786">
        <v>10546595.833333334</v>
      </c>
      <c r="AA786">
        <v>54.787416666666665</v>
      </c>
      <c r="AB786">
        <v>5.7025000000000006</v>
      </c>
      <c r="AC786">
        <v>100.9038</v>
      </c>
      <c r="AD786">
        <v>3.0276789624583082E-2</v>
      </c>
      <c r="AE786" s="10">
        <f t="shared" si="516"/>
        <v>3.0550431249210064</v>
      </c>
      <c r="AF786">
        <v>38.17</v>
      </c>
      <c r="AG786">
        <v>-21.05</v>
      </c>
      <c r="AH786">
        <v>35962236</v>
      </c>
      <c r="AI786">
        <v>71473546.666666672</v>
      </c>
      <c r="AJ786">
        <v>334.942725</v>
      </c>
      <c r="AK786">
        <v>55.09</v>
      </c>
      <c r="AL786">
        <v>99.004649999999998</v>
      </c>
      <c r="AM786">
        <v>7.8039192481263514E-3</v>
      </c>
      <c r="AN786" s="10">
        <f t="shared" si="517"/>
        <v>0.77262429378901254</v>
      </c>
      <c r="AO786">
        <v>35.4</v>
      </c>
      <c r="AP786">
        <v>13.76</v>
      </c>
      <c r="AQ786">
        <v>18047628</v>
      </c>
      <c r="AR786">
        <v>10179058</v>
      </c>
      <c r="AS786">
        <v>34.519150000000003</v>
      </c>
      <c r="AT786">
        <v>5.979166666666667</v>
      </c>
      <c r="AU786">
        <v>109.53279999999999</v>
      </c>
      <c r="AV786">
        <v>1.1956805407077135E-2</v>
      </c>
      <c r="AW786" s="10">
        <f t="shared" si="538"/>
        <v>1.3096623752922985</v>
      </c>
      <c r="AX786">
        <v>103.55</v>
      </c>
      <c r="AY786">
        <v>25.63</v>
      </c>
      <c r="AZ786">
        <v>46969937</v>
      </c>
      <c r="BA786">
        <v>22050816.666666668</v>
      </c>
      <c r="BB786">
        <v>40.283597499999999</v>
      </c>
      <c r="BC786">
        <v>6.4974999999999996</v>
      </c>
      <c r="BD786">
        <v>103.7958</v>
      </c>
      <c r="BE786">
        <v>1.6564173058271341E-3</v>
      </c>
      <c r="BF786" s="10">
        <f t="shared" si="508"/>
        <v>0.17192915939217204</v>
      </c>
      <c r="BG786">
        <v>179.35</v>
      </c>
      <c r="BH786">
        <v>24.55</v>
      </c>
      <c r="BI786">
        <v>4818044</v>
      </c>
      <c r="BJ786">
        <v>1422133.6666666667</v>
      </c>
      <c r="BK786">
        <v>4.9402560833333338</v>
      </c>
      <c r="BL786">
        <v>0.89749999999999996</v>
      </c>
      <c r="BM786">
        <v>95.546490000000006</v>
      </c>
      <c r="BN786">
        <v>6.8087002058075949E-3</v>
      </c>
      <c r="BO786" s="10">
        <f t="shared" si="387"/>
        <v>0.65054740612719331</v>
      </c>
      <c r="BP786">
        <v>57.46</v>
      </c>
      <c r="BQ786">
        <v>0.73</v>
      </c>
      <c r="BR786">
        <v>10524419</v>
      </c>
      <c r="BS786">
        <v>9985821.666666666</v>
      </c>
      <c r="BT786">
        <f>470.71613/12</f>
        <v>39.226344166666671</v>
      </c>
      <c r="BU786">
        <v>6.8741666666666665</v>
      </c>
      <c r="BV786">
        <v>85.537559999999999</v>
      </c>
      <c r="BW786">
        <v>5.3660455472922999E-3</v>
      </c>
      <c r="BX786" s="10">
        <f t="shared" si="539"/>
        <v>0.45899844296424791</v>
      </c>
      <c r="BY786">
        <v>109.64</v>
      </c>
      <c r="BZ786">
        <v>3.19</v>
      </c>
      <c r="CA786">
        <v>5683698</v>
      </c>
      <c r="CB786">
        <v>4410336.333333333</v>
      </c>
      <c r="CC786">
        <v>39.226344166666671</v>
      </c>
      <c r="CD786">
        <v>2.3983333333333334</v>
      </c>
      <c r="CE786">
        <v>91.408760000000001</v>
      </c>
      <c r="CF786">
        <v>7.2880212716174377E-4</v>
      </c>
      <c r="CG786" s="10">
        <f t="shared" si="541"/>
        <v>6.6618898729217321E-2</v>
      </c>
      <c r="CH786">
        <v>66.91</v>
      </c>
      <c r="CI786">
        <v>-1.99</v>
      </c>
      <c r="CJ786">
        <v>1314581</v>
      </c>
      <c r="CK786">
        <v>1774155</v>
      </c>
      <c r="CL786">
        <v>5.718866666666667</v>
      </c>
      <c r="CM786">
        <v>0.84583333333333333</v>
      </c>
      <c r="CN786">
        <v>94.608890000000002</v>
      </c>
      <c r="CO786">
        <v>4.4085969974268138E-3</v>
      </c>
      <c r="CP786" s="10">
        <f t="shared" si="518"/>
        <v>0.4170924683838837</v>
      </c>
      <c r="CQ786">
        <v>56.98</v>
      </c>
      <c r="CR786">
        <v>-9.2200000000000006</v>
      </c>
      <c r="CS786">
        <v>5479718</v>
      </c>
      <c r="CT786">
        <v>7353611.666666667</v>
      </c>
      <c r="CU786">
        <v>27.407775000000001</v>
      </c>
      <c r="CV786">
        <v>5.7175000000000002</v>
      </c>
      <c r="CW786">
        <v>90.766800000000003</v>
      </c>
      <c r="CX786">
        <v>5.1490625244606313E-2</v>
      </c>
      <c r="CY786" s="10">
        <f t="shared" si="519"/>
        <v>4.6736392834521325</v>
      </c>
      <c r="CZ786">
        <v>80.86</v>
      </c>
      <c r="DA786">
        <v>4.6100000000000003</v>
      </c>
      <c r="DB786">
        <v>64916336</v>
      </c>
      <c r="DC786">
        <v>33671471.666666664</v>
      </c>
      <c r="DD786">
        <v>235.18941666666669</v>
      </c>
      <c r="DE786">
        <v>47.842500000000001</v>
      </c>
      <c r="DF786">
        <v>93.310479999999998</v>
      </c>
      <c r="DG786">
        <v>7.4596756761157096E-2</v>
      </c>
      <c r="DH786" s="10">
        <f t="shared" si="520"/>
        <v>6.9606591798268136</v>
      </c>
      <c r="DI786">
        <v>77.45</v>
      </c>
      <c r="DJ786">
        <v>2.23</v>
      </c>
      <c r="DK786">
        <v>82077546</v>
      </c>
      <c r="DL786">
        <v>74547200</v>
      </c>
      <c r="DM786">
        <v>315.07165833333335</v>
      </c>
      <c r="DN786">
        <v>53.264166666666661</v>
      </c>
      <c r="DO786">
        <v>106.9376</v>
      </c>
      <c r="DP786">
        <v>5.4586506005152224E-3</v>
      </c>
      <c r="DQ786" s="10">
        <f t="shared" si="521"/>
        <v>0.58373499445765664</v>
      </c>
      <c r="DR786">
        <v>85.25</v>
      </c>
      <c r="DS786">
        <v>5.65</v>
      </c>
      <c r="DT786">
        <v>10820901</v>
      </c>
      <c r="DU786">
        <v>7032552.5</v>
      </c>
      <c r="DV786">
        <v>25.976923333333332</v>
      </c>
      <c r="DW786">
        <v>4.2541666666666664</v>
      </c>
      <c r="DX786">
        <v>77.933019999999999</v>
      </c>
      <c r="DY786">
        <v>4.8359268761734289E-3</v>
      </c>
      <c r="DZ786" s="10">
        <f t="shared" si="540"/>
        <v>0.37687838595936135</v>
      </c>
      <c r="EA786">
        <v>56.64</v>
      </c>
      <c r="EB786">
        <v>1.82</v>
      </c>
      <c r="EC786">
        <v>9839210</v>
      </c>
      <c r="ED786">
        <v>4777378.666666667</v>
      </c>
      <c r="EE786">
        <v>20.919971666666665</v>
      </c>
      <c r="EF786">
        <v>2.5274999999999999</v>
      </c>
      <c r="EG786">
        <v>88.606279999999998</v>
      </c>
      <c r="EH786">
        <v>3.0791095704255745E-4</v>
      </c>
      <c r="EI786" s="10">
        <f t="shared" si="510"/>
        <v>2.7282844474780816E-2</v>
      </c>
      <c r="EJ786">
        <v>142.19999999999999</v>
      </c>
      <c r="EK786">
        <v>-3.61</v>
      </c>
      <c r="EL786">
        <v>330962</v>
      </c>
      <c r="EM786">
        <v>400672.29166666669</v>
      </c>
      <c r="EN786">
        <v>5.1006097500000003</v>
      </c>
      <c r="EO786">
        <v>1.5458333333333334</v>
      </c>
      <c r="EP786">
        <v>85.544759999999997</v>
      </c>
      <c r="EQ786">
        <v>6.0300697620663153E-3</v>
      </c>
      <c r="ER786" s="10">
        <f t="shared" si="522"/>
        <v>0.51584087057922001</v>
      </c>
      <c r="ES786">
        <v>130.21</v>
      </c>
      <c r="ET786">
        <v>5.0599999999999996</v>
      </c>
      <c r="EU786">
        <v>4702497</v>
      </c>
      <c r="EV786">
        <v>5276183</v>
      </c>
      <c r="EW786">
        <v>14.492750000000001</v>
      </c>
      <c r="EX786">
        <v>2.3366666666666664</v>
      </c>
      <c r="EY786">
        <v>92.506770000000003</v>
      </c>
      <c r="EZ786">
        <v>5.6293785736536879E-3</v>
      </c>
      <c r="FA786" s="10">
        <f t="shared" si="511"/>
        <v>0.52075562895590977</v>
      </c>
      <c r="FB786">
        <v>84.28</v>
      </c>
      <c r="FC786">
        <v>12.2</v>
      </c>
      <c r="FD786">
        <v>8052915</v>
      </c>
      <c r="FE786">
        <v>6431344.666666667</v>
      </c>
      <c r="FF786">
        <v>22.921427499999997</v>
      </c>
      <c r="FG786">
        <v>5.3525</v>
      </c>
      <c r="FH786">
        <v>86.321629999999999</v>
      </c>
      <c r="FI786">
        <v>4.3630922787591057E-2</v>
      </c>
      <c r="FJ786" s="10">
        <f t="shared" si="523"/>
        <v>3.7662923734290037</v>
      </c>
      <c r="FK786">
        <v>70.97</v>
      </c>
      <c r="FL786">
        <v>5.41</v>
      </c>
      <c r="FM786">
        <v>60575314</v>
      </c>
      <c r="FN786">
        <v>33157506.666666668</v>
      </c>
      <c r="FO786">
        <v>151.23047499999998</v>
      </c>
      <c r="FP786">
        <v>23.308333333333334</v>
      </c>
      <c r="FQ786">
        <v>89.629390000000001</v>
      </c>
      <c r="FR786">
        <v>9.1693644261648222E-2</v>
      </c>
      <c r="FS786" s="10">
        <f t="shared" si="524"/>
        <v>8.2184454020485305</v>
      </c>
      <c r="FT786">
        <v>109.16</v>
      </c>
      <c r="FU786">
        <v>0.68</v>
      </c>
      <c r="FV786">
        <v>127275868</v>
      </c>
      <c r="FW786">
        <v>105320666.66666667</v>
      </c>
      <c r="FX786">
        <v>446.99416666666667</v>
      </c>
      <c r="FY786">
        <v>85.84333333333332</v>
      </c>
      <c r="FZ786">
        <v>87.541250000000005</v>
      </c>
      <c r="GA786">
        <v>9.3996406420629875E-4</v>
      </c>
      <c r="GB786" s="10">
        <f t="shared" si="389"/>
        <v>8.2285629135699659E-2</v>
      </c>
      <c r="GC786">
        <v>70.02</v>
      </c>
      <c r="GD786">
        <v>-1.26</v>
      </c>
      <c r="GE786">
        <v>1977874</v>
      </c>
      <c r="GF786">
        <v>1296012.6666666667</v>
      </c>
      <c r="GG786">
        <v>3.4788033333333335</v>
      </c>
      <c r="GH786">
        <v>0.46166666666666667</v>
      </c>
      <c r="GI786">
        <v>94.479659999999996</v>
      </c>
      <c r="GJ786">
        <v>1.5943982990113516E-3</v>
      </c>
      <c r="GK786" s="10">
        <f t="shared" si="390"/>
        <v>0.15063820919517082</v>
      </c>
      <c r="GL786">
        <v>71.81</v>
      </c>
      <c r="GM786">
        <v>-0.77</v>
      </c>
      <c r="GN786">
        <v>2905772</v>
      </c>
      <c r="GO786">
        <v>2113924.8333333335</v>
      </c>
      <c r="GP786">
        <v>5.3426908333333332</v>
      </c>
      <c r="GQ786">
        <v>0.35250000000000004</v>
      </c>
      <c r="GR786">
        <v>101.8681</v>
      </c>
      <c r="GS786">
        <v>1.1507942561352722E-3</v>
      </c>
      <c r="GT786" s="10">
        <f t="shared" si="385"/>
        <v>0.11722922436341351</v>
      </c>
      <c r="GU786">
        <v>140.25</v>
      </c>
      <c r="GV786">
        <v>2.35</v>
      </c>
      <c r="GW786">
        <v>569541</v>
      </c>
      <c r="GX786">
        <v>856469.75</v>
      </c>
      <c r="GY786">
        <v>3.5862055000000002</v>
      </c>
      <c r="GZ786">
        <v>0.11166666666666668</v>
      </c>
      <c r="HA786">
        <v>95.534729999999996</v>
      </c>
      <c r="HB786">
        <v>4.353018268824134E-2</v>
      </c>
      <c r="HC786" s="10">
        <f t="shared" si="525"/>
        <v>4.1586442499718101</v>
      </c>
      <c r="HD786">
        <v>27.4</v>
      </c>
      <c r="HE786">
        <v>15.63</v>
      </c>
      <c r="HF786">
        <v>121072310</v>
      </c>
      <c r="HG786">
        <v>64545408.333333336</v>
      </c>
      <c r="HH786">
        <v>183.78509166666666</v>
      </c>
      <c r="HI786">
        <v>25.862500000000001</v>
      </c>
      <c r="HJ786">
        <v>92.307689999999994</v>
      </c>
      <c r="HK786">
        <v>1.60184189281889E-2</v>
      </c>
      <c r="HL786" s="10">
        <f t="shared" si="526"/>
        <v>1.4786232487133932</v>
      </c>
      <c r="HM786">
        <v>104.46</v>
      </c>
      <c r="HN786">
        <v>4.21</v>
      </c>
      <c r="HO786">
        <v>17107427</v>
      </c>
      <c r="HP786">
        <v>17460010.833333332</v>
      </c>
      <c r="HQ786">
        <v>85.502674999999996</v>
      </c>
      <c r="HR786">
        <v>9.0824999999999996</v>
      </c>
      <c r="HS786">
        <v>99.292879999999997</v>
      </c>
      <c r="HT786">
        <v>1.60184189281889E-2</v>
      </c>
      <c r="HU786" s="10">
        <f t="shared" si="527"/>
        <v>1.590514948426389</v>
      </c>
      <c r="HV786">
        <v>89.41</v>
      </c>
      <c r="HW786">
        <v>16.21</v>
      </c>
      <c r="HX786">
        <v>4614037</v>
      </c>
      <c r="HY786">
        <v>6867698</v>
      </c>
      <c r="HZ786">
        <v>21.016120000000001</v>
      </c>
      <c r="IA786">
        <v>9.0824999999999996</v>
      </c>
      <c r="IB786">
        <v>94.773480000000006</v>
      </c>
      <c r="IC786">
        <v>5.8693758696583701E-3</v>
      </c>
      <c r="ID786" s="10">
        <f t="shared" si="528"/>
        <v>0.55626117659555019</v>
      </c>
      <c r="IE786">
        <v>142.58000000000001</v>
      </c>
      <c r="IF786">
        <v>-5.58</v>
      </c>
      <c r="IG786">
        <v>5189776</v>
      </c>
      <c r="IH786">
        <v>6251247.5</v>
      </c>
      <c r="II786">
        <v>45.849816666666669</v>
      </c>
      <c r="IJ786">
        <v>11.916666666666666</v>
      </c>
      <c r="IK786">
        <v>98.678970000000007</v>
      </c>
      <c r="IL786">
        <v>1.8760553894556557E-2</v>
      </c>
      <c r="IM786" s="10">
        <f t="shared" si="542"/>
        <v>1.8512721349443297</v>
      </c>
      <c r="IN786">
        <v>53.51</v>
      </c>
      <c r="IO786">
        <v>-0.12</v>
      </c>
      <c r="IP786">
        <v>38266314</v>
      </c>
      <c r="IQ786">
        <v>29437205</v>
      </c>
      <c r="IR786">
        <v>91.917758333333325</v>
      </c>
      <c r="IS786">
        <v>13.691666666666668</v>
      </c>
      <c r="IT786">
        <v>87.907300000000006</v>
      </c>
      <c r="IU786">
        <v>5.7536878933910516E-3</v>
      </c>
      <c r="IV786" s="10">
        <f t="shared" si="529"/>
        <v>0.50579116775069521</v>
      </c>
      <c r="IW786">
        <v>80.069999999999993</v>
      </c>
      <c r="IX786">
        <v>9.17</v>
      </c>
      <c r="IY786">
        <v>10370266</v>
      </c>
      <c r="IZ786">
        <v>5279477.666666667</v>
      </c>
      <c r="JA786">
        <v>24.126854166666664</v>
      </c>
      <c r="JB786">
        <v>4.2616666666666667</v>
      </c>
      <c r="JC786">
        <v>86.678340000000006</v>
      </c>
      <c r="JD786">
        <v>2.7888294896857005E-3</v>
      </c>
      <c r="JE786" s="10">
        <f t="shared" si="386"/>
        <v>0.24173111070900366</v>
      </c>
      <c r="JF786">
        <v>74.37</v>
      </c>
      <c r="JG786">
        <v>0.17</v>
      </c>
      <c r="JH786">
        <v>5420279</v>
      </c>
      <c r="JI786">
        <v>5213437</v>
      </c>
      <c r="JJ786">
        <v>15.249160833333333</v>
      </c>
      <c r="JK786">
        <v>2.2183333333333333</v>
      </c>
      <c r="JL786">
        <v>105.1259</v>
      </c>
      <c r="JM786">
        <v>1.2449980372203962E-3</v>
      </c>
      <c r="JN786" s="10">
        <f t="shared" si="512"/>
        <v>0.13088153916102765</v>
      </c>
      <c r="JO786">
        <v>67.95</v>
      </c>
      <c r="JP786">
        <v>1.56</v>
      </c>
      <c r="JQ786">
        <v>2059947</v>
      </c>
      <c r="JR786">
        <v>1731630.6666666667</v>
      </c>
      <c r="JS786">
        <v>6.2262924999999996</v>
      </c>
      <c r="JT786">
        <v>1.2333333333333334</v>
      </c>
      <c r="JU786">
        <v>95.502920000000003</v>
      </c>
      <c r="JV786">
        <v>3.5358614924861274E-2</v>
      </c>
      <c r="JW786" s="10">
        <f t="shared" si="530"/>
        <v>3.3768509724798323</v>
      </c>
      <c r="JX786">
        <v>29.64</v>
      </c>
      <c r="JY786">
        <v>-1.01</v>
      </c>
      <c r="JZ786">
        <v>50983908</v>
      </c>
      <c r="KA786">
        <v>56153450</v>
      </c>
      <c r="KB786">
        <v>275.79313333333334</v>
      </c>
      <c r="KC786">
        <v>45.65</v>
      </c>
      <c r="KD786">
        <v>95.46696</v>
      </c>
      <c r="KE786">
        <v>3.1001624847158064E-2</v>
      </c>
      <c r="KF786" s="10">
        <f t="shared" si="531"/>
        <v>2.9596308792186452</v>
      </c>
      <c r="KG786">
        <v>44.91</v>
      </c>
      <c r="KH786">
        <v>6.04</v>
      </c>
      <c r="KI786">
        <v>46683683</v>
      </c>
      <c r="KJ786">
        <v>27007458.333333332</v>
      </c>
      <c r="KK786">
        <v>131.09536666666665</v>
      </c>
      <c r="KL786">
        <v>23.0975</v>
      </c>
      <c r="KM786">
        <v>93.427629999999994</v>
      </c>
      <c r="KN786">
        <v>8.9083922178234271E-3</v>
      </c>
      <c r="KO786" s="10">
        <f t="shared" si="532"/>
        <v>0.83228997202168653</v>
      </c>
      <c r="KP786">
        <v>62.8</v>
      </c>
      <c r="KQ786">
        <v>-6.61</v>
      </c>
      <c r="KR786">
        <v>9799482</v>
      </c>
      <c r="KS786">
        <v>6278622</v>
      </c>
      <c r="KT786">
        <v>51.838483333333329</v>
      </c>
      <c r="KU786">
        <v>13.5</v>
      </c>
      <c r="KV786">
        <v>95.695400000000006</v>
      </c>
      <c r="KW786">
        <v>9.944149438495066E-3</v>
      </c>
      <c r="KX786" s="10">
        <f t="shared" si="533"/>
        <v>0.95160935817656078</v>
      </c>
      <c r="KY786">
        <v>106.98</v>
      </c>
      <c r="KZ786">
        <v>-1.17</v>
      </c>
      <c r="LA786">
        <v>8283940</v>
      </c>
      <c r="LB786">
        <v>3823298.3333333335</v>
      </c>
      <c r="LC786">
        <v>28.026799999999998</v>
      </c>
      <c r="LD786">
        <v>5.5058333333333325</v>
      </c>
      <c r="LE786">
        <v>109.5909</v>
      </c>
      <c r="LF786">
        <v>3.6388051031387959E-2</v>
      </c>
      <c r="LG786" s="10">
        <f t="shared" si="534"/>
        <v>3.9877992617757347</v>
      </c>
      <c r="LH786">
        <v>87.17</v>
      </c>
      <c r="LI786">
        <v>0.49</v>
      </c>
      <c r="LJ786">
        <v>80014221</v>
      </c>
      <c r="LK786">
        <v>42516330.833333336</v>
      </c>
      <c r="LL786">
        <v>132.41843333333333</v>
      </c>
      <c r="LM786">
        <v>21.77333333333333</v>
      </c>
      <c r="LN786">
        <v>100.27379999999999</v>
      </c>
      <c r="LO786">
        <v>5.1897193694645877E-2</v>
      </c>
      <c r="LP786" s="10">
        <f t="shared" si="535"/>
        <v>5.2039288210981818</v>
      </c>
      <c r="LQ786">
        <v>135.16999999999999</v>
      </c>
      <c r="LR786">
        <v>3.94</v>
      </c>
      <c r="LS786">
        <v>65382107</v>
      </c>
      <c r="LT786">
        <v>43098016.666666664</v>
      </c>
      <c r="LU786">
        <v>190.11324999999999</v>
      </c>
      <c r="LV786">
        <v>28.239166666666666</v>
      </c>
      <c r="LW786">
        <v>100.0791</v>
      </c>
      <c r="LX786">
        <v>0.33447451858452815</v>
      </c>
      <c r="LY786" s="10">
        <f t="shared" si="536"/>
        <v>33.473908792872848</v>
      </c>
      <c r="LZ786">
        <v>48.57</v>
      </c>
      <c r="MA786">
        <v>-2.14</v>
      </c>
      <c r="MB786">
        <v>326126498</v>
      </c>
      <c r="MC786">
        <v>520708775</v>
      </c>
      <c r="MD786">
        <v>2145.6188333333334</v>
      </c>
      <c r="ME786">
        <v>340.33249999999998</v>
      </c>
      <c r="MF786" s="13">
        <f t="shared" si="391"/>
        <v>97.853799547695061</v>
      </c>
      <c r="MG786" s="13">
        <f t="shared" si="392"/>
        <v>-4.8062998056364048E-4</v>
      </c>
      <c r="MH786" s="13">
        <f t="shared" si="469"/>
        <v>3.6869893240161211E-3</v>
      </c>
      <c r="MI786" s="12">
        <v>98.785830000000004</v>
      </c>
      <c r="MJ786" s="12">
        <f t="shared" si="393"/>
        <v>2.0894971732758005E-2</v>
      </c>
      <c r="MK786" s="12">
        <f t="shared" si="394"/>
        <v>2.1375601713321646E-2</v>
      </c>
      <c r="ML786" s="12">
        <f t="shared" si="470"/>
        <v>4.2191516197048751E-3</v>
      </c>
      <c r="MM786" s="14">
        <v>90.844710000000006</v>
      </c>
      <c r="MN786" s="14">
        <f t="shared" si="395"/>
        <v>-1.5226978592212115E-3</v>
      </c>
      <c r="MO786" s="14">
        <f t="shared" si="396"/>
        <v>1.042067878657571E-3</v>
      </c>
      <c r="MP786" s="14">
        <f t="shared" si="471"/>
        <v>1.3795994466473505E-2</v>
      </c>
      <c r="MQ786" s="16">
        <v>92.456540000000004</v>
      </c>
      <c r="MR786" s="16">
        <f t="shared" si="397"/>
        <v>2.8602814512141972E-2</v>
      </c>
      <c r="MS786" s="16">
        <f t="shared" si="398"/>
        <v>2.9083444492705612E-2</v>
      </c>
      <c r="MT786" s="16">
        <f t="shared" si="472"/>
        <v>2.4479302119962965E-2</v>
      </c>
      <c r="MU786" s="13">
        <v>100.9038</v>
      </c>
      <c r="MV786" s="13">
        <f t="shared" si="399"/>
        <v>7.9403529556312247E-3</v>
      </c>
      <c r="MW786" s="13">
        <f t="shared" si="400"/>
        <v>8.4209829361948652E-3</v>
      </c>
      <c r="MX786" s="13">
        <f t="shared" si="473"/>
        <v>1.911847892029972E-2</v>
      </c>
      <c r="MY786" s="12">
        <v>99.004649999999998</v>
      </c>
      <c r="MZ786" s="12">
        <f t="shared" si="401"/>
        <v>-1.1842856458451401E-2</v>
      </c>
      <c r="NA786" s="12">
        <f t="shared" si="402"/>
        <v>1.136222647788776E-2</v>
      </c>
      <c r="NB786" s="12">
        <f t="shared" si="474"/>
        <v>6.8440661707103168E-4</v>
      </c>
      <c r="NC786" s="14">
        <v>109.53279999999999</v>
      </c>
      <c r="ND786" s="14">
        <f t="shared" si="403"/>
        <v>-4.2031300015917705E-2</v>
      </c>
      <c r="NE786" s="14">
        <f t="shared" si="404"/>
        <v>4.1550670035354065E-2</v>
      </c>
      <c r="NF786" s="14">
        <f t="shared" si="475"/>
        <v>3.3644003828068092E-2</v>
      </c>
      <c r="NG786" s="16">
        <v>103.7958</v>
      </c>
      <c r="NH786" s="16">
        <f t="shared" si="405"/>
        <v>-7.9681160666924544E-3</v>
      </c>
      <c r="NI786" s="16">
        <f t="shared" si="406"/>
        <v>103.79628062998056</v>
      </c>
      <c r="NJ786" s="16">
        <f t="shared" si="476"/>
        <v>0.83738698932401689</v>
      </c>
      <c r="NK786" s="13">
        <v>95.546490000000006</v>
      </c>
      <c r="NL786" s="13">
        <f t="shared" si="407"/>
        <v>-1.872894695734717E-2</v>
      </c>
      <c r="NM786" s="13">
        <f t="shared" si="408"/>
        <v>1.824831697678353E-2</v>
      </c>
      <c r="NN786" s="13">
        <f t="shared" si="477"/>
        <v>1.7538747476556593E-2</v>
      </c>
      <c r="NO786" s="12">
        <v>85.537559999999999</v>
      </c>
      <c r="NP786" s="12">
        <f t="shared" si="409"/>
        <v>3.5461889218638465E-2</v>
      </c>
      <c r="NQ786" s="12">
        <f t="shared" si="410"/>
        <v>3.5942519199202105E-2</v>
      </c>
      <c r="NR786" s="12">
        <f t="shared" si="478"/>
        <v>3.1151328005068812E-2</v>
      </c>
      <c r="NS786" s="14">
        <v>91.408760000000001</v>
      </c>
      <c r="NT786" s="14">
        <f t="shared" si="411"/>
        <v>3.2313861099331431E-2</v>
      </c>
      <c r="NU786" s="14">
        <f t="shared" si="412"/>
        <v>3.2794491079895072E-2</v>
      </c>
      <c r="NV786" s="14">
        <f t="shared" si="479"/>
        <v>2.6371704409728469E-2</v>
      </c>
      <c r="NW786" s="16">
        <v>94.608890000000002</v>
      </c>
      <c r="NX786" s="16">
        <f t="shared" si="413"/>
        <v>3.0759730367261318E-2</v>
      </c>
      <c r="NY786" s="16">
        <f t="shared" si="414"/>
        <v>3.1240360347824958E-2</v>
      </c>
      <c r="NZ786" s="16">
        <f t="shared" si="480"/>
        <v>1.4583188807073544E-2</v>
      </c>
      <c r="OA786" s="13">
        <v>90.766800000000003</v>
      </c>
      <c r="OB786" s="13">
        <f t="shared" si="415"/>
        <v>3.0449920718291112E-2</v>
      </c>
      <c r="OC786" s="13">
        <f t="shared" si="416"/>
        <v>3.0930550698854753E-2</v>
      </c>
      <c r="OD786" s="13">
        <f t="shared" si="481"/>
        <v>2.1085628833414916E-2</v>
      </c>
      <c r="OE786" s="15">
        <v>93.310479999999998</v>
      </c>
      <c r="OF786" s="15">
        <f t="shared" si="417"/>
        <v>3.3193910266169802E-2</v>
      </c>
      <c r="OG786" s="15">
        <f t="shared" si="418"/>
        <v>3.3674540246733442E-2</v>
      </c>
      <c r="OH786" s="15">
        <f t="shared" si="482"/>
        <v>5.4436083614657349E-3</v>
      </c>
      <c r="OI786" s="14">
        <v>106.9376</v>
      </c>
      <c r="OJ786" s="14">
        <f t="shared" si="419"/>
        <v>-0.11134748472620171</v>
      </c>
      <c r="OK786" s="14">
        <f t="shared" si="420"/>
        <v>0.11086685474563807</v>
      </c>
      <c r="OL786" s="14">
        <f t="shared" si="483"/>
        <v>6.7427034205529868E-2</v>
      </c>
      <c r="OM786" s="16">
        <v>77.933019999999999</v>
      </c>
      <c r="ON786" s="16">
        <f t="shared" si="421"/>
        <v>-3.0861024165979578E-2</v>
      </c>
      <c r="OO786" s="16">
        <f t="shared" si="422"/>
        <v>3.0380394185415938E-2</v>
      </c>
      <c r="OP786" s="16">
        <f t="shared" si="484"/>
        <v>6.2182497475741227E-3</v>
      </c>
      <c r="OQ786" s="13">
        <v>88.606279999999998</v>
      </c>
      <c r="OR786" s="13">
        <f t="shared" si="423"/>
        <v>4.9857218874147069E-2</v>
      </c>
      <c r="OS786" s="13">
        <f t="shared" si="424"/>
        <v>5.0337848854710709E-2</v>
      </c>
      <c r="OT786" s="13">
        <f t="shared" si="485"/>
        <v>1.9585397173595975E-3</v>
      </c>
      <c r="OU786" s="16">
        <v>85.544759999999997</v>
      </c>
      <c r="OV786" s="16">
        <f t="shared" si="425"/>
        <v>2.8741218635751409E-2</v>
      </c>
      <c r="OW786" s="16">
        <f t="shared" si="426"/>
        <v>2.9221848616315049E-2</v>
      </c>
      <c r="OX786" s="16">
        <f t="shared" si="486"/>
        <v>3.1384556159822274E-2</v>
      </c>
      <c r="OY786" s="14">
        <v>92.506770000000003</v>
      </c>
      <c r="OZ786" s="14">
        <f t="shared" si="427"/>
        <v>-1.2946210358952825E-2</v>
      </c>
      <c r="PA786" s="14">
        <f t="shared" si="428"/>
        <v>1.2465580378389185E-2</v>
      </c>
      <c r="PB786" s="14">
        <f t="shared" si="487"/>
        <v>4.2298392097113169E-3</v>
      </c>
      <c r="PC786" s="15">
        <v>86.321629999999999</v>
      </c>
      <c r="PD786" s="15">
        <f t="shared" si="429"/>
        <v>1.4009441198782779E-2</v>
      </c>
      <c r="PE786" s="15">
        <f t="shared" si="430"/>
        <v>1.449007117934642E-2</v>
      </c>
      <c r="PF786" s="15">
        <f t="shared" si="488"/>
        <v>1.1083550883801419E-2</v>
      </c>
      <c r="PG786" s="14">
        <v>89.629390000000001</v>
      </c>
      <c r="PH786" s="14">
        <f t="shared" si="431"/>
        <v>-1.4913560631972023E-2</v>
      </c>
      <c r="PI786" s="14">
        <f t="shared" si="432"/>
        <v>1.4432930651408382E-2</v>
      </c>
      <c r="PJ786" s="14">
        <f t="shared" si="489"/>
        <v>9.9663452135408948E-3</v>
      </c>
      <c r="PK786" s="16">
        <v>87.541250000000005</v>
      </c>
      <c r="PL786" s="16">
        <f t="shared" si="433"/>
        <v>5.344650055709943E-3</v>
      </c>
      <c r="PM786" s="16">
        <f t="shared" si="434"/>
        <v>5.8252800362735835E-3</v>
      </c>
      <c r="PN786" s="16">
        <f t="shared" si="490"/>
        <v>1.148640310474569E-3</v>
      </c>
      <c r="PO786" s="13">
        <v>94.479659999999996</v>
      </c>
      <c r="PP786" s="13">
        <f t="shared" si="435"/>
        <v>1.0840901115267032E-2</v>
      </c>
      <c r="PQ786" s="13">
        <f t="shared" si="436"/>
        <v>1.1321531095830673E-2</v>
      </c>
      <c r="PR786" s="13">
        <f t="shared" si="491"/>
        <v>1.4481652747992957E-3</v>
      </c>
      <c r="PS786" s="14">
        <v>101.8681</v>
      </c>
      <c r="PT786" s="14">
        <f t="shared" si="437"/>
        <v>2.814469464138325E-3</v>
      </c>
      <c r="PU786" s="14">
        <f t="shared" si="438"/>
        <v>3.2950994447019655E-3</v>
      </c>
      <c r="PV786" s="14">
        <f t="shared" si="492"/>
        <v>4.6035755628794917E-3</v>
      </c>
      <c r="PW786" s="15">
        <v>95.534729999999996</v>
      </c>
      <c r="PX786" s="15">
        <f t="shared" si="439"/>
        <v>-1.2355132604375263E-2</v>
      </c>
      <c r="PY786" s="15">
        <f t="shared" si="440"/>
        <v>1.1874502623811622E-2</v>
      </c>
      <c r="PZ786" s="15">
        <f t="shared" si="493"/>
        <v>2.6291684645092461E-2</v>
      </c>
      <c r="QA786" s="14">
        <v>92.307689999999994</v>
      </c>
      <c r="QB786" s="14">
        <f t="shared" si="441"/>
        <v>2.7929513740758249E-2</v>
      </c>
      <c r="QC786" s="14">
        <f t="shared" si="442"/>
        <v>2.841014372132189E-2</v>
      </c>
      <c r="QD786" s="14">
        <f t="shared" si="494"/>
        <v>1.7135775708294609E-2</v>
      </c>
      <c r="QE786" s="16">
        <v>99.292879999999997</v>
      </c>
      <c r="QF786" s="16">
        <f t="shared" si="443"/>
        <v>2.0807565004042905E-2</v>
      </c>
      <c r="QG786" s="16">
        <f t="shared" si="444"/>
        <v>2.1288194984606545E-2</v>
      </c>
      <c r="QH786" s="16">
        <f t="shared" si="495"/>
        <v>8.8776054701085183E-3</v>
      </c>
      <c r="QI786" s="13">
        <v>94.773480000000006</v>
      </c>
      <c r="QJ786" s="13">
        <f t="shared" si="445"/>
        <v>3.0895713993887464E-2</v>
      </c>
      <c r="QK786" s="13">
        <f t="shared" si="446"/>
        <v>3.1376343974451104E-2</v>
      </c>
      <c r="QL786" s="13">
        <f t="shared" si="496"/>
        <v>2.1383637844410885E-2</v>
      </c>
      <c r="QM786" s="15">
        <v>98.678970000000007</v>
      </c>
      <c r="QN786" s="15">
        <f t="shared" si="447"/>
        <v>-1.4810248156993056E-2</v>
      </c>
      <c r="QO786" s="15">
        <f t="shared" si="448"/>
        <v>1.4329618176429415E-2</v>
      </c>
      <c r="QP786" s="15">
        <f t="shared" si="497"/>
        <v>2.5799818037766098E-3</v>
      </c>
      <c r="QQ786" s="14">
        <v>87.907300000000006</v>
      </c>
      <c r="QR786" s="14">
        <f t="shared" si="449"/>
        <v>4.531902437998836E-3</v>
      </c>
      <c r="QS786" s="14">
        <f t="shared" si="450"/>
        <v>5.0125324185624764E-3</v>
      </c>
      <c r="QT786" s="14">
        <f t="shared" si="498"/>
        <v>3.9600142547128847E-2</v>
      </c>
      <c r="QU786" s="16">
        <v>86.678340000000006</v>
      </c>
      <c r="QV786" s="16">
        <f t="shared" si="451"/>
        <v>2.0886287131062664E-2</v>
      </c>
      <c r="QW786" s="16">
        <f t="shared" si="452"/>
        <v>2.1366917111626305E-2</v>
      </c>
      <c r="QX786" s="16">
        <f t="shared" si="499"/>
        <v>1.801589688079086E-2</v>
      </c>
      <c r="QY786" s="14">
        <v>105.1259</v>
      </c>
      <c r="QZ786" s="14">
        <f t="shared" si="453"/>
        <v>5.4727857550713743E-3</v>
      </c>
      <c r="RA786" s="14">
        <f t="shared" si="454"/>
        <v>5.9534157356350148E-3</v>
      </c>
      <c r="RB786" s="14">
        <f t="shared" si="500"/>
        <v>3.4255610735403064E-2</v>
      </c>
      <c r="RC786" s="15">
        <v>95.502920000000003</v>
      </c>
      <c r="RD786" s="15">
        <f t="shared" si="455"/>
        <v>-1.0422573943782765E-2</v>
      </c>
      <c r="RE786" s="15">
        <f t="shared" si="456"/>
        <v>9.9419439632191242E-3</v>
      </c>
      <c r="RF786" s="15">
        <f t="shared" si="501"/>
        <v>4.5822887491607789E-3</v>
      </c>
      <c r="RG786" s="14">
        <v>95.46696</v>
      </c>
      <c r="RH786" s="14">
        <f t="shared" si="457"/>
        <v>-2.5276437423552123E-2</v>
      </c>
      <c r="RI786" s="14">
        <f t="shared" si="458"/>
        <v>2.4795807442988482E-2</v>
      </c>
      <c r="RJ786" s="14">
        <f t="shared" si="502"/>
        <v>1.3826132770699884E-2</v>
      </c>
      <c r="RK786" s="16">
        <v>93.427629999999994</v>
      </c>
      <c r="RL786" s="16">
        <f t="shared" si="459"/>
        <v>2.9635020777818877E-2</v>
      </c>
      <c r="RM786" s="16">
        <f t="shared" si="460"/>
        <v>3.0115650758382517E-2</v>
      </c>
      <c r="RN786" s="16">
        <f t="shared" si="503"/>
        <v>6.2737659194858075E-3</v>
      </c>
      <c r="RO786" s="13">
        <v>95.695400000000006</v>
      </c>
      <c r="RP786" s="13">
        <f t="shared" si="461"/>
        <v>-4.5314333144448771E-2</v>
      </c>
      <c r="RQ786" s="13">
        <f t="shared" si="462"/>
        <v>4.483370316388513E-2</v>
      </c>
      <c r="RR786" s="13">
        <f t="shared" si="504"/>
        <v>3.2201072970057032E-2</v>
      </c>
      <c r="RS786" s="15">
        <v>109.5909</v>
      </c>
      <c r="RT786" s="15">
        <f t="shared" si="463"/>
        <v>5.0346039166975665E-2</v>
      </c>
      <c r="RU786" s="15">
        <f t="shared" si="464"/>
        <v>5.0826669147539305E-2</v>
      </c>
      <c r="RV786" s="15">
        <f t="shared" si="505"/>
        <v>1.020048368916826E-2</v>
      </c>
      <c r="RW786" s="14">
        <v>100.27379999999999</v>
      </c>
      <c r="RX786" s="14">
        <f t="shared" si="465"/>
        <v>9.830849923694096E-3</v>
      </c>
      <c r="RY786" s="14">
        <f t="shared" si="466"/>
        <v>1.0311479904257737E-2</v>
      </c>
      <c r="RZ786" s="14">
        <f t="shared" si="506"/>
        <v>8.2982164330336339E-5</v>
      </c>
      <c r="SA786" s="16">
        <v>100.0791</v>
      </c>
      <c r="SB786" s="16">
        <f t="shared" si="467"/>
        <v>-1.2797837763189657E-2</v>
      </c>
      <c r="SC786" s="16">
        <f t="shared" si="468"/>
        <v>1.2317207782626016E-2</v>
      </c>
      <c r="SD786" s="16">
        <f t="shared" si="507"/>
        <v>7.843146355112518E-3</v>
      </c>
    </row>
    <row r="787" spans="1:498" x14ac:dyDescent="0.35">
      <c r="A787" s="2">
        <v>42036</v>
      </c>
      <c r="B787">
        <v>106.33969999999999</v>
      </c>
      <c r="C787">
        <v>2.0211592831764751E-2</v>
      </c>
      <c r="D787" s="10">
        <f t="shared" si="513"/>
        <v>2.1492947182520141</v>
      </c>
      <c r="E787">
        <v>67.22</v>
      </c>
      <c r="F787">
        <v>28.93</v>
      </c>
      <c r="G787">
        <v>23947998</v>
      </c>
      <c r="H787">
        <v>52995825</v>
      </c>
      <c r="I787">
        <v>133.43920833333334</v>
      </c>
      <c r="J787">
        <v>21.165833333333335</v>
      </c>
      <c r="K787">
        <v>97.889080000000007</v>
      </c>
      <c r="L787">
        <v>8.157083150546909E-3</v>
      </c>
      <c r="M787" s="10">
        <f t="shared" si="514"/>
        <v>0.79848936509053847</v>
      </c>
      <c r="N787">
        <v>58.04</v>
      </c>
      <c r="O787">
        <v>1.08</v>
      </c>
      <c r="P787">
        <v>8012929</v>
      </c>
      <c r="Q787">
        <v>6388638.333333333</v>
      </c>
      <c r="R787">
        <v>32.930893333333337</v>
      </c>
      <c r="S787">
        <v>4.97</v>
      </c>
      <c r="T787">
        <v>99.94408</v>
      </c>
      <c r="U787">
        <v>9.9529669998185619E-3</v>
      </c>
      <c r="V787" s="10">
        <f t="shared" si="515"/>
        <v>0.99474013006722628</v>
      </c>
      <c r="W787">
        <v>60.36</v>
      </c>
      <c r="X787">
        <v>2.84</v>
      </c>
      <c r="Y787">
        <v>11275332</v>
      </c>
      <c r="Z787">
        <v>10546595.833333334</v>
      </c>
      <c r="AA787">
        <v>54.787416666666665</v>
      </c>
      <c r="AB787">
        <v>5.7025000000000006</v>
      </c>
      <c r="AC787">
        <v>105.7285</v>
      </c>
      <c r="AD787">
        <v>3.0276789624583082E-2</v>
      </c>
      <c r="AE787" s="10">
        <f t="shared" si="516"/>
        <v>3.2011195518227322</v>
      </c>
      <c r="AF787">
        <v>28.57</v>
      </c>
      <c r="AG787">
        <v>-22.9</v>
      </c>
      <c r="AH787">
        <v>35962236</v>
      </c>
      <c r="AI787">
        <v>71473546.666666672</v>
      </c>
      <c r="AJ787">
        <v>334.942725</v>
      </c>
      <c r="AK787">
        <v>55.09</v>
      </c>
      <c r="AL787">
        <v>102.245</v>
      </c>
      <c r="AM787">
        <v>7.8039192481263514E-3</v>
      </c>
      <c r="AN787" s="10">
        <f t="shared" si="517"/>
        <v>0.79791172352467887</v>
      </c>
      <c r="AO787">
        <v>37.33</v>
      </c>
      <c r="AP787">
        <v>13.38</v>
      </c>
      <c r="AQ787">
        <v>18047628</v>
      </c>
      <c r="AR787">
        <v>10179058</v>
      </c>
      <c r="AS787">
        <v>34.519150000000003</v>
      </c>
      <c r="AT787">
        <v>5.979166666666667</v>
      </c>
      <c r="AU787">
        <v>108.45820000000001</v>
      </c>
      <c r="AV787">
        <v>1.1956805407077135E-2</v>
      </c>
      <c r="AW787" s="10">
        <f t="shared" si="538"/>
        <v>1.2968135922018533</v>
      </c>
      <c r="AX787">
        <v>107</v>
      </c>
      <c r="AY787">
        <v>26</v>
      </c>
      <c r="AZ787">
        <v>46969937</v>
      </c>
      <c r="BA787">
        <v>22050816.666666668</v>
      </c>
      <c r="BB787">
        <v>40.283597499999999</v>
      </c>
      <c r="BC787">
        <v>6.4974999999999996</v>
      </c>
      <c r="BD787">
        <v>102.8691</v>
      </c>
      <c r="BE787">
        <v>1.6564173058271341E-3</v>
      </c>
      <c r="BF787" s="10">
        <f t="shared" si="508"/>
        <v>0.17039415747486206</v>
      </c>
      <c r="BG787">
        <v>109.13</v>
      </c>
      <c r="BH787">
        <v>24.76</v>
      </c>
      <c r="BI787">
        <v>4818044</v>
      </c>
      <c r="BJ787">
        <v>1422133.6666666667</v>
      </c>
      <c r="BK787">
        <v>4.9402560833333338</v>
      </c>
      <c r="BL787">
        <v>0.89749999999999996</v>
      </c>
      <c r="BM787">
        <v>100.44</v>
      </c>
      <c r="BN787">
        <v>6.8087002058075949E-3</v>
      </c>
      <c r="BO787" s="10">
        <f t="shared" si="387"/>
        <v>0.68386584867131484</v>
      </c>
      <c r="BP787">
        <v>12.68</v>
      </c>
      <c r="BQ787">
        <v>0.05</v>
      </c>
      <c r="BR787">
        <v>10524419</v>
      </c>
      <c r="BS787">
        <v>9985821.666666666</v>
      </c>
      <c r="BT787">
        <f t="shared" ref="BT787:BT797" si="545">470.71613/12</f>
        <v>39.226344166666671</v>
      </c>
      <c r="BU787">
        <v>6.8741666666666665</v>
      </c>
      <c r="BV787">
        <v>90.554990000000004</v>
      </c>
      <c r="BW787">
        <v>5.3660455472922999E-3</v>
      </c>
      <c r="BX787" s="10">
        <f t="shared" si="539"/>
        <v>0.48592220087459875</v>
      </c>
      <c r="BY787">
        <v>29.3</v>
      </c>
      <c r="BZ787">
        <v>2.11</v>
      </c>
      <c r="CA787">
        <v>5683698</v>
      </c>
      <c r="CB787">
        <v>4410336.333333333</v>
      </c>
      <c r="CC787">
        <v>39.226344166666671</v>
      </c>
      <c r="CD787">
        <v>2.3983333333333334</v>
      </c>
      <c r="CE787">
        <v>97.127880000000005</v>
      </c>
      <c r="CF787">
        <v>7.2880212716174377E-4</v>
      </c>
      <c r="CG787" s="10">
        <f t="shared" si="541"/>
        <v>7.0787005550710588E-2</v>
      </c>
      <c r="CH787">
        <v>28.04</v>
      </c>
      <c r="CI787">
        <v>-0.72</v>
      </c>
      <c r="CJ787">
        <v>1314581</v>
      </c>
      <c r="CK787">
        <v>1774155</v>
      </c>
      <c r="CL787">
        <v>5.718866666666667</v>
      </c>
      <c r="CM787">
        <v>0.84583333333333333</v>
      </c>
      <c r="CN787">
        <v>102.379</v>
      </c>
      <c r="CO787">
        <v>4.4085969974268138E-3</v>
      </c>
      <c r="CP787" s="10">
        <f t="shared" si="518"/>
        <v>0.45134775199955979</v>
      </c>
      <c r="CQ787">
        <v>30.06</v>
      </c>
      <c r="CR787">
        <v>-5.19</v>
      </c>
      <c r="CS787">
        <v>5479718</v>
      </c>
      <c r="CT787">
        <v>7353611.666666667</v>
      </c>
      <c r="CU787">
        <v>27.407775000000001</v>
      </c>
      <c r="CV787">
        <v>5.7175000000000002</v>
      </c>
      <c r="CW787">
        <v>98.720889999999997</v>
      </c>
      <c r="CX787">
        <v>5.1490625244606313E-2</v>
      </c>
      <c r="CY787" s="10">
        <f t="shared" si="519"/>
        <v>5.0832003508040025</v>
      </c>
      <c r="CZ787">
        <v>65.22</v>
      </c>
      <c r="DA787">
        <v>3.66</v>
      </c>
      <c r="DB787">
        <v>64916336</v>
      </c>
      <c r="DC787">
        <v>33671471.666666664</v>
      </c>
      <c r="DD787">
        <v>235.18941666666669</v>
      </c>
      <c r="DE787">
        <v>47.842500000000001</v>
      </c>
      <c r="DF787">
        <v>100.9564</v>
      </c>
      <c r="DG787">
        <v>7.4596756761157096E-2</v>
      </c>
      <c r="DH787" s="10">
        <f t="shared" si="520"/>
        <v>7.5310200142820802</v>
      </c>
      <c r="DI787">
        <v>22.35</v>
      </c>
      <c r="DJ787">
        <v>1.35</v>
      </c>
      <c r="DK787">
        <v>82077546</v>
      </c>
      <c r="DL787">
        <v>74547200</v>
      </c>
      <c r="DM787">
        <v>315.07165833333335</v>
      </c>
      <c r="DN787">
        <v>53.264166666666661</v>
      </c>
      <c r="DO787">
        <v>114.4999</v>
      </c>
      <c r="DP787">
        <v>5.4586506005152224E-3</v>
      </c>
      <c r="DQ787" s="10">
        <f t="shared" si="521"/>
        <v>0.62501494789393286</v>
      </c>
      <c r="DR787">
        <v>85.48</v>
      </c>
      <c r="DS787">
        <v>6.2</v>
      </c>
      <c r="DT787">
        <v>10820901</v>
      </c>
      <c r="DU787">
        <v>7032552.5</v>
      </c>
      <c r="DV787">
        <v>25.976923333333332</v>
      </c>
      <c r="DW787">
        <v>4.2541666666666664</v>
      </c>
      <c r="DX787">
        <v>84.986949999999993</v>
      </c>
      <c r="DY787">
        <v>4.8359268761734289E-3</v>
      </c>
      <c r="DZ787" s="10">
        <f t="shared" si="540"/>
        <v>0.41099067562900737</v>
      </c>
      <c r="EA787">
        <v>25.23</v>
      </c>
      <c r="EB787">
        <v>2.39</v>
      </c>
      <c r="EC787">
        <v>9839210</v>
      </c>
      <c r="ED787">
        <v>4777378.666666667</v>
      </c>
      <c r="EE787">
        <v>20.919971666666665</v>
      </c>
      <c r="EF787">
        <v>2.5274999999999999</v>
      </c>
      <c r="EG787">
        <v>90.395840000000007</v>
      </c>
      <c r="EH787">
        <v>3.0791095704255745E-4</v>
      </c>
      <c r="EI787" s="10">
        <f t="shared" si="510"/>
        <v>2.7833869607065898E-2</v>
      </c>
      <c r="EJ787">
        <v>114.09</v>
      </c>
      <c r="EK787">
        <v>-3.36</v>
      </c>
      <c r="EL787">
        <v>330962</v>
      </c>
      <c r="EM787">
        <v>400672.29166666669</v>
      </c>
      <c r="EN787">
        <v>5.1006097500000003</v>
      </c>
      <c r="EO787">
        <v>1.5458333333333334</v>
      </c>
      <c r="EP787">
        <v>92.175960000000003</v>
      </c>
      <c r="EQ787">
        <v>6.0300697620663153E-3</v>
      </c>
      <c r="ER787" s="10">
        <f t="shared" si="522"/>
        <v>0.55582746918543424</v>
      </c>
      <c r="ES787">
        <v>73.41</v>
      </c>
      <c r="ET787">
        <v>4.84</v>
      </c>
      <c r="EU787">
        <v>4702497</v>
      </c>
      <c r="EV787">
        <v>5276183</v>
      </c>
      <c r="EW787">
        <v>14.492750000000001</v>
      </c>
      <c r="EX787">
        <v>2.3366666666666664</v>
      </c>
      <c r="EY787">
        <v>93.333039999999997</v>
      </c>
      <c r="EZ787">
        <v>5.6293785736536879E-3</v>
      </c>
      <c r="FA787" s="10">
        <f t="shared" si="511"/>
        <v>0.52540701558996261</v>
      </c>
      <c r="FB787">
        <v>42.12</v>
      </c>
      <c r="FC787">
        <v>13.38</v>
      </c>
      <c r="FD787">
        <v>8052915</v>
      </c>
      <c r="FE787">
        <v>6431344.666666667</v>
      </c>
      <c r="FF787">
        <v>22.921427499999997</v>
      </c>
      <c r="FG787">
        <v>5.3525</v>
      </c>
      <c r="FH787">
        <v>94.924880000000002</v>
      </c>
      <c r="FI787">
        <v>4.3630922787591057E-2</v>
      </c>
      <c r="FJ787" s="10">
        <f t="shared" si="523"/>
        <v>4.1416601099013466</v>
      </c>
      <c r="FK787">
        <v>71.209999999999994</v>
      </c>
      <c r="FL787">
        <v>4.87</v>
      </c>
      <c r="FM787">
        <v>60575314</v>
      </c>
      <c r="FN787">
        <v>33157506.666666668</v>
      </c>
      <c r="FO787">
        <v>151.23047499999998</v>
      </c>
      <c r="FP787">
        <v>23.308333333333334</v>
      </c>
      <c r="FQ787">
        <v>94.076629999999994</v>
      </c>
      <c r="FR787">
        <v>9.1693644261648222E-2</v>
      </c>
      <c r="FS787" s="10">
        <f t="shared" si="524"/>
        <v>8.6262290445547016</v>
      </c>
      <c r="FT787">
        <v>57.91</v>
      </c>
      <c r="FU787">
        <v>1.24</v>
      </c>
      <c r="FV787">
        <v>127275868</v>
      </c>
      <c r="FW787">
        <v>105320666.66666667</v>
      </c>
      <c r="FX787">
        <v>446.99416666666667</v>
      </c>
      <c r="FY787">
        <v>85.84333333333332</v>
      </c>
      <c r="FZ787">
        <v>88.386080000000007</v>
      </c>
      <c r="GA787">
        <v>9.3996406420629875E-4</v>
      </c>
      <c r="GB787" s="10">
        <f t="shared" si="389"/>
        <v>8.3079738976063064E-2</v>
      </c>
      <c r="GC787">
        <v>21.24</v>
      </c>
      <c r="GD787">
        <v>-0.67</v>
      </c>
      <c r="GE787">
        <v>1977874</v>
      </c>
      <c r="GF787">
        <v>1296012.6666666667</v>
      </c>
      <c r="GG787">
        <v>3.4788033333333335</v>
      </c>
      <c r="GH787">
        <v>0.46166666666666667</v>
      </c>
      <c r="GI787">
        <v>97.336519999999993</v>
      </c>
      <c r="GJ787">
        <v>1.5943982990113516E-3</v>
      </c>
      <c r="GK787" s="10">
        <f t="shared" si="390"/>
        <v>0.1551931819196844</v>
      </c>
      <c r="GL787">
        <v>17.3</v>
      </c>
      <c r="GM787">
        <v>-0.57999999999999996</v>
      </c>
      <c r="GN787">
        <v>2905772</v>
      </c>
      <c r="GO787">
        <v>2113924.8333333335</v>
      </c>
      <c r="GP787">
        <v>5.3426908333333332</v>
      </c>
      <c r="GQ787">
        <v>0.35250000000000004</v>
      </c>
      <c r="GR787">
        <v>108.1425</v>
      </c>
      <c r="GS787">
        <v>1.1507942561352722E-3</v>
      </c>
      <c r="GT787" s="10">
        <f t="shared" ref="GT787:GT850" si="546">GR787*GS787</f>
        <v>0.12444976784410867</v>
      </c>
      <c r="GU787">
        <v>59.82</v>
      </c>
      <c r="GV787">
        <v>1.82</v>
      </c>
      <c r="GW787">
        <v>569541</v>
      </c>
      <c r="GX787">
        <v>856469.75</v>
      </c>
      <c r="GY787">
        <v>3.5862055000000002</v>
      </c>
      <c r="GZ787">
        <v>0.11166666666666668</v>
      </c>
      <c r="HA787">
        <v>97.842029999999994</v>
      </c>
      <c r="HB787">
        <v>4.353018268824134E-2</v>
      </c>
      <c r="HC787" s="10">
        <f t="shared" si="525"/>
        <v>4.2590814404883899</v>
      </c>
      <c r="HD787">
        <v>20.010000000000002</v>
      </c>
      <c r="HE787">
        <v>17.079999999999998</v>
      </c>
      <c r="HF787">
        <v>121072310</v>
      </c>
      <c r="HG787">
        <v>64545408.333333336</v>
      </c>
      <c r="HH787">
        <v>183.78509166666666</v>
      </c>
      <c r="HI787">
        <v>25.862500000000001</v>
      </c>
      <c r="HJ787">
        <v>99.212230000000005</v>
      </c>
      <c r="HK787">
        <v>1.60184189281889E-2</v>
      </c>
      <c r="HL787" s="10">
        <f t="shared" si="526"/>
        <v>1.5892230629398307</v>
      </c>
      <c r="HM787">
        <v>47.18</v>
      </c>
      <c r="HN787">
        <v>3.34</v>
      </c>
      <c r="HO787">
        <v>17107427</v>
      </c>
      <c r="HP787">
        <v>17460010.833333332</v>
      </c>
      <c r="HQ787">
        <v>85.502674999999996</v>
      </c>
      <c r="HR787">
        <v>9.0824999999999996</v>
      </c>
      <c r="HS787">
        <v>101.42870000000001</v>
      </c>
      <c r="HT787">
        <v>1.60184189281889E-2</v>
      </c>
      <c r="HU787" s="10">
        <f t="shared" si="527"/>
        <v>1.6247274079415936</v>
      </c>
      <c r="HV787">
        <v>95.04</v>
      </c>
      <c r="HW787">
        <v>15.1</v>
      </c>
      <c r="HX787">
        <v>4614037</v>
      </c>
      <c r="HY787">
        <v>6867698</v>
      </c>
      <c r="HZ787">
        <v>21.016120000000001</v>
      </c>
      <c r="IA787">
        <v>9.0824999999999996</v>
      </c>
      <c r="IB787">
        <v>99.535539999999997</v>
      </c>
      <c r="IC787">
        <v>5.8693758696583701E-3</v>
      </c>
      <c r="ID787" s="10">
        <f t="shared" si="528"/>
        <v>0.58421149664941552</v>
      </c>
      <c r="IE787">
        <v>89.82</v>
      </c>
      <c r="IF787">
        <v>-3.86</v>
      </c>
      <c r="IG787">
        <v>5189776</v>
      </c>
      <c r="IH787">
        <v>6251247.5</v>
      </c>
      <c r="II787">
        <v>45.849816666666669</v>
      </c>
      <c r="IJ787">
        <v>11.916666666666666</v>
      </c>
      <c r="IK787">
        <v>100.7717</v>
      </c>
      <c r="IL787">
        <v>1.8760553894556557E-2</v>
      </c>
      <c r="IM787" s="10">
        <f t="shared" si="542"/>
        <v>1.8905329088960849</v>
      </c>
      <c r="IN787">
        <v>11.46</v>
      </c>
      <c r="IO787">
        <v>-0.56999999999999995</v>
      </c>
      <c r="IP787">
        <v>38266314</v>
      </c>
      <c r="IQ787">
        <v>29437205</v>
      </c>
      <c r="IR787">
        <v>91.917758333333325</v>
      </c>
      <c r="IS787">
        <v>13.691666666666668</v>
      </c>
      <c r="IT787">
        <v>94.778899999999993</v>
      </c>
      <c r="IU787">
        <v>5.7536878933910516E-3</v>
      </c>
      <c r="IV787" s="10">
        <f t="shared" si="529"/>
        <v>0.54532820947892113</v>
      </c>
      <c r="IW787">
        <v>39.51</v>
      </c>
      <c r="IX787">
        <v>9.25</v>
      </c>
      <c r="IY787">
        <v>10370266</v>
      </c>
      <c r="IZ787">
        <v>5279477.666666667</v>
      </c>
      <c r="JA787">
        <v>24.126854166666664</v>
      </c>
      <c r="JB787">
        <v>4.2616666666666667</v>
      </c>
      <c r="JC787">
        <v>93.474900000000005</v>
      </c>
      <c r="JD787">
        <v>2.7888294896857005E-3</v>
      </c>
      <c r="JE787" s="10">
        <f t="shared" ref="JE787:JE850" si="547">JC787*JD787</f>
        <v>0.2606855576654219</v>
      </c>
      <c r="JF787">
        <v>23.52</v>
      </c>
      <c r="JG787">
        <v>0.04</v>
      </c>
      <c r="JH787">
        <v>5420279</v>
      </c>
      <c r="JI787">
        <v>5213437</v>
      </c>
      <c r="JJ787">
        <v>15.249160833333333</v>
      </c>
      <c r="JK787">
        <v>2.2183333333333333</v>
      </c>
      <c r="JL787">
        <v>104.8083</v>
      </c>
      <c r="JM787">
        <v>1.2449980372203962E-3</v>
      </c>
      <c r="JN787" s="10">
        <f t="shared" si="512"/>
        <v>0.13048612778440646</v>
      </c>
      <c r="JO787">
        <v>70.45</v>
      </c>
      <c r="JP787">
        <v>1.2</v>
      </c>
      <c r="JQ787">
        <v>2059947</v>
      </c>
      <c r="JR787">
        <v>1731630.6666666667</v>
      </c>
      <c r="JS787">
        <v>6.2262924999999996</v>
      </c>
      <c r="JT787">
        <v>1.2333333333333334</v>
      </c>
      <c r="JU787">
        <v>97.5077</v>
      </c>
      <c r="JV787">
        <v>3.5358614924861274E-2</v>
      </c>
      <c r="JW787" s="10">
        <f t="shared" si="530"/>
        <v>3.4477372165088958</v>
      </c>
      <c r="JX787">
        <v>29.98</v>
      </c>
      <c r="JY787">
        <v>0.77</v>
      </c>
      <c r="JZ787">
        <v>50983908</v>
      </c>
      <c r="KA787">
        <v>56153450</v>
      </c>
      <c r="KB787">
        <v>275.79313333333334</v>
      </c>
      <c r="KC787">
        <v>45.65</v>
      </c>
      <c r="KD787">
        <v>100.583</v>
      </c>
      <c r="KE787">
        <v>3.1001624847158064E-2</v>
      </c>
      <c r="KF787" s="10">
        <f t="shared" si="531"/>
        <v>3.1182364320016998</v>
      </c>
      <c r="KG787">
        <v>36.89</v>
      </c>
      <c r="KH787">
        <v>6.23</v>
      </c>
      <c r="KI787">
        <v>46683683</v>
      </c>
      <c r="KJ787">
        <v>27007458.333333332</v>
      </c>
      <c r="KK787">
        <v>131.09536666666665</v>
      </c>
      <c r="KL787">
        <v>23.0975</v>
      </c>
      <c r="KM787">
        <v>102.441</v>
      </c>
      <c r="KN787">
        <v>8.9083922178234271E-3</v>
      </c>
      <c r="KO787" s="10">
        <f t="shared" si="532"/>
        <v>0.91258460718604972</v>
      </c>
      <c r="KP787">
        <v>34.69</v>
      </c>
      <c r="KQ787">
        <v>-4.4800000000000004</v>
      </c>
      <c r="KR787">
        <v>9799482</v>
      </c>
      <c r="KS787">
        <v>6278622</v>
      </c>
      <c r="KT787">
        <v>51.838483333333329</v>
      </c>
      <c r="KU787">
        <v>13.5</v>
      </c>
      <c r="KV787">
        <v>97.430859999999996</v>
      </c>
      <c r="KW787">
        <v>9.944149438495066E-3</v>
      </c>
      <c r="KX787" s="10">
        <f t="shared" si="533"/>
        <v>0.96886703176109135</v>
      </c>
      <c r="KY787">
        <v>43.68</v>
      </c>
      <c r="KZ787">
        <v>-2.39</v>
      </c>
      <c r="LA787">
        <v>8283940</v>
      </c>
      <c r="LB787">
        <v>3823298.3333333335</v>
      </c>
      <c r="LC787">
        <v>28.026799999999998</v>
      </c>
      <c r="LD787">
        <v>5.5058333333333325</v>
      </c>
      <c r="LE787">
        <v>106.25660000000001</v>
      </c>
      <c r="LF787">
        <v>3.6388051031387959E-2</v>
      </c>
      <c r="LG787" s="10">
        <f t="shared" si="534"/>
        <v>3.8664705832217781</v>
      </c>
      <c r="LH787">
        <v>82.06</v>
      </c>
      <c r="LI787">
        <v>2.4300000000000002</v>
      </c>
      <c r="LJ787">
        <v>80014221</v>
      </c>
      <c r="LK787">
        <v>42516330.833333336</v>
      </c>
      <c r="LL787">
        <v>132.41843333333333</v>
      </c>
      <c r="LM787">
        <v>21.77333333333333</v>
      </c>
      <c r="LN787">
        <v>104.30249999999999</v>
      </c>
      <c r="LO787">
        <v>5.1897193694645877E-2</v>
      </c>
      <c r="LP787" s="10">
        <f t="shared" si="535"/>
        <v>5.4130070453358012</v>
      </c>
      <c r="LQ787">
        <v>72.180000000000007</v>
      </c>
      <c r="LR787">
        <v>3.65</v>
      </c>
      <c r="LS787">
        <v>65382107</v>
      </c>
      <c r="LT787">
        <v>43098016.666666664</v>
      </c>
      <c r="LU787">
        <v>190.11324999999999</v>
      </c>
      <c r="LV787">
        <v>28.239166666666666</v>
      </c>
      <c r="LW787">
        <v>102.7756</v>
      </c>
      <c r="LX787">
        <v>0.33447451858452815</v>
      </c>
      <c r="LY787" s="10">
        <f t="shared" si="536"/>
        <v>34.375819332236027</v>
      </c>
      <c r="LZ787">
        <v>43.83</v>
      </c>
      <c r="MA787">
        <v>-1.82</v>
      </c>
      <c r="MB787">
        <v>326126498</v>
      </c>
      <c r="MC787">
        <v>520708775</v>
      </c>
      <c r="MD787">
        <v>2145.6188333333334</v>
      </c>
      <c r="ME787">
        <v>340.33249999999998</v>
      </c>
      <c r="MF787" s="13">
        <f t="shared" si="391"/>
        <v>101.97759069181291</v>
      </c>
      <c r="MG787" s="13">
        <f t="shared" si="392"/>
        <v>4.2142371202539275E-2</v>
      </c>
      <c r="MH787" s="13">
        <f t="shared" si="469"/>
        <v>4.2623001183102915E-2</v>
      </c>
      <c r="MI787" s="12">
        <v>106.33969999999999</v>
      </c>
      <c r="MJ787" s="12">
        <f t="shared" si="393"/>
        <v>7.6467141086935086E-2</v>
      </c>
      <c r="MK787" s="12">
        <f t="shared" si="394"/>
        <v>3.4324769884395812E-2</v>
      </c>
      <c r="ML787" s="12">
        <f t="shared" si="470"/>
        <v>1.2949168171074166E-2</v>
      </c>
      <c r="MM787" s="14">
        <v>97.889080000000007</v>
      </c>
      <c r="MN787" s="14">
        <f t="shared" si="395"/>
        <v>7.7542985166665135E-2</v>
      </c>
      <c r="MO787" s="14">
        <f t="shared" si="396"/>
        <v>3.540061396412586E-2</v>
      </c>
      <c r="MP787" s="14">
        <f t="shared" si="471"/>
        <v>3.4358546085468289E-2</v>
      </c>
      <c r="MQ787" s="16">
        <v>99.94408</v>
      </c>
      <c r="MR787" s="16">
        <f t="shared" si="397"/>
        <v>8.0984427926894087E-2</v>
      </c>
      <c r="MS787" s="16">
        <f t="shared" si="398"/>
        <v>3.8842056724354812E-2</v>
      </c>
      <c r="MT787" s="16">
        <f t="shared" si="472"/>
        <v>9.7586122316491997E-3</v>
      </c>
      <c r="MU787" s="13">
        <v>105.7285</v>
      </c>
      <c r="MV787" s="13">
        <f t="shared" si="399"/>
        <v>4.7814849391202285E-2</v>
      </c>
      <c r="MW787" s="13">
        <f t="shared" si="400"/>
        <v>5.6724781886630105E-3</v>
      </c>
      <c r="MX787" s="13">
        <f t="shared" si="473"/>
        <v>2.7485047475318547E-3</v>
      </c>
      <c r="MY787" s="12">
        <v>102.245</v>
      </c>
      <c r="MZ787" s="12">
        <f t="shared" si="401"/>
        <v>3.2729270796876708E-2</v>
      </c>
      <c r="NA787" s="12">
        <f t="shared" si="402"/>
        <v>9.4131004056625667E-3</v>
      </c>
      <c r="NB787" s="12">
        <f t="shared" si="474"/>
        <v>1.9491260722251935E-3</v>
      </c>
      <c r="NC787" s="14">
        <v>108.45820000000001</v>
      </c>
      <c r="ND787" s="14">
        <f t="shared" si="403"/>
        <v>-9.8107598819713315E-3</v>
      </c>
      <c r="NE787" s="14">
        <f t="shared" si="404"/>
        <v>5.1953131084510606E-2</v>
      </c>
      <c r="NF787" s="14">
        <f t="shared" si="475"/>
        <v>1.0402461049156542E-2</v>
      </c>
      <c r="NG787" s="16">
        <v>102.8691</v>
      </c>
      <c r="NH787" s="16">
        <f t="shared" si="405"/>
        <v>-8.9281069176209149E-3</v>
      </c>
      <c r="NI787" s="16">
        <f t="shared" si="406"/>
        <v>102.82695762879746</v>
      </c>
      <c r="NJ787" s="16">
        <f t="shared" si="476"/>
        <v>0.96932300118309911</v>
      </c>
      <c r="NK787" s="13">
        <v>100.44</v>
      </c>
      <c r="NL787" s="13">
        <f t="shared" si="407"/>
        <v>5.121601013286825E-2</v>
      </c>
      <c r="NM787" s="13">
        <f t="shared" si="408"/>
        <v>9.0736389303289755E-3</v>
      </c>
      <c r="NN787" s="13">
        <f t="shared" si="477"/>
        <v>9.1746780464545541E-3</v>
      </c>
      <c r="NO787" s="12">
        <v>90.554990000000004</v>
      </c>
      <c r="NP787" s="12">
        <f t="shared" si="409"/>
        <v>5.865762362171667E-2</v>
      </c>
      <c r="NQ787" s="12">
        <f t="shared" si="410"/>
        <v>1.6515252419177395E-2</v>
      </c>
      <c r="NR787" s="12">
        <f t="shared" si="478"/>
        <v>1.942726678002471E-2</v>
      </c>
      <c r="NS787" s="14">
        <v>97.127880000000005</v>
      </c>
      <c r="NT787" s="14">
        <f t="shared" si="411"/>
        <v>6.2566432363812874E-2</v>
      </c>
      <c r="NU787" s="14">
        <f t="shared" si="412"/>
        <v>2.0424061161273599E-2</v>
      </c>
      <c r="NV787" s="14">
        <f t="shared" si="479"/>
        <v>1.2370429918621473E-2</v>
      </c>
      <c r="NW787" s="16">
        <v>102.379</v>
      </c>
      <c r="NX787" s="16">
        <f t="shared" si="413"/>
        <v>8.2128751325589056E-2</v>
      </c>
      <c r="NY787" s="16">
        <f t="shared" si="414"/>
        <v>3.9986380123049781E-2</v>
      </c>
      <c r="NZ787" s="16">
        <f t="shared" si="480"/>
        <v>8.7460197752248225E-3</v>
      </c>
      <c r="OA787" s="13">
        <v>98.720889999999997</v>
      </c>
      <c r="OB787" s="13">
        <f t="shared" si="415"/>
        <v>8.7632151844066364E-2</v>
      </c>
      <c r="OC787" s="13">
        <f t="shared" si="416"/>
        <v>4.5489780641527089E-2</v>
      </c>
      <c r="OD787" s="13">
        <f t="shared" si="481"/>
        <v>1.4559229942672336E-2</v>
      </c>
      <c r="OE787" s="15">
        <v>100.9564</v>
      </c>
      <c r="OF787" s="15">
        <f t="shared" si="417"/>
        <v>8.1940635178385124E-2</v>
      </c>
      <c r="OG787" s="15">
        <f t="shared" si="418"/>
        <v>3.9798263975845849E-2</v>
      </c>
      <c r="OH787" s="15">
        <f t="shared" si="482"/>
        <v>6.1237237291124069E-3</v>
      </c>
      <c r="OI787" s="14">
        <v>114.4999</v>
      </c>
      <c r="OJ787" s="14">
        <f t="shared" si="419"/>
        <v>7.071694146866947E-2</v>
      </c>
      <c r="OK787" s="14">
        <f t="shared" si="420"/>
        <v>2.8574570266130195E-2</v>
      </c>
      <c r="OL787" s="14">
        <f t="shared" si="483"/>
        <v>8.2292284479507871E-2</v>
      </c>
      <c r="OM787" s="16">
        <v>84.986949999999993</v>
      </c>
      <c r="ON787" s="16">
        <f t="shared" si="421"/>
        <v>9.0512724901460118E-2</v>
      </c>
      <c r="OO787" s="16">
        <f t="shared" si="422"/>
        <v>4.8370353698920843E-2</v>
      </c>
      <c r="OP787" s="16">
        <f t="shared" si="484"/>
        <v>1.7989959513504905E-2</v>
      </c>
      <c r="OQ787" s="13">
        <v>90.395840000000007</v>
      </c>
      <c r="OR787" s="13">
        <f t="shared" si="423"/>
        <v>2.019676257709957E-2</v>
      </c>
      <c r="OS787" s="13">
        <f t="shared" si="424"/>
        <v>2.1945608625439705E-2</v>
      </c>
      <c r="OT787" s="13">
        <f t="shared" si="485"/>
        <v>2.8392240229271004E-2</v>
      </c>
      <c r="OU787" s="16">
        <v>92.175960000000003</v>
      </c>
      <c r="OV787" s="16">
        <f t="shared" si="425"/>
        <v>7.7517313743121319E-2</v>
      </c>
      <c r="OW787" s="16">
        <f t="shared" si="426"/>
        <v>3.5374942540582044E-2</v>
      </c>
      <c r="OX787" s="16">
        <f t="shared" si="486"/>
        <v>6.1530939242669946E-3</v>
      </c>
      <c r="OY787" s="14">
        <v>93.333039999999997</v>
      </c>
      <c r="OZ787" s="14">
        <f t="shared" si="427"/>
        <v>8.931994923182307E-3</v>
      </c>
      <c r="PA787" s="14">
        <f t="shared" si="428"/>
        <v>3.3210376279356968E-2</v>
      </c>
      <c r="PB787" s="14">
        <f t="shared" si="487"/>
        <v>2.0744795900967783E-2</v>
      </c>
      <c r="PC787" s="15">
        <v>94.924880000000002</v>
      </c>
      <c r="PD787" s="15">
        <f t="shared" si="429"/>
        <v>9.9665054981005419E-2</v>
      </c>
      <c r="PE787" s="15">
        <f t="shared" si="430"/>
        <v>5.7522683778466144E-2</v>
      </c>
      <c r="PF787" s="15">
        <f t="shared" si="488"/>
        <v>4.3032612599119724E-2</v>
      </c>
      <c r="PG787" s="14">
        <v>94.076629999999994</v>
      </c>
      <c r="PH787" s="14">
        <f t="shared" si="431"/>
        <v>4.9618099598803367E-2</v>
      </c>
      <c r="PI787" s="14">
        <f t="shared" si="432"/>
        <v>7.4757283962640919E-3</v>
      </c>
      <c r="PJ787" s="14">
        <f t="shared" si="489"/>
        <v>6.9572022551442902E-3</v>
      </c>
      <c r="PK787" s="16">
        <v>88.386080000000007</v>
      </c>
      <c r="PL787" s="16">
        <f t="shared" si="433"/>
        <v>9.6506504076649957E-3</v>
      </c>
      <c r="PM787" s="16">
        <f t="shared" si="434"/>
        <v>3.2491720794874279E-2</v>
      </c>
      <c r="PN787" s="16">
        <f t="shared" si="490"/>
        <v>2.6666440758600696E-2</v>
      </c>
      <c r="PO787" s="13">
        <v>97.336519999999993</v>
      </c>
      <c r="PP787" s="13">
        <f t="shared" si="435"/>
        <v>3.0237831084489519E-2</v>
      </c>
      <c r="PQ787" s="13">
        <f t="shared" si="436"/>
        <v>1.1904540118049756E-2</v>
      </c>
      <c r="PR787" s="13">
        <f t="shared" si="491"/>
        <v>5.8300902221908313E-4</v>
      </c>
      <c r="PS787" s="14">
        <v>108.1425</v>
      </c>
      <c r="PT787" s="14">
        <f t="shared" si="437"/>
        <v>6.1593374176999394E-2</v>
      </c>
      <c r="PU787" s="14">
        <f t="shared" si="438"/>
        <v>1.9451002974460119E-2</v>
      </c>
      <c r="PV787" s="14">
        <f t="shared" si="492"/>
        <v>1.6155903529758153E-2</v>
      </c>
      <c r="PW787" s="15">
        <v>97.842029999999994</v>
      </c>
      <c r="PX787" s="15">
        <f t="shared" si="439"/>
        <v>2.4151426397499565E-2</v>
      </c>
      <c r="PY787" s="15">
        <f t="shared" si="440"/>
        <v>1.799094480503971E-2</v>
      </c>
      <c r="PZ787" s="15">
        <f t="shared" si="493"/>
        <v>6.1164421812280878E-3</v>
      </c>
      <c r="QA787" s="14">
        <v>99.212230000000005</v>
      </c>
      <c r="QB787" s="14">
        <f t="shared" si="441"/>
        <v>7.479918520331319E-2</v>
      </c>
      <c r="QC787" s="14">
        <f t="shared" si="442"/>
        <v>3.2656814000773915E-2</v>
      </c>
      <c r="QD787" s="14">
        <f t="shared" si="494"/>
        <v>4.246670279452025E-3</v>
      </c>
      <c r="QE787" s="16">
        <v>101.42870000000001</v>
      </c>
      <c r="QF787" s="16">
        <f t="shared" si="443"/>
        <v>2.151030365923523E-2</v>
      </c>
      <c r="QG787" s="16">
        <f t="shared" si="444"/>
        <v>2.0632067543304045E-2</v>
      </c>
      <c r="QH787" s="16">
        <f t="shared" si="495"/>
        <v>6.5612744130250089E-4</v>
      </c>
      <c r="QI787" s="13">
        <v>99.535539999999997</v>
      </c>
      <c r="QJ787" s="13">
        <f t="shared" si="445"/>
        <v>5.0246756793145053E-2</v>
      </c>
      <c r="QK787" s="13">
        <f t="shared" si="446"/>
        <v>8.1043855906057782E-3</v>
      </c>
      <c r="QL787" s="13">
        <f t="shared" si="496"/>
        <v>2.3271958383845326E-2</v>
      </c>
      <c r="QM787" s="15">
        <v>100.7717</v>
      </c>
      <c r="QN787" s="15">
        <f t="shared" si="447"/>
        <v>2.1207456867456065E-2</v>
      </c>
      <c r="QO787" s="15">
        <f t="shared" si="448"/>
        <v>2.093491433508321E-2</v>
      </c>
      <c r="QP787" s="15">
        <f t="shared" si="497"/>
        <v>6.605296158653795E-3</v>
      </c>
      <c r="QQ787" s="14">
        <v>94.778899999999993</v>
      </c>
      <c r="QR787" s="14">
        <f t="shared" si="449"/>
        <v>7.8168707263219117E-2</v>
      </c>
      <c r="QS787" s="14">
        <f t="shared" si="450"/>
        <v>3.6026336060679842E-2</v>
      </c>
      <c r="QT787" s="14">
        <f t="shared" si="498"/>
        <v>3.1013803642117366E-2</v>
      </c>
      <c r="QU787" s="16">
        <v>93.474900000000005</v>
      </c>
      <c r="QV787" s="16">
        <f t="shared" si="451"/>
        <v>7.8411284756953137E-2</v>
      </c>
      <c r="QW787" s="16">
        <f t="shared" si="452"/>
        <v>3.6268913554413862E-2</v>
      </c>
      <c r="QX787" s="16">
        <f t="shared" si="499"/>
        <v>1.4901996442787557E-2</v>
      </c>
      <c r="QY787" s="14">
        <v>104.8083</v>
      </c>
      <c r="QZ787" s="14">
        <f t="shared" si="453"/>
        <v>-3.0211394147398041E-3</v>
      </c>
      <c r="RA787" s="14">
        <f t="shared" si="454"/>
        <v>4.5163510617279079E-2</v>
      </c>
      <c r="RB787" s="14">
        <f t="shared" si="500"/>
        <v>3.9210094881644064E-2</v>
      </c>
      <c r="RC787" s="15">
        <v>97.5077</v>
      </c>
      <c r="RD787" s="15">
        <f t="shared" si="455"/>
        <v>2.0991818888888458E-2</v>
      </c>
      <c r="RE787" s="15">
        <f t="shared" si="456"/>
        <v>2.1150552313650817E-2</v>
      </c>
      <c r="RF787" s="15">
        <f t="shared" si="501"/>
        <v>1.1208608350431692E-2</v>
      </c>
      <c r="RG787" s="14">
        <v>100.583</v>
      </c>
      <c r="RH787" s="14">
        <f t="shared" si="457"/>
        <v>5.3589639808369283E-2</v>
      </c>
      <c r="RI787" s="14">
        <f t="shared" si="458"/>
        <v>1.1447268605830008E-2</v>
      </c>
      <c r="RJ787" s="14">
        <f t="shared" si="502"/>
        <v>1.3348538837158475E-2</v>
      </c>
      <c r="RK787" s="16">
        <v>102.441</v>
      </c>
      <c r="RL787" s="16">
        <f t="shared" si="459"/>
        <v>9.6474351324121299E-2</v>
      </c>
      <c r="RM787" s="16">
        <f t="shared" si="460"/>
        <v>5.4331980121582024E-2</v>
      </c>
      <c r="RN787" s="16">
        <f t="shared" si="503"/>
        <v>2.4216329363199507E-2</v>
      </c>
      <c r="RO787" s="13">
        <v>97.430859999999996</v>
      </c>
      <c r="RP787" s="13">
        <f t="shared" si="461"/>
        <v>1.813524997021787E-2</v>
      </c>
      <c r="RQ787" s="13">
        <f t="shared" si="462"/>
        <v>2.4007121232321404E-2</v>
      </c>
      <c r="RR787" s="13">
        <f t="shared" si="504"/>
        <v>2.0826581931563726E-2</v>
      </c>
      <c r="RS787" s="15">
        <v>106.25660000000001</v>
      </c>
      <c r="RT787" s="15">
        <f t="shared" si="463"/>
        <v>-3.0424971416422308E-2</v>
      </c>
      <c r="RU787" s="15">
        <f t="shared" si="464"/>
        <v>7.2567342618961583E-2</v>
      </c>
      <c r="RV787" s="15">
        <f t="shared" si="505"/>
        <v>2.1740673471422278E-2</v>
      </c>
      <c r="RW787" s="14">
        <v>104.30249999999999</v>
      </c>
      <c r="RX787" s="14">
        <f t="shared" si="465"/>
        <v>4.0176995386631331E-2</v>
      </c>
      <c r="RY787" s="14">
        <f t="shared" si="466"/>
        <v>1.9653758159079437E-3</v>
      </c>
      <c r="RZ787" s="14">
        <f t="shared" si="506"/>
        <v>8.3461040883497928E-3</v>
      </c>
      <c r="SA787" s="16">
        <v>102.7756</v>
      </c>
      <c r="SB787" s="16">
        <f t="shared" si="467"/>
        <v>2.6943687543153461E-2</v>
      </c>
      <c r="SC787" s="16">
        <f t="shared" si="468"/>
        <v>1.5198683659385814E-2</v>
      </c>
      <c r="SD787" s="16">
        <f t="shared" si="507"/>
        <v>2.8814758767597981E-3</v>
      </c>
    </row>
    <row r="788" spans="1:498" x14ac:dyDescent="0.35">
      <c r="A788" s="2">
        <v>42064</v>
      </c>
      <c r="B788">
        <v>107.20950000000001</v>
      </c>
      <c r="C788">
        <v>2.0211592831764751E-2</v>
      </c>
      <c r="D788" s="10">
        <f t="shared" si="513"/>
        <v>2.1668747616970832</v>
      </c>
      <c r="E788">
        <v>49.61</v>
      </c>
      <c r="F788">
        <v>26.15</v>
      </c>
      <c r="G788">
        <v>23947998</v>
      </c>
      <c r="H788">
        <v>52995825</v>
      </c>
      <c r="I788">
        <v>133.43920833333334</v>
      </c>
      <c r="J788">
        <v>21.165833333333335</v>
      </c>
      <c r="K788">
        <v>102.86279999999999</v>
      </c>
      <c r="L788">
        <v>8.157083150546909E-3</v>
      </c>
      <c r="M788" s="10">
        <f t="shared" si="514"/>
        <v>0.83906041269807652</v>
      </c>
      <c r="N788">
        <v>58.04</v>
      </c>
      <c r="O788">
        <v>1.08</v>
      </c>
      <c r="P788">
        <v>8012929</v>
      </c>
      <c r="Q788">
        <v>6388638.333333333</v>
      </c>
      <c r="R788">
        <v>32.930893333333337</v>
      </c>
      <c r="S788">
        <v>4.97</v>
      </c>
      <c r="T788">
        <v>103.039</v>
      </c>
      <c r="U788">
        <v>9.9529669998185619E-3</v>
      </c>
      <c r="V788" s="10">
        <f t="shared" si="515"/>
        <v>1.0255437666943048</v>
      </c>
      <c r="W788">
        <v>51.52</v>
      </c>
      <c r="X788">
        <v>6.6</v>
      </c>
      <c r="Y788">
        <v>11275332</v>
      </c>
      <c r="Z788">
        <v>10546595.833333334</v>
      </c>
      <c r="AA788">
        <v>54.787416666666665</v>
      </c>
      <c r="AB788">
        <v>5.7025000000000006</v>
      </c>
      <c r="AC788">
        <v>104.06229999999999</v>
      </c>
      <c r="AD788">
        <v>3.0276789624583082E-2</v>
      </c>
      <c r="AE788" s="10">
        <f t="shared" si="516"/>
        <v>3.1506723649502519</v>
      </c>
      <c r="AF788">
        <v>28.16</v>
      </c>
      <c r="AG788">
        <v>-14.77</v>
      </c>
      <c r="AH788">
        <v>35962236</v>
      </c>
      <c r="AI788">
        <v>71473546.666666672</v>
      </c>
      <c r="AJ788">
        <v>334.942725</v>
      </c>
      <c r="AK788">
        <v>55.09</v>
      </c>
      <c r="AL788">
        <v>100.7247</v>
      </c>
      <c r="AM788">
        <v>7.8039192481263514E-3</v>
      </c>
      <c r="AN788" s="10">
        <f t="shared" si="517"/>
        <v>0.78604742509175229</v>
      </c>
      <c r="AO788">
        <v>78.41</v>
      </c>
      <c r="AP788">
        <v>13.04</v>
      </c>
      <c r="AQ788">
        <v>18047628</v>
      </c>
      <c r="AR788">
        <v>10179058</v>
      </c>
      <c r="AS788">
        <v>34.519150000000003</v>
      </c>
      <c r="AT788">
        <v>5.979166666666667</v>
      </c>
      <c r="AU788">
        <v>100.3967</v>
      </c>
      <c r="AV788">
        <v>1.1956805407077135E-2</v>
      </c>
      <c r="AW788" s="10">
        <f t="shared" si="538"/>
        <v>1.200423805412701</v>
      </c>
      <c r="AX788">
        <v>194.33</v>
      </c>
      <c r="AY788">
        <v>25.79</v>
      </c>
      <c r="AZ788">
        <v>46969937</v>
      </c>
      <c r="BA788">
        <v>22050816.666666668</v>
      </c>
      <c r="BB788">
        <v>40.283597499999999</v>
      </c>
      <c r="BC788">
        <v>6.4974999999999996</v>
      </c>
      <c r="BD788">
        <v>103.9092</v>
      </c>
      <c r="BE788">
        <v>1.6564173058271341E-3</v>
      </c>
      <c r="BF788" s="10">
        <f t="shared" si="508"/>
        <v>0.17211699711465284</v>
      </c>
      <c r="BG788">
        <v>57.34</v>
      </c>
      <c r="BH788">
        <v>25.13</v>
      </c>
      <c r="BI788">
        <v>4818044</v>
      </c>
      <c r="BJ788">
        <v>1422133.6666666667</v>
      </c>
      <c r="BK788">
        <v>4.9402560833333338</v>
      </c>
      <c r="BL788">
        <v>0.89749999999999996</v>
      </c>
      <c r="BM788">
        <v>103.35039999999999</v>
      </c>
      <c r="BN788">
        <v>6.8087002058075949E-3</v>
      </c>
      <c r="BO788" s="10">
        <f t="shared" si="387"/>
        <v>0.70368188975029722</v>
      </c>
      <c r="BP788">
        <v>42.43</v>
      </c>
      <c r="BQ788">
        <v>4.5199999999999996</v>
      </c>
      <c r="BR788">
        <v>10524419</v>
      </c>
      <c r="BS788">
        <v>9985821.666666666</v>
      </c>
      <c r="BT788">
        <f t="shared" si="545"/>
        <v>39.226344166666671</v>
      </c>
      <c r="BU788">
        <v>6.8741666666666665</v>
      </c>
      <c r="BV788">
        <v>99.014039999999994</v>
      </c>
      <c r="BW788">
        <v>5.3660455472922999E-3</v>
      </c>
      <c r="BX788" s="10">
        <f t="shared" si="539"/>
        <v>0.5313138484614216</v>
      </c>
      <c r="BY788">
        <v>59.87</v>
      </c>
      <c r="BZ788">
        <v>4.96</v>
      </c>
      <c r="CA788">
        <v>5683698</v>
      </c>
      <c r="CB788">
        <v>4410336.333333333</v>
      </c>
      <c r="CC788">
        <v>39.226344166666671</v>
      </c>
      <c r="CD788">
        <v>2.3983333333333334</v>
      </c>
      <c r="CE788">
        <v>99.963700000000003</v>
      </c>
      <c r="CF788">
        <v>7.2880212716174377E-4</v>
      </c>
      <c r="CG788" s="10">
        <f t="shared" si="541"/>
        <v>7.285375719895841E-2</v>
      </c>
      <c r="CH788">
        <v>28.89</v>
      </c>
      <c r="CI788">
        <v>2.12</v>
      </c>
      <c r="CJ788">
        <v>1314581</v>
      </c>
      <c r="CK788">
        <v>1774155</v>
      </c>
      <c r="CL788">
        <v>5.718866666666667</v>
      </c>
      <c r="CM788">
        <v>0.84583333333333333</v>
      </c>
      <c r="CN788">
        <v>106.8111</v>
      </c>
      <c r="CO788">
        <v>4.4085969974268138E-3</v>
      </c>
      <c r="CP788" s="10">
        <f t="shared" si="518"/>
        <v>0.47088709475185514</v>
      </c>
      <c r="CQ788">
        <v>39.18</v>
      </c>
      <c r="CR788">
        <v>-1.34</v>
      </c>
      <c r="CS788">
        <v>5479718</v>
      </c>
      <c r="CT788">
        <v>7353611.666666667</v>
      </c>
      <c r="CU788">
        <v>27.407775000000001</v>
      </c>
      <c r="CV788">
        <v>5.7175000000000002</v>
      </c>
      <c r="CW788">
        <v>103.47750000000001</v>
      </c>
      <c r="CX788">
        <v>5.1490625244606313E-2</v>
      </c>
      <c r="CY788" s="10">
        <f t="shared" si="519"/>
        <v>5.3281211737487499</v>
      </c>
      <c r="CZ788">
        <v>49.02</v>
      </c>
      <c r="DA788">
        <v>7.83</v>
      </c>
      <c r="DB788">
        <v>64916336</v>
      </c>
      <c r="DC788">
        <v>33671471.666666664</v>
      </c>
      <c r="DD788">
        <v>235.18941666666669</v>
      </c>
      <c r="DE788">
        <v>47.842500000000001</v>
      </c>
      <c r="DF788">
        <v>107.9198</v>
      </c>
      <c r="DG788">
        <v>7.4596756761157096E-2</v>
      </c>
      <c r="DH788" s="10">
        <f t="shared" si="520"/>
        <v>8.0504670703127204</v>
      </c>
      <c r="DI788">
        <v>45.74</v>
      </c>
      <c r="DJ788">
        <v>5.56</v>
      </c>
      <c r="DK788">
        <v>82077546</v>
      </c>
      <c r="DL788">
        <v>74547200</v>
      </c>
      <c r="DM788">
        <v>315.07165833333335</v>
      </c>
      <c r="DN788">
        <v>53.264166666666661</v>
      </c>
      <c r="DO788">
        <v>107.1524</v>
      </c>
      <c r="DP788">
        <v>5.4586506005152224E-3</v>
      </c>
      <c r="DQ788" s="10">
        <f t="shared" si="521"/>
        <v>0.58490751260664731</v>
      </c>
      <c r="DR788">
        <v>110.19</v>
      </c>
      <c r="DS788">
        <v>8.5399999999999991</v>
      </c>
      <c r="DT788">
        <v>10820901</v>
      </c>
      <c r="DU788">
        <v>7032552.5</v>
      </c>
      <c r="DV788">
        <v>25.976923333333332</v>
      </c>
      <c r="DW788">
        <v>4.2541666666666664</v>
      </c>
      <c r="DX788">
        <v>89.836820000000003</v>
      </c>
      <c r="DY788">
        <v>4.8359268761734289E-3</v>
      </c>
      <c r="DZ788" s="10">
        <f t="shared" si="540"/>
        <v>0.43444429230795462</v>
      </c>
      <c r="EA788">
        <v>28.96</v>
      </c>
      <c r="EB788">
        <v>7.2</v>
      </c>
      <c r="EC788">
        <v>9839210</v>
      </c>
      <c r="ED788">
        <v>4777378.666666667</v>
      </c>
      <c r="EE788">
        <v>20.919971666666665</v>
      </c>
      <c r="EF788">
        <v>2.5274999999999999</v>
      </c>
      <c r="EG788">
        <v>91.713160000000002</v>
      </c>
      <c r="EH788">
        <v>3.0791095704255745E-4</v>
      </c>
      <c r="EI788" s="10">
        <f t="shared" si="510"/>
        <v>2.8239486868997198E-2</v>
      </c>
      <c r="EJ788">
        <v>137.97</v>
      </c>
      <c r="EK788">
        <v>-2.12</v>
      </c>
      <c r="EL788">
        <v>330962</v>
      </c>
      <c r="EM788">
        <v>400672.29166666669</v>
      </c>
      <c r="EN788">
        <v>5.1006097500000003</v>
      </c>
      <c r="EO788">
        <v>1.5458333333333334</v>
      </c>
      <c r="EP788">
        <v>97.471209999999999</v>
      </c>
      <c r="EQ788">
        <v>6.0300697620663153E-3</v>
      </c>
      <c r="ER788" s="10">
        <f t="shared" si="522"/>
        <v>0.58775819609301583</v>
      </c>
      <c r="ES788">
        <v>94.69</v>
      </c>
      <c r="ET788">
        <v>6.32</v>
      </c>
      <c r="EU788">
        <v>4702497</v>
      </c>
      <c r="EV788">
        <v>5276183</v>
      </c>
      <c r="EW788">
        <v>14.492750000000001</v>
      </c>
      <c r="EX788">
        <v>2.3366666666666664</v>
      </c>
      <c r="EY788">
        <v>99.499880000000005</v>
      </c>
      <c r="EZ788">
        <v>5.6293785736536879E-3</v>
      </c>
      <c r="FA788" s="10">
        <f t="shared" si="511"/>
        <v>0.56012249255311308</v>
      </c>
      <c r="FB788">
        <v>17.12</v>
      </c>
      <c r="FC788">
        <v>16.850000000000001</v>
      </c>
      <c r="FD788">
        <v>8052915</v>
      </c>
      <c r="FE788">
        <v>6431344.666666667</v>
      </c>
      <c r="FF788">
        <v>22.921427499999997</v>
      </c>
      <c r="FG788">
        <v>5.3525</v>
      </c>
      <c r="FH788">
        <v>101.62569999999999</v>
      </c>
      <c r="FI788">
        <v>4.3630922787591057E-2</v>
      </c>
      <c r="FJ788" s="10">
        <f t="shared" si="523"/>
        <v>4.4340230699348924</v>
      </c>
      <c r="FK788">
        <v>64.42</v>
      </c>
      <c r="FL788">
        <v>8.43</v>
      </c>
      <c r="FM788">
        <v>60575314</v>
      </c>
      <c r="FN788">
        <v>33157506.666666668</v>
      </c>
      <c r="FO788">
        <v>151.23047499999998</v>
      </c>
      <c r="FP788">
        <v>23.308333333333334</v>
      </c>
      <c r="FQ788">
        <v>100.1631</v>
      </c>
      <c r="FR788">
        <v>9.1693644261648222E-2</v>
      </c>
      <c r="FS788" s="10">
        <f t="shared" si="524"/>
        <v>9.1843196595438972</v>
      </c>
      <c r="FT788">
        <v>131.79</v>
      </c>
      <c r="FU788">
        <v>5.09</v>
      </c>
      <c r="FV788">
        <v>127275868</v>
      </c>
      <c r="FW788">
        <v>105320666.66666667</v>
      </c>
      <c r="FX788">
        <v>446.99416666666667</v>
      </c>
      <c r="FY788">
        <v>85.84333333333332</v>
      </c>
      <c r="FZ788">
        <v>88.924840000000003</v>
      </c>
      <c r="GA788">
        <v>9.3996406420629875E-4</v>
      </c>
      <c r="GB788" s="10">
        <f t="shared" si="389"/>
        <v>8.3586154015294845E-2</v>
      </c>
      <c r="GC788">
        <v>35.159999999999997</v>
      </c>
      <c r="GD788">
        <v>3.16</v>
      </c>
      <c r="GE788">
        <v>1977874</v>
      </c>
      <c r="GF788">
        <v>1296012.6666666667</v>
      </c>
      <c r="GG788">
        <v>3.4788033333333335</v>
      </c>
      <c r="GH788">
        <v>0.46166666666666667</v>
      </c>
      <c r="GI788">
        <v>100.2653</v>
      </c>
      <c r="GJ788">
        <v>1.5943982990113516E-3</v>
      </c>
      <c r="GK788" s="10">
        <f t="shared" si="390"/>
        <v>0.15986282376986286</v>
      </c>
      <c r="GL788">
        <v>39.17</v>
      </c>
      <c r="GM788">
        <v>3.88</v>
      </c>
      <c r="GN788">
        <v>2905772</v>
      </c>
      <c r="GO788">
        <v>2113924.8333333335</v>
      </c>
      <c r="GP788">
        <v>5.3426908333333332</v>
      </c>
      <c r="GQ788">
        <v>0.35250000000000004</v>
      </c>
      <c r="GR788">
        <v>111.41500000000001</v>
      </c>
      <c r="GS788">
        <v>1.1507942561352722E-3</v>
      </c>
      <c r="GT788" s="10">
        <f t="shared" si="546"/>
        <v>0.12821574204731137</v>
      </c>
      <c r="GU788">
        <v>54.32</v>
      </c>
      <c r="GV788">
        <v>5.89</v>
      </c>
      <c r="GW788">
        <v>569541</v>
      </c>
      <c r="GX788">
        <v>856469.75</v>
      </c>
      <c r="GY788">
        <v>3.5862055000000002</v>
      </c>
      <c r="GZ788">
        <v>0.11166666666666668</v>
      </c>
      <c r="HA788">
        <v>99.560910000000007</v>
      </c>
      <c r="HB788">
        <v>4.353018268824134E-2</v>
      </c>
      <c r="HC788" s="10">
        <f t="shared" si="525"/>
        <v>4.3339046009075544</v>
      </c>
      <c r="HD788">
        <v>31.53</v>
      </c>
      <c r="HE788">
        <v>19.05</v>
      </c>
      <c r="HF788">
        <v>121072310</v>
      </c>
      <c r="HG788">
        <v>64545408.333333336</v>
      </c>
      <c r="HH788">
        <v>183.78509166666666</v>
      </c>
      <c r="HI788">
        <v>25.862500000000001</v>
      </c>
      <c r="HJ788">
        <v>104.5522</v>
      </c>
      <c r="HK788">
        <v>1.60184189281889E-2</v>
      </c>
      <c r="HL788" s="10">
        <f t="shared" si="526"/>
        <v>1.6747609394637915</v>
      </c>
      <c r="HM788">
        <v>52.43</v>
      </c>
      <c r="HN788">
        <v>6.58</v>
      </c>
      <c r="HO788">
        <v>17107427</v>
      </c>
      <c r="HP788">
        <v>17460010.833333332</v>
      </c>
      <c r="HQ788">
        <v>85.502674999999996</v>
      </c>
      <c r="HR788">
        <v>9.0824999999999996</v>
      </c>
      <c r="HS788">
        <v>102.21599999999999</v>
      </c>
      <c r="HT788">
        <v>1.60184189281889E-2</v>
      </c>
      <c r="HU788" s="10">
        <f t="shared" si="527"/>
        <v>1.6373387091637566</v>
      </c>
      <c r="HV788">
        <v>150.97999999999999</v>
      </c>
      <c r="HW788">
        <v>14.36</v>
      </c>
      <c r="HX788">
        <v>4614037</v>
      </c>
      <c r="HY788">
        <v>6867698</v>
      </c>
      <c r="HZ788">
        <v>21.016120000000001</v>
      </c>
      <c r="IA788">
        <v>9.0824999999999996</v>
      </c>
      <c r="IB788">
        <v>99.552120000000002</v>
      </c>
      <c r="IC788">
        <v>5.8693758696583701E-3</v>
      </c>
      <c r="ID788" s="10">
        <f t="shared" si="528"/>
        <v>0.58430881090133446</v>
      </c>
      <c r="IE788">
        <v>94.31</v>
      </c>
      <c r="IF788">
        <v>-0.94</v>
      </c>
      <c r="IG788">
        <v>5189776</v>
      </c>
      <c r="IH788">
        <v>6251247.5</v>
      </c>
      <c r="II788">
        <v>45.849816666666669</v>
      </c>
      <c r="IJ788">
        <v>11.916666666666666</v>
      </c>
      <c r="IK788">
        <v>102.8592</v>
      </c>
      <c r="IL788">
        <v>1.8760553894556557E-2</v>
      </c>
      <c r="IM788" s="10">
        <f t="shared" si="542"/>
        <v>1.9296955651509717</v>
      </c>
      <c r="IN788">
        <v>37.56</v>
      </c>
      <c r="IO788">
        <v>5.09</v>
      </c>
      <c r="IP788">
        <v>38266314</v>
      </c>
      <c r="IQ788">
        <v>29437205</v>
      </c>
      <c r="IR788">
        <v>91.917758333333325</v>
      </c>
      <c r="IS788">
        <v>13.691666666666668</v>
      </c>
      <c r="IT788">
        <v>102.5821</v>
      </c>
      <c r="IU788">
        <v>5.7536878933910516E-3</v>
      </c>
      <c r="IV788" s="10">
        <f t="shared" si="529"/>
        <v>0.59022538684863013</v>
      </c>
      <c r="IW788">
        <v>42.2</v>
      </c>
      <c r="IX788">
        <v>12.09</v>
      </c>
      <c r="IY788">
        <v>10370266</v>
      </c>
      <c r="IZ788">
        <v>5279477.666666667</v>
      </c>
      <c r="JA788">
        <v>24.126854166666664</v>
      </c>
      <c r="JB788">
        <v>4.2616666666666667</v>
      </c>
      <c r="JC788">
        <v>94.442539999999994</v>
      </c>
      <c r="JD788">
        <v>2.7888294896857005E-3</v>
      </c>
      <c r="JE788" s="10">
        <f t="shared" si="547"/>
        <v>0.26338414063282134</v>
      </c>
      <c r="JF788">
        <v>39.26</v>
      </c>
      <c r="JG788">
        <v>4.93</v>
      </c>
      <c r="JH788">
        <v>5420279</v>
      </c>
      <c r="JI788">
        <v>5213437</v>
      </c>
      <c r="JJ788">
        <v>15.249160833333333</v>
      </c>
      <c r="JK788">
        <v>2.2183333333333333</v>
      </c>
      <c r="JL788">
        <v>107.59569999999999</v>
      </c>
      <c r="JM788">
        <v>1.2449980372203962E-3</v>
      </c>
      <c r="JN788" s="10">
        <f t="shared" si="512"/>
        <v>0.13395643531335458</v>
      </c>
      <c r="JO788">
        <v>64.010000000000005</v>
      </c>
      <c r="JP788">
        <v>5.57</v>
      </c>
      <c r="JQ788">
        <v>2059947</v>
      </c>
      <c r="JR788">
        <v>1731630.6666666667</v>
      </c>
      <c r="JS788">
        <v>6.2262924999999996</v>
      </c>
      <c r="JT788">
        <v>1.2333333333333334</v>
      </c>
      <c r="JU788">
        <v>100.07089999999999</v>
      </c>
      <c r="JV788">
        <v>3.5358614924861274E-2</v>
      </c>
      <c r="JW788" s="10">
        <f t="shared" si="530"/>
        <v>3.5383684182842998</v>
      </c>
      <c r="JX788">
        <v>40.86</v>
      </c>
      <c r="JY788">
        <v>5.7</v>
      </c>
      <c r="JZ788">
        <v>50983908</v>
      </c>
      <c r="KA788">
        <v>56153450</v>
      </c>
      <c r="KB788">
        <v>275.79313333333334</v>
      </c>
      <c r="KC788">
        <v>45.65</v>
      </c>
      <c r="KD788">
        <v>105.2436</v>
      </c>
      <c r="KE788">
        <v>3.1001624847158064E-2</v>
      </c>
      <c r="KF788" s="10">
        <f t="shared" si="531"/>
        <v>3.2627226047643645</v>
      </c>
      <c r="KG788">
        <v>57.13</v>
      </c>
      <c r="KH788">
        <v>9.58</v>
      </c>
      <c r="KI788">
        <v>46683683</v>
      </c>
      <c r="KJ788">
        <v>27007458.333333332</v>
      </c>
      <c r="KK788">
        <v>131.09536666666665</v>
      </c>
      <c r="KL788">
        <v>23.0975</v>
      </c>
      <c r="KM788">
        <v>104.7687</v>
      </c>
      <c r="KN788">
        <v>8.9083922178234271E-3</v>
      </c>
      <c r="KO788" s="10">
        <f t="shared" si="532"/>
        <v>0.93332067175147726</v>
      </c>
      <c r="KP788">
        <v>42.68</v>
      </c>
      <c r="KQ788">
        <v>-0.57999999999999996</v>
      </c>
      <c r="KR788">
        <v>9799482</v>
      </c>
      <c r="KS788">
        <v>6278622</v>
      </c>
      <c r="KT788">
        <v>51.838483333333329</v>
      </c>
      <c r="KU788">
        <v>13.5</v>
      </c>
      <c r="KV788">
        <v>102.2795</v>
      </c>
      <c r="KW788">
        <v>9.944149438495066E-3</v>
      </c>
      <c r="KX788" s="10">
        <f t="shared" si="533"/>
        <v>1.0170826324945561</v>
      </c>
      <c r="KY788">
        <v>68.760000000000005</v>
      </c>
      <c r="KZ788">
        <v>2.23</v>
      </c>
      <c r="LA788">
        <v>8283940</v>
      </c>
      <c r="LB788">
        <v>3823298.3333333335</v>
      </c>
      <c r="LC788">
        <v>28.026799999999998</v>
      </c>
      <c r="LD788">
        <v>5.5058333333333325</v>
      </c>
      <c r="LE788">
        <v>100.26860000000001</v>
      </c>
      <c r="LF788">
        <v>3.6388051031387959E-2</v>
      </c>
      <c r="LG788" s="10">
        <f t="shared" si="534"/>
        <v>3.648578933645827</v>
      </c>
      <c r="LH788">
        <v>94.48</v>
      </c>
      <c r="LI788">
        <v>5.69</v>
      </c>
      <c r="LJ788">
        <v>80014221</v>
      </c>
      <c r="LK788">
        <v>42516330.833333336</v>
      </c>
      <c r="LL788">
        <v>132.41843333333333</v>
      </c>
      <c r="LM788">
        <v>21.77333333333333</v>
      </c>
      <c r="LN788">
        <v>104.39319999999999</v>
      </c>
      <c r="LO788">
        <v>5.1897193694645877E-2</v>
      </c>
      <c r="LP788" s="10">
        <f t="shared" si="535"/>
        <v>5.4177141208039057</v>
      </c>
      <c r="LQ788">
        <v>83.9</v>
      </c>
      <c r="LR788">
        <v>5.54</v>
      </c>
      <c r="LS788">
        <v>65382107</v>
      </c>
      <c r="LT788">
        <v>43098016.666666664</v>
      </c>
      <c r="LU788">
        <v>190.11324999999999</v>
      </c>
      <c r="LV788">
        <v>28.239166666666666</v>
      </c>
      <c r="LW788">
        <v>102.25369999999999</v>
      </c>
      <c r="LX788">
        <v>0.33447451858452815</v>
      </c>
      <c r="LY788" s="10">
        <f t="shared" si="536"/>
        <v>34.201257080986764</v>
      </c>
      <c r="LZ788">
        <v>48.33</v>
      </c>
      <c r="MA788">
        <v>4.51</v>
      </c>
      <c r="MB788">
        <v>326126498</v>
      </c>
      <c r="MC788">
        <v>520708775</v>
      </c>
      <c r="MD788">
        <v>2145.6188333333334</v>
      </c>
      <c r="ME788">
        <v>340.33249999999998</v>
      </c>
      <c r="MF788" s="13">
        <f t="shared" si="391"/>
        <v>103.85016284873721</v>
      </c>
      <c r="MG788" s="13">
        <f t="shared" si="392"/>
        <v>1.8362584801433712E-2</v>
      </c>
      <c r="MH788" s="13">
        <f t="shared" si="469"/>
        <v>2.3779786401105563E-2</v>
      </c>
      <c r="MI788" s="12">
        <v>107.20950000000001</v>
      </c>
      <c r="MJ788" s="12">
        <f t="shared" si="393"/>
        <v>8.1794475628576002E-3</v>
      </c>
      <c r="MK788" s="12">
        <f t="shared" si="394"/>
        <v>1.0183137238576112E-2</v>
      </c>
      <c r="ML788" s="12">
        <f t="shared" si="470"/>
        <v>2.4141632645819699E-2</v>
      </c>
      <c r="MM788" s="14">
        <v>102.86279999999999</v>
      </c>
      <c r="MN788" s="14">
        <f t="shared" si="395"/>
        <v>5.0809753243160394E-2</v>
      </c>
      <c r="MO788" s="14">
        <f t="shared" si="396"/>
        <v>3.2447168441726681E-2</v>
      </c>
      <c r="MP788" s="14">
        <f t="shared" si="471"/>
        <v>2.9534455223991785E-3</v>
      </c>
      <c r="MQ788" s="16">
        <v>103.039</v>
      </c>
      <c r="MR788" s="16">
        <f t="shared" si="397"/>
        <v>3.0966516476013339E-2</v>
      </c>
      <c r="MS788" s="16">
        <f t="shared" si="398"/>
        <v>1.2603931674579627E-2</v>
      </c>
      <c r="MT788" s="16">
        <f t="shared" si="472"/>
        <v>2.6238125049775185E-2</v>
      </c>
      <c r="MU788" s="13">
        <v>104.06229999999999</v>
      </c>
      <c r="MV788" s="13">
        <f t="shared" si="399"/>
        <v>-1.5759232373484977E-2</v>
      </c>
      <c r="MW788" s="13">
        <f t="shared" si="400"/>
        <v>3.4121817174918689E-2</v>
      </c>
      <c r="MX788" s="13">
        <f t="shared" si="473"/>
        <v>2.8449338986255679E-2</v>
      </c>
      <c r="MY788" s="12">
        <v>100.7247</v>
      </c>
      <c r="MZ788" s="12">
        <f t="shared" si="401"/>
        <v>-1.4869186757298758E-2</v>
      </c>
      <c r="NA788" s="12">
        <f t="shared" si="402"/>
        <v>3.323177155873247E-2</v>
      </c>
      <c r="NB788" s="12">
        <f t="shared" si="474"/>
        <v>2.3818671153069904E-2</v>
      </c>
      <c r="NC788" s="14">
        <v>100.3967</v>
      </c>
      <c r="ND788" s="14">
        <f t="shared" si="403"/>
        <v>-7.4328174356572463E-2</v>
      </c>
      <c r="NE788" s="14">
        <f t="shared" si="404"/>
        <v>9.2690759158006175E-2</v>
      </c>
      <c r="NF788" s="14">
        <f t="shared" si="475"/>
        <v>4.0737628073495569E-2</v>
      </c>
      <c r="NG788" s="16">
        <v>103.9092</v>
      </c>
      <c r="NH788" s="16">
        <f t="shared" si="405"/>
        <v>1.0110907940285241E-2</v>
      </c>
      <c r="NI788" s="16">
        <f t="shared" si="406"/>
        <v>103.89083741519856</v>
      </c>
      <c r="NJ788" s="16">
        <f t="shared" si="476"/>
        <v>1.0638797864011025</v>
      </c>
      <c r="NK788" s="13">
        <v>103.35039999999999</v>
      </c>
      <c r="NL788" s="13">
        <f t="shared" si="407"/>
        <v>2.897650338510549E-2</v>
      </c>
      <c r="NM788" s="13">
        <f t="shared" si="408"/>
        <v>1.0613918583671778E-2</v>
      </c>
      <c r="NN788" s="13">
        <f t="shared" si="477"/>
        <v>1.540279653342802E-3</v>
      </c>
      <c r="NO788" s="12">
        <v>99.014039999999994</v>
      </c>
      <c r="NP788" s="12">
        <f t="shared" si="409"/>
        <v>9.3413405489857437E-2</v>
      </c>
      <c r="NQ788" s="12">
        <f t="shared" si="410"/>
        <v>7.5050820688423725E-2</v>
      </c>
      <c r="NR788" s="12">
        <f t="shared" si="478"/>
        <v>5.853556826924633E-2</v>
      </c>
      <c r="NS788" s="14">
        <v>99.963700000000003</v>
      </c>
      <c r="NT788" s="14">
        <f t="shared" si="411"/>
        <v>2.9196766160241472E-2</v>
      </c>
      <c r="NU788" s="14">
        <f t="shared" si="412"/>
        <v>1.083418135880776E-2</v>
      </c>
      <c r="NV788" s="14">
        <f t="shared" si="479"/>
        <v>9.5898798024658394E-3</v>
      </c>
      <c r="NW788" s="16">
        <v>106.8111</v>
      </c>
      <c r="NX788" s="16">
        <f t="shared" si="413"/>
        <v>4.3291104621064669E-2</v>
      </c>
      <c r="NY788" s="16">
        <f t="shared" si="414"/>
        <v>2.4928519819630957E-2</v>
      </c>
      <c r="NZ788" s="16">
        <f t="shared" si="480"/>
        <v>1.5057860303418824E-2</v>
      </c>
      <c r="OA788" s="13">
        <v>103.47750000000001</v>
      </c>
      <c r="OB788" s="13">
        <f t="shared" si="415"/>
        <v>4.8182405973041798E-2</v>
      </c>
      <c r="OC788" s="13">
        <f t="shared" si="416"/>
        <v>2.9819821171608085E-2</v>
      </c>
      <c r="OD788" s="13">
        <f t="shared" si="481"/>
        <v>1.5669959469919004E-2</v>
      </c>
      <c r="OE788" s="15">
        <v>107.9198</v>
      </c>
      <c r="OF788" s="15">
        <f t="shared" si="417"/>
        <v>6.897432951254201E-2</v>
      </c>
      <c r="OG788" s="15">
        <f t="shared" si="418"/>
        <v>5.0611744711108297E-2</v>
      </c>
      <c r="OH788" s="15">
        <f t="shared" si="482"/>
        <v>1.0813480735262448E-2</v>
      </c>
      <c r="OI788" s="14">
        <v>107.1524</v>
      </c>
      <c r="OJ788" s="14">
        <f t="shared" si="419"/>
        <v>-6.4170361720839897E-2</v>
      </c>
      <c r="OK788" s="14">
        <f t="shared" si="420"/>
        <v>8.2532946522273609E-2</v>
      </c>
      <c r="OL788" s="14">
        <f t="shared" si="483"/>
        <v>5.3958376256143414E-2</v>
      </c>
      <c r="OM788" s="16">
        <v>89.836820000000003</v>
      </c>
      <c r="ON788" s="16">
        <f t="shared" si="421"/>
        <v>5.7066055435569973E-2</v>
      </c>
      <c r="OO788" s="16">
        <f t="shared" si="422"/>
        <v>3.8703470634136261E-2</v>
      </c>
      <c r="OP788" s="16">
        <f t="shared" si="484"/>
        <v>9.6668830647845816E-3</v>
      </c>
      <c r="OQ788" s="13">
        <v>91.713160000000002</v>
      </c>
      <c r="OR788" s="13">
        <f t="shared" si="423"/>
        <v>1.4572794500277819E-2</v>
      </c>
      <c r="OS788" s="13">
        <f t="shared" si="424"/>
        <v>3.7897903011558931E-3</v>
      </c>
      <c r="OT788" s="13">
        <f t="shared" si="485"/>
        <v>1.8155818324283812E-2</v>
      </c>
      <c r="OU788" s="16">
        <v>97.471209999999999</v>
      </c>
      <c r="OV788" s="16">
        <f t="shared" si="425"/>
        <v>5.7447191219923255E-2</v>
      </c>
      <c r="OW788" s="16">
        <f t="shared" si="426"/>
        <v>3.9084606418489543E-2</v>
      </c>
      <c r="OX788" s="16">
        <f t="shared" si="486"/>
        <v>3.7096638779074986E-3</v>
      </c>
      <c r="OY788" s="14">
        <v>99.499880000000005</v>
      </c>
      <c r="OZ788" s="14">
        <f t="shared" si="427"/>
        <v>6.60734933738365E-2</v>
      </c>
      <c r="PA788" s="14">
        <f t="shared" si="428"/>
        <v>4.7710908572402788E-2</v>
      </c>
      <c r="PB788" s="14">
        <f t="shared" si="487"/>
        <v>1.450053229304582E-2</v>
      </c>
      <c r="PC788" s="15">
        <v>101.62569999999999</v>
      </c>
      <c r="PD788" s="15">
        <f t="shared" si="429"/>
        <v>7.0590766087879064E-2</v>
      </c>
      <c r="PE788" s="15">
        <f t="shared" si="430"/>
        <v>5.2228181286445352E-2</v>
      </c>
      <c r="PF788" s="15">
        <f t="shared" si="488"/>
        <v>5.2945024920207917E-3</v>
      </c>
      <c r="PG788" s="14">
        <v>100.1631</v>
      </c>
      <c r="PH788" s="14">
        <f t="shared" si="431"/>
        <v>6.4696939080407079E-2</v>
      </c>
      <c r="PI788" s="14">
        <f t="shared" si="432"/>
        <v>4.6334354278973366E-2</v>
      </c>
      <c r="PJ788" s="14">
        <f t="shared" si="489"/>
        <v>3.8858625882709275E-2</v>
      </c>
      <c r="PK788" s="16">
        <v>88.924840000000003</v>
      </c>
      <c r="PL788" s="16">
        <f t="shared" si="433"/>
        <v>6.0955299748557401E-3</v>
      </c>
      <c r="PM788" s="16">
        <f t="shared" si="434"/>
        <v>1.2267054826577972E-2</v>
      </c>
      <c r="PN788" s="16">
        <f t="shared" si="490"/>
        <v>2.0224665968296307E-2</v>
      </c>
      <c r="PO788" s="13">
        <v>100.2653</v>
      </c>
      <c r="PP788" s="13">
        <f t="shared" si="435"/>
        <v>3.0089220366620983E-2</v>
      </c>
      <c r="PQ788" s="13">
        <f t="shared" si="436"/>
        <v>1.1726635565187271E-2</v>
      </c>
      <c r="PR788" s="13">
        <f t="shared" si="491"/>
        <v>1.7790455286248452E-4</v>
      </c>
      <c r="PS788" s="14">
        <v>111.41500000000001</v>
      </c>
      <c r="PT788" s="14">
        <f t="shared" si="437"/>
        <v>3.0260998219941326E-2</v>
      </c>
      <c r="PU788" s="14">
        <f t="shared" si="438"/>
        <v>1.1898413418507614E-2</v>
      </c>
      <c r="PV788" s="14">
        <f t="shared" si="492"/>
        <v>7.5525895559525047E-3</v>
      </c>
      <c r="PW788" s="15">
        <v>99.560910000000007</v>
      </c>
      <c r="PX788" s="15">
        <f t="shared" si="439"/>
        <v>1.7567910232443085E-2</v>
      </c>
      <c r="PY788" s="15">
        <f t="shared" si="440"/>
        <v>7.9467456899062761E-4</v>
      </c>
      <c r="PZ788" s="15">
        <f t="shared" si="493"/>
        <v>1.7196270236049083E-2</v>
      </c>
      <c r="QA788" s="14">
        <v>104.5522</v>
      </c>
      <c r="QB788" s="14">
        <f t="shared" si="441"/>
        <v>5.3823707016765976E-2</v>
      </c>
      <c r="QC788" s="14">
        <f t="shared" si="442"/>
        <v>3.5461122215332264E-2</v>
      </c>
      <c r="QD788" s="14">
        <f t="shared" si="494"/>
        <v>2.8043082145583487E-3</v>
      </c>
      <c r="QE788" s="16">
        <v>102.21599999999999</v>
      </c>
      <c r="QF788" s="16">
        <f t="shared" si="443"/>
        <v>7.7621028367709233E-3</v>
      </c>
      <c r="QG788" s="16">
        <f t="shared" si="444"/>
        <v>1.0600481964662789E-2</v>
      </c>
      <c r="QH788" s="16">
        <f t="shared" si="495"/>
        <v>1.0031585578641256E-2</v>
      </c>
      <c r="QI788" s="13">
        <v>99.552120000000002</v>
      </c>
      <c r="QJ788" s="13">
        <f t="shared" si="445"/>
        <v>1.6657366805872265E-4</v>
      </c>
      <c r="QK788" s="13">
        <f t="shared" si="446"/>
        <v>1.819601113337499E-2</v>
      </c>
      <c r="QL788" s="13">
        <f t="shared" si="496"/>
        <v>1.0091625542769211E-2</v>
      </c>
      <c r="QM788" s="15">
        <v>102.8592</v>
      </c>
      <c r="QN788" s="15">
        <f t="shared" si="447"/>
        <v>2.0715141254935787E-2</v>
      </c>
      <c r="QO788" s="15">
        <f t="shared" si="448"/>
        <v>2.3525564535020749E-3</v>
      </c>
      <c r="QP788" s="15">
        <f t="shared" si="497"/>
        <v>1.8582357881581135E-2</v>
      </c>
      <c r="QQ788" s="14">
        <v>102.5821</v>
      </c>
      <c r="QR788" s="14">
        <f t="shared" si="449"/>
        <v>8.2330560915984563E-2</v>
      </c>
      <c r="QS788" s="14">
        <f t="shared" si="450"/>
        <v>6.3967976114550851E-2</v>
      </c>
      <c r="QT788" s="14">
        <f t="shared" si="498"/>
        <v>2.7941640053871009E-2</v>
      </c>
      <c r="QU788" s="16">
        <v>94.442539999999994</v>
      </c>
      <c r="QV788" s="16">
        <f t="shared" si="451"/>
        <v>1.0351869860251162E-2</v>
      </c>
      <c r="QW788" s="16">
        <f t="shared" si="452"/>
        <v>8.0107149411825507E-3</v>
      </c>
      <c r="QX788" s="16">
        <f t="shared" si="499"/>
        <v>2.8258198613231311E-2</v>
      </c>
      <c r="QY788" s="14">
        <v>107.59569999999999</v>
      </c>
      <c r="QZ788" s="14">
        <f t="shared" si="453"/>
        <v>2.6595221943300107E-2</v>
      </c>
      <c r="RA788" s="14">
        <f t="shared" si="454"/>
        <v>8.2326371418663946E-3</v>
      </c>
      <c r="RB788" s="14">
        <f t="shared" si="500"/>
        <v>3.6930873475412684E-2</v>
      </c>
      <c r="RC788" s="15">
        <v>100.07089999999999</v>
      </c>
      <c r="RD788" s="15">
        <f t="shared" si="455"/>
        <v>2.6287154758034337E-2</v>
      </c>
      <c r="RE788" s="15">
        <f t="shared" si="456"/>
        <v>7.9245699566006245E-3</v>
      </c>
      <c r="RF788" s="15">
        <f t="shared" si="501"/>
        <v>1.3225982357050192E-2</v>
      </c>
      <c r="RG788" s="14">
        <v>105.2436</v>
      </c>
      <c r="RH788" s="14">
        <f t="shared" si="457"/>
        <v>4.6335861924977406E-2</v>
      </c>
      <c r="RI788" s="14">
        <f t="shared" si="458"/>
        <v>2.7973277123543694E-2</v>
      </c>
      <c r="RJ788" s="14">
        <f t="shared" si="502"/>
        <v>1.6526008517713686E-2</v>
      </c>
      <c r="RK788" s="16">
        <v>104.7687</v>
      </c>
      <c r="RL788" s="16">
        <f t="shared" si="459"/>
        <v>2.272234749758395E-2</v>
      </c>
      <c r="RM788" s="16">
        <f t="shared" si="460"/>
        <v>4.3597626961502378E-3</v>
      </c>
      <c r="RN788" s="16">
        <f t="shared" si="503"/>
        <v>4.9972217425431786E-2</v>
      </c>
      <c r="RO788" s="13">
        <v>102.2795</v>
      </c>
      <c r="RP788" s="13">
        <f t="shared" si="461"/>
        <v>4.976493074165611E-2</v>
      </c>
      <c r="RQ788" s="13">
        <f t="shared" si="462"/>
        <v>3.1402345940222398E-2</v>
      </c>
      <c r="RR788" s="13">
        <f t="shared" si="504"/>
        <v>7.3952247079009936E-3</v>
      </c>
      <c r="RS788" s="15">
        <v>100.26860000000001</v>
      </c>
      <c r="RT788" s="15">
        <f t="shared" si="463"/>
        <v>-5.635414647184267E-2</v>
      </c>
      <c r="RU788" s="15">
        <f t="shared" si="464"/>
        <v>7.4716731273276382E-2</v>
      </c>
      <c r="RV788" s="15">
        <f t="shared" si="505"/>
        <v>2.1493886543147989E-3</v>
      </c>
      <c r="RW788" s="14">
        <v>104.39319999999999</v>
      </c>
      <c r="RX788" s="14">
        <f t="shared" si="465"/>
        <v>8.6958605977804915E-4</v>
      </c>
      <c r="RY788" s="14">
        <f t="shared" si="466"/>
        <v>1.7492998741655663E-2</v>
      </c>
      <c r="RZ788" s="14">
        <f t="shared" si="506"/>
        <v>1.5527622925747719E-2</v>
      </c>
      <c r="SA788" s="16">
        <v>102.25369999999999</v>
      </c>
      <c r="SB788" s="16">
        <f t="shared" si="467"/>
        <v>-5.0780535457832787E-3</v>
      </c>
      <c r="SC788" s="16">
        <f t="shared" si="468"/>
        <v>2.3440638347216991E-2</v>
      </c>
      <c r="SD788" s="16">
        <f t="shared" si="507"/>
        <v>8.2419546878311767E-3</v>
      </c>
    </row>
    <row r="789" spans="1:498" x14ac:dyDescent="0.35">
      <c r="A789" s="2">
        <v>42095</v>
      </c>
      <c r="B789">
        <v>107.47490000000001</v>
      </c>
      <c r="C789">
        <v>2.0211592831764751E-2</v>
      </c>
      <c r="D789" s="10">
        <f t="shared" si="513"/>
        <v>2.1722389184346338</v>
      </c>
      <c r="E789">
        <v>30.84</v>
      </c>
      <c r="F789">
        <v>21.35</v>
      </c>
      <c r="G789">
        <v>23947998</v>
      </c>
      <c r="H789">
        <v>52995825</v>
      </c>
      <c r="I789">
        <v>133.43920833333334</v>
      </c>
      <c r="J789">
        <v>21.165833333333335</v>
      </c>
      <c r="K789">
        <v>106.1377</v>
      </c>
      <c r="L789">
        <v>8.157083150546909E-3</v>
      </c>
      <c r="M789" s="10">
        <f t="shared" si="514"/>
        <v>0.86577404430780258</v>
      </c>
      <c r="N789">
        <v>58.04</v>
      </c>
      <c r="O789">
        <v>1.08</v>
      </c>
      <c r="P789">
        <v>8012929</v>
      </c>
      <c r="Q789">
        <v>6388638.333333333</v>
      </c>
      <c r="R789">
        <v>32.930893333333337</v>
      </c>
      <c r="S789">
        <v>4.97</v>
      </c>
      <c r="T789">
        <v>105.5996</v>
      </c>
      <c r="U789">
        <v>9.9529669998185619E-3</v>
      </c>
      <c r="V789" s="10">
        <f t="shared" si="515"/>
        <v>1.0510293339940402</v>
      </c>
      <c r="W789">
        <v>38.51</v>
      </c>
      <c r="X789">
        <v>9.58</v>
      </c>
      <c r="Y789">
        <v>11275332</v>
      </c>
      <c r="Z789">
        <v>10546595.833333334</v>
      </c>
      <c r="AA789">
        <v>54.787416666666665</v>
      </c>
      <c r="AB789">
        <v>5.7025000000000006</v>
      </c>
      <c r="AC789">
        <v>106.60980000000001</v>
      </c>
      <c r="AD789">
        <v>3.0276789624583082E-2</v>
      </c>
      <c r="AE789" s="10">
        <f t="shared" si="516"/>
        <v>3.2278024865188777</v>
      </c>
      <c r="AF789">
        <v>29.65</v>
      </c>
      <c r="AG789">
        <v>-6.25</v>
      </c>
      <c r="AH789">
        <v>35962236</v>
      </c>
      <c r="AI789">
        <v>71473546.666666672</v>
      </c>
      <c r="AJ789">
        <v>334.942725</v>
      </c>
      <c r="AK789">
        <v>55.09</v>
      </c>
      <c r="AL789">
        <v>103.7255</v>
      </c>
      <c r="AM789">
        <v>7.8039192481263514E-3</v>
      </c>
      <c r="AN789" s="10">
        <f t="shared" si="517"/>
        <v>0.80946542597152982</v>
      </c>
      <c r="AO789">
        <v>53.33</v>
      </c>
      <c r="AP789">
        <v>11</v>
      </c>
      <c r="AQ789">
        <v>18047628</v>
      </c>
      <c r="AR789">
        <v>10179058</v>
      </c>
      <c r="AS789">
        <v>34.519150000000003</v>
      </c>
      <c r="AT789">
        <v>5.979166666666667</v>
      </c>
      <c r="AU789">
        <v>105.8762</v>
      </c>
      <c r="AV789">
        <v>1.1956805407077135E-2</v>
      </c>
      <c r="AW789" s="10">
        <f t="shared" si="538"/>
        <v>1.2659411206407802</v>
      </c>
      <c r="AX789">
        <v>217.12</v>
      </c>
      <c r="AY789">
        <v>25.77</v>
      </c>
      <c r="AZ789">
        <v>46969937</v>
      </c>
      <c r="BA789">
        <v>22050816.666666668</v>
      </c>
      <c r="BB789">
        <v>40.283597499999999</v>
      </c>
      <c r="BC789">
        <v>6.4974999999999996</v>
      </c>
      <c r="BD789">
        <v>102.78019999999999</v>
      </c>
      <c r="BE789">
        <v>1.6564173058271341E-3</v>
      </c>
      <c r="BF789" s="10">
        <f t="shared" si="508"/>
        <v>0.17024690197637399</v>
      </c>
      <c r="BG789">
        <v>151.97</v>
      </c>
      <c r="BH789">
        <v>26.11</v>
      </c>
      <c r="BI789">
        <v>4818044</v>
      </c>
      <c r="BJ789">
        <v>1422133.6666666667</v>
      </c>
      <c r="BK789">
        <v>4.9402560833333338</v>
      </c>
      <c r="BL789">
        <v>0.89749999999999996</v>
      </c>
      <c r="BM789">
        <v>104.9515</v>
      </c>
      <c r="BN789">
        <v>6.8087002058075949E-3</v>
      </c>
      <c r="BO789" s="10">
        <f t="shared" si="387"/>
        <v>0.71458329964981582</v>
      </c>
      <c r="BP789">
        <v>30.54</v>
      </c>
      <c r="BQ789">
        <v>8.27</v>
      </c>
      <c r="BR789">
        <v>10524419</v>
      </c>
      <c r="BS789">
        <v>9985821.666666666</v>
      </c>
      <c r="BT789">
        <f t="shared" si="545"/>
        <v>39.226344166666671</v>
      </c>
      <c r="BU789">
        <v>6.8741666666666665</v>
      </c>
      <c r="BV789">
        <v>104.648</v>
      </c>
      <c r="BW789">
        <v>5.3660455472922999E-3</v>
      </c>
      <c r="BX789" s="10">
        <f t="shared" si="539"/>
        <v>0.56154593443304457</v>
      </c>
      <c r="BY789">
        <v>25.84</v>
      </c>
      <c r="BZ789">
        <v>7.4</v>
      </c>
      <c r="CA789">
        <v>5683698</v>
      </c>
      <c r="CB789">
        <v>4410336.333333333</v>
      </c>
      <c r="CC789">
        <v>39.226344166666671</v>
      </c>
      <c r="CD789">
        <v>2.3983333333333334</v>
      </c>
      <c r="CE789">
        <v>102.3014</v>
      </c>
      <c r="CF789">
        <v>7.2880212716174377E-4</v>
      </c>
      <c r="CG789" s="10">
        <f t="shared" si="541"/>
        <v>7.4557477931624414E-2</v>
      </c>
      <c r="CH789">
        <v>59.61</v>
      </c>
      <c r="CI789">
        <v>5.34</v>
      </c>
      <c r="CJ789">
        <v>1314581</v>
      </c>
      <c r="CK789">
        <v>1774155</v>
      </c>
      <c r="CL789">
        <v>5.718866666666667</v>
      </c>
      <c r="CM789">
        <v>0.84583333333333333</v>
      </c>
      <c r="CN789">
        <v>106.9481</v>
      </c>
      <c r="CO789">
        <v>4.4085969974268138E-3</v>
      </c>
      <c r="CP789" s="10">
        <f t="shared" si="518"/>
        <v>0.4714910725405026</v>
      </c>
      <c r="CQ789">
        <v>35.61</v>
      </c>
      <c r="CR789">
        <v>1.95</v>
      </c>
      <c r="CS789">
        <v>5479718</v>
      </c>
      <c r="CT789">
        <v>7353611.666666667</v>
      </c>
      <c r="CU789">
        <v>27.407775000000001</v>
      </c>
      <c r="CV789">
        <v>5.7175000000000002</v>
      </c>
      <c r="CW789">
        <v>106.7376</v>
      </c>
      <c r="CX789">
        <v>5.1490625244606313E-2</v>
      </c>
      <c r="CY789" s="10">
        <f t="shared" si="519"/>
        <v>5.4959857611086909</v>
      </c>
      <c r="CZ789">
        <v>51.93</v>
      </c>
      <c r="DA789">
        <v>11.19</v>
      </c>
      <c r="DB789">
        <v>64916336</v>
      </c>
      <c r="DC789">
        <v>33671471.666666664</v>
      </c>
      <c r="DD789">
        <v>235.18941666666669</v>
      </c>
      <c r="DE789">
        <v>47.842500000000001</v>
      </c>
      <c r="DF789">
        <v>109.3831</v>
      </c>
      <c r="DG789">
        <v>7.4596756761157096E-2</v>
      </c>
      <c r="DH789" s="10">
        <f t="shared" si="520"/>
        <v>8.1596245044813234</v>
      </c>
      <c r="DI789">
        <v>38.43</v>
      </c>
      <c r="DJ789">
        <v>8.89</v>
      </c>
      <c r="DK789">
        <v>82077546</v>
      </c>
      <c r="DL789">
        <v>74547200</v>
      </c>
      <c r="DM789">
        <v>315.07165833333335</v>
      </c>
      <c r="DN789">
        <v>53.264166666666661</v>
      </c>
      <c r="DO789">
        <v>103.2435</v>
      </c>
      <c r="DP789">
        <v>5.4586506005152224E-3</v>
      </c>
      <c r="DQ789" s="10">
        <f t="shared" si="521"/>
        <v>0.56357019327429336</v>
      </c>
      <c r="DR789">
        <v>27.53</v>
      </c>
      <c r="DS789">
        <v>11.59</v>
      </c>
      <c r="DT789">
        <v>10820901</v>
      </c>
      <c r="DU789">
        <v>7032552.5</v>
      </c>
      <c r="DV789">
        <v>25.976923333333332</v>
      </c>
      <c r="DW789">
        <v>4.2541666666666664</v>
      </c>
      <c r="DX789">
        <v>102.25069999999999</v>
      </c>
      <c r="DY789">
        <v>4.8359268761734289E-3</v>
      </c>
      <c r="DZ789" s="10">
        <f t="shared" si="540"/>
        <v>0.49447690823754642</v>
      </c>
      <c r="EA789">
        <v>19.28</v>
      </c>
      <c r="EB789">
        <v>11.62</v>
      </c>
      <c r="EC789">
        <v>9839210</v>
      </c>
      <c r="ED789">
        <v>4777378.666666667</v>
      </c>
      <c r="EE789">
        <v>20.919971666666665</v>
      </c>
      <c r="EF789">
        <v>2.5274999999999999</v>
      </c>
      <c r="EG789">
        <v>90.839929999999995</v>
      </c>
      <c r="EH789">
        <v>3.0791095704255745E-4</v>
      </c>
      <c r="EI789" s="10">
        <f t="shared" si="510"/>
        <v>2.7970609783978924E-2</v>
      </c>
      <c r="EJ789">
        <v>73.709999999999994</v>
      </c>
      <c r="EK789">
        <v>-0.31</v>
      </c>
      <c r="EL789">
        <v>330962</v>
      </c>
      <c r="EM789">
        <v>400672.29166666669</v>
      </c>
      <c r="EN789">
        <v>5.1006097500000003</v>
      </c>
      <c r="EO789">
        <v>1.5458333333333334</v>
      </c>
      <c r="EP789">
        <v>99.930769999999995</v>
      </c>
      <c r="EQ789">
        <v>6.0300697620663153E-3</v>
      </c>
      <c r="ER789" s="10">
        <f t="shared" si="522"/>
        <v>0.60258951447700371</v>
      </c>
      <c r="ES789">
        <v>56.31</v>
      </c>
      <c r="ET789">
        <v>8.34</v>
      </c>
      <c r="EU789">
        <v>4702497</v>
      </c>
      <c r="EV789">
        <v>5276183</v>
      </c>
      <c r="EW789">
        <v>14.492750000000001</v>
      </c>
      <c r="EX789">
        <v>2.3366666666666664</v>
      </c>
      <c r="EY789">
        <v>105.05719999999999</v>
      </c>
      <c r="EZ789">
        <v>5.6293785736536879E-3</v>
      </c>
      <c r="FA789" s="10">
        <f t="shared" si="511"/>
        <v>0.59140675068805015</v>
      </c>
      <c r="FB789">
        <v>19.48</v>
      </c>
      <c r="FC789">
        <v>17.98</v>
      </c>
      <c r="FD789">
        <v>8052915</v>
      </c>
      <c r="FE789">
        <v>6431344.666666667</v>
      </c>
      <c r="FF789">
        <v>22.921427499999997</v>
      </c>
      <c r="FG789">
        <v>5.3525</v>
      </c>
      <c r="FH789">
        <v>105.4278</v>
      </c>
      <c r="FI789">
        <v>4.3630922787591057E-2</v>
      </c>
      <c r="FJ789" s="10">
        <f t="shared" si="523"/>
        <v>4.5999122014655924</v>
      </c>
      <c r="FK789">
        <v>40.53</v>
      </c>
      <c r="FL789">
        <v>11.55</v>
      </c>
      <c r="FM789">
        <v>60575314</v>
      </c>
      <c r="FN789">
        <v>33157506.666666668</v>
      </c>
      <c r="FO789">
        <v>151.23047499999998</v>
      </c>
      <c r="FP789">
        <v>23.308333333333334</v>
      </c>
      <c r="FQ789">
        <v>102.6604</v>
      </c>
      <c r="FR789">
        <v>9.1693644261648222E-2</v>
      </c>
      <c r="FS789" s="10">
        <f t="shared" si="524"/>
        <v>9.4133061973585104</v>
      </c>
      <c r="FT789">
        <v>146.81</v>
      </c>
      <c r="FU789">
        <v>10.68</v>
      </c>
      <c r="FV789">
        <v>127275868</v>
      </c>
      <c r="FW789">
        <v>105320666.66666667</v>
      </c>
      <c r="FX789">
        <v>446.99416666666667</v>
      </c>
      <c r="FY789">
        <v>85.84333333333332</v>
      </c>
      <c r="FZ789">
        <v>90.551599999999993</v>
      </c>
      <c r="GA789">
        <v>9.3996406420629875E-4</v>
      </c>
      <c r="GB789" s="10">
        <f t="shared" si="389"/>
        <v>8.5115249956383074E-2</v>
      </c>
      <c r="GC789">
        <v>60.48</v>
      </c>
      <c r="GD789">
        <v>6.22</v>
      </c>
      <c r="GE789">
        <v>1977874</v>
      </c>
      <c r="GF789">
        <v>1296012.6666666667</v>
      </c>
      <c r="GG789">
        <v>3.4788033333333335</v>
      </c>
      <c r="GH789">
        <v>0.46166666666666667</v>
      </c>
      <c r="GI789">
        <v>101.9054</v>
      </c>
      <c r="GJ789">
        <v>1.5943982990113516E-3</v>
      </c>
      <c r="GK789" s="10">
        <f t="shared" si="390"/>
        <v>0.1624777964200714</v>
      </c>
      <c r="GL789">
        <v>51.8</v>
      </c>
      <c r="GM789">
        <v>6.89</v>
      </c>
      <c r="GN789">
        <v>2905772</v>
      </c>
      <c r="GO789">
        <v>2113924.8333333335</v>
      </c>
      <c r="GP789">
        <v>5.3426908333333332</v>
      </c>
      <c r="GQ789">
        <v>0.35250000000000004</v>
      </c>
      <c r="GR789">
        <v>111.77119999999999</v>
      </c>
      <c r="GS789">
        <v>1.1507942561352722E-3</v>
      </c>
      <c r="GT789" s="10">
        <f t="shared" si="546"/>
        <v>0.12862565496134673</v>
      </c>
      <c r="GU789">
        <v>44.84</v>
      </c>
      <c r="GV789">
        <v>9.34</v>
      </c>
      <c r="GW789">
        <v>569541</v>
      </c>
      <c r="GX789">
        <v>856469.75</v>
      </c>
      <c r="GY789">
        <v>3.5862055000000002</v>
      </c>
      <c r="GZ789">
        <v>0.11166666666666668</v>
      </c>
      <c r="HA789">
        <v>102.5333</v>
      </c>
      <c r="HB789">
        <v>4.353018268824134E-2</v>
      </c>
      <c r="HC789" s="10">
        <f t="shared" si="525"/>
        <v>4.4632932806282559</v>
      </c>
      <c r="HD789">
        <v>25.71</v>
      </c>
      <c r="HE789">
        <v>22.45</v>
      </c>
      <c r="HF789">
        <v>121072310</v>
      </c>
      <c r="HG789">
        <v>64545408.333333336</v>
      </c>
      <c r="HH789">
        <v>183.78509166666666</v>
      </c>
      <c r="HI789">
        <v>25.862500000000001</v>
      </c>
      <c r="HJ789">
        <v>106.75320000000001</v>
      </c>
      <c r="HK789">
        <v>1.60184189281889E-2</v>
      </c>
      <c r="HL789" s="10">
        <f t="shared" si="526"/>
        <v>1.7100174795247354</v>
      </c>
      <c r="HM789">
        <v>24.74</v>
      </c>
      <c r="HN789">
        <v>8.85</v>
      </c>
      <c r="HO789">
        <v>17107427</v>
      </c>
      <c r="HP789">
        <v>17460010.833333332</v>
      </c>
      <c r="HQ789">
        <v>85.502674999999996</v>
      </c>
      <c r="HR789">
        <v>9.0824999999999996</v>
      </c>
      <c r="HS789">
        <v>100.5198</v>
      </c>
      <c r="HT789">
        <v>1.60184189281889E-2</v>
      </c>
      <c r="HU789" s="10">
        <f t="shared" si="527"/>
        <v>1.6101682669777626</v>
      </c>
      <c r="HV789">
        <v>171.61</v>
      </c>
      <c r="HW789">
        <v>11.64</v>
      </c>
      <c r="HX789">
        <v>4614037</v>
      </c>
      <c r="HY789">
        <v>6867698</v>
      </c>
      <c r="HZ789">
        <v>21.016120000000001</v>
      </c>
      <c r="IA789">
        <v>9.0824999999999996</v>
      </c>
      <c r="IB789">
        <v>104.8104</v>
      </c>
      <c r="IC789">
        <v>5.8693758696583701E-3</v>
      </c>
      <c r="ID789" s="10">
        <f t="shared" si="528"/>
        <v>0.61517163264924168</v>
      </c>
      <c r="IE789">
        <v>60.4</v>
      </c>
      <c r="IF789">
        <v>0.93</v>
      </c>
      <c r="IG789">
        <v>5189776</v>
      </c>
      <c r="IH789">
        <v>6251247.5</v>
      </c>
      <c r="II789">
        <v>45.849816666666669</v>
      </c>
      <c r="IJ789">
        <v>11.916666666666666</v>
      </c>
      <c r="IK789">
        <v>106.7041</v>
      </c>
      <c r="IL789">
        <v>1.8760553894556557E-2</v>
      </c>
      <c r="IM789" s="10">
        <f t="shared" si="542"/>
        <v>2.0018280188201523</v>
      </c>
      <c r="IN789">
        <v>29.04</v>
      </c>
      <c r="IO789">
        <v>9.15</v>
      </c>
      <c r="IP789">
        <v>38266314</v>
      </c>
      <c r="IQ789">
        <v>29437205</v>
      </c>
      <c r="IR789">
        <v>91.917758333333325</v>
      </c>
      <c r="IS789">
        <v>13.691666666666668</v>
      </c>
      <c r="IT789">
        <v>108.1658</v>
      </c>
      <c r="IU789">
        <v>5.7536878933910516E-3</v>
      </c>
      <c r="IV789" s="10">
        <f t="shared" si="529"/>
        <v>0.62235225393895788</v>
      </c>
      <c r="IW789">
        <v>77.11</v>
      </c>
      <c r="IX789">
        <v>14.8</v>
      </c>
      <c r="IY789">
        <v>10370266</v>
      </c>
      <c r="IZ789">
        <v>5279477.666666667</v>
      </c>
      <c r="JA789">
        <v>24.126854166666664</v>
      </c>
      <c r="JB789">
        <v>4.2616666666666667</v>
      </c>
      <c r="JC789">
        <v>95.356189999999998</v>
      </c>
      <c r="JD789">
        <v>2.7888294896857005E-3</v>
      </c>
      <c r="JE789" s="10">
        <f t="shared" si="547"/>
        <v>0.26593215469607268</v>
      </c>
      <c r="JF789">
        <v>21.77</v>
      </c>
      <c r="JG789">
        <v>9.0299999999999994</v>
      </c>
      <c r="JH789">
        <v>5420279</v>
      </c>
      <c r="JI789">
        <v>5213437</v>
      </c>
      <c r="JJ789">
        <v>15.249160833333333</v>
      </c>
      <c r="JK789">
        <v>2.2183333333333333</v>
      </c>
      <c r="JL789">
        <v>109.0859</v>
      </c>
      <c r="JM789">
        <v>1.2449980372203962E-3</v>
      </c>
      <c r="JN789" s="10">
        <f t="shared" si="512"/>
        <v>0.13581173138842043</v>
      </c>
      <c r="JO789">
        <v>62.96</v>
      </c>
      <c r="JP789">
        <v>9.33</v>
      </c>
      <c r="JQ789">
        <v>2059947</v>
      </c>
      <c r="JR789">
        <v>1731630.6666666667</v>
      </c>
      <c r="JS789">
        <v>6.2262924999999996</v>
      </c>
      <c r="JT789">
        <v>1.2333333333333334</v>
      </c>
      <c r="JU789">
        <v>104.777</v>
      </c>
      <c r="JV789">
        <v>3.5358614924861274E-2</v>
      </c>
      <c r="JW789" s="10">
        <f t="shared" si="530"/>
        <v>3.7047695959821896</v>
      </c>
      <c r="JX789">
        <v>135.94999999999999</v>
      </c>
      <c r="JY789">
        <v>12.25</v>
      </c>
      <c r="JZ789">
        <v>50983908</v>
      </c>
      <c r="KA789">
        <v>56153450</v>
      </c>
      <c r="KB789">
        <v>275.79313333333334</v>
      </c>
      <c r="KC789">
        <v>45.65</v>
      </c>
      <c r="KD789">
        <v>108.7068</v>
      </c>
      <c r="KE789">
        <v>3.1001624847158064E-2</v>
      </c>
      <c r="KF789" s="10">
        <f t="shared" si="531"/>
        <v>3.3700874319350422</v>
      </c>
      <c r="KG789">
        <v>46.08</v>
      </c>
      <c r="KH789">
        <v>12.81</v>
      </c>
      <c r="KI789">
        <v>46683683</v>
      </c>
      <c r="KJ789">
        <v>27007458.333333332</v>
      </c>
      <c r="KK789">
        <v>131.09536666666665</v>
      </c>
      <c r="KL789">
        <v>23.0975</v>
      </c>
      <c r="KM789">
        <v>106.73909999999999</v>
      </c>
      <c r="KN789">
        <v>8.9083922178234271E-3</v>
      </c>
      <c r="KO789" s="10">
        <f t="shared" si="532"/>
        <v>0.95087376777747645</v>
      </c>
      <c r="KP789">
        <v>30.88</v>
      </c>
      <c r="KQ789">
        <v>2.5099999999999998</v>
      </c>
      <c r="KR789">
        <v>9799482</v>
      </c>
      <c r="KS789">
        <v>6278622</v>
      </c>
      <c r="KT789">
        <v>51.838483333333329</v>
      </c>
      <c r="KU789">
        <v>13.5</v>
      </c>
      <c r="KV789">
        <v>103.6489</v>
      </c>
      <c r="KW789">
        <v>9.944149438495066E-3</v>
      </c>
      <c r="KX789" s="10">
        <f t="shared" si="533"/>
        <v>1.0307001507356313</v>
      </c>
      <c r="KY789">
        <v>98.52</v>
      </c>
      <c r="KZ789">
        <v>5.91</v>
      </c>
      <c r="LA789">
        <v>8283940</v>
      </c>
      <c r="LB789">
        <v>3823298.3333333335</v>
      </c>
      <c r="LC789">
        <v>28.026799999999998</v>
      </c>
      <c r="LD789">
        <v>5.5058333333333325</v>
      </c>
      <c r="LE789">
        <v>103.28060000000001</v>
      </c>
      <c r="LF789">
        <v>3.6388051031387959E-2</v>
      </c>
      <c r="LG789" s="10">
        <f t="shared" si="534"/>
        <v>3.7581797433523674</v>
      </c>
      <c r="LH789">
        <v>52.48</v>
      </c>
      <c r="LI789">
        <v>9.09</v>
      </c>
      <c r="LJ789">
        <v>80014221</v>
      </c>
      <c r="LK789">
        <v>42516330.833333336</v>
      </c>
      <c r="LL789">
        <v>132.41843333333333</v>
      </c>
      <c r="LM789">
        <v>21.77333333333333</v>
      </c>
      <c r="LN789">
        <v>106.0855</v>
      </c>
      <c r="LO789">
        <v>5.1897193694645877E-2</v>
      </c>
      <c r="LP789" s="10">
        <f t="shared" si="535"/>
        <v>5.5055397416933554</v>
      </c>
      <c r="LQ789">
        <v>46.23</v>
      </c>
      <c r="LR789">
        <v>7.79</v>
      </c>
      <c r="LS789">
        <v>65382107</v>
      </c>
      <c r="LT789">
        <v>43098016.666666664</v>
      </c>
      <c r="LU789">
        <v>190.11324999999999</v>
      </c>
      <c r="LV789">
        <v>28.239166666666666</v>
      </c>
      <c r="LW789">
        <v>103.8488</v>
      </c>
      <c r="LX789">
        <v>0.33447451858452815</v>
      </c>
      <c r="LY789" s="10">
        <f t="shared" si="536"/>
        <v>34.734777385580948</v>
      </c>
      <c r="LZ789">
        <v>68.95</v>
      </c>
      <c r="MA789">
        <v>9.49</v>
      </c>
      <c r="MB789">
        <v>326126498</v>
      </c>
      <c r="MC789">
        <v>520708775</v>
      </c>
      <c r="MD789">
        <v>2145.6188333333334</v>
      </c>
      <c r="ME789">
        <v>340.33249999999998</v>
      </c>
      <c r="MF789" s="13">
        <f t="shared" si="391"/>
        <v>106.18923999429242</v>
      </c>
      <c r="MG789" s="13">
        <f t="shared" si="392"/>
        <v>2.252357705940411E-2</v>
      </c>
      <c r="MH789" s="13">
        <f t="shared" si="469"/>
        <v>4.1609922579703973E-3</v>
      </c>
      <c r="MI789" s="12">
        <v>107.47490000000001</v>
      </c>
      <c r="MJ789" s="12">
        <f t="shared" si="393"/>
        <v>2.4755268889418147E-3</v>
      </c>
      <c r="MK789" s="12">
        <f t="shared" si="394"/>
        <v>2.0048050170462295E-2</v>
      </c>
      <c r="ML789" s="12">
        <f t="shared" si="470"/>
        <v>9.8649129318861828E-3</v>
      </c>
      <c r="MM789" s="14">
        <v>106.1377</v>
      </c>
      <c r="MN789" s="14">
        <f t="shared" si="395"/>
        <v>3.183755449005865E-2</v>
      </c>
      <c r="MO789" s="14">
        <f t="shared" si="396"/>
        <v>9.3139774306545409E-3</v>
      </c>
      <c r="MP789" s="14">
        <f t="shared" si="471"/>
        <v>2.3133191011072141E-2</v>
      </c>
      <c r="MQ789" s="16">
        <v>105.5996</v>
      </c>
      <c r="MR789" s="16">
        <f t="shared" si="397"/>
        <v>2.4850784654354197E-2</v>
      </c>
      <c r="MS789" s="16">
        <f t="shared" si="398"/>
        <v>2.327207594950087E-3</v>
      </c>
      <c r="MT789" s="16">
        <f t="shared" si="472"/>
        <v>1.027672407962954E-2</v>
      </c>
      <c r="MU789" s="13">
        <v>106.60980000000001</v>
      </c>
      <c r="MV789" s="13">
        <f t="shared" si="399"/>
        <v>2.4480527530143181E-2</v>
      </c>
      <c r="MW789" s="13">
        <f t="shared" si="400"/>
        <v>1.9569504707390717E-3</v>
      </c>
      <c r="MX789" s="13">
        <f t="shared" si="473"/>
        <v>3.2164866704179618E-2</v>
      </c>
      <c r="MY789" s="12">
        <v>103.7255</v>
      </c>
      <c r="MZ789" s="12">
        <f t="shared" si="401"/>
        <v>2.9792096675393509E-2</v>
      </c>
      <c r="NA789" s="12">
        <f t="shared" si="402"/>
        <v>7.2685196159893994E-3</v>
      </c>
      <c r="NB789" s="12">
        <f t="shared" si="474"/>
        <v>2.5963251942743071E-2</v>
      </c>
      <c r="NC789" s="14">
        <v>105.8762</v>
      </c>
      <c r="ND789" s="14">
        <f t="shared" si="403"/>
        <v>5.4578487141509591E-2</v>
      </c>
      <c r="NE789" s="14">
        <f t="shared" si="404"/>
        <v>3.2054910082105481E-2</v>
      </c>
      <c r="NF789" s="14">
        <f t="shared" si="475"/>
        <v>6.0635849075900694E-2</v>
      </c>
      <c r="NG789" s="16">
        <v>102.78019999999999</v>
      </c>
      <c r="NH789" s="16">
        <f t="shared" si="405"/>
        <v>-1.0865255434552523E-2</v>
      </c>
      <c r="NI789" s="16">
        <f t="shared" si="406"/>
        <v>102.75767642294059</v>
      </c>
      <c r="NJ789" s="16">
        <f t="shared" si="476"/>
        <v>1.1331609922579702</v>
      </c>
      <c r="NK789" s="13">
        <v>104.9515</v>
      </c>
      <c r="NL789" s="13">
        <f t="shared" si="407"/>
        <v>1.5491957457349104E-2</v>
      </c>
      <c r="NM789" s="13">
        <f t="shared" si="408"/>
        <v>7.0316196020550059E-3</v>
      </c>
      <c r="NN789" s="13">
        <f t="shared" si="477"/>
        <v>3.5822989816167716E-3</v>
      </c>
      <c r="NO789" s="12">
        <v>104.648</v>
      </c>
      <c r="NP789" s="12">
        <f t="shared" si="409"/>
        <v>5.690061732659335E-2</v>
      </c>
      <c r="NQ789" s="12">
        <f t="shared" si="410"/>
        <v>3.4377040267189241E-2</v>
      </c>
      <c r="NR789" s="12">
        <f t="shared" si="478"/>
        <v>4.0673780421234484E-2</v>
      </c>
      <c r="NS789" s="14">
        <v>102.3014</v>
      </c>
      <c r="NT789" s="14">
        <f t="shared" si="411"/>
        <v>2.338548893248249E-2</v>
      </c>
      <c r="NU789" s="14">
        <f t="shared" si="412"/>
        <v>8.6191187307838035E-4</v>
      </c>
      <c r="NV789" s="14">
        <f t="shared" si="479"/>
        <v>9.9722694857293792E-3</v>
      </c>
      <c r="NW789" s="16">
        <v>106.9481</v>
      </c>
      <c r="NX789" s="16">
        <f t="shared" si="413"/>
        <v>1.2826382276749371E-3</v>
      </c>
      <c r="NY789" s="16">
        <f t="shared" si="414"/>
        <v>2.1240938831729173E-2</v>
      </c>
      <c r="NZ789" s="16">
        <f t="shared" si="480"/>
        <v>3.687580987901784E-3</v>
      </c>
      <c r="OA789" s="13">
        <v>106.7376</v>
      </c>
      <c r="OB789" s="13">
        <f t="shared" si="415"/>
        <v>3.1505399724577776E-2</v>
      </c>
      <c r="OC789" s="13">
        <f t="shared" si="416"/>
        <v>8.9818226651736666E-3</v>
      </c>
      <c r="OD789" s="13">
        <f t="shared" si="481"/>
        <v>2.0837998506434419E-2</v>
      </c>
      <c r="OE789" s="15">
        <v>109.3831</v>
      </c>
      <c r="OF789" s="15">
        <f t="shared" si="417"/>
        <v>1.3559142993222695E-2</v>
      </c>
      <c r="OG789" s="15">
        <f t="shared" si="418"/>
        <v>8.9644340661814148E-3</v>
      </c>
      <c r="OH789" s="15">
        <f t="shared" si="482"/>
        <v>4.1647310644926883E-2</v>
      </c>
      <c r="OI789" s="14">
        <v>103.2435</v>
      </c>
      <c r="OJ789" s="14">
        <f t="shared" si="419"/>
        <v>-3.6479817530918557E-2</v>
      </c>
      <c r="OK789" s="14">
        <f t="shared" si="420"/>
        <v>5.9003394590322666E-2</v>
      </c>
      <c r="OL789" s="14">
        <f t="shared" si="483"/>
        <v>2.3529551931950943E-2</v>
      </c>
      <c r="OM789" s="16">
        <v>102.25069999999999</v>
      </c>
      <c r="ON789" s="16">
        <f t="shared" si="421"/>
        <v>0.13818254029917787</v>
      </c>
      <c r="OO789" s="16">
        <f t="shared" si="422"/>
        <v>0.11565896323977376</v>
      </c>
      <c r="OP789" s="16">
        <f t="shared" si="484"/>
        <v>7.6955492605637499E-2</v>
      </c>
      <c r="OQ789" s="13">
        <v>90.839929999999995</v>
      </c>
      <c r="OR789" s="13">
        <f t="shared" si="423"/>
        <v>-9.5213162429470533E-3</v>
      </c>
      <c r="OS789" s="13">
        <f t="shared" si="424"/>
        <v>3.2044893302351163E-2</v>
      </c>
      <c r="OT789" s="13">
        <f t="shared" si="485"/>
        <v>2.825510300119527E-2</v>
      </c>
      <c r="OU789" s="16">
        <v>99.930769999999995</v>
      </c>
      <c r="OV789" s="16">
        <f t="shared" si="425"/>
        <v>2.5233707471159939E-2</v>
      </c>
      <c r="OW789" s="16">
        <f t="shared" si="426"/>
        <v>2.7101304117558289E-3</v>
      </c>
      <c r="OX789" s="16">
        <f t="shared" si="486"/>
        <v>3.6374476006733714E-2</v>
      </c>
      <c r="OY789" s="14">
        <v>105.05719999999999</v>
      </c>
      <c r="OZ789" s="14">
        <f t="shared" si="427"/>
        <v>5.5852529671392537E-2</v>
      </c>
      <c r="PA789" s="14">
        <f t="shared" si="428"/>
        <v>3.3328952611988427E-2</v>
      </c>
      <c r="PB789" s="14">
        <f t="shared" si="487"/>
        <v>1.4381955960414361E-2</v>
      </c>
      <c r="PC789" s="15">
        <v>105.4278</v>
      </c>
      <c r="PD789" s="15">
        <f t="shared" si="429"/>
        <v>3.7412780428572878E-2</v>
      </c>
      <c r="PE789" s="15">
        <f t="shared" si="430"/>
        <v>1.4889203369168769E-2</v>
      </c>
      <c r="PF789" s="15">
        <f t="shared" si="488"/>
        <v>3.7338977917276583E-2</v>
      </c>
      <c r="PG789" s="14">
        <v>102.6604</v>
      </c>
      <c r="PH789" s="14">
        <f t="shared" si="431"/>
        <v>2.4932335361026015E-2</v>
      </c>
      <c r="PI789" s="14">
        <f t="shared" si="432"/>
        <v>2.408758301621905E-3</v>
      </c>
      <c r="PJ789" s="14">
        <f t="shared" si="489"/>
        <v>4.3925595977351461E-2</v>
      </c>
      <c r="PK789" s="16">
        <v>90.551599999999993</v>
      </c>
      <c r="PL789" s="16">
        <f t="shared" si="433"/>
        <v>1.8293651132799127E-2</v>
      </c>
      <c r="PM789" s="16">
        <f t="shared" si="434"/>
        <v>4.2299259266049827E-3</v>
      </c>
      <c r="PN789" s="16">
        <f t="shared" si="490"/>
        <v>8.0371288999729895E-3</v>
      </c>
      <c r="PO789" s="13">
        <v>101.9054</v>
      </c>
      <c r="PP789" s="13">
        <f t="shared" si="435"/>
        <v>1.635760327850222E-2</v>
      </c>
      <c r="PQ789" s="13">
        <f t="shared" si="436"/>
        <v>6.16597378090189E-3</v>
      </c>
      <c r="PR789" s="13">
        <f t="shared" si="491"/>
        <v>5.5606617842853812E-3</v>
      </c>
      <c r="PS789" s="14">
        <v>111.77119999999999</v>
      </c>
      <c r="PT789" s="14">
        <f t="shared" si="437"/>
        <v>3.1970560516985103E-3</v>
      </c>
      <c r="PU789" s="14">
        <f t="shared" si="438"/>
        <v>1.9326521007705599E-2</v>
      </c>
      <c r="PV789" s="14">
        <f t="shared" si="492"/>
        <v>7.4281075891979853E-3</v>
      </c>
      <c r="PW789" s="15">
        <v>102.5333</v>
      </c>
      <c r="PX789" s="15">
        <f t="shared" si="439"/>
        <v>2.9854990276806381E-2</v>
      </c>
      <c r="PY789" s="15">
        <f t="shared" si="440"/>
        <v>7.3314132174022717E-3</v>
      </c>
      <c r="PZ789" s="15">
        <f t="shared" si="493"/>
        <v>6.5367386484116441E-3</v>
      </c>
      <c r="QA789" s="14">
        <v>106.75320000000001</v>
      </c>
      <c r="QB789" s="14">
        <f t="shared" si="441"/>
        <v>2.1051685186921132E-2</v>
      </c>
      <c r="QC789" s="14">
        <f t="shared" si="442"/>
        <v>1.4718918724829777E-3</v>
      </c>
      <c r="QD789" s="14">
        <f t="shared" si="494"/>
        <v>3.3989230342849286E-2</v>
      </c>
      <c r="QE789" s="16">
        <v>100.5198</v>
      </c>
      <c r="QF789" s="16">
        <f t="shared" si="443"/>
        <v>-1.6594270955623269E-2</v>
      </c>
      <c r="QG789" s="16">
        <f t="shared" si="444"/>
        <v>3.9117848015027379E-2</v>
      </c>
      <c r="QH789" s="16">
        <f t="shared" si="495"/>
        <v>2.851736605036459E-2</v>
      </c>
      <c r="QI789" s="13">
        <v>104.8104</v>
      </c>
      <c r="QJ789" s="13">
        <f t="shared" si="445"/>
        <v>5.2819367382633375E-2</v>
      </c>
      <c r="QK789" s="13">
        <f t="shared" si="446"/>
        <v>3.0295790323229266E-2</v>
      </c>
      <c r="QL789" s="13">
        <f t="shared" si="496"/>
        <v>1.2099779189854276E-2</v>
      </c>
      <c r="QM789" s="15">
        <v>106.7041</v>
      </c>
      <c r="QN789" s="15">
        <f t="shared" si="447"/>
        <v>3.7380224617729718E-2</v>
      </c>
      <c r="QO789" s="15">
        <f t="shared" si="448"/>
        <v>1.4856647558325609E-2</v>
      </c>
      <c r="QP789" s="15">
        <f t="shared" si="497"/>
        <v>1.2504091104823534E-2</v>
      </c>
      <c r="QQ789" s="14">
        <v>108.1658</v>
      </c>
      <c r="QR789" s="14">
        <f t="shared" si="449"/>
        <v>5.4431523628391432E-2</v>
      </c>
      <c r="QS789" s="14">
        <f t="shared" si="450"/>
        <v>3.1907946568987322E-2</v>
      </c>
      <c r="QT789" s="14">
        <f t="shared" si="498"/>
        <v>3.2060029545563529E-2</v>
      </c>
      <c r="QU789" s="16">
        <v>95.356189999999998</v>
      </c>
      <c r="QV789" s="16">
        <f t="shared" si="451"/>
        <v>9.6741362525827324E-3</v>
      </c>
      <c r="QW789" s="16">
        <f t="shared" si="452"/>
        <v>1.2849440806821377E-2</v>
      </c>
      <c r="QX789" s="16">
        <f t="shared" si="499"/>
        <v>4.8387258656388266E-3</v>
      </c>
      <c r="QY789" s="14">
        <v>109.0859</v>
      </c>
      <c r="QZ789" s="14">
        <f t="shared" si="453"/>
        <v>1.3849995864146925E-2</v>
      </c>
      <c r="RA789" s="14">
        <f t="shared" si="454"/>
        <v>8.6735811952571851E-3</v>
      </c>
      <c r="RB789" s="14">
        <f t="shared" si="500"/>
        <v>4.4094405339079046E-4</v>
      </c>
      <c r="RC789" s="15">
        <v>104.777</v>
      </c>
      <c r="RD789" s="15">
        <f t="shared" si="455"/>
        <v>4.7027657390909861E-2</v>
      </c>
      <c r="RE789" s="15">
        <f t="shared" si="456"/>
        <v>2.4504080331505751E-2</v>
      </c>
      <c r="RF789" s="15">
        <f t="shared" si="501"/>
        <v>1.6579510374905126E-2</v>
      </c>
      <c r="RG789" s="14">
        <v>108.7068</v>
      </c>
      <c r="RH789" s="14">
        <f t="shared" si="457"/>
        <v>3.2906514030306866E-2</v>
      </c>
      <c r="RI789" s="14">
        <f t="shared" si="458"/>
        <v>1.0382936970902756E-2</v>
      </c>
      <c r="RJ789" s="14">
        <f t="shared" si="502"/>
        <v>1.7590340152640938E-2</v>
      </c>
      <c r="RK789" s="16">
        <v>106.73909999999999</v>
      </c>
      <c r="RL789" s="16">
        <f t="shared" si="459"/>
        <v>1.8807143736631282E-2</v>
      </c>
      <c r="RM789" s="16">
        <f t="shared" si="460"/>
        <v>3.7164333227728275E-3</v>
      </c>
      <c r="RN789" s="16">
        <f t="shared" si="503"/>
        <v>6.4332937337741036E-4</v>
      </c>
      <c r="RO789" s="13">
        <v>103.6489</v>
      </c>
      <c r="RP789" s="13">
        <f t="shared" si="461"/>
        <v>1.3388802252650711E-2</v>
      </c>
      <c r="RQ789" s="13">
        <f t="shared" si="462"/>
        <v>9.1347748067533985E-3</v>
      </c>
      <c r="RR789" s="13">
        <f t="shared" si="504"/>
        <v>2.2267571133469E-2</v>
      </c>
      <c r="RS789" s="15">
        <v>103.28060000000001</v>
      </c>
      <c r="RT789" s="15">
        <f t="shared" si="463"/>
        <v>3.0039314401517636E-2</v>
      </c>
      <c r="RU789" s="15">
        <f t="shared" si="464"/>
        <v>7.5157373421135265E-3</v>
      </c>
      <c r="RV789" s="15">
        <f t="shared" si="505"/>
        <v>6.7200993931162856E-2</v>
      </c>
      <c r="RW789" s="14">
        <v>106.0855</v>
      </c>
      <c r="RX789" s="14">
        <f t="shared" si="465"/>
        <v>1.6210825992497568E-2</v>
      </c>
      <c r="RY789" s="14">
        <f t="shared" si="466"/>
        <v>6.3127510669065412E-3</v>
      </c>
      <c r="RZ789" s="14">
        <f t="shared" si="506"/>
        <v>1.1180247674749122E-2</v>
      </c>
      <c r="SA789" s="16">
        <v>103.8488</v>
      </c>
      <c r="SB789" s="16">
        <f t="shared" si="467"/>
        <v>1.5599435521648664E-2</v>
      </c>
      <c r="SC789" s="16">
        <f t="shared" si="468"/>
        <v>6.9241415377554461E-3</v>
      </c>
      <c r="SD789" s="16">
        <f t="shared" si="507"/>
        <v>1.6516496809461545E-2</v>
      </c>
    </row>
    <row r="790" spans="1:498" x14ac:dyDescent="0.35">
      <c r="A790" s="2">
        <v>42125</v>
      </c>
      <c r="B790">
        <v>103.8753</v>
      </c>
      <c r="C790">
        <v>2.0211592831764751E-2</v>
      </c>
      <c r="D790" s="10">
        <f t="shared" si="513"/>
        <v>2.0994852688774128</v>
      </c>
      <c r="E790">
        <v>26.69</v>
      </c>
      <c r="F790">
        <v>17.8</v>
      </c>
      <c r="G790">
        <v>23947998</v>
      </c>
      <c r="H790">
        <v>52995825</v>
      </c>
      <c r="I790">
        <v>133.43920833333334</v>
      </c>
      <c r="J790">
        <v>21.165833333333335</v>
      </c>
      <c r="K790">
        <v>106.839</v>
      </c>
      <c r="L790">
        <v>8.157083150546909E-3</v>
      </c>
      <c r="M790" s="10">
        <f t="shared" si="514"/>
        <v>0.87149460672128121</v>
      </c>
      <c r="N790">
        <v>58.04</v>
      </c>
      <c r="O790">
        <v>1.08</v>
      </c>
      <c r="P790">
        <v>8012929</v>
      </c>
      <c r="Q790">
        <v>6388638.333333333</v>
      </c>
      <c r="R790">
        <v>32.930893333333337</v>
      </c>
      <c r="S790">
        <v>4.97</v>
      </c>
      <c r="T790">
        <v>103.083</v>
      </c>
      <c r="U790">
        <v>9.9529669998185619E-3</v>
      </c>
      <c r="V790" s="10">
        <f t="shared" si="515"/>
        <v>1.0259816972422968</v>
      </c>
      <c r="W790">
        <v>53.65</v>
      </c>
      <c r="X790">
        <v>12.8</v>
      </c>
      <c r="Y790">
        <v>11275332</v>
      </c>
      <c r="Z790">
        <v>10546595.833333334</v>
      </c>
      <c r="AA790">
        <v>54.787416666666665</v>
      </c>
      <c r="AB790">
        <v>5.7025000000000006</v>
      </c>
      <c r="AC790">
        <v>105.4901</v>
      </c>
      <c r="AD790">
        <v>3.0276789624583082E-2</v>
      </c>
      <c r="AE790" s="10">
        <f t="shared" si="516"/>
        <v>3.1939015651762315</v>
      </c>
      <c r="AF790">
        <v>35.14</v>
      </c>
      <c r="AG790">
        <v>2.87</v>
      </c>
      <c r="AH790">
        <v>35962236</v>
      </c>
      <c r="AI790">
        <v>71473546.666666672</v>
      </c>
      <c r="AJ790">
        <v>334.942725</v>
      </c>
      <c r="AK790">
        <v>55.09</v>
      </c>
      <c r="AL790">
        <v>104.946</v>
      </c>
      <c r="AM790">
        <v>7.8039192481263514E-3</v>
      </c>
      <c r="AN790" s="10">
        <f t="shared" si="517"/>
        <v>0.81899010941386807</v>
      </c>
      <c r="AO790">
        <v>112.11</v>
      </c>
      <c r="AP790">
        <v>8.4</v>
      </c>
      <c r="AQ790">
        <v>18047628</v>
      </c>
      <c r="AR790">
        <v>10179058</v>
      </c>
      <c r="AS790">
        <v>34.519150000000003</v>
      </c>
      <c r="AT790">
        <v>5.979166666666667</v>
      </c>
      <c r="AU790">
        <v>105.6377</v>
      </c>
      <c r="AV790">
        <v>1.1956805407077135E-2</v>
      </c>
      <c r="AW790" s="10">
        <f t="shared" si="538"/>
        <v>1.2630894225511922</v>
      </c>
      <c r="AX790">
        <v>205.92</v>
      </c>
      <c r="AY790">
        <v>25.77</v>
      </c>
      <c r="AZ790">
        <v>46969937</v>
      </c>
      <c r="BA790">
        <v>22050816.666666668</v>
      </c>
      <c r="BB790">
        <v>40.283597499999999</v>
      </c>
      <c r="BC790">
        <v>6.4974999999999996</v>
      </c>
      <c r="BD790">
        <v>100.35809999999999</v>
      </c>
      <c r="BE790">
        <v>1.6564173058271341E-3</v>
      </c>
      <c r="BF790" s="10">
        <f t="shared" si="508"/>
        <v>0.1662348936199301</v>
      </c>
      <c r="BG790">
        <v>144.44</v>
      </c>
      <c r="BH790">
        <v>25.53</v>
      </c>
      <c r="BI790">
        <v>4818044</v>
      </c>
      <c r="BJ790">
        <v>1422133.6666666667</v>
      </c>
      <c r="BK790">
        <v>4.9402560833333338</v>
      </c>
      <c r="BL790">
        <v>0.89749999999999996</v>
      </c>
      <c r="BM790">
        <v>102.9854</v>
      </c>
      <c r="BN790">
        <v>6.8087002058075949E-3</v>
      </c>
      <c r="BO790" s="10">
        <f t="shared" si="387"/>
        <v>0.70119671417517748</v>
      </c>
      <c r="BP790">
        <v>64.92</v>
      </c>
      <c r="BQ790">
        <v>12.68</v>
      </c>
      <c r="BR790">
        <v>10524419</v>
      </c>
      <c r="BS790">
        <v>9985821.666666666</v>
      </c>
      <c r="BT790">
        <f t="shared" si="545"/>
        <v>39.226344166666671</v>
      </c>
      <c r="BU790">
        <v>6.8741666666666665</v>
      </c>
      <c r="BV790">
        <v>103.3879</v>
      </c>
      <c r="BW790">
        <v>5.3660455472922999E-3</v>
      </c>
      <c r="BX790" s="10">
        <f t="shared" si="539"/>
        <v>0.55478418043890154</v>
      </c>
      <c r="BY790">
        <v>70.33</v>
      </c>
      <c r="BZ790">
        <v>9.93</v>
      </c>
      <c r="CA790">
        <v>5683698</v>
      </c>
      <c r="CB790">
        <v>4410336.333333333</v>
      </c>
      <c r="CC790">
        <v>39.226344166666671</v>
      </c>
      <c r="CD790">
        <v>2.3983333333333334</v>
      </c>
      <c r="CE790">
        <v>100.26609999999999</v>
      </c>
      <c r="CF790">
        <v>7.2880212716174377E-4</v>
      </c>
      <c r="CG790" s="10">
        <f t="shared" si="541"/>
        <v>7.3074146962212108E-2</v>
      </c>
      <c r="CH790">
        <v>46.71</v>
      </c>
      <c r="CI790">
        <v>10.119999999999999</v>
      </c>
      <c r="CJ790">
        <v>1314581</v>
      </c>
      <c r="CK790">
        <v>1774155</v>
      </c>
      <c r="CL790">
        <v>5.718866666666667</v>
      </c>
      <c r="CM790">
        <v>0.84583333333333333</v>
      </c>
      <c r="CN790">
        <v>101.4953</v>
      </c>
      <c r="CO790">
        <v>4.4085969974268138E-3</v>
      </c>
      <c r="CP790" s="10">
        <f t="shared" si="518"/>
        <v>0.44745187483293369</v>
      </c>
      <c r="CQ790">
        <v>59.76</v>
      </c>
      <c r="CR790">
        <v>7.77</v>
      </c>
      <c r="CS790">
        <v>5479718</v>
      </c>
      <c r="CT790">
        <v>7353611.666666667</v>
      </c>
      <c r="CU790">
        <v>27.407775000000001</v>
      </c>
      <c r="CV790">
        <v>5.7175000000000002</v>
      </c>
      <c r="CW790">
        <v>104.88460000000001</v>
      </c>
      <c r="CX790">
        <v>5.1490625244606313E-2</v>
      </c>
      <c r="CY790" s="10">
        <f t="shared" si="519"/>
        <v>5.4005736325304357</v>
      </c>
      <c r="CZ790">
        <v>55.17</v>
      </c>
      <c r="DA790">
        <v>14.06</v>
      </c>
      <c r="DB790">
        <v>64916336</v>
      </c>
      <c r="DC790">
        <v>33671471.666666664</v>
      </c>
      <c r="DD790">
        <v>235.18941666666669</v>
      </c>
      <c r="DE790">
        <v>47.842500000000001</v>
      </c>
      <c r="DF790">
        <v>105.1591</v>
      </c>
      <c r="DG790">
        <v>7.4596756761157096E-2</v>
      </c>
      <c r="DH790" s="10">
        <f t="shared" si="520"/>
        <v>7.8445278039221948</v>
      </c>
      <c r="DI790">
        <v>55.45</v>
      </c>
      <c r="DJ790">
        <v>12.62</v>
      </c>
      <c r="DK790">
        <v>82077546</v>
      </c>
      <c r="DL790">
        <v>74547200</v>
      </c>
      <c r="DM790">
        <v>315.07165833333335</v>
      </c>
      <c r="DN790">
        <v>53.264166666666661</v>
      </c>
      <c r="DO790">
        <v>112.02330000000001</v>
      </c>
      <c r="DP790">
        <v>5.4586506005152224E-3</v>
      </c>
      <c r="DQ790" s="10">
        <f t="shared" si="521"/>
        <v>0.61149605381669692</v>
      </c>
      <c r="DR790">
        <v>25.89</v>
      </c>
      <c r="DS790">
        <v>17.75</v>
      </c>
      <c r="DT790">
        <v>10820901</v>
      </c>
      <c r="DU790">
        <v>7032552.5</v>
      </c>
      <c r="DV790">
        <v>25.976923333333332</v>
      </c>
      <c r="DW790">
        <v>4.2541666666666664</v>
      </c>
      <c r="DX790">
        <v>106.70229999999999</v>
      </c>
      <c r="DY790">
        <v>4.8359268761734289E-3</v>
      </c>
      <c r="DZ790" s="10">
        <f t="shared" si="540"/>
        <v>0.51600452031952004</v>
      </c>
      <c r="EA790">
        <v>81.73</v>
      </c>
      <c r="EB790">
        <v>16.68</v>
      </c>
      <c r="EC790">
        <v>9839210</v>
      </c>
      <c r="ED790">
        <v>4777378.666666667</v>
      </c>
      <c r="EE790">
        <v>20.919971666666665</v>
      </c>
      <c r="EF790">
        <v>2.5274999999999999</v>
      </c>
      <c r="EG790">
        <v>93.656610000000001</v>
      </c>
      <c r="EH790">
        <v>3.0791095704255745E-4</v>
      </c>
      <c r="EI790" s="10">
        <f t="shared" si="510"/>
        <v>2.8837896418461555E-2</v>
      </c>
      <c r="EJ790">
        <v>66.150000000000006</v>
      </c>
      <c r="EK790">
        <v>1.43</v>
      </c>
      <c r="EL790">
        <v>330962</v>
      </c>
      <c r="EM790">
        <v>400672.29166666669</v>
      </c>
      <c r="EN790">
        <v>5.1006097500000003</v>
      </c>
      <c r="EO790">
        <v>1.5458333333333334</v>
      </c>
      <c r="EP790">
        <v>99.829440000000005</v>
      </c>
      <c r="EQ790">
        <v>6.0300697620663153E-3</v>
      </c>
      <c r="ER790" s="10">
        <f t="shared" si="522"/>
        <v>0.60197848750801353</v>
      </c>
      <c r="ES790">
        <v>134.72</v>
      </c>
      <c r="ET790">
        <v>9.69</v>
      </c>
      <c r="EU790">
        <v>4702497</v>
      </c>
      <c r="EV790">
        <v>5276183</v>
      </c>
      <c r="EW790">
        <v>14.492750000000001</v>
      </c>
      <c r="EX790">
        <v>2.3366666666666664</v>
      </c>
      <c r="EY790">
        <v>103.53749999999999</v>
      </c>
      <c r="EZ790">
        <v>5.6293785736536879E-3</v>
      </c>
      <c r="FA790" s="10">
        <f t="shared" si="511"/>
        <v>0.58285178406966864</v>
      </c>
      <c r="FB790">
        <v>0.17</v>
      </c>
      <c r="FC790">
        <v>22.7</v>
      </c>
      <c r="FD790">
        <v>8052915</v>
      </c>
      <c r="FE790">
        <v>6431344.666666667</v>
      </c>
      <c r="FF790">
        <v>22.921427499999997</v>
      </c>
      <c r="FG790">
        <v>5.3525</v>
      </c>
      <c r="FH790">
        <v>104.4308</v>
      </c>
      <c r="FI790">
        <v>4.3630922787591057E-2</v>
      </c>
      <c r="FJ790" s="10">
        <f t="shared" si="523"/>
        <v>4.5564121714463646</v>
      </c>
      <c r="FK790">
        <v>52.16</v>
      </c>
      <c r="FL790">
        <v>16.23</v>
      </c>
      <c r="FM790">
        <v>60575314</v>
      </c>
      <c r="FN790">
        <v>33157506.666666668</v>
      </c>
      <c r="FO790">
        <v>151.23047499999998</v>
      </c>
      <c r="FP790">
        <v>23.308333333333334</v>
      </c>
      <c r="FQ790">
        <v>104.4679</v>
      </c>
      <c r="FR790">
        <v>9.1693644261648222E-2</v>
      </c>
      <c r="FS790" s="10">
        <f t="shared" si="524"/>
        <v>9.5790424593614407</v>
      </c>
      <c r="FT790">
        <v>98.78</v>
      </c>
      <c r="FU790">
        <v>16.239999999999998</v>
      </c>
      <c r="FV790">
        <v>127275868</v>
      </c>
      <c r="FW790">
        <v>105320666.66666667</v>
      </c>
      <c r="FX790">
        <v>446.99416666666667</v>
      </c>
      <c r="FY790">
        <v>85.84333333333332</v>
      </c>
      <c r="FZ790">
        <v>92.618600000000001</v>
      </c>
      <c r="GA790">
        <v>9.3996406420629875E-4</v>
      </c>
      <c r="GB790" s="10">
        <f t="shared" si="389"/>
        <v>8.7058155677097501E-2</v>
      </c>
      <c r="GC790">
        <v>54.72</v>
      </c>
      <c r="GD790">
        <v>10.77</v>
      </c>
      <c r="GE790">
        <v>1977874</v>
      </c>
      <c r="GF790">
        <v>1296012.6666666667</v>
      </c>
      <c r="GG790">
        <v>3.4788033333333335</v>
      </c>
      <c r="GH790">
        <v>0.46166666666666667</v>
      </c>
      <c r="GI790">
        <v>101.87050000000001</v>
      </c>
      <c r="GJ790">
        <v>1.5943982990113516E-3</v>
      </c>
      <c r="GK790" s="10">
        <f t="shared" si="390"/>
        <v>0.1624221519194359</v>
      </c>
      <c r="GL790">
        <v>63.11</v>
      </c>
      <c r="GM790">
        <v>11.62</v>
      </c>
      <c r="GN790">
        <v>2905772</v>
      </c>
      <c r="GO790">
        <v>2113924.8333333335</v>
      </c>
      <c r="GP790">
        <v>5.3426908333333332</v>
      </c>
      <c r="GQ790">
        <v>0.35250000000000004</v>
      </c>
      <c r="GR790">
        <v>110.107</v>
      </c>
      <c r="GS790">
        <v>1.1507942561352722E-3</v>
      </c>
      <c r="GT790" s="10">
        <f t="shared" si="546"/>
        <v>0.12671050316028643</v>
      </c>
      <c r="GU790">
        <v>47.62</v>
      </c>
      <c r="GV790">
        <v>12.63</v>
      </c>
      <c r="GW790">
        <v>569541</v>
      </c>
      <c r="GX790">
        <v>856469.75</v>
      </c>
      <c r="GY790">
        <v>3.5862055000000002</v>
      </c>
      <c r="GZ790">
        <v>0.11166666666666668</v>
      </c>
      <c r="HA790">
        <v>102.50190000000001</v>
      </c>
      <c r="HB790">
        <v>4.353018268824134E-2</v>
      </c>
      <c r="HC790" s="10">
        <f t="shared" si="525"/>
        <v>4.4619264328918451</v>
      </c>
      <c r="HD790">
        <v>53.16</v>
      </c>
      <c r="HE790">
        <v>23.64</v>
      </c>
      <c r="HF790">
        <v>121072310</v>
      </c>
      <c r="HG790">
        <v>64545408.333333336</v>
      </c>
      <c r="HH790">
        <v>183.78509166666666</v>
      </c>
      <c r="HI790">
        <v>25.862500000000001</v>
      </c>
      <c r="HJ790">
        <v>105.41719999999999</v>
      </c>
      <c r="HK790">
        <v>1.60184189281889E-2</v>
      </c>
      <c r="HL790" s="10">
        <f t="shared" si="526"/>
        <v>1.6886168718366747</v>
      </c>
      <c r="HM790">
        <v>49.74</v>
      </c>
      <c r="HN790">
        <v>12.14</v>
      </c>
      <c r="HO790">
        <v>17107427</v>
      </c>
      <c r="HP790">
        <v>17460010.833333332</v>
      </c>
      <c r="HQ790">
        <v>85.502674999999996</v>
      </c>
      <c r="HR790">
        <v>9.0824999999999996</v>
      </c>
      <c r="HS790">
        <v>99.659909999999996</v>
      </c>
      <c r="HT790">
        <v>1.60184189281889E-2</v>
      </c>
      <c r="HU790" s="10">
        <f t="shared" si="527"/>
        <v>1.5963941887256021</v>
      </c>
      <c r="HV790">
        <v>156.30000000000001</v>
      </c>
      <c r="HW790">
        <v>8.2799999999999994</v>
      </c>
      <c r="HX790">
        <v>4614037</v>
      </c>
      <c r="HY790">
        <v>6867698</v>
      </c>
      <c r="HZ790">
        <v>21.016120000000001</v>
      </c>
      <c r="IA790">
        <v>9.0824999999999996</v>
      </c>
      <c r="IB790">
        <v>105.79089999999999</v>
      </c>
      <c r="IC790">
        <v>5.8693758696583701E-3</v>
      </c>
      <c r="ID790" s="10">
        <f t="shared" si="528"/>
        <v>0.62092655568944166</v>
      </c>
      <c r="IE790">
        <v>98.61</v>
      </c>
      <c r="IF790">
        <v>4.37</v>
      </c>
      <c r="IG790">
        <v>5189776</v>
      </c>
      <c r="IH790">
        <v>6251247.5</v>
      </c>
      <c r="II790">
        <v>45.849816666666669</v>
      </c>
      <c r="IJ790">
        <v>11.916666666666666</v>
      </c>
      <c r="IK790">
        <v>108.81950000000001</v>
      </c>
      <c r="IL790">
        <v>1.8760553894556557E-2</v>
      </c>
      <c r="IM790" s="10">
        <f t="shared" si="542"/>
        <v>2.0415140945286971</v>
      </c>
      <c r="IN790">
        <v>59.35</v>
      </c>
      <c r="IO790">
        <v>13.07</v>
      </c>
      <c r="IP790">
        <v>38266314</v>
      </c>
      <c r="IQ790">
        <v>29437205</v>
      </c>
      <c r="IR790">
        <v>91.917758333333325</v>
      </c>
      <c r="IS790">
        <v>13.691666666666668</v>
      </c>
      <c r="IT790">
        <v>109.2427</v>
      </c>
      <c r="IU790">
        <v>5.7536878933910516E-3</v>
      </c>
      <c r="IV790" s="10">
        <f t="shared" si="529"/>
        <v>0.62854840043135063</v>
      </c>
      <c r="IW790">
        <v>16.190000000000001</v>
      </c>
      <c r="IX790">
        <v>18.23</v>
      </c>
      <c r="IY790">
        <v>10370266</v>
      </c>
      <c r="IZ790">
        <v>5279477.666666667</v>
      </c>
      <c r="JA790">
        <v>24.126854166666664</v>
      </c>
      <c r="JB790">
        <v>4.2616666666666667</v>
      </c>
      <c r="JC790">
        <v>94.423259999999999</v>
      </c>
      <c r="JD790">
        <v>2.7888294896857005E-3</v>
      </c>
      <c r="JE790" s="10">
        <f t="shared" si="547"/>
        <v>0.26333037200026022</v>
      </c>
      <c r="JF790">
        <v>96.26</v>
      </c>
      <c r="JG790">
        <v>13.6</v>
      </c>
      <c r="JH790">
        <v>5420279</v>
      </c>
      <c r="JI790">
        <v>5213437</v>
      </c>
      <c r="JJ790">
        <v>15.249160833333333</v>
      </c>
      <c r="JK790">
        <v>2.2183333333333333</v>
      </c>
      <c r="JL790">
        <v>107.8168</v>
      </c>
      <c r="JM790">
        <v>1.2449980372203962E-3</v>
      </c>
      <c r="JN790" s="10">
        <f t="shared" si="512"/>
        <v>0.134231704379384</v>
      </c>
      <c r="JO790">
        <v>194.58</v>
      </c>
      <c r="JP790">
        <v>13.99</v>
      </c>
      <c r="JQ790">
        <v>2059947</v>
      </c>
      <c r="JR790">
        <v>1731630.6666666667</v>
      </c>
      <c r="JS790">
        <v>6.2262924999999996</v>
      </c>
      <c r="JT790">
        <v>1.2333333333333334</v>
      </c>
      <c r="JU790">
        <v>105.3001</v>
      </c>
      <c r="JV790">
        <v>3.5358614924861274E-2</v>
      </c>
      <c r="JW790" s="10">
        <f t="shared" si="530"/>
        <v>3.7232656874493846</v>
      </c>
      <c r="JX790">
        <v>65.239999999999995</v>
      </c>
      <c r="JY790">
        <v>17.68</v>
      </c>
      <c r="JZ790">
        <v>50983908</v>
      </c>
      <c r="KA790">
        <v>56153450</v>
      </c>
      <c r="KB790">
        <v>275.79313333333334</v>
      </c>
      <c r="KC790">
        <v>45.65</v>
      </c>
      <c r="KD790">
        <v>106.5874</v>
      </c>
      <c r="KE790">
        <v>3.1001624847158064E-2</v>
      </c>
      <c r="KF790" s="10">
        <f t="shared" si="531"/>
        <v>3.3043825882339757</v>
      </c>
      <c r="KG790">
        <v>12.41</v>
      </c>
      <c r="KH790">
        <v>16.850000000000001</v>
      </c>
      <c r="KI790">
        <v>46683683</v>
      </c>
      <c r="KJ790">
        <v>27007458.333333332</v>
      </c>
      <c r="KK790">
        <v>131.09536666666665</v>
      </c>
      <c r="KL790">
        <v>23.0975</v>
      </c>
      <c r="KM790">
        <v>103.5669</v>
      </c>
      <c r="KN790">
        <v>8.9083922178234271E-3</v>
      </c>
      <c r="KO790" s="10">
        <f t="shared" si="532"/>
        <v>0.92261456598409708</v>
      </c>
      <c r="KP790">
        <v>67.28</v>
      </c>
      <c r="KQ790">
        <v>6.47</v>
      </c>
      <c r="KR790">
        <v>9799482</v>
      </c>
      <c r="KS790">
        <v>6278622</v>
      </c>
      <c r="KT790">
        <v>51.838483333333329</v>
      </c>
      <c r="KU790">
        <v>13.5</v>
      </c>
      <c r="KV790">
        <v>102.3982</v>
      </c>
      <c r="KW790">
        <v>9.944149438495066E-3</v>
      </c>
      <c r="KX790" s="10">
        <f t="shared" si="533"/>
        <v>1.0182630030329054</v>
      </c>
      <c r="KY790">
        <v>152.28</v>
      </c>
      <c r="KZ790">
        <v>9.65</v>
      </c>
      <c r="LA790">
        <v>8283940</v>
      </c>
      <c r="LB790">
        <v>3823298.3333333335</v>
      </c>
      <c r="LC790">
        <v>28.026799999999998</v>
      </c>
      <c r="LD790">
        <v>5.5058333333333325</v>
      </c>
      <c r="LE790">
        <v>105.5538</v>
      </c>
      <c r="LF790">
        <v>3.6388051031387959E-2</v>
      </c>
      <c r="LG790" s="10">
        <f t="shared" si="534"/>
        <v>3.8408970609569182</v>
      </c>
      <c r="LH790">
        <v>59.24</v>
      </c>
      <c r="LI790">
        <v>15.12</v>
      </c>
      <c r="LJ790">
        <v>80014221</v>
      </c>
      <c r="LK790">
        <v>42516330.833333336</v>
      </c>
      <c r="LL790">
        <v>132.41843333333333</v>
      </c>
      <c r="LM790">
        <v>21.77333333333333</v>
      </c>
      <c r="LN790">
        <v>105.9059</v>
      </c>
      <c r="LO790">
        <v>5.1897193694645877E-2</v>
      </c>
      <c r="LP790" s="10">
        <f t="shared" si="535"/>
        <v>5.4962190057057967</v>
      </c>
      <c r="LQ790">
        <v>108.26</v>
      </c>
      <c r="LR790">
        <v>9.68</v>
      </c>
      <c r="LS790">
        <v>65382107</v>
      </c>
      <c r="LT790">
        <v>43098016.666666664</v>
      </c>
      <c r="LU790">
        <v>190.11324999999999</v>
      </c>
      <c r="LV790">
        <v>28.239166666666666</v>
      </c>
      <c r="LW790">
        <v>104.4068</v>
      </c>
      <c r="LX790">
        <v>0.33447451858452815</v>
      </c>
      <c r="LY790" s="10">
        <f t="shared" si="536"/>
        <v>34.921414166951116</v>
      </c>
      <c r="LZ790">
        <v>85.05</v>
      </c>
      <c r="MA790">
        <v>14.75</v>
      </c>
      <c r="MB790">
        <v>326126498</v>
      </c>
      <c r="MC790">
        <v>520708775</v>
      </c>
      <c r="MD790">
        <v>2145.6188333333334</v>
      </c>
      <c r="ME790">
        <v>340.33249999999998</v>
      </c>
      <c r="MF790" s="13">
        <f t="shared" si="391"/>
        <v>105.9761447989585</v>
      </c>
      <c r="MG790" s="13">
        <f t="shared" si="392"/>
        <v>-2.0067494159048405E-3</v>
      </c>
      <c r="MH790" s="13">
        <f t="shared" si="469"/>
        <v>2.453032647530895E-2</v>
      </c>
      <c r="MI790" s="12">
        <v>103.8753</v>
      </c>
      <c r="MJ790" s="12">
        <f t="shared" si="393"/>
        <v>-3.3492471265383905E-2</v>
      </c>
      <c r="MK790" s="12">
        <f t="shared" si="394"/>
        <v>3.1485721849479065E-2</v>
      </c>
      <c r="ML790" s="12">
        <f t="shared" si="470"/>
        <v>1.143767167901677E-2</v>
      </c>
      <c r="MM790" s="14">
        <v>106.839</v>
      </c>
      <c r="MN790" s="14">
        <f t="shared" si="395"/>
        <v>6.607454278734215E-3</v>
      </c>
      <c r="MO790" s="14">
        <f t="shared" si="396"/>
        <v>8.6142036946390554E-3</v>
      </c>
      <c r="MP790" s="14">
        <f t="shared" si="471"/>
        <v>6.9977373601548543E-4</v>
      </c>
      <c r="MQ790" s="16">
        <v>103.083</v>
      </c>
      <c r="MR790" s="16">
        <f t="shared" si="397"/>
        <v>-2.3831529664885109E-2</v>
      </c>
      <c r="MS790" s="16">
        <f t="shared" si="398"/>
        <v>2.1824780248980269E-2</v>
      </c>
      <c r="MT790" s="16">
        <f t="shared" si="472"/>
        <v>1.9497572654030182E-2</v>
      </c>
      <c r="MU790" s="13">
        <v>105.4901</v>
      </c>
      <c r="MV790" s="13">
        <f t="shared" si="399"/>
        <v>-1.0502786798211927E-2</v>
      </c>
      <c r="MW790" s="13">
        <f t="shared" si="400"/>
        <v>8.4960373823070867E-3</v>
      </c>
      <c r="MX790" s="13">
        <f t="shared" si="473"/>
        <v>6.539086911568015E-3</v>
      </c>
      <c r="MY790" s="12">
        <v>104.946</v>
      </c>
      <c r="MZ790" s="12">
        <f t="shared" si="401"/>
        <v>1.1766634048522295E-2</v>
      </c>
      <c r="NA790" s="12">
        <f t="shared" si="402"/>
        <v>1.3773383464427136E-2</v>
      </c>
      <c r="NB790" s="12">
        <f t="shared" si="474"/>
        <v>6.5048638484377364E-3</v>
      </c>
      <c r="NC790" s="14">
        <v>105.6377</v>
      </c>
      <c r="ND790" s="14">
        <f t="shared" si="403"/>
        <v>-2.2526309028847447E-3</v>
      </c>
      <c r="NE790" s="14">
        <f t="shared" si="404"/>
        <v>2.458814869799042E-4</v>
      </c>
      <c r="NF790" s="14">
        <f t="shared" si="475"/>
        <v>3.1809028595125577E-2</v>
      </c>
      <c r="NG790" s="16">
        <v>100.35809999999999</v>
      </c>
      <c r="NH790" s="16">
        <f t="shared" si="405"/>
        <v>-2.3565822989252805E-2</v>
      </c>
      <c r="NI790" s="16">
        <f t="shared" si="406"/>
        <v>100.36010674941589</v>
      </c>
      <c r="NJ790" s="16">
        <f t="shared" si="476"/>
        <v>2.3975696735246999</v>
      </c>
      <c r="NK790" s="13">
        <v>102.9854</v>
      </c>
      <c r="NL790" s="13">
        <f t="shared" si="407"/>
        <v>-1.8733414958337913E-2</v>
      </c>
      <c r="NM790" s="13">
        <f t="shared" si="408"/>
        <v>1.6726665542433072E-2</v>
      </c>
      <c r="NN790" s="13">
        <f t="shared" si="477"/>
        <v>9.6950459403780664E-3</v>
      </c>
      <c r="NO790" s="12">
        <v>103.3879</v>
      </c>
      <c r="NP790" s="12">
        <f t="shared" si="409"/>
        <v>-1.204131947098841E-2</v>
      </c>
      <c r="NQ790" s="12">
        <f t="shared" si="410"/>
        <v>1.0034570055083569E-2</v>
      </c>
      <c r="NR790" s="12">
        <f t="shared" si="478"/>
        <v>2.4342470212105671E-2</v>
      </c>
      <c r="NS790" s="14">
        <v>100.26609999999999</v>
      </c>
      <c r="NT790" s="14">
        <f t="shared" si="411"/>
        <v>-1.9895133399933984E-2</v>
      </c>
      <c r="NU790" s="14">
        <f t="shared" si="412"/>
        <v>1.7888383984029144E-2</v>
      </c>
      <c r="NV790" s="14">
        <f t="shared" si="479"/>
        <v>1.7026472110950763E-2</v>
      </c>
      <c r="NW790" s="16">
        <v>101.4953</v>
      </c>
      <c r="NX790" s="16">
        <f t="shared" si="413"/>
        <v>-5.0985478002881779E-2</v>
      </c>
      <c r="NY790" s="16">
        <f t="shared" si="414"/>
        <v>4.8978728586976938E-2</v>
      </c>
      <c r="NZ790" s="16">
        <f t="shared" si="480"/>
        <v>2.7737789755247766E-2</v>
      </c>
      <c r="OA790" s="13">
        <v>104.88460000000001</v>
      </c>
      <c r="OB790" s="13">
        <f t="shared" si="415"/>
        <v>-1.7360330380297051E-2</v>
      </c>
      <c r="OC790" s="13">
        <f t="shared" si="416"/>
        <v>1.5353580964392211E-2</v>
      </c>
      <c r="OD790" s="13">
        <f t="shared" si="481"/>
        <v>6.371758299218544E-3</v>
      </c>
      <c r="OE790" s="15">
        <v>105.1591</v>
      </c>
      <c r="OF790" s="15">
        <f t="shared" si="417"/>
        <v>-3.8616568738680912E-2</v>
      </c>
      <c r="OG790" s="15">
        <f t="shared" si="418"/>
        <v>3.6609819322776072E-2</v>
      </c>
      <c r="OH790" s="15">
        <f t="shared" si="482"/>
        <v>2.7645385256594657E-2</v>
      </c>
      <c r="OI790" s="14">
        <v>112.02330000000001</v>
      </c>
      <c r="OJ790" s="14">
        <f t="shared" si="419"/>
        <v>8.5039736157724199E-2</v>
      </c>
      <c r="OK790" s="14">
        <f t="shared" si="420"/>
        <v>8.704648557362904E-2</v>
      </c>
      <c r="OL790" s="14">
        <f t="shared" si="483"/>
        <v>2.8043090983306374E-2</v>
      </c>
      <c r="OM790" s="16">
        <v>106.70229999999999</v>
      </c>
      <c r="ON790" s="16">
        <f t="shared" si="421"/>
        <v>4.3536132270977079E-2</v>
      </c>
      <c r="OO790" s="16">
        <f t="shared" si="422"/>
        <v>4.554288168688192E-2</v>
      </c>
      <c r="OP790" s="16">
        <f t="shared" si="484"/>
        <v>7.011608155289184E-2</v>
      </c>
      <c r="OQ790" s="13">
        <v>93.656610000000001</v>
      </c>
      <c r="OR790" s="13">
        <f t="shared" si="423"/>
        <v>3.100706924807195E-2</v>
      </c>
      <c r="OS790" s="13">
        <f t="shared" si="424"/>
        <v>3.3013818663976791E-2</v>
      </c>
      <c r="OT790" s="13">
        <f t="shared" si="485"/>
        <v>9.689253616256277E-4</v>
      </c>
      <c r="OU790" s="16">
        <v>99.829440000000005</v>
      </c>
      <c r="OV790" s="16">
        <f t="shared" si="425"/>
        <v>-1.0140019935800382E-3</v>
      </c>
      <c r="OW790" s="16">
        <f t="shared" si="426"/>
        <v>9.9274742232480229E-4</v>
      </c>
      <c r="OX790" s="16">
        <f t="shared" si="486"/>
        <v>1.7173829894310266E-3</v>
      </c>
      <c r="OY790" s="14">
        <v>103.53749999999999</v>
      </c>
      <c r="OZ790" s="14">
        <f t="shared" si="427"/>
        <v>-1.4465453105546366E-2</v>
      </c>
      <c r="PA790" s="14">
        <f t="shared" si="428"/>
        <v>1.2458703689641526E-2</v>
      </c>
      <c r="PB790" s="14">
        <f t="shared" si="487"/>
        <v>2.0870248922346901E-2</v>
      </c>
      <c r="PC790" s="15">
        <v>104.4308</v>
      </c>
      <c r="PD790" s="15">
        <f t="shared" si="429"/>
        <v>-9.456708761825583E-3</v>
      </c>
      <c r="PE790" s="15">
        <f t="shared" si="430"/>
        <v>7.4499593459207425E-3</v>
      </c>
      <c r="PF790" s="15">
        <f t="shared" si="488"/>
        <v>7.4392440232480261E-3</v>
      </c>
      <c r="PG790" s="14">
        <v>104.4679</v>
      </c>
      <c r="PH790" s="14">
        <f t="shared" si="431"/>
        <v>1.7606594168735112E-2</v>
      </c>
      <c r="PI790" s="14">
        <f t="shared" si="432"/>
        <v>1.9613343584639953E-2</v>
      </c>
      <c r="PJ790" s="14">
        <f t="shared" si="489"/>
        <v>1.7204585283018048E-2</v>
      </c>
      <c r="PK790" s="16">
        <v>92.618600000000001</v>
      </c>
      <c r="PL790" s="16">
        <f t="shared" si="433"/>
        <v>2.2826763966622421E-2</v>
      </c>
      <c r="PM790" s="16">
        <f t="shared" si="434"/>
        <v>2.4833513382527261E-2</v>
      </c>
      <c r="PN790" s="16">
        <f t="shared" si="490"/>
        <v>2.0603587455922279E-2</v>
      </c>
      <c r="PO790" s="13">
        <v>101.87050000000001</v>
      </c>
      <c r="PP790" s="13">
        <f t="shared" si="435"/>
        <v>-3.4247449104751748E-4</v>
      </c>
      <c r="PQ790" s="13">
        <f t="shared" si="436"/>
        <v>1.664274924857323E-3</v>
      </c>
      <c r="PR790" s="13">
        <f t="shared" si="491"/>
        <v>4.501698856044567E-3</v>
      </c>
      <c r="PS790" s="14">
        <v>110.107</v>
      </c>
      <c r="PT790" s="14">
        <f t="shared" si="437"/>
        <v>-1.4889345376984386E-2</v>
      </c>
      <c r="PU790" s="14">
        <f t="shared" si="438"/>
        <v>1.2882595961079546E-2</v>
      </c>
      <c r="PV790" s="14">
        <f t="shared" si="492"/>
        <v>6.4439250466260534E-3</v>
      </c>
      <c r="PW790" s="15">
        <v>102.50190000000001</v>
      </c>
      <c r="PX790" s="15">
        <f t="shared" si="439"/>
        <v>-3.0624197212014703E-4</v>
      </c>
      <c r="PY790" s="15">
        <f t="shared" si="440"/>
        <v>1.7005074437846934E-3</v>
      </c>
      <c r="PZ790" s="15">
        <f t="shared" si="493"/>
        <v>5.6309057736175783E-3</v>
      </c>
      <c r="QA790" s="14">
        <v>105.41719999999999</v>
      </c>
      <c r="QB790" s="14">
        <f t="shared" si="441"/>
        <v>-1.2514847330103551E-2</v>
      </c>
      <c r="QC790" s="14">
        <f t="shared" si="442"/>
        <v>1.0508097914198711E-2</v>
      </c>
      <c r="QD790" s="14">
        <f t="shared" si="494"/>
        <v>9.0362060417157331E-3</v>
      </c>
      <c r="QE790" s="16">
        <v>99.659909999999996</v>
      </c>
      <c r="QF790" s="16">
        <f t="shared" si="443"/>
        <v>-8.5544340517987871E-3</v>
      </c>
      <c r="QG790" s="16">
        <f t="shared" si="444"/>
        <v>6.5476846358939467E-3</v>
      </c>
      <c r="QH790" s="16">
        <f t="shared" si="495"/>
        <v>3.2570163379133432E-2</v>
      </c>
      <c r="QI790" s="13">
        <v>105.79089999999999</v>
      </c>
      <c r="QJ790" s="13">
        <f t="shared" si="445"/>
        <v>9.3549876729790427E-3</v>
      </c>
      <c r="QK790" s="13">
        <f t="shared" si="446"/>
        <v>1.1361737088883883E-2</v>
      </c>
      <c r="QL790" s="13">
        <f t="shared" si="496"/>
        <v>1.8934053234345383E-2</v>
      </c>
      <c r="QM790" s="15">
        <v>108.81950000000001</v>
      </c>
      <c r="QN790" s="15">
        <f t="shared" si="447"/>
        <v>1.9824917692947253E-2</v>
      </c>
      <c r="QO790" s="15">
        <f t="shared" si="448"/>
        <v>2.1831667108852093E-2</v>
      </c>
      <c r="QP790" s="15">
        <f t="shared" si="497"/>
        <v>6.9750195505264845E-3</v>
      </c>
      <c r="QQ790" s="14">
        <v>109.2427</v>
      </c>
      <c r="QR790" s="14">
        <f t="shared" si="449"/>
        <v>9.9560119742099218E-3</v>
      </c>
      <c r="QS790" s="14">
        <f t="shared" si="450"/>
        <v>1.1962761390114762E-2</v>
      </c>
      <c r="QT790" s="14">
        <f t="shared" si="498"/>
        <v>1.994518517887256E-2</v>
      </c>
      <c r="QU790" s="16">
        <v>94.423259999999999</v>
      </c>
      <c r="QV790" s="16">
        <f t="shared" si="451"/>
        <v>-9.783633343572129E-3</v>
      </c>
      <c r="QW790" s="16">
        <f t="shared" si="452"/>
        <v>7.7768839276672885E-3</v>
      </c>
      <c r="QX790" s="16">
        <f t="shared" si="499"/>
        <v>5.0725568791540887E-3</v>
      </c>
      <c r="QY790" s="14">
        <v>107.8168</v>
      </c>
      <c r="QZ790" s="14">
        <f t="shared" si="453"/>
        <v>-1.1633950858910169E-2</v>
      </c>
      <c r="RA790" s="14">
        <f t="shared" si="454"/>
        <v>9.6272014430053288E-3</v>
      </c>
      <c r="RB790" s="14">
        <f t="shared" si="500"/>
        <v>9.5362024774814369E-4</v>
      </c>
      <c r="RC790" s="15">
        <v>105.3001</v>
      </c>
      <c r="RD790" s="15">
        <f t="shared" si="455"/>
        <v>4.9925078977255399E-3</v>
      </c>
      <c r="RE790" s="15">
        <f t="shared" si="456"/>
        <v>6.9992573136303804E-3</v>
      </c>
      <c r="RF790" s="15">
        <f t="shared" si="501"/>
        <v>1.7504823017875371E-2</v>
      </c>
      <c r="RG790" s="14">
        <v>106.5874</v>
      </c>
      <c r="RH790" s="14">
        <f t="shared" si="457"/>
        <v>-1.9496480440965969E-2</v>
      </c>
      <c r="RI790" s="14">
        <f t="shared" si="458"/>
        <v>1.7489731025061128E-2</v>
      </c>
      <c r="RJ790" s="14">
        <f t="shared" si="502"/>
        <v>7.1067940541583718E-3</v>
      </c>
      <c r="RK790" s="16">
        <v>103.5669</v>
      </c>
      <c r="RL790" s="16">
        <f t="shared" si="459"/>
        <v>-2.9719193809953359E-2</v>
      </c>
      <c r="RM790" s="16">
        <f t="shared" si="460"/>
        <v>2.7712444394048519E-2</v>
      </c>
      <c r="RN790" s="16">
        <f t="shared" si="503"/>
        <v>2.3996011071275691E-2</v>
      </c>
      <c r="RO790" s="13">
        <v>102.3982</v>
      </c>
      <c r="RP790" s="13">
        <f t="shared" si="461"/>
        <v>-1.2066698247641727E-2</v>
      </c>
      <c r="RQ790" s="13">
        <f t="shared" si="462"/>
        <v>1.0059948831736887E-2</v>
      </c>
      <c r="RR790" s="13">
        <f t="shared" si="504"/>
        <v>9.2517402498348833E-4</v>
      </c>
      <c r="RS790" s="15">
        <v>105.5538</v>
      </c>
      <c r="RT790" s="15">
        <f t="shared" si="463"/>
        <v>2.2009941847742853E-2</v>
      </c>
      <c r="RU790" s="15">
        <f t="shared" si="464"/>
        <v>2.4016691263647694E-2</v>
      </c>
      <c r="RV790" s="15">
        <f t="shared" si="505"/>
        <v>1.6500953921534167E-2</v>
      </c>
      <c r="RW790" s="14">
        <v>105.9059</v>
      </c>
      <c r="RX790" s="14">
        <f t="shared" si="465"/>
        <v>-1.6929740633733203E-3</v>
      </c>
      <c r="RY790" s="14">
        <f t="shared" si="466"/>
        <v>3.1377535253152011E-4</v>
      </c>
      <c r="RZ790" s="14">
        <f t="shared" si="506"/>
        <v>5.9989757143750211E-3</v>
      </c>
      <c r="SA790" s="16">
        <v>104.4068</v>
      </c>
      <c r="SB790" s="16">
        <f t="shared" si="467"/>
        <v>5.3731964163283852E-3</v>
      </c>
      <c r="SC790" s="16">
        <f t="shared" si="468"/>
        <v>7.3799458322332256E-3</v>
      </c>
      <c r="SD790" s="16">
        <f t="shared" si="507"/>
        <v>4.5580429447777959E-4</v>
      </c>
    </row>
    <row r="791" spans="1:498" x14ac:dyDescent="0.35">
      <c r="A791" s="2">
        <v>42156</v>
      </c>
      <c r="B791">
        <v>101.2482</v>
      </c>
      <c r="C791">
        <v>2.0211592831764751E-2</v>
      </c>
      <c r="D791" s="10">
        <f t="shared" si="513"/>
        <v>2.0463873933490837</v>
      </c>
      <c r="E791">
        <v>21.17</v>
      </c>
      <c r="F791">
        <v>16.149999999999999</v>
      </c>
      <c r="G791">
        <v>23947998</v>
      </c>
      <c r="H791">
        <v>52995825</v>
      </c>
      <c r="I791">
        <v>133.43920833333334</v>
      </c>
      <c r="J791">
        <v>21.165833333333335</v>
      </c>
      <c r="K791">
        <v>102.4141</v>
      </c>
      <c r="L791">
        <v>8.157083150546909E-3</v>
      </c>
      <c r="M791" s="10">
        <f t="shared" si="514"/>
        <v>0.83540032948842624</v>
      </c>
      <c r="N791">
        <v>58.04</v>
      </c>
      <c r="O791">
        <v>1.08</v>
      </c>
      <c r="P791">
        <v>8012929</v>
      </c>
      <c r="Q791">
        <v>6388638.333333333</v>
      </c>
      <c r="R791">
        <v>32.930893333333337</v>
      </c>
      <c r="S791">
        <v>4.97</v>
      </c>
      <c r="T791">
        <v>101.78530000000001</v>
      </c>
      <c r="U791">
        <v>9.9529669998185619E-3</v>
      </c>
      <c r="V791" s="10">
        <f t="shared" si="515"/>
        <v>1.0130657319666323</v>
      </c>
      <c r="W791">
        <v>44.79</v>
      </c>
      <c r="X791">
        <v>16.37</v>
      </c>
      <c r="Y791">
        <v>11275332</v>
      </c>
      <c r="Z791">
        <v>10546595.833333334</v>
      </c>
      <c r="AA791">
        <v>54.787416666666665</v>
      </c>
      <c r="AB791">
        <v>5.7025000000000006</v>
      </c>
      <c r="AC791">
        <v>103.4648</v>
      </c>
      <c r="AD791">
        <v>3.0276789624583082E-2</v>
      </c>
      <c r="AE791" s="10">
        <f t="shared" si="516"/>
        <v>3.1325819831495636</v>
      </c>
      <c r="AF791">
        <v>53.13</v>
      </c>
      <c r="AG791">
        <v>9.7200000000000006</v>
      </c>
      <c r="AH791">
        <v>35962236</v>
      </c>
      <c r="AI791">
        <v>71473546.666666672</v>
      </c>
      <c r="AJ791">
        <v>334.942725</v>
      </c>
      <c r="AK791">
        <v>55.09</v>
      </c>
      <c r="AL791">
        <v>101.6704</v>
      </c>
      <c r="AM791">
        <v>7.8039192481263514E-3</v>
      </c>
      <c r="AN791" s="10">
        <f t="shared" si="517"/>
        <v>0.79342759152470543</v>
      </c>
      <c r="AO791">
        <v>112.25</v>
      </c>
      <c r="AP791">
        <v>6.5</v>
      </c>
      <c r="AQ791">
        <v>18047628</v>
      </c>
      <c r="AR791">
        <v>10179058</v>
      </c>
      <c r="AS791">
        <v>34.519150000000003</v>
      </c>
      <c r="AT791">
        <v>5.979166666666667</v>
      </c>
      <c r="AU791">
        <v>102.5459</v>
      </c>
      <c r="AV791">
        <v>1.1956805407077135E-2</v>
      </c>
      <c r="AW791" s="10">
        <f t="shared" si="538"/>
        <v>1.2261213715935912</v>
      </c>
      <c r="AX791">
        <v>243.37</v>
      </c>
      <c r="AY791">
        <v>25.11</v>
      </c>
      <c r="AZ791">
        <v>46969937</v>
      </c>
      <c r="BA791">
        <v>22050816.666666668</v>
      </c>
      <c r="BB791">
        <v>40.283597499999999</v>
      </c>
      <c r="BC791">
        <v>6.4974999999999996</v>
      </c>
      <c r="BD791">
        <v>100.5125</v>
      </c>
      <c r="BE791">
        <v>1.6564173058271341E-3</v>
      </c>
      <c r="BF791" s="10">
        <f t="shared" si="508"/>
        <v>0.16649064445194983</v>
      </c>
      <c r="BG791">
        <v>320.12</v>
      </c>
      <c r="BH791">
        <v>24.85</v>
      </c>
      <c r="BI791">
        <v>4818044</v>
      </c>
      <c r="BJ791">
        <v>1422133.6666666667</v>
      </c>
      <c r="BK791">
        <v>4.9402560833333338</v>
      </c>
      <c r="BL791">
        <v>0.89749999999999996</v>
      </c>
      <c r="BM791">
        <v>99.67801</v>
      </c>
      <c r="BN791">
        <v>6.8087002058075949E-3</v>
      </c>
      <c r="BO791" s="10">
        <f t="shared" ref="BO791:BO854" si="548">BM791*BN791</f>
        <v>0.67867768720149146</v>
      </c>
      <c r="BP791">
        <v>59.48</v>
      </c>
      <c r="BQ791">
        <v>16.23</v>
      </c>
      <c r="BR791">
        <v>10524419</v>
      </c>
      <c r="BS791">
        <v>9985821.666666666</v>
      </c>
      <c r="BT791">
        <f t="shared" si="545"/>
        <v>39.226344166666671</v>
      </c>
      <c r="BU791">
        <v>6.8741666666666665</v>
      </c>
      <c r="BV791">
        <v>101.8852</v>
      </c>
      <c r="BW791">
        <v>5.3660455472922999E-3</v>
      </c>
      <c r="BX791" s="10">
        <f t="shared" si="539"/>
        <v>0.54672062379498543</v>
      </c>
      <c r="BY791">
        <v>44.66</v>
      </c>
      <c r="BZ791">
        <v>13.32</v>
      </c>
      <c r="CA791">
        <v>5683698</v>
      </c>
      <c r="CB791">
        <v>4410336.333333333</v>
      </c>
      <c r="CC791">
        <v>39.226344166666671</v>
      </c>
      <c r="CD791">
        <v>2.3983333333333334</v>
      </c>
      <c r="CE791">
        <v>98.976730000000003</v>
      </c>
      <c r="CF791">
        <v>7.2880212716174377E-4</v>
      </c>
      <c r="CG791" s="10">
        <f t="shared" si="541"/>
        <v>7.2134451363513583E-2</v>
      </c>
      <c r="CH791">
        <v>30.66</v>
      </c>
      <c r="CI791">
        <v>14.07</v>
      </c>
      <c r="CJ791">
        <v>1314581</v>
      </c>
      <c r="CK791">
        <v>1774155</v>
      </c>
      <c r="CL791">
        <v>5.718866666666667</v>
      </c>
      <c r="CM791">
        <v>0.84583333333333333</v>
      </c>
      <c r="CN791">
        <v>99.726900000000001</v>
      </c>
      <c r="CO791">
        <v>4.4085969974268138E-3</v>
      </c>
      <c r="CP791" s="10">
        <f t="shared" si="518"/>
        <v>0.4396557119026841</v>
      </c>
      <c r="CQ791">
        <v>72.260000000000005</v>
      </c>
      <c r="CR791">
        <v>11.85</v>
      </c>
      <c r="CS791">
        <v>5479718</v>
      </c>
      <c r="CT791">
        <v>7353611.666666667</v>
      </c>
      <c r="CU791">
        <v>27.407775000000001</v>
      </c>
      <c r="CV791">
        <v>5.7175000000000002</v>
      </c>
      <c r="CW791">
        <v>102.2</v>
      </c>
      <c r="CX791">
        <v>5.1490625244606313E-2</v>
      </c>
      <c r="CY791" s="10">
        <f t="shared" si="519"/>
        <v>5.2623418999987654</v>
      </c>
      <c r="CZ791">
        <v>58.95</v>
      </c>
      <c r="DA791">
        <v>18.37</v>
      </c>
      <c r="DB791">
        <v>64916336</v>
      </c>
      <c r="DC791">
        <v>33671471.666666664</v>
      </c>
      <c r="DD791">
        <v>235.18941666666669</v>
      </c>
      <c r="DE791">
        <v>47.842500000000001</v>
      </c>
      <c r="DF791">
        <v>101.2552</v>
      </c>
      <c r="DG791">
        <v>7.4596756761157096E-2</v>
      </c>
      <c r="DH791" s="10">
        <f t="shared" si="520"/>
        <v>7.5533095252023141</v>
      </c>
      <c r="DI791">
        <v>60.33</v>
      </c>
      <c r="DJ791">
        <v>16.2</v>
      </c>
      <c r="DK791">
        <v>82077546</v>
      </c>
      <c r="DL791">
        <v>74547200</v>
      </c>
      <c r="DM791">
        <v>315.07165833333335</v>
      </c>
      <c r="DN791">
        <v>53.264166666666661</v>
      </c>
      <c r="DO791">
        <v>104.2015</v>
      </c>
      <c r="DP791">
        <v>5.4586506005152224E-3</v>
      </c>
      <c r="DQ791" s="10">
        <f t="shared" si="521"/>
        <v>0.5687995805495869</v>
      </c>
      <c r="DR791">
        <v>61.75</v>
      </c>
      <c r="DS791">
        <v>20.399999999999999</v>
      </c>
      <c r="DT791">
        <v>10820901</v>
      </c>
      <c r="DU791">
        <v>7032552.5</v>
      </c>
      <c r="DV791">
        <v>25.976923333333332</v>
      </c>
      <c r="DW791">
        <v>4.2541666666666664</v>
      </c>
      <c r="DX791">
        <v>104.27070000000001</v>
      </c>
      <c r="DY791">
        <v>4.8359268761734289E-3</v>
      </c>
      <c r="DZ791" s="10">
        <f t="shared" si="540"/>
        <v>0.5042454805274168</v>
      </c>
      <c r="EA791">
        <v>45.01</v>
      </c>
      <c r="EB791">
        <v>20.5</v>
      </c>
      <c r="EC791">
        <v>9839210</v>
      </c>
      <c r="ED791">
        <v>4777378.666666667</v>
      </c>
      <c r="EE791">
        <v>20.919971666666665</v>
      </c>
      <c r="EF791">
        <v>2.5274999999999999</v>
      </c>
      <c r="EG791">
        <v>97.240110000000001</v>
      </c>
      <c r="EH791">
        <v>3.0791095704255745E-4</v>
      </c>
      <c r="EI791" s="10">
        <f t="shared" si="510"/>
        <v>2.9941295333023563E-2</v>
      </c>
      <c r="EJ791">
        <v>40.53</v>
      </c>
      <c r="EK791">
        <v>5.9</v>
      </c>
      <c r="EL791">
        <v>330962</v>
      </c>
      <c r="EM791">
        <v>400672.29166666669</v>
      </c>
      <c r="EN791">
        <v>5.1006097500000003</v>
      </c>
      <c r="EO791">
        <v>1.5458333333333334</v>
      </c>
      <c r="EP791">
        <v>100.1259</v>
      </c>
      <c r="EQ791">
        <v>6.0300697620663153E-3</v>
      </c>
      <c r="ER791" s="10">
        <f t="shared" si="522"/>
        <v>0.6037661619896757</v>
      </c>
      <c r="ES791">
        <v>45.26</v>
      </c>
      <c r="ET791">
        <v>12.58</v>
      </c>
      <c r="EU791">
        <v>4702497</v>
      </c>
      <c r="EV791">
        <v>5276183</v>
      </c>
      <c r="EW791">
        <v>14.492750000000001</v>
      </c>
      <c r="EX791">
        <v>2.3366666666666664</v>
      </c>
      <c r="EY791">
        <v>102.85469999999999</v>
      </c>
      <c r="EZ791">
        <v>5.6293785736536879E-3</v>
      </c>
      <c r="FA791" s="10">
        <f t="shared" si="511"/>
        <v>0.57900804437957798</v>
      </c>
      <c r="FB791">
        <v>0.01</v>
      </c>
      <c r="FC791">
        <v>23.27</v>
      </c>
      <c r="FD791">
        <v>8052915</v>
      </c>
      <c r="FE791">
        <v>6431344.666666667</v>
      </c>
      <c r="FF791">
        <v>22.921427499999997</v>
      </c>
      <c r="FG791">
        <v>5.3525</v>
      </c>
      <c r="FH791">
        <v>102.7753</v>
      </c>
      <c r="FI791">
        <v>4.3630922787591057E-2</v>
      </c>
      <c r="FJ791" s="10">
        <f t="shared" si="523"/>
        <v>4.4841811787715073</v>
      </c>
      <c r="FK791">
        <v>55.3</v>
      </c>
      <c r="FL791">
        <v>20.39</v>
      </c>
      <c r="FM791">
        <v>60575314</v>
      </c>
      <c r="FN791">
        <v>33157506.666666668</v>
      </c>
      <c r="FO791">
        <v>151.23047499999998</v>
      </c>
      <c r="FP791">
        <v>23.308333333333334</v>
      </c>
      <c r="FQ791">
        <v>106.5378</v>
      </c>
      <c r="FR791">
        <v>9.1693644261648222E-2</v>
      </c>
      <c r="FS791" s="10">
        <f t="shared" si="524"/>
        <v>9.7688391336186271</v>
      </c>
      <c r="FT791">
        <v>201.73</v>
      </c>
      <c r="FU791">
        <v>18.350000000000001</v>
      </c>
      <c r="FV791">
        <v>127275868</v>
      </c>
      <c r="FW791">
        <v>105320666.66666667</v>
      </c>
      <c r="FX791">
        <v>446.99416666666667</v>
      </c>
      <c r="FY791">
        <v>85.84333333333332</v>
      </c>
      <c r="FZ791">
        <v>92.981260000000006</v>
      </c>
      <c r="GA791">
        <v>9.3996406420629875E-4</v>
      </c>
      <c r="GB791" s="10">
        <f t="shared" si="389"/>
        <v>8.7399043044622565E-2</v>
      </c>
      <c r="GC791">
        <v>26.19</v>
      </c>
      <c r="GD791">
        <v>14.78</v>
      </c>
      <c r="GE791">
        <v>1977874</v>
      </c>
      <c r="GF791">
        <v>1296012.6666666667</v>
      </c>
      <c r="GG791">
        <v>3.4788033333333335</v>
      </c>
      <c r="GH791">
        <v>0.46166666666666667</v>
      </c>
      <c r="GI791">
        <v>102.63509999999999</v>
      </c>
      <c r="GJ791">
        <v>1.5943982990113516E-3</v>
      </c>
      <c r="GK791" s="10">
        <f t="shared" si="390"/>
        <v>0.16364122885885996</v>
      </c>
      <c r="GL791">
        <v>27.03</v>
      </c>
      <c r="GM791">
        <v>15.74</v>
      </c>
      <c r="GN791">
        <v>2905772</v>
      </c>
      <c r="GO791">
        <v>2113924.8333333335</v>
      </c>
      <c r="GP791">
        <v>5.3426908333333332</v>
      </c>
      <c r="GQ791">
        <v>0.35250000000000004</v>
      </c>
      <c r="GR791">
        <v>108.43559999999999</v>
      </c>
      <c r="GS791">
        <v>1.1507942561352722E-3</v>
      </c>
      <c r="GT791" s="10">
        <f t="shared" si="546"/>
        <v>0.12478706564058191</v>
      </c>
      <c r="GU791">
        <v>49.38</v>
      </c>
      <c r="GV791">
        <v>16.27</v>
      </c>
      <c r="GW791">
        <v>569541</v>
      </c>
      <c r="GX791">
        <v>856469.75</v>
      </c>
      <c r="GY791">
        <v>3.5862055000000002</v>
      </c>
      <c r="GZ791">
        <v>0.11166666666666668</v>
      </c>
      <c r="HA791">
        <v>102.2403</v>
      </c>
      <c r="HB791">
        <v>4.353018268824134E-2</v>
      </c>
      <c r="HC791" s="10">
        <f t="shared" si="525"/>
        <v>4.4505389371006014</v>
      </c>
      <c r="HD791">
        <v>103.29</v>
      </c>
      <c r="HE791">
        <v>25.62</v>
      </c>
      <c r="HF791">
        <v>121072310</v>
      </c>
      <c r="HG791">
        <v>64545408.333333336</v>
      </c>
      <c r="HH791">
        <v>183.78509166666666</v>
      </c>
      <c r="HI791">
        <v>25.862500000000001</v>
      </c>
      <c r="HJ791">
        <v>103.11660000000001</v>
      </c>
      <c r="HK791">
        <v>1.60184189281889E-2</v>
      </c>
      <c r="HL791" s="10">
        <f t="shared" si="526"/>
        <v>1.6517648972504837</v>
      </c>
      <c r="HM791">
        <v>37.44</v>
      </c>
      <c r="HN791">
        <v>15.23</v>
      </c>
      <c r="HO791">
        <v>17107427</v>
      </c>
      <c r="HP791">
        <v>17460010.833333332</v>
      </c>
      <c r="HQ791">
        <v>85.502674999999996</v>
      </c>
      <c r="HR791">
        <v>9.0824999999999996</v>
      </c>
      <c r="HS791">
        <v>99.578639999999993</v>
      </c>
      <c r="HT791">
        <v>1.60184189281889E-2</v>
      </c>
      <c r="HU791" s="10">
        <f t="shared" si="527"/>
        <v>1.5950923718193082</v>
      </c>
      <c r="HV791">
        <v>182.06</v>
      </c>
      <c r="HW791">
        <v>6.15</v>
      </c>
      <c r="HX791">
        <v>4614037</v>
      </c>
      <c r="HY791">
        <v>6867698</v>
      </c>
      <c r="HZ791">
        <v>21.016120000000001</v>
      </c>
      <c r="IA791">
        <v>9.0824999999999996</v>
      </c>
      <c r="IB791">
        <v>103.82089999999999</v>
      </c>
      <c r="IC791">
        <v>5.8693758696583701E-3</v>
      </c>
      <c r="ID791" s="10">
        <f t="shared" si="528"/>
        <v>0.60936388522621465</v>
      </c>
      <c r="IE791">
        <v>82.98</v>
      </c>
      <c r="IF791">
        <v>7.77</v>
      </c>
      <c r="IG791">
        <v>5189776</v>
      </c>
      <c r="IH791">
        <v>6251247.5</v>
      </c>
      <c r="II791">
        <v>45.849816666666669</v>
      </c>
      <c r="IJ791">
        <v>11.916666666666666</v>
      </c>
      <c r="IK791">
        <v>103.7921</v>
      </c>
      <c r="IL791">
        <v>1.8760553894556557E-2</v>
      </c>
      <c r="IM791" s="10">
        <f t="shared" si="542"/>
        <v>1.9471972858792037</v>
      </c>
      <c r="IN791">
        <v>44.95</v>
      </c>
      <c r="IO791">
        <v>16.809999999999999</v>
      </c>
      <c r="IP791">
        <v>38266314</v>
      </c>
      <c r="IQ791">
        <v>29437205</v>
      </c>
      <c r="IR791">
        <v>91.917758333333325</v>
      </c>
      <c r="IS791">
        <v>13.691666666666668</v>
      </c>
      <c r="IT791">
        <v>104.5954</v>
      </c>
      <c r="IU791">
        <v>5.7536878933910516E-3</v>
      </c>
      <c r="IV791" s="10">
        <f t="shared" si="529"/>
        <v>0.60180928668439437</v>
      </c>
      <c r="IW791">
        <v>33.799999999999997</v>
      </c>
      <c r="IX791">
        <v>21.67</v>
      </c>
      <c r="IY791">
        <v>10370266</v>
      </c>
      <c r="IZ791">
        <v>5279477.666666667</v>
      </c>
      <c r="JA791">
        <v>24.126854166666664</v>
      </c>
      <c r="JB791">
        <v>4.2616666666666667</v>
      </c>
      <c r="JC791">
        <v>98.081760000000003</v>
      </c>
      <c r="JD791">
        <v>2.7888294896857005E-3</v>
      </c>
      <c r="JE791" s="10">
        <f t="shared" si="547"/>
        <v>0.27353330468827536</v>
      </c>
      <c r="JF791">
        <v>47.26</v>
      </c>
      <c r="JG791">
        <v>17.28</v>
      </c>
      <c r="JH791">
        <v>5420279</v>
      </c>
      <c r="JI791">
        <v>5213437</v>
      </c>
      <c r="JJ791">
        <v>15.249160833333333</v>
      </c>
      <c r="JK791">
        <v>2.2183333333333333</v>
      </c>
      <c r="JL791">
        <v>102.3492</v>
      </c>
      <c r="JM791">
        <v>1.2449980372203962E-3</v>
      </c>
      <c r="JN791" s="10">
        <f t="shared" si="512"/>
        <v>0.12742455311107778</v>
      </c>
      <c r="JO791">
        <v>134.15</v>
      </c>
      <c r="JP791">
        <v>17.95</v>
      </c>
      <c r="JQ791">
        <v>2059947</v>
      </c>
      <c r="JR791">
        <v>1731630.6666666667</v>
      </c>
      <c r="JS791">
        <v>6.2262924999999996</v>
      </c>
      <c r="JT791">
        <v>1.2333333333333334</v>
      </c>
      <c r="JU791">
        <v>102.6101</v>
      </c>
      <c r="JV791">
        <v>3.5358614924861274E-2</v>
      </c>
      <c r="JW791" s="10">
        <f t="shared" si="530"/>
        <v>3.6281510133015078</v>
      </c>
      <c r="JX791">
        <v>115.28</v>
      </c>
      <c r="JY791">
        <v>21.07</v>
      </c>
      <c r="JZ791">
        <v>50983908</v>
      </c>
      <c r="KA791">
        <v>56153450</v>
      </c>
      <c r="KB791">
        <v>275.79313333333334</v>
      </c>
      <c r="KC791">
        <v>45.65</v>
      </c>
      <c r="KD791">
        <v>104.08499999999999</v>
      </c>
      <c r="KE791">
        <v>3.1001624847158064E-2</v>
      </c>
      <c r="KF791" s="10">
        <f t="shared" si="531"/>
        <v>3.2268041222164467</v>
      </c>
      <c r="KG791">
        <v>49.24</v>
      </c>
      <c r="KH791">
        <v>20.92</v>
      </c>
      <c r="KI791">
        <v>46683683</v>
      </c>
      <c r="KJ791">
        <v>27007458.333333332</v>
      </c>
      <c r="KK791">
        <v>131.09536666666665</v>
      </c>
      <c r="KL791">
        <v>23.0975</v>
      </c>
      <c r="KM791">
        <v>100.9777</v>
      </c>
      <c r="KN791">
        <v>8.9083922178234271E-3</v>
      </c>
      <c r="KO791" s="10">
        <f t="shared" si="532"/>
        <v>0.89954895685370861</v>
      </c>
      <c r="KP791">
        <v>67.680000000000007</v>
      </c>
      <c r="KQ791">
        <v>10.57</v>
      </c>
      <c r="KR791">
        <v>9799482</v>
      </c>
      <c r="KS791">
        <v>6278622</v>
      </c>
      <c r="KT791">
        <v>51.838483333333329</v>
      </c>
      <c r="KU791">
        <v>13.5</v>
      </c>
      <c r="KV791">
        <v>100.7679</v>
      </c>
      <c r="KW791">
        <v>9.944149438495066E-3</v>
      </c>
      <c r="KX791" s="10">
        <f t="shared" si="533"/>
        <v>1.0020510562033269</v>
      </c>
      <c r="KY791">
        <v>117.04</v>
      </c>
      <c r="KZ791">
        <v>14.01</v>
      </c>
      <c r="LA791">
        <v>8283940</v>
      </c>
      <c r="LB791">
        <v>3823298.3333333335</v>
      </c>
      <c r="LC791">
        <v>28.026799999999998</v>
      </c>
      <c r="LD791">
        <v>5.5058333333333325</v>
      </c>
      <c r="LE791">
        <v>100.99</v>
      </c>
      <c r="LF791">
        <v>3.6388051031387959E-2</v>
      </c>
      <c r="LG791" s="10">
        <f t="shared" si="534"/>
        <v>3.6748292736598698</v>
      </c>
      <c r="LH791">
        <v>64.83</v>
      </c>
      <c r="LI791">
        <v>18.399999999999999</v>
      </c>
      <c r="LJ791">
        <v>80014221</v>
      </c>
      <c r="LK791">
        <v>42516330.833333336</v>
      </c>
      <c r="LL791">
        <v>132.41843333333333</v>
      </c>
      <c r="LM791">
        <v>21.77333333333333</v>
      </c>
      <c r="LN791">
        <v>102.8565</v>
      </c>
      <c r="LO791">
        <v>5.1897193694645877E-2</v>
      </c>
      <c r="LP791" s="10">
        <f t="shared" si="535"/>
        <v>5.3379637032533438</v>
      </c>
      <c r="LQ791">
        <v>52.64</v>
      </c>
      <c r="LR791">
        <v>12.78</v>
      </c>
      <c r="LS791">
        <v>65382107</v>
      </c>
      <c r="LT791">
        <v>43098016.666666664</v>
      </c>
      <c r="LU791">
        <v>190.11324999999999</v>
      </c>
      <c r="LV791">
        <v>28.239166666666666</v>
      </c>
      <c r="LW791">
        <v>103.1632</v>
      </c>
      <c r="LX791">
        <v>0.33447451858452815</v>
      </c>
      <c r="LY791" s="10">
        <f t="shared" si="536"/>
        <v>34.505461655639394</v>
      </c>
      <c r="LZ791">
        <v>81.36</v>
      </c>
      <c r="MA791">
        <v>20.13</v>
      </c>
      <c r="MB791">
        <v>326126498</v>
      </c>
      <c r="MC791">
        <v>520708775</v>
      </c>
      <c r="MD791">
        <v>2145.6188333333334</v>
      </c>
      <c r="ME791">
        <v>340.33249999999998</v>
      </c>
      <c r="MF791" s="13">
        <f t="shared" si="391"/>
        <v>104.21245746058834</v>
      </c>
      <c r="MG791" s="13">
        <f t="shared" si="392"/>
        <v>-1.6642305131177926E-2</v>
      </c>
      <c r="MH791" s="13">
        <f t="shared" si="469"/>
        <v>1.4635555715273085E-2</v>
      </c>
      <c r="MI791" s="12">
        <v>101.2482</v>
      </c>
      <c r="MJ791" s="12">
        <f t="shared" si="393"/>
        <v>-2.5290901686926492E-2</v>
      </c>
      <c r="MK791" s="12">
        <f t="shared" si="394"/>
        <v>8.6485965557485667E-3</v>
      </c>
      <c r="ML791" s="12">
        <f t="shared" si="470"/>
        <v>2.2837125293730498E-2</v>
      </c>
      <c r="MM791" s="14">
        <v>102.4141</v>
      </c>
      <c r="MN791" s="14">
        <f t="shared" si="395"/>
        <v>-4.1416523928527904E-2</v>
      </c>
      <c r="MO791" s="14">
        <f t="shared" si="396"/>
        <v>2.4774218797349978E-2</v>
      </c>
      <c r="MP791" s="14">
        <f t="shared" si="471"/>
        <v>1.6160015102710923E-2</v>
      </c>
      <c r="MQ791" s="16">
        <v>101.78530000000001</v>
      </c>
      <c r="MR791" s="16">
        <f t="shared" si="397"/>
        <v>-1.2588884685156509E-2</v>
      </c>
      <c r="MS791" s="16">
        <f t="shared" si="398"/>
        <v>4.0534204460214163E-3</v>
      </c>
      <c r="MT791" s="16">
        <f t="shared" si="472"/>
        <v>1.7771359802958853E-2</v>
      </c>
      <c r="MU791" s="13">
        <v>103.4648</v>
      </c>
      <c r="MV791" s="13">
        <f t="shared" si="399"/>
        <v>-1.9198958006485967E-2</v>
      </c>
      <c r="MW791" s="13">
        <f t="shared" si="400"/>
        <v>2.5566528753080409E-3</v>
      </c>
      <c r="MX791" s="13">
        <f t="shared" si="473"/>
        <v>5.9393845069990459E-3</v>
      </c>
      <c r="MY791" s="12">
        <v>101.6704</v>
      </c>
      <c r="MZ791" s="12">
        <f t="shared" si="401"/>
        <v>-3.1212242486612141E-2</v>
      </c>
      <c r="NA791" s="12">
        <f t="shared" si="402"/>
        <v>1.4569937355434215E-2</v>
      </c>
      <c r="NB791" s="12">
        <f t="shared" si="474"/>
        <v>7.9655389100707907E-4</v>
      </c>
      <c r="NC791" s="14">
        <v>102.5459</v>
      </c>
      <c r="ND791" s="14">
        <f t="shared" si="403"/>
        <v>-2.9267960207387977E-2</v>
      </c>
      <c r="NE791" s="14">
        <f t="shared" si="404"/>
        <v>1.2625655076210052E-2</v>
      </c>
      <c r="NF791" s="14">
        <f t="shared" si="475"/>
        <v>1.2379773589230147E-2</v>
      </c>
      <c r="NG791" s="16">
        <v>100.5125</v>
      </c>
      <c r="NH791" s="16">
        <f t="shared" si="405"/>
        <v>1.5384906649289487E-3</v>
      </c>
      <c r="NI791" s="16">
        <f t="shared" si="406"/>
        <v>100.52914230513117</v>
      </c>
      <c r="NJ791" s="16">
        <f t="shared" si="476"/>
        <v>0.16903555571528273</v>
      </c>
      <c r="NK791" s="13">
        <v>99.67801</v>
      </c>
      <c r="NL791" s="13">
        <f t="shared" si="407"/>
        <v>-3.2115134766675602E-2</v>
      </c>
      <c r="NM791" s="13">
        <f t="shared" si="408"/>
        <v>1.5472829635497676E-2</v>
      </c>
      <c r="NN791" s="13">
        <f t="shared" si="477"/>
        <v>1.2538359069353966E-3</v>
      </c>
      <c r="NO791" s="12">
        <v>101.8852</v>
      </c>
      <c r="NP791" s="12">
        <f t="shared" si="409"/>
        <v>-1.4534582867047341E-2</v>
      </c>
      <c r="NQ791" s="12">
        <f t="shared" si="410"/>
        <v>2.1077222641305848E-3</v>
      </c>
      <c r="NR791" s="12">
        <f t="shared" si="478"/>
        <v>7.9268477909529844E-3</v>
      </c>
      <c r="NS791" s="14">
        <v>98.976730000000003</v>
      </c>
      <c r="NT791" s="14">
        <f t="shared" si="411"/>
        <v>-1.2859480921268429E-2</v>
      </c>
      <c r="NU791" s="14">
        <f t="shared" si="412"/>
        <v>3.7828242099094966E-3</v>
      </c>
      <c r="NV791" s="14">
        <f t="shared" si="479"/>
        <v>1.4105559774119647E-2</v>
      </c>
      <c r="NW791" s="16">
        <v>99.726900000000001</v>
      </c>
      <c r="NX791" s="16">
        <f t="shared" si="413"/>
        <v>-1.7423466899452511E-2</v>
      </c>
      <c r="NY791" s="16">
        <f t="shared" si="414"/>
        <v>7.8116176827458528E-4</v>
      </c>
      <c r="NZ791" s="16">
        <f t="shared" si="480"/>
        <v>4.8197566818702353E-2</v>
      </c>
      <c r="OA791" s="13">
        <v>102.2</v>
      </c>
      <c r="OB791" s="13">
        <f t="shared" si="415"/>
        <v>-2.5595749995709571E-2</v>
      </c>
      <c r="OC791" s="13">
        <f t="shared" si="416"/>
        <v>8.9534448645316456E-3</v>
      </c>
      <c r="OD791" s="13">
        <f t="shared" si="481"/>
        <v>6.400136099860565E-3</v>
      </c>
      <c r="OE791" s="15">
        <v>101.2552</v>
      </c>
      <c r="OF791" s="15">
        <f t="shared" si="417"/>
        <v>-3.7123748681759272E-2</v>
      </c>
      <c r="OG791" s="15">
        <f t="shared" si="418"/>
        <v>2.0481443550581346E-2</v>
      </c>
      <c r="OH791" s="15">
        <f t="shared" si="482"/>
        <v>1.6128375772194725E-2</v>
      </c>
      <c r="OI791" s="14">
        <v>104.2015</v>
      </c>
      <c r="OJ791" s="14">
        <f t="shared" si="419"/>
        <v>-6.9822974327662268E-2</v>
      </c>
      <c r="OK791" s="14">
        <f t="shared" si="420"/>
        <v>5.3180669196484343E-2</v>
      </c>
      <c r="OL791" s="14">
        <f t="shared" si="483"/>
        <v>3.3865816377144697E-2</v>
      </c>
      <c r="OM791" s="16">
        <v>104.27070000000001</v>
      </c>
      <c r="ON791" s="16">
        <f t="shared" si="421"/>
        <v>-2.2788637170894965E-2</v>
      </c>
      <c r="OO791" s="16">
        <f t="shared" si="422"/>
        <v>6.1463320397170396E-3</v>
      </c>
      <c r="OP791" s="16">
        <f t="shared" si="484"/>
        <v>3.939654964716488E-2</v>
      </c>
      <c r="OQ791" s="13">
        <v>97.240110000000001</v>
      </c>
      <c r="OR791" s="13">
        <f t="shared" si="423"/>
        <v>3.8262115188666401E-2</v>
      </c>
      <c r="OS791" s="13">
        <f t="shared" si="424"/>
        <v>5.4904420319844327E-2</v>
      </c>
      <c r="OT791" s="13">
        <f t="shared" si="485"/>
        <v>2.1890601655867536E-2</v>
      </c>
      <c r="OU791" s="16">
        <v>100.1259</v>
      </c>
      <c r="OV791" s="16">
        <f t="shared" si="425"/>
        <v>2.9696650607275998E-3</v>
      </c>
      <c r="OW791" s="16">
        <f t="shared" si="426"/>
        <v>1.9611970191905526E-2</v>
      </c>
      <c r="OX791" s="16">
        <f t="shared" si="486"/>
        <v>1.8619222769580723E-2</v>
      </c>
      <c r="OY791" s="14">
        <v>102.85469999999999</v>
      </c>
      <c r="OZ791" s="14">
        <f t="shared" si="427"/>
        <v>-6.5947120608474963E-3</v>
      </c>
      <c r="PA791" s="14">
        <f t="shared" si="428"/>
        <v>1.0047593070330429E-2</v>
      </c>
      <c r="PB791" s="14">
        <f t="shared" si="487"/>
        <v>2.4111106193110965E-3</v>
      </c>
      <c r="PC791" s="15">
        <v>102.7753</v>
      </c>
      <c r="PD791" s="15">
        <f t="shared" si="429"/>
        <v>-1.5852602871949673E-2</v>
      </c>
      <c r="PE791" s="15">
        <f t="shared" si="430"/>
        <v>7.8970225922825321E-4</v>
      </c>
      <c r="PF791" s="15">
        <f t="shared" si="488"/>
        <v>6.6602570866924893E-3</v>
      </c>
      <c r="PG791" s="14">
        <v>106.5378</v>
      </c>
      <c r="PH791" s="14">
        <f t="shared" si="431"/>
        <v>1.9813741828829778E-2</v>
      </c>
      <c r="PI791" s="14">
        <f t="shared" si="432"/>
        <v>3.6456046960007704E-2</v>
      </c>
      <c r="PJ791" s="14">
        <f t="shared" si="489"/>
        <v>1.6842703375367751E-2</v>
      </c>
      <c r="PK791" s="16">
        <v>92.981260000000006</v>
      </c>
      <c r="PL791" s="16">
        <f t="shared" si="433"/>
        <v>3.9156281783572222E-3</v>
      </c>
      <c r="PM791" s="16">
        <f t="shared" si="434"/>
        <v>2.0557933309535148E-2</v>
      </c>
      <c r="PN791" s="16">
        <f t="shared" si="490"/>
        <v>4.2755800729921134E-3</v>
      </c>
      <c r="PO791" s="13">
        <v>102.63509999999999</v>
      </c>
      <c r="PP791" s="13">
        <f t="shared" si="435"/>
        <v>7.5056076096611246E-3</v>
      </c>
      <c r="PQ791" s="13">
        <f t="shared" si="436"/>
        <v>2.414791274083905E-2</v>
      </c>
      <c r="PR791" s="13">
        <f t="shared" si="491"/>
        <v>2.2483637815981727E-2</v>
      </c>
      <c r="PS791" s="14">
        <v>108.43559999999999</v>
      </c>
      <c r="PT791" s="14">
        <f t="shared" si="437"/>
        <v>-1.5179779668867632E-2</v>
      </c>
      <c r="PU791" s="14">
        <f t="shared" si="438"/>
        <v>1.4625254623102935E-3</v>
      </c>
      <c r="PV791" s="14">
        <f t="shared" si="492"/>
        <v>1.1420070498769253E-2</v>
      </c>
      <c r="PW791" s="15">
        <v>102.2403</v>
      </c>
      <c r="PX791" s="15">
        <f t="shared" si="439"/>
        <v>-2.5521478138453846E-3</v>
      </c>
      <c r="PY791" s="15">
        <f t="shared" si="440"/>
        <v>1.4090157317332541E-2</v>
      </c>
      <c r="PZ791" s="15">
        <f t="shared" si="493"/>
        <v>1.2389649873547848E-2</v>
      </c>
      <c r="QA791" s="14">
        <v>103.11660000000001</v>
      </c>
      <c r="QB791" s="14">
        <f t="shared" si="441"/>
        <v>-2.1823763105071947E-2</v>
      </c>
      <c r="QC791" s="14">
        <f t="shared" si="442"/>
        <v>5.1814579738940214E-3</v>
      </c>
      <c r="QD791" s="14">
        <f t="shared" si="494"/>
        <v>5.3266399403046893E-3</v>
      </c>
      <c r="QE791" s="16">
        <v>99.578639999999993</v>
      </c>
      <c r="QF791" s="16">
        <f t="shared" si="443"/>
        <v>-8.1547334329323817E-4</v>
      </c>
      <c r="QG791" s="16">
        <f t="shared" si="444"/>
        <v>1.5826831787884688E-2</v>
      </c>
      <c r="QH791" s="16">
        <f t="shared" si="495"/>
        <v>9.2791471519907409E-3</v>
      </c>
      <c r="QI791" s="13">
        <v>103.82089999999999</v>
      </c>
      <c r="QJ791" s="13">
        <f t="shared" si="445"/>
        <v>-1.8621639479388108E-2</v>
      </c>
      <c r="QK791" s="13">
        <f t="shared" si="446"/>
        <v>1.9793343482101822E-3</v>
      </c>
      <c r="QL791" s="13">
        <f t="shared" si="496"/>
        <v>9.3824027406737009E-3</v>
      </c>
      <c r="QM791" s="15">
        <v>103.7921</v>
      </c>
      <c r="QN791" s="15">
        <f t="shared" si="447"/>
        <v>-4.6199440357656441E-2</v>
      </c>
      <c r="QO791" s="15">
        <f t="shared" si="448"/>
        <v>2.9557135226478515E-2</v>
      </c>
      <c r="QP791" s="15">
        <f t="shared" si="497"/>
        <v>7.7254681176264217E-3</v>
      </c>
      <c r="QQ791" s="14">
        <v>104.5954</v>
      </c>
      <c r="QR791" s="14">
        <f t="shared" si="449"/>
        <v>-4.2541057663349591E-2</v>
      </c>
      <c r="QS791" s="14">
        <f t="shared" si="450"/>
        <v>2.5898752532171665E-2</v>
      </c>
      <c r="QT791" s="14">
        <f t="shared" si="498"/>
        <v>1.3935991142056903E-2</v>
      </c>
      <c r="QU791" s="16">
        <v>98.081760000000003</v>
      </c>
      <c r="QV791" s="16">
        <f t="shared" si="451"/>
        <v>3.8745749723108514E-2</v>
      </c>
      <c r="QW791" s="16">
        <f t="shared" si="452"/>
        <v>5.5388054854286439E-2</v>
      </c>
      <c r="QX791" s="16">
        <f t="shared" si="499"/>
        <v>4.7611170926619151E-2</v>
      </c>
      <c r="QY791" s="14">
        <v>102.3492</v>
      </c>
      <c r="QZ791" s="14">
        <f t="shared" si="453"/>
        <v>-5.0711948416202302E-2</v>
      </c>
      <c r="RA791" s="14">
        <f t="shared" si="454"/>
        <v>3.4069643285024376E-2</v>
      </c>
      <c r="RB791" s="14">
        <f t="shared" si="500"/>
        <v>2.4442441842019047E-2</v>
      </c>
      <c r="RC791" s="15">
        <v>102.6101</v>
      </c>
      <c r="RD791" s="15">
        <f t="shared" si="455"/>
        <v>-2.5546034619150393E-2</v>
      </c>
      <c r="RE791" s="15">
        <f t="shared" si="456"/>
        <v>8.9037294879724671E-3</v>
      </c>
      <c r="RF791" s="15">
        <f t="shared" si="501"/>
        <v>1.9044721743420867E-3</v>
      </c>
      <c r="RG791" s="14">
        <v>104.08499999999999</v>
      </c>
      <c r="RH791" s="14">
        <f t="shared" si="457"/>
        <v>-2.3477446677562352E-2</v>
      </c>
      <c r="RI791" s="14">
        <f t="shared" si="458"/>
        <v>6.8351415463844267E-3</v>
      </c>
      <c r="RJ791" s="14">
        <f t="shared" si="502"/>
        <v>1.0654589478676701E-2</v>
      </c>
      <c r="RK791" s="16">
        <v>100.9777</v>
      </c>
      <c r="RL791" s="16">
        <f t="shared" si="459"/>
        <v>-2.5000265528851484E-2</v>
      </c>
      <c r="RM791" s="16">
        <f t="shared" si="460"/>
        <v>8.3579603976735584E-3</v>
      </c>
      <c r="RN791" s="16">
        <f t="shared" si="503"/>
        <v>1.935448399637496E-2</v>
      </c>
      <c r="RO791" s="13">
        <v>100.7679</v>
      </c>
      <c r="RP791" s="13">
        <f t="shared" si="461"/>
        <v>-1.592117830196238E-2</v>
      </c>
      <c r="RQ791" s="13">
        <f t="shared" si="462"/>
        <v>7.2112682921554594E-4</v>
      </c>
      <c r="RR791" s="13">
        <f t="shared" si="504"/>
        <v>9.3388220025213409E-3</v>
      </c>
      <c r="RS791" s="15">
        <v>100.99</v>
      </c>
      <c r="RT791" s="15">
        <f t="shared" si="463"/>
        <v>-4.3236719094907006E-2</v>
      </c>
      <c r="RU791" s="15">
        <f t="shared" si="464"/>
        <v>2.659441396372908E-2</v>
      </c>
      <c r="RV791" s="15">
        <f t="shared" si="505"/>
        <v>2.5777227000813863E-3</v>
      </c>
      <c r="RW791" s="14">
        <v>102.8565</v>
      </c>
      <c r="RX791" s="14">
        <f t="shared" si="465"/>
        <v>-2.8793485537632946E-2</v>
      </c>
      <c r="RY791" s="14">
        <f t="shared" si="466"/>
        <v>1.215118040645502E-2</v>
      </c>
      <c r="RZ791" s="14">
        <f t="shared" si="506"/>
        <v>1.18374050539235E-2</v>
      </c>
      <c r="SA791" s="16">
        <v>103.1632</v>
      </c>
      <c r="SB791" s="16">
        <f t="shared" si="467"/>
        <v>-1.1911101575759475E-2</v>
      </c>
      <c r="SC791" s="16">
        <f t="shared" si="468"/>
        <v>4.7312035554184506E-3</v>
      </c>
      <c r="SD791" s="16">
        <f t="shared" si="507"/>
        <v>2.648742276814775E-3</v>
      </c>
    </row>
    <row r="792" spans="1:498" x14ac:dyDescent="0.35">
      <c r="A792" s="2">
        <v>42186</v>
      </c>
      <c r="B792">
        <v>101.72239999999999</v>
      </c>
      <c r="C792">
        <v>2.0211592831764751E-2</v>
      </c>
      <c r="D792" s="10">
        <f t="shared" si="513"/>
        <v>2.0559717306699068</v>
      </c>
      <c r="E792">
        <v>18.440000000000001</v>
      </c>
      <c r="F792">
        <v>14.54</v>
      </c>
      <c r="G792">
        <v>23947998</v>
      </c>
      <c r="H792">
        <v>52995825</v>
      </c>
      <c r="I792">
        <v>133.43920833333334</v>
      </c>
      <c r="J792">
        <v>21.165833333333335</v>
      </c>
      <c r="K792">
        <v>101.8813</v>
      </c>
      <c r="L792">
        <v>8.157083150546909E-3</v>
      </c>
      <c r="M792" s="10">
        <f t="shared" si="514"/>
        <v>0.83105423558581482</v>
      </c>
      <c r="N792">
        <v>58.04</v>
      </c>
      <c r="O792">
        <v>1.08</v>
      </c>
      <c r="P792">
        <v>8012929</v>
      </c>
      <c r="Q792">
        <v>6388638.333333333</v>
      </c>
      <c r="R792">
        <v>32.930893333333337</v>
      </c>
      <c r="S792">
        <v>4.97</v>
      </c>
      <c r="T792">
        <v>103.26690000000001</v>
      </c>
      <c r="U792">
        <v>9.9529669998185619E-3</v>
      </c>
      <c r="V792" s="10">
        <f t="shared" si="515"/>
        <v>1.0278120478735635</v>
      </c>
      <c r="W792">
        <v>68.22</v>
      </c>
      <c r="X792">
        <v>19.63</v>
      </c>
      <c r="Y792">
        <v>11275332</v>
      </c>
      <c r="Z792">
        <v>10546595.833333334</v>
      </c>
      <c r="AA792">
        <v>54.787416666666665</v>
      </c>
      <c r="AB792">
        <v>5.7025000000000006</v>
      </c>
      <c r="AC792">
        <v>100.71420000000001</v>
      </c>
      <c r="AD792">
        <v>3.0276789624583082E-2</v>
      </c>
      <c r="AE792" s="10">
        <f t="shared" si="516"/>
        <v>3.0493026456081855</v>
      </c>
      <c r="AF792">
        <v>64.03</v>
      </c>
      <c r="AG792">
        <v>12.97</v>
      </c>
      <c r="AH792">
        <v>35962236</v>
      </c>
      <c r="AI792">
        <v>71473546.666666672</v>
      </c>
      <c r="AJ792">
        <v>334.942725</v>
      </c>
      <c r="AK792">
        <v>55.09</v>
      </c>
      <c r="AL792">
        <v>99.452359999999999</v>
      </c>
      <c r="AM792">
        <v>7.8039192481263514E-3</v>
      </c>
      <c r="AN792" s="10">
        <f t="shared" si="517"/>
        <v>0.77611818647559117</v>
      </c>
      <c r="AO792">
        <v>132.54</v>
      </c>
      <c r="AP792">
        <v>5.76</v>
      </c>
      <c r="AQ792">
        <v>18047628</v>
      </c>
      <c r="AR792">
        <v>10179058</v>
      </c>
      <c r="AS792">
        <v>34.519150000000003</v>
      </c>
      <c r="AT792">
        <v>5.979166666666667</v>
      </c>
      <c r="AU792">
        <v>101.8622</v>
      </c>
      <c r="AV792">
        <v>1.1956805407077135E-2</v>
      </c>
      <c r="AW792" s="10">
        <f t="shared" si="538"/>
        <v>1.2179465037367725</v>
      </c>
      <c r="AX792">
        <v>225.63</v>
      </c>
      <c r="AY792">
        <v>25.35</v>
      </c>
      <c r="AZ792">
        <v>46969937</v>
      </c>
      <c r="BA792">
        <v>22050816.666666668</v>
      </c>
      <c r="BB792">
        <v>40.283597499999999</v>
      </c>
      <c r="BC792">
        <v>6.4974999999999996</v>
      </c>
      <c r="BD792">
        <v>99.949910000000003</v>
      </c>
      <c r="BE792">
        <v>1.6564173058271341E-3</v>
      </c>
      <c r="BF792" s="10">
        <f t="shared" si="508"/>
        <v>0.16555876063986452</v>
      </c>
      <c r="BG792">
        <v>303.42</v>
      </c>
      <c r="BH792">
        <v>25.13</v>
      </c>
      <c r="BI792">
        <v>4818044</v>
      </c>
      <c r="BJ792">
        <v>1422133.6666666667</v>
      </c>
      <c r="BK792">
        <v>4.9402560833333338</v>
      </c>
      <c r="BL792">
        <v>0.89749999999999996</v>
      </c>
      <c r="BM792">
        <v>101.232</v>
      </c>
      <c r="BN792">
        <v>6.8087002058075949E-3</v>
      </c>
      <c r="BO792" s="10">
        <f t="shared" si="548"/>
        <v>0.68925833923431445</v>
      </c>
      <c r="BP792">
        <v>60.33</v>
      </c>
      <c r="BQ792">
        <v>20</v>
      </c>
      <c r="BR792">
        <v>10524419</v>
      </c>
      <c r="BS792">
        <v>9985821.666666666</v>
      </c>
      <c r="BT792">
        <f t="shared" si="545"/>
        <v>39.226344166666671</v>
      </c>
      <c r="BU792">
        <v>6.8741666666666665</v>
      </c>
      <c r="BV792">
        <v>104.3621</v>
      </c>
      <c r="BW792">
        <v>5.3660455472922999E-3</v>
      </c>
      <c r="BX792" s="10">
        <f t="shared" si="539"/>
        <v>0.56001178201107371</v>
      </c>
      <c r="BY792">
        <v>84.23</v>
      </c>
      <c r="BZ792">
        <v>16.28</v>
      </c>
      <c r="CA792">
        <v>5683698</v>
      </c>
      <c r="CB792">
        <v>4410336.333333333</v>
      </c>
      <c r="CC792">
        <v>39.226344166666671</v>
      </c>
      <c r="CD792">
        <v>2.3983333333333334</v>
      </c>
      <c r="CE792">
        <v>99.316149999999993</v>
      </c>
      <c r="CF792">
        <v>7.2880212716174377E-4</v>
      </c>
      <c r="CG792" s="10">
        <f t="shared" si="541"/>
        <v>7.2381821381514819E-2</v>
      </c>
      <c r="CH792">
        <v>68.989999999999995</v>
      </c>
      <c r="CI792">
        <v>16.239999999999998</v>
      </c>
      <c r="CJ792">
        <v>1314581</v>
      </c>
      <c r="CK792">
        <v>1774155</v>
      </c>
      <c r="CL792">
        <v>5.718866666666667</v>
      </c>
      <c r="CM792">
        <v>0.84583333333333333</v>
      </c>
      <c r="CN792">
        <v>99.776499999999999</v>
      </c>
      <c r="CO792">
        <v>4.4085969974268138E-3</v>
      </c>
      <c r="CP792" s="10">
        <f t="shared" si="518"/>
        <v>0.43987437831375648</v>
      </c>
      <c r="CQ792">
        <v>80.19</v>
      </c>
      <c r="CR792">
        <v>13.69</v>
      </c>
      <c r="CS792">
        <v>5479718</v>
      </c>
      <c r="CT792">
        <v>7353611.666666667</v>
      </c>
      <c r="CU792">
        <v>27.407775000000001</v>
      </c>
      <c r="CV792">
        <v>5.7175000000000002</v>
      </c>
      <c r="CW792">
        <v>102.6293</v>
      </c>
      <c r="CX792">
        <v>5.1490625244606313E-2</v>
      </c>
      <c r="CY792" s="10">
        <f t="shared" si="519"/>
        <v>5.2844468254162749</v>
      </c>
      <c r="CZ792">
        <v>35.26</v>
      </c>
      <c r="DA792">
        <v>21.52</v>
      </c>
      <c r="DB792">
        <v>64916336</v>
      </c>
      <c r="DC792">
        <v>33671471.666666664</v>
      </c>
      <c r="DD792">
        <v>235.18941666666669</v>
      </c>
      <c r="DE792">
        <v>47.842500000000001</v>
      </c>
      <c r="DF792">
        <v>101.8991</v>
      </c>
      <c r="DG792">
        <v>7.4596756761157096E-2</v>
      </c>
      <c r="DH792" s="10">
        <f t="shared" si="520"/>
        <v>7.6013423768808233</v>
      </c>
      <c r="DI792">
        <v>66.66</v>
      </c>
      <c r="DJ792">
        <v>19.77</v>
      </c>
      <c r="DK792">
        <v>82077546</v>
      </c>
      <c r="DL792">
        <v>74547200</v>
      </c>
      <c r="DM792">
        <v>315.07165833333335</v>
      </c>
      <c r="DN792">
        <v>53.264166666666661</v>
      </c>
      <c r="DO792">
        <v>107.7563</v>
      </c>
      <c r="DP792">
        <v>5.4586506005152224E-3</v>
      </c>
      <c r="DQ792" s="10">
        <f t="shared" si="521"/>
        <v>0.58820399170429849</v>
      </c>
      <c r="DR792">
        <v>11.63</v>
      </c>
      <c r="DS792">
        <v>24.56</v>
      </c>
      <c r="DT792">
        <v>10820901</v>
      </c>
      <c r="DU792">
        <v>7032552.5</v>
      </c>
      <c r="DV792">
        <v>25.976923333333332</v>
      </c>
      <c r="DW792">
        <v>4.2541666666666664</v>
      </c>
      <c r="DX792">
        <v>105.405</v>
      </c>
      <c r="DY792">
        <v>4.8359268761734289E-3</v>
      </c>
      <c r="DZ792" s="10">
        <f t="shared" si="540"/>
        <v>0.50973087238306025</v>
      </c>
      <c r="EA792">
        <v>52.97</v>
      </c>
      <c r="EB792">
        <v>24.1</v>
      </c>
      <c r="EC792">
        <v>9839210</v>
      </c>
      <c r="ED792">
        <v>4777378.666666667</v>
      </c>
      <c r="EE792">
        <v>20.919971666666665</v>
      </c>
      <c r="EF792">
        <v>2.5274999999999999</v>
      </c>
      <c r="EG792">
        <v>100.697</v>
      </c>
      <c r="EH792">
        <v>3.0791095704255745E-4</v>
      </c>
      <c r="EI792" s="10">
        <f t="shared" si="510"/>
        <v>3.1005709641314407E-2</v>
      </c>
      <c r="EJ792">
        <v>58.1</v>
      </c>
      <c r="EK792">
        <v>7.2</v>
      </c>
      <c r="EL792">
        <v>330962</v>
      </c>
      <c r="EM792">
        <v>400672.29166666669</v>
      </c>
      <c r="EN792">
        <v>5.1006097500000003</v>
      </c>
      <c r="EO792">
        <v>1.5458333333333334</v>
      </c>
      <c r="EP792">
        <v>102.4295</v>
      </c>
      <c r="EQ792">
        <v>6.0300697620663153E-3</v>
      </c>
      <c r="ER792" s="10">
        <f t="shared" si="522"/>
        <v>0.6176570306935717</v>
      </c>
      <c r="ES792">
        <v>118.34</v>
      </c>
      <c r="ET792">
        <v>13.99</v>
      </c>
      <c r="EU792">
        <v>4702497</v>
      </c>
      <c r="EV792">
        <v>5276183</v>
      </c>
      <c r="EW792">
        <v>14.492750000000001</v>
      </c>
      <c r="EX792">
        <v>2.3366666666666664</v>
      </c>
      <c r="EY792">
        <v>103.85290000000001</v>
      </c>
      <c r="EZ792">
        <v>5.6293785736536879E-3</v>
      </c>
      <c r="FA792" s="10">
        <f t="shared" si="511"/>
        <v>0.58462729007179914</v>
      </c>
      <c r="FB792">
        <v>0.05</v>
      </c>
      <c r="FC792">
        <v>26.45</v>
      </c>
      <c r="FD792">
        <v>8052915</v>
      </c>
      <c r="FE792">
        <v>6431344.666666667</v>
      </c>
      <c r="FF792">
        <v>22.921427499999997</v>
      </c>
      <c r="FG792">
        <v>5.3525</v>
      </c>
      <c r="FH792">
        <v>103.11239999999999</v>
      </c>
      <c r="FI792">
        <v>4.3630922787591057E-2</v>
      </c>
      <c r="FJ792" s="10">
        <f t="shared" si="523"/>
        <v>4.4988891628432039</v>
      </c>
      <c r="FK792">
        <v>30.66</v>
      </c>
      <c r="FL792">
        <v>24.69</v>
      </c>
      <c r="FM792">
        <v>60575314</v>
      </c>
      <c r="FN792">
        <v>33157506.666666668</v>
      </c>
      <c r="FO792">
        <v>151.23047499999998</v>
      </c>
      <c r="FP792">
        <v>23.308333333333334</v>
      </c>
      <c r="FQ792">
        <v>105.616</v>
      </c>
      <c r="FR792">
        <v>9.1693644261648222E-2</v>
      </c>
      <c r="FS792" s="10">
        <f t="shared" si="524"/>
        <v>9.6843159323382384</v>
      </c>
      <c r="FT792">
        <v>253.29</v>
      </c>
      <c r="FU792">
        <v>22.65</v>
      </c>
      <c r="FV792">
        <v>127275868</v>
      </c>
      <c r="FW792">
        <v>105320666.66666667</v>
      </c>
      <c r="FX792">
        <v>446.99416666666667</v>
      </c>
      <c r="FY792">
        <v>85.84333333333332</v>
      </c>
      <c r="FZ792">
        <v>92.262209999999996</v>
      </c>
      <c r="GA792">
        <v>9.3996406420629875E-4</v>
      </c>
      <c r="GB792" s="10">
        <f t="shared" si="389"/>
        <v>8.6723161884255009E-2</v>
      </c>
      <c r="GC792">
        <v>75.290000000000006</v>
      </c>
      <c r="GD792">
        <v>16.82</v>
      </c>
      <c r="GE792">
        <v>1977874</v>
      </c>
      <c r="GF792">
        <v>1296012.6666666667</v>
      </c>
      <c r="GG792">
        <v>3.4788033333333335</v>
      </c>
      <c r="GH792">
        <v>0.46166666666666667</v>
      </c>
      <c r="GI792">
        <v>102.6371</v>
      </c>
      <c r="GJ792">
        <v>1.5943982990113516E-3</v>
      </c>
      <c r="GK792" s="10">
        <f t="shared" si="390"/>
        <v>0.16364441765545801</v>
      </c>
      <c r="GL792">
        <v>75.06</v>
      </c>
      <c r="GM792">
        <v>17.61</v>
      </c>
      <c r="GN792">
        <v>2905772</v>
      </c>
      <c r="GO792">
        <v>2113924.8333333335</v>
      </c>
      <c r="GP792">
        <v>5.3426908333333332</v>
      </c>
      <c r="GQ792">
        <v>0.35250000000000004</v>
      </c>
      <c r="GR792">
        <v>102.9772</v>
      </c>
      <c r="GS792">
        <v>1.1507942561352722E-3</v>
      </c>
      <c r="GT792" s="10">
        <f t="shared" si="546"/>
        <v>0.11850557027289314</v>
      </c>
      <c r="GU792">
        <v>48.94</v>
      </c>
      <c r="GV792">
        <v>19.72</v>
      </c>
      <c r="GW792">
        <v>569541</v>
      </c>
      <c r="GX792">
        <v>856469.75</v>
      </c>
      <c r="GY792">
        <v>3.5862055000000002</v>
      </c>
      <c r="GZ792">
        <v>0.11166666666666668</v>
      </c>
      <c r="HA792">
        <v>102.1918</v>
      </c>
      <c r="HB792">
        <v>4.353018268824134E-2</v>
      </c>
      <c r="HC792" s="10">
        <f t="shared" si="525"/>
        <v>4.4484277232402212</v>
      </c>
      <c r="HD792">
        <v>108</v>
      </c>
      <c r="HE792">
        <v>25.62</v>
      </c>
      <c r="HF792">
        <v>121072310</v>
      </c>
      <c r="HG792">
        <v>64545408.333333336</v>
      </c>
      <c r="HH792">
        <v>183.78509166666666</v>
      </c>
      <c r="HI792">
        <v>25.862500000000001</v>
      </c>
      <c r="HJ792">
        <v>103.7825</v>
      </c>
      <c r="HK792">
        <v>1.60184189281889E-2</v>
      </c>
      <c r="HL792" s="10">
        <f t="shared" si="526"/>
        <v>1.6624315624147645</v>
      </c>
      <c r="HM792">
        <v>87.74</v>
      </c>
      <c r="HN792">
        <v>18.47</v>
      </c>
      <c r="HO792">
        <v>17107427</v>
      </c>
      <c r="HP792">
        <v>17460010.833333332</v>
      </c>
      <c r="HQ792">
        <v>85.502674999999996</v>
      </c>
      <c r="HR792">
        <v>9.0824999999999996</v>
      </c>
      <c r="HS792">
        <v>99.585629999999995</v>
      </c>
      <c r="HT792">
        <v>1.60184189281889E-2</v>
      </c>
      <c r="HU792" s="10">
        <f t="shared" si="527"/>
        <v>1.5952043405676164</v>
      </c>
      <c r="HV792">
        <v>132.81</v>
      </c>
      <c r="HW792">
        <v>4.62</v>
      </c>
      <c r="HX792">
        <v>4614037</v>
      </c>
      <c r="HY792">
        <v>6867698</v>
      </c>
      <c r="HZ792">
        <v>21.016120000000001</v>
      </c>
      <c r="IA792">
        <v>9.0824999999999996</v>
      </c>
      <c r="IB792">
        <v>102.8254</v>
      </c>
      <c r="IC792">
        <v>5.8693758696583701E-3</v>
      </c>
      <c r="ID792" s="10">
        <f t="shared" si="528"/>
        <v>0.60352092154796977</v>
      </c>
      <c r="IE792">
        <v>81.23</v>
      </c>
      <c r="IF792">
        <v>10.52</v>
      </c>
      <c r="IG792">
        <v>5189776</v>
      </c>
      <c r="IH792">
        <v>6251247.5</v>
      </c>
      <c r="II792">
        <v>45.849816666666669</v>
      </c>
      <c r="IJ792">
        <v>11.916666666666666</v>
      </c>
      <c r="IK792">
        <v>100.70140000000001</v>
      </c>
      <c r="IL792">
        <v>1.8760553894556557E-2</v>
      </c>
      <c r="IM792" s="10">
        <f t="shared" si="542"/>
        <v>1.8892140419572978</v>
      </c>
      <c r="IN792">
        <v>77.95</v>
      </c>
      <c r="IO792">
        <v>20.190000000000001</v>
      </c>
      <c r="IP792">
        <v>38266314</v>
      </c>
      <c r="IQ792">
        <v>29437205</v>
      </c>
      <c r="IR792">
        <v>91.917758333333325</v>
      </c>
      <c r="IS792">
        <v>13.691666666666668</v>
      </c>
      <c r="IT792">
        <v>103.92270000000001</v>
      </c>
      <c r="IU792">
        <v>5.7536878933910516E-3</v>
      </c>
      <c r="IV792" s="10">
        <f t="shared" si="529"/>
        <v>0.59793878083851026</v>
      </c>
      <c r="IW792">
        <v>4.4000000000000004</v>
      </c>
      <c r="IX792">
        <v>23.99</v>
      </c>
      <c r="IY792">
        <v>10370266</v>
      </c>
      <c r="IZ792">
        <v>5279477.666666667</v>
      </c>
      <c r="JA792">
        <v>24.126854166666664</v>
      </c>
      <c r="JB792">
        <v>4.2616666666666667</v>
      </c>
      <c r="JC792">
        <v>98.436430000000001</v>
      </c>
      <c r="JD792">
        <v>2.7888294896857005E-3</v>
      </c>
      <c r="JE792" s="10">
        <f t="shared" si="547"/>
        <v>0.27452241884338219</v>
      </c>
      <c r="JF792">
        <v>74.239999999999995</v>
      </c>
      <c r="JG792">
        <v>21</v>
      </c>
      <c r="JH792">
        <v>5420279</v>
      </c>
      <c r="JI792">
        <v>5213437</v>
      </c>
      <c r="JJ792">
        <v>15.249160833333333</v>
      </c>
      <c r="JK792">
        <v>2.2183333333333333</v>
      </c>
      <c r="JL792">
        <v>98.591549999999998</v>
      </c>
      <c r="JM792">
        <v>1.2449980372203962E-3</v>
      </c>
      <c r="JN792" s="10">
        <f t="shared" si="512"/>
        <v>0.12274628623651655</v>
      </c>
      <c r="JO792">
        <v>137.84</v>
      </c>
      <c r="JP792">
        <v>21.92</v>
      </c>
      <c r="JQ792">
        <v>2059947</v>
      </c>
      <c r="JR792">
        <v>1731630.6666666667</v>
      </c>
      <c r="JS792">
        <v>6.2262924999999996</v>
      </c>
      <c r="JT792">
        <v>1.2333333333333334</v>
      </c>
      <c r="JU792">
        <v>102.3287</v>
      </c>
      <c r="JV792">
        <v>3.5358614924861274E-2</v>
      </c>
      <c r="JW792" s="10">
        <f t="shared" si="530"/>
        <v>3.6182010990616518</v>
      </c>
      <c r="JX792">
        <v>199.8</v>
      </c>
      <c r="JY792">
        <v>24.03</v>
      </c>
      <c r="JZ792">
        <v>50983908</v>
      </c>
      <c r="KA792">
        <v>56153450</v>
      </c>
      <c r="KB792">
        <v>275.79313333333334</v>
      </c>
      <c r="KC792">
        <v>45.65</v>
      </c>
      <c r="KD792">
        <v>104.4413</v>
      </c>
      <c r="KE792">
        <v>3.1001624847158064E-2</v>
      </c>
      <c r="KF792" s="10">
        <f t="shared" si="531"/>
        <v>3.2378500011494893</v>
      </c>
      <c r="KG792">
        <v>19.59</v>
      </c>
      <c r="KH792">
        <v>24.44</v>
      </c>
      <c r="KI792">
        <v>46683683</v>
      </c>
      <c r="KJ792">
        <v>27007458.333333332</v>
      </c>
      <c r="KK792">
        <v>131.09536666666665</v>
      </c>
      <c r="KL792">
        <v>23.0975</v>
      </c>
      <c r="KM792">
        <v>101.1534</v>
      </c>
      <c r="KN792">
        <v>8.9083922178234271E-3</v>
      </c>
      <c r="KO792" s="10">
        <f t="shared" si="532"/>
        <v>0.90111416136638034</v>
      </c>
      <c r="KP792">
        <v>82.76</v>
      </c>
      <c r="KQ792">
        <v>13.32</v>
      </c>
      <c r="KR792">
        <v>9799482</v>
      </c>
      <c r="KS792">
        <v>6278622</v>
      </c>
      <c r="KT792">
        <v>51.838483333333329</v>
      </c>
      <c r="KU792">
        <v>13.5</v>
      </c>
      <c r="KV792">
        <v>102.4225</v>
      </c>
      <c r="KW792">
        <v>9.944149438495066E-3</v>
      </c>
      <c r="KX792" s="10">
        <f t="shared" si="533"/>
        <v>1.0185046458642608</v>
      </c>
      <c r="KY792">
        <v>58.97</v>
      </c>
      <c r="KZ792">
        <v>18.059999999999999</v>
      </c>
      <c r="LA792">
        <v>8283940</v>
      </c>
      <c r="LB792">
        <v>3823298.3333333335</v>
      </c>
      <c r="LC792">
        <v>28.026799999999998</v>
      </c>
      <c r="LD792">
        <v>5.5058333333333325</v>
      </c>
      <c r="LE792">
        <v>100.3318</v>
      </c>
      <c r="LF792">
        <v>3.6388051031387959E-2</v>
      </c>
      <c r="LG792" s="10">
        <f t="shared" si="534"/>
        <v>3.6508786584710107</v>
      </c>
      <c r="LH792">
        <v>6.55</v>
      </c>
      <c r="LI792">
        <v>22.81</v>
      </c>
      <c r="LJ792">
        <v>80014221</v>
      </c>
      <c r="LK792">
        <v>42516330.833333336</v>
      </c>
      <c r="LL792">
        <v>132.41843333333333</v>
      </c>
      <c r="LM792">
        <v>21.77333333333333</v>
      </c>
      <c r="LN792">
        <v>100.7856</v>
      </c>
      <c r="LO792">
        <v>5.1897193694645877E-2</v>
      </c>
      <c r="LP792" s="10">
        <f t="shared" si="535"/>
        <v>5.2304898048311017</v>
      </c>
      <c r="LQ792">
        <v>109.02</v>
      </c>
      <c r="LR792">
        <v>14.6</v>
      </c>
      <c r="LS792">
        <v>65382107</v>
      </c>
      <c r="LT792">
        <v>43098016.666666664</v>
      </c>
      <c r="LU792">
        <v>190.11324999999999</v>
      </c>
      <c r="LV792">
        <v>28.239166666666666</v>
      </c>
      <c r="LW792">
        <v>101.6938</v>
      </c>
      <c r="LX792">
        <v>0.33447451858452815</v>
      </c>
      <c r="LY792" s="10">
        <f t="shared" si="536"/>
        <v>34.013984798031288</v>
      </c>
      <c r="LZ792">
        <v>83.32</v>
      </c>
      <c r="MA792">
        <v>21.72</v>
      </c>
      <c r="MB792">
        <v>326126498</v>
      </c>
      <c r="MC792">
        <v>520708775</v>
      </c>
      <c r="MD792">
        <v>2145.6188333333334</v>
      </c>
      <c r="ME792">
        <v>340.33249999999998</v>
      </c>
      <c r="MF792" s="13">
        <f t="shared" si="391"/>
        <v>103.51941201773701</v>
      </c>
      <c r="MG792" s="13">
        <f t="shared" si="392"/>
        <v>-6.6503128295715142E-3</v>
      </c>
      <c r="MH792" s="13">
        <f t="shared" si="469"/>
        <v>9.9919923016064116E-3</v>
      </c>
      <c r="MI792" s="12">
        <v>101.72239999999999</v>
      </c>
      <c r="MJ792" s="12">
        <f t="shared" si="393"/>
        <v>4.6835400530575999E-3</v>
      </c>
      <c r="MK792" s="12">
        <f t="shared" si="394"/>
        <v>1.1333852882629114E-2</v>
      </c>
      <c r="ML792" s="12">
        <f t="shared" si="470"/>
        <v>2.6852563268805474E-3</v>
      </c>
      <c r="MM792" s="14">
        <v>101.8813</v>
      </c>
      <c r="MN792" s="14">
        <f t="shared" si="395"/>
        <v>-5.2024086527149294E-3</v>
      </c>
      <c r="MO792" s="14">
        <f t="shared" si="396"/>
        <v>1.4479041768565848E-3</v>
      </c>
      <c r="MP792" s="14">
        <f t="shared" si="471"/>
        <v>2.3326314620493394E-2</v>
      </c>
      <c r="MQ792" s="16">
        <v>103.26690000000001</v>
      </c>
      <c r="MR792" s="16">
        <f t="shared" si="397"/>
        <v>1.4556129421439135E-2</v>
      </c>
      <c r="MS792" s="16">
        <f t="shared" si="398"/>
        <v>2.1206442251010649E-2</v>
      </c>
      <c r="MT792" s="16">
        <f t="shared" si="472"/>
        <v>1.7153021804989232E-2</v>
      </c>
      <c r="MU792" s="13">
        <v>100.71420000000001</v>
      </c>
      <c r="MV792" s="13">
        <f t="shared" si="399"/>
        <v>-2.6584886840741895E-2</v>
      </c>
      <c r="MW792" s="13">
        <f t="shared" si="400"/>
        <v>1.9934574011170381E-2</v>
      </c>
      <c r="MX792" s="13">
        <f t="shared" si="473"/>
        <v>1.737792113586234E-2</v>
      </c>
      <c r="MY792" s="12">
        <v>99.452359999999999</v>
      </c>
      <c r="MZ792" s="12">
        <f t="shared" si="401"/>
        <v>-2.1815985773637192E-2</v>
      </c>
      <c r="NA792" s="12">
        <f t="shared" si="402"/>
        <v>1.5165672944065678E-2</v>
      </c>
      <c r="NB792" s="12">
        <f t="shared" si="474"/>
        <v>5.9573558863146303E-4</v>
      </c>
      <c r="NC792" s="14">
        <v>101.8622</v>
      </c>
      <c r="ND792" s="14">
        <f t="shared" si="403"/>
        <v>-6.6672582716618134E-3</v>
      </c>
      <c r="NE792" s="14">
        <f t="shared" si="404"/>
        <v>1.6945442090299245E-5</v>
      </c>
      <c r="NF792" s="14">
        <f t="shared" si="475"/>
        <v>1.2608709634119752E-2</v>
      </c>
      <c r="NG792" s="16">
        <v>99.949910000000003</v>
      </c>
      <c r="NH792" s="16">
        <f t="shared" si="405"/>
        <v>-5.5972142768312416E-3</v>
      </c>
      <c r="NI792" s="16">
        <f t="shared" si="406"/>
        <v>99.956560312829581</v>
      </c>
      <c r="NJ792" s="16">
        <f t="shared" si="476"/>
        <v>0.57258199230159335</v>
      </c>
      <c r="NK792" s="13">
        <v>101.232</v>
      </c>
      <c r="NL792" s="13">
        <f t="shared" si="407"/>
        <v>1.559009855834792E-2</v>
      </c>
      <c r="NM792" s="13">
        <f t="shared" si="408"/>
        <v>2.2240411387919434E-2</v>
      </c>
      <c r="NN792" s="13">
        <f t="shared" si="477"/>
        <v>6.7675817524217585E-3</v>
      </c>
      <c r="NO792" s="12">
        <v>104.3621</v>
      </c>
      <c r="NP792" s="12">
        <f t="shared" si="409"/>
        <v>2.4310694781970232E-2</v>
      </c>
      <c r="NQ792" s="12">
        <f t="shared" si="410"/>
        <v>3.0961007611541747E-2</v>
      </c>
      <c r="NR792" s="12">
        <f t="shared" si="478"/>
        <v>2.8853285347411162E-2</v>
      </c>
      <c r="NS792" s="14">
        <v>99.316149999999993</v>
      </c>
      <c r="NT792" s="14">
        <f t="shared" si="411"/>
        <v>3.4292909050439579E-3</v>
      </c>
      <c r="NU792" s="14">
        <f t="shared" si="412"/>
        <v>1.0079603734615472E-2</v>
      </c>
      <c r="NV792" s="14">
        <f t="shared" si="479"/>
        <v>6.2967795247059755E-3</v>
      </c>
      <c r="NW792" s="16">
        <v>99.776499999999999</v>
      </c>
      <c r="NX792" s="16">
        <f t="shared" si="413"/>
        <v>4.9735828547770033E-4</v>
      </c>
      <c r="NY792" s="16">
        <f t="shared" si="414"/>
        <v>7.1476711150492145E-3</v>
      </c>
      <c r="NZ792" s="16">
        <f t="shared" si="480"/>
        <v>6.3665093467746292E-3</v>
      </c>
      <c r="OA792" s="13">
        <v>102.6293</v>
      </c>
      <c r="OB792" s="13">
        <f t="shared" si="415"/>
        <v>4.2005870841486104E-3</v>
      </c>
      <c r="OC792" s="13">
        <f t="shared" si="416"/>
        <v>1.0850899913720125E-2</v>
      </c>
      <c r="OD792" s="13">
        <f t="shared" si="481"/>
        <v>1.897455049188479E-3</v>
      </c>
      <c r="OE792" s="15">
        <v>101.8991</v>
      </c>
      <c r="OF792" s="15">
        <f t="shared" si="417"/>
        <v>6.3591795779378568E-3</v>
      </c>
      <c r="OG792" s="15">
        <f t="shared" si="418"/>
        <v>1.3009492407509371E-2</v>
      </c>
      <c r="OH792" s="15">
        <f t="shared" si="482"/>
        <v>7.4719511430719754E-3</v>
      </c>
      <c r="OI792" s="14">
        <v>107.7563</v>
      </c>
      <c r="OJ792" s="14">
        <f t="shared" si="419"/>
        <v>3.4114672053665362E-2</v>
      </c>
      <c r="OK792" s="14">
        <f t="shared" si="420"/>
        <v>4.0764984883236877E-2</v>
      </c>
      <c r="OL792" s="14">
        <f t="shared" si="483"/>
        <v>1.2415684313247466E-2</v>
      </c>
      <c r="OM792" s="16">
        <v>105.405</v>
      </c>
      <c r="ON792" s="16">
        <f t="shared" si="421"/>
        <v>1.0878415508863037E-2</v>
      </c>
      <c r="OO792" s="16">
        <f t="shared" si="422"/>
        <v>1.7528728338434552E-2</v>
      </c>
      <c r="OP792" s="16">
        <f t="shared" si="484"/>
        <v>1.1382396298717512E-2</v>
      </c>
      <c r="OQ792" s="13">
        <v>100.697</v>
      </c>
      <c r="OR792" s="13">
        <f t="shared" si="423"/>
        <v>3.55500420556909E-2</v>
      </c>
      <c r="OS792" s="13">
        <f t="shared" si="424"/>
        <v>4.2200354885262414E-2</v>
      </c>
      <c r="OT792" s="13">
        <f t="shared" si="485"/>
        <v>1.2704065434581913E-2</v>
      </c>
      <c r="OU792" s="16">
        <v>102.4295</v>
      </c>
      <c r="OV792" s="16">
        <f t="shared" si="425"/>
        <v>2.3007034144012728E-2</v>
      </c>
      <c r="OW792" s="16">
        <f t="shared" si="426"/>
        <v>2.9657346973584242E-2</v>
      </c>
      <c r="OX792" s="16">
        <f t="shared" si="486"/>
        <v>1.0045376781678717E-2</v>
      </c>
      <c r="OY792" s="14">
        <v>103.85290000000001</v>
      </c>
      <c r="OZ792" s="14">
        <f t="shared" si="427"/>
        <v>9.7049527148493908E-3</v>
      </c>
      <c r="PA792" s="14">
        <f t="shared" si="428"/>
        <v>1.6355265544420905E-2</v>
      </c>
      <c r="PB792" s="14">
        <f t="shared" si="487"/>
        <v>6.3076724740904755E-3</v>
      </c>
      <c r="PC792" s="15">
        <v>103.11239999999999</v>
      </c>
      <c r="PD792" s="15">
        <f t="shared" si="429"/>
        <v>3.2799709657864717E-3</v>
      </c>
      <c r="PE792" s="15">
        <f t="shared" si="430"/>
        <v>9.9302837953579859E-3</v>
      </c>
      <c r="PF792" s="15">
        <f t="shared" si="488"/>
        <v>9.1405815361297327E-3</v>
      </c>
      <c r="PG792" s="14">
        <v>105.616</v>
      </c>
      <c r="PH792" s="14">
        <f t="shared" si="431"/>
        <v>-8.652328093878503E-3</v>
      </c>
      <c r="PI792" s="14">
        <f t="shared" si="432"/>
        <v>2.0020152643069888E-3</v>
      </c>
      <c r="PJ792" s="14">
        <f t="shared" si="489"/>
        <v>3.4454031695700715E-2</v>
      </c>
      <c r="PK792" s="16">
        <v>92.262209999999996</v>
      </c>
      <c r="PL792" s="16">
        <f t="shared" si="433"/>
        <v>-7.7332787273479697E-3</v>
      </c>
      <c r="PM792" s="16">
        <f t="shared" si="434"/>
        <v>1.0829658977764556E-3</v>
      </c>
      <c r="PN792" s="16">
        <f t="shared" si="490"/>
        <v>1.9474967411758692E-2</v>
      </c>
      <c r="PO792" s="13">
        <v>102.6371</v>
      </c>
      <c r="PP792" s="13">
        <f t="shared" si="435"/>
        <v>1.948651094996201E-5</v>
      </c>
      <c r="PQ792" s="13">
        <f t="shared" si="436"/>
        <v>6.6697993405214762E-3</v>
      </c>
      <c r="PR792" s="13">
        <f t="shared" si="491"/>
        <v>1.7478113400317574E-2</v>
      </c>
      <c r="PS792" s="14">
        <v>102.9772</v>
      </c>
      <c r="PT792" s="14">
        <f t="shared" si="437"/>
        <v>-5.0337711969131838E-2</v>
      </c>
      <c r="PU792" s="14">
        <f t="shared" si="438"/>
        <v>4.3687399139560323E-2</v>
      </c>
      <c r="PV792" s="14">
        <f t="shared" si="492"/>
        <v>4.222487367725003E-2</v>
      </c>
      <c r="PW792" s="15">
        <v>102.1918</v>
      </c>
      <c r="PX792" s="15">
        <f t="shared" si="439"/>
        <v>-4.7437262997085394E-4</v>
      </c>
      <c r="PY792" s="15">
        <f t="shared" si="440"/>
        <v>6.1759401996006602E-3</v>
      </c>
      <c r="PZ792" s="15">
        <f t="shared" si="493"/>
        <v>7.914217117731881E-3</v>
      </c>
      <c r="QA792" s="14">
        <v>103.7825</v>
      </c>
      <c r="QB792" s="14">
        <f t="shared" si="441"/>
        <v>6.4577381333363881E-3</v>
      </c>
      <c r="QC792" s="14">
        <f t="shared" si="442"/>
        <v>1.3108050962907902E-2</v>
      </c>
      <c r="QD792" s="14">
        <f t="shared" si="494"/>
        <v>7.9265929890138809E-3</v>
      </c>
      <c r="QE792" s="16">
        <v>99.585629999999995</v>
      </c>
      <c r="QF792" s="16">
        <f t="shared" si="443"/>
        <v>7.0195776925574549E-5</v>
      </c>
      <c r="QG792" s="16">
        <f t="shared" si="444"/>
        <v>6.7205086064970887E-3</v>
      </c>
      <c r="QH792" s="16">
        <f t="shared" si="495"/>
        <v>9.1063231813875989E-3</v>
      </c>
      <c r="QI792" s="13">
        <v>102.8254</v>
      </c>
      <c r="QJ792" s="13">
        <f t="shared" si="445"/>
        <v>-9.588628108598507E-3</v>
      </c>
      <c r="QK792" s="13">
        <f t="shared" si="446"/>
        <v>2.9383152790269929E-3</v>
      </c>
      <c r="QL792" s="13">
        <f t="shared" si="496"/>
        <v>9.5898093081681068E-4</v>
      </c>
      <c r="QM792" s="15">
        <v>100.70140000000001</v>
      </c>
      <c r="QN792" s="15">
        <f t="shared" si="447"/>
        <v>-2.9777796190654238E-2</v>
      </c>
      <c r="QO792" s="15">
        <f t="shared" si="448"/>
        <v>2.3127483361082724E-2</v>
      </c>
      <c r="QP792" s="15">
        <f t="shared" si="497"/>
        <v>6.4296518653957913E-3</v>
      </c>
      <c r="QQ792" s="14">
        <v>103.92270000000001</v>
      </c>
      <c r="QR792" s="14">
        <f t="shared" si="449"/>
        <v>-6.431449184189697E-3</v>
      </c>
      <c r="QS792" s="14">
        <f t="shared" si="450"/>
        <v>2.1886364538181713E-4</v>
      </c>
      <c r="QT792" s="14">
        <f t="shared" si="498"/>
        <v>2.5679888886789848E-2</v>
      </c>
      <c r="QU792" s="16">
        <v>98.436430000000001</v>
      </c>
      <c r="QV792" s="16">
        <f t="shared" si="451"/>
        <v>3.6160648014471608E-3</v>
      </c>
      <c r="QW792" s="16">
        <f t="shared" si="452"/>
        <v>1.0266377631018675E-2</v>
      </c>
      <c r="QX792" s="16">
        <f t="shared" si="499"/>
        <v>4.5121677223267764E-2</v>
      </c>
      <c r="QY792" s="14">
        <v>98.591549999999998</v>
      </c>
      <c r="QZ792" s="14">
        <f t="shared" si="453"/>
        <v>-3.6714014374318538E-2</v>
      </c>
      <c r="RA792" s="14">
        <f t="shared" si="454"/>
        <v>3.0063701544747023E-2</v>
      </c>
      <c r="RB792" s="14">
        <f t="shared" si="500"/>
        <v>4.0059417402773523E-3</v>
      </c>
      <c r="RC792" s="15">
        <v>102.3287</v>
      </c>
      <c r="RD792" s="15">
        <f t="shared" si="455"/>
        <v>-2.7424200931487341E-3</v>
      </c>
      <c r="RE792" s="15">
        <f t="shared" si="456"/>
        <v>3.90789273642278E-3</v>
      </c>
      <c r="RF792" s="15">
        <f t="shared" si="501"/>
        <v>4.9958367515496871E-3</v>
      </c>
      <c r="RG792" s="14">
        <v>104.4413</v>
      </c>
      <c r="RH792" s="14">
        <f t="shared" si="457"/>
        <v>3.4231637603880927E-3</v>
      </c>
      <c r="RI792" s="14">
        <f t="shared" si="458"/>
        <v>1.0073476589959607E-2</v>
      </c>
      <c r="RJ792" s="14">
        <f t="shared" si="502"/>
        <v>3.2383350435751801E-3</v>
      </c>
      <c r="RK792" s="16">
        <v>101.1534</v>
      </c>
      <c r="RL792" s="16">
        <f t="shared" si="459"/>
        <v>1.7399881359945191E-3</v>
      </c>
      <c r="RM792" s="16">
        <f t="shared" si="460"/>
        <v>8.3903009655660332E-3</v>
      </c>
      <c r="RN792" s="16">
        <f t="shared" si="503"/>
        <v>3.2340567892474859E-5</v>
      </c>
      <c r="RO792" s="13">
        <v>102.4225</v>
      </c>
      <c r="RP792" s="13">
        <f t="shared" si="461"/>
        <v>1.6419911499594653E-2</v>
      </c>
      <c r="RQ792" s="13">
        <f t="shared" si="462"/>
        <v>2.3070224329166167E-2</v>
      </c>
      <c r="RR792" s="13">
        <f t="shared" si="504"/>
        <v>2.2349097499950621E-2</v>
      </c>
      <c r="RS792" s="15">
        <v>100.3318</v>
      </c>
      <c r="RT792" s="15">
        <f t="shared" si="463"/>
        <v>-6.5174769779184905E-3</v>
      </c>
      <c r="RU792" s="15">
        <f t="shared" si="464"/>
        <v>1.328358516530237E-4</v>
      </c>
      <c r="RV792" s="15">
        <f t="shared" si="505"/>
        <v>2.6461578112076056E-2</v>
      </c>
      <c r="RW792" s="14">
        <v>100.7856</v>
      </c>
      <c r="RX792" s="14">
        <f t="shared" si="465"/>
        <v>-2.013387583672388E-2</v>
      </c>
      <c r="RY792" s="14">
        <f t="shared" si="466"/>
        <v>1.3483563007152366E-2</v>
      </c>
      <c r="RZ792" s="14">
        <f t="shared" si="506"/>
        <v>1.332382600697346E-3</v>
      </c>
      <c r="SA792" s="16">
        <v>101.6938</v>
      </c>
      <c r="SB792" s="16">
        <f t="shared" si="467"/>
        <v>-1.424345115312442E-2</v>
      </c>
      <c r="SC792" s="16">
        <f t="shared" si="468"/>
        <v>7.593138323552906E-3</v>
      </c>
      <c r="SD792" s="16">
        <f t="shared" si="507"/>
        <v>2.8619347681344554E-3</v>
      </c>
    </row>
    <row r="793" spans="1:498" x14ac:dyDescent="0.35">
      <c r="A793" s="2">
        <v>42217</v>
      </c>
      <c r="B793">
        <v>97.809730000000002</v>
      </c>
      <c r="C793">
        <v>2.0211592831764751E-2</v>
      </c>
      <c r="D793" s="10">
        <f t="shared" si="513"/>
        <v>1.9768904377448457</v>
      </c>
      <c r="E793">
        <v>19.32</v>
      </c>
      <c r="F793">
        <v>16.5</v>
      </c>
      <c r="G793">
        <v>23947998</v>
      </c>
      <c r="H793">
        <v>52995825</v>
      </c>
      <c r="I793">
        <v>133.43920833333334</v>
      </c>
      <c r="J793">
        <v>21.165833333333335</v>
      </c>
      <c r="K793">
        <v>99.754090000000005</v>
      </c>
      <c r="L793">
        <v>8.157083150546909E-3</v>
      </c>
      <c r="M793" s="10">
        <f t="shared" si="514"/>
        <v>0.81370240673714</v>
      </c>
      <c r="N793">
        <v>58.04</v>
      </c>
      <c r="O793">
        <v>1.08</v>
      </c>
      <c r="P793">
        <v>8012929</v>
      </c>
      <c r="Q793">
        <v>6388638.333333333</v>
      </c>
      <c r="R793">
        <v>32.930893333333337</v>
      </c>
      <c r="S793">
        <v>4.97</v>
      </c>
      <c r="T793">
        <v>98.797229999999999</v>
      </c>
      <c r="U793">
        <v>9.9529669998185619E-3</v>
      </c>
      <c r="V793" s="10">
        <f t="shared" si="515"/>
        <v>0.98332556986348441</v>
      </c>
      <c r="W793">
        <v>107.5</v>
      </c>
      <c r="X793">
        <v>19.71</v>
      </c>
      <c r="Y793">
        <v>11275332</v>
      </c>
      <c r="Z793">
        <v>10546595.833333334</v>
      </c>
      <c r="AA793">
        <v>54.787416666666665</v>
      </c>
      <c r="AB793">
        <v>5.7025000000000006</v>
      </c>
      <c r="AC793">
        <v>97.859979999999993</v>
      </c>
      <c r="AD793">
        <v>3.0276789624583082E-2</v>
      </c>
      <c r="AE793" s="10">
        <f t="shared" si="516"/>
        <v>2.9628860271259079</v>
      </c>
      <c r="AF793">
        <v>65.709999999999994</v>
      </c>
      <c r="AG793">
        <v>11.93</v>
      </c>
      <c r="AH793">
        <v>35962236</v>
      </c>
      <c r="AI793">
        <v>71473546.666666672</v>
      </c>
      <c r="AJ793">
        <v>334.942725</v>
      </c>
      <c r="AK793">
        <v>55.09</v>
      </c>
      <c r="AL793">
        <v>98.149019999999993</v>
      </c>
      <c r="AM793">
        <v>7.8039192481263514E-3</v>
      </c>
      <c r="AN793" s="10">
        <f t="shared" si="517"/>
        <v>0.76594702636273815</v>
      </c>
      <c r="AO793">
        <v>141.78</v>
      </c>
      <c r="AP793">
        <v>6.77</v>
      </c>
      <c r="AQ793">
        <v>18047628</v>
      </c>
      <c r="AR793">
        <v>10179058</v>
      </c>
      <c r="AS793">
        <v>34.519150000000003</v>
      </c>
      <c r="AT793">
        <v>5.979166666666667</v>
      </c>
      <c r="AU793">
        <v>96.492249999999999</v>
      </c>
      <c r="AV793">
        <v>1.1956805407077135E-2</v>
      </c>
      <c r="AW793" s="10">
        <f t="shared" si="538"/>
        <v>1.1537390565410386</v>
      </c>
      <c r="AX793">
        <v>179.8</v>
      </c>
      <c r="AY793">
        <v>25.63</v>
      </c>
      <c r="AZ793">
        <v>46969937</v>
      </c>
      <c r="BA793">
        <v>22050816.666666668</v>
      </c>
      <c r="BB793">
        <v>40.283597499999999</v>
      </c>
      <c r="BC793">
        <v>6.4974999999999996</v>
      </c>
      <c r="BD793">
        <v>99.673850000000002</v>
      </c>
      <c r="BE793">
        <v>1.6564173058271341E-3</v>
      </c>
      <c r="BF793" s="10">
        <f t="shared" si="508"/>
        <v>0.1651014900784179</v>
      </c>
      <c r="BG793">
        <v>374.97</v>
      </c>
      <c r="BH793">
        <v>25.01</v>
      </c>
      <c r="BI793">
        <v>4818044</v>
      </c>
      <c r="BJ793">
        <v>1422133.6666666667</v>
      </c>
      <c r="BK793">
        <v>4.9402560833333338</v>
      </c>
      <c r="BL793">
        <v>0.89749999999999996</v>
      </c>
      <c r="BM793">
        <v>101.9478</v>
      </c>
      <c r="BN793">
        <v>6.8087002058075949E-3</v>
      </c>
      <c r="BO793" s="10">
        <f t="shared" si="548"/>
        <v>0.69413200684163157</v>
      </c>
      <c r="BP793">
        <v>63.1</v>
      </c>
      <c r="BQ793">
        <v>20.399999999999999</v>
      </c>
      <c r="BR793">
        <v>10524419</v>
      </c>
      <c r="BS793">
        <v>9985821.666666666</v>
      </c>
      <c r="BT793">
        <f t="shared" si="545"/>
        <v>39.226344166666671</v>
      </c>
      <c r="BU793">
        <v>6.8741666666666665</v>
      </c>
      <c r="BV793">
        <v>103.34180000000001</v>
      </c>
      <c r="BW793">
        <v>5.3660455472922999E-3</v>
      </c>
      <c r="BX793" s="10">
        <f t="shared" si="539"/>
        <v>0.55453680573917141</v>
      </c>
      <c r="BY793">
        <v>73.33</v>
      </c>
      <c r="BZ793">
        <v>17.739999999999998</v>
      </c>
      <c r="CA793">
        <v>5683698</v>
      </c>
      <c r="CB793">
        <v>4410336.333333333</v>
      </c>
      <c r="CC793">
        <v>39.226344166666671</v>
      </c>
      <c r="CD793">
        <v>2.3983333333333334</v>
      </c>
      <c r="CE793">
        <v>102.8887</v>
      </c>
      <c r="CF793">
        <v>7.2880212716174377E-4</v>
      </c>
      <c r="CG793" s="10">
        <f t="shared" si="541"/>
        <v>7.4985503420906513E-2</v>
      </c>
      <c r="CH793">
        <v>29.44</v>
      </c>
      <c r="CI793">
        <v>17.850000000000001</v>
      </c>
      <c r="CJ793">
        <v>1314581</v>
      </c>
      <c r="CK793">
        <v>1774155</v>
      </c>
      <c r="CL793">
        <v>5.718866666666667</v>
      </c>
      <c r="CM793">
        <v>0.84583333333333333</v>
      </c>
      <c r="CN793">
        <v>98.190849999999998</v>
      </c>
      <c r="CO793">
        <v>4.4085969974268138E-3</v>
      </c>
      <c r="CP793" s="10">
        <f t="shared" si="518"/>
        <v>0.43288388648478665</v>
      </c>
      <c r="CQ793">
        <v>55.84</v>
      </c>
      <c r="CR793">
        <v>14.59</v>
      </c>
      <c r="CS793">
        <v>5479718</v>
      </c>
      <c r="CT793">
        <v>7353611.666666667</v>
      </c>
      <c r="CU793">
        <v>27.407775000000001</v>
      </c>
      <c r="CV793">
        <v>5.7175000000000002</v>
      </c>
      <c r="CW793">
        <v>101.03189999999999</v>
      </c>
      <c r="CX793">
        <v>5.1490625244606313E-2</v>
      </c>
      <c r="CY793" s="10">
        <f t="shared" si="519"/>
        <v>5.2021957006505399</v>
      </c>
      <c r="CZ793">
        <v>93.09</v>
      </c>
      <c r="DA793">
        <v>20.399999999999999</v>
      </c>
      <c r="DB793">
        <v>64916336</v>
      </c>
      <c r="DC793">
        <v>33671471.666666664</v>
      </c>
      <c r="DD793">
        <v>235.18941666666669</v>
      </c>
      <c r="DE793">
        <v>47.842500000000001</v>
      </c>
      <c r="DF793">
        <v>98.315209999999993</v>
      </c>
      <c r="DG793">
        <v>7.4596756761157096E-2</v>
      </c>
      <c r="DH793" s="10">
        <f t="shared" si="520"/>
        <v>7.3339958062920791</v>
      </c>
      <c r="DI793">
        <v>77.66</v>
      </c>
      <c r="DJ793">
        <v>20.149999999999999</v>
      </c>
      <c r="DK793">
        <v>82077546</v>
      </c>
      <c r="DL793">
        <v>74547200</v>
      </c>
      <c r="DM793">
        <v>315.07165833333335</v>
      </c>
      <c r="DN793">
        <v>53.264166666666661</v>
      </c>
      <c r="DO793">
        <v>88.632270000000005</v>
      </c>
      <c r="DP793">
        <v>5.4586506005152224E-3</v>
      </c>
      <c r="DQ793" s="10">
        <f t="shared" si="521"/>
        <v>0.48381259386052738</v>
      </c>
      <c r="DR793">
        <v>39.35</v>
      </c>
      <c r="DS793">
        <v>23.66</v>
      </c>
      <c r="DT793">
        <v>10820901</v>
      </c>
      <c r="DU793">
        <v>7032552.5</v>
      </c>
      <c r="DV793">
        <v>25.976923333333332</v>
      </c>
      <c r="DW793">
        <v>4.2541666666666664</v>
      </c>
      <c r="DX793">
        <v>104.8489</v>
      </c>
      <c r="DY793">
        <v>4.8359268761734289E-3</v>
      </c>
      <c r="DZ793" s="10">
        <f t="shared" si="540"/>
        <v>0.50704161344722021</v>
      </c>
      <c r="EA793">
        <v>62.6</v>
      </c>
      <c r="EB793">
        <v>24.05</v>
      </c>
      <c r="EC793">
        <v>9839210</v>
      </c>
      <c r="ED793">
        <v>4777378.666666667</v>
      </c>
      <c r="EE793">
        <v>20.919971666666665</v>
      </c>
      <c r="EF793">
        <v>2.5274999999999999</v>
      </c>
      <c r="EG793">
        <v>102.7864</v>
      </c>
      <c r="EH793">
        <v>3.0791095704255745E-4</v>
      </c>
      <c r="EI793" s="10">
        <f t="shared" si="510"/>
        <v>3.1649058794959127E-2</v>
      </c>
      <c r="EJ793">
        <v>115.48</v>
      </c>
      <c r="EK793">
        <v>7.95</v>
      </c>
      <c r="EL793">
        <v>330962</v>
      </c>
      <c r="EM793">
        <v>400672.29166666669</v>
      </c>
      <c r="EN793">
        <v>5.1006097500000003</v>
      </c>
      <c r="EO793">
        <v>1.5458333333333334</v>
      </c>
      <c r="EP793">
        <v>103.5594</v>
      </c>
      <c r="EQ793">
        <v>6.0300697620663153E-3</v>
      </c>
      <c r="ER793" s="10">
        <f t="shared" si="522"/>
        <v>0.62447040651773034</v>
      </c>
      <c r="ES793">
        <v>95.47</v>
      </c>
      <c r="ET793">
        <v>14</v>
      </c>
      <c r="EU793">
        <v>4702497</v>
      </c>
      <c r="EV793">
        <v>5276183</v>
      </c>
      <c r="EW793">
        <v>14.492750000000001</v>
      </c>
      <c r="EX793">
        <v>2.3366666666666664</v>
      </c>
      <c r="EY793">
        <v>105.93640000000001</v>
      </c>
      <c r="EZ793">
        <v>5.6293785736536879E-3</v>
      </c>
      <c r="FA793" s="10">
        <f t="shared" si="511"/>
        <v>0.59635610033000663</v>
      </c>
      <c r="FB793">
        <v>0.03</v>
      </c>
      <c r="FC793">
        <v>27.59</v>
      </c>
      <c r="FD793">
        <v>8052915</v>
      </c>
      <c r="FE793">
        <v>6431344.666666667</v>
      </c>
      <c r="FF793">
        <v>22.921427499999997</v>
      </c>
      <c r="FG793">
        <v>5.3525</v>
      </c>
      <c r="FH793">
        <v>103.08920000000001</v>
      </c>
      <c r="FI793">
        <v>4.3630922787591057E-2</v>
      </c>
      <c r="FJ793" s="10">
        <f t="shared" si="523"/>
        <v>4.4978769254345323</v>
      </c>
      <c r="FK793">
        <v>59.75</v>
      </c>
      <c r="FL793">
        <v>23.67</v>
      </c>
      <c r="FM793">
        <v>60575314</v>
      </c>
      <c r="FN793">
        <v>33157506.666666668</v>
      </c>
      <c r="FO793">
        <v>151.23047499999998</v>
      </c>
      <c r="FP793">
        <v>23.308333333333334</v>
      </c>
      <c r="FQ793">
        <v>104.0154</v>
      </c>
      <c r="FR793">
        <v>9.1693644261648222E-2</v>
      </c>
      <c r="FS793" s="10">
        <f t="shared" si="524"/>
        <v>9.5375510853330443</v>
      </c>
      <c r="FT793">
        <v>211.66</v>
      </c>
      <c r="FU793">
        <v>23.56</v>
      </c>
      <c r="FV793">
        <v>127275868</v>
      </c>
      <c r="FW793">
        <v>105320666.66666667</v>
      </c>
      <c r="FX793">
        <v>446.99416666666667</v>
      </c>
      <c r="FY793">
        <v>85.84333333333332</v>
      </c>
      <c r="FZ793">
        <v>92.260120000000001</v>
      </c>
      <c r="GA793">
        <v>9.3996406420629875E-4</v>
      </c>
      <c r="GB793" s="10">
        <f t="shared" si="389"/>
        <v>8.6721197359360833E-2</v>
      </c>
      <c r="GC793">
        <v>21.47</v>
      </c>
      <c r="GD793">
        <v>18.68</v>
      </c>
      <c r="GE793">
        <v>1977874</v>
      </c>
      <c r="GF793">
        <v>1296012.6666666667</v>
      </c>
      <c r="GG793">
        <v>3.4788033333333335</v>
      </c>
      <c r="GH793">
        <v>0.46166666666666667</v>
      </c>
      <c r="GI793">
        <v>101.6691</v>
      </c>
      <c r="GJ793">
        <v>1.5943982990113516E-3</v>
      </c>
      <c r="GK793" s="10">
        <f t="shared" si="390"/>
        <v>0.16210104010201501</v>
      </c>
      <c r="GL793">
        <v>13.69</v>
      </c>
      <c r="GM793">
        <v>19.54</v>
      </c>
      <c r="GN793">
        <v>2905772</v>
      </c>
      <c r="GO793">
        <v>2113924.8333333335</v>
      </c>
      <c r="GP793">
        <v>5.3426908333333332</v>
      </c>
      <c r="GQ793">
        <v>0.35250000000000004</v>
      </c>
      <c r="GR793">
        <v>97.209050000000005</v>
      </c>
      <c r="GS793">
        <v>1.1507942561352722E-3</v>
      </c>
      <c r="GT793" s="10">
        <f t="shared" si="546"/>
        <v>0.11186761638436649</v>
      </c>
      <c r="GU793">
        <v>98.12</v>
      </c>
      <c r="GV793">
        <v>19.66</v>
      </c>
      <c r="GW793">
        <v>569541</v>
      </c>
      <c r="GX793">
        <v>856469.75</v>
      </c>
      <c r="GY793">
        <v>3.5862055000000002</v>
      </c>
      <c r="GZ793">
        <v>0.11166666666666668</v>
      </c>
      <c r="HA793">
        <v>99.688699999999997</v>
      </c>
      <c r="HB793">
        <v>4.353018268824134E-2</v>
      </c>
      <c r="HC793" s="10">
        <f t="shared" si="525"/>
        <v>4.3394673229532845</v>
      </c>
      <c r="HD793">
        <v>98.52</v>
      </c>
      <c r="HE793">
        <v>26.21</v>
      </c>
      <c r="HF793">
        <v>121072310</v>
      </c>
      <c r="HG793">
        <v>64545408.333333336</v>
      </c>
      <c r="HH793">
        <v>183.78509166666666</v>
      </c>
      <c r="HI793">
        <v>25.862500000000001</v>
      </c>
      <c r="HJ793">
        <v>100.9675</v>
      </c>
      <c r="HK793">
        <v>1.60184189281889E-2</v>
      </c>
      <c r="HL793" s="10">
        <f t="shared" si="526"/>
        <v>1.6173397131319127</v>
      </c>
      <c r="HM793">
        <v>114.2</v>
      </c>
      <c r="HN793">
        <v>19.03</v>
      </c>
      <c r="HO793">
        <v>17107427</v>
      </c>
      <c r="HP793">
        <v>17460010.833333332</v>
      </c>
      <c r="HQ793">
        <v>85.502674999999996</v>
      </c>
      <c r="HR793">
        <v>9.0824999999999996</v>
      </c>
      <c r="HS793">
        <v>98.581540000000004</v>
      </c>
      <c r="HT793">
        <v>1.60184189281889E-2</v>
      </c>
      <c r="HU793" s="10">
        <f t="shared" si="527"/>
        <v>1.5791204063060114</v>
      </c>
      <c r="HV793">
        <v>193.76</v>
      </c>
      <c r="HW793">
        <v>5.91</v>
      </c>
      <c r="HX793">
        <v>4614037</v>
      </c>
      <c r="HY793">
        <v>6867698</v>
      </c>
      <c r="HZ793">
        <v>21.016120000000001</v>
      </c>
      <c r="IA793">
        <v>9.0824999999999996</v>
      </c>
      <c r="IB793">
        <v>98.319760000000002</v>
      </c>
      <c r="IC793">
        <v>5.8693758696583701E-3</v>
      </c>
      <c r="ID793" s="10">
        <f t="shared" si="528"/>
        <v>0.57707562685460223</v>
      </c>
      <c r="IE793">
        <v>99.28</v>
      </c>
      <c r="IF793">
        <v>12.29</v>
      </c>
      <c r="IG793">
        <v>5189776</v>
      </c>
      <c r="IH793">
        <v>6251247.5</v>
      </c>
      <c r="II793">
        <v>45.849816666666669</v>
      </c>
      <c r="IJ793">
        <v>11.916666666666666</v>
      </c>
      <c r="IK793">
        <v>99.644260000000003</v>
      </c>
      <c r="IL793">
        <v>1.8760553894556557E-2</v>
      </c>
      <c r="IM793" s="10">
        <f t="shared" si="542"/>
        <v>1.8693815100132061</v>
      </c>
      <c r="IN793">
        <v>30.53</v>
      </c>
      <c r="IO793">
        <v>21.17</v>
      </c>
      <c r="IP793">
        <v>38266314</v>
      </c>
      <c r="IQ793">
        <v>29437205</v>
      </c>
      <c r="IR793">
        <v>91.917758333333325</v>
      </c>
      <c r="IS793">
        <v>13.691666666666668</v>
      </c>
      <c r="IT793">
        <v>100.12479999999999</v>
      </c>
      <c r="IU793">
        <v>5.7536878933910516E-3</v>
      </c>
      <c r="IV793" s="10">
        <f t="shared" si="529"/>
        <v>0.57608684958820033</v>
      </c>
      <c r="IW793">
        <v>8.27</v>
      </c>
      <c r="IX793">
        <v>23.14</v>
      </c>
      <c r="IY793">
        <v>10370266</v>
      </c>
      <c r="IZ793">
        <v>5279477.666666667</v>
      </c>
      <c r="JA793">
        <v>24.126854166666664</v>
      </c>
      <c r="JB793">
        <v>4.2616666666666667</v>
      </c>
      <c r="JC793">
        <v>98.937600000000003</v>
      </c>
      <c r="JD793">
        <v>2.7888294896857005E-3</v>
      </c>
      <c r="JE793" s="10">
        <f t="shared" si="547"/>
        <v>0.27592009651872795</v>
      </c>
      <c r="JF793">
        <v>63.36</v>
      </c>
      <c r="JG793">
        <v>21.3</v>
      </c>
      <c r="JH793">
        <v>5420279</v>
      </c>
      <c r="JI793">
        <v>5213437</v>
      </c>
      <c r="JJ793">
        <v>15.249160833333333</v>
      </c>
      <c r="JK793">
        <v>2.2183333333333333</v>
      </c>
      <c r="JL793">
        <v>97.132170000000002</v>
      </c>
      <c r="JM793">
        <v>1.2449980372203962E-3</v>
      </c>
      <c r="JN793" s="10">
        <f t="shared" si="512"/>
        <v>0.12092936100095786</v>
      </c>
      <c r="JO793">
        <v>131.47</v>
      </c>
      <c r="JP793">
        <v>21.35</v>
      </c>
      <c r="JQ793">
        <v>2059947</v>
      </c>
      <c r="JR793">
        <v>1731630.6666666667</v>
      </c>
      <c r="JS793">
        <v>6.2262924999999996</v>
      </c>
      <c r="JT793">
        <v>1.2333333333333334</v>
      </c>
      <c r="JU793">
        <v>97.157169999999994</v>
      </c>
      <c r="JV793">
        <v>3.5358614924861274E-2</v>
      </c>
      <c r="JW793" s="10">
        <f t="shared" si="530"/>
        <v>3.4353429612192836</v>
      </c>
      <c r="JX793">
        <v>178.41</v>
      </c>
      <c r="JY793">
        <v>24.83</v>
      </c>
      <c r="JZ793">
        <v>50983908</v>
      </c>
      <c r="KA793">
        <v>56153450</v>
      </c>
      <c r="KB793">
        <v>275.79313333333334</v>
      </c>
      <c r="KC793">
        <v>45.65</v>
      </c>
      <c r="KD793">
        <v>100.7903</v>
      </c>
      <c r="KE793">
        <v>3.1001624847158064E-2</v>
      </c>
      <c r="KF793" s="10">
        <f t="shared" si="531"/>
        <v>3.1246630688325157</v>
      </c>
      <c r="KG793">
        <v>22.87</v>
      </c>
      <c r="KH793">
        <v>23.06</v>
      </c>
      <c r="KI793">
        <v>46683683</v>
      </c>
      <c r="KJ793">
        <v>27007458.333333332</v>
      </c>
      <c r="KK793">
        <v>131.09536666666665</v>
      </c>
      <c r="KL793">
        <v>23.0975</v>
      </c>
      <c r="KM793">
        <v>99.718019999999996</v>
      </c>
      <c r="KN793">
        <v>8.9083922178234271E-3</v>
      </c>
      <c r="KO793" s="10">
        <f t="shared" si="532"/>
        <v>0.88832723334476082</v>
      </c>
      <c r="KP793">
        <v>60.56</v>
      </c>
      <c r="KQ793">
        <v>14.42</v>
      </c>
      <c r="KR793">
        <v>9799482</v>
      </c>
      <c r="KS793">
        <v>6278622</v>
      </c>
      <c r="KT793">
        <v>51.838483333333329</v>
      </c>
      <c r="KU793">
        <v>13.5</v>
      </c>
      <c r="KV793">
        <v>102.1024</v>
      </c>
      <c r="KW793">
        <v>9.944149438495066E-3</v>
      </c>
      <c r="KX793" s="10">
        <f t="shared" si="533"/>
        <v>1.0153215236289987</v>
      </c>
      <c r="KY793">
        <v>106.76</v>
      </c>
      <c r="KZ793">
        <v>16.63</v>
      </c>
      <c r="LA793">
        <v>8283940</v>
      </c>
      <c r="LB793">
        <v>3823298.3333333335</v>
      </c>
      <c r="LC793">
        <v>28.026799999999998</v>
      </c>
      <c r="LD793">
        <v>5.5058333333333325</v>
      </c>
      <c r="LE793">
        <v>94.517259999999993</v>
      </c>
      <c r="LF793">
        <v>3.6388051031387959E-2</v>
      </c>
      <c r="LG793" s="10">
        <f t="shared" si="534"/>
        <v>3.4392988802269637</v>
      </c>
      <c r="LH793">
        <v>28.07</v>
      </c>
      <c r="LI793">
        <v>22.17</v>
      </c>
      <c r="LJ793">
        <v>80014221</v>
      </c>
      <c r="LK793">
        <v>42516330.833333336</v>
      </c>
      <c r="LL793">
        <v>132.41843333333333</v>
      </c>
      <c r="LM793">
        <v>21.77333333333333</v>
      </c>
      <c r="LN793">
        <v>97.744569999999996</v>
      </c>
      <c r="LO793">
        <v>5.1897193694645877E-2</v>
      </c>
      <c r="LP793" s="10">
        <f t="shared" si="535"/>
        <v>5.0726688818898724</v>
      </c>
      <c r="LQ793">
        <v>112.46</v>
      </c>
      <c r="LR793">
        <v>14.89</v>
      </c>
      <c r="LS793">
        <v>65382107</v>
      </c>
      <c r="LT793">
        <v>43098016.666666664</v>
      </c>
      <c r="LU793">
        <v>190.11324999999999</v>
      </c>
      <c r="LV793">
        <v>28.239166666666666</v>
      </c>
      <c r="LW793">
        <v>98.640140000000002</v>
      </c>
      <c r="LX793">
        <v>0.33447451858452815</v>
      </c>
      <c r="LY793" s="10">
        <f t="shared" si="536"/>
        <v>32.992613339610458</v>
      </c>
      <c r="LZ793">
        <v>71.37</v>
      </c>
      <c r="MA793">
        <v>20.73</v>
      </c>
      <c r="MB793">
        <v>326126498</v>
      </c>
      <c r="MC793">
        <v>520708775</v>
      </c>
      <c r="MD793">
        <v>2145.6188333333334</v>
      </c>
      <c r="ME793">
        <v>340.33249999999998</v>
      </c>
      <c r="MF793" s="13">
        <f t="shared" si="391"/>
        <v>100.67732613656621</v>
      </c>
      <c r="MG793" s="13">
        <f t="shared" si="392"/>
        <v>-2.7454617697054151E-2</v>
      </c>
      <c r="MH793" s="13">
        <f t="shared" si="469"/>
        <v>2.0804304867482637E-2</v>
      </c>
      <c r="MI793" s="12">
        <v>97.809730000000002</v>
      </c>
      <c r="MJ793" s="12">
        <f t="shared" si="393"/>
        <v>-3.846419274417423E-2</v>
      </c>
      <c r="MK793" s="12">
        <f t="shared" si="394"/>
        <v>1.1009575047120079E-2</v>
      </c>
      <c r="ML793" s="12">
        <f t="shared" si="470"/>
        <v>3.2427783550903477E-4</v>
      </c>
      <c r="MM793" s="14">
        <v>99.754090000000005</v>
      </c>
      <c r="MN793" s="14">
        <f t="shared" si="395"/>
        <v>-2.0879297771033478E-2</v>
      </c>
      <c r="MO793" s="14">
        <f t="shared" si="396"/>
        <v>6.5753199260206729E-3</v>
      </c>
      <c r="MP793" s="14">
        <f t="shared" si="471"/>
        <v>5.1274157491640882E-3</v>
      </c>
      <c r="MQ793" s="16">
        <v>98.797229999999999</v>
      </c>
      <c r="MR793" s="16">
        <f t="shared" si="397"/>
        <v>-4.3282697553620797E-2</v>
      </c>
      <c r="MS793" s="16">
        <f t="shared" si="398"/>
        <v>1.5828079856566646E-2</v>
      </c>
      <c r="MT793" s="16">
        <f t="shared" si="472"/>
        <v>5.3783623944440029E-3</v>
      </c>
      <c r="MU793" s="13">
        <v>97.859979999999993</v>
      </c>
      <c r="MV793" s="13">
        <f t="shared" si="399"/>
        <v>-2.8339797168621783E-2</v>
      </c>
      <c r="MW793" s="13">
        <f t="shared" si="400"/>
        <v>8.8517947156763199E-4</v>
      </c>
      <c r="MX793" s="13">
        <f t="shared" si="473"/>
        <v>1.9049394539602749E-2</v>
      </c>
      <c r="MY793" s="12">
        <v>98.149019999999993</v>
      </c>
      <c r="MZ793" s="12">
        <f t="shared" si="401"/>
        <v>-1.3105169148323936E-2</v>
      </c>
      <c r="NA793" s="12">
        <f t="shared" si="402"/>
        <v>1.4349448548730215E-2</v>
      </c>
      <c r="NB793" s="12">
        <f t="shared" si="474"/>
        <v>8.1622439533546309E-4</v>
      </c>
      <c r="NC793" s="14">
        <v>96.492249999999999</v>
      </c>
      <c r="ND793" s="14">
        <f t="shared" si="403"/>
        <v>-5.2717789327149878E-2</v>
      </c>
      <c r="NE793" s="14">
        <f t="shared" si="404"/>
        <v>2.5263171630095727E-2</v>
      </c>
      <c r="NF793" s="14">
        <f t="shared" si="475"/>
        <v>2.5246226188005427E-2</v>
      </c>
      <c r="NG793" s="16">
        <v>99.673850000000002</v>
      </c>
      <c r="NH793" s="16">
        <f t="shared" si="405"/>
        <v>-2.7619834775238772E-3</v>
      </c>
      <c r="NI793" s="16">
        <f t="shared" si="406"/>
        <v>99.701304617697062</v>
      </c>
      <c r="NJ793" s="16">
        <f t="shared" si="476"/>
        <v>0.25525569513251867</v>
      </c>
      <c r="NK793" s="13">
        <v>101.9478</v>
      </c>
      <c r="NL793" s="13">
        <f t="shared" si="407"/>
        <v>7.0708866761497458E-3</v>
      </c>
      <c r="NM793" s="13">
        <f t="shared" si="408"/>
        <v>3.4525504373203897E-2</v>
      </c>
      <c r="NN793" s="13">
        <f t="shared" si="477"/>
        <v>1.2285092985284463E-2</v>
      </c>
      <c r="NO793" s="12">
        <v>103.34180000000001</v>
      </c>
      <c r="NP793" s="12">
        <f t="shared" si="409"/>
        <v>-9.7765376511204094E-3</v>
      </c>
      <c r="NQ793" s="12">
        <f t="shared" si="410"/>
        <v>1.7678080045933742E-2</v>
      </c>
      <c r="NR793" s="12">
        <f t="shared" si="478"/>
        <v>1.3282927565608005E-2</v>
      </c>
      <c r="NS793" s="14">
        <v>102.8887</v>
      </c>
      <c r="NT793" s="14">
        <f t="shared" si="411"/>
        <v>3.5971491041487225E-2</v>
      </c>
      <c r="NU793" s="14">
        <f t="shared" si="412"/>
        <v>6.3426108738541376E-2</v>
      </c>
      <c r="NV793" s="14">
        <f t="shared" si="479"/>
        <v>5.3346505003925904E-2</v>
      </c>
      <c r="NW793" s="16">
        <v>98.190849999999998</v>
      </c>
      <c r="NX793" s="16">
        <f t="shared" si="413"/>
        <v>-1.5892018661708973E-2</v>
      </c>
      <c r="NY793" s="16">
        <f t="shared" si="414"/>
        <v>1.1562599035345178E-2</v>
      </c>
      <c r="NZ793" s="16">
        <f t="shared" si="480"/>
        <v>4.4149279202959635E-3</v>
      </c>
      <c r="OA793" s="13">
        <v>101.03189999999999</v>
      </c>
      <c r="OB793" s="13">
        <f t="shared" si="415"/>
        <v>-1.556475587381001E-2</v>
      </c>
      <c r="OC793" s="13">
        <f t="shared" si="416"/>
        <v>1.1889861823244141E-2</v>
      </c>
      <c r="OD793" s="13">
        <f t="shared" si="481"/>
        <v>1.0389619095240166E-3</v>
      </c>
      <c r="OE793" s="15">
        <v>98.315209999999993</v>
      </c>
      <c r="OF793" s="15">
        <f t="shared" si="417"/>
        <v>-3.5170968143977799E-2</v>
      </c>
      <c r="OG793" s="15">
        <f t="shared" si="418"/>
        <v>7.7163504469236477E-3</v>
      </c>
      <c r="OH793" s="15">
        <f t="shared" si="482"/>
        <v>5.2931419605857233E-3</v>
      </c>
      <c r="OI793" s="14">
        <v>88.632270000000005</v>
      </c>
      <c r="OJ793" s="14">
        <f t="shared" si="419"/>
        <v>-0.17747482049773411</v>
      </c>
      <c r="OK793" s="14">
        <f t="shared" si="420"/>
        <v>0.15002020280067996</v>
      </c>
      <c r="OL793" s="14">
        <f t="shared" si="483"/>
        <v>0.10925521791744308</v>
      </c>
      <c r="OM793" s="16">
        <v>104.8489</v>
      </c>
      <c r="ON793" s="16">
        <f t="shared" si="421"/>
        <v>-5.27584080451593E-3</v>
      </c>
      <c r="OO793" s="16">
        <f t="shared" si="422"/>
        <v>2.2178776892538221E-2</v>
      </c>
      <c r="OP793" s="16">
        <f t="shared" si="484"/>
        <v>4.6500485541036696E-3</v>
      </c>
      <c r="OQ793" s="13">
        <v>102.7864</v>
      </c>
      <c r="OR793" s="13">
        <f t="shared" si="423"/>
        <v>2.0749376843401501E-2</v>
      </c>
      <c r="OS793" s="13">
        <f t="shared" si="424"/>
        <v>4.8203994540455652E-2</v>
      </c>
      <c r="OT793" s="13">
        <f t="shared" si="485"/>
        <v>6.0036396551932381E-3</v>
      </c>
      <c r="OU793" s="16">
        <v>103.5594</v>
      </c>
      <c r="OV793" s="16">
        <f t="shared" si="425"/>
        <v>1.1031001811001584E-2</v>
      </c>
      <c r="OW793" s="16">
        <f t="shared" si="426"/>
        <v>3.8485619508055735E-2</v>
      </c>
      <c r="OX793" s="16">
        <f t="shared" si="486"/>
        <v>8.828272534471493E-3</v>
      </c>
      <c r="OY793" s="14">
        <v>105.93640000000001</v>
      </c>
      <c r="OZ793" s="14">
        <f t="shared" si="427"/>
        <v>2.0062030044418533E-2</v>
      </c>
      <c r="PA793" s="14">
        <f t="shared" si="428"/>
        <v>4.7516647741472684E-2</v>
      </c>
      <c r="PB793" s="14">
        <f t="shared" si="487"/>
        <v>3.1161382197051779E-2</v>
      </c>
      <c r="PC793" s="15">
        <v>103.08920000000001</v>
      </c>
      <c r="PD793" s="15">
        <f t="shared" si="429"/>
        <v>-2.2499718753499209E-4</v>
      </c>
      <c r="PE793" s="15">
        <f t="shared" si="430"/>
        <v>2.7229620509519159E-2</v>
      </c>
      <c r="PF793" s="15">
        <f t="shared" si="488"/>
        <v>1.7299336714161173E-2</v>
      </c>
      <c r="PG793" s="14">
        <v>104.0154</v>
      </c>
      <c r="PH793" s="14">
        <f t="shared" si="431"/>
        <v>-1.5154900772610169E-2</v>
      </c>
      <c r="PI793" s="14">
        <f t="shared" si="432"/>
        <v>1.2299716924443982E-2</v>
      </c>
      <c r="PJ793" s="14">
        <f t="shared" si="489"/>
        <v>1.0297701660136993E-2</v>
      </c>
      <c r="PK793" s="16">
        <v>92.260120000000001</v>
      </c>
      <c r="PL793" s="16">
        <f t="shared" si="433"/>
        <v>-2.2652828281399806E-5</v>
      </c>
      <c r="PM793" s="16">
        <f t="shared" si="434"/>
        <v>2.7431964868772751E-2</v>
      </c>
      <c r="PN793" s="16">
        <f t="shared" si="490"/>
        <v>2.6348998970996296E-2</v>
      </c>
      <c r="PO793" s="13">
        <v>101.6691</v>
      </c>
      <c r="PP793" s="13">
        <f t="shared" si="435"/>
        <v>-9.4312875168920396E-3</v>
      </c>
      <c r="PQ793" s="13">
        <f t="shared" si="436"/>
        <v>1.8023330180162112E-2</v>
      </c>
      <c r="PR793" s="13">
        <f t="shared" si="491"/>
        <v>1.1353530839640635E-2</v>
      </c>
      <c r="PS793" s="14">
        <v>97.209050000000005</v>
      </c>
      <c r="PT793" s="14">
        <f t="shared" si="437"/>
        <v>-5.6013855494225773E-2</v>
      </c>
      <c r="PU793" s="14">
        <f t="shared" si="438"/>
        <v>2.8559237797171622E-2</v>
      </c>
      <c r="PV793" s="14">
        <f t="shared" si="492"/>
        <v>1.5128161342388702E-2</v>
      </c>
      <c r="PW793" s="15">
        <v>99.688699999999997</v>
      </c>
      <c r="PX793" s="15">
        <f t="shared" si="439"/>
        <v>-2.4494137494397772E-2</v>
      </c>
      <c r="PY793" s="15">
        <f t="shared" si="440"/>
        <v>2.9604802026563792E-3</v>
      </c>
      <c r="PZ793" s="15">
        <f t="shared" si="493"/>
        <v>3.215459996944281E-3</v>
      </c>
      <c r="QA793" s="14">
        <v>100.9675</v>
      </c>
      <c r="QB793" s="14">
        <f t="shared" si="441"/>
        <v>-2.7124033435309447E-2</v>
      </c>
      <c r="QC793" s="14">
        <f t="shared" si="442"/>
        <v>3.3058426174470412E-4</v>
      </c>
      <c r="QD793" s="14">
        <f t="shared" si="494"/>
        <v>1.2777466701163198E-2</v>
      </c>
      <c r="QE793" s="16">
        <v>98.581540000000004</v>
      </c>
      <c r="QF793" s="16">
        <f t="shared" si="443"/>
        <v>-1.008267959945619E-2</v>
      </c>
      <c r="QG793" s="16">
        <f t="shared" si="444"/>
        <v>1.7371938097597961E-2</v>
      </c>
      <c r="QH793" s="16">
        <f t="shared" si="495"/>
        <v>1.0651429491100872E-2</v>
      </c>
      <c r="QI793" s="13">
        <v>98.319760000000002</v>
      </c>
      <c r="QJ793" s="13">
        <f t="shared" si="445"/>
        <v>-4.3818356164916472E-2</v>
      </c>
      <c r="QK793" s="13">
        <f t="shared" si="446"/>
        <v>1.6363738467862321E-2</v>
      </c>
      <c r="QL793" s="13">
        <f t="shared" si="496"/>
        <v>1.3425423188835328E-2</v>
      </c>
      <c r="QM793" s="15">
        <v>99.644260000000003</v>
      </c>
      <c r="QN793" s="15">
        <f t="shared" si="447"/>
        <v>-1.0497768650684192E-2</v>
      </c>
      <c r="QO793" s="15">
        <f t="shared" si="448"/>
        <v>1.6956849046369959E-2</v>
      </c>
      <c r="QP793" s="15">
        <f t="shared" si="497"/>
        <v>6.170634314712764E-3</v>
      </c>
      <c r="QQ793" s="14">
        <v>100.12479999999999</v>
      </c>
      <c r="QR793" s="14">
        <f t="shared" si="449"/>
        <v>-3.6545432326142491E-2</v>
      </c>
      <c r="QS793" s="14">
        <f t="shared" si="450"/>
        <v>9.0908146290883396E-3</v>
      </c>
      <c r="QT793" s="14">
        <f t="shared" si="498"/>
        <v>8.8719509837065225E-3</v>
      </c>
      <c r="QU793" s="16">
        <v>98.937600000000003</v>
      </c>
      <c r="QV793" s="16">
        <f t="shared" si="451"/>
        <v>5.0913061353403677E-3</v>
      </c>
      <c r="QW793" s="16">
        <f t="shared" si="452"/>
        <v>3.2545923832394519E-2</v>
      </c>
      <c r="QX793" s="16">
        <f t="shared" si="499"/>
        <v>2.2279546201375844E-2</v>
      </c>
      <c r="QY793" s="14">
        <v>97.132170000000002</v>
      </c>
      <c r="QZ793" s="14">
        <f t="shared" si="453"/>
        <v>-1.4802282751412266E-2</v>
      </c>
      <c r="RA793" s="14">
        <f t="shared" si="454"/>
        <v>1.2652334945641885E-2</v>
      </c>
      <c r="RB793" s="14">
        <f t="shared" si="500"/>
        <v>1.7411366599105138E-2</v>
      </c>
      <c r="RC793" s="15">
        <v>97.157169999999994</v>
      </c>
      <c r="RD793" s="15">
        <f t="shared" si="455"/>
        <v>-5.0538411999761612E-2</v>
      </c>
      <c r="RE793" s="15">
        <f t="shared" si="456"/>
        <v>2.3083794302707461E-2</v>
      </c>
      <c r="RF793" s="15">
        <f t="shared" si="501"/>
        <v>1.9175901566284681E-2</v>
      </c>
      <c r="RG793" s="14">
        <v>100.7903</v>
      </c>
      <c r="RH793" s="14">
        <f t="shared" si="457"/>
        <v>-3.4957435420662097E-2</v>
      </c>
      <c r="RI793" s="14">
        <f t="shared" si="458"/>
        <v>7.5028177236079463E-3</v>
      </c>
      <c r="RJ793" s="14">
        <f t="shared" si="502"/>
        <v>2.5706588663516605E-3</v>
      </c>
      <c r="RK793" s="16">
        <v>99.718019999999996</v>
      </c>
      <c r="RL793" s="16">
        <f t="shared" si="459"/>
        <v>-1.4190131028714914E-2</v>
      </c>
      <c r="RM793" s="16">
        <f t="shared" si="460"/>
        <v>1.3264486668339237E-2</v>
      </c>
      <c r="RN793" s="16">
        <f t="shared" si="503"/>
        <v>4.8741857027732038E-3</v>
      </c>
      <c r="RO793" s="13">
        <v>102.1024</v>
      </c>
      <c r="RP793" s="13">
        <f t="shared" si="461"/>
        <v>-3.1252898533037365E-3</v>
      </c>
      <c r="RQ793" s="13">
        <f t="shared" si="462"/>
        <v>2.4329327843750415E-2</v>
      </c>
      <c r="RR793" s="13">
        <f t="shared" si="504"/>
        <v>1.2591035145842477E-3</v>
      </c>
      <c r="RS793" s="15">
        <v>94.517259999999993</v>
      </c>
      <c r="RT793" s="15">
        <f t="shared" si="463"/>
        <v>-5.7953111575791638E-2</v>
      </c>
      <c r="RU793" s="15">
        <f t="shared" si="464"/>
        <v>3.0498493878737487E-2</v>
      </c>
      <c r="RV793" s="15">
        <f t="shared" si="505"/>
        <v>3.0365658027084463E-2</v>
      </c>
      <c r="RW793" s="14">
        <v>97.744569999999996</v>
      </c>
      <c r="RX793" s="14">
        <f t="shared" si="465"/>
        <v>-3.0173258878252507E-2</v>
      </c>
      <c r="RY793" s="14">
        <f t="shared" si="466"/>
        <v>2.7186411811983557E-3</v>
      </c>
      <c r="RZ793" s="14">
        <f t="shared" si="506"/>
        <v>1.076492182595401E-2</v>
      </c>
      <c r="SA793" s="16">
        <v>98.640140000000002</v>
      </c>
      <c r="SB793" s="16">
        <f t="shared" si="467"/>
        <v>-3.0027985973579474E-2</v>
      </c>
      <c r="SC793" s="16">
        <f t="shared" si="468"/>
        <v>2.573368276525323E-3</v>
      </c>
      <c r="SD793" s="16">
        <f t="shared" si="507"/>
        <v>5.019770047027583E-3</v>
      </c>
    </row>
    <row r="794" spans="1:498" x14ac:dyDescent="0.35">
      <c r="A794" s="2">
        <v>42248</v>
      </c>
      <c r="B794">
        <v>92.4131</v>
      </c>
      <c r="C794">
        <v>2.0211592831764751E-2</v>
      </c>
      <c r="D794" s="10">
        <f t="shared" si="513"/>
        <v>1.867815949521159</v>
      </c>
      <c r="E794">
        <v>10.83</v>
      </c>
      <c r="F794">
        <v>19.37</v>
      </c>
      <c r="G794">
        <v>23947998</v>
      </c>
      <c r="H794">
        <v>52995825</v>
      </c>
      <c r="I794">
        <v>133.43920833333334</v>
      </c>
      <c r="J794">
        <v>21.165833333333335</v>
      </c>
      <c r="K794">
        <v>93.462100000000007</v>
      </c>
      <c r="L794">
        <v>8.157083150546909E-3</v>
      </c>
      <c r="M794" s="10">
        <f t="shared" si="514"/>
        <v>0.76237812112473036</v>
      </c>
      <c r="N794">
        <v>58.04</v>
      </c>
      <c r="O794">
        <v>1.08</v>
      </c>
      <c r="P794">
        <v>8012929</v>
      </c>
      <c r="Q794">
        <v>6388638.333333333</v>
      </c>
      <c r="R794">
        <v>32.930893333333337</v>
      </c>
      <c r="S794">
        <v>4.97</v>
      </c>
      <c r="T794">
        <v>92.902370000000005</v>
      </c>
      <c r="U794">
        <v>9.9529669998185619E-3</v>
      </c>
      <c r="V794" s="10">
        <f t="shared" si="515"/>
        <v>0.92465422281493403</v>
      </c>
      <c r="W794">
        <v>96.98</v>
      </c>
      <c r="X794">
        <v>13.7</v>
      </c>
      <c r="Y794">
        <v>11275332</v>
      </c>
      <c r="Z794">
        <v>10546595.833333334</v>
      </c>
      <c r="AA794">
        <v>54.787416666666665</v>
      </c>
      <c r="AB794">
        <v>5.7025000000000006</v>
      </c>
      <c r="AC794">
        <v>93.992230000000006</v>
      </c>
      <c r="AD794">
        <v>3.0276789624583082E-2</v>
      </c>
      <c r="AE794" s="10">
        <f t="shared" si="516"/>
        <v>2.8457829740554268</v>
      </c>
      <c r="AF794">
        <v>57.07</v>
      </c>
      <c r="AG794">
        <v>6.4</v>
      </c>
      <c r="AH794">
        <v>35962236</v>
      </c>
      <c r="AI794">
        <v>71473546.666666672</v>
      </c>
      <c r="AJ794">
        <v>334.942725</v>
      </c>
      <c r="AK794">
        <v>55.09</v>
      </c>
      <c r="AL794">
        <v>97.371009999999998</v>
      </c>
      <c r="AM794">
        <v>7.8039192481263514E-3</v>
      </c>
      <c r="AN794" s="10">
        <f t="shared" si="517"/>
        <v>0.75987549914850339</v>
      </c>
      <c r="AO794">
        <v>60.58</v>
      </c>
      <c r="AP794">
        <v>7.27</v>
      </c>
      <c r="AQ794">
        <v>18047628</v>
      </c>
      <c r="AR794">
        <v>10179058</v>
      </c>
      <c r="AS794">
        <v>34.519150000000003</v>
      </c>
      <c r="AT794">
        <v>5.979166666666667</v>
      </c>
      <c r="AU794">
        <v>95.814700000000002</v>
      </c>
      <c r="AV794">
        <v>1.1956805407077135E-2</v>
      </c>
      <c r="AW794" s="10">
        <f t="shared" si="538"/>
        <v>1.1456377230374737</v>
      </c>
      <c r="AX794">
        <v>167.32</v>
      </c>
      <c r="AY794">
        <v>26.02</v>
      </c>
      <c r="AZ794">
        <v>46969937</v>
      </c>
      <c r="BA794">
        <v>22050816.666666668</v>
      </c>
      <c r="BB794">
        <v>40.283597499999999</v>
      </c>
      <c r="BC794">
        <v>6.4974999999999996</v>
      </c>
      <c r="BD794">
        <v>98.802250000000001</v>
      </c>
      <c r="BE794">
        <v>1.6564173058271341E-3</v>
      </c>
      <c r="BF794" s="10">
        <f t="shared" si="508"/>
        <v>0.16365775675465896</v>
      </c>
      <c r="BG794">
        <v>372.05</v>
      </c>
      <c r="BH794">
        <v>24.68</v>
      </c>
      <c r="BI794">
        <v>4818044</v>
      </c>
      <c r="BJ794">
        <v>1422133.6666666667</v>
      </c>
      <c r="BK794">
        <v>4.9402560833333338</v>
      </c>
      <c r="BL794">
        <v>0.89749999999999996</v>
      </c>
      <c r="BM794">
        <v>99.028360000000006</v>
      </c>
      <c r="BN794">
        <v>6.8087002058075949E-3</v>
      </c>
      <c r="BO794" s="10">
        <f t="shared" si="548"/>
        <v>0.67425441511278861</v>
      </c>
      <c r="BP794">
        <v>42.69</v>
      </c>
      <c r="BQ794">
        <v>13.44</v>
      </c>
      <c r="BR794">
        <v>10524419</v>
      </c>
      <c r="BS794">
        <v>9985821.666666666</v>
      </c>
      <c r="BT794">
        <f t="shared" si="545"/>
        <v>39.226344166666671</v>
      </c>
      <c r="BU794">
        <v>6.8741666666666665</v>
      </c>
      <c r="BV794">
        <v>99.593959999999996</v>
      </c>
      <c r="BW794">
        <v>5.3660455472922999E-3</v>
      </c>
      <c r="BX794" s="10">
        <f t="shared" si="539"/>
        <v>0.5344257255952074</v>
      </c>
      <c r="BY794">
        <v>90</v>
      </c>
      <c r="BZ794">
        <v>13.68</v>
      </c>
      <c r="CA794">
        <v>5683698</v>
      </c>
      <c r="CB794">
        <v>4410336.333333333</v>
      </c>
      <c r="CC794">
        <v>39.226344166666671</v>
      </c>
      <c r="CD794">
        <v>2.3983333333333334</v>
      </c>
      <c r="CE794">
        <v>101.69670000000001</v>
      </c>
      <c r="CF794">
        <v>7.2880212716174377E-4</v>
      </c>
      <c r="CG794" s="10">
        <f t="shared" si="541"/>
        <v>7.4116771285329716E-2</v>
      </c>
      <c r="CH794">
        <v>61.84</v>
      </c>
      <c r="CI794">
        <v>13.3</v>
      </c>
      <c r="CJ794">
        <v>1314581</v>
      </c>
      <c r="CK794">
        <v>1774155</v>
      </c>
      <c r="CL794">
        <v>5.718866666666667</v>
      </c>
      <c r="CM794">
        <v>0.84583333333333333</v>
      </c>
      <c r="CN794">
        <v>92.414900000000003</v>
      </c>
      <c r="CO794">
        <v>4.4085969974268138E-3</v>
      </c>
      <c r="CP794" s="10">
        <f t="shared" si="518"/>
        <v>0.40742005065749926</v>
      </c>
      <c r="CQ794">
        <v>53.51</v>
      </c>
      <c r="CR794">
        <v>10.34</v>
      </c>
      <c r="CS794">
        <v>5479718</v>
      </c>
      <c r="CT794">
        <v>7353611.666666667</v>
      </c>
      <c r="CU794">
        <v>27.407775000000001</v>
      </c>
      <c r="CV794">
        <v>5.7175000000000002</v>
      </c>
      <c r="CW794">
        <v>93.757009999999994</v>
      </c>
      <c r="CX794">
        <v>5.1490625244606313E-2</v>
      </c>
      <c r="CY794" s="10">
        <f t="shared" si="519"/>
        <v>4.8276070659648065</v>
      </c>
      <c r="CZ794">
        <v>77.989999999999995</v>
      </c>
      <c r="DA794">
        <v>15.14</v>
      </c>
      <c r="DB794">
        <v>64916336</v>
      </c>
      <c r="DC794">
        <v>33671471.666666664</v>
      </c>
      <c r="DD794">
        <v>235.18941666666669</v>
      </c>
      <c r="DE794">
        <v>47.842500000000001</v>
      </c>
      <c r="DF794">
        <v>91.189830000000001</v>
      </c>
      <c r="DG794">
        <v>7.4596756761157096E-2</v>
      </c>
      <c r="DH794" s="10">
        <f t="shared" si="520"/>
        <v>6.8024655676012662</v>
      </c>
      <c r="DI794">
        <v>52.47</v>
      </c>
      <c r="DJ794">
        <v>13.63</v>
      </c>
      <c r="DK794">
        <v>82077546</v>
      </c>
      <c r="DL794">
        <v>74547200</v>
      </c>
      <c r="DM794">
        <v>315.07165833333335</v>
      </c>
      <c r="DN794">
        <v>53.264166666666661</v>
      </c>
      <c r="DO794">
        <v>90.059079999999994</v>
      </c>
      <c r="DP794">
        <v>5.4586506005152224E-3</v>
      </c>
      <c r="DQ794" s="10">
        <f t="shared" si="521"/>
        <v>0.49160105112384844</v>
      </c>
      <c r="DR794">
        <v>93.42</v>
      </c>
      <c r="DS794">
        <v>21.63</v>
      </c>
      <c r="DT794">
        <v>10820901</v>
      </c>
      <c r="DU794">
        <v>7032552.5</v>
      </c>
      <c r="DV794">
        <v>25.976923333333332</v>
      </c>
      <c r="DW794">
        <v>4.2541666666666664</v>
      </c>
      <c r="DX794">
        <v>100.13979999999999</v>
      </c>
      <c r="DY794">
        <v>4.8359268761734289E-3</v>
      </c>
      <c r="DZ794" s="10">
        <f t="shared" si="540"/>
        <v>0.48426875019463189</v>
      </c>
      <c r="EA794">
        <v>63.11</v>
      </c>
      <c r="EB794">
        <v>18.190000000000001</v>
      </c>
      <c r="EC794">
        <v>9839210</v>
      </c>
      <c r="ED794">
        <v>4777378.666666667</v>
      </c>
      <c r="EE794">
        <v>20.919971666666665</v>
      </c>
      <c r="EF794">
        <v>2.5274999999999999</v>
      </c>
      <c r="EG794">
        <v>105.9179</v>
      </c>
      <c r="EH794">
        <v>3.0791095704255745E-4</v>
      </c>
      <c r="EI794" s="10">
        <f t="shared" si="510"/>
        <v>3.2613281956937898E-2</v>
      </c>
      <c r="EJ794">
        <v>117.75</v>
      </c>
      <c r="EK794">
        <v>6.69</v>
      </c>
      <c r="EL794">
        <v>330962</v>
      </c>
      <c r="EM794">
        <v>400672.29166666669</v>
      </c>
      <c r="EN794">
        <v>5.1006097500000003</v>
      </c>
      <c r="EO794">
        <v>1.5458333333333334</v>
      </c>
      <c r="EP794">
        <v>102.526</v>
      </c>
      <c r="EQ794">
        <v>6.0300697620663153E-3</v>
      </c>
      <c r="ER794" s="10">
        <f t="shared" si="522"/>
        <v>0.61823893242561101</v>
      </c>
      <c r="ES794">
        <v>83.49</v>
      </c>
      <c r="ET794">
        <v>12.22</v>
      </c>
      <c r="EU794">
        <v>4702497</v>
      </c>
      <c r="EV794">
        <v>5276183</v>
      </c>
      <c r="EW794">
        <v>14.492750000000001</v>
      </c>
      <c r="EX794">
        <v>2.3366666666666664</v>
      </c>
      <c r="EY794">
        <v>100.1656</v>
      </c>
      <c r="EZ794">
        <v>5.6293785736536879E-3</v>
      </c>
      <c r="FA794" s="10">
        <f t="shared" si="511"/>
        <v>0.56387008245716586</v>
      </c>
      <c r="FB794">
        <v>0.01</v>
      </c>
      <c r="FC794">
        <v>26.87</v>
      </c>
      <c r="FD794">
        <v>8052915</v>
      </c>
      <c r="FE794">
        <v>6431344.666666667</v>
      </c>
      <c r="FF794">
        <v>22.921427499999997</v>
      </c>
      <c r="FG794">
        <v>5.3525</v>
      </c>
      <c r="FH794">
        <v>97.522670000000005</v>
      </c>
      <c r="FI794">
        <v>4.3630922787591057E-2</v>
      </c>
      <c r="FJ794" s="10">
        <f t="shared" si="523"/>
        <v>4.2550040848097233</v>
      </c>
      <c r="FK794">
        <v>64.61</v>
      </c>
      <c r="FL794">
        <v>18.329999999999998</v>
      </c>
      <c r="FM794">
        <v>60575314</v>
      </c>
      <c r="FN794">
        <v>33157506.666666668</v>
      </c>
      <c r="FO794">
        <v>151.23047499999998</v>
      </c>
      <c r="FP794">
        <v>23.308333333333334</v>
      </c>
      <c r="FQ794">
        <v>93.874219999999994</v>
      </c>
      <c r="FR794">
        <v>9.1693644261648222E-2</v>
      </c>
      <c r="FS794" s="10">
        <f t="shared" si="524"/>
        <v>8.6076693340197021</v>
      </c>
      <c r="FT794">
        <v>239.24</v>
      </c>
      <c r="FU794">
        <v>19.190000000000001</v>
      </c>
      <c r="FV794">
        <v>127275868</v>
      </c>
      <c r="FW794">
        <v>105320666.66666667</v>
      </c>
      <c r="FX794">
        <v>446.99416666666667</v>
      </c>
      <c r="FY794">
        <v>85.84333333333332</v>
      </c>
      <c r="FZ794">
        <v>107.5257</v>
      </c>
      <c r="GA794">
        <v>9.3996406420629875E-4</v>
      </c>
      <c r="GB794" s="10">
        <f t="shared" si="389"/>
        <v>0.10107029397862721</v>
      </c>
      <c r="GC794">
        <v>72.11</v>
      </c>
      <c r="GD794">
        <v>13.73</v>
      </c>
      <c r="GE794">
        <v>1977874</v>
      </c>
      <c r="GF794">
        <v>1296012.6666666667</v>
      </c>
      <c r="GG794">
        <v>3.4788033333333335</v>
      </c>
      <c r="GH794">
        <v>0.46166666666666667</v>
      </c>
      <c r="GI794">
        <v>99.541839999999993</v>
      </c>
      <c r="GJ794">
        <v>1.5943982990113516E-3</v>
      </c>
      <c r="GK794" s="10">
        <f t="shared" si="390"/>
        <v>0.15870934037646012</v>
      </c>
      <c r="GL794">
        <v>74.89</v>
      </c>
      <c r="GM794">
        <v>14.34</v>
      </c>
      <c r="GN794">
        <v>2905772</v>
      </c>
      <c r="GO794">
        <v>2113924.8333333335</v>
      </c>
      <c r="GP794">
        <v>5.3426908333333332</v>
      </c>
      <c r="GQ794">
        <v>0.35250000000000004</v>
      </c>
      <c r="GR794">
        <v>89.129840000000002</v>
      </c>
      <c r="GS794">
        <v>1.1507942561352722E-3</v>
      </c>
      <c r="GT794" s="10">
        <f t="shared" si="546"/>
        <v>0.10257010792225583</v>
      </c>
      <c r="GU794">
        <v>102.07</v>
      </c>
      <c r="GV794">
        <v>13.33</v>
      </c>
      <c r="GW794">
        <v>569541</v>
      </c>
      <c r="GX794">
        <v>856469.75</v>
      </c>
      <c r="GY794">
        <v>3.5862055000000002</v>
      </c>
      <c r="GZ794">
        <v>0.11166666666666668</v>
      </c>
      <c r="HA794">
        <v>97.802459999999996</v>
      </c>
      <c r="HB794">
        <v>4.353018268824134E-2</v>
      </c>
      <c r="HC794" s="10">
        <f t="shared" si="525"/>
        <v>4.2573589511594161</v>
      </c>
      <c r="HD794">
        <v>126.47</v>
      </c>
      <c r="HE794">
        <v>25.23</v>
      </c>
      <c r="HF794">
        <v>121072310</v>
      </c>
      <c r="HG794">
        <v>64545408.333333336</v>
      </c>
      <c r="HH794">
        <v>183.78509166666666</v>
      </c>
      <c r="HI794">
        <v>25.862500000000001</v>
      </c>
      <c r="HJ794">
        <v>92.802570000000003</v>
      </c>
      <c r="HK794">
        <v>1.60184189281889E-2</v>
      </c>
      <c r="HL794" s="10">
        <f t="shared" si="526"/>
        <v>1.4865504438725754</v>
      </c>
      <c r="HM794">
        <v>91.26</v>
      </c>
      <c r="HN794">
        <v>13.54</v>
      </c>
      <c r="HO794">
        <v>17107427</v>
      </c>
      <c r="HP794">
        <v>17460010.833333332</v>
      </c>
      <c r="HQ794">
        <v>85.502674999999996</v>
      </c>
      <c r="HR794">
        <v>9.0824999999999996</v>
      </c>
      <c r="HS794">
        <v>96.125910000000005</v>
      </c>
      <c r="HT794">
        <v>1.60184189281889E-2</v>
      </c>
      <c r="HU794" s="10">
        <f t="shared" si="527"/>
        <v>1.5397850962333828</v>
      </c>
      <c r="HV794">
        <v>110.69</v>
      </c>
      <c r="HW794">
        <v>7.37</v>
      </c>
      <c r="HX794">
        <v>4614037</v>
      </c>
      <c r="HY794">
        <v>6867698</v>
      </c>
      <c r="HZ794">
        <v>21.016120000000001</v>
      </c>
      <c r="IA794">
        <v>9.0824999999999996</v>
      </c>
      <c r="IB794">
        <v>93.894069999999999</v>
      </c>
      <c r="IC794">
        <v>5.8693758696583701E-3</v>
      </c>
      <c r="ID794" s="10">
        <f t="shared" si="528"/>
        <v>0.55109958876201393</v>
      </c>
      <c r="IE794">
        <v>124.98</v>
      </c>
      <c r="IF794">
        <v>8.32</v>
      </c>
      <c r="IG794">
        <v>5189776</v>
      </c>
      <c r="IH794">
        <v>6251247.5</v>
      </c>
      <c r="II794">
        <v>45.849816666666669</v>
      </c>
      <c r="IJ794">
        <v>11.916666666666666</v>
      </c>
      <c r="IK794">
        <v>97.368709999999993</v>
      </c>
      <c r="IL794">
        <v>1.8760553894556557E-2</v>
      </c>
      <c r="IM794" s="10">
        <f t="shared" si="542"/>
        <v>1.8266909315984479</v>
      </c>
      <c r="IN794">
        <v>54.42</v>
      </c>
      <c r="IO794">
        <v>15.04</v>
      </c>
      <c r="IP794">
        <v>38266314</v>
      </c>
      <c r="IQ794">
        <v>29437205</v>
      </c>
      <c r="IR794">
        <v>91.917758333333325</v>
      </c>
      <c r="IS794">
        <v>13.691666666666668</v>
      </c>
      <c r="IT794">
        <v>92.566959999999995</v>
      </c>
      <c r="IU794">
        <v>5.7536878933910516E-3</v>
      </c>
      <c r="IV794" s="10">
        <f t="shared" si="529"/>
        <v>0.53260139708001375</v>
      </c>
      <c r="IW794">
        <v>27.56</v>
      </c>
      <c r="IX794">
        <v>19.96</v>
      </c>
      <c r="IY794">
        <v>10370266</v>
      </c>
      <c r="IZ794">
        <v>5279477.666666667</v>
      </c>
      <c r="JA794">
        <v>24.126854166666664</v>
      </c>
      <c r="JB794">
        <v>4.2616666666666667</v>
      </c>
      <c r="JC794">
        <v>102.05249999999999</v>
      </c>
      <c r="JD794">
        <v>2.7888294896857005E-3</v>
      </c>
      <c r="JE794" s="10">
        <f t="shared" si="547"/>
        <v>0.28460702149614991</v>
      </c>
      <c r="JF794">
        <v>73.540000000000006</v>
      </c>
      <c r="JG794">
        <v>15.21</v>
      </c>
      <c r="JH794">
        <v>5420279</v>
      </c>
      <c r="JI794">
        <v>5213437</v>
      </c>
      <c r="JJ794">
        <v>15.249160833333333</v>
      </c>
      <c r="JK794">
        <v>2.2183333333333333</v>
      </c>
      <c r="JL794">
        <v>90.175690000000003</v>
      </c>
      <c r="JM794">
        <v>1.2449980372203962E-3</v>
      </c>
      <c r="JN794" s="10">
        <f t="shared" si="512"/>
        <v>0.11226855705499492</v>
      </c>
      <c r="JO794">
        <v>213.07</v>
      </c>
      <c r="JP794">
        <v>14.92</v>
      </c>
      <c r="JQ794">
        <v>2059947</v>
      </c>
      <c r="JR794">
        <v>1731630.6666666667</v>
      </c>
      <c r="JS794">
        <v>6.2262924999999996</v>
      </c>
      <c r="JT794">
        <v>1.2333333333333334</v>
      </c>
      <c r="JU794">
        <v>96.454099999999997</v>
      </c>
      <c r="JV794">
        <v>3.5358614924861274E-2</v>
      </c>
      <c r="JW794" s="10">
        <f t="shared" si="530"/>
        <v>3.4104833798240617</v>
      </c>
      <c r="JX794">
        <v>76.819999999999993</v>
      </c>
      <c r="JY794">
        <v>19.77</v>
      </c>
      <c r="JZ794">
        <v>50983908</v>
      </c>
      <c r="KA794">
        <v>56153450</v>
      </c>
      <c r="KB794">
        <v>275.79313333333334</v>
      </c>
      <c r="KC794">
        <v>45.65</v>
      </c>
      <c r="KD794">
        <v>91.338440000000006</v>
      </c>
      <c r="KE794">
        <v>3.1001624847158064E-2</v>
      </c>
      <c r="KF794" s="10">
        <f t="shared" si="531"/>
        <v>2.8316400510046562</v>
      </c>
      <c r="KG794">
        <v>37.67</v>
      </c>
      <c r="KH794">
        <v>18.72</v>
      </c>
      <c r="KI794">
        <v>46683683</v>
      </c>
      <c r="KJ794">
        <v>27007458.333333332</v>
      </c>
      <c r="KK794">
        <v>131.09536666666665</v>
      </c>
      <c r="KL794">
        <v>23.0975</v>
      </c>
      <c r="KM794">
        <v>94.022530000000003</v>
      </c>
      <c r="KN794">
        <v>8.9083922178234271E-3</v>
      </c>
      <c r="KO794" s="10">
        <f t="shared" si="532"/>
        <v>0.83758957455206973</v>
      </c>
      <c r="KP794">
        <v>84.35</v>
      </c>
      <c r="KQ794">
        <v>9.92</v>
      </c>
      <c r="KR794">
        <v>9799482</v>
      </c>
      <c r="KS794">
        <v>6278622</v>
      </c>
      <c r="KT794">
        <v>51.838483333333329</v>
      </c>
      <c r="KU794">
        <v>13.5</v>
      </c>
      <c r="KV794">
        <v>96.758899999999997</v>
      </c>
      <c r="KW794">
        <v>9.944149438495066E-3</v>
      </c>
      <c r="KX794" s="10">
        <f t="shared" si="533"/>
        <v>0.96218496110440022</v>
      </c>
      <c r="KY794">
        <v>88.71</v>
      </c>
      <c r="KZ794">
        <v>10.11</v>
      </c>
      <c r="LA794">
        <v>8283940</v>
      </c>
      <c r="LB794">
        <v>3823298.3333333335</v>
      </c>
      <c r="LC794">
        <v>28.026799999999998</v>
      </c>
      <c r="LD794">
        <v>5.5058333333333325</v>
      </c>
      <c r="LE794">
        <v>91.185460000000006</v>
      </c>
      <c r="LF794">
        <v>3.6388051031387959E-2</v>
      </c>
      <c r="LG794" s="10">
        <f t="shared" si="534"/>
        <v>3.3180611718005859</v>
      </c>
      <c r="LH794">
        <v>22.77</v>
      </c>
      <c r="LI794">
        <v>20.99</v>
      </c>
      <c r="LJ794">
        <v>80014221</v>
      </c>
      <c r="LK794">
        <v>42516330.833333336</v>
      </c>
      <c r="LL794">
        <v>132.41843333333333</v>
      </c>
      <c r="LM794">
        <v>21.77333333333333</v>
      </c>
      <c r="LN794">
        <v>92.305269999999993</v>
      </c>
      <c r="LO794">
        <v>5.1897193694645877E-2</v>
      </c>
      <c r="LP794" s="10">
        <f t="shared" si="535"/>
        <v>4.7903844762265848</v>
      </c>
      <c r="LQ794">
        <v>70.75</v>
      </c>
      <c r="LR794">
        <v>12.17</v>
      </c>
      <c r="LS794">
        <v>65382107</v>
      </c>
      <c r="LT794">
        <v>43098016.666666664</v>
      </c>
      <c r="LU794">
        <v>190.11324999999999</v>
      </c>
      <c r="LV794">
        <v>28.239166666666666</v>
      </c>
      <c r="LW794">
        <v>93.224119999999999</v>
      </c>
      <c r="LX794">
        <v>0.33447451858452815</v>
      </c>
      <c r="LY794" s="10">
        <f t="shared" si="536"/>
        <v>31.18109265746628</v>
      </c>
      <c r="LZ794">
        <v>63.71</v>
      </c>
      <c r="MA794">
        <v>17.71</v>
      </c>
      <c r="MB794">
        <v>326126498</v>
      </c>
      <c r="MC794">
        <v>520708775</v>
      </c>
      <c r="MD794">
        <v>2145.6188333333334</v>
      </c>
      <c r="ME794">
        <v>340.33249999999998</v>
      </c>
      <c r="MF794" s="13">
        <f t="shared" si="391"/>
        <v>95.128105361174391</v>
      </c>
      <c r="MG794" s="13">
        <f t="shared" si="392"/>
        <v>-5.5118873219422215E-2</v>
      </c>
      <c r="MH794" s="13">
        <f t="shared" si="469"/>
        <v>2.7664255522368064E-2</v>
      </c>
      <c r="MI794" s="12">
        <v>92.4131</v>
      </c>
      <c r="MJ794" s="12">
        <f t="shared" si="393"/>
        <v>-5.5174776578976403E-2</v>
      </c>
      <c r="MK794" s="12">
        <f t="shared" si="394"/>
        <v>5.5903359554188015E-5</v>
      </c>
      <c r="ML794" s="12">
        <f t="shared" si="470"/>
        <v>1.0953671687565891E-2</v>
      </c>
      <c r="MM794" s="14">
        <v>93.462100000000007</v>
      </c>
      <c r="MN794" s="14">
        <f t="shared" si="395"/>
        <v>-6.3075007751561829E-2</v>
      </c>
      <c r="MO794" s="14">
        <f t="shared" si="396"/>
        <v>7.9561345321396137E-3</v>
      </c>
      <c r="MP794" s="14">
        <f t="shared" si="471"/>
        <v>1.3808146061189408E-3</v>
      </c>
      <c r="MQ794" s="16">
        <v>92.902370000000005</v>
      </c>
      <c r="MR794" s="16">
        <f t="shared" si="397"/>
        <v>-5.9666247727795496E-2</v>
      </c>
      <c r="MS794" s="16">
        <f t="shared" si="398"/>
        <v>4.5473745083732808E-3</v>
      </c>
      <c r="MT794" s="16">
        <f t="shared" si="472"/>
        <v>1.1280705348193365E-2</v>
      </c>
      <c r="MU794" s="13">
        <v>93.992230000000006</v>
      </c>
      <c r="MV794" s="13">
        <f t="shared" si="399"/>
        <v>-3.9523306667342384E-2</v>
      </c>
      <c r="MW794" s="13">
        <f t="shared" si="400"/>
        <v>1.5595566552079831E-2</v>
      </c>
      <c r="MX794" s="13">
        <f t="shared" si="473"/>
        <v>1.4710387080512199E-2</v>
      </c>
      <c r="MY794" s="12">
        <v>97.371009999999998</v>
      </c>
      <c r="MZ794" s="12">
        <f t="shared" si="401"/>
        <v>-7.9268239254960404E-3</v>
      </c>
      <c r="NA794" s="12">
        <f t="shared" si="402"/>
        <v>4.7192049293926175E-2</v>
      </c>
      <c r="NB794" s="12">
        <f t="shared" si="474"/>
        <v>3.284260074519596E-2</v>
      </c>
      <c r="NC794" s="14">
        <v>95.814700000000002</v>
      </c>
      <c r="ND794" s="14">
        <f t="shared" si="403"/>
        <v>-7.0218074508574535E-3</v>
      </c>
      <c r="NE794" s="14">
        <f t="shared" si="404"/>
        <v>4.8097065768564762E-2</v>
      </c>
      <c r="NF794" s="14">
        <f t="shared" si="475"/>
        <v>2.2833894138469035E-2</v>
      </c>
      <c r="NG794" s="16">
        <v>98.802250000000001</v>
      </c>
      <c r="NH794" s="16">
        <f t="shared" si="405"/>
        <v>-8.7445202528044774E-3</v>
      </c>
      <c r="NI794" s="16">
        <f t="shared" si="406"/>
        <v>98.857368873219428</v>
      </c>
      <c r="NJ794" s="16">
        <f t="shared" si="476"/>
        <v>0.84393574447763342</v>
      </c>
      <c r="NK794" s="13">
        <v>99.028360000000006</v>
      </c>
      <c r="NL794" s="13">
        <f t="shared" si="407"/>
        <v>-2.8636615993675174E-2</v>
      </c>
      <c r="NM794" s="13">
        <f t="shared" si="408"/>
        <v>2.6482257225747041E-2</v>
      </c>
      <c r="NN794" s="13">
        <f t="shared" si="477"/>
        <v>8.0432471474568557E-3</v>
      </c>
      <c r="NO794" s="12">
        <v>99.593959999999996</v>
      </c>
      <c r="NP794" s="12">
        <f t="shared" si="409"/>
        <v>-3.6266447845886285E-2</v>
      </c>
      <c r="NQ794" s="12">
        <f t="shared" si="410"/>
        <v>1.885242537353593E-2</v>
      </c>
      <c r="NR794" s="12">
        <f t="shared" si="478"/>
        <v>1.1743453276021887E-3</v>
      </c>
      <c r="NS794" s="14">
        <v>101.69670000000001</v>
      </c>
      <c r="NT794" s="14">
        <f t="shared" si="411"/>
        <v>-1.1585334443918405E-2</v>
      </c>
      <c r="NU794" s="14">
        <f t="shared" si="412"/>
        <v>4.3533538775503811E-2</v>
      </c>
      <c r="NV794" s="14">
        <f t="shared" si="479"/>
        <v>1.9892569963037565E-2</v>
      </c>
      <c r="NW794" s="16">
        <v>92.414900000000003</v>
      </c>
      <c r="NX794" s="16">
        <f t="shared" si="413"/>
        <v>-5.8823709133793978E-2</v>
      </c>
      <c r="NY794" s="16">
        <f t="shared" si="414"/>
        <v>3.7048359143717624E-3</v>
      </c>
      <c r="NZ794" s="16">
        <f t="shared" si="480"/>
        <v>7.8577631209734156E-3</v>
      </c>
      <c r="OA794" s="13">
        <v>93.757009999999994</v>
      </c>
      <c r="OB794" s="13">
        <f t="shared" si="415"/>
        <v>-7.2005871412890388E-2</v>
      </c>
      <c r="OC794" s="13">
        <f t="shared" si="416"/>
        <v>1.6886998193468172E-2</v>
      </c>
      <c r="OD794" s="13">
        <f t="shared" si="481"/>
        <v>4.9971363702240312E-3</v>
      </c>
      <c r="OE794" s="15">
        <v>91.189830000000001</v>
      </c>
      <c r="OF794" s="15">
        <f t="shared" si="417"/>
        <v>-7.2474849008612119E-2</v>
      </c>
      <c r="OG794" s="15">
        <f t="shared" si="418"/>
        <v>1.7355975789189904E-2</v>
      </c>
      <c r="OH794" s="15">
        <f t="shared" si="482"/>
        <v>9.6396253422662559E-3</v>
      </c>
      <c r="OI794" s="14">
        <v>90.059079999999994</v>
      </c>
      <c r="OJ794" s="14">
        <f t="shared" si="419"/>
        <v>1.6098087073703304E-2</v>
      </c>
      <c r="OK794" s="14">
        <f t="shared" si="420"/>
        <v>7.121696029312552E-2</v>
      </c>
      <c r="OL794" s="14">
        <f t="shared" si="483"/>
        <v>7.8803242507554438E-2</v>
      </c>
      <c r="OM794" s="16">
        <v>100.13979999999999</v>
      </c>
      <c r="ON794" s="16">
        <f t="shared" si="421"/>
        <v>-4.4913203667372836E-2</v>
      </c>
      <c r="OO794" s="16">
        <f t="shared" si="422"/>
        <v>1.0205669552049379E-2</v>
      </c>
      <c r="OP794" s="16">
        <f t="shared" si="484"/>
        <v>1.1973107340488842E-2</v>
      </c>
      <c r="OQ794" s="13">
        <v>105.9179</v>
      </c>
      <c r="OR794" s="13">
        <f t="shared" si="423"/>
        <v>3.0466092790485844E-2</v>
      </c>
      <c r="OS794" s="13">
        <f t="shared" si="424"/>
        <v>8.5584966009908059E-2</v>
      </c>
      <c r="OT794" s="13">
        <f t="shared" si="485"/>
        <v>3.7380971469452406E-2</v>
      </c>
      <c r="OU794" s="16">
        <v>102.526</v>
      </c>
      <c r="OV794" s="16">
        <f t="shared" si="425"/>
        <v>-9.9788140912365764E-3</v>
      </c>
      <c r="OW794" s="16">
        <f t="shared" si="426"/>
        <v>4.5140059128185639E-2</v>
      </c>
      <c r="OX794" s="16">
        <f t="shared" si="486"/>
        <v>6.6544396201299039E-3</v>
      </c>
      <c r="OY794" s="14">
        <v>100.1656</v>
      </c>
      <c r="OZ794" s="14">
        <f t="shared" si="427"/>
        <v>-5.4474193950332594E-2</v>
      </c>
      <c r="PA794" s="14">
        <f t="shared" si="428"/>
        <v>6.4467926908962081E-4</v>
      </c>
      <c r="PB794" s="14">
        <f t="shared" si="487"/>
        <v>4.6871968472383063E-2</v>
      </c>
      <c r="PC794" s="15">
        <v>97.522670000000005</v>
      </c>
      <c r="PD794" s="15">
        <f t="shared" si="429"/>
        <v>-5.3997217943295706E-2</v>
      </c>
      <c r="PE794" s="15">
        <f t="shared" si="430"/>
        <v>1.1216552761265097E-3</v>
      </c>
      <c r="PF794" s="15">
        <f t="shared" si="488"/>
        <v>2.6107965233392649E-2</v>
      </c>
      <c r="PG794" s="14">
        <v>93.874219999999994</v>
      </c>
      <c r="PH794" s="14">
        <f t="shared" si="431"/>
        <v>-9.7496909111535413E-2</v>
      </c>
      <c r="PI794" s="14">
        <f t="shared" si="432"/>
        <v>4.2378035892113197E-2</v>
      </c>
      <c r="PJ794" s="14">
        <f t="shared" si="489"/>
        <v>3.0078318967669215E-2</v>
      </c>
      <c r="PK794" s="16">
        <v>107.5257</v>
      </c>
      <c r="PL794" s="16">
        <f t="shared" si="433"/>
        <v>0.16546239046730049</v>
      </c>
      <c r="PM794" s="16">
        <f t="shared" si="434"/>
        <v>0.22058126368672271</v>
      </c>
      <c r="PN794" s="16">
        <f t="shared" si="490"/>
        <v>0.19314929881794995</v>
      </c>
      <c r="PO794" s="13">
        <v>99.541839999999993</v>
      </c>
      <c r="PP794" s="13">
        <f t="shared" si="435"/>
        <v>-2.0923368063649694E-2</v>
      </c>
      <c r="PQ794" s="13">
        <f t="shared" si="436"/>
        <v>3.4195505155772521E-2</v>
      </c>
      <c r="PR794" s="13">
        <f t="shared" si="491"/>
        <v>1.6172174975610409E-2</v>
      </c>
      <c r="PS794" s="14">
        <v>89.129840000000002</v>
      </c>
      <c r="PT794" s="14">
        <f t="shared" si="437"/>
        <v>-8.311170616316077E-2</v>
      </c>
      <c r="PU794" s="14">
        <f t="shared" si="438"/>
        <v>2.7992832943738555E-2</v>
      </c>
      <c r="PV794" s="14">
        <f t="shared" si="492"/>
        <v>5.6640485343306679E-4</v>
      </c>
      <c r="PW794" s="15">
        <v>97.802459999999996</v>
      </c>
      <c r="PX794" s="15">
        <f t="shared" si="439"/>
        <v>-1.8921302013166996E-2</v>
      </c>
      <c r="PY794" s="15">
        <f t="shared" si="440"/>
        <v>3.6197571206255219E-2</v>
      </c>
      <c r="PZ794" s="15">
        <f t="shared" si="493"/>
        <v>3.323709100359884E-2</v>
      </c>
      <c r="QA794" s="14">
        <v>92.802570000000003</v>
      </c>
      <c r="QB794" s="14">
        <f t="shared" si="441"/>
        <v>-8.086691262039758E-2</v>
      </c>
      <c r="QC794" s="14">
        <f t="shared" si="442"/>
        <v>2.5748039400975364E-2</v>
      </c>
      <c r="QD794" s="14">
        <f t="shared" si="494"/>
        <v>2.541745513923066E-2</v>
      </c>
      <c r="QE794" s="16">
        <v>96.125910000000005</v>
      </c>
      <c r="QF794" s="16">
        <f t="shared" si="443"/>
        <v>-2.4909633182845337E-2</v>
      </c>
      <c r="QG794" s="16">
        <f t="shared" si="444"/>
        <v>3.0209240036576879E-2</v>
      </c>
      <c r="QH794" s="16">
        <f t="shared" si="495"/>
        <v>1.2837301938978918E-2</v>
      </c>
      <c r="QI794" s="13">
        <v>93.894069999999999</v>
      </c>
      <c r="QJ794" s="13">
        <f t="shared" si="445"/>
        <v>-4.5013230300806284E-2</v>
      </c>
      <c r="QK794" s="13">
        <f t="shared" si="446"/>
        <v>1.0105642918615931E-2</v>
      </c>
      <c r="QL794" s="13">
        <f t="shared" si="496"/>
        <v>6.2580955492463897E-3</v>
      </c>
      <c r="QM794" s="15">
        <v>97.368709999999993</v>
      </c>
      <c r="QN794" s="15">
        <f t="shared" si="447"/>
        <v>-2.2836739416801421E-2</v>
      </c>
      <c r="QO794" s="15">
        <f t="shared" si="448"/>
        <v>3.2282133802620794E-2</v>
      </c>
      <c r="QP794" s="15">
        <f t="shared" si="497"/>
        <v>1.5325284756250834E-2</v>
      </c>
      <c r="QQ794" s="14">
        <v>92.566959999999995</v>
      </c>
      <c r="QR794" s="14">
        <f t="shared" si="449"/>
        <v>-7.5484195723736769E-2</v>
      </c>
      <c r="QS794" s="14">
        <f t="shared" si="450"/>
        <v>2.0365322504314554E-2</v>
      </c>
      <c r="QT794" s="14">
        <f t="shared" si="498"/>
        <v>1.1274507875226214E-2</v>
      </c>
      <c r="QU794" s="16">
        <v>102.05249999999999</v>
      </c>
      <c r="QV794" s="16">
        <f t="shared" si="451"/>
        <v>3.1483480496797833E-2</v>
      </c>
      <c r="QW794" s="16">
        <f t="shared" si="452"/>
        <v>8.6602353716220049E-2</v>
      </c>
      <c r="QX794" s="16">
        <f t="shared" si="499"/>
        <v>5.405642988382553E-2</v>
      </c>
      <c r="QY794" s="14">
        <v>90.175690000000003</v>
      </c>
      <c r="QZ794" s="14">
        <f t="shared" si="453"/>
        <v>-7.1618702639918319E-2</v>
      </c>
      <c r="RA794" s="14">
        <f t="shared" si="454"/>
        <v>1.6499829420496104E-2</v>
      </c>
      <c r="RB794" s="14">
        <f t="shared" si="500"/>
        <v>3.8474944748542184E-3</v>
      </c>
      <c r="RC794" s="15">
        <v>96.454099999999997</v>
      </c>
      <c r="RD794" s="15">
        <f t="shared" si="455"/>
        <v>-7.2364190928986272E-3</v>
      </c>
      <c r="RE794" s="15">
        <f t="shared" si="456"/>
        <v>4.7882454126523588E-2</v>
      </c>
      <c r="RF794" s="15">
        <f t="shared" si="501"/>
        <v>2.4798659823816127E-2</v>
      </c>
      <c r="RG794" s="14">
        <v>91.338440000000006</v>
      </c>
      <c r="RH794" s="14">
        <f t="shared" si="457"/>
        <v>-9.3777476602411092E-2</v>
      </c>
      <c r="RI794" s="14">
        <f t="shared" si="458"/>
        <v>3.8658603382988876E-2</v>
      </c>
      <c r="RJ794" s="14">
        <f t="shared" si="502"/>
        <v>3.115578565938093E-2</v>
      </c>
      <c r="RK794" s="16">
        <v>94.022530000000003</v>
      </c>
      <c r="RL794" s="16">
        <f t="shared" si="459"/>
        <v>-5.7115955571520494E-2</v>
      </c>
      <c r="RM794" s="16">
        <f t="shared" si="460"/>
        <v>1.9970823520982783E-3</v>
      </c>
      <c r="RN794" s="16">
        <f t="shared" si="503"/>
        <v>1.1267404316240959E-2</v>
      </c>
      <c r="RO794" s="13">
        <v>96.758899999999997</v>
      </c>
      <c r="RP794" s="13">
        <f t="shared" si="461"/>
        <v>-5.2334714952831707E-2</v>
      </c>
      <c r="RQ794" s="13">
        <f t="shared" si="462"/>
        <v>2.7841582665905085E-3</v>
      </c>
      <c r="RR794" s="13">
        <f t="shared" si="504"/>
        <v>2.1545169577159906E-2</v>
      </c>
      <c r="RS794" s="15">
        <v>91.185460000000006</v>
      </c>
      <c r="RT794" s="15">
        <f t="shared" si="463"/>
        <v>-3.5250704474505401E-2</v>
      </c>
      <c r="RU794" s="15">
        <f t="shared" si="464"/>
        <v>1.9868168744916814E-2</v>
      </c>
      <c r="RV794" s="15">
        <f t="shared" si="505"/>
        <v>1.0630325133820673E-2</v>
      </c>
      <c r="RW794" s="14">
        <v>92.305269999999993</v>
      </c>
      <c r="RX794" s="14">
        <f t="shared" si="465"/>
        <v>-5.5648104032786749E-2</v>
      </c>
      <c r="RY794" s="14">
        <f t="shared" si="466"/>
        <v>5.2923081336453404E-4</v>
      </c>
      <c r="RZ794" s="14">
        <f t="shared" si="506"/>
        <v>2.1894103678338217E-3</v>
      </c>
      <c r="SA794" s="16">
        <v>93.224119999999999</v>
      </c>
      <c r="SB794" s="16">
        <f t="shared" si="467"/>
        <v>-5.4906856377130109E-2</v>
      </c>
      <c r="SC794" s="16">
        <f t="shared" si="468"/>
        <v>2.1201684229210649E-4</v>
      </c>
      <c r="SD794" s="16">
        <f t="shared" si="507"/>
        <v>2.3613514342332165E-3</v>
      </c>
    </row>
    <row r="795" spans="1:498" x14ac:dyDescent="0.35">
      <c r="A795" s="2">
        <v>42278</v>
      </c>
      <c r="B795">
        <v>95.343109999999996</v>
      </c>
      <c r="C795">
        <v>2.0211592831764751E-2</v>
      </c>
      <c r="D795" s="10">
        <f t="shared" si="513"/>
        <v>1.927036118634158</v>
      </c>
      <c r="E795">
        <v>14.85</v>
      </c>
      <c r="F795">
        <v>24.81</v>
      </c>
      <c r="G795">
        <v>23947998</v>
      </c>
      <c r="H795">
        <v>52995825</v>
      </c>
      <c r="I795">
        <v>133.43920833333334</v>
      </c>
      <c r="J795">
        <v>21.165833333333335</v>
      </c>
      <c r="K795">
        <v>97.592820000000003</v>
      </c>
      <c r="L795">
        <v>8.157083150546909E-3</v>
      </c>
      <c r="M795" s="10">
        <f t="shared" si="514"/>
        <v>0.79607274763635738</v>
      </c>
      <c r="N795">
        <v>58.04</v>
      </c>
      <c r="O795">
        <v>1.08</v>
      </c>
      <c r="P795">
        <v>8012929</v>
      </c>
      <c r="Q795">
        <v>6388638.333333333</v>
      </c>
      <c r="R795">
        <v>32.930893333333337</v>
      </c>
      <c r="S795">
        <v>4.97</v>
      </c>
      <c r="T795">
        <v>96.077079999999995</v>
      </c>
      <c r="U795">
        <v>9.9529669998185619E-3</v>
      </c>
      <c r="V795" s="10">
        <f t="shared" si="515"/>
        <v>0.95625200667892796</v>
      </c>
      <c r="W795">
        <v>41.19</v>
      </c>
      <c r="X795">
        <v>10.02</v>
      </c>
      <c r="Y795">
        <v>11275332</v>
      </c>
      <c r="Z795">
        <v>10546595.833333334</v>
      </c>
      <c r="AA795">
        <v>54.787416666666665</v>
      </c>
      <c r="AB795">
        <v>5.7025000000000006</v>
      </c>
      <c r="AC795">
        <v>95.972560000000001</v>
      </c>
      <c r="AD795">
        <v>3.0276789624583082E-2</v>
      </c>
      <c r="AE795" s="10">
        <f t="shared" si="516"/>
        <v>2.9057410088526772</v>
      </c>
      <c r="AF795">
        <v>49.13</v>
      </c>
      <c r="AG795">
        <v>-1.31</v>
      </c>
      <c r="AH795">
        <v>35962236</v>
      </c>
      <c r="AI795">
        <v>71473546.666666672</v>
      </c>
      <c r="AJ795">
        <v>334.942725</v>
      </c>
      <c r="AK795">
        <v>55.09</v>
      </c>
      <c r="AL795">
        <v>99.133740000000003</v>
      </c>
      <c r="AM795">
        <v>7.8039192481263514E-3</v>
      </c>
      <c r="AN795" s="10">
        <f t="shared" si="517"/>
        <v>0.77363170172475326</v>
      </c>
      <c r="AO795">
        <v>53.21</v>
      </c>
      <c r="AP795">
        <v>8.01</v>
      </c>
      <c r="AQ795">
        <v>18047628</v>
      </c>
      <c r="AR795">
        <v>10179058</v>
      </c>
      <c r="AS795">
        <v>34.519150000000003</v>
      </c>
      <c r="AT795">
        <v>5.979166666666667</v>
      </c>
      <c r="AU795">
        <v>96.869100000000003</v>
      </c>
      <c r="AV795">
        <v>1.1956805407077135E-2</v>
      </c>
      <c r="AW795" s="10">
        <f t="shared" si="538"/>
        <v>1.1582449786586957</v>
      </c>
      <c r="AX795">
        <v>173.35</v>
      </c>
      <c r="AY795">
        <v>25.76</v>
      </c>
      <c r="AZ795">
        <v>46969937</v>
      </c>
      <c r="BA795">
        <v>22050816.666666668</v>
      </c>
      <c r="BB795">
        <v>40.283597499999999</v>
      </c>
      <c r="BC795">
        <v>6.4974999999999996</v>
      </c>
      <c r="BD795">
        <v>96.838489999999993</v>
      </c>
      <c r="BE795">
        <v>1.6564173058271341E-3</v>
      </c>
      <c r="BF795" s="10">
        <f t="shared" si="508"/>
        <v>0.16040495070616786</v>
      </c>
      <c r="BG795">
        <v>285.27999999999997</v>
      </c>
      <c r="BH795">
        <v>24.57</v>
      </c>
      <c r="BI795">
        <v>4818044</v>
      </c>
      <c r="BJ795">
        <v>1422133.6666666667</v>
      </c>
      <c r="BK795">
        <v>4.9402560833333338</v>
      </c>
      <c r="BL795">
        <v>0.89749999999999996</v>
      </c>
      <c r="BM795">
        <v>97.77516</v>
      </c>
      <c r="BN795">
        <v>6.8087002058075949E-3</v>
      </c>
      <c r="BO795" s="10">
        <f t="shared" si="548"/>
        <v>0.66572175201487049</v>
      </c>
      <c r="BP795">
        <v>63.16</v>
      </c>
      <c r="BQ795">
        <v>7.64</v>
      </c>
      <c r="BR795">
        <v>10524419</v>
      </c>
      <c r="BS795">
        <v>9985821.666666666</v>
      </c>
      <c r="BT795">
        <f t="shared" si="545"/>
        <v>39.226344166666671</v>
      </c>
      <c r="BU795">
        <v>6.8741666666666665</v>
      </c>
      <c r="BV795">
        <v>99.313479999999998</v>
      </c>
      <c r="BW795">
        <v>5.3660455472922999E-3</v>
      </c>
      <c r="BX795" s="10">
        <f t="shared" si="539"/>
        <v>0.53292065714010284</v>
      </c>
      <c r="BY795">
        <v>41.53</v>
      </c>
      <c r="BZ795">
        <v>9.3800000000000008</v>
      </c>
      <c r="CA795">
        <v>5683698</v>
      </c>
      <c r="CB795">
        <v>4410336.333333333</v>
      </c>
      <c r="CC795">
        <v>39.226344166666671</v>
      </c>
      <c r="CD795">
        <v>2.3983333333333334</v>
      </c>
      <c r="CE795">
        <v>100.28</v>
      </c>
      <c r="CF795">
        <v>7.2880212716174377E-4</v>
      </c>
      <c r="CG795" s="10">
        <f t="shared" si="541"/>
        <v>7.3084277311779661E-2</v>
      </c>
      <c r="CH795">
        <v>15.49</v>
      </c>
      <c r="CI795">
        <v>5.78</v>
      </c>
      <c r="CJ795">
        <v>1314581</v>
      </c>
      <c r="CK795">
        <v>1774155</v>
      </c>
      <c r="CL795">
        <v>5.718866666666667</v>
      </c>
      <c r="CM795">
        <v>0.84583333333333333</v>
      </c>
      <c r="CN795">
        <v>95.402540000000002</v>
      </c>
      <c r="CO795">
        <v>4.4085969974268138E-3</v>
      </c>
      <c r="CP795" s="10">
        <f t="shared" si="518"/>
        <v>0.42059135139089149</v>
      </c>
      <c r="CQ795">
        <v>28.18</v>
      </c>
      <c r="CR795">
        <v>2.4700000000000002</v>
      </c>
      <c r="CS795">
        <v>5479718</v>
      </c>
      <c r="CT795">
        <v>7353611.666666667</v>
      </c>
      <c r="CU795">
        <v>27.407775000000001</v>
      </c>
      <c r="CV795">
        <v>5.7175000000000002</v>
      </c>
      <c r="CW795">
        <v>97.397670000000005</v>
      </c>
      <c r="CX795">
        <v>5.1490625244606313E-2</v>
      </c>
      <c r="CY795" s="10">
        <f t="shared" si="519"/>
        <v>5.0150669256678349</v>
      </c>
      <c r="CZ795">
        <v>55.64</v>
      </c>
      <c r="DA795">
        <v>11.46</v>
      </c>
      <c r="DB795">
        <v>64916336</v>
      </c>
      <c r="DC795">
        <v>33671471.666666664</v>
      </c>
      <c r="DD795">
        <v>235.18941666666669</v>
      </c>
      <c r="DE795">
        <v>47.842500000000001</v>
      </c>
      <c r="DF795">
        <v>93.416510000000002</v>
      </c>
      <c r="DG795">
        <v>7.4596756761157096E-2</v>
      </c>
      <c r="DH795" s="10">
        <f t="shared" si="520"/>
        <v>6.9685686739461996</v>
      </c>
      <c r="DI795">
        <v>50.49</v>
      </c>
      <c r="DJ795">
        <v>8.8000000000000007</v>
      </c>
      <c r="DK795">
        <v>82077546</v>
      </c>
      <c r="DL795">
        <v>74547200</v>
      </c>
      <c r="DM795">
        <v>315.07165833333335</v>
      </c>
      <c r="DN795">
        <v>53.264166666666661</v>
      </c>
      <c r="DO795">
        <v>93.116709999999998</v>
      </c>
      <c r="DP795">
        <v>5.4586506005152224E-3</v>
      </c>
      <c r="DQ795" s="10">
        <f t="shared" si="521"/>
        <v>0.50829158495950177</v>
      </c>
      <c r="DR795">
        <v>119.27</v>
      </c>
      <c r="DS795">
        <v>15.28</v>
      </c>
      <c r="DT795">
        <v>10820901</v>
      </c>
      <c r="DU795">
        <v>7032552.5</v>
      </c>
      <c r="DV795">
        <v>25.976923333333332</v>
      </c>
      <c r="DW795">
        <v>4.2541666666666664</v>
      </c>
      <c r="DX795">
        <v>103.1748</v>
      </c>
      <c r="DY795">
        <v>4.8359268761734289E-3</v>
      </c>
      <c r="DZ795" s="10">
        <f t="shared" si="540"/>
        <v>0.4989457882638183</v>
      </c>
      <c r="EA795">
        <v>94.01</v>
      </c>
      <c r="EB795">
        <v>11.06</v>
      </c>
      <c r="EC795">
        <v>9839210</v>
      </c>
      <c r="ED795">
        <v>4777378.666666667</v>
      </c>
      <c r="EE795">
        <v>20.919971666666665</v>
      </c>
      <c r="EF795">
        <v>2.5274999999999999</v>
      </c>
      <c r="EG795">
        <v>110.8293</v>
      </c>
      <c r="EH795">
        <v>3.0791095704255745E-4</v>
      </c>
      <c r="EI795" s="10">
        <f t="shared" si="510"/>
        <v>3.4125555831356714E-2</v>
      </c>
      <c r="EJ795">
        <v>171.55</v>
      </c>
      <c r="EK795">
        <v>2.4</v>
      </c>
      <c r="EL795">
        <v>330962</v>
      </c>
      <c r="EM795">
        <v>400672.29166666669</v>
      </c>
      <c r="EN795">
        <v>5.1006097500000003</v>
      </c>
      <c r="EO795">
        <v>1.5458333333333334</v>
      </c>
      <c r="EP795">
        <v>101.2226</v>
      </c>
      <c r="EQ795">
        <v>6.0300697620663153E-3</v>
      </c>
      <c r="ER795" s="10">
        <f t="shared" si="522"/>
        <v>0.61037933949773382</v>
      </c>
      <c r="ES795">
        <v>71.069999999999993</v>
      </c>
      <c r="ET795">
        <v>10.47</v>
      </c>
      <c r="EU795">
        <v>4702497</v>
      </c>
      <c r="EV795">
        <v>5276183</v>
      </c>
      <c r="EW795">
        <v>14.492750000000001</v>
      </c>
      <c r="EX795">
        <v>2.3366666666666664</v>
      </c>
      <c r="EY795">
        <v>96.349639999999994</v>
      </c>
      <c r="EZ795">
        <v>5.6293785736536879E-3</v>
      </c>
      <c r="FA795" s="10">
        <f t="shared" si="511"/>
        <v>0.54238859899524627</v>
      </c>
      <c r="FB795">
        <v>31.44</v>
      </c>
      <c r="FC795">
        <v>23.38</v>
      </c>
      <c r="FD795">
        <v>8052915</v>
      </c>
      <c r="FE795">
        <v>6431344.666666667</v>
      </c>
      <c r="FF795">
        <v>22.921427499999997</v>
      </c>
      <c r="FG795">
        <v>5.3525</v>
      </c>
      <c r="FH795">
        <v>100.33540000000001</v>
      </c>
      <c r="FI795">
        <v>4.3630922787591057E-2</v>
      </c>
      <c r="FJ795" s="10">
        <f t="shared" si="523"/>
        <v>4.3777260902620645</v>
      </c>
      <c r="FK795">
        <v>113.83</v>
      </c>
      <c r="FL795">
        <v>13.89</v>
      </c>
      <c r="FM795">
        <v>60575314</v>
      </c>
      <c r="FN795">
        <v>33157506.666666668</v>
      </c>
      <c r="FO795">
        <v>151.23047499999998</v>
      </c>
      <c r="FP795">
        <v>23.308333333333334</v>
      </c>
      <c r="FQ795">
        <v>97.116020000000006</v>
      </c>
      <c r="FR795">
        <v>9.1693644261648222E-2</v>
      </c>
      <c r="FS795" s="10">
        <f t="shared" si="524"/>
        <v>8.9049217899871138</v>
      </c>
      <c r="FT795">
        <v>81.53</v>
      </c>
      <c r="FU795">
        <v>13.79</v>
      </c>
      <c r="FV795">
        <v>127275868</v>
      </c>
      <c r="FW795">
        <v>105320666.66666667</v>
      </c>
      <c r="FX795">
        <v>446.99416666666667</v>
      </c>
      <c r="FY795">
        <v>85.84333333333332</v>
      </c>
      <c r="FZ795">
        <v>120.3805</v>
      </c>
      <c r="GA795">
        <v>9.3996406420629875E-4</v>
      </c>
      <c r="GB795" s="10">
        <f t="shared" si="389"/>
        <v>0.11315334403118635</v>
      </c>
      <c r="GC795">
        <v>12.95</v>
      </c>
      <c r="GD795">
        <v>5.91</v>
      </c>
      <c r="GE795">
        <v>1977874</v>
      </c>
      <c r="GF795">
        <v>1296012.6666666667</v>
      </c>
      <c r="GG795">
        <v>3.4788033333333335</v>
      </c>
      <c r="GH795">
        <v>0.46166666666666667</v>
      </c>
      <c r="GI795">
        <v>99.032129999999995</v>
      </c>
      <c r="GJ795">
        <v>1.5943982990113516E-3</v>
      </c>
      <c r="GK795" s="10">
        <f t="shared" si="390"/>
        <v>0.15789665961947102</v>
      </c>
      <c r="GL795">
        <v>15.87</v>
      </c>
      <c r="GM795">
        <v>6.13</v>
      </c>
      <c r="GN795">
        <v>2905772</v>
      </c>
      <c r="GO795">
        <v>2113924.8333333335</v>
      </c>
      <c r="GP795">
        <v>5.3426908333333332</v>
      </c>
      <c r="GQ795">
        <v>0.35250000000000004</v>
      </c>
      <c r="GR795">
        <v>88.578280000000007</v>
      </c>
      <c r="GS795">
        <v>1.1507942561352722E-3</v>
      </c>
      <c r="GT795" s="10">
        <f t="shared" si="546"/>
        <v>0.10193537584234187</v>
      </c>
      <c r="GU795">
        <v>38.950000000000003</v>
      </c>
      <c r="GV795">
        <v>9.16</v>
      </c>
      <c r="GW795">
        <v>569541</v>
      </c>
      <c r="GX795">
        <v>856469.75</v>
      </c>
      <c r="GY795">
        <v>3.5862055000000002</v>
      </c>
      <c r="GZ795">
        <v>0.11166666666666668</v>
      </c>
      <c r="HA795">
        <v>100.74550000000001</v>
      </c>
      <c r="HB795">
        <v>4.353018268824134E-2</v>
      </c>
      <c r="HC795" s="10">
        <f t="shared" si="525"/>
        <v>4.385470020018218</v>
      </c>
      <c r="HD795">
        <v>98.1</v>
      </c>
      <c r="HE795">
        <v>22.78</v>
      </c>
      <c r="HF795">
        <v>121072310</v>
      </c>
      <c r="HG795">
        <v>64545408.333333336</v>
      </c>
      <c r="HH795">
        <v>183.78509166666666</v>
      </c>
      <c r="HI795">
        <v>25.862500000000001</v>
      </c>
      <c r="HJ795">
        <v>96.146190000000004</v>
      </c>
      <c r="HK795">
        <v>1.60184189281889E-2</v>
      </c>
      <c r="HL795" s="10">
        <f t="shared" si="526"/>
        <v>1.5401099497692465</v>
      </c>
      <c r="HM795">
        <v>37.479999999999997</v>
      </c>
      <c r="HN795">
        <v>9.94</v>
      </c>
      <c r="HO795">
        <v>17107427</v>
      </c>
      <c r="HP795">
        <v>17460010.833333332</v>
      </c>
      <c r="HQ795">
        <v>85.502674999999996</v>
      </c>
      <c r="HR795">
        <v>9.0824999999999996</v>
      </c>
      <c r="HS795">
        <v>97.846599999999995</v>
      </c>
      <c r="HT795">
        <v>1.60184189281889E-2</v>
      </c>
      <c r="HU795" s="10">
        <f t="shared" si="527"/>
        <v>1.567347829498928</v>
      </c>
      <c r="HV795">
        <v>123.07</v>
      </c>
      <c r="HW795">
        <v>10.19</v>
      </c>
      <c r="HX795">
        <v>4614037</v>
      </c>
      <c r="HY795">
        <v>6867698</v>
      </c>
      <c r="HZ795">
        <v>21.016120000000001</v>
      </c>
      <c r="IA795">
        <v>9.0824999999999996</v>
      </c>
      <c r="IB795">
        <v>99.04983</v>
      </c>
      <c r="IC795">
        <v>5.8693758696583701E-3</v>
      </c>
      <c r="ID795" s="10">
        <f t="shared" si="528"/>
        <v>0.58136068209576375</v>
      </c>
      <c r="IE795">
        <v>83.06</v>
      </c>
      <c r="IF795">
        <v>3.19</v>
      </c>
      <c r="IG795">
        <v>5189776</v>
      </c>
      <c r="IH795">
        <v>6251247.5</v>
      </c>
      <c r="II795">
        <v>45.849816666666669</v>
      </c>
      <c r="IJ795">
        <v>11.916666666666666</v>
      </c>
      <c r="IK795">
        <v>97.902829999999994</v>
      </c>
      <c r="IL795">
        <v>1.8760553894556557E-2</v>
      </c>
      <c r="IM795" s="10">
        <f t="shared" si="542"/>
        <v>1.8367113186446085</v>
      </c>
      <c r="IN795">
        <v>42.64</v>
      </c>
      <c r="IO795">
        <v>8.25</v>
      </c>
      <c r="IP795">
        <v>38266314</v>
      </c>
      <c r="IQ795">
        <v>29437205</v>
      </c>
      <c r="IR795">
        <v>91.917758333333325</v>
      </c>
      <c r="IS795">
        <v>13.691666666666668</v>
      </c>
      <c r="IT795">
        <v>98.768289999999993</v>
      </c>
      <c r="IU795">
        <v>5.7536878933910516E-3</v>
      </c>
      <c r="IV795" s="10">
        <f t="shared" si="529"/>
        <v>0.56828191442393639</v>
      </c>
      <c r="IW795">
        <v>165.99</v>
      </c>
      <c r="IX795">
        <v>17.239999999999998</v>
      </c>
      <c r="IY795">
        <v>10370266</v>
      </c>
      <c r="IZ795">
        <v>5279477.666666667</v>
      </c>
      <c r="JA795">
        <v>24.126854166666664</v>
      </c>
      <c r="JB795">
        <v>4.2616666666666667</v>
      </c>
      <c r="JC795">
        <v>108.2978</v>
      </c>
      <c r="JD795">
        <v>2.7888294896857005E-3</v>
      </c>
      <c r="JE795" s="10">
        <f t="shared" si="547"/>
        <v>0.30202409830808402</v>
      </c>
      <c r="JF795">
        <v>92.5</v>
      </c>
      <c r="JG795">
        <v>8.6999999999999993</v>
      </c>
      <c r="JH795">
        <v>5420279</v>
      </c>
      <c r="JI795">
        <v>5213437</v>
      </c>
      <c r="JJ795">
        <v>15.249160833333333</v>
      </c>
      <c r="JK795">
        <v>2.2183333333333333</v>
      </c>
      <c r="JL795">
        <v>90.969030000000004</v>
      </c>
      <c r="JM795">
        <v>1.2449980372203962E-3</v>
      </c>
      <c r="JN795" s="10">
        <f t="shared" si="512"/>
        <v>0.11325626379784334</v>
      </c>
      <c r="JO795">
        <v>319.73</v>
      </c>
      <c r="JP795">
        <v>9.66</v>
      </c>
      <c r="JQ795">
        <v>2059947</v>
      </c>
      <c r="JR795">
        <v>1731630.6666666667</v>
      </c>
      <c r="JS795">
        <v>6.2262924999999996</v>
      </c>
      <c r="JT795">
        <v>1.2333333333333334</v>
      </c>
      <c r="JU795">
        <v>100.4637</v>
      </c>
      <c r="JV795">
        <v>3.5358614924861274E-2</v>
      </c>
      <c r="JW795" s="10">
        <f t="shared" si="530"/>
        <v>3.5522572822267855</v>
      </c>
      <c r="JX795">
        <v>66.14</v>
      </c>
      <c r="JY795">
        <v>14.25</v>
      </c>
      <c r="JZ795">
        <v>50983908</v>
      </c>
      <c r="KA795">
        <v>56153450</v>
      </c>
      <c r="KB795">
        <v>275.79313333333334</v>
      </c>
      <c r="KC795">
        <v>45.65</v>
      </c>
      <c r="KD795">
        <v>95.032920000000004</v>
      </c>
      <c r="KE795">
        <v>3.1001624847158064E-2</v>
      </c>
      <c r="KF795" s="10">
        <f t="shared" si="531"/>
        <v>2.9461749339699845</v>
      </c>
      <c r="KG795">
        <v>74.86</v>
      </c>
      <c r="KH795">
        <v>14.8</v>
      </c>
      <c r="KI795">
        <v>46683683</v>
      </c>
      <c r="KJ795">
        <v>27007458.333333332</v>
      </c>
      <c r="KK795">
        <v>131.09536666666665</v>
      </c>
      <c r="KL795">
        <v>23.0975</v>
      </c>
      <c r="KM795">
        <v>95.645529999999994</v>
      </c>
      <c r="KN795">
        <v>8.9083922178234271E-3</v>
      </c>
      <c r="KO795" s="10">
        <f t="shared" si="532"/>
        <v>0.85204789512159707</v>
      </c>
      <c r="KP795">
        <v>31.8</v>
      </c>
      <c r="KQ795">
        <v>3.9</v>
      </c>
      <c r="KR795">
        <v>9799482</v>
      </c>
      <c r="KS795">
        <v>6278622</v>
      </c>
      <c r="KT795">
        <v>51.838483333333329</v>
      </c>
      <c r="KU795">
        <v>13.5</v>
      </c>
      <c r="KV795">
        <v>97.853139999999996</v>
      </c>
      <c r="KW795">
        <v>9.944149438495066E-3</v>
      </c>
      <c r="KX795" s="10">
        <f t="shared" si="533"/>
        <v>0.97306624718597901</v>
      </c>
      <c r="KY795">
        <v>65.400000000000006</v>
      </c>
      <c r="KZ795">
        <v>6.38</v>
      </c>
      <c r="LA795">
        <v>8283940</v>
      </c>
      <c r="LB795">
        <v>3823298.3333333335</v>
      </c>
      <c r="LC795">
        <v>28.026799999999998</v>
      </c>
      <c r="LD795">
        <v>5.5058333333333325</v>
      </c>
      <c r="LE795">
        <v>97.426379999999995</v>
      </c>
      <c r="LF795">
        <v>3.6388051031387959E-2</v>
      </c>
      <c r="LG795" s="10">
        <f t="shared" si="534"/>
        <v>3.5451560872433951</v>
      </c>
      <c r="LH795">
        <v>81.599999999999994</v>
      </c>
      <c r="LI795">
        <v>14.1</v>
      </c>
      <c r="LJ795">
        <v>80014221</v>
      </c>
      <c r="LK795">
        <v>42516330.833333336</v>
      </c>
      <c r="LL795">
        <v>132.41843333333333</v>
      </c>
      <c r="LM795">
        <v>21.77333333333333</v>
      </c>
      <c r="LN795">
        <v>96.148769999999999</v>
      </c>
      <c r="LO795">
        <v>5.1897193694645877E-2</v>
      </c>
      <c r="LP795" s="10">
        <f t="shared" si="535"/>
        <v>4.9898513401919562</v>
      </c>
      <c r="LQ795">
        <v>85.57</v>
      </c>
      <c r="LR795">
        <v>10.07</v>
      </c>
      <c r="LS795">
        <v>65382107</v>
      </c>
      <c r="LT795">
        <v>43098016.666666664</v>
      </c>
      <c r="LU795">
        <v>190.11324999999999</v>
      </c>
      <c r="LV795">
        <v>28.239166666666666</v>
      </c>
      <c r="LW795">
        <v>96.700310000000002</v>
      </c>
      <c r="LX795">
        <v>0.33447451858452815</v>
      </c>
      <c r="LY795" s="10">
        <f t="shared" si="536"/>
        <v>32.343789634224635</v>
      </c>
      <c r="LZ795">
        <v>69.44</v>
      </c>
      <c r="MA795">
        <v>11.77</v>
      </c>
      <c r="MB795">
        <v>326126498</v>
      </c>
      <c r="MC795">
        <v>520708775</v>
      </c>
      <c r="MD795">
        <v>2145.6188333333334</v>
      </c>
      <c r="ME795">
        <v>340.33249999999998</v>
      </c>
      <c r="MF795" s="13">
        <f t="shared" si="391"/>
        <v>98.300006774374197</v>
      </c>
      <c r="MG795" s="13">
        <f t="shared" si="392"/>
        <v>3.3343473005764235E-2</v>
      </c>
      <c r="MH795" s="13">
        <f t="shared" si="469"/>
        <v>8.846234622518645E-2</v>
      </c>
      <c r="MI795" s="12">
        <v>95.343109999999996</v>
      </c>
      <c r="MJ795" s="12">
        <f t="shared" si="393"/>
        <v>3.1705569881326223E-2</v>
      </c>
      <c r="MK795" s="12">
        <f t="shared" si="394"/>
        <v>1.6379031244380116E-3</v>
      </c>
      <c r="ML795" s="12">
        <f t="shared" si="470"/>
        <v>1.5819997648838235E-3</v>
      </c>
      <c r="MM795" s="14">
        <v>97.592820000000003</v>
      </c>
      <c r="MN795" s="14">
        <f t="shared" si="395"/>
        <v>4.4196738571035787E-2</v>
      </c>
      <c r="MO795" s="14">
        <f t="shared" si="396"/>
        <v>1.0853265565271553E-2</v>
      </c>
      <c r="MP795" s="14">
        <f t="shared" si="471"/>
        <v>2.8971310331319389E-3</v>
      </c>
      <c r="MQ795" s="16">
        <v>96.077079999999995</v>
      </c>
      <c r="MR795" s="16">
        <f t="shared" si="397"/>
        <v>3.4172540485242653E-2</v>
      </c>
      <c r="MS795" s="16">
        <f t="shared" si="398"/>
        <v>8.2906747947841808E-4</v>
      </c>
      <c r="MT795" s="16">
        <f t="shared" si="472"/>
        <v>3.7183070288948628E-3</v>
      </c>
      <c r="MU795" s="13">
        <v>95.972560000000001</v>
      </c>
      <c r="MV795" s="13">
        <f t="shared" si="399"/>
        <v>2.1069081986883287E-2</v>
      </c>
      <c r="MW795" s="13">
        <f t="shared" si="400"/>
        <v>1.2274391018880948E-2</v>
      </c>
      <c r="MX795" s="13">
        <f t="shared" si="473"/>
        <v>3.3211755331988835E-3</v>
      </c>
      <c r="MY795" s="12">
        <v>99.133740000000003</v>
      </c>
      <c r="MZ795" s="12">
        <f t="shared" si="401"/>
        <v>1.8103232163248606E-2</v>
      </c>
      <c r="NA795" s="12">
        <f t="shared" si="402"/>
        <v>1.5240240842515629E-2</v>
      </c>
      <c r="NB795" s="12">
        <f t="shared" si="474"/>
        <v>3.1951808451410546E-2</v>
      </c>
      <c r="NC795" s="14">
        <v>96.869100000000003</v>
      </c>
      <c r="ND795" s="14">
        <f t="shared" si="403"/>
        <v>1.1004574454650529E-2</v>
      </c>
      <c r="NE795" s="14">
        <f t="shared" si="404"/>
        <v>2.2338898551113706E-2</v>
      </c>
      <c r="NF795" s="14">
        <f t="shared" si="475"/>
        <v>2.5758167217451056E-2</v>
      </c>
      <c r="NG795" s="16">
        <v>96.838489999999993</v>
      </c>
      <c r="NH795" s="16">
        <f t="shared" si="405"/>
        <v>-1.9875660726349942E-2</v>
      </c>
      <c r="NI795" s="16">
        <f t="shared" si="406"/>
        <v>96.805146526994236</v>
      </c>
      <c r="NJ795" s="16">
        <f t="shared" si="476"/>
        <v>2.052222346225193</v>
      </c>
      <c r="NK795" s="13">
        <v>97.77516</v>
      </c>
      <c r="NL795" s="13">
        <f t="shared" si="407"/>
        <v>-1.2654960659754466E-2</v>
      </c>
      <c r="NM795" s="13">
        <f t="shared" si="408"/>
        <v>4.5998433665518701E-2</v>
      </c>
      <c r="NN795" s="13">
        <f t="shared" si="477"/>
        <v>1.951617643977166E-2</v>
      </c>
      <c r="NO795" s="12">
        <v>99.313479999999998</v>
      </c>
      <c r="NP795" s="12">
        <f t="shared" si="409"/>
        <v>-2.8162350407594516E-3</v>
      </c>
      <c r="NQ795" s="12">
        <f t="shared" si="410"/>
        <v>3.6159708046523686E-2</v>
      </c>
      <c r="NR795" s="12">
        <f t="shared" si="478"/>
        <v>1.7307282672987756E-2</v>
      </c>
      <c r="NS795" s="14">
        <v>100.28</v>
      </c>
      <c r="NT795" s="14">
        <f t="shared" si="411"/>
        <v>-1.3930638850621513E-2</v>
      </c>
      <c r="NU795" s="14">
        <f t="shared" si="412"/>
        <v>4.7274111856385748E-2</v>
      </c>
      <c r="NV795" s="14">
        <f t="shared" si="479"/>
        <v>3.7405730808819371E-3</v>
      </c>
      <c r="NW795" s="16">
        <v>95.402540000000002</v>
      </c>
      <c r="NX795" s="16">
        <f t="shared" si="413"/>
        <v>3.2328553079643996E-2</v>
      </c>
      <c r="NY795" s="16">
        <f t="shared" si="414"/>
        <v>1.0149199261202391E-3</v>
      </c>
      <c r="NZ795" s="16">
        <f t="shared" si="480"/>
        <v>2.6899159882515233E-3</v>
      </c>
      <c r="OA795" s="13">
        <v>97.397670000000005</v>
      </c>
      <c r="OB795" s="13">
        <f t="shared" si="415"/>
        <v>3.8830803158078631E-2</v>
      </c>
      <c r="OC795" s="13">
        <f t="shared" si="416"/>
        <v>5.4873301523143958E-3</v>
      </c>
      <c r="OD795" s="13">
        <f t="shared" si="481"/>
        <v>1.1399668041153777E-2</v>
      </c>
      <c r="OE795" s="15">
        <v>93.416510000000002</v>
      </c>
      <c r="OF795" s="15">
        <f t="shared" si="417"/>
        <v>2.4418073813713637E-2</v>
      </c>
      <c r="OG795" s="15">
        <f t="shared" si="418"/>
        <v>8.9253991920505982E-3</v>
      </c>
      <c r="OH795" s="15">
        <f t="shared" si="482"/>
        <v>8.4305765971393054E-3</v>
      </c>
      <c r="OI795" s="14">
        <v>93.116709999999998</v>
      </c>
      <c r="OJ795" s="14">
        <f t="shared" si="419"/>
        <v>3.3951379472231036E-2</v>
      </c>
      <c r="OK795" s="14">
        <f t="shared" si="420"/>
        <v>6.0790646646680102E-4</v>
      </c>
      <c r="OL795" s="14">
        <f t="shared" si="483"/>
        <v>7.0609053826658719E-2</v>
      </c>
      <c r="OM795" s="16">
        <v>103.1748</v>
      </c>
      <c r="ON795" s="16">
        <f t="shared" si="421"/>
        <v>3.0307629933353342E-2</v>
      </c>
      <c r="OO795" s="16">
        <f t="shared" si="422"/>
        <v>3.0358430724108931E-3</v>
      </c>
      <c r="OP795" s="16">
        <f t="shared" si="484"/>
        <v>7.1698264796384858E-3</v>
      </c>
      <c r="OQ795" s="13">
        <v>110.8293</v>
      </c>
      <c r="OR795" s="13">
        <f t="shared" si="423"/>
        <v>4.6369877046278374E-2</v>
      </c>
      <c r="OS795" s="13">
        <f t="shared" si="424"/>
        <v>1.3026404040514139E-2</v>
      </c>
      <c r="OT795" s="13">
        <f t="shared" si="485"/>
        <v>7.255856196939392E-2</v>
      </c>
      <c r="OU795" s="16">
        <v>101.2226</v>
      </c>
      <c r="OV795" s="16">
        <f t="shared" si="425"/>
        <v>-1.2712872832257194E-2</v>
      </c>
      <c r="OW795" s="16">
        <f t="shared" si="426"/>
        <v>4.6056345838021429E-2</v>
      </c>
      <c r="OX795" s="16">
        <f t="shared" si="486"/>
        <v>9.1628670983578964E-4</v>
      </c>
      <c r="OY795" s="14">
        <v>96.349639999999994</v>
      </c>
      <c r="OZ795" s="14">
        <f t="shared" si="427"/>
        <v>-3.8096512175836872E-2</v>
      </c>
      <c r="PA795" s="14">
        <f t="shared" si="428"/>
        <v>7.1439985181601107E-2</v>
      </c>
      <c r="PB795" s="14">
        <f t="shared" si="487"/>
        <v>7.0795305912511486E-2</v>
      </c>
      <c r="PC795" s="15">
        <v>100.33540000000001</v>
      </c>
      <c r="PD795" s="15">
        <f t="shared" si="429"/>
        <v>2.8841806730681263E-2</v>
      </c>
      <c r="PE795" s="15">
        <f t="shared" si="430"/>
        <v>4.5016662750829717E-3</v>
      </c>
      <c r="PF795" s="15">
        <f t="shared" si="488"/>
        <v>3.380010998956462E-3</v>
      </c>
      <c r="PG795" s="14">
        <v>97.116020000000006</v>
      </c>
      <c r="PH795" s="14">
        <f t="shared" si="431"/>
        <v>3.4533442727939789E-2</v>
      </c>
      <c r="PI795" s="14">
        <f t="shared" si="432"/>
        <v>1.1899697221755545E-3</v>
      </c>
      <c r="PJ795" s="14">
        <f t="shared" si="489"/>
        <v>4.1188066169937643E-2</v>
      </c>
      <c r="PK795" s="16">
        <v>120.3805</v>
      </c>
      <c r="PL795" s="16">
        <f t="shared" si="433"/>
        <v>0.11955095386498304</v>
      </c>
      <c r="PM795" s="16">
        <f t="shared" si="434"/>
        <v>8.620748085921881E-2</v>
      </c>
      <c r="PN795" s="16">
        <f t="shared" si="490"/>
        <v>0.1343737828275039</v>
      </c>
      <c r="PO795" s="13">
        <v>99.032129999999995</v>
      </c>
      <c r="PP795" s="13">
        <f t="shared" si="435"/>
        <v>-5.1205603593423854E-3</v>
      </c>
      <c r="PQ795" s="13">
        <f t="shared" si="436"/>
        <v>3.846403336510662E-2</v>
      </c>
      <c r="PR795" s="13">
        <f t="shared" si="491"/>
        <v>4.2685282093340993E-3</v>
      </c>
      <c r="PS795" s="14">
        <v>88.578280000000007</v>
      </c>
      <c r="PT795" s="14">
        <f t="shared" si="437"/>
        <v>-6.1882754417599273E-3</v>
      </c>
      <c r="PU795" s="14">
        <f t="shared" si="438"/>
        <v>3.9531748447524162E-2</v>
      </c>
      <c r="PV795" s="14">
        <f t="shared" si="492"/>
        <v>1.1538915503785607E-2</v>
      </c>
      <c r="PW795" s="15">
        <v>100.74550000000001</v>
      </c>
      <c r="PX795" s="15">
        <f t="shared" si="439"/>
        <v>3.0091676630628728E-2</v>
      </c>
      <c r="PY795" s="15">
        <f t="shared" si="440"/>
        <v>3.2517963751355072E-3</v>
      </c>
      <c r="PZ795" s="15">
        <f t="shared" si="493"/>
        <v>3.2945774831119712E-2</v>
      </c>
      <c r="QA795" s="14">
        <v>96.146190000000004</v>
      </c>
      <c r="QB795" s="14">
        <f t="shared" si="441"/>
        <v>3.6029390134346473E-2</v>
      </c>
      <c r="QC795" s="14">
        <f t="shared" si="442"/>
        <v>2.6859171285822381E-3</v>
      </c>
      <c r="QD795" s="14">
        <f t="shared" si="494"/>
        <v>2.3062122272393126E-2</v>
      </c>
      <c r="QE795" s="16">
        <v>97.846599999999995</v>
      </c>
      <c r="QF795" s="16">
        <f t="shared" si="443"/>
        <v>1.7900376703845922E-2</v>
      </c>
      <c r="QG795" s="16">
        <f t="shared" si="444"/>
        <v>1.5443096301918313E-2</v>
      </c>
      <c r="QH795" s="16">
        <f t="shared" si="495"/>
        <v>1.4766143734658566E-2</v>
      </c>
      <c r="QI795" s="13">
        <v>99.04983</v>
      </c>
      <c r="QJ795" s="13">
        <f t="shared" si="445"/>
        <v>5.4910389974574647E-2</v>
      </c>
      <c r="QK795" s="13">
        <f t="shared" si="446"/>
        <v>2.1566916968810412E-2</v>
      </c>
      <c r="QL795" s="13">
        <f t="shared" si="496"/>
        <v>1.1461274050194481E-2</v>
      </c>
      <c r="QM795" s="15">
        <v>97.902829999999994</v>
      </c>
      <c r="QN795" s="15">
        <f t="shared" si="447"/>
        <v>5.4855404780447259E-3</v>
      </c>
      <c r="QO795" s="15">
        <f t="shared" si="448"/>
        <v>2.7857932527719509E-2</v>
      </c>
      <c r="QP795" s="15">
        <f t="shared" si="497"/>
        <v>4.4242012749012849E-3</v>
      </c>
      <c r="QQ795" s="14">
        <v>98.768289999999993</v>
      </c>
      <c r="QR795" s="14">
        <f t="shared" si="449"/>
        <v>6.6992909781200538E-2</v>
      </c>
      <c r="QS795" s="14">
        <f t="shared" si="450"/>
        <v>3.3649436775436303E-2</v>
      </c>
      <c r="QT795" s="14">
        <f t="shared" si="498"/>
        <v>1.328411427112175E-2</v>
      </c>
      <c r="QU795" s="16">
        <v>108.2978</v>
      </c>
      <c r="QV795" s="16">
        <f t="shared" si="451"/>
        <v>6.1196932951177008E-2</v>
      </c>
      <c r="QW795" s="16">
        <f t="shared" si="452"/>
        <v>2.7853459945412773E-2</v>
      </c>
      <c r="QX795" s="16">
        <f t="shared" si="499"/>
        <v>5.8748893770807276E-2</v>
      </c>
      <c r="QY795" s="14">
        <v>90.969030000000004</v>
      </c>
      <c r="QZ795" s="14">
        <f t="shared" si="453"/>
        <v>8.7977147721298721E-3</v>
      </c>
      <c r="RA795" s="14">
        <f t="shared" si="454"/>
        <v>2.4545758233634363E-2</v>
      </c>
      <c r="RB795" s="14">
        <f t="shared" si="500"/>
        <v>8.0459288131382589E-3</v>
      </c>
      <c r="RC795" s="15">
        <v>100.4637</v>
      </c>
      <c r="RD795" s="15">
        <f t="shared" si="455"/>
        <v>4.1570031756037462E-2</v>
      </c>
      <c r="RE795" s="15">
        <f t="shared" si="456"/>
        <v>8.2265587502732274E-3</v>
      </c>
      <c r="RF795" s="15">
        <f t="shared" si="501"/>
        <v>3.9655895376250361E-2</v>
      </c>
      <c r="RG795" s="14">
        <v>95.032920000000004</v>
      </c>
      <c r="RH795" s="14">
        <f t="shared" si="457"/>
        <v>4.0448249389851698E-2</v>
      </c>
      <c r="RI795" s="14">
        <f t="shared" si="458"/>
        <v>7.1047763840874634E-3</v>
      </c>
      <c r="RJ795" s="14">
        <f t="shared" si="502"/>
        <v>3.1553826998901413E-2</v>
      </c>
      <c r="RK795" s="16">
        <v>95.645529999999994</v>
      </c>
      <c r="RL795" s="16">
        <f t="shared" si="459"/>
        <v>1.7261820119071292E-2</v>
      </c>
      <c r="RM795" s="16">
        <f t="shared" si="460"/>
        <v>1.6081652886692943E-2</v>
      </c>
      <c r="RN795" s="16">
        <f t="shared" si="503"/>
        <v>1.4084570534594665E-2</v>
      </c>
      <c r="RO795" s="13">
        <v>97.853139999999996</v>
      </c>
      <c r="RP795" s="13">
        <f t="shared" si="461"/>
        <v>1.130893385518017E-2</v>
      </c>
      <c r="RQ795" s="13">
        <f t="shared" si="462"/>
        <v>2.2034539150584065E-2</v>
      </c>
      <c r="RR795" s="13">
        <f t="shared" si="504"/>
        <v>1.9250380883993556E-2</v>
      </c>
      <c r="RS795" s="15">
        <v>97.426379999999995</v>
      </c>
      <c r="RT795" s="15">
        <f t="shared" si="463"/>
        <v>6.8442052055228908E-2</v>
      </c>
      <c r="RU795" s="15">
        <f t="shared" si="464"/>
        <v>3.5098579049464673E-2</v>
      </c>
      <c r="RV795" s="15">
        <f t="shared" si="505"/>
        <v>1.5230410304547859E-2</v>
      </c>
      <c r="RW795" s="14">
        <v>96.148769999999999</v>
      </c>
      <c r="RX795" s="14">
        <f t="shared" si="465"/>
        <v>4.1639009343670264E-2</v>
      </c>
      <c r="RY795" s="14">
        <f t="shared" si="466"/>
        <v>8.2955363379060287E-3</v>
      </c>
      <c r="RZ795" s="14">
        <f t="shared" si="506"/>
        <v>7.7663055245414947E-3</v>
      </c>
      <c r="SA795" s="16">
        <v>96.700310000000002</v>
      </c>
      <c r="SB795" s="16">
        <f t="shared" si="467"/>
        <v>3.7288525759213487E-2</v>
      </c>
      <c r="SC795" s="16">
        <f t="shared" si="468"/>
        <v>3.9450527534492519E-3</v>
      </c>
      <c r="SD795" s="16">
        <f t="shared" si="507"/>
        <v>3.7330359111571454E-3</v>
      </c>
    </row>
    <row r="796" spans="1:498" x14ac:dyDescent="0.35">
      <c r="A796" s="2">
        <v>42309</v>
      </c>
      <c r="B796">
        <v>94.159149999999997</v>
      </c>
      <c r="C796">
        <v>2.0211592831764751E-2</v>
      </c>
      <c r="D796" s="10">
        <f t="shared" si="513"/>
        <v>1.903106401185062</v>
      </c>
      <c r="E796">
        <v>37.590000000000003</v>
      </c>
      <c r="F796">
        <v>27.01</v>
      </c>
      <c r="G796">
        <v>23947998</v>
      </c>
      <c r="H796">
        <v>52995825</v>
      </c>
      <c r="I796">
        <v>133.43920833333334</v>
      </c>
      <c r="J796">
        <v>21.165833333333335</v>
      </c>
      <c r="K796">
        <v>100.9743</v>
      </c>
      <c r="L796">
        <v>8.157083150546909E-3</v>
      </c>
      <c r="M796" s="10">
        <f t="shared" si="514"/>
        <v>0.82365576116826877</v>
      </c>
      <c r="N796">
        <v>58.04</v>
      </c>
      <c r="O796">
        <v>1.08</v>
      </c>
      <c r="P796">
        <v>8012929</v>
      </c>
      <c r="Q796">
        <v>6388638.333333333</v>
      </c>
      <c r="R796">
        <v>32.930893333333337</v>
      </c>
      <c r="S796">
        <v>4.97</v>
      </c>
      <c r="T796">
        <v>102.587</v>
      </c>
      <c r="U796">
        <v>9.9529669998185619E-3</v>
      </c>
      <c r="V796" s="10">
        <f t="shared" si="515"/>
        <v>1.0210450256103869</v>
      </c>
      <c r="W796">
        <v>110.79</v>
      </c>
      <c r="X796">
        <v>9.4</v>
      </c>
      <c r="Y796">
        <v>11275332</v>
      </c>
      <c r="Z796">
        <v>10546595.833333334</v>
      </c>
      <c r="AA796">
        <v>54.787416666666665</v>
      </c>
      <c r="AB796">
        <v>5.7025000000000006</v>
      </c>
      <c r="AC796">
        <v>93.619540000000001</v>
      </c>
      <c r="AD796">
        <v>3.0276789624583082E-2</v>
      </c>
      <c r="AE796" s="10">
        <f t="shared" si="516"/>
        <v>2.8344991173302407</v>
      </c>
      <c r="AF796">
        <v>44.14</v>
      </c>
      <c r="AG796">
        <v>-9.86</v>
      </c>
      <c r="AH796">
        <v>35962236</v>
      </c>
      <c r="AI796">
        <v>71473546.666666672</v>
      </c>
      <c r="AJ796">
        <v>334.942725</v>
      </c>
      <c r="AK796">
        <v>55.09</v>
      </c>
      <c r="AL796">
        <v>98.847650000000002</v>
      </c>
      <c r="AM796">
        <v>7.8039192481263514E-3</v>
      </c>
      <c r="AN796" s="10">
        <f t="shared" si="517"/>
        <v>0.7713990784670568</v>
      </c>
      <c r="AO796">
        <v>41.8</v>
      </c>
      <c r="AP796">
        <v>10.34</v>
      </c>
      <c r="AQ796">
        <v>18047628</v>
      </c>
      <c r="AR796">
        <v>10179058</v>
      </c>
      <c r="AS796">
        <v>34.519150000000003</v>
      </c>
      <c r="AT796">
        <v>5.979166666666667</v>
      </c>
      <c r="AU796">
        <v>90.120769999999993</v>
      </c>
      <c r="AV796">
        <v>1.1956805407077135E-2</v>
      </c>
      <c r="AW796" s="10">
        <f t="shared" si="538"/>
        <v>1.0775565100259548</v>
      </c>
      <c r="AX796">
        <v>185.24</v>
      </c>
      <c r="AY796">
        <v>25.77</v>
      </c>
      <c r="AZ796">
        <v>46969937</v>
      </c>
      <c r="BA796">
        <v>22050816.666666668</v>
      </c>
      <c r="BB796">
        <v>40.283597499999999</v>
      </c>
      <c r="BC796">
        <v>6.4974999999999996</v>
      </c>
      <c r="BD796">
        <v>95.526179999999997</v>
      </c>
      <c r="BE796">
        <v>1.6564173058271341E-3</v>
      </c>
      <c r="BF796" s="10">
        <f t="shared" si="508"/>
        <v>0.15823121771155785</v>
      </c>
      <c r="BG796">
        <v>253.24</v>
      </c>
      <c r="BH796">
        <v>24.97</v>
      </c>
      <c r="BI796">
        <v>4818044</v>
      </c>
      <c r="BJ796">
        <v>1422133.6666666667</v>
      </c>
      <c r="BK796">
        <v>4.9402560833333338</v>
      </c>
      <c r="BL796">
        <v>0.89749999999999996</v>
      </c>
      <c r="BM796">
        <v>98.723579999999998</v>
      </c>
      <c r="BN796">
        <v>6.8087002058075949E-3</v>
      </c>
      <c r="BO796" s="10">
        <f t="shared" si="548"/>
        <v>0.67217925946406254</v>
      </c>
      <c r="BP796">
        <v>50.5</v>
      </c>
      <c r="BQ796">
        <v>6.03</v>
      </c>
      <c r="BR796">
        <v>10524419</v>
      </c>
      <c r="BS796">
        <v>9985821.666666666</v>
      </c>
      <c r="BT796">
        <f t="shared" si="545"/>
        <v>39.226344166666671</v>
      </c>
      <c r="BU796">
        <v>6.8741666666666665</v>
      </c>
      <c r="BV796">
        <v>103.419</v>
      </c>
      <c r="BW796">
        <v>5.3660455472922999E-3</v>
      </c>
      <c r="BX796" s="10">
        <f t="shared" si="539"/>
        <v>0.5549510644554223</v>
      </c>
      <c r="BY796">
        <v>133.16999999999999</v>
      </c>
      <c r="BZ796">
        <v>7.57</v>
      </c>
      <c r="CA796">
        <v>5683698</v>
      </c>
      <c r="CB796">
        <v>4410336.333333333</v>
      </c>
      <c r="CC796">
        <v>39.226344166666671</v>
      </c>
      <c r="CD796">
        <v>2.3983333333333334</v>
      </c>
      <c r="CE796">
        <v>101.90519999999999</v>
      </c>
      <c r="CF796">
        <v>7.2880212716174377E-4</v>
      </c>
      <c r="CG796" s="10">
        <f t="shared" si="541"/>
        <v>7.4268726528842921E-2</v>
      </c>
      <c r="CH796">
        <v>78.48</v>
      </c>
      <c r="CI796">
        <v>4.2699999999999996</v>
      </c>
      <c r="CJ796">
        <v>1314581</v>
      </c>
      <c r="CK796">
        <v>1774155</v>
      </c>
      <c r="CL796">
        <v>5.718866666666667</v>
      </c>
      <c r="CM796">
        <v>0.84583333333333333</v>
      </c>
      <c r="CN796">
        <v>101.614</v>
      </c>
      <c r="CO796">
        <v>4.4085969974268138E-3</v>
      </c>
      <c r="CP796" s="10">
        <f t="shared" si="518"/>
        <v>0.44797517529652825</v>
      </c>
      <c r="CQ796">
        <v>64.28</v>
      </c>
      <c r="CR796">
        <v>-0.51</v>
      </c>
      <c r="CS796">
        <v>5479718</v>
      </c>
      <c r="CT796">
        <v>7353611.666666667</v>
      </c>
      <c r="CU796">
        <v>27.407775000000001</v>
      </c>
      <c r="CV796">
        <v>5.7175000000000002</v>
      </c>
      <c r="CW796">
        <v>101.32810000000001</v>
      </c>
      <c r="CX796">
        <v>5.1490625244606313E-2</v>
      </c>
      <c r="CY796" s="10">
        <f t="shared" si="519"/>
        <v>5.2174472238479934</v>
      </c>
      <c r="CZ796">
        <v>65.09</v>
      </c>
      <c r="DA796">
        <v>9.9499999999999993</v>
      </c>
      <c r="DB796">
        <v>64916336</v>
      </c>
      <c r="DC796">
        <v>33671471.666666664</v>
      </c>
      <c r="DD796">
        <v>235.18941666666669</v>
      </c>
      <c r="DE796">
        <v>47.842500000000001</v>
      </c>
      <c r="DF796">
        <v>99.701340000000002</v>
      </c>
      <c r="DG796">
        <v>7.4596756761157096E-2</v>
      </c>
      <c r="DH796" s="10">
        <f t="shared" si="520"/>
        <v>7.4373966087414223</v>
      </c>
      <c r="DI796">
        <v>84.46</v>
      </c>
      <c r="DJ796">
        <v>7.65</v>
      </c>
      <c r="DK796">
        <v>82077546</v>
      </c>
      <c r="DL796">
        <v>74547200</v>
      </c>
      <c r="DM796">
        <v>315.07165833333335</v>
      </c>
      <c r="DN796">
        <v>53.264166666666661</v>
      </c>
      <c r="DO796">
        <v>90.163120000000006</v>
      </c>
      <c r="DP796">
        <v>5.4586506005152224E-3</v>
      </c>
      <c r="DQ796" s="10">
        <f t="shared" si="521"/>
        <v>0.49216896913232611</v>
      </c>
      <c r="DR796">
        <v>63.95</v>
      </c>
      <c r="DS796">
        <v>11.93</v>
      </c>
      <c r="DT796">
        <v>10820901</v>
      </c>
      <c r="DU796">
        <v>7032552.5</v>
      </c>
      <c r="DV796">
        <v>25.976923333333332</v>
      </c>
      <c r="DW796">
        <v>4.2541666666666664</v>
      </c>
      <c r="DX796">
        <v>108.3862</v>
      </c>
      <c r="DY796">
        <v>4.8359268761734289E-3</v>
      </c>
      <c r="DZ796" s="10">
        <f t="shared" si="540"/>
        <v>0.5241477375863085</v>
      </c>
      <c r="EA796">
        <v>38.979999999999997</v>
      </c>
      <c r="EB796">
        <v>7.56</v>
      </c>
      <c r="EC796">
        <v>9839210</v>
      </c>
      <c r="ED796">
        <v>4777378.666666667</v>
      </c>
      <c r="EE796">
        <v>20.919971666666665</v>
      </c>
      <c r="EF796">
        <v>2.5274999999999999</v>
      </c>
      <c r="EG796">
        <v>112.6461</v>
      </c>
      <c r="EH796">
        <v>3.0791095704255745E-4</v>
      </c>
      <c r="EI796" s="10">
        <f t="shared" si="510"/>
        <v>3.4684968458111635E-2</v>
      </c>
      <c r="EJ796">
        <v>111.35</v>
      </c>
      <c r="EK796">
        <v>-1.36</v>
      </c>
      <c r="EL796">
        <v>330962</v>
      </c>
      <c r="EM796">
        <v>400672.29166666669</v>
      </c>
      <c r="EN796">
        <v>5.1006097500000003</v>
      </c>
      <c r="EO796">
        <v>1.5458333333333334</v>
      </c>
      <c r="EP796">
        <v>106.49250000000001</v>
      </c>
      <c r="EQ796">
        <v>6.0300697620663153E-3</v>
      </c>
      <c r="ER796" s="10">
        <f t="shared" si="522"/>
        <v>0.64215720413684707</v>
      </c>
      <c r="ES796">
        <v>180.07</v>
      </c>
      <c r="ET796">
        <v>8.7899999999999991</v>
      </c>
      <c r="EU796">
        <v>4702497</v>
      </c>
      <c r="EV796">
        <v>5276183</v>
      </c>
      <c r="EW796">
        <v>14.492750000000001</v>
      </c>
      <c r="EX796">
        <v>2.3366666666666664</v>
      </c>
      <c r="EY796">
        <v>98.286559999999994</v>
      </c>
      <c r="EZ796">
        <v>5.6293785736536879E-3</v>
      </c>
      <c r="FA796" s="10">
        <f t="shared" si="511"/>
        <v>0.55329225494212764</v>
      </c>
      <c r="FB796">
        <v>31.66</v>
      </c>
      <c r="FC796">
        <v>18.68</v>
      </c>
      <c r="FD796">
        <v>8052915</v>
      </c>
      <c r="FE796">
        <v>6431344.666666667</v>
      </c>
      <c r="FF796">
        <v>22.921427499999997</v>
      </c>
      <c r="FG796">
        <v>5.3525</v>
      </c>
      <c r="FH796">
        <v>101.4747</v>
      </c>
      <c r="FI796">
        <v>4.3630922787591057E-2</v>
      </c>
      <c r="FJ796" s="10">
        <f t="shared" si="523"/>
        <v>4.4274348005939661</v>
      </c>
      <c r="FK796">
        <v>50.31</v>
      </c>
      <c r="FL796">
        <v>10.86</v>
      </c>
      <c r="FM796">
        <v>60575314</v>
      </c>
      <c r="FN796">
        <v>33157506.666666668</v>
      </c>
      <c r="FO796">
        <v>151.23047499999998</v>
      </c>
      <c r="FP796">
        <v>23.308333333333334</v>
      </c>
      <c r="FQ796">
        <v>101.90170000000001</v>
      </c>
      <c r="FR796">
        <v>9.1693644261648222E-2</v>
      </c>
      <c r="FS796" s="10">
        <f t="shared" si="524"/>
        <v>9.3437382294571982</v>
      </c>
      <c r="FT796">
        <v>157.19</v>
      </c>
      <c r="FU796">
        <v>9.68</v>
      </c>
      <c r="FV796">
        <v>127275868</v>
      </c>
      <c r="FW796">
        <v>105320666.66666667</v>
      </c>
      <c r="FX796">
        <v>446.99416666666667</v>
      </c>
      <c r="FY796">
        <v>85.84333333333332</v>
      </c>
      <c r="FZ796">
        <v>124.54170000000001</v>
      </c>
      <c r="GA796">
        <v>9.3996406420629875E-4</v>
      </c>
      <c r="GB796" s="10">
        <f t="shared" si="389"/>
        <v>0.1170647224951616</v>
      </c>
      <c r="GC796">
        <v>79.92</v>
      </c>
      <c r="GD796">
        <v>4.32</v>
      </c>
      <c r="GE796">
        <v>1977874</v>
      </c>
      <c r="GF796">
        <v>1296012.6666666667</v>
      </c>
      <c r="GG796">
        <v>3.4788033333333335</v>
      </c>
      <c r="GH796">
        <v>0.46166666666666667</v>
      </c>
      <c r="GI796">
        <v>99.120509999999996</v>
      </c>
      <c r="GJ796">
        <v>1.5943982990113516E-3</v>
      </c>
      <c r="GK796" s="10">
        <f t="shared" si="390"/>
        <v>0.15803757254113765</v>
      </c>
      <c r="GL796">
        <v>79.94</v>
      </c>
      <c r="GM796">
        <v>4.47</v>
      </c>
      <c r="GN796">
        <v>2905772</v>
      </c>
      <c r="GO796">
        <v>2113924.8333333335</v>
      </c>
      <c r="GP796">
        <v>5.3426908333333332</v>
      </c>
      <c r="GQ796">
        <v>0.35250000000000004</v>
      </c>
      <c r="GR796">
        <v>87.979060000000004</v>
      </c>
      <c r="GS796">
        <v>1.1507942561352722E-3</v>
      </c>
      <c r="GT796" s="10">
        <f t="shared" si="546"/>
        <v>0.10124579690818049</v>
      </c>
      <c r="GU796">
        <v>114.19</v>
      </c>
      <c r="GV796">
        <v>8.1300000000000008</v>
      </c>
      <c r="GW796">
        <v>569541</v>
      </c>
      <c r="GX796">
        <v>856469.75</v>
      </c>
      <c r="GY796">
        <v>3.5862055000000002</v>
      </c>
      <c r="GZ796">
        <v>0.11166666666666668</v>
      </c>
      <c r="HA796">
        <v>101.3236</v>
      </c>
      <c r="HB796">
        <v>4.353018268824134E-2</v>
      </c>
      <c r="HC796" s="10">
        <f t="shared" si="525"/>
        <v>4.4106348186302897</v>
      </c>
      <c r="HD796">
        <v>50.01</v>
      </c>
      <c r="HE796">
        <v>19.350000000000001</v>
      </c>
      <c r="HF796">
        <v>121072310</v>
      </c>
      <c r="HG796">
        <v>64545408.333333336</v>
      </c>
      <c r="HH796">
        <v>183.78509166666666</v>
      </c>
      <c r="HI796">
        <v>25.862500000000001</v>
      </c>
      <c r="HJ796">
        <v>99.810850000000002</v>
      </c>
      <c r="HK796">
        <v>1.60184189281889E-2</v>
      </c>
      <c r="HL796" s="10">
        <f t="shared" si="526"/>
        <v>1.5988120088786231</v>
      </c>
      <c r="HM796">
        <v>114.99</v>
      </c>
      <c r="HN796">
        <v>9.66</v>
      </c>
      <c r="HO796">
        <v>17107427</v>
      </c>
      <c r="HP796">
        <v>17460010.833333332</v>
      </c>
      <c r="HQ796">
        <v>85.502674999999996</v>
      </c>
      <c r="HR796">
        <v>9.0824999999999996</v>
      </c>
      <c r="HS796">
        <v>101.8175</v>
      </c>
      <c r="HT796">
        <v>1.60184189281889E-2</v>
      </c>
      <c r="HU796" s="10">
        <f t="shared" si="527"/>
        <v>1.6309553692208734</v>
      </c>
      <c r="HV796">
        <v>94.16</v>
      </c>
      <c r="HW796">
        <v>11.57</v>
      </c>
      <c r="HX796">
        <v>4614037</v>
      </c>
      <c r="HY796">
        <v>6867698</v>
      </c>
      <c r="HZ796">
        <v>21.016120000000001</v>
      </c>
      <c r="IA796">
        <v>9.0824999999999996</v>
      </c>
      <c r="IB796">
        <v>100.30629999999999</v>
      </c>
      <c r="IC796">
        <v>5.8693758696583701E-3</v>
      </c>
      <c r="ID796" s="10">
        <f t="shared" si="528"/>
        <v>0.58873537679471333</v>
      </c>
      <c r="IE796">
        <v>137.25</v>
      </c>
      <c r="IF796">
        <v>-0.33</v>
      </c>
      <c r="IG796">
        <v>5189776</v>
      </c>
      <c r="IH796">
        <v>6251247.5</v>
      </c>
      <c r="II796">
        <v>45.849816666666669</v>
      </c>
      <c r="IJ796">
        <v>11.916666666666666</v>
      </c>
      <c r="IK796">
        <v>94.409000000000006</v>
      </c>
      <c r="IL796">
        <v>1.8760553894556557E-2</v>
      </c>
      <c r="IM796" s="10">
        <f t="shared" si="542"/>
        <v>1.7711651326311901</v>
      </c>
      <c r="IN796">
        <v>55.01</v>
      </c>
      <c r="IO796">
        <v>5.81</v>
      </c>
      <c r="IP796">
        <v>38266314</v>
      </c>
      <c r="IQ796">
        <v>29437205</v>
      </c>
      <c r="IR796">
        <v>91.917758333333325</v>
      </c>
      <c r="IS796">
        <v>13.691666666666668</v>
      </c>
      <c r="IT796">
        <v>99.067120000000003</v>
      </c>
      <c r="IU796">
        <v>5.7536878933910516E-3</v>
      </c>
      <c r="IV796" s="10">
        <f t="shared" si="529"/>
        <v>0.57000128897711855</v>
      </c>
      <c r="IW796">
        <v>55.09</v>
      </c>
      <c r="IX796">
        <v>14.14</v>
      </c>
      <c r="IY796">
        <v>10370266</v>
      </c>
      <c r="IZ796">
        <v>5279477.666666667</v>
      </c>
      <c r="JA796">
        <v>24.126854166666664</v>
      </c>
      <c r="JB796">
        <v>4.2616666666666667</v>
      </c>
      <c r="JC796">
        <v>115.4992</v>
      </c>
      <c r="JD796">
        <v>2.7888294896857005E-3</v>
      </c>
      <c r="JE796" s="10">
        <f t="shared" si="547"/>
        <v>0.32210757499510667</v>
      </c>
      <c r="JF796">
        <v>47</v>
      </c>
      <c r="JG796">
        <v>5.75</v>
      </c>
      <c r="JH796">
        <v>5420279</v>
      </c>
      <c r="JI796">
        <v>5213437</v>
      </c>
      <c r="JJ796">
        <v>15.249160833333333</v>
      </c>
      <c r="JK796">
        <v>2.2183333333333333</v>
      </c>
      <c r="JL796">
        <v>93.855609999999999</v>
      </c>
      <c r="JM796">
        <v>1.2449980372203962E-3</v>
      </c>
      <c r="JN796" s="10">
        <f t="shared" si="512"/>
        <v>0.11685005023212298</v>
      </c>
      <c r="JO796">
        <v>52.76</v>
      </c>
      <c r="JP796">
        <v>6.97</v>
      </c>
      <c r="JQ796">
        <v>2059947</v>
      </c>
      <c r="JR796">
        <v>1731630.6666666667</v>
      </c>
      <c r="JS796">
        <v>6.2262924999999996</v>
      </c>
      <c r="JT796">
        <v>1.2333333333333334</v>
      </c>
      <c r="JU796">
        <v>99.780479999999997</v>
      </c>
      <c r="JV796">
        <v>3.5358614924861274E-2</v>
      </c>
      <c r="JW796" s="10">
        <f t="shared" si="530"/>
        <v>3.5280995693378219</v>
      </c>
      <c r="JX796">
        <v>117.33</v>
      </c>
      <c r="JY796">
        <v>8.82</v>
      </c>
      <c r="JZ796">
        <v>50983908</v>
      </c>
      <c r="KA796">
        <v>56153450</v>
      </c>
      <c r="KB796">
        <v>275.79313333333334</v>
      </c>
      <c r="KC796">
        <v>45.65</v>
      </c>
      <c r="KD796">
        <v>96.378559999999993</v>
      </c>
      <c r="KE796">
        <v>3.1001624847158064E-2</v>
      </c>
      <c r="KF796" s="10">
        <f t="shared" si="531"/>
        <v>2.9878919604293142</v>
      </c>
      <c r="KG796">
        <v>51.23</v>
      </c>
      <c r="KH796">
        <v>11.21</v>
      </c>
      <c r="KI796">
        <v>46683683</v>
      </c>
      <c r="KJ796">
        <v>27007458.333333332</v>
      </c>
      <c r="KK796">
        <v>131.09536666666665</v>
      </c>
      <c r="KL796">
        <v>23.0975</v>
      </c>
      <c r="KM796">
        <v>99.945599999999999</v>
      </c>
      <c r="KN796">
        <v>8.9083922178234271E-3</v>
      </c>
      <c r="KO796" s="10">
        <f t="shared" si="532"/>
        <v>0.8903546052456931</v>
      </c>
      <c r="KP796">
        <v>69.64</v>
      </c>
      <c r="KQ796">
        <v>-0.03</v>
      </c>
      <c r="KR796">
        <v>9799482</v>
      </c>
      <c r="KS796">
        <v>6278622</v>
      </c>
      <c r="KT796">
        <v>51.838483333333329</v>
      </c>
      <c r="KU796">
        <v>13.5</v>
      </c>
      <c r="KV796">
        <v>100.2777</v>
      </c>
      <c r="KW796">
        <v>9.944149438495066E-3</v>
      </c>
      <c r="KX796" s="10">
        <f t="shared" si="533"/>
        <v>0.9971764341485766</v>
      </c>
      <c r="KY796">
        <v>80.03</v>
      </c>
      <c r="KZ796">
        <v>4.87</v>
      </c>
      <c r="LA796">
        <v>8283940</v>
      </c>
      <c r="LB796">
        <v>3823298.3333333335</v>
      </c>
      <c r="LC796">
        <v>28.026799999999998</v>
      </c>
      <c r="LD796">
        <v>5.5058333333333325</v>
      </c>
      <c r="LE796">
        <v>99.554599999999994</v>
      </c>
      <c r="LF796">
        <v>3.6388051031387959E-2</v>
      </c>
      <c r="LG796" s="10">
        <f t="shared" si="534"/>
        <v>3.6225978652094155</v>
      </c>
      <c r="LH796">
        <v>33.57</v>
      </c>
      <c r="LI796">
        <v>8.3000000000000007</v>
      </c>
      <c r="LJ796">
        <v>80014221</v>
      </c>
      <c r="LK796">
        <v>42516330.833333336</v>
      </c>
      <c r="LL796">
        <v>132.41843333333333</v>
      </c>
      <c r="LM796">
        <v>21.77333333333333</v>
      </c>
      <c r="LN796">
        <v>95.634569999999997</v>
      </c>
      <c r="LO796">
        <v>5.1897193694645877E-2</v>
      </c>
      <c r="LP796" s="10">
        <f t="shared" si="535"/>
        <v>4.9631658031941699</v>
      </c>
      <c r="LQ796">
        <v>171.86</v>
      </c>
      <c r="LR796">
        <v>8.19</v>
      </c>
      <c r="LS796">
        <v>65382107</v>
      </c>
      <c r="LT796">
        <v>43098016.666666664</v>
      </c>
      <c r="LU796">
        <v>190.11324999999999</v>
      </c>
      <c r="LV796">
        <v>28.239166666666666</v>
      </c>
      <c r="LW796">
        <v>97.660679999999999</v>
      </c>
      <c r="LX796">
        <v>0.33447451858452815</v>
      </c>
      <c r="LY796" s="10">
        <f t="shared" si="536"/>
        <v>32.665008927637658</v>
      </c>
      <c r="LZ796">
        <v>78.290000000000006</v>
      </c>
      <c r="MA796">
        <v>4.45</v>
      </c>
      <c r="MB796">
        <v>326126498</v>
      </c>
      <c r="MC796">
        <v>520708775</v>
      </c>
      <c r="MD796">
        <v>2145.6188333333334</v>
      </c>
      <c r="ME796">
        <v>340.33249999999998</v>
      </c>
      <c r="MF796" s="13">
        <f t="shared" si="391"/>
        <v>100.05124021164686</v>
      </c>
      <c r="MG796" s="13">
        <f t="shared" si="392"/>
        <v>1.7815191419998877E-2</v>
      </c>
      <c r="MH796" s="13">
        <f t="shared" si="469"/>
        <v>1.5528281585765358E-2</v>
      </c>
      <c r="MI796" s="12">
        <v>94.159149999999997</v>
      </c>
      <c r="MJ796" s="12">
        <f t="shared" si="393"/>
        <v>-1.2417887354419177E-2</v>
      </c>
      <c r="MK796" s="12">
        <f t="shared" si="394"/>
        <v>3.0233078774418054E-2</v>
      </c>
      <c r="ML796" s="12">
        <f t="shared" si="470"/>
        <v>2.8595175649980042E-2</v>
      </c>
      <c r="MM796" s="14">
        <v>100.9743</v>
      </c>
      <c r="MN796" s="14">
        <f t="shared" si="395"/>
        <v>3.4648860438708518E-2</v>
      </c>
      <c r="MO796" s="14">
        <f t="shared" si="396"/>
        <v>1.683366901870964E-2</v>
      </c>
      <c r="MP796" s="14">
        <f t="shared" si="471"/>
        <v>5.9804034534380879E-3</v>
      </c>
      <c r="MQ796" s="16">
        <v>102.587</v>
      </c>
      <c r="MR796" s="16">
        <f t="shared" si="397"/>
        <v>6.7757263230731057E-2</v>
      </c>
      <c r="MS796" s="16">
        <f t="shared" si="398"/>
        <v>4.994207181073218E-2</v>
      </c>
      <c r="MT796" s="16">
        <f t="shared" si="472"/>
        <v>4.9113004331253762E-2</v>
      </c>
      <c r="MU796" s="13">
        <v>93.619540000000001</v>
      </c>
      <c r="MV796" s="13">
        <f t="shared" si="399"/>
        <v>-2.4517632956753466E-2</v>
      </c>
      <c r="MW796" s="13">
        <f t="shared" si="400"/>
        <v>4.2332824376752343E-2</v>
      </c>
      <c r="MX796" s="13">
        <f t="shared" si="473"/>
        <v>3.0058433357871395E-2</v>
      </c>
      <c r="MY796" s="12">
        <v>98.847650000000002</v>
      </c>
      <c r="MZ796" s="12">
        <f t="shared" si="401"/>
        <v>-2.8858993920738429E-3</v>
      </c>
      <c r="NA796" s="12">
        <f t="shared" si="402"/>
        <v>2.070109081207272E-2</v>
      </c>
      <c r="NB796" s="12">
        <f t="shared" si="474"/>
        <v>5.4608499695570911E-3</v>
      </c>
      <c r="NC796" s="14">
        <v>90.120769999999993</v>
      </c>
      <c r="ND796" s="14">
        <f t="shared" si="403"/>
        <v>-6.9664423433272393E-2</v>
      </c>
      <c r="NE796" s="14">
        <f t="shared" si="404"/>
        <v>8.747961485327127E-2</v>
      </c>
      <c r="NF796" s="14">
        <f t="shared" si="475"/>
        <v>6.5140716302157564E-2</v>
      </c>
      <c r="NG796" s="16">
        <v>95.526179999999997</v>
      </c>
      <c r="NH796" s="16">
        <f t="shared" si="405"/>
        <v>-1.355153307326451E-2</v>
      </c>
      <c r="NI796" s="16">
        <f t="shared" si="406"/>
        <v>95.508364808579998</v>
      </c>
      <c r="NJ796" s="16">
        <f t="shared" si="476"/>
        <v>1.2967817184142376</v>
      </c>
      <c r="NK796" s="13">
        <v>98.723579999999998</v>
      </c>
      <c r="NL796" s="13">
        <f t="shared" si="407"/>
        <v>9.7000096957140514E-3</v>
      </c>
      <c r="NM796" s="13">
        <f t="shared" si="408"/>
        <v>8.1151817242848256E-3</v>
      </c>
      <c r="NN796" s="13">
        <f t="shared" si="477"/>
        <v>3.7883251941233875E-2</v>
      </c>
      <c r="NO796" s="12">
        <v>103.419</v>
      </c>
      <c r="NP796" s="12">
        <f t="shared" si="409"/>
        <v>4.1339000506275703E-2</v>
      </c>
      <c r="NQ796" s="12">
        <f t="shared" si="410"/>
        <v>2.3523809086276826E-2</v>
      </c>
      <c r="NR796" s="12">
        <f t="shared" si="478"/>
        <v>1.2635898960246861E-2</v>
      </c>
      <c r="NS796" s="14">
        <v>101.90519999999999</v>
      </c>
      <c r="NT796" s="14">
        <f t="shared" si="411"/>
        <v>1.6206621459912141E-2</v>
      </c>
      <c r="NU796" s="14">
        <f t="shared" si="412"/>
        <v>1.6085699600867365E-3</v>
      </c>
      <c r="NV796" s="14">
        <f t="shared" si="479"/>
        <v>4.5665541896299011E-2</v>
      </c>
      <c r="NW796" s="16">
        <v>101.614</v>
      </c>
      <c r="NX796" s="16">
        <f t="shared" si="413"/>
        <v>6.5107910124824864E-2</v>
      </c>
      <c r="NY796" s="16">
        <f t="shared" si="414"/>
        <v>4.7292718704825987E-2</v>
      </c>
      <c r="NZ796" s="16">
        <f t="shared" si="480"/>
        <v>4.6277798778705748E-2</v>
      </c>
      <c r="OA796" s="13">
        <v>101.32810000000001</v>
      </c>
      <c r="OB796" s="13">
        <f t="shared" si="415"/>
        <v>4.035445611789279E-2</v>
      </c>
      <c r="OC796" s="13">
        <f t="shared" si="416"/>
        <v>2.2539264697893913E-2</v>
      </c>
      <c r="OD796" s="13">
        <f t="shared" si="481"/>
        <v>1.7051934545579517E-2</v>
      </c>
      <c r="OE796" s="15">
        <v>99.701340000000002</v>
      </c>
      <c r="OF796" s="15">
        <f t="shared" si="417"/>
        <v>6.7277508012234755E-2</v>
      </c>
      <c r="OG796" s="15">
        <f t="shared" si="418"/>
        <v>4.9462316592235878E-2</v>
      </c>
      <c r="OH796" s="15">
        <f t="shared" si="482"/>
        <v>4.0536917400185279E-2</v>
      </c>
      <c r="OI796" s="14">
        <v>90.163120000000006</v>
      </c>
      <c r="OJ796" s="14">
        <f t="shared" si="419"/>
        <v>-3.1719226334349537E-2</v>
      </c>
      <c r="OK796" s="14">
        <f t="shared" si="420"/>
        <v>4.9534417754348414E-2</v>
      </c>
      <c r="OL796" s="14">
        <f t="shared" si="483"/>
        <v>4.8926511287881613E-2</v>
      </c>
      <c r="OM796" s="16">
        <v>108.3862</v>
      </c>
      <c r="ON796" s="16">
        <f t="shared" si="421"/>
        <v>5.0510395949398434E-2</v>
      </c>
      <c r="OO796" s="16">
        <f t="shared" si="422"/>
        <v>3.2695204529399557E-2</v>
      </c>
      <c r="OP796" s="16">
        <f t="shared" si="484"/>
        <v>2.9659361456988664E-2</v>
      </c>
      <c r="OQ796" s="13">
        <v>112.6461</v>
      </c>
      <c r="OR796" s="13">
        <f t="shared" si="423"/>
        <v>1.6392777000305836E-2</v>
      </c>
      <c r="OS796" s="13">
        <f t="shared" si="424"/>
        <v>1.4224144196930411E-3</v>
      </c>
      <c r="OT796" s="13">
        <f t="shared" si="485"/>
        <v>1.1603989620821098E-2</v>
      </c>
      <c r="OU796" s="16">
        <v>106.49250000000001</v>
      </c>
      <c r="OV796" s="16">
        <f t="shared" si="425"/>
        <v>5.2062484069763215E-2</v>
      </c>
      <c r="OW796" s="16">
        <f t="shared" si="426"/>
        <v>3.4247292649764338E-2</v>
      </c>
      <c r="OX796" s="16">
        <f t="shared" si="486"/>
        <v>1.180905318825709E-2</v>
      </c>
      <c r="OY796" s="14">
        <v>98.286559999999994</v>
      </c>
      <c r="OZ796" s="14">
        <f t="shared" si="427"/>
        <v>2.01030330782761E-2</v>
      </c>
      <c r="PA796" s="14">
        <f t="shared" si="428"/>
        <v>2.2878416582772232E-3</v>
      </c>
      <c r="PB796" s="14">
        <f t="shared" si="487"/>
        <v>6.9152143523323883E-2</v>
      </c>
      <c r="PC796" s="15">
        <v>101.4747</v>
      </c>
      <c r="PD796" s="15">
        <f t="shared" si="429"/>
        <v>1.13549156130337E-2</v>
      </c>
      <c r="PE796" s="15">
        <f t="shared" si="430"/>
        <v>6.4602758069651767E-3</v>
      </c>
      <c r="PF796" s="15">
        <f t="shared" si="488"/>
        <v>1.958609531882205E-3</v>
      </c>
      <c r="PG796" s="14">
        <v>101.90170000000001</v>
      </c>
      <c r="PH796" s="14">
        <f t="shared" si="431"/>
        <v>4.9277966704154519E-2</v>
      </c>
      <c r="PI796" s="14">
        <f t="shared" si="432"/>
        <v>3.1462775284155642E-2</v>
      </c>
      <c r="PJ796" s="14">
        <f t="shared" si="489"/>
        <v>3.0272805561980087E-2</v>
      </c>
      <c r="PK796" s="16">
        <v>124.54170000000001</v>
      </c>
      <c r="PL796" s="16">
        <f t="shared" si="433"/>
        <v>3.4567060279696582E-2</v>
      </c>
      <c r="PM796" s="16">
        <f t="shared" si="434"/>
        <v>1.6751868859697705E-2</v>
      </c>
      <c r="PN796" s="16">
        <f t="shared" si="490"/>
        <v>6.9455611999521105E-2</v>
      </c>
      <c r="PO796" s="13">
        <v>99.120509999999996</v>
      </c>
      <c r="PP796" s="13">
        <f t="shared" si="435"/>
        <v>8.9243763614899052E-4</v>
      </c>
      <c r="PQ796" s="13">
        <f t="shared" si="436"/>
        <v>1.6922753783849886E-2</v>
      </c>
      <c r="PR796" s="13">
        <f t="shared" si="491"/>
        <v>2.1541279581256734E-2</v>
      </c>
      <c r="PS796" s="14">
        <v>87.979060000000004</v>
      </c>
      <c r="PT796" s="14">
        <f t="shared" si="437"/>
        <v>-6.7648638018259488E-3</v>
      </c>
      <c r="PU796" s="14">
        <f t="shared" si="438"/>
        <v>2.4580055221824826E-2</v>
      </c>
      <c r="PV796" s="14">
        <f t="shared" si="492"/>
        <v>1.4951693225699336E-2</v>
      </c>
      <c r="PW796" s="15">
        <v>101.3236</v>
      </c>
      <c r="PX796" s="15">
        <f t="shared" si="439"/>
        <v>5.7382215582828522E-3</v>
      </c>
      <c r="PY796" s="15">
        <f t="shared" si="440"/>
        <v>1.2076969861716025E-2</v>
      </c>
      <c r="PZ796" s="15">
        <f t="shared" si="493"/>
        <v>8.8251734865805176E-3</v>
      </c>
      <c r="QA796" s="14">
        <v>99.810850000000002</v>
      </c>
      <c r="QB796" s="14">
        <f t="shared" si="441"/>
        <v>3.811549890848509E-2</v>
      </c>
      <c r="QC796" s="14">
        <f t="shared" si="442"/>
        <v>2.0300307488486213E-2</v>
      </c>
      <c r="QD796" s="14">
        <f t="shared" si="494"/>
        <v>1.7614390359903975E-2</v>
      </c>
      <c r="QE796" s="16">
        <v>101.8175</v>
      </c>
      <c r="QF796" s="16">
        <f t="shared" si="443"/>
        <v>4.058291243640566E-2</v>
      </c>
      <c r="QG796" s="16">
        <f t="shared" si="444"/>
        <v>2.2767721016406783E-2</v>
      </c>
      <c r="QH796" s="16">
        <f t="shared" si="495"/>
        <v>7.3246247144884702E-3</v>
      </c>
      <c r="QI796" s="13">
        <v>100.30629999999999</v>
      </c>
      <c r="QJ796" s="13">
        <f t="shared" si="445"/>
        <v>1.2685231261881036E-2</v>
      </c>
      <c r="QK796" s="13">
        <f t="shared" si="446"/>
        <v>5.1299601581178411E-3</v>
      </c>
      <c r="QL796" s="13">
        <f t="shared" si="496"/>
        <v>1.6436956810692571E-2</v>
      </c>
      <c r="QM796" s="15">
        <v>94.409000000000006</v>
      </c>
      <c r="QN796" s="15">
        <f t="shared" si="447"/>
        <v>-3.5686710997016036E-2</v>
      </c>
      <c r="QO796" s="15">
        <f t="shared" si="448"/>
        <v>5.3501902417014913E-2</v>
      </c>
      <c r="QP796" s="15">
        <f t="shared" si="497"/>
        <v>2.5643969889295404E-2</v>
      </c>
      <c r="QQ796" s="14">
        <v>99.067120000000003</v>
      </c>
      <c r="QR796" s="14">
        <f t="shared" si="449"/>
        <v>3.0255662014599949E-3</v>
      </c>
      <c r="QS796" s="14">
        <f t="shared" si="450"/>
        <v>1.4789625218538882E-2</v>
      </c>
      <c r="QT796" s="14">
        <f t="shared" si="498"/>
        <v>1.8859811556897421E-2</v>
      </c>
      <c r="QU796" s="16">
        <v>115.4992</v>
      </c>
      <c r="QV796" s="16">
        <f t="shared" si="451"/>
        <v>6.6496272315781146E-2</v>
      </c>
      <c r="QW796" s="16">
        <f t="shared" si="452"/>
        <v>4.8681080895782269E-2</v>
      </c>
      <c r="QX796" s="16">
        <f t="shared" si="499"/>
        <v>2.0827620950369496E-2</v>
      </c>
      <c r="QY796" s="14">
        <v>93.855609999999999</v>
      </c>
      <c r="QZ796" s="14">
        <f t="shared" si="453"/>
        <v>3.1731458497468834E-2</v>
      </c>
      <c r="RA796" s="14">
        <f t="shared" si="454"/>
        <v>1.3916267077469957E-2</v>
      </c>
      <c r="RB796" s="14">
        <f t="shared" si="500"/>
        <v>1.0629491156164406E-2</v>
      </c>
      <c r="RC796" s="15">
        <v>99.780479999999997</v>
      </c>
      <c r="RD796" s="15">
        <f t="shared" si="455"/>
        <v>-6.8006653149347285E-3</v>
      </c>
      <c r="RE796" s="15">
        <f t="shared" si="456"/>
        <v>2.4615856734933605E-2</v>
      </c>
      <c r="RF796" s="15">
        <f t="shared" si="501"/>
        <v>1.6389297984660378E-2</v>
      </c>
      <c r="RG796" s="14">
        <v>96.378559999999993</v>
      </c>
      <c r="RH796" s="14">
        <f t="shared" si="457"/>
        <v>1.4159724861658285E-2</v>
      </c>
      <c r="RI796" s="14">
        <f t="shared" si="458"/>
        <v>3.6554665583405921E-3</v>
      </c>
      <c r="RJ796" s="14">
        <f t="shared" si="502"/>
        <v>3.4493098257468713E-3</v>
      </c>
      <c r="RK796" s="16">
        <v>99.945599999999999</v>
      </c>
      <c r="RL796" s="16">
        <f t="shared" si="459"/>
        <v>4.4958400042323099E-2</v>
      </c>
      <c r="RM796" s="16">
        <f t="shared" si="460"/>
        <v>2.7143208622324222E-2</v>
      </c>
      <c r="RN796" s="16">
        <f t="shared" si="503"/>
        <v>1.1061555735631279E-2</v>
      </c>
      <c r="RO796" s="13">
        <v>100.2777</v>
      </c>
      <c r="RP796" s="13">
        <f t="shared" si="461"/>
        <v>2.4777539075393928E-2</v>
      </c>
      <c r="RQ796" s="13">
        <f t="shared" si="462"/>
        <v>6.9623476553950514E-3</v>
      </c>
      <c r="RR796" s="13">
        <f t="shared" si="504"/>
        <v>1.5072191495189013E-2</v>
      </c>
      <c r="RS796" s="15">
        <v>99.554599999999994</v>
      </c>
      <c r="RT796" s="15">
        <f t="shared" si="463"/>
        <v>2.1844391631917315E-2</v>
      </c>
      <c r="RU796" s="15">
        <f t="shared" si="464"/>
        <v>4.0292002119184378E-3</v>
      </c>
      <c r="RV796" s="15">
        <f t="shared" si="505"/>
        <v>3.1069378837546235E-2</v>
      </c>
      <c r="RW796" s="14">
        <v>95.634569999999997</v>
      </c>
      <c r="RX796" s="14">
        <f t="shared" si="465"/>
        <v>-5.3479623296273093E-3</v>
      </c>
      <c r="RY796" s="14">
        <f t="shared" si="466"/>
        <v>2.3163153749626186E-2</v>
      </c>
      <c r="RZ796" s="14">
        <f t="shared" si="506"/>
        <v>1.4867617411720158E-2</v>
      </c>
      <c r="SA796" s="16">
        <v>97.660679999999999</v>
      </c>
      <c r="SB796" s="16">
        <f t="shared" si="467"/>
        <v>9.9314055973553916E-3</v>
      </c>
      <c r="SC796" s="16">
        <f t="shared" si="468"/>
        <v>7.8837858226434854E-3</v>
      </c>
      <c r="SD796" s="16">
        <f t="shared" si="507"/>
        <v>3.9387330691942335E-3</v>
      </c>
    </row>
    <row r="797" spans="1:498" x14ac:dyDescent="0.35">
      <c r="A797" s="2">
        <v>42339</v>
      </c>
      <c r="B797">
        <v>93.619020000000006</v>
      </c>
      <c r="C797">
        <v>2.0211592831764751E-2</v>
      </c>
      <c r="D797" s="10">
        <f t="shared" si="513"/>
        <v>1.8921895135488409</v>
      </c>
      <c r="E797">
        <v>52.51</v>
      </c>
      <c r="F797">
        <v>27.99</v>
      </c>
      <c r="G797">
        <v>23947998</v>
      </c>
      <c r="H797">
        <v>52995825</v>
      </c>
      <c r="I797">
        <v>133.43920833333334</v>
      </c>
      <c r="J797">
        <v>21.165833333333335</v>
      </c>
      <c r="K797">
        <v>99.348050000000001</v>
      </c>
      <c r="L797">
        <v>8.157083150546909E-3</v>
      </c>
      <c r="M797" s="10">
        <f t="shared" si="514"/>
        <v>0.81039030469469187</v>
      </c>
      <c r="N797">
        <v>58.04</v>
      </c>
      <c r="O797">
        <v>1.08</v>
      </c>
      <c r="P797">
        <v>8012929</v>
      </c>
      <c r="Q797">
        <v>6388638.333333333</v>
      </c>
      <c r="R797">
        <v>32.930893333333337</v>
      </c>
      <c r="S797">
        <v>4.97</v>
      </c>
      <c r="T797">
        <v>100.4619</v>
      </c>
      <c r="U797">
        <v>9.9529669998185619E-3</v>
      </c>
      <c r="V797" s="10">
        <f t="shared" si="515"/>
        <v>0.99989397543907244</v>
      </c>
      <c r="W797">
        <v>51.5</v>
      </c>
      <c r="X797">
        <v>8.8000000000000007</v>
      </c>
      <c r="Y797">
        <v>11275332</v>
      </c>
      <c r="Z797">
        <v>10546595.833333334</v>
      </c>
      <c r="AA797">
        <v>54.787416666666665</v>
      </c>
      <c r="AB797">
        <v>5.7025000000000006</v>
      </c>
      <c r="AC797">
        <v>91.582310000000007</v>
      </c>
      <c r="AD797">
        <v>3.0276789624583082E-2</v>
      </c>
      <c r="AE797" s="10">
        <f t="shared" si="516"/>
        <v>2.7728183332033516</v>
      </c>
      <c r="AF797">
        <v>40.42</v>
      </c>
      <c r="AG797">
        <v>-15.66</v>
      </c>
      <c r="AH797">
        <v>35962236</v>
      </c>
      <c r="AI797">
        <v>71473546.666666672</v>
      </c>
      <c r="AJ797">
        <v>334.942725</v>
      </c>
      <c r="AK797">
        <v>55.09</v>
      </c>
      <c r="AL797">
        <v>94.730050000000006</v>
      </c>
      <c r="AM797">
        <v>7.8039192481263514E-3</v>
      </c>
      <c r="AN797" s="10">
        <f t="shared" si="517"/>
        <v>0.73926566057097176</v>
      </c>
      <c r="AO797">
        <v>39.659999999999997</v>
      </c>
      <c r="AP797">
        <v>12.53</v>
      </c>
      <c r="AQ797">
        <v>18047628</v>
      </c>
      <c r="AR797">
        <v>10179058</v>
      </c>
      <c r="AS797">
        <v>34.519150000000003</v>
      </c>
      <c r="AT797">
        <v>5.979166666666667</v>
      </c>
      <c r="AU797">
        <v>86.393450000000001</v>
      </c>
      <c r="AV797">
        <v>1.1956805407077135E-2</v>
      </c>
      <c r="AW797" s="10">
        <f t="shared" si="538"/>
        <v>1.0329896700960481</v>
      </c>
      <c r="AX797">
        <v>89.12</v>
      </c>
      <c r="AY797">
        <v>26.18</v>
      </c>
      <c r="AZ797">
        <v>46969937</v>
      </c>
      <c r="BA797">
        <v>22050816.666666668</v>
      </c>
      <c r="BB797">
        <v>40.283597499999999</v>
      </c>
      <c r="BC797">
        <v>6.4974999999999996</v>
      </c>
      <c r="BD797">
        <v>94.984560000000002</v>
      </c>
      <c r="BE797">
        <v>1.6564173058271341E-3</v>
      </c>
      <c r="BF797" s="10">
        <f t="shared" si="508"/>
        <v>0.15733406897037577</v>
      </c>
      <c r="BG797">
        <v>160.47</v>
      </c>
      <c r="BH797">
        <v>25.11</v>
      </c>
      <c r="BI797">
        <v>4818044</v>
      </c>
      <c r="BJ797">
        <v>1422133.6666666667</v>
      </c>
      <c r="BK797">
        <v>4.9402560833333338</v>
      </c>
      <c r="BL797">
        <v>0.89749999999999996</v>
      </c>
      <c r="BM797">
        <v>94.341419999999999</v>
      </c>
      <c r="BN797">
        <v>6.8087002058075949E-3</v>
      </c>
      <c r="BO797" s="10">
        <f t="shared" si="548"/>
        <v>0.64234244577018074</v>
      </c>
      <c r="BP797">
        <v>21.19</v>
      </c>
      <c r="BQ797">
        <v>3.73</v>
      </c>
      <c r="BR797">
        <v>10524419</v>
      </c>
      <c r="BS797">
        <v>9985821.666666666</v>
      </c>
      <c r="BT797">
        <f t="shared" si="545"/>
        <v>39.226344166666671</v>
      </c>
      <c r="BU797">
        <v>6.8741666666666665</v>
      </c>
      <c r="BV797">
        <v>104.94199999999999</v>
      </c>
      <c r="BW797">
        <v>5.3660455472922999E-3</v>
      </c>
      <c r="BX797" s="10">
        <f t="shared" si="539"/>
        <v>0.56312355182394846</v>
      </c>
      <c r="BY797">
        <v>83.82</v>
      </c>
      <c r="BZ797">
        <v>6.67</v>
      </c>
      <c r="CA797">
        <v>5683698</v>
      </c>
      <c r="CB797">
        <v>4410336.333333333</v>
      </c>
      <c r="CC797">
        <v>39.226344166666671</v>
      </c>
      <c r="CD797">
        <v>2.3983333333333334</v>
      </c>
      <c r="CE797">
        <v>103.8687</v>
      </c>
      <c r="CF797">
        <v>7.2880212716174377E-4</v>
      </c>
      <c r="CG797" s="10">
        <f t="shared" si="541"/>
        <v>7.5699729505525018E-2</v>
      </c>
      <c r="CH797">
        <v>50.4</v>
      </c>
      <c r="CI797">
        <v>2.19</v>
      </c>
      <c r="CJ797">
        <v>1314581</v>
      </c>
      <c r="CK797">
        <v>1774155</v>
      </c>
      <c r="CL797">
        <v>5.718866666666667</v>
      </c>
      <c r="CM797">
        <v>0.84583333333333333</v>
      </c>
      <c r="CN797">
        <v>100.63200000000001</v>
      </c>
      <c r="CO797">
        <v>4.4085969974268138E-3</v>
      </c>
      <c r="CP797" s="10">
        <f t="shared" si="518"/>
        <v>0.44364593304505512</v>
      </c>
      <c r="CQ797">
        <v>59.97</v>
      </c>
      <c r="CR797">
        <v>-3.97</v>
      </c>
      <c r="CS797">
        <v>5479718</v>
      </c>
      <c r="CT797">
        <v>7353611.666666667</v>
      </c>
      <c r="CU797">
        <v>27.407775000000001</v>
      </c>
      <c r="CV797">
        <v>5.7175000000000002</v>
      </c>
      <c r="CW797">
        <v>97.068680000000001</v>
      </c>
      <c r="CX797">
        <v>5.1490625244606313E-2</v>
      </c>
      <c r="CY797" s="10">
        <f t="shared" si="519"/>
        <v>4.9981270248686123</v>
      </c>
      <c r="CZ797">
        <v>26.23</v>
      </c>
      <c r="DA797">
        <v>7.91</v>
      </c>
      <c r="DB797">
        <v>64916336</v>
      </c>
      <c r="DC797">
        <v>33671471.666666664</v>
      </c>
      <c r="DD797">
        <v>235.18941666666669</v>
      </c>
      <c r="DE797">
        <v>47.842500000000001</v>
      </c>
      <c r="DF797">
        <v>97.493939999999995</v>
      </c>
      <c r="DG797">
        <v>7.4596756761157096E-2</v>
      </c>
      <c r="DH797" s="10">
        <f t="shared" si="520"/>
        <v>7.2727317278668435</v>
      </c>
      <c r="DI797">
        <v>32.11</v>
      </c>
      <c r="DJ797">
        <v>6.18</v>
      </c>
      <c r="DK797">
        <v>82077546</v>
      </c>
      <c r="DL797">
        <v>74547200</v>
      </c>
      <c r="DM797">
        <v>315.07165833333335</v>
      </c>
      <c r="DN797">
        <v>53.264166666666661</v>
      </c>
      <c r="DO797">
        <v>82.214340000000007</v>
      </c>
      <c r="DP797">
        <v>5.4586506005152224E-3</v>
      </c>
      <c r="DQ797" s="10">
        <f t="shared" si="521"/>
        <v>0.4487793564119627</v>
      </c>
      <c r="DR797">
        <v>16.21</v>
      </c>
      <c r="DS797">
        <v>6.03</v>
      </c>
      <c r="DT797">
        <v>10820901</v>
      </c>
      <c r="DU797">
        <v>7032552.5</v>
      </c>
      <c r="DV797">
        <v>25.976923333333332</v>
      </c>
      <c r="DW797">
        <v>4.2541666666666664</v>
      </c>
      <c r="DX797">
        <v>112.065</v>
      </c>
      <c r="DY797">
        <v>4.8359268761734289E-3</v>
      </c>
      <c r="DZ797" s="10">
        <f t="shared" si="540"/>
        <v>0.54193814537837526</v>
      </c>
      <c r="EA797">
        <v>9.01</v>
      </c>
      <c r="EB797">
        <v>3.21</v>
      </c>
      <c r="EC797">
        <v>9839210</v>
      </c>
      <c r="ED797">
        <v>4777378.666666667</v>
      </c>
      <c r="EE797">
        <v>20.919971666666665</v>
      </c>
      <c r="EF797">
        <v>2.5274999999999999</v>
      </c>
      <c r="EG797">
        <v>114.6713</v>
      </c>
      <c r="EH797">
        <v>3.0791095704255745E-4</v>
      </c>
      <c r="EI797" s="10">
        <f t="shared" si="510"/>
        <v>3.5308549728314216E-2</v>
      </c>
      <c r="EJ797">
        <v>119.88</v>
      </c>
      <c r="EK797">
        <v>-3.44</v>
      </c>
      <c r="EL797">
        <v>330962</v>
      </c>
      <c r="EM797">
        <v>400672.29166666669</v>
      </c>
      <c r="EN797">
        <v>5.1006097500000003</v>
      </c>
      <c r="EO797">
        <v>1.5458333333333334</v>
      </c>
      <c r="EP797">
        <v>108.6921</v>
      </c>
      <c r="EQ797">
        <v>6.0300697620663153E-3</v>
      </c>
      <c r="ER797" s="10">
        <f t="shared" si="522"/>
        <v>0.65542094558548813</v>
      </c>
      <c r="ES797">
        <v>291.05</v>
      </c>
      <c r="ET797">
        <v>8.0299999999999994</v>
      </c>
      <c r="EU797">
        <v>4702497</v>
      </c>
      <c r="EV797">
        <v>5276183</v>
      </c>
      <c r="EW797">
        <v>14.492750000000001</v>
      </c>
      <c r="EX797">
        <v>2.3366666666666664</v>
      </c>
      <c r="EY797">
        <v>98.619829999999993</v>
      </c>
      <c r="EZ797">
        <v>5.6293785736536879E-3</v>
      </c>
      <c r="FA797" s="10">
        <f t="shared" si="511"/>
        <v>0.55516835793936914</v>
      </c>
      <c r="FB797">
        <v>42.65</v>
      </c>
      <c r="FC797">
        <v>12.84</v>
      </c>
      <c r="FD797">
        <v>8052915</v>
      </c>
      <c r="FE797">
        <v>6431344.666666667</v>
      </c>
      <c r="FF797">
        <v>22.921427499999997</v>
      </c>
      <c r="FG797">
        <v>5.3525</v>
      </c>
      <c r="FH797">
        <v>98.959419999999994</v>
      </c>
      <c r="FI797">
        <v>4.3630922787591057E-2</v>
      </c>
      <c r="FJ797" s="10">
        <f t="shared" si="523"/>
        <v>4.317690813124794</v>
      </c>
      <c r="FK797">
        <v>13.4</v>
      </c>
      <c r="FL797">
        <v>7.53</v>
      </c>
      <c r="FM797">
        <v>60575314</v>
      </c>
      <c r="FN797">
        <v>33157506.666666668</v>
      </c>
      <c r="FO797">
        <v>151.23047499999998</v>
      </c>
      <c r="FP797">
        <v>23.308333333333334</v>
      </c>
      <c r="FQ797">
        <v>99.941389999999998</v>
      </c>
      <c r="FR797">
        <v>9.1693644261648222E-2</v>
      </c>
      <c r="FS797" s="10">
        <f t="shared" si="524"/>
        <v>9.1639902616746465</v>
      </c>
      <c r="FT797">
        <v>112.05</v>
      </c>
      <c r="FU797">
        <v>4.38</v>
      </c>
      <c r="FV797">
        <v>127275868</v>
      </c>
      <c r="FW797">
        <v>105320666.66666667</v>
      </c>
      <c r="FX797">
        <v>446.99416666666667</v>
      </c>
      <c r="FY797">
        <v>85.84333333333332</v>
      </c>
      <c r="FZ797">
        <v>122.0261</v>
      </c>
      <c r="GA797">
        <v>9.3996406420629875E-4</v>
      </c>
      <c r="GB797" s="10">
        <f t="shared" si="389"/>
        <v>0.11470014889524423</v>
      </c>
      <c r="GC797">
        <v>48.05</v>
      </c>
      <c r="GD797">
        <v>2.0499999999999998</v>
      </c>
      <c r="GE797">
        <v>1977874</v>
      </c>
      <c r="GF797">
        <v>1296012.6666666667</v>
      </c>
      <c r="GG797">
        <v>3.4788033333333335</v>
      </c>
      <c r="GH797">
        <v>0.46166666666666667</v>
      </c>
      <c r="GI797">
        <v>99.506900000000002</v>
      </c>
      <c r="GJ797">
        <v>1.5943982990113516E-3</v>
      </c>
      <c r="GK797" s="10">
        <f t="shared" si="390"/>
        <v>0.15865363209989267</v>
      </c>
      <c r="GL797">
        <v>51.82</v>
      </c>
      <c r="GM797">
        <v>2.33</v>
      </c>
      <c r="GN797">
        <v>2905772</v>
      </c>
      <c r="GO797">
        <v>2113924.8333333335</v>
      </c>
      <c r="GP797">
        <v>5.3426908333333332</v>
      </c>
      <c r="GQ797">
        <v>0.35250000000000004</v>
      </c>
      <c r="GR797">
        <v>82.387230000000002</v>
      </c>
      <c r="GS797">
        <v>1.1507942561352722E-3</v>
      </c>
      <c r="GT797" s="10">
        <f t="shared" si="546"/>
        <v>9.481075106289559E-2</v>
      </c>
      <c r="GU797">
        <v>56.48</v>
      </c>
      <c r="GV797">
        <v>7.65</v>
      </c>
      <c r="GW797">
        <v>569541</v>
      </c>
      <c r="GX797">
        <v>856469.75</v>
      </c>
      <c r="GY797">
        <v>3.5862055000000002</v>
      </c>
      <c r="GZ797">
        <v>0.11166666666666668</v>
      </c>
      <c r="HA797">
        <v>98.034790000000001</v>
      </c>
      <c r="HB797">
        <v>4.353018268824134E-2</v>
      </c>
      <c r="HC797" s="10">
        <f t="shared" si="525"/>
        <v>4.2674723185033754</v>
      </c>
      <c r="HD797">
        <v>28.8</v>
      </c>
      <c r="HE797">
        <v>17.3</v>
      </c>
      <c r="HF797">
        <v>121072310</v>
      </c>
      <c r="HG797">
        <v>64545408.333333336</v>
      </c>
      <c r="HH797">
        <v>183.78509166666666</v>
      </c>
      <c r="HI797">
        <v>25.862500000000001</v>
      </c>
      <c r="HJ797">
        <v>95.131200000000007</v>
      </c>
      <c r="HK797">
        <v>1.60184189281889E-2</v>
      </c>
      <c r="HL797" s="10">
        <f t="shared" si="526"/>
        <v>1.523851414741324</v>
      </c>
      <c r="HM797">
        <v>50.35</v>
      </c>
      <c r="HN797">
        <v>9.44</v>
      </c>
      <c r="HO797">
        <v>17107427</v>
      </c>
      <c r="HP797">
        <v>17460010.833333332</v>
      </c>
      <c r="HQ797">
        <v>85.502674999999996</v>
      </c>
      <c r="HR797">
        <v>9.0824999999999996</v>
      </c>
      <c r="HS797">
        <v>103.3468</v>
      </c>
      <c r="HT797">
        <v>1.60184189281889E-2</v>
      </c>
      <c r="HU797" s="10">
        <f t="shared" si="527"/>
        <v>1.6554523372877528</v>
      </c>
      <c r="HV797">
        <v>101.06</v>
      </c>
      <c r="HW797">
        <v>13.56</v>
      </c>
      <c r="HX797">
        <v>4614037</v>
      </c>
      <c r="HY797">
        <v>6867698</v>
      </c>
      <c r="HZ797">
        <v>21.016120000000001</v>
      </c>
      <c r="IA797">
        <v>9.0824999999999996</v>
      </c>
      <c r="IB797">
        <v>97.321190000000001</v>
      </c>
      <c r="IC797">
        <v>5.8693758696583701E-3</v>
      </c>
      <c r="ID797" s="10">
        <f t="shared" si="528"/>
        <v>0.5712146441924375</v>
      </c>
      <c r="IE797">
        <v>154.44999999999999</v>
      </c>
      <c r="IF797">
        <v>-2.02</v>
      </c>
      <c r="IG797">
        <v>5189776</v>
      </c>
      <c r="IH797">
        <v>6251247.5</v>
      </c>
      <c r="II797">
        <v>45.849816666666669</v>
      </c>
      <c r="IJ797">
        <v>11.916666666666666</v>
      </c>
      <c r="IK797">
        <v>88.348280000000003</v>
      </c>
      <c r="IL797">
        <v>1.8760553894556557E-2</v>
      </c>
      <c r="IM797" s="10">
        <f t="shared" si="542"/>
        <v>1.6574626684313731</v>
      </c>
      <c r="IN797">
        <v>28.37</v>
      </c>
      <c r="IO797">
        <v>3.21</v>
      </c>
      <c r="IP797">
        <v>38266314</v>
      </c>
      <c r="IQ797">
        <v>29437205</v>
      </c>
      <c r="IR797">
        <v>91.917758333333325</v>
      </c>
      <c r="IS797">
        <v>13.691666666666668</v>
      </c>
      <c r="IT797">
        <v>98.277950000000004</v>
      </c>
      <c r="IU797">
        <v>5.7536878933910516E-3</v>
      </c>
      <c r="IV797" s="10">
        <f t="shared" si="529"/>
        <v>0.56546065110229116</v>
      </c>
      <c r="IW797">
        <v>56.69</v>
      </c>
      <c r="IX797">
        <v>12.13</v>
      </c>
      <c r="IY797">
        <v>10370266</v>
      </c>
      <c r="IZ797">
        <v>5279477.666666667</v>
      </c>
      <c r="JA797">
        <v>24.126854166666664</v>
      </c>
      <c r="JB797">
        <v>4.2616666666666667</v>
      </c>
      <c r="JC797">
        <v>114.31950000000001</v>
      </c>
      <c r="JD797">
        <v>2.7888294896857005E-3</v>
      </c>
      <c r="JE797" s="10">
        <f t="shared" si="547"/>
        <v>0.31881759284612443</v>
      </c>
      <c r="JF797">
        <v>18.170000000000002</v>
      </c>
      <c r="JG797">
        <v>1.97</v>
      </c>
      <c r="JH797">
        <v>5420279</v>
      </c>
      <c r="JI797">
        <v>5213437</v>
      </c>
      <c r="JJ797">
        <v>15.249160833333333</v>
      </c>
      <c r="JK797">
        <v>2.2183333333333333</v>
      </c>
      <c r="JL797">
        <v>92.494069999999994</v>
      </c>
      <c r="JM797">
        <v>1.2449980372203962E-3</v>
      </c>
      <c r="JN797" s="10">
        <f t="shared" si="512"/>
        <v>0.11515493560452593</v>
      </c>
      <c r="JO797">
        <v>3.75</v>
      </c>
      <c r="JP797">
        <v>2.81</v>
      </c>
      <c r="JQ797">
        <v>2059947</v>
      </c>
      <c r="JR797">
        <v>1731630.6666666667</v>
      </c>
      <c r="JS797">
        <v>6.2262924999999996</v>
      </c>
      <c r="JT797">
        <v>1.2333333333333334</v>
      </c>
      <c r="JU797">
        <v>98.047179999999997</v>
      </c>
      <c r="JV797">
        <v>3.5358614924861274E-2</v>
      </c>
      <c r="JW797" s="10">
        <f t="shared" si="530"/>
        <v>3.4668124820885597</v>
      </c>
      <c r="JX797">
        <v>38.26</v>
      </c>
      <c r="JY797">
        <v>2.29</v>
      </c>
      <c r="JZ797">
        <v>50983908</v>
      </c>
      <c r="KA797">
        <v>56153450</v>
      </c>
      <c r="KB797">
        <v>275.79313333333334</v>
      </c>
      <c r="KC797">
        <v>45.65</v>
      </c>
      <c r="KD797">
        <v>91.345839999999995</v>
      </c>
      <c r="KE797">
        <v>3.1001624847158064E-2</v>
      </c>
      <c r="KF797" s="10">
        <f t="shared" si="531"/>
        <v>2.831869463028525</v>
      </c>
      <c r="KG797">
        <v>17.68</v>
      </c>
      <c r="KH797">
        <v>8.9600000000000009</v>
      </c>
      <c r="KI797">
        <v>46683683</v>
      </c>
      <c r="KJ797">
        <v>27007458.333333332</v>
      </c>
      <c r="KK797">
        <v>131.09536666666665</v>
      </c>
      <c r="KL797">
        <v>23.0975</v>
      </c>
      <c r="KM797">
        <v>97.593940000000003</v>
      </c>
      <c r="KN797">
        <v>8.9083922178234271E-3</v>
      </c>
      <c r="KO797" s="10">
        <f t="shared" si="532"/>
        <v>0.8694050956027265</v>
      </c>
      <c r="KP797">
        <v>56.46</v>
      </c>
      <c r="KQ797">
        <v>-2.52</v>
      </c>
      <c r="KR797">
        <v>9799482</v>
      </c>
      <c r="KS797">
        <v>6278622</v>
      </c>
      <c r="KT797">
        <v>51.838483333333329</v>
      </c>
      <c r="KU797">
        <v>13.5</v>
      </c>
      <c r="KV797">
        <v>98.364660000000001</v>
      </c>
      <c r="KW797">
        <v>9.944149438495066E-3</v>
      </c>
      <c r="KX797" s="10">
        <f t="shared" si="533"/>
        <v>0.97815287850675814</v>
      </c>
      <c r="KY797">
        <v>22.57</v>
      </c>
      <c r="KZ797">
        <v>2.54</v>
      </c>
      <c r="LA797">
        <v>8283940</v>
      </c>
      <c r="LB797">
        <v>3823298.3333333335</v>
      </c>
      <c r="LC797">
        <v>28.026799999999998</v>
      </c>
      <c r="LD797">
        <v>5.5058333333333325</v>
      </c>
      <c r="LE797">
        <v>91.044160000000005</v>
      </c>
      <c r="LF797">
        <v>3.6388051031387959E-2</v>
      </c>
      <c r="LG797" s="10">
        <f t="shared" si="534"/>
        <v>3.3129195401898506</v>
      </c>
      <c r="LH797">
        <v>30.11</v>
      </c>
      <c r="LI797">
        <v>1</v>
      </c>
      <c r="LJ797">
        <v>80014221</v>
      </c>
      <c r="LK797">
        <v>42516330.833333336</v>
      </c>
      <c r="LL797">
        <v>132.41843333333333</v>
      </c>
      <c r="LM797">
        <v>21.77333333333333</v>
      </c>
      <c r="LN797">
        <v>93.563850000000002</v>
      </c>
      <c r="LO797">
        <v>5.1897193694645877E-2</v>
      </c>
      <c r="LP797" s="10">
        <f t="shared" si="535"/>
        <v>4.8557012462667926</v>
      </c>
      <c r="LQ797">
        <v>208</v>
      </c>
      <c r="LR797">
        <v>7.1</v>
      </c>
      <c r="LS797">
        <v>65382107</v>
      </c>
      <c r="LT797">
        <v>43098016.666666664</v>
      </c>
      <c r="LU797">
        <v>190.11324999999999</v>
      </c>
      <c r="LV797">
        <v>28.239166666666666</v>
      </c>
      <c r="LW797">
        <v>95.553669999999997</v>
      </c>
      <c r="LX797">
        <v>0.33447451858452815</v>
      </c>
      <c r="LY797" s="10">
        <f t="shared" si="536"/>
        <v>31.960267772234868</v>
      </c>
      <c r="LZ797">
        <v>84.32</v>
      </c>
      <c r="MA797">
        <v>0.9</v>
      </c>
      <c r="MB797">
        <v>326126498</v>
      </c>
      <c r="MC797">
        <v>520708775</v>
      </c>
      <c r="MD797">
        <v>2145.6188333333334</v>
      </c>
      <c r="ME797">
        <v>340.33249999999998</v>
      </c>
      <c r="MF797" s="13">
        <f t="shared" si="391"/>
        <v>97.437027941931788</v>
      </c>
      <c r="MG797" s="13">
        <f t="shared" si="392"/>
        <v>-2.6128734278405785E-2</v>
      </c>
      <c r="MH797" s="13">
        <f t="shared" si="469"/>
        <v>4.3943925698404662E-2</v>
      </c>
      <c r="MI797" s="12">
        <v>93.619020000000006</v>
      </c>
      <c r="MJ797" s="12">
        <f t="shared" si="393"/>
        <v>-5.7363516981620011E-3</v>
      </c>
      <c r="MK797" s="12">
        <f t="shared" si="394"/>
        <v>2.0392382580243784E-2</v>
      </c>
      <c r="ML797" s="12">
        <f t="shared" si="470"/>
        <v>9.8406961941742699E-3</v>
      </c>
      <c r="MM797" s="14">
        <v>99.348050000000001</v>
      </c>
      <c r="MN797" s="14">
        <f t="shared" si="395"/>
        <v>-1.6105583301889714E-2</v>
      </c>
      <c r="MO797" s="14">
        <f t="shared" si="396"/>
        <v>1.0023150976516071E-2</v>
      </c>
      <c r="MP797" s="14">
        <f t="shared" si="471"/>
        <v>6.8105180421935696E-3</v>
      </c>
      <c r="MQ797" s="16">
        <v>100.4619</v>
      </c>
      <c r="MR797" s="16">
        <f t="shared" si="397"/>
        <v>-2.071510035384605E-2</v>
      </c>
      <c r="MS797" s="16">
        <f t="shared" si="398"/>
        <v>5.4136339245597354E-3</v>
      </c>
      <c r="MT797" s="16">
        <f t="shared" si="472"/>
        <v>4.4528437886172445E-2</v>
      </c>
      <c r="MU797" s="13">
        <v>91.582310000000007</v>
      </c>
      <c r="MV797" s="13">
        <f t="shared" si="399"/>
        <v>-2.1760734991861708E-2</v>
      </c>
      <c r="MW797" s="13">
        <f t="shared" si="400"/>
        <v>4.3679992865440775E-3</v>
      </c>
      <c r="MX797" s="13">
        <f t="shared" si="473"/>
        <v>3.7964825090208265E-2</v>
      </c>
      <c r="MY797" s="12">
        <v>94.730050000000006</v>
      </c>
      <c r="MZ797" s="12">
        <f t="shared" si="401"/>
        <v>-4.1656023183150981E-2</v>
      </c>
      <c r="NA797" s="12">
        <f t="shared" si="402"/>
        <v>1.5527288904745196E-2</v>
      </c>
      <c r="NB797" s="12">
        <f t="shared" si="474"/>
        <v>5.1738019073275243E-3</v>
      </c>
      <c r="NC797" s="14">
        <v>86.393450000000001</v>
      </c>
      <c r="ND797" s="14">
        <f t="shared" si="403"/>
        <v>-4.1359167259667151E-2</v>
      </c>
      <c r="NE797" s="14">
        <f t="shared" si="404"/>
        <v>1.5230432981261366E-2</v>
      </c>
      <c r="NF797" s="14">
        <f t="shared" si="475"/>
        <v>7.2249181872009904E-2</v>
      </c>
      <c r="NG797" s="16">
        <v>94.984560000000002</v>
      </c>
      <c r="NH797" s="16">
        <f t="shared" si="405"/>
        <v>-5.6698592993040808E-3</v>
      </c>
      <c r="NI797" s="16">
        <f t="shared" si="406"/>
        <v>95.010688734278403</v>
      </c>
      <c r="NJ797" s="16">
        <f t="shared" si="476"/>
        <v>0.49767607430159444</v>
      </c>
      <c r="NK797" s="13">
        <v>94.341419999999999</v>
      </c>
      <c r="NL797" s="13">
        <f t="shared" si="407"/>
        <v>-4.438817960207686E-2</v>
      </c>
      <c r="NM797" s="13">
        <f t="shared" si="408"/>
        <v>1.8259445323671075E-2</v>
      </c>
      <c r="NN797" s="13">
        <f t="shared" si="477"/>
        <v>1.014426359938625E-2</v>
      </c>
      <c r="NO797" s="12">
        <v>104.94199999999999</v>
      </c>
      <c r="NP797" s="12">
        <f t="shared" si="409"/>
        <v>1.4726500933097464E-2</v>
      </c>
      <c r="NQ797" s="12">
        <f t="shared" si="410"/>
        <v>4.0855235211503249E-2</v>
      </c>
      <c r="NR797" s="12">
        <f t="shared" si="478"/>
        <v>1.7331426125226423E-2</v>
      </c>
      <c r="NS797" s="14">
        <v>103.8687</v>
      </c>
      <c r="NT797" s="14">
        <f t="shared" si="411"/>
        <v>1.9267907820209373E-2</v>
      </c>
      <c r="NU797" s="14">
        <f t="shared" si="412"/>
        <v>4.5396642098615159E-2</v>
      </c>
      <c r="NV797" s="14">
        <f t="shared" si="479"/>
        <v>4.3788072138528422E-2</v>
      </c>
      <c r="NW797" s="16">
        <v>100.63200000000001</v>
      </c>
      <c r="NX797" s="16">
        <f t="shared" si="413"/>
        <v>-9.664022674040984E-3</v>
      </c>
      <c r="NY797" s="16">
        <f t="shared" si="414"/>
        <v>1.6464711604364801E-2</v>
      </c>
      <c r="NZ797" s="16">
        <f t="shared" si="480"/>
        <v>3.0828007100461186E-2</v>
      </c>
      <c r="OA797" s="13">
        <v>97.068680000000001</v>
      </c>
      <c r="OB797" s="13">
        <f t="shared" si="415"/>
        <v>-4.20359209340746E-2</v>
      </c>
      <c r="OC797" s="13">
        <f t="shared" si="416"/>
        <v>1.5907186655668815E-2</v>
      </c>
      <c r="OD797" s="13">
        <f t="shared" si="481"/>
        <v>6.632078042225098E-3</v>
      </c>
      <c r="OE797" s="15">
        <v>97.493939999999995</v>
      </c>
      <c r="OF797" s="15">
        <f t="shared" si="417"/>
        <v>-2.2140123693422886E-2</v>
      </c>
      <c r="OG797" s="15">
        <f t="shared" si="418"/>
        <v>3.988610584982899E-3</v>
      </c>
      <c r="OH797" s="15">
        <f t="shared" si="482"/>
        <v>4.5473706007252979E-2</v>
      </c>
      <c r="OI797" s="14">
        <v>82.214340000000007</v>
      </c>
      <c r="OJ797" s="14">
        <f t="shared" si="419"/>
        <v>-8.8159992688806699E-2</v>
      </c>
      <c r="OK797" s="14">
        <f t="shared" si="420"/>
        <v>6.2031258410400913E-2</v>
      </c>
      <c r="OL797" s="14">
        <f t="shared" si="483"/>
        <v>1.2496840656052499E-2</v>
      </c>
      <c r="OM797" s="16">
        <v>112.065</v>
      </c>
      <c r="ON797" s="16">
        <f t="shared" si="421"/>
        <v>3.3941590350063056E-2</v>
      </c>
      <c r="OO797" s="16">
        <f t="shared" si="422"/>
        <v>6.0070324628468841E-2</v>
      </c>
      <c r="OP797" s="16">
        <f t="shared" si="484"/>
        <v>2.7375120099069283E-2</v>
      </c>
      <c r="OQ797" s="13">
        <v>114.6713</v>
      </c>
      <c r="OR797" s="13">
        <f t="shared" si="423"/>
        <v>1.7978429790290074E-2</v>
      </c>
      <c r="OS797" s="13">
        <f t="shared" si="424"/>
        <v>4.4107164068695859E-2</v>
      </c>
      <c r="OT797" s="13">
        <f t="shared" si="485"/>
        <v>4.2684749649002818E-2</v>
      </c>
      <c r="OU797" s="16">
        <v>108.6921</v>
      </c>
      <c r="OV797" s="16">
        <f t="shared" si="425"/>
        <v>2.0654975702514067E-2</v>
      </c>
      <c r="OW797" s="16">
        <f t="shared" si="426"/>
        <v>4.6783709980919852E-2</v>
      </c>
      <c r="OX797" s="16">
        <f t="shared" si="486"/>
        <v>1.2536417331155514E-2</v>
      </c>
      <c r="OY797" s="14">
        <v>98.619829999999993</v>
      </c>
      <c r="OZ797" s="14">
        <f t="shared" si="427"/>
        <v>3.3907993117268109E-3</v>
      </c>
      <c r="PA797" s="14">
        <f t="shared" si="428"/>
        <v>2.9519533590132596E-2</v>
      </c>
      <c r="PB797" s="14">
        <f t="shared" si="487"/>
        <v>2.7231691931855373E-2</v>
      </c>
      <c r="PC797" s="15">
        <v>98.959419999999994</v>
      </c>
      <c r="PD797" s="15">
        <f t="shared" si="429"/>
        <v>-2.4787262243692321E-2</v>
      </c>
      <c r="PE797" s="15">
        <f t="shared" si="430"/>
        <v>1.3414720347134645E-3</v>
      </c>
      <c r="PF797" s="15">
        <f t="shared" si="488"/>
        <v>5.1188037722517121E-3</v>
      </c>
      <c r="PG797" s="14">
        <v>99.941389999999998</v>
      </c>
      <c r="PH797" s="14">
        <f t="shared" si="431"/>
        <v>-1.9237264932773557E-2</v>
      </c>
      <c r="PI797" s="14">
        <f t="shared" si="432"/>
        <v>6.8914693456322285E-3</v>
      </c>
      <c r="PJ797" s="14">
        <f t="shared" si="489"/>
        <v>2.4571305938523413E-2</v>
      </c>
      <c r="PK797" s="16">
        <v>122.0261</v>
      </c>
      <c r="PL797" s="16">
        <f t="shared" si="433"/>
        <v>-2.0198857089633426E-2</v>
      </c>
      <c r="PM797" s="16">
        <f t="shared" si="434"/>
        <v>5.9298771887723589E-3</v>
      </c>
      <c r="PN797" s="16">
        <f t="shared" si="490"/>
        <v>1.0821991670925346E-2</v>
      </c>
      <c r="PO797" s="13">
        <v>99.506900000000002</v>
      </c>
      <c r="PP797" s="13">
        <f t="shared" si="435"/>
        <v>3.8981841396901196E-3</v>
      </c>
      <c r="PQ797" s="13">
        <f t="shared" si="436"/>
        <v>3.0026918418095905E-2</v>
      </c>
      <c r="PR797" s="13">
        <f t="shared" si="491"/>
        <v>1.3104164634246018E-2</v>
      </c>
      <c r="PS797" s="14">
        <v>82.387230000000002</v>
      </c>
      <c r="PT797" s="14">
        <f t="shared" si="437"/>
        <v>-6.355864679618084E-2</v>
      </c>
      <c r="PU797" s="14">
        <f t="shared" si="438"/>
        <v>3.7429912517775055E-2</v>
      </c>
      <c r="PV797" s="14">
        <f t="shared" si="492"/>
        <v>1.2849857295950229E-2</v>
      </c>
      <c r="PW797" s="15">
        <v>98.034790000000001</v>
      </c>
      <c r="PX797" s="15">
        <f t="shared" si="439"/>
        <v>-3.2458479564484444E-2</v>
      </c>
      <c r="PY797" s="15">
        <f t="shared" si="440"/>
        <v>6.3297452860786585E-3</v>
      </c>
      <c r="PZ797" s="15">
        <f t="shared" si="493"/>
        <v>5.7472245756373663E-3</v>
      </c>
      <c r="QA797" s="14">
        <v>95.131200000000007</v>
      </c>
      <c r="QB797" s="14">
        <f t="shared" si="441"/>
        <v>-4.688518332425784E-2</v>
      </c>
      <c r="QC797" s="14">
        <f t="shared" si="442"/>
        <v>2.0756449045852055E-2</v>
      </c>
      <c r="QD797" s="14">
        <f t="shared" si="494"/>
        <v>4.5614155736584117E-4</v>
      </c>
      <c r="QE797" s="16">
        <v>103.3468</v>
      </c>
      <c r="QF797" s="16">
        <f t="shared" si="443"/>
        <v>1.5020011294718527E-2</v>
      </c>
      <c r="QG797" s="16">
        <f t="shared" si="444"/>
        <v>4.1148745573124312E-2</v>
      </c>
      <c r="QH797" s="16">
        <f t="shared" si="495"/>
        <v>1.8381024556717529E-2</v>
      </c>
      <c r="QI797" s="13">
        <v>97.321190000000001</v>
      </c>
      <c r="QJ797" s="13">
        <f t="shared" si="445"/>
        <v>-2.9759945287584078E-2</v>
      </c>
      <c r="QK797" s="13">
        <f t="shared" si="446"/>
        <v>3.6312110091782923E-3</v>
      </c>
      <c r="QL797" s="13">
        <f t="shared" si="496"/>
        <v>1.4987491489395488E-3</v>
      </c>
      <c r="QM797" s="15">
        <v>88.348280000000003</v>
      </c>
      <c r="QN797" s="15">
        <f t="shared" si="447"/>
        <v>-6.4196421951297045E-2</v>
      </c>
      <c r="QO797" s="15">
        <f t="shared" si="448"/>
        <v>3.8067687672891259E-2</v>
      </c>
      <c r="QP797" s="15">
        <f t="shared" si="497"/>
        <v>1.5434214744123653E-2</v>
      </c>
      <c r="QQ797" s="14">
        <v>98.277950000000004</v>
      </c>
      <c r="QR797" s="14">
        <f t="shared" si="449"/>
        <v>-7.9660133452955639E-3</v>
      </c>
      <c r="QS797" s="14">
        <f t="shared" si="450"/>
        <v>1.8162720933110221E-2</v>
      </c>
      <c r="QT797" s="14">
        <f t="shared" si="498"/>
        <v>3.3730957145713392E-3</v>
      </c>
      <c r="QU797" s="16">
        <v>114.31950000000001</v>
      </c>
      <c r="QV797" s="16">
        <f t="shared" si="451"/>
        <v>-1.0213923559643678E-2</v>
      </c>
      <c r="QW797" s="16">
        <f t="shared" si="452"/>
        <v>1.5914810718762107E-2</v>
      </c>
      <c r="QX797" s="16">
        <f t="shared" si="499"/>
        <v>3.2766270177020163E-2</v>
      </c>
      <c r="QY797" s="14">
        <v>92.494069999999994</v>
      </c>
      <c r="QZ797" s="14">
        <f t="shared" si="453"/>
        <v>-1.4506751381190841E-2</v>
      </c>
      <c r="RA797" s="14">
        <f t="shared" si="454"/>
        <v>1.1621982897214944E-2</v>
      </c>
      <c r="RB797" s="14">
        <f t="shared" si="500"/>
        <v>2.2942841802550129E-3</v>
      </c>
      <c r="RC797" s="15">
        <v>98.047179999999997</v>
      </c>
      <c r="RD797" s="15">
        <f t="shared" si="455"/>
        <v>-1.7371133111406145E-2</v>
      </c>
      <c r="RE797" s="15">
        <f t="shared" si="456"/>
        <v>8.7576011669996401E-3</v>
      </c>
      <c r="RF797" s="15">
        <f t="shared" si="501"/>
        <v>1.5858255567933965E-2</v>
      </c>
      <c r="RG797" s="14">
        <v>91.345839999999995</v>
      </c>
      <c r="RH797" s="14">
        <f t="shared" si="457"/>
        <v>-5.2218252690224842E-2</v>
      </c>
      <c r="RI797" s="14">
        <f t="shared" si="458"/>
        <v>2.6089518411819057E-2</v>
      </c>
      <c r="RJ797" s="14">
        <f t="shared" si="502"/>
        <v>2.2434051853478465E-2</v>
      </c>
      <c r="RK797" s="16">
        <v>97.593940000000003</v>
      </c>
      <c r="RL797" s="16">
        <f t="shared" si="459"/>
        <v>-2.3529399993596489E-2</v>
      </c>
      <c r="RM797" s="16">
        <f t="shared" si="460"/>
        <v>2.599334284809296E-3</v>
      </c>
      <c r="RN797" s="16">
        <f t="shared" si="503"/>
        <v>2.4543874337514926E-2</v>
      </c>
      <c r="RO797" s="13">
        <v>98.364660000000001</v>
      </c>
      <c r="RP797" s="13">
        <f t="shared" si="461"/>
        <v>-1.9077421999108446E-2</v>
      </c>
      <c r="RQ797" s="13">
        <f t="shared" si="462"/>
        <v>7.0513122792973393E-3</v>
      </c>
      <c r="RR797" s="13">
        <f t="shared" si="504"/>
        <v>8.8964623902287876E-5</v>
      </c>
      <c r="RS797" s="15">
        <v>91.044160000000005</v>
      </c>
      <c r="RT797" s="15">
        <f t="shared" si="463"/>
        <v>-8.5485150861938974E-2</v>
      </c>
      <c r="RU797" s="15">
        <f t="shared" si="464"/>
        <v>5.9356416583533189E-2</v>
      </c>
      <c r="RV797" s="15">
        <f t="shared" si="505"/>
        <v>5.5327216371614751E-2</v>
      </c>
      <c r="RW797" s="14">
        <v>93.563850000000002</v>
      </c>
      <c r="RX797" s="14">
        <f t="shared" si="465"/>
        <v>-2.1652421294935498E-2</v>
      </c>
      <c r="RY797" s="14">
        <f t="shared" si="466"/>
        <v>4.4763129834702875E-3</v>
      </c>
      <c r="RZ797" s="14">
        <f t="shared" si="506"/>
        <v>1.8686840766155899E-2</v>
      </c>
      <c r="SA797" s="16">
        <v>95.553669999999997</v>
      </c>
      <c r="SB797" s="16">
        <f t="shared" si="467"/>
        <v>-2.1574803697864908E-2</v>
      </c>
      <c r="SC797" s="16">
        <f t="shared" si="468"/>
        <v>4.553930580540877E-3</v>
      </c>
      <c r="SD797" s="16">
        <f t="shared" si="507"/>
        <v>3.3298552421026084E-3</v>
      </c>
    </row>
    <row r="798" spans="1:498" x14ac:dyDescent="0.35">
      <c r="A798" s="2">
        <v>42370</v>
      </c>
      <c r="B798">
        <v>90.901730000000001</v>
      </c>
      <c r="C798">
        <v>2.0397610009771742E-2</v>
      </c>
      <c r="D798" s="10">
        <f t="shared" si="513"/>
        <v>1.8541780377535684</v>
      </c>
      <c r="E798">
        <v>81.98</v>
      </c>
      <c r="F798">
        <v>28.36</v>
      </c>
      <c r="G798">
        <v>24329961</v>
      </c>
      <c r="H798">
        <v>54540928.333333336</v>
      </c>
      <c r="I798">
        <v>133.875225</v>
      </c>
      <c r="J798">
        <v>21.519166666666667</v>
      </c>
      <c r="K798">
        <v>92.436890000000005</v>
      </c>
      <c r="L798">
        <v>8.168904847465611E-3</v>
      </c>
      <c r="M798" s="10">
        <f t="shared" si="514"/>
        <v>0.75510815880564552</v>
      </c>
      <c r="N798">
        <v>58.04</v>
      </c>
      <c r="O798">
        <v>1.08</v>
      </c>
      <c r="P798">
        <v>8012929</v>
      </c>
      <c r="Q798">
        <v>6388638.333333333</v>
      </c>
      <c r="R798">
        <v>32.930893333333337</v>
      </c>
      <c r="S798">
        <v>4.97</v>
      </c>
      <c r="T798">
        <v>94.630229999999997</v>
      </c>
      <c r="U798">
        <v>9.8967572172501718E-3</v>
      </c>
      <c r="V798" s="10">
        <f t="shared" si="515"/>
        <v>0.93653241172254365</v>
      </c>
      <c r="W798">
        <v>117.52</v>
      </c>
      <c r="X798">
        <v>4.28</v>
      </c>
      <c r="Y798">
        <v>11332704</v>
      </c>
      <c r="Z798">
        <v>10307288.666666666</v>
      </c>
      <c r="AA798">
        <v>59.125396666666667</v>
      </c>
      <c r="AB798">
        <v>7.0266666666666664</v>
      </c>
      <c r="AC798">
        <v>86.420410000000004</v>
      </c>
      <c r="AD798">
        <v>3.0037977327466235E-2</v>
      </c>
      <c r="AE798" s="10">
        <f t="shared" si="516"/>
        <v>2.5958943162103365</v>
      </c>
      <c r="AF798">
        <v>33.32</v>
      </c>
      <c r="AG798">
        <v>-18.37</v>
      </c>
      <c r="AH798">
        <v>36353345</v>
      </c>
      <c r="AI798">
        <v>70123429.166666672</v>
      </c>
      <c r="AJ798">
        <v>331.99950000000001</v>
      </c>
      <c r="AK798">
        <v>55.679166666666667</v>
      </c>
      <c r="AL798">
        <v>93.339160000000007</v>
      </c>
      <c r="AM798">
        <v>7.7971144229541543E-3</v>
      </c>
      <c r="AN798" s="10">
        <f t="shared" si="517"/>
        <v>0.72777611066242553</v>
      </c>
      <c r="AO798">
        <v>35.549999999999997</v>
      </c>
      <c r="AP798">
        <v>14.17</v>
      </c>
      <c r="AQ798">
        <v>18267225</v>
      </c>
      <c r="AR798">
        <v>10252205</v>
      </c>
      <c r="AS798">
        <v>36.158612499999997</v>
      </c>
      <c r="AT798">
        <v>6.1133333333333333</v>
      </c>
      <c r="AU798">
        <v>87.342960000000005</v>
      </c>
      <c r="AV798">
        <v>1.1985633206053534E-2</v>
      </c>
      <c r="AW798" s="10">
        <f t="shared" si="538"/>
        <v>1.0468606816910058</v>
      </c>
      <c r="AX798">
        <v>63.35</v>
      </c>
      <c r="AY798">
        <v>26.42</v>
      </c>
      <c r="AZ798">
        <v>47437513</v>
      </c>
      <c r="BA798">
        <v>19702177.5</v>
      </c>
      <c r="BB798">
        <v>45.384770833333334</v>
      </c>
      <c r="BC798">
        <v>6.3475000000000001</v>
      </c>
      <c r="BD798">
        <v>98.199709999999996</v>
      </c>
      <c r="BE798">
        <v>1.6948421242798028E-3</v>
      </c>
      <c r="BF798" s="10">
        <f t="shared" si="508"/>
        <v>0.16643300510006059</v>
      </c>
      <c r="BG798">
        <v>65.66</v>
      </c>
      <c r="BH798">
        <v>24.51</v>
      </c>
      <c r="BI798">
        <v>4867002</v>
      </c>
      <c r="BJ798">
        <v>1569614.1666666667</v>
      </c>
      <c r="BK798">
        <v>5.0696574999999999</v>
      </c>
      <c r="BL798">
        <v>0.90499999999999992</v>
      </c>
      <c r="BM798">
        <v>90.701130000000006</v>
      </c>
      <c r="BN798">
        <v>6.8551944299673892E-3</v>
      </c>
      <c r="BO798" s="10">
        <f t="shared" si="548"/>
        <v>0.62177388116774812</v>
      </c>
      <c r="BP798">
        <v>48.23</v>
      </c>
      <c r="BQ798">
        <v>-1.59</v>
      </c>
      <c r="BR798">
        <v>10531947</v>
      </c>
      <c r="BS798">
        <v>9968920.833333334</v>
      </c>
      <c r="BT798">
        <f>464.37427/12</f>
        <v>38.697855833333335</v>
      </c>
      <c r="BU798">
        <v>6.833333333333333</v>
      </c>
      <c r="BV798">
        <v>100.8351</v>
      </c>
      <c r="BW798">
        <v>5.4400283334516226E-3</v>
      </c>
      <c r="BX798" s="10">
        <f t="shared" si="539"/>
        <v>0.54854580100642769</v>
      </c>
      <c r="BY798">
        <v>55.72</v>
      </c>
      <c r="BZ798">
        <v>-0.24</v>
      </c>
      <c r="CA798">
        <v>5728198</v>
      </c>
      <c r="CB798">
        <v>4581798.333333333</v>
      </c>
      <c r="CC798">
        <v>38.697855833333335</v>
      </c>
      <c r="CD798">
        <v>2.5333333333333332</v>
      </c>
      <c r="CE798">
        <v>102.4752</v>
      </c>
      <c r="CF798">
        <v>7.3820340787268766E-4</v>
      </c>
      <c r="CG798" s="10">
        <f t="shared" si="541"/>
        <v>7.5647541862435247E-2</v>
      </c>
      <c r="CH798">
        <v>50.18</v>
      </c>
      <c r="CI798">
        <v>-8.82</v>
      </c>
      <c r="CJ798">
        <v>1315850</v>
      </c>
      <c r="CK798">
        <v>1861613</v>
      </c>
      <c r="CL798">
        <v>5.8969183333333328</v>
      </c>
      <c r="CM798">
        <v>1.0141666666666667</v>
      </c>
      <c r="CN798">
        <v>96.930819999999997</v>
      </c>
      <c r="CO798">
        <v>4.4505703518399053E-3</v>
      </c>
      <c r="CP798" s="10">
        <f t="shared" si="518"/>
        <v>0.43139743367153049</v>
      </c>
      <c r="CQ798">
        <v>38.43</v>
      </c>
      <c r="CR798">
        <v>-15.1</v>
      </c>
      <c r="CS798">
        <v>5495469</v>
      </c>
      <c r="CT798">
        <v>7451728.333333333</v>
      </c>
      <c r="CU798">
        <v>27.840278333333334</v>
      </c>
      <c r="CV798">
        <v>5.729166666666667</v>
      </c>
      <c r="CW798">
        <v>90.855500000000006</v>
      </c>
      <c r="CX798">
        <v>5.1113261041865428E-2</v>
      </c>
      <c r="CY798" s="10">
        <f t="shared" si="519"/>
        <v>4.6439208885892045</v>
      </c>
      <c r="CZ798">
        <v>109.49</v>
      </c>
      <c r="DA798">
        <v>5.71</v>
      </c>
      <c r="DB798">
        <v>65086852</v>
      </c>
      <c r="DC798">
        <v>33912498.333333336</v>
      </c>
      <c r="DD798">
        <v>230.45438333333334</v>
      </c>
      <c r="DE798">
        <v>46.566666666666663</v>
      </c>
      <c r="DF798">
        <v>90.353129999999993</v>
      </c>
      <c r="DG798">
        <v>7.4881073044528762E-2</v>
      </c>
      <c r="DH798" s="10">
        <f t="shared" si="520"/>
        <v>6.7657393273318025</v>
      </c>
      <c r="DI798">
        <v>67.760000000000005</v>
      </c>
      <c r="DJ798">
        <v>0.86</v>
      </c>
      <c r="DK798">
        <v>82760100</v>
      </c>
      <c r="DL798">
        <v>74229669.166666672</v>
      </c>
      <c r="DM798">
        <v>320.12093333333331</v>
      </c>
      <c r="DN798">
        <v>53.46</v>
      </c>
      <c r="DO798">
        <v>77.005679999999998</v>
      </c>
      <c r="DP798">
        <v>5.3338170134737146E-3</v>
      </c>
      <c r="DQ798" s="10">
        <f t="shared" si="521"/>
        <v>0.41073420611811257</v>
      </c>
      <c r="DR798">
        <v>99.44</v>
      </c>
      <c r="DS798">
        <v>5.43</v>
      </c>
      <c r="DT798">
        <v>10775506</v>
      </c>
      <c r="DU798">
        <v>6592027.5</v>
      </c>
      <c r="DV798">
        <v>25.582716666666666</v>
      </c>
      <c r="DW798">
        <v>4.4866666666666672</v>
      </c>
      <c r="DX798">
        <v>112.65170000000001</v>
      </c>
      <c r="DY798">
        <v>4.8529814520383166E-3</v>
      </c>
      <c r="DZ798" s="10">
        <f t="shared" si="540"/>
        <v>0.54669661064058483</v>
      </c>
      <c r="EA798">
        <v>48.87</v>
      </c>
      <c r="EB798">
        <v>-0.43</v>
      </c>
      <c r="EC798">
        <v>9810530</v>
      </c>
      <c r="ED798">
        <v>4847409.666666667</v>
      </c>
      <c r="EE798">
        <v>21.291233333333334</v>
      </c>
      <c r="EF798">
        <v>2.6566666666666667</v>
      </c>
      <c r="EG798">
        <v>112.2372</v>
      </c>
      <c r="EH798">
        <v>3.2140100070056653E-4</v>
      </c>
      <c r="EI798" s="10">
        <f t="shared" si="510"/>
        <v>3.6073148395829625E-2</v>
      </c>
      <c r="EJ798">
        <v>66.23</v>
      </c>
      <c r="EK798">
        <v>-3.61</v>
      </c>
      <c r="EL798">
        <v>335572</v>
      </c>
      <c r="EM798">
        <v>398099.91666666669</v>
      </c>
      <c r="EN798">
        <v>5.1201394166666665</v>
      </c>
      <c r="EO798">
        <v>1.5141666666666669</v>
      </c>
      <c r="EP798">
        <v>104.0539</v>
      </c>
      <c r="EQ798">
        <v>6.0255528903791896E-3</v>
      </c>
      <c r="ER798" s="10">
        <f t="shared" si="522"/>
        <v>0.6269822779002272</v>
      </c>
      <c r="ES798">
        <v>176.05</v>
      </c>
      <c r="ET798">
        <v>5.92</v>
      </c>
      <c r="EU798">
        <v>4753505</v>
      </c>
      <c r="EV798">
        <v>5580248.666666667</v>
      </c>
      <c r="EW798">
        <v>15.136469166666666</v>
      </c>
      <c r="EX798">
        <v>2.5166666666666666</v>
      </c>
      <c r="EY798">
        <v>95.927539999999993</v>
      </c>
      <c r="EZ798">
        <v>5.7775084798526123E-3</v>
      </c>
      <c r="FA798" s="10">
        <f t="shared" si="511"/>
        <v>0.55422217580140065</v>
      </c>
      <c r="FB798">
        <v>45.65</v>
      </c>
      <c r="FC798">
        <v>12.12</v>
      </c>
      <c r="FD798">
        <v>8210005</v>
      </c>
      <c r="FE798">
        <v>6498518</v>
      </c>
      <c r="FF798">
        <v>23.380849999999999</v>
      </c>
      <c r="FG798">
        <v>5.5841666666666674</v>
      </c>
      <c r="FH798">
        <v>90.569630000000004</v>
      </c>
      <c r="FI798">
        <v>4.3395986861607512E-2</v>
      </c>
      <c r="FJ798" s="10">
        <f t="shared" si="523"/>
        <v>3.9303584735406538</v>
      </c>
      <c r="FK798">
        <v>56.23</v>
      </c>
      <c r="FL798">
        <v>5.71</v>
      </c>
      <c r="FM798">
        <v>60478103</v>
      </c>
      <c r="FN798">
        <v>33024237.5</v>
      </c>
      <c r="FO798">
        <v>151.82762499999998</v>
      </c>
      <c r="FP798">
        <v>23.829166666666666</v>
      </c>
      <c r="FQ798">
        <v>91.557450000000003</v>
      </c>
      <c r="FR798">
        <v>9.0714045789862585E-2</v>
      </c>
      <c r="FS798" s="10">
        <f t="shared" si="524"/>
        <v>8.3055467117030553</v>
      </c>
      <c r="FT798">
        <v>99.55</v>
      </c>
      <c r="FU798">
        <v>0.52</v>
      </c>
      <c r="FV798">
        <v>127159949</v>
      </c>
      <c r="FW798">
        <v>103440333.33333333</v>
      </c>
      <c r="FX798">
        <v>441.30041666666665</v>
      </c>
      <c r="FY798">
        <v>86.258333333333326</v>
      </c>
      <c r="FZ798">
        <v>125.3258</v>
      </c>
      <c r="GA798">
        <v>9.4482598676897333E-4</v>
      </c>
      <c r="GB798" s="10">
        <f t="shared" si="389"/>
        <v>0.118411072652611</v>
      </c>
      <c r="GC798">
        <v>47.22</v>
      </c>
      <c r="GD798">
        <v>-7.4</v>
      </c>
      <c r="GE798">
        <v>1959864</v>
      </c>
      <c r="GF798">
        <v>1190122.3333333333</v>
      </c>
      <c r="GG798">
        <v>3.7082625</v>
      </c>
      <c r="GH798">
        <v>0.53500000000000003</v>
      </c>
      <c r="GI798">
        <v>99.659000000000006</v>
      </c>
      <c r="GJ798">
        <v>1.6049969412363209E-3</v>
      </c>
      <c r="GK798" s="10">
        <f t="shared" si="390"/>
        <v>0.15995239016667051</v>
      </c>
      <c r="GL798">
        <v>47.82</v>
      </c>
      <c r="GM798">
        <v>-6.48</v>
      </c>
      <c r="GN798">
        <v>2869108</v>
      </c>
      <c r="GO798">
        <v>2024525.5</v>
      </c>
      <c r="GP798">
        <v>5.4771995833333333</v>
      </c>
      <c r="GQ798">
        <v>0.30249999999999999</v>
      </c>
      <c r="GR798">
        <v>77.479190000000003</v>
      </c>
      <c r="GS798">
        <v>1.1862344182059362E-3</v>
      </c>
      <c r="GT798" s="10">
        <f t="shared" si="546"/>
        <v>9.190848187271719E-2</v>
      </c>
      <c r="GU798">
        <v>142.44</v>
      </c>
      <c r="GV798">
        <v>2.75</v>
      </c>
      <c r="GW798">
        <v>583511</v>
      </c>
      <c r="GX798">
        <v>839034.25</v>
      </c>
      <c r="GY798">
        <v>3.5382693333333335</v>
      </c>
      <c r="GZ798">
        <v>6.5833333333333341E-2</v>
      </c>
      <c r="HA798">
        <v>94.517110000000002</v>
      </c>
      <c r="HB798">
        <v>4.3500540859709835E-2</v>
      </c>
      <c r="HC798" s="10">
        <f t="shared" si="525"/>
        <v>4.1115454054966891</v>
      </c>
      <c r="HD798">
        <v>23.93</v>
      </c>
      <c r="HE798">
        <v>15.56</v>
      </c>
      <c r="HF798">
        <v>122251345</v>
      </c>
      <c r="HG798">
        <v>62529675</v>
      </c>
      <c r="HH798">
        <v>187.78316666666669</v>
      </c>
      <c r="HI798">
        <v>26.62</v>
      </c>
      <c r="HJ798">
        <v>90.049170000000004</v>
      </c>
      <c r="HK798">
        <v>1.6073449223198338E-2</v>
      </c>
      <c r="HL798" s="10">
        <f t="shared" si="526"/>
        <v>1.4474007615861553</v>
      </c>
      <c r="HM798">
        <v>99.68</v>
      </c>
      <c r="HN798">
        <v>4.05</v>
      </c>
      <c r="HO798">
        <v>17204694</v>
      </c>
      <c r="HP798">
        <v>17580362.5</v>
      </c>
      <c r="HQ798">
        <v>87.001166666666663</v>
      </c>
      <c r="HR798">
        <v>9.4966666666666661</v>
      </c>
      <c r="HS798">
        <v>103.8904</v>
      </c>
      <c r="HT798">
        <v>1.6073449223198338E-2</v>
      </c>
      <c r="HU798" s="10">
        <f t="shared" si="527"/>
        <v>1.6698770691777647</v>
      </c>
      <c r="HV798">
        <v>122</v>
      </c>
      <c r="HW798">
        <v>15.9</v>
      </c>
      <c r="HX798">
        <v>4714768</v>
      </c>
      <c r="HY798">
        <v>6779709.166666667</v>
      </c>
      <c r="HZ798">
        <v>21.307110833333333</v>
      </c>
      <c r="IA798">
        <v>9.4966666666666661</v>
      </c>
      <c r="IB798">
        <v>89.593599999999995</v>
      </c>
      <c r="IC798">
        <v>5.8303520218539956E-3</v>
      </c>
      <c r="ID798" s="10">
        <f t="shared" si="528"/>
        <v>0.52236222690517808</v>
      </c>
      <c r="IE798">
        <v>78.739999999999995</v>
      </c>
      <c r="IF798">
        <v>-9.02</v>
      </c>
      <c r="IG798">
        <v>5235977</v>
      </c>
      <c r="IH798">
        <v>6183773.333333333</v>
      </c>
      <c r="II798">
        <v>46.543683333333327</v>
      </c>
      <c r="IJ798">
        <v>12.335833333333333</v>
      </c>
      <c r="IK798">
        <v>84.218440000000001</v>
      </c>
      <c r="IL798">
        <v>1.8965336911018229E-2</v>
      </c>
      <c r="IM798" s="10">
        <f t="shared" si="542"/>
        <v>1.597231088720374</v>
      </c>
      <c r="IN798">
        <v>34.61</v>
      </c>
      <c r="IO798">
        <v>-3.77</v>
      </c>
      <c r="IP798">
        <v>38263259</v>
      </c>
      <c r="IQ798">
        <v>30686088.333333332</v>
      </c>
      <c r="IR798">
        <v>95.853758333333346</v>
      </c>
      <c r="IS798">
        <v>13.833333333333334</v>
      </c>
      <c r="IT798">
        <v>95.145970000000005</v>
      </c>
      <c r="IU798">
        <v>5.7637240708969849E-3</v>
      </c>
      <c r="IV798" s="10">
        <f t="shared" si="529"/>
        <v>0.54839511753784242</v>
      </c>
      <c r="IW798">
        <v>188.04</v>
      </c>
      <c r="IX798">
        <v>11.2</v>
      </c>
      <c r="IY798">
        <v>10346377</v>
      </c>
      <c r="IZ798">
        <v>5257644.666666667</v>
      </c>
      <c r="JA798">
        <v>25.822225</v>
      </c>
      <c r="JB798">
        <v>4.9208333333333334</v>
      </c>
      <c r="JC798">
        <v>115.3604</v>
      </c>
      <c r="JD798">
        <v>2.7916256224056659E-3</v>
      </c>
      <c r="JE798" s="10">
        <f t="shared" si="547"/>
        <v>0.3220430484509666</v>
      </c>
      <c r="JF798">
        <v>49.66</v>
      </c>
      <c r="JG798">
        <v>-2.5299999999999998</v>
      </c>
      <c r="JH798">
        <v>5427262</v>
      </c>
      <c r="JI798">
        <v>4721415</v>
      </c>
      <c r="JJ798">
        <v>15.395309166666665</v>
      </c>
      <c r="JK798">
        <v>2.2333333333333334</v>
      </c>
      <c r="JL798">
        <v>91.222309999999993</v>
      </c>
      <c r="JM798">
        <v>1.26150166682523E-3</v>
      </c>
      <c r="JN798" s="10">
        <f t="shared" si="512"/>
        <v>0.11507709611664783</v>
      </c>
      <c r="JO798">
        <v>107.16</v>
      </c>
      <c r="JP798">
        <v>0.08</v>
      </c>
      <c r="JQ798">
        <v>2061379</v>
      </c>
      <c r="JR798">
        <v>1798456.1666666667</v>
      </c>
      <c r="JS798">
        <v>6.6548450000000008</v>
      </c>
      <c r="JT798">
        <v>1.3525</v>
      </c>
      <c r="JU798">
        <v>94.363299999999995</v>
      </c>
      <c r="JV798">
        <v>3.5742275132879323E-2</v>
      </c>
      <c r="JW798" s="10">
        <f t="shared" si="530"/>
        <v>3.372759031046431</v>
      </c>
      <c r="JX798">
        <v>33.06</v>
      </c>
      <c r="JY798">
        <v>-1.83</v>
      </c>
      <c r="JZ798">
        <v>51297837</v>
      </c>
      <c r="KA798">
        <v>56489541.666666664</v>
      </c>
      <c r="KB798">
        <v>283.95258333333334</v>
      </c>
      <c r="KC798">
        <v>46.748333333333335</v>
      </c>
      <c r="KD798">
        <v>82.56035</v>
      </c>
      <c r="KE798">
        <v>3.1365677861135241E-2</v>
      </c>
      <c r="KF798" s="10">
        <f t="shared" si="531"/>
        <v>2.5895613422025767</v>
      </c>
      <c r="KG798">
        <v>86.53</v>
      </c>
      <c r="KH798">
        <v>8.07</v>
      </c>
      <c r="KI798">
        <v>46732766</v>
      </c>
      <c r="KJ798">
        <v>26133933.333333332</v>
      </c>
      <c r="KK798">
        <v>131.90944166666665</v>
      </c>
      <c r="KL798">
        <v>22.558333333333334</v>
      </c>
      <c r="KM798">
        <v>91.169790000000006</v>
      </c>
      <c r="KN798">
        <v>8.9284016958862799E-3</v>
      </c>
      <c r="KO798" s="10">
        <f t="shared" si="532"/>
        <v>0.81400050764959608</v>
      </c>
      <c r="KP798">
        <v>40.119999999999997</v>
      </c>
      <c r="KQ798">
        <v>-10.8</v>
      </c>
      <c r="KR798">
        <v>9799482</v>
      </c>
      <c r="KS798">
        <v>6314619.166666667</v>
      </c>
      <c r="KT798">
        <v>50.78338333333334</v>
      </c>
      <c r="KU798">
        <v>12.990833333333333</v>
      </c>
      <c r="KV798">
        <v>94.1601</v>
      </c>
      <c r="KW798">
        <v>9.966299508236201E-3</v>
      </c>
      <c r="KX798" s="10">
        <f t="shared" si="533"/>
        <v>0.93842775832547154</v>
      </c>
      <c r="KY798">
        <v>155.03</v>
      </c>
      <c r="KZ798">
        <v>-0.61</v>
      </c>
      <c r="LA798">
        <v>8374902</v>
      </c>
      <c r="LB798">
        <v>3862045.6666666665</v>
      </c>
      <c r="LC798">
        <v>26.353764999999999</v>
      </c>
      <c r="LD798">
        <v>5.0916666666666668</v>
      </c>
      <c r="LE798">
        <v>88.262709999999998</v>
      </c>
      <c r="LF798">
        <v>3.6917298187177212E-2</v>
      </c>
      <c r="LG798" s="10">
        <f t="shared" si="534"/>
        <v>3.2584207838783481</v>
      </c>
      <c r="LH798">
        <v>117.89</v>
      </c>
      <c r="LI798">
        <v>0.25</v>
      </c>
      <c r="LJ798">
        <v>81652086</v>
      </c>
      <c r="LK798">
        <v>44765975</v>
      </c>
      <c r="LL798">
        <v>139.10324166666666</v>
      </c>
      <c r="LM798">
        <v>22.807500000000001</v>
      </c>
      <c r="LN798">
        <v>90.039090000000002</v>
      </c>
      <c r="LO798">
        <v>5.1937563667225232E-2</v>
      </c>
      <c r="LP798" s="10">
        <f t="shared" si="535"/>
        <v>4.6764109694140226</v>
      </c>
      <c r="LQ798">
        <v>183.94</v>
      </c>
      <c r="LR798">
        <v>4.6100000000000003</v>
      </c>
      <c r="LS798">
        <v>65893359</v>
      </c>
      <c r="LT798">
        <v>41180625</v>
      </c>
      <c r="LU798">
        <v>186.96205833333332</v>
      </c>
      <c r="LV798">
        <v>28.265000000000001</v>
      </c>
      <c r="LW798">
        <v>89.207809999999995</v>
      </c>
      <c r="LX798">
        <v>0.33390184234007236</v>
      </c>
      <c r="LY798" s="10">
        <f t="shared" si="536"/>
        <v>29.786652110123129</v>
      </c>
      <c r="LZ798">
        <v>51.4</v>
      </c>
      <c r="MA798">
        <v>-1.45</v>
      </c>
      <c r="MB798">
        <v>329179421</v>
      </c>
      <c r="MC798">
        <v>512196391.66666669</v>
      </c>
      <c r="MD798">
        <v>2143.9208333333331</v>
      </c>
      <c r="ME798">
        <v>340.63</v>
      </c>
      <c r="MF798" s="13">
        <f t="shared" si="391"/>
        <v>91.720857460997806</v>
      </c>
      <c r="MG798" s="13">
        <f t="shared" si="392"/>
        <v>-5.8665279531520342E-2</v>
      </c>
      <c r="MH798" s="13">
        <f t="shared" si="469"/>
        <v>3.2536545253114557E-2</v>
      </c>
      <c r="MI798" s="12">
        <v>90.901730000000001</v>
      </c>
      <c r="MJ798" s="12">
        <f t="shared" si="393"/>
        <v>-2.9024978043991512E-2</v>
      </c>
      <c r="MK798" s="12">
        <f t="shared" si="394"/>
        <v>2.9640301487528831E-2</v>
      </c>
      <c r="ML798" s="12">
        <f t="shared" si="470"/>
        <v>9.2479189072850465E-3</v>
      </c>
      <c r="MM798" s="14">
        <v>92.436890000000005</v>
      </c>
      <c r="MN798" s="14">
        <f t="shared" si="395"/>
        <v>-6.9565129864149311E-2</v>
      </c>
      <c r="MO798" s="14">
        <f t="shared" si="396"/>
        <v>1.0899850332628969E-2</v>
      </c>
      <c r="MP798" s="14">
        <f t="shared" si="471"/>
        <v>8.7669935611289773E-4</v>
      </c>
      <c r="MQ798" s="16">
        <v>94.630229999999997</v>
      </c>
      <c r="MR798" s="16">
        <f t="shared" si="397"/>
        <v>-5.8048573638364465E-2</v>
      </c>
      <c r="MS798" s="16">
        <f t="shared" si="398"/>
        <v>6.1670589315587776E-4</v>
      </c>
      <c r="MT798" s="16">
        <f t="shared" si="472"/>
        <v>4.7969280314038576E-3</v>
      </c>
      <c r="MU798" s="13">
        <v>86.420410000000004</v>
      </c>
      <c r="MV798" s="13">
        <f t="shared" si="399"/>
        <v>-5.6363505135434977E-2</v>
      </c>
      <c r="MW798" s="13">
        <f t="shared" si="400"/>
        <v>2.3017743960853654E-3</v>
      </c>
      <c r="MX798" s="13">
        <f t="shared" si="473"/>
        <v>2.0662248904587122E-3</v>
      </c>
      <c r="MY798" s="12">
        <v>93.339160000000007</v>
      </c>
      <c r="MZ798" s="12">
        <f t="shared" si="401"/>
        <v>-1.4682669332487408E-2</v>
      </c>
      <c r="NA798" s="12">
        <f t="shared" si="402"/>
        <v>4.3982610199032934E-2</v>
      </c>
      <c r="NB798" s="12">
        <f t="shared" si="474"/>
        <v>2.8455321294287739E-2</v>
      </c>
      <c r="NC798" s="14">
        <v>87.342960000000005</v>
      </c>
      <c r="ND798" s="14">
        <f t="shared" si="403"/>
        <v>1.0990532268360553E-2</v>
      </c>
      <c r="NE798" s="14">
        <f t="shared" si="404"/>
        <v>6.9655811799880896E-2</v>
      </c>
      <c r="NF798" s="14">
        <f t="shared" si="475"/>
        <v>5.442537881861953E-2</v>
      </c>
      <c r="NG798" s="16">
        <v>98.199709999999996</v>
      </c>
      <c r="NH798" s="16">
        <f t="shared" si="405"/>
        <v>3.3849185593953335E-2</v>
      </c>
      <c r="NI798" s="16">
        <f t="shared" si="406"/>
        <v>98.258375279531521</v>
      </c>
      <c r="NJ798" s="16">
        <f t="shared" si="476"/>
        <v>3.2476865452531172</v>
      </c>
      <c r="NK798" s="13">
        <v>90.701130000000006</v>
      </c>
      <c r="NL798" s="13">
        <f t="shared" si="407"/>
        <v>-3.8586338853072055E-2</v>
      </c>
      <c r="NM798" s="13">
        <f t="shared" si="408"/>
        <v>2.0078940678448287E-2</v>
      </c>
      <c r="NN798" s="13">
        <f t="shared" si="477"/>
        <v>1.8194953547772119E-3</v>
      </c>
      <c r="NO798" s="12">
        <v>100.8351</v>
      </c>
      <c r="NP798" s="12">
        <f t="shared" si="409"/>
        <v>-3.9134950734691532E-2</v>
      </c>
      <c r="NQ798" s="12">
        <f t="shared" si="410"/>
        <v>1.9530328796828811E-2</v>
      </c>
      <c r="NR798" s="12">
        <f t="shared" si="478"/>
        <v>2.1324906414674438E-2</v>
      </c>
      <c r="NS798" s="14">
        <v>102.4752</v>
      </c>
      <c r="NT798" s="14">
        <f t="shared" si="411"/>
        <v>-1.3415976131404439E-2</v>
      </c>
      <c r="NU798" s="14">
        <f t="shared" si="412"/>
        <v>4.5249303400115903E-2</v>
      </c>
      <c r="NV798" s="14">
        <f t="shared" si="479"/>
        <v>1.4733869849925529E-4</v>
      </c>
      <c r="NW798" s="16">
        <v>96.930819999999997</v>
      </c>
      <c r="NX798" s="16">
        <f t="shared" si="413"/>
        <v>-3.6779354479688497E-2</v>
      </c>
      <c r="NY798" s="16">
        <f t="shared" si="414"/>
        <v>2.1885925051831845E-2</v>
      </c>
      <c r="NZ798" s="16">
        <f t="shared" si="480"/>
        <v>5.4212134474670437E-3</v>
      </c>
      <c r="OA798" s="13">
        <v>90.855500000000006</v>
      </c>
      <c r="OB798" s="13">
        <f t="shared" si="415"/>
        <v>-6.4008081700503094E-2</v>
      </c>
      <c r="OC798" s="13">
        <f t="shared" si="416"/>
        <v>5.3428021689827521E-3</v>
      </c>
      <c r="OD798" s="13">
        <f t="shared" si="481"/>
        <v>1.0564384486686063E-2</v>
      </c>
      <c r="OE798" s="15">
        <v>90.353129999999993</v>
      </c>
      <c r="OF798" s="15">
        <f t="shared" si="417"/>
        <v>-7.3243629296343982E-2</v>
      </c>
      <c r="OG798" s="15">
        <f t="shared" si="418"/>
        <v>1.4578349764823639E-2</v>
      </c>
      <c r="OH798" s="15">
        <f t="shared" si="482"/>
        <v>1.058973917984074E-2</v>
      </c>
      <c r="OI798" s="14">
        <v>77.005679999999998</v>
      </c>
      <c r="OJ798" s="14">
        <f t="shared" si="419"/>
        <v>-6.3354641051670657E-2</v>
      </c>
      <c r="OK798" s="14">
        <f t="shared" si="420"/>
        <v>4.6893615201503147E-3</v>
      </c>
      <c r="OL798" s="14">
        <f t="shared" si="483"/>
        <v>5.7341896890250599E-2</v>
      </c>
      <c r="OM798" s="16">
        <v>112.65170000000001</v>
      </c>
      <c r="ON798" s="16">
        <f t="shared" si="421"/>
        <v>5.235354481774035E-3</v>
      </c>
      <c r="OO798" s="16">
        <f t="shared" si="422"/>
        <v>6.3900634013294377E-2</v>
      </c>
      <c r="OP798" s="16">
        <f t="shared" si="484"/>
        <v>3.8303093848255365E-3</v>
      </c>
      <c r="OQ798" s="13">
        <v>112.2372</v>
      </c>
      <c r="OR798" s="13">
        <f t="shared" si="423"/>
        <v>-2.1226758569929838E-2</v>
      </c>
      <c r="OS798" s="13">
        <f t="shared" si="424"/>
        <v>3.7438520961590505E-2</v>
      </c>
      <c r="OT798" s="13">
        <f t="shared" si="485"/>
        <v>6.6686431071053542E-3</v>
      </c>
      <c r="OU798" s="16">
        <v>104.0539</v>
      </c>
      <c r="OV798" s="16">
        <f t="shared" si="425"/>
        <v>-4.2672834548233007E-2</v>
      </c>
      <c r="OW798" s="16">
        <f t="shared" si="426"/>
        <v>1.5992444983287335E-2</v>
      </c>
      <c r="OX798" s="16">
        <f t="shared" si="486"/>
        <v>3.0791264997632517E-2</v>
      </c>
      <c r="OY798" s="14">
        <v>95.927539999999993</v>
      </c>
      <c r="OZ798" s="14">
        <f t="shared" si="427"/>
        <v>-2.7299682021354132E-2</v>
      </c>
      <c r="PA798" s="14">
        <f t="shared" si="428"/>
        <v>3.136559751016621E-2</v>
      </c>
      <c r="PB798" s="14">
        <f t="shared" si="487"/>
        <v>1.8460639200336137E-3</v>
      </c>
      <c r="PC798" s="15">
        <v>90.569630000000004</v>
      </c>
      <c r="PD798" s="15">
        <f t="shared" si="429"/>
        <v>-8.4780104814680568E-2</v>
      </c>
      <c r="PE798" s="15">
        <f t="shared" si="430"/>
        <v>2.6114825283160226E-2</v>
      </c>
      <c r="PF798" s="15">
        <f t="shared" si="488"/>
        <v>2.4773353248446761E-2</v>
      </c>
      <c r="PG798" s="14">
        <v>91.557450000000003</v>
      </c>
      <c r="PH798" s="14">
        <f t="shared" si="431"/>
        <v>-8.3888567089170918E-2</v>
      </c>
      <c r="PI798" s="14">
        <f t="shared" si="432"/>
        <v>2.5223287557650576E-2</v>
      </c>
      <c r="PJ798" s="14">
        <f t="shared" si="489"/>
        <v>1.8331818212018347E-2</v>
      </c>
      <c r="PK798" s="16">
        <v>125.3258</v>
      </c>
      <c r="PL798" s="16">
        <f t="shared" si="433"/>
        <v>2.7040936324278286E-2</v>
      </c>
      <c r="PM798" s="16">
        <f t="shared" si="434"/>
        <v>8.5706215855798629E-2</v>
      </c>
      <c r="PN798" s="16">
        <f t="shared" si="490"/>
        <v>7.977633866702627E-2</v>
      </c>
      <c r="PO798" s="13">
        <v>99.659000000000006</v>
      </c>
      <c r="PP798" s="13">
        <f t="shared" si="435"/>
        <v>1.5285372170170675E-3</v>
      </c>
      <c r="PQ798" s="13">
        <f t="shared" si="436"/>
        <v>6.019381674853741E-2</v>
      </c>
      <c r="PR798" s="13">
        <f t="shared" si="491"/>
        <v>3.0166898330441505E-2</v>
      </c>
      <c r="PS798" s="14">
        <v>77.479190000000003</v>
      </c>
      <c r="PT798" s="14">
        <f t="shared" si="437"/>
        <v>-5.9572824574876448E-2</v>
      </c>
      <c r="PU798" s="14">
        <f t="shared" si="438"/>
        <v>9.0754504335610608E-4</v>
      </c>
      <c r="PV798" s="14">
        <f t="shared" si="492"/>
        <v>3.6522367474418949E-2</v>
      </c>
      <c r="PW798" s="15">
        <v>94.517110000000002</v>
      </c>
      <c r="PX798" s="15">
        <f t="shared" si="439"/>
        <v>-3.5881955783247932E-2</v>
      </c>
      <c r="PY798" s="15">
        <f t="shared" si="440"/>
        <v>2.278332374827241E-2</v>
      </c>
      <c r="PZ798" s="15">
        <f t="shared" si="493"/>
        <v>1.6453578462193752E-2</v>
      </c>
      <c r="QA798" s="14">
        <v>90.049170000000004</v>
      </c>
      <c r="QB798" s="14">
        <f t="shared" si="441"/>
        <v>-5.3421275039103877E-2</v>
      </c>
      <c r="QC798" s="14">
        <f t="shared" si="442"/>
        <v>5.2440044924164653E-3</v>
      </c>
      <c r="QD798" s="14">
        <f t="shared" si="494"/>
        <v>1.5512444553435589E-2</v>
      </c>
      <c r="QE798" s="16">
        <v>103.8904</v>
      </c>
      <c r="QF798" s="16">
        <f t="shared" si="443"/>
        <v>5.2599596697719964E-3</v>
      </c>
      <c r="QG798" s="16">
        <f t="shared" si="444"/>
        <v>6.3925239201292339E-2</v>
      </c>
      <c r="QH798" s="16">
        <f t="shared" si="495"/>
        <v>2.2776493628168026E-2</v>
      </c>
      <c r="QI798" s="13">
        <v>89.593599999999995</v>
      </c>
      <c r="QJ798" s="13">
        <f t="shared" si="445"/>
        <v>-7.9402954279535698E-2</v>
      </c>
      <c r="QK798" s="13">
        <f t="shared" si="446"/>
        <v>2.0737674748015356E-2</v>
      </c>
      <c r="QL798" s="13">
        <f t="shared" si="496"/>
        <v>1.7106463738837063E-2</v>
      </c>
      <c r="QM798" s="15">
        <v>84.218440000000001</v>
      </c>
      <c r="QN798" s="15">
        <f t="shared" si="447"/>
        <v>-4.674499605425253E-2</v>
      </c>
      <c r="QO798" s="15">
        <f t="shared" si="448"/>
        <v>1.1920283477267812E-2</v>
      </c>
      <c r="QP798" s="15">
        <f t="shared" si="497"/>
        <v>2.6147404195623447E-2</v>
      </c>
      <c r="QQ798" s="14">
        <v>95.145970000000005</v>
      </c>
      <c r="QR798" s="14">
        <f t="shared" si="449"/>
        <v>-3.1868593107609589E-2</v>
      </c>
      <c r="QS798" s="14">
        <f t="shared" si="450"/>
        <v>2.6796686423910754E-2</v>
      </c>
      <c r="QT798" s="14">
        <f t="shared" si="498"/>
        <v>8.6339654908005325E-3</v>
      </c>
      <c r="QU798" s="16">
        <v>115.3604</v>
      </c>
      <c r="QV798" s="16">
        <f t="shared" si="451"/>
        <v>9.1051832801927191E-3</v>
      </c>
      <c r="QW798" s="16">
        <f t="shared" si="452"/>
        <v>6.7770462811713061E-2</v>
      </c>
      <c r="QX798" s="16">
        <f t="shared" si="499"/>
        <v>5.1855652092950955E-2</v>
      </c>
      <c r="QY798" s="14">
        <v>91.222309999999993</v>
      </c>
      <c r="QZ798" s="14">
        <f t="shared" si="453"/>
        <v>-1.3749638220050264E-2</v>
      </c>
      <c r="RA798" s="14">
        <f t="shared" si="454"/>
        <v>4.4915641311470078E-2</v>
      </c>
      <c r="RB798" s="14">
        <f t="shared" si="500"/>
        <v>3.3293658414255134E-2</v>
      </c>
      <c r="RC798" s="15">
        <v>94.363299999999995</v>
      </c>
      <c r="RD798" s="15">
        <f t="shared" si="455"/>
        <v>-3.7572523758459986E-2</v>
      </c>
      <c r="RE798" s="15">
        <f t="shared" si="456"/>
        <v>2.1092755773060357E-2</v>
      </c>
      <c r="RF798" s="15">
        <f t="shared" si="501"/>
        <v>1.2335154606060716E-2</v>
      </c>
      <c r="RG798" s="14">
        <v>82.56035</v>
      </c>
      <c r="RH798" s="14">
        <f t="shared" si="457"/>
        <v>-9.6178326237954526E-2</v>
      </c>
      <c r="RI798" s="14">
        <f t="shared" si="458"/>
        <v>3.7513046706434183E-2</v>
      </c>
      <c r="RJ798" s="14">
        <f t="shared" si="502"/>
        <v>1.1423528294615126E-2</v>
      </c>
      <c r="RK798" s="16">
        <v>91.169790000000006</v>
      </c>
      <c r="RL798" s="16">
        <f t="shared" si="459"/>
        <v>-6.5825296119820575E-2</v>
      </c>
      <c r="RM798" s="16">
        <f t="shared" si="460"/>
        <v>7.1600165883002331E-3</v>
      </c>
      <c r="RN798" s="16">
        <f t="shared" si="503"/>
        <v>4.5606823034909372E-3</v>
      </c>
      <c r="RO798" s="13">
        <v>94.1601</v>
      </c>
      <c r="RP798" s="13">
        <f t="shared" si="461"/>
        <v>-4.2744619866525224E-2</v>
      </c>
      <c r="RQ798" s="13">
        <f t="shared" si="462"/>
        <v>1.5920659664995118E-2</v>
      </c>
      <c r="RR798" s="13">
        <f t="shared" si="504"/>
        <v>8.8693473856977789E-3</v>
      </c>
      <c r="RS798" s="15">
        <v>88.262709999999998</v>
      </c>
      <c r="RT798" s="15">
        <f t="shared" si="463"/>
        <v>-3.0550559201161342E-2</v>
      </c>
      <c r="RU798" s="15">
        <f t="shared" si="464"/>
        <v>2.8114720330359E-2</v>
      </c>
      <c r="RV798" s="15">
        <f t="shared" si="505"/>
        <v>3.1241696253174189E-2</v>
      </c>
      <c r="RW798" s="14">
        <v>90.039090000000002</v>
      </c>
      <c r="RX798" s="14">
        <f t="shared" si="465"/>
        <v>-3.7672242003722545E-2</v>
      </c>
      <c r="RY798" s="14">
        <f t="shared" si="466"/>
        <v>2.0993037527797798E-2</v>
      </c>
      <c r="RZ798" s="14">
        <f t="shared" si="506"/>
        <v>1.651672454432751E-2</v>
      </c>
      <c r="SA798" s="16">
        <v>89.207809999999995</v>
      </c>
      <c r="SB798" s="16">
        <f t="shared" si="467"/>
        <v>-6.6411473258954912E-2</v>
      </c>
      <c r="SC798" s="16">
        <f t="shared" si="468"/>
        <v>7.7461937274345694E-3</v>
      </c>
      <c r="SD798" s="16">
        <f t="shared" si="507"/>
        <v>3.1922631468936924E-3</v>
      </c>
    </row>
    <row r="799" spans="1:498" x14ac:dyDescent="0.35">
      <c r="A799" s="2">
        <v>42401</v>
      </c>
      <c r="B799">
        <v>89.403090000000006</v>
      </c>
      <c r="C799">
        <v>2.0397610009771742E-2</v>
      </c>
      <c r="D799" s="10">
        <f t="shared" si="513"/>
        <v>1.8236093634885242</v>
      </c>
      <c r="E799">
        <v>60.89</v>
      </c>
      <c r="F799">
        <v>28.25</v>
      </c>
      <c r="G799">
        <v>24329961</v>
      </c>
      <c r="H799">
        <v>54540928.333333336</v>
      </c>
      <c r="I799">
        <v>133.875225</v>
      </c>
      <c r="J799">
        <v>21.519166666666667</v>
      </c>
      <c r="K799">
        <v>88.490549999999999</v>
      </c>
      <c r="L799">
        <v>8.168904847465611E-3</v>
      </c>
      <c r="M799" s="10">
        <f t="shared" si="514"/>
        <v>0.72287088284989798</v>
      </c>
      <c r="N799">
        <v>58.04</v>
      </c>
      <c r="O799">
        <v>1.08</v>
      </c>
      <c r="P799">
        <v>8012929</v>
      </c>
      <c r="Q799">
        <v>6388638.333333333</v>
      </c>
      <c r="R799">
        <v>32.930893333333337</v>
      </c>
      <c r="S799">
        <v>4.97</v>
      </c>
      <c r="T799">
        <v>90.643230000000003</v>
      </c>
      <c r="U799">
        <v>9.8967572172501718E-3</v>
      </c>
      <c r="V799" s="10">
        <f t="shared" si="515"/>
        <v>0.89707404069736729</v>
      </c>
      <c r="W799">
        <v>94.72</v>
      </c>
      <c r="X799">
        <v>4.82</v>
      </c>
      <c r="Y799">
        <v>11332704</v>
      </c>
      <c r="Z799">
        <v>10307288.666666666</v>
      </c>
      <c r="AA799">
        <v>59.125396666666667</v>
      </c>
      <c r="AB799">
        <v>7.0266666666666664</v>
      </c>
      <c r="AC799">
        <v>88.01437</v>
      </c>
      <c r="AD799">
        <v>3.0037977327466235E-2</v>
      </c>
      <c r="AE799" s="10">
        <f t="shared" si="516"/>
        <v>2.6437736505512244</v>
      </c>
      <c r="AF799">
        <v>33.57</v>
      </c>
      <c r="AG799">
        <v>-18.47</v>
      </c>
      <c r="AH799">
        <v>36353345</v>
      </c>
      <c r="AI799">
        <v>70123429.166666672</v>
      </c>
      <c r="AJ799">
        <v>331.99950000000001</v>
      </c>
      <c r="AK799">
        <v>55.679166666666667</v>
      </c>
      <c r="AL799">
        <v>96.195059999999998</v>
      </c>
      <c r="AM799">
        <v>7.7971144229541543E-3</v>
      </c>
      <c r="AN799" s="10">
        <f t="shared" si="517"/>
        <v>0.75004388974294023</v>
      </c>
      <c r="AO799">
        <v>60.31</v>
      </c>
      <c r="AP799">
        <v>14.12</v>
      </c>
      <c r="AQ799">
        <v>18267225</v>
      </c>
      <c r="AR799">
        <v>10252205</v>
      </c>
      <c r="AS799">
        <v>36.158612499999997</v>
      </c>
      <c r="AT799">
        <v>6.1133333333333333</v>
      </c>
      <c r="AU799">
        <v>94.15889</v>
      </c>
      <c r="AV799">
        <v>1.1985633206053534E-2</v>
      </c>
      <c r="AW799" s="10">
        <f t="shared" si="538"/>
        <v>1.128553918629142</v>
      </c>
      <c r="AX799">
        <v>78.12</v>
      </c>
      <c r="AY799">
        <v>26.57</v>
      </c>
      <c r="AZ799">
        <v>47437513</v>
      </c>
      <c r="BA799">
        <v>19702177.5</v>
      </c>
      <c r="BB799">
        <v>45.384770833333334</v>
      </c>
      <c r="BC799">
        <v>6.3475000000000001</v>
      </c>
      <c r="BD799">
        <v>106.26349999999999</v>
      </c>
      <c r="BE799">
        <v>1.6948421242798028E-3</v>
      </c>
      <c r="BF799" s="10">
        <f t="shared" si="508"/>
        <v>0.18009985607340681</v>
      </c>
      <c r="BG799">
        <v>129.94</v>
      </c>
      <c r="BH799">
        <v>24.73</v>
      </c>
      <c r="BI799">
        <v>4867002</v>
      </c>
      <c r="BJ799">
        <v>1569614.1666666667</v>
      </c>
      <c r="BK799">
        <v>5.0696574999999999</v>
      </c>
      <c r="BL799">
        <v>0.90499999999999992</v>
      </c>
      <c r="BM799">
        <v>87.664400000000001</v>
      </c>
      <c r="BN799">
        <v>6.8551944299673892E-3</v>
      </c>
      <c r="BO799" s="10">
        <f t="shared" si="548"/>
        <v>0.60095650658643318</v>
      </c>
      <c r="BP799">
        <v>65.39</v>
      </c>
      <c r="BQ799">
        <v>2.93</v>
      </c>
      <c r="BR799">
        <v>10531947</v>
      </c>
      <c r="BS799">
        <v>9968920.833333334</v>
      </c>
      <c r="BT799">
        <f t="shared" ref="BT799:BT809" si="549">464.37427/12</f>
        <v>38.697855833333335</v>
      </c>
      <c r="BU799">
        <v>6.833333333333333</v>
      </c>
      <c r="BV799">
        <v>96.187579999999997</v>
      </c>
      <c r="BW799">
        <v>5.4400283334516226E-3</v>
      </c>
      <c r="BX799" s="10">
        <f t="shared" si="539"/>
        <v>0.52326316052614463</v>
      </c>
      <c r="BY799">
        <v>62.22</v>
      </c>
      <c r="BZ799">
        <v>2.84</v>
      </c>
      <c r="CA799">
        <v>5728198</v>
      </c>
      <c r="CB799">
        <v>4581798.333333333</v>
      </c>
      <c r="CC799">
        <v>38.697855833333335</v>
      </c>
      <c r="CD799">
        <v>2.5333333333333332</v>
      </c>
      <c r="CE799">
        <v>103.878</v>
      </c>
      <c r="CF799">
        <v>7.3820340787268766E-4</v>
      </c>
      <c r="CG799" s="10">
        <f t="shared" si="541"/>
        <v>7.6683093602999047E-2</v>
      </c>
      <c r="CH799">
        <v>57.65</v>
      </c>
      <c r="CI799">
        <v>-0.21</v>
      </c>
      <c r="CJ799">
        <v>1315850</v>
      </c>
      <c r="CK799">
        <v>1861613</v>
      </c>
      <c r="CL799">
        <v>5.8969183333333328</v>
      </c>
      <c r="CM799">
        <v>1.0141666666666667</v>
      </c>
      <c r="CN799">
        <v>91.338409999999996</v>
      </c>
      <c r="CO799">
        <v>4.4505703518399053E-3</v>
      </c>
      <c r="CP799" s="10">
        <f t="shared" si="518"/>
        <v>0.4065080195301975</v>
      </c>
      <c r="CQ799">
        <v>61.33</v>
      </c>
      <c r="CR799">
        <v>-4.9400000000000004</v>
      </c>
      <c r="CS799">
        <v>5495469</v>
      </c>
      <c r="CT799">
        <v>7451728.333333333</v>
      </c>
      <c r="CU799">
        <v>27.840278333333334</v>
      </c>
      <c r="CV799">
        <v>5.729166666666667</v>
      </c>
      <c r="CW799">
        <v>87.277199999999993</v>
      </c>
      <c r="CX799">
        <v>5.1113261041865428E-2</v>
      </c>
      <c r="CY799" s="10">
        <f t="shared" si="519"/>
        <v>4.4610223066030974</v>
      </c>
      <c r="CZ799">
        <v>93.83</v>
      </c>
      <c r="DA799">
        <v>6.16</v>
      </c>
      <c r="DB799">
        <v>65086852</v>
      </c>
      <c r="DC799">
        <v>33912498.333333336</v>
      </c>
      <c r="DD799">
        <v>230.45438333333334</v>
      </c>
      <c r="DE799">
        <v>46.566666666666663</v>
      </c>
      <c r="DF799">
        <v>85.180679999999995</v>
      </c>
      <c r="DG799">
        <v>7.4881073044528762E-2</v>
      </c>
      <c r="DH799" s="10">
        <f t="shared" si="520"/>
        <v>6.3784207210626302</v>
      </c>
      <c r="DI799">
        <v>68.89</v>
      </c>
      <c r="DJ799">
        <v>3.65</v>
      </c>
      <c r="DK799">
        <v>82760100</v>
      </c>
      <c r="DL799">
        <v>74229669.166666672</v>
      </c>
      <c r="DM799">
        <v>320.12093333333331</v>
      </c>
      <c r="DN799">
        <v>53.46</v>
      </c>
      <c r="DO799">
        <v>66.401920000000004</v>
      </c>
      <c r="DP799">
        <v>5.3338170134737146E-3</v>
      </c>
      <c r="DQ799" s="10">
        <f t="shared" si="521"/>
        <v>0.35417569062332055</v>
      </c>
      <c r="DR799">
        <v>49.89</v>
      </c>
      <c r="DS799">
        <v>10.4</v>
      </c>
      <c r="DT799">
        <v>10775506</v>
      </c>
      <c r="DU799">
        <v>6592027.5</v>
      </c>
      <c r="DV799">
        <v>25.582716666666666</v>
      </c>
      <c r="DW799">
        <v>4.4866666666666672</v>
      </c>
      <c r="DX799">
        <v>110.3578</v>
      </c>
      <c r="DY799">
        <v>4.8529814520383166E-3</v>
      </c>
      <c r="DZ799" s="10">
        <f t="shared" si="540"/>
        <v>0.53556435648775413</v>
      </c>
      <c r="EA799">
        <v>88.34</v>
      </c>
      <c r="EB799">
        <v>6.32</v>
      </c>
      <c r="EC799">
        <v>9810530</v>
      </c>
      <c r="ED799">
        <v>4847409.666666667</v>
      </c>
      <c r="EE799">
        <v>21.291233333333334</v>
      </c>
      <c r="EF799">
        <v>2.6566666666666667</v>
      </c>
      <c r="EG799">
        <v>110.62439999999999</v>
      </c>
      <c r="EH799">
        <v>3.2140100070056653E-4</v>
      </c>
      <c r="EI799" s="10">
        <f t="shared" si="510"/>
        <v>3.5554792861899748E-2</v>
      </c>
      <c r="EJ799">
        <v>102.59</v>
      </c>
      <c r="EK799">
        <v>-4.3099999999999996</v>
      </c>
      <c r="EL799">
        <v>335572</v>
      </c>
      <c r="EM799">
        <v>398099.91666666669</v>
      </c>
      <c r="EN799">
        <v>5.1201394166666665</v>
      </c>
      <c r="EO799">
        <v>1.5141666666666669</v>
      </c>
      <c r="EP799">
        <v>97.781959999999998</v>
      </c>
      <c r="EQ799">
        <v>6.0255528903791896E-3</v>
      </c>
      <c r="ER799" s="10">
        <f t="shared" si="522"/>
        <v>0.58919037170494226</v>
      </c>
      <c r="ES799">
        <v>132.34</v>
      </c>
      <c r="ET799">
        <v>4.99</v>
      </c>
      <c r="EU799">
        <v>4753505</v>
      </c>
      <c r="EV799">
        <v>5580248.666666667</v>
      </c>
      <c r="EW799">
        <v>15.136469166666666</v>
      </c>
      <c r="EX799">
        <v>2.5166666666666666</v>
      </c>
      <c r="EY799">
        <v>90.886020000000002</v>
      </c>
      <c r="EZ799">
        <v>5.7775084798526123E-3</v>
      </c>
      <c r="FA799" s="10">
        <f t="shared" si="511"/>
        <v>0.52509475125005411</v>
      </c>
      <c r="FB799">
        <v>30.36</v>
      </c>
      <c r="FC799">
        <v>15.34</v>
      </c>
      <c r="FD799">
        <v>8210005</v>
      </c>
      <c r="FE799">
        <v>6498518</v>
      </c>
      <c r="FF799">
        <v>23.380849999999999</v>
      </c>
      <c r="FG799">
        <v>5.5841666666666674</v>
      </c>
      <c r="FH799">
        <v>80.988600000000005</v>
      </c>
      <c r="FI799">
        <v>4.3395986861607512E-2</v>
      </c>
      <c r="FJ799" s="10">
        <f t="shared" si="523"/>
        <v>3.5145802215399864</v>
      </c>
      <c r="FK799">
        <v>82.41</v>
      </c>
      <c r="FL799">
        <v>7.65</v>
      </c>
      <c r="FM799">
        <v>60478103</v>
      </c>
      <c r="FN799">
        <v>33024237.5</v>
      </c>
      <c r="FO799">
        <v>151.82762499999998</v>
      </c>
      <c r="FP799">
        <v>23.829166666666666</v>
      </c>
      <c r="FQ799">
        <v>85.202780000000004</v>
      </c>
      <c r="FR799">
        <v>9.0714045789862585E-2</v>
      </c>
      <c r="FS799" s="10">
        <f t="shared" si="524"/>
        <v>7.7290888863435887</v>
      </c>
      <c r="FT799">
        <v>88.2</v>
      </c>
      <c r="FU799">
        <v>1.28</v>
      </c>
      <c r="FV799">
        <v>127159949</v>
      </c>
      <c r="FW799">
        <v>103440333.33333333</v>
      </c>
      <c r="FX799">
        <v>441.30041666666665</v>
      </c>
      <c r="FY799">
        <v>86.258333333333326</v>
      </c>
      <c r="FZ799">
        <v>129.07820000000001</v>
      </c>
      <c r="GA799">
        <v>9.4482598676897333E-4</v>
      </c>
      <c r="GB799" s="10">
        <f t="shared" ref="GB799:GB862" si="550">FZ799*GA799</f>
        <v>0.12195643768536291</v>
      </c>
      <c r="GC799">
        <v>54.93</v>
      </c>
      <c r="GD799">
        <v>0.56999999999999995</v>
      </c>
      <c r="GE799">
        <v>1959864</v>
      </c>
      <c r="GF799">
        <v>1190122.3333333333</v>
      </c>
      <c r="GG799">
        <v>3.7082625</v>
      </c>
      <c r="GH799">
        <v>0.53500000000000003</v>
      </c>
      <c r="GI799">
        <v>99.630219999999994</v>
      </c>
      <c r="GJ799">
        <v>1.6049969412363209E-3</v>
      </c>
      <c r="GK799" s="10">
        <f t="shared" ref="GK799:GK862" si="551">GI799*GJ799</f>
        <v>0.15990619835470171</v>
      </c>
      <c r="GL799">
        <v>61.76</v>
      </c>
      <c r="GM799">
        <v>1.19</v>
      </c>
      <c r="GN799">
        <v>2869108</v>
      </c>
      <c r="GO799">
        <v>2024525.5</v>
      </c>
      <c r="GP799">
        <v>5.4771995833333333</v>
      </c>
      <c r="GQ799">
        <v>0.30249999999999999</v>
      </c>
      <c r="GR799">
        <v>75.510019999999997</v>
      </c>
      <c r="GS799">
        <v>1.1862344182059362E-3</v>
      </c>
      <c r="GT799" s="10">
        <f t="shared" si="546"/>
        <v>8.9572584643418607E-2</v>
      </c>
      <c r="GU799">
        <v>116.81</v>
      </c>
      <c r="GV799">
        <v>3.84</v>
      </c>
      <c r="GW799">
        <v>583511</v>
      </c>
      <c r="GX799">
        <v>839034.25</v>
      </c>
      <c r="GY799">
        <v>3.5382693333333335</v>
      </c>
      <c r="GZ799">
        <v>6.5833333333333341E-2</v>
      </c>
      <c r="HA799">
        <v>98.372550000000004</v>
      </c>
      <c r="HB799">
        <v>4.3500540859709835E-2</v>
      </c>
      <c r="HC799" s="10">
        <f t="shared" si="525"/>
        <v>4.2792591307488488</v>
      </c>
      <c r="HD799">
        <v>6.97</v>
      </c>
      <c r="HE799">
        <v>18.149999999999999</v>
      </c>
      <c r="HF799">
        <v>122251345</v>
      </c>
      <c r="HG799">
        <v>62529675</v>
      </c>
      <c r="HH799">
        <v>187.78316666666669</v>
      </c>
      <c r="HI799">
        <v>26.62</v>
      </c>
      <c r="HJ799">
        <v>88.107489999999999</v>
      </c>
      <c r="HK799">
        <v>1.6073449223198338E-2</v>
      </c>
      <c r="HL799" s="10">
        <f t="shared" si="526"/>
        <v>1.4161912666984553</v>
      </c>
      <c r="HM799">
        <v>77.33</v>
      </c>
      <c r="HN799">
        <v>4.8099999999999996</v>
      </c>
      <c r="HO799">
        <v>17204694</v>
      </c>
      <c r="HP799">
        <v>17580362.5</v>
      </c>
      <c r="HQ799">
        <v>87.001166666666663</v>
      </c>
      <c r="HR799">
        <v>9.4966666666666661</v>
      </c>
      <c r="HS799">
        <v>103.09869999999999</v>
      </c>
      <c r="HT799">
        <v>1.6073449223198338E-2</v>
      </c>
      <c r="HU799" s="10">
        <f t="shared" si="527"/>
        <v>1.6571517194277585</v>
      </c>
      <c r="HV799">
        <v>95.65</v>
      </c>
      <c r="HW799">
        <v>17.489999999999998</v>
      </c>
      <c r="HX799">
        <v>4714768</v>
      </c>
      <c r="HY799">
        <v>6779709.166666667</v>
      </c>
      <c r="HZ799">
        <v>21.307110833333333</v>
      </c>
      <c r="IA799">
        <v>9.4966666666666661</v>
      </c>
      <c r="IB799">
        <v>88.854479999999995</v>
      </c>
      <c r="IC799">
        <v>5.8303520218539956E-3</v>
      </c>
      <c r="ID799" s="10">
        <f t="shared" si="528"/>
        <v>0.51805289711878544</v>
      </c>
      <c r="IE799">
        <v>84.89</v>
      </c>
      <c r="IF799">
        <v>-4.25</v>
      </c>
      <c r="IG799">
        <v>5235977</v>
      </c>
      <c r="IH799">
        <v>6183773.333333333</v>
      </c>
      <c r="II799">
        <v>46.543683333333327</v>
      </c>
      <c r="IJ799">
        <v>12.335833333333333</v>
      </c>
      <c r="IK799">
        <v>85.939089999999993</v>
      </c>
      <c r="IL799">
        <v>1.8965336911018229E-2</v>
      </c>
      <c r="IM799" s="10">
        <f t="shared" si="542"/>
        <v>1.6298637956763173</v>
      </c>
      <c r="IN799">
        <v>55.6</v>
      </c>
      <c r="IO799">
        <v>2.15</v>
      </c>
      <c r="IP799">
        <v>38263259</v>
      </c>
      <c r="IQ799">
        <v>30686088.333333332</v>
      </c>
      <c r="IR799">
        <v>95.853758333333346</v>
      </c>
      <c r="IS799">
        <v>13.833333333333334</v>
      </c>
      <c r="IT799">
        <v>91.32893</v>
      </c>
      <c r="IU799">
        <v>5.7637240708969849E-3</v>
      </c>
      <c r="IV799" s="10">
        <f t="shared" si="529"/>
        <v>0.52639475221026577</v>
      </c>
      <c r="IW799">
        <v>107.14</v>
      </c>
      <c r="IX799">
        <v>10.67</v>
      </c>
      <c r="IY799">
        <v>10346377</v>
      </c>
      <c r="IZ799">
        <v>5257644.666666667</v>
      </c>
      <c r="JA799">
        <v>25.822225</v>
      </c>
      <c r="JB799">
        <v>4.9208333333333334</v>
      </c>
      <c r="JC799">
        <v>119.8516</v>
      </c>
      <c r="JD799">
        <v>2.7916256224056659E-3</v>
      </c>
      <c r="JE799" s="10">
        <f t="shared" si="547"/>
        <v>0.33458079744631491</v>
      </c>
      <c r="JF799">
        <v>108.08</v>
      </c>
      <c r="JG799">
        <v>3.65</v>
      </c>
      <c r="JH799">
        <v>5427262</v>
      </c>
      <c r="JI799">
        <v>4721415</v>
      </c>
      <c r="JJ799">
        <v>15.395309166666665</v>
      </c>
      <c r="JK799">
        <v>2.2333333333333334</v>
      </c>
      <c r="JL799">
        <v>90.800179999999997</v>
      </c>
      <c r="JM799">
        <v>1.26150166682523E-3</v>
      </c>
      <c r="JN799" s="10">
        <f t="shared" si="512"/>
        <v>0.11454457841803091</v>
      </c>
      <c r="JO799">
        <v>210.97</v>
      </c>
      <c r="JP799">
        <v>4.68</v>
      </c>
      <c r="JQ799">
        <v>2061379</v>
      </c>
      <c r="JR799">
        <v>1798456.1666666667</v>
      </c>
      <c r="JS799">
        <v>6.6548450000000008</v>
      </c>
      <c r="JT799">
        <v>1.3525</v>
      </c>
      <c r="JU799">
        <v>94.623339999999999</v>
      </c>
      <c r="JV799">
        <v>3.5742275132879323E-2</v>
      </c>
      <c r="JW799" s="10">
        <f t="shared" si="530"/>
        <v>3.3820534522719852</v>
      </c>
      <c r="JX799">
        <v>54.12</v>
      </c>
      <c r="JY799">
        <v>0.79</v>
      </c>
      <c r="JZ799">
        <v>51297837</v>
      </c>
      <c r="KA799">
        <v>56489541.666666664</v>
      </c>
      <c r="KB799">
        <v>283.95258333333334</v>
      </c>
      <c r="KC799">
        <v>46.748333333333335</v>
      </c>
      <c r="KD799">
        <v>77.166700000000006</v>
      </c>
      <c r="KE799">
        <v>3.1365677861135241E-2</v>
      </c>
      <c r="KF799" s="10">
        <f t="shared" si="531"/>
        <v>2.4203858538068648</v>
      </c>
      <c r="KG799">
        <v>71.64</v>
      </c>
      <c r="KH799">
        <v>7.97</v>
      </c>
      <c r="KI799">
        <v>46732766</v>
      </c>
      <c r="KJ799">
        <v>26133933.333333332</v>
      </c>
      <c r="KK799">
        <v>131.90944166666665</v>
      </c>
      <c r="KL799">
        <v>22.558333333333334</v>
      </c>
      <c r="KM799">
        <v>89.516840000000002</v>
      </c>
      <c r="KN799">
        <v>8.9284016958862799E-3</v>
      </c>
      <c r="KO799" s="10">
        <f t="shared" si="532"/>
        <v>0.7992423060663808</v>
      </c>
      <c r="KP799">
        <v>42.53</v>
      </c>
      <c r="KQ799">
        <v>-4.75</v>
      </c>
      <c r="KR799">
        <v>9923281</v>
      </c>
      <c r="KS799">
        <v>6314619.166666667</v>
      </c>
      <c r="KT799">
        <v>50.78338333333334</v>
      </c>
      <c r="KU799">
        <v>12.990833333333333</v>
      </c>
      <c r="KV799">
        <v>89.553319999999999</v>
      </c>
      <c r="KW799">
        <v>9.966299508236201E-3</v>
      </c>
      <c r="KX799" s="10">
        <f t="shared" si="533"/>
        <v>0.89251520907691917</v>
      </c>
      <c r="KY799">
        <v>107.75</v>
      </c>
      <c r="KZ799">
        <v>0.62</v>
      </c>
      <c r="LA799">
        <v>8374902</v>
      </c>
      <c r="LB799">
        <v>3862045.6666666665</v>
      </c>
      <c r="LC799">
        <v>26.353764999999999</v>
      </c>
      <c r="LD799">
        <v>5.0916666666666668</v>
      </c>
      <c r="LE799">
        <v>90.688419999999994</v>
      </c>
      <c r="LF799">
        <v>3.6917298187177212E-2</v>
      </c>
      <c r="LG799" s="10">
        <f t="shared" si="534"/>
        <v>3.3479714432639653</v>
      </c>
      <c r="LH799">
        <v>55.83</v>
      </c>
      <c r="LI799">
        <v>5.36</v>
      </c>
      <c r="LJ799">
        <v>81652086</v>
      </c>
      <c r="LK799">
        <v>44765975</v>
      </c>
      <c r="LL799">
        <v>139.10324166666666</v>
      </c>
      <c r="LM799">
        <v>22.807500000000001</v>
      </c>
      <c r="LN799">
        <v>89.187669999999997</v>
      </c>
      <c r="LO799">
        <v>5.1937563667225232E-2</v>
      </c>
      <c r="LP799" s="10">
        <f t="shared" si="535"/>
        <v>4.6321902889564734</v>
      </c>
      <c r="LQ799">
        <v>108.44</v>
      </c>
      <c r="LR799">
        <v>3.85</v>
      </c>
      <c r="LS799">
        <v>65893359</v>
      </c>
      <c r="LT799">
        <v>41180625</v>
      </c>
      <c r="LU799">
        <v>186.96205833333332</v>
      </c>
      <c r="LV799">
        <v>28.265000000000001</v>
      </c>
      <c r="LW799">
        <v>88.240989999999996</v>
      </c>
      <c r="LX799">
        <v>0.33390184234007236</v>
      </c>
      <c r="LY799" s="10">
        <f t="shared" si="536"/>
        <v>29.4638291309119</v>
      </c>
      <c r="LZ799">
        <v>45.58</v>
      </c>
      <c r="MA799">
        <v>1.77</v>
      </c>
      <c r="MB799">
        <v>329179421</v>
      </c>
      <c r="MC799">
        <v>512196391.66666669</v>
      </c>
      <c r="MD799">
        <v>2143.9208333333331</v>
      </c>
      <c r="ME799">
        <v>340.63</v>
      </c>
      <c r="MF799" s="13">
        <f t="shared" ref="MF799:MF862" si="552">SUM($D799+$M799+$V799+$AE799+$AN799+$AW799+$BF799+$BO799+$BX799+$CG799+$CP799+$CY799+$DH799+$DQ799+$DZ799+$EI799+$ER799+$FA799+$FJ799+$FS799+$GB799+$GK799+$GT799+$HC799+$HL799+$HU799+$ID799+$IM799+$IV799+$JE799+$JN799+$JW799+$KF799+$KO799+$KX799+$LG799+$LP799+$LY799)</f>
        <v>89.661790323538298</v>
      </c>
      <c r="MG799" s="13">
        <f t="shared" si="392"/>
        <v>-2.2449279198409999E-2</v>
      </c>
      <c r="MH799" s="13">
        <f t="shared" si="469"/>
        <v>3.6216000333110343E-2</v>
      </c>
      <c r="MI799" s="12">
        <v>89.403090000000006</v>
      </c>
      <c r="MJ799" s="12">
        <f t="shared" si="393"/>
        <v>-1.6486374901775736E-2</v>
      </c>
      <c r="MK799" s="12">
        <f t="shared" si="394"/>
        <v>5.9629042966342638E-3</v>
      </c>
      <c r="ML799" s="12">
        <f t="shared" si="470"/>
        <v>2.3677397190894567E-2</v>
      </c>
      <c r="MM799" s="14">
        <v>88.490549999999999</v>
      </c>
      <c r="MN799" s="14">
        <f t="shared" si="395"/>
        <v>-4.2692262796812042E-2</v>
      </c>
      <c r="MO799" s="14">
        <f t="shared" si="396"/>
        <v>2.0242983598402042E-2</v>
      </c>
      <c r="MP799" s="14">
        <f t="shared" si="471"/>
        <v>9.3431332657730737E-3</v>
      </c>
      <c r="MQ799" s="16">
        <v>90.643230000000003</v>
      </c>
      <c r="MR799" s="16">
        <f t="shared" si="397"/>
        <v>-4.2132413711770456E-2</v>
      </c>
      <c r="MS799" s="16">
        <f t="shared" si="398"/>
        <v>1.9683134513360456E-2</v>
      </c>
      <c r="MT799" s="16">
        <f t="shared" si="472"/>
        <v>1.9066428620204579E-2</v>
      </c>
      <c r="MU799" s="13">
        <v>88.01437</v>
      </c>
      <c r="MV799" s="13">
        <f t="shared" si="399"/>
        <v>1.8444254083034295E-2</v>
      </c>
      <c r="MW799" s="13">
        <f t="shared" si="400"/>
        <v>4.0893533281444294E-2</v>
      </c>
      <c r="MX799" s="13">
        <f t="shared" si="473"/>
        <v>3.8591758885358929E-2</v>
      </c>
      <c r="MY799" s="12">
        <v>96.195059999999998</v>
      </c>
      <c r="MZ799" s="12">
        <f t="shared" si="401"/>
        <v>3.0597018443277113E-2</v>
      </c>
      <c r="NA799" s="12">
        <f t="shared" si="402"/>
        <v>5.3046297641687112E-2</v>
      </c>
      <c r="NB799" s="12">
        <f t="shared" si="474"/>
        <v>9.063687442654178E-3</v>
      </c>
      <c r="NC799" s="14">
        <v>94.15889</v>
      </c>
      <c r="ND799" s="14">
        <f t="shared" si="403"/>
        <v>7.8036398125275186E-2</v>
      </c>
      <c r="NE799" s="14">
        <f t="shared" si="404"/>
        <v>0.10048567732368519</v>
      </c>
      <c r="NF799" s="14">
        <f t="shared" si="475"/>
        <v>3.082986552380429E-2</v>
      </c>
      <c r="NG799" s="16">
        <v>106.26349999999999</v>
      </c>
      <c r="NH799" s="16">
        <f t="shared" si="405"/>
        <v>8.2116230282146541E-2</v>
      </c>
      <c r="NI799" s="16">
        <f t="shared" si="406"/>
        <v>106.28594927919841</v>
      </c>
      <c r="NJ799" s="16">
        <f t="shared" si="476"/>
        <v>8.0275739996668847</v>
      </c>
      <c r="NK799" s="13">
        <v>87.664400000000001</v>
      </c>
      <c r="NL799" s="13">
        <f t="shared" si="407"/>
        <v>-3.3480619260201072E-2</v>
      </c>
      <c r="NM799" s="13">
        <f t="shared" si="408"/>
        <v>1.1031340061791073E-2</v>
      </c>
      <c r="NN799" s="13">
        <f t="shared" si="477"/>
        <v>9.0476006166572143E-3</v>
      </c>
      <c r="NO799" s="12">
        <v>96.187579999999997</v>
      </c>
      <c r="NP799" s="12">
        <f t="shared" si="409"/>
        <v>-4.6090299905489296E-2</v>
      </c>
      <c r="NQ799" s="12">
        <f t="shared" si="410"/>
        <v>2.3641020707079297E-2</v>
      </c>
      <c r="NR799" s="12">
        <f t="shared" si="478"/>
        <v>4.1106919102504857E-3</v>
      </c>
      <c r="NS799" s="14">
        <v>103.878</v>
      </c>
      <c r="NT799" s="14">
        <f t="shared" si="411"/>
        <v>1.3689165768888456E-2</v>
      </c>
      <c r="NU799" s="14">
        <f t="shared" si="412"/>
        <v>3.6138444967298455E-2</v>
      </c>
      <c r="NV799" s="14">
        <f t="shared" si="479"/>
        <v>9.110858432817448E-3</v>
      </c>
      <c r="NW799" s="16">
        <v>91.338409999999996</v>
      </c>
      <c r="NX799" s="16">
        <f t="shared" si="413"/>
        <v>-5.769485907578209E-2</v>
      </c>
      <c r="NY799" s="16">
        <f t="shared" si="414"/>
        <v>3.5245579877372091E-2</v>
      </c>
      <c r="NZ799" s="16">
        <f t="shared" si="480"/>
        <v>1.3359654825540246E-2</v>
      </c>
      <c r="OA799" s="13">
        <v>87.277199999999993</v>
      </c>
      <c r="OB799" s="13">
        <f t="shared" si="415"/>
        <v>-3.9384517172873501E-2</v>
      </c>
      <c r="OC799" s="13">
        <f t="shared" si="416"/>
        <v>1.6935237974463502E-2</v>
      </c>
      <c r="OD799" s="13">
        <f t="shared" si="481"/>
        <v>1.159243580548075E-2</v>
      </c>
      <c r="OE799" s="15">
        <v>85.180679999999995</v>
      </c>
      <c r="OF799" s="15">
        <f t="shared" si="417"/>
        <v>-5.7247048331363848E-2</v>
      </c>
      <c r="OG799" s="15">
        <f t="shared" si="418"/>
        <v>3.4797769132953849E-2</v>
      </c>
      <c r="OH799" s="15">
        <f t="shared" si="482"/>
        <v>2.0219419368130209E-2</v>
      </c>
      <c r="OI799" s="14">
        <v>66.401920000000004</v>
      </c>
      <c r="OJ799" s="14">
        <f t="shared" si="419"/>
        <v>-0.13770101114619071</v>
      </c>
      <c r="OK799" s="14">
        <f t="shared" si="420"/>
        <v>0.11525173194778071</v>
      </c>
      <c r="OL799" s="14">
        <f t="shared" si="483"/>
        <v>0.1105623704276304</v>
      </c>
      <c r="OM799" s="16">
        <v>110.3578</v>
      </c>
      <c r="ON799" s="16">
        <f t="shared" si="421"/>
        <v>-2.0362764166009129E-2</v>
      </c>
      <c r="OO799" s="16">
        <f t="shared" si="422"/>
        <v>2.0865150324008708E-3</v>
      </c>
      <c r="OP799" s="16">
        <f t="shared" si="484"/>
        <v>6.1814118980893507E-2</v>
      </c>
      <c r="OQ799" s="13">
        <v>110.62439999999999</v>
      </c>
      <c r="OR799" s="13">
        <f t="shared" si="423"/>
        <v>-1.4369567309234443E-2</v>
      </c>
      <c r="OS799" s="13">
        <f t="shared" si="424"/>
        <v>8.0797118891755559E-3</v>
      </c>
      <c r="OT799" s="13">
        <f t="shared" si="485"/>
        <v>2.9358809072414949E-2</v>
      </c>
      <c r="OU799" s="16">
        <v>97.781959999999998</v>
      </c>
      <c r="OV799" s="16">
        <f t="shared" si="425"/>
        <v>-6.0275876252596006E-2</v>
      </c>
      <c r="OW799" s="16">
        <f t="shared" si="426"/>
        <v>3.7826597054186006E-2</v>
      </c>
      <c r="OX799" s="16">
        <f t="shared" si="486"/>
        <v>2.1834152070898671E-2</v>
      </c>
      <c r="OY799" s="14">
        <v>90.886020000000002</v>
      </c>
      <c r="OZ799" s="14">
        <f t="shared" si="427"/>
        <v>-5.2555501788120407E-2</v>
      </c>
      <c r="PA799" s="14">
        <f t="shared" si="428"/>
        <v>3.0106222589710407E-2</v>
      </c>
      <c r="PB799" s="14">
        <f t="shared" si="487"/>
        <v>1.2593749204558025E-3</v>
      </c>
      <c r="PC799" s="15">
        <v>80.988600000000005</v>
      </c>
      <c r="PD799" s="15">
        <f t="shared" si="429"/>
        <v>-0.1057863436120916</v>
      </c>
      <c r="PE799" s="15">
        <f t="shared" si="430"/>
        <v>8.3337064413681605E-2</v>
      </c>
      <c r="PF799" s="15">
        <f t="shared" si="488"/>
        <v>5.722223913052138E-2</v>
      </c>
      <c r="PG799" s="14">
        <v>85.202780000000004</v>
      </c>
      <c r="PH799" s="14">
        <f t="shared" si="431"/>
        <v>-6.9406367259026935E-2</v>
      </c>
      <c r="PI799" s="14">
        <f t="shared" si="432"/>
        <v>4.6957088060616936E-2</v>
      </c>
      <c r="PJ799" s="14">
        <f t="shared" si="489"/>
        <v>2.1733800502966361E-2</v>
      </c>
      <c r="PK799" s="16">
        <v>129.07820000000001</v>
      </c>
      <c r="PL799" s="16">
        <f t="shared" si="433"/>
        <v>2.9941161357039059E-2</v>
      </c>
      <c r="PM799" s="16">
        <f t="shared" si="434"/>
        <v>5.2390440555449058E-2</v>
      </c>
      <c r="PN799" s="16">
        <f t="shared" si="490"/>
        <v>3.331577530034957E-2</v>
      </c>
      <c r="PO799" s="13">
        <v>99.630219999999994</v>
      </c>
      <c r="PP799" s="13">
        <f t="shared" si="435"/>
        <v>-2.8878475601812337E-4</v>
      </c>
      <c r="PQ799" s="13">
        <f t="shared" si="436"/>
        <v>2.2160494442391876E-2</v>
      </c>
      <c r="PR799" s="13">
        <f t="shared" si="491"/>
        <v>3.8033322306145534E-2</v>
      </c>
      <c r="PS799" s="14">
        <v>75.510019999999997</v>
      </c>
      <c r="PT799" s="14">
        <f t="shared" si="437"/>
        <v>-2.541546962481156E-2</v>
      </c>
      <c r="PU799" s="14">
        <f t="shared" si="438"/>
        <v>2.9661904264015604E-3</v>
      </c>
      <c r="PV799" s="14">
        <f t="shared" si="492"/>
        <v>2.0586453830454543E-3</v>
      </c>
      <c r="PW799" s="15">
        <v>98.372550000000004</v>
      </c>
      <c r="PX799" s="15">
        <f t="shared" si="439"/>
        <v>4.0790921347468201E-2</v>
      </c>
      <c r="PY799" s="15">
        <f t="shared" si="440"/>
        <v>6.32402005458782E-2</v>
      </c>
      <c r="PZ799" s="15">
        <f t="shared" si="493"/>
        <v>4.045687679760579E-2</v>
      </c>
      <c r="QA799" s="14">
        <v>88.107489999999999</v>
      </c>
      <c r="QB799" s="14">
        <f t="shared" si="441"/>
        <v>-2.1562441941441635E-2</v>
      </c>
      <c r="QC799" s="14">
        <f t="shared" si="442"/>
        <v>8.8683725696836468E-4</v>
      </c>
      <c r="QD799" s="14">
        <f t="shared" si="494"/>
        <v>4.3571672354481006E-3</v>
      </c>
      <c r="QE799" s="16">
        <v>103.09869999999999</v>
      </c>
      <c r="QF799" s="16">
        <f t="shared" si="443"/>
        <v>-7.6205308671446481E-3</v>
      </c>
      <c r="QG799" s="16">
        <f t="shared" si="444"/>
        <v>1.4828748331265351E-2</v>
      </c>
      <c r="QH799" s="16">
        <f t="shared" si="495"/>
        <v>4.9096490870026988E-2</v>
      </c>
      <c r="QI799" s="13">
        <v>88.854479999999995</v>
      </c>
      <c r="QJ799" s="13">
        <f t="shared" si="445"/>
        <v>-8.24969640688622E-3</v>
      </c>
      <c r="QK799" s="13">
        <f t="shared" si="446"/>
        <v>1.4199582791523779E-2</v>
      </c>
      <c r="QL799" s="13">
        <f t="shared" si="496"/>
        <v>6.5380919564915763E-3</v>
      </c>
      <c r="QM799" s="15">
        <v>85.939089999999993</v>
      </c>
      <c r="QN799" s="15">
        <f t="shared" si="447"/>
        <v>2.0430798765685987E-2</v>
      </c>
      <c r="QO799" s="15">
        <f t="shared" si="448"/>
        <v>4.2880077964095986E-2</v>
      </c>
      <c r="QP799" s="15">
        <f t="shared" si="497"/>
        <v>3.0959794486828174E-2</v>
      </c>
      <c r="QQ799" s="14">
        <v>91.32893</v>
      </c>
      <c r="QR799" s="14">
        <f t="shared" si="449"/>
        <v>-4.0117726478588689E-2</v>
      </c>
      <c r="QS799" s="14">
        <f t="shared" si="450"/>
        <v>1.766844728017869E-2</v>
      </c>
      <c r="QT799" s="14">
        <f t="shared" si="498"/>
        <v>9.1282391437320642E-3</v>
      </c>
      <c r="QU799" s="16">
        <v>119.8516</v>
      </c>
      <c r="QV799" s="16">
        <f t="shared" si="451"/>
        <v>3.8931903842219784E-2</v>
      </c>
      <c r="QW799" s="16">
        <f t="shared" si="452"/>
        <v>6.1381183040629783E-2</v>
      </c>
      <c r="QX799" s="16">
        <f t="shared" si="499"/>
        <v>6.3892797710832783E-3</v>
      </c>
      <c r="QY799" s="14">
        <v>90.800179999999997</v>
      </c>
      <c r="QZ799" s="14">
        <f t="shared" si="453"/>
        <v>-4.6274864120410264E-3</v>
      </c>
      <c r="RA799" s="14">
        <f t="shared" si="454"/>
        <v>1.7821792786368973E-2</v>
      </c>
      <c r="RB799" s="14">
        <f t="shared" si="500"/>
        <v>2.7093848525101105E-2</v>
      </c>
      <c r="RC799" s="15">
        <v>94.623339999999999</v>
      </c>
      <c r="RD799" s="15">
        <f t="shared" si="455"/>
        <v>2.7557323662907862E-3</v>
      </c>
      <c r="RE799" s="15">
        <f t="shared" si="456"/>
        <v>2.5205011564700786E-2</v>
      </c>
      <c r="RF799" s="15">
        <f t="shared" si="501"/>
        <v>4.112255791640429E-3</v>
      </c>
      <c r="RG799" s="14">
        <v>77.166700000000006</v>
      </c>
      <c r="RH799" s="14">
        <f t="shared" si="457"/>
        <v>-6.5329786029249992E-2</v>
      </c>
      <c r="RI799" s="14">
        <f t="shared" si="458"/>
        <v>4.2880506830839993E-2</v>
      </c>
      <c r="RJ799" s="14">
        <f t="shared" si="502"/>
        <v>5.3674601244058096E-3</v>
      </c>
      <c r="RK799" s="16">
        <v>89.516840000000002</v>
      </c>
      <c r="RL799" s="16">
        <f t="shared" si="459"/>
        <v>-1.8130457468422456E-2</v>
      </c>
      <c r="RM799" s="16">
        <f t="shared" si="460"/>
        <v>4.3188217299875431E-3</v>
      </c>
      <c r="RN799" s="16">
        <f t="shared" si="503"/>
        <v>2.84119485831269E-3</v>
      </c>
      <c r="RO799" s="13">
        <v>89.553319999999999</v>
      </c>
      <c r="RP799" s="13">
        <f t="shared" si="461"/>
        <v>-4.8924969281043729E-2</v>
      </c>
      <c r="RQ799" s="13">
        <f t="shared" si="462"/>
        <v>2.6475690082633729E-2</v>
      </c>
      <c r="RR799" s="13">
        <f t="shared" si="504"/>
        <v>1.0555030417638611E-2</v>
      </c>
      <c r="RS799" s="15">
        <v>90.688419999999994</v>
      </c>
      <c r="RT799" s="15">
        <f t="shared" si="463"/>
        <v>2.7482840714951884E-2</v>
      </c>
      <c r="RU799" s="15">
        <f t="shared" si="464"/>
        <v>4.9932119913361883E-2</v>
      </c>
      <c r="RV799" s="15">
        <f t="shared" si="505"/>
        <v>2.1817399583002883E-2</v>
      </c>
      <c r="RW799" s="14">
        <v>89.187669999999997</v>
      </c>
      <c r="RX799" s="14">
        <f t="shared" si="465"/>
        <v>-9.4561151162234625E-3</v>
      </c>
      <c r="RY799" s="14">
        <f t="shared" si="466"/>
        <v>1.2993164082186537E-2</v>
      </c>
      <c r="RZ799" s="14">
        <f t="shared" si="506"/>
        <v>7.9998734456112608E-3</v>
      </c>
      <c r="SA799" s="16">
        <v>88.240989999999996</v>
      </c>
      <c r="SB799" s="16">
        <f t="shared" si="467"/>
        <v>-1.0837840319137926E-2</v>
      </c>
      <c r="SC799" s="16">
        <f t="shared" si="468"/>
        <v>1.1611438879272074E-2</v>
      </c>
      <c r="SD799" s="16">
        <f t="shared" si="507"/>
        <v>3.8652451518375042E-3</v>
      </c>
    </row>
    <row r="800" spans="1:498" x14ac:dyDescent="0.35">
      <c r="A800" s="2">
        <v>42430</v>
      </c>
      <c r="B800">
        <v>92.95984</v>
      </c>
      <c r="C800">
        <v>2.0397610009771742E-2</v>
      </c>
      <c r="D800" s="10">
        <f t="shared" si="513"/>
        <v>1.8961585628907796</v>
      </c>
      <c r="E800">
        <v>69.3</v>
      </c>
      <c r="F800">
        <v>26.97</v>
      </c>
      <c r="G800">
        <v>24329961</v>
      </c>
      <c r="H800">
        <v>54540928.333333336</v>
      </c>
      <c r="I800">
        <v>133.875225</v>
      </c>
      <c r="J800">
        <v>21.519166666666667</v>
      </c>
      <c r="K800">
        <v>94.524630000000002</v>
      </c>
      <c r="L800">
        <v>8.168904847465611E-3</v>
      </c>
      <c r="M800" s="10">
        <f t="shared" si="514"/>
        <v>0.77216270821189337</v>
      </c>
      <c r="N800">
        <v>58.04</v>
      </c>
      <c r="O800">
        <v>1.08</v>
      </c>
      <c r="P800">
        <v>8012929</v>
      </c>
      <c r="Q800">
        <v>6388638.333333333</v>
      </c>
      <c r="R800">
        <v>32.930893333333337</v>
      </c>
      <c r="S800">
        <v>4.97</v>
      </c>
      <c r="T800">
        <v>93.623769999999993</v>
      </c>
      <c r="U800">
        <v>9.8967572172501718E-3</v>
      </c>
      <c r="V800" s="10">
        <f t="shared" si="515"/>
        <v>0.92657172145367006</v>
      </c>
      <c r="W800">
        <v>76.69</v>
      </c>
      <c r="X800">
        <v>5.39</v>
      </c>
      <c r="Y800">
        <v>11332704</v>
      </c>
      <c r="Z800">
        <v>10307288.666666666</v>
      </c>
      <c r="AA800">
        <v>59.125396666666667</v>
      </c>
      <c r="AB800">
        <v>7.0266666666666664</v>
      </c>
      <c r="AC800">
        <v>93.318690000000004</v>
      </c>
      <c r="AD800">
        <v>3.0037977327466235E-2</v>
      </c>
      <c r="AE800" s="10">
        <f t="shared" si="516"/>
        <v>2.8031046944488502</v>
      </c>
      <c r="AF800">
        <v>33.950000000000003</v>
      </c>
      <c r="AG800">
        <v>-13.15</v>
      </c>
      <c r="AH800">
        <v>36353345</v>
      </c>
      <c r="AI800">
        <v>70123429.166666672</v>
      </c>
      <c r="AJ800">
        <v>331.99950000000001</v>
      </c>
      <c r="AK800">
        <v>55.679166666666667</v>
      </c>
      <c r="AL800">
        <v>100.61150000000001</v>
      </c>
      <c r="AM800">
        <v>7.7971144229541543E-3</v>
      </c>
      <c r="AN800" s="10">
        <f t="shared" si="517"/>
        <v>0.78447937776505194</v>
      </c>
      <c r="AO800">
        <v>41.07</v>
      </c>
      <c r="AP800">
        <v>12.48</v>
      </c>
      <c r="AQ800">
        <v>18267225</v>
      </c>
      <c r="AR800">
        <v>10252205</v>
      </c>
      <c r="AS800">
        <v>36.158612499999997</v>
      </c>
      <c r="AT800">
        <v>6.1133333333333333</v>
      </c>
      <c r="AU800">
        <v>100.99420000000001</v>
      </c>
      <c r="AV800">
        <v>1.1985633206053534E-2</v>
      </c>
      <c r="AW800" s="10">
        <f t="shared" si="538"/>
        <v>1.2104794371388119</v>
      </c>
      <c r="AX800">
        <v>166.09</v>
      </c>
      <c r="AY800">
        <v>26.16</v>
      </c>
      <c r="AZ800">
        <v>47437513</v>
      </c>
      <c r="BA800">
        <v>19702177.5</v>
      </c>
      <c r="BB800">
        <v>45.384770833333334</v>
      </c>
      <c r="BC800">
        <v>6.3475000000000001</v>
      </c>
      <c r="BD800">
        <v>104.3668</v>
      </c>
      <c r="BE800">
        <v>1.6948421242798028E-3</v>
      </c>
      <c r="BF800" s="10">
        <f t="shared" si="508"/>
        <v>0.17688524901628533</v>
      </c>
      <c r="BG800">
        <v>56.91</v>
      </c>
      <c r="BH800">
        <v>26.37</v>
      </c>
      <c r="BI800">
        <v>4867002</v>
      </c>
      <c r="BJ800">
        <v>1569614.1666666667</v>
      </c>
      <c r="BK800">
        <v>5.0696574999999999</v>
      </c>
      <c r="BL800">
        <v>0.90499999999999992</v>
      </c>
      <c r="BM800">
        <v>89.806849999999997</v>
      </c>
      <c r="BN800">
        <v>6.8551944299673892E-3</v>
      </c>
      <c r="BO800" s="10">
        <f t="shared" si="548"/>
        <v>0.61564341789291677</v>
      </c>
      <c r="BP800">
        <v>32.44</v>
      </c>
      <c r="BQ800">
        <v>3.67</v>
      </c>
      <c r="BR800">
        <v>10531947</v>
      </c>
      <c r="BS800">
        <v>9968920.833333334</v>
      </c>
      <c r="BT800">
        <f t="shared" si="549"/>
        <v>38.697855833333335</v>
      </c>
      <c r="BU800">
        <v>6.833333333333333</v>
      </c>
      <c r="BV800">
        <v>101.25790000000001</v>
      </c>
      <c r="BW800">
        <v>5.4400283334516226E-3</v>
      </c>
      <c r="BX800" s="10">
        <f t="shared" si="539"/>
        <v>0.55084584498581113</v>
      </c>
      <c r="BY800">
        <v>40.17</v>
      </c>
      <c r="BZ800">
        <v>4.03</v>
      </c>
      <c r="CA800">
        <v>5728198</v>
      </c>
      <c r="CB800">
        <v>4581798.333333333</v>
      </c>
      <c r="CC800">
        <v>38.697855833333335</v>
      </c>
      <c r="CD800">
        <v>2.5333333333333332</v>
      </c>
      <c r="CE800">
        <v>111.1992</v>
      </c>
      <c r="CF800">
        <v>7.3820340787268766E-4</v>
      </c>
      <c r="CG800" s="10">
        <f t="shared" si="541"/>
        <v>8.2087628392716577E-2</v>
      </c>
      <c r="CH800">
        <v>20.12</v>
      </c>
      <c r="CI800">
        <v>0.4</v>
      </c>
      <c r="CJ800">
        <v>1315850</v>
      </c>
      <c r="CK800">
        <v>1861613</v>
      </c>
      <c r="CL800">
        <v>5.8969183333333328</v>
      </c>
      <c r="CM800">
        <v>1.0141666666666667</v>
      </c>
      <c r="CN800">
        <v>94.624440000000007</v>
      </c>
      <c r="CO800">
        <v>4.4505703518399053E-3</v>
      </c>
      <c r="CP800" s="10">
        <f t="shared" si="518"/>
        <v>0.42113272722345402</v>
      </c>
      <c r="CQ800">
        <v>16.36</v>
      </c>
      <c r="CR800">
        <v>-2.89</v>
      </c>
      <c r="CS800">
        <v>5495469</v>
      </c>
      <c r="CT800">
        <v>7451728.333333333</v>
      </c>
      <c r="CU800">
        <v>27.840278333333334</v>
      </c>
      <c r="CV800">
        <v>5.729166666666667</v>
      </c>
      <c r="CW800">
        <v>92.128990000000002</v>
      </c>
      <c r="CX800">
        <v>5.1113261041865428E-2</v>
      </c>
      <c r="CY800" s="10">
        <f t="shared" si="519"/>
        <v>4.7090131153934101</v>
      </c>
      <c r="CZ800">
        <v>69.17</v>
      </c>
      <c r="DA800">
        <v>6.58</v>
      </c>
      <c r="DB800">
        <v>65086852</v>
      </c>
      <c r="DC800">
        <v>33912498.333333336</v>
      </c>
      <c r="DD800">
        <v>230.45438333333334</v>
      </c>
      <c r="DE800">
        <v>46.566666666666663</v>
      </c>
      <c r="DF800">
        <v>90.189269999999993</v>
      </c>
      <c r="DG800">
        <v>7.4881073044528762E-2</v>
      </c>
      <c r="DH800" s="10">
        <f t="shared" si="520"/>
        <v>6.753469314702726</v>
      </c>
      <c r="DI800">
        <v>37.479999999999997</v>
      </c>
      <c r="DJ800">
        <v>4.41</v>
      </c>
      <c r="DK800">
        <v>82760100</v>
      </c>
      <c r="DL800">
        <v>74229669.166666672</v>
      </c>
      <c r="DM800">
        <v>320.12093333333331</v>
      </c>
      <c r="DN800">
        <v>53.46</v>
      </c>
      <c r="DO800">
        <v>75.370800000000003</v>
      </c>
      <c r="DP800">
        <v>5.3338170134737146E-3</v>
      </c>
      <c r="DQ800" s="10">
        <f t="shared" si="521"/>
        <v>0.40201405535912466</v>
      </c>
      <c r="DR800">
        <v>102.86</v>
      </c>
      <c r="DS800">
        <v>10.09</v>
      </c>
      <c r="DT800">
        <v>10775506</v>
      </c>
      <c r="DU800">
        <v>6592027.5</v>
      </c>
      <c r="DV800">
        <v>25.582716666666666</v>
      </c>
      <c r="DW800">
        <v>4.4866666666666672</v>
      </c>
      <c r="DX800">
        <v>120.7734</v>
      </c>
      <c r="DY800">
        <v>4.8529814520383166E-3</v>
      </c>
      <c r="DZ800" s="10">
        <f t="shared" si="540"/>
        <v>0.58611107009960439</v>
      </c>
      <c r="EA800">
        <v>31.65</v>
      </c>
      <c r="EB800">
        <v>7.36</v>
      </c>
      <c r="EC800">
        <v>9810530</v>
      </c>
      <c r="ED800">
        <v>4847409.666666667</v>
      </c>
      <c r="EE800">
        <v>21.291233333333334</v>
      </c>
      <c r="EF800">
        <v>2.6566666666666667</v>
      </c>
      <c r="EG800">
        <v>115.16289999999999</v>
      </c>
      <c r="EH800">
        <v>3.2140100070056653E-4</v>
      </c>
      <c r="EI800" s="10">
        <f t="shared" si="510"/>
        <v>3.7013471303579272E-2</v>
      </c>
      <c r="EJ800">
        <v>88.24</v>
      </c>
      <c r="EK800">
        <v>-1.41</v>
      </c>
      <c r="EL800">
        <v>335572</v>
      </c>
      <c r="EM800">
        <v>398099.91666666669</v>
      </c>
      <c r="EN800">
        <v>5.1201394166666665</v>
      </c>
      <c r="EO800">
        <v>1.5141666666666669</v>
      </c>
      <c r="EP800">
        <v>100.8844</v>
      </c>
      <c r="EQ800">
        <v>6.0255528903791896E-3</v>
      </c>
      <c r="ER800" s="10">
        <f t="shared" si="522"/>
        <v>0.60788428801417027</v>
      </c>
      <c r="ES800">
        <v>76.260000000000005</v>
      </c>
      <c r="ET800">
        <v>6.47</v>
      </c>
      <c r="EU800">
        <v>4753505</v>
      </c>
      <c r="EV800">
        <v>5580248.666666667</v>
      </c>
      <c r="EW800">
        <v>15.136469166666666</v>
      </c>
      <c r="EX800">
        <v>2.5166666666666666</v>
      </c>
      <c r="EY800">
        <v>91.957560000000001</v>
      </c>
      <c r="EZ800">
        <v>5.7775084798526123E-3</v>
      </c>
      <c r="FA800" s="10">
        <f t="shared" si="511"/>
        <v>0.53128558268655535</v>
      </c>
      <c r="FB800">
        <v>27.31</v>
      </c>
      <c r="FC800">
        <v>16.989999999999998</v>
      </c>
      <c r="FD800">
        <v>8210005</v>
      </c>
      <c r="FE800">
        <v>6498518</v>
      </c>
      <c r="FF800">
        <v>23.380849999999999</v>
      </c>
      <c r="FG800">
        <v>5.5841666666666674</v>
      </c>
      <c r="FH800">
        <v>86.389539999999997</v>
      </c>
      <c r="FI800">
        <v>4.3395986861607512E-2</v>
      </c>
      <c r="FJ800" s="10">
        <f t="shared" si="523"/>
        <v>3.7489593428203163</v>
      </c>
      <c r="FK800">
        <v>56.04</v>
      </c>
      <c r="FL800">
        <v>7.97</v>
      </c>
      <c r="FM800">
        <v>60478103</v>
      </c>
      <c r="FN800">
        <v>33024237.5</v>
      </c>
      <c r="FO800">
        <v>151.82762499999998</v>
      </c>
      <c r="FP800">
        <v>23.829166666666666</v>
      </c>
      <c r="FQ800">
        <v>87.521479999999997</v>
      </c>
      <c r="FR800">
        <v>9.0714045789862585E-2</v>
      </c>
      <c r="FS800" s="10">
        <f t="shared" si="524"/>
        <v>7.9394275443165423</v>
      </c>
      <c r="FT800">
        <v>84.25</v>
      </c>
      <c r="FU800">
        <v>5.15</v>
      </c>
      <c r="FV800">
        <v>127159949</v>
      </c>
      <c r="FW800">
        <v>103440333.33333333</v>
      </c>
      <c r="FX800">
        <v>441.30041666666665</v>
      </c>
      <c r="FY800">
        <v>86.258333333333326</v>
      </c>
      <c r="FZ800">
        <v>130.69450000000001</v>
      </c>
      <c r="GA800">
        <v>9.4482598676897333E-4</v>
      </c>
      <c r="GB800" s="10">
        <f t="shared" si="550"/>
        <v>0.12348355992777758</v>
      </c>
      <c r="GC800">
        <v>28.81</v>
      </c>
      <c r="GD800">
        <v>1.24</v>
      </c>
      <c r="GE800">
        <v>1959864</v>
      </c>
      <c r="GF800">
        <v>1190122.3333333333</v>
      </c>
      <c r="GG800">
        <v>3.7082625</v>
      </c>
      <c r="GH800">
        <v>0.53500000000000003</v>
      </c>
      <c r="GI800">
        <v>103.005</v>
      </c>
      <c r="GJ800">
        <v>1.6049969412363209E-3</v>
      </c>
      <c r="GK800" s="10">
        <f t="shared" si="551"/>
        <v>0.16532270993204723</v>
      </c>
      <c r="GL800">
        <v>39.229999999999997</v>
      </c>
      <c r="GM800">
        <v>2.0099999999999998</v>
      </c>
      <c r="GN800">
        <v>2869108</v>
      </c>
      <c r="GO800">
        <v>2024525.5</v>
      </c>
      <c r="GP800">
        <v>5.4771995833333333</v>
      </c>
      <c r="GQ800">
        <v>0.30249999999999999</v>
      </c>
      <c r="GR800">
        <v>84.557730000000006</v>
      </c>
      <c r="GS800">
        <v>1.1862344182059362E-3</v>
      </c>
      <c r="GT800" s="10">
        <f t="shared" si="546"/>
        <v>0.10030528965136465</v>
      </c>
      <c r="GU800">
        <v>76.650000000000006</v>
      </c>
      <c r="GV800">
        <v>4.67</v>
      </c>
      <c r="GW800">
        <v>583511</v>
      </c>
      <c r="GX800">
        <v>839034.25</v>
      </c>
      <c r="GY800">
        <v>3.5382693333333335</v>
      </c>
      <c r="GZ800">
        <v>6.5833333333333341E-2</v>
      </c>
      <c r="HA800">
        <v>102.7831</v>
      </c>
      <c r="HB800">
        <v>4.3500540859709835E-2</v>
      </c>
      <c r="HC800" s="10">
        <f t="shared" si="525"/>
        <v>4.471120441237642</v>
      </c>
      <c r="HD800">
        <v>23.61</v>
      </c>
      <c r="HE800">
        <v>20.309999999999999</v>
      </c>
      <c r="HF800">
        <v>122251345</v>
      </c>
      <c r="HG800">
        <v>62529675</v>
      </c>
      <c r="HH800">
        <v>187.78316666666669</v>
      </c>
      <c r="HI800">
        <v>26.62</v>
      </c>
      <c r="HJ800">
        <v>94.012439999999998</v>
      </c>
      <c r="HK800">
        <v>1.6073449223198338E-2</v>
      </c>
      <c r="HL800" s="10">
        <f t="shared" si="526"/>
        <v>1.5111041806889804</v>
      </c>
      <c r="HM800">
        <v>55.1</v>
      </c>
      <c r="HN800">
        <v>5.55</v>
      </c>
      <c r="HO800">
        <v>17204694</v>
      </c>
      <c r="HP800">
        <v>17580362.5</v>
      </c>
      <c r="HQ800">
        <v>87.001166666666663</v>
      </c>
      <c r="HR800">
        <v>9.4966666666666661</v>
      </c>
      <c r="HS800">
        <v>109.2657</v>
      </c>
      <c r="HT800">
        <v>1.6073449223198338E-2</v>
      </c>
      <c r="HU800" s="10">
        <f t="shared" si="527"/>
        <v>1.7562766807872225</v>
      </c>
      <c r="HV800">
        <v>110</v>
      </c>
      <c r="HW800">
        <v>14.91</v>
      </c>
      <c r="HX800">
        <v>4714768</v>
      </c>
      <c r="HY800">
        <v>6779709.166666667</v>
      </c>
      <c r="HZ800">
        <v>21.307110833333333</v>
      </c>
      <c r="IA800">
        <v>9.4966666666666661</v>
      </c>
      <c r="IB800">
        <v>95.314999999999998</v>
      </c>
      <c r="IC800">
        <v>5.8303520218539956E-3</v>
      </c>
      <c r="ID800" s="10">
        <f t="shared" si="528"/>
        <v>0.5557200029630136</v>
      </c>
      <c r="IE800">
        <v>70.84</v>
      </c>
      <c r="IF800">
        <v>-1.94</v>
      </c>
      <c r="IG800">
        <v>5235977</v>
      </c>
      <c r="IH800">
        <v>6183773.333333333</v>
      </c>
      <c r="II800">
        <v>46.543683333333327</v>
      </c>
      <c r="IJ800">
        <v>12.335833333333333</v>
      </c>
      <c r="IK800">
        <v>90.892769999999999</v>
      </c>
      <c r="IL800">
        <v>1.8965336911018229E-2</v>
      </c>
      <c r="IM800" s="10">
        <f t="shared" si="542"/>
        <v>1.7238120058256903</v>
      </c>
      <c r="IN800">
        <v>36.06</v>
      </c>
      <c r="IO800">
        <v>4.1399999999999997</v>
      </c>
      <c r="IP800">
        <v>38263259</v>
      </c>
      <c r="IQ800">
        <v>30686088.333333332</v>
      </c>
      <c r="IR800">
        <v>95.853758333333346</v>
      </c>
      <c r="IS800">
        <v>13.833333333333334</v>
      </c>
      <c r="IT800">
        <v>96.802120000000002</v>
      </c>
      <c r="IU800">
        <v>5.7637240708969849E-3</v>
      </c>
      <c r="IV800" s="10">
        <f t="shared" si="529"/>
        <v>0.55794070915785843</v>
      </c>
      <c r="IW800">
        <v>74.569999999999993</v>
      </c>
      <c r="IX800">
        <v>11.13</v>
      </c>
      <c r="IY800">
        <v>10346377</v>
      </c>
      <c r="IZ800">
        <v>5257644.666666667</v>
      </c>
      <c r="JA800">
        <v>25.822225</v>
      </c>
      <c r="JB800">
        <v>4.9208333333333334</v>
      </c>
      <c r="JC800">
        <v>125.2217</v>
      </c>
      <c r="JD800">
        <v>2.7916256224056659E-3</v>
      </c>
      <c r="JE800" s="10">
        <f t="shared" si="547"/>
        <v>0.34957210620119555</v>
      </c>
      <c r="JF800">
        <v>33.909999999999997</v>
      </c>
      <c r="JG800">
        <v>4.6399999999999997</v>
      </c>
      <c r="JH800">
        <v>5427262</v>
      </c>
      <c r="JI800">
        <v>4721415</v>
      </c>
      <c r="JJ800">
        <v>15.395309166666665</v>
      </c>
      <c r="JK800">
        <v>2.2333333333333334</v>
      </c>
      <c r="JL800">
        <v>95.06841</v>
      </c>
      <c r="JM800">
        <v>1.26150166682523E-3</v>
      </c>
      <c r="JN800" s="10">
        <f t="shared" si="512"/>
        <v>0.11992895767742436</v>
      </c>
      <c r="JO800">
        <v>86.6</v>
      </c>
      <c r="JP800">
        <v>5.31</v>
      </c>
      <c r="JQ800">
        <v>2061379</v>
      </c>
      <c r="JR800">
        <v>1798456.1666666667</v>
      </c>
      <c r="JS800">
        <v>6.6548450000000008</v>
      </c>
      <c r="JT800">
        <v>1.3525</v>
      </c>
      <c r="JU800">
        <v>98.145629999999997</v>
      </c>
      <c r="JV800">
        <v>3.5742275132879323E-2</v>
      </c>
      <c r="JW800" s="10">
        <f t="shared" si="530"/>
        <v>3.5079481105497745</v>
      </c>
      <c r="JX800">
        <v>64.2</v>
      </c>
      <c r="JY800">
        <v>6.43</v>
      </c>
      <c r="JZ800">
        <v>51297837</v>
      </c>
      <c r="KA800">
        <v>56489541.666666664</v>
      </c>
      <c r="KB800">
        <v>283.95258333333334</v>
      </c>
      <c r="KC800">
        <v>46.748333333333335</v>
      </c>
      <c r="KD800">
        <v>82.927760000000006</v>
      </c>
      <c r="KE800">
        <v>3.1365677861135241E-2</v>
      </c>
      <c r="KF800" s="10">
        <f t="shared" si="531"/>
        <v>2.6010854059055366</v>
      </c>
      <c r="KG800">
        <v>62.09</v>
      </c>
      <c r="KH800">
        <v>8.64</v>
      </c>
      <c r="KI800">
        <v>46732766</v>
      </c>
      <c r="KJ800">
        <v>26133933.333333332</v>
      </c>
      <c r="KK800">
        <v>131.90944166666665</v>
      </c>
      <c r="KL800">
        <v>22.558333333333334</v>
      </c>
      <c r="KM800">
        <v>93.587329999999994</v>
      </c>
      <c r="KN800">
        <v>8.9284016958862799E-3</v>
      </c>
      <c r="KO800" s="10">
        <f t="shared" si="532"/>
        <v>0.83558527588546883</v>
      </c>
      <c r="KP800">
        <v>30.74</v>
      </c>
      <c r="KQ800">
        <v>-1.71</v>
      </c>
      <c r="KR800">
        <v>9923281</v>
      </c>
      <c r="KS800">
        <v>6314619.166666667</v>
      </c>
      <c r="KT800">
        <v>50.78338333333334</v>
      </c>
      <c r="KU800">
        <v>12.990833333333333</v>
      </c>
      <c r="KV800">
        <v>90.670940000000002</v>
      </c>
      <c r="KW800">
        <v>9.966299508236201E-3</v>
      </c>
      <c r="KX800" s="10">
        <f t="shared" si="533"/>
        <v>0.90365374473331406</v>
      </c>
      <c r="KY800">
        <v>57.3</v>
      </c>
      <c r="KZ800">
        <v>0.81</v>
      </c>
      <c r="LA800">
        <v>8374902</v>
      </c>
      <c r="LB800">
        <v>3862045.6666666665</v>
      </c>
      <c r="LC800">
        <v>26.353764999999999</v>
      </c>
      <c r="LD800">
        <v>5.0916666666666668</v>
      </c>
      <c r="LE800">
        <v>99.129459999999995</v>
      </c>
      <c r="LF800">
        <v>3.6917298187177212E-2</v>
      </c>
      <c r="LG800" s="10">
        <f t="shared" si="534"/>
        <v>3.659591833953856</v>
      </c>
      <c r="LH800">
        <v>70.31</v>
      </c>
      <c r="LI800">
        <v>6.98</v>
      </c>
      <c r="LJ800">
        <v>81652086</v>
      </c>
      <c r="LK800">
        <v>44765975</v>
      </c>
      <c r="LL800">
        <v>139.10324166666666</v>
      </c>
      <c r="LM800">
        <v>22.807500000000001</v>
      </c>
      <c r="LN800">
        <v>93.302279999999996</v>
      </c>
      <c r="LO800">
        <v>5.1937563667225232E-2</v>
      </c>
      <c r="LP800" s="10">
        <f t="shared" si="535"/>
        <v>4.8458931077972753</v>
      </c>
      <c r="LQ800">
        <v>95.75</v>
      </c>
      <c r="LR800">
        <v>5.47</v>
      </c>
      <c r="LS800">
        <v>65893359</v>
      </c>
      <c r="LT800">
        <v>41180625</v>
      </c>
      <c r="LU800">
        <v>186.96205833333332</v>
      </c>
      <c r="LV800">
        <v>28.265000000000001</v>
      </c>
      <c r="LW800">
        <v>94.195070000000001</v>
      </c>
      <c r="LX800">
        <v>0.33390184234007236</v>
      </c>
      <c r="LY800" s="10">
        <f t="shared" si="536"/>
        <v>31.451907412352082</v>
      </c>
      <c r="LZ800">
        <v>62.88</v>
      </c>
      <c r="MA800">
        <v>5.81</v>
      </c>
      <c r="MB800">
        <v>329179421</v>
      </c>
      <c r="MC800">
        <v>512196391.66666669</v>
      </c>
      <c r="MD800">
        <v>2143.9208333333331</v>
      </c>
      <c r="ME800">
        <v>340.63</v>
      </c>
      <c r="MF800" s="13">
        <f t="shared" si="552"/>
        <v>94.794980689343802</v>
      </c>
      <c r="MG800" s="13">
        <f t="shared" ref="MG800:MG863" si="553">($MF800/$MF799)-1</f>
        <v>5.725058965789942E-2</v>
      </c>
      <c r="MH800" s="13">
        <f t="shared" si="469"/>
        <v>7.9699868856309419E-2</v>
      </c>
      <c r="MI800" s="12">
        <v>92.95984</v>
      </c>
      <c r="MJ800" s="12">
        <f t="shared" ref="MJ800:MJ863" si="554">(MI800/MI799)-1</f>
        <v>3.9783300554824041E-2</v>
      </c>
      <c r="MK800" s="12">
        <f t="shared" ref="MK800:MK863" si="555">ABS(MJ800-MG800)</f>
        <v>1.7467289103075379E-2</v>
      </c>
      <c r="ML800" s="12">
        <f t="shared" si="470"/>
        <v>1.1504384806441115E-2</v>
      </c>
      <c r="MM800" s="14">
        <v>94.524630000000002</v>
      </c>
      <c r="MN800" s="14">
        <f t="shared" ref="MN800:MN863" si="556">(MM800/MM799)-1</f>
        <v>6.8188976111008603E-2</v>
      </c>
      <c r="MO800" s="14">
        <f t="shared" ref="MO800:MO863" si="557">ABS($MN800-MG800)</f>
        <v>1.0938386453109183E-2</v>
      </c>
      <c r="MP800" s="14">
        <f t="shared" si="471"/>
        <v>9.3045971452928589E-3</v>
      </c>
      <c r="MQ800" s="16">
        <v>93.623769999999993</v>
      </c>
      <c r="MR800" s="16">
        <f t="shared" ref="MR800:MR863" si="558">(MQ800/MQ799)-1</f>
        <v>3.2882102722950002E-2</v>
      </c>
      <c r="MS800" s="16">
        <f t="shared" ref="MS800:MS863" si="559">ABS($MR800-$MG800)</f>
        <v>2.4368486934949418E-2</v>
      </c>
      <c r="MT800" s="16">
        <f t="shared" si="472"/>
        <v>4.6853524215889619E-3</v>
      </c>
      <c r="MU800" s="13">
        <v>93.318690000000004</v>
      </c>
      <c r="MV800" s="13">
        <f t="shared" ref="MV800:MV863" si="560">(MU800/MU799)-1</f>
        <v>6.0266522387196542E-2</v>
      </c>
      <c r="MW800" s="13">
        <f t="shared" ref="MW800:MW863" si="561">ABS($MV800-$MG800)</f>
        <v>3.0159327292971216E-3</v>
      </c>
      <c r="MX800" s="13">
        <f t="shared" si="473"/>
        <v>3.7877600552147173E-2</v>
      </c>
      <c r="MY800" s="12">
        <v>100.61150000000001</v>
      </c>
      <c r="MZ800" s="12">
        <f t="shared" ref="MZ800:MZ863" si="562">(MY800/MY799)-1</f>
        <v>4.5911297316099331E-2</v>
      </c>
      <c r="NA800" s="12">
        <f t="shared" ref="NA800:NA863" si="563">ABS($MZ800-$MG800)</f>
        <v>1.1339292341800089E-2</v>
      </c>
      <c r="NB800" s="12">
        <f t="shared" si="474"/>
        <v>4.1707005299887023E-2</v>
      </c>
      <c r="NC800" s="14">
        <v>100.99420000000001</v>
      </c>
      <c r="ND800" s="14">
        <f t="shared" ref="ND800:ND863" si="564">(NC800/NC799)-1</f>
        <v>7.2593357886865606E-2</v>
      </c>
      <c r="NE800" s="14">
        <f t="shared" ref="NE800:NE863" si="565">ABS($ND800-MG800)</f>
        <v>1.5342768228966186E-2</v>
      </c>
      <c r="NF800" s="14">
        <f t="shared" si="475"/>
        <v>8.5142909094718999E-2</v>
      </c>
      <c r="NG800" s="16">
        <v>104.3668</v>
      </c>
      <c r="NH800" s="16">
        <f t="shared" ref="NH800:NH863" si="566">(NG800/NG799)-1</f>
        <v>-1.7849026241371635E-2</v>
      </c>
      <c r="NI800" s="16">
        <f t="shared" ref="NI800:NI863" si="567">ABS($NG800-MG800)</f>
        <v>104.3095494103421</v>
      </c>
      <c r="NJ800" s="16">
        <f t="shared" si="476"/>
        <v>1.9763998688563049</v>
      </c>
      <c r="NK800" s="13">
        <v>89.806849999999997</v>
      </c>
      <c r="NL800" s="13">
        <f t="shared" ref="NL800:NL863" si="568">(NK800/NK799)-1</f>
        <v>2.4439225044601942E-2</v>
      </c>
      <c r="NM800" s="13">
        <f t="shared" ref="NM800:NM863" si="569">ABS($NL800-MG800)</f>
        <v>3.2811364613297478E-2</v>
      </c>
      <c r="NN800" s="13">
        <f t="shared" si="477"/>
        <v>2.1780024551506405E-2</v>
      </c>
      <c r="NO800" s="12">
        <v>101.25790000000001</v>
      </c>
      <c r="NP800" s="12">
        <f t="shared" ref="NP800:NP863" si="570">(NO800/NO799)-1</f>
        <v>5.2712834650793905E-2</v>
      </c>
      <c r="NQ800" s="12">
        <f t="shared" ref="NQ800:NQ863" si="571">ABS($NP800-MG800)</f>
        <v>4.537755007105515E-3</v>
      </c>
      <c r="NR800" s="12">
        <f t="shared" si="478"/>
        <v>1.9103265699973782E-2</v>
      </c>
      <c r="NS800" s="14">
        <v>111.1992</v>
      </c>
      <c r="NT800" s="14">
        <f t="shared" ref="NT800:NT863" si="572">(NS800/NS799)-1</f>
        <v>7.0478830936290704E-2</v>
      </c>
      <c r="NU800" s="14">
        <f t="shared" ref="NU800:NU863" si="573">ABS($NT800-MG800)</f>
        <v>1.3228241278391284E-2</v>
      </c>
      <c r="NV800" s="14">
        <f t="shared" si="479"/>
        <v>2.2910203688907171E-2</v>
      </c>
      <c r="NW800" s="16">
        <v>94.624440000000007</v>
      </c>
      <c r="NX800" s="16">
        <f t="shared" ref="NX800:NX863" si="574">(NW800/NW799)-1</f>
        <v>3.5976430945097615E-2</v>
      </c>
      <c r="NY800" s="16">
        <f t="shared" ref="NY800:NY863" si="575">ABS($NX800-MG800)</f>
        <v>2.1274158712801805E-2</v>
      </c>
      <c r="NZ800" s="16">
        <f t="shared" si="480"/>
        <v>1.3971421164570286E-2</v>
      </c>
      <c r="OA800" s="13">
        <v>92.128990000000002</v>
      </c>
      <c r="OB800" s="13">
        <f t="shared" ref="OB800:OB863" si="576">(OA800/OA799)-1</f>
        <v>5.5590578066207597E-2</v>
      </c>
      <c r="OC800" s="13">
        <f t="shared" ref="OC800:OC863" si="577">ABS($OB800-MG800)</f>
        <v>1.6600115916918234E-3</v>
      </c>
      <c r="OD800" s="13">
        <f t="shared" si="481"/>
        <v>1.5275226382771678E-2</v>
      </c>
      <c r="OE800" s="15">
        <v>90.189269999999993</v>
      </c>
      <c r="OF800" s="15">
        <f t="shared" ref="OF800:OF863" si="578">(OE800/OE799)-1</f>
        <v>5.8799601036291227E-2</v>
      </c>
      <c r="OG800" s="15">
        <f t="shared" ref="OG800:OG863" si="579">ABS($OF800-MG800)</f>
        <v>1.5490113783918069E-3</v>
      </c>
      <c r="OH800" s="15">
        <f t="shared" si="482"/>
        <v>3.3248757754562042E-2</v>
      </c>
      <c r="OI800" s="14">
        <v>75.370800000000003</v>
      </c>
      <c r="OJ800" s="14">
        <f t="shared" ref="OJ800:OJ863" si="580">(OI800/OI799)-1</f>
        <v>0.13506958834925253</v>
      </c>
      <c r="OK800" s="14">
        <f t="shared" ref="OK800:OK863" si="581">ABS($OJ800-MG800)</f>
        <v>7.7818998691353114E-2</v>
      </c>
      <c r="OL800" s="14">
        <f t="shared" si="483"/>
        <v>3.7432733256427597E-2</v>
      </c>
      <c r="OM800" s="16">
        <v>120.7734</v>
      </c>
      <c r="ON800" s="16">
        <f t="shared" ref="ON800:ON863" si="582">(OM800/OM799)-1</f>
        <v>9.438027941840077E-2</v>
      </c>
      <c r="OO800" s="16">
        <f t="shared" ref="OO800:OO863" si="583">ABS($ON800-$MG800)</f>
        <v>3.712968976050135E-2</v>
      </c>
      <c r="OP800" s="16">
        <f t="shared" si="484"/>
        <v>3.5043174728100479E-2</v>
      </c>
      <c r="OQ800" s="13">
        <v>115.16289999999999</v>
      </c>
      <c r="OR800" s="13">
        <f t="shared" ref="OR800:OR863" si="584">(OQ800/OQ799)-1</f>
        <v>4.1026211215608788E-2</v>
      </c>
      <c r="OS800" s="13">
        <f t="shared" ref="OS800:OS863" si="585">ABS(OR800-$MG800)</f>
        <v>1.6224378442290632E-2</v>
      </c>
      <c r="OT800" s="13">
        <f t="shared" si="485"/>
        <v>8.1446665531150764E-3</v>
      </c>
      <c r="OU800" s="16">
        <v>100.8844</v>
      </c>
      <c r="OV800" s="16">
        <f t="shared" ref="OV800:OV863" si="586">(OU800/OU799)-1</f>
        <v>3.1728142900796952E-2</v>
      </c>
      <c r="OW800" s="16">
        <f t="shared" ref="OW800:OW863" si="587">ABS(OV800-$MG800)</f>
        <v>2.5522446757102468E-2</v>
      </c>
      <c r="OX800" s="16">
        <f t="shared" si="486"/>
        <v>1.2304150297083538E-2</v>
      </c>
      <c r="OY800" s="14">
        <v>91.957560000000001</v>
      </c>
      <c r="OZ800" s="14">
        <f t="shared" ref="OZ800:OZ863" si="588">(OY800/OY799)-1</f>
        <v>1.1789932048955398E-2</v>
      </c>
      <c r="PA800" s="14">
        <f t="shared" ref="PA800:PA863" si="589">ABS(OZ800-$MG800)</f>
        <v>4.5460657608944022E-2</v>
      </c>
      <c r="PB800" s="14">
        <f t="shared" si="487"/>
        <v>1.5354435019233614E-2</v>
      </c>
      <c r="PC800" s="15">
        <v>86.389539999999997</v>
      </c>
      <c r="PD800" s="15">
        <f t="shared" ref="PD800:PD863" si="590">(PC800/PC799)-1</f>
        <v>6.6687657275221301E-2</v>
      </c>
      <c r="PE800" s="15">
        <f t="shared" ref="PE800:PE863" si="591">ABS(PD800-$MG800)</f>
        <v>9.4370676173218815E-3</v>
      </c>
      <c r="PF800" s="15">
        <f t="shared" si="488"/>
        <v>7.3899996796359724E-2</v>
      </c>
      <c r="PG800" s="14">
        <v>87.521479999999997</v>
      </c>
      <c r="PH800" s="14">
        <f t="shared" ref="PH800:PH863" si="592">(PG800/PG799)-1</f>
        <v>2.7213900767087518E-2</v>
      </c>
      <c r="PI800" s="14">
        <f t="shared" ref="PI800:PI863" si="593">ABS(PH800-$MG800)</f>
        <v>3.0036688890811902E-2</v>
      </c>
      <c r="PJ800" s="14">
        <f t="shared" si="489"/>
        <v>1.6920399169805034E-2</v>
      </c>
      <c r="PK800" s="16">
        <v>130.69450000000001</v>
      </c>
      <c r="PL800" s="16">
        <f t="shared" ref="PL800:PL863" si="594">(PK800/PK799)-1</f>
        <v>1.252186658940091E-2</v>
      </c>
      <c r="PM800" s="16">
        <f t="shared" ref="PM800:PM863" si="595">ABS(PL800-$MG800)</f>
        <v>4.472872306849851E-2</v>
      </c>
      <c r="PN800" s="16">
        <f t="shared" si="490"/>
        <v>7.6617174869505478E-3</v>
      </c>
      <c r="PO800" s="13">
        <v>103.005</v>
      </c>
      <c r="PP800" s="13">
        <f t="shared" ref="PP800:PP863" si="596">(PO800/PO799)-1</f>
        <v>3.3873055785684336E-2</v>
      </c>
      <c r="PQ800" s="13">
        <f t="shared" ref="PQ800:PQ863" si="597">ABS(PP800-$MG800)</f>
        <v>2.3377533872215084E-2</v>
      </c>
      <c r="PR800" s="13">
        <f t="shared" si="491"/>
        <v>1.2170394298232079E-3</v>
      </c>
      <c r="PS800" s="14">
        <v>84.557730000000006</v>
      </c>
      <c r="PT800" s="14">
        <f t="shared" ref="PT800:PT863" si="598">(PS800/PS799)-1</f>
        <v>0.11982131642926341</v>
      </c>
      <c r="PU800" s="14">
        <f t="shared" ref="PU800:PU863" si="599">ABS(PT800-$MG800)</f>
        <v>6.2570726771363994E-2</v>
      </c>
      <c r="PV800" s="14">
        <f t="shared" si="492"/>
        <v>5.9604536344962433E-2</v>
      </c>
      <c r="PW800" s="15">
        <v>102.7831</v>
      </c>
      <c r="PX800" s="15">
        <f t="shared" ref="PX800:PX863" si="600">(PW800/PW799)-1</f>
        <v>4.4835169973737488E-2</v>
      </c>
      <c r="PY800" s="15">
        <f t="shared" ref="PY800:PY863" si="601">ABS(PX800-$MG800)</f>
        <v>1.2415419684161932E-2</v>
      </c>
      <c r="PZ800" s="15">
        <f t="shared" si="493"/>
        <v>5.0824780861716268E-2</v>
      </c>
      <c r="QA800" s="14">
        <v>94.012439999999998</v>
      </c>
      <c r="QB800" s="14">
        <f t="shared" ref="QB800:QB863" si="602">(QA800/QA799)-1</f>
        <v>6.7019841332445207E-2</v>
      </c>
      <c r="QC800" s="14">
        <f t="shared" ref="QC800:QC863" si="603">ABS(QB800-$MG800)</f>
        <v>9.7692516745457869E-3</v>
      </c>
      <c r="QD800" s="14">
        <f t="shared" si="494"/>
        <v>8.8824144175774222E-3</v>
      </c>
      <c r="QE800" s="16">
        <v>109.2657</v>
      </c>
      <c r="QF800" s="16">
        <f t="shared" ref="QF800:QF863" si="604">(QE800/QE799)-1</f>
        <v>5.9816467132951301E-2</v>
      </c>
      <c r="QG800" s="16">
        <f t="shared" ref="QG800:QG863" si="605">ABS(QF800-$MG800)</f>
        <v>2.5658774750518809E-3</v>
      </c>
      <c r="QH800" s="16">
        <f t="shared" si="495"/>
        <v>1.226287085621347E-2</v>
      </c>
      <c r="QI800" s="13">
        <v>95.314999999999998</v>
      </c>
      <c r="QJ800" s="13">
        <f t="shared" ref="QJ800:QJ863" si="606">(QI800/QI799)-1</f>
        <v>7.2708995652217112E-2</v>
      </c>
      <c r="QK800" s="13">
        <f t="shared" ref="QK800:QK863" si="607">ABS(QJ800-$MG800)</f>
        <v>1.5458405994317692E-2</v>
      </c>
      <c r="QL800" s="13">
        <f t="shared" si="496"/>
        <v>1.2588232027939128E-3</v>
      </c>
      <c r="QM800" s="15">
        <v>90.892769999999999</v>
      </c>
      <c r="QN800" s="15">
        <f t="shared" ref="QN800:QN863" si="608">(QM800/QM799)-1</f>
        <v>5.7641755340904988E-2</v>
      </c>
      <c r="QO800" s="15">
        <f t="shared" ref="QO800:QO863" si="609">ABS(QN800-$MG800)</f>
        <v>3.9116568300556764E-4</v>
      </c>
      <c r="QP800" s="15">
        <f t="shared" si="497"/>
        <v>4.2488912281090419E-2</v>
      </c>
      <c r="QQ800" s="14">
        <v>96.802120000000002</v>
      </c>
      <c r="QR800" s="14">
        <f t="shared" ref="QR800:QR863" si="610">(QQ800/QQ799)-1</f>
        <v>5.9928327201468345E-2</v>
      </c>
      <c r="QS800" s="14">
        <f t="shared" ref="QS800:QS863" si="611">ABS(QR800-$MG800)</f>
        <v>2.6777375435689255E-3</v>
      </c>
      <c r="QT800" s="14">
        <f t="shared" si="498"/>
        <v>1.4990709736609764E-2</v>
      </c>
      <c r="QU800" s="16">
        <v>125.2217</v>
      </c>
      <c r="QV800" s="16">
        <f t="shared" ref="QV800:QV863" si="612">(QU800/QU799)-1</f>
        <v>4.4806243721402073E-2</v>
      </c>
      <c r="QW800" s="16">
        <f t="shared" ref="QW800:QW863" si="613">ABS(QV800-$MG800)</f>
        <v>1.2444345936497347E-2</v>
      </c>
      <c r="QX800" s="16">
        <f t="shared" si="499"/>
        <v>4.8936837104132436E-2</v>
      </c>
      <c r="QY800" s="14">
        <v>95.06841</v>
      </c>
      <c r="QZ800" s="14">
        <f t="shared" ref="QZ800:QZ863" si="614">(QY800/QY799)-1</f>
        <v>4.7006845140615372E-2</v>
      </c>
      <c r="RA800" s="14">
        <f t="shared" ref="RA800:RA863" si="615">ABS(QZ800-$MG800)</f>
        <v>1.0243744517284048E-2</v>
      </c>
      <c r="RB800" s="14">
        <f t="shared" si="500"/>
        <v>7.5780482690849249E-3</v>
      </c>
      <c r="RC800" s="15">
        <v>98.145629999999997</v>
      </c>
      <c r="RD800" s="15">
        <f t="shared" ref="RD800:RD863" si="616">(RC800/RC799)-1</f>
        <v>3.7224325414850101E-2</v>
      </c>
      <c r="RE800" s="15">
        <f t="shared" ref="RE800:RE863" si="617">ABS(RD800-$MG800)</f>
        <v>2.0026264243049319E-2</v>
      </c>
      <c r="RF800" s="15">
        <f t="shared" si="501"/>
        <v>5.1787473216514668E-3</v>
      </c>
      <c r="RG800" s="14">
        <v>82.927760000000006</v>
      </c>
      <c r="RH800" s="14">
        <f t="shared" ref="RH800:RH863" si="618">(RG800/RG799)-1</f>
        <v>7.4657332761411288E-2</v>
      </c>
      <c r="RI800" s="14">
        <f t="shared" ref="RI800:RI863" si="619">ABS(RH800-$MG800)</f>
        <v>1.7406743103511868E-2</v>
      </c>
      <c r="RJ800" s="14">
        <f t="shared" si="502"/>
        <v>2.5473763727328125E-2</v>
      </c>
      <c r="RK800" s="16">
        <v>93.587329999999994</v>
      </c>
      <c r="RL800" s="16">
        <f t="shared" ref="RL800:RL863" si="620">(RK800/RK799)-1</f>
        <v>4.5471779388101652E-2</v>
      </c>
      <c r="RM800" s="16">
        <f t="shared" ref="RM800:RM863" si="621">ABS(RL800-$MG800)</f>
        <v>1.1778810269797768E-2</v>
      </c>
      <c r="RN800" s="16">
        <f t="shared" si="503"/>
        <v>7.459988539810225E-3</v>
      </c>
      <c r="RO800" s="13">
        <v>90.670940000000002</v>
      </c>
      <c r="RP800" s="13">
        <f t="shared" ref="RP800:RP863" si="622">(RO800/RO799)-1</f>
        <v>1.2479939325532596E-2</v>
      </c>
      <c r="RQ800" s="13">
        <f t="shared" ref="RQ800:RQ863" si="623">ABS(RP800-$MG800)</f>
        <v>4.4770650332366824E-2</v>
      </c>
      <c r="RR800" s="13">
        <f t="shared" si="504"/>
        <v>1.8294960249733094E-2</v>
      </c>
      <c r="RS800" s="15">
        <v>99.129459999999995</v>
      </c>
      <c r="RT800" s="15">
        <f t="shared" ref="RT800:RT863" si="624">(RS800/RS799)-1</f>
        <v>9.3077374156479875E-2</v>
      </c>
      <c r="RU800" s="15">
        <f t="shared" ref="RU800:RU863" si="625">ABS(RT800-$MG800)</f>
        <v>3.5826784498580455E-2</v>
      </c>
      <c r="RV800" s="15">
        <f t="shared" si="505"/>
        <v>1.4105335414781428E-2</v>
      </c>
      <c r="RW800" s="14">
        <v>93.302279999999996</v>
      </c>
      <c r="RX800" s="14">
        <f t="shared" ref="RX800:RX863" si="626">(RW800/RW799)-1</f>
        <v>4.6134291881377854E-2</v>
      </c>
      <c r="RY800" s="14">
        <f t="shared" ref="RY800:RY863" si="627">ABS(RX800-$MG800)</f>
        <v>1.1116297776521566E-2</v>
      </c>
      <c r="RZ800" s="14">
        <f t="shared" si="506"/>
        <v>1.8768663056649704E-3</v>
      </c>
      <c r="SA800" s="16">
        <v>94.195070000000001</v>
      </c>
      <c r="SB800" s="16">
        <f t="shared" ref="SB800:SB863" si="628">(SA800/SA799)-1</f>
        <v>6.7475217583121028E-2</v>
      </c>
      <c r="SC800" s="16">
        <f t="shared" ref="SC800:SC863" si="629">ABS(SB800-$MG800)</f>
        <v>1.0224627925221608E-2</v>
      </c>
      <c r="SD800" s="16">
        <f t="shared" si="507"/>
        <v>1.3868109540504658E-3</v>
      </c>
    </row>
    <row r="801" spans="1:498" x14ac:dyDescent="0.35">
      <c r="A801" s="2">
        <v>42461</v>
      </c>
      <c r="B801">
        <v>92.922970000000007</v>
      </c>
      <c r="C801">
        <v>2.0397610009771742E-2</v>
      </c>
      <c r="D801" s="10">
        <f t="shared" si="513"/>
        <v>1.8954065030097194</v>
      </c>
      <c r="E801">
        <v>21.26</v>
      </c>
      <c r="F801">
        <v>23.83</v>
      </c>
      <c r="G801">
        <v>24329961</v>
      </c>
      <c r="H801">
        <v>54540928.333333336</v>
      </c>
      <c r="I801">
        <v>133.875225</v>
      </c>
      <c r="J801">
        <v>21.519166666666667</v>
      </c>
      <c r="K801">
        <v>96.412000000000006</v>
      </c>
      <c r="L801">
        <v>8.168904847465611E-3</v>
      </c>
      <c r="M801" s="10">
        <f t="shared" si="514"/>
        <v>0.78758045415385458</v>
      </c>
      <c r="N801">
        <v>58.04</v>
      </c>
      <c r="O801">
        <v>1.08</v>
      </c>
      <c r="P801">
        <v>8012929</v>
      </c>
      <c r="Q801">
        <v>6388638.333333333</v>
      </c>
      <c r="R801">
        <v>32.930893333333337</v>
      </c>
      <c r="S801">
        <v>4.97</v>
      </c>
      <c r="T801">
        <v>95.254750000000001</v>
      </c>
      <c r="U801">
        <v>9.8967572172501718E-3</v>
      </c>
      <c r="V801" s="10">
        <f t="shared" si="515"/>
        <v>0.94271313453986083</v>
      </c>
      <c r="W801">
        <v>75</v>
      </c>
      <c r="X801">
        <v>8.48</v>
      </c>
      <c r="Y801">
        <v>11332704</v>
      </c>
      <c r="Z801">
        <v>10307288.666666666</v>
      </c>
      <c r="AA801">
        <v>59.125396666666667</v>
      </c>
      <c r="AB801">
        <v>7.0266666666666664</v>
      </c>
      <c r="AC801">
        <v>95.196770000000001</v>
      </c>
      <c r="AD801">
        <v>3.0037977327466235E-2</v>
      </c>
      <c r="AE801" s="10">
        <f t="shared" si="516"/>
        <v>2.8595184189080181</v>
      </c>
      <c r="AF801">
        <v>31.14</v>
      </c>
      <c r="AG801">
        <v>-6.72</v>
      </c>
      <c r="AH801">
        <v>36353345</v>
      </c>
      <c r="AI801">
        <v>70123429.166666672</v>
      </c>
      <c r="AJ801">
        <v>331.99950000000001</v>
      </c>
      <c r="AK801">
        <v>55.679166666666667</v>
      </c>
      <c r="AL801">
        <v>102.9952</v>
      </c>
      <c r="AM801">
        <v>7.7971144229541543E-3</v>
      </c>
      <c r="AN801" s="10">
        <f t="shared" si="517"/>
        <v>0.80306535941504764</v>
      </c>
      <c r="AO801">
        <v>72.13</v>
      </c>
      <c r="AP801">
        <v>8.58</v>
      </c>
      <c r="AQ801">
        <v>18267225</v>
      </c>
      <c r="AR801">
        <v>10252205</v>
      </c>
      <c r="AS801">
        <v>36.158612499999997</v>
      </c>
      <c r="AT801">
        <v>6.1133333333333333</v>
      </c>
      <c r="AU801">
        <v>104.99039999999999</v>
      </c>
      <c r="AV801">
        <v>1.1985633206053534E-2</v>
      </c>
      <c r="AW801" s="10">
        <f t="shared" si="538"/>
        <v>1.258376424556843</v>
      </c>
      <c r="AX801">
        <v>254.59</v>
      </c>
      <c r="AY801">
        <v>26.15</v>
      </c>
      <c r="AZ801">
        <v>47437513</v>
      </c>
      <c r="BA801">
        <v>19702177.5</v>
      </c>
      <c r="BB801">
        <v>45.384770833333334</v>
      </c>
      <c r="BC801">
        <v>6.3475000000000001</v>
      </c>
      <c r="BD801">
        <v>107.9778</v>
      </c>
      <c r="BE801">
        <v>1.6948421242798028E-3</v>
      </c>
      <c r="BF801" s="10">
        <f t="shared" si="508"/>
        <v>0.1830053239270597</v>
      </c>
      <c r="BG801">
        <v>69.650000000000006</v>
      </c>
      <c r="BH801">
        <v>26.1</v>
      </c>
      <c r="BI801">
        <v>4867002</v>
      </c>
      <c r="BJ801">
        <v>1569614.1666666667</v>
      </c>
      <c r="BK801">
        <v>5.0696574999999999</v>
      </c>
      <c r="BL801">
        <v>0.90499999999999992</v>
      </c>
      <c r="BM801">
        <v>90.548749999999998</v>
      </c>
      <c r="BN801">
        <v>6.8551944299673892E-3</v>
      </c>
      <c r="BO801" s="10">
        <f t="shared" si="548"/>
        <v>0.62072928664050964</v>
      </c>
      <c r="BP801">
        <v>41.23</v>
      </c>
      <c r="BQ801">
        <v>8.3000000000000007</v>
      </c>
      <c r="BR801">
        <v>10531947</v>
      </c>
      <c r="BS801">
        <v>9968920.833333334</v>
      </c>
      <c r="BT801">
        <f t="shared" si="549"/>
        <v>38.697855833333335</v>
      </c>
      <c r="BU801">
        <v>6.833333333333333</v>
      </c>
      <c r="BV801">
        <v>100.8351</v>
      </c>
      <c r="BW801">
        <v>5.4400283334516226E-3</v>
      </c>
      <c r="BX801" s="10">
        <f t="shared" si="539"/>
        <v>0.54854580100642769</v>
      </c>
      <c r="BY801">
        <v>53.87</v>
      </c>
      <c r="BZ801">
        <v>6.82</v>
      </c>
      <c r="CA801">
        <v>5728198</v>
      </c>
      <c r="CB801">
        <v>4581798.333333333</v>
      </c>
      <c r="CC801">
        <v>38.697855833333335</v>
      </c>
      <c r="CD801">
        <v>2.5333333333333332</v>
      </c>
      <c r="CE801">
        <v>112.7469</v>
      </c>
      <c r="CF801">
        <v>7.3820340787268766E-4</v>
      </c>
      <c r="CG801" s="10">
        <f t="shared" si="541"/>
        <v>8.323014580708113E-2</v>
      </c>
      <c r="CH801">
        <v>59.24</v>
      </c>
      <c r="CI801">
        <v>5.79</v>
      </c>
      <c r="CJ801">
        <v>1315850</v>
      </c>
      <c r="CK801">
        <v>1861613</v>
      </c>
      <c r="CL801">
        <v>5.8969183333333328</v>
      </c>
      <c r="CM801">
        <v>1.0141666666666667</v>
      </c>
      <c r="CN801">
        <v>93.356160000000003</v>
      </c>
      <c r="CO801">
        <v>4.4505703518399053E-3</v>
      </c>
      <c r="CP801" s="10">
        <f t="shared" si="518"/>
        <v>0.4154881578576225</v>
      </c>
      <c r="CQ801">
        <v>47.88</v>
      </c>
      <c r="CR801">
        <v>2.2999999999999998</v>
      </c>
      <c r="CS801">
        <v>5495469</v>
      </c>
      <c r="CT801">
        <v>7451728.333333333</v>
      </c>
      <c r="CU801">
        <v>27.840278333333334</v>
      </c>
      <c r="CV801">
        <v>5.729166666666667</v>
      </c>
      <c r="CW801">
        <v>92.819500000000005</v>
      </c>
      <c r="CX801">
        <v>5.1113261041865428E-2</v>
      </c>
      <c r="CY801" s="10">
        <f t="shared" si="519"/>
        <v>4.7443073332754286</v>
      </c>
      <c r="CZ801">
        <v>70.489999999999995</v>
      </c>
      <c r="DA801">
        <v>9.61</v>
      </c>
      <c r="DB801">
        <v>65086852</v>
      </c>
      <c r="DC801">
        <v>33912498.333333336</v>
      </c>
      <c r="DD801">
        <v>230.45438333333334</v>
      </c>
      <c r="DE801">
        <v>46.566666666666663</v>
      </c>
      <c r="DF801">
        <v>91.525279999999995</v>
      </c>
      <c r="DG801">
        <v>7.4881073044528762E-2</v>
      </c>
      <c r="DH801" s="10">
        <f t="shared" si="520"/>
        <v>6.8535111771009474</v>
      </c>
      <c r="DI801">
        <v>51.75</v>
      </c>
      <c r="DJ801">
        <v>8.4700000000000006</v>
      </c>
      <c r="DK801">
        <v>82760100</v>
      </c>
      <c r="DL801">
        <v>74229669.166666672</v>
      </c>
      <c r="DM801">
        <v>320.12093333333331</v>
      </c>
      <c r="DN801">
        <v>53.46</v>
      </c>
      <c r="DO801">
        <v>77.486689999999996</v>
      </c>
      <c r="DP801">
        <v>5.3338170134737146E-3</v>
      </c>
      <c r="DQ801" s="10">
        <f t="shared" si="521"/>
        <v>0.41329982543976351</v>
      </c>
      <c r="DR801">
        <v>24.9</v>
      </c>
      <c r="DS801">
        <v>15</v>
      </c>
      <c r="DT801">
        <v>10775506</v>
      </c>
      <c r="DU801">
        <v>6592027.5</v>
      </c>
      <c r="DV801">
        <v>25.582716666666666</v>
      </c>
      <c r="DW801">
        <v>4.4866666666666672</v>
      </c>
      <c r="DX801">
        <v>126.9898</v>
      </c>
      <c r="DY801">
        <v>4.8529814520383166E-3</v>
      </c>
      <c r="DZ801" s="10">
        <f t="shared" si="540"/>
        <v>0.61627914399805539</v>
      </c>
      <c r="EA801">
        <v>31.11</v>
      </c>
      <c r="EB801">
        <v>13.07</v>
      </c>
      <c r="EC801">
        <v>9810530</v>
      </c>
      <c r="ED801">
        <v>4847409.666666667</v>
      </c>
      <c r="EE801">
        <v>21.291233333333334</v>
      </c>
      <c r="EF801">
        <v>2.6566666666666667</v>
      </c>
      <c r="EG801">
        <v>117.1934</v>
      </c>
      <c r="EH801">
        <v>3.2140100070056653E-4</v>
      </c>
      <c r="EI801" s="10">
        <f t="shared" si="510"/>
        <v>3.7666076035501775E-2</v>
      </c>
      <c r="EJ801">
        <v>52.12</v>
      </c>
      <c r="EK801">
        <v>0.27</v>
      </c>
      <c r="EL801">
        <v>335572</v>
      </c>
      <c r="EM801">
        <v>398099.91666666669</v>
      </c>
      <c r="EN801">
        <v>5.1201394166666665</v>
      </c>
      <c r="EO801">
        <v>1.5141666666666669</v>
      </c>
      <c r="EP801">
        <v>100.07980000000001</v>
      </c>
      <c r="EQ801">
        <v>6.0255528903791896E-3</v>
      </c>
      <c r="ER801" s="10">
        <f t="shared" si="522"/>
        <v>0.60303612815857122</v>
      </c>
      <c r="ES801">
        <v>81.38</v>
      </c>
      <c r="ET801">
        <v>7.2</v>
      </c>
      <c r="EU801">
        <v>4753505</v>
      </c>
      <c r="EV801">
        <v>5580248.666666667</v>
      </c>
      <c r="EW801">
        <v>15.136469166666666</v>
      </c>
      <c r="EX801">
        <v>2.5166666666666666</v>
      </c>
      <c r="EY801">
        <v>91.71799</v>
      </c>
      <c r="EZ801">
        <v>5.7775084798526123E-3</v>
      </c>
      <c r="FA801" s="10">
        <f t="shared" si="511"/>
        <v>0.5299014649800371</v>
      </c>
      <c r="FB801">
        <v>12.26</v>
      </c>
      <c r="FC801">
        <v>21.53</v>
      </c>
      <c r="FD801">
        <v>8210005</v>
      </c>
      <c r="FE801">
        <v>6498518</v>
      </c>
      <c r="FF801">
        <v>23.380849999999999</v>
      </c>
      <c r="FG801">
        <v>5.5841666666666674</v>
      </c>
      <c r="FH801">
        <v>85.729249999999993</v>
      </c>
      <c r="FI801">
        <v>4.3395986861607512E-2</v>
      </c>
      <c r="FJ801" s="10">
        <f t="shared" si="523"/>
        <v>3.7203054066554655</v>
      </c>
      <c r="FK801">
        <v>42.32</v>
      </c>
      <c r="FL801">
        <v>12.3</v>
      </c>
      <c r="FM801">
        <v>60478103</v>
      </c>
      <c r="FN801">
        <v>33024237.5</v>
      </c>
      <c r="FO801">
        <v>151.82762499999998</v>
      </c>
      <c r="FP801">
        <v>23.829166666666666</v>
      </c>
      <c r="FQ801">
        <v>86.114909999999995</v>
      </c>
      <c r="FR801">
        <v>9.0714045789862585E-2</v>
      </c>
      <c r="FS801" s="10">
        <f t="shared" si="524"/>
        <v>7.8118318889298948</v>
      </c>
      <c r="FT801">
        <v>156.47</v>
      </c>
      <c r="FU801">
        <v>10.87</v>
      </c>
      <c r="FV801">
        <v>127159949</v>
      </c>
      <c r="FW801">
        <v>103440333.33333333</v>
      </c>
      <c r="FX801">
        <v>441.30041666666665</v>
      </c>
      <c r="FY801">
        <v>86.258333333333326</v>
      </c>
      <c r="FZ801">
        <v>130.27940000000001</v>
      </c>
      <c r="GA801">
        <v>9.4482598676897333E-4</v>
      </c>
      <c r="GB801" s="10">
        <f t="shared" si="550"/>
        <v>0.12309136266066979</v>
      </c>
      <c r="GC801">
        <v>59.95</v>
      </c>
      <c r="GD801">
        <v>6.76</v>
      </c>
      <c r="GE801">
        <v>1959864</v>
      </c>
      <c r="GF801">
        <v>1190122.3333333333</v>
      </c>
      <c r="GG801">
        <v>3.7082625</v>
      </c>
      <c r="GH801">
        <v>0.53500000000000003</v>
      </c>
      <c r="GI801">
        <v>102.53019999999999</v>
      </c>
      <c r="GJ801">
        <v>1.6049969412363209E-3</v>
      </c>
      <c r="GK801" s="10">
        <f t="shared" si="551"/>
        <v>0.16456065738434822</v>
      </c>
      <c r="GL801">
        <v>56.92</v>
      </c>
      <c r="GM801">
        <v>7.75</v>
      </c>
      <c r="GN801">
        <v>2869108</v>
      </c>
      <c r="GO801">
        <v>2024525.5</v>
      </c>
      <c r="GP801">
        <v>5.4771995833333333</v>
      </c>
      <c r="GQ801">
        <v>0.30249999999999999</v>
      </c>
      <c r="GR801">
        <v>88.379329999999996</v>
      </c>
      <c r="GS801">
        <v>1.1862344182059362E-3</v>
      </c>
      <c r="GT801" s="10">
        <f t="shared" si="546"/>
        <v>0.10483860310398044</v>
      </c>
      <c r="GU801">
        <v>82.5</v>
      </c>
      <c r="GV801">
        <v>8.1999999999999993</v>
      </c>
      <c r="GW801">
        <v>583511</v>
      </c>
      <c r="GX801">
        <v>839034.25</v>
      </c>
      <c r="GY801">
        <v>3.5382693333333335</v>
      </c>
      <c r="GZ801">
        <v>6.5833333333333341E-2</v>
      </c>
      <c r="HA801">
        <v>103.51560000000001</v>
      </c>
      <c r="HB801">
        <v>4.3500540859709835E-2</v>
      </c>
      <c r="HC801" s="10">
        <f t="shared" si="525"/>
        <v>4.5029845874173793</v>
      </c>
      <c r="HD801">
        <v>18.89</v>
      </c>
      <c r="HE801">
        <v>22.43</v>
      </c>
      <c r="HF801">
        <v>122251345</v>
      </c>
      <c r="HG801">
        <v>62529675</v>
      </c>
      <c r="HH801">
        <v>187.78316666666669</v>
      </c>
      <c r="HI801">
        <v>26.62</v>
      </c>
      <c r="HJ801">
        <v>95.721410000000006</v>
      </c>
      <c r="HK801">
        <v>1.6073449223198338E-2</v>
      </c>
      <c r="HL801" s="10">
        <f t="shared" si="526"/>
        <v>1.5385732232079496</v>
      </c>
      <c r="HM801">
        <v>59.03</v>
      </c>
      <c r="HN801">
        <v>8.2799999999999994</v>
      </c>
      <c r="HO801">
        <v>17204694</v>
      </c>
      <c r="HP801">
        <v>17580362.5</v>
      </c>
      <c r="HQ801">
        <v>87.001166666666663</v>
      </c>
      <c r="HR801">
        <v>9.4966666666666661</v>
      </c>
      <c r="HS801">
        <v>112.91500000000001</v>
      </c>
      <c r="HT801">
        <v>1.6073449223198338E-2</v>
      </c>
      <c r="HU801" s="10">
        <f t="shared" si="527"/>
        <v>1.8149335190374405</v>
      </c>
      <c r="HV801">
        <v>104.51</v>
      </c>
      <c r="HW801">
        <v>11.53</v>
      </c>
      <c r="HX801">
        <v>4714768</v>
      </c>
      <c r="HY801">
        <v>6779709.166666667</v>
      </c>
      <c r="HZ801">
        <v>21.307110833333333</v>
      </c>
      <c r="IA801">
        <v>9.4966666666666661</v>
      </c>
      <c r="IB801">
        <v>95.963620000000006</v>
      </c>
      <c r="IC801">
        <v>5.8303520218539956E-3</v>
      </c>
      <c r="ID801" s="10">
        <f t="shared" si="528"/>
        <v>0.55950168589142857</v>
      </c>
      <c r="IE801">
        <v>66.36</v>
      </c>
      <c r="IF801">
        <v>0.64</v>
      </c>
      <c r="IG801">
        <v>5235977</v>
      </c>
      <c r="IH801">
        <v>6183773.333333333</v>
      </c>
      <c r="II801">
        <v>46.543683333333327</v>
      </c>
      <c r="IJ801">
        <v>12.335833333333333</v>
      </c>
      <c r="IK801">
        <v>92.189800000000005</v>
      </c>
      <c r="IL801">
        <v>1.8965336911018229E-2</v>
      </c>
      <c r="IM801" s="10">
        <f t="shared" si="542"/>
        <v>1.7484106167593885</v>
      </c>
      <c r="IN801">
        <v>42.19</v>
      </c>
      <c r="IO801">
        <v>9.58</v>
      </c>
      <c r="IP801">
        <v>38263259</v>
      </c>
      <c r="IQ801">
        <v>30686088.333333332</v>
      </c>
      <c r="IR801">
        <v>95.853758333333346</v>
      </c>
      <c r="IS801">
        <v>13.833333333333334</v>
      </c>
      <c r="IT801">
        <v>97.772040000000004</v>
      </c>
      <c r="IU801">
        <v>5.7637240708969849E-3</v>
      </c>
      <c r="IV801" s="10">
        <f t="shared" si="529"/>
        <v>0.56353106040870282</v>
      </c>
      <c r="IW801">
        <v>135.82</v>
      </c>
      <c r="IX801">
        <v>13.35</v>
      </c>
      <c r="IY801">
        <v>10346377</v>
      </c>
      <c r="IZ801">
        <v>5257644.666666667</v>
      </c>
      <c r="JA801">
        <v>25.822225</v>
      </c>
      <c r="JB801">
        <v>4.9208333333333334</v>
      </c>
      <c r="JC801">
        <v>125.6998</v>
      </c>
      <c r="JD801">
        <v>2.7916256224056659E-3</v>
      </c>
      <c r="JE801" s="10">
        <f t="shared" si="547"/>
        <v>0.35090678241126771</v>
      </c>
      <c r="JF801">
        <v>46.93</v>
      </c>
      <c r="JG801">
        <v>9.94</v>
      </c>
      <c r="JH801">
        <v>5427262</v>
      </c>
      <c r="JI801">
        <v>4721415</v>
      </c>
      <c r="JJ801">
        <v>15.395309166666665</v>
      </c>
      <c r="JK801">
        <v>2.2333333333333334</v>
      </c>
      <c r="JL801">
        <v>96.218220000000002</v>
      </c>
      <c r="JM801">
        <v>1.26150166682523E-3</v>
      </c>
      <c r="JN801" s="10">
        <f t="shared" si="512"/>
        <v>0.12137944490895668</v>
      </c>
      <c r="JO801">
        <v>83.83</v>
      </c>
      <c r="JP801">
        <v>10.039999999999999</v>
      </c>
      <c r="JQ801">
        <v>2061379</v>
      </c>
      <c r="JR801">
        <v>1798456.1666666667</v>
      </c>
      <c r="JS801">
        <v>6.6548450000000008</v>
      </c>
      <c r="JT801">
        <v>1.3525</v>
      </c>
      <c r="JU801">
        <v>99.21763</v>
      </c>
      <c r="JV801">
        <v>3.5742275132879323E-2</v>
      </c>
      <c r="JW801" s="10">
        <f t="shared" si="530"/>
        <v>3.5462638294922213</v>
      </c>
      <c r="JX801">
        <v>150.02000000000001</v>
      </c>
      <c r="JY801">
        <v>12.95</v>
      </c>
      <c r="JZ801">
        <v>51297837</v>
      </c>
      <c r="KA801">
        <v>56489541.666666664</v>
      </c>
      <c r="KB801">
        <v>283.95258333333334</v>
      </c>
      <c r="KC801">
        <v>46.748333333333335</v>
      </c>
      <c r="KD801">
        <v>82.537210000000002</v>
      </c>
      <c r="KE801">
        <v>3.1365677861135241E-2</v>
      </c>
      <c r="KF801" s="10">
        <f t="shared" si="531"/>
        <v>2.5888355404168704</v>
      </c>
      <c r="KG801">
        <v>94.62</v>
      </c>
      <c r="KH801">
        <v>11.4</v>
      </c>
      <c r="KI801">
        <v>46732766</v>
      </c>
      <c r="KJ801">
        <v>26133933.333333332</v>
      </c>
      <c r="KK801">
        <v>131.90944166666665</v>
      </c>
      <c r="KL801">
        <v>22.558333333333334</v>
      </c>
      <c r="KM801">
        <v>94.172250000000005</v>
      </c>
      <c r="KN801">
        <v>8.9284016958862799E-3</v>
      </c>
      <c r="KO801" s="10">
        <f t="shared" si="532"/>
        <v>0.84080767660542677</v>
      </c>
      <c r="KP801">
        <v>48.25</v>
      </c>
      <c r="KQ801">
        <v>2.11</v>
      </c>
      <c r="KR801">
        <v>9923281</v>
      </c>
      <c r="KS801">
        <v>6314619.166666667</v>
      </c>
      <c r="KT801">
        <v>50.78338333333334</v>
      </c>
      <c r="KU801">
        <v>12.990833333333333</v>
      </c>
      <c r="KV801">
        <v>91.347380000000001</v>
      </c>
      <c r="KW801">
        <v>9.966299508236201E-3</v>
      </c>
      <c r="KX801" s="10">
        <f t="shared" si="533"/>
        <v>0.91039534837266545</v>
      </c>
      <c r="KY801">
        <v>124.44</v>
      </c>
      <c r="KZ801">
        <v>5.19</v>
      </c>
      <c r="LA801">
        <v>8374902</v>
      </c>
      <c r="LB801">
        <v>3862045.6666666665</v>
      </c>
      <c r="LC801">
        <v>26.353764999999999</v>
      </c>
      <c r="LD801">
        <v>5.0916666666666668</v>
      </c>
      <c r="LE801">
        <v>104.8163</v>
      </c>
      <c r="LF801">
        <v>3.6917298187177212E-2</v>
      </c>
      <c r="LG801" s="10">
        <f t="shared" si="534"/>
        <v>3.8695346019766226</v>
      </c>
      <c r="LH801">
        <v>38.4</v>
      </c>
      <c r="LI801">
        <v>12.79</v>
      </c>
      <c r="LJ801">
        <v>81652086</v>
      </c>
      <c r="LK801">
        <v>44765975</v>
      </c>
      <c r="LL801">
        <v>139.10324166666666</v>
      </c>
      <c r="LM801">
        <v>22.807500000000001</v>
      </c>
      <c r="LN801">
        <v>95.103700000000003</v>
      </c>
      <c r="LO801">
        <v>5.1937563667225232E-2</v>
      </c>
      <c r="LP801" s="10">
        <f t="shared" si="535"/>
        <v>4.9394544737386887</v>
      </c>
      <c r="LQ801">
        <v>86.95</v>
      </c>
      <c r="LR801">
        <v>6.65</v>
      </c>
      <c r="LS801">
        <v>65893359</v>
      </c>
      <c r="LT801">
        <v>41180625</v>
      </c>
      <c r="LU801">
        <v>186.96205833333332</v>
      </c>
      <c r="LV801">
        <v>28.265000000000001</v>
      </c>
      <c r="LW801">
        <v>96.837519999999998</v>
      </c>
      <c r="LX801">
        <v>0.33390184234007236</v>
      </c>
      <c r="LY801" s="10">
        <f t="shared" si="536"/>
        <v>32.334226335643606</v>
      </c>
      <c r="LZ801">
        <v>69.64</v>
      </c>
      <c r="MA801">
        <v>9.8699999999999992</v>
      </c>
      <c r="MB801">
        <v>329179421</v>
      </c>
      <c r="MC801">
        <v>512196391.66666669</v>
      </c>
      <c r="MD801">
        <v>2143.9208333333331</v>
      </c>
      <c r="ME801">
        <v>340.63</v>
      </c>
      <c r="MF801" s="13">
        <f t="shared" si="552"/>
        <v>96.350026803833316</v>
      </c>
      <c r="MG801" s="13">
        <f t="shared" si="553"/>
        <v>1.64043085739487E-2</v>
      </c>
      <c r="MH801" s="13">
        <f t="shared" ref="MH801:MH864" si="630">ABS($MG801-$MG800)</f>
        <v>4.084628108395072E-2</v>
      </c>
      <c r="MI801" s="12">
        <v>92.922970000000007</v>
      </c>
      <c r="MJ801" s="12">
        <f t="shared" si="554"/>
        <v>-3.9662288575359472E-4</v>
      </c>
      <c r="MK801" s="12">
        <f t="shared" si="555"/>
        <v>1.6800931459702295E-2</v>
      </c>
      <c r="ML801" s="12">
        <f t="shared" ref="ML801:ML864" si="631">ABS(MK801-MK800)</f>
        <v>6.6635764337308334E-4</v>
      </c>
      <c r="MM801" s="14">
        <v>96.412000000000006</v>
      </c>
      <c r="MN801" s="14">
        <f t="shared" si="556"/>
        <v>1.9966965223772837E-2</v>
      </c>
      <c r="MO801" s="14">
        <f t="shared" si="557"/>
        <v>3.5626566498241363E-3</v>
      </c>
      <c r="MP801" s="14">
        <f t="shared" ref="MP801:MP864" si="632">ABS(MO801-MO800)</f>
        <v>7.3757298032850471E-3</v>
      </c>
      <c r="MQ801" s="16">
        <v>95.254750000000001</v>
      </c>
      <c r="MR801" s="16">
        <f t="shared" si="558"/>
        <v>1.742057599261404E-2</v>
      </c>
      <c r="MS801" s="16">
        <f t="shared" si="559"/>
        <v>1.0162674186653398E-3</v>
      </c>
      <c r="MT801" s="16">
        <f t="shared" ref="MT801:MT864" si="633">ABS(MS801-MS800)</f>
        <v>2.3352219516284078E-2</v>
      </c>
      <c r="MU801" s="13">
        <v>95.196770000000001</v>
      </c>
      <c r="MV801" s="13">
        <f t="shared" si="560"/>
        <v>2.0125443252578812E-2</v>
      </c>
      <c r="MW801" s="13">
        <f t="shared" si="561"/>
        <v>3.7211346786301114E-3</v>
      </c>
      <c r="MX801" s="13">
        <f t="shared" ref="MX801:MX864" si="634">ABS(MW801-MW800)</f>
        <v>7.0520194933298974E-4</v>
      </c>
      <c r="MY801" s="12">
        <v>102.9952</v>
      </c>
      <c r="MZ801" s="12">
        <f t="shared" si="562"/>
        <v>2.3692122669873639E-2</v>
      </c>
      <c r="NA801" s="12">
        <f t="shared" si="563"/>
        <v>7.2878140959249382E-3</v>
      </c>
      <c r="NB801" s="12">
        <f t="shared" ref="NB801:NB864" si="635">ABS(NA801-NA800)</f>
        <v>4.0514782458751508E-3</v>
      </c>
      <c r="NC801" s="14">
        <v>104.99039999999999</v>
      </c>
      <c r="ND801" s="14">
        <f t="shared" si="564"/>
        <v>3.9568608890411472E-2</v>
      </c>
      <c r="NE801" s="14">
        <f t="shared" si="565"/>
        <v>2.3164300316462771E-2</v>
      </c>
      <c r="NF801" s="14">
        <f t="shared" ref="NF801:NF864" si="636">ABS(NE801-NE800)</f>
        <v>7.8215320874965855E-3</v>
      </c>
      <c r="NG801" s="16">
        <v>107.9778</v>
      </c>
      <c r="NH801" s="16">
        <f t="shared" si="566"/>
        <v>3.4599125392366092E-2</v>
      </c>
      <c r="NI801" s="16">
        <f t="shared" si="567"/>
        <v>107.96139569142605</v>
      </c>
      <c r="NJ801" s="16">
        <f t="shared" ref="NJ801:NJ864" si="637">ABS(NI801-NI800)</f>
        <v>3.651846281083948</v>
      </c>
      <c r="NK801" s="13">
        <v>90.548749999999998</v>
      </c>
      <c r="NL801" s="13">
        <f t="shared" si="568"/>
        <v>8.2610624913355135E-3</v>
      </c>
      <c r="NM801" s="13">
        <f t="shared" si="569"/>
        <v>8.1432460826131869E-3</v>
      </c>
      <c r="NN801" s="13">
        <f t="shared" ref="NN801:NN864" si="638">ABS(NM801-NM800)</f>
        <v>2.4668118530684291E-2</v>
      </c>
      <c r="NO801" s="12">
        <v>100.8351</v>
      </c>
      <c r="NP801" s="12">
        <f t="shared" si="570"/>
        <v>-4.1754766788567599E-3</v>
      </c>
      <c r="NQ801" s="12">
        <f t="shared" si="571"/>
        <v>2.057978525280546E-2</v>
      </c>
      <c r="NR801" s="12">
        <f t="shared" ref="NR801:NR864" si="639">ABS(NQ801-NQ800)</f>
        <v>1.6042030245699945E-2</v>
      </c>
      <c r="NS801" s="14">
        <v>112.7469</v>
      </c>
      <c r="NT801" s="14">
        <f t="shared" si="572"/>
        <v>1.3918265599033086E-2</v>
      </c>
      <c r="NU801" s="14">
        <f t="shared" si="573"/>
        <v>2.4860429749156143E-3</v>
      </c>
      <c r="NV801" s="14">
        <f t="shared" ref="NV801:NV864" si="640">ABS(NU801-NU800)</f>
        <v>1.074219830347567E-2</v>
      </c>
      <c r="NW801" s="16">
        <v>93.356160000000003</v>
      </c>
      <c r="NX801" s="16">
        <f t="shared" si="574"/>
        <v>-1.3403302571724618E-2</v>
      </c>
      <c r="NY801" s="16">
        <f t="shared" si="575"/>
        <v>2.9807611145673318E-2</v>
      </c>
      <c r="NZ801" s="16">
        <f t="shared" ref="NZ801:NZ864" si="641">ABS(NY801-NY800)</f>
        <v>8.5334524328715133E-3</v>
      </c>
      <c r="OA801" s="13">
        <v>92.819500000000005</v>
      </c>
      <c r="OB801" s="13">
        <f t="shared" si="576"/>
        <v>7.4950349504536717E-3</v>
      </c>
      <c r="OC801" s="13">
        <f t="shared" si="577"/>
        <v>8.9092736234950287E-3</v>
      </c>
      <c r="OD801" s="13">
        <f t="shared" ref="OD801:OD864" si="642">ABS(OC801-OC800)</f>
        <v>7.2492620318032053E-3</v>
      </c>
      <c r="OE801" s="15">
        <v>91.525279999999995</v>
      </c>
      <c r="OF801" s="15">
        <f t="shared" si="578"/>
        <v>1.48134029691116E-2</v>
      </c>
      <c r="OG801" s="15">
        <f t="shared" si="579"/>
        <v>1.5909056048371006E-3</v>
      </c>
      <c r="OH801" s="15">
        <f t="shared" ref="OH801:OH864" si="643">ABS(OG801-OG800)</f>
        <v>4.1894226445293725E-5</v>
      </c>
      <c r="OI801" s="14">
        <v>77.486689999999996</v>
      </c>
      <c r="OJ801" s="14">
        <f t="shared" si="580"/>
        <v>2.8073073391817527E-2</v>
      </c>
      <c r="OK801" s="14">
        <f t="shared" si="581"/>
        <v>1.1668764817868826E-2</v>
      </c>
      <c r="OL801" s="14">
        <f t="shared" ref="OL801:OL864" si="644">ABS(OK801-OK800)</f>
        <v>6.6150233873484288E-2</v>
      </c>
      <c r="OM801" s="16">
        <v>126.9898</v>
      </c>
      <c r="ON801" s="16">
        <f t="shared" si="582"/>
        <v>5.1471598878561009E-2</v>
      </c>
      <c r="OO801" s="16">
        <f t="shared" si="583"/>
        <v>3.5067290304612309E-2</v>
      </c>
      <c r="OP801" s="16">
        <f t="shared" ref="OP801:OP864" si="645">ABS(OO801-OO800)</f>
        <v>2.0623994558890413E-3</v>
      </c>
      <c r="OQ801" s="13">
        <v>117.1934</v>
      </c>
      <c r="OR801" s="13">
        <f t="shared" si="584"/>
        <v>1.7631546270543863E-2</v>
      </c>
      <c r="OS801" s="13">
        <f t="shared" si="585"/>
        <v>1.2272376965951626E-3</v>
      </c>
      <c r="OT801" s="13">
        <f t="shared" ref="OT801:OT864" si="646">ABS(OS801-OS800)</f>
        <v>1.499714074569547E-2</v>
      </c>
      <c r="OU801" s="16">
        <v>100.07980000000001</v>
      </c>
      <c r="OV801" s="16">
        <f t="shared" si="586"/>
        <v>-7.9754649876491168E-3</v>
      </c>
      <c r="OW801" s="16">
        <f t="shared" si="587"/>
        <v>2.4379773561597817E-2</v>
      </c>
      <c r="OX801" s="16">
        <f t="shared" ref="OX801:OX864" si="647">ABS(OW801-OW800)</f>
        <v>1.142673195504651E-3</v>
      </c>
      <c r="OY801" s="14">
        <v>91.71799</v>
      </c>
      <c r="OZ801" s="14">
        <f t="shared" si="588"/>
        <v>-2.6052235400765289E-3</v>
      </c>
      <c r="PA801" s="14">
        <f t="shared" si="589"/>
        <v>1.9009532114025229E-2</v>
      </c>
      <c r="PB801" s="14">
        <f t="shared" ref="PB801:PB864" si="648">ABS(PA801-PA800)</f>
        <v>2.6451125494918792E-2</v>
      </c>
      <c r="PC801" s="15">
        <v>85.729249999999993</v>
      </c>
      <c r="PD801" s="15">
        <f t="shared" si="590"/>
        <v>-7.6431706894145579E-3</v>
      </c>
      <c r="PE801" s="15">
        <f t="shared" si="591"/>
        <v>2.4047479263363258E-2</v>
      </c>
      <c r="PF801" s="15">
        <f t="shared" ref="PF801:PF864" si="649">ABS(PE801-PE800)</f>
        <v>1.4610411646041377E-2</v>
      </c>
      <c r="PG801" s="14">
        <v>86.114909999999995</v>
      </c>
      <c r="PH801" s="14">
        <f t="shared" si="592"/>
        <v>-1.6071140478885915E-2</v>
      </c>
      <c r="PI801" s="14">
        <f t="shared" si="593"/>
        <v>3.2475449052834615E-2</v>
      </c>
      <c r="PJ801" s="14">
        <f t="shared" ref="PJ801:PJ864" si="650">ABS(PI801-PI800)</f>
        <v>2.4387601620227128E-3</v>
      </c>
      <c r="PK801" s="16">
        <v>130.27940000000001</v>
      </c>
      <c r="PL801" s="16">
        <f t="shared" si="594"/>
        <v>-3.1761091706230538E-3</v>
      </c>
      <c r="PM801" s="16">
        <f t="shared" si="595"/>
        <v>1.9580417744571754E-2</v>
      </c>
      <c r="PN801" s="16">
        <f t="shared" ref="PN801:PN864" si="651">ABS(PM801-PM800)</f>
        <v>2.5148305323926756E-2</v>
      </c>
      <c r="PO801" s="13">
        <v>102.53019999999999</v>
      </c>
      <c r="PP801" s="13">
        <f t="shared" si="596"/>
        <v>-4.609484976457523E-3</v>
      </c>
      <c r="PQ801" s="13">
        <f t="shared" si="597"/>
        <v>2.1013793550406223E-2</v>
      </c>
      <c r="PR801" s="13">
        <f t="shared" ref="PR801:PR864" si="652">ABS(PQ801-PQ800)</f>
        <v>2.3637403218088604E-3</v>
      </c>
      <c r="PS801" s="14">
        <v>88.379329999999996</v>
      </c>
      <c r="PT801" s="14">
        <f t="shared" si="598"/>
        <v>4.519515838469168E-2</v>
      </c>
      <c r="PU801" s="14">
        <f t="shared" si="599"/>
        <v>2.879084981074298E-2</v>
      </c>
      <c r="PV801" s="14">
        <f t="shared" ref="PV801:PV864" si="653">ABS(PU801-PU800)</f>
        <v>3.3779876960621014E-2</v>
      </c>
      <c r="PW801" s="15">
        <v>103.51560000000001</v>
      </c>
      <c r="PX801" s="15">
        <f t="shared" si="600"/>
        <v>7.126657981711082E-3</v>
      </c>
      <c r="PY801" s="15">
        <f t="shared" si="601"/>
        <v>9.2776505922376185E-3</v>
      </c>
      <c r="PZ801" s="15">
        <f t="shared" ref="PZ801:PZ864" si="654">ABS(PY801-PY800)</f>
        <v>3.137769091924314E-3</v>
      </c>
      <c r="QA801" s="14">
        <v>95.721410000000006</v>
      </c>
      <c r="QB801" s="14">
        <f t="shared" si="602"/>
        <v>1.8178126213935109E-2</v>
      </c>
      <c r="QC801" s="14">
        <f t="shared" si="603"/>
        <v>1.7738176399864081E-3</v>
      </c>
      <c r="QD801" s="14">
        <f t="shared" ref="QD801:QD864" si="655">ABS(QC801-QC800)</f>
        <v>7.9954340345593788E-3</v>
      </c>
      <c r="QE801" s="16">
        <v>112.91500000000001</v>
      </c>
      <c r="QF801" s="16">
        <f t="shared" si="604"/>
        <v>3.3398404073739618E-2</v>
      </c>
      <c r="QG801" s="16">
        <f t="shared" si="605"/>
        <v>1.6994095499790918E-2</v>
      </c>
      <c r="QH801" s="16">
        <f t="shared" ref="QH801:QH864" si="656">ABS(QG801-QG800)</f>
        <v>1.4428218024739037E-2</v>
      </c>
      <c r="QI801" s="13">
        <v>95.963620000000006</v>
      </c>
      <c r="QJ801" s="13">
        <f t="shared" si="606"/>
        <v>6.8050149504275126E-3</v>
      </c>
      <c r="QK801" s="13">
        <f t="shared" si="607"/>
        <v>9.5992936235211879E-3</v>
      </c>
      <c r="QL801" s="13">
        <f t="shared" ref="QL801:QL864" si="657">ABS(QK801-QK800)</f>
        <v>5.8591123707965043E-3</v>
      </c>
      <c r="QM801" s="15">
        <v>92.189800000000005</v>
      </c>
      <c r="QN801" s="15">
        <f t="shared" si="608"/>
        <v>1.4269891873688101E-2</v>
      </c>
      <c r="QO801" s="15">
        <f t="shared" si="609"/>
        <v>2.1344167002605996E-3</v>
      </c>
      <c r="QP801" s="15">
        <f t="shared" ref="QP801:QP864" si="658">ABS(QO801-QO800)</f>
        <v>1.743251017255032E-3</v>
      </c>
      <c r="QQ801" s="14">
        <v>97.772040000000004</v>
      </c>
      <c r="QR801" s="14">
        <f t="shared" si="610"/>
        <v>1.0019615272888638E-2</v>
      </c>
      <c r="QS801" s="14">
        <f t="shared" si="611"/>
        <v>6.3846933010600626E-3</v>
      </c>
      <c r="QT801" s="14">
        <f t="shared" ref="QT801:QT864" si="659">ABS(QS801-QS800)</f>
        <v>3.7069557574911371E-3</v>
      </c>
      <c r="QU801" s="16">
        <v>125.6998</v>
      </c>
      <c r="QV801" s="16">
        <f t="shared" si="612"/>
        <v>3.8180283449273933E-3</v>
      </c>
      <c r="QW801" s="16">
        <f t="shared" si="613"/>
        <v>1.2586280229021307E-2</v>
      </c>
      <c r="QX801" s="16">
        <f t="shared" ref="QX801:QX864" si="660">ABS(QW801-QW800)</f>
        <v>1.4193429252395973E-4</v>
      </c>
      <c r="QY801" s="14">
        <v>96.218220000000002</v>
      </c>
      <c r="QZ801" s="14">
        <f t="shared" si="614"/>
        <v>1.2094553806043518E-2</v>
      </c>
      <c r="RA801" s="14">
        <f t="shared" si="615"/>
        <v>4.3097547679051829E-3</v>
      </c>
      <c r="RB801" s="14">
        <f t="shared" ref="RB801:RB864" si="661">ABS(RA801-RA800)</f>
        <v>5.9339897493788651E-3</v>
      </c>
      <c r="RC801" s="15">
        <v>99.21763</v>
      </c>
      <c r="RD801" s="15">
        <f t="shared" si="616"/>
        <v>1.0922544386336996E-2</v>
      </c>
      <c r="RE801" s="15">
        <f t="shared" si="617"/>
        <v>5.481764187611704E-3</v>
      </c>
      <c r="RF801" s="15">
        <f t="shared" ref="RF801:RF864" si="662">ABS(RE801-RE800)</f>
        <v>1.4544500055437615E-2</v>
      </c>
      <c r="RG801" s="14">
        <v>82.537210000000002</v>
      </c>
      <c r="RH801" s="14">
        <f t="shared" si="618"/>
        <v>-4.7095206719680593E-3</v>
      </c>
      <c r="RI801" s="14">
        <f t="shared" si="619"/>
        <v>2.111382924591676E-2</v>
      </c>
      <c r="RJ801" s="14">
        <f t="shared" ref="RJ801:RJ864" si="663">ABS(RI801-RI800)</f>
        <v>3.7070861424048918E-3</v>
      </c>
      <c r="RK801" s="16">
        <v>94.172250000000005</v>
      </c>
      <c r="RL801" s="16">
        <f t="shared" si="620"/>
        <v>6.2499913182694211E-3</v>
      </c>
      <c r="RM801" s="16">
        <f t="shared" si="621"/>
        <v>1.0154317255679279E-2</v>
      </c>
      <c r="RN801" s="16">
        <f t="shared" ref="RN801:RN864" si="664">ABS(RM801-RM800)</f>
        <v>1.6244930141184888E-3</v>
      </c>
      <c r="RO801" s="13">
        <v>91.347380000000001</v>
      </c>
      <c r="RP801" s="13">
        <f t="shared" si="622"/>
        <v>7.4603836686815139E-3</v>
      </c>
      <c r="RQ801" s="13">
        <f t="shared" si="623"/>
        <v>8.9439249052671865E-3</v>
      </c>
      <c r="RR801" s="13">
        <f t="shared" ref="RR801:RR864" si="665">ABS(RQ801-RQ800)</f>
        <v>3.5826725427099637E-2</v>
      </c>
      <c r="RS801" s="15">
        <v>104.8163</v>
      </c>
      <c r="RT801" s="15">
        <f t="shared" si="624"/>
        <v>5.7367809730830777E-2</v>
      </c>
      <c r="RU801" s="15">
        <f t="shared" si="625"/>
        <v>4.0963501156882076E-2</v>
      </c>
      <c r="RV801" s="15">
        <f t="shared" ref="RV801:RV864" si="666">ABS(RU801-RU800)</f>
        <v>5.1367166583016211E-3</v>
      </c>
      <c r="RW801" s="14">
        <v>95.103700000000003</v>
      </c>
      <c r="RX801" s="14">
        <f t="shared" si="626"/>
        <v>1.9307352403392652E-2</v>
      </c>
      <c r="RY801" s="14">
        <f t="shared" si="627"/>
        <v>2.903043829443952E-3</v>
      </c>
      <c r="RZ801" s="14">
        <f t="shared" ref="RZ801:RZ864" si="667">ABS(RY801-RY800)</f>
        <v>8.2132539470776145E-3</v>
      </c>
      <c r="SA801" s="16">
        <v>96.837519999999998</v>
      </c>
      <c r="SB801" s="16">
        <f t="shared" si="628"/>
        <v>2.8052954363747551E-2</v>
      </c>
      <c r="SC801" s="16">
        <f t="shared" si="629"/>
        <v>1.164864578979885E-2</v>
      </c>
      <c r="SD801" s="16">
        <f t="shared" ref="SD801:SD864" si="668">ABS(SC801-SC800)</f>
        <v>1.4240178645772428E-3</v>
      </c>
    </row>
    <row r="802" spans="1:498" x14ac:dyDescent="0.35">
      <c r="A802" s="2">
        <v>42491</v>
      </c>
      <c r="B802">
        <v>97.255189999999999</v>
      </c>
      <c r="C802">
        <v>2.0397610009771742E-2</v>
      </c>
      <c r="D802" s="10">
        <f t="shared" si="513"/>
        <v>1.9837734370462528</v>
      </c>
      <c r="E802">
        <v>32.33</v>
      </c>
      <c r="F802">
        <v>19.66</v>
      </c>
      <c r="G802">
        <v>24329961</v>
      </c>
      <c r="H802">
        <v>54540928.333333336</v>
      </c>
      <c r="I802">
        <v>133.875225</v>
      </c>
      <c r="J802">
        <v>21.519166666666667</v>
      </c>
      <c r="K802">
        <v>95.162989999999994</v>
      </c>
      <c r="L802">
        <v>8.168904847465611E-3</v>
      </c>
      <c r="M802" s="10">
        <f t="shared" si="514"/>
        <v>0.77737741031032137</v>
      </c>
      <c r="N802">
        <v>58.04</v>
      </c>
      <c r="O802">
        <v>1.08</v>
      </c>
      <c r="P802">
        <v>8012929</v>
      </c>
      <c r="Q802">
        <v>6388638.333333333</v>
      </c>
      <c r="R802">
        <v>32.930893333333337</v>
      </c>
      <c r="S802">
        <v>4.97</v>
      </c>
      <c r="T802">
        <v>95.248599999999996</v>
      </c>
      <c r="U802">
        <v>9.8967572172501718E-3</v>
      </c>
      <c r="V802" s="10">
        <f t="shared" si="515"/>
        <v>0.94265226948297465</v>
      </c>
      <c r="W802">
        <v>90.16</v>
      </c>
      <c r="X802">
        <v>13.89</v>
      </c>
      <c r="Y802">
        <v>11332704</v>
      </c>
      <c r="Z802">
        <v>10307288.666666666</v>
      </c>
      <c r="AA802">
        <v>59.125396666666667</v>
      </c>
      <c r="AB802">
        <v>7.0266666666666664</v>
      </c>
      <c r="AC802">
        <v>96.623639999999995</v>
      </c>
      <c r="AD802">
        <v>3.0037977327466235E-2</v>
      </c>
      <c r="AE802" s="10">
        <f t="shared" si="516"/>
        <v>2.9023787076172596</v>
      </c>
      <c r="AF802">
        <v>37.15</v>
      </c>
      <c r="AG802">
        <v>3.73</v>
      </c>
      <c r="AH802">
        <v>36353345</v>
      </c>
      <c r="AI802">
        <v>70123429.166666672</v>
      </c>
      <c r="AJ802">
        <v>331.99950000000001</v>
      </c>
      <c r="AK802">
        <v>55.679166666666667</v>
      </c>
      <c r="AL802">
        <v>103.86839999999999</v>
      </c>
      <c r="AM802">
        <v>7.7971144229541543E-3</v>
      </c>
      <c r="AN802" s="10">
        <f t="shared" si="517"/>
        <v>0.80987379972917128</v>
      </c>
      <c r="AO802">
        <v>68.39</v>
      </c>
      <c r="AP802">
        <v>6.97</v>
      </c>
      <c r="AQ802">
        <v>18267225</v>
      </c>
      <c r="AR802">
        <v>10252205</v>
      </c>
      <c r="AS802">
        <v>36.158612499999997</v>
      </c>
      <c r="AT802">
        <v>6.1133333333333333</v>
      </c>
      <c r="AU802">
        <v>102.7542</v>
      </c>
      <c r="AV802">
        <v>1.1985633206053534E-2</v>
      </c>
      <c r="AW802" s="10">
        <f t="shared" si="538"/>
        <v>1.231574151581466</v>
      </c>
      <c r="AX802">
        <v>253.9</v>
      </c>
      <c r="AY802">
        <v>25.65</v>
      </c>
      <c r="AZ802">
        <v>47437513</v>
      </c>
      <c r="BA802">
        <v>19702177.5</v>
      </c>
      <c r="BB802">
        <v>45.384770833333334</v>
      </c>
      <c r="BC802">
        <v>6.3475000000000001</v>
      </c>
      <c r="BD802">
        <v>109.88500000000001</v>
      </c>
      <c r="BE802">
        <v>1.6948421242798028E-3</v>
      </c>
      <c r="BF802" s="10">
        <f t="shared" si="508"/>
        <v>0.18623772682648615</v>
      </c>
      <c r="BG802">
        <v>203.9</v>
      </c>
      <c r="BH802">
        <v>25.75</v>
      </c>
      <c r="BI802">
        <v>4867002</v>
      </c>
      <c r="BJ802">
        <v>1569614.1666666667</v>
      </c>
      <c r="BK802">
        <v>5.0696574999999999</v>
      </c>
      <c r="BL802">
        <v>0.90499999999999992</v>
      </c>
      <c r="BM802">
        <v>88.301019999999994</v>
      </c>
      <c r="BN802">
        <v>6.8551944299673892E-3</v>
      </c>
      <c r="BO802" s="10">
        <f t="shared" si="548"/>
        <v>0.605320660464439</v>
      </c>
      <c r="BP802">
        <v>84.12</v>
      </c>
      <c r="BQ802">
        <v>13.67</v>
      </c>
      <c r="BR802">
        <v>10531947</v>
      </c>
      <c r="BS802">
        <v>9968920.833333334</v>
      </c>
      <c r="BT802">
        <f t="shared" si="549"/>
        <v>38.697855833333335</v>
      </c>
      <c r="BU802">
        <v>6.833333333333333</v>
      </c>
      <c r="BV802">
        <v>101.83369999999999</v>
      </c>
      <c r="BW802">
        <v>5.4400283334516226E-3</v>
      </c>
      <c r="BX802" s="10">
        <f t="shared" si="539"/>
        <v>0.55397821330021246</v>
      </c>
      <c r="BY802">
        <v>30.67</v>
      </c>
      <c r="BZ802">
        <v>12.96</v>
      </c>
      <c r="CA802">
        <v>5728198</v>
      </c>
      <c r="CB802">
        <v>4581798.333333333</v>
      </c>
      <c r="CC802">
        <v>38.697855833333335</v>
      </c>
      <c r="CD802">
        <v>2.5333333333333332</v>
      </c>
      <c r="CE802">
        <v>114.48569999999999</v>
      </c>
      <c r="CF802">
        <v>7.3820340787268766E-4</v>
      </c>
      <c r="CG802" s="10">
        <f t="shared" si="541"/>
        <v>8.4513733892690152E-2</v>
      </c>
      <c r="CH802">
        <v>27.97</v>
      </c>
      <c r="CI802">
        <v>13.26</v>
      </c>
      <c r="CJ802">
        <v>1315850</v>
      </c>
      <c r="CK802">
        <v>1861613</v>
      </c>
      <c r="CL802">
        <v>5.8969183333333328</v>
      </c>
      <c r="CM802">
        <v>1.0141666666666667</v>
      </c>
      <c r="CN802">
        <v>91.426169999999999</v>
      </c>
      <c r="CO802">
        <v>4.4505703518399053E-3</v>
      </c>
      <c r="CP802" s="10">
        <f t="shared" si="518"/>
        <v>0.40689860158427499</v>
      </c>
      <c r="CQ802">
        <v>31.5</v>
      </c>
      <c r="CR802">
        <v>10.54</v>
      </c>
      <c r="CS802">
        <v>5495469</v>
      </c>
      <c r="CT802">
        <v>7451728.333333333</v>
      </c>
      <c r="CU802">
        <v>27.840278333333334</v>
      </c>
      <c r="CV802">
        <v>5.729166666666667</v>
      </c>
      <c r="CW802">
        <v>91.640879999999996</v>
      </c>
      <c r="CX802">
        <v>5.1113261041865428E-2</v>
      </c>
      <c r="CY802" s="10">
        <f t="shared" si="519"/>
        <v>4.6840642215462642</v>
      </c>
      <c r="CZ802">
        <v>97.94</v>
      </c>
      <c r="DA802">
        <v>13.53</v>
      </c>
      <c r="DB802">
        <v>65086852</v>
      </c>
      <c r="DC802">
        <v>33912498.333333336</v>
      </c>
      <c r="DD802">
        <v>230.45438333333334</v>
      </c>
      <c r="DE802">
        <v>46.566666666666663</v>
      </c>
      <c r="DF802">
        <v>90.316509999999994</v>
      </c>
      <c r="DG802">
        <v>7.4881073044528762E-2</v>
      </c>
      <c r="DH802" s="10">
        <f t="shared" si="520"/>
        <v>6.7629971824369122</v>
      </c>
      <c r="DI802">
        <v>64.680000000000007</v>
      </c>
      <c r="DJ802">
        <v>13.91</v>
      </c>
      <c r="DK802">
        <v>82760100</v>
      </c>
      <c r="DL802">
        <v>74229669.166666672</v>
      </c>
      <c r="DM802">
        <v>320.12093333333331</v>
      </c>
      <c r="DN802">
        <v>53.46</v>
      </c>
      <c r="DO802">
        <v>84.253219999999999</v>
      </c>
      <c r="DP802">
        <v>5.3338170134737146E-3</v>
      </c>
      <c r="DQ802" s="10">
        <f t="shared" si="521"/>
        <v>0.44939125827594384</v>
      </c>
      <c r="DR802">
        <v>67.02</v>
      </c>
      <c r="DS802">
        <v>16.559999999999999</v>
      </c>
      <c r="DT802">
        <v>10775506</v>
      </c>
      <c r="DU802">
        <v>6592027.5</v>
      </c>
      <c r="DV802">
        <v>25.582716666666666</v>
      </c>
      <c r="DW802">
        <v>4.4866666666666672</v>
      </c>
      <c r="DX802">
        <v>126.22190000000001</v>
      </c>
      <c r="DY802">
        <v>4.8529814520383166E-3</v>
      </c>
      <c r="DZ802" s="10">
        <f t="shared" si="540"/>
        <v>0.61255253954103517</v>
      </c>
      <c r="EA802">
        <v>73.42</v>
      </c>
      <c r="EB802">
        <v>16.28</v>
      </c>
      <c r="EC802">
        <v>9810530</v>
      </c>
      <c r="ED802">
        <v>4847409.666666667</v>
      </c>
      <c r="EE802">
        <v>21.291233333333334</v>
      </c>
      <c r="EF802">
        <v>2.6566666666666667</v>
      </c>
      <c r="EG802">
        <v>114.1587</v>
      </c>
      <c r="EH802">
        <v>3.2140100070056653E-4</v>
      </c>
      <c r="EI802" s="10">
        <f t="shared" si="510"/>
        <v>3.6690720418675764E-2</v>
      </c>
      <c r="EJ802">
        <v>49.35</v>
      </c>
      <c r="EK802">
        <v>3.61</v>
      </c>
      <c r="EL802">
        <v>335572</v>
      </c>
      <c r="EM802">
        <v>398099.91666666669</v>
      </c>
      <c r="EN802">
        <v>5.1201394166666665</v>
      </c>
      <c r="EO802">
        <v>1.5141666666666669</v>
      </c>
      <c r="EP802">
        <v>100.2966</v>
      </c>
      <c r="EQ802">
        <v>6.0255528903791896E-3</v>
      </c>
      <c r="ER802" s="10">
        <f t="shared" si="522"/>
        <v>0.60434246802520541</v>
      </c>
      <c r="ES802">
        <v>70.22</v>
      </c>
      <c r="ET802">
        <v>11.51</v>
      </c>
      <c r="EU802">
        <v>4753505</v>
      </c>
      <c r="EV802">
        <v>5580248.666666667</v>
      </c>
      <c r="EW802">
        <v>15.136469166666666</v>
      </c>
      <c r="EX802">
        <v>2.5166666666666666</v>
      </c>
      <c r="EY802">
        <v>88.258089999999996</v>
      </c>
      <c r="EZ802">
        <v>5.7775084798526123E-3</v>
      </c>
      <c r="FA802" s="10">
        <f t="shared" si="511"/>
        <v>0.50991186339059502</v>
      </c>
      <c r="FB802">
        <v>2</v>
      </c>
      <c r="FC802">
        <v>22.33</v>
      </c>
      <c r="FD802">
        <v>8210005</v>
      </c>
      <c r="FE802">
        <v>6498518</v>
      </c>
      <c r="FF802">
        <v>23.380849999999999</v>
      </c>
      <c r="FG802">
        <v>5.5841666666666674</v>
      </c>
      <c r="FH802">
        <v>85.121179999999995</v>
      </c>
      <c r="FI802">
        <v>4.3395986861607512E-2</v>
      </c>
      <c r="FJ802" s="10">
        <f t="shared" si="523"/>
        <v>3.693917608924528</v>
      </c>
      <c r="FK802">
        <v>86.06</v>
      </c>
      <c r="FL802">
        <v>15.14</v>
      </c>
      <c r="FM802">
        <v>60478103</v>
      </c>
      <c r="FN802">
        <v>33024237.5</v>
      </c>
      <c r="FO802">
        <v>151.82762499999998</v>
      </c>
      <c r="FP802">
        <v>23.829166666666666</v>
      </c>
      <c r="FQ802">
        <v>85.717190000000002</v>
      </c>
      <c r="FR802">
        <v>9.0714045789862585E-2</v>
      </c>
      <c r="FS802" s="10">
        <f t="shared" si="524"/>
        <v>7.7757530986383516</v>
      </c>
      <c r="FT802">
        <v>130.46</v>
      </c>
      <c r="FU802">
        <v>16.2</v>
      </c>
      <c r="FV802">
        <v>127159949</v>
      </c>
      <c r="FW802">
        <v>103440333.33333333</v>
      </c>
      <c r="FX802">
        <v>441.30041666666665</v>
      </c>
      <c r="FY802">
        <v>86.258333333333326</v>
      </c>
      <c r="FZ802">
        <v>132.7133</v>
      </c>
      <c r="GA802">
        <v>9.4482598676897333E-4</v>
      </c>
      <c r="GB802" s="10">
        <f t="shared" si="550"/>
        <v>0.12539097462986679</v>
      </c>
      <c r="GC802">
        <v>36.33</v>
      </c>
      <c r="GD802">
        <v>13.74</v>
      </c>
      <c r="GE802">
        <v>1959864</v>
      </c>
      <c r="GF802">
        <v>1190122.3333333333</v>
      </c>
      <c r="GG802">
        <v>3.7082625</v>
      </c>
      <c r="GH802">
        <v>0.53500000000000003</v>
      </c>
      <c r="GI802">
        <v>105.10760000000001</v>
      </c>
      <c r="GJ802">
        <v>1.6049969412363209E-3</v>
      </c>
      <c r="GK802" s="10">
        <f t="shared" si="551"/>
        <v>0.16869737650069072</v>
      </c>
      <c r="GL802">
        <v>40.75</v>
      </c>
      <c r="GM802">
        <v>14.29</v>
      </c>
      <c r="GN802">
        <v>2869108</v>
      </c>
      <c r="GO802">
        <v>2024525.5</v>
      </c>
      <c r="GP802">
        <v>5.4771995833333333</v>
      </c>
      <c r="GQ802">
        <v>0.30249999999999999</v>
      </c>
      <c r="GR802">
        <v>85.236760000000004</v>
      </c>
      <c r="GS802">
        <v>1.1862344182059362E-3</v>
      </c>
      <c r="GT802" s="10">
        <f t="shared" si="546"/>
        <v>0.10111077840835903</v>
      </c>
      <c r="GU802">
        <v>93.25</v>
      </c>
      <c r="GV802">
        <v>13.77</v>
      </c>
      <c r="GW802">
        <v>583511</v>
      </c>
      <c r="GX802">
        <v>839034.25</v>
      </c>
      <c r="GY802">
        <v>3.5382693333333335</v>
      </c>
      <c r="GZ802">
        <v>6.5833333333333341E-2</v>
      </c>
      <c r="HA802">
        <v>103.7749</v>
      </c>
      <c r="HB802">
        <v>4.3500540859709835E-2</v>
      </c>
      <c r="HC802" s="10">
        <f t="shared" si="525"/>
        <v>4.5142642776623019</v>
      </c>
      <c r="HD802">
        <v>41.69</v>
      </c>
      <c r="HE802">
        <v>24.24</v>
      </c>
      <c r="HF802">
        <v>122251345</v>
      </c>
      <c r="HG802">
        <v>62529675</v>
      </c>
      <c r="HH802">
        <v>187.78316666666669</v>
      </c>
      <c r="HI802">
        <v>26.62</v>
      </c>
      <c r="HJ802">
        <v>94.515739999999994</v>
      </c>
      <c r="HK802">
        <v>1.6073449223198338E-2</v>
      </c>
      <c r="HL802" s="10">
        <f t="shared" si="526"/>
        <v>1.5191939476830161</v>
      </c>
      <c r="HM802">
        <v>54.59</v>
      </c>
      <c r="HN802">
        <v>14.1</v>
      </c>
      <c r="HO802">
        <v>17204694</v>
      </c>
      <c r="HP802">
        <v>17580362.5</v>
      </c>
      <c r="HQ802">
        <v>87.001166666666663</v>
      </c>
      <c r="HR802">
        <v>9.4966666666666661</v>
      </c>
      <c r="HS802">
        <v>114.8918</v>
      </c>
      <c r="HT802">
        <v>1.6073449223198338E-2</v>
      </c>
      <c r="HU802" s="10">
        <f t="shared" si="527"/>
        <v>1.8467075134618589</v>
      </c>
      <c r="HV802">
        <v>153.12</v>
      </c>
      <c r="HW802">
        <v>10.09</v>
      </c>
      <c r="HX802">
        <v>4714768</v>
      </c>
      <c r="HY802">
        <v>6779709.166666667</v>
      </c>
      <c r="HZ802">
        <v>21.307110833333333</v>
      </c>
      <c r="IA802">
        <v>9.4966666666666661</v>
      </c>
      <c r="IB802">
        <v>99.153909999999996</v>
      </c>
      <c r="IC802">
        <v>5.8303520218539956E-3</v>
      </c>
      <c r="ID802" s="10">
        <f t="shared" si="528"/>
        <v>0.57810219964322906</v>
      </c>
      <c r="IE802">
        <v>51.89</v>
      </c>
      <c r="IF802">
        <v>6.85</v>
      </c>
      <c r="IG802">
        <v>5235977</v>
      </c>
      <c r="IH802">
        <v>6183773.333333333</v>
      </c>
      <c r="II802">
        <v>46.543683333333327</v>
      </c>
      <c r="IJ802">
        <v>12.335833333333333</v>
      </c>
      <c r="IK802">
        <v>89.319730000000007</v>
      </c>
      <c r="IL802">
        <v>1.8965336911018229E-2</v>
      </c>
      <c r="IM802" s="10">
        <f t="shared" si="542"/>
        <v>1.6939787722511823</v>
      </c>
      <c r="IN802">
        <v>41.94</v>
      </c>
      <c r="IO802">
        <v>14.94</v>
      </c>
      <c r="IP802">
        <v>38263259</v>
      </c>
      <c r="IQ802">
        <v>30686088.333333332</v>
      </c>
      <c r="IR802">
        <v>95.853758333333346</v>
      </c>
      <c r="IS802">
        <v>13.833333333333334</v>
      </c>
      <c r="IT802">
        <v>99.036000000000001</v>
      </c>
      <c r="IU802">
        <v>5.7637240708969849E-3</v>
      </c>
      <c r="IV802" s="10">
        <f t="shared" si="529"/>
        <v>0.57081617708535382</v>
      </c>
      <c r="IW802">
        <v>124.23</v>
      </c>
      <c r="IX802">
        <v>16.510000000000002</v>
      </c>
      <c r="IY802">
        <v>10346377</v>
      </c>
      <c r="IZ802">
        <v>5257644.666666667</v>
      </c>
      <c r="JA802">
        <v>25.822225</v>
      </c>
      <c r="JB802">
        <v>4.9208333333333334</v>
      </c>
      <c r="JC802">
        <v>124.4816</v>
      </c>
      <c r="JD802">
        <v>2.7916256224056659E-3</v>
      </c>
      <c r="JE802" s="10">
        <f t="shared" si="547"/>
        <v>0.34750602407805314</v>
      </c>
      <c r="JF802">
        <v>81.069999999999993</v>
      </c>
      <c r="JG802">
        <v>13.99</v>
      </c>
      <c r="JH802">
        <v>5427262</v>
      </c>
      <c r="JI802">
        <v>4721415</v>
      </c>
      <c r="JJ802">
        <v>15.395309166666665</v>
      </c>
      <c r="JK802">
        <v>2.2333333333333334</v>
      </c>
      <c r="JL802">
        <v>95.183660000000003</v>
      </c>
      <c r="JM802">
        <v>1.26150166682523E-3</v>
      </c>
      <c r="JN802" s="10">
        <f t="shared" si="512"/>
        <v>0.12007434574452597</v>
      </c>
      <c r="JO802">
        <v>162.57</v>
      </c>
      <c r="JP802">
        <v>13.25</v>
      </c>
      <c r="JQ802">
        <v>2061379</v>
      </c>
      <c r="JR802">
        <v>1798456.1666666667</v>
      </c>
      <c r="JS802">
        <v>6.6548450000000008</v>
      </c>
      <c r="JT802">
        <v>1.3525</v>
      </c>
      <c r="JU802">
        <v>97.831890000000001</v>
      </c>
      <c r="JV802">
        <v>3.5742275132879323E-2</v>
      </c>
      <c r="JW802" s="10">
        <f t="shared" si="530"/>
        <v>3.4967343291495854</v>
      </c>
      <c r="JX802">
        <v>125.97</v>
      </c>
      <c r="JY802">
        <v>18.02</v>
      </c>
      <c r="JZ802">
        <v>51297837</v>
      </c>
      <c r="KA802">
        <v>56489541.666666664</v>
      </c>
      <c r="KB802">
        <v>283.95258333333334</v>
      </c>
      <c r="KC802">
        <v>46.748333333333335</v>
      </c>
      <c r="KD802">
        <v>82.34563</v>
      </c>
      <c r="KE802">
        <v>3.1365677861135241E-2</v>
      </c>
      <c r="KF802" s="10">
        <f t="shared" si="531"/>
        <v>2.582826503852234</v>
      </c>
      <c r="KG802">
        <v>74.77</v>
      </c>
      <c r="KH802">
        <v>15.07</v>
      </c>
      <c r="KI802">
        <v>46732766</v>
      </c>
      <c r="KJ802">
        <v>26133933.333333332</v>
      </c>
      <c r="KK802">
        <v>131.90944166666665</v>
      </c>
      <c r="KL802">
        <v>22.558333333333334</v>
      </c>
      <c r="KM802">
        <v>92.447429999999997</v>
      </c>
      <c r="KN802">
        <v>8.9284016958862799E-3</v>
      </c>
      <c r="KO802" s="10">
        <f t="shared" si="532"/>
        <v>0.82540779079232818</v>
      </c>
      <c r="KP802">
        <v>36.51</v>
      </c>
      <c r="KQ802">
        <v>9.17</v>
      </c>
      <c r="KR802">
        <v>9923281</v>
      </c>
      <c r="KS802">
        <v>6314619.166666667</v>
      </c>
      <c r="KT802">
        <v>50.78338333333334</v>
      </c>
      <c r="KU802">
        <v>12.990833333333333</v>
      </c>
      <c r="KV802">
        <v>91.727170000000001</v>
      </c>
      <c r="KW802">
        <v>9.966299508236201E-3</v>
      </c>
      <c r="KX802" s="10">
        <f t="shared" si="533"/>
        <v>0.91418044926289843</v>
      </c>
      <c r="KY802">
        <v>168.53</v>
      </c>
      <c r="KZ802">
        <v>8.7200000000000006</v>
      </c>
      <c r="LA802">
        <v>8374902</v>
      </c>
      <c r="LB802">
        <v>3862045.6666666665</v>
      </c>
      <c r="LC802">
        <v>26.353764999999999</v>
      </c>
      <c r="LD802">
        <v>5.0916666666666668</v>
      </c>
      <c r="LE802">
        <v>97.283829999999995</v>
      </c>
      <c r="LF802">
        <v>3.6917298187177212E-2</v>
      </c>
      <c r="LG802" s="10">
        <f t="shared" si="534"/>
        <v>3.5914561609006559</v>
      </c>
      <c r="LH802">
        <v>81.25</v>
      </c>
      <c r="LI802">
        <v>14.63</v>
      </c>
      <c r="LJ802">
        <v>81652086</v>
      </c>
      <c r="LK802">
        <v>44765975</v>
      </c>
      <c r="LL802">
        <v>139.10324166666666</v>
      </c>
      <c r="LM802">
        <v>22.807500000000001</v>
      </c>
      <c r="LN802">
        <v>93.607060000000004</v>
      </c>
      <c r="LO802">
        <v>5.1937563667225232E-2</v>
      </c>
      <c r="LP802" s="10">
        <f t="shared" si="535"/>
        <v>4.8617226384517727</v>
      </c>
      <c r="LQ802">
        <v>64.84</v>
      </c>
      <c r="LR802">
        <v>11.3</v>
      </c>
      <c r="LS802">
        <v>65893359</v>
      </c>
      <c r="LT802">
        <v>41180625</v>
      </c>
      <c r="LU802">
        <v>186.96205833333332</v>
      </c>
      <c r="LV802">
        <v>28.265000000000001</v>
      </c>
      <c r="LW802">
        <v>96.836579999999998</v>
      </c>
      <c r="LX802">
        <v>0.33390184234007236</v>
      </c>
      <c r="LY802" s="10">
        <f t="shared" si="536"/>
        <v>32.333912467911802</v>
      </c>
      <c r="LZ802">
        <v>69.040000000000006</v>
      </c>
      <c r="MA802">
        <v>14.43</v>
      </c>
      <c r="MB802">
        <v>329179421</v>
      </c>
      <c r="MC802">
        <v>512196391.66666669</v>
      </c>
      <c r="MD802">
        <v>2143.9208333333331</v>
      </c>
      <c r="ME802">
        <v>340.63</v>
      </c>
      <c r="MF802" s="13">
        <f t="shared" si="552"/>
        <v>95.806282400502766</v>
      </c>
      <c r="MG802" s="13">
        <f t="shared" si="553"/>
        <v>-5.6434276291131846E-3</v>
      </c>
      <c r="MH802" s="13">
        <f t="shared" si="630"/>
        <v>2.2047736203061885E-2</v>
      </c>
      <c r="MI802" s="12">
        <v>97.255189999999999</v>
      </c>
      <c r="MJ802" s="12">
        <f t="shared" si="554"/>
        <v>4.6621626493427826E-2</v>
      </c>
      <c r="MK802" s="12">
        <f t="shared" si="555"/>
        <v>5.226505412254101E-2</v>
      </c>
      <c r="ML802" s="12">
        <f t="shared" si="631"/>
        <v>3.5464122662838715E-2</v>
      </c>
      <c r="MM802" s="14">
        <v>95.162989999999994</v>
      </c>
      <c r="MN802" s="14">
        <f t="shared" si="556"/>
        <v>-1.2954922623739873E-2</v>
      </c>
      <c r="MO802" s="14">
        <f t="shared" si="557"/>
        <v>7.3114949946266883E-3</v>
      </c>
      <c r="MP802" s="14">
        <f t="shared" si="632"/>
        <v>3.748838344802552E-3</v>
      </c>
      <c r="MQ802" s="16">
        <v>95.248599999999996</v>
      </c>
      <c r="MR802" s="16">
        <f t="shared" si="558"/>
        <v>-6.456370942131695E-5</v>
      </c>
      <c r="MS802" s="16">
        <f t="shared" si="559"/>
        <v>5.5788639196918677E-3</v>
      </c>
      <c r="MT802" s="16">
        <f t="shared" si="633"/>
        <v>4.5625965010265279E-3</v>
      </c>
      <c r="MU802" s="13">
        <v>96.623639999999995</v>
      </c>
      <c r="MV802" s="13">
        <f t="shared" si="560"/>
        <v>1.4988638795202736E-2</v>
      </c>
      <c r="MW802" s="13">
        <f t="shared" si="561"/>
        <v>2.063206642431592E-2</v>
      </c>
      <c r="MX802" s="13">
        <f t="shared" si="634"/>
        <v>1.6910931745685809E-2</v>
      </c>
      <c r="MY802" s="12">
        <v>103.86839999999999</v>
      </c>
      <c r="MZ802" s="12">
        <f t="shared" si="562"/>
        <v>8.4780649972038269E-3</v>
      </c>
      <c r="NA802" s="12">
        <f t="shared" si="563"/>
        <v>1.4121492626317012E-2</v>
      </c>
      <c r="NB802" s="12">
        <f t="shared" si="635"/>
        <v>6.8336785303920733E-3</v>
      </c>
      <c r="NC802" s="14">
        <v>102.7542</v>
      </c>
      <c r="ND802" s="14">
        <f t="shared" si="564"/>
        <v>-2.1299090202532733E-2</v>
      </c>
      <c r="NE802" s="14">
        <f t="shared" si="565"/>
        <v>1.5655662573419549E-2</v>
      </c>
      <c r="NF802" s="14">
        <f t="shared" si="636"/>
        <v>7.5086377430432227E-3</v>
      </c>
      <c r="NG802" s="16">
        <v>109.88500000000001</v>
      </c>
      <c r="NH802" s="16">
        <f t="shared" si="566"/>
        <v>1.7662889964418671E-2</v>
      </c>
      <c r="NI802" s="16">
        <f t="shared" si="567"/>
        <v>109.89064342762912</v>
      </c>
      <c r="NJ802" s="16">
        <f t="shared" si="637"/>
        <v>1.9292477362030667</v>
      </c>
      <c r="NK802" s="13">
        <v>88.301019999999994</v>
      </c>
      <c r="NL802" s="13">
        <f t="shared" si="568"/>
        <v>-2.4823423846270676E-2</v>
      </c>
      <c r="NM802" s="13">
        <f t="shared" si="569"/>
        <v>1.9179996217157491E-2</v>
      </c>
      <c r="NN802" s="13">
        <f t="shared" si="638"/>
        <v>1.1036750134544304E-2</v>
      </c>
      <c r="NO802" s="12">
        <v>101.83369999999999</v>
      </c>
      <c r="NP802" s="12">
        <f t="shared" si="570"/>
        <v>9.9032975620592101E-3</v>
      </c>
      <c r="NQ802" s="12">
        <f t="shared" si="571"/>
        <v>1.5546725191172395E-2</v>
      </c>
      <c r="NR802" s="12">
        <f t="shared" si="639"/>
        <v>5.0330600616330656E-3</v>
      </c>
      <c r="NS802" s="14">
        <v>114.48569999999999</v>
      </c>
      <c r="NT802" s="14">
        <f t="shared" si="572"/>
        <v>1.5422153513755088E-2</v>
      </c>
      <c r="NU802" s="14">
        <f t="shared" si="573"/>
        <v>2.1065581142868273E-2</v>
      </c>
      <c r="NV802" s="14">
        <f t="shared" si="640"/>
        <v>1.8579538167952658E-2</v>
      </c>
      <c r="NW802" s="16">
        <v>91.426169999999999</v>
      </c>
      <c r="NX802" s="16">
        <f t="shared" si="574"/>
        <v>-2.0673408160747031E-2</v>
      </c>
      <c r="NY802" s="16">
        <f t="shared" si="575"/>
        <v>1.5029980531633846E-2</v>
      </c>
      <c r="NZ802" s="16">
        <f t="shared" si="641"/>
        <v>1.4777630614039472E-2</v>
      </c>
      <c r="OA802" s="13">
        <v>91.640879999999996</v>
      </c>
      <c r="OB802" s="13">
        <f t="shared" si="576"/>
        <v>-1.2697978334294091E-2</v>
      </c>
      <c r="OC802" s="13">
        <f t="shared" si="577"/>
        <v>7.0545507051809064E-3</v>
      </c>
      <c r="OD802" s="13">
        <f t="shared" si="642"/>
        <v>1.8547229183141223E-3</v>
      </c>
      <c r="OE802" s="15">
        <v>90.316509999999994</v>
      </c>
      <c r="OF802" s="15">
        <f t="shared" si="578"/>
        <v>-1.3206952221287982E-2</v>
      </c>
      <c r="OG802" s="15">
        <f t="shared" si="579"/>
        <v>7.5635245921747973E-3</v>
      </c>
      <c r="OH802" s="15">
        <f t="shared" si="643"/>
        <v>5.9726189873376967E-3</v>
      </c>
      <c r="OI802" s="14">
        <v>84.253219999999999</v>
      </c>
      <c r="OJ802" s="14">
        <f t="shared" si="580"/>
        <v>8.7325061891274425E-2</v>
      </c>
      <c r="OK802" s="14">
        <f t="shared" si="581"/>
        <v>9.2968489520387609E-2</v>
      </c>
      <c r="OL802" s="14">
        <f t="shared" si="644"/>
        <v>8.1299724702518783E-2</v>
      </c>
      <c r="OM802" s="16">
        <v>126.22190000000001</v>
      </c>
      <c r="ON802" s="16">
        <f t="shared" si="582"/>
        <v>-6.0469423528504151E-3</v>
      </c>
      <c r="OO802" s="16">
        <f t="shared" si="583"/>
        <v>4.0351472373723052E-4</v>
      </c>
      <c r="OP802" s="16">
        <f t="shared" si="645"/>
        <v>3.4663775580875078E-2</v>
      </c>
      <c r="OQ802" s="13">
        <v>114.1587</v>
      </c>
      <c r="OR802" s="13">
        <f t="shared" si="584"/>
        <v>-2.5894802949654183E-2</v>
      </c>
      <c r="OS802" s="13">
        <f t="shared" si="585"/>
        <v>2.0251375320540999E-2</v>
      </c>
      <c r="OT802" s="13">
        <f t="shared" si="646"/>
        <v>1.9024137623945836E-2</v>
      </c>
      <c r="OU802" s="16">
        <v>100.2966</v>
      </c>
      <c r="OV802" s="16">
        <f t="shared" si="586"/>
        <v>2.1662713154901869E-3</v>
      </c>
      <c r="OW802" s="16">
        <f t="shared" si="587"/>
        <v>7.8096989446033716E-3</v>
      </c>
      <c r="OX802" s="16">
        <f t="shared" si="647"/>
        <v>1.6570074616994446E-2</v>
      </c>
      <c r="OY802" s="14">
        <v>88.258089999999996</v>
      </c>
      <c r="OZ802" s="14">
        <f t="shared" si="588"/>
        <v>-3.7723242735694495E-2</v>
      </c>
      <c r="PA802" s="14">
        <f t="shared" si="589"/>
        <v>3.2079815106581311E-2</v>
      </c>
      <c r="PB802" s="14">
        <f t="shared" si="648"/>
        <v>1.3070282992556082E-2</v>
      </c>
      <c r="PC802" s="15">
        <v>85.121179999999995</v>
      </c>
      <c r="PD802" s="15">
        <f t="shared" si="590"/>
        <v>-7.0929116958330374E-3</v>
      </c>
      <c r="PE802" s="15">
        <f t="shared" si="591"/>
        <v>1.4494840667198527E-3</v>
      </c>
      <c r="PF802" s="15">
        <f t="shared" si="649"/>
        <v>2.2597995196643406E-2</v>
      </c>
      <c r="PG802" s="14">
        <v>85.717190000000002</v>
      </c>
      <c r="PH802" s="14">
        <f t="shared" si="592"/>
        <v>-4.6184801215026772E-3</v>
      </c>
      <c r="PI802" s="14">
        <f t="shared" si="593"/>
        <v>1.0249475076105075E-3</v>
      </c>
      <c r="PJ802" s="14">
        <f t="shared" si="650"/>
        <v>3.1450501545224108E-2</v>
      </c>
      <c r="PK802" s="16">
        <v>132.7133</v>
      </c>
      <c r="PL802" s="16">
        <f t="shared" si="594"/>
        <v>1.8682155429023961E-2</v>
      </c>
      <c r="PM802" s="16">
        <f t="shared" si="595"/>
        <v>2.4325583058137146E-2</v>
      </c>
      <c r="PN802" s="16">
        <f t="shared" si="651"/>
        <v>4.7451653135653915E-3</v>
      </c>
      <c r="PO802" s="13">
        <v>105.10760000000001</v>
      </c>
      <c r="PP802" s="13">
        <f t="shared" si="596"/>
        <v>2.5137959352464101E-2</v>
      </c>
      <c r="PQ802" s="13">
        <f t="shared" si="597"/>
        <v>3.0781386981577286E-2</v>
      </c>
      <c r="PR802" s="13">
        <f t="shared" si="652"/>
        <v>9.7675934311710622E-3</v>
      </c>
      <c r="PS802" s="14">
        <v>85.236760000000004</v>
      </c>
      <c r="PT802" s="14">
        <f t="shared" si="598"/>
        <v>-3.5557748627422225E-2</v>
      </c>
      <c r="PU802" s="14">
        <f t="shared" si="599"/>
        <v>2.9914320998309041E-2</v>
      </c>
      <c r="PV802" s="14">
        <f t="shared" si="653"/>
        <v>1.1234711875660608E-3</v>
      </c>
      <c r="PW802" s="15">
        <v>103.7749</v>
      </c>
      <c r="PX802" s="15">
        <f t="shared" si="600"/>
        <v>2.5049364540223884E-3</v>
      </c>
      <c r="PY802" s="15">
        <f t="shared" si="601"/>
        <v>8.148364083135573E-3</v>
      </c>
      <c r="PZ802" s="15">
        <f t="shared" si="654"/>
        <v>1.1292865091020454E-3</v>
      </c>
      <c r="QA802" s="14">
        <v>94.515739999999994</v>
      </c>
      <c r="QB802" s="14">
        <f t="shared" si="602"/>
        <v>-1.2595614711484182E-2</v>
      </c>
      <c r="QC802" s="14">
        <f t="shared" si="603"/>
        <v>6.9521870823709975E-3</v>
      </c>
      <c r="QD802" s="14">
        <f t="shared" si="655"/>
        <v>5.1783694423845894E-3</v>
      </c>
      <c r="QE802" s="16">
        <v>114.8918</v>
      </c>
      <c r="QF802" s="16">
        <f t="shared" si="604"/>
        <v>1.7506974272682996E-2</v>
      </c>
      <c r="QG802" s="16">
        <f t="shared" si="605"/>
        <v>2.315040190179618E-2</v>
      </c>
      <c r="QH802" s="16">
        <f t="shared" si="656"/>
        <v>6.1563064020052627E-3</v>
      </c>
      <c r="QI802" s="13">
        <v>99.153909999999996</v>
      </c>
      <c r="QJ802" s="13">
        <f t="shared" si="606"/>
        <v>3.3244785888652206E-2</v>
      </c>
      <c r="QK802" s="13">
        <f t="shared" si="607"/>
        <v>3.8888213517765391E-2</v>
      </c>
      <c r="QL802" s="13">
        <f t="shared" si="657"/>
        <v>2.9288919894244203E-2</v>
      </c>
      <c r="QM802" s="15">
        <v>89.319730000000007</v>
      </c>
      <c r="QN802" s="15">
        <f t="shared" si="608"/>
        <v>-3.1132185990207173E-2</v>
      </c>
      <c r="QO802" s="15">
        <f t="shared" si="609"/>
        <v>2.5488758361093988E-2</v>
      </c>
      <c r="QP802" s="15">
        <f t="shared" si="658"/>
        <v>2.3354341660833389E-2</v>
      </c>
      <c r="QQ802" s="14">
        <v>99.036000000000001</v>
      </c>
      <c r="QR802" s="14">
        <f t="shared" si="610"/>
        <v>1.2927622252742133E-2</v>
      </c>
      <c r="QS802" s="14">
        <f t="shared" si="611"/>
        <v>1.8571049881855317E-2</v>
      </c>
      <c r="QT802" s="14">
        <f t="shared" si="659"/>
        <v>1.2186356580795255E-2</v>
      </c>
      <c r="QU802" s="16">
        <v>124.4816</v>
      </c>
      <c r="QV802" s="16">
        <f t="shared" si="612"/>
        <v>-9.691343979863154E-3</v>
      </c>
      <c r="QW802" s="16">
        <f t="shared" si="613"/>
        <v>4.0479163507499694E-3</v>
      </c>
      <c r="QX802" s="16">
        <f t="shared" si="660"/>
        <v>8.5383638782713378E-3</v>
      </c>
      <c r="QY802" s="14">
        <v>95.183660000000003</v>
      </c>
      <c r="QZ802" s="14">
        <f t="shared" si="614"/>
        <v>-1.0752225514045088E-2</v>
      </c>
      <c r="RA802" s="14">
        <f t="shared" si="615"/>
        <v>5.1087978849319038E-3</v>
      </c>
      <c r="RB802" s="14">
        <f t="shared" si="661"/>
        <v>7.9904311702672093E-4</v>
      </c>
      <c r="RC802" s="15">
        <v>97.831890000000001</v>
      </c>
      <c r="RD802" s="15">
        <f t="shared" si="616"/>
        <v>-1.3966671044248868E-2</v>
      </c>
      <c r="RE802" s="15">
        <f t="shared" si="617"/>
        <v>8.3232434151356838E-3</v>
      </c>
      <c r="RF802" s="15">
        <f t="shared" si="662"/>
        <v>2.8414792275239797E-3</v>
      </c>
      <c r="RG802" s="14">
        <v>82.34563</v>
      </c>
      <c r="RH802" s="14">
        <f t="shared" si="618"/>
        <v>-2.3211349159972805E-3</v>
      </c>
      <c r="RI802" s="14">
        <f t="shared" si="619"/>
        <v>3.3222927131159041E-3</v>
      </c>
      <c r="RJ802" s="14">
        <f t="shared" si="663"/>
        <v>1.7791536532800856E-2</v>
      </c>
      <c r="RK802" s="16">
        <v>92.447429999999997</v>
      </c>
      <c r="RL802" s="16">
        <f t="shared" si="620"/>
        <v>-1.8315586597962841E-2</v>
      </c>
      <c r="RM802" s="16">
        <f t="shared" si="621"/>
        <v>1.2672158968849656E-2</v>
      </c>
      <c r="RN802" s="16">
        <f t="shared" si="664"/>
        <v>2.5178417131703767E-3</v>
      </c>
      <c r="RO802" s="13">
        <v>91.727170000000001</v>
      </c>
      <c r="RP802" s="13">
        <f t="shared" si="622"/>
        <v>4.157645243902941E-3</v>
      </c>
      <c r="RQ802" s="13">
        <f t="shared" si="623"/>
        <v>9.8010728730161256E-3</v>
      </c>
      <c r="RR802" s="13">
        <f t="shared" si="665"/>
        <v>8.5714796774893909E-4</v>
      </c>
      <c r="RS802" s="15">
        <v>97.283829999999995</v>
      </c>
      <c r="RT802" s="15">
        <f t="shared" si="624"/>
        <v>-7.1863536491938773E-2</v>
      </c>
      <c r="RU802" s="15">
        <f t="shared" si="625"/>
        <v>6.6220108862825589E-2</v>
      </c>
      <c r="RV802" s="15">
        <f t="shared" si="666"/>
        <v>2.5256607705943512E-2</v>
      </c>
      <c r="RW802" s="14">
        <v>93.607060000000004</v>
      </c>
      <c r="RX802" s="14">
        <f t="shared" si="626"/>
        <v>-1.5736927164768599E-2</v>
      </c>
      <c r="RY802" s="14">
        <f t="shared" si="627"/>
        <v>1.0093499535655415E-2</v>
      </c>
      <c r="RZ802" s="14">
        <f t="shared" si="667"/>
        <v>7.1904557062114627E-3</v>
      </c>
      <c r="SA802" s="16">
        <v>96.836579999999998</v>
      </c>
      <c r="SB802" s="16">
        <f t="shared" si="628"/>
        <v>-9.7069813436156949E-6</v>
      </c>
      <c r="SC802" s="16">
        <f t="shared" si="629"/>
        <v>5.6337206477695689E-3</v>
      </c>
      <c r="SD802" s="16">
        <f t="shared" si="668"/>
        <v>6.0149251420292815E-3</v>
      </c>
    </row>
    <row r="803" spans="1:498" x14ac:dyDescent="0.35">
      <c r="A803" s="2">
        <v>42522</v>
      </c>
      <c r="B803">
        <v>95.570499999999996</v>
      </c>
      <c r="C803">
        <v>2.0397610009771742E-2</v>
      </c>
      <c r="D803" s="10">
        <f t="shared" si="513"/>
        <v>1.9494097874388903</v>
      </c>
      <c r="E803">
        <v>41.71</v>
      </c>
      <c r="F803">
        <v>16.010000000000002</v>
      </c>
      <c r="G803">
        <v>24329961</v>
      </c>
      <c r="H803">
        <v>54540928.333333336</v>
      </c>
      <c r="I803">
        <v>133.875225</v>
      </c>
      <c r="J803">
        <v>21.519166666666667</v>
      </c>
      <c r="K803">
        <v>92.741680000000002</v>
      </c>
      <c r="L803">
        <v>8.168904847465611E-3</v>
      </c>
      <c r="M803" s="10">
        <f t="shared" si="514"/>
        <v>0.75759795931410456</v>
      </c>
      <c r="N803">
        <v>58.04</v>
      </c>
      <c r="O803">
        <v>1.08</v>
      </c>
      <c r="P803">
        <v>8012929</v>
      </c>
      <c r="Q803">
        <v>6388638.333333333</v>
      </c>
      <c r="R803">
        <v>32.930893333333337</v>
      </c>
      <c r="S803">
        <v>4.97</v>
      </c>
      <c r="T803">
        <v>95.035749999999993</v>
      </c>
      <c r="U803">
        <v>9.8967572172501718E-3</v>
      </c>
      <c r="V803" s="10">
        <f t="shared" si="515"/>
        <v>0.94054574470928298</v>
      </c>
      <c r="W803">
        <v>164.4</v>
      </c>
      <c r="X803">
        <v>16.57</v>
      </c>
      <c r="Y803">
        <v>11332704</v>
      </c>
      <c r="Z803">
        <v>10307288.666666666</v>
      </c>
      <c r="AA803">
        <v>59.125396666666667</v>
      </c>
      <c r="AB803">
        <v>7.0266666666666664</v>
      </c>
      <c r="AC803">
        <v>97.931179999999998</v>
      </c>
      <c r="AD803">
        <v>3.0037977327466235E-2</v>
      </c>
      <c r="AE803" s="10">
        <f t="shared" si="516"/>
        <v>2.9416545644920147</v>
      </c>
      <c r="AF803">
        <v>57.05</v>
      </c>
      <c r="AG803">
        <v>9.9600000000000009</v>
      </c>
      <c r="AH803">
        <v>36353345</v>
      </c>
      <c r="AI803">
        <v>70123429.166666672</v>
      </c>
      <c r="AJ803">
        <v>331.99950000000001</v>
      </c>
      <c r="AK803">
        <v>55.679166666666667</v>
      </c>
      <c r="AL803">
        <v>104.05759999999999</v>
      </c>
      <c r="AM803">
        <v>7.7971144229541543E-3</v>
      </c>
      <c r="AN803" s="10">
        <f t="shared" si="517"/>
        <v>0.81134901377799418</v>
      </c>
      <c r="AO803">
        <v>52.86</v>
      </c>
      <c r="AP803">
        <v>5.19</v>
      </c>
      <c r="AQ803">
        <v>18267225</v>
      </c>
      <c r="AR803">
        <v>10252205</v>
      </c>
      <c r="AS803">
        <v>36.158612499999997</v>
      </c>
      <c r="AT803">
        <v>6.1133333333333333</v>
      </c>
      <c r="AU803">
        <v>102.11239999999999</v>
      </c>
      <c r="AV803">
        <v>1.1985633206053534E-2</v>
      </c>
      <c r="AW803" s="10">
        <f t="shared" si="538"/>
        <v>1.2238817721898207</v>
      </c>
      <c r="AX803">
        <v>218.29</v>
      </c>
      <c r="AY803">
        <v>25.12</v>
      </c>
      <c r="AZ803">
        <v>47437513</v>
      </c>
      <c r="BA803">
        <v>19702177.5</v>
      </c>
      <c r="BB803">
        <v>45.384770833333334</v>
      </c>
      <c r="BC803">
        <v>6.3475000000000001</v>
      </c>
      <c r="BD803">
        <v>110.1009</v>
      </c>
      <c r="BE803">
        <v>1.6948421242798028E-3</v>
      </c>
      <c r="BF803" s="10">
        <f t="shared" ref="BF803:BF866" si="669">BD803*BE803</f>
        <v>0.18660364324111814</v>
      </c>
      <c r="BG803">
        <v>265.7</v>
      </c>
      <c r="BH803">
        <v>24.93</v>
      </c>
      <c r="BI803">
        <v>4867002</v>
      </c>
      <c r="BJ803">
        <v>1569614.1666666667</v>
      </c>
      <c r="BK803">
        <v>5.0696574999999999</v>
      </c>
      <c r="BL803">
        <v>0.90499999999999992</v>
      </c>
      <c r="BM803">
        <v>84.517380000000003</v>
      </c>
      <c r="BN803">
        <v>6.8551944299673892E-3</v>
      </c>
      <c r="BO803" s="10">
        <f t="shared" si="548"/>
        <v>0.57938307261143729</v>
      </c>
      <c r="BP803">
        <v>92.19</v>
      </c>
      <c r="BQ803">
        <v>17.57</v>
      </c>
      <c r="BR803">
        <v>10531947</v>
      </c>
      <c r="BS803">
        <v>9968920.833333334</v>
      </c>
      <c r="BT803">
        <f t="shared" si="549"/>
        <v>38.697855833333335</v>
      </c>
      <c r="BU803">
        <v>6.833333333333333</v>
      </c>
      <c r="BV803">
        <v>100.5072</v>
      </c>
      <c r="BW803">
        <v>5.4400283334516226E-3</v>
      </c>
      <c r="BX803" s="10">
        <f t="shared" si="539"/>
        <v>0.54676201571588889</v>
      </c>
      <c r="BY803">
        <v>80.930000000000007</v>
      </c>
      <c r="BZ803">
        <v>15.97</v>
      </c>
      <c r="CA803">
        <v>5728198</v>
      </c>
      <c r="CB803">
        <v>4581798.333333333</v>
      </c>
      <c r="CC803">
        <v>38.697855833333335</v>
      </c>
      <c r="CD803">
        <v>2.5333333333333332</v>
      </c>
      <c r="CE803">
        <v>113.8242</v>
      </c>
      <c r="CF803">
        <v>7.3820340787268766E-4</v>
      </c>
      <c r="CG803" s="10">
        <f t="shared" si="541"/>
        <v>8.4025412338382371E-2</v>
      </c>
      <c r="CH803">
        <v>80.25</v>
      </c>
      <c r="CI803">
        <v>15.62</v>
      </c>
      <c r="CJ803">
        <v>1315850</v>
      </c>
      <c r="CK803">
        <v>1861613</v>
      </c>
      <c r="CL803">
        <v>5.8969183333333328</v>
      </c>
      <c r="CM803">
        <v>1.0141666666666667</v>
      </c>
      <c r="CN803">
        <v>92.894360000000006</v>
      </c>
      <c r="CO803">
        <v>4.4505703518399053E-3</v>
      </c>
      <c r="CP803" s="10">
        <f t="shared" si="518"/>
        <v>0.41343288446914284</v>
      </c>
      <c r="CQ803">
        <v>84.02</v>
      </c>
      <c r="CR803">
        <v>13.18</v>
      </c>
      <c r="CS803">
        <v>5495469</v>
      </c>
      <c r="CT803">
        <v>7451728.333333333</v>
      </c>
      <c r="CU803">
        <v>27.840278333333334</v>
      </c>
      <c r="CV803">
        <v>5.729166666666667</v>
      </c>
      <c r="CW803">
        <v>89.744349999999997</v>
      </c>
      <c r="CX803">
        <v>5.1113261041865428E-2</v>
      </c>
      <c r="CY803" s="10">
        <f t="shared" si="519"/>
        <v>4.5871263885825355</v>
      </c>
      <c r="CZ803">
        <v>89.93</v>
      </c>
      <c r="DA803">
        <v>17.11</v>
      </c>
      <c r="DB803">
        <v>65086852</v>
      </c>
      <c r="DC803">
        <v>33912498.333333336</v>
      </c>
      <c r="DD803">
        <v>230.45438333333334</v>
      </c>
      <c r="DE803">
        <v>46.566666666666663</v>
      </c>
      <c r="DF803">
        <v>88.583359999999999</v>
      </c>
      <c r="DG803">
        <v>7.4881073044528762E-2</v>
      </c>
      <c r="DH803" s="10">
        <f t="shared" si="520"/>
        <v>6.6332170506897876</v>
      </c>
      <c r="DI803">
        <v>109.37</v>
      </c>
      <c r="DJ803">
        <v>17.350000000000001</v>
      </c>
      <c r="DK803">
        <v>82760100</v>
      </c>
      <c r="DL803">
        <v>74229669.166666672</v>
      </c>
      <c r="DM803">
        <v>320.12093333333331</v>
      </c>
      <c r="DN803">
        <v>53.46</v>
      </c>
      <c r="DO803">
        <v>80.760509999999996</v>
      </c>
      <c r="DP803">
        <v>5.3338170134737146E-3</v>
      </c>
      <c r="DQ803" s="10">
        <f t="shared" si="521"/>
        <v>0.43076178225481404</v>
      </c>
      <c r="DR803">
        <v>44.2</v>
      </c>
      <c r="DS803">
        <v>22.54</v>
      </c>
      <c r="DT803">
        <v>10775506</v>
      </c>
      <c r="DU803">
        <v>6592027.5</v>
      </c>
      <c r="DV803">
        <v>25.582716666666666</v>
      </c>
      <c r="DW803">
        <v>4.4866666666666672</v>
      </c>
      <c r="DX803">
        <v>126.2323</v>
      </c>
      <c r="DY803">
        <v>4.8529814520383166E-3</v>
      </c>
      <c r="DZ803" s="10">
        <f t="shared" si="540"/>
        <v>0.61260301054813637</v>
      </c>
      <c r="EA803">
        <v>96.77</v>
      </c>
      <c r="EB803">
        <v>21.17</v>
      </c>
      <c r="EC803">
        <v>9810530</v>
      </c>
      <c r="ED803">
        <v>4847409.666666667</v>
      </c>
      <c r="EE803">
        <v>21.291233333333334</v>
      </c>
      <c r="EF803">
        <v>2.6566666666666667</v>
      </c>
      <c r="EG803">
        <v>111.2101</v>
      </c>
      <c r="EH803">
        <v>3.2140100070056653E-4</v>
      </c>
      <c r="EI803" s="10">
        <f t="shared" ref="EI803:EI866" si="670">EG803*EH803</f>
        <v>3.574303742801007E-2</v>
      </c>
      <c r="EJ803">
        <v>56.03</v>
      </c>
      <c r="EK803">
        <v>8.36</v>
      </c>
      <c r="EL803">
        <v>335572</v>
      </c>
      <c r="EM803">
        <v>398099.91666666669</v>
      </c>
      <c r="EN803">
        <v>5.1201394166666665</v>
      </c>
      <c r="EO803">
        <v>1.5141666666666669</v>
      </c>
      <c r="EP803">
        <v>98.222710000000006</v>
      </c>
      <c r="EQ803">
        <v>6.0255528903791896E-3</v>
      </c>
      <c r="ER803" s="10">
        <f t="shared" si="522"/>
        <v>0.59184613414137699</v>
      </c>
      <c r="ES803">
        <v>94.1</v>
      </c>
      <c r="ET803">
        <v>14.27</v>
      </c>
      <c r="EU803">
        <v>4753505</v>
      </c>
      <c r="EV803">
        <v>5580248.666666667</v>
      </c>
      <c r="EW803">
        <v>15.136469166666666</v>
      </c>
      <c r="EX803">
        <v>2.5166666666666666</v>
      </c>
      <c r="EY803">
        <v>89.803889999999996</v>
      </c>
      <c r="EZ803">
        <v>5.7775084798526123E-3</v>
      </c>
      <c r="FA803" s="10">
        <f t="shared" ref="FA803:FA866" si="671">EY803*EZ803</f>
        <v>0.51884273599875119</v>
      </c>
      <c r="FB803">
        <v>0</v>
      </c>
      <c r="FC803">
        <v>26.32</v>
      </c>
      <c r="FD803">
        <v>8210005</v>
      </c>
      <c r="FE803">
        <v>6498518</v>
      </c>
      <c r="FF803">
        <v>23.380849999999999</v>
      </c>
      <c r="FG803">
        <v>5.5841666666666674</v>
      </c>
      <c r="FH803">
        <v>81.484319999999997</v>
      </c>
      <c r="FI803">
        <v>4.3395986861607512E-2</v>
      </c>
      <c r="FJ803" s="10">
        <f t="shared" si="523"/>
        <v>3.5360924801470222</v>
      </c>
      <c r="FK803">
        <v>70.760000000000005</v>
      </c>
      <c r="FL803">
        <v>19.66</v>
      </c>
      <c r="FM803">
        <v>60478103</v>
      </c>
      <c r="FN803">
        <v>33024237.5</v>
      </c>
      <c r="FO803">
        <v>151.82762499999998</v>
      </c>
      <c r="FP803">
        <v>23.829166666666666</v>
      </c>
      <c r="FQ803">
        <v>83.080690000000004</v>
      </c>
      <c r="FR803">
        <v>9.0714045789862585E-2</v>
      </c>
      <c r="FS803" s="10">
        <f t="shared" si="524"/>
        <v>7.5365855169133793</v>
      </c>
      <c r="FT803">
        <v>280.68</v>
      </c>
      <c r="FU803">
        <v>18.809999999999999</v>
      </c>
      <c r="FV803">
        <v>127159949</v>
      </c>
      <c r="FW803">
        <v>103440333.33333333</v>
      </c>
      <c r="FX803">
        <v>441.30041666666665</v>
      </c>
      <c r="FY803">
        <v>86.258333333333326</v>
      </c>
      <c r="FZ803">
        <v>133.0361</v>
      </c>
      <c r="GA803">
        <v>9.4482598676897333E-4</v>
      </c>
      <c r="GB803" s="10">
        <f t="shared" si="550"/>
        <v>0.12569596445839581</v>
      </c>
      <c r="GC803">
        <v>67.62</v>
      </c>
      <c r="GD803">
        <v>16.43</v>
      </c>
      <c r="GE803">
        <v>1959864</v>
      </c>
      <c r="GF803">
        <v>1190122.3333333333</v>
      </c>
      <c r="GG803">
        <v>3.7082625</v>
      </c>
      <c r="GH803">
        <v>0.53500000000000003</v>
      </c>
      <c r="GI803">
        <v>104.88760000000001</v>
      </c>
      <c r="GJ803">
        <v>1.6049969412363209E-3</v>
      </c>
      <c r="GK803" s="10">
        <f t="shared" si="551"/>
        <v>0.16834427717361874</v>
      </c>
      <c r="GL803">
        <v>57.03</v>
      </c>
      <c r="GM803">
        <v>17.3</v>
      </c>
      <c r="GN803">
        <v>2869108</v>
      </c>
      <c r="GO803">
        <v>2024525.5</v>
      </c>
      <c r="GP803">
        <v>5.4771995833333333</v>
      </c>
      <c r="GQ803">
        <v>0.30249999999999999</v>
      </c>
      <c r="GR803">
        <v>83.678569999999993</v>
      </c>
      <c r="GS803">
        <v>1.1862344182059362E-3</v>
      </c>
      <c r="GT803" s="10">
        <f t="shared" si="546"/>
        <v>9.9262399800254697E-2</v>
      </c>
      <c r="GU803">
        <v>161.30000000000001</v>
      </c>
      <c r="GV803">
        <v>16.670000000000002</v>
      </c>
      <c r="GW803">
        <v>583511</v>
      </c>
      <c r="GX803">
        <v>839034.25</v>
      </c>
      <c r="GY803">
        <v>3.5382693333333335</v>
      </c>
      <c r="GZ803">
        <v>6.5833333333333341E-2</v>
      </c>
      <c r="HA803">
        <v>103.54040000000001</v>
      </c>
      <c r="HB803">
        <v>4.3500540859709835E-2</v>
      </c>
      <c r="HC803" s="10">
        <f t="shared" si="525"/>
        <v>4.5040634008307006</v>
      </c>
      <c r="HD803">
        <v>117.7</v>
      </c>
      <c r="HE803">
        <v>26.12</v>
      </c>
      <c r="HF803">
        <v>122251345</v>
      </c>
      <c r="HG803">
        <v>62529675</v>
      </c>
      <c r="HH803">
        <v>187.78316666666669</v>
      </c>
      <c r="HI803">
        <v>26.62</v>
      </c>
      <c r="HJ803">
        <v>93.72645</v>
      </c>
      <c r="HK803">
        <v>1.6073449223198338E-2</v>
      </c>
      <c r="HL803" s="10">
        <f t="shared" si="526"/>
        <v>1.5065073349456379</v>
      </c>
      <c r="HM803">
        <v>121.35</v>
      </c>
      <c r="HN803">
        <v>16.32</v>
      </c>
      <c r="HO803">
        <v>17204694</v>
      </c>
      <c r="HP803">
        <v>17580362.5</v>
      </c>
      <c r="HQ803">
        <v>87.001166666666663</v>
      </c>
      <c r="HR803">
        <v>9.4966666666666661</v>
      </c>
      <c r="HS803">
        <v>113.99169999999999</v>
      </c>
      <c r="HT803">
        <v>1.6073449223198338E-2</v>
      </c>
      <c r="HU803" s="10">
        <f t="shared" si="527"/>
        <v>1.8322398018160579</v>
      </c>
      <c r="HV803">
        <v>135.25</v>
      </c>
      <c r="HW803">
        <v>7</v>
      </c>
      <c r="HX803">
        <v>4714768</v>
      </c>
      <c r="HY803">
        <v>6779709.166666667</v>
      </c>
      <c r="HZ803">
        <v>21.307110833333333</v>
      </c>
      <c r="IA803">
        <v>9.4966666666666661</v>
      </c>
      <c r="IB803">
        <v>99.402789999999996</v>
      </c>
      <c r="IC803">
        <v>5.8303520218539956E-3</v>
      </c>
      <c r="ID803" s="10">
        <f t="shared" si="528"/>
        <v>0.57955325765442811</v>
      </c>
      <c r="IE803">
        <v>71.84</v>
      </c>
      <c r="IF803">
        <v>9.82</v>
      </c>
      <c r="IG803">
        <v>5235977</v>
      </c>
      <c r="IH803">
        <v>6183773.333333333</v>
      </c>
      <c r="II803">
        <v>46.543683333333327</v>
      </c>
      <c r="IJ803">
        <v>12.335833333333333</v>
      </c>
      <c r="IK803">
        <v>86.906109999999998</v>
      </c>
      <c r="IL803">
        <v>1.8965336911018229E-2</v>
      </c>
      <c r="IM803" s="10">
        <f t="shared" si="542"/>
        <v>1.6482036557760105</v>
      </c>
      <c r="IN803">
        <v>66.44</v>
      </c>
      <c r="IO803">
        <v>18.61</v>
      </c>
      <c r="IP803">
        <v>38263259</v>
      </c>
      <c r="IQ803">
        <v>30686088.333333332</v>
      </c>
      <c r="IR803">
        <v>95.853758333333346</v>
      </c>
      <c r="IS803">
        <v>13.833333333333334</v>
      </c>
      <c r="IT803">
        <v>96.084360000000004</v>
      </c>
      <c r="IU803">
        <v>5.7637240708969849E-3</v>
      </c>
      <c r="IV803" s="10">
        <f t="shared" si="529"/>
        <v>0.55380373856873144</v>
      </c>
      <c r="IW803">
        <v>9.1</v>
      </c>
      <c r="IX803">
        <v>20.92</v>
      </c>
      <c r="IY803">
        <v>10346377</v>
      </c>
      <c r="IZ803">
        <v>5257644.666666667</v>
      </c>
      <c r="JA803">
        <v>25.822225</v>
      </c>
      <c r="JB803">
        <v>4.9208333333333334</v>
      </c>
      <c r="JC803">
        <v>121.30110000000001</v>
      </c>
      <c r="JD803">
        <v>2.7916256224056659E-3</v>
      </c>
      <c r="JE803" s="10">
        <f t="shared" si="547"/>
        <v>0.33862725878599192</v>
      </c>
      <c r="JF803">
        <v>92.5</v>
      </c>
      <c r="JG803">
        <v>18.3</v>
      </c>
      <c r="JH803">
        <v>5427262</v>
      </c>
      <c r="JI803">
        <v>4721415</v>
      </c>
      <c r="JJ803">
        <v>15.395309166666665</v>
      </c>
      <c r="JK803">
        <v>2.2333333333333334</v>
      </c>
      <c r="JL803">
        <v>92.16574</v>
      </c>
      <c r="JM803">
        <v>1.26150166682523E-3</v>
      </c>
      <c r="JN803" s="10">
        <f t="shared" ref="JN803:JN866" si="672">JL803*JM803</f>
        <v>0.11626723463418077</v>
      </c>
      <c r="JO803">
        <v>208.4</v>
      </c>
      <c r="JP803">
        <v>17.920000000000002</v>
      </c>
      <c r="JQ803">
        <v>2061379</v>
      </c>
      <c r="JR803">
        <v>1798456.1666666667</v>
      </c>
      <c r="JS803">
        <v>6.6548450000000008</v>
      </c>
      <c r="JT803">
        <v>1.3525</v>
      </c>
      <c r="JU803">
        <v>98.32114</v>
      </c>
      <c r="JV803">
        <v>3.5742275132879323E-2</v>
      </c>
      <c r="JW803" s="10">
        <f t="shared" si="530"/>
        <v>3.5142212372583463</v>
      </c>
      <c r="JX803">
        <v>103.85</v>
      </c>
      <c r="JY803">
        <v>21.87</v>
      </c>
      <c r="JZ803">
        <v>51297837</v>
      </c>
      <c r="KA803">
        <v>56489541.666666664</v>
      </c>
      <c r="KB803">
        <v>283.95258333333334</v>
      </c>
      <c r="KC803">
        <v>46.748333333333335</v>
      </c>
      <c r="KD803">
        <v>78.824219999999997</v>
      </c>
      <c r="KE803">
        <v>3.1365677861135241E-2</v>
      </c>
      <c r="KF803" s="10">
        <f t="shared" si="531"/>
        <v>2.4723750921752536</v>
      </c>
      <c r="KG803">
        <v>10.42</v>
      </c>
      <c r="KH803">
        <v>20.11</v>
      </c>
      <c r="KI803">
        <v>46732766</v>
      </c>
      <c r="KJ803">
        <v>26133933.333333332</v>
      </c>
      <c r="KK803">
        <v>131.90944166666665</v>
      </c>
      <c r="KL803">
        <v>22.558333333333334</v>
      </c>
      <c r="KM803">
        <v>91.405360000000002</v>
      </c>
      <c r="KN803">
        <v>8.9284016958862799E-3</v>
      </c>
      <c r="KO803" s="10">
        <f t="shared" si="532"/>
        <v>0.81610377123709599</v>
      </c>
      <c r="KP803">
        <v>64.69</v>
      </c>
      <c r="KQ803">
        <v>12.73</v>
      </c>
      <c r="KR803">
        <v>9923281</v>
      </c>
      <c r="KS803">
        <v>6314619.166666667</v>
      </c>
      <c r="KT803">
        <v>50.78338333333334</v>
      </c>
      <c r="KU803">
        <v>12.990833333333333</v>
      </c>
      <c r="KV803">
        <v>91.003720000000001</v>
      </c>
      <c r="KW803">
        <v>9.966299508236201E-3</v>
      </c>
      <c r="KX803" s="10">
        <f t="shared" si="533"/>
        <v>0.90697032988366499</v>
      </c>
      <c r="KY803">
        <v>190.04</v>
      </c>
      <c r="KZ803">
        <v>12.9</v>
      </c>
      <c r="LA803">
        <v>8374902</v>
      </c>
      <c r="LB803">
        <v>3862045.6666666665</v>
      </c>
      <c r="LC803">
        <v>26.353764999999999</v>
      </c>
      <c r="LD803">
        <v>5.0916666666666668</v>
      </c>
      <c r="LE803">
        <v>95.304339999999996</v>
      </c>
      <c r="LF803">
        <v>3.6917298187177212E-2</v>
      </c>
      <c r="LG803" s="10">
        <f t="shared" si="534"/>
        <v>3.5183787383121206</v>
      </c>
      <c r="LH803">
        <v>42.81</v>
      </c>
      <c r="LI803">
        <v>20.28</v>
      </c>
      <c r="LJ803">
        <v>81652086</v>
      </c>
      <c r="LK803">
        <v>44765975</v>
      </c>
      <c r="LL803">
        <v>139.10324166666666</v>
      </c>
      <c r="LM803">
        <v>22.807500000000001</v>
      </c>
      <c r="LN803">
        <v>93.639060000000001</v>
      </c>
      <c r="LO803">
        <v>5.1937563667225232E-2</v>
      </c>
      <c r="LP803" s="10">
        <f t="shared" si="535"/>
        <v>4.8633846404891239</v>
      </c>
      <c r="LQ803">
        <v>104.59</v>
      </c>
      <c r="LR803">
        <v>14.09</v>
      </c>
      <c r="LS803">
        <v>65893359</v>
      </c>
      <c r="LT803">
        <v>41180625</v>
      </c>
      <c r="LU803">
        <v>186.96205833333332</v>
      </c>
      <c r="LV803">
        <v>28.265000000000001</v>
      </c>
      <c r="LW803">
        <v>97.524590000000003</v>
      </c>
      <c r="LX803">
        <v>0.33390184234007236</v>
      </c>
      <c r="LY803" s="10">
        <f t="shared" si="536"/>
        <v>32.563640274460198</v>
      </c>
      <c r="LZ803">
        <v>61.11</v>
      </c>
      <c r="MA803">
        <v>20.350000000000001</v>
      </c>
      <c r="MB803">
        <v>329179421</v>
      </c>
      <c r="MC803">
        <v>512196391.66666669</v>
      </c>
      <c r="MD803">
        <v>2143.9208333333331</v>
      </c>
      <c r="ME803">
        <v>340.63</v>
      </c>
      <c r="MF803" s="13">
        <f t="shared" si="552"/>
        <v>95.045106415261699</v>
      </c>
      <c r="MG803" s="13">
        <f t="shared" si="553"/>
        <v>-7.944948558374243E-3</v>
      </c>
      <c r="MH803" s="13">
        <f t="shared" si="630"/>
        <v>2.3015209292610583E-3</v>
      </c>
      <c r="MI803" s="12">
        <v>95.570499999999996</v>
      </c>
      <c r="MJ803" s="12">
        <f t="shared" si="554"/>
        <v>-1.7322366035170012E-2</v>
      </c>
      <c r="MK803" s="12">
        <f t="shared" si="555"/>
        <v>9.3774174767957685E-3</v>
      </c>
      <c r="ML803" s="12">
        <f t="shared" si="631"/>
        <v>4.2887636645745242E-2</v>
      </c>
      <c r="MM803" s="14">
        <v>92.741680000000002</v>
      </c>
      <c r="MN803" s="14">
        <f t="shared" si="556"/>
        <v>-2.5443820123768668E-2</v>
      </c>
      <c r="MO803" s="14">
        <f t="shared" si="557"/>
        <v>1.7498871565394425E-2</v>
      </c>
      <c r="MP803" s="14">
        <f t="shared" si="632"/>
        <v>1.0187376570767737E-2</v>
      </c>
      <c r="MQ803" s="16">
        <v>95.035749999999993</v>
      </c>
      <c r="MR803" s="16">
        <f t="shared" si="558"/>
        <v>-2.2346785149598425E-3</v>
      </c>
      <c r="MS803" s="16">
        <f t="shared" si="559"/>
        <v>5.7102700434144005E-3</v>
      </c>
      <c r="MT803" s="16">
        <f t="shared" si="633"/>
        <v>1.314061237225328E-4</v>
      </c>
      <c r="MU803" s="13">
        <v>97.931179999999998</v>
      </c>
      <c r="MV803" s="13">
        <f t="shared" si="560"/>
        <v>1.3532299135077031E-2</v>
      </c>
      <c r="MW803" s="13">
        <f t="shared" si="561"/>
        <v>2.1477247693451273E-2</v>
      </c>
      <c r="MX803" s="13">
        <f t="shared" si="634"/>
        <v>8.451812691353533E-4</v>
      </c>
      <c r="MY803" s="12">
        <v>104.05759999999999</v>
      </c>
      <c r="MZ803" s="12">
        <f t="shared" si="562"/>
        <v>1.8215357124977682E-3</v>
      </c>
      <c r="NA803" s="12">
        <f t="shared" si="563"/>
        <v>9.7664842708720112E-3</v>
      </c>
      <c r="NB803" s="12">
        <f t="shared" si="635"/>
        <v>4.3550083554450003E-3</v>
      </c>
      <c r="NC803" s="14">
        <v>102.11239999999999</v>
      </c>
      <c r="ND803" s="14">
        <f t="shared" si="564"/>
        <v>-6.245973400600735E-3</v>
      </c>
      <c r="NE803" s="14">
        <f t="shared" si="565"/>
        <v>1.6989751577735079E-3</v>
      </c>
      <c r="NF803" s="14">
        <f t="shared" si="636"/>
        <v>1.3956687415646041E-2</v>
      </c>
      <c r="NG803" s="16">
        <v>110.1009</v>
      </c>
      <c r="NH803" s="16">
        <f t="shared" si="566"/>
        <v>1.9647813623333565E-3</v>
      </c>
      <c r="NI803" s="16">
        <f t="shared" si="567"/>
        <v>110.10884494855837</v>
      </c>
      <c r="NJ803" s="16">
        <f t="shared" si="637"/>
        <v>0.21820152092925582</v>
      </c>
      <c r="NK803" s="13">
        <v>84.517380000000003</v>
      </c>
      <c r="NL803" s="13">
        <f t="shared" si="568"/>
        <v>-4.2849335149242829E-2</v>
      </c>
      <c r="NM803" s="13">
        <f t="shared" si="569"/>
        <v>3.4904386590868586E-2</v>
      </c>
      <c r="NN803" s="13">
        <f t="shared" si="638"/>
        <v>1.5724390373711095E-2</v>
      </c>
      <c r="NO803" s="12">
        <v>100.5072</v>
      </c>
      <c r="NP803" s="12">
        <f t="shared" si="570"/>
        <v>-1.3026139676747484E-2</v>
      </c>
      <c r="NQ803" s="12">
        <f t="shared" si="571"/>
        <v>5.0811911183732406E-3</v>
      </c>
      <c r="NR803" s="12">
        <f t="shared" si="639"/>
        <v>1.0465534072799154E-2</v>
      </c>
      <c r="NS803" s="14">
        <v>113.8242</v>
      </c>
      <c r="NT803" s="14">
        <f t="shared" si="572"/>
        <v>-5.7780141974062005E-3</v>
      </c>
      <c r="NU803" s="14">
        <f t="shared" si="573"/>
        <v>2.1669343609680425E-3</v>
      </c>
      <c r="NV803" s="14">
        <f t="shared" si="640"/>
        <v>1.889864678190023E-2</v>
      </c>
      <c r="NW803" s="16">
        <v>92.894360000000006</v>
      </c>
      <c r="NX803" s="16">
        <f t="shared" si="574"/>
        <v>1.6058749918103299E-2</v>
      </c>
      <c r="NY803" s="16">
        <f t="shared" si="575"/>
        <v>2.4003698476477542E-2</v>
      </c>
      <c r="NZ803" s="16">
        <f t="shared" si="641"/>
        <v>8.9737179448436954E-3</v>
      </c>
      <c r="OA803" s="13">
        <v>89.744349999999997</v>
      </c>
      <c r="OB803" s="13">
        <f t="shared" si="576"/>
        <v>-2.0695239940952126E-2</v>
      </c>
      <c r="OC803" s="13">
        <f t="shared" si="577"/>
        <v>1.2750291382577883E-2</v>
      </c>
      <c r="OD803" s="13">
        <f t="shared" si="642"/>
        <v>5.6957406773969765E-3</v>
      </c>
      <c r="OE803" s="15">
        <v>88.583359999999999</v>
      </c>
      <c r="OF803" s="15">
        <f t="shared" si="578"/>
        <v>-1.9189736184447304E-2</v>
      </c>
      <c r="OG803" s="15">
        <f t="shared" si="579"/>
        <v>1.1244787626073061E-2</v>
      </c>
      <c r="OH803" s="15">
        <f t="shared" si="643"/>
        <v>3.6812630338982633E-3</v>
      </c>
      <c r="OI803" s="14">
        <v>80.760509999999996</v>
      </c>
      <c r="OJ803" s="14">
        <f t="shared" si="580"/>
        <v>-4.1454914126724196E-2</v>
      </c>
      <c r="OK803" s="14">
        <f t="shared" si="581"/>
        <v>3.3509965568349953E-2</v>
      </c>
      <c r="OL803" s="14">
        <f t="shared" si="644"/>
        <v>5.9458523952037656E-2</v>
      </c>
      <c r="OM803" s="16">
        <v>126.2323</v>
      </c>
      <c r="ON803" s="16">
        <f t="shared" si="582"/>
        <v>8.2394576535360642E-5</v>
      </c>
      <c r="OO803" s="16">
        <f t="shared" si="583"/>
        <v>8.0273431349096036E-3</v>
      </c>
      <c r="OP803" s="16">
        <f t="shared" si="645"/>
        <v>7.6238284111723731E-3</v>
      </c>
      <c r="OQ803" s="13">
        <v>111.2101</v>
      </c>
      <c r="OR803" s="13">
        <f t="shared" si="584"/>
        <v>-2.5828955655591734E-2</v>
      </c>
      <c r="OS803" s="13">
        <f t="shared" si="585"/>
        <v>1.7884007097217491E-2</v>
      </c>
      <c r="OT803" s="13">
        <f t="shared" si="646"/>
        <v>2.3673682233235072E-3</v>
      </c>
      <c r="OU803" s="16">
        <v>98.222710000000006</v>
      </c>
      <c r="OV803" s="16">
        <f t="shared" si="586"/>
        <v>-2.067757032641182E-2</v>
      </c>
      <c r="OW803" s="16">
        <f t="shared" si="587"/>
        <v>1.2732621768037578E-2</v>
      </c>
      <c r="OX803" s="16">
        <f t="shared" si="647"/>
        <v>4.922922823434206E-3</v>
      </c>
      <c r="OY803" s="14">
        <v>89.803889999999996</v>
      </c>
      <c r="OZ803" s="14">
        <f t="shared" si="588"/>
        <v>1.7514541726429744E-2</v>
      </c>
      <c r="PA803" s="14">
        <f t="shared" si="589"/>
        <v>2.5459490284803987E-2</v>
      </c>
      <c r="PB803" s="14">
        <f t="shared" si="648"/>
        <v>6.6203248217773236E-3</v>
      </c>
      <c r="PC803" s="15">
        <v>81.484319999999997</v>
      </c>
      <c r="PD803" s="15">
        <f t="shared" si="590"/>
        <v>-4.2725676500255272E-2</v>
      </c>
      <c r="PE803" s="15">
        <f t="shared" si="591"/>
        <v>3.4780727941881029E-2</v>
      </c>
      <c r="PF803" s="15">
        <f t="shared" si="649"/>
        <v>3.3331243875161176E-2</v>
      </c>
      <c r="PG803" s="14">
        <v>83.080690000000004</v>
      </c>
      <c r="PH803" s="14">
        <f t="shared" si="592"/>
        <v>-3.0758124478882265E-2</v>
      </c>
      <c r="PI803" s="14">
        <f t="shared" si="593"/>
        <v>2.2813175920508022E-2</v>
      </c>
      <c r="PJ803" s="14">
        <f t="shared" si="650"/>
        <v>2.1788228412897515E-2</v>
      </c>
      <c r="PK803" s="16">
        <v>133.0361</v>
      </c>
      <c r="PL803" s="16">
        <f t="shared" si="594"/>
        <v>2.4323108535466709E-3</v>
      </c>
      <c r="PM803" s="16">
        <f t="shared" si="595"/>
        <v>1.0377259411920914E-2</v>
      </c>
      <c r="PN803" s="16">
        <f t="shared" si="651"/>
        <v>1.3948323646216232E-2</v>
      </c>
      <c r="PO803" s="13">
        <v>104.88760000000001</v>
      </c>
      <c r="PP803" s="13">
        <f t="shared" si="596"/>
        <v>-2.0930931730911428E-3</v>
      </c>
      <c r="PQ803" s="13">
        <f t="shared" si="597"/>
        <v>5.8518553852831001E-3</v>
      </c>
      <c r="PR803" s="13">
        <f t="shared" si="652"/>
        <v>2.4929531596294185E-2</v>
      </c>
      <c r="PS803" s="14">
        <v>83.678569999999993</v>
      </c>
      <c r="PT803" s="14">
        <f t="shared" si="598"/>
        <v>-1.8280727704807265E-2</v>
      </c>
      <c r="PU803" s="14">
        <f t="shared" si="599"/>
        <v>1.0335779146433022E-2</v>
      </c>
      <c r="PV803" s="14">
        <f t="shared" si="653"/>
        <v>1.9578541851876019E-2</v>
      </c>
      <c r="PW803" s="15">
        <v>103.54040000000001</v>
      </c>
      <c r="PX803" s="15">
        <f t="shared" si="600"/>
        <v>-2.2596986361826943E-3</v>
      </c>
      <c r="PY803" s="15">
        <f t="shared" si="601"/>
        <v>5.6852499221915487E-3</v>
      </c>
      <c r="PZ803" s="15">
        <f t="shared" si="654"/>
        <v>2.4631141609440244E-3</v>
      </c>
      <c r="QA803" s="14">
        <v>93.72645</v>
      </c>
      <c r="QB803" s="14">
        <f t="shared" si="602"/>
        <v>-8.3508842019328622E-3</v>
      </c>
      <c r="QC803" s="14">
        <f t="shared" si="603"/>
        <v>4.0593564355861922E-4</v>
      </c>
      <c r="QD803" s="14">
        <f t="shared" si="655"/>
        <v>6.5462514388123783E-3</v>
      </c>
      <c r="QE803" s="16">
        <v>113.99169999999999</v>
      </c>
      <c r="QF803" s="16">
        <f t="shared" si="604"/>
        <v>-7.8343276021439756E-3</v>
      </c>
      <c r="QG803" s="16">
        <f t="shared" si="605"/>
        <v>1.1062095623026735E-4</v>
      </c>
      <c r="QH803" s="16">
        <f t="shared" si="656"/>
        <v>2.3039780945565913E-2</v>
      </c>
      <c r="QI803" s="13">
        <v>99.402789999999996</v>
      </c>
      <c r="QJ803" s="13">
        <f t="shared" si="606"/>
        <v>2.5100371735213844E-3</v>
      </c>
      <c r="QK803" s="13">
        <f t="shared" si="607"/>
        <v>1.0454985731895627E-2</v>
      </c>
      <c r="QL803" s="13">
        <f t="shared" si="657"/>
        <v>2.8433227785869764E-2</v>
      </c>
      <c r="QM803" s="15">
        <v>86.906109999999998</v>
      </c>
      <c r="QN803" s="15">
        <f t="shared" si="608"/>
        <v>-2.7022249171599677E-2</v>
      </c>
      <c r="QO803" s="15">
        <f t="shared" si="609"/>
        <v>1.9077300613225434E-2</v>
      </c>
      <c r="QP803" s="15">
        <f t="shared" si="658"/>
        <v>6.4114577478685542E-3</v>
      </c>
      <c r="QQ803" s="14">
        <v>96.084360000000004</v>
      </c>
      <c r="QR803" s="14">
        <f t="shared" si="610"/>
        <v>-2.9803707742638963E-2</v>
      </c>
      <c r="QS803" s="14">
        <f t="shared" si="611"/>
        <v>2.185875918426472E-2</v>
      </c>
      <c r="QT803" s="14">
        <f t="shared" si="659"/>
        <v>3.2877093024094028E-3</v>
      </c>
      <c r="QU803" s="16">
        <v>121.30110000000001</v>
      </c>
      <c r="QV803" s="16">
        <f t="shared" si="612"/>
        <v>-2.5549960797419002E-2</v>
      </c>
      <c r="QW803" s="16">
        <f t="shared" si="613"/>
        <v>1.7605012239044759E-2</v>
      </c>
      <c r="QX803" s="16">
        <f t="shared" si="660"/>
        <v>1.355709588829479E-2</v>
      </c>
      <c r="QY803" s="14">
        <v>92.16574</v>
      </c>
      <c r="QZ803" s="14">
        <f t="shared" si="614"/>
        <v>-3.1706282359808435E-2</v>
      </c>
      <c r="RA803" s="14">
        <f t="shared" si="615"/>
        <v>2.3761333801434192E-2</v>
      </c>
      <c r="RB803" s="14">
        <f t="shared" si="661"/>
        <v>1.8652535916502289E-2</v>
      </c>
      <c r="RC803" s="15">
        <v>98.32114</v>
      </c>
      <c r="RD803" s="15">
        <f t="shared" si="616"/>
        <v>5.0009255673175712E-3</v>
      </c>
      <c r="RE803" s="15">
        <f t="shared" si="617"/>
        <v>1.2945874125691814E-2</v>
      </c>
      <c r="RF803" s="15">
        <f t="shared" si="662"/>
        <v>4.6226307105561304E-3</v>
      </c>
      <c r="RG803" s="14">
        <v>78.824219999999997</v>
      </c>
      <c r="RH803" s="14">
        <f t="shared" si="618"/>
        <v>-4.276377507828899E-2</v>
      </c>
      <c r="RI803" s="14">
        <f t="shared" si="619"/>
        <v>3.4818826519914747E-2</v>
      </c>
      <c r="RJ803" s="14">
        <f t="shared" si="663"/>
        <v>3.1496533806798843E-2</v>
      </c>
      <c r="RK803" s="16">
        <v>91.405360000000002</v>
      </c>
      <c r="RL803" s="16">
        <f t="shared" si="620"/>
        <v>-1.1272027789198669E-2</v>
      </c>
      <c r="RM803" s="16">
        <f t="shared" si="621"/>
        <v>3.3270792308244257E-3</v>
      </c>
      <c r="RN803" s="16">
        <f t="shared" si="664"/>
        <v>9.3450797380252304E-3</v>
      </c>
      <c r="RO803" s="13">
        <v>91.003720000000001</v>
      </c>
      <c r="RP803" s="13">
        <f t="shared" si="622"/>
        <v>-7.886976127138734E-3</v>
      </c>
      <c r="RQ803" s="13">
        <f t="shared" si="623"/>
        <v>5.7972431235508992E-5</v>
      </c>
      <c r="RR803" s="13">
        <f t="shared" si="665"/>
        <v>9.7431004417806166E-3</v>
      </c>
      <c r="RS803" s="15">
        <v>95.304339999999996</v>
      </c>
      <c r="RT803" s="15">
        <f t="shared" si="624"/>
        <v>-2.0347574720279815E-2</v>
      </c>
      <c r="RU803" s="15">
        <f t="shared" si="625"/>
        <v>1.2402626161905572E-2</v>
      </c>
      <c r="RV803" s="15">
        <f t="shared" si="666"/>
        <v>5.3817482700920016E-2</v>
      </c>
      <c r="RW803" s="14">
        <v>93.639060000000001</v>
      </c>
      <c r="RX803" s="14">
        <f t="shared" si="626"/>
        <v>3.4185455669688558E-4</v>
      </c>
      <c r="RY803" s="14">
        <f t="shared" si="627"/>
        <v>8.2868031150711285E-3</v>
      </c>
      <c r="RZ803" s="14">
        <f t="shared" si="667"/>
        <v>1.8066964205842861E-3</v>
      </c>
      <c r="SA803" s="16">
        <v>97.524590000000003</v>
      </c>
      <c r="SB803" s="16">
        <f t="shared" si="628"/>
        <v>7.1048564499076594E-3</v>
      </c>
      <c r="SC803" s="16">
        <f t="shared" si="629"/>
        <v>1.5049805008281902E-2</v>
      </c>
      <c r="SD803" s="16">
        <f t="shared" si="668"/>
        <v>9.4160843605123334E-3</v>
      </c>
    </row>
    <row r="804" spans="1:498" x14ac:dyDescent="0.35">
      <c r="A804" s="2">
        <v>42552</v>
      </c>
      <c r="B804">
        <v>98.379159999999999</v>
      </c>
      <c r="C804">
        <v>2.0397610009771742E-2</v>
      </c>
      <c r="D804" s="10">
        <f t="shared" si="513"/>
        <v>2.0066997387689356</v>
      </c>
      <c r="E804">
        <v>31.33</v>
      </c>
      <c r="F804">
        <v>14.92</v>
      </c>
      <c r="G804">
        <v>24329961</v>
      </c>
      <c r="H804">
        <v>54540928.333333336</v>
      </c>
      <c r="I804">
        <v>133.875225</v>
      </c>
      <c r="J804">
        <v>21.519166666666667</v>
      </c>
      <c r="K804">
        <v>92.785380000000004</v>
      </c>
      <c r="L804">
        <v>8.168904847465611E-3</v>
      </c>
      <c r="M804" s="10">
        <f t="shared" si="514"/>
        <v>0.75795494045593881</v>
      </c>
      <c r="N804">
        <v>58.04</v>
      </c>
      <c r="O804">
        <v>1.08</v>
      </c>
      <c r="P804">
        <v>8012929</v>
      </c>
      <c r="Q804">
        <v>6388638.333333333</v>
      </c>
      <c r="R804">
        <v>32.930893333333337</v>
      </c>
      <c r="S804">
        <v>4.97</v>
      </c>
      <c r="T804">
        <v>95.297389999999993</v>
      </c>
      <c r="U804">
        <v>9.8967572172501718E-3</v>
      </c>
      <c r="V804" s="10">
        <f t="shared" si="515"/>
        <v>0.94313513226760426</v>
      </c>
      <c r="W804">
        <v>60.64</v>
      </c>
      <c r="X804">
        <v>18.829999999999998</v>
      </c>
      <c r="Y804">
        <v>11332704</v>
      </c>
      <c r="Z804">
        <v>10307288.666666666</v>
      </c>
      <c r="AA804">
        <v>59.125396666666667</v>
      </c>
      <c r="AB804">
        <v>7.0266666666666664</v>
      </c>
      <c r="AC804">
        <v>100.6193</v>
      </c>
      <c r="AD804">
        <v>3.0037977327466235E-2</v>
      </c>
      <c r="AE804" s="10">
        <f t="shared" si="516"/>
        <v>3.0224002521055233</v>
      </c>
      <c r="AF804">
        <v>68.69</v>
      </c>
      <c r="AG804">
        <v>13.43</v>
      </c>
      <c r="AH804">
        <v>36353345</v>
      </c>
      <c r="AI804">
        <v>70123429.166666672</v>
      </c>
      <c r="AJ804">
        <v>331.99950000000001</v>
      </c>
      <c r="AK804">
        <v>55.679166666666667</v>
      </c>
      <c r="AL804">
        <v>106.95740000000001</v>
      </c>
      <c r="AM804">
        <v>7.7971144229541543E-3</v>
      </c>
      <c r="AN804" s="10">
        <f t="shared" si="517"/>
        <v>0.83395908618167669</v>
      </c>
      <c r="AO804">
        <v>86.11</v>
      </c>
      <c r="AP804">
        <v>5.39</v>
      </c>
      <c r="AQ804">
        <v>18267225</v>
      </c>
      <c r="AR804">
        <v>10252205</v>
      </c>
      <c r="AS804">
        <v>36.158612499999997</v>
      </c>
      <c r="AT804">
        <v>6.1133333333333333</v>
      </c>
      <c r="AU804">
        <v>102.5483</v>
      </c>
      <c r="AV804">
        <v>1.1985633206053534E-2</v>
      </c>
      <c r="AW804" s="10">
        <f t="shared" si="538"/>
        <v>1.2291063097043395</v>
      </c>
      <c r="AX804">
        <v>258.74</v>
      </c>
      <c r="AY804">
        <v>24.98</v>
      </c>
      <c r="AZ804">
        <v>47437513</v>
      </c>
      <c r="BA804">
        <v>19702177.5</v>
      </c>
      <c r="BB804">
        <v>45.384770833333334</v>
      </c>
      <c r="BC804">
        <v>6.3475000000000001</v>
      </c>
      <c r="BD804">
        <v>110.07380000000001</v>
      </c>
      <c r="BE804">
        <v>1.6948421242798028E-3</v>
      </c>
      <c r="BF804" s="10">
        <f t="shared" si="669"/>
        <v>0.18655771301955018</v>
      </c>
      <c r="BG804">
        <v>394.06</v>
      </c>
      <c r="BH804">
        <v>25.04</v>
      </c>
      <c r="BI804">
        <v>4867002</v>
      </c>
      <c r="BJ804">
        <v>1569614.1666666667</v>
      </c>
      <c r="BK804">
        <v>5.0696574999999999</v>
      </c>
      <c r="BL804">
        <v>0.90499999999999992</v>
      </c>
      <c r="BM804">
        <v>85.756540000000001</v>
      </c>
      <c r="BN804">
        <v>6.8551944299673892E-3</v>
      </c>
      <c r="BO804" s="10">
        <f t="shared" si="548"/>
        <v>0.58787775534127562</v>
      </c>
      <c r="BP804">
        <v>114.29</v>
      </c>
      <c r="BQ804">
        <v>18.96</v>
      </c>
      <c r="BR804">
        <v>10531947</v>
      </c>
      <c r="BS804">
        <v>9968920.833333334</v>
      </c>
      <c r="BT804">
        <f t="shared" si="549"/>
        <v>38.697855833333335</v>
      </c>
      <c r="BU804">
        <v>6.833333333333333</v>
      </c>
      <c r="BV804">
        <v>102.62909999999999</v>
      </c>
      <c r="BW804">
        <v>5.4400283334516226E-3</v>
      </c>
      <c r="BX804" s="10">
        <f t="shared" si="539"/>
        <v>0.55830521183663984</v>
      </c>
      <c r="BY804">
        <v>71.680000000000007</v>
      </c>
      <c r="BZ804">
        <v>16.86</v>
      </c>
      <c r="CA804">
        <v>5728198</v>
      </c>
      <c r="CB804">
        <v>4581798.333333333</v>
      </c>
      <c r="CC804">
        <v>38.697855833333335</v>
      </c>
      <c r="CD804">
        <v>2.5333333333333332</v>
      </c>
      <c r="CE804">
        <v>116.0299</v>
      </c>
      <c r="CF804">
        <v>7.3820340787268766E-4</v>
      </c>
      <c r="CG804" s="10">
        <f t="shared" si="541"/>
        <v>8.5653667595127159E-2</v>
      </c>
      <c r="CH804">
        <v>90.14</v>
      </c>
      <c r="CI804">
        <v>17.89</v>
      </c>
      <c r="CJ804">
        <v>1315850</v>
      </c>
      <c r="CK804">
        <v>1861613</v>
      </c>
      <c r="CL804">
        <v>5.8969183333333328</v>
      </c>
      <c r="CM804">
        <v>1.0141666666666667</v>
      </c>
      <c r="CN804">
        <v>96.264510000000001</v>
      </c>
      <c r="CO804">
        <v>4.4505703518399053E-3</v>
      </c>
      <c r="CP804" s="10">
        <f t="shared" si="518"/>
        <v>0.42843197414039608</v>
      </c>
      <c r="CQ804">
        <v>92.3</v>
      </c>
      <c r="CR804">
        <v>16.73</v>
      </c>
      <c r="CS804">
        <v>5495469</v>
      </c>
      <c r="CT804">
        <v>7451728.333333333</v>
      </c>
      <c r="CU804">
        <v>27.840278333333334</v>
      </c>
      <c r="CV804">
        <v>5.729166666666667</v>
      </c>
      <c r="CW804">
        <v>90.164730000000006</v>
      </c>
      <c r="CX804">
        <v>5.1113261041865428E-2</v>
      </c>
      <c r="CY804" s="10">
        <f t="shared" si="519"/>
        <v>4.6086133812593157</v>
      </c>
      <c r="CZ804">
        <v>30.96</v>
      </c>
      <c r="DA804">
        <v>20.010000000000002</v>
      </c>
      <c r="DB804">
        <v>65086852</v>
      </c>
      <c r="DC804">
        <v>33912498.333333336</v>
      </c>
      <c r="DD804">
        <v>230.45438333333334</v>
      </c>
      <c r="DE804">
        <v>46.566666666666663</v>
      </c>
      <c r="DF804">
        <v>89.41234</v>
      </c>
      <c r="DG804">
        <v>7.4881073044528762E-2</v>
      </c>
      <c r="DH804" s="10">
        <f t="shared" si="520"/>
        <v>6.6952919626222407</v>
      </c>
      <c r="DI804">
        <v>84.39</v>
      </c>
      <c r="DJ804">
        <v>18.96</v>
      </c>
      <c r="DK804">
        <v>82760100</v>
      </c>
      <c r="DL804">
        <v>74229669.166666672</v>
      </c>
      <c r="DM804">
        <v>320.12093333333331</v>
      </c>
      <c r="DN804">
        <v>53.46</v>
      </c>
      <c r="DO804">
        <v>74.97627</v>
      </c>
      <c r="DP804">
        <v>5.3338170134737146E-3</v>
      </c>
      <c r="DQ804" s="10">
        <f t="shared" si="521"/>
        <v>0.39990970453279884</v>
      </c>
      <c r="DR804">
        <v>7.25</v>
      </c>
      <c r="DS804">
        <v>24.85</v>
      </c>
      <c r="DT804">
        <v>10775506</v>
      </c>
      <c r="DU804">
        <v>6592027.5</v>
      </c>
      <c r="DV804">
        <v>25.582716666666666</v>
      </c>
      <c r="DW804">
        <v>4.4866666666666672</v>
      </c>
      <c r="DX804">
        <v>129.66679999999999</v>
      </c>
      <c r="DY804">
        <v>4.8529814520383166E-3</v>
      </c>
      <c r="DZ804" s="10">
        <f t="shared" si="540"/>
        <v>0.62927057534516195</v>
      </c>
      <c r="EA804">
        <v>104.2</v>
      </c>
      <c r="EB804">
        <v>22.66</v>
      </c>
      <c r="EC804">
        <v>9810530</v>
      </c>
      <c r="ED804">
        <v>4847409.666666667</v>
      </c>
      <c r="EE804">
        <v>21.291233333333334</v>
      </c>
      <c r="EF804">
        <v>2.6566666666666667</v>
      </c>
      <c r="EG804">
        <v>110.5919</v>
      </c>
      <c r="EH804">
        <v>3.2140100070056653E-4</v>
      </c>
      <c r="EI804" s="10">
        <f t="shared" si="670"/>
        <v>3.5544347329376981E-2</v>
      </c>
      <c r="EJ804">
        <v>71.77</v>
      </c>
      <c r="EK804">
        <v>9.26</v>
      </c>
      <c r="EL804">
        <v>335572</v>
      </c>
      <c r="EM804">
        <v>398099.91666666669</v>
      </c>
      <c r="EN804">
        <v>5.1201394166666665</v>
      </c>
      <c r="EO804">
        <v>1.5141666666666669</v>
      </c>
      <c r="EP804">
        <v>92.470920000000007</v>
      </c>
      <c r="EQ804">
        <v>6.0255528903791896E-3</v>
      </c>
      <c r="ER804" s="10">
        <f t="shared" si="522"/>
        <v>0.5571884192820229</v>
      </c>
      <c r="ES804">
        <v>82.34</v>
      </c>
      <c r="ET804">
        <v>15.03</v>
      </c>
      <c r="EU804">
        <v>4753505</v>
      </c>
      <c r="EV804">
        <v>5580248.666666667</v>
      </c>
      <c r="EW804">
        <v>15.136469166666666</v>
      </c>
      <c r="EX804">
        <v>2.5166666666666666</v>
      </c>
      <c r="EY804">
        <v>91.553380000000004</v>
      </c>
      <c r="EZ804">
        <v>5.7775084798526123E-3</v>
      </c>
      <c r="FA804" s="10">
        <f t="shared" si="671"/>
        <v>0.52895042930916858</v>
      </c>
      <c r="FB804">
        <v>0.05</v>
      </c>
      <c r="FC804">
        <v>27.02</v>
      </c>
      <c r="FD804">
        <v>8210005</v>
      </c>
      <c r="FE804">
        <v>6498518</v>
      </c>
      <c r="FF804">
        <v>23.380849999999999</v>
      </c>
      <c r="FG804">
        <v>5.5841666666666674</v>
      </c>
      <c r="FH804">
        <v>79.176850000000002</v>
      </c>
      <c r="FI804">
        <v>4.3395986861607512E-2</v>
      </c>
      <c r="FJ804" s="10">
        <f t="shared" si="523"/>
        <v>3.435957542343469</v>
      </c>
      <c r="FK804">
        <v>42.96</v>
      </c>
      <c r="FL804">
        <v>22.89</v>
      </c>
      <c r="FM804">
        <v>60478103</v>
      </c>
      <c r="FN804">
        <v>33024237.5</v>
      </c>
      <c r="FO804">
        <v>151.82762499999998</v>
      </c>
      <c r="FP804">
        <v>23.829166666666666</v>
      </c>
      <c r="FQ804">
        <v>83.319199999999995</v>
      </c>
      <c r="FR804">
        <v>9.0714045789862585E-2</v>
      </c>
      <c r="FS804" s="10">
        <f t="shared" si="524"/>
        <v>7.558221723974718</v>
      </c>
      <c r="FT804">
        <v>170.86</v>
      </c>
      <c r="FU804">
        <v>22.81</v>
      </c>
      <c r="FV804">
        <v>127159949</v>
      </c>
      <c r="FW804">
        <v>103440333.33333333</v>
      </c>
      <c r="FX804">
        <v>441.30041666666665</v>
      </c>
      <c r="FY804">
        <v>86.258333333333326</v>
      </c>
      <c r="FZ804">
        <v>132.82859999999999</v>
      </c>
      <c r="GA804">
        <v>9.4482598676897333E-4</v>
      </c>
      <c r="GB804" s="10">
        <f t="shared" si="550"/>
        <v>0.12549991306614125</v>
      </c>
      <c r="GC804">
        <v>110.01</v>
      </c>
      <c r="GD804">
        <v>18.05</v>
      </c>
      <c r="GE804">
        <v>1959864</v>
      </c>
      <c r="GF804">
        <v>1190122.3333333333</v>
      </c>
      <c r="GG804">
        <v>3.7082625</v>
      </c>
      <c r="GH804">
        <v>0.53500000000000003</v>
      </c>
      <c r="GI804">
        <v>108.7146</v>
      </c>
      <c r="GJ804">
        <v>1.6049969412363209E-3</v>
      </c>
      <c r="GK804" s="10">
        <f t="shared" si="551"/>
        <v>0.17448660046773015</v>
      </c>
      <c r="GL804">
        <v>123.07</v>
      </c>
      <c r="GM804">
        <v>18.489999999999998</v>
      </c>
      <c r="GN804">
        <v>2869108</v>
      </c>
      <c r="GO804">
        <v>2024525.5</v>
      </c>
      <c r="GP804">
        <v>5.4771995833333333</v>
      </c>
      <c r="GQ804">
        <v>0.30249999999999999</v>
      </c>
      <c r="GR804">
        <v>86.044439999999994</v>
      </c>
      <c r="GS804">
        <v>1.1862344182059362E-3</v>
      </c>
      <c r="GT804" s="10">
        <f t="shared" si="546"/>
        <v>0.10206887622325558</v>
      </c>
      <c r="GU804">
        <v>63.68</v>
      </c>
      <c r="GV804">
        <v>18.850000000000001</v>
      </c>
      <c r="GW804">
        <v>583511</v>
      </c>
      <c r="GX804">
        <v>839034.25</v>
      </c>
      <c r="GY804">
        <v>3.5382693333333335</v>
      </c>
      <c r="GZ804">
        <v>6.5833333333333341E-2</v>
      </c>
      <c r="HA804">
        <v>106.0504</v>
      </c>
      <c r="HB804">
        <v>4.3500540859709835E-2</v>
      </c>
      <c r="HC804" s="10">
        <f t="shared" si="525"/>
        <v>4.6132497583885721</v>
      </c>
      <c r="HD804">
        <v>134.56</v>
      </c>
      <c r="HE804">
        <v>26.54</v>
      </c>
      <c r="HF804">
        <v>122251345</v>
      </c>
      <c r="HG804">
        <v>62529675</v>
      </c>
      <c r="HH804">
        <v>187.78316666666669</v>
      </c>
      <c r="HI804">
        <v>26.62</v>
      </c>
      <c r="HJ804">
        <v>95.215310000000002</v>
      </c>
      <c r="HK804">
        <v>1.6073449223198338E-2</v>
      </c>
      <c r="HL804" s="10">
        <f t="shared" si="526"/>
        <v>1.5304384505560891</v>
      </c>
      <c r="HM804">
        <v>60.19</v>
      </c>
      <c r="HN804">
        <v>18.260000000000002</v>
      </c>
      <c r="HO804">
        <v>17204694</v>
      </c>
      <c r="HP804">
        <v>17580362.5</v>
      </c>
      <c r="HQ804">
        <v>87.001166666666663</v>
      </c>
      <c r="HR804">
        <v>9.4966666666666661</v>
      </c>
      <c r="HS804">
        <v>117.7214</v>
      </c>
      <c r="HT804">
        <v>1.6073449223198338E-2</v>
      </c>
      <c r="HU804" s="10">
        <f t="shared" si="527"/>
        <v>1.892188945383821</v>
      </c>
      <c r="HV804">
        <v>148.9</v>
      </c>
      <c r="HW804">
        <v>5.54</v>
      </c>
      <c r="HX804">
        <v>4714768</v>
      </c>
      <c r="HY804">
        <v>6779709.166666667</v>
      </c>
      <c r="HZ804">
        <v>21.307110833333333</v>
      </c>
      <c r="IA804">
        <v>9.4966666666666661</v>
      </c>
      <c r="IB804">
        <v>102.63079999999999</v>
      </c>
      <c r="IC804">
        <v>5.8303520218539956E-3</v>
      </c>
      <c r="ID804" s="10">
        <f t="shared" si="528"/>
        <v>0.598373692284493</v>
      </c>
      <c r="IE804">
        <v>103.26</v>
      </c>
      <c r="IF804">
        <v>12.33</v>
      </c>
      <c r="IG804">
        <v>5235977</v>
      </c>
      <c r="IH804">
        <v>6183773.333333333</v>
      </c>
      <c r="II804">
        <v>46.543683333333327</v>
      </c>
      <c r="IJ804">
        <v>12.335833333333333</v>
      </c>
      <c r="IK804">
        <v>87.478650000000002</v>
      </c>
      <c r="IL804">
        <v>1.8965336911018229E-2</v>
      </c>
      <c r="IM804" s="10">
        <f t="shared" si="542"/>
        <v>1.6590620697710448</v>
      </c>
      <c r="IN804">
        <v>118.23</v>
      </c>
      <c r="IO804">
        <v>19.809999999999999</v>
      </c>
      <c r="IP804">
        <v>38263259</v>
      </c>
      <c r="IQ804">
        <v>30686088.333333332</v>
      </c>
      <c r="IR804">
        <v>95.853758333333346</v>
      </c>
      <c r="IS804">
        <v>13.833333333333334</v>
      </c>
      <c r="IT804">
        <v>96.449029999999993</v>
      </c>
      <c r="IU804">
        <v>5.7637240708969849E-3</v>
      </c>
      <c r="IV804" s="10">
        <f t="shared" si="529"/>
        <v>0.55590559582566534</v>
      </c>
      <c r="IW804">
        <v>10.23</v>
      </c>
      <c r="IX804">
        <v>23.76</v>
      </c>
      <c r="IY804">
        <v>10346377</v>
      </c>
      <c r="IZ804">
        <v>5257644.666666667</v>
      </c>
      <c r="JA804">
        <v>25.822225</v>
      </c>
      <c r="JB804">
        <v>4.9208333333333334</v>
      </c>
      <c r="JC804">
        <v>119.601</v>
      </c>
      <c r="JD804">
        <v>2.7916256224056659E-3</v>
      </c>
      <c r="JE804" s="10">
        <f t="shared" si="547"/>
        <v>0.33388121606534005</v>
      </c>
      <c r="JF804">
        <v>143.12</v>
      </c>
      <c r="JG804">
        <v>19.79</v>
      </c>
      <c r="JH804">
        <v>5427262</v>
      </c>
      <c r="JI804">
        <v>4721415</v>
      </c>
      <c r="JJ804">
        <v>15.395309166666665</v>
      </c>
      <c r="JK804">
        <v>2.2333333333333334</v>
      </c>
      <c r="JL804">
        <v>94.060649999999995</v>
      </c>
      <c r="JM804">
        <v>1.26150166682523E-3</v>
      </c>
      <c r="JN804" s="10">
        <f t="shared" si="672"/>
        <v>0.11865766675766456</v>
      </c>
      <c r="JO804">
        <v>166.03</v>
      </c>
      <c r="JP804">
        <v>20.22</v>
      </c>
      <c r="JQ804">
        <v>2061379</v>
      </c>
      <c r="JR804">
        <v>1798456.1666666667</v>
      </c>
      <c r="JS804">
        <v>6.6548450000000008</v>
      </c>
      <c r="JT804">
        <v>1.3525</v>
      </c>
      <c r="JU804">
        <v>99.566670000000002</v>
      </c>
      <c r="JV804">
        <v>3.5742275132879323E-2</v>
      </c>
      <c r="JW804" s="10">
        <f t="shared" si="530"/>
        <v>3.5587393132046019</v>
      </c>
      <c r="JX804">
        <v>290.05</v>
      </c>
      <c r="JY804">
        <v>25.2</v>
      </c>
      <c r="JZ804">
        <v>51297837</v>
      </c>
      <c r="KA804">
        <v>56489541.666666664</v>
      </c>
      <c r="KB804">
        <v>283.95258333333334</v>
      </c>
      <c r="KC804">
        <v>46.748333333333335</v>
      </c>
      <c r="KD804">
        <v>78.272639999999996</v>
      </c>
      <c r="KE804">
        <v>3.1365677861135241E-2</v>
      </c>
      <c r="KF804" s="10">
        <f t="shared" si="531"/>
        <v>2.4550744115806085</v>
      </c>
      <c r="KG804">
        <v>14.46</v>
      </c>
      <c r="KH804">
        <v>23.93</v>
      </c>
      <c r="KI804">
        <v>46732766</v>
      </c>
      <c r="KJ804">
        <v>26133933.333333332</v>
      </c>
      <c r="KK804">
        <v>131.90944166666665</v>
      </c>
      <c r="KL804">
        <v>22.558333333333334</v>
      </c>
      <c r="KM804">
        <v>93.866810000000001</v>
      </c>
      <c r="KN804">
        <v>8.9284016958862799E-3</v>
      </c>
      <c r="KO804" s="10">
        <f t="shared" si="532"/>
        <v>0.83808058559143528</v>
      </c>
      <c r="KP804">
        <v>79.78</v>
      </c>
      <c r="KQ804">
        <v>15.05</v>
      </c>
      <c r="KR804">
        <v>9923281</v>
      </c>
      <c r="KS804">
        <v>6314619.166666667</v>
      </c>
      <c r="KT804">
        <v>50.78338333333334</v>
      </c>
      <c r="KU804">
        <v>12.990833333333333</v>
      </c>
      <c r="KV804">
        <v>93.040490000000005</v>
      </c>
      <c r="KW804">
        <v>9.966299508236201E-3</v>
      </c>
      <c r="KX804" s="10">
        <f t="shared" si="533"/>
        <v>0.92726938973305528</v>
      </c>
      <c r="KY804">
        <v>125.12</v>
      </c>
      <c r="KZ804">
        <v>15.7</v>
      </c>
      <c r="LA804">
        <v>8374902</v>
      </c>
      <c r="LB804">
        <v>3862045.6666666665</v>
      </c>
      <c r="LC804">
        <v>26.353764999999999</v>
      </c>
      <c r="LD804">
        <v>5.0916666666666668</v>
      </c>
      <c r="LE804">
        <v>95.713380000000001</v>
      </c>
      <c r="LF804">
        <v>3.6917298187177212E-2</v>
      </c>
      <c r="LG804" s="10">
        <f t="shared" si="534"/>
        <v>3.5334793899626038</v>
      </c>
      <c r="LH804">
        <v>19.77</v>
      </c>
      <c r="LI804">
        <v>23.12</v>
      </c>
      <c r="LJ804">
        <v>81652086</v>
      </c>
      <c r="LK804">
        <v>44765975</v>
      </c>
      <c r="LL804">
        <v>139.10324166666666</v>
      </c>
      <c r="LM804">
        <v>22.807500000000001</v>
      </c>
      <c r="LN804">
        <v>100.92619999999999</v>
      </c>
      <c r="LO804">
        <v>5.1937563667225232E-2</v>
      </c>
      <c r="LP804" s="10">
        <f t="shared" si="535"/>
        <v>5.241860938191107</v>
      </c>
      <c r="LQ804">
        <v>80.349999999999994</v>
      </c>
      <c r="LR804">
        <v>15.35</v>
      </c>
      <c r="LS804">
        <v>65893359</v>
      </c>
      <c r="LT804">
        <v>41180625</v>
      </c>
      <c r="LU804">
        <v>186.96205833333332</v>
      </c>
      <c r="LV804">
        <v>28.265000000000001</v>
      </c>
      <c r="LW804">
        <v>99.999210000000005</v>
      </c>
      <c r="LX804">
        <v>0.33390184234007236</v>
      </c>
      <c r="LY804" s="10">
        <f t="shared" si="536"/>
        <v>33.389920451551788</v>
      </c>
      <c r="LZ804">
        <v>77.64</v>
      </c>
      <c r="MA804">
        <v>22.38</v>
      </c>
      <c r="MB804">
        <v>329179421</v>
      </c>
      <c r="MC804">
        <v>512196391.66666669</v>
      </c>
      <c r="MD804">
        <v>2143.9208333333331</v>
      </c>
      <c r="ME804">
        <v>340.63</v>
      </c>
      <c r="MF804" s="13">
        <f t="shared" si="552"/>
        <v>96.737267132020307</v>
      </c>
      <c r="MG804" s="13">
        <f t="shared" si="553"/>
        <v>1.7803764765809138E-2</v>
      </c>
      <c r="MH804" s="13">
        <f t="shared" si="630"/>
        <v>2.5748713324183381E-2</v>
      </c>
      <c r="MI804" s="12">
        <v>98.379159999999999</v>
      </c>
      <c r="MJ804" s="12">
        <f t="shared" si="554"/>
        <v>2.9388357285982547E-2</v>
      </c>
      <c r="MK804" s="12">
        <f t="shared" si="555"/>
        <v>1.1584592520173409E-2</v>
      </c>
      <c r="ML804" s="12">
        <f t="shared" si="631"/>
        <v>2.2071750433776405E-3</v>
      </c>
      <c r="MM804" s="14">
        <v>92.785380000000004</v>
      </c>
      <c r="MN804" s="14">
        <f t="shared" si="556"/>
        <v>4.7120129805722222E-4</v>
      </c>
      <c r="MO804" s="14">
        <f t="shared" si="557"/>
        <v>1.7332563467751916E-2</v>
      </c>
      <c r="MP804" s="14">
        <f t="shared" si="632"/>
        <v>1.6630809764250909E-4</v>
      </c>
      <c r="MQ804" s="16">
        <v>95.297389999999993</v>
      </c>
      <c r="MR804" s="16">
        <f t="shared" si="558"/>
        <v>2.7530692397335077E-3</v>
      </c>
      <c r="MS804" s="16">
        <f t="shared" si="559"/>
        <v>1.505069552607563E-2</v>
      </c>
      <c r="MT804" s="16">
        <f t="shared" si="633"/>
        <v>9.3404254826612299E-3</v>
      </c>
      <c r="MU804" s="13">
        <v>100.6193</v>
      </c>
      <c r="MV804" s="13">
        <f t="shared" si="560"/>
        <v>2.744907188905521E-2</v>
      </c>
      <c r="MW804" s="13">
        <f t="shared" si="561"/>
        <v>9.6453071232460719E-3</v>
      </c>
      <c r="MX804" s="13">
        <f t="shared" si="634"/>
        <v>1.1831940570205202E-2</v>
      </c>
      <c r="MY804" s="12">
        <v>106.95740000000001</v>
      </c>
      <c r="MZ804" s="12">
        <f t="shared" si="562"/>
        <v>2.786725813395674E-2</v>
      </c>
      <c r="NA804" s="12">
        <f t="shared" si="563"/>
        <v>1.0063493368147602E-2</v>
      </c>
      <c r="NB804" s="12">
        <f t="shared" si="635"/>
        <v>2.9700909727559122E-4</v>
      </c>
      <c r="NC804" s="14">
        <v>102.5483</v>
      </c>
      <c r="ND804" s="14">
        <f t="shared" si="564"/>
        <v>4.2688253336520265E-3</v>
      </c>
      <c r="NE804" s="14">
        <f t="shared" si="565"/>
        <v>1.3534939432157111E-2</v>
      </c>
      <c r="NF804" s="14">
        <f t="shared" si="636"/>
        <v>1.1835964274383604E-2</v>
      </c>
      <c r="NG804" s="16">
        <v>110.07380000000001</v>
      </c>
      <c r="NH804" s="16">
        <f t="shared" si="566"/>
        <v>-2.4613786081661981E-4</v>
      </c>
      <c r="NI804" s="16">
        <f t="shared" si="567"/>
        <v>110.05599623523419</v>
      </c>
      <c r="NJ804" s="16">
        <f t="shared" si="637"/>
        <v>5.2848713324181062E-2</v>
      </c>
      <c r="NK804" s="13">
        <v>85.756540000000001</v>
      </c>
      <c r="NL804" s="13">
        <f t="shared" si="568"/>
        <v>1.4661599779832279E-2</v>
      </c>
      <c r="NM804" s="13">
        <f t="shared" si="569"/>
        <v>3.1421649859768586E-3</v>
      </c>
      <c r="NN804" s="13">
        <f t="shared" si="638"/>
        <v>3.1762221604891727E-2</v>
      </c>
      <c r="NO804" s="12">
        <v>102.62909999999999</v>
      </c>
      <c r="NP804" s="12">
        <f t="shared" si="570"/>
        <v>2.1111920340035395E-2</v>
      </c>
      <c r="NQ804" s="12">
        <f t="shared" si="571"/>
        <v>3.3081555742262569E-3</v>
      </c>
      <c r="NR804" s="12">
        <f t="shared" si="639"/>
        <v>1.7730355441469836E-3</v>
      </c>
      <c r="NS804" s="14">
        <v>116.0299</v>
      </c>
      <c r="NT804" s="14">
        <f t="shared" si="572"/>
        <v>1.9378128728337218E-2</v>
      </c>
      <c r="NU804" s="14">
        <f t="shared" si="573"/>
        <v>1.5743639625280803E-3</v>
      </c>
      <c r="NV804" s="14">
        <f t="shared" si="640"/>
        <v>5.9257039843996218E-4</v>
      </c>
      <c r="NW804" s="16">
        <v>96.264510000000001</v>
      </c>
      <c r="NX804" s="16">
        <f t="shared" si="574"/>
        <v>3.6279382300496987E-2</v>
      </c>
      <c r="NY804" s="16">
        <f t="shared" si="575"/>
        <v>1.8475617534687849E-2</v>
      </c>
      <c r="NZ804" s="16">
        <f t="shared" si="641"/>
        <v>5.5280809417896926E-3</v>
      </c>
      <c r="OA804" s="13">
        <v>90.164730000000006</v>
      </c>
      <c r="OB804" s="13">
        <f t="shared" si="576"/>
        <v>4.6841946038944648E-3</v>
      </c>
      <c r="OC804" s="13">
        <f t="shared" si="577"/>
        <v>1.3119570161914673E-2</v>
      </c>
      <c r="OD804" s="13">
        <f t="shared" si="642"/>
        <v>3.6927877933679021E-4</v>
      </c>
      <c r="OE804" s="15">
        <v>89.41234</v>
      </c>
      <c r="OF804" s="15">
        <f t="shared" si="578"/>
        <v>9.3581909740159119E-3</v>
      </c>
      <c r="OG804" s="15">
        <f t="shared" si="579"/>
        <v>8.4455737917932261E-3</v>
      </c>
      <c r="OH804" s="15">
        <f t="shared" si="643"/>
        <v>2.7992138342798345E-3</v>
      </c>
      <c r="OI804" s="14">
        <v>74.97627</v>
      </c>
      <c r="OJ804" s="14">
        <f t="shared" si="580"/>
        <v>-7.1622133144032873E-2</v>
      </c>
      <c r="OK804" s="14">
        <f t="shared" si="581"/>
        <v>8.9425897909842011E-2</v>
      </c>
      <c r="OL804" s="14">
        <f t="shared" si="644"/>
        <v>5.5915932341492058E-2</v>
      </c>
      <c r="OM804" s="16">
        <v>129.66679999999999</v>
      </c>
      <c r="ON804" s="16">
        <f t="shared" si="582"/>
        <v>2.7207774872199941E-2</v>
      </c>
      <c r="OO804" s="16">
        <f t="shared" si="583"/>
        <v>9.4040101063908033E-3</v>
      </c>
      <c r="OP804" s="16">
        <f t="shared" si="645"/>
        <v>1.3766669714811997E-3</v>
      </c>
      <c r="OQ804" s="13">
        <v>110.5919</v>
      </c>
      <c r="OR804" s="13">
        <f t="shared" si="584"/>
        <v>-5.5588476226530181E-3</v>
      </c>
      <c r="OS804" s="13">
        <f t="shared" si="585"/>
        <v>2.3362612388462156E-2</v>
      </c>
      <c r="OT804" s="13">
        <f t="shared" si="646"/>
        <v>5.4786052912446648E-3</v>
      </c>
      <c r="OU804" s="16">
        <v>92.470920000000007</v>
      </c>
      <c r="OV804" s="16">
        <f t="shared" si="586"/>
        <v>-5.8558657157799843E-2</v>
      </c>
      <c r="OW804" s="16">
        <f t="shared" si="587"/>
        <v>7.6362421923608981E-2</v>
      </c>
      <c r="OX804" s="16">
        <f t="shared" si="647"/>
        <v>6.3629800155571403E-2</v>
      </c>
      <c r="OY804" s="14">
        <v>91.553380000000004</v>
      </c>
      <c r="OZ804" s="14">
        <f t="shared" si="588"/>
        <v>1.9481227372222021E-2</v>
      </c>
      <c r="PA804" s="14">
        <f t="shared" si="589"/>
        <v>1.6774626064128828E-3</v>
      </c>
      <c r="PB804" s="14">
        <f t="shared" si="648"/>
        <v>2.3782027678391104E-2</v>
      </c>
      <c r="PC804" s="15">
        <v>79.176850000000002</v>
      </c>
      <c r="PD804" s="15">
        <f t="shared" si="590"/>
        <v>-2.8317963505125832E-2</v>
      </c>
      <c r="PE804" s="15">
        <f t="shared" si="591"/>
        <v>4.612172827093497E-2</v>
      </c>
      <c r="PF804" s="15">
        <f t="shared" si="649"/>
        <v>1.1341000329053941E-2</v>
      </c>
      <c r="PG804" s="14">
        <v>83.319199999999995</v>
      </c>
      <c r="PH804" s="14">
        <f t="shared" si="592"/>
        <v>2.8708235331216247E-3</v>
      </c>
      <c r="PI804" s="14">
        <f t="shared" si="593"/>
        <v>1.4932941232687513E-2</v>
      </c>
      <c r="PJ804" s="14">
        <f t="shared" si="650"/>
        <v>7.8802346878205087E-3</v>
      </c>
      <c r="PK804" s="16">
        <v>132.82859999999999</v>
      </c>
      <c r="PL804" s="16">
        <f t="shared" si="594"/>
        <v>-1.5597270214626757E-3</v>
      </c>
      <c r="PM804" s="16">
        <f t="shared" si="595"/>
        <v>1.9363491787271814E-2</v>
      </c>
      <c r="PN804" s="16">
        <f t="shared" si="651"/>
        <v>8.9862323753508999E-3</v>
      </c>
      <c r="PO804" s="13">
        <v>108.7146</v>
      </c>
      <c r="PP804" s="13">
        <f t="shared" si="596"/>
        <v>3.6486677166795767E-2</v>
      </c>
      <c r="PQ804" s="13">
        <f t="shared" si="597"/>
        <v>1.8682912400986629E-2</v>
      </c>
      <c r="PR804" s="13">
        <f t="shared" si="652"/>
        <v>1.2831057015703529E-2</v>
      </c>
      <c r="PS804" s="14">
        <v>86.044439999999994</v>
      </c>
      <c r="PT804" s="14">
        <f t="shared" si="598"/>
        <v>2.8273308207824366E-2</v>
      </c>
      <c r="PU804" s="14">
        <f t="shared" si="599"/>
        <v>1.0469543442015228E-2</v>
      </c>
      <c r="PV804" s="14">
        <f t="shared" si="653"/>
        <v>1.3376429558220604E-4</v>
      </c>
      <c r="PW804" s="15">
        <v>106.0504</v>
      </c>
      <c r="PX804" s="15">
        <f t="shared" si="600"/>
        <v>2.4241745251128988E-2</v>
      </c>
      <c r="PY804" s="15">
        <f t="shared" si="601"/>
        <v>6.4379804853198497E-3</v>
      </c>
      <c r="PZ804" s="15">
        <f t="shared" si="654"/>
        <v>7.52730563128301E-4</v>
      </c>
      <c r="QA804" s="14">
        <v>95.215310000000002</v>
      </c>
      <c r="QB804" s="14">
        <f t="shared" si="602"/>
        <v>1.5885163686451431E-2</v>
      </c>
      <c r="QC804" s="14">
        <f t="shared" si="603"/>
        <v>1.9186010793577069E-3</v>
      </c>
      <c r="QD804" s="14">
        <f t="shared" si="655"/>
        <v>1.5126654357990876E-3</v>
      </c>
      <c r="QE804" s="16">
        <v>117.7214</v>
      </c>
      <c r="QF804" s="16">
        <f t="shared" si="604"/>
        <v>3.2719048843029785E-2</v>
      </c>
      <c r="QG804" s="16">
        <f t="shared" si="605"/>
        <v>1.4915284077220647E-2</v>
      </c>
      <c r="QH804" s="16">
        <f t="shared" si="656"/>
        <v>1.480466312099038E-2</v>
      </c>
      <c r="QI804" s="13">
        <v>102.63079999999999</v>
      </c>
      <c r="QJ804" s="13">
        <f t="shared" si="606"/>
        <v>3.2474038203555322E-2</v>
      </c>
      <c r="QK804" s="13">
        <f t="shared" si="607"/>
        <v>1.4670273437746184E-2</v>
      </c>
      <c r="QL804" s="13">
        <f t="shared" si="657"/>
        <v>4.2152877058505567E-3</v>
      </c>
      <c r="QM804" s="15">
        <v>87.478650000000002</v>
      </c>
      <c r="QN804" s="15">
        <f t="shared" si="608"/>
        <v>6.5880293111728605E-3</v>
      </c>
      <c r="QO804" s="15">
        <f t="shared" si="609"/>
        <v>1.1215735454636278E-2</v>
      </c>
      <c r="QP804" s="15">
        <f t="shared" si="658"/>
        <v>7.8615651585891566E-3</v>
      </c>
      <c r="QQ804" s="14">
        <v>96.449029999999993</v>
      </c>
      <c r="QR804" s="14">
        <f t="shared" si="610"/>
        <v>3.7953107040520351E-3</v>
      </c>
      <c r="QS804" s="14">
        <f t="shared" si="611"/>
        <v>1.4008454061757103E-2</v>
      </c>
      <c r="QT804" s="14">
        <f t="shared" si="659"/>
        <v>7.850305122507617E-3</v>
      </c>
      <c r="QU804" s="16">
        <v>119.601</v>
      </c>
      <c r="QV804" s="16">
        <f t="shared" si="612"/>
        <v>-1.4015536545010754E-2</v>
      </c>
      <c r="QW804" s="16">
        <f t="shared" si="613"/>
        <v>3.1819301310819892E-2</v>
      </c>
      <c r="QX804" s="16">
        <f t="shared" si="660"/>
        <v>1.4214289071775132E-2</v>
      </c>
      <c r="QY804" s="14">
        <v>94.060649999999995</v>
      </c>
      <c r="QZ804" s="14">
        <f t="shared" si="614"/>
        <v>2.0559808883431119E-2</v>
      </c>
      <c r="RA804" s="14">
        <f t="shared" si="615"/>
        <v>2.7560441176219808E-3</v>
      </c>
      <c r="RB804" s="14">
        <f t="shared" si="661"/>
        <v>2.1005289683812212E-2</v>
      </c>
      <c r="RC804" s="15">
        <v>99.566670000000002</v>
      </c>
      <c r="RD804" s="15">
        <f t="shared" si="616"/>
        <v>1.2667977608884495E-2</v>
      </c>
      <c r="RE804" s="15">
        <f t="shared" si="617"/>
        <v>5.1357871569246427E-3</v>
      </c>
      <c r="RF804" s="15">
        <f t="shared" si="662"/>
        <v>7.8100869687671715E-3</v>
      </c>
      <c r="RG804" s="14">
        <v>78.272639999999996</v>
      </c>
      <c r="RH804" s="14">
        <f t="shared" si="618"/>
        <v>-6.9975954091268111E-3</v>
      </c>
      <c r="RI804" s="14">
        <f t="shared" si="619"/>
        <v>2.4801360174935949E-2</v>
      </c>
      <c r="RJ804" s="14">
        <f t="shared" si="663"/>
        <v>1.0017466344978798E-2</v>
      </c>
      <c r="RK804" s="16">
        <v>93.866810000000001</v>
      </c>
      <c r="RL804" s="16">
        <f t="shared" si="620"/>
        <v>2.6928945961155915E-2</v>
      </c>
      <c r="RM804" s="16">
        <f t="shared" si="621"/>
        <v>9.1251811953467765E-3</v>
      </c>
      <c r="RN804" s="16">
        <f t="shared" si="664"/>
        <v>5.7981019645223508E-3</v>
      </c>
      <c r="RO804" s="13">
        <v>93.040490000000005</v>
      </c>
      <c r="RP804" s="13">
        <f t="shared" si="622"/>
        <v>2.238117298941189E-2</v>
      </c>
      <c r="RQ804" s="13">
        <f t="shared" si="623"/>
        <v>4.5774082236027525E-3</v>
      </c>
      <c r="RR804" s="13">
        <f t="shared" si="665"/>
        <v>4.5194357923672435E-3</v>
      </c>
      <c r="RS804" s="15">
        <v>95.713380000000001</v>
      </c>
      <c r="RT804" s="15">
        <f t="shared" si="624"/>
        <v>4.2919346590093443E-3</v>
      </c>
      <c r="RU804" s="15">
        <f t="shared" si="625"/>
        <v>1.3511830106799794E-2</v>
      </c>
      <c r="RV804" s="15">
        <f t="shared" si="666"/>
        <v>1.1092039448942215E-3</v>
      </c>
      <c r="RW804" s="14">
        <v>100.92619999999999</v>
      </c>
      <c r="RX804" s="14">
        <f t="shared" si="626"/>
        <v>7.7821584283310763E-2</v>
      </c>
      <c r="RY804" s="14">
        <f t="shared" si="627"/>
        <v>6.0017819517501625E-2</v>
      </c>
      <c r="RZ804" s="14">
        <f t="shared" si="667"/>
        <v>5.1731016402430496E-2</v>
      </c>
      <c r="SA804" s="16">
        <v>99.999210000000005</v>
      </c>
      <c r="SB804" s="16">
        <f t="shared" si="628"/>
        <v>2.5374318415488872E-2</v>
      </c>
      <c r="SC804" s="16">
        <f t="shared" si="629"/>
        <v>7.5705536496797343E-3</v>
      </c>
      <c r="SD804" s="16">
        <f t="shared" si="668"/>
        <v>7.4792513586021681E-3</v>
      </c>
    </row>
    <row r="805" spans="1:498" x14ac:dyDescent="0.35">
      <c r="A805" s="2">
        <v>42583</v>
      </c>
      <c r="B805">
        <v>100.4943</v>
      </c>
      <c r="C805">
        <v>2.0397610009771742E-2</v>
      </c>
      <c r="D805" s="10">
        <f t="shared" si="513"/>
        <v>2.0498435396050043</v>
      </c>
      <c r="E805">
        <v>21.79</v>
      </c>
      <c r="F805">
        <v>16.25</v>
      </c>
      <c r="G805">
        <v>24329961</v>
      </c>
      <c r="H805">
        <v>54540928.333333336</v>
      </c>
      <c r="I805">
        <v>133.875225</v>
      </c>
      <c r="J805">
        <v>21.519166666666667</v>
      </c>
      <c r="K805">
        <v>96.034739999999999</v>
      </c>
      <c r="L805">
        <v>8.168904847465611E-3</v>
      </c>
      <c r="M805" s="10">
        <f t="shared" si="514"/>
        <v>0.78449865311109956</v>
      </c>
      <c r="N805">
        <v>58.04</v>
      </c>
      <c r="O805">
        <v>1.08</v>
      </c>
      <c r="P805">
        <v>8012929</v>
      </c>
      <c r="Q805">
        <v>6388638.333333333</v>
      </c>
      <c r="R805">
        <v>32.930893333333337</v>
      </c>
      <c r="S805">
        <v>4.97</v>
      </c>
      <c r="T805">
        <v>96.320499999999996</v>
      </c>
      <c r="U805">
        <v>9.8967572172501718E-3</v>
      </c>
      <c r="V805" s="10">
        <f t="shared" si="515"/>
        <v>0.9532606035441451</v>
      </c>
      <c r="W805">
        <v>50.2</v>
      </c>
      <c r="X805">
        <v>18.55</v>
      </c>
      <c r="Y805">
        <v>11332704</v>
      </c>
      <c r="Z805">
        <v>10307288.666666666</v>
      </c>
      <c r="AA805">
        <v>59.125396666666667</v>
      </c>
      <c r="AB805">
        <v>7.0266666666666664</v>
      </c>
      <c r="AC805">
        <v>102.35339999999999</v>
      </c>
      <c r="AD805">
        <v>3.0037977327466235E-2</v>
      </c>
      <c r="AE805" s="10">
        <f t="shared" si="516"/>
        <v>3.0744891085890824</v>
      </c>
      <c r="AF805">
        <v>64.88</v>
      </c>
      <c r="AG805">
        <v>12.37</v>
      </c>
      <c r="AH805">
        <v>36353345</v>
      </c>
      <c r="AI805">
        <v>70123429.166666672</v>
      </c>
      <c r="AJ805">
        <v>331.99950000000001</v>
      </c>
      <c r="AK805">
        <v>55.679166666666667</v>
      </c>
      <c r="AL805">
        <v>108.66840000000001</v>
      </c>
      <c r="AM805">
        <v>7.7971144229541543E-3</v>
      </c>
      <c r="AN805" s="10">
        <f t="shared" si="517"/>
        <v>0.84729994895935123</v>
      </c>
      <c r="AO805">
        <v>89.67</v>
      </c>
      <c r="AP805">
        <v>6.89</v>
      </c>
      <c r="AQ805">
        <v>18267225</v>
      </c>
      <c r="AR805">
        <v>10252205</v>
      </c>
      <c r="AS805">
        <v>36.158612499999997</v>
      </c>
      <c r="AT805">
        <v>6.1133333333333333</v>
      </c>
      <c r="AU805">
        <v>104.12090000000001</v>
      </c>
      <c r="AV805">
        <v>1.1985633206053534E-2</v>
      </c>
      <c r="AW805" s="10">
        <f t="shared" si="538"/>
        <v>1.2479549164841794</v>
      </c>
      <c r="AX805">
        <v>223.24</v>
      </c>
      <c r="AY805">
        <v>25.56</v>
      </c>
      <c r="AZ805">
        <v>47437513</v>
      </c>
      <c r="BA805">
        <v>19702177.5</v>
      </c>
      <c r="BB805">
        <v>45.384770833333334</v>
      </c>
      <c r="BC805">
        <v>6.3475000000000001</v>
      </c>
      <c r="BD805">
        <v>112.4062</v>
      </c>
      <c r="BE805">
        <v>1.6948421242798028E-3</v>
      </c>
      <c r="BF805" s="10">
        <f t="shared" si="669"/>
        <v>0.19051076279022036</v>
      </c>
      <c r="BG805">
        <v>236.37</v>
      </c>
      <c r="BH805">
        <v>25</v>
      </c>
      <c r="BI805">
        <v>4867002</v>
      </c>
      <c r="BJ805">
        <v>1569614.1666666667</v>
      </c>
      <c r="BK805">
        <v>5.0696574999999999</v>
      </c>
      <c r="BL805">
        <v>0.90499999999999992</v>
      </c>
      <c r="BM805">
        <v>85.982110000000006</v>
      </c>
      <c r="BN805">
        <v>6.8551944299673892E-3</v>
      </c>
      <c r="BO805" s="10">
        <f t="shared" si="548"/>
        <v>0.5894240815488434</v>
      </c>
      <c r="BP805">
        <v>66.77</v>
      </c>
      <c r="BQ805">
        <v>17.57</v>
      </c>
      <c r="BR805">
        <v>10531947</v>
      </c>
      <c r="BS805">
        <v>9968920.833333334</v>
      </c>
      <c r="BT805">
        <f t="shared" si="549"/>
        <v>38.697855833333335</v>
      </c>
      <c r="BU805">
        <v>6.833333333333333</v>
      </c>
      <c r="BV805">
        <v>101.4123</v>
      </c>
      <c r="BW805">
        <v>5.4400283334516226E-3</v>
      </c>
      <c r="BX805" s="10">
        <f t="shared" si="539"/>
        <v>0.55168578536049595</v>
      </c>
      <c r="BY805">
        <v>62.76</v>
      </c>
      <c r="BZ805">
        <v>16.190000000000001</v>
      </c>
      <c r="CA805">
        <v>5728198</v>
      </c>
      <c r="CB805">
        <v>4581798.333333333</v>
      </c>
      <c r="CC805">
        <v>38.697855833333335</v>
      </c>
      <c r="CD805">
        <v>2.5333333333333332</v>
      </c>
      <c r="CE805">
        <v>116.18510000000001</v>
      </c>
      <c r="CF805">
        <v>7.3820340787268766E-4</v>
      </c>
      <c r="CG805" s="10">
        <f t="shared" si="541"/>
        <v>8.5768236764029004E-2</v>
      </c>
      <c r="CH805">
        <v>124.78</v>
      </c>
      <c r="CI805">
        <v>16.53</v>
      </c>
      <c r="CJ805">
        <v>1315850</v>
      </c>
      <c r="CK805">
        <v>1861613</v>
      </c>
      <c r="CL805">
        <v>5.8969183333333328</v>
      </c>
      <c r="CM805">
        <v>1.0141666666666667</v>
      </c>
      <c r="CN805">
        <v>99.002880000000005</v>
      </c>
      <c r="CO805">
        <v>4.4505703518399053E-3</v>
      </c>
      <c r="CP805" s="10">
        <f t="shared" si="518"/>
        <v>0.44061928247476395</v>
      </c>
      <c r="CQ805">
        <v>109.43</v>
      </c>
      <c r="CR805">
        <v>13.7</v>
      </c>
      <c r="CS805">
        <v>5495469</v>
      </c>
      <c r="CT805">
        <v>7451728.333333333</v>
      </c>
      <c r="CU805">
        <v>27.840278333333334</v>
      </c>
      <c r="CV805">
        <v>5.729166666666667</v>
      </c>
      <c r="CW805">
        <v>92.749610000000004</v>
      </c>
      <c r="CX805">
        <v>5.1113261041865428E-2</v>
      </c>
      <c r="CY805" s="10">
        <f t="shared" si="519"/>
        <v>4.7407350274612119</v>
      </c>
      <c r="CZ805">
        <v>26.41</v>
      </c>
      <c r="DA805">
        <v>20.07</v>
      </c>
      <c r="DB805">
        <v>65086852</v>
      </c>
      <c r="DC805">
        <v>33912498.333333336</v>
      </c>
      <c r="DD805">
        <v>230.45438333333334</v>
      </c>
      <c r="DE805">
        <v>46.566666666666663</v>
      </c>
      <c r="DF805">
        <v>94.285970000000006</v>
      </c>
      <c r="DG805">
        <v>7.4881073044528762E-2</v>
      </c>
      <c r="DH805" s="10">
        <f t="shared" si="520"/>
        <v>7.0602346066442481</v>
      </c>
      <c r="DI805">
        <v>55.1</v>
      </c>
      <c r="DJ805">
        <v>18.12</v>
      </c>
      <c r="DK805">
        <v>82760100</v>
      </c>
      <c r="DL805">
        <v>74229669.166666672</v>
      </c>
      <c r="DM805">
        <v>320.12093333333331</v>
      </c>
      <c r="DN805">
        <v>53.46</v>
      </c>
      <c r="DO805">
        <v>76.467929999999996</v>
      </c>
      <c r="DP805">
        <v>5.3338170134737146E-3</v>
      </c>
      <c r="DQ805" s="10">
        <f t="shared" si="521"/>
        <v>0.40786594601911702</v>
      </c>
      <c r="DR805">
        <v>15.13</v>
      </c>
      <c r="DS805">
        <v>24.56</v>
      </c>
      <c r="DT805">
        <v>10775506</v>
      </c>
      <c r="DU805">
        <v>6592027.5</v>
      </c>
      <c r="DV805">
        <v>25.582716666666666</v>
      </c>
      <c r="DW805">
        <v>4.4866666666666672</v>
      </c>
      <c r="DX805">
        <v>131.45259999999999</v>
      </c>
      <c r="DY805">
        <v>4.8529814520383166E-3</v>
      </c>
      <c r="DZ805" s="10">
        <f t="shared" si="540"/>
        <v>0.63793702962221199</v>
      </c>
      <c r="EA805">
        <v>71.81</v>
      </c>
      <c r="EB805">
        <v>21.16</v>
      </c>
      <c r="EC805">
        <v>9810530</v>
      </c>
      <c r="ED805">
        <v>4847409.666666667</v>
      </c>
      <c r="EE805">
        <v>21.291233333333334</v>
      </c>
      <c r="EF805">
        <v>2.6566666666666667</v>
      </c>
      <c r="EG805">
        <v>108.61060000000001</v>
      </c>
      <c r="EH805">
        <v>3.2140100070056653E-4</v>
      </c>
      <c r="EI805" s="10">
        <f t="shared" si="670"/>
        <v>3.4907555526688949E-2</v>
      </c>
      <c r="EJ805">
        <v>84.12</v>
      </c>
      <c r="EK805">
        <v>8.82</v>
      </c>
      <c r="EL805">
        <v>335572</v>
      </c>
      <c r="EM805">
        <v>398099.91666666669</v>
      </c>
      <c r="EN805">
        <v>5.1201394166666665</v>
      </c>
      <c r="EO805">
        <v>1.5141666666666669</v>
      </c>
      <c r="EP805">
        <v>96.708280000000002</v>
      </c>
      <c r="EQ805">
        <v>6.0255528903791896E-3</v>
      </c>
      <c r="ER805" s="10">
        <f t="shared" si="522"/>
        <v>0.58272085607759994</v>
      </c>
      <c r="ES805">
        <v>79.42</v>
      </c>
      <c r="ET805">
        <v>15.25</v>
      </c>
      <c r="EU805">
        <v>4753505</v>
      </c>
      <c r="EV805">
        <v>5580248.666666667</v>
      </c>
      <c r="EW805">
        <v>15.136469166666666</v>
      </c>
      <c r="EX805">
        <v>2.5166666666666666</v>
      </c>
      <c r="EY805">
        <v>93.21651</v>
      </c>
      <c r="EZ805">
        <v>5.7775084798526123E-3</v>
      </c>
      <c r="FA805" s="10">
        <f t="shared" si="671"/>
        <v>0.53855917698726585</v>
      </c>
      <c r="FB805">
        <v>0.01</v>
      </c>
      <c r="FC805">
        <v>27.59</v>
      </c>
      <c r="FD805">
        <v>8210005</v>
      </c>
      <c r="FE805">
        <v>6498518</v>
      </c>
      <c r="FF805">
        <v>23.380849999999999</v>
      </c>
      <c r="FG805">
        <v>5.5841666666666674</v>
      </c>
      <c r="FH805">
        <v>80.427729999999997</v>
      </c>
      <c r="FI805">
        <v>4.3395986861607512E-2</v>
      </c>
      <c r="FJ805" s="10">
        <f t="shared" si="523"/>
        <v>3.490240714388916</v>
      </c>
      <c r="FK805">
        <v>37.479999999999997</v>
      </c>
      <c r="FL805">
        <v>22.32</v>
      </c>
      <c r="FM805">
        <v>60478103</v>
      </c>
      <c r="FN805">
        <v>33024237.5</v>
      </c>
      <c r="FO805">
        <v>151.82762499999998</v>
      </c>
      <c r="FP805">
        <v>23.829166666666666</v>
      </c>
      <c r="FQ805">
        <v>84.084360000000004</v>
      </c>
      <c r="FR805">
        <v>9.0714045789862585E-2</v>
      </c>
      <c r="FS805" s="10">
        <f t="shared" si="524"/>
        <v>7.6276324832512907</v>
      </c>
      <c r="FT805">
        <v>209.83</v>
      </c>
      <c r="FU805">
        <v>24.78</v>
      </c>
      <c r="FV805">
        <v>127159949</v>
      </c>
      <c r="FW805">
        <v>103440333.33333333</v>
      </c>
      <c r="FX805">
        <v>441.30041666666665</v>
      </c>
      <c r="FY805">
        <v>86.258333333333326</v>
      </c>
      <c r="FZ805">
        <v>133.81180000000001</v>
      </c>
      <c r="GA805">
        <v>9.4482598676897333E-4</v>
      </c>
      <c r="GB805" s="10">
        <f t="shared" si="550"/>
        <v>0.12642886597633252</v>
      </c>
      <c r="GC805">
        <v>107.82</v>
      </c>
      <c r="GD805">
        <v>16.88</v>
      </c>
      <c r="GE805">
        <v>1959864</v>
      </c>
      <c r="GF805">
        <v>1190122.3333333333</v>
      </c>
      <c r="GG805">
        <v>3.7082625</v>
      </c>
      <c r="GH805">
        <v>0.53500000000000003</v>
      </c>
      <c r="GI805">
        <v>110.46980000000001</v>
      </c>
      <c r="GJ805">
        <v>1.6049969412363209E-3</v>
      </c>
      <c r="GK805" s="10">
        <f t="shared" si="551"/>
        <v>0.17730369109898814</v>
      </c>
      <c r="GL805">
        <v>90.26</v>
      </c>
      <c r="GM805">
        <v>17.48</v>
      </c>
      <c r="GN805">
        <v>2869108</v>
      </c>
      <c r="GO805">
        <v>2024525.5</v>
      </c>
      <c r="GP805">
        <v>5.4771995833333333</v>
      </c>
      <c r="GQ805">
        <v>0.30249999999999999</v>
      </c>
      <c r="GR805">
        <v>91.493319999999997</v>
      </c>
      <c r="GS805">
        <v>1.1862344182059362E-3</v>
      </c>
      <c r="GT805" s="10">
        <f t="shared" si="546"/>
        <v>0.10853252521992955</v>
      </c>
      <c r="GU805">
        <v>50.03</v>
      </c>
      <c r="GV805">
        <v>18.329999999999998</v>
      </c>
      <c r="GW805">
        <v>583511</v>
      </c>
      <c r="GX805">
        <v>839034.25</v>
      </c>
      <c r="GY805">
        <v>3.5382693333333335</v>
      </c>
      <c r="GZ805">
        <v>6.5833333333333341E-2</v>
      </c>
      <c r="HA805">
        <v>108.7109</v>
      </c>
      <c r="HB805">
        <v>4.3500540859709835E-2</v>
      </c>
      <c r="HC805" s="10">
        <f t="shared" si="525"/>
        <v>4.7289829473458296</v>
      </c>
      <c r="HD805">
        <v>178.6</v>
      </c>
      <c r="HE805">
        <v>25.2</v>
      </c>
      <c r="HF805">
        <v>122251345</v>
      </c>
      <c r="HG805">
        <v>62529675</v>
      </c>
      <c r="HH805">
        <v>187.78316666666669</v>
      </c>
      <c r="HI805">
        <v>26.62</v>
      </c>
      <c r="HJ805">
        <v>96.444810000000004</v>
      </c>
      <c r="HK805">
        <v>1.6073449223198338E-2</v>
      </c>
      <c r="HL805" s="10">
        <f t="shared" si="526"/>
        <v>1.5502007563760114</v>
      </c>
      <c r="HM805">
        <v>60.06</v>
      </c>
      <c r="HN805">
        <v>18</v>
      </c>
      <c r="HO805">
        <v>17204694</v>
      </c>
      <c r="HP805">
        <v>17580362.5</v>
      </c>
      <c r="HQ805">
        <v>87.001166666666663</v>
      </c>
      <c r="HR805">
        <v>9.4966666666666661</v>
      </c>
      <c r="HS805">
        <v>121.80249999999999</v>
      </c>
      <c r="HT805">
        <v>1.6073449223198338E-2</v>
      </c>
      <c r="HU805" s="10">
        <f t="shared" si="527"/>
        <v>1.9577862990086154</v>
      </c>
      <c r="HV805">
        <v>108.45</v>
      </c>
      <c r="HW805">
        <v>5.74</v>
      </c>
      <c r="HX805">
        <v>4714768</v>
      </c>
      <c r="HY805">
        <v>6779709.166666667</v>
      </c>
      <c r="HZ805">
        <v>21.307110833333333</v>
      </c>
      <c r="IA805">
        <v>9.4966666666666661</v>
      </c>
      <c r="IB805">
        <v>101.73180000000001</v>
      </c>
      <c r="IC805">
        <v>5.8303520218539956E-3</v>
      </c>
      <c r="ID805" s="10">
        <f t="shared" si="528"/>
        <v>0.59313220581684634</v>
      </c>
      <c r="IE805">
        <v>130.29</v>
      </c>
      <c r="IF805">
        <v>10.52</v>
      </c>
      <c r="IG805">
        <v>5235977</v>
      </c>
      <c r="IH805">
        <v>6183773.333333333</v>
      </c>
      <c r="II805">
        <v>46.543683333333327</v>
      </c>
      <c r="IJ805">
        <v>12.335833333333333</v>
      </c>
      <c r="IK805">
        <v>91.738990000000001</v>
      </c>
      <c r="IL805">
        <v>1.8965336911018229E-2</v>
      </c>
      <c r="IM805" s="10">
        <f t="shared" si="542"/>
        <v>1.7398608532265323</v>
      </c>
      <c r="IN805">
        <v>63.54</v>
      </c>
      <c r="IO805">
        <v>18.510000000000002</v>
      </c>
      <c r="IP805">
        <v>38263259</v>
      </c>
      <c r="IQ805">
        <v>30686088.333333332</v>
      </c>
      <c r="IR805">
        <v>95.853758333333346</v>
      </c>
      <c r="IS805">
        <v>13.833333333333334</v>
      </c>
      <c r="IT805">
        <v>100.41889999999999</v>
      </c>
      <c r="IU805">
        <v>5.7637240708969849E-3</v>
      </c>
      <c r="IV805" s="10">
        <f t="shared" si="529"/>
        <v>0.57878683110299722</v>
      </c>
      <c r="IW805">
        <v>2.96</v>
      </c>
      <c r="IX805">
        <v>24.12</v>
      </c>
      <c r="IY805">
        <v>10346377</v>
      </c>
      <c r="IZ805">
        <v>5257644.666666667</v>
      </c>
      <c r="JA805">
        <v>25.822225</v>
      </c>
      <c r="JB805">
        <v>4.9208333333333334</v>
      </c>
      <c r="JC805">
        <v>121.31270000000001</v>
      </c>
      <c r="JD805">
        <v>2.7916256224056659E-3</v>
      </c>
      <c r="JE805" s="10">
        <f t="shared" si="547"/>
        <v>0.33865964164321183</v>
      </c>
      <c r="JF805">
        <v>101.66</v>
      </c>
      <c r="JG805">
        <v>18.329999999999998</v>
      </c>
      <c r="JH805">
        <v>5427262</v>
      </c>
      <c r="JI805">
        <v>4721415</v>
      </c>
      <c r="JJ805">
        <v>15.395309166666665</v>
      </c>
      <c r="JK805">
        <v>2.2333333333333334</v>
      </c>
      <c r="JL805">
        <v>96.592110000000005</v>
      </c>
      <c r="JM805">
        <v>1.26150166682523E-3</v>
      </c>
      <c r="JN805" s="10">
        <f t="shared" si="672"/>
        <v>0.12185110776716597</v>
      </c>
      <c r="JO805">
        <v>109.31</v>
      </c>
      <c r="JP805">
        <v>18.78</v>
      </c>
      <c r="JQ805">
        <v>2061379</v>
      </c>
      <c r="JR805">
        <v>1798456.1666666667</v>
      </c>
      <c r="JS805">
        <v>6.6548450000000008</v>
      </c>
      <c r="JT805">
        <v>1.3525</v>
      </c>
      <c r="JU805">
        <v>101.29600000000001</v>
      </c>
      <c r="JV805">
        <v>3.5742275132879323E-2</v>
      </c>
      <c r="JW805" s="10">
        <f t="shared" si="530"/>
        <v>3.6205495018601441</v>
      </c>
      <c r="JX805">
        <v>101.82</v>
      </c>
      <c r="JY805">
        <v>26.39</v>
      </c>
      <c r="JZ805">
        <v>51297837</v>
      </c>
      <c r="KA805">
        <v>56489541.666666664</v>
      </c>
      <c r="KB805">
        <v>283.95258333333334</v>
      </c>
      <c r="KC805">
        <v>46.748333333333335</v>
      </c>
      <c r="KD805">
        <v>79.80059</v>
      </c>
      <c r="KE805">
        <v>3.1365677861135241E-2</v>
      </c>
      <c r="KF805" s="10">
        <f t="shared" si="531"/>
        <v>2.5029995990685303</v>
      </c>
      <c r="KG805">
        <v>5.17</v>
      </c>
      <c r="KH805">
        <v>23.71</v>
      </c>
      <c r="KI805">
        <v>46732766</v>
      </c>
      <c r="KJ805">
        <v>26133933.333333332</v>
      </c>
      <c r="KK805">
        <v>131.90944166666665</v>
      </c>
      <c r="KL805">
        <v>22.558333333333334</v>
      </c>
      <c r="KM805">
        <v>97.140780000000007</v>
      </c>
      <c r="KN805">
        <v>8.9284016958862799E-3</v>
      </c>
      <c r="KO805" s="10">
        <f t="shared" si="532"/>
        <v>0.86731190489171606</v>
      </c>
      <c r="KP805">
        <v>91.74</v>
      </c>
      <c r="KQ805">
        <v>12.74</v>
      </c>
      <c r="KR805">
        <v>9923281</v>
      </c>
      <c r="KS805">
        <v>6314619.166666667</v>
      </c>
      <c r="KT805">
        <v>50.78338333333334</v>
      </c>
      <c r="KU805">
        <v>12.990833333333333</v>
      </c>
      <c r="KV805">
        <v>94.128910000000005</v>
      </c>
      <c r="KW805">
        <v>9.966299508236201E-3</v>
      </c>
      <c r="KX805" s="10">
        <f t="shared" si="533"/>
        <v>0.93811690944380965</v>
      </c>
      <c r="KY805">
        <v>92.14</v>
      </c>
      <c r="KZ805">
        <v>15.17</v>
      </c>
      <c r="LA805">
        <v>8374902</v>
      </c>
      <c r="LB805">
        <v>3862045.6666666665</v>
      </c>
      <c r="LC805">
        <v>26.353764999999999</v>
      </c>
      <c r="LD805">
        <v>5.0916666666666668</v>
      </c>
      <c r="LE805">
        <v>95.643969999999996</v>
      </c>
      <c r="LF805">
        <v>3.6917298187177212E-2</v>
      </c>
      <c r="LG805" s="10">
        <f t="shared" si="534"/>
        <v>3.5309169602954316</v>
      </c>
      <c r="LH805">
        <v>17.21</v>
      </c>
      <c r="LI805">
        <v>23.87</v>
      </c>
      <c r="LJ805">
        <v>81652086</v>
      </c>
      <c r="LK805">
        <v>44765975</v>
      </c>
      <c r="LL805">
        <v>139.10324166666666</v>
      </c>
      <c r="LM805">
        <v>22.807500000000001</v>
      </c>
      <c r="LN805">
        <v>103.4513</v>
      </c>
      <c r="LO805">
        <v>5.1937563667225232E-2</v>
      </c>
      <c r="LP805" s="10">
        <f t="shared" si="535"/>
        <v>5.3730084802072176</v>
      </c>
      <c r="LQ805">
        <v>75.22</v>
      </c>
      <c r="LR805">
        <v>15.54</v>
      </c>
      <c r="LS805">
        <v>65893359</v>
      </c>
      <c r="LT805">
        <v>41180625</v>
      </c>
      <c r="LU805">
        <v>186.96205833333332</v>
      </c>
      <c r="LV805">
        <v>28.265000000000001</v>
      </c>
      <c r="LW805">
        <v>101.048</v>
      </c>
      <c r="LX805">
        <v>0.33390184234007236</v>
      </c>
      <c r="LY805" s="10">
        <f t="shared" si="536"/>
        <v>33.740113364779631</v>
      </c>
      <c r="LZ805">
        <v>81.48</v>
      </c>
      <c r="MA805">
        <v>21.4</v>
      </c>
      <c r="MB805">
        <v>329179421</v>
      </c>
      <c r="MC805">
        <v>512196391.66666669</v>
      </c>
      <c r="MD805">
        <v>2143.9208333333331</v>
      </c>
      <c r="ME805">
        <v>340.63</v>
      </c>
      <c r="MF805" s="13">
        <f t="shared" si="552"/>
        <v>98.530730760338685</v>
      </c>
      <c r="MG805" s="13">
        <f t="shared" si="553"/>
        <v>1.8539531676771359E-2</v>
      </c>
      <c r="MH805" s="13">
        <f t="shared" si="630"/>
        <v>7.3576691096222113E-4</v>
      </c>
      <c r="MI805" s="12">
        <v>100.4943</v>
      </c>
      <c r="MJ805" s="12">
        <f t="shared" si="554"/>
        <v>2.1499878632832425E-2</v>
      </c>
      <c r="MK805" s="12">
        <f t="shared" si="555"/>
        <v>2.9603469560610662E-3</v>
      </c>
      <c r="ML805" s="12">
        <f t="shared" si="631"/>
        <v>8.6242455641123428E-3</v>
      </c>
      <c r="MM805" s="14">
        <v>96.034739999999999</v>
      </c>
      <c r="MN805" s="14">
        <f t="shared" si="556"/>
        <v>3.5020172359050417E-2</v>
      </c>
      <c r="MO805" s="14">
        <f t="shared" si="557"/>
        <v>1.6480640682279057E-2</v>
      </c>
      <c r="MP805" s="14">
        <f t="shared" si="632"/>
        <v>8.5192278547285838E-4</v>
      </c>
      <c r="MQ805" s="16">
        <v>96.320499999999996</v>
      </c>
      <c r="MR805" s="16">
        <f t="shared" si="558"/>
        <v>1.0735970838235964E-2</v>
      </c>
      <c r="MS805" s="16">
        <f t="shared" si="559"/>
        <v>7.803560838535395E-3</v>
      </c>
      <c r="MT805" s="16">
        <f t="shared" si="633"/>
        <v>7.2471346875402354E-3</v>
      </c>
      <c r="MU805" s="13">
        <v>102.35339999999999</v>
      </c>
      <c r="MV805" s="13">
        <f t="shared" si="560"/>
        <v>1.7234268177178658E-2</v>
      </c>
      <c r="MW805" s="13">
        <f t="shared" si="561"/>
        <v>1.3052634995927015E-3</v>
      </c>
      <c r="MX805" s="13">
        <f t="shared" si="634"/>
        <v>8.3400436236533704E-3</v>
      </c>
      <c r="MY805" s="12">
        <v>108.66840000000001</v>
      </c>
      <c r="MZ805" s="12">
        <f t="shared" si="562"/>
        <v>1.5997023113875297E-2</v>
      </c>
      <c r="NA805" s="12">
        <f t="shared" si="563"/>
        <v>2.542508562896062E-3</v>
      </c>
      <c r="NB805" s="12">
        <f t="shared" si="635"/>
        <v>7.5209848052515405E-3</v>
      </c>
      <c r="NC805" s="14">
        <v>104.12090000000001</v>
      </c>
      <c r="ND805" s="14">
        <f t="shared" si="564"/>
        <v>1.5335212772908058E-2</v>
      </c>
      <c r="NE805" s="14">
        <f t="shared" si="565"/>
        <v>3.2043189038633013E-3</v>
      </c>
      <c r="NF805" s="14">
        <f t="shared" si="636"/>
        <v>1.033062052829381E-2</v>
      </c>
      <c r="NG805" s="16">
        <v>112.4062</v>
      </c>
      <c r="NH805" s="16">
        <f t="shared" si="566"/>
        <v>2.1189420189000385E-2</v>
      </c>
      <c r="NI805" s="16">
        <f t="shared" si="567"/>
        <v>112.38766046832323</v>
      </c>
      <c r="NJ805" s="16">
        <f t="shared" si="637"/>
        <v>2.3316642330890431</v>
      </c>
      <c r="NK805" s="13">
        <v>85.982110000000006</v>
      </c>
      <c r="NL805" s="13">
        <f t="shared" si="568"/>
        <v>2.6303533234899312E-3</v>
      </c>
      <c r="NM805" s="13">
        <f t="shared" si="569"/>
        <v>1.5909178353281428E-2</v>
      </c>
      <c r="NN805" s="13">
        <f t="shared" si="638"/>
        <v>1.2767013367304569E-2</v>
      </c>
      <c r="NO805" s="12">
        <v>101.4123</v>
      </c>
      <c r="NP805" s="12">
        <f t="shared" si="570"/>
        <v>-1.185628637491698E-2</v>
      </c>
      <c r="NQ805" s="12">
        <f t="shared" si="571"/>
        <v>3.0395818051688339E-2</v>
      </c>
      <c r="NR805" s="12">
        <f t="shared" si="639"/>
        <v>2.7087662477462082E-2</v>
      </c>
      <c r="NS805" s="14">
        <v>116.18510000000001</v>
      </c>
      <c r="NT805" s="14">
        <f t="shared" si="572"/>
        <v>1.337586260093282E-3</v>
      </c>
      <c r="NU805" s="14">
        <f t="shared" si="573"/>
        <v>1.7201945416678077E-2</v>
      </c>
      <c r="NV805" s="14">
        <f t="shared" si="640"/>
        <v>1.5627581454149997E-2</v>
      </c>
      <c r="NW805" s="16">
        <v>99.002880000000005</v>
      </c>
      <c r="NX805" s="16">
        <f t="shared" si="574"/>
        <v>2.8446309029153127E-2</v>
      </c>
      <c r="NY805" s="16">
        <f t="shared" si="575"/>
        <v>9.9067773523817682E-3</v>
      </c>
      <c r="NZ805" s="16">
        <f t="shared" si="641"/>
        <v>8.5688401823060811E-3</v>
      </c>
      <c r="OA805" s="13">
        <v>92.749610000000004</v>
      </c>
      <c r="OB805" s="13">
        <f t="shared" si="576"/>
        <v>2.8668416131230057E-2</v>
      </c>
      <c r="OC805" s="13">
        <f t="shared" si="577"/>
        <v>1.0128884454458698E-2</v>
      </c>
      <c r="OD805" s="13">
        <f t="shared" si="642"/>
        <v>2.9906857074559756E-3</v>
      </c>
      <c r="OE805" s="15">
        <v>94.285970000000006</v>
      </c>
      <c r="OF805" s="15">
        <f t="shared" si="578"/>
        <v>5.4507353235582645E-2</v>
      </c>
      <c r="OG805" s="15">
        <f t="shared" si="579"/>
        <v>3.5967821558811286E-2</v>
      </c>
      <c r="OH805" s="15">
        <f t="shared" si="643"/>
        <v>2.752224776701806E-2</v>
      </c>
      <c r="OI805" s="14">
        <v>76.467929999999996</v>
      </c>
      <c r="OJ805" s="14">
        <f t="shared" si="580"/>
        <v>1.9895094807997227E-2</v>
      </c>
      <c r="OK805" s="14">
        <f t="shared" si="581"/>
        <v>1.3555631312258676E-3</v>
      </c>
      <c r="OL805" s="14">
        <f t="shared" si="644"/>
        <v>8.8070334778616144E-2</v>
      </c>
      <c r="OM805" s="16">
        <v>131.45259999999999</v>
      </c>
      <c r="ON805" s="16">
        <f t="shared" si="582"/>
        <v>1.377222234218789E-2</v>
      </c>
      <c r="OO805" s="16">
        <f t="shared" si="583"/>
        <v>4.7673093345834694E-3</v>
      </c>
      <c r="OP805" s="16">
        <f t="shared" si="645"/>
        <v>4.6367007718073339E-3</v>
      </c>
      <c r="OQ805" s="13">
        <v>108.61060000000001</v>
      </c>
      <c r="OR805" s="13">
        <f t="shared" si="584"/>
        <v>-1.7915416951874374E-2</v>
      </c>
      <c r="OS805" s="13">
        <f t="shared" si="585"/>
        <v>3.6454948628645734E-2</v>
      </c>
      <c r="OT805" s="13">
        <f t="shared" si="646"/>
        <v>1.3092336240183577E-2</v>
      </c>
      <c r="OU805" s="16">
        <v>96.708280000000002</v>
      </c>
      <c r="OV805" s="16">
        <f t="shared" si="586"/>
        <v>4.5823703278825345E-2</v>
      </c>
      <c r="OW805" s="16">
        <f t="shared" si="587"/>
        <v>2.7284171602053986E-2</v>
      </c>
      <c r="OX805" s="16">
        <f t="shared" si="647"/>
        <v>4.9078250321554995E-2</v>
      </c>
      <c r="OY805" s="14">
        <v>93.21651</v>
      </c>
      <c r="OZ805" s="14">
        <f t="shared" si="588"/>
        <v>1.8165686509880929E-2</v>
      </c>
      <c r="PA805" s="14">
        <f t="shared" si="589"/>
        <v>3.7384516689042968E-4</v>
      </c>
      <c r="PB805" s="14">
        <f t="shared" si="648"/>
        <v>1.3036174395224531E-3</v>
      </c>
      <c r="PC805" s="15">
        <v>80.427729999999997</v>
      </c>
      <c r="PD805" s="15">
        <f t="shared" si="590"/>
        <v>1.5798557280316095E-2</v>
      </c>
      <c r="PE805" s="15">
        <f t="shared" si="591"/>
        <v>2.7409743964552646E-3</v>
      </c>
      <c r="PF805" s="15">
        <f t="shared" si="649"/>
        <v>4.3380753874479705E-2</v>
      </c>
      <c r="PG805" s="14">
        <v>84.084360000000004</v>
      </c>
      <c r="PH805" s="14">
        <f t="shared" si="592"/>
        <v>9.1834775177870309E-3</v>
      </c>
      <c r="PI805" s="14">
        <f t="shared" si="593"/>
        <v>9.3560541589843282E-3</v>
      </c>
      <c r="PJ805" s="14">
        <f t="shared" si="650"/>
        <v>5.576887073703185E-3</v>
      </c>
      <c r="PK805" s="16">
        <v>133.81180000000001</v>
      </c>
      <c r="PL805" s="16">
        <f t="shared" si="594"/>
        <v>7.4020203480276159E-3</v>
      </c>
      <c r="PM805" s="16">
        <f t="shared" si="595"/>
        <v>1.1137511328743743E-2</v>
      </c>
      <c r="PN805" s="16">
        <f t="shared" si="651"/>
        <v>8.2259804585280705E-3</v>
      </c>
      <c r="PO805" s="13">
        <v>110.46980000000001</v>
      </c>
      <c r="PP805" s="13">
        <f t="shared" si="596"/>
        <v>1.6145025599137552E-2</v>
      </c>
      <c r="PQ805" s="13">
        <f t="shared" si="597"/>
        <v>2.3945060776338067E-3</v>
      </c>
      <c r="PR805" s="13">
        <f t="shared" si="652"/>
        <v>1.6288406323352822E-2</v>
      </c>
      <c r="PS805" s="14">
        <v>91.493319999999997</v>
      </c>
      <c r="PT805" s="14">
        <f t="shared" si="598"/>
        <v>6.3326346246195708E-2</v>
      </c>
      <c r="PU805" s="14">
        <f t="shared" si="599"/>
        <v>4.4786814569424349E-2</v>
      </c>
      <c r="PV805" s="14">
        <f t="shared" si="653"/>
        <v>3.4317271127409121E-2</v>
      </c>
      <c r="PW805" s="15">
        <v>108.7109</v>
      </c>
      <c r="PX805" s="15">
        <f t="shared" si="600"/>
        <v>2.5087128384239987E-2</v>
      </c>
      <c r="PY805" s="15">
        <f t="shared" si="601"/>
        <v>6.5475967074686281E-3</v>
      </c>
      <c r="PZ805" s="15">
        <f t="shared" si="654"/>
        <v>1.0961622214877842E-4</v>
      </c>
      <c r="QA805" s="14">
        <v>96.444810000000004</v>
      </c>
      <c r="QB805" s="14">
        <f t="shared" si="602"/>
        <v>1.2912839332245962E-2</v>
      </c>
      <c r="QC805" s="14">
        <f t="shared" si="603"/>
        <v>5.6266923445253969E-3</v>
      </c>
      <c r="QD805" s="14">
        <f t="shared" si="655"/>
        <v>3.7080912651676901E-3</v>
      </c>
      <c r="QE805" s="16">
        <v>121.80249999999999</v>
      </c>
      <c r="QF805" s="16">
        <f t="shared" si="604"/>
        <v>3.4667443642362405E-2</v>
      </c>
      <c r="QG805" s="16">
        <f t="shared" si="605"/>
        <v>1.6127911965591046E-2</v>
      </c>
      <c r="QH805" s="16">
        <f t="shared" si="656"/>
        <v>1.2126278883703989E-3</v>
      </c>
      <c r="QI805" s="13">
        <v>101.73180000000001</v>
      </c>
      <c r="QJ805" s="13">
        <f t="shared" si="606"/>
        <v>-8.7595536622533388E-3</v>
      </c>
      <c r="QK805" s="13">
        <f t="shared" si="607"/>
        <v>2.7299085339024698E-2</v>
      </c>
      <c r="QL805" s="13">
        <f t="shared" si="657"/>
        <v>1.2628811901278514E-2</v>
      </c>
      <c r="QM805" s="15">
        <v>91.738990000000001</v>
      </c>
      <c r="QN805" s="15">
        <f t="shared" si="608"/>
        <v>4.870148316189149E-2</v>
      </c>
      <c r="QO805" s="15">
        <f t="shared" si="609"/>
        <v>3.0161951485120131E-2</v>
      </c>
      <c r="QP805" s="15">
        <f t="shared" si="658"/>
        <v>1.8946216030483853E-2</v>
      </c>
      <c r="QQ805" s="14">
        <v>100.41889999999999</v>
      </c>
      <c r="QR805" s="14">
        <f t="shared" si="610"/>
        <v>4.1160289533238359E-2</v>
      </c>
      <c r="QS805" s="14">
        <f t="shared" si="611"/>
        <v>2.2620757856467E-2</v>
      </c>
      <c r="QT805" s="14">
        <f t="shared" si="659"/>
        <v>8.6123037947098968E-3</v>
      </c>
      <c r="QU805" s="16">
        <v>121.31270000000001</v>
      </c>
      <c r="QV805" s="16">
        <f t="shared" si="612"/>
        <v>1.4311753246210479E-2</v>
      </c>
      <c r="QW805" s="16">
        <f t="shared" si="613"/>
        <v>4.2277784305608801E-3</v>
      </c>
      <c r="QX805" s="16">
        <f t="shared" si="660"/>
        <v>2.7591522880259012E-2</v>
      </c>
      <c r="QY805" s="14">
        <v>96.592110000000005</v>
      </c>
      <c r="QZ805" s="14">
        <f t="shared" si="614"/>
        <v>2.6913060881463391E-2</v>
      </c>
      <c r="RA805" s="14">
        <f t="shared" si="615"/>
        <v>8.3735292046920318E-3</v>
      </c>
      <c r="RB805" s="14">
        <f t="shared" si="661"/>
        <v>5.617485087070051E-3</v>
      </c>
      <c r="RC805" s="15">
        <v>101.29600000000001</v>
      </c>
      <c r="RD805" s="15">
        <f t="shared" si="616"/>
        <v>1.736856319489255E-2</v>
      </c>
      <c r="RE805" s="15">
        <f t="shared" si="617"/>
        <v>1.1709684818788091E-3</v>
      </c>
      <c r="RF805" s="15">
        <f t="shared" si="662"/>
        <v>3.9648186750458336E-3</v>
      </c>
      <c r="RG805" s="14">
        <v>79.80059</v>
      </c>
      <c r="RH805" s="14">
        <f t="shared" si="618"/>
        <v>1.9520869616765246E-2</v>
      </c>
      <c r="RI805" s="14">
        <f t="shared" si="619"/>
        <v>9.8133793999388708E-4</v>
      </c>
      <c r="RJ805" s="14">
        <f t="shared" si="663"/>
        <v>2.3820022234942062E-2</v>
      </c>
      <c r="RK805" s="16">
        <v>97.140780000000007</v>
      </c>
      <c r="RL805" s="16">
        <f t="shared" si="620"/>
        <v>3.4878888501697292E-2</v>
      </c>
      <c r="RM805" s="16">
        <f t="shared" si="621"/>
        <v>1.6339356824925932E-2</v>
      </c>
      <c r="RN805" s="16">
        <f t="shared" si="664"/>
        <v>7.2141756295791559E-3</v>
      </c>
      <c r="RO805" s="13">
        <v>94.128910000000005</v>
      </c>
      <c r="RP805" s="13">
        <f t="shared" si="622"/>
        <v>1.1698347676371901E-2</v>
      </c>
      <c r="RQ805" s="13">
        <f t="shared" si="623"/>
        <v>6.8411840003994584E-3</v>
      </c>
      <c r="RR805" s="13">
        <f t="shared" si="665"/>
        <v>2.2637757767967059E-3</v>
      </c>
      <c r="RS805" s="15">
        <v>95.643969999999996</v>
      </c>
      <c r="RT805" s="15">
        <f t="shared" si="624"/>
        <v>-7.2518596668513791E-4</v>
      </c>
      <c r="RU805" s="15">
        <f t="shared" si="625"/>
        <v>1.9264717643456497E-2</v>
      </c>
      <c r="RV805" s="15">
        <f t="shared" si="666"/>
        <v>5.7528875366567034E-3</v>
      </c>
      <c r="RW805" s="14">
        <v>103.4513</v>
      </c>
      <c r="RX805" s="14">
        <f t="shared" si="626"/>
        <v>2.5019271507299434E-2</v>
      </c>
      <c r="RY805" s="14">
        <f t="shared" si="627"/>
        <v>6.4797398305280751E-3</v>
      </c>
      <c r="RZ805" s="14">
        <f t="shared" si="667"/>
        <v>5.353807968697355E-2</v>
      </c>
      <c r="SA805" s="16">
        <v>101.048</v>
      </c>
      <c r="SB805" s="16">
        <f t="shared" si="628"/>
        <v>1.0487982855064581E-2</v>
      </c>
      <c r="SC805" s="16">
        <f t="shared" si="629"/>
        <v>8.0515488217067777E-3</v>
      </c>
      <c r="SD805" s="16">
        <f t="shared" si="668"/>
        <v>4.8099517202704334E-4</v>
      </c>
    </row>
    <row r="806" spans="1:498" x14ac:dyDescent="0.35">
      <c r="A806" s="2">
        <v>42614</v>
      </c>
      <c r="B806">
        <v>97.550259999999994</v>
      </c>
      <c r="C806">
        <v>2.0397610009771742E-2</v>
      </c>
      <c r="D806" s="10">
        <f t="shared" si="513"/>
        <v>1.989792159831836</v>
      </c>
      <c r="E806">
        <v>26.7</v>
      </c>
      <c r="F806">
        <v>18.920000000000002</v>
      </c>
      <c r="G806">
        <v>24329961</v>
      </c>
      <c r="H806">
        <v>54540928.333333336</v>
      </c>
      <c r="I806">
        <v>133.875225</v>
      </c>
      <c r="J806">
        <v>21.519166666666667</v>
      </c>
      <c r="K806">
        <v>99.475939999999994</v>
      </c>
      <c r="L806">
        <v>8.168904847465611E-3</v>
      </c>
      <c r="M806" s="10">
        <f t="shared" si="514"/>
        <v>0.81260948847219827</v>
      </c>
      <c r="N806">
        <v>58.04</v>
      </c>
      <c r="O806">
        <v>1.08</v>
      </c>
      <c r="P806">
        <v>8012929</v>
      </c>
      <c r="Q806">
        <v>6388638.333333333</v>
      </c>
      <c r="R806">
        <v>32.930893333333337</v>
      </c>
      <c r="S806">
        <v>4.97</v>
      </c>
      <c r="T806">
        <v>97.663070000000005</v>
      </c>
      <c r="U806">
        <v>9.8967572172501718E-3</v>
      </c>
      <c r="V806" s="10">
        <f t="shared" si="515"/>
        <v>0.96654769288130882</v>
      </c>
      <c r="W806">
        <v>38.630000000000003</v>
      </c>
      <c r="X806">
        <v>17.88</v>
      </c>
      <c r="Y806">
        <v>11332704</v>
      </c>
      <c r="Z806">
        <v>10307288.666666666</v>
      </c>
      <c r="AA806">
        <v>59.125396666666667</v>
      </c>
      <c r="AB806">
        <v>7.0266666666666664</v>
      </c>
      <c r="AC806">
        <v>102.10769999999999</v>
      </c>
      <c r="AD806">
        <v>3.0037977327466235E-2</v>
      </c>
      <c r="AE806" s="10">
        <f t="shared" si="516"/>
        <v>3.0671087775597239</v>
      </c>
      <c r="AF806">
        <v>56.73</v>
      </c>
      <c r="AG806">
        <v>6.54</v>
      </c>
      <c r="AH806">
        <v>36353345</v>
      </c>
      <c r="AI806">
        <v>70123429.166666672</v>
      </c>
      <c r="AJ806">
        <v>331.99950000000001</v>
      </c>
      <c r="AK806">
        <v>55.679166666666667</v>
      </c>
      <c r="AL806">
        <v>107.74339999999999</v>
      </c>
      <c r="AM806">
        <v>7.7971144229541543E-3</v>
      </c>
      <c r="AN806" s="10">
        <f t="shared" si="517"/>
        <v>0.84008761811811861</v>
      </c>
      <c r="AO806">
        <v>41.6</v>
      </c>
      <c r="AP806">
        <v>7.97</v>
      </c>
      <c r="AQ806">
        <v>18267225</v>
      </c>
      <c r="AR806">
        <v>10252205</v>
      </c>
      <c r="AS806">
        <v>36.158612499999997</v>
      </c>
      <c r="AT806">
        <v>6.1133333333333333</v>
      </c>
      <c r="AU806">
        <v>106.40689999999999</v>
      </c>
      <c r="AV806">
        <v>1.1985633206053534E-2</v>
      </c>
      <c r="AW806" s="10">
        <f t="shared" si="538"/>
        <v>1.2753540739932177</v>
      </c>
      <c r="AX806">
        <v>241.58</v>
      </c>
      <c r="AY806">
        <v>25.34</v>
      </c>
      <c r="AZ806">
        <v>47437513</v>
      </c>
      <c r="BA806">
        <v>19702177.5</v>
      </c>
      <c r="BB806">
        <v>45.384770833333334</v>
      </c>
      <c r="BC806">
        <v>6.3475000000000001</v>
      </c>
      <c r="BD806">
        <v>123.91</v>
      </c>
      <c r="BE806">
        <v>1.6948421242798028E-3</v>
      </c>
      <c r="BF806" s="10">
        <f t="shared" si="669"/>
        <v>0.21000788761951036</v>
      </c>
      <c r="BG806">
        <v>467.09</v>
      </c>
      <c r="BH806">
        <v>24.6</v>
      </c>
      <c r="BI806">
        <v>4867002</v>
      </c>
      <c r="BJ806">
        <v>1569614.1666666667</v>
      </c>
      <c r="BK806">
        <v>5.0696574999999999</v>
      </c>
      <c r="BL806">
        <v>0.90499999999999992</v>
      </c>
      <c r="BM806">
        <v>87.333560000000006</v>
      </c>
      <c r="BN806">
        <v>6.8551944299673892E-3</v>
      </c>
      <c r="BO806" s="10">
        <f t="shared" si="548"/>
        <v>0.5986885340612228</v>
      </c>
      <c r="BP806">
        <v>47.32</v>
      </c>
      <c r="BQ806">
        <v>16.34</v>
      </c>
      <c r="BR806">
        <v>10531947</v>
      </c>
      <c r="BS806">
        <v>9968920.833333334</v>
      </c>
      <c r="BT806">
        <f t="shared" si="549"/>
        <v>38.697855833333335</v>
      </c>
      <c r="BU806">
        <v>6.833333333333333</v>
      </c>
      <c r="BV806">
        <v>100.6156</v>
      </c>
      <c r="BW806">
        <v>5.4400283334516226E-3</v>
      </c>
      <c r="BX806" s="10">
        <f t="shared" si="539"/>
        <v>0.5473517147872351</v>
      </c>
      <c r="BY806">
        <v>29.39</v>
      </c>
      <c r="BZ806">
        <v>16.32</v>
      </c>
      <c r="CA806">
        <v>5728198</v>
      </c>
      <c r="CB806">
        <v>4581798.333333333</v>
      </c>
      <c r="CC806">
        <v>38.697855833333335</v>
      </c>
      <c r="CD806">
        <v>2.5333333333333332</v>
      </c>
      <c r="CE806">
        <v>115.61279999999999</v>
      </c>
      <c r="CF806">
        <v>7.3820340787268766E-4</v>
      </c>
      <c r="CG806" s="10">
        <f t="shared" si="541"/>
        <v>8.5345762953703455E-2</v>
      </c>
      <c r="CH806">
        <v>29.48</v>
      </c>
      <c r="CI806">
        <v>12.95</v>
      </c>
      <c r="CJ806">
        <v>1315850</v>
      </c>
      <c r="CK806">
        <v>1861613</v>
      </c>
      <c r="CL806">
        <v>5.8969183333333328</v>
      </c>
      <c r="CM806">
        <v>1.0141666666666667</v>
      </c>
      <c r="CN806">
        <v>100.03740000000001</v>
      </c>
      <c r="CO806">
        <v>4.4505703518399053E-3</v>
      </c>
      <c r="CP806" s="10">
        <f t="shared" si="518"/>
        <v>0.44522348651514937</v>
      </c>
      <c r="CQ806">
        <v>47.82</v>
      </c>
      <c r="CR806">
        <v>9.68</v>
      </c>
      <c r="CS806">
        <v>5495469</v>
      </c>
      <c r="CT806">
        <v>7451728.333333333</v>
      </c>
      <c r="CU806">
        <v>27.840278333333334</v>
      </c>
      <c r="CV806">
        <v>5.729166666666667</v>
      </c>
      <c r="CW806">
        <v>93.541979999999995</v>
      </c>
      <c r="CX806">
        <v>5.1113261041865428E-2</v>
      </c>
      <c r="CY806" s="10">
        <f t="shared" si="519"/>
        <v>4.7812356421129545</v>
      </c>
      <c r="CZ806">
        <v>45.48</v>
      </c>
      <c r="DA806">
        <v>18.5</v>
      </c>
      <c r="DB806">
        <v>65086852</v>
      </c>
      <c r="DC806">
        <v>33912498.333333336</v>
      </c>
      <c r="DD806">
        <v>230.45438333333334</v>
      </c>
      <c r="DE806">
        <v>46.566666666666663</v>
      </c>
      <c r="DF806">
        <v>94.27055</v>
      </c>
      <c r="DG806">
        <v>7.4881073044528762E-2</v>
      </c>
      <c r="DH806" s="10">
        <f t="shared" si="520"/>
        <v>7.0590799404979006</v>
      </c>
      <c r="DI806">
        <v>37.409999999999997</v>
      </c>
      <c r="DJ806">
        <v>17.27</v>
      </c>
      <c r="DK806">
        <v>82760100</v>
      </c>
      <c r="DL806">
        <v>74229669.166666672</v>
      </c>
      <c r="DM806">
        <v>320.12093333333331</v>
      </c>
      <c r="DN806">
        <v>53.46</v>
      </c>
      <c r="DO806">
        <v>76.50712</v>
      </c>
      <c r="DP806">
        <v>5.3338170134737146E-3</v>
      </c>
      <c r="DQ806" s="10">
        <f t="shared" si="521"/>
        <v>0.40807497830787509</v>
      </c>
      <c r="DR806">
        <v>68.790000000000006</v>
      </c>
      <c r="DS806">
        <v>20.420000000000002</v>
      </c>
      <c r="DT806">
        <v>10775506</v>
      </c>
      <c r="DU806">
        <v>6592027.5</v>
      </c>
      <c r="DV806">
        <v>25.582716666666666</v>
      </c>
      <c r="DW806">
        <v>4.4866666666666672</v>
      </c>
      <c r="DX806">
        <v>133.804</v>
      </c>
      <c r="DY806">
        <v>4.8529814520383166E-3</v>
      </c>
      <c r="DZ806" s="10">
        <f t="shared" si="540"/>
        <v>0.64934833020853489</v>
      </c>
      <c r="EA806">
        <v>43.98</v>
      </c>
      <c r="EB806">
        <v>18.97</v>
      </c>
      <c r="EC806">
        <v>9810530</v>
      </c>
      <c r="ED806">
        <v>4847409.666666667</v>
      </c>
      <c r="EE806">
        <v>21.291233333333334</v>
      </c>
      <c r="EF806">
        <v>2.6566666666666667</v>
      </c>
      <c r="EG806">
        <v>110.3228</v>
      </c>
      <c r="EH806">
        <v>3.2140100070056653E-4</v>
      </c>
      <c r="EI806" s="10">
        <f t="shared" si="670"/>
        <v>3.5457858320088458E-2</v>
      </c>
      <c r="EJ806">
        <v>181.98</v>
      </c>
      <c r="EK806">
        <v>6.12</v>
      </c>
      <c r="EL806">
        <v>335572</v>
      </c>
      <c r="EM806">
        <v>398099.91666666669</v>
      </c>
      <c r="EN806">
        <v>5.1201394166666665</v>
      </c>
      <c r="EO806">
        <v>1.5141666666666669</v>
      </c>
      <c r="EP806">
        <v>98.874170000000007</v>
      </c>
      <c r="EQ806">
        <v>6.0255528903791896E-3</v>
      </c>
      <c r="ER806" s="10">
        <f t="shared" si="522"/>
        <v>0.5957715408273434</v>
      </c>
      <c r="ES806">
        <v>127.26</v>
      </c>
      <c r="ET806">
        <v>13.95</v>
      </c>
      <c r="EU806">
        <v>4753505</v>
      </c>
      <c r="EV806">
        <v>5580248.666666667</v>
      </c>
      <c r="EW806">
        <v>15.136469166666666</v>
      </c>
      <c r="EX806">
        <v>2.5166666666666666</v>
      </c>
      <c r="EY806">
        <v>91.070179999999993</v>
      </c>
      <c r="EZ806">
        <v>5.7775084798526123E-3</v>
      </c>
      <c r="FA806" s="10">
        <f t="shared" si="671"/>
        <v>0.5261587372117037</v>
      </c>
      <c r="FB806">
        <v>0.01</v>
      </c>
      <c r="FC806">
        <v>24.99</v>
      </c>
      <c r="FD806">
        <v>8210005</v>
      </c>
      <c r="FE806">
        <v>6498518</v>
      </c>
      <c r="FF806">
        <v>23.380849999999999</v>
      </c>
      <c r="FG806">
        <v>5.5841666666666674</v>
      </c>
      <c r="FH806">
        <v>80.296899999999994</v>
      </c>
      <c r="FI806">
        <v>4.3395986861607512E-2</v>
      </c>
      <c r="FJ806" s="10">
        <f t="shared" si="523"/>
        <v>3.4845632174278118</v>
      </c>
      <c r="FK806">
        <v>65.34</v>
      </c>
      <c r="FL806">
        <v>19.86</v>
      </c>
      <c r="FM806">
        <v>60478103</v>
      </c>
      <c r="FN806">
        <v>33024237.5</v>
      </c>
      <c r="FO806">
        <v>151.82762499999998</v>
      </c>
      <c r="FP806">
        <v>23.829166666666666</v>
      </c>
      <c r="FQ806">
        <v>86.005970000000005</v>
      </c>
      <c r="FR806">
        <v>9.0714045789862585E-2</v>
      </c>
      <c r="FS806" s="10">
        <f t="shared" si="524"/>
        <v>7.8019495007815483</v>
      </c>
      <c r="FT806">
        <v>271.62</v>
      </c>
      <c r="FU806">
        <v>20.91</v>
      </c>
      <c r="FV806">
        <v>127159949</v>
      </c>
      <c r="FW806">
        <v>103440333.33333333</v>
      </c>
      <c r="FX806">
        <v>441.30041666666665</v>
      </c>
      <c r="FY806">
        <v>86.258333333333326</v>
      </c>
      <c r="FZ806">
        <v>145.5744</v>
      </c>
      <c r="GA806">
        <v>9.4482598676897333E-4</v>
      </c>
      <c r="GB806" s="10">
        <f t="shared" si="550"/>
        <v>0.13754247612830123</v>
      </c>
      <c r="GC806">
        <v>25.26</v>
      </c>
      <c r="GD806">
        <v>13.51</v>
      </c>
      <c r="GE806">
        <v>1959864</v>
      </c>
      <c r="GF806">
        <v>1190122.3333333333</v>
      </c>
      <c r="GG806">
        <v>3.7082625</v>
      </c>
      <c r="GH806">
        <v>0.53500000000000003</v>
      </c>
      <c r="GI806">
        <v>111.0021</v>
      </c>
      <c r="GJ806">
        <v>1.6049969412363209E-3</v>
      </c>
      <c r="GK806" s="10">
        <f t="shared" si="551"/>
        <v>0.17815803097080821</v>
      </c>
      <c r="GL806">
        <v>21.53</v>
      </c>
      <c r="GM806">
        <v>14.01</v>
      </c>
      <c r="GN806">
        <v>2869108</v>
      </c>
      <c r="GO806">
        <v>2024525.5</v>
      </c>
      <c r="GP806">
        <v>5.4771995833333333</v>
      </c>
      <c r="GQ806">
        <v>0.30249999999999999</v>
      </c>
      <c r="GR806">
        <v>90.864329999999995</v>
      </c>
      <c r="GS806">
        <v>1.1862344182059362E-3</v>
      </c>
      <c r="GT806" s="10">
        <f t="shared" si="546"/>
        <v>0.10778639563322219</v>
      </c>
      <c r="GU806">
        <v>37.81</v>
      </c>
      <c r="GV806">
        <v>17.5</v>
      </c>
      <c r="GW806">
        <v>583511</v>
      </c>
      <c r="GX806">
        <v>839034.25</v>
      </c>
      <c r="GY806">
        <v>3.5382693333333335</v>
      </c>
      <c r="GZ806">
        <v>6.5833333333333341E-2</v>
      </c>
      <c r="HA806">
        <v>107.2218</v>
      </c>
      <c r="HB806">
        <v>4.3500540859709835E-2</v>
      </c>
      <c r="HC806" s="10">
        <f t="shared" si="525"/>
        <v>4.6642062919516363</v>
      </c>
      <c r="HD806">
        <v>130.38</v>
      </c>
      <c r="HE806">
        <v>24.63</v>
      </c>
      <c r="HF806">
        <v>122251345</v>
      </c>
      <c r="HG806">
        <v>62529675</v>
      </c>
      <c r="HH806">
        <v>187.78316666666669</v>
      </c>
      <c r="HI806">
        <v>26.62</v>
      </c>
      <c r="HJ806">
        <v>96.500889999999998</v>
      </c>
      <c r="HK806">
        <v>1.6073449223198338E-2</v>
      </c>
      <c r="HL806" s="10">
        <f t="shared" si="526"/>
        <v>1.5511021554084483</v>
      </c>
      <c r="HM806">
        <v>31.36</v>
      </c>
      <c r="HN806">
        <v>17.68</v>
      </c>
      <c r="HO806">
        <v>17204694</v>
      </c>
      <c r="HP806">
        <v>17580362.5</v>
      </c>
      <c r="HQ806">
        <v>87.001166666666663</v>
      </c>
      <c r="HR806">
        <v>9.4966666666666661</v>
      </c>
      <c r="HS806">
        <v>120.80970000000001</v>
      </c>
      <c r="HT806">
        <v>1.6073449223198338E-2</v>
      </c>
      <c r="HU806" s="10">
        <f t="shared" si="527"/>
        <v>1.9418285786198244</v>
      </c>
      <c r="HV806">
        <v>135.44</v>
      </c>
      <c r="HW806">
        <v>8.94</v>
      </c>
      <c r="HX806">
        <v>4714768</v>
      </c>
      <c r="HY806">
        <v>6779709.166666667</v>
      </c>
      <c r="HZ806">
        <v>21.307110833333333</v>
      </c>
      <c r="IA806">
        <v>9.4966666666666661</v>
      </c>
      <c r="IB806">
        <v>101.41200000000001</v>
      </c>
      <c r="IC806">
        <v>5.8303520218539956E-3</v>
      </c>
      <c r="ID806" s="10">
        <f t="shared" si="528"/>
        <v>0.59126765924025748</v>
      </c>
      <c r="IE806">
        <v>89.42</v>
      </c>
      <c r="IF806">
        <v>9.07</v>
      </c>
      <c r="IG806">
        <v>5235977</v>
      </c>
      <c r="IH806">
        <v>6183773.333333333</v>
      </c>
      <c r="II806">
        <v>46.543683333333327</v>
      </c>
      <c r="IJ806">
        <v>12.335833333333333</v>
      </c>
      <c r="IK806">
        <v>91.222290000000001</v>
      </c>
      <c r="IL806">
        <v>1.8965336911018229E-2</v>
      </c>
      <c r="IM806" s="10">
        <f t="shared" si="542"/>
        <v>1.730061463644609</v>
      </c>
      <c r="IN806">
        <v>24.3</v>
      </c>
      <c r="IO806">
        <v>16.53</v>
      </c>
      <c r="IP806">
        <v>38263259</v>
      </c>
      <c r="IQ806">
        <v>30686088.333333332</v>
      </c>
      <c r="IR806">
        <v>95.853758333333346</v>
      </c>
      <c r="IS806">
        <v>13.833333333333334</v>
      </c>
      <c r="IT806">
        <v>98.640619999999998</v>
      </c>
      <c r="IU806">
        <v>5.7637240708969849E-3</v>
      </c>
      <c r="IV806" s="10">
        <f t="shared" si="529"/>
        <v>0.56853731586220257</v>
      </c>
      <c r="IW806">
        <v>22.02</v>
      </c>
      <c r="IX806">
        <v>21.82</v>
      </c>
      <c r="IY806">
        <v>10346377</v>
      </c>
      <c r="IZ806">
        <v>5257644.666666667</v>
      </c>
      <c r="JA806">
        <v>25.822225</v>
      </c>
      <c r="JB806">
        <v>4.9208333333333334</v>
      </c>
      <c r="JC806">
        <v>123.0667</v>
      </c>
      <c r="JD806">
        <v>2.7916256224056659E-3</v>
      </c>
      <c r="JE806" s="10">
        <f t="shared" si="547"/>
        <v>0.34355615298491138</v>
      </c>
      <c r="JF806">
        <v>44.96</v>
      </c>
      <c r="JG806">
        <v>16.61</v>
      </c>
      <c r="JH806">
        <v>5427262</v>
      </c>
      <c r="JI806">
        <v>4721415</v>
      </c>
      <c r="JJ806">
        <v>15.395309166666665</v>
      </c>
      <c r="JK806">
        <v>2.2333333333333334</v>
      </c>
      <c r="JL806">
        <v>98.929249999999996</v>
      </c>
      <c r="JM806">
        <v>1.26150166682523E-3</v>
      </c>
      <c r="JN806" s="10">
        <f t="shared" si="672"/>
        <v>0.12479941377276987</v>
      </c>
      <c r="JO806">
        <v>109.88</v>
      </c>
      <c r="JP806">
        <v>16.97</v>
      </c>
      <c r="JQ806">
        <v>2061379</v>
      </c>
      <c r="JR806">
        <v>1798456.1666666667</v>
      </c>
      <c r="JS806">
        <v>6.6548450000000008</v>
      </c>
      <c r="JT806">
        <v>1.3525</v>
      </c>
      <c r="JU806">
        <v>101.2662</v>
      </c>
      <c r="JV806">
        <v>3.5742275132879323E-2</v>
      </c>
      <c r="JW806" s="10">
        <f t="shared" si="530"/>
        <v>3.6194843820611839</v>
      </c>
      <c r="JX806">
        <v>155.82</v>
      </c>
      <c r="JY806">
        <v>21</v>
      </c>
      <c r="JZ806">
        <v>51297837</v>
      </c>
      <c r="KA806">
        <v>56489541.666666664</v>
      </c>
      <c r="KB806">
        <v>283.95258333333334</v>
      </c>
      <c r="KC806">
        <v>46.748333333333335</v>
      </c>
      <c r="KD806">
        <v>82.177199999999999</v>
      </c>
      <c r="KE806">
        <v>3.1365677861135241E-2</v>
      </c>
      <c r="KF806" s="10">
        <f t="shared" si="531"/>
        <v>2.5775435827300828</v>
      </c>
      <c r="KG806">
        <v>20.59</v>
      </c>
      <c r="KH806">
        <v>20.56</v>
      </c>
      <c r="KI806">
        <v>46732766</v>
      </c>
      <c r="KJ806">
        <v>26133933.333333332</v>
      </c>
      <c r="KK806">
        <v>131.90944166666665</v>
      </c>
      <c r="KL806">
        <v>22.558333333333334</v>
      </c>
      <c r="KM806">
        <v>99.306780000000003</v>
      </c>
      <c r="KN806">
        <v>8.9284016958862799E-3</v>
      </c>
      <c r="KO806" s="10">
        <f t="shared" si="532"/>
        <v>0.88665082296500575</v>
      </c>
      <c r="KP806">
        <v>44.07</v>
      </c>
      <c r="KQ806">
        <v>10.83</v>
      </c>
      <c r="KR806">
        <v>9923281</v>
      </c>
      <c r="KS806">
        <v>6314619.166666667</v>
      </c>
      <c r="KT806">
        <v>50.78338333333334</v>
      </c>
      <c r="KU806">
        <v>12.990833333333333</v>
      </c>
      <c r="KV806">
        <v>94.636610000000005</v>
      </c>
      <c r="KW806">
        <v>9.966299508236201E-3</v>
      </c>
      <c r="KX806" s="10">
        <f t="shared" si="533"/>
        <v>0.94317679970414114</v>
      </c>
      <c r="KY806">
        <v>71.98</v>
      </c>
      <c r="KZ806">
        <v>13.64</v>
      </c>
      <c r="LA806">
        <v>8374902</v>
      </c>
      <c r="LB806">
        <v>3862045.6666666665</v>
      </c>
      <c r="LC806">
        <v>26.353764999999999</v>
      </c>
      <c r="LD806">
        <v>5.0916666666666668</v>
      </c>
      <c r="LE806">
        <v>95.942689999999999</v>
      </c>
      <c r="LF806">
        <v>3.6917298187177212E-2</v>
      </c>
      <c r="LG806" s="10">
        <f t="shared" si="534"/>
        <v>3.5419448956099053</v>
      </c>
      <c r="LH806">
        <v>34.51</v>
      </c>
      <c r="LI806">
        <v>18.46</v>
      </c>
      <c r="LJ806">
        <v>81652086</v>
      </c>
      <c r="LK806">
        <v>44765975</v>
      </c>
      <c r="LL806">
        <v>139.10324166666666</v>
      </c>
      <c r="LM806">
        <v>22.807500000000001</v>
      </c>
      <c r="LN806">
        <v>103.3202</v>
      </c>
      <c r="LO806">
        <v>5.1937563667225232E-2</v>
      </c>
      <c r="LP806" s="10">
        <f t="shared" si="535"/>
        <v>5.3661994656104444</v>
      </c>
      <c r="LQ806">
        <v>101.42</v>
      </c>
      <c r="LR806">
        <v>14.4</v>
      </c>
      <c r="LS806">
        <v>65893359</v>
      </c>
      <c r="LT806">
        <v>41180625</v>
      </c>
      <c r="LU806">
        <v>186.96205833333332</v>
      </c>
      <c r="LV806">
        <v>28.265000000000001</v>
      </c>
      <c r="LW806">
        <v>100.2302</v>
      </c>
      <c r="LX806">
        <v>0.33390184234007236</v>
      </c>
      <c r="LY806" s="10">
        <f t="shared" si="536"/>
        <v>33.46704843811392</v>
      </c>
      <c r="LZ806">
        <v>67.19</v>
      </c>
      <c r="MA806">
        <v>17.53</v>
      </c>
      <c r="MB806">
        <v>329179421</v>
      </c>
      <c r="MC806">
        <v>512196391.66666669</v>
      </c>
      <c r="MD806">
        <v>2143.9208333333331</v>
      </c>
      <c r="ME806">
        <v>340.63</v>
      </c>
      <c r="MF806" s="13">
        <f t="shared" si="552"/>
        <v>98.520651263500653</v>
      </c>
      <c r="MG806" s="13">
        <f t="shared" si="553"/>
        <v>-1.0229800144834211E-4</v>
      </c>
      <c r="MH806" s="13">
        <f t="shared" si="630"/>
        <v>1.8641829678219701E-2</v>
      </c>
      <c r="MI806" s="12">
        <v>97.550259999999994</v>
      </c>
      <c r="MJ806" s="12">
        <f t="shared" si="554"/>
        <v>-2.9295591889291206E-2</v>
      </c>
      <c r="MK806" s="12">
        <f t="shared" si="555"/>
        <v>2.9193293887842864E-2</v>
      </c>
      <c r="ML806" s="12">
        <f t="shared" si="631"/>
        <v>2.6232946931781798E-2</v>
      </c>
      <c r="MM806" s="14">
        <v>99.475939999999994</v>
      </c>
      <c r="MN806" s="14">
        <f t="shared" si="556"/>
        <v>3.583286631483551E-2</v>
      </c>
      <c r="MO806" s="14">
        <f t="shared" si="557"/>
        <v>3.5935164316283852E-2</v>
      </c>
      <c r="MP806" s="14">
        <f t="shared" si="632"/>
        <v>1.9454523634004794E-2</v>
      </c>
      <c r="MQ806" s="16">
        <v>97.663070000000005</v>
      </c>
      <c r="MR806" s="16">
        <f t="shared" si="558"/>
        <v>1.3938569671046341E-2</v>
      </c>
      <c r="MS806" s="16">
        <f t="shared" si="559"/>
        <v>1.4040867672494683E-2</v>
      </c>
      <c r="MT806" s="16">
        <f t="shared" si="633"/>
        <v>6.2373068339592885E-3</v>
      </c>
      <c r="MU806" s="13">
        <v>102.10769999999999</v>
      </c>
      <c r="MV806" s="13">
        <f t="shared" si="560"/>
        <v>-2.4005064804881737E-3</v>
      </c>
      <c r="MW806" s="13">
        <f t="shared" si="561"/>
        <v>2.2982084790398316E-3</v>
      </c>
      <c r="MX806" s="13">
        <f t="shared" si="634"/>
        <v>9.9294497944713012E-4</v>
      </c>
      <c r="MY806" s="12">
        <v>107.74339999999999</v>
      </c>
      <c r="MZ806" s="12">
        <f t="shared" si="562"/>
        <v>-8.5121341622772517E-3</v>
      </c>
      <c r="NA806" s="12">
        <f t="shared" si="563"/>
        <v>8.4098361608289096E-3</v>
      </c>
      <c r="NB806" s="12">
        <f t="shared" si="635"/>
        <v>5.8673275979328476E-3</v>
      </c>
      <c r="NC806" s="14">
        <v>106.40689999999999</v>
      </c>
      <c r="ND806" s="14">
        <f t="shared" si="564"/>
        <v>2.1955246256995409E-2</v>
      </c>
      <c r="NE806" s="14">
        <f t="shared" si="565"/>
        <v>2.2057544258443751E-2</v>
      </c>
      <c r="NF806" s="14">
        <f t="shared" si="636"/>
        <v>1.885322535458045E-2</v>
      </c>
      <c r="NG806" s="16">
        <v>123.91</v>
      </c>
      <c r="NH806" s="16">
        <f t="shared" si="566"/>
        <v>0.10234132992664113</v>
      </c>
      <c r="NI806" s="16">
        <f t="shared" si="567"/>
        <v>123.91010229800145</v>
      </c>
      <c r="NJ806" s="16">
        <f t="shared" si="637"/>
        <v>11.522441829678215</v>
      </c>
      <c r="NK806" s="13">
        <v>87.333560000000006</v>
      </c>
      <c r="NL806" s="13">
        <f t="shared" si="568"/>
        <v>1.5717804552598302E-2</v>
      </c>
      <c r="NM806" s="13">
        <f t="shared" si="569"/>
        <v>1.5820102554046644E-2</v>
      </c>
      <c r="NN806" s="13">
        <f t="shared" si="638"/>
        <v>8.9075799234783481E-5</v>
      </c>
      <c r="NO806" s="12">
        <v>100.6156</v>
      </c>
      <c r="NP806" s="12">
        <f t="shared" si="570"/>
        <v>-7.8560490196948329E-3</v>
      </c>
      <c r="NQ806" s="12">
        <f t="shared" si="571"/>
        <v>7.7537510182464908E-3</v>
      </c>
      <c r="NR806" s="12">
        <f t="shared" si="639"/>
        <v>2.2642067033441848E-2</v>
      </c>
      <c r="NS806" s="14">
        <v>115.61279999999999</v>
      </c>
      <c r="NT806" s="14">
        <f t="shared" si="572"/>
        <v>-4.925760704255655E-3</v>
      </c>
      <c r="NU806" s="14">
        <f t="shared" si="573"/>
        <v>4.8234627028073129E-3</v>
      </c>
      <c r="NV806" s="14">
        <f t="shared" si="640"/>
        <v>1.2378482713870764E-2</v>
      </c>
      <c r="NW806" s="16">
        <v>100.03740000000001</v>
      </c>
      <c r="NX806" s="16">
        <f t="shared" si="574"/>
        <v>1.0449392987355477E-2</v>
      </c>
      <c r="NY806" s="16">
        <f t="shared" si="575"/>
        <v>1.0551690988803819E-2</v>
      </c>
      <c r="NZ806" s="16">
        <f t="shared" si="641"/>
        <v>6.4491363642205091E-4</v>
      </c>
      <c r="OA806" s="13">
        <v>93.541979999999995</v>
      </c>
      <c r="OB806" s="13">
        <f t="shared" si="576"/>
        <v>8.5431086987857174E-3</v>
      </c>
      <c r="OC806" s="13">
        <f t="shared" si="577"/>
        <v>8.6454067002340595E-3</v>
      </c>
      <c r="OD806" s="13">
        <f t="shared" si="642"/>
        <v>1.483477754224638E-3</v>
      </c>
      <c r="OE806" s="15">
        <v>94.27055</v>
      </c>
      <c r="OF806" s="15">
        <f t="shared" si="578"/>
        <v>-1.6354501099158369E-4</v>
      </c>
      <c r="OG806" s="15">
        <f t="shared" si="579"/>
        <v>6.1247009543241582E-5</v>
      </c>
      <c r="OH806" s="15">
        <f t="shared" si="643"/>
        <v>3.5906574549268044E-2</v>
      </c>
      <c r="OI806" s="14">
        <v>76.50712</v>
      </c>
      <c r="OJ806" s="14">
        <f t="shared" si="580"/>
        <v>5.1250243075773305E-4</v>
      </c>
      <c r="OK806" s="14">
        <f t="shared" si="581"/>
        <v>6.1480043220607516E-4</v>
      </c>
      <c r="OL806" s="14">
        <f t="shared" si="644"/>
        <v>7.4076269901979241E-4</v>
      </c>
      <c r="OM806" s="16">
        <v>133.804</v>
      </c>
      <c r="ON806" s="16">
        <f t="shared" si="582"/>
        <v>1.788781659700911E-2</v>
      </c>
      <c r="OO806" s="16">
        <f t="shared" si="583"/>
        <v>1.7990114598457452E-2</v>
      </c>
      <c r="OP806" s="16">
        <f t="shared" si="645"/>
        <v>1.3222805263873982E-2</v>
      </c>
      <c r="OQ806" s="13">
        <v>110.3228</v>
      </c>
      <c r="OR806" s="13">
        <f t="shared" si="584"/>
        <v>1.5764575465009756E-2</v>
      </c>
      <c r="OS806" s="13">
        <f t="shared" si="585"/>
        <v>1.5866873466458098E-2</v>
      </c>
      <c r="OT806" s="13">
        <f t="shared" si="646"/>
        <v>2.0588075162187636E-2</v>
      </c>
      <c r="OU806" s="16">
        <v>98.874170000000007</v>
      </c>
      <c r="OV806" s="16">
        <f t="shared" si="586"/>
        <v>2.2396117478255206E-2</v>
      </c>
      <c r="OW806" s="16">
        <f t="shared" si="587"/>
        <v>2.2498415479703548E-2</v>
      </c>
      <c r="OX806" s="16">
        <f t="shared" si="647"/>
        <v>4.7857561223504375E-3</v>
      </c>
      <c r="OY806" s="14">
        <v>91.070179999999993</v>
      </c>
      <c r="OZ806" s="14">
        <f t="shared" si="588"/>
        <v>-2.3025213022886293E-2</v>
      </c>
      <c r="PA806" s="14">
        <f t="shared" si="589"/>
        <v>2.2922915021437951E-2</v>
      </c>
      <c r="PB806" s="14">
        <f t="shared" si="648"/>
        <v>2.2549069854547521E-2</v>
      </c>
      <c r="PC806" s="15">
        <v>80.296899999999994</v>
      </c>
      <c r="PD806" s="15">
        <f t="shared" si="590"/>
        <v>-1.6266777640000507E-3</v>
      </c>
      <c r="PE806" s="15">
        <f t="shared" si="591"/>
        <v>1.5243797625517086E-3</v>
      </c>
      <c r="PF806" s="15">
        <f t="shared" si="649"/>
        <v>1.216594633903556E-3</v>
      </c>
      <c r="PG806" s="14">
        <v>86.005970000000005</v>
      </c>
      <c r="PH806" s="14">
        <f t="shared" si="592"/>
        <v>2.2853358222623132E-2</v>
      </c>
      <c r="PI806" s="14">
        <f t="shared" si="593"/>
        <v>2.2955656224071475E-2</v>
      </c>
      <c r="PJ806" s="14">
        <f t="shared" si="650"/>
        <v>1.3599602065087146E-2</v>
      </c>
      <c r="PK806" s="16">
        <v>145.5744</v>
      </c>
      <c r="PL806" s="16">
        <f t="shared" si="594"/>
        <v>8.7904056293989008E-2</v>
      </c>
      <c r="PM806" s="16">
        <f t="shared" si="595"/>
        <v>8.800635429543735E-2</v>
      </c>
      <c r="PN806" s="16">
        <f t="shared" si="651"/>
        <v>7.6868842966693607E-2</v>
      </c>
      <c r="PO806" s="13">
        <v>111.0021</v>
      </c>
      <c r="PP806" s="13">
        <f t="shared" si="596"/>
        <v>4.8185114845866739E-3</v>
      </c>
      <c r="PQ806" s="13">
        <f t="shared" si="597"/>
        <v>4.920809486035016E-3</v>
      </c>
      <c r="PR806" s="13">
        <f t="shared" si="652"/>
        <v>2.5263034084012093E-3</v>
      </c>
      <c r="PS806" s="14">
        <v>90.864329999999995</v>
      </c>
      <c r="PT806" s="14">
        <f t="shared" si="598"/>
        <v>-6.8747095416364923E-3</v>
      </c>
      <c r="PU806" s="14">
        <f t="shared" si="599"/>
        <v>6.7724115401881502E-3</v>
      </c>
      <c r="PV806" s="14">
        <f t="shared" si="653"/>
        <v>3.8014403029236199E-2</v>
      </c>
      <c r="PW806" s="15">
        <v>107.2218</v>
      </c>
      <c r="PX806" s="15">
        <f t="shared" si="600"/>
        <v>-1.3697798472830147E-2</v>
      </c>
      <c r="PY806" s="15">
        <f t="shared" si="601"/>
        <v>1.3595500471381805E-2</v>
      </c>
      <c r="PZ806" s="15">
        <f t="shared" si="654"/>
        <v>7.047903763913177E-3</v>
      </c>
      <c r="QA806" s="14">
        <v>96.500889999999998</v>
      </c>
      <c r="QB806" s="14">
        <f t="shared" si="602"/>
        <v>5.8147245040962581E-4</v>
      </c>
      <c r="QC806" s="14">
        <f t="shared" si="603"/>
        <v>6.8377045185796792E-4</v>
      </c>
      <c r="QD806" s="14">
        <f t="shared" si="655"/>
        <v>4.942921892667429E-3</v>
      </c>
      <c r="QE806" s="16">
        <v>120.80970000000001</v>
      </c>
      <c r="QF806" s="16">
        <f t="shared" si="604"/>
        <v>-8.1509000225774564E-3</v>
      </c>
      <c r="QG806" s="16">
        <f t="shared" si="605"/>
        <v>8.0486020211291143E-3</v>
      </c>
      <c r="QH806" s="16">
        <f t="shared" si="656"/>
        <v>8.0793099444619321E-3</v>
      </c>
      <c r="QI806" s="13">
        <v>101.41200000000001</v>
      </c>
      <c r="QJ806" s="13">
        <f t="shared" si="606"/>
        <v>-3.1435598308493518E-3</v>
      </c>
      <c r="QK806" s="13">
        <f t="shared" si="607"/>
        <v>3.0412618294010096E-3</v>
      </c>
      <c r="QL806" s="13">
        <f t="shared" si="657"/>
        <v>2.4257823509623688E-2</v>
      </c>
      <c r="QM806" s="15">
        <v>91.222290000000001</v>
      </c>
      <c r="QN806" s="15">
        <f t="shared" si="608"/>
        <v>-5.6322835034482432E-3</v>
      </c>
      <c r="QO806" s="15">
        <f t="shared" si="609"/>
        <v>5.5299855019999011E-3</v>
      </c>
      <c r="QP806" s="15">
        <f t="shared" si="658"/>
        <v>2.463196598312023E-2</v>
      </c>
      <c r="QQ806" s="14">
        <v>98.640619999999998</v>
      </c>
      <c r="QR806" s="14">
        <f t="shared" si="610"/>
        <v>-1.7708618596698367E-2</v>
      </c>
      <c r="QS806" s="14">
        <f t="shared" si="611"/>
        <v>1.7606320595250025E-2</v>
      </c>
      <c r="QT806" s="14">
        <f t="shared" si="659"/>
        <v>5.0144372612169752E-3</v>
      </c>
      <c r="QU806" s="16">
        <v>123.0667</v>
      </c>
      <c r="QV806" s="16">
        <f t="shared" si="612"/>
        <v>1.4458502695925413E-2</v>
      </c>
      <c r="QW806" s="16">
        <f t="shared" si="613"/>
        <v>1.4560800697373755E-2</v>
      </c>
      <c r="QX806" s="16">
        <f t="shared" si="660"/>
        <v>1.0333022266812875E-2</v>
      </c>
      <c r="QY806" s="14">
        <v>98.929249999999996</v>
      </c>
      <c r="QZ806" s="14">
        <f t="shared" si="614"/>
        <v>2.4195972114078312E-2</v>
      </c>
      <c r="RA806" s="14">
        <f t="shared" si="615"/>
        <v>2.4298270115526655E-2</v>
      </c>
      <c r="RB806" s="14">
        <f t="shared" si="661"/>
        <v>1.5924740910834623E-2</v>
      </c>
      <c r="RC806" s="15">
        <v>101.2662</v>
      </c>
      <c r="RD806" s="15">
        <f t="shared" si="616"/>
        <v>-2.9418733217512205E-4</v>
      </c>
      <c r="RE806" s="15">
        <f t="shared" si="617"/>
        <v>1.9188933072677994E-4</v>
      </c>
      <c r="RF806" s="15">
        <f t="shared" si="662"/>
        <v>9.7907915115202915E-4</v>
      </c>
      <c r="RG806" s="14">
        <v>82.177199999999999</v>
      </c>
      <c r="RH806" s="14">
        <f t="shared" si="618"/>
        <v>2.9781860008804451E-2</v>
      </c>
      <c r="RI806" s="14">
        <f t="shared" si="619"/>
        <v>2.9884158010252793E-2</v>
      </c>
      <c r="RJ806" s="14">
        <f t="shared" si="663"/>
        <v>2.8902820070258906E-2</v>
      </c>
      <c r="RK806" s="16">
        <v>99.306780000000003</v>
      </c>
      <c r="RL806" s="16">
        <f t="shared" si="620"/>
        <v>2.2297535597305185E-2</v>
      </c>
      <c r="RM806" s="16">
        <f t="shared" si="621"/>
        <v>2.2399833598753527E-2</v>
      </c>
      <c r="RN806" s="16">
        <f t="shared" si="664"/>
        <v>6.0604767738275944E-3</v>
      </c>
      <c r="RO806" s="13">
        <v>94.636610000000005</v>
      </c>
      <c r="RP806" s="13">
        <f t="shared" si="622"/>
        <v>5.3936670466065983E-3</v>
      </c>
      <c r="RQ806" s="13">
        <f t="shared" si="623"/>
        <v>5.4959650480549405E-3</v>
      </c>
      <c r="RR806" s="13">
        <f t="shared" si="665"/>
        <v>1.3452189523445179E-3</v>
      </c>
      <c r="RS806" s="15">
        <v>95.942689999999999</v>
      </c>
      <c r="RT806" s="15">
        <f t="shared" si="624"/>
        <v>3.1232496936295373E-3</v>
      </c>
      <c r="RU806" s="15">
        <f t="shared" si="625"/>
        <v>3.2255476950778794E-3</v>
      </c>
      <c r="RV806" s="15">
        <f t="shared" si="666"/>
        <v>1.6039169948378618E-2</v>
      </c>
      <c r="RW806" s="14">
        <v>103.3202</v>
      </c>
      <c r="RX806" s="14">
        <f t="shared" si="626"/>
        <v>-1.2672629536797375E-3</v>
      </c>
      <c r="RY806" s="14">
        <f t="shared" si="627"/>
        <v>1.1649649522313954E-3</v>
      </c>
      <c r="RZ806" s="14">
        <f t="shared" si="667"/>
        <v>5.3147748782966797E-3</v>
      </c>
      <c r="SA806" s="16">
        <v>100.2302</v>
      </c>
      <c r="SB806" s="16">
        <f t="shared" si="628"/>
        <v>-8.0931834375742584E-3</v>
      </c>
      <c r="SC806" s="16">
        <f t="shared" si="629"/>
        <v>7.9908854361259163E-3</v>
      </c>
      <c r="SD806" s="16">
        <f t="shared" si="668"/>
        <v>6.0663385580861373E-5</v>
      </c>
    </row>
    <row r="807" spans="1:498" x14ac:dyDescent="0.35">
      <c r="A807" s="2">
        <v>42644</v>
      </c>
      <c r="B807">
        <v>98.734350000000006</v>
      </c>
      <c r="C807">
        <v>2.0397610009771742E-2</v>
      </c>
      <c r="D807" s="10">
        <f t="shared" ref="D807:D870" si="673">B807*C807</f>
        <v>2.013944765868307</v>
      </c>
      <c r="E807">
        <v>24.6</v>
      </c>
      <c r="F807">
        <v>22.11</v>
      </c>
      <c r="G807">
        <v>24329961</v>
      </c>
      <c r="H807">
        <v>54540928.333333336</v>
      </c>
      <c r="I807">
        <v>133.875225</v>
      </c>
      <c r="J807">
        <v>21.519166666666667</v>
      </c>
      <c r="K807">
        <v>102.1711</v>
      </c>
      <c r="L807">
        <v>8.168904847465611E-3</v>
      </c>
      <c r="M807" s="10">
        <f t="shared" ref="M807:M870" si="674">K807*L807</f>
        <v>0.83462599406089366</v>
      </c>
      <c r="N807">
        <v>58.04</v>
      </c>
      <c r="O807">
        <v>1.08</v>
      </c>
      <c r="P807">
        <v>8012929</v>
      </c>
      <c r="Q807">
        <v>6388638.333333333</v>
      </c>
      <c r="R807">
        <v>32.930893333333337</v>
      </c>
      <c r="S807">
        <v>4.97</v>
      </c>
      <c r="T807">
        <v>98.385800000000003</v>
      </c>
      <c r="U807">
        <v>9.8967572172501718E-3</v>
      </c>
      <c r="V807" s="10">
        <f t="shared" ref="V807:V870" si="675">T807*U807</f>
        <v>0.973700376224932</v>
      </c>
      <c r="W807">
        <v>56.24</v>
      </c>
      <c r="X807">
        <v>9.94</v>
      </c>
      <c r="Y807">
        <v>11332704</v>
      </c>
      <c r="Z807">
        <v>10307288.666666666</v>
      </c>
      <c r="AA807">
        <v>59.125396666666667</v>
      </c>
      <c r="AB807">
        <v>7.0266666666666664</v>
      </c>
      <c r="AC807">
        <v>102.5932</v>
      </c>
      <c r="AD807">
        <v>3.0037977327466235E-2</v>
      </c>
      <c r="AE807" s="10">
        <f t="shared" ref="AE807:AE870" si="676">AC807*AD807</f>
        <v>3.0816922155522088</v>
      </c>
      <c r="AF807">
        <v>54.8</v>
      </c>
      <c r="AG807">
        <v>-2.13</v>
      </c>
      <c r="AH807">
        <v>36353345</v>
      </c>
      <c r="AI807">
        <v>70123429.166666672</v>
      </c>
      <c r="AJ807">
        <v>331.99950000000001</v>
      </c>
      <c r="AK807">
        <v>55.679166666666667</v>
      </c>
      <c r="AL807">
        <v>110.7649</v>
      </c>
      <c r="AM807">
        <v>7.7971144229541543E-3</v>
      </c>
      <c r="AN807" s="10">
        <f t="shared" ref="AN807:AN870" si="677">AL807*AM807</f>
        <v>0.86364659934707455</v>
      </c>
      <c r="AO807">
        <v>64.77</v>
      </c>
      <c r="AP807">
        <v>9.4499999999999993</v>
      </c>
      <c r="AQ807">
        <v>18267225</v>
      </c>
      <c r="AR807">
        <v>10252205</v>
      </c>
      <c r="AS807">
        <v>36.158612499999997</v>
      </c>
      <c r="AT807">
        <v>6.1133333333333333</v>
      </c>
      <c r="AU807">
        <v>105.152</v>
      </c>
      <c r="AV807">
        <v>1.1985633206053534E-2</v>
      </c>
      <c r="AW807" s="10">
        <f t="shared" si="538"/>
        <v>1.2603133028829412</v>
      </c>
      <c r="AX807">
        <v>237.94</v>
      </c>
      <c r="AY807">
        <v>25.47</v>
      </c>
      <c r="AZ807">
        <v>47437513</v>
      </c>
      <c r="BA807">
        <v>19702177.5</v>
      </c>
      <c r="BB807">
        <v>45.384770833333334</v>
      </c>
      <c r="BC807">
        <v>6.3475000000000001</v>
      </c>
      <c r="BD807">
        <v>139.5401</v>
      </c>
      <c r="BE807">
        <v>1.6948421242798028E-3</v>
      </c>
      <c r="BF807" s="10">
        <f t="shared" si="669"/>
        <v>0.2364984395062161</v>
      </c>
      <c r="BG807">
        <v>280.83999999999997</v>
      </c>
      <c r="BH807">
        <v>24.3</v>
      </c>
      <c r="BI807">
        <v>4867002</v>
      </c>
      <c r="BJ807">
        <v>1569614.1666666667</v>
      </c>
      <c r="BK807">
        <v>5.0696574999999999</v>
      </c>
      <c r="BL807">
        <v>0.90499999999999992</v>
      </c>
      <c r="BM807">
        <v>90.792370000000005</v>
      </c>
      <c r="BN807">
        <v>6.8551944299673892E-3</v>
      </c>
      <c r="BO807" s="10">
        <f t="shared" si="548"/>
        <v>0.62239934910753836</v>
      </c>
      <c r="BP807">
        <v>73.489999999999995</v>
      </c>
      <c r="BQ807">
        <v>7.46</v>
      </c>
      <c r="BR807">
        <v>10531947</v>
      </c>
      <c r="BS807">
        <v>9968920.833333334</v>
      </c>
      <c r="BT807">
        <f t="shared" si="549"/>
        <v>38.697855833333335</v>
      </c>
      <c r="BU807">
        <v>6.833333333333333</v>
      </c>
      <c r="BV807">
        <v>98.118409999999997</v>
      </c>
      <c r="BW807">
        <v>5.4400283334516226E-3</v>
      </c>
      <c r="BX807" s="10">
        <f t="shared" si="539"/>
        <v>0.53376693043322299</v>
      </c>
      <c r="BY807">
        <v>65.739999999999995</v>
      </c>
      <c r="BZ807">
        <v>8.92</v>
      </c>
      <c r="CA807">
        <v>5728198</v>
      </c>
      <c r="CB807">
        <v>4581798.333333333</v>
      </c>
      <c r="CC807">
        <v>38.697855833333335</v>
      </c>
      <c r="CD807">
        <v>2.5333333333333332</v>
      </c>
      <c r="CE807">
        <v>118.0026</v>
      </c>
      <c r="CF807">
        <v>7.3820340787268766E-4</v>
      </c>
      <c r="CG807" s="10">
        <f t="shared" si="541"/>
        <v>8.7109921457837608E-2</v>
      </c>
      <c r="CH807">
        <v>56.74</v>
      </c>
      <c r="CI807">
        <v>5.1100000000000003</v>
      </c>
      <c r="CJ807">
        <v>1315850</v>
      </c>
      <c r="CK807">
        <v>1861613</v>
      </c>
      <c r="CL807">
        <v>5.8969183333333328</v>
      </c>
      <c r="CM807">
        <v>1.0141666666666667</v>
      </c>
      <c r="CN807">
        <v>100.9118</v>
      </c>
      <c r="CO807">
        <v>4.4505703518399053E-3</v>
      </c>
      <c r="CP807" s="10">
        <f t="shared" ref="CP807:CP870" si="678">CN807*CO807</f>
        <v>0.44911506523079814</v>
      </c>
      <c r="CQ807">
        <v>22.15</v>
      </c>
      <c r="CR807">
        <v>2.35</v>
      </c>
      <c r="CS807">
        <v>5495469</v>
      </c>
      <c r="CT807">
        <v>7451728.333333333</v>
      </c>
      <c r="CU807">
        <v>27.840278333333334</v>
      </c>
      <c r="CV807">
        <v>5.729166666666667</v>
      </c>
      <c r="CW807">
        <v>94.17201</v>
      </c>
      <c r="CX807">
        <v>5.1113261041865428E-2</v>
      </c>
      <c r="CY807" s="10">
        <f t="shared" ref="CY807:CY870" si="679">CW807*CX807</f>
        <v>4.8134385299671614</v>
      </c>
      <c r="CZ807">
        <v>57.98</v>
      </c>
      <c r="DA807">
        <v>11.4</v>
      </c>
      <c r="DB807">
        <v>65086852</v>
      </c>
      <c r="DC807">
        <v>33912498.333333336</v>
      </c>
      <c r="DD807">
        <v>230.45438333333334</v>
      </c>
      <c r="DE807">
        <v>46.566666666666663</v>
      </c>
      <c r="DF807">
        <v>95.15737</v>
      </c>
      <c r="DG807">
        <v>7.4881073044528762E-2</v>
      </c>
      <c r="DH807" s="10">
        <f t="shared" ref="DH807:DH870" si="680">DF807*DG807</f>
        <v>7.1254859736952501</v>
      </c>
      <c r="DI807">
        <v>56.26</v>
      </c>
      <c r="DJ807">
        <v>8.65</v>
      </c>
      <c r="DK807">
        <v>82760100</v>
      </c>
      <c r="DL807">
        <v>74229669.166666672</v>
      </c>
      <c r="DM807">
        <v>320.12093333333331</v>
      </c>
      <c r="DN807">
        <v>53.46</v>
      </c>
      <c r="DO807">
        <v>79.133740000000003</v>
      </c>
      <c r="DP807">
        <v>5.3338170134737146E-3</v>
      </c>
      <c r="DQ807" s="10">
        <f t="shared" ref="DQ807:DQ870" si="681">DO807*DP807</f>
        <v>0.42208488875180544</v>
      </c>
      <c r="DR807">
        <v>89.79</v>
      </c>
      <c r="DS807">
        <v>15.18</v>
      </c>
      <c r="DT807">
        <v>10775506</v>
      </c>
      <c r="DU807">
        <v>6592027.5</v>
      </c>
      <c r="DV807">
        <v>25.582716666666666</v>
      </c>
      <c r="DW807">
        <v>4.4866666666666672</v>
      </c>
      <c r="DX807">
        <v>137.76429999999999</v>
      </c>
      <c r="DY807">
        <v>4.8529814520383166E-3</v>
      </c>
      <c r="DZ807" s="10">
        <f t="shared" si="540"/>
        <v>0.66856759265304222</v>
      </c>
      <c r="EA807">
        <v>84.16</v>
      </c>
      <c r="EB807">
        <v>10.37</v>
      </c>
      <c r="EC807">
        <v>9810530</v>
      </c>
      <c r="ED807">
        <v>4847409.666666667</v>
      </c>
      <c r="EE807">
        <v>21.291233333333334</v>
      </c>
      <c r="EF807">
        <v>2.6566666666666667</v>
      </c>
      <c r="EG807">
        <v>109.526</v>
      </c>
      <c r="EH807">
        <v>3.2140100070056653E-4</v>
      </c>
      <c r="EI807" s="10">
        <f t="shared" si="670"/>
        <v>3.5201766002730249E-2</v>
      </c>
      <c r="EJ807">
        <v>169.55</v>
      </c>
      <c r="EK807">
        <v>4.4400000000000004</v>
      </c>
      <c r="EL807">
        <v>335572</v>
      </c>
      <c r="EM807">
        <v>398099.91666666669</v>
      </c>
      <c r="EN807">
        <v>5.1201394166666665</v>
      </c>
      <c r="EO807">
        <v>1.5141666666666669</v>
      </c>
      <c r="EP807">
        <v>95.845470000000006</v>
      </c>
      <c r="EQ807">
        <v>6.0255528903791896E-3</v>
      </c>
      <c r="ER807" s="10">
        <f t="shared" ref="ER807:ER870" si="682">EP807*EQ807</f>
        <v>0.57752194878825192</v>
      </c>
      <c r="ES807">
        <v>66.27</v>
      </c>
      <c r="ET807">
        <v>10.39</v>
      </c>
      <c r="EU807">
        <v>4753505</v>
      </c>
      <c r="EV807">
        <v>5580248.666666667</v>
      </c>
      <c r="EW807">
        <v>15.136469166666666</v>
      </c>
      <c r="EX807">
        <v>2.5166666666666666</v>
      </c>
      <c r="EY807">
        <v>88.524559999999994</v>
      </c>
      <c r="EZ807">
        <v>5.7775084798526123E-3</v>
      </c>
      <c r="FA807" s="10">
        <f t="shared" si="671"/>
        <v>0.51145139607522139</v>
      </c>
      <c r="FB807">
        <v>21.16</v>
      </c>
      <c r="FC807">
        <v>22.91</v>
      </c>
      <c r="FD807">
        <v>8210005</v>
      </c>
      <c r="FE807">
        <v>6498518</v>
      </c>
      <c r="FF807">
        <v>23.380849999999999</v>
      </c>
      <c r="FG807">
        <v>5.5841666666666674</v>
      </c>
      <c r="FH807">
        <v>80.814499999999995</v>
      </c>
      <c r="FI807">
        <v>4.3395986861607512E-2</v>
      </c>
      <c r="FJ807" s="10">
        <f t="shared" ref="FJ807:FJ870" si="683">FH807*FI807</f>
        <v>3.5070249802273801</v>
      </c>
      <c r="FK807">
        <v>82.19</v>
      </c>
      <c r="FL807">
        <v>13.65</v>
      </c>
      <c r="FM807">
        <v>60478103</v>
      </c>
      <c r="FN807">
        <v>33024237.5</v>
      </c>
      <c r="FO807">
        <v>151.82762499999998</v>
      </c>
      <c r="FP807">
        <v>23.829166666666666</v>
      </c>
      <c r="FQ807">
        <v>87.667169999999999</v>
      </c>
      <c r="FR807">
        <v>9.0714045789862585E-2</v>
      </c>
      <c r="FS807" s="10">
        <f t="shared" ref="FS807:FS870" si="684">FQ807*FR807</f>
        <v>7.9526436736476676</v>
      </c>
      <c r="FT807">
        <v>117.24</v>
      </c>
      <c r="FU807">
        <v>14.72</v>
      </c>
      <c r="FV807">
        <v>127159949</v>
      </c>
      <c r="FW807">
        <v>103440333.33333333</v>
      </c>
      <c r="FX807">
        <v>441.30041666666665</v>
      </c>
      <c r="FY807">
        <v>86.258333333333326</v>
      </c>
      <c r="FZ807">
        <v>150.35400000000001</v>
      </c>
      <c r="GA807">
        <v>9.4482598676897333E-4</v>
      </c>
      <c r="GB807" s="10">
        <f t="shared" si="550"/>
        <v>0.14205836641466224</v>
      </c>
      <c r="GC807">
        <v>76.319999999999993</v>
      </c>
      <c r="GD807">
        <v>5.34</v>
      </c>
      <c r="GE807">
        <v>1959864</v>
      </c>
      <c r="GF807">
        <v>1190122.3333333333</v>
      </c>
      <c r="GG807">
        <v>3.7082625</v>
      </c>
      <c r="GH807">
        <v>0.53500000000000003</v>
      </c>
      <c r="GI807">
        <v>112.6155</v>
      </c>
      <c r="GJ807">
        <v>1.6049969412363209E-3</v>
      </c>
      <c r="GK807" s="10">
        <f t="shared" si="551"/>
        <v>0.18074753303579888</v>
      </c>
      <c r="GL807">
        <v>94.78</v>
      </c>
      <c r="GM807">
        <v>5.67</v>
      </c>
      <c r="GN807">
        <v>2869108</v>
      </c>
      <c r="GO807">
        <v>2024525.5</v>
      </c>
      <c r="GP807">
        <v>5.4771995833333333</v>
      </c>
      <c r="GQ807">
        <v>0.30249999999999999</v>
      </c>
      <c r="GR807">
        <v>92.200940000000003</v>
      </c>
      <c r="GS807">
        <v>1.1862344182059362E-3</v>
      </c>
      <c r="GT807" s="10">
        <f t="shared" si="546"/>
        <v>0.10937192841894043</v>
      </c>
      <c r="GU807">
        <v>58.68</v>
      </c>
      <c r="GV807">
        <v>9.15</v>
      </c>
      <c r="GW807">
        <v>583511</v>
      </c>
      <c r="GX807">
        <v>839034.25</v>
      </c>
      <c r="GY807">
        <v>3.5382693333333335</v>
      </c>
      <c r="GZ807">
        <v>6.5833333333333341E-2</v>
      </c>
      <c r="HA807">
        <v>109.3785</v>
      </c>
      <c r="HB807">
        <v>4.3500540859709835E-2</v>
      </c>
      <c r="HC807" s="10">
        <f t="shared" ref="HC807:HC870" si="685">HA807*HB807</f>
        <v>4.7580239084237723</v>
      </c>
      <c r="HD807">
        <v>54.15</v>
      </c>
      <c r="HE807">
        <v>23.14</v>
      </c>
      <c r="HF807">
        <v>122251345</v>
      </c>
      <c r="HG807">
        <v>62529675</v>
      </c>
      <c r="HH807">
        <v>187.78316666666669</v>
      </c>
      <c r="HI807">
        <v>26.62</v>
      </c>
      <c r="HJ807">
        <v>97.215869999999995</v>
      </c>
      <c r="HK807">
        <v>1.6073449223198338E-2</v>
      </c>
      <c r="HL807" s="10">
        <f t="shared" ref="HL807:HL870" si="686">HJ807*HK807</f>
        <v>1.5625943501340507</v>
      </c>
      <c r="HM807">
        <v>54.64</v>
      </c>
      <c r="HN807">
        <v>9.89</v>
      </c>
      <c r="HO807">
        <v>17204694</v>
      </c>
      <c r="HP807">
        <v>17580362.5</v>
      </c>
      <c r="HQ807">
        <v>87.001166666666663</v>
      </c>
      <c r="HR807">
        <v>9.4966666666666661</v>
      </c>
      <c r="HS807">
        <v>115.5883</v>
      </c>
      <c r="HT807">
        <v>1.6073449223198338E-2</v>
      </c>
      <c r="HU807" s="10">
        <f t="shared" ref="HU807:HU870" si="687">HS807*HT807</f>
        <v>1.8579026708458166</v>
      </c>
      <c r="HV807">
        <v>137.94999999999999</v>
      </c>
      <c r="HW807">
        <v>10.64</v>
      </c>
      <c r="HX807">
        <v>4714768</v>
      </c>
      <c r="HY807">
        <v>6779709.166666667</v>
      </c>
      <c r="HZ807">
        <v>21.307110833333333</v>
      </c>
      <c r="IA807">
        <v>9.4966666666666661</v>
      </c>
      <c r="IB807">
        <v>105.56310000000001</v>
      </c>
      <c r="IC807">
        <v>5.8303520218539956E-3</v>
      </c>
      <c r="ID807" s="10">
        <f t="shared" ref="ID807:ID870" si="688">IB807*IC807</f>
        <v>0.61547003351817553</v>
      </c>
      <c r="IE807">
        <v>58.24</v>
      </c>
      <c r="IF807">
        <v>2.52</v>
      </c>
      <c r="IG807">
        <v>5235977</v>
      </c>
      <c r="IH807">
        <v>6183773.333333333</v>
      </c>
      <c r="II807">
        <v>46.543683333333327</v>
      </c>
      <c r="IJ807">
        <v>12.335833333333333</v>
      </c>
      <c r="IK807">
        <v>92.222750000000005</v>
      </c>
      <c r="IL807">
        <v>1.8965336911018229E-2</v>
      </c>
      <c r="IM807" s="10">
        <f t="shared" si="542"/>
        <v>1.7490355246106064</v>
      </c>
      <c r="IN807">
        <v>92.07</v>
      </c>
      <c r="IO807">
        <v>8.15</v>
      </c>
      <c r="IP807">
        <v>38263259</v>
      </c>
      <c r="IQ807">
        <v>30686088.333333332</v>
      </c>
      <c r="IR807">
        <v>95.853758333333346</v>
      </c>
      <c r="IS807">
        <v>13.833333333333334</v>
      </c>
      <c r="IT807">
        <v>99.779300000000006</v>
      </c>
      <c r="IU807">
        <v>5.7637240708969849E-3</v>
      </c>
      <c r="IV807" s="10">
        <f t="shared" ref="IV807:IV870" si="689">IT807*IU807</f>
        <v>0.57510035318725161</v>
      </c>
      <c r="IW807">
        <v>102.55</v>
      </c>
      <c r="IX807">
        <v>17.95</v>
      </c>
      <c r="IY807">
        <v>10346377</v>
      </c>
      <c r="IZ807">
        <v>5257644.666666667</v>
      </c>
      <c r="JA807">
        <v>25.822225</v>
      </c>
      <c r="JB807">
        <v>4.9208333333333334</v>
      </c>
      <c r="JC807">
        <v>121.30110000000001</v>
      </c>
      <c r="JD807">
        <v>2.7916256224056659E-3</v>
      </c>
      <c r="JE807" s="10">
        <f t="shared" si="547"/>
        <v>0.33862725878599192</v>
      </c>
      <c r="JF807">
        <v>110.5</v>
      </c>
      <c r="JG807">
        <v>8.2200000000000006</v>
      </c>
      <c r="JH807">
        <v>5427262</v>
      </c>
      <c r="JI807">
        <v>4721415</v>
      </c>
      <c r="JJ807">
        <v>15.395309166666665</v>
      </c>
      <c r="JK807">
        <v>2.2333333333333334</v>
      </c>
      <c r="JL807">
        <v>98.771129999999999</v>
      </c>
      <c r="JM807">
        <v>1.26150166682523E-3</v>
      </c>
      <c r="JN807" s="10">
        <f t="shared" si="672"/>
        <v>0.12459994512921148</v>
      </c>
      <c r="JO807">
        <v>217.28</v>
      </c>
      <c r="JP807">
        <v>8.98</v>
      </c>
      <c r="JQ807">
        <v>2061379</v>
      </c>
      <c r="JR807">
        <v>1798456.1666666667</v>
      </c>
      <c r="JS807">
        <v>6.6548450000000008</v>
      </c>
      <c r="JT807">
        <v>1.3525</v>
      </c>
      <c r="JU807">
        <v>101.2527</v>
      </c>
      <c r="JV807">
        <v>3.5742275132879323E-2</v>
      </c>
      <c r="JW807" s="10">
        <f t="shared" ref="JW807:JW870" si="690">JU807*JV807</f>
        <v>3.6190018613468902</v>
      </c>
      <c r="JX807">
        <v>142.13999999999999</v>
      </c>
      <c r="JY807">
        <v>15.27</v>
      </c>
      <c r="JZ807">
        <v>51297837</v>
      </c>
      <c r="KA807">
        <v>56489541.666666664</v>
      </c>
      <c r="KB807">
        <v>283.95258333333334</v>
      </c>
      <c r="KC807">
        <v>46.748333333333335</v>
      </c>
      <c r="KD807">
        <v>83.085089999999994</v>
      </c>
      <c r="KE807">
        <v>3.1365677861135241E-2</v>
      </c>
      <c r="KF807" s="10">
        <f t="shared" ref="KF807:KF870" si="691">KD807*KE807</f>
        <v>2.6060201680034289</v>
      </c>
      <c r="KG807">
        <v>64.680000000000007</v>
      </c>
      <c r="KH807">
        <v>15.7</v>
      </c>
      <c r="KI807">
        <v>46732766</v>
      </c>
      <c r="KJ807">
        <v>26133933.333333332</v>
      </c>
      <c r="KK807">
        <v>131.90944166666665</v>
      </c>
      <c r="KL807">
        <v>22.558333333333334</v>
      </c>
      <c r="KM807">
        <v>100.3409</v>
      </c>
      <c r="KN807">
        <v>8.9284016958862799E-3</v>
      </c>
      <c r="KO807" s="10">
        <f t="shared" ref="KO807:KO870" si="692">KM807*KN807</f>
        <v>0.89588386172675571</v>
      </c>
      <c r="KP807">
        <v>35.799999999999997</v>
      </c>
      <c r="KQ807">
        <v>3.19</v>
      </c>
      <c r="KR807">
        <v>9923281</v>
      </c>
      <c r="KS807">
        <v>6314619.166666667</v>
      </c>
      <c r="KT807">
        <v>50.78338333333334</v>
      </c>
      <c r="KU807">
        <v>12.990833333333333</v>
      </c>
      <c r="KV807">
        <v>92.955860000000001</v>
      </c>
      <c r="KW807">
        <v>9.966299508236201E-3</v>
      </c>
      <c r="KX807" s="10">
        <f t="shared" ref="KX807:KX870" si="693">KV807*KW807</f>
        <v>0.92642594180567317</v>
      </c>
      <c r="KY807">
        <v>80.3</v>
      </c>
      <c r="KZ807">
        <v>5.92</v>
      </c>
      <c r="LA807">
        <v>8374902</v>
      </c>
      <c r="LB807">
        <v>3862045.6666666665</v>
      </c>
      <c r="LC807">
        <v>26.353764999999999</v>
      </c>
      <c r="LD807">
        <v>5.0916666666666668</v>
      </c>
      <c r="LE807">
        <v>96.962800000000001</v>
      </c>
      <c r="LF807">
        <v>3.6917298187177212E-2</v>
      </c>
      <c r="LG807" s="10">
        <f t="shared" ref="LG807:LG870" si="694">LE807*LF807</f>
        <v>3.5796046006636266</v>
      </c>
      <c r="LH807">
        <v>20.94</v>
      </c>
      <c r="LI807">
        <v>13.61</v>
      </c>
      <c r="LJ807">
        <v>81652086</v>
      </c>
      <c r="LK807">
        <v>44765975</v>
      </c>
      <c r="LL807">
        <v>139.10324166666666</v>
      </c>
      <c r="LM807">
        <v>22.807500000000001</v>
      </c>
      <c r="LN807">
        <v>106.3142</v>
      </c>
      <c r="LO807">
        <v>5.1937563667225232E-2</v>
      </c>
      <c r="LP807" s="10">
        <f t="shared" ref="LP807:LP870" si="695">LN807*LO807</f>
        <v>5.5217005312301168</v>
      </c>
      <c r="LQ807">
        <v>59.78</v>
      </c>
      <c r="LR807">
        <v>9.89</v>
      </c>
      <c r="LS807">
        <v>65893359</v>
      </c>
      <c r="LT807">
        <v>41180625</v>
      </c>
      <c r="LU807">
        <v>186.96205833333332</v>
      </c>
      <c r="LV807">
        <v>28.265000000000001</v>
      </c>
      <c r="LW807">
        <v>99.051860000000005</v>
      </c>
      <c r="LX807">
        <v>0.33390184234007236</v>
      </c>
      <c r="LY807" s="10">
        <f t="shared" ref="LY807:LY870" si="696">LW807*LX807</f>
        <v>33.07359854121092</v>
      </c>
      <c r="LZ807">
        <v>52.88</v>
      </c>
      <c r="MA807">
        <v>11.94</v>
      </c>
      <c r="MB807">
        <v>329179421</v>
      </c>
      <c r="MC807">
        <v>512196391.66666669</v>
      </c>
      <c r="MD807">
        <v>2143.9208333333331</v>
      </c>
      <c r="ME807">
        <v>340.63</v>
      </c>
      <c r="MF807" s="13">
        <f t="shared" si="552"/>
        <v>98.806001087972163</v>
      </c>
      <c r="MG807" s="13">
        <f t="shared" si="553"/>
        <v>2.8963452921999533E-3</v>
      </c>
      <c r="MH807" s="13">
        <f t="shared" si="630"/>
        <v>2.9986432936482954E-3</v>
      </c>
      <c r="MI807" s="12">
        <v>98.734350000000006</v>
      </c>
      <c r="MJ807" s="12">
        <f t="shared" si="554"/>
        <v>1.213825570531557E-2</v>
      </c>
      <c r="MK807" s="12">
        <f t="shared" si="555"/>
        <v>9.2419104131156171E-3</v>
      </c>
      <c r="ML807" s="12">
        <f t="shared" si="631"/>
        <v>1.9951383474727247E-2</v>
      </c>
      <c r="MM807" s="14">
        <v>102.1711</v>
      </c>
      <c r="MN807" s="14">
        <f t="shared" si="556"/>
        <v>2.709358665019912E-2</v>
      </c>
      <c r="MO807" s="14">
        <f t="shared" si="557"/>
        <v>2.4197241357999166E-2</v>
      </c>
      <c r="MP807" s="14">
        <f t="shared" si="632"/>
        <v>1.1737922958284686E-2</v>
      </c>
      <c r="MQ807" s="16">
        <v>98.385800000000003</v>
      </c>
      <c r="MR807" s="16">
        <f t="shared" si="558"/>
        <v>7.4002383910314329E-3</v>
      </c>
      <c r="MS807" s="16">
        <f t="shared" si="559"/>
        <v>4.5038930988314796E-3</v>
      </c>
      <c r="MT807" s="16">
        <f t="shared" si="633"/>
        <v>9.5369745736632039E-3</v>
      </c>
      <c r="MU807" s="13">
        <v>102.5932</v>
      </c>
      <c r="MV807" s="13">
        <f t="shared" si="560"/>
        <v>4.7547834296532976E-3</v>
      </c>
      <c r="MW807" s="13">
        <f t="shared" si="561"/>
        <v>1.8584381374533443E-3</v>
      </c>
      <c r="MX807" s="13">
        <f t="shared" si="634"/>
        <v>4.3977034158648731E-4</v>
      </c>
      <c r="MY807" s="12">
        <v>110.7649</v>
      </c>
      <c r="MZ807" s="12">
        <f t="shared" si="562"/>
        <v>2.8043481085616495E-2</v>
      </c>
      <c r="NA807" s="12">
        <f t="shared" si="563"/>
        <v>2.5147135793416542E-2</v>
      </c>
      <c r="NB807" s="12">
        <f t="shared" si="635"/>
        <v>1.6737299632587632E-2</v>
      </c>
      <c r="NC807" s="14">
        <v>105.152</v>
      </c>
      <c r="ND807" s="14">
        <f t="shared" si="564"/>
        <v>-1.1793408134246897E-2</v>
      </c>
      <c r="NE807" s="14">
        <f t="shared" si="565"/>
        <v>1.468975342644685E-2</v>
      </c>
      <c r="NF807" s="14">
        <f t="shared" si="636"/>
        <v>7.367790831996901E-3</v>
      </c>
      <c r="NG807" s="16">
        <v>139.5401</v>
      </c>
      <c r="NH807" s="16">
        <f t="shared" si="566"/>
        <v>0.12614074731660074</v>
      </c>
      <c r="NI807" s="16">
        <f t="shared" si="567"/>
        <v>139.53720365470781</v>
      </c>
      <c r="NJ807" s="16">
        <f t="shared" si="637"/>
        <v>15.627101356706362</v>
      </c>
      <c r="NK807" s="13">
        <v>90.792370000000005</v>
      </c>
      <c r="NL807" s="13">
        <f t="shared" si="568"/>
        <v>3.9604591865944672E-2</v>
      </c>
      <c r="NM807" s="13">
        <f t="shared" si="569"/>
        <v>3.6708246573744718E-2</v>
      </c>
      <c r="NN807" s="13">
        <f t="shared" si="638"/>
        <v>2.0888144019698074E-2</v>
      </c>
      <c r="NO807" s="12">
        <v>98.118409999999997</v>
      </c>
      <c r="NP807" s="12">
        <f t="shared" si="570"/>
        <v>-2.4819113537065896E-2</v>
      </c>
      <c r="NQ807" s="12">
        <f t="shared" si="571"/>
        <v>2.7715458829265849E-2</v>
      </c>
      <c r="NR807" s="12">
        <f t="shared" si="639"/>
        <v>1.9961707811019358E-2</v>
      </c>
      <c r="NS807" s="14">
        <v>118.0026</v>
      </c>
      <c r="NT807" s="14">
        <f t="shared" si="572"/>
        <v>2.0670721581001583E-2</v>
      </c>
      <c r="NU807" s="14">
        <f t="shared" si="573"/>
        <v>1.777437628880163E-2</v>
      </c>
      <c r="NV807" s="14">
        <f t="shared" si="640"/>
        <v>1.2950913585994317E-2</v>
      </c>
      <c r="NW807" s="16">
        <v>100.9118</v>
      </c>
      <c r="NX807" s="16">
        <f t="shared" si="574"/>
        <v>8.7407309666185373E-3</v>
      </c>
      <c r="NY807" s="16">
        <f t="shared" si="575"/>
        <v>5.844385674418584E-3</v>
      </c>
      <c r="NZ807" s="16">
        <f t="shared" si="641"/>
        <v>4.707305314385235E-3</v>
      </c>
      <c r="OA807" s="13">
        <v>94.17201</v>
      </c>
      <c r="OB807" s="13">
        <f t="shared" si="576"/>
        <v>6.7352647442358027E-3</v>
      </c>
      <c r="OC807" s="13">
        <f t="shared" si="577"/>
        <v>3.8389194520358494E-3</v>
      </c>
      <c r="OD807" s="13">
        <f t="shared" si="642"/>
        <v>4.8064872481982102E-3</v>
      </c>
      <c r="OE807" s="15">
        <v>95.15737</v>
      </c>
      <c r="OF807" s="15">
        <f t="shared" si="578"/>
        <v>9.4071796547277042E-3</v>
      </c>
      <c r="OG807" s="15">
        <f t="shared" si="579"/>
        <v>6.5108343625277509E-3</v>
      </c>
      <c r="OH807" s="15">
        <f t="shared" si="643"/>
        <v>6.4495873529845094E-3</v>
      </c>
      <c r="OI807" s="14">
        <v>79.133740000000003</v>
      </c>
      <c r="OJ807" s="14">
        <f t="shared" si="580"/>
        <v>3.4331706643773829E-2</v>
      </c>
      <c r="OK807" s="14">
        <f t="shared" si="581"/>
        <v>3.1435361351573876E-2</v>
      </c>
      <c r="OL807" s="14">
        <f t="shared" si="644"/>
        <v>3.0820560919367801E-2</v>
      </c>
      <c r="OM807" s="16">
        <v>137.76429999999999</v>
      </c>
      <c r="ON807" s="16">
        <f t="shared" si="582"/>
        <v>2.9597769872350632E-2</v>
      </c>
      <c r="OO807" s="16">
        <f t="shared" si="583"/>
        <v>2.6701424580150679E-2</v>
      </c>
      <c r="OP807" s="16">
        <f t="shared" si="645"/>
        <v>8.7113099816932271E-3</v>
      </c>
      <c r="OQ807" s="13">
        <v>109.526</v>
      </c>
      <c r="OR807" s="13">
        <f t="shared" si="584"/>
        <v>-7.2224417799403584E-3</v>
      </c>
      <c r="OS807" s="13">
        <f t="shared" si="585"/>
        <v>1.0118787072140312E-2</v>
      </c>
      <c r="OT807" s="13">
        <f t="shared" si="646"/>
        <v>5.7480863943177862E-3</v>
      </c>
      <c r="OU807" s="16">
        <v>95.845470000000006</v>
      </c>
      <c r="OV807" s="16">
        <f t="shared" si="586"/>
        <v>-3.0631862699833534E-2</v>
      </c>
      <c r="OW807" s="16">
        <f t="shared" si="587"/>
        <v>3.3528207992033487E-2</v>
      </c>
      <c r="OX807" s="16">
        <f t="shared" si="647"/>
        <v>1.1029792512329939E-2</v>
      </c>
      <c r="OY807" s="14">
        <v>88.524559999999994</v>
      </c>
      <c r="OZ807" s="14">
        <f t="shared" si="588"/>
        <v>-2.7952289102755712E-2</v>
      </c>
      <c r="PA807" s="14">
        <f t="shared" si="589"/>
        <v>3.0848634394955665E-2</v>
      </c>
      <c r="PB807" s="14">
        <f t="shared" si="648"/>
        <v>7.9257193735177145E-3</v>
      </c>
      <c r="PC807" s="15">
        <v>80.814499999999995</v>
      </c>
      <c r="PD807" s="15">
        <f t="shared" si="590"/>
        <v>6.4460769967458198E-3</v>
      </c>
      <c r="PE807" s="15">
        <f t="shared" si="591"/>
        <v>3.5497317045458665E-3</v>
      </c>
      <c r="PF807" s="15">
        <f t="shared" si="649"/>
        <v>2.0253519419941579E-3</v>
      </c>
      <c r="PG807" s="14">
        <v>87.667169999999999</v>
      </c>
      <c r="PH807" s="14">
        <f t="shared" si="592"/>
        <v>1.9314938253704783E-2</v>
      </c>
      <c r="PI807" s="14">
        <f t="shared" si="593"/>
        <v>1.641859296150483E-2</v>
      </c>
      <c r="PJ807" s="14">
        <f t="shared" si="650"/>
        <v>6.5370632625666447E-3</v>
      </c>
      <c r="PK807" s="16">
        <v>150.35400000000001</v>
      </c>
      <c r="PL807" s="16">
        <f t="shared" si="594"/>
        <v>3.2832695858612704E-2</v>
      </c>
      <c r="PM807" s="16">
        <f t="shared" si="595"/>
        <v>2.993635056641275E-2</v>
      </c>
      <c r="PN807" s="16">
        <f t="shared" si="651"/>
        <v>5.80700037290246E-2</v>
      </c>
      <c r="PO807" s="13">
        <v>112.6155</v>
      </c>
      <c r="PP807" s="13">
        <f t="shared" si="596"/>
        <v>1.453486015129446E-2</v>
      </c>
      <c r="PQ807" s="13">
        <f t="shared" si="597"/>
        <v>1.1638514859094506E-2</v>
      </c>
      <c r="PR807" s="13">
        <f t="shared" si="652"/>
        <v>6.7177053730594904E-3</v>
      </c>
      <c r="PS807" s="14">
        <v>92.200940000000003</v>
      </c>
      <c r="PT807" s="14">
        <f t="shared" si="598"/>
        <v>1.4709952739430321E-2</v>
      </c>
      <c r="PU807" s="14">
        <f t="shared" si="599"/>
        <v>1.1813607447230368E-2</v>
      </c>
      <c r="PV807" s="14">
        <f t="shared" si="653"/>
        <v>5.0411959070422174E-3</v>
      </c>
      <c r="PW807" s="15">
        <v>109.3785</v>
      </c>
      <c r="PX807" s="15">
        <f t="shared" si="600"/>
        <v>2.0114379725018505E-2</v>
      </c>
      <c r="PY807" s="15">
        <f t="shared" si="601"/>
        <v>1.7218034432818552E-2</v>
      </c>
      <c r="PZ807" s="15">
        <f t="shared" si="654"/>
        <v>3.6225339614367469E-3</v>
      </c>
      <c r="QA807" s="14">
        <v>97.215869999999995</v>
      </c>
      <c r="QB807" s="14">
        <f t="shared" si="602"/>
        <v>7.4090508388056087E-3</v>
      </c>
      <c r="QC807" s="14">
        <f t="shared" si="603"/>
        <v>4.5127055466056554E-3</v>
      </c>
      <c r="QD807" s="14">
        <f t="shared" si="655"/>
        <v>3.8289350947476875E-3</v>
      </c>
      <c r="QE807" s="16">
        <v>115.5883</v>
      </c>
      <c r="QF807" s="16">
        <f t="shared" si="604"/>
        <v>-4.322003945047459E-2</v>
      </c>
      <c r="QG807" s="16">
        <f t="shared" si="605"/>
        <v>4.6116384742674543E-2</v>
      </c>
      <c r="QH807" s="16">
        <f t="shared" si="656"/>
        <v>3.8067782721545429E-2</v>
      </c>
      <c r="QI807" s="13">
        <v>105.56310000000001</v>
      </c>
      <c r="QJ807" s="13">
        <f t="shared" si="606"/>
        <v>4.0933025677434509E-2</v>
      </c>
      <c r="QK807" s="13">
        <f t="shared" si="607"/>
        <v>3.8036680385234556E-2</v>
      </c>
      <c r="QL807" s="13">
        <f t="shared" si="657"/>
        <v>3.4995418555833546E-2</v>
      </c>
      <c r="QM807" s="15">
        <v>92.222750000000005</v>
      </c>
      <c r="QN807" s="15">
        <f t="shared" si="608"/>
        <v>1.0967275651597941E-2</v>
      </c>
      <c r="QO807" s="15">
        <f t="shared" si="609"/>
        <v>8.0709303593979875E-3</v>
      </c>
      <c r="QP807" s="15">
        <f t="shared" si="658"/>
        <v>2.5409448573980864E-3</v>
      </c>
      <c r="QQ807" s="14">
        <v>99.779300000000006</v>
      </c>
      <c r="QR807" s="14">
        <f t="shared" si="610"/>
        <v>1.1543723062568123E-2</v>
      </c>
      <c r="QS807" s="14">
        <f t="shared" si="611"/>
        <v>8.6473777703681698E-3</v>
      </c>
      <c r="QT807" s="14">
        <f t="shared" si="659"/>
        <v>8.9589428248818548E-3</v>
      </c>
      <c r="QU807" s="16">
        <v>121.30110000000001</v>
      </c>
      <c r="QV807" s="16">
        <f t="shared" si="612"/>
        <v>-1.4346691672076917E-2</v>
      </c>
      <c r="QW807" s="16">
        <f t="shared" si="613"/>
        <v>1.724303696427687E-2</v>
      </c>
      <c r="QX807" s="16">
        <f t="shared" si="660"/>
        <v>2.6822362669031152E-3</v>
      </c>
      <c r="QY807" s="14">
        <v>98.771129999999999</v>
      </c>
      <c r="QZ807" s="14">
        <f t="shared" si="614"/>
        <v>-1.598313946583052E-3</v>
      </c>
      <c r="RA807" s="14">
        <f t="shared" si="615"/>
        <v>4.4946592387830053E-3</v>
      </c>
      <c r="RB807" s="14">
        <f t="shared" si="661"/>
        <v>1.9803610876743649E-2</v>
      </c>
      <c r="RC807" s="15">
        <v>101.2527</v>
      </c>
      <c r="RD807" s="15">
        <f t="shared" si="616"/>
        <v>-1.333120034127111E-4</v>
      </c>
      <c r="RE807" s="15">
        <f t="shared" si="617"/>
        <v>3.0296572956126644E-3</v>
      </c>
      <c r="RF807" s="15">
        <f t="shared" si="662"/>
        <v>2.8377679648858845E-3</v>
      </c>
      <c r="RG807" s="14">
        <v>83.085089999999994</v>
      </c>
      <c r="RH807" s="14">
        <f t="shared" si="618"/>
        <v>1.1047954907200452E-2</v>
      </c>
      <c r="RI807" s="14">
        <f t="shared" si="619"/>
        <v>8.1516096150004991E-3</v>
      </c>
      <c r="RJ807" s="14">
        <f t="shared" si="663"/>
        <v>2.1732548395252294E-2</v>
      </c>
      <c r="RK807" s="16">
        <v>100.3409</v>
      </c>
      <c r="RL807" s="16">
        <f t="shared" si="620"/>
        <v>1.0413387686117659E-2</v>
      </c>
      <c r="RM807" s="16">
        <f t="shared" si="621"/>
        <v>7.5170423939177056E-3</v>
      </c>
      <c r="RN807" s="16">
        <f t="shared" si="664"/>
        <v>1.4882791204835821E-2</v>
      </c>
      <c r="RO807" s="13">
        <v>92.955860000000001</v>
      </c>
      <c r="RP807" s="13">
        <f t="shared" si="622"/>
        <v>-1.7760040221221018E-2</v>
      </c>
      <c r="RQ807" s="13">
        <f t="shared" si="623"/>
        <v>2.0656385513420972E-2</v>
      </c>
      <c r="RR807" s="13">
        <f t="shared" si="665"/>
        <v>1.5160420465366031E-2</v>
      </c>
      <c r="RS807" s="15">
        <v>96.962800000000001</v>
      </c>
      <c r="RT807" s="15">
        <f t="shared" si="624"/>
        <v>1.0632493210269711E-2</v>
      </c>
      <c r="RU807" s="15">
        <f t="shared" si="625"/>
        <v>7.7361479180697579E-3</v>
      </c>
      <c r="RV807" s="15">
        <f t="shared" si="666"/>
        <v>4.5106002229918785E-3</v>
      </c>
      <c r="RW807" s="14">
        <v>106.3142</v>
      </c>
      <c r="RX807" s="14">
        <f t="shared" si="626"/>
        <v>2.8977876543018644E-2</v>
      </c>
      <c r="RY807" s="14">
        <f t="shared" si="627"/>
        <v>2.608153125081869E-2</v>
      </c>
      <c r="RZ807" s="14">
        <f t="shared" si="667"/>
        <v>2.4916566298587295E-2</v>
      </c>
      <c r="SA807" s="16">
        <v>99.051860000000005</v>
      </c>
      <c r="SB807" s="16">
        <f t="shared" si="628"/>
        <v>-1.1756336912427501E-2</v>
      </c>
      <c r="SC807" s="16">
        <f t="shared" si="629"/>
        <v>1.4652682204627454E-2</v>
      </c>
      <c r="SD807" s="16">
        <f t="shared" si="668"/>
        <v>6.6617967685015378E-3</v>
      </c>
    </row>
    <row r="808" spans="1:498" x14ac:dyDescent="0.35">
      <c r="A808" s="2">
        <v>42675</v>
      </c>
      <c r="B808">
        <v>97.318110000000004</v>
      </c>
      <c r="C808">
        <v>2.0397610009771742E-2</v>
      </c>
      <c r="D808" s="10">
        <f t="shared" si="673"/>
        <v>1.9850568546680676</v>
      </c>
      <c r="E808">
        <v>29.1</v>
      </c>
      <c r="F808">
        <v>25.77</v>
      </c>
      <c r="G808">
        <v>24329961</v>
      </c>
      <c r="H808">
        <v>54540928.333333336</v>
      </c>
      <c r="I808">
        <v>133.875225</v>
      </c>
      <c r="J808">
        <v>21.519166666666667</v>
      </c>
      <c r="K808">
        <v>104.1384</v>
      </c>
      <c r="L808">
        <v>8.168904847465611E-3</v>
      </c>
      <c r="M808" s="10">
        <f t="shared" si="674"/>
        <v>0.85069668056731285</v>
      </c>
      <c r="N808">
        <v>58.04</v>
      </c>
      <c r="O808">
        <v>1.08</v>
      </c>
      <c r="P808">
        <v>8012929</v>
      </c>
      <c r="Q808">
        <v>6388638.333333333</v>
      </c>
      <c r="R808">
        <v>32.930893333333337</v>
      </c>
      <c r="S808">
        <v>4.97</v>
      </c>
      <c r="T808">
        <v>93.952179999999998</v>
      </c>
      <c r="U808">
        <v>9.8967572172501718E-3</v>
      </c>
      <c r="V808" s="10">
        <f t="shared" si="675"/>
        <v>0.92982191549138726</v>
      </c>
      <c r="W808">
        <v>97.7</v>
      </c>
      <c r="X808">
        <v>5.85</v>
      </c>
      <c r="Y808">
        <v>11332704</v>
      </c>
      <c r="Z808">
        <v>10307288.666666666</v>
      </c>
      <c r="AA808">
        <v>59.125396666666667</v>
      </c>
      <c r="AB808">
        <v>7.0266666666666664</v>
      </c>
      <c r="AC808">
        <v>103.3672</v>
      </c>
      <c r="AD808">
        <v>3.0037977327466235E-2</v>
      </c>
      <c r="AE808" s="10">
        <f t="shared" si="676"/>
        <v>3.1049416100036678</v>
      </c>
      <c r="AF808">
        <v>43.92</v>
      </c>
      <c r="AG808">
        <v>-8.0399999999999991</v>
      </c>
      <c r="AH808">
        <v>36353345</v>
      </c>
      <c r="AI808">
        <v>70123429.166666672</v>
      </c>
      <c r="AJ808">
        <v>331.99950000000001</v>
      </c>
      <c r="AK808">
        <v>55.679166666666667</v>
      </c>
      <c r="AL808">
        <v>111.7349</v>
      </c>
      <c r="AM808">
        <v>7.7971144229541543E-3</v>
      </c>
      <c r="AN808" s="10">
        <f t="shared" si="677"/>
        <v>0.87120980033734008</v>
      </c>
      <c r="AO808">
        <v>65.25</v>
      </c>
      <c r="AP808">
        <v>11.34</v>
      </c>
      <c r="AQ808">
        <v>18267225</v>
      </c>
      <c r="AR808">
        <v>10252205</v>
      </c>
      <c r="AS808">
        <v>36.158612499999997</v>
      </c>
      <c r="AT808">
        <v>6.1133333333333333</v>
      </c>
      <c r="AU808">
        <v>102.41070000000001</v>
      </c>
      <c r="AV808">
        <v>1.1985633206053534E-2</v>
      </c>
      <c r="AW808" s="10">
        <f t="shared" si="538"/>
        <v>1.2274570865751868</v>
      </c>
      <c r="AX808">
        <v>220.61</v>
      </c>
      <c r="AY808">
        <v>25.32</v>
      </c>
      <c r="AZ808">
        <v>47437513</v>
      </c>
      <c r="BA808">
        <v>19702177.5</v>
      </c>
      <c r="BB808">
        <v>45.384770833333334</v>
      </c>
      <c r="BC808">
        <v>6.3475000000000001</v>
      </c>
      <c r="BD808">
        <v>137.40479999999999</v>
      </c>
      <c r="BE808">
        <v>1.6948421242798028E-3</v>
      </c>
      <c r="BF808" s="10">
        <f t="shared" si="669"/>
        <v>0.23287944311824144</v>
      </c>
      <c r="BG808">
        <v>296.01</v>
      </c>
      <c r="BH808">
        <v>23.71</v>
      </c>
      <c r="BI808">
        <v>4867002</v>
      </c>
      <c r="BJ808">
        <v>1569614.1666666667</v>
      </c>
      <c r="BK808">
        <v>5.0696574999999999</v>
      </c>
      <c r="BL808">
        <v>0.90499999999999992</v>
      </c>
      <c r="BM808">
        <v>89.642439999999993</v>
      </c>
      <c r="BN808">
        <v>6.8551944299673892E-3</v>
      </c>
      <c r="BO808" s="10">
        <f t="shared" si="548"/>
        <v>0.61451635537668581</v>
      </c>
      <c r="BP808">
        <v>48.2</v>
      </c>
      <c r="BQ808">
        <v>2.77</v>
      </c>
      <c r="BR808">
        <v>10531947</v>
      </c>
      <c r="BS808">
        <v>9968920.833333334</v>
      </c>
      <c r="BT808">
        <f t="shared" si="549"/>
        <v>38.697855833333335</v>
      </c>
      <c r="BU808">
        <v>6.833333333333333</v>
      </c>
      <c r="BV808">
        <v>91.298869999999994</v>
      </c>
      <c r="BW808">
        <v>5.4400283334516226E-3</v>
      </c>
      <c r="BX808" s="10">
        <f t="shared" si="539"/>
        <v>0.49666843961211632</v>
      </c>
      <c r="BY808">
        <v>61.87</v>
      </c>
      <c r="BZ808">
        <v>4.34</v>
      </c>
      <c r="CA808">
        <v>5728198</v>
      </c>
      <c r="CB808">
        <v>4581798.333333333</v>
      </c>
      <c r="CC808">
        <v>38.697855833333335</v>
      </c>
      <c r="CD808">
        <v>2.5333333333333332</v>
      </c>
      <c r="CE808">
        <v>119.06489999999999</v>
      </c>
      <c r="CF808">
        <v>7.3820340787268766E-4</v>
      </c>
      <c r="CG808" s="10">
        <f t="shared" si="541"/>
        <v>8.7894114938020768E-2</v>
      </c>
      <c r="CH808">
        <v>78.39</v>
      </c>
      <c r="CI808">
        <v>-7.0000000000000007E-2</v>
      </c>
      <c r="CJ808">
        <v>1315850</v>
      </c>
      <c r="CK808">
        <v>1861613</v>
      </c>
      <c r="CL808">
        <v>5.8969183333333328</v>
      </c>
      <c r="CM808">
        <v>1.0141666666666667</v>
      </c>
      <c r="CN808">
        <v>98.106740000000002</v>
      </c>
      <c r="CO808">
        <v>4.4505703518399053E-3</v>
      </c>
      <c r="CP808" s="10">
        <f t="shared" si="678"/>
        <v>0.43663094835966615</v>
      </c>
      <c r="CQ808">
        <v>57.86</v>
      </c>
      <c r="CR808">
        <v>-4.51</v>
      </c>
      <c r="CS808">
        <v>5495469</v>
      </c>
      <c r="CT808">
        <v>7451728.333333333</v>
      </c>
      <c r="CU808">
        <v>27.840278333333334</v>
      </c>
      <c r="CV808">
        <v>5.729166666666667</v>
      </c>
      <c r="CW808">
        <v>94.002939999999995</v>
      </c>
      <c r="CX808">
        <v>5.1113261041865428E-2</v>
      </c>
      <c r="CY808" s="10">
        <f t="shared" si="679"/>
        <v>4.804796810922813</v>
      </c>
      <c r="CZ808">
        <v>100.99</v>
      </c>
      <c r="DA808">
        <v>7.53</v>
      </c>
      <c r="DB808">
        <v>65086852</v>
      </c>
      <c r="DC808">
        <v>33912498.333333336</v>
      </c>
      <c r="DD808">
        <v>230.45438333333334</v>
      </c>
      <c r="DE808">
        <v>46.566666666666663</v>
      </c>
      <c r="DF808">
        <v>94.193439999999995</v>
      </c>
      <c r="DG808">
        <v>7.4881073044528762E-2</v>
      </c>
      <c r="DH808" s="10">
        <f t="shared" si="680"/>
        <v>7.0533058609554367</v>
      </c>
      <c r="DI808">
        <v>53.49</v>
      </c>
      <c r="DJ808">
        <v>4.08</v>
      </c>
      <c r="DK808">
        <v>82760100</v>
      </c>
      <c r="DL808">
        <v>74229669.166666672</v>
      </c>
      <c r="DM808">
        <v>320.12093333333331</v>
      </c>
      <c r="DN808">
        <v>53.46</v>
      </c>
      <c r="DO808">
        <v>80.84563</v>
      </c>
      <c r="DP808">
        <v>5.3338170134737146E-3</v>
      </c>
      <c r="DQ808" s="10">
        <f t="shared" si="681"/>
        <v>0.43121579675900096</v>
      </c>
      <c r="DR808">
        <v>91.9</v>
      </c>
      <c r="DS808">
        <v>10.5</v>
      </c>
      <c r="DT808">
        <v>10775506</v>
      </c>
      <c r="DU808">
        <v>6592027.5</v>
      </c>
      <c r="DV808">
        <v>25.582716666666666</v>
      </c>
      <c r="DW808">
        <v>4.4866666666666672</v>
      </c>
      <c r="DX808">
        <v>143.13149999999999</v>
      </c>
      <c r="DY808">
        <v>4.8529814520383166E-3</v>
      </c>
      <c r="DZ808" s="10">
        <f t="shared" si="540"/>
        <v>0.6946145147024223</v>
      </c>
      <c r="EA808">
        <v>55.46</v>
      </c>
      <c r="EB808">
        <v>5.49</v>
      </c>
      <c r="EC808">
        <v>9810530</v>
      </c>
      <c r="ED808">
        <v>4847409.666666667</v>
      </c>
      <c r="EE808">
        <v>21.291233333333334</v>
      </c>
      <c r="EF808">
        <v>2.6566666666666667</v>
      </c>
      <c r="EG808">
        <v>107.7013</v>
      </c>
      <c r="EH808">
        <v>3.2140100070056653E-4</v>
      </c>
      <c r="EI808" s="10">
        <f t="shared" si="670"/>
        <v>3.4615305596751925E-2</v>
      </c>
      <c r="EJ808">
        <v>162.71</v>
      </c>
      <c r="EK808">
        <v>-0.15</v>
      </c>
      <c r="EL808">
        <v>335572</v>
      </c>
      <c r="EM808">
        <v>398099.91666666669</v>
      </c>
      <c r="EN808">
        <v>5.1201394166666665</v>
      </c>
      <c r="EO808">
        <v>1.5141666666666669</v>
      </c>
      <c r="EP808">
        <v>99.367590000000007</v>
      </c>
      <c r="EQ808">
        <v>6.0255528903791896E-3</v>
      </c>
      <c r="ER808" s="10">
        <f t="shared" si="682"/>
        <v>0.5987446691345143</v>
      </c>
      <c r="ES808">
        <v>76.98</v>
      </c>
      <c r="ET808">
        <v>5.79</v>
      </c>
      <c r="EU808">
        <v>4753505</v>
      </c>
      <c r="EV808">
        <v>5580248.666666667</v>
      </c>
      <c r="EW808">
        <v>15.136469166666666</v>
      </c>
      <c r="EX808">
        <v>2.5166666666666666</v>
      </c>
      <c r="EY808">
        <v>86.483339999999998</v>
      </c>
      <c r="EZ808">
        <v>5.7775084798526123E-3</v>
      </c>
      <c r="FA808" s="10">
        <f t="shared" si="671"/>
        <v>0.49965823021597661</v>
      </c>
      <c r="FB808">
        <v>4.37</v>
      </c>
      <c r="FC808">
        <v>18.37</v>
      </c>
      <c r="FD808">
        <v>8210005</v>
      </c>
      <c r="FE808">
        <v>6498518</v>
      </c>
      <c r="FF808">
        <v>23.380849999999999</v>
      </c>
      <c r="FG808">
        <v>5.5841666666666674</v>
      </c>
      <c r="FH808">
        <v>79.940799999999996</v>
      </c>
      <c r="FI808">
        <v>4.3395986861607512E-2</v>
      </c>
      <c r="FJ808" s="10">
        <f t="shared" si="683"/>
        <v>3.4691099065063935</v>
      </c>
      <c r="FK808">
        <v>99</v>
      </c>
      <c r="FL808">
        <v>9.66</v>
      </c>
      <c r="FM808">
        <v>60478103</v>
      </c>
      <c r="FN808">
        <v>33024237.5</v>
      </c>
      <c r="FO808">
        <v>151.82762499999998</v>
      </c>
      <c r="FP808">
        <v>23.829166666666666</v>
      </c>
      <c r="FQ808">
        <v>90.848370000000003</v>
      </c>
      <c r="FR808">
        <v>9.0714045789862585E-2</v>
      </c>
      <c r="FS808" s="10">
        <f t="shared" si="684"/>
        <v>8.2412231961143778</v>
      </c>
      <c r="FT808">
        <v>97.45</v>
      </c>
      <c r="FU808">
        <v>7.52</v>
      </c>
      <c r="FV808">
        <v>127159949</v>
      </c>
      <c r="FW808">
        <v>103440333.33333333</v>
      </c>
      <c r="FX808">
        <v>441.30041666666665</v>
      </c>
      <c r="FY808">
        <v>86.258333333333326</v>
      </c>
      <c r="FZ808">
        <v>152.2072</v>
      </c>
      <c r="GA808">
        <v>9.4482598676897333E-4</v>
      </c>
      <c r="GB808" s="10">
        <f t="shared" si="550"/>
        <v>0.14380931793334248</v>
      </c>
      <c r="GC808">
        <v>78.48</v>
      </c>
      <c r="GD808">
        <v>0.54</v>
      </c>
      <c r="GE808">
        <v>1959864</v>
      </c>
      <c r="GF808">
        <v>1190122.3333333333</v>
      </c>
      <c r="GG808">
        <v>3.7082625</v>
      </c>
      <c r="GH808">
        <v>0.53500000000000003</v>
      </c>
      <c r="GI808">
        <v>114.4468</v>
      </c>
      <c r="GJ808">
        <v>1.6049969412363209E-3</v>
      </c>
      <c r="GK808" s="10">
        <f t="shared" si="551"/>
        <v>0.18368676393428496</v>
      </c>
      <c r="GL808">
        <v>73.31</v>
      </c>
      <c r="GM808">
        <v>1.07</v>
      </c>
      <c r="GN808">
        <v>2869108</v>
      </c>
      <c r="GO808">
        <v>2024525.5</v>
      </c>
      <c r="GP808">
        <v>5.4771995833333333</v>
      </c>
      <c r="GQ808">
        <v>0.30249999999999999</v>
      </c>
      <c r="GR808">
        <v>94.585859999999997</v>
      </c>
      <c r="GS808">
        <v>1.1862344182059362E-3</v>
      </c>
      <c r="GT808" s="10">
        <f t="shared" si="546"/>
        <v>0.11220100260760814</v>
      </c>
      <c r="GU808">
        <v>99.03</v>
      </c>
      <c r="GV808">
        <v>4.59</v>
      </c>
      <c r="GW808">
        <v>583511</v>
      </c>
      <c r="GX808">
        <v>839034.25</v>
      </c>
      <c r="GY808">
        <v>3.5382693333333335</v>
      </c>
      <c r="GZ808">
        <v>6.5833333333333341E-2</v>
      </c>
      <c r="HA808">
        <v>104.36239999999999</v>
      </c>
      <c r="HB808">
        <v>4.3500540859709835E-2</v>
      </c>
      <c r="HC808" s="10">
        <f t="shared" si="685"/>
        <v>4.5398208454173812</v>
      </c>
      <c r="HD808">
        <v>36.4</v>
      </c>
      <c r="HE808">
        <v>19.670000000000002</v>
      </c>
      <c r="HF808">
        <v>122251345</v>
      </c>
      <c r="HG808">
        <v>62529675</v>
      </c>
      <c r="HH808">
        <v>187.78316666666669</v>
      </c>
      <c r="HI808">
        <v>26.62</v>
      </c>
      <c r="HJ808">
        <v>95.874219999999994</v>
      </c>
      <c r="HK808">
        <v>1.6073449223198338E-2</v>
      </c>
      <c r="HL808" s="10">
        <f t="shared" si="686"/>
        <v>1.5410294069837465</v>
      </c>
      <c r="HM808">
        <v>75.849999999999994</v>
      </c>
      <c r="HN808">
        <v>5.78</v>
      </c>
      <c r="HO808">
        <v>17204694</v>
      </c>
      <c r="HP808">
        <v>17580362.5</v>
      </c>
      <c r="HQ808">
        <v>87.001166666666663</v>
      </c>
      <c r="HR808">
        <v>9.4966666666666661</v>
      </c>
      <c r="HS808">
        <v>111.4128</v>
      </c>
      <c r="HT808">
        <v>1.6073449223198338E-2</v>
      </c>
      <c r="HU808" s="10">
        <f t="shared" si="687"/>
        <v>1.7907879836143519</v>
      </c>
      <c r="HV808">
        <v>138.54</v>
      </c>
      <c r="HW808">
        <v>12.24</v>
      </c>
      <c r="HX808">
        <v>4714768</v>
      </c>
      <c r="HY808">
        <v>6779709.166666667</v>
      </c>
      <c r="HZ808">
        <v>21.307110833333333</v>
      </c>
      <c r="IA808">
        <v>9.4966666666666661</v>
      </c>
      <c r="IB808">
        <v>107.26609999999999</v>
      </c>
      <c r="IC808">
        <v>5.8303520218539956E-3</v>
      </c>
      <c r="ID808" s="10">
        <f t="shared" si="688"/>
        <v>0.62539912301139289</v>
      </c>
      <c r="IE808">
        <v>101.45</v>
      </c>
      <c r="IF808">
        <v>-3.13</v>
      </c>
      <c r="IG808">
        <v>5235977</v>
      </c>
      <c r="IH808">
        <v>6183773.333333333</v>
      </c>
      <c r="II808">
        <v>46.543683333333327</v>
      </c>
      <c r="IJ808">
        <v>12.335833333333333</v>
      </c>
      <c r="IK808">
        <v>92.293170000000003</v>
      </c>
      <c r="IL808">
        <v>1.8965336911018229E-2</v>
      </c>
      <c r="IM808" s="10">
        <f t="shared" si="542"/>
        <v>1.7503710636358802</v>
      </c>
      <c r="IN808">
        <v>43.85</v>
      </c>
      <c r="IO808">
        <v>3.01</v>
      </c>
      <c r="IP808">
        <v>38263259</v>
      </c>
      <c r="IQ808">
        <v>30686088.333333332</v>
      </c>
      <c r="IR808">
        <v>95.853758333333346</v>
      </c>
      <c r="IS808">
        <v>13.833333333333334</v>
      </c>
      <c r="IT808">
        <v>95.613560000000007</v>
      </c>
      <c r="IU808">
        <v>5.7637240708969849E-3</v>
      </c>
      <c r="IV808" s="10">
        <f t="shared" si="689"/>
        <v>0.55109017727615317</v>
      </c>
      <c r="IW808">
        <v>130.91999999999999</v>
      </c>
      <c r="IX808">
        <v>12.58</v>
      </c>
      <c r="IY808">
        <v>10346377</v>
      </c>
      <c r="IZ808">
        <v>5257644.666666667</v>
      </c>
      <c r="JA808">
        <v>25.822225</v>
      </c>
      <c r="JB808">
        <v>4.9208333333333334</v>
      </c>
      <c r="JC808">
        <v>120.50700000000001</v>
      </c>
      <c r="JD808">
        <v>2.7916256224056659E-3</v>
      </c>
      <c r="JE808" s="10">
        <f t="shared" si="547"/>
        <v>0.33641042887923961</v>
      </c>
      <c r="JF808">
        <v>59.89</v>
      </c>
      <c r="JG808">
        <v>3.36</v>
      </c>
      <c r="JH808">
        <v>5427262</v>
      </c>
      <c r="JI808">
        <v>4721415</v>
      </c>
      <c r="JJ808">
        <v>15.395309166666665</v>
      </c>
      <c r="JK808">
        <v>2.2333333333333334</v>
      </c>
      <c r="JL808">
        <v>96.340170000000001</v>
      </c>
      <c r="JM808">
        <v>1.26150166682523E-3</v>
      </c>
      <c r="JN808" s="10">
        <f t="shared" si="672"/>
        <v>0.12153328503722602</v>
      </c>
      <c r="JO808">
        <v>190.19</v>
      </c>
      <c r="JP808">
        <v>4.71</v>
      </c>
      <c r="JQ808">
        <v>2061379</v>
      </c>
      <c r="JR808">
        <v>1798456.1666666667</v>
      </c>
      <c r="JS808">
        <v>6.6548450000000008</v>
      </c>
      <c r="JT808">
        <v>1.3525</v>
      </c>
      <c r="JU808">
        <v>98.535939999999997</v>
      </c>
      <c r="JV808">
        <v>3.5742275132879323E-2</v>
      </c>
      <c r="JW808" s="10">
        <f t="shared" si="690"/>
        <v>3.521898677956889</v>
      </c>
      <c r="JX808">
        <v>40.869999999999997</v>
      </c>
      <c r="JY808">
        <v>7.07</v>
      </c>
      <c r="JZ808">
        <v>51297837</v>
      </c>
      <c r="KA808">
        <v>56489541.666666664</v>
      </c>
      <c r="KB808">
        <v>283.95258333333334</v>
      </c>
      <c r="KC808">
        <v>46.748333333333335</v>
      </c>
      <c r="KD808">
        <v>81.491420000000005</v>
      </c>
      <c r="KE808">
        <v>3.1365677861135241E-2</v>
      </c>
      <c r="KF808" s="10">
        <f t="shared" si="691"/>
        <v>2.5560336281664737</v>
      </c>
      <c r="KG808">
        <v>102.76</v>
      </c>
      <c r="KH808">
        <v>9.81</v>
      </c>
      <c r="KI808">
        <v>46732766</v>
      </c>
      <c r="KJ808">
        <v>26133933.333333332</v>
      </c>
      <c r="KK808">
        <v>131.90944166666665</v>
      </c>
      <c r="KL808">
        <v>22.558333333333334</v>
      </c>
      <c r="KM808">
        <v>99.057239999999993</v>
      </c>
      <c r="KN808">
        <v>8.9284016958862799E-3</v>
      </c>
      <c r="KO808" s="10">
        <f t="shared" si="692"/>
        <v>0.8844228296058142</v>
      </c>
      <c r="KP808">
        <v>60.51</v>
      </c>
      <c r="KQ808">
        <v>-3.28</v>
      </c>
      <c r="KR808">
        <v>9923281</v>
      </c>
      <c r="KS808">
        <v>6314619.166666667</v>
      </c>
      <c r="KT808">
        <v>50.78338333333334</v>
      </c>
      <c r="KU808">
        <v>12.990833333333333</v>
      </c>
      <c r="KV808">
        <v>90.432140000000004</v>
      </c>
      <c r="KW808">
        <v>9.966299508236201E-3</v>
      </c>
      <c r="KX808" s="10">
        <f t="shared" si="693"/>
        <v>0.90127379241074734</v>
      </c>
      <c r="KY808">
        <v>104.83</v>
      </c>
      <c r="KZ808">
        <v>2.25</v>
      </c>
      <c r="LA808">
        <v>8374902</v>
      </c>
      <c r="LB808">
        <v>3862045.6666666665</v>
      </c>
      <c r="LC808">
        <v>26.353764999999999</v>
      </c>
      <c r="LD808">
        <v>5.0916666666666668</v>
      </c>
      <c r="LE808">
        <v>93.44632</v>
      </c>
      <c r="LF808">
        <v>3.6917298187177212E-2</v>
      </c>
      <c r="LG808" s="10">
        <f t="shared" si="694"/>
        <v>3.4497856599343817</v>
      </c>
      <c r="LH808">
        <v>53.37</v>
      </c>
      <c r="LI808">
        <v>6.59</v>
      </c>
      <c r="LJ808">
        <v>81652086</v>
      </c>
      <c r="LK808">
        <v>44765975</v>
      </c>
      <c r="LL808">
        <v>139.10324166666666</v>
      </c>
      <c r="LM808">
        <v>22.807500000000001</v>
      </c>
      <c r="LN808">
        <v>103.1622</v>
      </c>
      <c r="LO808">
        <v>5.1937563667225232E-2</v>
      </c>
      <c r="LP808" s="10">
        <f t="shared" si="695"/>
        <v>5.3579933305510226</v>
      </c>
      <c r="LQ808">
        <v>113.57</v>
      </c>
      <c r="LR808">
        <v>5.28</v>
      </c>
      <c r="LS808">
        <v>65893359</v>
      </c>
      <c r="LT808">
        <v>41180625</v>
      </c>
      <c r="LU808">
        <v>186.96205833333332</v>
      </c>
      <c r="LV808">
        <v>28.265000000000001</v>
      </c>
      <c r="LW808">
        <v>99.854230000000001</v>
      </c>
      <c r="LX808">
        <v>0.33390184234007236</v>
      </c>
      <c r="LY808" s="10">
        <f t="shared" si="696"/>
        <v>33.341511362449324</v>
      </c>
      <c r="LZ808">
        <v>45.47</v>
      </c>
      <c r="MA808">
        <v>5.65</v>
      </c>
      <c r="MB808">
        <v>329179421</v>
      </c>
      <c r="MC808">
        <v>512196391.66666669</v>
      </c>
      <c r="MD808">
        <v>2143.9208333333331</v>
      </c>
      <c r="ME808">
        <v>340.63</v>
      </c>
      <c r="MF808" s="13">
        <f t="shared" si="552"/>
        <v>98.374116219360644</v>
      </c>
      <c r="MG808" s="13">
        <f t="shared" si="553"/>
        <v>-4.3710388423370272E-3</v>
      </c>
      <c r="MH808" s="13">
        <f t="shared" si="630"/>
        <v>7.2673841345369805E-3</v>
      </c>
      <c r="MI808" s="12">
        <v>97.318110000000004</v>
      </c>
      <c r="MJ808" s="12">
        <f t="shared" si="554"/>
        <v>-1.434394412886697E-2</v>
      </c>
      <c r="MK808" s="12">
        <f t="shared" si="555"/>
        <v>9.9729052865299428E-3</v>
      </c>
      <c r="ML808" s="12">
        <f t="shared" si="631"/>
        <v>7.3099487341432567E-4</v>
      </c>
      <c r="MM808" s="14">
        <v>104.1384</v>
      </c>
      <c r="MN808" s="14">
        <f t="shared" si="556"/>
        <v>1.9254955657715511E-2</v>
      </c>
      <c r="MO808" s="14">
        <f t="shared" si="557"/>
        <v>2.3625994500052538E-2</v>
      </c>
      <c r="MP808" s="14">
        <f t="shared" si="632"/>
        <v>5.7124685794662788E-4</v>
      </c>
      <c r="MQ808" s="16">
        <v>93.952179999999998</v>
      </c>
      <c r="MR808" s="16">
        <f t="shared" si="558"/>
        <v>-4.5063616904065462E-2</v>
      </c>
      <c r="MS808" s="16">
        <f t="shared" si="559"/>
        <v>4.0692578061728435E-2</v>
      </c>
      <c r="MT808" s="16">
        <f t="shared" si="633"/>
        <v>3.6188684962896955E-2</v>
      </c>
      <c r="MU808" s="13">
        <v>103.3672</v>
      </c>
      <c r="MV808" s="13">
        <f t="shared" si="560"/>
        <v>7.5443596651629807E-3</v>
      </c>
      <c r="MW808" s="13">
        <f t="shared" si="561"/>
        <v>1.1915398507500008E-2</v>
      </c>
      <c r="MX808" s="13">
        <f t="shared" si="634"/>
        <v>1.0056960370046664E-2</v>
      </c>
      <c r="MY808" s="12">
        <v>111.7349</v>
      </c>
      <c r="MZ808" s="12">
        <f t="shared" si="562"/>
        <v>8.7572868300336282E-3</v>
      </c>
      <c r="NA808" s="12">
        <f t="shared" si="563"/>
        <v>1.3128325672370655E-2</v>
      </c>
      <c r="NB808" s="12">
        <f t="shared" si="635"/>
        <v>1.2018810121045886E-2</v>
      </c>
      <c r="NC808" s="14">
        <v>102.41070000000001</v>
      </c>
      <c r="ND808" s="14">
        <f t="shared" si="564"/>
        <v>-2.6069879793061412E-2</v>
      </c>
      <c r="NE808" s="14">
        <f t="shared" si="565"/>
        <v>2.1698840950724385E-2</v>
      </c>
      <c r="NF808" s="14">
        <f t="shared" si="636"/>
        <v>7.0090875242775352E-3</v>
      </c>
      <c r="NG808" s="16">
        <v>137.40479999999999</v>
      </c>
      <c r="NH808" s="16">
        <f t="shared" si="566"/>
        <v>-1.5302411278191763E-2</v>
      </c>
      <c r="NI808" s="16">
        <f t="shared" si="567"/>
        <v>137.40917103884235</v>
      </c>
      <c r="NJ808" s="16">
        <f t="shared" si="637"/>
        <v>2.1280326158654645</v>
      </c>
      <c r="NK808" s="13">
        <v>89.642439999999993</v>
      </c>
      <c r="NL808" s="13">
        <f t="shared" si="568"/>
        <v>-1.2665491604636037E-2</v>
      </c>
      <c r="NM808" s="13">
        <f t="shared" si="569"/>
        <v>8.2944527622990094E-3</v>
      </c>
      <c r="NN808" s="13">
        <f t="shared" si="638"/>
        <v>2.8413793811445709E-2</v>
      </c>
      <c r="NO808" s="12">
        <v>91.298869999999994</v>
      </c>
      <c r="NP808" s="12">
        <f t="shared" si="570"/>
        <v>-6.9503164594697409E-2</v>
      </c>
      <c r="NQ808" s="12">
        <f t="shared" si="571"/>
        <v>6.5132125752360381E-2</v>
      </c>
      <c r="NR808" s="12">
        <f t="shared" si="639"/>
        <v>3.7416666923094533E-2</v>
      </c>
      <c r="NS808" s="14">
        <v>119.06489999999999</v>
      </c>
      <c r="NT808" s="14">
        <f t="shared" si="572"/>
        <v>9.0023440161486334E-3</v>
      </c>
      <c r="NU808" s="14">
        <f t="shared" si="573"/>
        <v>1.3373382858485661E-2</v>
      </c>
      <c r="NV808" s="14">
        <f t="shared" si="640"/>
        <v>4.4009934303159692E-3</v>
      </c>
      <c r="NW808" s="16">
        <v>98.106740000000002</v>
      </c>
      <c r="NX808" s="16">
        <f t="shared" si="574"/>
        <v>-2.7797145626180408E-2</v>
      </c>
      <c r="NY808" s="16">
        <f t="shared" si="575"/>
        <v>2.3426106783843381E-2</v>
      </c>
      <c r="NZ808" s="16">
        <f t="shared" si="641"/>
        <v>1.7581721109424797E-2</v>
      </c>
      <c r="OA808" s="13">
        <v>94.002939999999995</v>
      </c>
      <c r="OB808" s="13">
        <f t="shared" si="576"/>
        <v>-1.7953317551574477E-3</v>
      </c>
      <c r="OC808" s="13">
        <f t="shared" si="577"/>
        <v>2.5757070871795795E-3</v>
      </c>
      <c r="OD808" s="13">
        <f t="shared" si="642"/>
        <v>1.2632123648562699E-3</v>
      </c>
      <c r="OE808" s="15">
        <v>94.193439999999995</v>
      </c>
      <c r="OF808" s="15">
        <f t="shared" si="578"/>
        <v>-1.0129851213836694E-2</v>
      </c>
      <c r="OG808" s="15">
        <f t="shared" si="579"/>
        <v>5.7588123714996664E-3</v>
      </c>
      <c r="OH808" s="15">
        <f t="shared" si="643"/>
        <v>7.5202199102808454E-4</v>
      </c>
      <c r="OI808" s="14">
        <v>80.84563</v>
      </c>
      <c r="OJ808" s="14">
        <f t="shared" si="580"/>
        <v>2.1632871136888054E-2</v>
      </c>
      <c r="OK808" s="14">
        <f t="shared" si="581"/>
        <v>2.6003909979225082E-2</v>
      </c>
      <c r="OL808" s="14">
        <f t="shared" si="644"/>
        <v>5.4314513723487945E-3</v>
      </c>
      <c r="OM808" s="16">
        <v>143.13149999999999</v>
      </c>
      <c r="ON808" s="16">
        <f t="shared" si="582"/>
        <v>3.8959294969741709E-2</v>
      </c>
      <c r="OO808" s="16">
        <f t="shared" si="583"/>
        <v>4.3330333812078736E-2</v>
      </c>
      <c r="OP808" s="16">
        <f t="shared" si="645"/>
        <v>1.6628909231928057E-2</v>
      </c>
      <c r="OQ808" s="13">
        <v>107.7013</v>
      </c>
      <c r="OR808" s="13">
        <f t="shared" si="584"/>
        <v>-1.6659971148403008E-2</v>
      </c>
      <c r="OS808" s="13">
        <f t="shared" si="585"/>
        <v>1.2288932306065981E-2</v>
      </c>
      <c r="OT808" s="13">
        <f t="shared" si="646"/>
        <v>2.1701452339256688E-3</v>
      </c>
      <c r="OU808" s="16">
        <v>99.367590000000007</v>
      </c>
      <c r="OV808" s="16">
        <f t="shared" si="586"/>
        <v>3.6747902639530095E-2</v>
      </c>
      <c r="OW808" s="16">
        <f t="shared" si="587"/>
        <v>4.1118941481867122E-2</v>
      </c>
      <c r="OX808" s="16">
        <f t="shared" si="647"/>
        <v>7.5907334898336343E-3</v>
      </c>
      <c r="OY808" s="14">
        <v>86.483339999999998</v>
      </c>
      <c r="OZ808" s="14">
        <f t="shared" si="588"/>
        <v>-2.3058233782805582E-2</v>
      </c>
      <c r="PA808" s="14">
        <f t="shared" si="589"/>
        <v>1.8687194940468554E-2</v>
      </c>
      <c r="PB808" s="14">
        <f t="shared" si="648"/>
        <v>1.2161439454487111E-2</v>
      </c>
      <c r="PC808" s="15">
        <v>79.940799999999996</v>
      </c>
      <c r="PD808" s="15">
        <f t="shared" si="590"/>
        <v>-1.0811178686992995E-2</v>
      </c>
      <c r="PE808" s="15">
        <f t="shared" si="591"/>
        <v>6.4401398446559677E-3</v>
      </c>
      <c r="PF808" s="15">
        <f t="shared" si="649"/>
        <v>2.8904081401101012E-3</v>
      </c>
      <c r="PG808" s="14">
        <v>90.848370000000003</v>
      </c>
      <c r="PH808" s="14">
        <f t="shared" si="592"/>
        <v>3.628724413027129E-2</v>
      </c>
      <c r="PI808" s="14">
        <f t="shared" si="593"/>
        <v>4.0658282972608317E-2</v>
      </c>
      <c r="PJ808" s="14">
        <f t="shared" si="650"/>
        <v>2.4239690011103487E-2</v>
      </c>
      <c r="PK808" s="16">
        <v>152.2072</v>
      </c>
      <c r="PL808" s="16">
        <f t="shared" si="594"/>
        <v>1.2325578301874085E-2</v>
      </c>
      <c r="PM808" s="16">
        <f t="shared" si="595"/>
        <v>1.6696617144211112E-2</v>
      </c>
      <c r="PN808" s="16">
        <f t="shared" si="651"/>
        <v>1.3239733422201638E-2</v>
      </c>
      <c r="PO808" s="13">
        <v>114.4468</v>
      </c>
      <c r="PP808" s="13">
        <f t="shared" si="596"/>
        <v>1.626152705444639E-2</v>
      </c>
      <c r="PQ808" s="13">
        <f t="shared" si="597"/>
        <v>2.0632565896783417E-2</v>
      </c>
      <c r="PR808" s="13">
        <f t="shared" si="652"/>
        <v>8.9940510376889105E-3</v>
      </c>
      <c r="PS808" s="14">
        <v>94.585859999999997</v>
      </c>
      <c r="PT808" s="14">
        <f t="shared" si="598"/>
        <v>2.5866547564482367E-2</v>
      </c>
      <c r="PU808" s="14">
        <f t="shared" si="599"/>
        <v>3.0237586406819394E-2</v>
      </c>
      <c r="PV808" s="14">
        <f t="shared" si="653"/>
        <v>1.8423978959589027E-2</v>
      </c>
      <c r="PW808" s="15">
        <v>104.36239999999999</v>
      </c>
      <c r="PX808" s="15">
        <f t="shared" si="600"/>
        <v>-4.5860018193703556E-2</v>
      </c>
      <c r="PY808" s="15">
        <f t="shared" si="601"/>
        <v>4.1488979351366528E-2</v>
      </c>
      <c r="PZ808" s="15">
        <f t="shared" si="654"/>
        <v>2.4270944918547976E-2</v>
      </c>
      <c r="QA808" s="14">
        <v>95.874219999999994</v>
      </c>
      <c r="QB808" s="14">
        <f t="shared" si="602"/>
        <v>-1.3800730271713912E-2</v>
      </c>
      <c r="QC808" s="14">
        <f t="shared" si="603"/>
        <v>9.4296914293768852E-3</v>
      </c>
      <c r="QD808" s="14">
        <f t="shared" si="655"/>
        <v>4.9169858827712298E-3</v>
      </c>
      <c r="QE808" s="16">
        <v>111.4128</v>
      </c>
      <c r="QF808" s="16">
        <f t="shared" si="604"/>
        <v>-3.6123898353033979E-2</v>
      </c>
      <c r="QG808" s="16">
        <f t="shared" si="605"/>
        <v>3.1752859510696951E-2</v>
      </c>
      <c r="QH808" s="16">
        <f t="shared" si="656"/>
        <v>1.4363525231977592E-2</v>
      </c>
      <c r="QI808" s="13">
        <v>107.26609999999999</v>
      </c>
      <c r="QJ808" s="13">
        <f t="shared" si="606"/>
        <v>1.6132531159088526E-2</v>
      </c>
      <c r="QK808" s="13">
        <f t="shared" si="607"/>
        <v>2.0503570001425553E-2</v>
      </c>
      <c r="QL808" s="13">
        <f t="shared" si="657"/>
        <v>1.7533110383809003E-2</v>
      </c>
      <c r="QM808" s="15">
        <v>92.293170000000003</v>
      </c>
      <c r="QN808" s="15">
        <f t="shared" si="608"/>
        <v>7.6358599152603901E-4</v>
      </c>
      <c r="QO808" s="15">
        <f t="shared" si="609"/>
        <v>5.1346248338630662E-3</v>
      </c>
      <c r="QP808" s="15">
        <f t="shared" si="658"/>
        <v>2.9363055255349213E-3</v>
      </c>
      <c r="QQ808" s="14">
        <v>95.613560000000007</v>
      </c>
      <c r="QR808" s="14">
        <f t="shared" si="610"/>
        <v>-4.1749541237511179E-2</v>
      </c>
      <c r="QS808" s="14">
        <f t="shared" si="611"/>
        <v>3.7378502395174151E-2</v>
      </c>
      <c r="QT808" s="14">
        <f t="shared" si="659"/>
        <v>2.8731124624805982E-2</v>
      </c>
      <c r="QU808" s="16">
        <v>120.50700000000001</v>
      </c>
      <c r="QV808" s="16">
        <f t="shared" si="612"/>
        <v>-6.5465193637980201E-3</v>
      </c>
      <c r="QW808" s="16">
        <f t="shared" si="613"/>
        <v>2.1754805214609929E-3</v>
      </c>
      <c r="QX808" s="16">
        <f t="shared" si="660"/>
        <v>1.5067556442815877E-2</v>
      </c>
      <c r="QY808" s="14">
        <v>96.340170000000001</v>
      </c>
      <c r="QZ808" s="14">
        <f t="shared" si="614"/>
        <v>-2.461205010006462E-2</v>
      </c>
      <c r="RA808" s="14">
        <f t="shared" si="615"/>
        <v>2.0241011257727592E-2</v>
      </c>
      <c r="RB808" s="14">
        <f t="shared" si="661"/>
        <v>1.5746352018944587E-2</v>
      </c>
      <c r="RC808" s="15">
        <v>98.535939999999997</v>
      </c>
      <c r="RD808" s="15">
        <f t="shared" si="616"/>
        <v>-2.6831482024677E-2</v>
      </c>
      <c r="RE808" s="15">
        <f t="shared" si="617"/>
        <v>2.2460443182339973E-2</v>
      </c>
      <c r="RF808" s="15">
        <f t="shared" si="662"/>
        <v>1.9430785886727309E-2</v>
      </c>
      <c r="RG808" s="14">
        <v>81.491420000000005</v>
      </c>
      <c r="RH808" s="14">
        <f t="shared" si="618"/>
        <v>-1.9181179198337395E-2</v>
      </c>
      <c r="RI808" s="14">
        <f t="shared" si="619"/>
        <v>1.4810140356000367E-2</v>
      </c>
      <c r="RJ808" s="14">
        <f t="shared" si="663"/>
        <v>6.6585307409998684E-3</v>
      </c>
      <c r="RK808" s="16">
        <v>99.057239999999993</v>
      </c>
      <c r="RL808" s="16">
        <f t="shared" si="620"/>
        <v>-1.2792988701516683E-2</v>
      </c>
      <c r="RM808" s="16">
        <f t="shared" si="621"/>
        <v>8.421949859179656E-3</v>
      </c>
      <c r="RN808" s="16">
        <f t="shared" si="664"/>
        <v>9.0490746526195043E-4</v>
      </c>
      <c r="RO808" s="13">
        <v>90.432140000000004</v>
      </c>
      <c r="RP808" s="13">
        <f t="shared" si="622"/>
        <v>-2.7149660064464953E-2</v>
      </c>
      <c r="RQ808" s="13">
        <f t="shared" si="623"/>
        <v>2.2778621222127926E-2</v>
      </c>
      <c r="RR808" s="13">
        <f t="shared" si="665"/>
        <v>2.1222357087069543E-3</v>
      </c>
      <c r="RS808" s="15">
        <v>93.44632</v>
      </c>
      <c r="RT808" s="15">
        <f t="shared" si="624"/>
        <v>-3.6266279439125082E-2</v>
      </c>
      <c r="RU808" s="15">
        <f t="shared" si="625"/>
        <v>3.1895240596788055E-2</v>
      </c>
      <c r="RV808" s="15">
        <f t="shared" si="666"/>
        <v>2.4159092678718297E-2</v>
      </c>
      <c r="RW808" s="14">
        <v>103.1622</v>
      </c>
      <c r="RX808" s="14">
        <f t="shared" si="626"/>
        <v>-2.9647968004274161E-2</v>
      </c>
      <c r="RY808" s="14">
        <f t="shared" si="627"/>
        <v>2.5276929161937134E-2</v>
      </c>
      <c r="RZ808" s="14">
        <f t="shared" si="667"/>
        <v>8.0460208888155638E-4</v>
      </c>
      <c r="SA808" s="16">
        <v>99.854230000000001</v>
      </c>
      <c r="SB808" s="16">
        <f t="shared" si="628"/>
        <v>8.1005041197610428E-3</v>
      </c>
      <c r="SC808" s="16">
        <f t="shared" si="629"/>
        <v>1.247154296209807E-2</v>
      </c>
      <c r="SD808" s="16">
        <f t="shared" si="668"/>
        <v>2.1811392425293841E-3</v>
      </c>
    </row>
    <row r="809" spans="1:498" x14ac:dyDescent="0.35">
      <c r="A809" s="2">
        <v>42705</v>
      </c>
      <c r="B809">
        <v>101.3498</v>
      </c>
      <c r="C809">
        <v>2.0397610009771742E-2</v>
      </c>
      <c r="D809" s="10">
        <f t="shared" si="673"/>
        <v>2.067293694968364</v>
      </c>
      <c r="E809">
        <v>59.21</v>
      </c>
      <c r="F809">
        <v>27.62</v>
      </c>
      <c r="G809">
        <v>24329961</v>
      </c>
      <c r="H809">
        <v>54540928.333333336</v>
      </c>
      <c r="I809">
        <v>133.875225</v>
      </c>
      <c r="J809">
        <v>21.519166666666667</v>
      </c>
      <c r="K809">
        <v>109.1143</v>
      </c>
      <c r="L809">
        <v>8.168904847465611E-3</v>
      </c>
      <c r="M809" s="10">
        <f t="shared" si="674"/>
        <v>0.89134433419781689</v>
      </c>
      <c r="N809">
        <v>58.04</v>
      </c>
      <c r="O809">
        <v>1.08</v>
      </c>
      <c r="P809">
        <v>8012929</v>
      </c>
      <c r="Q809">
        <v>6388638.333333333</v>
      </c>
      <c r="R809">
        <v>32.930893333333337</v>
      </c>
      <c r="S809">
        <v>4.97</v>
      </c>
      <c r="T809">
        <v>96.733180000000004</v>
      </c>
      <c r="U809">
        <v>9.8967572172501718E-3</v>
      </c>
      <c r="V809" s="10">
        <f t="shared" si="675"/>
        <v>0.95734479731256006</v>
      </c>
      <c r="W809">
        <v>21.44</v>
      </c>
      <c r="X809">
        <v>4.33</v>
      </c>
      <c r="Y809">
        <v>11332704</v>
      </c>
      <c r="Z809">
        <v>10307288.666666666</v>
      </c>
      <c r="AA809">
        <v>59.125396666666667</v>
      </c>
      <c r="AB809">
        <v>7.0266666666666664</v>
      </c>
      <c r="AC809">
        <v>106.4306</v>
      </c>
      <c r="AD809">
        <v>3.0037977327466235E-2</v>
      </c>
      <c r="AE809" s="10">
        <f t="shared" si="676"/>
        <v>3.1969599497486278</v>
      </c>
      <c r="AF809">
        <v>36.200000000000003</v>
      </c>
      <c r="AG809">
        <v>-19.260000000000002</v>
      </c>
      <c r="AH809">
        <v>36353345</v>
      </c>
      <c r="AI809">
        <v>70123429.166666672</v>
      </c>
      <c r="AJ809">
        <v>331.99950000000001</v>
      </c>
      <c r="AK809">
        <v>55.679166666666667</v>
      </c>
      <c r="AL809">
        <v>110.7932</v>
      </c>
      <c r="AM809">
        <v>7.7971144229541543E-3</v>
      </c>
      <c r="AN809" s="10">
        <f t="shared" si="677"/>
        <v>0.86386725768524419</v>
      </c>
      <c r="AO809">
        <v>66.84</v>
      </c>
      <c r="AP809">
        <v>13.07</v>
      </c>
      <c r="AQ809">
        <v>18267225</v>
      </c>
      <c r="AR809">
        <v>10252205</v>
      </c>
      <c r="AS809">
        <v>36.158612499999997</v>
      </c>
      <c r="AT809">
        <v>6.1133333333333333</v>
      </c>
      <c r="AU809">
        <v>103.4387</v>
      </c>
      <c r="AV809">
        <v>1.1985633206053534E-2</v>
      </c>
      <c r="AW809" s="10">
        <f t="shared" si="538"/>
        <v>1.2397783175110098</v>
      </c>
      <c r="AX809">
        <v>184.31</v>
      </c>
      <c r="AY809">
        <v>25.18</v>
      </c>
      <c r="AZ809">
        <v>47437513</v>
      </c>
      <c r="BA809">
        <v>19702177.5</v>
      </c>
      <c r="BB809">
        <v>45.384770833333334</v>
      </c>
      <c r="BC809">
        <v>6.3475000000000001</v>
      </c>
      <c r="BD809">
        <v>135.81270000000001</v>
      </c>
      <c r="BE809">
        <v>1.6948421242798028E-3</v>
      </c>
      <c r="BF809" s="10">
        <f t="shared" si="669"/>
        <v>0.2301810849721756</v>
      </c>
      <c r="BG809">
        <v>151.06</v>
      </c>
      <c r="BH809">
        <v>24.08</v>
      </c>
      <c r="BI809">
        <v>4867002</v>
      </c>
      <c r="BJ809">
        <v>1569614.1666666667</v>
      </c>
      <c r="BK809">
        <v>5.0696574999999999</v>
      </c>
      <c r="BL809">
        <v>0.90499999999999992</v>
      </c>
      <c r="BM809">
        <v>91.055040000000005</v>
      </c>
      <c r="BN809">
        <v>6.8551944299673892E-3</v>
      </c>
      <c r="BO809" s="10">
        <f t="shared" si="548"/>
        <v>0.62420000302845791</v>
      </c>
      <c r="BP809">
        <v>21.64</v>
      </c>
      <c r="BQ809">
        <v>7.0000000000000007E-2</v>
      </c>
      <c r="BR809">
        <v>10531947</v>
      </c>
      <c r="BS809">
        <v>9968920.833333334</v>
      </c>
      <c r="BT809">
        <f t="shared" si="549"/>
        <v>38.697855833333335</v>
      </c>
      <c r="BU809">
        <v>6.833333333333333</v>
      </c>
      <c r="BV809">
        <v>95.221490000000003</v>
      </c>
      <c r="BW809">
        <v>5.4400283334516226E-3</v>
      </c>
      <c r="BX809" s="10">
        <f t="shared" si="539"/>
        <v>0.51800760355348041</v>
      </c>
      <c r="BY809">
        <v>49.18</v>
      </c>
      <c r="BZ809">
        <v>4.49</v>
      </c>
      <c r="CA809">
        <v>5728198</v>
      </c>
      <c r="CB809">
        <v>4581798.333333333</v>
      </c>
      <c r="CC809">
        <v>38.697855833333335</v>
      </c>
      <c r="CD809">
        <v>2.5333333333333332</v>
      </c>
      <c r="CE809">
        <v>122.59350000000001</v>
      </c>
      <c r="CF809">
        <v>7.3820340787268766E-4</v>
      </c>
      <c r="CG809" s="10">
        <f t="shared" si="541"/>
        <v>9.0498939483040344E-2</v>
      </c>
      <c r="CH809">
        <v>36.78</v>
      </c>
      <c r="CI809">
        <v>-0.44</v>
      </c>
      <c r="CJ809">
        <v>1315850</v>
      </c>
      <c r="CK809">
        <v>1861613</v>
      </c>
      <c r="CL809">
        <v>5.8969183333333328</v>
      </c>
      <c r="CM809">
        <v>1.0141666666666667</v>
      </c>
      <c r="CN809">
        <v>103.0804</v>
      </c>
      <c r="CO809">
        <v>4.4505703518399053E-3</v>
      </c>
      <c r="CP809" s="10">
        <f t="shared" si="678"/>
        <v>0.45876657209579819</v>
      </c>
      <c r="CQ809">
        <v>35.24</v>
      </c>
      <c r="CR809">
        <v>-5.66</v>
      </c>
      <c r="CS809">
        <v>5495469</v>
      </c>
      <c r="CT809">
        <v>7451728.333333333</v>
      </c>
      <c r="CU809">
        <v>27.840278333333334</v>
      </c>
      <c r="CV809">
        <v>5.729166666666667</v>
      </c>
      <c r="CW809">
        <v>99.261669999999995</v>
      </c>
      <c r="CX809">
        <v>5.1113261041865428E-2</v>
      </c>
      <c r="CY809" s="10">
        <f t="shared" si="679"/>
        <v>5.0735876501615023</v>
      </c>
      <c r="CZ809">
        <v>19.13</v>
      </c>
      <c r="DA809">
        <v>4.8</v>
      </c>
      <c r="DB809">
        <v>65086852</v>
      </c>
      <c r="DC809">
        <v>33912498.333333336</v>
      </c>
      <c r="DD809">
        <v>230.45438333333334</v>
      </c>
      <c r="DE809">
        <v>46.566666666666663</v>
      </c>
      <c r="DF809">
        <v>99.25215</v>
      </c>
      <c r="DG809">
        <v>7.4881073044528762E-2</v>
      </c>
      <c r="DH809" s="10">
        <f t="shared" si="680"/>
        <v>7.4321074939765257</v>
      </c>
      <c r="DI809">
        <v>28.79</v>
      </c>
      <c r="DJ809">
        <v>2.35</v>
      </c>
      <c r="DK809">
        <v>82760100</v>
      </c>
      <c r="DL809">
        <v>74229669.166666672</v>
      </c>
      <c r="DM809">
        <v>320.12093333333331</v>
      </c>
      <c r="DN809">
        <v>53.46</v>
      </c>
      <c r="DO809">
        <v>85.320620000000005</v>
      </c>
      <c r="DP809">
        <v>5.3338170134737146E-3</v>
      </c>
      <c r="DQ809" s="10">
        <f t="shared" si="681"/>
        <v>0.45508457455612572</v>
      </c>
      <c r="DR809">
        <v>25.27</v>
      </c>
      <c r="DS809">
        <v>3.76</v>
      </c>
      <c r="DT809">
        <v>10775506</v>
      </c>
      <c r="DU809">
        <v>6592027.5</v>
      </c>
      <c r="DV809">
        <v>25.582716666666666</v>
      </c>
      <c r="DW809">
        <v>4.4866666666666672</v>
      </c>
      <c r="DX809">
        <v>148.2311</v>
      </c>
      <c r="DY809">
        <v>4.8529814520383166E-3</v>
      </c>
      <c r="DZ809" s="10">
        <f t="shared" si="540"/>
        <v>0.71936277891523692</v>
      </c>
      <c r="EA809">
        <v>8.07</v>
      </c>
      <c r="EB809">
        <v>-0.25</v>
      </c>
      <c r="EC809">
        <v>9810530</v>
      </c>
      <c r="ED809">
        <v>4847409.666666667</v>
      </c>
      <c r="EE809">
        <v>21.291233333333334</v>
      </c>
      <c r="EF809">
        <v>2.6566666666666667</v>
      </c>
      <c r="EG809">
        <v>107.38030000000001</v>
      </c>
      <c r="EH809">
        <v>3.2140100070056653E-4</v>
      </c>
      <c r="EI809" s="10">
        <f t="shared" si="670"/>
        <v>3.4512135875527046E-2</v>
      </c>
      <c r="EJ809">
        <v>179.96</v>
      </c>
      <c r="EK809">
        <v>-0.12</v>
      </c>
      <c r="EL809">
        <v>335572</v>
      </c>
      <c r="EM809">
        <v>398099.91666666669</v>
      </c>
      <c r="EN809">
        <v>5.1201394166666665</v>
      </c>
      <c r="EO809">
        <v>1.5141666666666669</v>
      </c>
      <c r="EP809">
        <v>103.3253</v>
      </c>
      <c r="EQ809">
        <v>6.0255528903791896E-3</v>
      </c>
      <c r="ER809" s="10">
        <f t="shared" si="682"/>
        <v>0.6225920600642969</v>
      </c>
      <c r="ES809">
        <v>80.64</v>
      </c>
      <c r="ET809">
        <v>7.27</v>
      </c>
      <c r="EU809">
        <v>4753505</v>
      </c>
      <c r="EV809">
        <v>5580248.666666667</v>
      </c>
      <c r="EW809">
        <v>15.136469166666666</v>
      </c>
      <c r="EX809">
        <v>2.5166666666666666</v>
      </c>
      <c r="EY809">
        <v>87.300640000000001</v>
      </c>
      <c r="EZ809">
        <v>5.7775084798526123E-3</v>
      </c>
      <c r="FA809" s="10">
        <f t="shared" si="671"/>
        <v>0.50438018789656014</v>
      </c>
      <c r="FB809">
        <v>107.18</v>
      </c>
      <c r="FC809">
        <v>12.06</v>
      </c>
      <c r="FD809">
        <v>8210005</v>
      </c>
      <c r="FE809">
        <v>6498518</v>
      </c>
      <c r="FF809">
        <v>23.380849999999999</v>
      </c>
      <c r="FG809">
        <v>5.5841666666666674</v>
      </c>
      <c r="FH809">
        <v>88.34939</v>
      </c>
      <c r="FI809">
        <v>4.3395986861607512E-2</v>
      </c>
      <c r="FJ809" s="10">
        <f t="shared" si="683"/>
        <v>3.8340089676710383</v>
      </c>
      <c r="FK809">
        <v>24.5</v>
      </c>
      <c r="FL809">
        <v>6.32</v>
      </c>
      <c r="FM809">
        <v>60478103</v>
      </c>
      <c r="FN809">
        <v>33024237.5</v>
      </c>
      <c r="FO809">
        <v>151.82762499999998</v>
      </c>
      <c r="FP809">
        <v>23.829166666666666</v>
      </c>
      <c r="FQ809">
        <v>98.217029999999994</v>
      </c>
      <c r="FR809">
        <v>9.0714045789862585E-2</v>
      </c>
      <c r="FS809" s="10">
        <f t="shared" si="684"/>
        <v>8.9096641567643076</v>
      </c>
      <c r="FT809">
        <v>125.03</v>
      </c>
      <c r="FU809">
        <v>3.65</v>
      </c>
      <c r="FV809">
        <v>127159949</v>
      </c>
      <c r="FW809">
        <v>103440333.33333333</v>
      </c>
      <c r="FX809">
        <v>441.30041666666665</v>
      </c>
      <c r="FY809">
        <v>86.258333333333326</v>
      </c>
      <c r="FZ809">
        <v>154.3056</v>
      </c>
      <c r="GA809">
        <v>9.4482598676897333E-4</v>
      </c>
      <c r="GB809" s="10">
        <f t="shared" si="550"/>
        <v>0.1457919407839785</v>
      </c>
      <c r="GC809">
        <v>46.41</v>
      </c>
      <c r="GD809">
        <v>-0.32</v>
      </c>
      <c r="GE809">
        <v>1959864</v>
      </c>
      <c r="GF809">
        <v>1190122.3333333333</v>
      </c>
      <c r="GG809">
        <v>3.7082625</v>
      </c>
      <c r="GH809">
        <v>0.53500000000000003</v>
      </c>
      <c r="GI809">
        <v>114.4632</v>
      </c>
      <c r="GJ809">
        <v>1.6049969412363209E-3</v>
      </c>
      <c r="GK809" s="10">
        <f t="shared" si="551"/>
        <v>0.18371308588412125</v>
      </c>
      <c r="GL809">
        <v>50.5</v>
      </c>
      <c r="GM809">
        <v>-0.27</v>
      </c>
      <c r="GN809">
        <v>2869108</v>
      </c>
      <c r="GO809">
        <v>2024525.5</v>
      </c>
      <c r="GP809">
        <v>5.4771995833333333</v>
      </c>
      <c r="GQ809">
        <v>0.30249999999999999</v>
      </c>
      <c r="GR809">
        <v>98.926860000000005</v>
      </c>
      <c r="GS809">
        <v>1.1862344182059362E-3</v>
      </c>
      <c r="GT809" s="10">
        <f t="shared" si="546"/>
        <v>0.11735044621704011</v>
      </c>
      <c r="GU809">
        <v>21.25</v>
      </c>
      <c r="GV809">
        <v>2.88</v>
      </c>
      <c r="GW809">
        <v>583511</v>
      </c>
      <c r="GX809">
        <v>839034.25</v>
      </c>
      <c r="GY809">
        <v>3.5382693333333335</v>
      </c>
      <c r="GZ809">
        <v>6.5833333333333341E-2</v>
      </c>
      <c r="HA809">
        <v>103.735</v>
      </c>
      <c r="HB809">
        <v>4.3500540859709835E-2</v>
      </c>
      <c r="HC809" s="10">
        <f t="shared" si="685"/>
        <v>4.5125286060819993</v>
      </c>
      <c r="HD809">
        <v>35.049999999999997</v>
      </c>
      <c r="HE809">
        <v>17.36</v>
      </c>
      <c r="HF809">
        <v>122251345</v>
      </c>
      <c r="HG809">
        <v>62529675</v>
      </c>
      <c r="HH809">
        <v>187.78316666666669</v>
      </c>
      <c r="HI809">
        <v>26.62</v>
      </c>
      <c r="HJ809">
        <v>100.30289999999999</v>
      </c>
      <c r="HK809">
        <v>1.6073449223198338E-2</v>
      </c>
      <c r="HL809" s="10">
        <f t="shared" si="686"/>
        <v>1.6122135700895406</v>
      </c>
      <c r="HM809">
        <v>27.72</v>
      </c>
      <c r="HN809">
        <v>5.18</v>
      </c>
      <c r="HO809">
        <v>17204694</v>
      </c>
      <c r="HP809">
        <v>17580362.5</v>
      </c>
      <c r="HQ809">
        <v>87.001166666666663</v>
      </c>
      <c r="HR809">
        <v>9.4966666666666661</v>
      </c>
      <c r="HS809">
        <v>111.557</v>
      </c>
      <c r="HT809">
        <v>1.6073449223198338E-2</v>
      </c>
      <c r="HU809" s="10">
        <f t="shared" si="687"/>
        <v>1.7931057749923371</v>
      </c>
      <c r="HV809">
        <v>125.81</v>
      </c>
      <c r="HW809">
        <v>13.32</v>
      </c>
      <c r="HX809">
        <v>4714768</v>
      </c>
      <c r="HY809">
        <v>6779709.166666667</v>
      </c>
      <c r="HZ809">
        <v>21.307110833333333</v>
      </c>
      <c r="IA809">
        <v>9.4966666666666661</v>
      </c>
      <c r="IB809">
        <v>113.6965</v>
      </c>
      <c r="IC809">
        <v>5.8303520218539956E-3</v>
      </c>
      <c r="ID809" s="10">
        <f t="shared" si="688"/>
        <v>0.66289061865272281</v>
      </c>
      <c r="IE809">
        <v>147.96</v>
      </c>
      <c r="IF809">
        <v>-2.5</v>
      </c>
      <c r="IG809">
        <v>5235977</v>
      </c>
      <c r="IH809">
        <v>6183773.333333333</v>
      </c>
      <c r="II809">
        <v>46.543683333333327</v>
      </c>
      <c r="IJ809">
        <v>12.335833333333333</v>
      </c>
      <c r="IK809">
        <v>97.611599999999996</v>
      </c>
      <c r="IL809">
        <v>1.8965336911018229E-2</v>
      </c>
      <c r="IM809" s="10">
        <f t="shared" si="542"/>
        <v>1.8512368804235468</v>
      </c>
      <c r="IN809">
        <v>41.4</v>
      </c>
      <c r="IO809">
        <v>-0.26</v>
      </c>
      <c r="IP809">
        <v>38263259</v>
      </c>
      <c r="IQ809">
        <v>30686088.333333332</v>
      </c>
      <c r="IR809">
        <v>95.853758333333346</v>
      </c>
      <c r="IS809">
        <v>13.833333333333334</v>
      </c>
      <c r="IT809">
        <v>98.921099999999996</v>
      </c>
      <c r="IU809">
        <v>5.7637240708969849E-3</v>
      </c>
      <c r="IV809" s="10">
        <f t="shared" si="689"/>
        <v>0.57015392518960772</v>
      </c>
      <c r="IW809">
        <v>79.22</v>
      </c>
      <c r="IX809">
        <v>10.96</v>
      </c>
      <c r="IY809">
        <v>10346377</v>
      </c>
      <c r="IZ809">
        <v>5257644.666666667</v>
      </c>
      <c r="JA809">
        <v>25.822225</v>
      </c>
      <c r="JB809">
        <v>4.9208333333333334</v>
      </c>
      <c r="JC809">
        <v>120.8732</v>
      </c>
      <c r="JD809">
        <v>2.7916256224056659E-3</v>
      </c>
      <c r="JE809" s="10">
        <f t="shared" si="547"/>
        <v>0.33743272218216452</v>
      </c>
      <c r="JF809">
        <v>18.5</v>
      </c>
      <c r="JG809">
        <v>-1.54</v>
      </c>
      <c r="JH809">
        <v>5427262</v>
      </c>
      <c r="JI809">
        <v>4721415</v>
      </c>
      <c r="JJ809">
        <v>15.395309166666665</v>
      </c>
      <c r="JK809">
        <v>2.2333333333333334</v>
      </c>
      <c r="JL809">
        <v>94.454639999999998</v>
      </c>
      <c r="JM809">
        <v>1.26150166682523E-3</v>
      </c>
      <c r="JN809" s="10">
        <f t="shared" si="672"/>
        <v>0.11915468579937703</v>
      </c>
      <c r="JO809">
        <v>6.8</v>
      </c>
      <c r="JP809">
        <v>0.69</v>
      </c>
      <c r="JQ809">
        <v>2061379</v>
      </c>
      <c r="JR809">
        <v>1798456.1666666667</v>
      </c>
      <c r="JS809">
        <v>6.6548450000000008</v>
      </c>
      <c r="JT809">
        <v>1.3525</v>
      </c>
      <c r="JU809">
        <v>100.5313</v>
      </c>
      <c r="JV809">
        <v>3.5742275132879323E-2</v>
      </c>
      <c r="JW809" s="10">
        <f t="shared" si="690"/>
        <v>3.5932173840660311</v>
      </c>
      <c r="JX809">
        <v>58.75</v>
      </c>
      <c r="JY809">
        <v>1.94</v>
      </c>
      <c r="JZ809">
        <v>51297837</v>
      </c>
      <c r="KA809">
        <v>56489541.666666664</v>
      </c>
      <c r="KB809">
        <v>283.95258333333334</v>
      </c>
      <c r="KC809">
        <v>46.748333333333335</v>
      </c>
      <c r="KD809">
        <v>85.710650000000001</v>
      </c>
      <c r="KE809">
        <v>3.1365677861135241E-2</v>
      </c>
      <c r="KF809" s="10">
        <f t="shared" si="691"/>
        <v>2.6883726371685115</v>
      </c>
      <c r="KG809">
        <v>43.84</v>
      </c>
      <c r="KH809">
        <v>7.74</v>
      </c>
      <c r="KI809">
        <v>46732766</v>
      </c>
      <c r="KJ809">
        <v>26133933.333333332</v>
      </c>
      <c r="KK809">
        <v>131.90944166666665</v>
      </c>
      <c r="KL809">
        <v>22.558333333333334</v>
      </c>
      <c r="KM809">
        <v>102.96599999999999</v>
      </c>
      <c r="KN809">
        <v>8.9284016958862799E-3</v>
      </c>
      <c r="KO809" s="10">
        <f t="shared" si="692"/>
        <v>0.91932180901862659</v>
      </c>
      <c r="KP809">
        <v>49.82</v>
      </c>
      <c r="KQ809">
        <v>-3.72</v>
      </c>
      <c r="KR809">
        <v>9923281</v>
      </c>
      <c r="KS809">
        <v>6314619.166666667</v>
      </c>
      <c r="KT809">
        <v>50.78338333333334</v>
      </c>
      <c r="KU809">
        <v>12.990833333333333</v>
      </c>
      <c r="KV809">
        <v>93.482069999999993</v>
      </c>
      <c r="KW809">
        <v>9.966299508236201E-3</v>
      </c>
      <c r="KX809" s="10">
        <f t="shared" si="693"/>
        <v>0.93167030826990205</v>
      </c>
      <c r="KY809">
        <v>6.07</v>
      </c>
      <c r="KZ809">
        <v>-0.43</v>
      </c>
      <c r="LA809">
        <v>8374902</v>
      </c>
      <c r="LB809">
        <v>3862045.6666666665</v>
      </c>
      <c r="LC809">
        <v>26.353764999999999</v>
      </c>
      <c r="LD809">
        <v>5.0916666666666668</v>
      </c>
      <c r="LE809">
        <v>94.778790000000001</v>
      </c>
      <c r="LF809">
        <v>3.6917298187177212E-2</v>
      </c>
      <c r="LG809" s="10">
        <f t="shared" si="694"/>
        <v>3.4989768522498497</v>
      </c>
      <c r="LH809">
        <v>88.88</v>
      </c>
      <c r="LI809">
        <v>-0.79</v>
      </c>
      <c r="LJ809">
        <v>81652086</v>
      </c>
      <c r="LK809">
        <v>44765975</v>
      </c>
      <c r="LL809">
        <v>139.10324166666666</v>
      </c>
      <c r="LM809">
        <v>22.807500000000001</v>
      </c>
      <c r="LN809">
        <v>105.7012</v>
      </c>
      <c r="LO809">
        <v>5.1937563667225232E-2</v>
      </c>
      <c r="LP809" s="10">
        <f t="shared" si="695"/>
        <v>5.4898628047021081</v>
      </c>
      <c r="LQ809">
        <v>77.989999999999995</v>
      </c>
      <c r="LR809">
        <v>5.95</v>
      </c>
      <c r="LS809">
        <v>65893359</v>
      </c>
      <c r="LT809">
        <v>41180625</v>
      </c>
      <c r="LU809">
        <v>186.96205833333332</v>
      </c>
      <c r="LV809">
        <v>28.265000000000001</v>
      </c>
      <c r="LW809">
        <v>103.8437</v>
      </c>
      <c r="LX809">
        <v>0.33390184234007236</v>
      </c>
      <c r="LY809" s="10">
        <f t="shared" si="696"/>
        <v>34.673602745409774</v>
      </c>
      <c r="LZ809">
        <v>63.14</v>
      </c>
      <c r="MA809">
        <v>-2.02</v>
      </c>
      <c r="MB809">
        <v>329179421</v>
      </c>
      <c r="MC809">
        <v>512196391.66666669</v>
      </c>
      <c r="MD809">
        <v>2143.9208333333331</v>
      </c>
      <c r="ME809">
        <v>340.63</v>
      </c>
      <c r="MF809" s="13">
        <f t="shared" si="552"/>
        <v>102.42413935761894</v>
      </c>
      <c r="MG809" s="13">
        <f t="shared" si="553"/>
        <v>4.1169601251891397E-2</v>
      </c>
      <c r="MH809" s="13">
        <f t="shared" si="630"/>
        <v>4.5540640094228424E-2</v>
      </c>
      <c r="MI809" s="12">
        <v>101.3498</v>
      </c>
      <c r="MJ809" s="12">
        <f t="shared" si="554"/>
        <v>4.1427952104700738E-2</v>
      </c>
      <c r="MK809" s="12">
        <f t="shared" si="555"/>
        <v>2.5835085280934145E-4</v>
      </c>
      <c r="ML809" s="12">
        <f t="shared" si="631"/>
        <v>9.7145544337206013E-3</v>
      </c>
      <c r="MM809" s="14">
        <v>109.1143</v>
      </c>
      <c r="MN809" s="14">
        <f t="shared" si="556"/>
        <v>4.7781606016608524E-2</v>
      </c>
      <c r="MO809" s="14">
        <f t="shared" si="557"/>
        <v>6.6120047647171276E-3</v>
      </c>
      <c r="MP809" s="14">
        <f t="shared" si="632"/>
        <v>1.7013989735335411E-2</v>
      </c>
      <c r="MQ809" s="16">
        <v>96.733180000000004</v>
      </c>
      <c r="MR809" s="16">
        <f t="shared" si="558"/>
        <v>2.9600164679520979E-2</v>
      </c>
      <c r="MS809" s="16">
        <f t="shared" si="559"/>
        <v>1.1569436572370417E-2</v>
      </c>
      <c r="MT809" s="16">
        <f t="shared" si="633"/>
        <v>2.9123141489358018E-2</v>
      </c>
      <c r="MU809" s="13">
        <v>106.4306</v>
      </c>
      <c r="MV809" s="13">
        <f t="shared" si="560"/>
        <v>2.9636093460981838E-2</v>
      </c>
      <c r="MW809" s="13">
        <f t="shared" si="561"/>
        <v>1.1533507790909558E-2</v>
      </c>
      <c r="MX809" s="13">
        <f t="shared" si="634"/>
        <v>3.8189071659044949E-4</v>
      </c>
      <c r="MY809" s="12">
        <v>110.7932</v>
      </c>
      <c r="MZ809" s="12">
        <f t="shared" si="562"/>
        <v>-8.4279844524852709E-3</v>
      </c>
      <c r="NA809" s="12">
        <f t="shared" si="563"/>
        <v>4.9597585704376668E-2</v>
      </c>
      <c r="NB809" s="12">
        <f t="shared" si="635"/>
        <v>3.6469260032006012E-2</v>
      </c>
      <c r="NC809" s="14">
        <v>103.4387</v>
      </c>
      <c r="ND809" s="14">
        <f t="shared" si="564"/>
        <v>1.0038013606000096E-2</v>
      </c>
      <c r="NE809" s="14">
        <f t="shared" si="565"/>
        <v>3.1131587645891301E-2</v>
      </c>
      <c r="NF809" s="14">
        <f t="shared" si="636"/>
        <v>9.4327466951669159E-3</v>
      </c>
      <c r="NG809" s="16">
        <v>135.81270000000001</v>
      </c>
      <c r="NH809" s="16">
        <f t="shared" si="566"/>
        <v>-1.1586931460909611E-2</v>
      </c>
      <c r="NI809" s="16">
        <f t="shared" si="567"/>
        <v>135.77153039874813</v>
      </c>
      <c r="NJ809" s="16">
        <f t="shared" si="637"/>
        <v>1.6376406400942187</v>
      </c>
      <c r="NK809" s="13">
        <v>91.055040000000005</v>
      </c>
      <c r="NL809" s="13">
        <f t="shared" si="568"/>
        <v>1.5758160978215363E-2</v>
      </c>
      <c r="NM809" s="13">
        <f t="shared" si="569"/>
        <v>2.5411440273676034E-2</v>
      </c>
      <c r="NN809" s="13">
        <f t="shared" si="638"/>
        <v>1.7116987511377024E-2</v>
      </c>
      <c r="NO809" s="12">
        <v>95.221490000000003</v>
      </c>
      <c r="NP809" s="12">
        <f t="shared" si="570"/>
        <v>4.2964606243209857E-2</v>
      </c>
      <c r="NQ809" s="12">
        <f t="shared" si="571"/>
        <v>1.7950049913184607E-3</v>
      </c>
      <c r="NR809" s="12">
        <f t="shared" si="639"/>
        <v>6.3337120761041921E-2</v>
      </c>
      <c r="NS809" s="14">
        <v>122.59350000000001</v>
      </c>
      <c r="NT809" s="14">
        <f t="shared" si="572"/>
        <v>2.9635938047233079E-2</v>
      </c>
      <c r="NU809" s="14">
        <f t="shared" si="573"/>
        <v>1.1533663204658318E-2</v>
      </c>
      <c r="NV809" s="14">
        <f t="shared" si="640"/>
        <v>1.839719653827343E-3</v>
      </c>
      <c r="NW809" s="16">
        <v>103.0804</v>
      </c>
      <c r="NX809" s="16">
        <f t="shared" si="574"/>
        <v>5.0696414945599066E-2</v>
      </c>
      <c r="NY809" s="16">
        <f t="shared" si="575"/>
        <v>9.5268136937076697E-3</v>
      </c>
      <c r="NZ809" s="16">
        <f t="shared" si="641"/>
        <v>1.3899293090135711E-2</v>
      </c>
      <c r="OA809" s="13">
        <v>99.261669999999995</v>
      </c>
      <c r="OB809" s="13">
        <f t="shared" si="576"/>
        <v>5.5942186489060797E-2</v>
      </c>
      <c r="OC809" s="13">
        <f t="shared" si="577"/>
        <v>1.47725852371694E-2</v>
      </c>
      <c r="OD809" s="13">
        <f t="shared" si="642"/>
        <v>1.219687814998982E-2</v>
      </c>
      <c r="OE809" s="15">
        <v>99.25215</v>
      </c>
      <c r="OF809" s="15">
        <f t="shared" si="578"/>
        <v>5.3705544674873318E-2</v>
      </c>
      <c r="OG809" s="15">
        <f t="shared" si="579"/>
        <v>1.2535943422981921E-2</v>
      </c>
      <c r="OH809" s="15">
        <f t="shared" si="643"/>
        <v>6.7771310514822547E-3</v>
      </c>
      <c r="OI809" s="14">
        <v>85.320620000000005</v>
      </c>
      <c r="OJ809" s="14">
        <f t="shared" si="580"/>
        <v>5.5352280636566276E-2</v>
      </c>
      <c r="OK809" s="14">
        <f t="shared" si="581"/>
        <v>1.4182679384674879E-2</v>
      </c>
      <c r="OL809" s="14">
        <f t="shared" si="644"/>
        <v>1.1821230594550203E-2</v>
      </c>
      <c r="OM809" s="16">
        <v>148.2311</v>
      </c>
      <c r="ON809" s="16">
        <f t="shared" si="582"/>
        <v>3.5628774937732199E-2</v>
      </c>
      <c r="OO809" s="16">
        <f t="shared" si="583"/>
        <v>5.5408263141591974E-3</v>
      </c>
      <c r="OP809" s="16">
        <f t="shared" si="645"/>
        <v>3.7789507497919539E-2</v>
      </c>
      <c r="OQ809" s="13">
        <v>107.38030000000001</v>
      </c>
      <c r="OR809" s="13">
        <f t="shared" si="584"/>
        <v>-2.9804654168519296E-3</v>
      </c>
      <c r="OS809" s="13">
        <f t="shared" si="585"/>
        <v>4.4150066668743326E-2</v>
      </c>
      <c r="OT809" s="13">
        <f t="shared" si="646"/>
        <v>3.1861134362677346E-2</v>
      </c>
      <c r="OU809" s="16">
        <v>103.3253</v>
      </c>
      <c r="OV809" s="16">
        <f t="shared" si="586"/>
        <v>3.982898246802602E-2</v>
      </c>
      <c r="OW809" s="16">
        <f t="shared" si="587"/>
        <v>1.3406187838653771E-3</v>
      </c>
      <c r="OX809" s="16">
        <f t="shared" si="647"/>
        <v>3.9778322698001745E-2</v>
      </c>
      <c r="OY809" s="14">
        <v>87.300640000000001</v>
      </c>
      <c r="OZ809" s="14">
        <f t="shared" si="588"/>
        <v>9.4503750664578501E-3</v>
      </c>
      <c r="PA809" s="14">
        <f t="shared" si="589"/>
        <v>3.1719226185433547E-2</v>
      </c>
      <c r="PB809" s="14">
        <f t="shared" si="648"/>
        <v>1.3032031244964992E-2</v>
      </c>
      <c r="PC809" s="15">
        <v>88.34939</v>
      </c>
      <c r="PD809" s="15">
        <f t="shared" si="590"/>
        <v>0.10518521205692211</v>
      </c>
      <c r="PE809" s="15">
        <f t="shared" si="591"/>
        <v>6.4015610805030709E-2</v>
      </c>
      <c r="PF809" s="15">
        <f t="shared" si="649"/>
        <v>5.7575470960374742E-2</v>
      </c>
      <c r="PG809" s="14">
        <v>98.217029999999994</v>
      </c>
      <c r="PH809" s="14">
        <f t="shared" si="592"/>
        <v>8.1109435425203547E-2</v>
      </c>
      <c r="PI809" s="14">
        <f t="shared" si="593"/>
        <v>3.993983417331215E-2</v>
      </c>
      <c r="PJ809" s="14">
        <f t="shared" si="650"/>
        <v>7.1844879929616745E-4</v>
      </c>
      <c r="PK809" s="16">
        <v>154.3056</v>
      </c>
      <c r="PL809" s="16">
        <f t="shared" si="594"/>
        <v>1.3786470022443043E-2</v>
      </c>
      <c r="PM809" s="16">
        <f t="shared" si="595"/>
        <v>2.7383131229448354E-2</v>
      </c>
      <c r="PN809" s="16">
        <f t="shared" si="651"/>
        <v>1.0686514085237242E-2</v>
      </c>
      <c r="PO809" s="13">
        <v>114.4632</v>
      </c>
      <c r="PP809" s="13">
        <f t="shared" si="596"/>
        <v>1.4329802143886461E-4</v>
      </c>
      <c r="PQ809" s="13">
        <f t="shared" si="597"/>
        <v>4.1026303230452532E-2</v>
      </c>
      <c r="PR809" s="13">
        <f t="shared" si="652"/>
        <v>2.0393737333669115E-2</v>
      </c>
      <c r="PS809" s="14">
        <v>98.926860000000005</v>
      </c>
      <c r="PT809" s="14">
        <f t="shared" si="598"/>
        <v>4.5894809224127142E-2</v>
      </c>
      <c r="PU809" s="14">
        <f t="shared" si="599"/>
        <v>4.7252079722357454E-3</v>
      </c>
      <c r="PV809" s="14">
        <f t="shared" si="653"/>
        <v>2.5512378434583649E-2</v>
      </c>
      <c r="PW809" s="15">
        <v>103.735</v>
      </c>
      <c r="PX809" s="15">
        <f t="shared" si="600"/>
        <v>-6.0117436931308443E-3</v>
      </c>
      <c r="PY809" s="15">
        <f t="shared" si="601"/>
        <v>4.7181344945022241E-2</v>
      </c>
      <c r="PZ809" s="15">
        <f t="shared" si="654"/>
        <v>5.6923655936557127E-3</v>
      </c>
      <c r="QA809" s="14">
        <v>100.30289999999999</v>
      </c>
      <c r="QB809" s="14">
        <f t="shared" si="602"/>
        <v>4.6192605269696152E-2</v>
      </c>
      <c r="QC809" s="14">
        <f t="shared" si="603"/>
        <v>5.0230040178047553E-3</v>
      </c>
      <c r="QD809" s="14">
        <f t="shared" si="655"/>
        <v>4.40668741157213E-3</v>
      </c>
      <c r="QE809" s="16">
        <v>111.557</v>
      </c>
      <c r="QF809" s="16">
        <f t="shared" si="604"/>
        <v>1.2942857553170928E-3</v>
      </c>
      <c r="QG809" s="16">
        <f t="shared" si="605"/>
        <v>3.9875315496574304E-2</v>
      </c>
      <c r="QH809" s="16">
        <f t="shared" si="656"/>
        <v>8.1224559858773526E-3</v>
      </c>
      <c r="QI809" s="13">
        <v>113.6965</v>
      </c>
      <c r="QJ809" s="13">
        <f t="shared" si="606"/>
        <v>5.9948110353597261E-2</v>
      </c>
      <c r="QK809" s="13">
        <f t="shared" si="607"/>
        <v>1.8778509101705865E-2</v>
      </c>
      <c r="QL809" s="13">
        <f t="shared" si="657"/>
        <v>1.7250608997196881E-3</v>
      </c>
      <c r="QM809" s="15">
        <v>97.611599999999996</v>
      </c>
      <c r="QN809" s="15">
        <f t="shared" si="608"/>
        <v>5.7625390914625596E-2</v>
      </c>
      <c r="QO809" s="15">
        <f t="shared" si="609"/>
        <v>1.6455789662734199E-2</v>
      </c>
      <c r="QP809" s="15">
        <f t="shared" si="658"/>
        <v>1.1321164828871133E-2</v>
      </c>
      <c r="QQ809" s="14">
        <v>98.921099999999996</v>
      </c>
      <c r="QR809" s="14">
        <f t="shared" si="610"/>
        <v>3.4592792068405265E-2</v>
      </c>
      <c r="QS809" s="14">
        <f t="shared" si="611"/>
        <v>6.576809183486132E-3</v>
      </c>
      <c r="QT809" s="14">
        <f t="shared" si="659"/>
        <v>3.0801693211688019E-2</v>
      </c>
      <c r="QU809" s="16">
        <v>120.8732</v>
      </c>
      <c r="QV809" s="16">
        <f t="shared" si="612"/>
        <v>3.0388276199722064E-3</v>
      </c>
      <c r="QW809" s="16">
        <f t="shared" si="613"/>
        <v>3.813077363191919E-2</v>
      </c>
      <c r="QX809" s="16">
        <f t="shared" si="660"/>
        <v>3.5955293110458197E-2</v>
      </c>
      <c r="QY809" s="14">
        <v>94.454639999999998</v>
      </c>
      <c r="QZ809" s="14">
        <f t="shared" si="614"/>
        <v>-1.9571586805379293E-2</v>
      </c>
      <c r="RA809" s="14">
        <f t="shared" si="615"/>
        <v>6.074118805727069E-2</v>
      </c>
      <c r="RB809" s="14">
        <f t="shared" si="661"/>
        <v>4.0500176799543097E-2</v>
      </c>
      <c r="RC809" s="15">
        <v>100.5313</v>
      </c>
      <c r="RD809" s="15">
        <f t="shared" si="616"/>
        <v>2.0250073222014331E-2</v>
      </c>
      <c r="RE809" s="15">
        <f t="shared" si="617"/>
        <v>2.0919528029877066E-2</v>
      </c>
      <c r="RF809" s="15">
        <f t="shared" si="662"/>
        <v>1.5409151524629072E-3</v>
      </c>
      <c r="RG809" s="14">
        <v>85.710650000000001</v>
      </c>
      <c r="RH809" s="14">
        <f t="shared" si="618"/>
        <v>5.1775143935398393E-2</v>
      </c>
      <c r="RI809" s="14">
        <f t="shared" si="619"/>
        <v>1.0605542683506997E-2</v>
      </c>
      <c r="RJ809" s="14">
        <f t="shared" si="663"/>
        <v>4.2045976724933709E-3</v>
      </c>
      <c r="RK809" s="16">
        <v>102.96599999999999</v>
      </c>
      <c r="RL809" s="16">
        <f t="shared" si="620"/>
        <v>3.9459609413708741E-2</v>
      </c>
      <c r="RM809" s="16">
        <f t="shared" si="621"/>
        <v>1.7099918381826562E-3</v>
      </c>
      <c r="RN809" s="16">
        <f t="shared" si="664"/>
        <v>6.7119580209969998E-3</v>
      </c>
      <c r="RO809" s="13">
        <v>93.482069999999993</v>
      </c>
      <c r="RP809" s="13">
        <f t="shared" si="622"/>
        <v>3.372617301769032E-2</v>
      </c>
      <c r="RQ809" s="13">
        <f t="shared" si="623"/>
        <v>7.4434282342010771E-3</v>
      </c>
      <c r="RR809" s="13">
        <f t="shared" si="665"/>
        <v>1.5335192987926849E-2</v>
      </c>
      <c r="RS809" s="15">
        <v>94.778790000000001</v>
      </c>
      <c r="RT809" s="15">
        <f t="shared" si="624"/>
        <v>1.4259202502570512E-2</v>
      </c>
      <c r="RU809" s="15">
        <f t="shared" si="625"/>
        <v>2.6910398749320885E-2</v>
      </c>
      <c r="RV809" s="15">
        <f t="shared" si="666"/>
        <v>4.9848418474671696E-3</v>
      </c>
      <c r="RW809" s="14">
        <v>105.7012</v>
      </c>
      <c r="RX809" s="14">
        <f t="shared" si="626"/>
        <v>2.4611727939109596E-2</v>
      </c>
      <c r="RY809" s="14">
        <f t="shared" si="627"/>
        <v>1.6557873312781801E-2</v>
      </c>
      <c r="RZ809" s="14">
        <f t="shared" si="667"/>
        <v>8.7190558491553327E-3</v>
      </c>
      <c r="SA809" s="16">
        <v>103.8437</v>
      </c>
      <c r="SB809" s="16">
        <f t="shared" si="628"/>
        <v>3.9952939399763077E-2</v>
      </c>
      <c r="SC809" s="16">
        <f t="shared" si="629"/>
        <v>1.2166618521283201E-3</v>
      </c>
      <c r="SD809" s="16">
        <f t="shared" si="668"/>
        <v>1.125488110996975E-2</v>
      </c>
    </row>
    <row r="810" spans="1:498" x14ac:dyDescent="0.35">
      <c r="A810" s="2">
        <v>42736</v>
      </c>
      <c r="B810">
        <v>103.9004</v>
      </c>
      <c r="C810">
        <v>2.0335457229619089E-2</v>
      </c>
      <c r="D810" s="10">
        <f t="shared" si="673"/>
        <v>2.1128621403403152</v>
      </c>
      <c r="E810">
        <v>97.97</v>
      </c>
      <c r="F810">
        <v>28.6</v>
      </c>
      <c r="G810">
        <v>24731044</v>
      </c>
      <c r="H810">
        <v>57143508.333333336</v>
      </c>
      <c r="I810">
        <v>133.47049166666667</v>
      </c>
      <c r="J810">
        <v>21.580833333333334</v>
      </c>
      <c r="K810">
        <v>113.2226</v>
      </c>
      <c r="L810">
        <v>8.1392271137551049E-3</v>
      </c>
      <c r="M810" s="10">
        <f t="shared" si="674"/>
        <v>0.92154445580984878</v>
      </c>
      <c r="N810">
        <v>58.04</v>
      </c>
      <c r="O810">
        <v>1.08</v>
      </c>
      <c r="P810">
        <v>8012929</v>
      </c>
      <c r="Q810">
        <v>6388638.333333333</v>
      </c>
      <c r="R810">
        <v>32.930893333333337</v>
      </c>
      <c r="S810">
        <v>4.97</v>
      </c>
      <c r="T810">
        <v>98.480350000000001</v>
      </c>
      <c r="U810">
        <v>9.7991841106033501E-3</v>
      </c>
      <c r="V810" s="10">
        <f t="shared" si="675"/>
        <v>0.96502708092665668</v>
      </c>
      <c r="W810">
        <v>61.75</v>
      </c>
      <c r="X810">
        <v>0.62</v>
      </c>
      <c r="Y810">
        <v>11376583</v>
      </c>
      <c r="Z810">
        <v>10239231.666666666</v>
      </c>
      <c r="AA810">
        <v>59.671508333333328</v>
      </c>
      <c r="AB810">
        <v>7.1116666666666672</v>
      </c>
      <c r="AC810">
        <v>107.93940000000001</v>
      </c>
      <c r="AD810">
        <v>3.0155751358618883E-2</v>
      </c>
      <c r="AE810" s="10">
        <f t="shared" si="676"/>
        <v>3.2549937081985072</v>
      </c>
      <c r="AF810">
        <v>36.11</v>
      </c>
      <c r="AG810">
        <v>-19.09</v>
      </c>
      <c r="AH810">
        <v>36808500</v>
      </c>
      <c r="AI810">
        <v>71265888.333333328</v>
      </c>
      <c r="AJ810">
        <v>336.51484999999997</v>
      </c>
      <c r="AK810">
        <v>55.800833333333337</v>
      </c>
      <c r="AL810">
        <v>111.7623</v>
      </c>
      <c r="AM810">
        <v>7.7003459844804077E-3</v>
      </c>
      <c r="AN810" s="10">
        <f t="shared" si="677"/>
        <v>0.86060837802129464</v>
      </c>
      <c r="AO810">
        <v>64.239999999999995</v>
      </c>
      <c r="AP810">
        <v>14.54</v>
      </c>
      <c r="AQ810">
        <v>18558865</v>
      </c>
      <c r="AR810">
        <v>10280224.166666666</v>
      </c>
      <c r="AS810">
        <v>37.528908333333334</v>
      </c>
      <c r="AT810">
        <v>6.1849999999999996</v>
      </c>
      <c r="AU810">
        <v>106.0565</v>
      </c>
      <c r="AV810">
        <v>1.1837076394205798E-2</v>
      </c>
      <c r="AW810" s="10">
        <f t="shared" si="538"/>
        <v>1.2553988926020871</v>
      </c>
      <c r="AX810">
        <v>117.39</v>
      </c>
      <c r="AY810">
        <v>24.85</v>
      </c>
      <c r="AZ810">
        <v>48131076</v>
      </c>
      <c r="BA810">
        <v>25856975</v>
      </c>
      <c r="BB810">
        <v>45.808508333333329</v>
      </c>
      <c r="BC810">
        <v>6.5391666666666666</v>
      </c>
      <c r="BD810">
        <v>137.30779999999999</v>
      </c>
      <c r="BE810">
        <v>1.7200466696622296E-3</v>
      </c>
      <c r="BF810" s="10">
        <f t="shared" si="669"/>
        <v>0.23617582410864746</v>
      </c>
      <c r="BG810">
        <v>129.25</v>
      </c>
      <c r="BH810">
        <v>24.06</v>
      </c>
      <c r="BI810">
        <v>4913177</v>
      </c>
      <c r="BJ810">
        <v>1458230.6666666667</v>
      </c>
      <c r="BK810">
        <v>5.2642591666666663</v>
      </c>
      <c r="BL810">
        <v>0.94</v>
      </c>
      <c r="BM810">
        <v>93.322810000000004</v>
      </c>
      <c r="BN810">
        <v>7.0246709701043712E-3</v>
      </c>
      <c r="BO810" s="10">
        <f t="shared" si="548"/>
        <v>0.65556203425556592</v>
      </c>
      <c r="BP810">
        <v>27.66</v>
      </c>
      <c r="BQ810">
        <v>-4.8099999999999996</v>
      </c>
      <c r="BR810">
        <v>10541343</v>
      </c>
      <c r="BS810">
        <v>9875062</v>
      </c>
      <c r="BT810">
        <f>490.5819/12</f>
        <v>40.881824999999999</v>
      </c>
      <c r="BU810">
        <v>7.1466666666666674</v>
      </c>
      <c r="BV810">
        <v>99.627840000000006</v>
      </c>
      <c r="BW810">
        <v>5.4501154152345856E-3</v>
      </c>
      <c r="BX810" s="10">
        <f t="shared" si="539"/>
        <v>0.54298322657052489</v>
      </c>
      <c r="BY810">
        <v>40.479999999999997</v>
      </c>
      <c r="BZ810">
        <v>1.2</v>
      </c>
      <c r="CA810">
        <v>5765168</v>
      </c>
      <c r="CB810">
        <v>4430411.666666667</v>
      </c>
      <c r="CC810">
        <v>40.881824999999999</v>
      </c>
      <c r="CD810">
        <v>2.5749999999999997</v>
      </c>
      <c r="CE810">
        <v>126.40819999999999</v>
      </c>
      <c r="CF810">
        <v>7.6093692814040582E-4</v>
      </c>
      <c r="CG810" s="10">
        <f t="shared" si="541"/>
        <v>9.6188667399758038E-2</v>
      </c>
      <c r="CH810">
        <v>31</v>
      </c>
      <c r="CI810">
        <v>-3.33</v>
      </c>
      <c r="CJ810">
        <v>1317432</v>
      </c>
      <c r="CK810">
        <v>1997320.8333333333</v>
      </c>
      <c r="CL810">
        <v>6.540373333333334</v>
      </c>
      <c r="CM810">
        <v>1.0966666666666667</v>
      </c>
      <c r="CN810">
        <v>105.0866</v>
      </c>
      <c r="CO810">
        <v>4.4748968439479973E-3</v>
      </c>
      <c r="CP810" s="10">
        <f t="shared" si="678"/>
        <v>0.47025169468122563</v>
      </c>
      <c r="CQ810">
        <v>28</v>
      </c>
      <c r="CR810">
        <v>-7.97</v>
      </c>
      <c r="CS810">
        <v>5508399</v>
      </c>
      <c r="CT810">
        <v>7337336.666666667</v>
      </c>
      <c r="CU810">
        <v>27.267991666666664</v>
      </c>
      <c r="CV810">
        <v>5.626666666666666</v>
      </c>
      <c r="CW810">
        <v>101.50839999999999</v>
      </c>
      <c r="CX810">
        <v>5.0943924907956739E-2</v>
      </c>
      <c r="CY810" s="10">
        <f t="shared" si="679"/>
        <v>5.1712363071268355</v>
      </c>
      <c r="CZ810">
        <v>46.68</v>
      </c>
      <c r="DA810">
        <v>1.82</v>
      </c>
      <c r="DB810">
        <v>65284775</v>
      </c>
      <c r="DC810">
        <v>35022898.333333336</v>
      </c>
      <c r="DD810">
        <v>229.57659999999998</v>
      </c>
      <c r="DE810">
        <v>46.368333333333332</v>
      </c>
      <c r="DF810">
        <v>102.892</v>
      </c>
      <c r="DG810">
        <v>7.4881073044528762E-2</v>
      </c>
      <c r="DH810" s="10">
        <f t="shared" si="680"/>
        <v>7.7046633676976528</v>
      </c>
      <c r="DI810">
        <v>41.75</v>
      </c>
      <c r="DJ810">
        <v>-1.8</v>
      </c>
      <c r="DK810">
        <v>83104012</v>
      </c>
      <c r="DL810">
        <v>72953391.666666672</v>
      </c>
      <c r="DM810">
        <v>324.01110833333331</v>
      </c>
      <c r="DN810">
        <v>53.705000000000005</v>
      </c>
      <c r="DO810">
        <v>87.590540000000004</v>
      </c>
      <c r="DP810">
        <v>5.2538194720111557E-3</v>
      </c>
      <c r="DQ810" s="10">
        <f t="shared" si="681"/>
        <v>0.46018488461597201</v>
      </c>
      <c r="DR810">
        <v>119.4</v>
      </c>
      <c r="DS810">
        <v>2.1800000000000002</v>
      </c>
      <c r="DT810">
        <v>10753532</v>
      </c>
      <c r="DU810">
        <v>6837700.833333333</v>
      </c>
      <c r="DV810">
        <v>26.849774999999998</v>
      </c>
      <c r="DW810">
        <v>4.5666666666666664</v>
      </c>
      <c r="DX810">
        <v>155.7688</v>
      </c>
      <c r="DY810">
        <v>4.9305553595526174E-3</v>
      </c>
      <c r="DZ810" s="10">
        <f t="shared" si="540"/>
        <v>0.76802669169107973</v>
      </c>
      <c r="EA810">
        <v>20.25</v>
      </c>
      <c r="EB810">
        <v>-4.93</v>
      </c>
      <c r="EC810">
        <v>9785606</v>
      </c>
      <c r="ED810">
        <v>5032202.5</v>
      </c>
      <c r="EE810">
        <v>22.441121666666664</v>
      </c>
      <c r="EF810">
        <v>2.7433333333333336</v>
      </c>
      <c r="EG810">
        <v>109.825</v>
      </c>
      <c r="EH810">
        <v>3.2629731076178867E-4</v>
      </c>
      <c r="EI810" s="10">
        <f t="shared" si="670"/>
        <v>3.5835602154413441E-2</v>
      </c>
      <c r="EJ810">
        <v>113.3</v>
      </c>
      <c r="EK810">
        <v>-2.16</v>
      </c>
      <c r="EL810">
        <v>343536</v>
      </c>
      <c r="EM810">
        <v>413868.58333333331</v>
      </c>
      <c r="EN810">
        <v>5.3537991666666676</v>
      </c>
      <c r="EO810">
        <v>1.5891666666666666</v>
      </c>
      <c r="EP810">
        <v>105.7195</v>
      </c>
      <c r="EQ810">
        <v>6.4177294480282096E-3</v>
      </c>
      <c r="ER810" s="10">
        <f t="shared" si="682"/>
        <v>0.67847914838081824</v>
      </c>
      <c r="ES810">
        <v>70.84</v>
      </c>
      <c r="ET810">
        <v>5.91</v>
      </c>
      <c r="EU810">
        <v>4810258</v>
      </c>
      <c r="EV810">
        <v>5521110</v>
      </c>
      <c r="EW810">
        <v>15.200211666666666</v>
      </c>
      <c r="EX810">
        <v>2.5550000000000002</v>
      </c>
      <c r="EY810">
        <v>86.986109999999996</v>
      </c>
      <c r="EZ810">
        <v>5.8701208346719144E-3</v>
      </c>
      <c r="FA810" s="10">
        <f t="shared" si="671"/>
        <v>0.51061897663806299</v>
      </c>
      <c r="FB810">
        <v>24.78</v>
      </c>
      <c r="FC810">
        <v>11.44</v>
      </c>
      <c r="FD810">
        <v>8361796</v>
      </c>
      <c r="FE810">
        <v>6256259.166666667</v>
      </c>
      <c r="FF810">
        <v>23.807103333333334</v>
      </c>
      <c r="FG810">
        <v>5.62</v>
      </c>
      <c r="FH810">
        <v>92.512159999999994</v>
      </c>
      <c r="FI810">
        <v>4.2988555410172047E-2</v>
      </c>
      <c r="FJ810" s="10">
        <f t="shared" si="683"/>
        <v>3.9769641162747016</v>
      </c>
      <c r="FK810">
        <v>68.81</v>
      </c>
      <c r="FL810">
        <v>2.2999999999999998</v>
      </c>
      <c r="FM810">
        <v>60390317</v>
      </c>
      <c r="FN810">
        <v>32687541.666666668</v>
      </c>
      <c r="FO810">
        <v>153.59338333333332</v>
      </c>
      <c r="FP810">
        <v>24.340833333333332</v>
      </c>
      <c r="FQ810">
        <v>98.874539999999996</v>
      </c>
      <c r="FR810">
        <v>8.9868964761791334E-2</v>
      </c>
      <c r="FS810" s="10">
        <f t="shared" si="684"/>
        <v>8.885752551098328</v>
      </c>
      <c r="FT810">
        <v>55.48</v>
      </c>
      <c r="FU810">
        <v>0.33</v>
      </c>
      <c r="FV810">
        <v>127064685</v>
      </c>
      <c r="FW810">
        <v>102371316.66666667</v>
      </c>
      <c r="FX810">
        <v>446.22309999999999</v>
      </c>
      <c r="FY810">
        <v>86.839166666666657</v>
      </c>
      <c r="FZ810">
        <v>155.67240000000001</v>
      </c>
      <c r="GA810">
        <v>9.510956681217554E-4</v>
      </c>
      <c r="GB810" s="10">
        <f t="shared" si="550"/>
        <v>0.14805934528611717</v>
      </c>
      <c r="GC810">
        <v>34.909999999999997</v>
      </c>
      <c r="GD810">
        <v>-3.68</v>
      </c>
      <c r="GE810">
        <v>1942599</v>
      </c>
      <c r="GF810">
        <v>1213356.3333333333</v>
      </c>
      <c r="GG810">
        <v>4.0815127499999999</v>
      </c>
      <c r="GH810">
        <v>0.62750000000000006</v>
      </c>
      <c r="GI810">
        <v>115.9718</v>
      </c>
      <c r="GJ810">
        <v>1.6308185812954424E-3</v>
      </c>
      <c r="GK810" s="10">
        <f t="shared" si="551"/>
        <v>0.18912896634627879</v>
      </c>
      <c r="GL810">
        <v>36.130000000000003</v>
      </c>
      <c r="GM810">
        <v>-4.1900000000000004</v>
      </c>
      <c r="GN810">
        <v>2829318</v>
      </c>
      <c r="GO810">
        <v>2070658.8333333333</v>
      </c>
      <c r="GP810">
        <v>5.7625199999999994</v>
      </c>
      <c r="GQ810">
        <v>0.29666666666666669</v>
      </c>
      <c r="GR810">
        <v>100.6101</v>
      </c>
      <c r="GS810">
        <v>1.1710441022553637E-3</v>
      </c>
      <c r="GT810" s="10">
        <f t="shared" si="546"/>
        <v>0.11781886423232237</v>
      </c>
      <c r="GU810">
        <v>66.180000000000007</v>
      </c>
      <c r="GV810">
        <v>-0.91</v>
      </c>
      <c r="GW810">
        <v>596505</v>
      </c>
      <c r="GX810">
        <v>853497.75</v>
      </c>
      <c r="GY810">
        <v>3.6962414166666666</v>
      </c>
      <c r="GZ810">
        <v>7.4999999999999997E-2</v>
      </c>
      <c r="HA810">
        <v>106.0573</v>
      </c>
      <c r="HB810">
        <v>4.3178538276434961E-2</v>
      </c>
      <c r="HC810" s="10">
        <f t="shared" si="685"/>
        <v>4.579399187545345</v>
      </c>
      <c r="HD810">
        <v>15.27</v>
      </c>
      <c r="HE810">
        <v>17.2</v>
      </c>
      <c r="HF810">
        <v>123400054</v>
      </c>
      <c r="HG810">
        <v>61580833.333333336</v>
      </c>
      <c r="HH810">
        <v>191.10535000000002</v>
      </c>
      <c r="HI810">
        <v>27.424166666666665</v>
      </c>
      <c r="HJ810">
        <v>102.9806</v>
      </c>
      <c r="HK810">
        <v>1.6117217758148488E-2</v>
      </c>
      <c r="HL810" s="10">
        <f t="shared" si="686"/>
        <v>1.6597607550647862</v>
      </c>
      <c r="HM810">
        <v>57.34</v>
      </c>
      <c r="HN810">
        <v>1.45</v>
      </c>
      <c r="HO810">
        <v>17315375</v>
      </c>
      <c r="HP810">
        <v>17226946.666666668</v>
      </c>
      <c r="HQ810">
        <v>87.683850000000007</v>
      </c>
      <c r="HR810">
        <v>9.67</v>
      </c>
      <c r="HS810">
        <v>114.5501</v>
      </c>
      <c r="HT810">
        <v>1.6117217758148488E-2</v>
      </c>
      <c r="HU810" s="10">
        <f t="shared" si="687"/>
        <v>1.8462289059176851</v>
      </c>
      <c r="HV810">
        <v>147.51</v>
      </c>
      <c r="HW810">
        <v>14.32</v>
      </c>
      <c r="HX810">
        <v>4812748</v>
      </c>
      <c r="HY810">
        <v>7157553.333333333</v>
      </c>
      <c r="HZ810">
        <v>21.653899999999997</v>
      </c>
      <c r="IA810">
        <v>9.67</v>
      </c>
      <c r="IB810">
        <v>117.18089999999999</v>
      </c>
      <c r="IC810">
        <v>5.8208259271045355E-3</v>
      </c>
      <c r="ID810" s="10">
        <f t="shared" si="688"/>
        <v>0.68208962088144387</v>
      </c>
      <c r="IE810">
        <v>116.82</v>
      </c>
      <c r="IF810">
        <v>-4.55</v>
      </c>
      <c r="IG810">
        <v>5276806</v>
      </c>
      <c r="IH810">
        <v>6214348.333333333</v>
      </c>
      <c r="II810">
        <v>46.756820833333336</v>
      </c>
      <c r="IJ810">
        <v>12.355833333333335</v>
      </c>
      <c r="IK810">
        <v>103.2315</v>
      </c>
      <c r="IL810">
        <v>1.9428899937330438E-2</v>
      </c>
      <c r="IM810" s="10">
        <f t="shared" si="542"/>
        <v>2.0056744838805272</v>
      </c>
      <c r="IN810">
        <v>22.39</v>
      </c>
      <c r="IO810">
        <v>-5.32</v>
      </c>
      <c r="IP810">
        <v>38254964</v>
      </c>
      <c r="IQ810">
        <v>31901373.333333332</v>
      </c>
      <c r="IR810">
        <v>100.69074999999999</v>
      </c>
      <c r="IS810">
        <v>14.159166666666666</v>
      </c>
      <c r="IT810">
        <v>100.0307</v>
      </c>
      <c r="IU810">
        <v>5.8128586165016342E-3</v>
      </c>
      <c r="IV810" s="10">
        <f t="shared" si="689"/>
        <v>0.58146431640968999</v>
      </c>
      <c r="IW810">
        <v>56.49</v>
      </c>
      <c r="IX810">
        <v>9.01</v>
      </c>
      <c r="IY810">
        <v>10330836</v>
      </c>
      <c r="IZ810">
        <v>5793144.166666667</v>
      </c>
      <c r="JA810">
        <v>25.156489166666663</v>
      </c>
      <c r="JB810">
        <v>4.7991666666666672</v>
      </c>
      <c r="JC810">
        <v>121.2587</v>
      </c>
      <c r="JD810">
        <v>2.7999662445797485E-3</v>
      </c>
      <c r="JE810" s="10">
        <f t="shared" si="547"/>
        <v>0.33952026686162234</v>
      </c>
      <c r="JF810">
        <v>25.78</v>
      </c>
      <c r="JG810">
        <v>-6.24</v>
      </c>
      <c r="JH810">
        <v>5435704</v>
      </c>
      <c r="JI810">
        <v>4364607.666666667</v>
      </c>
      <c r="JJ810">
        <v>16.216224999999998</v>
      </c>
      <c r="JK810">
        <v>2.2850000000000001</v>
      </c>
      <c r="JL810">
        <v>98.397229999999993</v>
      </c>
      <c r="JM810">
        <v>1.288345807782601E-3</v>
      </c>
      <c r="JN810" s="10">
        <f t="shared" si="672"/>
        <v>0.12676965876792037</v>
      </c>
      <c r="JO810">
        <v>51.36</v>
      </c>
      <c r="JP810">
        <v>-4.2</v>
      </c>
      <c r="JQ810">
        <v>2062410</v>
      </c>
      <c r="JR810">
        <v>1813115.6666666667</v>
      </c>
      <c r="JS810">
        <v>6.7267436666666667</v>
      </c>
      <c r="JT810">
        <v>1.3375000000000001</v>
      </c>
      <c r="JU810">
        <v>102.6116</v>
      </c>
      <c r="JV810">
        <v>3.5926226007687662E-2</v>
      </c>
      <c r="JW810" s="10">
        <f t="shared" si="690"/>
        <v>3.6864475326104431</v>
      </c>
      <c r="JX810">
        <v>16.66</v>
      </c>
      <c r="JY810">
        <v>-1.19</v>
      </c>
      <c r="JZ810">
        <v>51486268</v>
      </c>
      <c r="KA810">
        <v>57945370.833333336</v>
      </c>
      <c r="KB810">
        <v>287.15059166666668</v>
      </c>
      <c r="KC810">
        <v>48.034166666666664</v>
      </c>
      <c r="KD810">
        <v>88.176100000000005</v>
      </c>
      <c r="KE810">
        <v>3.1470909267677517E-2</v>
      </c>
      <c r="KF810" s="10">
        <f t="shared" si="691"/>
        <v>2.7749820426776597</v>
      </c>
      <c r="KG810">
        <v>36.01</v>
      </c>
      <c r="KH810">
        <v>5.64</v>
      </c>
      <c r="KI810">
        <v>46868594</v>
      </c>
      <c r="KJ810">
        <v>27529033.333333332</v>
      </c>
      <c r="KK810">
        <v>133.50354999999999</v>
      </c>
      <c r="KL810">
        <v>22.698333333333334</v>
      </c>
      <c r="KM810">
        <v>103.9183</v>
      </c>
      <c r="KN810">
        <v>8.9228767259934543E-3</v>
      </c>
      <c r="KO810" s="10">
        <f t="shared" si="692"/>
        <v>0.92725018047480556</v>
      </c>
      <c r="KP810">
        <v>43.17</v>
      </c>
      <c r="KQ810">
        <v>-6.12</v>
      </c>
      <c r="KR810">
        <v>10057864</v>
      </c>
      <c r="KS810">
        <v>6325788.333333333</v>
      </c>
      <c r="KT810">
        <v>52.611902500000006</v>
      </c>
      <c r="KU810">
        <v>13.685833333333333</v>
      </c>
      <c r="KV810">
        <v>96.221670000000003</v>
      </c>
      <c r="KW810">
        <v>9.843105399442718E-3</v>
      </c>
      <c r="KX810" s="10">
        <f t="shared" si="693"/>
        <v>0.94712003952039547</v>
      </c>
      <c r="KY810">
        <v>61.07</v>
      </c>
      <c r="KZ810">
        <v>-4.96</v>
      </c>
      <c r="LA810">
        <v>8453628</v>
      </c>
      <c r="LB810">
        <v>3792575.8333333335</v>
      </c>
      <c r="LC810">
        <v>26.416241666666664</v>
      </c>
      <c r="LD810">
        <v>5.0125000000000002</v>
      </c>
      <c r="LE810">
        <v>100.3814</v>
      </c>
      <c r="LF810">
        <v>3.8669276587762549E-2</v>
      </c>
      <c r="LG810" s="10">
        <f t="shared" si="694"/>
        <v>3.8816761208668273</v>
      </c>
      <c r="LH810">
        <v>72.349999999999994</v>
      </c>
      <c r="LI810">
        <v>-1.99</v>
      </c>
      <c r="LJ810">
        <v>83083668</v>
      </c>
      <c r="LK810">
        <v>47251205</v>
      </c>
      <c r="LL810">
        <v>148.94513333333333</v>
      </c>
      <c r="LM810">
        <v>24.703333333333333</v>
      </c>
      <c r="LN810">
        <v>109.30200000000001</v>
      </c>
      <c r="LO810">
        <v>5.1949524853382306E-2</v>
      </c>
      <c r="LP810" s="10">
        <f t="shared" si="695"/>
        <v>5.6781869655243931</v>
      </c>
      <c r="LQ810">
        <v>82.41</v>
      </c>
      <c r="LR810">
        <v>4.0999999999999996</v>
      </c>
      <c r="LS810">
        <v>66354474</v>
      </c>
      <c r="LT810">
        <v>40061637.5</v>
      </c>
      <c r="LU810">
        <v>187.42303333333334</v>
      </c>
      <c r="LV810">
        <v>28.185000000000002</v>
      </c>
      <c r="LW810">
        <v>105.0235</v>
      </c>
      <c r="LX810">
        <v>0.33263459957438479</v>
      </c>
      <c r="LY810" s="10">
        <f t="shared" si="696"/>
        <v>34.934449868400399</v>
      </c>
      <c r="LZ810">
        <v>72.31</v>
      </c>
      <c r="MA810">
        <v>-1.97</v>
      </c>
      <c r="MB810">
        <v>332204656</v>
      </c>
      <c r="MC810">
        <v>513064750</v>
      </c>
      <c r="MD810">
        <v>2151.9870000000001</v>
      </c>
      <c r="ME810">
        <v>337.6925</v>
      </c>
      <c r="MF810" s="13">
        <f t="shared" si="552"/>
        <v>104.66938486986092</v>
      </c>
      <c r="MG810" s="13">
        <f t="shared" si="553"/>
        <v>2.1921058124809711E-2</v>
      </c>
      <c r="MH810" s="13">
        <f t="shared" si="630"/>
        <v>1.9248543127081685E-2</v>
      </c>
      <c r="MI810" s="12">
        <v>103.9004</v>
      </c>
      <c r="MJ810" s="12">
        <f t="shared" si="554"/>
        <v>2.5166305212245055E-2</v>
      </c>
      <c r="MK810" s="12">
        <f t="shared" si="555"/>
        <v>3.2452470874353434E-3</v>
      </c>
      <c r="ML810" s="12">
        <f t="shared" si="631"/>
        <v>2.986896234626002E-3</v>
      </c>
      <c r="MM810" s="14">
        <v>113.2226</v>
      </c>
      <c r="MN810" s="14">
        <f t="shared" si="556"/>
        <v>3.7651343591078357E-2</v>
      </c>
      <c r="MO810" s="14">
        <f t="shared" si="557"/>
        <v>1.5730285466268645E-2</v>
      </c>
      <c r="MP810" s="14">
        <f t="shared" si="632"/>
        <v>9.1182807015515177E-3</v>
      </c>
      <c r="MQ810" s="16">
        <v>98.480350000000001</v>
      </c>
      <c r="MR810" s="16">
        <f t="shared" si="558"/>
        <v>1.8061744687810188E-2</v>
      </c>
      <c r="MS810" s="16">
        <f t="shared" si="559"/>
        <v>3.859313436999523E-3</v>
      </c>
      <c r="MT810" s="16">
        <f t="shared" si="633"/>
        <v>7.7101231353708943E-3</v>
      </c>
      <c r="MU810" s="13">
        <v>107.93940000000001</v>
      </c>
      <c r="MV810" s="13">
        <f t="shared" si="560"/>
        <v>1.4176374087903287E-2</v>
      </c>
      <c r="MW810" s="13">
        <f t="shared" si="561"/>
        <v>7.744684036906424E-3</v>
      </c>
      <c r="MX810" s="13">
        <f t="shared" si="634"/>
        <v>3.7888237540031344E-3</v>
      </c>
      <c r="MY810" s="12">
        <v>111.7623</v>
      </c>
      <c r="MZ810" s="12">
        <f t="shared" si="562"/>
        <v>8.7469267066930811E-3</v>
      </c>
      <c r="NA810" s="12">
        <f t="shared" si="563"/>
        <v>1.317413141811663E-2</v>
      </c>
      <c r="NB810" s="12">
        <f t="shared" si="635"/>
        <v>3.6423454286260037E-2</v>
      </c>
      <c r="NC810" s="14">
        <v>106.0565</v>
      </c>
      <c r="ND810" s="14">
        <f t="shared" si="564"/>
        <v>2.5307742653378318E-2</v>
      </c>
      <c r="NE810" s="14">
        <f t="shared" si="565"/>
        <v>3.3866845285686065E-3</v>
      </c>
      <c r="NF810" s="14">
        <f t="shared" si="636"/>
        <v>2.7744903117322695E-2</v>
      </c>
      <c r="NG810" s="16">
        <v>137.30779999999999</v>
      </c>
      <c r="NH810" s="16">
        <f t="shared" si="566"/>
        <v>1.1008543383645097E-2</v>
      </c>
      <c r="NI810" s="16">
        <f t="shared" si="567"/>
        <v>137.28587894187518</v>
      </c>
      <c r="NJ810" s="16">
        <f t="shared" si="637"/>
        <v>1.5143485431270562</v>
      </c>
      <c r="NK810" s="13">
        <v>93.322810000000004</v>
      </c>
      <c r="NL810" s="13">
        <f t="shared" si="568"/>
        <v>2.4905485736978372E-2</v>
      </c>
      <c r="NM810" s="13">
        <f t="shared" si="569"/>
        <v>2.9844276121686608E-3</v>
      </c>
      <c r="NN810" s="13">
        <f t="shared" si="638"/>
        <v>2.2427012661507373E-2</v>
      </c>
      <c r="NO810" s="12">
        <v>99.627840000000006</v>
      </c>
      <c r="NP810" s="12">
        <f t="shared" si="570"/>
        <v>4.6274743232856297E-2</v>
      </c>
      <c r="NQ810" s="12">
        <f t="shared" si="571"/>
        <v>2.4353685108046585E-2</v>
      </c>
      <c r="NR810" s="12">
        <f t="shared" si="639"/>
        <v>2.2558680116728125E-2</v>
      </c>
      <c r="NS810" s="14">
        <v>126.40819999999999</v>
      </c>
      <c r="NT810" s="14">
        <f t="shared" si="572"/>
        <v>3.1116657897849231E-2</v>
      </c>
      <c r="NU810" s="14">
        <f t="shared" si="573"/>
        <v>9.19559977303952E-3</v>
      </c>
      <c r="NV810" s="14">
        <f t="shared" si="640"/>
        <v>2.3380634316187976E-3</v>
      </c>
      <c r="NW810" s="16">
        <v>105.0866</v>
      </c>
      <c r="NX810" s="16">
        <f t="shared" si="574"/>
        <v>1.9462477832837388E-2</v>
      </c>
      <c r="NY810" s="16">
        <f t="shared" si="575"/>
        <v>2.4585802919723232E-3</v>
      </c>
      <c r="NZ810" s="16">
        <f t="shared" si="641"/>
        <v>7.0682334017353465E-3</v>
      </c>
      <c r="OA810" s="13">
        <v>101.50839999999999</v>
      </c>
      <c r="OB810" s="13">
        <f t="shared" si="576"/>
        <v>2.2634416688738002E-2</v>
      </c>
      <c r="OC810" s="13">
        <f t="shared" si="577"/>
        <v>7.1335856392829022E-4</v>
      </c>
      <c r="OD810" s="13">
        <f t="shared" si="642"/>
        <v>1.405922667324111E-2</v>
      </c>
      <c r="OE810" s="15">
        <v>102.892</v>
      </c>
      <c r="OF810" s="15">
        <f t="shared" si="578"/>
        <v>3.6672757214831098E-2</v>
      </c>
      <c r="OG810" s="15">
        <f t="shared" si="579"/>
        <v>1.4751699090021386E-2</v>
      </c>
      <c r="OH810" s="15">
        <f t="shared" si="643"/>
        <v>2.2157556670394651E-3</v>
      </c>
      <c r="OI810" s="14">
        <v>87.590540000000004</v>
      </c>
      <c r="OJ810" s="14">
        <f t="shared" si="580"/>
        <v>2.660458866801485E-2</v>
      </c>
      <c r="OK810" s="14">
        <f t="shared" si="581"/>
        <v>4.6835305432051388E-3</v>
      </c>
      <c r="OL810" s="14">
        <f t="shared" si="644"/>
        <v>9.49914884146974E-3</v>
      </c>
      <c r="OM810" s="16">
        <v>155.7688</v>
      </c>
      <c r="ON810" s="16">
        <f t="shared" si="582"/>
        <v>5.0851002252563671E-2</v>
      </c>
      <c r="OO810" s="16">
        <f t="shared" si="583"/>
        <v>2.8929944127753959E-2</v>
      </c>
      <c r="OP810" s="16">
        <f t="shared" si="645"/>
        <v>2.3389117813594762E-2</v>
      </c>
      <c r="OQ810" s="13">
        <v>109.825</v>
      </c>
      <c r="OR810" s="13">
        <f t="shared" si="584"/>
        <v>2.2766745855617776E-2</v>
      </c>
      <c r="OS810" s="13">
        <f t="shared" si="585"/>
        <v>8.4568773080806459E-4</v>
      </c>
      <c r="OT810" s="13">
        <f t="shared" si="646"/>
        <v>4.3304378937935262E-2</v>
      </c>
      <c r="OU810" s="16">
        <v>105.7195</v>
      </c>
      <c r="OV810" s="16">
        <f t="shared" si="586"/>
        <v>2.3171478814965951E-2</v>
      </c>
      <c r="OW810" s="16">
        <f t="shared" si="587"/>
        <v>1.2504206901562398E-3</v>
      </c>
      <c r="OX810" s="16">
        <f t="shared" si="647"/>
        <v>9.0198093709137339E-5</v>
      </c>
      <c r="OY810" s="14">
        <v>86.986109999999996</v>
      </c>
      <c r="OZ810" s="14">
        <f t="shared" si="588"/>
        <v>-3.602837275877957E-3</v>
      </c>
      <c r="PA810" s="14">
        <f t="shared" si="589"/>
        <v>2.5523895400687668E-2</v>
      </c>
      <c r="PB810" s="14">
        <f t="shared" si="648"/>
        <v>6.1953307847458783E-3</v>
      </c>
      <c r="PC810" s="15">
        <v>92.512159999999994</v>
      </c>
      <c r="PD810" s="15">
        <f t="shared" si="590"/>
        <v>4.7117133462947436E-2</v>
      </c>
      <c r="PE810" s="15">
        <f t="shared" si="591"/>
        <v>2.5196075338137724E-2</v>
      </c>
      <c r="PF810" s="15">
        <f t="shared" si="649"/>
        <v>3.8819535466892985E-2</v>
      </c>
      <c r="PG810" s="14">
        <v>98.874539999999996</v>
      </c>
      <c r="PH810" s="14">
        <f t="shared" si="592"/>
        <v>6.6944602173371059E-3</v>
      </c>
      <c r="PI810" s="14">
        <f t="shared" si="593"/>
        <v>1.5226597907472605E-2</v>
      </c>
      <c r="PJ810" s="14">
        <f t="shared" si="650"/>
        <v>2.4713236265839544E-2</v>
      </c>
      <c r="PK810" s="16">
        <v>155.67240000000001</v>
      </c>
      <c r="PL810" s="16">
        <f t="shared" si="594"/>
        <v>8.8577472236912591E-3</v>
      </c>
      <c r="PM810" s="16">
        <f t="shared" si="595"/>
        <v>1.3063310901118452E-2</v>
      </c>
      <c r="PN810" s="16">
        <f t="shared" si="651"/>
        <v>1.4319820328329902E-2</v>
      </c>
      <c r="PO810" s="13">
        <v>115.9718</v>
      </c>
      <c r="PP810" s="13">
        <f t="shared" si="596"/>
        <v>1.3179781798866363E-2</v>
      </c>
      <c r="PQ810" s="13">
        <f t="shared" si="597"/>
        <v>8.7412763259433479E-3</v>
      </c>
      <c r="PR810" s="13">
        <f t="shared" si="652"/>
        <v>3.2285026904509184E-2</v>
      </c>
      <c r="PS810" s="14">
        <v>100.6101</v>
      </c>
      <c r="PT810" s="14">
        <f t="shared" si="598"/>
        <v>1.701499471427681E-2</v>
      </c>
      <c r="PU810" s="14">
        <f t="shared" si="599"/>
        <v>4.9060634105329015E-3</v>
      </c>
      <c r="PV810" s="14">
        <f t="shared" si="653"/>
        <v>1.8085543829715611E-4</v>
      </c>
      <c r="PW810" s="15">
        <v>106.0573</v>
      </c>
      <c r="PX810" s="15">
        <f t="shared" si="600"/>
        <v>2.2386851111003914E-2</v>
      </c>
      <c r="PY810" s="15">
        <f t="shared" si="601"/>
        <v>4.6579298619420229E-4</v>
      </c>
      <c r="PZ810" s="15">
        <f t="shared" si="654"/>
        <v>4.6715551958828039E-2</v>
      </c>
      <c r="QA810" s="14">
        <v>102.9806</v>
      </c>
      <c r="QB810" s="14">
        <f t="shared" si="602"/>
        <v>2.6696137399816022E-2</v>
      </c>
      <c r="QC810" s="14">
        <f t="shared" si="603"/>
        <v>4.7750792750063109E-3</v>
      </c>
      <c r="QD810" s="14">
        <f t="shared" si="655"/>
        <v>2.4792474279844434E-4</v>
      </c>
      <c r="QE810" s="16">
        <v>114.5501</v>
      </c>
      <c r="QF810" s="16">
        <f t="shared" si="604"/>
        <v>2.6830230285862733E-2</v>
      </c>
      <c r="QG810" s="16">
        <f t="shared" si="605"/>
        <v>4.9091721610530215E-3</v>
      </c>
      <c r="QH810" s="16">
        <f t="shared" si="656"/>
        <v>3.4966143335521283E-2</v>
      </c>
      <c r="QI810" s="13">
        <v>117.18089999999999</v>
      </c>
      <c r="QJ810" s="13">
        <f t="shared" si="606"/>
        <v>3.0646501871209653E-2</v>
      </c>
      <c r="QK810" s="13">
        <f t="shared" si="607"/>
        <v>8.7254437463999412E-3</v>
      </c>
      <c r="QL810" s="13">
        <f t="shared" si="657"/>
        <v>1.0053065355305923E-2</v>
      </c>
      <c r="QM810" s="15">
        <v>103.2315</v>
      </c>
      <c r="QN810" s="15">
        <f t="shared" si="608"/>
        <v>5.757409979961392E-2</v>
      </c>
      <c r="QO810" s="15">
        <f t="shared" si="609"/>
        <v>3.5653041674804209E-2</v>
      </c>
      <c r="QP810" s="15">
        <f t="shared" si="658"/>
        <v>1.919725201207001E-2</v>
      </c>
      <c r="QQ810" s="14">
        <v>100.0307</v>
      </c>
      <c r="QR810" s="14">
        <f t="shared" si="610"/>
        <v>1.1217020433456515E-2</v>
      </c>
      <c r="QS810" s="14">
        <f t="shared" si="611"/>
        <v>1.0704037691353196E-2</v>
      </c>
      <c r="QT810" s="14">
        <f t="shared" si="659"/>
        <v>4.1272285078670645E-3</v>
      </c>
      <c r="QU810" s="16">
        <v>121.2587</v>
      </c>
      <c r="QV810" s="16">
        <f t="shared" si="612"/>
        <v>3.1892925809857697E-3</v>
      </c>
      <c r="QW810" s="16">
        <f t="shared" si="613"/>
        <v>1.8731765543823942E-2</v>
      </c>
      <c r="QX810" s="16">
        <f t="shared" si="660"/>
        <v>1.9399008088095249E-2</v>
      </c>
      <c r="QY810" s="14">
        <v>98.397229999999993</v>
      </c>
      <c r="QZ810" s="14">
        <f t="shared" si="614"/>
        <v>4.174056457152342E-2</v>
      </c>
      <c r="RA810" s="14">
        <f t="shared" si="615"/>
        <v>1.9819506446713708E-2</v>
      </c>
      <c r="RB810" s="14">
        <f t="shared" si="661"/>
        <v>4.0921681610556981E-2</v>
      </c>
      <c r="RC810" s="15">
        <v>102.6116</v>
      </c>
      <c r="RD810" s="15">
        <f t="shared" si="616"/>
        <v>2.0693057783993662E-2</v>
      </c>
      <c r="RE810" s="15">
        <f t="shared" si="617"/>
        <v>1.2280003408160489E-3</v>
      </c>
      <c r="RF810" s="15">
        <f t="shared" si="662"/>
        <v>1.9691527689061017E-2</v>
      </c>
      <c r="RG810" s="14">
        <v>88.176100000000005</v>
      </c>
      <c r="RH810" s="14">
        <f t="shared" si="618"/>
        <v>2.8764803440412656E-2</v>
      </c>
      <c r="RI810" s="14">
        <f t="shared" si="619"/>
        <v>6.8437453156029449E-3</v>
      </c>
      <c r="RJ810" s="14">
        <f t="shared" si="663"/>
        <v>3.7617973679040517E-3</v>
      </c>
      <c r="RK810" s="16">
        <v>103.9183</v>
      </c>
      <c r="RL810" s="16">
        <f t="shared" si="620"/>
        <v>9.2486840316221564E-3</v>
      </c>
      <c r="RM810" s="16">
        <f t="shared" si="621"/>
        <v>1.2672374093187555E-2</v>
      </c>
      <c r="RN810" s="16">
        <f t="shared" si="664"/>
        <v>1.0962382255004899E-2</v>
      </c>
      <c r="RO810" s="13">
        <v>96.221670000000003</v>
      </c>
      <c r="RP810" s="13">
        <f t="shared" si="622"/>
        <v>2.9306154645484472E-2</v>
      </c>
      <c r="RQ810" s="13">
        <f t="shared" si="623"/>
        <v>7.385096520674761E-3</v>
      </c>
      <c r="RR810" s="13">
        <f t="shared" si="665"/>
        <v>5.8331713526316165E-5</v>
      </c>
      <c r="RS810" s="15">
        <v>100.3814</v>
      </c>
      <c r="RT810" s="15">
        <f t="shared" si="624"/>
        <v>5.911248708703698E-2</v>
      </c>
      <c r="RU810" s="15">
        <f t="shared" si="625"/>
        <v>3.7191428962227269E-2</v>
      </c>
      <c r="RV810" s="15">
        <f t="shared" si="666"/>
        <v>1.0281030212906384E-2</v>
      </c>
      <c r="RW810" s="14">
        <v>109.30200000000001</v>
      </c>
      <c r="RX810" s="14">
        <f t="shared" si="626"/>
        <v>3.4065838419998995E-2</v>
      </c>
      <c r="RY810" s="14">
        <f t="shared" si="627"/>
        <v>1.2144780295189284E-2</v>
      </c>
      <c r="RZ810" s="14">
        <f t="shared" si="667"/>
        <v>4.4130930175925176E-3</v>
      </c>
      <c r="SA810" s="16">
        <v>105.0235</v>
      </c>
      <c r="SB810" s="16">
        <f t="shared" si="628"/>
        <v>1.1361305500478203E-2</v>
      </c>
      <c r="SC810" s="16">
        <f t="shared" si="629"/>
        <v>1.0559752624331509E-2</v>
      </c>
      <c r="SD810" s="16">
        <f t="shared" si="668"/>
        <v>9.3430907722031886E-3</v>
      </c>
    </row>
    <row r="811" spans="1:498" x14ac:dyDescent="0.35">
      <c r="A811" s="2">
        <v>42767</v>
      </c>
      <c r="B811">
        <v>104.2281</v>
      </c>
      <c r="C811">
        <v>2.0335457229619089E-2</v>
      </c>
      <c r="D811" s="10">
        <f t="shared" si="673"/>
        <v>2.1195260696744613</v>
      </c>
      <c r="E811">
        <v>80.34</v>
      </c>
      <c r="F811">
        <v>27.69</v>
      </c>
      <c r="G811">
        <v>24731044</v>
      </c>
      <c r="H811">
        <v>57143508.333333336</v>
      </c>
      <c r="I811">
        <v>133.47049166666667</v>
      </c>
      <c r="J811">
        <v>21.580833333333334</v>
      </c>
      <c r="K811">
        <v>116.8844</v>
      </c>
      <c r="L811">
        <v>8.1392271137551049E-3</v>
      </c>
      <c r="M811" s="10">
        <f t="shared" si="674"/>
        <v>0.9513486776549972</v>
      </c>
      <c r="N811">
        <v>58.04</v>
      </c>
      <c r="O811">
        <v>1.08</v>
      </c>
      <c r="P811">
        <v>8012929</v>
      </c>
      <c r="Q811">
        <v>6388638.333333333</v>
      </c>
      <c r="R811">
        <v>32.930893333333337</v>
      </c>
      <c r="S811">
        <v>4.97</v>
      </c>
      <c r="T811">
        <v>98.634739999999994</v>
      </c>
      <c r="U811">
        <v>9.7991841106033501E-3</v>
      </c>
      <c r="V811" s="10">
        <f t="shared" si="675"/>
        <v>0.96653997696149263</v>
      </c>
      <c r="W811">
        <v>69.42</v>
      </c>
      <c r="X811">
        <v>5.3</v>
      </c>
      <c r="Y811">
        <v>11376583</v>
      </c>
      <c r="Z811">
        <v>10239231.666666666</v>
      </c>
      <c r="AA811">
        <v>59.671508333333328</v>
      </c>
      <c r="AB811">
        <v>7.1116666666666672</v>
      </c>
      <c r="AC811">
        <v>109.13979999999999</v>
      </c>
      <c r="AD811">
        <v>3.0155751358618883E-2</v>
      </c>
      <c r="AE811" s="10">
        <f t="shared" si="676"/>
        <v>3.2911926721293931</v>
      </c>
      <c r="AF811">
        <v>30.61</v>
      </c>
      <c r="AG811">
        <v>-19.03</v>
      </c>
      <c r="AH811">
        <v>36808500</v>
      </c>
      <c r="AI811">
        <v>71265888.333333328</v>
      </c>
      <c r="AJ811">
        <v>336.51484999999997</v>
      </c>
      <c r="AK811">
        <v>55.800833333333337</v>
      </c>
      <c r="AL811">
        <v>114.4074</v>
      </c>
      <c r="AM811">
        <v>7.7003459844804077E-3</v>
      </c>
      <c r="AN811" s="10">
        <f t="shared" si="677"/>
        <v>0.88097656318484374</v>
      </c>
      <c r="AO811">
        <v>77.819999999999993</v>
      </c>
      <c r="AP811">
        <v>14.43</v>
      </c>
      <c r="AQ811">
        <v>18558865</v>
      </c>
      <c r="AR811">
        <v>10280224.166666666</v>
      </c>
      <c r="AS811">
        <v>37.528908333333334</v>
      </c>
      <c r="AT811">
        <v>6.1849999999999996</v>
      </c>
      <c r="AU811">
        <v>104.5265</v>
      </c>
      <c r="AV811">
        <v>1.1837076394205798E-2</v>
      </c>
      <c r="AW811" s="10">
        <f t="shared" si="538"/>
        <v>1.2372881657189523</v>
      </c>
      <c r="AX811">
        <v>132.46</v>
      </c>
      <c r="AY811">
        <v>25.35</v>
      </c>
      <c r="AZ811">
        <v>48131076</v>
      </c>
      <c r="BA811">
        <v>25856975</v>
      </c>
      <c r="BB811">
        <v>45.808508333333329</v>
      </c>
      <c r="BC811">
        <v>6.5391666666666666</v>
      </c>
      <c r="BD811">
        <v>138.72460000000001</v>
      </c>
      <c r="BE811">
        <v>1.7200466696622296E-3</v>
      </c>
      <c r="BF811" s="10">
        <f t="shared" si="669"/>
        <v>0.23861278623022494</v>
      </c>
      <c r="BG811">
        <v>43.12</v>
      </c>
      <c r="BH811">
        <v>24.59</v>
      </c>
      <c r="BI811">
        <v>4913177</v>
      </c>
      <c r="BJ811">
        <v>1458230.6666666667</v>
      </c>
      <c r="BK811">
        <v>5.2642591666666663</v>
      </c>
      <c r="BL811">
        <v>0.94</v>
      </c>
      <c r="BM811">
        <v>96.261309999999995</v>
      </c>
      <c r="BN811">
        <v>7.0246709701043712E-3</v>
      </c>
      <c r="BO811" s="10">
        <f t="shared" si="548"/>
        <v>0.67620402990121753</v>
      </c>
      <c r="BP811">
        <v>28.35</v>
      </c>
      <c r="BQ811">
        <v>1.03</v>
      </c>
      <c r="BR811">
        <v>10541343</v>
      </c>
      <c r="BS811">
        <v>9875062</v>
      </c>
      <c r="BT811">
        <f t="shared" ref="BT811:BT821" si="697">490.5819/12</f>
        <v>40.881824999999999</v>
      </c>
      <c r="BU811">
        <v>7.1466666666666674</v>
      </c>
      <c r="BV811">
        <v>101.1982</v>
      </c>
      <c r="BW811">
        <v>5.4501154152345856E-3</v>
      </c>
      <c r="BX811" s="10">
        <f t="shared" si="539"/>
        <v>0.55154186981399267</v>
      </c>
      <c r="BY811">
        <v>52.01</v>
      </c>
      <c r="BZ811">
        <v>2.09</v>
      </c>
      <c r="CA811">
        <v>5765168</v>
      </c>
      <c r="CB811">
        <v>4430411.666666667</v>
      </c>
      <c r="CC811">
        <v>40.881824999999999</v>
      </c>
      <c r="CD811">
        <v>2.5749999999999997</v>
      </c>
      <c r="CE811">
        <v>128.48750000000001</v>
      </c>
      <c r="CF811">
        <v>7.6093692814040582E-4</v>
      </c>
      <c r="CG811" s="10">
        <f t="shared" si="541"/>
        <v>9.7770883554440399E-2</v>
      </c>
      <c r="CH811">
        <v>31.6</v>
      </c>
      <c r="CI811">
        <v>-3.39</v>
      </c>
      <c r="CJ811">
        <v>1317432</v>
      </c>
      <c r="CK811">
        <v>1997320.8333333333</v>
      </c>
      <c r="CL811">
        <v>6.540373333333334</v>
      </c>
      <c r="CM811">
        <v>1.0966666666666667</v>
      </c>
      <c r="CN811">
        <v>105.5316</v>
      </c>
      <c r="CO811">
        <v>4.4748968439479973E-3</v>
      </c>
      <c r="CP811" s="10">
        <f t="shared" si="678"/>
        <v>0.47224302377678246</v>
      </c>
      <c r="CQ811">
        <v>27.51</v>
      </c>
      <c r="CR811">
        <v>-8.0299999999999994</v>
      </c>
      <c r="CS811">
        <v>5508399</v>
      </c>
      <c r="CT811">
        <v>7337336.666666667</v>
      </c>
      <c r="CU811">
        <v>27.267991666666664</v>
      </c>
      <c r="CV811">
        <v>5.626666666666666</v>
      </c>
      <c r="CW811">
        <v>101.5872</v>
      </c>
      <c r="CX811">
        <v>5.0943924907956739E-2</v>
      </c>
      <c r="CY811" s="10">
        <f t="shared" si="679"/>
        <v>5.1752506884095828</v>
      </c>
      <c r="CZ811">
        <v>62</v>
      </c>
      <c r="DA811">
        <v>6.77</v>
      </c>
      <c r="DB811">
        <v>65284775</v>
      </c>
      <c r="DC811">
        <v>35022898.333333336</v>
      </c>
      <c r="DD811">
        <v>229.57659999999998</v>
      </c>
      <c r="DE811">
        <v>46.368333333333332</v>
      </c>
      <c r="DF811">
        <v>104.00239999999999</v>
      </c>
      <c r="DG811">
        <v>7.4881073044528762E-2</v>
      </c>
      <c r="DH811" s="10">
        <f t="shared" si="680"/>
        <v>7.7878113112062977</v>
      </c>
      <c r="DI811">
        <v>44</v>
      </c>
      <c r="DJ811">
        <v>2.97</v>
      </c>
      <c r="DK811">
        <v>83104012</v>
      </c>
      <c r="DL811">
        <v>72953391.666666672</v>
      </c>
      <c r="DM811">
        <v>324.01110833333331</v>
      </c>
      <c r="DN811">
        <v>53.705000000000005</v>
      </c>
      <c r="DO811">
        <v>85.463840000000005</v>
      </c>
      <c r="DP811">
        <v>5.2538194720111557E-3</v>
      </c>
      <c r="DQ811" s="10">
        <f t="shared" si="681"/>
        <v>0.44901158674484593</v>
      </c>
      <c r="DR811">
        <v>42.48</v>
      </c>
      <c r="DS811">
        <v>7.15</v>
      </c>
      <c r="DT811">
        <v>10753532</v>
      </c>
      <c r="DU811">
        <v>6837700.833333333</v>
      </c>
      <c r="DV811">
        <v>26.849774999999998</v>
      </c>
      <c r="DW811">
        <v>4.5666666666666664</v>
      </c>
      <c r="DX811">
        <v>157.93440000000001</v>
      </c>
      <c r="DY811">
        <v>4.9305553595526174E-3</v>
      </c>
      <c r="DZ811" s="10">
        <f t="shared" si="540"/>
        <v>0.77870430237772692</v>
      </c>
      <c r="EA811">
        <v>30.8</v>
      </c>
      <c r="EB811">
        <v>3.35</v>
      </c>
      <c r="EC811">
        <v>9785606</v>
      </c>
      <c r="ED811">
        <v>5032202.5</v>
      </c>
      <c r="EE811">
        <v>22.441121666666664</v>
      </c>
      <c r="EF811">
        <v>2.7433333333333336</v>
      </c>
      <c r="EG811">
        <v>111.524</v>
      </c>
      <c r="EH811">
        <v>3.2629731076178867E-4</v>
      </c>
      <c r="EI811" s="10">
        <f t="shared" si="670"/>
        <v>3.6389981285397721E-2</v>
      </c>
      <c r="EJ811">
        <v>142.44999999999999</v>
      </c>
      <c r="EK811">
        <v>-0.39</v>
      </c>
      <c r="EL811">
        <v>343536</v>
      </c>
      <c r="EM811">
        <v>413868.58333333331</v>
      </c>
      <c r="EN811">
        <v>5.3537991666666676</v>
      </c>
      <c r="EO811">
        <v>1.5891666666666666</v>
      </c>
      <c r="EP811">
        <v>104.9071</v>
      </c>
      <c r="EQ811">
        <v>6.4177294480282096E-3</v>
      </c>
      <c r="ER811" s="10">
        <f t="shared" si="682"/>
        <v>0.6732653849772402</v>
      </c>
      <c r="ES811">
        <v>98.93</v>
      </c>
      <c r="ET811">
        <v>6.34</v>
      </c>
      <c r="EU811">
        <v>4810258</v>
      </c>
      <c r="EV811">
        <v>5521110</v>
      </c>
      <c r="EW811">
        <v>15.200211666666666</v>
      </c>
      <c r="EX811">
        <v>2.5550000000000002</v>
      </c>
      <c r="EY811">
        <v>87.961489999999998</v>
      </c>
      <c r="EZ811">
        <v>5.8701208346719144E-3</v>
      </c>
      <c r="FA811" s="10">
        <f t="shared" si="671"/>
        <v>0.5163445750977852</v>
      </c>
      <c r="FB811">
        <v>43.18</v>
      </c>
      <c r="FC811">
        <v>12.1</v>
      </c>
      <c r="FD811">
        <v>8361796</v>
      </c>
      <c r="FE811">
        <v>6256259.166666667</v>
      </c>
      <c r="FF811">
        <v>23.807103333333334</v>
      </c>
      <c r="FG811">
        <v>5.62</v>
      </c>
      <c r="FH811">
        <v>90.814549999999997</v>
      </c>
      <c r="FI811">
        <v>4.2988555410172047E-2</v>
      </c>
      <c r="FJ811" s="10">
        <f t="shared" si="683"/>
        <v>3.9039863147248397</v>
      </c>
      <c r="FK811">
        <v>57.91</v>
      </c>
      <c r="FL811">
        <v>7.35</v>
      </c>
      <c r="FM811">
        <v>60390317</v>
      </c>
      <c r="FN811">
        <v>32687541.666666668</v>
      </c>
      <c r="FO811">
        <v>153.59338333333332</v>
      </c>
      <c r="FP811">
        <v>24.340833333333332</v>
      </c>
      <c r="FQ811">
        <v>99.116919999999993</v>
      </c>
      <c r="FR811">
        <v>8.9868964761791334E-2</v>
      </c>
      <c r="FS811" s="10">
        <f t="shared" si="684"/>
        <v>8.9075349907772896</v>
      </c>
      <c r="FT811">
        <v>62.2</v>
      </c>
      <c r="FU811">
        <v>0.96</v>
      </c>
      <c r="FV811">
        <v>127064685</v>
      </c>
      <c r="FW811">
        <v>102371316.66666667</v>
      </c>
      <c r="FX811">
        <v>446.22309999999999</v>
      </c>
      <c r="FY811">
        <v>86.839166666666657</v>
      </c>
      <c r="FZ811">
        <v>156.35169999999999</v>
      </c>
      <c r="GA811">
        <v>9.510956681217554E-4</v>
      </c>
      <c r="GB811" s="10">
        <f t="shared" si="550"/>
        <v>0.14870542457347227</v>
      </c>
      <c r="GC811">
        <v>31.36</v>
      </c>
      <c r="GD811">
        <v>-2.71</v>
      </c>
      <c r="GE811">
        <v>1942599</v>
      </c>
      <c r="GF811">
        <v>1213356.3333333333</v>
      </c>
      <c r="GG811">
        <v>4.0815127499999999</v>
      </c>
      <c r="GH811">
        <v>0.62750000000000006</v>
      </c>
      <c r="GI811">
        <v>115.54640000000001</v>
      </c>
      <c r="GJ811">
        <v>1.6308185812954424E-3</v>
      </c>
      <c r="GK811" s="10">
        <f t="shared" si="551"/>
        <v>0.1884352161217957</v>
      </c>
      <c r="GL811">
        <v>35.049999999999997</v>
      </c>
      <c r="GM811">
        <v>-2.57</v>
      </c>
      <c r="GN811">
        <v>2829318</v>
      </c>
      <c r="GO811">
        <v>2070658.8333333333</v>
      </c>
      <c r="GP811">
        <v>5.7625199999999994</v>
      </c>
      <c r="GQ811">
        <v>0.29666666666666669</v>
      </c>
      <c r="GR811">
        <v>104.8141</v>
      </c>
      <c r="GS811">
        <v>1.1710441022553637E-3</v>
      </c>
      <c r="GT811" s="10">
        <f t="shared" si="546"/>
        <v>0.1227419336382039</v>
      </c>
      <c r="GU811">
        <v>81.28</v>
      </c>
      <c r="GV811">
        <v>4.37</v>
      </c>
      <c r="GW811">
        <v>596505</v>
      </c>
      <c r="GX811">
        <v>853497.75</v>
      </c>
      <c r="GY811">
        <v>3.6962414166666666</v>
      </c>
      <c r="GZ811">
        <v>7.4999999999999997E-2</v>
      </c>
      <c r="HA811">
        <v>107.5598</v>
      </c>
      <c r="HB811">
        <v>4.3178538276434961E-2</v>
      </c>
      <c r="HC811" s="10">
        <f t="shared" si="685"/>
        <v>4.6442749413056887</v>
      </c>
      <c r="HD811">
        <v>12.36</v>
      </c>
      <c r="HE811">
        <v>19.38</v>
      </c>
      <c r="HF811">
        <v>123400054</v>
      </c>
      <c r="HG811">
        <v>61580833.333333336</v>
      </c>
      <c r="HH811">
        <v>191.10535000000002</v>
      </c>
      <c r="HI811">
        <v>27.424166666666665</v>
      </c>
      <c r="HJ811">
        <v>104.7961</v>
      </c>
      <c r="HK811">
        <v>1.6117217758148488E-2</v>
      </c>
      <c r="HL811" s="10">
        <f t="shared" si="686"/>
        <v>1.6890215639047046</v>
      </c>
      <c r="HM811">
        <v>60.22</v>
      </c>
      <c r="HN811">
        <v>4.8899999999999997</v>
      </c>
      <c r="HO811">
        <v>17315375</v>
      </c>
      <c r="HP811">
        <v>17226946.666666668</v>
      </c>
      <c r="HQ811">
        <v>87.683850000000007</v>
      </c>
      <c r="HR811">
        <v>9.67</v>
      </c>
      <c r="HS811">
        <v>115.5874</v>
      </c>
      <c r="HT811">
        <v>1.6117217758148488E-2</v>
      </c>
      <c r="HU811" s="10">
        <f t="shared" si="687"/>
        <v>1.8629472958982125</v>
      </c>
      <c r="HV811">
        <v>91.95</v>
      </c>
      <c r="HW811">
        <v>15.4</v>
      </c>
      <c r="HX811">
        <v>4812748</v>
      </c>
      <c r="HY811">
        <v>7157553.333333333</v>
      </c>
      <c r="HZ811">
        <v>21.653899999999997</v>
      </c>
      <c r="IA811">
        <v>9.67</v>
      </c>
      <c r="IB811">
        <v>116.383</v>
      </c>
      <c r="IC811">
        <v>5.8208259271045355E-3</v>
      </c>
      <c r="ID811" s="10">
        <f t="shared" si="688"/>
        <v>0.67744518387420716</v>
      </c>
      <c r="IE811">
        <v>83.43</v>
      </c>
      <c r="IF811">
        <v>-5.04</v>
      </c>
      <c r="IG811">
        <v>5276806</v>
      </c>
      <c r="IH811">
        <v>6214348.333333333</v>
      </c>
      <c r="II811">
        <v>46.756820833333336</v>
      </c>
      <c r="IJ811">
        <v>12.355833333333335</v>
      </c>
      <c r="IK811">
        <v>110.4209</v>
      </c>
      <c r="IL811">
        <v>1.9428899937330438E-2</v>
      </c>
      <c r="IM811" s="10">
        <f t="shared" si="542"/>
        <v>2.1453566170899707</v>
      </c>
      <c r="IN811">
        <v>32.76</v>
      </c>
      <c r="IO811">
        <v>-0.9</v>
      </c>
      <c r="IP811">
        <v>38254964</v>
      </c>
      <c r="IQ811">
        <v>31901373.333333332</v>
      </c>
      <c r="IR811">
        <v>100.69074999999999</v>
      </c>
      <c r="IS811">
        <v>14.159166666666666</v>
      </c>
      <c r="IT811">
        <v>100.3977</v>
      </c>
      <c r="IU811">
        <v>5.8128586165016342E-3</v>
      </c>
      <c r="IV811" s="10">
        <f t="shared" si="689"/>
        <v>0.5835976355219461</v>
      </c>
      <c r="IW811">
        <v>130.65</v>
      </c>
      <c r="IX811">
        <v>11.42</v>
      </c>
      <c r="IY811">
        <v>10330836</v>
      </c>
      <c r="IZ811">
        <v>5793144.166666667</v>
      </c>
      <c r="JA811">
        <v>25.156489166666663</v>
      </c>
      <c r="JB811">
        <v>4.7991666666666672</v>
      </c>
      <c r="JC811">
        <v>118.67189999999999</v>
      </c>
      <c r="JD811">
        <v>2.7999662445797485E-3</v>
      </c>
      <c r="JE811" s="10">
        <f t="shared" si="547"/>
        <v>0.33227731418014345</v>
      </c>
      <c r="JF811">
        <v>35</v>
      </c>
      <c r="JG811">
        <v>0.83</v>
      </c>
      <c r="JH811">
        <v>5435704</v>
      </c>
      <c r="JI811">
        <v>4364607.666666667</v>
      </c>
      <c r="JJ811">
        <v>16.216224999999998</v>
      </c>
      <c r="JK811">
        <v>2.2850000000000001</v>
      </c>
      <c r="JL811">
        <v>102.0316</v>
      </c>
      <c r="JM811">
        <v>1.288345807782601E-3</v>
      </c>
      <c r="JN811" s="10">
        <f t="shared" si="672"/>
        <v>0.13145198412135123</v>
      </c>
      <c r="JO811">
        <v>102.45</v>
      </c>
      <c r="JP811">
        <v>3.13</v>
      </c>
      <c r="JQ811">
        <v>2062410</v>
      </c>
      <c r="JR811">
        <v>1813115.6666666667</v>
      </c>
      <c r="JS811">
        <v>6.7267436666666667</v>
      </c>
      <c r="JT811">
        <v>1.3375000000000001</v>
      </c>
      <c r="JU811">
        <v>103.5598</v>
      </c>
      <c r="JV811">
        <v>3.5926226007687662E-2</v>
      </c>
      <c r="JW811" s="10">
        <f t="shared" si="690"/>
        <v>3.7205127801109326</v>
      </c>
      <c r="JX811">
        <v>27.91</v>
      </c>
      <c r="JY811">
        <v>0.5</v>
      </c>
      <c r="JZ811">
        <v>51486268</v>
      </c>
      <c r="KA811">
        <v>57945370.833333336</v>
      </c>
      <c r="KB811">
        <v>287.15059166666668</v>
      </c>
      <c r="KC811">
        <v>48.034166666666664</v>
      </c>
      <c r="KD811">
        <v>88.438940000000002</v>
      </c>
      <c r="KE811">
        <v>3.1470909267677517E-2</v>
      </c>
      <c r="KF811" s="10">
        <f t="shared" si="691"/>
        <v>2.7832538564695759</v>
      </c>
      <c r="KG811">
        <v>65.739999999999995</v>
      </c>
      <c r="KH811">
        <v>8.64</v>
      </c>
      <c r="KI811">
        <v>46868594</v>
      </c>
      <c r="KJ811">
        <v>27529033.333333332</v>
      </c>
      <c r="KK811">
        <v>133.50354999999999</v>
      </c>
      <c r="KL811">
        <v>22.698333333333334</v>
      </c>
      <c r="KM811">
        <v>107.342</v>
      </c>
      <c r="KN811">
        <v>8.9228767259934543E-3</v>
      </c>
      <c r="KO811" s="10">
        <f t="shared" si="692"/>
        <v>0.95779943352158936</v>
      </c>
      <c r="KP811">
        <v>35.31</v>
      </c>
      <c r="KQ811">
        <v>-5.89</v>
      </c>
      <c r="KR811">
        <v>10057864</v>
      </c>
      <c r="KS811">
        <v>6325788.333333333</v>
      </c>
      <c r="KT811">
        <v>52.611902500000006</v>
      </c>
      <c r="KU811">
        <v>13.685833333333333</v>
      </c>
      <c r="KV811">
        <v>97.775239999999997</v>
      </c>
      <c r="KW811">
        <v>9.843105399442718E-3</v>
      </c>
      <c r="KX811" s="10">
        <f t="shared" si="693"/>
        <v>0.96241199277580758</v>
      </c>
      <c r="KY811">
        <v>64.040000000000006</v>
      </c>
      <c r="KZ811">
        <v>1</v>
      </c>
      <c r="LA811">
        <v>8453628</v>
      </c>
      <c r="LB811">
        <v>3792575.8333333335</v>
      </c>
      <c r="LC811">
        <v>26.416241666666664</v>
      </c>
      <c r="LD811">
        <v>5.0125000000000002</v>
      </c>
      <c r="LE811">
        <v>109.21899999999999</v>
      </c>
      <c r="LF811">
        <v>3.8669276587762549E-2</v>
      </c>
      <c r="LG811" s="10">
        <f t="shared" si="694"/>
        <v>4.2234197196388372</v>
      </c>
      <c r="LH811">
        <v>17.420000000000002</v>
      </c>
      <c r="LI811">
        <v>0.88</v>
      </c>
      <c r="LJ811">
        <v>83083668</v>
      </c>
      <c r="LK811">
        <v>47251205</v>
      </c>
      <c r="LL811">
        <v>148.94513333333333</v>
      </c>
      <c r="LM811">
        <v>24.703333333333333</v>
      </c>
      <c r="LN811">
        <v>109.79</v>
      </c>
      <c r="LO811">
        <v>5.1949524853382306E-2</v>
      </c>
      <c r="LP811" s="10">
        <f t="shared" si="695"/>
        <v>5.703538333652844</v>
      </c>
      <c r="LQ811">
        <v>94.48</v>
      </c>
      <c r="LR811">
        <v>5.0999999999999996</v>
      </c>
      <c r="LS811">
        <v>66354474</v>
      </c>
      <c r="LT811">
        <v>40061637.5</v>
      </c>
      <c r="LU811">
        <v>187.42303333333334</v>
      </c>
      <c r="LV811">
        <v>28.185000000000002</v>
      </c>
      <c r="LW811">
        <v>106.9744</v>
      </c>
      <c r="LX811">
        <v>0.33263459957438479</v>
      </c>
      <c r="LY811" s="10">
        <f t="shared" si="696"/>
        <v>35.583386708710073</v>
      </c>
      <c r="LZ811">
        <v>51.9</v>
      </c>
      <c r="MA811">
        <v>1.85</v>
      </c>
      <c r="MB811">
        <v>332204656</v>
      </c>
      <c r="MC811">
        <v>513064750</v>
      </c>
      <c r="MD811">
        <v>2151.9870000000001</v>
      </c>
      <c r="ME811">
        <v>337.6925</v>
      </c>
      <c r="MF811" s="13">
        <f t="shared" si="552"/>
        <v>106.17212178931115</v>
      </c>
      <c r="MG811" s="13">
        <f t="shared" si="553"/>
        <v>1.4356986250742221E-2</v>
      </c>
      <c r="MH811" s="13">
        <f t="shared" si="630"/>
        <v>7.5640718740674906E-3</v>
      </c>
      <c r="MI811" s="12">
        <v>104.2281</v>
      </c>
      <c r="MJ811" s="12">
        <f t="shared" si="554"/>
        <v>3.1539820828407894E-3</v>
      </c>
      <c r="MK811" s="12">
        <f t="shared" si="555"/>
        <v>1.1203004167901431E-2</v>
      </c>
      <c r="ML811" s="12">
        <f t="shared" si="631"/>
        <v>7.957757080466088E-3</v>
      </c>
      <c r="MM811" s="14">
        <v>116.8844</v>
      </c>
      <c r="MN811" s="14">
        <f t="shared" si="556"/>
        <v>3.2341599645300478E-2</v>
      </c>
      <c r="MO811" s="14">
        <f t="shared" si="557"/>
        <v>1.7984613394558258E-2</v>
      </c>
      <c r="MP811" s="14">
        <f t="shared" si="632"/>
        <v>2.2543279282896123E-3</v>
      </c>
      <c r="MQ811" s="16">
        <v>98.634739999999994</v>
      </c>
      <c r="MR811" s="16">
        <f t="shared" si="558"/>
        <v>1.5677239164970658E-3</v>
      </c>
      <c r="MS811" s="16">
        <f t="shared" si="559"/>
        <v>1.2789262334245155E-2</v>
      </c>
      <c r="MT811" s="16">
        <f t="shared" si="633"/>
        <v>8.929948897245632E-3</v>
      </c>
      <c r="MU811" s="13">
        <v>109.13979999999999</v>
      </c>
      <c r="MV811" s="13">
        <f t="shared" si="560"/>
        <v>1.1121054962321297E-2</v>
      </c>
      <c r="MW811" s="13">
        <f t="shared" si="561"/>
        <v>3.2359312884209235E-3</v>
      </c>
      <c r="MX811" s="13">
        <f t="shared" si="634"/>
        <v>4.5087527484855006E-3</v>
      </c>
      <c r="MY811" s="12">
        <v>114.4074</v>
      </c>
      <c r="MZ811" s="12">
        <f t="shared" si="562"/>
        <v>2.3667193678011289E-2</v>
      </c>
      <c r="NA811" s="12">
        <f t="shared" si="563"/>
        <v>9.3102074272690682E-3</v>
      </c>
      <c r="NB811" s="12">
        <f t="shared" si="635"/>
        <v>3.863923990847562E-3</v>
      </c>
      <c r="NC811" s="14">
        <v>104.5265</v>
      </c>
      <c r="ND811" s="14">
        <f t="shared" si="564"/>
        <v>-1.442627278856079E-2</v>
      </c>
      <c r="NE811" s="14">
        <f t="shared" si="565"/>
        <v>2.8783259039303011E-2</v>
      </c>
      <c r="NF811" s="14">
        <f t="shared" si="636"/>
        <v>2.5396574510734404E-2</v>
      </c>
      <c r="NG811" s="16">
        <v>138.72460000000001</v>
      </c>
      <c r="NH811" s="16">
        <f t="shared" si="566"/>
        <v>1.0318423279668254E-2</v>
      </c>
      <c r="NI811" s="16">
        <f t="shared" si="567"/>
        <v>138.71024301374928</v>
      </c>
      <c r="NJ811" s="16">
        <f t="shared" si="637"/>
        <v>1.4243640718740949</v>
      </c>
      <c r="NK811" s="13">
        <v>96.261309999999995</v>
      </c>
      <c r="NL811" s="13">
        <f t="shared" si="568"/>
        <v>3.1487478784661516E-2</v>
      </c>
      <c r="NM811" s="13">
        <f t="shared" si="569"/>
        <v>1.7130492533919295E-2</v>
      </c>
      <c r="NN811" s="13">
        <f t="shared" si="638"/>
        <v>1.4146064921750634E-2</v>
      </c>
      <c r="NO811" s="12">
        <v>101.1982</v>
      </c>
      <c r="NP811" s="12">
        <f t="shared" si="570"/>
        <v>1.5762260829904617E-2</v>
      </c>
      <c r="NQ811" s="12">
        <f t="shared" si="571"/>
        <v>1.4052745791623966E-3</v>
      </c>
      <c r="NR811" s="12">
        <f t="shared" si="639"/>
        <v>2.2948410528884189E-2</v>
      </c>
      <c r="NS811" s="14">
        <v>128.48750000000001</v>
      </c>
      <c r="NT811" s="14">
        <f t="shared" si="572"/>
        <v>1.6449091119088877E-2</v>
      </c>
      <c r="NU811" s="14">
        <f t="shared" si="573"/>
        <v>2.0921048683466559E-3</v>
      </c>
      <c r="NV811" s="14">
        <f t="shared" si="640"/>
        <v>7.1034949046928642E-3</v>
      </c>
      <c r="NW811" s="16">
        <v>105.5316</v>
      </c>
      <c r="NX811" s="16">
        <f t="shared" si="574"/>
        <v>4.2346026991071373E-3</v>
      </c>
      <c r="NY811" s="16">
        <f t="shared" si="575"/>
        <v>1.0122383551635084E-2</v>
      </c>
      <c r="NZ811" s="16">
        <f t="shared" si="641"/>
        <v>7.6638032596627603E-3</v>
      </c>
      <c r="OA811" s="13">
        <v>101.5872</v>
      </c>
      <c r="OB811" s="13">
        <f t="shared" si="576"/>
        <v>7.762904350772093E-4</v>
      </c>
      <c r="OC811" s="13">
        <f t="shared" si="577"/>
        <v>1.3580695815665011E-2</v>
      </c>
      <c r="OD811" s="13">
        <f t="shared" si="642"/>
        <v>1.2867337251736721E-2</v>
      </c>
      <c r="OE811" s="15">
        <v>104.00239999999999</v>
      </c>
      <c r="OF811" s="15">
        <f t="shared" si="578"/>
        <v>1.0791898301131253E-2</v>
      </c>
      <c r="OG811" s="15">
        <f t="shared" si="579"/>
        <v>3.5650879496109678E-3</v>
      </c>
      <c r="OH811" s="15">
        <f t="shared" si="643"/>
        <v>1.1186611140410418E-2</v>
      </c>
      <c r="OI811" s="14">
        <v>85.463840000000005</v>
      </c>
      <c r="OJ811" s="14">
        <f t="shared" si="580"/>
        <v>-2.4280019280620957E-2</v>
      </c>
      <c r="OK811" s="14">
        <f t="shared" si="581"/>
        <v>3.8637005531363178E-2</v>
      </c>
      <c r="OL811" s="14">
        <f t="shared" si="644"/>
        <v>3.3953474988158039E-2</v>
      </c>
      <c r="OM811" s="16">
        <v>157.93440000000001</v>
      </c>
      <c r="ON811" s="16">
        <f t="shared" si="582"/>
        <v>1.3902655730801072E-2</v>
      </c>
      <c r="OO811" s="16">
        <f t="shared" si="583"/>
        <v>4.5433051994114848E-4</v>
      </c>
      <c r="OP811" s="16">
        <f t="shared" si="645"/>
        <v>2.8475613607812811E-2</v>
      </c>
      <c r="OQ811" s="13">
        <v>111.524</v>
      </c>
      <c r="OR811" s="13">
        <f t="shared" si="584"/>
        <v>1.5470066014113382E-2</v>
      </c>
      <c r="OS811" s="13">
        <f t="shared" si="585"/>
        <v>1.1130797633711609E-3</v>
      </c>
      <c r="OT811" s="13">
        <f t="shared" si="646"/>
        <v>2.6739203256309629E-4</v>
      </c>
      <c r="OU811" s="16">
        <v>104.9071</v>
      </c>
      <c r="OV811" s="16">
        <f t="shared" si="586"/>
        <v>-7.684485832793353E-3</v>
      </c>
      <c r="OW811" s="16">
        <f t="shared" si="587"/>
        <v>2.2041472083535574E-2</v>
      </c>
      <c r="OX811" s="16">
        <f t="shared" si="647"/>
        <v>2.0791051393379334E-2</v>
      </c>
      <c r="OY811" s="14">
        <v>87.961489999999998</v>
      </c>
      <c r="OZ811" s="14">
        <f t="shared" si="588"/>
        <v>1.1213054589980009E-2</v>
      </c>
      <c r="PA811" s="14">
        <f t="shared" si="589"/>
        <v>3.1439316607622114E-3</v>
      </c>
      <c r="PB811" s="14">
        <f t="shared" si="648"/>
        <v>2.2379963739925457E-2</v>
      </c>
      <c r="PC811" s="15">
        <v>90.814549999999997</v>
      </c>
      <c r="PD811" s="15">
        <f t="shared" si="590"/>
        <v>-1.8350128242600738E-2</v>
      </c>
      <c r="PE811" s="15">
        <f t="shared" si="591"/>
        <v>3.2707114493342959E-2</v>
      </c>
      <c r="PF811" s="15">
        <f t="shared" si="649"/>
        <v>7.5110391552052347E-3</v>
      </c>
      <c r="PG811" s="14">
        <v>99.116919999999993</v>
      </c>
      <c r="PH811" s="14">
        <f t="shared" si="592"/>
        <v>2.4513894072224485E-3</v>
      </c>
      <c r="PI811" s="14">
        <f t="shared" si="593"/>
        <v>1.1905596843519772E-2</v>
      </c>
      <c r="PJ811" s="14">
        <f t="shared" si="650"/>
        <v>3.3210010639528331E-3</v>
      </c>
      <c r="PK811" s="16">
        <v>156.35169999999999</v>
      </c>
      <c r="PL811" s="16">
        <f t="shared" si="594"/>
        <v>4.3636508462643331E-3</v>
      </c>
      <c r="PM811" s="16">
        <f t="shared" si="595"/>
        <v>9.9933354044778877E-3</v>
      </c>
      <c r="PN811" s="16">
        <f t="shared" si="651"/>
        <v>3.0699754966405646E-3</v>
      </c>
      <c r="PO811" s="13">
        <v>115.54640000000001</v>
      </c>
      <c r="PP811" s="13">
        <f t="shared" si="596"/>
        <v>-3.6681331151193763E-3</v>
      </c>
      <c r="PQ811" s="13">
        <f t="shared" si="597"/>
        <v>1.8025119365861597E-2</v>
      </c>
      <c r="PR811" s="13">
        <f t="shared" si="652"/>
        <v>9.2838430399182492E-3</v>
      </c>
      <c r="PS811" s="14">
        <v>104.8141</v>
      </c>
      <c r="PT811" s="14">
        <f t="shared" si="598"/>
        <v>4.1785069292247901E-2</v>
      </c>
      <c r="PU811" s="14">
        <f t="shared" si="599"/>
        <v>2.742808304150568E-2</v>
      </c>
      <c r="PV811" s="14">
        <f t="shared" si="653"/>
        <v>2.2522019630972778E-2</v>
      </c>
      <c r="PW811" s="15">
        <v>107.5598</v>
      </c>
      <c r="PX811" s="15">
        <f t="shared" si="600"/>
        <v>1.4166870173010215E-2</v>
      </c>
      <c r="PY811" s="15">
        <f t="shared" si="601"/>
        <v>1.9011607773200545E-4</v>
      </c>
      <c r="PZ811" s="15">
        <f t="shared" si="654"/>
        <v>2.7567690846219683E-4</v>
      </c>
      <c r="QA811" s="14">
        <v>104.7961</v>
      </c>
      <c r="QB811" s="14">
        <f t="shared" si="602"/>
        <v>1.7629534106423872E-2</v>
      </c>
      <c r="QC811" s="14">
        <f t="shared" si="603"/>
        <v>3.2725478556816512E-3</v>
      </c>
      <c r="QD811" s="14">
        <f t="shared" si="655"/>
        <v>1.5025314193246597E-3</v>
      </c>
      <c r="QE811" s="16">
        <v>115.5874</v>
      </c>
      <c r="QF811" s="16">
        <f t="shared" si="604"/>
        <v>9.0554264029452103E-3</v>
      </c>
      <c r="QG811" s="16">
        <f t="shared" si="605"/>
        <v>5.3015598477970105E-3</v>
      </c>
      <c r="QH811" s="16">
        <f t="shared" si="656"/>
        <v>3.9238768674398905E-4</v>
      </c>
      <c r="QI811" s="13">
        <v>116.383</v>
      </c>
      <c r="QJ811" s="13">
        <f t="shared" si="606"/>
        <v>-6.809130156877119E-3</v>
      </c>
      <c r="QK811" s="13">
        <f t="shared" si="607"/>
        <v>2.116611640761934E-2</v>
      </c>
      <c r="QL811" s="13">
        <f t="shared" si="657"/>
        <v>1.2440672661219399E-2</v>
      </c>
      <c r="QM811" s="15">
        <v>110.4209</v>
      </c>
      <c r="QN811" s="15">
        <f t="shared" si="608"/>
        <v>6.9643471227290199E-2</v>
      </c>
      <c r="QO811" s="15">
        <f t="shared" si="609"/>
        <v>5.5286484976547978E-2</v>
      </c>
      <c r="QP811" s="15">
        <f t="shared" si="658"/>
        <v>1.9633443301743769E-2</v>
      </c>
      <c r="QQ811" s="14">
        <v>100.3977</v>
      </c>
      <c r="QR811" s="14">
        <f t="shared" si="610"/>
        <v>3.6688736557877188E-3</v>
      </c>
      <c r="QS811" s="14">
        <f t="shared" si="611"/>
        <v>1.0688112594954502E-2</v>
      </c>
      <c r="QT811" s="14">
        <f t="shared" si="659"/>
        <v>1.5925096398694549E-5</v>
      </c>
      <c r="QU811" s="16">
        <v>118.67189999999999</v>
      </c>
      <c r="QV811" s="16">
        <f t="shared" si="612"/>
        <v>-2.1332902298969114E-2</v>
      </c>
      <c r="QW811" s="16">
        <f t="shared" si="613"/>
        <v>3.5689888549711335E-2</v>
      </c>
      <c r="QX811" s="16">
        <f t="shared" si="660"/>
        <v>1.6958123005887393E-2</v>
      </c>
      <c r="QY811" s="14">
        <v>102.0316</v>
      </c>
      <c r="QZ811" s="14">
        <f t="shared" si="614"/>
        <v>3.6935694226351679E-2</v>
      </c>
      <c r="RA811" s="14">
        <f t="shared" si="615"/>
        <v>2.2578707975609458E-2</v>
      </c>
      <c r="RB811" s="14">
        <f t="shared" si="661"/>
        <v>2.7592015288957494E-3</v>
      </c>
      <c r="RC811" s="15">
        <v>103.5598</v>
      </c>
      <c r="RD811" s="15">
        <f t="shared" si="616"/>
        <v>9.2406706454239984E-3</v>
      </c>
      <c r="RE811" s="15">
        <f t="shared" si="617"/>
        <v>5.1163156053182224E-3</v>
      </c>
      <c r="RF811" s="15">
        <f t="shared" si="662"/>
        <v>3.8883152645021735E-3</v>
      </c>
      <c r="RG811" s="14">
        <v>88.438940000000002</v>
      </c>
      <c r="RH811" s="14">
        <f t="shared" si="618"/>
        <v>2.9808530883084217E-3</v>
      </c>
      <c r="RI811" s="14">
        <f t="shared" si="619"/>
        <v>1.1376133162433799E-2</v>
      </c>
      <c r="RJ811" s="14">
        <f t="shared" si="663"/>
        <v>4.5323878468308543E-3</v>
      </c>
      <c r="RK811" s="16">
        <v>107.342</v>
      </c>
      <c r="RL811" s="16">
        <f t="shared" si="620"/>
        <v>3.2946073983119328E-2</v>
      </c>
      <c r="RM811" s="16">
        <f t="shared" si="621"/>
        <v>1.8589087732377108E-2</v>
      </c>
      <c r="RN811" s="16">
        <f t="shared" si="664"/>
        <v>5.9167136391895525E-3</v>
      </c>
      <c r="RO811" s="13">
        <v>97.775239999999997</v>
      </c>
      <c r="RP811" s="13">
        <f t="shared" si="622"/>
        <v>1.6145739312152907E-2</v>
      </c>
      <c r="RQ811" s="13">
        <f t="shared" si="623"/>
        <v>1.7887530614106861E-3</v>
      </c>
      <c r="RR811" s="13">
        <f t="shared" si="665"/>
        <v>5.5963434592640748E-3</v>
      </c>
      <c r="RS811" s="15">
        <v>109.21899999999999</v>
      </c>
      <c r="RT811" s="15">
        <f t="shared" si="624"/>
        <v>8.8040214621433854E-2</v>
      </c>
      <c r="RU811" s="15">
        <f t="shared" si="625"/>
        <v>7.3683228370691634E-2</v>
      </c>
      <c r="RV811" s="15">
        <f t="shared" si="666"/>
        <v>3.6491799408464365E-2</v>
      </c>
      <c r="RW811" s="14">
        <v>109.79</v>
      </c>
      <c r="RX811" s="14">
        <f t="shared" si="626"/>
        <v>4.4646941501527149E-3</v>
      </c>
      <c r="RY811" s="14">
        <f t="shared" si="627"/>
        <v>9.8922921005895059E-3</v>
      </c>
      <c r="RZ811" s="14">
        <f t="shared" si="667"/>
        <v>2.2524881945997777E-3</v>
      </c>
      <c r="SA811" s="16">
        <v>106.9744</v>
      </c>
      <c r="SB811" s="16">
        <f t="shared" si="628"/>
        <v>1.8575842549524602E-2</v>
      </c>
      <c r="SC811" s="16">
        <f t="shared" si="629"/>
        <v>4.2188562987823808E-3</v>
      </c>
      <c r="SD811" s="16">
        <f t="shared" si="668"/>
        <v>6.340896325549128E-3</v>
      </c>
    </row>
    <row r="812" spans="1:498" x14ac:dyDescent="0.35">
      <c r="A812" s="2">
        <v>42795</v>
      </c>
      <c r="B812">
        <v>105.10429999999999</v>
      </c>
      <c r="C812">
        <v>2.0335457229619089E-2</v>
      </c>
      <c r="D812" s="10">
        <f t="shared" si="673"/>
        <v>2.1373439972990536</v>
      </c>
      <c r="E812">
        <v>71.849999999999994</v>
      </c>
      <c r="F812">
        <v>26.94</v>
      </c>
      <c r="G812">
        <v>24731044</v>
      </c>
      <c r="H812">
        <v>57143508.333333336</v>
      </c>
      <c r="I812">
        <v>133.47049166666667</v>
      </c>
      <c r="J812">
        <v>21.580833333333334</v>
      </c>
      <c r="K812">
        <v>119.3536</v>
      </c>
      <c r="L812">
        <v>8.1392271137551049E-3</v>
      </c>
      <c r="M812" s="10">
        <f t="shared" si="674"/>
        <v>0.97144605724428124</v>
      </c>
      <c r="N812">
        <v>58.04</v>
      </c>
      <c r="O812">
        <v>1.08</v>
      </c>
      <c r="P812">
        <v>8012929</v>
      </c>
      <c r="Q812">
        <v>6388638.333333333</v>
      </c>
      <c r="R812">
        <v>32.930893333333337</v>
      </c>
      <c r="S812">
        <v>4.97</v>
      </c>
      <c r="T812">
        <v>100.7984</v>
      </c>
      <c r="U812">
        <v>9.7991841106033501E-3</v>
      </c>
      <c r="V812" s="10">
        <f t="shared" si="675"/>
        <v>0.98774207965424077</v>
      </c>
      <c r="W812">
        <v>57.5</v>
      </c>
      <c r="X812">
        <v>9.08</v>
      </c>
      <c r="Y812">
        <v>11376583</v>
      </c>
      <c r="Z812">
        <v>10239231.666666666</v>
      </c>
      <c r="AA812">
        <v>59.671508333333328</v>
      </c>
      <c r="AB812">
        <v>7.1116666666666672</v>
      </c>
      <c r="AC812">
        <v>108.2026</v>
      </c>
      <c r="AD812">
        <v>3.0155751358618883E-2</v>
      </c>
      <c r="AE812" s="10">
        <f t="shared" si="676"/>
        <v>3.2629307019560958</v>
      </c>
      <c r="AF812">
        <v>35.99</v>
      </c>
      <c r="AG812">
        <v>-15.95</v>
      </c>
      <c r="AH812">
        <v>36808500</v>
      </c>
      <c r="AI812">
        <v>71265888.333333328</v>
      </c>
      <c r="AJ812">
        <v>336.51484999999997</v>
      </c>
      <c r="AK812">
        <v>55.800833333333337</v>
      </c>
      <c r="AL812">
        <v>122.66800000000001</v>
      </c>
      <c r="AM812">
        <v>7.7003459844804077E-3</v>
      </c>
      <c r="AN812" s="10">
        <f t="shared" si="677"/>
        <v>0.94458604122424272</v>
      </c>
      <c r="AO812">
        <v>78.81</v>
      </c>
      <c r="AP812">
        <v>12.16</v>
      </c>
      <c r="AQ812">
        <v>18558865</v>
      </c>
      <c r="AR812">
        <v>10280224.166666666</v>
      </c>
      <c r="AS812">
        <v>37.528908333333334</v>
      </c>
      <c r="AT812">
        <v>6.1849999999999996</v>
      </c>
      <c r="AU812">
        <v>104.3377</v>
      </c>
      <c r="AV812">
        <v>1.1837076394205798E-2</v>
      </c>
      <c r="AW812" s="10">
        <f t="shared" si="538"/>
        <v>1.2350533256957263</v>
      </c>
      <c r="AX812">
        <v>209.43</v>
      </c>
      <c r="AY812">
        <v>25.2</v>
      </c>
      <c r="AZ812">
        <v>48131076</v>
      </c>
      <c r="BA812">
        <v>25856975</v>
      </c>
      <c r="BB812">
        <v>45.808508333333329</v>
      </c>
      <c r="BC812">
        <v>6.5391666666666666</v>
      </c>
      <c r="BD812">
        <v>136.22659999999999</v>
      </c>
      <c r="BE812">
        <v>1.7200466696622296E-3</v>
      </c>
      <c r="BF812" s="10">
        <f t="shared" si="669"/>
        <v>0.23431610964940866</v>
      </c>
      <c r="BG812">
        <v>84.22</v>
      </c>
      <c r="BH812">
        <v>25.09</v>
      </c>
      <c r="BI812">
        <v>4913177</v>
      </c>
      <c r="BJ812">
        <v>1458230.6666666667</v>
      </c>
      <c r="BK812">
        <v>5.2642591666666663</v>
      </c>
      <c r="BL812">
        <v>0.94</v>
      </c>
      <c r="BM812">
        <v>98.081950000000006</v>
      </c>
      <c r="BN812">
        <v>7.0246709701043712E-3</v>
      </c>
      <c r="BO812" s="10">
        <f t="shared" si="548"/>
        <v>0.68899342685622844</v>
      </c>
      <c r="BP812">
        <v>44.33</v>
      </c>
      <c r="BQ812">
        <v>6.56</v>
      </c>
      <c r="BR812">
        <v>10541343</v>
      </c>
      <c r="BS812">
        <v>9875062</v>
      </c>
      <c r="BT812">
        <f t="shared" si="697"/>
        <v>40.881824999999999</v>
      </c>
      <c r="BU812">
        <v>7.1466666666666674</v>
      </c>
      <c r="BV812">
        <v>101.46250000000001</v>
      </c>
      <c r="BW812">
        <v>5.4501154152345856E-3</v>
      </c>
      <c r="BX812" s="10">
        <f t="shared" si="539"/>
        <v>0.55298233531823915</v>
      </c>
      <c r="BY812">
        <v>51.82</v>
      </c>
      <c r="BZ812">
        <v>5.15</v>
      </c>
      <c r="CA812">
        <v>5765168</v>
      </c>
      <c r="CB812">
        <v>4430411.666666667</v>
      </c>
      <c r="CC812">
        <v>40.881824999999999</v>
      </c>
      <c r="CD812">
        <v>2.5749999999999997</v>
      </c>
      <c r="CE812">
        <v>129.65639999999999</v>
      </c>
      <c r="CF812">
        <v>7.6093692814040582E-4</v>
      </c>
      <c r="CG812" s="10">
        <f t="shared" si="541"/>
        <v>9.8660342729743708E-2</v>
      </c>
      <c r="CH812">
        <v>38.15</v>
      </c>
      <c r="CI812">
        <v>1.23</v>
      </c>
      <c r="CJ812">
        <v>1317432</v>
      </c>
      <c r="CK812">
        <v>1997320.8333333333</v>
      </c>
      <c r="CL812">
        <v>6.540373333333334</v>
      </c>
      <c r="CM812">
        <v>1.0966666666666667</v>
      </c>
      <c r="CN812">
        <v>107.4922</v>
      </c>
      <c r="CO812">
        <v>4.4748968439479973E-3</v>
      </c>
      <c r="CP812" s="10">
        <f t="shared" si="678"/>
        <v>0.48101650652902689</v>
      </c>
      <c r="CQ812">
        <v>37.14</v>
      </c>
      <c r="CR812">
        <v>-3.08</v>
      </c>
      <c r="CS812">
        <v>5508399</v>
      </c>
      <c r="CT812">
        <v>7337336.666666667</v>
      </c>
      <c r="CU812">
        <v>27.267991666666664</v>
      </c>
      <c r="CV812">
        <v>5.626666666666666</v>
      </c>
      <c r="CW812">
        <v>104.81529999999999</v>
      </c>
      <c r="CX812">
        <v>5.0943924907956739E-2</v>
      </c>
      <c r="CY812" s="10">
        <f t="shared" si="679"/>
        <v>5.3397027724049577</v>
      </c>
      <c r="CZ812">
        <v>70.19</v>
      </c>
      <c r="DA812">
        <v>9.7100000000000009</v>
      </c>
      <c r="DB812">
        <v>65284775</v>
      </c>
      <c r="DC812">
        <v>35022898.333333336</v>
      </c>
      <c r="DD812">
        <v>229.57659999999998</v>
      </c>
      <c r="DE812">
        <v>46.368333333333332</v>
      </c>
      <c r="DF812">
        <v>106.4354</v>
      </c>
      <c r="DG812">
        <v>7.4881073044528762E-2</v>
      </c>
      <c r="DH812" s="10">
        <f t="shared" si="680"/>
        <v>7.9699969619236368</v>
      </c>
      <c r="DI812">
        <v>50.64</v>
      </c>
      <c r="DJ812">
        <v>7.52</v>
      </c>
      <c r="DK812">
        <v>83104012</v>
      </c>
      <c r="DL812">
        <v>72953391.666666672</v>
      </c>
      <c r="DM812">
        <v>324.01110833333331</v>
      </c>
      <c r="DN812">
        <v>53.705000000000005</v>
      </c>
      <c r="DO812">
        <v>87.628370000000004</v>
      </c>
      <c r="DP812">
        <v>5.2538194720111557E-3</v>
      </c>
      <c r="DQ812" s="10">
        <f t="shared" si="681"/>
        <v>0.4603836366065982</v>
      </c>
      <c r="DR812">
        <v>61.95</v>
      </c>
      <c r="DS812">
        <v>10.61</v>
      </c>
      <c r="DT812">
        <v>10753532</v>
      </c>
      <c r="DU812">
        <v>6837700.833333333</v>
      </c>
      <c r="DV812">
        <v>26.849774999999998</v>
      </c>
      <c r="DW812">
        <v>4.5666666666666664</v>
      </c>
      <c r="DX812">
        <v>154.68209999999999</v>
      </c>
      <c r="DY812">
        <v>4.9305553595526174E-3</v>
      </c>
      <c r="DZ812" s="10">
        <f t="shared" si="540"/>
        <v>0.76266865718185384</v>
      </c>
      <c r="EA812">
        <v>29.13</v>
      </c>
      <c r="EB812">
        <v>9.73</v>
      </c>
      <c r="EC812">
        <v>9785606</v>
      </c>
      <c r="ED812">
        <v>5032202.5</v>
      </c>
      <c r="EE812">
        <v>22.441121666666664</v>
      </c>
      <c r="EF812">
        <v>2.7433333333333336</v>
      </c>
      <c r="EG812">
        <v>113.8289</v>
      </c>
      <c r="EH812">
        <v>3.2629731076178867E-4</v>
      </c>
      <c r="EI812" s="10">
        <f t="shared" si="670"/>
        <v>3.7142063956972567E-2</v>
      </c>
      <c r="EJ812">
        <v>71.099999999999994</v>
      </c>
      <c r="EK812">
        <v>-1.78</v>
      </c>
      <c r="EL812">
        <v>343536</v>
      </c>
      <c r="EM812">
        <v>413868.58333333331</v>
      </c>
      <c r="EN812">
        <v>5.3537991666666676</v>
      </c>
      <c r="EO812">
        <v>1.5891666666666666</v>
      </c>
      <c r="EP812">
        <v>107.0591</v>
      </c>
      <c r="EQ812">
        <v>6.4177294480282096E-3</v>
      </c>
      <c r="ER812" s="10">
        <f t="shared" si="682"/>
        <v>0.68707633874939689</v>
      </c>
      <c r="ES812">
        <v>113.51</v>
      </c>
      <c r="ET812">
        <v>8.0500000000000007</v>
      </c>
      <c r="EU812">
        <v>4810258</v>
      </c>
      <c r="EV812">
        <v>5521110</v>
      </c>
      <c r="EW812">
        <v>15.200211666666666</v>
      </c>
      <c r="EX812">
        <v>2.5550000000000002</v>
      </c>
      <c r="EY812">
        <v>87.924819999999997</v>
      </c>
      <c r="EZ812">
        <v>5.8701208346719144E-3</v>
      </c>
      <c r="FA812" s="10">
        <f t="shared" si="671"/>
        <v>0.51612931776677784</v>
      </c>
      <c r="FB812">
        <v>12.78</v>
      </c>
      <c r="FC812">
        <v>15.89</v>
      </c>
      <c r="FD812">
        <v>8361796</v>
      </c>
      <c r="FE812">
        <v>6256259.166666667</v>
      </c>
      <c r="FF812">
        <v>23.807103333333334</v>
      </c>
      <c r="FG812">
        <v>5.62</v>
      </c>
      <c r="FH812">
        <v>95.554820000000007</v>
      </c>
      <c r="FI812">
        <v>4.2988555410172047E-2</v>
      </c>
      <c r="FJ812" s="10">
        <f t="shared" si="683"/>
        <v>4.107763674279016</v>
      </c>
      <c r="FK812">
        <v>37.92</v>
      </c>
      <c r="FL812">
        <v>10.220000000000001</v>
      </c>
      <c r="FM812">
        <v>60390317</v>
      </c>
      <c r="FN812">
        <v>32687541.666666668</v>
      </c>
      <c r="FO812">
        <v>153.59338333333332</v>
      </c>
      <c r="FP812">
        <v>24.340833333333332</v>
      </c>
      <c r="FQ812">
        <v>100.0903</v>
      </c>
      <c r="FR812">
        <v>8.9868964761791334E-2</v>
      </c>
      <c r="FS812" s="10">
        <f t="shared" si="684"/>
        <v>8.9950116436971239</v>
      </c>
      <c r="FT812">
        <v>68.569999999999993</v>
      </c>
      <c r="FU812">
        <v>3.73</v>
      </c>
      <c r="FV812">
        <v>127064685</v>
      </c>
      <c r="FW812">
        <v>102371316.66666667</v>
      </c>
      <c r="FX812">
        <v>446.22309999999999</v>
      </c>
      <c r="FY812">
        <v>86.839166666666657</v>
      </c>
      <c r="FZ812">
        <v>161.34309999999999</v>
      </c>
      <c r="GA812">
        <v>9.510956681217554E-4</v>
      </c>
      <c r="GB812" s="10">
        <f t="shared" si="550"/>
        <v>0.15345272349133518</v>
      </c>
      <c r="GC812">
        <v>47.46</v>
      </c>
      <c r="GD812">
        <v>2.4700000000000002</v>
      </c>
      <c r="GE812">
        <v>1942599</v>
      </c>
      <c r="GF812">
        <v>1213356.3333333333</v>
      </c>
      <c r="GG812">
        <v>4.0815127499999999</v>
      </c>
      <c r="GH812">
        <v>0.62750000000000006</v>
      </c>
      <c r="GI812">
        <v>115.5279</v>
      </c>
      <c r="GJ812">
        <v>1.6308185812954424E-3</v>
      </c>
      <c r="GK812" s="10">
        <f t="shared" si="551"/>
        <v>0.18840504597804175</v>
      </c>
      <c r="GL812">
        <v>58.72</v>
      </c>
      <c r="GM812">
        <v>3.66</v>
      </c>
      <c r="GN812">
        <v>2829318</v>
      </c>
      <c r="GO812">
        <v>2070658.8333333333</v>
      </c>
      <c r="GP812">
        <v>5.7625199999999994</v>
      </c>
      <c r="GQ812">
        <v>0.29666666666666669</v>
      </c>
      <c r="GR812">
        <v>105.9863</v>
      </c>
      <c r="GS812">
        <v>1.1710441022553637E-3</v>
      </c>
      <c r="GT812" s="10">
        <f t="shared" si="546"/>
        <v>0.12411463153486765</v>
      </c>
      <c r="GU812">
        <v>63.62</v>
      </c>
      <c r="GV812">
        <v>8.4499999999999993</v>
      </c>
      <c r="GW812">
        <v>596505</v>
      </c>
      <c r="GX812">
        <v>853497.75</v>
      </c>
      <c r="GY812">
        <v>3.6962414166666666</v>
      </c>
      <c r="GZ812">
        <v>7.4999999999999997E-2</v>
      </c>
      <c r="HA812">
        <v>109.5699</v>
      </c>
      <c r="HB812">
        <v>4.3178538276434961E-2</v>
      </c>
      <c r="HC812" s="10">
        <f t="shared" si="685"/>
        <v>4.7310681210951513</v>
      </c>
      <c r="HD812">
        <v>23.15</v>
      </c>
      <c r="HE812">
        <v>21.06</v>
      </c>
      <c r="HF812">
        <v>123400054</v>
      </c>
      <c r="HG812">
        <v>61580833.333333336</v>
      </c>
      <c r="HH812">
        <v>191.10535000000002</v>
      </c>
      <c r="HI812">
        <v>27.424166666666665</v>
      </c>
      <c r="HJ812">
        <v>108.1328</v>
      </c>
      <c r="HK812">
        <v>1.6117217758148488E-2</v>
      </c>
      <c r="HL812" s="10">
        <f t="shared" si="686"/>
        <v>1.7427998843983188</v>
      </c>
      <c r="HM812">
        <v>52.89</v>
      </c>
      <c r="HN812">
        <v>8.74</v>
      </c>
      <c r="HO812">
        <v>17315375</v>
      </c>
      <c r="HP812">
        <v>17226946.666666668</v>
      </c>
      <c r="HQ812">
        <v>87.683850000000007</v>
      </c>
      <c r="HR812">
        <v>9.67</v>
      </c>
      <c r="HS812">
        <v>115.29730000000001</v>
      </c>
      <c r="HT812">
        <v>1.6117217758148488E-2</v>
      </c>
      <c r="HU812" s="10">
        <f t="shared" si="687"/>
        <v>1.8582716910265737</v>
      </c>
      <c r="HV812">
        <v>123.93</v>
      </c>
      <c r="HW812">
        <v>14.49</v>
      </c>
      <c r="HX812">
        <v>4812748</v>
      </c>
      <c r="HY812">
        <v>7157553.333333333</v>
      </c>
      <c r="HZ812">
        <v>21.653899999999997</v>
      </c>
      <c r="IA812">
        <v>9.67</v>
      </c>
      <c r="IB812">
        <v>115.5654</v>
      </c>
      <c r="IC812">
        <v>5.8208259271045355E-3</v>
      </c>
      <c r="ID812" s="10">
        <f t="shared" si="688"/>
        <v>0.67268607659620649</v>
      </c>
      <c r="IE812">
        <v>88.23</v>
      </c>
      <c r="IF812">
        <v>-2.59</v>
      </c>
      <c r="IG812">
        <v>5276806</v>
      </c>
      <c r="IH812">
        <v>6214348.333333333</v>
      </c>
      <c r="II812">
        <v>46.756820833333336</v>
      </c>
      <c r="IJ812">
        <v>12.355833333333335</v>
      </c>
      <c r="IK812">
        <v>113.4581</v>
      </c>
      <c r="IL812">
        <v>1.9428899937330438E-2</v>
      </c>
      <c r="IM812" s="10">
        <f t="shared" si="542"/>
        <v>2.2043660719796305</v>
      </c>
      <c r="IN812">
        <v>39.75</v>
      </c>
      <c r="IO812">
        <v>6.38</v>
      </c>
      <c r="IP812">
        <v>38254964</v>
      </c>
      <c r="IQ812">
        <v>31901373.333333332</v>
      </c>
      <c r="IR812">
        <v>100.69074999999999</v>
      </c>
      <c r="IS812">
        <v>14.159166666666666</v>
      </c>
      <c r="IT812">
        <v>102.40819999999999</v>
      </c>
      <c r="IU812">
        <v>5.8128586165016342E-3</v>
      </c>
      <c r="IV812" s="10">
        <f t="shared" si="689"/>
        <v>0.59528438777042259</v>
      </c>
      <c r="IW812">
        <v>71.819999999999993</v>
      </c>
      <c r="IX812">
        <v>12.92</v>
      </c>
      <c r="IY812">
        <v>10330836</v>
      </c>
      <c r="IZ812">
        <v>5793144.166666667</v>
      </c>
      <c r="JA812">
        <v>25.156489166666663</v>
      </c>
      <c r="JB812">
        <v>4.7991666666666672</v>
      </c>
      <c r="JC812">
        <v>118.2671</v>
      </c>
      <c r="JD812">
        <v>2.7999662445797485E-3</v>
      </c>
      <c r="JE812" s="10">
        <f t="shared" si="547"/>
        <v>0.33114388784433757</v>
      </c>
      <c r="JF812">
        <v>42.7</v>
      </c>
      <c r="JG812">
        <v>7.09</v>
      </c>
      <c r="JH812">
        <v>5435704</v>
      </c>
      <c r="JI812">
        <v>4364607.666666667</v>
      </c>
      <c r="JJ812">
        <v>16.216224999999998</v>
      </c>
      <c r="JK812">
        <v>2.2850000000000001</v>
      </c>
      <c r="JL812">
        <v>105.83750000000001</v>
      </c>
      <c r="JM812">
        <v>1.288345807782601E-3</v>
      </c>
      <c r="JN812" s="10">
        <f t="shared" si="672"/>
        <v>0.13635529943119104</v>
      </c>
      <c r="JO812">
        <v>43.7</v>
      </c>
      <c r="JP812">
        <v>8.17</v>
      </c>
      <c r="JQ812">
        <v>2062410</v>
      </c>
      <c r="JR812">
        <v>1813115.6666666667</v>
      </c>
      <c r="JS812">
        <v>6.7267436666666667</v>
      </c>
      <c r="JT812">
        <v>1.3375000000000001</v>
      </c>
      <c r="JU812">
        <v>106.11799999999999</v>
      </c>
      <c r="JV812">
        <v>3.5926226007687662E-2</v>
      </c>
      <c r="JW812" s="10">
        <f t="shared" si="690"/>
        <v>3.8124192514837989</v>
      </c>
      <c r="JX812">
        <v>23.44</v>
      </c>
      <c r="JY812">
        <v>5.4</v>
      </c>
      <c r="JZ812">
        <v>51486268</v>
      </c>
      <c r="KA812">
        <v>57945370.833333336</v>
      </c>
      <c r="KB812">
        <v>287.15059166666668</v>
      </c>
      <c r="KC812">
        <v>48.034166666666664</v>
      </c>
      <c r="KD812">
        <v>94.284210000000002</v>
      </c>
      <c r="KE812">
        <v>3.1470909267677517E-2</v>
      </c>
      <c r="KF812" s="10">
        <f t="shared" si="691"/>
        <v>2.9672098182846534</v>
      </c>
      <c r="KG812">
        <v>59.79</v>
      </c>
      <c r="KH812">
        <v>10.49</v>
      </c>
      <c r="KI812">
        <v>46868594</v>
      </c>
      <c r="KJ812">
        <v>27529033.333333332</v>
      </c>
      <c r="KK812">
        <v>133.50354999999999</v>
      </c>
      <c r="KL812">
        <v>22.698333333333334</v>
      </c>
      <c r="KM812">
        <v>108.2223</v>
      </c>
      <c r="KN812">
        <v>8.9228767259934543E-3</v>
      </c>
      <c r="KO812" s="10">
        <f t="shared" si="692"/>
        <v>0.96565424190348148</v>
      </c>
      <c r="KP812">
        <v>38.07</v>
      </c>
      <c r="KQ812">
        <v>-2</v>
      </c>
      <c r="KR812">
        <v>10057864</v>
      </c>
      <c r="KS812">
        <v>6325788.333333333</v>
      </c>
      <c r="KT812">
        <v>52.611902500000006</v>
      </c>
      <c r="KU812">
        <v>13.685833333333333</v>
      </c>
      <c r="KV812">
        <v>100.1802</v>
      </c>
      <c r="KW812">
        <v>9.843105399442718E-3</v>
      </c>
      <c r="KX812" s="10">
        <f t="shared" si="693"/>
        <v>0.98608426753725142</v>
      </c>
      <c r="KY812">
        <v>78.959999999999994</v>
      </c>
      <c r="KZ812">
        <v>4.3899999999999997</v>
      </c>
      <c r="LA812">
        <v>8453628</v>
      </c>
      <c r="LB812">
        <v>3792575.8333333335</v>
      </c>
      <c r="LC812">
        <v>26.416241666666664</v>
      </c>
      <c r="LD812">
        <v>5.0125000000000002</v>
      </c>
      <c r="LE812">
        <v>111.36960000000001</v>
      </c>
      <c r="LF812">
        <v>3.8669276587762549E-2</v>
      </c>
      <c r="LG812" s="10">
        <f t="shared" si="694"/>
        <v>4.3065818658684805</v>
      </c>
      <c r="LH812">
        <v>66.14</v>
      </c>
      <c r="LI812">
        <v>6.46</v>
      </c>
      <c r="LJ812">
        <v>83083668</v>
      </c>
      <c r="LK812">
        <v>47251205</v>
      </c>
      <c r="LL812">
        <v>148.94513333333333</v>
      </c>
      <c r="LM812">
        <v>24.703333333333333</v>
      </c>
      <c r="LN812">
        <v>111.59610000000001</v>
      </c>
      <c r="LO812">
        <v>5.1949524853382306E-2</v>
      </c>
      <c r="LP812" s="10">
        <f t="shared" si="695"/>
        <v>5.7973643704905378</v>
      </c>
      <c r="LQ812">
        <v>101.87</v>
      </c>
      <c r="LR812">
        <v>7.25</v>
      </c>
      <c r="LS812">
        <v>66354474</v>
      </c>
      <c r="LT812">
        <v>40061637.5</v>
      </c>
      <c r="LU812">
        <v>187.42303333333334</v>
      </c>
      <c r="LV812">
        <v>28.185000000000002</v>
      </c>
      <c r="LW812">
        <v>107.798</v>
      </c>
      <c r="LX812">
        <v>0.33263459957438479</v>
      </c>
      <c r="LY812" s="10">
        <f t="shared" si="696"/>
        <v>35.857344564919529</v>
      </c>
      <c r="LZ812">
        <v>56.73</v>
      </c>
      <c r="MA812">
        <v>3.77</v>
      </c>
      <c r="MB812">
        <v>332204656</v>
      </c>
      <c r="MC812">
        <v>513064750</v>
      </c>
      <c r="MD812">
        <v>2151.9870000000001</v>
      </c>
      <c r="ME812">
        <v>337.6925</v>
      </c>
      <c r="MF812" s="13">
        <f t="shared" si="552"/>
        <v>107.90155219235643</v>
      </c>
      <c r="MG812" s="13">
        <f t="shared" si="553"/>
        <v>1.6288931349391245E-2</v>
      </c>
      <c r="MH812" s="13">
        <f t="shared" si="630"/>
        <v>1.9319450986490239E-3</v>
      </c>
      <c r="MI812" s="12">
        <v>105.10429999999999</v>
      </c>
      <c r="MJ812" s="12">
        <f t="shared" si="554"/>
        <v>8.4065621459088469E-3</v>
      </c>
      <c r="MK812" s="12">
        <f t="shared" si="555"/>
        <v>7.8823692034823978E-3</v>
      </c>
      <c r="ML812" s="12">
        <f t="shared" si="631"/>
        <v>3.3206349644190336E-3</v>
      </c>
      <c r="MM812" s="14">
        <v>119.3536</v>
      </c>
      <c r="MN812" s="14">
        <f t="shared" si="556"/>
        <v>2.1125145870620976E-2</v>
      </c>
      <c r="MO812" s="14">
        <f t="shared" si="557"/>
        <v>4.8362145212297314E-3</v>
      </c>
      <c r="MP812" s="14">
        <f t="shared" si="632"/>
        <v>1.3148398873328526E-2</v>
      </c>
      <c r="MQ812" s="16">
        <v>100.7984</v>
      </c>
      <c r="MR812" s="16">
        <f t="shared" si="558"/>
        <v>2.193608458845242E-2</v>
      </c>
      <c r="MS812" s="16">
        <f t="shared" si="559"/>
        <v>5.6471532390611756E-3</v>
      </c>
      <c r="MT812" s="16">
        <f t="shared" si="633"/>
        <v>7.1421090951839794E-3</v>
      </c>
      <c r="MU812" s="13">
        <v>108.2026</v>
      </c>
      <c r="MV812" s="13">
        <f t="shared" si="560"/>
        <v>-8.5871515249248409E-3</v>
      </c>
      <c r="MW812" s="13">
        <f t="shared" si="561"/>
        <v>2.4876082874316086E-2</v>
      </c>
      <c r="MX812" s="13">
        <f t="shared" si="634"/>
        <v>2.1640151585895162E-2</v>
      </c>
      <c r="MY812" s="12">
        <v>122.66800000000001</v>
      </c>
      <c r="MZ812" s="12">
        <f t="shared" si="562"/>
        <v>7.220337146023792E-2</v>
      </c>
      <c r="NA812" s="12">
        <f t="shared" si="563"/>
        <v>5.5914440110846675E-2</v>
      </c>
      <c r="NB812" s="12">
        <f t="shared" si="635"/>
        <v>4.6604232683577607E-2</v>
      </c>
      <c r="NC812" s="14">
        <v>104.3377</v>
      </c>
      <c r="ND812" s="14">
        <f t="shared" si="564"/>
        <v>-1.8062405227382561E-3</v>
      </c>
      <c r="NE812" s="14">
        <f t="shared" si="565"/>
        <v>1.8095171872129501E-2</v>
      </c>
      <c r="NF812" s="14">
        <f t="shared" si="636"/>
        <v>1.068808716717351E-2</v>
      </c>
      <c r="NG812" s="16">
        <v>136.22659999999999</v>
      </c>
      <c r="NH812" s="16">
        <f t="shared" si="566"/>
        <v>-1.8006900001874326E-2</v>
      </c>
      <c r="NI812" s="16">
        <f t="shared" si="567"/>
        <v>136.21031106865061</v>
      </c>
      <c r="NJ812" s="16">
        <f t="shared" si="637"/>
        <v>2.4999319450986661</v>
      </c>
      <c r="NK812" s="13">
        <v>98.081950000000006</v>
      </c>
      <c r="NL812" s="13">
        <f t="shared" si="568"/>
        <v>1.8913517798583968E-2</v>
      </c>
      <c r="NM812" s="13">
        <f t="shared" si="569"/>
        <v>2.6245864491927229E-3</v>
      </c>
      <c r="NN812" s="13">
        <f t="shared" si="638"/>
        <v>1.4505906084726572E-2</v>
      </c>
      <c r="NO812" s="12">
        <v>101.46250000000001</v>
      </c>
      <c r="NP812" s="12">
        <f t="shared" si="570"/>
        <v>2.6117065323296718E-3</v>
      </c>
      <c r="NQ812" s="12">
        <f t="shared" si="571"/>
        <v>1.3677224817061573E-2</v>
      </c>
      <c r="NR812" s="12">
        <f t="shared" si="639"/>
        <v>1.2271950237899176E-2</v>
      </c>
      <c r="NS812" s="14">
        <v>129.65639999999999</v>
      </c>
      <c r="NT812" s="14">
        <f t="shared" si="572"/>
        <v>9.0973830139116085E-3</v>
      </c>
      <c r="NU812" s="14">
        <f t="shared" si="573"/>
        <v>7.1915483354796361E-3</v>
      </c>
      <c r="NV812" s="14">
        <f t="shared" si="640"/>
        <v>5.0994434671329802E-3</v>
      </c>
      <c r="NW812" s="16">
        <v>107.4922</v>
      </c>
      <c r="NX812" s="16">
        <f t="shared" si="574"/>
        <v>1.8578321564346689E-2</v>
      </c>
      <c r="NY812" s="16">
        <f t="shared" si="575"/>
        <v>2.2893902149554446E-3</v>
      </c>
      <c r="NZ812" s="16">
        <f t="shared" si="641"/>
        <v>7.8329933366796389E-3</v>
      </c>
      <c r="OA812" s="13">
        <v>104.81529999999999</v>
      </c>
      <c r="OB812" s="13">
        <f t="shared" si="576"/>
        <v>3.1776641151641138E-2</v>
      </c>
      <c r="OC812" s="13">
        <f t="shared" si="577"/>
        <v>1.5487709802249894E-2</v>
      </c>
      <c r="OD812" s="13">
        <f t="shared" si="642"/>
        <v>1.9070139865848823E-3</v>
      </c>
      <c r="OE812" s="15">
        <v>106.4354</v>
      </c>
      <c r="OF812" s="15">
        <f t="shared" si="578"/>
        <v>2.3393690914825127E-2</v>
      </c>
      <c r="OG812" s="15">
        <f t="shared" si="579"/>
        <v>7.1047595654338824E-3</v>
      </c>
      <c r="OH812" s="15">
        <f t="shared" si="643"/>
        <v>3.5396716158229147E-3</v>
      </c>
      <c r="OI812" s="14">
        <v>87.628370000000004</v>
      </c>
      <c r="OJ812" s="14">
        <f t="shared" si="580"/>
        <v>2.5326851683706186E-2</v>
      </c>
      <c r="OK812" s="14">
        <f t="shared" si="581"/>
        <v>9.0379203343149417E-3</v>
      </c>
      <c r="OL812" s="14">
        <f t="shared" si="644"/>
        <v>2.9599085197048236E-2</v>
      </c>
      <c r="OM812" s="16">
        <v>154.68209999999999</v>
      </c>
      <c r="ON812" s="16">
        <f t="shared" si="582"/>
        <v>-2.0592727106950814E-2</v>
      </c>
      <c r="OO812" s="16">
        <f t="shared" si="583"/>
        <v>3.6881658456342059E-2</v>
      </c>
      <c r="OP812" s="16">
        <f t="shared" si="645"/>
        <v>3.6427327936400911E-2</v>
      </c>
      <c r="OQ812" s="13">
        <v>113.8289</v>
      </c>
      <c r="OR812" s="13">
        <f t="shared" si="584"/>
        <v>2.066730031204056E-2</v>
      </c>
      <c r="OS812" s="13">
        <f t="shared" si="585"/>
        <v>4.378368962649315E-3</v>
      </c>
      <c r="OT812" s="13">
        <f t="shared" si="646"/>
        <v>3.2652891992781541E-3</v>
      </c>
      <c r="OU812" s="16">
        <v>107.0591</v>
      </c>
      <c r="OV812" s="16">
        <f t="shared" si="586"/>
        <v>2.0513387559087937E-2</v>
      </c>
      <c r="OW812" s="16">
        <f t="shared" si="587"/>
        <v>4.224456209696692E-3</v>
      </c>
      <c r="OX812" s="16">
        <f t="shared" si="647"/>
        <v>1.7817015873838882E-2</v>
      </c>
      <c r="OY812" s="14">
        <v>87.924819999999997</v>
      </c>
      <c r="OZ812" s="14">
        <f t="shared" si="588"/>
        <v>-4.1688698088215848E-4</v>
      </c>
      <c r="PA812" s="14">
        <f t="shared" si="589"/>
        <v>1.6705818330273403E-2</v>
      </c>
      <c r="PB812" s="14">
        <f t="shared" si="648"/>
        <v>1.3561886669511192E-2</v>
      </c>
      <c r="PC812" s="15">
        <v>95.554820000000007</v>
      </c>
      <c r="PD812" s="15">
        <f t="shared" si="590"/>
        <v>5.2197252532771632E-2</v>
      </c>
      <c r="PE812" s="15">
        <f t="shared" si="591"/>
        <v>3.5908321183380387E-2</v>
      </c>
      <c r="PF812" s="15">
        <f t="shared" si="649"/>
        <v>3.2012066900374281E-3</v>
      </c>
      <c r="PG812" s="14">
        <v>100.0903</v>
      </c>
      <c r="PH812" s="14">
        <f t="shared" si="592"/>
        <v>9.8205230751722272E-3</v>
      </c>
      <c r="PI812" s="14">
        <f t="shared" si="593"/>
        <v>6.4684082742190174E-3</v>
      </c>
      <c r="PJ812" s="14">
        <f t="shared" si="650"/>
        <v>5.4371885693007549E-3</v>
      </c>
      <c r="PK812" s="16">
        <v>161.34309999999999</v>
      </c>
      <c r="PL812" s="16">
        <f t="shared" si="594"/>
        <v>3.1924181188947687E-2</v>
      </c>
      <c r="PM812" s="16">
        <f t="shared" si="595"/>
        <v>1.5635249839556442E-2</v>
      </c>
      <c r="PN812" s="16">
        <f t="shared" si="651"/>
        <v>5.6419144350785544E-3</v>
      </c>
      <c r="PO812" s="13">
        <v>115.5279</v>
      </c>
      <c r="PP812" s="13">
        <f t="shared" si="596"/>
        <v>-1.6010883939265863E-4</v>
      </c>
      <c r="PQ812" s="13">
        <f t="shared" si="597"/>
        <v>1.6449040188783903E-2</v>
      </c>
      <c r="PR812" s="13">
        <f t="shared" si="652"/>
        <v>1.5760791770776938E-3</v>
      </c>
      <c r="PS812" s="14">
        <v>105.9863</v>
      </c>
      <c r="PT812" s="14">
        <f t="shared" si="598"/>
        <v>1.1183609838752551E-2</v>
      </c>
      <c r="PU812" s="14">
        <f t="shared" si="599"/>
        <v>5.105321510638694E-3</v>
      </c>
      <c r="PV812" s="14">
        <f t="shared" si="653"/>
        <v>2.2322761530866986E-2</v>
      </c>
      <c r="PW812" s="15">
        <v>109.5699</v>
      </c>
      <c r="PX812" s="15">
        <f t="shared" si="600"/>
        <v>1.8688208791760585E-2</v>
      </c>
      <c r="PY812" s="15">
        <f t="shared" si="601"/>
        <v>2.3992774423693408E-3</v>
      </c>
      <c r="PZ812" s="15">
        <f t="shared" si="654"/>
        <v>2.2091613646373354E-3</v>
      </c>
      <c r="QA812" s="14">
        <v>108.1328</v>
      </c>
      <c r="QB812" s="14">
        <f t="shared" si="602"/>
        <v>3.18399253407331E-2</v>
      </c>
      <c r="QC812" s="14">
        <f t="shared" si="603"/>
        <v>1.5550993991341855E-2</v>
      </c>
      <c r="QD812" s="14">
        <f t="shared" si="655"/>
        <v>1.2278446135660204E-2</v>
      </c>
      <c r="QE812" s="16">
        <v>115.29730000000001</v>
      </c>
      <c r="QF812" s="16">
        <f t="shared" si="604"/>
        <v>-2.5097891292649166E-3</v>
      </c>
      <c r="QG812" s="16">
        <f t="shared" si="605"/>
        <v>1.8798720478656161E-2</v>
      </c>
      <c r="QH812" s="16">
        <f t="shared" si="656"/>
        <v>1.3497160630859151E-2</v>
      </c>
      <c r="QI812" s="13">
        <v>115.5654</v>
      </c>
      <c r="QJ812" s="13">
        <f t="shared" si="606"/>
        <v>-7.0250809826176708E-3</v>
      </c>
      <c r="QK812" s="13">
        <f t="shared" si="607"/>
        <v>2.3314012332008915E-2</v>
      </c>
      <c r="QL812" s="13">
        <f t="shared" si="657"/>
        <v>2.1478959243895757E-3</v>
      </c>
      <c r="QM812" s="15">
        <v>113.4581</v>
      </c>
      <c r="QN812" s="15">
        <f t="shared" si="608"/>
        <v>2.7505662424414101E-2</v>
      </c>
      <c r="QO812" s="15">
        <f t="shared" si="609"/>
        <v>1.1216731075022857E-2</v>
      </c>
      <c r="QP812" s="15">
        <f t="shared" si="658"/>
        <v>4.4069753901525122E-2</v>
      </c>
      <c r="QQ812" s="14">
        <v>102.40819999999999</v>
      </c>
      <c r="QR812" s="14">
        <f t="shared" si="610"/>
        <v>2.0025359146673694E-2</v>
      </c>
      <c r="QS812" s="14">
        <f t="shared" si="611"/>
        <v>3.7364277972824489E-3</v>
      </c>
      <c r="QT812" s="14">
        <f t="shared" si="659"/>
        <v>6.9516847976720531E-3</v>
      </c>
      <c r="QU812" s="16">
        <v>118.2671</v>
      </c>
      <c r="QV812" s="16">
        <f t="shared" si="612"/>
        <v>-3.4110855223519199E-3</v>
      </c>
      <c r="QW812" s="16">
        <f t="shared" si="613"/>
        <v>1.9700016871743165E-2</v>
      </c>
      <c r="QX812" s="16">
        <f t="shared" si="660"/>
        <v>1.598987167796817E-2</v>
      </c>
      <c r="QY812" s="14">
        <v>105.83750000000001</v>
      </c>
      <c r="QZ812" s="14">
        <f t="shared" si="614"/>
        <v>3.7301189043394523E-2</v>
      </c>
      <c r="RA812" s="14">
        <f t="shared" si="615"/>
        <v>2.1012257694003278E-2</v>
      </c>
      <c r="RB812" s="14">
        <f t="shared" si="661"/>
        <v>1.5664502816061798E-3</v>
      </c>
      <c r="RC812" s="15">
        <v>106.11799999999999</v>
      </c>
      <c r="RD812" s="15">
        <f t="shared" si="616"/>
        <v>2.4702635578670584E-2</v>
      </c>
      <c r="RE812" s="15">
        <f t="shared" si="617"/>
        <v>8.4137042292793396E-3</v>
      </c>
      <c r="RF812" s="15">
        <f t="shared" si="662"/>
        <v>3.2973886239611172E-3</v>
      </c>
      <c r="RG812" s="14">
        <v>94.284210000000002</v>
      </c>
      <c r="RH812" s="14">
        <f t="shared" si="618"/>
        <v>6.6093849609685451E-2</v>
      </c>
      <c r="RI812" s="14">
        <f t="shared" si="619"/>
        <v>4.9804918260294206E-2</v>
      </c>
      <c r="RJ812" s="14">
        <f t="shared" si="663"/>
        <v>3.8428785097860407E-2</v>
      </c>
      <c r="RK812" s="16">
        <v>108.2223</v>
      </c>
      <c r="RL812" s="16">
        <f t="shared" si="620"/>
        <v>8.2008906113171243E-3</v>
      </c>
      <c r="RM812" s="16">
        <f t="shared" si="621"/>
        <v>8.0880407380741204E-3</v>
      </c>
      <c r="RN812" s="16">
        <f t="shared" si="664"/>
        <v>1.0501046994302987E-2</v>
      </c>
      <c r="RO812" s="13">
        <v>100.1802</v>
      </c>
      <c r="RP812" s="13">
        <f t="shared" si="622"/>
        <v>2.4596820217470228E-2</v>
      </c>
      <c r="RQ812" s="13">
        <f t="shared" si="623"/>
        <v>8.3078888680789831E-3</v>
      </c>
      <c r="RR812" s="13">
        <f t="shared" si="665"/>
        <v>6.519135806668297E-3</v>
      </c>
      <c r="RS812" s="15">
        <v>111.36960000000001</v>
      </c>
      <c r="RT812" s="15">
        <f t="shared" si="624"/>
        <v>1.9690713154304706E-2</v>
      </c>
      <c r="RU812" s="15">
        <f t="shared" si="625"/>
        <v>3.4017818049134618E-3</v>
      </c>
      <c r="RV812" s="15">
        <f t="shared" si="666"/>
        <v>7.0281446565778172E-2</v>
      </c>
      <c r="RW812" s="14">
        <v>111.59610000000001</v>
      </c>
      <c r="RX812" s="14">
        <f t="shared" si="626"/>
        <v>1.6450496402222514E-2</v>
      </c>
      <c r="RY812" s="14">
        <f t="shared" si="627"/>
        <v>1.6156505283126954E-4</v>
      </c>
      <c r="RZ812" s="14">
        <f t="shared" si="667"/>
        <v>9.7307270477582364E-3</v>
      </c>
      <c r="SA812" s="16">
        <v>107.798</v>
      </c>
      <c r="SB812" s="16">
        <f t="shared" si="628"/>
        <v>7.6990382745778518E-3</v>
      </c>
      <c r="SC812" s="16">
        <f t="shared" si="629"/>
        <v>8.5898930748133928E-3</v>
      </c>
      <c r="SD812" s="16">
        <f t="shared" si="668"/>
        <v>4.371036776031012E-3</v>
      </c>
    </row>
    <row r="813" spans="1:498" x14ac:dyDescent="0.35">
      <c r="A813" s="2">
        <v>42826</v>
      </c>
      <c r="B813">
        <v>107.04559999999999</v>
      </c>
      <c r="C813">
        <v>2.0335457229619089E-2</v>
      </c>
      <c r="D813" s="10">
        <f t="shared" si="673"/>
        <v>2.1768212204189128</v>
      </c>
      <c r="E813">
        <v>30.51</v>
      </c>
      <c r="F813">
        <v>22.05</v>
      </c>
      <c r="G813">
        <v>24731044</v>
      </c>
      <c r="H813">
        <v>57143508.333333336</v>
      </c>
      <c r="I813">
        <v>133.47049166666667</v>
      </c>
      <c r="J813">
        <v>21.580833333333334</v>
      </c>
      <c r="K813">
        <v>121.8314</v>
      </c>
      <c r="L813">
        <v>8.1392271137551049E-3</v>
      </c>
      <c r="M813" s="10">
        <f t="shared" si="674"/>
        <v>0.99161343418674375</v>
      </c>
      <c r="N813">
        <v>58.04</v>
      </c>
      <c r="O813">
        <v>1.08</v>
      </c>
      <c r="P813">
        <v>8012929</v>
      </c>
      <c r="Q813">
        <v>6388638.333333333</v>
      </c>
      <c r="R813">
        <v>32.930893333333337</v>
      </c>
      <c r="S813">
        <v>4.97</v>
      </c>
      <c r="T813">
        <v>102.1461</v>
      </c>
      <c r="U813">
        <v>9.7991841106033501E-3</v>
      </c>
      <c r="V813" s="10">
        <f t="shared" si="675"/>
        <v>1.000948440080101</v>
      </c>
      <c r="W813">
        <v>17.5</v>
      </c>
      <c r="X813">
        <v>8.56</v>
      </c>
      <c r="Y813">
        <v>11376583</v>
      </c>
      <c r="Z813">
        <v>10239231.666666666</v>
      </c>
      <c r="AA813">
        <v>59.671508333333328</v>
      </c>
      <c r="AB813">
        <v>7.1116666666666672</v>
      </c>
      <c r="AC813">
        <v>109.0509</v>
      </c>
      <c r="AD813">
        <v>3.0155751358618883E-2</v>
      </c>
      <c r="AE813" s="10">
        <f t="shared" si="676"/>
        <v>3.2885118258336119</v>
      </c>
      <c r="AF813">
        <v>33.409999999999997</v>
      </c>
      <c r="AG813">
        <v>-6.43</v>
      </c>
      <c r="AH813">
        <v>36808500</v>
      </c>
      <c r="AI813">
        <v>71265888.333333328</v>
      </c>
      <c r="AJ813">
        <v>336.51484999999997</v>
      </c>
      <c r="AK813">
        <v>55.800833333333337</v>
      </c>
      <c r="AL813">
        <v>128.95760000000001</v>
      </c>
      <c r="AM813">
        <v>7.7003459844804077E-3</v>
      </c>
      <c r="AN813" s="10">
        <f t="shared" si="677"/>
        <v>0.99301813732823074</v>
      </c>
      <c r="AO813">
        <v>71.39</v>
      </c>
      <c r="AP813">
        <v>9.68</v>
      </c>
      <c r="AQ813">
        <v>18558865</v>
      </c>
      <c r="AR813">
        <v>10280224.166666666</v>
      </c>
      <c r="AS813">
        <v>37.528908333333334</v>
      </c>
      <c r="AT813">
        <v>6.1849999999999996</v>
      </c>
      <c r="AU813">
        <v>106.4333</v>
      </c>
      <c r="AV813">
        <v>1.1837076394205798E-2</v>
      </c>
      <c r="AW813" s="10">
        <f t="shared" si="538"/>
        <v>1.259859102987424</v>
      </c>
      <c r="AX813">
        <v>255.34</v>
      </c>
      <c r="AY813">
        <v>25.73</v>
      </c>
      <c r="AZ813">
        <v>48131076</v>
      </c>
      <c r="BA813">
        <v>25856975</v>
      </c>
      <c r="BB813">
        <v>45.808508333333329</v>
      </c>
      <c r="BC813">
        <v>6.5391666666666666</v>
      </c>
      <c r="BD813">
        <v>136.8049</v>
      </c>
      <c r="BE813">
        <v>1.7200466696622296E-3</v>
      </c>
      <c r="BF813" s="10">
        <f t="shared" si="669"/>
        <v>0.23531081263847436</v>
      </c>
      <c r="BG813">
        <v>82.57</v>
      </c>
      <c r="BH813">
        <v>26.63</v>
      </c>
      <c r="BI813">
        <v>4913177</v>
      </c>
      <c r="BJ813">
        <v>1458230.6666666667</v>
      </c>
      <c r="BK813">
        <v>5.2642591666666663</v>
      </c>
      <c r="BL813">
        <v>0.94</v>
      </c>
      <c r="BM813">
        <v>98.695509999999999</v>
      </c>
      <c r="BN813">
        <v>7.0246709701043712E-3</v>
      </c>
      <c r="BO813" s="10">
        <f t="shared" si="548"/>
        <v>0.69330348397664565</v>
      </c>
      <c r="BP813">
        <v>59.46</v>
      </c>
      <c r="BQ813">
        <v>7.34</v>
      </c>
      <c r="BR813">
        <v>10541343</v>
      </c>
      <c r="BS813">
        <v>9875062</v>
      </c>
      <c r="BT813">
        <f t="shared" si="697"/>
        <v>40.881824999999999</v>
      </c>
      <c r="BU813">
        <v>7.1466666666666674</v>
      </c>
      <c r="BV813">
        <v>104.503</v>
      </c>
      <c r="BW813">
        <v>5.4501154152345856E-3</v>
      </c>
      <c r="BX813" s="10">
        <f t="shared" si="539"/>
        <v>0.56955341123825987</v>
      </c>
      <c r="BY813">
        <v>51.48</v>
      </c>
      <c r="BZ813">
        <v>6.36</v>
      </c>
      <c r="CA813">
        <v>5765168</v>
      </c>
      <c r="CB813">
        <v>4430411.666666667</v>
      </c>
      <c r="CC813">
        <v>40.881824999999999</v>
      </c>
      <c r="CD813">
        <v>2.5749999999999997</v>
      </c>
      <c r="CE813">
        <v>129.46639999999999</v>
      </c>
      <c r="CF813">
        <v>7.6093692814040582E-4</v>
      </c>
      <c r="CG813" s="10">
        <f t="shared" si="541"/>
        <v>9.8515764713397028E-2</v>
      </c>
      <c r="CH813">
        <v>50.45</v>
      </c>
      <c r="CI813">
        <v>3.32</v>
      </c>
      <c r="CJ813">
        <v>1317432</v>
      </c>
      <c r="CK813">
        <v>1997320.8333333333</v>
      </c>
      <c r="CL813">
        <v>6.540373333333334</v>
      </c>
      <c r="CM813">
        <v>1.0966666666666667</v>
      </c>
      <c r="CN813">
        <v>108.8233</v>
      </c>
      <c r="CO813">
        <v>4.4748968439479973E-3</v>
      </c>
      <c r="CP813" s="10">
        <f t="shared" si="678"/>
        <v>0.48697304171800609</v>
      </c>
      <c r="CQ813">
        <v>40.450000000000003</v>
      </c>
      <c r="CR813">
        <v>-0.69</v>
      </c>
      <c r="CS813">
        <v>5508399</v>
      </c>
      <c r="CT813">
        <v>7337336.666666667</v>
      </c>
      <c r="CU813">
        <v>27.267991666666664</v>
      </c>
      <c r="CV813">
        <v>5.626666666666666</v>
      </c>
      <c r="CW813">
        <v>107.48860000000001</v>
      </c>
      <c r="CX813">
        <v>5.0943924907956739E-2</v>
      </c>
      <c r="CY813" s="10">
        <f t="shared" si="679"/>
        <v>5.4758911668613992</v>
      </c>
      <c r="CZ813">
        <v>30.67</v>
      </c>
      <c r="DA813">
        <v>10.1</v>
      </c>
      <c r="DB813">
        <v>65284775</v>
      </c>
      <c r="DC813">
        <v>35022898.333333336</v>
      </c>
      <c r="DD813">
        <v>229.57659999999998</v>
      </c>
      <c r="DE813">
        <v>46.368333333333332</v>
      </c>
      <c r="DF813">
        <v>108.09529999999999</v>
      </c>
      <c r="DG813">
        <v>7.4881073044528762E-2</v>
      </c>
      <c r="DH813" s="10">
        <f t="shared" si="680"/>
        <v>8.09429205507025</v>
      </c>
      <c r="DI813">
        <v>45.38</v>
      </c>
      <c r="DJ813">
        <v>7.88</v>
      </c>
      <c r="DK813">
        <v>83104012</v>
      </c>
      <c r="DL813">
        <v>72953391.666666672</v>
      </c>
      <c r="DM813">
        <v>324.01110833333331</v>
      </c>
      <c r="DN813">
        <v>53.705000000000005</v>
      </c>
      <c r="DO813">
        <v>92.292519999999996</v>
      </c>
      <c r="DP813">
        <v>5.2538194720111557E-3</v>
      </c>
      <c r="DQ813" s="10">
        <f t="shared" si="681"/>
        <v>0.484888238696979</v>
      </c>
      <c r="DR813">
        <v>27.89</v>
      </c>
      <c r="DS813">
        <v>12.36</v>
      </c>
      <c r="DT813">
        <v>10753532</v>
      </c>
      <c r="DU813">
        <v>6837700.833333333</v>
      </c>
      <c r="DV813">
        <v>26.849774999999998</v>
      </c>
      <c r="DW813">
        <v>4.5666666666666664</v>
      </c>
      <c r="DX813">
        <v>155.34889999999999</v>
      </c>
      <c r="DY813">
        <v>4.9305553595526174E-3</v>
      </c>
      <c r="DZ813" s="10">
        <f t="shared" si="540"/>
        <v>0.76595635149560348</v>
      </c>
      <c r="EA813">
        <v>56.72</v>
      </c>
      <c r="EB813">
        <v>11.1</v>
      </c>
      <c r="EC813">
        <v>9785606</v>
      </c>
      <c r="ED813">
        <v>5032202.5</v>
      </c>
      <c r="EE813">
        <v>22.441121666666664</v>
      </c>
      <c r="EF813">
        <v>2.7433333333333336</v>
      </c>
      <c r="EG813">
        <v>116.3677</v>
      </c>
      <c r="EH813">
        <v>3.2629731076178867E-4</v>
      </c>
      <c r="EI813" s="10">
        <f t="shared" si="670"/>
        <v>3.7970467569534594E-2</v>
      </c>
      <c r="EJ813">
        <v>135.86000000000001</v>
      </c>
      <c r="EK813">
        <v>-0.12</v>
      </c>
      <c r="EL813">
        <v>343536</v>
      </c>
      <c r="EM813">
        <v>413868.58333333331</v>
      </c>
      <c r="EN813">
        <v>5.3537991666666676</v>
      </c>
      <c r="EO813">
        <v>1.5891666666666666</v>
      </c>
      <c r="EP813">
        <v>108.67659999999999</v>
      </c>
      <c r="EQ813">
        <v>6.4177294480282096E-3</v>
      </c>
      <c r="ER813" s="10">
        <f t="shared" si="682"/>
        <v>0.69745701613158251</v>
      </c>
      <c r="ES813">
        <v>26.8</v>
      </c>
      <c r="ET813">
        <v>8.8000000000000007</v>
      </c>
      <c r="EU813">
        <v>4810258</v>
      </c>
      <c r="EV813">
        <v>5521110</v>
      </c>
      <c r="EW813">
        <v>15.200211666666666</v>
      </c>
      <c r="EX813">
        <v>2.5550000000000002</v>
      </c>
      <c r="EY813">
        <v>86.557490000000001</v>
      </c>
      <c r="EZ813">
        <v>5.8701208346719144E-3</v>
      </c>
      <c r="FA813" s="10">
        <f t="shared" si="671"/>
        <v>0.50810292544590585</v>
      </c>
      <c r="FB813">
        <v>10.41</v>
      </c>
      <c r="FC813">
        <v>19.190000000000001</v>
      </c>
      <c r="FD813">
        <v>8361796</v>
      </c>
      <c r="FE813">
        <v>6256259.166666667</v>
      </c>
      <c r="FF813">
        <v>23.807103333333334</v>
      </c>
      <c r="FG813">
        <v>5.62</v>
      </c>
      <c r="FH813">
        <v>98.069190000000006</v>
      </c>
      <c r="FI813">
        <v>4.2988555410172047E-2</v>
      </c>
      <c r="FJ813" s="10">
        <f t="shared" si="683"/>
        <v>4.2158528083456908</v>
      </c>
      <c r="FK813">
        <v>48.14</v>
      </c>
      <c r="FL813">
        <v>11.27</v>
      </c>
      <c r="FM813">
        <v>60390317</v>
      </c>
      <c r="FN813">
        <v>32687541.666666668</v>
      </c>
      <c r="FO813">
        <v>153.59338333333332</v>
      </c>
      <c r="FP813">
        <v>24.340833333333332</v>
      </c>
      <c r="FQ813">
        <v>96.358590000000007</v>
      </c>
      <c r="FR813">
        <v>8.9868964761791334E-2</v>
      </c>
      <c r="FS813" s="10">
        <f t="shared" si="684"/>
        <v>8.6596467292058996</v>
      </c>
      <c r="FT813">
        <v>128.96</v>
      </c>
      <c r="FU813">
        <v>10.28</v>
      </c>
      <c r="FV813">
        <v>127064685</v>
      </c>
      <c r="FW813">
        <v>102371316.66666667</v>
      </c>
      <c r="FX813">
        <v>446.22309999999999</v>
      </c>
      <c r="FY813">
        <v>86.839166666666657</v>
      </c>
      <c r="FZ813">
        <v>166.93190000000001</v>
      </c>
      <c r="GA813">
        <v>9.510956681217554E-4</v>
      </c>
      <c r="GB813" s="10">
        <f t="shared" si="550"/>
        <v>0.15876820696133406</v>
      </c>
      <c r="GC813">
        <v>53.36</v>
      </c>
      <c r="GD813">
        <v>4.68</v>
      </c>
      <c r="GE813">
        <v>1942599</v>
      </c>
      <c r="GF813">
        <v>1213356.3333333333</v>
      </c>
      <c r="GG813">
        <v>4.0815127499999999</v>
      </c>
      <c r="GH813">
        <v>0.62750000000000006</v>
      </c>
      <c r="GI813">
        <v>117.3222</v>
      </c>
      <c r="GJ813">
        <v>1.6308185812954424E-3</v>
      </c>
      <c r="GK813" s="10">
        <f t="shared" si="551"/>
        <v>0.19133122375846015</v>
      </c>
      <c r="GL813">
        <v>58.07</v>
      </c>
      <c r="GM813">
        <v>5.72</v>
      </c>
      <c r="GN813">
        <v>2829318</v>
      </c>
      <c r="GO813">
        <v>2070658.8333333333</v>
      </c>
      <c r="GP813">
        <v>5.7625199999999994</v>
      </c>
      <c r="GQ813">
        <v>0.29666666666666669</v>
      </c>
      <c r="GR813">
        <v>103.6443</v>
      </c>
      <c r="GS813">
        <v>1.1710441022553637E-3</v>
      </c>
      <c r="GT813" s="10">
        <f t="shared" si="546"/>
        <v>0.1213720462473856</v>
      </c>
      <c r="GU813">
        <v>18.46</v>
      </c>
      <c r="GV813">
        <v>8.24</v>
      </c>
      <c r="GW813">
        <v>596505</v>
      </c>
      <c r="GX813">
        <v>853497.75</v>
      </c>
      <c r="GY813">
        <v>3.6962414166666666</v>
      </c>
      <c r="GZ813">
        <v>7.4999999999999997E-2</v>
      </c>
      <c r="HA813">
        <v>112.0883</v>
      </c>
      <c r="HB813">
        <v>4.3178538276434961E-2</v>
      </c>
      <c r="HC813" s="10">
        <f t="shared" si="685"/>
        <v>4.8398089518905252</v>
      </c>
      <c r="HD813">
        <v>17.510000000000002</v>
      </c>
      <c r="HE813">
        <v>22.87</v>
      </c>
      <c r="HF813">
        <v>123400054</v>
      </c>
      <c r="HG813">
        <v>61580833.333333336</v>
      </c>
      <c r="HH813">
        <v>191.10535000000002</v>
      </c>
      <c r="HI813">
        <v>27.424166666666665</v>
      </c>
      <c r="HJ813">
        <v>109.78</v>
      </c>
      <c r="HK813">
        <v>1.6117217758148488E-2</v>
      </c>
      <c r="HL813" s="10">
        <f t="shared" si="686"/>
        <v>1.7693481654895411</v>
      </c>
      <c r="HM813">
        <v>25.28</v>
      </c>
      <c r="HN813">
        <v>8.18</v>
      </c>
      <c r="HO813">
        <v>17315375</v>
      </c>
      <c r="HP813">
        <v>17226946.666666668</v>
      </c>
      <c r="HQ813">
        <v>87.683850000000007</v>
      </c>
      <c r="HR813">
        <v>9.67</v>
      </c>
      <c r="HS813">
        <v>116.3599</v>
      </c>
      <c r="HT813">
        <v>1.6117217758148488E-2</v>
      </c>
      <c r="HU813" s="10">
        <f t="shared" si="687"/>
        <v>1.8753978466163821</v>
      </c>
      <c r="HV813">
        <v>164.87</v>
      </c>
      <c r="HW813">
        <v>11.93</v>
      </c>
      <c r="HX813">
        <v>4812748</v>
      </c>
      <c r="HY813">
        <v>7157553.333333333</v>
      </c>
      <c r="HZ813">
        <v>21.653899999999997</v>
      </c>
      <c r="IA813">
        <v>9.67</v>
      </c>
      <c r="IB813">
        <v>114.9123</v>
      </c>
      <c r="IC813">
        <v>5.8208259271045355E-3</v>
      </c>
      <c r="ID813" s="10">
        <f t="shared" si="688"/>
        <v>0.66888449518321447</v>
      </c>
      <c r="IE813">
        <v>78.959999999999994</v>
      </c>
      <c r="IF813">
        <v>-0.61</v>
      </c>
      <c r="IG813">
        <v>5276806</v>
      </c>
      <c r="IH813">
        <v>6214348.333333333</v>
      </c>
      <c r="II813">
        <v>46.756820833333336</v>
      </c>
      <c r="IJ813">
        <v>12.355833333333335</v>
      </c>
      <c r="IK813">
        <v>114.4302</v>
      </c>
      <c r="IL813">
        <v>1.9428899937330438E-2</v>
      </c>
      <c r="IM813" s="10">
        <f t="shared" si="542"/>
        <v>2.2232529056087094</v>
      </c>
      <c r="IN813">
        <v>54.43</v>
      </c>
      <c r="IO813">
        <v>8.25</v>
      </c>
      <c r="IP813">
        <v>38254964</v>
      </c>
      <c r="IQ813">
        <v>31901373.333333332</v>
      </c>
      <c r="IR813">
        <v>100.69074999999999</v>
      </c>
      <c r="IS813">
        <v>14.159166666666666</v>
      </c>
      <c r="IT813">
        <v>108.5852</v>
      </c>
      <c r="IU813">
        <v>5.8128586165016342E-3</v>
      </c>
      <c r="IV813" s="10">
        <f t="shared" si="689"/>
        <v>0.63119041544455323</v>
      </c>
      <c r="IW813">
        <v>30.21</v>
      </c>
      <c r="IX813">
        <v>15.45</v>
      </c>
      <c r="IY813">
        <v>10330836</v>
      </c>
      <c r="IZ813">
        <v>5793144.166666667</v>
      </c>
      <c r="JA813">
        <v>25.156489166666663</v>
      </c>
      <c r="JB813">
        <v>4.7991666666666672</v>
      </c>
      <c r="JC813">
        <v>118.9418</v>
      </c>
      <c r="JD813">
        <v>2.7999662445797485E-3</v>
      </c>
      <c r="JE813" s="10">
        <f t="shared" si="547"/>
        <v>0.33303302506955551</v>
      </c>
      <c r="JF813">
        <v>79.86</v>
      </c>
      <c r="JG813">
        <v>8.3699999999999992</v>
      </c>
      <c r="JH813">
        <v>5435704</v>
      </c>
      <c r="JI813">
        <v>4364607.666666667</v>
      </c>
      <c r="JJ813">
        <v>16.216224999999998</v>
      </c>
      <c r="JK813">
        <v>2.2850000000000001</v>
      </c>
      <c r="JL813">
        <v>104.4773</v>
      </c>
      <c r="JM813">
        <v>1.288345807782601E-3</v>
      </c>
      <c r="JN813" s="10">
        <f t="shared" si="672"/>
        <v>0.13460289146344515</v>
      </c>
      <c r="JO813">
        <v>138.62</v>
      </c>
      <c r="JP813">
        <v>8.67</v>
      </c>
      <c r="JQ813">
        <v>2062410</v>
      </c>
      <c r="JR813">
        <v>1813115.6666666667</v>
      </c>
      <c r="JS813">
        <v>6.7267436666666667</v>
      </c>
      <c r="JT813">
        <v>1.3375000000000001</v>
      </c>
      <c r="JU813">
        <v>107.40779999999999</v>
      </c>
      <c r="JV813">
        <v>3.5926226007687662E-2</v>
      </c>
      <c r="JW813" s="10">
        <f t="shared" si="690"/>
        <v>3.8587568977885147</v>
      </c>
      <c r="JX813">
        <v>73.97</v>
      </c>
      <c r="JY813">
        <v>12.79</v>
      </c>
      <c r="JZ813">
        <v>51486268</v>
      </c>
      <c r="KA813">
        <v>57945370.833333336</v>
      </c>
      <c r="KB813">
        <v>287.15059166666668</v>
      </c>
      <c r="KC813">
        <v>48.034166666666664</v>
      </c>
      <c r="KD813">
        <v>97.444689999999994</v>
      </c>
      <c r="KE813">
        <v>3.1470909267677517E-2</v>
      </c>
      <c r="KF813" s="10">
        <f t="shared" si="691"/>
        <v>3.0666729976069624</v>
      </c>
      <c r="KG813">
        <v>25.33</v>
      </c>
      <c r="KH813">
        <v>13.02</v>
      </c>
      <c r="KI813">
        <v>46868594</v>
      </c>
      <c r="KJ813">
        <v>27529033.333333332</v>
      </c>
      <c r="KK813">
        <v>133.50354999999999</v>
      </c>
      <c r="KL813">
        <v>22.698333333333334</v>
      </c>
      <c r="KM813">
        <v>109.4421</v>
      </c>
      <c r="KN813">
        <v>8.9228767259934543E-3</v>
      </c>
      <c r="KO813" s="10">
        <f t="shared" si="692"/>
        <v>0.97653836693384821</v>
      </c>
      <c r="KP813">
        <v>41.86</v>
      </c>
      <c r="KQ813">
        <v>0.75</v>
      </c>
      <c r="KR813">
        <v>10057864</v>
      </c>
      <c r="KS813">
        <v>6325788.333333333</v>
      </c>
      <c r="KT813">
        <v>52.611902500000006</v>
      </c>
      <c r="KU813">
        <v>13.685833333333333</v>
      </c>
      <c r="KV813">
        <v>100.76779999999999</v>
      </c>
      <c r="KW813">
        <v>9.843105399442718E-3</v>
      </c>
      <c r="KX813" s="10">
        <f t="shared" si="693"/>
        <v>0.99186807626996387</v>
      </c>
      <c r="KY813">
        <v>91.2</v>
      </c>
      <c r="KZ813">
        <v>4.7699999999999996</v>
      </c>
      <c r="LA813">
        <v>8453628</v>
      </c>
      <c r="LB813">
        <v>3792575.8333333335</v>
      </c>
      <c r="LC813">
        <v>26.416241666666664</v>
      </c>
      <c r="LD813">
        <v>5.0125000000000002</v>
      </c>
      <c r="LE813">
        <v>113.1495</v>
      </c>
      <c r="LF813">
        <v>3.8669276587762549E-2</v>
      </c>
      <c r="LG813" s="10">
        <f t="shared" si="694"/>
        <v>4.3754093112670391</v>
      </c>
      <c r="LH813">
        <v>65.95</v>
      </c>
      <c r="LI813">
        <v>10</v>
      </c>
      <c r="LJ813">
        <v>83083668</v>
      </c>
      <c r="LK813">
        <v>47251205</v>
      </c>
      <c r="LL813">
        <v>148.94513333333333</v>
      </c>
      <c r="LM813">
        <v>24.703333333333333</v>
      </c>
      <c r="LN813">
        <v>110.2385</v>
      </c>
      <c r="LO813">
        <v>5.1949524853382306E-2</v>
      </c>
      <c r="LP813" s="10">
        <f t="shared" si="695"/>
        <v>5.7268376955495857</v>
      </c>
      <c r="LQ813">
        <v>30.31</v>
      </c>
      <c r="LR813">
        <v>7.95</v>
      </c>
      <c r="LS813">
        <v>66354474</v>
      </c>
      <c r="LT813">
        <v>40061637.5</v>
      </c>
      <c r="LU813">
        <v>187.42303333333334</v>
      </c>
      <c r="LV813">
        <v>28.185000000000002</v>
      </c>
      <c r="LW813">
        <v>107.2743</v>
      </c>
      <c r="LX813">
        <v>0.33263459957438479</v>
      </c>
      <c r="LY813" s="10">
        <f t="shared" si="696"/>
        <v>35.683143825122428</v>
      </c>
      <c r="LZ813">
        <v>79.930000000000007</v>
      </c>
      <c r="MA813">
        <v>10.029999999999999</v>
      </c>
      <c r="MB813">
        <v>332204656</v>
      </c>
      <c r="MC813">
        <v>513064750</v>
      </c>
      <c r="MD813">
        <v>2151.9870000000001</v>
      </c>
      <c r="ME813">
        <v>337.6925</v>
      </c>
      <c r="MF813" s="13">
        <f t="shared" si="552"/>
        <v>108.3607037782141</v>
      </c>
      <c r="MG813" s="13">
        <f t="shared" si="553"/>
        <v>4.2552824915729204E-3</v>
      </c>
      <c r="MH813" s="13">
        <f t="shared" si="630"/>
        <v>1.2033648857818324E-2</v>
      </c>
      <c r="MI813" s="12">
        <v>107.04559999999999</v>
      </c>
      <c r="MJ813" s="12">
        <f t="shared" si="554"/>
        <v>1.8470224339061314E-2</v>
      </c>
      <c r="MK813" s="12">
        <f t="shared" si="555"/>
        <v>1.4214941847488394E-2</v>
      </c>
      <c r="ML813" s="12">
        <f t="shared" si="631"/>
        <v>6.332572644005996E-3</v>
      </c>
      <c r="MM813" s="14">
        <v>121.8314</v>
      </c>
      <c r="MN813" s="14">
        <f t="shared" si="556"/>
        <v>2.0760161402756161E-2</v>
      </c>
      <c r="MO813" s="14">
        <f t="shared" si="557"/>
        <v>1.6504878911183241E-2</v>
      </c>
      <c r="MP813" s="14">
        <f t="shared" si="632"/>
        <v>1.1668664389953509E-2</v>
      </c>
      <c r="MQ813" s="16">
        <v>102.1461</v>
      </c>
      <c r="MR813" s="16">
        <f t="shared" si="558"/>
        <v>1.33702519087604E-2</v>
      </c>
      <c r="MS813" s="16">
        <f t="shared" si="559"/>
        <v>9.1149694171874796E-3</v>
      </c>
      <c r="MT813" s="16">
        <f t="shared" si="633"/>
        <v>3.4678161781263039E-3</v>
      </c>
      <c r="MU813" s="13">
        <v>109.0509</v>
      </c>
      <c r="MV813" s="13">
        <f t="shared" si="560"/>
        <v>7.8399225157250729E-3</v>
      </c>
      <c r="MW813" s="13">
        <f t="shared" si="561"/>
        <v>3.5846400241521525E-3</v>
      </c>
      <c r="MX813" s="13">
        <f t="shared" si="634"/>
        <v>2.1291442850163933E-2</v>
      </c>
      <c r="MY813" s="12">
        <v>128.95760000000001</v>
      </c>
      <c r="MZ813" s="12">
        <f t="shared" si="562"/>
        <v>5.1273355724394287E-2</v>
      </c>
      <c r="NA813" s="12">
        <f t="shared" si="563"/>
        <v>4.7018073232821367E-2</v>
      </c>
      <c r="NB813" s="12">
        <f t="shared" si="635"/>
        <v>8.896366878025308E-3</v>
      </c>
      <c r="NC813" s="14">
        <v>106.4333</v>
      </c>
      <c r="ND813" s="14">
        <f t="shared" si="564"/>
        <v>2.0084782394091505E-2</v>
      </c>
      <c r="NE813" s="14">
        <f t="shared" si="565"/>
        <v>1.5829499902518585E-2</v>
      </c>
      <c r="NF813" s="14">
        <f t="shared" si="636"/>
        <v>2.2656719696109162E-3</v>
      </c>
      <c r="NG813" s="16">
        <v>136.8049</v>
      </c>
      <c r="NH813" s="16">
        <f t="shared" si="566"/>
        <v>4.2451327420636176E-3</v>
      </c>
      <c r="NI813" s="16">
        <f t="shared" si="567"/>
        <v>136.80064471750842</v>
      </c>
      <c r="NJ813" s="16">
        <f t="shared" si="637"/>
        <v>0.5903336488578077</v>
      </c>
      <c r="NK813" s="13">
        <v>98.695509999999999</v>
      </c>
      <c r="NL813" s="13">
        <f t="shared" si="568"/>
        <v>6.255585252944007E-3</v>
      </c>
      <c r="NM813" s="13">
        <f t="shared" si="569"/>
        <v>2.0003027613710866E-3</v>
      </c>
      <c r="NN813" s="13">
        <f t="shared" si="638"/>
        <v>6.2428368782163624E-4</v>
      </c>
      <c r="NO813" s="12">
        <v>104.503</v>
      </c>
      <c r="NP813" s="12">
        <f t="shared" si="570"/>
        <v>2.9966736478994616E-2</v>
      </c>
      <c r="NQ813" s="12">
        <f t="shared" si="571"/>
        <v>2.5711453987421695E-2</v>
      </c>
      <c r="NR813" s="12">
        <f t="shared" si="639"/>
        <v>1.2034229170360122E-2</v>
      </c>
      <c r="NS813" s="14">
        <v>129.46639999999999</v>
      </c>
      <c r="NT813" s="14">
        <f t="shared" si="572"/>
        <v>-1.4654116572725417E-3</v>
      </c>
      <c r="NU813" s="14">
        <f t="shared" si="573"/>
        <v>5.7206941488454621E-3</v>
      </c>
      <c r="NV813" s="14">
        <f t="shared" si="640"/>
        <v>1.470854186634174E-3</v>
      </c>
      <c r="NW813" s="16">
        <v>108.8233</v>
      </c>
      <c r="NX813" s="16">
        <f t="shared" si="574"/>
        <v>1.2383224085096511E-2</v>
      </c>
      <c r="NY813" s="16">
        <f t="shared" si="575"/>
        <v>8.127941593523591E-3</v>
      </c>
      <c r="NZ813" s="16">
        <f t="shared" si="641"/>
        <v>5.8385513785681464E-3</v>
      </c>
      <c r="OA813" s="13">
        <v>107.48860000000001</v>
      </c>
      <c r="OB813" s="13">
        <f t="shared" si="576"/>
        <v>2.5504864270769811E-2</v>
      </c>
      <c r="OC813" s="13">
        <f t="shared" si="577"/>
        <v>2.1249581779196891E-2</v>
      </c>
      <c r="OD813" s="13">
        <f t="shared" si="642"/>
        <v>5.7618719769469973E-3</v>
      </c>
      <c r="OE813" s="15">
        <v>108.09529999999999</v>
      </c>
      <c r="OF813" s="15">
        <f t="shared" si="578"/>
        <v>1.5595375222904995E-2</v>
      </c>
      <c r="OG813" s="15">
        <f t="shared" si="579"/>
        <v>1.1340092731332074E-2</v>
      </c>
      <c r="OH813" s="15">
        <f t="shared" si="643"/>
        <v>4.2353331658981919E-3</v>
      </c>
      <c r="OI813" s="14">
        <v>92.292519999999996</v>
      </c>
      <c r="OJ813" s="14">
        <f t="shared" si="580"/>
        <v>5.3226483614838394E-2</v>
      </c>
      <c r="OK813" s="14">
        <f t="shared" si="581"/>
        <v>4.8971201123265473E-2</v>
      </c>
      <c r="OL813" s="14">
        <f t="shared" si="644"/>
        <v>3.9933280788950531E-2</v>
      </c>
      <c r="OM813" s="16">
        <v>155.34889999999999</v>
      </c>
      <c r="ON813" s="16">
        <f t="shared" si="582"/>
        <v>4.3107767479235726E-3</v>
      </c>
      <c r="OO813" s="16">
        <f t="shared" si="583"/>
        <v>5.5494256350652194E-5</v>
      </c>
      <c r="OP813" s="16">
        <f t="shared" si="645"/>
        <v>3.6826164199991407E-2</v>
      </c>
      <c r="OQ813" s="13">
        <v>116.3677</v>
      </c>
      <c r="OR813" s="13">
        <f t="shared" si="584"/>
        <v>2.2303650478920467E-2</v>
      </c>
      <c r="OS813" s="13">
        <f t="shared" si="585"/>
        <v>1.8048367987347547E-2</v>
      </c>
      <c r="OT813" s="13">
        <f t="shared" si="646"/>
        <v>1.3669999024698232E-2</v>
      </c>
      <c r="OU813" s="16">
        <v>108.67659999999999</v>
      </c>
      <c r="OV813" s="16">
        <f t="shared" si="586"/>
        <v>1.5108477467118631E-2</v>
      </c>
      <c r="OW813" s="16">
        <f t="shared" si="587"/>
        <v>1.085319497554571E-2</v>
      </c>
      <c r="OX813" s="16">
        <f t="shared" si="647"/>
        <v>6.6287387658490182E-3</v>
      </c>
      <c r="OY813" s="14">
        <v>86.557490000000001</v>
      </c>
      <c r="OZ813" s="14">
        <f t="shared" si="588"/>
        <v>-1.5551126519223968E-2</v>
      </c>
      <c r="PA813" s="14">
        <f t="shared" si="589"/>
        <v>1.9806409010796888E-2</v>
      </c>
      <c r="PB813" s="14">
        <f t="shared" si="648"/>
        <v>3.1005906805234851E-3</v>
      </c>
      <c r="PC813" s="15">
        <v>98.069190000000006</v>
      </c>
      <c r="PD813" s="15">
        <f t="shared" si="590"/>
        <v>2.631337697041336E-2</v>
      </c>
      <c r="PE813" s="15">
        <f t="shared" si="591"/>
        <v>2.205809447884044E-2</v>
      </c>
      <c r="PF813" s="15">
        <f t="shared" si="649"/>
        <v>1.3850226704539947E-2</v>
      </c>
      <c r="PG813" s="14">
        <v>96.358590000000007</v>
      </c>
      <c r="PH813" s="14">
        <f t="shared" si="592"/>
        <v>-3.7283433059946747E-2</v>
      </c>
      <c r="PI813" s="14">
        <f t="shared" si="593"/>
        <v>4.1538715551519667E-2</v>
      </c>
      <c r="PJ813" s="14">
        <f t="shared" si="650"/>
        <v>3.507030727730065E-2</v>
      </c>
      <c r="PK813" s="16">
        <v>166.93190000000001</v>
      </c>
      <c r="PL813" s="16">
        <f t="shared" si="594"/>
        <v>3.4639225352680159E-2</v>
      </c>
      <c r="PM813" s="16">
        <f t="shared" si="595"/>
        <v>3.0383942861107238E-2</v>
      </c>
      <c r="PN813" s="16">
        <f t="shared" si="651"/>
        <v>1.4748693021550796E-2</v>
      </c>
      <c r="PO813" s="13">
        <v>117.3222</v>
      </c>
      <c r="PP813" s="13">
        <f t="shared" si="596"/>
        <v>1.5531313215249254E-2</v>
      </c>
      <c r="PQ813" s="13">
        <f t="shared" si="597"/>
        <v>1.1276030723676334E-2</v>
      </c>
      <c r="PR813" s="13">
        <f t="shared" si="652"/>
        <v>5.1730094651075698E-3</v>
      </c>
      <c r="PS813" s="14">
        <v>103.6443</v>
      </c>
      <c r="PT813" s="14">
        <f t="shared" si="598"/>
        <v>-2.2097195580938256E-2</v>
      </c>
      <c r="PU813" s="14">
        <f t="shared" si="599"/>
        <v>2.6352478072511176E-2</v>
      </c>
      <c r="PV813" s="14">
        <f t="shared" si="653"/>
        <v>2.1247156561872482E-2</v>
      </c>
      <c r="PW813" s="15">
        <v>112.0883</v>
      </c>
      <c r="PX813" s="15">
        <f t="shared" si="600"/>
        <v>2.29844145153002E-2</v>
      </c>
      <c r="PY813" s="15">
        <f t="shared" si="601"/>
        <v>1.872913202372728E-2</v>
      </c>
      <c r="PZ813" s="15">
        <f t="shared" si="654"/>
        <v>1.6329854581357939E-2</v>
      </c>
      <c r="QA813" s="14">
        <v>109.78</v>
      </c>
      <c r="QB813" s="14">
        <f t="shared" si="602"/>
        <v>1.5233120755219431E-2</v>
      </c>
      <c r="QC813" s="14">
        <f t="shared" si="603"/>
        <v>1.0977838263646511E-2</v>
      </c>
      <c r="QD813" s="14">
        <f t="shared" si="655"/>
        <v>4.5731557276953438E-3</v>
      </c>
      <c r="QE813" s="16">
        <v>116.3599</v>
      </c>
      <c r="QF813" s="16">
        <f t="shared" si="604"/>
        <v>9.2161741862124558E-3</v>
      </c>
      <c r="QG813" s="16">
        <f t="shared" si="605"/>
        <v>4.9608916946395354E-3</v>
      </c>
      <c r="QH813" s="16">
        <f t="shared" si="656"/>
        <v>1.3837828784016626E-2</v>
      </c>
      <c r="QI813" s="13">
        <v>114.9123</v>
      </c>
      <c r="QJ813" s="13">
        <f t="shared" si="606"/>
        <v>-5.6513454719145928E-3</v>
      </c>
      <c r="QK813" s="13">
        <f t="shared" si="607"/>
        <v>9.9066279634875132E-3</v>
      </c>
      <c r="QL813" s="13">
        <f t="shared" si="657"/>
        <v>1.3407384368521402E-2</v>
      </c>
      <c r="QM813" s="15">
        <v>114.4302</v>
      </c>
      <c r="QN813" s="15">
        <f t="shared" si="608"/>
        <v>8.5679206685109754E-3</v>
      </c>
      <c r="QO813" s="15">
        <f t="shared" si="609"/>
        <v>4.3126381769380551E-3</v>
      </c>
      <c r="QP813" s="15">
        <f t="shared" si="658"/>
        <v>6.9040928980848015E-3</v>
      </c>
      <c r="QQ813" s="14">
        <v>108.5852</v>
      </c>
      <c r="QR813" s="14">
        <f t="shared" si="610"/>
        <v>6.0317435517859064E-2</v>
      </c>
      <c r="QS813" s="14">
        <f t="shared" si="611"/>
        <v>5.6062153026286143E-2</v>
      </c>
      <c r="QT813" s="14">
        <f t="shared" si="659"/>
        <v>5.2325725229003694E-2</v>
      </c>
      <c r="QU813" s="16">
        <v>118.9418</v>
      </c>
      <c r="QV813" s="16">
        <f t="shared" si="612"/>
        <v>5.7048832684660766E-3</v>
      </c>
      <c r="QW813" s="16">
        <f t="shared" si="613"/>
        <v>1.4496007768931563E-3</v>
      </c>
      <c r="QX813" s="16">
        <f t="shared" si="660"/>
        <v>1.8250416094850008E-2</v>
      </c>
      <c r="QY813" s="14">
        <v>104.4773</v>
      </c>
      <c r="QZ813" s="14">
        <f t="shared" si="614"/>
        <v>-1.2851777489075289E-2</v>
      </c>
      <c r="RA813" s="14">
        <f t="shared" si="615"/>
        <v>1.7107059980648209E-2</v>
      </c>
      <c r="RB813" s="14">
        <f t="shared" si="661"/>
        <v>3.9051977133550686E-3</v>
      </c>
      <c r="RC813" s="15">
        <v>107.40779999999999</v>
      </c>
      <c r="RD813" s="15">
        <f t="shared" si="616"/>
        <v>1.2154394164986204E-2</v>
      </c>
      <c r="RE813" s="15">
        <f t="shared" si="617"/>
        <v>7.8991116734132838E-3</v>
      </c>
      <c r="RF813" s="15">
        <f t="shared" si="662"/>
        <v>5.1459255586605579E-4</v>
      </c>
      <c r="RG813" s="14">
        <v>97.444689999999994</v>
      </c>
      <c r="RH813" s="14">
        <f t="shared" si="618"/>
        <v>3.3520777233006394E-2</v>
      </c>
      <c r="RI813" s="14">
        <f t="shared" si="619"/>
        <v>2.9265494741433473E-2</v>
      </c>
      <c r="RJ813" s="14">
        <f t="shared" si="663"/>
        <v>2.0539423518860733E-2</v>
      </c>
      <c r="RK813" s="16">
        <v>109.4421</v>
      </c>
      <c r="RL813" s="16">
        <f t="shared" si="620"/>
        <v>1.1271244466251273E-2</v>
      </c>
      <c r="RM813" s="16">
        <f t="shared" si="621"/>
        <v>7.015961974678353E-3</v>
      </c>
      <c r="RN813" s="16">
        <f t="shared" si="664"/>
        <v>1.0720787633957674E-3</v>
      </c>
      <c r="RO813" s="13">
        <v>100.76779999999999</v>
      </c>
      <c r="RP813" s="13">
        <f t="shared" si="622"/>
        <v>5.8654304942493685E-3</v>
      </c>
      <c r="RQ813" s="13">
        <f t="shared" si="623"/>
        <v>1.6101480026764481E-3</v>
      </c>
      <c r="RR813" s="13">
        <f t="shared" si="665"/>
        <v>6.697740865402535E-3</v>
      </c>
      <c r="RS813" s="15">
        <v>113.1495</v>
      </c>
      <c r="RT813" s="15">
        <f t="shared" si="624"/>
        <v>1.5981919662098054E-2</v>
      </c>
      <c r="RU813" s="15">
        <f t="shared" si="625"/>
        <v>1.1726637170525134E-2</v>
      </c>
      <c r="RV813" s="15">
        <f t="shared" si="666"/>
        <v>8.3248553656116719E-3</v>
      </c>
      <c r="RW813" s="14">
        <v>110.2385</v>
      </c>
      <c r="RX813" s="14">
        <f t="shared" si="626"/>
        <v>-1.2165299683411956E-2</v>
      </c>
      <c r="RY813" s="14">
        <f t="shared" si="627"/>
        <v>1.6420582174984877E-2</v>
      </c>
      <c r="RZ813" s="14">
        <f t="shared" si="667"/>
        <v>1.6259017122153607E-2</v>
      </c>
      <c r="SA813" s="16">
        <v>107.2743</v>
      </c>
      <c r="SB813" s="16">
        <f t="shared" si="628"/>
        <v>-4.8581606337780858E-3</v>
      </c>
      <c r="SC813" s="16">
        <f t="shared" si="629"/>
        <v>9.1134431253510062E-3</v>
      </c>
      <c r="SD813" s="16">
        <f t="shared" si="668"/>
        <v>5.2355005053761339E-4</v>
      </c>
    </row>
    <row r="814" spans="1:498" x14ac:dyDescent="0.35">
      <c r="A814" s="2">
        <v>42856</v>
      </c>
      <c r="B814">
        <v>105.8738</v>
      </c>
      <c r="C814">
        <v>2.0335457229619089E-2</v>
      </c>
      <c r="D814" s="10">
        <f t="shared" si="673"/>
        <v>2.1529921316372453</v>
      </c>
      <c r="E814">
        <v>21.27</v>
      </c>
      <c r="F814">
        <v>18.66</v>
      </c>
      <c r="G814">
        <v>24731044</v>
      </c>
      <c r="H814">
        <v>57143508.333333336</v>
      </c>
      <c r="I814">
        <v>133.47049166666667</v>
      </c>
      <c r="J814">
        <v>21.580833333333334</v>
      </c>
      <c r="K814">
        <v>129.9692</v>
      </c>
      <c r="L814">
        <v>8.1392271137551049E-3</v>
      </c>
      <c r="M814" s="10">
        <f t="shared" si="674"/>
        <v>1.0578488365930601</v>
      </c>
      <c r="N814">
        <v>58.04</v>
      </c>
      <c r="O814">
        <v>1.08</v>
      </c>
      <c r="P814">
        <v>8012929</v>
      </c>
      <c r="Q814">
        <v>6388638.333333333</v>
      </c>
      <c r="R814">
        <v>32.930893333333337</v>
      </c>
      <c r="S814">
        <v>4.97</v>
      </c>
      <c r="T814">
        <v>105.1482</v>
      </c>
      <c r="U814">
        <v>9.7991841106033501E-3</v>
      </c>
      <c r="V814" s="10">
        <f t="shared" si="675"/>
        <v>1.0303665706985432</v>
      </c>
      <c r="W814">
        <v>53.14</v>
      </c>
      <c r="X814">
        <v>14.83</v>
      </c>
      <c r="Y814">
        <v>11376583</v>
      </c>
      <c r="Z814">
        <v>10239231.666666666</v>
      </c>
      <c r="AA814">
        <v>59.671508333333328</v>
      </c>
      <c r="AB814">
        <v>7.1116666666666672</v>
      </c>
      <c r="AC814">
        <v>107.9957</v>
      </c>
      <c r="AD814">
        <v>3.0155751358618883E-2</v>
      </c>
      <c r="AE814" s="10">
        <f t="shared" si="676"/>
        <v>3.2566914769999973</v>
      </c>
      <c r="AF814">
        <v>41.81</v>
      </c>
      <c r="AG814">
        <v>2.85</v>
      </c>
      <c r="AH814">
        <v>36808500</v>
      </c>
      <c r="AI814">
        <v>71265888.333333328</v>
      </c>
      <c r="AJ814">
        <v>336.51484999999997</v>
      </c>
      <c r="AK814">
        <v>55.800833333333337</v>
      </c>
      <c r="AL814">
        <v>129.006</v>
      </c>
      <c r="AM814">
        <v>7.7003459844804077E-3</v>
      </c>
      <c r="AN814" s="10">
        <f t="shared" si="677"/>
        <v>0.99339083407387951</v>
      </c>
      <c r="AO814">
        <v>94.87</v>
      </c>
      <c r="AP814">
        <v>7.61</v>
      </c>
      <c r="AQ814">
        <v>18558865</v>
      </c>
      <c r="AR814">
        <v>10280224.166666666</v>
      </c>
      <c r="AS814">
        <v>37.528908333333334</v>
      </c>
      <c r="AT814">
        <v>6.1849999999999996</v>
      </c>
      <c r="AU814">
        <v>110.6696</v>
      </c>
      <c r="AV814">
        <v>1.1837076394205798E-2</v>
      </c>
      <c r="AW814" s="10">
        <f t="shared" si="538"/>
        <v>1.3100045097161981</v>
      </c>
      <c r="AX814">
        <v>384.25</v>
      </c>
      <c r="AY814">
        <v>25.2</v>
      </c>
      <c r="AZ814">
        <v>48131076</v>
      </c>
      <c r="BA814">
        <v>25856975</v>
      </c>
      <c r="BB814">
        <v>45.808508333333329</v>
      </c>
      <c r="BC814">
        <v>6.5391666666666666</v>
      </c>
      <c r="BD814">
        <v>141.1515</v>
      </c>
      <c r="BE814">
        <v>1.7200466696622296E-3</v>
      </c>
      <c r="BF814" s="10">
        <f t="shared" si="669"/>
        <v>0.24278716749282819</v>
      </c>
      <c r="BG814">
        <v>336.06</v>
      </c>
      <c r="BH814">
        <v>25.49</v>
      </c>
      <c r="BI814">
        <v>4913177</v>
      </c>
      <c r="BJ814">
        <v>1458230.6666666667</v>
      </c>
      <c r="BK814">
        <v>5.2642591666666663</v>
      </c>
      <c r="BL814">
        <v>0.94</v>
      </c>
      <c r="BM814">
        <v>101.3663</v>
      </c>
      <c r="BN814">
        <v>7.0246709701043712E-3</v>
      </c>
      <c r="BO814" s="10">
        <f t="shared" si="548"/>
        <v>0.71206490495689068</v>
      </c>
      <c r="BP814">
        <v>55.57</v>
      </c>
      <c r="BQ814">
        <v>14.01</v>
      </c>
      <c r="BR814">
        <v>10541343</v>
      </c>
      <c r="BS814">
        <v>9875062</v>
      </c>
      <c r="BT814">
        <f t="shared" si="697"/>
        <v>40.881824999999999</v>
      </c>
      <c r="BU814">
        <v>7.1466666666666674</v>
      </c>
      <c r="BV814">
        <v>109.1478</v>
      </c>
      <c r="BW814">
        <v>5.4501154152345856E-3</v>
      </c>
      <c r="BX814" s="10">
        <f t="shared" si="539"/>
        <v>0.59486810731894157</v>
      </c>
      <c r="BY814">
        <v>39.840000000000003</v>
      </c>
      <c r="BZ814">
        <v>12.02</v>
      </c>
      <c r="CA814">
        <v>5765168</v>
      </c>
      <c r="CB814">
        <v>4430411.666666667</v>
      </c>
      <c r="CC814">
        <v>40.881824999999999</v>
      </c>
      <c r="CD814">
        <v>2.5749999999999997</v>
      </c>
      <c r="CE814">
        <v>129.94370000000001</v>
      </c>
      <c r="CF814">
        <v>7.6093692814040582E-4</v>
      </c>
      <c r="CG814" s="10">
        <f t="shared" si="541"/>
        <v>9.8878959909198455E-2</v>
      </c>
      <c r="CH814">
        <v>23.28</v>
      </c>
      <c r="CI814">
        <v>9.57</v>
      </c>
      <c r="CJ814">
        <v>1317432</v>
      </c>
      <c r="CK814">
        <v>1997320.8333333333</v>
      </c>
      <c r="CL814">
        <v>6.540373333333334</v>
      </c>
      <c r="CM814">
        <v>1.0966666666666667</v>
      </c>
      <c r="CN814">
        <v>113.56270000000001</v>
      </c>
      <c r="CO814">
        <v>4.4748968439479973E-3</v>
      </c>
      <c r="CP814" s="10">
        <f t="shared" si="678"/>
        <v>0.50818136782021328</v>
      </c>
      <c r="CQ814">
        <v>21.84</v>
      </c>
      <c r="CR814">
        <v>5.4</v>
      </c>
      <c r="CS814">
        <v>5508399</v>
      </c>
      <c r="CT814">
        <v>7337336.666666667</v>
      </c>
      <c r="CU814">
        <v>27.267991666666664</v>
      </c>
      <c r="CV814">
        <v>5.626666666666666</v>
      </c>
      <c r="CW814">
        <v>112.306</v>
      </c>
      <c r="CX814">
        <v>5.0943924907956739E-2</v>
      </c>
      <c r="CY814" s="10">
        <f t="shared" si="679"/>
        <v>5.7213084307129893</v>
      </c>
      <c r="CZ814">
        <v>70.55</v>
      </c>
      <c r="DA814">
        <v>15.13</v>
      </c>
      <c r="DB814">
        <v>65284775</v>
      </c>
      <c r="DC814">
        <v>35022898.333333336</v>
      </c>
      <c r="DD814">
        <v>229.57659999999998</v>
      </c>
      <c r="DE814">
        <v>46.368333333333332</v>
      </c>
      <c r="DF814">
        <v>110.79810000000001</v>
      </c>
      <c r="DG814">
        <v>7.4881073044528762E-2</v>
      </c>
      <c r="DH814" s="10">
        <f t="shared" si="680"/>
        <v>8.2966806192950031</v>
      </c>
      <c r="DI814">
        <v>55.33</v>
      </c>
      <c r="DJ814">
        <v>14.26</v>
      </c>
      <c r="DK814">
        <v>83104012</v>
      </c>
      <c r="DL814">
        <v>72953391.666666672</v>
      </c>
      <c r="DM814">
        <v>324.01110833333331</v>
      </c>
      <c r="DN814">
        <v>53.705000000000005</v>
      </c>
      <c r="DO814">
        <v>104.33799999999999</v>
      </c>
      <c r="DP814">
        <v>5.2538194720111557E-3</v>
      </c>
      <c r="DQ814" s="10">
        <f t="shared" si="681"/>
        <v>0.5481730160706999</v>
      </c>
      <c r="DR814">
        <v>56.66</v>
      </c>
      <c r="DS814">
        <v>17.21</v>
      </c>
      <c r="DT814">
        <v>10753532</v>
      </c>
      <c r="DU814">
        <v>6837700.833333333</v>
      </c>
      <c r="DV814">
        <v>26.849774999999998</v>
      </c>
      <c r="DW814">
        <v>4.5666666666666664</v>
      </c>
      <c r="DX814">
        <v>161.1</v>
      </c>
      <c r="DY814">
        <v>4.9305553595526174E-3</v>
      </c>
      <c r="DZ814" s="10">
        <f t="shared" si="540"/>
        <v>0.79431246842392667</v>
      </c>
      <c r="EA814">
        <v>50.7</v>
      </c>
      <c r="EB814">
        <v>17.190000000000001</v>
      </c>
      <c r="EC814">
        <v>9785606</v>
      </c>
      <c r="ED814">
        <v>5032202.5</v>
      </c>
      <c r="EE814">
        <v>22.441121666666664</v>
      </c>
      <c r="EF814">
        <v>2.7433333333333336</v>
      </c>
      <c r="EG814">
        <v>121.2659</v>
      </c>
      <c r="EH814">
        <v>3.2629731076178867E-4</v>
      </c>
      <c r="EI814" s="10">
        <f t="shared" si="670"/>
        <v>3.9568737057107992E-2</v>
      </c>
      <c r="EJ814">
        <v>133.35</v>
      </c>
      <c r="EK814">
        <v>4.9800000000000004</v>
      </c>
      <c r="EL814">
        <v>343536</v>
      </c>
      <c r="EM814">
        <v>413868.58333333331</v>
      </c>
      <c r="EN814">
        <v>5.3537991666666676</v>
      </c>
      <c r="EO814">
        <v>1.5891666666666666</v>
      </c>
      <c r="EP814">
        <v>112.7692</v>
      </c>
      <c r="EQ814">
        <v>6.4177294480282096E-3</v>
      </c>
      <c r="ER814" s="10">
        <f t="shared" si="682"/>
        <v>0.72372221567058281</v>
      </c>
      <c r="ES814">
        <v>63.99</v>
      </c>
      <c r="ET814">
        <v>12.13</v>
      </c>
      <c r="EU814">
        <v>4810258</v>
      </c>
      <c r="EV814">
        <v>5521110</v>
      </c>
      <c r="EW814">
        <v>15.200211666666666</v>
      </c>
      <c r="EX814">
        <v>2.5550000000000002</v>
      </c>
      <c r="EY814">
        <v>88.23854</v>
      </c>
      <c r="EZ814">
        <v>5.8701208346719144E-3</v>
      </c>
      <c r="FA814" s="10">
        <f t="shared" si="671"/>
        <v>0.51797089207503111</v>
      </c>
      <c r="FB814">
        <v>0.88</v>
      </c>
      <c r="FC814">
        <v>22.36</v>
      </c>
      <c r="FD814">
        <v>8361796</v>
      </c>
      <c r="FE814">
        <v>6256259.166666667</v>
      </c>
      <c r="FF814">
        <v>23.807103333333334</v>
      </c>
      <c r="FG814">
        <v>5.62</v>
      </c>
      <c r="FH814">
        <v>102.5869</v>
      </c>
      <c r="FI814">
        <v>4.2988555410172047E-2</v>
      </c>
      <c r="FJ814" s="10">
        <f t="shared" si="683"/>
        <v>4.4100626350077787</v>
      </c>
      <c r="FK814">
        <v>33.08</v>
      </c>
      <c r="FL814">
        <v>16.45</v>
      </c>
      <c r="FM814">
        <v>60390317</v>
      </c>
      <c r="FN814">
        <v>32687541.666666668</v>
      </c>
      <c r="FO814">
        <v>153.59338333333332</v>
      </c>
      <c r="FP814">
        <v>24.340833333333332</v>
      </c>
      <c r="FQ814">
        <v>101.1307</v>
      </c>
      <c r="FR814">
        <v>8.9868964761791334E-2</v>
      </c>
      <c r="FS814" s="10">
        <f t="shared" si="684"/>
        <v>9.0885113146352907</v>
      </c>
      <c r="FT814">
        <v>88.3</v>
      </c>
      <c r="FU814">
        <v>15.74</v>
      </c>
      <c r="FV814">
        <v>127064685</v>
      </c>
      <c r="FW814">
        <v>102371316.66666667</v>
      </c>
      <c r="FX814">
        <v>446.22309999999999</v>
      </c>
      <c r="FY814">
        <v>86.839166666666657</v>
      </c>
      <c r="FZ814">
        <v>174.34460000000001</v>
      </c>
      <c r="GA814">
        <v>9.510956681217554E-4</v>
      </c>
      <c r="GB814" s="10">
        <f t="shared" si="550"/>
        <v>0.16581839382042021</v>
      </c>
      <c r="GC814">
        <v>24.56</v>
      </c>
      <c r="GD814">
        <v>11.04</v>
      </c>
      <c r="GE814">
        <v>1942599</v>
      </c>
      <c r="GF814">
        <v>1213356.3333333333</v>
      </c>
      <c r="GG814">
        <v>4.0815127499999999</v>
      </c>
      <c r="GH814">
        <v>0.62750000000000006</v>
      </c>
      <c r="GI814">
        <v>120.1996</v>
      </c>
      <c r="GJ814">
        <v>1.6308185812954424E-3</v>
      </c>
      <c r="GK814" s="10">
        <f t="shared" si="551"/>
        <v>0.19602374114427967</v>
      </c>
      <c r="GL814">
        <v>19.14</v>
      </c>
      <c r="GM814">
        <v>12.15</v>
      </c>
      <c r="GN814">
        <v>2829318</v>
      </c>
      <c r="GO814">
        <v>2070658.8333333333</v>
      </c>
      <c r="GP814">
        <v>5.7625199999999994</v>
      </c>
      <c r="GQ814">
        <v>0.29666666666666669</v>
      </c>
      <c r="GR814">
        <v>99.597549999999998</v>
      </c>
      <c r="GS814">
        <v>1.1710441022553637E-3</v>
      </c>
      <c r="GT814" s="10">
        <f t="shared" si="546"/>
        <v>0.1166331235265837</v>
      </c>
      <c r="GU814">
        <v>55.52</v>
      </c>
      <c r="GV814">
        <v>14.71</v>
      </c>
      <c r="GW814">
        <v>596505</v>
      </c>
      <c r="GX814">
        <v>853497.75</v>
      </c>
      <c r="GY814">
        <v>3.6962414166666666</v>
      </c>
      <c r="GZ814">
        <v>7.4999999999999997E-2</v>
      </c>
      <c r="HA814">
        <v>112.3374</v>
      </c>
      <c r="HB814">
        <v>4.3178538276434961E-2</v>
      </c>
      <c r="HC814" s="10">
        <f t="shared" si="685"/>
        <v>4.8505647257751852</v>
      </c>
      <c r="HD814">
        <v>48.12</v>
      </c>
      <c r="HE814">
        <v>24.44</v>
      </c>
      <c r="HF814">
        <v>123400054</v>
      </c>
      <c r="HG814">
        <v>61580833.333333336</v>
      </c>
      <c r="HH814">
        <v>191.10535000000002</v>
      </c>
      <c r="HI814">
        <v>27.424166666666665</v>
      </c>
      <c r="HJ814">
        <v>112.7325</v>
      </c>
      <c r="HK814">
        <v>1.6117217758148488E-2</v>
      </c>
      <c r="HL814" s="10">
        <f t="shared" si="686"/>
        <v>1.8169342509204744</v>
      </c>
      <c r="HM814">
        <v>35.07</v>
      </c>
      <c r="HN814">
        <v>14.45</v>
      </c>
      <c r="HO814">
        <v>17315375</v>
      </c>
      <c r="HP814">
        <v>17226946.666666668</v>
      </c>
      <c r="HQ814">
        <v>87.683850000000007</v>
      </c>
      <c r="HR814">
        <v>9.67</v>
      </c>
      <c r="HS814">
        <v>118.9318</v>
      </c>
      <c r="HT814">
        <v>1.6117217758148488E-2</v>
      </c>
      <c r="HU814" s="10">
        <f t="shared" si="687"/>
        <v>1.9168497189685643</v>
      </c>
      <c r="HV814">
        <v>128.76</v>
      </c>
      <c r="HW814">
        <v>8.2100000000000009</v>
      </c>
      <c r="HX814">
        <v>4812748</v>
      </c>
      <c r="HY814">
        <v>7157553.333333333</v>
      </c>
      <c r="HZ814">
        <v>21.653899999999997</v>
      </c>
      <c r="IA814">
        <v>9.67</v>
      </c>
      <c r="IB814">
        <v>118.8583</v>
      </c>
      <c r="IC814">
        <v>5.8208259271045355E-3</v>
      </c>
      <c r="ID814" s="10">
        <f t="shared" si="688"/>
        <v>0.69185347429156896</v>
      </c>
      <c r="IE814">
        <v>56.38</v>
      </c>
      <c r="IF814">
        <v>4.59</v>
      </c>
      <c r="IG814">
        <v>5276806</v>
      </c>
      <c r="IH814">
        <v>6214348.333333333</v>
      </c>
      <c r="II814">
        <v>46.756820833333336</v>
      </c>
      <c r="IJ814">
        <v>12.355833333333335</v>
      </c>
      <c r="IK814">
        <v>117.6031</v>
      </c>
      <c r="IL814">
        <v>1.9428899937330438E-2</v>
      </c>
      <c r="IM814" s="10">
        <f t="shared" si="542"/>
        <v>2.2848988622198654</v>
      </c>
      <c r="IN814">
        <v>41.62</v>
      </c>
      <c r="IO814">
        <v>14.23</v>
      </c>
      <c r="IP814">
        <v>38254964</v>
      </c>
      <c r="IQ814">
        <v>31901373.333333332</v>
      </c>
      <c r="IR814">
        <v>100.69074999999999</v>
      </c>
      <c r="IS814">
        <v>14.159166666666666</v>
      </c>
      <c r="IT814">
        <v>113.30070000000001</v>
      </c>
      <c r="IU814">
        <v>5.8128586165016342E-3</v>
      </c>
      <c r="IV814" s="10">
        <f t="shared" si="689"/>
        <v>0.65860095025066678</v>
      </c>
      <c r="IW814">
        <v>59.43</v>
      </c>
      <c r="IX814">
        <v>18.489999999999998</v>
      </c>
      <c r="IY814">
        <v>10330836</v>
      </c>
      <c r="IZ814">
        <v>5793144.166666667</v>
      </c>
      <c r="JA814">
        <v>25.156489166666663</v>
      </c>
      <c r="JB814">
        <v>4.7991666666666672</v>
      </c>
      <c r="JC814">
        <v>118.62179999999999</v>
      </c>
      <c r="JD814">
        <v>2.7999662445797485E-3</v>
      </c>
      <c r="JE814" s="10">
        <f t="shared" si="547"/>
        <v>0.33213703587129001</v>
      </c>
      <c r="JF814">
        <v>60.3</v>
      </c>
      <c r="JG814">
        <v>14.45</v>
      </c>
      <c r="JH814">
        <v>5435704</v>
      </c>
      <c r="JI814">
        <v>4364607.666666667</v>
      </c>
      <c r="JJ814">
        <v>16.216224999999998</v>
      </c>
      <c r="JK814">
        <v>2.2850000000000001</v>
      </c>
      <c r="JL814">
        <v>105.04949999999999</v>
      </c>
      <c r="JM814">
        <v>1.288345807782601E-3</v>
      </c>
      <c r="JN814" s="10">
        <f t="shared" si="672"/>
        <v>0.13534008293465832</v>
      </c>
      <c r="JO814">
        <v>88.61</v>
      </c>
      <c r="JP814">
        <v>14.55</v>
      </c>
      <c r="JQ814">
        <v>2062410</v>
      </c>
      <c r="JR814">
        <v>1813115.6666666667</v>
      </c>
      <c r="JS814">
        <v>6.7267436666666667</v>
      </c>
      <c r="JT814">
        <v>1.3375000000000001</v>
      </c>
      <c r="JU814">
        <v>113.91679999999999</v>
      </c>
      <c r="JV814">
        <v>3.5926226007687662E-2</v>
      </c>
      <c r="JW814" s="10">
        <f t="shared" si="690"/>
        <v>4.092600702872554</v>
      </c>
      <c r="JX814">
        <v>32.21</v>
      </c>
      <c r="JY814">
        <v>18.02</v>
      </c>
      <c r="JZ814">
        <v>51486268</v>
      </c>
      <c r="KA814">
        <v>57945370.833333336</v>
      </c>
      <c r="KB814">
        <v>287.15059166666668</v>
      </c>
      <c r="KC814">
        <v>48.034166666666664</v>
      </c>
      <c r="KD814">
        <v>101.4353</v>
      </c>
      <c r="KE814">
        <v>3.1470909267677517E-2</v>
      </c>
      <c r="KF814" s="10">
        <f t="shared" si="691"/>
        <v>3.1922611228396494</v>
      </c>
      <c r="KG814">
        <v>39.43</v>
      </c>
      <c r="KH814">
        <v>17.16</v>
      </c>
      <c r="KI814">
        <v>46868594</v>
      </c>
      <c r="KJ814">
        <v>27529033.333333332</v>
      </c>
      <c r="KK814">
        <v>133.50354999999999</v>
      </c>
      <c r="KL814">
        <v>22.698333333333334</v>
      </c>
      <c r="KM814">
        <v>113.6024</v>
      </c>
      <c r="KN814">
        <v>8.9228767259934543E-3</v>
      </c>
      <c r="KO814" s="10">
        <f t="shared" si="692"/>
        <v>1.0136602109769988</v>
      </c>
      <c r="KP814">
        <v>32.979999999999997</v>
      </c>
      <c r="KQ814">
        <v>6.71</v>
      </c>
      <c r="KR814">
        <v>10057864</v>
      </c>
      <c r="KS814">
        <v>6325788.333333333</v>
      </c>
      <c r="KT814">
        <v>52.611902500000006</v>
      </c>
      <c r="KU814">
        <v>13.685833333333333</v>
      </c>
      <c r="KV814">
        <v>105.2183</v>
      </c>
      <c r="KW814">
        <v>9.843105399442718E-3</v>
      </c>
      <c r="KX814" s="10">
        <f t="shared" si="693"/>
        <v>1.0356748168501837</v>
      </c>
      <c r="KY814">
        <v>107.73</v>
      </c>
      <c r="KZ814">
        <v>10.36</v>
      </c>
      <c r="LA814">
        <v>8453628</v>
      </c>
      <c r="LB814">
        <v>3792575.8333333335</v>
      </c>
      <c r="LC814">
        <v>26.416241666666664</v>
      </c>
      <c r="LD814">
        <v>5.0125000000000002</v>
      </c>
      <c r="LE814">
        <v>118.74209999999999</v>
      </c>
      <c r="LF814">
        <v>3.8669276587762549E-2</v>
      </c>
      <c r="LG814" s="10">
        <f t="shared" si="694"/>
        <v>4.5916711075117593</v>
      </c>
      <c r="LH814">
        <v>72.41</v>
      </c>
      <c r="LI814">
        <v>14.71</v>
      </c>
      <c r="LJ814">
        <v>83083668</v>
      </c>
      <c r="LK814">
        <v>47251205</v>
      </c>
      <c r="LL814">
        <v>148.94513333333333</v>
      </c>
      <c r="LM814">
        <v>24.703333333333333</v>
      </c>
      <c r="LN814">
        <v>112.4915</v>
      </c>
      <c r="LO814">
        <v>5.1949524853382306E-2</v>
      </c>
      <c r="LP814" s="10">
        <f t="shared" si="695"/>
        <v>5.8438799750442554</v>
      </c>
      <c r="LQ814">
        <v>62.56</v>
      </c>
      <c r="LR814">
        <v>12.14</v>
      </c>
      <c r="LS814">
        <v>66354474</v>
      </c>
      <c r="LT814">
        <v>40061637.5</v>
      </c>
      <c r="LU814">
        <v>187.42303333333334</v>
      </c>
      <c r="LV814">
        <v>28.185000000000002</v>
      </c>
      <c r="LW814">
        <v>108.3879</v>
      </c>
      <c r="LX814">
        <v>0.33263459957438479</v>
      </c>
      <c r="LY814" s="10">
        <f t="shared" si="696"/>
        <v>36.053565715208464</v>
      </c>
      <c r="LZ814">
        <v>77.02</v>
      </c>
      <c r="MA814">
        <v>14.23</v>
      </c>
      <c r="MB814">
        <v>332204656</v>
      </c>
      <c r="MC814">
        <v>513064750</v>
      </c>
      <c r="MD814">
        <v>2151.9870000000001</v>
      </c>
      <c r="ME814">
        <v>337.6925</v>
      </c>
      <c r="MF814" s="13">
        <f t="shared" si="552"/>
        <v>111.08735320719283</v>
      </c>
      <c r="MG814" s="13">
        <f t="shared" si="553"/>
        <v>2.5162714285793752E-2</v>
      </c>
      <c r="MH814" s="13">
        <f t="shared" si="630"/>
        <v>2.0907431794220832E-2</v>
      </c>
      <c r="MI814" s="12">
        <v>105.8738</v>
      </c>
      <c r="MJ814" s="12">
        <f t="shared" si="554"/>
        <v>-1.094673671780988E-2</v>
      </c>
      <c r="MK814" s="12">
        <f t="shared" si="555"/>
        <v>3.6109451003603632E-2</v>
      </c>
      <c r="ML814" s="12">
        <f t="shared" si="631"/>
        <v>2.1894509156115238E-2</v>
      </c>
      <c r="MM814" s="14">
        <v>129.9692</v>
      </c>
      <c r="MN814" s="14">
        <f t="shared" si="556"/>
        <v>6.6795588001122841E-2</v>
      </c>
      <c r="MO814" s="14">
        <f t="shared" si="557"/>
        <v>4.1632873715329088E-2</v>
      </c>
      <c r="MP814" s="14">
        <f t="shared" si="632"/>
        <v>2.5127994804145848E-2</v>
      </c>
      <c r="MQ814" s="16">
        <v>105.1482</v>
      </c>
      <c r="MR814" s="16">
        <f t="shared" si="558"/>
        <v>2.9390255721951197E-2</v>
      </c>
      <c r="MS814" s="16">
        <f t="shared" si="559"/>
        <v>4.2275414361574448E-3</v>
      </c>
      <c r="MT814" s="16">
        <f t="shared" si="633"/>
        <v>4.8874279810300347E-3</v>
      </c>
      <c r="MU814" s="13">
        <v>107.9957</v>
      </c>
      <c r="MV814" s="13">
        <f t="shared" si="560"/>
        <v>-9.6762154186714744E-3</v>
      </c>
      <c r="MW814" s="13">
        <f t="shared" si="561"/>
        <v>3.4838929704465227E-2</v>
      </c>
      <c r="MX814" s="13">
        <f t="shared" si="634"/>
        <v>3.1254289680313074E-2</v>
      </c>
      <c r="MY814" s="12">
        <v>129.006</v>
      </c>
      <c r="MZ814" s="12">
        <f t="shared" si="562"/>
        <v>3.7531715850791514E-4</v>
      </c>
      <c r="NA814" s="12">
        <f t="shared" si="563"/>
        <v>2.4787397127285837E-2</v>
      </c>
      <c r="NB814" s="12">
        <f t="shared" si="635"/>
        <v>2.223067610553553E-2</v>
      </c>
      <c r="NC814" s="14">
        <v>110.6696</v>
      </c>
      <c r="ND814" s="14">
        <f t="shared" si="564"/>
        <v>3.980239267221819E-2</v>
      </c>
      <c r="NE814" s="14">
        <f t="shared" si="565"/>
        <v>1.4639678386424437E-2</v>
      </c>
      <c r="NF814" s="14">
        <f t="shared" si="636"/>
        <v>1.1898215160941472E-3</v>
      </c>
      <c r="NG814" s="16">
        <v>141.1515</v>
      </c>
      <c r="NH814" s="16">
        <f t="shared" si="566"/>
        <v>3.1772253771611858E-2</v>
      </c>
      <c r="NI814" s="16">
        <f t="shared" si="567"/>
        <v>141.12633728571421</v>
      </c>
      <c r="NJ814" s="16">
        <f t="shared" si="637"/>
        <v>4.3256925682057954</v>
      </c>
      <c r="NK814" s="13">
        <v>101.3663</v>
      </c>
      <c r="NL814" s="13">
        <f t="shared" si="568"/>
        <v>2.7060906823420883E-2</v>
      </c>
      <c r="NM814" s="13">
        <f t="shared" si="569"/>
        <v>1.8981925376271302E-3</v>
      </c>
      <c r="NN814" s="13">
        <f t="shared" si="638"/>
        <v>1.021102237439564E-4</v>
      </c>
      <c r="NO814" s="12">
        <v>109.1478</v>
      </c>
      <c r="NP814" s="12">
        <f t="shared" si="570"/>
        <v>4.4446570911839789E-2</v>
      </c>
      <c r="NQ814" s="12">
        <f t="shared" si="571"/>
        <v>1.9283856626046036E-2</v>
      </c>
      <c r="NR814" s="12">
        <f t="shared" si="639"/>
        <v>6.4275973613756587E-3</v>
      </c>
      <c r="NS814" s="14">
        <v>129.94370000000001</v>
      </c>
      <c r="NT814" s="14">
        <f t="shared" si="572"/>
        <v>3.6866708273344262E-3</v>
      </c>
      <c r="NU814" s="14">
        <f t="shared" si="573"/>
        <v>2.1476043458459326E-2</v>
      </c>
      <c r="NV814" s="14">
        <f t="shared" si="640"/>
        <v>1.5755349309613864E-2</v>
      </c>
      <c r="NW814" s="16">
        <v>113.56270000000001</v>
      </c>
      <c r="NX814" s="16">
        <f t="shared" si="574"/>
        <v>4.3551335054165863E-2</v>
      </c>
      <c r="NY814" s="16">
        <f t="shared" si="575"/>
        <v>1.838862076837211E-2</v>
      </c>
      <c r="NZ814" s="16">
        <f t="shared" si="641"/>
        <v>1.0260679174848519E-2</v>
      </c>
      <c r="OA814" s="13">
        <v>112.306</v>
      </c>
      <c r="OB814" s="13">
        <f t="shared" si="576"/>
        <v>4.4817776024620226E-2</v>
      </c>
      <c r="OC814" s="13">
        <f t="shared" si="577"/>
        <v>1.9655061738826474E-2</v>
      </c>
      <c r="OD814" s="13">
        <f t="shared" si="642"/>
        <v>1.5945200403704174E-3</v>
      </c>
      <c r="OE814" s="15">
        <v>110.79810000000001</v>
      </c>
      <c r="OF814" s="15">
        <f t="shared" si="578"/>
        <v>2.5003862332589888E-2</v>
      </c>
      <c r="OG814" s="15">
        <f t="shared" si="579"/>
        <v>1.5885195320386458E-4</v>
      </c>
      <c r="OH814" s="15">
        <f t="shared" si="643"/>
        <v>1.118124077812821E-2</v>
      </c>
      <c r="OI814" s="14">
        <v>104.33799999999999</v>
      </c>
      <c r="OJ814" s="14">
        <f t="shared" si="580"/>
        <v>0.13051415217614593</v>
      </c>
      <c r="OK814" s="14">
        <f t="shared" si="581"/>
        <v>0.10535143789035217</v>
      </c>
      <c r="OL814" s="14">
        <f t="shared" si="644"/>
        <v>5.63802367670867E-2</v>
      </c>
      <c r="OM814" s="16">
        <v>161.1</v>
      </c>
      <c r="ON814" s="16">
        <f t="shared" si="582"/>
        <v>3.7020538928824065E-2</v>
      </c>
      <c r="OO814" s="16">
        <f t="shared" si="583"/>
        <v>1.1857824643030312E-2</v>
      </c>
      <c r="OP814" s="16">
        <f t="shared" si="645"/>
        <v>1.180233038667966E-2</v>
      </c>
      <c r="OQ814" s="13">
        <v>121.2659</v>
      </c>
      <c r="OR814" s="13">
        <f t="shared" si="584"/>
        <v>4.209243630320092E-2</v>
      </c>
      <c r="OS814" s="13">
        <f t="shared" si="585"/>
        <v>1.6929722017407167E-2</v>
      </c>
      <c r="OT814" s="13">
        <f t="shared" si="646"/>
        <v>1.1186459699403795E-3</v>
      </c>
      <c r="OU814" s="16">
        <v>112.7692</v>
      </c>
      <c r="OV814" s="16">
        <f t="shared" si="586"/>
        <v>3.7658520785523342E-2</v>
      </c>
      <c r="OW814" s="16">
        <f t="shared" si="587"/>
        <v>1.2495806499729589E-2</v>
      </c>
      <c r="OX814" s="16">
        <f t="shared" si="647"/>
        <v>1.642611524183879E-3</v>
      </c>
      <c r="OY814" s="14">
        <v>88.23854</v>
      </c>
      <c r="OZ814" s="14">
        <f t="shared" si="588"/>
        <v>1.9421196247719319E-2</v>
      </c>
      <c r="PA814" s="14">
        <f t="shared" si="589"/>
        <v>5.7415180380744335E-3</v>
      </c>
      <c r="PB814" s="14">
        <f t="shared" si="648"/>
        <v>1.4064890972722455E-2</v>
      </c>
      <c r="PC814" s="15">
        <v>102.5869</v>
      </c>
      <c r="PD814" s="15">
        <f t="shared" si="590"/>
        <v>4.6066557702781008E-2</v>
      </c>
      <c r="PE814" s="15">
        <f t="shared" si="591"/>
        <v>2.0903843416987256E-2</v>
      </c>
      <c r="PF814" s="15">
        <f t="shared" si="649"/>
        <v>1.1542510618531843E-3</v>
      </c>
      <c r="PG814" s="14">
        <v>101.1307</v>
      </c>
      <c r="PH814" s="14">
        <f t="shared" si="592"/>
        <v>4.9524489721155085E-2</v>
      </c>
      <c r="PI814" s="14">
        <f t="shared" si="593"/>
        <v>2.4361775435361332E-2</v>
      </c>
      <c r="PJ814" s="14">
        <f t="shared" si="650"/>
        <v>1.7176940116158335E-2</v>
      </c>
      <c r="PK814" s="16">
        <v>174.34460000000001</v>
      </c>
      <c r="PL814" s="16">
        <f t="shared" si="594"/>
        <v>4.4405533034728606E-2</v>
      </c>
      <c r="PM814" s="16">
        <f t="shared" si="595"/>
        <v>1.9242818748934853E-2</v>
      </c>
      <c r="PN814" s="16">
        <f t="shared" si="651"/>
        <v>1.1141124112172385E-2</v>
      </c>
      <c r="PO814" s="13">
        <v>120.1996</v>
      </c>
      <c r="PP814" s="13">
        <f t="shared" si="596"/>
        <v>2.4525622601690111E-2</v>
      </c>
      <c r="PQ814" s="13">
        <f t="shared" si="597"/>
        <v>6.3709168410364114E-4</v>
      </c>
      <c r="PR814" s="13">
        <f t="shared" si="652"/>
        <v>1.0638939039572692E-2</v>
      </c>
      <c r="PS814" s="14">
        <v>99.597549999999998</v>
      </c>
      <c r="PT814" s="14">
        <f t="shared" si="598"/>
        <v>-3.9044597725104047E-2</v>
      </c>
      <c r="PU814" s="14">
        <f t="shared" si="599"/>
        <v>6.4207312010897799E-2</v>
      </c>
      <c r="PV814" s="14">
        <f t="shared" si="653"/>
        <v>3.7854833938386623E-2</v>
      </c>
      <c r="PW814" s="15">
        <v>112.3374</v>
      </c>
      <c r="PX814" s="15">
        <f t="shared" si="600"/>
        <v>2.2223550540065862E-3</v>
      </c>
      <c r="PY814" s="15">
        <f t="shared" si="601"/>
        <v>2.2940359231787166E-2</v>
      </c>
      <c r="PZ814" s="15">
        <f t="shared" si="654"/>
        <v>4.2112272080598867E-3</v>
      </c>
      <c r="QA814" s="14">
        <v>112.7325</v>
      </c>
      <c r="QB814" s="14">
        <f t="shared" si="602"/>
        <v>2.6894698487884838E-2</v>
      </c>
      <c r="QC814" s="14">
        <f t="shared" si="603"/>
        <v>1.7319842020910858E-3</v>
      </c>
      <c r="QD814" s="14">
        <f t="shared" si="655"/>
        <v>9.2458540615554252E-3</v>
      </c>
      <c r="QE814" s="16">
        <v>118.9318</v>
      </c>
      <c r="QF814" s="16">
        <f t="shared" si="604"/>
        <v>2.2102975337723763E-2</v>
      </c>
      <c r="QG814" s="16">
        <f t="shared" si="605"/>
        <v>3.0597389480699899E-3</v>
      </c>
      <c r="QH814" s="16">
        <f t="shared" si="656"/>
        <v>1.9011527465695455E-3</v>
      </c>
      <c r="QI814" s="13">
        <v>118.8583</v>
      </c>
      <c r="QJ814" s="13">
        <f t="shared" si="606"/>
        <v>3.4339230874327553E-2</v>
      </c>
      <c r="QK814" s="13">
        <f t="shared" si="607"/>
        <v>9.1765165885338007E-3</v>
      </c>
      <c r="QL814" s="13">
        <f t="shared" si="657"/>
        <v>7.3011137495371248E-4</v>
      </c>
      <c r="QM814" s="15">
        <v>117.6031</v>
      </c>
      <c r="QN814" s="15">
        <f t="shared" si="608"/>
        <v>2.7727820103434331E-2</v>
      </c>
      <c r="QO814" s="15">
        <f t="shared" si="609"/>
        <v>2.5651058176405783E-3</v>
      </c>
      <c r="QP814" s="15">
        <f t="shared" si="658"/>
        <v>1.7475323592974767E-3</v>
      </c>
      <c r="QQ814" s="14">
        <v>113.30070000000001</v>
      </c>
      <c r="QR814" s="14">
        <f t="shared" si="610"/>
        <v>4.3426728504437184E-2</v>
      </c>
      <c r="QS814" s="14">
        <f t="shared" si="611"/>
        <v>1.8264014218643432E-2</v>
      </c>
      <c r="QT814" s="14">
        <f t="shared" si="659"/>
        <v>3.7798138807642712E-2</v>
      </c>
      <c r="QU814" s="16">
        <v>118.62179999999999</v>
      </c>
      <c r="QV814" s="16">
        <f t="shared" si="612"/>
        <v>-2.6903914351389391E-3</v>
      </c>
      <c r="QW814" s="16">
        <f t="shared" si="613"/>
        <v>2.7853105720932692E-2</v>
      </c>
      <c r="QX814" s="16">
        <f t="shared" si="660"/>
        <v>2.6403504944039535E-2</v>
      </c>
      <c r="QY814" s="14">
        <v>105.04949999999999</v>
      </c>
      <c r="QZ814" s="14">
        <f t="shared" si="614"/>
        <v>5.4767877806949361E-3</v>
      </c>
      <c r="RA814" s="14">
        <f t="shared" si="615"/>
        <v>1.9685926505098816E-2</v>
      </c>
      <c r="RB814" s="14">
        <f t="shared" si="661"/>
        <v>2.578866524450607E-3</v>
      </c>
      <c r="RC814" s="15">
        <v>113.91679999999999</v>
      </c>
      <c r="RD814" s="15">
        <f t="shared" si="616"/>
        <v>6.060081297633868E-2</v>
      </c>
      <c r="RE814" s="15">
        <f t="shared" si="617"/>
        <v>3.5438098690544928E-2</v>
      </c>
      <c r="RF814" s="15">
        <f t="shared" si="662"/>
        <v>2.7538987017131644E-2</v>
      </c>
      <c r="RG814" s="14">
        <v>101.4353</v>
      </c>
      <c r="RH814" s="14">
        <f t="shared" si="618"/>
        <v>4.0952564988405271E-2</v>
      </c>
      <c r="RI814" s="14">
        <f t="shared" si="619"/>
        <v>1.5789850702611519E-2</v>
      </c>
      <c r="RJ814" s="14">
        <f t="shared" si="663"/>
        <v>1.3475644038821954E-2</v>
      </c>
      <c r="RK814" s="16">
        <v>113.6024</v>
      </c>
      <c r="RL814" s="16">
        <f t="shared" si="620"/>
        <v>3.8013707704804611E-2</v>
      </c>
      <c r="RM814" s="16">
        <f t="shared" si="621"/>
        <v>1.2850993419010859E-2</v>
      </c>
      <c r="RN814" s="16">
        <f t="shared" si="664"/>
        <v>5.8350314443325058E-3</v>
      </c>
      <c r="RO814" s="13">
        <v>105.2183</v>
      </c>
      <c r="RP814" s="13">
        <f t="shared" si="622"/>
        <v>4.416589426384232E-2</v>
      </c>
      <c r="RQ814" s="13">
        <f t="shared" si="623"/>
        <v>1.9003179978048568E-2</v>
      </c>
      <c r="RR814" s="13">
        <f t="shared" si="665"/>
        <v>1.739303197537212E-2</v>
      </c>
      <c r="RS814" s="15">
        <v>118.74209999999999</v>
      </c>
      <c r="RT814" s="15">
        <f t="shared" si="624"/>
        <v>4.9426643511460311E-2</v>
      </c>
      <c r="RU814" s="15">
        <f t="shared" si="625"/>
        <v>2.4263929225666558E-2</v>
      </c>
      <c r="RV814" s="15">
        <f t="shared" si="666"/>
        <v>1.2537292055141425E-2</v>
      </c>
      <c r="RW814" s="14">
        <v>112.4915</v>
      </c>
      <c r="RX814" s="14">
        <f t="shared" si="626"/>
        <v>2.0437505953001978E-2</v>
      </c>
      <c r="RY814" s="14">
        <f t="shared" si="627"/>
        <v>4.7252083327917749E-3</v>
      </c>
      <c r="RZ814" s="14">
        <f t="shared" si="667"/>
        <v>1.1695373842193102E-2</v>
      </c>
      <c r="SA814" s="16">
        <v>108.3879</v>
      </c>
      <c r="SB814" s="16">
        <f t="shared" si="628"/>
        <v>1.0380864755118457E-2</v>
      </c>
      <c r="SC814" s="16">
        <f t="shared" si="629"/>
        <v>1.4781849530675295E-2</v>
      </c>
      <c r="SD814" s="16">
        <f t="shared" si="668"/>
        <v>5.6684064053242889E-3</v>
      </c>
    </row>
    <row r="815" spans="1:498" x14ac:dyDescent="0.35">
      <c r="A815" s="2">
        <v>42887</v>
      </c>
      <c r="B815">
        <v>104.4181</v>
      </c>
      <c r="C815">
        <v>2.0335457229619089E-2</v>
      </c>
      <c r="D815" s="10">
        <f t="shared" si="673"/>
        <v>2.1233898065480887</v>
      </c>
      <c r="E815">
        <v>14.29</v>
      </c>
      <c r="F815">
        <v>15.34</v>
      </c>
      <c r="G815">
        <v>24731044</v>
      </c>
      <c r="H815">
        <v>57143508.333333336</v>
      </c>
      <c r="I815">
        <v>133.47049166666667</v>
      </c>
      <c r="J815">
        <v>21.580833333333334</v>
      </c>
      <c r="K815">
        <v>131.2843</v>
      </c>
      <c r="L815">
        <v>8.1392271137551049E-3</v>
      </c>
      <c r="M815" s="10">
        <f t="shared" si="674"/>
        <v>1.0685527341703593</v>
      </c>
      <c r="N815">
        <v>58.04</v>
      </c>
      <c r="O815">
        <v>1.08</v>
      </c>
      <c r="P815">
        <v>8012929</v>
      </c>
      <c r="Q815">
        <v>6388638.333333333</v>
      </c>
      <c r="R815">
        <v>32.930893333333337</v>
      </c>
      <c r="S815">
        <v>4.97</v>
      </c>
      <c r="T815">
        <v>101.8219</v>
      </c>
      <c r="U815">
        <v>9.7991841106033501E-3</v>
      </c>
      <c r="V815" s="10">
        <f t="shared" si="675"/>
        <v>0.99777154459144324</v>
      </c>
      <c r="W815">
        <v>49.04</v>
      </c>
      <c r="X815">
        <v>18.559999999999999</v>
      </c>
      <c r="Y815">
        <v>11376583</v>
      </c>
      <c r="Z815">
        <v>10239231.666666666</v>
      </c>
      <c r="AA815">
        <v>59.671508333333328</v>
      </c>
      <c r="AB815">
        <v>7.1116666666666672</v>
      </c>
      <c r="AC815">
        <v>106.7628</v>
      </c>
      <c r="AD815">
        <v>3.0155751358618883E-2</v>
      </c>
      <c r="AE815" s="10">
        <f t="shared" si="676"/>
        <v>3.219512451149956</v>
      </c>
      <c r="AF815">
        <v>58.24</v>
      </c>
      <c r="AG815">
        <v>9.6199999999999992</v>
      </c>
      <c r="AH815">
        <v>36808500</v>
      </c>
      <c r="AI815">
        <v>71265888.333333328</v>
      </c>
      <c r="AJ815">
        <v>336.51484999999997</v>
      </c>
      <c r="AK815">
        <v>55.800833333333337</v>
      </c>
      <c r="AL815">
        <v>128.23840000000001</v>
      </c>
      <c r="AM815">
        <v>7.7003459844804077E-3</v>
      </c>
      <c r="AN815" s="10">
        <f t="shared" si="677"/>
        <v>0.98748004849619242</v>
      </c>
      <c r="AO815">
        <v>119.82</v>
      </c>
      <c r="AP815">
        <v>5.5</v>
      </c>
      <c r="AQ815">
        <v>18558865</v>
      </c>
      <c r="AR815">
        <v>10280224.166666666</v>
      </c>
      <c r="AS815">
        <v>37.528908333333334</v>
      </c>
      <c r="AT815">
        <v>6.1849999999999996</v>
      </c>
      <c r="AU815">
        <v>112.5904</v>
      </c>
      <c r="AV815">
        <v>1.1837076394205798E-2</v>
      </c>
      <c r="AW815" s="10">
        <f t="shared" si="538"/>
        <v>1.3327411660541886</v>
      </c>
      <c r="AX815">
        <v>294.75</v>
      </c>
      <c r="AY815">
        <v>24.78</v>
      </c>
      <c r="AZ815">
        <v>48131076</v>
      </c>
      <c r="BA815">
        <v>25856975</v>
      </c>
      <c r="BB815">
        <v>45.808508333333329</v>
      </c>
      <c r="BC815">
        <v>6.5391666666666666</v>
      </c>
      <c r="BD815">
        <v>140.30629999999999</v>
      </c>
      <c r="BE815">
        <v>1.7200466696622296E-3</v>
      </c>
      <c r="BF815" s="10">
        <f t="shared" si="669"/>
        <v>0.24133338404762966</v>
      </c>
      <c r="BG815">
        <v>200.34</v>
      </c>
      <c r="BH815">
        <v>24.78</v>
      </c>
      <c r="BI815">
        <v>4913177</v>
      </c>
      <c r="BJ815">
        <v>1458230.6666666667</v>
      </c>
      <c r="BK815">
        <v>5.2642591666666663</v>
      </c>
      <c r="BL815">
        <v>0.94</v>
      </c>
      <c r="BM815">
        <v>99.737160000000003</v>
      </c>
      <c r="BN815">
        <v>7.0246709701043712E-3</v>
      </c>
      <c r="BO815" s="10">
        <f t="shared" si="548"/>
        <v>0.70062073249265489</v>
      </c>
      <c r="BP815">
        <v>77.400000000000006</v>
      </c>
      <c r="BQ815">
        <v>18.21</v>
      </c>
      <c r="BR815">
        <v>10541343</v>
      </c>
      <c r="BS815">
        <v>9875062</v>
      </c>
      <c r="BT815">
        <f t="shared" si="697"/>
        <v>40.881824999999999</v>
      </c>
      <c r="BU815">
        <v>7.1466666666666674</v>
      </c>
      <c r="BV815">
        <v>111.79</v>
      </c>
      <c r="BW815">
        <v>5.4501154152345856E-3</v>
      </c>
      <c r="BX815" s="10">
        <f t="shared" si="539"/>
        <v>0.60926840226907431</v>
      </c>
      <c r="BY815">
        <v>103.79</v>
      </c>
      <c r="BZ815">
        <v>15.08</v>
      </c>
      <c r="CA815">
        <v>5765168</v>
      </c>
      <c r="CB815">
        <v>4430411.666666667</v>
      </c>
      <c r="CC815">
        <v>40.881824999999999</v>
      </c>
      <c r="CD815">
        <v>2.5749999999999997</v>
      </c>
      <c r="CE815">
        <v>131.0778</v>
      </c>
      <c r="CF815">
        <v>7.6093692814040582E-4</v>
      </c>
      <c r="CG815" s="10">
        <f t="shared" si="541"/>
        <v>9.9741938479402478E-2</v>
      </c>
      <c r="CH815">
        <v>73.73</v>
      </c>
      <c r="CI815">
        <v>13.76</v>
      </c>
      <c r="CJ815">
        <v>1317432</v>
      </c>
      <c r="CK815">
        <v>1997320.8333333333</v>
      </c>
      <c r="CL815">
        <v>6.540373333333334</v>
      </c>
      <c r="CM815">
        <v>1.0966666666666667</v>
      </c>
      <c r="CN815">
        <v>115.6358</v>
      </c>
      <c r="CO815">
        <v>4.4748968439479973E-3</v>
      </c>
      <c r="CP815" s="10">
        <f t="shared" si="678"/>
        <v>0.51745827646740183</v>
      </c>
      <c r="CQ815">
        <v>58.95</v>
      </c>
      <c r="CR815">
        <v>11.35</v>
      </c>
      <c r="CS815">
        <v>5508399</v>
      </c>
      <c r="CT815">
        <v>7337336.666666667</v>
      </c>
      <c r="CU815">
        <v>27.267991666666664</v>
      </c>
      <c r="CV815">
        <v>5.626666666666666</v>
      </c>
      <c r="CW815">
        <v>111.18380000000001</v>
      </c>
      <c r="CX815">
        <v>5.0943924907956739E-2</v>
      </c>
      <c r="CY815" s="10">
        <f t="shared" si="679"/>
        <v>5.664139158181281</v>
      </c>
      <c r="CZ815">
        <v>71.13</v>
      </c>
      <c r="DA815">
        <v>19.68</v>
      </c>
      <c r="DB815">
        <v>65284775</v>
      </c>
      <c r="DC815">
        <v>35022898.333333336</v>
      </c>
      <c r="DD815">
        <v>229.57659999999998</v>
      </c>
      <c r="DE815">
        <v>46.368333333333332</v>
      </c>
      <c r="DF815">
        <v>110.8772</v>
      </c>
      <c r="DG815">
        <v>7.4881073044528762E-2</v>
      </c>
      <c r="DH815" s="10">
        <f t="shared" si="680"/>
        <v>8.3026037121728251</v>
      </c>
      <c r="DI815">
        <v>99.7</v>
      </c>
      <c r="DJ815">
        <v>18.18</v>
      </c>
      <c r="DK815">
        <v>83104012</v>
      </c>
      <c r="DL815">
        <v>72953391.666666672</v>
      </c>
      <c r="DM815">
        <v>324.01110833333331</v>
      </c>
      <c r="DN815">
        <v>53.705000000000005</v>
      </c>
      <c r="DO815">
        <v>108.5292</v>
      </c>
      <c r="DP815">
        <v>5.2538194720111557E-3</v>
      </c>
      <c r="DQ815" s="10">
        <f t="shared" si="681"/>
        <v>0.57019282424179318</v>
      </c>
      <c r="DR815">
        <v>44.3</v>
      </c>
      <c r="DS815">
        <v>22.07</v>
      </c>
      <c r="DT815">
        <v>10753532</v>
      </c>
      <c r="DU815">
        <v>6837700.833333333</v>
      </c>
      <c r="DV815">
        <v>26.849774999999998</v>
      </c>
      <c r="DW815">
        <v>4.5666666666666664</v>
      </c>
      <c r="DX815">
        <v>168.6506</v>
      </c>
      <c r="DY815">
        <v>4.9305553595526174E-3</v>
      </c>
      <c r="DZ815" s="10">
        <f t="shared" si="540"/>
        <v>0.83154111972176459</v>
      </c>
      <c r="EA815">
        <v>65.3</v>
      </c>
      <c r="EB815">
        <v>22.2</v>
      </c>
      <c r="EC815">
        <v>9785606</v>
      </c>
      <c r="ED815">
        <v>5032202.5</v>
      </c>
      <c r="EE815">
        <v>22.441121666666664</v>
      </c>
      <c r="EF815">
        <v>2.7433333333333336</v>
      </c>
      <c r="EG815">
        <v>120.1561</v>
      </c>
      <c r="EH815">
        <v>3.2629731076178867E-4</v>
      </c>
      <c r="EI815" s="10">
        <f t="shared" si="670"/>
        <v>3.9206612301624554E-2</v>
      </c>
      <c r="EJ815">
        <v>73.489999999999995</v>
      </c>
      <c r="EK815">
        <v>6.83</v>
      </c>
      <c r="EL815">
        <v>343536</v>
      </c>
      <c r="EM815">
        <v>413868.58333333331</v>
      </c>
      <c r="EN815">
        <v>5.3537991666666676</v>
      </c>
      <c r="EO815">
        <v>1.5891666666666666</v>
      </c>
      <c r="EP815">
        <v>112.568</v>
      </c>
      <c r="EQ815">
        <v>6.4177294480282096E-3</v>
      </c>
      <c r="ER815" s="10">
        <f t="shared" si="682"/>
        <v>0.72243096850563948</v>
      </c>
      <c r="ES815">
        <v>113.29</v>
      </c>
      <c r="ET815">
        <v>13.98</v>
      </c>
      <c r="EU815">
        <v>4810258</v>
      </c>
      <c r="EV815">
        <v>5521110</v>
      </c>
      <c r="EW815">
        <v>15.200211666666666</v>
      </c>
      <c r="EX815">
        <v>2.5550000000000002</v>
      </c>
      <c r="EY815">
        <v>88.077200000000005</v>
      </c>
      <c r="EZ815">
        <v>5.8701208346719144E-3</v>
      </c>
      <c r="FA815" s="10">
        <f t="shared" si="671"/>
        <v>0.51702380677956516</v>
      </c>
      <c r="FB815">
        <v>0.02</v>
      </c>
      <c r="FC815">
        <v>25.12</v>
      </c>
      <c r="FD815">
        <v>8361796</v>
      </c>
      <c r="FE815">
        <v>6256259.166666667</v>
      </c>
      <c r="FF815">
        <v>23.807103333333334</v>
      </c>
      <c r="FG815">
        <v>5.62</v>
      </c>
      <c r="FH815">
        <v>101.2362</v>
      </c>
      <c r="FI815">
        <v>4.2988555410172047E-2</v>
      </c>
      <c r="FJ815" s="10">
        <f t="shared" si="683"/>
        <v>4.3519979932152593</v>
      </c>
      <c r="FK815">
        <v>53.89</v>
      </c>
      <c r="FL815">
        <v>21.74</v>
      </c>
      <c r="FM815">
        <v>60390317</v>
      </c>
      <c r="FN815">
        <v>32687541.666666668</v>
      </c>
      <c r="FO815">
        <v>153.59338333333332</v>
      </c>
      <c r="FP815">
        <v>24.340833333333332</v>
      </c>
      <c r="FQ815">
        <v>103.3824</v>
      </c>
      <c r="FR815">
        <v>8.9868964761791334E-2</v>
      </c>
      <c r="FS815" s="10">
        <f t="shared" si="684"/>
        <v>9.2908692625894176</v>
      </c>
      <c r="FT815">
        <v>175.06</v>
      </c>
      <c r="FU815">
        <v>17.86</v>
      </c>
      <c r="FV815">
        <v>127064685</v>
      </c>
      <c r="FW815">
        <v>102371316.66666667</v>
      </c>
      <c r="FX815">
        <v>446.22309999999999</v>
      </c>
      <c r="FY815">
        <v>86.839166666666657</v>
      </c>
      <c r="FZ815">
        <v>189.16370000000001</v>
      </c>
      <c r="GA815">
        <v>9.510956681217554E-4</v>
      </c>
      <c r="GB815" s="10">
        <f t="shared" si="550"/>
        <v>0.17991277563588332</v>
      </c>
      <c r="GC815">
        <v>76.760000000000005</v>
      </c>
      <c r="GD815">
        <v>14.53</v>
      </c>
      <c r="GE815">
        <v>1942599</v>
      </c>
      <c r="GF815">
        <v>1213356.3333333333</v>
      </c>
      <c r="GG815">
        <v>4.0815127499999999</v>
      </c>
      <c r="GH815">
        <v>0.62750000000000006</v>
      </c>
      <c r="GI815">
        <v>121.8972</v>
      </c>
      <c r="GJ815">
        <v>1.6308185812954424E-3</v>
      </c>
      <c r="GK815" s="10">
        <f t="shared" si="551"/>
        <v>0.1987922187678868</v>
      </c>
      <c r="GL815">
        <v>82.99</v>
      </c>
      <c r="GM815">
        <v>15.57</v>
      </c>
      <c r="GN815">
        <v>2829318</v>
      </c>
      <c r="GO815">
        <v>2070658.8333333333</v>
      </c>
      <c r="GP815">
        <v>5.7625199999999994</v>
      </c>
      <c r="GQ815">
        <v>0.29666666666666669</v>
      </c>
      <c r="GR815">
        <v>97.044650000000004</v>
      </c>
      <c r="GS815">
        <v>1.1710441022553637E-3</v>
      </c>
      <c r="GT815" s="10">
        <f t="shared" si="546"/>
        <v>0.11364356503793599</v>
      </c>
      <c r="GU815">
        <v>45.05</v>
      </c>
      <c r="GV815">
        <v>18.57</v>
      </c>
      <c r="GW815">
        <v>596505</v>
      </c>
      <c r="GX815">
        <v>853497.75</v>
      </c>
      <c r="GY815">
        <v>3.6962414166666666</v>
      </c>
      <c r="GZ815">
        <v>7.4999999999999997E-2</v>
      </c>
      <c r="HA815">
        <v>112.0771</v>
      </c>
      <c r="HB815">
        <v>4.3178538276434961E-2</v>
      </c>
      <c r="HC815" s="10">
        <f t="shared" si="685"/>
        <v>4.8393253522618291</v>
      </c>
      <c r="HD815">
        <v>114.07</v>
      </c>
      <c r="HE815">
        <v>26.42</v>
      </c>
      <c r="HF815">
        <v>123400054</v>
      </c>
      <c r="HG815">
        <v>61580833.333333336</v>
      </c>
      <c r="HH815">
        <v>191.10535000000002</v>
      </c>
      <c r="HI815">
        <v>27.424166666666665</v>
      </c>
      <c r="HJ815">
        <v>111.2843</v>
      </c>
      <c r="HK815">
        <v>1.6117217758148488E-2</v>
      </c>
      <c r="HL815" s="10">
        <f t="shared" si="686"/>
        <v>1.7935932961631238</v>
      </c>
      <c r="HM815">
        <v>59.65</v>
      </c>
      <c r="HN815">
        <v>17.5</v>
      </c>
      <c r="HO815">
        <v>17315375</v>
      </c>
      <c r="HP815">
        <v>17226946.666666668</v>
      </c>
      <c r="HQ815">
        <v>87.683850000000007</v>
      </c>
      <c r="HR815">
        <v>9.67</v>
      </c>
      <c r="HS815">
        <v>120.3186</v>
      </c>
      <c r="HT815">
        <v>1.6117217758148488E-2</v>
      </c>
      <c r="HU815" s="10">
        <f t="shared" si="687"/>
        <v>1.9392010765555647</v>
      </c>
      <c r="HV815">
        <v>122.23</v>
      </c>
      <c r="HW815">
        <v>6.06</v>
      </c>
      <c r="HX815">
        <v>4812748</v>
      </c>
      <c r="HY815">
        <v>7157553.333333333</v>
      </c>
      <c r="HZ815">
        <v>21.653899999999997</v>
      </c>
      <c r="IA815">
        <v>9.67</v>
      </c>
      <c r="IB815">
        <v>116.6741</v>
      </c>
      <c r="IC815">
        <v>5.8208259271045355E-3</v>
      </c>
      <c r="ID815" s="10">
        <f t="shared" si="688"/>
        <v>0.67913962630158731</v>
      </c>
      <c r="IE815">
        <v>86.12</v>
      </c>
      <c r="IF815">
        <v>9.17</v>
      </c>
      <c r="IG815">
        <v>5276806</v>
      </c>
      <c r="IH815">
        <v>6214348.333333333</v>
      </c>
      <c r="II815">
        <v>46.756820833333336</v>
      </c>
      <c r="IJ815">
        <v>12.355833333333335</v>
      </c>
      <c r="IK815">
        <v>116.9817</v>
      </c>
      <c r="IL815">
        <v>1.9428899937330438E-2</v>
      </c>
      <c r="IM815" s="10">
        <f t="shared" si="542"/>
        <v>2.2728257437988084</v>
      </c>
      <c r="IN815">
        <v>91.87</v>
      </c>
      <c r="IO815">
        <v>18.18</v>
      </c>
      <c r="IP815">
        <v>38254964</v>
      </c>
      <c r="IQ815">
        <v>31901373.333333332</v>
      </c>
      <c r="IR815">
        <v>100.69074999999999</v>
      </c>
      <c r="IS815">
        <v>14.159166666666666</v>
      </c>
      <c r="IT815">
        <v>115.5924</v>
      </c>
      <c r="IU815">
        <v>5.8128586165016342E-3</v>
      </c>
      <c r="IV815" s="10">
        <f t="shared" si="689"/>
        <v>0.6719222783421035</v>
      </c>
      <c r="IW815">
        <v>17.440000000000001</v>
      </c>
      <c r="IX815">
        <v>22.19</v>
      </c>
      <c r="IY815">
        <v>10330836</v>
      </c>
      <c r="IZ815">
        <v>5793144.166666667</v>
      </c>
      <c r="JA815">
        <v>25.156489166666663</v>
      </c>
      <c r="JB815">
        <v>4.7991666666666672</v>
      </c>
      <c r="JC815">
        <v>119.7282</v>
      </c>
      <c r="JD815">
        <v>2.7999662445797485E-3</v>
      </c>
      <c r="JE815" s="10">
        <f t="shared" si="547"/>
        <v>0.33523491852429305</v>
      </c>
      <c r="JF815">
        <v>70.959999999999994</v>
      </c>
      <c r="JG815">
        <v>19.03</v>
      </c>
      <c r="JH815">
        <v>5435704</v>
      </c>
      <c r="JI815">
        <v>4364607.666666667</v>
      </c>
      <c r="JJ815">
        <v>16.216224999999998</v>
      </c>
      <c r="JK815">
        <v>2.2850000000000001</v>
      </c>
      <c r="JL815">
        <v>106.21939999999999</v>
      </c>
      <c r="JM815">
        <v>1.288345807782601E-3</v>
      </c>
      <c r="JN815" s="10">
        <f t="shared" si="672"/>
        <v>0.13684731869518321</v>
      </c>
      <c r="JO815">
        <v>155.06</v>
      </c>
      <c r="JP815">
        <v>19.73</v>
      </c>
      <c r="JQ815">
        <v>2062410</v>
      </c>
      <c r="JR815">
        <v>1813115.6666666667</v>
      </c>
      <c r="JS815">
        <v>6.7267436666666667</v>
      </c>
      <c r="JT815">
        <v>1.3375000000000001</v>
      </c>
      <c r="JU815">
        <v>117.9418</v>
      </c>
      <c r="JV815">
        <v>3.5926226007687662E-2</v>
      </c>
      <c r="JW815" s="10">
        <f t="shared" si="690"/>
        <v>4.2372037625534968</v>
      </c>
      <c r="JX815">
        <v>60.53</v>
      </c>
      <c r="JY815">
        <v>21.23</v>
      </c>
      <c r="JZ815">
        <v>51486268</v>
      </c>
      <c r="KA815">
        <v>57945370.833333336</v>
      </c>
      <c r="KB815">
        <v>287.15059166666668</v>
      </c>
      <c r="KC815">
        <v>48.034166666666664</v>
      </c>
      <c r="KD815">
        <v>100.4599</v>
      </c>
      <c r="KE815">
        <v>3.1470909267677517E-2</v>
      </c>
      <c r="KF815" s="10">
        <f t="shared" si="691"/>
        <v>3.1615643979399568</v>
      </c>
      <c r="KG815">
        <v>29.68</v>
      </c>
      <c r="KH815">
        <v>21.73</v>
      </c>
      <c r="KI815">
        <v>46868594</v>
      </c>
      <c r="KJ815">
        <v>27529033.333333332</v>
      </c>
      <c r="KK815">
        <v>133.50354999999999</v>
      </c>
      <c r="KL815">
        <v>22.698333333333334</v>
      </c>
      <c r="KM815">
        <v>114.24720000000001</v>
      </c>
      <c r="KN815">
        <v>8.9228767259934543E-3</v>
      </c>
      <c r="KO815" s="10">
        <f t="shared" si="692"/>
        <v>1.0194136818899193</v>
      </c>
      <c r="KP815">
        <v>61.2</v>
      </c>
      <c r="KQ815">
        <v>11.89</v>
      </c>
      <c r="KR815">
        <v>10057864</v>
      </c>
      <c r="KS815">
        <v>6325788.333333333</v>
      </c>
      <c r="KT815">
        <v>52.611902500000006</v>
      </c>
      <c r="KU815">
        <v>13.685833333333333</v>
      </c>
      <c r="KV815">
        <v>104.6267</v>
      </c>
      <c r="KW815">
        <v>9.843105399442718E-3</v>
      </c>
      <c r="KX815" s="10">
        <f t="shared" si="693"/>
        <v>1.0298516356958733</v>
      </c>
      <c r="KY815">
        <v>121.21</v>
      </c>
      <c r="KZ815">
        <v>15.65</v>
      </c>
      <c r="LA815">
        <v>8453628</v>
      </c>
      <c r="LB815">
        <v>3792575.8333333335</v>
      </c>
      <c r="LC815">
        <v>26.416241666666664</v>
      </c>
      <c r="LD815">
        <v>5.0125000000000002</v>
      </c>
      <c r="LE815">
        <v>122.87090000000001</v>
      </c>
      <c r="LF815">
        <v>3.8669276587762549E-2</v>
      </c>
      <c r="LG815" s="10">
        <f t="shared" si="694"/>
        <v>4.7513288166873133</v>
      </c>
      <c r="LH815">
        <v>36.04</v>
      </c>
      <c r="LI815">
        <v>19.649999999999999</v>
      </c>
      <c r="LJ815">
        <v>83083668</v>
      </c>
      <c r="LK815">
        <v>47251205</v>
      </c>
      <c r="LL815">
        <v>148.94513333333333</v>
      </c>
      <c r="LM815">
        <v>24.703333333333333</v>
      </c>
      <c r="LN815">
        <v>113.1798</v>
      </c>
      <c r="LO815">
        <v>5.1949524853382306E-2</v>
      </c>
      <c r="LP815" s="10">
        <f t="shared" si="695"/>
        <v>5.8796368330008386</v>
      </c>
      <c r="LQ815">
        <v>110.91</v>
      </c>
      <c r="LR815">
        <v>14.47</v>
      </c>
      <c r="LS815">
        <v>66354474</v>
      </c>
      <c r="LT815">
        <v>40061637.5</v>
      </c>
      <c r="LU815">
        <v>187.42303333333334</v>
      </c>
      <c r="LV815">
        <v>28.185000000000002</v>
      </c>
      <c r="LW815">
        <v>109.92610000000001</v>
      </c>
      <c r="LX815">
        <v>0.33263459957438479</v>
      </c>
      <c r="LY815" s="10">
        <f t="shared" si="696"/>
        <v>36.56522425627378</v>
      </c>
      <c r="LZ815">
        <v>75.28</v>
      </c>
      <c r="MA815">
        <v>19.7</v>
      </c>
      <c r="MB815">
        <v>332204656</v>
      </c>
      <c r="MC815">
        <v>513064750</v>
      </c>
      <c r="MD815">
        <v>2151.9870000000001</v>
      </c>
      <c r="ME815">
        <v>337.6925</v>
      </c>
      <c r="MF815" s="13">
        <f t="shared" si="552"/>
        <v>111.99253749660095</v>
      </c>
      <c r="MG815" s="13">
        <f t="shared" si="553"/>
        <v>8.1484009050050155E-3</v>
      </c>
      <c r="MH815" s="13">
        <f t="shared" si="630"/>
        <v>1.7014313380788737E-2</v>
      </c>
      <c r="MI815" s="12">
        <v>104.4181</v>
      </c>
      <c r="MJ815" s="12">
        <f t="shared" si="554"/>
        <v>-1.3749388422820474E-2</v>
      </c>
      <c r="MK815" s="12">
        <f t="shared" si="555"/>
        <v>2.189778932782549E-2</v>
      </c>
      <c r="ML815" s="12">
        <f t="shared" si="631"/>
        <v>1.4211661675778142E-2</v>
      </c>
      <c r="MM815" s="14">
        <v>131.2843</v>
      </c>
      <c r="MN815" s="14">
        <f t="shared" si="556"/>
        <v>1.0118551164429723E-2</v>
      </c>
      <c r="MO815" s="14">
        <f t="shared" si="557"/>
        <v>1.9701502594247078E-3</v>
      </c>
      <c r="MP815" s="14">
        <f t="shared" si="632"/>
        <v>3.9662723455904381E-2</v>
      </c>
      <c r="MQ815" s="16">
        <v>101.8219</v>
      </c>
      <c r="MR815" s="16">
        <f t="shared" si="558"/>
        <v>-3.1634397925975E-2</v>
      </c>
      <c r="MS815" s="16">
        <f t="shared" si="559"/>
        <v>3.9782798830980015E-2</v>
      </c>
      <c r="MT815" s="16">
        <f t="shared" si="633"/>
        <v>3.555525739482257E-2</v>
      </c>
      <c r="MU815" s="13">
        <v>106.7628</v>
      </c>
      <c r="MV815" s="13">
        <f t="shared" si="560"/>
        <v>-1.1416195274441487E-2</v>
      </c>
      <c r="MW815" s="13">
        <f t="shared" si="561"/>
        <v>1.9564596179446503E-2</v>
      </c>
      <c r="MX815" s="13">
        <f t="shared" si="634"/>
        <v>1.5274333525018724E-2</v>
      </c>
      <c r="MY815" s="12">
        <v>128.23840000000001</v>
      </c>
      <c r="MZ815" s="12">
        <f t="shared" si="562"/>
        <v>-5.9501108475573661E-3</v>
      </c>
      <c r="NA815" s="12">
        <f t="shared" si="563"/>
        <v>1.4098511752562382E-2</v>
      </c>
      <c r="NB815" s="12">
        <f t="shared" si="635"/>
        <v>1.0688885374723456E-2</v>
      </c>
      <c r="NC815" s="14">
        <v>112.5904</v>
      </c>
      <c r="ND815" s="14">
        <f t="shared" si="564"/>
        <v>1.7356166463057709E-2</v>
      </c>
      <c r="NE815" s="14">
        <f t="shared" si="565"/>
        <v>9.207765558052694E-3</v>
      </c>
      <c r="NF815" s="14">
        <f t="shared" si="636"/>
        <v>5.4319128283717433E-3</v>
      </c>
      <c r="NG815" s="16">
        <v>140.30629999999999</v>
      </c>
      <c r="NH815" s="16">
        <f t="shared" si="566"/>
        <v>-5.987892441808973E-3</v>
      </c>
      <c r="NI815" s="16">
        <f t="shared" si="567"/>
        <v>140.29815159909498</v>
      </c>
      <c r="NJ815" s="16">
        <f t="shared" si="637"/>
        <v>0.82818568661923564</v>
      </c>
      <c r="NK815" s="13">
        <v>99.737160000000003</v>
      </c>
      <c r="NL815" s="13">
        <f t="shared" si="568"/>
        <v>-1.6071810848378498E-2</v>
      </c>
      <c r="NM815" s="13">
        <f t="shared" si="569"/>
        <v>2.4220211753383514E-2</v>
      </c>
      <c r="NN815" s="13">
        <f t="shared" si="638"/>
        <v>2.2322019215756383E-2</v>
      </c>
      <c r="NO815" s="12">
        <v>111.79</v>
      </c>
      <c r="NP815" s="12">
        <f t="shared" si="570"/>
        <v>2.420754243328771E-2</v>
      </c>
      <c r="NQ815" s="12">
        <f t="shared" si="571"/>
        <v>1.6059141528282694E-2</v>
      </c>
      <c r="NR815" s="12">
        <f t="shared" si="639"/>
        <v>3.2247150977633421E-3</v>
      </c>
      <c r="NS815" s="14">
        <v>131.0778</v>
      </c>
      <c r="NT815" s="14">
        <f t="shared" si="572"/>
        <v>8.727625887211099E-3</v>
      </c>
      <c r="NU815" s="14">
        <f t="shared" si="573"/>
        <v>5.7922498220608354E-4</v>
      </c>
      <c r="NV815" s="14">
        <f t="shared" si="640"/>
        <v>2.0896818476253243E-2</v>
      </c>
      <c r="NW815" s="16">
        <v>115.6358</v>
      </c>
      <c r="NX815" s="16">
        <f t="shared" si="574"/>
        <v>1.8255113694901626E-2</v>
      </c>
      <c r="NY815" s="16">
        <f t="shared" si="575"/>
        <v>1.010671278989661E-2</v>
      </c>
      <c r="NZ815" s="16">
        <f t="shared" si="641"/>
        <v>8.2819079784755001E-3</v>
      </c>
      <c r="OA815" s="13">
        <v>111.18380000000001</v>
      </c>
      <c r="OB815" s="13">
        <f t="shared" si="576"/>
        <v>-9.9923423503641695E-3</v>
      </c>
      <c r="OC815" s="13">
        <f t="shared" si="577"/>
        <v>1.8140743255369185E-2</v>
      </c>
      <c r="OD815" s="13">
        <f t="shared" si="642"/>
        <v>1.5143184834572887E-3</v>
      </c>
      <c r="OE815" s="15">
        <v>110.8772</v>
      </c>
      <c r="OF815" s="15">
        <f t="shared" si="578"/>
        <v>7.1391115912633474E-4</v>
      </c>
      <c r="OG815" s="15">
        <f t="shared" si="579"/>
        <v>7.4344897458786807E-3</v>
      </c>
      <c r="OH815" s="15">
        <f t="shared" si="643"/>
        <v>7.2756377926748161E-3</v>
      </c>
      <c r="OI815" s="14">
        <v>108.5292</v>
      </c>
      <c r="OJ815" s="14">
        <f t="shared" si="580"/>
        <v>4.0169449289808146E-2</v>
      </c>
      <c r="OK815" s="14">
        <f t="shared" si="581"/>
        <v>3.202104838480313E-2</v>
      </c>
      <c r="OL815" s="14">
        <f t="shared" si="644"/>
        <v>7.3330389505549043E-2</v>
      </c>
      <c r="OM815" s="16">
        <v>168.6506</v>
      </c>
      <c r="ON815" s="16">
        <f t="shared" si="582"/>
        <v>4.6869025450031021E-2</v>
      </c>
      <c r="OO815" s="16">
        <f t="shared" si="583"/>
        <v>3.8720624545026006E-2</v>
      </c>
      <c r="OP815" s="16">
        <f t="shared" si="645"/>
        <v>2.6862799901995693E-2</v>
      </c>
      <c r="OQ815" s="13">
        <v>120.1561</v>
      </c>
      <c r="OR815" s="13">
        <f t="shared" si="584"/>
        <v>-9.1517895797582627E-3</v>
      </c>
      <c r="OS815" s="13">
        <f t="shared" si="585"/>
        <v>1.7300190484763278E-2</v>
      </c>
      <c r="OT815" s="13">
        <f t="shared" si="646"/>
        <v>3.7046846735611094E-4</v>
      </c>
      <c r="OU815" s="16">
        <v>112.568</v>
      </c>
      <c r="OV815" s="16">
        <f t="shared" si="586"/>
        <v>-1.7841751116439708E-3</v>
      </c>
      <c r="OW815" s="16">
        <f t="shared" si="587"/>
        <v>9.9325760166489863E-3</v>
      </c>
      <c r="OX815" s="16">
        <f t="shared" si="647"/>
        <v>2.563230483080603E-3</v>
      </c>
      <c r="OY815" s="14">
        <v>88.077200000000005</v>
      </c>
      <c r="OZ815" s="14">
        <f t="shared" si="588"/>
        <v>-1.8284527373185755E-3</v>
      </c>
      <c r="PA815" s="14">
        <f t="shared" si="589"/>
        <v>9.976853642323591E-3</v>
      </c>
      <c r="PB815" s="14">
        <f t="shared" si="648"/>
        <v>4.2353356042491574E-3</v>
      </c>
      <c r="PC815" s="15">
        <v>101.2362</v>
      </c>
      <c r="PD815" s="15">
        <f t="shared" si="590"/>
        <v>-1.3166398438787086E-2</v>
      </c>
      <c r="PE815" s="15">
        <f t="shared" si="591"/>
        <v>2.1314799343792101E-2</v>
      </c>
      <c r="PF815" s="15">
        <f t="shared" si="649"/>
        <v>4.1095592680484572E-4</v>
      </c>
      <c r="PG815" s="14">
        <v>103.3824</v>
      </c>
      <c r="PH815" s="14">
        <f t="shared" si="592"/>
        <v>2.2265246853823806E-2</v>
      </c>
      <c r="PI815" s="14">
        <f t="shared" si="593"/>
        <v>1.411684594881879E-2</v>
      </c>
      <c r="PJ815" s="14">
        <f t="shared" si="650"/>
        <v>1.0244929486542542E-2</v>
      </c>
      <c r="PK815" s="16">
        <v>189.16370000000001</v>
      </c>
      <c r="PL815" s="16">
        <f t="shared" si="594"/>
        <v>8.4998904468506664E-2</v>
      </c>
      <c r="PM815" s="16">
        <f t="shared" si="595"/>
        <v>7.6850503563501649E-2</v>
      </c>
      <c r="PN815" s="16">
        <f t="shared" si="651"/>
        <v>5.7607684814566795E-2</v>
      </c>
      <c r="PO815" s="13">
        <v>121.8972</v>
      </c>
      <c r="PP815" s="13">
        <f t="shared" si="596"/>
        <v>1.4123175118719189E-2</v>
      </c>
      <c r="PQ815" s="13">
        <f t="shared" si="597"/>
        <v>5.9747742137141735E-3</v>
      </c>
      <c r="PR815" s="13">
        <f t="shared" si="652"/>
        <v>5.3376825296105324E-3</v>
      </c>
      <c r="PS815" s="14">
        <v>97.044650000000004</v>
      </c>
      <c r="PT815" s="14">
        <f t="shared" si="598"/>
        <v>-2.5632156614294188E-2</v>
      </c>
      <c r="PU815" s="14">
        <f t="shared" si="599"/>
        <v>3.3780557519299204E-2</v>
      </c>
      <c r="PV815" s="14">
        <f t="shared" si="653"/>
        <v>3.0426754491598595E-2</v>
      </c>
      <c r="PW815" s="15">
        <v>112.0771</v>
      </c>
      <c r="PX815" s="15">
        <f t="shared" si="600"/>
        <v>-2.3171267983770338E-3</v>
      </c>
      <c r="PY815" s="15">
        <f t="shared" si="601"/>
        <v>1.0465527703382049E-2</v>
      </c>
      <c r="PZ815" s="15">
        <f t="shared" si="654"/>
        <v>1.2474831528405117E-2</v>
      </c>
      <c r="QA815" s="14">
        <v>111.2843</v>
      </c>
      <c r="QB815" s="14">
        <f t="shared" si="602"/>
        <v>-1.2846339786663163E-2</v>
      </c>
      <c r="QC815" s="14">
        <f t="shared" si="603"/>
        <v>2.0994740691668179E-2</v>
      </c>
      <c r="QD815" s="14">
        <f t="shared" si="655"/>
        <v>1.9262756489577093E-2</v>
      </c>
      <c r="QE815" s="16">
        <v>120.3186</v>
      </c>
      <c r="QF815" s="16">
        <f t="shared" si="604"/>
        <v>1.1660464232442491E-2</v>
      </c>
      <c r="QG815" s="16">
        <f t="shared" si="605"/>
        <v>3.5120633274374757E-3</v>
      </c>
      <c r="QH815" s="16">
        <f t="shared" si="656"/>
        <v>4.5232437936748582E-4</v>
      </c>
      <c r="QI815" s="13">
        <v>116.6741</v>
      </c>
      <c r="QJ815" s="13">
        <f t="shared" si="606"/>
        <v>-1.8376503786441512E-2</v>
      </c>
      <c r="QK815" s="13">
        <f t="shared" si="607"/>
        <v>2.6524904691446527E-2</v>
      </c>
      <c r="QL815" s="13">
        <f t="shared" si="657"/>
        <v>1.7348388102912726E-2</v>
      </c>
      <c r="QM815" s="15">
        <v>116.9817</v>
      </c>
      <c r="QN815" s="15">
        <f t="shared" si="608"/>
        <v>-5.2838743196395033E-3</v>
      </c>
      <c r="QO815" s="15">
        <f t="shared" si="609"/>
        <v>1.3432275224644519E-2</v>
      </c>
      <c r="QP815" s="15">
        <f t="shared" si="658"/>
        <v>1.086716940700394E-2</v>
      </c>
      <c r="QQ815" s="14">
        <v>115.5924</v>
      </c>
      <c r="QR815" s="14">
        <f t="shared" si="610"/>
        <v>2.022670645459379E-2</v>
      </c>
      <c r="QS815" s="14">
        <f t="shared" si="611"/>
        <v>1.2078305549588775E-2</v>
      </c>
      <c r="QT815" s="14">
        <f t="shared" si="659"/>
        <v>6.185708669054657E-3</v>
      </c>
      <c r="QU815" s="16">
        <v>119.7282</v>
      </c>
      <c r="QV815" s="16">
        <f t="shared" si="612"/>
        <v>9.3271219961255092E-3</v>
      </c>
      <c r="QW815" s="16">
        <f t="shared" si="613"/>
        <v>1.1787210911204937E-3</v>
      </c>
      <c r="QX815" s="16">
        <f t="shared" si="660"/>
        <v>2.6674384629812198E-2</v>
      </c>
      <c r="QY815" s="14">
        <v>106.21939999999999</v>
      </c>
      <c r="QZ815" s="14">
        <f t="shared" si="614"/>
        <v>1.1136654624724462E-2</v>
      </c>
      <c r="RA815" s="14">
        <f t="shared" si="615"/>
        <v>2.988253719719447E-3</v>
      </c>
      <c r="RB815" s="14">
        <f t="shared" si="661"/>
        <v>1.6697672785379369E-2</v>
      </c>
      <c r="RC815" s="15">
        <v>117.9418</v>
      </c>
      <c r="RD815" s="15">
        <f t="shared" si="616"/>
        <v>3.5332804292255382E-2</v>
      </c>
      <c r="RE815" s="15">
        <f t="shared" si="617"/>
        <v>2.7184403387250367E-2</v>
      </c>
      <c r="RF815" s="15">
        <f t="shared" si="662"/>
        <v>8.2536953032945615E-3</v>
      </c>
      <c r="RG815" s="14">
        <v>100.4599</v>
      </c>
      <c r="RH815" s="14">
        <f t="shared" si="618"/>
        <v>-9.6159818130373553E-3</v>
      </c>
      <c r="RI815" s="14">
        <f t="shared" si="619"/>
        <v>1.7764382718042371E-2</v>
      </c>
      <c r="RJ815" s="14">
        <f t="shared" si="663"/>
        <v>1.9745320154308521E-3</v>
      </c>
      <c r="RK815" s="16">
        <v>114.24720000000001</v>
      </c>
      <c r="RL815" s="16">
        <f t="shared" si="620"/>
        <v>5.6759364238783139E-3</v>
      </c>
      <c r="RM815" s="16">
        <f t="shared" si="621"/>
        <v>2.4724644811267016E-3</v>
      </c>
      <c r="RN815" s="16">
        <f t="shared" si="664"/>
        <v>1.0378528937884157E-2</v>
      </c>
      <c r="RO815" s="13">
        <v>104.6267</v>
      </c>
      <c r="RP815" s="13">
        <f t="shared" si="622"/>
        <v>-5.6225960693149224E-3</v>
      </c>
      <c r="RQ815" s="13">
        <f t="shared" si="623"/>
        <v>1.3770996974319938E-2</v>
      </c>
      <c r="RR815" s="13">
        <f t="shared" si="665"/>
        <v>5.2321830037286299E-3</v>
      </c>
      <c r="RS815" s="15">
        <v>122.87090000000001</v>
      </c>
      <c r="RT815" s="15">
        <f t="shared" si="624"/>
        <v>3.477115530212127E-2</v>
      </c>
      <c r="RU815" s="15">
        <f t="shared" si="625"/>
        <v>2.6622754397116255E-2</v>
      </c>
      <c r="RV815" s="15">
        <f t="shared" si="666"/>
        <v>2.3588251714496966E-3</v>
      </c>
      <c r="RW815" s="14">
        <v>113.1798</v>
      </c>
      <c r="RX815" s="14">
        <f t="shared" si="626"/>
        <v>6.1186845228304865E-3</v>
      </c>
      <c r="RY815" s="14">
        <f t="shared" si="627"/>
        <v>2.029716382174529E-3</v>
      </c>
      <c r="RZ815" s="14">
        <f t="shared" si="667"/>
        <v>2.6954919506172459E-3</v>
      </c>
      <c r="SA815" s="16">
        <v>109.92610000000001</v>
      </c>
      <c r="SB815" s="16">
        <f t="shared" si="628"/>
        <v>1.4191621020427592E-2</v>
      </c>
      <c r="SC815" s="16">
        <f t="shared" si="629"/>
        <v>6.0432201154225762E-3</v>
      </c>
      <c r="SD815" s="16">
        <f t="shared" si="668"/>
        <v>8.7386294152527189E-3</v>
      </c>
    </row>
    <row r="816" spans="1:498" x14ac:dyDescent="0.35">
      <c r="A816" s="2">
        <v>42917</v>
      </c>
      <c r="B816">
        <v>104.37090000000001</v>
      </c>
      <c r="C816">
        <v>2.0335457229619089E-2</v>
      </c>
      <c r="D816" s="10">
        <f t="shared" si="673"/>
        <v>2.122429972966851</v>
      </c>
      <c r="E816">
        <v>15.15</v>
      </c>
      <c r="F816">
        <v>15.64</v>
      </c>
      <c r="G816">
        <v>24731044</v>
      </c>
      <c r="H816">
        <v>57143508.333333336</v>
      </c>
      <c r="I816">
        <v>133.47049166666667</v>
      </c>
      <c r="J816">
        <v>21.580833333333334</v>
      </c>
      <c r="K816">
        <v>132.78489999999999</v>
      </c>
      <c r="L816">
        <v>8.1392271137551049E-3</v>
      </c>
      <c r="M816" s="10">
        <f t="shared" si="674"/>
        <v>1.0807664583772603</v>
      </c>
      <c r="N816">
        <v>58.04</v>
      </c>
      <c r="O816">
        <v>1.08</v>
      </c>
      <c r="P816">
        <v>8012929</v>
      </c>
      <c r="Q816">
        <v>6388638.333333333</v>
      </c>
      <c r="R816">
        <v>32.930893333333337</v>
      </c>
      <c r="S816">
        <v>4.97</v>
      </c>
      <c r="T816">
        <v>99.968119999999999</v>
      </c>
      <c r="U816">
        <v>9.7991841106033501E-3</v>
      </c>
      <c r="V816" s="10">
        <f t="shared" si="675"/>
        <v>0.97960601307088901</v>
      </c>
      <c r="W816">
        <v>105.8</v>
      </c>
      <c r="X816">
        <v>18.66</v>
      </c>
      <c r="Y816">
        <v>11376583</v>
      </c>
      <c r="Z816">
        <v>10239231.666666666</v>
      </c>
      <c r="AA816">
        <v>59.671508333333328</v>
      </c>
      <c r="AB816">
        <v>7.1116666666666672</v>
      </c>
      <c r="AC816">
        <v>105.68940000000001</v>
      </c>
      <c r="AD816">
        <v>3.0155751358618883E-2</v>
      </c>
      <c r="AE816" s="10">
        <f t="shared" si="676"/>
        <v>3.1871432676416149</v>
      </c>
      <c r="AF816">
        <v>62.09</v>
      </c>
      <c r="AG816">
        <v>13.2</v>
      </c>
      <c r="AH816">
        <v>36808500</v>
      </c>
      <c r="AI816">
        <v>71265888.333333328</v>
      </c>
      <c r="AJ816">
        <v>336.51484999999997</v>
      </c>
      <c r="AK816">
        <v>55.800833333333337</v>
      </c>
      <c r="AL816">
        <v>131.72120000000001</v>
      </c>
      <c r="AM816">
        <v>7.7003459844804077E-3</v>
      </c>
      <c r="AN816" s="10">
        <f t="shared" si="677"/>
        <v>1.0142988134909408</v>
      </c>
      <c r="AO816">
        <v>86.09</v>
      </c>
      <c r="AP816">
        <v>6.12</v>
      </c>
      <c r="AQ816">
        <v>18558865</v>
      </c>
      <c r="AR816">
        <v>10280224.166666666</v>
      </c>
      <c r="AS816">
        <v>37.528908333333334</v>
      </c>
      <c r="AT816">
        <v>6.1849999999999996</v>
      </c>
      <c r="AU816">
        <v>114.91670000000001</v>
      </c>
      <c r="AV816">
        <v>1.1837076394205798E-2</v>
      </c>
      <c r="AW816" s="10">
        <f t="shared" si="538"/>
        <v>1.3602777568700295</v>
      </c>
      <c r="AX816">
        <v>212.08</v>
      </c>
      <c r="AY816">
        <v>24.79</v>
      </c>
      <c r="AZ816">
        <v>48131076</v>
      </c>
      <c r="BA816">
        <v>25856975</v>
      </c>
      <c r="BB816">
        <v>45.808508333333329</v>
      </c>
      <c r="BC816">
        <v>6.5391666666666666</v>
      </c>
      <c r="BD816">
        <v>139.49639999999999</v>
      </c>
      <c r="BE816">
        <v>1.7200466696622296E-3</v>
      </c>
      <c r="BF816" s="10">
        <f t="shared" si="669"/>
        <v>0.23994031824987022</v>
      </c>
      <c r="BG816">
        <v>366.5</v>
      </c>
      <c r="BH816">
        <v>24.97</v>
      </c>
      <c r="BI816">
        <v>4913177</v>
      </c>
      <c r="BJ816">
        <v>1458230.6666666667</v>
      </c>
      <c r="BK816">
        <v>5.2642591666666663</v>
      </c>
      <c r="BL816">
        <v>0.94</v>
      </c>
      <c r="BM816">
        <v>100.4049</v>
      </c>
      <c r="BN816">
        <v>7.0246709701043712E-3</v>
      </c>
      <c r="BO816" s="10">
        <f t="shared" si="548"/>
        <v>0.70531138628623236</v>
      </c>
      <c r="BP816">
        <v>105.12</v>
      </c>
      <c r="BQ816">
        <v>18.53</v>
      </c>
      <c r="BR816">
        <v>10541343</v>
      </c>
      <c r="BS816">
        <v>9875062</v>
      </c>
      <c r="BT816">
        <f t="shared" si="697"/>
        <v>40.881824999999999</v>
      </c>
      <c r="BU816">
        <v>7.1466666666666674</v>
      </c>
      <c r="BV816">
        <v>111.4756</v>
      </c>
      <c r="BW816">
        <v>5.4501154152345856E-3</v>
      </c>
      <c r="BX816" s="10">
        <f t="shared" si="539"/>
        <v>0.60755488598252461</v>
      </c>
      <c r="BY816">
        <v>94.94</v>
      </c>
      <c r="BZ816">
        <v>15.8</v>
      </c>
      <c r="CA816">
        <v>5765168</v>
      </c>
      <c r="CB816">
        <v>4430411.666666667</v>
      </c>
      <c r="CC816">
        <v>40.881824999999999</v>
      </c>
      <c r="CD816">
        <v>2.5749999999999997</v>
      </c>
      <c r="CE816">
        <v>138.63650000000001</v>
      </c>
      <c r="CF816">
        <v>7.6093692814040582E-4</v>
      </c>
      <c r="CG816" s="10">
        <f t="shared" si="541"/>
        <v>0.10549363243813738</v>
      </c>
      <c r="CH816">
        <v>70.38</v>
      </c>
      <c r="CI816">
        <v>15.86</v>
      </c>
      <c r="CJ816">
        <v>1317432</v>
      </c>
      <c r="CK816">
        <v>1997320.8333333333</v>
      </c>
      <c r="CL816">
        <v>6.540373333333334</v>
      </c>
      <c r="CM816">
        <v>1.0966666666666667</v>
      </c>
      <c r="CN816">
        <v>114.26949999999999</v>
      </c>
      <c r="CO816">
        <v>4.4748968439479973E-3</v>
      </c>
      <c r="CP816" s="10">
        <f t="shared" si="678"/>
        <v>0.5113442249095157</v>
      </c>
      <c r="CQ816">
        <v>68.64</v>
      </c>
      <c r="CR816">
        <v>14.68</v>
      </c>
      <c r="CS816">
        <v>5508399</v>
      </c>
      <c r="CT816">
        <v>7337336.666666667</v>
      </c>
      <c r="CU816">
        <v>27.267991666666664</v>
      </c>
      <c r="CV816">
        <v>5.626666666666666</v>
      </c>
      <c r="CW816">
        <v>109.23</v>
      </c>
      <c r="CX816">
        <v>5.0943924907956739E-2</v>
      </c>
      <c r="CY816" s="10">
        <f t="shared" si="679"/>
        <v>5.5646049176961148</v>
      </c>
      <c r="CZ816">
        <v>54.27</v>
      </c>
      <c r="DA816">
        <v>20.010000000000002</v>
      </c>
      <c r="DB816">
        <v>65284775</v>
      </c>
      <c r="DC816">
        <v>35022898.333333336</v>
      </c>
      <c r="DD816">
        <v>229.57659999999998</v>
      </c>
      <c r="DE816">
        <v>46.368333333333332</v>
      </c>
      <c r="DF816">
        <v>108.40560000000001</v>
      </c>
      <c r="DG816">
        <v>7.4881073044528762E-2</v>
      </c>
      <c r="DH816" s="10">
        <f t="shared" si="680"/>
        <v>8.1175276520359674</v>
      </c>
      <c r="DI816">
        <v>123.45</v>
      </c>
      <c r="DJ816">
        <v>18.39</v>
      </c>
      <c r="DK816">
        <v>83104012</v>
      </c>
      <c r="DL816">
        <v>72953391.666666672</v>
      </c>
      <c r="DM816">
        <v>324.01110833333331</v>
      </c>
      <c r="DN816">
        <v>53.705000000000005</v>
      </c>
      <c r="DO816">
        <v>113.5622</v>
      </c>
      <c r="DP816">
        <v>5.2538194720111557E-3</v>
      </c>
      <c r="DQ816" s="10">
        <f t="shared" si="681"/>
        <v>0.59663529764442524</v>
      </c>
      <c r="DR816">
        <v>46.75</v>
      </c>
      <c r="DS816">
        <v>24.76</v>
      </c>
      <c r="DT816">
        <v>10753532</v>
      </c>
      <c r="DU816">
        <v>6837700.833333333</v>
      </c>
      <c r="DV816">
        <v>26.849774999999998</v>
      </c>
      <c r="DW816">
        <v>4.5666666666666664</v>
      </c>
      <c r="DX816">
        <v>169.40209999999999</v>
      </c>
      <c r="DY816">
        <v>4.9305553595526174E-3</v>
      </c>
      <c r="DZ816" s="10">
        <f t="shared" si="540"/>
        <v>0.83524643207446836</v>
      </c>
      <c r="EA816">
        <v>67.97</v>
      </c>
      <c r="EB816">
        <v>22.83</v>
      </c>
      <c r="EC816">
        <v>9785606</v>
      </c>
      <c r="ED816">
        <v>5032202.5</v>
      </c>
      <c r="EE816">
        <v>22.441121666666664</v>
      </c>
      <c r="EF816">
        <v>2.7433333333333336</v>
      </c>
      <c r="EG816">
        <v>120.2651</v>
      </c>
      <c r="EH816">
        <v>3.2629731076178867E-4</v>
      </c>
      <c r="EI816" s="10">
        <f t="shared" si="670"/>
        <v>3.924217870849759E-2</v>
      </c>
      <c r="EJ816">
        <v>59.77</v>
      </c>
      <c r="EK816">
        <v>9.35</v>
      </c>
      <c r="EL816">
        <v>343536</v>
      </c>
      <c r="EM816">
        <v>413868.58333333331</v>
      </c>
      <c r="EN816">
        <v>5.3537991666666676</v>
      </c>
      <c r="EO816">
        <v>1.5891666666666666</v>
      </c>
      <c r="EP816">
        <v>109.8312</v>
      </c>
      <c r="EQ816">
        <v>6.4177294480282096E-3</v>
      </c>
      <c r="ER816" s="10">
        <f t="shared" si="682"/>
        <v>0.7048669265522759</v>
      </c>
      <c r="ES816">
        <v>103.9</v>
      </c>
      <c r="ET816">
        <v>14.88</v>
      </c>
      <c r="EU816">
        <v>4810258</v>
      </c>
      <c r="EV816">
        <v>5521110</v>
      </c>
      <c r="EW816">
        <v>15.200211666666666</v>
      </c>
      <c r="EX816">
        <v>2.5550000000000002</v>
      </c>
      <c r="EY816">
        <v>88.90428</v>
      </c>
      <c r="EZ816">
        <v>5.8701208346719144E-3</v>
      </c>
      <c r="FA816" s="10">
        <f t="shared" si="671"/>
        <v>0.52187886631950564</v>
      </c>
      <c r="FB816">
        <v>0.05</v>
      </c>
      <c r="FC816">
        <v>27.62</v>
      </c>
      <c r="FD816">
        <v>8361796</v>
      </c>
      <c r="FE816">
        <v>6256259.166666667</v>
      </c>
      <c r="FF816">
        <v>23.807103333333334</v>
      </c>
      <c r="FG816">
        <v>5.62</v>
      </c>
      <c r="FH816">
        <v>102.08450000000001</v>
      </c>
      <c r="FI816">
        <v>4.2988555410172047E-2</v>
      </c>
      <c r="FJ816" s="10">
        <f t="shared" si="683"/>
        <v>4.3884651847697089</v>
      </c>
      <c r="FK816">
        <v>25.89</v>
      </c>
      <c r="FL816">
        <v>23.11</v>
      </c>
      <c r="FM816">
        <v>60390317</v>
      </c>
      <c r="FN816">
        <v>32687541.666666668</v>
      </c>
      <c r="FO816">
        <v>153.59338333333332</v>
      </c>
      <c r="FP816">
        <v>24.340833333333332</v>
      </c>
      <c r="FQ816">
        <v>104.45569999999999</v>
      </c>
      <c r="FR816">
        <v>8.9868964761791334E-2</v>
      </c>
      <c r="FS816" s="10">
        <f t="shared" si="684"/>
        <v>9.3873256224682464</v>
      </c>
      <c r="FT816">
        <v>189.94</v>
      </c>
      <c r="FU816">
        <v>24.08</v>
      </c>
      <c r="FV816">
        <v>127064685</v>
      </c>
      <c r="FW816">
        <v>102371316.66666667</v>
      </c>
      <c r="FX816">
        <v>446.22309999999999</v>
      </c>
      <c r="FY816">
        <v>86.839166666666657</v>
      </c>
      <c r="FZ816">
        <v>205.97</v>
      </c>
      <c r="GA816">
        <v>9.510956681217554E-4</v>
      </c>
      <c r="GB816" s="10">
        <f t="shared" si="550"/>
        <v>0.19589717476303795</v>
      </c>
      <c r="GC816">
        <v>86.43</v>
      </c>
      <c r="GD816">
        <v>16.18</v>
      </c>
      <c r="GE816">
        <v>1942599</v>
      </c>
      <c r="GF816">
        <v>1213356.3333333333</v>
      </c>
      <c r="GG816">
        <v>4.0815127499999999</v>
      </c>
      <c r="GH816">
        <v>0.62750000000000006</v>
      </c>
      <c r="GI816">
        <v>125.9379</v>
      </c>
      <c r="GJ816">
        <v>1.6308185812954424E-3</v>
      </c>
      <c r="GK816" s="10">
        <f t="shared" si="551"/>
        <v>0.20538186740932729</v>
      </c>
      <c r="GL816">
        <v>98.65</v>
      </c>
      <c r="GM816">
        <v>16.78</v>
      </c>
      <c r="GN816">
        <v>2829318</v>
      </c>
      <c r="GO816">
        <v>2070658.8333333333</v>
      </c>
      <c r="GP816">
        <v>5.7625199999999994</v>
      </c>
      <c r="GQ816">
        <v>0.29666666666666669</v>
      </c>
      <c r="GR816">
        <v>98.674310000000006</v>
      </c>
      <c r="GS816">
        <v>1.1710441022553637E-3</v>
      </c>
      <c r="GT816" s="10">
        <f t="shared" si="546"/>
        <v>0.11555196876961746</v>
      </c>
      <c r="GU816">
        <v>109.22</v>
      </c>
      <c r="GV816">
        <v>18.61</v>
      </c>
      <c r="GW816">
        <v>596505</v>
      </c>
      <c r="GX816">
        <v>853497.75</v>
      </c>
      <c r="GY816">
        <v>3.6962414166666666</v>
      </c>
      <c r="GZ816">
        <v>7.4999999999999997E-2</v>
      </c>
      <c r="HA816">
        <v>116.0005</v>
      </c>
      <c r="HB816">
        <v>4.3178538276434961E-2</v>
      </c>
      <c r="HC816" s="10">
        <f t="shared" si="685"/>
        <v>5.0087320293355937</v>
      </c>
      <c r="HD816">
        <v>136.6</v>
      </c>
      <c r="HE816">
        <v>25.85</v>
      </c>
      <c r="HF816">
        <v>123400054</v>
      </c>
      <c r="HG816">
        <v>61580833.333333336</v>
      </c>
      <c r="HH816">
        <v>191.10535000000002</v>
      </c>
      <c r="HI816">
        <v>27.424166666666665</v>
      </c>
      <c r="HJ816">
        <v>110.7978</v>
      </c>
      <c r="HK816">
        <v>1.6117217758148488E-2</v>
      </c>
      <c r="HL816" s="10">
        <f t="shared" si="686"/>
        <v>1.7857522697237844</v>
      </c>
      <c r="HM816">
        <v>108.83</v>
      </c>
      <c r="HN816">
        <v>17.89</v>
      </c>
      <c r="HO816">
        <v>17315375</v>
      </c>
      <c r="HP816">
        <v>17226946.666666668</v>
      </c>
      <c r="HQ816">
        <v>87.683850000000007</v>
      </c>
      <c r="HR816">
        <v>9.67</v>
      </c>
      <c r="HS816">
        <v>122.2779</v>
      </c>
      <c r="HT816">
        <v>1.6117217758148488E-2</v>
      </c>
      <c r="HU816" s="10">
        <f t="shared" si="687"/>
        <v>1.9707795413091052</v>
      </c>
      <c r="HV816">
        <v>146.68</v>
      </c>
      <c r="HW816">
        <v>5.28</v>
      </c>
      <c r="HX816">
        <v>4812748</v>
      </c>
      <c r="HY816">
        <v>7157553.333333333</v>
      </c>
      <c r="HZ816">
        <v>21.653899999999997</v>
      </c>
      <c r="IA816">
        <v>9.67</v>
      </c>
      <c r="IB816">
        <v>118.77679999999999</v>
      </c>
      <c r="IC816">
        <v>5.8208259271045355E-3</v>
      </c>
      <c r="ID816" s="10">
        <f t="shared" si="688"/>
        <v>0.69137907697850998</v>
      </c>
      <c r="IE816">
        <v>103.34</v>
      </c>
      <c r="IF816">
        <v>11.32</v>
      </c>
      <c r="IG816">
        <v>5276806</v>
      </c>
      <c r="IH816">
        <v>6214348.333333333</v>
      </c>
      <c r="II816">
        <v>46.756820833333336</v>
      </c>
      <c r="IJ816">
        <v>12.355833333333335</v>
      </c>
      <c r="IK816">
        <v>118.6296</v>
      </c>
      <c r="IL816">
        <v>1.9428899937330438E-2</v>
      </c>
      <c r="IM816" s="10">
        <f t="shared" si="542"/>
        <v>2.304842628005535</v>
      </c>
      <c r="IN816">
        <v>114.73</v>
      </c>
      <c r="IO816">
        <v>19</v>
      </c>
      <c r="IP816">
        <v>38254964</v>
      </c>
      <c r="IQ816">
        <v>31901373.333333332</v>
      </c>
      <c r="IR816">
        <v>100.69074999999999</v>
      </c>
      <c r="IS816">
        <v>14.159166666666666</v>
      </c>
      <c r="IT816">
        <v>114.24630000000001</v>
      </c>
      <c r="IU816">
        <v>5.8128586165016342E-3</v>
      </c>
      <c r="IV816" s="10">
        <f t="shared" si="689"/>
        <v>0.66409758935843066</v>
      </c>
      <c r="IW816">
        <v>12.25</v>
      </c>
      <c r="IX816">
        <v>23.2</v>
      </c>
      <c r="IY816">
        <v>10330836</v>
      </c>
      <c r="IZ816">
        <v>5793144.166666667</v>
      </c>
      <c r="JA816">
        <v>25.156489166666663</v>
      </c>
      <c r="JB816">
        <v>4.7991666666666672</v>
      </c>
      <c r="JC816">
        <v>128.68360000000001</v>
      </c>
      <c r="JD816">
        <v>2.7999662445797485E-3</v>
      </c>
      <c r="JE816" s="10">
        <f t="shared" si="547"/>
        <v>0.36030973623100254</v>
      </c>
      <c r="JF816">
        <v>101.77</v>
      </c>
      <c r="JG816">
        <v>19.59</v>
      </c>
      <c r="JH816">
        <v>5435704</v>
      </c>
      <c r="JI816">
        <v>4364607.666666667</v>
      </c>
      <c r="JJ816">
        <v>16.216224999999998</v>
      </c>
      <c r="JK816">
        <v>2.2850000000000001</v>
      </c>
      <c r="JL816">
        <v>107.7606</v>
      </c>
      <c r="JM816">
        <v>1.288345807782601E-3</v>
      </c>
      <c r="JN816" s="10">
        <f t="shared" si="672"/>
        <v>0.13883291725413774</v>
      </c>
      <c r="JO816">
        <v>122.7</v>
      </c>
      <c r="JP816">
        <v>20.27</v>
      </c>
      <c r="JQ816">
        <v>2062410</v>
      </c>
      <c r="JR816">
        <v>1813115.6666666667</v>
      </c>
      <c r="JS816">
        <v>6.7267436666666667</v>
      </c>
      <c r="JT816">
        <v>1.3375000000000001</v>
      </c>
      <c r="JU816">
        <v>119.9734</v>
      </c>
      <c r="JV816">
        <v>3.5926226007687662E-2</v>
      </c>
      <c r="JW816" s="10">
        <f t="shared" si="690"/>
        <v>4.3101914833107147</v>
      </c>
      <c r="JX816">
        <v>254.22</v>
      </c>
      <c r="JY816">
        <v>26.21</v>
      </c>
      <c r="JZ816">
        <v>51486268</v>
      </c>
      <c r="KA816">
        <v>57945370.833333336</v>
      </c>
      <c r="KB816">
        <v>287.15059166666668</v>
      </c>
      <c r="KC816">
        <v>48.034166666666664</v>
      </c>
      <c r="KD816">
        <v>98.33408</v>
      </c>
      <c r="KE816">
        <v>3.1470909267677517E-2</v>
      </c>
      <c r="KF816" s="10">
        <f t="shared" si="691"/>
        <v>3.0946629096005425</v>
      </c>
      <c r="KG816">
        <v>29.14</v>
      </c>
      <c r="KH816">
        <v>23.4</v>
      </c>
      <c r="KI816">
        <v>46868594</v>
      </c>
      <c r="KJ816">
        <v>27529033.333333332</v>
      </c>
      <c r="KK816">
        <v>133.50354999999999</v>
      </c>
      <c r="KL816">
        <v>22.698333333333334</v>
      </c>
      <c r="KM816">
        <v>111.5322</v>
      </c>
      <c r="KN816">
        <v>8.9228767259934543E-3</v>
      </c>
      <c r="KO816" s="10">
        <f t="shared" si="692"/>
        <v>0.99518807157884714</v>
      </c>
      <c r="KP816">
        <v>73.2</v>
      </c>
      <c r="KQ816">
        <v>13.77</v>
      </c>
      <c r="KR816">
        <v>10057864</v>
      </c>
      <c r="KS816">
        <v>6325788.333333333</v>
      </c>
      <c r="KT816">
        <v>52.611902500000006</v>
      </c>
      <c r="KU816">
        <v>13.685833333333333</v>
      </c>
      <c r="KV816">
        <v>104.7508</v>
      </c>
      <c r="KW816">
        <v>9.843105399442718E-3</v>
      </c>
      <c r="KX816" s="10">
        <f t="shared" si="693"/>
        <v>1.0310731650759442</v>
      </c>
      <c r="KY816">
        <v>139.08000000000001</v>
      </c>
      <c r="KZ816">
        <v>15.68</v>
      </c>
      <c r="LA816">
        <v>8453628</v>
      </c>
      <c r="LB816">
        <v>3792575.8333333335</v>
      </c>
      <c r="LC816">
        <v>26.416241666666664</v>
      </c>
      <c r="LD816">
        <v>5.0125000000000002</v>
      </c>
      <c r="LE816">
        <v>129.74520000000001</v>
      </c>
      <c r="LF816">
        <v>3.8669276587762549E-2</v>
      </c>
      <c r="LG816" s="10">
        <f t="shared" si="694"/>
        <v>5.0171530247345704</v>
      </c>
      <c r="LH816">
        <v>9.74</v>
      </c>
      <c r="LI816">
        <v>23.79</v>
      </c>
      <c r="LJ816">
        <v>83083668</v>
      </c>
      <c r="LK816">
        <v>47251205</v>
      </c>
      <c r="LL816">
        <v>148.94513333333333</v>
      </c>
      <c r="LM816">
        <v>24.703333333333333</v>
      </c>
      <c r="LN816">
        <v>112.1469</v>
      </c>
      <c r="LO816">
        <v>5.1949524853382306E-2</v>
      </c>
      <c r="LP816" s="10">
        <f t="shared" si="695"/>
        <v>5.8259781687797805</v>
      </c>
      <c r="LQ816">
        <v>103.99</v>
      </c>
      <c r="LR816">
        <v>15.21</v>
      </c>
      <c r="LS816">
        <v>66354474</v>
      </c>
      <c r="LT816">
        <v>40061637.5</v>
      </c>
      <c r="LU816">
        <v>187.42303333333334</v>
      </c>
      <c r="LV816">
        <v>28.185000000000002</v>
      </c>
      <c r="LW816">
        <v>111.18470000000001</v>
      </c>
      <c r="LX816">
        <v>0.33263459957438479</v>
      </c>
      <c r="LY816" s="10">
        <f t="shared" si="696"/>
        <v>36.983878163298101</v>
      </c>
      <c r="LZ816">
        <v>70.42</v>
      </c>
      <c r="MA816">
        <v>22.56</v>
      </c>
      <c r="MB816">
        <v>332204656</v>
      </c>
      <c r="MC816">
        <v>513064750</v>
      </c>
      <c r="MD816">
        <v>2151.9870000000001</v>
      </c>
      <c r="ME816">
        <v>337.6925</v>
      </c>
      <c r="MF816" s="13">
        <f t="shared" si="552"/>
        <v>112.76964159406967</v>
      </c>
      <c r="MG816" s="13">
        <f t="shared" si="553"/>
        <v>6.9388917765373925E-3</v>
      </c>
      <c r="MH816" s="13">
        <f t="shared" si="630"/>
        <v>1.2095091284676229E-3</v>
      </c>
      <c r="MI816" s="12">
        <v>104.37090000000001</v>
      </c>
      <c r="MJ816" s="12">
        <f t="shared" si="554"/>
        <v>-4.5202891069640039E-4</v>
      </c>
      <c r="MK816" s="12">
        <f t="shared" si="555"/>
        <v>7.3909206872337929E-3</v>
      </c>
      <c r="ML816" s="12">
        <f t="shared" si="631"/>
        <v>1.4506868640591697E-2</v>
      </c>
      <c r="MM816" s="14">
        <v>132.78489999999999</v>
      </c>
      <c r="MN816" s="14">
        <f t="shared" si="556"/>
        <v>1.1430155776433137E-2</v>
      </c>
      <c r="MO816" s="14">
        <f t="shared" si="557"/>
        <v>4.4912639998957449E-3</v>
      </c>
      <c r="MP816" s="14">
        <f t="shared" si="632"/>
        <v>2.5211137404710371E-3</v>
      </c>
      <c r="MQ816" s="16">
        <v>99.968119999999999</v>
      </c>
      <c r="MR816" s="16">
        <f t="shared" si="558"/>
        <v>-1.8206103009274055E-2</v>
      </c>
      <c r="MS816" s="16">
        <f t="shared" si="559"/>
        <v>2.5144994785811448E-2</v>
      </c>
      <c r="MT816" s="16">
        <f t="shared" si="633"/>
        <v>1.4637804045168568E-2</v>
      </c>
      <c r="MU816" s="13">
        <v>105.68940000000001</v>
      </c>
      <c r="MV816" s="13">
        <f t="shared" si="560"/>
        <v>-1.0054063775022715E-2</v>
      </c>
      <c r="MW816" s="13">
        <f t="shared" si="561"/>
        <v>1.6992955551560107E-2</v>
      </c>
      <c r="MX816" s="13">
        <f t="shared" si="634"/>
        <v>2.5716406278863957E-3</v>
      </c>
      <c r="MY816" s="12">
        <v>131.72120000000001</v>
      </c>
      <c r="MZ816" s="12">
        <f t="shared" si="562"/>
        <v>2.7158791750364841E-2</v>
      </c>
      <c r="NA816" s="12">
        <f t="shared" si="563"/>
        <v>2.0219899973827449E-2</v>
      </c>
      <c r="NB816" s="12">
        <f t="shared" si="635"/>
        <v>6.1213882212650672E-3</v>
      </c>
      <c r="NC816" s="14">
        <v>114.91670000000001</v>
      </c>
      <c r="ND816" s="14">
        <f t="shared" si="564"/>
        <v>2.0661619463115954E-2</v>
      </c>
      <c r="NE816" s="14">
        <f t="shared" si="565"/>
        <v>1.3722727686578562E-2</v>
      </c>
      <c r="NF816" s="14">
        <f t="shared" si="636"/>
        <v>4.5149621285258679E-3</v>
      </c>
      <c r="NG816" s="16">
        <v>139.49639999999999</v>
      </c>
      <c r="NH816" s="16">
        <f t="shared" si="566"/>
        <v>-5.7723708771452165E-3</v>
      </c>
      <c r="NI816" s="16">
        <f t="shared" si="567"/>
        <v>139.48946110822345</v>
      </c>
      <c r="NJ816" s="16">
        <f t="shared" si="637"/>
        <v>0.80869049087152689</v>
      </c>
      <c r="NK816" s="13">
        <v>100.4049</v>
      </c>
      <c r="NL816" s="13">
        <f t="shared" si="568"/>
        <v>6.694997130457736E-3</v>
      </c>
      <c r="NM816" s="13">
        <f t="shared" si="569"/>
        <v>2.438946460796565E-4</v>
      </c>
      <c r="NN816" s="13">
        <f t="shared" si="638"/>
        <v>2.3976317107303857E-2</v>
      </c>
      <c r="NO816" s="12">
        <v>111.4756</v>
      </c>
      <c r="NP816" s="12">
        <f t="shared" si="570"/>
        <v>-2.8124161374005752E-3</v>
      </c>
      <c r="NQ816" s="12">
        <f t="shared" si="571"/>
        <v>9.7513079139379677E-3</v>
      </c>
      <c r="NR816" s="12">
        <f t="shared" si="639"/>
        <v>6.3078336143447267E-3</v>
      </c>
      <c r="NS816" s="14">
        <v>138.63650000000001</v>
      </c>
      <c r="NT816" s="14">
        <f t="shared" si="572"/>
        <v>5.7665752705645223E-2</v>
      </c>
      <c r="NU816" s="14">
        <f t="shared" si="573"/>
        <v>5.0726860929107831E-2</v>
      </c>
      <c r="NV816" s="14">
        <f t="shared" si="640"/>
        <v>5.0147635946901747E-2</v>
      </c>
      <c r="NW816" s="16">
        <v>114.26949999999999</v>
      </c>
      <c r="NX816" s="16">
        <f t="shared" si="574"/>
        <v>-1.1815545012876738E-2</v>
      </c>
      <c r="NY816" s="16">
        <f t="shared" si="575"/>
        <v>1.8754436789414131E-2</v>
      </c>
      <c r="NZ816" s="16">
        <f t="shared" si="641"/>
        <v>8.6477239995175204E-3</v>
      </c>
      <c r="OA816" s="13">
        <v>109.23</v>
      </c>
      <c r="OB816" s="13">
        <f t="shared" si="576"/>
        <v>-1.7572703937084322E-2</v>
      </c>
      <c r="OC816" s="13">
        <f t="shared" si="577"/>
        <v>2.4511595713621714E-2</v>
      </c>
      <c r="OD816" s="13">
        <f t="shared" si="642"/>
        <v>6.3708524582525294E-3</v>
      </c>
      <c r="OE816" s="15">
        <v>108.40560000000001</v>
      </c>
      <c r="OF816" s="15">
        <f t="shared" si="578"/>
        <v>-2.229132770308051E-2</v>
      </c>
      <c r="OG816" s="15">
        <f t="shared" si="579"/>
        <v>2.9230219479617903E-2</v>
      </c>
      <c r="OH816" s="15">
        <f t="shared" si="643"/>
        <v>2.1795729733739222E-2</v>
      </c>
      <c r="OI816" s="14">
        <v>113.5622</v>
      </c>
      <c r="OJ816" s="14">
        <f t="shared" si="580"/>
        <v>4.6374616232313537E-2</v>
      </c>
      <c r="OK816" s="14">
        <f t="shared" si="581"/>
        <v>3.9435724455776144E-2</v>
      </c>
      <c r="OL816" s="14">
        <f t="shared" si="644"/>
        <v>7.4146760709730142E-3</v>
      </c>
      <c r="OM816" s="16">
        <v>169.40209999999999</v>
      </c>
      <c r="ON816" s="16">
        <f t="shared" si="582"/>
        <v>4.4559580576646329E-3</v>
      </c>
      <c r="OO816" s="16">
        <f t="shared" si="583"/>
        <v>2.4829337188727596E-3</v>
      </c>
      <c r="OP816" s="16">
        <f t="shared" si="645"/>
        <v>3.6237690826153246E-2</v>
      </c>
      <c r="OQ816" s="13">
        <v>120.2651</v>
      </c>
      <c r="OR816" s="13">
        <f t="shared" si="584"/>
        <v>9.0715327811086155E-4</v>
      </c>
      <c r="OS816" s="13">
        <f t="shared" si="585"/>
        <v>6.031738498426531E-3</v>
      </c>
      <c r="OT816" s="13">
        <f t="shared" si="646"/>
        <v>1.1268451986336747E-2</v>
      </c>
      <c r="OU816" s="16">
        <v>109.8312</v>
      </c>
      <c r="OV816" s="16">
        <f t="shared" si="586"/>
        <v>-2.4312415606566717E-2</v>
      </c>
      <c r="OW816" s="16">
        <f t="shared" si="587"/>
        <v>3.125130738310411E-2</v>
      </c>
      <c r="OX816" s="16">
        <f t="shared" si="647"/>
        <v>2.1318731366455124E-2</v>
      </c>
      <c r="OY816" s="14">
        <v>88.90428</v>
      </c>
      <c r="OZ816" s="14">
        <f t="shared" si="588"/>
        <v>9.3903984232013293E-3</v>
      </c>
      <c r="PA816" s="14">
        <f t="shared" si="589"/>
        <v>2.4515066466639368E-3</v>
      </c>
      <c r="PB816" s="14">
        <f t="shared" si="648"/>
        <v>7.5253469956596541E-3</v>
      </c>
      <c r="PC816" s="15">
        <v>102.08450000000001</v>
      </c>
      <c r="PD816" s="15">
        <f t="shared" si="590"/>
        <v>8.3794136879891123E-3</v>
      </c>
      <c r="PE816" s="15">
        <f t="shared" si="591"/>
        <v>1.4405219114517198E-3</v>
      </c>
      <c r="PF816" s="15">
        <f t="shared" si="649"/>
        <v>1.9874277432340381E-2</v>
      </c>
      <c r="PG816" s="14">
        <v>104.45569999999999</v>
      </c>
      <c r="PH816" s="14">
        <f t="shared" si="592"/>
        <v>1.0381844491905712E-2</v>
      </c>
      <c r="PI816" s="14">
        <f t="shared" si="593"/>
        <v>3.4429527153683193E-3</v>
      </c>
      <c r="PJ816" s="14">
        <f t="shared" si="650"/>
        <v>1.0673893233450471E-2</v>
      </c>
      <c r="PK816" s="16">
        <v>205.97</v>
      </c>
      <c r="PL816" s="16">
        <f t="shared" si="594"/>
        <v>8.884526999630471E-2</v>
      </c>
      <c r="PM816" s="16">
        <f t="shared" si="595"/>
        <v>8.1906378219767317E-2</v>
      </c>
      <c r="PN816" s="16">
        <f t="shared" si="651"/>
        <v>5.0558746562656687E-3</v>
      </c>
      <c r="PO816" s="13">
        <v>125.9379</v>
      </c>
      <c r="PP816" s="13">
        <f t="shared" si="596"/>
        <v>3.3148423425640727E-2</v>
      </c>
      <c r="PQ816" s="13">
        <f t="shared" si="597"/>
        <v>2.6209531649103335E-2</v>
      </c>
      <c r="PR816" s="13">
        <f t="shared" si="652"/>
        <v>2.0234757435389161E-2</v>
      </c>
      <c r="PS816" s="14">
        <v>98.674310000000006</v>
      </c>
      <c r="PT816" s="14">
        <f t="shared" si="598"/>
        <v>1.6792888634252323E-2</v>
      </c>
      <c r="PU816" s="14">
        <f t="shared" si="599"/>
        <v>9.8539968577149306E-3</v>
      </c>
      <c r="PV816" s="14">
        <f t="shared" si="653"/>
        <v>2.3926560661584273E-2</v>
      </c>
      <c r="PW816" s="15">
        <v>116.0005</v>
      </c>
      <c r="PX816" s="15">
        <f t="shared" si="600"/>
        <v>3.5006259084148228E-2</v>
      </c>
      <c r="PY816" s="15">
        <f t="shared" si="601"/>
        <v>2.8067367307610835E-2</v>
      </c>
      <c r="PZ816" s="15">
        <f t="shared" si="654"/>
        <v>1.7601839604228786E-2</v>
      </c>
      <c r="QA816" s="14">
        <v>110.7978</v>
      </c>
      <c r="QB816" s="14">
        <f t="shared" si="602"/>
        <v>-4.3716858532605318E-3</v>
      </c>
      <c r="QC816" s="14">
        <f t="shared" si="603"/>
        <v>1.1310577629797924E-2</v>
      </c>
      <c r="QD816" s="14">
        <f t="shared" si="655"/>
        <v>9.6841630618702546E-3</v>
      </c>
      <c r="QE816" s="16">
        <v>122.2779</v>
      </c>
      <c r="QF816" s="16">
        <f t="shared" si="604"/>
        <v>1.6284265275692933E-2</v>
      </c>
      <c r="QG816" s="16">
        <f t="shared" si="605"/>
        <v>9.3453734991555404E-3</v>
      </c>
      <c r="QH816" s="16">
        <f t="shared" si="656"/>
        <v>5.8333101717180647E-3</v>
      </c>
      <c r="QI816" s="13">
        <v>118.77679999999999</v>
      </c>
      <c r="QJ816" s="13">
        <f t="shared" si="606"/>
        <v>1.8021994598629743E-2</v>
      </c>
      <c r="QK816" s="13">
        <f t="shared" si="607"/>
        <v>1.108310282209235E-2</v>
      </c>
      <c r="QL816" s="13">
        <f t="shared" si="657"/>
        <v>1.5441801869354177E-2</v>
      </c>
      <c r="QM816" s="15">
        <v>118.6296</v>
      </c>
      <c r="QN816" s="15">
        <f t="shared" si="608"/>
        <v>1.408681870754136E-2</v>
      </c>
      <c r="QO816" s="15">
        <f t="shared" si="609"/>
        <v>7.1479269310039673E-3</v>
      </c>
      <c r="QP816" s="15">
        <f t="shared" si="658"/>
        <v>6.2843482936405515E-3</v>
      </c>
      <c r="QQ816" s="14">
        <v>114.24630000000001</v>
      </c>
      <c r="QR816" s="14">
        <f t="shared" si="610"/>
        <v>-1.1645229271128543E-2</v>
      </c>
      <c r="QS816" s="14">
        <f t="shared" si="611"/>
        <v>1.8584121047665936E-2</v>
      </c>
      <c r="QT816" s="14">
        <f t="shared" si="659"/>
        <v>6.505815498077161E-3</v>
      </c>
      <c r="QU816" s="16">
        <v>128.68360000000001</v>
      </c>
      <c r="QV816" s="16">
        <f t="shared" si="612"/>
        <v>7.4797750237621585E-2</v>
      </c>
      <c r="QW816" s="16">
        <f t="shared" si="613"/>
        <v>6.7858858461084193E-2</v>
      </c>
      <c r="QX816" s="16">
        <f t="shared" si="660"/>
        <v>6.6680137369963699E-2</v>
      </c>
      <c r="QY816" s="14">
        <v>107.7606</v>
      </c>
      <c r="QZ816" s="14">
        <f t="shared" si="614"/>
        <v>1.4509590526777583E-2</v>
      </c>
      <c r="RA816" s="14">
        <f t="shared" si="615"/>
        <v>7.5706987502401901E-3</v>
      </c>
      <c r="RB816" s="14">
        <f t="shared" si="661"/>
        <v>4.5824450305207431E-3</v>
      </c>
      <c r="RC816" s="15">
        <v>119.9734</v>
      </c>
      <c r="RD816" s="15">
        <f t="shared" si="616"/>
        <v>1.7225445092409863E-2</v>
      </c>
      <c r="RE816" s="15">
        <f t="shared" si="617"/>
        <v>1.0286553315872471E-2</v>
      </c>
      <c r="RF816" s="15">
        <f t="shared" si="662"/>
        <v>1.6897850071377896E-2</v>
      </c>
      <c r="RG816" s="14">
        <v>98.33408</v>
      </c>
      <c r="RH816" s="14">
        <f t="shared" si="618"/>
        <v>-2.1160881107785356E-2</v>
      </c>
      <c r="RI816" s="14">
        <f t="shared" si="619"/>
        <v>2.8099772884322749E-2</v>
      </c>
      <c r="RJ816" s="14">
        <f t="shared" si="663"/>
        <v>1.0335390166280378E-2</v>
      </c>
      <c r="RK816" s="16">
        <v>111.5322</v>
      </c>
      <c r="RL816" s="16">
        <f t="shared" si="620"/>
        <v>-2.3764258555133089E-2</v>
      </c>
      <c r="RM816" s="16">
        <f t="shared" si="621"/>
        <v>3.0703150331670481E-2</v>
      </c>
      <c r="RN816" s="16">
        <f t="shared" si="664"/>
        <v>2.823068585054378E-2</v>
      </c>
      <c r="RO816" s="13">
        <v>104.7508</v>
      </c>
      <c r="RP816" s="13">
        <f t="shared" si="622"/>
        <v>1.1861217069830676E-3</v>
      </c>
      <c r="RQ816" s="13">
        <f t="shared" si="623"/>
        <v>5.7527700695543249E-3</v>
      </c>
      <c r="RR816" s="13">
        <f t="shared" si="665"/>
        <v>8.018226904765613E-3</v>
      </c>
      <c r="RS816" s="15">
        <v>129.74520000000001</v>
      </c>
      <c r="RT816" s="15">
        <f t="shared" si="624"/>
        <v>5.5947339850200617E-2</v>
      </c>
      <c r="RU816" s="15">
        <f t="shared" si="625"/>
        <v>4.9008448073663224E-2</v>
      </c>
      <c r="RV816" s="15">
        <f t="shared" si="666"/>
        <v>2.2385693676546969E-2</v>
      </c>
      <c r="RW816" s="14">
        <v>112.1469</v>
      </c>
      <c r="RX816" s="14">
        <f t="shared" si="626"/>
        <v>-9.1261868283916137E-3</v>
      </c>
      <c r="RY816" s="14">
        <f t="shared" si="627"/>
        <v>1.6065078604929006E-2</v>
      </c>
      <c r="RZ816" s="14">
        <f t="shared" si="667"/>
        <v>1.4035362222754477E-2</v>
      </c>
      <c r="SA816" s="16">
        <v>111.18470000000001</v>
      </c>
      <c r="SB816" s="16">
        <f t="shared" si="628"/>
        <v>1.1449510170923993E-2</v>
      </c>
      <c r="SC816" s="16">
        <f t="shared" si="629"/>
        <v>4.5106183943866007E-3</v>
      </c>
      <c r="SD816" s="16">
        <f t="shared" si="668"/>
        <v>1.5326017210359755E-3</v>
      </c>
    </row>
    <row r="817" spans="1:498" x14ac:dyDescent="0.35">
      <c r="A817" s="2">
        <v>42948</v>
      </c>
      <c r="B817">
        <v>104.4717</v>
      </c>
      <c r="C817">
        <v>2.0335457229619089E-2</v>
      </c>
      <c r="D817" s="10">
        <f t="shared" si="673"/>
        <v>2.1244797870555967</v>
      </c>
      <c r="E817">
        <v>15.92</v>
      </c>
      <c r="F817">
        <v>16.79</v>
      </c>
      <c r="G817">
        <v>24731044</v>
      </c>
      <c r="H817">
        <v>57143508.333333336</v>
      </c>
      <c r="I817">
        <v>133.47049166666667</v>
      </c>
      <c r="J817">
        <v>21.580833333333334</v>
      </c>
      <c r="K817">
        <v>134.59870000000001</v>
      </c>
      <c r="L817">
        <v>8.1392271137551049E-3</v>
      </c>
      <c r="M817" s="10">
        <f t="shared" si="674"/>
        <v>1.0955293885161892</v>
      </c>
      <c r="N817">
        <v>58.04</v>
      </c>
      <c r="O817">
        <v>1.08</v>
      </c>
      <c r="P817">
        <v>8012929</v>
      </c>
      <c r="Q817">
        <v>6388638.333333333</v>
      </c>
      <c r="R817">
        <v>32.930893333333337</v>
      </c>
      <c r="S817">
        <v>4.97</v>
      </c>
      <c r="T817">
        <v>100.3203</v>
      </c>
      <c r="U817">
        <v>9.7991841106033501E-3</v>
      </c>
      <c r="V817" s="10">
        <f t="shared" si="675"/>
        <v>0.98305708973096129</v>
      </c>
      <c r="W817">
        <v>83.46</v>
      </c>
      <c r="X817">
        <v>18.23</v>
      </c>
      <c r="Y817">
        <v>11376583</v>
      </c>
      <c r="Z817">
        <v>10239231.666666666</v>
      </c>
      <c r="AA817">
        <v>59.671508333333328</v>
      </c>
      <c r="AB817">
        <v>7.1116666666666672</v>
      </c>
      <c r="AC817">
        <v>105.4141</v>
      </c>
      <c r="AD817">
        <v>3.0155751358618883E-2</v>
      </c>
      <c r="AE817" s="10">
        <f t="shared" si="676"/>
        <v>3.1788413892925869</v>
      </c>
      <c r="AF817">
        <v>59.11</v>
      </c>
      <c r="AG817">
        <v>12.09</v>
      </c>
      <c r="AH817">
        <v>36808500</v>
      </c>
      <c r="AI817">
        <v>71265888.333333328</v>
      </c>
      <c r="AJ817">
        <v>336.51484999999997</v>
      </c>
      <c r="AK817">
        <v>55.800833333333337</v>
      </c>
      <c r="AL817">
        <v>135.3896</v>
      </c>
      <c r="AM817">
        <v>7.7003459844804077E-3</v>
      </c>
      <c r="AN817" s="10">
        <f t="shared" si="677"/>
        <v>1.0425467627004086</v>
      </c>
      <c r="AO817">
        <v>136.9</v>
      </c>
      <c r="AP817">
        <v>6.6</v>
      </c>
      <c r="AQ817">
        <v>18558865</v>
      </c>
      <c r="AR817">
        <v>10280224.166666666</v>
      </c>
      <c r="AS817">
        <v>37.528908333333334</v>
      </c>
      <c r="AT817">
        <v>6.1849999999999996</v>
      </c>
      <c r="AU817">
        <v>114.4622</v>
      </c>
      <c r="AV817">
        <v>1.1837076394205798E-2</v>
      </c>
      <c r="AW817" s="10">
        <f t="shared" si="538"/>
        <v>1.354897805648863</v>
      </c>
      <c r="AX817">
        <v>264.58</v>
      </c>
      <c r="AY817">
        <v>24.48</v>
      </c>
      <c r="AZ817">
        <v>48131076</v>
      </c>
      <c r="BA817">
        <v>25856975</v>
      </c>
      <c r="BB817">
        <v>45.808508333333329</v>
      </c>
      <c r="BC817">
        <v>6.5391666666666666</v>
      </c>
      <c r="BD817">
        <v>139.46559999999999</v>
      </c>
      <c r="BE817">
        <v>1.7200466696622296E-3</v>
      </c>
      <c r="BF817" s="10">
        <f t="shared" si="669"/>
        <v>0.23988734081244464</v>
      </c>
      <c r="BG817">
        <v>183.15</v>
      </c>
      <c r="BH817">
        <v>24.76</v>
      </c>
      <c r="BI817">
        <v>4913177</v>
      </c>
      <c r="BJ817">
        <v>1458230.6666666667</v>
      </c>
      <c r="BK817">
        <v>5.2642591666666663</v>
      </c>
      <c r="BL817">
        <v>0.94</v>
      </c>
      <c r="BM817">
        <v>103.1609</v>
      </c>
      <c r="BN817">
        <v>7.0246709701043712E-3</v>
      </c>
      <c r="BO817" s="10">
        <f t="shared" si="548"/>
        <v>0.72467137947984006</v>
      </c>
      <c r="BP817">
        <v>88.38</v>
      </c>
      <c r="BQ817">
        <v>18.809999999999999</v>
      </c>
      <c r="BR817">
        <v>10541343</v>
      </c>
      <c r="BS817">
        <v>9875062</v>
      </c>
      <c r="BT817">
        <f t="shared" si="697"/>
        <v>40.881824999999999</v>
      </c>
      <c r="BU817">
        <v>7.1466666666666674</v>
      </c>
      <c r="BV817">
        <v>112.0501</v>
      </c>
      <c r="BW817">
        <v>5.4501154152345856E-3</v>
      </c>
      <c r="BX817" s="10">
        <f t="shared" si="539"/>
        <v>0.61068597728857688</v>
      </c>
      <c r="BY817">
        <v>109</v>
      </c>
      <c r="BZ817">
        <v>16.190000000000001</v>
      </c>
      <c r="CA817">
        <v>5765168</v>
      </c>
      <c r="CB817">
        <v>4430411.666666667</v>
      </c>
      <c r="CC817">
        <v>40.881824999999999</v>
      </c>
      <c r="CD817">
        <v>2.5749999999999997</v>
      </c>
      <c r="CE817">
        <v>145.40280000000001</v>
      </c>
      <c r="CF817">
        <v>7.6093692814040582E-4</v>
      </c>
      <c r="CG817" s="10">
        <f t="shared" si="541"/>
        <v>0.11064235997501382</v>
      </c>
      <c r="CH817">
        <v>116.15</v>
      </c>
      <c r="CI817">
        <v>16.53</v>
      </c>
      <c r="CJ817">
        <v>1317432</v>
      </c>
      <c r="CK817">
        <v>1997320.8333333333</v>
      </c>
      <c r="CL817">
        <v>6.540373333333334</v>
      </c>
      <c r="CM817">
        <v>1.0966666666666667</v>
      </c>
      <c r="CN817">
        <v>111.8305</v>
      </c>
      <c r="CO817">
        <v>4.4748968439479973E-3</v>
      </c>
      <c r="CP817" s="10">
        <f t="shared" si="678"/>
        <v>0.50042995150712655</v>
      </c>
      <c r="CQ817">
        <v>83.47</v>
      </c>
      <c r="CR817">
        <v>13.56</v>
      </c>
      <c r="CS817">
        <v>5508399</v>
      </c>
      <c r="CT817">
        <v>7337336.666666667</v>
      </c>
      <c r="CU817">
        <v>27.267991666666664</v>
      </c>
      <c r="CV817">
        <v>5.626666666666666</v>
      </c>
      <c r="CW817">
        <v>108.2775</v>
      </c>
      <c r="CX817">
        <v>5.0943924907956739E-2</v>
      </c>
      <c r="CY817" s="10">
        <f t="shared" si="679"/>
        <v>5.516080829221286</v>
      </c>
      <c r="CZ817">
        <v>56.83</v>
      </c>
      <c r="DA817">
        <v>19.88</v>
      </c>
      <c r="DB817">
        <v>65284775</v>
      </c>
      <c r="DC817">
        <v>35022898.333333336</v>
      </c>
      <c r="DD817">
        <v>229.57659999999998</v>
      </c>
      <c r="DE817">
        <v>46.368333333333332</v>
      </c>
      <c r="DF817">
        <v>106.8961</v>
      </c>
      <c r="DG817">
        <v>7.4881073044528762E-2</v>
      </c>
      <c r="DH817" s="10">
        <f t="shared" si="680"/>
        <v>8.0044946722752517</v>
      </c>
      <c r="DI817">
        <v>88.41</v>
      </c>
      <c r="DJ817">
        <v>18.52</v>
      </c>
      <c r="DK817">
        <v>83104012</v>
      </c>
      <c r="DL817">
        <v>72953391.666666672</v>
      </c>
      <c r="DM817">
        <v>324.01110833333331</v>
      </c>
      <c r="DN817">
        <v>53.705000000000005</v>
      </c>
      <c r="DO817">
        <v>112.04349999999999</v>
      </c>
      <c r="DP817">
        <v>5.2538194720111557E-3</v>
      </c>
      <c r="DQ817" s="10">
        <f t="shared" si="681"/>
        <v>0.58865632201228191</v>
      </c>
      <c r="DR817">
        <v>10.44</v>
      </c>
      <c r="DS817">
        <v>24.98</v>
      </c>
      <c r="DT817">
        <v>10753532</v>
      </c>
      <c r="DU817">
        <v>6837700.833333333</v>
      </c>
      <c r="DV817">
        <v>26.849774999999998</v>
      </c>
      <c r="DW817">
        <v>4.5666666666666664</v>
      </c>
      <c r="DX817">
        <v>176.52940000000001</v>
      </c>
      <c r="DY817">
        <v>4.9305553595526174E-3</v>
      </c>
      <c r="DZ817" s="10">
        <f t="shared" si="540"/>
        <v>0.87038797928860789</v>
      </c>
      <c r="EA817">
        <v>49.08</v>
      </c>
      <c r="EB817">
        <v>23.63</v>
      </c>
      <c r="EC817">
        <v>9785606</v>
      </c>
      <c r="ED817">
        <v>5032202.5</v>
      </c>
      <c r="EE817">
        <v>22.441121666666664</v>
      </c>
      <c r="EF817">
        <v>2.7433333333333336</v>
      </c>
      <c r="EG817">
        <v>119.0437</v>
      </c>
      <c r="EH817">
        <v>3.2629731076178867E-4</v>
      </c>
      <c r="EI817" s="10">
        <f t="shared" si="670"/>
        <v>3.8843639173133139E-2</v>
      </c>
      <c r="EJ817">
        <v>70.2</v>
      </c>
      <c r="EK817">
        <v>8.3000000000000007</v>
      </c>
      <c r="EL817">
        <v>343536</v>
      </c>
      <c r="EM817">
        <v>413868.58333333331</v>
      </c>
      <c r="EN817">
        <v>5.3537991666666676</v>
      </c>
      <c r="EO817">
        <v>1.5891666666666666</v>
      </c>
      <c r="EP817">
        <v>107.4415</v>
      </c>
      <c r="EQ817">
        <v>6.4177294480282096E-3</v>
      </c>
      <c r="ER817" s="10">
        <f t="shared" si="682"/>
        <v>0.6895304784903229</v>
      </c>
      <c r="ES817">
        <v>102.64</v>
      </c>
      <c r="ET817">
        <v>14.41</v>
      </c>
      <c r="EU817">
        <v>4810258</v>
      </c>
      <c r="EV817">
        <v>5521110</v>
      </c>
      <c r="EW817">
        <v>15.200211666666666</v>
      </c>
      <c r="EX817">
        <v>2.5550000000000002</v>
      </c>
      <c r="EY817">
        <v>81.857389999999995</v>
      </c>
      <c r="EZ817">
        <v>5.8701208346719144E-3</v>
      </c>
      <c r="FA817" s="10">
        <f t="shared" si="671"/>
        <v>0.48051277051086438</v>
      </c>
      <c r="FB817">
        <v>0.03</v>
      </c>
      <c r="FC817">
        <v>27.41</v>
      </c>
      <c r="FD817">
        <v>8361796</v>
      </c>
      <c r="FE817">
        <v>6256259.166666667</v>
      </c>
      <c r="FF817">
        <v>23.807103333333334</v>
      </c>
      <c r="FG817">
        <v>5.62</v>
      </c>
      <c r="FH817">
        <v>103.5304</v>
      </c>
      <c r="FI817">
        <v>4.2988555410172047E-2</v>
      </c>
      <c r="FJ817" s="10">
        <f t="shared" si="683"/>
        <v>4.4506223370372764</v>
      </c>
      <c r="FK817">
        <v>28.32</v>
      </c>
      <c r="FL817">
        <v>23.75</v>
      </c>
      <c r="FM817">
        <v>60390317</v>
      </c>
      <c r="FN817">
        <v>32687541.666666668</v>
      </c>
      <c r="FO817">
        <v>153.59338333333332</v>
      </c>
      <c r="FP817">
        <v>24.340833333333332</v>
      </c>
      <c r="FQ817">
        <v>103.98569999999999</v>
      </c>
      <c r="FR817">
        <v>8.9868964761791334E-2</v>
      </c>
      <c r="FS817" s="10">
        <f t="shared" si="684"/>
        <v>9.3450872090302042</v>
      </c>
      <c r="FT817">
        <v>182.4</v>
      </c>
      <c r="FU817">
        <v>23.84</v>
      </c>
      <c r="FV817">
        <v>127064685</v>
      </c>
      <c r="FW817">
        <v>102371316.66666667</v>
      </c>
      <c r="FX817">
        <v>446.22309999999999</v>
      </c>
      <c r="FY817">
        <v>86.839166666666657</v>
      </c>
      <c r="FZ817">
        <v>211.23609999999999</v>
      </c>
      <c r="GA817">
        <v>9.510956681217554E-4</v>
      </c>
      <c r="GB817" s="10">
        <f t="shared" si="550"/>
        <v>0.20090573966093392</v>
      </c>
      <c r="GC817">
        <v>103.41</v>
      </c>
      <c r="GD817">
        <v>17.010000000000002</v>
      </c>
      <c r="GE817">
        <v>1942599</v>
      </c>
      <c r="GF817">
        <v>1213356.3333333333</v>
      </c>
      <c r="GG817">
        <v>4.0815127499999999</v>
      </c>
      <c r="GH817">
        <v>0.62750000000000006</v>
      </c>
      <c r="GI817">
        <v>132.85599999999999</v>
      </c>
      <c r="GJ817">
        <v>1.6308185812954424E-3</v>
      </c>
      <c r="GK817" s="10">
        <f t="shared" si="551"/>
        <v>0.21666403343658727</v>
      </c>
      <c r="GL817">
        <v>82.63</v>
      </c>
      <c r="GM817">
        <v>17.86</v>
      </c>
      <c r="GN817">
        <v>2829318</v>
      </c>
      <c r="GO817">
        <v>2070658.8333333333</v>
      </c>
      <c r="GP817">
        <v>5.7625199999999994</v>
      </c>
      <c r="GQ817">
        <v>0.29666666666666669</v>
      </c>
      <c r="GR817">
        <v>99.325940000000003</v>
      </c>
      <c r="GS817">
        <v>1.1710441022553637E-3</v>
      </c>
      <c r="GT817" s="10">
        <f t="shared" si="546"/>
        <v>0.11631505623797012</v>
      </c>
      <c r="GU817">
        <v>78.61</v>
      </c>
      <c r="GV817">
        <v>17.97</v>
      </c>
      <c r="GW817">
        <v>596505</v>
      </c>
      <c r="GX817">
        <v>853497.75</v>
      </c>
      <c r="GY817">
        <v>3.6962414166666666</v>
      </c>
      <c r="GZ817">
        <v>7.4999999999999997E-2</v>
      </c>
      <c r="HA817">
        <v>116.6854</v>
      </c>
      <c r="HB817">
        <v>4.3178538276434961E-2</v>
      </c>
      <c r="HC817" s="10">
        <f t="shared" si="685"/>
        <v>5.0383050102011238</v>
      </c>
      <c r="HD817">
        <v>156.37</v>
      </c>
      <c r="HE817">
        <v>25.59</v>
      </c>
      <c r="HF817">
        <v>123400054</v>
      </c>
      <c r="HG817">
        <v>61580833.333333336</v>
      </c>
      <c r="HH817">
        <v>191.10535000000002</v>
      </c>
      <c r="HI817">
        <v>27.424166666666665</v>
      </c>
      <c r="HJ817">
        <v>110.8707</v>
      </c>
      <c r="HK817">
        <v>1.6117217758148488E-2</v>
      </c>
      <c r="HL817" s="10">
        <f t="shared" si="686"/>
        <v>1.7869272148983535</v>
      </c>
      <c r="HM817">
        <v>76.91</v>
      </c>
      <c r="HN817">
        <v>17.66</v>
      </c>
      <c r="HO817">
        <v>17315375</v>
      </c>
      <c r="HP817">
        <v>17226946.666666668</v>
      </c>
      <c r="HQ817">
        <v>87.683850000000007</v>
      </c>
      <c r="HR817">
        <v>9.67</v>
      </c>
      <c r="HS817">
        <v>124.5605</v>
      </c>
      <c r="HT817">
        <v>1.6117217758148488E-2</v>
      </c>
      <c r="HU817" s="10">
        <f t="shared" si="687"/>
        <v>2.0075687025638547</v>
      </c>
      <c r="HV817">
        <v>175.18</v>
      </c>
      <c r="HW817">
        <v>7.38</v>
      </c>
      <c r="HX817">
        <v>4812748</v>
      </c>
      <c r="HY817">
        <v>7157553.333333333</v>
      </c>
      <c r="HZ817">
        <v>21.653899999999997</v>
      </c>
      <c r="IA817">
        <v>9.67</v>
      </c>
      <c r="IB817">
        <v>121.7997</v>
      </c>
      <c r="IC817">
        <v>5.8208259271045355E-3</v>
      </c>
      <c r="ID817" s="10">
        <f t="shared" si="688"/>
        <v>0.70897485167355434</v>
      </c>
      <c r="IE817">
        <v>147.74</v>
      </c>
      <c r="IF817">
        <v>10.46</v>
      </c>
      <c r="IG817">
        <v>5276806</v>
      </c>
      <c r="IH817">
        <v>6214348.333333333</v>
      </c>
      <c r="II817">
        <v>46.756820833333336</v>
      </c>
      <c r="IJ817">
        <v>12.355833333333335</v>
      </c>
      <c r="IK817">
        <v>121.09910000000001</v>
      </c>
      <c r="IL817">
        <v>1.9428899937330438E-2</v>
      </c>
      <c r="IM817" s="10">
        <f t="shared" si="542"/>
        <v>2.3528222964007726</v>
      </c>
      <c r="IN817">
        <v>75.06</v>
      </c>
      <c r="IO817">
        <v>19.62</v>
      </c>
      <c r="IP817">
        <v>38254964</v>
      </c>
      <c r="IQ817">
        <v>31901373.333333332</v>
      </c>
      <c r="IR817">
        <v>100.69074999999999</v>
      </c>
      <c r="IS817">
        <v>14.159166666666666</v>
      </c>
      <c r="IT817">
        <v>115.0518</v>
      </c>
      <c r="IU817">
        <v>5.8128586165016342E-3</v>
      </c>
      <c r="IV817" s="10">
        <f t="shared" si="689"/>
        <v>0.66877984697402271</v>
      </c>
      <c r="IW817">
        <v>15.39</v>
      </c>
      <c r="IX817">
        <v>23.74</v>
      </c>
      <c r="IY817">
        <v>10330836</v>
      </c>
      <c r="IZ817">
        <v>5793144.166666667</v>
      </c>
      <c r="JA817">
        <v>25.156489166666663</v>
      </c>
      <c r="JB817">
        <v>4.7991666666666672</v>
      </c>
      <c r="JC817">
        <v>128.0977</v>
      </c>
      <c r="JD817">
        <v>2.7999662445797485E-3</v>
      </c>
      <c r="JE817" s="10">
        <f t="shared" si="547"/>
        <v>0.35866923600830325</v>
      </c>
      <c r="JF817">
        <v>77.400000000000006</v>
      </c>
      <c r="JG817">
        <v>20.36</v>
      </c>
      <c r="JH817">
        <v>5435704</v>
      </c>
      <c r="JI817">
        <v>4364607.666666667</v>
      </c>
      <c r="JJ817">
        <v>16.216224999999998</v>
      </c>
      <c r="JK817">
        <v>2.2850000000000001</v>
      </c>
      <c r="JL817">
        <v>108.87820000000001</v>
      </c>
      <c r="JM817">
        <v>1.288345807782601E-3</v>
      </c>
      <c r="JN817" s="10">
        <f t="shared" si="672"/>
        <v>0.1402727725289156</v>
      </c>
      <c r="JO817">
        <v>109.66</v>
      </c>
      <c r="JP817">
        <v>20.86</v>
      </c>
      <c r="JQ817">
        <v>2062410</v>
      </c>
      <c r="JR817">
        <v>1813115.6666666667</v>
      </c>
      <c r="JS817">
        <v>6.7267436666666667</v>
      </c>
      <c r="JT817">
        <v>1.3375000000000001</v>
      </c>
      <c r="JU817">
        <v>117.86669999999999</v>
      </c>
      <c r="JV817">
        <v>3.5926226007687662E-2</v>
      </c>
      <c r="JW817" s="10">
        <f t="shared" si="690"/>
        <v>4.2345057029803188</v>
      </c>
      <c r="JX817">
        <v>290.69</v>
      </c>
      <c r="JY817">
        <v>25.63</v>
      </c>
      <c r="JZ817">
        <v>51486268</v>
      </c>
      <c r="KA817">
        <v>57945370.833333336</v>
      </c>
      <c r="KB817">
        <v>287.15059166666668</v>
      </c>
      <c r="KC817">
        <v>48.034166666666664</v>
      </c>
      <c r="KD817">
        <v>97.343819999999994</v>
      </c>
      <c r="KE817">
        <v>3.1470909267677517E-2</v>
      </c>
      <c r="KF817" s="10">
        <f t="shared" si="691"/>
        <v>3.0634985269891319</v>
      </c>
      <c r="KG817">
        <v>27.12</v>
      </c>
      <c r="KH817">
        <v>23.56</v>
      </c>
      <c r="KI817">
        <v>46868594</v>
      </c>
      <c r="KJ817">
        <v>27529033.333333332</v>
      </c>
      <c r="KK817">
        <v>133.50354999999999</v>
      </c>
      <c r="KL817">
        <v>22.698333333333334</v>
      </c>
      <c r="KM817">
        <v>108.0227</v>
      </c>
      <c r="KN817">
        <v>8.9228767259934543E-3</v>
      </c>
      <c r="KO817" s="10">
        <f t="shared" si="692"/>
        <v>0.9638732357089731</v>
      </c>
      <c r="KP817">
        <v>93.95</v>
      </c>
      <c r="KQ817">
        <v>12.71</v>
      </c>
      <c r="KR817">
        <v>10057864</v>
      </c>
      <c r="KS817">
        <v>6325788.333333333</v>
      </c>
      <c r="KT817">
        <v>52.611902500000006</v>
      </c>
      <c r="KU817">
        <v>13.685833333333333</v>
      </c>
      <c r="KV817">
        <v>104.98180000000001</v>
      </c>
      <c r="KW817">
        <v>9.843105399442718E-3</v>
      </c>
      <c r="KX817" s="10">
        <f t="shared" si="693"/>
        <v>1.0333469224232157</v>
      </c>
      <c r="KY817">
        <v>139.26</v>
      </c>
      <c r="KZ817">
        <v>15.85</v>
      </c>
      <c r="LA817">
        <v>8453628</v>
      </c>
      <c r="LB817">
        <v>3792575.8333333335</v>
      </c>
      <c r="LC817">
        <v>26.416241666666664</v>
      </c>
      <c r="LD817">
        <v>5.0125000000000002</v>
      </c>
      <c r="LE817">
        <v>134.4529</v>
      </c>
      <c r="LF817">
        <v>3.8669276587762549E-2</v>
      </c>
      <c r="LG817" s="10">
        <f t="shared" si="694"/>
        <v>5.1991963781267794</v>
      </c>
      <c r="LH817">
        <v>19.23</v>
      </c>
      <c r="LI817">
        <v>23.64</v>
      </c>
      <c r="LJ817">
        <v>83083668</v>
      </c>
      <c r="LK817">
        <v>47251205</v>
      </c>
      <c r="LL817">
        <v>148.94513333333333</v>
      </c>
      <c r="LM817">
        <v>24.703333333333333</v>
      </c>
      <c r="LN817">
        <v>112.3438</v>
      </c>
      <c r="LO817">
        <v>5.1949524853382306E-2</v>
      </c>
      <c r="LP817" s="10">
        <f t="shared" si="695"/>
        <v>5.8362070302234113</v>
      </c>
      <c r="LQ817">
        <v>109.28</v>
      </c>
      <c r="LR817">
        <v>14.82</v>
      </c>
      <c r="LS817">
        <v>66354474</v>
      </c>
      <c r="LT817">
        <v>40061637.5</v>
      </c>
      <c r="LU817">
        <v>187.42303333333334</v>
      </c>
      <c r="LV817">
        <v>28.185000000000002</v>
      </c>
      <c r="LW817">
        <v>110.9526</v>
      </c>
      <c r="LX817">
        <v>0.33263459957438479</v>
      </c>
      <c r="LY817" s="10">
        <f t="shared" si="696"/>
        <v>36.906673672736886</v>
      </c>
      <c r="LZ817">
        <v>85.13</v>
      </c>
      <c r="MA817">
        <v>20.39</v>
      </c>
      <c r="MB817">
        <v>332204656</v>
      </c>
      <c r="MC817">
        <v>513064750</v>
      </c>
      <c r="MD817">
        <v>2151.9870000000001</v>
      </c>
      <c r="ME817">
        <v>337.6925</v>
      </c>
      <c r="MF817" s="13">
        <f t="shared" si="552"/>
        <v>112.78339169881994</v>
      </c>
      <c r="MG817" s="13">
        <f t="shared" si="553"/>
        <v>1.2193090760859171E-4</v>
      </c>
      <c r="MH817" s="13">
        <f t="shared" si="630"/>
        <v>6.8169608689288008E-3</v>
      </c>
      <c r="MI817" s="12">
        <v>104.4717</v>
      </c>
      <c r="MJ817" s="12">
        <f t="shared" si="554"/>
        <v>9.6578644047329298E-4</v>
      </c>
      <c r="MK817" s="12">
        <f t="shared" si="555"/>
        <v>8.4385553286470127E-4</v>
      </c>
      <c r="ML817" s="12">
        <f t="shared" si="631"/>
        <v>6.5470651543690916E-3</v>
      </c>
      <c r="MM817" s="14">
        <v>134.59870000000001</v>
      </c>
      <c r="MN817" s="14">
        <f t="shared" si="556"/>
        <v>1.3659685702214652E-2</v>
      </c>
      <c r="MO817" s="14">
        <f t="shared" si="557"/>
        <v>1.3537754794606061E-2</v>
      </c>
      <c r="MP817" s="14">
        <f t="shared" si="632"/>
        <v>9.0464907947103157E-3</v>
      </c>
      <c r="MQ817" s="16">
        <v>100.3203</v>
      </c>
      <c r="MR817" s="16">
        <f t="shared" si="558"/>
        <v>3.5229231078868217E-3</v>
      </c>
      <c r="MS817" s="16">
        <f t="shared" si="559"/>
        <v>3.40099220027823E-3</v>
      </c>
      <c r="MT817" s="16">
        <f t="shared" si="633"/>
        <v>2.1744002585533218E-2</v>
      </c>
      <c r="MU817" s="13">
        <v>105.4141</v>
      </c>
      <c r="MV817" s="13">
        <f t="shared" si="560"/>
        <v>-2.6048023737480497E-3</v>
      </c>
      <c r="MW817" s="13">
        <f t="shared" si="561"/>
        <v>2.7267332813566414E-3</v>
      </c>
      <c r="MX817" s="13">
        <f t="shared" si="634"/>
        <v>1.4266222270203466E-2</v>
      </c>
      <c r="MY817" s="12">
        <v>135.3896</v>
      </c>
      <c r="MZ817" s="12">
        <f t="shared" si="562"/>
        <v>2.784973109871447E-2</v>
      </c>
      <c r="NA817" s="12">
        <f t="shared" si="563"/>
        <v>2.7727800191105878E-2</v>
      </c>
      <c r="NB817" s="12">
        <f t="shared" si="635"/>
        <v>7.5079002172784293E-3</v>
      </c>
      <c r="NC817" s="14">
        <v>114.4622</v>
      </c>
      <c r="ND817" s="14">
        <f t="shared" si="564"/>
        <v>-3.9550387367546236E-3</v>
      </c>
      <c r="NE817" s="14">
        <f t="shared" si="565"/>
        <v>4.0769696443632153E-3</v>
      </c>
      <c r="NF817" s="14">
        <f t="shared" si="636"/>
        <v>9.6457580422153466E-3</v>
      </c>
      <c r="NG817" s="16">
        <v>139.46559999999999</v>
      </c>
      <c r="NH817" s="16">
        <f t="shared" si="566"/>
        <v>-2.2079422838150453E-4</v>
      </c>
      <c r="NI817" s="16">
        <f t="shared" si="567"/>
        <v>139.4654780690924</v>
      </c>
      <c r="NJ817" s="16">
        <f t="shared" si="637"/>
        <v>2.3983039131053374E-2</v>
      </c>
      <c r="NK817" s="13">
        <v>103.1609</v>
      </c>
      <c r="NL817" s="13">
        <f t="shared" si="568"/>
        <v>2.7448859567610784E-2</v>
      </c>
      <c r="NM817" s="13">
        <f t="shared" si="569"/>
        <v>2.7326928660002192E-2</v>
      </c>
      <c r="NN817" s="13">
        <f t="shared" si="638"/>
        <v>2.7083034013922536E-2</v>
      </c>
      <c r="NO817" s="12">
        <v>112.0501</v>
      </c>
      <c r="NP817" s="12">
        <f t="shared" si="570"/>
        <v>5.1535941497511395E-3</v>
      </c>
      <c r="NQ817" s="12">
        <f t="shared" si="571"/>
        <v>5.0316632421425478E-3</v>
      </c>
      <c r="NR817" s="12">
        <f t="shared" si="639"/>
        <v>4.7196446717954199E-3</v>
      </c>
      <c r="NS817" s="14">
        <v>145.40280000000001</v>
      </c>
      <c r="NT817" s="14">
        <f t="shared" si="572"/>
        <v>4.8806050354704533E-2</v>
      </c>
      <c r="NU817" s="14">
        <f t="shared" si="573"/>
        <v>4.8684119447095942E-2</v>
      </c>
      <c r="NV817" s="14">
        <f t="shared" si="640"/>
        <v>2.0427414820118894E-3</v>
      </c>
      <c r="NW817" s="16">
        <v>111.8305</v>
      </c>
      <c r="NX817" s="16">
        <f t="shared" si="574"/>
        <v>-2.1344278219472379E-2</v>
      </c>
      <c r="NY817" s="16">
        <f t="shared" si="575"/>
        <v>2.1466209127080971E-2</v>
      </c>
      <c r="NZ817" s="16">
        <f t="shared" si="641"/>
        <v>2.7117723376668401E-3</v>
      </c>
      <c r="OA817" s="13">
        <v>108.2775</v>
      </c>
      <c r="OB817" s="13">
        <f t="shared" si="576"/>
        <v>-8.7201318319143351E-3</v>
      </c>
      <c r="OC817" s="13">
        <f t="shared" si="577"/>
        <v>8.8420627395229268E-3</v>
      </c>
      <c r="OD817" s="13">
        <f t="shared" si="642"/>
        <v>1.5669532974098788E-2</v>
      </c>
      <c r="OE817" s="15">
        <v>106.8961</v>
      </c>
      <c r="OF817" s="15">
        <f t="shared" si="578"/>
        <v>-1.3924557402938631E-2</v>
      </c>
      <c r="OG817" s="15">
        <f t="shared" si="579"/>
        <v>1.4046488310547223E-2</v>
      </c>
      <c r="OH817" s="15">
        <f t="shared" si="643"/>
        <v>1.518373116907068E-2</v>
      </c>
      <c r="OI817" s="14">
        <v>112.04349999999999</v>
      </c>
      <c r="OJ817" s="14">
        <f t="shared" si="580"/>
        <v>-1.337328794264292E-2</v>
      </c>
      <c r="OK817" s="14">
        <f t="shared" si="581"/>
        <v>1.3495218850251511E-2</v>
      </c>
      <c r="OL817" s="14">
        <f t="shared" si="644"/>
        <v>2.5940505605524633E-2</v>
      </c>
      <c r="OM817" s="16">
        <v>176.52940000000001</v>
      </c>
      <c r="ON817" s="16">
        <f t="shared" si="582"/>
        <v>4.2073268277075693E-2</v>
      </c>
      <c r="OO817" s="16">
        <f t="shared" si="583"/>
        <v>4.1951337369467101E-2</v>
      </c>
      <c r="OP817" s="16">
        <f t="shared" si="645"/>
        <v>3.9468403650594341E-2</v>
      </c>
      <c r="OQ817" s="13">
        <v>119.0437</v>
      </c>
      <c r="OR817" s="13">
        <f t="shared" si="584"/>
        <v>-1.0155897263628422E-2</v>
      </c>
      <c r="OS817" s="13">
        <f t="shared" si="585"/>
        <v>1.0277828171237013E-2</v>
      </c>
      <c r="OT817" s="13">
        <f t="shared" si="646"/>
        <v>4.2460896728104824E-3</v>
      </c>
      <c r="OU817" s="16">
        <v>107.4415</v>
      </c>
      <c r="OV817" s="16">
        <f t="shared" si="586"/>
        <v>-2.1757933993254985E-2</v>
      </c>
      <c r="OW817" s="16">
        <f t="shared" si="587"/>
        <v>2.1879864900863577E-2</v>
      </c>
      <c r="OX817" s="16">
        <f t="shared" si="647"/>
        <v>9.3714424822405329E-3</v>
      </c>
      <c r="OY817" s="14">
        <v>81.857389999999995</v>
      </c>
      <c r="OZ817" s="14">
        <f t="shared" si="588"/>
        <v>-7.9263787975112132E-2</v>
      </c>
      <c r="PA817" s="14">
        <f t="shared" si="589"/>
        <v>7.9385718882720724E-2</v>
      </c>
      <c r="PB817" s="14">
        <f t="shared" si="648"/>
        <v>7.6934212236056787E-2</v>
      </c>
      <c r="PC817" s="15">
        <v>103.5304</v>
      </c>
      <c r="PD817" s="15">
        <f t="shared" si="590"/>
        <v>1.4163756495844115E-2</v>
      </c>
      <c r="PE817" s="15">
        <f t="shared" si="591"/>
        <v>1.4041825588235524E-2</v>
      </c>
      <c r="PF817" s="15">
        <f t="shared" si="649"/>
        <v>1.2601303676783804E-2</v>
      </c>
      <c r="PG817" s="14">
        <v>103.98569999999999</v>
      </c>
      <c r="PH817" s="14">
        <f t="shared" si="592"/>
        <v>-4.4995151054465499E-3</v>
      </c>
      <c r="PI817" s="14">
        <f t="shared" si="593"/>
        <v>4.6214460130551416E-3</v>
      </c>
      <c r="PJ817" s="14">
        <f t="shared" si="650"/>
        <v>1.1784932976868223E-3</v>
      </c>
      <c r="PK817" s="16">
        <v>211.23609999999999</v>
      </c>
      <c r="PL817" s="16">
        <f t="shared" si="594"/>
        <v>2.5567315628489462E-2</v>
      </c>
      <c r="PM817" s="16">
        <f t="shared" si="595"/>
        <v>2.544538472088087E-2</v>
      </c>
      <c r="PN817" s="16">
        <f t="shared" si="651"/>
        <v>5.6460993498886447E-2</v>
      </c>
      <c r="PO817" s="13">
        <v>132.85599999999999</v>
      </c>
      <c r="PP817" s="13">
        <f t="shared" si="596"/>
        <v>5.4932629494377716E-2</v>
      </c>
      <c r="PQ817" s="13">
        <f t="shared" si="597"/>
        <v>5.4810698586769124E-2</v>
      </c>
      <c r="PR817" s="13">
        <f t="shared" si="652"/>
        <v>2.860116693766579E-2</v>
      </c>
      <c r="PS817" s="14">
        <v>99.325940000000003</v>
      </c>
      <c r="PT817" s="14">
        <f t="shared" si="598"/>
        <v>6.6038465331046403E-3</v>
      </c>
      <c r="PU817" s="14">
        <f t="shared" si="599"/>
        <v>6.4819156254960486E-3</v>
      </c>
      <c r="PV817" s="14">
        <f t="shared" si="653"/>
        <v>3.372081232218882E-3</v>
      </c>
      <c r="PW817" s="15">
        <v>116.6854</v>
      </c>
      <c r="PX817" s="15">
        <f t="shared" si="600"/>
        <v>5.9042848953236859E-3</v>
      </c>
      <c r="PY817" s="15">
        <f t="shared" si="601"/>
        <v>5.7823539877150942E-3</v>
      </c>
      <c r="PZ817" s="15">
        <f t="shared" si="654"/>
        <v>2.2285013319895741E-2</v>
      </c>
      <c r="QA817" s="14">
        <v>110.8707</v>
      </c>
      <c r="QB817" s="14">
        <f t="shared" si="602"/>
        <v>6.5795530236156807E-4</v>
      </c>
      <c r="QC817" s="14">
        <f t="shared" si="603"/>
        <v>5.3602439475297636E-4</v>
      </c>
      <c r="QD817" s="14">
        <f t="shared" si="655"/>
        <v>1.0774553235044948E-2</v>
      </c>
      <c r="QE817" s="16">
        <v>124.5605</v>
      </c>
      <c r="QF817" s="16">
        <f t="shared" si="604"/>
        <v>1.8667314371607624E-2</v>
      </c>
      <c r="QG817" s="16">
        <f t="shared" si="605"/>
        <v>1.8545383463999032E-2</v>
      </c>
      <c r="QH817" s="16">
        <f t="shared" si="656"/>
        <v>9.2000099648434919E-3</v>
      </c>
      <c r="QI817" s="13">
        <v>121.7997</v>
      </c>
      <c r="QJ817" s="13">
        <f t="shared" si="606"/>
        <v>2.5450256279003991E-2</v>
      </c>
      <c r="QK817" s="13">
        <f t="shared" si="607"/>
        <v>2.5328325371395399E-2</v>
      </c>
      <c r="QL817" s="13">
        <f t="shared" si="657"/>
        <v>1.4245222549303049E-2</v>
      </c>
      <c r="QM817" s="15">
        <v>121.09910000000001</v>
      </c>
      <c r="QN817" s="15">
        <f t="shared" si="608"/>
        <v>2.0816895614585329E-2</v>
      </c>
      <c r="QO817" s="15">
        <f t="shared" si="609"/>
        <v>2.0694964706976737E-2</v>
      </c>
      <c r="QP817" s="15">
        <f t="shared" si="658"/>
        <v>1.354703777597277E-2</v>
      </c>
      <c r="QQ817" s="14">
        <v>115.0518</v>
      </c>
      <c r="QR817" s="14">
        <f t="shared" si="610"/>
        <v>7.0505565606937548E-3</v>
      </c>
      <c r="QS817" s="14">
        <f t="shared" si="611"/>
        <v>6.9286256530851631E-3</v>
      </c>
      <c r="QT817" s="14">
        <f t="shared" si="659"/>
        <v>1.1655495394580773E-2</v>
      </c>
      <c r="QU817" s="16">
        <v>128.0977</v>
      </c>
      <c r="QV817" s="16">
        <f t="shared" si="612"/>
        <v>-4.5530277362462179E-3</v>
      </c>
      <c r="QW817" s="16">
        <f t="shared" si="613"/>
        <v>4.6749586438548096E-3</v>
      </c>
      <c r="QX817" s="16">
        <f t="shared" si="660"/>
        <v>6.3183899817229383E-2</v>
      </c>
      <c r="QY817" s="14">
        <v>108.87820000000001</v>
      </c>
      <c r="QZ817" s="14">
        <f t="shared" si="614"/>
        <v>1.0371137502946493E-2</v>
      </c>
      <c r="RA817" s="14">
        <f t="shared" si="615"/>
        <v>1.0249206595337901E-2</v>
      </c>
      <c r="RB817" s="14">
        <f t="shared" si="661"/>
        <v>2.6785078450977107E-3</v>
      </c>
      <c r="RC817" s="15">
        <v>117.86669999999999</v>
      </c>
      <c r="RD817" s="15">
        <f t="shared" si="616"/>
        <v>-1.7559725739205501E-2</v>
      </c>
      <c r="RE817" s="15">
        <f t="shared" si="617"/>
        <v>1.7681656646814092E-2</v>
      </c>
      <c r="RF817" s="15">
        <f t="shared" si="662"/>
        <v>7.3951033309416214E-3</v>
      </c>
      <c r="RG817" s="14">
        <v>97.343819999999994</v>
      </c>
      <c r="RH817" s="14">
        <f t="shared" si="618"/>
        <v>-1.0070364211471783E-2</v>
      </c>
      <c r="RI817" s="14">
        <f t="shared" si="619"/>
        <v>1.0192295119080375E-2</v>
      </c>
      <c r="RJ817" s="14">
        <f t="shared" si="663"/>
        <v>1.7907477765242374E-2</v>
      </c>
      <c r="RK817" s="16">
        <v>108.0227</v>
      </c>
      <c r="RL817" s="16">
        <f t="shared" si="620"/>
        <v>-3.1466249208748742E-2</v>
      </c>
      <c r="RM817" s="16">
        <f t="shared" si="621"/>
        <v>3.1588180116357334E-2</v>
      </c>
      <c r="RN817" s="16">
        <f t="shared" si="664"/>
        <v>8.8502978468685267E-4</v>
      </c>
      <c r="RO817" s="13">
        <v>104.98180000000001</v>
      </c>
      <c r="RP817" s="13">
        <f t="shared" si="622"/>
        <v>2.205233754777991E-3</v>
      </c>
      <c r="RQ817" s="13">
        <f t="shared" si="623"/>
        <v>2.0833028471693993E-3</v>
      </c>
      <c r="RR817" s="13">
        <f t="shared" si="665"/>
        <v>3.6694672223849256E-3</v>
      </c>
      <c r="RS817" s="15">
        <v>134.4529</v>
      </c>
      <c r="RT817" s="15">
        <f t="shared" si="624"/>
        <v>3.6284193943205478E-2</v>
      </c>
      <c r="RU817" s="15">
        <f t="shared" si="625"/>
        <v>3.6162263035596887E-2</v>
      </c>
      <c r="RV817" s="15">
        <f t="shared" si="666"/>
        <v>1.2846185038066338E-2</v>
      </c>
      <c r="RW817" s="14">
        <v>112.3438</v>
      </c>
      <c r="RX817" s="14">
        <f t="shared" si="626"/>
        <v>1.755732882495975E-3</v>
      </c>
      <c r="RY817" s="14">
        <f t="shared" si="627"/>
        <v>1.6338019748873833E-3</v>
      </c>
      <c r="RZ817" s="14">
        <f t="shared" si="667"/>
        <v>1.4431276630041623E-2</v>
      </c>
      <c r="SA817" s="16">
        <v>110.9526</v>
      </c>
      <c r="SB817" s="16">
        <f t="shared" si="628"/>
        <v>-2.0875174372013694E-3</v>
      </c>
      <c r="SC817" s="16">
        <f t="shared" si="629"/>
        <v>2.2094483448099611E-3</v>
      </c>
      <c r="SD817" s="16">
        <f t="shared" si="668"/>
        <v>2.3011700495766396E-3</v>
      </c>
    </row>
    <row r="818" spans="1:498" x14ac:dyDescent="0.35">
      <c r="A818" s="2">
        <v>42979</v>
      </c>
      <c r="B818">
        <v>103.7574</v>
      </c>
      <c r="C818">
        <v>2.0335457229619089E-2</v>
      </c>
      <c r="D818" s="10">
        <f t="shared" si="673"/>
        <v>2.1099541699564797</v>
      </c>
      <c r="E818">
        <v>12.26</v>
      </c>
      <c r="F818">
        <v>20.309999999999999</v>
      </c>
      <c r="G818">
        <v>24731044</v>
      </c>
      <c r="H818">
        <v>57143508.333333336</v>
      </c>
      <c r="I818">
        <v>133.47049166666667</v>
      </c>
      <c r="J818">
        <v>21.580833333333334</v>
      </c>
      <c r="K818">
        <v>136.55109999999999</v>
      </c>
      <c r="L818">
        <v>8.1392271137551049E-3</v>
      </c>
      <c r="M818" s="10">
        <f t="shared" si="674"/>
        <v>1.1114204155330847</v>
      </c>
      <c r="N818">
        <v>58.04</v>
      </c>
      <c r="O818">
        <v>1.08</v>
      </c>
      <c r="P818">
        <v>8012929</v>
      </c>
      <c r="Q818">
        <v>6388638.333333333</v>
      </c>
      <c r="R818">
        <v>32.930893333333337</v>
      </c>
      <c r="S818">
        <v>4.97</v>
      </c>
      <c r="T818">
        <v>101.28570000000001</v>
      </c>
      <c r="U818">
        <v>9.7991841106033501E-3</v>
      </c>
      <c r="V818" s="10">
        <f t="shared" si="675"/>
        <v>0.99251722207133775</v>
      </c>
      <c r="W818">
        <v>97.75</v>
      </c>
      <c r="X818">
        <v>13.92</v>
      </c>
      <c r="Y818">
        <v>11376583</v>
      </c>
      <c r="Z818">
        <v>10239231.666666666</v>
      </c>
      <c r="AA818">
        <v>59.671508333333328</v>
      </c>
      <c r="AB818">
        <v>7.1116666666666672</v>
      </c>
      <c r="AC818">
        <v>106.5621</v>
      </c>
      <c r="AD818">
        <v>3.0155751358618883E-2</v>
      </c>
      <c r="AE818" s="10">
        <f t="shared" si="676"/>
        <v>3.2134601918522812</v>
      </c>
      <c r="AF818">
        <v>52.95</v>
      </c>
      <c r="AG818">
        <v>7.18</v>
      </c>
      <c r="AH818">
        <v>36808500</v>
      </c>
      <c r="AI818">
        <v>71265888.333333328</v>
      </c>
      <c r="AJ818">
        <v>336.51484999999997</v>
      </c>
      <c r="AK818">
        <v>55.800833333333337</v>
      </c>
      <c r="AL818">
        <v>137.94890000000001</v>
      </c>
      <c r="AM818">
        <v>7.7003459844804077E-3</v>
      </c>
      <c r="AN818" s="10">
        <f t="shared" si="677"/>
        <v>1.0622542581784893</v>
      </c>
      <c r="AO818">
        <v>57.99</v>
      </c>
      <c r="AP818">
        <v>7.56</v>
      </c>
      <c r="AQ818">
        <v>18558865</v>
      </c>
      <c r="AR818">
        <v>10280224.166666666</v>
      </c>
      <c r="AS818">
        <v>37.528908333333334</v>
      </c>
      <c r="AT818">
        <v>6.1849999999999996</v>
      </c>
      <c r="AU818">
        <v>116.0364</v>
      </c>
      <c r="AV818">
        <v>1.1837076394205798E-2</v>
      </c>
      <c r="AW818" s="10">
        <f t="shared" si="538"/>
        <v>1.3735317313086217</v>
      </c>
      <c r="AX818">
        <v>206.38</v>
      </c>
      <c r="AY818">
        <v>25.46</v>
      </c>
      <c r="AZ818">
        <v>48131076</v>
      </c>
      <c r="BA818">
        <v>25856975</v>
      </c>
      <c r="BB818">
        <v>45.808508333333329</v>
      </c>
      <c r="BC818">
        <v>6.5391666666666666</v>
      </c>
      <c r="BD818">
        <v>139.31540000000001</v>
      </c>
      <c r="BE818">
        <v>1.7200466696622296E-3</v>
      </c>
      <c r="BF818" s="10">
        <f t="shared" si="669"/>
        <v>0.2396289898026614</v>
      </c>
      <c r="BG818">
        <v>213.98</v>
      </c>
      <c r="BH818">
        <v>24.58</v>
      </c>
      <c r="BI818">
        <v>4913177</v>
      </c>
      <c r="BJ818">
        <v>1458230.6666666667</v>
      </c>
      <c r="BK818">
        <v>5.2642591666666663</v>
      </c>
      <c r="BL818">
        <v>0.94</v>
      </c>
      <c r="BM818">
        <v>104.0341</v>
      </c>
      <c r="BN818">
        <v>7.0246709701043712E-3</v>
      </c>
      <c r="BO818" s="10">
        <f t="shared" si="548"/>
        <v>0.73080532217093508</v>
      </c>
      <c r="BP818">
        <v>71.41</v>
      </c>
      <c r="BQ818">
        <v>12.41</v>
      </c>
      <c r="BR818">
        <v>10541343</v>
      </c>
      <c r="BS818">
        <v>9875062</v>
      </c>
      <c r="BT818">
        <f t="shared" si="697"/>
        <v>40.881824999999999</v>
      </c>
      <c r="BU818">
        <v>7.1466666666666674</v>
      </c>
      <c r="BV818">
        <v>113.4918</v>
      </c>
      <c r="BW818">
        <v>5.4501154152345856E-3</v>
      </c>
      <c r="BX818" s="10">
        <f t="shared" si="539"/>
        <v>0.61854340868272051</v>
      </c>
      <c r="BY818">
        <v>97.54</v>
      </c>
      <c r="BZ818">
        <v>13.57</v>
      </c>
      <c r="CA818">
        <v>5765168</v>
      </c>
      <c r="CB818">
        <v>4430411.666666667</v>
      </c>
      <c r="CC818">
        <v>40.881824999999999</v>
      </c>
      <c r="CD818">
        <v>2.5749999999999997</v>
      </c>
      <c r="CE818">
        <v>144.28960000000001</v>
      </c>
      <c r="CF818">
        <v>7.6093692814040582E-4</v>
      </c>
      <c r="CG818" s="10">
        <f t="shared" si="541"/>
        <v>0.1097952849866079</v>
      </c>
      <c r="CH818">
        <v>93.09</v>
      </c>
      <c r="CI818">
        <v>12.02</v>
      </c>
      <c r="CJ818">
        <v>1317432</v>
      </c>
      <c r="CK818">
        <v>1997320.8333333333</v>
      </c>
      <c r="CL818">
        <v>6.540373333333334</v>
      </c>
      <c r="CM818">
        <v>1.0966666666666667</v>
      </c>
      <c r="CN818">
        <v>112.5692</v>
      </c>
      <c r="CO818">
        <v>4.4748968439479973E-3</v>
      </c>
      <c r="CP818" s="10">
        <f t="shared" si="678"/>
        <v>0.50373555780575086</v>
      </c>
      <c r="CQ818">
        <v>55.14</v>
      </c>
      <c r="CR818">
        <v>8.5399999999999991</v>
      </c>
      <c r="CS818">
        <v>5508399</v>
      </c>
      <c r="CT818">
        <v>7337336.666666667</v>
      </c>
      <c r="CU818">
        <v>27.267991666666664</v>
      </c>
      <c r="CV818">
        <v>5.626666666666666</v>
      </c>
      <c r="CW818">
        <v>110.1987</v>
      </c>
      <c r="CX818">
        <v>5.0943924907956739E-2</v>
      </c>
      <c r="CY818" s="10">
        <f t="shared" si="679"/>
        <v>5.6139542977544528</v>
      </c>
      <c r="CZ818">
        <v>72.27</v>
      </c>
      <c r="DA818">
        <v>14.93</v>
      </c>
      <c r="DB818">
        <v>65284775</v>
      </c>
      <c r="DC818">
        <v>35022898.333333336</v>
      </c>
      <c r="DD818">
        <v>229.57659999999998</v>
      </c>
      <c r="DE818">
        <v>46.368333333333332</v>
      </c>
      <c r="DF818">
        <v>109.8785</v>
      </c>
      <c r="DG818">
        <v>7.4881073044528762E-2</v>
      </c>
      <c r="DH818" s="10">
        <f t="shared" si="680"/>
        <v>8.2278199845232542</v>
      </c>
      <c r="DI818">
        <v>63.44</v>
      </c>
      <c r="DJ818">
        <v>13.26</v>
      </c>
      <c r="DK818">
        <v>83104012</v>
      </c>
      <c r="DL818">
        <v>72953391.666666672</v>
      </c>
      <c r="DM818">
        <v>324.01110833333331</v>
      </c>
      <c r="DN818">
        <v>53.705000000000005</v>
      </c>
      <c r="DO818">
        <v>105.59050000000001</v>
      </c>
      <c r="DP818">
        <v>5.2538194720111557E-3</v>
      </c>
      <c r="DQ818" s="10">
        <f t="shared" si="681"/>
        <v>0.55475342495939395</v>
      </c>
      <c r="DR818">
        <v>19.11</v>
      </c>
      <c r="DS818">
        <v>20.78</v>
      </c>
      <c r="DT818">
        <v>10753532</v>
      </c>
      <c r="DU818">
        <v>6837700.833333333</v>
      </c>
      <c r="DV818">
        <v>26.849774999999998</v>
      </c>
      <c r="DW818">
        <v>4.5666666666666664</v>
      </c>
      <c r="DX818">
        <v>180.04839999999999</v>
      </c>
      <c r="DY818">
        <v>4.9305553595526174E-3</v>
      </c>
      <c r="DZ818" s="10">
        <f t="shared" si="540"/>
        <v>0.88773860359887335</v>
      </c>
      <c r="EA818">
        <v>88.24</v>
      </c>
      <c r="EB818">
        <v>16.489999999999998</v>
      </c>
      <c r="EC818">
        <v>9785606</v>
      </c>
      <c r="ED818">
        <v>5032202.5</v>
      </c>
      <c r="EE818">
        <v>22.441121666666664</v>
      </c>
      <c r="EF818">
        <v>2.7433333333333336</v>
      </c>
      <c r="EG818">
        <v>113.8518</v>
      </c>
      <c r="EH818">
        <v>3.2629731076178867E-4</v>
      </c>
      <c r="EI818" s="10">
        <f t="shared" si="670"/>
        <v>3.7149536165389012E-2</v>
      </c>
      <c r="EJ818">
        <v>161.28</v>
      </c>
      <c r="EK818">
        <v>6.88</v>
      </c>
      <c r="EL818">
        <v>343536</v>
      </c>
      <c r="EM818">
        <v>413868.58333333331</v>
      </c>
      <c r="EN818">
        <v>5.3537991666666676</v>
      </c>
      <c r="EO818">
        <v>1.5891666666666666</v>
      </c>
      <c r="EP818">
        <v>108.1421</v>
      </c>
      <c r="EQ818">
        <v>6.4177294480282096E-3</v>
      </c>
      <c r="ER818" s="10">
        <f t="shared" si="682"/>
        <v>0.69402673974161144</v>
      </c>
      <c r="ES818">
        <v>145.79</v>
      </c>
      <c r="ET818">
        <v>12.54</v>
      </c>
      <c r="EU818">
        <v>4810258</v>
      </c>
      <c r="EV818">
        <v>5521110</v>
      </c>
      <c r="EW818">
        <v>15.200211666666666</v>
      </c>
      <c r="EX818">
        <v>2.5550000000000002</v>
      </c>
      <c r="EY818">
        <v>82.122219999999999</v>
      </c>
      <c r="EZ818">
        <v>5.8701208346719144E-3</v>
      </c>
      <c r="FA818" s="10">
        <f t="shared" si="671"/>
        <v>0.48206735461151057</v>
      </c>
      <c r="FB818">
        <v>0</v>
      </c>
      <c r="FC818">
        <v>25.82</v>
      </c>
      <c r="FD818">
        <v>8361796</v>
      </c>
      <c r="FE818">
        <v>6256259.166666667</v>
      </c>
      <c r="FF818">
        <v>23.807103333333334</v>
      </c>
      <c r="FG818">
        <v>5.62</v>
      </c>
      <c r="FH818">
        <v>105.9813</v>
      </c>
      <c r="FI818">
        <v>4.2988555410172047E-2</v>
      </c>
      <c r="FJ818" s="10">
        <f t="shared" si="683"/>
        <v>4.555982987492067</v>
      </c>
      <c r="FK818">
        <v>74.430000000000007</v>
      </c>
      <c r="FL818">
        <v>17.3</v>
      </c>
      <c r="FM818">
        <v>60390317</v>
      </c>
      <c r="FN818">
        <v>32687541.666666668</v>
      </c>
      <c r="FO818">
        <v>153.59338333333332</v>
      </c>
      <c r="FP818">
        <v>24.340833333333332</v>
      </c>
      <c r="FQ818">
        <v>105.6405</v>
      </c>
      <c r="FR818">
        <v>8.9868964761791334E-2</v>
      </c>
      <c r="FS818" s="10">
        <f t="shared" si="684"/>
        <v>9.4938023719180169</v>
      </c>
      <c r="FT818">
        <v>184.03</v>
      </c>
      <c r="FU818">
        <v>19.61</v>
      </c>
      <c r="FV818">
        <v>127064685</v>
      </c>
      <c r="FW818">
        <v>102371316.66666667</v>
      </c>
      <c r="FX818">
        <v>446.22309999999999</v>
      </c>
      <c r="FY818">
        <v>86.839166666666657</v>
      </c>
      <c r="FZ818">
        <v>208.74770000000001</v>
      </c>
      <c r="GA818">
        <v>9.510956681217554E-4</v>
      </c>
      <c r="GB818" s="10">
        <f t="shared" si="550"/>
        <v>0.19853903320037977</v>
      </c>
      <c r="GC818">
        <v>114.04</v>
      </c>
      <c r="GD818">
        <v>12.7</v>
      </c>
      <c r="GE818">
        <v>1942599</v>
      </c>
      <c r="GF818">
        <v>1213356.3333333333</v>
      </c>
      <c r="GG818">
        <v>4.0815127499999999</v>
      </c>
      <c r="GH818">
        <v>0.62750000000000006</v>
      </c>
      <c r="GI818">
        <v>132.67519999999999</v>
      </c>
      <c r="GJ818">
        <v>1.6308185812954424E-3</v>
      </c>
      <c r="GK818" s="10">
        <f t="shared" si="551"/>
        <v>0.21636918143708905</v>
      </c>
      <c r="GL818">
        <v>114.99</v>
      </c>
      <c r="GM818">
        <v>13.35</v>
      </c>
      <c r="GN818">
        <v>2829318</v>
      </c>
      <c r="GO818">
        <v>2070658.8333333333</v>
      </c>
      <c r="GP818">
        <v>5.7625199999999994</v>
      </c>
      <c r="GQ818">
        <v>0.29666666666666669</v>
      </c>
      <c r="GR818">
        <v>97.603359999999995</v>
      </c>
      <c r="GS818">
        <v>1.1710441022553637E-3</v>
      </c>
      <c r="GT818" s="10">
        <f t="shared" si="546"/>
        <v>0.11429783908830707</v>
      </c>
      <c r="GU818">
        <v>106.01</v>
      </c>
      <c r="GV818">
        <v>13.41</v>
      </c>
      <c r="GW818">
        <v>596505</v>
      </c>
      <c r="GX818">
        <v>853497.75</v>
      </c>
      <c r="GY818">
        <v>3.6962414166666666</v>
      </c>
      <c r="GZ818">
        <v>7.4999999999999997E-2</v>
      </c>
      <c r="HA818">
        <v>114.6915</v>
      </c>
      <c r="HB818">
        <v>4.3178538276434961E-2</v>
      </c>
      <c r="HC818" s="10">
        <f t="shared" si="685"/>
        <v>4.9522113227317401</v>
      </c>
      <c r="HD818">
        <v>167.58</v>
      </c>
      <c r="HE818">
        <v>24.47</v>
      </c>
      <c r="HF818">
        <v>123400054</v>
      </c>
      <c r="HG818">
        <v>61580833.333333336</v>
      </c>
      <c r="HH818">
        <v>191.10535000000002</v>
      </c>
      <c r="HI818">
        <v>27.424166666666665</v>
      </c>
      <c r="HJ818">
        <v>111.489</v>
      </c>
      <c r="HK818">
        <v>1.6117217758148488E-2</v>
      </c>
      <c r="HL818" s="10">
        <f t="shared" si="686"/>
        <v>1.7968924906382169</v>
      </c>
      <c r="HM818">
        <v>111</v>
      </c>
      <c r="HN818">
        <v>13.84</v>
      </c>
      <c r="HO818">
        <v>17315375</v>
      </c>
      <c r="HP818">
        <v>17226946.666666668</v>
      </c>
      <c r="HQ818">
        <v>87.683850000000007</v>
      </c>
      <c r="HR818">
        <v>9.67</v>
      </c>
      <c r="HS818">
        <v>123.99769999999999</v>
      </c>
      <c r="HT818">
        <v>1.6117217758148488E-2</v>
      </c>
      <c r="HU818" s="10">
        <f t="shared" si="687"/>
        <v>1.9984979324095686</v>
      </c>
      <c r="HV818">
        <v>160.22999999999999</v>
      </c>
      <c r="HW818">
        <v>8.58</v>
      </c>
      <c r="HX818">
        <v>4812748</v>
      </c>
      <c r="HY818">
        <v>7157553.333333333</v>
      </c>
      <c r="HZ818">
        <v>21.653899999999997</v>
      </c>
      <c r="IA818">
        <v>9.67</v>
      </c>
      <c r="IB818">
        <v>126.4079</v>
      </c>
      <c r="IC818">
        <v>5.8208259271045355E-3</v>
      </c>
      <c r="ID818" s="10">
        <f t="shared" si="688"/>
        <v>0.73579838171083745</v>
      </c>
      <c r="IE818">
        <v>78.17</v>
      </c>
      <c r="IF818">
        <v>7.95</v>
      </c>
      <c r="IG818">
        <v>5276806</v>
      </c>
      <c r="IH818">
        <v>6214348.333333333</v>
      </c>
      <c r="II818">
        <v>46.756820833333336</v>
      </c>
      <c r="IJ818">
        <v>12.355833333333335</v>
      </c>
      <c r="IK818">
        <v>123.8879</v>
      </c>
      <c r="IL818">
        <v>1.9428899937330438E-2</v>
      </c>
      <c r="IM818" s="10">
        <f t="shared" si="542"/>
        <v>2.4070056125459995</v>
      </c>
      <c r="IN818">
        <v>84.75</v>
      </c>
      <c r="IO818">
        <v>13.86</v>
      </c>
      <c r="IP818">
        <v>38254964</v>
      </c>
      <c r="IQ818">
        <v>31901373.333333332</v>
      </c>
      <c r="IR818">
        <v>100.69074999999999</v>
      </c>
      <c r="IS818">
        <v>14.159166666666666</v>
      </c>
      <c r="IT818">
        <v>116.6593</v>
      </c>
      <c r="IU818">
        <v>5.8128586165016342E-3</v>
      </c>
      <c r="IV818" s="10">
        <f t="shared" si="689"/>
        <v>0.67812401720004911</v>
      </c>
      <c r="IW818">
        <v>6.43</v>
      </c>
      <c r="IX818">
        <v>21.02</v>
      </c>
      <c r="IY818">
        <v>10330836</v>
      </c>
      <c r="IZ818">
        <v>5793144.166666667</v>
      </c>
      <c r="JA818">
        <v>25.156489166666663</v>
      </c>
      <c r="JB818">
        <v>4.7991666666666672</v>
      </c>
      <c r="JC818">
        <v>126.81780000000001</v>
      </c>
      <c r="JD818">
        <v>2.7999662445797485E-3</v>
      </c>
      <c r="JE818" s="10">
        <f t="shared" si="547"/>
        <v>0.35508555921186563</v>
      </c>
      <c r="JF818">
        <v>116.75</v>
      </c>
      <c r="JG818">
        <v>13.63</v>
      </c>
      <c r="JH818">
        <v>5435704</v>
      </c>
      <c r="JI818">
        <v>4364607.666666667</v>
      </c>
      <c r="JJ818">
        <v>16.216224999999998</v>
      </c>
      <c r="JK818">
        <v>2.2850000000000001</v>
      </c>
      <c r="JL818">
        <v>107.8946</v>
      </c>
      <c r="JM818">
        <v>1.288345807782601E-3</v>
      </c>
      <c r="JN818" s="10">
        <f t="shared" si="672"/>
        <v>0.13900555559238062</v>
      </c>
      <c r="JO818">
        <v>191.15</v>
      </c>
      <c r="JP818">
        <v>13.57</v>
      </c>
      <c r="JQ818">
        <v>2062410</v>
      </c>
      <c r="JR818">
        <v>1813115.6666666667</v>
      </c>
      <c r="JS818">
        <v>6.7267436666666667</v>
      </c>
      <c r="JT818">
        <v>1.3375000000000001</v>
      </c>
      <c r="JU818">
        <v>117.9319</v>
      </c>
      <c r="JV818">
        <v>3.5926226007687662E-2</v>
      </c>
      <c r="JW818" s="10">
        <f t="shared" si="690"/>
        <v>4.2368480929160208</v>
      </c>
      <c r="JX818">
        <v>94.35</v>
      </c>
      <c r="JY818">
        <v>20.14</v>
      </c>
      <c r="JZ818">
        <v>51486268</v>
      </c>
      <c r="KA818">
        <v>57945370.833333336</v>
      </c>
      <c r="KB818">
        <v>287.15059166666668</v>
      </c>
      <c r="KC818">
        <v>48.034166666666664</v>
      </c>
      <c r="KD818">
        <v>95.947289999999995</v>
      </c>
      <c r="KE818">
        <v>3.1470909267677517E-2</v>
      </c>
      <c r="KF818" s="10">
        <f t="shared" si="691"/>
        <v>3.0195484580695422</v>
      </c>
      <c r="KG818">
        <v>12.9</v>
      </c>
      <c r="KH818">
        <v>19.39</v>
      </c>
      <c r="KI818">
        <v>46868594</v>
      </c>
      <c r="KJ818">
        <v>27529033.333333332</v>
      </c>
      <c r="KK818">
        <v>133.50354999999999</v>
      </c>
      <c r="KL818">
        <v>22.698333333333334</v>
      </c>
      <c r="KM818">
        <v>109.76949999999999</v>
      </c>
      <c r="KN818">
        <v>8.9228767259934543E-3</v>
      </c>
      <c r="KO818" s="10">
        <f t="shared" si="692"/>
        <v>0.97945971677393839</v>
      </c>
      <c r="KP818">
        <v>60.18</v>
      </c>
      <c r="KQ818">
        <v>9.3800000000000008</v>
      </c>
      <c r="KR818">
        <v>10057864</v>
      </c>
      <c r="KS818">
        <v>6325788.333333333</v>
      </c>
      <c r="KT818">
        <v>52.611902500000006</v>
      </c>
      <c r="KU818">
        <v>13.685833333333333</v>
      </c>
      <c r="KV818">
        <v>105.6664</v>
      </c>
      <c r="KW818">
        <v>9.843105399442718E-3</v>
      </c>
      <c r="KX818" s="10">
        <f t="shared" si="693"/>
        <v>1.0400855123796739</v>
      </c>
      <c r="KY818">
        <v>92.88</v>
      </c>
      <c r="KZ818">
        <v>9.59</v>
      </c>
      <c r="LA818">
        <v>8453628</v>
      </c>
      <c r="LB818">
        <v>3792575.8333333335</v>
      </c>
      <c r="LC818">
        <v>26.416241666666664</v>
      </c>
      <c r="LD818">
        <v>5.0125000000000002</v>
      </c>
      <c r="LE818">
        <v>132.05439999999999</v>
      </c>
      <c r="LF818">
        <v>3.8669276587762549E-2</v>
      </c>
      <c r="LG818" s="10">
        <f t="shared" si="694"/>
        <v>5.1064481182310306</v>
      </c>
      <c r="LH818">
        <v>8.7100000000000009</v>
      </c>
      <c r="LI818">
        <v>20.75</v>
      </c>
      <c r="LJ818">
        <v>83083668</v>
      </c>
      <c r="LK818">
        <v>47251205</v>
      </c>
      <c r="LL818">
        <v>148.94513333333333</v>
      </c>
      <c r="LM818">
        <v>24.703333333333333</v>
      </c>
      <c r="LN818">
        <v>111.2187</v>
      </c>
      <c r="LO818">
        <v>5.1949524853382306E-2</v>
      </c>
      <c r="LP818" s="10">
        <f t="shared" si="695"/>
        <v>5.7777586198108706</v>
      </c>
      <c r="LQ818">
        <v>131.72999999999999</v>
      </c>
      <c r="LR818">
        <v>12.6</v>
      </c>
      <c r="LS818">
        <v>66354474</v>
      </c>
      <c r="LT818">
        <v>40061637.5</v>
      </c>
      <c r="LU818">
        <v>187.42303333333334</v>
      </c>
      <c r="LV818">
        <v>28.185000000000002</v>
      </c>
      <c r="LW818">
        <v>112.86190000000001</v>
      </c>
      <c r="LX818">
        <v>0.33263459957438479</v>
      </c>
      <c r="LY818" s="10">
        <f t="shared" si="696"/>
        <v>37.541772913704264</v>
      </c>
      <c r="LZ818">
        <v>59.59</v>
      </c>
      <c r="MA818">
        <v>17.14</v>
      </c>
      <c r="MB818">
        <v>332204656</v>
      </c>
      <c r="MC818">
        <v>513064750</v>
      </c>
      <c r="MD818">
        <v>2151.9870000000001</v>
      </c>
      <c r="ME818">
        <v>337.6925</v>
      </c>
      <c r="MF818" s="13">
        <f t="shared" si="552"/>
        <v>113.90669021076532</v>
      </c>
      <c r="MG818" s="13">
        <f t="shared" si="553"/>
        <v>9.9597865875948877E-3</v>
      </c>
      <c r="MH818" s="13">
        <f t="shared" si="630"/>
        <v>9.837855679986296E-3</v>
      </c>
      <c r="MI818" s="12">
        <v>103.7574</v>
      </c>
      <c r="MJ818" s="12">
        <f t="shared" si="554"/>
        <v>-6.8372583197171544E-3</v>
      </c>
      <c r="MK818" s="12">
        <f t="shared" si="555"/>
        <v>1.6797044907312042E-2</v>
      </c>
      <c r="ML818" s="12">
        <f t="shared" si="631"/>
        <v>1.5953189374447341E-2</v>
      </c>
      <c r="MM818" s="14">
        <v>136.55109999999999</v>
      </c>
      <c r="MN818" s="14">
        <f t="shared" si="556"/>
        <v>1.4505340690511792E-2</v>
      </c>
      <c r="MO818" s="14">
        <f t="shared" si="557"/>
        <v>4.5455541029169044E-3</v>
      </c>
      <c r="MP818" s="14">
        <f t="shared" si="632"/>
        <v>8.9922006916891561E-3</v>
      </c>
      <c r="MQ818" s="16">
        <v>101.28570000000001</v>
      </c>
      <c r="MR818" s="16">
        <f t="shared" si="558"/>
        <v>9.6231769641836884E-3</v>
      </c>
      <c r="MS818" s="16">
        <f t="shared" si="559"/>
        <v>3.3660962341119927E-4</v>
      </c>
      <c r="MT818" s="16">
        <f t="shared" si="633"/>
        <v>3.0643825768670307E-3</v>
      </c>
      <c r="MU818" s="13">
        <v>106.5621</v>
      </c>
      <c r="MV818" s="13">
        <f t="shared" si="560"/>
        <v>1.0890383734244224E-2</v>
      </c>
      <c r="MW818" s="13">
        <f t="shared" si="561"/>
        <v>9.3059714664933679E-4</v>
      </c>
      <c r="MX818" s="13">
        <f t="shared" si="634"/>
        <v>1.7961361347073046E-3</v>
      </c>
      <c r="MY818" s="12">
        <v>137.94890000000001</v>
      </c>
      <c r="MZ818" s="12">
        <f t="shared" si="562"/>
        <v>1.8903224472189839E-2</v>
      </c>
      <c r="NA818" s="12">
        <f t="shared" si="563"/>
        <v>8.9434378845949514E-3</v>
      </c>
      <c r="NB818" s="12">
        <f t="shared" si="635"/>
        <v>1.8784362306510927E-2</v>
      </c>
      <c r="NC818" s="14">
        <v>116.0364</v>
      </c>
      <c r="ND818" s="14">
        <f t="shared" si="564"/>
        <v>1.3753011911356028E-2</v>
      </c>
      <c r="NE818" s="14">
        <f t="shared" si="565"/>
        <v>3.7932253237611402E-3</v>
      </c>
      <c r="NF818" s="14">
        <f t="shared" si="636"/>
        <v>2.8374432060207511E-4</v>
      </c>
      <c r="NG818" s="16">
        <v>139.31540000000001</v>
      </c>
      <c r="NH818" s="16">
        <f t="shared" si="566"/>
        <v>-1.0769680838857987E-3</v>
      </c>
      <c r="NI818" s="16">
        <f t="shared" si="567"/>
        <v>139.30544021341242</v>
      </c>
      <c r="NJ818" s="16">
        <f t="shared" si="637"/>
        <v>0.16003785567997397</v>
      </c>
      <c r="NK818" s="13">
        <v>104.0341</v>
      </c>
      <c r="NL818" s="13">
        <f t="shared" si="568"/>
        <v>8.4644472857449138E-3</v>
      </c>
      <c r="NM818" s="13">
        <f t="shared" si="569"/>
        <v>1.4953393018499739E-3</v>
      </c>
      <c r="NN818" s="13">
        <f t="shared" si="638"/>
        <v>2.5831589358152218E-2</v>
      </c>
      <c r="NO818" s="12">
        <v>113.4918</v>
      </c>
      <c r="NP818" s="12">
        <f t="shared" si="570"/>
        <v>1.2866565937915242E-2</v>
      </c>
      <c r="NQ818" s="12">
        <f t="shared" si="571"/>
        <v>2.9067793503203543E-3</v>
      </c>
      <c r="NR818" s="12">
        <f t="shared" si="639"/>
        <v>2.1248838918221935E-3</v>
      </c>
      <c r="NS818" s="14">
        <v>144.28960000000001</v>
      </c>
      <c r="NT818" s="14">
        <f t="shared" si="572"/>
        <v>-7.6559736126127209E-3</v>
      </c>
      <c r="NU818" s="14">
        <f t="shared" si="573"/>
        <v>1.7615760200207609E-2</v>
      </c>
      <c r="NV818" s="14">
        <f t="shared" si="640"/>
        <v>3.1068359246888333E-2</v>
      </c>
      <c r="NW818" s="16">
        <v>112.5692</v>
      </c>
      <c r="NX818" s="16">
        <f t="shared" si="574"/>
        <v>6.6055324799585424E-3</v>
      </c>
      <c r="NY818" s="16">
        <f t="shared" si="575"/>
        <v>3.3542541076363452E-3</v>
      </c>
      <c r="NZ818" s="16">
        <f t="shared" si="641"/>
        <v>1.8111955019444625E-2</v>
      </c>
      <c r="OA818" s="13">
        <v>110.1987</v>
      </c>
      <c r="OB818" s="13">
        <f t="shared" si="576"/>
        <v>1.7743298469210966E-2</v>
      </c>
      <c r="OC818" s="13">
        <f t="shared" si="577"/>
        <v>7.7835118816160787E-3</v>
      </c>
      <c r="OD818" s="13">
        <f t="shared" si="642"/>
        <v>1.0585508579068481E-3</v>
      </c>
      <c r="OE818" s="15">
        <v>109.8785</v>
      </c>
      <c r="OF818" s="15">
        <f t="shared" si="578"/>
        <v>2.7899988867694958E-2</v>
      </c>
      <c r="OG818" s="15">
        <f t="shared" si="579"/>
        <v>1.794020228010007E-2</v>
      </c>
      <c r="OH818" s="15">
        <f t="shared" si="643"/>
        <v>3.8937139695528478E-3</v>
      </c>
      <c r="OI818" s="14">
        <v>105.59050000000001</v>
      </c>
      <c r="OJ818" s="14">
        <f t="shared" si="580"/>
        <v>-5.7593702445924877E-2</v>
      </c>
      <c r="OK818" s="14">
        <f t="shared" si="581"/>
        <v>6.7553489033519765E-2</v>
      </c>
      <c r="OL818" s="14">
        <f t="shared" si="644"/>
        <v>5.4058270183268253E-2</v>
      </c>
      <c r="OM818" s="16">
        <v>180.04839999999999</v>
      </c>
      <c r="ON818" s="16">
        <f t="shared" si="582"/>
        <v>1.9934356543442444E-2</v>
      </c>
      <c r="OO818" s="16">
        <f t="shared" si="583"/>
        <v>9.9745699558475565E-3</v>
      </c>
      <c r="OP818" s="16">
        <f t="shared" si="645"/>
        <v>3.1976767413619545E-2</v>
      </c>
      <c r="OQ818" s="13">
        <v>113.8518</v>
      </c>
      <c r="OR818" s="13">
        <f t="shared" si="584"/>
        <v>-4.3613395752988171E-2</v>
      </c>
      <c r="OS818" s="13">
        <f t="shared" si="585"/>
        <v>5.3573182340583059E-2</v>
      </c>
      <c r="OT818" s="13">
        <f t="shared" si="646"/>
        <v>4.3295354169346045E-2</v>
      </c>
      <c r="OU818" s="16">
        <v>108.1421</v>
      </c>
      <c r="OV818" s="16">
        <f t="shared" si="586"/>
        <v>6.5207578077370876E-3</v>
      </c>
      <c r="OW818" s="16">
        <f t="shared" si="587"/>
        <v>3.4390287798578001E-3</v>
      </c>
      <c r="OX818" s="16">
        <f t="shared" si="647"/>
        <v>1.8440836121005777E-2</v>
      </c>
      <c r="OY818" s="14">
        <v>82.122219999999999</v>
      </c>
      <c r="OZ818" s="14">
        <f t="shared" si="588"/>
        <v>3.2352607382180043E-3</v>
      </c>
      <c r="PA818" s="14">
        <f t="shared" si="589"/>
        <v>6.7245258493768834E-3</v>
      </c>
      <c r="PB818" s="14">
        <f t="shared" si="648"/>
        <v>7.266119303334384E-2</v>
      </c>
      <c r="PC818" s="15">
        <v>105.9813</v>
      </c>
      <c r="PD818" s="15">
        <f t="shared" si="590"/>
        <v>2.367323993725523E-2</v>
      </c>
      <c r="PE818" s="15">
        <f t="shared" si="591"/>
        <v>1.3713453349660343E-2</v>
      </c>
      <c r="PF818" s="15">
        <f t="shared" si="649"/>
        <v>3.2837223857518083E-4</v>
      </c>
      <c r="PG818" s="14">
        <v>105.6405</v>
      </c>
      <c r="PH818" s="14">
        <f t="shared" si="592"/>
        <v>1.5913726598945965E-2</v>
      </c>
      <c r="PI818" s="14">
        <f t="shared" si="593"/>
        <v>5.9539400113510776E-3</v>
      </c>
      <c r="PJ818" s="14">
        <f t="shared" si="650"/>
        <v>1.3324939982959361E-3</v>
      </c>
      <c r="PK818" s="16">
        <v>208.74770000000001</v>
      </c>
      <c r="PL818" s="16">
        <f t="shared" si="594"/>
        <v>-1.1780183406150724E-2</v>
      </c>
      <c r="PM818" s="16">
        <f t="shared" si="595"/>
        <v>2.1739969993745611E-2</v>
      </c>
      <c r="PN818" s="16">
        <f t="shared" si="651"/>
        <v>3.7054147271352589E-3</v>
      </c>
      <c r="PO818" s="13">
        <v>132.67519999999999</v>
      </c>
      <c r="PP818" s="13">
        <f t="shared" si="596"/>
        <v>-1.3608719214789344E-3</v>
      </c>
      <c r="PQ818" s="13">
        <f t="shared" si="597"/>
        <v>1.1320658509073822E-2</v>
      </c>
      <c r="PR818" s="13">
        <f t="shared" si="652"/>
        <v>4.3490040077695302E-2</v>
      </c>
      <c r="PS818" s="14">
        <v>97.603359999999995</v>
      </c>
      <c r="PT818" s="14">
        <f t="shared" si="598"/>
        <v>-1.7342700205001949E-2</v>
      </c>
      <c r="PU818" s="14">
        <f t="shared" si="599"/>
        <v>2.7302486792596836E-2</v>
      </c>
      <c r="PV818" s="14">
        <f t="shared" si="653"/>
        <v>2.0820571167100788E-2</v>
      </c>
      <c r="PW818" s="15">
        <v>114.6915</v>
      </c>
      <c r="PX818" s="15">
        <f t="shared" si="600"/>
        <v>-1.7087827611680595E-2</v>
      </c>
      <c r="PY818" s="15">
        <f t="shared" si="601"/>
        <v>2.7047614199275483E-2</v>
      </c>
      <c r="PZ818" s="15">
        <f t="shared" si="654"/>
        <v>2.1265260211560388E-2</v>
      </c>
      <c r="QA818" s="14">
        <v>111.489</v>
      </c>
      <c r="QB818" s="14">
        <f t="shared" si="602"/>
        <v>5.57676644956695E-3</v>
      </c>
      <c r="QC818" s="14">
        <f t="shared" si="603"/>
        <v>4.3830201380279377E-3</v>
      </c>
      <c r="QD818" s="14">
        <f t="shared" si="655"/>
        <v>3.8469957432749613E-3</v>
      </c>
      <c r="QE818" s="16">
        <v>123.99769999999999</v>
      </c>
      <c r="QF818" s="16">
        <f t="shared" si="604"/>
        <v>-4.5182862946119284E-3</v>
      </c>
      <c r="QG818" s="16">
        <f t="shared" si="605"/>
        <v>1.4478072882206816E-2</v>
      </c>
      <c r="QH818" s="16">
        <f t="shared" si="656"/>
        <v>4.0673105817922162E-3</v>
      </c>
      <c r="QI818" s="13">
        <v>126.4079</v>
      </c>
      <c r="QJ818" s="13">
        <f t="shared" si="606"/>
        <v>3.7834247539197507E-2</v>
      </c>
      <c r="QK818" s="13">
        <f t="shared" si="607"/>
        <v>2.787446095160262E-2</v>
      </c>
      <c r="QL818" s="13">
        <f t="shared" si="657"/>
        <v>2.5461355802072205E-3</v>
      </c>
      <c r="QM818" s="15">
        <v>123.8879</v>
      </c>
      <c r="QN818" s="15">
        <f t="shared" si="608"/>
        <v>2.3029072883283153E-2</v>
      </c>
      <c r="QO818" s="15">
        <f t="shared" si="609"/>
        <v>1.3069286295688265E-2</v>
      </c>
      <c r="QP818" s="15">
        <f t="shared" si="658"/>
        <v>7.6256784112884723E-3</v>
      </c>
      <c r="QQ818" s="14">
        <v>116.6593</v>
      </c>
      <c r="QR818" s="14">
        <f t="shared" si="610"/>
        <v>1.3971967409462493E-2</v>
      </c>
      <c r="QS818" s="14">
        <f t="shared" si="611"/>
        <v>4.0121808218676058E-3</v>
      </c>
      <c r="QT818" s="14">
        <f t="shared" si="659"/>
        <v>2.9164448312175573E-3</v>
      </c>
      <c r="QU818" s="16">
        <v>126.81780000000001</v>
      </c>
      <c r="QV818" s="16">
        <f t="shared" si="612"/>
        <v>-9.9915923548978824E-3</v>
      </c>
      <c r="QW818" s="16">
        <f t="shared" si="613"/>
        <v>1.995137894249277E-2</v>
      </c>
      <c r="QX818" s="16">
        <f t="shared" si="660"/>
        <v>1.527642029863796E-2</v>
      </c>
      <c r="QY818" s="14">
        <v>107.8946</v>
      </c>
      <c r="QZ818" s="14">
        <f t="shared" si="614"/>
        <v>-9.0339480263267324E-3</v>
      </c>
      <c r="RA818" s="14">
        <f t="shared" si="615"/>
        <v>1.899373461392162E-2</v>
      </c>
      <c r="RB818" s="14">
        <f t="shared" si="661"/>
        <v>8.7445280185837193E-3</v>
      </c>
      <c r="RC818" s="15">
        <v>117.9319</v>
      </c>
      <c r="RD818" s="15">
        <f t="shared" si="616"/>
        <v>5.5316726437570907E-4</v>
      </c>
      <c r="RE818" s="15">
        <f t="shared" si="617"/>
        <v>9.4066193232191786E-3</v>
      </c>
      <c r="RF818" s="15">
        <f t="shared" si="662"/>
        <v>8.2750373235949137E-3</v>
      </c>
      <c r="RG818" s="14">
        <v>95.947289999999995</v>
      </c>
      <c r="RH818" s="14">
        <f t="shared" si="618"/>
        <v>-1.4346365285438756E-2</v>
      </c>
      <c r="RI818" s="14">
        <f t="shared" si="619"/>
        <v>2.4306151873033643E-2</v>
      </c>
      <c r="RJ818" s="14">
        <f t="shared" si="663"/>
        <v>1.4113856753953269E-2</v>
      </c>
      <c r="RK818" s="16">
        <v>109.76949999999999</v>
      </c>
      <c r="RL818" s="16">
        <f t="shared" si="620"/>
        <v>1.6170675237704657E-2</v>
      </c>
      <c r="RM818" s="16">
        <f t="shared" si="621"/>
        <v>6.2108886501097693E-3</v>
      </c>
      <c r="RN818" s="16">
        <f t="shared" si="664"/>
        <v>2.5377291466247565E-2</v>
      </c>
      <c r="RO818" s="13">
        <v>105.6664</v>
      </c>
      <c r="RP818" s="13">
        <f t="shared" si="622"/>
        <v>6.5211303292569411E-3</v>
      </c>
      <c r="RQ818" s="13">
        <f t="shared" si="623"/>
        <v>3.4386562583379465E-3</v>
      </c>
      <c r="RR818" s="13">
        <f t="shared" si="665"/>
        <v>1.3553534111685472E-3</v>
      </c>
      <c r="RS818" s="15">
        <v>132.05439999999999</v>
      </c>
      <c r="RT818" s="15">
        <f t="shared" si="624"/>
        <v>-1.7838960706686224E-2</v>
      </c>
      <c r="RU818" s="15">
        <f t="shared" si="625"/>
        <v>2.7798747294281112E-2</v>
      </c>
      <c r="RV818" s="15">
        <f t="shared" si="666"/>
        <v>8.3635157413157746E-3</v>
      </c>
      <c r="RW818" s="14">
        <v>111.2187</v>
      </c>
      <c r="RX818" s="14">
        <f t="shared" si="626"/>
        <v>-1.0014793873805217E-2</v>
      </c>
      <c r="RY818" s="14">
        <f t="shared" si="627"/>
        <v>1.9974580461400104E-2</v>
      </c>
      <c r="RZ818" s="14">
        <f t="shared" si="667"/>
        <v>1.8340778486512721E-2</v>
      </c>
      <c r="SA818" s="16">
        <v>112.86190000000001</v>
      </c>
      <c r="SB818" s="16">
        <f t="shared" si="628"/>
        <v>1.7208249288434896E-2</v>
      </c>
      <c r="SC818" s="16">
        <f t="shared" si="629"/>
        <v>7.2484627008400082E-3</v>
      </c>
      <c r="SD818" s="16">
        <f t="shared" si="668"/>
        <v>5.0390143560300471E-3</v>
      </c>
    </row>
    <row r="819" spans="1:498" x14ac:dyDescent="0.35">
      <c r="A819" s="2">
        <v>43009</v>
      </c>
      <c r="B819">
        <v>105.9961</v>
      </c>
      <c r="C819">
        <v>2.0335457229619089E-2</v>
      </c>
      <c r="D819" s="10">
        <f t="shared" si="673"/>
        <v>2.1554791580564281</v>
      </c>
      <c r="E819">
        <v>29.39</v>
      </c>
      <c r="F819">
        <v>23.95</v>
      </c>
      <c r="G819">
        <v>24731044</v>
      </c>
      <c r="H819">
        <v>57143508.333333336</v>
      </c>
      <c r="I819">
        <v>133.47049166666667</v>
      </c>
      <c r="J819">
        <v>21.580833333333334</v>
      </c>
      <c r="K819">
        <v>140.06899999999999</v>
      </c>
      <c r="L819">
        <v>8.1392271137551049E-3</v>
      </c>
      <c r="M819" s="10">
        <f t="shared" si="674"/>
        <v>1.1400534025965636</v>
      </c>
      <c r="N819">
        <v>58.04</v>
      </c>
      <c r="O819">
        <v>1.08</v>
      </c>
      <c r="P819">
        <v>8012929</v>
      </c>
      <c r="Q819">
        <v>6388638.333333333</v>
      </c>
      <c r="R819">
        <v>32.930893333333337</v>
      </c>
      <c r="S819">
        <v>4.97</v>
      </c>
      <c r="T819">
        <v>104.4282</v>
      </c>
      <c r="U819">
        <v>9.7991841106033501E-3</v>
      </c>
      <c r="V819" s="10">
        <f t="shared" si="675"/>
        <v>1.0233111581389087</v>
      </c>
      <c r="W819">
        <v>50.82</v>
      </c>
      <c r="X819">
        <v>12.73</v>
      </c>
      <c r="Y819">
        <v>11376583</v>
      </c>
      <c r="Z819">
        <v>10239231.666666666</v>
      </c>
      <c r="AA819">
        <v>59.671508333333328</v>
      </c>
      <c r="AB819">
        <v>7.1116666666666672</v>
      </c>
      <c r="AC819">
        <v>110.3385</v>
      </c>
      <c r="AD819">
        <v>3.0155751358618883E-2</v>
      </c>
      <c r="AE819" s="10">
        <f t="shared" si="676"/>
        <v>3.3273403712829697</v>
      </c>
      <c r="AF819">
        <v>54.74</v>
      </c>
      <c r="AG819">
        <v>-0.89</v>
      </c>
      <c r="AH819">
        <v>36808500</v>
      </c>
      <c r="AI819">
        <v>71265888.333333328</v>
      </c>
      <c r="AJ819">
        <v>336.51484999999997</v>
      </c>
      <c r="AK819">
        <v>55.800833333333337</v>
      </c>
      <c r="AL819">
        <v>145.89449999999999</v>
      </c>
      <c r="AM819">
        <v>7.7003459844804077E-3</v>
      </c>
      <c r="AN819" s="10">
        <f t="shared" si="677"/>
        <v>1.1234381272327767</v>
      </c>
      <c r="AO819">
        <v>85.12</v>
      </c>
      <c r="AP819">
        <v>9</v>
      </c>
      <c r="AQ819">
        <v>18558865</v>
      </c>
      <c r="AR819">
        <v>10280224.166666666</v>
      </c>
      <c r="AS819">
        <v>37.528908333333334</v>
      </c>
      <c r="AT819">
        <v>6.1849999999999996</v>
      </c>
      <c r="AU819">
        <v>114.4233</v>
      </c>
      <c r="AV819">
        <v>1.1837076394205798E-2</v>
      </c>
      <c r="AW819" s="10">
        <f t="shared" ref="AW819:AW881" si="698">AU819*AV819</f>
        <v>1.3544373433771284</v>
      </c>
      <c r="AX819">
        <v>243.21</v>
      </c>
      <c r="AY819">
        <v>25.28</v>
      </c>
      <c r="AZ819">
        <v>48131076</v>
      </c>
      <c r="BA819">
        <v>25856975</v>
      </c>
      <c r="BB819">
        <v>45.808508333333329</v>
      </c>
      <c r="BC819">
        <v>6.5391666666666666</v>
      </c>
      <c r="BD819">
        <v>138.36189999999999</v>
      </c>
      <c r="BE819">
        <v>1.7200466696622296E-3</v>
      </c>
      <c r="BF819" s="10">
        <f t="shared" si="669"/>
        <v>0.23798892530313842</v>
      </c>
      <c r="BG819">
        <v>784.53</v>
      </c>
      <c r="BH819">
        <v>23.89</v>
      </c>
      <c r="BI819">
        <v>4913177</v>
      </c>
      <c r="BJ819">
        <v>1458230.6666666667</v>
      </c>
      <c r="BK819">
        <v>5.2642591666666663</v>
      </c>
      <c r="BL819">
        <v>0.94</v>
      </c>
      <c r="BM819">
        <v>105.8417</v>
      </c>
      <c r="BN819">
        <v>7.0246709701043712E-3</v>
      </c>
      <c r="BO819" s="10">
        <f t="shared" si="548"/>
        <v>0.74350311741649588</v>
      </c>
      <c r="BP819">
        <v>65.67</v>
      </c>
      <c r="BQ819">
        <v>9.92</v>
      </c>
      <c r="BR819">
        <v>10541343</v>
      </c>
      <c r="BS819">
        <v>9875062</v>
      </c>
      <c r="BT819">
        <f t="shared" si="697"/>
        <v>40.881824999999999</v>
      </c>
      <c r="BU819">
        <v>7.1466666666666674</v>
      </c>
      <c r="BV819">
        <v>115.9457</v>
      </c>
      <c r="BW819">
        <v>5.4501154152345856E-3</v>
      </c>
      <c r="BX819" s="10">
        <f t="shared" ref="BX819:BX881" si="699">BV819*BW819</f>
        <v>0.63191744690016471</v>
      </c>
      <c r="BY819">
        <v>138.01</v>
      </c>
      <c r="BZ819">
        <v>10.96</v>
      </c>
      <c r="CA819">
        <v>5765168</v>
      </c>
      <c r="CB819">
        <v>4430411.666666667</v>
      </c>
      <c r="CC819">
        <v>40.881824999999999</v>
      </c>
      <c r="CD819">
        <v>2.5749999999999997</v>
      </c>
      <c r="CE819">
        <v>141.75380000000001</v>
      </c>
      <c r="CF819">
        <v>7.6093692814040582E-4</v>
      </c>
      <c r="CG819" s="10">
        <f t="shared" si="541"/>
        <v>0.10786570112422947</v>
      </c>
      <c r="CH819">
        <v>113.46</v>
      </c>
      <c r="CI819">
        <v>6.31</v>
      </c>
      <c r="CJ819">
        <v>1317432</v>
      </c>
      <c r="CK819">
        <v>1997320.8333333333</v>
      </c>
      <c r="CL819">
        <v>6.540373333333334</v>
      </c>
      <c r="CM819">
        <v>1.0966666666666667</v>
      </c>
      <c r="CN819">
        <v>115.4472</v>
      </c>
      <c r="CO819">
        <v>4.4748968439479973E-3</v>
      </c>
      <c r="CP819" s="10">
        <f t="shared" si="678"/>
        <v>0.51661431092263321</v>
      </c>
      <c r="CQ819">
        <v>74.150000000000006</v>
      </c>
      <c r="CR819">
        <v>2.4900000000000002</v>
      </c>
      <c r="CS819">
        <v>5508399</v>
      </c>
      <c r="CT819">
        <v>7337336.666666667</v>
      </c>
      <c r="CU819">
        <v>27.267991666666664</v>
      </c>
      <c r="CV819">
        <v>5.626666666666666</v>
      </c>
      <c r="CW819">
        <v>113.76300000000001</v>
      </c>
      <c r="CX819">
        <v>5.0943924907956739E-2</v>
      </c>
      <c r="CY819" s="10">
        <f t="shared" si="679"/>
        <v>5.7955337293038829</v>
      </c>
      <c r="CZ819">
        <v>33.03</v>
      </c>
      <c r="DA819">
        <v>13.5</v>
      </c>
      <c r="DB819">
        <v>65284775</v>
      </c>
      <c r="DC819">
        <v>35022898.333333336</v>
      </c>
      <c r="DD819">
        <v>229.57659999999998</v>
      </c>
      <c r="DE819">
        <v>46.368333333333332</v>
      </c>
      <c r="DF819">
        <v>114.4746</v>
      </c>
      <c r="DG819">
        <v>7.4881073044528762E-2</v>
      </c>
      <c r="DH819" s="10">
        <f t="shared" si="680"/>
        <v>8.5719808843432119</v>
      </c>
      <c r="DI819">
        <v>77.12</v>
      </c>
      <c r="DJ819">
        <v>11.37</v>
      </c>
      <c r="DK819">
        <v>83104012</v>
      </c>
      <c r="DL819">
        <v>72953391.666666672</v>
      </c>
      <c r="DM819">
        <v>324.01110833333331</v>
      </c>
      <c r="DN819">
        <v>53.705000000000005</v>
      </c>
      <c r="DO819">
        <v>101.20059999999999</v>
      </c>
      <c r="DP819">
        <v>5.2538194720111557E-3</v>
      </c>
      <c r="DQ819" s="10">
        <f t="shared" si="681"/>
        <v>0.53168968285921214</v>
      </c>
      <c r="DR819">
        <v>47.47</v>
      </c>
      <c r="DS819">
        <v>14.78</v>
      </c>
      <c r="DT819">
        <v>10753532</v>
      </c>
      <c r="DU819">
        <v>6837700.833333333</v>
      </c>
      <c r="DV819">
        <v>26.849774999999998</v>
      </c>
      <c r="DW819">
        <v>4.5666666666666664</v>
      </c>
      <c r="DX819">
        <v>184.70310000000001</v>
      </c>
      <c r="DY819">
        <v>4.9305553595526174E-3</v>
      </c>
      <c r="DZ819" s="10">
        <f t="shared" ref="DZ819:DZ881" si="700">DX819*DY819</f>
        <v>0.91068885963098312</v>
      </c>
      <c r="EA819">
        <v>54.67</v>
      </c>
      <c r="EB819">
        <v>12.22</v>
      </c>
      <c r="EC819">
        <v>9785606</v>
      </c>
      <c r="ED819">
        <v>5032202.5</v>
      </c>
      <c r="EE819">
        <v>22.441121666666664</v>
      </c>
      <c r="EF819">
        <v>2.7433333333333336</v>
      </c>
      <c r="EG819">
        <v>115.7521</v>
      </c>
      <c r="EH819">
        <v>3.2629731076178867E-4</v>
      </c>
      <c r="EI819" s="10">
        <f t="shared" si="670"/>
        <v>3.7769598945029639E-2</v>
      </c>
      <c r="EJ819">
        <v>81.650000000000006</v>
      </c>
      <c r="EK819">
        <v>3.42</v>
      </c>
      <c r="EL819">
        <v>343536</v>
      </c>
      <c r="EM819">
        <v>413868.58333333331</v>
      </c>
      <c r="EN819">
        <v>5.3537991666666676</v>
      </c>
      <c r="EO819">
        <v>1.5891666666666666</v>
      </c>
      <c r="EP819">
        <v>110.1812</v>
      </c>
      <c r="EQ819">
        <v>6.4177294480282096E-3</v>
      </c>
      <c r="ER819" s="10">
        <f t="shared" si="682"/>
        <v>0.70711313185908575</v>
      </c>
      <c r="ES819">
        <v>97.74</v>
      </c>
      <c r="ET819">
        <v>11.28</v>
      </c>
      <c r="EU819">
        <v>4810258</v>
      </c>
      <c r="EV819">
        <v>5521110</v>
      </c>
      <c r="EW819">
        <v>15.200211666666666</v>
      </c>
      <c r="EX819">
        <v>2.5550000000000002</v>
      </c>
      <c r="EY819">
        <v>83.806529999999995</v>
      </c>
      <c r="EZ819">
        <v>5.8701208346719144E-3</v>
      </c>
      <c r="FA819" s="10">
        <f t="shared" si="671"/>
        <v>0.49195445783455682</v>
      </c>
      <c r="FB819">
        <v>3.93</v>
      </c>
      <c r="FC819">
        <v>21.51</v>
      </c>
      <c r="FD819">
        <v>8361796</v>
      </c>
      <c r="FE819">
        <v>6256259.166666667</v>
      </c>
      <c r="FF819">
        <v>23.807103333333334</v>
      </c>
      <c r="FG819">
        <v>5.62</v>
      </c>
      <c r="FH819">
        <v>107.7231</v>
      </c>
      <c r="FI819">
        <v>4.2988555410172047E-2</v>
      </c>
      <c r="FJ819" s="10">
        <f t="shared" si="683"/>
        <v>4.6308604533055044</v>
      </c>
      <c r="FK819">
        <v>23.95</v>
      </c>
      <c r="FL819">
        <v>14.39</v>
      </c>
      <c r="FM819">
        <v>60390317</v>
      </c>
      <c r="FN819">
        <v>32687541.666666668</v>
      </c>
      <c r="FO819">
        <v>153.59338333333332</v>
      </c>
      <c r="FP819">
        <v>24.340833333333332</v>
      </c>
      <c r="FQ819">
        <v>110.8845</v>
      </c>
      <c r="FR819">
        <v>8.9868964761791334E-2</v>
      </c>
      <c r="FS819" s="10">
        <f t="shared" si="684"/>
        <v>9.9650752231288511</v>
      </c>
      <c r="FT819">
        <v>216.12</v>
      </c>
      <c r="FU819">
        <v>13.84</v>
      </c>
      <c r="FV819">
        <v>127064685</v>
      </c>
      <c r="FW819">
        <v>102371316.66666667</v>
      </c>
      <c r="FX819">
        <v>446.22309999999999</v>
      </c>
      <c r="FY819">
        <v>86.839166666666657</v>
      </c>
      <c r="FZ819">
        <v>211.69309999999999</v>
      </c>
      <c r="GA819">
        <v>9.510956681217554E-4</v>
      </c>
      <c r="GB819" s="10">
        <f t="shared" si="550"/>
        <v>0.20134039038126555</v>
      </c>
      <c r="GC819">
        <v>114.74</v>
      </c>
      <c r="GD819">
        <v>6.94</v>
      </c>
      <c r="GE819">
        <v>1942599</v>
      </c>
      <c r="GF819">
        <v>1213356.3333333333</v>
      </c>
      <c r="GG819">
        <v>4.0815127499999999</v>
      </c>
      <c r="GH819">
        <v>0.62750000000000006</v>
      </c>
      <c r="GI819">
        <v>133.8631</v>
      </c>
      <c r="GJ819">
        <v>1.6308185812954424E-3</v>
      </c>
      <c r="GK819" s="10">
        <f t="shared" si="551"/>
        <v>0.21830643082980994</v>
      </c>
      <c r="GL819">
        <v>114.1</v>
      </c>
      <c r="GM819">
        <v>7.56</v>
      </c>
      <c r="GN819">
        <v>2829318</v>
      </c>
      <c r="GO819">
        <v>2070658.8333333333</v>
      </c>
      <c r="GP819">
        <v>5.7625199999999994</v>
      </c>
      <c r="GQ819">
        <v>0.29666666666666669</v>
      </c>
      <c r="GR819">
        <v>100.0395</v>
      </c>
      <c r="GS819">
        <v>1.1710441022553637E-3</v>
      </c>
      <c r="GT819" s="10">
        <f t="shared" si="546"/>
        <v>0.11715066646757546</v>
      </c>
      <c r="GU819">
        <v>53.39</v>
      </c>
      <c r="GV819">
        <v>11.96</v>
      </c>
      <c r="GW819">
        <v>596505</v>
      </c>
      <c r="GX819">
        <v>853497.75</v>
      </c>
      <c r="GY819">
        <v>3.6962414166666666</v>
      </c>
      <c r="GZ819">
        <v>7.4999999999999997E-2</v>
      </c>
      <c r="HA819">
        <v>113.56189999999999</v>
      </c>
      <c r="HB819">
        <v>4.3178538276434961E-2</v>
      </c>
      <c r="HC819" s="10">
        <f t="shared" si="685"/>
        <v>4.9034368458946789</v>
      </c>
      <c r="HD819">
        <v>67.459999999999994</v>
      </c>
      <c r="HE819">
        <v>22.23</v>
      </c>
      <c r="HF819">
        <v>123400054</v>
      </c>
      <c r="HG819">
        <v>61580833.333333336</v>
      </c>
      <c r="HH819">
        <v>191.10535000000002</v>
      </c>
      <c r="HI819">
        <v>27.424166666666665</v>
      </c>
      <c r="HJ819">
        <v>114.9041</v>
      </c>
      <c r="HK819">
        <v>1.6117217758148488E-2</v>
      </c>
      <c r="HL819" s="10">
        <f t="shared" si="686"/>
        <v>1.8519344010040697</v>
      </c>
      <c r="HM819">
        <v>68.459999999999994</v>
      </c>
      <c r="HN819">
        <v>12.83</v>
      </c>
      <c r="HO819">
        <v>17315375</v>
      </c>
      <c r="HP819">
        <v>17226946.666666668</v>
      </c>
      <c r="HQ819">
        <v>87.683850000000007</v>
      </c>
      <c r="HR819">
        <v>9.67</v>
      </c>
      <c r="HS819">
        <v>126.7662</v>
      </c>
      <c r="HT819">
        <v>1.6117217758148488E-2</v>
      </c>
      <c r="HU819" s="10">
        <f t="shared" si="687"/>
        <v>2.0431184497730031</v>
      </c>
      <c r="HV819">
        <v>111.67</v>
      </c>
      <c r="HW819">
        <v>10.73</v>
      </c>
      <c r="HX819">
        <v>4812748</v>
      </c>
      <c r="HY819">
        <v>7157553.333333333</v>
      </c>
      <c r="HZ819">
        <v>21.653899999999997</v>
      </c>
      <c r="IA819">
        <v>9.67</v>
      </c>
      <c r="IB819">
        <v>131.4324</v>
      </c>
      <c r="IC819">
        <v>5.8208259271045355E-3</v>
      </c>
      <c r="ID819" s="10">
        <f t="shared" si="688"/>
        <v>0.76504512158157412</v>
      </c>
      <c r="IE819">
        <v>152.94</v>
      </c>
      <c r="IF819">
        <v>3.23</v>
      </c>
      <c r="IG819">
        <v>5276806</v>
      </c>
      <c r="IH819">
        <v>6214348.333333333</v>
      </c>
      <c r="II819">
        <v>46.756820833333336</v>
      </c>
      <c r="IJ819">
        <v>12.355833333333335</v>
      </c>
      <c r="IK819">
        <v>123.70699999999999</v>
      </c>
      <c r="IL819">
        <v>1.9428899937330438E-2</v>
      </c>
      <c r="IM819" s="10">
        <f t="shared" si="542"/>
        <v>2.4034909245473366</v>
      </c>
      <c r="IN819">
        <v>85</v>
      </c>
      <c r="IO819">
        <v>10.39</v>
      </c>
      <c r="IP819">
        <v>38254964</v>
      </c>
      <c r="IQ819">
        <v>31901373.333333332</v>
      </c>
      <c r="IR819">
        <v>100.69074999999999</v>
      </c>
      <c r="IS819">
        <v>14.159166666666666</v>
      </c>
      <c r="IT819">
        <v>119.0029</v>
      </c>
      <c r="IU819">
        <v>5.8128586165016342E-3</v>
      </c>
      <c r="IV819" s="10">
        <f t="shared" si="689"/>
        <v>0.69174703265368231</v>
      </c>
      <c r="IW819">
        <v>30.15</v>
      </c>
      <c r="IX819">
        <v>19.059999999999999</v>
      </c>
      <c r="IY819">
        <v>10330836</v>
      </c>
      <c r="IZ819">
        <v>5793144.166666667</v>
      </c>
      <c r="JA819">
        <v>25.156489166666663</v>
      </c>
      <c r="JB819">
        <v>4.7991666666666672</v>
      </c>
      <c r="JC819">
        <v>122.3921</v>
      </c>
      <c r="JD819">
        <v>2.7999662445797485E-3</v>
      </c>
      <c r="JE819" s="10">
        <f t="shared" si="547"/>
        <v>0.34269374860322904</v>
      </c>
      <c r="JF819">
        <v>71.08</v>
      </c>
      <c r="JG819">
        <v>10.24</v>
      </c>
      <c r="JH819">
        <v>5435704</v>
      </c>
      <c r="JI819">
        <v>4364607.666666667</v>
      </c>
      <c r="JJ819">
        <v>16.216224999999998</v>
      </c>
      <c r="JK819">
        <v>2.2850000000000001</v>
      </c>
      <c r="JL819">
        <v>107.9508</v>
      </c>
      <c r="JM819">
        <v>1.288345807782601E-3</v>
      </c>
      <c r="JN819" s="10">
        <f t="shared" si="672"/>
        <v>0.13907796062677799</v>
      </c>
      <c r="JO819">
        <v>87.29</v>
      </c>
      <c r="JP819">
        <v>11.05</v>
      </c>
      <c r="JQ819">
        <v>2062410</v>
      </c>
      <c r="JR819">
        <v>1813115.6666666667</v>
      </c>
      <c r="JS819">
        <v>6.7267436666666667</v>
      </c>
      <c r="JT819">
        <v>1.3375000000000001</v>
      </c>
      <c r="JU819">
        <v>122.25369999999999</v>
      </c>
      <c r="JV819">
        <v>3.5926226007687662E-2</v>
      </c>
      <c r="JW819" s="10">
        <f t="shared" si="690"/>
        <v>4.3921140564760446</v>
      </c>
      <c r="JX819">
        <v>83.33</v>
      </c>
      <c r="JY819">
        <v>14.47</v>
      </c>
      <c r="JZ819">
        <v>51486268</v>
      </c>
      <c r="KA819">
        <v>57945370.833333336</v>
      </c>
      <c r="KB819">
        <v>287.15059166666668</v>
      </c>
      <c r="KC819">
        <v>48.034166666666664</v>
      </c>
      <c r="KD819">
        <v>95.534520000000001</v>
      </c>
      <c r="KE819">
        <v>3.1470909267677517E-2</v>
      </c>
      <c r="KF819" s="10">
        <f t="shared" si="691"/>
        <v>3.0065582108511233</v>
      </c>
      <c r="KG819">
        <v>31.92</v>
      </c>
      <c r="KH819">
        <v>16.53</v>
      </c>
      <c r="KI819">
        <v>46868594</v>
      </c>
      <c r="KJ819">
        <v>27529033.333333332</v>
      </c>
      <c r="KK819">
        <v>133.50354999999999</v>
      </c>
      <c r="KL819">
        <v>22.698333333333334</v>
      </c>
      <c r="KM819">
        <v>113.9657</v>
      </c>
      <c r="KN819">
        <v>8.9228767259934543E-3</v>
      </c>
      <c r="KO819" s="10">
        <f t="shared" si="692"/>
        <v>1.0169018920915522</v>
      </c>
      <c r="KP819">
        <v>76.45</v>
      </c>
      <c r="KQ819">
        <v>4.1399999999999997</v>
      </c>
      <c r="KR819">
        <v>10057864</v>
      </c>
      <c r="KS819">
        <v>6325788.333333333</v>
      </c>
      <c r="KT819">
        <v>52.611902500000006</v>
      </c>
      <c r="KU819">
        <v>13.685833333333333</v>
      </c>
      <c r="KV819">
        <v>108.2961</v>
      </c>
      <c r="KW819">
        <v>9.843105399442718E-3</v>
      </c>
      <c r="KX819" s="10">
        <f t="shared" si="693"/>
        <v>1.0659699266485885</v>
      </c>
      <c r="KY819">
        <v>59.75</v>
      </c>
      <c r="KZ819">
        <v>8.24</v>
      </c>
      <c r="LA819">
        <v>8453628</v>
      </c>
      <c r="LB819">
        <v>3792575.8333333335</v>
      </c>
      <c r="LC819">
        <v>26.416241666666664</v>
      </c>
      <c r="LD819">
        <v>5.0125000000000002</v>
      </c>
      <c r="LE819">
        <v>131.58590000000001</v>
      </c>
      <c r="LF819">
        <v>3.8669276587762549E-2</v>
      </c>
      <c r="LG819" s="10">
        <f t="shared" si="694"/>
        <v>5.0883315621496648</v>
      </c>
      <c r="LH819">
        <v>48.33</v>
      </c>
      <c r="LI819">
        <v>12.9</v>
      </c>
      <c r="LJ819">
        <v>83083668</v>
      </c>
      <c r="LK819">
        <v>47251205</v>
      </c>
      <c r="LL819">
        <v>148.94513333333333</v>
      </c>
      <c r="LM819">
        <v>24.703333333333333</v>
      </c>
      <c r="LN819">
        <v>113.8502</v>
      </c>
      <c r="LO819">
        <v>5.1949524853382306E-2</v>
      </c>
      <c r="LP819" s="10">
        <f t="shared" si="695"/>
        <v>5.914463794462546</v>
      </c>
      <c r="LQ819">
        <v>90.72</v>
      </c>
      <c r="LR819">
        <v>11.19</v>
      </c>
      <c r="LS819">
        <v>66354474</v>
      </c>
      <c r="LT819">
        <v>40061637.5</v>
      </c>
      <c r="LU819">
        <v>187.42303333333334</v>
      </c>
      <c r="LV819">
        <v>28.185000000000002</v>
      </c>
      <c r="LW819">
        <v>115.6323</v>
      </c>
      <c r="LX819">
        <v>0.33263459957438479</v>
      </c>
      <c r="LY819" s="10">
        <f t="shared" si="696"/>
        <v>38.463303808365133</v>
      </c>
      <c r="LZ819">
        <v>66.08</v>
      </c>
      <c r="MA819">
        <v>10.87</v>
      </c>
      <c r="MB819">
        <v>332204656</v>
      </c>
      <c r="MC819">
        <v>513064750</v>
      </c>
      <c r="MD819">
        <v>2151.9870000000001</v>
      </c>
      <c r="ME819">
        <v>337.6925</v>
      </c>
      <c r="MF819" s="13">
        <f t="shared" si="552"/>
        <v>116.62960030696942</v>
      </c>
      <c r="MG819" s="13">
        <f t="shared" si="553"/>
        <v>2.3904742479706975E-2</v>
      </c>
      <c r="MH819" s="13">
        <f t="shared" si="630"/>
        <v>1.3944955892112088E-2</v>
      </c>
      <c r="MI819" s="12">
        <v>105.9961</v>
      </c>
      <c r="MJ819" s="12">
        <f t="shared" si="554"/>
        <v>2.1576292389747564E-2</v>
      </c>
      <c r="MK819" s="12">
        <f t="shared" si="555"/>
        <v>2.3284500899594107E-3</v>
      </c>
      <c r="ML819" s="12">
        <f t="shared" si="631"/>
        <v>1.4468594817352631E-2</v>
      </c>
      <c r="MM819" s="14">
        <v>140.06899999999999</v>
      </c>
      <c r="MN819" s="14">
        <f t="shared" si="556"/>
        <v>2.5762516742816377E-2</v>
      </c>
      <c r="MO819" s="14">
        <f t="shared" si="557"/>
        <v>1.8577742631094019E-3</v>
      </c>
      <c r="MP819" s="14">
        <f t="shared" si="632"/>
        <v>2.6877798398075026E-3</v>
      </c>
      <c r="MQ819" s="16">
        <v>104.4282</v>
      </c>
      <c r="MR819" s="16">
        <f t="shared" si="558"/>
        <v>3.1026097464893931E-2</v>
      </c>
      <c r="MS819" s="16">
        <f t="shared" si="559"/>
        <v>7.1213549851869562E-3</v>
      </c>
      <c r="MT819" s="16">
        <f t="shared" si="633"/>
        <v>6.7847453617757569E-3</v>
      </c>
      <c r="MU819" s="13">
        <v>110.3385</v>
      </c>
      <c r="MV819" s="13">
        <f t="shared" si="560"/>
        <v>3.5438490795507871E-2</v>
      </c>
      <c r="MW819" s="13">
        <f t="shared" si="561"/>
        <v>1.1533748315800896E-2</v>
      </c>
      <c r="MX819" s="13">
        <f t="shared" si="634"/>
        <v>1.0603151169151559E-2</v>
      </c>
      <c r="MY819" s="12">
        <v>145.89449999999999</v>
      </c>
      <c r="MZ819" s="12">
        <f t="shared" si="562"/>
        <v>5.7598139600968157E-2</v>
      </c>
      <c r="NA819" s="12">
        <f t="shared" si="563"/>
        <v>3.3693397121261182E-2</v>
      </c>
      <c r="NB819" s="12">
        <f t="shared" si="635"/>
        <v>2.474995923666623E-2</v>
      </c>
      <c r="NC819" s="14">
        <v>114.4233</v>
      </c>
      <c r="ND819" s="14">
        <f t="shared" si="564"/>
        <v>-1.3901672233885276E-2</v>
      </c>
      <c r="NE819" s="14">
        <f t="shared" si="565"/>
        <v>3.7806414713592251E-2</v>
      </c>
      <c r="NF819" s="14">
        <f t="shared" si="636"/>
        <v>3.4013189389831111E-2</v>
      </c>
      <c r="NG819" s="16">
        <v>138.36189999999999</v>
      </c>
      <c r="NH819" s="16">
        <f t="shared" si="566"/>
        <v>-6.8441823373440736E-3</v>
      </c>
      <c r="NI819" s="16">
        <f t="shared" si="567"/>
        <v>138.33799525752028</v>
      </c>
      <c r="NJ819" s="16">
        <f t="shared" si="637"/>
        <v>0.96744495589214807</v>
      </c>
      <c r="NK819" s="13">
        <v>105.8417</v>
      </c>
      <c r="NL819" s="13">
        <f t="shared" si="568"/>
        <v>1.7375072211899933E-2</v>
      </c>
      <c r="NM819" s="13">
        <f t="shared" si="569"/>
        <v>6.5296702678070417E-3</v>
      </c>
      <c r="NN819" s="13">
        <f t="shared" si="638"/>
        <v>5.0343309659570679E-3</v>
      </c>
      <c r="NO819" s="12">
        <v>115.9457</v>
      </c>
      <c r="NP819" s="12">
        <f t="shared" si="570"/>
        <v>2.162182642270194E-2</v>
      </c>
      <c r="NQ819" s="12">
        <f t="shared" si="571"/>
        <v>2.2829160570050355E-3</v>
      </c>
      <c r="NR819" s="12">
        <f t="shared" si="639"/>
        <v>6.2386329331531876E-4</v>
      </c>
      <c r="NS819" s="14">
        <v>141.75380000000001</v>
      </c>
      <c r="NT819" s="14">
        <f t="shared" si="572"/>
        <v>-1.7574378194963436E-2</v>
      </c>
      <c r="NU819" s="14">
        <f t="shared" si="573"/>
        <v>4.1479120674670411E-2</v>
      </c>
      <c r="NV819" s="14">
        <f t="shared" si="640"/>
        <v>2.3863360474462803E-2</v>
      </c>
      <c r="NW819" s="16">
        <v>115.4472</v>
      </c>
      <c r="NX819" s="16">
        <f t="shared" si="574"/>
        <v>2.5566495986468762E-2</v>
      </c>
      <c r="NY819" s="16">
        <f t="shared" si="575"/>
        <v>1.6617535067617872E-3</v>
      </c>
      <c r="NZ819" s="16">
        <f t="shared" si="641"/>
        <v>1.692500600874558E-3</v>
      </c>
      <c r="OA819" s="13">
        <v>113.76300000000001</v>
      </c>
      <c r="OB819" s="13">
        <f t="shared" si="576"/>
        <v>3.2344301702288636E-2</v>
      </c>
      <c r="OC819" s="13">
        <f t="shared" si="577"/>
        <v>8.4395592225816607E-3</v>
      </c>
      <c r="OD819" s="13">
        <f t="shared" si="642"/>
        <v>6.5604734096558204E-4</v>
      </c>
      <c r="OE819" s="15">
        <v>114.4746</v>
      </c>
      <c r="OF819" s="15">
        <f t="shared" si="578"/>
        <v>4.1828929226372713E-2</v>
      </c>
      <c r="OG819" s="15">
        <f t="shared" si="579"/>
        <v>1.7924186746665738E-2</v>
      </c>
      <c r="OH819" s="15">
        <f t="shared" si="643"/>
        <v>1.6015533434332596E-5</v>
      </c>
      <c r="OI819" s="14">
        <v>101.20059999999999</v>
      </c>
      <c r="OJ819" s="14">
        <f t="shared" si="580"/>
        <v>-4.1574762881130489E-2</v>
      </c>
      <c r="OK819" s="14">
        <f t="shared" si="581"/>
        <v>6.5479505360837464E-2</v>
      </c>
      <c r="OL819" s="14">
        <f t="shared" si="644"/>
        <v>2.0739836726823002E-3</v>
      </c>
      <c r="OM819" s="16">
        <v>184.70310000000001</v>
      </c>
      <c r="ON819" s="16">
        <f t="shared" si="582"/>
        <v>2.5852492996327747E-2</v>
      </c>
      <c r="OO819" s="16">
        <f t="shared" si="583"/>
        <v>1.947750516620772E-3</v>
      </c>
      <c r="OP819" s="16">
        <f t="shared" si="645"/>
        <v>8.0268194392267844E-3</v>
      </c>
      <c r="OQ819" s="13">
        <v>115.7521</v>
      </c>
      <c r="OR819" s="13">
        <f t="shared" si="584"/>
        <v>1.6690996541117498E-2</v>
      </c>
      <c r="OS819" s="13">
        <f t="shared" si="585"/>
        <v>7.2137459385894775E-3</v>
      </c>
      <c r="OT819" s="13">
        <f t="shared" si="646"/>
        <v>4.6359436401993581E-2</v>
      </c>
      <c r="OU819" s="16">
        <v>110.1812</v>
      </c>
      <c r="OV819" s="16">
        <f t="shared" si="586"/>
        <v>1.8855746281975394E-2</v>
      </c>
      <c r="OW819" s="16">
        <f t="shared" si="587"/>
        <v>5.0489961977315811E-3</v>
      </c>
      <c r="OX819" s="16">
        <f t="shared" si="647"/>
        <v>1.6099674178737811E-3</v>
      </c>
      <c r="OY819" s="14">
        <v>83.806529999999995</v>
      </c>
      <c r="OZ819" s="14">
        <f t="shared" si="588"/>
        <v>2.050979625246363E-2</v>
      </c>
      <c r="PA819" s="14">
        <f t="shared" si="589"/>
        <v>3.394946227243345E-3</v>
      </c>
      <c r="PB819" s="14">
        <f t="shared" si="648"/>
        <v>3.3295796221335383E-3</v>
      </c>
      <c r="PC819" s="15">
        <v>107.7231</v>
      </c>
      <c r="PD819" s="15">
        <f t="shared" si="590"/>
        <v>1.6434974849336648E-2</v>
      </c>
      <c r="PE819" s="15">
        <f t="shared" si="591"/>
        <v>7.4697676303703275E-3</v>
      </c>
      <c r="PF819" s="15">
        <f t="shared" si="649"/>
        <v>6.2436857192900153E-3</v>
      </c>
      <c r="PG819" s="14">
        <v>110.8845</v>
      </c>
      <c r="PH819" s="14">
        <f t="shared" si="592"/>
        <v>4.9640052820651093E-2</v>
      </c>
      <c r="PI819" s="14">
        <f t="shared" si="593"/>
        <v>2.5735310340944118E-2</v>
      </c>
      <c r="PJ819" s="14">
        <f t="shared" si="650"/>
        <v>1.978137032959304E-2</v>
      </c>
      <c r="PK819" s="16">
        <v>211.69309999999999</v>
      </c>
      <c r="PL819" s="16">
        <f t="shared" si="594"/>
        <v>1.4109856060689374E-2</v>
      </c>
      <c r="PM819" s="16">
        <f t="shared" si="595"/>
        <v>9.794886419017601E-3</v>
      </c>
      <c r="PN819" s="16">
        <f t="shared" si="651"/>
        <v>1.194508357472801E-2</v>
      </c>
      <c r="PO819" s="13">
        <v>133.8631</v>
      </c>
      <c r="PP819" s="13">
        <f t="shared" si="596"/>
        <v>8.95344420057409E-3</v>
      </c>
      <c r="PQ819" s="13">
        <f t="shared" si="597"/>
        <v>1.4951298279132885E-2</v>
      </c>
      <c r="PR819" s="13">
        <f t="shared" si="652"/>
        <v>3.6306397700590631E-3</v>
      </c>
      <c r="PS819" s="14">
        <v>100.0395</v>
      </c>
      <c r="PT819" s="14">
        <f t="shared" si="598"/>
        <v>2.4959591555044902E-2</v>
      </c>
      <c r="PU819" s="14">
        <f t="shared" si="599"/>
        <v>1.0548490753379269E-3</v>
      </c>
      <c r="PV819" s="14">
        <f t="shared" si="653"/>
        <v>2.6247637717258909E-2</v>
      </c>
      <c r="PW819" s="15">
        <v>113.56189999999999</v>
      </c>
      <c r="PX819" s="15">
        <f t="shared" si="600"/>
        <v>-9.8490297886069111E-3</v>
      </c>
      <c r="PY819" s="15">
        <f t="shared" si="601"/>
        <v>3.3753772268313886E-2</v>
      </c>
      <c r="PZ819" s="15">
        <f t="shared" si="654"/>
        <v>6.7061580690384037E-3</v>
      </c>
      <c r="QA819" s="14">
        <v>114.9041</v>
      </c>
      <c r="QB819" s="14">
        <f t="shared" si="602"/>
        <v>3.0631721515127053E-2</v>
      </c>
      <c r="QC819" s="14">
        <f t="shared" si="603"/>
        <v>6.7269790354200776E-3</v>
      </c>
      <c r="QD819" s="14">
        <f t="shared" si="655"/>
        <v>2.3439588973921399E-3</v>
      </c>
      <c r="QE819" s="16">
        <v>126.7662</v>
      </c>
      <c r="QF819" s="16">
        <f t="shared" si="604"/>
        <v>2.2327027033566038E-2</v>
      </c>
      <c r="QG819" s="16">
        <f t="shared" si="605"/>
        <v>1.5777154461409371E-3</v>
      </c>
      <c r="QH819" s="16">
        <f t="shared" si="656"/>
        <v>1.2900357436065879E-2</v>
      </c>
      <c r="QI819" s="13">
        <v>131.4324</v>
      </c>
      <c r="QJ819" s="13">
        <f t="shared" si="606"/>
        <v>3.9748306870061256E-2</v>
      </c>
      <c r="QK819" s="13">
        <f t="shared" si="607"/>
        <v>1.5843564390354281E-2</v>
      </c>
      <c r="QL819" s="13">
        <f t="shared" si="657"/>
        <v>1.2030896561248339E-2</v>
      </c>
      <c r="QM819" s="15">
        <v>123.70699999999999</v>
      </c>
      <c r="QN819" s="15">
        <f t="shared" si="608"/>
        <v>-1.4601910275338081E-3</v>
      </c>
      <c r="QO819" s="15">
        <f t="shared" si="609"/>
        <v>2.5364933507240783E-2</v>
      </c>
      <c r="QP819" s="15">
        <f t="shared" si="658"/>
        <v>1.2295647211552518E-2</v>
      </c>
      <c r="QQ819" s="14">
        <v>119.0029</v>
      </c>
      <c r="QR819" s="14">
        <f t="shared" si="610"/>
        <v>2.0089268493810541E-2</v>
      </c>
      <c r="QS819" s="14">
        <f t="shared" si="611"/>
        <v>3.8154739858964337E-3</v>
      </c>
      <c r="QT819" s="14">
        <f t="shared" si="659"/>
        <v>1.9670683597117211E-4</v>
      </c>
      <c r="QU819" s="16">
        <v>122.3921</v>
      </c>
      <c r="QV819" s="16">
        <f t="shared" si="612"/>
        <v>-3.4898097901083336E-2</v>
      </c>
      <c r="QW819" s="16">
        <f t="shared" si="613"/>
        <v>5.8802840380790311E-2</v>
      </c>
      <c r="QX819" s="16">
        <f t="shared" si="660"/>
        <v>3.8851461438297541E-2</v>
      </c>
      <c r="QY819" s="14">
        <v>107.9508</v>
      </c>
      <c r="QZ819" s="14">
        <f t="shared" si="614"/>
        <v>5.2087870940709102E-4</v>
      </c>
      <c r="RA819" s="14">
        <f t="shared" si="615"/>
        <v>2.3383863770299884E-2</v>
      </c>
      <c r="RB819" s="14">
        <f t="shared" si="661"/>
        <v>4.3901291563782641E-3</v>
      </c>
      <c r="RC819" s="15">
        <v>122.25369999999999</v>
      </c>
      <c r="RD819" s="15">
        <f t="shared" si="616"/>
        <v>3.6646573149419215E-2</v>
      </c>
      <c r="RE819" s="15">
        <f t="shared" si="617"/>
        <v>1.274183066971224E-2</v>
      </c>
      <c r="RF819" s="15">
        <f t="shared" si="662"/>
        <v>3.3352113464930611E-3</v>
      </c>
      <c r="RG819" s="14">
        <v>95.534520000000001</v>
      </c>
      <c r="RH819" s="14">
        <f t="shared" si="618"/>
        <v>-4.3020495941051839E-3</v>
      </c>
      <c r="RI819" s="14">
        <f t="shared" si="619"/>
        <v>2.8206792073812159E-2</v>
      </c>
      <c r="RJ819" s="14">
        <f t="shared" si="663"/>
        <v>3.9006402007785157E-3</v>
      </c>
      <c r="RK819" s="16">
        <v>113.9657</v>
      </c>
      <c r="RL819" s="16">
        <f t="shared" si="620"/>
        <v>3.8227376457030449E-2</v>
      </c>
      <c r="RM819" s="16">
        <f t="shared" si="621"/>
        <v>1.4322633977323473E-2</v>
      </c>
      <c r="RN819" s="16">
        <f t="shared" si="664"/>
        <v>8.1117453272137041E-3</v>
      </c>
      <c r="RO819" s="13">
        <v>108.2961</v>
      </c>
      <c r="RP819" s="13">
        <f t="shared" si="622"/>
        <v>2.4886813594482193E-2</v>
      </c>
      <c r="RQ819" s="13">
        <f t="shared" si="623"/>
        <v>9.8207111477521813E-4</v>
      </c>
      <c r="RR819" s="13">
        <f t="shared" si="665"/>
        <v>2.4565851435627284E-3</v>
      </c>
      <c r="RS819" s="15">
        <v>131.58590000000001</v>
      </c>
      <c r="RT819" s="15">
        <f t="shared" si="624"/>
        <v>-3.5477803087210491E-3</v>
      </c>
      <c r="RU819" s="15">
        <f t="shared" si="625"/>
        <v>2.7452522788428024E-2</v>
      </c>
      <c r="RV819" s="15">
        <f t="shared" si="666"/>
        <v>3.4622450585308773E-4</v>
      </c>
      <c r="RW819" s="14">
        <v>113.8502</v>
      </c>
      <c r="RX819" s="14">
        <f t="shared" si="626"/>
        <v>2.3660589451234504E-2</v>
      </c>
      <c r="RY819" s="14">
        <f t="shared" si="627"/>
        <v>2.4415302847247133E-4</v>
      </c>
      <c r="RZ819" s="14">
        <f t="shared" si="667"/>
        <v>1.9730427432927633E-2</v>
      </c>
      <c r="SA819" s="16">
        <v>115.6323</v>
      </c>
      <c r="SB819" s="16">
        <f t="shared" si="628"/>
        <v>2.4546813406472801E-2</v>
      </c>
      <c r="SC819" s="16">
        <f t="shared" si="629"/>
        <v>6.4207092676582533E-4</v>
      </c>
      <c r="SD819" s="16">
        <f t="shared" si="668"/>
        <v>6.6063917740741829E-3</v>
      </c>
    </row>
    <row r="820" spans="1:498" x14ac:dyDescent="0.35">
      <c r="A820" s="2">
        <v>43040</v>
      </c>
      <c r="B820">
        <v>108.8582</v>
      </c>
      <c r="C820">
        <v>2.0335457229619089E-2</v>
      </c>
      <c r="D820" s="10">
        <f t="shared" si="673"/>
        <v>2.2136812701933208</v>
      </c>
      <c r="E820">
        <v>34.28</v>
      </c>
      <c r="F820">
        <v>25.98</v>
      </c>
      <c r="G820">
        <v>24731044</v>
      </c>
      <c r="H820">
        <v>57143508.333333336</v>
      </c>
      <c r="I820">
        <v>133.47049166666667</v>
      </c>
      <c r="J820">
        <v>21.580833333333334</v>
      </c>
      <c r="K820">
        <v>140.1266</v>
      </c>
      <c r="L820">
        <v>8.1392271137551049E-3</v>
      </c>
      <c r="M820" s="10">
        <f t="shared" si="674"/>
        <v>1.140522222078316</v>
      </c>
      <c r="N820">
        <v>58.04</v>
      </c>
      <c r="O820">
        <v>1.08</v>
      </c>
      <c r="P820">
        <v>8012929</v>
      </c>
      <c r="Q820">
        <v>6388638.333333333</v>
      </c>
      <c r="R820">
        <v>32.930893333333337</v>
      </c>
      <c r="S820">
        <v>4.97</v>
      </c>
      <c r="T820">
        <v>103.3383</v>
      </c>
      <c r="U820">
        <v>9.7991841106033501E-3</v>
      </c>
      <c r="V820" s="10">
        <f t="shared" si="675"/>
        <v>1.0126310273767622</v>
      </c>
      <c r="W820">
        <v>98.67</v>
      </c>
      <c r="X820">
        <v>6.67</v>
      </c>
      <c r="Y820">
        <v>11376583</v>
      </c>
      <c r="Z820">
        <v>10239231.666666666</v>
      </c>
      <c r="AA820">
        <v>59.671508333333328</v>
      </c>
      <c r="AB820">
        <v>7.1116666666666672</v>
      </c>
      <c r="AC820">
        <v>111.80840000000001</v>
      </c>
      <c r="AD820">
        <v>3.0155751358618883E-2</v>
      </c>
      <c r="AE820" s="10">
        <f t="shared" si="676"/>
        <v>3.3716663102050037</v>
      </c>
      <c r="AF820">
        <v>48.4</v>
      </c>
      <c r="AG820">
        <v>-12.6</v>
      </c>
      <c r="AH820">
        <v>36808500</v>
      </c>
      <c r="AI820">
        <v>71265888.333333328</v>
      </c>
      <c r="AJ820">
        <v>336.51484999999997</v>
      </c>
      <c r="AK820">
        <v>55.800833333333337</v>
      </c>
      <c r="AL820">
        <v>140.96360000000001</v>
      </c>
      <c r="AM820">
        <v>7.7003459844804077E-3</v>
      </c>
      <c r="AN820" s="10">
        <f t="shared" si="677"/>
        <v>1.0854684912179025</v>
      </c>
      <c r="AO820">
        <v>46.89</v>
      </c>
      <c r="AP820">
        <v>11.18</v>
      </c>
      <c r="AQ820">
        <v>18558865</v>
      </c>
      <c r="AR820">
        <v>10280224.166666666</v>
      </c>
      <c r="AS820">
        <v>37.528908333333334</v>
      </c>
      <c r="AT820">
        <v>6.1849999999999996</v>
      </c>
      <c r="AU820">
        <v>111.8887</v>
      </c>
      <c r="AV820">
        <v>1.1837076394205798E-2</v>
      </c>
      <c r="AW820" s="10">
        <f t="shared" si="698"/>
        <v>1.3244350895483743</v>
      </c>
      <c r="AX820">
        <v>196.67</v>
      </c>
      <c r="AY820">
        <v>25.33</v>
      </c>
      <c r="AZ820">
        <v>48131076</v>
      </c>
      <c r="BA820">
        <v>25856975</v>
      </c>
      <c r="BB820">
        <v>45.808508333333329</v>
      </c>
      <c r="BC820">
        <v>6.5391666666666666</v>
      </c>
      <c r="BD820">
        <v>135.87549999999999</v>
      </c>
      <c r="BE820">
        <v>1.7200466696622296E-3</v>
      </c>
      <c r="BF820" s="10">
        <f t="shared" si="669"/>
        <v>0.23371220126369024</v>
      </c>
      <c r="BG820">
        <v>169.8</v>
      </c>
      <c r="BH820">
        <v>24.47</v>
      </c>
      <c r="BI820">
        <v>4913177</v>
      </c>
      <c r="BJ820">
        <v>1458230.6666666667</v>
      </c>
      <c r="BK820">
        <v>5.2642591666666663</v>
      </c>
      <c r="BL820">
        <v>0.94</v>
      </c>
      <c r="BM820">
        <v>105.85980000000001</v>
      </c>
      <c r="BN820">
        <v>7.0246709701043712E-3</v>
      </c>
      <c r="BO820" s="10">
        <f t="shared" si="548"/>
        <v>0.7436302639610548</v>
      </c>
      <c r="BP820">
        <v>51.88</v>
      </c>
      <c r="BQ820">
        <v>3.9</v>
      </c>
      <c r="BR820">
        <v>10541343</v>
      </c>
      <c r="BS820">
        <v>9875062</v>
      </c>
      <c r="BT820">
        <f t="shared" si="697"/>
        <v>40.881824999999999</v>
      </c>
      <c r="BU820">
        <v>7.1466666666666674</v>
      </c>
      <c r="BV820">
        <v>112.5908</v>
      </c>
      <c r="BW820">
        <v>5.4501154152345856E-3</v>
      </c>
      <c r="BX820" s="10">
        <f t="shared" si="699"/>
        <v>0.61363285469359419</v>
      </c>
      <c r="BY820">
        <v>85.27</v>
      </c>
      <c r="BZ820">
        <v>5.8</v>
      </c>
      <c r="CA820">
        <v>5765168</v>
      </c>
      <c r="CB820">
        <v>4430411.666666667</v>
      </c>
      <c r="CC820">
        <v>40.881824999999999</v>
      </c>
      <c r="CD820">
        <v>2.5749999999999997</v>
      </c>
      <c r="CE820">
        <v>142.46039999999999</v>
      </c>
      <c r="CF820">
        <v>7.6093692814040582E-4</v>
      </c>
      <c r="CG820" s="10">
        <f t="shared" ref="CG820:CG881" si="701">CE820*CF820</f>
        <v>0.10840337915765347</v>
      </c>
      <c r="CH820">
        <v>62.4</v>
      </c>
      <c r="CI820">
        <v>2.91</v>
      </c>
      <c r="CJ820">
        <v>1317432</v>
      </c>
      <c r="CK820">
        <v>1997320.8333333333</v>
      </c>
      <c r="CL820">
        <v>6.540373333333334</v>
      </c>
      <c r="CM820">
        <v>1.0966666666666667</v>
      </c>
      <c r="CN820">
        <v>112.9603</v>
      </c>
      <c r="CO820">
        <v>4.4748968439479973E-3</v>
      </c>
      <c r="CP820" s="10">
        <f t="shared" si="678"/>
        <v>0.50548568996141896</v>
      </c>
      <c r="CQ820">
        <v>59.9</v>
      </c>
      <c r="CR820">
        <v>-2.15</v>
      </c>
      <c r="CS820">
        <v>5508399</v>
      </c>
      <c r="CT820">
        <v>7337336.666666667</v>
      </c>
      <c r="CU820">
        <v>27.267991666666664</v>
      </c>
      <c r="CV820">
        <v>5.626666666666666</v>
      </c>
      <c r="CW820">
        <v>113.5964</v>
      </c>
      <c r="CX820">
        <v>5.0943924907956739E-2</v>
      </c>
      <c r="CY820" s="10">
        <f t="shared" si="679"/>
        <v>5.7870464714142171</v>
      </c>
      <c r="CZ820">
        <v>69.53</v>
      </c>
      <c r="DA820">
        <v>7.12</v>
      </c>
      <c r="DB820">
        <v>65284775</v>
      </c>
      <c r="DC820">
        <v>35022898.333333336</v>
      </c>
      <c r="DD820">
        <v>229.57659999999998</v>
      </c>
      <c r="DE820">
        <v>46.368333333333332</v>
      </c>
      <c r="DF820">
        <v>115.9012</v>
      </c>
      <c r="DG820">
        <v>7.4881073044528762E-2</v>
      </c>
      <c r="DH820" s="10">
        <f t="shared" si="680"/>
        <v>8.6788062231485377</v>
      </c>
      <c r="DI820">
        <v>72.260000000000005</v>
      </c>
      <c r="DJ820">
        <v>5.2</v>
      </c>
      <c r="DK820">
        <v>83104012</v>
      </c>
      <c r="DL820">
        <v>72953391.666666672</v>
      </c>
      <c r="DM820">
        <v>324.01110833333331</v>
      </c>
      <c r="DN820">
        <v>53.705000000000005</v>
      </c>
      <c r="DO820">
        <v>98.976619999999997</v>
      </c>
      <c r="DP820">
        <v>5.2538194720111557E-3</v>
      </c>
      <c r="DQ820" s="10">
        <f t="shared" si="681"/>
        <v>0.5200052934298488</v>
      </c>
      <c r="DR820">
        <v>136.62</v>
      </c>
      <c r="DS820">
        <v>10.5</v>
      </c>
      <c r="DT820">
        <v>10753532</v>
      </c>
      <c r="DU820">
        <v>6837700.833333333</v>
      </c>
      <c r="DV820">
        <v>26.849774999999998</v>
      </c>
      <c r="DW820">
        <v>4.5666666666666664</v>
      </c>
      <c r="DX820">
        <v>187.96510000000001</v>
      </c>
      <c r="DY820">
        <v>4.9305553595526174E-3</v>
      </c>
      <c r="DZ820" s="10">
        <f t="shared" si="700"/>
        <v>0.92677233121384373</v>
      </c>
      <c r="EA820">
        <v>54.23</v>
      </c>
      <c r="EB820">
        <v>6.34</v>
      </c>
      <c r="EC820">
        <v>9785606</v>
      </c>
      <c r="ED820">
        <v>5032202.5</v>
      </c>
      <c r="EE820">
        <v>22.441121666666664</v>
      </c>
      <c r="EF820">
        <v>2.7433333333333336</v>
      </c>
      <c r="EG820">
        <v>115.7231</v>
      </c>
      <c r="EH820">
        <v>3.2629731076178867E-4</v>
      </c>
      <c r="EI820" s="10">
        <f t="shared" si="670"/>
        <v>3.776013632301755E-2</v>
      </c>
      <c r="EJ820">
        <v>113.33</v>
      </c>
      <c r="EK820">
        <v>-3.12</v>
      </c>
      <c r="EL820">
        <v>343536</v>
      </c>
      <c r="EM820">
        <v>413868.58333333331</v>
      </c>
      <c r="EN820">
        <v>5.3537991666666676</v>
      </c>
      <c r="EO820">
        <v>1.5891666666666666</v>
      </c>
      <c r="EP820">
        <v>110.9849</v>
      </c>
      <c r="EQ820">
        <v>6.4177294480282096E-3</v>
      </c>
      <c r="ER820" s="10">
        <f t="shared" si="682"/>
        <v>0.71227106101646598</v>
      </c>
      <c r="ES820">
        <v>121.3</v>
      </c>
      <c r="ET820">
        <v>6.98</v>
      </c>
      <c r="EU820">
        <v>4810258</v>
      </c>
      <c r="EV820">
        <v>5521110</v>
      </c>
      <c r="EW820">
        <v>15.200211666666666</v>
      </c>
      <c r="EX820">
        <v>2.5550000000000002</v>
      </c>
      <c r="EY820">
        <v>82.205330000000004</v>
      </c>
      <c r="EZ820">
        <v>5.8701208346719144E-3</v>
      </c>
      <c r="FA820" s="10">
        <f t="shared" si="671"/>
        <v>0.48255522035408016</v>
      </c>
      <c r="FB820">
        <v>10.67</v>
      </c>
      <c r="FC820">
        <v>17.73</v>
      </c>
      <c r="FD820">
        <v>8361796</v>
      </c>
      <c r="FE820">
        <v>6256259.166666667</v>
      </c>
      <c r="FF820">
        <v>23.807103333333334</v>
      </c>
      <c r="FG820">
        <v>5.62</v>
      </c>
      <c r="FH820">
        <v>107.9145</v>
      </c>
      <c r="FI820">
        <v>4.2988555410172047E-2</v>
      </c>
      <c r="FJ820" s="10">
        <f t="shared" si="683"/>
        <v>4.6390884628110118</v>
      </c>
      <c r="FK820">
        <v>87.19</v>
      </c>
      <c r="FL820">
        <v>8.73</v>
      </c>
      <c r="FM820">
        <v>60390317</v>
      </c>
      <c r="FN820">
        <v>32687541.666666668</v>
      </c>
      <c r="FO820">
        <v>153.59338333333332</v>
      </c>
      <c r="FP820">
        <v>24.340833333333332</v>
      </c>
      <c r="FQ820">
        <v>114.9662</v>
      </c>
      <c r="FR820">
        <v>8.9868964761791334E-2</v>
      </c>
      <c r="FS820" s="10">
        <f t="shared" si="684"/>
        <v>10.331893376597055</v>
      </c>
      <c r="FT820">
        <v>81.790000000000006</v>
      </c>
      <c r="FU820">
        <v>7.47</v>
      </c>
      <c r="FV820">
        <v>127064685</v>
      </c>
      <c r="FW820">
        <v>102371316.66666667</v>
      </c>
      <c r="FX820">
        <v>446.22309999999999</v>
      </c>
      <c r="FY820">
        <v>86.839166666666657</v>
      </c>
      <c r="FZ820">
        <v>216.77670000000001</v>
      </c>
      <c r="GA820">
        <v>9.510956681217554E-4</v>
      </c>
      <c r="GB820" s="10">
        <f t="shared" si="550"/>
        <v>0.20617538031972935</v>
      </c>
      <c r="GC820">
        <v>62.39</v>
      </c>
      <c r="GD820">
        <v>3.11</v>
      </c>
      <c r="GE820">
        <v>1942599</v>
      </c>
      <c r="GF820">
        <v>1213356.3333333333</v>
      </c>
      <c r="GG820">
        <v>4.0815127499999999</v>
      </c>
      <c r="GH820">
        <v>0.62750000000000006</v>
      </c>
      <c r="GI820">
        <v>135.70670000000001</v>
      </c>
      <c r="GJ820">
        <v>1.6308185812954424E-3</v>
      </c>
      <c r="GK820" s="10">
        <f t="shared" si="551"/>
        <v>0.22131300796628622</v>
      </c>
      <c r="GL820">
        <v>62.8</v>
      </c>
      <c r="GM820">
        <v>3.46</v>
      </c>
      <c r="GN820">
        <v>2829318</v>
      </c>
      <c r="GO820">
        <v>2070658.8333333333</v>
      </c>
      <c r="GP820">
        <v>5.7625199999999994</v>
      </c>
      <c r="GQ820">
        <v>0.29666666666666669</v>
      </c>
      <c r="GR820">
        <v>97.184030000000007</v>
      </c>
      <c r="GS820">
        <v>1.1710441022553637E-3</v>
      </c>
      <c r="GT820" s="10">
        <f t="shared" si="546"/>
        <v>0.11380678516490834</v>
      </c>
      <c r="GU820">
        <v>113.33</v>
      </c>
      <c r="GV820">
        <v>5.4</v>
      </c>
      <c r="GW820">
        <v>596505</v>
      </c>
      <c r="GX820">
        <v>853497.75</v>
      </c>
      <c r="GY820">
        <v>3.6962414166666666</v>
      </c>
      <c r="GZ820">
        <v>7.4999999999999997E-2</v>
      </c>
      <c r="HA820">
        <v>109.5035</v>
      </c>
      <c r="HB820">
        <v>4.3178538276434961E-2</v>
      </c>
      <c r="HC820" s="10">
        <f t="shared" si="685"/>
        <v>4.7282010661535958</v>
      </c>
      <c r="HD820">
        <v>12.9</v>
      </c>
      <c r="HE820">
        <v>20.13</v>
      </c>
      <c r="HF820">
        <v>123400054</v>
      </c>
      <c r="HG820">
        <v>61580833.333333336</v>
      </c>
      <c r="HH820">
        <v>191.10535000000002</v>
      </c>
      <c r="HI820">
        <v>27.424166666666665</v>
      </c>
      <c r="HJ820">
        <v>113.99850000000001</v>
      </c>
      <c r="HK820">
        <v>1.6117217758148488E-2</v>
      </c>
      <c r="HL820" s="10">
        <f t="shared" si="686"/>
        <v>1.8373386486022905</v>
      </c>
      <c r="HM820">
        <v>87.84</v>
      </c>
      <c r="HN820">
        <v>7.19</v>
      </c>
      <c r="HO820">
        <v>17315375</v>
      </c>
      <c r="HP820">
        <v>17226946.666666668</v>
      </c>
      <c r="HQ820">
        <v>87.683850000000007</v>
      </c>
      <c r="HR820">
        <v>9.67</v>
      </c>
      <c r="HS820">
        <v>126.9838</v>
      </c>
      <c r="HT820">
        <v>1.6117217758148488E-2</v>
      </c>
      <c r="HU820" s="10">
        <f t="shared" si="687"/>
        <v>2.046625556357176</v>
      </c>
      <c r="HV820">
        <v>87.15</v>
      </c>
      <c r="HW820">
        <v>12.62</v>
      </c>
      <c r="HX820">
        <v>4812748</v>
      </c>
      <c r="HY820">
        <v>7157553.333333333</v>
      </c>
      <c r="HZ820">
        <v>21.653899999999997</v>
      </c>
      <c r="IA820">
        <v>9.67</v>
      </c>
      <c r="IB820">
        <v>134.5986</v>
      </c>
      <c r="IC820">
        <v>5.8208259271045355E-3</v>
      </c>
      <c r="ID820" s="10">
        <f t="shared" si="688"/>
        <v>0.78347502063197261</v>
      </c>
      <c r="IE820">
        <v>123.54</v>
      </c>
      <c r="IF820">
        <v>-2.5499999999999998</v>
      </c>
      <c r="IG820">
        <v>5276806</v>
      </c>
      <c r="IH820">
        <v>6214348.333333333</v>
      </c>
      <c r="II820">
        <v>46.756820833333336</v>
      </c>
      <c r="IJ820">
        <v>12.355833333333335</v>
      </c>
      <c r="IK820">
        <v>122.4572</v>
      </c>
      <c r="IL820">
        <v>1.9428899937330438E-2</v>
      </c>
      <c r="IM820" s="10">
        <f t="shared" si="542"/>
        <v>2.3792086854056609</v>
      </c>
      <c r="IN820">
        <v>49.02</v>
      </c>
      <c r="IO820">
        <v>4.4800000000000004</v>
      </c>
      <c r="IP820">
        <v>38254964</v>
      </c>
      <c r="IQ820">
        <v>31901373.333333332</v>
      </c>
      <c r="IR820">
        <v>100.69074999999999</v>
      </c>
      <c r="IS820">
        <v>14.159166666666666</v>
      </c>
      <c r="IT820">
        <v>118.333</v>
      </c>
      <c r="IU820">
        <v>5.8128586165016342E-3</v>
      </c>
      <c r="IV820" s="10">
        <f t="shared" si="689"/>
        <v>0.68785299866648786</v>
      </c>
      <c r="IW820">
        <v>66.5</v>
      </c>
      <c r="IX820">
        <v>12.98</v>
      </c>
      <c r="IY820">
        <v>10330836</v>
      </c>
      <c r="IZ820">
        <v>5793144.166666667</v>
      </c>
      <c r="JA820">
        <v>25.156489166666663</v>
      </c>
      <c r="JB820">
        <v>4.7991666666666672</v>
      </c>
      <c r="JC820">
        <v>123.8031</v>
      </c>
      <c r="JD820">
        <v>2.7999662445797485E-3</v>
      </c>
      <c r="JE820" s="10">
        <f t="shared" si="547"/>
        <v>0.34664450097433108</v>
      </c>
      <c r="JF820">
        <v>63.85</v>
      </c>
      <c r="JG820">
        <v>4.18</v>
      </c>
      <c r="JH820">
        <v>5435704</v>
      </c>
      <c r="JI820">
        <v>4364607.666666667</v>
      </c>
      <c r="JJ820">
        <v>16.216224999999998</v>
      </c>
      <c r="JK820">
        <v>2.2850000000000001</v>
      </c>
      <c r="JL820">
        <v>105.53060000000001</v>
      </c>
      <c r="JM820">
        <v>1.288345807782601E-3</v>
      </c>
      <c r="JN820" s="10">
        <f t="shared" si="672"/>
        <v>0.13595990610278255</v>
      </c>
      <c r="JO820">
        <v>165.12</v>
      </c>
      <c r="JP820">
        <v>4.95</v>
      </c>
      <c r="JQ820">
        <v>2062410</v>
      </c>
      <c r="JR820">
        <v>1813115.6666666667</v>
      </c>
      <c r="JS820">
        <v>6.7267436666666667</v>
      </c>
      <c r="JT820">
        <v>1.3375000000000001</v>
      </c>
      <c r="JU820">
        <v>125.9704</v>
      </c>
      <c r="JV820">
        <v>3.5926226007687662E-2</v>
      </c>
      <c r="JW820" s="10">
        <f t="shared" si="690"/>
        <v>4.5256410606788178</v>
      </c>
      <c r="JX820">
        <v>18.79</v>
      </c>
      <c r="JY820">
        <v>6.08</v>
      </c>
      <c r="JZ820">
        <v>51486268</v>
      </c>
      <c r="KA820">
        <v>57945370.833333336</v>
      </c>
      <c r="KB820">
        <v>287.15059166666668</v>
      </c>
      <c r="KC820">
        <v>48.034166666666664</v>
      </c>
      <c r="KD820">
        <v>94.990350000000007</v>
      </c>
      <c r="KE820">
        <v>3.1470909267677517E-2</v>
      </c>
      <c r="KF820" s="10">
        <f t="shared" si="691"/>
        <v>2.9894326861549314</v>
      </c>
      <c r="KG820">
        <v>37.549999999999997</v>
      </c>
      <c r="KH820">
        <v>9.81</v>
      </c>
      <c r="KI820">
        <v>46868594</v>
      </c>
      <c r="KJ820">
        <v>27529033.333333332</v>
      </c>
      <c r="KK820">
        <v>133.50354999999999</v>
      </c>
      <c r="KL820">
        <v>22.698333333333334</v>
      </c>
      <c r="KM820">
        <v>112.84780000000001</v>
      </c>
      <c r="KN820">
        <v>8.9228767259934543E-3</v>
      </c>
      <c r="KO820" s="10">
        <f t="shared" si="692"/>
        <v>1.0069270081995643</v>
      </c>
      <c r="KP820">
        <v>64.290000000000006</v>
      </c>
      <c r="KQ820">
        <v>-2.21</v>
      </c>
      <c r="KR820">
        <v>10057864</v>
      </c>
      <c r="KS820">
        <v>6325788.333333333</v>
      </c>
      <c r="KT820">
        <v>52.611902500000006</v>
      </c>
      <c r="KU820">
        <v>13.685833333333333</v>
      </c>
      <c r="KV820">
        <v>108.648</v>
      </c>
      <c r="KW820">
        <v>9.843105399442718E-3</v>
      </c>
      <c r="KX820" s="10">
        <f t="shared" si="693"/>
        <v>1.0694337154386524</v>
      </c>
      <c r="KY820">
        <v>115.16</v>
      </c>
      <c r="KZ820">
        <v>1.79</v>
      </c>
      <c r="LA820">
        <v>8453628</v>
      </c>
      <c r="LB820">
        <v>3792575.8333333335</v>
      </c>
      <c r="LC820">
        <v>26.416241666666664</v>
      </c>
      <c r="LD820">
        <v>5.0125000000000002</v>
      </c>
      <c r="LE820">
        <v>133.67699999999999</v>
      </c>
      <c r="LF820">
        <v>3.8669276587762549E-2</v>
      </c>
      <c r="LG820" s="10">
        <f t="shared" si="694"/>
        <v>5.1691928864223344</v>
      </c>
      <c r="LH820">
        <v>57.34</v>
      </c>
      <c r="LI820">
        <v>7.19</v>
      </c>
      <c r="LJ820">
        <v>83083668</v>
      </c>
      <c r="LK820">
        <v>47251205</v>
      </c>
      <c r="LL820">
        <v>148.94513333333333</v>
      </c>
      <c r="LM820">
        <v>24.703333333333333</v>
      </c>
      <c r="LN820">
        <v>112.83499999999999</v>
      </c>
      <c r="LO820">
        <v>5.1949524853382306E-2</v>
      </c>
      <c r="LP820" s="10">
        <f t="shared" si="695"/>
        <v>5.8617246368313918</v>
      </c>
      <c r="LQ820">
        <v>117.03</v>
      </c>
      <c r="LR820">
        <v>6.08</v>
      </c>
      <c r="LS820">
        <v>66354474</v>
      </c>
      <c r="LT820">
        <v>40061637.5</v>
      </c>
      <c r="LU820">
        <v>187.42303333333334</v>
      </c>
      <c r="LV820">
        <v>28.185000000000002</v>
      </c>
      <c r="LW820">
        <v>115.9486</v>
      </c>
      <c r="LX820">
        <v>0.33263459957438479</v>
      </c>
      <c r="LY820" s="10">
        <f t="shared" si="696"/>
        <v>38.568516132210512</v>
      </c>
      <c r="LZ820">
        <v>39.409999999999997</v>
      </c>
      <c r="MA820">
        <v>4.3499999999999996</v>
      </c>
      <c r="MB820">
        <v>332204656</v>
      </c>
      <c r="MC820">
        <v>513064750</v>
      </c>
      <c r="MD820">
        <v>2151.9870000000001</v>
      </c>
      <c r="ME820">
        <v>337.6925</v>
      </c>
      <c r="MF820" s="13">
        <f t="shared" si="552"/>
        <v>117.14693705824661</v>
      </c>
      <c r="MG820" s="13">
        <f t="shared" si="553"/>
        <v>4.435724292251253E-3</v>
      </c>
      <c r="MH820" s="13">
        <f t="shared" si="630"/>
        <v>1.9469018187455722E-2</v>
      </c>
      <c r="MI820" s="12">
        <v>108.8582</v>
      </c>
      <c r="MJ820" s="12">
        <f t="shared" si="554"/>
        <v>2.7001936863714882E-2</v>
      </c>
      <c r="MK820" s="12">
        <f t="shared" si="555"/>
        <v>2.2566212571463629E-2</v>
      </c>
      <c r="ML820" s="12">
        <f t="shared" si="631"/>
        <v>2.0237762481504218E-2</v>
      </c>
      <c r="MM820" s="14">
        <v>140.1266</v>
      </c>
      <c r="MN820" s="14">
        <f t="shared" si="556"/>
        <v>4.1122589580844249E-4</v>
      </c>
      <c r="MO820" s="14">
        <f t="shared" si="557"/>
        <v>4.0244983964428105E-3</v>
      </c>
      <c r="MP820" s="14">
        <f t="shared" si="632"/>
        <v>2.1667241333334086E-3</v>
      </c>
      <c r="MQ820" s="16">
        <v>103.3383</v>
      </c>
      <c r="MR820" s="16">
        <f t="shared" si="558"/>
        <v>-1.0436836027050145E-2</v>
      </c>
      <c r="MS820" s="16">
        <f t="shared" si="559"/>
        <v>1.4872560319301398E-2</v>
      </c>
      <c r="MT820" s="16">
        <f t="shared" si="633"/>
        <v>7.7512053341144416E-3</v>
      </c>
      <c r="MU820" s="13">
        <v>111.80840000000001</v>
      </c>
      <c r="MV820" s="13">
        <f t="shared" si="560"/>
        <v>1.3321732668107877E-2</v>
      </c>
      <c r="MW820" s="13">
        <f t="shared" si="561"/>
        <v>8.8860083758566244E-3</v>
      </c>
      <c r="MX820" s="13">
        <f t="shared" si="634"/>
        <v>2.6477399399442714E-3</v>
      </c>
      <c r="MY820" s="12">
        <v>140.96360000000001</v>
      </c>
      <c r="MZ820" s="12">
        <f t="shared" si="562"/>
        <v>-3.3797709989067282E-2</v>
      </c>
      <c r="NA820" s="12">
        <f t="shared" si="563"/>
        <v>3.8233434281318535E-2</v>
      </c>
      <c r="NB820" s="12">
        <f t="shared" si="635"/>
        <v>4.540037160057353E-3</v>
      </c>
      <c r="NC820" s="14">
        <v>111.8887</v>
      </c>
      <c r="ND820" s="14">
        <f t="shared" si="564"/>
        <v>-2.215108286511569E-2</v>
      </c>
      <c r="NE820" s="14">
        <f t="shared" si="565"/>
        <v>2.6586807157366943E-2</v>
      </c>
      <c r="NF820" s="14">
        <f t="shared" si="636"/>
        <v>1.1219607556225308E-2</v>
      </c>
      <c r="NG820" s="16">
        <v>135.87549999999999</v>
      </c>
      <c r="NH820" s="16">
        <f t="shared" si="566"/>
        <v>-1.7970264935650682E-2</v>
      </c>
      <c r="NI820" s="16">
        <f t="shared" si="567"/>
        <v>135.87106427570774</v>
      </c>
      <c r="NJ820" s="16">
        <f t="shared" si="637"/>
        <v>2.4669309818125384</v>
      </c>
      <c r="NK820" s="13">
        <v>105.85980000000001</v>
      </c>
      <c r="NL820" s="13">
        <f t="shared" si="568"/>
        <v>1.7101010282338791E-4</v>
      </c>
      <c r="NM820" s="13">
        <f t="shared" si="569"/>
        <v>4.2647141894278651E-3</v>
      </c>
      <c r="NN820" s="13">
        <f t="shared" si="638"/>
        <v>2.2649560783791767E-3</v>
      </c>
      <c r="NO820" s="12">
        <v>112.5908</v>
      </c>
      <c r="NP820" s="12">
        <f t="shared" si="570"/>
        <v>-2.8935096342512012E-2</v>
      </c>
      <c r="NQ820" s="12">
        <f t="shared" si="571"/>
        <v>3.3370820634763265E-2</v>
      </c>
      <c r="NR820" s="12">
        <f t="shared" si="639"/>
        <v>3.108790457775823E-2</v>
      </c>
      <c r="NS820" s="14">
        <v>142.46039999999999</v>
      </c>
      <c r="NT820" s="14">
        <f t="shared" si="572"/>
        <v>4.9846988228885447E-3</v>
      </c>
      <c r="NU820" s="14">
        <f t="shared" si="573"/>
        <v>5.4897453063729174E-4</v>
      </c>
      <c r="NV820" s="14">
        <f t="shared" si="640"/>
        <v>4.0930146144033119E-2</v>
      </c>
      <c r="NW820" s="16">
        <v>112.9603</v>
      </c>
      <c r="NX820" s="16">
        <f t="shared" si="574"/>
        <v>-2.1541449251259337E-2</v>
      </c>
      <c r="NY820" s="16">
        <f t="shared" si="575"/>
        <v>2.597717354351059E-2</v>
      </c>
      <c r="NZ820" s="16">
        <f t="shared" si="641"/>
        <v>2.4315420036748803E-2</v>
      </c>
      <c r="OA820" s="13">
        <v>113.5964</v>
      </c>
      <c r="OB820" s="13">
        <f t="shared" si="576"/>
        <v>-1.4644480191274845E-3</v>
      </c>
      <c r="OC820" s="13">
        <f t="shared" si="577"/>
        <v>5.9001723113787374E-3</v>
      </c>
      <c r="OD820" s="13">
        <f t="shared" si="642"/>
        <v>2.5393869112029233E-3</v>
      </c>
      <c r="OE820" s="15">
        <v>115.9012</v>
      </c>
      <c r="OF820" s="15">
        <f t="shared" si="578"/>
        <v>1.2462153176337809E-2</v>
      </c>
      <c r="OG820" s="15">
        <f t="shared" si="579"/>
        <v>8.0264288840865561E-3</v>
      </c>
      <c r="OH820" s="15">
        <f t="shared" si="643"/>
        <v>9.8977578625791818E-3</v>
      </c>
      <c r="OI820" s="14">
        <v>98.976619999999997</v>
      </c>
      <c r="OJ820" s="14">
        <f t="shared" si="580"/>
        <v>-2.1975956664288532E-2</v>
      </c>
      <c r="OK820" s="14">
        <f t="shared" si="581"/>
        <v>2.6411680956539785E-2</v>
      </c>
      <c r="OL820" s="14">
        <f t="shared" si="644"/>
        <v>3.906782440429768E-2</v>
      </c>
      <c r="OM820" s="16">
        <v>187.96510000000001</v>
      </c>
      <c r="ON820" s="16">
        <f t="shared" si="582"/>
        <v>1.7660775590664146E-2</v>
      </c>
      <c r="OO820" s="16">
        <f t="shared" si="583"/>
        <v>1.3225051298412893E-2</v>
      </c>
      <c r="OP820" s="16">
        <f t="shared" si="645"/>
        <v>1.1277300781792121E-2</v>
      </c>
      <c r="OQ820" s="13">
        <v>115.7231</v>
      </c>
      <c r="OR820" s="13">
        <f t="shared" si="584"/>
        <v>-2.505354114525904E-4</v>
      </c>
      <c r="OS820" s="13">
        <f t="shared" si="585"/>
        <v>4.6862597037038434E-3</v>
      </c>
      <c r="OT820" s="13">
        <f t="shared" si="646"/>
        <v>2.5274862348856342E-3</v>
      </c>
      <c r="OU820" s="16">
        <v>110.9849</v>
      </c>
      <c r="OV820" s="16">
        <f t="shared" si="586"/>
        <v>7.2943478560769659E-3</v>
      </c>
      <c r="OW820" s="16">
        <f t="shared" si="587"/>
        <v>2.8586235638257129E-3</v>
      </c>
      <c r="OX820" s="16">
        <f t="shared" si="647"/>
        <v>2.1903726339058682E-3</v>
      </c>
      <c r="OY820" s="14">
        <v>82.205330000000004</v>
      </c>
      <c r="OZ820" s="14">
        <f t="shared" si="588"/>
        <v>-1.9105909766219842E-2</v>
      </c>
      <c r="PA820" s="14">
        <f t="shared" si="589"/>
        <v>2.3541634058471095E-2</v>
      </c>
      <c r="PB820" s="14">
        <f t="shared" si="648"/>
        <v>2.014668783122775E-2</v>
      </c>
      <c r="PC820" s="15">
        <v>107.9145</v>
      </c>
      <c r="PD820" s="15">
        <f t="shared" si="590"/>
        <v>1.7767776827810611E-3</v>
      </c>
      <c r="PE820" s="15">
        <f t="shared" si="591"/>
        <v>2.6589466094701919E-3</v>
      </c>
      <c r="PF820" s="15">
        <f t="shared" si="649"/>
        <v>4.8108210209001356E-3</v>
      </c>
      <c r="PG820" s="14">
        <v>114.9662</v>
      </c>
      <c r="PH820" s="14">
        <f t="shared" si="592"/>
        <v>3.6810374759321585E-2</v>
      </c>
      <c r="PI820" s="14">
        <f t="shared" si="593"/>
        <v>3.2374650467070332E-2</v>
      </c>
      <c r="PJ820" s="14">
        <f t="shared" si="650"/>
        <v>6.6393401261262142E-3</v>
      </c>
      <c r="PK820" s="16">
        <v>216.77670000000001</v>
      </c>
      <c r="PL820" s="16">
        <f t="shared" si="594"/>
        <v>2.4014008959196254E-2</v>
      </c>
      <c r="PM820" s="16">
        <f t="shared" si="595"/>
        <v>1.9578284666945001E-2</v>
      </c>
      <c r="PN820" s="16">
        <f t="shared" si="651"/>
        <v>9.7833982479273995E-3</v>
      </c>
      <c r="PO820" s="13">
        <v>135.70670000000001</v>
      </c>
      <c r="PP820" s="13">
        <f t="shared" si="596"/>
        <v>1.3772279291305978E-2</v>
      </c>
      <c r="PQ820" s="13">
        <f t="shared" si="597"/>
        <v>9.3365549990547247E-3</v>
      </c>
      <c r="PR820" s="13">
        <f t="shared" si="652"/>
        <v>5.6147432800781605E-3</v>
      </c>
      <c r="PS820" s="14">
        <v>97.184030000000007</v>
      </c>
      <c r="PT820" s="14">
        <f t="shared" si="598"/>
        <v>-2.854342534698795E-2</v>
      </c>
      <c r="PU820" s="14">
        <f t="shared" si="599"/>
        <v>3.2979149639239203E-2</v>
      </c>
      <c r="PV820" s="14">
        <f t="shared" si="653"/>
        <v>3.1924300563901276E-2</v>
      </c>
      <c r="PW820" s="15">
        <v>109.5035</v>
      </c>
      <c r="PX820" s="15">
        <f t="shared" si="600"/>
        <v>-3.5737337962820193E-2</v>
      </c>
      <c r="PY820" s="15">
        <f t="shared" si="601"/>
        <v>4.0173062255071446E-2</v>
      </c>
      <c r="PZ820" s="15">
        <f t="shared" si="654"/>
        <v>6.4192899867575592E-3</v>
      </c>
      <c r="QA820" s="14">
        <v>113.99850000000001</v>
      </c>
      <c r="QB820" s="14">
        <f t="shared" si="602"/>
        <v>-7.88135497340825E-3</v>
      </c>
      <c r="QC820" s="14">
        <f t="shared" si="603"/>
        <v>1.2317079265659503E-2</v>
      </c>
      <c r="QD820" s="14">
        <f t="shared" si="655"/>
        <v>5.5901002302394254E-3</v>
      </c>
      <c r="QE820" s="16">
        <v>126.9838</v>
      </c>
      <c r="QF820" s="16">
        <f t="shared" si="604"/>
        <v>1.7165458931482913E-3</v>
      </c>
      <c r="QG820" s="16">
        <f t="shared" si="605"/>
        <v>2.7191783991029617E-3</v>
      </c>
      <c r="QH820" s="16">
        <f t="shared" si="656"/>
        <v>1.1414629529620246E-3</v>
      </c>
      <c r="QI820" s="13">
        <v>134.5986</v>
      </c>
      <c r="QJ820" s="13">
        <f t="shared" si="606"/>
        <v>2.4089950423183293E-2</v>
      </c>
      <c r="QK820" s="13">
        <f t="shared" si="607"/>
        <v>1.965422613093204E-2</v>
      </c>
      <c r="QL820" s="13">
        <f t="shared" si="657"/>
        <v>3.8106617405777587E-3</v>
      </c>
      <c r="QM820" s="15">
        <v>122.4572</v>
      </c>
      <c r="QN820" s="15">
        <f t="shared" si="608"/>
        <v>-1.0102904443564209E-2</v>
      </c>
      <c r="QO820" s="15">
        <f t="shared" si="609"/>
        <v>1.4538628735815462E-2</v>
      </c>
      <c r="QP820" s="15">
        <f t="shared" si="658"/>
        <v>1.0826304771425321E-2</v>
      </c>
      <c r="QQ820" s="14">
        <v>118.333</v>
      </c>
      <c r="QR820" s="14">
        <f t="shared" si="610"/>
        <v>-5.6292745807035027E-3</v>
      </c>
      <c r="QS820" s="14">
        <f t="shared" si="611"/>
        <v>1.0064998872954756E-2</v>
      </c>
      <c r="QT820" s="14">
        <f t="shared" si="659"/>
        <v>6.249524887058322E-3</v>
      </c>
      <c r="QU820" s="16">
        <v>123.8031</v>
      </c>
      <c r="QV820" s="16">
        <f t="shared" si="612"/>
        <v>1.1528521857211427E-2</v>
      </c>
      <c r="QW820" s="16">
        <f t="shared" si="613"/>
        <v>7.0927975649601738E-3</v>
      </c>
      <c r="QX820" s="16">
        <f t="shared" si="660"/>
        <v>5.1710042815830137E-2</v>
      </c>
      <c r="QY820" s="14">
        <v>105.53060000000001</v>
      </c>
      <c r="QZ820" s="14">
        <f t="shared" si="614"/>
        <v>-2.2419472574543131E-2</v>
      </c>
      <c r="RA820" s="14">
        <f t="shared" si="615"/>
        <v>2.6855196866794384E-2</v>
      </c>
      <c r="RB820" s="14">
        <f t="shared" si="661"/>
        <v>3.4713330964944999E-3</v>
      </c>
      <c r="RC820" s="15">
        <v>125.9704</v>
      </c>
      <c r="RD820" s="15">
        <f t="shared" si="616"/>
        <v>3.0401533859506946E-2</v>
      </c>
      <c r="RE820" s="15">
        <f t="shared" si="617"/>
        <v>2.5965809567255693E-2</v>
      </c>
      <c r="RF820" s="15">
        <f t="shared" si="662"/>
        <v>1.3223978897543454E-2</v>
      </c>
      <c r="RG820" s="14">
        <v>94.990350000000007</v>
      </c>
      <c r="RH820" s="14">
        <f t="shared" si="618"/>
        <v>-5.6960562527554881E-3</v>
      </c>
      <c r="RI820" s="14">
        <f t="shared" si="619"/>
        <v>1.0131780545006741E-2</v>
      </c>
      <c r="RJ820" s="14">
        <f t="shared" si="663"/>
        <v>1.8075011528805418E-2</v>
      </c>
      <c r="RK820" s="16">
        <v>112.84780000000001</v>
      </c>
      <c r="RL820" s="16">
        <f t="shared" si="620"/>
        <v>-9.809091682848381E-3</v>
      </c>
      <c r="RM820" s="16">
        <f t="shared" si="621"/>
        <v>1.4244815975099634E-2</v>
      </c>
      <c r="RN820" s="16">
        <f t="shared" si="664"/>
        <v>7.78180022238395E-5</v>
      </c>
      <c r="RO820" s="13">
        <v>108.648</v>
      </c>
      <c r="RP820" s="13">
        <f t="shared" si="622"/>
        <v>3.249424494510933E-3</v>
      </c>
      <c r="RQ820" s="13">
        <f t="shared" si="623"/>
        <v>1.18629979774032E-3</v>
      </c>
      <c r="RR820" s="13">
        <f t="shared" si="665"/>
        <v>2.0422868296510188E-4</v>
      </c>
      <c r="RS820" s="15">
        <v>133.67699999999999</v>
      </c>
      <c r="RT820" s="15">
        <f t="shared" si="624"/>
        <v>1.5891520292067529E-2</v>
      </c>
      <c r="RU820" s="15">
        <f t="shared" si="625"/>
        <v>1.1455795999816276E-2</v>
      </c>
      <c r="RV820" s="15">
        <f t="shared" si="666"/>
        <v>1.5996726788611748E-2</v>
      </c>
      <c r="RW820" s="14">
        <v>112.83499999999999</v>
      </c>
      <c r="RX820" s="14">
        <f t="shared" si="626"/>
        <v>-8.9169803829945993E-3</v>
      </c>
      <c r="RY820" s="14">
        <f t="shared" si="627"/>
        <v>1.3352704675245852E-2</v>
      </c>
      <c r="RZ820" s="14">
        <f t="shared" si="667"/>
        <v>1.3108551646773381E-2</v>
      </c>
      <c r="SA820" s="16">
        <v>115.9486</v>
      </c>
      <c r="SB820" s="16">
        <f t="shared" si="628"/>
        <v>2.7353948680428619E-3</v>
      </c>
      <c r="SC820" s="16">
        <f t="shared" si="629"/>
        <v>1.7003294242083911E-3</v>
      </c>
      <c r="SD820" s="16">
        <f t="shared" si="668"/>
        <v>1.0582584974425657E-3</v>
      </c>
    </row>
    <row r="821" spans="1:498" x14ac:dyDescent="0.35">
      <c r="A821" s="2">
        <v>43070</v>
      </c>
      <c r="B821">
        <v>109.74939999999999</v>
      </c>
      <c r="C821">
        <v>2.0335457229619089E-2</v>
      </c>
      <c r="D821" s="10">
        <f t="shared" si="673"/>
        <v>2.2318042296763569</v>
      </c>
      <c r="E821">
        <v>49.63</v>
      </c>
      <c r="F821">
        <v>28.06</v>
      </c>
      <c r="G821">
        <v>24731044</v>
      </c>
      <c r="H821">
        <v>57143508.333333336</v>
      </c>
      <c r="I821">
        <v>133.47049166666667</v>
      </c>
      <c r="J821">
        <v>21.580833333333334</v>
      </c>
      <c r="K821">
        <v>140.6328</v>
      </c>
      <c r="L821">
        <v>8.1392271137551049E-3</v>
      </c>
      <c r="M821" s="10">
        <f t="shared" si="674"/>
        <v>1.1446422988432989</v>
      </c>
      <c r="N821">
        <v>58.04</v>
      </c>
      <c r="O821">
        <v>1.08</v>
      </c>
      <c r="P821">
        <v>8012929</v>
      </c>
      <c r="Q821">
        <v>6388638.333333333</v>
      </c>
      <c r="R821">
        <v>32.930893333333337</v>
      </c>
      <c r="S821">
        <v>4.97</v>
      </c>
      <c r="T821">
        <v>101.7933</v>
      </c>
      <c r="U821">
        <v>9.7991841106033501E-3</v>
      </c>
      <c r="V821" s="10">
        <f t="shared" si="675"/>
        <v>0.99749128792588004</v>
      </c>
      <c r="W821">
        <v>138.1</v>
      </c>
      <c r="X821">
        <v>4.71</v>
      </c>
      <c r="Y821">
        <v>11376583</v>
      </c>
      <c r="Z821">
        <v>10239231.666666666</v>
      </c>
      <c r="AA821">
        <v>59.671508333333328</v>
      </c>
      <c r="AB821">
        <v>7.1116666666666672</v>
      </c>
      <c r="AC821">
        <v>112.27849999999999</v>
      </c>
      <c r="AD821">
        <v>3.0155751358618883E-2</v>
      </c>
      <c r="AE821" s="10">
        <f t="shared" si="676"/>
        <v>3.38584252891869</v>
      </c>
      <c r="AF821">
        <v>37.24</v>
      </c>
      <c r="AG821">
        <v>-17.760000000000002</v>
      </c>
      <c r="AH821">
        <v>36808500</v>
      </c>
      <c r="AI821">
        <v>71265888.333333328</v>
      </c>
      <c r="AJ821">
        <v>336.51484999999997</v>
      </c>
      <c r="AK821">
        <v>55.800833333333337</v>
      </c>
      <c r="AL821">
        <v>140.4179</v>
      </c>
      <c r="AM821">
        <v>7.7003459844804077E-3</v>
      </c>
      <c r="AN821" s="10">
        <f t="shared" si="677"/>
        <v>1.0812664124141715</v>
      </c>
      <c r="AO821">
        <v>63.12</v>
      </c>
      <c r="AP821">
        <v>12.97</v>
      </c>
      <c r="AQ821">
        <v>18558865</v>
      </c>
      <c r="AR821">
        <v>10280224.166666666</v>
      </c>
      <c r="AS821">
        <v>37.528908333333334</v>
      </c>
      <c r="AT821">
        <v>6.1849999999999996</v>
      </c>
      <c r="AU821">
        <v>114.4629</v>
      </c>
      <c r="AV821">
        <v>1.1837076394205798E-2</v>
      </c>
      <c r="AW821" s="10">
        <f t="shared" si="698"/>
        <v>1.354906091602339</v>
      </c>
      <c r="AX821">
        <v>127.53</v>
      </c>
      <c r="AY821">
        <v>24.99</v>
      </c>
      <c r="AZ821">
        <v>48131076</v>
      </c>
      <c r="BA821">
        <v>25856975</v>
      </c>
      <c r="BB821">
        <v>45.808508333333329</v>
      </c>
      <c r="BC821">
        <v>6.5391666666666666</v>
      </c>
      <c r="BD821">
        <v>138.1412</v>
      </c>
      <c r="BE821">
        <v>1.7200466696622296E-3</v>
      </c>
      <c r="BF821" s="10">
        <f t="shared" si="669"/>
        <v>0.23760931100314397</v>
      </c>
      <c r="BG821">
        <v>193.99</v>
      </c>
      <c r="BH821">
        <v>24.59</v>
      </c>
      <c r="BI821">
        <v>4913177</v>
      </c>
      <c r="BJ821">
        <v>1458230.6666666667</v>
      </c>
      <c r="BK821">
        <v>5.2642591666666663</v>
      </c>
      <c r="BL821">
        <v>0.94</v>
      </c>
      <c r="BM821">
        <v>107.1611</v>
      </c>
      <c r="BN821">
        <v>7.0246709701043712E-3</v>
      </c>
      <c r="BO821" s="10">
        <f t="shared" si="548"/>
        <v>0.75277146829445152</v>
      </c>
      <c r="BP821">
        <v>41.91</v>
      </c>
      <c r="BQ821">
        <v>1.0900000000000001</v>
      </c>
      <c r="BR821">
        <v>10541343</v>
      </c>
      <c r="BS821">
        <v>9875062</v>
      </c>
      <c r="BT821">
        <f t="shared" si="697"/>
        <v>40.881824999999999</v>
      </c>
      <c r="BU821">
        <v>7.1466666666666674</v>
      </c>
      <c r="BV821">
        <v>112.1504</v>
      </c>
      <c r="BW821">
        <v>5.4501154152345856E-3</v>
      </c>
      <c r="BX821" s="10">
        <f t="shared" si="699"/>
        <v>0.61123262386472488</v>
      </c>
      <c r="BY821">
        <v>70.83</v>
      </c>
      <c r="BZ821">
        <v>3.63</v>
      </c>
      <c r="CA821">
        <v>5765168</v>
      </c>
      <c r="CB821">
        <v>4430411.666666667</v>
      </c>
      <c r="CC821">
        <v>40.881824999999999</v>
      </c>
      <c r="CD821">
        <v>2.5749999999999997</v>
      </c>
      <c r="CE821">
        <v>140.93940000000001</v>
      </c>
      <c r="CF821">
        <v>7.6093692814040582E-4</v>
      </c>
      <c r="CG821" s="10">
        <f t="shared" si="701"/>
        <v>0.10724599408995192</v>
      </c>
      <c r="CH821">
        <v>78.45</v>
      </c>
      <c r="CI821">
        <v>0.73</v>
      </c>
      <c r="CJ821">
        <v>1317432</v>
      </c>
      <c r="CK821">
        <v>1997320.8333333333</v>
      </c>
      <c r="CL821">
        <v>6.540373333333334</v>
      </c>
      <c r="CM821">
        <v>1.0966666666666667</v>
      </c>
      <c r="CN821">
        <v>111.37220000000001</v>
      </c>
      <c r="CO821">
        <v>4.4748968439479973E-3</v>
      </c>
      <c r="CP821" s="10">
        <f t="shared" si="678"/>
        <v>0.4983791062835452</v>
      </c>
      <c r="CQ821">
        <v>69.44</v>
      </c>
      <c r="CR821">
        <v>-5.49</v>
      </c>
      <c r="CS821">
        <v>5508399</v>
      </c>
      <c r="CT821">
        <v>7337336.666666667</v>
      </c>
      <c r="CU821">
        <v>27.267991666666664</v>
      </c>
      <c r="CV821">
        <v>5.626666666666666</v>
      </c>
      <c r="CW821">
        <v>113.3596</v>
      </c>
      <c r="CX821">
        <v>5.0943924907956739E-2</v>
      </c>
      <c r="CY821" s="10">
        <f t="shared" si="679"/>
        <v>5.774982949996013</v>
      </c>
      <c r="CZ821">
        <v>104.68</v>
      </c>
      <c r="DA821">
        <v>4.67</v>
      </c>
      <c r="DB821">
        <v>65284775</v>
      </c>
      <c r="DC821">
        <v>35022898.333333336</v>
      </c>
      <c r="DD821">
        <v>229.57659999999998</v>
      </c>
      <c r="DE821">
        <v>46.368333333333332</v>
      </c>
      <c r="DF821">
        <v>115.7334</v>
      </c>
      <c r="DG821">
        <v>7.4881073044528762E-2</v>
      </c>
      <c r="DH821" s="10">
        <f t="shared" si="680"/>
        <v>8.6662411790916654</v>
      </c>
      <c r="DI821">
        <v>65.739999999999995</v>
      </c>
      <c r="DJ821">
        <v>2.4700000000000002</v>
      </c>
      <c r="DK821">
        <v>83104012</v>
      </c>
      <c r="DL821">
        <v>72953391.666666672</v>
      </c>
      <c r="DM821">
        <v>324.01110833333331</v>
      </c>
      <c r="DN821">
        <v>53.705000000000005</v>
      </c>
      <c r="DO821">
        <v>103.93129999999999</v>
      </c>
      <c r="DP821">
        <v>5.2538194720111557E-3</v>
      </c>
      <c r="DQ821" s="10">
        <f t="shared" si="681"/>
        <v>0.54603628769143298</v>
      </c>
      <c r="DR821">
        <v>93.25</v>
      </c>
      <c r="DS821">
        <v>7.69</v>
      </c>
      <c r="DT821">
        <v>10753532</v>
      </c>
      <c r="DU821">
        <v>6837700.833333333</v>
      </c>
      <c r="DV821">
        <v>26.849774999999998</v>
      </c>
      <c r="DW821">
        <v>4.5666666666666664</v>
      </c>
      <c r="DX821">
        <v>183.2724</v>
      </c>
      <c r="DY821">
        <v>4.9305553595526174E-3</v>
      </c>
      <c r="DZ821" s="10">
        <f t="shared" si="700"/>
        <v>0.90363471407807117</v>
      </c>
      <c r="EA821">
        <v>53.9</v>
      </c>
      <c r="EB821">
        <v>2.73</v>
      </c>
      <c r="EC821">
        <v>9785606</v>
      </c>
      <c r="ED821">
        <v>5032202.5</v>
      </c>
      <c r="EE821">
        <v>22.441121666666664</v>
      </c>
      <c r="EF821">
        <v>2.7433333333333336</v>
      </c>
      <c r="EG821">
        <v>112.84310000000001</v>
      </c>
      <c r="EH821">
        <v>3.2629731076178867E-4</v>
      </c>
      <c r="EI821" s="10">
        <f t="shared" si="670"/>
        <v>3.6820400068023597E-2</v>
      </c>
      <c r="EJ821">
        <v>79.36</v>
      </c>
      <c r="EK821">
        <v>-3.69</v>
      </c>
      <c r="EL821">
        <v>343536</v>
      </c>
      <c r="EM821">
        <v>413868.58333333331</v>
      </c>
      <c r="EN821">
        <v>5.3537991666666676</v>
      </c>
      <c r="EO821">
        <v>1.5891666666666666</v>
      </c>
      <c r="EP821">
        <v>112.6566</v>
      </c>
      <c r="EQ821">
        <v>6.4177294480282096E-3</v>
      </c>
      <c r="ER821" s="10">
        <f t="shared" si="682"/>
        <v>0.7229995793347348</v>
      </c>
      <c r="ES821">
        <v>136.21</v>
      </c>
      <c r="ET821">
        <v>5.72</v>
      </c>
      <c r="EU821">
        <v>4810258</v>
      </c>
      <c r="EV821">
        <v>5521110</v>
      </c>
      <c r="EW821">
        <v>15.200211666666666</v>
      </c>
      <c r="EX821">
        <v>2.5550000000000002</v>
      </c>
      <c r="EY821">
        <v>84.881320000000002</v>
      </c>
      <c r="EZ821">
        <v>5.8701208346719144E-3</v>
      </c>
      <c r="FA821" s="10">
        <f t="shared" si="671"/>
        <v>0.49826360500645389</v>
      </c>
      <c r="FB821">
        <v>17.05</v>
      </c>
      <c r="FC821">
        <v>16.09</v>
      </c>
      <c r="FD821">
        <v>8361796</v>
      </c>
      <c r="FE821">
        <v>6256259.166666667</v>
      </c>
      <c r="FF821">
        <v>23.807103333333334</v>
      </c>
      <c r="FG821">
        <v>5.62</v>
      </c>
      <c r="FH821">
        <v>107.3933</v>
      </c>
      <c r="FI821">
        <v>4.2988555410172047E-2</v>
      </c>
      <c r="FJ821" s="10">
        <f t="shared" si="683"/>
        <v>4.6166828277312293</v>
      </c>
      <c r="FK821">
        <v>88.92</v>
      </c>
      <c r="FL821">
        <v>4.99</v>
      </c>
      <c r="FM821">
        <v>60390317</v>
      </c>
      <c r="FN821">
        <v>32687541.666666668</v>
      </c>
      <c r="FO821">
        <v>153.59338333333332</v>
      </c>
      <c r="FP821">
        <v>24.340833333333332</v>
      </c>
      <c r="FQ821">
        <v>116.65130000000001</v>
      </c>
      <c r="FR821">
        <v>8.9868964761791334E-2</v>
      </c>
      <c r="FS821" s="10">
        <f t="shared" si="684"/>
        <v>10.48333156911715</v>
      </c>
      <c r="FT821">
        <v>63.38</v>
      </c>
      <c r="FU821">
        <v>1.41</v>
      </c>
      <c r="FV821">
        <v>127064685</v>
      </c>
      <c r="FW821">
        <v>102371316.66666667</v>
      </c>
      <c r="FX821">
        <v>446.22309999999999</v>
      </c>
      <c r="FY821">
        <v>86.839166666666657</v>
      </c>
      <c r="FZ821">
        <v>212.148</v>
      </c>
      <c r="GA821">
        <v>9.510956681217554E-4</v>
      </c>
      <c r="GB821" s="10">
        <f t="shared" si="550"/>
        <v>0.20177304380069416</v>
      </c>
      <c r="GC821">
        <v>72.069999999999993</v>
      </c>
      <c r="GD821">
        <v>0.57999999999999996</v>
      </c>
      <c r="GE821">
        <v>1942599</v>
      </c>
      <c r="GF821">
        <v>1213356.3333333333</v>
      </c>
      <c r="GG821">
        <v>4.0815127499999999</v>
      </c>
      <c r="GH821">
        <v>0.62750000000000006</v>
      </c>
      <c r="GI821">
        <v>134.5804</v>
      </c>
      <c r="GJ821">
        <v>1.6308185812954424E-3</v>
      </c>
      <c r="GK821" s="10">
        <f t="shared" si="551"/>
        <v>0.21947621699817316</v>
      </c>
      <c r="GL821">
        <v>69.81</v>
      </c>
      <c r="GM821">
        <v>0.95</v>
      </c>
      <c r="GN821">
        <v>2829318</v>
      </c>
      <c r="GO821">
        <v>2070658.8333333333</v>
      </c>
      <c r="GP821">
        <v>5.7625199999999994</v>
      </c>
      <c r="GQ821">
        <v>0.29666666666666669</v>
      </c>
      <c r="GR821">
        <v>102.30889999999999</v>
      </c>
      <c r="GS821">
        <v>1.1710441022553637E-3</v>
      </c>
      <c r="GT821" s="10">
        <f t="shared" si="546"/>
        <v>0.11980823395323377</v>
      </c>
      <c r="GU821">
        <v>153.33000000000001</v>
      </c>
      <c r="GV821">
        <v>3.42</v>
      </c>
      <c r="GW821">
        <v>596505</v>
      </c>
      <c r="GX821">
        <v>853497.75</v>
      </c>
      <c r="GY821">
        <v>3.6962414166666666</v>
      </c>
      <c r="GZ821">
        <v>7.4999999999999997E-2</v>
      </c>
      <c r="HA821">
        <v>109.50709999999999</v>
      </c>
      <c r="HB821">
        <v>4.3178538276434961E-2</v>
      </c>
      <c r="HC821" s="10">
        <f t="shared" si="685"/>
        <v>4.728356508891391</v>
      </c>
      <c r="HD821">
        <v>24.94</v>
      </c>
      <c r="HE821">
        <v>16.36</v>
      </c>
      <c r="HF821">
        <v>123400054</v>
      </c>
      <c r="HG821">
        <v>61580833.333333336</v>
      </c>
      <c r="HH821">
        <v>191.10535000000002</v>
      </c>
      <c r="HI821">
        <v>27.424166666666665</v>
      </c>
      <c r="HJ821">
        <v>114.39660000000001</v>
      </c>
      <c r="HK821">
        <v>1.6117217758148488E-2</v>
      </c>
      <c r="HL821" s="10">
        <f t="shared" si="686"/>
        <v>1.8437549129918094</v>
      </c>
      <c r="HM821">
        <v>116.45</v>
      </c>
      <c r="HN821">
        <v>5.17</v>
      </c>
      <c r="HO821">
        <v>17315375</v>
      </c>
      <c r="HP821">
        <v>17226946.666666668</v>
      </c>
      <c r="HQ821">
        <v>87.683850000000007</v>
      </c>
      <c r="HR821">
        <v>9.67</v>
      </c>
      <c r="HS821">
        <v>130.43469999999999</v>
      </c>
      <c r="HT821">
        <v>1.6117217758148488E-2</v>
      </c>
      <c r="HU821" s="10">
        <f t="shared" si="687"/>
        <v>2.1022444631187707</v>
      </c>
      <c r="HV821">
        <v>84.4</v>
      </c>
      <c r="HW821">
        <v>15.44</v>
      </c>
      <c r="HX821">
        <v>4812748</v>
      </c>
      <c r="HY821">
        <v>7157553.333333333</v>
      </c>
      <c r="HZ821">
        <v>21.653899999999997</v>
      </c>
      <c r="IA821">
        <v>9.67</v>
      </c>
      <c r="IB821">
        <v>134.35120000000001</v>
      </c>
      <c r="IC821">
        <v>5.8208259271045355E-3</v>
      </c>
      <c r="ID821" s="10">
        <f t="shared" si="688"/>
        <v>0.78203494829760689</v>
      </c>
      <c r="IE821">
        <v>143.22999999999999</v>
      </c>
      <c r="IF821">
        <v>-4.78</v>
      </c>
      <c r="IG821">
        <v>5276806</v>
      </c>
      <c r="IH821">
        <v>6214348.333333333</v>
      </c>
      <c r="II821">
        <v>46.756820833333336</v>
      </c>
      <c r="IJ821">
        <v>12.355833333333335</v>
      </c>
      <c r="IK821">
        <v>120.8807</v>
      </c>
      <c r="IL821">
        <v>1.9428899937330438E-2</v>
      </c>
      <c r="IM821" s="10">
        <f t="shared" si="542"/>
        <v>2.3485790246544598</v>
      </c>
      <c r="IN821">
        <v>41.34</v>
      </c>
      <c r="IO821">
        <v>1.06</v>
      </c>
      <c r="IP821">
        <v>38254964</v>
      </c>
      <c r="IQ821">
        <v>31901373.333333332</v>
      </c>
      <c r="IR821">
        <v>100.69074999999999</v>
      </c>
      <c r="IS821">
        <v>14.159166666666666</v>
      </c>
      <c r="IT821">
        <v>118.7272</v>
      </c>
      <c r="IU821">
        <v>5.8128586165016342E-3</v>
      </c>
      <c r="IV821" s="10">
        <f t="shared" si="689"/>
        <v>0.69014442753311278</v>
      </c>
      <c r="IW821">
        <v>84.11</v>
      </c>
      <c r="IX821">
        <v>9.83</v>
      </c>
      <c r="IY821">
        <v>10330836</v>
      </c>
      <c r="IZ821">
        <v>5793144.166666667</v>
      </c>
      <c r="JA821">
        <v>25.156489166666663</v>
      </c>
      <c r="JB821">
        <v>4.7991666666666672</v>
      </c>
      <c r="JC821">
        <v>124.9712</v>
      </c>
      <c r="JD821">
        <v>2.7999662445797485E-3</v>
      </c>
      <c r="JE821" s="10">
        <f t="shared" si="547"/>
        <v>0.34991514154462466</v>
      </c>
      <c r="JF821">
        <v>52.79</v>
      </c>
      <c r="JG821">
        <v>0.6</v>
      </c>
      <c r="JH821">
        <v>5435704</v>
      </c>
      <c r="JI821">
        <v>4364607.666666667</v>
      </c>
      <c r="JJ821">
        <v>16.216224999999998</v>
      </c>
      <c r="JK821">
        <v>2.2850000000000001</v>
      </c>
      <c r="JL821">
        <v>105.7021</v>
      </c>
      <c r="JM821">
        <v>1.288345807782601E-3</v>
      </c>
      <c r="JN821" s="10">
        <f t="shared" si="672"/>
        <v>0.13618085740881727</v>
      </c>
      <c r="JO821">
        <v>158.9</v>
      </c>
      <c r="JP821">
        <v>1.18</v>
      </c>
      <c r="JQ821">
        <v>2062410</v>
      </c>
      <c r="JR821">
        <v>1813115.6666666667</v>
      </c>
      <c r="JS821">
        <v>6.7267436666666667</v>
      </c>
      <c r="JT821">
        <v>1.3375000000000001</v>
      </c>
      <c r="JU821">
        <v>122.63460000000001</v>
      </c>
      <c r="JV821">
        <v>3.5926226007687662E-2</v>
      </c>
      <c r="JW821" s="10">
        <f t="shared" si="690"/>
        <v>4.4057983559623732</v>
      </c>
      <c r="JX821">
        <v>24.17</v>
      </c>
      <c r="JY821">
        <v>-1.19</v>
      </c>
      <c r="JZ821">
        <v>51486268</v>
      </c>
      <c r="KA821">
        <v>57945370.833333336</v>
      </c>
      <c r="KB821">
        <v>287.15059166666668</v>
      </c>
      <c r="KC821">
        <v>48.034166666666664</v>
      </c>
      <c r="KD821">
        <v>95.453090000000003</v>
      </c>
      <c r="KE821">
        <v>3.1470909267677517E-2</v>
      </c>
      <c r="KF821" s="10">
        <f t="shared" si="691"/>
        <v>3.0039955347094565</v>
      </c>
      <c r="KG821">
        <v>49.74</v>
      </c>
      <c r="KH821">
        <v>6.52</v>
      </c>
      <c r="KI821">
        <v>46868594</v>
      </c>
      <c r="KJ821">
        <v>27529033.333333332</v>
      </c>
      <c r="KK821">
        <v>133.50354999999999</v>
      </c>
      <c r="KL821">
        <v>22.698333333333334</v>
      </c>
      <c r="KM821">
        <v>111.21680000000001</v>
      </c>
      <c r="KN821">
        <v>8.9228767259934543E-3</v>
      </c>
      <c r="KO821" s="10">
        <f t="shared" si="692"/>
        <v>0.99237379625946887</v>
      </c>
      <c r="KP821">
        <v>59.51</v>
      </c>
      <c r="KQ821">
        <v>-5.23</v>
      </c>
      <c r="KR821">
        <v>10057864</v>
      </c>
      <c r="KS821">
        <v>6325788.333333333</v>
      </c>
      <c r="KT821">
        <v>52.611902500000006</v>
      </c>
      <c r="KU821">
        <v>13.685833333333333</v>
      </c>
      <c r="KV821">
        <v>109.87520000000001</v>
      </c>
      <c r="KW821">
        <v>9.843105399442718E-3</v>
      </c>
      <c r="KX821" s="10">
        <f t="shared" si="693"/>
        <v>1.0815131743848485</v>
      </c>
      <c r="KY821">
        <v>120.61</v>
      </c>
      <c r="KZ821">
        <v>-1.32</v>
      </c>
      <c r="LA821">
        <v>8453628</v>
      </c>
      <c r="LB821">
        <v>3792575.8333333335</v>
      </c>
      <c r="LC821">
        <v>26.416241666666664</v>
      </c>
      <c r="LD821">
        <v>5.0125000000000002</v>
      </c>
      <c r="LE821">
        <v>135.6986</v>
      </c>
      <c r="LF821">
        <v>3.8669276587762549E-2</v>
      </c>
      <c r="LG821" s="10">
        <f t="shared" si="694"/>
        <v>5.247366695972155</v>
      </c>
      <c r="LH821">
        <v>59.27</v>
      </c>
      <c r="LI821">
        <v>4.07</v>
      </c>
      <c r="LJ821">
        <v>83083668</v>
      </c>
      <c r="LK821">
        <v>47251205</v>
      </c>
      <c r="LL821">
        <v>148.94513333333333</v>
      </c>
      <c r="LM821">
        <v>24.703333333333333</v>
      </c>
      <c r="LN821">
        <v>113.60939999999999</v>
      </c>
      <c r="LO821">
        <v>5.1949524853382306E-2</v>
      </c>
      <c r="LP821" s="10">
        <f t="shared" si="695"/>
        <v>5.9019543488778519</v>
      </c>
      <c r="LQ821">
        <v>123.48</v>
      </c>
      <c r="LR821">
        <v>4.55</v>
      </c>
      <c r="LS821">
        <v>66354474</v>
      </c>
      <c r="LT821">
        <v>40061637.5</v>
      </c>
      <c r="LU821">
        <v>187.42303333333334</v>
      </c>
      <c r="LV821">
        <v>28.185000000000002</v>
      </c>
      <c r="LW821">
        <v>119.0448</v>
      </c>
      <c r="LX821">
        <v>0.33263459957438479</v>
      </c>
      <c r="LY821" s="10">
        <f t="shared" si="696"/>
        <v>39.598419379412718</v>
      </c>
      <c r="LZ821">
        <v>44.09</v>
      </c>
      <c r="MA821">
        <v>-0.71</v>
      </c>
      <c r="MB821">
        <v>332204656</v>
      </c>
      <c r="MC821">
        <v>513064750</v>
      </c>
      <c r="MD821">
        <v>2151.9870000000001</v>
      </c>
      <c r="ME821">
        <v>337.6925</v>
      </c>
      <c r="MF821" s="13">
        <f t="shared" si="552"/>
        <v>118.40587352980292</v>
      </c>
      <c r="MG821" s="13">
        <f t="shared" si="553"/>
        <v>1.0746644369629132E-2</v>
      </c>
      <c r="MH821" s="13">
        <f t="shared" si="630"/>
        <v>6.3109200773778795E-3</v>
      </c>
      <c r="MI821" s="12">
        <v>109.74939999999999</v>
      </c>
      <c r="MJ821" s="12">
        <f t="shared" si="554"/>
        <v>8.1867971360907177E-3</v>
      </c>
      <c r="MK821" s="12">
        <f t="shared" si="555"/>
        <v>2.5598472335384148E-3</v>
      </c>
      <c r="ML821" s="12">
        <f t="shared" si="631"/>
        <v>2.0006365337925214E-2</v>
      </c>
      <c r="MM821" s="14">
        <v>140.6328</v>
      </c>
      <c r="MN821" s="14">
        <f t="shared" si="556"/>
        <v>3.6124476009551376E-3</v>
      </c>
      <c r="MO821" s="14">
        <f t="shared" si="557"/>
        <v>7.1341967686739949E-3</v>
      </c>
      <c r="MP821" s="14">
        <f t="shared" si="632"/>
        <v>3.1096983722311844E-3</v>
      </c>
      <c r="MQ821" s="16">
        <v>101.7933</v>
      </c>
      <c r="MR821" s="16">
        <f t="shared" si="558"/>
        <v>-1.4950894295725825E-2</v>
      </c>
      <c r="MS821" s="16">
        <f t="shared" si="559"/>
        <v>2.5697538665354958E-2</v>
      </c>
      <c r="MT821" s="16">
        <f t="shared" si="633"/>
        <v>1.082497834605356E-2</v>
      </c>
      <c r="MU821" s="13">
        <v>112.27849999999999</v>
      </c>
      <c r="MV821" s="13">
        <f t="shared" si="560"/>
        <v>4.2045141509938766E-3</v>
      </c>
      <c r="MW821" s="13">
        <f t="shared" si="561"/>
        <v>6.5421302186352559E-3</v>
      </c>
      <c r="MX821" s="13">
        <f t="shared" si="634"/>
        <v>2.3438781572213685E-3</v>
      </c>
      <c r="MY821" s="12">
        <v>140.4179</v>
      </c>
      <c r="MZ821" s="12">
        <f t="shared" si="562"/>
        <v>-3.8712121427092461E-3</v>
      </c>
      <c r="NA821" s="12">
        <f t="shared" si="563"/>
        <v>1.4617856512338379E-2</v>
      </c>
      <c r="NB821" s="12">
        <f t="shared" si="635"/>
        <v>2.3615577768980156E-2</v>
      </c>
      <c r="NC821" s="14">
        <v>114.4629</v>
      </c>
      <c r="ND821" s="14">
        <f t="shared" si="564"/>
        <v>2.3006791570551854E-2</v>
      </c>
      <c r="NE821" s="14">
        <f t="shared" si="565"/>
        <v>1.2260147200922722E-2</v>
      </c>
      <c r="NF821" s="14">
        <f t="shared" si="636"/>
        <v>1.4326659956444221E-2</v>
      </c>
      <c r="NG821" s="16">
        <v>138.1412</v>
      </c>
      <c r="NH821" s="16">
        <f t="shared" si="566"/>
        <v>1.6674823643703318E-2</v>
      </c>
      <c r="NI821" s="16">
        <f t="shared" si="567"/>
        <v>138.13045335563038</v>
      </c>
      <c r="NJ821" s="16">
        <f t="shared" si="637"/>
        <v>2.2593890799226415</v>
      </c>
      <c r="NK821" s="13">
        <v>107.1611</v>
      </c>
      <c r="NL821" s="13">
        <f t="shared" si="568"/>
        <v>1.2292673895095252E-2</v>
      </c>
      <c r="NM821" s="13">
        <f t="shared" si="569"/>
        <v>1.5460295254661194E-3</v>
      </c>
      <c r="NN821" s="13">
        <f t="shared" si="638"/>
        <v>2.7186846639617457E-3</v>
      </c>
      <c r="NO821" s="12">
        <v>112.1504</v>
      </c>
      <c r="NP821" s="12">
        <f t="shared" si="570"/>
        <v>-3.9115096437719599E-3</v>
      </c>
      <c r="NQ821" s="12">
        <f t="shared" si="571"/>
        <v>1.4658154013401092E-2</v>
      </c>
      <c r="NR821" s="12">
        <f t="shared" si="639"/>
        <v>1.8712666621362173E-2</v>
      </c>
      <c r="NS821" s="14">
        <v>140.93940000000001</v>
      </c>
      <c r="NT821" s="14">
        <f t="shared" si="572"/>
        <v>-1.0676651195700604E-2</v>
      </c>
      <c r="NU821" s="14">
        <f t="shared" si="573"/>
        <v>2.1423295565329736E-2</v>
      </c>
      <c r="NV821" s="14">
        <f t="shared" si="640"/>
        <v>2.0874321034692445E-2</v>
      </c>
      <c r="NW821" s="16">
        <v>111.37220000000001</v>
      </c>
      <c r="NX821" s="16">
        <f t="shared" si="574"/>
        <v>-1.4058921585725193E-2</v>
      </c>
      <c r="NY821" s="16">
        <f t="shared" si="575"/>
        <v>2.4805565955354325E-2</v>
      </c>
      <c r="NZ821" s="16">
        <f t="shared" si="641"/>
        <v>1.1716075881562649E-3</v>
      </c>
      <c r="OA821" s="13">
        <v>113.3596</v>
      </c>
      <c r="OB821" s="13">
        <f t="shared" si="576"/>
        <v>-2.0845731026687409E-3</v>
      </c>
      <c r="OC821" s="13">
        <f t="shared" si="577"/>
        <v>1.2831217472297873E-2</v>
      </c>
      <c r="OD821" s="13">
        <f t="shared" si="642"/>
        <v>6.9310451609191359E-3</v>
      </c>
      <c r="OE821" s="15">
        <v>115.7334</v>
      </c>
      <c r="OF821" s="15">
        <f t="shared" si="578"/>
        <v>-1.4477848374304658E-3</v>
      </c>
      <c r="OG821" s="15">
        <f t="shared" si="579"/>
        <v>1.2194429207059598E-2</v>
      </c>
      <c r="OH821" s="15">
        <f t="shared" si="643"/>
        <v>4.1680003229730422E-3</v>
      </c>
      <c r="OI821" s="14">
        <v>103.93129999999999</v>
      </c>
      <c r="OJ821" s="14">
        <f t="shared" si="580"/>
        <v>5.0059094763995837E-2</v>
      </c>
      <c r="OK821" s="14">
        <f t="shared" si="581"/>
        <v>3.9312450394366705E-2</v>
      </c>
      <c r="OL821" s="14">
        <f t="shared" si="644"/>
        <v>1.290076943782692E-2</v>
      </c>
      <c r="OM821" s="16">
        <v>183.2724</v>
      </c>
      <c r="ON821" s="16">
        <f t="shared" si="582"/>
        <v>-2.496580482227817E-2</v>
      </c>
      <c r="OO821" s="16">
        <f t="shared" si="583"/>
        <v>3.5712449191907303E-2</v>
      </c>
      <c r="OP821" s="16">
        <f t="shared" si="645"/>
        <v>2.248739789349441E-2</v>
      </c>
      <c r="OQ821" s="13">
        <v>112.84310000000001</v>
      </c>
      <c r="OR821" s="13">
        <f t="shared" si="584"/>
        <v>-2.4886993175951888E-2</v>
      </c>
      <c r="OS821" s="13">
        <f t="shared" si="585"/>
        <v>3.5633637545581021E-2</v>
      </c>
      <c r="OT821" s="13">
        <f t="shared" si="646"/>
        <v>3.0947377841877177E-2</v>
      </c>
      <c r="OU821" s="16">
        <v>112.6566</v>
      </c>
      <c r="OV821" s="16">
        <f t="shared" si="586"/>
        <v>1.5062409390827147E-2</v>
      </c>
      <c r="OW821" s="16">
        <f t="shared" si="587"/>
        <v>4.3157650211980148E-3</v>
      </c>
      <c r="OX821" s="16">
        <f t="shared" si="647"/>
        <v>1.4571414573723018E-3</v>
      </c>
      <c r="OY821" s="14">
        <v>84.881320000000002</v>
      </c>
      <c r="OZ821" s="14">
        <f t="shared" si="588"/>
        <v>3.255251210596688E-2</v>
      </c>
      <c r="PA821" s="14">
        <f t="shared" si="589"/>
        <v>2.1805867736337747E-2</v>
      </c>
      <c r="PB821" s="14">
        <f t="shared" si="648"/>
        <v>1.7357663221333475E-3</v>
      </c>
      <c r="PC821" s="15">
        <v>107.3933</v>
      </c>
      <c r="PD821" s="15">
        <f t="shared" si="590"/>
        <v>-4.829749477595735E-3</v>
      </c>
      <c r="PE821" s="15">
        <f t="shared" si="591"/>
        <v>1.5576393847224868E-2</v>
      </c>
      <c r="PF821" s="15">
        <f t="shared" si="649"/>
        <v>1.2917447237754676E-2</v>
      </c>
      <c r="PG821" s="14">
        <v>116.65130000000001</v>
      </c>
      <c r="PH821" s="14">
        <f t="shared" si="592"/>
        <v>1.4657351465039437E-2</v>
      </c>
      <c r="PI821" s="14">
        <f t="shared" si="593"/>
        <v>3.910707095410304E-3</v>
      </c>
      <c r="PJ821" s="14">
        <f t="shared" si="650"/>
        <v>2.8463943371660028E-2</v>
      </c>
      <c r="PK821" s="16">
        <v>212.148</v>
      </c>
      <c r="PL821" s="16">
        <f t="shared" si="594"/>
        <v>-2.1352387041596255E-2</v>
      </c>
      <c r="PM821" s="16">
        <f t="shared" si="595"/>
        <v>3.2099031411225387E-2</v>
      </c>
      <c r="PN821" s="16">
        <f t="shared" si="651"/>
        <v>1.2520746744280387E-2</v>
      </c>
      <c r="PO821" s="13">
        <v>134.5804</v>
      </c>
      <c r="PP821" s="13">
        <f t="shared" si="596"/>
        <v>-8.2995165308714647E-3</v>
      </c>
      <c r="PQ821" s="13">
        <f t="shared" si="597"/>
        <v>1.9046160900500597E-2</v>
      </c>
      <c r="PR821" s="13">
        <f t="shared" si="652"/>
        <v>9.7096059014458724E-3</v>
      </c>
      <c r="PS821" s="14">
        <v>102.30889999999999</v>
      </c>
      <c r="PT821" s="14">
        <f t="shared" si="598"/>
        <v>5.273366416272296E-2</v>
      </c>
      <c r="PU821" s="14">
        <f t="shared" si="599"/>
        <v>4.1987019793093827E-2</v>
      </c>
      <c r="PV821" s="14">
        <f t="shared" si="653"/>
        <v>9.0078701538546246E-3</v>
      </c>
      <c r="PW821" s="15">
        <v>109.50709999999999</v>
      </c>
      <c r="PX821" s="15">
        <f t="shared" si="600"/>
        <v>3.2875661508446896E-5</v>
      </c>
      <c r="PY821" s="15">
        <f t="shared" si="601"/>
        <v>1.0713768708120686E-2</v>
      </c>
      <c r="PZ821" s="15">
        <f t="shared" si="654"/>
        <v>2.945929354695076E-2</v>
      </c>
      <c r="QA821" s="14">
        <v>114.39660000000001</v>
      </c>
      <c r="QB821" s="14">
        <f t="shared" si="602"/>
        <v>3.4921512125158927E-3</v>
      </c>
      <c r="QC821" s="14">
        <f t="shared" si="603"/>
        <v>7.2544931571132398E-3</v>
      </c>
      <c r="QD821" s="14">
        <f t="shared" si="655"/>
        <v>5.0625861085462631E-3</v>
      </c>
      <c r="QE821" s="16">
        <v>130.43469999999999</v>
      </c>
      <c r="QF821" s="16">
        <f t="shared" si="604"/>
        <v>2.7175907477961614E-2</v>
      </c>
      <c r="QG821" s="16">
        <f t="shared" si="605"/>
        <v>1.6429263108332481E-2</v>
      </c>
      <c r="QH821" s="16">
        <f t="shared" si="656"/>
        <v>1.371008470922952E-2</v>
      </c>
      <c r="QI821" s="13">
        <v>134.35120000000001</v>
      </c>
      <c r="QJ821" s="13">
        <f t="shared" si="606"/>
        <v>-1.8380577509721219E-3</v>
      </c>
      <c r="QK821" s="13">
        <f t="shared" si="607"/>
        <v>1.2584702120601254E-2</v>
      </c>
      <c r="QL821" s="13">
        <f t="shared" si="657"/>
        <v>7.0695240103307855E-3</v>
      </c>
      <c r="QM821" s="15">
        <v>120.8807</v>
      </c>
      <c r="QN821" s="15">
        <f t="shared" si="608"/>
        <v>-1.2873885733137747E-2</v>
      </c>
      <c r="QO821" s="15">
        <f t="shared" si="609"/>
        <v>2.3620530102766879E-2</v>
      </c>
      <c r="QP821" s="15">
        <f t="shared" si="658"/>
        <v>9.081901366951417E-3</v>
      </c>
      <c r="QQ821" s="14">
        <v>118.7272</v>
      </c>
      <c r="QR821" s="14">
        <f t="shared" si="610"/>
        <v>3.3312769895126326E-3</v>
      </c>
      <c r="QS821" s="14">
        <f t="shared" si="611"/>
        <v>7.4153673801164999E-3</v>
      </c>
      <c r="QT821" s="14">
        <f t="shared" si="659"/>
        <v>2.6496314928382558E-3</v>
      </c>
      <c r="QU821" s="16">
        <v>124.9712</v>
      </c>
      <c r="QV821" s="16">
        <f t="shared" si="612"/>
        <v>9.4351433849393374E-3</v>
      </c>
      <c r="QW821" s="16">
        <f t="shared" si="613"/>
        <v>1.3115009846897951E-3</v>
      </c>
      <c r="QX821" s="16">
        <f t="shared" si="660"/>
        <v>5.7812965802703786E-3</v>
      </c>
      <c r="QY821" s="14">
        <v>105.7021</v>
      </c>
      <c r="QZ821" s="14">
        <f t="shared" si="614"/>
        <v>1.6251210549356188E-3</v>
      </c>
      <c r="RA821" s="14">
        <f t="shared" si="615"/>
        <v>9.1215233146935137E-3</v>
      </c>
      <c r="RB821" s="14">
        <f t="shared" si="661"/>
        <v>1.773367355210087E-2</v>
      </c>
      <c r="RC821" s="15">
        <v>122.63460000000001</v>
      </c>
      <c r="RD821" s="15">
        <f t="shared" si="616"/>
        <v>-2.6480824066606012E-2</v>
      </c>
      <c r="RE821" s="15">
        <f t="shared" si="617"/>
        <v>3.7227468436235145E-2</v>
      </c>
      <c r="RF821" s="15">
        <f t="shared" si="662"/>
        <v>1.1261658868979452E-2</v>
      </c>
      <c r="RG821" s="14">
        <v>95.453090000000003</v>
      </c>
      <c r="RH821" s="14">
        <f t="shared" si="618"/>
        <v>4.8714422043922845E-3</v>
      </c>
      <c r="RI821" s="14">
        <f t="shared" si="619"/>
        <v>5.875202165236848E-3</v>
      </c>
      <c r="RJ821" s="14">
        <f t="shared" si="663"/>
        <v>4.2565783797698931E-3</v>
      </c>
      <c r="RK821" s="16">
        <v>111.21680000000001</v>
      </c>
      <c r="RL821" s="16">
        <f t="shared" si="620"/>
        <v>-1.4453095230921642E-2</v>
      </c>
      <c r="RM821" s="16">
        <f t="shared" si="621"/>
        <v>2.5199739600550775E-2</v>
      </c>
      <c r="RN821" s="16">
        <f t="shared" si="664"/>
        <v>1.0954923625451141E-2</v>
      </c>
      <c r="RO821" s="13">
        <v>109.87520000000001</v>
      </c>
      <c r="RP821" s="13">
        <f t="shared" si="622"/>
        <v>1.1295191812090488E-2</v>
      </c>
      <c r="RQ821" s="13">
        <f t="shared" si="623"/>
        <v>5.4854744246135567E-4</v>
      </c>
      <c r="RR821" s="13">
        <f t="shared" si="665"/>
        <v>6.3775235527896434E-4</v>
      </c>
      <c r="RS821" s="15">
        <v>135.6986</v>
      </c>
      <c r="RT821" s="15">
        <f t="shared" si="624"/>
        <v>1.5123020414880672E-2</v>
      </c>
      <c r="RU821" s="15">
        <f t="shared" si="625"/>
        <v>4.3763760452515399E-3</v>
      </c>
      <c r="RV821" s="15">
        <f t="shared" si="666"/>
        <v>7.0794199545647363E-3</v>
      </c>
      <c r="RW821" s="14">
        <v>113.60939999999999</v>
      </c>
      <c r="RX821" s="14">
        <f t="shared" si="626"/>
        <v>6.8631187131651394E-3</v>
      </c>
      <c r="RY821" s="14">
        <f t="shared" si="627"/>
        <v>3.8835256564639931E-3</v>
      </c>
      <c r="RZ821" s="14">
        <f t="shared" si="667"/>
        <v>9.4691790187818592E-3</v>
      </c>
      <c r="SA821" s="16">
        <v>119.0448</v>
      </c>
      <c r="SB821" s="16">
        <f t="shared" si="628"/>
        <v>2.6703211595482834E-2</v>
      </c>
      <c r="SC821" s="16">
        <f t="shared" si="629"/>
        <v>1.5956567225853702E-2</v>
      </c>
      <c r="SD821" s="16">
        <f t="shared" si="668"/>
        <v>1.4256237801645311E-2</v>
      </c>
    </row>
    <row r="822" spans="1:498" x14ac:dyDescent="0.35">
      <c r="A822" s="2">
        <v>43101</v>
      </c>
      <c r="B822">
        <v>110.3326</v>
      </c>
      <c r="C822">
        <v>2.0444096906820745E-2</v>
      </c>
      <c r="D822" s="10">
        <f t="shared" si="673"/>
        <v>2.2556503663814906</v>
      </c>
      <c r="E822">
        <v>86.26</v>
      </c>
      <c r="F822">
        <v>29.15</v>
      </c>
      <c r="G822">
        <v>25119700</v>
      </c>
      <c r="H822">
        <v>55193875</v>
      </c>
      <c r="I822">
        <v>135.41560000000001</v>
      </c>
      <c r="J822">
        <v>21.885833333333334</v>
      </c>
      <c r="K822">
        <v>149.59970000000001</v>
      </c>
      <c r="L822">
        <v>8.1444644703300706E-3</v>
      </c>
      <c r="M822" s="10">
        <f t="shared" si="674"/>
        <v>1.2184094414220377</v>
      </c>
      <c r="N822">
        <v>58.04</v>
      </c>
      <c r="O822">
        <v>1.08</v>
      </c>
      <c r="P822">
        <v>8012929</v>
      </c>
      <c r="Q822">
        <v>6388638.333333333</v>
      </c>
      <c r="R822">
        <v>32.930893333333337</v>
      </c>
      <c r="S822">
        <v>4.97</v>
      </c>
      <c r="T822">
        <v>103.56789999999999</v>
      </c>
      <c r="U822">
        <v>9.744944205614111E-3</v>
      </c>
      <c r="V822" s="10">
        <f t="shared" si="675"/>
        <v>1.0092634069926216</v>
      </c>
      <c r="W822">
        <v>113.46</v>
      </c>
      <c r="X822">
        <v>5.85</v>
      </c>
      <c r="Y822">
        <v>11428609</v>
      </c>
      <c r="Z822">
        <v>10327474.166666666</v>
      </c>
      <c r="AA822">
        <v>59.518783333333339</v>
      </c>
      <c r="AB822">
        <v>6.1566666666666663</v>
      </c>
      <c r="AC822">
        <v>113.464</v>
      </c>
      <c r="AD822">
        <v>3.0268716185069818E-2</v>
      </c>
      <c r="AE822" s="10">
        <f t="shared" si="676"/>
        <v>3.4344096132227619</v>
      </c>
      <c r="AF822">
        <v>40.97</v>
      </c>
      <c r="AG822">
        <v>-21.01</v>
      </c>
      <c r="AH822">
        <v>37294997</v>
      </c>
      <c r="AI822">
        <v>69113237.5</v>
      </c>
      <c r="AJ822">
        <v>340.84735000000001</v>
      </c>
      <c r="AK822">
        <v>55.125833333333333</v>
      </c>
      <c r="AL822">
        <v>153.44829999999999</v>
      </c>
      <c r="AM822">
        <v>7.8230066540081467E-3</v>
      </c>
      <c r="AN822" s="10">
        <f t="shared" si="677"/>
        <v>1.2004270719462382</v>
      </c>
      <c r="AO822">
        <v>45.69</v>
      </c>
      <c r="AP822">
        <v>13.78</v>
      </c>
      <c r="AQ822">
        <v>18893186</v>
      </c>
      <c r="AR822">
        <v>10265432.5</v>
      </c>
      <c r="AS822">
        <v>39.023137499999997</v>
      </c>
      <c r="AT822">
        <v>6.3949999999999996</v>
      </c>
      <c r="AU822">
        <v>120.526</v>
      </c>
      <c r="AV822">
        <v>1.1860760407108858E-2</v>
      </c>
      <c r="AW822" s="10">
        <f t="shared" si="698"/>
        <v>1.4295300088272023</v>
      </c>
      <c r="AX822">
        <v>122.51</v>
      </c>
      <c r="AY822">
        <v>24.91</v>
      </c>
      <c r="AZ822">
        <v>49024463</v>
      </c>
      <c r="BA822">
        <v>24638338.333333332</v>
      </c>
      <c r="BB822">
        <v>46.534896666666668</v>
      </c>
      <c r="BC822">
        <v>6.5174999999999992</v>
      </c>
      <c r="BD822">
        <v>130.51730000000001</v>
      </c>
      <c r="BE822">
        <v>1.7243549467574764E-3</v>
      </c>
      <c r="BF822" s="10">
        <f t="shared" si="669"/>
        <v>0.22505815189242959</v>
      </c>
      <c r="BG822">
        <v>281.26</v>
      </c>
      <c r="BH822">
        <v>23.52</v>
      </c>
      <c r="BI822">
        <v>4957814</v>
      </c>
      <c r="BJ822">
        <v>1421703.1666666667</v>
      </c>
      <c r="BK822">
        <v>5.3779483333333333</v>
      </c>
      <c r="BL822">
        <v>0.95333333333333325</v>
      </c>
      <c r="BM822">
        <v>111.7488</v>
      </c>
      <c r="BN822">
        <v>7.0837295480130069E-3</v>
      </c>
      <c r="BO822" s="10">
        <f t="shared" si="548"/>
        <v>0.79159827651499592</v>
      </c>
      <c r="BP822">
        <v>55.13</v>
      </c>
      <c r="BQ822">
        <v>1.7</v>
      </c>
      <c r="BR822">
        <v>10548935</v>
      </c>
      <c r="BS822">
        <v>9647950</v>
      </c>
      <c r="BT822">
        <f>489.02423/12</f>
        <v>40.752019166666663</v>
      </c>
      <c r="BU822">
        <v>7.2366666666666672</v>
      </c>
      <c r="BV822">
        <v>114.9444</v>
      </c>
      <c r="BW822">
        <v>5.4304157505630102E-3</v>
      </c>
      <c r="BX822" s="10">
        <f t="shared" si="699"/>
        <v>0.62419588019901484</v>
      </c>
      <c r="BY822">
        <v>90.45</v>
      </c>
      <c r="BZ822">
        <v>2.76</v>
      </c>
      <c r="CA822">
        <v>5793825</v>
      </c>
      <c r="CB822">
        <v>4389704.333333333</v>
      </c>
      <c r="CC822">
        <v>40.752019166666663</v>
      </c>
      <c r="CD822">
        <v>2.5175000000000001</v>
      </c>
      <c r="CE822">
        <v>147.642</v>
      </c>
      <c r="CF822">
        <v>7.7152795363662067E-4</v>
      </c>
      <c r="CG822" s="10">
        <f t="shared" si="701"/>
        <v>0.11390993013081795</v>
      </c>
      <c r="CH822">
        <v>46.77</v>
      </c>
      <c r="CI822">
        <v>-2.5499999999999998</v>
      </c>
      <c r="CJ822">
        <v>1321971</v>
      </c>
      <c r="CK822">
        <v>1955541.8333333333</v>
      </c>
      <c r="CL822">
        <v>6.4899166666666668</v>
      </c>
      <c r="CM822">
        <v>1.0308333333333333</v>
      </c>
      <c r="CN822">
        <v>114.8527</v>
      </c>
      <c r="CO822">
        <v>4.421570216712814E-3</v>
      </c>
      <c r="CP822" s="10">
        <f t="shared" si="678"/>
        <v>0.50782927762905183</v>
      </c>
      <c r="CQ822">
        <v>46.06</v>
      </c>
      <c r="CR822">
        <v>-8.18</v>
      </c>
      <c r="CS822">
        <v>5515732</v>
      </c>
      <c r="CT822">
        <v>7470362.5</v>
      </c>
      <c r="CU822">
        <v>27.820080833333336</v>
      </c>
      <c r="CV822">
        <v>5.8525</v>
      </c>
      <c r="CW822">
        <v>115.84739999999999</v>
      </c>
      <c r="CX822">
        <v>5.0697837169728609E-2</v>
      </c>
      <c r="CY822" s="10">
        <f t="shared" si="679"/>
        <v>5.8732126217364176</v>
      </c>
      <c r="CZ822">
        <v>124.49</v>
      </c>
      <c r="DA822">
        <v>7.19</v>
      </c>
      <c r="DB822">
        <v>65519539</v>
      </c>
      <c r="DC822">
        <v>32942455.833333332</v>
      </c>
      <c r="DD822">
        <v>232.41300000000001</v>
      </c>
      <c r="DE822">
        <v>47.994166666666665</v>
      </c>
      <c r="DF822">
        <v>117.96980000000001</v>
      </c>
      <c r="DG822">
        <v>7.3907911111052285E-2</v>
      </c>
      <c r="DH822" s="10">
        <f t="shared" si="680"/>
        <v>8.7189014921886159</v>
      </c>
      <c r="DI822">
        <v>83.59</v>
      </c>
      <c r="DJ822">
        <v>3.49</v>
      </c>
      <c r="DK822">
        <v>83368506</v>
      </c>
      <c r="DL822">
        <v>70434675</v>
      </c>
      <c r="DM822">
        <v>315.64019999999999</v>
      </c>
      <c r="DN822">
        <v>52.69</v>
      </c>
      <c r="DO822">
        <v>114.7688</v>
      </c>
      <c r="DP822">
        <v>5.2183477430034625E-3</v>
      </c>
      <c r="DQ822" s="10">
        <f t="shared" si="681"/>
        <v>0.59890350844721574</v>
      </c>
      <c r="DR822">
        <v>70.45</v>
      </c>
      <c r="DS822">
        <v>6.39</v>
      </c>
      <c r="DT822">
        <v>10730845</v>
      </c>
      <c r="DU822">
        <v>7260044.166666667</v>
      </c>
      <c r="DV822">
        <v>27.005483333333334</v>
      </c>
      <c r="DW822">
        <v>4.3841666666666663</v>
      </c>
      <c r="DX822">
        <v>190.53399999999999</v>
      </c>
      <c r="DY822">
        <v>5.0751985894191389E-3</v>
      </c>
      <c r="DZ822" s="10">
        <f t="shared" si="700"/>
        <v>0.9669978880363862</v>
      </c>
      <c r="EA822">
        <v>32.04</v>
      </c>
      <c r="EB822">
        <v>2.94</v>
      </c>
      <c r="EC822">
        <v>9774395</v>
      </c>
      <c r="ED822">
        <v>5051080.333333333</v>
      </c>
      <c r="EE822">
        <v>22.600215000000002</v>
      </c>
      <c r="EF822">
        <v>2.6708333333333329</v>
      </c>
      <c r="EG822">
        <v>117.9919</v>
      </c>
      <c r="EH822">
        <v>3.3436123072359765E-4</v>
      </c>
      <c r="EI822" s="10">
        <f t="shared" si="670"/>
        <v>3.9451916899415664E-2</v>
      </c>
      <c r="EJ822">
        <v>117.46</v>
      </c>
      <c r="EK822">
        <v>-3.34</v>
      </c>
      <c r="EL822">
        <v>352861</v>
      </c>
      <c r="EM822">
        <v>417663</v>
      </c>
      <c r="EN822">
        <v>5.5382133333333341</v>
      </c>
      <c r="EO822">
        <v>1.6408333333333334</v>
      </c>
      <c r="EP822">
        <v>114.2865</v>
      </c>
      <c r="EQ822">
        <v>6.8008623868428932E-3</v>
      </c>
      <c r="ER822" s="10">
        <f t="shared" si="682"/>
        <v>0.77724675917392039</v>
      </c>
      <c r="ES822">
        <v>175.21</v>
      </c>
      <c r="ET822">
        <v>5.37</v>
      </c>
      <c r="EU822">
        <v>4872557</v>
      </c>
      <c r="EV822">
        <v>5317635</v>
      </c>
      <c r="EW822">
        <v>15.5395275</v>
      </c>
      <c r="EX822">
        <v>2.5749999999999997</v>
      </c>
      <c r="EY822">
        <v>89.389120000000005</v>
      </c>
      <c r="EZ822">
        <v>5.9682320209108828E-3</v>
      </c>
      <c r="FA822" s="10">
        <f t="shared" si="671"/>
        <v>0.53349500830504548</v>
      </c>
      <c r="FB822">
        <v>81.58</v>
      </c>
      <c r="FC822">
        <v>13.17</v>
      </c>
      <c r="FD822">
        <v>8510068</v>
      </c>
      <c r="FE822">
        <v>6346139.166666667</v>
      </c>
      <c r="FF822">
        <v>24.350972500000001</v>
      </c>
      <c r="FG822">
        <v>5.7275</v>
      </c>
      <c r="FH822">
        <v>111.5373</v>
      </c>
      <c r="FI822">
        <v>4.2386431832166518E-2</v>
      </c>
      <c r="FJ822" s="10">
        <f t="shared" si="683"/>
        <v>4.7276681631939068</v>
      </c>
      <c r="FK822">
        <v>52.09</v>
      </c>
      <c r="FL822">
        <v>7.16</v>
      </c>
      <c r="FM822">
        <v>60277496</v>
      </c>
      <c r="FN822">
        <v>33665635</v>
      </c>
      <c r="FO822">
        <v>154.47000833333334</v>
      </c>
      <c r="FP822">
        <v>23.838333333333335</v>
      </c>
      <c r="FQ822">
        <v>120.80200000000001</v>
      </c>
      <c r="FR822">
        <v>8.8362248702117938E-2</v>
      </c>
      <c r="FS822" s="10">
        <f t="shared" si="684"/>
        <v>10.674336367713252</v>
      </c>
      <c r="FT822">
        <v>83.54</v>
      </c>
      <c r="FU822">
        <v>-0.47</v>
      </c>
      <c r="FV822">
        <v>126913433</v>
      </c>
      <c r="FW822">
        <v>98792600</v>
      </c>
      <c r="FX822">
        <v>443.04633333333328</v>
      </c>
      <c r="FY822">
        <v>87.765000000000001</v>
      </c>
      <c r="FZ822">
        <v>215.36799999999999</v>
      </c>
      <c r="GA822">
        <v>9.6625045130395958E-4</v>
      </c>
      <c r="GB822" s="10">
        <f t="shared" si="550"/>
        <v>0.20809942719643115</v>
      </c>
      <c r="GC822">
        <v>52.59</v>
      </c>
      <c r="GD822">
        <v>-2.29</v>
      </c>
      <c r="GE822">
        <v>1927586</v>
      </c>
      <c r="GF822">
        <v>1317380.9166666667</v>
      </c>
      <c r="GG822">
        <v>3.6303736666666668</v>
      </c>
      <c r="GH822">
        <v>0.55999999999999994</v>
      </c>
      <c r="GI822">
        <v>139.2809</v>
      </c>
      <c r="GJ822">
        <v>1.6568485554406703E-3</v>
      </c>
      <c r="GK822" s="10">
        <f t="shared" si="551"/>
        <v>0.23076735796547646</v>
      </c>
      <c r="GL822">
        <v>53.22</v>
      </c>
      <c r="GM822">
        <v>-2.04</v>
      </c>
      <c r="GN822">
        <v>2802484</v>
      </c>
      <c r="GO822">
        <v>2148314</v>
      </c>
      <c r="GP822">
        <v>5.914120333333333</v>
      </c>
      <c r="GQ822">
        <v>0.24333333333333332</v>
      </c>
      <c r="GR822">
        <v>107.5445</v>
      </c>
      <c r="GS822">
        <v>1.1579996661880622E-3</v>
      </c>
      <c r="GT822" s="10">
        <f t="shared" si="546"/>
        <v>0.12453649510036206</v>
      </c>
      <c r="GU822">
        <v>139.5</v>
      </c>
      <c r="GV822">
        <v>4.54</v>
      </c>
      <c r="GW822">
        <v>608108</v>
      </c>
      <c r="GX822">
        <v>876404.33333333337</v>
      </c>
      <c r="GY822">
        <v>3.8692458333333337</v>
      </c>
      <c r="GZ822">
        <v>0.08</v>
      </c>
      <c r="HA822">
        <v>113.6825</v>
      </c>
      <c r="HB822">
        <v>4.3015104520587065E-2</v>
      </c>
      <c r="HC822" s="10">
        <f t="shared" si="685"/>
        <v>4.8900646196616391</v>
      </c>
      <c r="HD822">
        <v>25.2</v>
      </c>
      <c r="HE822">
        <v>15.59</v>
      </c>
      <c r="HF822">
        <v>124573714</v>
      </c>
      <c r="HG822">
        <v>61423666.666666664</v>
      </c>
      <c r="HH822">
        <v>188.77310833333334</v>
      </c>
      <c r="HI822">
        <v>29.108333333333334</v>
      </c>
      <c r="HJ822">
        <v>117.3883</v>
      </c>
      <c r="HK822">
        <v>1.611743742885912E-2</v>
      </c>
      <c r="HL822" s="10">
        <f t="shared" si="686"/>
        <v>1.8919985801301431</v>
      </c>
      <c r="HM822">
        <v>96.18</v>
      </c>
      <c r="HN822">
        <v>5.56</v>
      </c>
      <c r="HO822">
        <v>17421284</v>
      </c>
      <c r="HP822">
        <v>16723382.5</v>
      </c>
      <c r="HQ822">
        <v>85.564149999999998</v>
      </c>
      <c r="HR822">
        <v>9.4249999999999989</v>
      </c>
      <c r="HS822">
        <v>131.2807</v>
      </c>
      <c r="HT822">
        <v>1.611743742885912E-2</v>
      </c>
      <c r="HU822" s="10">
        <f t="shared" si="687"/>
        <v>2.1159084678668254</v>
      </c>
      <c r="HV822">
        <v>151.68</v>
      </c>
      <c r="HW822">
        <v>17.43</v>
      </c>
      <c r="HX822">
        <v>4900844</v>
      </c>
      <c r="HY822">
        <v>7300633.333333333</v>
      </c>
      <c r="HZ822">
        <v>21.53916666666667</v>
      </c>
      <c r="IA822">
        <v>9.4249999999999989</v>
      </c>
      <c r="IB822">
        <v>140.0831</v>
      </c>
      <c r="IC822">
        <v>5.7337849895029696E-3</v>
      </c>
      <c r="ID822" s="10">
        <f t="shared" si="688"/>
        <v>0.80320637606304346</v>
      </c>
      <c r="IE822">
        <v>99.51</v>
      </c>
      <c r="IF822">
        <v>-5.99</v>
      </c>
      <c r="IG822">
        <v>5311751</v>
      </c>
      <c r="IH822">
        <v>6187134.166666667</v>
      </c>
      <c r="II822">
        <v>46.044924999999999</v>
      </c>
      <c r="IJ822">
        <v>12.161666666666667</v>
      </c>
      <c r="IK822">
        <v>126.59480000000001</v>
      </c>
      <c r="IL822">
        <v>2.0109500853141064E-2</v>
      </c>
      <c r="IM822" s="10">
        <f t="shared" si="542"/>
        <v>2.5457582386032223</v>
      </c>
      <c r="IN822">
        <v>39.07</v>
      </c>
      <c r="IO822">
        <v>-0.17</v>
      </c>
      <c r="IP822">
        <v>38241070</v>
      </c>
      <c r="IQ822">
        <v>32160800</v>
      </c>
      <c r="IR822">
        <v>101.84020833333334</v>
      </c>
      <c r="IS822">
        <v>14.119166666666667</v>
      </c>
      <c r="IT822">
        <v>123.3314</v>
      </c>
      <c r="IU822">
        <v>5.8406740338575154E-3</v>
      </c>
      <c r="IV822" s="10">
        <f t="shared" si="689"/>
        <v>0.72033850553929479</v>
      </c>
      <c r="IW822">
        <v>96.68</v>
      </c>
      <c r="IX822">
        <v>9.94</v>
      </c>
      <c r="IY822">
        <v>10325353</v>
      </c>
      <c r="IZ822">
        <v>5604453.333333333</v>
      </c>
      <c r="JA822">
        <v>25.642225</v>
      </c>
      <c r="JB822">
        <v>4.8624999999999998</v>
      </c>
      <c r="JC822">
        <v>129.06139999999999</v>
      </c>
      <c r="JD822">
        <v>2.8456716060186503E-3</v>
      </c>
      <c r="JE822" s="10">
        <f t="shared" si="547"/>
        <v>0.36726636141301544</v>
      </c>
      <c r="JF822">
        <v>39.270000000000003</v>
      </c>
      <c r="JG822">
        <v>0.95</v>
      </c>
      <c r="JH822">
        <v>5443230</v>
      </c>
      <c r="JI822">
        <v>3885448.3333333335</v>
      </c>
      <c r="JJ822">
        <v>15.941304166666667</v>
      </c>
      <c r="JK822">
        <v>2.2216666666666667</v>
      </c>
      <c r="JL822">
        <v>110.1808</v>
      </c>
      <c r="JM822">
        <v>1.3147125371827998E-3</v>
      </c>
      <c r="JN822" s="10">
        <f t="shared" si="672"/>
        <v>0.14485607911683063</v>
      </c>
      <c r="JO822">
        <v>79.62</v>
      </c>
      <c r="JP822">
        <v>3.12</v>
      </c>
      <c r="JQ822">
        <v>2069484</v>
      </c>
      <c r="JR822">
        <v>1742526.5</v>
      </c>
      <c r="JS822">
        <v>6.8659125000000003</v>
      </c>
      <c r="JT822">
        <v>1.3433333333333335</v>
      </c>
      <c r="JU822">
        <v>125.2295</v>
      </c>
      <c r="JV822">
        <v>3.6118522699280467E-2</v>
      </c>
      <c r="JW822" s="10">
        <f t="shared" si="690"/>
        <v>4.5231045383695436</v>
      </c>
      <c r="JX822">
        <v>21.86</v>
      </c>
      <c r="JY822">
        <v>-3.21</v>
      </c>
      <c r="JZ822">
        <v>51640894</v>
      </c>
      <c r="KA822">
        <v>59264316.666666664</v>
      </c>
      <c r="KB822">
        <v>291.92087499999997</v>
      </c>
      <c r="KC822">
        <v>49.408333333333331</v>
      </c>
      <c r="KD822">
        <v>97.617760000000004</v>
      </c>
      <c r="KE822">
        <v>3.1447834625069719E-2</v>
      </c>
      <c r="KF822" s="10">
        <f t="shared" si="691"/>
        <v>3.069867172949746</v>
      </c>
      <c r="KG822">
        <v>63.69</v>
      </c>
      <c r="KH822">
        <v>7.14</v>
      </c>
      <c r="KI822">
        <v>47092817</v>
      </c>
      <c r="KJ822">
        <v>27203661.666666668</v>
      </c>
      <c r="KK822">
        <v>135.72261666666665</v>
      </c>
      <c r="KL822">
        <v>22.616666666666664</v>
      </c>
      <c r="KM822">
        <v>112.9855</v>
      </c>
      <c r="KN822">
        <v>8.8871800713181785E-3</v>
      </c>
      <c r="KO822" s="10">
        <f t="shared" si="692"/>
        <v>1.0041224839479201</v>
      </c>
      <c r="KP822">
        <v>53.06</v>
      </c>
      <c r="KQ822">
        <v>-7.05</v>
      </c>
      <c r="KR822">
        <v>10175401</v>
      </c>
      <c r="KS822">
        <v>6178688.333333333</v>
      </c>
      <c r="KT822">
        <v>50.766241666666666</v>
      </c>
      <c r="KU822">
        <v>13.613333333333335</v>
      </c>
      <c r="KV822">
        <v>111.5506</v>
      </c>
      <c r="KW822">
        <v>9.8912754729703588E-3</v>
      </c>
      <c r="KX822" s="10">
        <f t="shared" si="693"/>
        <v>1.1033777137751273</v>
      </c>
      <c r="KY822">
        <v>160.72</v>
      </c>
      <c r="KZ822">
        <v>1.38</v>
      </c>
      <c r="LA822">
        <v>8516339</v>
      </c>
      <c r="LB822">
        <v>3677083.3333333335</v>
      </c>
      <c r="LC822">
        <v>26.788160000000001</v>
      </c>
      <c r="LD822">
        <v>5.5241666666666669</v>
      </c>
      <c r="LE822">
        <v>144.68620000000001</v>
      </c>
      <c r="LF822">
        <v>3.891621557907822E-2</v>
      </c>
      <c r="LG822" s="10">
        <f t="shared" si="694"/>
        <v>5.6306393505176278</v>
      </c>
      <c r="LH822">
        <v>84.43</v>
      </c>
      <c r="LI822">
        <v>2</v>
      </c>
      <c r="LJ822">
        <v>84415966</v>
      </c>
      <c r="LK822">
        <v>45969280</v>
      </c>
      <c r="LL822">
        <v>148.98940833333333</v>
      </c>
      <c r="LM822">
        <v>25.012499999999999</v>
      </c>
      <c r="LN822">
        <v>116.68770000000001</v>
      </c>
      <c r="LO822">
        <v>5.1464473634542658E-2</v>
      </c>
      <c r="LP822" s="10">
        <f t="shared" si="695"/>
        <v>6.0052710601254233</v>
      </c>
      <c r="LQ822">
        <v>141.01</v>
      </c>
      <c r="LR822">
        <v>4.3499999999999996</v>
      </c>
      <c r="LS822">
        <v>66752473</v>
      </c>
      <c r="LT822">
        <v>39559965</v>
      </c>
      <c r="LU822">
        <v>187.23345833333335</v>
      </c>
      <c r="LV822">
        <v>27.727500000000003</v>
      </c>
      <c r="LW822">
        <v>124.2432</v>
      </c>
      <c r="LX822">
        <v>0.33453846665633474</v>
      </c>
      <c r="LY822" s="10">
        <f t="shared" si="696"/>
        <v>41.564129620476329</v>
      </c>
      <c r="LZ822">
        <v>47.64</v>
      </c>
      <c r="MA822">
        <v>-2.34</v>
      </c>
      <c r="MB822">
        <v>335056495</v>
      </c>
      <c r="MC822">
        <v>525456166.66666669</v>
      </c>
      <c r="MD822">
        <v>2230.7488333333336</v>
      </c>
      <c r="ME822">
        <v>350.12916666666666</v>
      </c>
      <c r="MF822" s="13">
        <f t="shared" si="552"/>
        <v>122.66380759967083</v>
      </c>
      <c r="MG822" s="13">
        <f t="shared" si="553"/>
        <v>3.5960497084599252E-2</v>
      </c>
      <c r="MH822" s="13">
        <f t="shared" si="630"/>
        <v>2.521385271497012E-2</v>
      </c>
      <c r="MI822" s="12">
        <v>110.3326</v>
      </c>
      <c r="MJ822" s="12">
        <f t="shared" si="554"/>
        <v>5.3139242674675735E-3</v>
      </c>
      <c r="MK822" s="12">
        <f t="shared" si="555"/>
        <v>3.0646572817131679E-2</v>
      </c>
      <c r="ML822" s="12">
        <f t="shared" si="631"/>
        <v>2.8086725583593264E-2</v>
      </c>
      <c r="MM822" s="14">
        <v>149.59970000000001</v>
      </c>
      <c r="MN822" s="14">
        <f t="shared" si="556"/>
        <v>6.3761085607340506E-2</v>
      </c>
      <c r="MO822" s="14">
        <f t="shared" si="557"/>
        <v>2.7800588522741254E-2</v>
      </c>
      <c r="MP822" s="14">
        <f t="shared" si="632"/>
        <v>2.0666391754067259E-2</v>
      </c>
      <c r="MQ822" s="16">
        <v>103.56789999999999</v>
      </c>
      <c r="MR822" s="16">
        <f t="shared" si="558"/>
        <v>1.743336742202084E-2</v>
      </c>
      <c r="MS822" s="16">
        <f t="shared" si="559"/>
        <v>1.8527129662578412E-2</v>
      </c>
      <c r="MT822" s="16">
        <f t="shared" si="633"/>
        <v>7.1704090027765455E-3</v>
      </c>
      <c r="MU822" s="13">
        <v>113.464</v>
      </c>
      <c r="MV822" s="13">
        <f t="shared" si="560"/>
        <v>1.0558566421888571E-2</v>
      </c>
      <c r="MW822" s="13">
        <f t="shared" si="561"/>
        <v>2.5401930662710681E-2</v>
      </c>
      <c r="MX822" s="13">
        <f t="shared" si="634"/>
        <v>1.8859800444075425E-2</v>
      </c>
      <c r="MY822" s="12">
        <v>153.44829999999999</v>
      </c>
      <c r="MZ822" s="12">
        <f t="shared" si="562"/>
        <v>9.2797285816124564E-2</v>
      </c>
      <c r="NA822" s="12">
        <f t="shared" si="563"/>
        <v>5.6836788731525312E-2</v>
      </c>
      <c r="NB822" s="12">
        <f t="shared" si="635"/>
        <v>4.2218932219186933E-2</v>
      </c>
      <c r="NC822" s="14">
        <v>120.526</v>
      </c>
      <c r="ND822" s="14">
        <f t="shared" si="564"/>
        <v>5.2970001633717123E-2</v>
      </c>
      <c r="NE822" s="14">
        <f t="shared" si="565"/>
        <v>1.7009504549117871E-2</v>
      </c>
      <c r="NF822" s="14">
        <f t="shared" si="636"/>
        <v>4.749357348195149E-3</v>
      </c>
      <c r="NG822" s="16">
        <v>130.51730000000001</v>
      </c>
      <c r="NH822" s="16">
        <f t="shared" si="566"/>
        <v>-5.518918324149491E-2</v>
      </c>
      <c r="NI822" s="16">
        <f t="shared" si="567"/>
        <v>130.4813395029154</v>
      </c>
      <c r="NJ822" s="16">
        <f t="shared" si="637"/>
        <v>7.6491138527149758</v>
      </c>
      <c r="NK822" s="13">
        <v>111.7488</v>
      </c>
      <c r="NL822" s="13">
        <f t="shared" si="568"/>
        <v>4.281124400552061E-2</v>
      </c>
      <c r="NM822" s="13">
        <f t="shared" si="569"/>
        <v>6.8507469209213578E-3</v>
      </c>
      <c r="NN822" s="13">
        <f t="shared" si="638"/>
        <v>5.3047173954552385E-3</v>
      </c>
      <c r="NO822" s="12">
        <v>114.9444</v>
      </c>
      <c r="NP822" s="12">
        <f t="shared" si="570"/>
        <v>2.4912974006334299E-2</v>
      </c>
      <c r="NQ822" s="12">
        <f t="shared" si="571"/>
        <v>1.1047523078264954E-2</v>
      </c>
      <c r="NR822" s="12">
        <f t="shared" si="639"/>
        <v>3.6106309351361388E-3</v>
      </c>
      <c r="NS822" s="14">
        <v>147.642</v>
      </c>
      <c r="NT822" s="14">
        <f t="shared" si="572"/>
        <v>4.7556609436395947E-2</v>
      </c>
      <c r="NU822" s="14">
        <f t="shared" si="573"/>
        <v>1.1596112351796695E-2</v>
      </c>
      <c r="NV822" s="14">
        <f t="shared" si="640"/>
        <v>9.8271832135330417E-3</v>
      </c>
      <c r="NW822" s="16">
        <v>114.8527</v>
      </c>
      <c r="NX822" s="16">
        <f t="shared" si="574"/>
        <v>3.1251066244538439E-2</v>
      </c>
      <c r="NY822" s="16">
        <f t="shared" si="575"/>
        <v>4.7094308400608131E-3</v>
      </c>
      <c r="NZ822" s="16">
        <f t="shared" si="641"/>
        <v>2.0096135115293512E-2</v>
      </c>
      <c r="OA822" s="13">
        <v>115.84739999999999</v>
      </c>
      <c r="OB822" s="13">
        <f t="shared" si="576"/>
        <v>2.1946090141461205E-2</v>
      </c>
      <c r="OC822" s="13">
        <f t="shared" si="577"/>
        <v>1.4014406943138047E-2</v>
      </c>
      <c r="OD822" s="13">
        <f t="shared" si="642"/>
        <v>1.1831894708401736E-3</v>
      </c>
      <c r="OE822" s="15">
        <v>117.96980000000001</v>
      </c>
      <c r="OF822" s="15">
        <f t="shared" si="578"/>
        <v>1.9323721587718001E-2</v>
      </c>
      <c r="OG822" s="15">
        <f t="shared" si="579"/>
        <v>1.6636775496881251E-2</v>
      </c>
      <c r="OH822" s="15">
        <f t="shared" si="643"/>
        <v>4.4423462898216526E-3</v>
      </c>
      <c r="OI822" s="14">
        <v>114.7688</v>
      </c>
      <c r="OJ822" s="14">
        <f t="shared" si="580"/>
        <v>0.10427561283270781</v>
      </c>
      <c r="OK822" s="14">
        <f t="shared" si="581"/>
        <v>6.8315115748108557E-2</v>
      </c>
      <c r="OL822" s="14">
        <f t="shared" si="644"/>
        <v>2.9002665353741852E-2</v>
      </c>
      <c r="OM822" s="16">
        <v>190.53399999999999</v>
      </c>
      <c r="ON822" s="16">
        <f t="shared" si="582"/>
        <v>3.9621896150211278E-2</v>
      </c>
      <c r="OO822" s="16">
        <f t="shared" si="583"/>
        <v>3.6613990656120254E-3</v>
      </c>
      <c r="OP822" s="16">
        <f t="shared" si="645"/>
        <v>3.2051050126295277E-2</v>
      </c>
      <c r="OQ822" s="13">
        <v>117.9919</v>
      </c>
      <c r="OR822" s="13">
        <f t="shared" si="584"/>
        <v>4.5627955984902879E-2</v>
      </c>
      <c r="OS822" s="13">
        <f t="shared" si="585"/>
        <v>9.6674589003036271E-3</v>
      </c>
      <c r="OT822" s="13">
        <f t="shared" si="646"/>
        <v>2.5966178645277393E-2</v>
      </c>
      <c r="OU822" s="16">
        <v>114.2865</v>
      </c>
      <c r="OV822" s="16">
        <f t="shared" si="586"/>
        <v>1.4467860737853E-2</v>
      </c>
      <c r="OW822" s="16">
        <f t="shared" si="587"/>
        <v>2.1492636346746252E-2</v>
      </c>
      <c r="OX822" s="16">
        <f t="shared" si="647"/>
        <v>1.7176871325548237E-2</v>
      </c>
      <c r="OY822" s="14">
        <v>89.389120000000005</v>
      </c>
      <c r="OZ822" s="14">
        <f t="shared" si="588"/>
        <v>5.3107091171532339E-2</v>
      </c>
      <c r="PA822" s="14">
        <f t="shared" si="589"/>
        <v>1.7146594086933087E-2</v>
      </c>
      <c r="PB822" s="14">
        <f t="shared" si="648"/>
        <v>4.6592736494046605E-3</v>
      </c>
      <c r="PC822" s="15">
        <v>111.5373</v>
      </c>
      <c r="PD822" s="15">
        <f t="shared" si="590"/>
        <v>3.8587137186398168E-2</v>
      </c>
      <c r="PE822" s="15">
        <f t="shared" si="591"/>
        <v>2.626640101798916E-3</v>
      </c>
      <c r="PF822" s="15">
        <f t="shared" si="649"/>
        <v>1.2949753745425951E-2</v>
      </c>
      <c r="PG822" s="14">
        <v>120.80200000000001</v>
      </c>
      <c r="PH822" s="14">
        <f t="shared" si="592"/>
        <v>3.5582115244322088E-2</v>
      </c>
      <c r="PI822" s="14">
        <f t="shared" si="593"/>
        <v>3.7838184027716437E-4</v>
      </c>
      <c r="PJ822" s="14">
        <f t="shared" si="650"/>
        <v>3.5323252551331397E-3</v>
      </c>
      <c r="PK822" s="16">
        <v>215.36799999999999</v>
      </c>
      <c r="PL822" s="16">
        <f t="shared" si="594"/>
        <v>1.5178083224918426E-2</v>
      </c>
      <c r="PM822" s="16">
        <f t="shared" si="595"/>
        <v>2.0782413859680826E-2</v>
      </c>
      <c r="PN822" s="16">
        <f t="shared" si="651"/>
        <v>1.1316617551544561E-2</v>
      </c>
      <c r="PO822" s="13">
        <v>139.2809</v>
      </c>
      <c r="PP822" s="13">
        <f t="shared" si="596"/>
        <v>3.4927077048366728E-2</v>
      </c>
      <c r="PQ822" s="13">
        <f t="shared" si="597"/>
        <v>1.0334200362325241E-3</v>
      </c>
      <c r="PR822" s="13">
        <f t="shared" si="652"/>
        <v>1.8012740864268073E-2</v>
      </c>
      <c r="PS822" s="14">
        <v>107.5445</v>
      </c>
      <c r="PT822" s="14">
        <f t="shared" si="598"/>
        <v>5.1174433504807659E-2</v>
      </c>
      <c r="PU822" s="14">
        <f t="shared" si="599"/>
        <v>1.5213936420208407E-2</v>
      </c>
      <c r="PV822" s="14">
        <f t="shared" si="653"/>
        <v>2.677308337288542E-2</v>
      </c>
      <c r="PW822" s="15">
        <v>113.6825</v>
      </c>
      <c r="PX822" s="15">
        <f t="shared" si="600"/>
        <v>3.8129034555750341E-2</v>
      </c>
      <c r="PY822" s="15">
        <f t="shared" si="601"/>
        <v>2.1685374711510885E-3</v>
      </c>
      <c r="PZ822" s="15">
        <f t="shared" si="654"/>
        <v>8.5452312369695971E-3</v>
      </c>
      <c r="QA822" s="14">
        <v>117.3883</v>
      </c>
      <c r="QB822" s="14">
        <f t="shared" si="602"/>
        <v>2.615200102100923E-2</v>
      </c>
      <c r="QC822" s="14">
        <f t="shared" si="603"/>
        <v>9.808496063590022E-3</v>
      </c>
      <c r="QD822" s="14">
        <f t="shared" si="655"/>
        <v>2.5540029064767822E-3</v>
      </c>
      <c r="QE822" s="16">
        <v>131.2807</v>
      </c>
      <c r="QF822" s="16">
        <f t="shared" si="604"/>
        <v>6.4860041078025343E-3</v>
      </c>
      <c r="QG822" s="16">
        <f t="shared" si="605"/>
        <v>2.9474492976796718E-2</v>
      </c>
      <c r="QH822" s="16">
        <f t="shared" si="656"/>
        <v>1.3045229868464236E-2</v>
      </c>
      <c r="QI822" s="13">
        <v>140.0831</v>
      </c>
      <c r="QJ822" s="13">
        <f t="shared" si="606"/>
        <v>4.2663556410363235E-2</v>
      </c>
      <c r="QK822" s="13">
        <f t="shared" si="607"/>
        <v>6.7030593257639826E-3</v>
      </c>
      <c r="QL822" s="13">
        <f t="shared" si="657"/>
        <v>5.8816427948372718E-3</v>
      </c>
      <c r="QM822" s="15">
        <v>126.59480000000001</v>
      </c>
      <c r="QN822" s="15">
        <f t="shared" si="608"/>
        <v>4.7270573383509484E-2</v>
      </c>
      <c r="QO822" s="15">
        <f t="shared" si="609"/>
        <v>1.1310076298910232E-2</v>
      </c>
      <c r="QP822" s="15">
        <f t="shared" si="658"/>
        <v>1.2310453803856647E-2</v>
      </c>
      <c r="QQ822" s="14">
        <v>123.3314</v>
      </c>
      <c r="QR822" s="14">
        <f t="shared" si="610"/>
        <v>3.877965622031021E-2</v>
      </c>
      <c r="QS822" s="14">
        <f t="shared" si="611"/>
        <v>2.819159135710958E-3</v>
      </c>
      <c r="QT822" s="14">
        <f t="shared" si="659"/>
        <v>4.5962082444055419E-3</v>
      </c>
      <c r="QU822" s="16">
        <v>129.06139999999999</v>
      </c>
      <c r="QV822" s="16">
        <f t="shared" si="612"/>
        <v>3.272914079403888E-2</v>
      </c>
      <c r="QW822" s="16">
        <f t="shared" si="613"/>
        <v>3.2313562905603721E-3</v>
      </c>
      <c r="QX822" s="16">
        <f t="shared" si="660"/>
        <v>1.919855305870577E-3</v>
      </c>
      <c r="QY822" s="14">
        <v>110.1808</v>
      </c>
      <c r="QZ822" s="14">
        <f t="shared" si="614"/>
        <v>4.2370965193690546E-2</v>
      </c>
      <c r="RA822" s="14">
        <f t="shared" si="615"/>
        <v>6.4104681090912941E-3</v>
      </c>
      <c r="RB822" s="14">
        <f t="shared" si="661"/>
        <v>2.7110552056022197E-3</v>
      </c>
      <c r="RC822" s="15">
        <v>125.2295</v>
      </c>
      <c r="RD822" s="15">
        <f t="shared" si="616"/>
        <v>2.1159607484347864E-2</v>
      </c>
      <c r="RE822" s="15">
        <f t="shared" si="617"/>
        <v>1.4800889600251388E-2</v>
      </c>
      <c r="RF822" s="15">
        <f t="shared" si="662"/>
        <v>2.2426578835983757E-2</v>
      </c>
      <c r="RG822" s="14">
        <v>97.617760000000004</v>
      </c>
      <c r="RH822" s="14">
        <f t="shared" si="618"/>
        <v>2.2677841021175871E-2</v>
      </c>
      <c r="RI822" s="14">
        <f t="shared" si="619"/>
        <v>1.3282656063423381E-2</v>
      </c>
      <c r="RJ822" s="14">
        <f t="shared" si="663"/>
        <v>7.4074538981865334E-3</v>
      </c>
      <c r="RK822" s="16">
        <v>112.9855</v>
      </c>
      <c r="RL822" s="16">
        <f t="shared" si="620"/>
        <v>1.5903172901935658E-2</v>
      </c>
      <c r="RM822" s="16">
        <f t="shared" si="621"/>
        <v>2.0057324182663594E-2</v>
      </c>
      <c r="RN822" s="16">
        <f t="shared" si="664"/>
        <v>5.1424154178871806E-3</v>
      </c>
      <c r="RO822" s="13">
        <v>111.5506</v>
      </c>
      <c r="RP822" s="13">
        <f t="shared" si="622"/>
        <v>1.5248208876980307E-2</v>
      </c>
      <c r="RQ822" s="13">
        <f t="shared" si="623"/>
        <v>2.0712288207618945E-2</v>
      </c>
      <c r="RR822" s="13">
        <f t="shared" si="665"/>
        <v>2.016374076515759E-2</v>
      </c>
      <c r="RS822" s="15">
        <v>144.68620000000001</v>
      </c>
      <c r="RT822" s="15">
        <f t="shared" si="624"/>
        <v>6.6232076086267799E-2</v>
      </c>
      <c r="RU822" s="15">
        <f t="shared" si="625"/>
        <v>3.0271579001668547E-2</v>
      </c>
      <c r="RV822" s="15">
        <f t="shared" si="666"/>
        <v>2.5895202956417007E-2</v>
      </c>
      <c r="RW822" s="14">
        <v>116.68770000000001</v>
      </c>
      <c r="RX822" s="14">
        <f t="shared" si="626"/>
        <v>2.7095469212935042E-2</v>
      </c>
      <c r="RY822" s="14">
        <f t="shared" si="627"/>
        <v>8.8650278716642106E-3</v>
      </c>
      <c r="RZ822" s="14">
        <f t="shared" si="667"/>
        <v>4.9815022152002175E-3</v>
      </c>
      <c r="SA822" s="16">
        <v>124.2432</v>
      </c>
      <c r="SB822" s="16">
        <f t="shared" si="628"/>
        <v>4.3667594048627079E-2</v>
      </c>
      <c r="SC822" s="16">
        <f t="shared" si="629"/>
        <v>7.7070969640278264E-3</v>
      </c>
      <c r="SD822" s="16">
        <f t="shared" si="668"/>
        <v>8.2494702618258753E-3</v>
      </c>
    </row>
    <row r="823" spans="1:498" x14ac:dyDescent="0.35">
      <c r="A823" s="2">
        <v>43132</v>
      </c>
      <c r="B823">
        <v>108.2396</v>
      </c>
      <c r="C823">
        <v>2.0444096906820745E-2</v>
      </c>
      <c r="D823" s="10">
        <f t="shared" si="673"/>
        <v>2.2128608715555145</v>
      </c>
      <c r="E823">
        <v>82.66</v>
      </c>
      <c r="F823">
        <v>28.05</v>
      </c>
      <c r="G823">
        <v>25119700</v>
      </c>
      <c r="H823">
        <v>55193875</v>
      </c>
      <c r="I823">
        <v>135.41560000000001</v>
      </c>
      <c r="J823">
        <v>21.885833333333334</v>
      </c>
      <c r="K823">
        <v>142.9145</v>
      </c>
      <c r="L823">
        <v>8.1444644703300706E-3</v>
      </c>
      <c r="M823" s="10">
        <f t="shared" si="674"/>
        <v>1.1639620675449869</v>
      </c>
      <c r="N823">
        <v>58.04</v>
      </c>
      <c r="O823">
        <v>1.08</v>
      </c>
      <c r="P823">
        <v>8012929</v>
      </c>
      <c r="Q823">
        <v>6388638.333333333</v>
      </c>
      <c r="R823">
        <v>32.930893333333337</v>
      </c>
      <c r="S823">
        <v>4.97</v>
      </c>
      <c r="T823">
        <v>98.573880000000003</v>
      </c>
      <c r="U823">
        <v>9.744944205614111E-3</v>
      </c>
      <c r="V823" s="10">
        <f t="shared" si="675"/>
        <v>0.96059696073090073</v>
      </c>
      <c r="W823">
        <v>30.54</v>
      </c>
      <c r="X823">
        <v>0.46</v>
      </c>
      <c r="Y823">
        <v>11428609</v>
      </c>
      <c r="Z823">
        <v>10327474.166666666</v>
      </c>
      <c r="AA823">
        <v>59.518783333333339</v>
      </c>
      <c r="AB823">
        <v>6.1566666666666663</v>
      </c>
      <c r="AC823">
        <v>107.6199</v>
      </c>
      <c r="AD823">
        <v>3.0268716185069818E-2</v>
      </c>
      <c r="AE823" s="10">
        <f t="shared" si="676"/>
        <v>3.2575162089655954</v>
      </c>
      <c r="AF823">
        <v>28.69</v>
      </c>
      <c r="AG823">
        <v>-22.14</v>
      </c>
      <c r="AH823">
        <v>37294997</v>
      </c>
      <c r="AI823">
        <v>69113237.5</v>
      </c>
      <c r="AJ823">
        <v>340.84735000000001</v>
      </c>
      <c r="AK823">
        <v>55.125833333333333</v>
      </c>
      <c r="AL823">
        <v>151.2535</v>
      </c>
      <c r="AM823">
        <v>7.8230066540081467E-3</v>
      </c>
      <c r="AN823" s="10">
        <f t="shared" si="677"/>
        <v>1.1832571369420213</v>
      </c>
      <c r="AO823">
        <v>37.799999999999997</v>
      </c>
      <c r="AP823">
        <v>14.33</v>
      </c>
      <c r="AQ823">
        <v>18893186</v>
      </c>
      <c r="AR823">
        <v>10265432.5</v>
      </c>
      <c r="AS823">
        <v>39.023137499999997</v>
      </c>
      <c r="AT823">
        <v>6.3949999999999996</v>
      </c>
      <c r="AU823">
        <v>118.27030000000001</v>
      </c>
      <c r="AV823">
        <v>1.1860760407108858E-2</v>
      </c>
      <c r="AW823" s="10">
        <f t="shared" si="698"/>
        <v>1.402775691576887</v>
      </c>
      <c r="AX823">
        <v>87.4</v>
      </c>
      <c r="AY823">
        <v>25.31</v>
      </c>
      <c r="AZ823">
        <v>49024463</v>
      </c>
      <c r="BA823">
        <v>24638338.333333332</v>
      </c>
      <c r="BB823">
        <v>46.534896666666668</v>
      </c>
      <c r="BC823">
        <v>6.5174999999999992</v>
      </c>
      <c r="BD823">
        <v>127.5127</v>
      </c>
      <c r="BE823">
        <v>1.7243549467574764E-3</v>
      </c>
      <c r="BF823" s="10">
        <f t="shared" si="669"/>
        <v>0.21987715501940205</v>
      </c>
      <c r="BG823">
        <v>88.71</v>
      </c>
      <c r="BH823">
        <v>23.98</v>
      </c>
      <c r="BI823">
        <v>4957814</v>
      </c>
      <c r="BJ823">
        <v>1421703.1666666667</v>
      </c>
      <c r="BK823">
        <v>5.3779483333333333</v>
      </c>
      <c r="BL823">
        <v>0.95333333333333325</v>
      </c>
      <c r="BM823">
        <v>111.5844</v>
      </c>
      <c r="BN823">
        <v>7.0837295480130069E-3</v>
      </c>
      <c r="BO823" s="10">
        <f t="shared" si="548"/>
        <v>0.79043371137730256</v>
      </c>
      <c r="BP823">
        <v>18.43</v>
      </c>
      <c r="BQ823">
        <v>-3.07</v>
      </c>
      <c r="BR823">
        <v>10548935</v>
      </c>
      <c r="BS823">
        <v>9647950</v>
      </c>
      <c r="BT823">
        <f t="shared" ref="BT823:BT833" si="702">489.02423/12</f>
        <v>40.752019166666663</v>
      </c>
      <c r="BU823">
        <v>7.2366666666666672</v>
      </c>
      <c r="BV823">
        <v>110.8158</v>
      </c>
      <c r="BW823">
        <v>5.4304157505630102E-3</v>
      </c>
      <c r="BX823" s="10">
        <f t="shared" si="699"/>
        <v>0.60177586573124042</v>
      </c>
      <c r="BY823">
        <v>26.24</v>
      </c>
      <c r="BZ823">
        <v>-0.92</v>
      </c>
      <c r="CA823">
        <v>5793825</v>
      </c>
      <c r="CB823">
        <v>4389704.333333333</v>
      </c>
      <c r="CC823">
        <v>40.752019166666663</v>
      </c>
      <c r="CD823">
        <v>2.5175000000000001</v>
      </c>
      <c r="CE823">
        <v>148.5213</v>
      </c>
      <c r="CF823">
        <v>7.7152795363662067E-4</v>
      </c>
      <c r="CG823" s="10">
        <f t="shared" si="701"/>
        <v>0.11458833466045062</v>
      </c>
      <c r="CH823">
        <v>26.54</v>
      </c>
      <c r="CI823">
        <v>-7.39</v>
      </c>
      <c r="CJ823">
        <v>1321971</v>
      </c>
      <c r="CK823">
        <v>1955541.8333333333</v>
      </c>
      <c r="CL823">
        <v>6.4899166666666668</v>
      </c>
      <c r="CM823">
        <v>1.0308333333333333</v>
      </c>
      <c r="CN823">
        <v>115.55159999999999</v>
      </c>
      <c r="CO823">
        <v>4.421570216712814E-3</v>
      </c>
      <c r="CP823" s="10">
        <f t="shared" si="678"/>
        <v>0.51091951305351235</v>
      </c>
      <c r="CQ823">
        <v>17.600000000000001</v>
      </c>
      <c r="CR823">
        <v>-12.18</v>
      </c>
      <c r="CS823">
        <v>5515732</v>
      </c>
      <c r="CT823">
        <v>7470362.5</v>
      </c>
      <c r="CU823">
        <v>27.820080833333336</v>
      </c>
      <c r="CV823">
        <v>5.8525</v>
      </c>
      <c r="CW823">
        <v>111.4709</v>
      </c>
      <c r="CX823">
        <v>5.0697837169728609E-2</v>
      </c>
      <c r="CY823" s="10">
        <f t="shared" si="679"/>
        <v>5.6513335373631008</v>
      </c>
      <c r="CZ823">
        <v>64.150000000000006</v>
      </c>
      <c r="DA823">
        <v>2.12</v>
      </c>
      <c r="DB823">
        <v>65519539</v>
      </c>
      <c r="DC823">
        <v>32942455.833333332</v>
      </c>
      <c r="DD823">
        <v>232.41300000000001</v>
      </c>
      <c r="DE823">
        <v>47.994166666666665</v>
      </c>
      <c r="DF823">
        <v>111.16630000000001</v>
      </c>
      <c r="DG823">
        <v>7.3907911111052285E-2</v>
      </c>
      <c r="DH823" s="10">
        <f t="shared" si="680"/>
        <v>8.2160690189445713</v>
      </c>
      <c r="DI823">
        <v>18.940000000000001</v>
      </c>
      <c r="DJ823">
        <v>-1.49</v>
      </c>
      <c r="DK823">
        <v>83368506</v>
      </c>
      <c r="DL823">
        <v>70434675</v>
      </c>
      <c r="DM823">
        <v>315.64019999999999</v>
      </c>
      <c r="DN823">
        <v>52.69</v>
      </c>
      <c r="DO823">
        <v>113.9068</v>
      </c>
      <c r="DP823">
        <v>5.2183477430034625E-3</v>
      </c>
      <c r="DQ823" s="10">
        <f t="shared" si="681"/>
        <v>0.59440529269274678</v>
      </c>
      <c r="DR823">
        <v>132.38999999999999</v>
      </c>
      <c r="DS823">
        <v>7.45</v>
      </c>
      <c r="DT823">
        <v>10730845</v>
      </c>
      <c r="DU823">
        <v>7260044.166666667</v>
      </c>
      <c r="DV823">
        <v>27.005483333333334</v>
      </c>
      <c r="DW823">
        <v>4.3841666666666663</v>
      </c>
      <c r="DX823">
        <v>184.8227</v>
      </c>
      <c r="DY823">
        <v>5.0751985894191389E-3</v>
      </c>
      <c r="DZ823" s="10">
        <f t="shared" si="700"/>
        <v>0.93801190633263665</v>
      </c>
      <c r="EA823">
        <v>53.02</v>
      </c>
      <c r="EB823">
        <v>0.39</v>
      </c>
      <c r="EC823">
        <v>9774395</v>
      </c>
      <c r="ED823">
        <v>5051080.333333333</v>
      </c>
      <c r="EE823">
        <v>22.600215000000002</v>
      </c>
      <c r="EF823">
        <v>2.6708333333333329</v>
      </c>
      <c r="EG823">
        <v>119.61</v>
      </c>
      <c r="EH823">
        <v>3.3436123072359765E-4</v>
      </c>
      <c r="EI823" s="10">
        <f t="shared" si="670"/>
        <v>3.9992946806849512E-2</v>
      </c>
      <c r="EJ823">
        <v>163.69</v>
      </c>
      <c r="EK823">
        <v>-2.0499999999999998</v>
      </c>
      <c r="EL823">
        <v>352861</v>
      </c>
      <c r="EM823">
        <v>417663</v>
      </c>
      <c r="EN823">
        <v>5.5382133333333341</v>
      </c>
      <c r="EO823">
        <v>1.6408333333333334</v>
      </c>
      <c r="EP823">
        <v>108.74769999999999</v>
      </c>
      <c r="EQ823">
        <v>6.8008623868428932E-3</v>
      </c>
      <c r="ER823" s="10">
        <f t="shared" si="682"/>
        <v>0.73957814258567489</v>
      </c>
      <c r="ES823">
        <v>78.37</v>
      </c>
      <c r="ET823">
        <v>3.88</v>
      </c>
      <c r="EU823">
        <v>4872557</v>
      </c>
      <c r="EV823">
        <v>5317635</v>
      </c>
      <c r="EW823">
        <v>15.5395275</v>
      </c>
      <c r="EX823">
        <v>2.5749999999999997</v>
      </c>
      <c r="EY823">
        <v>86.72372</v>
      </c>
      <c r="EZ823">
        <v>5.9682320209108828E-3</v>
      </c>
      <c r="FA823" s="10">
        <f t="shared" si="671"/>
        <v>0.51758728267650955</v>
      </c>
      <c r="FB823">
        <v>59.07</v>
      </c>
      <c r="FC823">
        <v>15.62</v>
      </c>
      <c r="FD823">
        <v>8510068</v>
      </c>
      <c r="FE823">
        <v>6346139.166666667</v>
      </c>
      <c r="FF823">
        <v>24.350972500000001</v>
      </c>
      <c r="FG823">
        <v>5.7275</v>
      </c>
      <c r="FH823">
        <v>107.8398</v>
      </c>
      <c r="FI823">
        <v>4.2386431832166518E-2</v>
      </c>
      <c r="FJ823" s="10">
        <f t="shared" si="683"/>
        <v>4.5709443314944709</v>
      </c>
      <c r="FK823">
        <v>83.56</v>
      </c>
      <c r="FL823">
        <v>3.83</v>
      </c>
      <c r="FM823">
        <v>60277496</v>
      </c>
      <c r="FN823">
        <v>33665635</v>
      </c>
      <c r="FO823">
        <v>154.47000833333334</v>
      </c>
      <c r="FP823">
        <v>23.838333333333335</v>
      </c>
      <c r="FQ823">
        <v>113.7653</v>
      </c>
      <c r="FR823">
        <v>8.8362248702117938E-2</v>
      </c>
      <c r="FS823" s="10">
        <f t="shared" si="684"/>
        <v>10.052557732271058</v>
      </c>
      <c r="FT823">
        <v>61.38</v>
      </c>
      <c r="FU823">
        <v>-0.53</v>
      </c>
      <c r="FV823">
        <v>126913433</v>
      </c>
      <c r="FW823">
        <v>98792600</v>
      </c>
      <c r="FX823">
        <v>443.04633333333328</v>
      </c>
      <c r="FY823">
        <v>87.765000000000001</v>
      </c>
      <c r="FZ823">
        <v>213.59649999999999</v>
      </c>
      <c r="GA823">
        <v>9.6625045130395958E-4</v>
      </c>
      <c r="GB823" s="10">
        <f t="shared" si="550"/>
        <v>0.20638771452194618</v>
      </c>
      <c r="GC823">
        <v>26.01</v>
      </c>
      <c r="GD823">
        <v>-6.43</v>
      </c>
      <c r="GE823">
        <v>1927586</v>
      </c>
      <c r="GF823">
        <v>1317380.9166666667</v>
      </c>
      <c r="GG823">
        <v>3.6303736666666668</v>
      </c>
      <c r="GH823">
        <v>0.55999999999999994</v>
      </c>
      <c r="GI823">
        <v>138.34569999999999</v>
      </c>
      <c r="GJ823">
        <v>1.6568485554406703E-3</v>
      </c>
      <c r="GK823" s="10">
        <f t="shared" si="551"/>
        <v>0.22921787319642833</v>
      </c>
      <c r="GL823">
        <v>24.66</v>
      </c>
      <c r="GM823">
        <v>-5.8</v>
      </c>
      <c r="GN823">
        <v>2802484</v>
      </c>
      <c r="GO823">
        <v>2148314</v>
      </c>
      <c r="GP823">
        <v>5.914120333333333</v>
      </c>
      <c r="GQ823">
        <v>0.24333333333333332</v>
      </c>
      <c r="GR823">
        <v>103.5192</v>
      </c>
      <c r="GS823">
        <v>1.1579996661880622E-3</v>
      </c>
      <c r="GT823" s="10">
        <f t="shared" si="546"/>
        <v>0.11987519904405525</v>
      </c>
      <c r="GU823">
        <v>30.73</v>
      </c>
      <c r="GV823">
        <v>-0.63</v>
      </c>
      <c r="GW823">
        <v>608108</v>
      </c>
      <c r="GX823">
        <v>876404.33333333337</v>
      </c>
      <c r="GY823">
        <v>3.8692458333333337</v>
      </c>
      <c r="GZ823">
        <v>0.08</v>
      </c>
      <c r="HA823">
        <v>111.0389</v>
      </c>
      <c r="HB823">
        <v>4.3015104520587065E-2</v>
      </c>
      <c r="HC823" s="10">
        <f t="shared" si="685"/>
        <v>4.7763498893510148</v>
      </c>
      <c r="HD823">
        <v>16.59</v>
      </c>
      <c r="HE823">
        <v>18.53</v>
      </c>
      <c r="HF823">
        <v>124573714</v>
      </c>
      <c r="HG823">
        <v>61423666.666666664</v>
      </c>
      <c r="HH823">
        <v>188.77310833333334</v>
      </c>
      <c r="HI823">
        <v>29.108333333333334</v>
      </c>
      <c r="HJ823">
        <v>111.517</v>
      </c>
      <c r="HK823">
        <v>1.611743742885912E-2</v>
      </c>
      <c r="HL823" s="10">
        <f t="shared" si="686"/>
        <v>1.7973682697540825</v>
      </c>
      <c r="HM823">
        <v>22.3</v>
      </c>
      <c r="HN823">
        <v>0.61</v>
      </c>
      <c r="HO823">
        <v>17421284</v>
      </c>
      <c r="HP823">
        <v>16723382.5</v>
      </c>
      <c r="HQ823">
        <v>85.564149999999998</v>
      </c>
      <c r="HR823">
        <v>9.4249999999999989</v>
      </c>
      <c r="HS823">
        <v>129.0094</v>
      </c>
      <c r="HT823">
        <v>1.611743742885912E-2</v>
      </c>
      <c r="HU823" s="10">
        <f t="shared" si="687"/>
        <v>2.0793009322346578</v>
      </c>
      <c r="HV823">
        <v>110.38</v>
      </c>
      <c r="HW823">
        <v>16.600000000000001</v>
      </c>
      <c r="HX823">
        <v>4900844</v>
      </c>
      <c r="HY823">
        <v>7300633.333333333</v>
      </c>
      <c r="HZ823">
        <v>21.53916666666667</v>
      </c>
      <c r="IA823">
        <v>9.4249999999999989</v>
      </c>
      <c r="IB823">
        <v>136.0934</v>
      </c>
      <c r="IC823">
        <v>5.7337849895029696E-3</v>
      </c>
      <c r="ID823" s="10">
        <f t="shared" si="688"/>
        <v>0.78033029409042343</v>
      </c>
      <c r="IE823">
        <v>47.23</v>
      </c>
      <c r="IF823">
        <v>-7.96</v>
      </c>
      <c r="IG823">
        <v>5311751</v>
      </c>
      <c r="IH823">
        <v>6187134.166666667</v>
      </c>
      <c r="II823">
        <v>46.044924999999999</v>
      </c>
      <c r="IJ823">
        <v>12.161666666666667</v>
      </c>
      <c r="IK823">
        <v>121.1728</v>
      </c>
      <c r="IL823">
        <v>2.0109500853141064E-2</v>
      </c>
      <c r="IM823" s="10">
        <f t="shared" ref="IM823:IM881" si="703">IK823*IL823</f>
        <v>2.4367245249774916</v>
      </c>
      <c r="IN823">
        <v>15.36</v>
      </c>
      <c r="IO823">
        <v>-4.24</v>
      </c>
      <c r="IP823">
        <v>38241070</v>
      </c>
      <c r="IQ823">
        <v>32160800</v>
      </c>
      <c r="IR823">
        <v>101.84020833333334</v>
      </c>
      <c r="IS823">
        <v>14.119166666666667</v>
      </c>
      <c r="IT823">
        <v>118.8078</v>
      </c>
      <c r="IU823">
        <v>5.8406740338575154E-3</v>
      </c>
      <c r="IV823" s="10">
        <f t="shared" si="689"/>
        <v>0.69391763247973692</v>
      </c>
      <c r="IW823">
        <v>88.66</v>
      </c>
      <c r="IX823">
        <v>9.02</v>
      </c>
      <c r="IY823">
        <v>10325353</v>
      </c>
      <c r="IZ823">
        <v>5604453.333333333</v>
      </c>
      <c r="JA823">
        <v>25.642225</v>
      </c>
      <c r="JB823">
        <v>4.8624999999999998</v>
      </c>
      <c r="JC823">
        <v>129.38140000000001</v>
      </c>
      <c r="JD823">
        <v>2.8456716060186503E-3</v>
      </c>
      <c r="JE823" s="10">
        <f t="shared" si="547"/>
        <v>0.36817697632694146</v>
      </c>
      <c r="JF823">
        <v>44.57</v>
      </c>
      <c r="JG823">
        <v>-2.69</v>
      </c>
      <c r="JH823">
        <v>5443230</v>
      </c>
      <c r="JI823">
        <v>3885448.3333333335</v>
      </c>
      <c r="JJ823">
        <v>15.941304166666667</v>
      </c>
      <c r="JK823">
        <v>2.2216666666666667</v>
      </c>
      <c r="JL823">
        <v>109.3861</v>
      </c>
      <c r="JM823">
        <v>1.3147125371827998E-3</v>
      </c>
      <c r="JN823" s="10">
        <f t="shared" si="672"/>
        <v>0.14381127706353145</v>
      </c>
      <c r="JO823">
        <v>141.05000000000001</v>
      </c>
      <c r="JP823">
        <v>-0.86</v>
      </c>
      <c r="JQ823">
        <v>2069484</v>
      </c>
      <c r="JR823">
        <v>1742526.5</v>
      </c>
      <c r="JS823">
        <v>6.8659125000000003</v>
      </c>
      <c r="JT823">
        <v>1.3433333333333335</v>
      </c>
      <c r="JU823">
        <v>121.1906</v>
      </c>
      <c r="JV823">
        <v>3.6118522699280467E-2</v>
      </c>
      <c r="JW823" s="10">
        <f t="shared" si="690"/>
        <v>4.3772254370394199</v>
      </c>
      <c r="JX823">
        <v>37.64</v>
      </c>
      <c r="JY823">
        <v>-1.18</v>
      </c>
      <c r="JZ823">
        <v>51640894</v>
      </c>
      <c r="KA823">
        <v>59264316.666666664</v>
      </c>
      <c r="KB823">
        <v>291.92087499999997</v>
      </c>
      <c r="KC823">
        <v>49.408333333333331</v>
      </c>
      <c r="KD823">
        <v>92.78125</v>
      </c>
      <c r="KE823">
        <v>3.1447834625069719E-2</v>
      </c>
      <c r="KF823" s="10">
        <f t="shared" si="691"/>
        <v>2.9177694063072499</v>
      </c>
      <c r="KG823">
        <v>72.989999999999995</v>
      </c>
      <c r="KH823">
        <v>5.87</v>
      </c>
      <c r="KI823">
        <v>47092817</v>
      </c>
      <c r="KJ823">
        <v>27203661.666666668</v>
      </c>
      <c r="KK823">
        <v>135.72261666666665</v>
      </c>
      <c r="KL823">
        <v>22.616666666666664</v>
      </c>
      <c r="KM823">
        <v>109.0189</v>
      </c>
      <c r="KN823">
        <v>8.8871800713181785E-3</v>
      </c>
      <c r="KO823" s="10">
        <f t="shared" si="692"/>
        <v>0.96887059547702936</v>
      </c>
      <c r="KP823">
        <v>24.53</v>
      </c>
      <c r="KQ823">
        <v>-9.35</v>
      </c>
      <c r="KR823">
        <v>10175401</v>
      </c>
      <c r="KS823">
        <v>6178688.333333333</v>
      </c>
      <c r="KT823">
        <v>50.766241666666666</v>
      </c>
      <c r="KU823">
        <v>13.613333333333335</v>
      </c>
      <c r="KV823">
        <v>105.4753</v>
      </c>
      <c r="KW823">
        <v>9.8912754729703588E-3</v>
      </c>
      <c r="KX823" s="10">
        <f t="shared" si="693"/>
        <v>1.0432852478941905</v>
      </c>
      <c r="KY823">
        <v>49.63</v>
      </c>
      <c r="KZ823">
        <v>-4.58</v>
      </c>
      <c r="LA823">
        <v>8516339</v>
      </c>
      <c r="LB823">
        <v>3677083.3333333335</v>
      </c>
      <c r="LC823">
        <v>26.788160000000001</v>
      </c>
      <c r="LD823">
        <v>5.5241666666666669</v>
      </c>
      <c r="LE823">
        <v>144.09129999999999</v>
      </c>
      <c r="LF823">
        <v>3.891621557907822E-2</v>
      </c>
      <c r="LG823" s="10">
        <f t="shared" si="694"/>
        <v>5.607488093869633</v>
      </c>
      <c r="LH823">
        <v>56.82</v>
      </c>
      <c r="LI823">
        <v>4.6500000000000004</v>
      </c>
      <c r="LJ823">
        <v>84415966</v>
      </c>
      <c r="LK823">
        <v>45969280</v>
      </c>
      <c r="LL823">
        <v>148.98940833333333</v>
      </c>
      <c r="LM823">
        <v>25.012499999999999</v>
      </c>
      <c r="LN823">
        <v>110.0247</v>
      </c>
      <c r="LO823">
        <v>5.1464473634542658E-2</v>
      </c>
      <c r="LP823" s="10">
        <f t="shared" si="695"/>
        <v>5.6623632722984656</v>
      </c>
      <c r="LQ823">
        <v>68.17</v>
      </c>
      <c r="LR823">
        <v>2.2799999999999998</v>
      </c>
      <c r="LS823">
        <v>66752473</v>
      </c>
      <c r="LT823">
        <v>39559965</v>
      </c>
      <c r="LU823">
        <v>187.23345833333335</v>
      </c>
      <c r="LV823">
        <v>27.727500000000003</v>
      </c>
      <c r="LW823">
        <v>119.48909999999999</v>
      </c>
      <c r="LX823">
        <v>0.33453846665633474</v>
      </c>
      <c r="LY823" s="10">
        <f t="shared" si="696"/>
        <v>39.973700296145445</v>
      </c>
      <c r="LZ823">
        <v>63.58</v>
      </c>
      <c r="MA823">
        <v>-0.53</v>
      </c>
      <c r="MB823">
        <v>335056495</v>
      </c>
      <c r="MC823">
        <v>525456166.66666669</v>
      </c>
      <c r="MD823">
        <v>2230.7488333333336</v>
      </c>
      <c r="ME823">
        <v>350.12916666666666</v>
      </c>
      <c r="MF823" s="13">
        <f t="shared" si="552"/>
        <v>117.92120664039717</v>
      </c>
      <c r="MG823" s="13">
        <f t="shared" si="553"/>
        <v>-3.8663408971876589E-2</v>
      </c>
      <c r="MH823" s="13">
        <f t="shared" si="630"/>
        <v>7.4623906056475842E-2</v>
      </c>
      <c r="MI823" s="12">
        <v>108.2396</v>
      </c>
      <c r="MJ823" s="12">
        <f t="shared" si="554"/>
        <v>-1.8969914603662041E-2</v>
      </c>
      <c r="MK823" s="12">
        <f t="shared" si="555"/>
        <v>1.9693494368214548E-2</v>
      </c>
      <c r="ML823" s="12">
        <f t="shared" si="631"/>
        <v>1.0953078448917131E-2</v>
      </c>
      <c r="MM823" s="14">
        <v>142.9145</v>
      </c>
      <c r="MN823" s="14">
        <f t="shared" si="556"/>
        <v>-4.4687255388881186E-2</v>
      </c>
      <c r="MO823" s="14">
        <f t="shared" si="557"/>
        <v>6.0238464170045969E-3</v>
      </c>
      <c r="MP823" s="14">
        <f t="shared" si="632"/>
        <v>2.1776742105736657E-2</v>
      </c>
      <c r="MQ823" s="16">
        <v>98.573880000000003</v>
      </c>
      <c r="MR823" s="16">
        <f t="shared" si="558"/>
        <v>-4.8219766935507891E-2</v>
      </c>
      <c r="MS823" s="16">
        <f t="shared" si="559"/>
        <v>9.5563579636313012E-3</v>
      </c>
      <c r="MT823" s="16">
        <f t="shared" si="633"/>
        <v>8.9707716989471109E-3</v>
      </c>
      <c r="MU823" s="13">
        <v>107.6199</v>
      </c>
      <c r="MV823" s="13">
        <f t="shared" si="560"/>
        <v>-5.1506204611154183E-2</v>
      </c>
      <c r="MW823" s="13">
        <f t="shared" si="561"/>
        <v>1.2842795639277593E-2</v>
      </c>
      <c r="MX823" s="13">
        <f t="shared" si="634"/>
        <v>1.2559135023433088E-2</v>
      </c>
      <c r="MY823" s="12">
        <v>151.2535</v>
      </c>
      <c r="MZ823" s="12">
        <f t="shared" si="562"/>
        <v>-1.4303188761296104E-2</v>
      </c>
      <c r="NA823" s="12">
        <f t="shared" si="563"/>
        <v>2.4360220210580485E-2</v>
      </c>
      <c r="NB823" s="12">
        <f t="shared" si="635"/>
        <v>3.2476568520944826E-2</v>
      </c>
      <c r="NC823" s="14">
        <v>118.27030000000001</v>
      </c>
      <c r="ND823" s="14">
        <f t="shared" si="564"/>
        <v>-1.8715463883311356E-2</v>
      </c>
      <c r="NE823" s="14">
        <f t="shared" si="565"/>
        <v>1.9947945088565233E-2</v>
      </c>
      <c r="NF823" s="14">
        <f t="shared" si="636"/>
        <v>2.9384405394473623E-3</v>
      </c>
      <c r="NG823" s="16">
        <v>127.5127</v>
      </c>
      <c r="NH823" s="16">
        <f t="shared" si="566"/>
        <v>-2.3020703002590515E-2</v>
      </c>
      <c r="NI823" s="16">
        <f t="shared" si="567"/>
        <v>127.55136340897187</v>
      </c>
      <c r="NJ823" s="16">
        <f t="shared" si="637"/>
        <v>2.9299760939435373</v>
      </c>
      <c r="NK823" s="13">
        <v>111.5844</v>
      </c>
      <c r="NL823" s="13">
        <f t="shared" si="568"/>
        <v>-1.4711567372535095E-3</v>
      </c>
      <c r="NM823" s="13">
        <f t="shared" si="569"/>
        <v>3.719225223462308E-2</v>
      </c>
      <c r="NN823" s="13">
        <f t="shared" si="638"/>
        <v>3.0341505313701722E-2</v>
      </c>
      <c r="NO823" s="12">
        <v>110.8158</v>
      </c>
      <c r="NP823" s="12">
        <f t="shared" si="570"/>
        <v>-3.5918235251130137E-2</v>
      </c>
      <c r="NQ823" s="12">
        <f t="shared" si="571"/>
        <v>2.7451737207464522E-3</v>
      </c>
      <c r="NR823" s="12">
        <f t="shared" si="639"/>
        <v>8.3023493575185014E-3</v>
      </c>
      <c r="NS823" s="14">
        <v>148.5213</v>
      </c>
      <c r="NT823" s="14">
        <f t="shared" si="572"/>
        <v>5.9556223838745925E-3</v>
      </c>
      <c r="NU823" s="14">
        <f t="shared" si="573"/>
        <v>4.4619031355751182E-2</v>
      </c>
      <c r="NV823" s="14">
        <f t="shared" si="640"/>
        <v>3.3022919003954487E-2</v>
      </c>
      <c r="NW823" s="16">
        <v>115.55159999999999</v>
      </c>
      <c r="NX823" s="16">
        <f t="shared" si="574"/>
        <v>6.085185633424306E-3</v>
      </c>
      <c r="NY823" s="16">
        <f t="shared" si="575"/>
        <v>4.4748594605300895E-2</v>
      </c>
      <c r="NZ823" s="16">
        <f t="shared" si="641"/>
        <v>4.0039163765240082E-2</v>
      </c>
      <c r="OA823" s="13">
        <v>111.4709</v>
      </c>
      <c r="OB823" s="13">
        <f t="shared" si="576"/>
        <v>-3.7778146078375485E-2</v>
      </c>
      <c r="OC823" s="13">
        <f t="shared" si="577"/>
        <v>8.8526289350110421E-4</v>
      </c>
      <c r="OD823" s="13">
        <f t="shared" si="642"/>
        <v>1.3129144049636943E-2</v>
      </c>
      <c r="OE823" s="15">
        <v>111.16630000000001</v>
      </c>
      <c r="OF823" s="15">
        <f t="shared" si="578"/>
        <v>-5.7671539665236304E-2</v>
      </c>
      <c r="OG823" s="15">
        <f t="shared" si="579"/>
        <v>1.9008130693359715E-2</v>
      </c>
      <c r="OH823" s="15">
        <f t="shared" si="643"/>
        <v>2.371355196478464E-3</v>
      </c>
      <c r="OI823" s="14">
        <v>113.9068</v>
      </c>
      <c r="OJ823" s="14">
        <f t="shared" si="580"/>
        <v>-7.510752051080094E-3</v>
      </c>
      <c r="OK823" s="14">
        <f t="shared" si="581"/>
        <v>3.1152656920796495E-2</v>
      </c>
      <c r="OL823" s="14">
        <f t="shared" si="644"/>
        <v>3.7162458827312062E-2</v>
      </c>
      <c r="OM823" s="16">
        <v>184.8227</v>
      </c>
      <c r="ON823" s="16">
        <f t="shared" si="582"/>
        <v>-2.9975227518448166E-2</v>
      </c>
      <c r="OO823" s="16">
        <f t="shared" si="583"/>
        <v>8.688181453428423E-3</v>
      </c>
      <c r="OP823" s="16">
        <f t="shared" si="645"/>
        <v>5.0267823878163975E-3</v>
      </c>
      <c r="OQ823" s="13">
        <v>119.61</v>
      </c>
      <c r="OR823" s="13">
        <f t="shared" si="584"/>
        <v>1.3713653225348565E-2</v>
      </c>
      <c r="OS823" s="13">
        <f t="shared" si="585"/>
        <v>5.2377062197225155E-2</v>
      </c>
      <c r="OT823" s="13">
        <f t="shared" si="646"/>
        <v>4.2709603296921528E-2</v>
      </c>
      <c r="OU823" s="16">
        <v>108.74769999999999</v>
      </c>
      <c r="OV823" s="16">
        <f t="shared" si="586"/>
        <v>-4.8464166808853237E-2</v>
      </c>
      <c r="OW823" s="16">
        <f t="shared" si="587"/>
        <v>9.8007578369766479E-3</v>
      </c>
      <c r="OX823" s="16">
        <f t="shared" si="647"/>
        <v>1.1691878509769604E-2</v>
      </c>
      <c r="OY823" s="14">
        <v>86.72372</v>
      </c>
      <c r="OZ823" s="14">
        <f t="shared" si="588"/>
        <v>-2.9817946524140826E-2</v>
      </c>
      <c r="PA823" s="14">
        <f t="shared" si="589"/>
        <v>8.8454624477357635E-3</v>
      </c>
      <c r="PB823" s="14">
        <f t="shared" si="648"/>
        <v>8.3011316391973233E-3</v>
      </c>
      <c r="PC823" s="15">
        <v>107.8398</v>
      </c>
      <c r="PD823" s="15">
        <f t="shared" si="590"/>
        <v>-3.3150345220836486E-2</v>
      </c>
      <c r="PE823" s="15">
        <f t="shared" si="591"/>
        <v>5.5130637510401037E-3</v>
      </c>
      <c r="PF823" s="15">
        <f t="shared" si="649"/>
        <v>2.8864236492411877E-3</v>
      </c>
      <c r="PG823" s="14">
        <v>113.7653</v>
      </c>
      <c r="PH823" s="14">
        <f t="shared" si="592"/>
        <v>-5.8249863412857539E-2</v>
      </c>
      <c r="PI823" s="14">
        <f t="shared" si="593"/>
        <v>1.9586454440980949E-2</v>
      </c>
      <c r="PJ823" s="14">
        <f t="shared" si="650"/>
        <v>1.9208072600703785E-2</v>
      </c>
      <c r="PK823" s="16">
        <v>213.59649999999999</v>
      </c>
      <c r="PL823" s="16">
        <f t="shared" si="594"/>
        <v>-8.225455963745798E-3</v>
      </c>
      <c r="PM823" s="16">
        <f t="shared" si="595"/>
        <v>3.0437953008130791E-2</v>
      </c>
      <c r="PN823" s="16">
        <f t="shared" si="651"/>
        <v>9.6555391484499653E-3</v>
      </c>
      <c r="PO823" s="13">
        <v>138.34569999999999</v>
      </c>
      <c r="PP823" s="13">
        <f t="shared" si="596"/>
        <v>-6.714488490525361E-3</v>
      </c>
      <c r="PQ823" s="13">
        <f t="shared" si="597"/>
        <v>3.1948920481351228E-2</v>
      </c>
      <c r="PR823" s="13">
        <f t="shared" si="652"/>
        <v>3.0915500445118704E-2</v>
      </c>
      <c r="PS823" s="14">
        <v>103.5192</v>
      </c>
      <c r="PT823" s="14">
        <f t="shared" si="598"/>
        <v>-3.742915723258744E-2</v>
      </c>
      <c r="PU823" s="14">
        <f t="shared" si="599"/>
        <v>1.2342517392891494E-3</v>
      </c>
      <c r="PV823" s="14">
        <f t="shared" si="653"/>
        <v>1.3979684680919258E-2</v>
      </c>
      <c r="PW823" s="15">
        <v>111.0389</v>
      </c>
      <c r="PX823" s="15">
        <f t="shared" si="600"/>
        <v>-2.3254238779055747E-2</v>
      </c>
      <c r="PY823" s="15">
        <f t="shared" si="601"/>
        <v>1.5409170192820842E-2</v>
      </c>
      <c r="PZ823" s="15">
        <f t="shared" si="654"/>
        <v>1.3240632721669754E-2</v>
      </c>
      <c r="QA823" s="14">
        <v>111.517</v>
      </c>
      <c r="QB823" s="14">
        <f t="shared" si="602"/>
        <v>-5.0016057818368709E-2</v>
      </c>
      <c r="QC823" s="14">
        <f t="shared" si="603"/>
        <v>1.1352648846492119E-2</v>
      </c>
      <c r="QD823" s="14">
        <f t="shared" si="655"/>
        <v>1.5441527829020973E-3</v>
      </c>
      <c r="QE823" s="16">
        <v>129.0094</v>
      </c>
      <c r="QF823" s="16">
        <f t="shared" si="604"/>
        <v>-1.7301096048390918E-2</v>
      </c>
      <c r="QG823" s="16">
        <f t="shared" si="605"/>
        <v>2.1362312923485671E-2</v>
      </c>
      <c r="QH823" s="16">
        <f t="shared" si="656"/>
        <v>8.1121800533110466E-3</v>
      </c>
      <c r="QI823" s="13">
        <v>136.0934</v>
      </c>
      <c r="QJ823" s="13">
        <f t="shared" si="606"/>
        <v>-2.8480951663691023E-2</v>
      </c>
      <c r="QK823" s="13">
        <f t="shared" si="607"/>
        <v>1.0182457308185566E-2</v>
      </c>
      <c r="QL823" s="13">
        <f t="shared" si="657"/>
        <v>3.4793979824215837E-3</v>
      </c>
      <c r="QM823" s="15">
        <v>121.1728</v>
      </c>
      <c r="QN823" s="15">
        <f t="shared" si="608"/>
        <v>-4.2829563299598528E-2</v>
      </c>
      <c r="QO823" s="15">
        <f t="shared" si="609"/>
        <v>4.1661543277219382E-3</v>
      </c>
      <c r="QP823" s="15">
        <f t="shared" si="658"/>
        <v>7.143921971188294E-3</v>
      </c>
      <c r="QQ823" s="14">
        <v>118.8078</v>
      </c>
      <c r="QR823" s="14">
        <f t="shared" si="610"/>
        <v>-3.6678412796741111E-2</v>
      </c>
      <c r="QS823" s="14">
        <f t="shared" si="611"/>
        <v>1.9849961751354783E-3</v>
      </c>
      <c r="QT823" s="14">
        <f t="shared" si="659"/>
        <v>8.3416296057547967E-4</v>
      </c>
      <c r="QU823" s="16">
        <v>129.38140000000001</v>
      </c>
      <c r="QV823" s="16">
        <f t="shared" si="612"/>
        <v>2.4794400184720011E-3</v>
      </c>
      <c r="QW823" s="16">
        <f t="shared" si="613"/>
        <v>4.1142848990348591E-2</v>
      </c>
      <c r="QX823" s="16">
        <f t="shared" si="660"/>
        <v>3.7911492699788218E-2</v>
      </c>
      <c r="QY823" s="14">
        <v>109.3861</v>
      </c>
      <c r="QZ823" s="14">
        <f t="shared" si="614"/>
        <v>-7.2126904143009485E-3</v>
      </c>
      <c r="RA823" s="14">
        <f t="shared" si="615"/>
        <v>3.1450718557575641E-2</v>
      </c>
      <c r="RB823" s="14">
        <f t="shared" si="661"/>
        <v>2.5040250448484347E-2</v>
      </c>
      <c r="RC823" s="15">
        <v>121.1906</v>
      </c>
      <c r="RD823" s="15">
        <f t="shared" si="616"/>
        <v>-3.2251985354888379E-2</v>
      </c>
      <c r="RE823" s="15">
        <f t="shared" si="617"/>
        <v>6.41142361698821E-3</v>
      </c>
      <c r="RF823" s="15">
        <f t="shared" si="662"/>
        <v>8.3894659832631779E-3</v>
      </c>
      <c r="RG823" s="14">
        <v>92.78125</v>
      </c>
      <c r="RH823" s="14">
        <f t="shared" si="618"/>
        <v>-4.9545390101145559E-2</v>
      </c>
      <c r="RI823" s="14">
        <f t="shared" si="619"/>
        <v>1.0881981129268969E-2</v>
      </c>
      <c r="RJ823" s="14">
        <f t="shared" si="663"/>
        <v>2.400674934154412E-3</v>
      </c>
      <c r="RK823" s="16">
        <v>109.0189</v>
      </c>
      <c r="RL823" s="16">
        <f t="shared" si="620"/>
        <v>-3.510715976828882E-2</v>
      </c>
      <c r="RM823" s="16">
        <f t="shared" si="621"/>
        <v>3.5562492035877691E-3</v>
      </c>
      <c r="RN823" s="16">
        <f t="shared" si="664"/>
        <v>1.6501074979075825E-2</v>
      </c>
      <c r="RO823" s="13">
        <v>105.4753</v>
      </c>
      <c r="RP823" s="13">
        <f t="shared" si="622"/>
        <v>-5.4462279898091048E-2</v>
      </c>
      <c r="RQ823" s="13">
        <f t="shared" si="623"/>
        <v>1.5798870926214459E-2</v>
      </c>
      <c r="RR823" s="13">
        <f t="shared" si="665"/>
        <v>4.9134172814044863E-3</v>
      </c>
      <c r="RS823" s="15">
        <v>144.09129999999999</v>
      </c>
      <c r="RT823" s="15">
        <f t="shared" si="624"/>
        <v>-4.1116568131586151E-3</v>
      </c>
      <c r="RU823" s="15">
        <f t="shared" si="625"/>
        <v>3.4551752158717974E-2</v>
      </c>
      <c r="RV823" s="15">
        <f t="shared" si="666"/>
        <v>4.2801731570494272E-3</v>
      </c>
      <c r="RW823" s="14">
        <v>110.0247</v>
      </c>
      <c r="RX823" s="14">
        <f t="shared" si="626"/>
        <v>-5.7101134052689462E-2</v>
      </c>
      <c r="RY823" s="14">
        <f t="shared" si="627"/>
        <v>1.8437725080812872E-2</v>
      </c>
      <c r="RZ823" s="14">
        <f t="shared" si="667"/>
        <v>9.5726972091486617E-3</v>
      </c>
      <c r="SA823" s="16">
        <v>119.48909999999999</v>
      </c>
      <c r="SB823" s="16">
        <f t="shared" si="628"/>
        <v>-3.8264468397465667E-2</v>
      </c>
      <c r="SC823" s="16">
        <f t="shared" si="629"/>
        <v>3.9894057441092201E-4</v>
      </c>
      <c r="SD823" s="16">
        <f t="shared" si="668"/>
        <v>7.3081563896169044E-3</v>
      </c>
    </row>
    <row r="824" spans="1:498" x14ac:dyDescent="0.35">
      <c r="A824" s="2">
        <v>43160</v>
      </c>
      <c r="B824">
        <v>107.4866</v>
      </c>
      <c r="C824">
        <v>2.0444096906820745E-2</v>
      </c>
      <c r="D824" s="10">
        <f t="shared" si="673"/>
        <v>2.1974664665846788</v>
      </c>
      <c r="E824">
        <v>61.17</v>
      </c>
      <c r="F824">
        <v>26.35</v>
      </c>
      <c r="G824">
        <v>25119700</v>
      </c>
      <c r="H824">
        <v>55193875</v>
      </c>
      <c r="I824">
        <v>135.41560000000001</v>
      </c>
      <c r="J824">
        <v>21.885833333333334</v>
      </c>
      <c r="K824">
        <v>142.58940000000001</v>
      </c>
      <c r="L824">
        <v>8.1444644703300706E-3</v>
      </c>
      <c r="M824" s="10">
        <f t="shared" si="674"/>
        <v>1.1613143021456827</v>
      </c>
      <c r="N824">
        <v>58.04</v>
      </c>
      <c r="O824">
        <v>1.08</v>
      </c>
      <c r="P824">
        <v>8012929</v>
      </c>
      <c r="Q824">
        <v>6388638.333333333</v>
      </c>
      <c r="R824">
        <v>32.930893333333337</v>
      </c>
      <c r="S824">
        <v>4.97</v>
      </c>
      <c r="T824">
        <v>99.137309999999999</v>
      </c>
      <c r="U824">
        <v>9.744944205614111E-3</v>
      </c>
      <c r="V824" s="10">
        <f t="shared" si="675"/>
        <v>0.96608755464466989</v>
      </c>
      <c r="W824">
        <v>81.22</v>
      </c>
      <c r="X824">
        <v>4.66</v>
      </c>
      <c r="Y824">
        <v>11428609</v>
      </c>
      <c r="Z824">
        <v>10327474.166666666</v>
      </c>
      <c r="AA824">
        <v>59.518783333333339</v>
      </c>
      <c r="AB824">
        <v>6.1566666666666663</v>
      </c>
      <c r="AC824">
        <v>107.9901</v>
      </c>
      <c r="AD824">
        <v>3.0268716185069818E-2</v>
      </c>
      <c r="AE824" s="10">
        <f t="shared" si="676"/>
        <v>3.2687216876973082</v>
      </c>
      <c r="AF824">
        <v>29.47</v>
      </c>
      <c r="AG824">
        <v>-14.39</v>
      </c>
      <c r="AH824">
        <v>37294997</v>
      </c>
      <c r="AI824">
        <v>69113237.5</v>
      </c>
      <c r="AJ824">
        <v>340.84735000000001</v>
      </c>
      <c r="AK824">
        <v>55.125833333333333</v>
      </c>
      <c r="AL824">
        <v>147.5967</v>
      </c>
      <c r="AM824">
        <v>7.8230066540081467E-3</v>
      </c>
      <c r="AN824" s="10">
        <f t="shared" si="677"/>
        <v>1.1546499662096441</v>
      </c>
      <c r="AO824">
        <v>77.08</v>
      </c>
      <c r="AP824">
        <v>11.79</v>
      </c>
      <c r="AQ824">
        <v>18893186</v>
      </c>
      <c r="AR824">
        <v>10265432.5</v>
      </c>
      <c r="AS824">
        <v>39.023137499999997</v>
      </c>
      <c r="AT824">
        <v>6.3949999999999996</v>
      </c>
      <c r="AU824">
        <v>114.16459999999999</v>
      </c>
      <c r="AV824">
        <v>1.1860760407108858E-2</v>
      </c>
      <c r="AW824" s="10">
        <f t="shared" si="698"/>
        <v>1.3540789675734199</v>
      </c>
      <c r="AX824">
        <v>145.24</v>
      </c>
      <c r="AY824">
        <v>25.68</v>
      </c>
      <c r="AZ824">
        <v>49024463</v>
      </c>
      <c r="BA824">
        <v>24638338.333333332</v>
      </c>
      <c r="BB824">
        <v>46.534896666666668</v>
      </c>
      <c r="BC824">
        <v>6.5174999999999992</v>
      </c>
      <c r="BD824">
        <v>130.69640000000001</v>
      </c>
      <c r="BE824">
        <v>1.7243549467574764E-3</v>
      </c>
      <c r="BF824" s="10">
        <f t="shared" si="669"/>
        <v>0.22536698386339388</v>
      </c>
      <c r="BG824">
        <v>85.44</v>
      </c>
      <c r="BH824">
        <v>25.06</v>
      </c>
      <c r="BI824">
        <v>4957814</v>
      </c>
      <c r="BJ824">
        <v>1421703.1666666667</v>
      </c>
      <c r="BK824">
        <v>5.3779483333333333</v>
      </c>
      <c r="BL824">
        <v>0.95333333333333325</v>
      </c>
      <c r="BM824">
        <v>112.0967</v>
      </c>
      <c r="BN824">
        <v>7.0837295480130069E-3</v>
      </c>
      <c r="BO824" s="10">
        <f t="shared" si="548"/>
        <v>0.7940627060247496</v>
      </c>
      <c r="BP824">
        <v>43.73</v>
      </c>
      <c r="BQ824">
        <v>0.96</v>
      </c>
      <c r="BR824">
        <v>10548935</v>
      </c>
      <c r="BS824">
        <v>9647950</v>
      </c>
      <c r="BT824">
        <f t="shared" si="702"/>
        <v>40.752019166666663</v>
      </c>
      <c r="BU824">
        <v>7.2366666666666672</v>
      </c>
      <c r="BV824">
        <v>110.7765</v>
      </c>
      <c r="BW824">
        <v>5.4304157505630102E-3</v>
      </c>
      <c r="BX824" s="10">
        <f t="shared" si="699"/>
        <v>0.60156245039224332</v>
      </c>
      <c r="BY824">
        <v>43.5</v>
      </c>
      <c r="BZ824">
        <v>0.3</v>
      </c>
      <c r="CA824">
        <v>5793825</v>
      </c>
      <c r="CB824">
        <v>4389704.333333333</v>
      </c>
      <c r="CC824">
        <v>40.752019166666663</v>
      </c>
      <c r="CD824">
        <v>2.5175000000000001</v>
      </c>
      <c r="CE824">
        <v>150.70140000000001</v>
      </c>
      <c r="CF824">
        <v>7.7152795363662067E-4</v>
      </c>
      <c r="CG824" s="10">
        <f t="shared" si="701"/>
        <v>0.11627034275217384</v>
      </c>
      <c r="CH824">
        <v>19.55</v>
      </c>
      <c r="CI824">
        <v>-4.2</v>
      </c>
      <c r="CJ824">
        <v>1321971</v>
      </c>
      <c r="CK824">
        <v>1955541.8333333333</v>
      </c>
      <c r="CL824">
        <v>6.4899166666666668</v>
      </c>
      <c r="CM824">
        <v>1.0308333333333333</v>
      </c>
      <c r="CN824">
        <v>114.4735</v>
      </c>
      <c r="CO824">
        <v>4.421570216712814E-3</v>
      </c>
      <c r="CP824" s="10">
        <f t="shared" si="678"/>
        <v>0.50615261820287427</v>
      </c>
      <c r="CQ824">
        <v>28.67</v>
      </c>
      <c r="CR824">
        <v>-8.6</v>
      </c>
      <c r="CS824">
        <v>5515732</v>
      </c>
      <c r="CT824">
        <v>7470362.5</v>
      </c>
      <c r="CU824">
        <v>27.820080833333336</v>
      </c>
      <c r="CV824">
        <v>5.8525</v>
      </c>
      <c r="CW824">
        <v>110.4175</v>
      </c>
      <c r="CX824">
        <v>5.0697837169728609E-2</v>
      </c>
      <c r="CY824" s="10">
        <f t="shared" si="679"/>
        <v>5.5979284356885088</v>
      </c>
      <c r="CZ824">
        <v>97.28</v>
      </c>
      <c r="DA824">
        <v>6.34</v>
      </c>
      <c r="DB824">
        <v>65519539</v>
      </c>
      <c r="DC824">
        <v>32942455.833333332</v>
      </c>
      <c r="DD824">
        <v>232.41300000000001</v>
      </c>
      <c r="DE824">
        <v>47.994166666666665</v>
      </c>
      <c r="DF824">
        <v>108.9667</v>
      </c>
      <c r="DG824">
        <v>7.3907911111052285E-2</v>
      </c>
      <c r="DH824" s="10">
        <f t="shared" si="680"/>
        <v>8.0535011776647014</v>
      </c>
      <c r="DI824">
        <v>46.68</v>
      </c>
      <c r="DJ824">
        <v>2.46</v>
      </c>
      <c r="DK824">
        <v>83368506</v>
      </c>
      <c r="DL824">
        <v>70434675</v>
      </c>
      <c r="DM824">
        <v>315.64019999999999</v>
      </c>
      <c r="DN824">
        <v>52.69</v>
      </c>
      <c r="DO824">
        <v>108.76430000000001</v>
      </c>
      <c r="DP824">
        <v>5.2183477430034625E-3</v>
      </c>
      <c r="DQ824" s="10">
        <f t="shared" si="681"/>
        <v>0.56756993942435152</v>
      </c>
      <c r="DR824">
        <v>61.57</v>
      </c>
      <c r="DS824">
        <v>10.41</v>
      </c>
      <c r="DT824">
        <v>10730845</v>
      </c>
      <c r="DU824">
        <v>7260044.166666667</v>
      </c>
      <c r="DV824">
        <v>27.005483333333334</v>
      </c>
      <c r="DW824">
        <v>4.3841666666666663</v>
      </c>
      <c r="DX824">
        <v>180.1165</v>
      </c>
      <c r="DY824">
        <v>5.0751985894191389E-3</v>
      </c>
      <c r="DZ824" s="10">
        <f t="shared" si="700"/>
        <v>0.91412700673111236</v>
      </c>
      <c r="EA824">
        <v>59.2</v>
      </c>
      <c r="EB824">
        <v>4.42</v>
      </c>
      <c r="EC824">
        <v>9774395</v>
      </c>
      <c r="ED824">
        <v>5051080.333333333</v>
      </c>
      <c r="EE824">
        <v>22.600215000000002</v>
      </c>
      <c r="EF824">
        <v>2.6708333333333329</v>
      </c>
      <c r="EG824">
        <v>119.9811</v>
      </c>
      <c r="EH824">
        <v>3.3436123072359765E-4</v>
      </c>
      <c r="EI824" s="10">
        <f t="shared" si="670"/>
        <v>4.0117028259571044E-2</v>
      </c>
      <c r="EJ824">
        <v>77.33</v>
      </c>
      <c r="EK824">
        <v>-1.87</v>
      </c>
      <c r="EL824">
        <v>352861</v>
      </c>
      <c r="EM824">
        <v>417663</v>
      </c>
      <c r="EN824">
        <v>5.5382133333333341</v>
      </c>
      <c r="EO824">
        <v>1.6408333333333334</v>
      </c>
      <c r="EP824">
        <v>106.9128</v>
      </c>
      <c r="EQ824">
        <v>6.8008623868428932E-3</v>
      </c>
      <c r="ER824" s="10">
        <f t="shared" si="682"/>
        <v>0.72709924019205685</v>
      </c>
      <c r="ES824">
        <v>104.11</v>
      </c>
      <c r="ET824">
        <v>4.67</v>
      </c>
      <c r="EU824">
        <v>4872557</v>
      </c>
      <c r="EV824">
        <v>5317635</v>
      </c>
      <c r="EW824">
        <v>15.5395275</v>
      </c>
      <c r="EX824">
        <v>2.5749999999999997</v>
      </c>
      <c r="EY824">
        <v>85.416690000000003</v>
      </c>
      <c r="EZ824">
        <v>5.9682320209108828E-3</v>
      </c>
      <c r="FA824" s="10">
        <f t="shared" si="671"/>
        <v>0.50978662437821842</v>
      </c>
      <c r="FB824">
        <v>3.68</v>
      </c>
      <c r="FC824">
        <v>18.54</v>
      </c>
      <c r="FD824">
        <v>8510068</v>
      </c>
      <c r="FE824">
        <v>6346139.166666667</v>
      </c>
      <c r="FF824">
        <v>24.350972500000001</v>
      </c>
      <c r="FG824">
        <v>5.7275</v>
      </c>
      <c r="FH824">
        <v>107.2522</v>
      </c>
      <c r="FI824">
        <v>4.2386431832166518E-2</v>
      </c>
      <c r="FJ824" s="10">
        <f t="shared" si="683"/>
        <v>4.5460380641498901</v>
      </c>
      <c r="FK824">
        <v>95.98</v>
      </c>
      <c r="FL824">
        <v>7.58</v>
      </c>
      <c r="FM824">
        <v>60277496</v>
      </c>
      <c r="FN824">
        <v>33665635</v>
      </c>
      <c r="FO824">
        <v>154.47000833333334</v>
      </c>
      <c r="FP824">
        <v>23.838333333333335</v>
      </c>
      <c r="FQ824">
        <v>110.6344</v>
      </c>
      <c r="FR824">
        <v>8.8362248702117938E-2</v>
      </c>
      <c r="FS824" s="10">
        <f t="shared" si="684"/>
        <v>9.7759043678095967</v>
      </c>
      <c r="FT824">
        <v>150.5</v>
      </c>
      <c r="FU824">
        <v>5.79</v>
      </c>
      <c r="FV824">
        <v>126913433</v>
      </c>
      <c r="FW824">
        <v>98792600</v>
      </c>
      <c r="FX824">
        <v>443.04633333333328</v>
      </c>
      <c r="FY824">
        <v>87.765000000000001</v>
      </c>
      <c r="FZ824">
        <v>217.33430000000001</v>
      </c>
      <c r="GA824">
        <v>9.6625045130395958E-4</v>
      </c>
      <c r="GB824" s="10">
        <f t="shared" si="550"/>
        <v>0.20999936545883016</v>
      </c>
      <c r="GC824">
        <v>18.7</v>
      </c>
      <c r="GD824">
        <v>-2.96</v>
      </c>
      <c r="GE824">
        <v>1927586</v>
      </c>
      <c r="GF824">
        <v>1317380.9166666667</v>
      </c>
      <c r="GG824">
        <v>3.6303736666666668</v>
      </c>
      <c r="GH824">
        <v>0.55999999999999994</v>
      </c>
      <c r="GI824">
        <v>141.30330000000001</v>
      </c>
      <c r="GJ824">
        <v>1.6568485554406703E-3</v>
      </c>
      <c r="GK824" s="10">
        <f t="shared" si="551"/>
        <v>0.23411816848399969</v>
      </c>
      <c r="GL824">
        <v>19.18</v>
      </c>
      <c r="GM824">
        <v>-2.16</v>
      </c>
      <c r="GN824">
        <v>2802484</v>
      </c>
      <c r="GO824">
        <v>2148314</v>
      </c>
      <c r="GP824">
        <v>5.914120333333333</v>
      </c>
      <c r="GQ824">
        <v>0.24333333333333332</v>
      </c>
      <c r="GR824">
        <v>99.294970000000006</v>
      </c>
      <c r="GS824">
        <v>1.1579996661880622E-3</v>
      </c>
      <c r="GT824" s="10">
        <f t="shared" si="546"/>
        <v>0.11498354211415367</v>
      </c>
      <c r="GU824">
        <v>75.8</v>
      </c>
      <c r="GV824">
        <v>3.96</v>
      </c>
      <c r="GW824">
        <v>608108</v>
      </c>
      <c r="GX824">
        <v>876404.33333333337</v>
      </c>
      <c r="GY824">
        <v>3.8692458333333337</v>
      </c>
      <c r="GZ824">
        <v>0.08</v>
      </c>
      <c r="HA824">
        <v>108.09610000000001</v>
      </c>
      <c r="HB824">
        <v>4.3015104520587065E-2</v>
      </c>
      <c r="HC824" s="10">
        <f t="shared" si="685"/>
        <v>4.6497650397678321</v>
      </c>
      <c r="HD824">
        <v>11.62</v>
      </c>
      <c r="HE824">
        <v>20.65</v>
      </c>
      <c r="HF824">
        <v>124573714</v>
      </c>
      <c r="HG824">
        <v>61423666.666666664</v>
      </c>
      <c r="HH824">
        <v>188.77310833333334</v>
      </c>
      <c r="HI824">
        <v>29.108333333333334</v>
      </c>
      <c r="HJ824">
        <v>110.7039</v>
      </c>
      <c r="HK824">
        <v>1.611743742885912E-2</v>
      </c>
      <c r="HL824" s="10">
        <f t="shared" si="686"/>
        <v>1.7842631813806773</v>
      </c>
      <c r="HM824">
        <v>58.93</v>
      </c>
      <c r="HN824">
        <v>4.21</v>
      </c>
      <c r="HO824">
        <v>17421284</v>
      </c>
      <c r="HP824">
        <v>16723382.5</v>
      </c>
      <c r="HQ824">
        <v>85.564149999999998</v>
      </c>
      <c r="HR824">
        <v>9.4249999999999989</v>
      </c>
      <c r="HS824">
        <v>131.5035</v>
      </c>
      <c r="HT824">
        <v>1.611743742885912E-2</v>
      </c>
      <c r="HU824" s="10">
        <f t="shared" si="687"/>
        <v>2.1194994329259753</v>
      </c>
      <c r="HV824">
        <v>142.97</v>
      </c>
      <c r="HW824">
        <v>14.87</v>
      </c>
      <c r="HX824">
        <v>4900844</v>
      </c>
      <c r="HY824">
        <v>7300633.333333333</v>
      </c>
      <c r="HZ824">
        <v>21.53916666666667</v>
      </c>
      <c r="IA824">
        <v>9.4249999999999989</v>
      </c>
      <c r="IB824">
        <v>136.59270000000001</v>
      </c>
      <c r="IC824">
        <v>5.7337849895029696E-3</v>
      </c>
      <c r="ID824" s="10">
        <f t="shared" si="688"/>
        <v>0.78319317293568236</v>
      </c>
      <c r="IE824">
        <v>53.35</v>
      </c>
      <c r="IF824">
        <v>-6.81</v>
      </c>
      <c r="IG824">
        <v>5311751</v>
      </c>
      <c r="IH824">
        <v>6187134.166666667</v>
      </c>
      <c r="II824">
        <v>46.044924999999999</v>
      </c>
      <c r="IJ824">
        <v>12.161666666666667</v>
      </c>
      <c r="IK824">
        <v>115.9319</v>
      </c>
      <c r="IL824">
        <v>2.0109500853141064E-2</v>
      </c>
      <c r="IM824" s="10">
        <f t="shared" si="703"/>
        <v>2.3313326419562643</v>
      </c>
      <c r="IN824">
        <v>31.64</v>
      </c>
      <c r="IO824">
        <v>0.7</v>
      </c>
      <c r="IP824">
        <v>38241070</v>
      </c>
      <c r="IQ824">
        <v>32160800</v>
      </c>
      <c r="IR824">
        <v>101.84020833333334</v>
      </c>
      <c r="IS824">
        <v>14.119166666666667</v>
      </c>
      <c r="IT824">
        <v>118.3318</v>
      </c>
      <c r="IU824">
        <v>5.8406740338575154E-3</v>
      </c>
      <c r="IV824" s="10">
        <f t="shared" si="689"/>
        <v>0.6911374716396208</v>
      </c>
      <c r="IW824">
        <v>244.35</v>
      </c>
      <c r="IX824">
        <v>11.28</v>
      </c>
      <c r="IY824">
        <v>10325353</v>
      </c>
      <c r="IZ824">
        <v>5604453.333333333</v>
      </c>
      <c r="JA824">
        <v>25.642225</v>
      </c>
      <c r="JB824">
        <v>4.8624999999999998</v>
      </c>
      <c r="JC824">
        <v>129.2079</v>
      </c>
      <c r="JD824">
        <v>2.8456716060186503E-3</v>
      </c>
      <c r="JE824" s="10">
        <f t="shared" si="547"/>
        <v>0.36768325230329718</v>
      </c>
      <c r="JF824">
        <v>56.08</v>
      </c>
      <c r="JG824">
        <v>1.57</v>
      </c>
      <c r="JH824">
        <v>5443230</v>
      </c>
      <c r="JI824">
        <v>3885448.3333333335</v>
      </c>
      <c r="JJ824">
        <v>15.941304166666667</v>
      </c>
      <c r="JK824">
        <v>2.2216666666666667</v>
      </c>
      <c r="JL824">
        <v>109.8109</v>
      </c>
      <c r="JM824">
        <v>1.3147125371827998E-3</v>
      </c>
      <c r="JN824" s="10">
        <f t="shared" si="672"/>
        <v>0.14436976694932671</v>
      </c>
      <c r="JO824">
        <v>136.16</v>
      </c>
      <c r="JP824">
        <v>3.04</v>
      </c>
      <c r="JQ824">
        <v>2069484</v>
      </c>
      <c r="JR824">
        <v>1742526.5</v>
      </c>
      <c r="JS824">
        <v>6.8659125000000003</v>
      </c>
      <c r="JT824">
        <v>1.3433333333333335</v>
      </c>
      <c r="JU824">
        <v>121.8415</v>
      </c>
      <c r="JV824">
        <v>3.6118522699280467E-2</v>
      </c>
      <c r="JW824" s="10">
        <f t="shared" si="690"/>
        <v>4.400734983464381</v>
      </c>
      <c r="JX824">
        <v>112.04</v>
      </c>
      <c r="JY824">
        <v>7.12</v>
      </c>
      <c r="JZ824">
        <v>51640894</v>
      </c>
      <c r="KA824">
        <v>59264316.666666664</v>
      </c>
      <c r="KB824">
        <v>291.92087499999997</v>
      </c>
      <c r="KC824">
        <v>49.408333333333331</v>
      </c>
      <c r="KD824">
        <v>90.41574</v>
      </c>
      <c r="KE824">
        <v>3.1447834625069719E-2</v>
      </c>
      <c r="KF824" s="10">
        <f t="shared" si="691"/>
        <v>2.8433792390233013</v>
      </c>
      <c r="KG824">
        <v>153.25</v>
      </c>
      <c r="KH824">
        <v>8.7799999999999994</v>
      </c>
      <c r="KI824">
        <v>47092817</v>
      </c>
      <c r="KJ824">
        <v>27203661.666666668</v>
      </c>
      <c r="KK824">
        <v>135.72261666666665</v>
      </c>
      <c r="KL824">
        <v>22.616666666666664</v>
      </c>
      <c r="KM824">
        <v>108.8991</v>
      </c>
      <c r="KN824">
        <v>8.8871800713181785E-3</v>
      </c>
      <c r="KO824" s="10">
        <f t="shared" si="692"/>
        <v>0.96780591130448546</v>
      </c>
      <c r="KP824">
        <v>28.49</v>
      </c>
      <c r="KQ824">
        <v>-6.62</v>
      </c>
      <c r="KR824">
        <v>10175401</v>
      </c>
      <c r="KS824">
        <v>6178688.333333333</v>
      </c>
      <c r="KT824">
        <v>50.766241666666666</v>
      </c>
      <c r="KU824">
        <v>13.613333333333335</v>
      </c>
      <c r="KV824">
        <v>103.60680000000001</v>
      </c>
      <c r="KW824">
        <v>9.8912754729703588E-3</v>
      </c>
      <c r="KX824" s="10">
        <f t="shared" si="693"/>
        <v>1.0248033996729455</v>
      </c>
      <c r="KY824">
        <v>79.88</v>
      </c>
      <c r="KZ824">
        <v>0.37</v>
      </c>
      <c r="LA824">
        <v>8516339</v>
      </c>
      <c r="LB824">
        <v>3677083.3333333335</v>
      </c>
      <c r="LC824">
        <v>26.788160000000001</v>
      </c>
      <c r="LD824">
        <v>5.5241666666666669</v>
      </c>
      <c r="LE824">
        <v>144.62299999999999</v>
      </c>
      <c r="LF824">
        <v>3.891621557907822E-2</v>
      </c>
      <c r="LG824" s="10">
        <f t="shared" si="694"/>
        <v>5.6281798456930288</v>
      </c>
      <c r="LH824">
        <v>76.16</v>
      </c>
      <c r="LI824">
        <v>8.61</v>
      </c>
      <c r="LJ824">
        <v>84415966</v>
      </c>
      <c r="LK824">
        <v>45969280</v>
      </c>
      <c r="LL824">
        <v>148.98940833333333</v>
      </c>
      <c r="LM824">
        <v>25.012499999999999</v>
      </c>
      <c r="LN824">
        <v>107.48739999999999</v>
      </c>
      <c r="LO824">
        <v>5.1464473634542658E-2</v>
      </c>
      <c r="LP824" s="10">
        <f t="shared" si="695"/>
        <v>5.5317824633455404</v>
      </c>
      <c r="LQ824">
        <v>124.14</v>
      </c>
      <c r="LR824">
        <v>3.88</v>
      </c>
      <c r="LS824">
        <v>66752473</v>
      </c>
      <c r="LT824">
        <v>39559965</v>
      </c>
      <c r="LU824">
        <v>187.23345833333335</v>
      </c>
      <c r="LV824">
        <v>27.727500000000003</v>
      </c>
      <c r="LW824">
        <v>118.0817</v>
      </c>
      <c r="LX824">
        <v>0.33453846665633474</v>
      </c>
      <c r="LY824" s="10">
        <f t="shared" si="696"/>
        <v>39.502870858173324</v>
      </c>
      <c r="LZ824">
        <v>54.98</v>
      </c>
      <c r="MA824">
        <v>3.37</v>
      </c>
      <c r="MB824">
        <v>335056495</v>
      </c>
      <c r="MC824">
        <v>525456166.66666669</v>
      </c>
      <c r="MD824">
        <v>2230.7488333333336</v>
      </c>
      <c r="ME824">
        <v>350.12916666666666</v>
      </c>
      <c r="MF824" s="13">
        <f t="shared" si="552"/>
        <v>116.40770766698149</v>
      </c>
      <c r="MG824" s="13">
        <f t="shared" si="553"/>
        <v>-1.2834832822149811E-2</v>
      </c>
      <c r="MH824" s="13">
        <f t="shared" si="630"/>
        <v>2.5828576149726779E-2</v>
      </c>
      <c r="MI824" s="12">
        <v>107.4866</v>
      </c>
      <c r="MJ824" s="12">
        <f t="shared" si="554"/>
        <v>-6.9567884581982486E-3</v>
      </c>
      <c r="MK824" s="12">
        <f t="shared" si="555"/>
        <v>5.8780443639515623E-3</v>
      </c>
      <c r="ML824" s="12">
        <f t="shared" si="631"/>
        <v>1.3815450004262986E-2</v>
      </c>
      <c r="MM824" s="14">
        <v>142.58940000000001</v>
      </c>
      <c r="MN824" s="14">
        <f t="shared" si="556"/>
        <v>-2.2747866731506194E-3</v>
      </c>
      <c r="MO824" s="14">
        <f t="shared" si="557"/>
        <v>1.0560046148999191E-2</v>
      </c>
      <c r="MP824" s="14">
        <f t="shared" si="632"/>
        <v>4.5361997319945946E-3</v>
      </c>
      <c r="MQ824" s="16">
        <v>99.137309999999999</v>
      </c>
      <c r="MR824" s="16">
        <f t="shared" si="558"/>
        <v>5.7158143719207022E-3</v>
      </c>
      <c r="MS824" s="16">
        <f t="shared" si="559"/>
        <v>1.8550647194070513E-2</v>
      </c>
      <c r="MT824" s="16">
        <f t="shared" si="633"/>
        <v>8.9942892304392119E-3</v>
      </c>
      <c r="MU824" s="13">
        <v>107.9901</v>
      </c>
      <c r="MV824" s="13">
        <f t="shared" si="560"/>
        <v>3.4398842593237333E-3</v>
      </c>
      <c r="MW824" s="13">
        <f t="shared" si="561"/>
        <v>1.6274717081473544E-2</v>
      </c>
      <c r="MX824" s="13">
        <f t="shared" si="634"/>
        <v>3.431921442195951E-3</v>
      </c>
      <c r="MY824" s="12">
        <v>147.5967</v>
      </c>
      <c r="MZ824" s="12">
        <f t="shared" si="562"/>
        <v>-2.4176630623423567E-2</v>
      </c>
      <c r="NA824" s="12">
        <f t="shared" si="563"/>
        <v>1.1341797801273756E-2</v>
      </c>
      <c r="NB824" s="12">
        <f t="shared" si="635"/>
        <v>1.3018422409306729E-2</v>
      </c>
      <c r="NC824" s="14">
        <v>114.16459999999999</v>
      </c>
      <c r="ND824" s="14">
        <f t="shared" si="564"/>
        <v>-3.4714547946525953E-2</v>
      </c>
      <c r="NE824" s="14">
        <f t="shared" si="565"/>
        <v>2.1879715124376142E-2</v>
      </c>
      <c r="NF824" s="14">
        <f t="shared" si="636"/>
        <v>1.9317700358109091E-3</v>
      </c>
      <c r="NG824" s="16">
        <v>130.69640000000001</v>
      </c>
      <c r="NH824" s="16">
        <f t="shared" si="566"/>
        <v>2.49677090987801E-2</v>
      </c>
      <c r="NI824" s="16">
        <f t="shared" si="567"/>
        <v>130.70923483282215</v>
      </c>
      <c r="NJ824" s="16">
        <f t="shared" si="637"/>
        <v>3.1578714238502812</v>
      </c>
      <c r="NK824" s="13">
        <v>112.0967</v>
      </c>
      <c r="NL824" s="13">
        <f t="shared" si="568"/>
        <v>4.5911435648711141E-3</v>
      </c>
      <c r="NM824" s="13">
        <f t="shared" si="569"/>
        <v>1.7425976387020925E-2</v>
      </c>
      <c r="NN824" s="13">
        <f t="shared" si="638"/>
        <v>1.9766275847602155E-2</v>
      </c>
      <c r="NO824" s="12">
        <v>110.7765</v>
      </c>
      <c r="NP824" s="12">
        <f t="shared" si="570"/>
        <v>-3.5464256901995839E-4</v>
      </c>
      <c r="NQ824" s="12">
        <f t="shared" si="571"/>
        <v>1.2480190253129853E-2</v>
      </c>
      <c r="NR824" s="12">
        <f t="shared" si="639"/>
        <v>9.7350165323834004E-3</v>
      </c>
      <c r="NS824" s="14">
        <v>150.70140000000001</v>
      </c>
      <c r="NT824" s="14">
        <f t="shared" si="572"/>
        <v>1.4678702650730902E-2</v>
      </c>
      <c r="NU824" s="14">
        <f t="shared" si="573"/>
        <v>2.7513535472880712E-2</v>
      </c>
      <c r="NV824" s="14">
        <f t="shared" si="640"/>
        <v>1.710549588287047E-2</v>
      </c>
      <c r="NW824" s="16">
        <v>114.4735</v>
      </c>
      <c r="NX824" s="16">
        <f t="shared" si="574"/>
        <v>-9.330030912596543E-3</v>
      </c>
      <c r="NY824" s="16">
        <f t="shared" si="575"/>
        <v>3.5048019095532679E-3</v>
      </c>
      <c r="NZ824" s="16">
        <f t="shared" si="641"/>
        <v>4.1243792695747628E-2</v>
      </c>
      <c r="OA824" s="13">
        <v>110.4175</v>
      </c>
      <c r="OB824" s="13">
        <f t="shared" si="576"/>
        <v>-9.4499999551451719E-3</v>
      </c>
      <c r="OC824" s="13">
        <f t="shared" si="577"/>
        <v>3.384832867004639E-3</v>
      </c>
      <c r="OD824" s="13">
        <f t="shared" si="642"/>
        <v>2.4995699735035348E-3</v>
      </c>
      <c r="OE824" s="15">
        <v>108.9667</v>
      </c>
      <c r="OF824" s="15">
        <f t="shared" si="578"/>
        <v>-1.9786572009682812E-2</v>
      </c>
      <c r="OG824" s="15">
        <f t="shared" si="579"/>
        <v>6.9517391875330015E-3</v>
      </c>
      <c r="OH824" s="15">
        <f t="shared" si="643"/>
        <v>1.2056391505826713E-2</v>
      </c>
      <c r="OI824" s="14">
        <v>108.76430000000001</v>
      </c>
      <c r="OJ824" s="14">
        <f t="shared" si="580"/>
        <v>-4.5146558414423055E-2</v>
      </c>
      <c r="OK824" s="14">
        <f t="shared" si="581"/>
        <v>3.2311725592273244E-2</v>
      </c>
      <c r="OL824" s="14">
        <f t="shared" si="644"/>
        <v>1.1590686714767484E-3</v>
      </c>
      <c r="OM824" s="16">
        <v>180.1165</v>
      </c>
      <c r="ON824" s="16">
        <f t="shared" si="582"/>
        <v>-2.5463322416564571E-2</v>
      </c>
      <c r="OO824" s="16">
        <f t="shared" si="583"/>
        <v>1.262848959441476E-2</v>
      </c>
      <c r="OP824" s="16">
        <f t="shared" si="645"/>
        <v>3.9403081409863372E-3</v>
      </c>
      <c r="OQ824" s="13">
        <v>119.9811</v>
      </c>
      <c r="OR824" s="13">
        <f t="shared" si="584"/>
        <v>3.1025833960371951E-3</v>
      </c>
      <c r="OS824" s="13">
        <f t="shared" si="585"/>
        <v>1.5937416218187006E-2</v>
      </c>
      <c r="OT824" s="13">
        <f t="shared" si="646"/>
        <v>3.6439645979038149E-2</v>
      </c>
      <c r="OU824" s="16">
        <v>106.9128</v>
      </c>
      <c r="OV824" s="16">
        <f t="shared" si="586"/>
        <v>-1.687300053242502E-2</v>
      </c>
      <c r="OW824" s="16">
        <f t="shared" si="587"/>
        <v>4.0381677102752089E-3</v>
      </c>
      <c r="OX824" s="16">
        <f t="shared" si="647"/>
        <v>5.762590126701439E-3</v>
      </c>
      <c r="OY824" s="14">
        <v>85.416690000000003</v>
      </c>
      <c r="OZ824" s="14">
        <f t="shared" si="588"/>
        <v>-1.5071193901737612E-2</v>
      </c>
      <c r="PA824" s="14">
        <f t="shared" si="589"/>
        <v>2.2363610795878008E-3</v>
      </c>
      <c r="PB824" s="14">
        <f t="shared" si="648"/>
        <v>6.6091013681479627E-3</v>
      </c>
      <c r="PC824" s="15">
        <v>107.2522</v>
      </c>
      <c r="PD824" s="15">
        <f t="shared" si="590"/>
        <v>-5.4488231617639826E-3</v>
      </c>
      <c r="PE824" s="15">
        <f t="shared" si="591"/>
        <v>7.3860096603858283E-3</v>
      </c>
      <c r="PF824" s="15">
        <f t="shared" si="649"/>
        <v>1.8729459093457246E-3</v>
      </c>
      <c r="PG824" s="14">
        <v>110.6344</v>
      </c>
      <c r="PH824" s="14">
        <f t="shared" si="592"/>
        <v>-2.7520693919850792E-2</v>
      </c>
      <c r="PI824" s="14">
        <f t="shared" si="593"/>
        <v>1.4685861097700981E-2</v>
      </c>
      <c r="PJ824" s="14">
        <f t="shared" si="650"/>
        <v>4.9005933432799686E-3</v>
      </c>
      <c r="PK824" s="16">
        <v>217.33430000000001</v>
      </c>
      <c r="PL824" s="16">
        <f t="shared" si="594"/>
        <v>1.7499350410704384E-2</v>
      </c>
      <c r="PM824" s="16">
        <f t="shared" si="595"/>
        <v>3.0334183232854195E-2</v>
      </c>
      <c r="PN824" s="16">
        <f t="shared" si="651"/>
        <v>1.0376977527659648E-4</v>
      </c>
      <c r="PO824" s="13">
        <v>141.30330000000001</v>
      </c>
      <c r="PP824" s="13">
        <f t="shared" si="596"/>
        <v>2.1378329792686168E-2</v>
      </c>
      <c r="PQ824" s="13">
        <f t="shared" si="597"/>
        <v>3.4213162614835979E-2</v>
      </c>
      <c r="PR824" s="13">
        <f t="shared" si="652"/>
        <v>2.2642421334847507E-3</v>
      </c>
      <c r="PS824" s="14">
        <v>99.294970000000006</v>
      </c>
      <c r="PT824" s="14">
        <f t="shared" si="598"/>
        <v>-4.0806246570684435E-2</v>
      </c>
      <c r="PU824" s="14">
        <f t="shared" si="599"/>
        <v>2.7971413748534624E-2</v>
      </c>
      <c r="PV824" s="14">
        <f t="shared" si="653"/>
        <v>2.6737162009245474E-2</v>
      </c>
      <c r="PW824" s="15">
        <v>108.09610000000001</v>
      </c>
      <c r="PX824" s="15">
        <f t="shared" si="600"/>
        <v>-2.6502423925308993E-2</v>
      </c>
      <c r="PY824" s="15">
        <f t="shared" si="601"/>
        <v>1.3667591103159182E-2</v>
      </c>
      <c r="PZ824" s="15">
        <f t="shared" si="654"/>
        <v>1.7415790896616601E-3</v>
      </c>
      <c r="QA824" s="14">
        <v>110.7039</v>
      </c>
      <c r="QB824" s="14">
        <f t="shared" si="602"/>
        <v>-7.2912650089222986E-3</v>
      </c>
      <c r="QC824" s="14">
        <f t="shared" si="603"/>
        <v>5.5435678132275124E-3</v>
      </c>
      <c r="QD824" s="14">
        <f t="shared" si="655"/>
        <v>5.809081033264607E-3</v>
      </c>
      <c r="QE824" s="16">
        <v>131.5035</v>
      </c>
      <c r="QF824" s="16">
        <f t="shared" si="604"/>
        <v>1.9332699787767416E-2</v>
      </c>
      <c r="QG824" s="16">
        <f t="shared" si="605"/>
        <v>3.2167532609917227E-2</v>
      </c>
      <c r="QH824" s="16">
        <f t="shared" si="656"/>
        <v>1.0805219686431555E-2</v>
      </c>
      <c r="QI824" s="13">
        <v>136.59270000000001</v>
      </c>
      <c r="QJ824" s="13">
        <f t="shared" si="606"/>
        <v>3.6688039243637505E-3</v>
      </c>
      <c r="QK824" s="13">
        <f t="shared" si="607"/>
        <v>1.6503636746513561E-2</v>
      </c>
      <c r="QL824" s="13">
        <f t="shared" si="657"/>
        <v>6.3211794383279951E-3</v>
      </c>
      <c r="QM824" s="15">
        <v>115.9319</v>
      </c>
      <c r="QN824" s="15">
        <f t="shared" si="608"/>
        <v>-4.3251455772252534E-2</v>
      </c>
      <c r="QO824" s="15">
        <f t="shared" si="609"/>
        <v>3.0416622950102723E-2</v>
      </c>
      <c r="QP824" s="15">
        <f t="shared" si="658"/>
        <v>2.6250468622380785E-2</v>
      </c>
      <c r="QQ824" s="14">
        <v>118.3318</v>
      </c>
      <c r="QR824" s="14">
        <f t="shared" si="610"/>
        <v>-4.0064709556106859E-3</v>
      </c>
      <c r="QS824" s="14">
        <f t="shared" si="611"/>
        <v>8.828361866539125E-3</v>
      </c>
      <c r="QT824" s="14">
        <f t="shared" si="659"/>
        <v>6.8433656914036467E-3</v>
      </c>
      <c r="QU824" s="16">
        <v>129.2079</v>
      </c>
      <c r="QV824" s="16">
        <f t="shared" si="612"/>
        <v>-1.3409964647160821E-3</v>
      </c>
      <c r="QW824" s="16">
        <f t="shared" si="613"/>
        <v>1.1493836357433729E-2</v>
      </c>
      <c r="QX824" s="16">
        <f t="shared" si="660"/>
        <v>2.9649012632914862E-2</v>
      </c>
      <c r="QY824" s="14">
        <v>109.8109</v>
      </c>
      <c r="QZ824" s="14">
        <f t="shared" si="614"/>
        <v>3.8834915953673832E-3</v>
      </c>
      <c r="RA824" s="14">
        <f t="shared" si="615"/>
        <v>1.6718324417517194E-2</v>
      </c>
      <c r="RB824" s="14">
        <f t="shared" si="661"/>
        <v>1.4732394140058447E-2</v>
      </c>
      <c r="RC824" s="15">
        <v>121.8415</v>
      </c>
      <c r="RD824" s="15">
        <f t="shared" si="616"/>
        <v>5.3708785994952546E-3</v>
      </c>
      <c r="RE824" s="15">
        <f t="shared" si="617"/>
        <v>1.8205711421645066E-2</v>
      </c>
      <c r="RF824" s="15">
        <f t="shared" si="662"/>
        <v>1.1794287804656856E-2</v>
      </c>
      <c r="RG824" s="14">
        <v>90.41574</v>
      </c>
      <c r="RH824" s="14">
        <f t="shared" si="618"/>
        <v>-2.5495560794880467E-2</v>
      </c>
      <c r="RI824" s="14">
        <f t="shared" si="619"/>
        <v>1.2660727972730657E-2</v>
      </c>
      <c r="RJ824" s="14">
        <f t="shared" si="663"/>
        <v>1.7787468434616871E-3</v>
      </c>
      <c r="RK824" s="16">
        <v>108.8991</v>
      </c>
      <c r="RL824" s="16">
        <f t="shared" si="620"/>
        <v>-1.0988920269787705E-3</v>
      </c>
      <c r="RM824" s="16">
        <f t="shared" si="621"/>
        <v>1.173594079517104E-2</v>
      </c>
      <c r="RN824" s="16">
        <f t="shared" si="664"/>
        <v>8.1796915915832713E-3</v>
      </c>
      <c r="RO824" s="13">
        <v>103.60680000000001</v>
      </c>
      <c r="RP824" s="13">
        <f t="shared" si="622"/>
        <v>-1.7715047978057341E-2</v>
      </c>
      <c r="RQ824" s="13">
        <f t="shared" si="623"/>
        <v>4.8802151559075302E-3</v>
      </c>
      <c r="RR824" s="13">
        <f t="shared" si="665"/>
        <v>1.0918655770306929E-2</v>
      </c>
      <c r="RS824" s="15">
        <v>144.62299999999999</v>
      </c>
      <c r="RT824" s="15">
        <f t="shared" si="624"/>
        <v>3.690021534957344E-3</v>
      </c>
      <c r="RU824" s="15">
        <f t="shared" si="625"/>
        <v>1.6524854357107155E-2</v>
      </c>
      <c r="RV824" s="15">
        <f t="shared" si="666"/>
        <v>1.8026897801610819E-2</v>
      </c>
      <c r="RW824" s="14">
        <v>107.48739999999999</v>
      </c>
      <c r="RX824" s="14">
        <f t="shared" si="626"/>
        <v>-2.30611853520164E-2</v>
      </c>
      <c r="RY824" s="14">
        <f t="shared" si="627"/>
        <v>1.0226352529866589E-2</v>
      </c>
      <c r="RZ824" s="14">
        <f t="shared" si="667"/>
        <v>8.2113725509462832E-3</v>
      </c>
      <c r="SA824" s="16">
        <v>118.0817</v>
      </c>
      <c r="SB824" s="16">
        <f t="shared" si="628"/>
        <v>-1.1778480212839448E-2</v>
      </c>
      <c r="SC824" s="16">
        <f t="shared" si="629"/>
        <v>1.0563526093103626E-3</v>
      </c>
      <c r="SD824" s="16">
        <f t="shared" si="668"/>
        <v>6.5741203489944056E-4</v>
      </c>
    </row>
    <row r="825" spans="1:498" x14ac:dyDescent="0.35">
      <c r="A825" s="2">
        <v>43191</v>
      </c>
      <c r="B825">
        <v>106.5189</v>
      </c>
      <c r="C825">
        <v>2.0444096906820745E-2</v>
      </c>
      <c r="D825" s="10">
        <f t="shared" si="673"/>
        <v>2.1776827140079482</v>
      </c>
      <c r="E825">
        <v>21.04</v>
      </c>
      <c r="F825">
        <v>24.01</v>
      </c>
      <c r="G825">
        <v>25119700</v>
      </c>
      <c r="H825">
        <v>55193875</v>
      </c>
      <c r="I825">
        <v>135.41560000000001</v>
      </c>
      <c r="J825">
        <v>21.885833333333334</v>
      </c>
      <c r="K825">
        <v>142.78870000000001</v>
      </c>
      <c r="L825">
        <v>8.1444644703300706E-3</v>
      </c>
      <c r="M825" s="10">
        <f t="shared" si="674"/>
        <v>1.1629374939146193</v>
      </c>
      <c r="N825">
        <v>58.04</v>
      </c>
      <c r="O825">
        <v>1.08</v>
      </c>
      <c r="P825">
        <v>8012929</v>
      </c>
      <c r="Q825">
        <v>6388638.333333333</v>
      </c>
      <c r="R825">
        <v>32.930893333333337</v>
      </c>
      <c r="S825">
        <v>4.97</v>
      </c>
      <c r="T825">
        <v>99.438789999999997</v>
      </c>
      <c r="U825">
        <v>9.744944205614111E-3</v>
      </c>
      <c r="V825" s="10">
        <f t="shared" si="675"/>
        <v>0.96902546042377835</v>
      </c>
      <c r="W825">
        <v>72.099999999999994</v>
      </c>
      <c r="X825">
        <v>12.35</v>
      </c>
      <c r="Y825">
        <v>11428609</v>
      </c>
      <c r="Z825">
        <v>10327474.166666666</v>
      </c>
      <c r="AA825">
        <v>59.518783333333339</v>
      </c>
      <c r="AB825">
        <v>6.1566666666666663</v>
      </c>
      <c r="AC825">
        <v>107.2621</v>
      </c>
      <c r="AD825">
        <v>3.0268716185069818E-2</v>
      </c>
      <c r="AE825" s="10">
        <f t="shared" si="676"/>
        <v>3.2466860623145775</v>
      </c>
      <c r="AF825">
        <v>30.16</v>
      </c>
      <c r="AG825">
        <v>-8.52</v>
      </c>
      <c r="AH825">
        <v>37294997</v>
      </c>
      <c r="AI825">
        <v>69113237.5</v>
      </c>
      <c r="AJ825">
        <v>340.84735000000001</v>
      </c>
      <c r="AK825">
        <v>55.125833333333333</v>
      </c>
      <c r="AL825">
        <v>149.77869999999999</v>
      </c>
      <c r="AM825">
        <v>7.8230066540081467E-3</v>
      </c>
      <c r="AN825" s="10">
        <f t="shared" si="677"/>
        <v>1.1717197667286898</v>
      </c>
      <c r="AO825">
        <v>92.04</v>
      </c>
      <c r="AP825">
        <v>10.61</v>
      </c>
      <c r="AQ825">
        <v>18893186</v>
      </c>
      <c r="AR825">
        <v>10265432.5</v>
      </c>
      <c r="AS825">
        <v>39.023137499999997</v>
      </c>
      <c r="AT825">
        <v>6.3949999999999996</v>
      </c>
      <c r="AU825">
        <v>119.8515</v>
      </c>
      <c r="AV825">
        <v>1.1860760407108858E-2</v>
      </c>
      <c r="AW825" s="10">
        <f t="shared" si="698"/>
        <v>1.4215299259326073</v>
      </c>
      <c r="AX825">
        <v>243.27</v>
      </c>
      <c r="AY825">
        <v>25.02</v>
      </c>
      <c r="AZ825">
        <v>49024463</v>
      </c>
      <c r="BA825">
        <v>24638338.333333332</v>
      </c>
      <c r="BB825">
        <v>46.534896666666668</v>
      </c>
      <c r="BC825">
        <v>6.5174999999999992</v>
      </c>
      <c r="BD825">
        <v>130.06479999999999</v>
      </c>
      <c r="BE825">
        <v>1.7243549467574764E-3</v>
      </c>
      <c r="BF825" s="10">
        <f t="shared" si="669"/>
        <v>0.22427788127902182</v>
      </c>
      <c r="BG825">
        <v>121.22</v>
      </c>
      <c r="BH825">
        <v>25.31</v>
      </c>
      <c r="BI825">
        <v>4957814</v>
      </c>
      <c r="BJ825">
        <v>1421703.1666666667</v>
      </c>
      <c r="BK825">
        <v>5.3779483333333333</v>
      </c>
      <c r="BL825">
        <v>0.95333333333333325</v>
      </c>
      <c r="BM825">
        <v>112.8245</v>
      </c>
      <c r="BN825">
        <v>7.0837295480130069E-3</v>
      </c>
      <c r="BO825" s="10">
        <f t="shared" si="548"/>
        <v>0.7992182443897935</v>
      </c>
      <c r="BP825">
        <v>23.79</v>
      </c>
      <c r="BQ825">
        <v>12.18</v>
      </c>
      <c r="BR825">
        <v>10548935</v>
      </c>
      <c r="BS825">
        <v>9647950</v>
      </c>
      <c r="BT825">
        <f t="shared" si="702"/>
        <v>40.752019166666663</v>
      </c>
      <c r="BU825">
        <v>7.2366666666666672</v>
      </c>
      <c r="BV825">
        <v>109.86190000000001</v>
      </c>
      <c r="BW825">
        <v>5.4304157505630102E-3</v>
      </c>
      <c r="BX825" s="10">
        <f t="shared" si="699"/>
        <v>0.59659579214677838</v>
      </c>
      <c r="BY825">
        <v>47.17</v>
      </c>
      <c r="BZ825">
        <v>8.9600000000000009</v>
      </c>
      <c r="CA825">
        <v>5793825</v>
      </c>
      <c r="CB825">
        <v>4389704.333333333</v>
      </c>
      <c r="CC825">
        <v>40.752019166666663</v>
      </c>
      <c r="CD825">
        <v>2.5175000000000001</v>
      </c>
      <c r="CE825">
        <v>145.9299</v>
      </c>
      <c r="CF825">
        <v>7.7152795363662067E-4</v>
      </c>
      <c r="CG825" s="10">
        <f t="shared" si="701"/>
        <v>0.11258899712139669</v>
      </c>
      <c r="CH825">
        <v>45.31</v>
      </c>
      <c r="CI825">
        <v>6.29</v>
      </c>
      <c r="CJ825">
        <v>1321971</v>
      </c>
      <c r="CK825">
        <v>1955541.8333333333</v>
      </c>
      <c r="CL825">
        <v>6.4899166666666668</v>
      </c>
      <c r="CM825">
        <v>1.0308333333333333</v>
      </c>
      <c r="CN825">
        <v>113.9182</v>
      </c>
      <c r="CO825">
        <v>4.421570216712814E-3</v>
      </c>
      <c r="CP825" s="10">
        <f t="shared" si="678"/>
        <v>0.50369732026153369</v>
      </c>
      <c r="CQ825">
        <v>36.01</v>
      </c>
      <c r="CR825">
        <v>1.7</v>
      </c>
      <c r="CS825">
        <v>5515732</v>
      </c>
      <c r="CT825">
        <v>7470362.5</v>
      </c>
      <c r="CU825">
        <v>27.820080833333336</v>
      </c>
      <c r="CV825">
        <v>5.8525</v>
      </c>
      <c r="CW825">
        <v>112.9564</v>
      </c>
      <c r="CX825">
        <v>5.0697837169728609E-2</v>
      </c>
      <c r="CY825" s="10">
        <f t="shared" si="679"/>
        <v>5.7266451744787323</v>
      </c>
      <c r="CZ825">
        <v>70.95</v>
      </c>
      <c r="DA825">
        <v>12.41</v>
      </c>
      <c r="DB825">
        <v>65519539</v>
      </c>
      <c r="DC825">
        <v>32942455.833333332</v>
      </c>
      <c r="DD825">
        <v>232.41300000000001</v>
      </c>
      <c r="DE825">
        <v>47.994166666666665</v>
      </c>
      <c r="DF825">
        <v>110.4106</v>
      </c>
      <c r="DG825">
        <v>7.3907911111052285E-2</v>
      </c>
      <c r="DH825" s="10">
        <f t="shared" si="680"/>
        <v>8.1602168105179498</v>
      </c>
      <c r="DI825">
        <v>35.28</v>
      </c>
      <c r="DJ825">
        <v>12.14</v>
      </c>
      <c r="DK825">
        <v>83368506</v>
      </c>
      <c r="DL825">
        <v>70434675</v>
      </c>
      <c r="DM825">
        <v>315.64019999999999</v>
      </c>
      <c r="DN825">
        <v>52.69</v>
      </c>
      <c r="DO825">
        <v>110.7316</v>
      </c>
      <c r="DP825">
        <v>5.2183477430034625E-3</v>
      </c>
      <c r="DQ825" s="10">
        <f t="shared" si="681"/>
        <v>0.57783599493916216</v>
      </c>
      <c r="DR825">
        <v>9.83</v>
      </c>
      <c r="DS825">
        <v>15.51</v>
      </c>
      <c r="DT825">
        <v>10730845</v>
      </c>
      <c r="DU825">
        <v>7260044.166666667</v>
      </c>
      <c r="DV825">
        <v>27.005483333333334</v>
      </c>
      <c r="DW825">
        <v>4.3841666666666663</v>
      </c>
      <c r="DX825">
        <v>181.23599999999999</v>
      </c>
      <c r="DY825">
        <v>5.0751985894191389E-3</v>
      </c>
      <c r="DZ825" s="10">
        <f t="shared" si="700"/>
        <v>0.91980869155196698</v>
      </c>
      <c r="EA825">
        <v>22.85</v>
      </c>
      <c r="EB825">
        <v>16</v>
      </c>
      <c r="EC825">
        <v>9774395</v>
      </c>
      <c r="ED825">
        <v>5051080.333333333</v>
      </c>
      <c r="EE825">
        <v>22.600215000000002</v>
      </c>
      <c r="EF825">
        <v>2.6708333333333329</v>
      </c>
      <c r="EG825">
        <v>120.14109999999999</v>
      </c>
      <c r="EH825">
        <v>3.3436123072359765E-4</v>
      </c>
      <c r="EI825" s="10">
        <f t="shared" si="670"/>
        <v>4.0170526056486813E-2</v>
      </c>
      <c r="EJ825">
        <v>76.48</v>
      </c>
      <c r="EK825">
        <v>0.69</v>
      </c>
      <c r="EL825">
        <v>352861</v>
      </c>
      <c r="EM825">
        <v>417663</v>
      </c>
      <c r="EN825">
        <v>5.5382133333333341</v>
      </c>
      <c r="EO825">
        <v>1.6408333333333334</v>
      </c>
      <c r="EP825">
        <v>107.95780000000001</v>
      </c>
      <c r="EQ825">
        <v>6.8008623868428932E-3</v>
      </c>
      <c r="ER825" s="10">
        <f t="shared" si="682"/>
        <v>0.73420614138630769</v>
      </c>
      <c r="ES825">
        <v>108.99</v>
      </c>
      <c r="ET825">
        <v>8.58</v>
      </c>
      <c r="EU825">
        <v>4872557</v>
      </c>
      <c r="EV825">
        <v>5317635</v>
      </c>
      <c r="EW825">
        <v>15.5395275</v>
      </c>
      <c r="EX825">
        <v>2.5749999999999997</v>
      </c>
      <c r="EY825">
        <v>84.248990000000006</v>
      </c>
      <c r="EZ825">
        <v>5.9682320209108828E-3</v>
      </c>
      <c r="FA825" s="10">
        <f t="shared" si="671"/>
        <v>0.50281751984740075</v>
      </c>
      <c r="FB825">
        <v>28.78</v>
      </c>
      <c r="FC825">
        <v>20.14</v>
      </c>
      <c r="FD825">
        <v>8510068</v>
      </c>
      <c r="FE825">
        <v>6346139.166666667</v>
      </c>
      <c r="FF825">
        <v>24.350972500000001</v>
      </c>
      <c r="FG825">
        <v>5.7275</v>
      </c>
      <c r="FH825">
        <v>111.0204</v>
      </c>
      <c r="FI825">
        <v>4.2386431832166518E-2</v>
      </c>
      <c r="FJ825" s="10">
        <f t="shared" si="683"/>
        <v>4.7057586165798595</v>
      </c>
      <c r="FK825">
        <v>44.45</v>
      </c>
      <c r="FL825">
        <v>13.86</v>
      </c>
      <c r="FM825">
        <v>60277496</v>
      </c>
      <c r="FN825">
        <v>33665635</v>
      </c>
      <c r="FO825">
        <v>154.47000833333334</v>
      </c>
      <c r="FP825">
        <v>23.838333333333335</v>
      </c>
      <c r="FQ825">
        <v>112.1202</v>
      </c>
      <c r="FR825">
        <v>8.8362248702117938E-2</v>
      </c>
      <c r="FS825" s="10">
        <f t="shared" si="684"/>
        <v>9.9071929969312027</v>
      </c>
      <c r="FT825">
        <v>104.98</v>
      </c>
      <c r="FU825">
        <v>11.24</v>
      </c>
      <c r="FV825">
        <v>126913433</v>
      </c>
      <c r="FW825">
        <v>98792600</v>
      </c>
      <c r="FX825">
        <v>443.04633333333328</v>
      </c>
      <c r="FY825">
        <v>87.765000000000001</v>
      </c>
      <c r="FZ825">
        <v>218.67179999999999</v>
      </c>
      <c r="GA825">
        <v>9.6625045130395958E-4</v>
      </c>
      <c r="GB825" s="10">
        <f t="shared" si="550"/>
        <v>0.21129172543744917</v>
      </c>
      <c r="GC825">
        <v>48.22</v>
      </c>
      <c r="GD825">
        <v>8.17</v>
      </c>
      <c r="GE825">
        <v>1927586</v>
      </c>
      <c r="GF825">
        <v>1317380.9166666667</v>
      </c>
      <c r="GG825">
        <v>3.6303736666666668</v>
      </c>
      <c r="GH825">
        <v>0.55999999999999994</v>
      </c>
      <c r="GI825">
        <v>144.6884</v>
      </c>
      <c r="GJ825">
        <v>1.6568485554406703E-3</v>
      </c>
      <c r="GK825" s="10">
        <f t="shared" si="551"/>
        <v>0.23972676652902189</v>
      </c>
      <c r="GL825">
        <v>51.08</v>
      </c>
      <c r="GM825">
        <v>9.85</v>
      </c>
      <c r="GN825">
        <v>2802484</v>
      </c>
      <c r="GO825">
        <v>2148314</v>
      </c>
      <c r="GP825">
        <v>5.914120333333333</v>
      </c>
      <c r="GQ825">
        <v>0.24333333333333332</v>
      </c>
      <c r="GR825">
        <v>99.832229999999996</v>
      </c>
      <c r="GS825">
        <v>1.1579996661880622E-3</v>
      </c>
      <c r="GT825" s="10">
        <f t="shared" si="546"/>
        <v>0.11560568901480985</v>
      </c>
      <c r="GU825">
        <v>63.9</v>
      </c>
      <c r="GV825">
        <v>12.17</v>
      </c>
      <c r="GW825">
        <v>608108</v>
      </c>
      <c r="GX825">
        <v>876404.33333333337</v>
      </c>
      <c r="GY825">
        <v>3.8692458333333337</v>
      </c>
      <c r="GZ825">
        <v>0.08</v>
      </c>
      <c r="HA825">
        <v>109.7256</v>
      </c>
      <c r="HB825">
        <v>4.3015104520587065E-2</v>
      </c>
      <c r="HC825" s="10">
        <f t="shared" si="685"/>
        <v>4.7198581525841279</v>
      </c>
      <c r="HD825">
        <v>27.3</v>
      </c>
      <c r="HE825">
        <v>22.33</v>
      </c>
      <c r="HF825">
        <v>124573714</v>
      </c>
      <c r="HG825">
        <v>61423666.666666664</v>
      </c>
      <c r="HH825">
        <v>188.77310833333334</v>
      </c>
      <c r="HI825">
        <v>29.108333333333334</v>
      </c>
      <c r="HJ825">
        <v>113.512</v>
      </c>
      <c r="HK825">
        <v>1.611743742885912E-2</v>
      </c>
      <c r="HL825" s="10">
        <f t="shared" si="686"/>
        <v>1.8295225574246565</v>
      </c>
      <c r="HM825">
        <v>67.010000000000005</v>
      </c>
      <c r="HN825">
        <v>11.82</v>
      </c>
      <c r="HO825">
        <v>17421284</v>
      </c>
      <c r="HP825">
        <v>16723382.5</v>
      </c>
      <c r="HQ825">
        <v>85.564149999999998</v>
      </c>
      <c r="HR825">
        <v>9.4249999999999989</v>
      </c>
      <c r="HS825">
        <v>130.1953</v>
      </c>
      <c r="HT825">
        <v>1.611743742885912E-2</v>
      </c>
      <c r="HU825" s="10">
        <f t="shared" si="687"/>
        <v>2.0984146012815419</v>
      </c>
      <c r="HV825">
        <v>152.63999999999999</v>
      </c>
      <c r="HW825">
        <v>11.09</v>
      </c>
      <c r="HX825">
        <v>4900844</v>
      </c>
      <c r="HY825">
        <v>7300633.333333333</v>
      </c>
      <c r="HZ825">
        <v>21.53916666666667</v>
      </c>
      <c r="IA825">
        <v>9.4249999999999989</v>
      </c>
      <c r="IB825">
        <v>142.49209999999999</v>
      </c>
      <c r="IC825">
        <v>5.7337849895029696E-3</v>
      </c>
      <c r="ID825" s="10">
        <f t="shared" si="688"/>
        <v>0.81701906410275604</v>
      </c>
      <c r="IE825">
        <v>54.55</v>
      </c>
      <c r="IF825">
        <v>0.99</v>
      </c>
      <c r="IG825">
        <v>5311751</v>
      </c>
      <c r="IH825">
        <v>6187134.166666667</v>
      </c>
      <c r="II825">
        <v>46.044924999999999</v>
      </c>
      <c r="IJ825">
        <v>12.161666666666667</v>
      </c>
      <c r="IK825">
        <v>114.73269999999999</v>
      </c>
      <c r="IL825">
        <v>2.0109500853141064E-2</v>
      </c>
      <c r="IM825" s="10">
        <f t="shared" si="703"/>
        <v>2.3072173285331776</v>
      </c>
      <c r="IN825">
        <v>30.9</v>
      </c>
      <c r="IO825">
        <v>13.24</v>
      </c>
      <c r="IP825">
        <v>38241070</v>
      </c>
      <c r="IQ825">
        <v>32160800</v>
      </c>
      <c r="IR825">
        <v>101.84020833333334</v>
      </c>
      <c r="IS825">
        <v>14.119166666666667</v>
      </c>
      <c r="IT825">
        <v>121.85</v>
      </c>
      <c r="IU825">
        <v>5.8406740338575154E-3</v>
      </c>
      <c r="IV825" s="10">
        <f t="shared" si="689"/>
        <v>0.71168613102553824</v>
      </c>
      <c r="IW825">
        <v>115.5</v>
      </c>
      <c r="IX825">
        <v>13.82</v>
      </c>
      <c r="IY825">
        <v>10325353</v>
      </c>
      <c r="IZ825">
        <v>5604453.333333333</v>
      </c>
      <c r="JA825">
        <v>25.642225</v>
      </c>
      <c r="JB825">
        <v>4.8624999999999998</v>
      </c>
      <c r="JC825">
        <v>129.87870000000001</v>
      </c>
      <c r="JD825">
        <v>2.8456716060186503E-3</v>
      </c>
      <c r="JE825" s="10">
        <f t="shared" si="547"/>
        <v>0.36959212881661452</v>
      </c>
      <c r="JF825">
        <v>22.15</v>
      </c>
      <c r="JG825">
        <v>13.43</v>
      </c>
      <c r="JH825">
        <v>5443230</v>
      </c>
      <c r="JI825">
        <v>3885448.3333333335</v>
      </c>
      <c r="JJ825">
        <v>15.941304166666667</v>
      </c>
      <c r="JK825">
        <v>2.2216666666666667</v>
      </c>
      <c r="JL825">
        <v>111.5879</v>
      </c>
      <c r="JM825">
        <v>1.3147125371827998E-3</v>
      </c>
      <c r="JN825" s="10">
        <f t="shared" si="672"/>
        <v>0.14670601112790055</v>
      </c>
      <c r="JO825">
        <v>115.44</v>
      </c>
      <c r="JP825">
        <v>12.88</v>
      </c>
      <c r="JQ825">
        <v>2069484</v>
      </c>
      <c r="JR825">
        <v>1742526.5</v>
      </c>
      <c r="JS825">
        <v>6.8659125000000003</v>
      </c>
      <c r="JT825">
        <v>1.3433333333333335</v>
      </c>
      <c r="JU825">
        <v>122.2268</v>
      </c>
      <c r="JV825">
        <v>3.6118522699280467E-2</v>
      </c>
      <c r="JW825" s="10">
        <f t="shared" si="690"/>
        <v>4.4146514502604139</v>
      </c>
      <c r="JX825">
        <v>138.63</v>
      </c>
      <c r="JY825">
        <v>12.82</v>
      </c>
      <c r="JZ825">
        <v>51640894</v>
      </c>
      <c r="KA825">
        <v>59264316.666666664</v>
      </c>
      <c r="KB825">
        <v>291.92087499999997</v>
      </c>
      <c r="KC825">
        <v>49.408333333333331</v>
      </c>
      <c r="KD825">
        <v>91.97054</v>
      </c>
      <c r="KE825">
        <v>3.1447834625069719E-2</v>
      </c>
      <c r="KF825" s="10">
        <f t="shared" si="691"/>
        <v>2.8922743322983595</v>
      </c>
      <c r="KG825">
        <v>82.98</v>
      </c>
      <c r="KH825">
        <v>12.01</v>
      </c>
      <c r="KI825">
        <v>47092817</v>
      </c>
      <c r="KJ825">
        <v>27203661.666666668</v>
      </c>
      <c r="KK825">
        <v>135.72261666666665</v>
      </c>
      <c r="KL825">
        <v>22.616666666666664</v>
      </c>
      <c r="KM825">
        <v>109.02290000000001</v>
      </c>
      <c r="KN825">
        <v>8.8871800713181785E-3</v>
      </c>
      <c r="KO825" s="10">
        <f t="shared" si="692"/>
        <v>0.96890614419731469</v>
      </c>
      <c r="KP825">
        <v>34.67</v>
      </c>
      <c r="KQ825">
        <v>2.69</v>
      </c>
      <c r="KR825">
        <v>10175401</v>
      </c>
      <c r="KS825">
        <v>6178688.333333333</v>
      </c>
      <c r="KT825">
        <v>50.766241666666666</v>
      </c>
      <c r="KU825">
        <v>13.613333333333335</v>
      </c>
      <c r="KV825">
        <v>103.52</v>
      </c>
      <c r="KW825">
        <v>9.8912754729703588E-3</v>
      </c>
      <c r="KX825" s="10">
        <f t="shared" si="693"/>
        <v>1.0239448369618915</v>
      </c>
      <c r="KY825">
        <v>38.130000000000003</v>
      </c>
      <c r="KZ825">
        <v>8.34</v>
      </c>
      <c r="LA825">
        <v>8516339</v>
      </c>
      <c r="LB825">
        <v>3677083.3333333335</v>
      </c>
      <c r="LC825">
        <v>26.788160000000001</v>
      </c>
      <c r="LD825">
        <v>5.5241666666666669</v>
      </c>
      <c r="LE825">
        <v>137.3818</v>
      </c>
      <c r="LF825">
        <v>3.891621557907822E-2</v>
      </c>
      <c r="LG825" s="10">
        <f t="shared" si="694"/>
        <v>5.3463797454418085</v>
      </c>
      <c r="LH825">
        <v>21.84</v>
      </c>
      <c r="LI825">
        <v>12.83</v>
      </c>
      <c r="LJ825">
        <v>84415966</v>
      </c>
      <c r="LK825">
        <v>45969280</v>
      </c>
      <c r="LL825">
        <v>148.98940833333333</v>
      </c>
      <c r="LM825">
        <v>25.012499999999999</v>
      </c>
      <c r="LN825">
        <v>110.3475</v>
      </c>
      <c r="LO825">
        <v>5.1464473634542658E-2</v>
      </c>
      <c r="LP825" s="10">
        <f t="shared" si="695"/>
        <v>5.678976004387696</v>
      </c>
      <c r="LQ825">
        <v>87.33</v>
      </c>
      <c r="LR825">
        <v>8.51</v>
      </c>
      <c r="LS825">
        <v>66752473</v>
      </c>
      <c r="LT825">
        <v>39559965</v>
      </c>
      <c r="LU825">
        <v>187.23345833333335</v>
      </c>
      <c r="LV825">
        <v>27.727500000000003</v>
      </c>
      <c r="LW825">
        <v>117.40130000000001</v>
      </c>
      <c r="LX825">
        <v>0.33453846665633474</v>
      </c>
      <c r="LY825" s="10">
        <f t="shared" si="696"/>
        <v>39.275250885460352</v>
      </c>
      <c r="LZ825">
        <v>58.91</v>
      </c>
      <c r="MA825">
        <v>7.45</v>
      </c>
      <c r="MB825">
        <v>335056495</v>
      </c>
      <c r="MC825">
        <v>525456166.66666669</v>
      </c>
      <c r="MD825">
        <v>2230.7488333333336</v>
      </c>
      <c r="ME825">
        <v>350.12916666666666</v>
      </c>
      <c r="MF825" s="13">
        <f t="shared" si="552"/>
        <v>116.82763568569524</v>
      </c>
      <c r="MG825" s="13">
        <f t="shared" si="553"/>
        <v>3.6073901559428023E-3</v>
      </c>
      <c r="MH825" s="13">
        <f t="shared" si="630"/>
        <v>1.6442222978092613E-2</v>
      </c>
      <c r="MI825" s="12">
        <v>106.5189</v>
      </c>
      <c r="MJ825" s="12">
        <f t="shared" si="554"/>
        <v>-9.0029826973779814E-3</v>
      </c>
      <c r="MK825" s="12">
        <f t="shared" si="555"/>
        <v>1.2610372853320784E-2</v>
      </c>
      <c r="ML825" s="12">
        <f t="shared" si="631"/>
        <v>6.7323284893692215E-3</v>
      </c>
      <c r="MM825" s="14">
        <v>142.78870000000001</v>
      </c>
      <c r="MN825" s="14">
        <f t="shared" si="556"/>
        <v>1.3977196060857011E-3</v>
      </c>
      <c r="MO825" s="14">
        <f t="shared" si="557"/>
        <v>2.2096705498571012E-3</v>
      </c>
      <c r="MP825" s="14">
        <f t="shared" si="632"/>
        <v>8.3503755991420903E-3</v>
      </c>
      <c r="MQ825" s="16">
        <v>99.438789999999997</v>
      </c>
      <c r="MR825" s="16">
        <f t="shared" si="558"/>
        <v>3.0410347022731266E-3</v>
      </c>
      <c r="MS825" s="16">
        <f t="shared" si="559"/>
        <v>5.6635545366967577E-4</v>
      </c>
      <c r="MT825" s="16">
        <f t="shared" si="633"/>
        <v>1.7984291740400837E-2</v>
      </c>
      <c r="MU825" s="13">
        <v>107.2621</v>
      </c>
      <c r="MV825" s="13">
        <f t="shared" si="560"/>
        <v>-6.7413586986213581E-3</v>
      </c>
      <c r="MW825" s="13">
        <f t="shared" si="561"/>
        <v>1.034874885456416E-2</v>
      </c>
      <c r="MX825" s="13">
        <f t="shared" si="634"/>
        <v>5.9259682269093839E-3</v>
      </c>
      <c r="MY825" s="12">
        <v>149.77869999999999</v>
      </c>
      <c r="MZ825" s="12">
        <f t="shared" si="562"/>
        <v>1.478352835801866E-2</v>
      </c>
      <c r="NA825" s="12">
        <f t="shared" si="563"/>
        <v>1.1176138202075858E-2</v>
      </c>
      <c r="NB825" s="12">
        <f t="shared" si="635"/>
        <v>1.6565959919789819E-4</v>
      </c>
      <c r="NC825" s="14">
        <v>119.8515</v>
      </c>
      <c r="ND825" s="14">
        <f t="shared" si="564"/>
        <v>4.9813164501080198E-2</v>
      </c>
      <c r="NE825" s="14">
        <f t="shared" si="565"/>
        <v>4.6205774345137396E-2</v>
      </c>
      <c r="NF825" s="14">
        <f t="shared" si="636"/>
        <v>2.4326059220761254E-2</v>
      </c>
      <c r="NG825" s="16">
        <v>130.06479999999999</v>
      </c>
      <c r="NH825" s="16">
        <f t="shared" si="566"/>
        <v>-4.8325738122857453E-3</v>
      </c>
      <c r="NI825" s="16">
        <f t="shared" si="567"/>
        <v>130.06119260984406</v>
      </c>
      <c r="NJ825" s="16">
        <f t="shared" si="637"/>
        <v>0.64804222297809133</v>
      </c>
      <c r="NK825" s="13">
        <v>112.8245</v>
      </c>
      <c r="NL825" s="13">
        <f t="shared" si="568"/>
        <v>6.4926086138128447E-3</v>
      </c>
      <c r="NM825" s="13">
        <f t="shared" si="569"/>
        <v>2.8852184578700424E-3</v>
      </c>
      <c r="NN825" s="13">
        <f t="shared" si="638"/>
        <v>1.4540757929150883E-2</v>
      </c>
      <c r="NO825" s="12">
        <v>109.86190000000001</v>
      </c>
      <c r="NP825" s="12">
        <f t="shared" si="570"/>
        <v>-8.2562637382476156E-3</v>
      </c>
      <c r="NQ825" s="12">
        <f t="shared" si="571"/>
        <v>1.1863653894190418E-2</v>
      </c>
      <c r="NR825" s="12">
        <f t="shared" si="639"/>
        <v>6.1653635893943459E-4</v>
      </c>
      <c r="NS825" s="14">
        <v>145.9299</v>
      </c>
      <c r="NT825" s="14">
        <f t="shared" si="572"/>
        <v>-3.1661948727749079E-2</v>
      </c>
      <c r="NU825" s="14">
        <f t="shared" si="573"/>
        <v>3.5269338883691881E-2</v>
      </c>
      <c r="NV825" s="14">
        <f t="shared" si="640"/>
        <v>7.7558034108111684E-3</v>
      </c>
      <c r="NW825" s="16">
        <v>113.9182</v>
      </c>
      <c r="NX825" s="16">
        <f t="shared" si="574"/>
        <v>-4.8509043577771305E-3</v>
      </c>
      <c r="NY825" s="16">
        <f t="shared" si="575"/>
        <v>8.4582945137199328E-3</v>
      </c>
      <c r="NZ825" s="16">
        <f t="shared" si="641"/>
        <v>4.9534926041666649E-3</v>
      </c>
      <c r="OA825" s="13">
        <v>112.9564</v>
      </c>
      <c r="OB825" s="13">
        <f t="shared" si="576"/>
        <v>2.2993637783865761E-2</v>
      </c>
      <c r="OC825" s="13">
        <f t="shared" si="577"/>
        <v>1.9386247627922959E-2</v>
      </c>
      <c r="OD825" s="13">
        <f t="shared" si="642"/>
        <v>1.600141476091832E-2</v>
      </c>
      <c r="OE825" s="15">
        <v>110.4106</v>
      </c>
      <c r="OF825" s="15">
        <f t="shared" si="578"/>
        <v>1.3250837182368524E-2</v>
      </c>
      <c r="OG825" s="15">
        <f t="shared" si="579"/>
        <v>9.6434470264257222E-3</v>
      </c>
      <c r="OH825" s="15">
        <f t="shared" si="643"/>
        <v>2.6917078388927207E-3</v>
      </c>
      <c r="OI825" s="14">
        <v>110.7316</v>
      </c>
      <c r="OJ825" s="14">
        <f t="shared" si="580"/>
        <v>1.8087736509130314E-2</v>
      </c>
      <c r="OK825" s="14">
        <f t="shared" si="581"/>
        <v>1.4480346353187512E-2</v>
      </c>
      <c r="OL825" s="14">
        <f t="shared" si="644"/>
        <v>1.7831379239085732E-2</v>
      </c>
      <c r="OM825" s="16">
        <v>181.23599999999999</v>
      </c>
      <c r="ON825" s="16">
        <f t="shared" si="582"/>
        <v>6.2154216854091171E-3</v>
      </c>
      <c r="OO825" s="16">
        <f t="shared" si="583"/>
        <v>2.6080315294663148E-3</v>
      </c>
      <c r="OP825" s="16">
        <f t="shared" si="645"/>
        <v>1.0020458064948445E-2</v>
      </c>
      <c r="OQ825" s="13">
        <v>120.14109999999999</v>
      </c>
      <c r="OR825" s="13">
        <f t="shared" si="584"/>
        <v>1.3335433664134477E-3</v>
      </c>
      <c r="OS825" s="13">
        <f t="shared" si="585"/>
        <v>2.2738467895293546E-3</v>
      </c>
      <c r="OT825" s="13">
        <f t="shared" si="646"/>
        <v>1.3663569428657651E-2</v>
      </c>
      <c r="OU825" s="16">
        <v>107.95780000000001</v>
      </c>
      <c r="OV825" s="16">
        <f t="shared" si="586"/>
        <v>9.774320754858179E-3</v>
      </c>
      <c r="OW825" s="16">
        <f t="shared" si="587"/>
        <v>6.1669305989153766E-3</v>
      </c>
      <c r="OX825" s="16">
        <f t="shared" si="647"/>
        <v>2.1287628886401677E-3</v>
      </c>
      <c r="OY825" s="14">
        <v>84.248990000000006</v>
      </c>
      <c r="OZ825" s="14">
        <f t="shared" si="588"/>
        <v>-1.3670630411925289E-2</v>
      </c>
      <c r="PA825" s="14">
        <f t="shared" si="589"/>
        <v>1.7278020567868091E-2</v>
      </c>
      <c r="PB825" s="14">
        <f t="shared" si="648"/>
        <v>1.504165948828029E-2</v>
      </c>
      <c r="PC825" s="15">
        <v>111.0204</v>
      </c>
      <c r="PD825" s="15">
        <f t="shared" si="590"/>
        <v>3.5134011237065499E-2</v>
      </c>
      <c r="PE825" s="15">
        <f t="shared" si="591"/>
        <v>3.1526621081122697E-2</v>
      </c>
      <c r="PF825" s="15">
        <f t="shared" si="649"/>
        <v>2.4140611420736868E-2</v>
      </c>
      <c r="PG825" s="14">
        <v>112.1202</v>
      </c>
      <c r="PH825" s="14">
        <f t="shared" si="592"/>
        <v>1.342981929671061E-2</v>
      </c>
      <c r="PI825" s="14">
        <f t="shared" si="593"/>
        <v>9.8224291407678077E-3</v>
      </c>
      <c r="PJ825" s="14">
        <f t="shared" si="650"/>
        <v>4.863431956933173E-3</v>
      </c>
      <c r="PK825" s="16">
        <v>218.67179999999999</v>
      </c>
      <c r="PL825" s="16">
        <f t="shared" si="594"/>
        <v>6.154113731702715E-3</v>
      </c>
      <c r="PM825" s="16">
        <f t="shared" si="595"/>
        <v>2.5467235757599127E-3</v>
      </c>
      <c r="PN825" s="16">
        <f t="shared" si="651"/>
        <v>2.7787459657094282E-2</v>
      </c>
      <c r="PO825" s="13">
        <v>144.6884</v>
      </c>
      <c r="PP825" s="13">
        <f t="shared" si="596"/>
        <v>2.395626995264788E-2</v>
      </c>
      <c r="PQ825" s="13">
        <f t="shared" si="597"/>
        <v>2.0348879796705077E-2</v>
      </c>
      <c r="PR825" s="13">
        <f t="shared" si="652"/>
        <v>1.3864282818130902E-2</v>
      </c>
      <c r="PS825" s="14">
        <v>99.832229999999996</v>
      </c>
      <c r="PT825" s="14">
        <f t="shared" si="598"/>
        <v>5.4107473923401539E-3</v>
      </c>
      <c r="PU825" s="14">
        <f t="shared" si="599"/>
        <v>1.8033572363973516E-3</v>
      </c>
      <c r="PV825" s="14">
        <f t="shared" si="653"/>
        <v>2.6168056512137272E-2</v>
      </c>
      <c r="PW825" s="15">
        <v>109.7256</v>
      </c>
      <c r="PX825" s="15">
        <f t="shared" si="600"/>
        <v>1.5074549405575066E-2</v>
      </c>
      <c r="PY825" s="15">
        <f t="shared" si="601"/>
        <v>1.1467159249632264E-2</v>
      </c>
      <c r="PZ825" s="15">
        <f t="shared" si="654"/>
        <v>2.2004318535269185E-3</v>
      </c>
      <c r="QA825" s="14">
        <v>113.512</v>
      </c>
      <c r="QB825" s="14">
        <f t="shared" si="602"/>
        <v>2.5365863352600826E-2</v>
      </c>
      <c r="QC825" s="14">
        <f t="shared" si="603"/>
        <v>2.1758473196658024E-2</v>
      </c>
      <c r="QD825" s="14">
        <f t="shared" si="655"/>
        <v>1.6214905383430511E-2</v>
      </c>
      <c r="QE825" s="16">
        <v>130.1953</v>
      </c>
      <c r="QF825" s="16">
        <f t="shared" si="604"/>
        <v>-9.9480241970746341E-3</v>
      </c>
      <c r="QG825" s="16">
        <f t="shared" si="605"/>
        <v>1.3555414353017436E-2</v>
      </c>
      <c r="QH825" s="16">
        <f t="shared" si="656"/>
        <v>1.861211825689979E-2</v>
      </c>
      <c r="QI825" s="13">
        <v>142.49209999999999</v>
      </c>
      <c r="QJ825" s="13">
        <f t="shared" si="606"/>
        <v>4.3189716580754212E-2</v>
      </c>
      <c r="QK825" s="13">
        <f t="shared" si="607"/>
        <v>3.9582326424811409E-2</v>
      </c>
      <c r="QL825" s="13">
        <f t="shared" si="657"/>
        <v>2.3078689678297848E-2</v>
      </c>
      <c r="QM825" s="15">
        <v>114.73269999999999</v>
      </c>
      <c r="QN825" s="15">
        <f t="shared" si="608"/>
        <v>-1.0344003678021352E-2</v>
      </c>
      <c r="QO825" s="15">
        <f t="shared" si="609"/>
        <v>1.3951393833964154E-2</v>
      </c>
      <c r="QP825" s="15">
        <f t="shared" si="658"/>
        <v>1.6465229116138569E-2</v>
      </c>
      <c r="QQ825" s="14">
        <v>121.85</v>
      </c>
      <c r="QR825" s="14">
        <f t="shared" si="610"/>
        <v>2.9731652860853997E-2</v>
      </c>
      <c r="QS825" s="14">
        <f t="shared" si="611"/>
        <v>2.6124262704911194E-2</v>
      </c>
      <c r="QT825" s="14">
        <f t="shared" si="659"/>
        <v>1.7295900838372069E-2</v>
      </c>
      <c r="QU825" s="16">
        <v>129.87870000000001</v>
      </c>
      <c r="QV825" s="16">
        <f t="shared" si="612"/>
        <v>5.1916330193433335E-3</v>
      </c>
      <c r="QW825" s="16">
        <f t="shared" si="613"/>
        <v>1.5842428634005312E-3</v>
      </c>
      <c r="QX825" s="16">
        <f t="shared" si="660"/>
        <v>9.9095934940331976E-3</v>
      </c>
      <c r="QY825" s="14">
        <v>111.5879</v>
      </c>
      <c r="QZ825" s="14">
        <f t="shared" si="614"/>
        <v>1.6182364410090466E-2</v>
      </c>
      <c r="RA825" s="14">
        <f t="shared" si="615"/>
        <v>1.2574974254147664E-2</v>
      </c>
      <c r="RB825" s="14">
        <f t="shared" si="661"/>
        <v>4.1433501633695302E-3</v>
      </c>
      <c r="RC825" s="15">
        <v>122.2268</v>
      </c>
      <c r="RD825" s="15">
        <f t="shared" si="616"/>
        <v>3.1623051259217494E-3</v>
      </c>
      <c r="RE825" s="15">
        <f t="shared" si="617"/>
        <v>4.4508503002105293E-4</v>
      </c>
      <c r="RF825" s="15">
        <f t="shared" si="662"/>
        <v>1.7760626391624013E-2</v>
      </c>
      <c r="RG825" s="14">
        <v>91.97054</v>
      </c>
      <c r="RH825" s="14">
        <f t="shared" si="618"/>
        <v>1.7196120940889292E-2</v>
      </c>
      <c r="RI825" s="14">
        <f t="shared" si="619"/>
        <v>1.358873078494649E-2</v>
      </c>
      <c r="RJ825" s="14">
        <f t="shared" si="663"/>
        <v>9.2800281221583347E-4</v>
      </c>
      <c r="RK825" s="16">
        <v>109.02290000000001</v>
      </c>
      <c r="RL825" s="16">
        <f t="shared" si="620"/>
        <v>1.1368321684936955E-3</v>
      </c>
      <c r="RM825" s="16">
        <f t="shared" si="621"/>
        <v>2.4705579874491068E-3</v>
      </c>
      <c r="RN825" s="16">
        <f t="shared" si="664"/>
        <v>9.2653828077219336E-3</v>
      </c>
      <c r="RO825" s="13">
        <v>103.52</v>
      </c>
      <c r="RP825" s="13">
        <f t="shared" si="622"/>
        <v>-8.377828482301064E-4</v>
      </c>
      <c r="RQ825" s="13">
        <f t="shared" si="623"/>
        <v>4.4451730041729087E-3</v>
      </c>
      <c r="RR825" s="13">
        <f t="shared" si="665"/>
        <v>4.3504215173462146E-4</v>
      </c>
      <c r="RS825" s="15">
        <v>137.3818</v>
      </c>
      <c r="RT825" s="15">
        <f t="shared" si="624"/>
        <v>-5.0069491021483392E-2</v>
      </c>
      <c r="RU825" s="15">
        <f t="shared" si="625"/>
        <v>5.3676881177426194E-2</v>
      </c>
      <c r="RV825" s="15">
        <f t="shared" si="666"/>
        <v>3.715202682031904E-2</v>
      </c>
      <c r="RW825" s="14">
        <v>110.3475</v>
      </c>
      <c r="RX825" s="14">
        <f t="shared" si="626"/>
        <v>2.6608700182533029E-2</v>
      </c>
      <c r="RY825" s="14">
        <f t="shared" si="627"/>
        <v>2.3001310026590227E-2</v>
      </c>
      <c r="RZ825" s="14">
        <f t="shared" si="667"/>
        <v>1.2774957496723638E-2</v>
      </c>
      <c r="SA825" s="16">
        <v>117.40130000000001</v>
      </c>
      <c r="SB825" s="16">
        <f t="shared" si="628"/>
        <v>-5.7621121647130069E-3</v>
      </c>
      <c r="SC825" s="16">
        <f t="shared" si="629"/>
        <v>9.3695023206558092E-3</v>
      </c>
      <c r="SD825" s="16">
        <f t="shared" si="668"/>
        <v>8.3131497113454467E-3</v>
      </c>
    </row>
    <row r="826" spans="1:498" x14ac:dyDescent="0.35">
      <c r="A826" s="2">
        <v>43221</v>
      </c>
      <c r="B826">
        <v>110.4375</v>
      </c>
      <c r="C826">
        <v>2.0444096906820745E-2</v>
      </c>
      <c r="D826" s="10">
        <f t="shared" si="673"/>
        <v>2.257794952147016</v>
      </c>
      <c r="E826">
        <v>17.62</v>
      </c>
      <c r="F826">
        <v>18.22</v>
      </c>
      <c r="G826">
        <v>25119700</v>
      </c>
      <c r="H826">
        <v>55193875</v>
      </c>
      <c r="I826">
        <v>135.41560000000001</v>
      </c>
      <c r="J826">
        <v>21.885833333333334</v>
      </c>
      <c r="K826">
        <v>144.39789999999999</v>
      </c>
      <c r="L826">
        <v>8.1444644703300706E-3</v>
      </c>
      <c r="M826" s="10">
        <f t="shared" si="674"/>
        <v>1.1760435661402744</v>
      </c>
      <c r="N826">
        <v>58.04</v>
      </c>
      <c r="O826">
        <v>1.08</v>
      </c>
      <c r="P826">
        <v>8012929</v>
      </c>
      <c r="Q826">
        <v>6388638.333333333</v>
      </c>
      <c r="R826">
        <v>32.930893333333337</v>
      </c>
      <c r="S826">
        <v>4.97</v>
      </c>
      <c r="T826">
        <v>99.30556</v>
      </c>
      <c r="U826">
        <v>9.744944205614111E-3</v>
      </c>
      <c r="V826" s="10">
        <f t="shared" si="675"/>
        <v>0.96772714150726447</v>
      </c>
      <c r="W826">
        <v>76.77</v>
      </c>
      <c r="X826">
        <v>16.07</v>
      </c>
      <c r="Y826">
        <v>11428609</v>
      </c>
      <c r="Z826">
        <v>10327474.166666666</v>
      </c>
      <c r="AA826">
        <v>59.518783333333339</v>
      </c>
      <c r="AB826">
        <v>6.1566666666666663</v>
      </c>
      <c r="AC826">
        <v>111.3948</v>
      </c>
      <c r="AD826">
        <v>3.0268716185069818E-2</v>
      </c>
      <c r="AE826" s="10">
        <f t="shared" si="676"/>
        <v>3.3717775856926155</v>
      </c>
      <c r="AF826">
        <v>35.33</v>
      </c>
      <c r="AG826">
        <v>2.61</v>
      </c>
      <c r="AH826">
        <v>37294997</v>
      </c>
      <c r="AI826">
        <v>69113237.5</v>
      </c>
      <c r="AJ826">
        <v>340.84735000000001</v>
      </c>
      <c r="AK826">
        <v>55.125833333333333</v>
      </c>
      <c r="AL826">
        <v>151.02189999999999</v>
      </c>
      <c r="AM826">
        <v>7.8230066540081467E-3</v>
      </c>
      <c r="AN826" s="10">
        <f t="shared" si="677"/>
        <v>1.1814453286009527</v>
      </c>
      <c r="AO826">
        <v>75.34</v>
      </c>
      <c r="AP826">
        <v>7.85</v>
      </c>
      <c r="AQ826">
        <v>18893186</v>
      </c>
      <c r="AR826">
        <v>10265432.5</v>
      </c>
      <c r="AS826">
        <v>39.023137499999997</v>
      </c>
      <c r="AT826">
        <v>6.3949999999999996</v>
      </c>
      <c r="AU826">
        <v>119.7272</v>
      </c>
      <c r="AV826">
        <v>1.1860760407108858E-2</v>
      </c>
      <c r="AW826" s="10">
        <f t="shared" si="698"/>
        <v>1.4200556334140038</v>
      </c>
      <c r="AX826">
        <v>339.87</v>
      </c>
      <c r="AY826">
        <v>24.75</v>
      </c>
      <c r="AZ826">
        <v>49024463</v>
      </c>
      <c r="BA826">
        <v>24638338.333333332</v>
      </c>
      <c r="BB826">
        <v>46.534896666666668</v>
      </c>
      <c r="BC826">
        <v>6.5174999999999992</v>
      </c>
      <c r="BD826">
        <v>125.10899999999999</v>
      </c>
      <c r="BE826">
        <v>1.7243549467574764E-3</v>
      </c>
      <c r="BF826" s="10">
        <f t="shared" si="669"/>
        <v>0.21573232303388112</v>
      </c>
      <c r="BG826">
        <v>332.45</v>
      </c>
      <c r="BH826">
        <v>24.77</v>
      </c>
      <c r="BI826">
        <v>4957814</v>
      </c>
      <c r="BJ826">
        <v>1421703.1666666667</v>
      </c>
      <c r="BK826">
        <v>5.3779483333333333</v>
      </c>
      <c r="BL826">
        <v>0.95333333333333325</v>
      </c>
      <c r="BM826">
        <v>110.283</v>
      </c>
      <c r="BN826">
        <v>7.0837295480130069E-3</v>
      </c>
      <c r="BO826" s="10">
        <f t="shared" si="548"/>
        <v>0.78121494574351846</v>
      </c>
      <c r="BP826">
        <v>58.38</v>
      </c>
      <c r="BQ826">
        <v>16.329999999999998</v>
      </c>
      <c r="BR826">
        <v>10548935</v>
      </c>
      <c r="BS826">
        <v>9647950</v>
      </c>
      <c r="BT826">
        <f t="shared" si="702"/>
        <v>40.752019166666663</v>
      </c>
      <c r="BU826">
        <v>7.2366666666666672</v>
      </c>
      <c r="BV826">
        <v>113.9308</v>
      </c>
      <c r="BW826">
        <v>5.4304157505630102E-3</v>
      </c>
      <c r="BX826" s="10">
        <f t="shared" si="699"/>
        <v>0.61869161079424428</v>
      </c>
      <c r="BY826">
        <v>20.079999999999998</v>
      </c>
      <c r="BZ826">
        <v>14.85</v>
      </c>
      <c r="CA826">
        <v>5793825</v>
      </c>
      <c r="CB826">
        <v>4389704.333333333</v>
      </c>
      <c r="CC826">
        <v>40.752019166666663</v>
      </c>
      <c r="CD826">
        <v>2.5175000000000001</v>
      </c>
      <c r="CE826">
        <v>145.07149999999999</v>
      </c>
      <c r="CF826">
        <v>7.7152795363662067E-4</v>
      </c>
      <c r="CG826" s="10">
        <f t="shared" si="701"/>
        <v>0.11192671752599501</v>
      </c>
      <c r="CH826">
        <v>22.6</v>
      </c>
      <c r="CI826">
        <v>14.83</v>
      </c>
      <c r="CJ826">
        <v>1321971</v>
      </c>
      <c r="CK826">
        <v>1955541.8333333333</v>
      </c>
      <c r="CL826">
        <v>6.4899166666666668</v>
      </c>
      <c r="CM826">
        <v>1.0308333333333333</v>
      </c>
      <c r="CN826">
        <v>119.73869999999999</v>
      </c>
      <c r="CO826">
        <v>4.421570216712814E-3</v>
      </c>
      <c r="CP826" s="10">
        <f t="shared" si="678"/>
        <v>0.5294330697079106</v>
      </c>
      <c r="CQ826">
        <v>21.27</v>
      </c>
      <c r="CR826">
        <v>11.26</v>
      </c>
      <c r="CS826">
        <v>5515732</v>
      </c>
      <c r="CT826">
        <v>7470362.5</v>
      </c>
      <c r="CU826">
        <v>27.820080833333336</v>
      </c>
      <c r="CV826">
        <v>5.8525</v>
      </c>
      <c r="CW826">
        <v>116.9777</v>
      </c>
      <c r="CX826">
        <v>5.0697837169728609E-2</v>
      </c>
      <c r="CY826" s="10">
        <f t="shared" si="679"/>
        <v>5.9305163870893622</v>
      </c>
      <c r="CZ826">
        <v>77.28</v>
      </c>
      <c r="DA826">
        <v>15.24</v>
      </c>
      <c r="DB826">
        <v>65519539</v>
      </c>
      <c r="DC826">
        <v>32942455.833333332</v>
      </c>
      <c r="DD826">
        <v>232.41300000000001</v>
      </c>
      <c r="DE826">
        <v>47.994166666666665</v>
      </c>
      <c r="DF826">
        <v>113.3236</v>
      </c>
      <c r="DG826">
        <v>7.3907911111052285E-2</v>
      </c>
      <c r="DH826" s="10">
        <f t="shared" si="680"/>
        <v>8.3755105555844445</v>
      </c>
      <c r="DI826">
        <v>50.03</v>
      </c>
      <c r="DJ826">
        <v>16.18</v>
      </c>
      <c r="DK826">
        <v>83368506</v>
      </c>
      <c r="DL826">
        <v>70434675</v>
      </c>
      <c r="DM826">
        <v>315.64019999999999</v>
      </c>
      <c r="DN826">
        <v>52.69</v>
      </c>
      <c r="DO826">
        <v>107.6888</v>
      </c>
      <c r="DP826">
        <v>5.2183477430034625E-3</v>
      </c>
      <c r="DQ826" s="10">
        <f t="shared" si="681"/>
        <v>0.5619576064267513</v>
      </c>
      <c r="DR826">
        <v>52.97</v>
      </c>
      <c r="DS826">
        <v>19.09</v>
      </c>
      <c r="DT826">
        <v>10730845</v>
      </c>
      <c r="DU826">
        <v>7260044.166666667</v>
      </c>
      <c r="DV826">
        <v>27.005483333333334</v>
      </c>
      <c r="DW826">
        <v>4.3841666666666663</v>
      </c>
      <c r="DX826">
        <v>175.03129999999999</v>
      </c>
      <c r="DY826">
        <v>5.0751985894191389E-3</v>
      </c>
      <c r="DZ826" s="10">
        <f t="shared" si="700"/>
        <v>0.88831860686419806</v>
      </c>
      <c r="EA826">
        <v>64.3</v>
      </c>
      <c r="EB826">
        <v>19.690000000000001</v>
      </c>
      <c r="EC826">
        <v>9774395</v>
      </c>
      <c r="ED826">
        <v>5051080.333333333</v>
      </c>
      <c r="EE826">
        <v>22.600215000000002</v>
      </c>
      <c r="EF826">
        <v>2.6708333333333329</v>
      </c>
      <c r="EG826">
        <v>118.0121</v>
      </c>
      <c r="EH826">
        <v>3.3436123072359765E-4</v>
      </c>
      <c r="EI826" s="10">
        <f t="shared" si="670"/>
        <v>3.9458670996276278E-2</v>
      </c>
      <c r="EJ826">
        <v>160.06</v>
      </c>
      <c r="EK826">
        <v>3.5</v>
      </c>
      <c r="EL826">
        <v>352861</v>
      </c>
      <c r="EM826">
        <v>417663</v>
      </c>
      <c r="EN826">
        <v>5.5382133333333341</v>
      </c>
      <c r="EO826">
        <v>1.6408333333333334</v>
      </c>
      <c r="EP826">
        <v>113.2148</v>
      </c>
      <c r="EQ826">
        <v>6.8008623868428932E-3</v>
      </c>
      <c r="ER826" s="10">
        <f t="shared" si="682"/>
        <v>0.76995827495394076</v>
      </c>
      <c r="ES826">
        <v>60.69</v>
      </c>
      <c r="ET826">
        <v>11.84</v>
      </c>
      <c r="EU826">
        <v>4872557</v>
      </c>
      <c r="EV826">
        <v>5317635</v>
      </c>
      <c r="EW826">
        <v>15.5395275</v>
      </c>
      <c r="EX826">
        <v>2.5749999999999997</v>
      </c>
      <c r="EY826">
        <v>85.990350000000007</v>
      </c>
      <c r="EZ826">
        <v>5.9682320209108828E-3</v>
      </c>
      <c r="FA826" s="10">
        <f t="shared" si="671"/>
        <v>0.51321036035933421</v>
      </c>
      <c r="FB826">
        <v>5.25</v>
      </c>
      <c r="FC826">
        <v>23.47</v>
      </c>
      <c r="FD826">
        <v>8510068</v>
      </c>
      <c r="FE826">
        <v>6346139.166666667</v>
      </c>
      <c r="FF826">
        <v>24.350972500000001</v>
      </c>
      <c r="FG826">
        <v>5.7275</v>
      </c>
      <c r="FH826">
        <v>111.88160000000001</v>
      </c>
      <c r="FI826">
        <v>4.2386431832166518E-2</v>
      </c>
      <c r="FJ826" s="10">
        <f t="shared" si="683"/>
        <v>4.7422618116737221</v>
      </c>
      <c r="FK826">
        <v>79.260000000000005</v>
      </c>
      <c r="FL826">
        <v>17.059999999999999</v>
      </c>
      <c r="FM826">
        <v>60277496</v>
      </c>
      <c r="FN826">
        <v>33665635</v>
      </c>
      <c r="FO826">
        <v>154.47000833333334</v>
      </c>
      <c r="FP826">
        <v>23.838333333333335</v>
      </c>
      <c r="FQ826">
        <v>114.92749999999999</v>
      </c>
      <c r="FR826">
        <v>8.8362248702117938E-2</v>
      </c>
      <c r="FS826" s="10">
        <f t="shared" si="684"/>
        <v>10.155252337712659</v>
      </c>
      <c r="FT826">
        <v>173.64</v>
      </c>
      <c r="FU826">
        <v>15.3</v>
      </c>
      <c r="FV826">
        <v>126913433</v>
      </c>
      <c r="FW826">
        <v>98792600</v>
      </c>
      <c r="FX826">
        <v>443.04633333333328</v>
      </c>
      <c r="FY826">
        <v>87.765000000000001</v>
      </c>
      <c r="FZ826">
        <v>220.27969999999999</v>
      </c>
      <c r="GA826">
        <v>9.6625045130395958E-4</v>
      </c>
      <c r="GB826" s="10">
        <f t="shared" si="550"/>
        <v>0.21284535953810083</v>
      </c>
      <c r="GC826">
        <v>29.56</v>
      </c>
      <c r="GD826">
        <v>15.63</v>
      </c>
      <c r="GE826">
        <v>1927586</v>
      </c>
      <c r="GF826">
        <v>1317380.9166666667</v>
      </c>
      <c r="GG826">
        <v>3.6303736666666668</v>
      </c>
      <c r="GH826">
        <v>0.55999999999999994</v>
      </c>
      <c r="GI826">
        <v>145.81469999999999</v>
      </c>
      <c r="GJ826">
        <v>1.6568485554406703E-3</v>
      </c>
      <c r="GK826" s="10">
        <f t="shared" si="551"/>
        <v>0.24159287505701468</v>
      </c>
      <c r="GL826">
        <v>35.03</v>
      </c>
      <c r="GM826">
        <v>16.37</v>
      </c>
      <c r="GN826">
        <v>2802484</v>
      </c>
      <c r="GO826">
        <v>2148314</v>
      </c>
      <c r="GP826">
        <v>5.914120333333333</v>
      </c>
      <c r="GQ826">
        <v>0.24333333333333332</v>
      </c>
      <c r="GR826">
        <v>105.52290000000001</v>
      </c>
      <c r="GS826">
        <v>1.1579996661880622E-3</v>
      </c>
      <c r="GT826" s="10">
        <f t="shared" si="546"/>
        <v>0.12219548297519628</v>
      </c>
      <c r="GU826">
        <v>85.26</v>
      </c>
      <c r="GV826">
        <v>16.059999999999999</v>
      </c>
      <c r="GW826">
        <v>608108</v>
      </c>
      <c r="GX826">
        <v>876404.33333333337</v>
      </c>
      <c r="GY826">
        <v>3.8692458333333337</v>
      </c>
      <c r="GZ826">
        <v>0.08</v>
      </c>
      <c r="HA826">
        <v>104.97020000000001</v>
      </c>
      <c r="HB826">
        <v>4.3015104520587065E-2</v>
      </c>
      <c r="HC826" s="10">
        <f t="shared" si="685"/>
        <v>4.5153041245469288</v>
      </c>
      <c r="HD826">
        <v>38.31</v>
      </c>
      <c r="HE826">
        <v>25.26</v>
      </c>
      <c r="HF826">
        <v>124573714</v>
      </c>
      <c r="HG826">
        <v>61423666.666666664</v>
      </c>
      <c r="HH826">
        <v>188.77310833333334</v>
      </c>
      <c r="HI826">
        <v>29.108333333333334</v>
      </c>
      <c r="HJ826">
        <v>116.44759999999999</v>
      </c>
      <c r="HK826">
        <v>1.611743742885912E-2</v>
      </c>
      <c r="HL826" s="10">
        <f t="shared" si="686"/>
        <v>1.8768369067408153</v>
      </c>
      <c r="HM826">
        <v>45.12</v>
      </c>
      <c r="HN826">
        <v>16.03</v>
      </c>
      <c r="HO826">
        <v>17421284</v>
      </c>
      <c r="HP826">
        <v>16723382.5</v>
      </c>
      <c r="HQ826">
        <v>85.564149999999998</v>
      </c>
      <c r="HR826">
        <v>9.4249999999999989</v>
      </c>
      <c r="HS826">
        <v>133.7861</v>
      </c>
      <c r="HT826">
        <v>1.611743742885912E-2</v>
      </c>
      <c r="HU826" s="10">
        <f t="shared" si="687"/>
        <v>2.1562890956010894</v>
      </c>
      <c r="HV826">
        <v>162.62</v>
      </c>
      <c r="HW826">
        <v>8.7100000000000009</v>
      </c>
      <c r="HX826">
        <v>4900844</v>
      </c>
      <c r="HY826">
        <v>7300633.333333333</v>
      </c>
      <c r="HZ826">
        <v>21.53916666666667</v>
      </c>
      <c r="IA826">
        <v>9.4249999999999989</v>
      </c>
      <c r="IB826">
        <v>150.2996</v>
      </c>
      <c r="IC826">
        <v>5.7337849895029696E-3</v>
      </c>
      <c r="ID826" s="10">
        <f t="shared" si="688"/>
        <v>0.86178559040830049</v>
      </c>
      <c r="IE826">
        <v>38.94</v>
      </c>
      <c r="IF826">
        <v>8.19</v>
      </c>
      <c r="IG826">
        <v>5311751</v>
      </c>
      <c r="IH826">
        <v>6187134.166666667</v>
      </c>
      <c r="II826">
        <v>46.044924999999999</v>
      </c>
      <c r="IJ826">
        <v>12.161666666666667</v>
      </c>
      <c r="IK826">
        <v>113.49420000000001</v>
      </c>
      <c r="IL826">
        <v>2.0109500853141064E-2</v>
      </c>
      <c r="IM826" s="10">
        <f t="shared" si="703"/>
        <v>2.2823117117265626</v>
      </c>
      <c r="IN826">
        <v>37.74</v>
      </c>
      <c r="IO826">
        <v>17.260000000000002</v>
      </c>
      <c r="IP826">
        <v>38241070</v>
      </c>
      <c r="IQ826">
        <v>32160800</v>
      </c>
      <c r="IR826">
        <v>101.84020833333334</v>
      </c>
      <c r="IS826">
        <v>14.119166666666667</v>
      </c>
      <c r="IT826">
        <v>127.2581</v>
      </c>
      <c r="IU826">
        <v>5.8406740338575154E-3</v>
      </c>
      <c r="IV826" s="10">
        <f t="shared" si="689"/>
        <v>0.74327308026804306</v>
      </c>
      <c r="IW826">
        <v>47.74</v>
      </c>
      <c r="IX826">
        <v>16.239999999999998</v>
      </c>
      <c r="IY826">
        <v>10325353</v>
      </c>
      <c r="IZ826">
        <v>5604453.333333333</v>
      </c>
      <c r="JA826">
        <v>25.642225</v>
      </c>
      <c r="JB826">
        <v>4.8624999999999998</v>
      </c>
      <c r="JC826">
        <v>127.5502</v>
      </c>
      <c r="JD826">
        <v>2.8456716060186503E-3</v>
      </c>
      <c r="JE826" s="10">
        <f t="shared" si="547"/>
        <v>0.36296598248200007</v>
      </c>
      <c r="JF826">
        <v>73.55</v>
      </c>
      <c r="JG826">
        <v>16.97</v>
      </c>
      <c r="JH826">
        <v>5443230</v>
      </c>
      <c r="JI826">
        <v>3885448.3333333335</v>
      </c>
      <c r="JJ826">
        <v>15.941304166666667</v>
      </c>
      <c r="JK826">
        <v>2.2216666666666667</v>
      </c>
      <c r="JL826">
        <v>117.7912</v>
      </c>
      <c r="JM826">
        <v>1.3147125371827998E-3</v>
      </c>
      <c r="JN826" s="10">
        <f t="shared" si="672"/>
        <v>0.15486156740980661</v>
      </c>
      <c r="JO826">
        <v>143.66</v>
      </c>
      <c r="JP826">
        <v>16.52</v>
      </c>
      <c r="JQ826">
        <v>2069484</v>
      </c>
      <c r="JR826">
        <v>1742526.5</v>
      </c>
      <c r="JS826">
        <v>6.8659125000000003</v>
      </c>
      <c r="JT826">
        <v>1.3433333333333335</v>
      </c>
      <c r="JU826">
        <v>122.5063</v>
      </c>
      <c r="JV826">
        <v>3.6118522699280467E-2</v>
      </c>
      <c r="JW826" s="10">
        <f t="shared" si="690"/>
        <v>4.4247465773548624</v>
      </c>
      <c r="JX826">
        <v>148.21</v>
      </c>
      <c r="JY826">
        <v>17.260000000000002</v>
      </c>
      <c r="JZ826">
        <v>51640894</v>
      </c>
      <c r="KA826">
        <v>59264316.666666664</v>
      </c>
      <c r="KB826">
        <v>291.92087499999997</v>
      </c>
      <c r="KC826">
        <v>49.408333333333331</v>
      </c>
      <c r="KD826">
        <v>93.938090000000003</v>
      </c>
      <c r="KE826">
        <v>3.1447834625069719E-2</v>
      </c>
      <c r="KF826" s="10">
        <f t="shared" si="691"/>
        <v>2.9541495193149157</v>
      </c>
      <c r="KG826">
        <v>67.150000000000006</v>
      </c>
      <c r="KH826">
        <v>14.99</v>
      </c>
      <c r="KI826">
        <v>47092817</v>
      </c>
      <c r="KJ826">
        <v>27203661.666666668</v>
      </c>
      <c r="KK826">
        <v>135.72261666666665</v>
      </c>
      <c r="KL826">
        <v>22.616666666666664</v>
      </c>
      <c r="KM826">
        <v>112.77589999999999</v>
      </c>
      <c r="KN826">
        <v>8.8871800713181785E-3</v>
      </c>
      <c r="KO826" s="10">
        <f t="shared" si="692"/>
        <v>1.0022597310049717</v>
      </c>
      <c r="KP826">
        <v>23.85</v>
      </c>
      <c r="KQ826">
        <v>10.8</v>
      </c>
      <c r="KR826">
        <v>10175401</v>
      </c>
      <c r="KS826">
        <v>6178688.333333333</v>
      </c>
      <c r="KT826">
        <v>50.766241666666666</v>
      </c>
      <c r="KU826">
        <v>13.613333333333335</v>
      </c>
      <c r="KV826">
        <v>105.14490000000001</v>
      </c>
      <c r="KW826">
        <v>9.8912754729703588E-3</v>
      </c>
      <c r="KX826" s="10">
        <f t="shared" si="693"/>
        <v>1.0400171704779211</v>
      </c>
      <c r="KY826">
        <v>122.85</v>
      </c>
      <c r="KZ826">
        <v>11.33</v>
      </c>
      <c r="LA826">
        <v>8516339</v>
      </c>
      <c r="LB826">
        <v>3677083.3333333335</v>
      </c>
      <c r="LC826">
        <v>26.788160000000001</v>
      </c>
      <c r="LD826">
        <v>5.5241666666666669</v>
      </c>
      <c r="LE826">
        <v>127.1348</v>
      </c>
      <c r="LF826">
        <v>3.891621557907822E-2</v>
      </c>
      <c r="LG826" s="10">
        <f t="shared" si="694"/>
        <v>4.9476052844029939</v>
      </c>
      <c r="LH826">
        <v>99.6</v>
      </c>
      <c r="LI826">
        <v>16.29</v>
      </c>
      <c r="LJ826">
        <v>84415966</v>
      </c>
      <c r="LK826">
        <v>45969280</v>
      </c>
      <c r="LL826">
        <v>148.98940833333333</v>
      </c>
      <c r="LM826">
        <v>25.012499999999999</v>
      </c>
      <c r="LN826">
        <v>116.5558</v>
      </c>
      <c r="LO826">
        <v>5.1464473634542658E-2</v>
      </c>
      <c r="LP826" s="10">
        <f t="shared" si="695"/>
        <v>5.9984828960530274</v>
      </c>
      <c r="LQ826">
        <v>54.11</v>
      </c>
      <c r="LR826">
        <v>12.05</v>
      </c>
      <c r="LS826">
        <v>66752473</v>
      </c>
      <c r="LT826">
        <v>39559965</v>
      </c>
      <c r="LU826">
        <v>187.23345833333335</v>
      </c>
      <c r="LV826">
        <v>27.727500000000003</v>
      </c>
      <c r="LW826">
        <v>118.3035</v>
      </c>
      <c r="LX826">
        <v>0.33453846665633474</v>
      </c>
      <c r="LY826" s="10">
        <f t="shared" si="696"/>
        <v>39.577071490077699</v>
      </c>
      <c r="LZ826">
        <v>68.819999999999993</v>
      </c>
      <c r="MA826">
        <v>16.45</v>
      </c>
      <c r="MB826">
        <v>335056495</v>
      </c>
      <c r="MC826">
        <v>525456166.66666669</v>
      </c>
      <c r="MD826">
        <v>2230.7488333333336</v>
      </c>
      <c r="ME826">
        <v>350.12916666666666</v>
      </c>
      <c r="MF826" s="13">
        <f t="shared" si="552"/>
        <v>118.08288193140862</v>
      </c>
      <c r="MG826" s="13">
        <f t="shared" si="553"/>
        <v>1.0744429075757456E-2</v>
      </c>
      <c r="MH826" s="13">
        <f t="shared" si="630"/>
        <v>7.1370389198146533E-3</v>
      </c>
      <c r="MI826" s="12">
        <v>110.4375</v>
      </c>
      <c r="MJ826" s="12">
        <f t="shared" si="554"/>
        <v>3.6787837651346411E-2</v>
      </c>
      <c r="MK826" s="12">
        <f t="shared" si="555"/>
        <v>2.6043408575588956E-2</v>
      </c>
      <c r="ML826" s="12">
        <f t="shared" si="631"/>
        <v>1.3433035722268172E-2</v>
      </c>
      <c r="MM826" s="14">
        <v>144.39789999999999</v>
      </c>
      <c r="MN826" s="14">
        <f t="shared" si="556"/>
        <v>1.1269799360873689E-2</v>
      </c>
      <c r="MO826" s="14">
        <f t="shared" si="557"/>
        <v>5.253702851162334E-4</v>
      </c>
      <c r="MP826" s="14">
        <f t="shared" si="632"/>
        <v>1.6843002647408678E-3</v>
      </c>
      <c r="MQ826" s="16">
        <v>99.30556</v>
      </c>
      <c r="MR826" s="16">
        <f t="shared" si="558"/>
        <v>-1.3398191993285735E-3</v>
      </c>
      <c r="MS826" s="16">
        <f t="shared" si="559"/>
        <v>1.2084248275086029E-2</v>
      </c>
      <c r="MT826" s="16">
        <f t="shared" si="633"/>
        <v>1.1517892821416353E-2</v>
      </c>
      <c r="MU826" s="13">
        <v>111.3948</v>
      </c>
      <c r="MV826" s="13">
        <f t="shared" si="560"/>
        <v>3.8528986473320925E-2</v>
      </c>
      <c r="MW826" s="13">
        <f t="shared" si="561"/>
        <v>2.778455739756347E-2</v>
      </c>
      <c r="MX826" s="13">
        <f t="shared" si="634"/>
        <v>1.7435808542999309E-2</v>
      </c>
      <c r="MY826" s="12">
        <v>151.02189999999999</v>
      </c>
      <c r="MZ826" s="12">
        <f t="shared" si="562"/>
        <v>8.3002456290512949E-3</v>
      </c>
      <c r="NA826" s="12">
        <f t="shared" si="563"/>
        <v>2.4441834467061607E-3</v>
      </c>
      <c r="NB826" s="12">
        <f t="shared" si="635"/>
        <v>8.7319547553696975E-3</v>
      </c>
      <c r="NC826" s="14">
        <v>119.7272</v>
      </c>
      <c r="ND826" s="14">
        <f t="shared" si="564"/>
        <v>-1.0371167653304703E-3</v>
      </c>
      <c r="NE826" s="14">
        <f t="shared" si="565"/>
        <v>1.1781545841087926E-2</v>
      </c>
      <c r="NF826" s="14">
        <f t="shared" si="636"/>
        <v>3.442422850404947E-2</v>
      </c>
      <c r="NG826" s="16">
        <v>125.10899999999999</v>
      </c>
      <c r="NH826" s="16">
        <f t="shared" si="566"/>
        <v>-3.8102545807935706E-2</v>
      </c>
      <c r="NI826" s="16">
        <f t="shared" si="567"/>
        <v>125.09825557092424</v>
      </c>
      <c r="NJ826" s="16">
        <f t="shared" si="637"/>
        <v>4.9629370389198186</v>
      </c>
      <c r="NK826" s="13">
        <v>110.283</v>
      </c>
      <c r="NL826" s="13">
        <f t="shared" si="568"/>
        <v>-2.2526135724067031E-2</v>
      </c>
      <c r="NM826" s="13">
        <f t="shared" si="569"/>
        <v>3.3270564799824487E-2</v>
      </c>
      <c r="NN826" s="13">
        <f t="shared" si="638"/>
        <v>3.0385346341954445E-2</v>
      </c>
      <c r="NO826" s="12">
        <v>113.9308</v>
      </c>
      <c r="NP826" s="12">
        <f t="shared" si="570"/>
        <v>3.7036497639308941E-2</v>
      </c>
      <c r="NQ826" s="12">
        <f t="shared" si="571"/>
        <v>2.6292068563551485E-2</v>
      </c>
      <c r="NR826" s="12">
        <f t="shared" si="639"/>
        <v>1.4428414669361067E-2</v>
      </c>
      <c r="NS826" s="14">
        <v>145.07149999999999</v>
      </c>
      <c r="NT826" s="14">
        <f t="shared" si="572"/>
        <v>-5.8822763532354605E-3</v>
      </c>
      <c r="NU826" s="14">
        <f t="shared" si="573"/>
        <v>1.6626705428992916E-2</v>
      </c>
      <c r="NV826" s="14">
        <f t="shared" si="640"/>
        <v>1.8642633454698965E-2</v>
      </c>
      <c r="NW826" s="16">
        <v>119.73869999999999</v>
      </c>
      <c r="NX826" s="16">
        <f t="shared" si="574"/>
        <v>5.1093679499851552E-2</v>
      </c>
      <c r="NY826" s="16">
        <f t="shared" si="575"/>
        <v>4.0349250424094096E-2</v>
      </c>
      <c r="NZ826" s="16">
        <f t="shared" si="641"/>
        <v>3.1890955910374164E-2</v>
      </c>
      <c r="OA826" s="13">
        <v>116.9777</v>
      </c>
      <c r="OB826" s="13">
        <f t="shared" si="576"/>
        <v>3.560046177109033E-2</v>
      </c>
      <c r="OC826" s="13">
        <f t="shared" si="577"/>
        <v>2.4856032695332875E-2</v>
      </c>
      <c r="OD826" s="13">
        <f t="shared" si="642"/>
        <v>5.4697850674099158E-3</v>
      </c>
      <c r="OE826" s="15">
        <v>113.3236</v>
      </c>
      <c r="OF826" s="15">
        <f t="shared" si="578"/>
        <v>2.638333638255741E-2</v>
      </c>
      <c r="OG826" s="15">
        <f t="shared" si="579"/>
        <v>1.5638907306799954E-2</v>
      </c>
      <c r="OH826" s="15">
        <f t="shared" si="643"/>
        <v>5.9954602803742318E-3</v>
      </c>
      <c r="OI826" s="14">
        <v>107.6888</v>
      </c>
      <c r="OJ826" s="14">
        <f t="shared" si="580"/>
        <v>-2.747905746869006E-2</v>
      </c>
      <c r="OK826" s="14">
        <f t="shared" si="581"/>
        <v>3.8223486544447516E-2</v>
      </c>
      <c r="OL826" s="14">
        <f t="shared" si="644"/>
        <v>2.3743140191260004E-2</v>
      </c>
      <c r="OM826" s="16">
        <v>175.03129999999999</v>
      </c>
      <c r="ON826" s="16">
        <f t="shared" si="582"/>
        <v>-3.4235471981284071E-2</v>
      </c>
      <c r="OO826" s="16">
        <f t="shared" si="583"/>
        <v>4.4979901057041527E-2</v>
      </c>
      <c r="OP826" s="16">
        <f t="shared" si="645"/>
        <v>4.2371869527575212E-2</v>
      </c>
      <c r="OQ826" s="13">
        <v>118.0121</v>
      </c>
      <c r="OR826" s="13">
        <f t="shared" si="584"/>
        <v>-1.7720829924147474E-2</v>
      </c>
      <c r="OS826" s="13">
        <f t="shared" si="585"/>
        <v>2.846525899990493E-2</v>
      </c>
      <c r="OT826" s="13">
        <f t="shared" si="646"/>
        <v>2.6191412210375575E-2</v>
      </c>
      <c r="OU826" s="16">
        <v>113.2148</v>
      </c>
      <c r="OV826" s="16">
        <f t="shared" si="586"/>
        <v>4.8694953027942356E-2</v>
      </c>
      <c r="OW826" s="16">
        <f t="shared" si="587"/>
        <v>3.79505239521849E-2</v>
      </c>
      <c r="OX826" s="16">
        <f t="shared" si="647"/>
        <v>3.1783593353269524E-2</v>
      </c>
      <c r="OY826" s="14">
        <v>85.990350000000007</v>
      </c>
      <c r="OZ826" s="14">
        <f t="shared" si="588"/>
        <v>2.0669209209511097E-2</v>
      </c>
      <c r="PA826" s="14">
        <f t="shared" si="589"/>
        <v>9.9247801337536412E-3</v>
      </c>
      <c r="PB826" s="14">
        <f t="shared" si="648"/>
        <v>7.3532404341144497E-3</v>
      </c>
      <c r="PC826" s="15">
        <v>111.88160000000001</v>
      </c>
      <c r="PD826" s="15">
        <f t="shared" si="590"/>
        <v>7.7571329233185882E-3</v>
      </c>
      <c r="PE826" s="15">
        <f t="shared" si="591"/>
        <v>2.9872961524388675E-3</v>
      </c>
      <c r="PF826" s="15">
        <f t="shared" si="649"/>
        <v>2.8539324928683829E-2</v>
      </c>
      <c r="PG826" s="14">
        <v>114.92749999999999</v>
      </c>
      <c r="PH826" s="14">
        <f t="shared" si="592"/>
        <v>2.5038307102555946E-2</v>
      </c>
      <c r="PI826" s="14">
        <f t="shared" si="593"/>
        <v>1.429387802679849E-2</v>
      </c>
      <c r="PJ826" s="14">
        <f t="shared" si="650"/>
        <v>4.4714488860306822E-3</v>
      </c>
      <c r="PK826" s="16">
        <v>220.27969999999999</v>
      </c>
      <c r="PL826" s="16">
        <f t="shared" si="594"/>
        <v>7.3530286026821656E-3</v>
      </c>
      <c r="PM826" s="16">
        <f t="shared" si="595"/>
        <v>3.39140047307529E-3</v>
      </c>
      <c r="PN826" s="16">
        <f t="shared" si="651"/>
        <v>8.4467689731537732E-4</v>
      </c>
      <c r="PO826" s="13">
        <v>145.81469999999999</v>
      </c>
      <c r="PP826" s="13">
        <f t="shared" si="596"/>
        <v>7.7843144301823486E-3</v>
      </c>
      <c r="PQ826" s="13">
        <f t="shared" si="597"/>
        <v>2.9601146455751071E-3</v>
      </c>
      <c r="PR826" s="13">
        <f t="shared" si="652"/>
        <v>1.738876515112997E-2</v>
      </c>
      <c r="PS826" s="14">
        <v>105.52290000000001</v>
      </c>
      <c r="PT826" s="14">
        <f t="shared" si="598"/>
        <v>5.7002332813761658E-2</v>
      </c>
      <c r="PU826" s="14">
        <f t="shared" si="599"/>
        <v>4.6257903738004202E-2</v>
      </c>
      <c r="PV826" s="14">
        <f t="shared" si="653"/>
        <v>4.4454546501606851E-2</v>
      </c>
      <c r="PW826" s="15">
        <v>104.97020000000001</v>
      </c>
      <c r="PX826" s="15">
        <f t="shared" si="600"/>
        <v>-4.3339020246870308E-2</v>
      </c>
      <c r="PY826" s="15">
        <f t="shared" si="601"/>
        <v>5.4083449322627764E-2</v>
      </c>
      <c r="PZ826" s="15">
        <f t="shared" si="654"/>
        <v>4.26162900729955E-2</v>
      </c>
      <c r="QA826" s="14">
        <v>116.44759999999999</v>
      </c>
      <c r="QB826" s="14">
        <f t="shared" si="602"/>
        <v>2.5861582916343551E-2</v>
      </c>
      <c r="QC826" s="14">
        <f t="shared" si="603"/>
        <v>1.5117153840586095E-2</v>
      </c>
      <c r="QD826" s="14">
        <f t="shared" si="655"/>
        <v>6.6413193560719286E-3</v>
      </c>
      <c r="QE826" s="16">
        <v>133.7861</v>
      </c>
      <c r="QF826" s="16">
        <f t="shared" si="604"/>
        <v>2.7580104658155857E-2</v>
      </c>
      <c r="QG826" s="16">
        <f t="shared" si="605"/>
        <v>1.6835675582398402E-2</v>
      </c>
      <c r="QH826" s="16">
        <f t="shared" si="656"/>
        <v>3.2802612293809652E-3</v>
      </c>
      <c r="QI826" s="13">
        <v>150.2996</v>
      </c>
      <c r="QJ826" s="13">
        <f t="shared" si="606"/>
        <v>5.4792511304135427E-2</v>
      </c>
      <c r="QK826" s="13">
        <f t="shared" si="607"/>
        <v>4.4048082228377972E-2</v>
      </c>
      <c r="QL826" s="13">
        <f t="shared" si="657"/>
        <v>4.4657558035665623E-3</v>
      </c>
      <c r="QM826" s="15">
        <v>113.49420000000001</v>
      </c>
      <c r="QN826" s="15">
        <f t="shared" si="608"/>
        <v>-1.0794655752021765E-2</v>
      </c>
      <c r="QO826" s="15">
        <f t="shared" si="609"/>
        <v>2.153908482777922E-2</v>
      </c>
      <c r="QP826" s="15">
        <f t="shared" si="658"/>
        <v>7.5876909938150661E-3</v>
      </c>
      <c r="QQ826" s="14">
        <v>127.2581</v>
      </c>
      <c r="QR826" s="14">
        <f t="shared" si="610"/>
        <v>4.4383258104226497E-2</v>
      </c>
      <c r="QS826" s="14">
        <f t="shared" si="611"/>
        <v>3.3638829028469042E-2</v>
      </c>
      <c r="QT826" s="14">
        <f t="shared" si="659"/>
        <v>7.5145663235578475E-3</v>
      </c>
      <c r="QU826" s="16">
        <v>127.5502</v>
      </c>
      <c r="QV826" s="16">
        <f t="shared" si="612"/>
        <v>-1.7928266913666446E-2</v>
      </c>
      <c r="QW826" s="16">
        <f t="shared" si="613"/>
        <v>2.8672695989423902E-2</v>
      </c>
      <c r="QX826" s="16">
        <f t="shared" si="660"/>
        <v>2.7088453126023371E-2</v>
      </c>
      <c r="QY826" s="14">
        <v>117.7912</v>
      </c>
      <c r="QZ826" s="14">
        <f t="shared" si="614"/>
        <v>5.5591152804201904E-2</v>
      </c>
      <c r="RA826" s="14">
        <f t="shared" si="615"/>
        <v>4.4846723728444449E-2</v>
      </c>
      <c r="RB826" s="14">
        <f t="shared" si="661"/>
        <v>3.2271749474296785E-2</v>
      </c>
      <c r="RC826" s="15">
        <v>122.5063</v>
      </c>
      <c r="RD826" s="15">
        <f t="shared" si="616"/>
        <v>2.2867325332904809E-3</v>
      </c>
      <c r="RE826" s="15">
        <f t="shared" si="617"/>
        <v>8.4576965424669748E-3</v>
      </c>
      <c r="RF826" s="15">
        <f t="shared" si="662"/>
        <v>8.0126115124459218E-3</v>
      </c>
      <c r="RG826" s="14">
        <v>93.938090000000003</v>
      </c>
      <c r="RH826" s="14">
        <f t="shared" si="618"/>
        <v>2.1393263538520113E-2</v>
      </c>
      <c r="RI826" s="14">
        <f t="shared" si="619"/>
        <v>1.0648834462762657E-2</v>
      </c>
      <c r="RJ826" s="14">
        <f t="shared" si="663"/>
        <v>2.9398963221838326E-3</v>
      </c>
      <c r="RK826" s="16">
        <v>112.77589999999999</v>
      </c>
      <c r="RL826" s="16">
        <f t="shared" si="620"/>
        <v>3.4423960470689963E-2</v>
      </c>
      <c r="RM826" s="16">
        <f t="shared" si="621"/>
        <v>2.3679531394932507E-2</v>
      </c>
      <c r="RN826" s="16">
        <f t="shared" si="664"/>
        <v>2.12089734074834E-2</v>
      </c>
      <c r="RO826" s="13">
        <v>105.14490000000001</v>
      </c>
      <c r="RP826" s="13">
        <f t="shared" si="622"/>
        <v>1.5696483771252101E-2</v>
      </c>
      <c r="RQ826" s="13">
        <f t="shared" si="623"/>
        <v>4.9520546954946454E-3</v>
      </c>
      <c r="RR826" s="13">
        <f t="shared" si="665"/>
        <v>5.0688169132173666E-4</v>
      </c>
      <c r="RS826" s="15">
        <v>127.1348</v>
      </c>
      <c r="RT826" s="15">
        <f t="shared" si="624"/>
        <v>-7.4587754709867005E-2</v>
      </c>
      <c r="RU826" s="15">
        <f t="shared" si="625"/>
        <v>8.533218378562446E-2</v>
      </c>
      <c r="RV826" s="15">
        <f t="shared" si="666"/>
        <v>3.1655302608198266E-2</v>
      </c>
      <c r="RW826" s="14">
        <v>116.5558</v>
      </c>
      <c r="RX826" s="14">
        <f t="shared" si="626"/>
        <v>5.6261356170280274E-2</v>
      </c>
      <c r="RY826" s="14">
        <f t="shared" si="627"/>
        <v>4.5516927094522819E-2</v>
      </c>
      <c r="RZ826" s="14">
        <f t="shared" si="667"/>
        <v>2.2515617067932592E-2</v>
      </c>
      <c r="SA826" s="16">
        <v>118.3035</v>
      </c>
      <c r="SB826" s="16">
        <f t="shared" si="628"/>
        <v>7.6847530649148954E-3</v>
      </c>
      <c r="SC826" s="16">
        <f t="shared" si="629"/>
        <v>3.0596760108425602E-3</v>
      </c>
      <c r="SD826" s="16">
        <f t="shared" si="668"/>
        <v>6.309826309813249E-3</v>
      </c>
    </row>
    <row r="827" spans="1:498" x14ac:dyDescent="0.35">
      <c r="A827" s="2">
        <v>43252</v>
      </c>
      <c r="B827">
        <v>111.16840000000001</v>
      </c>
      <c r="C827">
        <v>2.0444096906820745E-2</v>
      </c>
      <c r="D827" s="10">
        <f t="shared" si="673"/>
        <v>2.2727375425762113</v>
      </c>
      <c r="E827">
        <v>22.87</v>
      </c>
      <c r="F827">
        <v>15.19</v>
      </c>
      <c r="G827">
        <v>25119700</v>
      </c>
      <c r="H827">
        <v>55193875</v>
      </c>
      <c r="I827">
        <v>135.41560000000001</v>
      </c>
      <c r="J827">
        <v>21.885833333333334</v>
      </c>
      <c r="K827">
        <v>139.61709999999999</v>
      </c>
      <c r="L827">
        <v>8.1444644703300706E-3</v>
      </c>
      <c r="M827" s="10">
        <f t="shared" si="674"/>
        <v>1.1371065104005205</v>
      </c>
      <c r="N827">
        <v>58.04</v>
      </c>
      <c r="O827">
        <v>1.08</v>
      </c>
      <c r="P827">
        <v>8012929</v>
      </c>
      <c r="Q827">
        <v>6388638.333333333</v>
      </c>
      <c r="R827">
        <v>32.930893333333337</v>
      </c>
      <c r="S827">
        <v>4.97</v>
      </c>
      <c r="T827">
        <v>98.073189999999997</v>
      </c>
      <c r="U827">
        <v>9.744944205614111E-3</v>
      </c>
      <c r="V827" s="10">
        <f t="shared" si="675"/>
        <v>0.95571776461659175</v>
      </c>
      <c r="W827">
        <v>41.09</v>
      </c>
      <c r="X827">
        <v>17.940000000000001</v>
      </c>
      <c r="Y827">
        <v>11428609</v>
      </c>
      <c r="Z827">
        <v>10327474.166666666</v>
      </c>
      <c r="AA827">
        <v>59.518783333333339</v>
      </c>
      <c r="AB827">
        <v>6.1566666666666663</v>
      </c>
      <c r="AC827">
        <v>113.3493</v>
      </c>
      <c r="AD827">
        <v>3.0268716185069818E-2</v>
      </c>
      <c r="AE827" s="10">
        <f t="shared" si="676"/>
        <v>3.4309377914763344</v>
      </c>
      <c r="AF827">
        <v>55.1</v>
      </c>
      <c r="AG827">
        <v>9.3800000000000008</v>
      </c>
      <c r="AH827">
        <v>37294997</v>
      </c>
      <c r="AI827">
        <v>69113237.5</v>
      </c>
      <c r="AJ827">
        <v>340.84735000000001</v>
      </c>
      <c r="AK827">
        <v>55.125833333333333</v>
      </c>
      <c r="AL827">
        <v>145.89529999999999</v>
      </c>
      <c r="AM827">
        <v>7.8230066540081467E-3</v>
      </c>
      <c r="AN827" s="10">
        <f t="shared" si="677"/>
        <v>1.1413399026885147</v>
      </c>
      <c r="AO827">
        <v>107.57</v>
      </c>
      <c r="AP827">
        <v>4.51</v>
      </c>
      <c r="AQ827">
        <v>18893186</v>
      </c>
      <c r="AR827">
        <v>10265432.5</v>
      </c>
      <c r="AS827">
        <v>39.023137499999997</v>
      </c>
      <c r="AT827">
        <v>6.3949999999999996</v>
      </c>
      <c r="AU827">
        <v>120.2486</v>
      </c>
      <c r="AV827">
        <v>1.1860760407108858E-2</v>
      </c>
      <c r="AW827" s="10">
        <f t="shared" si="698"/>
        <v>1.4262398338902702</v>
      </c>
      <c r="AX827">
        <v>288.06</v>
      </c>
      <c r="AY827">
        <v>24.57</v>
      </c>
      <c r="AZ827">
        <v>49024463</v>
      </c>
      <c r="BA827">
        <v>24638338.333333332</v>
      </c>
      <c r="BB827">
        <v>46.534896666666668</v>
      </c>
      <c r="BC827">
        <v>6.5174999999999992</v>
      </c>
      <c r="BD827">
        <v>120.2129</v>
      </c>
      <c r="BE827">
        <v>1.7243549467574764E-3</v>
      </c>
      <c r="BF827" s="10">
        <f t="shared" si="669"/>
        <v>0.20728970877906186</v>
      </c>
      <c r="BG827">
        <v>530.98</v>
      </c>
      <c r="BH827">
        <v>24.66</v>
      </c>
      <c r="BI827">
        <v>4957814</v>
      </c>
      <c r="BJ827">
        <v>1421703.1666666667</v>
      </c>
      <c r="BK827">
        <v>5.3779483333333333</v>
      </c>
      <c r="BL827">
        <v>0.95333333333333325</v>
      </c>
      <c r="BM827">
        <v>107.3526</v>
      </c>
      <c r="BN827">
        <v>7.0837295480130069E-3</v>
      </c>
      <c r="BO827" s="10">
        <f t="shared" si="548"/>
        <v>0.76045678467602107</v>
      </c>
      <c r="BP827">
        <v>73.040000000000006</v>
      </c>
      <c r="BQ827">
        <v>17.96</v>
      </c>
      <c r="BR827">
        <v>10548935</v>
      </c>
      <c r="BS827">
        <v>9647950</v>
      </c>
      <c r="BT827">
        <f t="shared" si="702"/>
        <v>40.752019166666663</v>
      </c>
      <c r="BU827">
        <v>7.2366666666666672</v>
      </c>
      <c r="BV827">
        <v>112.9187</v>
      </c>
      <c r="BW827">
        <v>5.4304157505630102E-3</v>
      </c>
      <c r="BX827" s="10">
        <f t="shared" si="699"/>
        <v>0.61319548701309934</v>
      </c>
      <c r="BY827">
        <v>32.08</v>
      </c>
      <c r="BZ827">
        <v>16.46</v>
      </c>
      <c r="CA827">
        <v>5793825</v>
      </c>
      <c r="CB827">
        <v>4389704.333333333</v>
      </c>
      <c r="CC827">
        <v>40.752019166666663</v>
      </c>
      <c r="CD827">
        <v>2.5175000000000001</v>
      </c>
      <c r="CE827">
        <v>146.06890000000001</v>
      </c>
      <c r="CF827">
        <v>7.7152795363662067E-4</v>
      </c>
      <c r="CG827" s="10">
        <f t="shared" si="701"/>
        <v>0.11269623950695219</v>
      </c>
      <c r="CH827">
        <v>40.96</v>
      </c>
      <c r="CI827">
        <v>15.43</v>
      </c>
      <c r="CJ827">
        <v>1321971</v>
      </c>
      <c r="CK827">
        <v>1955541.8333333333</v>
      </c>
      <c r="CL827">
        <v>6.4899166666666668</v>
      </c>
      <c r="CM827">
        <v>1.0308333333333333</v>
      </c>
      <c r="CN827">
        <v>119.3545</v>
      </c>
      <c r="CO827">
        <v>4.421570216712814E-3</v>
      </c>
      <c r="CP827" s="10">
        <f t="shared" si="678"/>
        <v>0.52773430243064956</v>
      </c>
      <c r="CQ827">
        <v>58.62</v>
      </c>
      <c r="CR827">
        <v>12.65</v>
      </c>
      <c r="CS827">
        <v>5515732</v>
      </c>
      <c r="CT827">
        <v>7470362.5</v>
      </c>
      <c r="CU827">
        <v>27.820080833333336</v>
      </c>
      <c r="CV827">
        <v>5.8525</v>
      </c>
      <c r="CW827">
        <v>114.6062</v>
      </c>
      <c r="CX827">
        <v>5.0697837169728609E-2</v>
      </c>
      <c r="CY827" s="10">
        <f t="shared" si="679"/>
        <v>5.8102864662413509</v>
      </c>
      <c r="CZ827">
        <v>64.790000000000006</v>
      </c>
      <c r="DA827">
        <v>18.82</v>
      </c>
      <c r="DB827">
        <v>65519539</v>
      </c>
      <c r="DC827">
        <v>32942455.833333332</v>
      </c>
      <c r="DD827">
        <v>232.41300000000001</v>
      </c>
      <c r="DE827">
        <v>47.994166666666665</v>
      </c>
      <c r="DF827">
        <v>110.7576</v>
      </c>
      <c r="DG827">
        <v>7.3907911111052285E-2</v>
      </c>
      <c r="DH827" s="10">
        <f t="shared" si="680"/>
        <v>8.1858628556734843</v>
      </c>
      <c r="DI827">
        <v>51.56</v>
      </c>
      <c r="DJ827">
        <v>18.03</v>
      </c>
      <c r="DK827">
        <v>83368506</v>
      </c>
      <c r="DL827">
        <v>70434675</v>
      </c>
      <c r="DM827">
        <v>315.64019999999999</v>
      </c>
      <c r="DN827">
        <v>52.69</v>
      </c>
      <c r="DO827">
        <v>104.0839</v>
      </c>
      <c r="DP827">
        <v>5.2183477430034625E-3</v>
      </c>
      <c r="DQ827" s="10">
        <f t="shared" si="681"/>
        <v>0.54314598464799813</v>
      </c>
      <c r="DR827">
        <v>88.41</v>
      </c>
      <c r="DS827">
        <v>21.73</v>
      </c>
      <c r="DT827">
        <v>10730845</v>
      </c>
      <c r="DU827">
        <v>7260044.166666667</v>
      </c>
      <c r="DV827">
        <v>27.005483333333334</v>
      </c>
      <c r="DW827">
        <v>4.3841666666666663</v>
      </c>
      <c r="DX827">
        <v>171.30199999999999</v>
      </c>
      <c r="DY827">
        <v>5.0751985894191389E-3</v>
      </c>
      <c r="DZ827" s="10">
        <f t="shared" si="700"/>
        <v>0.86939166876467733</v>
      </c>
      <c r="EA827">
        <v>108.02</v>
      </c>
      <c r="EB827">
        <v>21.24</v>
      </c>
      <c r="EC827">
        <v>9774395</v>
      </c>
      <c r="ED827">
        <v>5051080.333333333</v>
      </c>
      <c r="EE827">
        <v>22.600215000000002</v>
      </c>
      <c r="EF827">
        <v>2.6708333333333329</v>
      </c>
      <c r="EG827">
        <v>117.4713</v>
      </c>
      <c r="EH827">
        <v>3.3436123072359765E-4</v>
      </c>
      <c r="EI827" s="10">
        <f t="shared" si="670"/>
        <v>3.9277848442700956E-2</v>
      </c>
      <c r="EJ827">
        <v>88.75</v>
      </c>
      <c r="EK827">
        <v>6.76</v>
      </c>
      <c r="EL827">
        <v>352861</v>
      </c>
      <c r="EM827">
        <v>417663</v>
      </c>
      <c r="EN827">
        <v>5.5382133333333341</v>
      </c>
      <c r="EO827">
        <v>1.6408333333333334</v>
      </c>
      <c r="EP827">
        <v>114.2941</v>
      </c>
      <c r="EQ827">
        <v>6.8008623868428932E-3</v>
      </c>
      <c r="ER827" s="10">
        <f t="shared" si="682"/>
        <v>0.77729844572806028</v>
      </c>
      <c r="ES827">
        <v>29.8</v>
      </c>
      <c r="ET827">
        <v>14.8</v>
      </c>
      <c r="EU827">
        <v>4872557</v>
      </c>
      <c r="EV827">
        <v>5317635</v>
      </c>
      <c r="EW827">
        <v>15.5395275</v>
      </c>
      <c r="EX827">
        <v>2.5749999999999997</v>
      </c>
      <c r="EY827">
        <v>88.341220000000007</v>
      </c>
      <c r="EZ827">
        <v>5.9682320209108828E-3</v>
      </c>
      <c r="FA827" s="10">
        <f t="shared" si="671"/>
        <v>0.52724089797033291</v>
      </c>
      <c r="FB827">
        <v>0.04</v>
      </c>
      <c r="FC827">
        <v>25.35</v>
      </c>
      <c r="FD827">
        <v>8510068</v>
      </c>
      <c r="FE827">
        <v>6346139.166666667</v>
      </c>
      <c r="FF827">
        <v>24.350972500000001</v>
      </c>
      <c r="FG827">
        <v>5.7275</v>
      </c>
      <c r="FH827">
        <v>106.125</v>
      </c>
      <c r="FI827">
        <v>4.2386431832166518E-2</v>
      </c>
      <c r="FJ827" s="10">
        <f t="shared" si="683"/>
        <v>4.4982600781886717</v>
      </c>
      <c r="FK827">
        <v>50.39</v>
      </c>
      <c r="FL827">
        <v>20.41</v>
      </c>
      <c r="FM827">
        <v>60277496</v>
      </c>
      <c r="FN827">
        <v>33665635</v>
      </c>
      <c r="FO827">
        <v>154.47000833333334</v>
      </c>
      <c r="FP827">
        <v>23.838333333333335</v>
      </c>
      <c r="FQ827">
        <v>113.61320000000001</v>
      </c>
      <c r="FR827">
        <v>8.8362248702117938E-2</v>
      </c>
      <c r="FS827" s="10">
        <f t="shared" si="684"/>
        <v>10.039117834243466</v>
      </c>
      <c r="FT827">
        <v>207.2</v>
      </c>
      <c r="FU827">
        <v>18.96</v>
      </c>
      <c r="FV827">
        <v>126913433</v>
      </c>
      <c r="FW827">
        <v>98792600</v>
      </c>
      <c r="FX827">
        <v>443.04633333333328</v>
      </c>
      <c r="FY827">
        <v>87.765000000000001</v>
      </c>
      <c r="FZ827">
        <v>219.83949999999999</v>
      </c>
      <c r="GA827">
        <v>9.6625045130395958E-4</v>
      </c>
      <c r="GB827" s="10">
        <f t="shared" si="550"/>
        <v>0.21242001608943681</v>
      </c>
      <c r="GC827">
        <v>42.54</v>
      </c>
      <c r="GD827">
        <v>16.239999999999998</v>
      </c>
      <c r="GE827">
        <v>1927586</v>
      </c>
      <c r="GF827">
        <v>1317380.9166666667</v>
      </c>
      <c r="GG827">
        <v>3.6303736666666668</v>
      </c>
      <c r="GH827">
        <v>0.55999999999999994</v>
      </c>
      <c r="GI827">
        <v>146.37370000000001</v>
      </c>
      <c r="GJ827">
        <v>1.6568485554406703E-3</v>
      </c>
      <c r="GK827" s="10">
        <f t="shared" si="551"/>
        <v>0.24251905339950605</v>
      </c>
      <c r="GL827">
        <v>41.25</v>
      </c>
      <c r="GM827">
        <v>17.13</v>
      </c>
      <c r="GN827">
        <v>2802484</v>
      </c>
      <c r="GO827">
        <v>2148314</v>
      </c>
      <c r="GP827">
        <v>5.914120333333333</v>
      </c>
      <c r="GQ827">
        <v>0.24333333333333332</v>
      </c>
      <c r="GR827">
        <v>103.44889999999999</v>
      </c>
      <c r="GS827">
        <v>1.1579996661880622E-3</v>
      </c>
      <c r="GT827" s="10">
        <f t="shared" si="546"/>
        <v>0.11979379166752223</v>
      </c>
      <c r="GU827">
        <v>50.2</v>
      </c>
      <c r="GV827">
        <v>18.02</v>
      </c>
      <c r="GW827">
        <v>608108</v>
      </c>
      <c r="GX827">
        <v>876404.33333333337</v>
      </c>
      <c r="GY827">
        <v>3.8692458333333337</v>
      </c>
      <c r="GZ827">
        <v>0.08</v>
      </c>
      <c r="HA827">
        <v>105.6824</v>
      </c>
      <c r="HB827">
        <v>4.3015104520587065E-2</v>
      </c>
      <c r="HC827" s="10">
        <f t="shared" si="685"/>
        <v>4.5459394819864904</v>
      </c>
      <c r="HD827">
        <v>123.1</v>
      </c>
      <c r="HE827">
        <v>26.61</v>
      </c>
      <c r="HF827">
        <v>124573714</v>
      </c>
      <c r="HG827">
        <v>61423666.666666664</v>
      </c>
      <c r="HH827">
        <v>188.77310833333334</v>
      </c>
      <c r="HI827">
        <v>29.108333333333334</v>
      </c>
      <c r="HJ827">
        <v>115.68640000000001</v>
      </c>
      <c r="HK827">
        <v>1.611743742885912E-2</v>
      </c>
      <c r="HL827" s="10">
        <f t="shared" si="686"/>
        <v>1.8645683133699678</v>
      </c>
      <c r="HM827">
        <v>39.18</v>
      </c>
      <c r="HN827">
        <v>17.170000000000002</v>
      </c>
      <c r="HO827">
        <v>17421284</v>
      </c>
      <c r="HP827">
        <v>16723382.5</v>
      </c>
      <c r="HQ827">
        <v>85.564149999999998</v>
      </c>
      <c r="HR827">
        <v>9.4249999999999989</v>
      </c>
      <c r="HS827">
        <v>138.0498</v>
      </c>
      <c r="HT827">
        <v>1.611743742885912E-2</v>
      </c>
      <c r="HU827" s="10">
        <f t="shared" si="687"/>
        <v>2.2250090135665159</v>
      </c>
      <c r="HV827">
        <v>116.85</v>
      </c>
      <c r="HW827">
        <v>6</v>
      </c>
      <c r="HX827">
        <v>4900844</v>
      </c>
      <c r="HY827">
        <v>7300633.333333333</v>
      </c>
      <c r="HZ827">
        <v>21.53916666666667</v>
      </c>
      <c r="IA827">
        <v>9.4249999999999989</v>
      </c>
      <c r="IB827">
        <v>152.0343</v>
      </c>
      <c r="IC827">
        <v>5.7337849895029696E-3</v>
      </c>
      <c r="ID827" s="10">
        <f t="shared" si="688"/>
        <v>0.87173198722959133</v>
      </c>
      <c r="IE827">
        <v>77.17</v>
      </c>
      <c r="IF827">
        <v>9.52</v>
      </c>
      <c r="IG827">
        <v>5311751</v>
      </c>
      <c r="IH827">
        <v>6187134.166666667</v>
      </c>
      <c r="II827">
        <v>46.044924999999999</v>
      </c>
      <c r="IJ827">
        <v>12.161666666666667</v>
      </c>
      <c r="IK827">
        <v>110.437</v>
      </c>
      <c r="IL827">
        <v>2.0109500853141064E-2</v>
      </c>
      <c r="IM827" s="10">
        <f t="shared" si="703"/>
        <v>2.2208329457183398</v>
      </c>
      <c r="IN827">
        <v>53.45</v>
      </c>
      <c r="IO827">
        <v>18.66</v>
      </c>
      <c r="IP827">
        <v>38241070</v>
      </c>
      <c r="IQ827">
        <v>32160800</v>
      </c>
      <c r="IR827">
        <v>101.84020833333334</v>
      </c>
      <c r="IS827">
        <v>14.119166666666667</v>
      </c>
      <c r="IT827">
        <v>129.24189999999999</v>
      </c>
      <c r="IU827">
        <v>5.8406740338575154E-3</v>
      </c>
      <c r="IV827" s="10">
        <f t="shared" si="689"/>
        <v>0.75485980941640951</v>
      </c>
      <c r="IW827">
        <v>42.03</v>
      </c>
      <c r="IX827">
        <v>19.91</v>
      </c>
      <c r="IY827">
        <v>10325353</v>
      </c>
      <c r="IZ827">
        <v>5604453.333333333</v>
      </c>
      <c r="JA827">
        <v>25.642225</v>
      </c>
      <c r="JB827">
        <v>4.8624999999999998</v>
      </c>
      <c r="JC827">
        <v>126.5903</v>
      </c>
      <c r="JD827">
        <v>2.8456716060186503E-3</v>
      </c>
      <c r="JE827" s="10">
        <f t="shared" si="547"/>
        <v>0.36023442230738273</v>
      </c>
      <c r="JF827">
        <v>123.82</v>
      </c>
      <c r="JG827">
        <v>18.34</v>
      </c>
      <c r="JH827">
        <v>5443230</v>
      </c>
      <c r="JI827">
        <v>3885448.3333333335</v>
      </c>
      <c r="JJ827">
        <v>15.941304166666667</v>
      </c>
      <c r="JK827">
        <v>2.2216666666666667</v>
      </c>
      <c r="JL827">
        <v>119.453</v>
      </c>
      <c r="JM827">
        <v>1.3147125371827998E-3</v>
      </c>
      <c r="JN827" s="10">
        <f t="shared" si="672"/>
        <v>0.15704635670409697</v>
      </c>
      <c r="JO827">
        <v>139.28</v>
      </c>
      <c r="JP827">
        <v>18.54</v>
      </c>
      <c r="JQ827">
        <v>2069484</v>
      </c>
      <c r="JR827">
        <v>1742526.5</v>
      </c>
      <c r="JS827">
        <v>6.8659125000000003</v>
      </c>
      <c r="JT827">
        <v>1.3433333333333335</v>
      </c>
      <c r="JU827">
        <v>119.3753</v>
      </c>
      <c r="JV827">
        <v>3.6118522699280467E-2</v>
      </c>
      <c r="JW827" s="10">
        <f t="shared" si="690"/>
        <v>4.3116594827834156</v>
      </c>
      <c r="JX827">
        <v>186.65</v>
      </c>
      <c r="JY827">
        <v>21.8</v>
      </c>
      <c r="JZ827">
        <v>51640894</v>
      </c>
      <c r="KA827">
        <v>59264316.666666664</v>
      </c>
      <c r="KB827">
        <v>291.92087499999997</v>
      </c>
      <c r="KC827">
        <v>49.408333333333331</v>
      </c>
      <c r="KD827">
        <v>91.417109999999994</v>
      </c>
      <c r="KE827">
        <v>3.1447834625069719E-2</v>
      </c>
      <c r="KF827" s="10">
        <f t="shared" si="691"/>
        <v>2.8748701571818072</v>
      </c>
      <c r="KG827">
        <v>44.46</v>
      </c>
      <c r="KH827">
        <v>19.43</v>
      </c>
      <c r="KI827">
        <v>47092817</v>
      </c>
      <c r="KJ827">
        <v>27203661.666666668</v>
      </c>
      <c r="KK827">
        <v>135.72261666666665</v>
      </c>
      <c r="KL827">
        <v>22.616666666666664</v>
      </c>
      <c r="KM827">
        <v>111.1769</v>
      </c>
      <c r="KN827">
        <v>8.8871800713181785E-3</v>
      </c>
      <c r="KO827" s="10">
        <f t="shared" si="692"/>
        <v>0.98804913007093398</v>
      </c>
      <c r="KP827">
        <v>52.39</v>
      </c>
      <c r="KQ827">
        <v>12.63</v>
      </c>
      <c r="KR827">
        <v>10175401</v>
      </c>
      <c r="KS827">
        <v>6178688.333333333</v>
      </c>
      <c r="KT827">
        <v>50.766241666666666</v>
      </c>
      <c r="KU827">
        <v>13.613333333333335</v>
      </c>
      <c r="KV827">
        <v>102.1532</v>
      </c>
      <c r="KW827">
        <v>9.8912754729703588E-3</v>
      </c>
      <c r="KX827" s="10">
        <f t="shared" si="693"/>
        <v>1.0104254416454357</v>
      </c>
      <c r="KY827">
        <v>93.58</v>
      </c>
      <c r="KZ827">
        <v>14.43</v>
      </c>
      <c r="LA827">
        <v>8516339</v>
      </c>
      <c r="LB827">
        <v>3677083.3333333335</v>
      </c>
      <c r="LC827">
        <v>26.788160000000001</v>
      </c>
      <c r="LD827">
        <v>5.5241666666666669</v>
      </c>
      <c r="LE827">
        <v>118.75700000000001</v>
      </c>
      <c r="LF827">
        <v>3.891621557907822E-2</v>
      </c>
      <c r="LG827" s="10">
        <f t="shared" si="694"/>
        <v>4.6215730135245927</v>
      </c>
      <c r="LH827">
        <v>56.98</v>
      </c>
      <c r="LI827">
        <v>19.75</v>
      </c>
      <c r="LJ827">
        <v>84415966</v>
      </c>
      <c r="LK827">
        <v>45969280</v>
      </c>
      <c r="LL827">
        <v>148.98940833333333</v>
      </c>
      <c r="LM827">
        <v>25.012499999999999</v>
      </c>
      <c r="LN827">
        <v>116.1057</v>
      </c>
      <c r="LO827">
        <v>5.1464473634542658E-2</v>
      </c>
      <c r="LP827" s="10">
        <f t="shared" si="695"/>
        <v>5.9753187364701192</v>
      </c>
      <c r="LQ827">
        <v>34.43</v>
      </c>
      <c r="LR827">
        <v>14.82</v>
      </c>
      <c r="LS827">
        <v>66752473</v>
      </c>
      <c r="LT827">
        <v>39559965</v>
      </c>
      <c r="LU827">
        <v>187.23345833333335</v>
      </c>
      <c r="LV827">
        <v>27.727500000000003</v>
      </c>
      <c r="LW827">
        <v>118.59990000000001</v>
      </c>
      <c r="LX827">
        <v>0.33453846665633474</v>
      </c>
      <c r="LY827" s="10">
        <f t="shared" si="696"/>
        <v>39.676228691594638</v>
      </c>
      <c r="LZ827">
        <v>73.98</v>
      </c>
      <c r="MA827">
        <v>20.12</v>
      </c>
      <c r="MB827">
        <v>335056495</v>
      </c>
      <c r="MC827">
        <v>525456166.66666669</v>
      </c>
      <c r="MD827">
        <v>2230.7488333333336</v>
      </c>
      <c r="ME827">
        <v>350.12916666666666</v>
      </c>
      <c r="MF827" s="13">
        <f t="shared" si="552"/>
        <v>116.90841379268119</v>
      </c>
      <c r="MG827" s="13">
        <f t="shared" si="553"/>
        <v>-9.9461337622980261E-3</v>
      </c>
      <c r="MH827" s="13">
        <f t="shared" si="630"/>
        <v>2.0690562838055482E-2</v>
      </c>
      <c r="MI827" s="12">
        <v>111.16840000000001</v>
      </c>
      <c r="MJ827" s="12">
        <f t="shared" si="554"/>
        <v>6.618222976796817E-3</v>
      </c>
      <c r="MK827" s="12">
        <f t="shared" si="555"/>
        <v>1.6564356739094843E-2</v>
      </c>
      <c r="ML827" s="12">
        <f t="shared" si="631"/>
        <v>9.4790518364941123E-3</v>
      </c>
      <c r="MM827" s="14">
        <v>139.61709999999999</v>
      </c>
      <c r="MN827" s="14">
        <f t="shared" si="556"/>
        <v>-3.3108514736017614E-2</v>
      </c>
      <c r="MO827" s="14">
        <f t="shared" si="557"/>
        <v>2.3162380973719587E-2</v>
      </c>
      <c r="MP827" s="14">
        <f t="shared" si="632"/>
        <v>2.2637010688603354E-2</v>
      </c>
      <c r="MQ827" s="16">
        <v>98.073189999999997</v>
      </c>
      <c r="MR827" s="16">
        <f t="shared" si="558"/>
        <v>-1.2409879164872573E-2</v>
      </c>
      <c r="MS827" s="16">
        <f t="shared" si="559"/>
        <v>2.4637454025745464E-3</v>
      </c>
      <c r="MT827" s="16">
        <f t="shared" si="633"/>
        <v>9.6205028725114827E-3</v>
      </c>
      <c r="MU827" s="13">
        <v>113.3493</v>
      </c>
      <c r="MV827" s="13">
        <f t="shared" si="560"/>
        <v>1.7545702312854683E-2</v>
      </c>
      <c r="MW827" s="13">
        <f t="shared" si="561"/>
        <v>2.7491836075152709E-2</v>
      </c>
      <c r="MX827" s="13">
        <f t="shared" si="634"/>
        <v>2.9272132241076054E-4</v>
      </c>
      <c r="MY827" s="12">
        <v>145.89529999999999</v>
      </c>
      <c r="MZ827" s="12">
        <f t="shared" si="562"/>
        <v>-3.3946070073280765E-2</v>
      </c>
      <c r="NA827" s="12">
        <f t="shared" si="563"/>
        <v>2.3999936310982739E-2</v>
      </c>
      <c r="NB827" s="12">
        <f t="shared" si="635"/>
        <v>2.1555752864276578E-2</v>
      </c>
      <c r="NC827" s="14">
        <v>120.2486</v>
      </c>
      <c r="ND827" s="14">
        <f t="shared" si="564"/>
        <v>4.3549001396507858E-3</v>
      </c>
      <c r="NE827" s="14">
        <f t="shared" si="565"/>
        <v>1.4301033901948812E-2</v>
      </c>
      <c r="NF827" s="14">
        <f t="shared" si="636"/>
        <v>2.5194880608608861E-3</v>
      </c>
      <c r="NG827" s="16">
        <v>120.2129</v>
      </c>
      <c r="NH827" s="16">
        <f t="shared" si="566"/>
        <v>-3.9134674563780281E-2</v>
      </c>
      <c r="NI827" s="16">
        <f t="shared" si="567"/>
        <v>120.2228461337623</v>
      </c>
      <c r="NJ827" s="16">
        <f t="shared" si="637"/>
        <v>4.8754094371619345</v>
      </c>
      <c r="NK827" s="13">
        <v>107.3526</v>
      </c>
      <c r="NL827" s="13">
        <f t="shared" si="568"/>
        <v>-2.6571638421152954E-2</v>
      </c>
      <c r="NM827" s="13">
        <f t="shared" si="569"/>
        <v>1.6625504658854928E-2</v>
      </c>
      <c r="NN827" s="13">
        <f t="shared" si="638"/>
        <v>1.6645060140969559E-2</v>
      </c>
      <c r="NO827" s="12">
        <v>112.9187</v>
      </c>
      <c r="NP827" s="12">
        <f t="shared" si="570"/>
        <v>-8.8834625930828137E-3</v>
      </c>
      <c r="NQ827" s="12">
        <f t="shared" si="571"/>
        <v>1.0626711692152124E-3</v>
      </c>
      <c r="NR827" s="12">
        <f t="shared" si="639"/>
        <v>2.5229397394336273E-2</v>
      </c>
      <c r="NS827" s="14">
        <v>146.06890000000001</v>
      </c>
      <c r="NT827" s="14">
        <f t="shared" si="572"/>
        <v>6.8752304897932159E-3</v>
      </c>
      <c r="NU827" s="14">
        <f t="shared" si="573"/>
        <v>1.6821364252091242E-2</v>
      </c>
      <c r="NV827" s="14">
        <f t="shared" si="640"/>
        <v>1.9465882309832594E-4</v>
      </c>
      <c r="NW827" s="16">
        <v>119.3545</v>
      </c>
      <c r="NX827" s="16">
        <f t="shared" si="574"/>
        <v>-3.2086535096839119E-3</v>
      </c>
      <c r="NY827" s="16">
        <f t="shared" si="575"/>
        <v>6.7374802526141142E-3</v>
      </c>
      <c r="NZ827" s="16">
        <f t="shared" si="641"/>
        <v>3.3611770171479982E-2</v>
      </c>
      <c r="OA827" s="13">
        <v>114.6062</v>
      </c>
      <c r="OB827" s="13">
        <f t="shared" si="576"/>
        <v>-2.0273094786442236E-2</v>
      </c>
      <c r="OC827" s="13">
        <f t="shared" si="577"/>
        <v>1.032696102414421E-2</v>
      </c>
      <c r="OD827" s="13">
        <f t="shared" si="642"/>
        <v>1.4529071671188665E-2</v>
      </c>
      <c r="OE827" s="15">
        <v>110.7576</v>
      </c>
      <c r="OF827" s="15">
        <f t="shared" si="578"/>
        <v>-2.2643121115107578E-2</v>
      </c>
      <c r="OG827" s="15">
        <f t="shared" si="579"/>
        <v>1.2696987352809552E-2</v>
      </c>
      <c r="OH827" s="15">
        <f t="shared" si="643"/>
        <v>2.9419199539904017E-3</v>
      </c>
      <c r="OI827" s="14">
        <v>104.0839</v>
      </c>
      <c r="OJ827" s="14">
        <f t="shared" si="580"/>
        <v>-3.347516176241172E-2</v>
      </c>
      <c r="OK827" s="14">
        <f t="shared" si="581"/>
        <v>2.3529028000113694E-2</v>
      </c>
      <c r="OL827" s="14">
        <f t="shared" si="644"/>
        <v>1.4694458544333822E-2</v>
      </c>
      <c r="OM827" s="16">
        <v>171.30199999999999</v>
      </c>
      <c r="ON827" s="16">
        <f t="shared" si="582"/>
        <v>-2.1306474899060901E-2</v>
      </c>
      <c r="OO827" s="16">
        <f t="shared" si="583"/>
        <v>1.1360341136762875E-2</v>
      </c>
      <c r="OP827" s="16">
        <f t="shared" si="645"/>
        <v>3.3619559920278652E-2</v>
      </c>
      <c r="OQ827" s="13">
        <v>117.4713</v>
      </c>
      <c r="OR827" s="13">
        <f t="shared" si="584"/>
        <v>-4.5825809387343153E-3</v>
      </c>
      <c r="OS827" s="13">
        <f t="shared" si="585"/>
        <v>5.3635528235637109E-3</v>
      </c>
      <c r="OT827" s="13">
        <f t="shared" si="646"/>
        <v>2.3101706176341219E-2</v>
      </c>
      <c r="OU827" s="16">
        <v>114.2941</v>
      </c>
      <c r="OV827" s="16">
        <f t="shared" si="586"/>
        <v>9.5332059059416441E-3</v>
      </c>
      <c r="OW827" s="16">
        <f t="shared" si="587"/>
        <v>1.947933966823967E-2</v>
      </c>
      <c r="OX827" s="16">
        <f t="shared" si="647"/>
        <v>1.847118428394523E-2</v>
      </c>
      <c r="OY827" s="14">
        <v>88.341220000000007</v>
      </c>
      <c r="OZ827" s="14">
        <f t="shared" si="588"/>
        <v>2.7338765338203563E-2</v>
      </c>
      <c r="PA827" s="14">
        <f t="shared" si="589"/>
        <v>3.728489910050159E-2</v>
      </c>
      <c r="PB827" s="14">
        <f t="shared" si="648"/>
        <v>2.7360118966747948E-2</v>
      </c>
      <c r="PC827" s="15">
        <v>106.125</v>
      </c>
      <c r="PD827" s="15">
        <f t="shared" si="590"/>
        <v>-5.1452607041729825E-2</v>
      </c>
      <c r="PE827" s="15">
        <f t="shared" si="591"/>
        <v>4.1506473279431799E-2</v>
      </c>
      <c r="PF827" s="15">
        <f t="shared" si="649"/>
        <v>3.8519177126992932E-2</v>
      </c>
      <c r="PG827" s="14">
        <v>113.61320000000001</v>
      </c>
      <c r="PH827" s="14">
        <f t="shared" si="592"/>
        <v>-1.1435905244610689E-2</v>
      </c>
      <c r="PI827" s="14">
        <f t="shared" si="593"/>
        <v>1.4897714823126629E-3</v>
      </c>
      <c r="PJ827" s="14">
        <f t="shared" si="650"/>
        <v>1.2804106544485827E-2</v>
      </c>
      <c r="PK827" s="16">
        <v>219.83949999999999</v>
      </c>
      <c r="PL827" s="16">
        <f t="shared" si="594"/>
        <v>-1.9983684379450972E-3</v>
      </c>
      <c r="PM827" s="16">
        <f t="shared" si="595"/>
        <v>7.9477653243529289E-3</v>
      </c>
      <c r="PN827" s="16">
        <f t="shared" si="651"/>
        <v>4.5563648512776389E-3</v>
      </c>
      <c r="PO827" s="13">
        <v>146.37370000000001</v>
      </c>
      <c r="PP827" s="13">
        <f t="shared" si="596"/>
        <v>3.8336326858678937E-3</v>
      </c>
      <c r="PQ827" s="13">
        <f t="shared" si="597"/>
        <v>1.377976644816592E-2</v>
      </c>
      <c r="PR827" s="13">
        <f t="shared" si="652"/>
        <v>1.0819651802590813E-2</v>
      </c>
      <c r="PS827" s="14">
        <v>103.44889999999999</v>
      </c>
      <c r="PT827" s="14">
        <f t="shared" si="598"/>
        <v>-1.9654501534738023E-2</v>
      </c>
      <c r="PU827" s="14">
        <f t="shared" si="599"/>
        <v>9.7083677724399964E-3</v>
      </c>
      <c r="PV827" s="14">
        <f t="shared" si="653"/>
        <v>3.6549535965564206E-2</v>
      </c>
      <c r="PW827" s="15">
        <v>105.6824</v>
      </c>
      <c r="PX827" s="15">
        <f t="shared" si="600"/>
        <v>6.7847827288125551E-3</v>
      </c>
      <c r="PY827" s="15">
        <f t="shared" si="601"/>
        <v>1.6730916491110581E-2</v>
      </c>
      <c r="PZ827" s="15">
        <f t="shared" si="654"/>
        <v>3.7352532831517182E-2</v>
      </c>
      <c r="QA827" s="14">
        <v>115.68640000000001</v>
      </c>
      <c r="QB827" s="14">
        <f t="shared" si="602"/>
        <v>-6.5368457572332339E-3</v>
      </c>
      <c r="QC827" s="14">
        <f t="shared" si="603"/>
        <v>3.4092880050647922E-3</v>
      </c>
      <c r="QD827" s="14">
        <f t="shared" si="655"/>
        <v>1.1707865835521303E-2</v>
      </c>
      <c r="QE827" s="16">
        <v>138.0498</v>
      </c>
      <c r="QF827" s="16">
        <f t="shared" si="604"/>
        <v>3.1869529046739453E-2</v>
      </c>
      <c r="QG827" s="16">
        <f t="shared" si="605"/>
        <v>4.1815662809037479E-2</v>
      </c>
      <c r="QH827" s="16">
        <f t="shared" si="656"/>
        <v>2.4979987226639078E-2</v>
      </c>
      <c r="QI827" s="13">
        <v>152.0343</v>
      </c>
      <c r="QJ827" s="13">
        <f t="shared" si="606"/>
        <v>1.1541614215872853E-2</v>
      </c>
      <c r="QK827" s="13">
        <f t="shared" si="607"/>
        <v>2.1487747978170879E-2</v>
      </c>
      <c r="QL827" s="13">
        <f t="shared" si="657"/>
        <v>2.2560334250207092E-2</v>
      </c>
      <c r="QM827" s="15">
        <v>110.437</v>
      </c>
      <c r="QN827" s="15">
        <f t="shared" si="608"/>
        <v>-2.6937059338715152E-2</v>
      </c>
      <c r="QO827" s="15">
        <f t="shared" si="609"/>
        <v>1.6990925576417126E-2</v>
      </c>
      <c r="QP827" s="15">
        <f t="shared" si="658"/>
        <v>4.5481592513620939E-3</v>
      </c>
      <c r="QQ827" s="14">
        <v>129.24189999999999</v>
      </c>
      <c r="QR827" s="14">
        <f t="shared" si="610"/>
        <v>1.5588791597548557E-2</v>
      </c>
      <c r="QS827" s="14">
        <f t="shared" si="611"/>
        <v>2.5534925359846583E-2</v>
      </c>
      <c r="QT827" s="14">
        <f t="shared" si="659"/>
        <v>8.1039036686224586E-3</v>
      </c>
      <c r="QU827" s="16">
        <v>126.5903</v>
      </c>
      <c r="QV827" s="16">
        <f t="shared" si="612"/>
        <v>-7.5256644050735177E-3</v>
      </c>
      <c r="QW827" s="16">
        <f t="shared" si="613"/>
        <v>2.4204693572245084E-3</v>
      </c>
      <c r="QX827" s="16">
        <f t="shared" si="660"/>
        <v>2.6252226632199394E-2</v>
      </c>
      <c r="QY827" s="14">
        <v>119.453</v>
      </c>
      <c r="QZ827" s="14">
        <f t="shared" si="614"/>
        <v>1.4108014860193308E-2</v>
      </c>
      <c r="RA827" s="14">
        <f t="shared" si="615"/>
        <v>2.4054148622491334E-2</v>
      </c>
      <c r="RB827" s="14">
        <f t="shared" si="661"/>
        <v>2.0792575105953115E-2</v>
      </c>
      <c r="RC827" s="15">
        <v>119.3753</v>
      </c>
      <c r="RD827" s="15">
        <f t="shared" si="616"/>
        <v>-2.5557869268764133E-2</v>
      </c>
      <c r="RE827" s="15">
        <f t="shared" si="617"/>
        <v>1.5611735506466107E-2</v>
      </c>
      <c r="RF827" s="15">
        <f t="shared" si="662"/>
        <v>7.154038963999132E-3</v>
      </c>
      <c r="RG827" s="14">
        <v>91.417109999999994</v>
      </c>
      <c r="RH827" s="14">
        <f t="shared" si="618"/>
        <v>-2.6836611219155149E-2</v>
      </c>
      <c r="RI827" s="14">
        <f t="shared" si="619"/>
        <v>1.6890477456857123E-2</v>
      </c>
      <c r="RJ827" s="14">
        <f t="shared" si="663"/>
        <v>6.2416429940944651E-3</v>
      </c>
      <c r="RK827" s="16">
        <v>111.1769</v>
      </c>
      <c r="RL827" s="16">
        <f t="shared" si="620"/>
        <v>-1.4178561199688855E-2</v>
      </c>
      <c r="RM827" s="16">
        <f t="shared" si="621"/>
        <v>4.2324274373908288E-3</v>
      </c>
      <c r="RN827" s="16">
        <f t="shared" si="664"/>
        <v>1.9447103957541678E-2</v>
      </c>
      <c r="RO827" s="13">
        <v>102.1532</v>
      </c>
      <c r="RP827" s="13">
        <f t="shared" si="622"/>
        <v>-2.8453115652780192E-2</v>
      </c>
      <c r="RQ827" s="13">
        <f t="shared" si="623"/>
        <v>1.8506981890482166E-2</v>
      </c>
      <c r="RR827" s="13">
        <f t="shared" si="665"/>
        <v>1.3554927194987521E-2</v>
      </c>
      <c r="RS827" s="15">
        <v>118.75700000000001</v>
      </c>
      <c r="RT827" s="15">
        <f t="shared" si="624"/>
        <v>-6.5896984932528269E-2</v>
      </c>
      <c r="RU827" s="15">
        <f t="shared" si="625"/>
        <v>5.5950851170230242E-2</v>
      </c>
      <c r="RV827" s="15">
        <f t="shared" si="666"/>
        <v>2.9381332615394218E-2</v>
      </c>
      <c r="RW827" s="14">
        <v>116.1057</v>
      </c>
      <c r="RX827" s="14">
        <f t="shared" si="626"/>
        <v>-3.861669689539271E-3</v>
      </c>
      <c r="RY827" s="14">
        <f t="shared" si="627"/>
        <v>6.0844640727587551E-3</v>
      </c>
      <c r="RZ827" s="14">
        <f t="shared" si="667"/>
        <v>3.9432463021764064E-2</v>
      </c>
      <c r="SA827" s="16">
        <v>118.59990000000001</v>
      </c>
      <c r="SB827" s="16">
        <f t="shared" si="628"/>
        <v>2.5054203806311737E-3</v>
      </c>
      <c r="SC827" s="16">
        <f t="shared" si="629"/>
        <v>1.24515541429292E-2</v>
      </c>
      <c r="SD827" s="16">
        <f t="shared" si="668"/>
        <v>9.3918781320866396E-3</v>
      </c>
    </row>
    <row r="828" spans="1:498" x14ac:dyDescent="0.35">
      <c r="A828" s="2">
        <v>43282</v>
      </c>
      <c r="B828">
        <v>113.7427</v>
      </c>
      <c r="C828">
        <v>2.0444096906820745E-2</v>
      </c>
      <c r="D828" s="10">
        <f t="shared" si="673"/>
        <v>2.32536678124344</v>
      </c>
      <c r="E828">
        <v>15.8</v>
      </c>
      <c r="F828">
        <v>15.23</v>
      </c>
      <c r="G828">
        <v>25119700</v>
      </c>
      <c r="H828">
        <v>55193875</v>
      </c>
      <c r="I828">
        <v>135.41560000000001</v>
      </c>
      <c r="J828">
        <v>21.885833333333334</v>
      </c>
      <c r="K828">
        <v>139.5745</v>
      </c>
      <c r="L828">
        <v>8.1444644703300706E-3</v>
      </c>
      <c r="M828" s="10">
        <f t="shared" si="674"/>
        <v>1.1367595562140844</v>
      </c>
      <c r="N828">
        <v>58.04</v>
      </c>
      <c r="O828">
        <v>1.08</v>
      </c>
      <c r="P828">
        <v>8012929</v>
      </c>
      <c r="Q828">
        <v>6388638.333333333</v>
      </c>
      <c r="R828">
        <v>32.930893333333337</v>
      </c>
      <c r="S828">
        <v>4.97</v>
      </c>
      <c r="T828">
        <v>99.721509999999995</v>
      </c>
      <c r="U828">
        <v>9.744944205614111E-3</v>
      </c>
      <c r="V828" s="10">
        <f t="shared" si="675"/>
        <v>0.9717805510495896</v>
      </c>
      <c r="W828">
        <v>32.24</v>
      </c>
      <c r="X828">
        <v>21.23</v>
      </c>
      <c r="Y828">
        <v>11428609</v>
      </c>
      <c r="Z828">
        <v>10327474.166666666</v>
      </c>
      <c r="AA828">
        <v>59.518783333333339</v>
      </c>
      <c r="AB828">
        <v>6.1566666666666663</v>
      </c>
      <c r="AC828">
        <v>114.55070000000001</v>
      </c>
      <c r="AD828">
        <v>3.0268716185069818E-2</v>
      </c>
      <c r="AE828" s="10">
        <f t="shared" si="676"/>
        <v>3.4673026271010774</v>
      </c>
      <c r="AF828">
        <v>61.23</v>
      </c>
      <c r="AG828">
        <v>13.49</v>
      </c>
      <c r="AH828">
        <v>37294997</v>
      </c>
      <c r="AI828">
        <v>69113237.5</v>
      </c>
      <c r="AJ828">
        <v>340.84735000000001</v>
      </c>
      <c r="AK828">
        <v>55.125833333333333</v>
      </c>
      <c r="AL828">
        <v>143.38759999999999</v>
      </c>
      <c r="AM828">
        <v>7.8230066540081467E-3</v>
      </c>
      <c r="AN828" s="10">
        <f t="shared" si="677"/>
        <v>1.1217221489022584</v>
      </c>
      <c r="AO828">
        <v>62.85</v>
      </c>
      <c r="AP828">
        <v>4.08</v>
      </c>
      <c r="AQ828">
        <v>18893186</v>
      </c>
      <c r="AR828">
        <v>10265432.5</v>
      </c>
      <c r="AS828">
        <v>39.023137499999997</v>
      </c>
      <c r="AT828">
        <v>6.3949999999999996</v>
      </c>
      <c r="AU828">
        <v>120.3993</v>
      </c>
      <c r="AV828">
        <v>1.1860760407108858E-2</v>
      </c>
      <c r="AW828" s="10">
        <f t="shared" si="698"/>
        <v>1.4280272504836216</v>
      </c>
      <c r="AX828">
        <v>259.18</v>
      </c>
      <c r="AY828">
        <v>24.6</v>
      </c>
      <c r="AZ828">
        <v>49024463</v>
      </c>
      <c r="BA828">
        <v>24638338.333333332</v>
      </c>
      <c r="BB828">
        <v>46.534896666666668</v>
      </c>
      <c r="BC828">
        <v>6.5174999999999992</v>
      </c>
      <c r="BD828">
        <v>121.9191</v>
      </c>
      <c r="BE828">
        <v>1.7243549467574764E-3</v>
      </c>
      <c r="BF828" s="10">
        <f t="shared" si="669"/>
        <v>0.21023180318921944</v>
      </c>
      <c r="BG828">
        <v>322.45999999999998</v>
      </c>
      <c r="BH828">
        <v>24.82</v>
      </c>
      <c r="BI828">
        <v>4957814</v>
      </c>
      <c r="BJ828">
        <v>1421703.1666666667</v>
      </c>
      <c r="BK828">
        <v>5.3779483333333333</v>
      </c>
      <c r="BL828">
        <v>0.95333333333333325</v>
      </c>
      <c r="BM828">
        <v>108.80629999999999</v>
      </c>
      <c r="BN828">
        <v>7.0837295480130069E-3</v>
      </c>
      <c r="BO828" s="10">
        <f t="shared" si="548"/>
        <v>0.77075440231996761</v>
      </c>
      <c r="BP828">
        <v>74.48</v>
      </c>
      <c r="BQ828">
        <v>19.989999999999998</v>
      </c>
      <c r="BR828">
        <v>10548935</v>
      </c>
      <c r="BS828">
        <v>9647950</v>
      </c>
      <c r="BT828">
        <f t="shared" si="702"/>
        <v>40.752019166666663</v>
      </c>
      <c r="BU828">
        <v>7.2366666666666672</v>
      </c>
      <c r="BV828">
        <v>115.3468</v>
      </c>
      <c r="BW828">
        <v>5.4304157505630102E-3</v>
      </c>
      <c r="BX828" s="10">
        <f t="shared" si="699"/>
        <v>0.62638107949704147</v>
      </c>
      <c r="BY828">
        <v>20.97</v>
      </c>
      <c r="BZ828">
        <v>19.29</v>
      </c>
      <c r="CA828">
        <v>5793825</v>
      </c>
      <c r="CB828">
        <v>4389704.333333333</v>
      </c>
      <c r="CC828">
        <v>40.752019166666663</v>
      </c>
      <c r="CD828">
        <v>2.5175000000000001</v>
      </c>
      <c r="CE828">
        <v>145.9195</v>
      </c>
      <c r="CF828">
        <v>7.7152795363662067E-4</v>
      </c>
      <c r="CG828" s="10">
        <f t="shared" si="701"/>
        <v>0.11258097323067887</v>
      </c>
      <c r="CH828">
        <v>60.98</v>
      </c>
      <c r="CI828">
        <v>19.91</v>
      </c>
      <c r="CJ828">
        <v>1321971</v>
      </c>
      <c r="CK828">
        <v>1955541.8333333333</v>
      </c>
      <c r="CL828">
        <v>6.4899166666666668</v>
      </c>
      <c r="CM828">
        <v>1.0308333333333333</v>
      </c>
      <c r="CN828">
        <v>118.7141</v>
      </c>
      <c r="CO828">
        <v>4.421570216712814E-3</v>
      </c>
      <c r="CP828" s="10">
        <f t="shared" si="678"/>
        <v>0.52490272886386669</v>
      </c>
      <c r="CQ828">
        <v>52.59</v>
      </c>
      <c r="CR828">
        <v>18.86</v>
      </c>
      <c r="CS828">
        <v>5515732</v>
      </c>
      <c r="CT828">
        <v>7470362.5</v>
      </c>
      <c r="CU828">
        <v>27.820080833333336</v>
      </c>
      <c r="CV828">
        <v>5.8525</v>
      </c>
      <c r="CW828">
        <v>114.3751</v>
      </c>
      <c r="CX828">
        <v>5.0697837169728609E-2</v>
      </c>
      <c r="CY828" s="10">
        <f t="shared" si="679"/>
        <v>5.7985701960714264</v>
      </c>
      <c r="CZ828">
        <v>48.78</v>
      </c>
      <c r="DA828">
        <v>21.89</v>
      </c>
      <c r="DB828">
        <v>65519539</v>
      </c>
      <c r="DC828">
        <v>32942455.833333332</v>
      </c>
      <c r="DD828">
        <v>232.41300000000001</v>
      </c>
      <c r="DE828">
        <v>47.994166666666665</v>
      </c>
      <c r="DF828">
        <v>109.9421</v>
      </c>
      <c r="DG828">
        <v>7.3907911111052285E-2</v>
      </c>
      <c r="DH828" s="10">
        <f t="shared" si="680"/>
        <v>8.1255909541624209</v>
      </c>
      <c r="DI828">
        <v>51.91</v>
      </c>
      <c r="DJ828">
        <v>20.51</v>
      </c>
      <c r="DK828">
        <v>83368506</v>
      </c>
      <c r="DL828">
        <v>70434675</v>
      </c>
      <c r="DM828">
        <v>315.64019999999999</v>
      </c>
      <c r="DN828">
        <v>52.69</v>
      </c>
      <c r="DO828">
        <v>101.9924</v>
      </c>
      <c r="DP828">
        <v>5.2183477430034625E-3</v>
      </c>
      <c r="DQ828" s="10">
        <f t="shared" si="681"/>
        <v>0.53223181034350642</v>
      </c>
      <c r="DR828">
        <v>49.72</v>
      </c>
      <c r="DS828">
        <v>24.13</v>
      </c>
      <c r="DT828">
        <v>10730845</v>
      </c>
      <c r="DU828">
        <v>7260044.166666667</v>
      </c>
      <c r="DV828">
        <v>27.005483333333334</v>
      </c>
      <c r="DW828">
        <v>4.3841666666666663</v>
      </c>
      <c r="DX828">
        <v>168.95410000000001</v>
      </c>
      <c r="DY828">
        <v>5.0751985894191389E-3</v>
      </c>
      <c r="DZ828" s="10">
        <f t="shared" si="700"/>
        <v>0.85747560999658023</v>
      </c>
      <c r="EA828">
        <v>64.73</v>
      </c>
      <c r="EB828">
        <v>22.61</v>
      </c>
      <c r="EC828">
        <v>9774395</v>
      </c>
      <c r="ED828">
        <v>5051080.333333333</v>
      </c>
      <c r="EE828">
        <v>22.600215000000002</v>
      </c>
      <c r="EF828">
        <v>2.6708333333333329</v>
      </c>
      <c r="EG828">
        <v>113.3004</v>
      </c>
      <c r="EH828">
        <v>3.3436123072359765E-4</v>
      </c>
      <c r="EI828" s="10">
        <f t="shared" si="670"/>
        <v>3.78832611854759E-2</v>
      </c>
      <c r="EJ828">
        <v>123.89</v>
      </c>
      <c r="EK828">
        <v>8.6999999999999993</v>
      </c>
      <c r="EL828">
        <v>352861</v>
      </c>
      <c r="EM828">
        <v>417663</v>
      </c>
      <c r="EN828">
        <v>5.5382133333333341</v>
      </c>
      <c r="EO828">
        <v>1.6408333333333334</v>
      </c>
      <c r="EP828">
        <v>112.03100000000001</v>
      </c>
      <c r="EQ828">
        <v>6.8008623868428932E-3</v>
      </c>
      <c r="ER828" s="10">
        <f t="shared" si="682"/>
        <v>0.76190741406039619</v>
      </c>
      <c r="ES828">
        <v>67.41</v>
      </c>
      <c r="ET828">
        <v>16.420000000000002</v>
      </c>
      <c r="EU828">
        <v>4872557</v>
      </c>
      <c r="EV828">
        <v>5317635</v>
      </c>
      <c r="EW828">
        <v>15.5395275</v>
      </c>
      <c r="EX828">
        <v>2.5749999999999997</v>
      </c>
      <c r="EY828">
        <v>88.223060000000004</v>
      </c>
      <c r="EZ828">
        <v>5.9682320209108828E-3</v>
      </c>
      <c r="FA828" s="10">
        <f t="shared" si="671"/>
        <v>0.52653569167474212</v>
      </c>
      <c r="FB828">
        <v>0.05</v>
      </c>
      <c r="FC828">
        <v>26.93</v>
      </c>
      <c r="FD828">
        <v>8510068</v>
      </c>
      <c r="FE828">
        <v>6346139.166666667</v>
      </c>
      <c r="FF828">
        <v>24.350972500000001</v>
      </c>
      <c r="FG828">
        <v>5.7275</v>
      </c>
      <c r="FH828">
        <v>105.9577</v>
      </c>
      <c r="FI828">
        <v>4.2386431832166518E-2</v>
      </c>
      <c r="FJ828" s="10">
        <f t="shared" si="683"/>
        <v>4.4911688281431505</v>
      </c>
      <c r="FK828">
        <v>35.130000000000003</v>
      </c>
      <c r="FL828">
        <v>23.52</v>
      </c>
      <c r="FM828">
        <v>60277496</v>
      </c>
      <c r="FN828">
        <v>33665635</v>
      </c>
      <c r="FO828">
        <v>154.47000833333334</v>
      </c>
      <c r="FP828">
        <v>23.838333333333335</v>
      </c>
      <c r="FQ828">
        <v>111.4653</v>
      </c>
      <c r="FR828">
        <v>8.8362248702117938E-2</v>
      </c>
      <c r="FS828" s="10">
        <f t="shared" si="684"/>
        <v>9.8493245602561856</v>
      </c>
      <c r="FT828">
        <v>273.83999999999997</v>
      </c>
      <c r="FU828">
        <v>24.24</v>
      </c>
      <c r="FV828">
        <v>126913433</v>
      </c>
      <c r="FW828">
        <v>98792600</v>
      </c>
      <c r="FX828">
        <v>443.04633333333328</v>
      </c>
      <c r="FY828">
        <v>87.765000000000001</v>
      </c>
      <c r="FZ828">
        <v>215.7893</v>
      </c>
      <c r="GA828">
        <v>9.6625045130395958E-4</v>
      </c>
      <c r="GB828" s="10">
        <f t="shared" si="550"/>
        <v>0.20850650851156552</v>
      </c>
      <c r="GC828">
        <v>78.709999999999994</v>
      </c>
      <c r="GD828">
        <v>19.579999999999998</v>
      </c>
      <c r="GE828">
        <v>1927586</v>
      </c>
      <c r="GF828">
        <v>1317380.9166666667</v>
      </c>
      <c r="GG828">
        <v>3.6303736666666668</v>
      </c>
      <c r="GH828">
        <v>0.55999999999999994</v>
      </c>
      <c r="GI828">
        <v>146.47030000000001</v>
      </c>
      <c r="GJ828">
        <v>1.6568485554406703E-3</v>
      </c>
      <c r="GK828" s="10">
        <f t="shared" si="551"/>
        <v>0.24267910496996162</v>
      </c>
      <c r="GL828">
        <v>96.56</v>
      </c>
      <c r="GM828">
        <v>19.579999999999998</v>
      </c>
      <c r="GN828">
        <v>2802484</v>
      </c>
      <c r="GO828">
        <v>2148314</v>
      </c>
      <c r="GP828">
        <v>5.914120333333333</v>
      </c>
      <c r="GQ828">
        <v>0.24333333333333332</v>
      </c>
      <c r="GR828">
        <v>100.3218</v>
      </c>
      <c r="GS828">
        <v>1.1579996661880622E-3</v>
      </c>
      <c r="GT828" s="10">
        <f t="shared" si="546"/>
        <v>0.11617261091138553</v>
      </c>
      <c r="GU828">
        <v>29.16</v>
      </c>
      <c r="GV828">
        <v>21.27</v>
      </c>
      <c r="GW828">
        <v>608108</v>
      </c>
      <c r="GX828">
        <v>876404.33333333337</v>
      </c>
      <c r="GY828">
        <v>3.8692458333333337</v>
      </c>
      <c r="GZ828">
        <v>0.08</v>
      </c>
      <c r="HA828">
        <v>111.1275</v>
      </c>
      <c r="HB828">
        <v>4.3015104520587065E-2</v>
      </c>
      <c r="HC828" s="10">
        <f t="shared" si="685"/>
        <v>4.7801610276115394</v>
      </c>
      <c r="HD828">
        <v>74.87</v>
      </c>
      <c r="HE828">
        <v>26.43</v>
      </c>
      <c r="HF828">
        <v>124573714</v>
      </c>
      <c r="HG828">
        <v>61423666.666666664</v>
      </c>
      <c r="HH828">
        <v>188.77310833333334</v>
      </c>
      <c r="HI828">
        <v>29.108333333333334</v>
      </c>
      <c r="HJ828">
        <v>116.4575</v>
      </c>
      <c r="HK828">
        <v>1.611743742885912E-2</v>
      </c>
      <c r="HL828" s="10">
        <f t="shared" si="686"/>
        <v>1.876996469371361</v>
      </c>
      <c r="HM828">
        <v>29.9</v>
      </c>
      <c r="HN828">
        <v>20.52</v>
      </c>
      <c r="HO828">
        <v>17421284</v>
      </c>
      <c r="HP828">
        <v>16723382.5</v>
      </c>
      <c r="HQ828">
        <v>85.564149999999998</v>
      </c>
      <c r="HR828">
        <v>9.4249999999999989</v>
      </c>
      <c r="HS828">
        <v>138.8835</v>
      </c>
      <c r="HT828">
        <v>1.611743742885912E-2</v>
      </c>
      <c r="HU828" s="10">
        <f t="shared" si="687"/>
        <v>2.2384461211509556</v>
      </c>
      <c r="HV828">
        <v>157.41999999999999</v>
      </c>
      <c r="HW828">
        <v>5.79</v>
      </c>
      <c r="HX828">
        <v>4900844</v>
      </c>
      <c r="HY828">
        <v>7300633.333333333</v>
      </c>
      <c r="HZ828">
        <v>21.53916666666667</v>
      </c>
      <c r="IA828">
        <v>9.4249999999999989</v>
      </c>
      <c r="IB828">
        <v>151.44450000000001</v>
      </c>
      <c r="IC828">
        <v>5.7337849895029696E-3</v>
      </c>
      <c r="ID828" s="10">
        <f t="shared" si="688"/>
        <v>0.86835020084278247</v>
      </c>
      <c r="IE828">
        <v>38.409999999999997</v>
      </c>
      <c r="IF828">
        <v>14.65</v>
      </c>
      <c r="IG828">
        <v>5311751</v>
      </c>
      <c r="IH828">
        <v>6187134.166666667</v>
      </c>
      <c r="II828">
        <v>46.044924999999999</v>
      </c>
      <c r="IJ828">
        <v>12.161666666666667</v>
      </c>
      <c r="IK828">
        <v>110.33969999999999</v>
      </c>
      <c r="IL828">
        <v>2.0109500853141064E-2</v>
      </c>
      <c r="IM828" s="10">
        <f t="shared" si="703"/>
        <v>2.218876291285329</v>
      </c>
      <c r="IN828">
        <v>100.72</v>
      </c>
      <c r="IO828">
        <v>20.78</v>
      </c>
      <c r="IP828">
        <v>38241070</v>
      </c>
      <c r="IQ828">
        <v>32160800</v>
      </c>
      <c r="IR828">
        <v>101.84020833333334</v>
      </c>
      <c r="IS828">
        <v>14.119166666666667</v>
      </c>
      <c r="IT828">
        <v>130.71449999999999</v>
      </c>
      <c r="IU828">
        <v>5.8406740338575154E-3</v>
      </c>
      <c r="IV828" s="10">
        <f t="shared" si="689"/>
        <v>0.76346078599866818</v>
      </c>
      <c r="IW828">
        <v>8.02</v>
      </c>
      <c r="IX828">
        <v>22.24</v>
      </c>
      <c r="IY828">
        <v>10325353</v>
      </c>
      <c r="IZ828">
        <v>5604453.333333333</v>
      </c>
      <c r="JA828">
        <v>25.642225</v>
      </c>
      <c r="JB828">
        <v>4.8624999999999998</v>
      </c>
      <c r="JC828">
        <v>129.02670000000001</v>
      </c>
      <c r="JD828">
        <v>2.8456716060186503E-3</v>
      </c>
      <c r="JE828" s="10">
        <f t="shared" si="547"/>
        <v>0.36716761660828662</v>
      </c>
      <c r="JF828">
        <v>96.02</v>
      </c>
      <c r="JG828">
        <v>20.12</v>
      </c>
      <c r="JH828">
        <v>5443230</v>
      </c>
      <c r="JI828">
        <v>3885448.3333333335</v>
      </c>
      <c r="JJ828">
        <v>15.941304166666667</v>
      </c>
      <c r="JK828">
        <v>2.2216666666666667</v>
      </c>
      <c r="JL828">
        <v>118.4439</v>
      </c>
      <c r="JM828">
        <v>1.3147125371827998E-3</v>
      </c>
      <c r="JN828" s="10">
        <f t="shared" si="672"/>
        <v>0.15571968028282582</v>
      </c>
      <c r="JO828">
        <v>114.97</v>
      </c>
      <c r="JP828">
        <v>20.170000000000002</v>
      </c>
      <c r="JQ828">
        <v>2069484</v>
      </c>
      <c r="JR828">
        <v>1742526.5</v>
      </c>
      <c r="JS828">
        <v>6.8659125000000003</v>
      </c>
      <c r="JT828">
        <v>1.3433333333333335</v>
      </c>
      <c r="JU828">
        <v>113.57680000000001</v>
      </c>
      <c r="JV828">
        <v>3.6118522699280467E-2</v>
      </c>
      <c r="JW828" s="10">
        <f t="shared" si="690"/>
        <v>4.102226228911638</v>
      </c>
      <c r="JX828">
        <v>174.08</v>
      </c>
      <c r="JY828">
        <v>26.49</v>
      </c>
      <c r="JZ828">
        <v>51640894</v>
      </c>
      <c r="KA828">
        <v>59264316.666666664</v>
      </c>
      <c r="KB828">
        <v>291.92087499999997</v>
      </c>
      <c r="KC828">
        <v>49.408333333333331</v>
      </c>
      <c r="KD828">
        <v>91.608670000000004</v>
      </c>
      <c r="KE828">
        <v>3.1447834625069719E-2</v>
      </c>
      <c r="KF828" s="10">
        <f t="shared" si="691"/>
        <v>2.8808943043825859</v>
      </c>
      <c r="KG828">
        <v>18.04</v>
      </c>
      <c r="KH828">
        <v>22.7</v>
      </c>
      <c r="KI828">
        <v>47092817</v>
      </c>
      <c r="KJ828">
        <v>27203661.666666668</v>
      </c>
      <c r="KK828">
        <v>135.72261666666665</v>
      </c>
      <c r="KL828">
        <v>22.616666666666664</v>
      </c>
      <c r="KM828">
        <v>112.0493</v>
      </c>
      <c r="KN828">
        <v>8.8871800713181785E-3</v>
      </c>
      <c r="KO828" s="10">
        <f t="shared" si="692"/>
        <v>0.99580230596515196</v>
      </c>
      <c r="KP828">
        <v>45.31</v>
      </c>
      <c r="KQ828">
        <v>17.75</v>
      </c>
      <c r="KR828">
        <v>10175401</v>
      </c>
      <c r="KS828">
        <v>6178688.333333333</v>
      </c>
      <c r="KT828">
        <v>50.766241666666666</v>
      </c>
      <c r="KU828">
        <v>13.613333333333335</v>
      </c>
      <c r="KV828">
        <v>105.41840000000001</v>
      </c>
      <c r="KW828">
        <v>9.8912754729703588E-3</v>
      </c>
      <c r="KX828" s="10">
        <f t="shared" si="693"/>
        <v>1.0427224343197785</v>
      </c>
      <c r="KY828">
        <v>76.069999999999993</v>
      </c>
      <c r="KZ828">
        <v>16.989999999999998</v>
      </c>
      <c r="LA828">
        <v>8516339</v>
      </c>
      <c r="LB828">
        <v>3677083.3333333335</v>
      </c>
      <c r="LC828">
        <v>26.788160000000001</v>
      </c>
      <c r="LD828">
        <v>5.5241666666666669</v>
      </c>
      <c r="LE828">
        <v>117.2919</v>
      </c>
      <c r="LF828">
        <v>3.891621557907822E-2</v>
      </c>
      <c r="LG828" s="10">
        <f t="shared" si="694"/>
        <v>4.5645568660796849</v>
      </c>
      <c r="LH828">
        <v>18.37</v>
      </c>
      <c r="LI828">
        <v>23.23</v>
      </c>
      <c r="LJ828">
        <v>84415966</v>
      </c>
      <c r="LK828">
        <v>45969280</v>
      </c>
      <c r="LL828">
        <v>148.98940833333333</v>
      </c>
      <c r="LM828">
        <v>25.012499999999999</v>
      </c>
      <c r="LN828">
        <v>116.0167</v>
      </c>
      <c r="LO828">
        <v>5.1464473634542658E-2</v>
      </c>
      <c r="LP828" s="10">
        <f t="shared" si="695"/>
        <v>5.9707383983166453</v>
      </c>
      <c r="LQ828">
        <v>61.8</v>
      </c>
      <c r="LR828">
        <v>16.97</v>
      </c>
      <c r="LS828">
        <v>66752473</v>
      </c>
      <c r="LT828">
        <v>39559965</v>
      </c>
      <c r="LU828">
        <v>187.23345833333335</v>
      </c>
      <c r="LV828">
        <v>27.727500000000003</v>
      </c>
      <c r="LW828">
        <v>119.5296</v>
      </c>
      <c r="LX828">
        <v>0.33453846665633474</v>
      </c>
      <c r="LY828" s="10">
        <f t="shared" si="696"/>
        <v>39.987249104045027</v>
      </c>
      <c r="LZ828">
        <v>71.13</v>
      </c>
      <c r="MA828">
        <v>22.4</v>
      </c>
      <c r="MB828">
        <v>335056495</v>
      </c>
      <c r="MC828">
        <v>525456166.66666669</v>
      </c>
      <c r="MD828">
        <v>2230.7488333333336</v>
      </c>
      <c r="ME828">
        <v>350.12916666666666</v>
      </c>
      <c r="MF828" s="13">
        <f t="shared" si="552"/>
        <v>117.05722428755391</v>
      </c>
      <c r="MG828" s="13">
        <f t="shared" si="553"/>
        <v>1.2728809676316732E-3</v>
      </c>
      <c r="MH828" s="13">
        <f t="shared" si="630"/>
        <v>1.1219014729929699E-2</v>
      </c>
      <c r="MI828" s="12">
        <v>113.7427</v>
      </c>
      <c r="MJ828" s="12">
        <f t="shared" si="554"/>
        <v>2.3156760374350993E-2</v>
      </c>
      <c r="MK828" s="12">
        <f t="shared" si="555"/>
        <v>2.188387940671932E-2</v>
      </c>
      <c r="ML828" s="12">
        <f t="shared" si="631"/>
        <v>5.3195226676244767E-3</v>
      </c>
      <c r="MM828" s="14">
        <v>139.5745</v>
      </c>
      <c r="MN828" s="14">
        <f t="shared" si="556"/>
        <v>-3.051202180821555E-4</v>
      </c>
      <c r="MO828" s="14">
        <f t="shared" si="557"/>
        <v>1.5780011857138287E-3</v>
      </c>
      <c r="MP828" s="14">
        <f t="shared" si="632"/>
        <v>2.1584379788005759E-2</v>
      </c>
      <c r="MQ828" s="16">
        <v>99.721509999999995</v>
      </c>
      <c r="MR828" s="16">
        <f t="shared" si="558"/>
        <v>1.6807039722068762E-2</v>
      </c>
      <c r="MS828" s="16">
        <f t="shared" si="559"/>
        <v>1.5534158754437088E-2</v>
      </c>
      <c r="MT828" s="16">
        <f t="shared" si="633"/>
        <v>1.3070413351862542E-2</v>
      </c>
      <c r="MU828" s="13">
        <v>114.55070000000001</v>
      </c>
      <c r="MV828" s="13">
        <f t="shared" si="560"/>
        <v>1.0599095009850235E-2</v>
      </c>
      <c r="MW828" s="13">
        <f t="shared" si="561"/>
        <v>9.3262140422185613E-3</v>
      </c>
      <c r="MX828" s="13">
        <f t="shared" si="634"/>
        <v>1.8165622032934148E-2</v>
      </c>
      <c r="MY828" s="12">
        <v>143.38759999999999</v>
      </c>
      <c r="MZ828" s="12">
        <f t="shared" si="562"/>
        <v>-1.7188353565879111E-2</v>
      </c>
      <c r="NA828" s="12">
        <f t="shared" si="563"/>
        <v>1.8461234533510784E-2</v>
      </c>
      <c r="NB828" s="12">
        <f t="shared" si="635"/>
        <v>5.5387017774719549E-3</v>
      </c>
      <c r="NC828" s="14">
        <v>120.3993</v>
      </c>
      <c r="ND828" s="14">
        <f t="shared" si="564"/>
        <v>1.2532370439239937E-3</v>
      </c>
      <c r="NE828" s="14">
        <f t="shared" si="565"/>
        <v>1.9643923707679534E-5</v>
      </c>
      <c r="NF828" s="14">
        <f t="shared" si="636"/>
        <v>1.4281389978241132E-2</v>
      </c>
      <c r="NG828" s="16">
        <v>121.9191</v>
      </c>
      <c r="NH828" s="16">
        <f t="shared" si="566"/>
        <v>1.4193152315600033E-2</v>
      </c>
      <c r="NI828" s="16">
        <f t="shared" si="567"/>
        <v>121.91782711903237</v>
      </c>
      <c r="NJ828" s="16">
        <f t="shared" si="637"/>
        <v>1.6949809852700639</v>
      </c>
      <c r="NK828" s="13">
        <v>108.80629999999999</v>
      </c>
      <c r="NL828" s="13">
        <f t="shared" si="568"/>
        <v>1.3541358104042223E-2</v>
      </c>
      <c r="NM828" s="13">
        <f t="shared" si="569"/>
        <v>1.2268477136410549E-2</v>
      </c>
      <c r="NN828" s="13">
        <f t="shared" si="638"/>
        <v>4.3570275224443789E-3</v>
      </c>
      <c r="NO828" s="12">
        <v>115.3468</v>
      </c>
      <c r="NP828" s="12">
        <f t="shared" si="570"/>
        <v>2.1503081420526371E-2</v>
      </c>
      <c r="NQ828" s="12">
        <f t="shared" si="571"/>
        <v>2.0230200452894698E-2</v>
      </c>
      <c r="NR828" s="12">
        <f t="shared" si="639"/>
        <v>1.9167529283679485E-2</v>
      </c>
      <c r="NS828" s="14">
        <v>145.9195</v>
      </c>
      <c r="NT828" s="14">
        <f t="shared" si="572"/>
        <v>-1.022804991343218E-3</v>
      </c>
      <c r="NU828" s="14">
        <f t="shared" si="573"/>
        <v>2.2956859589748912E-3</v>
      </c>
      <c r="NV828" s="14">
        <f t="shared" si="640"/>
        <v>1.4525678293116351E-2</v>
      </c>
      <c r="NW828" s="16">
        <v>118.7141</v>
      </c>
      <c r="NX828" s="16">
        <f t="shared" si="574"/>
        <v>-5.3655287400139473E-3</v>
      </c>
      <c r="NY828" s="16">
        <f t="shared" si="575"/>
        <v>6.6384097076456205E-3</v>
      </c>
      <c r="NZ828" s="16">
        <f t="shared" si="641"/>
        <v>9.9070544968493657E-5</v>
      </c>
      <c r="OA828" s="13">
        <v>114.3751</v>
      </c>
      <c r="OB828" s="13">
        <f t="shared" si="576"/>
        <v>-2.0164703131243522E-3</v>
      </c>
      <c r="OC828" s="13">
        <f t="shared" si="577"/>
        <v>3.2893512807560255E-3</v>
      </c>
      <c r="OD828" s="13">
        <f t="shared" si="642"/>
        <v>7.0376097433881846E-3</v>
      </c>
      <c r="OE828" s="15">
        <v>109.9421</v>
      </c>
      <c r="OF828" s="15">
        <f t="shared" si="578"/>
        <v>-7.3629258849956525E-3</v>
      </c>
      <c r="OG828" s="15">
        <f t="shared" si="579"/>
        <v>8.6358068526273257E-3</v>
      </c>
      <c r="OH828" s="15">
        <f t="shared" si="643"/>
        <v>4.0611805001822265E-3</v>
      </c>
      <c r="OI828" s="14">
        <v>101.9924</v>
      </c>
      <c r="OJ828" s="14">
        <f t="shared" si="580"/>
        <v>-2.0094366179591594E-2</v>
      </c>
      <c r="OK828" s="14">
        <f t="shared" si="581"/>
        <v>2.1367247147223267E-2</v>
      </c>
      <c r="OL828" s="14">
        <f t="shared" si="644"/>
        <v>2.161780852890427E-3</v>
      </c>
      <c r="OM828" s="16">
        <v>168.95410000000001</v>
      </c>
      <c r="ON828" s="16">
        <f t="shared" si="582"/>
        <v>-1.3706203079940527E-2</v>
      </c>
      <c r="OO828" s="16">
        <f t="shared" si="583"/>
        <v>1.49790840475722E-2</v>
      </c>
      <c r="OP828" s="16">
        <f t="shared" si="645"/>
        <v>3.618742910809325E-3</v>
      </c>
      <c r="OQ828" s="13">
        <v>113.3004</v>
      </c>
      <c r="OR828" s="13">
        <f t="shared" si="584"/>
        <v>-3.5505693731149646E-2</v>
      </c>
      <c r="OS828" s="13">
        <f t="shared" si="585"/>
        <v>3.6778574698781319E-2</v>
      </c>
      <c r="OT828" s="13">
        <f t="shared" si="646"/>
        <v>3.1415021875217608E-2</v>
      </c>
      <c r="OU828" s="16">
        <v>112.03100000000001</v>
      </c>
      <c r="OV828" s="16">
        <f t="shared" si="586"/>
        <v>-1.9800672125682706E-2</v>
      </c>
      <c r="OW828" s="16">
        <f t="shared" si="587"/>
        <v>2.1073553093314379E-2</v>
      </c>
      <c r="OX828" s="16">
        <f t="shared" si="647"/>
        <v>1.5942134250747086E-3</v>
      </c>
      <c r="OY828" s="14">
        <v>88.223060000000004</v>
      </c>
      <c r="OZ828" s="14">
        <f t="shared" si="588"/>
        <v>-1.3375409576639186E-3</v>
      </c>
      <c r="PA828" s="14">
        <f t="shared" si="589"/>
        <v>2.6104219252955918E-3</v>
      </c>
      <c r="PB828" s="14">
        <f t="shared" si="648"/>
        <v>3.4674477175205998E-2</v>
      </c>
      <c r="PC828" s="15">
        <v>105.9577</v>
      </c>
      <c r="PD828" s="15">
        <f t="shared" si="590"/>
        <v>-1.5764428739692971E-3</v>
      </c>
      <c r="PE828" s="15">
        <f t="shared" si="591"/>
        <v>2.8493238416009703E-3</v>
      </c>
      <c r="PF828" s="15">
        <f t="shared" si="649"/>
        <v>3.8657149437830829E-2</v>
      </c>
      <c r="PG828" s="14">
        <v>111.4653</v>
      </c>
      <c r="PH828" s="14">
        <f t="shared" si="592"/>
        <v>-1.8905373671369241E-2</v>
      </c>
      <c r="PI828" s="14">
        <f t="shared" si="593"/>
        <v>2.0178254639000914E-2</v>
      </c>
      <c r="PJ828" s="14">
        <f t="shared" si="650"/>
        <v>1.8688483156688251E-2</v>
      </c>
      <c r="PK828" s="16">
        <v>215.7893</v>
      </c>
      <c r="PL828" s="16">
        <f t="shared" si="594"/>
        <v>-1.8423440737447061E-2</v>
      </c>
      <c r="PM828" s="16">
        <f t="shared" si="595"/>
        <v>1.9696321705078734E-2</v>
      </c>
      <c r="PN828" s="16">
        <f t="shared" si="651"/>
        <v>1.1748556380725805E-2</v>
      </c>
      <c r="PO828" s="13">
        <v>146.47030000000001</v>
      </c>
      <c r="PP828" s="13">
        <f t="shared" si="596"/>
        <v>6.5995462299572871E-4</v>
      </c>
      <c r="PQ828" s="13">
        <f t="shared" si="597"/>
        <v>6.1292634463594453E-4</v>
      </c>
      <c r="PR828" s="13">
        <f t="shared" si="652"/>
        <v>1.3166840103529975E-2</v>
      </c>
      <c r="PS828" s="14">
        <v>100.3218</v>
      </c>
      <c r="PT828" s="14">
        <f t="shared" si="598"/>
        <v>-3.0228450955012587E-2</v>
      </c>
      <c r="PU828" s="14">
        <f t="shared" si="599"/>
        <v>3.150133192264426E-2</v>
      </c>
      <c r="PV828" s="14">
        <f t="shared" si="653"/>
        <v>2.1792964150204264E-2</v>
      </c>
      <c r="PW828" s="15">
        <v>111.1275</v>
      </c>
      <c r="PX828" s="15">
        <f t="shared" si="600"/>
        <v>5.1523243226875959E-2</v>
      </c>
      <c r="PY828" s="15">
        <f t="shared" si="601"/>
        <v>5.0250362259244286E-2</v>
      </c>
      <c r="PZ828" s="15">
        <f t="shared" si="654"/>
        <v>3.3519445768133704E-2</v>
      </c>
      <c r="QA828" s="14">
        <v>116.4575</v>
      </c>
      <c r="QB828" s="14">
        <f t="shared" si="602"/>
        <v>6.6654334476652366E-3</v>
      </c>
      <c r="QC828" s="14">
        <f t="shared" si="603"/>
        <v>5.3925524800335634E-3</v>
      </c>
      <c r="QD828" s="14">
        <f t="shared" si="655"/>
        <v>1.9832644749687711E-3</v>
      </c>
      <c r="QE828" s="16">
        <v>138.8835</v>
      </c>
      <c r="QF828" s="16">
        <f t="shared" si="604"/>
        <v>6.0391250114089079E-3</v>
      </c>
      <c r="QG828" s="16">
        <f t="shared" si="605"/>
        <v>4.7662440437772347E-3</v>
      </c>
      <c r="QH828" s="16">
        <f t="shared" si="656"/>
        <v>3.7049418765260245E-2</v>
      </c>
      <c r="QI828" s="13">
        <v>151.44450000000001</v>
      </c>
      <c r="QJ828" s="13">
        <f t="shared" si="606"/>
        <v>-3.8793877434236679E-3</v>
      </c>
      <c r="QK828" s="13">
        <f t="shared" si="607"/>
        <v>5.1522687110553411E-3</v>
      </c>
      <c r="QL828" s="13">
        <f t="shared" si="657"/>
        <v>1.6335479267115538E-2</v>
      </c>
      <c r="QM828" s="15">
        <v>110.33969999999999</v>
      </c>
      <c r="QN828" s="15">
        <f t="shared" si="608"/>
        <v>-8.8104530184629493E-4</v>
      </c>
      <c r="QO828" s="15">
        <f t="shared" si="609"/>
        <v>2.1539262694779682E-3</v>
      </c>
      <c r="QP828" s="15">
        <f t="shared" si="658"/>
        <v>1.4836999306939158E-2</v>
      </c>
      <c r="QQ828" s="14">
        <v>130.71449999999999</v>
      </c>
      <c r="QR828" s="14">
        <f t="shared" si="610"/>
        <v>1.1394137659690884E-2</v>
      </c>
      <c r="QS828" s="14">
        <f t="shared" si="611"/>
        <v>1.0121256692059211E-2</v>
      </c>
      <c r="QT828" s="14">
        <f t="shared" si="659"/>
        <v>1.5413668667787372E-2</v>
      </c>
      <c r="QU828" s="16">
        <v>129.02670000000001</v>
      </c>
      <c r="QV828" s="16">
        <f t="shared" si="612"/>
        <v>1.9246340359411418E-2</v>
      </c>
      <c r="QW828" s="16">
        <f t="shared" si="613"/>
        <v>1.7973459391779745E-2</v>
      </c>
      <c r="QX828" s="16">
        <f t="shared" si="660"/>
        <v>1.5552990034555236E-2</v>
      </c>
      <c r="QY828" s="14">
        <v>118.4439</v>
      </c>
      <c r="QZ828" s="14">
        <f t="shared" si="614"/>
        <v>-8.4476739805614542E-3</v>
      </c>
      <c r="RA828" s="14">
        <f t="shared" si="615"/>
        <v>9.7205549481931275E-3</v>
      </c>
      <c r="RB828" s="14">
        <f t="shared" si="661"/>
        <v>1.4333593674298206E-2</v>
      </c>
      <c r="RC828" s="15">
        <v>113.57680000000001</v>
      </c>
      <c r="RD828" s="15">
        <f t="shared" si="616"/>
        <v>-4.8573699919497448E-2</v>
      </c>
      <c r="RE828" s="15">
        <f t="shared" si="617"/>
        <v>4.9846580887129122E-2</v>
      </c>
      <c r="RF828" s="15">
        <f t="shared" si="662"/>
        <v>3.4234845380663015E-2</v>
      </c>
      <c r="RG828" s="14">
        <v>91.608670000000004</v>
      </c>
      <c r="RH828" s="14">
        <f t="shared" si="618"/>
        <v>2.0954501843255535E-3</v>
      </c>
      <c r="RI828" s="14">
        <f t="shared" si="619"/>
        <v>8.2256921669388028E-4</v>
      </c>
      <c r="RJ828" s="14">
        <f t="shared" si="663"/>
        <v>1.6067908240163242E-2</v>
      </c>
      <c r="RK828" s="16">
        <v>112.0493</v>
      </c>
      <c r="RL828" s="16">
        <f t="shared" si="620"/>
        <v>7.8469538186438648E-3</v>
      </c>
      <c r="RM828" s="16">
        <f t="shared" si="621"/>
        <v>6.5740728510121915E-3</v>
      </c>
      <c r="RN828" s="16">
        <f t="shared" si="664"/>
        <v>2.3416454136213627E-3</v>
      </c>
      <c r="RO828" s="13">
        <v>105.41840000000001</v>
      </c>
      <c r="RP828" s="13">
        <f t="shared" si="622"/>
        <v>3.196375639725435E-2</v>
      </c>
      <c r="RQ828" s="13">
        <f t="shared" si="623"/>
        <v>3.0690875429622677E-2</v>
      </c>
      <c r="RR828" s="13">
        <f t="shared" si="665"/>
        <v>1.2183893539140511E-2</v>
      </c>
      <c r="RS828" s="15">
        <v>117.2919</v>
      </c>
      <c r="RT828" s="15">
        <f t="shared" si="624"/>
        <v>-1.2336956979378089E-2</v>
      </c>
      <c r="RU828" s="15">
        <f t="shared" si="625"/>
        <v>1.3609837947009762E-2</v>
      </c>
      <c r="RV828" s="15">
        <f t="shared" si="666"/>
        <v>4.2341013223220481E-2</v>
      </c>
      <c r="RW828" s="14">
        <v>116.0167</v>
      </c>
      <c r="RX828" s="14">
        <f t="shared" si="626"/>
        <v>-7.665429001332269E-4</v>
      </c>
      <c r="RY828" s="14">
        <f t="shared" si="627"/>
        <v>2.0394238677649001E-3</v>
      </c>
      <c r="RZ828" s="14">
        <f t="shared" si="667"/>
        <v>4.045040204993855E-3</v>
      </c>
      <c r="SA828" s="16">
        <v>119.5296</v>
      </c>
      <c r="SB828" s="16">
        <f t="shared" si="628"/>
        <v>7.8389610783820007E-3</v>
      </c>
      <c r="SC828" s="16">
        <f t="shared" si="629"/>
        <v>6.5660801107503275E-3</v>
      </c>
      <c r="SD828" s="16">
        <f t="shared" si="668"/>
        <v>5.8854740321788723E-3</v>
      </c>
    </row>
    <row r="829" spans="1:498" x14ac:dyDescent="0.35">
      <c r="A829" s="2">
        <v>43313</v>
      </c>
      <c r="B829">
        <v>114.5102</v>
      </c>
      <c r="C829">
        <v>2.0444096906820745E-2</v>
      </c>
      <c r="D829" s="10">
        <f t="shared" si="673"/>
        <v>2.3410576256194249</v>
      </c>
      <c r="E829">
        <v>17.38</v>
      </c>
      <c r="F829">
        <v>15.8</v>
      </c>
      <c r="G829">
        <v>25119700</v>
      </c>
      <c r="H829">
        <v>55193875</v>
      </c>
      <c r="I829">
        <v>135.41560000000001</v>
      </c>
      <c r="J829">
        <v>21.885833333333334</v>
      </c>
      <c r="K829">
        <v>140.0488</v>
      </c>
      <c r="L829">
        <v>8.1444644703300706E-3</v>
      </c>
      <c r="M829" s="10">
        <f t="shared" si="674"/>
        <v>1.140622475712362</v>
      </c>
      <c r="N829">
        <v>58.04</v>
      </c>
      <c r="O829">
        <v>1.08</v>
      </c>
      <c r="P829">
        <v>8012929</v>
      </c>
      <c r="Q829">
        <v>6388638.333333333</v>
      </c>
      <c r="R829">
        <v>32.930893333333337</v>
      </c>
      <c r="S829">
        <v>4.97</v>
      </c>
      <c r="T829">
        <v>99.328130000000002</v>
      </c>
      <c r="U829">
        <v>9.744944205614111E-3</v>
      </c>
      <c r="V829" s="10">
        <f t="shared" si="675"/>
        <v>0.9679470848979852</v>
      </c>
      <c r="W829">
        <v>70.7</v>
      </c>
      <c r="X829">
        <v>19.93</v>
      </c>
      <c r="Y829">
        <v>11428609</v>
      </c>
      <c r="Z829">
        <v>10327474.166666666</v>
      </c>
      <c r="AA829">
        <v>59.518783333333339</v>
      </c>
      <c r="AB829">
        <v>6.1566666666666663</v>
      </c>
      <c r="AC829">
        <v>113.92789999999999</v>
      </c>
      <c r="AD829">
        <v>3.0268716185069818E-2</v>
      </c>
      <c r="AE829" s="10">
        <f t="shared" si="676"/>
        <v>3.4484512706610158</v>
      </c>
      <c r="AF829">
        <v>60.54</v>
      </c>
      <c r="AG829">
        <v>11.5</v>
      </c>
      <c r="AH829">
        <v>37294997</v>
      </c>
      <c r="AI829">
        <v>69113237.5</v>
      </c>
      <c r="AJ829">
        <v>340.84735000000001</v>
      </c>
      <c r="AK829">
        <v>55.125833333333333</v>
      </c>
      <c r="AL829">
        <v>141.81010000000001</v>
      </c>
      <c r="AM829">
        <v>7.8230066540081467E-3</v>
      </c>
      <c r="AN829" s="10">
        <f t="shared" si="677"/>
        <v>1.1093813559055608</v>
      </c>
      <c r="AO829">
        <v>70.790000000000006</v>
      </c>
      <c r="AP829">
        <v>5.92</v>
      </c>
      <c r="AQ829">
        <v>18893186</v>
      </c>
      <c r="AR829">
        <v>10265432.5</v>
      </c>
      <c r="AS829">
        <v>39.023137499999997</v>
      </c>
      <c r="AT829">
        <v>6.3949999999999996</v>
      </c>
      <c r="AU829">
        <v>119.1747</v>
      </c>
      <c r="AV829">
        <v>1.1860760407108858E-2</v>
      </c>
      <c r="AW829" s="10">
        <f t="shared" si="698"/>
        <v>1.4135025632890761</v>
      </c>
      <c r="AX829">
        <v>220.95</v>
      </c>
      <c r="AY829">
        <v>24.75</v>
      </c>
      <c r="AZ829">
        <v>49024463</v>
      </c>
      <c r="BA829">
        <v>24638338.333333332</v>
      </c>
      <c r="BB829">
        <v>46.534896666666668</v>
      </c>
      <c r="BC829">
        <v>6.5174999999999992</v>
      </c>
      <c r="BD829">
        <v>118.83969999999999</v>
      </c>
      <c r="BE829">
        <v>1.7243549467574764E-3</v>
      </c>
      <c r="BF829" s="10">
        <f t="shared" si="669"/>
        <v>0.20492182456617447</v>
      </c>
      <c r="BG829">
        <v>341.07</v>
      </c>
      <c r="BH829">
        <v>24.39</v>
      </c>
      <c r="BI829">
        <v>4957814</v>
      </c>
      <c r="BJ829">
        <v>1421703.1666666667</v>
      </c>
      <c r="BK829">
        <v>5.3779483333333333</v>
      </c>
      <c r="BL829">
        <v>0.95333333333333325</v>
      </c>
      <c r="BM829">
        <v>107.913</v>
      </c>
      <c r="BN829">
        <v>7.0837295480130069E-3</v>
      </c>
      <c r="BO829" s="10">
        <f t="shared" si="548"/>
        <v>0.76442650671472756</v>
      </c>
      <c r="BP829">
        <v>49.65</v>
      </c>
      <c r="BQ829">
        <v>20.47</v>
      </c>
      <c r="BR829">
        <v>10548935</v>
      </c>
      <c r="BS829">
        <v>9647950</v>
      </c>
      <c r="BT829">
        <f t="shared" si="702"/>
        <v>40.752019166666663</v>
      </c>
      <c r="BU829">
        <v>7.2366666666666672</v>
      </c>
      <c r="BV829">
        <v>116.5175</v>
      </c>
      <c r="BW829">
        <v>5.4304157505630102E-3</v>
      </c>
      <c r="BX829" s="10">
        <f t="shared" si="699"/>
        <v>0.63273846721622551</v>
      </c>
      <c r="BY829">
        <v>81.260000000000005</v>
      </c>
      <c r="BZ829">
        <v>17.829999999999998</v>
      </c>
      <c r="CA829">
        <v>5793825</v>
      </c>
      <c r="CB829">
        <v>4389704.333333333</v>
      </c>
      <c r="CC829">
        <v>40.752019166666663</v>
      </c>
      <c r="CD829">
        <v>2.5175000000000001</v>
      </c>
      <c r="CE829">
        <v>143.1601</v>
      </c>
      <c r="CF829">
        <v>7.7152795363662067E-4</v>
      </c>
      <c r="CG829" s="10">
        <f t="shared" si="701"/>
        <v>0.11045201899541397</v>
      </c>
      <c r="CH829">
        <v>81.709999999999994</v>
      </c>
      <c r="CI829">
        <v>18.489999999999998</v>
      </c>
      <c r="CJ829">
        <v>1321971</v>
      </c>
      <c r="CK829">
        <v>1955541.8333333333</v>
      </c>
      <c r="CL829">
        <v>6.4899166666666668</v>
      </c>
      <c r="CM829">
        <v>1.0308333333333333</v>
      </c>
      <c r="CN829">
        <v>119.4714</v>
      </c>
      <c r="CO829">
        <v>4.421570216712814E-3</v>
      </c>
      <c r="CP829" s="10">
        <f t="shared" si="678"/>
        <v>0.5282511839889833</v>
      </c>
      <c r="CQ829">
        <v>74.64</v>
      </c>
      <c r="CR829">
        <v>15.3</v>
      </c>
      <c r="CS829">
        <v>5515732</v>
      </c>
      <c r="CT829">
        <v>7470362.5</v>
      </c>
      <c r="CU829">
        <v>27.820080833333336</v>
      </c>
      <c r="CV829">
        <v>5.8525</v>
      </c>
      <c r="CW829">
        <v>115.151</v>
      </c>
      <c r="CX829">
        <v>5.0697837169728609E-2</v>
      </c>
      <c r="CY829" s="10">
        <f t="shared" si="679"/>
        <v>5.837906647931419</v>
      </c>
      <c r="CZ829">
        <v>47.46</v>
      </c>
      <c r="DA829">
        <v>21.21</v>
      </c>
      <c r="DB829">
        <v>65519539</v>
      </c>
      <c r="DC829">
        <v>32942455.833333332</v>
      </c>
      <c r="DD829">
        <v>232.41300000000001</v>
      </c>
      <c r="DE829">
        <v>47.994166666666665</v>
      </c>
      <c r="DF829">
        <v>109.6395</v>
      </c>
      <c r="DG829">
        <v>7.3907911111052285E-2</v>
      </c>
      <c r="DH829" s="10">
        <f t="shared" si="680"/>
        <v>8.1032264202602171</v>
      </c>
      <c r="DI829">
        <v>50.66</v>
      </c>
      <c r="DJ829">
        <v>20.3</v>
      </c>
      <c r="DK829">
        <v>83368506</v>
      </c>
      <c r="DL829">
        <v>70434675</v>
      </c>
      <c r="DM829">
        <v>315.64019999999999</v>
      </c>
      <c r="DN829">
        <v>52.69</v>
      </c>
      <c r="DO829">
        <v>99.352239999999995</v>
      </c>
      <c r="DP829">
        <v>5.2183477430034625E-3</v>
      </c>
      <c r="DQ829" s="10">
        <f t="shared" si="681"/>
        <v>0.51845453736633829</v>
      </c>
      <c r="DR829">
        <v>23.64</v>
      </c>
      <c r="DS829">
        <v>24.87</v>
      </c>
      <c r="DT829">
        <v>10730845</v>
      </c>
      <c r="DU829">
        <v>7260044.166666667</v>
      </c>
      <c r="DV829">
        <v>27.005483333333334</v>
      </c>
      <c r="DW829">
        <v>4.3841666666666663</v>
      </c>
      <c r="DX829">
        <v>173.94390000000001</v>
      </c>
      <c r="DY829">
        <v>5.0751985894191389E-3</v>
      </c>
      <c r="DZ829" s="10">
        <f t="shared" si="700"/>
        <v>0.88279983591806377</v>
      </c>
      <c r="EA829">
        <v>39.83</v>
      </c>
      <c r="EB829">
        <v>24.15</v>
      </c>
      <c r="EC829">
        <v>9774395</v>
      </c>
      <c r="ED829">
        <v>5051080.333333333</v>
      </c>
      <c r="EE829">
        <v>22.600215000000002</v>
      </c>
      <c r="EF829">
        <v>2.6708333333333329</v>
      </c>
      <c r="EG829">
        <v>112.55110000000001</v>
      </c>
      <c r="EH829">
        <v>3.3436123072359765E-4</v>
      </c>
      <c r="EI829" s="10">
        <f t="shared" si="670"/>
        <v>3.7632724315294713E-2</v>
      </c>
      <c r="EJ829">
        <v>90.75</v>
      </c>
      <c r="EK829">
        <v>7.81</v>
      </c>
      <c r="EL829">
        <v>352861</v>
      </c>
      <c r="EM829">
        <v>417663</v>
      </c>
      <c r="EN829">
        <v>5.5382133333333341</v>
      </c>
      <c r="EO829">
        <v>1.6408333333333334</v>
      </c>
      <c r="EP829">
        <v>108.7024</v>
      </c>
      <c r="EQ829">
        <v>6.8008623868428932E-3</v>
      </c>
      <c r="ER829" s="10">
        <f t="shared" si="682"/>
        <v>0.73927006351955094</v>
      </c>
      <c r="ES829">
        <v>81.88</v>
      </c>
      <c r="ET829">
        <v>14.79</v>
      </c>
      <c r="EU829">
        <v>4872557</v>
      </c>
      <c r="EV829">
        <v>5317635</v>
      </c>
      <c r="EW829">
        <v>15.5395275</v>
      </c>
      <c r="EX829">
        <v>2.5749999999999997</v>
      </c>
      <c r="EY829">
        <v>90.973209999999995</v>
      </c>
      <c r="EZ829">
        <v>5.9682320209108828E-3</v>
      </c>
      <c r="FA829" s="10">
        <f t="shared" si="671"/>
        <v>0.54294922496705011</v>
      </c>
      <c r="FB829">
        <v>0</v>
      </c>
      <c r="FC829">
        <v>27</v>
      </c>
      <c r="FD829">
        <v>8510068</v>
      </c>
      <c r="FE829">
        <v>6346139.166666667</v>
      </c>
      <c r="FF829">
        <v>24.350972500000001</v>
      </c>
      <c r="FG829">
        <v>5.7275</v>
      </c>
      <c r="FH829">
        <v>102.86709999999999</v>
      </c>
      <c r="FI829">
        <v>4.2386431832166518E-2</v>
      </c>
      <c r="FJ829" s="10">
        <f t="shared" si="683"/>
        <v>4.3601693219226565</v>
      </c>
      <c r="FK829">
        <v>58.69</v>
      </c>
      <c r="FL829">
        <v>23.69</v>
      </c>
      <c r="FM829">
        <v>60277496</v>
      </c>
      <c r="FN829">
        <v>33665635</v>
      </c>
      <c r="FO829">
        <v>154.47000833333334</v>
      </c>
      <c r="FP829">
        <v>23.838333333333335</v>
      </c>
      <c r="FQ829">
        <v>110.94119999999999</v>
      </c>
      <c r="FR829">
        <v>8.8362248702117938E-2</v>
      </c>
      <c r="FS829" s="10">
        <f t="shared" si="684"/>
        <v>9.8030139057114063</v>
      </c>
      <c r="FT829">
        <v>182.78</v>
      </c>
      <c r="FU829">
        <v>24.43</v>
      </c>
      <c r="FV829">
        <v>126913433</v>
      </c>
      <c r="FW829">
        <v>98792600</v>
      </c>
      <c r="FX829">
        <v>443.04633333333328</v>
      </c>
      <c r="FY829">
        <v>87.765000000000001</v>
      </c>
      <c r="FZ829">
        <v>209.44370000000001</v>
      </c>
      <c r="GA829">
        <v>9.6625045130395958E-4</v>
      </c>
      <c r="GB829" s="10">
        <f t="shared" si="550"/>
        <v>0.20237506964777113</v>
      </c>
      <c r="GC829">
        <v>76.239999999999995</v>
      </c>
      <c r="GD829">
        <v>18.78</v>
      </c>
      <c r="GE829">
        <v>1927586</v>
      </c>
      <c r="GF829">
        <v>1317380.9166666667</v>
      </c>
      <c r="GG829">
        <v>3.6303736666666668</v>
      </c>
      <c r="GH829">
        <v>0.55999999999999994</v>
      </c>
      <c r="GI829">
        <v>145.8681</v>
      </c>
      <c r="GJ829">
        <v>1.6568485554406703E-3</v>
      </c>
      <c r="GK829" s="10">
        <f t="shared" si="551"/>
        <v>0.24168135076987524</v>
      </c>
      <c r="GL829">
        <v>64.48</v>
      </c>
      <c r="GM829">
        <v>19.36</v>
      </c>
      <c r="GN829">
        <v>2802484</v>
      </c>
      <c r="GO829">
        <v>2148314</v>
      </c>
      <c r="GP829">
        <v>5.914120333333333</v>
      </c>
      <c r="GQ829">
        <v>0.24333333333333332</v>
      </c>
      <c r="GR829">
        <v>103.58</v>
      </c>
      <c r="GS829">
        <v>1.1579996661880622E-3</v>
      </c>
      <c r="GT829" s="10">
        <f t="shared" si="546"/>
        <v>0.11994560542375948</v>
      </c>
      <c r="GU829">
        <v>66.87</v>
      </c>
      <c r="GV829">
        <v>19.72</v>
      </c>
      <c r="GW829">
        <v>608108</v>
      </c>
      <c r="GX829">
        <v>876404.33333333337</v>
      </c>
      <c r="GY829">
        <v>3.8692458333333337</v>
      </c>
      <c r="GZ829">
        <v>0.08</v>
      </c>
      <c r="HA829">
        <v>112.3811</v>
      </c>
      <c r="HB829">
        <v>4.3015104520587065E-2</v>
      </c>
      <c r="HC829" s="10">
        <f t="shared" si="685"/>
        <v>4.8340847626385468</v>
      </c>
      <c r="HD829">
        <v>125.02</v>
      </c>
      <c r="HE829">
        <v>25.82</v>
      </c>
      <c r="HF829">
        <v>124573714</v>
      </c>
      <c r="HG829">
        <v>61423666.666666664</v>
      </c>
      <c r="HH829">
        <v>188.77310833333334</v>
      </c>
      <c r="HI829">
        <v>29.108333333333334</v>
      </c>
      <c r="HJ829">
        <v>116.4294</v>
      </c>
      <c r="HK829">
        <v>1.611743742885912E-2</v>
      </c>
      <c r="HL829" s="10">
        <f t="shared" si="686"/>
        <v>1.87654356937961</v>
      </c>
      <c r="HM829">
        <v>65.48</v>
      </c>
      <c r="HN829">
        <v>19.350000000000001</v>
      </c>
      <c r="HO829">
        <v>17421284</v>
      </c>
      <c r="HP829">
        <v>16723382.5</v>
      </c>
      <c r="HQ829">
        <v>85.564149999999998</v>
      </c>
      <c r="HR829">
        <v>9.4249999999999989</v>
      </c>
      <c r="HS829">
        <v>140.0309</v>
      </c>
      <c r="HT829">
        <v>1.611743742885912E-2</v>
      </c>
      <c r="HU829" s="10">
        <f t="shared" si="687"/>
        <v>2.2569392688568288</v>
      </c>
      <c r="HV829">
        <v>140.97999999999999</v>
      </c>
      <c r="HW829">
        <v>6.67</v>
      </c>
      <c r="HX829">
        <v>4900844</v>
      </c>
      <c r="HY829">
        <v>7300633.333333333</v>
      </c>
      <c r="HZ829">
        <v>21.53916666666667</v>
      </c>
      <c r="IA829">
        <v>9.4249999999999989</v>
      </c>
      <c r="IB829">
        <v>154.10839999999999</v>
      </c>
      <c r="IC829">
        <v>5.7337849895029696E-3</v>
      </c>
      <c r="ID829" s="10">
        <f t="shared" si="688"/>
        <v>0.88362443067631935</v>
      </c>
      <c r="IE829">
        <v>122.23</v>
      </c>
      <c r="IF829">
        <v>11.46</v>
      </c>
      <c r="IG829">
        <v>5311751</v>
      </c>
      <c r="IH829">
        <v>6187134.166666667</v>
      </c>
      <c r="II829">
        <v>46.044924999999999</v>
      </c>
      <c r="IJ829">
        <v>12.161666666666667</v>
      </c>
      <c r="IK829">
        <v>114.7771</v>
      </c>
      <c r="IL829">
        <v>2.0109500853141064E-2</v>
      </c>
      <c r="IM829" s="10">
        <f t="shared" si="703"/>
        <v>2.3081101903710572</v>
      </c>
      <c r="IN829">
        <v>40.159999999999997</v>
      </c>
      <c r="IO829">
        <v>20.98</v>
      </c>
      <c r="IP829">
        <v>38241070</v>
      </c>
      <c r="IQ829">
        <v>32160800</v>
      </c>
      <c r="IR829">
        <v>101.84020833333334</v>
      </c>
      <c r="IS829">
        <v>14.119166666666667</v>
      </c>
      <c r="IT829">
        <v>130.10599999999999</v>
      </c>
      <c r="IU829">
        <v>5.8406740338575154E-3</v>
      </c>
      <c r="IV829" s="10">
        <f t="shared" si="689"/>
        <v>0.75990673584906587</v>
      </c>
      <c r="IW829">
        <v>2.39</v>
      </c>
      <c r="IX829">
        <v>24.34</v>
      </c>
      <c r="IY829">
        <v>10325353</v>
      </c>
      <c r="IZ829">
        <v>5604453.333333333</v>
      </c>
      <c r="JA829">
        <v>25.642225</v>
      </c>
      <c r="JB829">
        <v>4.8624999999999998</v>
      </c>
      <c r="JC829">
        <v>130.19479999999999</v>
      </c>
      <c r="JD829">
        <v>2.8456716060186503E-3</v>
      </c>
      <c r="JE829" s="10">
        <f t="shared" si="547"/>
        <v>0.37049164561127695</v>
      </c>
      <c r="JF829">
        <v>57.3</v>
      </c>
      <c r="JG829">
        <v>21.25</v>
      </c>
      <c r="JH829">
        <v>5443230</v>
      </c>
      <c r="JI829">
        <v>3885448.3333333335</v>
      </c>
      <c r="JJ829">
        <v>15.941304166666667</v>
      </c>
      <c r="JK829">
        <v>2.2216666666666667</v>
      </c>
      <c r="JL829">
        <v>117.40389999999999</v>
      </c>
      <c r="JM829">
        <v>1.3147125371827998E-3</v>
      </c>
      <c r="JN829" s="10">
        <f t="shared" si="672"/>
        <v>0.15435237924415571</v>
      </c>
      <c r="JO829">
        <v>139.24</v>
      </c>
      <c r="JP829">
        <v>21.4</v>
      </c>
      <c r="JQ829">
        <v>2069484</v>
      </c>
      <c r="JR829">
        <v>1742526.5</v>
      </c>
      <c r="JS829">
        <v>6.8659125000000003</v>
      </c>
      <c r="JT829">
        <v>1.3433333333333335</v>
      </c>
      <c r="JU829">
        <v>113.50020000000001</v>
      </c>
      <c r="JV829">
        <v>3.6118522699280467E-2</v>
      </c>
      <c r="JW829" s="10">
        <f t="shared" si="690"/>
        <v>4.099459550072873</v>
      </c>
      <c r="JX829">
        <v>241.31</v>
      </c>
      <c r="JY829">
        <v>26.58</v>
      </c>
      <c r="JZ829">
        <v>51640894</v>
      </c>
      <c r="KA829">
        <v>59264316.666666664</v>
      </c>
      <c r="KB829">
        <v>291.92087499999997</v>
      </c>
      <c r="KC829">
        <v>49.408333333333331</v>
      </c>
      <c r="KD829">
        <v>89.791049999999998</v>
      </c>
      <c r="KE829">
        <v>3.1447834625069719E-2</v>
      </c>
      <c r="KF829" s="10">
        <f t="shared" si="691"/>
        <v>2.8237340912113664</v>
      </c>
      <c r="KG829">
        <v>16.98</v>
      </c>
      <c r="KH829">
        <v>24.28</v>
      </c>
      <c r="KI829">
        <v>47092817</v>
      </c>
      <c r="KJ829">
        <v>27203661.666666668</v>
      </c>
      <c r="KK829">
        <v>135.72261666666665</v>
      </c>
      <c r="KL829">
        <v>22.616666666666664</v>
      </c>
      <c r="KM829">
        <v>116.2855</v>
      </c>
      <c r="KN829">
        <v>8.8871800713181785E-3</v>
      </c>
      <c r="KO829" s="10">
        <f t="shared" si="692"/>
        <v>1.0334501781832701</v>
      </c>
      <c r="KP829">
        <v>78.349999999999994</v>
      </c>
      <c r="KQ829">
        <v>14.12</v>
      </c>
      <c r="KR829">
        <v>10175401</v>
      </c>
      <c r="KS829">
        <v>6178688.333333333</v>
      </c>
      <c r="KT829">
        <v>50.766241666666666</v>
      </c>
      <c r="KU829">
        <v>13.613333333333335</v>
      </c>
      <c r="KV829">
        <v>107.5232</v>
      </c>
      <c r="KW829">
        <v>9.8912754729703588E-3</v>
      </c>
      <c r="KX829" s="10">
        <f t="shared" si="693"/>
        <v>1.0635415909352866</v>
      </c>
      <c r="KY829">
        <v>119.32</v>
      </c>
      <c r="KZ829">
        <v>16.77</v>
      </c>
      <c r="LA829">
        <v>8516339</v>
      </c>
      <c r="LB829">
        <v>3677083.3333333335</v>
      </c>
      <c r="LC829">
        <v>26.788160000000001</v>
      </c>
      <c r="LD829">
        <v>5.5241666666666669</v>
      </c>
      <c r="LE829">
        <v>115.0261</v>
      </c>
      <c r="LF829">
        <v>3.891621557907822E-2</v>
      </c>
      <c r="LG829" s="10">
        <f t="shared" si="694"/>
        <v>4.4763805048206091</v>
      </c>
      <c r="LH829">
        <v>15.35</v>
      </c>
      <c r="LI829">
        <v>23.35</v>
      </c>
      <c r="LJ829">
        <v>84415966</v>
      </c>
      <c r="LK829">
        <v>45969280</v>
      </c>
      <c r="LL829">
        <v>148.98940833333333</v>
      </c>
      <c r="LM829">
        <v>25.012499999999999</v>
      </c>
      <c r="LN829">
        <v>115.30889999999999</v>
      </c>
      <c r="LO829">
        <v>5.1464473634542658E-2</v>
      </c>
      <c r="LP829" s="10">
        <f t="shared" si="695"/>
        <v>5.9343118438781159</v>
      </c>
      <c r="LQ829">
        <v>82.69</v>
      </c>
      <c r="LR829">
        <v>15.37</v>
      </c>
      <c r="LS829">
        <v>66752473</v>
      </c>
      <c r="LT829">
        <v>39559965</v>
      </c>
      <c r="LU829">
        <v>187.23345833333335</v>
      </c>
      <c r="LV829">
        <v>27.727500000000003</v>
      </c>
      <c r="LW829">
        <v>121.28149999999999</v>
      </c>
      <c r="LX829">
        <v>0.33453846665633474</v>
      </c>
      <c r="LY829" s="10">
        <f t="shared" si="696"/>
        <v>40.57332704378026</v>
      </c>
      <c r="LZ829">
        <v>77.430000000000007</v>
      </c>
      <c r="MA829">
        <v>21.04</v>
      </c>
      <c r="MB829">
        <v>335056495</v>
      </c>
      <c r="MC829">
        <v>525456166.66666669</v>
      </c>
      <c r="MD829">
        <v>2230.7488333333336</v>
      </c>
      <c r="ME829">
        <v>350.12916666666666</v>
      </c>
      <c r="MF829" s="13">
        <f t="shared" si="552"/>
        <v>117.49943487082899</v>
      </c>
      <c r="MG829" s="13">
        <f t="shared" si="553"/>
        <v>3.7777299604233594E-3</v>
      </c>
      <c r="MH829" s="13">
        <f t="shared" si="630"/>
        <v>2.5048489927916862E-3</v>
      </c>
      <c r="MI829" s="12">
        <v>114.5102</v>
      </c>
      <c r="MJ829" s="12">
        <f t="shared" si="554"/>
        <v>6.7476857855492955E-3</v>
      </c>
      <c r="MK829" s="12">
        <f t="shared" si="555"/>
        <v>2.9699558251259361E-3</v>
      </c>
      <c r="ML829" s="12">
        <f t="shared" si="631"/>
        <v>1.8913923581593384E-2</v>
      </c>
      <c r="MM829" s="14">
        <v>140.0488</v>
      </c>
      <c r="MN829" s="14">
        <f t="shared" si="556"/>
        <v>3.3981851985855904E-3</v>
      </c>
      <c r="MO829" s="14">
        <f t="shared" si="557"/>
        <v>3.7954476183776897E-4</v>
      </c>
      <c r="MP829" s="14">
        <f t="shared" si="632"/>
        <v>1.1984564238760598E-3</v>
      </c>
      <c r="MQ829" s="16">
        <v>99.328130000000002</v>
      </c>
      <c r="MR829" s="16">
        <f t="shared" si="558"/>
        <v>-3.9447858340692088E-3</v>
      </c>
      <c r="MS829" s="16">
        <f t="shared" si="559"/>
        <v>7.7225157944925682E-3</v>
      </c>
      <c r="MT829" s="16">
        <f t="shared" si="633"/>
        <v>7.8116429599445203E-3</v>
      </c>
      <c r="MU829" s="13">
        <v>113.92789999999999</v>
      </c>
      <c r="MV829" s="13">
        <f t="shared" si="560"/>
        <v>-5.4368938819231438E-3</v>
      </c>
      <c r="MW829" s="13">
        <f t="shared" si="561"/>
        <v>9.2146238423465032E-3</v>
      </c>
      <c r="MX829" s="13">
        <f t="shared" si="634"/>
        <v>1.1159019987205809E-4</v>
      </c>
      <c r="MY829" s="12">
        <v>141.81010000000001</v>
      </c>
      <c r="MZ829" s="12">
        <f t="shared" si="562"/>
        <v>-1.1001648678128251E-2</v>
      </c>
      <c r="NA829" s="12">
        <f t="shared" si="563"/>
        <v>1.477937863855161E-2</v>
      </c>
      <c r="NB829" s="12">
        <f t="shared" si="635"/>
        <v>3.681855894959174E-3</v>
      </c>
      <c r="NC829" s="14">
        <v>119.1747</v>
      </c>
      <c r="ND829" s="14">
        <f t="shared" si="564"/>
        <v>-1.0171155480139804E-2</v>
      </c>
      <c r="NE829" s="14">
        <f t="shared" si="565"/>
        <v>1.3948885440563163E-2</v>
      </c>
      <c r="NF829" s="14">
        <f t="shared" si="636"/>
        <v>1.3929241516855484E-2</v>
      </c>
      <c r="NG829" s="16">
        <v>118.83969999999999</v>
      </c>
      <c r="NH829" s="16">
        <f t="shared" si="566"/>
        <v>-2.5257732381554709E-2</v>
      </c>
      <c r="NI829" s="16">
        <f t="shared" si="567"/>
        <v>118.83592227003957</v>
      </c>
      <c r="NJ829" s="16">
        <f t="shared" si="637"/>
        <v>3.0819048489927923</v>
      </c>
      <c r="NK829" s="13">
        <v>107.913</v>
      </c>
      <c r="NL829" s="13">
        <f t="shared" si="568"/>
        <v>-8.2100025458083925E-3</v>
      </c>
      <c r="NM829" s="13">
        <f t="shared" si="569"/>
        <v>1.1987732506231752E-2</v>
      </c>
      <c r="NN829" s="13">
        <f t="shared" si="638"/>
        <v>2.8074463017879747E-4</v>
      </c>
      <c r="NO829" s="12">
        <v>116.5175</v>
      </c>
      <c r="NP829" s="12">
        <f t="shared" si="570"/>
        <v>1.0149392961052994E-2</v>
      </c>
      <c r="NQ829" s="12">
        <f t="shared" si="571"/>
        <v>6.3716630006296349E-3</v>
      </c>
      <c r="NR829" s="12">
        <f t="shared" si="639"/>
        <v>1.3858537452265063E-2</v>
      </c>
      <c r="NS829" s="14">
        <v>143.1601</v>
      </c>
      <c r="NT829" s="14">
        <f t="shared" si="572"/>
        <v>-1.8910426639345612E-2</v>
      </c>
      <c r="NU829" s="14">
        <f t="shared" si="573"/>
        <v>2.2688156599768972E-2</v>
      </c>
      <c r="NV829" s="14">
        <f t="shared" si="640"/>
        <v>2.039247064079408E-2</v>
      </c>
      <c r="NW829" s="16">
        <v>119.4714</v>
      </c>
      <c r="NX829" s="16">
        <f t="shared" si="574"/>
        <v>6.3791916882662836E-3</v>
      </c>
      <c r="NY829" s="16">
        <f t="shared" si="575"/>
        <v>2.6014617278429242E-3</v>
      </c>
      <c r="NZ829" s="16">
        <f t="shared" si="641"/>
        <v>4.0369479798026964E-3</v>
      </c>
      <c r="OA829" s="13">
        <v>115.151</v>
      </c>
      <c r="OB829" s="13">
        <f t="shared" si="576"/>
        <v>6.7838192054039403E-3</v>
      </c>
      <c r="OC829" s="13">
        <f t="shared" si="577"/>
        <v>3.0060892449805809E-3</v>
      </c>
      <c r="OD829" s="13">
        <f t="shared" si="642"/>
        <v>2.8326203577544451E-4</v>
      </c>
      <c r="OE829" s="15">
        <v>109.6395</v>
      </c>
      <c r="OF829" s="15">
        <f t="shared" si="578"/>
        <v>-2.7523578319861297E-3</v>
      </c>
      <c r="OG829" s="15">
        <f t="shared" si="579"/>
        <v>6.5300877924094891E-3</v>
      </c>
      <c r="OH829" s="15">
        <f t="shared" si="643"/>
        <v>2.1057190602178366E-3</v>
      </c>
      <c r="OI829" s="14">
        <v>99.352239999999995</v>
      </c>
      <c r="OJ829" s="14">
        <f t="shared" si="580"/>
        <v>-2.5885850318259074E-2</v>
      </c>
      <c r="OK829" s="14">
        <f t="shared" si="581"/>
        <v>2.9663580278682433E-2</v>
      </c>
      <c r="OL829" s="14">
        <f t="shared" si="644"/>
        <v>8.296333131459166E-3</v>
      </c>
      <c r="OM829" s="16">
        <v>173.94390000000001</v>
      </c>
      <c r="ON829" s="16">
        <f t="shared" si="582"/>
        <v>2.9533465006176263E-2</v>
      </c>
      <c r="OO829" s="16">
        <f t="shared" si="583"/>
        <v>2.5755735045752903E-2</v>
      </c>
      <c r="OP829" s="16">
        <f t="shared" si="645"/>
        <v>1.0776650998180703E-2</v>
      </c>
      <c r="OQ829" s="13">
        <v>112.55110000000001</v>
      </c>
      <c r="OR829" s="13">
        <f t="shared" si="584"/>
        <v>-6.6133923622511137E-3</v>
      </c>
      <c r="OS829" s="13">
        <f t="shared" si="585"/>
        <v>1.0391122322674473E-2</v>
      </c>
      <c r="OT829" s="13">
        <f t="shared" si="646"/>
        <v>2.6387452376106846E-2</v>
      </c>
      <c r="OU829" s="16">
        <v>108.7024</v>
      </c>
      <c r="OV829" s="16">
        <f t="shared" si="586"/>
        <v>-2.9711419160768027E-2</v>
      </c>
      <c r="OW829" s="16">
        <f t="shared" si="587"/>
        <v>3.3489149121191386E-2</v>
      </c>
      <c r="OX829" s="16">
        <f t="shared" si="647"/>
        <v>1.2415596027877007E-2</v>
      </c>
      <c r="OY829" s="14">
        <v>90.973209999999995</v>
      </c>
      <c r="OZ829" s="14">
        <f t="shared" si="588"/>
        <v>3.1172688863886577E-2</v>
      </c>
      <c r="PA829" s="14">
        <f t="shared" si="589"/>
        <v>2.7394958903463218E-2</v>
      </c>
      <c r="PB829" s="14">
        <f t="shared" si="648"/>
        <v>2.4784536978167626E-2</v>
      </c>
      <c r="PC829" s="15">
        <v>102.86709999999999</v>
      </c>
      <c r="PD829" s="15">
        <f t="shared" si="590"/>
        <v>-2.9168243553795659E-2</v>
      </c>
      <c r="PE829" s="15">
        <f t="shared" si="591"/>
        <v>3.2945973514219018E-2</v>
      </c>
      <c r="PF829" s="15">
        <f t="shared" si="649"/>
        <v>3.0096649672618048E-2</v>
      </c>
      <c r="PG829" s="14">
        <v>110.94119999999999</v>
      </c>
      <c r="PH829" s="14">
        <f t="shared" si="592"/>
        <v>-4.7019117160228552E-3</v>
      </c>
      <c r="PI829" s="14">
        <f t="shared" si="593"/>
        <v>8.4796416764462146E-3</v>
      </c>
      <c r="PJ829" s="14">
        <f t="shared" si="650"/>
        <v>1.16986129625547E-2</v>
      </c>
      <c r="PK829" s="16">
        <v>209.44370000000001</v>
      </c>
      <c r="PL829" s="16">
        <f t="shared" si="594"/>
        <v>-2.9406462693006508E-2</v>
      </c>
      <c r="PM829" s="16">
        <f t="shared" si="595"/>
        <v>3.3184192653429867E-2</v>
      </c>
      <c r="PN829" s="16">
        <f t="shared" si="651"/>
        <v>1.3487870948351133E-2</v>
      </c>
      <c r="PO829" s="13">
        <v>145.8681</v>
      </c>
      <c r="PP829" s="13">
        <f t="shared" si="596"/>
        <v>-4.1114137132238771E-3</v>
      </c>
      <c r="PQ829" s="13">
        <f t="shared" si="597"/>
        <v>7.8891436736472365E-3</v>
      </c>
      <c r="PR829" s="13">
        <f t="shared" si="652"/>
        <v>7.2762173290112919E-3</v>
      </c>
      <c r="PS829" s="14">
        <v>103.58</v>
      </c>
      <c r="PT829" s="14">
        <f t="shared" si="598"/>
        <v>3.2477487445400799E-2</v>
      </c>
      <c r="PU829" s="14">
        <f t="shared" si="599"/>
        <v>2.869975748497744E-2</v>
      </c>
      <c r="PV829" s="14">
        <f t="shared" si="653"/>
        <v>2.8015744376668206E-3</v>
      </c>
      <c r="PW829" s="15">
        <v>112.3811</v>
      </c>
      <c r="PX829" s="15">
        <f t="shared" si="600"/>
        <v>1.1280736091426657E-2</v>
      </c>
      <c r="PY829" s="15">
        <f t="shared" si="601"/>
        <v>7.5030061310032981E-3</v>
      </c>
      <c r="PZ829" s="15">
        <f t="shared" si="654"/>
        <v>4.2747356128240988E-2</v>
      </c>
      <c r="QA829" s="14">
        <v>116.4294</v>
      </c>
      <c r="QB829" s="14">
        <f t="shared" si="602"/>
        <v>-2.412897408925474E-4</v>
      </c>
      <c r="QC829" s="14">
        <f t="shared" si="603"/>
        <v>4.0190197013159068E-3</v>
      </c>
      <c r="QD829" s="14">
        <f t="shared" si="655"/>
        <v>1.3735327787176566E-3</v>
      </c>
      <c r="QE829" s="16">
        <v>140.0309</v>
      </c>
      <c r="QF829" s="16">
        <f t="shared" si="604"/>
        <v>8.2616005501012779E-3</v>
      </c>
      <c r="QG829" s="16">
        <f t="shared" si="605"/>
        <v>4.4838705896779185E-3</v>
      </c>
      <c r="QH829" s="16">
        <f t="shared" si="656"/>
        <v>2.8237345409931613E-4</v>
      </c>
      <c r="QI829" s="13">
        <v>154.10839999999999</v>
      </c>
      <c r="QJ829" s="13">
        <f t="shared" si="606"/>
        <v>1.7589942190043173E-2</v>
      </c>
      <c r="QK829" s="13">
        <f t="shared" si="607"/>
        <v>1.3812212229619814E-2</v>
      </c>
      <c r="QL829" s="13">
        <f t="shared" si="657"/>
        <v>8.6599435185644724E-3</v>
      </c>
      <c r="QM829" s="15">
        <v>114.7771</v>
      </c>
      <c r="QN829" s="15">
        <f t="shared" si="608"/>
        <v>4.0215806278248056E-2</v>
      </c>
      <c r="QO829" s="15">
        <f t="shared" si="609"/>
        <v>3.6438076317824697E-2</v>
      </c>
      <c r="QP829" s="15">
        <f t="shared" si="658"/>
        <v>3.4284150048346729E-2</v>
      </c>
      <c r="QQ829" s="14">
        <v>130.10599999999999</v>
      </c>
      <c r="QR829" s="14">
        <f t="shared" si="610"/>
        <v>-4.6551836253819756E-3</v>
      </c>
      <c r="QS829" s="14">
        <f t="shared" si="611"/>
        <v>8.432913585805335E-3</v>
      </c>
      <c r="QT829" s="14">
        <f t="shared" si="659"/>
        <v>1.6883431062538756E-3</v>
      </c>
      <c r="QU829" s="16">
        <v>130.19479999999999</v>
      </c>
      <c r="QV829" s="16">
        <f t="shared" si="612"/>
        <v>9.0531649650806845E-3</v>
      </c>
      <c r="QW829" s="16">
        <f t="shared" si="613"/>
        <v>5.2754350046573251E-3</v>
      </c>
      <c r="QX829" s="16">
        <f t="shared" si="660"/>
        <v>1.269802438712242E-2</v>
      </c>
      <c r="QY829" s="14">
        <v>117.40389999999999</v>
      </c>
      <c r="QZ829" s="14">
        <f t="shared" si="614"/>
        <v>-8.7805281656548884E-3</v>
      </c>
      <c r="RA829" s="14">
        <f t="shared" si="615"/>
        <v>1.2558258126078248E-2</v>
      </c>
      <c r="RB829" s="14">
        <f t="shared" si="661"/>
        <v>2.8377031778851203E-3</v>
      </c>
      <c r="RC829" s="15">
        <v>113.50020000000001</v>
      </c>
      <c r="RD829" s="15">
        <f t="shared" si="616"/>
        <v>-6.7443351106910576E-4</v>
      </c>
      <c r="RE829" s="15">
        <f t="shared" si="617"/>
        <v>4.4521634714924652E-3</v>
      </c>
      <c r="RF829" s="15">
        <f t="shared" si="662"/>
        <v>4.5394417415636656E-2</v>
      </c>
      <c r="RG829" s="14">
        <v>89.791049999999998</v>
      </c>
      <c r="RH829" s="14">
        <f t="shared" si="618"/>
        <v>-1.9841135124000875E-2</v>
      </c>
      <c r="RI829" s="14">
        <f t="shared" si="619"/>
        <v>2.3618865084424234E-2</v>
      </c>
      <c r="RJ829" s="14">
        <f t="shared" si="663"/>
        <v>2.2796295867730354E-2</v>
      </c>
      <c r="RK829" s="16">
        <v>116.2855</v>
      </c>
      <c r="RL829" s="16">
        <f t="shared" si="620"/>
        <v>3.7806572642577807E-2</v>
      </c>
      <c r="RM829" s="16">
        <f t="shared" si="621"/>
        <v>3.4028842682154448E-2</v>
      </c>
      <c r="RN829" s="16">
        <f t="shared" si="664"/>
        <v>2.7454769831142256E-2</v>
      </c>
      <c r="RO829" s="13">
        <v>107.5232</v>
      </c>
      <c r="RP829" s="13">
        <f t="shared" si="622"/>
        <v>1.9966153916204377E-2</v>
      </c>
      <c r="RQ829" s="13">
        <f t="shared" si="623"/>
        <v>1.6188423955781017E-2</v>
      </c>
      <c r="RR829" s="13">
        <f t="shared" si="665"/>
        <v>1.450245147384166E-2</v>
      </c>
      <c r="RS829" s="15">
        <v>115.0261</v>
      </c>
      <c r="RT829" s="15">
        <f t="shared" si="624"/>
        <v>-1.931761698804435E-2</v>
      </c>
      <c r="RU829" s="15">
        <f t="shared" si="625"/>
        <v>2.309534694846771E-2</v>
      </c>
      <c r="RV829" s="15">
        <f t="shared" si="666"/>
        <v>9.485509001457948E-3</v>
      </c>
      <c r="RW829" s="14">
        <v>115.30889999999999</v>
      </c>
      <c r="RX829" s="14">
        <f t="shared" si="626"/>
        <v>-6.1008458265060517E-3</v>
      </c>
      <c r="RY829" s="14">
        <f t="shared" si="627"/>
        <v>9.8785757869294111E-3</v>
      </c>
      <c r="RZ829" s="14">
        <f t="shared" si="667"/>
        <v>7.8391519191645109E-3</v>
      </c>
      <c r="SA829" s="16">
        <v>121.28149999999999</v>
      </c>
      <c r="SB829" s="16">
        <f t="shared" si="628"/>
        <v>1.4656620619495131E-2</v>
      </c>
      <c r="SC829" s="16">
        <f t="shared" si="629"/>
        <v>1.0878890659071772E-2</v>
      </c>
      <c r="SD829" s="16">
        <f t="shared" si="668"/>
        <v>4.3128105483214441E-3</v>
      </c>
    </row>
    <row r="830" spans="1:498" x14ac:dyDescent="0.35">
      <c r="A830" s="2">
        <v>43344</v>
      </c>
      <c r="B830">
        <v>112.68680000000001</v>
      </c>
      <c r="C830">
        <v>2.0444096906820745E-2</v>
      </c>
      <c r="D830" s="10">
        <f t="shared" si="673"/>
        <v>2.303779859319528</v>
      </c>
      <c r="E830">
        <v>11.74</v>
      </c>
      <c r="F830">
        <v>19.579999999999998</v>
      </c>
      <c r="G830">
        <v>25119700</v>
      </c>
      <c r="H830">
        <v>55193875</v>
      </c>
      <c r="I830">
        <v>135.41560000000001</v>
      </c>
      <c r="J830">
        <v>21.885833333333334</v>
      </c>
      <c r="K830">
        <v>140.6242</v>
      </c>
      <c r="L830">
        <v>8.1444644703300706E-3</v>
      </c>
      <c r="M830" s="10">
        <f t="shared" si="674"/>
        <v>1.1453088005685899</v>
      </c>
      <c r="N830">
        <v>58.04</v>
      </c>
      <c r="O830">
        <v>1.08</v>
      </c>
      <c r="P830">
        <v>8012929</v>
      </c>
      <c r="Q830">
        <v>6388638.333333333</v>
      </c>
      <c r="R830">
        <v>32.930893333333337</v>
      </c>
      <c r="S830">
        <v>4.97</v>
      </c>
      <c r="T830">
        <v>95.823300000000003</v>
      </c>
      <c r="U830">
        <v>9.744944205614111E-3</v>
      </c>
      <c r="V830" s="10">
        <f t="shared" si="675"/>
        <v>0.93379271209782266</v>
      </c>
      <c r="W830">
        <v>55.28</v>
      </c>
      <c r="X830">
        <v>15.87</v>
      </c>
      <c r="Y830">
        <v>11428609</v>
      </c>
      <c r="Z830">
        <v>10327474.166666666</v>
      </c>
      <c r="AA830">
        <v>59.518783333333339</v>
      </c>
      <c r="AB830">
        <v>6.1566666666666663</v>
      </c>
      <c r="AC830">
        <v>112.5069</v>
      </c>
      <c r="AD830">
        <v>3.0268716185069818E-2</v>
      </c>
      <c r="AE830" s="10">
        <f t="shared" si="676"/>
        <v>3.4054394249620317</v>
      </c>
      <c r="AF830">
        <v>56.61</v>
      </c>
      <c r="AG830">
        <v>4.3099999999999996</v>
      </c>
      <c r="AH830">
        <v>37294997</v>
      </c>
      <c r="AI830">
        <v>69113237.5</v>
      </c>
      <c r="AJ830">
        <v>340.84735000000001</v>
      </c>
      <c r="AK830">
        <v>55.125833333333333</v>
      </c>
      <c r="AL830">
        <v>142.4297</v>
      </c>
      <c r="AM830">
        <v>7.8230066540081467E-3</v>
      </c>
      <c r="AN830" s="10">
        <f t="shared" si="677"/>
        <v>1.1142284908283842</v>
      </c>
      <c r="AO830">
        <v>95</v>
      </c>
      <c r="AP830">
        <v>8.3000000000000007</v>
      </c>
      <c r="AQ830">
        <v>18893186</v>
      </c>
      <c r="AR830">
        <v>10265432.5</v>
      </c>
      <c r="AS830">
        <v>39.023137499999997</v>
      </c>
      <c r="AT830">
        <v>6.3949999999999996</v>
      </c>
      <c r="AU830">
        <v>116.3596</v>
      </c>
      <c r="AV830">
        <v>1.1860760407108858E-2</v>
      </c>
      <c r="AW830" s="10">
        <f t="shared" si="698"/>
        <v>1.380113336667024</v>
      </c>
      <c r="AX830">
        <v>247.2</v>
      </c>
      <c r="AY830">
        <v>25.09</v>
      </c>
      <c r="AZ830">
        <v>49024463</v>
      </c>
      <c r="BA830">
        <v>24638338.333333332</v>
      </c>
      <c r="BB830">
        <v>46.534896666666668</v>
      </c>
      <c r="BC830">
        <v>6.5174999999999992</v>
      </c>
      <c r="BD830">
        <v>115.81440000000001</v>
      </c>
      <c r="BE830">
        <v>1.7243549467574764E-3</v>
      </c>
      <c r="BF830" s="10">
        <f t="shared" si="669"/>
        <v>0.19970513354574909</v>
      </c>
      <c r="BG830">
        <v>375.97</v>
      </c>
      <c r="BH830">
        <v>24.48</v>
      </c>
      <c r="BI830">
        <v>4957814</v>
      </c>
      <c r="BJ830">
        <v>1421703.1666666667</v>
      </c>
      <c r="BK830">
        <v>5.3779483333333333</v>
      </c>
      <c r="BL830">
        <v>0.95333333333333325</v>
      </c>
      <c r="BM830">
        <v>109.17619999999999</v>
      </c>
      <c r="BN830">
        <v>7.0837295480130069E-3</v>
      </c>
      <c r="BO830" s="10">
        <f t="shared" si="548"/>
        <v>0.77337467387977765</v>
      </c>
      <c r="BP830">
        <v>65.89</v>
      </c>
      <c r="BQ830">
        <v>15.21</v>
      </c>
      <c r="BR830">
        <v>10548935</v>
      </c>
      <c r="BS830">
        <v>9647950</v>
      </c>
      <c r="BT830">
        <f t="shared" si="702"/>
        <v>40.752019166666663</v>
      </c>
      <c r="BU830">
        <v>7.2366666666666672</v>
      </c>
      <c r="BV830">
        <v>114.1571</v>
      </c>
      <c r="BW830">
        <v>5.4304157505630102E-3</v>
      </c>
      <c r="BX830" s="10">
        <f t="shared" si="699"/>
        <v>0.61992051387859659</v>
      </c>
      <c r="BY830">
        <v>55.59</v>
      </c>
      <c r="BZ830">
        <v>14.66</v>
      </c>
      <c r="CA830">
        <v>5793825</v>
      </c>
      <c r="CB830">
        <v>4389704.333333333</v>
      </c>
      <c r="CC830">
        <v>40.752019166666663</v>
      </c>
      <c r="CD830">
        <v>2.5175000000000001</v>
      </c>
      <c r="CE830">
        <v>141.15260000000001</v>
      </c>
      <c r="CF830">
        <v>7.7152795363662067E-4</v>
      </c>
      <c r="CG830" s="10">
        <f t="shared" si="701"/>
        <v>0.10890317662848847</v>
      </c>
      <c r="CH830">
        <v>79.86</v>
      </c>
      <c r="CI830">
        <v>13.95</v>
      </c>
      <c r="CJ830">
        <v>1321971</v>
      </c>
      <c r="CK830">
        <v>1955541.8333333333</v>
      </c>
      <c r="CL830">
        <v>6.4899166666666668</v>
      </c>
      <c r="CM830">
        <v>1.0308333333333333</v>
      </c>
      <c r="CN830">
        <v>119.2837</v>
      </c>
      <c r="CO830">
        <v>4.421570216712814E-3</v>
      </c>
      <c r="CP830" s="10">
        <f t="shared" si="678"/>
        <v>0.52742125525930628</v>
      </c>
      <c r="CQ830">
        <v>65.92</v>
      </c>
      <c r="CR830">
        <v>10.119999999999999</v>
      </c>
      <c r="CS830">
        <v>5515732</v>
      </c>
      <c r="CT830">
        <v>7470362.5</v>
      </c>
      <c r="CU830">
        <v>27.820080833333336</v>
      </c>
      <c r="CV830">
        <v>5.8525</v>
      </c>
      <c r="CW830">
        <v>114.04040000000001</v>
      </c>
      <c r="CX830">
        <v>5.0697837169728609E-2</v>
      </c>
      <c r="CY830" s="10">
        <f t="shared" si="679"/>
        <v>5.7816016299707185</v>
      </c>
      <c r="CZ830">
        <v>29.93</v>
      </c>
      <c r="DA830">
        <v>17.809999999999999</v>
      </c>
      <c r="DB830">
        <v>65519539</v>
      </c>
      <c r="DC830">
        <v>32942455.833333332</v>
      </c>
      <c r="DD830">
        <v>232.41300000000001</v>
      </c>
      <c r="DE830">
        <v>47.994166666666665</v>
      </c>
      <c r="DF830">
        <v>107.3357</v>
      </c>
      <c r="DG830">
        <v>7.3907911111052285E-2</v>
      </c>
      <c r="DH830" s="10">
        <f t="shared" si="680"/>
        <v>7.9329573746425748</v>
      </c>
      <c r="DI830">
        <v>42.76</v>
      </c>
      <c r="DJ830">
        <v>15.8</v>
      </c>
      <c r="DK830">
        <v>83368506</v>
      </c>
      <c r="DL830">
        <v>70434675</v>
      </c>
      <c r="DM830">
        <v>315.64019999999999</v>
      </c>
      <c r="DN830">
        <v>52.69</v>
      </c>
      <c r="DO830">
        <v>93.816599999999994</v>
      </c>
      <c r="DP830">
        <v>5.2183477430034625E-3</v>
      </c>
      <c r="DQ830" s="10">
        <f t="shared" si="681"/>
        <v>0.48956764286625859</v>
      </c>
      <c r="DR830">
        <v>57.54</v>
      </c>
      <c r="DS830">
        <v>21.02</v>
      </c>
      <c r="DT830">
        <v>10730845</v>
      </c>
      <c r="DU830">
        <v>7260044.166666667</v>
      </c>
      <c r="DV830">
        <v>27.005483333333334</v>
      </c>
      <c r="DW830">
        <v>4.3841666666666663</v>
      </c>
      <c r="DX830">
        <v>173.39949999999999</v>
      </c>
      <c r="DY830">
        <v>5.0751985894191389E-3</v>
      </c>
      <c r="DZ830" s="10">
        <f t="shared" si="700"/>
        <v>0.88003689780598393</v>
      </c>
      <c r="EA830">
        <v>50.42</v>
      </c>
      <c r="EB830">
        <v>18.559999999999999</v>
      </c>
      <c r="EC830">
        <v>9774395</v>
      </c>
      <c r="ED830">
        <v>5051080.333333333</v>
      </c>
      <c r="EE830">
        <v>22.600215000000002</v>
      </c>
      <c r="EF830">
        <v>2.6708333333333329</v>
      </c>
      <c r="EG830">
        <v>111.12739999999999</v>
      </c>
      <c r="EH830">
        <v>3.3436123072359765E-4</v>
      </c>
      <c r="EI830" s="10">
        <f t="shared" si="670"/>
        <v>3.7156694231113521E-2</v>
      </c>
      <c r="EJ830">
        <v>109.58</v>
      </c>
      <c r="EK830">
        <v>4.63</v>
      </c>
      <c r="EL830">
        <v>352861</v>
      </c>
      <c r="EM830">
        <v>417663</v>
      </c>
      <c r="EN830">
        <v>5.5382133333333341</v>
      </c>
      <c r="EO830">
        <v>1.6408333333333334</v>
      </c>
      <c r="EP830">
        <v>107.17230000000001</v>
      </c>
      <c r="EQ830">
        <v>6.8008623868428932E-3</v>
      </c>
      <c r="ER830" s="10">
        <f t="shared" si="682"/>
        <v>0.72886406398144266</v>
      </c>
      <c r="ES830">
        <v>92.04</v>
      </c>
      <c r="ET830">
        <v>12.16</v>
      </c>
      <c r="EU830">
        <v>4872557</v>
      </c>
      <c r="EV830">
        <v>5317635</v>
      </c>
      <c r="EW830">
        <v>15.5395275</v>
      </c>
      <c r="EX830">
        <v>2.5749999999999997</v>
      </c>
      <c r="EY830">
        <v>93.446299999999994</v>
      </c>
      <c r="EZ830">
        <v>5.9682320209108828E-3</v>
      </c>
      <c r="FA830" s="10">
        <f t="shared" si="671"/>
        <v>0.5577091998956446</v>
      </c>
      <c r="FB830">
        <v>0.01</v>
      </c>
      <c r="FC830">
        <v>25.86</v>
      </c>
      <c r="FD830">
        <v>8510068</v>
      </c>
      <c r="FE830">
        <v>6346139.166666667</v>
      </c>
      <c r="FF830">
        <v>24.350972500000001</v>
      </c>
      <c r="FG830">
        <v>5.7275</v>
      </c>
      <c r="FH830">
        <v>102.8113</v>
      </c>
      <c r="FI830">
        <v>4.2386431832166518E-2</v>
      </c>
      <c r="FJ830" s="10">
        <f t="shared" si="683"/>
        <v>4.357804159026422</v>
      </c>
      <c r="FK830">
        <v>40.35</v>
      </c>
      <c r="FL830">
        <v>20.079999999999998</v>
      </c>
      <c r="FM830">
        <v>60277496</v>
      </c>
      <c r="FN830">
        <v>33665635</v>
      </c>
      <c r="FO830">
        <v>154.47000833333334</v>
      </c>
      <c r="FP830">
        <v>23.838333333333335</v>
      </c>
      <c r="FQ830">
        <v>112.7055</v>
      </c>
      <c r="FR830">
        <v>8.8362248702117938E-2</v>
      </c>
      <c r="FS830" s="10">
        <f t="shared" si="684"/>
        <v>9.9589114210965537</v>
      </c>
      <c r="FT830">
        <v>305.17</v>
      </c>
      <c r="FU830">
        <v>19.89</v>
      </c>
      <c r="FV830">
        <v>126913433</v>
      </c>
      <c r="FW830">
        <v>98792600</v>
      </c>
      <c r="FX830">
        <v>443.04633333333328</v>
      </c>
      <c r="FY830">
        <v>87.765000000000001</v>
      </c>
      <c r="FZ830">
        <v>204.0812</v>
      </c>
      <c r="GA830">
        <v>9.6625045130395958E-4</v>
      </c>
      <c r="GB830" s="10">
        <f t="shared" si="550"/>
        <v>0.19719355160265364</v>
      </c>
      <c r="GC830">
        <v>65.45</v>
      </c>
      <c r="GD830">
        <v>14.45</v>
      </c>
      <c r="GE830">
        <v>1927586</v>
      </c>
      <c r="GF830">
        <v>1317380.9166666667</v>
      </c>
      <c r="GG830">
        <v>3.6303736666666668</v>
      </c>
      <c r="GH830">
        <v>0.55999999999999994</v>
      </c>
      <c r="GI830">
        <v>141.98570000000001</v>
      </c>
      <c r="GJ830">
        <v>1.6568485554406703E-3</v>
      </c>
      <c r="GK830" s="10">
        <f t="shared" si="551"/>
        <v>0.23524880193823239</v>
      </c>
      <c r="GL830">
        <v>53.33</v>
      </c>
      <c r="GM830">
        <v>14.95</v>
      </c>
      <c r="GN830">
        <v>2802484</v>
      </c>
      <c r="GO830">
        <v>2148314</v>
      </c>
      <c r="GP830">
        <v>5.914120333333333</v>
      </c>
      <c r="GQ830">
        <v>0.24333333333333332</v>
      </c>
      <c r="GR830">
        <v>101.7561</v>
      </c>
      <c r="GS830">
        <v>1.1579996661880622E-3</v>
      </c>
      <c r="GT830" s="10">
        <f t="shared" si="546"/>
        <v>0.11783352983259908</v>
      </c>
      <c r="GU830">
        <v>59.68</v>
      </c>
      <c r="GV830">
        <v>15.51</v>
      </c>
      <c r="GW830">
        <v>608108</v>
      </c>
      <c r="GX830">
        <v>876404.33333333337</v>
      </c>
      <c r="GY830">
        <v>3.8692458333333337</v>
      </c>
      <c r="GZ830">
        <v>0.08</v>
      </c>
      <c r="HA830">
        <v>112.3451</v>
      </c>
      <c r="HB830">
        <v>4.3015104520587065E-2</v>
      </c>
      <c r="HC830" s="10">
        <f t="shared" si="685"/>
        <v>4.8325362188758056</v>
      </c>
      <c r="HD830">
        <v>161.66</v>
      </c>
      <c r="HE830">
        <v>24.57</v>
      </c>
      <c r="HF830">
        <v>124573714</v>
      </c>
      <c r="HG830">
        <v>61423666.666666664</v>
      </c>
      <c r="HH830">
        <v>188.77310833333334</v>
      </c>
      <c r="HI830">
        <v>29.108333333333334</v>
      </c>
      <c r="HJ830">
        <v>113.7713</v>
      </c>
      <c r="HK830">
        <v>1.611743742885912E-2</v>
      </c>
      <c r="HL830" s="10">
        <f t="shared" si="686"/>
        <v>1.8337018089499595</v>
      </c>
      <c r="HM830">
        <v>46.15</v>
      </c>
      <c r="HN830">
        <v>15.36</v>
      </c>
      <c r="HO830">
        <v>17421284</v>
      </c>
      <c r="HP830">
        <v>16723382.5</v>
      </c>
      <c r="HQ830">
        <v>85.564149999999998</v>
      </c>
      <c r="HR830">
        <v>9.4249999999999989</v>
      </c>
      <c r="HS830">
        <v>142.3493</v>
      </c>
      <c r="HT830">
        <v>1.611743742885912E-2</v>
      </c>
      <c r="HU830" s="10">
        <f t="shared" si="687"/>
        <v>2.2943059357918956</v>
      </c>
      <c r="HV830">
        <v>96.61</v>
      </c>
      <c r="HW830">
        <v>8.06</v>
      </c>
      <c r="HX830">
        <v>4900844</v>
      </c>
      <c r="HY830">
        <v>7300633.333333333</v>
      </c>
      <c r="HZ830">
        <v>21.53916666666667</v>
      </c>
      <c r="IA830">
        <v>9.4249999999999989</v>
      </c>
      <c r="IB830">
        <v>156.6832</v>
      </c>
      <c r="IC830">
        <v>5.7337849895029696E-3</v>
      </c>
      <c r="ID830" s="10">
        <f t="shared" si="688"/>
        <v>0.89838778026729171</v>
      </c>
      <c r="IE830">
        <v>167.04</v>
      </c>
      <c r="IF830">
        <v>7.82</v>
      </c>
      <c r="IG830">
        <v>5311751</v>
      </c>
      <c r="IH830">
        <v>6187134.166666667</v>
      </c>
      <c r="II830">
        <v>46.044924999999999</v>
      </c>
      <c r="IJ830">
        <v>12.161666666666667</v>
      </c>
      <c r="IK830">
        <v>112.0993</v>
      </c>
      <c r="IL830">
        <v>2.0109500853141064E-2</v>
      </c>
      <c r="IM830" s="10">
        <f t="shared" si="703"/>
        <v>2.2542609689865158</v>
      </c>
      <c r="IN830">
        <v>47.15</v>
      </c>
      <c r="IO830">
        <v>16.05</v>
      </c>
      <c r="IP830">
        <v>38241070</v>
      </c>
      <c r="IQ830">
        <v>32160800</v>
      </c>
      <c r="IR830">
        <v>101.84020833333334</v>
      </c>
      <c r="IS830">
        <v>14.119166666666667</v>
      </c>
      <c r="IT830">
        <v>125.58839999999999</v>
      </c>
      <c r="IU830">
        <v>5.8406740338575154E-3</v>
      </c>
      <c r="IV830" s="10">
        <f t="shared" si="689"/>
        <v>0.73352090683371118</v>
      </c>
      <c r="IW830">
        <v>22.75</v>
      </c>
      <c r="IX830">
        <v>22.64</v>
      </c>
      <c r="IY830">
        <v>10325353</v>
      </c>
      <c r="IZ830">
        <v>5604453.333333333</v>
      </c>
      <c r="JA830">
        <v>25.642225</v>
      </c>
      <c r="JB830">
        <v>4.8624999999999998</v>
      </c>
      <c r="JC830">
        <v>129.41229999999999</v>
      </c>
      <c r="JD830">
        <v>2.8456716060186503E-3</v>
      </c>
      <c r="JE830" s="10">
        <f t="shared" si="547"/>
        <v>0.36826490757956737</v>
      </c>
      <c r="JF830">
        <v>69.87</v>
      </c>
      <c r="JG830">
        <v>15.97</v>
      </c>
      <c r="JH830">
        <v>5443230</v>
      </c>
      <c r="JI830">
        <v>3885448.3333333335</v>
      </c>
      <c r="JJ830">
        <v>15.941304166666667</v>
      </c>
      <c r="JK830">
        <v>2.2216666666666667</v>
      </c>
      <c r="JL830">
        <v>114.47450000000001</v>
      </c>
      <c r="JM830">
        <v>1.3147125371827998E-3</v>
      </c>
      <c r="JN830" s="10">
        <f t="shared" si="672"/>
        <v>0.15050106033773242</v>
      </c>
      <c r="JO830">
        <v>124.19</v>
      </c>
      <c r="JP830">
        <v>16.579999999999998</v>
      </c>
      <c r="JQ830">
        <v>2069484</v>
      </c>
      <c r="JR830">
        <v>1742526.5</v>
      </c>
      <c r="JS830">
        <v>6.8659125000000003</v>
      </c>
      <c r="JT830">
        <v>1.3433333333333335</v>
      </c>
      <c r="JU830">
        <v>114.9615</v>
      </c>
      <c r="JV830">
        <v>3.6118522699280467E-2</v>
      </c>
      <c r="JW830" s="10">
        <f t="shared" si="690"/>
        <v>4.1522395472933313</v>
      </c>
      <c r="JX830">
        <v>158.99</v>
      </c>
      <c r="JY830">
        <v>20.11</v>
      </c>
      <c r="JZ830">
        <v>51640894</v>
      </c>
      <c r="KA830">
        <v>59264316.666666664</v>
      </c>
      <c r="KB830">
        <v>291.92087499999997</v>
      </c>
      <c r="KC830">
        <v>49.408333333333331</v>
      </c>
      <c r="KD830">
        <v>88.048389999999998</v>
      </c>
      <c r="KE830">
        <v>3.1447834625069719E-2</v>
      </c>
      <c r="KF830" s="10">
        <f t="shared" si="691"/>
        <v>2.7689312077236425</v>
      </c>
      <c r="KG830">
        <v>32.729999999999997</v>
      </c>
      <c r="KH830">
        <v>21.34</v>
      </c>
      <c r="KI830">
        <v>47092817</v>
      </c>
      <c r="KJ830">
        <v>27203661.666666668</v>
      </c>
      <c r="KK830">
        <v>135.72261666666665</v>
      </c>
      <c r="KL830">
        <v>22.616666666666664</v>
      </c>
      <c r="KM830">
        <v>117.068</v>
      </c>
      <c r="KN830">
        <v>8.8871800713181785E-3</v>
      </c>
      <c r="KO830" s="10">
        <f t="shared" si="692"/>
        <v>1.0404043965890766</v>
      </c>
      <c r="KP830">
        <v>66.7</v>
      </c>
      <c r="KQ830">
        <v>9.91</v>
      </c>
      <c r="KR830">
        <v>10175401</v>
      </c>
      <c r="KS830">
        <v>6178688.333333333</v>
      </c>
      <c r="KT830">
        <v>50.766241666666666</v>
      </c>
      <c r="KU830">
        <v>13.613333333333335</v>
      </c>
      <c r="KV830">
        <v>106.1789</v>
      </c>
      <c r="KW830">
        <v>9.8912754729703588E-3</v>
      </c>
      <c r="KX830" s="10">
        <f t="shared" si="693"/>
        <v>1.0502447493169724</v>
      </c>
      <c r="KY830">
        <v>68.33</v>
      </c>
      <c r="KZ830">
        <v>13.12</v>
      </c>
      <c r="LA830">
        <v>8516339</v>
      </c>
      <c r="LB830">
        <v>3677083.3333333335</v>
      </c>
      <c r="LC830">
        <v>26.788160000000001</v>
      </c>
      <c r="LD830">
        <v>5.5241666666666669</v>
      </c>
      <c r="LE830">
        <v>118.3492</v>
      </c>
      <c r="LF830">
        <v>3.891621557907822E-2</v>
      </c>
      <c r="LG830" s="10">
        <f t="shared" si="694"/>
        <v>4.6057029808114436</v>
      </c>
      <c r="LH830">
        <v>18.010000000000002</v>
      </c>
      <c r="LI830">
        <v>19.760000000000002</v>
      </c>
      <c r="LJ830">
        <v>84415966</v>
      </c>
      <c r="LK830">
        <v>45969280</v>
      </c>
      <c r="LL830">
        <v>148.98940833333333</v>
      </c>
      <c r="LM830">
        <v>25.012499999999999</v>
      </c>
      <c r="LN830">
        <v>111.9961</v>
      </c>
      <c r="LO830">
        <v>5.1464473634542658E-2</v>
      </c>
      <c r="LP830" s="10">
        <f t="shared" si="695"/>
        <v>5.7638203356216033</v>
      </c>
      <c r="LQ830">
        <v>94.73</v>
      </c>
      <c r="LR830">
        <v>12.49</v>
      </c>
      <c r="LS830">
        <v>66752473</v>
      </c>
      <c r="LT830">
        <v>39559965</v>
      </c>
      <c r="LU830">
        <v>187.23345833333335</v>
      </c>
      <c r="LV830">
        <v>27.727500000000003</v>
      </c>
      <c r="LW830">
        <v>122.2612</v>
      </c>
      <c r="LX830">
        <v>0.33453846665633474</v>
      </c>
      <c r="LY830" s="10">
        <f t="shared" si="696"/>
        <v>40.901074379563475</v>
      </c>
      <c r="LZ830">
        <v>80.180000000000007</v>
      </c>
      <c r="MA830">
        <v>17.600000000000001</v>
      </c>
      <c r="MB830">
        <v>335056495</v>
      </c>
      <c r="MC830">
        <v>525456166.66666669</v>
      </c>
      <c r="MD830">
        <v>2230.7488333333336</v>
      </c>
      <c r="ME830">
        <v>350.12916666666666</v>
      </c>
      <c r="MF830" s="13">
        <f t="shared" si="552"/>
        <v>117.43476952906752</v>
      </c>
      <c r="MG830" s="13">
        <f t="shared" si="553"/>
        <v>-5.5034598108971711E-4</v>
      </c>
      <c r="MH830" s="13">
        <f t="shared" si="630"/>
        <v>4.3280759415130765E-3</v>
      </c>
      <c r="MI830" s="12">
        <v>112.68680000000001</v>
      </c>
      <c r="MJ830" s="12">
        <f t="shared" si="554"/>
        <v>-1.5923472319496312E-2</v>
      </c>
      <c r="MK830" s="12">
        <f t="shared" si="555"/>
        <v>1.5373126338406595E-2</v>
      </c>
      <c r="ML830" s="12">
        <f t="shared" si="631"/>
        <v>1.2403170513280659E-2</v>
      </c>
      <c r="MM830" s="14">
        <v>140.6242</v>
      </c>
      <c r="MN830" s="14">
        <f t="shared" si="556"/>
        <v>4.108567870628077E-3</v>
      </c>
      <c r="MO830" s="14">
        <f t="shared" si="557"/>
        <v>4.6589138517177942E-3</v>
      </c>
      <c r="MP830" s="14">
        <f t="shared" si="632"/>
        <v>4.2793690898800252E-3</v>
      </c>
      <c r="MQ830" s="16">
        <v>95.823300000000003</v>
      </c>
      <c r="MR830" s="16">
        <f t="shared" si="558"/>
        <v>-3.5285371827698753E-2</v>
      </c>
      <c r="MS830" s="16">
        <f t="shared" si="559"/>
        <v>3.4735025846609036E-2</v>
      </c>
      <c r="MT830" s="16">
        <f t="shared" si="633"/>
        <v>2.7012510052116467E-2</v>
      </c>
      <c r="MU830" s="13">
        <v>112.5069</v>
      </c>
      <c r="MV830" s="13">
        <f t="shared" si="560"/>
        <v>-1.2472800780142457E-2</v>
      </c>
      <c r="MW830" s="13">
        <f t="shared" si="561"/>
        <v>1.192245479905274E-2</v>
      </c>
      <c r="MX830" s="13">
        <f t="shared" si="634"/>
        <v>2.7078309567062364E-3</v>
      </c>
      <c r="MY830" s="12">
        <v>142.4297</v>
      </c>
      <c r="MZ830" s="12">
        <f t="shared" si="562"/>
        <v>4.3692233486893883E-3</v>
      </c>
      <c r="NA830" s="12">
        <f t="shared" si="563"/>
        <v>4.9195693297791054E-3</v>
      </c>
      <c r="NB830" s="12">
        <f t="shared" si="635"/>
        <v>9.8598093087725047E-3</v>
      </c>
      <c r="NC830" s="14">
        <v>116.3596</v>
      </c>
      <c r="ND830" s="14">
        <f t="shared" si="564"/>
        <v>-2.3621624388397877E-2</v>
      </c>
      <c r="NE830" s="14">
        <f t="shared" si="565"/>
        <v>2.307127840730816E-2</v>
      </c>
      <c r="NF830" s="14">
        <f t="shared" si="636"/>
        <v>9.1223929667449966E-3</v>
      </c>
      <c r="NG830" s="16">
        <v>115.81440000000001</v>
      </c>
      <c r="NH830" s="16">
        <f t="shared" si="566"/>
        <v>-2.5456981126677269E-2</v>
      </c>
      <c r="NI830" s="16">
        <f t="shared" si="567"/>
        <v>115.8149503459811</v>
      </c>
      <c r="NJ830" s="16">
        <f t="shared" si="637"/>
        <v>3.0209719240584718</v>
      </c>
      <c r="NK830" s="13">
        <v>109.17619999999999</v>
      </c>
      <c r="NL830" s="13">
        <f t="shared" si="568"/>
        <v>1.1705725908834008E-2</v>
      </c>
      <c r="NM830" s="13">
        <f t="shared" si="569"/>
        <v>1.2256071889923725E-2</v>
      </c>
      <c r="NN830" s="13">
        <f t="shared" si="638"/>
        <v>2.6833938369197341E-4</v>
      </c>
      <c r="NO830" s="12">
        <v>114.1571</v>
      </c>
      <c r="NP830" s="12">
        <f t="shared" si="570"/>
        <v>-2.0257901173643456E-2</v>
      </c>
      <c r="NQ830" s="12">
        <f t="shared" si="571"/>
        <v>1.9707555192553738E-2</v>
      </c>
      <c r="NR830" s="12">
        <f t="shared" si="639"/>
        <v>1.3335892191924104E-2</v>
      </c>
      <c r="NS830" s="14">
        <v>141.15260000000001</v>
      </c>
      <c r="NT830" s="14">
        <f t="shared" si="572"/>
        <v>-1.4022761928777605E-2</v>
      </c>
      <c r="NU830" s="14">
        <f t="shared" si="573"/>
        <v>1.3472415947687888E-2</v>
      </c>
      <c r="NV830" s="14">
        <f t="shared" si="640"/>
        <v>9.2157406520810836E-3</v>
      </c>
      <c r="NW830" s="16">
        <v>119.2837</v>
      </c>
      <c r="NX830" s="16">
        <f t="shared" si="574"/>
        <v>-1.5710873062507735E-3</v>
      </c>
      <c r="NY830" s="16">
        <f t="shared" si="575"/>
        <v>1.0207413251610564E-3</v>
      </c>
      <c r="NZ830" s="16">
        <f t="shared" si="641"/>
        <v>1.5807204026818678E-3</v>
      </c>
      <c r="OA830" s="13">
        <v>114.04040000000001</v>
      </c>
      <c r="OB830" s="13">
        <f t="shared" si="576"/>
        <v>-9.6447273579907122E-3</v>
      </c>
      <c r="OC830" s="13">
        <f t="shared" si="577"/>
        <v>9.0943813769009951E-3</v>
      </c>
      <c r="OD830" s="13">
        <f t="shared" si="642"/>
        <v>6.0882921319204142E-3</v>
      </c>
      <c r="OE830" s="15">
        <v>107.3357</v>
      </c>
      <c r="OF830" s="15">
        <f t="shared" si="578"/>
        <v>-2.1012500057004946E-2</v>
      </c>
      <c r="OG830" s="15">
        <f t="shared" si="579"/>
        <v>2.0462154075915229E-2</v>
      </c>
      <c r="OH830" s="15">
        <f t="shared" si="643"/>
        <v>1.393206628350574E-2</v>
      </c>
      <c r="OI830" s="14">
        <v>93.816599999999994</v>
      </c>
      <c r="OJ830" s="14">
        <f t="shared" si="580"/>
        <v>-5.5717314476251389E-2</v>
      </c>
      <c r="OK830" s="14">
        <f t="shared" si="581"/>
        <v>5.5166968495161672E-2</v>
      </c>
      <c r="OL830" s="14">
        <f t="shared" si="644"/>
        <v>2.5503388216479239E-2</v>
      </c>
      <c r="OM830" s="16">
        <v>173.39949999999999</v>
      </c>
      <c r="ON830" s="16">
        <f t="shared" si="582"/>
        <v>-3.1297447050459004E-3</v>
      </c>
      <c r="OO830" s="16">
        <f t="shared" si="583"/>
        <v>2.5793987239561833E-3</v>
      </c>
      <c r="OP830" s="16">
        <f t="shared" si="645"/>
        <v>2.317633632179672E-2</v>
      </c>
      <c r="OQ830" s="13">
        <v>111.12739999999999</v>
      </c>
      <c r="OR830" s="13">
        <f t="shared" si="584"/>
        <v>-1.2649365488209496E-2</v>
      </c>
      <c r="OS830" s="13">
        <f t="shared" si="585"/>
        <v>1.2099019507119779E-2</v>
      </c>
      <c r="OT830" s="13">
        <f t="shared" si="646"/>
        <v>1.7078971844453061E-3</v>
      </c>
      <c r="OU830" s="16">
        <v>107.17230000000001</v>
      </c>
      <c r="OV830" s="16">
        <f t="shared" si="586"/>
        <v>-1.4076046159054334E-2</v>
      </c>
      <c r="OW830" s="16">
        <f t="shared" si="587"/>
        <v>1.3525700177964617E-2</v>
      </c>
      <c r="OX830" s="16">
        <f t="shared" si="647"/>
        <v>1.9963448943226769E-2</v>
      </c>
      <c r="OY830" s="14">
        <v>93.446299999999994</v>
      </c>
      <c r="OZ830" s="14">
        <f t="shared" si="588"/>
        <v>2.7184816277231461E-2</v>
      </c>
      <c r="PA830" s="14">
        <f t="shared" si="589"/>
        <v>2.7735162258321178E-2</v>
      </c>
      <c r="PB830" s="14">
        <f t="shared" si="648"/>
        <v>3.4020335485795972E-4</v>
      </c>
      <c r="PC830" s="15">
        <v>102.8113</v>
      </c>
      <c r="PD830" s="15">
        <f t="shared" si="590"/>
        <v>-5.4244748806941967E-4</v>
      </c>
      <c r="PE830" s="15">
        <f t="shared" si="591"/>
        <v>7.8984930202974368E-6</v>
      </c>
      <c r="PF830" s="15">
        <f t="shared" si="649"/>
        <v>3.2938075021198721E-2</v>
      </c>
      <c r="PG830" s="14">
        <v>112.7055</v>
      </c>
      <c r="PH830" s="14">
        <f t="shared" si="592"/>
        <v>1.590301889649659E-2</v>
      </c>
      <c r="PI830" s="14">
        <f t="shared" si="593"/>
        <v>1.6453364877586307E-2</v>
      </c>
      <c r="PJ830" s="14">
        <f t="shared" si="650"/>
        <v>7.9737232011400927E-3</v>
      </c>
      <c r="PK830" s="16">
        <v>204.0812</v>
      </c>
      <c r="PL830" s="16">
        <f t="shared" si="594"/>
        <v>-2.5603539280484533E-2</v>
      </c>
      <c r="PM830" s="16">
        <f t="shared" si="595"/>
        <v>2.5053193299394816E-2</v>
      </c>
      <c r="PN830" s="16">
        <f t="shared" si="651"/>
        <v>8.1309993540350511E-3</v>
      </c>
      <c r="PO830" s="13">
        <v>141.98570000000001</v>
      </c>
      <c r="PP830" s="13">
        <f t="shared" si="596"/>
        <v>-2.6615826215601546E-2</v>
      </c>
      <c r="PQ830" s="13">
        <f t="shared" si="597"/>
        <v>2.6065480234511829E-2</v>
      </c>
      <c r="PR830" s="13">
        <f t="shared" si="652"/>
        <v>1.8176336560864592E-2</v>
      </c>
      <c r="PS830" s="14">
        <v>101.7561</v>
      </c>
      <c r="PT830" s="14">
        <f t="shared" si="598"/>
        <v>-1.7608611701100507E-2</v>
      </c>
      <c r="PU830" s="14">
        <f t="shared" si="599"/>
        <v>1.705826572001079E-2</v>
      </c>
      <c r="PV830" s="14">
        <f t="shared" si="653"/>
        <v>1.1641491764966649E-2</v>
      </c>
      <c r="PW830" s="15">
        <v>112.3451</v>
      </c>
      <c r="PX830" s="15">
        <f t="shared" si="600"/>
        <v>-3.2033856226720836E-4</v>
      </c>
      <c r="PY830" s="15">
        <f t="shared" si="601"/>
        <v>2.3000741882250875E-4</v>
      </c>
      <c r="PZ830" s="15">
        <f t="shared" si="654"/>
        <v>7.2729987121807893E-3</v>
      </c>
      <c r="QA830" s="14">
        <v>113.7713</v>
      </c>
      <c r="QB830" s="14">
        <f t="shared" si="602"/>
        <v>-2.2830144276273945E-2</v>
      </c>
      <c r="QC830" s="14">
        <f t="shared" si="603"/>
        <v>2.2279798295184228E-2</v>
      </c>
      <c r="QD830" s="14">
        <f t="shared" si="655"/>
        <v>1.8260778593868321E-2</v>
      </c>
      <c r="QE830" s="16">
        <v>142.3493</v>
      </c>
      <c r="QF830" s="16">
        <f t="shared" si="604"/>
        <v>1.6556345777967607E-2</v>
      </c>
      <c r="QG830" s="16">
        <f t="shared" si="605"/>
        <v>1.7106691759057324E-2</v>
      </c>
      <c r="QH830" s="16">
        <f t="shared" si="656"/>
        <v>1.2622821169379406E-2</v>
      </c>
      <c r="QI830" s="13">
        <v>156.6832</v>
      </c>
      <c r="QJ830" s="13">
        <f t="shared" si="606"/>
        <v>1.6707720020453287E-2</v>
      </c>
      <c r="QK830" s="13">
        <f t="shared" si="607"/>
        <v>1.7258066001543004E-2</v>
      </c>
      <c r="QL830" s="13">
        <f t="shared" si="657"/>
        <v>3.4458537719231908E-3</v>
      </c>
      <c r="QM830" s="15">
        <v>112.0993</v>
      </c>
      <c r="QN830" s="15">
        <f t="shared" si="608"/>
        <v>-2.3330437866090015E-2</v>
      </c>
      <c r="QO830" s="15">
        <f t="shared" si="609"/>
        <v>2.2780091885000298E-2</v>
      </c>
      <c r="QP830" s="15">
        <f t="shared" si="658"/>
        <v>1.3657984432824399E-2</v>
      </c>
      <c r="QQ830" s="14">
        <v>125.58839999999999</v>
      </c>
      <c r="QR830" s="14">
        <f t="shared" si="610"/>
        <v>-3.472245707346322E-2</v>
      </c>
      <c r="QS830" s="14">
        <f t="shared" si="611"/>
        <v>3.4172111092373503E-2</v>
      </c>
      <c r="QT830" s="14">
        <f t="shared" si="659"/>
        <v>2.5739197506568168E-2</v>
      </c>
      <c r="QU830" s="16">
        <v>129.41229999999999</v>
      </c>
      <c r="QV830" s="16">
        <f t="shared" si="612"/>
        <v>-6.0102246787121505E-3</v>
      </c>
      <c r="QW830" s="16">
        <f t="shared" si="613"/>
        <v>5.4598786976224334E-3</v>
      </c>
      <c r="QX830" s="16">
        <f t="shared" si="660"/>
        <v>1.8444369296510832E-4</v>
      </c>
      <c r="QY830" s="14">
        <v>114.47450000000001</v>
      </c>
      <c r="QZ830" s="14">
        <f t="shared" si="614"/>
        <v>-2.4951470947728205E-2</v>
      </c>
      <c r="RA830" s="14">
        <f t="shared" si="615"/>
        <v>2.4401124966638488E-2</v>
      </c>
      <c r="RB830" s="14">
        <f t="shared" si="661"/>
        <v>1.184286684056024E-2</v>
      </c>
      <c r="RC830" s="15">
        <v>114.9615</v>
      </c>
      <c r="RD830" s="15">
        <f t="shared" si="616"/>
        <v>1.2874867180850735E-2</v>
      </c>
      <c r="RE830" s="15">
        <f t="shared" si="617"/>
        <v>1.3425213161940452E-2</v>
      </c>
      <c r="RF830" s="15">
        <f t="shared" si="662"/>
        <v>8.9730496904479873E-3</v>
      </c>
      <c r="RG830" s="14">
        <v>88.048389999999998</v>
      </c>
      <c r="RH830" s="14">
        <f t="shared" si="618"/>
        <v>-1.9407947674072168E-2</v>
      </c>
      <c r="RI830" s="14">
        <f t="shared" si="619"/>
        <v>1.8857601692982451E-2</v>
      </c>
      <c r="RJ830" s="14">
        <f t="shared" si="663"/>
        <v>4.7612633914417835E-3</v>
      </c>
      <c r="RK830" s="16">
        <v>117.068</v>
      </c>
      <c r="RL830" s="16">
        <f t="shared" si="620"/>
        <v>6.7291278792283027E-3</v>
      </c>
      <c r="RM830" s="16">
        <f t="shared" si="621"/>
        <v>7.2794738603180198E-3</v>
      </c>
      <c r="RN830" s="16">
        <f t="shared" si="664"/>
        <v>2.6749368821836428E-2</v>
      </c>
      <c r="RO830" s="13">
        <v>106.1789</v>
      </c>
      <c r="RP830" s="13">
        <f t="shared" si="622"/>
        <v>-1.2502418082795175E-2</v>
      </c>
      <c r="RQ830" s="13">
        <f t="shared" si="623"/>
        <v>1.1952072101705458E-2</v>
      </c>
      <c r="RR830" s="13">
        <f t="shared" si="665"/>
        <v>4.2363518540755596E-3</v>
      </c>
      <c r="RS830" s="15">
        <v>118.3492</v>
      </c>
      <c r="RT830" s="15">
        <f t="shared" si="624"/>
        <v>2.8889964973166871E-2</v>
      </c>
      <c r="RU830" s="15">
        <f t="shared" si="625"/>
        <v>2.9440310954256588E-2</v>
      </c>
      <c r="RV830" s="15">
        <f t="shared" si="666"/>
        <v>6.3449640057888779E-3</v>
      </c>
      <c r="RW830" s="14">
        <v>111.9961</v>
      </c>
      <c r="RX830" s="14">
        <f t="shared" si="626"/>
        <v>-2.8729785818787601E-2</v>
      </c>
      <c r="RY830" s="14">
        <f t="shared" si="627"/>
        <v>2.8179439837697884E-2</v>
      </c>
      <c r="RZ830" s="14">
        <f t="shared" si="667"/>
        <v>1.8300864050768473E-2</v>
      </c>
      <c r="SA830" s="16">
        <v>122.2612</v>
      </c>
      <c r="SB830" s="16">
        <f t="shared" si="628"/>
        <v>8.0779014111798109E-3</v>
      </c>
      <c r="SC830" s="16">
        <f t="shared" si="629"/>
        <v>8.628247392269528E-3</v>
      </c>
      <c r="SD830" s="16">
        <f t="shared" si="668"/>
        <v>2.2506432668022436E-3</v>
      </c>
    </row>
    <row r="831" spans="1:498" x14ac:dyDescent="0.35">
      <c r="A831" s="2">
        <v>43374</v>
      </c>
      <c r="B831">
        <v>108.11360000000001</v>
      </c>
      <c r="C831">
        <v>2.0444096906820745E-2</v>
      </c>
      <c r="D831" s="10">
        <f t="shared" si="673"/>
        <v>2.2102849153452553</v>
      </c>
      <c r="E831">
        <v>24.37</v>
      </c>
      <c r="F831">
        <v>24.31</v>
      </c>
      <c r="G831">
        <v>25119700</v>
      </c>
      <c r="H831">
        <v>55193875</v>
      </c>
      <c r="I831">
        <v>135.41560000000001</v>
      </c>
      <c r="J831">
        <v>21.885833333333334</v>
      </c>
      <c r="K831">
        <v>136.56809999999999</v>
      </c>
      <c r="L831">
        <v>8.1444644703300706E-3</v>
      </c>
      <c r="M831" s="10">
        <f t="shared" si="674"/>
        <v>1.1122740382304841</v>
      </c>
      <c r="N831">
        <v>58.04</v>
      </c>
      <c r="O831">
        <v>1.08</v>
      </c>
      <c r="P831">
        <v>8012929</v>
      </c>
      <c r="Q831">
        <v>6388638.333333333</v>
      </c>
      <c r="R831">
        <v>32.930893333333337</v>
      </c>
      <c r="S831">
        <v>4.97</v>
      </c>
      <c r="T831">
        <v>91.946029999999993</v>
      </c>
      <c r="U831">
        <v>9.744944205614111E-3</v>
      </c>
      <c r="V831" s="10">
        <f t="shared" si="675"/>
        <v>0.89600893227772116</v>
      </c>
      <c r="W831">
        <v>42.95</v>
      </c>
      <c r="X831">
        <v>12.41</v>
      </c>
      <c r="Y831">
        <v>11428609</v>
      </c>
      <c r="Z831">
        <v>10327474.166666666</v>
      </c>
      <c r="AA831">
        <v>59.518783333333339</v>
      </c>
      <c r="AB831">
        <v>6.1566666666666663</v>
      </c>
      <c r="AC831">
        <v>107.8389</v>
      </c>
      <c r="AD831">
        <v>3.0268716185069818E-2</v>
      </c>
      <c r="AE831" s="10">
        <f t="shared" si="676"/>
        <v>3.2641450578101256</v>
      </c>
      <c r="AF831">
        <v>50.47</v>
      </c>
      <c r="AG831">
        <v>-3.06</v>
      </c>
      <c r="AH831">
        <v>37294997</v>
      </c>
      <c r="AI831">
        <v>69113237.5</v>
      </c>
      <c r="AJ831">
        <v>340.84735000000001</v>
      </c>
      <c r="AK831">
        <v>55.125833333333333</v>
      </c>
      <c r="AL831">
        <v>140.05690000000001</v>
      </c>
      <c r="AM831">
        <v>7.8230066540081467E-3</v>
      </c>
      <c r="AN831" s="10">
        <f t="shared" si="677"/>
        <v>1.0956660606397537</v>
      </c>
      <c r="AO831">
        <v>59.18</v>
      </c>
      <c r="AP831">
        <v>8.69</v>
      </c>
      <c r="AQ831">
        <v>18893186</v>
      </c>
      <c r="AR831">
        <v>10265432.5</v>
      </c>
      <c r="AS831">
        <v>39.023137499999997</v>
      </c>
      <c r="AT831">
        <v>6.3949999999999996</v>
      </c>
      <c r="AU831">
        <v>113.2834</v>
      </c>
      <c r="AV831">
        <v>1.1860760407108858E-2</v>
      </c>
      <c r="AW831" s="10">
        <f t="shared" si="698"/>
        <v>1.3436272655026757</v>
      </c>
      <c r="AX831">
        <v>257.12</v>
      </c>
      <c r="AY831">
        <v>25.1</v>
      </c>
      <c r="AZ831">
        <v>49024463</v>
      </c>
      <c r="BA831">
        <v>24638338.333333332</v>
      </c>
      <c r="BB831">
        <v>46.534896666666668</v>
      </c>
      <c r="BC831">
        <v>6.5174999999999992</v>
      </c>
      <c r="BD831">
        <v>115.72450000000001</v>
      </c>
      <c r="BE831">
        <v>1.7243549467574764E-3</v>
      </c>
      <c r="BF831" s="10">
        <f t="shared" si="669"/>
        <v>0.19955011403603559</v>
      </c>
      <c r="BG831">
        <v>437.63</v>
      </c>
      <c r="BH831">
        <v>24.08</v>
      </c>
      <c r="BI831">
        <v>4957814</v>
      </c>
      <c r="BJ831">
        <v>1421703.1666666667</v>
      </c>
      <c r="BK831">
        <v>5.3779483333333333</v>
      </c>
      <c r="BL831">
        <v>0.95333333333333325</v>
      </c>
      <c r="BM831">
        <v>108.3321</v>
      </c>
      <c r="BN831">
        <v>7.0837295480130069E-3</v>
      </c>
      <c r="BO831" s="10">
        <f t="shared" si="548"/>
        <v>0.76739529776829984</v>
      </c>
      <c r="BP831">
        <v>27.58</v>
      </c>
      <c r="BQ831">
        <v>10.44</v>
      </c>
      <c r="BR831">
        <v>10548935</v>
      </c>
      <c r="BS831">
        <v>9647950</v>
      </c>
      <c r="BT831">
        <f t="shared" si="702"/>
        <v>40.752019166666663</v>
      </c>
      <c r="BU831">
        <v>7.2366666666666672</v>
      </c>
      <c r="BV831">
        <v>106.045</v>
      </c>
      <c r="BW831">
        <v>5.4304157505630102E-3</v>
      </c>
      <c r="BX831" s="10">
        <f t="shared" si="699"/>
        <v>0.57586843826845446</v>
      </c>
      <c r="BY831">
        <v>58.38</v>
      </c>
      <c r="BZ831">
        <v>10.62</v>
      </c>
      <c r="CA831">
        <v>5793825</v>
      </c>
      <c r="CB831">
        <v>4389704.333333333</v>
      </c>
      <c r="CC831">
        <v>40.752019166666663</v>
      </c>
      <c r="CD831">
        <v>2.5175000000000001</v>
      </c>
      <c r="CE831">
        <v>140.4297</v>
      </c>
      <c r="CF831">
        <v>7.7152795363662067E-4</v>
      </c>
      <c r="CG831" s="10">
        <f t="shared" si="701"/>
        <v>0.10834543907080454</v>
      </c>
      <c r="CH831">
        <v>59.9</v>
      </c>
      <c r="CI831">
        <v>7.43</v>
      </c>
      <c r="CJ831">
        <v>1321971</v>
      </c>
      <c r="CK831">
        <v>1955541.8333333333</v>
      </c>
      <c r="CL831">
        <v>6.4899166666666668</v>
      </c>
      <c r="CM831">
        <v>1.0308333333333333</v>
      </c>
      <c r="CN831">
        <v>111.86709999999999</v>
      </c>
      <c r="CO831">
        <v>4.421570216712814E-3</v>
      </c>
      <c r="CP831" s="10">
        <f t="shared" si="678"/>
        <v>0.49462823759003399</v>
      </c>
      <c r="CQ831">
        <v>37.369999999999997</v>
      </c>
      <c r="CR831">
        <v>2.8</v>
      </c>
      <c r="CS831">
        <v>5515732</v>
      </c>
      <c r="CT831">
        <v>7470362.5</v>
      </c>
      <c r="CU831">
        <v>27.820080833333336</v>
      </c>
      <c r="CV831">
        <v>5.8525</v>
      </c>
      <c r="CW831">
        <v>109.2244</v>
      </c>
      <c r="CX831">
        <v>5.0697837169728609E-2</v>
      </c>
      <c r="CY831" s="10">
        <f t="shared" si="679"/>
        <v>5.5374408461613056</v>
      </c>
      <c r="CZ831">
        <v>73.290000000000006</v>
      </c>
      <c r="DA831">
        <v>13.33</v>
      </c>
      <c r="DB831">
        <v>65519539</v>
      </c>
      <c r="DC831">
        <v>32942455.833333332</v>
      </c>
      <c r="DD831">
        <v>232.41300000000001</v>
      </c>
      <c r="DE831">
        <v>47.994166666666665</v>
      </c>
      <c r="DF831">
        <v>101.9068</v>
      </c>
      <c r="DG831">
        <v>7.3907911111052285E-2</v>
      </c>
      <c r="DH831" s="10">
        <f t="shared" si="680"/>
        <v>7.5317187160117829</v>
      </c>
      <c r="DI831">
        <v>28.96</v>
      </c>
      <c r="DJ831">
        <v>11.26</v>
      </c>
      <c r="DK831">
        <v>83368506</v>
      </c>
      <c r="DL831">
        <v>70434675</v>
      </c>
      <c r="DM831">
        <v>315.64019999999999</v>
      </c>
      <c r="DN831">
        <v>52.69</v>
      </c>
      <c r="DO831">
        <v>86.701490000000007</v>
      </c>
      <c r="DP831">
        <v>5.2183477430034625E-3</v>
      </c>
      <c r="DQ831" s="10">
        <f t="shared" si="681"/>
        <v>0.45243852465653733</v>
      </c>
      <c r="DR831">
        <v>30.97</v>
      </c>
      <c r="DS831">
        <v>16.13</v>
      </c>
      <c r="DT831">
        <v>10730845</v>
      </c>
      <c r="DU831">
        <v>7260044.166666667</v>
      </c>
      <c r="DV831">
        <v>27.005483333333334</v>
      </c>
      <c r="DW831">
        <v>4.3841666666666663</v>
      </c>
      <c r="DX831">
        <v>175.19319999999999</v>
      </c>
      <c r="DY831">
        <v>5.0751985894191389E-3</v>
      </c>
      <c r="DZ831" s="10">
        <f t="shared" si="700"/>
        <v>0.88914028151582503</v>
      </c>
      <c r="EA831">
        <v>24.07</v>
      </c>
      <c r="EB831">
        <v>14.04</v>
      </c>
      <c r="EC831">
        <v>9774395</v>
      </c>
      <c r="ED831">
        <v>5051080.333333333</v>
      </c>
      <c r="EE831">
        <v>22.600215000000002</v>
      </c>
      <c r="EF831">
        <v>2.6708333333333329</v>
      </c>
      <c r="EG831">
        <v>108.7012</v>
      </c>
      <c r="EH831">
        <v>3.3436123072359765E-4</v>
      </c>
      <c r="EI831" s="10">
        <f t="shared" si="670"/>
        <v>3.6345467013131932E-2</v>
      </c>
      <c r="EJ831">
        <v>141.4</v>
      </c>
      <c r="EK831">
        <v>1.04</v>
      </c>
      <c r="EL831">
        <v>352861</v>
      </c>
      <c r="EM831">
        <v>417663</v>
      </c>
      <c r="EN831">
        <v>5.5382133333333341</v>
      </c>
      <c r="EO831">
        <v>1.6408333333333334</v>
      </c>
      <c r="EP831">
        <v>99.599879999999999</v>
      </c>
      <c r="EQ831">
        <v>6.8008623868428932E-3</v>
      </c>
      <c r="ER831" s="10">
        <f t="shared" si="682"/>
        <v>0.67736507762606568</v>
      </c>
      <c r="ES831">
        <v>89.92</v>
      </c>
      <c r="ET831">
        <v>9.7899999999999991</v>
      </c>
      <c r="EU831">
        <v>4872557</v>
      </c>
      <c r="EV831">
        <v>5317635</v>
      </c>
      <c r="EW831">
        <v>15.5395275</v>
      </c>
      <c r="EX831">
        <v>2.5749999999999997</v>
      </c>
      <c r="EY831">
        <v>91.572130000000001</v>
      </c>
      <c r="EZ831">
        <v>5.9682320209108828E-3</v>
      </c>
      <c r="FA831" s="10">
        <f t="shared" si="671"/>
        <v>0.54652371848901404</v>
      </c>
      <c r="FB831">
        <v>15.06</v>
      </c>
      <c r="FC831">
        <v>22.93</v>
      </c>
      <c r="FD831">
        <v>8510068</v>
      </c>
      <c r="FE831">
        <v>6346139.166666667</v>
      </c>
      <c r="FF831">
        <v>24.350972500000001</v>
      </c>
      <c r="FG831">
        <v>5.7275</v>
      </c>
      <c r="FH831">
        <v>95.617750000000001</v>
      </c>
      <c r="FI831">
        <v>4.2386431832166518E-2</v>
      </c>
      <c r="FJ831" s="10">
        <f t="shared" si="683"/>
        <v>4.0528952423201403</v>
      </c>
      <c r="FK831">
        <v>97.3</v>
      </c>
      <c r="FL831">
        <v>15.34</v>
      </c>
      <c r="FM831">
        <v>60277496</v>
      </c>
      <c r="FN831">
        <v>33665635</v>
      </c>
      <c r="FO831">
        <v>154.47000833333334</v>
      </c>
      <c r="FP831">
        <v>23.838333333333335</v>
      </c>
      <c r="FQ831">
        <v>110.0826</v>
      </c>
      <c r="FR831">
        <v>8.8362248702117938E-2</v>
      </c>
      <c r="FS831" s="10">
        <f t="shared" si="684"/>
        <v>9.7271460789757676</v>
      </c>
      <c r="FT831">
        <v>111.59</v>
      </c>
      <c r="FU831">
        <v>14.67</v>
      </c>
      <c r="FV831">
        <v>126913433</v>
      </c>
      <c r="FW831">
        <v>98792600</v>
      </c>
      <c r="FX831">
        <v>443.04633333333328</v>
      </c>
      <c r="FY831">
        <v>87.765000000000001</v>
      </c>
      <c r="FZ831">
        <v>200.2449</v>
      </c>
      <c r="GA831">
        <v>9.6625045130395958E-4</v>
      </c>
      <c r="GB831" s="10">
        <f t="shared" si="550"/>
        <v>0.19348672499631625</v>
      </c>
      <c r="GC831">
        <v>61.48</v>
      </c>
      <c r="GD831">
        <v>8.02</v>
      </c>
      <c r="GE831">
        <v>1927586</v>
      </c>
      <c r="GF831">
        <v>1317380.9166666667</v>
      </c>
      <c r="GG831">
        <v>3.6303736666666668</v>
      </c>
      <c r="GH831">
        <v>0.55999999999999994</v>
      </c>
      <c r="GI831">
        <v>137.0735</v>
      </c>
      <c r="GJ831">
        <v>1.6568485554406703E-3</v>
      </c>
      <c r="GK831" s="10">
        <f t="shared" si="551"/>
        <v>0.2271100304641967</v>
      </c>
      <c r="GL831">
        <v>54.72</v>
      </c>
      <c r="GM831">
        <v>8.56</v>
      </c>
      <c r="GN831">
        <v>2802484</v>
      </c>
      <c r="GO831">
        <v>2148314</v>
      </c>
      <c r="GP831">
        <v>5.914120333333333</v>
      </c>
      <c r="GQ831">
        <v>0.24333333333333332</v>
      </c>
      <c r="GR831">
        <v>99.030500000000004</v>
      </c>
      <c r="GS831">
        <v>1.1579996661880622E-3</v>
      </c>
      <c r="GT831" s="10">
        <f t="shared" si="546"/>
        <v>0.1146772859424369</v>
      </c>
      <c r="GU831">
        <v>35.14</v>
      </c>
      <c r="GV831">
        <v>11.68</v>
      </c>
      <c r="GW831">
        <v>608108</v>
      </c>
      <c r="GX831">
        <v>876404.33333333337</v>
      </c>
      <c r="GY831">
        <v>3.8692458333333337</v>
      </c>
      <c r="GZ831">
        <v>0.08</v>
      </c>
      <c r="HA831">
        <v>107.548</v>
      </c>
      <c r="HB831">
        <v>4.3015104520587065E-2</v>
      </c>
      <c r="HC831" s="10">
        <f t="shared" si="685"/>
        <v>4.6261884609800976</v>
      </c>
      <c r="HD831">
        <v>110.4</v>
      </c>
      <c r="HE831">
        <v>21.51</v>
      </c>
      <c r="HF831">
        <v>124573714</v>
      </c>
      <c r="HG831">
        <v>61423666.666666664</v>
      </c>
      <c r="HH831">
        <v>188.77310833333334</v>
      </c>
      <c r="HI831">
        <v>29.108333333333334</v>
      </c>
      <c r="HJ831">
        <v>109.48699999999999</v>
      </c>
      <c r="HK831">
        <v>1.611743742885912E-2</v>
      </c>
      <c r="HL831" s="10">
        <f t="shared" si="686"/>
        <v>1.7646498717734984</v>
      </c>
      <c r="HM831">
        <v>39.950000000000003</v>
      </c>
      <c r="HN831">
        <v>12.2</v>
      </c>
      <c r="HO831">
        <v>17421284</v>
      </c>
      <c r="HP831">
        <v>16723382.5</v>
      </c>
      <c r="HQ831">
        <v>85.564149999999998</v>
      </c>
      <c r="HR831">
        <v>9.4249999999999989</v>
      </c>
      <c r="HS831">
        <v>136.2697</v>
      </c>
      <c r="HT831">
        <v>1.611743742885912E-2</v>
      </c>
      <c r="HU831" s="10">
        <f t="shared" si="687"/>
        <v>2.1963183631994037</v>
      </c>
      <c r="HV831">
        <v>118.95</v>
      </c>
      <c r="HW831">
        <v>9.9600000000000009</v>
      </c>
      <c r="HX831">
        <v>4900844</v>
      </c>
      <c r="HY831">
        <v>7300633.333333333</v>
      </c>
      <c r="HZ831">
        <v>21.53916666666667</v>
      </c>
      <c r="IA831">
        <v>9.4249999999999989</v>
      </c>
      <c r="IB831">
        <v>154.6996</v>
      </c>
      <c r="IC831">
        <v>5.7337849895029696E-3</v>
      </c>
      <c r="ID831" s="10">
        <f t="shared" si="688"/>
        <v>0.88701424436211362</v>
      </c>
      <c r="IE831">
        <v>131.06</v>
      </c>
      <c r="IF831">
        <v>2.59</v>
      </c>
      <c r="IG831">
        <v>5311751</v>
      </c>
      <c r="IH831">
        <v>6187134.166666667</v>
      </c>
      <c r="II831">
        <v>46.044924999999999</v>
      </c>
      <c r="IJ831">
        <v>12.161666666666667</v>
      </c>
      <c r="IK831">
        <v>108.84220000000001</v>
      </c>
      <c r="IL831">
        <v>2.0109500853141064E-2</v>
      </c>
      <c r="IM831" s="10">
        <f t="shared" si="703"/>
        <v>2.1887623137577505</v>
      </c>
      <c r="IN831">
        <v>36.979999999999997</v>
      </c>
      <c r="IO831">
        <v>10.91</v>
      </c>
      <c r="IP831">
        <v>38241070</v>
      </c>
      <c r="IQ831">
        <v>32160800</v>
      </c>
      <c r="IR831">
        <v>101.84020833333334</v>
      </c>
      <c r="IS831">
        <v>14.119166666666667</v>
      </c>
      <c r="IT831">
        <v>119.55670000000001</v>
      </c>
      <c r="IU831">
        <v>5.8406740338575154E-3</v>
      </c>
      <c r="IV831" s="10">
        <f t="shared" si="689"/>
        <v>0.69829171326369288</v>
      </c>
      <c r="IW831">
        <v>109.48</v>
      </c>
      <c r="IX831">
        <v>17.11</v>
      </c>
      <c r="IY831">
        <v>10325353</v>
      </c>
      <c r="IZ831">
        <v>5604453.333333333</v>
      </c>
      <c r="JA831">
        <v>25.642225</v>
      </c>
      <c r="JB831">
        <v>4.8624999999999998</v>
      </c>
      <c r="JC831">
        <v>128.38679999999999</v>
      </c>
      <c r="JD831">
        <v>2.8456716060186503E-3</v>
      </c>
      <c r="JE831" s="10">
        <f t="shared" si="547"/>
        <v>0.36534667134759524</v>
      </c>
      <c r="JF831">
        <v>36.049999999999997</v>
      </c>
      <c r="JG831">
        <v>11.54</v>
      </c>
      <c r="JH831">
        <v>5443230</v>
      </c>
      <c r="JI831">
        <v>3885448.3333333335</v>
      </c>
      <c r="JJ831">
        <v>15.941304166666667</v>
      </c>
      <c r="JK831">
        <v>2.2216666666666667</v>
      </c>
      <c r="JL831">
        <v>109.9744</v>
      </c>
      <c r="JM831">
        <v>1.3147125371827998E-3</v>
      </c>
      <c r="JN831" s="10">
        <f t="shared" si="672"/>
        <v>0.1445847224491561</v>
      </c>
      <c r="JO831">
        <v>113.35</v>
      </c>
      <c r="JP831">
        <v>12.39</v>
      </c>
      <c r="JQ831">
        <v>2069484</v>
      </c>
      <c r="JR831">
        <v>1742526.5</v>
      </c>
      <c r="JS831">
        <v>6.8659125000000003</v>
      </c>
      <c r="JT831">
        <v>1.3433333333333335</v>
      </c>
      <c r="JU831">
        <v>107.629</v>
      </c>
      <c r="JV831">
        <v>3.6118522699280467E-2</v>
      </c>
      <c r="JW831" s="10">
        <f t="shared" si="690"/>
        <v>3.8874004796008577</v>
      </c>
      <c r="JX831">
        <v>137.51</v>
      </c>
      <c r="JY831">
        <v>13.32</v>
      </c>
      <c r="JZ831">
        <v>51640894</v>
      </c>
      <c r="KA831">
        <v>59264316.666666664</v>
      </c>
      <c r="KB831">
        <v>291.92087499999997</v>
      </c>
      <c r="KC831">
        <v>49.408333333333331</v>
      </c>
      <c r="KD831">
        <v>84.410359999999997</v>
      </c>
      <c r="KE831">
        <v>3.1447834625069719E-2</v>
      </c>
      <c r="KF831" s="10">
        <f t="shared" si="691"/>
        <v>2.6545230419225998</v>
      </c>
      <c r="KG831">
        <v>106.23</v>
      </c>
      <c r="KH831">
        <v>14.86</v>
      </c>
      <c r="KI831">
        <v>47092817</v>
      </c>
      <c r="KJ831">
        <v>27203661.666666668</v>
      </c>
      <c r="KK831">
        <v>135.72261666666665</v>
      </c>
      <c r="KL831">
        <v>22.616666666666664</v>
      </c>
      <c r="KM831">
        <v>111.3845</v>
      </c>
      <c r="KN831">
        <v>8.8871800713181785E-3</v>
      </c>
      <c r="KO831" s="10">
        <f t="shared" si="692"/>
        <v>0.98989410865373972</v>
      </c>
      <c r="KP831">
        <v>45.46</v>
      </c>
      <c r="KQ831">
        <v>3.95</v>
      </c>
      <c r="KR831">
        <v>10175401</v>
      </c>
      <c r="KS831">
        <v>6178688.333333333</v>
      </c>
      <c r="KT831">
        <v>50.766241666666666</v>
      </c>
      <c r="KU831">
        <v>13.613333333333335</v>
      </c>
      <c r="KV831">
        <v>104.054</v>
      </c>
      <c r="KW831">
        <v>9.8912754729703588E-3</v>
      </c>
      <c r="KX831" s="10">
        <f t="shared" si="693"/>
        <v>1.0292267780644577</v>
      </c>
      <c r="KY831">
        <v>57.92</v>
      </c>
      <c r="KZ831">
        <v>8.6199999999999992</v>
      </c>
      <c r="LA831">
        <v>8516339</v>
      </c>
      <c r="LB831">
        <v>3677083.3333333335</v>
      </c>
      <c r="LC831">
        <v>26.788160000000001</v>
      </c>
      <c r="LD831">
        <v>5.5241666666666669</v>
      </c>
      <c r="LE831">
        <v>117.9042</v>
      </c>
      <c r="LF831">
        <v>3.891621557907822E-2</v>
      </c>
      <c r="LG831" s="10">
        <f t="shared" si="694"/>
        <v>4.5883852648787542</v>
      </c>
      <c r="LH831">
        <v>64.69</v>
      </c>
      <c r="LI831">
        <v>14.37</v>
      </c>
      <c r="LJ831">
        <v>84415966</v>
      </c>
      <c r="LK831">
        <v>45969280</v>
      </c>
      <c r="LL831">
        <v>148.98940833333333</v>
      </c>
      <c r="LM831">
        <v>25.012499999999999</v>
      </c>
      <c r="LN831">
        <v>108.2222</v>
      </c>
      <c r="LO831">
        <v>5.1464473634542658E-2</v>
      </c>
      <c r="LP831" s="10">
        <f t="shared" si="695"/>
        <v>5.5695985585722028</v>
      </c>
      <c r="LQ831">
        <v>105.41</v>
      </c>
      <c r="LR831">
        <v>9.84</v>
      </c>
      <c r="LS831">
        <v>66752473</v>
      </c>
      <c r="LT831">
        <v>39559965</v>
      </c>
      <c r="LU831">
        <v>187.23345833333335</v>
      </c>
      <c r="LV831">
        <v>27.727500000000003</v>
      </c>
      <c r="LW831">
        <v>117.41840000000001</v>
      </c>
      <c r="LX831">
        <v>0.33453846665633474</v>
      </c>
      <c r="LY831" s="10">
        <f t="shared" si="696"/>
        <v>39.28097149324018</v>
      </c>
      <c r="LZ831">
        <v>81.31</v>
      </c>
      <c r="MA831">
        <v>10.41</v>
      </c>
      <c r="MB831">
        <v>335056495</v>
      </c>
      <c r="MC831">
        <v>525456166.66666669</v>
      </c>
      <c r="MD831">
        <v>2230.7488333333336</v>
      </c>
      <c r="ME831">
        <v>350.12916666666666</v>
      </c>
      <c r="MF831" s="13">
        <f t="shared" si="552"/>
        <v>112.92523787677825</v>
      </c>
      <c r="MG831" s="13">
        <f t="shared" si="553"/>
        <v>-3.8400310831052997E-2</v>
      </c>
      <c r="MH831" s="13">
        <f t="shared" si="630"/>
        <v>3.784996484996328E-2</v>
      </c>
      <c r="MI831" s="12">
        <v>108.11360000000001</v>
      </c>
      <c r="MJ831" s="12">
        <f t="shared" si="554"/>
        <v>-4.0583280384215326E-2</v>
      </c>
      <c r="MK831" s="12">
        <f t="shared" si="555"/>
        <v>2.1829695531623283E-3</v>
      </c>
      <c r="ML831" s="12">
        <f t="shared" si="631"/>
        <v>1.3190156785244267E-2</v>
      </c>
      <c r="MM831" s="14">
        <v>136.56809999999999</v>
      </c>
      <c r="MN831" s="14">
        <f t="shared" si="556"/>
        <v>-2.8843541865482769E-2</v>
      </c>
      <c r="MO831" s="14">
        <f t="shared" si="557"/>
        <v>9.5567689655702281E-3</v>
      </c>
      <c r="MP831" s="14">
        <f t="shared" si="632"/>
        <v>4.897855113852434E-3</v>
      </c>
      <c r="MQ831" s="16">
        <v>91.946029999999993</v>
      </c>
      <c r="MR831" s="16">
        <f t="shared" si="558"/>
        <v>-4.0462705834593549E-2</v>
      </c>
      <c r="MS831" s="16">
        <f t="shared" si="559"/>
        <v>2.0623950035405514E-3</v>
      </c>
      <c r="MT831" s="16">
        <f t="shared" si="633"/>
        <v>3.2672630843068484E-2</v>
      </c>
      <c r="MU831" s="13">
        <v>107.8389</v>
      </c>
      <c r="MV831" s="13">
        <f t="shared" si="560"/>
        <v>-4.1490788564968017E-2</v>
      </c>
      <c r="MW831" s="13">
        <f t="shared" si="561"/>
        <v>3.0904777339150202E-3</v>
      </c>
      <c r="MX831" s="13">
        <f t="shared" si="634"/>
        <v>8.8319770651377194E-3</v>
      </c>
      <c r="MY831" s="12">
        <v>140.05690000000001</v>
      </c>
      <c r="MZ831" s="12">
        <f t="shared" si="562"/>
        <v>-1.6659446730562411E-2</v>
      </c>
      <c r="NA831" s="12">
        <f t="shared" si="563"/>
        <v>2.1740864100490587E-2</v>
      </c>
      <c r="NB831" s="12">
        <f t="shared" si="635"/>
        <v>1.6821294770711481E-2</v>
      </c>
      <c r="NC831" s="14">
        <v>113.2834</v>
      </c>
      <c r="ND831" s="14">
        <f t="shared" si="564"/>
        <v>-2.6437010783811554E-2</v>
      </c>
      <c r="NE831" s="14">
        <f t="shared" si="565"/>
        <v>1.1963300047241443E-2</v>
      </c>
      <c r="NF831" s="14">
        <f t="shared" si="636"/>
        <v>1.1107978360066717E-2</v>
      </c>
      <c r="NG831" s="16">
        <v>115.72450000000001</v>
      </c>
      <c r="NH831" s="16">
        <f t="shared" si="566"/>
        <v>-7.7624198717951565E-4</v>
      </c>
      <c r="NI831" s="16">
        <f t="shared" si="567"/>
        <v>115.76290031083106</v>
      </c>
      <c r="NJ831" s="16">
        <f t="shared" si="637"/>
        <v>5.2050035150045915E-2</v>
      </c>
      <c r="NK831" s="13">
        <v>108.3321</v>
      </c>
      <c r="NL831" s="13">
        <f t="shared" si="568"/>
        <v>-7.731538558770068E-3</v>
      </c>
      <c r="NM831" s="13">
        <f t="shared" si="569"/>
        <v>3.0668772272282929E-2</v>
      </c>
      <c r="NN831" s="13">
        <f t="shared" si="638"/>
        <v>1.8412700382359204E-2</v>
      </c>
      <c r="NO831" s="12">
        <v>106.045</v>
      </c>
      <c r="NP831" s="12">
        <f t="shared" si="570"/>
        <v>-7.1060845098552816E-2</v>
      </c>
      <c r="NQ831" s="12">
        <f t="shared" si="571"/>
        <v>3.2660534267499819E-2</v>
      </c>
      <c r="NR831" s="12">
        <f t="shared" si="639"/>
        <v>1.295297907494608E-2</v>
      </c>
      <c r="NS831" s="14">
        <v>140.4297</v>
      </c>
      <c r="NT831" s="14">
        <f t="shared" si="572"/>
        <v>-5.1214076113370588E-3</v>
      </c>
      <c r="NU831" s="14">
        <f t="shared" si="573"/>
        <v>3.3278903219715938E-2</v>
      </c>
      <c r="NV831" s="14">
        <f t="shared" si="640"/>
        <v>1.980648727202805E-2</v>
      </c>
      <c r="NW831" s="16">
        <v>111.86709999999999</v>
      </c>
      <c r="NX831" s="16">
        <f t="shared" si="574"/>
        <v>-6.2176139740802827E-2</v>
      </c>
      <c r="NY831" s="16">
        <f t="shared" si="575"/>
        <v>2.377582890974983E-2</v>
      </c>
      <c r="NZ831" s="16">
        <f t="shared" si="641"/>
        <v>2.2755087584588773E-2</v>
      </c>
      <c r="OA831" s="13">
        <v>109.2244</v>
      </c>
      <c r="OB831" s="13">
        <f t="shared" si="576"/>
        <v>-4.2230648086116873E-2</v>
      </c>
      <c r="OC831" s="13">
        <f t="shared" si="577"/>
        <v>3.8303372550638759E-3</v>
      </c>
      <c r="OD831" s="13">
        <f t="shared" si="642"/>
        <v>5.2640441218371192E-3</v>
      </c>
      <c r="OE831" s="15">
        <v>101.9068</v>
      </c>
      <c r="OF831" s="15">
        <f t="shared" si="578"/>
        <v>-5.0578698420003732E-2</v>
      </c>
      <c r="OG831" s="15">
        <f t="shared" si="579"/>
        <v>1.2178387588950734E-2</v>
      </c>
      <c r="OH831" s="15">
        <f t="shared" si="643"/>
        <v>8.2837664869644945E-3</v>
      </c>
      <c r="OI831" s="14">
        <v>86.701490000000007</v>
      </c>
      <c r="OJ831" s="14">
        <f t="shared" si="580"/>
        <v>-7.584062948348147E-2</v>
      </c>
      <c r="OK831" s="14">
        <f t="shared" si="581"/>
        <v>3.7440318652428473E-2</v>
      </c>
      <c r="OL831" s="14">
        <f t="shared" si="644"/>
        <v>1.77266498427332E-2</v>
      </c>
      <c r="OM831" s="16">
        <v>175.19319999999999</v>
      </c>
      <c r="ON831" s="16">
        <f t="shared" si="582"/>
        <v>1.0344320485353276E-2</v>
      </c>
      <c r="OO831" s="16">
        <f t="shared" si="583"/>
        <v>4.8744631316406273E-2</v>
      </c>
      <c r="OP831" s="16">
        <f t="shared" si="645"/>
        <v>4.6165232592450089E-2</v>
      </c>
      <c r="OQ831" s="13">
        <v>108.7012</v>
      </c>
      <c r="OR831" s="13">
        <f t="shared" si="584"/>
        <v>-2.183259934093662E-2</v>
      </c>
      <c r="OS831" s="13">
        <f t="shared" si="585"/>
        <v>1.6567711490116377E-2</v>
      </c>
      <c r="OT831" s="13">
        <f t="shared" si="646"/>
        <v>4.4686919829965976E-3</v>
      </c>
      <c r="OU831" s="16">
        <v>99.599879999999999</v>
      </c>
      <c r="OV831" s="16">
        <f t="shared" si="586"/>
        <v>-7.0656503592812725E-2</v>
      </c>
      <c r="OW831" s="16">
        <f t="shared" si="587"/>
        <v>3.2256192761759728E-2</v>
      </c>
      <c r="OX831" s="16">
        <f t="shared" si="647"/>
        <v>1.8730492583795111E-2</v>
      </c>
      <c r="OY831" s="14">
        <v>91.572130000000001</v>
      </c>
      <c r="OZ831" s="14">
        <f t="shared" si="588"/>
        <v>-2.0056117791715566E-2</v>
      </c>
      <c r="PA831" s="14">
        <f t="shared" si="589"/>
        <v>1.8344193039337431E-2</v>
      </c>
      <c r="PB831" s="14">
        <f t="shared" si="648"/>
        <v>9.3909692189837468E-3</v>
      </c>
      <c r="PC831" s="15">
        <v>95.617750000000001</v>
      </c>
      <c r="PD831" s="15">
        <f t="shared" si="590"/>
        <v>-6.9968476227807663E-2</v>
      </c>
      <c r="PE831" s="15">
        <f t="shared" si="591"/>
        <v>3.1568165396754666E-2</v>
      </c>
      <c r="PF831" s="15">
        <f t="shared" si="649"/>
        <v>3.1560266903734369E-2</v>
      </c>
      <c r="PG831" s="14">
        <v>110.0826</v>
      </c>
      <c r="PH831" s="14">
        <f t="shared" si="592"/>
        <v>-2.3272156194684368E-2</v>
      </c>
      <c r="PI831" s="14">
        <f t="shared" si="593"/>
        <v>1.5128154636368629E-2</v>
      </c>
      <c r="PJ831" s="14">
        <f t="shared" si="650"/>
        <v>1.3252102412176781E-3</v>
      </c>
      <c r="PK831" s="16">
        <v>200.2449</v>
      </c>
      <c r="PL831" s="16">
        <f t="shared" si="594"/>
        <v>-1.8797909851568817E-2</v>
      </c>
      <c r="PM831" s="16">
        <f t="shared" si="595"/>
        <v>1.960240097948418E-2</v>
      </c>
      <c r="PN831" s="16">
        <f t="shared" si="651"/>
        <v>5.4507923199106356E-3</v>
      </c>
      <c r="PO831" s="13">
        <v>137.0735</v>
      </c>
      <c r="PP831" s="13">
        <f t="shared" si="596"/>
        <v>-3.459644175434573E-2</v>
      </c>
      <c r="PQ831" s="13">
        <f t="shared" si="597"/>
        <v>3.8038690767072669E-3</v>
      </c>
      <c r="PR831" s="13">
        <f t="shared" si="652"/>
        <v>2.2261611157804562E-2</v>
      </c>
      <c r="PS831" s="14">
        <v>99.030500000000004</v>
      </c>
      <c r="PT831" s="14">
        <f t="shared" si="598"/>
        <v>-2.6785617766404202E-2</v>
      </c>
      <c r="PU831" s="14">
        <f t="shared" si="599"/>
        <v>1.1614693064648796E-2</v>
      </c>
      <c r="PV831" s="14">
        <f t="shared" si="653"/>
        <v>5.4435726553619945E-3</v>
      </c>
      <c r="PW831" s="15">
        <v>107.548</v>
      </c>
      <c r="PX831" s="15">
        <f t="shared" si="600"/>
        <v>-4.269968160605131E-2</v>
      </c>
      <c r="PY831" s="15">
        <f t="shared" si="601"/>
        <v>4.2993707749983123E-3</v>
      </c>
      <c r="PZ831" s="15">
        <f t="shared" si="654"/>
        <v>4.0693633561758036E-3</v>
      </c>
      <c r="QA831" s="14">
        <v>109.48699999999999</v>
      </c>
      <c r="QB831" s="14">
        <f t="shared" si="602"/>
        <v>-3.7657124424173793E-2</v>
      </c>
      <c r="QC831" s="14">
        <f t="shared" si="603"/>
        <v>7.4318640687920379E-4</v>
      </c>
      <c r="QD831" s="14">
        <f t="shared" si="655"/>
        <v>2.1536611888305024E-2</v>
      </c>
      <c r="QE831" s="16">
        <v>136.2697</v>
      </c>
      <c r="QF831" s="16">
        <f t="shared" si="604"/>
        <v>-4.2709026317656607E-2</v>
      </c>
      <c r="QG831" s="16">
        <f t="shared" si="605"/>
        <v>4.3087154866036093E-3</v>
      </c>
      <c r="QH831" s="16">
        <f t="shared" si="656"/>
        <v>1.2797976272453715E-2</v>
      </c>
      <c r="QI831" s="13">
        <v>154.6996</v>
      </c>
      <c r="QJ831" s="13">
        <f t="shared" si="606"/>
        <v>-1.2659940567974037E-2</v>
      </c>
      <c r="QK831" s="13">
        <f t="shared" si="607"/>
        <v>2.574037026307896E-2</v>
      </c>
      <c r="QL831" s="13">
        <f t="shared" si="657"/>
        <v>8.4823042615359556E-3</v>
      </c>
      <c r="QM831" s="15">
        <v>108.84220000000001</v>
      </c>
      <c r="QN831" s="15">
        <f t="shared" si="608"/>
        <v>-2.9055489195739748E-2</v>
      </c>
      <c r="QO831" s="15">
        <f t="shared" si="609"/>
        <v>9.3448216353132496E-3</v>
      </c>
      <c r="QP831" s="15">
        <f t="shared" si="658"/>
        <v>1.3435270249687048E-2</v>
      </c>
      <c r="QQ831" s="14">
        <v>119.55670000000001</v>
      </c>
      <c r="QR831" s="14">
        <f t="shared" si="610"/>
        <v>-4.8027524835096091E-2</v>
      </c>
      <c r="QS831" s="14">
        <f t="shared" si="611"/>
        <v>9.6272140040430942E-3</v>
      </c>
      <c r="QT831" s="14">
        <f t="shared" si="659"/>
        <v>2.4544897088330409E-2</v>
      </c>
      <c r="QU831" s="16">
        <v>128.38679999999999</v>
      </c>
      <c r="QV831" s="16">
        <f t="shared" si="612"/>
        <v>-7.9242854040921795E-3</v>
      </c>
      <c r="QW831" s="16">
        <f t="shared" si="613"/>
        <v>3.0476025426960818E-2</v>
      </c>
      <c r="QX831" s="16">
        <f t="shared" si="660"/>
        <v>2.5016146729338384E-2</v>
      </c>
      <c r="QY831" s="14">
        <v>109.9744</v>
      </c>
      <c r="QZ831" s="14">
        <f t="shared" si="614"/>
        <v>-3.9310938243888427E-2</v>
      </c>
      <c r="RA831" s="14">
        <f t="shared" si="615"/>
        <v>9.1062741283542969E-4</v>
      </c>
      <c r="RB831" s="14">
        <f t="shared" si="661"/>
        <v>2.3490497553803058E-2</v>
      </c>
      <c r="RC831" s="15">
        <v>107.629</v>
      </c>
      <c r="RD831" s="15">
        <f t="shared" si="616"/>
        <v>-6.378222274413603E-2</v>
      </c>
      <c r="RE831" s="15">
        <f t="shared" si="617"/>
        <v>2.5381911913083033E-2</v>
      </c>
      <c r="RF831" s="15">
        <f t="shared" si="662"/>
        <v>1.195669875114258E-2</v>
      </c>
      <c r="RG831" s="14">
        <v>84.410359999999997</v>
      </c>
      <c r="RH831" s="14">
        <f t="shared" si="618"/>
        <v>-4.1318529504060231E-2</v>
      </c>
      <c r="RI831" s="14">
        <f t="shared" si="619"/>
        <v>2.9182186730072335E-3</v>
      </c>
      <c r="RJ831" s="14">
        <f t="shared" si="663"/>
        <v>1.5939383019975217E-2</v>
      </c>
      <c r="RK831" s="16">
        <v>111.3845</v>
      </c>
      <c r="RL831" s="16">
        <f t="shared" si="620"/>
        <v>-4.8548706734547364E-2</v>
      </c>
      <c r="RM831" s="16">
        <f t="shared" si="621"/>
        <v>1.0148395903494367E-2</v>
      </c>
      <c r="RN831" s="16">
        <f t="shared" si="664"/>
        <v>2.8689220431763474E-3</v>
      </c>
      <c r="RO831" s="13">
        <v>104.054</v>
      </c>
      <c r="RP831" s="13">
        <f t="shared" si="622"/>
        <v>-2.0012450684646299E-2</v>
      </c>
      <c r="RQ831" s="13">
        <f t="shared" si="623"/>
        <v>1.8387860146406698E-2</v>
      </c>
      <c r="RR831" s="13">
        <f t="shared" si="665"/>
        <v>6.4357880447012406E-3</v>
      </c>
      <c r="RS831" s="15">
        <v>117.9042</v>
      </c>
      <c r="RT831" s="15">
        <f t="shared" si="624"/>
        <v>-3.7600592145954348E-3</v>
      </c>
      <c r="RU831" s="15">
        <f t="shared" si="625"/>
        <v>3.4640251616457562E-2</v>
      </c>
      <c r="RV831" s="15">
        <f t="shared" si="666"/>
        <v>5.1999406622009747E-3</v>
      </c>
      <c r="RW831" s="14">
        <v>108.2222</v>
      </c>
      <c r="RX831" s="14">
        <f t="shared" si="626"/>
        <v>-3.3696709081834086E-2</v>
      </c>
      <c r="RY831" s="14">
        <f t="shared" si="627"/>
        <v>4.7036017492189108E-3</v>
      </c>
      <c r="RZ831" s="14">
        <f t="shared" si="667"/>
        <v>2.3475838088478973E-2</v>
      </c>
      <c r="SA831" s="16">
        <v>117.41840000000001</v>
      </c>
      <c r="SB831" s="16">
        <f t="shared" si="628"/>
        <v>-3.9610277013476081E-2</v>
      </c>
      <c r="SC831" s="16">
        <f t="shared" si="629"/>
        <v>1.2099661824230834E-3</v>
      </c>
      <c r="SD831" s="16">
        <f t="shared" si="668"/>
        <v>7.4182812098464446E-3</v>
      </c>
    </row>
    <row r="832" spans="1:498" x14ac:dyDescent="0.35">
      <c r="A832" s="2">
        <v>43405</v>
      </c>
      <c r="B832">
        <v>105.16289999999999</v>
      </c>
      <c r="C832">
        <v>2.0444096906820745E-2</v>
      </c>
      <c r="D832" s="10">
        <f t="shared" si="673"/>
        <v>2.1499605186022994</v>
      </c>
      <c r="E832">
        <v>35.08</v>
      </c>
      <c r="F832">
        <v>25.85</v>
      </c>
      <c r="G832">
        <v>25119700</v>
      </c>
      <c r="H832">
        <v>55193875</v>
      </c>
      <c r="I832">
        <v>135.41560000000001</v>
      </c>
      <c r="J832">
        <v>21.885833333333334</v>
      </c>
      <c r="K832">
        <v>132.30850000000001</v>
      </c>
      <c r="L832">
        <v>8.1444644703300706E-3</v>
      </c>
      <c r="M832" s="10">
        <f t="shared" si="674"/>
        <v>1.0775818773726662</v>
      </c>
      <c r="N832">
        <v>58.04</v>
      </c>
      <c r="O832">
        <v>1.08</v>
      </c>
      <c r="P832">
        <v>8012929</v>
      </c>
      <c r="Q832">
        <v>6388638.333333333</v>
      </c>
      <c r="R832">
        <v>32.930893333333337</v>
      </c>
      <c r="S832">
        <v>4.97</v>
      </c>
      <c r="T832">
        <v>89.245869999999996</v>
      </c>
      <c r="U832">
        <v>9.744944205614111E-3</v>
      </c>
      <c r="V832" s="10">
        <f t="shared" si="675"/>
        <v>0.86969602373149013</v>
      </c>
      <c r="W832">
        <v>50.5</v>
      </c>
      <c r="X832">
        <v>7.02</v>
      </c>
      <c r="Y832">
        <v>11428609</v>
      </c>
      <c r="Z832">
        <v>10327474.166666666</v>
      </c>
      <c r="AA832">
        <v>59.518783333333339</v>
      </c>
      <c r="AB832">
        <v>6.1566666666666663</v>
      </c>
      <c r="AC832">
        <v>105.6134</v>
      </c>
      <c r="AD832">
        <v>3.0268716185069818E-2</v>
      </c>
      <c r="AE832" s="10">
        <f t="shared" si="676"/>
        <v>3.1967820299402527</v>
      </c>
      <c r="AF832">
        <v>45.26</v>
      </c>
      <c r="AG832">
        <v>-12.33</v>
      </c>
      <c r="AH832">
        <v>37294997</v>
      </c>
      <c r="AI832">
        <v>69113237.5</v>
      </c>
      <c r="AJ832">
        <v>340.84735000000001</v>
      </c>
      <c r="AK832">
        <v>55.125833333333333</v>
      </c>
      <c r="AL832">
        <v>138.87870000000001</v>
      </c>
      <c r="AM832">
        <v>7.8230066540081467E-3</v>
      </c>
      <c r="AN832" s="10">
        <f t="shared" si="677"/>
        <v>1.0864489942000013</v>
      </c>
      <c r="AO832">
        <v>71.94</v>
      </c>
      <c r="AP832">
        <v>11.16</v>
      </c>
      <c r="AQ832">
        <v>18893186</v>
      </c>
      <c r="AR832">
        <v>10265432.5</v>
      </c>
      <c r="AS832">
        <v>39.023137499999997</v>
      </c>
      <c r="AT832">
        <v>6.3949999999999996</v>
      </c>
      <c r="AU832">
        <v>108.7286</v>
      </c>
      <c r="AV832">
        <v>1.1860760407108858E-2</v>
      </c>
      <c r="AW832" s="10">
        <f t="shared" si="698"/>
        <v>1.2896038740003761</v>
      </c>
      <c r="AX832">
        <v>202.82</v>
      </c>
      <c r="AY832">
        <v>25.29</v>
      </c>
      <c r="AZ832">
        <v>49024463</v>
      </c>
      <c r="BA832">
        <v>24638338.333333332</v>
      </c>
      <c r="BB832">
        <v>46.534896666666668</v>
      </c>
      <c r="BC832">
        <v>6.5174999999999992</v>
      </c>
      <c r="BD832">
        <v>111.1366</v>
      </c>
      <c r="BE832">
        <v>1.7243549467574764E-3</v>
      </c>
      <c r="BF832" s="10">
        <f t="shared" si="669"/>
        <v>0.19163894597580697</v>
      </c>
      <c r="BG832">
        <v>236.01</v>
      </c>
      <c r="BH832">
        <v>24.02</v>
      </c>
      <c r="BI832">
        <v>4957814</v>
      </c>
      <c r="BJ832">
        <v>1421703.1666666667</v>
      </c>
      <c r="BK832">
        <v>5.3779483333333333</v>
      </c>
      <c r="BL832">
        <v>0.95333333333333325</v>
      </c>
      <c r="BM832">
        <v>107.54</v>
      </c>
      <c r="BN832">
        <v>7.0837295480130069E-3</v>
      </c>
      <c r="BO832" s="10">
        <f t="shared" si="548"/>
        <v>0.76178427559331885</v>
      </c>
      <c r="BP832">
        <v>24.08</v>
      </c>
      <c r="BQ832">
        <v>4.37</v>
      </c>
      <c r="BR832">
        <v>10548935</v>
      </c>
      <c r="BS832">
        <v>9647950</v>
      </c>
      <c r="BT832">
        <f t="shared" si="702"/>
        <v>40.752019166666663</v>
      </c>
      <c r="BU832">
        <v>7.2366666666666672</v>
      </c>
      <c r="BV832">
        <v>105.80240000000001</v>
      </c>
      <c r="BW832">
        <v>5.4304157505630102E-3</v>
      </c>
      <c r="BX832" s="10">
        <f t="shared" si="699"/>
        <v>0.57455101940736786</v>
      </c>
      <c r="BY832">
        <v>34.24</v>
      </c>
      <c r="BZ832">
        <v>6.12</v>
      </c>
      <c r="CA832">
        <v>5793825</v>
      </c>
      <c r="CB832">
        <v>4389704.333333333</v>
      </c>
      <c r="CC832">
        <v>40.752019166666663</v>
      </c>
      <c r="CD832">
        <v>2.5175000000000001</v>
      </c>
      <c r="CE832">
        <v>138.47540000000001</v>
      </c>
      <c r="CF832">
        <v>7.7152795363662067E-4</v>
      </c>
      <c r="CG832" s="10">
        <f t="shared" si="701"/>
        <v>0.10683764199101251</v>
      </c>
      <c r="CH832">
        <v>26.83</v>
      </c>
      <c r="CI832">
        <v>2.67</v>
      </c>
      <c r="CJ832">
        <v>1321971</v>
      </c>
      <c r="CK832">
        <v>1955541.8333333333</v>
      </c>
      <c r="CL832">
        <v>6.4899166666666668</v>
      </c>
      <c r="CM832">
        <v>1.0308333333333333</v>
      </c>
      <c r="CN832">
        <v>108.83920000000001</v>
      </c>
      <c r="CO832">
        <v>4.421570216712814E-3</v>
      </c>
      <c r="CP832" s="10">
        <f t="shared" si="678"/>
        <v>0.48124016513084933</v>
      </c>
      <c r="CQ832">
        <v>24.79</v>
      </c>
      <c r="CR832">
        <v>-0.4</v>
      </c>
      <c r="CS832">
        <v>5515732</v>
      </c>
      <c r="CT832">
        <v>7470362.5</v>
      </c>
      <c r="CU832">
        <v>27.820080833333336</v>
      </c>
      <c r="CV832">
        <v>5.8525</v>
      </c>
      <c r="CW832">
        <v>106.1412</v>
      </c>
      <c r="CX832">
        <v>5.0697837169728609E-2</v>
      </c>
      <c r="CY832" s="10">
        <f t="shared" si="679"/>
        <v>5.3811292745995978</v>
      </c>
      <c r="CZ832">
        <v>85.92</v>
      </c>
      <c r="DA832">
        <v>8.34</v>
      </c>
      <c r="DB832">
        <v>65519539</v>
      </c>
      <c r="DC832">
        <v>32942455.833333332</v>
      </c>
      <c r="DD832">
        <v>232.41300000000001</v>
      </c>
      <c r="DE832">
        <v>47.994166666666665</v>
      </c>
      <c r="DF832">
        <v>99.331190000000007</v>
      </c>
      <c r="DG832">
        <v>7.3907911111052285E-2</v>
      </c>
      <c r="DH832" s="10">
        <f t="shared" si="680"/>
        <v>7.3413607610750464</v>
      </c>
      <c r="DI832">
        <v>20.81</v>
      </c>
      <c r="DJ832">
        <v>5.54</v>
      </c>
      <c r="DK832">
        <v>83368506</v>
      </c>
      <c r="DL832">
        <v>70434675</v>
      </c>
      <c r="DM832">
        <v>315.64019999999999</v>
      </c>
      <c r="DN832">
        <v>52.69</v>
      </c>
      <c r="DO832">
        <v>83.850579999999994</v>
      </c>
      <c r="DP832">
        <v>5.2183477430034625E-3</v>
      </c>
      <c r="DQ832" s="10">
        <f t="shared" si="681"/>
        <v>0.43756148489253122</v>
      </c>
      <c r="DR832">
        <v>80.569999999999993</v>
      </c>
      <c r="DS832">
        <v>11.25</v>
      </c>
      <c r="DT832">
        <v>10730845</v>
      </c>
      <c r="DU832">
        <v>7260044.166666667</v>
      </c>
      <c r="DV832">
        <v>27.005483333333334</v>
      </c>
      <c r="DW832">
        <v>4.3841666666666663</v>
      </c>
      <c r="DX832">
        <v>184.7713</v>
      </c>
      <c r="DY832">
        <v>5.0751985894191389E-3</v>
      </c>
      <c r="DZ832" s="10">
        <f t="shared" si="700"/>
        <v>0.93775104112514052</v>
      </c>
      <c r="EA832">
        <v>35.380000000000003</v>
      </c>
      <c r="EB832">
        <v>7.45</v>
      </c>
      <c r="EC832">
        <v>9774395</v>
      </c>
      <c r="ED832">
        <v>5051080.333333333</v>
      </c>
      <c r="EE832">
        <v>22.600215000000002</v>
      </c>
      <c r="EF832">
        <v>2.6708333333333329</v>
      </c>
      <c r="EG832">
        <v>109.8233</v>
      </c>
      <c r="EH832">
        <v>3.3436123072359765E-4</v>
      </c>
      <c r="EI832" s="10">
        <f t="shared" si="670"/>
        <v>3.6720653750126883E-2</v>
      </c>
      <c r="EJ832">
        <v>158.41999999999999</v>
      </c>
      <c r="EK832">
        <v>0.25</v>
      </c>
      <c r="EL832">
        <v>352861</v>
      </c>
      <c r="EM832">
        <v>417663</v>
      </c>
      <c r="EN832">
        <v>5.5382133333333341</v>
      </c>
      <c r="EO832">
        <v>1.6408333333333334</v>
      </c>
      <c r="EP832">
        <v>96.975859999999997</v>
      </c>
      <c r="EQ832">
        <v>6.8008623868428932E-3</v>
      </c>
      <c r="ER832" s="10">
        <f t="shared" si="682"/>
        <v>0.65951947870574223</v>
      </c>
      <c r="ES832">
        <v>170.85</v>
      </c>
      <c r="ET832">
        <v>7.81</v>
      </c>
      <c r="EU832">
        <v>4872557</v>
      </c>
      <c r="EV832">
        <v>5317635</v>
      </c>
      <c r="EW832">
        <v>15.5395275</v>
      </c>
      <c r="EX832">
        <v>2.5749999999999997</v>
      </c>
      <c r="EY832">
        <v>93.047020000000003</v>
      </c>
      <c r="EZ832">
        <v>5.9682320209108828E-3</v>
      </c>
      <c r="FA832" s="10">
        <f t="shared" si="671"/>
        <v>0.55532620421433532</v>
      </c>
      <c r="FB832">
        <v>31.25</v>
      </c>
      <c r="FC832">
        <v>18.16</v>
      </c>
      <c r="FD832">
        <v>8510068</v>
      </c>
      <c r="FE832">
        <v>6346139.166666667</v>
      </c>
      <c r="FF832">
        <v>24.350972500000001</v>
      </c>
      <c r="FG832">
        <v>5.7275</v>
      </c>
      <c r="FH832">
        <v>93.085589999999996</v>
      </c>
      <c r="FI832">
        <v>4.2386431832166518E-2</v>
      </c>
      <c r="FJ832" s="10">
        <f t="shared" si="683"/>
        <v>3.9455660150920013</v>
      </c>
      <c r="FK832">
        <v>79</v>
      </c>
      <c r="FL832">
        <v>10.59</v>
      </c>
      <c r="FM832">
        <v>60277496</v>
      </c>
      <c r="FN832">
        <v>33665635</v>
      </c>
      <c r="FO832">
        <v>154.47000833333334</v>
      </c>
      <c r="FP832">
        <v>23.838333333333335</v>
      </c>
      <c r="FQ832">
        <v>106.102</v>
      </c>
      <c r="FR832">
        <v>8.8362248702117938E-2</v>
      </c>
      <c r="FS832" s="10">
        <f t="shared" si="684"/>
        <v>9.3754113117921172</v>
      </c>
      <c r="FT832">
        <v>59.2</v>
      </c>
      <c r="FU832">
        <v>9.2100000000000009</v>
      </c>
      <c r="FV832">
        <v>126913433</v>
      </c>
      <c r="FW832">
        <v>98792600</v>
      </c>
      <c r="FX832">
        <v>443.04633333333328</v>
      </c>
      <c r="FY832">
        <v>87.765000000000001</v>
      </c>
      <c r="FZ832">
        <v>198.86969999999999</v>
      </c>
      <c r="GA832">
        <v>9.6625045130395958E-4</v>
      </c>
      <c r="GB832" s="10">
        <f t="shared" si="550"/>
        <v>0.19215793737568304</v>
      </c>
      <c r="GC832">
        <v>24.57</v>
      </c>
      <c r="GD832">
        <v>2.44</v>
      </c>
      <c r="GE832">
        <v>1927586</v>
      </c>
      <c r="GF832">
        <v>1317380.9166666667</v>
      </c>
      <c r="GG832">
        <v>3.6303736666666668</v>
      </c>
      <c r="GH832">
        <v>0.55999999999999994</v>
      </c>
      <c r="GI832">
        <v>132.08529999999999</v>
      </c>
      <c r="GJ832">
        <v>1.6568485554406703E-3</v>
      </c>
      <c r="GK832" s="10">
        <f t="shared" si="551"/>
        <v>0.21884533849994756</v>
      </c>
      <c r="GL832">
        <v>21.38</v>
      </c>
      <c r="GM832">
        <v>2.33</v>
      </c>
      <c r="GN832">
        <v>2802484</v>
      </c>
      <c r="GO832">
        <v>2148314</v>
      </c>
      <c r="GP832">
        <v>5.914120333333333</v>
      </c>
      <c r="GQ832">
        <v>0.24333333333333332</v>
      </c>
      <c r="GR832">
        <v>89.491979999999998</v>
      </c>
      <c r="GS832">
        <v>1.1579996661880622E-3</v>
      </c>
      <c r="GT832" s="10">
        <f t="shared" si="546"/>
        <v>0.10363168296650874</v>
      </c>
      <c r="GU832">
        <v>45.79</v>
      </c>
      <c r="GV832">
        <v>5.82</v>
      </c>
      <c r="GW832">
        <v>608108</v>
      </c>
      <c r="GX832">
        <v>876404.33333333337</v>
      </c>
      <c r="GY832">
        <v>3.8692458333333337</v>
      </c>
      <c r="GZ832">
        <v>0.08</v>
      </c>
      <c r="HA832">
        <v>97.667000000000002</v>
      </c>
      <c r="HB832">
        <v>4.3015104520587065E-2</v>
      </c>
      <c r="HC832" s="10">
        <f t="shared" si="685"/>
        <v>4.2011562132121769</v>
      </c>
      <c r="HD832">
        <v>45.17</v>
      </c>
      <c r="HE832">
        <v>17.739999999999998</v>
      </c>
      <c r="HF832">
        <v>124573714</v>
      </c>
      <c r="HG832">
        <v>61423666.666666664</v>
      </c>
      <c r="HH832">
        <v>188.77310833333334</v>
      </c>
      <c r="HI832">
        <v>29.108333333333334</v>
      </c>
      <c r="HJ832">
        <v>107.9841</v>
      </c>
      <c r="HK832">
        <v>1.611743742885912E-2</v>
      </c>
      <c r="HL832" s="10">
        <f t="shared" si="686"/>
        <v>1.7404269750616661</v>
      </c>
      <c r="HM832">
        <v>29.99</v>
      </c>
      <c r="HN832">
        <v>7.04</v>
      </c>
      <c r="HO832">
        <v>17421284</v>
      </c>
      <c r="HP832">
        <v>16723382.5</v>
      </c>
      <c r="HQ832">
        <v>85.564149999999998</v>
      </c>
      <c r="HR832">
        <v>9.4249999999999989</v>
      </c>
      <c r="HS832">
        <v>134.40389999999999</v>
      </c>
      <c r="HT832">
        <v>1.611743742885912E-2</v>
      </c>
      <c r="HU832" s="10">
        <f t="shared" si="687"/>
        <v>2.166246448444638</v>
      </c>
      <c r="HV832">
        <v>122.15</v>
      </c>
      <c r="HW832">
        <v>12.2</v>
      </c>
      <c r="HX832">
        <v>4900844</v>
      </c>
      <c r="HY832">
        <v>7300633.333333333</v>
      </c>
      <c r="HZ832">
        <v>21.53916666666667</v>
      </c>
      <c r="IA832">
        <v>9.4249999999999989</v>
      </c>
      <c r="IB832">
        <v>148.215</v>
      </c>
      <c r="IC832">
        <v>5.7337849895029696E-3</v>
      </c>
      <c r="ID832" s="10">
        <f t="shared" si="688"/>
        <v>0.84983294221918271</v>
      </c>
      <c r="IE832">
        <v>80.41</v>
      </c>
      <c r="IF832">
        <v>-0.13</v>
      </c>
      <c r="IG832">
        <v>5311751</v>
      </c>
      <c r="IH832">
        <v>6187134.166666667</v>
      </c>
      <c r="II832">
        <v>46.044924999999999</v>
      </c>
      <c r="IJ832">
        <v>12.161666666666667</v>
      </c>
      <c r="IK832">
        <v>109.0535</v>
      </c>
      <c r="IL832">
        <v>2.0109500853141064E-2</v>
      </c>
      <c r="IM832" s="10">
        <f t="shared" si="703"/>
        <v>2.1930114512880188</v>
      </c>
      <c r="IN832">
        <v>17.84</v>
      </c>
      <c r="IO832">
        <v>4.34</v>
      </c>
      <c r="IP832">
        <v>38241070</v>
      </c>
      <c r="IQ832">
        <v>32160800</v>
      </c>
      <c r="IR832">
        <v>101.84020833333334</v>
      </c>
      <c r="IS832">
        <v>14.119166666666667</v>
      </c>
      <c r="IT832">
        <v>114.8068</v>
      </c>
      <c r="IU832">
        <v>5.8406740338575154E-3</v>
      </c>
      <c r="IV832" s="10">
        <f t="shared" si="689"/>
        <v>0.67054909567027299</v>
      </c>
      <c r="IW832">
        <v>164.88</v>
      </c>
      <c r="IX832">
        <v>12.69</v>
      </c>
      <c r="IY832">
        <v>10325353</v>
      </c>
      <c r="IZ832">
        <v>5604453.333333333</v>
      </c>
      <c r="JA832">
        <v>25.642225</v>
      </c>
      <c r="JB832">
        <v>4.8624999999999998</v>
      </c>
      <c r="JC832">
        <v>127.8124</v>
      </c>
      <c r="JD832">
        <v>2.8456716060186503E-3</v>
      </c>
      <c r="JE832" s="10">
        <f t="shared" si="547"/>
        <v>0.36371211757709815</v>
      </c>
      <c r="JF832">
        <v>32.159999999999997</v>
      </c>
      <c r="JG832">
        <v>5.04</v>
      </c>
      <c r="JH832">
        <v>5443230</v>
      </c>
      <c r="JI832">
        <v>3885448.3333333335</v>
      </c>
      <c r="JJ832">
        <v>15.941304166666667</v>
      </c>
      <c r="JK832">
        <v>2.2216666666666667</v>
      </c>
      <c r="JL832">
        <v>108.9586</v>
      </c>
      <c r="JM832">
        <v>1.3147125371827998E-3</v>
      </c>
      <c r="JN832" s="10">
        <f t="shared" si="672"/>
        <v>0.14324923745388582</v>
      </c>
      <c r="JO832">
        <v>112.36</v>
      </c>
      <c r="JP832">
        <v>6.53</v>
      </c>
      <c r="JQ832">
        <v>2069484</v>
      </c>
      <c r="JR832">
        <v>1742526.5</v>
      </c>
      <c r="JS832">
        <v>6.8659125000000003</v>
      </c>
      <c r="JT832">
        <v>1.3433333333333335</v>
      </c>
      <c r="JU832">
        <v>103.58669999999999</v>
      </c>
      <c r="JV832">
        <v>3.6118522699280467E-2</v>
      </c>
      <c r="JW832" s="10">
        <f t="shared" si="690"/>
        <v>3.7413985752935557</v>
      </c>
      <c r="JX832">
        <v>48.91</v>
      </c>
      <c r="JY832">
        <v>7.64</v>
      </c>
      <c r="JZ832">
        <v>51640894</v>
      </c>
      <c r="KA832">
        <v>59264316.666666664</v>
      </c>
      <c r="KB832">
        <v>291.92087499999997</v>
      </c>
      <c r="KC832">
        <v>49.408333333333331</v>
      </c>
      <c r="KD832">
        <v>84.292829999999995</v>
      </c>
      <c r="KE832">
        <v>3.1447834625069719E-2</v>
      </c>
      <c r="KF832" s="10">
        <f t="shared" si="691"/>
        <v>2.6508269779191154</v>
      </c>
      <c r="KG832">
        <v>107.57</v>
      </c>
      <c r="KH832">
        <v>9.8699999999999992</v>
      </c>
      <c r="KI832">
        <v>47092817</v>
      </c>
      <c r="KJ832">
        <v>27203661.666666668</v>
      </c>
      <c r="KK832">
        <v>135.72261666666665</v>
      </c>
      <c r="KL832">
        <v>22.616666666666664</v>
      </c>
      <c r="KM832">
        <v>107.2581</v>
      </c>
      <c r="KN832">
        <v>8.8871800713181785E-3</v>
      </c>
      <c r="KO832" s="10">
        <f t="shared" si="692"/>
        <v>0.95322204880745232</v>
      </c>
      <c r="KP832">
        <v>39.68</v>
      </c>
      <c r="KQ832">
        <v>-0.31</v>
      </c>
      <c r="KR832">
        <v>10175401</v>
      </c>
      <c r="KS832">
        <v>6178688.333333333</v>
      </c>
      <c r="KT832">
        <v>50.766241666666666</v>
      </c>
      <c r="KU832">
        <v>13.613333333333335</v>
      </c>
      <c r="KV832">
        <v>104.3456</v>
      </c>
      <c r="KW832">
        <v>9.8912754729703588E-3</v>
      </c>
      <c r="KX832" s="10">
        <f t="shared" si="693"/>
        <v>1.032111073992376</v>
      </c>
      <c r="KY832">
        <v>44.98</v>
      </c>
      <c r="KZ832">
        <v>3.5</v>
      </c>
      <c r="LA832">
        <v>8516339</v>
      </c>
      <c r="LB832">
        <v>3677083.3333333335</v>
      </c>
      <c r="LC832">
        <v>26.788160000000001</v>
      </c>
      <c r="LD832">
        <v>5.5241666666666669</v>
      </c>
      <c r="LE832">
        <v>116.06610000000001</v>
      </c>
      <c r="LF832">
        <v>3.891621557907822E-2</v>
      </c>
      <c r="LG832" s="10">
        <f t="shared" si="694"/>
        <v>4.5168533690228507</v>
      </c>
      <c r="LH832">
        <v>58.98</v>
      </c>
      <c r="LI832">
        <v>7.99</v>
      </c>
      <c r="LJ832">
        <v>84415966</v>
      </c>
      <c r="LK832">
        <v>45969280</v>
      </c>
      <c r="LL832">
        <v>148.98940833333333</v>
      </c>
      <c r="LM832">
        <v>25.012499999999999</v>
      </c>
      <c r="LN832">
        <v>106.7632</v>
      </c>
      <c r="LO832">
        <v>5.1464473634542658E-2</v>
      </c>
      <c r="LP832" s="10">
        <f t="shared" si="695"/>
        <v>5.4945118915394042</v>
      </c>
      <c r="LQ832">
        <v>130.11000000000001</v>
      </c>
      <c r="LR832">
        <v>7.21</v>
      </c>
      <c r="LS832">
        <v>66752473</v>
      </c>
      <c r="LT832">
        <v>39559965</v>
      </c>
      <c r="LU832">
        <v>187.23345833333335</v>
      </c>
      <c r="LV832">
        <v>27.727500000000003</v>
      </c>
      <c r="LW832">
        <v>115.5294</v>
      </c>
      <c r="LX832">
        <v>0.33453846665633474</v>
      </c>
      <c r="LY832" s="10">
        <f t="shared" si="696"/>
        <v>38.649028329726356</v>
      </c>
      <c r="LZ832">
        <v>64.19</v>
      </c>
      <c r="MA832">
        <v>2.4900000000000002</v>
      </c>
      <c r="MB832">
        <v>335056495</v>
      </c>
      <c r="MC832">
        <v>525456166.66666669</v>
      </c>
      <c r="MD832">
        <v>2230.7488333333336</v>
      </c>
      <c r="ME832">
        <v>350.12916666666666</v>
      </c>
      <c r="MF832" s="13">
        <f t="shared" si="552"/>
        <v>110.33724329726226</v>
      </c>
      <c r="MG832" s="13">
        <f t="shared" si="553"/>
        <v>-2.2917769563080004E-2</v>
      </c>
      <c r="MH832" s="13">
        <f t="shared" si="630"/>
        <v>1.5482541267972993E-2</v>
      </c>
      <c r="MI832" s="12">
        <v>105.16289999999999</v>
      </c>
      <c r="MJ832" s="12">
        <f t="shared" si="554"/>
        <v>-2.7292588536502405E-2</v>
      </c>
      <c r="MK832" s="12">
        <f t="shared" si="555"/>
        <v>4.3748189734224008E-3</v>
      </c>
      <c r="ML832" s="12">
        <f t="shared" si="631"/>
        <v>2.1918494202600725E-3</v>
      </c>
      <c r="MM832" s="14">
        <v>132.30850000000001</v>
      </c>
      <c r="MN832" s="14">
        <f t="shared" si="556"/>
        <v>-3.1190299930950016E-2</v>
      </c>
      <c r="MO832" s="14">
        <f t="shared" si="557"/>
        <v>8.2725303678700124E-3</v>
      </c>
      <c r="MP832" s="14">
        <f t="shared" si="632"/>
        <v>1.2842385977002158E-3</v>
      </c>
      <c r="MQ832" s="16">
        <v>89.245869999999996</v>
      </c>
      <c r="MR832" s="16">
        <f t="shared" si="558"/>
        <v>-2.9366792671744468E-2</v>
      </c>
      <c r="MS832" s="16">
        <f t="shared" si="559"/>
        <v>6.4490231086644645E-3</v>
      </c>
      <c r="MT832" s="16">
        <f t="shared" si="633"/>
        <v>4.3866281051239131E-3</v>
      </c>
      <c r="MU832" s="13">
        <v>105.6134</v>
      </c>
      <c r="MV832" s="13">
        <f t="shared" si="560"/>
        <v>-2.0637265402373317E-2</v>
      </c>
      <c r="MW832" s="13">
        <f t="shared" si="561"/>
        <v>2.2805041607066867E-3</v>
      </c>
      <c r="MX832" s="13">
        <f t="shared" si="634"/>
        <v>8.0997357320833352E-4</v>
      </c>
      <c r="MY832" s="12">
        <v>138.87870000000001</v>
      </c>
      <c r="MZ832" s="12">
        <f t="shared" si="562"/>
        <v>-8.4122952885578028E-3</v>
      </c>
      <c r="NA832" s="12">
        <f t="shared" si="563"/>
        <v>1.4505474274522201E-2</v>
      </c>
      <c r="NB832" s="12">
        <f t="shared" si="635"/>
        <v>7.2353898259683858E-3</v>
      </c>
      <c r="NC832" s="14">
        <v>108.7286</v>
      </c>
      <c r="ND832" s="14">
        <f t="shared" si="564"/>
        <v>-4.0207126551639494E-2</v>
      </c>
      <c r="NE832" s="14">
        <f t="shared" si="565"/>
        <v>1.728935698855949E-2</v>
      </c>
      <c r="NF832" s="14">
        <f t="shared" si="636"/>
        <v>5.326056941318047E-3</v>
      </c>
      <c r="NG832" s="16">
        <v>111.1366</v>
      </c>
      <c r="NH832" s="16">
        <f t="shared" si="566"/>
        <v>-3.9645018989064584E-2</v>
      </c>
      <c r="NI832" s="16">
        <f t="shared" si="567"/>
        <v>111.15951776956308</v>
      </c>
      <c r="NJ832" s="16">
        <f t="shared" si="637"/>
        <v>4.6033825412679761</v>
      </c>
      <c r="NK832" s="13">
        <v>107.54</v>
      </c>
      <c r="NL832" s="13">
        <f t="shared" si="568"/>
        <v>-7.3117755494446213E-3</v>
      </c>
      <c r="NM832" s="13">
        <f t="shared" si="569"/>
        <v>1.5605994013635383E-2</v>
      </c>
      <c r="NN832" s="13">
        <f t="shared" si="638"/>
        <v>1.5062778258647547E-2</v>
      </c>
      <c r="NO832" s="12">
        <v>105.80240000000001</v>
      </c>
      <c r="NP832" s="12">
        <f t="shared" si="570"/>
        <v>-2.2877080484700052E-3</v>
      </c>
      <c r="NQ832" s="12">
        <f t="shared" si="571"/>
        <v>2.0630061514609999E-2</v>
      </c>
      <c r="NR832" s="12">
        <f t="shared" si="639"/>
        <v>1.203047275288982E-2</v>
      </c>
      <c r="NS832" s="14">
        <v>138.47540000000001</v>
      </c>
      <c r="NT832" s="14">
        <f t="shared" si="572"/>
        <v>-1.3916571779331477E-2</v>
      </c>
      <c r="NU832" s="14">
        <f t="shared" si="573"/>
        <v>9.0011977837485269E-3</v>
      </c>
      <c r="NV832" s="14">
        <f t="shared" si="640"/>
        <v>2.4277705435967412E-2</v>
      </c>
      <c r="NW832" s="16">
        <v>108.83920000000001</v>
      </c>
      <c r="NX832" s="16">
        <f t="shared" si="574"/>
        <v>-2.7066939252023081E-2</v>
      </c>
      <c r="NY832" s="16">
        <f t="shared" si="575"/>
        <v>4.1491696889430774E-3</v>
      </c>
      <c r="NZ832" s="16">
        <f t="shared" si="641"/>
        <v>1.9626659220806753E-2</v>
      </c>
      <c r="OA832" s="13">
        <v>106.1412</v>
      </c>
      <c r="OB832" s="13">
        <f t="shared" si="576"/>
        <v>-2.8228124851223724E-2</v>
      </c>
      <c r="OC832" s="13">
        <f t="shared" si="577"/>
        <v>5.3103552881437199E-3</v>
      </c>
      <c r="OD832" s="13">
        <f t="shared" si="642"/>
        <v>1.480018033079844E-3</v>
      </c>
      <c r="OE832" s="15">
        <v>99.331190000000007</v>
      </c>
      <c r="OF832" s="15">
        <f t="shared" si="578"/>
        <v>-2.5274172086651725E-2</v>
      </c>
      <c r="OG832" s="15">
        <f t="shared" si="579"/>
        <v>2.3564025235717212E-3</v>
      </c>
      <c r="OH832" s="15">
        <f t="shared" si="643"/>
        <v>9.8219850653790131E-3</v>
      </c>
      <c r="OI832" s="14">
        <v>83.850579999999994</v>
      </c>
      <c r="OJ832" s="14">
        <f t="shared" si="580"/>
        <v>-3.28819031829789E-2</v>
      </c>
      <c r="OK832" s="14">
        <f t="shared" si="581"/>
        <v>9.9641336198988961E-3</v>
      </c>
      <c r="OL832" s="14">
        <f t="shared" si="644"/>
        <v>2.7476185032529576E-2</v>
      </c>
      <c r="OM832" s="16">
        <v>184.7713</v>
      </c>
      <c r="ON832" s="16">
        <f t="shared" si="582"/>
        <v>5.4671642506672669E-2</v>
      </c>
      <c r="OO832" s="16">
        <f t="shared" si="583"/>
        <v>7.7589412069752672E-2</v>
      </c>
      <c r="OP832" s="16">
        <f t="shared" si="645"/>
        <v>2.88447807533464E-2</v>
      </c>
      <c r="OQ832" s="13">
        <v>109.8233</v>
      </c>
      <c r="OR832" s="13">
        <f t="shared" si="584"/>
        <v>1.0322793124639018E-2</v>
      </c>
      <c r="OS832" s="13">
        <f t="shared" si="585"/>
        <v>3.3240562687719022E-2</v>
      </c>
      <c r="OT832" s="13">
        <f t="shared" si="646"/>
        <v>1.6672851197602645E-2</v>
      </c>
      <c r="OU832" s="16">
        <v>96.975859999999997</v>
      </c>
      <c r="OV832" s="16">
        <f t="shared" si="586"/>
        <v>-2.6345614071020984E-2</v>
      </c>
      <c r="OW832" s="16">
        <f t="shared" si="587"/>
        <v>3.4278445079409803E-3</v>
      </c>
      <c r="OX832" s="16">
        <f t="shared" si="647"/>
        <v>2.8828348253818747E-2</v>
      </c>
      <c r="OY832" s="14">
        <v>93.047020000000003</v>
      </c>
      <c r="OZ832" s="14">
        <f t="shared" si="588"/>
        <v>1.6106319684821235E-2</v>
      </c>
      <c r="PA832" s="14">
        <f t="shared" si="589"/>
        <v>3.9024089247901239E-2</v>
      </c>
      <c r="PB832" s="14">
        <f t="shared" si="648"/>
        <v>2.0679896208563808E-2</v>
      </c>
      <c r="PC832" s="15">
        <v>93.085589999999996</v>
      </c>
      <c r="PD832" s="15">
        <f t="shared" si="590"/>
        <v>-2.6482112369303867E-2</v>
      </c>
      <c r="PE832" s="15">
        <f t="shared" si="591"/>
        <v>3.5643428062238636E-3</v>
      </c>
      <c r="PF832" s="15">
        <f t="shared" si="649"/>
        <v>2.8003822590530802E-2</v>
      </c>
      <c r="PG832" s="14">
        <v>106.102</v>
      </c>
      <c r="PH832" s="14">
        <f t="shared" si="592"/>
        <v>-3.6160119764613086E-2</v>
      </c>
      <c r="PI832" s="14">
        <f t="shared" si="593"/>
        <v>1.3242350201533082E-2</v>
      </c>
      <c r="PJ832" s="14">
        <f t="shared" si="650"/>
        <v>1.8858044348355474E-3</v>
      </c>
      <c r="PK832" s="16">
        <v>198.86969999999999</v>
      </c>
      <c r="PL832" s="16">
        <f t="shared" si="594"/>
        <v>-6.8675906352670957E-3</v>
      </c>
      <c r="PM832" s="16">
        <f t="shared" si="595"/>
        <v>1.6050178927812908E-2</v>
      </c>
      <c r="PN832" s="16">
        <f t="shared" si="651"/>
        <v>3.5522220516712721E-3</v>
      </c>
      <c r="PO832" s="13">
        <v>132.08529999999999</v>
      </c>
      <c r="PP832" s="13">
        <f t="shared" si="596"/>
        <v>-3.6390695502777737E-2</v>
      </c>
      <c r="PQ832" s="13">
        <f t="shared" si="597"/>
        <v>1.3472925939697733E-2</v>
      </c>
      <c r="PR832" s="13">
        <f t="shared" si="652"/>
        <v>9.6690568629904661E-3</v>
      </c>
      <c r="PS832" s="14">
        <v>89.491979999999998</v>
      </c>
      <c r="PT832" s="14">
        <f t="shared" si="598"/>
        <v>-9.6319012829380934E-2</v>
      </c>
      <c r="PU832" s="14">
        <f t="shared" si="599"/>
        <v>7.3401243266300931E-2</v>
      </c>
      <c r="PV832" s="14">
        <f t="shared" si="653"/>
        <v>6.1786550201652135E-2</v>
      </c>
      <c r="PW832" s="15">
        <v>97.667000000000002</v>
      </c>
      <c r="PX832" s="15">
        <f t="shared" si="600"/>
        <v>-9.1875255699780611E-2</v>
      </c>
      <c r="PY832" s="15">
        <f t="shared" si="601"/>
        <v>6.8957486136700608E-2</v>
      </c>
      <c r="PZ832" s="15">
        <f t="shared" si="654"/>
        <v>6.4658115361702295E-2</v>
      </c>
      <c r="QA832" s="14">
        <v>107.9841</v>
      </c>
      <c r="QB832" s="14">
        <f t="shared" si="602"/>
        <v>-1.3726743814334141E-2</v>
      </c>
      <c r="QC832" s="14">
        <f t="shared" si="603"/>
        <v>9.1910257487458624E-3</v>
      </c>
      <c r="QD832" s="14">
        <f t="shared" si="655"/>
        <v>8.4478393418666586E-3</v>
      </c>
      <c r="QE832" s="16">
        <v>134.40389999999999</v>
      </c>
      <c r="QF832" s="16">
        <f t="shared" si="604"/>
        <v>-1.3691965271810269E-2</v>
      </c>
      <c r="QG832" s="16">
        <f t="shared" si="605"/>
        <v>9.2258042912697347E-3</v>
      </c>
      <c r="QH832" s="16">
        <f t="shared" si="656"/>
        <v>4.9170888046661254E-3</v>
      </c>
      <c r="QI832" s="13">
        <v>148.215</v>
      </c>
      <c r="QJ832" s="13">
        <f t="shared" si="606"/>
        <v>-4.191736759500353E-2</v>
      </c>
      <c r="QK832" s="13">
        <f t="shared" si="607"/>
        <v>1.8999598031923526E-2</v>
      </c>
      <c r="QL832" s="13">
        <f t="shared" si="657"/>
        <v>6.7407722311554341E-3</v>
      </c>
      <c r="QM832" s="15">
        <v>109.0535</v>
      </c>
      <c r="QN832" s="15">
        <f t="shared" si="608"/>
        <v>1.9413426042471649E-3</v>
      </c>
      <c r="QO832" s="15">
        <f t="shared" si="609"/>
        <v>2.4859112167327169E-2</v>
      </c>
      <c r="QP832" s="15">
        <f t="shared" si="658"/>
        <v>1.5514290532013919E-2</v>
      </c>
      <c r="QQ832" s="14">
        <v>114.8068</v>
      </c>
      <c r="QR832" s="14">
        <f t="shared" si="610"/>
        <v>-3.9729266532114171E-2</v>
      </c>
      <c r="QS832" s="14">
        <f t="shared" si="611"/>
        <v>1.6811496969034168E-2</v>
      </c>
      <c r="QT832" s="14">
        <f t="shared" si="659"/>
        <v>7.1842829649910733E-3</v>
      </c>
      <c r="QU832" s="16">
        <v>127.8124</v>
      </c>
      <c r="QV832" s="16">
        <f t="shared" si="612"/>
        <v>-4.4739801911100052E-3</v>
      </c>
      <c r="QW832" s="16">
        <f t="shared" si="613"/>
        <v>1.8443789371969999E-2</v>
      </c>
      <c r="QX832" s="16">
        <f t="shared" si="660"/>
        <v>1.2032236054990819E-2</v>
      </c>
      <c r="QY832" s="14">
        <v>108.9586</v>
      </c>
      <c r="QZ832" s="14">
        <f t="shared" si="614"/>
        <v>-9.2366950854017027E-3</v>
      </c>
      <c r="RA832" s="14">
        <f t="shared" si="615"/>
        <v>1.3681074477678301E-2</v>
      </c>
      <c r="RB832" s="14">
        <f t="shared" si="661"/>
        <v>1.2770447064842871E-2</v>
      </c>
      <c r="RC832" s="15">
        <v>103.58669999999999</v>
      </c>
      <c r="RD832" s="15">
        <f t="shared" si="616"/>
        <v>-3.7557721431956126E-2</v>
      </c>
      <c r="RE832" s="15">
        <f t="shared" si="617"/>
        <v>1.4639951868876122E-2</v>
      </c>
      <c r="RF832" s="15">
        <f t="shared" si="662"/>
        <v>1.0741960044206911E-2</v>
      </c>
      <c r="RG832" s="14">
        <v>84.292829999999995</v>
      </c>
      <c r="RH832" s="14">
        <f t="shared" si="618"/>
        <v>-1.3923646339146778E-3</v>
      </c>
      <c r="RI832" s="14">
        <f t="shared" si="619"/>
        <v>2.1525404929165326E-2</v>
      </c>
      <c r="RJ832" s="14">
        <f t="shared" si="663"/>
        <v>1.8607186256158093E-2</v>
      </c>
      <c r="RK832" s="16">
        <v>107.2581</v>
      </c>
      <c r="RL832" s="16">
        <f t="shared" si="620"/>
        <v>-3.7046447216623535E-2</v>
      </c>
      <c r="RM832" s="16">
        <f t="shared" si="621"/>
        <v>1.4128677653543531E-2</v>
      </c>
      <c r="RN832" s="16">
        <f t="shared" si="664"/>
        <v>3.9802817500491638E-3</v>
      </c>
      <c r="RO832" s="13">
        <v>104.3456</v>
      </c>
      <c r="RP832" s="13">
        <f t="shared" si="622"/>
        <v>2.80239106617719E-3</v>
      </c>
      <c r="RQ832" s="13">
        <f t="shared" si="623"/>
        <v>2.5720160629257194E-2</v>
      </c>
      <c r="RR832" s="13">
        <f t="shared" si="665"/>
        <v>7.3323004828504956E-3</v>
      </c>
      <c r="RS832" s="15">
        <v>116.06610000000001</v>
      </c>
      <c r="RT832" s="15">
        <f t="shared" si="624"/>
        <v>-1.5589775427847341E-2</v>
      </c>
      <c r="RU832" s="15">
        <f t="shared" si="625"/>
        <v>7.3279941352326627E-3</v>
      </c>
      <c r="RV832" s="15">
        <f t="shared" si="666"/>
        <v>2.73122574812249E-2</v>
      </c>
      <c r="RW832" s="14">
        <v>106.7632</v>
      </c>
      <c r="RX832" s="14">
        <f t="shared" si="626"/>
        <v>-1.3481522275466618E-2</v>
      </c>
      <c r="RY832" s="14">
        <f t="shared" si="627"/>
        <v>9.4362472876133863E-3</v>
      </c>
      <c r="RZ832" s="14">
        <f t="shared" si="667"/>
        <v>4.7326455383944754E-3</v>
      </c>
      <c r="SA832" s="16">
        <v>115.5294</v>
      </c>
      <c r="SB832" s="16">
        <f t="shared" si="628"/>
        <v>-1.6087768186246909E-2</v>
      </c>
      <c r="SC832" s="16">
        <f t="shared" si="629"/>
        <v>6.8300013768330947E-3</v>
      </c>
      <c r="SD832" s="16">
        <f t="shared" si="668"/>
        <v>5.6200351944100113E-3</v>
      </c>
    </row>
    <row r="833" spans="1:498" x14ac:dyDescent="0.35">
      <c r="A833" s="2">
        <v>43435</v>
      </c>
      <c r="B833">
        <v>102.0617</v>
      </c>
      <c r="C833">
        <v>2.0444096906820745E-2</v>
      </c>
      <c r="D833" s="10">
        <f t="shared" si="673"/>
        <v>2.0865592852748671</v>
      </c>
      <c r="E833">
        <v>52.52</v>
      </c>
      <c r="F833">
        <v>28.79</v>
      </c>
      <c r="G833">
        <v>25119700</v>
      </c>
      <c r="H833">
        <v>55193875</v>
      </c>
      <c r="I833">
        <v>135.41560000000001</v>
      </c>
      <c r="J833">
        <v>21.885833333333334</v>
      </c>
      <c r="K833">
        <v>122.1831</v>
      </c>
      <c r="L833">
        <v>8.1444644703300706E-3</v>
      </c>
      <c r="M833" s="10">
        <f t="shared" si="674"/>
        <v>0.99511591682478606</v>
      </c>
      <c r="N833">
        <v>58.04</v>
      </c>
      <c r="O833">
        <v>1.08</v>
      </c>
      <c r="P833">
        <v>8012929</v>
      </c>
      <c r="Q833">
        <v>6388638.333333333</v>
      </c>
      <c r="R833">
        <v>32.930893333333337</v>
      </c>
      <c r="S833">
        <v>4.97</v>
      </c>
      <c r="T833">
        <v>84.457080000000005</v>
      </c>
      <c r="U833">
        <v>9.744944205614111E-3</v>
      </c>
      <c r="V833" s="10">
        <f t="shared" si="675"/>
        <v>0.82302953236908749</v>
      </c>
      <c r="W833">
        <v>120.67</v>
      </c>
      <c r="X833">
        <v>6</v>
      </c>
      <c r="Y833">
        <v>11428609</v>
      </c>
      <c r="Z833">
        <v>10327474.166666666</v>
      </c>
      <c r="AA833">
        <v>59.518783333333339</v>
      </c>
      <c r="AB833">
        <v>6.1566666666666663</v>
      </c>
      <c r="AC833">
        <v>100.9393</v>
      </c>
      <c r="AD833">
        <v>3.0268716185069818E-2</v>
      </c>
      <c r="AE833" s="10">
        <f t="shared" si="676"/>
        <v>3.0553030236196181</v>
      </c>
      <c r="AF833">
        <v>40.15</v>
      </c>
      <c r="AG833">
        <v>-16.46</v>
      </c>
      <c r="AH833">
        <v>37294997</v>
      </c>
      <c r="AI833">
        <v>69113237.5</v>
      </c>
      <c r="AJ833">
        <v>340.84735000000001</v>
      </c>
      <c r="AK833">
        <v>55.125833333333333</v>
      </c>
      <c r="AL833">
        <v>137.4374</v>
      </c>
      <c r="AM833">
        <v>7.8230066540081467E-3</v>
      </c>
      <c r="AN833" s="10">
        <f t="shared" si="677"/>
        <v>1.0751736947095791</v>
      </c>
      <c r="AO833">
        <v>38.4</v>
      </c>
      <c r="AP833">
        <v>12.82</v>
      </c>
      <c r="AQ833">
        <v>18893186</v>
      </c>
      <c r="AR833">
        <v>10265432.5</v>
      </c>
      <c r="AS833">
        <v>39.023137499999997</v>
      </c>
      <c r="AT833">
        <v>6.3949999999999996</v>
      </c>
      <c r="AU833">
        <v>105.1893</v>
      </c>
      <c r="AV833">
        <v>1.1860760407108858E-2</v>
      </c>
      <c r="AW833" s="10">
        <f t="shared" si="698"/>
        <v>1.2476250846914958</v>
      </c>
      <c r="AX833">
        <v>94.77</v>
      </c>
      <c r="AY833">
        <v>25.23</v>
      </c>
      <c r="AZ833">
        <v>49024463</v>
      </c>
      <c r="BA833">
        <v>24638338.333333332</v>
      </c>
      <c r="BB833">
        <v>46.534896666666668</v>
      </c>
      <c r="BC833">
        <v>6.5174999999999992</v>
      </c>
      <c r="BD833">
        <v>109.3283</v>
      </c>
      <c r="BE833">
        <v>1.7243549467574764E-3</v>
      </c>
      <c r="BF833" s="10">
        <f t="shared" si="669"/>
        <v>0.18852079492558541</v>
      </c>
      <c r="BG833">
        <v>164.3</v>
      </c>
      <c r="BH833">
        <v>23.87</v>
      </c>
      <c r="BI833">
        <v>4957814</v>
      </c>
      <c r="BJ833">
        <v>1421703.1666666667</v>
      </c>
      <c r="BK833">
        <v>5.3779483333333333</v>
      </c>
      <c r="BL833">
        <v>0.95333333333333325</v>
      </c>
      <c r="BM833">
        <v>101.8997</v>
      </c>
      <c r="BN833">
        <v>7.0837295480130069E-3</v>
      </c>
      <c r="BO833" s="10">
        <f t="shared" si="548"/>
        <v>0.72182991582366096</v>
      </c>
      <c r="BP833">
        <v>74.27</v>
      </c>
      <c r="BQ833">
        <v>1.47</v>
      </c>
      <c r="BR833">
        <v>10548935</v>
      </c>
      <c r="BS833">
        <v>9647950</v>
      </c>
      <c r="BT833">
        <f t="shared" si="702"/>
        <v>40.752019166666663</v>
      </c>
      <c r="BU833">
        <v>7.2366666666666672</v>
      </c>
      <c r="BV833">
        <v>104.0694</v>
      </c>
      <c r="BW833">
        <v>5.4304157505630102E-3</v>
      </c>
      <c r="BX833" s="10">
        <f t="shared" si="699"/>
        <v>0.56514010891164213</v>
      </c>
      <c r="BY833">
        <v>79.83</v>
      </c>
      <c r="BZ833">
        <v>4.09</v>
      </c>
      <c r="CA833">
        <v>5793825</v>
      </c>
      <c r="CB833">
        <v>4389704.333333333</v>
      </c>
      <c r="CC833">
        <v>40.752019166666663</v>
      </c>
      <c r="CD833">
        <v>2.5175000000000001</v>
      </c>
      <c r="CE833">
        <v>136.9486</v>
      </c>
      <c r="CF833">
        <v>7.7152795363662067E-4</v>
      </c>
      <c r="CG833" s="10">
        <f t="shared" si="701"/>
        <v>0.10565967311140011</v>
      </c>
      <c r="CH833">
        <v>42.87</v>
      </c>
      <c r="CI833">
        <v>-1.46</v>
      </c>
      <c r="CJ833">
        <v>1321971</v>
      </c>
      <c r="CK833">
        <v>1955541.8333333333</v>
      </c>
      <c r="CL833">
        <v>6.4899166666666668</v>
      </c>
      <c r="CM833">
        <v>1.0308333333333333</v>
      </c>
      <c r="CN833">
        <v>104.5458</v>
      </c>
      <c r="CO833">
        <v>4.421570216712814E-3</v>
      </c>
      <c r="CP833" s="10">
        <f t="shared" si="678"/>
        <v>0.4622565955624145</v>
      </c>
      <c r="CQ833">
        <v>33.79</v>
      </c>
      <c r="CR833">
        <v>-5.51</v>
      </c>
      <c r="CS833">
        <v>5515732</v>
      </c>
      <c r="CT833">
        <v>7470362.5</v>
      </c>
      <c r="CU833">
        <v>27.820080833333336</v>
      </c>
      <c r="CV833">
        <v>5.8525</v>
      </c>
      <c r="CW833">
        <v>100.1675</v>
      </c>
      <c r="CX833">
        <v>5.0697837169728609E-2</v>
      </c>
      <c r="CY833" s="10">
        <f t="shared" si="679"/>
        <v>5.0782756046987902</v>
      </c>
      <c r="CZ833">
        <v>84.82</v>
      </c>
      <c r="DA833">
        <v>6.58</v>
      </c>
      <c r="DB833">
        <v>65519539</v>
      </c>
      <c r="DC833">
        <v>32942455.833333332</v>
      </c>
      <c r="DD833">
        <v>232.41300000000001</v>
      </c>
      <c r="DE833">
        <v>47.994166666666665</v>
      </c>
      <c r="DF833">
        <v>93.788589999999999</v>
      </c>
      <c r="DG833">
        <v>7.3907911111052299E-2</v>
      </c>
      <c r="DH833" s="10">
        <f t="shared" si="680"/>
        <v>6.9317187729509282</v>
      </c>
      <c r="DI833">
        <v>87.73</v>
      </c>
      <c r="DJ833">
        <v>3.55</v>
      </c>
      <c r="DK833">
        <v>83368506</v>
      </c>
      <c r="DL833">
        <v>70434675</v>
      </c>
      <c r="DM833">
        <v>315.64019999999999</v>
      </c>
      <c r="DN833">
        <v>52.69</v>
      </c>
      <c r="DO833">
        <v>85.105789999999999</v>
      </c>
      <c r="DP833">
        <v>5.2183477430034625E-3</v>
      </c>
      <c r="DQ833" s="10">
        <f t="shared" si="681"/>
        <v>0.44411160716302667</v>
      </c>
      <c r="DR833">
        <v>81.22</v>
      </c>
      <c r="DS833">
        <v>5.88</v>
      </c>
      <c r="DT833">
        <v>10730845</v>
      </c>
      <c r="DU833">
        <v>7260044.166666667</v>
      </c>
      <c r="DV833">
        <v>27.005483333333334</v>
      </c>
      <c r="DW833">
        <v>4.3841666666666663</v>
      </c>
      <c r="DX833">
        <v>189.07079999999999</v>
      </c>
      <c r="DY833">
        <v>5.0751985894191389E-3</v>
      </c>
      <c r="DZ833" s="10">
        <f t="shared" si="700"/>
        <v>0.95957185746034812</v>
      </c>
      <c r="EA833">
        <v>45.19</v>
      </c>
      <c r="EB833">
        <v>1.67</v>
      </c>
      <c r="EC833">
        <v>9774395</v>
      </c>
      <c r="ED833">
        <v>5051080.333333333</v>
      </c>
      <c r="EE833">
        <v>22.600215000000002</v>
      </c>
      <c r="EF833">
        <v>2.6708333333333329</v>
      </c>
      <c r="EG833">
        <v>108.1058</v>
      </c>
      <c r="EH833">
        <v>3.3436123072359765E-4</v>
      </c>
      <c r="EI833" s="10">
        <f t="shared" si="670"/>
        <v>3.6146388336359102E-2</v>
      </c>
      <c r="EJ833">
        <v>109.8</v>
      </c>
      <c r="EK833">
        <v>-1.3</v>
      </c>
      <c r="EL833">
        <v>352861</v>
      </c>
      <c r="EM833">
        <v>417663</v>
      </c>
      <c r="EN833">
        <v>5.5382133333333341</v>
      </c>
      <c r="EO833">
        <v>1.6408333333333334</v>
      </c>
      <c r="EP833">
        <v>88.451189999999997</v>
      </c>
      <c r="EQ833">
        <v>6.8008623868428932E-3</v>
      </c>
      <c r="ER833" s="10">
        <f t="shared" si="682"/>
        <v>0.60154437114249426</v>
      </c>
      <c r="ES833">
        <v>163.55000000000001</v>
      </c>
      <c r="ET833">
        <v>7.47</v>
      </c>
      <c r="EU833">
        <v>4872557</v>
      </c>
      <c r="EV833">
        <v>5317635</v>
      </c>
      <c r="EW833">
        <v>15.5395275</v>
      </c>
      <c r="EX833">
        <v>2.5749999999999997</v>
      </c>
      <c r="EY833">
        <v>87.431020000000004</v>
      </c>
      <c r="EZ833">
        <v>5.9682320209108828E-3</v>
      </c>
      <c r="FA833" s="10">
        <f t="shared" si="671"/>
        <v>0.52180861318489979</v>
      </c>
      <c r="FB833">
        <v>85.83</v>
      </c>
      <c r="FC833">
        <v>14.32</v>
      </c>
      <c r="FD833">
        <v>8510068</v>
      </c>
      <c r="FE833">
        <v>6346139.166666667</v>
      </c>
      <c r="FF833">
        <v>24.350972500000001</v>
      </c>
      <c r="FG833">
        <v>5.7275</v>
      </c>
      <c r="FH833">
        <v>90.771389999999997</v>
      </c>
      <c r="FI833">
        <v>4.2386431832166518E-2</v>
      </c>
      <c r="FJ833" s="10">
        <f t="shared" si="683"/>
        <v>3.8474753345460013</v>
      </c>
      <c r="FK833">
        <v>48.13</v>
      </c>
      <c r="FL833">
        <v>6.43</v>
      </c>
      <c r="FM833">
        <v>60277496</v>
      </c>
      <c r="FN833">
        <v>33665635</v>
      </c>
      <c r="FO833">
        <v>154.47000833333334</v>
      </c>
      <c r="FP833">
        <v>23.838333333333335</v>
      </c>
      <c r="FQ833">
        <v>100.47969999999999</v>
      </c>
      <c r="FR833">
        <v>8.8362248702117938E-2</v>
      </c>
      <c r="FS833" s="10">
        <f t="shared" si="684"/>
        <v>8.8786122409141992</v>
      </c>
      <c r="FT833">
        <v>96.53</v>
      </c>
      <c r="FU833">
        <v>3.31</v>
      </c>
      <c r="FV833">
        <v>126913433</v>
      </c>
      <c r="FW833">
        <v>98792600</v>
      </c>
      <c r="FX833">
        <v>443.04633333333328</v>
      </c>
      <c r="FY833">
        <v>87.765000000000001</v>
      </c>
      <c r="FZ833">
        <v>199.1234</v>
      </c>
      <c r="GA833">
        <v>9.6625045130395958E-4</v>
      </c>
      <c r="GB833" s="10">
        <f t="shared" si="550"/>
        <v>0.19240307511517887</v>
      </c>
      <c r="GC833">
        <v>54.34</v>
      </c>
      <c r="GD833">
        <v>-1.53</v>
      </c>
      <c r="GE833">
        <v>1927586</v>
      </c>
      <c r="GF833">
        <v>1317380.9166666667</v>
      </c>
      <c r="GG833">
        <v>3.6303736666666668</v>
      </c>
      <c r="GH833">
        <v>0.55999999999999994</v>
      </c>
      <c r="GI833">
        <v>128.54820000000001</v>
      </c>
      <c r="GJ833">
        <v>1.6568485554406703E-3</v>
      </c>
      <c r="GK833" s="10">
        <f t="shared" si="551"/>
        <v>0.21298489947449839</v>
      </c>
      <c r="GL833">
        <v>66.239999999999995</v>
      </c>
      <c r="GM833">
        <v>-1.17</v>
      </c>
      <c r="GN833">
        <v>2802484</v>
      </c>
      <c r="GO833">
        <v>2148314</v>
      </c>
      <c r="GP833">
        <v>5.914120333333333</v>
      </c>
      <c r="GQ833">
        <v>0.24333333333333332</v>
      </c>
      <c r="GR833">
        <v>81.448509999999999</v>
      </c>
      <c r="GS833">
        <v>1.1579996661880622E-3</v>
      </c>
      <c r="GT833" s="10">
        <f t="shared" si="546"/>
        <v>9.4317347391515052E-2</v>
      </c>
      <c r="GU833">
        <v>151.03</v>
      </c>
      <c r="GV833">
        <v>4.6100000000000003</v>
      </c>
      <c r="GW833">
        <v>608108</v>
      </c>
      <c r="GX833">
        <v>876404.33333333337</v>
      </c>
      <c r="GY833">
        <v>3.8692458333333337</v>
      </c>
      <c r="GZ833">
        <v>0.08</v>
      </c>
      <c r="HA833">
        <v>94.416880000000006</v>
      </c>
      <c r="HB833">
        <v>4.3015104520587065E-2</v>
      </c>
      <c r="HC833" s="10">
        <f t="shared" si="685"/>
        <v>4.0613519617077269</v>
      </c>
      <c r="HD833">
        <v>25.24</v>
      </c>
      <c r="HE833">
        <v>16.170000000000002</v>
      </c>
      <c r="HF833">
        <v>124573714</v>
      </c>
      <c r="HG833">
        <v>61423666.666666664</v>
      </c>
      <c r="HH833">
        <v>188.77310833333334</v>
      </c>
      <c r="HI833">
        <v>29.108333333333334</v>
      </c>
      <c r="HJ833">
        <v>102.4577</v>
      </c>
      <c r="HK833">
        <v>1.611743742885912E-2</v>
      </c>
      <c r="HL833" s="10">
        <f t="shared" si="686"/>
        <v>1.6513555688548192</v>
      </c>
      <c r="HM833">
        <v>100.2</v>
      </c>
      <c r="HN833">
        <v>6.45</v>
      </c>
      <c r="HO833">
        <v>17421284</v>
      </c>
      <c r="HP833">
        <v>16723382.5</v>
      </c>
      <c r="HQ833">
        <v>85.564149999999998</v>
      </c>
      <c r="HR833">
        <v>9.4249999999999989</v>
      </c>
      <c r="HS833">
        <v>133.00749999999999</v>
      </c>
      <c r="HT833">
        <v>1.611743742885912E-2</v>
      </c>
      <c r="HU833" s="10">
        <f t="shared" si="687"/>
        <v>2.1437400588189792</v>
      </c>
      <c r="HV833">
        <v>104.74</v>
      </c>
      <c r="HW833">
        <v>15.15</v>
      </c>
      <c r="HX833">
        <v>4900844</v>
      </c>
      <c r="HY833">
        <v>7300633.333333333</v>
      </c>
      <c r="HZ833">
        <v>21.53916666666667</v>
      </c>
      <c r="IA833">
        <v>9.4249999999999989</v>
      </c>
      <c r="IB833">
        <v>140.35159999999999</v>
      </c>
      <c r="IC833">
        <v>5.7337849895029696E-3</v>
      </c>
      <c r="ID833" s="10">
        <f t="shared" si="688"/>
        <v>0.80474589733272495</v>
      </c>
      <c r="IE833">
        <v>98.81</v>
      </c>
      <c r="IF833">
        <v>-3.8</v>
      </c>
      <c r="IG833">
        <v>5311751</v>
      </c>
      <c r="IH833">
        <v>6187134.166666667</v>
      </c>
      <c r="II833">
        <v>46.044924999999999</v>
      </c>
      <c r="IJ833">
        <v>12.161666666666667</v>
      </c>
      <c r="IK833">
        <v>111.7373</v>
      </c>
      <c r="IL833">
        <v>2.0109500853141064E-2</v>
      </c>
      <c r="IM833" s="10">
        <f t="shared" si="703"/>
        <v>2.2469813296776793</v>
      </c>
      <c r="IN833">
        <v>58.62</v>
      </c>
      <c r="IO833">
        <v>0.56000000000000005</v>
      </c>
      <c r="IP833">
        <v>38241070</v>
      </c>
      <c r="IQ833">
        <v>32160800</v>
      </c>
      <c r="IR833">
        <v>101.84020833333334</v>
      </c>
      <c r="IS833">
        <v>14.119166666666667</v>
      </c>
      <c r="IT833">
        <v>111.02370000000001</v>
      </c>
      <c r="IU833">
        <v>5.8406740338575154E-3</v>
      </c>
      <c r="IV833" s="10">
        <f t="shared" si="689"/>
        <v>0.64845324173278662</v>
      </c>
      <c r="IW833">
        <v>46.94</v>
      </c>
      <c r="IX833">
        <v>11.18</v>
      </c>
      <c r="IY833">
        <v>10325353</v>
      </c>
      <c r="IZ833">
        <v>5604453.333333333</v>
      </c>
      <c r="JA833">
        <v>25.642225</v>
      </c>
      <c r="JB833">
        <v>4.8624999999999998</v>
      </c>
      <c r="JC833">
        <v>128.52170000000001</v>
      </c>
      <c r="JD833">
        <v>2.8456716060186503E-3</v>
      </c>
      <c r="JE833" s="10">
        <f t="shared" si="547"/>
        <v>0.36573055244724723</v>
      </c>
      <c r="JF833">
        <v>62.92</v>
      </c>
      <c r="JG833">
        <v>0.05</v>
      </c>
      <c r="JH833">
        <v>5443230</v>
      </c>
      <c r="JI833">
        <v>3885448.3333333335</v>
      </c>
      <c r="JJ833">
        <v>15.941304166666667</v>
      </c>
      <c r="JK833">
        <v>2.2216666666666667</v>
      </c>
      <c r="JL833">
        <v>107.4081</v>
      </c>
      <c r="JM833">
        <v>1.3147125371827998E-3</v>
      </c>
      <c r="JN833" s="10">
        <f t="shared" si="672"/>
        <v>0.14121077566498388</v>
      </c>
      <c r="JO833">
        <v>48.99</v>
      </c>
      <c r="JP833">
        <v>1.23</v>
      </c>
      <c r="JQ833">
        <v>2069484</v>
      </c>
      <c r="JR833">
        <v>1742526.5</v>
      </c>
      <c r="JS833">
        <v>6.8659125000000003</v>
      </c>
      <c r="JT833">
        <v>1.3433333333333335</v>
      </c>
      <c r="JU833">
        <v>102.8254</v>
      </c>
      <c r="JV833">
        <v>3.6118522699280467E-2</v>
      </c>
      <c r="JW833" s="10">
        <f t="shared" si="690"/>
        <v>3.713901543962594</v>
      </c>
      <c r="JX833">
        <v>34.74</v>
      </c>
      <c r="JY833">
        <v>0.7</v>
      </c>
      <c r="JZ833">
        <v>51640894</v>
      </c>
      <c r="KA833">
        <v>59264316.666666664</v>
      </c>
      <c r="KB833">
        <v>291.92087499999997</v>
      </c>
      <c r="KC833">
        <v>49.408333333333331</v>
      </c>
      <c r="KD833">
        <v>81.257289999999998</v>
      </c>
      <c r="KE833">
        <v>3.1447834625069719E-2</v>
      </c>
      <c r="KF833" s="10">
        <f t="shared" si="691"/>
        <v>2.5553658180013312</v>
      </c>
      <c r="KG833">
        <v>24.53</v>
      </c>
      <c r="KH833">
        <v>8.0299999999999994</v>
      </c>
      <c r="KI833">
        <v>47092817</v>
      </c>
      <c r="KJ833">
        <v>27203661.666666668</v>
      </c>
      <c r="KK833">
        <v>135.72261666666665</v>
      </c>
      <c r="KL833">
        <v>22.616666666666664</v>
      </c>
      <c r="KM833">
        <v>103.1377</v>
      </c>
      <c r="KN833">
        <v>8.8871800713181785E-3</v>
      </c>
      <c r="KO833" s="10">
        <f t="shared" si="692"/>
        <v>0.91660331204159284</v>
      </c>
      <c r="KP833">
        <v>49.32</v>
      </c>
      <c r="KQ833">
        <v>-4.5599999999999996</v>
      </c>
      <c r="KR833">
        <v>10175401</v>
      </c>
      <c r="KS833">
        <v>6178688.333333333</v>
      </c>
      <c r="KT833">
        <v>50.766241666666666</v>
      </c>
      <c r="KU833">
        <v>13.613333333333335</v>
      </c>
      <c r="KV833">
        <v>100.0748</v>
      </c>
      <c r="KW833">
        <v>9.8912754729703588E-3</v>
      </c>
      <c r="KX833" s="10">
        <f t="shared" si="693"/>
        <v>0.98986741470241402</v>
      </c>
      <c r="KY833">
        <v>128.63999999999999</v>
      </c>
      <c r="KZ833">
        <v>0.47</v>
      </c>
      <c r="LA833">
        <v>8516339</v>
      </c>
      <c r="LB833">
        <v>3677083.3333333335</v>
      </c>
      <c r="LC833">
        <v>26.788160000000001</v>
      </c>
      <c r="LD833">
        <v>5.5241666666666669</v>
      </c>
      <c r="LE833">
        <v>113.8387</v>
      </c>
      <c r="LF833">
        <v>3.891621557907822E-2</v>
      </c>
      <c r="LG833" s="10">
        <f t="shared" si="694"/>
        <v>4.4301713904420117</v>
      </c>
      <c r="LH833">
        <v>131.83000000000001</v>
      </c>
      <c r="LI833">
        <v>2.9</v>
      </c>
      <c r="LJ833">
        <v>84415966</v>
      </c>
      <c r="LK833">
        <v>45969280</v>
      </c>
      <c r="LL833">
        <v>148.98940833333333</v>
      </c>
      <c r="LM833">
        <v>25.012499999999999</v>
      </c>
      <c r="LN833">
        <v>102.8222</v>
      </c>
      <c r="LO833">
        <v>5.1464473634542658E-2</v>
      </c>
      <c r="LP833" s="10">
        <f t="shared" si="695"/>
        <v>5.2916904009456722</v>
      </c>
      <c r="LQ833">
        <v>121.2</v>
      </c>
      <c r="LR833">
        <v>6.12</v>
      </c>
      <c r="LS833">
        <v>66752473</v>
      </c>
      <c r="LT833">
        <v>39559965</v>
      </c>
      <c r="LU833">
        <v>187.23345833333335</v>
      </c>
      <c r="LV833">
        <v>27.727500000000003</v>
      </c>
      <c r="LW833">
        <v>108.7552</v>
      </c>
      <c r="LX833">
        <v>0.33453846665633474</v>
      </c>
      <c r="LY833" s="10">
        <f t="shared" si="696"/>
        <v>36.382797848903017</v>
      </c>
      <c r="LZ833">
        <v>78.760000000000005</v>
      </c>
      <c r="MA833">
        <v>-0.35</v>
      </c>
      <c r="MB833">
        <v>335056495</v>
      </c>
      <c r="MC833">
        <v>525456166.66666669</v>
      </c>
      <c r="MD833">
        <v>2230.7488333333336</v>
      </c>
      <c r="ME833">
        <v>350.12916666666666</v>
      </c>
      <c r="MF833" s="13">
        <f t="shared" si="552"/>
        <v>105.46915085343798</v>
      </c>
      <c r="MG833" s="13">
        <f t="shared" si="553"/>
        <v>-4.4120120263554496E-2</v>
      </c>
      <c r="MH833" s="13">
        <f t="shared" si="630"/>
        <v>2.1202350700474493E-2</v>
      </c>
      <c r="MI833" s="12">
        <v>102.0617</v>
      </c>
      <c r="MJ833" s="12">
        <f t="shared" si="554"/>
        <v>-2.9489487262142733E-2</v>
      </c>
      <c r="MK833" s="12">
        <f t="shared" si="555"/>
        <v>1.4630633001411764E-2</v>
      </c>
      <c r="ML833" s="12">
        <f t="shared" si="631"/>
        <v>1.0255814027989363E-2</v>
      </c>
      <c r="MM833" s="14">
        <v>122.1831</v>
      </c>
      <c r="MN833" s="14">
        <f t="shared" si="556"/>
        <v>-7.6528718865379153E-2</v>
      </c>
      <c r="MO833" s="14">
        <f t="shared" si="557"/>
        <v>3.2408598601824656E-2</v>
      </c>
      <c r="MP833" s="14">
        <f t="shared" si="632"/>
        <v>2.4136068233954644E-2</v>
      </c>
      <c r="MQ833" s="16">
        <v>84.457080000000005</v>
      </c>
      <c r="MR833" s="16">
        <f t="shared" si="558"/>
        <v>-5.3658393379996117E-2</v>
      </c>
      <c r="MS833" s="16">
        <f t="shared" si="559"/>
        <v>9.5382731164416201E-3</v>
      </c>
      <c r="MT833" s="16">
        <f t="shared" si="633"/>
        <v>3.0892500077771556E-3</v>
      </c>
      <c r="MU833" s="13">
        <v>100.9393</v>
      </c>
      <c r="MV833" s="13">
        <f t="shared" si="560"/>
        <v>-4.4256694699725596E-2</v>
      </c>
      <c r="MW833" s="13">
        <f t="shared" si="561"/>
        <v>1.3657443617109966E-4</v>
      </c>
      <c r="MX833" s="13">
        <f t="shared" si="634"/>
        <v>2.1439297245355871E-3</v>
      </c>
      <c r="MY833" s="12">
        <v>137.4374</v>
      </c>
      <c r="MZ833" s="12">
        <f t="shared" si="562"/>
        <v>-1.0378121338981527E-2</v>
      </c>
      <c r="NA833" s="12">
        <f t="shared" si="563"/>
        <v>3.3741998924572969E-2</v>
      </c>
      <c r="NB833" s="12">
        <f t="shared" si="635"/>
        <v>1.9236524650050768E-2</v>
      </c>
      <c r="NC833" s="14">
        <v>105.1893</v>
      </c>
      <c r="ND833" s="14">
        <f t="shared" si="564"/>
        <v>-3.2551692930838816E-2</v>
      </c>
      <c r="NE833" s="14">
        <f t="shared" si="565"/>
        <v>1.1568427332715681E-2</v>
      </c>
      <c r="NF833" s="14">
        <f t="shared" si="636"/>
        <v>5.7209296558438094E-3</v>
      </c>
      <c r="NG833" s="16">
        <v>109.3283</v>
      </c>
      <c r="NH833" s="16">
        <f t="shared" si="566"/>
        <v>-1.6270967440069284E-2</v>
      </c>
      <c r="NI833" s="16">
        <f t="shared" si="567"/>
        <v>109.37242012026356</v>
      </c>
      <c r="NJ833" s="16">
        <f t="shared" si="637"/>
        <v>1.7870976492995254</v>
      </c>
      <c r="NK833" s="13">
        <v>101.8997</v>
      </c>
      <c r="NL833" s="13">
        <f t="shared" si="568"/>
        <v>-5.2448391296261998E-2</v>
      </c>
      <c r="NM833" s="13">
        <f t="shared" si="569"/>
        <v>8.3282710327075016E-3</v>
      </c>
      <c r="NN833" s="13">
        <f t="shared" si="638"/>
        <v>7.2777229809278809E-3</v>
      </c>
      <c r="NO833" s="12">
        <v>104.0694</v>
      </c>
      <c r="NP833" s="12">
        <f t="shared" si="570"/>
        <v>-1.637959063310479E-2</v>
      </c>
      <c r="NQ833" s="12">
        <f t="shared" si="571"/>
        <v>2.7740529630449706E-2</v>
      </c>
      <c r="NR833" s="12">
        <f t="shared" si="639"/>
        <v>7.1104681158397076E-3</v>
      </c>
      <c r="NS833" s="14">
        <v>136.9486</v>
      </c>
      <c r="NT833" s="14">
        <f t="shared" si="572"/>
        <v>-1.1025785085293172E-2</v>
      </c>
      <c r="NU833" s="14">
        <f t="shared" si="573"/>
        <v>3.3094335178261325E-2</v>
      </c>
      <c r="NV833" s="14">
        <f t="shared" si="640"/>
        <v>2.4093137394512798E-2</v>
      </c>
      <c r="NW833" s="16">
        <v>104.5458</v>
      </c>
      <c r="NX833" s="16">
        <f t="shared" si="574"/>
        <v>-3.9447184470301155E-2</v>
      </c>
      <c r="NY833" s="16">
        <f t="shared" si="575"/>
        <v>4.6729357932533411E-3</v>
      </c>
      <c r="NZ833" s="16">
        <f t="shared" si="641"/>
        <v>5.2376610431026371E-4</v>
      </c>
      <c r="OA833" s="13">
        <v>100.1675</v>
      </c>
      <c r="OB833" s="13">
        <f t="shared" si="576"/>
        <v>-5.6280690250345655E-2</v>
      </c>
      <c r="OC833" s="13">
        <f t="shared" si="577"/>
        <v>1.2160569986791159E-2</v>
      </c>
      <c r="OD833" s="13">
        <f t="shared" si="642"/>
        <v>6.8502146986474388E-3</v>
      </c>
      <c r="OE833" s="15">
        <v>93.788589999999999</v>
      </c>
      <c r="OF833" s="15">
        <f t="shared" si="578"/>
        <v>-5.5799190566427348E-2</v>
      </c>
      <c r="OG833" s="15">
        <f t="shared" si="579"/>
        <v>1.1679070302872852E-2</v>
      </c>
      <c r="OH833" s="15">
        <f t="shared" si="643"/>
        <v>9.3226677793011303E-3</v>
      </c>
      <c r="OI833" s="14">
        <v>85.105789999999999</v>
      </c>
      <c r="OJ833" s="14">
        <f t="shared" si="580"/>
        <v>1.4969604265110625E-2</v>
      </c>
      <c r="OK833" s="14">
        <f t="shared" si="581"/>
        <v>5.9089724528665122E-2</v>
      </c>
      <c r="OL833" s="14">
        <f t="shared" si="644"/>
        <v>4.9125590908766226E-2</v>
      </c>
      <c r="OM833" s="16">
        <v>189.07079999999999</v>
      </c>
      <c r="ON833" s="16">
        <f t="shared" si="582"/>
        <v>2.3269306434494874E-2</v>
      </c>
      <c r="OO833" s="16">
        <f t="shared" si="583"/>
        <v>6.7389426698049371E-2</v>
      </c>
      <c r="OP833" s="16">
        <f t="shared" si="645"/>
        <v>1.0199985371703302E-2</v>
      </c>
      <c r="OQ833" s="13">
        <v>108.1058</v>
      </c>
      <c r="OR833" s="13">
        <f t="shared" si="584"/>
        <v>-1.5638757895637845E-2</v>
      </c>
      <c r="OS833" s="13">
        <f t="shared" si="585"/>
        <v>2.8481362367916652E-2</v>
      </c>
      <c r="OT833" s="13">
        <f t="shared" si="646"/>
        <v>4.7592003198023702E-3</v>
      </c>
      <c r="OU833" s="16">
        <v>88.451189999999997</v>
      </c>
      <c r="OV833" s="16">
        <f t="shared" si="586"/>
        <v>-8.7905072458238531E-2</v>
      </c>
      <c r="OW833" s="16">
        <f t="shared" si="587"/>
        <v>4.3784952194684035E-2</v>
      </c>
      <c r="OX833" s="16">
        <f t="shared" si="647"/>
        <v>4.0357107686743054E-2</v>
      </c>
      <c r="OY833" s="14">
        <v>87.431020000000004</v>
      </c>
      <c r="OZ833" s="14">
        <f t="shared" si="588"/>
        <v>-6.035658100603325E-2</v>
      </c>
      <c r="PA833" s="14">
        <f t="shared" si="589"/>
        <v>1.6236460742478753E-2</v>
      </c>
      <c r="PB833" s="14">
        <f t="shared" si="648"/>
        <v>2.2787628505422486E-2</v>
      </c>
      <c r="PC833" s="15">
        <v>90.771389999999997</v>
      </c>
      <c r="PD833" s="15">
        <f t="shared" si="590"/>
        <v>-2.4860990836497843E-2</v>
      </c>
      <c r="PE833" s="15">
        <f t="shared" si="591"/>
        <v>1.9259129427056654E-2</v>
      </c>
      <c r="PF833" s="15">
        <f t="shared" si="649"/>
        <v>1.569478662083279E-2</v>
      </c>
      <c r="PG833" s="14">
        <v>100.47969999999999</v>
      </c>
      <c r="PH833" s="14">
        <f t="shared" si="592"/>
        <v>-5.2989576068311672E-2</v>
      </c>
      <c r="PI833" s="14">
        <f t="shared" si="593"/>
        <v>8.8694558047571759E-3</v>
      </c>
      <c r="PJ833" s="14">
        <f t="shared" si="650"/>
        <v>4.372894396775906E-3</v>
      </c>
      <c r="PK833" s="16">
        <v>199.1234</v>
      </c>
      <c r="PL833" s="16">
        <f t="shared" si="594"/>
        <v>1.2757096732183282E-3</v>
      </c>
      <c r="PM833" s="16">
        <f t="shared" si="595"/>
        <v>4.5395829936772825E-2</v>
      </c>
      <c r="PN833" s="16">
        <f t="shared" si="651"/>
        <v>2.9345651008959917E-2</v>
      </c>
      <c r="PO833" s="13">
        <v>128.54820000000001</v>
      </c>
      <c r="PP833" s="13">
        <f t="shared" si="596"/>
        <v>-2.6778907266743368E-2</v>
      </c>
      <c r="PQ833" s="13">
        <f t="shared" si="597"/>
        <v>1.7341212996811128E-2</v>
      </c>
      <c r="PR833" s="13">
        <f t="shared" si="652"/>
        <v>3.8682870571133954E-3</v>
      </c>
      <c r="PS833" s="14">
        <v>81.448509999999999</v>
      </c>
      <c r="PT833" s="14">
        <f t="shared" si="598"/>
        <v>-8.987922716650143E-2</v>
      </c>
      <c r="PU833" s="14">
        <f t="shared" si="599"/>
        <v>4.5759106902946933E-2</v>
      </c>
      <c r="PV833" s="14">
        <f t="shared" si="653"/>
        <v>2.7642136363353997E-2</v>
      </c>
      <c r="PW833" s="15">
        <v>94.416880000000006</v>
      </c>
      <c r="PX833" s="15">
        <f t="shared" si="600"/>
        <v>-3.3277565605578041E-2</v>
      </c>
      <c r="PY833" s="15">
        <f t="shared" si="601"/>
        <v>1.0842554657976455E-2</v>
      </c>
      <c r="PZ833" s="15">
        <f t="shared" si="654"/>
        <v>5.8114931478724152E-2</v>
      </c>
      <c r="QA833" s="14">
        <v>102.4577</v>
      </c>
      <c r="QB833" s="14">
        <f t="shared" si="602"/>
        <v>-5.1177904895257642E-2</v>
      </c>
      <c r="QC833" s="14">
        <f t="shared" si="603"/>
        <v>7.0577846317031456E-3</v>
      </c>
      <c r="QD833" s="14">
        <f t="shared" si="655"/>
        <v>2.1332411170427168E-3</v>
      </c>
      <c r="QE833" s="16">
        <v>133.00749999999999</v>
      </c>
      <c r="QF833" s="16">
        <f t="shared" si="604"/>
        <v>-1.0389579469048171E-2</v>
      </c>
      <c r="QG833" s="16">
        <f t="shared" si="605"/>
        <v>3.3730540794506325E-2</v>
      </c>
      <c r="QH833" s="16">
        <f t="shared" si="656"/>
        <v>2.450473650323659E-2</v>
      </c>
      <c r="QI833" s="13">
        <v>140.35159999999999</v>
      </c>
      <c r="QJ833" s="13">
        <f t="shared" si="606"/>
        <v>-5.3054009378268097E-2</v>
      </c>
      <c r="QK833" s="13">
        <f t="shared" si="607"/>
        <v>8.9338891147136001E-3</v>
      </c>
      <c r="QL833" s="13">
        <f t="shared" si="657"/>
        <v>1.0065708917209926E-2</v>
      </c>
      <c r="QM833" s="15">
        <v>111.7373</v>
      </c>
      <c r="QN833" s="15">
        <f t="shared" si="608"/>
        <v>2.4609939158303007E-2</v>
      </c>
      <c r="QO833" s="15">
        <f t="shared" si="609"/>
        <v>6.8730059421857503E-2</v>
      </c>
      <c r="QP833" s="15">
        <f t="shared" si="658"/>
        <v>4.3870947254530335E-2</v>
      </c>
      <c r="QQ833" s="14">
        <v>111.02370000000001</v>
      </c>
      <c r="QR833" s="14">
        <f t="shared" si="610"/>
        <v>-3.2951880899040775E-2</v>
      </c>
      <c r="QS833" s="14">
        <f t="shared" si="611"/>
        <v>1.1168239364513721E-2</v>
      </c>
      <c r="QT833" s="14">
        <f t="shared" si="659"/>
        <v>5.6432576045204463E-3</v>
      </c>
      <c r="QU833" s="16">
        <v>128.52170000000001</v>
      </c>
      <c r="QV833" s="16">
        <f t="shared" si="612"/>
        <v>5.5495397942610936E-3</v>
      </c>
      <c r="QW833" s="16">
        <f t="shared" si="613"/>
        <v>4.966966005781559E-2</v>
      </c>
      <c r="QX833" s="16">
        <f t="shared" si="660"/>
        <v>3.1225870685845591E-2</v>
      </c>
      <c r="QY833" s="14">
        <v>107.4081</v>
      </c>
      <c r="QZ833" s="14">
        <f t="shared" si="614"/>
        <v>-1.4230175497849662E-2</v>
      </c>
      <c r="RA833" s="14">
        <f t="shared" si="615"/>
        <v>2.9889944765704834E-2</v>
      </c>
      <c r="RB833" s="14">
        <f t="shared" si="661"/>
        <v>1.6208870288026533E-2</v>
      </c>
      <c r="RC833" s="15">
        <v>102.8254</v>
      </c>
      <c r="RD833" s="15">
        <f t="shared" si="616"/>
        <v>-7.3493991023942939E-3</v>
      </c>
      <c r="RE833" s="15">
        <f t="shared" si="617"/>
        <v>3.6770721161160203E-2</v>
      </c>
      <c r="RF833" s="15">
        <f t="shared" si="662"/>
        <v>2.213076929228408E-2</v>
      </c>
      <c r="RG833" s="14">
        <v>81.257289999999998</v>
      </c>
      <c r="RH833" s="14">
        <f t="shared" si="618"/>
        <v>-3.6011841102024933E-2</v>
      </c>
      <c r="RI833" s="14">
        <f t="shared" si="619"/>
        <v>8.1082791615295635E-3</v>
      </c>
      <c r="RJ833" s="14">
        <f t="shared" si="663"/>
        <v>1.3417125767635762E-2</v>
      </c>
      <c r="RK833" s="16">
        <v>103.1377</v>
      </c>
      <c r="RL833" s="16">
        <f t="shared" si="620"/>
        <v>-3.8415746689527408E-2</v>
      </c>
      <c r="RM833" s="16">
        <f t="shared" si="621"/>
        <v>5.7043735740270884E-3</v>
      </c>
      <c r="RN833" s="16">
        <f t="shared" si="664"/>
        <v>8.4243040795164426E-3</v>
      </c>
      <c r="RO833" s="13">
        <v>100.0748</v>
      </c>
      <c r="RP833" s="13">
        <f t="shared" si="622"/>
        <v>-4.0929373159960813E-2</v>
      </c>
      <c r="RQ833" s="13">
        <f t="shared" si="623"/>
        <v>3.190747103593683E-3</v>
      </c>
      <c r="RR833" s="13">
        <f t="shared" si="665"/>
        <v>2.2529413525663511E-2</v>
      </c>
      <c r="RS833" s="15">
        <v>113.8387</v>
      </c>
      <c r="RT833" s="15">
        <f t="shared" si="624"/>
        <v>-1.9190788697130312E-2</v>
      </c>
      <c r="RU833" s="15">
        <f t="shared" si="625"/>
        <v>2.4929331566424184E-2</v>
      </c>
      <c r="RV833" s="15">
        <f t="shared" si="666"/>
        <v>1.7601337431191522E-2</v>
      </c>
      <c r="RW833" s="14">
        <v>102.8222</v>
      </c>
      <c r="RX833" s="14">
        <f t="shared" si="626"/>
        <v>-3.6913468311178366E-2</v>
      </c>
      <c r="RY833" s="14">
        <f t="shared" si="627"/>
        <v>7.2066519523761308E-3</v>
      </c>
      <c r="RZ833" s="14">
        <f t="shared" si="667"/>
        <v>2.2295953352372555E-3</v>
      </c>
      <c r="SA833" s="16">
        <v>108.7552</v>
      </c>
      <c r="SB833" s="16">
        <f t="shared" si="628"/>
        <v>-5.8636156683926299E-2</v>
      </c>
      <c r="SC833" s="16">
        <f t="shared" si="629"/>
        <v>1.4516036420371803E-2</v>
      </c>
      <c r="SD833" s="16">
        <f t="shared" si="668"/>
        <v>7.6860350435387081E-3</v>
      </c>
    </row>
    <row r="834" spans="1:498" x14ac:dyDescent="0.35">
      <c r="A834" s="2">
        <v>43466</v>
      </c>
      <c r="B834">
        <v>105.4888</v>
      </c>
      <c r="C834">
        <v>2.054182686500378E-2</v>
      </c>
      <c r="D834" s="10">
        <f t="shared" si="673"/>
        <v>2.1669326657970105</v>
      </c>
      <c r="E834">
        <v>69.63</v>
      </c>
      <c r="F834">
        <v>30.05</v>
      </c>
      <c r="G834">
        <v>25482714</v>
      </c>
      <c r="H834">
        <v>52286466.666666664</v>
      </c>
      <c r="I834">
        <v>139.98698333333334</v>
      </c>
      <c r="J834">
        <v>22.158333333333331</v>
      </c>
      <c r="K834">
        <v>125.0595</v>
      </c>
      <c r="L834">
        <v>8.1248877760141565E-3</v>
      </c>
      <c r="M834" s="10">
        <f t="shared" si="674"/>
        <v>1.0160944028244423</v>
      </c>
      <c r="N834">
        <v>58.04</v>
      </c>
      <c r="O834">
        <v>1.08</v>
      </c>
      <c r="P834">
        <v>8012929</v>
      </c>
      <c r="Q834">
        <v>6388638.333333333</v>
      </c>
      <c r="R834">
        <v>32.930893333333337</v>
      </c>
      <c r="S834">
        <v>4.97</v>
      </c>
      <c r="T834">
        <v>85.967669999999998</v>
      </c>
      <c r="U834">
        <v>9.7972517383068877E-3</v>
      </c>
      <c r="V834" s="10">
        <f t="shared" si="675"/>
        <v>0.84224690434569283</v>
      </c>
      <c r="W834">
        <v>69.209999999999994</v>
      </c>
      <c r="X834">
        <v>2.79</v>
      </c>
      <c r="Y834">
        <v>11490622</v>
      </c>
      <c r="Z834">
        <v>10298522</v>
      </c>
      <c r="AA834">
        <v>61.536166666666666</v>
      </c>
      <c r="AB834">
        <v>7.7241666666666662</v>
      </c>
      <c r="AC834">
        <v>104.6165</v>
      </c>
      <c r="AD834">
        <v>3.0332251032344815E-2</v>
      </c>
      <c r="AE834" s="10">
        <f t="shared" si="676"/>
        <v>3.1732539401253015</v>
      </c>
      <c r="AF834">
        <v>39.6</v>
      </c>
      <c r="AG834">
        <v>-21.75</v>
      </c>
      <c r="AH834">
        <v>37782931</v>
      </c>
      <c r="AI834">
        <v>69807616.666666672</v>
      </c>
      <c r="AJ834">
        <v>338.98752500000001</v>
      </c>
      <c r="AK834">
        <v>54.669166666666662</v>
      </c>
      <c r="AL834">
        <v>143.06010000000001</v>
      </c>
      <c r="AM834">
        <v>7.7497851204365673E-3</v>
      </c>
      <c r="AN834" s="10">
        <f t="shared" si="677"/>
        <v>1.1086850343081673</v>
      </c>
      <c r="AO834">
        <v>41.29</v>
      </c>
      <c r="AP834">
        <v>13.12</v>
      </c>
      <c r="AQ834">
        <v>19197747</v>
      </c>
      <c r="AR834">
        <v>10787376.666666666</v>
      </c>
      <c r="AS834">
        <v>39.498224999999998</v>
      </c>
      <c r="AT834">
        <v>6.4491666666666667</v>
      </c>
      <c r="AU834">
        <v>108.5382</v>
      </c>
      <c r="AV834">
        <v>1.2034759944339963E-2</v>
      </c>
      <c r="AW834" s="10">
        <f t="shared" si="698"/>
        <v>1.3062311817907597</v>
      </c>
      <c r="AX834">
        <v>93.98</v>
      </c>
      <c r="AY834">
        <v>25.46</v>
      </c>
      <c r="AZ834">
        <v>49907987</v>
      </c>
      <c r="BA834">
        <v>22275451.666666668</v>
      </c>
      <c r="BB834">
        <v>46.932700000000004</v>
      </c>
      <c r="BC834">
        <v>6.5650000000000004</v>
      </c>
      <c r="BD834">
        <v>108.5934</v>
      </c>
      <c r="BE834">
        <v>1.7366064478397262E-3</v>
      </c>
      <c r="BF834" s="10">
        <f t="shared" si="669"/>
        <v>0.18858399863283853</v>
      </c>
      <c r="BG834">
        <v>33.67</v>
      </c>
      <c r="BH834">
        <v>24.02</v>
      </c>
      <c r="BI834">
        <v>4999551</v>
      </c>
      <c r="BJ834">
        <v>1605123.1666666667</v>
      </c>
      <c r="BK834">
        <v>5.5135129166666665</v>
      </c>
      <c r="BL834">
        <v>0.95250000000000001</v>
      </c>
      <c r="BM834">
        <v>101.6841</v>
      </c>
      <c r="BN834">
        <v>7.1767146929186034E-3</v>
      </c>
      <c r="BO834" s="10">
        <f t="shared" si="548"/>
        <v>0.7297577745062046</v>
      </c>
      <c r="BP834">
        <v>53.54</v>
      </c>
      <c r="BQ834">
        <v>-1.44</v>
      </c>
      <c r="BR834">
        <v>10554871</v>
      </c>
      <c r="BS834">
        <v>9210890</v>
      </c>
      <c r="BT834">
        <f>477.90494/12</f>
        <v>39.825411666666668</v>
      </c>
      <c r="BU834">
        <v>7.1433333333333335</v>
      </c>
      <c r="BV834">
        <v>105.7103</v>
      </c>
      <c r="BW834">
        <v>5.4196566682502079E-3</v>
      </c>
      <c r="BX834" s="10">
        <f t="shared" si="699"/>
        <v>0.57291353229773001</v>
      </c>
      <c r="BY834">
        <v>53.84</v>
      </c>
      <c r="BZ834">
        <v>1.57</v>
      </c>
      <c r="CA834">
        <v>5814619</v>
      </c>
      <c r="CB834">
        <v>4087098.3333333335</v>
      </c>
      <c r="CC834">
        <v>39.825411666666668</v>
      </c>
      <c r="CD834">
        <v>2.4475000000000002</v>
      </c>
      <c r="CE834">
        <v>139.4323</v>
      </c>
      <c r="CF834">
        <v>7.8704072054144945E-4</v>
      </c>
      <c r="CG834" s="10">
        <f t="shared" si="701"/>
        <v>0.10973889785875154</v>
      </c>
      <c r="CH834">
        <v>56.2</v>
      </c>
      <c r="CI834">
        <v>-5.24</v>
      </c>
      <c r="CJ834">
        <v>1326821</v>
      </c>
      <c r="CK834">
        <v>1459915.6666666667</v>
      </c>
      <c r="CL834">
        <v>5.2300545000000005</v>
      </c>
      <c r="CM834">
        <v>0.63416666666666666</v>
      </c>
      <c r="CN834">
        <v>109.1163</v>
      </c>
      <c r="CO834">
        <v>4.401125528995002E-3</v>
      </c>
      <c r="CP834" s="10">
        <f t="shared" si="678"/>
        <v>0.48023453355947732</v>
      </c>
      <c r="CQ834">
        <v>44.08</v>
      </c>
      <c r="CR834">
        <v>-11.68</v>
      </c>
      <c r="CS834">
        <v>5521755</v>
      </c>
      <c r="CT834">
        <v>7280155</v>
      </c>
      <c r="CU834">
        <v>27.248483333333336</v>
      </c>
      <c r="CV834">
        <v>5.7175000000000002</v>
      </c>
      <c r="CW834">
        <v>101.21980000000001</v>
      </c>
      <c r="CX834">
        <v>5.0771619561925947E-2</v>
      </c>
      <c r="CY834" s="10">
        <f t="shared" si="679"/>
        <v>5.1390931777342326</v>
      </c>
      <c r="CZ834">
        <v>54.53</v>
      </c>
      <c r="DA834">
        <v>3.42</v>
      </c>
      <c r="DB834">
        <v>65729460</v>
      </c>
      <c r="DC834">
        <v>32063071.666666668</v>
      </c>
      <c r="DD834">
        <v>227.46354166666666</v>
      </c>
      <c r="DE834">
        <v>47.144166666666671</v>
      </c>
      <c r="DF834">
        <v>95.579570000000004</v>
      </c>
      <c r="DG834">
        <v>7.3457682975769087E-2</v>
      </c>
      <c r="DH834" s="10">
        <f t="shared" si="680"/>
        <v>7.0210537520203298</v>
      </c>
      <c r="DI834">
        <v>62.33</v>
      </c>
      <c r="DJ834">
        <v>0.53</v>
      </c>
      <c r="DK834">
        <v>83559185</v>
      </c>
      <c r="DL834">
        <v>66147888.333333336</v>
      </c>
      <c r="DM834">
        <v>307.9033</v>
      </c>
      <c r="DN834">
        <v>50.0075</v>
      </c>
      <c r="DO834">
        <v>84.522090000000006</v>
      </c>
      <c r="DP834">
        <v>5.2278160762034703E-3</v>
      </c>
      <c r="DQ834" s="10">
        <f t="shared" si="681"/>
        <v>0.44186594089631659</v>
      </c>
      <c r="DR834">
        <v>167.43</v>
      </c>
      <c r="DS834">
        <v>5.07</v>
      </c>
      <c r="DT834">
        <v>10718580</v>
      </c>
      <c r="DU834">
        <v>6410520.833333333</v>
      </c>
      <c r="DV834">
        <v>26.407274999999998</v>
      </c>
      <c r="DW834">
        <v>3.9958333333333336</v>
      </c>
      <c r="DX834">
        <v>193.58629999999999</v>
      </c>
      <c r="DY834">
        <v>5.2333636848778684E-3</v>
      </c>
      <c r="DZ834" s="10">
        <f t="shared" si="700"/>
        <v>1.0131075123098725</v>
      </c>
      <c r="EA834">
        <v>34.840000000000003</v>
      </c>
      <c r="EB834">
        <v>-0.45</v>
      </c>
      <c r="EC834">
        <v>9770346</v>
      </c>
      <c r="ED834">
        <v>4778200.833333333</v>
      </c>
      <c r="EE834">
        <v>22.907708333333332</v>
      </c>
      <c r="EF834">
        <v>2.8566666666666669</v>
      </c>
      <c r="EG834">
        <v>108.20699999999999</v>
      </c>
      <c r="EH834">
        <v>3.3490769831324155E-4</v>
      </c>
      <c r="EI834" s="10">
        <f t="shared" si="670"/>
        <v>3.6239357311380928E-2</v>
      </c>
      <c r="EJ834">
        <v>128.04</v>
      </c>
      <c r="EK834">
        <v>-3.01</v>
      </c>
      <c r="EL834">
        <v>360709</v>
      </c>
      <c r="EM834">
        <v>406229.29166666669</v>
      </c>
      <c r="EN834">
        <v>5.27734375</v>
      </c>
      <c r="EO834">
        <v>1.6133333333333333</v>
      </c>
      <c r="EP834">
        <v>92.112970000000004</v>
      </c>
      <c r="EQ834">
        <v>7.041797128469615E-3</v>
      </c>
      <c r="ER834" s="10">
        <f t="shared" si="682"/>
        <v>0.64864084764080787</v>
      </c>
      <c r="ES834">
        <v>71.81</v>
      </c>
      <c r="ET834">
        <v>5.7</v>
      </c>
      <c r="EU834">
        <v>4933491</v>
      </c>
      <c r="EV834">
        <v>5143479.666666667</v>
      </c>
      <c r="EW834">
        <v>15.61321</v>
      </c>
      <c r="EX834">
        <v>2.5591666666666666</v>
      </c>
      <c r="EY834">
        <v>86.498000000000005</v>
      </c>
      <c r="EZ834">
        <v>6.112671934932582E-3</v>
      </c>
      <c r="FA834" s="10">
        <f t="shared" si="671"/>
        <v>0.52873389702779849</v>
      </c>
      <c r="FB834">
        <v>65.59</v>
      </c>
      <c r="FC834">
        <v>12.05</v>
      </c>
      <c r="FD834">
        <v>8657466</v>
      </c>
      <c r="FE834">
        <v>6239223.333333333</v>
      </c>
      <c r="FF834">
        <v>25.125493333333335</v>
      </c>
      <c r="FG834">
        <v>6.0083333333333329</v>
      </c>
      <c r="FH834">
        <v>93.831789999999998</v>
      </c>
      <c r="FI834">
        <v>4.1881365173764049E-2</v>
      </c>
      <c r="FJ834" s="10">
        <f t="shared" si="683"/>
        <v>3.9298034618979418</v>
      </c>
      <c r="FK834">
        <v>63.18</v>
      </c>
      <c r="FL834">
        <v>3.78</v>
      </c>
      <c r="FM834">
        <v>60130136</v>
      </c>
      <c r="FN834">
        <v>32615958.333333332</v>
      </c>
      <c r="FO834">
        <v>151.62964166666666</v>
      </c>
      <c r="FP834">
        <v>24.165833333333335</v>
      </c>
      <c r="FQ834">
        <v>98.93965</v>
      </c>
      <c r="FR834">
        <v>8.6540053746916715E-2</v>
      </c>
      <c r="FS834" s="10">
        <f t="shared" si="684"/>
        <v>8.562242628701128</v>
      </c>
      <c r="FT834">
        <v>44.26</v>
      </c>
      <c r="FU834">
        <v>0.55000000000000004</v>
      </c>
      <c r="FV834">
        <v>126699422</v>
      </c>
      <c r="FW834">
        <v>95530391.666666672</v>
      </c>
      <c r="FX834">
        <v>433.79471666666672</v>
      </c>
      <c r="FY834">
        <v>85.481666666666669</v>
      </c>
      <c r="FZ834">
        <v>203.0729</v>
      </c>
      <c r="GA834">
        <v>9.5572788100153189E-4</v>
      </c>
      <c r="GB834" s="10">
        <f t="shared" si="550"/>
        <v>0.194082432405836</v>
      </c>
      <c r="GC834">
        <v>55.27</v>
      </c>
      <c r="GD834">
        <v>-4.5</v>
      </c>
      <c r="GE834">
        <v>1914267</v>
      </c>
      <c r="GF834">
        <v>1267351.1666666667</v>
      </c>
      <c r="GG834">
        <v>3.7364299999999999</v>
      </c>
      <c r="GH834">
        <v>0.53666666666666674</v>
      </c>
      <c r="GI834">
        <v>130.476</v>
      </c>
      <c r="GJ834">
        <v>1.7052483082844508E-3</v>
      </c>
      <c r="GK834" s="10">
        <f t="shared" si="551"/>
        <v>0.22249397827172201</v>
      </c>
      <c r="GL834">
        <v>53.15</v>
      </c>
      <c r="GM834">
        <v>-4.18</v>
      </c>
      <c r="GN834">
        <v>2795057</v>
      </c>
      <c r="GO834">
        <v>2082180.6666666667</v>
      </c>
      <c r="GP834">
        <v>5.883093333333334</v>
      </c>
      <c r="GQ834">
        <v>0.27833333333333332</v>
      </c>
      <c r="GR834">
        <v>82.590940000000003</v>
      </c>
      <c r="GS834">
        <v>1.1719017747846313E-3</v>
      </c>
      <c r="GT834" s="10">
        <f t="shared" si="546"/>
        <v>9.6788469167131005E-2</v>
      </c>
      <c r="GU834">
        <v>92.24</v>
      </c>
      <c r="GV834">
        <v>1.32</v>
      </c>
      <c r="GW834">
        <v>620166</v>
      </c>
      <c r="GX834">
        <v>894821.75</v>
      </c>
      <c r="GY834">
        <v>3.9406871666666667</v>
      </c>
      <c r="GZ834">
        <v>8.9166666666666672E-2</v>
      </c>
      <c r="HA834">
        <v>98.880039999999994</v>
      </c>
      <c r="HB834">
        <v>4.2180510913255961E-2</v>
      </c>
      <c r="HC834" s="10">
        <f t="shared" si="685"/>
        <v>4.1708106063231858</v>
      </c>
      <c r="HD834">
        <v>20.63</v>
      </c>
      <c r="HE834">
        <v>16.239999999999998</v>
      </c>
      <c r="HF834">
        <v>125762977</v>
      </c>
      <c r="HG834">
        <v>64989825</v>
      </c>
      <c r="HH834">
        <v>186.78450000000001</v>
      </c>
      <c r="HI834">
        <v>28.714166666666667</v>
      </c>
      <c r="HJ834">
        <v>104.0097</v>
      </c>
      <c r="HK834">
        <v>1.6158742102477364E-2</v>
      </c>
      <c r="HL834" s="10">
        <f t="shared" si="686"/>
        <v>1.6806659184560397</v>
      </c>
      <c r="HM834">
        <v>63.84</v>
      </c>
      <c r="HN834">
        <v>3.37</v>
      </c>
      <c r="HO834">
        <v>17537506</v>
      </c>
      <c r="HP834">
        <v>16146989.166666666</v>
      </c>
      <c r="HQ834">
        <v>85.194122500000006</v>
      </c>
      <c r="HR834">
        <v>10.004166666666666</v>
      </c>
      <c r="HS834">
        <v>136.0547</v>
      </c>
      <c r="HT834">
        <v>1.6158742102477364E-2</v>
      </c>
      <c r="HU834" s="10">
        <f t="shared" si="687"/>
        <v>2.1984728091299268</v>
      </c>
      <c r="HV834">
        <v>92.72</v>
      </c>
      <c r="HW834">
        <v>16.329999999999998</v>
      </c>
      <c r="HX834">
        <v>4989412</v>
      </c>
      <c r="HY834">
        <v>7166520.833333333</v>
      </c>
      <c r="HZ834">
        <v>21.973729166666669</v>
      </c>
      <c r="IA834">
        <v>10.004166666666666</v>
      </c>
      <c r="IB834">
        <v>142.16929999999999</v>
      </c>
      <c r="IC834">
        <v>5.7015798458626612E-3</v>
      </c>
      <c r="ID834" s="10">
        <f t="shared" si="688"/>
        <v>0.81058961558040243</v>
      </c>
      <c r="IE834">
        <v>91.04</v>
      </c>
      <c r="IF834">
        <v>-7.01</v>
      </c>
      <c r="IG834">
        <v>5347735</v>
      </c>
      <c r="IH834">
        <v>5985968.666666667</v>
      </c>
      <c r="II834">
        <v>43.064153333333337</v>
      </c>
      <c r="IJ834">
        <v>11.152500000000002</v>
      </c>
      <c r="IK834">
        <v>114.2594</v>
      </c>
      <c r="IL834">
        <v>2.0654286936372231E-2</v>
      </c>
      <c r="IM834" s="10">
        <f t="shared" si="703"/>
        <v>2.3599464327777291</v>
      </c>
      <c r="IN834">
        <v>44.8</v>
      </c>
      <c r="IO834">
        <v>-2.8</v>
      </c>
      <c r="IP834">
        <v>38225884</v>
      </c>
      <c r="IQ834">
        <v>30729758.333333332</v>
      </c>
      <c r="IR834">
        <v>98.938975000000013</v>
      </c>
      <c r="IS834">
        <v>13.601666666666667</v>
      </c>
      <c r="IT834">
        <v>115.8274</v>
      </c>
      <c r="IU834">
        <v>5.8974059487180534E-3</v>
      </c>
      <c r="IV834" s="10">
        <f t="shared" si="689"/>
        <v>0.68308119778454546</v>
      </c>
      <c r="IW834">
        <v>61.5</v>
      </c>
      <c r="IX834">
        <v>9.3000000000000007</v>
      </c>
      <c r="IY834">
        <v>10343218</v>
      </c>
      <c r="IZ834">
        <v>5222600.333333333</v>
      </c>
      <c r="JA834">
        <v>24.421386666666667</v>
      </c>
      <c r="JB834">
        <v>4.3</v>
      </c>
      <c r="JC834">
        <v>128.49860000000001</v>
      </c>
      <c r="JD834">
        <v>2.8685132302423101E-3</v>
      </c>
      <c r="JE834" s="10">
        <f t="shared" si="547"/>
        <v>0.36859993416761455</v>
      </c>
      <c r="JF834">
        <v>48.22</v>
      </c>
      <c r="JG834">
        <v>-2.4500000000000002</v>
      </c>
      <c r="JH834">
        <v>5450626</v>
      </c>
      <c r="JI834">
        <v>3362724.6666666665</v>
      </c>
      <c r="JJ834">
        <v>15.404076666666667</v>
      </c>
      <c r="JK834">
        <v>2.3508333333333336</v>
      </c>
      <c r="JL834">
        <v>110.2411</v>
      </c>
      <c r="JM834">
        <v>1.3383411424950445E-3</v>
      </c>
      <c r="JN834" s="10">
        <f t="shared" si="672"/>
        <v>0.14754019972391044</v>
      </c>
      <c r="JO834">
        <v>65.209999999999994</v>
      </c>
      <c r="JP834">
        <v>-0.37</v>
      </c>
      <c r="JQ834">
        <v>2083436</v>
      </c>
      <c r="JR834">
        <v>1718810</v>
      </c>
      <c r="JS834">
        <v>6.6668574999999999</v>
      </c>
      <c r="JT834">
        <v>1.3241666666666667</v>
      </c>
      <c r="JU834">
        <v>104.3822</v>
      </c>
      <c r="JV834">
        <v>3.6313510712191042E-2</v>
      </c>
      <c r="JW834" s="10">
        <f t="shared" si="690"/>
        <v>3.7904841378620677</v>
      </c>
      <c r="JX834">
        <v>9.6999999999999993</v>
      </c>
      <c r="JY834">
        <v>-0.85</v>
      </c>
      <c r="JZ834">
        <v>51767843</v>
      </c>
      <c r="KA834">
        <v>57248300</v>
      </c>
      <c r="KB834">
        <v>288.55631666666665</v>
      </c>
      <c r="KC834">
        <v>48.9</v>
      </c>
      <c r="KD834">
        <v>83.364580000000004</v>
      </c>
      <c r="KE834">
        <v>3.1537202463345224E-2</v>
      </c>
      <c r="KF834" s="10">
        <f t="shared" si="691"/>
        <v>2.6290856377317402</v>
      </c>
      <c r="KG834">
        <v>38.44</v>
      </c>
      <c r="KH834">
        <v>5.98</v>
      </c>
      <c r="KI834">
        <v>47435120</v>
      </c>
      <c r="KJ834">
        <v>25648968.333333332</v>
      </c>
      <c r="KK834">
        <v>131.98925</v>
      </c>
      <c r="KL834">
        <v>22.543333333333333</v>
      </c>
      <c r="KM834">
        <v>105.6211</v>
      </c>
      <c r="KN834">
        <v>8.9126303353672352E-3</v>
      </c>
      <c r="KO834" s="10">
        <f t="shared" si="692"/>
        <v>0.94136181991485623</v>
      </c>
      <c r="KP834">
        <v>40.950000000000003</v>
      </c>
      <c r="KQ834">
        <v>-8.52</v>
      </c>
      <c r="KR834">
        <v>10279122</v>
      </c>
      <c r="KS834">
        <v>6082008.666666667</v>
      </c>
      <c r="KT834">
        <v>52.151585833333336</v>
      </c>
      <c r="KU834">
        <v>14.034999999999998</v>
      </c>
      <c r="KV834">
        <v>102.21169999999999</v>
      </c>
      <c r="KW834">
        <v>9.837489452750028E-3</v>
      </c>
      <c r="KX834" s="10">
        <f t="shared" si="693"/>
        <v>1.0055065206976499</v>
      </c>
      <c r="KY834">
        <v>80.319999999999993</v>
      </c>
      <c r="KZ834">
        <v>-3.17</v>
      </c>
      <c r="LA834">
        <v>8577526</v>
      </c>
      <c r="LB834">
        <v>3650116.3333333335</v>
      </c>
      <c r="LC834">
        <v>27.995583333333332</v>
      </c>
      <c r="LD834">
        <v>5.8808333333333325</v>
      </c>
      <c r="LE834">
        <v>118.6678</v>
      </c>
      <c r="LF834">
        <v>3.8580820995095196E-2</v>
      </c>
      <c r="LG834" s="10">
        <f t="shared" si="694"/>
        <v>4.5783011496817574</v>
      </c>
      <c r="LH834">
        <v>106.37</v>
      </c>
      <c r="LI834">
        <v>1.03</v>
      </c>
      <c r="LJ834">
        <v>85357671</v>
      </c>
      <c r="LK834">
        <v>45328316.666666664</v>
      </c>
      <c r="LL834">
        <v>154.09721666666667</v>
      </c>
      <c r="LM834">
        <v>25.015000000000001</v>
      </c>
      <c r="LN834">
        <v>103.9577</v>
      </c>
      <c r="LO834">
        <v>5.1437469666351716E-2</v>
      </c>
      <c r="LP834" s="10">
        <f t="shared" si="695"/>
        <v>5.3473210403336919</v>
      </c>
      <c r="LQ834">
        <v>64.099999999999994</v>
      </c>
      <c r="LR834">
        <v>4.0599999999999996</v>
      </c>
      <c r="LS834">
        <v>67110958</v>
      </c>
      <c r="LT834">
        <v>38129225</v>
      </c>
      <c r="LU834">
        <v>183.25571666666667</v>
      </c>
      <c r="LV834">
        <v>26.990833333333331</v>
      </c>
      <c r="LW834">
        <v>111.1662</v>
      </c>
      <c r="LX834">
        <v>0.33651049120573223</v>
      </c>
      <c r="LY834" s="10">
        <f t="shared" si="696"/>
        <v>37.40859256747467</v>
      </c>
      <c r="LZ834">
        <v>60.15</v>
      </c>
      <c r="MA834">
        <v>-2.27</v>
      </c>
      <c r="MB834">
        <v>337790068</v>
      </c>
      <c r="MC834">
        <v>518019083.33333331</v>
      </c>
      <c r="MD834">
        <v>2214.8744999999999</v>
      </c>
      <c r="ME834">
        <v>346.53166666666669</v>
      </c>
      <c r="MF834" s="13">
        <f t="shared" si="552"/>
        <v>107.64917790907067</v>
      </c>
      <c r="MG834" s="13">
        <f t="shared" si="553"/>
        <v>2.0669807597693657E-2</v>
      </c>
      <c r="MH834" s="13">
        <f t="shared" si="630"/>
        <v>6.4789927861248153E-2</v>
      </c>
      <c r="MI834" s="12">
        <v>105.4888</v>
      </c>
      <c r="MJ834" s="12">
        <f t="shared" si="554"/>
        <v>3.3578707781665385E-2</v>
      </c>
      <c r="MK834" s="12">
        <f t="shared" si="555"/>
        <v>1.2908900183971728E-2</v>
      </c>
      <c r="ML834" s="12">
        <f t="shared" si="631"/>
        <v>1.7217328174400359E-3</v>
      </c>
      <c r="MM834" s="14">
        <v>125.0595</v>
      </c>
      <c r="MN834" s="14">
        <f t="shared" si="556"/>
        <v>2.3541717307876464E-2</v>
      </c>
      <c r="MO834" s="14">
        <f t="shared" si="557"/>
        <v>2.8719097101828073E-3</v>
      </c>
      <c r="MP834" s="14">
        <f t="shared" si="632"/>
        <v>2.9536688891641849E-2</v>
      </c>
      <c r="MQ834" s="16">
        <v>85.967669999999998</v>
      </c>
      <c r="MR834" s="16">
        <f t="shared" si="558"/>
        <v>1.7885889495587559E-2</v>
      </c>
      <c r="MS834" s="16">
        <f t="shared" si="559"/>
        <v>2.7839181021060977E-3</v>
      </c>
      <c r="MT834" s="16">
        <f t="shared" si="633"/>
        <v>6.7543550143355224E-3</v>
      </c>
      <c r="MU834" s="13">
        <v>104.6165</v>
      </c>
      <c r="MV834" s="13">
        <f t="shared" si="560"/>
        <v>3.6429814750052802E-2</v>
      </c>
      <c r="MW834" s="13">
        <f t="shared" si="561"/>
        <v>1.5760007152359146E-2</v>
      </c>
      <c r="MX834" s="13">
        <f t="shared" si="634"/>
        <v>1.5623432716188046E-2</v>
      </c>
      <c r="MY834" s="12">
        <v>143.06010000000001</v>
      </c>
      <c r="MZ834" s="12">
        <f t="shared" si="562"/>
        <v>4.0910989294034916E-2</v>
      </c>
      <c r="NA834" s="12">
        <f t="shared" si="563"/>
        <v>2.0241181696341259E-2</v>
      </c>
      <c r="NB834" s="12">
        <f t="shared" si="635"/>
        <v>1.350081722823171E-2</v>
      </c>
      <c r="NC834" s="14">
        <v>108.5382</v>
      </c>
      <c r="ND834" s="14">
        <f t="shared" si="564"/>
        <v>3.18368883527127E-2</v>
      </c>
      <c r="NE834" s="14">
        <f t="shared" si="565"/>
        <v>1.1167080755019043E-2</v>
      </c>
      <c r="NF834" s="14">
        <f t="shared" si="636"/>
        <v>4.013465776966374E-4</v>
      </c>
      <c r="NG834" s="16">
        <v>108.5934</v>
      </c>
      <c r="NH834" s="16">
        <f t="shared" si="566"/>
        <v>-6.7219557973552391E-3</v>
      </c>
      <c r="NI834" s="16">
        <f t="shared" si="567"/>
        <v>108.5727301924023</v>
      </c>
      <c r="NJ834" s="16">
        <f t="shared" si="637"/>
        <v>0.7996899278612517</v>
      </c>
      <c r="NK834" s="13">
        <v>101.6841</v>
      </c>
      <c r="NL834" s="13">
        <f t="shared" si="568"/>
        <v>-2.1158060327949313E-3</v>
      </c>
      <c r="NM834" s="13">
        <f t="shared" si="569"/>
        <v>2.2785613630488588E-2</v>
      </c>
      <c r="NN834" s="13">
        <f t="shared" si="638"/>
        <v>1.4457342597781087E-2</v>
      </c>
      <c r="NO834" s="12">
        <v>105.7103</v>
      </c>
      <c r="NP834" s="12">
        <f t="shared" si="570"/>
        <v>1.5767362932812112E-2</v>
      </c>
      <c r="NQ834" s="12">
        <f t="shared" si="571"/>
        <v>4.9024446648815445E-3</v>
      </c>
      <c r="NR834" s="12">
        <f t="shared" si="639"/>
        <v>2.2838084965568162E-2</v>
      </c>
      <c r="NS834" s="14">
        <v>139.4323</v>
      </c>
      <c r="NT834" s="14">
        <f t="shared" si="572"/>
        <v>1.8136001390302692E-2</v>
      </c>
      <c r="NU834" s="14">
        <f t="shared" si="573"/>
        <v>2.5338062073909651E-3</v>
      </c>
      <c r="NV834" s="14">
        <f t="shared" si="640"/>
        <v>3.056052897087036E-2</v>
      </c>
      <c r="NW834" s="16">
        <v>109.1163</v>
      </c>
      <c r="NX834" s="16">
        <f t="shared" si="574"/>
        <v>4.3717681628530292E-2</v>
      </c>
      <c r="NY834" s="16">
        <f t="shared" si="575"/>
        <v>2.3047874030836635E-2</v>
      </c>
      <c r="NZ834" s="16">
        <f t="shared" si="641"/>
        <v>1.8374938237583294E-2</v>
      </c>
      <c r="OA834" s="13">
        <v>101.21980000000001</v>
      </c>
      <c r="OB834" s="13">
        <f t="shared" si="576"/>
        <v>1.0505403449222683E-2</v>
      </c>
      <c r="OC834" s="13">
        <f t="shared" si="577"/>
        <v>1.0164404148470974E-2</v>
      </c>
      <c r="OD834" s="13">
        <f t="shared" si="642"/>
        <v>1.9961658383201852E-3</v>
      </c>
      <c r="OE834" s="15">
        <v>95.579570000000004</v>
      </c>
      <c r="OF834" s="15">
        <f t="shared" si="578"/>
        <v>1.9095926274187658E-2</v>
      </c>
      <c r="OG834" s="15">
        <f t="shared" si="579"/>
        <v>1.573881323505999E-3</v>
      </c>
      <c r="OH834" s="15">
        <f t="shared" si="643"/>
        <v>1.0105188979366853E-2</v>
      </c>
      <c r="OI834" s="14">
        <v>84.522090000000006</v>
      </c>
      <c r="OJ834" s="14">
        <f t="shared" si="580"/>
        <v>-6.8585227867574705E-3</v>
      </c>
      <c r="OK834" s="14">
        <f t="shared" si="581"/>
        <v>2.7528330384451127E-2</v>
      </c>
      <c r="OL834" s="14">
        <f t="shared" si="644"/>
        <v>3.1561394144213994E-2</v>
      </c>
      <c r="OM834" s="16">
        <v>193.58629999999999</v>
      </c>
      <c r="ON834" s="16">
        <f t="shared" si="582"/>
        <v>2.3882587898290009E-2</v>
      </c>
      <c r="OO834" s="16">
        <f t="shared" si="583"/>
        <v>3.2127803005963518E-3</v>
      </c>
      <c r="OP834" s="16">
        <f t="shared" si="645"/>
        <v>6.4176646397453019E-2</v>
      </c>
      <c r="OQ834" s="13">
        <v>108.20699999999999</v>
      </c>
      <c r="OR834" s="13">
        <f t="shared" si="584"/>
        <v>9.3611998616172087E-4</v>
      </c>
      <c r="OS834" s="13">
        <f t="shared" si="585"/>
        <v>1.9733687611531936E-2</v>
      </c>
      <c r="OT834" s="13">
        <f t="shared" si="646"/>
        <v>8.7476747563847157E-3</v>
      </c>
      <c r="OU834" s="16">
        <v>92.112970000000004</v>
      </c>
      <c r="OV834" s="16">
        <f t="shared" si="586"/>
        <v>4.1398877731322781E-2</v>
      </c>
      <c r="OW834" s="16">
        <f t="shared" si="587"/>
        <v>2.0729070133629124E-2</v>
      </c>
      <c r="OX834" s="16">
        <f t="shared" si="647"/>
        <v>2.3055882061054911E-2</v>
      </c>
      <c r="OY834" s="14">
        <v>86.498000000000005</v>
      </c>
      <c r="OZ834" s="14">
        <f t="shared" si="588"/>
        <v>-1.0671498513914135E-2</v>
      </c>
      <c r="PA834" s="14">
        <f t="shared" si="589"/>
        <v>3.1341306111607792E-2</v>
      </c>
      <c r="PB834" s="14">
        <f t="shared" si="648"/>
        <v>1.5104845369129039E-2</v>
      </c>
      <c r="PC834" s="15">
        <v>93.831789999999998</v>
      </c>
      <c r="PD834" s="15">
        <f t="shared" si="590"/>
        <v>3.3715469158288824E-2</v>
      </c>
      <c r="PE834" s="15">
        <f t="shared" si="591"/>
        <v>1.3045661560595168E-2</v>
      </c>
      <c r="PF834" s="15">
        <f t="shared" si="649"/>
        <v>6.2134678664614862E-3</v>
      </c>
      <c r="PG834" s="14">
        <v>98.93965</v>
      </c>
      <c r="PH834" s="14">
        <f t="shared" si="592"/>
        <v>-1.5326976493759359E-2</v>
      </c>
      <c r="PI834" s="14">
        <f t="shared" si="593"/>
        <v>3.5996784091453016E-2</v>
      </c>
      <c r="PJ834" s="14">
        <f t="shared" si="650"/>
        <v>2.712732828669584E-2</v>
      </c>
      <c r="PK834" s="16">
        <v>203.0729</v>
      </c>
      <c r="PL834" s="16">
        <f t="shared" si="594"/>
        <v>1.9834434325649353E-2</v>
      </c>
      <c r="PM834" s="16">
        <f t="shared" si="595"/>
        <v>8.3537327204430412E-4</v>
      </c>
      <c r="PN834" s="16">
        <f t="shared" si="651"/>
        <v>4.4560456664728521E-2</v>
      </c>
      <c r="PO834" s="13">
        <v>130.476</v>
      </c>
      <c r="PP834" s="13">
        <f t="shared" si="596"/>
        <v>1.4996709405499242E-2</v>
      </c>
      <c r="PQ834" s="13">
        <f t="shared" si="597"/>
        <v>5.6730981921944146E-3</v>
      </c>
      <c r="PR834" s="13">
        <f t="shared" si="652"/>
        <v>1.1668114804616714E-2</v>
      </c>
      <c r="PS834" s="14">
        <v>82.590940000000003</v>
      </c>
      <c r="PT834" s="14">
        <f t="shared" si="598"/>
        <v>1.4026407604018853E-2</v>
      </c>
      <c r="PU834" s="14">
        <f t="shared" si="599"/>
        <v>6.6433999936748034E-3</v>
      </c>
      <c r="PV834" s="14">
        <f t="shared" si="653"/>
        <v>3.911570690927213E-2</v>
      </c>
      <c r="PW834" s="15">
        <v>98.880039999999994</v>
      </c>
      <c r="PX834" s="15">
        <f t="shared" si="600"/>
        <v>4.7270784630883744E-2</v>
      </c>
      <c r="PY834" s="15">
        <f t="shared" si="601"/>
        <v>2.6600977033190087E-2</v>
      </c>
      <c r="PZ834" s="15">
        <f t="shared" si="654"/>
        <v>1.5758422375213632E-2</v>
      </c>
      <c r="QA834" s="14">
        <v>104.0097</v>
      </c>
      <c r="QB834" s="14">
        <f t="shared" si="602"/>
        <v>1.5147714617837371E-2</v>
      </c>
      <c r="QC834" s="14">
        <f t="shared" si="603"/>
        <v>5.5220929798562857E-3</v>
      </c>
      <c r="QD834" s="14">
        <f t="shared" si="655"/>
        <v>1.53569165184686E-3</v>
      </c>
      <c r="QE834" s="16">
        <v>136.0547</v>
      </c>
      <c r="QF834" s="16">
        <f t="shared" si="604"/>
        <v>2.290998627896923E-2</v>
      </c>
      <c r="QG834" s="16">
        <f t="shared" si="605"/>
        <v>2.2401786812755731E-3</v>
      </c>
      <c r="QH834" s="16">
        <f t="shared" si="656"/>
        <v>3.1490362113230752E-2</v>
      </c>
      <c r="QI834" s="13">
        <v>142.16929999999999</v>
      </c>
      <c r="QJ834" s="13">
        <f t="shared" si="606"/>
        <v>1.2951045802114036E-2</v>
      </c>
      <c r="QK834" s="13">
        <f t="shared" si="607"/>
        <v>7.7187617955796206E-3</v>
      </c>
      <c r="QL834" s="13">
        <f t="shared" si="657"/>
        <v>1.2151273191339795E-3</v>
      </c>
      <c r="QM834" s="15">
        <v>114.2594</v>
      </c>
      <c r="QN834" s="15">
        <f t="shared" si="608"/>
        <v>2.2571692711386371E-2</v>
      </c>
      <c r="QO834" s="15">
        <f t="shared" si="609"/>
        <v>1.901885113692714E-3</v>
      </c>
      <c r="QP834" s="15">
        <f t="shared" si="658"/>
        <v>6.6828174308164789E-2</v>
      </c>
      <c r="QQ834" s="14">
        <v>115.8274</v>
      </c>
      <c r="QR834" s="14">
        <f t="shared" si="610"/>
        <v>4.3267338415131196E-2</v>
      </c>
      <c r="QS834" s="14">
        <f t="shared" si="611"/>
        <v>2.2597530817437539E-2</v>
      </c>
      <c r="QT834" s="14">
        <f t="shared" si="659"/>
        <v>1.1429291452923818E-2</v>
      </c>
      <c r="QU834" s="16">
        <v>128.49860000000001</v>
      </c>
      <c r="QV834" s="16">
        <f t="shared" si="612"/>
        <v>-1.7973618462874263E-4</v>
      </c>
      <c r="QW834" s="16">
        <f t="shared" si="613"/>
        <v>2.0849543782322399E-2</v>
      </c>
      <c r="QX834" s="16">
        <f t="shared" si="660"/>
        <v>2.8820116275493191E-2</v>
      </c>
      <c r="QY834" s="14">
        <v>110.2411</v>
      </c>
      <c r="QZ834" s="14">
        <f t="shared" si="614"/>
        <v>2.6376036816590176E-2</v>
      </c>
      <c r="RA834" s="14">
        <f t="shared" si="615"/>
        <v>5.7062292188965191E-3</v>
      </c>
      <c r="RB834" s="14">
        <f t="shared" si="661"/>
        <v>2.4183715546808315E-2</v>
      </c>
      <c r="RC834" s="15">
        <v>104.3822</v>
      </c>
      <c r="RD834" s="15">
        <f t="shared" si="616"/>
        <v>1.5140227998140521E-2</v>
      </c>
      <c r="RE834" s="15">
        <f t="shared" si="617"/>
        <v>5.529579599553136E-3</v>
      </c>
      <c r="RF834" s="15">
        <f t="shared" si="662"/>
        <v>3.1241141561607066E-2</v>
      </c>
      <c r="RG834" s="14">
        <v>83.364580000000004</v>
      </c>
      <c r="RH834" s="14">
        <f t="shared" si="618"/>
        <v>2.5933550085167845E-2</v>
      </c>
      <c r="RI834" s="14">
        <f t="shared" si="619"/>
        <v>5.2637424874741878E-3</v>
      </c>
      <c r="RJ834" s="14">
        <f t="shared" si="663"/>
        <v>2.8445366740553757E-3</v>
      </c>
      <c r="RK834" s="16">
        <v>105.6211</v>
      </c>
      <c r="RL834" s="16">
        <f t="shared" si="620"/>
        <v>2.4078489243021695E-2</v>
      </c>
      <c r="RM834" s="16">
        <f t="shared" si="621"/>
        <v>3.4086816453280377E-3</v>
      </c>
      <c r="RN834" s="16">
        <f t="shared" si="664"/>
        <v>2.2956919286990507E-3</v>
      </c>
      <c r="RO834" s="13">
        <v>102.21169999999999</v>
      </c>
      <c r="RP834" s="13">
        <f t="shared" si="622"/>
        <v>2.1353027935104407E-2</v>
      </c>
      <c r="RQ834" s="13">
        <f t="shared" si="623"/>
        <v>6.8322033741075039E-4</v>
      </c>
      <c r="RR834" s="13">
        <f t="shared" si="665"/>
        <v>2.5075267661829326E-3</v>
      </c>
      <c r="RS834" s="15">
        <v>118.6678</v>
      </c>
      <c r="RT834" s="15">
        <f t="shared" si="624"/>
        <v>4.2420547669641318E-2</v>
      </c>
      <c r="RU834" s="15">
        <f t="shared" si="625"/>
        <v>2.1750740071947661E-2</v>
      </c>
      <c r="RV834" s="15">
        <f t="shared" si="666"/>
        <v>3.1785914944765237E-3</v>
      </c>
      <c r="RW834" s="14">
        <v>103.9577</v>
      </c>
      <c r="RX834" s="14">
        <f t="shared" si="626"/>
        <v>1.1043334999640164E-2</v>
      </c>
      <c r="RY834" s="14">
        <f t="shared" si="627"/>
        <v>9.6264725980534926E-3</v>
      </c>
      <c r="RZ834" s="14">
        <f t="shared" si="667"/>
        <v>2.4198206456773619E-3</v>
      </c>
      <c r="SA834" s="16">
        <v>111.1662</v>
      </c>
      <c r="SB834" s="16">
        <f t="shared" si="628"/>
        <v>2.2169054904960905E-2</v>
      </c>
      <c r="SC834" s="16">
        <f t="shared" si="629"/>
        <v>1.4992473072672485E-3</v>
      </c>
      <c r="SD834" s="16">
        <f t="shared" si="668"/>
        <v>1.3016789113104554E-2</v>
      </c>
    </row>
    <row r="835" spans="1:498" x14ac:dyDescent="0.35">
      <c r="A835" s="2">
        <v>43497</v>
      </c>
      <c r="B835">
        <v>110.61879999999999</v>
      </c>
      <c r="C835">
        <v>2.054182686500378E-2</v>
      </c>
      <c r="D835" s="10">
        <f t="shared" si="673"/>
        <v>2.27231223761448</v>
      </c>
      <c r="E835">
        <v>69.33</v>
      </c>
      <c r="F835">
        <v>28.24</v>
      </c>
      <c r="G835">
        <v>25482714</v>
      </c>
      <c r="H835">
        <v>52286466.666666664</v>
      </c>
      <c r="I835">
        <v>139.98698333333334</v>
      </c>
      <c r="J835">
        <v>22.158333333333331</v>
      </c>
      <c r="K835">
        <v>128.7927</v>
      </c>
      <c r="L835">
        <v>8.1248877760141565E-3</v>
      </c>
      <c r="M835" s="10">
        <f t="shared" si="674"/>
        <v>1.0464262338698584</v>
      </c>
      <c r="N835">
        <v>58.04</v>
      </c>
      <c r="O835">
        <v>1.08</v>
      </c>
      <c r="P835">
        <v>8012929</v>
      </c>
      <c r="Q835">
        <v>6388638.333333333</v>
      </c>
      <c r="R835">
        <v>32.930893333333337</v>
      </c>
      <c r="S835">
        <v>4.97</v>
      </c>
      <c r="T835">
        <v>90.052880000000002</v>
      </c>
      <c r="U835">
        <v>9.7972517383068877E-3</v>
      </c>
      <c r="V835" s="10">
        <f t="shared" si="675"/>
        <v>0.88227073511954157</v>
      </c>
      <c r="W835">
        <v>54.75</v>
      </c>
      <c r="X835">
        <v>6.28</v>
      </c>
      <c r="Y835">
        <v>11490622</v>
      </c>
      <c r="Z835">
        <v>10298522</v>
      </c>
      <c r="AA835">
        <v>61.536166666666666</v>
      </c>
      <c r="AB835">
        <v>7.7241666666666662</v>
      </c>
      <c r="AC835">
        <v>110.27589999999999</v>
      </c>
      <c r="AD835">
        <v>3.0332251032344815E-2</v>
      </c>
      <c r="AE835" s="10">
        <f t="shared" si="676"/>
        <v>3.3449162816177536</v>
      </c>
      <c r="AF835">
        <v>29.39</v>
      </c>
      <c r="AG835">
        <v>-23.1</v>
      </c>
      <c r="AH835">
        <v>37782931</v>
      </c>
      <c r="AI835">
        <v>69807616.666666672</v>
      </c>
      <c r="AJ835">
        <v>338.98752500000001</v>
      </c>
      <c r="AK835">
        <v>54.669166666666662</v>
      </c>
      <c r="AL835">
        <v>145.12899999999999</v>
      </c>
      <c r="AM835">
        <v>7.7497851204365673E-3</v>
      </c>
      <c r="AN835" s="10">
        <f t="shared" si="677"/>
        <v>1.1247185647438385</v>
      </c>
      <c r="AO835">
        <v>45.72</v>
      </c>
      <c r="AP835">
        <v>13.64</v>
      </c>
      <c r="AQ835">
        <v>19197747</v>
      </c>
      <c r="AR835">
        <v>10787376.666666666</v>
      </c>
      <c r="AS835">
        <v>39.498224999999998</v>
      </c>
      <c r="AT835">
        <v>6.4491666666666667</v>
      </c>
      <c r="AU835">
        <v>115.5072</v>
      </c>
      <c r="AV835">
        <v>1.2034759944339963E-2</v>
      </c>
      <c r="AW835" s="10">
        <f t="shared" si="698"/>
        <v>1.3901014238428648</v>
      </c>
      <c r="AX835">
        <v>96.12</v>
      </c>
      <c r="AY835">
        <v>25.95</v>
      </c>
      <c r="AZ835">
        <v>49907987</v>
      </c>
      <c r="BA835">
        <v>22275451.666666668</v>
      </c>
      <c r="BB835">
        <v>46.932700000000004</v>
      </c>
      <c r="BC835">
        <v>6.5650000000000004</v>
      </c>
      <c r="BD835">
        <v>102.44750000000001</v>
      </c>
      <c r="BE835">
        <v>1.7366064478397262E-3</v>
      </c>
      <c r="BF835" s="10">
        <f t="shared" si="669"/>
        <v>0.17791098906506037</v>
      </c>
      <c r="BG835">
        <v>71.86</v>
      </c>
      <c r="BH835">
        <v>24.78</v>
      </c>
      <c r="BI835">
        <v>4999551</v>
      </c>
      <c r="BJ835">
        <v>1605123.1666666667</v>
      </c>
      <c r="BK835">
        <v>5.5135129166666665</v>
      </c>
      <c r="BL835">
        <v>0.95250000000000001</v>
      </c>
      <c r="BM835">
        <v>106.2307</v>
      </c>
      <c r="BN835">
        <v>7.1767146929186034E-3</v>
      </c>
      <c r="BO835" s="10">
        <f t="shared" si="548"/>
        <v>0.76238742552902827</v>
      </c>
      <c r="BP835">
        <v>21.43</v>
      </c>
      <c r="BQ835">
        <v>2.67</v>
      </c>
      <c r="BR835">
        <v>10554871</v>
      </c>
      <c r="BS835">
        <v>9210890</v>
      </c>
      <c r="BT835">
        <f t="shared" ref="BT835:BT845" si="704">477.90494/12</f>
        <v>39.825411666666668</v>
      </c>
      <c r="BU835">
        <v>7.1433333333333335</v>
      </c>
      <c r="BV835">
        <v>110.2196</v>
      </c>
      <c r="BW835">
        <v>5.4196566682502079E-3</v>
      </c>
      <c r="BX835" s="10">
        <f t="shared" si="699"/>
        <v>0.59735239011187058</v>
      </c>
      <c r="BY835">
        <v>46.17</v>
      </c>
      <c r="BZ835">
        <v>4.4400000000000004</v>
      </c>
      <c r="CA835">
        <v>5814619</v>
      </c>
      <c r="CB835">
        <v>4087098.3333333335</v>
      </c>
      <c r="CC835">
        <v>39.825411666666668</v>
      </c>
      <c r="CD835">
        <v>2.4475000000000002</v>
      </c>
      <c r="CE835">
        <v>141.87889999999999</v>
      </c>
      <c r="CF835">
        <v>7.8704072054144945E-4</v>
      </c>
      <c r="CG835" s="10">
        <f t="shared" si="701"/>
        <v>0.11166447168562824</v>
      </c>
      <c r="CH835">
        <v>42.11</v>
      </c>
      <c r="CI835">
        <v>-0.61</v>
      </c>
      <c r="CJ835">
        <v>1326821</v>
      </c>
      <c r="CK835">
        <v>1459915.6666666667</v>
      </c>
      <c r="CL835">
        <v>5.2300545000000005</v>
      </c>
      <c r="CM835">
        <v>0.63416666666666666</v>
      </c>
      <c r="CN835">
        <v>113.4482</v>
      </c>
      <c r="CO835">
        <v>4.401125528995002E-3</v>
      </c>
      <c r="CP835" s="10">
        <f t="shared" si="678"/>
        <v>0.49929976923853076</v>
      </c>
      <c r="CQ835">
        <v>46.31</v>
      </c>
      <c r="CR835">
        <v>-6.93</v>
      </c>
      <c r="CS835">
        <v>5521755</v>
      </c>
      <c r="CT835">
        <v>7280155</v>
      </c>
      <c r="CU835">
        <v>27.248483333333336</v>
      </c>
      <c r="CV835">
        <v>5.7175000000000002</v>
      </c>
      <c r="CW835">
        <v>107.0714</v>
      </c>
      <c r="CX835">
        <v>5.0771619561925947E-2</v>
      </c>
      <c r="CY835" s="10">
        <f t="shared" si="679"/>
        <v>5.4361883867627974</v>
      </c>
      <c r="CZ835">
        <v>33.44</v>
      </c>
      <c r="DA835">
        <v>6.98</v>
      </c>
      <c r="DB835">
        <v>65729460</v>
      </c>
      <c r="DC835">
        <v>32063071.666666668</v>
      </c>
      <c r="DD835">
        <v>227.46354166666666</v>
      </c>
      <c r="DE835">
        <v>47.144166666666671</v>
      </c>
      <c r="DF835">
        <v>98.128200000000007</v>
      </c>
      <c r="DG835">
        <v>7.3457682975769087E-2</v>
      </c>
      <c r="DH835" s="10">
        <f t="shared" si="680"/>
        <v>7.2082702065828643</v>
      </c>
      <c r="DI835">
        <v>28.37</v>
      </c>
      <c r="DJ835">
        <v>4.46</v>
      </c>
      <c r="DK835">
        <v>83559185</v>
      </c>
      <c r="DL835">
        <v>66147888.333333336</v>
      </c>
      <c r="DM835">
        <v>307.9033</v>
      </c>
      <c r="DN835">
        <v>50.0075</v>
      </c>
      <c r="DO835">
        <v>89.905050000000003</v>
      </c>
      <c r="DP835">
        <v>5.2278160762034703E-3</v>
      </c>
      <c r="DQ835" s="10">
        <f t="shared" si="681"/>
        <v>0.47000706572187684</v>
      </c>
      <c r="DR835">
        <v>49.16</v>
      </c>
      <c r="DS835">
        <v>6.9</v>
      </c>
      <c r="DT835">
        <v>10718580</v>
      </c>
      <c r="DU835">
        <v>6410520.833333333</v>
      </c>
      <c r="DV835">
        <v>26.407274999999998</v>
      </c>
      <c r="DW835">
        <v>3.9958333333333336</v>
      </c>
      <c r="DX835">
        <v>192.471</v>
      </c>
      <c r="DY835">
        <v>5.2333636848778684E-3</v>
      </c>
      <c r="DZ835" s="10">
        <f t="shared" si="700"/>
        <v>1.0072707417921283</v>
      </c>
      <c r="EA835">
        <v>17.23</v>
      </c>
      <c r="EB835">
        <v>4.29</v>
      </c>
      <c r="EC835">
        <v>9770346</v>
      </c>
      <c r="ED835">
        <v>4778200.833333333</v>
      </c>
      <c r="EE835">
        <v>22.907708333333332</v>
      </c>
      <c r="EF835">
        <v>2.8566666666666669</v>
      </c>
      <c r="EG835">
        <v>113.0928</v>
      </c>
      <c r="EH835">
        <v>3.3490769831324155E-4</v>
      </c>
      <c r="EI835" s="10">
        <f t="shared" si="670"/>
        <v>3.7875649343799764E-2</v>
      </c>
      <c r="EJ835">
        <v>116.46</v>
      </c>
      <c r="EK835">
        <v>-2.5099999999999998</v>
      </c>
      <c r="EL835">
        <v>360709</v>
      </c>
      <c r="EM835">
        <v>406229.29166666669</v>
      </c>
      <c r="EN835">
        <v>5.27734375</v>
      </c>
      <c r="EO835">
        <v>1.6133333333333333</v>
      </c>
      <c r="EP835">
        <v>96.134640000000005</v>
      </c>
      <c r="EQ835">
        <v>7.041797128469615E-3</v>
      </c>
      <c r="ER835" s="10">
        <f t="shared" si="682"/>
        <v>0.67696063189846023</v>
      </c>
      <c r="ES835">
        <v>80.459999999999994</v>
      </c>
      <c r="ET835">
        <v>7.44</v>
      </c>
      <c r="EU835">
        <v>4933491</v>
      </c>
      <c r="EV835">
        <v>5143479.666666667</v>
      </c>
      <c r="EW835">
        <v>15.61321</v>
      </c>
      <c r="EX835">
        <v>2.5591666666666666</v>
      </c>
      <c r="EY835">
        <v>89.393199999999993</v>
      </c>
      <c r="EZ835">
        <v>6.112671934932582E-3</v>
      </c>
      <c r="FA835" s="10">
        <f t="shared" si="671"/>
        <v>0.54643130481381519</v>
      </c>
      <c r="FB835">
        <v>78.69</v>
      </c>
      <c r="FC835">
        <v>13.26</v>
      </c>
      <c r="FD835">
        <v>8657466</v>
      </c>
      <c r="FE835">
        <v>6239223.333333333</v>
      </c>
      <c r="FF835">
        <v>25.125493333333335</v>
      </c>
      <c r="FG835">
        <v>6.0083333333333329</v>
      </c>
      <c r="FH835">
        <v>97.840900000000005</v>
      </c>
      <c r="FI835">
        <v>4.1881365173764049E-2</v>
      </c>
      <c r="FJ835" s="10">
        <f t="shared" si="683"/>
        <v>4.0977104618297311</v>
      </c>
      <c r="FK835">
        <v>36.89</v>
      </c>
      <c r="FL835">
        <v>6.9</v>
      </c>
      <c r="FM835">
        <v>60130136</v>
      </c>
      <c r="FN835">
        <v>32615958.333333332</v>
      </c>
      <c r="FO835">
        <v>151.62964166666666</v>
      </c>
      <c r="FP835">
        <v>24.165833333333335</v>
      </c>
      <c r="FQ835">
        <v>102.4915</v>
      </c>
      <c r="FR835">
        <v>8.6540053746916715E-2</v>
      </c>
      <c r="FS835" s="10">
        <f t="shared" si="684"/>
        <v>8.8696199186021154</v>
      </c>
      <c r="FT835">
        <v>64.17</v>
      </c>
      <c r="FU835">
        <v>1.73</v>
      </c>
      <c r="FV835">
        <v>126699422</v>
      </c>
      <c r="FW835">
        <v>95530391.666666672</v>
      </c>
      <c r="FX835">
        <v>433.79471666666672</v>
      </c>
      <c r="FY835">
        <v>85.481666666666669</v>
      </c>
      <c r="FZ835">
        <v>207.9511</v>
      </c>
      <c r="GA835">
        <v>9.5572788100153189E-4</v>
      </c>
      <c r="GB835" s="10">
        <f t="shared" si="550"/>
        <v>0.19874466415493766</v>
      </c>
      <c r="GC835">
        <v>36.119999999999997</v>
      </c>
      <c r="GD835">
        <v>0.24</v>
      </c>
      <c r="GE835">
        <v>1914267</v>
      </c>
      <c r="GF835">
        <v>1267351.1666666667</v>
      </c>
      <c r="GG835">
        <v>3.7364299999999999</v>
      </c>
      <c r="GH835">
        <v>0.53666666666666674</v>
      </c>
      <c r="GI835">
        <v>132.28880000000001</v>
      </c>
      <c r="GJ835">
        <v>1.7052483082844508E-3</v>
      </c>
      <c r="GK835" s="10">
        <f t="shared" si="551"/>
        <v>0.22558525240498006</v>
      </c>
      <c r="GL835">
        <v>30.05</v>
      </c>
      <c r="GM835">
        <v>0.71</v>
      </c>
      <c r="GN835">
        <v>2795057</v>
      </c>
      <c r="GO835">
        <v>2082180.6666666667</v>
      </c>
      <c r="GP835">
        <v>5.883093333333334</v>
      </c>
      <c r="GQ835">
        <v>0.27833333333333332</v>
      </c>
      <c r="GR835">
        <v>86.439940000000007</v>
      </c>
      <c r="GS835">
        <v>1.1719017747846313E-3</v>
      </c>
      <c r="GT835" s="10">
        <f t="shared" si="546"/>
        <v>0.10129911909827706</v>
      </c>
      <c r="GU835">
        <v>60.98</v>
      </c>
      <c r="GV835">
        <v>5.37</v>
      </c>
      <c r="GW835">
        <v>620166</v>
      </c>
      <c r="GX835">
        <v>894821.75</v>
      </c>
      <c r="GY835">
        <v>3.9406871666666667</v>
      </c>
      <c r="GZ835">
        <v>8.9166666666666672E-2</v>
      </c>
      <c r="HA835">
        <v>98.726650000000006</v>
      </c>
      <c r="HB835">
        <v>4.2180510913255961E-2</v>
      </c>
      <c r="HC835" s="10">
        <f t="shared" si="685"/>
        <v>4.1643405377542022</v>
      </c>
      <c r="HD835">
        <v>10.79</v>
      </c>
      <c r="HE835">
        <v>18.02</v>
      </c>
      <c r="HF835">
        <v>125762977</v>
      </c>
      <c r="HG835">
        <v>64989825</v>
      </c>
      <c r="HH835">
        <v>186.78450000000001</v>
      </c>
      <c r="HI835">
        <v>28.714166666666667</v>
      </c>
      <c r="HJ835">
        <v>110.9464</v>
      </c>
      <c r="HK835">
        <v>1.6158742102477364E-2</v>
      </c>
      <c r="HL835" s="10">
        <f t="shared" si="686"/>
        <v>1.7927542647982946</v>
      </c>
      <c r="HM835">
        <v>43.77</v>
      </c>
      <c r="HN835">
        <v>6.35</v>
      </c>
      <c r="HO835">
        <v>17537506</v>
      </c>
      <c r="HP835">
        <v>16146989.166666666</v>
      </c>
      <c r="HQ835">
        <v>85.194122500000006</v>
      </c>
      <c r="HR835">
        <v>10.004166666666666</v>
      </c>
      <c r="HS835">
        <v>139.6018</v>
      </c>
      <c r="HT835">
        <v>1.6158742102477364E-2</v>
      </c>
      <c r="HU835" s="10">
        <f t="shared" si="687"/>
        <v>2.2557894832416245</v>
      </c>
      <c r="HV835">
        <v>89.36</v>
      </c>
      <c r="HW835">
        <v>15.65</v>
      </c>
      <c r="HX835">
        <v>4989412</v>
      </c>
      <c r="HY835">
        <v>7166520.833333333</v>
      </c>
      <c r="HZ835">
        <v>21.973729166666669</v>
      </c>
      <c r="IA835">
        <v>10.004166666666666</v>
      </c>
      <c r="IB835">
        <v>146.46520000000001</v>
      </c>
      <c r="IC835">
        <v>5.7015798458626612E-3</v>
      </c>
      <c r="ID835" s="10">
        <f t="shared" si="688"/>
        <v>0.83508303244024396</v>
      </c>
      <c r="IE835">
        <v>99.46</v>
      </c>
      <c r="IF835">
        <v>-4.22</v>
      </c>
      <c r="IG835">
        <v>5347735</v>
      </c>
      <c r="IH835">
        <v>5985968.666666667</v>
      </c>
      <c r="II835">
        <v>43.064153333333337</v>
      </c>
      <c r="IJ835">
        <v>11.152500000000002</v>
      </c>
      <c r="IK835">
        <v>115.7581</v>
      </c>
      <c r="IL835">
        <v>2.0654286936372231E-2</v>
      </c>
      <c r="IM835" s="10">
        <f t="shared" si="703"/>
        <v>2.3909010126092705</v>
      </c>
      <c r="IN835">
        <v>20.39</v>
      </c>
      <c r="IO835">
        <v>1.59</v>
      </c>
      <c r="IP835">
        <v>38225884</v>
      </c>
      <c r="IQ835">
        <v>30729758.333333332</v>
      </c>
      <c r="IR835">
        <v>98.938975000000013</v>
      </c>
      <c r="IS835">
        <v>13.601666666666667</v>
      </c>
      <c r="IT835">
        <v>119.883</v>
      </c>
      <c r="IU835">
        <v>5.8974059487180534E-3</v>
      </c>
      <c r="IV835" s="10">
        <f t="shared" si="689"/>
        <v>0.70699871735016639</v>
      </c>
      <c r="IW835">
        <v>26.74</v>
      </c>
      <c r="IX835">
        <v>11.17</v>
      </c>
      <c r="IY835">
        <v>10343218</v>
      </c>
      <c r="IZ835">
        <v>5222600.333333333</v>
      </c>
      <c r="JA835">
        <v>24.421386666666667</v>
      </c>
      <c r="JB835">
        <v>4.3</v>
      </c>
      <c r="JC835">
        <v>130.04060000000001</v>
      </c>
      <c r="JD835">
        <v>2.8685132302423101E-3</v>
      </c>
      <c r="JE835" s="10">
        <f t="shared" si="547"/>
        <v>0.37302318156864817</v>
      </c>
      <c r="JF835">
        <v>21.67</v>
      </c>
      <c r="JG835">
        <v>2.16</v>
      </c>
      <c r="JH835">
        <v>5450626</v>
      </c>
      <c r="JI835">
        <v>3362724.6666666665</v>
      </c>
      <c r="JJ835">
        <v>15.404076666666667</v>
      </c>
      <c r="JK835">
        <v>2.3508333333333336</v>
      </c>
      <c r="JL835">
        <v>112.3745</v>
      </c>
      <c r="JM835">
        <v>1.3383411424950445E-3</v>
      </c>
      <c r="JN835" s="10">
        <f t="shared" si="672"/>
        <v>0.15039541671730938</v>
      </c>
      <c r="JO835">
        <v>62.3</v>
      </c>
      <c r="JP835">
        <v>3.91</v>
      </c>
      <c r="JQ835">
        <v>2083436</v>
      </c>
      <c r="JR835">
        <v>1718810</v>
      </c>
      <c r="JS835">
        <v>6.6668574999999999</v>
      </c>
      <c r="JT835">
        <v>1.3241666666666667</v>
      </c>
      <c r="JU835">
        <v>109.8446</v>
      </c>
      <c r="JV835">
        <v>3.6313510712191042E-2</v>
      </c>
      <c r="JW835" s="10">
        <f t="shared" si="690"/>
        <v>3.9888430587763404</v>
      </c>
      <c r="JX835">
        <v>35.08</v>
      </c>
      <c r="JY835">
        <v>1.49</v>
      </c>
      <c r="JZ835">
        <v>51767843</v>
      </c>
      <c r="KA835">
        <v>57248300</v>
      </c>
      <c r="KB835">
        <v>288.55631666666665</v>
      </c>
      <c r="KC835">
        <v>48.9</v>
      </c>
      <c r="KD835">
        <v>84.89161</v>
      </c>
      <c r="KE835">
        <v>3.1537202463345224E-2</v>
      </c>
      <c r="KF835" s="10">
        <f t="shared" si="691"/>
        <v>2.6772438920093422</v>
      </c>
      <c r="KG835">
        <v>9.86</v>
      </c>
      <c r="KH835">
        <v>8.17</v>
      </c>
      <c r="KI835">
        <v>47435120</v>
      </c>
      <c r="KJ835">
        <v>25648968.333333332</v>
      </c>
      <c r="KK835">
        <v>131.98925</v>
      </c>
      <c r="KL835">
        <v>22.543333333333333</v>
      </c>
      <c r="KM835">
        <v>111.99339999999999</v>
      </c>
      <c r="KN835">
        <v>8.9126303353672352E-3</v>
      </c>
      <c r="KO835" s="10">
        <f t="shared" si="692"/>
        <v>0.99815577420091683</v>
      </c>
      <c r="KP835">
        <v>47.36</v>
      </c>
      <c r="KQ835">
        <v>-4.7300000000000004</v>
      </c>
      <c r="KR835">
        <v>10279122</v>
      </c>
      <c r="KS835">
        <v>6082008.666666667</v>
      </c>
      <c r="KT835">
        <v>52.151585833333336</v>
      </c>
      <c r="KU835">
        <v>14.034999999999998</v>
      </c>
      <c r="KV835">
        <v>107.2538</v>
      </c>
      <c r="KW835">
        <v>9.837489452750028E-3</v>
      </c>
      <c r="KX835" s="10">
        <f t="shared" si="693"/>
        <v>1.0551081262673609</v>
      </c>
      <c r="KY835">
        <v>39.9</v>
      </c>
      <c r="KZ835">
        <v>1.1000000000000001</v>
      </c>
      <c r="LA835">
        <v>8577526</v>
      </c>
      <c r="LB835">
        <v>3650116.3333333335</v>
      </c>
      <c r="LC835">
        <v>27.995583333333332</v>
      </c>
      <c r="LD835">
        <v>5.8808333333333325</v>
      </c>
      <c r="LE835">
        <v>127.62690000000001</v>
      </c>
      <c r="LF835">
        <v>3.8580820995095196E-2</v>
      </c>
      <c r="LG835" s="10">
        <f t="shared" si="694"/>
        <v>4.9239505830589154</v>
      </c>
      <c r="LH835">
        <v>62</v>
      </c>
      <c r="LI835">
        <v>2.8</v>
      </c>
      <c r="LJ835">
        <v>85357671</v>
      </c>
      <c r="LK835">
        <v>45328316.666666664</v>
      </c>
      <c r="LL835">
        <v>154.09721666666667</v>
      </c>
      <c r="LM835">
        <v>25.015000000000001</v>
      </c>
      <c r="LN835">
        <v>108.3783</v>
      </c>
      <c r="LO835">
        <v>5.1437469666351716E-2</v>
      </c>
      <c r="LP835" s="10">
        <f t="shared" si="695"/>
        <v>5.5747055187407657</v>
      </c>
      <c r="LQ835">
        <v>72.77</v>
      </c>
      <c r="LR835">
        <v>6.09</v>
      </c>
      <c r="LS835">
        <v>67110958</v>
      </c>
      <c r="LT835">
        <v>38129225</v>
      </c>
      <c r="LU835">
        <v>183.25571666666667</v>
      </c>
      <c r="LV835">
        <v>26.990833333333331</v>
      </c>
      <c r="LW835">
        <v>117.2234</v>
      </c>
      <c r="LX835">
        <v>0.33651049120573223</v>
      </c>
      <c r="LY835" s="10">
        <f t="shared" si="696"/>
        <v>39.446903914806029</v>
      </c>
      <c r="LZ835">
        <v>72.569999999999993</v>
      </c>
      <c r="MA835">
        <v>-1.79</v>
      </c>
      <c r="MB835">
        <v>337790068</v>
      </c>
      <c r="MC835">
        <v>518019083.33333331</v>
      </c>
      <c r="MD835">
        <v>2214.8744999999999</v>
      </c>
      <c r="ME835">
        <v>346.53166666666669</v>
      </c>
      <c r="MF835" s="13">
        <f t="shared" si="552"/>
        <v>112.41952043978368</v>
      </c>
      <c r="MG835" s="13">
        <f t="shared" si="553"/>
        <v>4.4313785050383192E-2</v>
      </c>
      <c r="MH835" s="13">
        <f t="shared" si="630"/>
        <v>2.3643977452689535E-2</v>
      </c>
      <c r="MI835" s="12">
        <v>110.61879999999999</v>
      </c>
      <c r="MJ835" s="12">
        <f t="shared" si="554"/>
        <v>4.8630755113338919E-2</v>
      </c>
      <c r="MK835" s="12">
        <f t="shared" si="555"/>
        <v>4.3169700629557273E-3</v>
      </c>
      <c r="ML835" s="12">
        <f t="shared" si="631"/>
        <v>8.5919301210160004E-3</v>
      </c>
      <c r="MM835" s="14">
        <v>128.7927</v>
      </c>
      <c r="MN835" s="14">
        <f t="shared" si="556"/>
        <v>2.9851390738008687E-2</v>
      </c>
      <c r="MO835" s="14">
        <f t="shared" si="557"/>
        <v>1.4462394312374505E-2</v>
      </c>
      <c r="MP835" s="14">
        <f t="shared" si="632"/>
        <v>1.1590484602191697E-2</v>
      </c>
      <c r="MQ835" s="16">
        <v>90.052880000000002</v>
      </c>
      <c r="MR835" s="16">
        <f t="shared" si="558"/>
        <v>4.7520306180218741E-2</v>
      </c>
      <c r="MS835" s="16">
        <f t="shared" si="559"/>
        <v>3.2065211298355489E-3</v>
      </c>
      <c r="MT835" s="16">
        <f t="shared" si="633"/>
        <v>4.2260302772945124E-4</v>
      </c>
      <c r="MU835" s="13">
        <v>110.27589999999999</v>
      </c>
      <c r="MV835" s="13">
        <f t="shared" si="560"/>
        <v>5.4096629116821893E-2</v>
      </c>
      <c r="MW835" s="13">
        <f t="shared" si="561"/>
        <v>9.7828440664387006E-3</v>
      </c>
      <c r="MX835" s="13">
        <f t="shared" si="634"/>
        <v>5.977163085920445E-3</v>
      </c>
      <c r="MY835" s="12">
        <v>145.12899999999999</v>
      </c>
      <c r="MZ835" s="12">
        <f t="shared" si="562"/>
        <v>1.4461754185828068E-2</v>
      </c>
      <c r="NA835" s="12">
        <f t="shared" si="563"/>
        <v>2.9852030864555124E-2</v>
      </c>
      <c r="NB835" s="12">
        <f t="shared" si="635"/>
        <v>9.6108491682138641E-3</v>
      </c>
      <c r="NC835" s="14">
        <v>115.5072</v>
      </c>
      <c r="ND835" s="14">
        <f t="shared" si="564"/>
        <v>6.420780886360733E-2</v>
      </c>
      <c r="NE835" s="14">
        <f t="shared" si="565"/>
        <v>1.9894023813224138E-2</v>
      </c>
      <c r="NF835" s="14">
        <f t="shared" si="636"/>
        <v>8.7269430582050944E-3</v>
      </c>
      <c r="NG835" s="16">
        <v>102.44750000000001</v>
      </c>
      <c r="NH835" s="16">
        <f t="shared" si="566"/>
        <v>-5.659552053808059E-2</v>
      </c>
      <c r="NI835" s="16">
        <f t="shared" si="567"/>
        <v>102.40318621494963</v>
      </c>
      <c r="NJ835" s="16">
        <f t="shared" si="637"/>
        <v>6.1695439774526761</v>
      </c>
      <c r="NK835" s="13">
        <v>106.2307</v>
      </c>
      <c r="NL835" s="13">
        <f t="shared" si="568"/>
        <v>4.4712988559666655E-2</v>
      </c>
      <c r="NM835" s="13">
        <f t="shared" si="569"/>
        <v>3.9920350928346338E-4</v>
      </c>
      <c r="NN835" s="13">
        <f t="shared" si="638"/>
        <v>2.2386410121205125E-2</v>
      </c>
      <c r="NO835" s="12">
        <v>110.2196</v>
      </c>
      <c r="NP835" s="12">
        <f t="shared" si="570"/>
        <v>4.2657148830341107E-2</v>
      </c>
      <c r="NQ835" s="12">
        <f t="shared" si="571"/>
        <v>1.6566362200420848E-3</v>
      </c>
      <c r="NR835" s="12">
        <f t="shared" si="639"/>
        <v>3.2458084448394597E-3</v>
      </c>
      <c r="NS835" s="14">
        <v>141.87889999999999</v>
      </c>
      <c r="NT835" s="14">
        <f t="shared" si="572"/>
        <v>1.7546866830712826E-2</v>
      </c>
      <c r="NU835" s="14">
        <f t="shared" si="573"/>
        <v>2.6766918219670366E-2</v>
      </c>
      <c r="NV835" s="14">
        <f t="shared" si="640"/>
        <v>2.4233112012279401E-2</v>
      </c>
      <c r="NW835" s="16">
        <v>113.4482</v>
      </c>
      <c r="NX835" s="16">
        <f t="shared" si="574"/>
        <v>3.9699843194829887E-2</v>
      </c>
      <c r="NY835" s="16">
        <f t="shared" si="575"/>
        <v>4.6139418555533052E-3</v>
      </c>
      <c r="NZ835" s="16">
        <f t="shared" si="641"/>
        <v>1.843393217528333E-2</v>
      </c>
      <c r="OA835" s="13">
        <v>107.0714</v>
      </c>
      <c r="OB835" s="13">
        <f t="shared" si="576"/>
        <v>5.7810823574043768E-2</v>
      </c>
      <c r="OC835" s="13">
        <f t="shared" si="577"/>
        <v>1.3497038523660576E-2</v>
      </c>
      <c r="OD835" s="13">
        <f t="shared" si="642"/>
        <v>3.3326343751896026E-3</v>
      </c>
      <c r="OE835" s="15">
        <v>98.128200000000007</v>
      </c>
      <c r="OF835" s="15">
        <f t="shared" si="578"/>
        <v>2.6665008013741831E-2</v>
      </c>
      <c r="OG835" s="15">
        <f t="shared" si="579"/>
        <v>1.7648777036641361E-2</v>
      </c>
      <c r="OH835" s="15">
        <f t="shared" si="643"/>
        <v>1.6074895713135362E-2</v>
      </c>
      <c r="OI835" s="14">
        <v>89.905050000000003</v>
      </c>
      <c r="OJ835" s="14">
        <f t="shared" si="580"/>
        <v>6.3687019570860093E-2</v>
      </c>
      <c r="OK835" s="14">
        <f t="shared" si="581"/>
        <v>1.9373234520476901E-2</v>
      </c>
      <c r="OL835" s="14">
        <f t="shared" si="644"/>
        <v>8.1550958639742266E-3</v>
      </c>
      <c r="OM835" s="16">
        <v>192.471</v>
      </c>
      <c r="ON835" s="16">
        <f t="shared" si="582"/>
        <v>-5.7612547995389285E-3</v>
      </c>
      <c r="OO835" s="16">
        <f t="shared" si="583"/>
        <v>5.0075039849922121E-2</v>
      </c>
      <c r="OP835" s="16">
        <f t="shared" si="645"/>
        <v>4.6862259549325769E-2</v>
      </c>
      <c r="OQ835" s="13">
        <v>113.0928</v>
      </c>
      <c r="OR835" s="13">
        <f t="shared" si="584"/>
        <v>4.5152346890681816E-2</v>
      </c>
      <c r="OS835" s="13">
        <f t="shared" si="585"/>
        <v>8.3856184029862391E-4</v>
      </c>
      <c r="OT835" s="13">
        <f t="shared" si="646"/>
        <v>1.8895125771233312E-2</v>
      </c>
      <c r="OU835" s="16">
        <v>96.134640000000005</v>
      </c>
      <c r="OV835" s="16">
        <f t="shared" si="586"/>
        <v>4.3660192478865989E-2</v>
      </c>
      <c r="OW835" s="16">
        <f t="shared" si="587"/>
        <v>6.5359257151720307E-4</v>
      </c>
      <c r="OX835" s="16">
        <f t="shared" si="647"/>
        <v>2.0075477562111921E-2</v>
      </c>
      <c r="OY835" s="14">
        <v>89.393199999999993</v>
      </c>
      <c r="OZ835" s="14">
        <f t="shared" si="588"/>
        <v>3.3471294133968321E-2</v>
      </c>
      <c r="PA835" s="14">
        <f t="shared" si="589"/>
        <v>1.0842490916414871E-2</v>
      </c>
      <c r="PB835" s="14">
        <f t="shared" si="648"/>
        <v>2.0498815195192921E-2</v>
      </c>
      <c r="PC835" s="15">
        <v>97.840900000000005</v>
      </c>
      <c r="PD835" s="15">
        <f t="shared" si="590"/>
        <v>4.272656420601173E-2</v>
      </c>
      <c r="PE835" s="15">
        <f t="shared" si="591"/>
        <v>1.5872208443714619E-3</v>
      </c>
      <c r="PF835" s="15">
        <f t="shared" si="649"/>
        <v>1.1458440716223706E-2</v>
      </c>
      <c r="PG835" s="14">
        <v>102.4915</v>
      </c>
      <c r="PH835" s="14">
        <f t="shared" si="592"/>
        <v>3.5899156708155022E-2</v>
      </c>
      <c r="PI835" s="14">
        <f t="shared" si="593"/>
        <v>8.4146283422281698E-3</v>
      </c>
      <c r="PJ835" s="14">
        <f t="shared" si="650"/>
        <v>2.7582155749224846E-2</v>
      </c>
      <c r="PK835" s="16">
        <v>207.9511</v>
      </c>
      <c r="PL835" s="16">
        <f t="shared" si="594"/>
        <v>2.402191528263975E-2</v>
      </c>
      <c r="PM835" s="16">
        <f t="shared" si="595"/>
        <v>2.0291869767743442E-2</v>
      </c>
      <c r="PN835" s="16">
        <f t="shared" si="651"/>
        <v>1.9456496495699138E-2</v>
      </c>
      <c r="PO835" s="13">
        <v>132.28880000000001</v>
      </c>
      <c r="PP835" s="13">
        <f t="shared" si="596"/>
        <v>1.3893742910573659E-2</v>
      </c>
      <c r="PQ835" s="13">
        <f t="shared" si="597"/>
        <v>3.0420042139809533E-2</v>
      </c>
      <c r="PR835" s="13">
        <f t="shared" si="652"/>
        <v>2.4746943947615119E-2</v>
      </c>
      <c r="PS835" s="14">
        <v>86.439940000000007</v>
      </c>
      <c r="PT835" s="14">
        <f t="shared" si="598"/>
        <v>4.6603174633924827E-2</v>
      </c>
      <c r="PU835" s="14">
        <f t="shared" si="599"/>
        <v>2.2893895835416345E-3</v>
      </c>
      <c r="PV835" s="14">
        <f t="shared" si="653"/>
        <v>4.3540104101331689E-3</v>
      </c>
      <c r="PW835" s="15">
        <v>98.726650000000006</v>
      </c>
      <c r="PX835" s="15">
        <f t="shared" si="600"/>
        <v>-1.5512736443066277E-3</v>
      </c>
      <c r="PY835" s="15">
        <f t="shared" si="601"/>
        <v>4.586505869468982E-2</v>
      </c>
      <c r="PZ835" s="15">
        <f t="shared" si="654"/>
        <v>1.9264081661499732E-2</v>
      </c>
      <c r="QA835" s="14">
        <v>110.9464</v>
      </c>
      <c r="QB835" s="14">
        <f t="shared" si="602"/>
        <v>6.6692818073698978E-2</v>
      </c>
      <c r="QC835" s="14">
        <f t="shared" si="603"/>
        <v>2.2379033023315786E-2</v>
      </c>
      <c r="QD835" s="14">
        <f t="shared" si="655"/>
        <v>1.6856940043459501E-2</v>
      </c>
      <c r="QE835" s="16">
        <v>139.6018</v>
      </c>
      <c r="QF835" s="16">
        <f t="shared" si="604"/>
        <v>2.6071131684535676E-2</v>
      </c>
      <c r="QG835" s="16">
        <f t="shared" si="605"/>
        <v>1.8242653365847517E-2</v>
      </c>
      <c r="QH835" s="16">
        <f t="shared" si="656"/>
        <v>1.6002474684571943E-2</v>
      </c>
      <c r="QI835" s="13">
        <v>146.46520000000001</v>
      </c>
      <c r="QJ835" s="13">
        <f t="shared" si="606"/>
        <v>3.0216790826149031E-2</v>
      </c>
      <c r="QK835" s="13">
        <f t="shared" si="607"/>
        <v>1.4096994224234161E-2</v>
      </c>
      <c r="QL835" s="13">
        <f t="shared" si="657"/>
        <v>6.37823242865454E-3</v>
      </c>
      <c r="QM835" s="15">
        <v>115.7581</v>
      </c>
      <c r="QN835" s="15">
        <f t="shared" si="608"/>
        <v>1.3116645107535962E-2</v>
      </c>
      <c r="QO835" s="15">
        <f t="shared" si="609"/>
        <v>3.119713994284723E-2</v>
      </c>
      <c r="QP835" s="15">
        <f t="shared" si="658"/>
        <v>2.9295254829154516E-2</v>
      </c>
      <c r="QQ835" s="14">
        <v>119.883</v>
      </c>
      <c r="QR835" s="14">
        <f t="shared" si="610"/>
        <v>3.501416763218379E-2</v>
      </c>
      <c r="QS835" s="14">
        <f t="shared" si="611"/>
        <v>9.2996174181994018E-3</v>
      </c>
      <c r="QT835" s="14">
        <f t="shared" si="659"/>
        <v>1.3297913399238137E-2</v>
      </c>
      <c r="QU835" s="16">
        <v>130.04060000000001</v>
      </c>
      <c r="QV835" s="16">
        <f t="shared" si="612"/>
        <v>1.2000130740724035E-2</v>
      </c>
      <c r="QW835" s="16">
        <f t="shared" si="613"/>
        <v>3.2313654309659157E-2</v>
      </c>
      <c r="QX835" s="16">
        <f t="shared" si="660"/>
        <v>1.1464110527336757E-2</v>
      </c>
      <c r="QY835" s="14">
        <v>112.3745</v>
      </c>
      <c r="QZ835" s="14">
        <f t="shared" si="614"/>
        <v>1.9352129106113836E-2</v>
      </c>
      <c r="RA835" s="14">
        <f t="shared" si="615"/>
        <v>2.4961655944269356E-2</v>
      </c>
      <c r="RB835" s="14">
        <f t="shared" si="661"/>
        <v>1.9255426725372837E-2</v>
      </c>
      <c r="RC835" s="15">
        <v>109.8446</v>
      </c>
      <c r="RD835" s="15">
        <f t="shared" si="616"/>
        <v>5.2330761375023682E-2</v>
      </c>
      <c r="RE835" s="15">
        <f t="shared" si="617"/>
        <v>8.0169763246404901E-3</v>
      </c>
      <c r="RF835" s="15">
        <f t="shared" si="662"/>
        <v>2.4873967250873541E-3</v>
      </c>
      <c r="RG835" s="14">
        <v>84.89161</v>
      </c>
      <c r="RH835" s="14">
        <f t="shared" si="618"/>
        <v>1.8317491673322195E-2</v>
      </c>
      <c r="RI835" s="14">
        <f t="shared" si="619"/>
        <v>2.5996293377060997E-2</v>
      </c>
      <c r="RJ835" s="14">
        <f t="shared" si="663"/>
        <v>2.0732550889586809E-2</v>
      </c>
      <c r="RK835" s="16">
        <v>111.99339999999999</v>
      </c>
      <c r="RL835" s="16">
        <f t="shared" si="620"/>
        <v>6.0331695087439963E-2</v>
      </c>
      <c r="RM835" s="16">
        <f t="shared" si="621"/>
        <v>1.6017910037056771E-2</v>
      </c>
      <c r="RN835" s="16">
        <f t="shared" si="664"/>
        <v>1.2609228391728733E-2</v>
      </c>
      <c r="RO835" s="13">
        <v>107.2538</v>
      </c>
      <c r="RP835" s="13">
        <f t="shared" si="622"/>
        <v>4.9329969073990565E-2</v>
      </c>
      <c r="RQ835" s="13">
        <f t="shared" si="623"/>
        <v>5.0161840236073729E-3</v>
      </c>
      <c r="RR835" s="13">
        <f t="shared" si="665"/>
        <v>4.3329636861966225E-3</v>
      </c>
      <c r="RS835" s="15">
        <v>127.62690000000001</v>
      </c>
      <c r="RT835" s="15">
        <f t="shared" si="624"/>
        <v>7.5497312666115146E-2</v>
      </c>
      <c r="RU835" s="15">
        <f t="shared" si="625"/>
        <v>3.1183527615731954E-2</v>
      </c>
      <c r="RV835" s="15">
        <f t="shared" si="666"/>
        <v>9.4327875437842934E-3</v>
      </c>
      <c r="RW835" s="14">
        <v>108.3783</v>
      </c>
      <c r="RX835" s="14">
        <f t="shared" si="626"/>
        <v>4.252306466957223E-2</v>
      </c>
      <c r="RY835" s="14">
        <f t="shared" si="627"/>
        <v>1.7907203808109617E-3</v>
      </c>
      <c r="RZ835" s="14">
        <f t="shared" si="667"/>
        <v>7.8357522172425309E-3</v>
      </c>
      <c r="SA835" s="16">
        <v>117.2234</v>
      </c>
      <c r="SB835" s="16">
        <f t="shared" si="628"/>
        <v>5.4487784956218643E-2</v>
      </c>
      <c r="SC835" s="16">
        <f t="shared" si="629"/>
        <v>1.0173999905835451E-2</v>
      </c>
      <c r="SD835" s="16">
        <f t="shared" si="668"/>
        <v>8.6747525985682028E-3</v>
      </c>
    </row>
    <row r="836" spans="1:498" x14ac:dyDescent="0.35">
      <c r="A836" s="2">
        <v>43525</v>
      </c>
      <c r="B836">
        <v>112.57640000000001</v>
      </c>
      <c r="C836">
        <v>2.054182686500378E-2</v>
      </c>
      <c r="D836" s="10">
        <f t="shared" si="673"/>
        <v>2.3125249178854115</v>
      </c>
      <c r="E836">
        <v>56.84</v>
      </c>
      <c r="F836">
        <v>27.1</v>
      </c>
      <c r="G836">
        <v>25482714</v>
      </c>
      <c r="H836">
        <v>52286466.666666664</v>
      </c>
      <c r="I836">
        <v>139.98698333333334</v>
      </c>
      <c r="J836">
        <v>22.158333333333331</v>
      </c>
      <c r="K836">
        <v>129.3554</v>
      </c>
      <c r="L836">
        <v>8.1248877760141565E-3</v>
      </c>
      <c r="M836" s="10">
        <f t="shared" si="674"/>
        <v>1.0509981082214217</v>
      </c>
      <c r="N836">
        <v>58.04</v>
      </c>
      <c r="O836">
        <v>1.08</v>
      </c>
      <c r="P836">
        <v>8012929</v>
      </c>
      <c r="Q836">
        <v>6388638.333333333</v>
      </c>
      <c r="R836">
        <v>32.930893333333337</v>
      </c>
      <c r="S836">
        <v>4.97</v>
      </c>
      <c r="T836">
        <v>92.218249999999998</v>
      </c>
      <c r="U836">
        <v>9.7972517383068877E-3</v>
      </c>
      <c r="V836" s="10">
        <f t="shared" si="675"/>
        <v>0.90348541011611916</v>
      </c>
      <c r="W836">
        <v>93.47</v>
      </c>
      <c r="X836">
        <v>8.16</v>
      </c>
      <c r="Y836">
        <v>11490622</v>
      </c>
      <c r="Z836">
        <v>10298522</v>
      </c>
      <c r="AA836">
        <v>61.536166666666666</v>
      </c>
      <c r="AB836">
        <v>7.7241666666666662</v>
      </c>
      <c r="AC836">
        <v>112.41679999999999</v>
      </c>
      <c r="AD836">
        <v>3.0332251032344815E-2</v>
      </c>
      <c r="AE836" s="10">
        <f t="shared" si="676"/>
        <v>3.4098545978529007</v>
      </c>
      <c r="AF836">
        <v>25.04</v>
      </c>
      <c r="AG836">
        <v>-14.08</v>
      </c>
      <c r="AH836">
        <v>37782931</v>
      </c>
      <c r="AI836">
        <v>69807616.666666672</v>
      </c>
      <c r="AJ836">
        <v>338.98752500000001</v>
      </c>
      <c r="AK836">
        <v>54.669166666666662</v>
      </c>
      <c r="AL836">
        <v>141.28909999999999</v>
      </c>
      <c r="AM836">
        <v>7.7497851204365673E-3</v>
      </c>
      <c r="AN836" s="10">
        <f t="shared" si="677"/>
        <v>1.0949601648598741</v>
      </c>
      <c r="AO836">
        <v>73.2</v>
      </c>
      <c r="AP836">
        <v>11.47</v>
      </c>
      <c r="AQ836">
        <v>19197747</v>
      </c>
      <c r="AR836">
        <v>10787376.666666666</v>
      </c>
      <c r="AS836">
        <v>39.498224999999998</v>
      </c>
      <c r="AT836">
        <v>6.4491666666666667</v>
      </c>
      <c r="AU836">
        <v>121.3776</v>
      </c>
      <c r="AV836">
        <v>1.2034759944339963E-2</v>
      </c>
      <c r="AW836" s="10">
        <f t="shared" si="698"/>
        <v>1.4607502786201183</v>
      </c>
      <c r="AX836">
        <v>175.38</v>
      </c>
      <c r="AY836">
        <v>25.87</v>
      </c>
      <c r="AZ836">
        <v>49907987</v>
      </c>
      <c r="BA836">
        <v>22275451.666666668</v>
      </c>
      <c r="BB836">
        <v>46.932700000000004</v>
      </c>
      <c r="BC836">
        <v>6.5650000000000004</v>
      </c>
      <c r="BD836">
        <v>98.078379999999996</v>
      </c>
      <c r="BE836">
        <v>1.7366064478397262E-3</v>
      </c>
      <c r="BF836" s="10">
        <f t="shared" si="669"/>
        <v>0.17032354710167483</v>
      </c>
      <c r="BG836">
        <v>115.24</v>
      </c>
      <c r="BH836">
        <v>25</v>
      </c>
      <c r="BI836">
        <v>4999551</v>
      </c>
      <c r="BJ836">
        <v>1605123.1666666667</v>
      </c>
      <c r="BK836">
        <v>5.5135129166666665</v>
      </c>
      <c r="BL836">
        <v>0.95250000000000001</v>
      </c>
      <c r="BM836">
        <v>107.50700000000001</v>
      </c>
      <c r="BN836">
        <v>7.1767146929186034E-3</v>
      </c>
      <c r="BO836" s="10">
        <f t="shared" si="548"/>
        <v>0.77154706649160032</v>
      </c>
      <c r="BP836">
        <v>41.57</v>
      </c>
      <c r="BQ836">
        <v>5.98</v>
      </c>
      <c r="BR836">
        <v>10554871</v>
      </c>
      <c r="BS836">
        <v>9210890</v>
      </c>
      <c r="BT836">
        <f t="shared" si="704"/>
        <v>39.825411666666668</v>
      </c>
      <c r="BU836">
        <v>7.1433333333333335</v>
      </c>
      <c r="BV836">
        <v>113.7655</v>
      </c>
      <c r="BW836">
        <v>5.4196566682502079E-3</v>
      </c>
      <c r="BX836" s="10">
        <f t="shared" si="699"/>
        <v>0.61656995069181908</v>
      </c>
      <c r="BY836">
        <v>93.65</v>
      </c>
      <c r="BZ836">
        <v>5.37</v>
      </c>
      <c r="CA836">
        <v>5814619</v>
      </c>
      <c r="CB836">
        <v>4087098.3333333335</v>
      </c>
      <c r="CC836">
        <v>39.825411666666668</v>
      </c>
      <c r="CD836">
        <v>2.4475000000000002</v>
      </c>
      <c r="CE836">
        <v>143.7046</v>
      </c>
      <c r="CF836">
        <v>7.8704072054144945E-4</v>
      </c>
      <c r="CG836" s="10">
        <f t="shared" si="701"/>
        <v>0.11310137192912077</v>
      </c>
      <c r="CH836">
        <v>49.05</v>
      </c>
      <c r="CI836">
        <v>0.52</v>
      </c>
      <c r="CJ836">
        <v>1326821</v>
      </c>
      <c r="CK836">
        <v>1459915.6666666667</v>
      </c>
      <c r="CL836">
        <v>5.2300545000000005</v>
      </c>
      <c r="CM836">
        <v>0.63416666666666666</v>
      </c>
      <c r="CN836">
        <v>114.935</v>
      </c>
      <c r="CO836">
        <v>4.401125528995002E-3</v>
      </c>
      <c r="CP836" s="10">
        <f t="shared" si="678"/>
        <v>0.5058433626750406</v>
      </c>
      <c r="CQ836">
        <v>44.91</v>
      </c>
      <c r="CR836">
        <v>-4.24</v>
      </c>
      <c r="CS836">
        <v>5521755</v>
      </c>
      <c r="CT836">
        <v>7280155</v>
      </c>
      <c r="CU836">
        <v>27.248483333333336</v>
      </c>
      <c r="CV836">
        <v>5.7175000000000002</v>
      </c>
      <c r="CW836">
        <v>110.9524</v>
      </c>
      <c r="CX836">
        <v>5.0771619561925947E-2</v>
      </c>
      <c r="CY836" s="10">
        <f t="shared" si="679"/>
        <v>5.6332330422826322</v>
      </c>
      <c r="CZ836">
        <v>43.23</v>
      </c>
      <c r="DA836">
        <v>8.89</v>
      </c>
      <c r="DB836">
        <v>65729460</v>
      </c>
      <c r="DC836">
        <v>32063071.666666668</v>
      </c>
      <c r="DD836">
        <v>227.46354166666666</v>
      </c>
      <c r="DE836">
        <v>47.144166666666671</v>
      </c>
      <c r="DF836">
        <v>100.2103</v>
      </c>
      <c r="DG836">
        <v>7.3457682975769087E-2</v>
      </c>
      <c r="DH836" s="10">
        <f t="shared" si="680"/>
        <v>7.3612164483067133</v>
      </c>
      <c r="DI836">
        <v>60.41</v>
      </c>
      <c r="DJ836">
        <v>6.82</v>
      </c>
      <c r="DK836">
        <v>83559185</v>
      </c>
      <c r="DL836">
        <v>66147888.333333336</v>
      </c>
      <c r="DM836">
        <v>307.9033</v>
      </c>
      <c r="DN836">
        <v>50.0075</v>
      </c>
      <c r="DO836">
        <v>96.041939999999997</v>
      </c>
      <c r="DP836">
        <v>5.2278160762034703E-3</v>
      </c>
      <c r="DQ836" s="10">
        <f t="shared" si="681"/>
        <v>0.5020895979217691</v>
      </c>
      <c r="DR836">
        <v>31.71</v>
      </c>
      <c r="DS836">
        <v>10.47</v>
      </c>
      <c r="DT836">
        <v>10718580</v>
      </c>
      <c r="DU836">
        <v>6410520.833333333</v>
      </c>
      <c r="DV836">
        <v>26.407274999999998</v>
      </c>
      <c r="DW836">
        <v>3.9958333333333336</v>
      </c>
      <c r="DX836">
        <v>196.18119999999999</v>
      </c>
      <c r="DY836">
        <v>5.2333636848778684E-3</v>
      </c>
      <c r="DZ836" s="10">
        <f t="shared" si="700"/>
        <v>1.0266875677357621</v>
      </c>
      <c r="EA836">
        <v>18.84</v>
      </c>
      <c r="EB836">
        <v>9.2200000000000006</v>
      </c>
      <c r="EC836">
        <v>9770346</v>
      </c>
      <c r="ED836">
        <v>4778200.833333333</v>
      </c>
      <c r="EE836">
        <v>22.907708333333332</v>
      </c>
      <c r="EF836">
        <v>2.8566666666666669</v>
      </c>
      <c r="EG836">
        <v>117.20050000000001</v>
      </c>
      <c r="EH836">
        <v>3.3490769831324155E-4</v>
      </c>
      <c r="EI836" s="10">
        <f t="shared" si="670"/>
        <v>3.9251349696161071E-2</v>
      </c>
      <c r="EJ836">
        <v>102.55</v>
      </c>
      <c r="EK836">
        <v>-2.57</v>
      </c>
      <c r="EL836">
        <v>360709</v>
      </c>
      <c r="EM836">
        <v>406229.29166666669</v>
      </c>
      <c r="EN836">
        <v>5.27734375</v>
      </c>
      <c r="EO836">
        <v>1.6133333333333333</v>
      </c>
      <c r="EP836">
        <v>99.004649999999998</v>
      </c>
      <c r="EQ836">
        <v>7.041797128469615E-3</v>
      </c>
      <c r="ER836" s="10">
        <f t="shared" si="682"/>
        <v>0.69717066007513928</v>
      </c>
      <c r="ES836">
        <v>142.02000000000001</v>
      </c>
      <c r="ET836">
        <v>7.46</v>
      </c>
      <c r="EU836">
        <v>4933491</v>
      </c>
      <c r="EV836">
        <v>5143479.666666667</v>
      </c>
      <c r="EW836">
        <v>15.61321</v>
      </c>
      <c r="EX836">
        <v>2.5591666666666666</v>
      </c>
      <c r="EY836">
        <v>88.752719999999997</v>
      </c>
      <c r="EZ836">
        <v>6.112671934932582E-3</v>
      </c>
      <c r="FA836" s="10">
        <f t="shared" si="671"/>
        <v>0.54251626069292969</v>
      </c>
      <c r="FB836">
        <v>35.99</v>
      </c>
      <c r="FC836">
        <v>14.67</v>
      </c>
      <c r="FD836">
        <v>8657466</v>
      </c>
      <c r="FE836">
        <v>6239223.333333333</v>
      </c>
      <c r="FF836">
        <v>25.125493333333335</v>
      </c>
      <c r="FG836">
        <v>6.0083333333333329</v>
      </c>
      <c r="FH836">
        <v>102.1769</v>
      </c>
      <c r="FI836">
        <v>4.1881365173764049E-2</v>
      </c>
      <c r="FJ836" s="10">
        <f t="shared" si="683"/>
        <v>4.2793080612231718</v>
      </c>
      <c r="FK836">
        <v>29.18</v>
      </c>
      <c r="FL836">
        <v>9.3000000000000007</v>
      </c>
      <c r="FM836">
        <v>60130136</v>
      </c>
      <c r="FN836">
        <v>32615958.333333332</v>
      </c>
      <c r="FO836">
        <v>151.62964166666666</v>
      </c>
      <c r="FP836">
        <v>24.165833333333335</v>
      </c>
      <c r="FQ836">
        <v>103.35720000000001</v>
      </c>
      <c r="FR836">
        <v>8.6540053746916715E-2</v>
      </c>
      <c r="FS836" s="10">
        <f t="shared" si="684"/>
        <v>8.9445376431308201</v>
      </c>
      <c r="FT836">
        <v>94.42</v>
      </c>
      <c r="FU836">
        <v>5.2</v>
      </c>
      <c r="FV836">
        <v>126699422</v>
      </c>
      <c r="FW836">
        <v>95530391.666666672</v>
      </c>
      <c r="FX836">
        <v>433.79471666666672</v>
      </c>
      <c r="FY836">
        <v>85.481666666666669</v>
      </c>
      <c r="FZ836">
        <v>205.2552</v>
      </c>
      <c r="GA836">
        <v>9.5572788100153189E-4</v>
      </c>
      <c r="GB836" s="10">
        <f t="shared" si="550"/>
        <v>0.19616811736054562</v>
      </c>
      <c r="GC836">
        <v>50.08</v>
      </c>
      <c r="GD836">
        <v>2.02</v>
      </c>
      <c r="GE836">
        <v>1914267</v>
      </c>
      <c r="GF836">
        <v>1267351.1666666667</v>
      </c>
      <c r="GG836">
        <v>3.7364299999999999</v>
      </c>
      <c r="GH836">
        <v>0.53666666666666674</v>
      </c>
      <c r="GI836">
        <v>134.66679999999999</v>
      </c>
      <c r="GJ836">
        <v>1.7052483082844508E-3</v>
      </c>
      <c r="GK836" s="10">
        <f t="shared" si="551"/>
        <v>0.22964033288208047</v>
      </c>
      <c r="GL836">
        <v>47.67</v>
      </c>
      <c r="GM836">
        <v>3.16</v>
      </c>
      <c r="GN836">
        <v>2795057</v>
      </c>
      <c r="GO836">
        <v>2082180.6666666667</v>
      </c>
      <c r="GP836">
        <v>5.883093333333334</v>
      </c>
      <c r="GQ836">
        <v>0.27833333333333332</v>
      </c>
      <c r="GR836">
        <v>82.819659999999999</v>
      </c>
      <c r="GS836">
        <v>1.1719017747846313E-3</v>
      </c>
      <c r="GT836" s="10">
        <f t="shared" si="546"/>
        <v>9.7056506541059739E-2</v>
      </c>
      <c r="GU836">
        <v>95.04</v>
      </c>
      <c r="GV836">
        <v>7.48</v>
      </c>
      <c r="GW836">
        <v>620166</v>
      </c>
      <c r="GX836">
        <v>894821.75</v>
      </c>
      <c r="GY836">
        <v>3.9406871666666667</v>
      </c>
      <c r="GZ836">
        <v>8.9166666666666672E-2</v>
      </c>
      <c r="HA836">
        <v>96.532539999999997</v>
      </c>
      <c r="HB836">
        <v>4.2180510913255961E-2</v>
      </c>
      <c r="HC836" s="10">
        <f t="shared" si="685"/>
        <v>4.0717918569543174</v>
      </c>
      <c r="HD836">
        <v>10.49</v>
      </c>
      <c r="HE836">
        <v>19.510000000000002</v>
      </c>
      <c r="HF836">
        <v>125762977</v>
      </c>
      <c r="HG836">
        <v>64989825</v>
      </c>
      <c r="HH836">
        <v>186.78450000000001</v>
      </c>
      <c r="HI836">
        <v>28.714166666666667</v>
      </c>
      <c r="HJ836">
        <v>112.93300000000001</v>
      </c>
      <c r="HK836">
        <v>1.6158742102477364E-2</v>
      </c>
      <c r="HL836" s="10">
        <f t="shared" si="686"/>
        <v>1.8248552218590761</v>
      </c>
      <c r="HM836">
        <v>93.82</v>
      </c>
      <c r="HN836">
        <v>8.11</v>
      </c>
      <c r="HO836">
        <v>17537506</v>
      </c>
      <c r="HP836">
        <v>16146989.166666666</v>
      </c>
      <c r="HQ836">
        <v>85.194122500000006</v>
      </c>
      <c r="HR836">
        <v>10.004166666666666</v>
      </c>
      <c r="HS836">
        <v>142.8518</v>
      </c>
      <c r="HT836">
        <v>1.6158742102477364E-2</v>
      </c>
      <c r="HU836" s="10">
        <f t="shared" si="687"/>
        <v>2.3083053950746759</v>
      </c>
      <c r="HV836">
        <v>163.49</v>
      </c>
      <c r="HW836">
        <v>15.13</v>
      </c>
      <c r="HX836">
        <v>4989412</v>
      </c>
      <c r="HY836">
        <v>7166520.833333333</v>
      </c>
      <c r="HZ836">
        <v>21.973729166666669</v>
      </c>
      <c r="IA836">
        <v>10.004166666666666</v>
      </c>
      <c r="IB836">
        <v>148.81530000000001</v>
      </c>
      <c r="IC836">
        <v>5.7015798458626612E-3</v>
      </c>
      <c r="ID836" s="10">
        <f t="shared" si="688"/>
        <v>0.8484823152360057</v>
      </c>
      <c r="IE836">
        <v>115.7</v>
      </c>
      <c r="IF836">
        <v>-3.22</v>
      </c>
      <c r="IG836">
        <v>5347735</v>
      </c>
      <c r="IH836">
        <v>5985968.666666667</v>
      </c>
      <c r="II836">
        <v>43.064153333333337</v>
      </c>
      <c r="IJ836">
        <v>11.152500000000002</v>
      </c>
      <c r="IK836">
        <v>115.3394</v>
      </c>
      <c r="IL836">
        <v>2.0654286936372231E-2</v>
      </c>
      <c r="IM836" s="10">
        <f t="shared" si="703"/>
        <v>2.3822530626690113</v>
      </c>
      <c r="IN836">
        <v>38.15</v>
      </c>
      <c r="IO836">
        <v>6.03</v>
      </c>
      <c r="IP836">
        <v>38225884</v>
      </c>
      <c r="IQ836">
        <v>30729758.333333332</v>
      </c>
      <c r="IR836">
        <v>98.938975000000013</v>
      </c>
      <c r="IS836">
        <v>13.601666666666667</v>
      </c>
      <c r="IT836">
        <v>122.7976</v>
      </c>
      <c r="IU836">
        <v>5.8974059487180534E-3</v>
      </c>
      <c r="IV836" s="10">
        <f t="shared" si="689"/>
        <v>0.72418729672830007</v>
      </c>
      <c r="IW836">
        <v>38.51</v>
      </c>
      <c r="IX836">
        <v>13.09</v>
      </c>
      <c r="IY836">
        <v>10343218</v>
      </c>
      <c r="IZ836">
        <v>5222600.333333333</v>
      </c>
      <c r="JA836">
        <v>24.421386666666667</v>
      </c>
      <c r="JB836">
        <v>4.3</v>
      </c>
      <c r="JC836">
        <v>132.74690000000001</v>
      </c>
      <c r="JD836">
        <v>2.8685132302423101E-3</v>
      </c>
      <c r="JE836" s="10">
        <f t="shared" si="547"/>
        <v>0.38078623892365293</v>
      </c>
      <c r="JF836">
        <v>33.46</v>
      </c>
      <c r="JG836">
        <v>6.57</v>
      </c>
      <c r="JH836">
        <v>5450626</v>
      </c>
      <c r="JI836">
        <v>3362724.6666666665</v>
      </c>
      <c r="JJ836">
        <v>15.404076666666667</v>
      </c>
      <c r="JK836">
        <v>2.3508333333333336</v>
      </c>
      <c r="JL836">
        <v>116.39619999999999</v>
      </c>
      <c r="JM836">
        <v>1.3383411424950445E-3</v>
      </c>
      <c r="JN836" s="10">
        <f t="shared" si="672"/>
        <v>0.15577782329008169</v>
      </c>
      <c r="JO836">
        <v>53.17</v>
      </c>
      <c r="JP836">
        <v>7.41</v>
      </c>
      <c r="JQ836">
        <v>2083436</v>
      </c>
      <c r="JR836">
        <v>1718810</v>
      </c>
      <c r="JS836">
        <v>6.6668574999999999</v>
      </c>
      <c r="JT836">
        <v>1.3241666666666667</v>
      </c>
      <c r="JU836">
        <v>107.57340000000001</v>
      </c>
      <c r="JV836">
        <v>3.6313510712191042E-2</v>
      </c>
      <c r="JW836" s="10">
        <f t="shared" si="690"/>
        <v>3.906367813246812</v>
      </c>
      <c r="JX836">
        <v>45.24</v>
      </c>
      <c r="JY836">
        <v>6.72</v>
      </c>
      <c r="JZ836">
        <v>51767843</v>
      </c>
      <c r="KA836">
        <v>57248300</v>
      </c>
      <c r="KB836">
        <v>288.55631666666665</v>
      </c>
      <c r="KC836">
        <v>48.9</v>
      </c>
      <c r="KD836">
        <v>86.438069999999996</v>
      </c>
      <c r="KE836">
        <v>3.1537202463345224E-2</v>
      </c>
      <c r="KF836" s="10">
        <f t="shared" si="691"/>
        <v>2.7260149141308068</v>
      </c>
      <c r="KG836">
        <v>20.04</v>
      </c>
      <c r="KH836">
        <v>10.47</v>
      </c>
      <c r="KI836">
        <v>47435120</v>
      </c>
      <c r="KJ836">
        <v>25648968.333333332</v>
      </c>
      <c r="KK836">
        <v>131.98925</v>
      </c>
      <c r="KL836">
        <v>22.543333333333333</v>
      </c>
      <c r="KM836">
        <v>113.65430000000001</v>
      </c>
      <c r="KN836">
        <v>8.9126303353672352E-3</v>
      </c>
      <c r="KO836" s="10">
        <f t="shared" si="692"/>
        <v>1.0129587619249285</v>
      </c>
      <c r="KP836">
        <v>52.09</v>
      </c>
      <c r="KQ836">
        <v>-2.59</v>
      </c>
      <c r="KR836">
        <v>10279122</v>
      </c>
      <c r="KS836">
        <v>6082008.666666667</v>
      </c>
      <c r="KT836">
        <v>52.151585833333336</v>
      </c>
      <c r="KU836">
        <v>14.034999999999998</v>
      </c>
      <c r="KV836">
        <v>109.8505</v>
      </c>
      <c r="KW836">
        <v>9.837489452750028E-3</v>
      </c>
      <c r="KX836" s="10">
        <f t="shared" si="693"/>
        <v>1.0806531351293169</v>
      </c>
      <c r="KY836">
        <v>67.97</v>
      </c>
      <c r="KZ836">
        <v>3.23</v>
      </c>
      <c r="LA836">
        <v>8577526</v>
      </c>
      <c r="LB836">
        <v>3650116.3333333335</v>
      </c>
      <c r="LC836">
        <v>27.995583333333332</v>
      </c>
      <c r="LD836">
        <v>5.8808333333333325</v>
      </c>
      <c r="LE836">
        <v>125.09829999999999</v>
      </c>
      <c r="LF836">
        <v>3.8580820995095196E-2</v>
      </c>
      <c r="LG836" s="10">
        <f t="shared" si="694"/>
        <v>4.8263951190907175</v>
      </c>
      <c r="LH836">
        <v>65.36</v>
      </c>
      <c r="LI836">
        <v>5.83</v>
      </c>
      <c r="LJ836">
        <v>85357671</v>
      </c>
      <c r="LK836">
        <v>45328316.666666664</v>
      </c>
      <c r="LL836">
        <v>154.09721666666667</v>
      </c>
      <c r="LM836">
        <v>25.015000000000001</v>
      </c>
      <c r="LN836">
        <v>109.2462</v>
      </c>
      <c r="LO836">
        <v>5.1437469666351716E-2</v>
      </c>
      <c r="LP836" s="10">
        <f t="shared" si="695"/>
        <v>5.6193480986641928</v>
      </c>
      <c r="LQ836">
        <v>121.63</v>
      </c>
      <c r="LR836">
        <v>6.77</v>
      </c>
      <c r="LS836">
        <v>67110958</v>
      </c>
      <c r="LT836">
        <v>38129225</v>
      </c>
      <c r="LU836">
        <v>183.25571666666667</v>
      </c>
      <c r="LV836">
        <v>26.990833333333331</v>
      </c>
      <c r="LW836">
        <v>118.283</v>
      </c>
      <c r="LX836">
        <v>0.33651049120573223</v>
      </c>
      <c r="LY836" s="10">
        <f t="shared" si="696"/>
        <v>39.803470431287629</v>
      </c>
      <c r="LZ836">
        <v>53.09</v>
      </c>
      <c r="MA836">
        <v>2.96</v>
      </c>
      <c r="MB836">
        <v>337790068</v>
      </c>
      <c r="MC836">
        <v>518019083.33333331</v>
      </c>
      <c r="MD836">
        <v>2214.8744999999999</v>
      </c>
      <c r="ME836">
        <v>346.53166666666669</v>
      </c>
      <c r="MF836" s="13">
        <f t="shared" si="552"/>
        <v>113.63048184850339</v>
      </c>
      <c r="MG836" s="13">
        <f t="shared" si="553"/>
        <v>1.0771807280287593E-2</v>
      </c>
      <c r="MH836" s="13">
        <f t="shared" si="630"/>
        <v>3.3541977770095599E-2</v>
      </c>
      <c r="MI836" s="12">
        <v>112.57640000000001</v>
      </c>
      <c r="MJ836" s="12">
        <f t="shared" si="554"/>
        <v>1.7696811030313286E-2</v>
      </c>
      <c r="MK836" s="12">
        <f t="shared" si="555"/>
        <v>6.9250037500256933E-3</v>
      </c>
      <c r="ML836" s="12">
        <f t="shared" si="631"/>
        <v>2.6080336870699661E-3</v>
      </c>
      <c r="MM836" s="14">
        <v>129.3554</v>
      </c>
      <c r="MN836" s="14">
        <f t="shared" si="556"/>
        <v>4.3690364438357943E-3</v>
      </c>
      <c r="MO836" s="14">
        <f t="shared" si="557"/>
        <v>6.4027708364517988E-3</v>
      </c>
      <c r="MP836" s="14">
        <f t="shared" si="632"/>
        <v>8.0596234759227059E-3</v>
      </c>
      <c r="MQ836" s="16">
        <v>92.218249999999998</v>
      </c>
      <c r="MR836" s="16">
        <f t="shared" si="558"/>
        <v>2.4045538576889403E-2</v>
      </c>
      <c r="MS836" s="16">
        <f t="shared" si="559"/>
        <v>1.327373129660181E-2</v>
      </c>
      <c r="MT836" s="16">
        <f t="shared" si="633"/>
        <v>1.0067210166766261E-2</v>
      </c>
      <c r="MU836" s="13">
        <v>112.41679999999999</v>
      </c>
      <c r="MV836" s="13">
        <f t="shared" si="560"/>
        <v>1.94140333472681E-2</v>
      </c>
      <c r="MW836" s="13">
        <f t="shared" si="561"/>
        <v>8.6422260669805073E-3</v>
      </c>
      <c r="MX836" s="13">
        <f t="shared" si="634"/>
        <v>1.1406179994581933E-3</v>
      </c>
      <c r="MY836" s="12">
        <v>141.28909999999999</v>
      </c>
      <c r="MZ836" s="12">
        <f t="shared" si="562"/>
        <v>-2.6458529997450575E-2</v>
      </c>
      <c r="NA836" s="12">
        <f t="shared" si="563"/>
        <v>3.7230337277738168E-2</v>
      </c>
      <c r="NB836" s="12">
        <f t="shared" si="635"/>
        <v>7.3783064131830445E-3</v>
      </c>
      <c r="NC836" s="14">
        <v>121.3776</v>
      </c>
      <c r="ND836" s="14">
        <f t="shared" si="564"/>
        <v>5.0822805851063801E-2</v>
      </c>
      <c r="NE836" s="14">
        <f t="shared" si="565"/>
        <v>4.0050998570776208E-2</v>
      </c>
      <c r="NF836" s="14">
        <f t="shared" si="636"/>
        <v>2.0156974757552071E-2</v>
      </c>
      <c r="NG836" s="16">
        <v>98.078379999999996</v>
      </c>
      <c r="NH836" s="16">
        <f t="shared" si="566"/>
        <v>-4.2647404768296093E-2</v>
      </c>
      <c r="NI836" s="16">
        <f t="shared" si="567"/>
        <v>98.067608192719703</v>
      </c>
      <c r="NJ836" s="16">
        <f t="shared" si="637"/>
        <v>4.3355780222299245</v>
      </c>
      <c r="NK836" s="13">
        <v>107.50700000000001</v>
      </c>
      <c r="NL836" s="13">
        <f t="shared" si="568"/>
        <v>1.2014417677752354E-2</v>
      </c>
      <c r="NM836" s="13">
        <f t="shared" si="569"/>
        <v>1.2426103974647607E-3</v>
      </c>
      <c r="NN836" s="13">
        <f t="shared" si="638"/>
        <v>8.4340688818129728E-4</v>
      </c>
      <c r="NO836" s="12">
        <v>113.7655</v>
      </c>
      <c r="NP836" s="12">
        <f t="shared" si="570"/>
        <v>3.2171229073594931E-2</v>
      </c>
      <c r="NQ836" s="12">
        <f t="shared" si="571"/>
        <v>2.1399421793307338E-2</v>
      </c>
      <c r="NR836" s="12">
        <f t="shared" si="639"/>
        <v>1.9742785573265254E-2</v>
      </c>
      <c r="NS836" s="14">
        <v>143.7046</v>
      </c>
      <c r="NT836" s="14">
        <f t="shared" si="572"/>
        <v>1.2868016315322528E-2</v>
      </c>
      <c r="NU836" s="14">
        <f t="shared" si="573"/>
        <v>2.0962090350349349E-3</v>
      </c>
      <c r="NV836" s="14">
        <f t="shared" si="640"/>
        <v>2.4670709184635431E-2</v>
      </c>
      <c r="NW836" s="16">
        <v>114.935</v>
      </c>
      <c r="NX836" s="16">
        <f t="shared" si="574"/>
        <v>1.3105540678477023E-2</v>
      </c>
      <c r="NY836" s="16">
        <f t="shared" si="575"/>
        <v>2.3337333981894304E-3</v>
      </c>
      <c r="NZ836" s="16">
        <f t="shared" si="641"/>
        <v>2.2802084573638748E-3</v>
      </c>
      <c r="OA836" s="13">
        <v>110.9524</v>
      </c>
      <c r="OB836" s="13">
        <f t="shared" si="576"/>
        <v>3.6246840893086274E-2</v>
      </c>
      <c r="OC836" s="13">
        <f t="shared" si="577"/>
        <v>2.5475033612798681E-2</v>
      </c>
      <c r="OD836" s="13">
        <f t="shared" si="642"/>
        <v>1.1977995089138105E-2</v>
      </c>
      <c r="OE836" s="15">
        <v>100.2103</v>
      </c>
      <c r="OF836" s="15">
        <f t="shared" si="578"/>
        <v>2.121816154785261E-2</v>
      </c>
      <c r="OG836" s="15">
        <f t="shared" si="579"/>
        <v>1.0446354267565017E-2</v>
      </c>
      <c r="OH836" s="15">
        <f t="shared" si="643"/>
        <v>7.2024227690763443E-3</v>
      </c>
      <c r="OI836" s="14">
        <v>96.041939999999997</v>
      </c>
      <c r="OJ836" s="14">
        <f t="shared" si="580"/>
        <v>6.8259680629730868E-2</v>
      </c>
      <c r="OK836" s="14">
        <f t="shared" si="581"/>
        <v>5.7487873349443275E-2</v>
      </c>
      <c r="OL836" s="14">
        <f t="shared" si="644"/>
        <v>3.8114638828966374E-2</v>
      </c>
      <c r="OM836" s="16">
        <v>196.18119999999999</v>
      </c>
      <c r="ON836" s="16">
        <f t="shared" si="582"/>
        <v>1.9276670251622274E-2</v>
      </c>
      <c r="OO836" s="16">
        <f t="shared" si="583"/>
        <v>8.5048629713346813E-3</v>
      </c>
      <c r="OP836" s="16">
        <f t="shared" si="645"/>
        <v>4.1570176878587439E-2</v>
      </c>
      <c r="OQ836" s="13">
        <v>117.20050000000001</v>
      </c>
      <c r="OR836" s="13">
        <f t="shared" si="584"/>
        <v>3.6321498804521735E-2</v>
      </c>
      <c r="OS836" s="13">
        <f t="shared" si="585"/>
        <v>2.5549691524234142E-2</v>
      </c>
      <c r="OT836" s="13">
        <f t="shared" si="646"/>
        <v>2.4711129683935518E-2</v>
      </c>
      <c r="OU836" s="16">
        <v>99.004649999999998</v>
      </c>
      <c r="OV836" s="16">
        <f t="shared" si="586"/>
        <v>2.9854067170792975E-2</v>
      </c>
      <c r="OW836" s="16">
        <f t="shared" si="587"/>
        <v>1.9082259890505382E-2</v>
      </c>
      <c r="OX836" s="16">
        <f t="shared" si="647"/>
        <v>1.8428667318988179E-2</v>
      </c>
      <c r="OY836" s="14">
        <v>88.752719999999997</v>
      </c>
      <c r="OZ836" s="14">
        <f t="shared" si="588"/>
        <v>-7.1647507864132098E-3</v>
      </c>
      <c r="PA836" s="14">
        <f t="shared" si="589"/>
        <v>1.7936558066700803E-2</v>
      </c>
      <c r="PB836" s="14">
        <f t="shared" si="648"/>
        <v>7.094067150285932E-3</v>
      </c>
      <c r="PC836" s="15">
        <v>102.1769</v>
      </c>
      <c r="PD836" s="15">
        <f t="shared" si="590"/>
        <v>4.4316845000403671E-2</v>
      </c>
      <c r="PE836" s="15">
        <f t="shared" si="591"/>
        <v>3.3545037720116078E-2</v>
      </c>
      <c r="PF836" s="15">
        <f t="shared" si="649"/>
        <v>3.1957816875744616E-2</v>
      </c>
      <c r="PG836" s="14">
        <v>103.35720000000001</v>
      </c>
      <c r="PH836" s="14">
        <f t="shared" si="592"/>
        <v>8.4465541044866921E-3</v>
      </c>
      <c r="PI836" s="14">
        <f t="shared" si="593"/>
        <v>2.325253175800901E-3</v>
      </c>
      <c r="PJ836" s="14">
        <f t="shared" si="650"/>
        <v>6.0893751664272688E-3</v>
      </c>
      <c r="PK836" s="16">
        <v>205.2552</v>
      </c>
      <c r="PL836" s="16">
        <f t="shared" si="594"/>
        <v>-1.2964105503649681E-2</v>
      </c>
      <c r="PM836" s="16">
        <f t="shared" si="595"/>
        <v>2.3735912783937274E-2</v>
      </c>
      <c r="PN836" s="16">
        <f t="shared" si="651"/>
        <v>3.4440430161938318E-3</v>
      </c>
      <c r="PO836" s="13">
        <v>134.66679999999999</v>
      </c>
      <c r="PP836" s="13">
        <f t="shared" si="596"/>
        <v>1.7975822594202828E-2</v>
      </c>
      <c r="PQ836" s="13">
        <f t="shared" si="597"/>
        <v>7.2040153139152352E-3</v>
      </c>
      <c r="PR836" s="13">
        <f t="shared" si="652"/>
        <v>2.3216026825894298E-2</v>
      </c>
      <c r="PS836" s="14">
        <v>82.819659999999999</v>
      </c>
      <c r="PT836" s="14">
        <f t="shared" si="598"/>
        <v>-4.1882028145785455E-2</v>
      </c>
      <c r="PU836" s="14">
        <f t="shared" si="599"/>
        <v>5.2653835426073048E-2</v>
      </c>
      <c r="PV836" s="14">
        <f t="shared" si="653"/>
        <v>5.0364445842531413E-2</v>
      </c>
      <c r="PW836" s="15">
        <v>96.532539999999997</v>
      </c>
      <c r="PX836" s="15">
        <f t="shared" si="600"/>
        <v>-2.2224090455819301E-2</v>
      </c>
      <c r="PY836" s="15">
        <f t="shared" si="601"/>
        <v>3.2995897736106894E-2</v>
      </c>
      <c r="PZ836" s="15">
        <f t="shared" si="654"/>
        <v>1.2869160958582926E-2</v>
      </c>
      <c r="QA836" s="14">
        <v>112.93300000000001</v>
      </c>
      <c r="QB836" s="14">
        <f t="shared" si="602"/>
        <v>1.7905943771046262E-2</v>
      </c>
      <c r="QC836" s="14">
        <f t="shared" si="603"/>
        <v>7.1341364907586691E-3</v>
      </c>
      <c r="QD836" s="14">
        <f t="shared" si="655"/>
        <v>1.5244896532557117E-2</v>
      </c>
      <c r="QE836" s="16">
        <v>142.8518</v>
      </c>
      <c r="QF836" s="16">
        <f t="shared" si="604"/>
        <v>2.3280502113869561E-2</v>
      </c>
      <c r="QG836" s="16">
        <f t="shared" si="605"/>
        <v>1.2508694833581968E-2</v>
      </c>
      <c r="QH836" s="16">
        <f t="shared" si="656"/>
        <v>5.7339585322655484E-3</v>
      </c>
      <c r="QI836" s="13">
        <v>148.81530000000001</v>
      </c>
      <c r="QJ836" s="13">
        <f t="shared" si="606"/>
        <v>1.6045449704093606E-2</v>
      </c>
      <c r="QK836" s="13">
        <f t="shared" si="607"/>
        <v>5.2736424238060131E-3</v>
      </c>
      <c r="QL836" s="13">
        <f t="shared" si="657"/>
        <v>8.8233518004281475E-3</v>
      </c>
      <c r="QM836" s="15">
        <v>115.3394</v>
      </c>
      <c r="QN836" s="15">
        <f t="shared" si="608"/>
        <v>-3.6170255040468557E-3</v>
      </c>
      <c r="QO836" s="15">
        <f t="shared" si="609"/>
        <v>1.4388832784334449E-2</v>
      </c>
      <c r="QP836" s="15">
        <f t="shared" si="658"/>
        <v>1.6808307158512781E-2</v>
      </c>
      <c r="QQ836" s="14">
        <v>122.7976</v>
      </c>
      <c r="QR836" s="14">
        <f t="shared" si="610"/>
        <v>2.431203756996414E-2</v>
      </c>
      <c r="QS836" s="14">
        <f t="shared" si="611"/>
        <v>1.3540230289676547E-2</v>
      </c>
      <c r="QT836" s="14">
        <f t="shared" si="659"/>
        <v>4.2406128714771452E-3</v>
      </c>
      <c r="QU836" s="16">
        <v>132.74690000000001</v>
      </c>
      <c r="QV836" s="16">
        <f t="shared" si="612"/>
        <v>2.0811192812090873E-2</v>
      </c>
      <c r="QW836" s="16">
        <f t="shared" si="613"/>
        <v>1.003938553180328E-2</v>
      </c>
      <c r="QX836" s="16">
        <f t="shared" si="660"/>
        <v>2.2274268777855877E-2</v>
      </c>
      <c r="QY836" s="14">
        <v>116.39619999999999</v>
      </c>
      <c r="QZ836" s="14">
        <f t="shared" si="614"/>
        <v>3.5788368357589917E-2</v>
      </c>
      <c r="RA836" s="14">
        <f t="shared" si="615"/>
        <v>2.5016561077302324E-2</v>
      </c>
      <c r="RB836" s="14">
        <f t="shared" si="661"/>
        <v>5.4905133032967512E-5</v>
      </c>
      <c r="RC836" s="15">
        <v>107.57340000000001</v>
      </c>
      <c r="RD836" s="15">
        <f t="shared" si="616"/>
        <v>-2.0676482958652431E-2</v>
      </c>
      <c r="RE836" s="15">
        <f t="shared" si="617"/>
        <v>3.1448290238940024E-2</v>
      </c>
      <c r="RF836" s="15">
        <f t="shared" si="662"/>
        <v>2.3431313914299534E-2</v>
      </c>
      <c r="RG836" s="14">
        <v>86.438069999999996</v>
      </c>
      <c r="RH836" s="14">
        <f t="shared" si="618"/>
        <v>1.8216876791475656E-2</v>
      </c>
      <c r="RI836" s="14">
        <f t="shared" si="619"/>
        <v>7.4450695111880627E-3</v>
      </c>
      <c r="RJ836" s="14">
        <f t="shared" si="663"/>
        <v>1.8551223865872934E-2</v>
      </c>
      <c r="RK836" s="16">
        <v>113.65430000000001</v>
      </c>
      <c r="RL836" s="16">
        <f t="shared" si="620"/>
        <v>1.4830338216359262E-2</v>
      </c>
      <c r="RM836" s="16">
        <f t="shared" si="621"/>
        <v>4.0585309360716693E-3</v>
      </c>
      <c r="RN836" s="16">
        <f t="shared" si="664"/>
        <v>1.1959379100985101E-2</v>
      </c>
      <c r="RO836" s="13">
        <v>109.8505</v>
      </c>
      <c r="RP836" s="13">
        <f t="shared" si="622"/>
        <v>2.421079719319974E-2</v>
      </c>
      <c r="RQ836" s="13">
        <f t="shared" si="623"/>
        <v>1.3438989912912147E-2</v>
      </c>
      <c r="RR836" s="13">
        <f t="shared" si="665"/>
        <v>8.4228058893047741E-3</v>
      </c>
      <c r="RS836" s="15">
        <v>125.09829999999999</v>
      </c>
      <c r="RT836" s="15">
        <f t="shared" si="624"/>
        <v>-1.9812437660085891E-2</v>
      </c>
      <c r="RU836" s="15">
        <f t="shared" si="625"/>
        <v>3.0584244940373484E-2</v>
      </c>
      <c r="RV836" s="15">
        <f t="shared" si="666"/>
        <v>5.9928267535847013E-4</v>
      </c>
      <c r="RW836" s="14">
        <v>109.2462</v>
      </c>
      <c r="RX836" s="14">
        <f t="shared" si="626"/>
        <v>8.0080606542085597E-3</v>
      </c>
      <c r="RY836" s="14">
        <f t="shared" si="627"/>
        <v>2.7637466260790333E-3</v>
      </c>
      <c r="RZ836" s="14">
        <f t="shared" si="667"/>
        <v>9.7302624526807158E-4</v>
      </c>
      <c r="SA836" s="16">
        <v>118.283</v>
      </c>
      <c r="SB836" s="16">
        <f t="shared" si="628"/>
        <v>9.0391508862566194E-3</v>
      </c>
      <c r="SC836" s="16">
        <f t="shared" si="629"/>
        <v>1.7326563940309736E-3</v>
      </c>
      <c r="SD836" s="16">
        <f t="shared" si="668"/>
        <v>8.4413435118044777E-3</v>
      </c>
    </row>
    <row r="837" spans="1:498" x14ac:dyDescent="0.35">
      <c r="A837" s="2">
        <v>43556</v>
      </c>
      <c r="B837">
        <v>114.2022</v>
      </c>
      <c r="C837">
        <v>2.054182686500378E-2</v>
      </c>
      <c r="D837" s="10">
        <f t="shared" si="673"/>
        <v>2.3459218200025349</v>
      </c>
      <c r="E837">
        <v>25.63</v>
      </c>
      <c r="F837">
        <v>22.99</v>
      </c>
      <c r="G837">
        <v>25482714</v>
      </c>
      <c r="H837">
        <v>52286466.666666664</v>
      </c>
      <c r="I837">
        <v>139.98698333333334</v>
      </c>
      <c r="J837">
        <v>22.158333333333331</v>
      </c>
      <c r="K837">
        <v>135.82429999999999</v>
      </c>
      <c r="L837">
        <v>8.1248877760141565E-3</v>
      </c>
      <c r="M837" s="10">
        <f t="shared" si="674"/>
        <v>1.1035571947556795</v>
      </c>
      <c r="N837">
        <v>58.04</v>
      </c>
      <c r="O837">
        <v>1.08</v>
      </c>
      <c r="P837">
        <v>8012929</v>
      </c>
      <c r="Q837">
        <v>6388638.333333333</v>
      </c>
      <c r="R837">
        <v>32.930893333333337</v>
      </c>
      <c r="S837">
        <v>4.97</v>
      </c>
      <c r="T837">
        <v>95.537000000000006</v>
      </c>
      <c r="U837">
        <v>9.7972517383068877E-3</v>
      </c>
      <c r="V837" s="10">
        <f t="shared" si="675"/>
        <v>0.93600003932262521</v>
      </c>
      <c r="W837">
        <v>39.01</v>
      </c>
      <c r="X837">
        <v>10.38</v>
      </c>
      <c r="Y837">
        <v>11490622</v>
      </c>
      <c r="Z837">
        <v>10298522</v>
      </c>
      <c r="AA837">
        <v>61.536166666666666</v>
      </c>
      <c r="AB837">
        <v>7.7241666666666662</v>
      </c>
      <c r="AC837">
        <v>114.9087</v>
      </c>
      <c r="AD837">
        <v>3.0332251032344815E-2</v>
      </c>
      <c r="AE837" s="10">
        <f t="shared" si="676"/>
        <v>3.4854395342004008</v>
      </c>
      <c r="AF837">
        <v>32.44</v>
      </c>
      <c r="AG837">
        <v>-6.3</v>
      </c>
      <c r="AH837">
        <v>37782931</v>
      </c>
      <c r="AI837">
        <v>69807616.666666672</v>
      </c>
      <c r="AJ837">
        <v>338.98752500000001</v>
      </c>
      <c r="AK837">
        <v>54.669166666666662</v>
      </c>
      <c r="AL837">
        <v>140.88419999999999</v>
      </c>
      <c r="AM837">
        <v>7.7497851204365673E-3</v>
      </c>
      <c r="AN837" s="10">
        <f t="shared" si="677"/>
        <v>1.0918222768646093</v>
      </c>
      <c r="AO837">
        <v>66.44</v>
      </c>
      <c r="AP837">
        <v>10.24</v>
      </c>
      <c r="AQ837">
        <v>19197747</v>
      </c>
      <c r="AR837">
        <v>10787376.666666666</v>
      </c>
      <c r="AS837">
        <v>39.498224999999998</v>
      </c>
      <c r="AT837">
        <v>6.4491666666666667</v>
      </c>
      <c r="AU837">
        <v>123.8687</v>
      </c>
      <c r="AV837">
        <v>1.2034759944339963E-2</v>
      </c>
      <c r="AW837" s="10">
        <f t="shared" si="698"/>
        <v>1.4907300691174636</v>
      </c>
      <c r="AX837">
        <v>236.22</v>
      </c>
      <c r="AY837">
        <v>25.68</v>
      </c>
      <c r="AZ837">
        <v>49907987</v>
      </c>
      <c r="BA837">
        <v>22275451.666666668</v>
      </c>
      <c r="BB837">
        <v>46.932700000000004</v>
      </c>
      <c r="BC837">
        <v>6.5650000000000004</v>
      </c>
      <c r="BD837">
        <v>95.466350000000006</v>
      </c>
      <c r="BE837">
        <v>1.7366064478397262E-3</v>
      </c>
      <c r="BF837" s="10">
        <f t="shared" si="669"/>
        <v>0.16578747896172405</v>
      </c>
      <c r="BG837">
        <v>122.67</v>
      </c>
      <c r="BH837">
        <v>25.83</v>
      </c>
      <c r="BI837">
        <v>4999551</v>
      </c>
      <c r="BJ837">
        <v>1605123.1666666667</v>
      </c>
      <c r="BK837">
        <v>5.5135129166666665</v>
      </c>
      <c r="BL837">
        <v>0.95250000000000001</v>
      </c>
      <c r="BM837">
        <v>109.2715</v>
      </c>
      <c r="BN837">
        <v>7.1767146929186034E-3</v>
      </c>
      <c r="BO837" s="10">
        <f t="shared" si="548"/>
        <v>0.78421037956725514</v>
      </c>
      <c r="BP837">
        <v>21.52</v>
      </c>
      <c r="BQ837">
        <v>9.67</v>
      </c>
      <c r="BR837">
        <v>10554871</v>
      </c>
      <c r="BS837">
        <v>9210890</v>
      </c>
      <c r="BT837">
        <f t="shared" si="704"/>
        <v>39.825411666666668</v>
      </c>
      <c r="BU837">
        <v>7.1433333333333335</v>
      </c>
      <c r="BV837">
        <v>115.4091</v>
      </c>
      <c r="BW837">
        <v>5.4196566682502079E-3</v>
      </c>
      <c r="BX837" s="10">
        <f t="shared" si="699"/>
        <v>0.62547769839175504</v>
      </c>
      <c r="BY837">
        <v>15.86</v>
      </c>
      <c r="BZ837">
        <v>8.69</v>
      </c>
      <c r="CA837">
        <v>5814619</v>
      </c>
      <c r="CB837">
        <v>4087098.3333333335</v>
      </c>
      <c r="CC837">
        <v>39.825411666666668</v>
      </c>
      <c r="CD837">
        <v>2.4475000000000002</v>
      </c>
      <c r="CE837">
        <v>144.57919999999999</v>
      </c>
      <c r="CF837">
        <v>7.8704072054144945E-4</v>
      </c>
      <c r="CG837" s="10">
        <f t="shared" si="701"/>
        <v>0.11378971774330632</v>
      </c>
      <c r="CH837">
        <v>8.16</v>
      </c>
      <c r="CI837">
        <v>6.55</v>
      </c>
      <c r="CJ837">
        <v>1326821</v>
      </c>
      <c r="CK837">
        <v>1459915.6666666667</v>
      </c>
      <c r="CL837">
        <v>5.2300545000000005</v>
      </c>
      <c r="CM837">
        <v>0.63416666666666666</v>
      </c>
      <c r="CN837">
        <v>115.0171</v>
      </c>
      <c r="CO837">
        <v>4.401125528995002E-3</v>
      </c>
      <c r="CP837" s="10">
        <f t="shared" si="678"/>
        <v>0.50620469508097099</v>
      </c>
      <c r="CQ837">
        <v>15.28</v>
      </c>
      <c r="CR837">
        <v>3.02</v>
      </c>
      <c r="CS837">
        <v>5521755</v>
      </c>
      <c r="CT837">
        <v>7280155</v>
      </c>
      <c r="CU837">
        <v>27.248483333333336</v>
      </c>
      <c r="CV837">
        <v>5.7175000000000002</v>
      </c>
      <c r="CW837">
        <v>115.10509999999999</v>
      </c>
      <c r="CX837">
        <v>5.0771619561925947E-2</v>
      </c>
      <c r="CY837" s="10">
        <f t="shared" si="679"/>
        <v>5.844072346837442</v>
      </c>
      <c r="CZ837">
        <v>62.28</v>
      </c>
      <c r="DA837">
        <v>10.58</v>
      </c>
      <c r="DB837">
        <v>65729460</v>
      </c>
      <c r="DC837">
        <v>32063071.666666668</v>
      </c>
      <c r="DD837">
        <v>227.46354166666666</v>
      </c>
      <c r="DE837">
        <v>47.144166666666671</v>
      </c>
      <c r="DF837">
        <v>104.3918</v>
      </c>
      <c r="DG837">
        <v>7.3457682975769087E-2</v>
      </c>
      <c r="DH837" s="10">
        <f t="shared" si="680"/>
        <v>7.6683797496698913</v>
      </c>
      <c r="DI837">
        <v>24.53</v>
      </c>
      <c r="DJ837">
        <v>10.029999999999999</v>
      </c>
      <c r="DK837">
        <v>83559185</v>
      </c>
      <c r="DL837">
        <v>66147888.333333336</v>
      </c>
      <c r="DM837">
        <v>307.9033</v>
      </c>
      <c r="DN837">
        <v>50.0075</v>
      </c>
      <c r="DO837">
        <v>103.3246</v>
      </c>
      <c r="DP837">
        <v>5.2278160762034703E-3</v>
      </c>
      <c r="DQ837" s="10">
        <f t="shared" si="681"/>
        <v>0.54016200494729316</v>
      </c>
      <c r="DR837">
        <v>76.790000000000006</v>
      </c>
      <c r="DS837">
        <v>12.3</v>
      </c>
      <c r="DT837">
        <v>10718580</v>
      </c>
      <c r="DU837">
        <v>6410520.833333333</v>
      </c>
      <c r="DV837">
        <v>26.407274999999998</v>
      </c>
      <c r="DW837">
        <v>3.9958333333333336</v>
      </c>
      <c r="DX837">
        <v>202.55709999999999</v>
      </c>
      <c r="DY837">
        <v>5.2333636848778684E-3</v>
      </c>
      <c r="DZ837" s="10">
        <f t="shared" si="700"/>
        <v>1.0600549712541749</v>
      </c>
      <c r="EA837">
        <v>38.53</v>
      </c>
      <c r="EB837">
        <v>13.13</v>
      </c>
      <c r="EC837">
        <v>9770346</v>
      </c>
      <c r="ED837">
        <v>4778200.833333333</v>
      </c>
      <c r="EE837">
        <v>22.907708333333332</v>
      </c>
      <c r="EF837">
        <v>2.8566666666666669</v>
      </c>
      <c r="EG837">
        <v>120.6266</v>
      </c>
      <c r="EH837">
        <v>3.3490769831324155E-4</v>
      </c>
      <c r="EI837" s="10">
        <f t="shared" si="670"/>
        <v>4.0398776961352065E-2</v>
      </c>
      <c r="EJ837">
        <v>60.19</v>
      </c>
      <c r="EK837">
        <v>2.97</v>
      </c>
      <c r="EL837">
        <v>360709</v>
      </c>
      <c r="EM837">
        <v>406229.29166666669</v>
      </c>
      <c r="EN837">
        <v>5.27734375</v>
      </c>
      <c r="EO837">
        <v>1.6133333333333333</v>
      </c>
      <c r="EP837">
        <v>102.80419999999999</v>
      </c>
      <c r="EQ837">
        <v>7.041797128469615E-3</v>
      </c>
      <c r="ER837" s="10">
        <f t="shared" si="682"/>
        <v>0.7239263203546159</v>
      </c>
      <c r="ES837">
        <v>88.89</v>
      </c>
      <c r="ET837">
        <v>9.2200000000000006</v>
      </c>
      <c r="EU837">
        <v>4933491</v>
      </c>
      <c r="EV837">
        <v>5143479.666666667</v>
      </c>
      <c r="EW837">
        <v>15.61321</v>
      </c>
      <c r="EX837">
        <v>2.5591666666666666</v>
      </c>
      <c r="EY837">
        <v>90.947940000000003</v>
      </c>
      <c r="EZ837">
        <v>6.112671934932582E-3</v>
      </c>
      <c r="FA837" s="10">
        <f t="shared" si="671"/>
        <v>0.55593492037793235</v>
      </c>
      <c r="FB837">
        <v>12.37</v>
      </c>
      <c r="FC837">
        <v>17.59</v>
      </c>
      <c r="FD837">
        <v>8657466</v>
      </c>
      <c r="FE837">
        <v>6239223.333333333</v>
      </c>
      <c r="FF837">
        <v>25.125493333333335</v>
      </c>
      <c r="FG837">
        <v>6.0083333333333329</v>
      </c>
      <c r="FH837">
        <v>105.7595</v>
      </c>
      <c r="FI837">
        <v>4.1881365173764049E-2</v>
      </c>
      <c r="FJ837" s="10">
        <f t="shared" si="683"/>
        <v>4.4293522400946994</v>
      </c>
      <c r="FK837">
        <v>72.040000000000006</v>
      </c>
      <c r="FL837">
        <v>11.61</v>
      </c>
      <c r="FM837">
        <v>60130136</v>
      </c>
      <c r="FN837">
        <v>32615958.333333332</v>
      </c>
      <c r="FO837">
        <v>151.62964166666666</v>
      </c>
      <c r="FP837">
        <v>24.165833333333335</v>
      </c>
      <c r="FQ837">
        <v>104.3061</v>
      </c>
      <c r="FR837">
        <v>8.6540053746916715E-2</v>
      </c>
      <c r="FS837" s="10">
        <f t="shared" si="684"/>
        <v>9.0266555001312696</v>
      </c>
      <c r="FT837">
        <v>99.17</v>
      </c>
      <c r="FU837">
        <v>9.5500000000000007</v>
      </c>
      <c r="FV837">
        <v>126699422</v>
      </c>
      <c r="FW837">
        <v>95530391.666666672</v>
      </c>
      <c r="FX837">
        <v>433.79471666666672</v>
      </c>
      <c r="FY837">
        <v>85.481666666666669</v>
      </c>
      <c r="FZ837">
        <v>209.8588</v>
      </c>
      <c r="GA837">
        <v>9.5572788100153189E-4</v>
      </c>
      <c r="GB837" s="10">
        <f t="shared" si="550"/>
        <v>0.20056790623352427</v>
      </c>
      <c r="GC837">
        <v>5.79</v>
      </c>
      <c r="GD837">
        <v>7.61</v>
      </c>
      <c r="GE837">
        <v>1914267</v>
      </c>
      <c r="GF837">
        <v>1267351.1666666667</v>
      </c>
      <c r="GG837">
        <v>3.7364299999999999</v>
      </c>
      <c r="GH837">
        <v>0.53666666666666674</v>
      </c>
      <c r="GI837">
        <v>138.39709999999999</v>
      </c>
      <c r="GJ837">
        <v>1.7052483082844508E-3</v>
      </c>
      <c r="GK837" s="10">
        <f t="shared" si="551"/>
        <v>0.23600142064647397</v>
      </c>
      <c r="GL837">
        <v>2.89</v>
      </c>
      <c r="GM837">
        <v>8.35</v>
      </c>
      <c r="GN837">
        <v>2795057</v>
      </c>
      <c r="GO837">
        <v>2082180.6666666667</v>
      </c>
      <c r="GP837">
        <v>5.883093333333334</v>
      </c>
      <c r="GQ837">
        <v>0.27833333333333332</v>
      </c>
      <c r="GR837">
        <v>85.371369999999999</v>
      </c>
      <c r="GS837">
        <v>1.1719017747846313E-3</v>
      </c>
      <c r="GT837" s="10">
        <f t="shared" si="546"/>
        <v>0.10004686001879544</v>
      </c>
      <c r="GU837">
        <v>47.1</v>
      </c>
      <c r="GV837">
        <v>10.119999999999999</v>
      </c>
      <c r="GW837">
        <v>620166</v>
      </c>
      <c r="GX837">
        <v>894821.75</v>
      </c>
      <c r="GY837">
        <v>3.9406871666666667</v>
      </c>
      <c r="GZ837">
        <v>8.9166666666666672E-2</v>
      </c>
      <c r="HA837">
        <v>102.038</v>
      </c>
      <c r="HB837">
        <v>4.2180510913255961E-2</v>
      </c>
      <c r="HC837" s="10">
        <f t="shared" si="685"/>
        <v>4.3040149725668115</v>
      </c>
      <c r="HD837">
        <v>14.09</v>
      </c>
      <c r="HE837">
        <v>22.4</v>
      </c>
      <c r="HF837">
        <v>125762977</v>
      </c>
      <c r="HG837">
        <v>64989825</v>
      </c>
      <c r="HH837">
        <v>186.78450000000001</v>
      </c>
      <c r="HI837">
        <v>28.714166666666667</v>
      </c>
      <c r="HJ837">
        <v>117.6028</v>
      </c>
      <c r="HK837">
        <v>1.6158742102477364E-2</v>
      </c>
      <c r="HL837" s="10">
        <f t="shared" si="686"/>
        <v>1.9003133157292249</v>
      </c>
      <c r="HM837">
        <v>26.82</v>
      </c>
      <c r="HN837">
        <v>10.26</v>
      </c>
      <c r="HO837">
        <v>17537506</v>
      </c>
      <c r="HP837">
        <v>16146989.166666666</v>
      </c>
      <c r="HQ837">
        <v>85.194122500000006</v>
      </c>
      <c r="HR837">
        <v>10.004166666666666</v>
      </c>
      <c r="HS837">
        <v>148.179</v>
      </c>
      <c r="HT837">
        <v>1.6158742102477364E-2</v>
      </c>
      <c r="HU837" s="10">
        <f t="shared" si="687"/>
        <v>2.3943862460029934</v>
      </c>
      <c r="HV837">
        <v>165.25</v>
      </c>
      <c r="HW837">
        <v>11.04</v>
      </c>
      <c r="HX837">
        <v>4989412</v>
      </c>
      <c r="HY837">
        <v>7166520.833333333</v>
      </c>
      <c r="HZ837">
        <v>21.973729166666669</v>
      </c>
      <c r="IA837">
        <v>10.004166666666666</v>
      </c>
      <c r="IB837">
        <v>151.50479999999999</v>
      </c>
      <c r="IC837">
        <v>5.7015798458626612E-3</v>
      </c>
      <c r="ID837" s="10">
        <f t="shared" si="688"/>
        <v>0.86381671423145323</v>
      </c>
      <c r="IE837">
        <v>25.54</v>
      </c>
      <c r="IF837">
        <v>2.5099999999999998</v>
      </c>
      <c r="IG837">
        <v>5347735</v>
      </c>
      <c r="IH837">
        <v>5985968.666666667</v>
      </c>
      <c r="II837">
        <v>43.064153333333337</v>
      </c>
      <c r="IJ837">
        <v>11.152500000000002</v>
      </c>
      <c r="IK837">
        <v>117.152</v>
      </c>
      <c r="IL837">
        <v>2.0654286936372231E-2</v>
      </c>
      <c r="IM837" s="10">
        <f t="shared" si="703"/>
        <v>2.4196910231698796</v>
      </c>
      <c r="IN837">
        <v>17.34</v>
      </c>
      <c r="IO837">
        <v>10.73</v>
      </c>
      <c r="IP837">
        <v>38225884</v>
      </c>
      <c r="IQ837">
        <v>30729758.333333332</v>
      </c>
      <c r="IR837">
        <v>98.938975000000013</v>
      </c>
      <c r="IS837">
        <v>13.601666666666667</v>
      </c>
      <c r="IT837">
        <v>125.7775</v>
      </c>
      <c r="IU837">
        <v>5.8974059487180534E-3</v>
      </c>
      <c r="IV837" s="10">
        <f t="shared" si="689"/>
        <v>0.74176097671488495</v>
      </c>
      <c r="IW837">
        <v>88.36</v>
      </c>
      <c r="IX837">
        <v>13.58</v>
      </c>
      <c r="IY837">
        <v>10343218</v>
      </c>
      <c r="IZ837">
        <v>5222600.333333333</v>
      </c>
      <c r="JA837">
        <v>24.421386666666667</v>
      </c>
      <c r="JB837">
        <v>4.3</v>
      </c>
      <c r="JC837">
        <v>136.44399999999999</v>
      </c>
      <c r="JD837">
        <v>2.8685132302423101E-3</v>
      </c>
      <c r="JE837" s="10">
        <f t="shared" si="547"/>
        <v>0.39139141918718173</v>
      </c>
      <c r="JF837">
        <v>36.24</v>
      </c>
      <c r="JG837">
        <v>10.58</v>
      </c>
      <c r="JH837">
        <v>5450626</v>
      </c>
      <c r="JI837">
        <v>3362724.6666666665</v>
      </c>
      <c r="JJ837">
        <v>15.404076666666667</v>
      </c>
      <c r="JK837">
        <v>2.3508333333333336</v>
      </c>
      <c r="JL837">
        <v>117.70010000000001</v>
      </c>
      <c r="JM837">
        <v>1.3383411424950445E-3</v>
      </c>
      <c r="JN837" s="10">
        <f t="shared" si="672"/>
        <v>0.15752288630578098</v>
      </c>
      <c r="JO837">
        <v>145.53</v>
      </c>
      <c r="JP837">
        <v>10.220000000000001</v>
      </c>
      <c r="JQ837">
        <v>2083436</v>
      </c>
      <c r="JR837">
        <v>1718810</v>
      </c>
      <c r="JS837">
        <v>6.6668574999999999</v>
      </c>
      <c r="JT837">
        <v>1.3241666666666667</v>
      </c>
      <c r="JU837">
        <v>109.9903</v>
      </c>
      <c r="JV837">
        <v>3.6313510712191042E-2</v>
      </c>
      <c r="JW837" s="10">
        <f t="shared" si="690"/>
        <v>3.9941339372871068</v>
      </c>
      <c r="JX837">
        <v>75.13</v>
      </c>
      <c r="JY837">
        <v>11.44</v>
      </c>
      <c r="JZ837">
        <v>51767843</v>
      </c>
      <c r="KA837">
        <v>57248300</v>
      </c>
      <c r="KB837">
        <v>288.55631666666665</v>
      </c>
      <c r="KC837">
        <v>48.9</v>
      </c>
      <c r="KD837">
        <v>88.53519</v>
      </c>
      <c r="KE837">
        <v>3.1537202463345224E-2</v>
      </c>
      <c r="KF837" s="10">
        <f t="shared" si="691"/>
        <v>2.7921522121607376</v>
      </c>
      <c r="KG837">
        <v>79</v>
      </c>
      <c r="KH837">
        <v>11.49</v>
      </c>
      <c r="KI837">
        <v>47435120</v>
      </c>
      <c r="KJ837">
        <v>25648968.333333332</v>
      </c>
      <c r="KK837">
        <v>131.98925</v>
      </c>
      <c r="KL837">
        <v>22.543333333333333</v>
      </c>
      <c r="KM837">
        <v>118.24379999999999</v>
      </c>
      <c r="KN837">
        <v>8.9126303353672352E-3</v>
      </c>
      <c r="KO837" s="10">
        <f t="shared" si="692"/>
        <v>1.0538632788490963</v>
      </c>
      <c r="KP837">
        <v>16.77</v>
      </c>
      <c r="KQ837">
        <v>3.89</v>
      </c>
      <c r="KR837">
        <v>10279122</v>
      </c>
      <c r="KS837">
        <v>6082008.666666667</v>
      </c>
      <c r="KT837">
        <v>52.151585833333336</v>
      </c>
      <c r="KU837">
        <v>14.034999999999998</v>
      </c>
      <c r="KV837">
        <v>112.373</v>
      </c>
      <c r="KW837">
        <v>9.837489452750028E-3</v>
      </c>
      <c r="KX837" s="10">
        <f t="shared" si="693"/>
        <v>1.1054682022738789</v>
      </c>
      <c r="KY837">
        <v>74.400000000000006</v>
      </c>
      <c r="KZ837">
        <v>5.77</v>
      </c>
      <c r="LA837">
        <v>8577526</v>
      </c>
      <c r="LB837">
        <v>3650116.3333333335</v>
      </c>
      <c r="LC837">
        <v>27.995583333333332</v>
      </c>
      <c r="LD837">
        <v>5.8808333333333325</v>
      </c>
      <c r="LE837">
        <v>119.1388</v>
      </c>
      <c r="LF837">
        <v>3.8580820995095196E-2</v>
      </c>
      <c r="LG837" s="10">
        <f t="shared" si="694"/>
        <v>4.5964727163704477</v>
      </c>
      <c r="LH837">
        <v>76.03</v>
      </c>
      <c r="LI837">
        <v>9.33</v>
      </c>
      <c r="LJ837">
        <v>85357671</v>
      </c>
      <c r="LK837">
        <v>45328316.666666664</v>
      </c>
      <c r="LL837">
        <v>154.09721666666667</v>
      </c>
      <c r="LM837">
        <v>25.015000000000001</v>
      </c>
      <c r="LN837">
        <v>112.7637</v>
      </c>
      <c r="LO837">
        <v>5.1437469666351716E-2</v>
      </c>
      <c r="LP837" s="10">
        <f t="shared" si="695"/>
        <v>5.8002793982155847</v>
      </c>
      <c r="LQ837">
        <v>55.33</v>
      </c>
      <c r="LR837">
        <v>8.67</v>
      </c>
      <c r="LS837">
        <v>67110958</v>
      </c>
      <c r="LT837">
        <v>38129225</v>
      </c>
      <c r="LU837">
        <v>183.25571666666667</v>
      </c>
      <c r="LV837">
        <v>26.990833333333331</v>
      </c>
      <c r="LW837">
        <v>121.0378</v>
      </c>
      <c r="LX837">
        <v>0.33651049120573223</v>
      </c>
      <c r="LY837" s="10">
        <f t="shared" si="696"/>
        <v>40.730489532461178</v>
      </c>
      <c r="LZ837">
        <v>71.53</v>
      </c>
      <c r="MA837">
        <v>9.51</v>
      </c>
      <c r="MB837">
        <v>337790068</v>
      </c>
      <c r="MC837">
        <v>518019083.33333331</v>
      </c>
      <c r="MD837">
        <v>2214.8744999999999</v>
      </c>
      <c r="ME837">
        <v>346.53166666666669</v>
      </c>
      <c r="MF837" s="13">
        <f t="shared" si="552"/>
        <v>116.32025075306204</v>
      </c>
      <c r="MG837" s="13">
        <f t="shared" si="553"/>
        <v>2.3671191574675898E-2</v>
      </c>
      <c r="MH837" s="13">
        <f t="shared" si="630"/>
        <v>1.2899384294388305E-2</v>
      </c>
      <c r="MI837" s="12">
        <v>114.2022</v>
      </c>
      <c r="MJ837" s="12">
        <f t="shared" si="554"/>
        <v>1.4441748004022203E-2</v>
      </c>
      <c r="MK837" s="12">
        <f t="shared" si="555"/>
        <v>9.2294435706536948E-3</v>
      </c>
      <c r="ML837" s="12">
        <f t="shared" si="631"/>
        <v>2.3044398206280015E-3</v>
      </c>
      <c r="MM837" s="14">
        <v>135.82429999999999</v>
      </c>
      <c r="MN837" s="14">
        <f t="shared" si="556"/>
        <v>5.0008735622942613E-2</v>
      </c>
      <c r="MO837" s="14">
        <f t="shared" si="557"/>
        <v>2.6337544048266714E-2</v>
      </c>
      <c r="MP837" s="14">
        <f t="shared" si="632"/>
        <v>1.9934773211814916E-2</v>
      </c>
      <c r="MQ837" s="16">
        <v>95.537000000000006</v>
      </c>
      <c r="MR837" s="16">
        <f t="shared" si="558"/>
        <v>3.5987995868496769E-2</v>
      </c>
      <c r="MS837" s="16">
        <f t="shared" si="559"/>
        <v>1.2316804293820871E-2</v>
      </c>
      <c r="MT837" s="16">
        <f t="shared" si="633"/>
        <v>9.5692700278093845E-4</v>
      </c>
      <c r="MU837" s="13">
        <v>114.9087</v>
      </c>
      <c r="MV837" s="13">
        <f t="shared" si="560"/>
        <v>2.2166615665985878E-2</v>
      </c>
      <c r="MW837" s="13">
        <f t="shared" si="561"/>
        <v>1.5045759086900201E-3</v>
      </c>
      <c r="MX837" s="13">
        <f t="shared" si="634"/>
        <v>7.1376501582904872E-3</v>
      </c>
      <c r="MY837" s="12">
        <v>140.88419999999999</v>
      </c>
      <c r="MZ837" s="12">
        <f t="shared" si="562"/>
        <v>-2.8657553908970623E-3</v>
      </c>
      <c r="NA837" s="12">
        <f t="shared" si="563"/>
        <v>2.6536946965572961E-2</v>
      </c>
      <c r="NB837" s="12">
        <f t="shared" si="635"/>
        <v>1.0693390312165207E-2</v>
      </c>
      <c r="NC837" s="14">
        <v>123.8687</v>
      </c>
      <c r="ND837" s="14">
        <f t="shared" si="564"/>
        <v>2.0523556241019758E-2</v>
      </c>
      <c r="NE837" s="14">
        <f t="shared" si="565"/>
        <v>3.1476353336561402E-3</v>
      </c>
      <c r="NF837" s="14">
        <f t="shared" si="636"/>
        <v>3.6903363237120068E-2</v>
      </c>
      <c r="NG837" s="16">
        <v>95.466350000000006</v>
      </c>
      <c r="NH837" s="16">
        <f t="shared" si="566"/>
        <v>-2.6632067128351755E-2</v>
      </c>
      <c r="NI837" s="16">
        <f t="shared" si="567"/>
        <v>95.442678808425327</v>
      </c>
      <c r="NJ837" s="16">
        <f t="shared" si="637"/>
        <v>2.6249293842943757</v>
      </c>
      <c r="NK837" s="13">
        <v>109.2715</v>
      </c>
      <c r="NL837" s="13">
        <f t="shared" si="568"/>
        <v>1.6412884742388778E-2</v>
      </c>
      <c r="NM837" s="13">
        <f t="shared" si="569"/>
        <v>7.2583068322871203E-3</v>
      </c>
      <c r="NN837" s="13">
        <f t="shared" si="638"/>
        <v>6.0156964348223596E-3</v>
      </c>
      <c r="NO837" s="12">
        <v>115.4091</v>
      </c>
      <c r="NP837" s="12">
        <f t="shared" si="570"/>
        <v>1.4447262131313865E-2</v>
      </c>
      <c r="NQ837" s="12">
        <f t="shared" si="571"/>
        <v>9.2239294433620334E-3</v>
      </c>
      <c r="NR837" s="12">
        <f t="shared" si="639"/>
        <v>1.2175492349945305E-2</v>
      </c>
      <c r="NS837" s="14">
        <v>144.57919999999999</v>
      </c>
      <c r="NT837" s="14">
        <f t="shared" si="572"/>
        <v>6.0860960609472325E-3</v>
      </c>
      <c r="NU837" s="14">
        <f t="shared" si="573"/>
        <v>1.7585095513728666E-2</v>
      </c>
      <c r="NV837" s="14">
        <f t="shared" si="640"/>
        <v>1.5488886478693731E-2</v>
      </c>
      <c r="NW837" s="16">
        <v>115.0171</v>
      </c>
      <c r="NX837" s="16">
        <f t="shared" si="574"/>
        <v>7.1431678774946938E-4</v>
      </c>
      <c r="NY837" s="16">
        <f t="shared" si="575"/>
        <v>2.2956874786926429E-2</v>
      </c>
      <c r="NZ837" s="16">
        <f t="shared" si="641"/>
        <v>2.0623141388736999E-2</v>
      </c>
      <c r="OA837" s="13">
        <v>115.10509999999999</v>
      </c>
      <c r="OB837" s="13">
        <f t="shared" si="576"/>
        <v>3.7427761814976535E-2</v>
      </c>
      <c r="OC837" s="13">
        <f t="shared" si="577"/>
        <v>1.3756570240300636E-2</v>
      </c>
      <c r="OD837" s="13">
        <f t="shared" si="642"/>
        <v>1.1718463372498045E-2</v>
      </c>
      <c r="OE837" s="15">
        <v>104.3918</v>
      </c>
      <c r="OF837" s="15">
        <f t="shared" si="578"/>
        <v>4.1727247598300821E-2</v>
      </c>
      <c r="OG837" s="15">
        <f t="shared" si="579"/>
        <v>1.8056056023624922E-2</v>
      </c>
      <c r="OH837" s="15">
        <f t="shared" si="643"/>
        <v>7.6097017560599056E-3</v>
      </c>
      <c r="OI837" s="14">
        <v>103.3246</v>
      </c>
      <c r="OJ837" s="14">
        <f t="shared" si="580"/>
        <v>7.5827914346586534E-2</v>
      </c>
      <c r="OK837" s="14">
        <f t="shared" si="581"/>
        <v>5.2156722771910635E-2</v>
      </c>
      <c r="OL837" s="14">
        <f t="shared" si="644"/>
        <v>5.3311505775326395E-3</v>
      </c>
      <c r="OM837" s="16">
        <v>202.55709999999999</v>
      </c>
      <c r="ON837" s="16">
        <f t="shared" si="582"/>
        <v>3.2500056070612349E-2</v>
      </c>
      <c r="OO837" s="16">
        <f t="shared" si="583"/>
        <v>8.8288644959364504E-3</v>
      </c>
      <c r="OP837" s="16">
        <f t="shared" si="645"/>
        <v>3.2400152460176912E-4</v>
      </c>
      <c r="OQ837" s="13">
        <v>120.6266</v>
      </c>
      <c r="OR837" s="13">
        <f t="shared" si="584"/>
        <v>2.9232810440228407E-2</v>
      </c>
      <c r="OS837" s="13">
        <f t="shared" si="585"/>
        <v>5.561618865552509E-3</v>
      </c>
      <c r="OT837" s="13">
        <f t="shared" si="646"/>
        <v>1.9988072658681633E-2</v>
      </c>
      <c r="OU837" s="16">
        <v>102.80419999999999</v>
      </c>
      <c r="OV837" s="16">
        <f t="shared" si="586"/>
        <v>3.8377490350200771E-2</v>
      </c>
      <c r="OW837" s="16">
        <f t="shared" si="587"/>
        <v>1.4706298775524873E-2</v>
      </c>
      <c r="OX837" s="16">
        <f t="shared" si="647"/>
        <v>4.3759611149805089E-3</v>
      </c>
      <c r="OY837" s="14">
        <v>90.947940000000003</v>
      </c>
      <c r="OZ837" s="14">
        <f t="shared" si="588"/>
        <v>2.4734115191061168E-2</v>
      </c>
      <c r="PA837" s="14">
        <f t="shared" si="589"/>
        <v>1.0629236163852696E-3</v>
      </c>
      <c r="PB837" s="14">
        <f t="shared" si="648"/>
        <v>1.6873634450315533E-2</v>
      </c>
      <c r="PC837" s="15">
        <v>105.7595</v>
      </c>
      <c r="PD837" s="15">
        <f t="shared" si="590"/>
        <v>3.5062719655812646E-2</v>
      </c>
      <c r="PE837" s="15">
        <f t="shared" si="591"/>
        <v>1.1391528081136748E-2</v>
      </c>
      <c r="PF837" s="15">
        <f t="shared" si="649"/>
        <v>2.215350963897933E-2</v>
      </c>
      <c r="PG837" s="14">
        <v>104.3061</v>
      </c>
      <c r="PH837" s="14">
        <f t="shared" si="592"/>
        <v>9.1807827611427584E-3</v>
      </c>
      <c r="PI837" s="14">
        <f t="shared" si="593"/>
        <v>1.449040881353314E-2</v>
      </c>
      <c r="PJ837" s="14">
        <f t="shared" si="650"/>
        <v>1.2165155637732239E-2</v>
      </c>
      <c r="PK837" s="16">
        <v>209.8588</v>
      </c>
      <c r="PL837" s="16">
        <f t="shared" si="594"/>
        <v>2.2428664413861377E-2</v>
      </c>
      <c r="PM837" s="16">
        <f t="shared" si="595"/>
        <v>1.2425271608145216E-3</v>
      </c>
      <c r="PN837" s="16">
        <f t="shared" si="651"/>
        <v>2.2493385623122752E-2</v>
      </c>
      <c r="PO837" s="13">
        <v>138.39709999999999</v>
      </c>
      <c r="PP837" s="13">
        <f t="shared" si="596"/>
        <v>2.7700220098791917E-2</v>
      </c>
      <c r="PQ837" s="13">
        <f t="shared" si="597"/>
        <v>4.0290285241160184E-3</v>
      </c>
      <c r="PR837" s="13">
        <f t="shared" si="652"/>
        <v>3.1749867897992168E-3</v>
      </c>
      <c r="PS837" s="14">
        <v>85.371369999999999</v>
      </c>
      <c r="PT837" s="14">
        <f t="shared" si="598"/>
        <v>3.0810438004696072E-2</v>
      </c>
      <c r="PU837" s="14">
        <f t="shared" si="599"/>
        <v>7.1392464300201741E-3</v>
      </c>
      <c r="PV837" s="14">
        <f t="shared" si="653"/>
        <v>4.5514588996052874E-2</v>
      </c>
      <c r="PW837" s="15">
        <v>102.038</v>
      </c>
      <c r="PX837" s="15">
        <f t="shared" si="600"/>
        <v>5.7032167598614958E-2</v>
      </c>
      <c r="PY837" s="15">
        <f t="shared" si="601"/>
        <v>3.336097602393906E-2</v>
      </c>
      <c r="PZ837" s="15">
        <f t="shared" si="654"/>
        <v>3.6507828783216567E-4</v>
      </c>
      <c r="QA837" s="14">
        <v>117.6028</v>
      </c>
      <c r="QB837" s="14">
        <f t="shared" si="602"/>
        <v>4.1350181080817894E-2</v>
      </c>
      <c r="QC837" s="14">
        <f t="shared" si="603"/>
        <v>1.7678989506141995E-2</v>
      </c>
      <c r="QD837" s="14">
        <f t="shared" si="655"/>
        <v>1.0544853015383326E-2</v>
      </c>
      <c r="QE837" s="16">
        <v>148.179</v>
      </c>
      <c r="QF837" s="16">
        <f t="shared" si="604"/>
        <v>3.7291794713122384E-2</v>
      </c>
      <c r="QG837" s="16">
        <f t="shared" si="605"/>
        <v>1.3620603138446485E-2</v>
      </c>
      <c r="QH837" s="16">
        <f t="shared" si="656"/>
        <v>1.1119083048645173E-3</v>
      </c>
      <c r="QI837" s="13">
        <v>151.50479999999999</v>
      </c>
      <c r="QJ837" s="13">
        <f t="shared" si="606"/>
        <v>1.8072738488582596E-2</v>
      </c>
      <c r="QK837" s="13">
        <f t="shared" si="607"/>
        <v>5.5984530860933024E-3</v>
      </c>
      <c r="QL837" s="13">
        <f t="shared" si="657"/>
        <v>3.2481066228728928E-4</v>
      </c>
      <c r="QM837" s="15">
        <v>117.152</v>
      </c>
      <c r="QN837" s="15">
        <f t="shared" si="608"/>
        <v>1.5715358325082418E-2</v>
      </c>
      <c r="QO837" s="15">
        <f t="shared" si="609"/>
        <v>7.9558332495934803E-3</v>
      </c>
      <c r="QP837" s="15">
        <f t="shared" si="658"/>
        <v>6.4329995347409685E-3</v>
      </c>
      <c r="QQ837" s="14">
        <v>125.7775</v>
      </c>
      <c r="QR837" s="14">
        <f t="shared" si="610"/>
        <v>2.4266760913894014E-2</v>
      </c>
      <c r="QS837" s="14">
        <f t="shared" si="611"/>
        <v>5.9556933921811606E-4</v>
      </c>
      <c r="QT837" s="14">
        <f t="shared" si="659"/>
        <v>1.2944660950458431E-2</v>
      </c>
      <c r="QU837" s="16">
        <v>136.44399999999999</v>
      </c>
      <c r="QV837" s="16">
        <f t="shared" si="612"/>
        <v>2.7850744537160299E-2</v>
      </c>
      <c r="QW837" s="16">
        <f t="shared" si="613"/>
        <v>4.1795529624844008E-3</v>
      </c>
      <c r="QX837" s="16">
        <f t="shared" si="660"/>
        <v>5.8598325693188791E-3</v>
      </c>
      <c r="QY837" s="14">
        <v>117.70010000000001</v>
      </c>
      <c r="QZ837" s="14">
        <f t="shared" si="614"/>
        <v>1.1202255743744338E-2</v>
      </c>
      <c r="RA837" s="14">
        <f t="shared" si="615"/>
        <v>1.246893583093156E-2</v>
      </c>
      <c r="RB837" s="14">
        <f t="shared" si="661"/>
        <v>1.2547625246370764E-2</v>
      </c>
      <c r="RC837" s="15">
        <v>109.9903</v>
      </c>
      <c r="RD837" s="15">
        <f t="shared" si="616"/>
        <v>2.2467450131723909E-2</v>
      </c>
      <c r="RE837" s="15">
        <f t="shared" si="617"/>
        <v>1.2037414429519888E-3</v>
      </c>
      <c r="RF837" s="15">
        <f t="shared" si="662"/>
        <v>3.0244548795988035E-2</v>
      </c>
      <c r="RG837" s="14">
        <v>88.53519</v>
      </c>
      <c r="RH837" s="14">
        <f t="shared" si="618"/>
        <v>2.4261531984691498E-2</v>
      </c>
      <c r="RI837" s="14">
        <f t="shared" si="619"/>
        <v>5.9034041001559956E-4</v>
      </c>
      <c r="RJ837" s="14">
        <f t="shared" si="663"/>
        <v>6.8547291011724631E-3</v>
      </c>
      <c r="RK837" s="16">
        <v>118.24379999999999</v>
      </c>
      <c r="RL837" s="16">
        <f t="shared" si="620"/>
        <v>4.0381226227252265E-2</v>
      </c>
      <c r="RM837" s="16">
        <f t="shared" si="621"/>
        <v>1.6710034652576367E-2</v>
      </c>
      <c r="RN837" s="16">
        <f t="shared" si="664"/>
        <v>1.2651503716504697E-2</v>
      </c>
      <c r="RO837" s="13">
        <v>112.373</v>
      </c>
      <c r="RP837" s="13">
        <f t="shared" si="622"/>
        <v>2.2963027023090499E-2</v>
      </c>
      <c r="RQ837" s="13">
        <f t="shared" si="623"/>
        <v>7.0816455158539959E-4</v>
      </c>
      <c r="RR837" s="13">
        <f t="shared" si="665"/>
        <v>1.2730825361326747E-2</v>
      </c>
      <c r="RS837" s="15">
        <v>119.1388</v>
      </c>
      <c r="RT837" s="15">
        <f t="shared" si="624"/>
        <v>-4.7638537054460306E-2</v>
      </c>
      <c r="RU837" s="15">
        <f t="shared" si="625"/>
        <v>7.1309728629136204E-2</v>
      </c>
      <c r="RV837" s="15">
        <f t="shared" si="666"/>
        <v>4.072548368876272E-2</v>
      </c>
      <c r="RW837" s="14">
        <v>112.7637</v>
      </c>
      <c r="RX837" s="14">
        <f t="shared" si="626"/>
        <v>3.2197916266194948E-2</v>
      </c>
      <c r="RY837" s="14">
        <f t="shared" si="627"/>
        <v>8.5267246915190498E-3</v>
      </c>
      <c r="RZ837" s="14">
        <f t="shared" si="667"/>
        <v>5.7629780654400165E-3</v>
      </c>
      <c r="SA837" s="16">
        <v>121.0378</v>
      </c>
      <c r="SB837" s="16">
        <f t="shared" si="628"/>
        <v>2.3289906410896011E-2</v>
      </c>
      <c r="SC837" s="16">
        <f t="shared" si="629"/>
        <v>3.8128516377988753E-4</v>
      </c>
      <c r="SD837" s="16">
        <f t="shared" si="668"/>
        <v>1.3513712302510861E-3</v>
      </c>
    </row>
    <row r="838" spans="1:498" x14ac:dyDescent="0.35">
      <c r="A838" s="2">
        <v>43586</v>
      </c>
      <c r="B838">
        <v>116.0654</v>
      </c>
      <c r="C838">
        <v>2.054182686500378E-2</v>
      </c>
      <c r="D838" s="10">
        <f t="shared" si="673"/>
        <v>2.3841953518174095</v>
      </c>
      <c r="E838">
        <v>21.73</v>
      </c>
      <c r="F838">
        <v>18.48</v>
      </c>
      <c r="G838">
        <v>25482714</v>
      </c>
      <c r="H838">
        <v>52286466.666666664</v>
      </c>
      <c r="I838">
        <v>139.98698333333334</v>
      </c>
      <c r="J838">
        <v>22.158333333333331</v>
      </c>
      <c r="K838">
        <v>130.3124</v>
      </c>
      <c r="L838">
        <v>8.1248877760141565E-3</v>
      </c>
      <c r="M838" s="10">
        <f t="shared" si="674"/>
        <v>1.0587736258230671</v>
      </c>
      <c r="N838">
        <v>58.04</v>
      </c>
      <c r="O838">
        <v>1.08</v>
      </c>
      <c r="P838">
        <v>8012929</v>
      </c>
      <c r="Q838">
        <v>6388638.333333333</v>
      </c>
      <c r="R838">
        <v>32.930893333333337</v>
      </c>
      <c r="S838">
        <v>4.97</v>
      </c>
      <c r="T838">
        <v>91.012180000000001</v>
      </c>
      <c r="U838">
        <v>9.7972517383068877E-3</v>
      </c>
      <c r="V838" s="10">
        <f t="shared" si="675"/>
        <v>0.89166923871209935</v>
      </c>
      <c r="W838">
        <v>58.22</v>
      </c>
      <c r="X838">
        <v>11.51</v>
      </c>
      <c r="Y838">
        <v>11490622</v>
      </c>
      <c r="Z838">
        <v>10298522</v>
      </c>
      <c r="AA838">
        <v>61.536166666666666</v>
      </c>
      <c r="AB838">
        <v>7.7241666666666662</v>
      </c>
      <c r="AC838">
        <v>113.81780000000001</v>
      </c>
      <c r="AD838">
        <v>3.0332251032344815E-2</v>
      </c>
      <c r="AE838" s="10">
        <f t="shared" si="676"/>
        <v>3.4523500815492159</v>
      </c>
      <c r="AF838">
        <v>34.770000000000003</v>
      </c>
      <c r="AG838">
        <v>2.0699999999999998</v>
      </c>
      <c r="AH838">
        <v>37782931</v>
      </c>
      <c r="AI838">
        <v>69807616.666666672</v>
      </c>
      <c r="AJ838">
        <v>338.98752500000001</v>
      </c>
      <c r="AK838">
        <v>54.669166666666662</v>
      </c>
      <c r="AL838">
        <v>134.9571</v>
      </c>
      <c r="AM838">
        <v>7.7497851204365673E-3</v>
      </c>
      <c r="AN838" s="10">
        <f t="shared" si="677"/>
        <v>1.0458885254772698</v>
      </c>
      <c r="AO838">
        <v>84.82</v>
      </c>
      <c r="AP838">
        <v>7.44</v>
      </c>
      <c r="AQ838">
        <v>19197747</v>
      </c>
      <c r="AR838">
        <v>10787376.666666666</v>
      </c>
      <c r="AS838">
        <v>39.498224999999998</v>
      </c>
      <c r="AT838">
        <v>6.4491666666666667</v>
      </c>
      <c r="AU838">
        <v>117.3068</v>
      </c>
      <c r="AV838">
        <v>1.2034759944339963E-2</v>
      </c>
      <c r="AW838" s="10">
        <f t="shared" si="698"/>
        <v>1.4117591778386991</v>
      </c>
      <c r="AX838">
        <v>325.41000000000003</v>
      </c>
      <c r="AY838">
        <v>25.28</v>
      </c>
      <c r="AZ838">
        <v>49907987</v>
      </c>
      <c r="BA838">
        <v>22275451.666666668</v>
      </c>
      <c r="BB838">
        <v>46.932700000000004</v>
      </c>
      <c r="BC838">
        <v>6.5650000000000004</v>
      </c>
      <c r="BD838">
        <v>95.923209999999997</v>
      </c>
      <c r="BE838">
        <v>1.7366064478397262E-3</v>
      </c>
      <c r="BF838" s="10">
        <f t="shared" si="669"/>
        <v>0.16658086498348409</v>
      </c>
      <c r="BG838">
        <v>455.23</v>
      </c>
      <c r="BH838">
        <v>25.21</v>
      </c>
      <c r="BI838">
        <v>4999551</v>
      </c>
      <c r="BJ838">
        <v>1605123.1666666667</v>
      </c>
      <c r="BK838">
        <v>5.5135129166666665</v>
      </c>
      <c r="BL838">
        <v>0.95250000000000001</v>
      </c>
      <c r="BM838">
        <v>105.4868</v>
      </c>
      <c r="BN838">
        <v>7.1767146929186034E-3</v>
      </c>
      <c r="BO838" s="10">
        <f t="shared" si="548"/>
        <v>0.75704866746896615</v>
      </c>
      <c r="BP838">
        <v>110.53</v>
      </c>
      <c r="BQ838">
        <v>11.03</v>
      </c>
      <c r="BR838">
        <v>10554871</v>
      </c>
      <c r="BS838">
        <v>9210890</v>
      </c>
      <c r="BT838">
        <f t="shared" si="704"/>
        <v>39.825411666666668</v>
      </c>
      <c r="BU838">
        <v>7.1433333333333335</v>
      </c>
      <c r="BV838">
        <v>113.5515</v>
      </c>
      <c r="BW838">
        <v>5.4196566682502079E-3</v>
      </c>
      <c r="BX838" s="10">
        <f t="shared" si="699"/>
        <v>0.61541014416481354</v>
      </c>
      <c r="BY838">
        <v>58.31</v>
      </c>
      <c r="BZ838">
        <v>10.14</v>
      </c>
      <c r="CA838">
        <v>5814619</v>
      </c>
      <c r="CB838">
        <v>4087098.3333333335</v>
      </c>
      <c r="CC838">
        <v>39.825411666666668</v>
      </c>
      <c r="CD838">
        <v>2.4475000000000002</v>
      </c>
      <c r="CE838">
        <v>144.7912</v>
      </c>
      <c r="CF838">
        <v>7.8704072054144945E-4</v>
      </c>
      <c r="CG838" s="10">
        <f t="shared" si="701"/>
        <v>0.11395657037606112</v>
      </c>
      <c r="CH838">
        <v>67.88</v>
      </c>
      <c r="CI838">
        <v>10.79</v>
      </c>
      <c r="CJ838">
        <v>1326821</v>
      </c>
      <c r="CK838">
        <v>1459915.6666666667</v>
      </c>
      <c r="CL838">
        <v>5.2300545000000005</v>
      </c>
      <c r="CM838">
        <v>0.63416666666666666</v>
      </c>
      <c r="CN838">
        <v>108.5746</v>
      </c>
      <c r="CO838">
        <v>4.401125528995002E-3</v>
      </c>
      <c r="CP838" s="10">
        <f t="shared" si="678"/>
        <v>0.47785044386042075</v>
      </c>
      <c r="CQ838">
        <v>67.53</v>
      </c>
      <c r="CR838">
        <v>7.48</v>
      </c>
      <c r="CS838">
        <v>5521755</v>
      </c>
      <c r="CT838">
        <v>7280155</v>
      </c>
      <c r="CU838">
        <v>27.248483333333336</v>
      </c>
      <c r="CV838">
        <v>5.7175000000000002</v>
      </c>
      <c r="CW838">
        <v>111.9079</v>
      </c>
      <c r="CX838">
        <v>5.0771619561925947E-2</v>
      </c>
      <c r="CY838" s="10">
        <f t="shared" si="679"/>
        <v>5.6817453247740524</v>
      </c>
      <c r="CZ838">
        <v>58.19</v>
      </c>
      <c r="DA838">
        <v>12.23</v>
      </c>
      <c r="DB838">
        <v>65729460</v>
      </c>
      <c r="DC838">
        <v>32063071.666666668</v>
      </c>
      <c r="DD838">
        <v>227.46354166666666</v>
      </c>
      <c r="DE838">
        <v>47.144166666666671</v>
      </c>
      <c r="DF838">
        <v>102.5912</v>
      </c>
      <c r="DG838">
        <v>7.3457682975769087E-2</v>
      </c>
      <c r="DH838" s="10">
        <f t="shared" si="680"/>
        <v>7.5361118457037213</v>
      </c>
      <c r="DI838">
        <v>73.37</v>
      </c>
      <c r="DJ838">
        <v>11.21</v>
      </c>
      <c r="DK838">
        <v>83559185</v>
      </c>
      <c r="DL838">
        <v>66147888.333333336</v>
      </c>
      <c r="DM838">
        <v>307.9033</v>
      </c>
      <c r="DN838">
        <v>50.0075</v>
      </c>
      <c r="DO838">
        <v>101.81399999999999</v>
      </c>
      <c r="DP838">
        <v>5.2278160762034703E-3</v>
      </c>
      <c r="DQ838" s="10">
        <f t="shared" si="681"/>
        <v>0.53226486598258005</v>
      </c>
      <c r="DR838">
        <v>34.700000000000003</v>
      </c>
      <c r="DS838">
        <v>16.73</v>
      </c>
      <c r="DT838">
        <v>10718580</v>
      </c>
      <c r="DU838">
        <v>6410520.833333333</v>
      </c>
      <c r="DV838">
        <v>26.407274999999998</v>
      </c>
      <c r="DW838">
        <v>3.9958333333333336</v>
      </c>
      <c r="DX838">
        <v>193.7655</v>
      </c>
      <c r="DY838">
        <v>5.2333636848778684E-3</v>
      </c>
      <c r="DZ838" s="10">
        <f t="shared" si="700"/>
        <v>1.0140453310822026</v>
      </c>
      <c r="EA838">
        <v>113.32</v>
      </c>
      <c r="EB838">
        <v>14.43</v>
      </c>
      <c r="EC838">
        <v>9770346</v>
      </c>
      <c r="ED838">
        <v>4778200.833333333</v>
      </c>
      <c r="EE838">
        <v>22.907708333333332</v>
      </c>
      <c r="EF838">
        <v>2.8566666666666669</v>
      </c>
      <c r="EG838">
        <v>129.2534</v>
      </c>
      <c r="EH838">
        <v>3.3490769831324155E-4</v>
      </c>
      <c r="EI838" s="10">
        <f t="shared" si="670"/>
        <v>4.3287958693160739E-2</v>
      </c>
      <c r="EJ838">
        <v>48.49</v>
      </c>
      <c r="EK838">
        <v>3.43</v>
      </c>
      <c r="EL838">
        <v>360709</v>
      </c>
      <c r="EM838">
        <v>406229.29166666669</v>
      </c>
      <c r="EN838">
        <v>5.27734375</v>
      </c>
      <c r="EO838">
        <v>1.6133333333333333</v>
      </c>
      <c r="EP838">
        <v>100.7693</v>
      </c>
      <c r="EQ838">
        <v>7.041797128469615E-3</v>
      </c>
      <c r="ER838" s="10">
        <f t="shared" si="682"/>
        <v>0.70959696737789313</v>
      </c>
      <c r="ES838">
        <v>49.03</v>
      </c>
      <c r="ET838">
        <v>10.48</v>
      </c>
      <c r="EU838">
        <v>4933491</v>
      </c>
      <c r="EV838">
        <v>5143479.666666667</v>
      </c>
      <c r="EW838">
        <v>15.61321</v>
      </c>
      <c r="EX838">
        <v>2.5591666666666666</v>
      </c>
      <c r="EY838">
        <v>89.514610000000005</v>
      </c>
      <c r="EZ838">
        <v>6.112671934932582E-3</v>
      </c>
      <c r="FA838" s="10">
        <f t="shared" si="671"/>
        <v>0.54717344431343551</v>
      </c>
      <c r="FB838">
        <v>0.01</v>
      </c>
      <c r="FC838">
        <v>23.41</v>
      </c>
      <c r="FD838">
        <v>8657466</v>
      </c>
      <c r="FE838">
        <v>6239223.333333333</v>
      </c>
      <c r="FF838">
        <v>25.125493333333335</v>
      </c>
      <c r="FG838">
        <v>6.0083333333333329</v>
      </c>
      <c r="FH838">
        <v>101.3312</v>
      </c>
      <c r="FI838">
        <v>4.1881365173764049E-2</v>
      </c>
      <c r="FJ838" s="10">
        <f t="shared" si="683"/>
        <v>4.2438889906957193</v>
      </c>
      <c r="FK838">
        <v>108.37</v>
      </c>
      <c r="FL838">
        <v>13.57</v>
      </c>
      <c r="FM838">
        <v>60130136</v>
      </c>
      <c r="FN838">
        <v>32615958.333333332</v>
      </c>
      <c r="FO838">
        <v>151.62964166666666</v>
      </c>
      <c r="FP838">
        <v>24.165833333333335</v>
      </c>
      <c r="FQ838">
        <v>100.5274</v>
      </c>
      <c r="FR838">
        <v>8.6540053746916715E-2</v>
      </c>
      <c r="FS838" s="10">
        <f t="shared" si="684"/>
        <v>8.6996465990377949</v>
      </c>
      <c r="FT838">
        <v>90.05</v>
      </c>
      <c r="FU838">
        <v>16.14</v>
      </c>
      <c r="FV838">
        <v>126699422</v>
      </c>
      <c r="FW838">
        <v>95530391.666666672</v>
      </c>
      <c r="FX838">
        <v>433.79471666666672</v>
      </c>
      <c r="FY838">
        <v>85.481666666666669</v>
      </c>
      <c r="FZ838">
        <v>215.50839999999999</v>
      </c>
      <c r="GA838">
        <v>9.5572788100153189E-4</v>
      </c>
      <c r="GB838" s="10">
        <f t="shared" si="550"/>
        <v>0.20596738647003052</v>
      </c>
      <c r="GC838">
        <v>61.02</v>
      </c>
      <c r="GD838">
        <v>11.75</v>
      </c>
      <c r="GE838">
        <v>1914267</v>
      </c>
      <c r="GF838">
        <v>1267351.1666666667</v>
      </c>
      <c r="GG838">
        <v>3.7364299999999999</v>
      </c>
      <c r="GH838">
        <v>0.53666666666666674</v>
      </c>
      <c r="GI838">
        <v>140.32089999999999</v>
      </c>
      <c r="GJ838">
        <v>1.7052483082844508E-3</v>
      </c>
      <c r="GK838" s="10">
        <f t="shared" si="551"/>
        <v>0.23928197734195158</v>
      </c>
      <c r="GL838">
        <v>63.76</v>
      </c>
      <c r="GM838">
        <v>12.65</v>
      </c>
      <c r="GN838">
        <v>2795057</v>
      </c>
      <c r="GO838">
        <v>2082180.6666666667</v>
      </c>
      <c r="GP838">
        <v>5.883093333333334</v>
      </c>
      <c r="GQ838">
        <v>0.27833333333333332</v>
      </c>
      <c r="GR838">
        <v>75.308689999999999</v>
      </c>
      <c r="GS838">
        <v>1.1719017747846313E-3</v>
      </c>
      <c r="GT838" s="10">
        <f t="shared" si="546"/>
        <v>8.8254387467705614E-2</v>
      </c>
      <c r="GU838">
        <v>66.16</v>
      </c>
      <c r="GV838">
        <v>11.32</v>
      </c>
      <c r="GW838">
        <v>620166</v>
      </c>
      <c r="GX838">
        <v>894821.75</v>
      </c>
      <c r="GY838">
        <v>3.9406871666666667</v>
      </c>
      <c r="GZ838">
        <v>8.9166666666666672E-2</v>
      </c>
      <c r="HA838">
        <v>98.694760000000002</v>
      </c>
      <c r="HB838">
        <v>4.2180510913255961E-2</v>
      </c>
      <c r="HC838" s="10">
        <f t="shared" si="685"/>
        <v>4.1629954012611776</v>
      </c>
      <c r="HD838">
        <v>38.92</v>
      </c>
      <c r="HE838">
        <v>24.37</v>
      </c>
      <c r="HF838">
        <v>125762977</v>
      </c>
      <c r="HG838">
        <v>64989825</v>
      </c>
      <c r="HH838">
        <v>186.78450000000001</v>
      </c>
      <c r="HI838">
        <v>28.714166666666667</v>
      </c>
      <c r="HJ838">
        <v>115.1396</v>
      </c>
      <c r="HK838">
        <v>1.6158742102477364E-2</v>
      </c>
      <c r="HL838" s="10">
        <f t="shared" si="686"/>
        <v>1.8605111021824028</v>
      </c>
      <c r="HM838">
        <v>43.56</v>
      </c>
      <c r="HN838">
        <v>11.4</v>
      </c>
      <c r="HO838">
        <v>17537506</v>
      </c>
      <c r="HP838">
        <v>16146989.166666666</v>
      </c>
      <c r="HQ838">
        <v>85.194122500000006</v>
      </c>
      <c r="HR838">
        <v>10.004166666666666</v>
      </c>
      <c r="HS838">
        <v>150.97630000000001</v>
      </c>
      <c r="HT838">
        <v>1.6158742102477364E-2</v>
      </c>
      <c r="HU838" s="10">
        <f t="shared" si="687"/>
        <v>2.4395870952862535</v>
      </c>
      <c r="HV838">
        <v>168.83</v>
      </c>
      <c r="HW838">
        <v>9.4</v>
      </c>
      <c r="HX838">
        <v>4989412</v>
      </c>
      <c r="HY838">
        <v>7166520.833333333</v>
      </c>
      <c r="HZ838">
        <v>21.973729166666669</v>
      </c>
      <c r="IA838">
        <v>10.004166666666666</v>
      </c>
      <c r="IB838">
        <v>147.9495</v>
      </c>
      <c r="IC838">
        <v>5.7015798458626612E-3</v>
      </c>
      <c r="ID838" s="10">
        <f t="shared" si="688"/>
        <v>0.84354588740545777</v>
      </c>
      <c r="IE838">
        <v>80.319999999999993</v>
      </c>
      <c r="IF838">
        <v>4.3899999999999997</v>
      </c>
      <c r="IG838">
        <v>5347735</v>
      </c>
      <c r="IH838">
        <v>5985968.666666667</v>
      </c>
      <c r="II838">
        <v>43.064153333333337</v>
      </c>
      <c r="IJ838">
        <v>11.152500000000002</v>
      </c>
      <c r="IK838">
        <v>110.1918</v>
      </c>
      <c r="IL838">
        <v>2.0654286936372231E-2</v>
      </c>
      <c r="IM838" s="10">
        <f t="shared" si="703"/>
        <v>2.2759330552353414</v>
      </c>
      <c r="IN838">
        <v>80.83</v>
      </c>
      <c r="IO838">
        <v>12.55</v>
      </c>
      <c r="IP838">
        <v>38225884</v>
      </c>
      <c r="IQ838">
        <v>30729758.333333332</v>
      </c>
      <c r="IR838">
        <v>98.938975000000013</v>
      </c>
      <c r="IS838">
        <v>13.601666666666667</v>
      </c>
      <c r="IT838">
        <v>124.1293</v>
      </c>
      <c r="IU838">
        <v>5.8974059487180534E-3</v>
      </c>
      <c r="IV838" s="10">
        <f t="shared" si="689"/>
        <v>0.73204087223020786</v>
      </c>
      <c r="IW838">
        <v>18.079999999999998</v>
      </c>
      <c r="IX838">
        <v>17.5</v>
      </c>
      <c r="IY838">
        <v>10343218</v>
      </c>
      <c r="IZ838">
        <v>5222600.333333333</v>
      </c>
      <c r="JA838">
        <v>24.421386666666667</v>
      </c>
      <c r="JB838">
        <v>4.3</v>
      </c>
      <c r="JC838">
        <v>135.97370000000001</v>
      </c>
      <c r="JD838">
        <v>2.8685132302423101E-3</v>
      </c>
      <c r="JE838" s="10">
        <f t="shared" si="547"/>
        <v>0.39004235741499882</v>
      </c>
      <c r="JF838">
        <v>130.31</v>
      </c>
      <c r="JG838">
        <v>11.77</v>
      </c>
      <c r="JH838">
        <v>5450626</v>
      </c>
      <c r="JI838">
        <v>3362724.6666666665</v>
      </c>
      <c r="JJ838">
        <v>15.404076666666667</v>
      </c>
      <c r="JK838">
        <v>2.3508333333333336</v>
      </c>
      <c r="JL838">
        <v>116.9992</v>
      </c>
      <c r="JM838">
        <v>1.3383411424950445E-3</v>
      </c>
      <c r="JN838" s="10">
        <f t="shared" si="672"/>
        <v>0.15658484299900621</v>
      </c>
      <c r="JO838">
        <v>226.46</v>
      </c>
      <c r="JP838">
        <v>11.43</v>
      </c>
      <c r="JQ838">
        <v>2083436</v>
      </c>
      <c r="JR838">
        <v>1718810</v>
      </c>
      <c r="JS838">
        <v>6.6668574999999999</v>
      </c>
      <c r="JT838">
        <v>1.3241666666666667</v>
      </c>
      <c r="JU838">
        <v>104.2529</v>
      </c>
      <c r="JV838">
        <v>3.6313510712191042E-2</v>
      </c>
      <c r="JW838" s="10">
        <f t="shared" si="690"/>
        <v>3.7857888009269813</v>
      </c>
      <c r="JX838">
        <v>52.68</v>
      </c>
      <c r="JY838">
        <v>18.02</v>
      </c>
      <c r="JZ838">
        <v>51767843</v>
      </c>
      <c r="KA838">
        <v>57248300</v>
      </c>
      <c r="KB838">
        <v>288.55631666666665</v>
      </c>
      <c r="KC838">
        <v>48.9</v>
      </c>
      <c r="KD838">
        <v>86.031790000000001</v>
      </c>
      <c r="KE838">
        <v>3.1537202463345224E-2</v>
      </c>
      <c r="KF838" s="10">
        <f t="shared" si="691"/>
        <v>2.713201979513999</v>
      </c>
      <c r="KG838">
        <v>20.74</v>
      </c>
      <c r="KH838">
        <v>15.82</v>
      </c>
      <c r="KI838">
        <v>47435120</v>
      </c>
      <c r="KJ838">
        <v>25648968.333333332</v>
      </c>
      <c r="KK838">
        <v>131.98925</v>
      </c>
      <c r="KL838">
        <v>22.543333333333333</v>
      </c>
      <c r="KM838">
        <v>115.6347</v>
      </c>
      <c r="KN838">
        <v>8.9126303353672352E-3</v>
      </c>
      <c r="KO838" s="10">
        <f t="shared" si="692"/>
        <v>1.0306093350410896</v>
      </c>
      <c r="KP838">
        <v>58.42</v>
      </c>
      <c r="KQ838">
        <v>6.65</v>
      </c>
      <c r="KR838">
        <v>10279122</v>
      </c>
      <c r="KS838">
        <v>6082008.666666667</v>
      </c>
      <c r="KT838">
        <v>52.151585833333336</v>
      </c>
      <c r="KU838">
        <v>14.034999999999998</v>
      </c>
      <c r="KV838">
        <v>112.45480000000001</v>
      </c>
      <c r="KW838">
        <v>9.837489452750028E-3</v>
      </c>
      <c r="KX838" s="10">
        <f t="shared" si="693"/>
        <v>1.1062729089111139</v>
      </c>
      <c r="KY838">
        <v>149.4</v>
      </c>
      <c r="KZ838">
        <v>6.91</v>
      </c>
      <c r="LA838">
        <v>8577526</v>
      </c>
      <c r="LB838">
        <v>3650116.3333333335</v>
      </c>
      <c r="LC838">
        <v>27.995583333333332</v>
      </c>
      <c r="LD838">
        <v>5.8808333333333325</v>
      </c>
      <c r="LE838">
        <v>109.8152</v>
      </c>
      <c r="LF838">
        <v>3.8580820995095196E-2</v>
      </c>
      <c r="LG838" s="10">
        <f t="shared" si="694"/>
        <v>4.236760573740578</v>
      </c>
      <c r="LH838">
        <v>40.94</v>
      </c>
      <c r="LI838">
        <v>16.18</v>
      </c>
      <c r="LJ838">
        <v>85357671</v>
      </c>
      <c r="LK838">
        <v>45328316.666666664</v>
      </c>
      <c r="LL838">
        <v>154.09721666666667</v>
      </c>
      <c r="LM838">
        <v>25.015000000000001</v>
      </c>
      <c r="LN838">
        <v>110.38939999999999</v>
      </c>
      <c r="LO838">
        <v>5.1437469666351716E-2</v>
      </c>
      <c r="LP838" s="10">
        <f t="shared" si="695"/>
        <v>5.6781514139867655</v>
      </c>
      <c r="LQ838">
        <v>66.08</v>
      </c>
      <c r="LR838">
        <v>10.029999999999999</v>
      </c>
      <c r="LS838">
        <v>67110958</v>
      </c>
      <c r="LT838">
        <v>38129225</v>
      </c>
      <c r="LU838">
        <v>183.25571666666667</v>
      </c>
      <c r="LV838">
        <v>26.990833333333331</v>
      </c>
      <c r="LW838">
        <v>118.6425</v>
      </c>
      <c r="LX838">
        <v>0.33651049120573223</v>
      </c>
      <c r="LY838" s="10">
        <f t="shared" si="696"/>
        <v>39.924445952876084</v>
      </c>
      <c r="LZ838">
        <v>98.28</v>
      </c>
      <c r="MA838">
        <v>14.13</v>
      </c>
      <c r="MB838">
        <v>337790068</v>
      </c>
      <c r="MC838">
        <v>518019083.33333331</v>
      </c>
      <c r="MD838">
        <v>2214.8744999999999</v>
      </c>
      <c r="ME838">
        <v>346.53166666666669</v>
      </c>
      <c r="MF838" s="13">
        <f t="shared" si="552"/>
        <v>113.2532193500232</v>
      </c>
      <c r="MG838" s="13">
        <f t="shared" si="553"/>
        <v>-2.6367131975582492E-2</v>
      </c>
      <c r="MH838" s="13">
        <f t="shared" si="630"/>
        <v>5.003832355025839E-2</v>
      </c>
      <c r="MI838" s="12">
        <v>116.0654</v>
      </c>
      <c r="MJ838" s="12">
        <f t="shared" si="554"/>
        <v>1.6314922129345932E-2</v>
      </c>
      <c r="MK838" s="12">
        <f t="shared" si="555"/>
        <v>4.2682054104928424E-2</v>
      </c>
      <c r="ML838" s="12">
        <f t="shared" si="631"/>
        <v>3.3452610534274729E-2</v>
      </c>
      <c r="MM838" s="14">
        <v>130.3124</v>
      </c>
      <c r="MN838" s="14">
        <f t="shared" si="556"/>
        <v>-4.0581103675851771E-2</v>
      </c>
      <c r="MO838" s="14">
        <f t="shared" si="557"/>
        <v>1.4213971700269279E-2</v>
      </c>
      <c r="MP838" s="14">
        <f t="shared" si="632"/>
        <v>1.2123572347997436E-2</v>
      </c>
      <c r="MQ838" s="16">
        <v>91.012180000000001</v>
      </c>
      <c r="MR838" s="16">
        <f t="shared" si="558"/>
        <v>-4.7361964474496809E-2</v>
      </c>
      <c r="MS838" s="16">
        <f t="shared" si="559"/>
        <v>2.0994832498914318E-2</v>
      </c>
      <c r="MT838" s="16">
        <f t="shared" si="633"/>
        <v>8.6780282050934465E-3</v>
      </c>
      <c r="MU838" s="13">
        <v>113.81780000000001</v>
      </c>
      <c r="MV838" s="13">
        <f t="shared" si="560"/>
        <v>-9.4936240684995177E-3</v>
      </c>
      <c r="MW838" s="13">
        <f t="shared" si="561"/>
        <v>1.6873507907082974E-2</v>
      </c>
      <c r="MX838" s="13">
        <f t="shared" si="634"/>
        <v>1.5368931998392954E-2</v>
      </c>
      <c r="MY838" s="12">
        <v>134.9571</v>
      </c>
      <c r="MZ838" s="12">
        <f t="shared" si="562"/>
        <v>-4.2070721912038422E-2</v>
      </c>
      <c r="NA838" s="12">
        <f t="shared" si="563"/>
        <v>1.5703589936455931E-2</v>
      </c>
      <c r="NB838" s="12">
        <f t="shared" si="635"/>
        <v>1.083335702911703E-2</v>
      </c>
      <c r="NC838" s="14">
        <v>117.3068</v>
      </c>
      <c r="ND838" s="14">
        <f t="shared" si="564"/>
        <v>-5.2974641697216551E-2</v>
      </c>
      <c r="NE838" s="14">
        <f t="shared" si="565"/>
        <v>2.6607509721634059E-2</v>
      </c>
      <c r="NF838" s="14">
        <f t="shared" si="636"/>
        <v>2.3459874387977919E-2</v>
      </c>
      <c r="NG838" s="16">
        <v>95.923209999999997</v>
      </c>
      <c r="NH838" s="16">
        <f t="shared" si="566"/>
        <v>4.7855605666289325E-3</v>
      </c>
      <c r="NI838" s="16">
        <f t="shared" si="567"/>
        <v>95.949577131975573</v>
      </c>
      <c r="NJ838" s="16">
        <f t="shared" si="637"/>
        <v>0.50689832355024578</v>
      </c>
      <c r="NK838" s="13">
        <v>105.4868</v>
      </c>
      <c r="NL838" s="13">
        <f t="shared" si="568"/>
        <v>-3.4635746740915963E-2</v>
      </c>
      <c r="NM838" s="13">
        <f t="shared" si="569"/>
        <v>8.2686147653334707E-3</v>
      </c>
      <c r="NN838" s="13">
        <f t="shared" si="638"/>
        <v>1.0103079330463505E-3</v>
      </c>
      <c r="NO838" s="12">
        <v>113.5515</v>
      </c>
      <c r="NP838" s="12">
        <f t="shared" si="570"/>
        <v>-1.6095784474534414E-2</v>
      </c>
      <c r="NQ838" s="12">
        <f t="shared" si="571"/>
        <v>1.0271347501048078E-2</v>
      </c>
      <c r="NR838" s="12">
        <f t="shared" si="639"/>
        <v>1.0474180576860448E-3</v>
      </c>
      <c r="NS838" s="14">
        <v>144.7912</v>
      </c>
      <c r="NT838" s="14">
        <f t="shared" si="572"/>
        <v>1.4663243398775894E-3</v>
      </c>
      <c r="NU838" s="14">
        <f t="shared" si="573"/>
        <v>2.7833456315460081E-2</v>
      </c>
      <c r="NV838" s="14">
        <f t="shared" si="640"/>
        <v>1.0248360801731415E-2</v>
      </c>
      <c r="NW838" s="16">
        <v>108.5746</v>
      </c>
      <c r="NX838" s="16">
        <f t="shared" si="574"/>
        <v>-5.6013410179877599E-2</v>
      </c>
      <c r="NY838" s="16">
        <f t="shared" si="575"/>
        <v>2.9646278204295107E-2</v>
      </c>
      <c r="NZ838" s="16">
        <f t="shared" si="641"/>
        <v>6.6894034173686778E-3</v>
      </c>
      <c r="OA838" s="13">
        <v>111.9079</v>
      </c>
      <c r="OB838" s="13">
        <f t="shared" si="576"/>
        <v>-2.7776353958252065E-2</v>
      </c>
      <c r="OC838" s="13">
        <f t="shared" si="577"/>
        <v>1.4092219826695729E-3</v>
      </c>
      <c r="OD838" s="13">
        <f t="shared" si="642"/>
        <v>1.2347348257631063E-2</v>
      </c>
      <c r="OE838" s="15">
        <v>102.5912</v>
      </c>
      <c r="OF838" s="15">
        <f t="shared" si="578"/>
        <v>-1.7248481202546628E-2</v>
      </c>
      <c r="OG838" s="15">
        <f t="shared" si="579"/>
        <v>9.1186507730358635E-3</v>
      </c>
      <c r="OH838" s="15">
        <f t="shared" si="643"/>
        <v>8.9374052505890589E-3</v>
      </c>
      <c r="OI838" s="14">
        <v>101.81399999999999</v>
      </c>
      <c r="OJ838" s="14">
        <f t="shared" si="580"/>
        <v>-1.4619945298602777E-2</v>
      </c>
      <c r="OK838" s="14">
        <f t="shared" si="581"/>
        <v>1.1747186676979715E-2</v>
      </c>
      <c r="OL838" s="14">
        <f t="shared" si="644"/>
        <v>4.040953609493092E-2</v>
      </c>
      <c r="OM838" s="16">
        <v>193.7655</v>
      </c>
      <c r="ON838" s="16">
        <f t="shared" si="582"/>
        <v>-4.3403070047902448E-2</v>
      </c>
      <c r="OO838" s="16">
        <f t="shared" si="583"/>
        <v>1.7035938072319956E-2</v>
      </c>
      <c r="OP838" s="16">
        <f t="shared" si="645"/>
        <v>8.2070735763835057E-3</v>
      </c>
      <c r="OQ838" s="13">
        <v>129.2534</v>
      </c>
      <c r="OR838" s="13">
        <f t="shared" si="584"/>
        <v>7.151656433987208E-2</v>
      </c>
      <c r="OS838" s="13">
        <f t="shared" si="585"/>
        <v>9.7883696315454571E-2</v>
      </c>
      <c r="OT838" s="13">
        <f t="shared" si="646"/>
        <v>9.2322077449902062E-2</v>
      </c>
      <c r="OU838" s="16">
        <v>100.7693</v>
      </c>
      <c r="OV838" s="16">
        <f t="shared" si="586"/>
        <v>-1.9793938379949361E-2</v>
      </c>
      <c r="OW838" s="16">
        <f t="shared" si="587"/>
        <v>6.5731935956331311E-3</v>
      </c>
      <c r="OX838" s="16">
        <f t="shared" si="647"/>
        <v>8.133105179891742E-3</v>
      </c>
      <c r="OY838" s="14">
        <v>89.514610000000005</v>
      </c>
      <c r="OZ838" s="14">
        <f t="shared" si="588"/>
        <v>-1.5759895166399529E-2</v>
      </c>
      <c r="PA838" s="14">
        <f t="shared" si="589"/>
        <v>1.0607236809182963E-2</v>
      </c>
      <c r="PB838" s="14">
        <f t="shared" si="648"/>
        <v>9.5443131927976932E-3</v>
      </c>
      <c r="PC838" s="15">
        <v>101.3312</v>
      </c>
      <c r="PD838" s="15">
        <f t="shared" si="590"/>
        <v>-4.1871415806617907E-2</v>
      </c>
      <c r="PE838" s="15">
        <f t="shared" si="591"/>
        <v>1.5504283831035415E-2</v>
      </c>
      <c r="PF838" s="15">
        <f t="shared" si="649"/>
        <v>4.1127557498986667E-3</v>
      </c>
      <c r="PG838" s="14">
        <v>100.5274</v>
      </c>
      <c r="PH838" s="14">
        <f t="shared" si="592"/>
        <v>-3.6227027949467971E-2</v>
      </c>
      <c r="PI838" s="14">
        <f t="shared" si="593"/>
        <v>9.8598959738854797E-3</v>
      </c>
      <c r="PJ838" s="14">
        <f t="shared" si="650"/>
        <v>4.6305128396476603E-3</v>
      </c>
      <c r="PK838" s="16">
        <v>215.50839999999999</v>
      </c>
      <c r="PL838" s="16">
        <f t="shared" si="594"/>
        <v>2.6920958282426133E-2</v>
      </c>
      <c r="PM838" s="16">
        <f t="shared" si="595"/>
        <v>5.3288090258008625E-2</v>
      </c>
      <c r="PN838" s="16">
        <f t="shared" si="651"/>
        <v>5.2045563097194103E-2</v>
      </c>
      <c r="PO838" s="13">
        <v>140.32089999999999</v>
      </c>
      <c r="PP838" s="13">
        <f t="shared" si="596"/>
        <v>1.3900580286725583E-2</v>
      </c>
      <c r="PQ838" s="13">
        <f t="shared" si="597"/>
        <v>4.0267712262308075E-2</v>
      </c>
      <c r="PR838" s="13">
        <f t="shared" si="652"/>
        <v>3.6238683738192057E-2</v>
      </c>
      <c r="PS838" s="14">
        <v>75.308689999999999</v>
      </c>
      <c r="PT838" s="14">
        <f t="shared" si="598"/>
        <v>-0.11786949184486561</v>
      </c>
      <c r="PU838" s="14">
        <f t="shared" si="599"/>
        <v>9.1502359869283123E-2</v>
      </c>
      <c r="PV838" s="14">
        <f t="shared" si="653"/>
        <v>8.4363113439262949E-2</v>
      </c>
      <c r="PW838" s="15">
        <v>98.694760000000002</v>
      </c>
      <c r="PX838" s="15">
        <f t="shared" si="600"/>
        <v>-3.2764656304513973E-2</v>
      </c>
      <c r="PY838" s="15">
        <f t="shared" si="601"/>
        <v>6.3975243289314809E-3</v>
      </c>
      <c r="PZ838" s="15">
        <f t="shared" si="654"/>
        <v>2.6963451695007579E-2</v>
      </c>
      <c r="QA838" s="14">
        <v>115.1396</v>
      </c>
      <c r="QB838" s="14">
        <f t="shared" si="602"/>
        <v>-2.0945079538922551E-2</v>
      </c>
      <c r="QC838" s="14">
        <f t="shared" si="603"/>
        <v>5.422052436659941E-3</v>
      </c>
      <c r="QD838" s="14">
        <f t="shared" si="655"/>
        <v>1.2256937069482055E-2</v>
      </c>
      <c r="QE838" s="16">
        <v>150.97630000000001</v>
      </c>
      <c r="QF838" s="16">
        <f t="shared" si="604"/>
        <v>1.8877843689051765E-2</v>
      </c>
      <c r="QG838" s="16">
        <f t="shared" si="605"/>
        <v>4.5244975664634257E-2</v>
      </c>
      <c r="QH838" s="16">
        <f t="shared" si="656"/>
        <v>3.1624372526187772E-2</v>
      </c>
      <c r="QI838" s="13">
        <v>147.9495</v>
      </c>
      <c r="QJ838" s="13">
        <f t="shared" si="606"/>
        <v>-2.3466583236966709E-2</v>
      </c>
      <c r="QK838" s="13">
        <f t="shared" si="607"/>
        <v>2.9005487386157824E-3</v>
      </c>
      <c r="QL838" s="13">
        <f t="shared" si="657"/>
        <v>2.6979043474775199E-3</v>
      </c>
      <c r="QM838" s="15">
        <v>110.1918</v>
      </c>
      <c r="QN838" s="15">
        <f t="shared" si="608"/>
        <v>-5.9411704452335456E-2</v>
      </c>
      <c r="QO838" s="15">
        <f t="shared" si="609"/>
        <v>3.3044572476752965E-2</v>
      </c>
      <c r="QP838" s="15">
        <f t="shared" si="658"/>
        <v>2.5088739227159484E-2</v>
      </c>
      <c r="QQ838" s="14">
        <v>124.1293</v>
      </c>
      <c r="QR838" s="14">
        <f t="shared" si="610"/>
        <v>-1.3104092544374057E-2</v>
      </c>
      <c r="QS838" s="14">
        <f t="shared" si="611"/>
        <v>1.3263039431208434E-2</v>
      </c>
      <c r="QT838" s="14">
        <f t="shared" si="659"/>
        <v>1.2667470091990318E-2</v>
      </c>
      <c r="QU838" s="16">
        <v>135.97370000000001</v>
      </c>
      <c r="QV838" s="16">
        <f t="shared" si="612"/>
        <v>-3.4468353317110845E-3</v>
      </c>
      <c r="QW838" s="16">
        <f t="shared" si="613"/>
        <v>2.2920296643871407E-2</v>
      </c>
      <c r="QX838" s="16">
        <f t="shared" si="660"/>
        <v>1.8740743681387007E-2</v>
      </c>
      <c r="QY838" s="14">
        <v>116.9992</v>
      </c>
      <c r="QZ838" s="14">
        <f t="shared" si="614"/>
        <v>-5.9549652039377898E-3</v>
      </c>
      <c r="RA838" s="14">
        <f t="shared" si="615"/>
        <v>2.0412166771644702E-2</v>
      </c>
      <c r="RB838" s="14">
        <f t="shared" si="661"/>
        <v>7.9432309407131418E-3</v>
      </c>
      <c r="RC838" s="15">
        <v>104.2529</v>
      </c>
      <c r="RD838" s="15">
        <f t="shared" si="616"/>
        <v>-5.2162781627107191E-2</v>
      </c>
      <c r="RE838" s="15">
        <f t="shared" si="617"/>
        <v>2.5795649651524699E-2</v>
      </c>
      <c r="RF838" s="15">
        <f t="shared" si="662"/>
        <v>2.459190820857271E-2</v>
      </c>
      <c r="RG838" s="14">
        <v>86.031790000000001</v>
      </c>
      <c r="RH838" s="14">
        <f t="shared" si="618"/>
        <v>-2.8275762439771146E-2</v>
      </c>
      <c r="RI838" s="14">
        <f t="shared" si="619"/>
        <v>1.9086304641886542E-3</v>
      </c>
      <c r="RJ838" s="14">
        <f t="shared" si="663"/>
        <v>1.3182900541730547E-3</v>
      </c>
      <c r="RK838" s="16">
        <v>115.6347</v>
      </c>
      <c r="RL838" s="16">
        <f t="shared" si="620"/>
        <v>-2.2065427531929749E-2</v>
      </c>
      <c r="RM838" s="16">
        <f t="shared" si="621"/>
        <v>4.301704443652743E-3</v>
      </c>
      <c r="RN838" s="16">
        <f t="shared" si="664"/>
        <v>1.2408330208923624E-2</v>
      </c>
      <c r="RO838" s="13">
        <v>112.45480000000001</v>
      </c>
      <c r="RP838" s="13">
        <f t="shared" si="622"/>
        <v>7.2793286643579869E-4</v>
      </c>
      <c r="RQ838" s="13">
        <f t="shared" si="623"/>
        <v>2.709506484201829E-2</v>
      </c>
      <c r="RR838" s="13">
        <f t="shared" si="665"/>
        <v>2.6386900290432891E-2</v>
      </c>
      <c r="RS838" s="15">
        <v>109.8152</v>
      </c>
      <c r="RT838" s="15">
        <f t="shared" si="624"/>
        <v>-7.8258300402555658E-2</v>
      </c>
      <c r="RU838" s="15">
        <f t="shared" si="625"/>
        <v>5.1891168426973167E-2</v>
      </c>
      <c r="RV838" s="15">
        <f t="shared" si="666"/>
        <v>1.9418560202163038E-2</v>
      </c>
      <c r="RW838" s="14">
        <v>110.38939999999999</v>
      </c>
      <c r="RX838" s="14">
        <f t="shared" si="626"/>
        <v>-2.10555347155158E-2</v>
      </c>
      <c r="RY838" s="14">
        <f t="shared" si="627"/>
        <v>5.3115972600666916E-3</v>
      </c>
      <c r="RZ838" s="14">
        <f t="shared" si="667"/>
        <v>3.2151274314523581E-3</v>
      </c>
      <c r="SA838" s="16">
        <v>118.6425</v>
      </c>
      <c r="SB838" s="16">
        <f t="shared" si="628"/>
        <v>-1.9789685536254042E-2</v>
      </c>
      <c r="SC838" s="16">
        <f t="shared" si="629"/>
        <v>6.5774464393284493E-3</v>
      </c>
      <c r="SD838" s="16">
        <f t="shared" si="668"/>
        <v>6.1961612755485618E-3</v>
      </c>
    </row>
    <row r="839" spans="1:498" x14ac:dyDescent="0.35">
      <c r="A839" s="2">
        <v>43617</v>
      </c>
      <c r="B839">
        <v>119.0778</v>
      </c>
      <c r="C839">
        <v>2.054182686500378E-2</v>
      </c>
      <c r="D839" s="10">
        <f t="shared" si="673"/>
        <v>2.446075551065547</v>
      </c>
      <c r="E839">
        <v>22.66</v>
      </c>
      <c r="F839">
        <v>15.11</v>
      </c>
      <c r="G839">
        <v>25482714</v>
      </c>
      <c r="H839">
        <v>52286466.666666664</v>
      </c>
      <c r="I839">
        <v>139.98698333333334</v>
      </c>
      <c r="J839">
        <v>22.158333333333331</v>
      </c>
      <c r="K839">
        <v>127.0609</v>
      </c>
      <c r="L839">
        <v>8.1248877760141565E-3</v>
      </c>
      <c r="M839" s="10">
        <f t="shared" si="674"/>
        <v>1.0323555532193571</v>
      </c>
      <c r="N839">
        <v>58.04</v>
      </c>
      <c r="O839">
        <v>1.08</v>
      </c>
      <c r="P839">
        <v>8012929</v>
      </c>
      <c r="Q839">
        <v>6388638.333333333</v>
      </c>
      <c r="R839">
        <v>32.930893333333337</v>
      </c>
      <c r="S839">
        <v>4.97</v>
      </c>
      <c r="T839">
        <v>90.860889999999998</v>
      </c>
      <c r="U839">
        <v>9.7972517383068877E-3</v>
      </c>
      <c r="V839" s="10">
        <f t="shared" si="675"/>
        <v>0.89018701249661092</v>
      </c>
      <c r="W839">
        <v>82.39</v>
      </c>
      <c r="X839">
        <v>19.04</v>
      </c>
      <c r="Y839">
        <v>11490622</v>
      </c>
      <c r="Z839">
        <v>10298522</v>
      </c>
      <c r="AA839">
        <v>61.536166666666666</v>
      </c>
      <c r="AB839">
        <v>7.7241666666666662</v>
      </c>
      <c r="AC839">
        <v>113.8331</v>
      </c>
      <c r="AD839">
        <v>3.0332251032344815E-2</v>
      </c>
      <c r="AE839" s="10">
        <f t="shared" si="676"/>
        <v>3.4528141649900106</v>
      </c>
      <c r="AF839">
        <v>56.94</v>
      </c>
      <c r="AG839">
        <v>9.1300000000000008</v>
      </c>
      <c r="AH839">
        <v>37782931</v>
      </c>
      <c r="AI839">
        <v>69807616.666666672</v>
      </c>
      <c r="AJ839">
        <v>338.98752500000001</v>
      </c>
      <c r="AK839">
        <v>54.669166666666662</v>
      </c>
      <c r="AL839">
        <v>135.97550000000001</v>
      </c>
      <c r="AM839">
        <v>7.7497851204365673E-3</v>
      </c>
      <c r="AN839" s="10">
        <f t="shared" si="677"/>
        <v>1.0537809066439225</v>
      </c>
      <c r="AO839">
        <v>118.61</v>
      </c>
      <c r="AP839">
        <v>5.89</v>
      </c>
      <c r="AQ839">
        <v>19197747</v>
      </c>
      <c r="AR839">
        <v>10787376.666666666</v>
      </c>
      <c r="AS839">
        <v>39.498224999999998</v>
      </c>
      <c r="AT839">
        <v>6.4491666666666667</v>
      </c>
      <c r="AU839">
        <v>118.5663</v>
      </c>
      <c r="AV839">
        <v>1.2034759944339963E-2</v>
      </c>
      <c r="AW839" s="10">
        <f t="shared" si="698"/>
        <v>1.4269169579885954</v>
      </c>
      <c r="AX839">
        <v>260.52</v>
      </c>
      <c r="AY839">
        <v>25.2</v>
      </c>
      <c r="AZ839">
        <v>49907987</v>
      </c>
      <c r="BA839">
        <v>22275451.666666668</v>
      </c>
      <c r="BB839">
        <v>46.932700000000004</v>
      </c>
      <c r="BC839">
        <v>6.5650000000000004</v>
      </c>
      <c r="BD839">
        <v>93.413250000000005</v>
      </c>
      <c r="BE839">
        <v>1.7366064478397262E-3</v>
      </c>
      <c r="BF839" s="10">
        <f t="shared" si="669"/>
        <v>0.16222205226366432</v>
      </c>
      <c r="BG839">
        <v>435.91</v>
      </c>
      <c r="BH839">
        <v>24.98</v>
      </c>
      <c r="BI839">
        <v>4999551</v>
      </c>
      <c r="BJ839">
        <v>1605123.1666666667</v>
      </c>
      <c r="BK839">
        <v>5.5135129166666665</v>
      </c>
      <c r="BL839">
        <v>0.95250000000000001</v>
      </c>
      <c r="BM839">
        <v>105.3304</v>
      </c>
      <c r="BN839">
        <v>7.1767146929186034E-3</v>
      </c>
      <c r="BO839" s="10">
        <f t="shared" si="548"/>
        <v>0.75592622929099362</v>
      </c>
      <c r="BP839">
        <v>51.02</v>
      </c>
      <c r="BQ839">
        <v>19.190000000000001</v>
      </c>
      <c r="BR839">
        <v>10554871</v>
      </c>
      <c r="BS839">
        <v>9210890</v>
      </c>
      <c r="BT839">
        <f t="shared" si="704"/>
        <v>39.825411666666668</v>
      </c>
      <c r="BU839">
        <v>7.1433333333333335</v>
      </c>
      <c r="BV839">
        <v>114.6544</v>
      </c>
      <c r="BW839">
        <v>5.4196566682502079E-3</v>
      </c>
      <c r="BX839" s="10">
        <f t="shared" si="699"/>
        <v>0.62138748350422657</v>
      </c>
      <c r="BY839">
        <v>54.97</v>
      </c>
      <c r="BZ839">
        <v>16.510000000000002</v>
      </c>
      <c r="CA839">
        <v>5814619</v>
      </c>
      <c r="CB839">
        <v>4087098.3333333335</v>
      </c>
      <c r="CC839">
        <v>39.825411666666668</v>
      </c>
      <c r="CD839">
        <v>2.4475000000000002</v>
      </c>
      <c r="CE839">
        <v>145.1943</v>
      </c>
      <c r="CF839">
        <v>7.8704072054144945E-4</v>
      </c>
      <c r="CG839" s="10">
        <f t="shared" si="701"/>
        <v>0.11427382649051138</v>
      </c>
      <c r="CH839">
        <v>28.8</v>
      </c>
      <c r="CI839">
        <v>17.64</v>
      </c>
      <c r="CJ839">
        <v>1326821</v>
      </c>
      <c r="CK839">
        <v>1459915.6666666667</v>
      </c>
      <c r="CL839">
        <v>5.2300545000000005</v>
      </c>
      <c r="CM839">
        <v>0.63416666666666666</v>
      </c>
      <c r="CN839">
        <v>108.7277</v>
      </c>
      <c r="CO839">
        <v>4.401125528995002E-3</v>
      </c>
      <c r="CP839" s="10">
        <f t="shared" si="678"/>
        <v>0.47852425617890987</v>
      </c>
      <c r="CQ839">
        <v>55.81</v>
      </c>
      <c r="CR839">
        <v>14.32</v>
      </c>
      <c r="CS839">
        <v>5521755</v>
      </c>
      <c r="CT839">
        <v>7280155</v>
      </c>
      <c r="CU839">
        <v>27.248483333333336</v>
      </c>
      <c r="CV839">
        <v>5.7175000000000002</v>
      </c>
      <c r="CW839">
        <v>112.6742</v>
      </c>
      <c r="CX839">
        <v>5.0771619561925947E-2</v>
      </c>
      <c r="CY839" s="10">
        <f t="shared" si="679"/>
        <v>5.7206516168443562</v>
      </c>
      <c r="CZ839">
        <v>71.16</v>
      </c>
      <c r="DA839">
        <v>19.04</v>
      </c>
      <c r="DB839">
        <v>65729460</v>
      </c>
      <c r="DC839">
        <v>32063071.666666668</v>
      </c>
      <c r="DD839">
        <v>227.46354166666666</v>
      </c>
      <c r="DE839">
        <v>47.144166666666671</v>
      </c>
      <c r="DF839">
        <v>101.21469999999999</v>
      </c>
      <c r="DG839">
        <v>7.3457682975769087E-2</v>
      </c>
      <c r="DH839" s="10">
        <f t="shared" si="680"/>
        <v>7.4349973450875746</v>
      </c>
      <c r="DI839">
        <v>63.8</v>
      </c>
      <c r="DJ839">
        <v>19.170000000000002</v>
      </c>
      <c r="DK839">
        <v>83559185</v>
      </c>
      <c r="DL839">
        <v>66147888.333333336</v>
      </c>
      <c r="DM839">
        <v>307.9033</v>
      </c>
      <c r="DN839">
        <v>50.0075</v>
      </c>
      <c r="DO839">
        <v>113.7041</v>
      </c>
      <c r="DP839">
        <v>5.2278160762034703E-3</v>
      </c>
      <c r="DQ839" s="10">
        <f t="shared" si="681"/>
        <v>0.59442412191024696</v>
      </c>
      <c r="DR839">
        <v>44.32</v>
      </c>
      <c r="DS839">
        <v>22.89</v>
      </c>
      <c r="DT839">
        <v>10718580</v>
      </c>
      <c r="DU839">
        <v>6410520.833333333</v>
      </c>
      <c r="DV839">
        <v>26.407274999999998</v>
      </c>
      <c r="DW839">
        <v>3.9958333333333336</v>
      </c>
      <c r="DX839">
        <v>193.7466</v>
      </c>
      <c r="DY839">
        <v>5.2333636848778684E-3</v>
      </c>
      <c r="DZ839" s="10">
        <f t="shared" si="700"/>
        <v>1.0139464205085584</v>
      </c>
      <c r="EA839">
        <v>71.510000000000005</v>
      </c>
      <c r="EB839">
        <v>23.12</v>
      </c>
      <c r="EC839">
        <v>9770346</v>
      </c>
      <c r="ED839">
        <v>4778200.833333333</v>
      </c>
      <c r="EE839">
        <v>22.907708333333332</v>
      </c>
      <c r="EF839">
        <v>2.8566666666666669</v>
      </c>
      <c r="EG839">
        <v>128.148</v>
      </c>
      <c r="EH839">
        <v>3.3490769831324155E-4</v>
      </c>
      <c r="EI839" s="10">
        <f t="shared" si="670"/>
        <v>4.291775172344528E-2</v>
      </c>
      <c r="EJ839">
        <v>35.79</v>
      </c>
      <c r="EK839">
        <v>7.04</v>
      </c>
      <c r="EL839">
        <v>360709</v>
      </c>
      <c r="EM839">
        <v>406229.29166666669</v>
      </c>
      <c r="EN839">
        <v>5.27734375</v>
      </c>
      <c r="EO839">
        <v>1.6133333333333333</v>
      </c>
      <c r="EP839">
        <v>99.052819999999997</v>
      </c>
      <c r="EQ839">
        <v>7.041797128469615E-3</v>
      </c>
      <c r="ER839" s="10">
        <f t="shared" si="682"/>
        <v>0.69750986344281762</v>
      </c>
      <c r="ES839">
        <v>92.11</v>
      </c>
      <c r="ET839">
        <v>12.93</v>
      </c>
      <c r="EU839">
        <v>4933491</v>
      </c>
      <c r="EV839">
        <v>5143479.666666667</v>
      </c>
      <c r="EW839">
        <v>15.61321</v>
      </c>
      <c r="EX839">
        <v>2.5591666666666666</v>
      </c>
      <c r="EY839">
        <v>89.065619999999996</v>
      </c>
      <c r="EZ839">
        <v>6.112671934932582E-3</v>
      </c>
      <c r="FA839" s="10">
        <f t="shared" si="671"/>
        <v>0.54442891574137009</v>
      </c>
      <c r="FB839">
        <v>7.0000000000000007E-2</v>
      </c>
      <c r="FC839">
        <v>25.82</v>
      </c>
      <c r="FD839">
        <v>8657466</v>
      </c>
      <c r="FE839">
        <v>6239223.333333333</v>
      </c>
      <c r="FF839">
        <v>25.125493333333335</v>
      </c>
      <c r="FG839">
        <v>6.0083333333333329</v>
      </c>
      <c r="FH839">
        <v>101.33</v>
      </c>
      <c r="FI839">
        <v>4.1881365173764049E-2</v>
      </c>
      <c r="FJ839" s="10">
        <f t="shared" si="683"/>
        <v>4.2438387330575109</v>
      </c>
      <c r="FK839">
        <v>27.6</v>
      </c>
      <c r="FL839">
        <v>21.68</v>
      </c>
      <c r="FM839">
        <v>60130136</v>
      </c>
      <c r="FN839">
        <v>32615958.333333332</v>
      </c>
      <c r="FO839">
        <v>151.62964166666666</v>
      </c>
      <c r="FP839">
        <v>24.165833333333335</v>
      </c>
      <c r="FQ839">
        <v>99.276790000000005</v>
      </c>
      <c r="FR839">
        <v>8.6540053746916715E-2</v>
      </c>
      <c r="FS839" s="10">
        <f t="shared" si="684"/>
        <v>8.5914187424213644</v>
      </c>
      <c r="FT839">
        <v>188.39</v>
      </c>
      <c r="FU839">
        <v>18.809999999999999</v>
      </c>
      <c r="FV839">
        <v>126699422</v>
      </c>
      <c r="FW839">
        <v>95530391.666666672</v>
      </c>
      <c r="FX839">
        <v>433.79471666666672</v>
      </c>
      <c r="FY839">
        <v>85.481666666666669</v>
      </c>
      <c r="FZ839">
        <v>219.69900000000001</v>
      </c>
      <c r="GA839">
        <v>9.5572788100153189E-4</v>
      </c>
      <c r="GB839" s="10">
        <f t="shared" si="550"/>
        <v>0.20997245972815556</v>
      </c>
      <c r="GC839">
        <v>35.93</v>
      </c>
      <c r="GD839">
        <v>18.2</v>
      </c>
      <c r="GE839">
        <v>1914267</v>
      </c>
      <c r="GF839">
        <v>1267351.1666666667</v>
      </c>
      <c r="GG839">
        <v>3.7364299999999999</v>
      </c>
      <c r="GH839">
        <v>0.53666666666666674</v>
      </c>
      <c r="GI839">
        <v>137.9511</v>
      </c>
      <c r="GJ839">
        <v>1.7052483082844508E-3</v>
      </c>
      <c r="GK839" s="10">
        <f t="shared" si="551"/>
        <v>0.23524087990097911</v>
      </c>
      <c r="GL839">
        <v>33.770000000000003</v>
      </c>
      <c r="GM839">
        <v>19.04</v>
      </c>
      <c r="GN839">
        <v>2795057</v>
      </c>
      <c r="GO839">
        <v>2082180.6666666667</v>
      </c>
      <c r="GP839">
        <v>5.883093333333334</v>
      </c>
      <c r="GQ839">
        <v>0.27833333333333332</v>
      </c>
      <c r="GR839">
        <v>72.982129999999998</v>
      </c>
      <c r="GS839">
        <v>1.1719017747846313E-3</v>
      </c>
      <c r="GT839" s="10">
        <f t="shared" si="546"/>
        <v>8.552788767456268E-2</v>
      </c>
      <c r="GU839">
        <v>68.040000000000006</v>
      </c>
      <c r="GV839">
        <v>19.16</v>
      </c>
      <c r="GW839">
        <v>620166</v>
      </c>
      <c r="GX839">
        <v>894821.75</v>
      </c>
      <c r="GY839">
        <v>3.9406871666666667</v>
      </c>
      <c r="GZ839">
        <v>8.9166666666666672E-2</v>
      </c>
      <c r="HA839">
        <v>98.921019999999999</v>
      </c>
      <c r="HB839">
        <v>4.2180510913255961E-2</v>
      </c>
      <c r="HC839" s="10">
        <f t="shared" si="685"/>
        <v>4.172539163660411</v>
      </c>
      <c r="HD839">
        <v>95.49</v>
      </c>
      <c r="HE839">
        <v>26</v>
      </c>
      <c r="HF839">
        <v>125762977</v>
      </c>
      <c r="HG839">
        <v>64989825</v>
      </c>
      <c r="HH839">
        <v>186.78450000000001</v>
      </c>
      <c r="HI839">
        <v>28.714166666666667</v>
      </c>
      <c r="HJ839">
        <v>115.27979999999999</v>
      </c>
      <c r="HK839">
        <v>1.6158742102477364E-2</v>
      </c>
      <c r="HL839" s="10">
        <f t="shared" si="686"/>
        <v>1.8627765578251698</v>
      </c>
      <c r="HM839">
        <v>85.38</v>
      </c>
      <c r="HN839">
        <v>18.25</v>
      </c>
      <c r="HO839">
        <v>17537506</v>
      </c>
      <c r="HP839">
        <v>16146989.166666666</v>
      </c>
      <c r="HQ839">
        <v>85.194122500000006</v>
      </c>
      <c r="HR839">
        <v>10.004166666666666</v>
      </c>
      <c r="HS839">
        <v>151.81270000000001</v>
      </c>
      <c r="HT839">
        <v>1.6158742102477364E-2</v>
      </c>
      <c r="HU839" s="10">
        <f t="shared" si="687"/>
        <v>2.4531022671807654</v>
      </c>
      <c r="HV839">
        <v>118.43</v>
      </c>
      <c r="HW839">
        <v>5.78</v>
      </c>
      <c r="HX839">
        <v>4989412</v>
      </c>
      <c r="HY839">
        <v>7166520.833333333</v>
      </c>
      <c r="HZ839">
        <v>21.973729166666669</v>
      </c>
      <c r="IA839">
        <v>10.004166666666666</v>
      </c>
      <c r="IB839">
        <v>145.7578</v>
      </c>
      <c r="IC839">
        <v>5.7015798458626612E-3</v>
      </c>
      <c r="ID839" s="10">
        <f t="shared" si="688"/>
        <v>0.83104973485728062</v>
      </c>
      <c r="IE839">
        <v>102.51</v>
      </c>
      <c r="IF839">
        <v>10.029999999999999</v>
      </c>
      <c r="IG839">
        <v>5347735</v>
      </c>
      <c r="IH839">
        <v>5985968.666666667</v>
      </c>
      <c r="II839">
        <v>43.064153333333337</v>
      </c>
      <c r="IJ839">
        <v>11.152500000000002</v>
      </c>
      <c r="IK839">
        <v>113.66849999999999</v>
      </c>
      <c r="IL839">
        <v>2.0654286936372231E-2</v>
      </c>
      <c r="IM839" s="10">
        <f t="shared" si="703"/>
        <v>2.3477418146270268</v>
      </c>
      <c r="IN839">
        <v>44.31</v>
      </c>
      <c r="IO839">
        <v>20.079999999999998</v>
      </c>
      <c r="IP839">
        <v>38225884</v>
      </c>
      <c r="IQ839">
        <v>30729758.333333332</v>
      </c>
      <c r="IR839">
        <v>98.938975000000013</v>
      </c>
      <c r="IS839">
        <v>13.601666666666667</v>
      </c>
      <c r="IT839">
        <v>125.44240000000001</v>
      </c>
      <c r="IU839">
        <v>5.8974059487180534E-3</v>
      </c>
      <c r="IV839" s="10">
        <f t="shared" si="689"/>
        <v>0.73978475598146953</v>
      </c>
      <c r="IW839">
        <v>16.52</v>
      </c>
      <c r="IX839">
        <v>20.25</v>
      </c>
      <c r="IY839">
        <v>10343218</v>
      </c>
      <c r="IZ839">
        <v>5222600.333333333</v>
      </c>
      <c r="JA839">
        <v>24.421386666666667</v>
      </c>
      <c r="JB839">
        <v>4.3</v>
      </c>
      <c r="JC839">
        <v>132.8819</v>
      </c>
      <c r="JD839">
        <v>2.8685132302423101E-3</v>
      </c>
      <c r="JE839" s="10">
        <f t="shared" si="547"/>
        <v>0.38117348820973562</v>
      </c>
      <c r="JF839">
        <v>66.790000000000006</v>
      </c>
      <c r="JG839">
        <v>20.16</v>
      </c>
      <c r="JH839">
        <v>5450626</v>
      </c>
      <c r="JI839">
        <v>3362724.6666666665</v>
      </c>
      <c r="JJ839">
        <v>15.404076666666667</v>
      </c>
      <c r="JK839">
        <v>2.3508333333333336</v>
      </c>
      <c r="JL839">
        <v>118.0928</v>
      </c>
      <c r="JM839">
        <v>1.3383411424950445E-3</v>
      </c>
      <c r="JN839" s="10">
        <f t="shared" si="672"/>
        <v>0.15804845287243879</v>
      </c>
      <c r="JO839">
        <v>94.39</v>
      </c>
      <c r="JP839">
        <v>20.12</v>
      </c>
      <c r="JQ839">
        <v>2083436</v>
      </c>
      <c r="JR839">
        <v>1718810</v>
      </c>
      <c r="JS839">
        <v>6.6668574999999999</v>
      </c>
      <c r="JT839">
        <v>1.3241666666666667</v>
      </c>
      <c r="JU839">
        <v>104.5891</v>
      </c>
      <c r="JV839">
        <v>3.6313510712191042E-2</v>
      </c>
      <c r="JW839" s="10">
        <f t="shared" si="690"/>
        <v>3.7979974032284201</v>
      </c>
      <c r="JX839">
        <v>184.69</v>
      </c>
      <c r="JY839">
        <v>21.21</v>
      </c>
      <c r="JZ839">
        <v>51767843</v>
      </c>
      <c r="KA839">
        <v>57248300</v>
      </c>
      <c r="KB839">
        <v>288.55631666666665</v>
      </c>
      <c r="KC839">
        <v>48.9</v>
      </c>
      <c r="KD839">
        <v>85.720830000000007</v>
      </c>
      <c r="KE839">
        <v>3.1537202463345224E-2</v>
      </c>
      <c r="KF839" s="10">
        <f t="shared" si="691"/>
        <v>2.7033951710359974</v>
      </c>
      <c r="KG839">
        <v>12.34</v>
      </c>
      <c r="KH839">
        <v>19.77</v>
      </c>
      <c r="KI839">
        <v>47435120</v>
      </c>
      <c r="KJ839">
        <v>25648968.333333332</v>
      </c>
      <c r="KK839">
        <v>131.98925</v>
      </c>
      <c r="KL839">
        <v>22.543333333333333</v>
      </c>
      <c r="KM839">
        <v>116.4472</v>
      </c>
      <c r="KN839">
        <v>8.9126303353672352E-3</v>
      </c>
      <c r="KO839" s="10">
        <f t="shared" si="692"/>
        <v>1.0378508471885755</v>
      </c>
      <c r="KP839">
        <v>68.489999999999995</v>
      </c>
      <c r="KQ839">
        <v>13.46</v>
      </c>
      <c r="KR839">
        <v>10279122</v>
      </c>
      <c r="KS839">
        <v>6082008.666666667</v>
      </c>
      <c r="KT839">
        <v>52.151585833333336</v>
      </c>
      <c r="KU839">
        <v>14.034999999999998</v>
      </c>
      <c r="KV839">
        <v>115.0188</v>
      </c>
      <c r="KW839">
        <v>9.837489452750028E-3</v>
      </c>
      <c r="KX839" s="10">
        <f t="shared" si="693"/>
        <v>1.1314962318679649</v>
      </c>
      <c r="KY839">
        <v>107.64</v>
      </c>
      <c r="KZ839">
        <v>15.41</v>
      </c>
      <c r="LA839">
        <v>8577526</v>
      </c>
      <c r="LB839">
        <v>3650116.3333333335</v>
      </c>
      <c r="LC839">
        <v>27.995583333333332</v>
      </c>
      <c r="LD839">
        <v>5.8808333333333325</v>
      </c>
      <c r="LE839">
        <v>115.4228</v>
      </c>
      <c r="LF839">
        <v>3.8580820995095196E-2</v>
      </c>
      <c r="LG839" s="10">
        <f t="shared" si="694"/>
        <v>4.4531063855526734</v>
      </c>
      <c r="LH839">
        <v>48.75</v>
      </c>
      <c r="LI839">
        <v>20.67</v>
      </c>
      <c r="LJ839">
        <v>85357671</v>
      </c>
      <c r="LK839">
        <v>45328316.666666664</v>
      </c>
      <c r="LL839">
        <v>154.09721666666667</v>
      </c>
      <c r="LM839">
        <v>25.015000000000001</v>
      </c>
      <c r="LN839">
        <v>111.5929</v>
      </c>
      <c r="LO839">
        <v>5.1437469666351716E-2</v>
      </c>
      <c r="LP839" s="10">
        <f t="shared" si="695"/>
        <v>5.7400564087302204</v>
      </c>
      <c r="LQ839">
        <v>116.01</v>
      </c>
      <c r="LR839">
        <v>13.66</v>
      </c>
      <c r="LS839">
        <v>67110958</v>
      </c>
      <c r="LT839">
        <v>38129225</v>
      </c>
      <c r="LU839">
        <v>183.25571666666667</v>
      </c>
      <c r="LV839">
        <v>26.990833333333331</v>
      </c>
      <c r="LW839">
        <v>120.1735</v>
      </c>
      <c r="LX839">
        <v>0.33651049120573223</v>
      </c>
      <c r="LY839" s="10">
        <f t="shared" si="696"/>
        <v>40.439643514912063</v>
      </c>
      <c r="LZ839">
        <v>77.78</v>
      </c>
      <c r="MA839">
        <v>19.21</v>
      </c>
      <c r="MB839">
        <v>337790068</v>
      </c>
      <c r="MC839">
        <v>518019083.33333331</v>
      </c>
      <c r="MD839">
        <v>2214.8744999999999</v>
      </c>
      <c r="ME839">
        <v>346.53166666666669</v>
      </c>
      <c r="MF839" s="13">
        <f t="shared" si="552"/>
        <v>114.0991009299035</v>
      </c>
      <c r="MG839" s="13">
        <f t="shared" si="553"/>
        <v>7.4689407041577116E-3</v>
      </c>
      <c r="MH839" s="13">
        <f t="shared" si="630"/>
        <v>3.3836072679740203E-2</v>
      </c>
      <c r="MI839" s="12">
        <v>119.0778</v>
      </c>
      <c r="MJ839" s="12">
        <f t="shared" si="554"/>
        <v>2.5954332643492339E-2</v>
      </c>
      <c r="MK839" s="12">
        <f t="shared" si="555"/>
        <v>1.8485391939334628E-2</v>
      </c>
      <c r="ML839" s="12">
        <f t="shared" si="631"/>
        <v>2.4196662165593796E-2</v>
      </c>
      <c r="MM839" s="14">
        <v>127.0609</v>
      </c>
      <c r="MN839" s="14">
        <f t="shared" si="556"/>
        <v>-2.4951577900491406E-2</v>
      </c>
      <c r="MO839" s="14">
        <f t="shared" si="557"/>
        <v>3.2420518604649118E-2</v>
      </c>
      <c r="MP839" s="14">
        <f t="shared" si="632"/>
        <v>1.8206546904379839E-2</v>
      </c>
      <c r="MQ839" s="16">
        <v>90.860889999999998</v>
      </c>
      <c r="MR839" s="16">
        <f t="shared" si="558"/>
        <v>-1.6623049793994538E-3</v>
      </c>
      <c r="MS839" s="16">
        <f t="shared" si="559"/>
        <v>9.1312456835571654E-3</v>
      </c>
      <c r="MT839" s="16">
        <f t="shared" si="633"/>
        <v>1.1863586815357152E-2</v>
      </c>
      <c r="MU839" s="13">
        <v>113.8331</v>
      </c>
      <c r="MV839" s="13">
        <f t="shared" si="560"/>
        <v>1.3442537107555275E-4</v>
      </c>
      <c r="MW839" s="13">
        <f t="shared" si="561"/>
        <v>7.3345153330821589E-3</v>
      </c>
      <c r="MX839" s="13">
        <f t="shared" si="634"/>
        <v>9.5389925740008152E-3</v>
      </c>
      <c r="MY839" s="12">
        <v>135.97550000000001</v>
      </c>
      <c r="MZ839" s="12">
        <f t="shared" si="562"/>
        <v>7.5461016871287701E-3</v>
      </c>
      <c r="NA839" s="12">
        <f t="shared" si="563"/>
        <v>7.7160982971058445E-5</v>
      </c>
      <c r="NB839" s="12">
        <f t="shared" si="635"/>
        <v>1.5626428953484872E-2</v>
      </c>
      <c r="NC839" s="14">
        <v>118.5663</v>
      </c>
      <c r="ND839" s="14">
        <f t="shared" si="564"/>
        <v>1.0736802981583304E-2</v>
      </c>
      <c r="NE839" s="14">
        <f t="shared" si="565"/>
        <v>3.2678622774255928E-3</v>
      </c>
      <c r="NF839" s="14">
        <f t="shared" si="636"/>
        <v>2.3339647444208467E-2</v>
      </c>
      <c r="NG839" s="16">
        <v>93.413250000000005</v>
      </c>
      <c r="NH839" s="16">
        <f t="shared" si="566"/>
        <v>-2.6166347018620306E-2</v>
      </c>
      <c r="NI839" s="16">
        <f t="shared" si="567"/>
        <v>93.405781059295848</v>
      </c>
      <c r="NJ839" s="16">
        <f t="shared" si="637"/>
        <v>2.5437960726797257</v>
      </c>
      <c r="NK839" s="13">
        <v>105.3304</v>
      </c>
      <c r="NL839" s="13">
        <f t="shared" si="568"/>
        <v>-1.4826499618909583E-3</v>
      </c>
      <c r="NM839" s="13">
        <f t="shared" si="569"/>
        <v>8.9515906660486699E-3</v>
      </c>
      <c r="NN839" s="13">
        <f t="shared" si="638"/>
        <v>6.829759007151992E-4</v>
      </c>
      <c r="NO839" s="12">
        <v>114.6544</v>
      </c>
      <c r="NP839" s="12">
        <f t="shared" si="570"/>
        <v>9.7127734992492609E-3</v>
      </c>
      <c r="NQ839" s="12">
        <f t="shared" si="571"/>
        <v>2.2438327950915493E-3</v>
      </c>
      <c r="NR839" s="12">
        <f t="shared" si="639"/>
        <v>8.0275147059565288E-3</v>
      </c>
      <c r="NS839" s="14">
        <v>145.1943</v>
      </c>
      <c r="NT839" s="14">
        <f t="shared" si="572"/>
        <v>2.7840089729209705E-3</v>
      </c>
      <c r="NU839" s="14">
        <f t="shared" si="573"/>
        <v>4.6849317312367411E-3</v>
      </c>
      <c r="NV839" s="14">
        <f t="shared" si="640"/>
        <v>2.314852458422334E-2</v>
      </c>
      <c r="NW839" s="16">
        <v>108.7277</v>
      </c>
      <c r="NX839" s="16">
        <f t="shared" si="574"/>
        <v>1.4100903894649353E-3</v>
      </c>
      <c r="NY839" s="16">
        <f t="shared" si="575"/>
        <v>6.0588503146927764E-3</v>
      </c>
      <c r="NZ839" s="16">
        <f t="shared" si="641"/>
        <v>2.358742788960233E-2</v>
      </c>
      <c r="OA839" s="13">
        <v>112.6742</v>
      </c>
      <c r="OB839" s="13">
        <f t="shared" si="576"/>
        <v>6.8475952099895654E-3</v>
      </c>
      <c r="OC839" s="13">
        <f t="shared" si="577"/>
        <v>6.2134549416814622E-4</v>
      </c>
      <c r="OD839" s="13">
        <f t="shared" si="642"/>
        <v>7.8787648850142666E-4</v>
      </c>
      <c r="OE839" s="15">
        <v>101.21469999999999</v>
      </c>
      <c r="OF839" s="15">
        <f t="shared" si="578"/>
        <v>-1.3417330141376693E-2</v>
      </c>
      <c r="OG839" s="15">
        <f t="shared" si="579"/>
        <v>2.0886270845534405E-2</v>
      </c>
      <c r="OH839" s="15">
        <f t="shared" si="643"/>
        <v>1.1767620072498541E-2</v>
      </c>
      <c r="OI839" s="14">
        <v>113.7041</v>
      </c>
      <c r="OJ839" s="14">
        <f t="shared" si="580"/>
        <v>0.11678256428389022</v>
      </c>
      <c r="OK839" s="14">
        <f t="shared" si="581"/>
        <v>0.10931362357973251</v>
      </c>
      <c r="OL839" s="14">
        <f t="shared" si="644"/>
        <v>9.7566436902752796E-2</v>
      </c>
      <c r="OM839" s="16">
        <v>193.7466</v>
      </c>
      <c r="ON839" s="16">
        <f t="shared" si="582"/>
        <v>-9.7540583850030949E-5</v>
      </c>
      <c r="OO839" s="16">
        <f t="shared" si="583"/>
        <v>7.5664812880077426E-3</v>
      </c>
      <c r="OP839" s="16">
        <f t="shared" si="645"/>
        <v>9.4694567843122135E-3</v>
      </c>
      <c r="OQ839" s="13">
        <v>128.148</v>
      </c>
      <c r="OR839" s="13">
        <f t="shared" si="584"/>
        <v>-8.5521928243280643E-3</v>
      </c>
      <c r="OS839" s="13">
        <f t="shared" si="585"/>
        <v>1.6021133528485776E-2</v>
      </c>
      <c r="OT839" s="13">
        <f t="shared" si="646"/>
        <v>8.1862562786968796E-2</v>
      </c>
      <c r="OU839" s="16">
        <v>99.052819999999997</v>
      </c>
      <c r="OV839" s="16">
        <f t="shared" si="586"/>
        <v>-1.703375928978379E-2</v>
      </c>
      <c r="OW839" s="16">
        <f t="shared" si="587"/>
        <v>2.4502699993941501E-2</v>
      </c>
      <c r="OX839" s="16">
        <f t="shared" si="647"/>
        <v>1.792950639830837E-2</v>
      </c>
      <c r="OY839" s="14">
        <v>89.065619999999996</v>
      </c>
      <c r="OZ839" s="14">
        <f t="shared" si="588"/>
        <v>-5.0158292596036436E-3</v>
      </c>
      <c r="PA839" s="14">
        <f t="shared" si="589"/>
        <v>1.2484769963761355E-2</v>
      </c>
      <c r="PB839" s="14">
        <f t="shared" si="648"/>
        <v>1.8775331545783924E-3</v>
      </c>
      <c r="PC839" s="15">
        <v>101.33</v>
      </c>
      <c r="PD839" s="15">
        <f t="shared" si="590"/>
        <v>-1.1842354575852809E-5</v>
      </c>
      <c r="PE839" s="15">
        <f t="shared" si="591"/>
        <v>7.4807830587335644E-3</v>
      </c>
      <c r="PF839" s="15">
        <f t="shared" si="649"/>
        <v>8.0235007723018503E-3</v>
      </c>
      <c r="PG839" s="14">
        <v>99.276790000000005</v>
      </c>
      <c r="PH839" s="14">
        <f t="shared" si="592"/>
        <v>-1.2440488861743093E-2</v>
      </c>
      <c r="PI839" s="14">
        <f t="shared" si="593"/>
        <v>1.9909429565900805E-2</v>
      </c>
      <c r="PJ839" s="14">
        <f t="shared" si="650"/>
        <v>1.0049533592015325E-2</v>
      </c>
      <c r="PK839" s="16">
        <v>219.69900000000001</v>
      </c>
      <c r="PL839" s="16">
        <f t="shared" si="594"/>
        <v>1.9445181719135007E-2</v>
      </c>
      <c r="PM839" s="16">
        <f t="shared" si="595"/>
        <v>1.1976241014977296E-2</v>
      </c>
      <c r="PN839" s="16">
        <f t="shared" si="651"/>
        <v>4.1311849243031329E-2</v>
      </c>
      <c r="PO839" s="13">
        <v>137.9511</v>
      </c>
      <c r="PP839" s="13">
        <f t="shared" si="596"/>
        <v>-1.6888432158003508E-2</v>
      </c>
      <c r="PQ839" s="13">
        <f t="shared" si="597"/>
        <v>2.435737286216122E-2</v>
      </c>
      <c r="PR839" s="13">
        <f t="shared" si="652"/>
        <v>1.5910339400146856E-2</v>
      </c>
      <c r="PS839" s="14">
        <v>72.982129999999998</v>
      </c>
      <c r="PT839" s="14">
        <f t="shared" si="598"/>
        <v>-3.0893645872740572E-2</v>
      </c>
      <c r="PU839" s="14">
        <f t="shared" si="599"/>
        <v>3.8362586576898283E-2</v>
      </c>
      <c r="PV839" s="14">
        <f t="shared" si="653"/>
        <v>5.313977329238484E-2</v>
      </c>
      <c r="PW839" s="15">
        <v>98.921019999999999</v>
      </c>
      <c r="PX839" s="15">
        <f t="shared" si="600"/>
        <v>2.2925229262424907E-3</v>
      </c>
      <c r="PY839" s="15">
        <f t="shared" si="601"/>
        <v>5.176417777915221E-3</v>
      </c>
      <c r="PZ839" s="15">
        <f t="shared" si="654"/>
        <v>1.22110655101626E-3</v>
      </c>
      <c r="QA839" s="14">
        <v>115.27979999999999</v>
      </c>
      <c r="QB839" s="14">
        <f t="shared" si="602"/>
        <v>1.2176523107600978E-3</v>
      </c>
      <c r="QC839" s="14">
        <f t="shared" si="603"/>
        <v>6.2512883933976138E-3</v>
      </c>
      <c r="QD839" s="14">
        <f t="shared" si="655"/>
        <v>8.2923595673767281E-4</v>
      </c>
      <c r="QE839" s="16">
        <v>151.81270000000001</v>
      </c>
      <c r="QF839" s="16">
        <f t="shared" si="604"/>
        <v>5.5399423618143206E-3</v>
      </c>
      <c r="QG839" s="16">
        <f t="shared" si="605"/>
        <v>1.928998342343391E-3</v>
      </c>
      <c r="QH839" s="16">
        <f t="shared" si="656"/>
        <v>4.3315977322290866E-2</v>
      </c>
      <c r="QI839" s="13">
        <v>145.7578</v>
      </c>
      <c r="QJ839" s="13">
        <f t="shared" si="606"/>
        <v>-1.4813838505706278E-2</v>
      </c>
      <c r="QK839" s="13">
        <f t="shared" si="607"/>
        <v>2.228277920986399E-2</v>
      </c>
      <c r="QL839" s="13">
        <f t="shared" si="657"/>
        <v>1.9382230471248207E-2</v>
      </c>
      <c r="QM839" s="15">
        <v>113.66849999999999</v>
      </c>
      <c r="QN839" s="15">
        <f t="shared" si="608"/>
        <v>3.1551349555956065E-2</v>
      </c>
      <c r="QO839" s="15">
        <f t="shared" si="609"/>
        <v>2.4082408851798354E-2</v>
      </c>
      <c r="QP839" s="15">
        <f t="shared" si="658"/>
        <v>8.9621636249546111E-3</v>
      </c>
      <c r="QQ839" s="14">
        <v>125.44240000000001</v>
      </c>
      <c r="QR839" s="14">
        <f t="shared" si="610"/>
        <v>1.0578485498589085E-2</v>
      </c>
      <c r="QS839" s="14">
        <f t="shared" si="611"/>
        <v>3.1095447944313737E-3</v>
      </c>
      <c r="QT839" s="14">
        <f t="shared" si="659"/>
        <v>1.0153494636777061E-2</v>
      </c>
      <c r="QU839" s="16">
        <v>132.8819</v>
      </c>
      <c r="QV839" s="16">
        <f t="shared" si="612"/>
        <v>-2.2738220700032508E-2</v>
      </c>
      <c r="QW839" s="16">
        <f t="shared" si="613"/>
        <v>3.0207161404190219E-2</v>
      </c>
      <c r="QX839" s="16">
        <f t="shared" si="660"/>
        <v>7.2868647603188119E-3</v>
      </c>
      <c r="QY839" s="14">
        <v>118.0928</v>
      </c>
      <c r="QZ839" s="14">
        <f t="shared" si="614"/>
        <v>9.3470724586151022E-3</v>
      </c>
      <c r="RA839" s="14">
        <f t="shared" si="615"/>
        <v>1.8781317544573906E-3</v>
      </c>
      <c r="RB839" s="14">
        <f t="shared" si="661"/>
        <v>1.8534035017187311E-2</v>
      </c>
      <c r="RC839" s="15">
        <v>104.5891</v>
      </c>
      <c r="RD839" s="15">
        <f t="shared" si="616"/>
        <v>3.2248503398946138E-3</v>
      </c>
      <c r="RE839" s="15">
        <f t="shared" si="617"/>
        <v>4.2440903642630978E-3</v>
      </c>
      <c r="RF839" s="15">
        <f t="shared" si="662"/>
        <v>2.1551559287261601E-2</v>
      </c>
      <c r="RG839" s="14">
        <v>85.720830000000007</v>
      </c>
      <c r="RH839" s="14">
        <f t="shared" si="618"/>
        <v>-3.6144778575454284E-3</v>
      </c>
      <c r="RI839" s="14">
        <f t="shared" si="619"/>
        <v>1.108341856170314E-2</v>
      </c>
      <c r="RJ839" s="14">
        <f t="shared" si="663"/>
        <v>9.1747880975144858E-3</v>
      </c>
      <c r="RK839" s="16">
        <v>116.4472</v>
      </c>
      <c r="RL839" s="16">
        <f t="shared" si="620"/>
        <v>7.0264375658863898E-3</v>
      </c>
      <c r="RM839" s="16">
        <f t="shared" si="621"/>
        <v>4.4250313827132182E-4</v>
      </c>
      <c r="RN839" s="16">
        <f t="shared" si="664"/>
        <v>3.8592013053814211E-3</v>
      </c>
      <c r="RO839" s="13">
        <v>115.0188</v>
      </c>
      <c r="RP839" s="13">
        <f t="shared" si="622"/>
        <v>2.2800271753628865E-2</v>
      </c>
      <c r="RQ839" s="13">
        <f t="shared" si="623"/>
        <v>1.5331331049471153E-2</v>
      </c>
      <c r="RR839" s="13">
        <f t="shared" si="665"/>
        <v>1.1763733792547137E-2</v>
      </c>
      <c r="RS839" s="15">
        <v>115.4228</v>
      </c>
      <c r="RT839" s="15">
        <f t="shared" si="624"/>
        <v>5.1063969286583299E-2</v>
      </c>
      <c r="RU839" s="15">
        <f t="shared" si="625"/>
        <v>4.3595028582425588E-2</v>
      </c>
      <c r="RV839" s="15">
        <f t="shared" si="666"/>
        <v>8.2961398445475787E-3</v>
      </c>
      <c r="RW839" s="14">
        <v>111.5929</v>
      </c>
      <c r="RX839" s="14">
        <f t="shared" si="626"/>
        <v>1.0902314896176657E-2</v>
      </c>
      <c r="RY839" s="14">
        <f t="shared" si="627"/>
        <v>3.4333741920189453E-3</v>
      </c>
      <c r="RZ839" s="14">
        <f t="shared" si="667"/>
        <v>1.8782230680477463E-3</v>
      </c>
      <c r="SA839" s="16">
        <v>120.1735</v>
      </c>
      <c r="SB839" s="16">
        <f t="shared" si="628"/>
        <v>1.290431337842679E-2</v>
      </c>
      <c r="SC839" s="16">
        <f t="shared" si="629"/>
        <v>5.4353726742690789E-3</v>
      </c>
      <c r="SD839" s="16">
        <f t="shared" si="668"/>
        <v>1.1420737650593704E-3</v>
      </c>
    </row>
    <row r="840" spans="1:498" x14ac:dyDescent="0.35">
      <c r="A840" s="2">
        <v>43647</v>
      </c>
      <c r="B840">
        <v>122.3036</v>
      </c>
      <c r="C840">
        <v>2.054182686500378E-2</v>
      </c>
      <c r="D840" s="10">
        <f t="shared" si="673"/>
        <v>2.5123393761666764</v>
      </c>
      <c r="E840">
        <v>14.6</v>
      </c>
      <c r="F840">
        <v>15.53</v>
      </c>
      <c r="G840">
        <v>25482714</v>
      </c>
      <c r="H840">
        <v>52286466.666666664</v>
      </c>
      <c r="I840">
        <v>139.98698333333334</v>
      </c>
      <c r="J840">
        <v>22.158333333333331</v>
      </c>
      <c r="K840">
        <v>129.13579999999999</v>
      </c>
      <c r="L840">
        <v>8.1248877760141565E-3</v>
      </c>
      <c r="M840" s="10">
        <f t="shared" si="674"/>
        <v>1.0492138828658089</v>
      </c>
      <c r="N840">
        <v>58.04</v>
      </c>
      <c r="O840">
        <v>1.08</v>
      </c>
      <c r="P840">
        <v>8012929</v>
      </c>
      <c r="Q840">
        <v>6388638.333333333</v>
      </c>
      <c r="R840">
        <v>32.930893333333337</v>
      </c>
      <c r="S840">
        <v>4.97</v>
      </c>
      <c r="T840">
        <v>94.493729999999999</v>
      </c>
      <c r="U840">
        <v>9.7972517383068877E-3</v>
      </c>
      <c r="V840" s="10">
        <f t="shared" si="675"/>
        <v>0.92577886050160174</v>
      </c>
      <c r="W840">
        <v>57.37</v>
      </c>
      <c r="X840">
        <v>19.579999999999998</v>
      </c>
      <c r="Y840">
        <v>11490622</v>
      </c>
      <c r="Z840">
        <v>10298522</v>
      </c>
      <c r="AA840">
        <v>61.536166666666666</v>
      </c>
      <c r="AB840">
        <v>7.7241666666666662</v>
      </c>
      <c r="AC840">
        <v>115.1347</v>
      </c>
      <c r="AD840">
        <v>3.0332251032344815E-2</v>
      </c>
      <c r="AE840" s="10">
        <f t="shared" si="676"/>
        <v>3.4922946229337106</v>
      </c>
      <c r="AF840">
        <v>66.12</v>
      </c>
      <c r="AG840">
        <v>13.06</v>
      </c>
      <c r="AH840">
        <v>37782931</v>
      </c>
      <c r="AI840">
        <v>69807616.666666672</v>
      </c>
      <c r="AJ840">
        <v>338.98752500000001</v>
      </c>
      <c r="AK840">
        <v>54.669166666666662</v>
      </c>
      <c r="AL840">
        <v>135.77959999999999</v>
      </c>
      <c r="AM840">
        <v>7.7497851204365673E-3</v>
      </c>
      <c r="AN840" s="10">
        <f t="shared" si="677"/>
        <v>1.0522627237388289</v>
      </c>
      <c r="AO840">
        <v>91.24</v>
      </c>
      <c r="AP840">
        <v>5.55</v>
      </c>
      <c r="AQ840">
        <v>19197747</v>
      </c>
      <c r="AR840">
        <v>10787376.666666666</v>
      </c>
      <c r="AS840">
        <v>39.498224999999998</v>
      </c>
      <c r="AT840">
        <v>6.4491666666666667</v>
      </c>
      <c r="AU840">
        <v>123.30070000000001</v>
      </c>
      <c r="AV840">
        <v>1.2034759944339963E-2</v>
      </c>
      <c r="AW840" s="10">
        <f t="shared" si="698"/>
        <v>1.4838943254690786</v>
      </c>
      <c r="AX840">
        <v>218.83</v>
      </c>
      <c r="AY840">
        <v>24.88</v>
      </c>
      <c r="AZ840">
        <v>49907987</v>
      </c>
      <c r="BA840">
        <v>22275451.666666668</v>
      </c>
      <c r="BB840">
        <v>46.932700000000004</v>
      </c>
      <c r="BC840">
        <v>6.5650000000000004</v>
      </c>
      <c r="BD840">
        <v>92.417190000000005</v>
      </c>
      <c r="BE840">
        <v>1.7366064478397262E-3</v>
      </c>
      <c r="BF840" s="10">
        <f t="shared" si="669"/>
        <v>0.16049228804522908</v>
      </c>
      <c r="BG840">
        <v>303</v>
      </c>
      <c r="BH840">
        <v>25</v>
      </c>
      <c r="BI840">
        <v>4999551</v>
      </c>
      <c r="BJ840">
        <v>1605123.1666666667</v>
      </c>
      <c r="BK840">
        <v>5.5135129166666665</v>
      </c>
      <c r="BL840">
        <v>0.95250000000000001</v>
      </c>
      <c r="BM840">
        <v>106.10939999999999</v>
      </c>
      <c r="BN840">
        <v>7.1767146929186034E-3</v>
      </c>
      <c r="BO840" s="10">
        <f t="shared" si="548"/>
        <v>0.76151689003677725</v>
      </c>
      <c r="BP840">
        <v>61.51</v>
      </c>
      <c r="BQ840">
        <v>19.04</v>
      </c>
      <c r="BR840">
        <v>10554871</v>
      </c>
      <c r="BS840">
        <v>9210890</v>
      </c>
      <c r="BT840">
        <f t="shared" si="704"/>
        <v>39.825411666666668</v>
      </c>
      <c r="BU840">
        <v>7.1433333333333335</v>
      </c>
      <c r="BV840">
        <v>115.86709999999999</v>
      </c>
      <c r="BW840">
        <v>5.4196566682502079E-3</v>
      </c>
      <c r="BX840" s="10">
        <f t="shared" si="699"/>
        <v>0.62795990114581368</v>
      </c>
      <c r="BY840">
        <v>58.23</v>
      </c>
      <c r="BZ840">
        <v>16.91</v>
      </c>
      <c r="CA840">
        <v>5814619</v>
      </c>
      <c r="CB840">
        <v>4087098.3333333335</v>
      </c>
      <c r="CC840">
        <v>39.825411666666668</v>
      </c>
      <c r="CD840">
        <v>2.4475000000000002</v>
      </c>
      <c r="CE840">
        <v>146.80449999999999</v>
      </c>
      <c r="CF840">
        <v>7.8704072054144945E-4</v>
      </c>
      <c r="CG840" s="10">
        <f t="shared" si="701"/>
        <v>0.11554111945872721</v>
      </c>
      <c r="CH840">
        <v>77.84</v>
      </c>
      <c r="CI840">
        <v>16.18</v>
      </c>
      <c r="CJ840">
        <v>1326821</v>
      </c>
      <c r="CK840">
        <v>1459915.6666666667</v>
      </c>
      <c r="CL840">
        <v>5.2300545000000005</v>
      </c>
      <c r="CM840">
        <v>0.63416666666666666</v>
      </c>
      <c r="CN840">
        <v>110.455</v>
      </c>
      <c r="CO840">
        <v>4.401125528995002E-3</v>
      </c>
      <c r="CP840" s="10">
        <f t="shared" si="678"/>
        <v>0.48612632030514291</v>
      </c>
      <c r="CQ840">
        <v>51.94</v>
      </c>
      <c r="CR840">
        <v>14.45</v>
      </c>
      <c r="CS840">
        <v>5521755</v>
      </c>
      <c r="CT840">
        <v>7280155</v>
      </c>
      <c r="CU840">
        <v>27.248483333333336</v>
      </c>
      <c r="CV840">
        <v>5.7175000000000002</v>
      </c>
      <c r="CW840">
        <v>115.8961</v>
      </c>
      <c r="CX840">
        <v>5.0771619561925947E-2</v>
      </c>
      <c r="CY840" s="10">
        <f t="shared" si="679"/>
        <v>5.8842326979109263</v>
      </c>
      <c r="CZ840">
        <v>41.32</v>
      </c>
      <c r="DA840">
        <v>21.49</v>
      </c>
      <c r="DB840">
        <v>65729460</v>
      </c>
      <c r="DC840">
        <v>32063071.666666668</v>
      </c>
      <c r="DD840">
        <v>227.46354166666666</v>
      </c>
      <c r="DE840">
        <v>47.144166666666671</v>
      </c>
      <c r="DF840">
        <v>103.1985</v>
      </c>
      <c r="DG840">
        <v>7.3457682975769087E-2</v>
      </c>
      <c r="DH840" s="10">
        <f t="shared" si="680"/>
        <v>7.5807226965749059</v>
      </c>
      <c r="DI840">
        <v>58.78</v>
      </c>
      <c r="DJ840">
        <v>19.260000000000002</v>
      </c>
      <c r="DK840">
        <v>83559185</v>
      </c>
      <c r="DL840">
        <v>66147888.333333336</v>
      </c>
      <c r="DM840">
        <v>307.9033</v>
      </c>
      <c r="DN840">
        <v>50.0075</v>
      </c>
      <c r="DO840">
        <v>118.1588</v>
      </c>
      <c r="DP840">
        <v>5.2278160762034703E-3</v>
      </c>
      <c r="DQ840" s="10">
        <f t="shared" si="681"/>
        <v>0.6177124741849106</v>
      </c>
      <c r="DR840">
        <v>35.44</v>
      </c>
      <c r="DS840">
        <v>24.16</v>
      </c>
      <c r="DT840">
        <v>10718580</v>
      </c>
      <c r="DU840">
        <v>6410520.833333333</v>
      </c>
      <c r="DV840">
        <v>26.407274999999998</v>
      </c>
      <c r="DW840">
        <v>3.9958333333333336</v>
      </c>
      <c r="DX840">
        <v>194.80269999999999</v>
      </c>
      <c r="DY840">
        <v>5.2333636848778684E-3</v>
      </c>
      <c r="DZ840" s="10">
        <f t="shared" si="700"/>
        <v>1.0194733758961578</v>
      </c>
      <c r="EA840">
        <v>65.22</v>
      </c>
      <c r="EB840">
        <v>22.47</v>
      </c>
      <c r="EC840">
        <v>9770346</v>
      </c>
      <c r="ED840">
        <v>4778200.833333333</v>
      </c>
      <c r="EE840">
        <v>22.907708333333332</v>
      </c>
      <c r="EF840">
        <v>2.8566666666666669</v>
      </c>
      <c r="EG840">
        <v>128.2148</v>
      </c>
      <c r="EH840">
        <v>3.3490769831324155E-4</v>
      </c>
      <c r="EI840" s="10">
        <f t="shared" si="670"/>
        <v>4.2940123557692604E-2</v>
      </c>
      <c r="EJ840">
        <v>102.69</v>
      </c>
      <c r="EK840">
        <v>9.99</v>
      </c>
      <c r="EL840">
        <v>360709</v>
      </c>
      <c r="EM840">
        <v>406229.29166666669</v>
      </c>
      <c r="EN840">
        <v>5.27734375</v>
      </c>
      <c r="EO840">
        <v>1.6133333333333333</v>
      </c>
      <c r="EP840">
        <v>101.30710000000001</v>
      </c>
      <c r="EQ840">
        <v>7.041797128469615E-3</v>
      </c>
      <c r="ER840" s="10">
        <f t="shared" si="682"/>
        <v>0.71338404587358417</v>
      </c>
      <c r="ES840">
        <v>71.040000000000006</v>
      </c>
      <c r="ET840">
        <v>16.010000000000002</v>
      </c>
      <c r="EU840">
        <v>4933491</v>
      </c>
      <c r="EV840">
        <v>5143479.666666667</v>
      </c>
      <c r="EW840">
        <v>15.61321</v>
      </c>
      <c r="EX840">
        <v>2.5591666666666666</v>
      </c>
      <c r="EY840">
        <v>90.996830000000003</v>
      </c>
      <c r="EZ840">
        <v>6.112671934932582E-3</v>
      </c>
      <c r="FA840" s="10">
        <f t="shared" si="671"/>
        <v>0.55623376890883125</v>
      </c>
      <c r="FB840">
        <v>0.05</v>
      </c>
      <c r="FC840">
        <v>26.92</v>
      </c>
      <c r="FD840">
        <v>8657466</v>
      </c>
      <c r="FE840">
        <v>6239223.333333333</v>
      </c>
      <c r="FF840">
        <v>25.125493333333335</v>
      </c>
      <c r="FG840">
        <v>6.0083333333333329</v>
      </c>
      <c r="FH840">
        <v>106.2179</v>
      </c>
      <c r="FI840">
        <v>4.1881365173764049E-2</v>
      </c>
      <c r="FJ840" s="10">
        <f t="shared" si="683"/>
        <v>4.448550657890352</v>
      </c>
      <c r="FK840">
        <v>73.52</v>
      </c>
      <c r="FL840">
        <v>23.66</v>
      </c>
      <c r="FM840">
        <v>60130136</v>
      </c>
      <c r="FN840">
        <v>32615958.333333332</v>
      </c>
      <c r="FO840">
        <v>151.62964166666666</v>
      </c>
      <c r="FP840">
        <v>24.165833333333335</v>
      </c>
      <c r="FQ840">
        <v>101.41759999999999</v>
      </c>
      <c r="FR840">
        <v>8.6540053746916715E-2</v>
      </c>
      <c r="FS840" s="10">
        <f t="shared" si="684"/>
        <v>8.7766845548832997</v>
      </c>
      <c r="FT840">
        <v>254.75</v>
      </c>
      <c r="FU840">
        <v>22.3</v>
      </c>
      <c r="FV840">
        <v>126699422</v>
      </c>
      <c r="FW840">
        <v>95530391.666666672</v>
      </c>
      <c r="FX840">
        <v>433.79471666666672</v>
      </c>
      <c r="FY840">
        <v>85.481666666666669</v>
      </c>
      <c r="FZ840">
        <v>215.21700000000001</v>
      </c>
      <c r="GA840">
        <v>9.5572788100153189E-4</v>
      </c>
      <c r="GB840" s="10">
        <f t="shared" si="550"/>
        <v>0.2056888873655067</v>
      </c>
      <c r="GC840">
        <v>86.73</v>
      </c>
      <c r="GD840">
        <v>16.489999999999998</v>
      </c>
      <c r="GE840">
        <v>1914267</v>
      </c>
      <c r="GF840">
        <v>1267351.1666666667</v>
      </c>
      <c r="GG840">
        <v>3.7364299999999999</v>
      </c>
      <c r="GH840">
        <v>0.53666666666666674</v>
      </c>
      <c r="GI840">
        <v>140.45650000000001</v>
      </c>
      <c r="GJ840">
        <v>1.7052483082844508E-3</v>
      </c>
      <c r="GK840" s="10">
        <f t="shared" si="551"/>
        <v>0.23951320901255499</v>
      </c>
      <c r="GL840">
        <v>87.64</v>
      </c>
      <c r="GM840">
        <v>16.89</v>
      </c>
      <c r="GN840">
        <v>2795057</v>
      </c>
      <c r="GO840">
        <v>2082180.6666666667</v>
      </c>
      <c r="GP840">
        <v>5.883093333333334</v>
      </c>
      <c r="GQ840">
        <v>0.27833333333333332</v>
      </c>
      <c r="GR840">
        <v>74.995379999999997</v>
      </c>
      <c r="GS840">
        <v>1.1719017747846313E-3</v>
      </c>
      <c r="GT840" s="10">
        <f t="shared" si="546"/>
        <v>8.7887218922647836E-2</v>
      </c>
      <c r="GU840">
        <v>53.16</v>
      </c>
      <c r="GV840">
        <v>19.57</v>
      </c>
      <c r="GW840">
        <v>620166</v>
      </c>
      <c r="GX840">
        <v>894821.75</v>
      </c>
      <c r="GY840">
        <v>3.9406871666666667</v>
      </c>
      <c r="GZ840">
        <v>8.9166666666666672E-2</v>
      </c>
      <c r="HA840">
        <v>96.279049999999998</v>
      </c>
      <c r="HB840">
        <v>4.2180510913255961E-2</v>
      </c>
      <c r="HC840" s="10">
        <f t="shared" si="685"/>
        <v>4.0610995192429167</v>
      </c>
      <c r="HD840">
        <v>94.36</v>
      </c>
      <c r="HE840">
        <v>26.19</v>
      </c>
      <c r="HF840">
        <v>125762977</v>
      </c>
      <c r="HG840">
        <v>64989825</v>
      </c>
      <c r="HH840">
        <v>186.78450000000001</v>
      </c>
      <c r="HI840">
        <v>28.714166666666667</v>
      </c>
      <c r="HJ840">
        <v>118.8407</v>
      </c>
      <c r="HK840">
        <v>1.6158742102477364E-2</v>
      </c>
      <c r="HL840" s="10">
        <f t="shared" si="686"/>
        <v>1.9203162225778816</v>
      </c>
      <c r="HM840">
        <v>48.69</v>
      </c>
      <c r="HN840">
        <v>18.78</v>
      </c>
      <c r="HO840">
        <v>17537506</v>
      </c>
      <c r="HP840">
        <v>16146989.166666666</v>
      </c>
      <c r="HQ840">
        <v>85.194122500000006</v>
      </c>
      <c r="HR840">
        <v>10.004166666666666</v>
      </c>
      <c r="HS840">
        <v>158.76439999999999</v>
      </c>
      <c r="HT840">
        <v>1.6158742102477364E-2</v>
      </c>
      <c r="HU840" s="10">
        <f t="shared" si="687"/>
        <v>2.5654329946545569</v>
      </c>
      <c r="HV840">
        <v>200.38</v>
      </c>
      <c r="HW840">
        <v>6.38</v>
      </c>
      <c r="HX840">
        <v>4989412</v>
      </c>
      <c r="HY840">
        <v>7166520.833333333</v>
      </c>
      <c r="HZ840">
        <v>21.973729166666669</v>
      </c>
      <c r="IA840">
        <v>10.004166666666666</v>
      </c>
      <c r="IB840">
        <v>147.0942</v>
      </c>
      <c r="IC840">
        <v>5.7015798458626612E-3</v>
      </c>
      <c r="ID840" s="10">
        <f t="shared" si="688"/>
        <v>0.83866932616329148</v>
      </c>
      <c r="IE840">
        <v>65.790000000000006</v>
      </c>
      <c r="IF840">
        <v>11.91</v>
      </c>
      <c r="IG840">
        <v>5347735</v>
      </c>
      <c r="IH840">
        <v>5985968.666666667</v>
      </c>
      <c r="II840">
        <v>43.064153333333337</v>
      </c>
      <c r="IJ840">
        <v>11.152500000000002</v>
      </c>
      <c r="IK840">
        <v>115.9607</v>
      </c>
      <c r="IL840">
        <v>2.0654286936372231E-2</v>
      </c>
      <c r="IM840" s="10">
        <f t="shared" si="703"/>
        <v>2.3950855711425794</v>
      </c>
      <c r="IN840">
        <v>66.650000000000006</v>
      </c>
      <c r="IO840">
        <v>19.34</v>
      </c>
      <c r="IP840">
        <v>38225884</v>
      </c>
      <c r="IQ840">
        <v>30729758.333333332</v>
      </c>
      <c r="IR840">
        <v>98.938975000000013</v>
      </c>
      <c r="IS840">
        <v>13.601666666666667</v>
      </c>
      <c r="IT840">
        <v>127.2621</v>
      </c>
      <c r="IU840">
        <v>5.8974059487180534E-3</v>
      </c>
      <c r="IV840" s="10">
        <f t="shared" si="689"/>
        <v>0.75051626558635176</v>
      </c>
      <c r="IW840">
        <v>7.67</v>
      </c>
      <c r="IX840">
        <v>23.11</v>
      </c>
      <c r="IY840">
        <v>10343218</v>
      </c>
      <c r="IZ840">
        <v>5222600.333333333</v>
      </c>
      <c r="JA840">
        <v>24.421386666666667</v>
      </c>
      <c r="JB840">
        <v>4.3</v>
      </c>
      <c r="JC840">
        <v>131.75229999999999</v>
      </c>
      <c r="JD840">
        <v>2.8685132302423101E-3</v>
      </c>
      <c r="JE840" s="10">
        <f t="shared" si="547"/>
        <v>0.37793321566485388</v>
      </c>
      <c r="JF840">
        <v>84.89</v>
      </c>
      <c r="JG840">
        <v>19.559999999999999</v>
      </c>
      <c r="JH840">
        <v>5450626</v>
      </c>
      <c r="JI840">
        <v>3362724.6666666665</v>
      </c>
      <c r="JJ840">
        <v>15.404076666666667</v>
      </c>
      <c r="JK840">
        <v>2.3508333333333336</v>
      </c>
      <c r="JL840">
        <v>117.6814</v>
      </c>
      <c r="JM840">
        <v>1.3383411424950445E-3</v>
      </c>
      <c r="JN840" s="10">
        <f t="shared" si="672"/>
        <v>0.15749785932641633</v>
      </c>
      <c r="JO840">
        <v>157.34</v>
      </c>
      <c r="JP840">
        <v>20.41</v>
      </c>
      <c r="JQ840">
        <v>2083436</v>
      </c>
      <c r="JR840">
        <v>1718810</v>
      </c>
      <c r="JS840">
        <v>6.6668574999999999</v>
      </c>
      <c r="JT840">
        <v>1.3241666666666667</v>
      </c>
      <c r="JU840">
        <v>103.3952</v>
      </c>
      <c r="JV840">
        <v>3.6313510712191042E-2</v>
      </c>
      <c r="JW840" s="10">
        <f t="shared" si="690"/>
        <v>3.7546427027891354</v>
      </c>
      <c r="JX840">
        <v>259.43</v>
      </c>
      <c r="JY840">
        <v>24.32</v>
      </c>
      <c r="JZ840">
        <v>51767843</v>
      </c>
      <c r="KA840">
        <v>57248300</v>
      </c>
      <c r="KB840">
        <v>288.55631666666665</v>
      </c>
      <c r="KC840">
        <v>48.9</v>
      </c>
      <c r="KD840">
        <v>86.117859999999993</v>
      </c>
      <c r="KE840">
        <v>3.1537202463345224E-2</v>
      </c>
      <c r="KF840" s="10">
        <f t="shared" si="691"/>
        <v>2.7159163865300191</v>
      </c>
      <c r="KG840">
        <v>26.75</v>
      </c>
      <c r="KH840">
        <v>23.68</v>
      </c>
      <c r="KI840">
        <v>47435120</v>
      </c>
      <c r="KJ840">
        <v>25648968.333333332</v>
      </c>
      <c r="KK840">
        <v>131.98925</v>
      </c>
      <c r="KL840">
        <v>22.543333333333333</v>
      </c>
      <c r="KM840">
        <v>119.4097</v>
      </c>
      <c r="KN840">
        <v>8.9126303353672352E-3</v>
      </c>
      <c r="KO840" s="10">
        <f t="shared" si="692"/>
        <v>1.064254514557101</v>
      </c>
      <c r="KP840">
        <v>55.89</v>
      </c>
      <c r="KQ840">
        <v>14.53</v>
      </c>
      <c r="KR840">
        <v>10279122</v>
      </c>
      <c r="KS840">
        <v>6082008.666666667</v>
      </c>
      <c r="KT840">
        <v>52.151585833333336</v>
      </c>
      <c r="KU840">
        <v>14.034999999999998</v>
      </c>
      <c r="KV840">
        <v>116.6521</v>
      </c>
      <c r="KW840">
        <v>9.837489452750028E-3</v>
      </c>
      <c r="KX840" s="10">
        <f t="shared" si="693"/>
        <v>1.1475638033911415</v>
      </c>
      <c r="KY840">
        <v>116.54</v>
      </c>
      <c r="KZ840">
        <v>16.87</v>
      </c>
      <c r="LA840">
        <v>8577526</v>
      </c>
      <c r="LB840">
        <v>3650116.3333333335</v>
      </c>
      <c r="LC840">
        <v>27.995583333333332</v>
      </c>
      <c r="LD840">
        <v>5.8808333333333325</v>
      </c>
      <c r="LE840">
        <v>124.3484</v>
      </c>
      <c r="LF840">
        <v>3.8580820995095196E-2</v>
      </c>
      <c r="LG840" s="10">
        <f t="shared" si="694"/>
        <v>4.7974633614264954</v>
      </c>
      <c r="LH840">
        <v>22.12</v>
      </c>
      <c r="LI840">
        <v>22.18</v>
      </c>
      <c r="LJ840">
        <v>85357671</v>
      </c>
      <c r="LK840">
        <v>45328316.666666664</v>
      </c>
      <c r="LL840">
        <v>154.09721666666667</v>
      </c>
      <c r="LM840">
        <v>25.015000000000001</v>
      </c>
      <c r="LN840">
        <v>114.47280000000001</v>
      </c>
      <c r="LO840">
        <v>5.1437469666351716E-2</v>
      </c>
      <c r="LP840" s="10">
        <f t="shared" si="695"/>
        <v>5.888191177622347</v>
      </c>
      <c r="LQ840">
        <v>82.36</v>
      </c>
      <c r="LR840">
        <v>16.329999999999998</v>
      </c>
      <c r="LS840">
        <v>67110958</v>
      </c>
      <c r="LT840">
        <v>38129225</v>
      </c>
      <c r="LU840">
        <v>183.25571666666667</v>
      </c>
      <c r="LV840">
        <v>26.990833333333331</v>
      </c>
      <c r="LW840">
        <v>123.43</v>
      </c>
      <c r="LX840">
        <v>0.33651049120573223</v>
      </c>
      <c r="LY840" s="10">
        <f t="shared" si="696"/>
        <v>41.535489929523528</v>
      </c>
      <c r="LZ840">
        <v>68.150000000000006</v>
      </c>
      <c r="MA840">
        <v>22.34</v>
      </c>
      <c r="MB840">
        <v>337790068</v>
      </c>
      <c r="MC840">
        <v>518019083.33333331</v>
      </c>
      <c r="MD840">
        <v>2214.8744999999999</v>
      </c>
      <c r="ME840">
        <v>346.53166666666669</v>
      </c>
      <c r="MF840" s="13">
        <f t="shared" si="552"/>
        <v>116.81051687184737</v>
      </c>
      <c r="MG840" s="13">
        <f t="shared" si="553"/>
        <v>2.3763692437941408E-2</v>
      </c>
      <c r="MH840" s="13">
        <f t="shared" si="630"/>
        <v>1.6294751733783697E-2</v>
      </c>
      <c r="MI840" s="12">
        <v>122.3036</v>
      </c>
      <c r="MJ840" s="12">
        <f t="shared" si="554"/>
        <v>2.7089852180675278E-2</v>
      </c>
      <c r="MK840" s="12">
        <f t="shared" si="555"/>
        <v>3.3261597427338696E-3</v>
      </c>
      <c r="ML840" s="12">
        <f t="shared" si="631"/>
        <v>1.5159232196600758E-2</v>
      </c>
      <c r="MM840" s="14">
        <v>129.13579999999999</v>
      </c>
      <c r="MN840" s="14">
        <f t="shared" si="556"/>
        <v>1.6329964607522784E-2</v>
      </c>
      <c r="MO840" s="14">
        <f t="shared" si="557"/>
        <v>7.4337278304186238E-3</v>
      </c>
      <c r="MP840" s="14">
        <f t="shared" si="632"/>
        <v>2.4986790774230494E-2</v>
      </c>
      <c r="MQ840" s="16">
        <v>94.493729999999999</v>
      </c>
      <c r="MR840" s="16">
        <f t="shared" si="558"/>
        <v>3.998243908902932E-2</v>
      </c>
      <c r="MS840" s="16">
        <f t="shared" si="559"/>
        <v>1.6218746651087912E-2</v>
      </c>
      <c r="MT840" s="16">
        <f t="shared" si="633"/>
        <v>7.0875009675307465E-3</v>
      </c>
      <c r="MU840" s="13">
        <v>115.1347</v>
      </c>
      <c r="MV840" s="13">
        <f t="shared" si="560"/>
        <v>1.1434284052705079E-2</v>
      </c>
      <c r="MW840" s="13">
        <f t="shared" si="561"/>
        <v>1.2329408385236329E-2</v>
      </c>
      <c r="MX840" s="13">
        <f t="shared" si="634"/>
        <v>4.9948930521541701E-3</v>
      </c>
      <c r="MY840" s="12">
        <v>135.77959999999999</v>
      </c>
      <c r="MZ840" s="12">
        <f t="shared" si="562"/>
        <v>-1.4407007144671136E-3</v>
      </c>
      <c r="NA840" s="12">
        <f t="shared" si="563"/>
        <v>2.5204393152408522E-2</v>
      </c>
      <c r="NB840" s="12">
        <f t="shared" si="635"/>
        <v>2.5127232169437463E-2</v>
      </c>
      <c r="NC840" s="14">
        <v>123.30070000000001</v>
      </c>
      <c r="ND840" s="14">
        <f t="shared" si="564"/>
        <v>3.9930401808945692E-2</v>
      </c>
      <c r="NE840" s="14">
        <f t="shared" si="565"/>
        <v>1.6166709371004284E-2</v>
      </c>
      <c r="NF840" s="14">
        <f t="shared" si="636"/>
        <v>1.2898847093578691E-2</v>
      </c>
      <c r="NG840" s="16">
        <v>92.417190000000005</v>
      </c>
      <c r="NH840" s="16">
        <f t="shared" si="566"/>
        <v>-1.0662941285096039E-2</v>
      </c>
      <c r="NI840" s="16">
        <f t="shared" si="567"/>
        <v>92.393426307562066</v>
      </c>
      <c r="NJ840" s="16">
        <f t="shared" si="637"/>
        <v>1.0123547517337812</v>
      </c>
      <c r="NK840" s="13">
        <v>106.10939999999999</v>
      </c>
      <c r="NL840" s="13">
        <f t="shared" si="568"/>
        <v>7.3957755785603041E-3</v>
      </c>
      <c r="NM840" s="13">
        <f t="shared" si="569"/>
        <v>1.6367916859381104E-2</v>
      </c>
      <c r="NN840" s="13">
        <f t="shared" si="638"/>
        <v>7.4163261933324343E-3</v>
      </c>
      <c r="NO840" s="12">
        <v>115.86709999999999</v>
      </c>
      <c r="NP840" s="12">
        <f t="shared" si="570"/>
        <v>1.05770035864301E-2</v>
      </c>
      <c r="NQ840" s="12">
        <f t="shared" si="571"/>
        <v>1.3186688851511308E-2</v>
      </c>
      <c r="NR840" s="12">
        <f t="shared" si="639"/>
        <v>1.0942856056419759E-2</v>
      </c>
      <c r="NS840" s="14">
        <v>146.80449999999999</v>
      </c>
      <c r="NT840" s="14">
        <f t="shared" si="572"/>
        <v>1.1089967030386116E-2</v>
      </c>
      <c r="NU840" s="14">
        <f t="shared" si="573"/>
        <v>1.2673725407555292E-2</v>
      </c>
      <c r="NV840" s="14">
        <f t="shared" si="640"/>
        <v>7.9887936763185508E-3</v>
      </c>
      <c r="NW840" s="16">
        <v>110.455</v>
      </c>
      <c r="NX840" s="16">
        <f t="shared" si="574"/>
        <v>1.5886476031406804E-2</v>
      </c>
      <c r="NY840" s="16">
        <f t="shared" si="575"/>
        <v>7.877216406534604E-3</v>
      </c>
      <c r="NZ840" s="16">
        <f t="shared" si="641"/>
        <v>1.8183660918418276E-3</v>
      </c>
      <c r="OA840" s="13">
        <v>115.8961</v>
      </c>
      <c r="OB840" s="13">
        <f t="shared" si="576"/>
        <v>2.8594833599883573E-2</v>
      </c>
      <c r="OC840" s="13">
        <f t="shared" si="577"/>
        <v>4.8311411619421651E-3</v>
      </c>
      <c r="OD840" s="13">
        <f t="shared" si="642"/>
        <v>4.2097956677740189E-3</v>
      </c>
      <c r="OE840" s="15">
        <v>103.1985</v>
      </c>
      <c r="OF840" s="15">
        <f t="shared" si="578"/>
        <v>1.9599919774499153E-2</v>
      </c>
      <c r="OG840" s="15">
        <f t="shared" si="579"/>
        <v>4.1637726634422556E-3</v>
      </c>
      <c r="OH840" s="15">
        <f t="shared" si="643"/>
        <v>1.6722498182092149E-2</v>
      </c>
      <c r="OI840" s="14">
        <v>118.1588</v>
      </c>
      <c r="OJ840" s="14">
        <f t="shared" si="580"/>
        <v>3.9178006773722407E-2</v>
      </c>
      <c r="OK840" s="14">
        <f t="shared" si="581"/>
        <v>1.5414314335780999E-2</v>
      </c>
      <c r="OL840" s="14">
        <f t="shared" si="644"/>
        <v>9.3899309243951512E-2</v>
      </c>
      <c r="OM840" s="16">
        <v>194.80269999999999</v>
      </c>
      <c r="ON840" s="16">
        <f t="shared" si="582"/>
        <v>5.4509343647837216E-3</v>
      </c>
      <c r="OO840" s="16">
        <f t="shared" si="583"/>
        <v>1.8312758073157687E-2</v>
      </c>
      <c r="OP840" s="16">
        <f t="shared" si="645"/>
        <v>1.0746276785149944E-2</v>
      </c>
      <c r="OQ840" s="13">
        <v>128.2148</v>
      </c>
      <c r="OR840" s="13">
        <f t="shared" si="584"/>
        <v>5.2127227892739825E-4</v>
      </c>
      <c r="OS840" s="13">
        <f t="shared" si="585"/>
        <v>2.324242015901401E-2</v>
      </c>
      <c r="OT840" s="13">
        <f t="shared" si="646"/>
        <v>7.2212866305282342E-3</v>
      </c>
      <c r="OU840" s="16">
        <v>101.30710000000001</v>
      </c>
      <c r="OV840" s="16">
        <f t="shared" si="586"/>
        <v>2.2758362659437648E-2</v>
      </c>
      <c r="OW840" s="16">
        <f t="shared" si="587"/>
        <v>1.0053297785037607E-3</v>
      </c>
      <c r="OX840" s="16">
        <f t="shared" si="647"/>
        <v>2.3497370215437741E-2</v>
      </c>
      <c r="OY840" s="14">
        <v>90.996830000000003</v>
      </c>
      <c r="OZ840" s="14">
        <f t="shared" si="588"/>
        <v>2.1683001813719072E-2</v>
      </c>
      <c r="PA840" s="14">
        <f t="shared" si="589"/>
        <v>2.0806906242223366E-3</v>
      </c>
      <c r="PB840" s="14">
        <f t="shared" si="648"/>
        <v>1.0404079339539019E-2</v>
      </c>
      <c r="PC840" s="15">
        <v>106.2179</v>
      </c>
      <c r="PD840" s="15">
        <f t="shared" si="590"/>
        <v>4.8237442021119126E-2</v>
      </c>
      <c r="PE840" s="15">
        <f t="shared" si="591"/>
        <v>2.4473749583177717E-2</v>
      </c>
      <c r="PF840" s="15">
        <f t="shared" si="649"/>
        <v>1.6992966524444153E-2</v>
      </c>
      <c r="PG840" s="14">
        <v>101.41759999999999</v>
      </c>
      <c r="PH840" s="14">
        <f t="shared" si="592"/>
        <v>2.1564053390525473E-2</v>
      </c>
      <c r="PI840" s="14">
        <f t="shared" si="593"/>
        <v>2.1996390474159355E-3</v>
      </c>
      <c r="PJ840" s="14">
        <f t="shared" si="650"/>
        <v>1.7709790518484869E-2</v>
      </c>
      <c r="PK840" s="16">
        <v>215.21700000000001</v>
      </c>
      <c r="PL840" s="16">
        <f t="shared" si="594"/>
        <v>-2.0400639056163183E-2</v>
      </c>
      <c r="PM840" s="16">
        <f t="shared" si="595"/>
        <v>4.4164331494104592E-2</v>
      </c>
      <c r="PN840" s="16">
        <f t="shared" si="651"/>
        <v>3.2188090479127296E-2</v>
      </c>
      <c r="PO840" s="13">
        <v>140.45650000000001</v>
      </c>
      <c r="PP840" s="13">
        <f t="shared" si="596"/>
        <v>1.8161507954630451E-2</v>
      </c>
      <c r="PQ840" s="13">
        <f t="shared" si="597"/>
        <v>5.6021844833109569E-3</v>
      </c>
      <c r="PR840" s="13">
        <f t="shared" si="652"/>
        <v>1.8755188378850263E-2</v>
      </c>
      <c r="PS840" s="14">
        <v>74.995379999999997</v>
      </c>
      <c r="PT840" s="14">
        <f t="shared" si="598"/>
        <v>2.7585519907407541E-2</v>
      </c>
      <c r="PU840" s="14">
        <f t="shared" si="599"/>
        <v>3.8218274694661325E-3</v>
      </c>
      <c r="PV840" s="14">
        <f t="shared" si="653"/>
        <v>3.4540759107432151E-2</v>
      </c>
      <c r="PW840" s="15">
        <v>96.279049999999998</v>
      </c>
      <c r="PX840" s="15">
        <f t="shared" si="600"/>
        <v>-2.6707872603820682E-2</v>
      </c>
      <c r="PY840" s="15">
        <f t="shared" si="601"/>
        <v>5.047156504176209E-2</v>
      </c>
      <c r="PZ840" s="15">
        <f t="shared" si="654"/>
        <v>4.5295147263846869E-2</v>
      </c>
      <c r="QA840" s="14">
        <v>118.8407</v>
      </c>
      <c r="QB840" s="14">
        <f t="shared" si="602"/>
        <v>3.0889193076323984E-2</v>
      </c>
      <c r="QC840" s="14">
        <f t="shared" si="603"/>
        <v>7.1255006383825759E-3</v>
      </c>
      <c r="QD840" s="14">
        <f t="shared" si="655"/>
        <v>8.7421224498496208E-4</v>
      </c>
      <c r="QE840" s="16">
        <v>158.76439999999999</v>
      </c>
      <c r="QF840" s="16">
        <f t="shared" si="604"/>
        <v>4.5791294140740346E-2</v>
      </c>
      <c r="QG840" s="16">
        <f t="shared" si="605"/>
        <v>2.2027601702798938E-2</v>
      </c>
      <c r="QH840" s="16">
        <f t="shared" si="656"/>
        <v>2.0098603360455547E-2</v>
      </c>
      <c r="QI840" s="13">
        <v>147.0942</v>
      </c>
      <c r="QJ840" s="13">
        <f t="shared" si="606"/>
        <v>9.1686345430570526E-3</v>
      </c>
      <c r="QK840" s="13">
        <f t="shared" si="607"/>
        <v>1.4595057894884356E-2</v>
      </c>
      <c r="QL840" s="13">
        <f t="shared" si="657"/>
        <v>7.6877213149796342E-3</v>
      </c>
      <c r="QM840" s="15">
        <v>115.9607</v>
      </c>
      <c r="QN840" s="15">
        <f t="shared" si="608"/>
        <v>2.0165657152157346E-2</v>
      </c>
      <c r="QO840" s="15">
        <f t="shared" si="609"/>
        <v>3.5980352857840625E-3</v>
      </c>
      <c r="QP840" s="15">
        <f t="shared" si="658"/>
        <v>2.0484373566014291E-2</v>
      </c>
      <c r="QQ840" s="14">
        <v>127.2621</v>
      </c>
      <c r="QR840" s="14">
        <f t="shared" si="610"/>
        <v>1.4506259446566583E-2</v>
      </c>
      <c r="QS840" s="14">
        <f t="shared" si="611"/>
        <v>9.2574329913748254E-3</v>
      </c>
      <c r="QT840" s="14">
        <f t="shared" si="659"/>
        <v>6.1478881969434518E-3</v>
      </c>
      <c r="QU840" s="16">
        <v>131.75229999999999</v>
      </c>
      <c r="QV840" s="16">
        <f t="shared" si="612"/>
        <v>-8.5007815210349502E-3</v>
      </c>
      <c r="QW840" s="16">
        <f t="shared" si="613"/>
        <v>3.2264473958976359E-2</v>
      </c>
      <c r="QX840" s="16">
        <f t="shared" si="660"/>
        <v>2.0573125547861393E-3</v>
      </c>
      <c r="QY840" s="14">
        <v>117.6814</v>
      </c>
      <c r="QZ840" s="14">
        <f t="shared" si="614"/>
        <v>-3.4837009538261077E-3</v>
      </c>
      <c r="RA840" s="14">
        <f t="shared" si="615"/>
        <v>2.7247393391767516E-2</v>
      </c>
      <c r="RB840" s="14">
        <f t="shared" si="661"/>
        <v>2.5369261637310125E-2</v>
      </c>
      <c r="RC840" s="15">
        <v>103.3952</v>
      </c>
      <c r="RD840" s="15">
        <f t="shared" si="616"/>
        <v>-1.1415147467565889E-2</v>
      </c>
      <c r="RE840" s="15">
        <f t="shared" si="617"/>
        <v>3.5178839905507298E-2</v>
      </c>
      <c r="RF840" s="15">
        <f t="shared" si="662"/>
        <v>3.09347495412442E-2</v>
      </c>
      <c r="RG840" s="14">
        <v>86.117859999999993</v>
      </c>
      <c r="RH840" s="14">
        <f t="shared" si="618"/>
        <v>4.6316630391933789E-3</v>
      </c>
      <c r="RI840" s="14">
        <f t="shared" si="619"/>
        <v>1.9132029398748029E-2</v>
      </c>
      <c r="RJ840" s="14">
        <f t="shared" si="663"/>
        <v>8.0486108370448894E-3</v>
      </c>
      <c r="RK840" s="16">
        <v>119.4097</v>
      </c>
      <c r="RL840" s="16">
        <f t="shared" si="620"/>
        <v>2.5440714761711725E-2</v>
      </c>
      <c r="RM840" s="16">
        <f t="shared" si="621"/>
        <v>1.6770223237703163E-3</v>
      </c>
      <c r="RN840" s="16">
        <f t="shared" si="664"/>
        <v>1.2345191854989945E-3</v>
      </c>
      <c r="RO840" s="13">
        <v>116.6521</v>
      </c>
      <c r="RP840" s="13">
        <f t="shared" si="622"/>
        <v>1.4200287257387645E-2</v>
      </c>
      <c r="RQ840" s="13">
        <f t="shared" si="623"/>
        <v>9.5634051805537634E-3</v>
      </c>
      <c r="RR840" s="13">
        <f t="shared" si="665"/>
        <v>5.7679258689173896E-3</v>
      </c>
      <c r="RS840" s="15">
        <v>124.3484</v>
      </c>
      <c r="RT840" s="15">
        <f t="shared" si="624"/>
        <v>7.7329609054710202E-2</v>
      </c>
      <c r="RU840" s="15">
        <f t="shared" si="625"/>
        <v>5.3565916616768794E-2</v>
      </c>
      <c r="RV840" s="15">
        <f t="shared" si="666"/>
        <v>9.970888034343206E-3</v>
      </c>
      <c r="RW840" s="14">
        <v>114.47280000000001</v>
      </c>
      <c r="RX840" s="14">
        <f t="shared" si="626"/>
        <v>2.5807197411304994E-2</v>
      </c>
      <c r="RY840" s="14">
        <f t="shared" si="627"/>
        <v>2.0435049733635857E-3</v>
      </c>
      <c r="RZ840" s="14">
        <f t="shared" si="667"/>
        <v>1.3898692186553596E-3</v>
      </c>
      <c r="SA840" s="16">
        <v>123.43</v>
      </c>
      <c r="SB840" s="16">
        <f t="shared" si="628"/>
        <v>2.709832034516757E-2</v>
      </c>
      <c r="SC840" s="16">
        <f t="shared" si="629"/>
        <v>3.334627907226162E-3</v>
      </c>
      <c r="SD840" s="16">
        <f t="shared" si="668"/>
        <v>2.1007447670429169E-3</v>
      </c>
    </row>
    <row r="841" spans="1:498" x14ac:dyDescent="0.35">
      <c r="A841" s="2">
        <v>43678</v>
      </c>
      <c r="B841">
        <v>119.1399</v>
      </c>
      <c r="C841">
        <v>2.054182686500378E-2</v>
      </c>
      <c r="D841" s="10">
        <f t="shared" si="673"/>
        <v>2.4473511985138638</v>
      </c>
      <c r="E841">
        <v>15.3</v>
      </c>
      <c r="F841">
        <v>16.010000000000002</v>
      </c>
      <c r="G841">
        <v>25482714</v>
      </c>
      <c r="H841">
        <v>52286466.666666664</v>
      </c>
      <c r="I841">
        <v>139.98698333333334</v>
      </c>
      <c r="J841">
        <v>22.158333333333331</v>
      </c>
      <c r="K841">
        <v>125.928</v>
      </c>
      <c r="L841">
        <v>8.1248877760141565E-3</v>
      </c>
      <c r="M841" s="10">
        <f t="shared" si="674"/>
        <v>1.0231508678579107</v>
      </c>
      <c r="N841">
        <v>58.04</v>
      </c>
      <c r="O841">
        <v>1.08</v>
      </c>
      <c r="P841">
        <v>8012929</v>
      </c>
      <c r="Q841">
        <v>6388638.333333333</v>
      </c>
      <c r="R841">
        <v>32.930893333333337</v>
      </c>
      <c r="S841">
        <v>4.97</v>
      </c>
      <c r="T841">
        <v>91.224860000000007</v>
      </c>
      <c r="U841">
        <v>9.7972517383068877E-3</v>
      </c>
      <c r="V841" s="10">
        <f t="shared" si="675"/>
        <v>0.89375291821180258</v>
      </c>
      <c r="W841">
        <v>53.17</v>
      </c>
      <c r="X841">
        <v>19.41</v>
      </c>
      <c r="Y841">
        <v>11490622</v>
      </c>
      <c r="Z841">
        <v>10298522</v>
      </c>
      <c r="AA841">
        <v>61.536166666666666</v>
      </c>
      <c r="AB841">
        <v>7.7241666666666662</v>
      </c>
      <c r="AC841">
        <v>113.2873</v>
      </c>
      <c r="AD841">
        <v>3.0332251032344815E-2</v>
      </c>
      <c r="AE841" s="10">
        <f t="shared" si="676"/>
        <v>3.4362588223765567</v>
      </c>
      <c r="AF841">
        <v>63.29</v>
      </c>
      <c r="AG841">
        <v>11.21</v>
      </c>
      <c r="AH841">
        <v>37782931</v>
      </c>
      <c r="AI841">
        <v>69807616.666666672</v>
      </c>
      <c r="AJ841">
        <v>338.98752500000001</v>
      </c>
      <c r="AK841">
        <v>54.669166666666662</v>
      </c>
      <c r="AL841">
        <v>128.79249999999999</v>
      </c>
      <c r="AM841">
        <v>7.7497851204365673E-3</v>
      </c>
      <c r="AN841" s="10">
        <f t="shared" si="677"/>
        <v>0.99811420012382657</v>
      </c>
      <c r="AO841">
        <v>61.34</v>
      </c>
      <c r="AP841">
        <v>5.74</v>
      </c>
      <c r="AQ841">
        <v>19197747</v>
      </c>
      <c r="AR841">
        <v>10787376.666666666</v>
      </c>
      <c r="AS841">
        <v>39.498224999999998</v>
      </c>
      <c r="AT841">
        <v>6.4491666666666667</v>
      </c>
      <c r="AU841">
        <v>119.2291</v>
      </c>
      <c r="AV841">
        <v>1.2034759944339963E-2</v>
      </c>
      <c r="AW841" s="10">
        <f t="shared" si="698"/>
        <v>1.4348935968797039</v>
      </c>
      <c r="AX841">
        <v>187.82</v>
      </c>
      <c r="AY841">
        <v>25.28</v>
      </c>
      <c r="AZ841">
        <v>49907987</v>
      </c>
      <c r="BA841">
        <v>22275451.666666668</v>
      </c>
      <c r="BB841">
        <v>46.932700000000004</v>
      </c>
      <c r="BC841">
        <v>6.5650000000000004</v>
      </c>
      <c r="BD841">
        <v>91.058750000000003</v>
      </c>
      <c r="BE841">
        <v>1.7366064478397262E-3</v>
      </c>
      <c r="BF841" s="10">
        <f t="shared" si="669"/>
        <v>0.15813321238222566</v>
      </c>
      <c r="BG841">
        <v>326.41000000000003</v>
      </c>
      <c r="BH841">
        <v>24.96</v>
      </c>
      <c r="BI841">
        <v>4999551</v>
      </c>
      <c r="BJ841">
        <v>1605123.1666666667</v>
      </c>
      <c r="BK841">
        <v>5.5135129166666665</v>
      </c>
      <c r="BL841">
        <v>0.95250000000000001</v>
      </c>
      <c r="BM841">
        <v>103.5068</v>
      </c>
      <c r="BN841">
        <v>7.1767146929186034E-3</v>
      </c>
      <c r="BO841" s="10">
        <f t="shared" si="548"/>
        <v>0.74283877237698726</v>
      </c>
      <c r="BP841">
        <v>70.78</v>
      </c>
      <c r="BQ841">
        <v>19.61</v>
      </c>
      <c r="BR841">
        <v>10554871</v>
      </c>
      <c r="BS841">
        <v>9210890</v>
      </c>
      <c r="BT841">
        <f t="shared" si="704"/>
        <v>39.825411666666668</v>
      </c>
      <c r="BU841">
        <v>7.1433333333333335</v>
      </c>
      <c r="BV841">
        <v>114.8712</v>
      </c>
      <c r="BW841">
        <v>5.4196566682502079E-3</v>
      </c>
      <c r="BX841" s="10">
        <f t="shared" si="699"/>
        <v>0.62256246506990331</v>
      </c>
      <c r="BY841">
        <v>88.9</v>
      </c>
      <c r="BZ841">
        <v>17.72</v>
      </c>
      <c r="CA841">
        <v>5814619</v>
      </c>
      <c r="CB841">
        <v>4087098.3333333335</v>
      </c>
      <c r="CC841">
        <v>39.825411666666668</v>
      </c>
      <c r="CD841">
        <v>2.4475000000000002</v>
      </c>
      <c r="CE841">
        <v>145.75380000000001</v>
      </c>
      <c r="CF841">
        <v>7.8704072054144945E-4</v>
      </c>
      <c r="CG841" s="10">
        <f t="shared" si="701"/>
        <v>0.11471417577365432</v>
      </c>
      <c r="CH841">
        <v>66.08</v>
      </c>
      <c r="CI841">
        <v>16.670000000000002</v>
      </c>
      <c r="CJ841">
        <v>1326821</v>
      </c>
      <c r="CK841">
        <v>1459915.6666666667</v>
      </c>
      <c r="CL841">
        <v>5.2300545000000005</v>
      </c>
      <c r="CM841">
        <v>0.63416666666666666</v>
      </c>
      <c r="CN841">
        <v>106.3828</v>
      </c>
      <c r="CO841">
        <v>4.401125528995002E-3</v>
      </c>
      <c r="CP841" s="10">
        <f t="shared" si="678"/>
        <v>0.4682040569259695</v>
      </c>
      <c r="CQ841">
        <v>66.5</v>
      </c>
      <c r="CR841">
        <v>13.6</v>
      </c>
      <c r="CS841">
        <v>5521755</v>
      </c>
      <c r="CT841">
        <v>7280155</v>
      </c>
      <c r="CU841">
        <v>27.248483333333336</v>
      </c>
      <c r="CV841">
        <v>5.7175000000000002</v>
      </c>
      <c r="CW841">
        <v>111.44289999999999</v>
      </c>
      <c r="CX841">
        <v>5.0771619561925947E-2</v>
      </c>
      <c r="CY841" s="10">
        <f t="shared" si="679"/>
        <v>5.6581365216777568</v>
      </c>
      <c r="CZ841">
        <v>46.57</v>
      </c>
      <c r="DA841">
        <v>20.46</v>
      </c>
      <c r="DB841">
        <v>65729460</v>
      </c>
      <c r="DC841">
        <v>32063071.666666668</v>
      </c>
      <c r="DD841">
        <v>227.46354166666666</v>
      </c>
      <c r="DE841">
        <v>47.144166666666671</v>
      </c>
      <c r="DF841">
        <v>97.979759999999999</v>
      </c>
      <c r="DG841">
        <v>7.3457682975769087E-2</v>
      </c>
      <c r="DH841" s="10">
        <f t="shared" si="680"/>
        <v>7.1973661481219411</v>
      </c>
      <c r="DI841">
        <v>70.3</v>
      </c>
      <c r="DJ841">
        <v>19.63</v>
      </c>
      <c r="DK841">
        <v>83559185</v>
      </c>
      <c r="DL841">
        <v>66147888.333333336</v>
      </c>
      <c r="DM841">
        <v>307.9033</v>
      </c>
      <c r="DN841">
        <v>50.0075</v>
      </c>
      <c r="DO841">
        <v>113.2393</v>
      </c>
      <c r="DP841">
        <v>5.2278160762034703E-3</v>
      </c>
      <c r="DQ841" s="10">
        <f t="shared" si="681"/>
        <v>0.59199423299802767</v>
      </c>
      <c r="DR841">
        <v>9.0399999999999991</v>
      </c>
      <c r="DS841">
        <v>25.33</v>
      </c>
      <c r="DT841">
        <v>10718580</v>
      </c>
      <c r="DU841">
        <v>6410520.833333333</v>
      </c>
      <c r="DV841">
        <v>26.407274999999998</v>
      </c>
      <c r="DW841">
        <v>3.9958333333333336</v>
      </c>
      <c r="DX841">
        <v>190.0111</v>
      </c>
      <c r="DY841">
        <v>5.2333636848778684E-3</v>
      </c>
      <c r="DZ841" s="10">
        <f t="shared" si="700"/>
        <v>0.99439719046369712</v>
      </c>
      <c r="EA841">
        <v>50.19</v>
      </c>
      <c r="EB841">
        <v>23.65</v>
      </c>
      <c r="EC841">
        <v>9770346</v>
      </c>
      <c r="ED841">
        <v>4778200.833333333</v>
      </c>
      <c r="EE841">
        <v>22.907708333333332</v>
      </c>
      <c r="EF841">
        <v>2.8566666666666669</v>
      </c>
      <c r="EG841">
        <v>126.2186</v>
      </c>
      <c r="EH841">
        <v>3.3490769831324155E-4</v>
      </c>
      <c r="EI841" s="10">
        <f t="shared" si="670"/>
        <v>4.227158081031971E-2</v>
      </c>
      <c r="EJ841">
        <v>106.92</v>
      </c>
      <c r="EK841">
        <v>7.93</v>
      </c>
      <c r="EL841">
        <v>360709</v>
      </c>
      <c r="EM841">
        <v>406229.29166666669</v>
      </c>
      <c r="EN841">
        <v>5.27734375</v>
      </c>
      <c r="EO841">
        <v>1.6133333333333333</v>
      </c>
      <c r="EP841">
        <v>93.768680000000003</v>
      </c>
      <c r="EQ841">
        <v>7.041797128469615E-3</v>
      </c>
      <c r="ER841" s="10">
        <f t="shared" si="682"/>
        <v>0.66030002156438627</v>
      </c>
      <c r="ES841">
        <v>140.94</v>
      </c>
      <c r="ET841">
        <v>15.37</v>
      </c>
      <c r="EU841">
        <v>4933491</v>
      </c>
      <c r="EV841">
        <v>5143479.666666667</v>
      </c>
      <c r="EW841">
        <v>15.61321</v>
      </c>
      <c r="EX841">
        <v>2.5591666666666666</v>
      </c>
      <c r="EY841">
        <v>90.195830000000001</v>
      </c>
      <c r="EZ841">
        <v>6.112671934932582E-3</v>
      </c>
      <c r="FA841" s="10">
        <f t="shared" si="671"/>
        <v>0.5513375186889502</v>
      </c>
      <c r="FB841">
        <v>0</v>
      </c>
      <c r="FC841">
        <v>27.02</v>
      </c>
      <c r="FD841">
        <v>8657466</v>
      </c>
      <c r="FE841">
        <v>6239223.333333333</v>
      </c>
      <c r="FF841">
        <v>25.125493333333335</v>
      </c>
      <c r="FG841">
        <v>6.0083333333333329</v>
      </c>
      <c r="FH841">
        <v>101.0348</v>
      </c>
      <c r="FI841">
        <v>4.1881365173764049E-2</v>
      </c>
      <c r="FJ841" s="10">
        <f t="shared" si="683"/>
        <v>4.2314753540582162</v>
      </c>
      <c r="FK841">
        <v>46.8</v>
      </c>
      <c r="FL841">
        <v>23.54</v>
      </c>
      <c r="FM841">
        <v>60130136</v>
      </c>
      <c r="FN841">
        <v>32615958.333333332</v>
      </c>
      <c r="FO841">
        <v>151.62964166666666</v>
      </c>
      <c r="FP841">
        <v>24.165833333333335</v>
      </c>
      <c r="FQ841">
        <v>96.770499999999998</v>
      </c>
      <c r="FR841">
        <v>8.6540053746916715E-2</v>
      </c>
      <c r="FS841" s="10">
        <f t="shared" si="684"/>
        <v>8.3745242711160035</v>
      </c>
      <c r="FT841">
        <v>242.05</v>
      </c>
      <c r="FU841">
        <v>24.43</v>
      </c>
      <c r="FV841">
        <v>126699422</v>
      </c>
      <c r="FW841">
        <v>95530391.666666672</v>
      </c>
      <c r="FX841">
        <v>433.79471666666672</v>
      </c>
      <c r="FY841">
        <v>85.481666666666669</v>
      </c>
      <c r="FZ841">
        <v>216.41399999999999</v>
      </c>
      <c r="GA841">
        <v>9.5572788100153189E-4</v>
      </c>
      <c r="GB841" s="10">
        <f t="shared" si="550"/>
        <v>0.20683289363906551</v>
      </c>
      <c r="GC841">
        <v>66.64</v>
      </c>
      <c r="GD841">
        <v>17.2</v>
      </c>
      <c r="GE841">
        <v>1914267</v>
      </c>
      <c r="GF841">
        <v>1267351.1666666667</v>
      </c>
      <c r="GG841">
        <v>3.7364299999999999</v>
      </c>
      <c r="GH841">
        <v>0.53666666666666674</v>
      </c>
      <c r="GI841">
        <v>142.11920000000001</v>
      </c>
      <c r="GJ841">
        <v>1.7052483082844508E-3</v>
      </c>
      <c r="GK841" s="10">
        <f t="shared" si="551"/>
        <v>0.24234852537473953</v>
      </c>
      <c r="GL841">
        <v>72.37</v>
      </c>
      <c r="GM841">
        <v>17.95</v>
      </c>
      <c r="GN841">
        <v>2795057</v>
      </c>
      <c r="GO841">
        <v>2082180.6666666667</v>
      </c>
      <c r="GP841">
        <v>5.883093333333334</v>
      </c>
      <c r="GQ841">
        <v>0.27833333333333332</v>
      </c>
      <c r="GR841">
        <v>69.023539999999997</v>
      </c>
      <c r="GS841">
        <v>1.1719017747846313E-3</v>
      </c>
      <c r="GT841" s="10">
        <f t="shared" si="546"/>
        <v>8.0888809027917993E-2</v>
      </c>
      <c r="GU841">
        <v>59.31</v>
      </c>
      <c r="GV841">
        <v>19.21</v>
      </c>
      <c r="GW841">
        <v>620166</v>
      </c>
      <c r="GX841">
        <v>894821.75</v>
      </c>
      <c r="GY841">
        <v>3.9406871666666667</v>
      </c>
      <c r="GZ841">
        <v>8.9166666666666672E-2</v>
      </c>
      <c r="HA841">
        <v>91.360389999999995</v>
      </c>
      <c r="HB841">
        <v>4.2180510913255961E-2</v>
      </c>
      <c r="HC841" s="10">
        <f t="shared" si="685"/>
        <v>3.8536279274343208</v>
      </c>
      <c r="HD841">
        <v>113.79</v>
      </c>
      <c r="HE841">
        <v>26.91</v>
      </c>
      <c r="HF841">
        <v>125762977</v>
      </c>
      <c r="HG841">
        <v>64989825</v>
      </c>
      <c r="HH841">
        <v>186.78450000000001</v>
      </c>
      <c r="HI841">
        <v>28.714166666666667</v>
      </c>
      <c r="HJ841">
        <v>113.4194</v>
      </c>
      <c r="HK841">
        <v>1.6158742102477364E-2</v>
      </c>
      <c r="HL841" s="10">
        <f t="shared" si="686"/>
        <v>1.8327148340177211</v>
      </c>
      <c r="HM841">
        <v>56.07</v>
      </c>
      <c r="HN841">
        <v>19.11</v>
      </c>
      <c r="HO841">
        <v>17537506</v>
      </c>
      <c r="HP841">
        <v>16146989.166666666</v>
      </c>
      <c r="HQ841">
        <v>85.194122500000006</v>
      </c>
      <c r="HR841">
        <v>10.004166666666666</v>
      </c>
      <c r="HS841">
        <v>159.0712</v>
      </c>
      <c r="HT841">
        <v>1.6158742102477364E-2</v>
      </c>
      <c r="HU841" s="10">
        <f t="shared" si="687"/>
        <v>2.5703904967315974</v>
      </c>
      <c r="HV841">
        <v>164.84</v>
      </c>
      <c r="HW841">
        <v>6.14</v>
      </c>
      <c r="HX841">
        <v>4989412</v>
      </c>
      <c r="HY841">
        <v>7166520.833333333</v>
      </c>
      <c r="HZ841">
        <v>21.973729166666669</v>
      </c>
      <c r="IA841">
        <v>10.004166666666666</v>
      </c>
      <c r="IB841">
        <v>140.52209999999999</v>
      </c>
      <c r="IC841">
        <v>5.7015798458626612E-3</v>
      </c>
      <c r="ID841" s="10">
        <f t="shared" si="688"/>
        <v>0.80119797325829745</v>
      </c>
      <c r="IE841">
        <v>121.86</v>
      </c>
      <c r="IF841">
        <v>11.74</v>
      </c>
      <c r="IG841">
        <v>5347735</v>
      </c>
      <c r="IH841">
        <v>5985968.666666667</v>
      </c>
      <c r="II841">
        <v>43.064153333333337</v>
      </c>
      <c r="IJ841">
        <v>11.152500000000002</v>
      </c>
      <c r="IK841">
        <v>108.2831</v>
      </c>
      <c r="IL841">
        <v>2.0654286936372231E-2</v>
      </c>
      <c r="IM841" s="10">
        <f t="shared" si="703"/>
        <v>2.2365102177598879</v>
      </c>
      <c r="IN841">
        <v>60.38</v>
      </c>
      <c r="IO841">
        <v>20.38</v>
      </c>
      <c r="IP841">
        <v>38225884</v>
      </c>
      <c r="IQ841">
        <v>30729758.333333332</v>
      </c>
      <c r="IR841">
        <v>98.938975000000013</v>
      </c>
      <c r="IS841">
        <v>13.601666666666667</v>
      </c>
      <c r="IT841">
        <v>122.22499999999999</v>
      </c>
      <c r="IU841">
        <v>5.8974059487180534E-3</v>
      </c>
      <c r="IV841" s="10">
        <f t="shared" si="689"/>
        <v>0.72081044208206402</v>
      </c>
      <c r="IW841">
        <v>12.39</v>
      </c>
      <c r="IX841">
        <v>23.25</v>
      </c>
      <c r="IY841">
        <v>10343218</v>
      </c>
      <c r="IZ841">
        <v>5222600.333333333</v>
      </c>
      <c r="JA841">
        <v>24.421386666666667</v>
      </c>
      <c r="JB841">
        <v>4.3</v>
      </c>
      <c r="JC841">
        <v>133.0052</v>
      </c>
      <c r="JD841">
        <v>2.8685132302423101E-3</v>
      </c>
      <c r="JE841" s="10">
        <f t="shared" si="547"/>
        <v>0.38152717589102453</v>
      </c>
      <c r="JF841">
        <v>81.19</v>
      </c>
      <c r="JG841">
        <v>20.63</v>
      </c>
      <c r="JH841">
        <v>5450626</v>
      </c>
      <c r="JI841">
        <v>3362724.6666666665</v>
      </c>
      <c r="JJ841">
        <v>15.404076666666667</v>
      </c>
      <c r="JK841">
        <v>2.3508333333333336</v>
      </c>
      <c r="JL841">
        <v>115.4729</v>
      </c>
      <c r="JM841">
        <v>1.3383411424950445E-3</v>
      </c>
      <c r="JN841" s="10">
        <f t="shared" si="672"/>
        <v>0.154542132913216</v>
      </c>
      <c r="JO841">
        <v>103.77</v>
      </c>
      <c r="JP841">
        <v>20.75</v>
      </c>
      <c r="JQ841">
        <v>2083436</v>
      </c>
      <c r="JR841">
        <v>1718810</v>
      </c>
      <c r="JS841">
        <v>6.6668574999999999</v>
      </c>
      <c r="JT841">
        <v>1.3241666666666667</v>
      </c>
      <c r="JU841">
        <v>96.65746</v>
      </c>
      <c r="JV841">
        <v>3.6313510712191042E-2</v>
      </c>
      <c r="JW841" s="10">
        <f t="shared" si="690"/>
        <v>3.5099717091231772</v>
      </c>
      <c r="JX841">
        <v>206.27</v>
      </c>
      <c r="JY841">
        <v>25.78</v>
      </c>
      <c r="JZ841">
        <v>51767843</v>
      </c>
      <c r="KA841">
        <v>57248300</v>
      </c>
      <c r="KB841">
        <v>288.55631666666665</v>
      </c>
      <c r="KC841">
        <v>48.9</v>
      </c>
      <c r="KD841">
        <v>81.025919999999999</v>
      </c>
      <c r="KE841">
        <v>3.1537202463345224E-2</v>
      </c>
      <c r="KF841" s="10">
        <f t="shared" si="691"/>
        <v>2.5553308438188131</v>
      </c>
      <c r="KG841">
        <v>25.58</v>
      </c>
      <c r="KH841">
        <v>23.31</v>
      </c>
      <c r="KI841">
        <v>47435120</v>
      </c>
      <c r="KJ841">
        <v>25648968.333333332</v>
      </c>
      <c r="KK841">
        <v>131.98925</v>
      </c>
      <c r="KL841">
        <v>22.543333333333333</v>
      </c>
      <c r="KM841">
        <v>114.5566</v>
      </c>
      <c r="KN841">
        <v>8.9126303353672352E-3</v>
      </c>
      <c r="KO841" s="10">
        <f t="shared" si="692"/>
        <v>1.0210006282765303</v>
      </c>
      <c r="KP841">
        <v>78.56</v>
      </c>
      <c r="KQ841">
        <v>14</v>
      </c>
      <c r="KR841">
        <v>10279122</v>
      </c>
      <c r="KS841">
        <v>6082008.666666667</v>
      </c>
      <c r="KT841">
        <v>52.151585833333336</v>
      </c>
      <c r="KU841">
        <v>14.034999999999998</v>
      </c>
      <c r="KV841">
        <v>114.9528</v>
      </c>
      <c r="KW841">
        <v>9.837489452750028E-3</v>
      </c>
      <c r="KX841" s="10">
        <f t="shared" si="693"/>
        <v>1.1308469575640834</v>
      </c>
      <c r="KY841">
        <v>148.97999999999999</v>
      </c>
      <c r="KZ841">
        <v>15.76</v>
      </c>
      <c r="LA841">
        <v>8577526</v>
      </c>
      <c r="LB841">
        <v>3650116.3333333335</v>
      </c>
      <c r="LC841">
        <v>27.995583333333332</v>
      </c>
      <c r="LD841">
        <v>5.8808333333333325</v>
      </c>
      <c r="LE841">
        <v>121.0712</v>
      </c>
      <c r="LF841">
        <v>3.8580820995095196E-2</v>
      </c>
      <c r="LG841" s="10">
        <f t="shared" si="694"/>
        <v>4.6710262948613694</v>
      </c>
      <c r="LH841">
        <v>19.7</v>
      </c>
      <c r="LI841">
        <v>23.15</v>
      </c>
      <c r="LJ841">
        <v>85357671</v>
      </c>
      <c r="LK841">
        <v>45328316.666666664</v>
      </c>
      <c r="LL841">
        <v>154.09721666666667</v>
      </c>
      <c r="LM841">
        <v>25.015000000000001</v>
      </c>
      <c r="LN841">
        <v>109.1551</v>
      </c>
      <c r="LO841">
        <v>5.1437469666351716E-2</v>
      </c>
      <c r="LP841" s="10">
        <f t="shared" si="695"/>
        <v>5.6146621451775882</v>
      </c>
      <c r="LQ841">
        <v>121.91</v>
      </c>
      <c r="LR841">
        <v>15.84</v>
      </c>
      <c r="LS841">
        <v>67110958</v>
      </c>
      <c r="LT841">
        <v>38129225</v>
      </c>
      <c r="LU841">
        <v>183.25571666666667</v>
      </c>
      <c r="LV841">
        <v>26.990833333333331</v>
      </c>
      <c r="LW841">
        <v>118.28400000000001</v>
      </c>
      <c r="LX841">
        <v>0.33651049120573223</v>
      </c>
      <c r="LY841" s="10">
        <f t="shared" si="696"/>
        <v>39.803806941778831</v>
      </c>
      <c r="LZ841">
        <v>73.42</v>
      </c>
      <c r="MA841">
        <v>21.3</v>
      </c>
      <c r="MB841">
        <v>337790068</v>
      </c>
      <c r="MC841">
        <v>518019083.33333331</v>
      </c>
      <c r="MD841">
        <v>2214.8744999999999</v>
      </c>
      <c r="ME841">
        <v>346.53166666666669</v>
      </c>
      <c r="MF841" s="13">
        <f t="shared" si="552"/>
        <v>112.02981407472194</v>
      </c>
      <c r="MG841" s="13">
        <f t="shared" si="553"/>
        <v>-4.0926989496761879E-2</v>
      </c>
      <c r="MH841" s="13">
        <f t="shared" si="630"/>
        <v>6.4690681934703287E-2</v>
      </c>
      <c r="MI841" s="12">
        <v>119.1399</v>
      </c>
      <c r="MJ841" s="12">
        <f t="shared" si="554"/>
        <v>-2.5867595066702886E-2</v>
      </c>
      <c r="MK841" s="12">
        <f t="shared" si="555"/>
        <v>1.5059394430058992E-2</v>
      </c>
      <c r="ML841" s="12">
        <f t="shared" si="631"/>
        <v>1.1733234687325123E-2</v>
      </c>
      <c r="MM841" s="14">
        <v>125.928</v>
      </c>
      <c r="MN841" s="14">
        <f t="shared" si="556"/>
        <v>-2.4840516727352102E-2</v>
      </c>
      <c r="MO841" s="14">
        <f t="shared" si="557"/>
        <v>1.6086472769409776E-2</v>
      </c>
      <c r="MP841" s="14">
        <f t="shared" si="632"/>
        <v>8.6527449389911526E-3</v>
      </c>
      <c r="MQ841" s="16">
        <v>91.224860000000007</v>
      </c>
      <c r="MR841" s="16">
        <f t="shared" si="558"/>
        <v>-3.4593512183295094E-2</v>
      </c>
      <c r="MS841" s="16">
        <f t="shared" si="559"/>
        <v>6.3334773134667843E-3</v>
      </c>
      <c r="MT841" s="16">
        <f t="shared" si="633"/>
        <v>9.8852693376211276E-3</v>
      </c>
      <c r="MU841" s="13">
        <v>113.2873</v>
      </c>
      <c r="MV841" s="13">
        <f t="shared" si="560"/>
        <v>-1.6045553599392637E-2</v>
      </c>
      <c r="MW841" s="13">
        <f t="shared" si="561"/>
        <v>2.4881435897369242E-2</v>
      </c>
      <c r="MX841" s="13">
        <f t="shared" si="634"/>
        <v>1.2552027512132913E-2</v>
      </c>
      <c r="MY841" s="12">
        <v>128.79249999999999</v>
      </c>
      <c r="MZ841" s="12">
        <f t="shared" si="562"/>
        <v>-5.1459129353746746E-2</v>
      </c>
      <c r="NA841" s="12">
        <f t="shared" si="563"/>
        <v>1.0532139856984868E-2</v>
      </c>
      <c r="NB841" s="12">
        <f t="shared" si="635"/>
        <v>1.4672253295423654E-2</v>
      </c>
      <c r="NC841" s="14">
        <v>119.2291</v>
      </c>
      <c r="ND841" s="14">
        <f t="shared" si="564"/>
        <v>-3.3021710339033006E-2</v>
      </c>
      <c r="NE841" s="14">
        <f t="shared" si="565"/>
        <v>7.9052791577288728E-3</v>
      </c>
      <c r="NF841" s="14">
        <f t="shared" si="636"/>
        <v>8.2614302132754114E-3</v>
      </c>
      <c r="NG841" s="16">
        <v>91.058750000000003</v>
      </c>
      <c r="NH841" s="16">
        <f t="shared" si="566"/>
        <v>-1.4698997015598514E-2</v>
      </c>
      <c r="NI841" s="16">
        <f t="shared" si="567"/>
        <v>91.099676989496771</v>
      </c>
      <c r="NJ841" s="16">
        <f t="shared" si="637"/>
        <v>1.293749318065295</v>
      </c>
      <c r="NK841" s="13">
        <v>103.5068</v>
      </c>
      <c r="NL841" s="13">
        <f t="shared" si="568"/>
        <v>-2.4527515941094702E-2</v>
      </c>
      <c r="NM841" s="13">
        <f t="shared" si="569"/>
        <v>1.6399473555667177E-2</v>
      </c>
      <c r="NN841" s="13">
        <f t="shared" si="638"/>
        <v>3.1556696286072494E-5</v>
      </c>
      <c r="NO841" s="12">
        <v>114.8712</v>
      </c>
      <c r="NP841" s="12">
        <f t="shared" si="570"/>
        <v>-8.5951922504317047E-3</v>
      </c>
      <c r="NQ841" s="12">
        <f t="shared" si="571"/>
        <v>3.2331797246330174E-2</v>
      </c>
      <c r="NR841" s="12">
        <f t="shared" si="639"/>
        <v>1.9145108394818866E-2</v>
      </c>
      <c r="NS841" s="14">
        <v>145.75380000000001</v>
      </c>
      <c r="NT841" s="14">
        <f t="shared" si="572"/>
        <v>-7.1571375536851889E-3</v>
      </c>
      <c r="NU841" s="14">
        <f t="shared" si="573"/>
        <v>3.376985194307669E-2</v>
      </c>
      <c r="NV841" s="14">
        <f t="shared" si="640"/>
        <v>2.1096126535521398E-2</v>
      </c>
      <c r="NW841" s="16">
        <v>106.3828</v>
      </c>
      <c r="NX841" s="16">
        <f t="shared" si="574"/>
        <v>-3.6867502602869862E-2</v>
      </c>
      <c r="NY841" s="16">
        <f t="shared" si="575"/>
        <v>4.059486893892017E-3</v>
      </c>
      <c r="NZ841" s="16">
        <f t="shared" si="641"/>
        <v>3.817729512642587E-3</v>
      </c>
      <c r="OA841" s="13">
        <v>111.44289999999999</v>
      </c>
      <c r="OB841" s="13">
        <f t="shared" si="576"/>
        <v>-3.8424071215511169E-2</v>
      </c>
      <c r="OC841" s="13">
        <f t="shared" si="577"/>
        <v>2.50291828125071E-3</v>
      </c>
      <c r="OD841" s="13">
        <f t="shared" si="642"/>
        <v>2.3282228806914551E-3</v>
      </c>
      <c r="OE841" s="15">
        <v>97.979759999999999</v>
      </c>
      <c r="OF841" s="15">
        <f t="shared" si="578"/>
        <v>-5.0569921074434143E-2</v>
      </c>
      <c r="OG841" s="15">
        <f t="shared" si="579"/>
        <v>9.6429315776722646E-3</v>
      </c>
      <c r="OH841" s="15">
        <f t="shared" si="643"/>
        <v>5.479158914230009E-3</v>
      </c>
      <c r="OI841" s="14">
        <v>113.2393</v>
      </c>
      <c r="OJ841" s="14">
        <f t="shared" si="580"/>
        <v>-4.1634647609826825E-2</v>
      </c>
      <c r="OK841" s="14">
        <f t="shared" si="581"/>
        <v>7.0765811306494619E-4</v>
      </c>
      <c r="OL841" s="14">
        <f t="shared" si="644"/>
        <v>1.4706656222716052E-2</v>
      </c>
      <c r="OM841" s="16">
        <v>190.0111</v>
      </c>
      <c r="ON841" s="16">
        <f t="shared" si="582"/>
        <v>-2.4597195008077333E-2</v>
      </c>
      <c r="OO841" s="16">
        <f t="shared" si="583"/>
        <v>1.6329794488684546E-2</v>
      </c>
      <c r="OP841" s="16">
        <f t="shared" si="645"/>
        <v>1.9829635844731408E-3</v>
      </c>
      <c r="OQ841" s="13">
        <v>126.2186</v>
      </c>
      <c r="OR841" s="13">
        <f t="shared" si="584"/>
        <v>-1.5569185460648893E-2</v>
      </c>
      <c r="OS841" s="13">
        <f t="shared" si="585"/>
        <v>2.5357804036112985E-2</v>
      </c>
      <c r="OT841" s="13">
        <f t="shared" si="646"/>
        <v>2.1153838770989752E-3</v>
      </c>
      <c r="OU841" s="16">
        <v>93.768680000000003</v>
      </c>
      <c r="OV841" s="16">
        <f t="shared" si="586"/>
        <v>-7.4411566415384489E-2</v>
      </c>
      <c r="OW841" s="16">
        <f t="shared" si="587"/>
        <v>3.3484576918622611E-2</v>
      </c>
      <c r="OX841" s="16">
        <f t="shared" si="647"/>
        <v>3.247924714011885E-2</v>
      </c>
      <c r="OY841" s="14">
        <v>90.195830000000001</v>
      </c>
      <c r="OZ841" s="14">
        <f t="shared" si="588"/>
        <v>-8.8025044388909679E-3</v>
      </c>
      <c r="PA841" s="14">
        <f t="shared" si="589"/>
        <v>3.2124485057870911E-2</v>
      </c>
      <c r="PB841" s="14">
        <f t="shared" si="648"/>
        <v>3.0043794433648574E-2</v>
      </c>
      <c r="PC841" s="15">
        <v>101.0348</v>
      </c>
      <c r="PD841" s="15">
        <f t="shared" si="590"/>
        <v>-4.8796860039597822E-2</v>
      </c>
      <c r="PE841" s="15">
        <f t="shared" si="591"/>
        <v>7.8698705428359439E-3</v>
      </c>
      <c r="PF841" s="15">
        <f t="shared" si="649"/>
        <v>1.6603879040341774E-2</v>
      </c>
      <c r="PG841" s="14">
        <v>96.770499999999998</v>
      </c>
      <c r="PH841" s="14">
        <f t="shared" si="592"/>
        <v>-4.5821435332723315E-2</v>
      </c>
      <c r="PI841" s="14">
        <f t="shared" si="593"/>
        <v>4.8944458359614362E-3</v>
      </c>
      <c r="PJ841" s="14">
        <f t="shared" si="650"/>
        <v>2.6948067885455007E-3</v>
      </c>
      <c r="PK841" s="16">
        <v>216.41399999999999</v>
      </c>
      <c r="PL841" s="16">
        <f t="shared" si="594"/>
        <v>5.5618282942331287E-3</v>
      </c>
      <c r="PM841" s="16">
        <f t="shared" si="595"/>
        <v>4.6488817790995007E-2</v>
      </c>
      <c r="PN841" s="16">
        <f t="shared" si="651"/>
        <v>2.3244862968904156E-3</v>
      </c>
      <c r="PO841" s="13">
        <v>142.11920000000001</v>
      </c>
      <c r="PP841" s="13">
        <f t="shared" si="596"/>
        <v>1.1837828793968219E-2</v>
      </c>
      <c r="PQ841" s="13">
        <f t="shared" si="597"/>
        <v>5.2764818290730098E-2</v>
      </c>
      <c r="PR841" s="13">
        <f t="shared" si="652"/>
        <v>4.7162633807419141E-2</v>
      </c>
      <c r="PS841" s="14">
        <v>69.023539999999997</v>
      </c>
      <c r="PT841" s="14">
        <f t="shared" si="598"/>
        <v>-7.9629438506745309E-2</v>
      </c>
      <c r="PU841" s="14">
        <f t="shared" si="599"/>
        <v>3.8702449009983431E-2</v>
      </c>
      <c r="PV841" s="14">
        <f t="shared" si="653"/>
        <v>3.4880621540517298E-2</v>
      </c>
      <c r="PW841" s="15">
        <v>91.360389999999995</v>
      </c>
      <c r="PX841" s="15">
        <f t="shared" si="600"/>
        <v>-5.1087541889954236E-2</v>
      </c>
      <c r="PY841" s="15">
        <f t="shared" si="601"/>
        <v>1.0160552393192357E-2</v>
      </c>
      <c r="PZ841" s="15">
        <f t="shared" si="654"/>
        <v>4.0311012648569733E-2</v>
      </c>
      <c r="QA841" s="14">
        <v>113.4194</v>
      </c>
      <c r="QB841" s="14">
        <f t="shared" si="602"/>
        <v>-4.561820992303145E-2</v>
      </c>
      <c r="QC841" s="14">
        <f t="shared" si="603"/>
        <v>4.6912204262695711E-3</v>
      </c>
      <c r="QD841" s="14">
        <f t="shared" si="655"/>
        <v>2.4342802121130047E-3</v>
      </c>
      <c r="QE841" s="16">
        <v>159.0712</v>
      </c>
      <c r="QF841" s="16">
        <f t="shared" si="604"/>
        <v>1.9324231376807166E-3</v>
      </c>
      <c r="QG841" s="16">
        <f t="shared" si="605"/>
        <v>4.2859412634442595E-2</v>
      </c>
      <c r="QH841" s="16">
        <f t="shared" si="656"/>
        <v>2.0831810931643657E-2</v>
      </c>
      <c r="QI841" s="13">
        <v>140.52209999999999</v>
      </c>
      <c r="QJ841" s="13">
        <f t="shared" si="606"/>
        <v>-4.4679531891808177E-2</v>
      </c>
      <c r="QK841" s="13">
        <f t="shared" si="607"/>
        <v>3.7525423950462988E-3</v>
      </c>
      <c r="QL841" s="13">
        <f t="shared" si="657"/>
        <v>1.0842515499838057E-2</v>
      </c>
      <c r="QM841" s="15">
        <v>108.2831</v>
      </c>
      <c r="QN841" s="15">
        <f t="shared" si="608"/>
        <v>-6.6208637926469915E-2</v>
      </c>
      <c r="QO841" s="15">
        <f t="shared" si="609"/>
        <v>2.5281648429708037E-2</v>
      </c>
      <c r="QP841" s="15">
        <f t="shared" si="658"/>
        <v>2.1683613143923974E-2</v>
      </c>
      <c r="QQ841" s="14">
        <v>122.22499999999999</v>
      </c>
      <c r="QR841" s="14">
        <f t="shared" si="610"/>
        <v>-3.9580519259072466E-2</v>
      </c>
      <c r="QS841" s="14">
        <f t="shared" si="611"/>
        <v>1.3464702376894122E-3</v>
      </c>
      <c r="QT841" s="14">
        <f t="shared" si="659"/>
        <v>7.9109627536854132E-3</v>
      </c>
      <c r="QU841" s="16">
        <v>133.0052</v>
      </c>
      <c r="QV841" s="16">
        <f t="shared" si="612"/>
        <v>9.5095114089089883E-3</v>
      </c>
      <c r="QW841" s="16">
        <f t="shared" si="613"/>
        <v>5.0436500905670867E-2</v>
      </c>
      <c r="QX841" s="16">
        <f t="shared" si="660"/>
        <v>1.8172026946694508E-2</v>
      </c>
      <c r="QY841" s="14">
        <v>115.4729</v>
      </c>
      <c r="QZ841" s="14">
        <f t="shared" si="614"/>
        <v>-1.8766771979259245E-2</v>
      </c>
      <c r="RA841" s="14">
        <f t="shared" si="615"/>
        <v>2.2160217517502634E-2</v>
      </c>
      <c r="RB841" s="14">
        <f t="shared" si="661"/>
        <v>5.087175874264882E-3</v>
      </c>
      <c r="RC841" s="15">
        <v>96.65746</v>
      </c>
      <c r="RD841" s="15">
        <f t="shared" si="616"/>
        <v>-6.516492061527035E-2</v>
      </c>
      <c r="RE841" s="15">
        <f t="shared" si="617"/>
        <v>2.4237931118508471E-2</v>
      </c>
      <c r="RF841" s="15">
        <f t="shared" si="662"/>
        <v>1.0940908786998826E-2</v>
      </c>
      <c r="RG841" s="14">
        <v>81.025919999999999</v>
      </c>
      <c r="RH841" s="14">
        <f t="shared" si="618"/>
        <v>-5.9127572375811455E-2</v>
      </c>
      <c r="RI841" s="14">
        <f t="shared" si="619"/>
        <v>1.8200582879049576E-2</v>
      </c>
      <c r="RJ841" s="14">
        <f t="shared" si="663"/>
        <v>9.3144651969845338E-4</v>
      </c>
      <c r="RK841" s="16">
        <v>114.5566</v>
      </c>
      <c r="RL841" s="16">
        <f t="shared" si="620"/>
        <v>-4.0642426871518755E-2</v>
      </c>
      <c r="RM841" s="16">
        <f t="shared" si="621"/>
        <v>2.8456262524312326E-4</v>
      </c>
      <c r="RN841" s="16">
        <f t="shared" si="664"/>
        <v>1.3924596985271931E-3</v>
      </c>
      <c r="RO841" s="13">
        <v>114.9528</v>
      </c>
      <c r="RP841" s="13">
        <f t="shared" si="622"/>
        <v>-1.4567247396317873E-2</v>
      </c>
      <c r="RQ841" s="13">
        <f t="shared" si="623"/>
        <v>2.6359742100444006E-2</v>
      </c>
      <c r="RR841" s="13">
        <f t="shared" si="665"/>
        <v>1.6796336919890242E-2</v>
      </c>
      <c r="RS841" s="15">
        <v>121.0712</v>
      </c>
      <c r="RT841" s="15">
        <f t="shared" si="624"/>
        <v>-2.6354983256720588E-2</v>
      </c>
      <c r="RU841" s="15">
        <f t="shared" si="625"/>
        <v>1.4572006240041291E-2</v>
      </c>
      <c r="RV841" s="15">
        <f t="shared" si="666"/>
        <v>3.8993910376727503E-2</v>
      </c>
      <c r="RW841" s="14">
        <v>109.1551</v>
      </c>
      <c r="RX841" s="14">
        <f t="shared" si="626"/>
        <v>-4.6453830080158798E-2</v>
      </c>
      <c r="RY841" s="14">
        <f t="shared" si="627"/>
        <v>5.5268405833969192E-3</v>
      </c>
      <c r="RZ841" s="14">
        <f t="shared" si="667"/>
        <v>3.4833356100333335E-3</v>
      </c>
      <c r="SA841" s="16">
        <v>118.28400000000001</v>
      </c>
      <c r="SB841" s="16">
        <f t="shared" si="628"/>
        <v>-4.1691647087418016E-2</v>
      </c>
      <c r="SC841" s="16">
        <f t="shared" si="629"/>
        <v>7.6465759065613703E-4</v>
      </c>
      <c r="SD841" s="16">
        <f t="shared" si="668"/>
        <v>2.5699703165700249E-3</v>
      </c>
    </row>
    <row r="842" spans="1:498" x14ac:dyDescent="0.35">
      <c r="A842" s="2">
        <v>43709</v>
      </c>
      <c r="B842">
        <v>121.3623</v>
      </c>
      <c r="C842">
        <v>2.054182686500378E-2</v>
      </c>
      <c r="D842" s="10">
        <f t="shared" si="673"/>
        <v>2.4930033545386481</v>
      </c>
      <c r="E842">
        <v>10.42</v>
      </c>
      <c r="F842">
        <v>20.04</v>
      </c>
      <c r="G842">
        <v>25482714</v>
      </c>
      <c r="H842">
        <v>52286466.666666664</v>
      </c>
      <c r="I842">
        <v>139.98698333333334</v>
      </c>
      <c r="J842">
        <v>22.158333333333331</v>
      </c>
      <c r="K842">
        <v>129.25309999999999</v>
      </c>
      <c r="L842">
        <v>8.1248877760141565E-3</v>
      </c>
      <c r="M842" s="10">
        <f t="shared" si="674"/>
        <v>1.0501669322019354</v>
      </c>
      <c r="N842">
        <v>58.04</v>
      </c>
      <c r="O842">
        <v>1.08</v>
      </c>
      <c r="P842">
        <v>8012929</v>
      </c>
      <c r="Q842">
        <v>6388638.333333333</v>
      </c>
      <c r="R842">
        <v>32.930893333333337</v>
      </c>
      <c r="S842">
        <v>4.97</v>
      </c>
      <c r="T842">
        <v>94.957470000000001</v>
      </c>
      <c r="U842">
        <v>9.7972517383068877E-3</v>
      </c>
      <c r="V842" s="10">
        <f t="shared" si="675"/>
        <v>0.93032223802272418</v>
      </c>
      <c r="W842">
        <v>68.930000000000007</v>
      </c>
      <c r="X842">
        <v>15.22</v>
      </c>
      <c r="Y842">
        <v>11490622</v>
      </c>
      <c r="Z842">
        <v>10298522</v>
      </c>
      <c r="AA842">
        <v>61.536166666666666</v>
      </c>
      <c r="AB842">
        <v>7.7241666666666662</v>
      </c>
      <c r="AC842">
        <v>116.2679</v>
      </c>
      <c r="AD842">
        <v>3.0332251032344815E-2</v>
      </c>
      <c r="AE842" s="10">
        <f t="shared" si="676"/>
        <v>3.5266671298035637</v>
      </c>
      <c r="AF842">
        <v>60.46</v>
      </c>
      <c r="AG842">
        <v>6.29</v>
      </c>
      <c r="AH842">
        <v>37782931</v>
      </c>
      <c r="AI842">
        <v>69807616.666666672</v>
      </c>
      <c r="AJ842">
        <v>338.98752500000001</v>
      </c>
      <c r="AK842">
        <v>54.669166666666662</v>
      </c>
      <c r="AL842">
        <v>132.5615</v>
      </c>
      <c r="AM842">
        <v>7.7497851204365673E-3</v>
      </c>
      <c r="AN842" s="10">
        <f t="shared" si="677"/>
        <v>1.0273231402427521</v>
      </c>
      <c r="AO842">
        <v>49.61</v>
      </c>
      <c r="AP842">
        <v>7.26</v>
      </c>
      <c r="AQ842">
        <v>19197747</v>
      </c>
      <c r="AR842">
        <v>10787376.666666666</v>
      </c>
      <c r="AS842">
        <v>39.498224999999998</v>
      </c>
      <c r="AT842">
        <v>6.4491666666666667</v>
      </c>
      <c r="AU842">
        <v>122.96729999999999</v>
      </c>
      <c r="AV842">
        <v>1.2034759944339963E-2</v>
      </c>
      <c r="AW842" s="10">
        <f t="shared" si="698"/>
        <v>1.4798819365036355</v>
      </c>
      <c r="AX842">
        <v>251.59</v>
      </c>
      <c r="AY842">
        <v>25.42</v>
      </c>
      <c r="AZ842">
        <v>49907987</v>
      </c>
      <c r="BA842">
        <v>22275451.666666668</v>
      </c>
      <c r="BB842">
        <v>46.932700000000004</v>
      </c>
      <c r="BC842">
        <v>6.5650000000000004</v>
      </c>
      <c r="BD842">
        <v>89.679479999999998</v>
      </c>
      <c r="BE842">
        <v>1.7366064478397262E-3</v>
      </c>
      <c r="BF842" s="10">
        <f t="shared" si="669"/>
        <v>0.15573796320691377</v>
      </c>
      <c r="BG842">
        <v>367.92</v>
      </c>
      <c r="BH842">
        <v>24.73</v>
      </c>
      <c r="BI842">
        <v>4999551</v>
      </c>
      <c r="BJ842">
        <v>1605123.1666666667</v>
      </c>
      <c r="BK842">
        <v>5.5135129166666665</v>
      </c>
      <c r="BL842">
        <v>0.95250000000000001</v>
      </c>
      <c r="BM842">
        <v>104.5153</v>
      </c>
      <c r="BN842">
        <v>7.1767146929186034E-3</v>
      </c>
      <c r="BO842" s="10">
        <f t="shared" si="548"/>
        <v>0.75007648914479563</v>
      </c>
      <c r="BP842">
        <v>60.11</v>
      </c>
      <c r="BQ842">
        <v>13.98</v>
      </c>
      <c r="BR842">
        <v>10554871</v>
      </c>
      <c r="BS842">
        <v>9210890</v>
      </c>
      <c r="BT842">
        <f t="shared" si="704"/>
        <v>39.825411666666668</v>
      </c>
      <c r="BU842">
        <v>7.1433333333333335</v>
      </c>
      <c r="BV842">
        <v>117.3372</v>
      </c>
      <c r="BW842">
        <v>5.4196566682502079E-3</v>
      </c>
      <c r="BX842" s="10">
        <f t="shared" si="699"/>
        <v>0.63592733841380822</v>
      </c>
      <c r="BY842">
        <v>111.16</v>
      </c>
      <c r="BZ842">
        <v>13.74</v>
      </c>
      <c r="CA842">
        <v>5814619</v>
      </c>
      <c r="CB842">
        <v>4087098.3333333335</v>
      </c>
      <c r="CC842">
        <v>39.825411666666668</v>
      </c>
      <c r="CD842">
        <v>2.4475000000000002</v>
      </c>
      <c r="CE842">
        <v>142.84960000000001</v>
      </c>
      <c r="CF842">
        <v>7.8704072054144945E-4</v>
      </c>
      <c r="CG842" s="10">
        <f t="shared" si="701"/>
        <v>0.11242845211305784</v>
      </c>
      <c r="CH842">
        <v>75.98</v>
      </c>
      <c r="CI842">
        <v>12</v>
      </c>
      <c r="CJ842">
        <v>1326821</v>
      </c>
      <c r="CK842">
        <v>1459915.6666666667</v>
      </c>
      <c r="CL842">
        <v>5.2300545000000005</v>
      </c>
      <c r="CM842">
        <v>0.63416666666666666</v>
      </c>
      <c r="CN842">
        <v>110.2025</v>
      </c>
      <c r="CO842">
        <v>4.401125528995002E-3</v>
      </c>
      <c r="CP842" s="10">
        <f t="shared" si="678"/>
        <v>0.48501503610907171</v>
      </c>
      <c r="CQ842">
        <v>65.19</v>
      </c>
      <c r="CR842">
        <v>8.67</v>
      </c>
      <c r="CS842">
        <v>5521755</v>
      </c>
      <c r="CT842">
        <v>7280155</v>
      </c>
      <c r="CU842">
        <v>27.248483333333336</v>
      </c>
      <c r="CV842">
        <v>5.7175000000000002</v>
      </c>
      <c r="CW842">
        <v>116.428</v>
      </c>
      <c r="CX842">
        <v>5.0771619561925947E-2</v>
      </c>
      <c r="CY842" s="10">
        <f t="shared" si="679"/>
        <v>5.9112381223559138</v>
      </c>
      <c r="CZ842">
        <v>51.99</v>
      </c>
      <c r="DA842">
        <v>17.12</v>
      </c>
      <c r="DB842">
        <v>65729460</v>
      </c>
      <c r="DC842">
        <v>32063071.666666668</v>
      </c>
      <c r="DD842">
        <v>227.46354166666666</v>
      </c>
      <c r="DE842">
        <v>47.144166666666671</v>
      </c>
      <c r="DF842">
        <v>102.518</v>
      </c>
      <c r="DG842">
        <v>7.3457682975769087E-2</v>
      </c>
      <c r="DH842" s="10">
        <f t="shared" si="680"/>
        <v>7.5307347433098952</v>
      </c>
      <c r="DI842">
        <v>63.25</v>
      </c>
      <c r="DJ842">
        <v>14.73</v>
      </c>
      <c r="DK842">
        <v>83559185</v>
      </c>
      <c r="DL842">
        <v>66147888.333333336</v>
      </c>
      <c r="DM842">
        <v>307.9033</v>
      </c>
      <c r="DN842">
        <v>50.0075</v>
      </c>
      <c r="DO842">
        <v>116.6901</v>
      </c>
      <c r="DP842">
        <v>5.2278160762034703E-3</v>
      </c>
      <c r="DQ842" s="10">
        <f t="shared" si="681"/>
        <v>0.61003438071379057</v>
      </c>
      <c r="DR842">
        <v>17.79</v>
      </c>
      <c r="DS842">
        <v>21.22</v>
      </c>
      <c r="DT842">
        <v>10718580</v>
      </c>
      <c r="DU842">
        <v>6410520.833333333</v>
      </c>
      <c r="DV842">
        <v>26.407274999999998</v>
      </c>
      <c r="DW842">
        <v>3.9958333333333336</v>
      </c>
      <c r="DX842">
        <v>192.2824</v>
      </c>
      <c r="DY842">
        <v>5.2333636848778684E-3</v>
      </c>
      <c r="DZ842" s="10">
        <f t="shared" si="700"/>
        <v>1.0062837294011602</v>
      </c>
      <c r="EA842">
        <v>51.87</v>
      </c>
      <c r="EB842">
        <v>17.989999999999998</v>
      </c>
      <c r="EC842">
        <v>9770346</v>
      </c>
      <c r="ED842">
        <v>4778200.833333333</v>
      </c>
      <c r="EE842">
        <v>22.907708333333332</v>
      </c>
      <c r="EF842">
        <v>2.8566666666666669</v>
      </c>
      <c r="EG842">
        <v>124.9391</v>
      </c>
      <c r="EH842">
        <v>3.3490769831324155E-4</v>
      </c>
      <c r="EI842" s="10">
        <f t="shared" si="670"/>
        <v>4.1843066410327916E-2</v>
      </c>
      <c r="EJ842">
        <v>150.19999999999999</v>
      </c>
      <c r="EK842">
        <v>6.04</v>
      </c>
      <c r="EL842">
        <v>360709</v>
      </c>
      <c r="EM842">
        <v>406229.29166666669</v>
      </c>
      <c r="EN842">
        <v>5.27734375</v>
      </c>
      <c r="EO842">
        <v>1.6133333333333333</v>
      </c>
      <c r="EP842">
        <v>98.270870000000002</v>
      </c>
      <c r="EQ842">
        <v>7.041797128469615E-3</v>
      </c>
      <c r="ER842" s="10">
        <f t="shared" si="682"/>
        <v>0.69200353017821081</v>
      </c>
      <c r="ES842">
        <v>131.79</v>
      </c>
      <c r="ET842">
        <v>13.21</v>
      </c>
      <c r="EU842">
        <v>4933491</v>
      </c>
      <c r="EV842">
        <v>5143479.666666667</v>
      </c>
      <c r="EW842">
        <v>15.61321</v>
      </c>
      <c r="EX842">
        <v>2.5591666666666666</v>
      </c>
      <c r="EY842">
        <v>91.507750000000001</v>
      </c>
      <c r="EZ842">
        <v>6.112671934932582E-3</v>
      </c>
      <c r="FA842" s="10">
        <f t="shared" si="671"/>
        <v>0.55935685525382695</v>
      </c>
      <c r="FB842">
        <v>0.11</v>
      </c>
      <c r="FC842">
        <v>25.48</v>
      </c>
      <c r="FD842">
        <v>8657466</v>
      </c>
      <c r="FE842">
        <v>6239223.333333333</v>
      </c>
      <c r="FF842">
        <v>25.125493333333335</v>
      </c>
      <c r="FG842">
        <v>6.0083333333333329</v>
      </c>
      <c r="FH842">
        <v>105.88200000000001</v>
      </c>
      <c r="FI842">
        <v>4.1881365173764049E-2</v>
      </c>
      <c r="FJ842" s="10">
        <f t="shared" si="683"/>
        <v>4.4344827073284856</v>
      </c>
      <c r="FK842">
        <v>50.61</v>
      </c>
      <c r="FL842">
        <v>19.47</v>
      </c>
      <c r="FM842">
        <v>60130136</v>
      </c>
      <c r="FN842">
        <v>32615958.333333332</v>
      </c>
      <c r="FO842">
        <v>151.62964166666666</v>
      </c>
      <c r="FP842">
        <v>24.165833333333335</v>
      </c>
      <c r="FQ842">
        <v>102.0022</v>
      </c>
      <c r="FR842">
        <v>8.6540053746916715E-2</v>
      </c>
      <c r="FS842" s="10">
        <f t="shared" si="684"/>
        <v>8.8272758703037475</v>
      </c>
      <c r="FT842">
        <v>122.69</v>
      </c>
      <c r="FU842">
        <v>21.52</v>
      </c>
      <c r="FV842">
        <v>126699422</v>
      </c>
      <c r="FW842">
        <v>95530391.666666672</v>
      </c>
      <c r="FX842">
        <v>433.79471666666672</v>
      </c>
      <c r="FY842">
        <v>85.481666666666669</v>
      </c>
      <c r="FZ842">
        <v>214.8229</v>
      </c>
      <c r="GA842">
        <v>9.5572788100153189E-4</v>
      </c>
      <c r="GB842" s="10">
        <f t="shared" si="550"/>
        <v>0.20531223500760398</v>
      </c>
      <c r="GC842">
        <v>70.64</v>
      </c>
      <c r="GD842">
        <v>12.54</v>
      </c>
      <c r="GE842">
        <v>1914267</v>
      </c>
      <c r="GF842">
        <v>1267351.1666666667</v>
      </c>
      <c r="GG842">
        <v>3.7364299999999999</v>
      </c>
      <c r="GH842">
        <v>0.53666666666666674</v>
      </c>
      <c r="GI842">
        <v>141.65889999999999</v>
      </c>
      <c r="GJ842">
        <v>1.7052483082844508E-3</v>
      </c>
      <c r="GK842" s="10">
        <f t="shared" si="551"/>
        <v>0.24156359957843618</v>
      </c>
      <c r="GL842">
        <v>61.72</v>
      </c>
      <c r="GM842">
        <v>13.07</v>
      </c>
      <c r="GN842">
        <v>2795057</v>
      </c>
      <c r="GO842">
        <v>2082180.6666666667</v>
      </c>
      <c r="GP842">
        <v>5.883093333333334</v>
      </c>
      <c r="GQ842">
        <v>0.27833333333333332</v>
      </c>
      <c r="GR842">
        <v>73.929190000000006</v>
      </c>
      <c r="GS842">
        <v>1.1719017747846313E-3</v>
      </c>
      <c r="GT842" s="10">
        <f t="shared" si="546"/>
        <v>8.6637748969390221E-2</v>
      </c>
      <c r="GU842">
        <v>69.739999999999995</v>
      </c>
      <c r="GV842">
        <v>14.75</v>
      </c>
      <c r="GW842">
        <v>620166</v>
      </c>
      <c r="GX842">
        <v>894821.75</v>
      </c>
      <c r="GY842">
        <v>3.9406871666666667</v>
      </c>
      <c r="GZ842">
        <v>8.9166666666666672E-2</v>
      </c>
      <c r="HA842">
        <v>97.594880000000003</v>
      </c>
      <c r="HB842">
        <v>4.2180510913255961E-2</v>
      </c>
      <c r="HC842" s="10">
        <f t="shared" si="685"/>
        <v>4.1166019009179058</v>
      </c>
      <c r="HD842">
        <v>141.61000000000001</v>
      </c>
      <c r="HE842">
        <v>25.34</v>
      </c>
      <c r="HF842">
        <v>125762977</v>
      </c>
      <c r="HG842">
        <v>64989825</v>
      </c>
      <c r="HH842">
        <v>186.78450000000001</v>
      </c>
      <c r="HI842">
        <v>28.714166666666667</v>
      </c>
      <c r="HJ842">
        <v>117.307</v>
      </c>
      <c r="HK842">
        <v>1.6158742102477364E-2</v>
      </c>
      <c r="HL842" s="10">
        <f t="shared" si="686"/>
        <v>1.8955335598153122</v>
      </c>
      <c r="HM842">
        <v>89.39</v>
      </c>
      <c r="HN842">
        <v>14.79</v>
      </c>
      <c r="HO842">
        <v>17537506</v>
      </c>
      <c r="HP842">
        <v>16146989.166666666</v>
      </c>
      <c r="HQ842">
        <v>85.194122500000006</v>
      </c>
      <c r="HR842">
        <v>10.004166666666666</v>
      </c>
      <c r="HS842">
        <v>160.77090000000001</v>
      </c>
      <c r="HT842">
        <v>1.6158742102477364E-2</v>
      </c>
      <c r="HU842" s="10">
        <f t="shared" si="687"/>
        <v>2.597855510683178</v>
      </c>
      <c r="HV842">
        <v>154.63</v>
      </c>
      <c r="HW842">
        <v>8.0399999999999991</v>
      </c>
      <c r="HX842">
        <v>4989412</v>
      </c>
      <c r="HY842">
        <v>7166520.833333333</v>
      </c>
      <c r="HZ842">
        <v>21.973729166666669</v>
      </c>
      <c r="IA842">
        <v>10.004166666666666</v>
      </c>
      <c r="IB842">
        <v>148.40350000000001</v>
      </c>
      <c r="IC842">
        <v>5.7015798458626612E-3</v>
      </c>
      <c r="ID842" s="10">
        <f t="shared" si="688"/>
        <v>0.84613440465547951</v>
      </c>
      <c r="IE842">
        <v>136.6</v>
      </c>
      <c r="IF842">
        <v>6.97</v>
      </c>
      <c r="IG842">
        <v>5347735</v>
      </c>
      <c r="IH842">
        <v>5985968.666666667</v>
      </c>
      <c r="II842">
        <v>43.064153333333337</v>
      </c>
      <c r="IJ842">
        <v>11.152500000000002</v>
      </c>
      <c r="IK842">
        <v>110.3193</v>
      </c>
      <c r="IL842">
        <v>2.0654286936372231E-2</v>
      </c>
      <c r="IM842" s="10">
        <f t="shared" si="703"/>
        <v>2.2785664768197291</v>
      </c>
      <c r="IN842">
        <v>58.79</v>
      </c>
      <c r="IO842">
        <v>14.67</v>
      </c>
      <c r="IP842">
        <v>38225884</v>
      </c>
      <c r="IQ842">
        <v>30729758.333333332</v>
      </c>
      <c r="IR842">
        <v>98.938975000000013</v>
      </c>
      <c r="IS842">
        <v>13.601666666666667</v>
      </c>
      <c r="IT842">
        <v>127.6152</v>
      </c>
      <c r="IU842">
        <v>5.8974059487180534E-3</v>
      </c>
      <c r="IV842" s="10">
        <f t="shared" si="689"/>
        <v>0.75259863962684415</v>
      </c>
      <c r="IW842">
        <v>27.84</v>
      </c>
      <c r="IX842">
        <v>21.4</v>
      </c>
      <c r="IY842">
        <v>10343218</v>
      </c>
      <c r="IZ842">
        <v>5222600.333333333</v>
      </c>
      <c r="JA842">
        <v>24.421386666666667</v>
      </c>
      <c r="JB842">
        <v>4.3</v>
      </c>
      <c r="JC842">
        <v>131.72149999999999</v>
      </c>
      <c r="JD842">
        <v>2.8685132302423101E-3</v>
      </c>
      <c r="JE842" s="10">
        <f t="shared" si="547"/>
        <v>0.3778448654573624</v>
      </c>
      <c r="JF842">
        <v>72.16</v>
      </c>
      <c r="JG842">
        <v>15</v>
      </c>
      <c r="JH842">
        <v>5450626</v>
      </c>
      <c r="JI842">
        <v>3362724.6666666665</v>
      </c>
      <c r="JJ842">
        <v>15.404076666666667</v>
      </c>
      <c r="JK842">
        <v>2.3508333333333336</v>
      </c>
      <c r="JL842">
        <v>114.4906</v>
      </c>
      <c r="JM842">
        <v>1.3383411424950445E-3</v>
      </c>
      <c r="JN842" s="10">
        <f t="shared" si="672"/>
        <v>0.15322748040894313</v>
      </c>
      <c r="JO842">
        <v>189</v>
      </c>
      <c r="JP842">
        <v>15.79</v>
      </c>
      <c r="JQ842">
        <v>2083436</v>
      </c>
      <c r="JR842">
        <v>1718810</v>
      </c>
      <c r="JS842">
        <v>6.6668574999999999</v>
      </c>
      <c r="JT842">
        <v>1.3241666666666667</v>
      </c>
      <c r="JU842">
        <v>101.7102</v>
      </c>
      <c r="JV842">
        <v>3.6313510712191042E-2</v>
      </c>
      <c r="JW842" s="10">
        <f t="shared" si="690"/>
        <v>3.6934544372390934</v>
      </c>
      <c r="JX842">
        <v>235.19</v>
      </c>
      <c r="JY842">
        <v>21.27</v>
      </c>
      <c r="JZ842">
        <v>51767843</v>
      </c>
      <c r="KA842">
        <v>57248300</v>
      </c>
      <c r="KB842">
        <v>288.55631666666665</v>
      </c>
      <c r="KC842">
        <v>48.9</v>
      </c>
      <c r="KD842">
        <v>83.812510000000003</v>
      </c>
      <c r="KE842">
        <v>3.1537202463345224E-2</v>
      </c>
      <c r="KF842" s="10">
        <f t="shared" si="691"/>
        <v>2.6432120968311463</v>
      </c>
      <c r="KG842">
        <v>44.15</v>
      </c>
      <c r="KH842">
        <v>20.190000000000001</v>
      </c>
      <c r="KI842">
        <v>47435120</v>
      </c>
      <c r="KJ842">
        <v>25648968.333333332</v>
      </c>
      <c r="KK842">
        <v>131.98925</v>
      </c>
      <c r="KL842">
        <v>22.543333333333333</v>
      </c>
      <c r="KM842">
        <v>119.5175</v>
      </c>
      <c r="KN842">
        <v>8.9126303353672352E-3</v>
      </c>
      <c r="KO842" s="10">
        <f t="shared" si="692"/>
        <v>1.0652152961072536</v>
      </c>
      <c r="KP842">
        <v>77.87</v>
      </c>
      <c r="KQ842">
        <v>8.8000000000000007</v>
      </c>
      <c r="KR842">
        <v>10279122</v>
      </c>
      <c r="KS842">
        <v>6082008.666666667</v>
      </c>
      <c r="KT842">
        <v>52.151585833333336</v>
      </c>
      <c r="KU842">
        <v>14.034999999999998</v>
      </c>
      <c r="KV842">
        <v>117.7932</v>
      </c>
      <c r="KW842">
        <v>9.837489452750028E-3</v>
      </c>
      <c r="KX842" s="10">
        <f t="shared" si="693"/>
        <v>1.1587893626056747</v>
      </c>
      <c r="KY842">
        <v>80.11</v>
      </c>
      <c r="KZ842">
        <v>12.15</v>
      </c>
      <c r="LA842">
        <v>8577526</v>
      </c>
      <c r="LB842">
        <v>3650116.3333333335</v>
      </c>
      <c r="LC842">
        <v>27.995583333333332</v>
      </c>
      <c r="LD842">
        <v>5.8808333333333325</v>
      </c>
      <c r="LE842">
        <v>125.65730000000001</v>
      </c>
      <c r="LF842">
        <v>3.8580820995095196E-2</v>
      </c>
      <c r="LG842" s="10">
        <f t="shared" si="694"/>
        <v>4.8479617980269758</v>
      </c>
      <c r="LH842">
        <v>15.72</v>
      </c>
      <c r="LI842">
        <v>19.260000000000002</v>
      </c>
      <c r="LJ842">
        <v>85357671</v>
      </c>
      <c r="LK842">
        <v>45328316.666666664</v>
      </c>
      <c r="LL842">
        <v>154.09721666666667</v>
      </c>
      <c r="LM842">
        <v>25.015000000000001</v>
      </c>
      <c r="LN842">
        <v>110.99590000000001</v>
      </c>
      <c r="LO842">
        <v>5.1437469666351716E-2</v>
      </c>
      <c r="LP842" s="10">
        <f t="shared" si="695"/>
        <v>5.709348239339409</v>
      </c>
      <c r="LQ842">
        <v>132</v>
      </c>
      <c r="LR842">
        <v>13.19</v>
      </c>
      <c r="LS842">
        <v>67110958</v>
      </c>
      <c r="LT842">
        <v>38129225</v>
      </c>
      <c r="LU842">
        <v>183.25571666666667</v>
      </c>
      <c r="LV842">
        <v>26.990833333333331</v>
      </c>
      <c r="LW842">
        <v>121.7589</v>
      </c>
      <c r="LX842">
        <v>0.33651049120573223</v>
      </c>
      <c r="LY842" s="10">
        <f t="shared" si="696"/>
        <v>40.97314724766963</v>
      </c>
      <c r="LZ842">
        <v>63.18</v>
      </c>
      <c r="MA842">
        <v>18.41</v>
      </c>
      <c r="MB842">
        <v>337790068</v>
      </c>
      <c r="MC842">
        <v>518019083.33333331</v>
      </c>
      <c r="MD842">
        <v>2214.8744999999999</v>
      </c>
      <c r="ME842">
        <v>346.53166666666669</v>
      </c>
      <c r="MF842" s="13">
        <f t="shared" si="552"/>
        <v>115.90280791531563</v>
      </c>
      <c r="MG842" s="13">
        <f t="shared" si="553"/>
        <v>3.4571099421895513E-2</v>
      </c>
      <c r="MH842" s="13">
        <f t="shared" si="630"/>
        <v>7.5498088918657391E-2</v>
      </c>
      <c r="MI842" s="12">
        <v>121.3623</v>
      </c>
      <c r="MJ842" s="12">
        <f t="shared" si="554"/>
        <v>1.8653700397599948E-2</v>
      </c>
      <c r="MK842" s="12">
        <f t="shared" si="555"/>
        <v>1.5917399024295564E-2</v>
      </c>
      <c r="ML842" s="12">
        <f t="shared" si="631"/>
        <v>8.5800459423657216E-4</v>
      </c>
      <c r="MM842" s="14">
        <v>129.25309999999999</v>
      </c>
      <c r="MN842" s="14">
        <f t="shared" si="556"/>
        <v>2.6404770980242631E-2</v>
      </c>
      <c r="MO842" s="14">
        <f t="shared" si="557"/>
        <v>8.1663284416528814E-3</v>
      </c>
      <c r="MP842" s="14">
        <f t="shared" si="632"/>
        <v>7.920144327756895E-3</v>
      </c>
      <c r="MQ842" s="16">
        <v>94.957470000000001</v>
      </c>
      <c r="MR842" s="16">
        <f t="shared" si="558"/>
        <v>4.0916587868701448E-2</v>
      </c>
      <c r="MS842" s="16">
        <f t="shared" si="559"/>
        <v>6.3454884468059358E-3</v>
      </c>
      <c r="MT842" s="16">
        <f t="shared" si="633"/>
        <v>1.2011133339151492E-5</v>
      </c>
      <c r="MU842" s="13">
        <v>116.2679</v>
      </c>
      <c r="MV842" s="13">
        <f t="shared" si="560"/>
        <v>2.6310098307577245E-2</v>
      </c>
      <c r="MW842" s="13">
        <f t="shared" si="561"/>
        <v>8.2610011143182671E-3</v>
      </c>
      <c r="MX842" s="13">
        <f t="shared" si="634"/>
        <v>1.6620434783050975E-2</v>
      </c>
      <c r="MY842" s="12">
        <v>132.5615</v>
      </c>
      <c r="MZ842" s="12">
        <f t="shared" si="562"/>
        <v>2.9264126404876079E-2</v>
      </c>
      <c r="NA842" s="12">
        <f t="shared" si="563"/>
        <v>5.306973017019434E-3</v>
      </c>
      <c r="NB842" s="12">
        <f t="shared" si="635"/>
        <v>5.2251668399654339E-3</v>
      </c>
      <c r="NC842" s="14">
        <v>122.96729999999999</v>
      </c>
      <c r="ND842" s="14">
        <f t="shared" si="564"/>
        <v>3.1353084104467799E-2</v>
      </c>
      <c r="NE842" s="14">
        <f t="shared" si="565"/>
        <v>3.2180153174277137E-3</v>
      </c>
      <c r="NF842" s="14">
        <f t="shared" si="636"/>
        <v>4.6872638403011591E-3</v>
      </c>
      <c r="NG842" s="16">
        <v>89.679479999999998</v>
      </c>
      <c r="NH842" s="16">
        <f t="shared" si="566"/>
        <v>-1.5147034194956666E-2</v>
      </c>
      <c r="NI842" s="16">
        <f t="shared" si="567"/>
        <v>89.644908900578102</v>
      </c>
      <c r="NJ842" s="16">
        <f t="shared" si="637"/>
        <v>1.4547680889186694</v>
      </c>
      <c r="NK842" s="13">
        <v>104.5153</v>
      </c>
      <c r="NL842" s="13">
        <f t="shared" si="568"/>
        <v>9.7433212117463697E-3</v>
      </c>
      <c r="NM842" s="13">
        <f t="shared" si="569"/>
        <v>2.4827778210149143E-2</v>
      </c>
      <c r="NN842" s="13">
        <f t="shared" si="638"/>
        <v>8.4283046544819662E-3</v>
      </c>
      <c r="NO842" s="12">
        <v>117.3372</v>
      </c>
      <c r="NP842" s="12">
        <f t="shared" si="570"/>
        <v>2.1467521885381036E-2</v>
      </c>
      <c r="NQ842" s="12">
        <f t="shared" si="571"/>
        <v>1.3103577536514477E-2</v>
      </c>
      <c r="NR842" s="12">
        <f t="shared" si="639"/>
        <v>1.9228219709815697E-2</v>
      </c>
      <c r="NS842" s="14">
        <v>142.84960000000001</v>
      </c>
      <c r="NT842" s="14">
        <f t="shared" si="572"/>
        <v>-1.9925381019225585E-2</v>
      </c>
      <c r="NU842" s="14">
        <f t="shared" si="573"/>
        <v>5.4496480441121098E-2</v>
      </c>
      <c r="NV842" s="14">
        <f t="shared" si="640"/>
        <v>2.0726628498044408E-2</v>
      </c>
      <c r="NW842" s="16">
        <v>110.2025</v>
      </c>
      <c r="NX842" s="16">
        <f t="shared" si="574"/>
        <v>3.5905240320803777E-2</v>
      </c>
      <c r="NY842" s="16">
        <f t="shared" si="575"/>
        <v>1.3341408989082648E-3</v>
      </c>
      <c r="NZ842" s="16">
        <f t="shared" si="641"/>
        <v>2.7253459949837522E-3</v>
      </c>
      <c r="OA842" s="13">
        <v>116.428</v>
      </c>
      <c r="OB842" s="13">
        <f t="shared" si="576"/>
        <v>4.4732324804900081E-2</v>
      </c>
      <c r="OC842" s="13">
        <f t="shared" si="577"/>
        <v>1.0161225383004568E-2</v>
      </c>
      <c r="OD842" s="13">
        <f t="shared" si="642"/>
        <v>7.6583071017538584E-3</v>
      </c>
      <c r="OE842" s="15">
        <v>102.518</v>
      </c>
      <c r="OF842" s="15">
        <f t="shared" si="578"/>
        <v>4.631813754187597E-2</v>
      </c>
      <c r="OG842" s="15">
        <f t="shared" si="579"/>
        <v>1.1747038119980457E-2</v>
      </c>
      <c r="OH842" s="15">
        <f t="shared" si="643"/>
        <v>2.1041065423081928E-3</v>
      </c>
      <c r="OI842" s="14">
        <v>116.6901</v>
      </c>
      <c r="OJ842" s="14">
        <f t="shared" si="580"/>
        <v>3.0473519352380407E-2</v>
      </c>
      <c r="OK842" s="14">
        <f t="shared" si="581"/>
        <v>4.0975800695151054E-3</v>
      </c>
      <c r="OL842" s="14">
        <f t="shared" si="644"/>
        <v>3.3899219564501593E-3</v>
      </c>
      <c r="OM842" s="16">
        <v>192.2824</v>
      </c>
      <c r="ON842" s="16">
        <f t="shared" si="582"/>
        <v>1.1953512189551097E-2</v>
      </c>
      <c r="OO842" s="16">
        <f t="shared" si="583"/>
        <v>2.2617587232344416E-2</v>
      </c>
      <c r="OP842" s="16">
        <f t="shared" si="645"/>
        <v>6.2877927436598702E-3</v>
      </c>
      <c r="OQ842" s="13">
        <v>124.9391</v>
      </c>
      <c r="OR842" s="13">
        <f t="shared" si="584"/>
        <v>-1.01371747111757E-2</v>
      </c>
      <c r="OS842" s="13">
        <f t="shared" si="585"/>
        <v>4.4708274133071213E-2</v>
      </c>
      <c r="OT842" s="13">
        <f t="shared" si="646"/>
        <v>1.9350470096958228E-2</v>
      </c>
      <c r="OU842" s="16">
        <v>98.270870000000002</v>
      </c>
      <c r="OV842" s="16">
        <f t="shared" si="586"/>
        <v>4.8013793091680412E-2</v>
      </c>
      <c r="OW842" s="16">
        <f t="shared" si="587"/>
        <v>1.34426936697849E-2</v>
      </c>
      <c r="OX842" s="16">
        <f t="shared" si="647"/>
        <v>2.0041883248837711E-2</v>
      </c>
      <c r="OY842" s="14">
        <v>91.507750000000001</v>
      </c>
      <c r="OZ842" s="14">
        <f t="shared" si="588"/>
        <v>1.4545240062650455E-2</v>
      </c>
      <c r="PA842" s="14">
        <f t="shared" si="589"/>
        <v>2.0025859359245057E-2</v>
      </c>
      <c r="PB842" s="14">
        <f t="shared" si="648"/>
        <v>1.2098625698625853E-2</v>
      </c>
      <c r="PC842" s="15">
        <v>105.88200000000001</v>
      </c>
      <c r="PD842" s="15">
        <f t="shared" si="590"/>
        <v>4.7975549018753894E-2</v>
      </c>
      <c r="PE842" s="15">
        <f t="shared" si="591"/>
        <v>1.3404449596858381E-2</v>
      </c>
      <c r="PF842" s="15">
        <f t="shared" si="649"/>
        <v>5.5345790540224371E-3</v>
      </c>
      <c r="PG842" s="14">
        <v>102.0022</v>
      </c>
      <c r="PH842" s="14">
        <f t="shared" si="592"/>
        <v>5.4062963403103348E-2</v>
      </c>
      <c r="PI842" s="14">
        <f t="shared" si="593"/>
        <v>1.9491863981207835E-2</v>
      </c>
      <c r="PJ842" s="14">
        <f t="shared" si="650"/>
        <v>1.4597418145246399E-2</v>
      </c>
      <c r="PK842" s="16">
        <v>214.8229</v>
      </c>
      <c r="PL842" s="16">
        <f t="shared" si="594"/>
        <v>-7.3521121554057656E-3</v>
      </c>
      <c r="PM842" s="16">
        <f t="shared" si="595"/>
        <v>4.1923211577301278E-2</v>
      </c>
      <c r="PN842" s="16">
        <f t="shared" si="651"/>
        <v>4.5656062136937292E-3</v>
      </c>
      <c r="PO842" s="13">
        <v>141.65889999999999</v>
      </c>
      <c r="PP842" s="13">
        <f t="shared" si="596"/>
        <v>-3.2388305028456799E-3</v>
      </c>
      <c r="PQ842" s="13">
        <f t="shared" si="597"/>
        <v>3.7809929924741192E-2</v>
      </c>
      <c r="PR842" s="13">
        <f t="shared" si="652"/>
        <v>1.4954888365988905E-2</v>
      </c>
      <c r="PS842" s="14">
        <v>73.929190000000006</v>
      </c>
      <c r="PT842" s="14">
        <f t="shared" si="598"/>
        <v>7.1072129884963919E-2</v>
      </c>
      <c r="PU842" s="14">
        <f t="shared" si="599"/>
        <v>3.6501030463068407E-2</v>
      </c>
      <c r="PV842" s="14">
        <f t="shared" si="653"/>
        <v>2.2014185469150238E-3</v>
      </c>
      <c r="PW842" s="15">
        <v>97.594880000000003</v>
      </c>
      <c r="PX842" s="15">
        <f t="shared" si="600"/>
        <v>6.8240623753904828E-2</v>
      </c>
      <c r="PY842" s="15">
        <f t="shared" si="601"/>
        <v>3.3669524332009315E-2</v>
      </c>
      <c r="PZ842" s="15">
        <f t="shared" si="654"/>
        <v>2.3508971938816958E-2</v>
      </c>
      <c r="QA842" s="14">
        <v>117.307</v>
      </c>
      <c r="QB842" s="14">
        <f t="shared" si="602"/>
        <v>3.4276323098164863E-2</v>
      </c>
      <c r="QC842" s="14">
        <f t="shared" si="603"/>
        <v>2.9477632373064999E-4</v>
      </c>
      <c r="QD842" s="14">
        <f t="shared" si="655"/>
        <v>4.3964441025389212E-3</v>
      </c>
      <c r="QE842" s="16">
        <v>160.77090000000001</v>
      </c>
      <c r="QF842" s="16">
        <f t="shared" si="604"/>
        <v>1.0685152309154677E-2</v>
      </c>
      <c r="QG842" s="16">
        <f t="shared" si="605"/>
        <v>2.3885947112740835E-2</v>
      </c>
      <c r="QH842" s="16">
        <f t="shared" si="656"/>
        <v>1.897346552170176E-2</v>
      </c>
      <c r="QI842" s="13">
        <v>148.40350000000001</v>
      </c>
      <c r="QJ842" s="13">
        <f t="shared" si="606"/>
        <v>5.6086551510402982E-2</v>
      </c>
      <c r="QK842" s="13">
        <f t="shared" si="607"/>
        <v>2.151545208850747E-2</v>
      </c>
      <c r="QL842" s="13">
        <f t="shared" si="657"/>
        <v>1.7762909693461171E-2</v>
      </c>
      <c r="QM842" s="15">
        <v>110.3193</v>
      </c>
      <c r="QN842" s="15">
        <f t="shared" si="608"/>
        <v>1.8804411768780005E-2</v>
      </c>
      <c r="QO842" s="15">
        <f t="shared" si="609"/>
        <v>1.5766687653115508E-2</v>
      </c>
      <c r="QP842" s="15">
        <f t="shared" si="658"/>
        <v>9.5149607765925293E-3</v>
      </c>
      <c r="QQ842" s="14">
        <v>127.6152</v>
      </c>
      <c r="QR842" s="14">
        <f t="shared" si="610"/>
        <v>4.4100634076498224E-2</v>
      </c>
      <c r="QS842" s="14">
        <f t="shared" si="611"/>
        <v>9.5295346546027115E-3</v>
      </c>
      <c r="QT842" s="14">
        <f t="shared" si="659"/>
        <v>8.1830644169132993E-3</v>
      </c>
      <c r="QU842" s="16">
        <v>131.72149999999999</v>
      </c>
      <c r="QV842" s="16">
        <f t="shared" si="612"/>
        <v>-9.6515023472767414E-3</v>
      </c>
      <c r="QW842" s="16">
        <f t="shared" si="613"/>
        <v>4.4222601769172254E-2</v>
      </c>
      <c r="QX842" s="16">
        <f t="shared" si="660"/>
        <v>6.2138991364986129E-3</v>
      </c>
      <c r="QY842" s="14">
        <v>114.4906</v>
      </c>
      <c r="QZ842" s="14">
        <f t="shared" si="614"/>
        <v>-8.5067578626673024E-3</v>
      </c>
      <c r="RA842" s="14">
        <f t="shared" si="615"/>
        <v>4.3077857284562815E-2</v>
      </c>
      <c r="RB842" s="14">
        <f t="shared" si="661"/>
        <v>2.0917639767060181E-2</v>
      </c>
      <c r="RC842" s="15">
        <v>101.7102</v>
      </c>
      <c r="RD842" s="15">
        <f t="shared" si="616"/>
        <v>5.2274702852733723E-2</v>
      </c>
      <c r="RE842" s="15">
        <f t="shared" si="617"/>
        <v>1.7703603430838211E-2</v>
      </c>
      <c r="RF842" s="15">
        <f t="shared" si="662"/>
        <v>6.5343276876702605E-3</v>
      </c>
      <c r="RG842" s="14">
        <v>83.812510000000003</v>
      </c>
      <c r="RH842" s="14">
        <f t="shared" si="618"/>
        <v>3.4391340450068419E-2</v>
      </c>
      <c r="RI842" s="14">
        <f t="shared" si="619"/>
        <v>1.7975897182709311E-4</v>
      </c>
      <c r="RJ842" s="14">
        <f t="shared" si="663"/>
        <v>1.8020823907222483E-2</v>
      </c>
      <c r="RK842" s="16">
        <v>119.5175</v>
      </c>
      <c r="RL842" s="16">
        <f t="shared" si="620"/>
        <v>4.3305230776751413E-2</v>
      </c>
      <c r="RM842" s="16">
        <f t="shared" si="621"/>
        <v>8.7341313548559008E-3</v>
      </c>
      <c r="RN842" s="16">
        <f t="shared" si="664"/>
        <v>8.4495687296127775E-3</v>
      </c>
      <c r="RO842" s="13">
        <v>117.7932</v>
      </c>
      <c r="RP842" s="13">
        <f t="shared" si="622"/>
        <v>2.4709271979455938E-2</v>
      </c>
      <c r="RQ842" s="13">
        <f t="shared" si="623"/>
        <v>9.8618274424395747E-3</v>
      </c>
      <c r="RR842" s="13">
        <f t="shared" si="665"/>
        <v>1.6497914658004431E-2</v>
      </c>
      <c r="RS842" s="15">
        <v>125.65730000000001</v>
      </c>
      <c r="RT842" s="15">
        <f t="shared" si="624"/>
        <v>3.7879363548060985E-2</v>
      </c>
      <c r="RU842" s="15">
        <f t="shared" si="625"/>
        <v>3.3082641261654722E-3</v>
      </c>
      <c r="RV842" s="15">
        <f t="shared" si="666"/>
        <v>1.1263742113875819E-2</v>
      </c>
      <c r="RW842" s="14">
        <v>110.99590000000001</v>
      </c>
      <c r="RX842" s="14">
        <f t="shared" si="626"/>
        <v>1.6864076896086377E-2</v>
      </c>
      <c r="RY842" s="14">
        <f t="shared" si="627"/>
        <v>1.7707022525809135E-2</v>
      </c>
      <c r="RZ842" s="14">
        <f t="shared" si="667"/>
        <v>1.2180181942412216E-2</v>
      </c>
      <c r="SA842" s="16">
        <v>121.7589</v>
      </c>
      <c r="SB842" s="16">
        <f t="shared" si="628"/>
        <v>2.937759967535758E-2</v>
      </c>
      <c r="SC842" s="16">
        <f t="shared" si="629"/>
        <v>5.1934997465379329E-3</v>
      </c>
      <c r="SD842" s="16">
        <f t="shared" si="668"/>
        <v>4.4288421558817959E-3</v>
      </c>
    </row>
    <row r="843" spans="1:498" x14ac:dyDescent="0.35">
      <c r="A843" s="2">
        <v>43739</v>
      </c>
      <c r="B843">
        <v>121.0252</v>
      </c>
      <c r="C843">
        <v>2.054182686500378E-2</v>
      </c>
      <c r="D843" s="10">
        <f t="shared" si="673"/>
        <v>2.4860787047024555</v>
      </c>
      <c r="E843">
        <v>17.36</v>
      </c>
      <c r="F843">
        <v>24.47</v>
      </c>
      <c r="G843">
        <v>25482714</v>
      </c>
      <c r="H843">
        <v>52286466.666666664</v>
      </c>
      <c r="I843">
        <v>139.98698333333334</v>
      </c>
      <c r="J843">
        <v>22.158333333333331</v>
      </c>
      <c r="K843">
        <v>129.98949999999999</v>
      </c>
      <c r="L843">
        <v>8.1248877760141565E-3</v>
      </c>
      <c r="M843" s="10">
        <f t="shared" si="674"/>
        <v>1.0561500995601922</v>
      </c>
      <c r="N843">
        <v>58.04</v>
      </c>
      <c r="O843">
        <v>1.08</v>
      </c>
      <c r="P843">
        <v>8012929</v>
      </c>
      <c r="Q843">
        <v>6388638.333333333</v>
      </c>
      <c r="R843">
        <v>32.930893333333337</v>
      </c>
      <c r="S843">
        <v>4.97</v>
      </c>
      <c r="T843">
        <v>94.712879999999998</v>
      </c>
      <c r="U843">
        <v>9.7972517383068877E-3</v>
      </c>
      <c r="V843" s="10">
        <f t="shared" si="675"/>
        <v>0.9279259282200516</v>
      </c>
      <c r="W843">
        <v>112.54</v>
      </c>
      <c r="X843">
        <v>12.04</v>
      </c>
      <c r="Y843">
        <v>11490622</v>
      </c>
      <c r="Z843">
        <v>10298522</v>
      </c>
      <c r="AA843">
        <v>61.536166666666666</v>
      </c>
      <c r="AB843">
        <v>7.7241666666666662</v>
      </c>
      <c r="AC843">
        <v>114.3991</v>
      </c>
      <c r="AD843">
        <v>3.0332251032344815E-2</v>
      </c>
      <c r="AE843" s="10">
        <f t="shared" si="676"/>
        <v>3.4699822190743177</v>
      </c>
      <c r="AF843">
        <v>50.09</v>
      </c>
      <c r="AG843">
        <v>-1.62</v>
      </c>
      <c r="AH843">
        <v>37782931</v>
      </c>
      <c r="AI843">
        <v>69807616.666666672</v>
      </c>
      <c r="AJ843">
        <v>338.98752500000001</v>
      </c>
      <c r="AK843">
        <v>54.669166666666662</v>
      </c>
      <c r="AL843">
        <v>134.03790000000001</v>
      </c>
      <c r="AM843">
        <v>7.7497851204365673E-3</v>
      </c>
      <c r="AN843" s="10">
        <f t="shared" si="677"/>
        <v>1.0387649229945646</v>
      </c>
      <c r="AO843">
        <v>42.84</v>
      </c>
      <c r="AP843">
        <v>8.9499999999999993</v>
      </c>
      <c r="AQ843">
        <v>19197747</v>
      </c>
      <c r="AR843">
        <v>10787376.666666666</v>
      </c>
      <c r="AS843">
        <v>39.498224999999998</v>
      </c>
      <c r="AT843">
        <v>6.4491666666666667</v>
      </c>
      <c r="AU843">
        <v>124.19499999999999</v>
      </c>
      <c r="AV843">
        <v>1.2034759944339963E-2</v>
      </c>
      <c r="AW843" s="10">
        <f t="shared" si="698"/>
        <v>1.4946570112873017</v>
      </c>
      <c r="AX843">
        <v>238</v>
      </c>
      <c r="AY843">
        <v>24.97</v>
      </c>
      <c r="AZ843">
        <v>49907987</v>
      </c>
      <c r="BA843">
        <v>22275451.666666668</v>
      </c>
      <c r="BB843">
        <v>46.932700000000004</v>
      </c>
      <c r="BC843">
        <v>6.5650000000000004</v>
      </c>
      <c r="BD843">
        <v>86.243290000000002</v>
      </c>
      <c r="BE843">
        <v>1.7366064478397262E-3</v>
      </c>
      <c r="BF843" s="10">
        <f t="shared" si="669"/>
        <v>0.14977065349691138</v>
      </c>
      <c r="BG843">
        <v>413.73</v>
      </c>
      <c r="BH843">
        <v>24.08</v>
      </c>
      <c r="BI843">
        <v>4999551</v>
      </c>
      <c r="BJ843">
        <v>1605123.1666666667</v>
      </c>
      <c r="BK843">
        <v>5.5135129166666665</v>
      </c>
      <c r="BL843">
        <v>0.95250000000000001</v>
      </c>
      <c r="BM843">
        <v>103.4466</v>
      </c>
      <c r="BN843">
        <v>7.1767146929186034E-3</v>
      </c>
      <c r="BO843" s="10">
        <f t="shared" si="548"/>
        <v>0.7424067341524736</v>
      </c>
      <c r="BP843">
        <v>43.1</v>
      </c>
      <c r="BQ843">
        <v>10.14</v>
      </c>
      <c r="BR843">
        <v>10554871</v>
      </c>
      <c r="BS843">
        <v>9210890</v>
      </c>
      <c r="BT843">
        <f t="shared" si="704"/>
        <v>39.825411666666668</v>
      </c>
      <c r="BU843">
        <v>7.1433333333333335</v>
      </c>
      <c r="BV843">
        <v>115.82510000000001</v>
      </c>
      <c r="BW843">
        <v>5.4196566682502079E-3</v>
      </c>
      <c r="BX843" s="10">
        <f t="shared" si="699"/>
        <v>0.62773227556574718</v>
      </c>
      <c r="BY843">
        <v>102.14</v>
      </c>
      <c r="BZ843">
        <v>9.7899999999999991</v>
      </c>
      <c r="CA843">
        <v>5814619</v>
      </c>
      <c r="CB843">
        <v>4087098.3333333335</v>
      </c>
      <c r="CC843">
        <v>39.825411666666668</v>
      </c>
      <c r="CD843">
        <v>2.4475000000000002</v>
      </c>
      <c r="CE843">
        <v>143.57830000000001</v>
      </c>
      <c r="CF843">
        <v>7.8704072054144945E-4</v>
      </c>
      <c r="CG843" s="10">
        <f t="shared" si="701"/>
        <v>0.11300196868611641</v>
      </c>
      <c r="CH843">
        <v>89.9</v>
      </c>
      <c r="CI843">
        <v>6.79</v>
      </c>
      <c r="CJ843">
        <v>1326821</v>
      </c>
      <c r="CK843">
        <v>1459915.6666666667</v>
      </c>
      <c r="CL843">
        <v>5.2300545000000005</v>
      </c>
      <c r="CM843">
        <v>0.63416666666666666</v>
      </c>
      <c r="CN843">
        <v>110.96599999999999</v>
      </c>
      <c r="CO843">
        <v>4.401125528995002E-3</v>
      </c>
      <c r="CP843" s="10">
        <f t="shared" si="678"/>
        <v>0.48837529545045938</v>
      </c>
      <c r="CQ843">
        <v>61.34</v>
      </c>
      <c r="CR843">
        <v>1.1599999999999999</v>
      </c>
      <c r="CS843">
        <v>5521755</v>
      </c>
      <c r="CT843">
        <v>7280155</v>
      </c>
      <c r="CU843">
        <v>27.248483333333336</v>
      </c>
      <c r="CV843">
        <v>5.7175000000000002</v>
      </c>
      <c r="CW843">
        <v>116.7199</v>
      </c>
      <c r="CX843">
        <v>5.0771619561925947E-2</v>
      </c>
      <c r="CY843" s="10">
        <f t="shared" si="679"/>
        <v>5.9260583581060402</v>
      </c>
      <c r="CZ843">
        <v>122.43</v>
      </c>
      <c r="DA843">
        <v>13.72</v>
      </c>
      <c r="DB843">
        <v>65729460</v>
      </c>
      <c r="DC843">
        <v>32063071.666666668</v>
      </c>
      <c r="DD843">
        <v>227.46354166666666</v>
      </c>
      <c r="DE843">
        <v>47.144166666666671</v>
      </c>
      <c r="DF843">
        <v>104.27809999999999</v>
      </c>
      <c r="DG843">
        <v>7.3457682975769087E-2</v>
      </c>
      <c r="DH843" s="10">
        <f t="shared" si="680"/>
        <v>7.6600276111155461</v>
      </c>
      <c r="DI843">
        <v>76.11</v>
      </c>
      <c r="DJ843">
        <v>11.1</v>
      </c>
      <c r="DK843">
        <v>83559185</v>
      </c>
      <c r="DL843">
        <v>66147888.333333336</v>
      </c>
      <c r="DM843">
        <v>307.9033</v>
      </c>
      <c r="DN843">
        <v>50.0075</v>
      </c>
      <c r="DO843">
        <v>115.6281</v>
      </c>
      <c r="DP843">
        <v>5.2278160762034703E-3</v>
      </c>
      <c r="DQ843" s="10">
        <f t="shared" si="681"/>
        <v>0.60448244004086249</v>
      </c>
      <c r="DR843">
        <v>42.3</v>
      </c>
      <c r="DS843">
        <v>17.13</v>
      </c>
      <c r="DT843">
        <v>10718580</v>
      </c>
      <c r="DU843">
        <v>6410520.833333333</v>
      </c>
      <c r="DV843">
        <v>26.407274999999998</v>
      </c>
      <c r="DW843">
        <v>3.9958333333333336</v>
      </c>
      <c r="DX843">
        <v>194.3271</v>
      </c>
      <c r="DY843">
        <v>5.2333636848778684E-3</v>
      </c>
      <c r="DZ843" s="10">
        <f t="shared" si="700"/>
        <v>1.0169843881276299</v>
      </c>
      <c r="EA843">
        <v>26.68</v>
      </c>
      <c r="EB843">
        <v>13.52</v>
      </c>
      <c r="EC843">
        <v>9770346</v>
      </c>
      <c r="ED843">
        <v>4778200.833333333</v>
      </c>
      <c r="EE843">
        <v>22.907708333333332</v>
      </c>
      <c r="EF843">
        <v>2.8566666666666669</v>
      </c>
      <c r="EG843">
        <v>120.7022</v>
      </c>
      <c r="EH843">
        <v>3.3490769831324155E-4</v>
      </c>
      <c r="EI843" s="10">
        <f t="shared" si="670"/>
        <v>4.0424095983344545E-2</v>
      </c>
      <c r="EJ843">
        <v>129.84</v>
      </c>
      <c r="EK843">
        <v>1.75</v>
      </c>
      <c r="EL843">
        <v>360709</v>
      </c>
      <c r="EM843">
        <v>406229.29166666669</v>
      </c>
      <c r="EN843">
        <v>5.27734375</v>
      </c>
      <c r="EO843">
        <v>1.6133333333333333</v>
      </c>
      <c r="EP843">
        <v>103.1644</v>
      </c>
      <c r="EQ843">
        <v>7.041797128469615E-3</v>
      </c>
      <c r="ER843" s="10">
        <f t="shared" si="682"/>
        <v>0.72646277568029072</v>
      </c>
      <c r="ES843">
        <v>132.33000000000001</v>
      </c>
      <c r="ET843">
        <v>9.4499999999999993</v>
      </c>
      <c r="EU843">
        <v>4933491</v>
      </c>
      <c r="EV843">
        <v>5143479.666666667</v>
      </c>
      <c r="EW843">
        <v>15.61321</v>
      </c>
      <c r="EX843">
        <v>2.5591666666666666</v>
      </c>
      <c r="EY843">
        <v>94.239159999999998</v>
      </c>
      <c r="EZ843">
        <v>6.112671934932582E-3</v>
      </c>
      <c r="FA843" s="10">
        <f t="shared" si="671"/>
        <v>0.57605306850362115</v>
      </c>
      <c r="FB843">
        <v>13.24</v>
      </c>
      <c r="FC843">
        <v>23.33</v>
      </c>
      <c r="FD843">
        <v>8657466</v>
      </c>
      <c r="FE843">
        <v>6239223.333333333</v>
      </c>
      <c r="FF843">
        <v>25.125493333333335</v>
      </c>
      <c r="FG843">
        <v>6.0083333333333329</v>
      </c>
      <c r="FH843">
        <v>106.68859999999999</v>
      </c>
      <c r="FI843">
        <v>4.1881365173764049E-2</v>
      </c>
      <c r="FJ843" s="10">
        <f t="shared" si="683"/>
        <v>4.4682642164776425</v>
      </c>
      <c r="FK843">
        <v>80.81</v>
      </c>
      <c r="FL843">
        <v>15.7</v>
      </c>
      <c r="FM843">
        <v>60130136</v>
      </c>
      <c r="FN843">
        <v>32615958.333333332</v>
      </c>
      <c r="FO843">
        <v>151.62964166666666</v>
      </c>
      <c r="FP843">
        <v>24.165833333333335</v>
      </c>
      <c r="FQ843">
        <v>104.2139</v>
      </c>
      <c r="FR843">
        <v>8.6540053746916715E-2</v>
      </c>
      <c r="FS843" s="10">
        <f t="shared" si="684"/>
        <v>9.0186765071758028</v>
      </c>
      <c r="FT843">
        <v>199.34</v>
      </c>
      <c r="FU843">
        <v>15.74</v>
      </c>
      <c r="FV843">
        <v>126699422</v>
      </c>
      <c r="FW843">
        <v>95530391.666666672</v>
      </c>
      <c r="FX843">
        <v>433.79471666666672</v>
      </c>
      <c r="FY843">
        <v>85.481666666666669</v>
      </c>
      <c r="FZ843">
        <v>216.3323</v>
      </c>
      <c r="GA843">
        <v>9.5572788100153189E-4</v>
      </c>
      <c r="GB843" s="10">
        <f t="shared" si="550"/>
        <v>0.2067548106711877</v>
      </c>
      <c r="GC843">
        <v>78.53</v>
      </c>
      <c r="GD843">
        <v>8.11</v>
      </c>
      <c r="GE843">
        <v>1914267</v>
      </c>
      <c r="GF843">
        <v>1267351.1666666667</v>
      </c>
      <c r="GG843">
        <v>3.7364299999999999</v>
      </c>
      <c r="GH843">
        <v>0.53666666666666674</v>
      </c>
      <c r="GI843">
        <v>143.0565</v>
      </c>
      <c r="GJ843">
        <v>1.7052483082844508E-3</v>
      </c>
      <c r="GK843" s="10">
        <f t="shared" si="551"/>
        <v>0.24394685461409454</v>
      </c>
      <c r="GL843">
        <v>51.11</v>
      </c>
      <c r="GM843">
        <v>9.2899999999999991</v>
      </c>
      <c r="GN843">
        <v>2795057</v>
      </c>
      <c r="GO843">
        <v>2082180.6666666667</v>
      </c>
      <c r="GP843">
        <v>5.883093333333334</v>
      </c>
      <c r="GQ843">
        <v>0.27833333333333332</v>
      </c>
      <c r="GR843">
        <v>74.287769999999995</v>
      </c>
      <c r="GS843">
        <v>1.1719017747846313E-3</v>
      </c>
      <c r="GT843" s="10">
        <f t="shared" si="546"/>
        <v>8.7057969507792488E-2</v>
      </c>
      <c r="GU843">
        <v>109.3</v>
      </c>
      <c r="GV843">
        <v>11.25</v>
      </c>
      <c r="GW843">
        <v>620166</v>
      </c>
      <c r="GX843">
        <v>894821.75</v>
      </c>
      <c r="GY843">
        <v>3.9406871666666667</v>
      </c>
      <c r="GZ843">
        <v>8.9166666666666672E-2</v>
      </c>
      <c r="HA843">
        <v>98.463650000000001</v>
      </c>
      <c r="HB843">
        <v>4.2180510913255961E-2</v>
      </c>
      <c r="HC843" s="10">
        <f t="shared" si="685"/>
        <v>4.1532470633840157</v>
      </c>
      <c r="HD843">
        <v>117.11</v>
      </c>
      <c r="HE843">
        <v>22.11</v>
      </c>
      <c r="HF843">
        <v>125762977</v>
      </c>
      <c r="HG843">
        <v>64989825</v>
      </c>
      <c r="HH843">
        <v>186.78450000000001</v>
      </c>
      <c r="HI843">
        <v>28.714166666666667</v>
      </c>
      <c r="HJ843">
        <v>116.3481</v>
      </c>
      <c r="HK843">
        <v>1.6158742102477364E-2</v>
      </c>
      <c r="HL843" s="10">
        <f t="shared" si="686"/>
        <v>1.8800389420132466</v>
      </c>
      <c r="HM843">
        <v>100.59</v>
      </c>
      <c r="HN843">
        <v>11.7</v>
      </c>
      <c r="HO843">
        <v>17537506</v>
      </c>
      <c r="HP843">
        <v>16146989.166666666</v>
      </c>
      <c r="HQ843">
        <v>85.194122500000006</v>
      </c>
      <c r="HR843">
        <v>10.004166666666666</v>
      </c>
      <c r="HS843">
        <v>160.26230000000001</v>
      </c>
      <c r="HT843">
        <v>1.6158742102477364E-2</v>
      </c>
      <c r="HU843" s="10">
        <f t="shared" si="687"/>
        <v>2.5896371744498583</v>
      </c>
      <c r="HV843">
        <v>158.68</v>
      </c>
      <c r="HW843">
        <v>9.98</v>
      </c>
      <c r="HX843">
        <v>4989412</v>
      </c>
      <c r="HY843">
        <v>7166520.833333333</v>
      </c>
      <c r="HZ843">
        <v>21.973729166666669</v>
      </c>
      <c r="IA843">
        <v>10.004166666666666</v>
      </c>
      <c r="IB843">
        <v>148.65090000000001</v>
      </c>
      <c r="IC843">
        <v>5.7015798458626612E-3</v>
      </c>
      <c r="ID843" s="10">
        <f t="shared" si="688"/>
        <v>0.84754497550934593</v>
      </c>
      <c r="IE843">
        <v>113.01</v>
      </c>
      <c r="IF843">
        <v>1.0900000000000001</v>
      </c>
      <c r="IG843">
        <v>5347735</v>
      </c>
      <c r="IH843">
        <v>5985968.666666667</v>
      </c>
      <c r="II843">
        <v>43.064153333333337</v>
      </c>
      <c r="IJ843">
        <v>11.152500000000002</v>
      </c>
      <c r="IK843">
        <v>109.53060000000001</v>
      </c>
      <c r="IL843">
        <v>2.0654286936372231E-2</v>
      </c>
      <c r="IM843" s="10">
        <f t="shared" si="703"/>
        <v>2.2622764407130123</v>
      </c>
      <c r="IN843">
        <v>37.49</v>
      </c>
      <c r="IO843">
        <v>11.05</v>
      </c>
      <c r="IP843">
        <v>38225884</v>
      </c>
      <c r="IQ843">
        <v>30729758.333333332</v>
      </c>
      <c r="IR843">
        <v>98.938975000000013</v>
      </c>
      <c r="IS843">
        <v>13.601666666666667</v>
      </c>
      <c r="IT843">
        <v>127.8442</v>
      </c>
      <c r="IU843">
        <v>5.8974059487180534E-3</v>
      </c>
      <c r="IV843" s="10">
        <f t="shared" si="689"/>
        <v>0.75394914558910053</v>
      </c>
      <c r="IW843">
        <v>78.44</v>
      </c>
      <c r="IX843">
        <v>17.510000000000002</v>
      </c>
      <c r="IY843">
        <v>10343218</v>
      </c>
      <c r="IZ843">
        <v>5222600.333333333</v>
      </c>
      <c r="JA843">
        <v>24.421386666666667</v>
      </c>
      <c r="JB843">
        <v>4.3</v>
      </c>
      <c r="JC843">
        <v>133.10550000000001</v>
      </c>
      <c r="JD843">
        <v>2.8685132302423101E-3</v>
      </c>
      <c r="JE843" s="10">
        <f t="shared" si="547"/>
        <v>0.38181488776801781</v>
      </c>
      <c r="JF843">
        <v>38.67</v>
      </c>
      <c r="JG843">
        <v>11.19</v>
      </c>
      <c r="JH843">
        <v>5450626</v>
      </c>
      <c r="JI843">
        <v>3362724.6666666665</v>
      </c>
      <c r="JJ843">
        <v>15.404076666666667</v>
      </c>
      <c r="JK843">
        <v>2.3508333333333336</v>
      </c>
      <c r="JL843">
        <v>116.0839</v>
      </c>
      <c r="JM843">
        <v>1.3383411424950445E-3</v>
      </c>
      <c r="JN843" s="10">
        <f t="shared" si="672"/>
        <v>0.15535985935128049</v>
      </c>
      <c r="JO843">
        <v>91.84</v>
      </c>
      <c r="JP843">
        <v>12.1</v>
      </c>
      <c r="JQ843">
        <v>2083436</v>
      </c>
      <c r="JR843">
        <v>1718810</v>
      </c>
      <c r="JS843">
        <v>6.6668574999999999</v>
      </c>
      <c r="JT843">
        <v>1.3241666666666667</v>
      </c>
      <c r="JU843">
        <v>102.5972</v>
      </c>
      <c r="JV843">
        <v>3.6313510712191042E-2</v>
      </c>
      <c r="JW843" s="10">
        <f t="shared" si="690"/>
        <v>3.725664521240807</v>
      </c>
      <c r="JX843">
        <v>100.82</v>
      </c>
      <c r="JY843">
        <v>15.4</v>
      </c>
      <c r="JZ843">
        <v>51767843</v>
      </c>
      <c r="KA843">
        <v>57248300</v>
      </c>
      <c r="KB843">
        <v>288.55631666666665</v>
      </c>
      <c r="KC843">
        <v>48.9</v>
      </c>
      <c r="KD843">
        <v>85.276600000000002</v>
      </c>
      <c r="KE843">
        <v>3.1537202463345224E-2</v>
      </c>
      <c r="KF843" s="10">
        <f t="shared" si="691"/>
        <v>2.6893853995857055</v>
      </c>
      <c r="KG843">
        <v>75.56</v>
      </c>
      <c r="KH843">
        <v>15.43</v>
      </c>
      <c r="KI843">
        <v>47435120</v>
      </c>
      <c r="KJ843">
        <v>25648968.333333332</v>
      </c>
      <c r="KK843">
        <v>131.98925</v>
      </c>
      <c r="KL843">
        <v>22.543333333333333</v>
      </c>
      <c r="KM843">
        <v>121.6815</v>
      </c>
      <c r="KN843">
        <v>8.9126303353672352E-3</v>
      </c>
      <c r="KO843" s="10">
        <f t="shared" si="692"/>
        <v>1.0845022281529881</v>
      </c>
      <c r="KP843">
        <v>60.99</v>
      </c>
      <c r="KQ843">
        <v>2.44</v>
      </c>
      <c r="KR843">
        <v>10279122</v>
      </c>
      <c r="KS843">
        <v>6082008.666666667</v>
      </c>
      <c r="KT843">
        <v>52.151585833333336</v>
      </c>
      <c r="KU843">
        <v>14.034999999999998</v>
      </c>
      <c r="KV843">
        <v>117.4462</v>
      </c>
      <c r="KW843">
        <v>9.837489452750028E-3</v>
      </c>
      <c r="KX843" s="10">
        <f t="shared" si="693"/>
        <v>1.1553757537655704</v>
      </c>
      <c r="KY843">
        <v>133.29</v>
      </c>
      <c r="KZ843">
        <v>9.08</v>
      </c>
      <c r="LA843">
        <v>8577526</v>
      </c>
      <c r="LB843">
        <v>3650116.3333333335</v>
      </c>
      <c r="LC843">
        <v>27.995583333333332</v>
      </c>
      <c r="LD843">
        <v>5.8808333333333325</v>
      </c>
      <c r="LE843">
        <v>123.14360000000001</v>
      </c>
      <c r="LF843">
        <v>3.8580820995095196E-2</v>
      </c>
      <c r="LG843" s="10">
        <f t="shared" si="694"/>
        <v>4.7509811882916049</v>
      </c>
      <c r="LH843">
        <v>26.41</v>
      </c>
      <c r="LI843">
        <v>15.64</v>
      </c>
      <c r="LJ843">
        <v>85357671</v>
      </c>
      <c r="LK843">
        <v>45328316.666666664</v>
      </c>
      <c r="LL843">
        <v>154.09721666666667</v>
      </c>
      <c r="LM843">
        <v>25.015000000000001</v>
      </c>
      <c r="LN843">
        <v>109.4995</v>
      </c>
      <c r="LO843">
        <v>5.1437469666351716E-2</v>
      </c>
      <c r="LP843" s="10">
        <f t="shared" si="695"/>
        <v>5.6323772097306799</v>
      </c>
      <c r="LQ843">
        <v>146.11000000000001</v>
      </c>
      <c r="LR843">
        <v>9.4700000000000006</v>
      </c>
      <c r="LS843">
        <v>67110958</v>
      </c>
      <c r="LT843">
        <v>38129225</v>
      </c>
      <c r="LU843">
        <v>183.25571666666667</v>
      </c>
      <c r="LV843">
        <v>26.990833333333331</v>
      </c>
      <c r="LW843">
        <v>121.3509</v>
      </c>
      <c r="LX843">
        <v>0.33651049120573223</v>
      </c>
      <c r="LY843" s="10">
        <f t="shared" si="696"/>
        <v>40.835850967257691</v>
      </c>
      <c r="LZ843">
        <v>81.849999999999994</v>
      </c>
      <c r="MA843">
        <v>9.3699999999999992</v>
      </c>
      <c r="MB843">
        <v>337790068</v>
      </c>
      <c r="MC843">
        <v>518019083.33333331</v>
      </c>
      <c r="MD843">
        <v>2214.8744999999999</v>
      </c>
      <c r="ME843">
        <v>346.53166666666669</v>
      </c>
      <c r="MF843" s="13">
        <f t="shared" si="552"/>
        <v>116.06804466599735</v>
      </c>
      <c r="MG843" s="13">
        <f t="shared" si="553"/>
        <v>1.4256492457236369E-3</v>
      </c>
      <c r="MH843" s="13">
        <f t="shared" si="630"/>
        <v>3.3145450176171876E-2</v>
      </c>
      <c r="MI843" s="12">
        <v>121.0252</v>
      </c>
      <c r="MJ843" s="12">
        <f t="shared" si="554"/>
        <v>-2.7776335814334585E-3</v>
      </c>
      <c r="MK843" s="12">
        <f t="shared" si="555"/>
        <v>4.2032828271570954E-3</v>
      </c>
      <c r="ML843" s="12">
        <f t="shared" si="631"/>
        <v>1.1714116197138469E-2</v>
      </c>
      <c r="MM843" s="14">
        <v>129.98949999999999</v>
      </c>
      <c r="MN843" s="14">
        <f t="shared" si="556"/>
        <v>5.6973488450180465E-3</v>
      </c>
      <c r="MO843" s="14">
        <f t="shared" si="557"/>
        <v>4.2716995992944096E-3</v>
      </c>
      <c r="MP843" s="14">
        <f t="shared" si="632"/>
        <v>3.8946288423584718E-3</v>
      </c>
      <c r="MQ843" s="16">
        <v>94.712879999999998</v>
      </c>
      <c r="MR843" s="16">
        <f t="shared" si="558"/>
        <v>-2.5757847170949644E-3</v>
      </c>
      <c r="MS843" s="16">
        <f t="shared" si="559"/>
        <v>4.0014339628186013E-3</v>
      </c>
      <c r="MT843" s="16">
        <f t="shared" si="633"/>
        <v>2.3440544839873345E-3</v>
      </c>
      <c r="MU843" s="13">
        <v>114.3991</v>
      </c>
      <c r="MV843" s="13">
        <f t="shared" si="560"/>
        <v>-1.6073223993896768E-2</v>
      </c>
      <c r="MW843" s="13">
        <f t="shared" si="561"/>
        <v>1.7498873239620405E-2</v>
      </c>
      <c r="MX843" s="13">
        <f t="shared" si="634"/>
        <v>9.2378721253021379E-3</v>
      </c>
      <c r="MY843" s="12">
        <v>134.03790000000001</v>
      </c>
      <c r="MZ843" s="12">
        <f t="shared" si="562"/>
        <v>1.1137472041279128E-2</v>
      </c>
      <c r="NA843" s="12">
        <f t="shared" si="563"/>
        <v>9.7118227955554914E-3</v>
      </c>
      <c r="NB843" s="12">
        <f t="shared" si="635"/>
        <v>4.4048497785360574E-3</v>
      </c>
      <c r="NC843" s="14">
        <v>124.19499999999999</v>
      </c>
      <c r="ND843" s="14">
        <f t="shared" si="564"/>
        <v>9.9839550839939672E-3</v>
      </c>
      <c r="NE843" s="14">
        <f t="shared" si="565"/>
        <v>8.5583058382703303E-3</v>
      </c>
      <c r="NF843" s="14">
        <f t="shared" si="636"/>
        <v>5.3402905208426166E-3</v>
      </c>
      <c r="NG843" s="16">
        <v>86.243290000000002</v>
      </c>
      <c r="NH843" s="16">
        <f t="shared" si="566"/>
        <v>-3.8316346169714577E-2</v>
      </c>
      <c r="NI843" s="16">
        <f t="shared" si="567"/>
        <v>86.241864350754284</v>
      </c>
      <c r="NJ843" s="16">
        <f t="shared" si="637"/>
        <v>3.403044549823818</v>
      </c>
      <c r="NK843" s="13">
        <v>103.4466</v>
      </c>
      <c r="NL843" s="13">
        <f t="shared" si="568"/>
        <v>-1.0225297157449575E-2</v>
      </c>
      <c r="NM843" s="13">
        <f t="shared" si="569"/>
        <v>1.1650946403173212E-2</v>
      </c>
      <c r="NN843" s="13">
        <f t="shared" si="638"/>
        <v>1.317683180697593E-2</v>
      </c>
      <c r="NO843" s="12">
        <v>115.82510000000001</v>
      </c>
      <c r="NP843" s="12">
        <f t="shared" si="570"/>
        <v>-1.2886791230743433E-2</v>
      </c>
      <c r="NQ843" s="12">
        <f t="shared" si="571"/>
        <v>1.431244047646707E-2</v>
      </c>
      <c r="NR843" s="12">
        <f t="shared" si="639"/>
        <v>1.208862939952593E-3</v>
      </c>
      <c r="NS843" s="14">
        <v>143.57830000000001</v>
      </c>
      <c r="NT843" s="14">
        <f t="shared" si="572"/>
        <v>5.1011693417413184E-3</v>
      </c>
      <c r="NU843" s="14">
        <f t="shared" si="573"/>
        <v>3.6755200960176815E-3</v>
      </c>
      <c r="NV843" s="14">
        <f t="shared" si="640"/>
        <v>5.0820960345103416E-2</v>
      </c>
      <c r="NW843" s="16">
        <v>110.96599999999999</v>
      </c>
      <c r="NX843" s="16">
        <f t="shared" si="574"/>
        <v>6.9281549874093962E-3</v>
      </c>
      <c r="NY843" s="16">
        <f t="shared" si="575"/>
        <v>5.5025057416857592E-3</v>
      </c>
      <c r="NZ843" s="16">
        <f t="shared" si="641"/>
        <v>4.1683648427774944E-3</v>
      </c>
      <c r="OA843" s="13">
        <v>116.7199</v>
      </c>
      <c r="OB843" s="13">
        <f t="shared" si="576"/>
        <v>2.5071288693441218E-3</v>
      </c>
      <c r="OC843" s="13">
        <f t="shared" si="577"/>
        <v>1.0814796236204849E-3</v>
      </c>
      <c r="OD843" s="13">
        <f t="shared" si="642"/>
        <v>9.0797457593840836E-3</v>
      </c>
      <c r="OE843" s="15">
        <v>104.27809999999999</v>
      </c>
      <c r="OF843" s="15">
        <f t="shared" si="578"/>
        <v>1.7168692327200974E-2</v>
      </c>
      <c r="OG843" s="15">
        <f t="shared" si="579"/>
        <v>1.5743043081477337E-2</v>
      </c>
      <c r="OH843" s="15">
        <f t="shared" si="643"/>
        <v>3.9960049614968796E-3</v>
      </c>
      <c r="OI843" s="14">
        <v>115.6281</v>
      </c>
      <c r="OJ843" s="14">
        <f t="shared" si="580"/>
        <v>-9.1010291361477424E-3</v>
      </c>
      <c r="OK843" s="14">
        <f t="shared" si="581"/>
        <v>1.0526678381871379E-2</v>
      </c>
      <c r="OL843" s="14">
        <f t="shared" si="644"/>
        <v>6.4290983123562739E-3</v>
      </c>
      <c r="OM843" s="16">
        <v>194.3271</v>
      </c>
      <c r="ON843" s="16">
        <f t="shared" si="582"/>
        <v>1.0633838562447817E-2</v>
      </c>
      <c r="OO843" s="16">
        <f t="shared" si="583"/>
        <v>9.2081893167241802E-3</v>
      </c>
      <c r="OP843" s="16">
        <f t="shared" si="645"/>
        <v>1.3409397915620236E-2</v>
      </c>
      <c r="OQ843" s="13">
        <v>120.7022</v>
      </c>
      <c r="OR843" s="13">
        <f t="shared" si="584"/>
        <v>-3.3911721790856442E-2</v>
      </c>
      <c r="OS843" s="13">
        <f t="shared" si="585"/>
        <v>3.5337371036580079E-2</v>
      </c>
      <c r="OT843" s="13">
        <f t="shared" si="646"/>
        <v>9.3709030964911344E-3</v>
      </c>
      <c r="OU843" s="16">
        <v>103.1644</v>
      </c>
      <c r="OV843" s="16">
        <f t="shared" si="586"/>
        <v>4.9796343514614261E-2</v>
      </c>
      <c r="OW843" s="16">
        <f t="shared" si="587"/>
        <v>4.8370694268890624E-2</v>
      </c>
      <c r="OX843" s="16">
        <f t="shared" si="647"/>
        <v>3.4928000599105724E-2</v>
      </c>
      <c r="OY843" s="14">
        <v>94.239159999999998</v>
      </c>
      <c r="OZ843" s="14">
        <f t="shared" si="588"/>
        <v>2.984894722031739E-2</v>
      </c>
      <c r="PA843" s="14">
        <f t="shared" si="589"/>
        <v>2.8423297974593753E-2</v>
      </c>
      <c r="PB843" s="14">
        <f t="shared" si="648"/>
        <v>8.3974386153486957E-3</v>
      </c>
      <c r="PC843" s="15">
        <v>106.68859999999999</v>
      </c>
      <c r="PD843" s="15">
        <f t="shared" si="590"/>
        <v>7.6179142819363665E-3</v>
      </c>
      <c r="PE843" s="15">
        <f t="shared" si="591"/>
        <v>6.1922650362127296E-3</v>
      </c>
      <c r="PF843" s="15">
        <f t="shared" si="649"/>
        <v>7.2121845606456514E-3</v>
      </c>
      <c r="PG843" s="14">
        <v>104.2139</v>
      </c>
      <c r="PH843" s="14">
        <f t="shared" si="592"/>
        <v>2.1682865663681605E-2</v>
      </c>
      <c r="PI843" s="14">
        <f t="shared" si="593"/>
        <v>2.0257216417957968E-2</v>
      </c>
      <c r="PJ843" s="14">
        <f t="shared" si="650"/>
        <v>7.6535243675013298E-4</v>
      </c>
      <c r="PK843" s="16">
        <v>216.3323</v>
      </c>
      <c r="PL843" s="16">
        <f t="shared" si="594"/>
        <v>7.0262527877613667E-3</v>
      </c>
      <c r="PM843" s="16">
        <f t="shared" si="595"/>
        <v>5.6006035420377298E-3</v>
      </c>
      <c r="PN843" s="16">
        <f t="shared" si="651"/>
        <v>3.6322608035263548E-2</v>
      </c>
      <c r="PO843" s="13">
        <v>143.0565</v>
      </c>
      <c r="PP843" s="13">
        <f t="shared" si="596"/>
        <v>9.8659526510513906E-3</v>
      </c>
      <c r="PQ843" s="13">
        <f t="shared" si="597"/>
        <v>8.4403034053277537E-3</v>
      </c>
      <c r="PR843" s="13">
        <f t="shared" si="652"/>
        <v>2.9369626519413439E-2</v>
      </c>
      <c r="PS843" s="14">
        <v>74.287769999999995</v>
      </c>
      <c r="PT843" s="14">
        <f t="shared" si="598"/>
        <v>4.8503169045945871E-3</v>
      </c>
      <c r="PU843" s="14">
        <f t="shared" si="599"/>
        <v>3.4246676588709501E-3</v>
      </c>
      <c r="PV843" s="14">
        <f t="shared" si="653"/>
        <v>3.3076362804197457E-2</v>
      </c>
      <c r="PW843" s="15">
        <v>98.463650000000001</v>
      </c>
      <c r="PX843" s="15">
        <f t="shared" si="600"/>
        <v>8.9017989468300751E-3</v>
      </c>
      <c r="PY843" s="15">
        <f t="shared" si="601"/>
        <v>7.4761497011064382E-3</v>
      </c>
      <c r="PZ843" s="15">
        <f t="shared" si="654"/>
        <v>2.6193374630902877E-2</v>
      </c>
      <c r="QA843" s="14">
        <v>116.3481</v>
      </c>
      <c r="QB843" s="14">
        <f t="shared" si="602"/>
        <v>-8.1742777498359231E-3</v>
      </c>
      <c r="QC843" s="14">
        <f t="shared" si="603"/>
        <v>9.5999269955595601E-3</v>
      </c>
      <c r="QD843" s="14">
        <f t="shared" si="655"/>
        <v>9.3051506718289101E-3</v>
      </c>
      <c r="QE843" s="16">
        <v>160.26230000000001</v>
      </c>
      <c r="QF843" s="16">
        <f t="shared" si="604"/>
        <v>-3.1635078238660963E-3</v>
      </c>
      <c r="QG843" s="16">
        <f t="shared" si="605"/>
        <v>4.5891570695897332E-3</v>
      </c>
      <c r="QH843" s="16">
        <f t="shared" si="656"/>
        <v>1.9296790043151102E-2</v>
      </c>
      <c r="QI843" s="13">
        <v>148.65090000000001</v>
      </c>
      <c r="QJ843" s="13">
        <f t="shared" si="606"/>
        <v>1.6670765851209968E-3</v>
      </c>
      <c r="QK843" s="13">
        <f t="shared" si="607"/>
        <v>2.4142733939735983E-4</v>
      </c>
      <c r="QL843" s="13">
        <f t="shared" si="657"/>
        <v>2.127402474911011E-2</v>
      </c>
      <c r="QM843" s="15">
        <v>109.53060000000001</v>
      </c>
      <c r="QN843" s="15">
        <f t="shared" si="608"/>
        <v>-7.1492476837687891E-3</v>
      </c>
      <c r="QO843" s="15">
        <f t="shared" si="609"/>
        <v>8.574896929492426E-3</v>
      </c>
      <c r="QP843" s="15">
        <f t="shared" si="658"/>
        <v>7.1917907236230816E-3</v>
      </c>
      <c r="QQ843" s="14">
        <v>127.8442</v>
      </c>
      <c r="QR843" s="14">
        <f t="shared" si="610"/>
        <v>1.7944570866166298E-3</v>
      </c>
      <c r="QS843" s="14">
        <f t="shared" si="611"/>
        <v>3.688078408929929E-4</v>
      </c>
      <c r="QT843" s="14">
        <f t="shared" si="659"/>
        <v>9.1607268137097186E-3</v>
      </c>
      <c r="QU843" s="16">
        <v>133.10550000000001</v>
      </c>
      <c r="QV843" s="16">
        <f t="shared" si="612"/>
        <v>1.0507016698109384E-2</v>
      </c>
      <c r="QW843" s="16">
        <f t="shared" si="613"/>
        <v>9.0813674523857468E-3</v>
      </c>
      <c r="QX843" s="16">
        <f t="shared" si="660"/>
        <v>3.5141234316786507E-2</v>
      </c>
      <c r="QY843" s="14">
        <v>116.0839</v>
      </c>
      <c r="QZ843" s="14">
        <f t="shared" si="614"/>
        <v>1.3916426326702869E-2</v>
      </c>
      <c r="RA843" s="14">
        <f t="shared" si="615"/>
        <v>1.2490777080979232E-2</v>
      </c>
      <c r="RB843" s="14">
        <f t="shared" si="661"/>
        <v>3.0587080203583583E-2</v>
      </c>
      <c r="RC843" s="15">
        <v>102.5972</v>
      </c>
      <c r="RD843" s="15">
        <f t="shared" si="616"/>
        <v>8.720855922021542E-3</v>
      </c>
      <c r="RE843" s="15">
        <f t="shared" si="617"/>
        <v>7.2952066762979051E-3</v>
      </c>
      <c r="RF843" s="15">
        <f t="shared" si="662"/>
        <v>1.0408396754540306E-2</v>
      </c>
      <c r="RG843" s="14">
        <v>85.276600000000002</v>
      </c>
      <c r="RH843" s="14">
        <f t="shared" si="618"/>
        <v>1.7468633262504696E-2</v>
      </c>
      <c r="RI843" s="14">
        <f t="shared" si="619"/>
        <v>1.6042984016781059E-2</v>
      </c>
      <c r="RJ843" s="14">
        <f t="shared" si="663"/>
        <v>1.5863225044953966E-2</v>
      </c>
      <c r="RK843" s="16">
        <v>121.6815</v>
      </c>
      <c r="RL843" s="16">
        <f t="shared" si="620"/>
        <v>1.8106135084820174E-2</v>
      </c>
      <c r="RM843" s="16">
        <f t="shared" si="621"/>
        <v>1.6680485839096537E-2</v>
      </c>
      <c r="RN843" s="16">
        <f t="shared" si="664"/>
        <v>7.9463544842406364E-3</v>
      </c>
      <c r="RO843" s="13">
        <v>117.4462</v>
      </c>
      <c r="RP843" s="13">
        <f t="shared" si="622"/>
        <v>-2.945840676711331E-3</v>
      </c>
      <c r="RQ843" s="13">
        <f t="shared" si="623"/>
        <v>4.3714899224349679E-3</v>
      </c>
      <c r="RR843" s="13">
        <f t="shared" si="665"/>
        <v>5.4903375200046067E-3</v>
      </c>
      <c r="RS843" s="15">
        <v>123.14360000000001</v>
      </c>
      <c r="RT843" s="15">
        <f t="shared" si="624"/>
        <v>-2.0004408816678421E-2</v>
      </c>
      <c r="RU843" s="15">
        <f t="shared" si="625"/>
        <v>2.1430058062402058E-2</v>
      </c>
      <c r="RV843" s="15">
        <f t="shared" si="666"/>
        <v>1.8121793936236585E-2</v>
      </c>
      <c r="RW843" s="14">
        <v>109.4995</v>
      </c>
      <c r="RX843" s="14">
        <f t="shared" si="626"/>
        <v>-1.348157904931635E-2</v>
      </c>
      <c r="RY843" s="14">
        <f t="shared" si="627"/>
        <v>1.4907228295039987E-2</v>
      </c>
      <c r="RZ843" s="14">
        <f t="shared" si="667"/>
        <v>2.7997942307691481E-3</v>
      </c>
      <c r="SA843" s="16">
        <v>121.3509</v>
      </c>
      <c r="SB843" s="16">
        <f t="shared" si="628"/>
        <v>-3.3508844117350334E-3</v>
      </c>
      <c r="SC843" s="16">
        <f t="shared" si="629"/>
        <v>4.7765336574586703E-3</v>
      </c>
      <c r="SD843" s="16">
        <f t="shared" si="668"/>
        <v>4.1696608907926258E-4</v>
      </c>
    </row>
    <row r="844" spans="1:498" x14ac:dyDescent="0.35">
      <c r="A844" s="2">
        <v>43770</v>
      </c>
      <c r="B844">
        <v>122.8383</v>
      </c>
      <c r="C844">
        <v>2.054182686500378E-2</v>
      </c>
      <c r="D844" s="10">
        <f t="shared" si="673"/>
        <v>2.523323090991394</v>
      </c>
      <c r="E844">
        <v>22.21</v>
      </c>
      <c r="F844">
        <v>26.13</v>
      </c>
      <c r="G844">
        <v>25482714</v>
      </c>
      <c r="H844">
        <v>52286466.666666664</v>
      </c>
      <c r="I844">
        <v>139.98698333333334</v>
      </c>
      <c r="J844">
        <v>22.158333333333331</v>
      </c>
      <c r="K844">
        <v>135.1934</v>
      </c>
      <c r="L844">
        <v>8.1248877760141565E-3</v>
      </c>
      <c r="M844" s="10">
        <f t="shared" si="674"/>
        <v>1.0984312030577923</v>
      </c>
      <c r="N844">
        <v>58.04</v>
      </c>
      <c r="O844">
        <v>1.08</v>
      </c>
      <c r="P844">
        <v>8012929</v>
      </c>
      <c r="Q844">
        <v>6388638.333333333</v>
      </c>
      <c r="R844">
        <v>32.930893333333337</v>
      </c>
      <c r="S844">
        <v>4.97</v>
      </c>
      <c r="T844">
        <v>95.435829999999996</v>
      </c>
      <c r="U844">
        <v>9.7972517383068877E-3</v>
      </c>
      <c r="V844" s="10">
        <f t="shared" si="675"/>
        <v>0.9350088513642606</v>
      </c>
      <c r="W844">
        <v>92.55</v>
      </c>
      <c r="X844">
        <v>6.48</v>
      </c>
      <c r="Y844">
        <v>11490622</v>
      </c>
      <c r="Z844">
        <v>10298522</v>
      </c>
      <c r="AA844">
        <v>61.536166666666666</v>
      </c>
      <c r="AB844">
        <v>7.7241666666666662</v>
      </c>
      <c r="AC844">
        <v>118.04089999999999</v>
      </c>
      <c r="AD844">
        <v>3.0332251032344815E-2</v>
      </c>
      <c r="AE844" s="10">
        <f t="shared" si="676"/>
        <v>3.580446210883911</v>
      </c>
      <c r="AF844">
        <v>41.66</v>
      </c>
      <c r="AG844">
        <v>-10.93</v>
      </c>
      <c r="AH844">
        <v>37782931</v>
      </c>
      <c r="AI844">
        <v>69807616.666666672</v>
      </c>
      <c r="AJ844">
        <v>338.98752500000001</v>
      </c>
      <c r="AK844">
        <v>54.669166666666662</v>
      </c>
      <c r="AL844">
        <v>123.7166</v>
      </c>
      <c r="AM844">
        <v>7.7497851204365673E-3</v>
      </c>
      <c r="AN844" s="10">
        <f t="shared" si="677"/>
        <v>0.95877706583100264</v>
      </c>
      <c r="AO844">
        <v>63.76</v>
      </c>
      <c r="AP844">
        <v>11.82</v>
      </c>
      <c r="AQ844">
        <v>19197747</v>
      </c>
      <c r="AR844">
        <v>10787376.666666666</v>
      </c>
      <c r="AS844">
        <v>39.498224999999998</v>
      </c>
      <c r="AT844">
        <v>6.4491666666666667</v>
      </c>
      <c r="AU844">
        <v>125.8524</v>
      </c>
      <c r="AV844">
        <v>1.2034759944339963E-2</v>
      </c>
      <c r="AW844" s="10">
        <f t="shared" si="698"/>
        <v>1.5146034224190508</v>
      </c>
      <c r="AX844">
        <v>204.44</v>
      </c>
      <c r="AY844">
        <v>25.56</v>
      </c>
      <c r="AZ844">
        <v>49907987</v>
      </c>
      <c r="BA844">
        <v>22275451.666666668</v>
      </c>
      <c r="BB844">
        <v>46.932700000000004</v>
      </c>
      <c r="BC844">
        <v>6.5650000000000004</v>
      </c>
      <c r="BD844">
        <v>89.87706</v>
      </c>
      <c r="BE844">
        <v>1.7366064478397262E-3</v>
      </c>
      <c r="BF844" s="10">
        <f t="shared" si="669"/>
        <v>0.15608108190887793</v>
      </c>
      <c r="BG844">
        <v>399.79</v>
      </c>
      <c r="BH844">
        <v>24.34</v>
      </c>
      <c r="BI844">
        <v>4999551</v>
      </c>
      <c r="BJ844">
        <v>1605123.1666666667</v>
      </c>
      <c r="BK844">
        <v>5.5135129166666665</v>
      </c>
      <c r="BL844">
        <v>0.95250000000000001</v>
      </c>
      <c r="BM844">
        <v>108.1987</v>
      </c>
      <c r="BN844">
        <v>7.1767146929186034E-3</v>
      </c>
      <c r="BO844" s="10">
        <f t="shared" si="548"/>
        <v>0.7765112000446921</v>
      </c>
      <c r="BP844">
        <v>47.94</v>
      </c>
      <c r="BQ844">
        <v>5.17</v>
      </c>
      <c r="BR844">
        <v>10554871</v>
      </c>
      <c r="BS844">
        <v>9210890</v>
      </c>
      <c r="BT844">
        <f t="shared" si="704"/>
        <v>39.825411666666668</v>
      </c>
      <c r="BU844">
        <v>7.1433333333333335</v>
      </c>
      <c r="BV844">
        <v>122.4224</v>
      </c>
      <c r="BW844">
        <v>5.4196566682502079E-3</v>
      </c>
      <c r="BX844" s="10">
        <f t="shared" si="699"/>
        <v>0.66348737650319423</v>
      </c>
      <c r="BY844">
        <v>94.78</v>
      </c>
      <c r="BZ844">
        <v>5.86</v>
      </c>
      <c r="CA844">
        <v>5814619</v>
      </c>
      <c r="CB844">
        <v>4087098.3333333335</v>
      </c>
      <c r="CC844">
        <v>39.825411666666668</v>
      </c>
      <c r="CD844">
        <v>2.4475000000000002</v>
      </c>
      <c r="CE844">
        <v>146.0318</v>
      </c>
      <c r="CF844">
        <v>7.8704072054144945E-4</v>
      </c>
      <c r="CG844" s="10">
        <f t="shared" si="701"/>
        <v>0.11493297309396484</v>
      </c>
      <c r="CH844">
        <v>70.790000000000006</v>
      </c>
      <c r="CI844">
        <v>2.73</v>
      </c>
      <c r="CJ844">
        <v>1326821</v>
      </c>
      <c r="CK844">
        <v>1459915.6666666667</v>
      </c>
      <c r="CL844">
        <v>5.2300545000000005</v>
      </c>
      <c r="CM844">
        <v>0.63416666666666666</v>
      </c>
      <c r="CN844">
        <v>113.07989999999999</v>
      </c>
      <c r="CO844">
        <v>4.401125528995002E-3</v>
      </c>
      <c r="CP844" s="10">
        <f t="shared" si="678"/>
        <v>0.49767883470620189</v>
      </c>
      <c r="CQ844">
        <v>62.81</v>
      </c>
      <c r="CR844">
        <v>-3.67</v>
      </c>
      <c r="CS844">
        <v>5521755</v>
      </c>
      <c r="CT844">
        <v>7280155</v>
      </c>
      <c r="CU844">
        <v>27.248483333333336</v>
      </c>
      <c r="CV844">
        <v>5.7175000000000002</v>
      </c>
      <c r="CW844">
        <v>122.07680000000001</v>
      </c>
      <c r="CX844">
        <v>5.0771619561925947E-2</v>
      </c>
      <c r="CY844" s="10">
        <f t="shared" si="679"/>
        <v>6.1980368469373222</v>
      </c>
      <c r="CZ844">
        <v>143.96</v>
      </c>
      <c r="DA844">
        <v>7.55</v>
      </c>
      <c r="DB844">
        <v>65729460</v>
      </c>
      <c r="DC844">
        <v>32063071.666666668</v>
      </c>
      <c r="DD844">
        <v>227.46354166666666</v>
      </c>
      <c r="DE844">
        <v>47.144166666666671</v>
      </c>
      <c r="DF844">
        <v>109.7474</v>
      </c>
      <c r="DG844">
        <v>7.3457682975769087E-2</v>
      </c>
      <c r="DH844" s="10">
        <f t="shared" si="680"/>
        <v>8.0617897166149195</v>
      </c>
      <c r="DI844">
        <v>51.6</v>
      </c>
      <c r="DJ844">
        <v>5.58</v>
      </c>
      <c r="DK844">
        <v>83559185</v>
      </c>
      <c r="DL844">
        <v>66147888.333333336</v>
      </c>
      <c r="DM844">
        <v>307.9033</v>
      </c>
      <c r="DN844">
        <v>50.0075</v>
      </c>
      <c r="DO844">
        <v>119.2127</v>
      </c>
      <c r="DP844">
        <v>5.2278160762034703E-3</v>
      </c>
      <c r="DQ844" s="10">
        <f t="shared" si="681"/>
        <v>0.62322206954762138</v>
      </c>
      <c r="DR844">
        <v>142.33000000000001</v>
      </c>
      <c r="DS844">
        <v>13.95</v>
      </c>
      <c r="DT844">
        <v>10718580</v>
      </c>
      <c r="DU844">
        <v>6410520.833333333</v>
      </c>
      <c r="DV844">
        <v>26.407274999999998</v>
      </c>
      <c r="DW844">
        <v>3.9958333333333336</v>
      </c>
      <c r="DX844">
        <v>206.8366</v>
      </c>
      <c r="DY844">
        <v>5.2333636848778684E-3</v>
      </c>
      <c r="DZ844" s="10">
        <f t="shared" si="700"/>
        <v>1.0824511511436097</v>
      </c>
      <c r="EA844">
        <v>83.19</v>
      </c>
      <c r="EB844">
        <v>9.3800000000000008</v>
      </c>
      <c r="EC844">
        <v>9770346</v>
      </c>
      <c r="ED844">
        <v>4778200.833333333</v>
      </c>
      <c r="EE844">
        <v>22.907708333333332</v>
      </c>
      <c r="EF844">
        <v>2.8566666666666669</v>
      </c>
      <c r="EG844">
        <v>128.36340000000001</v>
      </c>
      <c r="EH844">
        <v>3.3490769831324155E-4</v>
      </c>
      <c r="EI844" s="10">
        <f t="shared" si="670"/>
        <v>4.2989890841661958E-2</v>
      </c>
      <c r="EJ844">
        <v>56.09</v>
      </c>
      <c r="EK844">
        <v>-1.82</v>
      </c>
      <c r="EL844">
        <v>360709</v>
      </c>
      <c r="EM844">
        <v>406229.29166666669</v>
      </c>
      <c r="EN844">
        <v>5.27734375</v>
      </c>
      <c r="EO844">
        <v>1.6133333333333333</v>
      </c>
      <c r="EP844">
        <v>110.50490000000001</v>
      </c>
      <c r="EQ844">
        <v>7.041797128469615E-3</v>
      </c>
      <c r="ER844" s="10">
        <f t="shared" si="682"/>
        <v>0.77815308750182199</v>
      </c>
      <c r="ES844">
        <v>158.87</v>
      </c>
      <c r="ET844">
        <v>6.18</v>
      </c>
      <c r="EU844">
        <v>4933491</v>
      </c>
      <c r="EV844">
        <v>5143479.666666667</v>
      </c>
      <c r="EW844">
        <v>15.61321</v>
      </c>
      <c r="EX844">
        <v>2.5591666666666666</v>
      </c>
      <c r="EY844">
        <v>96.725290000000001</v>
      </c>
      <c r="EZ844">
        <v>6.112671934932582E-3</v>
      </c>
      <c r="FA844" s="10">
        <f t="shared" si="671"/>
        <v>0.59124996558121512</v>
      </c>
      <c r="FB844">
        <v>2.79</v>
      </c>
      <c r="FC844">
        <v>19.46</v>
      </c>
      <c r="FD844">
        <v>8657466</v>
      </c>
      <c r="FE844">
        <v>6239223.333333333</v>
      </c>
      <c r="FF844">
        <v>25.125493333333335</v>
      </c>
      <c r="FG844">
        <v>6.0083333333333329</v>
      </c>
      <c r="FH844">
        <v>112.6481</v>
      </c>
      <c r="FI844">
        <v>4.1881365173764049E-2</v>
      </c>
      <c r="FJ844" s="10">
        <f t="shared" si="683"/>
        <v>4.7178562122306902</v>
      </c>
      <c r="FK844">
        <v>214.79</v>
      </c>
      <c r="FL844">
        <v>10.26</v>
      </c>
      <c r="FM844">
        <v>60130136</v>
      </c>
      <c r="FN844">
        <v>32615958.333333332</v>
      </c>
      <c r="FO844">
        <v>151.62964166666666</v>
      </c>
      <c r="FP844">
        <v>24.165833333333335</v>
      </c>
      <c r="FQ844">
        <v>109.32129999999999</v>
      </c>
      <c r="FR844">
        <v>8.6540053746916715E-2</v>
      </c>
      <c r="FS844" s="10">
        <f t="shared" si="684"/>
        <v>9.460671177682805</v>
      </c>
      <c r="FT844">
        <v>60.25</v>
      </c>
      <c r="FU844">
        <v>8.57</v>
      </c>
      <c r="FV844">
        <v>126699422</v>
      </c>
      <c r="FW844">
        <v>95530391.666666672</v>
      </c>
      <c r="FX844">
        <v>433.79471666666672</v>
      </c>
      <c r="FY844">
        <v>85.481666666666669</v>
      </c>
      <c r="FZ844">
        <v>215.303</v>
      </c>
      <c r="GA844">
        <v>9.5572788100153189E-4</v>
      </c>
      <c r="GB844" s="10">
        <f t="shared" si="550"/>
        <v>0.20577107996327282</v>
      </c>
      <c r="GC844">
        <v>59.88</v>
      </c>
      <c r="GD844">
        <v>3.62</v>
      </c>
      <c r="GE844">
        <v>1914267</v>
      </c>
      <c r="GF844">
        <v>1267351.1666666667</v>
      </c>
      <c r="GG844">
        <v>3.7364299999999999</v>
      </c>
      <c r="GH844">
        <v>0.53666666666666674</v>
      </c>
      <c r="GI844">
        <v>145.95650000000001</v>
      </c>
      <c r="GJ844">
        <v>1.7052483082844508E-3</v>
      </c>
      <c r="GK844" s="10">
        <f t="shared" si="551"/>
        <v>0.24889207470811947</v>
      </c>
      <c r="GL844">
        <v>50.18</v>
      </c>
      <c r="GM844">
        <v>4.47</v>
      </c>
      <c r="GN844">
        <v>2795057</v>
      </c>
      <c r="GO844">
        <v>2082180.6666666667</v>
      </c>
      <c r="GP844">
        <v>5.883093333333334</v>
      </c>
      <c r="GQ844">
        <v>0.27833333333333332</v>
      </c>
      <c r="GR844">
        <v>77.370779999999996</v>
      </c>
      <c r="GS844">
        <v>1.1719017747846313E-3</v>
      </c>
      <c r="GT844" s="10">
        <f t="shared" si="546"/>
        <v>9.0670954398471254E-2</v>
      </c>
      <c r="GU844">
        <v>93.81</v>
      </c>
      <c r="GV844">
        <v>5.23</v>
      </c>
      <c r="GW844">
        <v>620166</v>
      </c>
      <c r="GX844">
        <v>894821.75</v>
      </c>
      <c r="GY844">
        <v>3.9406871666666667</v>
      </c>
      <c r="GZ844">
        <v>8.9166666666666672E-2</v>
      </c>
      <c r="HA844">
        <v>98.935389999999998</v>
      </c>
      <c r="HB844">
        <v>4.2180510913255961E-2</v>
      </c>
      <c r="HC844" s="10">
        <f t="shared" si="685"/>
        <v>4.1731452976022343</v>
      </c>
      <c r="HD844">
        <v>43.77</v>
      </c>
      <c r="HE844">
        <v>18.739999999999998</v>
      </c>
      <c r="HF844">
        <v>125762977</v>
      </c>
      <c r="HG844">
        <v>64989825</v>
      </c>
      <c r="HH844">
        <v>186.78450000000001</v>
      </c>
      <c r="HI844">
        <v>28.714166666666667</v>
      </c>
      <c r="HJ844">
        <v>119.1534</v>
      </c>
      <c r="HK844">
        <v>1.6158742102477364E-2</v>
      </c>
      <c r="HL844" s="10">
        <f t="shared" si="686"/>
        <v>1.9253690612333263</v>
      </c>
      <c r="HM844">
        <v>82.84</v>
      </c>
      <c r="HN844">
        <v>6.72</v>
      </c>
      <c r="HO844">
        <v>17537506</v>
      </c>
      <c r="HP844">
        <v>16146989.166666666</v>
      </c>
      <c r="HQ844">
        <v>85.194122500000006</v>
      </c>
      <c r="HR844">
        <v>10.004166666666666</v>
      </c>
      <c r="HS844">
        <v>160.34180000000001</v>
      </c>
      <c r="HT844">
        <v>1.6158742102477364E-2</v>
      </c>
      <c r="HU844" s="10">
        <f t="shared" si="687"/>
        <v>2.5909217944470049</v>
      </c>
      <c r="HV844">
        <v>113.65</v>
      </c>
      <c r="HW844">
        <v>12.74</v>
      </c>
      <c r="HX844">
        <v>4989412</v>
      </c>
      <c r="HY844">
        <v>7166520.833333333</v>
      </c>
      <c r="HZ844">
        <v>21.973729166666669</v>
      </c>
      <c r="IA844">
        <v>10.004166666666666</v>
      </c>
      <c r="IB844">
        <v>151.7311</v>
      </c>
      <c r="IC844">
        <v>5.7015798458626612E-3</v>
      </c>
      <c r="ID844" s="10">
        <f t="shared" si="688"/>
        <v>0.86510698175057199</v>
      </c>
      <c r="IE844">
        <v>79.099999999999994</v>
      </c>
      <c r="IF844">
        <v>-3.85</v>
      </c>
      <c r="IG844">
        <v>5347735</v>
      </c>
      <c r="IH844">
        <v>5985968.666666667</v>
      </c>
      <c r="II844">
        <v>43.064153333333337</v>
      </c>
      <c r="IJ844">
        <v>11.152500000000002</v>
      </c>
      <c r="IK844">
        <v>112.4272</v>
      </c>
      <c r="IL844">
        <v>2.0654286936372231E-2</v>
      </c>
      <c r="IM844" s="10">
        <f t="shared" si="703"/>
        <v>2.322103648252908</v>
      </c>
      <c r="IN844">
        <v>41.6</v>
      </c>
      <c r="IO844">
        <v>6.06</v>
      </c>
      <c r="IP844">
        <v>38225884</v>
      </c>
      <c r="IQ844">
        <v>30729758.333333332</v>
      </c>
      <c r="IR844">
        <v>98.938975000000013</v>
      </c>
      <c r="IS844">
        <v>13.601666666666667</v>
      </c>
      <c r="IT844">
        <v>133.1507</v>
      </c>
      <c r="IU844">
        <v>5.8974059487180534E-3</v>
      </c>
      <c r="IV844" s="10">
        <f t="shared" si="689"/>
        <v>0.78524373025597294</v>
      </c>
      <c r="IW844">
        <v>128.88</v>
      </c>
      <c r="IX844">
        <v>12.55</v>
      </c>
      <c r="IY844">
        <v>10343218</v>
      </c>
      <c r="IZ844">
        <v>5222600.333333333</v>
      </c>
      <c r="JA844">
        <v>24.421386666666667</v>
      </c>
      <c r="JB844">
        <v>4.3</v>
      </c>
      <c r="JC844">
        <v>132.053</v>
      </c>
      <c r="JD844">
        <v>2.8685132302423101E-3</v>
      </c>
      <c r="JE844" s="10">
        <f t="shared" si="547"/>
        <v>0.37879577759318778</v>
      </c>
      <c r="JF844">
        <v>90.96</v>
      </c>
      <c r="JG844">
        <v>6.77</v>
      </c>
      <c r="JH844">
        <v>5450626</v>
      </c>
      <c r="JI844">
        <v>3362724.6666666665</v>
      </c>
      <c r="JJ844">
        <v>15.404076666666667</v>
      </c>
      <c r="JK844">
        <v>2.3508333333333336</v>
      </c>
      <c r="JL844">
        <v>117.95740000000001</v>
      </c>
      <c r="JM844">
        <v>1.3383411424950445E-3</v>
      </c>
      <c r="JN844" s="10">
        <f t="shared" si="672"/>
        <v>0.15786724148174497</v>
      </c>
      <c r="JO844">
        <v>312.62</v>
      </c>
      <c r="JP844">
        <v>6.9</v>
      </c>
      <c r="JQ844">
        <v>2083436</v>
      </c>
      <c r="JR844">
        <v>1718810</v>
      </c>
      <c r="JS844">
        <v>6.6668574999999999</v>
      </c>
      <c r="JT844">
        <v>1.3241666666666667</v>
      </c>
      <c r="JU844">
        <v>105.84699999999999</v>
      </c>
      <c r="JV844">
        <v>3.6313510712191042E-2</v>
      </c>
      <c r="JW844" s="10">
        <f t="shared" si="690"/>
        <v>3.843676168353285</v>
      </c>
      <c r="JX844">
        <v>44.62</v>
      </c>
      <c r="JY844">
        <v>7.72</v>
      </c>
      <c r="JZ844">
        <v>51767843</v>
      </c>
      <c r="KA844">
        <v>57248300</v>
      </c>
      <c r="KB844">
        <v>288.55631666666665</v>
      </c>
      <c r="KC844">
        <v>48.9</v>
      </c>
      <c r="KD844">
        <v>86.112300000000005</v>
      </c>
      <c r="KE844">
        <v>3.1537202463345224E-2</v>
      </c>
      <c r="KF844" s="10">
        <f t="shared" si="691"/>
        <v>2.7157410396843229</v>
      </c>
      <c r="KG844">
        <v>86.26</v>
      </c>
      <c r="KH844">
        <v>9.6300000000000008</v>
      </c>
      <c r="KI844">
        <v>47435120</v>
      </c>
      <c r="KJ844">
        <v>25648968.333333332</v>
      </c>
      <c r="KK844">
        <v>131.98925</v>
      </c>
      <c r="KL844">
        <v>22.543333333333333</v>
      </c>
      <c r="KM844">
        <v>127.0416</v>
      </c>
      <c r="KN844">
        <v>8.9126303353672352E-3</v>
      </c>
      <c r="KO844" s="10">
        <f t="shared" si="692"/>
        <v>1.1322748180135902</v>
      </c>
      <c r="KP844">
        <v>60.77</v>
      </c>
      <c r="KQ844">
        <v>-3.12</v>
      </c>
      <c r="KR844">
        <v>10279122</v>
      </c>
      <c r="KS844">
        <v>6082008.666666667</v>
      </c>
      <c r="KT844">
        <v>52.151585833333336</v>
      </c>
      <c r="KU844">
        <v>14.034999999999998</v>
      </c>
      <c r="KV844">
        <v>121.1785</v>
      </c>
      <c r="KW844">
        <v>9.837489452750028E-3</v>
      </c>
      <c r="KX844" s="10">
        <f t="shared" si="693"/>
        <v>1.1920922156500693</v>
      </c>
      <c r="KY844">
        <v>103.54</v>
      </c>
      <c r="KZ844">
        <v>2.64</v>
      </c>
      <c r="LA844">
        <v>8577526</v>
      </c>
      <c r="LB844">
        <v>3650116.3333333335</v>
      </c>
      <c r="LC844">
        <v>27.995583333333332</v>
      </c>
      <c r="LD844">
        <v>5.8808333333333325</v>
      </c>
      <c r="LE844">
        <v>129.4862</v>
      </c>
      <c r="LF844">
        <v>3.8580820995095196E-2</v>
      </c>
      <c r="LG844" s="10">
        <f t="shared" si="694"/>
        <v>4.9956839035350953</v>
      </c>
      <c r="LH844">
        <v>31.36</v>
      </c>
      <c r="LI844">
        <v>9.09</v>
      </c>
      <c r="LJ844">
        <v>85357671</v>
      </c>
      <c r="LK844">
        <v>45328316.666666664</v>
      </c>
      <c r="LL844">
        <v>154.09721666666667</v>
      </c>
      <c r="LM844">
        <v>25.015000000000001</v>
      </c>
      <c r="LN844">
        <v>111.4263</v>
      </c>
      <c r="LO844">
        <v>5.1437469666351716E-2</v>
      </c>
      <c r="LP844" s="10">
        <f t="shared" si="695"/>
        <v>5.7314869262838064</v>
      </c>
      <c r="LQ844">
        <v>150.35</v>
      </c>
      <c r="LR844">
        <v>5.65</v>
      </c>
      <c r="LS844">
        <v>67110958</v>
      </c>
      <c r="LT844">
        <v>38129225</v>
      </c>
      <c r="LU844">
        <v>183.25571666666667</v>
      </c>
      <c r="LV844">
        <v>26.990833333333331</v>
      </c>
      <c r="LW844">
        <v>125.887</v>
      </c>
      <c r="LX844">
        <v>0.33651049120573223</v>
      </c>
      <c r="LY844" s="10">
        <f t="shared" si="696"/>
        <v>42.362296206416012</v>
      </c>
      <c r="LZ844">
        <v>53.27</v>
      </c>
      <c r="MA844">
        <v>2.98</v>
      </c>
      <c r="MB844">
        <v>337790068</v>
      </c>
      <c r="MC844">
        <v>518019083.33333331</v>
      </c>
      <c r="MD844">
        <v>2214.8744999999999</v>
      </c>
      <c r="ME844">
        <v>346.53166666666669</v>
      </c>
      <c r="MF844" s="13">
        <f t="shared" si="552"/>
        <v>120.09284034850899</v>
      </c>
      <c r="MG844" s="13">
        <f t="shared" si="553"/>
        <v>3.4676173740098459E-2</v>
      </c>
      <c r="MH844" s="13">
        <f t="shared" si="630"/>
        <v>3.3250524494374822E-2</v>
      </c>
      <c r="MI844" s="12">
        <v>122.8383</v>
      </c>
      <c r="MJ844" s="12">
        <f t="shared" si="554"/>
        <v>1.498117747378247E-2</v>
      </c>
      <c r="MK844" s="12">
        <f t="shared" si="555"/>
        <v>1.9694996266315989E-2</v>
      </c>
      <c r="ML844" s="12">
        <f t="shared" si="631"/>
        <v>1.5491713439158894E-2</v>
      </c>
      <c r="MM844" s="14">
        <v>135.1934</v>
      </c>
      <c r="MN844" s="14">
        <f t="shared" si="556"/>
        <v>4.0033233453471206E-2</v>
      </c>
      <c r="MO844" s="14">
        <f t="shared" si="557"/>
        <v>5.3570597133727471E-3</v>
      </c>
      <c r="MP844" s="14">
        <f t="shared" si="632"/>
        <v>1.0853601140783375E-3</v>
      </c>
      <c r="MQ844" s="16">
        <v>95.435829999999996</v>
      </c>
      <c r="MR844" s="16">
        <f t="shared" si="558"/>
        <v>7.6330695466129139E-3</v>
      </c>
      <c r="MS844" s="16">
        <f t="shared" si="559"/>
        <v>2.7043104193485545E-2</v>
      </c>
      <c r="MT844" s="16">
        <f t="shared" si="633"/>
        <v>2.3041670230666944E-2</v>
      </c>
      <c r="MU844" s="13">
        <v>118.04089999999999</v>
      </c>
      <c r="MV844" s="13">
        <f t="shared" si="560"/>
        <v>3.183416652753368E-2</v>
      </c>
      <c r="MW844" s="13">
        <f t="shared" si="561"/>
        <v>2.8420072125647788E-3</v>
      </c>
      <c r="MX844" s="13">
        <f t="shared" si="634"/>
        <v>1.4656866027055626E-2</v>
      </c>
      <c r="MY844" s="12">
        <v>123.7166</v>
      </c>
      <c r="MZ844" s="12">
        <f t="shared" si="562"/>
        <v>-7.7002847702030586E-2</v>
      </c>
      <c r="NA844" s="12">
        <f t="shared" si="563"/>
        <v>0.11167902144212905</v>
      </c>
      <c r="NB844" s="12">
        <f t="shared" si="635"/>
        <v>0.10196719864657355</v>
      </c>
      <c r="NC844" s="14">
        <v>125.8524</v>
      </c>
      <c r="ND844" s="14">
        <f t="shared" si="564"/>
        <v>1.3345142719111136E-2</v>
      </c>
      <c r="NE844" s="14">
        <f t="shared" si="565"/>
        <v>2.1331031020987323E-2</v>
      </c>
      <c r="NF844" s="14">
        <f t="shared" si="636"/>
        <v>1.2772725182716993E-2</v>
      </c>
      <c r="NG844" s="16">
        <v>89.87706</v>
      </c>
      <c r="NH844" s="16">
        <f t="shared" si="566"/>
        <v>4.2133944565426518E-2</v>
      </c>
      <c r="NI844" s="16">
        <f t="shared" si="567"/>
        <v>89.842383826259905</v>
      </c>
      <c r="NJ844" s="16">
        <f t="shared" si="637"/>
        <v>3.6005194755056209</v>
      </c>
      <c r="NK844" s="13">
        <v>108.1987</v>
      </c>
      <c r="NL844" s="13">
        <f t="shared" si="568"/>
        <v>4.593771085758247E-2</v>
      </c>
      <c r="NM844" s="13">
        <f t="shared" si="569"/>
        <v>1.1261537117484011E-2</v>
      </c>
      <c r="NN844" s="13">
        <f t="shared" si="638"/>
        <v>3.8940928568920175E-4</v>
      </c>
      <c r="NO844" s="12">
        <v>122.4224</v>
      </c>
      <c r="NP844" s="12">
        <f t="shared" si="570"/>
        <v>5.6959156521341203E-2</v>
      </c>
      <c r="NQ844" s="12">
        <f t="shared" si="571"/>
        <v>2.2282982781242744E-2</v>
      </c>
      <c r="NR844" s="12">
        <f t="shared" si="639"/>
        <v>7.970542304775674E-3</v>
      </c>
      <c r="NS844" s="14">
        <v>146.0318</v>
      </c>
      <c r="NT844" s="14">
        <f t="shared" si="572"/>
        <v>1.7088236871449114E-2</v>
      </c>
      <c r="NU844" s="14">
        <f t="shared" si="573"/>
        <v>1.7587936868649345E-2</v>
      </c>
      <c r="NV844" s="14">
        <f t="shared" si="640"/>
        <v>1.3912416772631664E-2</v>
      </c>
      <c r="NW844" s="16">
        <v>113.07989999999999</v>
      </c>
      <c r="NX844" s="16">
        <f t="shared" si="574"/>
        <v>1.9049979272930395E-2</v>
      </c>
      <c r="NY844" s="16">
        <f t="shared" si="575"/>
        <v>1.5626194467168064E-2</v>
      </c>
      <c r="NZ844" s="16">
        <f t="shared" si="641"/>
        <v>1.0123688725482305E-2</v>
      </c>
      <c r="OA844" s="13">
        <v>122.07680000000001</v>
      </c>
      <c r="OB844" s="13">
        <f t="shared" si="576"/>
        <v>4.589534432431841E-2</v>
      </c>
      <c r="OC844" s="13">
        <f t="shared" si="577"/>
        <v>1.1219170584219951E-2</v>
      </c>
      <c r="OD844" s="13">
        <f t="shared" si="642"/>
        <v>1.0137690960599466E-2</v>
      </c>
      <c r="OE844" s="15">
        <v>109.7474</v>
      </c>
      <c r="OF844" s="15">
        <f t="shared" si="578"/>
        <v>5.2449171973789399E-2</v>
      </c>
      <c r="OG844" s="15">
        <f t="shared" si="579"/>
        <v>1.777299823369094E-2</v>
      </c>
      <c r="OH844" s="15">
        <f t="shared" si="643"/>
        <v>2.0299551522136028E-3</v>
      </c>
      <c r="OI844" s="14">
        <v>119.2127</v>
      </c>
      <c r="OJ844" s="14">
        <f t="shared" si="580"/>
        <v>3.1001114780922601E-2</v>
      </c>
      <c r="OK844" s="14">
        <f t="shared" si="581"/>
        <v>3.6750589591758587E-3</v>
      </c>
      <c r="OL844" s="14">
        <f t="shared" si="644"/>
        <v>6.8516194226955207E-3</v>
      </c>
      <c r="OM844" s="16">
        <v>206.8366</v>
      </c>
      <c r="ON844" s="16">
        <f t="shared" si="582"/>
        <v>6.4373419867841397E-2</v>
      </c>
      <c r="OO844" s="16">
        <f t="shared" si="583"/>
        <v>2.9697246127742938E-2</v>
      </c>
      <c r="OP844" s="16">
        <f t="shared" si="645"/>
        <v>2.0489056811018758E-2</v>
      </c>
      <c r="OQ844" s="13">
        <v>128.36340000000001</v>
      </c>
      <c r="OR844" s="13">
        <f t="shared" si="584"/>
        <v>6.3471916833330422E-2</v>
      </c>
      <c r="OS844" s="13">
        <f t="shared" si="585"/>
        <v>2.8795743093231962E-2</v>
      </c>
      <c r="OT844" s="13">
        <f t="shared" si="646"/>
        <v>6.5416279433481161E-3</v>
      </c>
      <c r="OU844" s="16">
        <v>110.50490000000001</v>
      </c>
      <c r="OV844" s="16">
        <f t="shared" si="586"/>
        <v>7.1153421141401552E-2</v>
      </c>
      <c r="OW844" s="16">
        <f t="shared" si="587"/>
        <v>3.6477247401303092E-2</v>
      </c>
      <c r="OX844" s="16">
        <f t="shared" si="647"/>
        <v>1.1893446867587532E-2</v>
      </c>
      <c r="OY844" s="14">
        <v>96.725290000000001</v>
      </c>
      <c r="OZ844" s="14">
        <f t="shared" si="588"/>
        <v>2.6381071308360537E-2</v>
      </c>
      <c r="PA844" s="14">
        <f t="shared" si="589"/>
        <v>8.2951024317379218E-3</v>
      </c>
      <c r="PB844" s="14">
        <f t="shared" si="648"/>
        <v>2.0128195542855831E-2</v>
      </c>
      <c r="PC844" s="15">
        <v>112.6481</v>
      </c>
      <c r="PD844" s="15">
        <f t="shared" si="590"/>
        <v>5.5858826528795147E-2</v>
      </c>
      <c r="PE844" s="15">
        <f t="shared" si="591"/>
        <v>2.1182652788696688E-2</v>
      </c>
      <c r="PF844" s="15">
        <f t="shared" si="649"/>
        <v>1.4990387752483958E-2</v>
      </c>
      <c r="PG844" s="14">
        <v>109.32129999999999</v>
      </c>
      <c r="PH844" s="14">
        <f t="shared" si="592"/>
        <v>4.9008817441819064E-2</v>
      </c>
      <c r="PI844" s="14">
        <f t="shared" si="593"/>
        <v>1.4332643701720604E-2</v>
      </c>
      <c r="PJ844" s="14">
        <f t="shared" si="650"/>
        <v>5.924572716237364E-3</v>
      </c>
      <c r="PK844" s="16">
        <v>215.303</v>
      </c>
      <c r="PL844" s="16">
        <f t="shared" si="594"/>
        <v>-4.7579580118179976E-3</v>
      </c>
      <c r="PM844" s="16">
        <f t="shared" si="595"/>
        <v>3.9434131751916457E-2</v>
      </c>
      <c r="PN844" s="16">
        <f t="shared" si="651"/>
        <v>3.3833528209878727E-2</v>
      </c>
      <c r="PO844" s="13">
        <v>145.95650000000001</v>
      </c>
      <c r="PP844" s="13">
        <f t="shared" si="596"/>
        <v>2.0271710827540312E-2</v>
      </c>
      <c r="PQ844" s="13">
        <f t="shared" si="597"/>
        <v>1.4404462912558147E-2</v>
      </c>
      <c r="PR844" s="13">
        <f t="shared" si="652"/>
        <v>5.9641595072303932E-3</v>
      </c>
      <c r="PS844" s="14">
        <v>77.370779999999996</v>
      </c>
      <c r="PT844" s="14">
        <f t="shared" si="598"/>
        <v>4.1500909234454042E-2</v>
      </c>
      <c r="PU844" s="14">
        <f t="shared" si="599"/>
        <v>6.8247354943555827E-3</v>
      </c>
      <c r="PV844" s="14">
        <f t="shared" si="653"/>
        <v>3.4000678354846325E-3</v>
      </c>
      <c r="PW844" s="15">
        <v>98.935389999999998</v>
      </c>
      <c r="PX844" s="15">
        <f t="shared" si="600"/>
        <v>4.7910066303655796E-3</v>
      </c>
      <c r="PY844" s="15">
        <f t="shared" si="601"/>
        <v>2.988516710973288E-2</v>
      </c>
      <c r="PZ844" s="15">
        <f t="shared" si="654"/>
        <v>2.2409017408626442E-2</v>
      </c>
      <c r="QA844" s="14">
        <v>119.1534</v>
      </c>
      <c r="QB844" s="14">
        <f t="shared" si="602"/>
        <v>2.411126610576364E-2</v>
      </c>
      <c r="QC844" s="14">
        <f t="shared" si="603"/>
        <v>1.0564907634334819E-2</v>
      </c>
      <c r="QD844" s="14">
        <f t="shared" si="655"/>
        <v>9.6498063877525908E-4</v>
      </c>
      <c r="QE844" s="16">
        <v>160.34180000000001</v>
      </c>
      <c r="QF844" s="16">
        <f t="shared" si="604"/>
        <v>4.9606176873795427E-4</v>
      </c>
      <c r="QG844" s="16">
        <f t="shared" si="605"/>
        <v>3.4180111971360505E-2</v>
      </c>
      <c r="QH844" s="16">
        <f t="shared" si="656"/>
        <v>2.9590954901770772E-2</v>
      </c>
      <c r="QI844" s="13">
        <v>151.7311</v>
      </c>
      <c r="QJ844" s="13">
        <f t="shared" si="606"/>
        <v>2.0721031625102748E-2</v>
      </c>
      <c r="QK844" s="13">
        <f t="shared" si="607"/>
        <v>1.3955142114995711E-2</v>
      </c>
      <c r="QL844" s="13">
        <f t="shared" si="657"/>
        <v>1.3713714775598351E-2</v>
      </c>
      <c r="QM844" s="15">
        <v>112.4272</v>
      </c>
      <c r="QN844" s="15">
        <f t="shared" si="608"/>
        <v>2.6445577765482842E-2</v>
      </c>
      <c r="QO844" s="15">
        <f t="shared" si="609"/>
        <v>8.2305959746156176E-3</v>
      </c>
      <c r="QP844" s="15">
        <f t="shared" si="658"/>
        <v>3.4430095487680834E-4</v>
      </c>
      <c r="QQ844" s="14">
        <v>133.1507</v>
      </c>
      <c r="QR844" s="14">
        <f t="shared" si="610"/>
        <v>4.1507553725550261E-2</v>
      </c>
      <c r="QS844" s="14">
        <f t="shared" si="611"/>
        <v>6.831379985451802E-3</v>
      </c>
      <c r="QT844" s="14">
        <f t="shared" si="659"/>
        <v>6.4625721445588091E-3</v>
      </c>
      <c r="QU844" s="16">
        <v>132.053</v>
      </c>
      <c r="QV844" s="16">
        <f t="shared" si="612"/>
        <v>-7.9072615331448048E-3</v>
      </c>
      <c r="QW844" s="16">
        <f t="shared" si="613"/>
        <v>4.2583435273243264E-2</v>
      </c>
      <c r="QX844" s="16">
        <f t="shared" si="660"/>
        <v>3.3502067820857517E-2</v>
      </c>
      <c r="QY844" s="14">
        <v>117.95740000000001</v>
      </c>
      <c r="QZ844" s="14">
        <f t="shared" si="614"/>
        <v>1.6139188983140595E-2</v>
      </c>
      <c r="RA844" s="14">
        <f t="shared" si="615"/>
        <v>1.8536984756957864E-2</v>
      </c>
      <c r="RB844" s="14">
        <f t="shared" si="661"/>
        <v>6.0462076759786321E-3</v>
      </c>
      <c r="RC844" s="15">
        <v>105.84699999999999</v>
      </c>
      <c r="RD844" s="15">
        <f t="shared" si="616"/>
        <v>3.1675328371534528E-2</v>
      </c>
      <c r="RE844" s="15">
        <f t="shared" si="617"/>
        <v>3.0008453685639314E-3</v>
      </c>
      <c r="RF844" s="15">
        <f t="shared" si="662"/>
        <v>4.2943613077339737E-3</v>
      </c>
      <c r="RG844" s="14">
        <v>86.112300000000005</v>
      </c>
      <c r="RH844" s="14">
        <f t="shared" si="618"/>
        <v>9.7998747604852721E-3</v>
      </c>
      <c r="RI844" s="14">
        <f t="shared" si="619"/>
        <v>2.4876298979613187E-2</v>
      </c>
      <c r="RJ844" s="14">
        <f t="shared" si="663"/>
        <v>8.8333149628321284E-3</v>
      </c>
      <c r="RK844" s="16">
        <v>127.0416</v>
      </c>
      <c r="RL844" s="16">
        <f t="shared" si="620"/>
        <v>4.4050245928920928E-2</v>
      </c>
      <c r="RM844" s="16">
        <f t="shared" si="621"/>
        <v>9.3740721888224687E-3</v>
      </c>
      <c r="RN844" s="16">
        <f t="shared" si="664"/>
        <v>7.3064136502740684E-3</v>
      </c>
      <c r="RO844" s="13">
        <v>121.1785</v>
      </c>
      <c r="RP844" s="13">
        <f t="shared" si="622"/>
        <v>3.1778805955407607E-2</v>
      </c>
      <c r="RQ844" s="13">
        <f t="shared" si="623"/>
        <v>2.8973677846908519E-3</v>
      </c>
      <c r="RR844" s="13">
        <f t="shared" si="665"/>
        <v>1.474122137744116E-3</v>
      </c>
      <c r="RS844" s="15">
        <v>129.4862</v>
      </c>
      <c r="RT844" s="15">
        <f t="shared" si="624"/>
        <v>5.1505721775228164E-2</v>
      </c>
      <c r="RU844" s="15">
        <f t="shared" si="625"/>
        <v>1.6829548035129704E-2</v>
      </c>
      <c r="RV844" s="15">
        <f t="shared" si="666"/>
        <v>4.6005100272723531E-3</v>
      </c>
      <c r="RW844" s="14">
        <v>111.4263</v>
      </c>
      <c r="RX844" s="14">
        <f t="shared" si="626"/>
        <v>1.7596427380947022E-2</v>
      </c>
      <c r="RY844" s="14">
        <f t="shared" si="627"/>
        <v>1.7079746359151438E-2</v>
      </c>
      <c r="RZ844" s="14">
        <f t="shared" si="667"/>
        <v>2.1725180641114505E-3</v>
      </c>
      <c r="SA844" s="16">
        <v>125.887</v>
      </c>
      <c r="SB844" s="16">
        <f t="shared" si="628"/>
        <v>3.7380027671817917E-2</v>
      </c>
      <c r="SC844" s="16">
        <f t="shared" si="629"/>
        <v>2.7038539317194576E-3</v>
      </c>
      <c r="SD844" s="16">
        <f t="shared" si="668"/>
        <v>2.0726797257392127E-3</v>
      </c>
    </row>
    <row r="845" spans="1:498" x14ac:dyDescent="0.35">
      <c r="A845" s="2">
        <v>43800</v>
      </c>
      <c r="B845">
        <v>123.2157</v>
      </c>
      <c r="C845">
        <v>2.054182686500378E-2</v>
      </c>
      <c r="D845" s="10">
        <f t="shared" si="673"/>
        <v>2.5310755764502462</v>
      </c>
      <c r="E845">
        <v>37.92</v>
      </c>
      <c r="F845">
        <v>29.78</v>
      </c>
      <c r="G845">
        <v>25482714</v>
      </c>
      <c r="H845">
        <v>52286466.666666664</v>
      </c>
      <c r="I845">
        <v>139.98698333333334</v>
      </c>
      <c r="J845">
        <v>22.158333333333331</v>
      </c>
      <c r="K845">
        <v>134.70740000000001</v>
      </c>
      <c r="L845">
        <v>8.1248877760141565E-3</v>
      </c>
      <c r="M845" s="10">
        <f t="shared" si="674"/>
        <v>1.0944825075986495</v>
      </c>
      <c r="N845">
        <v>58.04</v>
      </c>
      <c r="O845">
        <v>1.08</v>
      </c>
      <c r="P845">
        <v>8012929</v>
      </c>
      <c r="Q845">
        <v>6388638.333333333</v>
      </c>
      <c r="R845">
        <v>32.930893333333337</v>
      </c>
      <c r="S845">
        <v>4.97</v>
      </c>
      <c r="T845">
        <v>95.743070000000003</v>
      </c>
      <c r="U845">
        <v>9.7972517383068877E-3</v>
      </c>
      <c r="V845" s="10">
        <f t="shared" si="675"/>
        <v>0.93801895898833809</v>
      </c>
      <c r="W845">
        <v>93.14</v>
      </c>
      <c r="X845">
        <v>5.98</v>
      </c>
      <c r="Y845">
        <v>11490622</v>
      </c>
      <c r="Z845">
        <v>10298522</v>
      </c>
      <c r="AA845">
        <v>61.536166666666666</v>
      </c>
      <c r="AB845">
        <v>7.7241666666666662</v>
      </c>
      <c r="AC845">
        <v>118.7978</v>
      </c>
      <c r="AD845">
        <v>3.0332251032344815E-2</v>
      </c>
      <c r="AE845" s="10">
        <f t="shared" si="676"/>
        <v>3.6034046916902929</v>
      </c>
      <c r="AF845">
        <v>39.49</v>
      </c>
      <c r="AG845">
        <v>-17.34</v>
      </c>
      <c r="AH845">
        <v>37782931</v>
      </c>
      <c r="AI845">
        <v>69807616.666666672</v>
      </c>
      <c r="AJ845">
        <v>338.98752500000001</v>
      </c>
      <c r="AK845">
        <v>54.669166666666662</v>
      </c>
      <c r="AL845">
        <v>125.075</v>
      </c>
      <c r="AM845">
        <v>7.7497851204365673E-3</v>
      </c>
      <c r="AN845" s="10">
        <f t="shared" si="677"/>
        <v>0.96930437393860369</v>
      </c>
      <c r="AO845">
        <v>47.8</v>
      </c>
      <c r="AP845">
        <v>13.05</v>
      </c>
      <c r="AQ845">
        <v>19197747</v>
      </c>
      <c r="AR845">
        <v>10787376.666666666</v>
      </c>
      <c r="AS845">
        <v>39.498224999999998</v>
      </c>
      <c r="AT845">
        <v>6.4491666666666667</v>
      </c>
      <c r="AU845">
        <v>126.4545</v>
      </c>
      <c r="AV845">
        <v>1.2034759944339963E-2</v>
      </c>
      <c r="AW845" s="10">
        <f t="shared" si="698"/>
        <v>1.5218495513815378</v>
      </c>
      <c r="AX845">
        <v>133.86000000000001</v>
      </c>
      <c r="AY845">
        <v>25.62</v>
      </c>
      <c r="AZ845">
        <v>49907987</v>
      </c>
      <c r="BA845">
        <v>22275451.666666668</v>
      </c>
      <c r="BB845">
        <v>46.932700000000004</v>
      </c>
      <c r="BC845">
        <v>6.5650000000000004</v>
      </c>
      <c r="BD845">
        <v>92.133099999999999</v>
      </c>
      <c r="BE845">
        <v>1.7366064478397262E-3</v>
      </c>
      <c r="BF845" s="10">
        <f t="shared" si="669"/>
        <v>0.15999893551946226</v>
      </c>
      <c r="BG845">
        <v>200.7</v>
      </c>
      <c r="BH845">
        <v>24.09</v>
      </c>
      <c r="BI845">
        <v>4999551</v>
      </c>
      <c r="BJ845">
        <v>1605123.1666666667</v>
      </c>
      <c r="BK845">
        <v>5.5135129166666665</v>
      </c>
      <c r="BL845">
        <v>0.95250000000000001</v>
      </c>
      <c r="BM845">
        <v>110.2259</v>
      </c>
      <c r="BN845">
        <v>7.1767146929186034E-3</v>
      </c>
      <c r="BO845" s="10">
        <f t="shared" si="548"/>
        <v>0.7910598360701766</v>
      </c>
      <c r="BP845">
        <v>45.13</v>
      </c>
      <c r="BQ845">
        <v>2.1800000000000002</v>
      </c>
      <c r="BR845">
        <v>10554871</v>
      </c>
      <c r="BS845">
        <v>9210890</v>
      </c>
      <c r="BT845">
        <f t="shared" si="704"/>
        <v>39.825411666666668</v>
      </c>
      <c r="BU845">
        <v>7.1433333333333335</v>
      </c>
      <c r="BV845">
        <v>126.8897</v>
      </c>
      <c r="BW845">
        <v>5.4196566682502079E-3</v>
      </c>
      <c r="BX845" s="10">
        <f t="shared" si="699"/>
        <v>0.6876986087372684</v>
      </c>
      <c r="BY845">
        <v>62.87</v>
      </c>
      <c r="BZ845">
        <v>4.75</v>
      </c>
      <c r="CA845">
        <v>5814619</v>
      </c>
      <c r="CB845">
        <v>4087098.3333333335</v>
      </c>
      <c r="CC845">
        <v>39.825411666666668</v>
      </c>
      <c r="CD845">
        <v>2.4475000000000002</v>
      </c>
      <c r="CE845">
        <v>147.12309999999999</v>
      </c>
      <c r="CF845">
        <v>7.8704072054144945E-4</v>
      </c>
      <c r="CG845" s="10">
        <f t="shared" si="701"/>
        <v>0.11579187063229171</v>
      </c>
      <c r="CH845">
        <v>70.41</v>
      </c>
      <c r="CI845">
        <v>1.57</v>
      </c>
      <c r="CJ845">
        <v>1326821</v>
      </c>
      <c r="CK845">
        <v>1459915.6666666667</v>
      </c>
      <c r="CL845">
        <v>5.2300545000000005</v>
      </c>
      <c r="CM845">
        <v>0.63416666666666666</v>
      </c>
      <c r="CN845">
        <v>113.89960000000001</v>
      </c>
      <c r="CO845">
        <v>4.401125528995002E-3</v>
      </c>
      <c r="CP845" s="10">
        <f t="shared" si="678"/>
        <v>0.50128643730231914</v>
      </c>
      <c r="CQ845">
        <v>63.94</v>
      </c>
      <c r="CR845">
        <v>-3.59</v>
      </c>
      <c r="CS845">
        <v>5521755</v>
      </c>
      <c r="CT845">
        <v>7280155</v>
      </c>
      <c r="CU845">
        <v>27.248483333333336</v>
      </c>
      <c r="CV845">
        <v>5.7175000000000002</v>
      </c>
      <c r="CW845">
        <v>122.75620000000001</v>
      </c>
      <c r="CX845">
        <v>5.0771619561925947E-2</v>
      </c>
      <c r="CY845" s="10">
        <f t="shared" si="679"/>
        <v>6.2325310852676941</v>
      </c>
      <c r="CZ845">
        <v>109.65</v>
      </c>
      <c r="DA845">
        <v>6.84</v>
      </c>
      <c r="DB845">
        <v>65729460</v>
      </c>
      <c r="DC845">
        <v>32063071.666666668</v>
      </c>
      <c r="DD845">
        <v>227.46354166666666</v>
      </c>
      <c r="DE845">
        <v>47.144166666666671</v>
      </c>
      <c r="DF845">
        <v>110.4704</v>
      </c>
      <c r="DG845">
        <v>7.3457682975769087E-2</v>
      </c>
      <c r="DH845" s="10">
        <f t="shared" si="680"/>
        <v>8.1148996214064013</v>
      </c>
      <c r="DI845">
        <v>47.07</v>
      </c>
      <c r="DJ845">
        <v>3.8</v>
      </c>
      <c r="DK845">
        <v>83559185</v>
      </c>
      <c r="DL845">
        <v>66147888.333333336</v>
      </c>
      <c r="DM845">
        <v>307.9033</v>
      </c>
      <c r="DN845">
        <v>50.0075</v>
      </c>
      <c r="DO845">
        <v>120.8732</v>
      </c>
      <c r="DP845">
        <v>5.2278160762034703E-3</v>
      </c>
      <c r="DQ845" s="10">
        <f t="shared" si="681"/>
        <v>0.6319028581421573</v>
      </c>
      <c r="DR845">
        <v>140.1</v>
      </c>
      <c r="DS845">
        <v>8.09</v>
      </c>
      <c r="DT845">
        <v>10718580</v>
      </c>
      <c r="DU845">
        <v>6410520.833333333</v>
      </c>
      <c r="DV845">
        <v>26.407274999999998</v>
      </c>
      <c r="DW845">
        <v>3.9958333333333336</v>
      </c>
      <c r="DX845">
        <v>214.77940000000001</v>
      </c>
      <c r="DY845">
        <v>5.2333636848778684E-3</v>
      </c>
      <c r="DZ845" s="10">
        <f t="shared" si="700"/>
        <v>1.1240187122198577</v>
      </c>
      <c r="EA845">
        <v>56.4</v>
      </c>
      <c r="EB845">
        <v>3.63</v>
      </c>
      <c r="EC845">
        <v>9770346</v>
      </c>
      <c r="ED845">
        <v>4778200.833333333</v>
      </c>
      <c r="EE845">
        <v>22.907708333333332</v>
      </c>
      <c r="EF845">
        <v>2.8566666666666669</v>
      </c>
      <c r="EG845">
        <v>132.80699999999999</v>
      </c>
      <c r="EH845">
        <v>3.3490769831324155E-4</v>
      </c>
      <c r="EI845" s="10">
        <f t="shared" si="670"/>
        <v>4.4478086689886669E-2</v>
      </c>
      <c r="EJ845">
        <v>88.94</v>
      </c>
      <c r="EK845">
        <v>-2.77</v>
      </c>
      <c r="EL845">
        <v>360709</v>
      </c>
      <c r="EM845">
        <v>406229.29166666669</v>
      </c>
      <c r="EN845">
        <v>5.27734375</v>
      </c>
      <c r="EO845">
        <v>1.6133333333333333</v>
      </c>
      <c r="EP845">
        <v>114.773</v>
      </c>
      <c r="EQ845">
        <v>7.041797128469615E-3</v>
      </c>
      <c r="ER845" s="10">
        <f t="shared" si="682"/>
        <v>0.80820818182584309</v>
      </c>
      <c r="ES845">
        <v>129.94999999999999</v>
      </c>
      <c r="ET845">
        <v>6.25</v>
      </c>
      <c r="EU845">
        <v>4933491</v>
      </c>
      <c r="EV845">
        <v>5143479.666666667</v>
      </c>
      <c r="EW845">
        <v>15.61321</v>
      </c>
      <c r="EX845">
        <v>2.5591666666666666</v>
      </c>
      <c r="EY845">
        <v>97.708820000000003</v>
      </c>
      <c r="EZ845">
        <v>6.112671934932582E-3</v>
      </c>
      <c r="FA845" s="10">
        <f t="shared" si="671"/>
        <v>0.5972619618093794</v>
      </c>
      <c r="FB845">
        <v>66.91</v>
      </c>
      <c r="FC845">
        <v>14.64</v>
      </c>
      <c r="FD845">
        <v>8657466</v>
      </c>
      <c r="FE845">
        <v>6239223.333333333</v>
      </c>
      <c r="FF845">
        <v>25.125493333333335</v>
      </c>
      <c r="FG845">
        <v>6.0083333333333329</v>
      </c>
      <c r="FH845">
        <v>113.14919999999999</v>
      </c>
      <c r="FI845">
        <v>4.1881365173764049E-2</v>
      </c>
      <c r="FJ845" s="10">
        <f t="shared" si="683"/>
        <v>4.7388429643192627</v>
      </c>
      <c r="FK845">
        <v>87.46</v>
      </c>
      <c r="FL845">
        <v>7.71</v>
      </c>
      <c r="FM845">
        <v>60130136</v>
      </c>
      <c r="FN845">
        <v>32615958.333333332</v>
      </c>
      <c r="FO845">
        <v>151.62964166666666</v>
      </c>
      <c r="FP845">
        <v>24.165833333333335</v>
      </c>
      <c r="FQ845">
        <v>111.161</v>
      </c>
      <c r="FR845">
        <v>8.6540053746916715E-2</v>
      </c>
      <c r="FS845" s="10">
        <f t="shared" si="684"/>
        <v>9.6198789145610082</v>
      </c>
      <c r="FT845">
        <v>95</v>
      </c>
      <c r="FU845">
        <v>3.8</v>
      </c>
      <c r="FV845">
        <v>126699422</v>
      </c>
      <c r="FW845">
        <v>95530391.666666672</v>
      </c>
      <c r="FX845">
        <v>433.79471666666672</v>
      </c>
      <c r="FY845">
        <v>85.481666666666669</v>
      </c>
      <c r="FZ845">
        <v>216.85220000000001</v>
      </c>
      <c r="GA845">
        <v>9.5572788100153189E-4</v>
      </c>
      <c r="GB845" s="10">
        <f t="shared" si="550"/>
        <v>0.2072516935965204</v>
      </c>
      <c r="GC845">
        <v>61.48</v>
      </c>
      <c r="GD845">
        <v>1.79</v>
      </c>
      <c r="GE845">
        <v>1914267</v>
      </c>
      <c r="GF845">
        <v>1267351.1666666667</v>
      </c>
      <c r="GG845">
        <v>3.7364299999999999</v>
      </c>
      <c r="GH845">
        <v>0.53666666666666674</v>
      </c>
      <c r="GI845">
        <v>145.8023</v>
      </c>
      <c r="GJ845">
        <v>1.7052483082844508E-3</v>
      </c>
      <c r="GK845" s="10">
        <f t="shared" si="551"/>
        <v>0.24862912541898199</v>
      </c>
      <c r="GL845">
        <v>55.47</v>
      </c>
      <c r="GM845">
        <v>2.0499999999999998</v>
      </c>
      <c r="GN845">
        <v>2795057</v>
      </c>
      <c r="GO845">
        <v>2082180.6666666667</v>
      </c>
      <c r="GP845">
        <v>5.883093333333334</v>
      </c>
      <c r="GQ845">
        <v>0.27833333333333332</v>
      </c>
      <c r="GR845">
        <v>76.937160000000006</v>
      </c>
      <c r="GS845">
        <v>1.1719017747846313E-3</v>
      </c>
      <c r="GT845" s="10">
        <f t="shared" si="546"/>
        <v>9.0162794350889156E-2</v>
      </c>
      <c r="GU845">
        <v>105.46</v>
      </c>
      <c r="GV845">
        <v>4.62</v>
      </c>
      <c r="GW845">
        <v>620166</v>
      </c>
      <c r="GX845">
        <v>894821.75</v>
      </c>
      <c r="GY845">
        <v>3.9406871666666667</v>
      </c>
      <c r="GZ845">
        <v>8.9166666666666672E-2</v>
      </c>
      <c r="HA845">
        <v>99.18253</v>
      </c>
      <c r="HB845">
        <v>4.2180510913255961E-2</v>
      </c>
      <c r="HC845" s="10">
        <f t="shared" si="685"/>
        <v>4.1835697890693364</v>
      </c>
      <c r="HD845">
        <v>23.19</v>
      </c>
      <c r="HE845">
        <v>16.93</v>
      </c>
      <c r="HF845">
        <v>125762977</v>
      </c>
      <c r="HG845">
        <v>64989825</v>
      </c>
      <c r="HH845">
        <v>186.78450000000001</v>
      </c>
      <c r="HI845">
        <v>28.714166666666667</v>
      </c>
      <c r="HJ845">
        <v>120.5553</v>
      </c>
      <c r="HK845">
        <v>1.6158742102477364E-2</v>
      </c>
      <c r="HL845" s="10">
        <f t="shared" si="686"/>
        <v>1.9480220017867893</v>
      </c>
      <c r="HM845">
        <v>67.19</v>
      </c>
      <c r="HN845">
        <v>6.26</v>
      </c>
      <c r="HO845">
        <v>17537506</v>
      </c>
      <c r="HP845">
        <v>16146989.166666666</v>
      </c>
      <c r="HQ845">
        <v>85.194122500000006</v>
      </c>
      <c r="HR845">
        <v>10.004166666666666</v>
      </c>
      <c r="HS845">
        <v>166.5368</v>
      </c>
      <c r="HT845">
        <v>1.6158742102477364E-2</v>
      </c>
      <c r="HU845" s="10">
        <f t="shared" si="687"/>
        <v>2.6910252017718523</v>
      </c>
      <c r="HV845">
        <v>158.44999999999999</v>
      </c>
      <c r="HW845">
        <v>14.12</v>
      </c>
      <c r="HX845">
        <v>4989412</v>
      </c>
      <c r="HY845">
        <v>7166520.833333333</v>
      </c>
      <c r="HZ845">
        <v>21.973729166666669</v>
      </c>
      <c r="IA845">
        <v>10.004166666666666</v>
      </c>
      <c r="IB845">
        <v>152.7372</v>
      </c>
      <c r="IC845">
        <v>5.7015798458626612E-3</v>
      </c>
      <c r="ID845" s="10">
        <f t="shared" si="688"/>
        <v>0.87084334123349449</v>
      </c>
      <c r="IE845">
        <v>141.76</v>
      </c>
      <c r="IF845">
        <v>-2.71</v>
      </c>
      <c r="IG845">
        <v>5347735</v>
      </c>
      <c r="IH845">
        <v>5985968.666666667</v>
      </c>
      <c r="II845">
        <v>43.064153333333337</v>
      </c>
      <c r="IJ845">
        <v>11.152500000000002</v>
      </c>
      <c r="IK845">
        <v>109.27419999999999</v>
      </c>
      <c r="IL845">
        <v>2.0654286936372231E-2</v>
      </c>
      <c r="IM845" s="10">
        <f t="shared" si="703"/>
        <v>2.2569806815425264</v>
      </c>
      <c r="IN845">
        <v>36.17</v>
      </c>
      <c r="IO845">
        <v>1.96</v>
      </c>
      <c r="IP845">
        <v>38225884</v>
      </c>
      <c r="IQ845">
        <v>30729758.333333332</v>
      </c>
      <c r="IR845">
        <v>98.938975000000013</v>
      </c>
      <c r="IS845">
        <v>13.601666666666667</v>
      </c>
      <c r="IT845">
        <v>132.86580000000001</v>
      </c>
      <c r="IU845">
        <v>5.8974059487180534E-3</v>
      </c>
      <c r="IV845" s="10">
        <f t="shared" si="689"/>
        <v>0.78356355930118315</v>
      </c>
      <c r="IW845">
        <v>173.17</v>
      </c>
      <c r="IX845">
        <v>11.32</v>
      </c>
      <c r="IY845">
        <v>10343218</v>
      </c>
      <c r="IZ845">
        <v>5222600.333333333</v>
      </c>
      <c r="JA845">
        <v>24.421386666666667</v>
      </c>
      <c r="JB845">
        <v>4.3</v>
      </c>
      <c r="JC845">
        <v>134.0461</v>
      </c>
      <c r="JD845">
        <v>2.8685132302423101E-3</v>
      </c>
      <c r="JE845" s="10">
        <f t="shared" si="547"/>
        <v>0.38451301131238369</v>
      </c>
      <c r="JF845">
        <v>67.989999999999995</v>
      </c>
      <c r="JG845">
        <v>1.59</v>
      </c>
      <c r="JH845">
        <v>5450626</v>
      </c>
      <c r="JI845">
        <v>3362724.6666666665</v>
      </c>
      <c r="JJ845">
        <v>15.404076666666667</v>
      </c>
      <c r="JK845">
        <v>2.3508333333333336</v>
      </c>
      <c r="JL845">
        <v>122.84480000000001</v>
      </c>
      <c r="JM845">
        <v>1.3383411424950445E-3</v>
      </c>
      <c r="JN845" s="10">
        <f t="shared" si="672"/>
        <v>0.16440824998157524</v>
      </c>
      <c r="JO845">
        <v>139.63</v>
      </c>
      <c r="JP845">
        <v>2.83</v>
      </c>
      <c r="JQ845">
        <v>2083436</v>
      </c>
      <c r="JR845">
        <v>1718810</v>
      </c>
      <c r="JS845">
        <v>6.6668574999999999</v>
      </c>
      <c r="JT845">
        <v>1.3241666666666667</v>
      </c>
      <c r="JU845">
        <v>106.9648</v>
      </c>
      <c r="JV845">
        <v>3.6313510712191042E-2</v>
      </c>
      <c r="JW845" s="10">
        <f t="shared" si="690"/>
        <v>3.8842674106273725</v>
      </c>
      <c r="JX845">
        <v>32.619999999999997</v>
      </c>
      <c r="JY845">
        <v>1.84</v>
      </c>
      <c r="JZ845">
        <v>51767843</v>
      </c>
      <c r="KA845">
        <v>57248300</v>
      </c>
      <c r="KB845">
        <v>288.55631666666665</v>
      </c>
      <c r="KC845">
        <v>48.9</v>
      </c>
      <c r="KD845">
        <v>87.610640000000004</v>
      </c>
      <c r="KE845">
        <v>3.1537202463345224E-2</v>
      </c>
      <c r="KF845" s="10">
        <f t="shared" si="691"/>
        <v>2.7629944916232518</v>
      </c>
      <c r="KG845">
        <v>107.75</v>
      </c>
      <c r="KH845">
        <v>8.4499999999999993</v>
      </c>
      <c r="KI845">
        <v>47435120</v>
      </c>
      <c r="KJ845">
        <v>25648968.333333332</v>
      </c>
      <c r="KK845">
        <v>131.98925</v>
      </c>
      <c r="KL845">
        <v>22.543333333333333</v>
      </c>
      <c r="KM845">
        <v>129.82650000000001</v>
      </c>
      <c r="KN845">
        <v>8.9126303353672352E-3</v>
      </c>
      <c r="KO845" s="10">
        <f t="shared" si="692"/>
        <v>1.1570956022345544</v>
      </c>
      <c r="KP845">
        <v>62.79</v>
      </c>
      <c r="KQ845">
        <v>-3.31</v>
      </c>
      <c r="KR845">
        <v>10279122</v>
      </c>
      <c r="KS845">
        <v>6082008.666666667</v>
      </c>
      <c r="KT845">
        <v>52.151585833333336</v>
      </c>
      <c r="KU845">
        <v>14.034999999999998</v>
      </c>
      <c r="KV845">
        <v>123.24120000000001</v>
      </c>
      <c r="KW845">
        <v>9.837489452750028E-3</v>
      </c>
      <c r="KX845" s="10">
        <f t="shared" si="693"/>
        <v>1.2123840051442569</v>
      </c>
      <c r="KY845">
        <v>102.54</v>
      </c>
      <c r="KZ845">
        <v>1.31</v>
      </c>
      <c r="LA845">
        <v>8577526</v>
      </c>
      <c r="LB845">
        <v>3650116.3333333335</v>
      </c>
      <c r="LC845">
        <v>27.995583333333332</v>
      </c>
      <c r="LD845">
        <v>5.8808333333333325</v>
      </c>
      <c r="LE845">
        <v>137.1934</v>
      </c>
      <c r="LF845">
        <v>3.8580820995095196E-2</v>
      </c>
      <c r="LG845" s="10">
        <f t="shared" si="694"/>
        <v>5.2930340071084929</v>
      </c>
      <c r="LH845">
        <v>93.01</v>
      </c>
      <c r="LI845">
        <v>3.88</v>
      </c>
      <c r="LJ845">
        <v>85357671</v>
      </c>
      <c r="LK845">
        <v>45328316.666666664</v>
      </c>
      <c r="LL845">
        <v>154.09721666666667</v>
      </c>
      <c r="LM845">
        <v>25.015000000000001</v>
      </c>
      <c r="LN845">
        <v>112.5802</v>
      </c>
      <c r="LO845">
        <v>5.1437469666351716E-2</v>
      </c>
      <c r="LP845" s="10">
        <f t="shared" si="695"/>
        <v>5.7908406225318094</v>
      </c>
      <c r="LQ845">
        <v>131.91999999999999</v>
      </c>
      <c r="LR845">
        <v>5.4</v>
      </c>
      <c r="LS845">
        <v>67110958</v>
      </c>
      <c r="LT845">
        <v>38129225</v>
      </c>
      <c r="LU845">
        <v>183.25571666666667</v>
      </c>
      <c r="LV845">
        <v>26.990833333333331</v>
      </c>
      <c r="LW845">
        <v>128.52029999999999</v>
      </c>
      <c r="LX845">
        <v>0.33651049120573223</v>
      </c>
      <c r="LY845" s="10">
        <f t="shared" si="696"/>
        <v>43.248429282908063</v>
      </c>
      <c r="LZ845">
        <v>60.7</v>
      </c>
      <c r="MA845">
        <v>-7.0000000000000007E-2</v>
      </c>
      <c r="MB845">
        <v>337790068</v>
      </c>
      <c r="MC845">
        <v>518019083.33333331</v>
      </c>
      <c r="MD845">
        <v>2214.8744999999999</v>
      </c>
      <c r="ME845">
        <v>346.53166666666669</v>
      </c>
      <c r="MF845" s="13">
        <f t="shared" si="552"/>
        <v>122.004008606094</v>
      </c>
      <c r="MG845" s="13">
        <f t="shared" si="553"/>
        <v>1.5914089899437878E-2</v>
      </c>
      <c r="MH845" s="13">
        <f t="shared" si="630"/>
        <v>1.8762083840660582E-2</v>
      </c>
      <c r="MI845" s="12">
        <v>123.2157</v>
      </c>
      <c r="MJ845" s="12">
        <f t="shared" si="554"/>
        <v>3.0723316750556062E-3</v>
      </c>
      <c r="MK845" s="12">
        <f t="shared" si="555"/>
        <v>1.2841758224382271E-2</v>
      </c>
      <c r="ML845" s="12">
        <f t="shared" si="631"/>
        <v>6.853238041933718E-3</v>
      </c>
      <c r="MM845" s="14">
        <v>134.70740000000001</v>
      </c>
      <c r="MN845" s="14">
        <f t="shared" si="556"/>
        <v>-3.5948500444548115E-3</v>
      </c>
      <c r="MO845" s="14">
        <f t="shared" si="557"/>
        <v>1.9508939943892689E-2</v>
      </c>
      <c r="MP845" s="14">
        <f t="shared" si="632"/>
        <v>1.4151880230519942E-2</v>
      </c>
      <c r="MQ845" s="16">
        <v>95.743070000000003</v>
      </c>
      <c r="MR845" s="16">
        <f t="shared" si="558"/>
        <v>3.2193359663765797E-3</v>
      </c>
      <c r="MS845" s="16">
        <f t="shared" si="559"/>
        <v>1.2694753933061298E-2</v>
      </c>
      <c r="MT845" s="16">
        <f t="shared" si="633"/>
        <v>1.4348350260424247E-2</v>
      </c>
      <c r="MU845" s="13">
        <v>118.7978</v>
      </c>
      <c r="MV845" s="13">
        <f t="shared" si="560"/>
        <v>6.4121842513908955E-3</v>
      </c>
      <c r="MW845" s="13">
        <f t="shared" si="561"/>
        <v>9.5019056480469821E-3</v>
      </c>
      <c r="MX845" s="13">
        <f t="shared" si="634"/>
        <v>6.6598984354822033E-3</v>
      </c>
      <c r="MY845" s="12">
        <v>125.075</v>
      </c>
      <c r="MZ845" s="12">
        <f t="shared" si="562"/>
        <v>1.0979933169841471E-2</v>
      </c>
      <c r="NA845" s="12">
        <f t="shared" si="563"/>
        <v>4.9341567295964062E-3</v>
      </c>
      <c r="NB845" s="12">
        <f t="shared" si="635"/>
        <v>0.10674486471253264</v>
      </c>
      <c r="NC845" s="14">
        <v>126.4545</v>
      </c>
      <c r="ND845" s="14">
        <f t="shared" si="564"/>
        <v>4.7841757487341319E-3</v>
      </c>
      <c r="NE845" s="14">
        <f t="shared" si="565"/>
        <v>1.1129914150703746E-2</v>
      </c>
      <c r="NF845" s="14">
        <f t="shared" si="636"/>
        <v>1.0201116870283577E-2</v>
      </c>
      <c r="NG845" s="16">
        <v>92.133099999999999</v>
      </c>
      <c r="NH845" s="16">
        <f t="shared" si="566"/>
        <v>2.5101399622996068E-2</v>
      </c>
      <c r="NI845" s="16">
        <f t="shared" si="567"/>
        <v>92.117185910100559</v>
      </c>
      <c r="NJ845" s="16">
        <f t="shared" si="637"/>
        <v>2.2748020838406546</v>
      </c>
      <c r="NK845" s="13">
        <v>110.2259</v>
      </c>
      <c r="NL845" s="13">
        <f t="shared" si="568"/>
        <v>1.8735899784378063E-2</v>
      </c>
      <c r="NM845" s="13">
        <f t="shared" si="569"/>
        <v>2.8218098849401851E-3</v>
      </c>
      <c r="NN845" s="13">
        <f t="shared" si="638"/>
        <v>8.4397272325438255E-3</v>
      </c>
      <c r="NO845" s="12">
        <v>126.8897</v>
      </c>
      <c r="NP845" s="12">
        <f t="shared" si="570"/>
        <v>3.6490870951721321E-2</v>
      </c>
      <c r="NQ845" s="12">
        <f t="shared" si="571"/>
        <v>2.0576781052283444E-2</v>
      </c>
      <c r="NR845" s="12">
        <f t="shared" si="639"/>
        <v>1.7062017289593001E-3</v>
      </c>
      <c r="NS845" s="14">
        <v>147.12309999999999</v>
      </c>
      <c r="NT845" s="14">
        <f t="shared" si="572"/>
        <v>7.4730298469236622E-3</v>
      </c>
      <c r="NU845" s="14">
        <f t="shared" si="573"/>
        <v>8.4410600525142154E-3</v>
      </c>
      <c r="NV845" s="14">
        <f t="shared" si="640"/>
        <v>9.1468768161351299E-3</v>
      </c>
      <c r="NW845" s="16">
        <v>113.89960000000001</v>
      </c>
      <c r="NX845" s="16">
        <f t="shared" si="574"/>
        <v>7.2488567817976524E-3</v>
      </c>
      <c r="NY845" s="16">
        <f t="shared" si="575"/>
        <v>8.6652331176402253E-3</v>
      </c>
      <c r="NZ845" s="16">
        <f t="shared" si="641"/>
        <v>6.9609613495278388E-3</v>
      </c>
      <c r="OA845" s="13">
        <v>122.75620000000001</v>
      </c>
      <c r="OB845" s="13">
        <f t="shared" si="576"/>
        <v>5.5653490261868832E-3</v>
      </c>
      <c r="OC845" s="13">
        <f t="shared" si="577"/>
        <v>1.0348740873250994E-2</v>
      </c>
      <c r="OD845" s="13">
        <f t="shared" si="642"/>
        <v>8.7042971096895627E-4</v>
      </c>
      <c r="OE845" s="15">
        <v>110.4704</v>
      </c>
      <c r="OF845" s="15">
        <f t="shared" si="578"/>
        <v>6.5878553842733112E-3</v>
      </c>
      <c r="OG845" s="15">
        <f t="shared" si="579"/>
        <v>9.3262345151645665E-3</v>
      </c>
      <c r="OH845" s="15">
        <f t="shared" si="643"/>
        <v>8.4467637185263733E-3</v>
      </c>
      <c r="OI845" s="14">
        <v>120.8732</v>
      </c>
      <c r="OJ845" s="14">
        <f t="shared" si="580"/>
        <v>1.3928885093618337E-2</v>
      </c>
      <c r="OK845" s="14">
        <f t="shared" si="581"/>
        <v>1.9852048058195404E-3</v>
      </c>
      <c r="OL845" s="14">
        <f t="shared" si="644"/>
        <v>1.6898541533563183E-3</v>
      </c>
      <c r="OM845" s="16">
        <v>214.77940000000001</v>
      </c>
      <c r="ON845" s="16">
        <f t="shared" si="582"/>
        <v>3.8401327424643528E-2</v>
      </c>
      <c r="OO845" s="16">
        <f t="shared" si="583"/>
        <v>2.248723752520565E-2</v>
      </c>
      <c r="OP845" s="16">
        <f t="shared" si="645"/>
        <v>7.2100086025372878E-3</v>
      </c>
      <c r="OQ845" s="13">
        <v>132.80699999999999</v>
      </c>
      <c r="OR845" s="13">
        <f t="shared" si="584"/>
        <v>3.4617344196242739E-2</v>
      </c>
      <c r="OS845" s="13">
        <f t="shared" si="585"/>
        <v>1.8703254296804861E-2</v>
      </c>
      <c r="OT845" s="13">
        <f t="shared" si="646"/>
        <v>1.0092488796427102E-2</v>
      </c>
      <c r="OU845" s="16">
        <v>114.773</v>
      </c>
      <c r="OV845" s="16">
        <f t="shared" si="586"/>
        <v>3.8623626644610276E-2</v>
      </c>
      <c r="OW845" s="16">
        <f t="shared" si="587"/>
        <v>2.2709536745172398E-2</v>
      </c>
      <c r="OX845" s="16">
        <f t="shared" si="647"/>
        <v>1.3767710656130694E-2</v>
      </c>
      <c r="OY845" s="14">
        <v>97.708820000000003</v>
      </c>
      <c r="OZ845" s="14">
        <f t="shared" si="588"/>
        <v>1.0168281738933027E-2</v>
      </c>
      <c r="PA845" s="14">
        <f t="shared" si="589"/>
        <v>5.7458081605048505E-3</v>
      </c>
      <c r="PB845" s="14">
        <f t="shared" si="648"/>
        <v>2.5492942712330713E-3</v>
      </c>
      <c r="PC845" s="15">
        <v>113.14919999999999</v>
      </c>
      <c r="PD845" s="15">
        <f t="shared" si="590"/>
        <v>4.4483661952574582E-3</v>
      </c>
      <c r="PE845" s="15">
        <f t="shared" si="591"/>
        <v>1.1465723704180419E-2</v>
      </c>
      <c r="PF845" s="15">
        <f t="shared" si="649"/>
        <v>9.7169290845162681E-3</v>
      </c>
      <c r="PG845" s="14">
        <v>111.161</v>
      </c>
      <c r="PH845" s="14">
        <f t="shared" si="592"/>
        <v>1.6828376537783685E-2</v>
      </c>
      <c r="PI845" s="14">
        <f t="shared" si="593"/>
        <v>9.1428663834580703E-4</v>
      </c>
      <c r="PJ845" s="14">
        <f t="shared" si="650"/>
        <v>1.3418357063374797E-2</v>
      </c>
      <c r="PK845" s="16">
        <v>216.85220000000001</v>
      </c>
      <c r="PL845" s="16">
        <f t="shared" si="594"/>
        <v>7.1954408438341666E-3</v>
      </c>
      <c r="PM845" s="16">
        <f t="shared" si="595"/>
        <v>8.7186490556037111E-3</v>
      </c>
      <c r="PN845" s="16">
        <f t="shared" si="651"/>
        <v>3.0715482696312746E-2</v>
      </c>
      <c r="PO845" s="13">
        <v>145.8023</v>
      </c>
      <c r="PP845" s="13">
        <f t="shared" si="596"/>
        <v>-1.0564791564610099E-3</v>
      </c>
      <c r="PQ845" s="13">
        <f t="shared" si="597"/>
        <v>1.6970569055898888E-2</v>
      </c>
      <c r="PR845" s="13">
        <f t="shared" si="652"/>
        <v>2.5661061433407406E-3</v>
      </c>
      <c r="PS845" s="14">
        <v>76.937160000000006</v>
      </c>
      <c r="PT845" s="14">
        <f t="shared" si="598"/>
        <v>-5.604441366624302E-3</v>
      </c>
      <c r="PU845" s="14">
        <f t="shared" si="599"/>
        <v>2.151853126606218E-2</v>
      </c>
      <c r="PV845" s="14">
        <f t="shared" si="653"/>
        <v>1.4693795771706597E-2</v>
      </c>
      <c r="PW845" s="15">
        <v>99.18253</v>
      </c>
      <c r="PX845" s="15">
        <f t="shared" si="600"/>
        <v>2.4979938927820466E-3</v>
      </c>
      <c r="PY845" s="15">
        <f t="shared" si="601"/>
        <v>1.3416096006655831E-2</v>
      </c>
      <c r="PZ845" s="15">
        <f t="shared" si="654"/>
        <v>1.6469071103077049E-2</v>
      </c>
      <c r="QA845" s="14">
        <v>120.5553</v>
      </c>
      <c r="QB845" s="14">
        <f t="shared" si="602"/>
        <v>1.1765505642306495E-2</v>
      </c>
      <c r="QC845" s="14">
        <f t="shared" si="603"/>
        <v>4.1485842571313825E-3</v>
      </c>
      <c r="QD845" s="14">
        <f t="shared" si="655"/>
        <v>6.4163233772034367E-3</v>
      </c>
      <c r="QE845" s="16">
        <v>166.5368</v>
      </c>
      <c r="QF845" s="16">
        <f t="shared" si="604"/>
        <v>3.8636213389147356E-2</v>
      </c>
      <c r="QG845" s="16">
        <f t="shared" si="605"/>
        <v>2.2722123489709478E-2</v>
      </c>
      <c r="QH845" s="16">
        <f t="shared" si="656"/>
        <v>1.1457988481651027E-2</v>
      </c>
      <c r="QI845" s="13">
        <v>152.7372</v>
      </c>
      <c r="QJ845" s="13">
        <f t="shared" si="606"/>
        <v>6.6308093726334949E-3</v>
      </c>
      <c r="QK845" s="13">
        <f t="shared" si="607"/>
        <v>9.2832805268043828E-3</v>
      </c>
      <c r="QL845" s="13">
        <f t="shared" si="657"/>
        <v>4.6718615881913284E-3</v>
      </c>
      <c r="QM845" s="15">
        <v>109.27419999999999</v>
      </c>
      <c r="QN845" s="15">
        <f t="shared" si="608"/>
        <v>-2.8044814777918536E-2</v>
      </c>
      <c r="QO845" s="15">
        <f t="shared" si="609"/>
        <v>4.3958904677356414E-2</v>
      </c>
      <c r="QP845" s="15">
        <f t="shared" si="658"/>
        <v>3.5728308702740796E-2</v>
      </c>
      <c r="QQ845" s="14">
        <v>132.86580000000001</v>
      </c>
      <c r="QR845" s="14">
        <f t="shared" si="610"/>
        <v>-2.1396808278137947E-3</v>
      </c>
      <c r="QS845" s="14">
        <f t="shared" si="611"/>
        <v>1.8053770727251672E-2</v>
      </c>
      <c r="QT845" s="14">
        <f t="shared" si="659"/>
        <v>1.122239074179987E-2</v>
      </c>
      <c r="QU845" s="16">
        <v>134.0461</v>
      </c>
      <c r="QV845" s="16">
        <f t="shared" si="612"/>
        <v>1.5093182282871265E-2</v>
      </c>
      <c r="QW845" s="16">
        <f t="shared" si="613"/>
        <v>8.2090761656661293E-4</v>
      </c>
      <c r="QX845" s="16">
        <f t="shared" si="660"/>
        <v>4.1762527656676651E-2</v>
      </c>
      <c r="QY845" s="14">
        <v>122.84480000000001</v>
      </c>
      <c r="QZ845" s="14">
        <f t="shared" si="614"/>
        <v>4.1433602300491534E-2</v>
      </c>
      <c r="RA845" s="14">
        <f t="shared" si="615"/>
        <v>2.5519512401053657E-2</v>
      </c>
      <c r="RB845" s="14">
        <f t="shared" si="661"/>
        <v>6.9825276440957929E-3</v>
      </c>
      <c r="RC845" s="15">
        <v>106.9648</v>
      </c>
      <c r="RD845" s="15">
        <f t="shared" si="616"/>
        <v>1.0560526042306284E-2</v>
      </c>
      <c r="RE845" s="15">
        <f t="shared" si="617"/>
        <v>5.3535638571315936E-3</v>
      </c>
      <c r="RF845" s="15">
        <f t="shared" si="662"/>
        <v>2.3527184885676622E-3</v>
      </c>
      <c r="RG845" s="14">
        <v>87.610640000000004</v>
      </c>
      <c r="RH845" s="14">
        <f t="shared" si="618"/>
        <v>1.739983718934468E-2</v>
      </c>
      <c r="RI845" s="14">
        <f t="shared" si="619"/>
        <v>1.4857472899068025E-3</v>
      </c>
      <c r="RJ845" s="14">
        <f t="shared" si="663"/>
        <v>2.3390551689706385E-2</v>
      </c>
      <c r="RK845" s="16">
        <v>129.82650000000001</v>
      </c>
      <c r="RL845" s="16">
        <f t="shared" si="620"/>
        <v>2.192116598027738E-2</v>
      </c>
      <c r="RM845" s="16">
        <f t="shared" si="621"/>
        <v>6.0070760808395018E-3</v>
      </c>
      <c r="RN845" s="16">
        <f t="shared" si="664"/>
        <v>3.3669961079829669E-3</v>
      </c>
      <c r="RO845" s="13">
        <v>123.24120000000001</v>
      </c>
      <c r="RP845" s="13">
        <f t="shared" si="622"/>
        <v>1.7021996476272561E-2</v>
      </c>
      <c r="RQ845" s="13">
        <f t="shared" si="623"/>
        <v>1.107906576834683E-3</v>
      </c>
      <c r="RR845" s="13">
        <f t="shared" si="665"/>
        <v>1.7894612078561689E-3</v>
      </c>
      <c r="RS845" s="15">
        <v>137.1934</v>
      </c>
      <c r="RT845" s="15">
        <f t="shared" si="624"/>
        <v>5.9521400736140206E-2</v>
      </c>
      <c r="RU845" s="15">
        <f t="shared" si="625"/>
        <v>4.3607310836702329E-2</v>
      </c>
      <c r="RV845" s="15">
        <f t="shared" si="666"/>
        <v>2.6777762801572624E-2</v>
      </c>
      <c r="RW845" s="14">
        <v>112.5802</v>
      </c>
      <c r="RX845" s="14">
        <f t="shared" si="626"/>
        <v>1.0355723917961912E-2</v>
      </c>
      <c r="RY845" s="14">
        <f t="shared" si="627"/>
        <v>5.5583659814759656E-3</v>
      </c>
      <c r="RZ845" s="14">
        <f t="shared" si="667"/>
        <v>1.1521380377675472E-2</v>
      </c>
      <c r="SA845" s="16">
        <v>128.52029999999999</v>
      </c>
      <c r="SB845" s="16">
        <f t="shared" si="628"/>
        <v>2.091796611246588E-2</v>
      </c>
      <c r="SC845" s="16">
        <f t="shared" si="629"/>
        <v>5.0038762130280023E-3</v>
      </c>
      <c r="SD845" s="16">
        <f t="shared" si="668"/>
        <v>2.3000222813085447E-3</v>
      </c>
    </row>
    <row r="846" spans="1:498" x14ac:dyDescent="0.35">
      <c r="A846" s="2">
        <v>43831</v>
      </c>
      <c r="B846">
        <v>126.5437</v>
      </c>
      <c r="C846">
        <v>2.1385774420034344E-2</v>
      </c>
      <c r="D846" s="10">
        <f t="shared" si="673"/>
        <v>2.7062350224765002</v>
      </c>
      <c r="E846">
        <v>85.58</v>
      </c>
      <c r="F846">
        <v>28.92</v>
      </c>
      <c r="G846">
        <v>25743787</v>
      </c>
      <c r="H846">
        <v>50690291.666666664</v>
      </c>
      <c r="I846">
        <v>132.09385833333332</v>
      </c>
      <c r="J846">
        <v>22.10166666666667</v>
      </c>
      <c r="K846">
        <v>134.46119999999999</v>
      </c>
      <c r="L846">
        <v>7.9241501242835674E-3</v>
      </c>
      <c r="M846" s="10">
        <f t="shared" si="674"/>
        <v>1.0654907346913176</v>
      </c>
      <c r="N846">
        <v>58.04</v>
      </c>
      <c r="O846">
        <v>1.08</v>
      </c>
      <c r="P846">
        <v>8012929</v>
      </c>
      <c r="Q846">
        <v>6388638.333333333</v>
      </c>
      <c r="R846">
        <v>32.930893333333337</v>
      </c>
      <c r="S846">
        <v>4.97</v>
      </c>
      <c r="T846">
        <v>96.22175</v>
      </c>
      <c r="U846">
        <v>9.695628242347305E-3</v>
      </c>
      <c r="V846" s="10">
        <f t="shared" si="675"/>
        <v>0.93293031682808181</v>
      </c>
      <c r="W846">
        <v>54.85</v>
      </c>
      <c r="X846">
        <v>5.46</v>
      </c>
      <c r="Y846">
        <v>11540103</v>
      </c>
      <c r="Z846">
        <v>9576305</v>
      </c>
      <c r="AA846">
        <v>55.334319999999998</v>
      </c>
      <c r="AB846">
        <v>7.3566666666666665</v>
      </c>
      <c r="AC846">
        <v>121.12439999999999</v>
      </c>
      <c r="AD846">
        <v>3.0088137559117961E-2</v>
      </c>
      <c r="AE846" s="10">
        <f t="shared" si="676"/>
        <v>3.6444076089656274</v>
      </c>
      <c r="AF846">
        <v>36.32</v>
      </c>
      <c r="AG846">
        <v>-20.39</v>
      </c>
      <c r="AH846">
        <v>38171901</v>
      </c>
      <c r="AI846">
        <v>63292938.333333336</v>
      </c>
      <c r="AJ846">
        <v>318.47357499999998</v>
      </c>
      <c r="AK846">
        <v>54.446666666666665</v>
      </c>
      <c r="AL846">
        <v>126.68040000000001</v>
      </c>
      <c r="AM846">
        <v>7.5977992065187133E-3</v>
      </c>
      <c r="AN846" s="10">
        <f t="shared" si="677"/>
        <v>0.96249224260147326</v>
      </c>
      <c r="AO846">
        <v>61.28</v>
      </c>
      <c r="AP846">
        <v>14.29</v>
      </c>
      <c r="AQ846">
        <v>19370619</v>
      </c>
      <c r="AR846">
        <v>9665888.333333334</v>
      </c>
      <c r="AS846">
        <v>36.873138333333337</v>
      </c>
      <c r="AT846">
        <v>6.479166666666667</v>
      </c>
      <c r="AU846">
        <v>128.01560000000001</v>
      </c>
      <c r="AV846">
        <v>1.1659568118536946E-2</v>
      </c>
      <c r="AW846" s="10">
        <f t="shared" si="698"/>
        <v>1.4926066084353784</v>
      </c>
      <c r="AX846">
        <v>85.87</v>
      </c>
      <c r="AY846">
        <v>25.72</v>
      </c>
      <c r="AZ846">
        <v>50629997</v>
      </c>
      <c r="BA846">
        <v>20152224.166666668</v>
      </c>
      <c r="BB846">
        <v>42.715495000000004</v>
      </c>
      <c r="BC846">
        <v>6.5</v>
      </c>
      <c r="BD846">
        <v>91.098860000000002</v>
      </c>
      <c r="BE846">
        <v>1.7365053659268478E-3</v>
      </c>
      <c r="BF846" s="10">
        <f t="shared" si="669"/>
        <v>0.15819365921981868</v>
      </c>
      <c r="BG846">
        <v>103.33</v>
      </c>
      <c r="BH846">
        <v>24.42</v>
      </c>
      <c r="BI846">
        <v>5034323</v>
      </c>
      <c r="BJ846">
        <v>1780511.8333333333</v>
      </c>
      <c r="BK846">
        <v>4.9038058333333332</v>
      </c>
      <c r="BL846">
        <v>0.97750000000000004</v>
      </c>
      <c r="BM846">
        <v>112.5278</v>
      </c>
      <c r="BN846">
        <v>7.0841170608621461E-3</v>
      </c>
      <c r="BO846" s="10">
        <f t="shared" si="548"/>
        <v>0.79716010780128344</v>
      </c>
      <c r="BP846">
        <v>21.81</v>
      </c>
      <c r="BQ846">
        <v>0.82</v>
      </c>
      <c r="BR846">
        <v>10550130</v>
      </c>
      <c r="BS846">
        <v>8348573.333333333</v>
      </c>
      <c r="BT846">
        <f>442.5676/12</f>
        <v>36.880633333333336</v>
      </c>
      <c r="BU846">
        <v>6.6749999999999998</v>
      </c>
      <c r="BV846">
        <v>129.90989999999999</v>
      </c>
      <c r="BW846">
        <v>5.5240090743421963E-3</v>
      </c>
      <c r="BX846" s="10">
        <f t="shared" si="699"/>
        <v>0.71762346644688724</v>
      </c>
      <c r="BY846">
        <v>72.16</v>
      </c>
      <c r="BZ846">
        <v>5.53</v>
      </c>
      <c r="CA846">
        <v>5831530</v>
      </c>
      <c r="CB846">
        <v>3858458.3333333335</v>
      </c>
      <c r="CC846">
        <v>36.880633333333336</v>
      </c>
      <c r="CD846">
        <v>2.3816666666666664</v>
      </c>
      <c r="CE846">
        <v>151.81</v>
      </c>
      <c r="CF846">
        <v>8.1759739117972889E-4</v>
      </c>
      <c r="CG846" s="10">
        <f t="shared" si="701"/>
        <v>0.12411945995499464</v>
      </c>
      <c r="CH846">
        <v>41.94</v>
      </c>
      <c r="CI846">
        <v>1.84</v>
      </c>
      <c r="CJ846">
        <v>1329674</v>
      </c>
      <c r="CK846">
        <v>1104528.9166666667</v>
      </c>
      <c r="CL846">
        <v>4.8944425000000003</v>
      </c>
      <c r="CM846">
        <v>0.50666666666666671</v>
      </c>
      <c r="CN846">
        <v>118.9592</v>
      </c>
      <c r="CO846">
        <v>4.4890640261669428E-3</v>
      </c>
      <c r="CP846" s="10">
        <f t="shared" si="678"/>
        <v>0.5340154653015986</v>
      </c>
      <c r="CQ846">
        <v>49.06</v>
      </c>
      <c r="CR846">
        <v>-4.8499999999999996</v>
      </c>
      <c r="CS846">
        <v>5529617</v>
      </c>
      <c r="CT846">
        <v>6758462.5</v>
      </c>
      <c r="CU846">
        <v>26.162493333333334</v>
      </c>
      <c r="CV846">
        <v>5.77</v>
      </c>
      <c r="CW846">
        <v>124.3891</v>
      </c>
      <c r="CX846">
        <v>4.9035953977408515E-2</v>
      </c>
      <c r="CY846" s="10">
        <f t="shared" si="679"/>
        <v>6.0995381828912656</v>
      </c>
      <c r="CZ846">
        <v>61.62</v>
      </c>
      <c r="DA846">
        <v>6.12</v>
      </c>
      <c r="DB846">
        <v>65905273</v>
      </c>
      <c r="DC846">
        <v>28982440</v>
      </c>
      <c r="DD846">
        <v>203.43052499999999</v>
      </c>
      <c r="DE846">
        <v>43.935000000000002</v>
      </c>
      <c r="DF846">
        <v>112.0107</v>
      </c>
      <c r="DG846">
        <v>7.3796083362607151E-2</v>
      </c>
      <c r="DH846" s="10">
        <f t="shared" si="680"/>
        <v>8.26595095470398</v>
      </c>
      <c r="DI846">
        <v>36.19</v>
      </c>
      <c r="DJ846">
        <v>3.55</v>
      </c>
      <c r="DK846">
        <v>83628711</v>
      </c>
      <c r="DL846">
        <v>60810650</v>
      </c>
      <c r="DM846">
        <v>286.99016666666665</v>
      </c>
      <c r="DN846">
        <v>47.229166666666664</v>
      </c>
      <c r="DO846">
        <v>125.482</v>
      </c>
      <c r="DP846">
        <v>4.9521154449066098E-3</v>
      </c>
      <c r="DQ846" s="10">
        <f t="shared" si="681"/>
        <v>0.62140135025777121</v>
      </c>
      <c r="DR846">
        <v>31.51</v>
      </c>
      <c r="DS846">
        <v>5.45</v>
      </c>
      <c r="DT846">
        <v>10699370</v>
      </c>
      <c r="DU846">
        <v>5368465.333333333</v>
      </c>
      <c r="DV846">
        <v>23.079676666666668</v>
      </c>
      <c r="DW846">
        <v>3.9591666666666665</v>
      </c>
      <c r="DX846">
        <v>212.4375</v>
      </c>
      <c r="DY846">
        <v>5.2187256526771775E-3</v>
      </c>
      <c r="DZ846" s="10">
        <f t="shared" si="700"/>
        <v>1.108653030840608</v>
      </c>
      <c r="EA846">
        <v>14.48</v>
      </c>
      <c r="EB846">
        <v>0.05</v>
      </c>
      <c r="EC846">
        <v>9749460</v>
      </c>
      <c r="ED846">
        <v>4958655.666666667</v>
      </c>
      <c r="EE846">
        <v>22.527274999999999</v>
      </c>
      <c r="EF846">
        <v>2.91</v>
      </c>
      <c r="EG846">
        <v>134.82079999999999</v>
      </c>
      <c r="EH846">
        <v>3.2459486348109331E-4</v>
      </c>
      <c r="EI846" s="10">
        <f t="shared" si="670"/>
        <v>4.376213917041178E-2</v>
      </c>
      <c r="EJ846">
        <v>152.72999999999999</v>
      </c>
      <c r="EK846">
        <v>-2.59</v>
      </c>
      <c r="EL846">
        <v>366626</v>
      </c>
      <c r="EM846">
        <v>384054.625</v>
      </c>
      <c r="EN846">
        <v>4.8401258333333335</v>
      </c>
      <c r="EO846">
        <v>1.5741666666666667</v>
      </c>
      <c r="EP846">
        <v>115.65219999999999</v>
      </c>
      <c r="EQ846">
        <v>7.8424659069099428E-3</v>
      </c>
      <c r="ER846" s="10">
        <f t="shared" si="682"/>
        <v>0.90699843555913007</v>
      </c>
      <c r="ES846">
        <v>98.01</v>
      </c>
      <c r="ET846">
        <v>6.45</v>
      </c>
      <c r="EU846">
        <v>4982604</v>
      </c>
      <c r="EV846">
        <v>4868248.666666667</v>
      </c>
      <c r="EW846">
        <v>14.67306</v>
      </c>
      <c r="EX846">
        <v>2.6633333333333336</v>
      </c>
      <c r="EY846">
        <v>99.846199999999996</v>
      </c>
      <c r="EZ846">
        <v>6.2665861760802842E-3</v>
      </c>
      <c r="FA846" s="10">
        <f t="shared" si="671"/>
        <v>0.62569481665414728</v>
      </c>
      <c r="FB846">
        <v>117.95</v>
      </c>
      <c r="FC846">
        <v>12.11</v>
      </c>
      <c r="FD846">
        <v>8800379</v>
      </c>
      <c r="FE846">
        <v>6407464.666666667</v>
      </c>
      <c r="FF846">
        <v>23.761270833333331</v>
      </c>
      <c r="FG846">
        <v>6.0066666666666668</v>
      </c>
      <c r="FH846">
        <v>114.6452</v>
      </c>
      <c r="FI846">
        <v>3.9822383547649588E-2</v>
      </c>
      <c r="FJ846" s="10">
        <f t="shared" si="683"/>
        <v>4.5654451262969964</v>
      </c>
      <c r="FK846">
        <v>23.02</v>
      </c>
      <c r="FL846">
        <v>6.36</v>
      </c>
      <c r="FM846">
        <v>59912763</v>
      </c>
      <c r="FN846">
        <v>29269501.666666668</v>
      </c>
      <c r="FO846">
        <v>137.66352499999999</v>
      </c>
      <c r="FP846">
        <v>23.067499999999999</v>
      </c>
      <c r="FQ846">
        <v>110.87869999999999</v>
      </c>
      <c r="FR846">
        <v>8.6649130899969742E-2</v>
      </c>
      <c r="FS846" s="10">
        <f t="shared" si="684"/>
        <v>9.6075429903184748</v>
      </c>
      <c r="FT846">
        <v>105.95</v>
      </c>
      <c r="FU846">
        <v>2.2200000000000002</v>
      </c>
      <c r="FV846">
        <v>126304536</v>
      </c>
      <c r="FW846">
        <v>90248191.666666672</v>
      </c>
      <c r="FX846">
        <v>402.10404166666666</v>
      </c>
      <c r="FY846">
        <v>83.08</v>
      </c>
      <c r="FZ846">
        <v>217.13939999999999</v>
      </c>
      <c r="GA846">
        <v>9.6325511677908639E-4</v>
      </c>
      <c r="GB846" s="10">
        <f t="shared" si="550"/>
        <v>0.20916063810434074</v>
      </c>
      <c r="GC846">
        <v>44.39</v>
      </c>
      <c r="GD846">
        <v>1.82</v>
      </c>
      <c r="GE846">
        <v>1901119</v>
      </c>
      <c r="GF846">
        <v>1207859.8333333333</v>
      </c>
      <c r="GG846">
        <v>3.4048440000000002</v>
      </c>
      <c r="GH846">
        <v>0.47666666666666663</v>
      </c>
      <c r="GI846">
        <v>150.04859999999999</v>
      </c>
      <c r="GJ846">
        <v>1.7808305720891512E-3</v>
      </c>
      <c r="GK846" s="10">
        <f t="shared" si="551"/>
        <v>0.26721113417917619</v>
      </c>
      <c r="GL846">
        <v>46.9</v>
      </c>
      <c r="GM846">
        <v>1.55</v>
      </c>
      <c r="GN846">
        <v>2795766</v>
      </c>
      <c r="GO846">
        <v>2052110.1666666667</v>
      </c>
      <c r="GP846">
        <v>5.857873333333333</v>
      </c>
      <c r="GQ846">
        <v>0.39166666666666666</v>
      </c>
      <c r="GR846">
        <v>74.945350000000005</v>
      </c>
      <c r="GS846">
        <v>1.2130080012942115E-3</v>
      </c>
      <c r="GT846" s="10">
        <f t="shared" si="546"/>
        <v>9.0909309209795133E-2</v>
      </c>
      <c r="GU846">
        <v>61.63</v>
      </c>
      <c r="GV846">
        <v>4.03</v>
      </c>
      <c r="GW846">
        <v>630597</v>
      </c>
      <c r="GX846">
        <v>751076</v>
      </c>
      <c r="GY846">
        <v>3.3783995</v>
      </c>
      <c r="GZ846">
        <v>0.10166666666666667</v>
      </c>
      <c r="HA846">
        <v>102.1088</v>
      </c>
      <c r="HB846">
        <v>4.0248965527451691E-2</v>
      </c>
      <c r="HC846" s="10">
        <f t="shared" si="685"/>
        <v>4.109773571249459</v>
      </c>
      <c r="HD846">
        <v>23.04</v>
      </c>
      <c r="HE846">
        <v>17.22</v>
      </c>
      <c r="HF846">
        <v>126799052</v>
      </c>
      <c r="HG846">
        <v>60690550</v>
      </c>
      <c r="HH846">
        <v>170.15978333333334</v>
      </c>
      <c r="HI846">
        <v>27.145</v>
      </c>
      <c r="HJ846">
        <v>122.8292</v>
      </c>
      <c r="HK846">
        <v>1.6223169337394858E-2</v>
      </c>
      <c r="HL846" s="10">
        <f t="shared" si="686"/>
        <v>1.9926789111767405</v>
      </c>
      <c r="HM846">
        <v>58.33</v>
      </c>
      <c r="HN846">
        <v>6.09</v>
      </c>
      <c r="HO846">
        <v>17636732</v>
      </c>
      <c r="HP846">
        <v>14557915.833333334</v>
      </c>
      <c r="HQ846">
        <v>82.512145833333335</v>
      </c>
      <c r="HR846">
        <v>10.163333333333332</v>
      </c>
      <c r="HS846">
        <v>170.7629</v>
      </c>
      <c r="HT846">
        <v>1.6223169337394858E-2</v>
      </c>
      <c r="HU846" s="10">
        <f t="shared" si="687"/>
        <v>2.7703154432446242</v>
      </c>
      <c r="HV846">
        <v>83.14</v>
      </c>
      <c r="HW846">
        <v>15.38</v>
      </c>
      <c r="HX846">
        <v>5069893</v>
      </c>
      <c r="HY846">
        <v>6981898.333333333</v>
      </c>
      <c r="HZ846">
        <v>19.938085833333332</v>
      </c>
      <c r="IA846">
        <v>10.163333333333332</v>
      </c>
      <c r="IB846">
        <v>156.828</v>
      </c>
      <c r="IC846">
        <v>5.8796338192929906E-3</v>
      </c>
      <c r="ID846" s="10">
        <f t="shared" si="688"/>
        <v>0.92209121261208116</v>
      </c>
      <c r="IE846">
        <v>158.87</v>
      </c>
      <c r="IF846">
        <v>-2.5099999999999998</v>
      </c>
      <c r="IG846">
        <v>5379274</v>
      </c>
      <c r="IH846">
        <v>5930034.166666667</v>
      </c>
      <c r="II846">
        <v>46.445561666666663</v>
      </c>
      <c r="IJ846">
        <v>12.86</v>
      </c>
      <c r="IK846">
        <v>111.97150000000001</v>
      </c>
      <c r="IL846">
        <v>2.1139232088846976E-2</v>
      </c>
      <c r="IM846" s="10">
        <f t="shared" si="703"/>
        <v>2.3669915258363292</v>
      </c>
      <c r="IN846">
        <v>28.45</v>
      </c>
      <c r="IO846">
        <v>0.44</v>
      </c>
      <c r="IP846">
        <v>38171005</v>
      </c>
      <c r="IQ846">
        <v>29180429.166666668</v>
      </c>
      <c r="IR846">
        <v>94.936191666666673</v>
      </c>
      <c r="IS846">
        <v>13.095833333333333</v>
      </c>
      <c r="IT846">
        <v>136.94130000000001</v>
      </c>
      <c r="IU846">
        <v>5.6489768123166063E-3</v>
      </c>
      <c r="IV846" s="10">
        <f t="shared" si="689"/>
        <v>0.7735782283484921</v>
      </c>
      <c r="IW846">
        <v>79.7</v>
      </c>
      <c r="IX846">
        <v>10.01</v>
      </c>
      <c r="IY846">
        <v>10370519</v>
      </c>
      <c r="IZ846">
        <v>4704560.833333333</v>
      </c>
      <c r="JA846">
        <v>22.103973333333332</v>
      </c>
      <c r="JB846">
        <v>4.2824999999999998</v>
      </c>
      <c r="JC846">
        <v>134.5087</v>
      </c>
      <c r="JD846">
        <v>2.8964480960581148E-3</v>
      </c>
      <c r="JE846" s="10">
        <f t="shared" si="547"/>
        <v>0.38959746801825218</v>
      </c>
      <c r="JF846">
        <v>19.149999999999999</v>
      </c>
      <c r="JG846">
        <v>-0.88</v>
      </c>
      <c r="JH846">
        <v>5455028</v>
      </c>
      <c r="JI846">
        <v>2877177</v>
      </c>
      <c r="JJ846">
        <v>15.093783333333334</v>
      </c>
      <c r="JK846">
        <v>2.3758333333333335</v>
      </c>
      <c r="JL846">
        <v>128.20249999999999</v>
      </c>
      <c r="JM846">
        <v>1.3387171828164691E-3</v>
      </c>
      <c r="JN846" s="10">
        <f t="shared" si="672"/>
        <v>0.17162688963002837</v>
      </c>
      <c r="JO846">
        <v>16.57</v>
      </c>
      <c r="JP846">
        <v>1</v>
      </c>
      <c r="JQ846">
        <v>2102419</v>
      </c>
      <c r="JR846">
        <v>1573963.8333333333</v>
      </c>
      <c r="JS846">
        <v>6.4412799999999999</v>
      </c>
      <c r="JT846">
        <v>1.4075</v>
      </c>
      <c r="JU846">
        <v>109.7308</v>
      </c>
      <c r="JV846">
        <v>3.7663283972296582E-2</v>
      </c>
      <c r="JW846" s="10">
        <f t="shared" si="690"/>
        <v>4.1328222809072823</v>
      </c>
      <c r="JX846">
        <v>86.96</v>
      </c>
      <c r="JY846">
        <v>1.02</v>
      </c>
      <c r="JZ846">
        <v>51858480</v>
      </c>
      <c r="KA846">
        <v>53533908.333333336</v>
      </c>
      <c r="KB846">
        <v>278.91374999999999</v>
      </c>
      <c r="KC846">
        <v>48.093333333333334</v>
      </c>
      <c r="KD846">
        <v>88.076160000000002</v>
      </c>
      <c r="KE846">
        <v>2.9264285039244407E-2</v>
      </c>
      <c r="KF846" s="10">
        <f t="shared" si="691"/>
        <v>2.5774858514020966</v>
      </c>
      <c r="KG846">
        <v>69.95</v>
      </c>
      <c r="KH846">
        <v>6.91</v>
      </c>
      <c r="KI846">
        <v>47679482</v>
      </c>
      <c r="KJ846">
        <v>22520493.333333332</v>
      </c>
      <c r="KK846">
        <v>118.58</v>
      </c>
      <c r="KL846">
        <v>21.622500000000002</v>
      </c>
      <c r="KM846">
        <v>133.48570000000001</v>
      </c>
      <c r="KN846">
        <v>9.1079131418088117E-3</v>
      </c>
      <c r="KO846" s="10">
        <f t="shared" si="692"/>
        <v>1.2157761612735485</v>
      </c>
      <c r="KP846">
        <v>57.3</v>
      </c>
      <c r="KQ846">
        <v>-3.09</v>
      </c>
      <c r="KR846">
        <v>10353680</v>
      </c>
      <c r="KS846">
        <v>5755772.5</v>
      </c>
      <c r="KT846">
        <v>50.02328</v>
      </c>
      <c r="KU846">
        <v>13.648333333333333</v>
      </c>
      <c r="KV846">
        <v>125.7188</v>
      </c>
      <c r="KW846">
        <v>1.0055962861539263E-2</v>
      </c>
      <c r="KX846" s="10">
        <f t="shared" si="693"/>
        <v>1.2642235837972824</v>
      </c>
      <c r="KY846">
        <v>37.04</v>
      </c>
      <c r="KZ846">
        <v>0.28999999999999998</v>
      </c>
      <c r="LA846">
        <v>8640582</v>
      </c>
      <c r="LB846">
        <v>3442975.6666666665</v>
      </c>
      <c r="LC846">
        <v>25.71592166666667</v>
      </c>
      <c r="LD846">
        <v>5.7074999999999996</v>
      </c>
      <c r="LE846">
        <v>147.38839999999999</v>
      </c>
      <c r="LF846">
        <v>4.1050299751675109E-2</v>
      </c>
      <c r="LG846" s="10">
        <f t="shared" si="694"/>
        <v>6.0503379999197913</v>
      </c>
      <c r="LH846">
        <v>63.21</v>
      </c>
      <c r="LI846">
        <v>0.6</v>
      </c>
      <c r="LJ846">
        <v>86091691</v>
      </c>
      <c r="LK846">
        <v>47206316.666666664</v>
      </c>
      <c r="LL846">
        <v>151.81469999999999</v>
      </c>
      <c r="LM846">
        <v>25.166666666666668</v>
      </c>
      <c r="LN846">
        <v>114.59529999999999</v>
      </c>
      <c r="LO846">
        <v>4.8164139330680311E-2</v>
      </c>
      <c r="LP846" s="10">
        <f t="shared" si="695"/>
        <v>5.5193839958411095</v>
      </c>
      <c r="LQ846">
        <v>104.19</v>
      </c>
      <c r="LR846">
        <v>5.65</v>
      </c>
      <c r="LS846">
        <v>67351860</v>
      </c>
      <c r="LT846">
        <v>34604200</v>
      </c>
      <c r="LU846">
        <v>164.26565833333333</v>
      </c>
      <c r="LV846">
        <v>26.001666666666665</v>
      </c>
      <c r="LW846">
        <v>130.90520000000001</v>
      </c>
      <c r="LX846">
        <v>0.34178310340516554</v>
      </c>
      <c r="LY846" s="10">
        <f t="shared" si="696"/>
        <v>44.74118550787388</v>
      </c>
      <c r="LZ846">
        <v>63.15</v>
      </c>
      <c r="MA846">
        <v>-1.82</v>
      </c>
      <c r="MB846">
        <v>339436157</v>
      </c>
      <c r="MC846">
        <v>470959083.33333331</v>
      </c>
      <c r="MD846">
        <v>2051.8871666666669</v>
      </c>
      <c r="ME846">
        <v>336.93166666666667</v>
      </c>
      <c r="MF846" s="13">
        <f t="shared" si="552"/>
        <v>124.54541143204007</v>
      </c>
      <c r="MG846" s="13">
        <f t="shared" si="553"/>
        <v>2.083048626829398E-2</v>
      </c>
      <c r="MH846" s="13">
        <f t="shared" si="630"/>
        <v>4.9163963688561019E-3</v>
      </c>
      <c r="MI846" s="12">
        <v>126.5437</v>
      </c>
      <c r="MJ846" s="12">
        <f t="shared" si="554"/>
        <v>2.7009545049859751E-2</v>
      </c>
      <c r="MK846" s="12">
        <f t="shared" si="555"/>
        <v>6.1790587815657716E-3</v>
      </c>
      <c r="ML846" s="12">
        <f t="shared" si="631"/>
        <v>6.6626994428164998E-3</v>
      </c>
      <c r="MM846" s="14">
        <v>134.46119999999999</v>
      </c>
      <c r="MN846" s="14">
        <f t="shared" si="556"/>
        <v>-1.8276649983595128E-3</v>
      </c>
      <c r="MO846" s="14">
        <f t="shared" si="557"/>
        <v>2.2658151266653492E-2</v>
      </c>
      <c r="MP846" s="14">
        <f t="shared" si="632"/>
        <v>3.1492113227608032E-3</v>
      </c>
      <c r="MQ846" s="16">
        <v>96.22175</v>
      </c>
      <c r="MR846" s="16">
        <f t="shared" si="558"/>
        <v>4.9996307826769559E-3</v>
      </c>
      <c r="MS846" s="16">
        <f t="shared" si="559"/>
        <v>1.5830855485617024E-2</v>
      </c>
      <c r="MT846" s="16">
        <f t="shared" si="633"/>
        <v>3.1361015525557256E-3</v>
      </c>
      <c r="MU846" s="13">
        <v>121.12439999999999</v>
      </c>
      <c r="MV846" s="13">
        <f t="shared" si="560"/>
        <v>1.958453776080038E-2</v>
      </c>
      <c r="MW846" s="13">
        <f t="shared" si="561"/>
        <v>1.2459485074935994E-3</v>
      </c>
      <c r="MX846" s="13">
        <f t="shared" si="634"/>
        <v>8.2559571405533827E-3</v>
      </c>
      <c r="MY846" s="12">
        <v>126.68040000000001</v>
      </c>
      <c r="MZ846" s="12">
        <f t="shared" si="562"/>
        <v>1.2835498700779491E-2</v>
      </c>
      <c r="NA846" s="12">
        <f t="shared" si="563"/>
        <v>7.9949875675144888E-3</v>
      </c>
      <c r="NB846" s="12">
        <f t="shared" si="635"/>
        <v>3.0608308379180826E-3</v>
      </c>
      <c r="NC846" s="14">
        <v>128.01560000000001</v>
      </c>
      <c r="ND846" s="14">
        <f t="shared" si="564"/>
        <v>1.2345151813498267E-2</v>
      </c>
      <c r="NE846" s="14">
        <f t="shared" si="565"/>
        <v>8.4853344547957121E-3</v>
      </c>
      <c r="NF846" s="14">
        <f t="shared" si="636"/>
        <v>2.6445796959080337E-3</v>
      </c>
      <c r="NG846" s="16">
        <v>91.098860000000002</v>
      </c>
      <c r="NH846" s="16">
        <f t="shared" si="566"/>
        <v>-1.1225498762116981E-2</v>
      </c>
      <c r="NI846" s="16">
        <f t="shared" si="567"/>
        <v>91.078029513731707</v>
      </c>
      <c r="NJ846" s="16">
        <f t="shared" si="637"/>
        <v>1.0391563963688526</v>
      </c>
      <c r="NK846" s="13">
        <v>112.5278</v>
      </c>
      <c r="NL846" s="13">
        <f t="shared" si="568"/>
        <v>2.0883476569481418E-2</v>
      </c>
      <c r="NM846" s="13">
        <f t="shared" si="569"/>
        <v>5.299030118743886E-5</v>
      </c>
      <c r="NN846" s="13">
        <f t="shared" si="638"/>
        <v>2.7688195837527463E-3</v>
      </c>
      <c r="NO846" s="12">
        <v>129.90989999999999</v>
      </c>
      <c r="NP846" s="12">
        <f t="shared" si="570"/>
        <v>2.3801774296889233E-2</v>
      </c>
      <c r="NQ846" s="12">
        <f t="shared" si="571"/>
        <v>2.9712880285952536E-3</v>
      </c>
      <c r="NR846" s="12">
        <f t="shared" si="639"/>
        <v>1.760549302368819E-2</v>
      </c>
      <c r="NS846" s="14">
        <v>151.81</v>
      </c>
      <c r="NT846" s="14">
        <f t="shared" si="572"/>
        <v>3.1856995944212763E-2</v>
      </c>
      <c r="NU846" s="14">
        <f t="shared" si="573"/>
        <v>1.1026509675918783E-2</v>
      </c>
      <c r="NV846" s="14">
        <f t="shared" si="640"/>
        <v>2.5854496234045676E-3</v>
      </c>
      <c r="NW846" s="16">
        <v>118.9592</v>
      </c>
      <c r="NX846" s="16">
        <f t="shared" si="574"/>
        <v>4.4421578302294096E-2</v>
      </c>
      <c r="NY846" s="16">
        <f t="shared" si="575"/>
        <v>2.3591092034000116E-2</v>
      </c>
      <c r="NZ846" s="16">
        <f t="shared" si="641"/>
        <v>1.4925858916359891E-2</v>
      </c>
      <c r="OA846" s="13">
        <v>124.3891</v>
      </c>
      <c r="OB846" s="13">
        <f t="shared" si="576"/>
        <v>1.3301975786151665E-2</v>
      </c>
      <c r="OC846" s="13">
        <f t="shared" si="577"/>
        <v>7.5285104821423143E-3</v>
      </c>
      <c r="OD846" s="13">
        <f t="shared" si="642"/>
        <v>2.8202303911086801E-3</v>
      </c>
      <c r="OE846" s="15">
        <v>112.0107</v>
      </c>
      <c r="OF846" s="15">
        <f t="shared" si="578"/>
        <v>1.3943101500492494E-2</v>
      </c>
      <c r="OG846" s="15">
        <f t="shared" si="579"/>
        <v>6.8873847678014855E-3</v>
      </c>
      <c r="OH846" s="15">
        <f t="shared" si="643"/>
        <v>2.438849747363081E-3</v>
      </c>
      <c r="OI846" s="14">
        <v>125.482</v>
      </c>
      <c r="OJ846" s="14">
        <f t="shared" si="580"/>
        <v>3.8129213092728653E-2</v>
      </c>
      <c r="OK846" s="14">
        <f t="shared" si="581"/>
        <v>1.7298726824434674E-2</v>
      </c>
      <c r="OL846" s="14">
        <f t="shared" si="644"/>
        <v>1.5313522018615133E-2</v>
      </c>
      <c r="OM846" s="16">
        <v>212.4375</v>
      </c>
      <c r="ON846" s="16">
        <f t="shared" si="582"/>
        <v>-1.0903745889969008E-2</v>
      </c>
      <c r="OO846" s="16">
        <f t="shared" si="583"/>
        <v>3.1734232158262987E-2</v>
      </c>
      <c r="OP846" s="16">
        <f t="shared" si="645"/>
        <v>9.2469946330573372E-3</v>
      </c>
      <c r="OQ846" s="13">
        <v>134.82079999999999</v>
      </c>
      <c r="OR846" s="13">
        <f t="shared" si="584"/>
        <v>1.5163357353151552E-2</v>
      </c>
      <c r="OS846" s="13">
        <f t="shared" si="585"/>
        <v>5.6671289151424276E-3</v>
      </c>
      <c r="OT846" s="13">
        <f t="shared" si="646"/>
        <v>1.3036125381662433E-2</v>
      </c>
      <c r="OU846" s="16">
        <v>115.65219999999999</v>
      </c>
      <c r="OV846" s="16">
        <f t="shared" si="586"/>
        <v>7.6603382328597203E-3</v>
      </c>
      <c r="OW846" s="16">
        <f t="shared" si="587"/>
        <v>1.3170148035434259E-2</v>
      </c>
      <c r="OX846" s="16">
        <f t="shared" si="647"/>
        <v>9.5393887097381391E-3</v>
      </c>
      <c r="OY846" s="14">
        <v>99.846199999999996</v>
      </c>
      <c r="OZ846" s="14">
        <f t="shared" si="588"/>
        <v>2.1874995522410234E-2</v>
      </c>
      <c r="PA846" s="14">
        <f t="shared" si="589"/>
        <v>1.0445092541162548E-3</v>
      </c>
      <c r="PB846" s="14">
        <f t="shared" si="648"/>
        <v>4.7012989063885957E-3</v>
      </c>
      <c r="PC846" s="15">
        <v>114.6452</v>
      </c>
      <c r="PD846" s="15">
        <f t="shared" si="590"/>
        <v>1.3221481017983372E-2</v>
      </c>
      <c r="PE846" s="15">
        <f t="shared" si="591"/>
        <v>7.6090052503106076E-3</v>
      </c>
      <c r="PF846" s="15">
        <f t="shared" si="649"/>
        <v>3.8567184538698118E-3</v>
      </c>
      <c r="PG846" s="14">
        <v>110.87869999999999</v>
      </c>
      <c r="PH846" s="14">
        <f t="shared" si="592"/>
        <v>-2.5395597376778323E-3</v>
      </c>
      <c r="PI846" s="14">
        <f t="shared" si="593"/>
        <v>2.3370046005971812E-2</v>
      </c>
      <c r="PJ846" s="14">
        <f t="shared" si="650"/>
        <v>2.2455759367626005E-2</v>
      </c>
      <c r="PK846" s="16">
        <v>217.13939999999999</v>
      </c>
      <c r="PL846" s="16">
        <f t="shared" si="594"/>
        <v>1.3244043638938052E-3</v>
      </c>
      <c r="PM846" s="16">
        <f t="shared" si="595"/>
        <v>1.9506081904400174E-2</v>
      </c>
      <c r="PN846" s="16">
        <f t="shared" si="651"/>
        <v>1.0787432848796463E-2</v>
      </c>
      <c r="PO846" s="13">
        <v>150.04859999999999</v>
      </c>
      <c r="PP846" s="13">
        <f t="shared" si="596"/>
        <v>2.9123683234077768E-2</v>
      </c>
      <c r="PQ846" s="13">
        <f t="shared" si="597"/>
        <v>8.293196965783789E-3</v>
      </c>
      <c r="PR846" s="13">
        <f t="shared" si="652"/>
        <v>8.6773720901150986E-3</v>
      </c>
      <c r="PS846" s="14">
        <v>74.945350000000005</v>
      </c>
      <c r="PT846" s="14">
        <f t="shared" si="598"/>
        <v>-2.5888790280275464E-2</v>
      </c>
      <c r="PU846" s="14">
        <f t="shared" si="599"/>
        <v>4.6719276548569444E-2</v>
      </c>
      <c r="PV846" s="14">
        <f t="shared" si="653"/>
        <v>2.5200745282507264E-2</v>
      </c>
      <c r="PW846" s="15">
        <v>102.1088</v>
      </c>
      <c r="PX846" s="15">
        <f t="shared" si="600"/>
        <v>2.9503885412078157E-2</v>
      </c>
      <c r="PY846" s="15">
        <f t="shared" si="601"/>
        <v>8.6733991437841773E-3</v>
      </c>
      <c r="PZ846" s="15">
        <f t="shared" si="654"/>
        <v>4.7426968628716537E-3</v>
      </c>
      <c r="QA846" s="14">
        <v>122.8292</v>
      </c>
      <c r="QB846" s="14">
        <f t="shared" si="602"/>
        <v>1.8861883301688032E-2</v>
      </c>
      <c r="QC846" s="14">
        <f t="shared" si="603"/>
        <v>1.9686029666059479E-3</v>
      </c>
      <c r="QD846" s="14">
        <f t="shared" si="655"/>
        <v>2.1799812905254345E-3</v>
      </c>
      <c r="QE846" s="16">
        <v>170.7629</v>
      </c>
      <c r="QF846" s="16">
        <f t="shared" si="604"/>
        <v>2.5376373270052044E-2</v>
      </c>
      <c r="QG846" s="16">
        <f t="shared" si="605"/>
        <v>4.5458870017580644E-3</v>
      </c>
      <c r="QH846" s="16">
        <f t="shared" si="656"/>
        <v>1.8176236487951414E-2</v>
      </c>
      <c r="QI846" s="13">
        <v>156.828</v>
      </c>
      <c r="QJ846" s="13">
        <f t="shared" si="606"/>
        <v>2.6783259088159372E-2</v>
      </c>
      <c r="QK846" s="13">
        <f t="shared" si="607"/>
        <v>5.9527728198653929E-3</v>
      </c>
      <c r="QL846" s="13">
        <f t="shared" si="657"/>
        <v>3.3305077069389899E-3</v>
      </c>
      <c r="QM846" s="15">
        <v>111.97150000000001</v>
      </c>
      <c r="QN846" s="15">
        <f t="shared" si="608"/>
        <v>2.4683777140441343E-2</v>
      </c>
      <c r="QO846" s="15">
        <f t="shared" si="609"/>
        <v>3.8532908721473635E-3</v>
      </c>
      <c r="QP846" s="15">
        <f t="shared" si="658"/>
        <v>4.0105613805209051E-2</v>
      </c>
      <c r="QQ846" s="14">
        <v>136.94130000000001</v>
      </c>
      <c r="QR846" s="14">
        <f t="shared" si="610"/>
        <v>3.0673807706723677E-2</v>
      </c>
      <c r="QS846" s="14">
        <f t="shared" si="611"/>
        <v>9.8433214384296974E-3</v>
      </c>
      <c r="QT846" s="14">
        <f t="shared" si="659"/>
        <v>8.2104492888219749E-3</v>
      </c>
      <c r="QU846" s="16">
        <v>134.5087</v>
      </c>
      <c r="QV846" s="16">
        <f t="shared" si="612"/>
        <v>3.4510515412236042E-3</v>
      </c>
      <c r="QW846" s="16">
        <f t="shared" si="613"/>
        <v>1.7379434727070375E-2</v>
      </c>
      <c r="QX846" s="16">
        <f t="shared" si="660"/>
        <v>1.6558527110503762E-2</v>
      </c>
      <c r="QY846" s="14">
        <v>128.20249999999999</v>
      </c>
      <c r="QZ846" s="14">
        <f t="shared" si="614"/>
        <v>4.3613567688660648E-2</v>
      </c>
      <c r="RA846" s="14">
        <f t="shared" si="615"/>
        <v>2.2783081420366669E-2</v>
      </c>
      <c r="RB846" s="14">
        <f t="shared" si="661"/>
        <v>2.736430980686988E-3</v>
      </c>
      <c r="RC846" s="15">
        <v>109.7308</v>
      </c>
      <c r="RD846" s="15">
        <f t="shared" si="616"/>
        <v>2.585897416720262E-2</v>
      </c>
      <c r="RE846" s="15">
        <f t="shared" si="617"/>
        <v>5.0284878989086401E-3</v>
      </c>
      <c r="RF846" s="15">
        <f t="shared" si="662"/>
        <v>3.2507595822295343E-4</v>
      </c>
      <c r="RG846" s="14">
        <v>88.076160000000002</v>
      </c>
      <c r="RH846" s="14">
        <f t="shared" si="618"/>
        <v>5.3135098659249369E-3</v>
      </c>
      <c r="RI846" s="14">
        <f t="shared" si="619"/>
        <v>1.5516976402369043E-2</v>
      </c>
      <c r="RJ846" s="14">
        <f t="shared" si="663"/>
        <v>1.403122911246224E-2</v>
      </c>
      <c r="RK846" s="16">
        <v>133.48570000000001</v>
      </c>
      <c r="RL846" s="16">
        <f t="shared" si="620"/>
        <v>2.818530885450965E-2</v>
      </c>
      <c r="RM846" s="16">
        <f t="shared" si="621"/>
        <v>7.3548225862156702E-3</v>
      </c>
      <c r="RN846" s="16">
        <f t="shared" si="664"/>
        <v>1.3477465053761684E-3</v>
      </c>
      <c r="RO846" s="13">
        <v>125.7188</v>
      </c>
      <c r="RP846" s="13">
        <f t="shared" si="622"/>
        <v>2.010366663096419E-2</v>
      </c>
      <c r="RQ846" s="13">
        <f t="shared" si="623"/>
        <v>7.2681963732978971E-4</v>
      </c>
      <c r="RR846" s="13">
        <f t="shared" si="665"/>
        <v>3.8108693950489325E-4</v>
      </c>
      <c r="RS846" s="15">
        <v>147.38839999999999</v>
      </c>
      <c r="RT846" s="15">
        <f t="shared" si="624"/>
        <v>7.4311154909784349E-2</v>
      </c>
      <c r="RU846" s="15">
        <f t="shared" si="625"/>
        <v>5.348066864149037E-2</v>
      </c>
      <c r="RV846" s="15">
        <f t="shared" si="666"/>
        <v>9.873357804788041E-3</v>
      </c>
      <c r="RW846" s="14">
        <v>114.59529999999999</v>
      </c>
      <c r="RX846" s="14">
        <f t="shared" si="626"/>
        <v>1.7899239830804881E-2</v>
      </c>
      <c r="RY846" s="14">
        <f t="shared" si="627"/>
        <v>2.931246437489099E-3</v>
      </c>
      <c r="RZ846" s="14">
        <f t="shared" si="667"/>
        <v>2.6271195439868666E-3</v>
      </c>
      <c r="SA846" s="16">
        <v>130.90520000000001</v>
      </c>
      <c r="SB846" s="16">
        <f t="shared" si="628"/>
        <v>1.8556601564110986E-2</v>
      </c>
      <c r="SC846" s="16">
        <f t="shared" si="629"/>
        <v>2.2738847041829935E-3</v>
      </c>
      <c r="SD846" s="16">
        <f t="shared" si="668"/>
        <v>2.7299915088450089E-3</v>
      </c>
    </row>
    <row r="847" spans="1:498" x14ac:dyDescent="0.35">
      <c r="A847" s="2">
        <v>43862</v>
      </c>
      <c r="B847">
        <v>127.1267</v>
      </c>
      <c r="C847">
        <v>2.1385774420034344E-2</v>
      </c>
      <c r="D847" s="10">
        <f t="shared" si="673"/>
        <v>2.71870292896338</v>
      </c>
      <c r="E847">
        <v>93.6</v>
      </c>
      <c r="F847">
        <v>28.05</v>
      </c>
      <c r="G847">
        <v>25743787</v>
      </c>
      <c r="H847">
        <v>50690291.666666664</v>
      </c>
      <c r="I847">
        <v>132.09385833333332</v>
      </c>
      <c r="J847">
        <v>22.10166666666667</v>
      </c>
      <c r="K847">
        <v>131.1671</v>
      </c>
      <c r="L847">
        <v>7.9241501242835674E-3</v>
      </c>
      <c r="M847" s="10">
        <f t="shared" si="674"/>
        <v>1.0393877917669152</v>
      </c>
      <c r="N847">
        <v>58.04</v>
      </c>
      <c r="O847">
        <v>1.08</v>
      </c>
      <c r="P847">
        <v>8012929</v>
      </c>
      <c r="Q847">
        <v>6388638.333333333</v>
      </c>
      <c r="R847">
        <v>32.930893333333337</v>
      </c>
      <c r="S847">
        <v>4.97</v>
      </c>
      <c r="T847">
        <v>93.886799999999994</v>
      </c>
      <c r="U847">
        <v>9.695628242347305E-3</v>
      </c>
      <c r="V847" s="10">
        <f t="shared" si="675"/>
        <v>0.91029150966361294</v>
      </c>
      <c r="W847">
        <v>142.44</v>
      </c>
      <c r="X847">
        <v>6.96</v>
      </c>
      <c r="Y847">
        <v>11540103</v>
      </c>
      <c r="Z847">
        <v>9576305</v>
      </c>
      <c r="AA847">
        <v>55.334319999999998</v>
      </c>
      <c r="AB847">
        <v>7.3566666666666665</v>
      </c>
      <c r="AC847">
        <v>122.44750000000001</v>
      </c>
      <c r="AD847">
        <v>3.0088137559117961E-2</v>
      </c>
      <c r="AE847" s="10">
        <f t="shared" si="676"/>
        <v>3.6842172237700965</v>
      </c>
      <c r="AF847">
        <v>26.29</v>
      </c>
      <c r="AG847">
        <v>-19.79</v>
      </c>
      <c r="AH847">
        <v>38171901</v>
      </c>
      <c r="AI847">
        <v>63292938.333333336</v>
      </c>
      <c r="AJ847">
        <v>318.47357499999998</v>
      </c>
      <c r="AK847">
        <v>54.446666666666665</v>
      </c>
      <c r="AL847">
        <v>120.872</v>
      </c>
      <c r="AM847">
        <v>7.5977992065187133E-3</v>
      </c>
      <c r="AN847" s="10">
        <f t="shared" si="677"/>
        <v>0.91836118569032987</v>
      </c>
      <c r="AO847">
        <v>58.25</v>
      </c>
      <c r="AP847">
        <v>13.55</v>
      </c>
      <c r="AQ847">
        <v>19370619</v>
      </c>
      <c r="AR847">
        <v>9665888.333333334</v>
      </c>
      <c r="AS847">
        <v>36.873138333333337</v>
      </c>
      <c r="AT847">
        <v>6.479166666666667</v>
      </c>
      <c r="AU847">
        <v>127.2525</v>
      </c>
      <c r="AV847">
        <v>1.1659568118536946E-2</v>
      </c>
      <c r="AW847" s="10">
        <f t="shared" si="698"/>
        <v>1.4837091920041228</v>
      </c>
      <c r="AX847">
        <v>107.57</v>
      </c>
      <c r="AY847">
        <v>26.32</v>
      </c>
      <c r="AZ847">
        <v>50629997</v>
      </c>
      <c r="BA847">
        <v>20152224.166666668</v>
      </c>
      <c r="BB847">
        <v>42.715495000000004</v>
      </c>
      <c r="BC847">
        <v>6.5</v>
      </c>
      <c r="BD847">
        <v>90.488979999999998</v>
      </c>
      <c r="BE847">
        <v>1.7365053659268478E-3</v>
      </c>
      <c r="BF847" s="10">
        <f t="shared" si="669"/>
        <v>0.15713459932724722</v>
      </c>
      <c r="BG847">
        <v>91.91</v>
      </c>
      <c r="BH847">
        <v>25.15</v>
      </c>
      <c r="BI847">
        <v>5034323</v>
      </c>
      <c r="BJ847">
        <v>1780511.8333333333</v>
      </c>
      <c r="BK847">
        <v>4.9038058333333332</v>
      </c>
      <c r="BL847">
        <v>0.97750000000000004</v>
      </c>
      <c r="BM847">
        <v>108.42230000000001</v>
      </c>
      <c r="BN847">
        <v>7.0841170608621461E-3</v>
      </c>
      <c r="BO847" s="10">
        <f t="shared" si="548"/>
        <v>0.76807626520791394</v>
      </c>
      <c r="BP847">
        <v>66.91</v>
      </c>
      <c r="BQ847">
        <v>4.03</v>
      </c>
      <c r="BR847">
        <v>10550130</v>
      </c>
      <c r="BS847">
        <v>8348573.333333333</v>
      </c>
      <c r="BT847">
        <f t="shared" ref="BT847:BT857" si="705">442.5676/12</f>
        <v>36.880633333333336</v>
      </c>
      <c r="BU847">
        <v>6.6749999999999998</v>
      </c>
      <c r="BV847">
        <v>135.1225</v>
      </c>
      <c r="BW847">
        <v>5.5240090743421963E-3</v>
      </c>
      <c r="BX847" s="10">
        <f t="shared" si="699"/>
        <v>0.7464179161478034</v>
      </c>
      <c r="BY847">
        <v>90.72</v>
      </c>
      <c r="BZ847">
        <v>4.99</v>
      </c>
      <c r="CA847">
        <v>5831530</v>
      </c>
      <c r="CB847">
        <v>3858458.3333333335</v>
      </c>
      <c r="CC847">
        <v>36.880633333333336</v>
      </c>
      <c r="CD847">
        <v>2.3816666666666664</v>
      </c>
      <c r="CE847">
        <v>156.2954</v>
      </c>
      <c r="CF847">
        <v>8.1759739117972889E-4</v>
      </c>
      <c r="CG847" s="10">
        <f t="shared" si="701"/>
        <v>0.1277867112933922</v>
      </c>
      <c r="CH847">
        <v>67.23</v>
      </c>
      <c r="CI847">
        <v>0.56999999999999995</v>
      </c>
      <c r="CJ847">
        <v>1329674</v>
      </c>
      <c r="CK847">
        <v>1104528.9166666667</v>
      </c>
      <c r="CL847">
        <v>4.8944425000000003</v>
      </c>
      <c r="CM847">
        <v>0.50666666666666671</v>
      </c>
      <c r="CN847">
        <v>122.0314</v>
      </c>
      <c r="CO847">
        <v>4.4890640261669428E-3</v>
      </c>
      <c r="CP847" s="10">
        <f t="shared" si="678"/>
        <v>0.5478067678027887</v>
      </c>
      <c r="CQ847">
        <v>54.33</v>
      </c>
      <c r="CR847">
        <v>-5.09</v>
      </c>
      <c r="CS847">
        <v>5529617</v>
      </c>
      <c r="CT847">
        <v>6758462.5</v>
      </c>
      <c r="CU847">
        <v>26.162493333333334</v>
      </c>
      <c r="CV847">
        <v>5.77</v>
      </c>
      <c r="CW847">
        <v>123.32850000000001</v>
      </c>
      <c r="CX847">
        <v>4.9035953977408515E-2</v>
      </c>
      <c r="CY847" s="10">
        <f t="shared" si="679"/>
        <v>6.0475306501028268</v>
      </c>
      <c r="CZ847">
        <v>72.349999999999994</v>
      </c>
      <c r="DA847">
        <v>8.11</v>
      </c>
      <c r="DB847">
        <v>65905273</v>
      </c>
      <c r="DC847">
        <v>28982440</v>
      </c>
      <c r="DD847">
        <v>203.43052499999999</v>
      </c>
      <c r="DE847">
        <v>43.935000000000002</v>
      </c>
      <c r="DF847">
        <v>111.17019999999999</v>
      </c>
      <c r="DG847">
        <v>7.3796083362607151E-2</v>
      </c>
      <c r="DH847" s="10">
        <f t="shared" si="680"/>
        <v>8.2039253466377087</v>
      </c>
      <c r="DI847">
        <v>103.62</v>
      </c>
      <c r="DJ847">
        <v>5.44</v>
      </c>
      <c r="DK847">
        <v>83628711</v>
      </c>
      <c r="DL847">
        <v>60810650</v>
      </c>
      <c r="DM847">
        <v>286.99016666666665</v>
      </c>
      <c r="DN847">
        <v>47.229166666666664</v>
      </c>
      <c r="DO847">
        <v>119.3113</v>
      </c>
      <c r="DP847">
        <v>4.9521154449066098E-3</v>
      </c>
      <c r="DQ847" s="10">
        <f t="shared" si="681"/>
        <v>0.59084333148188606</v>
      </c>
      <c r="DR847">
        <v>43.9</v>
      </c>
      <c r="DS847">
        <v>8.07</v>
      </c>
      <c r="DT847">
        <v>10699370</v>
      </c>
      <c r="DU847">
        <v>5368465.333333333</v>
      </c>
      <c r="DV847">
        <v>23.079676666666668</v>
      </c>
      <c r="DW847">
        <v>3.9591666666666665</v>
      </c>
      <c r="DX847">
        <v>210.59229999999999</v>
      </c>
      <c r="DY847">
        <v>5.2187256526771775E-3</v>
      </c>
      <c r="DZ847" s="10">
        <f t="shared" si="700"/>
        <v>1.099023438266288</v>
      </c>
      <c r="EA847">
        <v>42.69</v>
      </c>
      <c r="EB847">
        <v>5.8</v>
      </c>
      <c r="EC847">
        <v>9749460</v>
      </c>
      <c r="ED847">
        <v>4958655.666666667</v>
      </c>
      <c r="EE847">
        <v>22.527274999999999</v>
      </c>
      <c r="EF847">
        <v>2.91</v>
      </c>
      <c r="EG847">
        <v>132.18</v>
      </c>
      <c r="EH847">
        <v>3.2459486348109331E-4</v>
      </c>
      <c r="EI847" s="10">
        <f t="shared" si="670"/>
        <v>4.2904949054930919E-2</v>
      </c>
      <c r="EJ847">
        <v>113.22</v>
      </c>
      <c r="EK847">
        <v>-3.23</v>
      </c>
      <c r="EL847">
        <v>366626</v>
      </c>
      <c r="EM847">
        <v>384054.625</v>
      </c>
      <c r="EN847">
        <v>4.8401258333333335</v>
      </c>
      <c r="EO847">
        <v>1.5741666666666667</v>
      </c>
      <c r="EP847">
        <v>113.675</v>
      </c>
      <c r="EQ847">
        <v>7.8424659069099428E-3</v>
      </c>
      <c r="ER847" s="10">
        <f t="shared" si="682"/>
        <v>0.89149231196798773</v>
      </c>
      <c r="ES847">
        <v>206.08</v>
      </c>
      <c r="ET847">
        <v>5.88</v>
      </c>
      <c r="EU847">
        <v>4982604</v>
      </c>
      <c r="EV847">
        <v>4868248.666666667</v>
      </c>
      <c r="EW847">
        <v>14.67306</v>
      </c>
      <c r="EX847">
        <v>2.6633333333333336</v>
      </c>
      <c r="EY847">
        <v>99.789150000000006</v>
      </c>
      <c r="EZ847">
        <v>6.2665861760802842E-3</v>
      </c>
      <c r="FA847" s="10">
        <f t="shared" si="671"/>
        <v>0.62533730791280195</v>
      </c>
      <c r="FB847">
        <v>63.02</v>
      </c>
      <c r="FC847">
        <v>13.38</v>
      </c>
      <c r="FD847">
        <v>8800379</v>
      </c>
      <c r="FE847">
        <v>6407464.666666667</v>
      </c>
      <c r="FF847">
        <v>23.761270833333331</v>
      </c>
      <c r="FG847">
        <v>6.0066666666666668</v>
      </c>
      <c r="FH847">
        <v>115.8871</v>
      </c>
      <c r="FI847">
        <v>3.9822383547649588E-2</v>
      </c>
      <c r="FJ847" s="10">
        <f t="shared" si="683"/>
        <v>4.614900544424823</v>
      </c>
      <c r="FK847">
        <v>26.55</v>
      </c>
      <c r="FL847">
        <v>8.0299999999999994</v>
      </c>
      <c r="FM847">
        <v>59912763</v>
      </c>
      <c r="FN847">
        <v>29269501.666666668</v>
      </c>
      <c r="FO847">
        <v>137.66352499999999</v>
      </c>
      <c r="FP847">
        <v>23.067499999999999</v>
      </c>
      <c r="FQ847">
        <v>107.8232</v>
      </c>
      <c r="FR847">
        <v>8.6649130899969742E-2</v>
      </c>
      <c r="FS847" s="10">
        <f t="shared" si="684"/>
        <v>9.3427865708536171</v>
      </c>
      <c r="FT847">
        <v>70.86</v>
      </c>
      <c r="FU847">
        <v>2.1800000000000002</v>
      </c>
      <c r="FV847">
        <v>126304536</v>
      </c>
      <c r="FW847">
        <v>90248191.666666672</v>
      </c>
      <c r="FX847">
        <v>402.10404166666666</v>
      </c>
      <c r="FY847">
        <v>83.08</v>
      </c>
      <c r="FZ847">
        <v>219.85409999999999</v>
      </c>
      <c r="GA847">
        <v>9.6325511677908639E-4</v>
      </c>
      <c r="GB847" s="10">
        <f t="shared" si="550"/>
        <v>0.21177558676986091</v>
      </c>
      <c r="GC847">
        <v>58.74</v>
      </c>
      <c r="GD847">
        <v>1.34</v>
      </c>
      <c r="GE847">
        <v>1901119</v>
      </c>
      <c r="GF847">
        <v>1207859.8333333333</v>
      </c>
      <c r="GG847">
        <v>3.4048440000000002</v>
      </c>
      <c r="GH847">
        <v>0.47666666666666663</v>
      </c>
      <c r="GI847">
        <v>151.2406</v>
      </c>
      <c r="GJ847">
        <v>1.7808305720891512E-3</v>
      </c>
      <c r="GK847" s="10">
        <f t="shared" si="551"/>
        <v>0.26933388422110649</v>
      </c>
      <c r="GL847">
        <v>53.05</v>
      </c>
      <c r="GM847">
        <v>1.74</v>
      </c>
      <c r="GN847">
        <v>2795766</v>
      </c>
      <c r="GO847">
        <v>2052110.1666666667</v>
      </c>
      <c r="GP847">
        <v>5.857873333333333</v>
      </c>
      <c r="GQ847">
        <v>0.39166666666666666</v>
      </c>
      <c r="GR847">
        <v>75.333699999999993</v>
      </c>
      <c r="GS847">
        <v>1.2130080012942115E-3</v>
      </c>
      <c r="GT847" s="10">
        <f t="shared" si="546"/>
        <v>9.1380380867097738E-2</v>
      </c>
      <c r="GU847">
        <v>167.21</v>
      </c>
      <c r="GV847">
        <v>5.94</v>
      </c>
      <c r="GW847">
        <v>630597</v>
      </c>
      <c r="GX847">
        <v>751076</v>
      </c>
      <c r="GY847">
        <v>3.3783995</v>
      </c>
      <c r="GZ847">
        <v>0.10166666666666667</v>
      </c>
      <c r="HA847">
        <v>100.7514</v>
      </c>
      <c r="HB847">
        <v>4.0248965527451691E-2</v>
      </c>
      <c r="HC847" s="10">
        <f t="shared" si="685"/>
        <v>4.0551396254424965</v>
      </c>
      <c r="HD847">
        <v>20.76</v>
      </c>
      <c r="HE847">
        <v>17.649999999999999</v>
      </c>
      <c r="HF847">
        <v>126799052</v>
      </c>
      <c r="HG847">
        <v>60690550</v>
      </c>
      <c r="HH847">
        <v>170.15978333333334</v>
      </c>
      <c r="HI847">
        <v>27.145</v>
      </c>
      <c r="HJ847">
        <v>122.50960000000001</v>
      </c>
      <c r="HK847">
        <v>1.6223169337394858E-2</v>
      </c>
      <c r="HL847" s="10">
        <f t="shared" si="686"/>
        <v>1.9874939862565091</v>
      </c>
      <c r="HM847">
        <v>121.89</v>
      </c>
      <c r="HN847">
        <v>7.03</v>
      </c>
      <c r="HO847">
        <v>17636732</v>
      </c>
      <c r="HP847">
        <v>14557915.833333334</v>
      </c>
      <c r="HQ847">
        <v>82.512145833333335</v>
      </c>
      <c r="HR847">
        <v>10.163333333333332</v>
      </c>
      <c r="HS847">
        <v>171.351</v>
      </c>
      <c r="HT847">
        <v>1.6223169337394858E-2</v>
      </c>
      <c r="HU847" s="10">
        <f t="shared" si="687"/>
        <v>2.779856289131946</v>
      </c>
      <c r="HV847">
        <v>93.83</v>
      </c>
      <c r="HW847">
        <v>16.100000000000001</v>
      </c>
      <c r="HX847">
        <v>5069893</v>
      </c>
      <c r="HY847">
        <v>6981898.333333333</v>
      </c>
      <c r="HZ847">
        <v>19.938085833333332</v>
      </c>
      <c r="IA847">
        <v>10.163333333333332</v>
      </c>
      <c r="IB847">
        <v>151.4701</v>
      </c>
      <c r="IC847">
        <v>5.8796338192929906E-3</v>
      </c>
      <c r="ID847" s="10">
        <f t="shared" si="688"/>
        <v>0.89058872257169119</v>
      </c>
      <c r="IE847">
        <v>114.95</v>
      </c>
      <c r="IF847">
        <v>-3.28</v>
      </c>
      <c r="IG847">
        <v>5379274</v>
      </c>
      <c r="IH847">
        <v>5930034.166666667</v>
      </c>
      <c r="II847">
        <v>46.445561666666663</v>
      </c>
      <c r="IJ847">
        <v>12.86</v>
      </c>
      <c r="IK847">
        <v>108.4872</v>
      </c>
      <c r="IL847">
        <v>2.1139232088846976E-2</v>
      </c>
      <c r="IM847" s="10">
        <f t="shared" si="703"/>
        <v>2.2933360994691596</v>
      </c>
      <c r="IN847">
        <v>57.44</v>
      </c>
      <c r="IO847">
        <v>2.88</v>
      </c>
      <c r="IP847">
        <v>38171005</v>
      </c>
      <c r="IQ847">
        <v>29180429.166666668</v>
      </c>
      <c r="IR847">
        <v>94.936191666666673</v>
      </c>
      <c r="IS847">
        <v>13.095833333333333</v>
      </c>
      <c r="IT847">
        <v>141.88630000000001</v>
      </c>
      <c r="IU847">
        <v>5.6489768123166063E-3</v>
      </c>
      <c r="IV847" s="10">
        <f t="shared" si="689"/>
        <v>0.80151241868539769</v>
      </c>
      <c r="IW847">
        <v>21.23</v>
      </c>
      <c r="IX847">
        <v>12.28</v>
      </c>
      <c r="IY847">
        <v>10370519</v>
      </c>
      <c r="IZ847">
        <v>4704560.833333333</v>
      </c>
      <c r="JA847">
        <v>22.103973333333332</v>
      </c>
      <c r="JB847">
        <v>4.2824999999999998</v>
      </c>
      <c r="JC847">
        <v>136.3939</v>
      </c>
      <c r="JD847">
        <v>2.8964480960581148E-3</v>
      </c>
      <c r="JE847" s="10">
        <f t="shared" si="547"/>
        <v>0.39505785196894094</v>
      </c>
      <c r="JF847">
        <v>60.84</v>
      </c>
      <c r="JG847">
        <v>3.68</v>
      </c>
      <c r="JH847">
        <v>5455028</v>
      </c>
      <c r="JI847">
        <v>2877177</v>
      </c>
      <c r="JJ847">
        <v>15.093783333333334</v>
      </c>
      <c r="JK847">
        <v>2.3758333333333335</v>
      </c>
      <c r="JL847">
        <v>129.2063</v>
      </c>
      <c r="JM847">
        <v>1.3387171828164691E-3</v>
      </c>
      <c r="JN847" s="10">
        <f t="shared" si="672"/>
        <v>0.17297069393813955</v>
      </c>
      <c r="JO847">
        <v>54.89</v>
      </c>
      <c r="JP847">
        <v>5.26</v>
      </c>
      <c r="JQ847">
        <v>2102419</v>
      </c>
      <c r="JR847">
        <v>1573963.8333333333</v>
      </c>
      <c r="JS847">
        <v>6.4412799999999999</v>
      </c>
      <c r="JT847">
        <v>1.4075</v>
      </c>
      <c r="JU847">
        <v>107.7529</v>
      </c>
      <c r="JV847">
        <v>3.7663283972296582E-2</v>
      </c>
      <c r="JW847" s="10">
        <f t="shared" si="690"/>
        <v>4.058328071538476</v>
      </c>
      <c r="JX847">
        <v>62.29</v>
      </c>
      <c r="JY847">
        <v>2.2999999999999998</v>
      </c>
      <c r="JZ847">
        <v>51858480</v>
      </c>
      <c r="KA847">
        <v>53533908.333333336</v>
      </c>
      <c r="KB847">
        <v>278.91374999999999</v>
      </c>
      <c r="KC847">
        <v>48.093333333333334</v>
      </c>
      <c r="KD847">
        <v>89.071960000000004</v>
      </c>
      <c r="KE847">
        <v>2.9264285039244407E-2</v>
      </c>
      <c r="KF847" s="10">
        <f t="shared" si="691"/>
        <v>2.6066272264441763</v>
      </c>
      <c r="KG847">
        <v>5.64</v>
      </c>
      <c r="KH847">
        <v>9.6199999999999992</v>
      </c>
      <c r="KI847">
        <v>47679482</v>
      </c>
      <c r="KJ847">
        <v>22520493.333333332</v>
      </c>
      <c r="KK847">
        <v>118.58</v>
      </c>
      <c r="KL847">
        <v>21.622500000000002</v>
      </c>
      <c r="KM847">
        <v>136.3963</v>
      </c>
      <c r="KN847">
        <v>9.1079131418088117E-3</v>
      </c>
      <c r="KO847" s="10">
        <f t="shared" si="692"/>
        <v>1.2422856532640971</v>
      </c>
      <c r="KP847">
        <v>47.73</v>
      </c>
      <c r="KQ847">
        <v>-3.52</v>
      </c>
      <c r="KR847">
        <v>10353680</v>
      </c>
      <c r="KS847">
        <v>5755772.5</v>
      </c>
      <c r="KT847">
        <v>50.02328</v>
      </c>
      <c r="KU847">
        <v>13.648333333333333</v>
      </c>
      <c r="KV847">
        <v>127.1343</v>
      </c>
      <c r="KW847">
        <v>1.0055962861539263E-2</v>
      </c>
      <c r="KX847" s="10">
        <f t="shared" si="693"/>
        <v>1.2784577992277912</v>
      </c>
      <c r="KY847">
        <v>123.31</v>
      </c>
      <c r="KZ847">
        <v>2.33</v>
      </c>
      <c r="LA847">
        <v>8640582</v>
      </c>
      <c r="LB847">
        <v>3442975.6666666665</v>
      </c>
      <c r="LC847">
        <v>25.71592166666667</v>
      </c>
      <c r="LD847">
        <v>5.7074999999999996</v>
      </c>
      <c r="LE847">
        <v>146.17740000000001</v>
      </c>
      <c r="LF847">
        <v>4.1050299751675109E-2</v>
      </c>
      <c r="LG847" s="10">
        <f t="shared" si="694"/>
        <v>6.000626086920513</v>
      </c>
      <c r="LH847">
        <v>76.12</v>
      </c>
      <c r="LI847">
        <v>2.5099999999999998</v>
      </c>
      <c r="LJ847">
        <v>86091691</v>
      </c>
      <c r="LK847">
        <v>47206316.666666664</v>
      </c>
      <c r="LL847">
        <v>151.81469999999999</v>
      </c>
      <c r="LM847">
        <v>25.166666666666668</v>
      </c>
      <c r="LN847">
        <v>110.8974</v>
      </c>
      <c r="LO847">
        <v>4.8164139330680311E-2</v>
      </c>
      <c r="LP847" s="10">
        <f t="shared" si="695"/>
        <v>5.3412778250101871</v>
      </c>
      <c r="LQ847">
        <v>199.39</v>
      </c>
      <c r="LR847">
        <v>5.09</v>
      </c>
      <c r="LS847">
        <v>67351860</v>
      </c>
      <c r="LT847">
        <v>34604200</v>
      </c>
      <c r="LU847">
        <v>164.26565833333333</v>
      </c>
      <c r="LV847">
        <v>26.001666666666665</v>
      </c>
      <c r="LW847">
        <v>128.6936</v>
      </c>
      <c r="LX847">
        <v>0.34178310340516554</v>
      </c>
      <c r="LY847" s="10">
        <f t="shared" si="696"/>
        <v>43.985297996383011</v>
      </c>
      <c r="LZ847">
        <v>54.89</v>
      </c>
      <c r="MA847">
        <v>-0.9</v>
      </c>
      <c r="MB847">
        <v>339436157</v>
      </c>
      <c r="MC847">
        <v>470959083.33333331</v>
      </c>
      <c r="MD847">
        <v>2051.8871666666669</v>
      </c>
      <c r="ME847">
        <v>336.93166666666667</v>
      </c>
      <c r="MF847" s="13">
        <f t="shared" si="552"/>
        <v>123.02198274045108</v>
      </c>
      <c r="MG847" s="13">
        <f t="shared" si="553"/>
        <v>-1.2231913436813069E-2</v>
      </c>
      <c r="MH847" s="13">
        <f t="shared" si="630"/>
        <v>3.3062399705107048E-2</v>
      </c>
      <c r="MI847" s="12">
        <v>127.1267</v>
      </c>
      <c r="MJ847" s="12">
        <f t="shared" si="554"/>
        <v>4.6071041071187313E-3</v>
      </c>
      <c r="MK847" s="12">
        <f t="shared" si="555"/>
        <v>1.68390175439318E-2</v>
      </c>
      <c r="ML847" s="12">
        <f t="shared" si="631"/>
        <v>1.0659958762366029E-2</v>
      </c>
      <c r="MM847" s="14">
        <v>131.1671</v>
      </c>
      <c r="MN847" s="14">
        <f t="shared" si="556"/>
        <v>-2.4498517044321932E-2</v>
      </c>
      <c r="MO847" s="14">
        <f t="shared" si="557"/>
        <v>1.2266603607508864E-2</v>
      </c>
      <c r="MP847" s="14">
        <f t="shared" si="632"/>
        <v>1.0391547659144629E-2</v>
      </c>
      <c r="MQ847" s="16">
        <v>93.886799999999994</v>
      </c>
      <c r="MR847" s="16">
        <f t="shared" si="558"/>
        <v>-2.4266343108496846E-2</v>
      </c>
      <c r="MS847" s="16">
        <f t="shared" si="559"/>
        <v>1.2034429671683777E-2</v>
      </c>
      <c r="MT847" s="16">
        <f t="shared" si="633"/>
        <v>3.7964258139332463E-3</v>
      </c>
      <c r="MU847" s="13">
        <v>122.44750000000001</v>
      </c>
      <c r="MV847" s="13">
        <f t="shared" si="560"/>
        <v>1.0923480322709622E-2</v>
      </c>
      <c r="MW847" s="13">
        <f t="shared" si="561"/>
        <v>2.3155393759522691E-2</v>
      </c>
      <c r="MX847" s="13">
        <f t="shared" si="634"/>
        <v>2.1909445252029092E-2</v>
      </c>
      <c r="MY847" s="12">
        <v>120.872</v>
      </c>
      <c r="MZ847" s="12">
        <f t="shared" si="562"/>
        <v>-4.5850818279702388E-2</v>
      </c>
      <c r="NA847" s="12">
        <f t="shared" si="563"/>
        <v>3.3618904842889319E-2</v>
      </c>
      <c r="NB847" s="12">
        <f t="shared" si="635"/>
        <v>2.562391727537483E-2</v>
      </c>
      <c r="NC847" s="14">
        <v>127.2525</v>
      </c>
      <c r="ND847" s="14">
        <f t="shared" si="564"/>
        <v>-5.9609922540690974E-3</v>
      </c>
      <c r="NE847" s="14">
        <f t="shared" si="565"/>
        <v>6.2709211827439715E-3</v>
      </c>
      <c r="NF847" s="14">
        <f t="shared" si="636"/>
        <v>2.2144132720517407E-3</v>
      </c>
      <c r="NG847" s="16">
        <v>90.488979999999998</v>
      </c>
      <c r="NH847" s="16">
        <f t="shared" si="566"/>
        <v>-6.6947050709526001E-3</v>
      </c>
      <c r="NI847" s="16">
        <f t="shared" si="567"/>
        <v>90.501211913436805</v>
      </c>
      <c r="NJ847" s="16">
        <f t="shared" si="637"/>
        <v>0.57681760029490192</v>
      </c>
      <c r="NK847" s="13">
        <v>108.42230000000001</v>
      </c>
      <c r="NL847" s="13">
        <f t="shared" si="568"/>
        <v>-3.6484317653059928E-2</v>
      </c>
      <c r="NM847" s="13">
        <f t="shared" si="569"/>
        <v>2.4252404216246859E-2</v>
      </c>
      <c r="NN847" s="13">
        <f t="shared" si="638"/>
        <v>2.419941391505942E-2</v>
      </c>
      <c r="NO847" s="12">
        <v>135.1225</v>
      </c>
      <c r="NP847" s="12">
        <f t="shared" si="570"/>
        <v>4.0124732603135094E-2</v>
      </c>
      <c r="NQ847" s="12">
        <f t="shared" si="571"/>
        <v>5.2356646039948163E-2</v>
      </c>
      <c r="NR847" s="12">
        <f t="shared" si="639"/>
        <v>4.9385358011352909E-2</v>
      </c>
      <c r="NS847" s="14">
        <v>156.2954</v>
      </c>
      <c r="NT847" s="14">
        <f t="shared" si="572"/>
        <v>2.9546143205322339E-2</v>
      </c>
      <c r="NU847" s="14">
        <f t="shared" si="573"/>
        <v>4.1778056642135408E-2</v>
      </c>
      <c r="NV847" s="14">
        <f t="shared" si="640"/>
        <v>3.0751546966216625E-2</v>
      </c>
      <c r="NW847" s="16">
        <v>122.0314</v>
      </c>
      <c r="NX847" s="16">
        <f t="shared" si="574"/>
        <v>2.5825661235112651E-2</v>
      </c>
      <c r="NY847" s="16">
        <f t="shared" si="575"/>
        <v>3.805757467192572E-2</v>
      </c>
      <c r="NZ847" s="16">
        <f t="shared" si="641"/>
        <v>1.4466482637925604E-2</v>
      </c>
      <c r="OA847" s="13">
        <v>123.32850000000001</v>
      </c>
      <c r="OB847" s="13">
        <f t="shared" si="576"/>
        <v>-8.5264705669547691E-3</v>
      </c>
      <c r="OC847" s="13">
        <f t="shared" si="577"/>
        <v>3.7054428698582997E-3</v>
      </c>
      <c r="OD847" s="13">
        <f t="shared" si="642"/>
        <v>3.8230676122840146E-3</v>
      </c>
      <c r="OE847" s="15">
        <v>111.17019999999999</v>
      </c>
      <c r="OF847" s="15">
        <f t="shared" si="578"/>
        <v>-7.503747409845718E-3</v>
      </c>
      <c r="OG847" s="15">
        <f t="shared" si="579"/>
        <v>4.7281660269673509E-3</v>
      </c>
      <c r="OH847" s="15">
        <f t="shared" si="643"/>
        <v>2.1592187408341346E-3</v>
      </c>
      <c r="OI847" s="14">
        <v>119.3113</v>
      </c>
      <c r="OJ847" s="14">
        <f t="shared" si="580"/>
        <v>-4.9175977431025975E-2</v>
      </c>
      <c r="OK847" s="14">
        <f t="shared" si="581"/>
        <v>3.6944063994212906E-2</v>
      </c>
      <c r="OL847" s="14">
        <f t="shared" si="644"/>
        <v>1.9645337169778232E-2</v>
      </c>
      <c r="OM847" s="16">
        <v>210.59229999999999</v>
      </c>
      <c r="ON847" s="16">
        <f t="shared" si="582"/>
        <v>-8.6858487790526517E-3</v>
      </c>
      <c r="OO847" s="16">
        <f t="shared" si="583"/>
        <v>3.5460646577604171E-3</v>
      </c>
      <c r="OP847" s="16">
        <f t="shared" si="645"/>
        <v>2.818816750050257E-2</v>
      </c>
      <c r="OQ847" s="13">
        <v>132.18</v>
      </c>
      <c r="OR847" s="13">
        <f t="shared" si="584"/>
        <v>-1.9587482050247296E-2</v>
      </c>
      <c r="OS847" s="13">
        <f t="shared" si="585"/>
        <v>7.3555686134342269E-3</v>
      </c>
      <c r="OT847" s="13">
        <f t="shared" si="646"/>
        <v>1.6884396982917993E-3</v>
      </c>
      <c r="OU847" s="16">
        <v>113.675</v>
      </c>
      <c r="OV847" s="16">
        <f t="shared" si="586"/>
        <v>-1.709608636930382E-2</v>
      </c>
      <c r="OW847" s="16">
        <f t="shared" si="587"/>
        <v>4.8641729324907512E-3</v>
      </c>
      <c r="OX847" s="16">
        <f t="shared" si="647"/>
        <v>8.305975102943508E-3</v>
      </c>
      <c r="OY847" s="14">
        <v>99.789150000000006</v>
      </c>
      <c r="OZ847" s="14">
        <f t="shared" si="588"/>
        <v>-5.7137878056445768E-4</v>
      </c>
      <c r="PA847" s="14">
        <f t="shared" si="589"/>
        <v>1.1660534656248611E-2</v>
      </c>
      <c r="PB847" s="14">
        <f t="shared" si="648"/>
        <v>1.0616025402132356E-2</v>
      </c>
      <c r="PC847" s="15">
        <v>115.8871</v>
      </c>
      <c r="PD847" s="15">
        <f t="shared" si="590"/>
        <v>1.0832551210168351E-2</v>
      </c>
      <c r="PE847" s="15">
        <f t="shared" si="591"/>
        <v>2.306446464698142E-2</v>
      </c>
      <c r="PF847" s="15">
        <f t="shared" si="649"/>
        <v>1.5455459396670812E-2</v>
      </c>
      <c r="PG847" s="14">
        <v>107.8232</v>
      </c>
      <c r="PH847" s="14">
        <f t="shared" si="592"/>
        <v>-2.7557141272399388E-2</v>
      </c>
      <c r="PI847" s="14">
        <f t="shared" si="593"/>
        <v>1.5325227835586319E-2</v>
      </c>
      <c r="PJ847" s="14">
        <f t="shared" si="650"/>
        <v>8.0448181703854926E-3</v>
      </c>
      <c r="PK847" s="16">
        <v>219.85409999999999</v>
      </c>
      <c r="PL847" s="16">
        <f t="shared" si="594"/>
        <v>1.2502106941439495E-2</v>
      </c>
      <c r="PM847" s="16">
        <f t="shared" si="595"/>
        <v>2.4734020378252564E-2</v>
      </c>
      <c r="PN847" s="16">
        <f t="shared" si="651"/>
        <v>5.2279384738523893E-3</v>
      </c>
      <c r="PO847" s="13">
        <v>151.2406</v>
      </c>
      <c r="PP847" s="13">
        <f t="shared" si="596"/>
        <v>7.9440927806058159E-3</v>
      </c>
      <c r="PQ847" s="13">
        <f t="shared" si="597"/>
        <v>2.0176006217418885E-2</v>
      </c>
      <c r="PR847" s="13">
        <f t="shared" si="652"/>
        <v>1.1882809251635096E-2</v>
      </c>
      <c r="PS847" s="14">
        <v>75.333699999999993</v>
      </c>
      <c r="PT847" s="14">
        <f t="shared" si="598"/>
        <v>5.1817757872902881E-3</v>
      </c>
      <c r="PU847" s="14">
        <f t="shared" si="599"/>
        <v>1.7413689224103357E-2</v>
      </c>
      <c r="PV847" s="14">
        <f t="shared" si="653"/>
        <v>2.9305587324466087E-2</v>
      </c>
      <c r="PW847" s="15">
        <v>100.7514</v>
      </c>
      <c r="PX847" s="15">
        <f t="shared" si="600"/>
        <v>-1.3293663229809738E-2</v>
      </c>
      <c r="PY847" s="15">
        <f t="shared" si="601"/>
        <v>1.0617497929966691E-3</v>
      </c>
      <c r="PZ847" s="15">
        <f t="shared" si="654"/>
        <v>7.6116493507875083E-3</v>
      </c>
      <c r="QA847" s="14">
        <v>122.50960000000001</v>
      </c>
      <c r="QB847" s="14">
        <f t="shared" si="602"/>
        <v>-2.601987149635332E-3</v>
      </c>
      <c r="QC847" s="14">
        <f t="shared" si="603"/>
        <v>9.6299262871777369E-3</v>
      </c>
      <c r="QD847" s="14">
        <f t="shared" si="655"/>
        <v>7.661323320571789E-3</v>
      </c>
      <c r="QE847" s="16">
        <v>171.351</v>
      </c>
      <c r="QF847" s="16">
        <f t="shared" si="604"/>
        <v>3.4439565034325437E-3</v>
      </c>
      <c r="QG847" s="16">
        <f t="shared" si="605"/>
        <v>1.5675869940245613E-2</v>
      </c>
      <c r="QH847" s="16">
        <f t="shared" si="656"/>
        <v>1.1129982938487548E-2</v>
      </c>
      <c r="QI847" s="13">
        <v>151.4701</v>
      </c>
      <c r="QJ847" s="13">
        <f t="shared" si="606"/>
        <v>-3.4164179865840305E-2</v>
      </c>
      <c r="QK847" s="13">
        <f t="shared" si="607"/>
        <v>2.1932266429027236E-2</v>
      </c>
      <c r="QL847" s="13">
        <f t="shared" si="657"/>
        <v>1.5979493609161843E-2</v>
      </c>
      <c r="QM847" s="15">
        <v>108.4872</v>
      </c>
      <c r="QN847" s="15">
        <f t="shared" si="608"/>
        <v>-3.1117739781998166E-2</v>
      </c>
      <c r="QO847" s="15">
        <f t="shared" si="609"/>
        <v>1.8885826345185097E-2</v>
      </c>
      <c r="QP847" s="15">
        <f t="shared" si="658"/>
        <v>1.5032535473037734E-2</v>
      </c>
      <c r="QQ847" s="14">
        <v>141.88630000000001</v>
      </c>
      <c r="QR847" s="14">
        <f t="shared" si="610"/>
        <v>3.6110362615222602E-2</v>
      </c>
      <c r="QS847" s="14">
        <f t="shared" si="611"/>
        <v>4.8342276052035671E-2</v>
      </c>
      <c r="QT847" s="14">
        <f t="shared" si="659"/>
        <v>3.8498954613605973E-2</v>
      </c>
      <c r="QU847" s="16">
        <v>136.3939</v>
      </c>
      <c r="QV847" s="16">
        <f t="shared" si="612"/>
        <v>1.4015450301727572E-2</v>
      </c>
      <c r="QW847" s="16">
        <f t="shared" si="613"/>
        <v>2.6247363738540641E-2</v>
      </c>
      <c r="QX847" s="16">
        <f t="shared" si="660"/>
        <v>8.8679290114702658E-3</v>
      </c>
      <c r="QY847" s="14">
        <v>129.2063</v>
      </c>
      <c r="QZ847" s="14">
        <f t="shared" si="614"/>
        <v>7.829800510910534E-3</v>
      </c>
      <c r="RA847" s="14">
        <f t="shared" si="615"/>
        <v>2.0061713947723603E-2</v>
      </c>
      <c r="RB847" s="14">
        <f t="shared" si="661"/>
        <v>2.7213674726430659E-3</v>
      </c>
      <c r="RC847" s="15">
        <v>107.7529</v>
      </c>
      <c r="RD847" s="15">
        <f t="shared" si="616"/>
        <v>-1.8025021233783134E-2</v>
      </c>
      <c r="RE847" s="15">
        <f t="shared" si="617"/>
        <v>5.7931077969700651E-3</v>
      </c>
      <c r="RF847" s="15">
        <f t="shared" si="662"/>
        <v>7.6461989806142494E-4</v>
      </c>
      <c r="RG847" s="14">
        <v>89.071960000000004</v>
      </c>
      <c r="RH847" s="14">
        <f t="shared" si="618"/>
        <v>1.1306124154368158E-2</v>
      </c>
      <c r="RI847" s="14">
        <f t="shared" si="619"/>
        <v>2.3538037591181227E-2</v>
      </c>
      <c r="RJ847" s="14">
        <f t="shared" si="663"/>
        <v>8.0210611888121841E-3</v>
      </c>
      <c r="RK847" s="16">
        <v>136.3963</v>
      </c>
      <c r="RL847" s="16">
        <f t="shared" si="620"/>
        <v>2.180458281299047E-2</v>
      </c>
      <c r="RM847" s="16">
        <f t="shared" si="621"/>
        <v>3.4036496249803538E-2</v>
      </c>
      <c r="RN847" s="16">
        <f t="shared" si="664"/>
        <v>2.6681673663587868E-2</v>
      </c>
      <c r="RO847" s="13">
        <v>127.1343</v>
      </c>
      <c r="RP847" s="13">
        <f t="shared" si="622"/>
        <v>1.1259254781305517E-2</v>
      </c>
      <c r="RQ847" s="13">
        <f t="shared" si="623"/>
        <v>2.3491168218118585E-2</v>
      </c>
      <c r="RR847" s="13">
        <f t="shared" si="665"/>
        <v>2.2764348580788796E-2</v>
      </c>
      <c r="RS847" s="15">
        <v>146.17740000000001</v>
      </c>
      <c r="RT847" s="15">
        <f t="shared" si="624"/>
        <v>-8.2163860927996213E-3</v>
      </c>
      <c r="RU847" s="15">
        <f t="shared" si="625"/>
        <v>4.0155273440134476E-3</v>
      </c>
      <c r="RV847" s="15">
        <f t="shared" si="666"/>
        <v>4.9465141297476922E-2</v>
      </c>
      <c r="RW847" s="14">
        <v>110.8974</v>
      </c>
      <c r="RX847" s="14">
        <f t="shared" si="626"/>
        <v>-3.2269211739050285E-2</v>
      </c>
      <c r="RY847" s="14">
        <f t="shared" si="627"/>
        <v>2.0037298302237216E-2</v>
      </c>
      <c r="RZ847" s="14">
        <f t="shared" si="667"/>
        <v>1.7106051864748117E-2</v>
      </c>
      <c r="SA847" s="16">
        <v>128.6936</v>
      </c>
      <c r="SB847" s="16">
        <f t="shared" si="628"/>
        <v>-1.6894668813767555E-2</v>
      </c>
      <c r="SC847" s="16">
        <f t="shared" si="629"/>
        <v>4.6627553769544861E-3</v>
      </c>
      <c r="SD847" s="16">
        <f t="shared" si="668"/>
        <v>2.3888706727714926E-3</v>
      </c>
    </row>
    <row r="848" spans="1:498" x14ac:dyDescent="0.35">
      <c r="A848" s="2">
        <v>43891</v>
      </c>
      <c r="B848">
        <v>98.794489999999996</v>
      </c>
      <c r="C848">
        <v>2.1385774420034344E-2</v>
      </c>
      <c r="D848" s="10">
        <f t="shared" si="673"/>
        <v>2.1127966770823385</v>
      </c>
      <c r="E848">
        <v>60.68</v>
      </c>
      <c r="F848">
        <v>25.96</v>
      </c>
      <c r="G848">
        <v>25743787</v>
      </c>
      <c r="H848">
        <v>50690291.666666664</v>
      </c>
      <c r="I848">
        <v>132.09385833333332</v>
      </c>
      <c r="J848">
        <v>22.10166666666667</v>
      </c>
      <c r="K848">
        <v>95.537059999999997</v>
      </c>
      <c r="L848">
        <v>7.9241501242835674E-3</v>
      </c>
      <c r="M848" s="10">
        <f t="shared" si="674"/>
        <v>0.75705000587268656</v>
      </c>
      <c r="N848">
        <v>58.04</v>
      </c>
      <c r="O848">
        <v>1.08</v>
      </c>
      <c r="P848">
        <v>8012929</v>
      </c>
      <c r="Q848">
        <v>6388638.333333333</v>
      </c>
      <c r="R848">
        <v>32.930893333333337</v>
      </c>
      <c r="S848">
        <v>4.97</v>
      </c>
      <c r="T848">
        <v>68.477869999999996</v>
      </c>
      <c r="U848">
        <v>9.695628242347305E-3</v>
      </c>
      <c r="V848" s="10">
        <f t="shared" si="675"/>
        <v>0.66393597034778717</v>
      </c>
      <c r="W848">
        <v>78.38</v>
      </c>
      <c r="X848">
        <v>7.01</v>
      </c>
      <c r="Y848">
        <v>11540103</v>
      </c>
      <c r="Z848">
        <v>9576305</v>
      </c>
      <c r="AA848">
        <v>55.334319999999998</v>
      </c>
      <c r="AB848">
        <v>7.3566666666666665</v>
      </c>
      <c r="AC848">
        <v>95.941450000000003</v>
      </c>
      <c r="AD848">
        <v>3.0088137559117961E-2</v>
      </c>
      <c r="AE848" s="10">
        <f t="shared" si="676"/>
        <v>2.8866995452212381</v>
      </c>
      <c r="AF848">
        <v>31.79</v>
      </c>
      <c r="AG848">
        <v>-15.58</v>
      </c>
      <c r="AH848">
        <v>38171901</v>
      </c>
      <c r="AI848">
        <v>63292938.333333336</v>
      </c>
      <c r="AJ848">
        <v>318.47357499999998</v>
      </c>
      <c r="AK848">
        <v>54.446666666666665</v>
      </c>
      <c r="AL848">
        <v>95.614909999999995</v>
      </c>
      <c r="AM848">
        <v>7.5977992065187133E-3</v>
      </c>
      <c r="AN848" s="10">
        <f t="shared" si="677"/>
        <v>0.72646288732935815</v>
      </c>
      <c r="AO848">
        <v>64.84</v>
      </c>
      <c r="AP848">
        <v>13.73</v>
      </c>
      <c r="AQ848">
        <v>19370619</v>
      </c>
      <c r="AR848">
        <v>9665888.333333334</v>
      </c>
      <c r="AS848">
        <v>36.873138333333337</v>
      </c>
      <c r="AT848">
        <v>6.479166666666667</v>
      </c>
      <c r="AU848">
        <v>93.552819999999997</v>
      </c>
      <c r="AV848">
        <v>1.1659568118536946E-2</v>
      </c>
      <c r="AW848" s="10">
        <f t="shared" si="698"/>
        <v>1.0907854774712256</v>
      </c>
      <c r="AX848">
        <v>140.43</v>
      </c>
      <c r="AY848">
        <v>26.3</v>
      </c>
      <c r="AZ848">
        <v>50629997</v>
      </c>
      <c r="BA848">
        <v>20152224.166666668</v>
      </c>
      <c r="BB848">
        <v>42.715495000000004</v>
      </c>
      <c r="BC848">
        <v>6.5</v>
      </c>
      <c r="BD848">
        <v>90.469449999999995</v>
      </c>
      <c r="BE848">
        <v>1.7365053659268478E-3</v>
      </c>
      <c r="BF848" s="10">
        <f t="shared" si="669"/>
        <v>0.15710068537745064</v>
      </c>
      <c r="BG848">
        <v>184.9</v>
      </c>
      <c r="BH848">
        <v>25.75</v>
      </c>
      <c r="BI848">
        <v>5034323</v>
      </c>
      <c r="BJ848">
        <v>1780511.8333333333</v>
      </c>
      <c r="BK848">
        <v>4.9038058333333332</v>
      </c>
      <c r="BL848">
        <v>0.97750000000000004</v>
      </c>
      <c r="BM848">
        <v>83.992040000000003</v>
      </c>
      <c r="BN848">
        <v>7.0841170608621461E-3</v>
      </c>
      <c r="BO848" s="10">
        <f t="shared" si="548"/>
        <v>0.5950094435406158</v>
      </c>
      <c r="BP848">
        <v>35.92</v>
      </c>
      <c r="BQ848">
        <v>4.3899999999999997</v>
      </c>
      <c r="BR848">
        <v>10550130</v>
      </c>
      <c r="BS848">
        <v>8348573.333333333</v>
      </c>
      <c r="BT848">
        <f t="shared" si="705"/>
        <v>36.880633333333336</v>
      </c>
      <c r="BU848">
        <v>6.6749999999999998</v>
      </c>
      <c r="BV848">
        <v>113.1964</v>
      </c>
      <c r="BW848">
        <v>5.5240090743421963E-3</v>
      </c>
      <c r="BX848" s="10">
        <f t="shared" si="699"/>
        <v>0.62529794078286893</v>
      </c>
      <c r="BY848">
        <v>41.91</v>
      </c>
      <c r="BZ848">
        <v>4.62</v>
      </c>
      <c r="CA848">
        <v>5831530</v>
      </c>
      <c r="CB848">
        <v>3858458.3333333335</v>
      </c>
      <c r="CC848">
        <v>36.880633333333336</v>
      </c>
      <c r="CD848">
        <v>2.3816666666666664</v>
      </c>
      <c r="CE848">
        <v>128.4956</v>
      </c>
      <c r="CF848">
        <v>8.1759739117972889E-4</v>
      </c>
      <c r="CG848" s="10">
        <f t="shared" si="701"/>
        <v>0.10505766733807397</v>
      </c>
      <c r="CH848">
        <v>43.77</v>
      </c>
      <c r="CI848">
        <v>1.75</v>
      </c>
      <c r="CJ848">
        <v>1329674</v>
      </c>
      <c r="CK848">
        <v>1104528.9166666667</v>
      </c>
      <c r="CL848">
        <v>4.8944425000000003</v>
      </c>
      <c r="CM848">
        <v>0.50666666666666671</v>
      </c>
      <c r="CN848">
        <v>93.498589999999993</v>
      </c>
      <c r="CO848">
        <v>4.4890640261669428E-3</v>
      </c>
      <c r="CP848" s="10">
        <f t="shared" si="678"/>
        <v>0.41972115686633221</v>
      </c>
      <c r="CQ848">
        <v>43.04</v>
      </c>
      <c r="CR848">
        <v>-2.62</v>
      </c>
      <c r="CS848">
        <v>5529617</v>
      </c>
      <c r="CT848">
        <v>6758462.5</v>
      </c>
      <c r="CU848">
        <v>26.162493333333334</v>
      </c>
      <c r="CV848">
        <v>5.77</v>
      </c>
      <c r="CW848">
        <v>93.036940000000001</v>
      </c>
      <c r="CX848">
        <v>4.9035953977408515E-2</v>
      </c>
      <c r="CY848" s="10">
        <f t="shared" si="679"/>
        <v>4.5621551080389171</v>
      </c>
      <c r="CZ848">
        <v>75.14</v>
      </c>
      <c r="DA848">
        <v>7.98</v>
      </c>
      <c r="DB848">
        <v>65905273</v>
      </c>
      <c r="DC848">
        <v>28982440</v>
      </c>
      <c r="DD848">
        <v>203.43052499999999</v>
      </c>
      <c r="DE848">
        <v>43.935000000000002</v>
      </c>
      <c r="DF848">
        <v>83.889020000000002</v>
      </c>
      <c r="DG848">
        <v>7.3796083362607151E-2</v>
      </c>
      <c r="DH848" s="10">
        <f t="shared" si="680"/>
        <v>6.1906811131274191</v>
      </c>
      <c r="DI848">
        <v>43.37</v>
      </c>
      <c r="DJ848">
        <v>5.46</v>
      </c>
      <c r="DK848">
        <v>83628711</v>
      </c>
      <c r="DL848">
        <v>60810650</v>
      </c>
      <c r="DM848">
        <v>286.99016666666665</v>
      </c>
      <c r="DN848">
        <v>47.229166666666664</v>
      </c>
      <c r="DO848">
        <v>79.764719999999997</v>
      </c>
      <c r="DP848">
        <v>4.9521154449066098E-3</v>
      </c>
      <c r="DQ848" s="10">
        <f t="shared" si="681"/>
        <v>0.39500410187065116</v>
      </c>
      <c r="DR848">
        <v>79.12</v>
      </c>
      <c r="DS848">
        <v>10.31</v>
      </c>
      <c r="DT848">
        <v>10699370</v>
      </c>
      <c r="DU848">
        <v>5368465.333333333</v>
      </c>
      <c r="DV848">
        <v>23.079676666666668</v>
      </c>
      <c r="DW848">
        <v>3.9591666666666665</v>
      </c>
      <c r="DX848">
        <v>166.80269999999999</v>
      </c>
      <c r="DY848">
        <v>5.2187256526771775E-3</v>
      </c>
      <c r="DZ848" s="10">
        <f t="shared" si="700"/>
        <v>0.87049752942581538</v>
      </c>
      <c r="EA848">
        <v>38.08</v>
      </c>
      <c r="EB848">
        <v>7.58</v>
      </c>
      <c r="EC848">
        <v>9749460</v>
      </c>
      <c r="ED848">
        <v>4958655.666666667</v>
      </c>
      <c r="EE848">
        <v>22.527274999999999</v>
      </c>
      <c r="EF848">
        <v>2.91</v>
      </c>
      <c r="EG848">
        <v>111.9417</v>
      </c>
      <c r="EH848">
        <v>3.2459486348109331E-4</v>
      </c>
      <c r="EI848" s="10">
        <f t="shared" si="670"/>
        <v>3.6335700829341504E-2</v>
      </c>
      <c r="EJ848">
        <v>100.28</v>
      </c>
      <c r="EK848">
        <v>-3.03</v>
      </c>
      <c r="EL848">
        <v>366626</v>
      </c>
      <c r="EM848">
        <v>384054.625</v>
      </c>
      <c r="EN848">
        <v>4.8401258333333335</v>
      </c>
      <c r="EO848">
        <v>1.5741666666666667</v>
      </c>
      <c r="EP848">
        <v>85.738720000000001</v>
      </c>
      <c r="EQ848">
        <v>7.8424659069099428E-3</v>
      </c>
      <c r="ER848" s="10">
        <f t="shared" si="682"/>
        <v>0.67240298850209768</v>
      </c>
      <c r="ES848">
        <v>77.12</v>
      </c>
      <c r="ET848">
        <v>6.42</v>
      </c>
      <c r="EU848">
        <v>4982604</v>
      </c>
      <c r="EV848">
        <v>4868248.666666667</v>
      </c>
      <c r="EW848">
        <v>14.67306</v>
      </c>
      <c r="EX848">
        <v>2.6633333333333336</v>
      </c>
      <c r="EY848">
        <v>77.317809999999994</v>
      </c>
      <c r="EZ848">
        <v>6.2665861760802842E-3</v>
      </c>
      <c r="FA848" s="10">
        <f t="shared" si="671"/>
        <v>0.48451871931080193</v>
      </c>
      <c r="FB848">
        <v>39.03</v>
      </c>
      <c r="FC848">
        <v>15.95</v>
      </c>
      <c r="FD848">
        <v>8800379</v>
      </c>
      <c r="FE848">
        <v>6407464.666666667</v>
      </c>
      <c r="FF848">
        <v>23.761270833333331</v>
      </c>
      <c r="FG848">
        <v>6.0066666666666668</v>
      </c>
      <c r="FH848">
        <v>85.257999999999996</v>
      </c>
      <c r="FI848">
        <v>3.9822383547649588E-2</v>
      </c>
      <c r="FJ848" s="10">
        <f t="shared" si="683"/>
        <v>3.3951767765055085</v>
      </c>
      <c r="FK848">
        <v>66.7</v>
      </c>
      <c r="FL848">
        <v>8.3800000000000008</v>
      </c>
      <c r="FM848">
        <v>59912763</v>
      </c>
      <c r="FN848">
        <v>29269501.666666668</v>
      </c>
      <c r="FO848">
        <v>137.66352499999999</v>
      </c>
      <c r="FP848">
        <v>23.067499999999999</v>
      </c>
      <c r="FQ848">
        <v>89.016999999999996</v>
      </c>
      <c r="FR848">
        <v>8.6649130899969742E-2</v>
      </c>
      <c r="FS848" s="10">
        <f t="shared" si="684"/>
        <v>7.7132456853226063</v>
      </c>
      <c r="FT848">
        <v>119.01</v>
      </c>
      <c r="FU848">
        <v>5.89</v>
      </c>
      <c r="FV848">
        <v>126304536</v>
      </c>
      <c r="FW848">
        <v>90248191.666666672</v>
      </c>
      <c r="FX848">
        <v>402.10404166666666</v>
      </c>
      <c r="FY848">
        <v>83.08</v>
      </c>
      <c r="FZ848">
        <v>194.9538</v>
      </c>
      <c r="GA848">
        <v>9.6325511677908639E-4</v>
      </c>
      <c r="GB848" s="10">
        <f t="shared" si="550"/>
        <v>0.18779024538552666</v>
      </c>
      <c r="GC848">
        <v>41.26</v>
      </c>
      <c r="GD848">
        <v>2.67</v>
      </c>
      <c r="GE848">
        <v>1901119</v>
      </c>
      <c r="GF848">
        <v>1207859.8333333333</v>
      </c>
      <c r="GG848">
        <v>3.4048440000000002</v>
      </c>
      <c r="GH848">
        <v>0.47666666666666663</v>
      </c>
      <c r="GI848">
        <v>130.66309999999999</v>
      </c>
      <c r="GJ848">
        <v>1.7808305720891512E-3</v>
      </c>
      <c r="GK848" s="10">
        <f t="shared" si="551"/>
        <v>0.23268884312394195</v>
      </c>
      <c r="GL848">
        <v>39.020000000000003</v>
      </c>
      <c r="GM848">
        <v>3.33</v>
      </c>
      <c r="GN848">
        <v>2795766</v>
      </c>
      <c r="GO848">
        <v>2052110.1666666667</v>
      </c>
      <c r="GP848">
        <v>5.857873333333333</v>
      </c>
      <c r="GQ848">
        <v>0.39166666666666666</v>
      </c>
      <c r="GR848">
        <v>51.19256</v>
      </c>
      <c r="GS848">
        <v>1.2130080012942115E-3</v>
      </c>
      <c r="GT848" s="10">
        <f t="shared" si="546"/>
        <v>6.2096984886734E-2</v>
      </c>
      <c r="GU848">
        <v>85.85</v>
      </c>
      <c r="GV848">
        <v>6.31</v>
      </c>
      <c r="GW848">
        <v>630597</v>
      </c>
      <c r="GX848">
        <v>751076</v>
      </c>
      <c r="GY848">
        <v>3.3783995</v>
      </c>
      <c r="GZ848">
        <v>0.10166666666666667</v>
      </c>
      <c r="HA848">
        <v>85.399770000000004</v>
      </c>
      <c r="HB848">
        <v>4.0248965527451691E-2</v>
      </c>
      <c r="HC848" s="10">
        <f t="shared" si="685"/>
        <v>3.4372523987823032</v>
      </c>
      <c r="HD848">
        <v>13.59</v>
      </c>
      <c r="HE848">
        <v>21.1</v>
      </c>
      <c r="HF848">
        <v>126799052</v>
      </c>
      <c r="HG848">
        <v>60690550</v>
      </c>
      <c r="HH848">
        <v>170.15978333333334</v>
      </c>
      <c r="HI848">
        <v>27.145</v>
      </c>
      <c r="HJ848">
        <v>94.915289999999999</v>
      </c>
      <c r="HK848">
        <v>1.6223169337394858E-2</v>
      </c>
      <c r="HL848" s="10">
        <f t="shared" si="686"/>
        <v>1.5398268223779408</v>
      </c>
      <c r="HM848">
        <v>52.92</v>
      </c>
      <c r="HN848">
        <v>6.95</v>
      </c>
      <c r="HO848">
        <v>17636732</v>
      </c>
      <c r="HP848">
        <v>14557915.833333334</v>
      </c>
      <c r="HQ848">
        <v>82.512145833333335</v>
      </c>
      <c r="HR848">
        <v>10.163333333333332</v>
      </c>
      <c r="HS848">
        <v>146.2722</v>
      </c>
      <c r="HT848">
        <v>1.6223169337394858E-2</v>
      </c>
      <c r="HU848" s="10">
        <f t="shared" si="687"/>
        <v>2.3729986699532879</v>
      </c>
      <c r="HV848">
        <v>126.95</v>
      </c>
      <c r="HW848">
        <v>13.24</v>
      </c>
      <c r="HX848">
        <v>5069893</v>
      </c>
      <c r="HY848">
        <v>6981898.333333333</v>
      </c>
      <c r="HZ848">
        <v>19.938085833333332</v>
      </c>
      <c r="IA848">
        <v>10.163333333333332</v>
      </c>
      <c r="IB848">
        <v>117.50830000000001</v>
      </c>
      <c r="IC848">
        <v>5.8796338192929906E-3</v>
      </c>
      <c r="ID848" s="10">
        <f t="shared" si="688"/>
        <v>0.6909057747276266</v>
      </c>
      <c r="IE848">
        <v>111.33</v>
      </c>
      <c r="IF848">
        <v>-2.42</v>
      </c>
      <c r="IG848">
        <v>5379274</v>
      </c>
      <c r="IH848">
        <v>5930034.166666667</v>
      </c>
      <c r="II848">
        <v>46.445561666666663</v>
      </c>
      <c r="IJ848">
        <v>12.86</v>
      </c>
      <c r="IK848">
        <v>82.636049999999997</v>
      </c>
      <c r="IL848">
        <v>2.1139232088846976E-2</v>
      </c>
      <c r="IM848" s="10">
        <f t="shared" si="703"/>
        <v>1.7468626398555631</v>
      </c>
      <c r="IN848">
        <v>25.47</v>
      </c>
      <c r="IO848">
        <v>4.88</v>
      </c>
      <c r="IP848">
        <v>38171005</v>
      </c>
      <c r="IQ848">
        <v>29180429.166666668</v>
      </c>
      <c r="IR848">
        <v>94.936191666666673</v>
      </c>
      <c r="IS848">
        <v>13.095833333333333</v>
      </c>
      <c r="IT848">
        <v>114.2255</v>
      </c>
      <c r="IU848">
        <v>5.6489768123166063E-3</v>
      </c>
      <c r="IV848" s="10">
        <f t="shared" si="689"/>
        <v>0.6452572008752705</v>
      </c>
      <c r="IW848">
        <v>110.09</v>
      </c>
      <c r="IX848">
        <v>12.79</v>
      </c>
      <c r="IY848">
        <v>10370519</v>
      </c>
      <c r="IZ848">
        <v>4704560.833333333</v>
      </c>
      <c r="JA848">
        <v>22.103973333333332</v>
      </c>
      <c r="JB848">
        <v>4.2824999999999998</v>
      </c>
      <c r="JC848">
        <v>129.70910000000001</v>
      </c>
      <c r="JD848">
        <v>2.8964480960581148E-3</v>
      </c>
      <c r="JE848" s="10">
        <f t="shared" si="547"/>
        <v>0.37569567573641166</v>
      </c>
      <c r="JF848">
        <v>40.33</v>
      </c>
      <c r="JG848">
        <v>5.04</v>
      </c>
      <c r="JH848">
        <v>5455028</v>
      </c>
      <c r="JI848">
        <v>2877177</v>
      </c>
      <c r="JJ848">
        <v>15.093783333333334</v>
      </c>
      <c r="JK848">
        <v>2.3758333333333335</v>
      </c>
      <c r="JL848">
        <v>104.3768</v>
      </c>
      <c r="JM848">
        <v>1.3387171828164691E-3</v>
      </c>
      <c r="JN848" s="10">
        <f t="shared" si="672"/>
        <v>0.13973101564739804</v>
      </c>
      <c r="JO848">
        <v>88.46</v>
      </c>
      <c r="JP848">
        <v>5.64</v>
      </c>
      <c r="JQ848">
        <v>2102419</v>
      </c>
      <c r="JR848">
        <v>1573963.8333333333</v>
      </c>
      <c r="JS848">
        <v>6.4412799999999999</v>
      </c>
      <c r="JT848">
        <v>1.4075</v>
      </c>
      <c r="JU848">
        <v>88.840220000000002</v>
      </c>
      <c r="JV848">
        <v>3.7663283972296582E-2</v>
      </c>
      <c r="JW848" s="10">
        <f t="shared" si="690"/>
        <v>3.3460144340213023</v>
      </c>
      <c r="JX848">
        <v>32.549999999999997</v>
      </c>
      <c r="JY848">
        <v>7.09</v>
      </c>
      <c r="JZ848">
        <v>51858480</v>
      </c>
      <c r="KA848">
        <v>53533908.333333336</v>
      </c>
      <c r="KB848">
        <v>278.91374999999999</v>
      </c>
      <c r="KC848">
        <v>48.093333333333334</v>
      </c>
      <c r="KD848">
        <v>66.041610000000006</v>
      </c>
      <c r="KE848">
        <v>2.9264285039244407E-2</v>
      </c>
      <c r="KF848" s="10">
        <f t="shared" si="691"/>
        <v>1.932660499490614</v>
      </c>
      <c r="KG848">
        <v>86.9</v>
      </c>
      <c r="KH848">
        <v>10.29</v>
      </c>
      <c r="KI848">
        <v>47679482</v>
      </c>
      <c r="KJ848">
        <v>22520493.333333332</v>
      </c>
      <c r="KK848">
        <v>118.58</v>
      </c>
      <c r="KL848">
        <v>21.622500000000002</v>
      </c>
      <c r="KM848">
        <v>107.4058</v>
      </c>
      <c r="KN848">
        <v>9.1079131418088117E-3</v>
      </c>
      <c r="KO848" s="10">
        <f t="shared" si="692"/>
        <v>0.97824269732648883</v>
      </c>
      <c r="KP848">
        <v>44.59</v>
      </c>
      <c r="KQ848">
        <v>-1.77</v>
      </c>
      <c r="KR848">
        <v>10353680</v>
      </c>
      <c r="KS848">
        <v>5755772.5</v>
      </c>
      <c r="KT848">
        <v>50.02328</v>
      </c>
      <c r="KU848">
        <v>13.648333333333333</v>
      </c>
      <c r="KV848">
        <v>106.1156</v>
      </c>
      <c r="KW848">
        <v>1.0055962861539263E-2</v>
      </c>
      <c r="KX848" s="10">
        <f t="shared" si="693"/>
        <v>1.0670945326299559</v>
      </c>
      <c r="KY848">
        <v>77.680000000000007</v>
      </c>
      <c r="KZ848">
        <v>2.15</v>
      </c>
      <c r="LA848">
        <v>8640582</v>
      </c>
      <c r="LB848">
        <v>3442975.6666666665</v>
      </c>
      <c r="LC848">
        <v>25.71592166666667</v>
      </c>
      <c r="LD848">
        <v>5.7074999999999996</v>
      </c>
      <c r="LE848">
        <v>118.1311</v>
      </c>
      <c r="LF848">
        <v>4.1050299751675109E-2</v>
      </c>
      <c r="LG848" s="10">
        <f t="shared" si="694"/>
        <v>4.8493170649951081</v>
      </c>
      <c r="LH848">
        <v>76.45</v>
      </c>
      <c r="LI848">
        <v>7.36</v>
      </c>
      <c r="LJ848">
        <v>86091691</v>
      </c>
      <c r="LK848">
        <v>47206316.666666664</v>
      </c>
      <c r="LL848">
        <v>151.81469999999999</v>
      </c>
      <c r="LM848">
        <v>25.166666666666668</v>
      </c>
      <c r="LN848">
        <v>87.067049999999995</v>
      </c>
      <c r="LO848">
        <v>4.8164139330680311E-2</v>
      </c>
      <c r="LP848" s="10">
        <f t="shared" si="695"/>
        <v>4.193509527311309</v>
      </c>
      <c r="LQ848">
        <v>71.38</v>
      </c>
      <c r="LR848">
        <v>5.72</v>
      </c>
      <c r="LS848">
        <v>67351860</v>
      </c>
      <c r="LT848">
        <v>34604200</v>
      </c>
      <c r="LU848">
        <v>164.26565833333333</v>
      </c>
      <c r="LV848">
        <v>26.001666666666665</v>
      </c>
      <c r="LW848">
        <v>100.458</v>
      </c>
      <c r="LX848">
        <v>0.34178310340516554</v>
      </c>
      <c r="LY848" s="10">
        <f t="shared" si="696"/>
        <v>34.33484700187612</v>
      </c>
      <c r="LZ848">
        <v>65.680000000000007</v>
      </c>
      <c r="MA848">
        <v>4.45</v>
      </c>
      <c r="MB848">
        <v>339436157</v>
      </c>
      <c r="MC848">
        <v>470959083.33333331</v>
      </c>
      <c r="MD848">
        <v>2051.8871666666669</v>
      </c>
      <c r="ME848">
        <v>336.93166666666667</v>
      </c>
      <c r="MF848" s="13">
        <f t="shared" si="552"/>
        <v>96.592727209166043</v>
      </c>
      <c r="MG848" s="13">
        <f t="shared" si="553"/>
        <v>-0.21483360081299341</v>
      </c>
      <c r="MH848" s="13">
        <f t="shared" si="630"/>
        <v>0.20260168737618034</v>
      </c>
      <c r="MI848" s="12">
        <v>98.794489999999996</v>
      </c>
      <c r="MJ848" s="12">
        <f t="shared" si="554"/>
        <v>-0.22286592824324081</v>
      </c>
      <c r="MK848" s="12">
        <f t="shared" si="555"/>
        <v>8.032327430247399E-3</v>
      </c>
      <c r="ML848" s="12">
        <f t="shared" si="631"/>
        <v>8.8066901136844011E-3</v>
      </c>
      <c r="MM848" s="14">
        <v>95.537059999999997</v>
      </c>
      <c r="MN848" s="14">
        <f t="shared" si="556"/>
        <v>-0.27163854350671779</v>
      </c>
      <c r="MO848" s="14">
        <f t="shared" si="557"/>
        <v>5.6804942693724381E-2</v>
      </c>
      <c r="MP848" s="14">
        <f t="shared" si="632"/>
        <v>4.4538339086215517E-2</v>
      </c>
      <c r="MQ848" s="16">
        <v>68.477869999999996</v>
      </c>
      <c r="MR848" s="16">
        <f t="shared" si="558"/>
        <v>-0.27063367800372362</v>
      </c>
      <c r="MS848" s="16">
        <f t="shared" si="559"/>
        <v>5.5800077190730213E-2</v>
      </c>
      <c r="MT848" s="16">
        <f t="shared" si="633"/>
        <v>4.3765647519046436E-2</v>
      </c>
      <c r="MU848" s="13">
        <v>95.941450000000003</v>
      </c>
      <c r="MV848" s="13">
        <f t="shared" si="560"/>
        <v>-0.21646869066334551</v>
      </c>
      <c r="MW848" s="13">
        <f t="shared" si="561"/>
        <v>1.6350898503521005E-3</v>
      </c>
      <c r="MX848" s="13">
        <f t="shared" si="634"/>
        <v>2.1520303909170591E-2</v>
      </c>
      <c r="MY848" s="12">
        <v>95.614909999999995</v>
      </c>
      <c r="MZ848" s="12">
        <f t="shared" si="562"/>
        <v>-0.20895732675888545</v>
      </c>
      <c r="NA848" s="12">
        <f t="shared" si="563"/>
        <v>5.876274054107955E-3</v>
      </c>
      <c r="NB848" s="12">
        <f t="shared" si="635"/>
        <v>2.7742630788781364E-2</v>
      </c>
      <c r="NC848" s="14">
        <v>93.552819999999997</v>
      </c>
      <c r="ND848" s="14">
        <f t="shared" si="564"/>
        <v>-0.2648252883047485</v>
      </c>
      <c r="NE848" s="14">
        <f t="shared" si="565"/>
        <v>4.9991687491755088E-2</v>
      </c>
      <c r="NF848" s="14">
        <f t="shared" si="636"/>
        <v>4.3720766309011116E-2</v>
      </c>
      <c r="NG848" s="16">
        <v>90.469449999999995</v>
      </c>
      <c r="NH848" s="16">
        <f t="shared" si="566"/>
        <v>-2.1582738583203476E-4</v>
      </c>
      <c r="NI848" s="16">
        <f t="shared" si="567"/>
        <v>90.684283600812989</v>
      </c>
      <c r="NJ848" s="16">
        <f t="shared" si="637"/>
        <v>0.1830716873761844</v>
      </c>
      <c r="NK848" s="13">
        <v>83.992040000000003</v>
      </c>
      <c r="NL848" s="13">
        <f t="shared" si="568"/>
        <v>-0.22532504844483103</v>
      </c>
      <c r="NM848" s="13">
        <f t="shared" si="569"/>
        <v>1.0491447631837625E-2</v>
      </c>
      <c r="NN848" s="13">
        <f t="shared" si="638"/>
        <v>1.3760956584409234E-2</v>
      </c>
      <c r="NO848" s="12">
        <v>113.1964</v>
      </c>
      <c r="NP848" s="12">
        <f t="shared" si="570"/>
        <v>-0.16226831208718018</v>
      </c>
      <c r="NQ848" s="12">
        <f t="shared" si="571"/>
        <v>5.2565288725813231E-2</v>
      </c>
      <c r="NR848" s="12">
        <f t="shared" si="639"/>
        <v>2.0864268586506807E-4</v>
      </c>
      <c r="NS848" s="14">
        <v>128.4956</v>
      </c>
      <c r="NT848" s="14">
        <f t="shared" si="572"/>
        <v>-0.1778670389531618</v>
      </c>
      <c r="NU848" s="14">
        <f t="shared" si="573"/>
        <v>3.6966561859831604E-2</v>
      </c>
      <c r="NV848" s="14">
        <f t="shared" si="640"/>
        <v>4.8114947823038046E-3</v>
      </c>
      <c r="NW848" s="16">
        <v>93.498589999999993</v>
      </c>
      <c r="NX848" s="16">
        <f t="shared" si="574"/>
        <v>-0.23381531310793791</v>
      </c>
      <c r="NY848" s="16">
        <f t="shared" si="575"/>
        <v>1.8981712294944497E-2</v>
      </c>
      <c r="NZ848" s="16">
        <f t="shared" si="641"/>
        <v>1.9075862376981223E-2</v>
      </c>
      <c r="OA848" s="13">
        <v>93.036940000000001</v>
      </c>
      <c r="OB848" s="13">
        <f t="shared" si="576"/>
        <v>-0.24561686876918154</v>
      </c>
      <c r="OC848" s="13">
        <f t="shared" si="577"/>
        <v>3.0783267956188132E-2</v>
      </c>
      <c r="OD848" s="13">
        <f t="shared" si="642"/>
        <v>2.7077825086329832E-2</v>
      </c>
      <c r="OE848" s="15">
        <v>83.889020000000002</v>
      </c>
      <c r="OF848" s="15">
        <f t="shared" si="578"/>
        <v>-0.24540011621819513</v>
      </c>
      <c r="OG848" s="15">
        <f t="shared" si="579"/>
        <v>3.0566515405201722E-2</v>
      </c>
      <c r="OH848" s="15">
        <f t="shared" si="643"/>
        <v>2.5838349378234371E-2</v>
      </c>
      <c r="OI848" s="14">
        <v>79.764719999999997</v>
      </c>
      <c r="OJ848" s="14">
        <f t="shared" si="580"/>
        <v>-0.33145712099356894</v>
      </c>
      <c r="OK848" s="14">
        <f t="shared" si="581"/>
        <v>0.11662352018057554</v>
      </c>
      <c r="OL848" s="14">
        <f t="shared" si="644"/>
        <v>7.9679456186362629E-2</v>
      </c>
      <c r="OM848" s="16">
        <v>166.80269999999999</v>
      </c>
      <c r="ON848" s="16">
        <f t="shared" si="582"/>
        <v>-0.2079354278385297</v>
      </c>
      <c r="OO848" s="16">
        <f t="shared" si="583"/>
        <v>6.8981729744637121E-3</v>
      </c>
      <c r="OP848" s="16">
        <f t="shared" si="645"/>
        <v>3.352108316703295E-3</v>
      </c>
      <c r="OQ848" s="13">
        <v>111.9417</v>
      </c>
      <c r="OR848" s="13">
        <f t="shared" si="584"/>
        <v>-0.1531116659101226</v>
      </c>
      <c r="OS848" s="13">
        <f t="shared" si="585"/>
        <v>6.1721934902870812E-2</v>
      </c>
      <c r="OT848" s="13">
        <f t="shared" si="646"/>
        <v>5.4366366289436585E-2</v>
      </c>
      <c r="OU848" s="16">
        <v>85.738720000000001</v>
      </c>
      <c r="OV848" s="16">
        <f t="shared" si="586"/>
        <v>-0.2457557070595997</v>
      </c>
      <c r="OW848" s="16">
        <f t="shared" si="587"/>
        <v>3.0922106246606296E-2</v>
      </c>
      <c r="OX848" s="16">
        <f t="shared" si="647"/>
        <v>2.6057933314115544E-2</v>
      </c>
      <c r="OY848" s="14">
        <v>77.317809999999994</v>
      </c>
      <c r="OZ848" s="14">
        <f t="shared" si="588"/>
        <v>-0.22518820933939221</v>
      </c>
      <c r="PA848" s="14">
        <f t="shared" si="589"/>
        <v>1.0354608526398801E-2</v>
      </c>
      <c r="PB848" s="14">
        <f t="shared" si="648"/>
        <v>1.3059261298498104E-3</v>
      </c>
      <c r="PC848" s="15">
        <v>85.257999999999996</v>
      </c>
      <c r="PD848" s="15">
        <f t="shared" si="590"/>
        <v>-0.26430120349892272</v>
      </c>
      <c r="PE848" s="15">
        <f t="shared" si="591"/>
        <v>4.9467602685929313E-2</v>
      </c>
      <c r="PF848" s="15">
        <f t="shared" si="649"/>
        <v>2.6403138038947893E-2</v>
      </c>
      <c r="PG848" s="14">
        <v>89.016999999999996</v>
      </c>
      <c r="PH848" s="14">
        <f t="shared" si="592"/>
        <v>-0.17441700858442344</v>
      </c>
      <c r="PI848" s="14">
        <f t="shared" si="593"/>
        <v>4.041659222856997E-2</v>
      </c>
      <c r="PJ848" s="14">
        <f t="shared" si="650"/>
        <v>2.5091364392983651E-2</v>
      </c>
      <c r="PK848" s="16">
        <v>194.9538</v>
      </c>
      <c r="PL848" s="16">
        <f t="shared" si="594"/>
        <v>-0.1132582926586313</v>
      </c>
      <c r="PM848" s="16">
        <f t="shared" si="595"/>
        <v>0.10157530815436211</v>
      </c>
      <c r="PN848" s="16">
        <f t="shared" si="651"/>
        <v>7.6841287776109546E-2</v>
      </c>
      <c r="PO848" s="13">
        <v>130.66309999999999</v>
      </c>
      <c r="PP848" s="13">
        <f t="shared" si="596"/>
        <v>-0.13605804261554111</v>
      </c>
      <c r="PQ848" s="13">
        <f t="shared" si="597"/>
        <v>7.87755581974523E-2</v>
      </c>
      <c r="PR848" s="13">
        <f t="shared" si="652"/>
        <v>5.8599551980033415E-2</v>
      </c>
      <c r="PS848" s="14">
        <v>51.19256</v>
      </c>
      <c r="PT848" s="14">
        <f t="shared" si="598"/>
        <v>-0.32045605087762841</v>
      </c>
      <c r="PU848" s="14">
        <f t="shared" si="599"/>
        <v>0.105622450064635</v>
      </c>
      <c r="PV848" s="14">
        <f t="shared" si="653"/>
        <v>8.8208760840531641E-2</v>
      </c>
      <c r="PW848" s="15">
        <v>85.399770000000004</v>
      </c>
      <c r="PX848" s="15">
        <f t="shared" si="600"/>
        <v>-0.15237138143986084</v>
      </c>
      <c r="PY848" s="15">
        <f t="shared" si="601"/>
        <v>6.2462219373132566E-2</v>
      </c>
      <c r="PZ848" s="15">
        <f t="shared" si="654"/>
        <v>6.1400469580135897E-2</v>
      </c>
      <c r="QA848" s="14">
        <v>94.915289999999999</v>
      </c>
      <c r="QB848" s="14">
        <f t="shared" si="602"/>
        <v>-0.22524202184971631</v>
      </c>
      <c r="QC848" s="14">
        <f t="shared" si="603"/>
        <v>1.0408421036722904E-2</v>
      </c>
      <c r="QD848" s="14">
        <f t="shared" si="655"/>
        <v>7.7849474954516662E-4</v>
      </c>
      <c r="QE848" s="16">
        <v>146.2722</v>
      </c>
      <c r="QF848" s="16">
        <f t="shared" si="604"/>
        <v>-0.1463592275504666</v>
      </c>
      <c r="QG848" s="16">
        <f t="shared" si="605"/>
        <v>6.8474373262526811E-2</v>
      </c>
      <c r="QH848" s="16">
        <f t="shared" si="656"/>
        <v>5.2798503322281198E-2</v>
      </c>
      <c r="QI848" s="13">
        <v>117.50830000000001</v>
      </c>
      <c r="QJ848" s="13">
        <f t="shared" si="606"/>
        <v>-0.22421454795368856</v>
      </c>
      <c r="QK848" s="13">
        <f t="shared" si="607"/>
        <v>9.3809471406951506E-3</v>
      </c>
      <c r="QL848" s="13">
        <f t="shared" si="657"/>
        <v>1.2551319288332086E-2</v>
      </c>
      <c r="QM848" s="15">
        <v>82.636049999999997</v>
      </c>
      <c r="QN848" s="15">
        <f t="shared" si="608"/>
        <v>-0.23828755834789728</v>
      </c>
      <c r="QO848" s="15">
        <f t="shared" si="609"/>
        <v>2.3453957534903869E-2</v>
      </c>
      <c r="QP848" s="15">
        <f t="shared" si="658"/>
        <v>4.5681311897187715E-3</v>
      </c>
      <c r="QQ848" s="14">
        <v>114.2255</v>
      </c>
      <c r="QR848" s="14">
        <f t="shared" si="610"/>
        <v>-0.19495046385732806</v>
      </c>
      <c r="QS848" s="14">
        <f t="shared" si="611"/>
        <v>1.9883136955665348E-2</v>
      </c>
      <c r="QT848" s="14">
        <f t="shared" si="659"/>
        <v>2.8459139096370323E-2</v>
      </c>
      <c r="QU848" s="16">
        <v>129.70910000000001</v>
      </c>
      <c r="QV848" s="16">
        <f t="shared" si="612"/>
        <v>-4.9010989494398194E-2</v>
      </c>
      <c r="QW848" s="16">
        <f t="shared" si="613"/>
        <v>0.16582261131859521</v>
      </c>
      <c r="QX848" s="16">
        <f t="shared" si="660"/>
        <v>0.13957524758005457</v>
      </c>
      <c r="QY848" s="14">
        <v>104.3768</v>
      </c>
      <c r="QZ848" s="14">
        <f t="shared" si="614"/>
        <v>-0.19216942207926391</v>
      </c>
      <c r="RA848" s="14">
        <f t="shared" si="615"/>
        <v>2.2664178733729501E-2</v>
      </c>
      <c r="RB848" s="14">
        <f t="shared" si="661"/>
        <v>2.602464786005898E-3</v>
      </c>
      <c r="RC848" s="15">
        <v>88.840220000000002</v>
      </c>
      <c r="RD848" s="15">
        <f t="shared" si="616"/>
        <v>-0.1755189883520536</v>
      </c>
      <c r="RE848" s="15">
        <f t="shared" si="617"/>
        <v>3.9314612460939813E-2</v>
      </c>
      <c r="RF848" s="15">
        <f t="shared" si="662"/>
        <v>3.3521504663969748E-2</v>
      </c>
      <c r="RG848" s="14">
        <v>66.041610000000006</v>
      </c>
      <c r="RH848" s="14">
        <f t="shared" si="618"/>
        <v>-0.25855892247122436</v>
      </c>
      <c r="RI848" s="14">
        <f t="shared" si="619"/>
        <v>4.3725321658230953E-2</v>
      </c>
      <c r="RJ848" s="14">
        <f t="shared" si="663"/>
        <v>2.0187284067049727E-2</v>
      </c>
      <c r="RK848" s="16">
        <v>107.4058</v>
      </c>
      <c r="RL848" s="16">
        <f t="shared" si="620"/>
        <v>-0.21254608812702391</v>
      </c>
      <c r="RM848" s="16">
        <f t="shared" si="621"/>
        <v>2.287512685969495E-3</v>
      </c>
      <c r="RN848" s="16">
        <f t="shared" si="664"/>
        <v>3.1748983563834043E-2</v>
      </c>
      <c r="RO848" s="13">
        <v>106.1156</v>
      </c>
      <c r="RP848" s="13">
        <f t="shared" si="622"/>
        <v>-0.16532674502474942</v>
      </c>
      <c r="RQ848" s="13">
        <f t="shared" si="623"/>
        <v>4.9506855788243986E-2</v>
      </c>
      <c r="RR848" s="13">
        <f t="shared" si="665"/>
        <v>2.6015687570125401E-2</v>
      </c>
      <c r="RS848" s="15">
        <v>118.1311</v>
      </c>
      <c r="RT848" s="15">
        <f t="shared" si="624"/>
        <v>-0.19186481631223429</v>
      </c>
      <c r="RU848" s="15">
        <f t="shared" si="625"/>
        <v>2.2968784500759121E-2</v>
      </c>
      <c r="RV848" s="15">
        <f t="shared" si="666"/>
        <v>1.8953257156745673E-2</v>
      </c>
      <c r="RW848" s="14">
        <v>87.067049999999995</v>
      </c>
      <c r="RX848" s="14">
        <f t="shared" si="626"/>
        <v>-0.21488646262220767</v>
      </c>
      <c r="RY848" s="14">
        <f t="shared" si="627"/>
        <v>5.2861809214266309E-5</v>
      </c>
      <c r="RZ848" s="14">
        <f t="shared" si="667"/>
        <v>1.998443649302295E-2</v>
      </c>
      <c r="SA848" s="16">
        <v>100.458</v>
      </c>
      <c r="SB848" s="16">
        <f t="shared" si="628"/>
        <v>-0.21940174181155869</v>
      </c>
      <c r="SC848" s="16">
        <f t="shared" si="629"/>
        <v>4.5681409985652843E-3</v>
      </c>
      <c r="SD848" s="16">
        <f t="shared" si="668"/>
        <v>9.4614378389201725E-5</v>
      </c>
    </row>
    <row r="849" spans="1:498" x14ac:dyDescent="0.35">
      <c r="A849" s="2">
        <v>43922</v>
      </c>
      <c r="B849">
        <v>96.871279999999999</v>
      </c>
      <c r="C849">
        <v>2.1385774420034344E-2</v>
      </c>
      <c r="D849" s="10">
        <f t="shared" si="673"/>
        <v>2.0716673418599845</v>
      </c>
      <c r="E849">
        <v>30.46</v>
      </c>
      <c r="F849">
        <v>23.37</v>
      </c>
      <c r="G849">
        <v>25743787</v>
      </c>
      <c r="H849">
        <v>50690291.666666664</v>
      </c>
      <c r="I849">
        <v>132.09385833333332</v>
      </c>
      <c r="J849">
        <v>22.10166666666667</v>
      </c>
      <c r="K849">
        <v>94.684479999999994</v>
      </c>
      <c r="L849">
        <v>7.9241501242835674E-3</v>
      </c>
      <c r="M849" s="10">
        <f t="shared" si="674"/>
        <v>0.75029403395972494</v>
      </c>
      <c r="N849">
        <v>58.04</v>
      </c>
      <c r="O849">
        <v>1.08</v>
      </c>
      <c r="P849">
        <v>8012929</v>
      </c>
      <c r="Q849">
        <v>6388638.333333333</v>
      </c>
      <c r="R849">
        <v>32.930893333333337</v>
      </c>
      <c r="S849">
        <v>4.97</v>
      </c>
      <c r="T849">
        <v>68.649850000000001</v>
      </c>
      <c r="U849">
        <v>9.695628242347305E-3</v>
      </c>
      <c r="V849" s="10">
        <f t="shared" si="675"/>
        <v>0.6656034244929061</v>
      </c>
      <c r="W849">
        <v>25.39</v>
      </c>
      <c r="X849">
        <v>11.85</v>
      </c>
      <c r="Y849">
        <v>11540103</v>
      </c>
      <c r="Z849">
        <v>9576305</v>
      </c>
      <c r="AA849">
        <v>55.334319999999998</v>
      </c>
      <c r="AB849">
        <v>7.3566666666666665</v>
      </c>
      <c r="AC849">
        <v>98.163830000000004</v>
      </c>
      <c r="AD849">
        <v>3.0088137559117961E-2</v>
      </c>
      <c r="AE849" s="10">
        <f t="shared" si="676"/>
        <v>2.9535668203698706</v>
      </c>
      <c r="AF849">
        <v>29.48</v>
      </c>
      <c r="AG849">
        <v>-7.55</v>
      </c>
      <c r="AH849">
        <v>38171901</v>
      </c>
      <c r="AI849">
        <v>63292938.333333336</v>
      </c>
      <c r="AJ849">
        <v>318.47357499999998</v>
      </c>
      <c r="AK849">
        <v>54.446666666666665</v>
      </c>
      <c r="AL849">
        <v>100.1443</v>
      </c>
      <c r="AM849">
        <v>7.5977992065187133E-3</v>
      </c>
      <c r="AN849" s="10">
        <f t="shared" si="677"/>
        <v>0.76087628307737198</v>
      </c>
      <c r="AO849">
        <v>58.05</v>
      </c>
      <c r="AP849">
        <v>10.66</v>
      </c>
      <c r="AQ849">
        <v>19370619</v>
      </c>
      <c r="AR849">
        <v>9665888.333333334</v>
      </c>
      <c r="AS849">
        <v>36.873138333333337</v>
      </c>
      <c r="AT849">
        <v>6.479166666666667</v>
      </c>
      <c r="AU849">
        <v>89.568309999999997</v>
      </c>
      <c r="AV849">
        <v>1.1659568118536946E-2</v>
      </c>
      <c r="AW849" s="10">
        <f t="shared" si="698"/>
        <v>1.0443278117072339</v>
      </c>
      <c r="AX849">
        <v>197.82</v>
      </c>
      <c r="AY849">
        <v>25.99</v>
      </c>
      <c r="AZ849">
        <v>50629997</v>
      </c>
      <c r="BA849">
        <v>20152224.166666668</v>
      </c>
      <c r="BB849">
        <v>42.715495000000004</v>
      </c>
      <c r="BC849">
        <v>6.5</v>
      </c>
      <c r="BD849">
        <v>82.097020000000001</v>
      </c>
      <c r="BE849">
        <v>1.7365053659268478E-3</v>
      </c>
      <c r="BF849" s="10">
        <f t="shared" si="669"/>
        <v>0.14256191575660374</v>
      </c>
      <c r="BG849">
        <v>118.09</v>
      </c>
      <c r="BH849">
        <v>26.38</v>
      </c>
      <c r="BI849">
        <v>5034323</v>
      </c>
      <c r="BJ849">
        <v>1780511.8333333333</v>
      </c>
      <c r="BK849">
        <v>4.9038058333333332</v>
      </c>
      <c r="BL849">
        <v>0.97750000000000004</v>
      </c>
      <c r="BM849">
        <v>83.742400000000004</v>
      </c>
      <c r="BN849">
        <v>7.0841170608621461E-3</v>
      </c>
      <c r="BO849" s="10">
        <f t="shared" si="548"/>
        <v>0.59324096455754216</v>
      </c>
      <c r="BP849">
        <v>13.7</v>
      </c>
      <c r="BQ849">
        <v>9.89</v>
      </c>
      <c r="BR849">
        <v>10550130</v>
      </c>
      <c r="BS849">
        <v>8348573.333333333</v>
      </c>
      <c r="BT849">
        <f t="shared" si="705"/>
        <v>36.880633333333336</v>
      </c>
      <c r="BU849">
        <v>6.6749999999999998</v>
      </c>
      <c r="BV849">
        <v>120.8723</v>
      </c>
      <c r="BW849">
        <v>5.5240090743421963E-3</v>
      </c>
      <c r="BX849" s="10">
        <f t="shared" si="699"/>
        <v>0.66769968203661223</v>
      </c>
      <c r="BY849">
        <v>19.66</v>
      </c>
      <c r="BZ849">
        <v>8.16</v>
      </c>
      <c r="CA849">
        <v>5831530</v>
      </c>
      <c r="CB849">
        <v>3858458.3333333335</v>
      </c>
      <c r="CC849">
        <v>36.880633333333336</v>
      </c>
      <c r="CD849">
        <v>2.3816666666666664</v>
      </c>
      <c r="CE849">
        <v>124.33920000000001</v>
      </c>
      <c r="CF849">
        <v>8.1759739117972889E-4</v>
      </c>
      <c r="CG849" s="10">
        <f t="shared" si="701"/>
        <v>0.10165940554137455</v>
      </c>
      <c r="CH849">
        <v>35.799999999999997</v>
      </c>
      <c r="CI849">
        <v>4.76</v>
      </c>
      <c r="CJ849">
        <v>1329674</v>
      </c>
      <c r="CK849">
        <v>1104528.9166666667</v>
      </c>
      <c r="CL849">
        <v>4.8944425000000003</v>
      </c>
      <c r="CM849">
        <v>0.50666666666666671</v>
      </c>
      <c r="CN849">
        <v>95.013199999999998</v>
      </c>
      <c r="CO849">
        <v>4.4890640261669428E-3</v>
      </c>
      <c r="CP849" s="10">
        <f t="shared" si="678"/>
        <v>0.42652033813100498</v>
      </c>
      <c r="CQ849">
        <v>34.24</v>
      </c>
      <c r="CR849">
        <v>0.65</v>
      </c>
      <c r="CS849">
        <v>5529617</v>
      </c>
      <c r="CT849">
        <v>6758462.5</v>
      </c>
      <c r="CU849">
        <v>26.162493333333334</v>
      </c>
      <c r="CV849">
        <v>5.77</v>
      </c>
      <c r="CW849">
        <v>91.887360000000001</v>
      </c>
      <c r="CX849">
        <v>4.9035953977408515E-2</v>
      </c>
      <c r="CY849" s="10">
        <f t="shared" si="679"/>
        <v>4.5057843560655684</v>
      </c>
      <c r="CZ849">
        <v>51.68</v>
      </c>
      <c r="DA849">
        <v>12.71</v>
      </c>
      <c r="DB849">
        <v>65905273</v>
      </c>
      <c r="DC849">
        <v>28982440</v>
      </c>
      <c r="DD849">
        <v>203.43052499999999</v>
      </c>
      <c r="DE849">
        <v>43.935000000000002</v>
      </c>
      <c r="DF849">
        <v>86.979380000000006</v>
      </c>
      <c r="DG849">
        <v>7.3796083362607151E-2</v>
      </c>
      <c r="DH849" s="10">
        <f t="shared" si="680"/>
        <v>6.4187375773078861</v>
      </c>
      <c r="DI849">
        <v>18.96</v>
      </c>
      <c r="DJ849">
        <v>10.78</v>
      </c>
      <c r="DK849">
        <v>83628711</v>
      </c>
      <c r="DL849">
        <v>60810650</v>
      </c>
      <c r="DM849">
        <v>286.99016666666665</v>
      </c>
      <c r="DN849">
        <v>47.229166666666664</v>
      </c>
      <c r="DO849">
        <v>81.279349999999994</v>
      </c>
      <c r="DP849">
        <v>4.9521154449066098E-3</v>
      </c>
      <c r="DQ849" s="10">
        <f t="shared" si="681"/>
        <v>0.40250472448697</v>
      </c>
      <c r="DR849">
        <v>62.04</v>
      </c>
      <c r="DS849">
        <v>12.06</v>
      </c>
      <c r="DT849">
        <v>10699370</v>
      </c>
      <c r="DU849">
        <v>5368465.333333333</v>
      </c>
      <c r="DV849">
        <v>23.079676666666668</v>
      </c>
      <c r="DW849">
        <v>3.9591666666666665</v>
      </c>
      <c r="DX849">
        <v>157.63210000000001</v>
      </c>
      <c r="DY849">
        <v>5.2187256526771775E-3</v>
      </c>
      <c r="DZ849" s="10">
        <f t="shared" si="700"/>
        <v>0.82263868395537421</v>
      </c>
      <c r="EA849">
        <v>13.58</v>
      </c>
      <c r="EB849">
        <v>12.63</v>
      </c>
      <c r="EC849">
        <v>9749460</v>
      </c>
      <c r="ED849">
        <v>4958655.666666667</v>
      </c>
      <c r="EE849">
        <v>22.527274999999999</v>
      </c>
      <c r="EF849">
        <v>2.91</v>
      </c>
      <c r="EG849">
        <v>117.51349999999999</v>
      </c>
      <c r="EH849">
        <v>3.2459486348109331E-4</v>
      </c>
      <c r="EI849" s="10">
        <f t="shared" si="670"/>
        <v>3.8144278489685456E-2</v>
      </c>
      <c r="EJ849">
        <v>81.02</v>
      </c>
      <c r="EK849">
        <v>0.57999999999999996</v>
      </c>
      <c r="EL849">
        <v>366626</v>
      </c>
      <c r="EM849">
        <v>384054.625</v>
      </c>
      <c r="EN849">
        <v>4.8401258333333335</v>
      </c>
      <c r="EO849">
        <v>1.5741666666666667</v>
      </c>
      <c r="EP849">
        <v>83.9071</v>
      </c>
      <c r="EQ849">
        <v>7.8424659069099428E-3</v>
      </c>
      <c r="ER849" s="10">
        <f t="shared" si="682"/>
        <v>0.65803857109768327</v>
      </c>
      <c r="ES849">
        <v>36.229999999999997</v>
      </c>
      <c r="ET849">
        <v>9.49</v>
      </c>
      <c r="EU849">
        <v>4982604</v>
      </c>
      <c r="EV849">
        <v>4868248.666666667</v>
      </c>
      <c r="EW849">
        <v>14.67306</v>
      </c>
      <c r="EX849">
        <v>2.6633333333333336</v>
      </c>
      <c r="EY849">
        <v>81.294319999999999</v>
      </c>
      <c r="EZ849">
        <v>6.2665861760802842E-3</v>
      </c>
      <c r="FA849" s="10">
        <f t="shared" si="671"/>
        <v>0.50943786190584694</v>
      </c>
      <c r="FB849">
        <v>11.31</v>
      </c>
      <c r="FC849">
        <v>18.32</v>
      </c>
      <c r="FD849">
        <v>8800379</v>
      </c>
      <c r="FE849">
        <v>6407464.666666667</v>
      </c>
      <c r="FF849">
        <v>23.761270833333331</v>
      </c>
      <c r="FG849">
        <v>6.0066666666666668</v>
      </c>
      <c r="FH849">
        <v>84.48536</v>
      </c>
      <c r="FI849">
        <v>3.9822383547649588E-2</v>
      </c>
      <c r="FJ849" s="10">
        <f t="shared" si="683"/>
        <v>3.3644084100812526</v>
      </c>
      <c r="FK849">
        <v>53.69</v>
      </c>
      <c r="FL849">
        <v>12.81</v>
      </c>
      <c r="FM849">
        <v>59912763</v>
      </c>
      <c r="FN849">
        <v>29269501.666666668</v>
      </c>
      <c r="FO849">
        <v>137.66352499999999</v>
      </c>
      <c r="FP849">
        <v>23.067499999999999</v>
      </c>
      <c r="FQ849">
        <v>91.150700000000001</v>
      </c>
      <c r="FR849">
        <v>8.6649130899969742E-2</v>
      </c>
      <c r="FS849" s="10">
        <f t="shared" si="684"/>
        <v>7.8981289359238724</v>
      </c>
      <c r="FT849">
        <v>121.24</v>
      </c>
      <c r="FU849">
        <v>8.77</v>
      </c>
      <c r="FV849">
        <v>126304536</v>
      </c>
      <c r="FW849">
        <v>90248191.666666672</v>
      </c>
      <c r="FX849">
        <v>402.10404166666666</v>
      </c>
      <c r="FY849">
        <v>83.08</v>
      </c>
      <c r="FZ849">
        <v>205.708</v>
      </c>
      <c r="GA849">
        <v>9.6325511677908639E-4</v>
      </c>
      <c r="GB849" s="10">
        <f t="shared" si="550"/>
        <v>0.19814928356239231</v>
      </c>
      <c r="GC849">
        <v>24.72</v>
      </c>
      <c r="GD849">
        <v>5.94</v>
      </c>
      <c r="GE849">
        <v>1901119</v>
      </c>
      <c r="GF849">
        <v>1207859.8333333333</v>
      </c>
      <c r="GG849">
        <v>3.4048440000000002</v>
      </c>
      <c r="GH849">
        <v>0.47666666666666663</v>
      </c>
      <c r="GI849">
        <v>135.5033</v>
      </c>
      <c r="GJ849">
        <v>1.7808305720891512E-3</v>
      </c>
      <c r="GK849" s="10">
        <f t="shared" si="551"/>
        <v>0.24130841925896787</v>
      </c>
      <c r="GL849">
        <v>10.81</v>
      </c>
      <c r="GM849">
        <v>6.75</v>
      </c>
      <c r="GN849">
        <v>2795766</v>
      </c>
      <c r="GO849">
        <v>2052110.1666666667</v>
      </c>
      <c r="GP849">
        <v>5.857873333333333</v>
      </c>
      <c r="GQ849">
        <v>0.39166666666666666</v>
      </c>
      <c r="GR849">
        <v>49.620080000000002</v>
      </c>
      <c r="GS849">
        <v>1.2130080012942115E-3</v>
      </c>
      <c r="GT849" s="10">
        <f t="shared" si="546"/>
        <v>6.0189554064858881E-2</v>
      </c>
      <c r="GU849">
        <v>21.3</v>
      </c>
      <c r="GV849">
        <v>11.63</v>
      </c>
      <c r="GW849">
        <v>630597</v>
      </c>
      <c r="GX849">
        <v>751076</v>
      </c>
      <c r="GY849">
        <v>3.3783995</v>
      </c>
      <c r="GZ849">
        <v>0.10166666666666667</v>
      </c>
      <c r="HA849">
        <v>78.725960000000001</v>
      </c>
      <c r="HB849">
        <v>4.0248965527451691E-2</v>
      </c>
      <c r="HC849" s="10">
        <f t="shared" si="685"/>
        <v>3.1686384501555409</v>
      </c>
      <c r="HD849">
        <v>16.02</v>
      </c>
      <c r="HE849">
        <v>23.33</v>
      </c>
      <c r="HF849">
        <v>126799052</v>
      </c>
      <c r="HG849">
        <v>60690550</v>
      </c>
      <c r="HH849">
        <v>170.15978333333334</v>
      </c>
      <c r="HI849">
        <v>27.145</v>
      </c>
      <c r="HJ849">
        <v>99.184190000000001</v>
      </c>
      <c r="HK849">
        <v>1.6223169337394858E-2</v>
      </c>
      <c r="HL849" s="10">
        <f t="shared" si="686"/>
        <v>1.6090819099623457</v>
      </c>
      <c r="HM849">
        <v>15.89</v>
      </c>
      <c r="HN849">
        <v>10.87</v>
      </c>
      <c r="HO849">
        <v>17636732</v>
      </c>
      <c r="HP849">
        <v>14557915.833333334</v>
      </c>
      <c r="HQ849">
        <v>82.512145833333335</v>
      </c>
      <c r="HR849">
        <v>10.163333333333332</v>
      </c>
      <c r="HS849">
        <v>148.16589999999999</v>
      </c>
      <c r="HT849">
        <v>1.6223169337394858E-2</v>
      </c>
      <c r="HU849" s="10">
        <f t="shared" si="687"/>
        <v>2.4037204857275127</v>
      </c>
      <c r="HV849">
        <v>127.64</v>
      </c>
      <c r="HW849">
        <v>10.93</v>
      </c>
      <c r="HX849">
        <v>5069893</v>
      </c>
      <c r="HY849">
        <v>6981898.333333333</v>
      </c>
      <c r="HZ849">
        <v>19.938085833333332</v>
      </c>
      <c r="IA849">
        <v>10.163333333333332</v>
      </c>
      <c r="IB849">
        <v>122.3352</v>
      </c>
      <c r="IC849">
        <v>5.8796338192929906E-3</v>
      </c>
      <c r="ID849" s="10">
        <f t="shared" si="688"/>
        <v>0.71928617920997184</v>
      </c>
      <c r="IE849">
        <v>68.3</v>
      </c>
      <c r="IF849">
        <v>0.45</v>
      </c>
      <c r="IG849">
        <v>5379274</v>
      </c>
      <c r="IH849">
        <v>5930034.166666667</v>
      </c>
      <c r="II849">
        <v>46.445561666666663</v>
      </c>
      <c r="IJ849">
        <v>12.86</v>
      </c>
      <c r="IK849">
        <v>85.187039999999996</v>
      </c>
      <c r="IL849">
        <v>2.1139232088846976E-2</v>
      </c>
      <c r="IM849" s="10">
        <f t="shared" si="703"/>
        <v>1.8007886095218908</v>
      </c>
      <c r="IN849">
        <v>11.57</v>
      </c>
      <c r="IO849">
        <v>10.01</v>
      </c>
      <c r="IP849">
        <v>38171005</v>
      </c>
      <c r="IQ849">
        <v>29180429.166666668</v>
      </c>
      <c r="IR849">
        <v>94.936191666666673</v>
      </c>
      <c r="IS849">
        <v>13.095833333333333</v>
      </c>
      <c r="IT849">
        <v>114.1198</v>
      </c>
      <c r="IU849">
        <v>5.6489768123166063E-3</v>
      </c>
      <c r="IV849" s="10">
        <f t="shared" si="689"/>
        <v>0.64466010402620866</v>
      </c>
      <c r="IW849">
        <v>138.85</v>
      </c>
      <c r="IX849">
        <v>14.71</v>
      </c>
      <c r="IY849">
        <v>10370519</v>
      </c>
      <c r="IZ849">
        <v>4704560.833333333</v>
      </c>
      <c r="JA849">
        <v>22.103973333333332</v>
      </c>
      <c r="JB849">
        <v>4.2824999999999998</v>
      </c>
      <c r="JC849">
        <v>125.42610000000001</v>
      </c>
      <c r="JD849">
        <v>2.8964480960581148E-3</v>
      </c>
      <c r="JE849" s="10">
        <f t="shared" si="547"/>
        <v>0.36329018854099471</v>
      </c>
      <c r="JF849">
        <v>13.09</v>
      </c>
      <c r="JG849">
        <v>10.15</v>
      </c>
      <c r="JH849">
        <v>5455028</v>
      </c>
      <c r="JI849">
        <v>2877177</v>
      </c>
      <c r="JJ849">
        <v>15.093783333333334</v>
      </c>
      <c r="JK849">
        <v>2.3758333333333335</v>
      </c>
      <c r="JL849">
        <v>104.24679999999999</v>
      </c>
      <c r="JM849">
        <v>1.3387171828164691E-3</v>
      </c>
      <c r="JN849" s="10">
        <f t="shared" si="672"/>
        <v>0.13955698241363187</v>
      </c>
      <c r="JO849">
        <v>78.13</v>
      </c>
      <c r="JP849">
        <v>10.9</v>
      </c>
      <c r="JQ849">
        <v>2102419</v>
      </c>
      <c r="JR849">
        <v>1573963.8333333333</v>
      </c>
      <c r="JS849">
        <v>6.4412799999999999</v>
      </c>
      <c r="JT849">
        <v>1.4075</v>
      </c>
      <c r="JU849">
        <v>92.2029</v>
      </c>
      <c r="JV849">
        <v>3.7663283972296582E-2</v>
      </c>
      <c r="JW849" s="10">
        <f t="shared" si="690"/>
        <v>3.4726640057692646</v>
      </c>
      <c r="JX849">
        <v>51.65</v>
      </c>
      <c r="JY849">
        <v>10.36</v>
      </c>
      <c r="JZ849">
        <v>51858480</v>
      </c>
      <c r="KA849">
        <v>53533908.333333336</v>
      </c>
      <c r="KB849">
        <v>278.91374999999999</v>
      </c>
      <c r="KC849">
        <v>48.093333333333334</v>
      </c>
      <c r="KD849">
        <v>62.423949999999998</v>
      </c>
      <c r="KE849">
        <v>2.9264285039244407E-2</v>
      </c>
      <c r="KF849" s="10">
        <f t="shared" si="691"/>
        <v>1.8267922660755409</v>
      </c>
      <c r="KG849">
        <v>102.76</v>
      </c>
      <c r="KH849">
        <v>12.84</v>
      </c>
      <c r="KI849">
        <v>47679482</v>
      </c>
      <c r="KJ849">
        <v>22520493.333333332</v>
      </c>
      <c r="KK849">
        <v>118.58</v>
      </c>
      <c r="KL849">
        <v>21.622500000000002</v>
      </c>
      <c r="KM849">
        <v>110.6439</v>
      </c>
      <c r="KN849">
        <v>9.1079131418088117E-3</v>
      </c>
      <c r="KO849" s="10">
        <f t="shared" si="692"/>
        <v>1.00773503087098</v>
      </c>
      <c r="KP849">
        <v>33.590000000000003</v>
      </c>
      <c r="KQ849">
        <v>2.1</v>
      </c>
      <c r="KR849">
        <v>10353680</v>
      </c>
      <c r="KS849">
        <v>5755772.5</v>
      </c>
      <c r="KT849">
        <v>50.02328</v>
      </c>
      <c r="KU849">
        <v>13.648333333333333</v>
      </c>
      <c r="KV849">
        <v>111.4074</v>
      </c>
      <c r="KW849">
        <v>1.0055962861539263E-2</v>
      </c>
      <c r="KX849" s="10">
        <f t="shared" si="693"/>
        <v>1.1203086769006494</v>
      </c>
      <c r="KY849">
        <v>38.729999999999997</v>
      </c>
      <c r="KZ849">
        <v>8.23</v>
      </c>
      <c r="LA849">
        <v>8640582</v>
      </c>
      <c r="LB849">
        <v>3442975.6666666665</v>
      </c>
      <c r="LC849">
        <v>25.71592166666667</v>
      </c>
      <c r="LD849">
        <v>5.7074999999999996</v>
      </c>
      <c r="LE849">
        <v>119.4264</v>
      </c>
      <c r="LF849">
        <v>4.1050299751675109E-2</v>
      </c>
      <c r="LG849" s="10">
        <f t="shared" si="694"/>
        <v>4.9024895182634527</v>
      </c>
      <c r="LH849">
        <v>56.19</v>
      </c>
      <c r="LI849">
        <v>10.07</v>
      </c>
      <c r="LJ849">
        <v>86091691</v>
      </c>
      <c r="LK849">
        <v>47206316.666666664</v>
      </c>
      <c r="LL849">
        <v>151.81469999999999</v>
      </c>
      <c r="LM849">
        <v>25.166666666666668</v>
      </c>
      <c r="LN849">
        <v>87.033090000000001</v>
      </c>
      <c r="LO849">
        <v>4.8164139330680311E-2</v>
      </c>
      <c r="LP849" s="10">
        <f t="shared" si="695"/>
        <v>4.191873873139639</v>
      </c>
      <c r="LQ849">
        <v>33.15</v>
      </c>
      <c r="LR849">
        <v>9.01</v>
      </c>
      <c r="LS849">
        <v>67351860</v>
      </c>
      <c r="LT849">
        <v>34604200</v>
      </c>
      <c r="LU849">
        <v>164.26565833333333</v>
      </c>
      <c r="LV849">
        <v>26.001666666666665</v>
      </c>
      <c r="LW849">
        <v>101.80410000000001</v>
      </c>
      <c r="LX849">
        <v>0.34178310340516554</v>
      </c>
      <c r="LY849" s="10">
        <f t="shared" si="696"/>
        <v>34.794921237369813</v>
      </c>
      <c r="LZ849">
        <v>63.95</v>
      </c>
      <c r="MA849">
        <v>8.31</v>
      </c>
      <c r="MB849">
        <v>339436157</v>
      </c>
      <c r="MC849">
        <v>470959083.33333331</v>
      </c>
      <c r="MD849">
        <v>2051.8871666666669</v>
      </c>
      <c r="ME849">
        <v>336.93166666666667</v>
      </c>
      <c r="MF849" s="13">
        <f t="shared" si="552"/>
        <v>97.461296195638042</v>
      </c>
      <c r="MG849" s="13">
        <f t="shared" si="553"/>
        <v>8.9920743679920978E-3</v>
      </c>
      <c r="MH849" s="13">
        <f t="shared" si="630"/>
        <v>0.22382567518098551</v>
      </c>
      <c r="MI849" s="12">
        <v>96.871279999999999</v>
      </c>
      <c r="MJ849" s="12">
        <f t="shared" si="554"/>
        <v>-1.946677390611562E-2</v>
      </c>
      <c r="MK849" s="12">
        <f t="shared" si="555"/>
        <v>2.8458848274107718E-2</v>
      </c>
      <c r="ML849" s="12">
        <f t="shared" si="631"/>
        <v>2.0426520843860319E-2</v>
      </c>
      <c r="MM849" s="14">
        <v>94.684479999999994</v>
      </c>
      <c r="MN849" s="14">
        <f t="shared" si="556"/>
        <v>-8.9240761647888522E-3</v>
      </c>
      <c r="MO849" s="14">
        <f t="shared" si="557"/>
        <v>1.791615053278095E-2</v>
      </c>
      <c r="MP849" s="14">
        <f t="shared" si="632"/>
        <v>3.8888792160943431E-2</v>
      </c>
      <c r="MQ849" s="16">
        <v>68.649850000000001</v>
      </c>
      <c r="MR849" s="16">
        <f t="shared" si="558"/>
        <v>2.5114683035556418E-3</v>
      </c>
      <c r="MS849" s="16">
        <f t="shared" si="559"/>
        <v>6.480606064436456E-3</v>
      </c>
      <c r="MT849" s="16">
        <f t="shared" si="633"/>
        <v>4.9319471126293757E-2</v>
      </c>
      <c r="MU849" s="13">
        <v>98.163830000000004</v>
      </c>
      <c r="MV849" s="13">
        <f t="shared" si="560"/>
        <v>2.3163919244497677E-2</v>
      </c>
      <c r="MW849" s="13">
        <f t="shared" si="561"/>
        <v>1.4171844876505579E-2</v>
      </c>
      <c r="MX849" s="13">
        <f t="shared" si="634"/>
        <v>1.2536755026153479E-2</v>
      </c>
      <c r="MY849" s="12">
        <v>100.1443</v>
      </c>
      <c r="MZ849" s="12">
        <f t="shared" si="562"/>
        <v>4.7371168366941996E-2</v>
      </c>
      <c r="NA849" s="12">
        <f t="shared" si="563"/>
        <v>3.8379093998949898E-2</v>
      </c>
      <c r="NB849" s="12">
        <f t="shared" si="635"/>
        <v>3.2502819944841943E-2</v>
      </c>
      <c r="NC849" s="14">
        <v>89.568309999999997</v>
      </c>
      <c r="ND849" s="14">
        <f t="shared" si="564"/>
        <v>-4.2591019704162902E-2</v>
      </c>
      <c r="NE849" s="14">
        <f t="shared" si="565"/>
        <v>5.1583094072155E-2</v>
      </c>
      <c r="NF849" s="14">
        <f t="shared" si="636"/>
        <v>1.5914065803999122E-3</v>
      </c>
      <c r="NG849" s="16">
        <v>82.097020000000001</v>
      </c>
      <c r="NH849" s="16">
        <f t="shared" si="566"/>
        <v>-9.254427875929383E-2</v>
      </c>
      <c r="NI849" s="16">
        <f t="shared" si="567"/>
        <v>82.088027925632005</v>
      </c>
      <c r="NJ849" s="16">
        <f t="shared" si="637"/>
        <v>8.5962556751809842</v>
      </c>
      <c r="NK849" s="13">
        <v>83.742400000000004</v>
      </c>
      <c r="NL849" s="13">
        <f t="shared" si="568"/>
        <v>-2.972186411950406E-3</v>
      </c>
      <c r="NM849" s="13">
        <f t="shared" si="569"/>
        <v>1.1964260779942504E-2</v>
      </c>
      <c r="NN849" s="13">
        <f t="shared" si="638"/>
        <v>1.472813148104879E-3</v>
      </c>
      <c r="NO849" s="12">
        <v>120.8723</v>
      </c>
      <c r="NP849" s="12">
        <f t="shared" si="570"/>
        <v>6.7810460403334272E-2</v>
      </c>
      <c r="NQ849" s="12">
        <f t="shared" si="571"/>
        <v>5.8818386035342174E-2</v>
      </c>
      <c r="NR849" s="12">
        <f t="shared" si="639"/>
        <v>6.2530973095289433E-3</v>
      </c>
      <c r="NS849" s="14">
        <v>124.33920000000001</v>
      </c>
      <c r="NT849" s="14">
        <f t="shared" si="572"/>
        <v>-3.2346632880814519E-2</v>
      </c>
      <c r="NU849" s="14">
        <f t="shared" si="573"/>
        <v>4.1338707248806617E-2</v>
      </c>
      <c r="NV849" s="14">
        <f t="shared" si="640"/>
        <v>4.3721453889750128E-3</v>
      </c>
      <c r="NW849" s="16">
        <v>95.013199999999998</v>
      </c>
      <c r="NX849" s="16">
        <f t="shared" si="574"/>
        <v>1.6199281721788639E-2</v>
      </c>
      <c r="NY849" s="16">
        <f t="shared" si="575"/>
        <v>7.2072073537965409E-3</v>
      </c>
      <c r="NZ849" s="16">
        <f t="shared" si="641"/>
        <v>1.1774504941147956E-2</v>
      </c>
      <c r="OA849" s="13">
        <v>91.887360000000001</v>
      </c>
      <c r="OB849" s="13">
        <f t="shared" si="576"/>
        <v>-1.2356167346002533E-2</v>
      </c>
      <c r="OC849" s="13">
        <f t="shared" si="577"/>
        <v>2.1348241713994631E-2</v>
      </c>
      <c r="OD849" s="13">
        <f t="shared" si="642"/>
        <v>9.4350262421935005E-3</v>
      </c>
      <c r="OE849" s="15">
        <v>86.979380000000006</v>
      </c>
      <c r="OF849" s="15">
        <f t="shared" si="578"/>
        <v>3.6838670901150117E-2</v>
      </c>
      <c r="OG849" s="15">
        <f t="shared" si="579"/>
        <v>2.7846596533158019E-2</v>
      </c>
      <c r="OH849" s="15">
        <f t="shared" si="643"/>
        <v>2.7199188720437029E-3</v>
      </c>
      <c r="OI849" s="14">
        <v>81.279349999999994</v>
      </c>
      <c r="OJ849" s="14">
        <f t="shared" si="580"/>
        <v>1.8988720827954886E-2</v>
      </c>
      <c r="OK849" s="14">
        <f t="shared" si="581"/>
        <v>9.996646459962788E-3</v>
      </c>
      <c r="OL849" s="14">
        <f t="shared" si="644"/>
        <v>0.10662687372061275</v>
      </c>
      <c r="OM849" s="16">
        <v>157.63210000000001</v>
      </c>
      <c r="ON849" s="16">
        <f t="shared" si="582"/>
        <v>-5.4978726363541952E-2</v>
      </c>
      <c r="OO849" s="16">
        <f t="shared" si="583"/>
        <v>6.397080073153405E-2</v>
      </c>
      <c r="OP849" s="16">
        <f t="shared" si="645"/>
        <v>5.7072627757070338E-2</v>
      </c>
      <c r="OQ849" s="13">
        <v>117.51349999999999</v>
      </c>
      <c r="OR849" s="13">
        <f t="shared" si="584"/>
        <v>4.9774123494640499E-2</v>
      </c>
      <c r="OS849" s="13">
        <f t="shared" si="585"/>
        <v>4.0782049126648401E-2</v>
      </c>
      <c r="OT849" s="13">
        <f t="shared" si="646"/>
        <v>2.0939885776222411E-2</v>
      </c>
      <c r="OU849" s="16">
        <v>83.9071</v>
      </c>
      <c r="OV849" s="16">
        <f t="shared" si="586"/>
        <v>-2.1362810174912816E-2</v>
      </c>
      <c r="OW849" s="16">
        <f t="shared" si="587"/>
        <v>3.0354884542904914E-2</v>
      </c>
      <c r="OX849" s="16">
        <f t="shared" si="647"/>
        <v>5.6722170370138159E-4</v>
      </c>
      <c r="OY849" s="14">
        <v>81.294319999999999</v>
      </c>
      <c r="OZ849" s="14">
        <f t="shared" si="588"/>
        <v>5.1430711759683945E-2</v>
      </c>
      <c r="PA849" s="14">
        <f t="shared" si="589"/>
        <v>4.2438637391691847E-2</v>
      </c>
      <c r="PB849" s="14">
        <f t="shared" si="648"/>
        <v>3.2084028865293046E-2</v>
      </c>
      <c r="PC849" s="15">
        <v>84.48536</v>
      </c>
      <c r="PD849" s="15">
        <f t="shared" si="590"/>
        <v>-9.0623753782635985E-3</v>
      </c>
      <c r="PE849" s="15">
        <f t="shared" si="591"/>
        <v>1.8054449746255696E-2</v>
      </c>
      <c r="PF849" s="15">
        <f t="shared" si="649"/>
        <v>3.1413152939673616E-2</v>
      </c>
      <c r="PG849" s="14">
        <v>91.150700000000001</v>
      </c>
      <c r="PH849" s="14">
        <f t="shared" si="592"/>
        <v>2.3969578844490469E-2</v>
      </c>
      <c r="PI849" s="14">
        <f t="shared" si="593"/>
        <v>1.4977504476498371E-2</v>
      </c>
      <c r="PJ849" s="14">
        <f t="shared" si="650"/>
        <v>2.5439087752071599E-2</v>
      </c>
      <c r="PK849" s="16">
        <v>205.708</v>
      </c>
      <c r="PL849" s="16">
        <f t="shared" si="594"/>
        <v>5.5162812933115424E-2</v>
      </c>
      <c r="PM849" s="16">
        <f t="shared" si="595"/>
        <v>4.6170738565123326E-2</v>
      </c>
      <c r="PN849" s="16">
        <f t="shared" si="651"/>
        <v>5.5404569589238784E-2</v>
      </c>
      <c r="PO849" s="13">
        <v>135.5033</v>
      </c>
      <c r="PP849" s="13">
        <f t="shared" si="596"/>
        <v>3.7043358071253474E-2</v>
      </c>
      <c r="PQ849" s="13">
        <f t="shared" si="597"/>
        <v>2.8051283703261376E-2</v>
      </c>
      <c r="PR849" s="13">
        <f t="shared" si="652"/>
        <v>5.0724274494190924E-2</v>
      </c>
      <c r="PS849" s="14">
        <v>49.620080000000002</v>
      </c>
      <c r="PT849" s="14">
        <f t="shared" si="598"/>
        <v>-3.0716963558767074E-2</v>
      </c>
      <c r="PU849" s="14">
        <f t="shared" si="599"/>
        <v>3.9709037926759172E-2</v>
      </c>
      <c r="PV849" s="14">
        <f t="shared" si="653"/>
        <v>6.5913412137875826E-2</v>
      </c>
      <c r="PW849" s="15">
        <v>78.725960000000001</v>
      </c>
      <c r="PX849" s="15">
        <f t="shared" si="600"/>
        <v>-7.8147868548123722E-2</v>
      </c>
      <c r="PY849" s="15">
        <f t="shared" si="601"/>
        <v>8.713994291611582E-2</v>
      </c>
      <c r="PZ849" s="15">
        <f t="shared" si="654"/>
        <v>2.4677723542983254E-2</v>
      </c>
      <c r="QA849" s="14">
        <v>99.184190000000001</v>
      </c>
      <c r="QB849" s="14">
        <f t="shared" si="602"/>
        <v>4.4975893768011588E-2</v>
      </c>
      <c r="QC849" s="14">
        <f t="shared" si="603"/>
        <v>3.598381940001949E-2</v>
      </c>
      <c r="QD849" s="14">
        <f t="shared" si="655"/>
        <v>2.5575398363296586E-2</v>
      </c>
      <c r="QE849" s="16">
        <v>148.16589999999999</v>
      </c>
      <c r="QF849" s="16">
        <f t="shared" si="604"/>
        <v>1.2946410869597802E-2</v>
      </c>
      <c r="QG849" s="16">
        <f t="shared" si="605"/>
        <v>3.9543365016057042E-3</v>
      </c>
      <c r="QH849" s="16">
        <f t="shared" si="656"/>
        <v>6.4520036760921107E-2</v>
      </c>
      <c r="QI849" s="13">
        <v>122.3352</v>
      </c>
      <c r="QJ849" s="13">
        <f t="shared" si="606"/>
        <v>4.1077098383688559E-2</v>
      </c>
      <c r="QK849" s="13">
        <f t="shared" si="607"/>
        <v>3.2085024015696462E-2</v>
      </c>
      <c r="QL849" s="13">
        <f t="shared" si="657"/>
        <v>2.2704076875001311E-2</v>
      </c>
      <c r="QM849" s="15">
        <v>85.187039999999996</v>
      </c>
      <c r="QN849" s="15">
        <f t="shared" si="608"/>
        <v>3.0870183170662147E-2</v>
      </c>
      <c r="QO849" s="15">
        <f t="shared" si="609"/>
        <v>2.1878108802670049E-2</v>
      </c>
      <c r="QP849" s="15">
        <f t="shared" si="658"/>
        <v>1.5758487322338199E-3</v>
      </c>
      <c r="QQ849" s="14">
        <v>114.1198</v>
      </c>
      <c r="QR849" s="14">
        <f t="shared" si="610"/>
        <v>-9.2536255039377124E-4</v>
      </c>
      <c r="QS849" s="14">
        <f t="shared" si="611"/>
        <v>9.917436918385869E-3</v>
      </c>
      <c r="QT849" s="14">
        <f t="shared" si="659"/>
        <v>9.9657000372794791E-3</v>
      </c>
      <c r="QU849" s="16">
        <v>125.42610000000001</v>
      </c>
      <c r="QV849" s="16">
        <f t="shared" si="612"/>
        <v>-3.3020042541348271E-2</v>
      </c>
      <c r="QW849" s="16">
        <f t="shared" si="613"/>
        <v>4.2012116909340369E-2</v>
      </c>
      <c r="QX849" s="16">
        <f t="shared" si="660"/>
        <v>0.12381049440925485</v>
      </c>
      <c r="QY849" s="14">
        <v>104.24679999999999</v>
      </c>
      <c r="QZ849" s="14">
        <f t="shared" si="614"/>
        <v>-1.2454875029701551E-3</v>
      </c>
      <c r="RA849" s="14">
        <f t="shared" si="615"/>
        <v>1.0237561870962253E-2</v>
      </c>
      <c r="RB849" s="14">
        <f t="shared" si="661"/>
        <v>1.2426616862767248E-2</v>
      </c>
      <c r="RC849" s="15">
        <v>92.2029</v>
      </c>
      <c r="RD849" s="15">
        <f t="shared" si="616"/>
        <v>3.7850874299951043E-2</v>
      </c>
      <c r="RE849" s="15">
        <f t="shared" si="617"/>
        <v>2.8858799931958945E-2</v>
      </c>
      <c r="RF849" s="15">
        <f t="shared" si="662"/>
        <v>1.0455812528980868E-2</v>
      </c>
      <c r="RG849" s="14">
        <v>62.423949999999998</v>
      </c>
      <c r="RH849" s="14">
        <f t="shared" si="618"/>
        <v>-5.4778494951894796E-2</v>
      </c>
      <c r="RI849" s="14">
        <f t="shared" si="619"/>
        <v>6.3770569319886894E-2</v>
      </c>
      <c r="RJ849" s="14">
        <f t="shared" si="663"/>
        <v>2.0045247661655941E-2</v>
      </c>
      <c r="RK849" s="16">
        <v>110.6439</v>
      </c>
      <c r="RL849" s="16">
        <f t="shared" si="620"/>
        <v>3.0148278770792736E-2</v>
      </c>
      <c r="RM849" s="16">
        <f t="shared" si="621"/>
        <v>2.1156204402800638E-2</v>
      </c>
      <c r="RN849" s="16">
        <f t="shared" si="664"/>
        <v>1.8868691716831143E-2</v>
      </c>
      <c r="RO849" s="13">
        <v>111.4074</v>
      </c>
      <c r="RP849" s="13">
        <f t="shared" si="622"/>
        <v>4.9868256882117157E-2</v>
      </c>
      <c r="RQ849" s="13">
        <f t="shared" si="623"/>
        <v>4.0876182514125059E-2</v>
      </c>
      <c r="RR849" s="13">
        <f t="shared" si="665"/>
        <v>8.6306732741189274E-3</v>
      </c>
      <c r="RS849" s="15">
        <v>119.4264</v>
      </c>
      <c r="RT849" s="15">
        <f t="shared" si="624"/>
        <v>1.0964936413865534E-2</v>
      </c>
      <c r="RU849" s="15">
        <f t="shared" si="625"/>
        <v>1.9728620458734358E-3</v>
      </c>
      <c r="RV849" s="15">
        <f t="shared" si="666"/>
        <v>2.0995922454885685E-2</v>
      </c>
      <c r="RW849" s="14">
        <v>87.033090000000001</v>
      </c>
      <c r="RX849" s="14">
        <f t="shared" si="626"/>
        <v>-3.9004422453725596E-4</v>
      </c>
      <c r="RY849" s="14">
        <f t="shared" si="627"/>
        <v>9.3821185925293538E-3</v>
      </c>
      <c r="RZ849" s="14">
        <f t="shared" si="667"/>
        <v>9.3292567833150875E-3</v>
      </c>
      <c r="SA849" s="16">
        <v>101.80410000000001</v>
      </c>
      <c r="SB849" s="16">
        <f t="shared" si="628"/>
        <v>1.3399629695992399E-2</v>
      </c>
      <c r="SC849" s="16">
        <f t="shared" si="629"/>
        <v>4.407555328000301E-3</v>
      </c>
      <c r="SD849" s="16">
        <f t="shared" si="668"/>
        <v>1.605856705649833E-4</v>
      </c>
    </row>
    <row r="850" spans="1:498" x14ac:dyDescent="0.35">
      <c r="A850" s="2">
        <v>43952</v>
      </c>
      <c r="B850">
        <v>100.18170000000001</v>
      </c>
      <c r="C850">
        <v>2.1385774420034344E-2</v>
      </c>
      <c r="D850" s="10">
        <f t="shared" si="673"/>
        <v>2.142463237215555</v>
      </c>
      <c r="E850">
        <v>23.92</v>
      </c>
      <c r="F850">
        <v>17.329999999999998</v>
      </c>
      <c r="G850">
        <v>25743787</v>
      </c>
      <c r="H850">
        <v>50690291.666666664</v>
      </c>
      <c r="I850">
        <v>132.09385833333332</v>
      </c>
      <c r="J850">
        <v>22.10166666666667</v>
      </c>
      <c r="K850">
        <v>98.018039999999999</v>
      </c>
      <c r="L850">
        <v>7.9241501242835674E-3</v>
      </c>
      <c r="M850" s="10">
        <f t="shared" si="674"/>
        <v>0.77670966384803164</v>
      </c>
      <c r="N850">
        <v>58.04</v>
      </c>
      <c r="O850">
        <v>1.08</v>
      </c>
      <c r="P850">
        <v>8012929</v>
      </c>
      <c r="Q850">
        <v>6388638.333333333</v>
      </c>
      <c r="R850">
        <v>32.930893333333337</v>
      </c>
      <c r="S850">
        <v>4.97</v>
      </c>
      <c r="T850">
        <v>69.09545</v>
      </c>
      <c r="U850">
        <v>9.695628242347305E-3</v>
      </c>
      <c r="V850" s="10">
        <f t="shared" si="675"/>
        <v>0.66992379643769606</v>
      </c>
      <c r="W850">
        <v>20.010000000000002</v>
      </c>
      <c r="X850">
        <v>13.26</v>
      </c>
      <c r="Y850">
        <v>11540103</v>
      </c>
      <c r="Z850">
        <v>9576305</v>
      </c>
      <c r="AA850">
        <v>55.334319999999998</v>
      </c>
      <c r="AB850">
        <v>7.3566666666666665</v>
      </c>
      <c r="AC850">
        <v>103.8505</v>
      </c>
      <c r="AD850">
        <v>3.0088137559117961E-2</v>
      </c>
      <c r="AE850" s="10">
        <f t="shared" si="676"/>
        <v>3.1246681295831795</v>
      </c>
      <c r="AF850">
        <v>37.92</v>
      </c>
      <c r="AG850">
        <v>1.81</v>
      </c>
      <c r="AH850">
        <v>38171901</v>
      </c>
      <c r="AI850">
        <v>63292938.333333336</v>
      </c>
      <c r="AJ850">
        <v>318.47357499999998</v>
      </c>
      <c r="AK850">
        <v>54.446666666666665</v>
      </c>
      <c r="AL850">
        <v>100.5665</v>
      </c>
      <c r="AM850">
        <v>7.5977992065187133E-3</v>
      </c>
      <c r="AN850" s="10">
        <f t="shared" si="677"/>
        <v>0.76408407390236421</v>
      </c>
      <c r="AO850">
        <v>90.43</v>
      </c>
      <c r="AP850">
        <v>7.86</v>
      </c>
      <c r="AQ850">
        <v>19370619</v>
      </c>
      <c r="AR850">
        <v>9665888.333333334</v>
      </c>
      <c r="AS850">
        <v>36.873138333333337</v>
      </c>
      <c r="AT850">
        <v>6.479166666666667</v>
      </c>
      <c r="AU850">
        <v>84.09272</v>
      </c>
      <c r="AV850">
        <v>1.1659568118536946E-2</v>
      </c>
      <c r="AW850" s="10">
        <f t="shared" si="698"/>
        <v>0.98048479711305425</v>
      </c>
      <c r="AX850">
        <v>251.33</v>
      </c>
      <c r="AY850">
        <v>25.33</v>
      </c>
      <c r="AZ850">
        <v>50629997</v>
      </c>
      <c r="BA850">
        <v>20152224.166666668</v>
      </c>
      <c r="BB850">
        <v>42.715495000000004</v>
      </c>
      <c r="BC850">
        <v>6.5</v>
      </c>
      <c r="BD850">
        <v>78.419830000000005</v>
      </c>
      <c r="BE850">
        <v>1.7365053659268478E-3</v>
      </c>
      <c r="BF850" s="10">
        <f t="shared" si="669"/>
        <v>0.13617645559007122</v>
      </c>
      <c r="BG850">
        <v>252.63</v>
      </c>
      <c r="BH850">
        <v>25.75</v>
      </c>
      <c r="BI850">
        <v>5034323</v>
      </c>
      <c r="BJ850">
        <v>1780511.8333333333</v>
      </c>
      <c r="BK850">
        <v>4.9038058333333332</v>
      </c>
      <c r="BL850">
        <v>0.97750000000000004</v>
      </c>
      <c r="BM850">
        <v>88.285979999999995</v>
      </c>
      <c r="BN850">
        <v>7.0841170608621461E-3</v>
      </c>
      <c r="BO850" s="10">
        <f t="shared" si="548"/>
        <v>0.62542821715293417</v>
      </c>
      <c r="BP850">
        <v>69.5</v>
      </c>
      <c r="BQ850">
        <v>11.48</v>
      </c>
      <c r="BR850">
        <v>10550130</v>
      </c>
      <c r="BS850">
        <v>8348573.333333333</v>
      </c>
      <c r="BT850">
        <f t="shared" si="705"/>
        <v>36.880633333333336</v>
      </c>
      <c r="BU850">
        <v>6.6749999999999998</v>
      </c>
      <c r="BV850">
        <v>128.53739999999999</v>
      </c>
      <c r="BW850">
        <v>5.5240090743421963E-3</v>
      </c>
      <c r="BX850" s="10">
        <f t="shared" si="699"/>
        <v>0.71004176399235253</v>
      </c>
      <c r="BY850">
        <v>30.65</v>
      </c>
      <c r="BZ850">
        <v>10.17</v>
      </c>
      <c r="CA850">
        <v>5831530</v>
      </c>
      <c r="CB850">
        <v>3858458.3333333335</v>
      </c>
      <c r="CC850">
        <v>36.880633333333336</v>
      </c>
      <c r="CD850">
        <v>2.3816666666666664</v>
      </c>
      <c r="CE850">
        <v>133.29730000000001</v>
      </c>
      <c r="CF850">
        <v>8.1759739117972889E-4</v>
      </c>
      <c r="CG850" s="10">
        <f t="shared" si="701"/>
        <v>0.10898352473130168</v>
      </c>
      <c r="CH850">
        <v>38.869999999999997</v>
      </c>
      <c r="CI850">
        <v>8.99</v>
      </c>
      <c r="CJ850">
        <v>1329674</v>
      </c>
      <c r="CK850">
        <v>1104528.9166666667</v>
      </c>
      <c r="CL850">
        <v>4.8944425000000003</v>
      </c>
      <c r="CM850">
        <v>0.50666666666666671</v>
      </c>
      <c r="CN850">
        <v>102.47280000000001</v>
      </c>
      <c r="CO850">
        <v>4.4890640261669428E-3</v>
      </c>
      <c r="CP850" s="10">
        <f t="shared" si="678"/>
        <v>0.46000696014059994</v>
      </c>
      <c r="CQ850">
        <v>33.18</v>
      </c>
      <c r="CR850">
        <v>6.46</v>
      </c>
      <c r="CS850">
        <v>5529617</v>
      </c>
      <c r="CT850">
        <v>6758462.5</v>
      </c>
      <c r="CU850">
        <v>26.162493333333334</v>
      </c>
      <c r="CV850">
        <v>5.77</v>
      </c>
      <c r="CW850">
        <v>93.735500000000002</v>
      </c>
      <c r="CX850">
        <v>4.9035953977408515E-2</v>
      </c>
      <c r="CY850" s="10">
        <f t="shared" si="679"/>
        <v>4.5964096640493759</v>
      </c>
      <c r="CZ850">
        <v>61.29</v>
      </c>
      <c r="DA850">
        <v>14.98</v>
      </c>
      <c r="DB850">
        <v>65905273</v>
      </c>
      <c r="DC850">
        <v>28982440</v>
      </c>
      <c r="DD850">
        <v>203.43052499999999</v>
      </c>
      <c r="DE850">
        <v>43.935000000000002</v>
      </c>
      <c r="DF850">
        <v>92.126769999999993</v>
      </c>
      <c r="DG850">
        <v>7.3796083362607151E-2</v>
      </c>
      <c r="DH850" s="10">
        <f t="shared" si="680"/>
        <v>6.7985947988477351</v>
      </c>
      <c r="DI850">
        <v>40.21</v>
      </c>
      <c r="DJ850">
        <v>12.16</v>
      </c>
      <c r="DK850">
        <v>83628711</v>
      </c>
      <c r="DL850">
        <v>60810650</v>
      </c>
      <c r="DM850">
        <v>286.99016666666665</v>
      </c>
      <c r="DN850">
        <v>47.229166666666664</v>
      </c>
      <c r="DO850">
        <v>82.933149999999998</v>
      </c>
      <c r="DP850">
        <v>4.9521154449066098E-3</v>
      </c>
      <c r="DQ850" s="10">
        <f t="shared" si="681"/>
        <v>0.41069453300975661</v>
      </c>
      <c r="DR850">
        <v>50.9</v>
      </c>
      <c r="DS850">
        <v>17.23</v>
      </c>
      <c r="DT850">
        <v>10699370</v>
      </c>
      <c r="DU850">
        <v>5368465.333333333</v>
      </c>
      <c r="DV850">
        <v>23.079676666666668</v>
      </c>
      <c r="DW850">
        <v>3.9591666666666665</v>
      </c>
      <c r="DX850">
        <v>167.12379999999999</v>
      </c>
      <c r="DY850">
        <v>5.2187256526771775E-3</v>
      </c>
      <c r="DZ850" s="10">
        <f t="shared" si="700"/>
        <v>0.87217326223289005</v>
      </c>
      <c r="EA850">
        <v>44.9</v>
      </c>
      <c r="EB850">
        <v>14.91</v>
      </c>
      <c r="EC850">
        <v>9749460</v>
      </c>
      <c r="ED850">
        <v>4958655.666666667</v>
      </c>
      <c r="EE850">
        <v>22.527274999999999</v>
      </c>
      <c r="EF850">
        <v>2.91</v>
      </c>
      <c r="EG850">
        <v>123.6763</v>
      </c>
      <c r="EH850">
        <v>3.2459486348109331E-4</v>
      </c>
      <c r="EI850" s="10">
        <f t="shared" si="670"/>
        <v>4.0144691714346738E-2</v>
      </c>
      <c r="EJ850">
        <v>53.73</v>
      </c>
      <c r="EK850">
        <v>3.58</v>
      </c>
      <c r="EL850">
        <v>366626</v>
      </c>
      <c r="EM850">
        <v>384054.625</v>
      </c>
      <c r="EN850">
        <v>4.8401258333333335</v>
      </c>
      <c r="EO850">
        <v>1.5741666666666667</v>
      </c>
      <c r="EP850">
        <v>89.543549999999996</v>
      </c>
      <c r="EQ850">
        <v>7.8424659069099428E-3</v>
      </c>
      <c r="ER850" s="10">
        <f t="shared" si="682"/>
        <v>0.7022422380586858</v>
      </c>
      <c r="ES850">
        <v>31.1</v>
      </c>
      <c r="ET850">
        <v>11.53</v>
      </c>
      <c r="EU850">
        <v>4982604</v>
      </c>
      <c r="EV850">
        <v>4868248.666666667</v>
      </c>
      <c r="EW850">
        <v>14.67306</v>
      </c>
      <c r="EX850">
        <v>2.6633333333333336</v>
      </c>
      <c r="EY850">
        <v>85.715739999999997</v>
      </c>
      <c r="EZ850">
        <v>6.2665861760802842E-3</v>
      </c>
      <c r="FA850" s="10">
        <f t="shared" si="671"/>
        <v>0.53714507135649181</v>
      </c>
      <c r="FB850">
        <v>5.41</v>
      </c>
      <c r="FC850">
        <v>22.07</v>
      </c>
      <c r="FD850">
        <v>8800379</v>
      </c>
      <c r="FE850">
        <v>6407464.666666667</v>
      </c>
      <c r="FF850">
        <v>23.761270833333331</v>
      </c>
      <c r="FG850">
        <v>6.0066666666666668</v>
      </c>
      <c r="FH850">
        <v>85.814409999999995</v>
      </c>
      <c r="FI850">
        <v>3.9822383547649588E-2</v>
      </c>
      <c r="FJ850" s="10">
        <f t="shared" si="683"/>
        <v>3.4173343489352561</v>
      </c>
      <c r="FK850">
        <v>60.85</v>
      </c>
      <c r="FL850">
        <v>16.03</v>
      </c>
      <c r="FM850">
        <v>59912763</v>
      </c>
      <c r="FN850">
        <v>29269501.666666668</v>
      </c>
      <c r="FO850">
        <v>137.66352499999999</v>
      </c>
      <c r="FP850">
        <v>23.067499999999999</v>
      </c>
      <c r="FQ850">
        <v>95.400679999999994</v>
      </c>
      <c r="FR850">
        <v>8.6649130899969742E-2</v>
      </c>
      <c r="FS850" s="10">
        <f t="shared" si="684"/>
        <v>8.2663860092661245</v>
      </c>
      <c r="FT850">
        <v>119.77</v>
      </c>
      <c r="FU850">
        <v>15.53</v>
      </c>
      <c r="FV850">
        <v>126304536</v>
      </c>
      <c r="FW850">
        <v>90248191.666666672</v>
      </c>
      <c r="FX850">
        <v>402.10404166666666</v>
      </c>
      <c r="FY850">
        <v>83.08</v>
      </c>
      <c r="FZ850">
        <v>214.22329999999999</v>
      </c>
      <c r="GA850">
        <v>9.6325511677908639E-4</v>
      </c>
      <c r="GB850" s="10">
        <f t="shared" si="550"/>
        <v>0.20635168985830124</v>
      </c>
      <c r="GC850">
        <v>47.34</v>
      </c>
      <c r="GD850">
        <v>9.7100000000000009</v>
      </c>
      <c r="GE850">
        <v>1901119</v>
      </c>
      <c r="GF850">
        <v>1207859.8333333333</v>
      </c>
      <c r="GG850">
        <v>3.4048440000000002</v>
      </c>
      <c r="GH850">
        <v>0.47666666666666663</v>
      </c>
      <c r="GI850">
        <v>144.52799999999999</v>
      </c>
      <c r="GJ850">
        <v>1.7808305720891512E-3</v>
      </c>
      <c r="GK850" s="10">
        <f t="shared" si="551"/>
        <v>0.25737988092290082</v>
      </c>
      <c r="GL850">
        <v>61.57</v>
      </c>
      <c r="GM850">
        <v>10.210000000000001</v>
      </c>
      <c r="GN850">
        <v>2795766</v>
      </c>
      <c r="GO850">
        <v>2052110.1666666667</v>
      </c>
      <c r="GP850">
        <v>5.857873333333333</v>
      </c>
      <c r="GQ850">
        <v>0.39166666666666666</v>
      </c>
      <c r="GR850">
        <v>49.757080000000002</v>
      </c>
      <c r="GS850">
        <v>1.2130080012942115E-3</v>
      </c>
      <c r="GT850" s="10">
        <f t="shared" si="546"/>
        <v>6.0355736161036184E-2</v>
      </c>
      <c r="GU850">
        <v>28.37</v>
      </c>
      <c r="GV850">
        <v>13</v>
      </c>
      <c r="GW850">
        <v>630597</v>
      </c>
      <c r="GX850">
        <v>751076</v>
      </c>
      <c r="GY850">
        <v>3.3783995</v>
      </c>
      <c r="GZ850">
        <v>0.10166666666666667</v>
      </c>
      <c r="HA850">
        <v>83.103369999999998</v>
      </c>
      <c r="HB850">
        <v>4.0248965527451691E-2</v>
      </c>
      <c r="HC850" s="10">
        <f t="shared" si="685"/>
        <v>3.3448246743450629</v>
      </c>
      <c r="HD850">
        <v>49.96</v>
      </c>
      <c r="HE850">
        <v>25.17</v>
      </c>
      <c r="HF850">
        <v>126799052</v>
      </c>
      <c r="HG850">
        <v>60690550</v>
      </c>
      <c r="HH850">
        <v>170.15978333333334</v>
      </c>
      <c r="HI850">
        <v>27.145</v>
      </c>
      <c r="HJ850">
        <v>104.0671</v>
      </c>
      <c r="HK850">
        <v>1.6223169337394858E-2</v>
      </c>
      <c r="HL850" s="10">
        <f t="shared" si="686"/>
        <v>1.6882981857516044</v>
      </c>
      <c r="HM850">
        <v>17.02</v>
      </c>
      <c r="HN850">
        <v>12.64</v>
      </c>
      <c r="HO850">
        <v>17636732</v>
      </c>
      <c r="HP850">
        <v>14557915.833333334</v>
      </c>
      <c r="HQ850">
        <v>82.512145833333335</v>
      </c>
      <c r="HR850">
        <v>10.163333333333332</v>
      </c>
      <c r="HS850">
        <v>155.00059999999999</v>
      </c>
      <c r="HT850">
        <v>1.6223169337394858E-2</v>
      </c>
      <c r="HU850" s="10">
        <f t="shared" si="687"/>
        <v>2.5146009811978054</v>
      </c>
      <c r="HV850">
        <v>131.97</v>
      </c>
      <c r="HW850">
        <v>8.4700000000000006</v>
      </c>
      <c r="HX850">
        <v>5069893</v>
      </c>
      <c r="HY850">
        <v>6981898.333333333</v>
      </c>
      <c r="HZ850">
        <v>19.938085833333332</v>
      </c>
      <c r="IA850">
        <v>10.163333333333332</v>
      </c>
      <c r="IB850">
        <v>128.2919</v>
      </c>
      <c r="IC850">
        <v>5.8796338192929906E-3</v>
      </c>
      <c r="ID850" s="10">
        <f t="shared" si="688"/>
        <v>0.75430939398135444</v>
      </c>
      <c r="IE850">
        <v>64.47</v>
      </c>
      <c r="IF850">
        <v>3.93</v>
      </c>
      <c r="IG850">
        <v>5379274</v>
      </c>
      <c r="IH850">
        <v>5930034.166666667</v>
      </c>
      <c r="II850">
        <v>46.445561666666663</v>
      </c>
      <c r="IJ850">
        <v>12.86</v>
      </c>
      <c r="IK850">
        <v>88.163510000000002</v>
      </c>
      <c r="IL850">
        <v>2.1139232088846976E-2</v>
      </c>
      <c r="IM850" s="10">
        <f t="shared" si="703"/>
        <v>1.8637088996573812</v>
      </c>
      <c r="IN850">
        <v>64.09</v>
      </c>
      <c r="IO850">
        <v>11.79</v>
      </c>
      <c r="IP850">
        <v>38171005</v>
      </c>
      <c r="IQ850">
        <v>29180429.166666668</v>
      </c>
      <c r="IR850">
        <v>94.936191666666673</v>
      </c>
      <c r="IS850">
        <v>13.095833333333333</v>
      </c>
      <c r="IT850">
        <v>119.7346</v>
      </c>
      <c r="IU850">
        <v>5.6489768123166063E-3</v>
      </c>
      <c r="IV850" s="10">
        <f t="shared" si="689"/>
        <v>0.67637797903200392</v>
      </c>
      <c r="IW850">
        <v>63.32</v>
      </c>
      <c r="IX850">
        <v>18.84</v>
      </c>
      <c r="IY850">
        <v>10370519</v>
      </c>
      <c r="IZ850">
        <v>4704560.833333333</v>
      </c>
      <c r="JA850">
        <v>22.103973333333332</v>
      </c>
      <c r="JB850">
        <v>4.2824999999999998</v>
      </c>
      <c r="JC850">
        <v>131.4246</v>
      </c>
      <c r="JD850">
        <v>2.8964480960581148E-3</v>
      </c>
      <c r="JE850" s="10">
        <f t="shared" si="547"/>
        <v>0.38066453244519932</v>
      </c>
      <c r="JF850">
        <v>68.12</v>
      </c>
      <c r="JG850">
        <v>11.96</v>
      </c>
      <c r="JH850">
        <v>5455028</v>
      </c>
      <c r="JI850">
        <v>2877177</v>
      </c>
      <c r="JJ850">
        <v>15.093783333333334</v>
      </c>
      <c r="JK850">
        <v>2.3758333333333335</v>
      </c>
      <c r="JL850">
        <v>108.69589999999999</v>
      </c>
      <c r="JM850">
        <v>1.3387171828164691E-3</v>
      </c>
      <c r="JN850" s="10">
        <f t="shared" si="672"/>
        <v>0.14551306903170064</v>
      </c>
      <c r="JO850">
        <v>99.8</v>
      </c>
      <c r="JP850">
        <v>12.6</v>
      </c>
      <c r="JQ850">
        <v>2102419</v>
      </c>
      <c r="JR850">
        <v>1573963.8333333333</v>
      </c>
      <c r="JS850">
        <v>6.4412799999999999</v>
      </c>
      <c r="JT850">
        <v>1.4075</v>
      </c>
      <c r="JU850">
        <v>97.504710000000003</v>
      </c>
      <c r="JV850">
        <v>3.7663283972296582E-2</v>
      </c>
      <c r="JW850" s="10">
        <f t="shared" si="690"/>
        <v>3.6723475813664264</v>
      </c>
      <c r="JX850">
        <v>113.92</v>
      </c>
      <c r="JY850">
        <v>17.190000000000001</v>
      </c>
      <c r="JZ850">
        <v>51858480</v>
      </c>
      <c r="KA850">
        <v>53533908.333333336</v>
      </c>
      <c r="KB850">
        <v>278.91374999999999</v>
      </c>
      <c r="KC850">
        <v>48.093333333333334</v>
      </c>
      <c r="KD850">
        <v>62.021369999999997</v>
      </c>
      <c r="KE850">
        <v>2.9264285039244407E-2</v>
      </c>
      <c r="KF850" s="10">
        <f t="shared" si="691"/>
        <v>1.8150110502044419</v>
      </c>
      <c r="KG850">
        <v>63.09</v>
      </c>
      <c r="KH850">
        <v>17.52</v>
      </c>
      <c r="KI850">
        <v>47679482</v>
      </c>
      <c r="KJ850">
        <v>22520493.333333332</v>
      </c>
      <c r="KK850">
        <v>118.58</v>
      </c>
      <c r="KL850">
        <v>21.622500000000002</v>
      </c>
      <c r="KM850">
        <v>116.1397</v>
      </c>
      <c r="KN850">
        <v>9.1079131418088117E-3</v>
      </c>
      <c r="KO850" s="10">
        <f t="shared" si="692"/>
        <v>1.0577902999157329</v>
      </c>
      <c r="KP850">
        <v>39.57</v>
      </c>
      <c r="KQ850">
        <v>6</v>
      </c>
      <c r="KR850">
        <v>10353680</v>
      </c>
      <c r="KS850">
        <v>5755772.5</v>
      </c>
      <c r="KT850">
        <v>50.02328</v>
      </c>
      <c r="KU850">
        <v>13.648333333333333</v>
      </c>
      <c r="KV850">
        <v>113.4948</v>
      </c>
      <c r="KW850">
        <v>1.0055962861539263E-2</v>
      </c>
      <c r="KX850" s="10">
        <f t="shared" si="693"/>
        <v>1.1412994937778265</v>
      </c>
      <c r="KY850">
        <v>95.77</v>
      </c>
      <c r="KZ850">
        <v>9.5399999999999991</v>
      </c>
      <c r="LA850">
        <v>8640582</v>
      </c>
      <c r="LB850">
        <v>3442975.6666666665</v>
      </c>
      <c r="LC850">
        <v>25.71592166666667</v>
      </c>
      <c r="LD850">
        <v>5.7074999999999996</v>
      </c>
      <c r="LE850">
        <v>125.35</v>
      </c>
      <c r="LF850">
        <v>4.1050299751675109E-2</v>
      </c>
      <c r="LG850" s="10">
        <f t="shared" si="694"/>
        <v>5.1456550738724749</v>
      </c>
      <c r="LH850">
        <v>74.349999999999994</v>
      </c>
      <c r="LI850">
        <v>15.22</v>
      </c>
      <c r="LJ850">
        <v>86091691</v>
      </c>
      <c r="LK850">
        <v>47206316.666666664</v>
      </c>
      <c r="LL850">
        <v>151.81469999999999</v>
      </c>
      <c r="LM850">
        <v>25.166666666666668</v>
      </c>
      <c r="LN850">
        <v>90.330380000000005</v>
      </c>
      <c r="LO850">
        <v>4.8164139330680311E-2</v>
      </c>
      <c r="LP850" s="10">
        <f t="shared" si="695"/>
        <v>4.3506850081132988</v>
      </c>
      <c r="LQ850">
        <v>27.4</v>
      </c>
      <c r="LR850">
        <v>11.29</v>
      </c>
      <c r="LS850">
        <v>67351860</v>
      </c>
      <c r="LT850">
        <v>34604200</v>
      </c>
      <c r="LU850">
        <v>164.26565833333333</v>
      </c>
      <c r="LV850">
        <v>26.001666666666665</v>
      </c>
      <c r="LW850">
        <v>105.6555</v>
      </c>
      <c r="LX850">
        <v>0.34178310340516554</v>
      </c>
      <c r="LY850" s="10">
        <f t="shared" si="696"/>
        <v>36.111264681824473</v>
      </c>
      <c r="LZ850">
        <v>68.84</v>
      </c>
      <c r="MA850">
        <v>14.6</v>
      </c>
      <c r="MB850">
        <v>339436157</v>
      </c>
      <c r="MC850">
        <v>470959083.33333331</v>
      </c>
      <c r="MD850">
        <v>2051.8871666666669</v>
      </c>
      <c r="ME850">
        <v>336.93166666666667</v>
      </c>
      <c r="MF850" s="13">
        <f t="shared" si="552"/>
        <v>101.32653344863681</v>
      </c>
      <c r="MG850" s="13">
        <f t="shared" si="553"/>
        <v>3.9659202205149402E-2</v>
      </c>
      <c r="MH850" s="13">
        <f t="shared" si="630"/>
        <v>3.0667127837157304E-2</v>
      </c>
      <c r="MI850" s="12">
        <v>100.18170000000001</v>
      </c>
      <c r="MJ850" s="12">
        <f t="shared" si="554"/>
        <v>3.4173389677518484E-2</v>
      </c>
      <c r="MK850" s="12">
        <f t="shared" si="555"/>
        <v>5.4858125276309178E-3</v>
      </c>
      <c r="ML850" s="12">
        <f t="shared" si="631"/>
        <v>2.29730357464768E-2</v>
      </c>
      <c r="MM850" s="14">
        <v>98.018039999999999</v>
      </c>
      <c r="MN850" s="14">
        <f t="shared" si="556"/>
        <v>3.5207037098371474E-2</v>
      </c>
      <c r="MO850" s="14">
        <f t="shared" si="557"/>
        <v>4.4521651067779278E-3</v>
      </c>
      <c r="MP850" s="14">
        <f t="shared" si="632"/>
        <v>1.3463985426003022E-2</v>
      </c>
      <c r="MQ850" s="16">
        <v>69.09545</v>
      </c>
      <c r="MR850" s="16">
        <f t="shared" si="558"/>
        <v>6.4909100311216772E-3</v>
      </c>
      <c r="MS850" s="16">
        <f t="shared" si="559"/>
        <v>3.3168292174027725E-2</v>
      </c>
      <c r="MT850" s="16">
        <f t="shared" si="633"/>
        <v>2.6687686109591269E-2</v>
      </c>
      <c r="MU850" s="13">
        <v>103.8505</v>
      </c>
      <c r="MV850" s="13">
        <f t="shared" si="560"/>
        <v>5.7930400637383306E-2</v>
      </c>
      <c r="MW850" s="13">
        <f t="shared" si="561"/>
        <v>1.8271198432233904E-2</v>
      </c>
      <c r="MX850" s="13">
        <f t="shared" si="634"/>
        <v>4.0993535557283245E-3</v>
      </c>
      <c r="MY850" s="12">
        <v>100.5665</v>
      </c>
      <c r="MZ850" s="12">
        <f t="shared" si="562"/>
        <v>4.2159164325878962E-3</v>
      </c>
      <c r="NA850" s="12">
        <f t="shared" si="563"/>
        <v>3.5443285772561506E-2</v>
      </c>
      <c r="NB850" s="12">
        <f t="shared" si="635"/>
        <v>2.9358082263883922E-3</v>
      </c>
      <c r="NC850" s="14">
        <v>84.09272</v>
      </c>
      <c r="ND850" s="14">
        <f t="shared" si="564"/>
        <v>-6.1133117282217264E-2</v>
      </c>
      <c r="NE850" s="14">
        <f t="shared" si="565"/>
        <v>0.10079231948736667</v>
      </c>
      <c r="NF850" s="14">
        <f t="shared" si="636"/>
        <v>4.9209225415211666E-2</v>
      </c>
      <c r="NG850" s="16">
        <v>78.419830000000005</v>
      </c>
      <c r="NH850" s="16">
        <f t="shared" si="566"/>
        <v>-4.4790785341538575E-2</v>
      </c>
      <c r="NI850" s="16">
        <f t="shared" si="567"/>
        <v>78.380170797794861</v>
      </c>
      <c r="NJ850" s="16">
        <f t="shared" si="637"/>
        <v>3.7078571278371442</v>
      </c>
      <c r="NK850" s="13">
        <v>88.285979999999995</v>
      </c>
      <c r="NL850" s="13">
        <f t="shared" si="568"/>
        <v>5.4256625078813014E-2</v>
      </c>
      <c r="NM850" s="13">
        <f t="shared" si="569"/>
        <v>1.4597422873663612E-2</v>
      </c>
      <c r="NN850" s="13">
        <f t="shared" si="638"/>
        <v>2.6331620937211087E-3</v>
      </c>
      <c r="NO850" s="12">
        <v>128.53739999999999</v>
      </c>
      <c r="NP850" s="12">
        <f t="shared" si="570"/>
        <v>6.3414860145790231E-2</v>
      </c>
      <c r="NQ850" s="12">
        <f t="shared" si="571"/>
        <v>2.3755657940640829E-2</v>
      </c>
      <c r="NR850" s="12">
        <f t="shared" si="639"/>
        <v>3.5062728094701345E-2</v>
      </c>
      <c r="NS850" s="14">
        <v>133.29730000000001</v>
      </c>
      <c r="NT850" s="14">
        <f t="shared" si="572"/>
        <v>7.2045662188593873E-2</v>
      </c>
      <c r="NU850" s="14">
        <f t="shared" si="573"/>
        <v>3.2386459983444471E-2</v>
      </c>
      <c r="NV850" s="14">
        <f t="shared" si="640"/>
        <v>8.9522472653621454E-3</v>
      </c>
      <c r="NW850" s="16">
        <v>102.47280000000001</v>
      </c>
      <c r="NX850" s="16">
        <f t="shared" si="574"/>
        <v>7.8511196339035028E-2</v>
      </c>
      <c r="NY850" s="16">
        <f t="shared" si="575"/>
        <v>3.8851994133885626E-2</v>
      </c>
      <c r="NZ850" s="16">
        <f t="shared" si="641"/>
        <v>3.1644786780089085E-2</v>
      </c>
      <c r="OA850" s="13">
        <v>93.735500000000002</v>
      </c>
      <c r="OB850" s="13">
        <f t="shared" si="576"/>
        <v>2.0113103695655221E-2</v>
      </c>
      <c r="OC850" s="13">
        <f t="shared" si="577"/>
        <v>1.9546098509494181E-2</v>
      </c>
      <c r="OD850" s="13">
        <f t="shared" si="642"/>
        <v>1.8021432045004504E-3</v>
      </c>
      <c r="OE850" s="15">
        <v>92.126769999999993</v>
      </c>
      <c r="OF850" s="15">
        <f t="shared" si="578"/>
        <v>5.9179428503629117E-2</v>
      </c>
      <c r="OG850" s="15">
        <f t="shared" si="579"/>
        <v>1.9520226298479715E-2</v>
      </c>
      <c r="OH850" s="15">
        <f t="shared" si="643"/>
        <v>8.3263702346783042E-3</v>
      </c>
      <c r="OI850" s="14">
        <v>82.933149999999998</v>
      </c>
      <c r="OJ850" s="14">
        <f t="shared" si="580"/>
        <v>2.0347111535709894E-2</v>
      </c>
      <c r="OK850" s="14">
        <f t="shared" si="581"/>
        <v>1.9312090669439508E-2</v>
      </c>
      <c r="OL850" s="14">
        <f t="shared" si="644"/>
        <v>9.3154442094767198E-3</v>
      </c>
      <c r="OM850" s="16">
        <v>167.12379999999999</v>
      </c>
      <c r="ON850" s="16">
        <f t="shared" si="582"/>
        <v>6.0214258390264286E-2</v>
      </c>
      <c r="OO850" s="16">
        <f t="shared" si="583"/>
        <v>2.0555056185114884E-2</v>
      </c>
      <c r="OP850" s="16">
        <f t="shared" si="645"/>
        <v>4.3415744546419166E-2</v>
      </c>
      <c r="OQ850" s="13">
        <v>123.6763</v>
      </c>
      <c r="OR850" s="13">
        <f t="shared" si="584"/>
        <v>5.244333629753184E-2</v>
      </c>
      <c r="OS850" s="13">
        <f t="shared" si="585"/>
        <v>1.2784134092382438E-2</v>
      </c>
      <c r="OT850" s="13">
        <f t="shared" si="646"/>
        <v>2.7997915034265963E-2</v>
      </c>
      <c r="OU850" s="16">
        <v>89.543549999999996</v>
      </c>
      <c r="OV850" s="16">
        <f t="shared" si="586"/>
        <v>6.7174887464827027E-2</v>
      </c>
      <c r="OW850" s="16">
        <f t="shared" si="587"/>
        <v>2.7515685259677625E-2</v>
      </c>
      <c r="OX850" s="16">
        <f t="shared" si="647"/>
        <v>2.8391992832272894E-3</v>
      </c>
      <c r="OY850" s="14">
        <v>85.715739999999997</v>
      </c>
      <c r="OZ850" s="14">
        <f t="shared" si="588"/>
        <v>5.4387809628028139E-2</v>
      </c>
      <c r="PA850" s="14">
        <f t="shared" si="589"/>
        <v>1.4728607422878737E-2</v>
      </c>
      <c r="PB850" s="14">
        <f t="shared" si="648"/>
        <v>2.771002996881311E-2</v>
      </c>
      <c r="PC850" s="15">
        <v>85.814409999999995</v>
      </c>
      <c r="PD850" s="15">
        <f t="shared" si="590"/>
        <v>1.5731127854577309E-2</v>
      </c>
      <c r="PE850" s="15">
        <f t="shared" si="591"/>
        <v>2.3928074350572093E-2</v>
      </c>
      <c r="PF850" s="15">
        <f t="shared" si="649"/>
        <v>5.8736246043163964E-3</v>
      </c>
      <c r="PG850" s="14">
        <v>95.400679999999994</v>
      </c>
      <c r="PH850" s="14">
        <f t="shared" si="592"/>
        <v>4.6625862445378807E-2</v>
      </c>
      <c r="PI850" s="14">
        <f t="shared" si="593"/>
        <v>6.9666602402294053E-3</v>
      </c>
      <c r="PJ850" s="14">
        <f t="shared" si="650"/>
        <v>8.0108442362689658E-3</v>
      </c>
      <c r="PK850" s="16">
        <v>214.22329999999999</v>
      </c>
      <c r="PL850" s="16">
        <f t="shared" si="594"/>
        <v>4.1395084294242324E-2</v>
      </c>
      <c r="PM850" s="16">
        <f t="shared" si="595"/>
        <v>1.7358820890929216E-3</v>
      </c>
      <c r="PN850" s="16">
        <f t="shared" si="651"/>
        <v>4.4434856476030404E-2</v>
      </c>
      <c r="PO850" s="13">
        <v>144.52799999999999</v>
      </c>
      <c r="PP850" s="13">
        <f t="shared" si="596"/>
        <v>6.6601330004509185E-2</v>
      </c>
      <c r="PQ850" s="13">
        <f t="shared" si="597"/>
        <v>2.6942127799359783E-2</v>
      </c>
      <c r="PR850" s="13">
        <f t="shared" si="652"/>
        <v>1.109155903901593E-3</v>
      </c>
      <c r="PS850" s="14">
        <v>49.757080000000002</v>
      </c>
      <c r="PT850" s="14">
        <f t="shared" si="598"/>
        <v>2.7609790230085363E-3</v>
      </c>
      <c r="PU850" s="14">
        <f t="shared" si="599"/>
        <v>3.6898223182140866E-2</v>
      </c>
      <c r="PV850" s="14">
        <f t="shared" si="653"/>
        <v>2.8108147446183063E-3</v>
      </c>
      <c r="PW850" s="15">
        <v>83.103369999999998</v>
      </c>
      <c r="PX850" s="15">
        <f t="shared" si="600"/>
        <v>5.5603132689648893E-2</v>
      </c>
      <c r="PY850" s="15">
        <f t="shared" si="601"/>
        <v>1.5943930484499491E-2</v>
      </c>
      <c r="PZ850" s="15">
        <f t="shared" si="654"/>
        <v>7.1196012431616329E-2</v>
      </c>
      <c r="QA850" s="14">
        <v>104.0671</v>
      </c>
      <c r="QB850" s="14">
        <f t="shared" si="602"/>
        <v>4.9230729211984237E-2</v>
      </c>
      <c r="QC850" s="14">
        <f t="shared" si="603"/>
        <v>9.5715270068348346E-3</v>
      </c>
      <c r="QD850" s="14">
        <f t="shared" si="655"/>
        <v>2.6412292393184655E-2</v>
      </c>
      <c r="QE850" s="16">
        <v>155.00059999999999</v>
      </c>
      <c r="QF850" s="16">
        <f t="shared" si="604"/>
        <v>4.612869762880667E-2</v>
      </c>
      <c r="QG850" s="16">
        <f t="shared" si="605"/>
        <v>6.4694954236572677E-3</v>
      </c>
      <c r="QH850" s="16">
        <f t="shared" si="656"/>
        <v>2.5151589220515636E-3</v>
      </c>
      <c r="QI850" s="13">
        <v>128.2919</v>
      </c>
      <c r="QJ850" s="13">
        <f t="shared" si="606"/>
        <v>4.8691627593693276E-2</v>
      </c>
      <c r="QK850" s="13">
        <f t="shared" si="607"/>
        <v>9.0324253885438743E-3</v>
      </c>
      <c r="QL850" s="13">
        <f t="shared" si="657"/>
        <v>2.3052598627152587E-2</v>
      </c>
      <c r="QM850" s="15">
        <v>88.163510000000002</v>
      </c>
      <c r="QN850" s="15">
        <f t="shared" si="608"/>
        <v>3.4940408775795184E-2</v>
      </c>
      <c r="QO850" s="15">
        <f t="shared" si="609"/>
        <v>4.7187934293542177E-3</v>
      </c>
      <c r="QP850" s="15">
        <f t="shared" si="658"/>
        <v>1.7159315373315831E-2</v>
      </c>
      <c r="QQ850" s="14">
        <v>119.7346</v>
      </c>
      <c r="QR850" s="14">
        <f t="shared" si="610"/>
        <v>4.9200927446420462E-2</v>
      </c>
      <c r="QS850" s="14">
        <f t="shared" si="611"/>
        <v>9.5417252412710596E-3</v>
      </c>
      <c r="QT850" s="14">
        <f t="shared" si="659"/>
        <v>3.7571167711480946E-4</v>
      </c>
      <c r="QU850" s="16">
        <v>131.4246</v>
      </c>
      <c r="QV850" s="16">
        <f t="shared" si="612"/>
        <v>4.7824974227852035E-2</v>
      </c>
      <c r="QW850" s="16">
        <f t="shared" si="613"/>
        <v>8.1657720227026331E-3</v>
      </c>
      <c r="QX850" s="16">
        <f t="shared" si="660"/>
        <v>3.3846344886637736E-2</v>
      </c>
      <c r="QY850" s="14">
        <v>108.69589999999999</v>
      </c>
      <c r="QZ850" s="14">
        <f t="shared" si="614"/>
        <v>4.2678528261778759E-2</v>
      </c>
      <c r="RA850" s="14">
        <f t="shared" si="615"/>
        <v>3.0193260566293567E-3</v>
      </c>
      <c r="RB850" s="14">
        <f t="shared" si="661"/>
        <v>7.2182358143328962E-3</v>
      </c>
      <c r="RC850" s="15">
        <v>97.504710000000003</v>
      </c>
      <c r="RD850" s="15">
        <f t="shared" si="616"/>
        <v>5.750155363876841E-2</v>
      </c>
      <c r="RE850" s="15">
        <f t="shared" si="617"/>
        <v>1.7842351433619008E-2</v>
      </c>
      <c r="RF850" s="15">
        <f t="shared" si="662"/>
        <v>1.1016448498339937E-2</v>
      </c>
      <c r="RG850" s="14">
        <v>62.021369999999997</v>
      </c>
      <c r="RH850" s="14">
        <f t="shared" si="618"/>
        <v>-6.4491272980963243E-3</v>
      </c>
      <c r="RI850" s="14">
        <f t="shared" si="619"/>
        <v>4.6108329503245726E-2</v>
      </c>
      <c r="RJ850" s="14">
        <f t="shared" si="663"/>
        <v>1.7662239816641168E-2</v>
      </c>
      <c r="RK850" s="16">
        <v>116.1397</v>
      </c>
      <c r="RL850" s="16">
        <f t="shared" si="620"/>
        <v>4.9671061847964548E-2</v>
      </c>
      <c r="RM850" s="16">
        <f t="shared" si="621"/>
        <v>1.0011859642815146E-2</v>
      </c>
      <c r="RN850" s="16">
        <f t="shared" si="664"/>
        <v>1.1144344759985492E-2</v>
      </c>
      <c r="RO850" s="13">
        <v>113.4948</v>
      </c>
      <c r="RP850" s="13">
        <f t="shared" si="622"/>
        <v>1.873663688408489E-2</v>
      </c>
      <c r="RQ850" s="13">
        <f t="shared" si="623"/>
        <v>2.0922565321064512E-2</v>
      </c>
      <c r="RR850" s="13">
        <f t="shared" si="665"/>
        <v>1.9953617193060547E-2</v>
      </c>
      <c r="RS850" s="15">
        <v>125.35</v>
      </c>
      <c r="RT850" s="15">
        <f t="shared" si="624"/>
        <v>4.9600423356979562E-2</v>
      </c>
      <c r="RU850" s="15">
        <f t="shared" si="625"/>
        <v>9.9412211518301596E-3</v>
      </c>
      <c r="RV850" s="15">
        <f t="shared" si="666"/>
        <v>7.9683591059567238E-3</v>
      </c>
      <c r="RW850" s="14">
        <v>90.330380000000005</v>
      </c>
      <c r="RX850" s="14">
        <f t="shared" si="626"/>
        <v>3.7885475512819289E-2</v>
      </c>
      <c r="RY850" s="14">
        <f t="shared" si="627"/>
        <v>1.7737266923301132E-3</v>
      </c>
      <c r="RZ850" s="14">
        <f t="shared" si="667"/>
        <v>7.6083919001992406E-3</v>
      </c>
      <c r="SA850" s="16">
        <v>105.6555</v>
      </c>
      <c r="SB850" s="16">
        <f t="shared" si="628"/>
        <v>3.7831482229104596E-2</v>
      </c>
      <c r="SC850" s="16">
        <f t="shared" si="629"/>
        <v>1.827719976044806E-3</v>
      </c>
      <c r="SD850" s="16">
        <f t="shared" si="668"/>
        <v>2.5798353519554951E-3</v>
      </c>
    </row>
    <row r="851" spans="1:498" x14ac:dyDescent="0.35">
      <c r="A851" s="2">
        <v>43983</v>
      </c>
      <c r="B851">
        <v>108.01609999999999</v>
      </c>
      <c r="C851">
        <v>2.1385774420034344E-2</v>
      </c>
      <c r="D851" s="10">
        <f t="shared" si="673"/>
        <v>2.3100079483318714</v>
      </c>
      <c r="E851">
        <v>18.72</v>
      </c>
      <c r="F851">
        <v>15.86</v>
      </c>
      <c r="G851">
        <v>25743787</v>
      </c>
      <c r="H851">
        <v>50690291.666666664</v>
      </c>
      <c r="I851">
        <v>132.09385833333332</v>
      </c>
      <c r="J851">
        <v>22.10166666666667</v>
      </c>
      <c r="K851">
        <v>102.74979999999999</v>
      </c>
      <c r="L851">
        <v>7.9241501242835674E-3</v>
      </c>
      <c r="M851" s="10">
        <f t="shared" si="674"/>
        <v>0.81420484044011165</v>
      </c>
      <c r="N851">
        <v>58.04</v>
      </c>
      <c r="O851">
        <v>1.08</v>
      </c>
      <c r="P851">
        <v>8012929</v>
      </c>
      <c r="Q851">
        <v>6388638.333333333</v>
      </c>
      <c r="R851">
        <v>32.930893333333337</v>
      </c>
      <c r="S851">
        <v>4.97</v>
      </c>
      <c r="T851">
        <v>76.01343</v>
      </c>
      <c r="U851">
        <v>9.695628242347305E-3</v>
      </c>
      <c r="V851" s="10">
        <f t="shared" si="675"/>
        <v>0.73699795870568985</v>
      </c>
      <c r="W851">
        <v>98.55</v>
      </c>
      <c r="X851">
        <v>17.239999999999998</v>
      </c>
      <c r="Y851">
        <v>11540103</v>
      </c>
      <c r="Z851">
        <v>9576305</v>
      </c>
      <c r="AA851">
        <v>55.334319999999998</v>
      </c>
      <c r="AB851">
        <v>7.3566666666666665</v>
      </c>
      <c r="AC851">
        <v>107.9628</v>
      </c>
      <c r="AD851">
        <v>3.0088137559117961E-2</v>
      </c>
      <c r="AE851" s="10">
        <f t="shared" si="676"/>
        <v>3.2483995776675405</v>
      </c>
      <c r="AF851">
        <v>57.46</v>
      </c>
      <c r="AG851">
        <v>9.44</v>
      </c>
      <c r="AH851">
        <v>38171901</v>
      </c>
      <c r="AI851">
        <v>63292938.333333336</v>
      </c>
      <c r="AJ851">
        <v>318.47357499999998</v>
      </c>
      <c r="AK851">
        <v>54.446666666666665</v>
      </c>
      <c r="AL851">
        <v>105.82170000000001</v>
      </c>
      <c r="AM851">
        <v>7.5977992065187133E-3</v>
      </c>
      <c r="AN851" s="10">
        <f t="shared" si="677"/>
        <v>0.80401202829246132</v>
      </c>
      <c r="AO851">
        <v>145.21</v>
      </c>
      <c r="AP851">
        <v>5.68</v>
      </c>
      <c r="AQ851">
        <v>19370619</v>
      </c>
      <c r="AR851">
        <v>9665888.333333334</v>
      </c>
      <c r="AS851">
        <v>36.873138333333337</v>
      </c>
      <c r="AT851">
        <v>6.479166666666667</v>
      </c>
      <c r="AU851">
        <v>89.350750000000005</v>
      </c>
      <c r="AV851">
        <v>1.1659568118536946E-2</v>
      </c>
      <c r="AW851" s="10">
        <f t="shared" si="698"/>
        <v>1.0417911560673652</v>
      </c>
      <c r="AX851">
        <v>306.64999999999998</v>
      </c>
      <c r="AY851">
        <v>24.79</v>
      </c>
      <c r="AZ851">
        <v>50629997</v>
      </c>
      <c r="BA851">
        <v>20152224.166666668</v>
      </c>
      <c r="BB851">
        <v>42.715495000000004</v>
      </c>
      <c r="BC851">
        <v>6.5</v>
      </c>
      <c r="BD851">
        <v>61.76632</v>
      </c>
      <c r="BE851">
        <v>1.7365053659268478E-3</v>
      </c>
      <c r="BF851" s="10">
        <f t="shared" si="669"/>
        <v>0.10725754611355477</v>
      </c>
      <c r="BG851">
        <v>370.03</v>
      </c>
      <c r="BH851">
        <v>24.81</v>
      </c>
      <c r="BI851">
        <v>5034323</v>
      </c>
      <c r="BJ851">
        <v>1780511.8333333333</v>
      </c>
      <c r="BK851">
        <v>4.9038058333333332</v>
      </c>
      <c r="BL851">
        <v>0.97750000000000004</v>
      </c>
      <c r="BM851">
        <v>93.217550000000003</v>
      </c>
      <c r="BN851">
        <v>7.0841170608621461E-3</v>
      </c>
      <c r="BO851" s="10">
        <f t="shared" si="548"/>
        <v>0.66036403632677021</v>
      </c>
      <c r="BP851">
        <v>104.18</v>
      </c>
      <c r="BQ851">
        <v>17</v>
      </c>
      <c r="BR851">
        <v>10550130</v>
      </c>
      <c r="BS851">
        <v>8348573.333333333</v>
      </c>
      <c r="BT851">
        <f t="shared" si="705"/>
        <v>36.880633333333336</v>
      </c>
      <c r="BU851">
        <v>6.6749999999999998</v>
      </c>
      <c r="BV851">
        <v>134.78100000000001</v>
      </c>
      <c r="BW851">
        <v>5.5240090743421963E-3</v>
      </c>
      <c r="BX851" s="10">
        <f t="shared" si="699"/>
        <v>0.7445314670489156</v>
      </c>
      <c r="BY851">
        <v>66.2</v>
      </c>
      <c r="BZ851">
        <v>16.63</v>
      </c>
      <c r="CA851">
        <v>5831530</v>
      </c>
      <c r="CB851">
        <v>3858458.3333333335</v>
      </c>
      <c r="CC851">
        <v>36.880633333333336</v>
      </c>
      <c r="CD851">
        <v>2.3816666666666664</v>
      </c>
      <c r="CE851">
        <v>138.89250000000001</v>
      </c>
      <c r="CF851">
        <v>8.1759739117972889E-4</v>
      </c>
      <c r="CG851" s="10">
        <f t="shared" si="701"/>
        <v>0.11355814565443051</v>
      </c>
      <c r="CH851">
        <v>70.34</v>
      </c>
      <c r="CI851">
        <v>17.579999999999998</v>
      </c>
      <c r="CJ851">
        <v>1329674</v>
      </c>
      <c r="CK851">
        <v>1104528.9166666667</v>
      </c>
      <c r="CL851">
        <v>4.8944425000000003</v>
      </c>
      <c r="CM851">
        <v>0.50666666666666671</v>
      </c>
      <c r="CN851">
        <v>110.121</v>
      </c>
      <c r="CO851">
        <v>4.4890640261669428E-3</v>
      </c>
      <c r="CP851" s="10">
        <f t="shared" si="678"/>
        <v>0.49434021962552988</v>
      </c>
      <c r="CQ851">
        <v>56.39</v>
      </c>
      <c r="CR851">
        <v>15.66</v>
      </c>
      <c r="CS851">
        <v>5529617</v>
      </c>
      <c r="CT851">
        <v>6758462.5</v>
      </c>
      <c r="CU851">
        <v>26.162493333333334</v>
      </c>
      <c r="CV851">
        <v>5.77</v>
      </c>
      <c r="CW851">
        <v>102.9002</v>
      </c>
      <c r="CX851">
        <v>4.9035953977408515E-2</v>
      </c>
      <c r="CY851" s="10">
        <f t="shared" si="679"/>
        <v>5.0458094714661312</v>
      </c>
      <c r="CZ851">
        <v>96.53</v>
      </c>
      <c r="DA851">
        <v>17.18</v>
      </c>
      <c r="DB851">
        <v>65905273</v>
      </c>
      <c r="DC851">
        <v>28982440</v>
      </c>
      <c r="DD851">
        <v>203.43052499999999</v>
      </c>
      <c r="DE851">
        <v>43.935000000000002</v>
      </c>
      <c r="DF851">
        <v>101.45569999999999</v>
      </c>
      <c r="DG851">
        <v>7.3796083362607151E-2</v>
      </c>
      <c r="DH851" s="10">
        <f t="shared" si="680"/>
        <v>7.4870332948116616</v>
      </c>
      <c r="DI851">
        <v>84.51</v>
      </c>
      <c r="DJ851">
        <v>17.3</v>
      </c>
      <c r="DK851">
        <v>83628711</v>
      </c>
      <c r="DL851">
        <v>60810650</v>
      </c>
      <c r="DM851">
        <v>286.99016666666665</v>
      </c>
      <c r="DN851">
        <v>47.229166666666664</v>
      </c>
      <c r="DO851">
        <v>89.544300000000007</v>
      </c>
      <c r="DP851">
        <v>4.9521154449066098E-3</v>
      </c>
      <c r="DQ851" s="10">
        <f t="shared" si="681"/>
        <v>0.443433711033351</v>
      </c>
      <c r="DR851">
        <v>49.98</v>
      </c>
      <c r="DS851">
        <v>20.81</v>
      </c>
      <c r="DT851">
        <v>10699370</v>
      </c>
      <c r="DU851">
        <v>5368465.333333333</v>
      </c>
      <c r="DV851">
        <v>23.079676666666668</v>
      </c>
      <c r="DW851">
        <v>3.9591666666666665</v>
      </c>
      <c r="DX851">
        <v>176.79230000000001</v>
      </c>
      <c r="DY851">
        <v>5.2187256526771775E-3</v>
      </c>
      <c r="DZ851" s="10">
        <f t="shared" si="700"/>
        <v>0.92263051120579942</v>
      </c>
      <c r="EA851">
        <v>100.25</v>
      </c>
      <c r="EB851">
        <v>20.239999999999998</v>
      </c>
      <c r="EC851">
        <v>9749460</v>
      </c>
      <c r="ED851">
        <v>4958655.666666667</v>
      </c>
      <c r="EE851">
        <v>22.527274999999999</v>
      </c>
      <c r="EF851">
        <v>2.91</v>
      </c>
      <c r="EG851">
        <v>129.60339999999999</v>
      </c>
      <c r="EH851">
        <v>3.2459486348109331E-4</v>
      </c>
      <c r="EI851" s="10">
        <f t="shared" si="670"/>
        <v>4.2068597929685529E-2</v>
      </c>
      <c r="EJ851">
        <v>82.89</v>
      </c>
      <c r="EK851">
        <v>7.4</v>
      </c>
      <c r="EL851">
        <v>366626</v>
      </c>
      <c r="EM851">
        <v>384054.625</v>
      </c>
      <c r="EN851">
        <v>4.8401258333333335</v>
      </c>
      <c r="EO851">
        <v>1.5741666666666667</v>
      </c>
      <c r="EP851">
        <v>98.007490000000004</v>
      </c>
      <c r="EQ851">
        <v>7.8424659069099428E-3</v>
      </c>
      <c r="ER851" s="10">
        <f t="shared" si="682"/>
        <v>0.76862039894681722</v>
      </c>
      <c r="ES851">
        <v>102.06</v>
      </c>
      <c r="ET851">
        <v>13.57</v>
      </c>
      <c r="EU851">
        <v>4982604</v>
      </c>
      <c r="EV851">
        <v>4868248.666666667</v>
      </c>
      <c r="EW851">
        <v>14.67306</v>
      </c>
      <c r="EX851">
        <v>2.6633333333333336</v>
      </c>
      <c r="EY851">
        <v>84.802279999999996</v>
      </c>
      <c r="EZ851">
        <v>6.2665861760802842E-3</v>
      </c>
      <c r="FA851" s="10">
        <f t="shared" si="671"/>
        <v>0.53142079554808952</v>
      </c>
      <c r="FB851">
        <v>0.01</v>
      </c>
      <c r="FC851">
        <v>23.51</v>
      </c>
      <c r="FD851">
        <v>8800379</v>
      </c>
      <c r="FE851">
        <v>6407464.666666667</v>
      </c>
      <c r="FF851">
        <v>23.761270833333331</v>
      </c>
      <c r="FG851">
        <v>6.0066666666666668</v>
      </c>
      <c r="FH851">
        <v>94.641080000000002</v>
      </c>
      <c r="FI851">
        <v>3.9822383547649588E-2</v>
      </c>
      <c r="FJ851" s="10">
        <f t="shared" si="683"/>
        <v>3.7688333871237885</v>
      </c>
      <c r="FK851">
        <v>96.86</v>
      </c>
      <c r="FL851">
        <v>19.149999999999999</v>
      </c>
      <c r="FM851">
        <v>59912763</v>
      </c>
      <c r="FN851">
        <v>29269501.666666668</v>
      </c>
      <c r="FO851">
        <v>137.66352499999999</v>
      </c>
      <c r="FP851">
        <v>23.067499999999999</v>
      </c>
      <c r="FQ851">
        <v>102.2208</v>
      </c>
      <c r="FR851">
        <v>8.6649130899969742E-2</v>
      </c>
      <c r="FS851" s="10">
        <f t="shared" si="684"/>
        <v>8.857343479899626</v>
      </c>
      <c r="FT851">
        <v>227.28</v>
      </c>
      <c r="FU851">
        <v>20.02</v>
      </c>
      <c r="FV851">
        <v>126304536</v>
      </c>
      <c r="FW851">
        <v>90248191.666666672</v>
      </c>
      <c r="FX851">
        <v>402.10404166666666</v>
      </c>
      <c r="FY851">
        <v>83.08</v>
      </c>
      <c r="FZ851">
        <v>218.0471</v>
      </c>
      <c r="GA851">
        <v>9.6325511677908639E-4</v>
      </c>
      <c r="GB851" s="10">
        <f t="shared" si="550"/>
        <v>0.21003498477384114</v>
      </c>
      <c r="GC851">
        <v>89.85</v>
      </c>
      <c r="GD851">
        <v>17.899999999999999</v>
      </c>
      <c r="GE851">
        <v>1901119</v>
      </c>
      <c r="GF851">
        <v>1207859.8333333333</v>
      </c>
      <c r="GG851">
        <v>3.4048440000000002</v>
      </c>
      <c r="GH851">
        <v>0.47666666666666663</v>
      </c>
      <c r="GI851">
        <v>150.36709999999999</v>
      </c>
      <c r="GJ851">
        <v>1.7808305720891512E-3</v>
      </c>
      <c r="GK851" s="10">
        <f t="shared" si="551"/>
        <v>0.26777832871638657</v>
      </c>
      <c r="GL851">
        <v>106.94</v>
      </c>
      <c r="GM851">
        <v>18.420000000000002</v>
      </c>
      <c r="GN851">
        <v>2795766</v>
      </c>
      <c r="GO851">
        <v>2052110.1666666667</v>
      </c>
      <c r="GP851">
        <v>5.857873333333333</v>
      </c>
      <c r="GQ851">
        <v>0.39166666666666666</v>
      </c>
      <c r="GR851">
        <v>53.419049999999999</v>
      </c>
      <c r="GS851">
        <v>1.2130080012942115E-3</v>
      </c>
      <c r="GT851" s="10">
        <f t="shared" ref="GT851:GT881" si="706">GR851*GS851</f>
        <v>6.479773507153555E-2</v>
      </c>
      <c r="GU851">
        <v>91.92</v>
      </c>
      <c r="GV851">
        <v>17.2</v>
      </c>
      <c r="GW851">
        <v>630597</v>
      </c>
      <c r="GX851">
        <v>751076</v>
      </c>
      <c r="GY851">
        <v>3.3783995</v>
      </c>
      <c r="GZ851">
        <v>0.10166666666666667</v>
      </c>
      <c r="HA851">
        <v>86.530330000000006</v>
      </c>
      <c r="HB851">
        <v>4.0248965527451691E-2</v>
      </c>
      <c r="HC851" s="10">
        <f t="shared" si="685"/>
        <v>3.4827562692490193</v>
      </c>
      <c r="HD851">
        <v>100.13</v>
      </c>
      <c r="HE851">
        <v>26.16</v>
      </c>
      <c r="HF851">
        <v>126799052</v>
      </c>
      <c r="HG851">
        <v>60690550</v>
      </c>
      <c r="HH851">
        <v>170.15978333333334</v>
      </c>
      <c r="HI851">
        <v>27.145</v>
      </c>
      <c r="HJ851">
        <v>111.8142</v>
      </c>
      <c r="HK851">
        <v>1.6223169337394858E-2</v>
      </c>
      <c r="HL851" s="10">
        <f t="shared" si="686"/>
        <v>1.8139807009253361</v>
      </c>
      <c r="HM851">
        <v>87.38</v>
      </c>
      <c r="HN851">
        <v>17.010000000000002</v>
      </c>
      <c r="HO851">
        <v>17636732</v>
      </c>
      <c r="HP851">
        <v>14557915.833333334</v>
      </c>
      <c r="HQ851">
        <v>82.512145833333335</v>
      </c>
      <c r="HR851">
        <v>10.163333333333332</v>
      </c>
      <c r="HS851">
        <v>161.15979999999999</v>
      </c>
      <c r="HT851">
        <v>1.6223169337394858E-2</v>
      </c>
      <c r="HU851" s="10">
        <f t="shared" si="687"/>
        <v>2.6145227257806876</v>
      </c>
      <c r="HV851">
        <v>127.26</v>
      </c>
      <c r="HW851">
        <v>7.29</v>
      </c>
      <c r="HX851">
        <v>5069893</v>
      </c>
      <c r="HY851">
        <v>6981898.333333333</v>
      </c>
      <c r="HZ851">
        <v>19.938085833333332</v>
      </c>
      <c r="IA851">
        <v>10.163333333333332</v>
      </c>
      <c r="IB851">
        <v>135.05410000000001</v>
      </c>
      <c r="IC851">
        <v>5.8796338192929906E-3</v>
      </c>
      <c r="ID851" s="10">
        <f t="shared" si="688"/>
        <v>0.79406865379417757</v>
      </c>
      <c r="IE851">
        <v>65.709999999999994</v>
      </c>
      <c r="IF851">
        <v>12.25</v>
      </c>
      <c r="IG851">
        <v>5379274</v>
      </c>
      <c r="IH851">
        <v>5930034.166666667</v>
      </c>
      <c r="II851">
        <v>46.445561666666663</v>
      </c>
      <c r="IJ851">
        <v>12.86</v>
      </c>
      <c r="IK851">
        <v>96.754440000000002</v>
      </c>
      <c r="IL851">
        <v>2.1139232088846976E-2</v>
      </c>
      <c r="IM851" s="10">
        <f t="shared" si="703"/>
        <v>2.0453145627864195</v>
      </c>
      <c r="IN851">
        <v>94.62</v>
      </c>
      <c r="IO851">
        <v>18.34</v>
      </c>
      <c r="IP851">
        <v>38171005</v>
      </c>
      <c r="IQ851">
        <v>29180429.166666668</v>
      </c>
      <c r="IR851">
        <v>94.936191666666673</v>
      </c>
      <c r="IS851">
        <v>13.095833333333333</v>
      </c>
      <c r="IT851">
        <v>126.7371</v>
      </c>
      <c r="IU851">
        <v>5.6489768123166063E-3</v>
      </c>
      <c r="IV851" s="10">
        <f t="shared" si="689"/>
        <v>0.71593493916025097</v>
      </c>
      <c r="IW851">
        <v>19.82</v>
      </c>
      <c r="IX851">
        <v>19.760000000000002</v>
      </c>
      <c r="IY851">
        <v>10370519</v>
      </c>
      <c r="IZ851">
        <v>4704560.833333333</v>
      </c>
      <c r="JA851">
        <v>22.103973333333332</v>
      </c>
      <c r="JB851">
        <v>4.2824999999999998</v>
      </c>
      <c r="JC851">
        <v>138.01689999999999</v>
      </c>
      <c r="JD851">
        <v>2.8964480960581148E-3</v>
      </c>
      <c r="JE851" s="10">
        <f t="shared" ref="JE851:JE881" si="707">JC851*JD851</f>
        <v>0.39975878722884323</v>
      </c>
      <c r="JF851">
        <v>131.85</v>
      </c>
      <c r="JG851">
        <v>17.54</v>
      </c>
      <c r="JH851">
        <v>5455028</v>
      </c>
      <c r="JI851">
        <v>2877177</v>
      </c>
      <c r="JJ851">
        <v>15.093783333333334</v>
      </c>
      <c r="JK851">
        <v>2.3758333333333335</v>
      </c>
      <c r="JL851">
        <v>115.20480000000001</v>
      </c>
      <c r="JM851">
        <v>1.3387171828164691E-3</v>
      </c>
      <c r="JN851" s="10">
        <f t="shared" si="672"/>
        <v>0.15422664530293476</v>
      </c>
      <c r="JO851">
        <v>205.74</v>
      </c>
      <c r="JP851">
        <v>16.97</v>
      </c>
      <c r="JQ851">
        <v>2102419</v>
      </c>
      <c r="JR851">
        <v>1573963.8333333333</v>
      </c>
      <c r="JS851">
        <v>6.4412799999999999</v>
      </c>
      <c r="JT851">
        <v>1.4075</v>
      </c>
      <c r="JU851">
        <v>106.1409</v>
      </c>
      <c r="JV851">
        <v>3.7663283972296582E-2</v>
      </c>
      <c r="JW851" s="10">
        <f t="shared" si="690"/>
        <v>3.9976148577751345</v>
      </c>
      <c r="JX851">
        <v>220.85</v>
      </c>
      <c r="JY851">
        <v>22.44</v>
      </c>
      <c r="JZ851">
        <v>51858480</v>
      </c>
      <c r="KA851">
        <v>53533908.333333336</v>
      </c>
      <c r="KB851">
        <v>278.91374999999999</v>
      </c>
      <c r="KC851">
        <v>48.093333333333334</v>
      </c>
      <c r="KD851">
        <v>67.937899999999999</v>
      </c>
      <c r="KE851">
        <v>2.9264285039244407E-2</v>
      </c>
      <c r="KF851" s="10">
        <f t="shared" si="691"/>
        <v>1.9881540705676826</v>
      </c>
      <c r="KG851">
        <v>34.94</v>
      </c>
      <c r="KH851">
        <v>19.510000000000002</v>
      </c>
      <c r="KI851">
        <v>47679482</v>
      </c>
      <c r="KJ851">
        <v>22520493.333333332</v>
      </c>
      <c r="KK851">
        <v>118.58</v>
      </c>
      <c r="KL851">
        <v>21.622500000000002</v>
      </c>
      <c r="KM851">
        <v>125.13509999999999</v>
      </c>
      <c r="KN851">
        <v>9.1079131418088117E-3</v>
      </c>
      <c r="KO851" s="10">
        <f t="shared" si="692"/>
        <v>1.1397196217915597</v>
      </c>
      <c r="KP851">
        <v>58.92</v>
      </c>
      <c r="KQ851">
        <v>15.07</v>
      </c>
      <c r="KR851">
        <v>10353680</v>
      </c>
      <c r="KS851">
        <v>5755772.5</v>
      </c>
      <c r="KT851">
        <v>50.02328</v>
      </c>
      <c r="KU851">
        <v>13.648333333333333</v>
      </c>
      <c r="KV851">
        <v>117.143</v>
      </c>
      <c r="KW851">
        <v>1.0055962861539263E-2</v>
      </c>
      <c r="KX851" s="10">
        <f t="shared" si="693"/>
        <v>1.177985657489294</v>
      </c>
      <c r="KY851">
        <v>157.6</v>
      </c>
      <c r="KZ851">
        <v>12.78</v>
      </c>
      <c r="LA851">
        <v>8640582</v>
      </c>
      <c r="LB851">
        <v>3442975.6666666665</v>
      </c>
      <c r="LC851">
        <v>25.71592166666667</v>
      </c>
      <c r="LD851">
        <v>5.7074999999999996</v>
      </c>
      <c r="LE851">
        <v>138.33869999999999</v>
      </c>
      <c r="LF851">
        <v>4.1050299751675109E-2</v>
      </c>
      <c r="LG851" s="10">
        <f t="shared" si="694"/>
        <v>5.678845102257057</v>
      </c>
      <c r="LH851">
        <v>48.84</v>
      </c>
      <c r="LI851">
        <v>19.3</v>
      </c>
      <c r="LJ851">
        <v>86091691</v>
      </c>
      <c r="LK851">
        <v>47206316.666666664</v>
      </c>
      <c r="LL851">
        <v>151.81469999999999</v>
      </c>
      <c r="LM851">
        <v>25.166666666666668</v>
      </c>
      <c r="LN851">
        <v>94.690349999999995</v>
      </c>
      <c r="LO851">
        <v>4.8164139330680311E-2</v>
      </c>
      <c r="LP851" s="10">
        <f t="shared" si="695"/>
        <v>4.5606792106708838</v>
      </c>
      <c r="LQ851">
        <v>100.5</v>
      </c>
      <c r="LR851">
        <v>14.03</v>
      </c>
      <c r="LS851">
        <v>67351860</v>
      </c>
      <c r="LT851">
        <v>34604200</v>
      </c>
      <c r="LU851">
        <v>164.26565833333333</v>
      </c>
      <c r="LV851">
        <v>26.001666666666665</v>
      </c>
      <c r="LW851">
        <v>113.1662</v>
      </c>
      <c r="LX851">
        <v>0.34178310340516554</v>
      </c>
      <c r="LY851" s="10">
        <f t="shared" si="696"/>
        <v>38.678295036569644</v>
      </c>
      <c r="LZ851">
        <v>69.010000000000005</v>
      </c>
      <c r="MA851">
        <v>19.63</v>
      </c>
      <c r="MB851">
        <v>339436157</v>
      </c>
      <c r="MC851">
        <v>470959083.33333331</v>
      </c>
      <c r="MD851">
        <v>2051.8871666666669</v>
      </c>
      <c r="ME851">
        <v>336.93166666666667</v>
      </c>
      <c r="MF851" s="13">
        <f t="shared" si="552"/>
        <v>108.72712646214987</v>
      </c>
      <c r="MG851" s="13">
        <f t="shared" si="553"/>
        <v>7.3037068985138731E-2</v>
      </c>
      <c r="MH851" s="13">
        <f t="shared" si="630"/>
        <v>3.3377866779989329E-2</v>
      </c>
      <c r="MI851" s="12">
        <v>108.01609999999999</v>
      </c>
      <c r="MJ851" s="12">
        <f t="shared" si="554"/>
        <v>7.820190713473596E-2</v>
      </c>
      <c r="MK851" s="12">
        <f t="shared" si="555"/>
        <v>5.1648381495972284E-3</v>
      </c>
      <c r="ML851" s="12">
        <f t="shared" si="631"/>
        <v>3.2097437803368933E-4</v>
      </c>
      <c r="MM851" s="14">
        <v>102.74979999999999</v>
      </c>
      <c r="MN851" s="14">
        <f t="shared" si="556"/>
        <v>4.8274378879642921E-2</v>
      </c>
      <c r="MO851" s="14">
        <f t="shared" si="557"/>
        <v>2.476269010549581E-2</v>
      </c>
      <c r="MP851" s="14">
        <f t="shared" si="632"/>
        <v>2.0310524998717883E-2</v>
      </c>
      <c r="MQ851" s="16">
        <v>76.01343</v>
      </c>
      <c r="MR851" s="16">
        <f t="shared" si="558"/>
        <v>0.10012207750293256</v>
      </c>
      <c r="MS851" s="16">
        <f t="shared" si="559"/>
        <v>2.7085008517793829E-2</v>
      </c>
      <c r="MT851" s="16">
        <f t="shared" si="633"/>
        <v>6.0832836562338954E-3</v>
      </c>
      <c r="MU851" s="13">
        <v>107.9628</v>
      </c>
      <c r="MV851" s="13">
        <f t="shared" si="560"/>
        <v>3.9598268665052228E-2</v>
      </c>
      <c r="MW851" s="13">
        <f t="shared" si="561"/>
        <v>3.3438800320086504E-2</v>
      </c>
      <c r="MX851" s="13">
        <f t="shared" si="634"/>
        <v>1.51676018878526E-2</v>
      </c>
      <c r="MY851" s="12">
        <v>105.82170000000001</v>
      </c>
      <c r="MZ851" s="12">
        <f t="shared" si="562"/>
        <v>5.2255969930344648E-2</v>
      </c>
      <c r="NA851" s="12">
        <f t="shared" si="563"/>
        <v>2.0781099054794083E-2</v>
      </c>
      <c r="NB851" s="12">
        <f t="shared" si="635"/>
        <v>1.4662186717767423E-2</v>
      </c>
      <c r="NC851" s="14">
        <v>89.350750000000005</v>
      </c>
      <c r="ND851" s="14">
        <f t="shared" si="564"/>
        <v>6.2526577806021777E-2</v>
      </c>
      <c r="NE851" s="14">
        <f t="shared" si="565"/>
        <v>1.0510491179116954E-2</v>
      </c>
      <c r="NF851" s="14">
        <f t="shared" si="636"/>
        <v>9.0281828308249712E-2</v>
      </c>
      <c r="NG851" s="16">
        <v>61.76632</v>
      </c>
      <c r="NH851" s="16">
        <f t="shared" si="566"/>
        <v>-0.21236350550619665</v>
      </c>
      <c r="NI851" s="16">
        <f t="shared" si="567"/>
        <v>61.693282931014863</v>
      </c>
      <c r="NJ851" s="16">
        <f t="shared" si="637"/>
        <v>16.686887866779998</v>
      </c>
      <c r="NK851" s="13">
        <v>93.217550000000003</v>
      </c>
      <c r="NL851" s="13">
        <f t="shared" si="568"/>
        <v>5.5859039000303534E-2</v>
      </c>
      <c r="NM851" s="13">
        <f t="shared" si="569"/>
        <v>1.7178029984835197E-2</v>
      </c>
      <c r="NN851" s="13">
        <f t="shared" si="638"/>
        <v>2.5806071111715845E-3</v>
      </c>
      <c r="NO851" s="12">
        <v>134.78100000000001</v>
      </c>
      <c r="NP851" s="12">
        <f t="shared" si="570"/>
        <v>4.8574189302102111E-2</v>
      </c>
      <c r="NQ851" s="12">
        <f t="shared" si="571"/>
        <v>2.446287968303662E-2</v>
      </c>
      <c r="NR851" s="12">
        <f t="shared" si="639"/>
        <v>7.0722174239579161E-4</v>
      </c>
      <c r="NS851" s="14">
        <v>138.89250000000001</v>
      </c>
      <c r="NT851" s="14">
        <f t="shared" si="572"/>
        <v>4.1975343836671897E-2</v>
      </c>
      <c r="NU851" s="14">
        <f t="shared" si="573"/>
        <v>3.1061725148466834E-2</v>
      </c>
      <c r="NV851" s="14">
        <f t="shared" si="640"/>
        <v>1.3247348349776367E-3</v>
      </c>
      <c r="NW851" s="16">
        <v>110.121</v>
      </c>
      <c r="NX851" s="16">
        <f t="shared" si="574"/>
        <v>7.4636391315549E-2</v>
      </c>
      <c r="NY851" s="16">
        <f t="shared" si="575"/>
        <v>1.5993223304102688E-3</v>
      </c>
      <c r="NZ851" s="16">
        <f t="shared" si="641"/>
        <v>3.7252671803475357E-2</v>
      </c>
      <c r="OA851" s="13">
        <v>102.9002</v>
      </c>
      <c r="OB851" s="13">
        <f t="shared" si="576"/>
        <v>9.7771922057278138E-2</v>
      </c>
      <c r="OC851" s="13">
        <f t="shared" si="577"/>
        <v>2.4734853072139407E-2</v>
      </c>
      <c r="OD851" s="13">
        <f t="shared" si="642"/>
        <v>5.1887545626452258E-3</v>
      </c>
      <c r="OE851" s="15">
        <v>101.45569999999999</v>
      </c>
      <c r="OF851" s="15">
        <f t="shared" si="578"/>
        <v>0.101261880775805</v>
      </c>
      <c r="OG851" s="15">
        <f t="shared" si="579"/>
        <v>2.8224811790666271E-2</v>
      </c>
      <c r="OH851" s="15">
        <f t="shared" si="643"/>
        <v>8.7045854921865562E-3</v>
      </c>
      <c r="OI851" s="14">
        <v>89.544300000000007</v>
      </c>
      <c r="OJ851" s="14">
        <f t="shared" si="580"/>
        <v>7.9716615129173496E-2</v>
      </c>
      <c r="OK851" s="14">
        <f t="shared" si="581"/>
        <v>6.6795461440347648E-3</v>
      </c>
      <c r="OL851" s="14">
        <f t="shared" si="644"/>
        <v>1.2632544525404743E-2</v>
      </c>
      <c r="OM851" s="16">
        <v>176.79230000000001</v>
      </c>
      <c r="ON851" s="16">
        <f t="shared" si="582"/>
        <v>5.7852322649437182E-2</v>
      </c>
      <c r="OO851" s="16">
        <f t="shared" si="583"/>
        <v>1.5184746335701549E-2</v>
      </c>
      <c r="OP851" s="16">
        <f t="shared" si="645"/>
        <v>5.370309849413335E-3</v>
      </c>
      <c r="OQ851" s="13">
        <v>129.60339999999999</v>
      </c>
      <c r="OR851" s="13">
        <f t="shared" si="584"/>
        <v>4.7924299158367489E-2</v>
      </c>
      <c r="OS851" s="13">
        <f t="shared" si="585"/>
        <v>2.5112769826771242E-2</v>
      </c>
      <c r="OT851" s="13">
        <f t="shared" si="646"/>
        <v>1.2328635734388804E-2</v>
      </c>
      <c r="OU851" s="16">
        <v>98.007490000000004</v>
      </c>
      <c r="OV851" s="16">
        <f t="shared" si="586"/>
        <v>9.4523167777020412E-2</v>
      </c>
      <c r="OW851" s="16">
        <f t="shared" si="587"/>
        <v>2.148609879188168E-2</v>
      </c>
      <c r="OX851" s="16">
        <f t="shared" si="647"/>
        <v>6.0295864677959443E-3</v>
      </c>
      <c r="OY851" s="14">
        <v>84.802279999999996</v>
      </c>
      <c r="OZ851" s="14">
        <f t="shared" si="588"/>
        <v>-1.0656852522068938E-2</v>
      </c>
      <c r="PA851" s="14">
        <f t="shared" si="589"/>
        <v>8.3693921507207669E-2</v>
      </c>
      <c r="PB851" s="14">
        <f t="shared" si="648"/>
        <v>6.8965314084328933E-2</v>
      </c>
      <c r="PC851" s="15">
        <v>94.641080000000002</v>
      </c>
      <c r="PD851" s="15">
        <f t="shared" si="590"/>
        <v>0.10285766691165277</v>
      </c>
      <c r="PE851" s="15">
        <f t="shared" si="591"/>
        <v>2.9820597926514036E-2</v>
      </c>
      <c r="PF851" s="15">
        <f t="shared" si="649"/>
        <v>5.8925235759419436E-3</v>
      </c>
      <c r="PG851" s="14">
        <v>102.2208</v>
      </c>
      <c r="PH851" s="14">
        <f t="shared" si="592"/>
        <v>7.1489217896560042E-2</v>
      </c>
      <c r="PI851" s="14">
        <f t="shared" si="593"/>
        <v>1.5478510885786889E-3</v>
      </c>
      <c r="PJ851" s="14">
        <f t="shared" si="650"/>
        <v>5.4188091516507164E-3</v>
      </c>
      <c r="PK851" s="16">
        <v>218.0471</v>
      </c>
      <c r="PL851" s="16">
        <f t="shared" si="594"/>
        <v>1.7849598993200155E-2</v>
      </c>
      <c r="PM851" s="16">
        <f t="shared" si="595"/>
        <v>5.5187469991938576E-2</v>
      </c>
      <c r="PN851" s="16">
        <f t="shared" si="651"/>
        <v>5.3451587902845654E-2</v>
      </c>
      <c r="PO851" s="13">
        <v>150.36709999999999</v>
      </c>
      <c r="PP851" s="13">
        <f t="shared" si="596"/>
        <v>4.0401167939776439E-2</v>
      </c>
      <c r="PQ851" s="13">
        <f t="shared" si="597"/>
        <v>3.2635901045362292E-2</v>
      </c>
      <c r="PR851" s="13">
        <f t="shared" si="652"/>
        <v>5.6937732460025092E-3</v>
      </c>
      <c r="PS851" s="14">
        <v>53.419049999999999</v>
      </c>
      <c r="PT851" s="14">
        <f t="shared" si="598"/>
        <v>7.3596963487407185E-2</v>
      </c>
      <c r="PU851" s="14">
        <f t="shared" si="599"/>
        <v>5.5989450226845427E-4</v>
      </c>
      <c r="PV851" s="14">
        <f t="shared" si="653"/>
        <v>3.6338328679872411E-2</v>
      </c>
      <c r="PW851" s="15">
        <v>86.530330000000006</v>
      </c>
      <c r="PX851" s="15">
        <f t="shared" si="600"/>
        <v>4.1237316850087025E-2</v>
      </c>
      <c r="PY851" s="15">
        <f t="shared" si="601"/>
        <v>3.1799752135051707E-2</v>
      </c>
      <c r="PZ851" s="15">
        <f t="shared" si="654"/>
        <v>1.5855821650552215E-2</v>
      </c>
      <c r="QA851" s="14">
        <v>111.8142</v>
      </c>
      <c r="QB851" s="14">
        <f t="shared" si="602"/>
        <v>7.444331589906894E-2</v>
      </c>
      <c r="QC851" s="14">
        <f t="shared" si="603"/>
        <v>1.4062469139302092E-3</v>
      </c>
      <c r="QD851" s="14">
        <f t="shared" si="655"/>
        <v>8.1652800929046254E-3</v>
      </c>
      <c r="QE851" s="16">
        <v>161.15979999999999</v>
      </c>
      <c r="QF851" s="16">
        <f t="shared" si="604"/>
        <v>3.9736620374372755E-2</v>
      </c>
      <c r="QG851" s="16">
        <f t="shared" si="605"/>
        <v>3.3300448610765976E-2</v>
      </c>
      <c r="QH851" s="16">
        <f t="shared" si="656"/>
        <v>2.6830953187108708E-2</v>
      </c>
      <c r="QI851" s="13">
        <v>135.05410000000001</v>
      </c>
      <c r="QJ851" s="13">
        <f t="shared" si="606"/>
        <v>5.2709485166249737E-2</v>
      </c>
      <c r="QK851" s="13">
        <f t="shared" si="607"/>
        <v>2.0327583818888995E-2</v>
      </c>
      <c r="QL851" s="13">
        <f t="shared" si="657"/>
        <v>1.129515843034512E-2</v>
      </c>
      <c r="QM851" s="15">
        <v>96.754440000000002</v>
      </c>
      <c r="QN851" s="15">
        <f t="shared" si="608"/>
        <v>9.7443148531631829E-2</v>
      </c>
      <c r="QO851" s="15">
        <f t="shared" si="609"/>
        <v>2.4406079546493098E-2</v>
      </c>
      <c r="QP851" s="15">
        <f t="shared" si="658"/>
        <v>1.968728611713888E-2</v>
      </c>
      <c r="QQ851" s="14">
        <v>126.7371</v>
      </c>
      <c r="QR851" s="14">
        <f t="shared" si="610"/>
        <v>5.8483512702259821E-2</v>
      </c>
      <c r="QS851" s="14">
        <f t="shared" si="611"/>
        <v>1.455355628287891E-2</v>
      </c>
      <c r="QT851" s="14">
        <f t="shared" si="659"/>
        <v>5.0118310416078504E-3</v>
      </c>
      <c r="QU851" s="16">
        <v>138.01689999999999</v>
      </c>
      <c r="QV851" s="16">
        <f t="shared" si="612"/>
        <v>5.0160320061845232E-2</v>
      </c>
      <c r="QW851" s="16">
        <f t="shared" si="613"/>
        <v>2.28767489232935E-2</v>
      </c>
      <c r="QX851" s="16">
        <f t="shared" si="660"/>
        <v>1.4710976900590866E-2</v>
      </c>
      <c r="QY851" s="14">
        <v>115.20480000000001</v>
      </c>
      <c r="QZ851" s="14">
        <f t="shared" si="614"/>
        <v>5.9881743469625048E-2</v>
      </c>
      <c r="RA851" s="14">
        <f t="shared" si="615"/>
        <v>1.3155325515513683E-2</v>
      </c>
      <c r="RB851" s="14">
        <f t="shared" si="661"/>
        <v>1.0135999458884326E-2</v>
      </c>
      <c r="RC851" s="15">
        <v>106.1409</v>
      </c>
      <c r="RD851" s="15">
        <f t="shared" si="616"/>
        <v>8.8572028981984463E-2</v>
      </c>
      <c r="RE851" s="15">
        <f t="shared" si="617"/>
        <v>1.5534959996845732E-2</v>
      </c>
      <c r="RF851" s="15">
        <f t="shared" si="662"/>
        <v>2.3073914367732762E-3</v>
      </c>
      <c r="RG851" s="14">
        <v>67.937899999999999</v>
      </c>
      <c r="RH851" s="14">
        <f t="shared" si="618"/>
        <v>9.5395022715557554E-2</v>
      </c>
      <c r="RI851" s="14">
        <f t="shared" si="619"/>
        <v>2.2357953730418823E-2</v>
      </c>
      <c r="RJ851" s="14">
        <f t="shared" si="663"/>
        <v>2.3750375772826904E-2</v>
      </c>
      <c r="RK851" s="16">
        <v>125.13509999999999</v>
      </c>
      <c r="RL851" s="16">
        <f t="shared" si="620"/>
        <v>7.7453273945085055E-2</v>
      </c>
      <c r="RM851" s="16">
        <f t="shared" si="621"/>
        <v>4.4162049599463238E-3</v>
      </c>
      <c r="RN851" s="16">
        <f t="shared" si="664"/>
        <v>5.5956546828688225E-3</v>
      </c>
      <c r="RO851" s="13">
        <v>117.143</v>
      </c>
      <c r="RP851" s="13">
        <f t="shared" si="622"/>
        <v>3.2144203963529572E-2</v>
      </c>
      <c r="RQ851" s="13">
        <f t="shared" si="623"/>
        <v>4.0892865021609159E-2</v>
      </c>
      <c r="RR851" s="13">
        <f t="shared" si="665"/>
        <v>1.9970299700544647E-2</v>
      </c>
      <c r="RS851" s="15">
        <v>138.33869999999999</v>
      </c>
      <c r="RT851" s="15">
        <f t="shared" si="624"/>
        <v>0.10361946549660939</v>
      </c>
      <c r="RU851" s="15">
        <f t="shared" si="625"/>
        <v>3.0582396511470655E-2</v>
      </c>
      <c r="RV851" s="15">
        <f t="shared" si="666"/>
        <v>2.0641175359640496E-2</v>
      </c>
      <c r="RW851" s="14">
        <v>94.690349999999995</v>
      </c>
      <c r="RX851" s="14">
        <f t="shared" si="626"/>
        <v>4.8266928579288493E-2</v>
      </c>
      <c r="RY851" s="14">
        <f t="shared" si="627"/>
        <v>2.4770140405850238E-2</v>
      </c>
      <c r="RZ851" s="14">
        <f t="shared" si="667"/>
        <v>2.2996413713520125E-2</v>
      </c>
      <c r="SA851" s="16">
        <v>113.1662</v>
      </c>
      <c r="SB851" s="16">
        <f t="shared" si="628"/>
        <v>7.1086692126770545E-2</v>
      </c>
      <c r="SC851" s="16">
        <f t="shared" si="629"/>
        <v>1.9503768583681858E-3</v>
      </c>
      <c r="SD851" s="16">
        <f t="shared" si="668"/>
        <v>1.2265688232337979E-4</v>
      </c>
    </row>
    <row r="852" spans="1:498" x14ac:dyDescent="0.35">
      <c r="A852" s="2">
        <v>44013</v>
      </c>
      <c r="B852">
        <v>109.4515</v>
      </c>
      <c r="C852">
        <v>2.1385774420034344E-2</v>
      </c>
      <c r="D852" s="10">
        <f t="shared" si="673"/>
        <v>2.340705088934389</v>
      </c>
      <c r="E852">
        <v>20.91</v>
      </c>
      <c r="F852">
        <v>14.89</v>
      </c>
      <c r="G852">
        <v>25743787</v>
      </c>
      <c r="H852">
        <v>50690291.666666664</v>
      </c>
      <c r="I852">
        <v>132.09385833333332</v>
      </c>
      <c r="J852">
        <v>22.10166666666667</v>
      </c>
      <c r="K852">
        <v>100.98390000000001</v>
      </c>
      <c r="L852">
        <v>7.9241501242835674E-3</v>
      </c>
      <c r="M852" s="10">
        <f t="shared" si="674"/>
        <v>0.80021158373563939</v>
      </c>
      <c r="N852">
        <v>58.04</v>
      </c>
      <c r="O852">
        <v>1.08</v>
      </c>
      <c r="P852">
        <v>8012929</v>
      </c>
      <c r="Q852">
        <v>6388638.333333333</v>
      </c>
      <c r="R852">
        <v>32.930893333333337</v>
      </c>
      <c r="S852">
        <v>4.97</v>
      </c>
      <c r="T852">
        <v>75.828220000000002</v>
      </c>
      <c r="U852">
        <v>9.695628242347305E-3</v>
      </c>
      <c r="V852" s="10">
        <f t="shared" si="675"/>
        <v>0.73520223139892482</v>
      </c>
      <c r="W852">
        <v>41.74</v>
      </c>
      <c r="X852">
        <v>18.2</v>
      </c>
      <c r="Y852">
        <v>11540103</v>
      </c>
      <c r="Z852">
        <v>9576305</v>
      </c>
      <c r="AA852">
        <v>55.334319999999998</v>
      </c>
      <c r="AB852">
        <v>7.3566666666666665</v>
      </c>
      <c r="AC852">
        <v>111.0523</v>
      </c>
      <c r="AD852">
        <v>3.0088137559117961E-2</v>
      </c>
      <c r="AE852" s="10">
        <f t="shared" si="676"/>
        <v>3.3413568786564358</v>
      </c>
      <c r="AF852">
        <v>63.92</v>
      </c>
      <c r="AG852">
        <v>13.59</v>
      </c>
      <c r="AH852">
        <v>38171901</v>
      </c>
      <c r="AI852">
        <v>63292938.333333336</v>
      </c>
      <c r="AJ852">
        <v>318.47357499999998</v>
      </c>
      <c r="AK852">
        <v>54.446666666666665</v>
      </c>
      <c r="AL852">
        <v>108.82129999999999</v>
      </c>
      <c r="AM852">
        <v>7.5977992065187133E-3</v>
      </c>
      <c r="AN852" s="10">
        <f t="shared" si="677"/>
        <v>0.82680238679233475</v>
      </c>
      <c r="AO852">
        <v>119.7</v>
      </c>
      <c r="AP852">
        <v>4.18</v>
      </c>
      <c r="AQ852">
        <v>19370619</v>
      </c>
      <c r="AR852">
        <v>9665888.333333334</v>
      </c>
      <c r="AS852">
        <v>36.873138333333337</v>
      </c>
      <c r="AT852">
        <v>6.479166666666667</v>
      </c>
      <c r="AU852">
        <v>89.390379999999993</v>
      </c>
      <c r="AV852">
        <v>1.1659568118536946E-2</v>
      </c>
      <c r="AW852" s="10">
        <f t="shared" si="698"/>
        <v>1.0422532247519025</v>
      </c>
      <c r="AX852">
        <v>359.19</v>
      </c>
      <c r="AY852">
        <v>24.58</v>
      </c>
      <c r="AZ852">
        <v>50629997</v>
      </c>
      <c r="BA852">
        <v>20152224.166666668</v>
      </c>
      <c r="BB852">
        <v>42.715495000000004</v>
      </c>
      <c r="BC852">
        <v>6.5</v>
      </c>
      <c r="BD852">
        <v>67.966239999999999</v>
      </c>
      <c r="BE852">
        <v>1.7365053659268478E-3</v>
      </c>
      <c r="BF852" s="10">
        <f t="shared" si="669"/>
        <v>0.11802374046187196</v>
      </c>
      <c r="BG852">
        <v>175.3</v>
      </c>
      <c r="BH852">
        <v>24.98</v>
      </c>
      <c r="BI852">
        <v>5034323</v>
      </c>
      <c r="BJ852">
        <v>1780511.8333333333</v>
      </c>
      <c r="BK852">
        <v>4.9038058333333332</v>
      </c>
      <c r="BL852">
        <v>0.97750000000000004</v>
      </c>
      <c r="BM852">
        <v>93.378960000000006</v>
      </c>
      <c r="BN852">
        <v>7.0841170608621461E-3</v>
      </c>
      <c r="BO852" s="10">
        <f t="shared" si="548"/>
        <v>0.66150748366156398</v>
      </c>
      <c r="BP852">
        <v>69.209999999999994</v>
      </c>
      <c r="BQ852">
        <v>18.12</v>
      </c>
      <c r="BR852">
        <v>10550130</v>
      </c>
      <c r="BS852">
        <v>8348573.333333333</v>
      </c>
      <c r="BT852">
        <f t="shared" si="705"/>
        <v>36.880633333333336</v>
      </c>
      <c r="BU852">
        <v>6.6749999999999998</v>
      </c>
      <c r="BV852">
        <v>141.0044</v>
      </c>
      <c r="BW852">
        <v>5.5240090743421963E-3</v>
      </c>
      <c r="BX852" s="10">
        <f t="shared" si="699"/>
        <v>0.77890958512217678</v>
      </c>
      <c r="BY852">
        <v>83.88</v>
      </c>
      <c r="BZ852">
        <v>15.22</v>
      </c>
      <c r="CA852">
        <v>5831530</v>
      </c>
      <c r="CB852">
        <v>3858458.3333333335</v>
      </c>
      <c r="CC852">
        <v>36.880633333333336</v>
      </c>
      <c r="CD852">
        <v>2.3816666666666664</v>
      </c>
      <c r="CE852">
        <v>143.2088</v>
      </c>
      <c r="CF852">
        <v>8.1759739117972889E-4</v>
      </c>
      <c r="CG852" s="10">
        <f t="shared" si="701"/>
        <v>0.11708714127397955</v>
      </c>
      <c r="CH852">
        <v>87.33</v>
      </c>
      <c r="CI852">
        <v>16.190000000000001</v>
      </c>
      <c r="CJ852">
        <v>1329674</v>
      </c>
      <c r="CK852">
        <v>1104528.9166666667</v>
      </c>
      <c r="CL852">
        <v>4.8944425000000003</v>
      </c>
      <c r="CM852">
        <v>0.50666666666666671</v>
      </c>
      <c r="CN852">
        <v>110.78270000000001</v>
      </c>
      <c r="CO852">
        <v>4.4890640261669428E-3</v>
      </c>
      <c r="CP852" s="10">
        <f t="shared" si="678"/>
        <v>0.4973106332916446</v>
      </c>
      <c r="CQ852">
        <v>102.58</v>
      </c>
      <c r="CR852">
        <v>15.21</v>
      </c>
      <c r="CS852">
        <v>5529617</v>
      </c>
      <c r="CT852">
        <v>6758462.5</v>
      </c>
      <c r="CU852">
        <v>26.162493333333334</v>
      </c>
      <c r="CV852">
        <v>5.77</v>
      </c>
      <c r="CW852">
        <v>103.7471</v>
      </c>
      <c r="CX852">
        <v>4.9035953977408515E-2</v>
      </c>
      <c r="CY852" s="10">
        <f t="shared" si="679"/>
        <v>5.0873380208895993</v>
      </c>
      <c r="CZ852">
        <v>21.13</v>
      </c>
      <c r="DA852">
        <v>20.350000000000001</v>
      </c>
      <c r="DB852">
        <v>65905273</v>
      </c>
      <c r="DC852">
        <v>28982440</v>
      </c>
      <c r="DD852">
        <v>203.43052499999999</v>
      </c>
      <c r="DE852">
        <v>43.935000000000002</v>
      </c>
      <c r="DF852">
        <v>104.3706</v>
      </c>
      <c r="DG852">
        <v>7.3796083362607151E-2</v>
      </c>
      <c r="DH852" s="10">
        <f t="shared" si="680"/>
        <v>7.702141498205326</v>
      </c>
      <c r="DI852">
        <v>58.96</v>
      </c>
      <c r="DJ852">
        <v>18.07</v>
      </c>
      <c r="DK852">
        <v>83628711</v>
      </c>
      <c r="DL852">
        <v>60810650</v>
      </c>
      <c r="DM852">
        <v>286.99016666666665</v>
      </c>
      <c r="DN852">
        <v>47.229166666666664</v>
      </c>
      <c r="DO852">
        <v>86.305599999999998</v>
      </c>
      <c r="DP852">
        <v>4.9521154449066098E-3</v>
      </c>
      <c r="DQ852" s="10">
        <f t="shared" si="681"/>
        <v>0.42739529474193189</v>
      </c>
      <c r="DR852">
        <v>24.98</v>
      </c>
      <c r="DS852">
        <v>24.73</v>
      </c>
      <c r="DT852">
        <v>10699370</v>
      </c>
      <c r="DU852">
        <v>5368465.333333333</v>
      </c>
      <c r="DV852">
        <v>23.079676666666668</v>
      </c>
      <c r="DW852">
        <v>3.9591666666666665</v>
      </c>
      <c r="DX852">
        <v>168.3809</v>
      </c>
      <c r="DY852">
        <v>5.2187256526771775E-3</v>
      </c>
      <c r="DZ852" s="10">
        <f t="shared" si="700"/>
        <v>0.87873372225087054</v>
      </c>
      <c r="EA852">
        <v>81.69</v>
      </c>
      <c r="EB852">
        <v>21.88</v>
      </c>
      <c r="EC852">
        <v>9749460</v>
      </c>
      <c r="ED852">
        <v>4958655.666666667</v>
      </c>
      <c r="EE852">
        <v>22.527274999999999</v>
      </c>
      <c r="EF852">
        <v>2.91</v>
      </c>
      <c r="EG852">
        <v>131.67959999999999</v>
      </c>
      <c r="EH852">
        <v>3.2459486348109331E-4</v>
      </c>
      <c r="EI852" s="10">
        <f t="shared" si="670"/>
        <v>4.2742521785244972E-2</v>
      </c>
      <c r="EJ852">
        <v>68.150000000000006</v>
      </c>
      <c r="EK852">
        <v>8.14</v>
      </c>
      <c r="EL852">
        <v>366626</v>
      </c>
      <c r="EM852">
        <v>384054.625</v>
      </c>
      <c r="EN852">
        <v>4.8401258333333335</v>
      </c>
      <c r="EO852">
        <v>1.5741666666666667</v>
      </c>
      <c r="EP852">
        <v>99.126109999999997</v>
      </c>
      <c r="EQ852">
        <v>7.8424659069099428E-3</v>
      </c>
      <c r="ER852" s="10">
        <f t="shared" si="682"/>
        <v>0.77739313815960476</v>
      </c>
      <c r="ES852">
        <v>134.33000000000001</v>
      </c>
      <c r="ET852">
        <v>14.2</v>
      </c>
      <c r="EU852">
        <v>4982604</v>
      </c>
      <c r="EV852">
        <v>4868248.666666667</v>
      </c>
      <c r="EW852">
        <v>14.67306</v>
      </c>
      <c r="EX852">
        <v>2.6633333333333336</v>
      </c>
      <c r="EY852">
        <v>84.053430000000006</v>
      </c>
      <c r="EZ852">
        <v>6.2665861760802842E-3</v>
      </c>
      <c r="FA852" s="10">
        <f t="shared" si="671"/>
        <v>0.52672806249013193</v>
      </c>
      <c r="FB852">
        <v>0.05</v>
      </c>
      <c r="FC852">
        <v>27.05</v>
      </c>
      <c r="FD852">
        <v>8800379</v>
      </c>
      <c r="FE852">
        <v>6407464.666666667</v>
      </c>
      <c r="FF852">
        <v>23.761270833333331</v>
      </c>
      <c r="FG852">
        <v>6.0066666666666668</v>
      </c>
      <c r="FH852">
        <v>96.654750000000007</v>
      </c>
      <c r="FI852">
        <v>3.9822383547649588E-2</v>
      </c>
      <c r="FJ852" s="10">
        <f t="shared" si="683"/>
        <v>3.8490225262021842</v>
      </c>
      <c r="FK852">
        <v>27.51</v>
      </c>
      <c r="FL852">
        <v>22.68</v>
      </c>
      <c r="FM852">
        <v>59912763</v>
      </c>
      <c r="FN852">
        <v>29269501.666666668</v>
      </c>
      <c r="FO852">
        <v>137.66352499999999</v>
      </c>
      <c r="FP852">
        <v>23.067499999999999</v>
      </c>
      <c r="FQ852">
        <v>100.6782</v>
      </c>
      <c r="FR852">
        <v>8.6649130899969742E-2</v>
      </c>
      <c r="FS852" s="10">
        <f t="shared" si="684"/>
        <v>8.7236785305733342</v>
      </c>
      <c r="FT852">
        <v>432.91</v>
      </c>
      <c r="FU852">
        <v>21.61</v>
      </c>
      <c r="FV852">
        <v>126304536</v>
      </c>
      <c r="FW852">
        <v>90248191.666666672</v>
      </c>
      <c r="FX852">
        <v>402.10404166666666</v>
      </c>
      <c r="FY852">
        <v>83.08</v>
      </c>
      <c r="FZ852">
        <v>221.4075</v>
      </c>
      <c r="GA852">
        <v>9.6325511677908639E-4</v>
      </c>
      <c r="GB852" s="10">
        <f t="shared" si="550"/>
        <v>0.21327190726826556</v>
      </c>
      <c r="GC852">
        <v>83.52</v>
      </c>
      <c r="GD852">
        <v>16.690000000000001</v>
      </c>
      <c r="GE852">
        <v>1901119</v>
      </c>
      <c r="GF852">
        <v>1207859.8333333333</v>
      </c>
      <c r="GG852">
        <v>3.4048440000000002</v>
      </c>
      <c r="GH852">
        <v>0.47666666666666663</v>
      </c>
      <c r="GI852">
        <v>155.345</v>
      </c>
      <c r="GJ852">
        <v>1.7808305720891512E-3</v>
      </c>
      <c r="GK852" s="10">
        <f t="shared" si="551"/>
        <v>0.27664312522118917</v>
      </c>
      <c r="GL852">
        <v>69.41</v>
      </c>
      <c r="GM852">
        <v>17.37</v>
      </c>
      <c r="GN852">
        <v>2795766</v>
      </c>
      <c r="GO852">
        <v>2052110.1666666667</v>
      </c>
      <c r="GP852">
        <v>5.857873333333333</v>
      </c>
      <c r="GQ852">
        <v>0.39166666666666666</v>
      </c>
      <c r="GR852">
        <v>53.230829999999997</v>
      </c>
      <c r="GS852">
        <v>1.2130080012942115E-3</v>
      </c>
      <c r="GT852" s="10">
        <f t="shared" si="706"/>
        <v>6.4569422705531954E-2</v>
      </c>
      <c r="GU852">
        <v>34.43</v>
      </c>
      <c r="GV852">
        <v>18.22</v>
      </c>
      <c r="GW852">
        <v>630597</v>
      </c>
      <c r="GX852">
        <v>751076</v>
      </c>
      <c r="GY852">
        <v>3.3783995</v>
      </c>
      <c r="GZ852">
        <v>0.10166666666666667</v>
      </c>
      <c r="HA852">
        <v>84.661640000000006</v>
      </c>
      <c r="HB852">
        <v>4.0248965527451691E-2</v>
      </c>
      <c r="HC852" s="10">
        <f t="shared" si="685"/>
        <v>3.4075434298575256</v>
      </c>
      <c r="HD852">
        <v>123.05</v>
      </c>
      <c r="HE852">
        <v>26.67</v>
      </c>
      <c r="HF852">
        <v>126799052</v>
      </c>
      <c r="HG852">
        <v>60690550</v>
      </c>
      <c r="HH852">
        <v>170.15978333333334</v>
      </c>
      <c r="HI852">
        <v>27.145</v>
      </c>
      <c r="HJ852">
        <v>114.7891</v>
      </c>
      <c r="HK852">
        <v>1.6223169337394858E-2</v>
      </c>
      <c r="HL852" s="10">
        <f t="shared" si="686"/>
        <v>1.8622430073871521</v>
      </c>
      <c r="HM852">
        <v>63.63</v>
      </c>
      <c r="HN852">
        <v>17.149999999999999</v>
      </c>
      <c r="HO852">
        <v>17636732</v>
      </c>
      <c r="HP852">
        <v>14557915.833333334</v>
      </c>
      <c r="HQ852">
        <v>82.512145833333335</v>
      </c>
      <c r="HR852">
        <v>10.163333333333332</v>
      </c>
      <c r="HS852">
        <v>167.28659999999999</v>
      </c>
      <c r="HT852">
        <v>1.6223169337394858E-2</v>
      </c>
      <c r="HU852" s="10">
        <f t="shared" si="687"/>
        <v>2.7139188396770386</v>
      </c>
      <c r="HV852">
        <v>141.16999999999999</v>
      </c>
      <c r="HW852">
        <v>5.72</v>
      </c>
      <c r="HX852">
        <v>5069893</v>
      </c>
      <c r="HY852">
        <v>6981898.333333333</v>
      </c>
      <c r="HZ852">
        <v>19.938085833333332</v>
      </c>
      <c r="IA852">
        <v>10.163333333333332</v>
      </c>
      <c r="IB852">
        <v>136.23070000000001</v>
      </c>
      <c r="IC852">
        <v>5.8796338192929906E-3</v>
      </c>
      <c r="ID852" s="10">
        <f t="shared" si="688"/>
        <v>0.80098663094595768</v>
      </c>
      <c r="IE852">
        <v>124.98</v>
      </c>
      <c r="IF852">
        <v>10.92</v>
      </c>
      <c r="IG852">
        <v>5379274</v>
      </c>
      <c r="IH852">
        <v>5930034.166666667</v>
      </c>
      <c r="II852">
        <v>46.445561666666663</v>
      </c>
      <c r="IJ852">
        <v>12.86</v>
      </c>
      <c r="IK852">
        <v>98.476460000000003</v>
      </c>
      <c r="IL852">
        <v>2.1139232088846976E-2</v>
      </c>
      <c r="IM852" s="10">
        <f t="shared" si="703"/>
        <v>2.0817167432280557</v>
      </c>
      <c r="IN852">
        <v>69.760000000000005</v>
      </c>
      <c r="IO852">
        <v>18.93</v>
      </c>
      <c r="IP852">
        <v>38171005</v>
      </c>
      <c r="IQ852">
        <v>29180429.166666668</v>
      </c>
      <c r="IR852">
        <v>94.936191666666673</v>
      </c>
      <c r="IS852">
        <v>13.095833333333333</v>
      </c>
      <c r="IT852">
        <v>129.81639999999999</v>
      </c>
      <c r="IU852">
        <v>5.6489768123166063E-3</v>
      </c>
      <c r="IV852" s="10">
        <f t="shared" si="689"/>
        <v>0.7333298334584174</v>
      </c>
      <c r="IW852">
        <v>8.6999999999999993</v>
      </c>
      <c r="IX852">
        <v>24.4</v>
      </c>
      <c r="IY852">
        <v>10370519</v>
      </c>
      <c r="IZ852">
        <v>4704560.833333333</v>
      </c>
      <c r="JA852">
        <v>22.103973333333332</v>
      </c>
      <c r="JB852">
        <v>4.2824999999999998</v>
      </c>
      <c r="JC852">
        <v>128.36750000000001</v>
      </c>
      <c r="JD852">
        <v>2.8964480960581148E-3</v>
      </c>
      <c r="JE852" s="10">
        <f t="shared" si="707"/>
        <v>0.37180980097074007</v>
      </c>
      <c r="JF852">
        <v>110.76</v>
      </c>
      <c r="JG852">
        <v>18.97</v>
      </c>
      <c r="JH852">
        <v>5455028</v>
      </c>
      <c r="JI852">
        <v>2877177</v>
      </c>
      <c r="JJ852">
        <v>15.093783333333334</v>
      </c>
      <c r="JK852">
        <v>2.3758333333333335</v>
      </c>
      <c r="JL852">
        <v>114.7948</v>
      </c>
      <c r="JM852">
        <v>1.3387171828164691E-3</v>
      </c>
      <c r="JN852" s="10">
        <f t="shared" si="672"/>
        <v>0.15367777125797999</v>
      </c>
      <c r="JO852">
        <v>148.22</v>
      </c>
      <c r="JP852">
        <v>19.38</v>
      </c>
      <c r="JQ852">
        <v>2102419</v>
      </c>
      <c r="JR852">
        <v>1573963.8333333333</v>
      </c>
      <c r="JS852">
        <v>6.4412799999999999</v>
      </c>
      <c r="JT852">
        <v>1.4075</v>
      </c>
      <c r="JU852">
        <v>109.1863</v>
      </c>
      <c r="JV852">
        <v>3.7663283972296582E-2</v>
      </c>
      <c r="JW852" s="10">
        <f t="shared" si="690"/>
        <v>4.1123146227843668</v>
      </c>
      <c r="JX852">
        <v>432.02</v>
      </c>
      <c r="JY852">
        <v>22.65</v>
      </c>
      <c r="JZ852">
        <v>51858480</v>
      </c>
      <c r="KA852">
        <v>53533908.333333336</v>
      </c>
      <c r="KB852">
        <v>278.91374999999999</v>
      </c>
      <c r="KC852">
        <v>48.093333333333334</v>
      </c>
      <c r="KD852">
        <v>67.122569999999996</v>
      </c>
      <c r="KE852">
        <v>2.9264285039244407E-2</v>
      </c>
      <c r="KF852" s="10">
        <f t="shared" si="691"/>
        <v>1.9642940210466353</v>
      </c>
      <c r="KG852">
        <v>14.22</v>
      </c>
      <c r="KH852">
        <v>24.33</v>
      </c>
      <c r="KI852">
        <v>47679482</v>
      </c>
      <c r="KJ852">
        <v>22520493.333333332</v>
      </c>
      <c r="KK852">
        <v>118.58</v>
      </c>
      <c r="KL852">
        <v>21.622500000000002</v>
      </c>
      <c r="KM852">
        <v>131.1121</v>
      </c>
      <c r="KN852">
        <v>9.1079131418088117E-3</v>
      </c>
      <c r="KO852" s="10">
        <f t="shared" si="692"/>
        <v>1.194157618640151</v>
      </c>
      <c r="KP852">
        <v>92.89</v>
      </c>
      <c r="KQ852">
        <v>13.41</v>
      </c>
      <c r="KR852">
        <v>10353680</v>
      </c>
      <c r="KS852">
        <v>5755772.5</v>
      </c>
      <c r="KT852">
        <v>50.02328</v>
      </c>
      <c r="KU852">
        <v>13.648333333333333</v>
      </c>
      <c r="KV852">
        <v>119.4817</v>
      </c>
      <c r="KW852">
        <v>1.0055962861539263E-2</v>
      </c>
      <c r="KX852" s="10">
        <f t="shared" si="693"/>
        <v>1.2015035378335759</v>
      </c>
      <c r="KY852">
        <v>68.760000000000005</v>
      </c>
      <c r="KZ852">
        <v>16.05</v>
      </c>
      <c r="LA852">
        <v>8640582</v>
      </c>
      <c r="LB852">
        <v>3442975.6666666665</v>
      </c>
      <c r="LC852">
        <v>25.71592166666667</v>
      </c>
      <c r="LD852">
        <v>5.7074999999999996</v>
      </c>
      <c r="LE852">
        <v>145.1833</v>
      </c>
      <c r="LF852">
        <v>4.1050299751675109E-2</v>
      </c>
      <c r="LG852" s="10">
        <f t="shared" si="694"/>
        <v>5.9598179839373726</v>
      </c>
      <c r="LH852">
        <v>16.760000000000002</v>
      </c>
      <c r="LI852">
        <v>23.64</v>
      </c>
      <c r="LJ852">
        <v>86091691</v>
      </c>
      <c r="LK852">
        <v>47206316.666666664</v>
      </c>
      <c r="LL852">
        <v>151.81469999999999</v>
      </c>
      <c r="LM852">
        <v>25.166666666666668</v>
      </c>
      <c r="LN852">
        <v>93.518659999999997</v>
      </c>
      <c r="LO852">
        <v>4.8164139330680311E-2</v>
      </c>
      <c r="LP852" s="10">
        <f t="shared" si="695"/>
        <v>4.5042457702585192</v>
      </c>
      <c r="LQ852">
        <v>97.66</v>
      </c>
      <c r="LR852">
        <v>14.47</v>
      </c>
      <c r="LS852">
        <v>67351860</v>
      </c>
      <c r="LT852">
        <v>34604200</v>
      </c>
      <c r="LU852">
        <v>164.26565833333333</v>
      </c>
      <c r="LV852">
        <v>26.001666666666665</v>
      </c>
      <c r="LW852">
        <v>115.0943</v>
      </c>
      <c r="LX852">
        <v>0.34178310340516554</v>
      </c>
      <c r="LY852" s="10">
        <f t="shared" si="696"/>
        <v>39.337287038245144</v>
      </c>
      <c r="LZ852">
        <v>74.72</v>
      </c>
      <c r="MA852">
        <v>22.43</v>
      </c>
      <c r="MB852">
        <v>339436157</v>
      </c>
      <c r="MC852">
        <v>470959083.33333331</v>
      </c>
      <c r="MD852">
        <v>2051.8871666666669</v>
      </c>
      <c r="ME852">
        <v>336.93166666666667</v>
      </c>
      <c r="MF852" s="13">
        <f t="shared" si="552"/>
        <v>110.22787439810273</v>
      </c>
      <c r="MG852" s="13">
        <f t="shared" si="553"/>
        <v>1.3802884199972887E-2</v>
      </c>
      <c r="MH852" s="13">
        <f t="shared" si="630"/>
        <v>5.9234184785165844E-2</v>
      </c>
      <c r="MI852" s="12">
        <v>109.4515</v>
      </c>
      <c r="MJ852" s="12">
        <f t="shared" si="554"/>
        <v>1.3288759731188149E-2</v>
      </c>
      <c r="MK852" s="12">
        <f t="shared" si="555"/>
        <v>5.1412446878473794E-4</v>
      </c>
      <c r="ML852" s="12">
        <f t="shared" si="631"/>
        <v>4.6507136808124905E-3</v>
      </c>
      <c r="MM852" s="14">
        <v>100.98390000000001</v>
      </c>
      <c r="MN852" s="14">
        <f t="shared" si="556"/>
        <v>-1.7186408148726184E-2</v>
      </c>
      <c r="MO852" s="14">
        <f t="shared" si="557"/>
        <v>3.0989292348699071E-2</v>
      </c>
      <c r="MP852" s="14">
        <f t="shared" si="632"/>
        <v>6.2266022432032608E-3</v>
      </c>
      <c r="MQ852" s="16">
        <v>75.828220000000002</v>
      </c>
      <c r="MR852" s="16">
        <f t="shared" si="558"/>
        <v>-2.4365431213930755E-3</v>
      </c>
      <c r="MS852" s="16">
        <f t="shared" si="559"/>
        <v>1.6239427321365962E-2</v>
      </c>
      <c r="MT852" s="16">
        <f t="shared" si="633"/>
        <v>1.0845581196427867E-2</v>
      </c>
      <c r="MU852" s="13">
        <v>111.0523</v>
      </c>
      <c r="MV852" s="13">
        <f t="shared" si="560"/>
        <v>2.861633822020182E-2</v>
      </c>
      <c r="MW852" s="13">
        <f t="shared" si="561"/>
        <v>1.4813454020228933E-2</v>
      </c>
      <c r="MX852" s="13">
        <f t="shared" si="634"/>
        <v>1.862534629985757E-2</v>
      </c>
      <c r="MY852" s="12">
        <v>108.82129999999999</v>
      </c>
      <c r="MZ852" s="12">
        <f t="shared" si="562"/>
        <v>2.834579297062878E-2</v>
      </c>
      <c r="NA852" s="12">
        <f t="shared" si="563"/>
        <v>1.4542908770655893E-2</v>
      </c>
      <c r="NB852" s="12">
        <f t="shared" si="635"/>
        <v>6.2381902841381898E-3</v>
      </c>
      <c r="NC852" s="14">
        <v>89.390379999999993</v>
      </c>
      <c r="ND852" s="14">
        <f t="shared" si="564"/>
        <v>4.4353293061316634E-4</v>
      </c>
      <c r="NE852" s="14">
        <f t="shared" si="565"/>
        <v>1.3359351269359721E-2</v>
      </c>
      <c r="NF852" s="14">
        <f t="shared" si="636"/>
        <v>2.8488600902427663E-3</v>
      </c>
      <c r="NG852" s="16">
        <v>67.966239999999999</v>
      </c>
      <c r="NH852" s="16">
        <f t="shared" si="566"/>
        <v>0.10037703395636965</v>
      </c>
      <c r="NI852" s="16">
        <f t="shared" si="567"/>
        <v>67.952437115800024</v>
      </c>
      <c r="NJ852" s="16">
        <f t="shared" si="637"/>
        <v>6.2591541847851602</v>
      </c>
      <c r="NK852" s="13">
        <v>93.378960000000006</v>
      </c>
      <c r="NL852" s="13">
        <f t="shared" si="568"/>
        <v>1.7315408954645672E-3</v>
      </c>
      <c r="NM852" s="13">
        <f t="shared" si="569"/>
        <v>1.207134330450832E-2</v>
      </c>
      <c r="NN852" s="13">
        <f t="shared" si="638"/>
        <v>5.1066866803268773E-3</v>
      </c>
      <c r="NO852" s="12">
        <v>141.0044</v>
      </c>
      <c r="NP852" s="12">
        <f t="shared" si="570"/>
        <v>4.6174164014215702E-2</v>
      </c>
      <c r="NQ852" s="12">
        <f t="shared" si="571"/>
        <v>3.2371279814242815E-2</v>
      </c>
      <c r="NR852" s="12">
        <f t="shared" si="639"/>
        <v>7.9084001312061947E-3</v>
      </c>
      <c r="NS852" s="14">
        <v>143.2088</v>
      </c>
      <c r="NT852" s="14">
        <f t="shared" si="572"/>
        <v>3.1076552009647651E-2</v>
      </c>
      <c r="NU852" s="14">
        <f t="shared" si="573"/>
        <v>1.7273667809674764E-2</v>
      </c>
      <c r="NV852" s="14">
        <f t="shared" si="640"/>
        <v>1.378805733879207E-2</v>
      </c>
      <c r="NW852" s="16">
        <v>110.78270000000001</v>
      </c>
      <c r="NX852" s="16">
        <f t="shared" si="574"/>
        <v>6.008844816156822E-3</v>
      </c>
      <c r="NY852" s="16">
        <f t="shared" si="575"/>
        <v>7.7940393838160649E-3</v>
      </c>
      <c r="NZ852" s="16">
        <f t="shared" si="641"/>
        <v>6.194717053405796E-3</v>
      </c>
      <c r="OA852" s="13">
        <v>103.7471</v>
      </c>
      <c r="OB852" s="13">
        <f t="shared" si="576"/>
        <v>8.2303047030034548E-3</v>
      </c>
      <c r="OC852" s="13">
        <f t="shared" si="577"/>
        <v>5.572579496969432E-3</v>
      </c>
      <c r="OD852" s="13">
        <f t="shared" si="642"/>
        <v>1.9162273575169975E-2</v>
      </c>
      <c r="OE852" s="15">
        <v>104.3706</v>
      </c>
      <c r="OF852" s="15">
        <f t="shared" si="578"/>
        <v>2.8730766235903982E-2</v>
      </c>
      <c r="OG852" s="15">
        <f t="shared" si="579"/>
        <v>1.4927882035931095E-2</v>
      </c>
      <c r="OH852" s="15">
        <f t="shared" si="643"/>
        <v>1.3296929754735176E-2</v>
      </c>
      <c r="OI852" s="14">
        <v>86.305599999999998</v>
      </c>
      <c r="OJ852" s="14">
        <f t="shared" si="580"/>
        <v>-3.6168689687674282E-2</v>
      </c>
      <c r="OK852" s="14">
        <f t="shared" si="581"/>
        <v>4.9971573887647169E-2</v>
      </c>
      <c r="OL852" s="14">
        <f t="shared" si="644"/>
        <v>4.3292027743612405E-2</v>
      </c>
      <c r="OM852" s="16">
        <v>168.3809</v>
      </c>
      <c r="ON852" s="16">
        <f t="shared" si="582"/>
        <v>-4.7577863968057521E-2</v>
      </c>
      <c r="OO852" s="16">
        <f t="shared" si="583"/>
        <v>6.1380748168030408E-2</v>
      </c>
      <c r="OP852" s="16">
        <f t="shared" si="645"/>
        <v>4.6196001832328859E-2</v>
      </c>
      <c r="OQ852" s="13">
        <v>131.67959999999999</v>
      </c>
      <c r="OR852" s="13">
        <f t="shared" si="584"/>
        <v>1.6019641460023326E-2</v>
      </c>
      <c r="OS852" s="13">
        <f t="shared" si="585"/>
        <v>2.2167572600504393E-3</v>
      </c>
      <c r="OT852" s="13">
        <f t="shared" si="646"/>
        <v>2.2896012566720803E-2</v>
      </c>
      <c r="OU852" s="16">
        <v>99.126109999999997</v>
      </c>
      <c r="OV852" s="16">
        <f t="shared" si="586"/>
        <v>1.1413617469440362E-2</v>
      </c>
      <c r="OW852" s="16">
        <f t="shared" si="587"/>
        <v>2.3892667305325244E-3</v>
      </c>
      <c r="OX852" s="16">
        <f t="shared" si="647"/>
        <v>1.9096832061349156E-2</v>
      </c>
      <c r="OY852" s="14">
        <v>84.053430000000006</v>
      </c>
      <c r="OZ852" s="14">
        <f t="shared" si="588"/>
        <v>-8.8305408769668858E-3</v>
      </c>
      <c r="PA852" s="14">
        <f t="shared" si="589"/>
        <v>2.2633425076939773E-2</v>
      </c>
      <c r="PB852" s="14">
        <f t="shared" si="648"/>
        <v>6.1060496430267897E-2</v>
      </c>
      <c r="PC852" s="15">
        <v>96.654750000000007</v>
      </c>
      <c r="PD852" s="15">
        <f t="shared" si="590"/>
        <v>2.127691273176513E-2</v>
      </c>
      <c r="PE852" s="15">
        <f t="shared" si="591"/>
        <v>7.4740285317922428E-3</v>
      </c>
      <c r="PF852" s="15">
        <f t="shared" si="649"/>
        <v>2.2346569394721794E-2</v>
      </c>
      <c r="PG852" s="14">
        <v>100.6782</v>
      </c>
      <c r="PH852" s="14">
        <f t="shared" si="592"/>
        <v>-1.5090862133734007E-2</v>
      </c>
      <c r="PI852" s="14">
        <f t="shared" si="593"/>
        <v>2.8893746333706893E-2</v>
      </c>
      <c r="PJ852" s="14">
        <f t="shared" si="650"/>
        <v>2.7345895245128204E-2</v>
      </c>
      <c r="PK852" s="16">
        <v>221.4075</v>
      </c>
      <c r="PL852" s="16">
        <f t="shared" si="594"/>
        <v>1.5411349199324409E-2</v>
      </c>
      <c r="PM852" s="16">
        <f t="shared" si="595"/>
        <v>1.6084649993515221E-3</v>
      </c>
      <c r="PN852" s="16">
        <f t="shared" si="651"/>
        <v>5.3579004992587054E-2</v>
      </c>
      <c r="PO852" s="13">
        <v>155.345</v>
      </c>
      <c r="PP852" s="13">
        <f t="shared" si="596"/>
        <v>3.3104981076312656E-2</v>
      </c>
      <c r="PQ852" s="13">
        <f t="shared" si="597"/>
        <v>1.9302096876339769E-2</v>
      </c>
      <c r="PR852" s="13">
        <f t="shared" si="652"/>
        <v>1.3333804169022523E-2</v>
      </c>
      <c r="PS852" s="14">
        <v>53.230829999999997</v>
      </c>
      <c r="PT852" s="14">
        <f t="shared" si="598"/>
        <v>-3.5234621356987628E-3</v>
      </c>
      <c r="PU852" s="14">
        <f t="shared" si="599"/>
        <v>1.732634633567165E-2</v>
      </c>
      <c r="PV852" s="14">
        <f t="shared" si="653"/>
        <v>1.6766451833403195E-2</v>
      </c>
      <c r="PW852" s="15">
        <v>84.661640000000006</v>
      </c>
      <c r="PX852" s="15">
        <f t="shared" si="600"/>
        <v>-2.1595780346613691E-2</v>
      </c>
      <c r="PY852" s="15">
        <f t="shared" si="601"/>
        <v>3.5398664546586578E-2</v>
      </c>
      <c r="PZ852" s="15">
        <f t="shared" si="654"/>
        <v>3.5989124115348714E-3</v>
      </c>
      <c r="QA852" s="14">
        <v>114.7891</v>
      </c>
      <c r="QB852" s="14">
        <f t="shared" si="602"/>
        <v>2.6605744172028212E-2</v>
      </c>
      <c r="QC852" s="14">
        <f t="shared" si="603"/>
        <v>1.2802859972055325E-2</v>
      </c>
      <c r="QD852" s="14">
        <f t="shared" si="655"/>
        <v>1.1396613058125116E-2</v>
      </c>
      <c r="QE852" s="16">
        <v>167.28659999999999</v>
      </c>
      <c r="QF852" s="16">
        <f t="shared" si="604"/>
        <v>3.8016924816238307E-2</v>
      </c>
      <c r="QG852" s="16">
        <f t="shared" si="605"/>
        <v>2.421404061626542E-2</v>
      </c>
      <c r="QH852" s="16">
        <f t="shared" si="656"/>
        <v>9.086407994500556E-3</v>
      </c>
      <c r="QI852" s="13">
        <v>136.23070000000001</v>
      </c>
      <c r="QJ852" s="13">
        <f t="shared" si="606"/>
        <v>8.7120642764639822E-3</v>
      </c>
      <c r="QK852" s="13">
        <f t="shared" si="607"/>
        <v>5.0908199235089047E-3</v>
      </c>
      <c r="QL852" s="13">
        <f t="shared" si="657"/>
        <v>1.523676389538009E-2</v>
      </c>
      <c r="QM852" s="15">
        <v>98.476460000000003</v>
      </c>
      <c r="QN852" s="15">
        <f t="shared" si="608"/>
        <v>1.7797839561678019E-2</v>
      </c>
      <c r="QO852" s="15">
        <f t="shared" si="609"/>
        <v>3.9949553617051325E-3</v>
      </c>
      <c r="QP852" s="15">
        <f t="shared" si="658"/>
        <v>2.0411124184787965E-2</v>
      </c>
      <c r="QQ852" s="14">
        <v>129.81639999999999</v>
      </c>
      <c r="QR852" s="14">
        <f t="shared" si="610"/>
        <v>2.4296752884514383E-2</v>
      </c>
      <c r="QS852" s="14">
        <f t="shared" si="611"/>
        <v>1.0493868684541496E-2</v>
      </c>
      <c r="QT852" s="14">
        <f t="shared" si="659"/>
        <v>4.0596875983374137E-3</v>
      </c>
      <c r="QU852" s="16">
        <v>128.36750000000001</v>
      </c>
      <c r="QV852" s="16">
        <f t="shared" si="612"/>
        <v>-6.9914626397202029E-2</v>
      </c>
      <c r="QW852" s="16">
        <f t="shared" si="613"/>
        <v>8.3717510597174916E-2</v>
      </c>
      <c r="QX852" s="16">
        <f t="shared" si="660"/>
        <v>6.0840761673881416E-2</v>
      </c>
      <c r="QY852" s="14">
        <v>114.7948</v>
      </c>
      <c r="QZ852" s="14">
        <f t="shared" si="614"/>
        <v>-3.5588794911324273E-3</v>
      </c>
      <c r="RA852" s="14">
        <f t="shared" si="615"/>
        <v>1.7361763691105314E-2</v>
      </c>
      <c r="RB852" s="14">
        <f t="shared" si="661"/>
        <v>4.2064381755916314E-3</v>
      </c>
      <c r="RC852" s="15">
        <v>109.1863</v>
      </c>
      <c r="RD852" s="15">
        <f t="shared" si="616"/>
        <v>2.8692049907245831E-2</v>
      </c>
      <c r="RE852" s="15">
        <f t="shared" si="617"/>
        <v>1.4889165707272944E-2</v>
      </c>
      <c r="RF852" s="15">
        <f t="shared" si="662"/>
        <v>6.4579428957278751E-4</v>
      </c>
      <c r="RG852" s="14">
        <v>67.122569999999996</v>
      </c>
      <c r="RH852" s="14">
        <f t="shared" si="618"/>
        <v>-1.2001106893206881E-2</v>
      </c>
      <c r="RI852" s="14">
        <f t="shared" si="619"/>
        <v>2.5803991093179768E-2</v>
      </c>
      <c r="RJ852" s="14">
        <f t="shared" si="663"/>
        <v>3.4460373627609453E-3</v>
      </c>
      <c r="RK852" s="16">
        <v>131.1121</v>
      </c>
      <c r="RL852" s="16">
        <f t="shared" si="620"/>
        <v>4.776437626213581E-2</v>
      </c>
      <c r="RM852" s="16">
        <f t="shared" si="621"/>
        <v>3.3961492062162923E-2</v>
      </c>
      <c r="RN852" s="16">
        <f t="shared" si="664"/>
        <v>2.95452871022166E-2</v>
      </c>
      <c r="RO852" s="13">
        <v>119.4817</v>
      </c>
      <c r="RP852" s="13">
        <f t="shared" si="622"/>
        <v>1.9964487848185497E-2</v>
      </c>
      <c r="RQ852" s="13">
        <f t="shared" si="623"/>
        <v>6.1616036482126102E-3</v>
      </c>
      <c r="RR852" s="13">
        <f t="shared" si="665"/>
        <v>3.4731261373396549E-2</v>
      </c>
      <c r="RS852" s="15">
        <v>145.1833</v>
      </c>
      <c r="RT852" s="15">
        <f t="shared" si="624"/>
        <v>4.9477116670895604E-2</v>
      </c>
      <c r="RU852" s="15">
        <f t="shared" si="625"/>
        <v>3.5674232470922718E-2</v>
      </c>
      <c r="RV852" s="15">
        <f t="shared" si="666"/>
        <v>5.0918359594520624E-3</v>
      </c>
      <c r="RW852" s="14">
        <v>93.518659999999997</v>
      </c>
      <c r="RX852" s="14">
        <f t="shared" si="626"/>
        <v>-1.2373911385901493E-2</v>
      </c>
      <c r="RY852" s="14">
        <f t="shared" si="627"/>
        <v>2.6176795585874379E-2</v>
      </c>
      <c r="RZ852" s="14">
        <f t="shared" si="667"/>
        <v>1.4066551800241411E-3</v>
      </c>
      <c r="SA852" s="16">
        <v>115.0943</v>
      </c>
      <c r="SB852" s="16">
        <f t="shared" si="628"/>
        <v>1.7037772762538594E-2</v>
      </c>
      <c r="SC852" s="16">
        <f t="shared" si="629"/>
        <v>3.2348885625657076E-3</v>
      </c>
      <c r="SD852" s="16">
        <f t="shared" si="668"/>
        <v>1.2845117041975218E-3</v>
      </c>
    </row>
    <row r="853" spans="1:498" x14ac:dyDescent="0.35">
      <c r="A853" s="2">
        <v>44044</v>
      </c>
      <c r="B853">
        <v>110.8687</v>
      </c>
      <c r="C853">
        <v>2.1385774420034344E-2</v>
      </c>
      <c r="D853" s="10">
        <f t="shared" si="673"/>
        <v>2.3710130084424619</v>
      </c>
      <c r="E853">
        <v>22.63</v>
      </c>
      <c r="F853">
        <v>16.98</v>
      </c>
      <c r="G853">
        <v>25743787</v>
      </c>
      <c r="H853">
        <v>50690291.666666664</v>
      </c>
      <c r="I853">
        <v>132.09385833333332</v>
      </c>
      <c r="J853">
        <v>22.10166666666667</v>
      </c>
      <c r="K853">
        <v>99.499380000000002</v>
      </c>
      <c r="L853">
        <v>7.9241501242835674E-3</v>
      </c>
      <c r="M853" s="10">
        <f t="shared" si="674"/>
        <v>0.78844802439313788</v>
      </c>
      <c r="N853">
        <v>58.04</v>
      </c>
      <c r="O853">
        <v>1.08</v>
      </c>
      <c r="P853">
        <v>8012929</v>
      </c>
      <c r="Q853">
        <v>6388638.333333333</v>
      </c>
      <c r="R853">
        <v>32.930893333333337</v>
      </c>
      <c r="S853">
        <v>4.97</v>
      </c>
      <c r="T853">
        <v>75.994510000000005</v>
      </c>
      <c r="U853">
        <v>9.695628242347305E-3</v>
      </c>
      <c r="V853" s="10">
        <f t="shared" si="675"/>
        <v>0.73681451741934478</v>
      </c>
      <c r="W853">
        <v>60.48</v>
      </c>
      <c r="X853">
        <v>20.89</v>
      </c>
      <c r="Y853">
        <v>11540103</v>
      </c>
      <c r="Z853">
        <v>9576305</v>
      </c>
      <c r="AA853">
        <v>55.334319999999998</v>
      </c>
      <c r="AB853">
        <v>7.3566666666666665</v>
      </c>
      <c r="AC853">
        <v>115.52</v>
      </c>
      <c r="AD853">
        <v>3.0088137559117961E-2</v>
      </c>
      <c r="AE853" s="10">
        <f t="shared" si="676"/>
        <v>3.4757816508293069</v>
      </c>
      <c r="AF853">
        <v>63.08</v>
      </c>
      <c r="AG853">
        <v>11.89</v>
      </c>
      <c r="AH853">
        <v>38171901</v>
      </c>
      <c r="AI853">
        <v>63292938.333333336</v>
      </c>
      <c r="AJ853">
        <v>318.47357499999998</v>
      </c>
      <c r="AK853">
        <v>54.446666666666665</v>
      </c>
      <c r="AL853">
        <v>106.26560000000001</v>
      </c>
      <c r="AM853">
        <v>7.5977992065187133E-3</v>
      </c>
      <c r="AN853" s="10">
        <f t="shared" si="677"/>
        <v>0.80738469136023505</v>
      </c>
      <c r="AO853">
        <v>62.37</v>
      </c>
      <c r="AP853">
        <v>5.85</v>
      </c>
      <c r="AQ853">
        <v>19370619</v>
      </c>
      <c r="AR853">
        <v>9665888.333333334</v>
      </c>
      <c r="AS853">
        <v>36.873138333333337</v>
      </c>
      <c r="AT853">
        <v>6.479166666666667</v>
      </c>
      <c r="AU853">
        <v>91.067939999999993</v>
      </c>
      <c r="AV853">
        <v>1.1659568118536946E-2</v>
      </c>
      <c r="AW853" s="10">
        <f t="shared" si="698"/>
        <v>1.0618128498448354</v>
      </c>
      <c r="AX853">
        <v>256.81</v>
      </c>
      <c r="AY853">
        <v>24.83</v>
      </c>
      <c r="AZ853">
        <v>50629997</v>
      </c>
      <c r="BA853">
        <v>20152224.166666668</v>
      </c>
      <c r="BB853">
        <v>42.715495000000004</v>
      </c>
      <c r="BC853">
        <v>6.5</v>
      </c>
      <c r="BD853">
        <v>71.145229999999998</v>
      </c>
      <c r="BE853">
        <v>1.7365053659268478E-3</v>
      </c>
      <c r="BF853" s="10">
        <f t="shared" si="669"/>
        <v>0.12354407365509974</v>
      </c>
      <c r="BG853">
        <v>309.47000000000003</v>
      </c>
      <c r="BH853">
        <v>24.68</v>
      </c>
      <c r="BI853">
        <v>5034323</v>
      </c>
      <c r="BJ853">
        <v>1780511.8333333333</v>
      </c>
      <c r="BK853">
        <v>4.9038058333333332</v>
      </c>
      <c r="BL853">
        <v>0.97750000000000004</v>
      </c>
      <c r="BM853">
        <v>90.911670000000001</v>
      </c>
      <c r="BN853">
        <v>7.0841170608621461E-3</v>
      </c>
      <c r="BO853" s="10">
        <f t="shared" si="548"/>
        <v>0.64402891247846938</v>
      </c>
      <c r="BP853">
        <v>110.02</v>
      </c>
      <c r="BQ853">
        <v>19.809999999999999</v>
      </c>
      <c r="BR853">
        <v>10550130</v>
      </c>
      <c r="BS853">
        <v>8348573.333333333</v>
      </c>
      <c r="BT853">
        <f t="shared" si="705"/>
        <v>36.880633333333336</v>
      </c>
      <c r="BU853">
        <v>6.6749999999999998</v>
      </c>
      <c r="BV853">
        <v>143.39179999999999</v>
      </c>
      <c r="BW853">
        <v>5.5240090743421963E-3</v>
      </c>
      <c r="BX853" s="10">
        <f t="shared" si="699"/>
        <v>0.79209760438626131</v>
      </c>
      <c r="BY853">
        <v>63.35</v>
      </c>
      <c r="BZ853">
        <v>18.420000000000002</v>
      </c>
      <c r="CA853">
        <v>5831530</v>
      </c>
      <c r="CB853">
        <v>3858458.3333333335</v>
      </c>
      <c r="CC853">
        <v>36.880633333333336</v>
      </c>
      <c r="CD853">
        <v>2.3816666666666664</v>
      </c>
      <c r="CE853">
        <v>137.65299999999999</v>
      </c>
      <c r="CF853">
        <v>8.1759739117972889E-4</v>
      </c>
      <c r="CG853" s="10">
        <f t="shared" si="701"/>
        <v>0.11254473368806321</v>
      </c>
      <c r="CH853">
        <v>62.92</v>
      </c>
      <c r="CI853">
        <v>17.04</v>
      </c>
      <c r="CJ853">
        <v>1329674</v>
      </c>
      <c r="CK853">
        <v>1104528.9166666667</v>
      </c>
      <c r="CL853">
        <v>4.8944425000000003</v>
      </c>
      <c r="CM853">
        <v>0.50666666666666671</v>
      </c>
      <c r="CN853">
        <v>116.4438</v>
      </c>
      <c r="CO853">
        <v>4.4890640261669428E-3</v>
      </c>
      <c r="CP853" s="10">
        <f t="shared" si="678"/>
        <v>0.52272367365017824</v>
      </c>
      <c r="CQ853">
        <v>55.9</v>
      </c>
      <c r="CR853">
        <v>14.02</v>
      </c>
      <c r="CS853">
        <v>5529617</v>
      </c>
      <c r="CT853">
        <v>6758462.5</v>
      </c>
      <c r="CU853">
        <v>26.162493333333334</v>
      </c>
      <c r="CV853">
        <v>5.77</v>
      </c>
      <c r="CW853">
        <v>103.4332</v>
      </c>
      <c r="CX853">
        <v>4.9035953977408515E-2</v>
      </c>
      <c r="CY853" s="10">
        <f t="shared" si="679"/>
        <v>5.0719456349360907</v>
      </c>
      <c r="CZ853">
        <v>66.599999999999994</v>
      </c>
      <c r="DA853">
        <v>21.14</v>
      </c>
      <c r="DB853">
        <v>65905273</v>
      </c>
      <c r="DC853">
        <v>28982440</v>
      </c>
      <c r="DD853">
        <v>203.43052499999999</v>
      </c>
      <c r="DE853">
        <v>43.935000000000002</v>
      </c>
      <c r="DF853">
        <v>105.5042</v>
      </c>
      <c r="DG853">
        <v>7.3796083362607151E-2</v>
      </c>
      <c r="DH853" s="10">
        <f t="shared" si="680"/>
        <v>7.7857967383051774</v>
      </c>
      <c r="DI853">
        <v>82.67</v>
      </c>
      <c r="DJ853">
        <v>20.420000000000002</v>
      </c>
      <c r="DK853">
        <v>83628711</v>
      </c>
      <c r="DL853">
        <v>60810650</v>
      </c>
      <c r="DM853">
        <v>286.99016666666665</v>
      </c>
      <c r="DN853">
        <v>47.229166666666664</v>
      </c>
      <c r="DO853">
        <v>85.584090000000003</v>
      </c>
      <c r="DP853">
        <v>4.9521154449066098E-3</v>
      </c>
      <c r="DQ853" s="10">
        <f t="shared" si="681"/>
        <v>0.42382229392727733</v>
      </c>
      <c r="DR853">
        <v>38.479999999999997</v>
      </c>
      <c r="DS853">
        <v>25.01</v>
      </c>
      <c r="DT853">
        <v>10699370</v>
      </c>
      <c r="DU853">
        <v>5368465.333333333</v>
      </c>
      <c r="DV853">
        <v>23.079676666666668</v>
      </c>
      <c r="DW853">
        <v>3.9591666666666665</v>
      </c>
      <c r="DX853">
        <v>170.28020000000001</v>
      </c>
      <c r="DY853">
        <v>5.2187256526771775E-3</v>
      </c>
      <c r="DZ853" s="10">
        <f t="shared" si="700"/>
        <v>0.88864564788300038</v>
      </c>
      <c r="EA853">
        <v>76.45</v>
      </c>
      <c r="EB853">
        <v>23.17</v>
      </c>
      <c r="EC853">
        <v>9749460</v>
      </c>
      <c r="ED853">
        <v>4958655.666666667</v>
      </c>
      <c r="EE853">
        <v>22.527274999999999</v>
      </c>
      <c r="EF853">
        <v>2.91</v>
      </c>
      <c r="EG853">
        <v>131.87309999999999</v>
      </c>
      <c r="EH853">
        <v>3.2459486348109331E-4</v>
      </c>
      <c r="EI853" s="10">
        <f t="shared" si="670"/>
        <v>4.2805330891328562E-2</v>
      </c>
      <c r="EJ853">
        <v>118.26</v>
      </c>
      <c r="EK853">
        <v>8.52</v>
      </c>
      <c r="EL853">
        <v>366626</v>
      </c>
      <c r="EM853">
        <v>384054.625</v>
      </c>
      <c r="EN853">
        <v>4.8401258333333335</v>
      </c>
      <c r="EO853">
        <v>1.5741666666666667</v>
      </c>
      <c r="EP853">
        <v>102.76649999999999</v>
      </c>
      <c r="EQ853">
        <v>7.8424659069099428E-3</v>
      </c>
      <c r="ER853" s="10">
        <f t="shared" si="682"/>
        <v>0.80594277262246061</v>
      </c>
      <c r="ES853">
        <v>149.83000000000001</v>
      </c>
      <c r="ET853">
        <v>15.3</v>
      </c>
      <c r="EU853">
        <v>4982604</v>
      </c>
      <c r="EV853">
        <v>4868248.666666667</v>
      </c>
      <c r="EW853">
        <v>14.67306</v>
      </c>
      <c r="EX853">
        <v>2.6633333333333336</v>
      </c>
      <c r="EY853">
        <v>88.143199999999993</v>
      </c>
      <c r="EZ853">
        <v>6.2665861760802842E-3</v>
      </c>
      <c r="FA853" s="10">
        <f t="shared" si="671"/>
        <v>0.55235695863547962</v>
      </c>
      <c r="FB853">
        <v>0</v>
      </c>
      <c r="FC853">
        <v>27.08</v>
      </c>
      <c r="FD853">
        <v>8800379</v>
      </c>
      <c r="FE853">
        <v>6407464.666666667</v>
      </c>
      <c r="FF853">
        <v>23.761270833333331</v>
      </c>
      <c r="FG853">
        <v>6.0066666666666668</v>
      </c>
      <c r="FH853">
        <v>96.398489999999995</v>
      </c>
      <c r="FI853">
        <v>3.9822383547649588E-2</v>
      </c>
      <c r="FJ853" s="10">
        <f t="shared" si="683"/>
        <v>3.8388176421942632</v>
      </c>
      <c r="FK853">
        <v>73.34</v>
      </c>
      <c r="FL853">
        <v>23.55</v>
      </c>
      <c r="FM853">
        <v>59912763</v>
      </c>
      <c r="FN853">
        <v>29269501.666666668</v>
      </c>
      <c r="FO853">
        <v>137.66352499999999</v>
      </c>
      <c r="FP853">
        <v>23.067499999999999</v>
      </c>
      <c r="FQ853">
        <v>102.6739</v>
      </c>
      <c r="FR853">
        <v>8.6649130899969742E-2</v>
      </c>
      <c r="FS853" s="10">
        <f t="shared" si="684"/>
        <v>8.896604201110403</v>
      </c>
      <c r="FT853">
        <v>100.07</v>
      </c>
      <c r="FU853">
        <v>25.41</v>
      </c>
      <c r="FV853">
        <v>126304536</v>
      </c>
      <c r="FW853">
        <v>90248191.666666672</v>
      </c>
      <c r="FX853">
        <v>402.10404166666666</v>
      </c>
      <c r="FY853">
        <v>83.08</v>
      </c>
      <c r="FZ853">
        <v>225.9042</v>
      </c>
      <c r="GA853">
        <v>9.6325511677908639E-4</v>
      </c>
      <c r="GB853" s="10">
        <f t="shared" si="550"/>
        <v>0.21760337655188608</v>
      </c>
      <c r="GC853">
        <v>68.900000000000006</v>
      </c>
      <c r="GD853">
        <v>17.739999999999998</v>
      </c>
      <c r="GE853">
        <v>1901119</v>
      </c>
      <c r="GF853">
        <v>1207859.8333333333</v>
      </c>
      <c r="GG853">
        <v>3.4048440000000002</v>
      </c>
      <c r="GH853">
        <v>0.47666666666666663</v>
      </c>
      <c r="GI853">
        <v>158.77529999999999</v>
      </c>
      <c r="GJ853">
        <v>1.7808305720891512E-3</v>
      </c>
      <c r="GK853" s="10">
        <f t="shared" si="551"/>
        <v>0.28275190833262659</v>
      </c>
      <c r="GL853">
        <v>78.489999999999995</v>
      </c>
      <c r="GM853">
        <v>18.670000000000002</v>
      </c>
      <c r="GN853">
        <v>2795766</v>
      </c>
      <c r="GO853">
        <v>2052110.1666666667</v>
      </c>
      <c r="GP853">
        <v>5.857873333333333</v>
      </c>
      <c r="GQ853">
        <v>0.39166666666666666</v>
      </c>
      <c r="GR853">
        <v>53.727589999999999</v>
      </c>
      <c r="GS853">
        <v>1.2130080012942115E-3</v>
      </c>
      <c r="GT853" s="10">
        <f t="shared" si="706"/>
        <v>6.5171996560254866E-2</v>
      </c>
      <c r="GU853">
        <v>57.22</v>
      </c>
      <c r="GV853">
        <v>20.73</v>
      </c>
      <c r="GW853">
        <v>630597</v>
      </c>
      <c r="GX853">
        <v>751076</v>
      </c>
      <c r="GY853">
        <v>3.3783995</v>
      </c>
      <c r="GZ853">
        <v>0.10166666666666667</v>
      </c>
      <c r="HA853">
        <v>87.073359999999994</v>
      </c>
      <c r="HB853">
        <v>4.0248965527451691E-2</v>
      </c>
      <c r="HC853" s="10">
        <f t="shared" si="685"/>
        <v>3.5046126649993909</v>
      </c>
      <c r="HD853">
        <v>128.66999999999999</v>
      </c>
      <c r="HE853">
        <v>26.33</v>
      </c>
      <c r="HF853">
        <v>126799052</v>
      </c>
      <c r="HG853">
        <v>60690550</v>
      </c>
      <c r="HH853">
        <v>170.15978333333334</v>
      </c>
      <c r="HI853">
        <v>27.145</v>
      </c>
      <c r="HJ853">
        <v>112.7199</v>
      </c>
      <c r="HK853">
        <v>1.6223169337394858E-2</v>
      </c>
      <c r="HL853" s="10">
        <f t="shared" si="686"/>
        <v>1.8286740253942146</v>
      </c>
      <c r="HM853">
        <v>68.78</v>
      </c>
      <c r="HN853">
        <v>20.52</v>
      </c>
      <c r="HO853">
        <v>17636732</v>
      </c>
      <c r="HP853">
        <v>14557915.833333334</v>
      </c>
      <c r="HQ853">
        <v>82.512145833333335</v>
      </c>
      <c r="HR853">
        <v>10.163333333333332</v>
      </c>
      <c r="HS853">
        <v>169.9922</v>
      </c>
      <c r="HT853">
        <v>1.6223169337394858E-2</v>
      </c>
      <c r="HU853" s="10">
        <f t="shared" si="687"/>
        <v>2.757812246636294</v>
      </c>
      <c r="HV853">
        <v>150.33000000000001</v>
      </c>
      <c r="HW853">
        <v>7.08</v>
      </c>
      <c r="HX853">
        <v>5069893</v>
      </c>
      <c r="HY853">
        <v>6981898.333333333</v>
      </c>
      <c r="HZ853">
        <v>19.938085833333332</v>
      </c>
      <c r="IA853">
        <v>10.163333333333332</v>
      </c>
      <c r="IB853">
        <v>142.23410000000001</v>
      </c>
      <c r="IC853">
        <v>5.8796338192929906E-3</v>
      </c>
      <c r="ID853" s="10">
        <f t="shared" si="688"/>
        <v>0.83628442461670127</v>
      </c>
      <c r="IE853">
        <v>89.63</v>
      </c>
      <c r="IF853">
        <v>11.74</v>
      </c>
      <c r="IG853">
        <v>5379274</v>
      </c>
      <c r="IH853">
        <v>5930034.166666667</v>
      </c>
      <c r="II853">
        <v>46.445561666666663</v>
      </c>
      <c r="IJ853">
        <v>12.86</v>
      </c>
      <c r="IK853">
        <v>100.2513</v>
      </c>
      <c r="IL853">
        <v>2.1139232088846976E-2</v>
      </c>
      <c r="IM853" s="10">
        <f t="shared" si="703"/>
        <v>2.1192354979086248</v>
      </c>
      <c r="IN853">
        <v>81.38</v>
      </c>
      <c r="IO853">
        <v>20.59</v>
      </c>
      <c r="IP853">
        <v>38171005</v>
      </c>
      <c r="IQ853">
        <v>29180429.166666668</v>
      </c>
      <c r="IR853">
        <v>94.936191666666673</v>
      </c>
      <c r="IS853">
        <v>13.095833333333333</v>
      </c>
      <c r="IT853">
        <v>127.81950000000001</v>
      </c>
      <c r="IU853">
        <v>5.6489768123166063E-3</v>
      </c>
      <c r="IV853" s="10">
        <f t="shared" si="689"/>
        <v>0.72204939166190252</v>
      </c>
      <c r="IW853">
        <v>15.21</v>
      </c>
      <c r="IX853">
        <v>23.38</v>
      </c>
      <c r="IY853">
        <v>10370519</v>
      </c>
      <c r="IZ853">
        <v>4704560.833333333</v>
      </c>
      <c r="JA853">
        <v>22.103973333333332</v>
      </c>
      <c r="JB853">
        <v>4.2824999999999998</v>
      </c>
      <c r="JC853">
        <v>128.53710000000001</v>
      </c>
      <c r="JD853">
        <v>2.8964480960581148E-3</v>
      </c>
      <c r="JE853" s="10">
        <f t="shared" si="707"/>
        <v>0.37230103856783153</v>
      </c>
      <c r="JF853">
        <v>106.63</v>
      </c>
      <c r="JG853">
        <v>20.440000000000001</v>
      </c>
      <c r="JH853">
        <v>5455028</v>
      </c>
      <c r="JI853">
        <v>2877177</v>
      </c>
      <c r="JJ853">
        <v>15.093783333333334</v>
      </c>
      <c r="JK853">
        <v>2.3758333333333335</v>
      </c>
      <c r="JL853">
        <v>114.31100000000001</v>
      </c>
      <c r="JM853">
        <v>1.3387171828164691E-3</v>
      </c>
      <c r="JN853" s="10">
        <f t="shared" si="672"/>
        <v>0.15303009988493341</v>
      </c>
      <c r="JO853">
        <v>229.15</v>
      </c>
      <c r="JP853">
        <v>20.39</v>
      </c>
      <c r="JQ853">
        <v>2102419</v>
      </c>
      <c r="JR853">
        <v>1573963.8333333333</v>
      </c>
      <c r="JS853">
        <v>6.4412799999999999</v>
      </c>
      <c r="JT853">
        <v>1.4075</v>
      </c>
      <c r="JU853">
        <v>116.97620000000001</v>
      </c>
      <c r="JV853">
        <v>3.7663283972296582E-2</v>
      </c>
      <c r="JW853" s="10">
        <f t="shared" si="690"/>
        <v>4.4057078386001596</v>
      </c>
      <c r="JX853">
        <v>370.59</v>
      </c>
      <c r="JY853">
        <v>26.33</v>
      </c>
      <c r="JZ853">
        <v>51858480</v>
      </c>
      <c r="KA853">
        <v>53533908.333333336</v>
      </c>
      <c r="KB853">
        <v>278.91374999999999</v>
      </c>
      <c r="KC853">
        <v>48.093333333333334</v>
      </c>
      <c r="KD853">
        <v>64.566410000000005</v>
      </c>
      <c r="KE853">
        <v>2.9264285039244407E-2</v>
      </c>
      <c r="KF853" s="10">
        <f t="shared" si="691"/>
        <v>1.8894898262007207</v>
      </c>
      <c r="KG853">
        <v>32.799999999999997</v>
      </c>
      <c r="KH853">
        <v>23.37</v>
      </c>
      <c r="KI853">
        <v>47679482</v>
      </c>
      <c r="KJ853">
        <v>22520493.333333332</v>
      </c>
      <c r="KK853">
        <v>118.58</v>
      </c>
      <c r="KL853">
        <v>21.622500000000002</v>
      </c>
      <c r="KM853">
        <v>134.6755</v>
      </c>
      <c r="KN853">
        <v>9.1079131418088117E-3</v>
      </c>
      <c r="KO853" s="10">
        <f t="shared" si="692"/>
        <v>1.2266127563296727</v>
      </c>
      <c r="KP853">
        <v>58.58</v>
      </c>
      <c r="KQ853">
        <v>14.11</v>
      </c>
      <c r="KR853">
        <v>10353680</v>
      </c>
      <c r="KS853">
        <v>5755772.5</v>
      </c>
      <c r="KT853">
        <v>50.02328</v>
      </c>
      <c r="KU853">
        <v>13.648333333333333</v>
      </c>
      <c r="KV853">
        <v>119.0635</v>
      </c>
      <c r="KW853">
        <v>1.0055962861539263E-2</v>
      </c>
      <c r="KX853" s="10">
        <f t="shared" si="693"/>
        <v>1.1972981341648801</v>
      </c>
      <c r="KY853">
        <v>171.92</v>
      </c>
      <c r="KZ853">
        <v>16.39</v>
      </c>
      <c r="LA853">
        <v>8640582</v>
      </c>
      <c r="LB853">
        <v>3442975.6666666665</v>
      </c>
      <c r="LC853">
        <v>25.71592166666667</v>
      </c>
      <c r="LD853">
        <v>5.7074999999999996</v>
      </c>
      <c r="LE853">
        <v>135.8287</v>
      </c>
      <c r="LF853">
        <v>4.1050299751675109E-2</v>
      </c>
      <c r="LG853" s="10">
        <f t="shared" si="694"/>
        <v>5.5758088498803531</v>
      </c>
      <c r="LH853">
        <v>12.73</v>
      </c>
      <c r="LI853">
        <v>22.98</v>
      </c>
      <c r="LJ853">
        <v>86091691</v>
      </c>
      <c r="LK853">
        <v>47206316.666666664</v>
      </c>
      <c r="LL853">
        <v>151.81469999999999</v>
      </c>
      <c r="LM853">
        <v>25.166666666666668</v>
      </c>
      <c r="LN853">
        <v>92.020049999999998</v>
      </c>
      <c r="LO853">
        <v>4.8164139330680311E-2</v>
      </c>
      <c r="LP853" s="10">
        <f t="shared" si="695"/>
        <v>4.4320665094161686</v>
      </c>
      <c r="LQ853">
        <v>126.74</v>
      </c>
      <c r="LR853">
        <v>15.98</v>
      </c>
      <c r="LS853">
        <v>67351860</v>
      </c>
      <c r="LT853">
        <v>34604200</v>
      </c>
      <c r="LU853">
        <v>164.26565833333333</v>
      </c>
      <c r="LV853">
        <v>26.001666666666665</v>
      </c>
      <c r="LW853">
        <v>120.63800000000001</v>
      </c>
      <c r="LX853">
        <v>0.34178310340516554</v>
      </c>
      <c r="LY853" s="10">
        <f t="shared" si="696"/>
        <v>41.232030028592362</v>
      </c>
      <c r="LZ853">
        <v>63.76</v>
      </c>
      <c r="MA853">
        <v>21.69</v>
      </c>
      <c r="MB853">
        <v>339436157</v>
      </c>
      <c r="MC853">
        <v>470959083.33333331</v>
      </c>
      <c r="MD853">
        <v>2051.8871666666669</v>
      </c>
      <c r="ME853">
        <v>336.93166666666667</v>
      </c>
      <c r="MF853" s="13">
        <f t="shared" si="552"/>
        <v>112.56147157495185</v>
      </c>
      <c r="MG853" s="13">
        <f t="shared" si="553"/>
        <v>2.1170662952467278E-2</v>
      </c>
      <c r="MH853" s="13">
        <f t="shared" si="630"/>
        <v>7.3677787524943916E-3</v>
      </c>
      <c r="MI853" s="12">
        <v>110.8687</v>
      </c>
      <c r="MJ853" s="12">
        <f t="shared" si="554"/>
        <v>1.2948200801268239E-2</v>
      </c>
      <c r="MK853" s="12">
        <f t="shared" si="555"/>
        <v>8.2224621511990392E-3</v>
      </c>
      <c r="ML853" s="12">
        <f t="shared" si="631"/>
        <v>7.7083376824143013E-3</v>
      </c>
      <c r="MM853" s="14">
        <v>99.499380000000002</v>
      </c>
      <c r="MN853" s="14">
        <f t="shared" si="556"/>
        <v>-1.4700561178564109E-2</v>
      </c>
      <c r="MO853" s="14">
        <f t="shared" si="557"/>
        <v>3.5871224131031387E-2</v>
      </c>
      <c r="MP853" s="14">
        <f t="shared" si="632"/>
        <v>4.8819317823323161E-3</v>
      </c>
      <c r="MQ853" s="16">
        <v>75.994510000000005</v>
      </c>
      <c r="MR853" s="16">
        <f t="shared" si="558"/>
        <v>2.1929830345484014E-3</v>
      </c>
      <c r="MS853" s="16">
        <f t="shared" si="559"/>
        <v>1.8977679917918877E-2</v>
      </c>
      <c r="MT853" s="16">
        <f t="shared" si="633"/>
        <v>2.7382525965529148E-3</v>
      </c>
      <c r="MU853" s="13">
        <v>115.52</v>
      </c>
      <c r="MV853" s="13">
        <f t="shared" si="560"/>
        <v>4.0230594053432434E-2</v>
      </c>
      <c r="MW853" s="13">
        <f t="shared" si="561"/>
        <v>1.9059931100965155E-2</v>
      </c>
      <c r="MX853" s="13">
        <f t="shared" si="634"/>
        <v>4.2464770807362218E-3</v>
      </c>
      <c r="MY853" s="12">
        <v>106.26560000000001</v>
      </c>
      <c r="MZ853" s="12">
        <f t="shared" si="562"/>
        <v>-2.3485291941926723E-2</v>
      </c>
      <c r="NA853" s="12">
        <f t="shared" si="563"/>
        <v>4.4655954894394001E-2</v>
      </c>
      <c r="NB853" s="12">
        <f t="shared" si="635"/>
        <v>3.0113046123738108E-2</v>
      </c>
      <c r="NC853" s="14">
        <v>91.067939999999993</v>
      </c>
      <c r="ND853" s="14">
        <f t="shared" si="564"/>
        <v>1.8766672655379679E-2</v>
      </c>
      <c r="NE853" s="14">
        <f t="shared" si="565"/>
        <v>2.4039902970875993E-3</v>
      </c>
      <c r="NF853" s="14">
        <f t="shared" si="636"/>
        <v>1.0955360972272121E-2</v>
      </c>
      <c r="NG853" s="16">
        <v>71.145229999999998</v>
      </c>
      <c r="NH853" s="16">
        <f t="shared" si="566"/>
        <v>4.6773074396935899E-2</v>
      </c>
      <c r="NI853" s="16">
        <f t="shared" si="567"/>
        <v>71.124059337047527</v>
      </c>
      <c r="NJ853" s="16">
        <f t="shared" si="637"/>
        <v>3.1716222212475031</v>
      </c>
      <c r="NK853" s="13">
        <v>90.911670000000001</v>
      </c>
      <c r="NL853" s="13">
        <f t="shared" si="568"/>
        <v>-2.6422333253658059E-2</v>
      </c>
      <c r="NM853" s="13">
        <f t="shared" si="569"/>
        <v>4.7592996206125338E-2</v>
      </c>
      <c r="NN853" s="13">
        <f t="shared" si="638"/>
        <v>3.5521652901617018E-2</v>
      </c>
      <c r="NO853" s="12">
        <v>143.39179999999999</v>
      </c>
      <c r="NP853" s="12">
        <f t="shared" si="570"/>
        <v>1.6931386538292292E-2</v>
      </c>
      <c r="NQ853" s="12">
        <f t="shared" si="571"/>
        <v>4.2392764141749861E-3</v>
      </c>
      <c r="NR853" s="12">
        <f t="shared" si="639"/>
        <v>2.8132003400067829E-2</v>
      </c>
      <c r="NS853" s="14">
        <v>137.65299999999999</v>
      </c>
      <c r="NT853" s="14">
        <f t="shared" si="572"/>
        <v>-3.8795101976973556E-2</v>
      </c>
      <c r="NU853" s="14">
        <f t="shared" si="573"/>
        <v>5.9965764929440835E-2</v>
      </c>
      <c r="NV853" s="14">
        <f t="shared" si="640"/>
        <v>4.269209711976607E-2</v>
      </c>
      <c r="NW853" s="16">
        <v>116.4438</v>
      </c>
      <c r="NX853" s="16">
        <f t="shared" si="574"/>
        <v>5.1100939045536808E-2</v>
      </c>
      <c r="NY853" s="16">
        <f t="shared" si="575"/>
        <v>2.993027609306953E-2</v>
      </c>
      <c r="NZ853" s="16">
        <f t="shared" si="641"/>
        <v>2.2136236709253465E-2</v>
      </c>
      <c r="OA853" s="13">
        <v>103.4332</v>
      </c>
      <c r="OB853" s="13">
        <f t="shared" si="576"/>
        <v>-3.0256267404101811E-3</v>
      </c>
      <c r="OC853" s="13">
        <f t="shared" si="577"/>
        <v>2.419628969287746E-2</v>
      </c>
      <c r="OD853" s="13">
        <f t="shared" si="642"/>
        <v>1.8623710195908028E-2</v>
      </c>
      <c r="OE853" s="15">
        <v>105.5042</v>
      </c>
      <c r="OF853" s="15">
        <f t="shared" si="578"/>
        <v>1.0861296188773517E-2</v>
      </c>
      <c r="OG853" s="15">
        <f t="shared" si="579"/>
        <v>1.0309366763693761E-2</v>
      </c>
      <c r="OH853" s="15">
        <f t="shared" si="643"/>
        <v>4.6185152722373335E-3</v>
      </c>
      <c r="OI853" s="14">
        <v>85.584090000000003</v>
      </c>
      <c r="OJ853" s="14">
        <f t="shared" si="580"/>
        <v>-8.3599441982906697E-3</v>
      </c>
      <c r="OK853" s="14">
        <f t="shared" si="581"/>
        <v>2.9530607150757948E-2</v>
      </c>
      <c r="OL853" s="14">
        <f t="shared" si="644"/>
        <v>2.0440966736889221E-2</v>
      </c>
      <c r="OM853" s="16">
        <v>170.28020000000001</v>
      </c>
      <c r="ON853" s="16">
        <f t="shared" si="582"/>
        <v>1.1279782920746939E-2</v>
      </c>
      <c r="OO853" s="16">
        <f t="shared" si="583"/>
        <v>9.8908800317203394E-3</v>
      </c>
      <c r="OP853" s="16">
        <f t="shared" si="645"/>
        <v>5.1489868136310069E-2</v>
      </c>
      <c r="OQ853" s="13">
        <v>131.87309999999999</v>
      </c>
      <c r="OR853" s="13">
        <f t="shared" si="584"/>
        <v>1.469475909708029E-3</v>
      </c>
      <c r="OS853" s="13">
        <f t="shared" si="585"/>
        <v>1.9701187042759249E-2</v>
      </c>
      <c r="OT853" s="13">
        <f t="shared" si="646"/>
        <v>1.748442978270881E-2</v>
      </c>
      <c r="OU853" s="16">
        <v>102.76649999999999</v>
      </c>
      <c r="OV853" s="16">
        <f t="shared" si="586"/>
        <v>3.6724834657589245E-2</v>
      </c>
      <c r="OW853" s="16">
        <f t="shared" si="587"/>
        <v>1.5554171705121966E-2</v>
      </c>
      <c r="OX853" s="16">
        <f t="shared" si="647"/>
        <v>1.3164904974589442E-2</v>
      </c>
      <c r="OY853" s="14">
        <v>88.143199999999993</v>
      </c>
      <c r="OZ853" s="14">
        <f t="shared" si="588"/>
        <v>4.8656788902011305E-2</v>
      </c>
      <c r="PA853" s="14">
        <f t="shared" si="589"/>
        <v>2.7486125949544027E-2</v>
      </c>
      <c r="PB853" s="14">
        <f t="shared" si="648"/>
        <v>4.8527008726042542E-3</v>
      </c>
      <c r="PC853" s="15">
        <v>96.398489999999995</v>
      </c>
      <c r="PD853" s="15">
        <f t="shared" si="590"/>
        <v>-2.6512923575924274E-3</v>
      </c>
      <c r="PE853" s="15">
        <f t="shared" si="591"/>
        <v>2.3821955310059706E-2</v>
      </c>
      <c r="PF853" s="15">
        <f t="shared" si="649"/>
        <v>1.6347926778267463E-2</v>
      </c>
      <c r="PG853" s="14">
        <v>102.6739</v>
      </c>
      <c r="PH853" s="14">
        <f t="shared" si="592"/>
        <v>1.9822563375189395E-2</v>
      </c>
      <c r="PI853" s="14">
        <f t="shared" si="593"/>
        <v>1.3480995772778837E-3</v>
      </c>
      <c r="PJ853" s="14">
        <f t="shared" si="650"/>
        <v>2.754564675642901E-2</v>
      </c>
      <c r="PK853" s="16">
        <v>225.9042</v>
      </c>
      <c r="PL853" s="16">
        <f t="shared" si="594"/>
        <v>2.0309610108058651E-2</v>
      </c>
      <c r="PM853" s="16">
        <f t="shared" si="595"/>
        <v>8.6105284440862739E-4</v>
      </c>
      <c r="PN853" s="16">
        <f t="shared" si="651"/>
        <v>7.474121549428947E-4</v>
      </c>
      <c r="PO853" s="13">
        <v>158.77529999999999</v>
      </c>
      <c r="PP853" s="13">
        <f t="shared" si="596"/>
        <v>2.208181788921415E-2</v>
      </c>
      <c r="PQ853" s="13">
        <f t="shared" si="597"/>
        <v>9.1115493674687187E-4</v>
      </c>
      <c r="PR853" s="13">
        <f t="shared" si="652"/>
        <v>1.8390941939592897E-2</v>
      </c>
      <c r="PS853" s="14">
        <v>53.727589999999999</v>
      </c>
      <c r="PT853" s="14">
        <f t="shared" si="598"/>
        <v>9.3321858779960021E-3</v>
      </c>
      <c r="PU853" s="14">
        <f t="shared" si="599"/>
        <v>1.1838477074471276E-2</v>
      </c>
      <c r="PV853" s="14">
        <f t="shared" si="653"/>
        <v>5.4878692612003732E-3</v>
      </c>
      <c r="PW853" s="15">
        <v>87.073359999999994</v>
      </c>
      <c r="PX853" s="15">
        <f t="shared" si="600"/>
        <v>2.8486573139854032E-2</v>
      </c>
      <c r="PY853" s="15">
        <f t="shared" si="601"/>
        <v>7.3159101873867538E-3</v>
      </c>
      <c r="PZ853" s="15">
        <f t="shared" si="654"/>
        <v>2.8082754359199824E-2</v>
      </c>
      <c r="QA853" s="14">
        <v>112.7199</v>
      </c>
      <c r="QB853" s="14">
        <f t="shared" si="602"/>
        <v>-1.802610178144104E-2</v>
      </c>
      <c r="QC853" s="14">
        <f t="shared" si="603"/>
        <v>3.9196764733908318E-2</v>
      </c>
      <c r="QD853" s="14">
        <f t="shared" si="655"/>
        <v>2.6393904761852993E-2</v>
      </c>
      <c r="QE853" s="16">
        <v>169.9922</v>
      </c>
      <c r="QF853" s="16">
        <f t="shared" si="604"/>
        <v>1.6173441267860023E-2</v>
      </c>
      <c r="QG853" s="16">
        <f t="shared" si="605"/>
        <v>4.9972216846072559E-3</v>
      </c>
      <c r="QH853" s="16">
        <f t="shared" si="656"/>
        <v>1.9216818931658164E-2</v>
      </c>
      <c r="QI853" s="13">
        <v>142.23410000000001</v>
      </c>
      <c r="QJ853" s="13">
        <f t="shared" si="606"/>
        <v>4.4067893653926715E-2</v>
      </c>
      <c r="QK853" s="13">
        <f t="shared" si="607"/>
        <v>2.2897230701459437E-2</v>
      </c>
      <c r="QL853" s="13">
        <f t="shared" si="657"/>
        <v>1.7806410777950532E-2</v>
      </c>
      <c r="QM853" s="15">
        <v>100.2513</v>
      </c>
      <c r="QN853" s="15">
        <f t="shared" si="608"/>
        <v>1.8022987422577907E-2</v>
      </c>
      <c r="QO853" s="15">
        <f t="shared" si="609"/>
        <v>3.147675529889371E-3</v>
      </c>
      <c r="QP853" s="15">
        <f t="shared" si="658"/>
        <v>8.472798318157615E-4</v>
      </c>
      <c r="QQ853" s="14">
        <v>127.81950000000001</v>
      </c>
      <c r="QR853" s="14">
        <f t="shared" si="610"/>
        <v>-1.5382494045436346E-2</v>
      </c>
      <c r="QS853" s="14">
        <f t="shared" si="611"/>
        <v>3.6553156997903624E-2</v>
      </c>
      <c r="QT853" s="14">
        <f t="shared" si="659"/>
        <v>2.6059288313362128E-2</v>
      </c>
      <c r="QU853" s="16">
        <v>128.53710000000001</v>
      </c>
      <c r="QV853" s="16">
        <f t="shared" si="612"/>
        <v>1.3212066917249743E-3</v>
      </c>
      <c r="QW853" s="16">
        <f t="shared" si="613"/>
        <v>1.9849456260742304E-2</v>
      </c>
      <c r="QX853" s="16">
        <f t="shared" si="660"/>
        <v>6.3868054336432611E-2</v>
      </c>
      <c r="QY853" s="14">
        <v>114.31100000000001</v>
      </c>
      <c r="QZ853" s="14">
        <f t="shared" si="614"/>
        <v>-4.2144766139231571E-3</v>
      </c>
      <c r="RA853" s="14">
        <f t="shared" si="615"/>
        <v>2.5385139566390436E-2</v>
      </c>
      <c r="RB853" s="14">
        <f t="shared" si="661"/>
        <v>8.0233758752851214E-3</v>
      </c>
      <c r="RC853" s="15">
        <v>116.97620000000001</v>
      </c>
      <c r="RD853" s="15">
        <f t="shared" si="616"/>
        <v>7.134503138214221E-2</v>
      </c>
      <c r="RE853" s="15">
        <f t="shared" si="617"/>
        <v>5.0174368429674931E-2</v>
      </c>
      <c r="RF853" s="15">
        <f t="shared" si="662"/>
        <v>3.5285202722401987E-2</v>
      </c>
      <c r="RG853" s="14">
        <v>64.566410000000005</v>
      </c>
      <c r="RH853" s="14">
        <f t="shared" si="618"/>
        <v>-3.8081974513192729E-2</v>
      </c>
      <c r="RI853" s="14">
        <f t="shared" si="619"/>
        <v>5.9252637465660007E-2</v>
      </c>
      <c r="RJ853" s="14">
        <f t="shared" si="663"/>
        <v>3.344864637248024E-2</v>
      </c>
      <c r="RK853" s="16">
        <v>134.6755</v>
      </c>
      <c r="RL853" s="16">
        <f t="shared" si="620"/>
        <v>2.7178269587627701E-2</v>
      </c>
      <c r="RM853" s="16">
        <f t="shared" si="621"/>
        <v>6.0076066351604229E-3</v>
      </c>
      <c r="RN853" s="16">
        <f t="shared" si="664"/>
        <v>2.7953885427002501E-2</v>
      </c>
      <c r="RO853" s="13">
        <v>119.0635</v>
      </c>
      <c r="RP853" s="13">
        <f t="shared" si="622"/>
        <v>-3.5001175912294791E-3</v>
      </c>
      <c r="RQ853" s="13">
        <f t="shared" si="623"/>
        <v>2.4670780543696758E-2</v>
      </c>
      <c r="RR853" s="13">
        <f t="shared" si="665"/>
        <v>1.8509176895484147E-2</v>
      </c>
      <c r="RS853" s="15">
        <v>135.8287</v>
      </c>
      <c r="RT853" s="15">
        <f t="shared" si="624"/>
        <v>-6.4433030520728019E-2</v>
      </c>
      <c r="RU853" s="15">
        <f t="shared" si="625"/>
        <v>8.5603693473195297E-2</v>
      </c>
      <c r="RV853" s="15">
        <f t="shared" si="666"/>
        <v>4.9929461002272579E-2</v>
      </c>
      <c r="RW853" s="14">
        <v>92.020049999999998</v>
      </c>
      <c r="RX853" s="14">
        <f t="shared" si="626"/>
        <v>-1.6024716350726109E-2</v>
      </c>
      <c r="RY853" s="14">
        <f t="shared" si="627"/>
        <v>3.7195379303193388E-2</v>
      </c>
      <c r="RZ853" s="14">
        <f t="shared" si="667"/>
        <v>1.1018583717319008E-2</v>
      </c>
      <c r="SA853" s="16">
        <v>120.63800000000001</v>
      </c>
      <c r="SB853" s="16">
        <f t="shared" si="628"/>
        <v>4.8166590352432648E-2</v>
      </c>
      <c r="SC853" s="16">
        <f t="shared" si="629"/>
        <v>2.6995927399965369E-2</v>
      </c>
      <c r="SD853" s="16">
        <f t="shared" si="668"/>
        <v>2.3761038837399662E-2</v>
      </c>
    </row>
    <row r="854" spans="1:498" x14ac:dyDescent="0.35">
      <c r="A854" s="2">
        <v>44075</v>
      </c>
      <c r="B854">
        <v>107.7882</v>
      </c>
      <c r="C854">
        <v>2.1385774420034344E-2</v>
      </c>
      <c r="D854" s="10">
        <f t="shared" si="673"/>
        <v>2.3051341303415458</v>
      </c>
      <c r="E854">
        <v>17.059999999999999</v>
      </c>
      <c r="F854">
        <v>21.25</v>
      </c>
      <c r="G854">
        <v>25743787</v>
      </c>
      <c r="H854">
        <v>50690291.666666664</v>
      </c>
      <c r="I854">
        <v>132.09385833333332</v>
      </c>
      <c r="J854">
        <v>22.10166666666667</v>
      </c>
      <c r="K854">
        <v>98.068119999999993</v>
      </c>
      <c r="L854">
        <v>7.9241501242835674E-3</v>
      </c>
      <c r="M854" s="10">
        <f t="shared" si="674"/>
        <v>0.7771065052862558</v>
      </c>
      <c r="N854">
        <v>58.04</v>
      </c>
      <c r="O854">
        <v>1.08</v>
      </c>
      <c r="P854">
        <v>8012929</v>
      </c>
      <c r="Q854">
        <v>6388638.333333333</v>
      </c>
      <c r="R854">
        <v>32.930893333333337</v>
      </c>
      <c r="S854">
        <v>4.97</v>
      </c>
      <c r="T854">
        <v>75.087829999999997</v>
      </c>
      <c r="U854">
        <v>9.695628242347305E-3</v>
      </c>
      <c r="V854" s="10">
        <f t="shared" si="675"/>
        <v>0.72802368520457317</v>
      </c>
      <c r="W854">
        <v>70.599999999999994</v>
      </c>
      <c r="X854">
        <v>16.28</v>
      </c>
      <c r="Y854">
        <v>11540103</v>
      </c>
      <c r="Z854">
        <v>9576305</v>
      </c>
      <c r="AA854">
        <v>55.334319999999998</v>
      </c>
      <c r="AB854">
        <v>7.3566666666666665</v>
      </c>
      <c r="AC854">
        <v>113.2146</v>
      </c>
      <c r="AD854">
        <v>3.0088137559117961E-2</v>
      </c>
      <c r="AE854" s="10">
        <f t="shared" si="676"/>
        <v>3.4064164585005163</v>
      </c>
      <c r="AF854">
        <v>52.2</v>
      </c>
      <c r="AG854">
        <v>5.85</v>
      </c>
      <c r="AH854">
        <v>38171901</v>
      </c>
      <c r="AI854">
        <v>63292938.333333336</v>
      </c>
      <c r="AJ854">
        <v>318.47357499999998</v>
      </c>
      <c r="AK854">
        <v>54.446666666666665</v>
      </c>
      <c r="AL854">
        <v>99.692989999999995</v>
      </c>
      <c r="AM854">
        <v>7.5977992065187133E-3</v>
      </c>
      <c r="AN854" s="10">
        <f t="shared" si="677"/>
        <v>0.75744732031747797</v>
      </c>
      <c r="AO854">
        <v>44.25</v>
      </c>
      <c r="AP854">
        <v>8.01</v>
      </c>
      <c r="AQ854">
        <v>19370619</v>
      </c>
      <c r="AR854">
        <v>9665888.333333334</v>
      </c>
      <c r="AS854">
        <v>36.873138333333337</v>
      </c>
      <c r="AT854">
        <v>6.479166666666667</v>
      </c>
      <c r="AU854">
        <v>93.876829999999998</v>
      </c>
      <c r="AV854">
        <v>1.1659568118536946E-2</v>
      </c>
      <c r="AW854" s="10">
        <f t="shared" si="698"/>
        <v>1.0945632941373127</v>
      </c>
      <c r="AX854">
        <v>248.15</v>
      </c>
      <c r="AY854">
        <v>24.92</v>
      </c>
      <c r="AZ854">
        <v>50629997</v>
      </c>
      <c r="BA854">
        <v>20152224.166666668</v>
      </c>
      <c r="BB854">
        <v>42.715495000000004</v>
      </c>
      <c r="BC854">
        <v>6.5</v>
      </c>
      <c r="BD854">
        <v>74.428780000000003</v>
      </c>
      <c r="BE854">
        <v>1.7365053659268478E-3</v>
      </c>
      <c r="BF854" s="10">
        <f t="shared" si="669"/>
        <v>0.12924597584938885</v>
      </c>
      <c r="BG854">
        <v>244.18</v>
      </c>
      <c r="BH854">
        <v>24.57</v>
      </c>
      <c r="BI854">
        <v>5034323</v>
      </c>
      <c r="BJ854">
        <v>1780511.8333333333</v>
      </c>
      <c r="BK854">
        <v>4.9038058333333332</v>
      </c>
      <c r="BL854">
        <v>0.97750000000000004</v>
      </c>
      <c r="BM854">
        <v>88.800290000000004</v>
      </c>
      <c r="BN854">
        <v>7.0841170608621461E-3</v>
      </c>
      <c r="BO854" s="10">
        <f t="shared" si="548"/>
        <v>0.62907164939850624</v>
      </c>
      <c r="BP854">
        <v>72.64</v>
      </c>
      <c r="BQ854">
        <v>14.81</v>
      </c>
      <c r="BR854">
        <v>10550130</v>
      </c>
      <c r="BS854">
        <v>8348573.333333333</v>
      </c>
      <c r="BT854">
        <f t="shared" si="705"/>
        <v>36.880633333333336</v>
      </c>
      <c r="BU854">
        <v>6.6749999999999998</v>
      </c>
      <c r="BV854">
        <v>144.31729999999999</v>
      </c>
      <c r="BW854">
        <v>5.5240090743421963E-3</v>
      </c>
      <c r="BX854" s="10">
        <f t="shared" si="699"/>
        <v>0.79721007478456496</v>
      </c>
      <c r="BY854">
        <v>47.39</v>
      </c>
      <c r="BZ854">
        <v>14.43</v>
      </c>
      <c r="CA854">
        <v>5831530</v>
      </c>
      <c r="CB854">
        <v>3858458.3333333335</v>
      </c>
      <c r="CC854">
        <v>36.880633333333336</v>
      </c>
      <c r="CD854">
        <v>2.3816666666666664</v>
      </c>
      <c r="CE854">
        <v>135.95240000000001</v>
      </c>
      <c r="CF854">
        <v>8.1759739117972889E-4</v>
      </c>
      <c r="CG854" s="10">
        <f t="shared" si="701"/>
        <v>0.11115432756462298</v>
      </c>
      <c r="CH854">
        <v>46.01</v>
      </c>
      <c r="CI854">
        <v>13.62</v>
      </c>
      <c r="CJ854">
        <v>1329674</v>
      </c>
      <c r="CK854">
        <v>1104528.9166666667</v>
      </c>
      <c r="CL854">
        <v>4.8944425000000003</v>
      </c>
      <c r="CM854">
        <v>0.50666666666666671</v>
      </c>
      <c r="CN854">
        <v>118.1764</v>
      </c>
      <c r="CO854">
        <v>4.4890640261669428E-3</v>
      </c>
      <c r="CP854" s="10">
        <f t="shared" si="678"/>
        <v>0.53050142598191508</v>
      </c>
      <c r="CQ854">
        <v>52.8</v>
      </c>
      <c r="CR854">
        <v>9.9600000000000009</v>
      </c>
      <c r="CS854">
        <v>5529617</v>
      </c>
      <c r="CT854">
        <v>6758462.5</v>
      </c>
      <c r="CU854">
        <v>26.162493333333334</v>
      </c>
      <c r="CV854">
        <v>5.77</v>
      </c>
      <c r="CW854">
        <v>102.9413</v>
      </c>
      <c r="CX854">
        <v>4.9035953977408515E-2</v>
      </c>
      <c r="CY854" s="10">
        <f t="shared" si="679"/>
        <v>5.0478248491746029</v>
      </c>
      <c r="CZ854">
        <v>63.02</v>
      </c>
      <c r="DA854">
        <v>17.63</v>
      </c>
      <c r="DB854">
        <v>65905273</v>
      </c>
      <c r="DC854">
        <v>28982440</v>
      </c>
      <c r="DD854">
        <v>203.43052499999999</v>
      </c>
      <c r="DE854">
        <v>43.935000000000002</v>
      </c>
      <c r="DF854">
        <v>105.9361</v>
      </c>
      <c r="DG854">
        <v>7.3796083362607151E-2</v>
      </c>
      <c r="DH854" s="10">
        <f t="shared" si="680"/>
        <v>7.8176692667094869</v>
      </c>
      <c r="DI854">
        <v>55.63</v>
      </c>
      <c r="DJ854">
        <v>15.53</v>
      </c>
      <c r="DK854">
        <v>83628711</v>
      </c>
      <c r="DL854">
        <v>60810650</v>
      </c>
      <c r="DM854">
        <v>286.99016666666665</v>
      </c>
      <c r="DN854">
        <v>47.229166666666664</v>
      </c>
      <c r="DO854">
        <v>86.227230000000006</v>
      </c>
      <c r="DP854">
        <v>4.9521154449066098E-3</v>
      </c>
      <c r="DQ854" s="10">
        <f t="shared" si="681"/>
        <v>0.4270071974545146</v>
      </c>
      <c r="DR854">
        <v>40.64</v>
      </c>
      <c r="DS854">
        <v>22.34</v>
      </c>
      <c r="DT854">
        <v>10699370</v>
      </c>
      <c r="DU854">
        <v>5368465.333333333</v>
      </c>
      <c r="DV854">
        <v>23.079676666666668</v>
      </c>
      <c r="DW854">
        <v>3.9591666666666665</v>
      </c>
      <c r="DX854">
        <v>160.8398</v>
      </c>
      <c r="DY854">
        <v>5.2187256526771775E-3</v>
      </c>
      <c r="DZ854" s="10">
        <f t="shared" si="700"/>
        <v>0.83937879023146666</v>
      </c>
      <c r="EA854">
        <v>56.03</v>
      </c>
      <c r="EB854">
        <v>18.86</v>
      </c>
      <c r="EC854">
        <v>9749460</v>
      </c>
      <c r="ED854">
        <v>4958655.666666667</v>
      </c>
      <c r="EE854">
        <v>22.527274999999999</v>
      </c>
      <c r="EF854">
        <v>2.91</v>
      </c>
      <c r="EG854">
        <v>133.48060000000001</v>
      </c>
      <c r="EH854">
        <v>3.2459486348109331E-4</v>
      </c>
      <c r="EI854" s="10">
        <f t="shared" si="670"/>
        <v>4.3327117134374427E-2</v>
      </c>
      <c r="EJ854">
        <v>142.96</v>
      </c>
      <c r="EK854">
        <v>4.51</v>
      </c>
      <c r="EL854">
        <v>366626</v>
      </c>
      <c r="EM854">
        <v>384054.625</v>
      </c>
      <c r="EN854">
        <v>4.8401258333333335</v>
      </c>
      <c r="EO854">
        <v>1.5741666666666667</v>
      </c>
      <c r="EP854">
        <v>102.5902</v>
      </c>
      <c r="EQ854">
        <v>7.8424659069099428E-3</v>
      </c>
      <c r="ER854" s="10">
        <f t="shared" si="682"/>
        <v>0.80456014588307234</v>
      </c>
      <c r="ES854">
        <v>90.22</v>
      </c>
      <c r="ET854">
        <v>12.99</v>
      </c>
      <c r="EU854">
        <v>4982604</v>
      </c>
      <c r="EV854">
        <v>4868248.666666667</v>
      </c>
      <c r="EW854">
        <v>14.67306</v>
      </c>
      <c r="EX854">
        <v>2.6633333333333336</v>
      </c>
      <c r="EY854">
        <v>84.108019999999996</v>
      </c>
      <c r="EZ854">
        <v>6.2665861760802842E-3</v>
      </c>
      <c r="FA854" s="10">
        <f t="shared" si="671"/>
        <v>0.5270701554294841</v>
      </c>
      <c r="FB854">
        <v>0</v>
      </c>
      <c r="FC854">
        <v>27.16</v>
      </c>
      <c r="FD854">
        <v>8800379</v>
      </c>
      <c r="FE854">
        <v>6407464.666666667</v>
      </c>
      <c r="FF854">
        <v>23.761270833333331</v>
      </c>
      <c r="FG854">
        <v>6.0066666666666668</v>
      </c>
      <c r="FH854">
        <v>94.872069999999994</v>
      </c>
      <c r="FI854">
        <v>3.9822383547649588E-2</v>
      </c>
      <c r="FJ854" s="10">
        <f t="shared" si="683"/>
        <v>3.7780319594994598</v>
      </c>
      <c r="FK854">
        <v>80.739999999999995</v>
      </c>
      <c r="FL854">
        <v>19.73</v>
      </c>
      <c r="FM854">
        <v>59912763</v>
      </c>
      <c r="FN854">
        <v>29269501.666666668</v>
      </c>
      <c r="FO854">
        <v>137.66352499999999</v>
      </c>
      <c r="FP854">
        <v>23.067499999999999</v>
      </c>
      <c r="FQ854">
        <v>105.3336</v>
      </c>
      <c r="FR854">
        <v>8.6649130899969742E-2</v>
      </c>
      <c r="FS854" s="10">
        <f t="shared" si="684"/>
        <v>9.1270648945650539</v>
      </c>
      <c r="FT854">
        <v>223.23</v>
      </c>
      <c r="FU854">
        <v>21.08</v>
      </c>
      <c r="FV854">
        <v>126304536</v>
      </c>
      <c r="FW854">
        <v>90248191.666666672</v>
      </c>
      <c r="FX854">
        <v>402.10404166666666</v>
      </c>
      <c r="FY854">
        <v>83.08</v>
      </c>
      <c r="FZ854">
        <v>233.00030000000001</v>
      </c>
      <c r="GA854">
        <v>9.6325511677908639E-4</v>
      </c>
      <c r="GB854" s="10">
        <f t="shared" si="550"/>
        <v>0.22443873118606217</v>
      </c>
      <c r="GC854">
        <v>39.53</v>
      </c>
      <c r="GD854">
        <v>14.23</v>
      </c>
      <c r="GE854">
        <v>1901119</v>
      </c>
      <c r="GF854">
        <v>1207859.8333333333</v>
      </c>
      <c r="GG854">
        <v>3.4048440000000002</v>
      </c>
      <c r="GH854">
        <v>0.47666666666666663</v>
      </c>
      <c r="GI854">
        <v>161.41229999999999</v>
      </c>
      <c r="GJ854">
        <v>1.7808305720891512E-3</v>
      </c>
      <c r="GK854" s="10">
        <f t="shared" si="551"/>
        <v>0.28744795855122568</v>
      </c>
      <c r="GL854">
        <v>31.18</v>
      </c>
      <c r="GM854">
        <v>14.74</v>
      </c>
      <c r="GN854">
        <v>2795766</v>
      </c>
      <c r="GO854">
        <v>2052110.1666666667</v>
      </c>
      <c r="GP854">
        <v>5.857873333333333</v>
      </c>
      <c r="GQ854">
        <v>0.39166666666666666</v>
      </c>
      <c r="GR854">
        <v>55.634819999999998</v>
      </c>
      <c r="GS854">
        <v>1.2130080012942115E-3</v>
      </c>
      <c r="GT854" s="10">
        <f t="shared" si="706"/>
        <v>6.7485481810563228E-2</v>
      </c>
      <c r="GU854">
        <v>74.33</v>
      </c>
      <c r="GV854">
        <v>15.93</v>
      </c>
      <c r="GW854">
        <v>630597</v>
      </c>
      <c r="GX854">
        <v>751076</v>
      </c>
      <c r="GY854">
        <v>3.3783995</v>
      </c>
      <c r="GZ854">
        <v>0.10166666666666667</v>
      </c>
      <c r="HA854">
        <v>83.163340000000005</v>
      </c>
      <c r="HB854">
        <v>4.0248965527451691E-2</v>
      </c>
      <c r="HC854" s="10">
        <f t="shared" si="685"/>
        <v>3.3472384048077446</v>
      </c>
      <c r="HD854">
        <v>134.06</v>
      </c>
      <c r="HE854">
        <v>24.1</v>
      </c>
      <c r="HF854">
        <v>126799052</v>
      </c>
      <c r="HG854">
        <v>60690550</v>
      </c>
      <c r="HH854">
        <v>170.15978333333334</v>
      </c>
      <c r="HI854">
        <v>27.145</v>
      </c>
      <c r="HJ854">
        <v>110.80200000000001</v>
      </c>
      <c r="HK854">
        <v>1.6223169337394858E-2</v>
      </c>
      <c r="HL854" s="10">
        <f t="shared" si="686"/>
        <v>1.7975596089220252</v>
      </c>
      <c r="HM854">
        <v>69.150000000000006</v>
      </c>
      <c r="HN854">
        <v>15.53</v>
      </c>
      <c r="HO854">
        <v>17636732</v>
      </c>
      <c r="HP854">
        <v>14557915.833333334</v>
      </c>
      <c r="HQ854">
        <v>82.512145833333335</v>
      </c>
      <c r="HR854">
        <v>10.163333333333332</v>
      </c>
      <c r="HS854">
        <v>169.89869999999999</v>
      </c>
      <c r="HT854">
        <v>1.6223169337394858E-2</v>
      </c>
      <c r="HU854" s="10">
        <f t="shared" si="687"/>
        <v>2.7562953803032477</v>
      </c>
      <c r="HV854">
        <v>138.53</v>
      </c>
      <c r="HW854">
        <v>8.3800000000000008</v>
      </c>
      <c r="HX854">
        <v>5069893</v>
      </c>
      <c r="HY854">
        <v>6981898.333333333</v>
      </c>
      <c r="HZ854">
        <v>19.938085833333332</v>
      </c>
      <c r="IA854">
        <v>10.163333333333332</v>
      </c>
      <c r="IB854">
        <v>140.3365</v>
      </c>
      <c r="IC854">
        <v>5.8796338192929906E-3</v>
      </c>
      <c r="ID854" s="10">
        <f t="shared" si="688"/>
        <v>0.82512723148121081</v>
      </c>
      <c r="IE854">
        <v>120.14</v>
      </c>
      <c r="IF854">
        <v>7.75</v>
      </c>
      <c r="IG854">
        <v>5379274</v>
      </c>
      <c r="IH854">
        <v>5930034.166666667</v>
      </c>
      <c r="II854">
        <v>46.445561666666663</v>
      </c>
      <c r="IJ854">
        <v>12.86</v>
      </c>
      <c r="IK854">
        <v>95.796779999999998</v>
      </c>
      <c r="IL854">
        <v>2.1139232088846976E-2</v>
      </c>
      <c r="IM854" s="10">
        <f t="shared" si="703"/>
        <v>2.025070365784214</v>
      </c>
      <c r="IN854">
        <v>61.33</v>
      </c>
      <c r="IO854">
        <v>15.62</v>
      </c>
      <c r="IP854">
        <v>38171005</v>
      </c>
      <c r="IQ854">
        <v>29180429.166666668</v>
      </c>
      <c r="IR854">
        <v>94.936191666666673</v>
      </c>
      <c r="IS854">
        <v>13.095833333333333</v>
      </c>
      <c r="IT854">
        <v>124.25020000000001</v>
      </c>
      <c r="IU854">
        <v>5.6489768123166063E-3</v>
      </c>
      <c r="IV854" s="10">
        <f t="shared" si="689"/>
        <v>0.70188649872570086</v>
      </c>
      <c r="IW854">
        <v>37.61</v>
      </c>
      <c r="IX854">
        <v>21.51</v>
      </c>
      <c r="IY854">
        <v>10370519</v>
      </c>
      <c r="IZ854">
        <v>4704560.833333333</v>
      </c>
      <c r="JA854">
        <v>22.103973333333332</v>
      </c>
      <c r="JB854">
        <v>4.2824999999999998</v>
      </c>
      <c r="JC854">
        <v>136.8295</v>
      </c>
      <c r="JD854">
        <v>2.8964480960581148E-3</v>
      </c>
      <c r="JE854" s="10">
        <f t="shared" si="707"/>
        <v>0.39631954475958381</v>
      </c>
      <c r="JF854">
        <v>88.87</v>
      </c>
      <c r="JG854">
        <v>15.89</v>
      </c>
      <c r="JH854">
        <v>5455028</v>
      </c>
      <c r="JI854">
        <v>2877177</v>
      </c>
      <c r="JJ854">
        <v>15.093783333333334</v>
      </c>
      <c r="JK854">
        <v>2.3758333333333335</v>
      </c>
      <c r="JL854">
        <v>113.20269999999999</v>
      </c>
      <c r="JM854">
        <v>1.3387171828164691E-3</v>
      </c>
      <c r="JN854" s="10">
        <f t="shared" si="672"/>
        <v>0.15154639963121791</v>
      </c>
      <c r="JO854">
        <v>211.43</v>
      </c>
      <c r="JP854">
        <v>16.52</v>
      </c>
      <c r="JQ854">
        <v>2102419</v>
      </c>
      <c r="JR854">
        <v>1573963.8333333333</v>
      </c>
      <c r="JS854">
        <v>6.4412799999999999</v>
      </c>
      <c r="JT854">
        <v>1.4075</v>
      </c>
      <c r="JU854">
        <v>117.81699999999999</v>
      </c>
      <c r="JV854">
        <v>3.7663283972296582E-2</v>
      </c>
      <c r="JW854" s="10">
        <f t="shared" si="690"/>
        <v>4.4373751277640663</v>
      </c>
      <c r="JX854">
        <v>226.19</v>
      </c>
      <c r="JY854">
        <v>20.05</v>
      </c>
      <c r="JZ854">
        <v>51858480</v>
      </c>
      <c r="KA854">
        <v>53533908.333333336</v>
      </c>
      <c r="KB854">
        <v>278.91374999999999</v>
      </c>
      <c r="KC854">
        <v>48.093333333333334</v>
      </c>
      <c r="KD854">
        <v>62.746940000000002</v>
      </c>
      <c r="KE854">
        <v>2.9264285039244407E-2</v>
      </c>
      <c r="KF854" s="10">
        <f t="shared" si="691"/>
        <v>1.8362443375003665</v>
      </c>
      <c r="KG854">
        <v>37.590000000000003</v>
      </c>
      <c r="KH854">
        <v>20.190000000000001</v>
      </c>
      <c r="KI854">
        <v>47679482</v>
      </c>
      <c r="KJ854">
        <v>22520493.333333332</v>
      </c>
      <c r="KK854">
        <v>118.58</v>
      </c>
      <c r="KL854">
        <v>21.622500000000002</v>
      </c>
      <c r="KM854">
        <v>137.66999999999999</v>
      </c>
      <c r="KN854">
        <v>9.1079131418088117E-3</v>
      </c>
      <c r="KO854" s="10">
        <f t="shared" si="692"/>
        <v>1.2538864022328189</v>
      </c>
      <c r="KP854">
        <v>58.99</v>
      </c>
      <c r="KQ854">
        <v>9.74</v>
      </c>
      <c r="KR854">
        <v>10353680</v>
      </c>
      <c r="KS854">
        <v>5755772.5</v>
      </c>
      <c r="KT854">
        <v>50.02328</v>
      </c>
      <c r="KU854">
        <v>13.648333333333333</v>
      </c>
      <c r="KV854">
        <v>120.6628</v>
      </c>
      <c r="KW854">
        <v>1.0055962861539263E-2</v>
      </c>
      <c r="KX854" s="10">
        <f t="shared" si="693"/>
        <v>1.2133806355693399</v>
      </c>
      <c r="KY854">
        <v>78.42</v>
      </c>
      <c r="KZ854">
        <v>12.91</v>
      </c>
      <c r="LA854">
        <v>8640582</v>
      </c>
      <c r="LB854">
        <v>3442975.6666666665</v>
      </c>
      <c r="LC854">
        <v>25.71592166666667</v>
      </c>
      <c r="LD854">
        <v>5.7074999999999996</v>
      </c>
      <c r="LE854">
        <v>136.8365</v>
      </c>
      <c r="LF854">
        <v>4.1050299751675109E-2</v>
      </c>
      <c r="LG854" s="10">
        <f t="shared" si="694"/>
        <v>5.6171793419700915</v>
      </c>
      <c r="LH854">
        <v>11.09</v>
      </c>
      <c r="LI854">
        <v>21.53</v>
      </c>
      <c r="LJ854">
        <v>86091691</v>
      </c>
      <c r="LK854">
        <v>47206316.666666664</v>
      </c>
      <c r="LL854">
        <v>151.81469999999999</v>
      </c>
      <c r="LM854">
        <v>25.166666666666668</v>
      </c>
      <c r="LN854">
        <v>89.965100000000007</v>
      </c>
      <c r="LO854">
        <v>4.8164139330680311E-2</v>
      </c>
      <c r="LP854" s="10">
        <f t="shared" si="695"/>
        <v>4.3330916112985873</v>
      </c>
      <c r="LQ854">
        <v>83.83</v>
      </c>
      <c r="LR854">
        <v>13.11</v>
      </c>
      <c r="LS854">
        <v>67351860</v>
      </c>
      <c r="LT854">
        <v>34604200</v>
      </c>
      <c r="LU854">
        <v>164.26565833333333</v>
      </c>
      <c r="LV854">
        <v>26.001666666666665</v>
      </c>
      <c r="LW854">
        <v>119.7456</v>
      </c>
      <c r="LX854">
        <v>0.34178310340516554</v>
      </c>
      <c r="LY854" s="10">
        <f t="shared" si="696"/>
        <v>40.927022787113593</v>
      </c>
      <c r="LZ854">
        <v>56.98</v>
      </c>
      <c r="MA854">
        <v>16.78</v>
      </c>
      <c r="MB854">
        <v>339436157</v>
      </c>
      <c r="MC854">
        <v>470959083.33333331</v>
      </c>
      <c r="MD854">
        <v>2051.8871666666669</v>
      </c>
      <c r="ME854">
        <v>336.93166666666667</v>
      </c>
      <c r="MF854" s="13">
        <f t="shared" si="552"/>
        <v>111.87640507285985</v>
      </c>
      <c r="MG854" s="13">
        <f t="shared" si="553"/>
        <v>-6.0861544585958383E-3</v>
      </c>
      <c r="MH854" s="13">
        <f t="shared" si="630"/>
        <v>2.7256817411063117E-2</v>
      </c>
      <c r="MI854" s="12">
        <v>107.7882</v>
      </c>
      <c r="MJ854" s="12">
        <f t="shared" si="554"/>
        <v>-2.7785118793672181E-2</v>
      </c>
      <c r="MK854" s="12">
        <f t="shared" si="555"/>
        <v>2.1698964335076343E-2</v>
      </c>
      <c r="ML854" s="12">
        <f t="shared" si="631"/>
        <v>1.3476502183877304E-2</v>
      </c>
      <c r="MM854" s="14">
        <v>98.068119999999993</v>
      </c>
      <c r="MN854" s="14">
        <f t="shared" si="556"/>
        <v>-1.4384612245825101E-2</v>
      </c>
      <c r="MO854" s="14">
        <f t="shared" si="557"/>
        <v>8.2984577872292631E-3</v>
      </c>
      <c r="MP854" s="14">
        <f t="shared" si="632"/>
        <v>2.7572766343802124E-2</v>
      </c>
      <c r="MQ854" s="16">
        <v>75.087829999999997</v>
      </c>
      <c r="MR854" s="16">
        <f t="shared" si="558"/>
        <v>-1.193086184778358E-2</v>
      </c>
      <c r="MS854" s="16">
        <f t="shared" si="559"/>
        <v>5.8447073891877421E-3</v>
      </c>
      <c r="MT854" s="16">
        <f t="shared" si="633"/>
        <v>1.3132972528731135E-2</v>
      </c>
      <c r="MU854" s="13">
        <v>113.2146</v>
      </c>
      <c r="MV854" s="13">
        <f t="shared" si="560"/>
        <v>-1.9956717451523498E-2</v>
      </c>
      <c r="MW854" s="13">
        <f t="shared" si="561"/>
        <v>1.387056299292766E-2</v>
      </c>
      <c r="MX854" s="13">
        <f t="shared" si="634"/>
        <v>5.1893681080374954E-3</v>
      </c>
      <c r="MY854" s="12">
        <v>99.692989999999995</v>
      </c>
      <c r="MZ854" s="12">
        <f t="shared" si="562"/>
        <v>-6.1850777674054558E-2</v>
      </c>
      <c r="NA854" s="12">
        <f t="shared" si="563"/>
        <v>5.576462321545872E-2</v>
      </c>
      <c r="NB854" s="12">
        <f t="shared" si="635"/>
        <v>1.1108668321064719E-2</v>
      </c>
      <c r="NC854" s="14">
        <v>93.876829999999998</v>
      </c>
      <c r="ND854" s="14">
        <f t="shared" si="564"/>
        <v>3.0843895228112261E-2</v>
      </c>
      <c r="NE854" s="14">
        <f t="shared" si="565"/>
        <v>3.69300496867081E-2</v>
      </c>
      <c r="NF854" s="14">
        <f t="shared" si="636"/>
        <v>3.45260593896205E-2</v>
      </c>
      <c r="NG854" s="16">
        <v>74.428780000000003</v>
      </c>
      <c r="NH854" s="16">
        <f t="shared" si="566"/>
        <v>4.6152777916383281E-2</v>
      </c>
      <c r="NI854" s="16">
        <f t="shared" si="567"/>
        <v>74.434866154458604</v>
      </c>
      <c r="NJ854" s="16">
        <f t="shared" si="637"/>
        <v>3.310806817411077</v>
      </c>
      <c r="NK854" s="13">
        <v>88.800290000000004</v>
      </c>
      <c r="NL854" s="13">
        <f t="shared" si="568"/>
        <v>-2.3224521120335795E-2</v>
      </c>
      <c r="NM854" s="13">
        <f t="shared" si="569"/>
        <v>1.7138366661739957E-2</v>
      </c>
      <c r="NN854" s="13">
        <f t="shared" si="638"/>
        <v>3.0454629544385381E-2</v>
      </c>
      <c r="NO854" s="12">
        <v>144.31729999999999</v>
      </c>
      <c r="NP854" s="12">
        <f t="shared" si="570"/>
        <v>6.4543439722495322E-3</v>
      </c>
      <c r="NQ854" s="12">
        <f t="shared" si="571"/>
        <v>1.254049843084537E-2</v>
      </c>
      <c r="NR854" s="12">
        <f t="shared" si="639"/>
        <v>8.3012220166703843E-3</v>
      </c>
      <c r="NS854" s="14">
        <v>135.95240000000001</v>
      </c>
      <c r="NT854" s="14">
        <f t="shared" si="572"/>
        <v>-1.2354253085657296E-2</v>
      </c>
      <c r="NU854" s="14">
        <f t="shared" si="573"/>
        <v>6.268098627061458E-3</v>
      </c>
      <c r="NV854" s="14">
        <f t="shared" si="640"/>
        <v>5.3697666302379377E-2</v>
      </c>
      <c r="NW854" s="16">
        <v>118.1764</v>
      </c>
      <c r="NX854" s="16">
        <f t="shared" si="574"/>
        <v>1.4879280820447427E-2</v>
      </c>
      <c r="NY854" s="16">
        <f t="shared" si="575"/>
        <v>2.0965435279043265E-2</v>
      </c>
      <c r="NZ854" s="16">
        <f t="shared" si="641"/>
        <v>8.9648408140262648E-3</v>
      </c>
      <c r="OA854" s="13">
        <v>102.9413</v>
      </c>
      <c r="OB854" s="13">
        <f t="shared" si="576"/>
        <v>-4.7557264011942602E-3</v>
      </c>
      <c r="OC854" s="13">
        <f t="shared" si="577"/>
        <v>1.3304280574015781E-3</v>
      </c>
      <c r="OD854" s="13">
        <f t="shared" si="642"/>
        <v>2.2865861635475881E-2</v>
      </c>
      <c r="OE854" s="15">
        <v>105.9361</v>
      </c>
      <c r="OF854" s="15">
        <f t="shared" si="578"/>
        <v>4.093675891575943E-3</v>
      </c>
      <c r="OG854" s="15">
        <f t="shared" si="579"/>
        <v>1.0179830350171781E-2</v>
      </c>
      <c r="OH854" s="15">
        <f t="shared" si="643"/>
        <v>1.2953641352198009E-4</v>
      </c>
      <c r="OI854" s="14">
        <v>86.227230000000006</v>
      </c>
      <c r="OJ854" s="14">
        <f t="shared" si="580"/>
        <v>7.5147144755527417E-3</v>
      </c>
      <c r="OK854" s="14">
        <f t="shared" si="581"/>
        <v>1.360086893414858E-2</v>
      </c>
      <c r="OL854" s="14">
        <f t="shared" si="644"/>
        <v>1.5929738216609368E-2</v>
      </c>
      <c r="OM854" s="16">
        <v>160.8398</v>
      </c>
      <c r="ON854" s="16">
        <f t="shared" si="582"/>
        <v>-5.5440385905114131E-2</v>
      </c>
      <c r="OO854" s="16">
        <f t="shared" si="583"/>
        <v>4.9354231446518293E-2</v>
      </c>
      <c r="OP854" s="16">
        <f t="shared" si="645"/>
        <v>3.9463351414797954E-2</v>
      </c>
      <c r="OQ854" s="13">
        <v>133.48060000000001</v>
      </c>
      <c r="OR854" s="13">
        <f t="shared" si="584"/>
        <v>1.2189749084536627E-2</v>
      </c>
      <c r="OS854" s="13">
        <f t="shared" si="585"/>
        <v>1.8275903543132466E-2</v>
      </c>
      <c r="OT854" s="13">
        <f t="shared" si="646"/>
        <v>1.4252834996267838E-3</v>
      </c>
      <c r="OU854" s="16">
        <v>102.5902</v>
      </c>
      <c r="OV854" s="16">
        <f t="shared" si="586"/>
        <v>-1.7155395970476217E-3</v>
      </c>
      <c r="OW854" s="16">
        <f t="shared" si="587"/>
        <v>4.3706148615482165E-3</v>
      </c>
      <c r="OX854" s="16">
        <f t="shared" si="647"/>
        <v>1.118355684357375E-2</v>
      </c>
      <c r="OY854" s="14">
        <v>84.108019999999996</v>
      </c>
      <c r="OZ854" s="14">
        <f t="shared" si="588"/>
        <v>-4.5779821926138387E-2</v>
      </c>
      <c r="PA854" s="14">
        <f t="shared" si="589"/>
        <v>3.9693667467542548E-2</v>
      </c>
      <c r="PB854" s="14">
        <f t="shared" si="648"/>
        <v>1.2207541517998521E-2</v>
      </c>
      <c r="PC854" s="15">
        <v>94.872069999999994</v>
      </c>
      <c r="PD854" s="15">
        <f t="shared" si="590"/>
        <v>-1.5834480394869233E-2</v>
      </c>
      <c r="PE854" s="15">
        <f t="shared" si="591"/>
        <v>9.7483259362733943E-3</v>
      </c>
      <c r="PF854" s="15">
        <f t="shared" si="649"/>
        <v>1.4073629373786312E-2</v>
      </c>
      <c r="PG854" s="14">
        <v>105.3336</v>
      </c>
      <c r="PH854" s="14">
        <f t="shared" si="592"/>
        <v>2.5904343752404468E-2</v>
      </c>
      <c r="PI854" s="14">
        <f t="shared" si="593"/>
        <v>3.1990498211000307E-2</v>
      </c>
      <c r="PJ854" s="14">
        <f t="shared" si="650"/>
        <v>3.0642398633722423E-2</v>
      </c>
      <c r="PK854" s="16">
        <v>233.00030000000001</v>
      </c>
      <c r="PL854" s="16">
        <f t="shared" si="594"/>
        <v>3.1411987913460671E-2</v>
      </c>
      <c r="PM854" s="16">
        <f t="shared" si="595"/>
        <v>3.7498142372056509E-2</v>
      </c>
      <c r="PN854" s="16">
        <f t="shared" si="651"/>
        <v>3.6637089527647881E-2</v>
      </c>
      <c r="PO854" s="13">
        <v>161.41229999999999</v>
      </c>
      <c r="PP854" s="13">
        <f t="shared" si="596"/>
        <v>1.660837674373794E-2</v>
      </c>
      <c r="PQ854" s="13">
        <f t="shared" si="597"/>
        <v>2.2694531202333779E-2</v>
      </c>
      <c r="PR854" s="13">
        <f t="shared" si="652"/>
        <v>2.1783376265586907E-2</v>
      </c>
      <c r="PS854" s="14">
        <v>55.634819999999998</v>
      </c>
      <c r="PT854" s="14">
        <f t="shared" si="598"/>
        <v>3.5498149088764253E-2</v>
      </c>
      <c r="PU854" s="14">
        <f t="shared" si="599"/>
        <v>4.1584303547360091E-2</v>
      </c>
      <c r="PV854" s="14">
        <f t="shared" si="653"/>
        <v>2.9745826472888814E-2</v>
      </c>
      <c r="PW854" s="15">
        <v>83.163340000000005</v>
      </c>
      <c r="PX854" s="15">
        <f t="shared" si="600"/>
        <v>-4.490489398824149E-2</v>
      </c>
      <c r="PY854" s="15">
        <f t="shared" si="601"/>
        <v>3.8818739529645652E-2</v>
      </c>
      <c r="PZ854" s="15">
        <f t="shared" si="654"/>
        <v>3.1502829342258898E-2</v>
      </c>
      <c r="QA854" s="14">
        <v>110.80200000000001</v>
      </c>
      <c r="QB854" s="14">
        <f t="shared" si="602"/>
        <v>-1.7014741851261284E-2</v>
      </c>
      <c r="QC854" s="14">
        <f t="shared" si="603"/>
        <v>1.0928587392665445E-2</v>
      </c>
      <c r="QD854" s="14">
        <f t="shared" si="655"/>
        <v>2.8268177341242873E-2</v>
      </c>
      <c r="QE854" s="16">
        <v>169.89869999999999</v>
      </c>
      <c r="QF854" s="16">
        <f t="shared" si="604"/>
        <v>-5.5002523645208967E-4</v>
      </c>
      <c r="QG854" s="16">
        <f t="shared" si="605"/>
        <v>5.5361292221437486E-3</v>
      </c>
      <c r="QH854" s="16">
        <f t="shared" si="656"/>
        <v>5.3890753753649268E-4</v>
      </c>
      <c r="QI854" s="13">
        <v>140.3365</v>
      </c>
      <c r="QJ854" s="13">
        <f t="shared" si="606"/>
        <v>-1.3341385785827775E-2</v>
      </c>
      <c r="QK854" s="13">
        <f t="shared" si="607"/>
        <v>7.2552313272319369E-3</v>
      </c>
      <c r="QL854" s="13">
        <f t="shared" si="657"/>
        <v>1.56419993742275E-2</v>
      </c>
      <c r="QM854" s="15">
        <v>95.796779999999998</v>
      </c>
      <c r="QN854" s="15">
        <f t="shared" si="608"/>
        <v>-4.443353851770504E-2</v>
      </c>
      <c r="QO854" s="15">
        <f t="shared" si="609"/>
        <v>3.8347384059109202E-2</v>
      </c>
      <c r="QP854" s="15">
        <f t="shared" si="658"/>
        <v>3.5199708529219831E-2</v>
      </c>
      <c r="QQ854" s="14">
        <v>124.25020000000001</v>
      </c>
      <c r="QR854" s="14">
        <f t="shared" si="610"/>
        <v>-2.7924534206439589E-2</v>
      </c>
      <c r="QS854" s="14">
        <f t="shared" si="611"/>
        <v>2.183837974784375E-2</v>
      </c>
      <c r="QT854" s="14">
        <f t="shared" si="659"/>
        <v>1.4714777250059874E-2</v>
      </c>
      <c r="QU854" s="16">
        <v>136.8295</v>
      </c>
      <c r="QV854" s="16">
        <f t="shared" si="612"/>
        <v>6.4513669594225886E-2</v>
      </c>
      <c r="QW854" s="16">
        <f t="shared" si="613"/>
        <v>7.0599824052821725E-2</v>
      </c>
      <c r="QX854" s="16">
        <f t="shared" si="660"/>
        <v>5.0750367792079421E-2</v>
      </c>
      <c r="QY854" s="14">
        <v>113.20269999999999</v>
      </c>
      <c r="QZ854" s="14">
        <f t="shared" si="614"/>
        <v>-9.6954798750777949E-3</v>
      </c>
      <c r="RA854" s="14">
        <f t="shared" si="615"/>
        <v>3.6093254164819566E-3</v>
      </c>
      <c r="RB854" s="14">
        <f t="shared" si="661"/>
        <v>2.1775814149908479E-2</v>
      </c>
      <c r="RC854" s="15">
        <v>117.81699999999999</v>
      </c>
      <c r="RD854" s="15">
        <f t="shared" si="616"/>
        <v>7.1877869173386788E-3</v>
      </c>
      <c r="RE854" s="15">
        <f t="shared" si="617"/>
        <v>1.3273941375934517E-2</v>
      </c>
      <c r="RF854" s="15">
        <f t="shared" si="662"/>
        <v>3.6900427053740414E-2</v>
      </c>
      <c r="RG854" s="14">
        <v>62.746940000000002</v>
      </c>
      <c r="RH854" s="14">
        <f t="shared" si="618"/>
        <v>-2.8179822914112806E-2</v>
      </c>
      <c r="RI854" s="14">
        <f t="shared" si="619"/>
        <v>2.2093668455516968E-2</v>
      </c>
      <c r="RJ854" s="14">
        <f t="shared" si="663"/>
        <v>3.7158969010143039E-2</v>
      </c>
      <c r="RK854" s="16">
        <v>137.66999999999999</v>
      </c>
      <c r="RL854" s="16">
        <f t="shared" si="620"/>
        <v>2.2234927659448012E-2</v>
      </c>
      <c r="RM854" s="16">
        <f t="shared" si="621"/>
        <v>2.832108211804385E-2</v>
      </c>
      <c r="RN854" s="16">
        <f t="shared" si="664"/>
        <v>2.2313475482883427E-2</v>
      </c>
      <c r="RO854" s="13">
        <v>120.6628</v>
      </c>
      <c r="RP854" s="13">
        <f t="shared" si="622"/>
        <v>1.3432328127427784E-2</v>
      </c>
      <c r="RQ854" s="13">
        <f t="shared" si="623"/>
        <v>1.9518482586023622E-2</v>
      </c>
      <c r="RR854" s="13">
        <f t="shared" si="665"/>
        <v>5.1522979576731354E-3</v>
      </c>
      <c r="RS854" s="15">
        <v>136.8365</v>
      </c>
      <c r="RT854" s="15">
        <f t="shared" si="624"/>
        <v>7.4196395901602319E-3</v>
      </c>
      <c r="RU854" s="15">
        <f t="shared" si="625"/>
        <v>1.350579404875607E-2</v>
      </c>
      <c r="RV854" s="15">
        <f t="shared" si="666"/>
        <v>7.2097899424439227E-2</v>
      </c>
      <c r="RW854" s="14">
        <v>89.965100000000007</v>
      </c>
      <c r="RX854" s="14">
        <f t="shared" si="626"/>
        <v>-2.2331546222806753E-2</v>
      </c>
      <c r="RY854" s="14">
        <f t="shared" si="627"/>
        <v>1.6245391764210915E-2</v>
      </c>
      <c r="RZ854" s="14">
        <f t="shared" si="667"/>
        <v>2.0949987538982473E-2</v>
      </c>
      <c r="SA854" s="16">
        <v>119.7456</v>
      </c>
      <c r="SB854" s="16">
        <f t="shared" si="628"/>
        <v>-7.3973374890168309E-3</v>
      </c>
      <c r="SC854" s="16">
        <f t="shared" si="629"/>
        <v>1.3111830304209926E-3</v>
      </c>
      <c r="SD854" s="16">
        <f t="shared" si="668"/>
        <v>2.5684744369544377E-2</v>
      </c>
    </row>
    <row r="855" spans="1:498" x14ac:dyDescent="0.35">
      <c r="A855" s="2">
        <v>44105</v>
      </c>
      <c r="B855">
        <v>110.73269999999999</v>
      </c>
      <c r="C855">
        <v>2.1385774420034344E-2</v>
      </c>
      <c r="D855" s="10">
        <f t="shared" si="673"/>
        <v>2.368104543121337</v>
      </c>
      <c r="E855">
        <v>26.41</v>
      </c>
      <c r="F855">
        <v>23.47</v>
      </c>
      <c r="G855">
        <v>25743787</v>
      </c>
      <c r="H855">
        <v>50690291.666666664</v>
      </c>
      <c r="I855">
        <v>132.09385833333332</v>
      </c>
      <c r="J855">
        <v>22.10166666666667</v>
      </c>
      <c r="K855">
        <v>96.628339999999994</v>
      </c>
      <c r="L855">
        <v>7.9241501242835674E-3</v>
      </c>
      <c r="M855" s="10">
        <f t="shared" si="674"/>
        <v>0.76569747242031472</v>
      </c>
      <c r="N855">
        <v>58.04</v>
      </c>
      <c r="O855">
        <v>1.08</v>
      </c>
      <c r="P855">
        <v>8012929</v>
      </c>
      <c r="Q855">
        <v>6388638.333333333</v>
      </c>
      <c r="R855">
        <v>32.930893333333337</v>
      </c>
      <c r="S855">
        <v>4.97</v>
      </c>
      <c r="T855">
        <v>72.922300000000007</v>
      </c>
      <c r="U855">
        <v>9.695628242347305E-3</v>
      </c>
      <c r="V855" s="10">
        <f t="shared" si="675"/>
        <v>0.70702751137692299</v>
      </c>
      <c r="W855">
        <v>112.12</v>
      </c>
      <c r="X855">
        <v>11.35</v>
      </c>
      <c r="Y855">
        <v>11540103</v>
      </c>
      <c r="Z855">
        <v>9576305</v>
      </c>
      <c r="AA855">
        <v>55.334319999999998</v>
      </c>
      <c r="AB855">
        <v>7.3566666666666665</v>
      </c>
      <c r="AC855">
        <v>113.27079999999999</v>
      </c>
      <c r="AD855">
        <v>3.0088137559117961E-2</v>
      </c>
      <c r="AE855" s="10">
        <f t="shared" si="676"/>
        <v>3.4081074118313386</v>
      </c>
      <c r="AF855">
        <v>53.59</v>
      </c>
      <c r="AG855">
        <v>-2.99</v>
      </c>
      <c r="AH855">
        <v>38171901</v>
      </c>
      <c r="AI855">
        <v>63292938.333333336</v>
      </c>
      <c r="AJ855">
        <v>318.47357499999998</v>
      </c>
      <c r="AK855">
        <v>54.446666666666665</v>
      </c>
      <c r="AL855">
        <v>98.502390000000005</v>
      </c>
      <c r="AM855">
        <v>7.5977992065187133E-3</v>
      </c>
      <c r="AN855" s="10">
        <f t="shared" si="677"/>
        <v>0.74840138058219685</v>
      </c>
      <c r="AO855">
        <v>41.24</v>
      </c>
      <c r="AP855">
        <v>9.73</v>
      </c>
      <c r="AQ855">
        <v>19370619</v>
      </c>
      <c r="AR855">
        <v>9665888.333333334</v>
      </c>
      <c r="AS855">
        <v>36.873138333333337</v>
      </c>
      <c r="AT855">
        <v>6.479166666666667</v>
      </c>
      <c r="AU855">
        <v>90.653790000000001</v>
      </c>
      <c r="AV855">
        <v>1.1659568118536946E-2</v>
      </c>
      <c r="AW855" s="10">
        <f t="shared" si="698"/>
        <v>1.0569840397085435</v>
      </c>
      <c r="AX855">
        <v>184.52</v>
      </c>
      <c r="AY855">
        <v>25.2</v>
      </c>
      <c r="AZ855">
        <v>50629997</v>
      </c>
      <c r="BA855">
        <v>20152224.166666668</v>
      </c>
      <c r="BB855">
        <v>42.715495000000004</v>
      </c>
      <c r="BC855">
        <v>6.5</v>
      </c>
      <c r="BD855">
        <v>76.005250000000004</v>
      </c>
      <c r="BE855">
        <v>1.7365053659268478E-3</v>
      </c>
      <c r="BF855" s="10">
        <f t="shared" si="669"/>
        <v>0.13198352446361156</v>
      </c>
      <c r="BG855">
        <v>995.63</v>
      </c>
      <c r="BH855">
        <v>24.18</v>
      </c>
      <c r="BI855">
        <v>5034323</v>
      </c>
      <c r="BJ855">
        <v>1780511.8333333333</v>
      </c>
      <c r="BK855">
        <v>4.9038058333333332</v>
      </c>
      <c r="BL855">
        <v>0.97750000000000004</v>
      </c>
      <c r="BM855">
        <v>86.636780000000002</v>
      </c>
      <c r="BN855">
        <v>7.0841170608621461E-3</v>
      </c>
      <c r="BO855" s="10">
        <f t="shared" ref="BO855:BO881" si="708">BM855*BN855</f>
        <v>0.61374509129616039</v>
      </c>
      <c r="BP855">
        <v>86.03</v>
      </c>
      <c r="BQ855">
        <v>9.3699999999999992</v>
      </c>
      <c r="BR855">
        <v>10550130</v>
      </c>
      <c r="BS855">
        <v>8348573.333333333</v>
      </c>
      <c r="BT855">
        <f t="shared" si="705"/>
        <v>36.880633333333336</v>
      </c>
      <c r="BU855">
        <v>6.6749999999999998</v>
      </c>
      <c r="BV855">
        <v>151.24789999999999</v>
      </c>
      <c r="BW855">
        <v>5.5240090743421963E-3</v>
      </c>
      <c r="BX855" s="10">
        <f t="shared" si="699"/>
        <v>0.83549477207520095</v>
      </c>
      <c r="BY855">
        <v>93.17</v>
      </c>
      <c r="BZ855">
        <v>10.8</v>
      </c>
      <c r="CA855">
        <v>5831530</v>
      </c>
      <c r="CB855">
        <v>3858458.3333333335</v>
      </c>
      <c r="CC855">
        <v>36.880633333333336</v>
      </c>
      <c r="CD855">
        <v>2.3816666666666664</v>
      </c>
      <c r="CE855">
        <v>135.94309999999999</v>
      </c>
      <c r="CF855">
        <v>8.1759739117972889E-4</v>
      </c>
      <c r="CG855" s="10">
        <f t="shared" si="701"/>
        <v>0.111146723908885</v>
      </c>
      <c r="CH855">
        <v>72.78</v>
      </c>
      <c r="CI855">
        <v>9.18</v>
      </c>
      <c r="CJ855">
        <v>1329674</v>
      </c>
      <c r="CK855">
        <v>1104528.9166666667</v>
      </c>
      <c r="CL855">
        <v>4.8944425000000003</v>
      </c>
      <c r="CM855">
        <v>0.50666666666666671</v>
      </c>
      <c r="CN855">
        <v>119.5279</v>
      </c>
      <c r="CO855">
        <v>4.4890640261669428E-3</v>
      </c>
      <c r="CP855" s="10">
        <f t="shared" si="678"/>
        <v>0.53656839601327977</v>
      </c>
      <c r="CQ855">
        <v>64.790000000000006</v>
      </c>
      <c r="CR855">
        <v>4.6900000000000004</v>
      </c>
      <c r="CS855">
        <v>5529617</v>
      </c>
      <c r="CT855">
        <v>6758462.5</v>
      </c>
      <c r="CU855">
        <v>26.162493333333334</v>
      </c>
      <c r="CV855">
        <v>5.77</v>
      </c>
      <c r="CW855">
        <v>101.2923</v>
      </c>
      <c r="CX855">
        <v>4.9035953977408515E-2</v>
      </c>
      <c r="CY855" s="10">
        <f t="shared" si="679"/>
        <v>4.9669645610658568</v>
      </c>
      <c r="CZ855">
        <v>113.74</v>
      </c>
      <c r="DA855">
        <v>11.78</v>
      </c>
      <c r="DB855">
        <v>65905273</v>
      </c>
      <c r="DC855">
        <v>28982440</v>
      </c>
      <c r="DD855">
        <v>203.43052499999999</v>
      </c>
      <c r="DE855">
        <v>43.935000000000002</v>
      </c>
      <c r="DF855">
        <v>103.7749</v>
      </c>
      <c r="DG855">
        <v>7.3796083362607151E-2</v>
      </c>
      <c r="DH855" s="10">
        <f t="shared" si="680"/>
        <v>7.6581811713462207</v>
      </c>
      <c r="DI855">
        <v>72.28</v>
      </c>
      <c r="DJ855">
        <v>10.4</v>
      </c>
      <c r="DK855">
        <v>83628711</v>
      </c>
      <c r="DL855">
        <v>60810650</v>
      </c>
      <c r="DM855">
        <v>286.99016666666665</v>
      </c>
      <c r="DN855">
        <v>47.229166666666664</v>
      </c>
      <c r="DO855">
        <v>83.687089999999998</v>
      </c>
      <c r="DP855">
        <v>4.9521154449066098E-3</v>
      </c>
      <c r="DQ855" s="10">
        <f t="shared" si="681"/>
        <v>0.41442813092828951</v>
      </c>
      <c r="DR855">
        <v>61.15</v>
      </c>
      <c r="DS855">
        <v>17.100000000000001</v>
      </c>
      <c r="DT855">
        <v>10699370</v>
      </c>
      <c r="DU855">
        <v>5368465.333333333</v>
      </c>
      <c r="DV855">
        <v>23.079676666666668</v>
      </c>
      <c r="DW855">
        <v>3.9591666666666665</v>
      </c>
      <c r="DX855">
        <v>158.27420000000001</v>
      </c>
      <c r="DY855">
        <v>5.2187256526771775E-3</v>
      </c>
      <c r="DZ855" s="10">
        <f t="shared" si="700"/>
        <v>0.82598962769695816</v>
      </c>
      <c r="EA855">
        <v>106.89</v>
      </c>
      <c r="EB855">
        <v>12.67</v>
      </c>
      <c r="EC855">
        <v>9749460</v>
      </c>
      <c r="ED855">
        <v>4958655.666666667</v>
      </c>
      <c r="EE855">
        <v>22.527274999999999</v>
      </c>
      <c r="EF855">
        <v>2.91</v>
      </c>
      <c r="EG855">
        <v>138.34100000000001</v>
      </c>
      <c r="EH855">
        <v>3.2459486348109331E-4</v>
      </c>
      <c r="EI855" s="10">
        <f t="shared" si="670"/>
        <v>4.490477800883793E-2</v>
      </c>
      <c r="EJ855">
        <v>102.9</v>
      </c>
      <c r="EK855">
        <v>2.25</v>
      </c>
      <c r="EL855">
        <v>366626</v>
      </c>
      <c r="EM855">
        <v>384054.625</v>
      </c>
      <c r="EN855">
        <v>4.8401258333333335</v>
      </c>
      <c r="EO855">
        <v>1.5741666666666667</v>
      </c>
      <c r="EP855">
        <v>105.1722</v>
      </c>
      <c r="EQ855">
        <v>7.8424659069099428E-3</v>
      </c>
      <c r="ER855" s="10">
        <f t="shared" si="682"/>
        <v>0.82480939285471389</v>
      </c>
      <c r="ES855">
        <v>149.30000000000001</v>
      </c>
      <c r="ET855">
        <v>9.7100000000000009</v>
      </c>
      <c r="EU855">
        <v>4982604</v>
      </c>
      <c r="EV855">
        <v>4868248.666666667</v>
      </c>
      <c r="EW855">
        <v>14.67306</v>
      </c>
      <c r="EX855">
        <v>2.6633333333333336</v>
      </c>
      <c r="EY855">
        <v>86.806020000000004</v>
      </c>
      <c r="EZ855">
        <v>6.2665861760802842E-3</v>
      </c>
      <c r="FA855" s="10">
        <f t="shared" si="671"/>
        <v>0.54397740493254865</v>
      </c>
      <c r="FB855">
        <v>7.0000000000000007E-2</v>
      </c>
      <c r="FC855">
        <v>24.45</v>
      </c>
      <c r="FD855">
        <v>8800379</v>
      </c>
      <c r="FE855">
        <v>6407464.666666667</v>
      </c>
      <c r="FF855">
        <v>23.761270833333331</v>
      </c>
      <c r="FG855">
        <v>6.0066666666666668</v>
      </c>
      <c r="FH855">
        <v>93.268960000000007</v>
      </c>
      <c r="FI855">
        <v>3.9822383547649588E-2</v>
      </c>
      <c r="FJ855" s="10">
        <f t="shared" si="683"/>
        <v>3.7141922982103877</v>
      </c>
      <c r="FK855">
        <v>98.05</v>
      </c>
      <c r="FL855">
        <v>13.5</v>
      </c>
      <c r="FM855">
        <v>59912763</v>
      </c>
      <c r="FN855">
        <v>29269501.666666668</v>
      </c>
      <c r="FO855">
        <v>137.66352499999999</v>
      </c>
      <c r="FP855">
        <v>23.067499999999999</v>
      </c>
      <c r="FQ855">
        <v>105.0107</v>
      </c>
      <c r="FR855">
        <v>8.6649130899969742E-2</v>
      </c>
      <c r="FS855" s="10">
        <f t="shared" si="684"/>
        <v>9.0990858901974523</v>
      </c>
      <c r="FT855">
        <v>147.09</v>
      </c>
      <c r="FU855">
        <v>14.27</v>
      </c>
      <c r="FV855">
        <v>126304536</v>
      </c>
      <c r="FW855">
        <v>90248191.666666672</v>
      </c>
      <c r="FX855">
        <v>402.10404166666666</v>
      </c>
      <c r="FY855">
        <v>83.08</v>
      </c>
      <c r="FZ855">
        <v>234.85560000000001</v>
      </c>
      <c r="GA855">
        <v>9.6325511677908639E-4</v>
      </c>
      <c r="GB855" s="10">
        <f t="shared" si="550"/>
        <v>0.22622585840422241</v>
      </c>
      <c r="GC855">
        <v>67.2</v>
      </c>
      <c r="GD855">
        <v>9.85</v>
      </c>
      <c r="GE855">
        <v>1901119</v>
      </c>
      <c r="GF855">
        <v>1207859.8333333333</v>
      </c>
      <c r="GG855">
        <v>3.4048440000000002</v>
      </c>
      <c r="GH855">
        <v>0.47666666666666663</v>
      </c>
      <c r="GI855">
        <v>160.46270000000001</v>
      </c>
      <c r="GJ855">
        <v>1.7808305720891512E-3</v>
      </c>
      <c r="GK855" s="10">
        <f t="shared" si="551"/>
        <v>0.28575688183996983</v>
      </c>
      <c r="GL855">
        <v>66.930000000000007</v>
      </c>
      <c r="GM855">
        <v>10.36</v>
      </c>
      <c r="GN855">
        <v>2795766</v>
      </c>
      <c r="GO855">
        <v>2052110.1666666667</v>
      </c>
      <c r="GP855">
        <v>5.857873333333333</v>
      </c>
      <c r="GQ855">
        <v>0.39166666666666666</v>
      </c>
      <c r="GR855">
        <v>59.009689999999999</v>
      </c>
      <c r="GS855">
        <v>1.2130080012942115E-3</v>
      </c>
      <c r="GT855" s="10">
        <f t="shared" si="706"/>
        <v>7.1579226123891018E-2</v>
      </c>
      <c r="GU855">
        <v>100.22</v>
      </c>
      <c r="GV855">
        <v>10.62</v>
      </c>
      <c r="GW855">
        <v>630597</v>
      </c>
      <c r="GX855">
        <v>751076</v>
      </c>
      <c r="GY855">
        <v>3.3783995</v>
      </c>
      <c r="GZ855">
        <v>0.10166666666666667</v>
      </c>
      <c r="HA855">
        <v>86.074240000000003</v>
      </c>
      <c r="HB855">
        <v>4.0248965527451691E-2</v>
      </c>
      <c r="HC855" s="10">
        <f t="shared" si="685"/>
        <v>3.4643991185616034</v>
      </c>
      <c r="HD855">
        <v>43.62</v>
      </c>
      <c r="HE855">
        <v>22.67</v>
      </c>
      <c r="HF855">
        <v>126799052</v>
      </c>
      <c r="HG855">
        <v>60690550</v>
      </c>
      <c r="HH855">
        <v>170.15978333333334</v>
      </c>
      <c r="HI855">
        <v>27.145</v>
      </c>
      <c r="HJ855">
        <v>112.4367</v>
      </c>
      <c r="HK855">
        <v>1.6223169337394858E-2</v>
      </c>
      <c r="HL855" s="10">
        <f t="shared" si="686"/>
        <v>1.8240796238378645</v>
      </c>
      <c r="HM855">
        <v>99.33</v>
      </c>
      <c r="HN855">
        <v>11.42</v>
      </c>
      <c r="HO855">
        <v>17636732</v>
      </c>
      <c r="HP855">
        <v>14557915.833333334</v>
      </c>
      <c r="HQ855">
        <v>82.512145833333335</v>
      </c>
      <c r="HR855">
        <v>10.163333333333332</v>
      </c>
      <c r="HS855">
        <v>176.34180000000001</v>
      </c>
      <c r="HT855">
        <v>1.6223169337394858E-2</v>
      </c>
      <c r="HU855" s="10">
        <f t="shared" si="687"/>
        <v>2.8608228826610165</v>
      </c>
      <c r="HV855">
        <v>168.57</v>
      </c>
      <c r="HW855">
        <v>10.82</v>
      </c>
      <c r="HX855">
        <v>5069893</v>
      </c>
      <c r="HY855">
        <v>6981898.333333333</v>
      </c>
      <c r="HZ855">
        <v>19.938085833333332</v>
      </c>
      <c r="IA855">
        <v>10.163333333333332</v>
      </c>
      <c r="IB855">
        <v>139.76939999999999</v>
      </c>
      <c r="IC855">
        <v>5.8796338192929906E-3</v>
      </c>
      <c r="ID855" s="10">
        <f t="shared" si="688"/>
        <v>0.82179289114228971</v>
      </c>
      <c r="IE855">
        <v>133.44999999999999</v>
      </c>
      <c r="IF855">
        <v>3.68</v>
      </c>
      <c r="IG855">
        <v>5379274</v>
      </c>
      <c r="IH855">
        <v>5930034.166666667</v>
      </c>
      <c r="II855">
        <v>46.445561666666663</v>
      </c>
      <c r="IJ855">
        <v>12.86</v>
      </c>
      <c r="IK855">
        <v>92.363510000000005</v>
      </c>
      <c r="IL855">
        <v>2.1139232088846976E-2</v>
      </c>
      <c r="IM855" s="10">
        <f t="shared" si="703"/>
        <v>1.9524936744305386</v>
      </c>
      <c r="IN855">
        <v>75.930000000000007</v>
      </c>
      <c r="IO855">
        <v>11</v>
      </c>
      <c r="IP855">
        <v>38171005</v>
      </c>
      <c r="IQ855">
        <v>29180429.166666668</v>
      </c>
      <c r="IR855">
        <v>94.936191666666673</v>
      </c>
      <c r="IS855">
        <v>13.095833333333333</v>
      </c>
      <c r="IT855">
        <v>126.5348</v>
      </c>
      <c r="IU855">
        <v>5.6489768123166063E-3</v>
      </c>
      <c r="IV855" s="10">
        <f t="shared" si="689"/>
        <v>0.71479215115111938</v>
      </c>
      <c r="IW855">
        <v>122.04</v>
      </c>
      <c r="IX855">
        <v>16.47</v>
      </c>
      <c r="IY855">
        <v>10370519</v>
      </c>
      <c r="IZ855">
        <v>4704560.833333333</v>
      </c>
      <c r="JA855">
        <v>22.103973333333332</v>
      </c>
      <c r="JB855">
        <v>4.2824999999999998</v>
      </c>
      <c r="JC855">
        <v>135.0369</v>
      </c>
      <c r="JD855">
        <v>2.8964480960581148E-3</v>
      </c>
      <c r="JE855" s="10">
        <f t="shared" si="707"/>
        <v>0.39112737190259006</v>
      </c>
      <c r="JF855">
        <v>137.52000000000001</v>
      </c>
      <c r="JG855">
        <v>10.5</v>
      </c>
      <c r="JH855">
        <v>5455028</v>
      </c>
      <c r="JI855">
        <v>2877177</v>
      </c>
      <c r="JJ855">
        <v>15.093783333333334</v>
      </c>
      <c r="JK855">
        <v>2.3758333333333335</v>
      </c>
      <c r="JL855">
        <v>110.9902</v>
      </c>
      <c r="JM855">
        <v>1.3387171828164691E-3</v>
      </c>
      <c r="JN855" s="10">
        <f t="shared" si="672"/>
        <v>0.14858448786423648</v>
      </c>
      <c r="JO855">
        <v>236.26</v>
      </c>
      <c r="JP855">
        <v>10.52</v>
      </c>
      <c r="JQ855">
        <v>2102419</v>
      </c>
      <c r="JR855">
        <v>1573963.8333333333</v>
      </c>
      <c r="JS855">
        <v>6.4412799999999999</v>
      </c>
      <c r="JT855">
        <v>1.4075</v>
      </c>
      <c r="JU855">
        <v>117.17659999999999</v>
      </c>
      <c r="JV855">
        <v>3.7663283972296582E-2</v>
      </c>
      <c r="JW855" s="10">
        <f t="shared" si="690"/>
        <v>4.4132555607082073</v>
      </c>
      <c r="JX855">
        <v>15.96</v>
      </c>
      <c r="JY855">
        <v>13.82</v>
      </c>
      <c r="JZ855">
        <v>51858480</v>
      </c>
      <c r="KA855">
        <v>53533908.333333336</v>
      </c>
      <c r="KB855">
        <v>278.91374999999999</v>
      </c>
      <c r="KC855">
        <v>48.093333333333334</v>
      </c>
      <c r="KD855">
        <v>62.008409999999998</v>
      </c>
      <c r="KE855">
        <v>2.9264285039244407E-2</v>
      </c>
      <c r="KF855" s="10">
        <f t="shared" si="691"/>
        <v>1.8146317850703333</v>
      </c>
      <c r="KG855">
        <v>66.849999999999994</v>
      </c>
      <c r="KH855">
        <v>14</v>
      </c>
      <c r="KI855">
        <v>47679482</v>
      </c>
      <c r="KJ855">
        <v>22520493.333333332</v>
      </c>
      <c r="KK855">
        <v>118.58</v>
      </c>
      <c r="KL855">
        <v>21.622500000000002</v>
      </c>
      <c r="KM855">
        <v>139.74619999999999</v>
      </c>
      <c r="KN855">
        <v>9.1079131418088117E-3</v>
      </c>
      <c r="KO855" s="10">
        <f t="shared" si="692"/>
        <v>1.2727962514978424</v>
      </c>
      <c r="KP855">
        <v>66.94</v>
      </c>
      <c r="KQ855">
        <v>4.99</v>
      </c>
      <c r="KR855">
        <v>10353680</v>
      </c>
      <c r="KS855">
        <v>5755772.5</v>
      </c>
      <c r="KT855">
        <v>50.02328</v>
      </c>
      <c r="KU855">
        <v>13.648333333333333</v>
      </c>
      <c r="KV855">
        <v>118.2801</v>
      </c>
      <c r="KW855">
        <v>1.0055962861539263E-2</v>
      </c>
      <c r="KX855" s="10">
        <f t="shared" si="693"/>
        <v>1.1894202928591502</v>
      </c>
      <c r="KY855">
        <v>134.13</v>
      </c>
      <c r="KZ855">
        <v>6.73</v>
      </c>
      <c r="LA855">
        <v>8640582</v>
      </c>
      <c r="LB855">
        <v>3442975.6666666665</v>
      </c>
      <c r="LC855">
        <v>25.71592166666667</v>
      </c>
      <c r="LD855">
        <v>5.7074999999999996</v>
      </c>
      <c r="LE855">
        <v>144.60939999999999</v>
      </c>
      <c r="LF855">
        <v>4.1050299751675109E-2</v>
      </c>
      <c r="LG855" s="10">
        <f t="shared" si="694"/>
        <v>5.9362592169098862</v>
      </c>
      <c r="LH855">
        <v>24.84</v>
      </c>
      <c r="LI855">
        <v>16.37</v>
      </c>
      <c r="LJ855">
        <v>86091691</v>
      </c>
      <c r="LK855">
        <v>47206316.666666664</v>
      </c>
      <c r="LL855">
        <v>151.81469999999999</v>
      </c>
      <c r="LM855">
        <v>25.166666666666668</v>
      </c>
      <c r="LN855">
        <v>88.728970000000004</v>
      </c>
      <c r="LO855">
        <v>4.8164139330680311E-2</v>
      </c>
      <c r="LP855" s="10">
        <f t="shared" si="695"/>
        <v>4.2735544737477538</v>
      </c>
      <c r="LQ855">
        <v>198.84</v>
      </c>
      <c r="LR855">
        <v>9.6300000000000008</v>
      </c>
      <c r="LS855">
        <v>67351860</v>
      </c>
      <c r="LT855">
        <v>34604200</v>
      </c>
      <c r="LU855">
        <v>164.26565833333333</v>
      </c>
      <c r="LV855">
        <v>26.001666666666665</v>
      </c>
      <c r="LW855">
        <v>121.47110000000001</v>
      </c>
      <c r="LX855">
        <v>0.34178310340516554</v>
      </c>
      <c r="LY855" s="10">
        <f t="shared" si="696"/>
        <v>41.516769532039206</v>
      </c>
      <c r="LZ855">
        <v>57.37</v>
      </c>
      <c r="MA855">
        <v>10</v>
      </c>
      <c r="MB855">
        <v>339436157</v>
      </c>
      <c r="MC855">
        <v>470959083.33333331</v>
      </c>
      <c r="MD855">
        <v>2051.8871666666669</v>
      </c>
      <c r="ME855">
        <v>336.93166666666667</v>
      </c>
      <c r="MF855" s="13">
        <f t="shared" si="552"/>
        <v>112.55413540279078</v>
      </c>
      <c r="MG855" s="13">
        <f t="shared" si="553"/>
        <v>6.0578486544107246E-3</v>
      </c>
      <c r="MH855" s="13">
        <f t="shared" si="630"/>
        <v>1.2144003113006563E-2</v>
      </c>
      <c r="MI855" s="12">
        <v>110.73269999999999</v>
      </c>
      <c r="MJ855" s="12">
        <f t="shared" si="554"/>
        <v>2.731746146609737E-2</v>
      </c>
      <c r="MK855" s="12">
        <f t="shared" si="555"/>
        <v>2.1259612811686646E-2</v>
      </c>
      <c r="ML855" s="12">
        <f t="shared" si="631"/>
        <v>4.3935152338969718E-4</v>
      </c>
      <c r="MM855" s="14">
        <v>96.628339999999994</v>
      </c>
      <c r="MN855" s="14">
        <f t="shared" si="556"/>
        <v>-1.468142756280022E-2</v>
      </c>
      <c r="MO855" s="14">
        <f t="shared" si="557"/>
        <v>2.0739276217210945E-2</v>
      </c>
      <c r="MP855" s="14">
        <f t="shared" si="632"/>
        <v>1.2440818429981682E-2</v>
      </c>
      <c r="MQ855" s="16">
        <v>72.922300000000007</v>
      </c>
      <c r="MR855" s="16">
        <f t="shared" si="558"/>
        <v>-2.8839959817722693E-2</v>
      </c>
      <c r="MS855" s="16">
        <f t="shared" si="559"/>
        <v>3.4897808472133418E-2</v>
      </c>
      <c r="MT855" s="16">
        <f t="shared" si="633"/>
        <v>2.9053101082945676E-2</v>
      </c>
      <c r="MU855" s="13">
        <v>113.27079999999999</v>
      </c>
      <c r="MV855" s="13">
        <f t="shared" si="560"/>
        <v>4.9640240746318121E-4</v>
      </c>
      <c r="MW855" s="13">
        <f t="shared" si="561"/>
        <v>5.5614462469475434E-3</v>
      </c>
      <c r="MX855" s="13">
        <f t="shared" si="634"/>
        <v>8.3091167459801163E-3</v>
      </c>
      <c r="MY855" s="12">
        <v>98.502390000000005</v>
      </c>
      <c r="MZ855" s="12">
        <f t="shared" si="562"/>
        <v>-1.1942665176357781E-2</v>
      </c>
      <c r="NA855" s="12">
        <f t="shared" si="563"/>
        <v>1.8000513830768505E-2</v>
      </c>
      <c r="NB855" s="12">
        <f t="shared" si="635"/>
        <v>3.7764109384690214E-2</v>
      </c>
      <c r="NC855" s="14">
        <v>90.653790000000001</v>
      </c>
      <c r="ND855" s="14">
        <f t="shared" si="564"/>
        <v>-3.4332646298346425E-2</v>
      </c>
      <c r="NE855" s="14">
        <f t="shared" si="565"/>
        <v>4.039049495275715E-2</v>
      </c>
      <c r="NF855" s="14">
        <f t="shared" si="636"/>
        <v>3.4604452660490503E-3</v>
      </c>
      <c r="NG855" s="16">
        <v>76.005250000000004</v>
      </c>
      <c r="NH855" s="16">
        <f t="shared" si="566"/>
        <v>2.1180919531396336E-2</v>
      </c>
      <c r="NI855" s="16">
        <f t="shared" si="567"/>
        <v>75.999192151345596</v>
      </c>
      <c r="NJ855" s="16">
        <f t="shared" si="637"/>
        <v>1.5643259968869927</v>
      </c>
      <c r="NK855" s="13">
        <v>86.636780000000002</v>
      </c>
      <c r="NL855" s="13">
        <f t="shared" si="568"/>
        <v>-2.4363771784979504E-2</v>
      </c>
      <c r="NM855" s="13">
        <f t="shared" si="569"/>
        <v>3.0421620439390229E-2</v>
      </c>
      <c r="NN855" s="13">
        <f t="shared" si="638"/>
        <v>1.3283253777650272E-2</v>
      </c>
      <c r="NO855" s="12">
        <v>151.24789999999999</v>
      </c>
      <c r="NP855" s="12">
        <f t="shared" si="570"/>
        <v>4.8023348552113987E-2</v>
      </c>
      <c r="NQ855" s="12">
        <f t="shared" si="571"/>
        <v>4.1965499897703262E-2</v>
      </c>
      <c r="NR855" s="12">
        <f t="shared" si="639"/>
        <v>2.9425001466857892E-2</v>
      </c>
      <c r="NS855" s="14">
        <v>135.94309999999999</v>
      </c>
      <c r="NT855" s="14">
        <f t="shared" si="572"/>
        <v>-6.8406295144707308E-5</v>
      </c>
      <c r="NU855" s="14">
        <f t="shared" si="573"/>
        <v>6.1262549495554319E-3</v>
      </c>
      <c r="NV855" s="14">
        <f t="shared" si="640"/>
        <v>1.4184367750602611E-4</v>
      </c>
      <c r="NW855" s="16">
        <v>119.5279</v>
      </c>
      <c r="NX855" s="16">
        <f t="shared" si="574"/>
        <v>1.1436293540842302E-2</v>
      </c>
      <c r="NY855" s="16">
        <f t="shared" si="575"/>
        <v>5.378444886431577E-3</v>
      </c>
      <c r="NZ855" s="16">
        <f t="shared" si="641"/>
        <v>1.5586990392611688E-2</v>
      </c>
      <c r="OA855" s="13">
        <v>101.2923</v>
      </c>
      <c r="OB855" s="13">
        <f t="shared" si="576"/>
        <v>-1.6018837920251605E-2</v>
      </c>
      <c r="OC855" s="13">
        <f t="shared" si="577"/>
        <v>2.207668657466233E-2</v>
      </c>
      <c r="OD855" s="13">
        <f t="shared" si="642"/>
        <v>2.0746258517260752E-2</v>
      </c>
      <c r="OE855" s="15">
        <v>103.7749</v>
      </c>
      <c r="OF855" s="15">
        <f t="shared" si="578"/>
        <v>-2.0400977570441015E-2</v>
      </c>
      <c r="OG855" s="15">
        <f t="shared" si="579"/>
        <v>2.6458826224851739E-2</v>
      </c>
      <c r="OH855" s="15">
        <f t="shared" si="643"/>
        <v>1.6278995874679958E-2</v>
      </c>
      <c r="OI855" s="14">
        <v>83.687089999999998</v>
      </c>
      <c r="OJ855" s="14">
        <f t="shared" si="580"/>
        <v>-2.9458675641093945E-2</v>
      </c>
      <c r="OK855" s="14">
        <f t="shared" si="581"/>
        <v>3.551652429550467E-2</v>
      </c>
      <c r="OL855" s="14">
        <f t="shared" si="644"/>
        <v>2.191565536135609E-2</v>
      </c>
      <c r="OM855" s="16">
        <v>158.27420000000001</v>
      </c>
      <c r="ON855" s="16">
        <f t="shared" si="582"/>
        <v>-1.5951275741451942E-2</v>
      </c>
      <c r="OO855" s="16">
        <f t="shared" si="583"/>
        <v>2.2009124395862667E-2</v>
      </c>
      <c r="OP855" s="16">
        <f t="shared" si="645"/>
        <v>2.7345107050655626E-2</v>
      </c>
      <c r="OQ855" s="13">
        <v>138.34100000000001</v>
      </c>
      <c r="OR855" s="13">
        <f t="shared" si="584"/>
        <v>3.6412782082190231E-2</v>
      </c>
      <c r="OS855" s="13">
        <f t="shared" si="585"/>
        <v>3.0354933427779507E-2</v>
      </c>
      <c r="OT855" s="13">
        <f t="shared" si="646"/>
        <v>1.2079029884647041E-2</v>
      </c>
      <c r="OU855" s="16">
        <v>105.1722</v>
      </c>
      <c r="OV855" s="16">
        <f t="shared" si="586"/>
        <v>2.5168095977978533E-2</v>
      </c>
      <c r="OW855" s="16">
        <f t="shared" si="587"/>
        <v>1.9110247323567808E-2</v>
      </c>
      <c r="OX855" s="16">
        <f t="shared" si="647"/>
        <v>1.4739632462019592E-2</v>
      </c>
      <c r="OY855" s="14">
        <v>86.806020000000004</v>
      </c>
      <c r="OZ855" s="14">
        <f t="shared" si="588"/>
        <v>3.2077797099491878E-2</v>
      </c>
      <c r="PA855" s="14">
        <f t="shared" si="589"/>
        <v>2.6019948445081154E-2</v>
      </c>
      <c r="PB855" s="14">
        <f t="shared" si="648"/>
        <v>1.3673719022461395E-2</v>
      </c>
      <c r="PC855" s="15">
        <v>93.268960000000007</v>
      </c>
      <c r="PD855" s="15">
        <f t="shared" si="590"/>
        <v>-1.6897596942914705E-2</v>
      </c>
      <c r="PE855" s="15">
        <f t="shared" si="591"/>
        <v>2.295544559732543E-2</v>
      </c>
      <c r="PF855" s="15">
        <f t="shared" si="649"/>
        <v>1.3207119661052036E-2</v>
      </c>
      <c r="PG855" s="14">
        <v>105.0107</v>
      </c>
      <c r="PH855" s="14">
        <f t="shared" si="592"/>
        <v>-3.0654985683581382E-3</v>
      </c>
      <c r="PI855" s="14">
        <f t="shared" si="593"/>
        <v>9.1233472227688628E-3</v>
      </c>
      <c r="PJ855" s="14">
        <f t="shared" si="650"/>
        <v>2.2867150988231444E-2</v>
      </c>
      <c r="PK855" s="16">
        <v>234.85560000000001</v>
      </c>
      <c r="PL855" s="16">
        <f t="shared" si="594"/>
        <v>7.962650691865969E-3</v>
      </c>
      <c r="PM855" s="16">
        <f t="shared" si="595"/>
        <v>1.9048020374552443E-3</v>
      </c>
      <c r="PN855" s="16">
        <f t="shared" si="651"/>
        <v>3.5593340334601264E-2</v>
      </c>
      <c r="PO855" s="13">
        <v>160.46270000000001</v>
      </c>
      <c r="PP855" s="13">
        <f t="shared" si="596"/>
        <v>-5.8830708688245581E-3</v>
      </c>
      <c r="PQ855" s="13">
        <f t="shared" si="597"/>
        <v>1.1940919523235283E-2</v>
      </c>
      <c r="PR855" s="13">
        <f t="shared" si="652"/>
        <v>1.0753611679098496E-2</v>
      </c>
      <c r="PS855" s="14">
        <v>59.009689999999999</v>
      </c>
      <c r="PT855" s="14">
        <f t="shared" si="598"/>
        <v>6.0661111153051284E-2</v>
      </c>
      <c r="PU855" s="14">
        <f t="shared" si="599"/>
        <v>5.4603262498640559E-2</v>
      </c>
      <c r="PV855" s="14">
        <f t="shared" si="653"/>
        <v>1.3018958951280468E-2</v>
      </c>
      <c r="PW855" s="15">
        <v>86.074240000000003</v>
      </c>
      <c r="PX855" s="15">
        <f t="shared" si="600"/>
        <v>3.5002201691274104E-2</v>
      </c>
      <c r="PY855" s="15">
        <f t="shared" si="601"/>
        <v>2.8944353036863379E-2</v>
      </c>
      <c r="PZ855" s="15">
        <f t="shared" si="654"/>
        <v>9.8743864927822722E-3</v>
      </c>
      <c r="QA855" s="14">
        <v>112.4367</v>
      </c>
      <c r="QB855" s="14">
        <f t="shared" si="602"/>
        <v>1.4753343802458296E-2</v>
      </c>
      <c r="QC855" s="14">
        <f t="shared" si="603"/>
        <v>8.6954951480475717E-3</v>
      </c>
      <c r="QD855" s="14">
        <f t="shared" si="655"/>
        <v>2.2330922446178736E-3</v>
      </c>
      <c r="QE855" s="16">
        <v>176.34180000000001</v>
      </c>
      <c r="QF855" s="16">
        <f t="shared" si="604"/>
        <v>3.7923185992594588E-2</v>
      </c>
      <c r="QG855" s="16">
        <f t="shared" si="605"/>
        <v>3.1865337338183863E-2</v>
      </c>
      <c r="QH855" s="16">
        <f t="shared" si="656"/>
        <v>2.6329208116040115E-2</v>
      </c>
      <c r="QI855" s="13">
        <v>139.76939999999999</v>
      </c>
      <c r="QJ855" s="13">
        <f t="shared" si="606"/>
        <v>-4.0410014500861235E-3</v>
      </c>
      <c r="QK855" s="13">
        <f t="shared" si="607"/>
        <v>1.0098850104496848E-2</v>
      </c>
      <c r="QL855" s="13">
        <f t="shared" si="657"/>
        <v>2.8436187772649113E-3</v>
      </c>
      <c r="QM855" s="15">
        <v>92.363510000000005</v>
      </c>
      <c r="QN855" s="15">
        <f t="shared" si="608"/>
        <v>-3.5839096053124075E-2</v>
      </c>
      <c r="QO855" s="15">
        <f t="shared" si="609"/>
        <v>4.18969447075348E-2</v>
      </c>
      <c r="QP855" s="15">
        <f t="shared" si="658"/>
        <v>3.5495606484255982E-3</v>
      </c>
      <c r="QQ855" s="14">
        <v>126.5348</v>
      </c>
      <c r="QR855" s="14">
        <f t="shared" si="610"/>
        <v>1.8387093139487831E-2</v>
      </c>
      <c r="QS855" s="14">
        <f t="shared" si="611"/>
        <v>1.2329244485077107E-2</v>
      </c>
      <c r="QT855" s="14">
        <f t="shared" si="659"/>
        <v>9.5091352627666437E-3</v>
      </c>
      <c r="QU855" s="16">
        <v>135.0369</v>
      </c>
      <c r="QV855" s="16">
        <f t="shared" si="612"/>
        <v>-1.3100976032215272E-2</v>
      </c>
      <c r="QW855" s="16">
        <f t="shared" si="613"/>
        <v>1.9158824686625997E-2</v>
      </c>
      <c r="QX855" s="16">
        <f t="shared" si="660"/>
        <v>5.1440999366195728E-2</v>
      </c>
      <c r="QY855" s="14">
        <v>110.9902</v>
      </c>
      <c r="QZ855" s="14">
        <f t="shared" si="614"/>
        <v>-1.9544586834059574E-2</v>
      </c>
      <c r="RA855" s="14">
        <f t="shared" si="615"/>
        <v>2.5602435488470299E-2</v>
      </c>
      <c r="RB855" s="14">
        <f t="shared" si="661"/>
        <v>2.1993110071988342E-2</v>
      </c>
      <c r="RC855" s="15">
        <v>117.17659999999999</v>
      </c>
      <c r="RD855" s="15">
        <f t="shared" si="616"/>
        <v>-5.4355483504078261E-3</v>
      </c>
      <c r="RE855" s="15">
        <f t="shared" si="617"/>
        <v>1.1493397004818551E-2</v>
      </c>
      <c r="RF855" s="15">
        <f t="shared" si="662"/>
        <v>1.7805443711159663E-3</v>
      </c>
      <c r="RG855" s="14">
        <v>62.008409999999998</v>
      </c>
      <c r="RH855" s="14">
        <f t="shared" si="618"/>
        <v>-1.1769976352631772E-2</v>
      </c>
      <c r="RI855" s="14">
        <f t="shared" si="619"/>
        <v>1.7827825007042497E-2</v>
      </c>
      <c r="RJ855" s="14">
        <f t="shared" si="663"/>
        <v>4.2658434484744712E-3</v>
      </c>
      <c r="RK855" s="16">
        <v>139.74619999999999</v>
      </c>
      <c r="RL855" s="16">
        <f t="shared" si="620"/>
        <v>1.5080990775041769E-2</v>
      </c>
      <c r="RM855" s="16">
        <f t="shared" si="621"/>
        <v>9.0231421206310447E-3</v>
      </c>
      <c r="RN855" s="16">
        <f t="shared" si="664"/>
        <v>1.9297939997412805E-2</v>
      </c>
      <c r="RO855" s="13">
        <v>118.2801</v>
      </c>
      <c r="RP855" s="13">
        <f t="shared" si="622"/>
        <v>-1.9746765365961982E-2</v>
      </c>
      <c r="RQ855" s="13">
        <f t="shared" si="623"/>
        <v>2.5804614020372707E-2</v>
      </c>
      <c r="RR855" s="13">
        <f t="shared" si="665"/>
        <v>6.2861314343490848E-3</v>
      </c>
      <c r="RS855" s="15">
        <v>144.60939999999999</v>
      </c>
      <c r="RT855" s="15">
        <f t="shared" si="624"/>
        <v>5.6804288329502572E-2</v>
      </c>
      <c r="RU855" s="15">
        <f t="shared" si="625"/>
        <v>5.0746439675091848E-2</v>
      </c>
      <c r="RV855" s="15">
        <f t="shared" si="666"/>
        <v>3.7240645626335778E-2</v>
      </c>
      <c r="RW855" s="14">
        <v>88.728970000000004</v>
      </c>
      <c r="RX855" s="14">
        <f t="shared" si="626"/>
        <v>-1.3740105885504561E-2</v>
      </c>
      <c r="RY855" s="14">
        <f t="shared" si="627"/>
        <v>1.9797954539915286E-2</v>
      </c>
      <c r="RZ855" s="14">
        <f t="shared" si="667"/>
        <v>3.552562775704371E-3</v>
      </c>
      <c r="SA855" s="16">
        <v>121.47110000000001</v>
      </c>
      <c r="SB855" s="16">
        <f t="shared" si="628"/>
        <v>1.4409715263024481E-2</v>
      </c>
      <c r="SC855" s="16">
        <f t="shared" si="629"/>
        <v>8.3518666086137561E-3</v>
      </c>
      <c r="SD855" s="16">
        <f t="shared" si="668"/>
        <v>7.0406835781927635E-3</v>
      </c>
    </row>
    <row r="856" spans="1:498" x14ac:dyDescent="0.35">
      <c r="A856" s="2">
        <v>44136</v>
      </c>
      <c r="B856">
        <v>116.6687</v>
      </c>
      <c r="C856">
        <v>2.1385774420034344E-2</v>
      </c>
      <c r="D856" s="10">
        <f t="shared" si="673"/>
        <v>2.4950505000786607</v>
      </c>
      <c r="E856">
        <v>29.24</v>
      </c>
      <c r="F856">
        <v>27.32</v>
      </c>
      <c r="G856">
        <v>25743787</v>
      </c>
      <c r="H856">
        <v>50690291.666666664</v>
      </c>
      <c r="I856">
        <v>132.09385833333332</v>
      </c>
      <c r="J856">
        <v>22.10166666666667</v>
      </c>
      <c r="K856">
        <v>105.6379</v>
      </c>
      <c r="L856">
        <v>7.9241501242835674E-3</v>
      </c>
      <c r="M856" s="10">
        <f t="shared" si="674"/>
        <v>0.8370905784140551</v>
      </c>
      <c r="N856">
        <v>58.04</v>
      </c>
      <c r="O856">
        <v>1.08</v>
      </c>
      <c r="P856">
        <v>8012929</v>
      </c>
      <c r="Q856">
        <v>6388638.333333333</v>
      </c>
      <c r="R856">
        <v>32.930893333333337</v>
      </c>
      <c r="S856">
        <v>4.97</v>
      </c>
      <c r="T856">
        <v>79.025959999999998</v>
      </c>
      <c r="U856">
        <v>9.695628242347305E-3</v>
      </c>
      <c r="V856" s="10">
        <f t="shared" si="675"/>
        <v>0.76620632965460844</v>
      </c>
      <c r="W856">
        <v>40.79</v>
      </c>
      <c r="X856">
        <v>8.2899999999999991</v>
      </c>
      <c r="Y856">
        <v>11540103</v>
      </c>
      <c r="Z856">
        <v>9576305</v>
      </c>
      <c r="AA856">
        <v>55.334319999999998</v>
      </c>
      <c r="AB856">
        <v>7.3566666666666665</v>
      </c>
      <c r="AC856">
        <v>116.7689</v>
      </c>
      <c r="AD856">
        <v>3.0088137559117961E-2</v>
      </c>
      <c r="AE856" s="10">
        <f t="shared" si="676"/>
        <v>3.5133587258268895</v>
      </c>
      <c r="AF856">
        <v>44.96</v>
      </c>
      <c r="AG856">
        <v>-11.34</v>
      </c>
      <c r="AH856">
        <v>38171901</v>
      </c>
      <c r="AI856">
        <v>63292938.333333336</v>
      </c>
      <c r="AJ856">
        <v>318.47357499999998</v>
      </c>
      <c r="AK856">
        <v>54.446666666666665</v>
      </c>
      <c r="AL856">
        <v>104.9806</v>
      </c>
      <c r="AM856">
        <v>7.5977992065187133E-3</v>
      </c>
      <c r="AN856" s="10">
        <f t="shared" si="677"/>
        <v>0.79762151937985837</v>
      </c>
      <c r="AO856">
        <v>43.56</v>
      </c>
      <c r="AP856">
        <v>12.03</v>
      </c>
      <c r="AQ856">
        <v>19370619</v>
      </c>
      <c r="AR856">
        <v>9665888.333333334</v>
      </c>
      <c r="AS856">
        <v>36.873138333333337</v>
      </c>
      <c r="AT856">
        <v>6.479166666666667</v>
      </c>
      <c r="AU856">
        <v>94.848879999999994</v>
      </c>
      <c r="AV856">
        <v>1.1659568118536946E-2</v>
      </c>
      <c r="AW856" s="10">
        <f t="shared" si="698"/>
        <v>1.1058969773269365</v>
      </c>
      <c r="AX856">
        <v>216.79</v>
      </c>
      <c r="AY856">
        <v>25.04</v>
      </c>
      <c r="AZ856">
        <v>50629997</v>
      </c>
      <c r="BA856">
        <v>20152224.166666668</v>
      </c>
      <c r="BB856">
        <v>42.715495000000004</v>
      </c>
      <c r="BC856">
        <v>6.5</v>
      </c>
      <c r="BD856">
        <v>73.785349999999994</v>
      </c>
      <c r="BE856">
        <v>1.7365053659268478E-3</v>
      </c>
      <c r="BF856" s="10">
        <f t="shared" si="669"/>
        <v>0.12812865620179054</v>
      </c>
      <c r="BG856">
        <v>162.6</v>
      </c>
      <c r="BH856">
        <v>23.79</v>
      </c>
      <c r="BI856">
        <v>5034323</v>
      </c>
      <c r="BJ856">
        <v>1780511.8333333333</v>
      </c>
      <c r="BK856">
        <v>4.9038058333333332</v>
      </c>
      <c r="BL856">
        <v>0.97750000000000004</v>
      </c>
      <c r="BM856">
        <v>92.155850000000001</v>
      </c>
      <c r="BN856">
        <v>7.0841170608621461E-3</v>
      </c>
      <c r="BO856" s="10">
        <f t="shared" si="708"/>
        <v>0.65284282924325276</v>
      </c>
      <c r="BP856">
        <v>17.54</v>
      </c>
      <c r="BQ856">
        <v>4.55</v>
      </c>
      <c r="BR856">
        <v>10550130</v>
      </c>
      <c r="BS856">
        <v>8348573.333333333</v>
      </c>
      <c r="BT856">
        <f t="shared" si="705"/>
        <v>36.880633333333336</v>
      </c>
      <c r="BU856">
        <v>6.6749999999999998</v>
      </c>
      <c r="BV856">
        <v>154.07570000000001</v>
      </c>
      <c r="BW856">
        <v>5.5240090743421963E-3</v>
      </c>
      <c r="BX856" s="10">
        <f t="shared" si="699"/>
        <v>0.85111556493562601</v>
      </c>
      <c r="BY856">
        <v>39.46</v>
      </c>
      <c r="BZ856">
        <v>7.96</v>
      </c>
      <c r="CA856">
        <v>5831530</v>
      </c>
      <c r="CB856">
        <v>3858458.3333333335</v>
      </c>
      <c r="CC856">
        <v>36.880633333333336</v>
      </c>
      <c r="CD856">
        <v>2.3816666666666664</v>
      </c>
      <c r="CE856">
        <v>139.96170000000001</v>
      </c>
      <c r="CF856">
        <v>8.1759739117972889E-4</v>
      </c>
      <c r="CG856" s="10">
        <f t="shared" si="701"/>
        <v>0.11443232078507987</v>
      </c>
      <c r="CH856">
        <v>58.23</v>
      </c>
      <c r="CI856">
        <v>4.68</v>
      </c>
      <c r="CJ856">
        <v>1329674</v>
      </c>
      <c r="CK856">
        <v>1104528.9166666667</v>
      </c>
      <c r="CL856">
        <v>4.8944425000000003</v>
      </c>
      <c r="CM856">
        <v>0.50666666666666671</v>
      </c>
      <c r="CN856">
        <v>122.788</v>
      </c>
      <c r="CO856">
        <v>4.4890640261669428E-3</v>
      </c>
      <c r="CP856" s="10">
        <f t="shared" si="678"/>
        <v>0.5512031936449866</v>
      </c>
      <c r="CQ856">
        <v>54.89</v>
      </c>
      <c r="CR856">
        <v>0.51</v>
      </c>
      <c r="CS856">
        <v>5529617</v>
      </c>
      <c r="CT856">
        <v>6758462.5</v>
      </c>
      <c r="CU856">
        <v>26.162493333333334</v>
      </c>
      <c r="CV856">
        <v>5.77</v>
      </c>
      <c r="CW856">
        <v>111.1591</v>
      </c>
      <c r="CX856">
        <v>4.9035953977408515E-2</v>
      </c>
      <c r="CY856" s="10">
        <f t="shared" si="679"/>
        <v>5.4507925117701506</v>
      </c>
      <c r="CZ856">
        <v>37.39</v>
      </c>
      <c r="DA856">
        <v>9.1199999999999992</v>
      </c>
      <c r="DB856">
        <v>65905273</v>
      </c>
      <c r="DC856">
        <v>28982440</v>
      </c>
      <c r="DD856">
        <v>203.43052499999999</v>
      </c>
      <c r="DE856">
        <v>43.935000000000002</v>
      </c>
      <c r="DF856">
        <v>105.50230000000001</v>
      </c>
      <c r="DG856">
        <v>7.3796083362607151E-2</v>
      </c>
      <c r="DH856" s="10">
        <f t="shared" si="680"/>
        <v>7.7856565257467887</v>
      </c>
      <c r="DI856">
        <v>18.7</v>
      </c>
      <c r="DJ856">
        <v>6.62</v>
      </c>
      <c r="DK856">
        <v>83628711</v>
      </c>
      <c r="DL856">
        <v>60810650</v>
      </c>
      <c r="DM856">
        <v>286.99016666666665</v>
      </c>
      <c r="DN856">
        <v>47.229166666666664</v>
      </c>
      <c r="DO856">
        <v>90.078000000000003</v>
      </c>
      <c r="DP856">
        <v>4.9521154449066098E-3</v>
      </c>
      <c r="DQ856" s="10">
        <f t="shared" si="681"/>
        <v>0.44607665504629762</v>
      </c>
      <c r="DR856">
        <v>19.489999999999998</v>
      </c>
      <c r="DS856">
        <v>10.8</v>
      </c>
      <c r="DT856">
        <v>10699370</v>
      </c>
      <c r="DU856">
        <v>5368465.333333333</v>
      </c>
      <c r="DV856">
        <v>23.079676666666668</v>
      </c>
      <c r="DW856">
        <v>3.9591666666666665</v>
      </c>
      <c r="DX856">
        <v>177.21799999999999</v>
      </c>
      <c r="DY856">
        <v>5.2187256526771775E-3</v>
      </c>
      <c r="DZ856" s="10">
        <f t="shared" si="700"/>
        <v>0.92485212271614403</v>
      </c>
      <c r="EA856">
        <v>20.8</v>
      </c>
      <c r="EB856">
        <v>6.2</v>
      </c>
      <c r="EC856">
        <v>9749460</v>
      </c>
      <c r="ED856">
        <v>4958655.666666667</v>
      </c>
      <c r="EE856">
        <v>22.527274999999999</v>
      </c>
      <c r="EF856">
        <v>2.91</v>
      </c>
      <c r="EG856">
        <v>147.26939999999999</v>
      </c>
      <c r="EH856">
        <v>3.2459486348109331E-4</v>
      </c>
      <c r="EI856" s="10">
        <f t="shared" si="670"/>
        <v>4.7802890787942517E-2</v>
      </c>
      <c r="EJ856">
        <v>96.36</v>
      </c>
      <c r="EK856">
        <v>-1.22</v>
      </c>
      <c r="EL856">
        <v>366626</v>
      </c>
      <c r="EM856">
        <v>384054.625</v>
      </c>
      <c r="EN856">
        <v>4.8401258333333335</v>
      </c>
      <c r="EO856">
        <v>1.5741666666666667</v>
      </c>
      <c r="EP856">
        <v>113.5804</v>
      </c>
      <c r="EQ856">
        <v>7.8424659069099428E-3</v>
      </c>
      <c r="ER856" s="10">
        <f t="shared" si="682"/>
        <v>0.89075041469319405</v>
      </c>
      <c r="ES856">
        <v>125.37</v>
      </c>
      <c r="ET856">
        <v>8.23</v>
      </c>
      <c r="EU856">
        <v>4982604</v>
      </c>
      <c r="EV856">
        <v>4868248.666666667</v>
      </c>
      <c r="EW856">
        <v>14.67306</v>
      </c>
      <c r="EX856">
        <v>2.6633333333333336</v>
      </c>
      <c r="EY856">
        <v>91.382260000000002</v>
      </c>
      <c r="EZ856">
        <v>6.2665861760802842E-3</v>
      </c>
      <c r="FA856" s="10">
        <f t="shared" si="671"/>
        <v>0.57265480725497431</v>
      </c>
      <c r="FB856">
        <v>84.99</v>
      </c>
      <c r="FC856">
        <v>18.100000000000001</v>
      </c>
      <c r="FD856">
        <v>8800379</v>
      </c>
      <c r="FE856">
        <v>6407464.666666667</v>
      </c>
      <c r="FF856">
        <v>23.761270833333331</v>
      </c>
      <c r="FG856">
        <v>6.0066666666666668</v>
      </c>
      <c r="FH856">
        <v>101.1906</v>
      </c>
      <c r="FI856">
        <v>3.9822383547649588E-2</v>
      </c>
      <c r="FJ856" s="10">
        <f t="shared" si="683"/>
        <v>4.0296508846167907</v>
      </c>
      <c r="FK856">
        <v>43.82</v>
      </c>
      <c r="FL856">
        <v>10.65</v>
      </c>
      <c r="FM856">
        <v>59912763</v>
      </c>
      <c r="FN856">
        <v>29269501.666666668</v>
      </c>
      <c r="FO856">
        <v>137.66352499999999</v>
      </c>
      <c r="FP856">
        <v>23.067499999999999</v>
      </c>
      <c r="FQ856">
        <v>110.2328</v>
      </c>
      <c r="FR856">
        <v>8.6649130899969742E-2</v>
      </c>
      <c r="FS856" s="10">
        <f t="shared" si="684"/>
        <v>9.5515763166701841</v>
      </c>
      <c r="FT856">
        <v>65.92</v>
      </c>
      <c r="FU856">
        <v>9.41</v>
      </c>
      <c r="FV856">
        <v>126304536</v>
      </c>
      <c r="FW856">
        <v>90248191.666666672</v>
      </c>
      <c r="FX856">
        <v>402.10404166666666</v>
      </c>
      <c r="FY856">
        <v>83.08</v>
      </c>
      <c r="FZ856">
        <v>234.49289999999999</v>
      </c>
      <c r="GA856">
        <v>9.6325511677908639E-4</v>
      </c>
      <c r="GB856" s="10">
        <f t="shared" si="550"/>
        <v>0.22587648577336661</v>
      </c>
      <c r="GC856">
        <v>48.69</v>
      </c>
      <c r="GD856">
        <v>4.6399999999999997</v>
      </c>
      <c r="GE856">
        <v>1901119</v>
      </c>
      <c r="GF856">
        <v>1207859.8333333333</v>
      </c>
      <c r="GG856">
        <v>3.4048440000000002</v>
      </c>
      <c r="GH856">
        <v>0.47666666666666663</v>
      </c>
      <c r="GI856">
        <v>156.34800000000001</v>
      </c>
      <c r="GJ856">
        <v>1.7808305720891512E-3</v>
      </c>
      <c r="GK856" s="10">
        <f t="shared" si="551"/>
        <v>0.27842929828499463</v>
      </c>
      <c r="GL856">
        <v>40.340000000000003</v>
      </c>
      <c r="GM856">
        <v>4.6500000000000004</v>
      </c>
      <c r="GN856">
        <v>2795766</v>
      </c>
      <c r="GO856">
        <v>2052110.1666666667</v>
      </c>
      <c r="GP856">
        <v>5.857873333333333</v>
      </c>
      <c r="GQ856">
        <v>0.39166666666666666</v>
      </c>
      <c r="GR856">
        <v>66.520669999999996</v>
      </c>
      <c r="GS856">
        <v>1.2130080012942115E-3</v>
      </c>
      <c r="GT856" s="10">
        <f t="shared" si="706"/>
        <v>8.0690104961451806E-2</v>
      </c>
      <c r="GU856">
        <v>38.79</v>
      </c>
      <c r="GV856">
        <v>7.04</v>
      </c>
      <c r="GW856">
        <v>630597</v>
      </c>
      <c r="GX856">
        <v>751076</v>
      </c>
      <c r="GY856">
        <v>3.3783995</v>
      </c>
      <c r="GZ856">
        <v>0.10166666666666667</v>
      </c>
      <c r="HA856">
        <v>92.291889999999995</v>
      </c>
      <c r="HB856">
        <v>4.0248965527451691E-2</v>
      </c>
      <c r="HC856" s="10">
        <f t="shared" si="685"/>
        <v>3.7146530990733631</v>
      </c>
      <c r="HD856">
        <v>29.97</v>
      </c>
      <c r="HE856">
        <v>20.04</v>
      </c>
      <c r="HF856">
        <v>126799052</v>
      </c>
      <c r="HG856">
        <v>60690550</v>
      </c>
      <c r="HH856">
        <v>170.15978333333334</v>
      </c>
      <c r="HI856">
        <v>27.145</v>
      </c>
      <c r="HJ856">
        <v>120.2777</v>
      </c>
      <c r="HK856">
        <v>1.6223169337394858E-2</v>
      </c>
      <c r="HL856" s="10">
        <f t="shared" si="686"/>
        <v>1.9512854946123774</v>
      </c>
      <c r="HM856">
        <v>36.47</v>
      </c>
      <c r="HN856">
        <v>8.6999999999999993</v>
      </c>
      <c r="HO856">
        <v>17636732</v>
      </c>
      <c r="HP856">
        <v>14557915.833333334</v>
      </c>
      <c r="HQ856">
        <v>82.512145833333335</v>
      </c>
      <c r="HR856">
        <v>10.163333333333332</v>
      </c>
      <c r="HS856">
        <v>180.20439999999999</v>
      </c>
      <c r="HT856">
        <v>1.6223169337394858E-2</v>
      </c>
      <c r="HU856" s="10">
        <f t="shared" si="687"/>
        <v>2.9234864965436378</v>
      </c>
      <c r="HV856">
        <v>175.4</v>
      </c>
      <c r="HW856">
        <v>12.86</v>
      </c>
      <c r="HX856">
        <v>5069893</v>
      </c>
      <c r="HY856">
        <v>6981898.333333333</v>
      </c>
      <c r="HZ856">
        <v>19.938085833333332</v>
      </c>
      <c r="IA856">
        <v>10.163333333333332</v>
      </c>
      <c r="IB856">
        <v>145.1258</v>
      </c>
      <c r="IC856">
        <v>5.8796338192929906E-3</v>
      </c>
      <c r="ID856" s="10">
        <f t="shared" si="688"/>
        <v>0.85328656173195072</v>
      </c>
      <c r="IE856">
        <v>123.75</v>
      </c>
      <c r="IF856">
        <v>0.85</v>
      </c>
      <c r="IG856">
        <v>5379274</v>
      </c>
      <c r="IH856">
        <v>5930034.166666667</v>
      </c>
      <c r="II856">
        <v>46.445561666666663</v>
      </c>
      <c r="IJ856">
        <v>12.86</v>
      </c>
      <c r="IK856">
        <v>97.937979999999996</v>
      </c>
      <c r="IL856">
        <v>2.1139232088846976E-2</v>
      </c>
      <c r="IM856" s="10">
        <f t="shared" si="703"/>
        <v>2.0703336895328532</v>
      </c>
      <c r="IN856">
        <v>19.82</v>
      </c>
      <c r="IO856">
        <v>5.19</v>
      </c>
      <c r="IP856">
        <v>38171005</v>
      </c>
      <c r="IQ856">
        <v>29180429.166666668</v>
      </c>
      <c r="IR856">
        <v>94.936191666666673</v>
      </c>
      <c r="IS856">
        <v>13.095833333333333</v>
      </c>
      <c r="IT856">
        <v>131.70519999999999</v>
      </c>
      <c r="IU856">
        <v>5.6489768123166063E-3</v>
      </c>
      <c r="IV856" s="10">
        <f t="shared" si="689"/>
        <v>0.74399962086152105</v>
      </c>
      <c r="IW856">
        <v>109.42</v>
      </c>
      <c r="IX856">
        <v>13.9</v>
      </c>
      <c r="IY856">
        <v>10370519</v>
      </c>
      <c r="IZ856">
        <v>4704560.833333333</v>
      </c>
      <c r="JA856">
        <v>22.103973333333332</v>
      </c>
      <c r="JB856">
        <v>4.2824999999999998</v>
      </c>
      <c r="JC856">
        <v>132.8664</v>
      </c>
      <c r="JD856">
        <v>2.8964480960581148E-3</v>
      </c>
      <c r="JE856" s="10">
        <f t="shared" si="707"/>
        <v>0.38484063131009588</v>
      </c>
      <c r="JF856">
        <v>26.91</v>
      </c>
      <c r="JG856">
        <v>4.42</v>
      </c>
      <c r="JH856">
        <v>5455028</v>
      </c>
      <c r="JI856">
        <v>2877177</v>
      </c>
      <c r="JJ856">
        <v>15.093783333333334</v>
      </c>
      <c r="JK856">
        <v>2.3758333333333335</v>
      </c>
      <c r="JL856">
        <v>113.4949</v>
      </c>
      <c r="JM856">
        <v>1.3387171828164691E-3</v>
      </c>
      <c r="JN856" s="10">
        <f t="shared" si="672"/>
        <v>0.15193757279203687</v>
      </c>
      <c r="JO856">
        <v>42.47</v>
      </c>
      <c r="JP856">
        <v>5.72</v>
      </c>
      <c r="JQ856">
        <v>2102419</v>
      </c>
      <c r="JR856">
        <v>1573963.8333333333</v>
      </c>
      <c r="JS856">
        <v>6.4412799999999999</v>
      </c>
      <c r="JT856">
        <v>1.4075</v>
      </c>
      <c r="JU856">
        <v>124.512</v>
      </c>
      <c r="JV856">
        <v>3.7663283972296582E-2</v>
      </c>
      <c r="JW856" s="10">
        <f t="shared" si="690"/>
        <v>4.6895308139585925</v>
      </c>
      <c r="JX856">
        <v>45.28</v>
      </c>
      <c r="JY856">
        <v>8.06</v>
      </c>
      <c r="JZ856">
        <v>51858480</v>
      </c>
      <c r="KA856">
        <v>53533908.333333336</v>
      </c>
      <c r="KB856">
        <v>278.91374999999999</v>
      </c>
      <c r="KC856">
        <v>48.093333333333334</v>
      </c>
      <c r="KD856">
        <v>70.079440000000005</v>
      </c>
      <c r="KE856">
        <v>2.9264285039244407E-2</v>
      </c>
      <c r="KF856" s="10">
        <f t="shared" si="691"/>
        <v>2.0508247075506261</v>
      </c>
      <c r="KG856">
        <v>77.78</v>
      </c>
      <c r="KH856">
        <v>11.21</v>
      </c>
      <c r="KI856">
        <v>47679482</v>
      </c>
      <c r="KJ856">
        <v>22520493.333333332</v>
      </c>
      <c r="KK856">
        <v>118.58</v>
      </c>
      <c r="KL856">
        <v>21.622500000000002</v>
      </c>
      <c r="KM856">
        <v>143.88849999999999</v>
      </c>
      <c r="KN856">
        <v>9.1079131418088117E-3</v>
      </c>
      <c r="KO856" s="10">
        <f t="shared" si="692"/>
        <v>1.310523960105157</v>
      </c>
      <c r="KP856">
        <v>50.73</v>
      </c>
      <c r="KQ856">
        <v>1</v>
      </c>
      <c r="KR856">
        <v>10353680</v>
      </c>
      <c r="KS856">
        <v>5755772.5</v>
      </c>
      <c r="KT856">
        <v>50.02328</v>
      </c>
      <c r="KU856">
        <v>13.648333333333333</v>
      </c>
      <c r="KV856">
        <v>121.23480000000001</v>
      </c>
      <c r="KW856">
        <v>1.0055962861539263E-2</v>
      </c>
      <c r="KX856" s="10">
        <f t="shared" si="693"/>
        <v>1.2191326463261403</v>
      </c>
      <c r="KY856">
        <v>26.64</v>
      </c>
      <c r="KZ856">
        <v>3.93</v>
      </c>
      <c r="LA856">
        <v>8640582</v>
      </c>
      <c r="LB856">
        <v>3442975.6666666665</v>
      </c>
      <c r="LC856">
        <v>25.71592166666667</v>
      </c>
      <c r="LD856">
        <v>5.7074999999999996</v>
      </c>
      <c r="LE856">
        <v>156.65369999999999</v>
      </c>
      <c r="LF856">
        <v>4.1050299751675109E-2</v>
      </c>
      <c r="LG856" s="10">
        <f t="shared" si="694"/>
        <v>6.4306813422089864</v>
      </c>
      <c r="LH856">
        <v>40.83</v>
      </c>
      <c r="LI856">
        <v>7.34</v>
      </c>
      <c r="LJ856">
        <v>86091691</v>
      </c>
      <c r="LK856">
        <v>47206316.666666664</v>
      </c>
      <c r="LL856">
        <v>151.81469999999999</v>
      </c>
      <c r="LM856">
        <v>25.166666666666668</v>
      </c>
      <c r="LN856">
        <v>94.355230000000006</v>
      </c>
      <c r="LO856">
        <v>4.8164139330680311E-2</v>
      </c>
      <c r="LP856" s="10">
        <f t="shared" si="695"/>
        <v>4.5445384442983867</v>
      </c>
      <c r="LQ856">
        <v>95.1</v>
      </c>
      <c r="LR856">
        <v>7.85</v>
      </c>
      <c r="LS856">
        <v>67351860</v>
      </c>
      <c r="LT856">
        <v>34604200</v>
      </c>
      <c r="LU856">
        <v>164.26565833333333</v>
      </c>
      <c r="LV856">
        <v>26.001666666666665</v>
      </c>
      <c r="LW856">
        <v>128.24799999999999</v>
      </c>
      <c r="LX856">
        <v>0.34178310340516554</v>
      </c>
      <c r="LY856" s="10">
        <f t="shared" si="696"/>
        <v>43.832999445505671</v>
      </c>
      <c r="LZ856">
        <v>51.76</v>
      </c>
      <c r="MA856">
        <v>4.8899999999999997</v>
      </c>
      <c r="MB856">
        <v>339436157</v>
      </c>
      <c r="MC856">
        <v>470959083.33333331</v>
      </c>
      <c r="MD856">
        <v>2051.8871666666669</v>
      </c>
      <c r="ME856">
        <v>336.93166666666667</v>
      </c>
      <c r="MF856" s="13">
        <f t="shared" si="552"/>
        <v>118.96981074022543</v>
      </c>
      <c r="MG856" s="13">
        <f t="shared" si="553"/>
        <v>5.7000796234409901E-2</v>
      </c>
      <c r="MH856" s="13">
        <f t="shared" si="630"/>
        <v>5.0942947579999176E-2</v>
      </c>
      <c r="MI856" s="12">
        <v>116.6687</v>
      </c>
      <c r="MJ856" s="12">
        <f t="shared" si="554"/>
        <v>5.3606567888257128E-2</v>
      </c>
      <c r="MK856" s="12">
        <f t="shared" si="555"/>
        <v>3.3942283461527722E-3</v>
      </c>
      <c r="ML856" s="12">
        <f t="shared" si="631"/>
        <v>1.7865384465533873E-2</v>
      </c>
      <c r="MM856" s="14">
        <v>105.6379</v>
      </c>
      <c r="MN856" s="14">
        <f t="shared" si="556"/>
        <v>9.3239312607460878E-2</v>
      </c>
      <c r="MO856" s="14">
        <f t="shared" si="557"/>
        <v>3.6238516373050977E-2</v>
      </c>
      <c r="MP856" s="14">
        <f t="shared" si="632"/>
        <v>1.5499240155840033E-2</v>
      </c>
      <c r="MQ856" s="16">
        <v>79.025959999999998</v>
      </c>
      <c r="MR856" s="16">
        <f t="shared" si="558"/>
        <v>8.3700870652735793E-2</v>
      </c>
      <c r="MS856" s="16">
        <f t="shared" si="559"/>
        <v>2.6700074418325892E-2</v>
      </c>
      <c r="MT856" s="16">
        <f t="shared" si="633"/>
        <v>8.1977340538075261E-3</v>
      </c>
      <c r="MU856" s="13">
        <v>116.7689</v>
      </c>
      <c r="MV856" s="13">
        <f t="shared" si="560"/>
        <v>3.0882628179548455E-2</v>
      </c>
      <c r="MW856" s="13">
        <f t="shared" si="561"/>
        <v>2.6118168054861446E-2</v>
      </c>
      <c r="MX856" s="13">
        <f t="shared" si="634"/>
        <v>2.0556721807913902E-2</v>
      </c>
      <c r="MY856" s="12">
        <v>104.9806</v>
      </c>
      <c r="MZ856" s="12">
        <f t="shared" si="562"/>
        <v>6.5767033672989861E-2</v>
      </c>
      <c r="NA856" s="12">
        <f t="shared" si="563"/>
        <v>8.7662374385799602E-3</v>
      </c>
      <c r="NB856" s="12">
        <f t="shared" si="635"/>
        <v>9.2342763921885451E-3</v>
      </c>
      <c r="NC856" s="14">
        <v>94.848879999999994</v>
      </c>
      <c r="ND856" s="14">
        <f t="shared" si="564"/>
        <v>4.6275947205296042E-2</v>
      </c>
      <c r="NE856" s="14">
        <f t="shared" si="565"/>
        <v>1.0724849029113859E-2</v>
      </c>
      <c r="NF856" s="14">
        <f t="shared" si="636"/>
        <v>2.9665645923643291E-2</v>
      </c>
      <c r="NG856" s="16">
        <v>73.785349999999994</v>
      </c>
      <c r="NH856" s="16">
        <f t="shared" si="566"/>
        <v>-2.9207192924173175E-2</v>
      </c>
      <c r="NI856" s="16">
        <f t="shared" si="567"/>
        <v>73.728349203765589</v>
      </c>
      <c r="NJ856" s="16">
        <f t="shared" si="637"/>
        <v>2.2708429475800074</v>
      </c>
      <c r="NK856" s="13">
        <v>92.155850000000001</v>
      </c>
      <c r="NL856" s="13">
        <f t="shared" si="568"/>
        <v>6.3703544845503224E-2</v>
      </c>
      <c r="NM856" s="13">
        <f t="shared" si="569"/>
        <v>6.7027486110933232E-3</v>
      </c>
      <c r="NN856" s="13">
        <f t="shared" si="638"/>
        <v>2.3718871828296906E-2</v>
      </c>
      <c r="NO856" s="12">
        <v>154.07570000000001</v>
      </c>
      <c r="NP856" s="12">
        <f t="shared" si="570"/>
        <v>1.8696457934292088E-2</v>
      </c>
      <c r="NQ856" s="12">
        <f t="shared" si="571"/>
        <v>3.8304338300117813E-2</v>
      </c>
      <c r="NR856" s="12">
        <f t="shared" si="639"/>
        <v>3.6611615975854495E-3</v>
      </c>
      <c r="NS856" s="14">
        <v>139.96170000000001</v>
      </c>
      <c r="NT856" s="14">
        <f t="shared" si="572"/>
        <v>2.9560897169477629E-2</v>
      </c>
      <c r="NU856" s="14">
        <f t="shared" si="573"/>
        <v>2.7439899064932272E-2</v>
      </c>
      <c r="NV856" s="14">
        <f t="shared" si="640"/>
        <v>2.131364411537684E-2</v>
      </c>
      <c r="NW856" s="16">
        <v>122.788</v>
      </c>
      <c r="NX856" s="16">
        <f t="shared" si="574"/>
        <v>2.7274803623254407E-2</v>
      </c>
      <c r="NY856" s="16">
        <f t="shared" si="575"/>
        <v>2.9725992611155494E-2</v>
      </c>
      <c r="NZ856" s="16">
        <f t="shared" si="641"/>
        <v>2.4347547724723917E-2</v>
      </c>
      <c r="OA856" s="13">
        <v>111.1591</v>
      </c>
      <c r="OB856" s="13">
        <f t="shared" si="576"/>
        <v>9.7409181151973057E-2</v>
      </c>
      <c r="OC856" s="13">
        <f t="shared" si="577"/>
        <v>4.0408384917563156E-2</v>
      </c>
      <c r="OD856" s="13">
        <f t="shared" si="642"/>
        <v>1.8331698342900826E-2</v>
      </c>
      <c r="OE856" s="15">
        <v>105.50230000000001</v>
      </c>
      <c r="OF856" s="15">
        <f t="shared" si="578"/>
        <v>1.6645643599752846E-2</v>
      </c>
      <c r="OG856" s="15">
        <f t="shared" si="579"/>
        <v>4.0355152634657054E-2</v>
      </c>
      <c r="OH856" s="15">
        <f t="shared" si="643"/>
        <v>1.3896326409805315E-2</v>
      </c>
      <c r="OI856" s="14">
        <v>90.078000000000003</v>
      </c>
      <c r="OJ856" s="14">
        <f t="shared" si="580"/>
        <v>7.6366737091706716E-2</v>
      </c>
      <c r="OK856" s="14">
        <f t="shared" si="581"/>
        <v>1.9365940857296815E-2</v>
      </c>
      <c r="OL856" s="14">
        <f t="shared" si="644"/>
        <v>1.6150583438207855E-2</v>
      </c>
      <c r="OM856" s="16">
        <v>177.21799999999999</v>
      </c>
      <c r="ON856" s="16">
        <f t="shared" si="582"/>
        <v>0.11968975360481982</v>
      </c>
      <c r="OO856" s="16">
        <f t="shared" si="583"/>
        <v>6.2688957370409915E-2</v>
      </c>
      <c r="OP856" s="16">
        <f t="shared" si="645"/>
        <v>4.0679832974547248E-2</v>
      </c>
      <c r="OQ856" s="13">
        <v>147.26939999999999</v>
      </c>
      <c r="OR856" s="13">
        <f t="shared" si="584"/>
        <v>6.4539073738081765E-2</v>
      </c>
      <c r="OS856" s="13">
        <f t="shared" si="585"/>
        <v>7.5382775036718641E-3</v>
      </c>
      <c r="OT856" s="13">
        <f t="shared" si="646"/>
        <v>2.2816655924107643E-2</v>
      </c>
      <c r="OU856" s="16">
        <v>113.5804</v>
      </c>
      <c r="OV856" s="16">
        <f t="shared" si="586"/>
        <v>7.9946982187308002E-2</v>
      </c>
      <c r="OW856" s="16">
        <f t="shared" si="587"/>
        <v>2.2946185952898102E-2</v>
      </c>
      <c r="OX856" s="16">
        <f t="shared" si="647"/>
        <v>3.8359386293302933E-3</v>
      </c>
      <c r="OY856" s="14">
        <v>91.382260000000002</v>
      </c>
      <c r="OZ856" s="14">
        <f t="shared" si="588"/>
        <v>5.2718002737598191E-2</v>
      </c>
      <c r="PA856" s="14">
        <f t="shared" si="589"/>
        <v>4.2827934968117098E-3</v>
      </c>
      <c r="PB856" s="14">
        <f t="shared" si="648"/>
        <v>2.1737154948269444E-2</v>
      </c>
      <c r="PC856" s="15">
        <v>101.1906</v>
      </c>
      <c r="PD856" s="15">
        <f t="shared" si="590"/>
        <v>8.4933293991913184E-2</v>
      </c>
      <c r="PE856" s="15">
        <f t="shared" si="591"/>
        <v>2.7932497757503283E-2</v>
      </c>
      <c r="PF856" s="15">
        <f t="shared" si="649"/>
        <v>4.9770521601778528E-3</v>
      </c>
      <c r="PG856" s="14">
        <v>110.2328</v>
      </c>
      <c r="PH856" s="14">
        <f t="shared" si="592"/>
        <v>4.972921807015851E-2</v>
      </c>
      <c r="PI856" s="14">
        <f t="shared" si="593"/>
        <v>7.271578164251391E-3</v>
      </c>
      <c r="PJ856" s="14">
        <f t="shared" si="650"/>
        <v>1.8517690585174718E-3</v>
      </c>
      <c r="PK856" s="16">
        <v>234.49289999999999</v>
      </c>
      <c r="PL856" s="16">
        <f t="shared" si="594"/>
        <v>-1.5443532110795966E-3</v>
      </c>
      <c r="PM856" s="16">
        <f t="shared" si="595"/>
        <v>5.8545149445489497E-2</v>
      </c>
      <c r="PN856" s="16">
        <f t="shared" si="651"/>
        <v>5.6640347408034253E-2</v>
      </c>
      <c r="PO856" s="13">
        <v>156.34800000000001</v>
      </c>
      <c r="PP856" s="13">
        <f t="shared" si="596"/>
        <v>-2.5642719460659658E-2</v>
      </c>
      <c r="PQ856" s="13">
        <f t="shared" si="597"/>
        <v>8.2643515695069558E-2</v>
      </c>
      <c r="PR856" s="13">
        <f t="shared" si="652"/>
        <v>7.0702596171834275E-2</v>
      </c>
      <c r="PS856" s="14">
        <v>66.520669999999996</v>
      </c>
      <c r="PT856" s="14">
        <f t="shared" si="598"/>
        <v>0.12728384100984091</v>
      </c>
      <c r="PU856" s="14">
        <f t="shared" si="599"/>
        <v>7.0283044775431014E-2</v>
      </c>
      <c r="PV856" s="14">
        <f t="shared" si="653"/>
        <v>1.5679782276790455E-2</v>
      </c>
      <c r="PW856" s="15">
        <v>92.291889999999995</v>
      </c>
      <c r="PX856" s="15">
        <f t="shared" si="600"/>
        <v>7.2235897755239975E-2</v>
      </c>
      <c r="PY856" s="15">
        <f t="shared" si="601"/>
        <v>1.5235101520830074E-2</v>
      </c>
      <c r="PZ856" s="15">
        <f t="shared" si="654"/>
        <v>1.3709251516033305E-2</v>
      </c>
      <c r="QA856" s="14">
        <v>120.2777</v>
      </c>
      <c r="QB856" s="14">
        <f t="shared" si="602"/>
        <v>6.973701647237962E-2</v>
      </c>
      <c r="QC856" s="14">
        <f t="shared" si="603"/>
        <v>1.273622023796972E-2</v>
      </c>
      <c r="QD856" s="14">
        <f t="shared" si="655"/>
        <v>4.0407250899221481E-3</v>
      </c>
      <c r="QE856" s="16">
        <v>180.20439999999999</v>
      </c>
      <c r="QF856" s="16">
        <f t="shared" si="604"/>
        <v>2.1904052243994165E-2</v>
      </c>
      <c r="QG856" s="16">
        <f t="shared" si="605"/>
        <v>3.5096743990415735E-2</v>
      </c>
      <c r="QH856" s="16">
        <f t="shared" si="656"/>
        <v>3.2314066522318718E-3</v>
      </c>
      <c r="QI856" s="13">
        <v>145.1258</v>
      </c>
      <c r="QJ856" s="13">
        <f t="shared" si="606"/>
        <v>3.832312365939905E-2</v>
      </c>
      <c r="QK856" s="13">
        <f t="shared" si="607"/>
        <v>1.8677672575010851E-2</v>
      </c>
      <c r="QL856" s="13">
        <f t="shared" si="657"/>
        <v>8.5788224705140026E-3</v>
      </c>
      <c r="QM856" s="15">
        <v>97.937979999999996</v>
      </c>
      <c r="QN856" s="15">
        <f t="shared" si="608"/>
        <v>6.0353596349900451E-2</v>
      </c>
      <c r="QO856" s="15">
        <f t="shared" si="609"/>
        <v>3.3528001154905507E-3</v>
      </c>
      <c r="QP856" s="15">
        <f t="shared" si="658"/>
        <v>3.8544144592044249E-2</v>
      </c>
      <c r="QQ856" s="14">
        <v>131.70519999999999</v>
      </c>
      <c r="QR856" s="14">
        <f t="shared" si="610"/>
        <v>4.0861486326291052E-2</v>
      </c>
      <c r="QS856" s="14">
        <f t="shared" si="611"/>
        <v>1.6139309908118848E-2</v>
      </c>
      <c r="QT856" s="14">
        <f t="shared" si="659"/>
        <v>3.8100654230417419E-3</v>
      </c>
      <c r="QU856" s="16">
        <v>132.8664</v>
      </c>
      <c r="QV856" s="16">
        <f t="shared" si="612"/>
        <v>-1.6073384386045664E-2</v>
      </c>
      <c r="QW856" s="16">
        <f t="shared" si="613"/>
        <v>7.3074180620455564E-2</v>
      </c>
      <c r="QX856" s="16">
        <f t="shared" si="660"/>
        <v>5.3915355933829567E-2</v>
      </c>
      <c r="QY856" s="14">
        <v>113.4949</v>
      </c>
      <c r="QZ856" s="14">
        <f t="shared" si="614"/>
        <v>2.2566857254063821E-2</v>
      </c>
      <c r="RA856" s="14">
        <f t="shared" si="615"/>
        <v>3.4433938980346079E-2</v>
      </c>
      <c r="RB856" s="14">
        <f t="shared" si="661"/>
        <v>8.8315034918757807E-3</v>
      </c>
      <c r="RC856" s="15">
        <v>124.512</v>
      </c>
      <c r="RD856" s="15">
        <f t="shared" si="616"/>
        <v>6.2601236082972189E-2</v>
      </c>
      <c r="RE856" s="15">
        <f t="shared" si="617"/>
        <v>5.6004398485622886E-3</v>
      </c>
      <c r="RF856" s="15">
        <f t="shared" si="662"/>
        <v>5.8929571562562622E-3</v>
      </c>
      <c r="RG856" s="14">
        <v>70.079440000000005</v>
      </c>
      <c r="RH856" s="14">
        <f t="shared" si="618"/>
        <v>0.1301602476180248</v>
      </c>
      <c r="RI856" s="14">
        <f t="shared" si="619"/>
        <v>7.3159451383614904E-2</v>
      </c>
      <c r="RJ856" s="14">
        <f t="shared" si="663"/>
        <v>5.5331626376572407E-2</v>
      </c>
      <c r="RK856" s="16">
        <v>143.88849999999999</v>
      </c>
      <c r="RL856" s="16">
        <f t="shared" si="620"/>
        <v>2.9641593116664477E-2</v>
      </c>
      <c r="RM856" s="16">
        <f t="shared" si="621"/>
        <v>2.7359203117745423E-2</v>
      </c>
      <c r="RN856" s="16">
        <f t="shared" si="664"/>
        <v>1.8336060997114378E-2</v>
      </c>
      <c r="RO856" s="13">
        <v>121.23480000000001</v>
      </c>
      <c r="RP856" s="13">
        <f t="shared" si="622"/>
        <v>2.4980533496336221E-2</v>
      </c>
      <c r="RQ856" s="13">
        <f t="shared" si="623"/>
        <v>3.2020262738073679E-2</v>
      </c>
      <c r="RR856" s="13">
        <f t="shared" si="665"/>
        <v>6.2156487177009723E-3</v>
      </c>
      <c r="RS856" s="15">
        <v>156.65369999999999</v>
      </c>
      <c r="RT856" s="15">
        <f t="shared" si="624"/>
        <v>8.3288499917709258E-2</v>
      </c>
      <c r="RU856" s="15">
        <f t="shared" si="625"/>
        <v>2.6287703683299357E-2</v>
      </c>
      <c r="RV856" s="15">
        <f t="shared" si="666"/>
        <v>2.4458735991792491E-2</v>
      </c>
      <c r="RW856" s="14">
        <v>94.355230000000006</v>
      </c>
      <c r="RX856" s="14">
        <f t="shared" si="626"/>
        <v>6.3409504246471071E-2</v>
      </c>
      <c r="RY856" s="14">
        <f t="shared" si="627"/>
        <v>6.4087080120611706E-3</v>
      </c>
      <c r="RZ856" s="14">
        <f t="shared" si="667"/>
        <v>1.3389246527854115E-2</v>
      </c>
      <c r="SA856" s="16">
        <v>128.24799999999999</v>
      </c>
      <c r="SB856" s="16">
        <f t="shared" si="628"/>
        <v>5.5790225000020399E-2</v>
      </c>
      <c r="SC856" s="16">
        <f t="shared" si="629"/>
        <v>1.2105712343895014E-3</v>
      </c>
      <c r="SD856" s="16">
        <f t="shared" si="668"/>
        <v>7.1412953742242546E-3</v>
      </c>
    </row>
    <row r="857" spans="1:498" x14ac:dyDescent="0.35">
      <c r="A857" s="2">
        <v>44166</v>
      </c>
      <c r="B857">
        <v>121.2146</v>
      </c>
      <c r="C857">
        <v>2.1385774420034344E-2</v>
      </c>
      <c r="D857" s="10">
        <f t="shared" si="673"/>
        <v>2.5922680920146952</v>
      </c>
      <c r="E857">
        <v>57.47</v>
      </c>
      <c r="F857">
        <v>27.2</v>
      </c>
      <c r="G857">
        <v>25743787</v>
      </c>
      <c r="H857">
        <v>50690291.666666664</v>
      </c>
      <c r="I857">
        <v>132.09385833333332</v>
      </c>
      <c r="J857">
        <v>22.10166666666667</v>
      </c>
      <c r="K857">
        <v>116.8908</v>
      </c>
      <c r="L857">
        <v>7.9241501242835674E-3</v>
      </c>
      <c r="M857" s="10">
        <f t="shared" si="674"/>
        <v>0.92626024734760559</v>
      </c>
      <c r="N857">
        <v>58.04</v>
      </c>
      <c r="O857">
        <v>1.08</v>
      </c>
      <c r="P857">
        <v>8012929</v>
      </c>
      <c r="Q857">
        <v>6388638.333333333</v>
      </c>
      <c r="R857">
        <v>32.930893333333337</v>
      </c>
      <c r="S857">
        <v>4.97</v>
      </c>
      <c r="T857">
        <v>83.305490000000006</v>
      </c>
      <c r="U857">
        <v>9.695628242347305E-3</v>
      </c>
      <c r="V857" s="10">
        <f t="shared" si="675"/>
        <v>0.807699061586581</v>
      </c>
      <c r="W857">
        <v>104.92</v>
      </c>
      <c r="X857">
        <v>5.56</v>
      </c>
      <c r="Y857">
        <v>11540103</v>
      </c>
      <c r="Z857">
        <v>9576305</v>
      </c>
      <c r="AA857">
        <v>55.334319999999998</v>
      </c>
      <c r="AB857">
        <v>7.3566666666666665</v>
      </c>
      <c r="AC857">
        <v>122.2525</v>
      </c>
      <c r="AD857">
        <v>3.0088137559117961E-2</v>
      </c>
      <c r="AE857" s="10">
        <f t="shared" si="676"/>
        <v>3.6783500369460684</v>
      </c>
      <c r="AF857">
        <v>40.28</v>
      </c>
      <c r="AG857">
        <v>-15.58</v>
      </c>
      <c r="AH857">
        <v>38171901</v>
      </c>
      <c r="AI857">
        <v>63292938.333333336</v>
      </c>
      <c r="AJ857">
        <v>318.47357499999998</v>
      </c>
      <c r="AK857">
        <v>54.446666666666665</v>
      </c>
      <c r="AL857">
        <v>110.2235</v>
      </c>
      <c r="AM857">
        <v>7.5977992065187133E-3</v>
      </c>
      <c r="AN857" s="10">
        <f t="shared" si="677"/>
        <v>0.83745602083971538</v>
      </c>
      <c r="AO857">
        <v>43.86</v>
      </c>
      <c r="AP857">
        <v>12.84</v>
      </c>
      <c r="AQ857">
        <v>19370619</v>
      </c>
      <c r="AR857">
        <v>9665888.333333334</v>
      </c>
      <c r="AS857">
        <v>36.873138333333337</v>
      </c>
      <c r="AT857">
        <v>6.479166666666667</v>
      </c>
      <c r="AU857">
        <v>107.6253</v>
      </c>
      <c r="AV857">
        <v>1.1659568118536946E-2</v>
      </c>
      <c r="AW857" s="10">
        <f t="shared" si="698"/>
        <v>1.2548645166279744</v>
      </c>
      <c r="AX857">
        <v>162.22</v>
      </c>
      <c r="AY857">
        <v>25.04</v>
      </c>
      <c r="AZ857">
        <v>50629997</v>
      </c>
      <c r="BA857">
        <v>20152224.166666668</v>
      </c>
      <c r="BB857">
        <v>42.715495000000004</v>
      </c>
      <c r="BC857">
        <v>6.5</v>
      </c>
      <c r="BD857">
        <v>72.942920000000001</v>
      </c>
      <c r="BE857">
        <v>1.7365053659268478E-3</v>
      </c>
      <c r="BF857" s="10">
        <f t="shared" si="669"/>
        <v>0.1266657719863728</v>
      </c>
      <c r="BG857">
        <v>232.8</v>
      </c>
      <c r="BH857">
        <v>23.92</v>
      </c>
      <c r="BI857">
        <v>5034323</v>
      </c>
      <c r="BJ857">
        <v>1780511.8333333333</v>
      </c>
      <c r="BK857">
        <v>4.9038058333333332</v>
      </c>
      <c r="BL857">
        <v>0.97750000000000004</v>
      </c>
      <c r="BM857">
        <v>99.608829999999998</v>
      </c>
      <c r="BN857">
        <v>7.0841170608621461E-3</v>
      </c>
      <c r="BO857" s="10">
        <f t="shared" si="708"/>
        <v>0.7056406120155172</v>
      </c>
      <c r="BP857">
        <v>31.56</v>
      </c>
      <c r="BQ857">
        <v>1.55</v>
      </c>
      <c r="BR857">
        <v>10550130</v>
      </c>
      <c r="BS857">
        <v>8348573.333333333</v>
      </c>
      <c r="BT857">
        <f t="shared" si="705"/>
        <v>36.880633333333336</v>
      </c>
      <c r="BU857">
        <v>6.6749999999999998</v>
      </c>
      <c r="BV857">
        <v>159.07689999999999</v>
      </c>
      <c r="BW857">
        <v>5.5240090743421963E-3</v>
      </c>
      <c r="BX857" s="10">
        <f t="shared" si="699"/>
        <v>0.87874223911822613</v>
      </c>
      <c r="BY857">
        <v>66.239999999999995</v>
      </c>
      <c r="BZ857">
        <v>4.45</v>
      </c>
      <c r="CA857">
        <v>5831530</v>
      </c>
      <c r="CB857">
        <v>3858458.3333333335</v>
      </c>
      <c r="CC857">
        <v>36.880633333333336</v>
      </c>
      <c r="CD857">
        <v>2.3816666666666664</v>
      </c>
      <c r="CE857">
        <v>152.58619999999999</v>
      </c>
      <c r="CF857">
        <v>8.1759739117972889E-4</v>
      </c>
      <c r="CG857" s="10">
        <f t="shared" si="701"/>
        <v>0.12475407905002835</v>
      </c>
      <c r="CH857">
        <v>49.54</v>
      </c>
      <c r="CI857">
        <v>0.44</v>
      </c>
      <c r="CJ857">
        <v>1329674</v>
      </c>
      <c r="CK857">
        <v>1104528.9166666667</v>
      </c>
      <c r="CL857">
        <v>4.8944425000000003</v>
      </c>
      <c r="CM857">
        <v>0.50666666666666671</v>
      </c>
      <c r="CN857">
        <v>126.7762</v>
      </c>
      <c r="CO857">
        <v>4.4890640261669428E-3</v>
      </c>
      <c r="CP857" s="10">
        <f t="shared" si="678"/>
        <v>0.56910647879414555</v>
      </c>
      <c r="CQ857">
        <v>45.24</v>
      </c>
      <c r="CR857">
        <v>-4.3</v>
      </c>
      <c r="CS857">
        <v>5529617</v>
      </c>
      <c r="CT857">
        <v>6758462.5</v>
      </c>
      <c r="CU857">
        <v>26.162493333333334</v>
      </c>
      <c r="CV857">
        <v>5.77</v>
      </c>
      <c r="CW857">
        <v>115.7445</v>
      </c>
      <c r="CX857">
        <v>4.9035953977408515E-2</v>
      </c>
      <c r="CY857" s="10">
        <f t="shared" si="679"/>
        <v>5.6756419751381602</v>
      </c>
      <c r="CZ857">
        <v>119.75</v>
      </c>
      <c r="DA857">
        <v>5.7</v>
      </c>
      <c r="DB857">
        <v>65905273</v>
      </c>
      <c r="DC857">
        <v>28982440</v>
      </c>
      <c r="DD857">
        <v>203.43052499999999</v>
      </c>
      <c r="DE857">
        <v>43.935000000000002</v>
      </c>
      <c r="DF857">
        <v>110.64</v>
      </c>
      <c r="DG857">
        <v>7.3796083362607151E-2</v>
      </c>
      <c r="DH857" s="10">
        <f t="shared" si="680"/>
        <v>8.1647986632388552</v>
      </c>
      <c r="DI857">
        <v>46.87</v>
      </c>
      <c r="DJ857">
        <v>3.07</v>
      </c>
      <c r="DK857">
        <v>83628711</v>
      </c>
      <c r="DL857">
        <v>60810650</v>
      </c>
      <c r="DM857">
        <v>286.99016666666665</v>
      </c>
      <c r="DN857">
        <v>47.229166666666664</v>
      </c>
      <c r="DO857">
        <v>106.36060000000001</v>
      </c>
      <c r="DP857">
        <v>4.9521154449066098E-3</v>
      </c>
      <c r="DQ857" s="10">
        <f t="shared" si="681"/>
        <v>0.52670996998953401</v>
      </c>
      <c r="DR857">
        <v>148.11000000000001</v>
      </c>
      <c r="DS857">
        <v>9.0500000000000007</v>
      </c>
      <c r="DT857">
        <v>10699370</v>
      </c>
      <c r="DU857">
        <v>5368465.333333333</v>
      </c>
      <c r="DV857">
        <v>23.079676666666668</v>
      </c>
      <c r="DW857">
        <v>3.9591666666666665</v>
      </c>
      <c r="DX857">
        <v>194.35570000000001</v>
      </c>
      <c r="DY857">
        <v>5.2187256526771775E-3</v>
      </c>
      <c r="DZ857" s="10">
        <f t="shared" si="700"/>
        <v>1.0142890773340298</v>
      </c>
      <c r="EA857">
        <v>48.55</v>
      </c>
      <c r="EB857">
        <v>3.72</v>
      </c>
      <c r="EC857">
        <v>9749460</v>
      </c>
      <c r="ED857">
        <v>4958655.666666667</v>
      </c>
      <c r="EE857">
        <v>22.527274999999999</v>
      </c>
      <c r="EF857">
        <v>2.91</v>
      </c>
      <c r="EG857">
        <v>158.34180000000001</v>
      </c>
      <c r="EH857">
        <v>3.2459486348109331E-4</v>
      </c>
      <c r="EI857" s="10">
        <f t="shared" si="670"/>
        <v>5.1396934954350583E-2</v>
      </c>
      <c r="EJ857">
        <v>100.95</v>
      </c>
      <c r="EK857">
        <v>-2.29</v>
      </c>
      <c r="EL857">
        <v>366626</v>
      </c>
      <c r="EM857">
        <v>384054.625</v>
      </c>
      <c r="EN857">
        <v>4.8401258333333335</v>
      </c>
      <c r="EO857">
        <v>1.5741666666666667</v>
      </c>
      <c r="EP857">
        <v>119.36060000000001</v>
      </c>
      <c r="EQ857">
        <v>7.8424659069099428E-3</v>
      </c>
      <c r="ER857" s="10">
        <f t="shared" si="682"/>
        <v>0.93608143612831496</v>
      </c>
      <c r="ES857">
        <v>170.93</v>
      </c>
      <c r="ET857">
        <v>5.43</v>
      </c>
      <c r="EU857">
        <v>4982604</v>
      </c>
      <c r="EV857">
        <v>4868248.666666667</v>
      </c>
      <c r="EW857">
        <v>14.67306</v>
      </c>
      <c r="EX857">
        <v>2.6633333333333336</v>
      </c>
      <c r="EY857">
        <v>95.133870000000002</v>
      </c>
      <c r="EZ857">
        <v>6.2665861760802842E-3</v>
      </c>
      <c r="FA857" s="10">
        <f t="shared" si="671"/>
        <v>0.59616459461901883</v>
      </c>
      <c r="FB857">
        <v>50.52</v>
      </c>
      <c r="FC857">
        <v>15.35</v>
      </c>
      <c r="FD857">
        <v>8800379</v>
      </c>
      <c r="FE857">
        <v>6407464.666666667</v>
      </c>
      <c r="FF857">
        <v>23.761270833333331</v>
      </c>
      <c r="FG857">
        <v>6.0066666666666668</v>
      </c>
      <c r="FH857">
        <v>106.22410000000001</v>
      </c>
      <c r="FI857">
        <v>3.9822383547649588E-2</v>
      </c>
      <c r="FJ857" s="10">
        <f t="shared" si="683"/>
        <v>4.2300968522038849</v>
      </c>
      <c r="FK857">
        <v>109.95</v>
      </c>
      <c r="FL857">
        <v>6.71</v>
      </c>
      <c r="FM857">
        <v>59912763</v>
      </c>
      <c r="FN857">
        <v>29269501.666666668</v>
      </c>
      <c r="FO857">
        <v>137.66352499999999</v>
      </c>
      <c r="FP857">
        <v>23.067499999999999</v>
      </c>
      <c r="FQ857">
        <v>114.8566</v>
      </c>
      <c r="FR857">
        <v>8.6649130899969742E-2</v>
      </c>
      <c r="FS857" s="10">
        <f t="shared" si="684"/>
        <v>9.9522245681254642</v>
      </c>
      <c r="FT857">
        <v>51.99</v>
      </c>
      <c r="FU857">
        <v>2.4500000000000002</v>
      </c>
      <c r="FV857">
        <v>126304536</v>
      </c>
      <c r="FW857">
        <v>90248191.666666672</v>
      </c>
      <c r="FX857">
        <v>402.10404166666666</v>
      </c>
      <c r="FY857">
        <v>83.08</v>
      </c>
      <c r="FZ857">
        <v>235.99809999999999</v>
      </c>
      <c r="GA857">
        <v>9.6325511677908639E-4</v>
      </c>
      <c r="GB857" s="10">
        <f t="shared" si="550"/>
        <v>0.2273263773751425</v>
      </c>
      <c r="GC857">
        <v>42.96</v>
      </c>
      <c r="GD857">
        <v>0.1</v>
      </c>
      <c r="GE857">
        <v>1901119</v>
      </c>
      <c r="GF857">
        <v>1207859.8333333333</v>
      </c>
      <c r="GG857">
        <v>3.4048440000000002</v>
      </c>
      <c r="GH857">
        <v>0.47666666666666663</v>
      </c>
      <c r="GI857">
        <v>163.46549999999999</v>
      </c>
      <c r="GJ857">
        <v>1.7808305720891512E-3</v>
      </c>
      <c r="GK857" s="10">
        <f t="shared" si="551"/>
        <v>0.29110435988183914</v>
      </c>
      <c r="GL857">
        <v>36.840000000000003</v>
      </c>
      <c r="GM857">
        <v>0.1</v>
      </c>
      <c r="GN857">
        <v>2795766</v>
      </c>
      <c r="GO857">
        <v>2052110.1666666667</v>
      </c>
      <c r="GP857">
        <v>5.857873333333333</v>
      </c>
      <c r="GQ857">
        <v>0.39166666666666666</v>
      </c>
      <c r="GR857">
        <v>76.990769999999998</v>
      </c>
      <c r="GS857">
        <v>1.2130080012942115E-3</v>
      </c>
      <c r="GT857" s="10">
        <f t="shared" si="706"/>
        <v>9.3390420035802335E-2</v>
      </c>
      <c r="GU857">
        <v>112.6</v>
      </c>
      <c r="GV857">
        <v>4.2699999999999996</v>
      </c>
      <c r="GW857">
        <v>630597</v>
      </c>
      <c r="GX857">
        <v>751076</v>
      </c>
      <c r="GY857">
        <v>3.3783995</v>
      </c>
      <c r="GZ857">
        <v>0.10166666666666667</v>
      </c>
      <c r="HA857">
        <v>99.277869999999993</v>
      </c>
      <c r="HB857">
        <v>4.0248965527451691E-2</v>
      </c>
      <c r="HC857" s="10">
        <f t="shared" si="685"/>
        <v>3.99583156726883</v>
      </c>
      <c r="HD857">
        <v>12.31</v>
      </c>
      <c r="HE857">
        <v>16.04</v>
      </c>
      <c r="HF857">
        <v>126799052</v>
      </c>
      <c r="HG857">
        <v>60690550</v>
      </c>
      <c r="HH857">
        <v>170.15978333333334</v>
      </c>
      <c r="HI857">
        <v>27.145</v>
      </c>
      <c r="HJ857">
        <v>125.7677</v>
      </c>
      <c r="HK857">
        <v>1.6223169337394858E-2</v>
      </c>
      <c r="HL857" s="10">
        <f t="shared" si="686"/>
        <v>2.0403506942746752</v>
      </c>
      <c r="HM857">
        <v>85.72</v>
      </c>
      <c r="HN857">
        <v>5.81</v>
      </c>
      <c r="HO857">
        <v>17636732</v>
      </c>
      <c r="HP857">
        <v>14557915.833333334</v>
      </c>
      <c r="HQ857">
        <v>82.512145833333335</v>
      </c>
      <c r="HR857">
        <v>10.163333333333332</v>
      </c>
      <c r="HS857">
        <v>184.9881</v>
      </c>
      <c r="HT857">
        <v>1.6223169337394858E-2</v>
      </c>
      <c r="HU857" s="10">
        <f t="shared" si="687"/>
        <v>3.0010932717029335</v>
      </c>
      <c r="HV857">
        <v>135.13</v>
      </c>
      <c r="HW857">
        <v>13.94</v>
      </c>
      <c r="HX857">
        <v>5069893</v>
      </c>
      <c r="HY857">
        <v>6981898.333333333</v>
      </c>
      <c r="HZ857">
        <v>19.938085833333332</v>
      </c>
      <c r="IA857">
        <v>10.163333333333332</v>
      </c>
      <c r="IB857">
        <v>153.65280000000001</v>
      </c>
      <c r="IC857">
        <v>5.8796338192929906E-3</v>
      </c>
      <c r="ID857" s="10">
        <f t="shared" si="688"/>
        <v>0.90342219930906209</v>
      </c>
      <c r="IE857">
        <v>106.32</v>
      </c>
      <c r="IF857">
        <v>-2.19</v>
      </c>
      <c r="IG857">
        <v>5379274</v>
      </c>
      <c r="IH857">
        <v>5930034.166666667</v>
      </c>
      <c r="II857">
        <v>46.445561666666663</v>
      </c>
      <c r="IJ857">
        <v>12.86</v>
      </c>
      <c r="IK857">
        <v>106.98</v>
      </c>
      <c r="IL857">
        <v>2.1139232088846976E-2</v>
      </c>
      <c r="IM857" s="10">
        <f t="shared" si="703"/>
        <v>2.2614750488648494</v>
      </c>
      <c r="IN857">
        <v>29.75</v>
      </c>
      <c r="IO857">
        <v>0.86</v>
      </c>
      <c r="IP857">
        <v>38171005</v>
      </c>
      <c r="IQ857">
        <v>29180429.166666668</v>
      </c>
      <c r="IR857">
        <v>94.936191666666673</v>
      </c>
      <c r="IS857">
        <v>13.095833333333333</v>
      </c>
      <c r="IT857">
        <v>144.4066</v>
      </c>
      <c r="IU857">
        <v>5.6489768123166063E-3</v>
      </c>
      <c r="IV857" s="10">
        <f t="shared" si="689"/>
        <v>0.81574953494547919</v>
      </c>
      <c r="IW857">
        <v>91.74</v>
      </c>
      <c r="IX857">
        <v>10.53</v>
      </c>
      <c r="IY857">
        <v>10370519</v>
      </c>
      <c r="IZ857">
        <v>4704560.833333333</v>
      </c>
      <c r="JA857">
        <v>22.103973333333332</v>
      </c>
      <c r="JB857">
        <v>4.2824999999999998</v>
      </c>
      <c r="JC857">
        <v>133.17490000000001</v>
      </c>
      <c r="JD857">
        <v>2.8964480960581148E-3</v>
      </c>
      <c r="JE857" s="10">
        <f t="shared" si="707"/>
        <v>0.38573418554772987</v>
      </c>
      <c r="JF857">
        <v>50.11</v>
      </c>
      <c r="JG857">
        <v>1.33</v>
      </c>
      <c r="JH857">
        <v>5455028</v>
      </c>
      <c r="JI857">
        <v>2877177</v>
      </c>
      <c r="JJ857">
        <v>15.093783333333334</v>
      </c>
      <c r="JK857">
        <v>2.3758333333333335</v>
      </c>
      <c r="JL857">
        <v>119.77460000000001</v>
      </c>
      <c r="JM857">
        <v>1.3387171828164691E-3</v>
      </c>
      <c r="JN857" s="10">
        <f t="shared" si="672"/>
        <v>0.16034431508496946</v>
      </c>
      <c r="JO857">
        <v>159.09</v>
      </c>
      <c r="JP857">
        <v>2.35</v>
      </c>
      <c r="JQ857">
        <v>2102419</v>
      </c>
      <c r="JR857">
        <v>1573963.8333333333</v>
      </c>
      <c r="JS857">
        <v>6.4412799999999999</v>
      </c>
      <c r="JT857">
        <v>1.4075</v>
      </c>
      <c r="JU857">
        <v>137.38650000000001</v>
      </c>
      <c r="JV857">
        <v>3.7663283972296582E-2</v>
      </c>
      <c r="JW857" s="10">
        <f t="shared" si="690"/>
        <v>5.174426763459925</v>
      </c>
      <c r="JX857">
        <v>10.26</v>
      </c>
      <c r="JY857">
        <v>0.03</v>
      </c>
      <c r="JZ857">
        <v>51858480</v>
      </c>
      <c r="KA857">
        <v>53533908.333333336</v>
      </c>
      <c r="KB857">
        <v>278.91374999999999</v>
      </c>
      <c r="KC857">
        <v>48.093333333333334</v>
      </c>
      <c r="KD857">
        <v>74.977040000000002</v>
      </c>
      <c r="KE857">
        <v>2.9264285039244407E-2</v>
      </c>
      <c r="KF857" s="10">
        <f t="shared" si="691"/>
        <v>2.1941494699588295</v>
      </c>
      <c r="KG857">
        <v>55.1</v>
      </c>
      <c r="KH857">
        <v>7.37</v>
      </c>
      <c r="KI857">
        <v>47679482</v>
      </c>
      <c r="KJ857">
        <v>22520493.333333332</v>
      </c>
      <c r="KK857">
        <v>118.58</v>
      </c>
      <c r="KL857">
        <v>21.622500000000002</v>
      </c>
      <c r="KM857">
        <v>147.16650000000001</v>
      </c>
      <c r="KN857">
        <v>9.1079131418088117E-3</v>
      </c>
      <c r="KO857" s="10">
        <f t="shared" si="692"/>
        <v>1.3403796993840067</v>
      </c>
      <c r="KP857">
        <v>55.59</v>
      </c>
      <c r="KQ857">
        <v>-3.02</v>
      </c>
      <c r="KR857">
        <v>10353680</v>
      </c>
      <c r="KS857">
        <v>5755772.5</v>
      </c>
      <c r="KT857">
        <v>50.02328</v>
      </c>
      <c r="KU857">
        <v>13.648333333333333</v>
      </c>
      <c r="KV857">
        <v>121.9143</v>
      </c>
      <c r="KW857">
        <v>1.0055962861539263E-2</v>
      </c>
      <c r="KX857" s="10">
        <f t="shared" si="693"/>
        <v>1.2259656730905562</v>
      </c>
      <c r="KY857">
        <v>82.22</v>
      </c>
      <c r="KZ857">
        <v>0.2</v>
      </c>
      <c r="LA857">
        <v>8640582</v>
      </c>
      <c r="LB857">
        <v>3442975.6666666665</v>
      </c>
      <c r="LC857">
        <v>25.71592166666667</v>
      </c>
      <c r="LD857">
        <v>5.7074999999999996</v>
      </c>
      <c r="LE857">
        <v>172.2132</v>
      </c>
      <c r="LF857">
        <v>4.1050299751675109E-2</v>
      </c>
      <c r="LG857" s="10">
        <f t="shared" si="694"/>
        <v>7.0694034811951756</v>
      </c>
      <c r="LH857">
        <v>49.12</v>
      </c>
      <c r="LI857">
        <v>4.29</v>
      </c>
      <c r="LJ857">
        <v>86091691</v>
      </c>
      <c r="LK857">
        <v>47206316.666666664</v>
      </c>
      <c r="LL857">
        <v>151.81469999999999</v>
      </c>
      <c r="LM857">
        <v>25.166666666666668</v>
      </c>
      <c r="LN857">
        <v>98.826639999999998</v>
      </c>
      <c r="LO857">
        <v>4.8164139330680311E-2</v>
      </c>
      <c r="LP857" s="10">
        <f t="shared" si="695"/>
        <v>4.7599000585429838</v>
      </c>
      <c r="LQ857">
        <v>178.32</v>
      </c>
      <c r="LR857">
        <v>4.7</v>
      </c>
      <c r="LS857">
        <v>67351860</v>
      </c>
      <c r="LT857">
        <v>34604200</v>
      </c>
      <c r="LU857">
        <v>164.26565833333333</v>
      </c>
      <c r="LV857">
        <v>26.001666666666665</v>
      </c>
      <c r="LW857">
        <v>134.5941</v>
      </c>
      <c r="LX857">
        <v>0.34178310340516554</v>
      </c>
      <c r="LY857" s="10">
        <f t="shared" si="696"/>
        <v>46.001989198025193</v>
      </c>
      <c r="LZ857">
        <v>50.73</v>
      </c>
      <c r="MA857">
        <v>-0.31</v>
      </c>
      <c r="MB857">
        <v>339436157</v>
      </c>
      <c r="MC857">
        <v>470959083.33333331</v>
      </c>
      <c r="MD857">
        <v>2051.8871666666669</v>
      </c>
      <c r="ME857">
        <v>336.93166666666667</v>
      </c>
      <c r="MF857" s="13">
        <f t="shared" si="552"/>
        <v>125.59124754600654</v>
      </c>
      <c r="MG857" s="13">
        <f t="shared" si="553"/>
        <v>5.565644565274841E-2</v>
      </c>
      <c r="MH857" s="13">
        <f t="shared" si="630"/>
        <v>1.3443505816614909E-3</v>
      </c>
      <c r="MI857" s="12">
        <v>121.2146</v>
      </c>
      <c r="MJ857" s="12">
        <f t="shared" si="554"/>
        <v>3.896417805289687E-2</v>
      </c>
      <c r="MK857" s="12">
        <f t="shared" si="555"/>
        <v>1.669226759985154E-2</v>
      </c>
      <c r="ML857" s="12">
        <f t="shared" si="631"/>
        <v>1.3298039253698768E-2</v>
      </c>
      <c r="MM857" s="14">
        <v>116.8908</v>
      </c>
      <c r="MN857" s="14">
        <f t="shared" si="556"/>
        <v>0.10652332164876421</v>
      </c>
      <c r="MO857" s="14">
        <f t="shared" si="557"/>
        <v>5.0866875996015803E-2</v>
      </c>
      <c r="MP857" s="14">
        <f t="shared" si="632"/>
        <v>1.4628359622964826E-2</v>
      </c>
      <c r="MQ857" s="16">
        <v>83.305490000000006</v>
      </c>
      <c r="MR857" s="16">
        <f t="shared" si="558"/>
        <v>5.4153470581059793E-2</v>
      </c>
      <c r="MS857" s="16">
        <f t="shared" si="559"/>
        <v>1.502975071688617E-3</v>
      </c>
      <c r="MT857" s="16">
        <f t="shared" si="633"/>
        <v>2.5197099346637275E-2</v>
      </c>
      <c r="MU857" s="13">
        <v>122.2525</v>
      </c>
      <c r="MV857" s="13">
        <f t="shared" si="560"/>
        <v>4.6961134343134203E-2</v>
      </c>
      <c r="MW857" s="13">
        <f t="shared" si="561"/>
        <v>8.6953113096142065E-3</v>
      </c>
      <c r="MX857" s="13">
        <f t="shared" si="634"/>
        <v>1.7422856745247239E-2</v>
      </c>
      <c r="MY857" s="12">
        <v>110.2235</v>
      </c>
      <c r="MZ857" s="12">
        <f t="shared" si="562"/>
        <v>4.9941608259049808E-2</v>
      </c>
      <c r="NA857" s="12">
        <f t="shared" si="563"/>
        <v>5.7148373936986019E-3</v>
      </c>
      <c r="NB857" s="12">
        <f t="shared" si="635"/>
        <v>3.0514000448813583E-3</v>
      </c>
      <c r="NC857" s="14">
        <v>107.6253</v>
      </c>
      <c r="ND857" s="14">
        <f t="shared" si="564"/>
        <v>0.13470290845817057</v>
      </c>
      <c r="NE857" s="14">
        <f t="shared" si="565"/>
        <v>7.9046462805422157E-2</v>
      </c>
      <c r="NF857" s="14">
        <f t="shared" si="636"/>
        <v>6.8321613776308299E-2</v>
      </c>
      <c r="NG857" s="16">
        <v>72.942920000000001</v>
      </c>
      <c r="NH857" s="16">
        <f t="shared" si="566"/>
        <v>-1.1417307094158891E-2</v>
      </c>
      <c r="NI857" s="16">
        <f t="shared" si="567"/>
        <v>72.887263554347257</v>
      </c>
      <c r="NJ857" s="16">
        <f t="shared" si="637"/>
        <v>0.84108564941833208</v>
      </c>
      <c r="NK857" s="13">
        <v>99.608829999999998</v>
      </c>
      <c r="NL857" s="13">
        <f t="shared" si="568"/>
        <v>8.0873650451924517E-2</v>
      </c>
      <c r="NM857" s="13">
        <f t="shared" si="569"/>
        <v>2.5217204799176107E-2</v>
      </c>
      <c r="NN857" s="13">
        <f t="shared" si="638"/>
        <v>1.8514456188082784E-2</v>
      </c>
      <c r="NO857" s="12">
        <v>159.07689999999999</v>
      </c>
      <c r="NP857" s="12">
        <f t="shared" si="570"/>
        <v>3.2459368998485782E-2</v>
      </c>
      <c r="NQ857" s="12">
        <f t="shared" si="571"/>
        <v>2.3197076654262627E-2</v>
      </c>
      <c r="NR857" s="12">
        <f t="shared" si="639"/>
        <v>1.5107261645855186E-2</v>
      </c>
      <c r="NS857" s="14">
        <v>152.58619999999999</v>
      </c>
      <c r="NT857" s="14">
        <f t="shared" si="572"/>
        <v>9.0199676054234734E-2</v>
      </c>
      <c r="NU857" s="14">
        <f t="shared" si="573"/>
        <v>3.4543230401486325E-2</v>
      </c>
      <c r="NV857" s="14">
        <f t="shared" si="640"/>
        <v>7.1033313365540529E-3</v>
      </c>
      <c r="NW857" s="16">
        <v>126.7762</v>
      </c>
      <c r="NX857" s="16">
        <f t="shared" si="574"/>
        <v>3.2480372674854374E-2</v>
      </c>
      <c r="NY857" s="16">
        <f t="shared" si="575"/>
        <v>2.3176072977894036E-2</v>
      </c>
      <c r="NZ857" s="16">
        <f t="shared" si="641"/>
        <v>6.5499196332614584E-3</v>
      </c>
      <c r="OA857" s="13">
        <v>115.7445</v>
      </c>
      <c r="OB857" s="13">
        <f t="shared" si="576"/>
        <v>4.1250783786482614E-2</v>
      </c>
      <c r="OC857" s="13">
        <f t="shared" si="577"/>
        <v>1.4405661866265795E-2</v>
      </c>
      <c r="OD857" s="13">
        <f t="shared" si="642"/>
        <v>2.6002723051297361E-2</v>
      </c>
      <c r="OE857" s="15">
        <v>110.64</v>
      </c>
      <c r="OF857" s="15">
        <f t="shared" si="578"/>
        <v>4.8697516547032471E-2</v>
      </c>
      <c r="OG857" s="15">
        <f t="shared" si="579"/>
        <v>6.9589291057159386E-3</v>
      </c>
      <c r="OH857" s="15">
        <f t="shared" si="643"/>
        <v>3.3396223528941116E-2</v>
      </c>
      <c r="OI857" s="14">
        <v>106.36060000000001</v>
      </c>
      <c r="OJ857" s="14">
        <f t="shared" si="580"/>
        <v>0.18076111814205476</v>
      </c>
      <c r="OK857" s="14">
        <f t="shared" si="581"/>
        <v>0.12510467248930635</v>
      </c>
      <c r="OL857" s="14">
        <f t="shared" si="644"/>
        <v>0.10573873163200953</v>
      </c>
      <c r="OM857" s="16">
        <v>194.35570000000001</v>
      </c>
      <c r="ON857" s="16">
        <f t="shared" si="582"/>
        <v>9.6704059407058063E-2</v>
      </c>
      <c r="OO857" s="16">
        <f t="shared" si="583"/>
        <v>4.1047613754309653E-2</v>
      </c>
      <c r="OP857" s="16">
        <f t="shared" si="645"/>
        <v>2.1641343616100261E-2</v>
      </c>
      <c r="OQ857" s="13">
        <v>158.34180000000001</v>
      </c>
      <c r="OR857" s="13">
        <f t="shared" si="584"/>
        <v>7.518466157939141E-2</v>
      </c>
      <c r="OS857" s="13">
        <f t="shared" si="585"/>
        <v>1.9528215926643E-2</v>
      </c>
      <c r="OT857" s="13">
        <f t="shared" si="646"/>
        <v>1.1989938422971136E-2</v>
      </c>
      <c r="OU857" s="16">
        <v>119.36060000000001</v>
      </c>
      <c r="OV857" s="16">
        <f t="shared" si="586"/>
        <v>5.0890822712369443E-2</v>
      </c>
      <c r="OW857" s="16">
        <f t="shared" si="587"/>
        <v>4.7656229403789663E-3</v>
      </c>
      <c r="OX857" s="16">
        <f t="shared" si="647"/>
        <v>1.8180563012519135E-2</v>
      </c>
      <c r="OY857" s="14">
        <v>95.133870000000002</v>
      </c>
      <c r="OZ857" s="14">
        <f t="shared" si="588"/>
        <v>4.1054029523892366E-2</v>
      </c>
      <c r="PA857" s="14">
        <f t="shared" si="589"/>
        <v>1.4602416128856044E-2</v>
      </c>
      <c r="PB857" s="14">
        <f t="shared" si="648"/>
        <v>1.0319622632044334E-2</v>
      </c>
      <c r="PC857" s="15">
        <v>106.22410000000001</v>
      </c>
      <c r="PD857" s="15">
        <f t="shared" si="590"/>
        <v>4.9742762667678742E-2</v>
      </c>
      <c r="PE857" s="15">
        <f t="shared" si="591"/>
        <v>5.9136829850696682E-3</v>
      </c>
      <c r="PF857" s="15">
        <f t="shared" si="649"/>
        <v>2.2018814772433615E-2</v>
      </c>
      <c r="PG857" s="14">
        <v>114.8566</v>
      </c>
      <c r="PH857" s="14">
        <f t="shared" si="592"/>
        <v>4.1945772945983339E-2</v>
      </c>
      <c r="PI857" s="14">
        <f t="shared" si="593"/>
        <v>1.371067270676507E-2</v>
      </c>
      <c r="PJ857" s="14">
        <f t="shared" si="650"/>
        <v>6.4390945425136792E-3</v>
      </c>
      <c r="PK857" s="16">
        <v>235.99809999999999</v>
      </c>
      <c r="PL857" s="16">
        <f t="shared" si="594"/>
        <v>6.4189576741982002E-3</v>
      </c>
      <c r="PM857" s="16">
        <f t="shared" si="595"/>
        <v>4.923748797855021E-2</v>
      </c>
      <c r="PN857" s="16">
        <f t="shared" si="651"/>
        <v>9.3076614669392876E-3</v>
      </c>
      <c r="PO857" s="13">
        <v>163.46549999999999</v>
      </c>
      <c r="PP857" s="13">
        <f t="shared" si="596"/>
        <v>4.5523447693606389E-2</v>
      </c>
      <c r="PQ857" s="13">
        <f t="shared" si="597"/>
        <v>1.0132997959142021E-2</v>
      </c>
      <c r="PR857" s="13">
        <f t="shared" si="652"/>
        <v>7.2510517735927538E-2</v>
      </c>
      <c r="PS857" s="14">
        <v>76.990769999999998</v>
      </c>
      <c r="PT857" s="14">
        <f t="shared" si="598"/>
        <v>0.15739618978582159</v>
      </c>
      <c r="PU857" s="14">
        <f t="shared" si="599"/>
        <v>0.10173974413307318</v>
      </c>
      <c r="PV857" s="14">
        <f t="shared" si="653"/>
        <v>3.1456699357642171E-2</v>
      </c>
      <c r="PW857" s="15">
        <v>99.277869999999993</v>
      </c>
      <c r="PX857" s="15">
        <f t="shared" si="600"/>
        <v>7.5694408251905987E-2</v>
      </c>
      <c r="PY857" s="15">
        <f t="shared" si="601"/>
        <v>2.0037962599157577E-2</v>
      </c>
      <c r="PZ857" s="15">
        <f t="shared" si="654"/>
        <v>4.8028610783275028E-3</v>
      </c>
      <c r="QA857" s="14">
        <v>125.7677</v>
      </c>
      <c r="QB857" s="14">
        <f t="shared" si="602"/>
        <v>4.564437131737642E-2</v>
      </c>
      <c r="QC857" s="14">
        <f t="shared" si="603"/>
        <v>1.001207433537199E-2</v>
      </c>
      <c r="QD857" s="14">
        <f t="shared" si="655"/>
        <v>2.7241459025977299E-3</v>
      </c>
      <c r="QE857" s="16">
        <v>184.9881</v>
      </c>
      <c r="QF857" s="16">
        <f t="shared" si="604"/>
        <v>2.6545966691157385E-2</v>
      </c>
      <c r="QG857" s="16">
        <f t="shared" si="605"/>
        <v>2.9110478961591024E-2</v>
      </c>
      <c r="QH857" s="16">
        <f t="shared" si="656"/>
        <v>5.986265028824711E-3</v>
      </c>
      <c r="QI857" s="13">
        <v>153.65280000000001</v>
      </c>
      <c r="QJ857" s="13">
        <f t="shared" si="606"/>
        <v>5.8755920725329425E-2</v>
      </c>
      <c r="QK857" s="13">
        <f t="shared" si="607"/>
        <v>3.099475072581015E-3</v>
      </c>
      <c r="QL857" s="13">
        <f t="shared" si="657"/>
        <v>1.5578197502429836E-2</v>
      </c>
      <c r="QM857" s="15">
        <v>106.98</v>
      </c>
      <c r="QN857" s="15">
        <f t="shared" si="608"/>
        <v>9.2323938067744526E-2</v>
      </c>
      <c r="QO857" s="15">
        <f t="shared" si="609"/>
        <v>3.6667492414996117E-2</v>
      </c>
      <c r="QP857" s="15">
        <f t="shared" si="658"/>
        <v>3.3314692299505566E-2</v>
      </c>
      <c r="QQ857" s="14">
        <v>144.4066</v>
      </c>
      <c r="QR857" s="14">
        <f t="shared" si="610"/>
        <v>9.6438105708810395E-2</v>
      </c>
      <c r="QS857" s="14">
        <f t="shared" si="611"/>
        <v>4.0781660056061986E-2</v>
      </c>
      <c r="QT857" s="14">
        <f t="shared" si="659"/>
        <v>2.4642350147943137E-2</v>
      </c>
      <c r="QU857" s="16">
        <v>133.17490000000001</v>
      </c>
      <c r="QV857" s="16">
        <f t="shared" si="612"/>
        <v>2.3218812280607626E-3</v>
      </c>
      <c r="QW857" s="16">
        <f t="shared" si="613"/>
        <v>5.3334564424687647E-2</v>
      </c>
      <c r="QX857" s="16">
        <f t="shared" si="660"/>
        <v>1.9739616195767917E-2</v>
      </c>
      <c r="QY857" s="14">
        <v>119.77460000000001</v>
      </c>
      <c r="QZ857" s="14">
        <f t="shared" si="614"/>
        <v>5.5330239508559531E-2</v>
      </c>
      <c r="RA857" s="14">
        <f t="shared" si="615"/>
        <v>3.2620614418887861E-4</v>
      </c>
      <c r="RB857" s="14">
        <f t="shared" si="661"/>
        <v>3.4107732836157201E-2</v>
      </c>
      <c r="RC857" s="15">
        <v>137.38650000000001</v>
      </c>
      <c r="RD857" s="15">
        <f t="shared" si="616"/>
        <v>0.10339967232074021</v>
      </c>
      <c r="RE857" s="15">
        <f t="shared" si="617"/>
        <v>4.77432266679918E-2</v>
      </c>
      <c r="RF857" s="15">
        <f t="shared" si="662"/>
        <v>4.2142786819429512E-2</v>
      </c>
      <c r="RG857" s="14">
        <v>74.977040000000002</v>
      </c>
      <c r="RH857" s="14">
        <f t="shared" si="618"/>
        <v>6.9886403201852021E-2</v>
      </c>
      <c r="RI857" s="14">
        <f t="shared" si="619"/>
        <v>1.4229957549103611E-2</v>
      </c>
      <c r="RJ857" s="14">
        <f t="shared" si="663"/>
        <v>5.8929493834511293E-2</v>
      </c>
      <c r="RK857" s="16">
        <v>147.16650000000001</v>
      </c>
      <c r="RL857" s="16">
        <f t="shared" si="620"/>
        <v>2.2781528753166747E-2</v>
      </c>
      <c r="RM857" s="16">
        <f t="shared" si="621"/>
        <v>3.2874916899581663E-2</v>
      </c>
      <c r="RN857" s="16">
        <f t="shared" si="664"/>
        <v>5.5157137818362401E-3</v>
      </c>
      <c r="RO857" s="13">
        <v>121.9143</v>
      </c>
      <c r="RP857" s="13">
        <f t="shared" si="622"/>
        <v>5.6048263369923301E-3</v>
      </c>
      <c r="RQ857" s="13">
        <f t="shared" si="623"/>
        <v>5.005161931575608E-2</v>
      </c>
      <c r="RR857" s="13">
        <f t="shared" si="665"/>
        <v>1.80313565776824E-2</v>
      </c>
      <c r="RS857" s="15">
        <v>172.2132</v>
      </c>
      <c r="RT857" s="15">
        <f t="shared" si="624"/>
        <v>9.9324178107507377E-2</v>
      </c>
      <c r="RU857" s="15">
        <f t="shared" si="625"/>
        <v>4.3667732454758967E-2</v>
      </c>
      <c r="RV857" s="15">
        <f t="shared" si="666"/>
        <v>1.738002877145961E-2</v>
      </c>
      <c r="RW857" s="14">
        <v>98.826639999999998</v>
      </c>
      <c r="RX857" s="14">
        <f t="shared" si="626"/>
        <v>4.7389106041074713E-2</v>
      </c>
      <c r="RY857" s="14">
        <f t="shared" si="627"/>
        <v>8.2673396116736964E-3</v>
      </c>
      <c r="RZ857" s="14">
        <f t="shared" si="667"/>
        <v>1.8586315996125258E-3</v>
      </c>
      <c r="SA857" s="16">
        <v>134.5941</v>
      </c>
      <c r="SB857" s="16">
        <f t="shared" si="628"/>
        <v>4.9483032873806954E-2</v>
      </c>
      <c r="SC857" s="16">
        <f t="shared" si="629"/>
        <v>6.1734127789414561E-3</v>
      </c>
      <c r="SD857" s="16">
        <f t="shared" si="668"/>
        <v>4.9628415445519547E-3</v>
      </c>
    </row>
    <row r="858" spans="1:498" x14ac:dyDescent="0.35">
      <c r="A858" s="2">
        <v>44197</v>
      </c>
      <c r="B858">
        <v>122.25620000000001</v>
      </c>
      <c r="C858">
        <v>2.0609270252565547E-2</v>
      </c>
      <c r="D858" s="10">
        <f t="shared" si="673"/>
        <v>2.5196110658517044</v>
      </c>
      <c r="E858">
        <v>78.290000000000006</v>
      </c>
      <c r="F858">
        <v>28.16</v>
      </c>
      <c r="G858">
        <v>25956416</v>
      </c>
      <c r="H858">
        <v>50788566.666666664</v>
      </c>
      <c r="I858">
        <v>132.42292499999999</v>
      </c>
      <c r="J858">
        <v>22.287499999999998</v>
      </c>
      <c r="K858">
        <v>127.03</v>
      </c>
      <c r="L858">
        <v>7.7954246669547566E-3</v>
      </c>
      <c r="M858" s="10">
        <f t="shared" si="674"/>
        <v>0.99025279544326272</v>
      </c>
      <c r="N858">
        <v>58.04</v>
      </c>
      <c r="O858">
        <v>1.08</v>
      </c>
      <c r="P858">
        <v>8012929</v>
      </c>
      <c r="Q858">
        <v>6388638.333333333</v>
      </c>
      <c r="R858">
        <v>32.930893333333337</v>
      </c>
      <c r="S858">
        <v>4.97</v>
      </c>
      <c r="T858">
        <v>84.328209999999999</v>
      </c>
      <c r="U858">
        <v>9.7772359903466888E-3</v>
      </c>
      <c r="V858" s="10">
        <f t="shared" si="675"/>
        <v>0.82449680981351348</v>
      </c>
      <c r="W858">
        <v>122.23</v>
      </c>
      <c r="X858">
        <v>2.79</v>
      </c>
      <c r="Y858">
        <v>11570842</v>
      </c>
      <c r="Z858">
        <v>9920545.833333334</v>
      </c>
      <c r="AA858">
        <v>61.528774999999996</v>
      </c>
      <c r="AB858">
        <v>8.2825000000000006</v>
      </c>
      <c r="AC858">
        <v>124.21810000000001</v>
      </c>
      <c r="AD858">
        <v>2.9897264171951245E-2</v>
      </c>
      <c r="AE858" s="10">
        <f t="shared" si="676"/>
        <v>3.713781350637857</v>
      </c>
      <c r="AF858">
        <v>34.65</v>
      </c>
      <c r="AG858">
        <v>-17.66</v>
      </c>
      <c r="AH858">
        <v>38454058</v>
      </c>
      <c r="AI858">
        <v>64422116.666666664</v>
      </c>
      <c r="AJ858">
        <v>322.24799999999999</v>
      </c>
      <c r="AK858">
        <v>53.897500000000001</v>
      </c>
      <c r="AL858">
        <v>119.8623</v>
      </c>
      <c r="AM858">
        <v>8.0121314103771338E-3</v>
      </c>
      <c r="AN858" s="10">
        <f t="shared" si="677"/>
        <v>0.96035249875004713</v>
      </c>
      <c r="AO858">
        <v>52.8</v>
      </c>
      <c r="AP858">
        <v>13.25</v>
      </c>
      <c r="AQ858">
        <v>19456323</v>
      </c>
      <c r="AR858">
        <v>9791908.666666666</v>
      </c>
      <c r="AS858">
        <v>39.738083333333336</v>
      </c>
      <c r="AT858">
        <v>6.7925000000000004</v>
      </c>
      <c r="AU858">
        <v>110.92440000000001</v>
      </c>
      <c r="AV858">
        <v>1.2216037714651859E-2</v>
      </c>
      <c r="AW858" s="10">
        <f t="shared" si="698"/>
        <v>1.3550566538751287</v>
      </c>
      <c r="AX858">
        <v>111.16</v>
      </c>
      <c r="AY858">
        <v>25.08</v>
      </c>
      <c r="AZ858">
        <v>51188174</v>
      </c>
      <c r="BA858">
        <v>20846902.5</v>
      </c>
      <c r="BB858">
        <v>47.895436666666662</v>
      </c>
      <c r="BC858">
        <v>7.0350000000000001</v>
      </c>
      <c r="BD858">
        <v>72.152420000000006</v>
      </c>
      <c r="BE858">
        <v>1.7688991041836031E-3</v>
      </c>
      <c r="BF858" s="10">
        <f t="shared" si="669"/>
        <v>0.12763035110267909</v>
      </c>
      <c r="BG858">
        <v>107.94</v>
      </c>
      <c r="BH858">
        <v>24.31</v>
      </c>
      <c r="BI858">
        <v>5059992</v>
      </c>
      <c r="BJ858">
        <v>1640326</v>
      </c>
      <c r="BK858">
        <v>5.1357472500000005</v>
      </c>
      <c r="BL858">
        <v>1.0525</v>
      </c>
      <c r="BM858">
        <v>105.74850000000001</v>
      </c>
      <c r="BN858">
        <v>6.9232509362527044E-3</v>
      </c>
      <c r="BO858" s="10">
        <f t="shared" si="708"/>
        <v>0.73212340163231915</v>
      </c>
      <c r="BP858">
        <v>53.76</v>
      </c>
      <c r="BQ858">
        <v>-1.1499999999999999</v>
      </c>
      <c r="BR858">
        <v>10530683</v>
      </c>
      <c r="BS858">
        <v>8732200.833333334</v>
      </c>
      <c r="BT858">
        <f>466.40598/12</f>
        <v>38.867165</v>
      </c>
      <c r="BU858">
        <v>6.9716666666666667</v>
      </c>
      <c r="BV858">
        <v>165.45609999999999</v>
      </c>
      <c r="BW858">
        <v>5.5701669595109625E-3</v>
      </c>
      <c r="BX858" s="10">
        <f t="shared" si="699"/>
        <v>0.92161810146954171</v>
      </c>
      <c r="BY858">
        <v>66.11</v>
      </c>
      <c r="BZ858">
        <v>0.73</v>
      </c>
      <c r="CA858">
        <v>5856773</v>
      </c>
      <c r="CB858">
        <v>3955412</v>
      </c>
      <c r="CC858">
        <v>38.867165</v>
      </c>
      <c r="CD858">
        <v>2.7433333333333336</v>
      </c>
      <c r="CE858">
        <v>164.6326</v>
      </c>
      <c r="CF858">
        <v>8.3344885891767893E-4</v>
      </c>
      <c r="CG858" s="10">
        <f t="shared" si="701"/>
        <v>0.13721285261065067</v>
      </c>
      <c r="CH858">
        <v>60.34</v>
      </c>
      <c r="CI858">
        <v>-4.0999999999999996</v>
      </c>
      <c r="CJ858">
        <v>1331750</v>
      </c>
      <c r="CK858">
        <v>1203290.5833333333</v>
      </c>
      <c r="CL858">
        <v>5.1167669166666672</v>
      </c>
      <c r="CM858">
        <v>0.59916666666666674</v>
      </c>
      <c r="CN858">
        <v>131.7764</v>
      </c>
      <c r="CO858">
        <v>4.3568413866135131E-3</v>
      </c>
      <c r="CP858" s="10">
        <f t="shared" si="678"/>
        <v>0.57412887329893691</v>
      </c>
      <c r="CQ858">
        <v>47.39</v>
      </c>
      <c r="CR858">
        <v>-10.220000000000001</v>
      </c>
      <c r="CS858">
        <v>5541068</v>
      </c>
      <c r="CT858">
        <v>6952144.666666667</v>
      </c>
      <c r="CU858">
        <v>26.719980833333334</v>
      </c>
      <c r="CV858">
        <v>6.0091666666666663</v>
      </c>
      <c r="CW858">
        <v>116.961</v>
      </c>
      <c r="CX858">
        <v>4.9256269644904697E-2</v>
      </c>
      <c r="CY858" s="10">
        <f t="shared" si="679"/>
        <v>5.7610625539376983</v>
      </c>
      <c r="CZ858">
        <v>97.59</v>
      </c>
      <c r="DA858">
        <v>3.72</v>
      </c>
      <c r="DB858">
        <v>66083547</v>
      </c>
      <c r="DC858">
        <v>31025791.666666668</v>
      </c>
      <c r="DD858">
        <v>216.1354</v>
      </c>
      <c r="DE858">
        <v>45.843333333333334</v>
      </c>
      <c r="DF858">
        <v>114.4572</v>
      </c>
      <c r="DG858">
        <v>7.1849259584898295E-2</v>
      </c>
      <c r="DH858" s="10">
        <f t="shared" si="680"/>
        <v>8.2236650741606212</v>
      </c>
      <c r="DI858">
        <v>71.13</v>
      </c>
      <c r="DJ858">
        <v>0.53</v>
      </c>
      <c r="DK858">
        <v>83697082</v>
      </c>
      <c r="DL858">
        <v>63252966.666666664</v>
      </c>
      <c r="DM858">
        <v>295.38175000000001</v>
      </c>
      <c r="DN858">
        <v>48.275833333333331</v>
      </c>
      <c r="DO858">
        <v>106.9308</v>
      </c>
      <c r="DP858">
        <v>5.0652542706114698E-3</v>
      </c>
      <c r="DQ858" s="10">
        <f t="shared" si="681"/>
        <v>0.54163169135990097</v>
      </c>
      <c r="DR858">
        <v>146.63</v>
      </c>
      <c r="DS858">
        <v>7.5</v>
      </c>
      <c r="DT858">
        <v>10579561</v>
      </c>
      <c r="DU858">
        <v>5491967</v>
      </c>
      <c r="DV858">
        <v>25.211349999999999</v>
      </c>
      <c r="DW858">
        <v>4.5200000000000005</v>
      </c>
      <c r="DX858">
        <v>208.18289999999999</v>
      </c>
      <c r="DY858">
        <v>5.2742122197905672E-3</v>
      </c>
      <c r="DZ858" s="10">
        <f t="shared" si="700"/>
        <v>1.0980007951314377</v>
      </c>
      <c r="EA858">
        <v>41.05</v>
      </c>
      <c r="EB858">
        <v>1.22</v>
      </c>
      <c r="EC858">
        <v>9707848</v>
      </c>
      <c r="ED858">
        <v>4915899</v>
      </c>
      <c r="EE858">
        <v>23.663195000000002</v>
      </c>
      <c r="EF858">
        <v>3.0083333333333333</v>
      </c>
      <c r="EG858">
        <v>171.67939999999999</v>
      </c>
      <c r="EH858">
        <v>3.2014863022133651E-4</v>
      </c>
      <c r="EI858" s="10">
        <f t="shared" si="670"/>
        <v>5.4962924747220913E-2</v>
      </c>
      <c r="EJ858">
        <v>111.32</v>
      </c>
      <c r="EK858">
        <v>-4</v>
      </c>
      <c r="EL858">
        <v>372649</v>
      </c>
      <c r="EM858">
        <v>398471.54166666669</v>
      </c>
      <c r="EN858">
        <v>5.0537147500000001</v>
      </c>
      <c r="EO858">
        <v>1.6158333333333335</v>
      </c>
      <c r="EP858">
        <v>119.89879999999999</v>
      </c>
      <c r="EQ858">
        <v>8.5208845529243411E-3</v>
      </c>
      <c r="ER858" s="10">
        <f t="shared" si="682"/>
        <v>1.021643832834165</v>
      </c>
      <c r="ES858">
        <v>144.66</v>
      </c>
      <c r="ET858">
        <v>4</v>
      </c>
      <c r="EU858">
        <v>5028430</v>
      </c>
      <c r="EV858">
        <v>5098585.666666667</v>
      </c>
      <c r="EW858">
        <v>14.953833333333334</v>
      </c>
      <c r="EX858">
        <v>2.6308333333333334</v>
      </c>
      <c r="EY858">
        <v>101.5256</v>
      </c>
      <c r="EZ858">
        <v>6.4234797321694034E-3</v>
      </c>
      <c r="FA858" s="10">
        <f t="shared" si="671"/>
        <v>0.65214763389633801</v>
      </c>
      <c r="FB858">
        <v>51.26</v>
      </c>
      <c r="FC858">
        <v>14.36</v>
      </c>
      <c r="FD858">
        <v>8942925</v>
      </c>
      <c r="FE858">
        <v>6542285</v>
      </c>
      <c r="FF858">
        <v>24.337023333333335</v>
      </c>
      <c r="FG858">
        <v>6.1341666666666663</v>
      </c>
      <c r="FH858">
        <v>107.783</v>
      </c>
      <c r="FI858">
        <v>4.0707314626580365E-2</v>
      </c>
      <c r="FJ858" s="10">
        <f t="shared" si="683"/>
        <v>4.3875564923967119</v>
      </c>
      <c r="FK858">
        <v>84.13</v>
      </c>
      <c r="FL858">
        <v>5.07</v>
      </c>
      <c r="FM858">
        <v>59729354</v>
      </c>
      <c r="FN858">
        <v>32065975</v>
      </c>
      <c r="FO858">
        <v>147.38476666666665</v>
      </c>
      <c r="FP858">
        <v>23.790833333333335</v>
      </c>
      <c r="FQ858">
        <v>118.6747</v>
      </c>
      <c r="FR858">
        <v>8.38688936721836E-2</v>
      </c>
      <c r="FS858" s="10">
        <f t="shared" si="684"/>
        <v>9.9531157958782881</v>
      </c>
      <c r="FT858">
        <v>81.64</v>
      </c>
      <c r="FU858">
        <v>-0.11</v>
      </c>
      <c r="FV858">
        <v>125679341</v>
      </c>
      <c r="FW858">
        <v>92153633.333333328</v>
      </c>
      <c r="FX858">
        <v>419.79011666666662</v>
      </c>
      <c r="FY858">
        <v>84.975833333333341</v>
      </c>
      <c r="FZ858">
        <v>243.4254</v>
      </c>
      <c r="GA858">
        <v>9.7027862592329451E-4</v>
      </c>
      <c r="GB858" s="10">
        <f t="shared" si="550"/>
        <v>0.23619046262682833</v>
      </c>
      <c r="GC858">
        <v>62.15</v>
      </c>
      <c r="GD858">
        <v>-3.64</v>
      </c>
      <c r="GE858">
        <v>1885592</v>
      </c>
      <c r="GF858">
        <v>1236418.8333333333</v>
      </c>
      <c r="GG858">
        <v>3.5520999999999998</v>
      </c>
      <c r="GH858">
        <v>0.48749999999999999</v>
      </c>
      <c r="GI858">
        <v>176.70359999999999</v>
      </c>
      <c r="GJ858">
        <v>1.7863023281120204E-3</v>
      </c>
      <c r="GK858" s="10">
        <f t="shared" si="551"/>
        <v>0.31564605206577523</v>
      </c>
      <c r="GL858">
        <v>69.400000000000006</v>
      </c>
      <c r="GM858">
        <v>-3.37</v>
      </c>
      <c r="GN858">
        <v>2794489</v>
      </c>
      <c r="GO858">
        <v>2069013.6666666667</v>
      </c>
      <c r="GP858">
        <v>5.845790833333333</v>
      </c>
      <c r="GQ858">
        <v>0.35833333333333334</v>
      </c>
      <c r="GR858">
        <v>80.148830000000004</v>
      </c>
      <c r="GS858">
        <v>1.2268514765869914E-3</v>
      </c>
      <c r="GT858" s="10">
        <f t="shared" si="706"/>
        <v>9.8330710432219762E-2</v>
      </c>
      <c r="GU858">
        <v>145.31</v>
      </c>
      <c r="GV858">
        <v>1.37</v>
      </c>
      <c r="GW858">
        <v>640276</v>
      </c>
      <c r="GX858">
        <v>779660.58333333337</v>
      </c>
      <c r="GY858">
        <v>3.6012697500000002</v>
      </c>
      <c r="GZ858">
        <v>0.10249999999999999</v>
      </c>
      <c r="HA858">
        <v>103.1159</v>
      </c>
      <c r="HB858">
        <v>4.020288476627245E-2</v>
      </c>
      <c r="HC858" s="10">
        <f t="shared" si="685"/>
        <v>4.1455566452704735</v>
      </c>
      <c r="HD858">
        <v>26.81</v>
      </c>
      <c r="HE858">
        <v>16.27</v>
      </c>
      <c r="HF858">
        <v>127648152</v>
      </c>
      <c r="HG858">
        <v>61485595</v>
      </c>
      <c r="HH858">
        <v>181.32452499999999</v>
      </c>
      <c r="HI858">
        <v>27.5</v>
      </c>
      <c r="HJ858">
        <v>131.12870000000001</v>
      </c>
      <c r="HK858">
        <v>1.6258799921909022E-2</v>
      </c>
      <c r="HL858" s="10">
        <f t="shared" si="686"/>
        <v>2.1319952973200316</v>
      </c>
      <c r="HM858">
        <v>95.88</v>
      </c>
      <c r="HN858">
        <v>3.11</v>
      </c>
      <c r="HO858">
        <v>17730564</v>
      </c>
      <c r="HP858">
        <v>14736942.5</v>
      </c>
      <c r="HQ858">
        <v>84.55124166666667</v>
      </c>
      <c r="HR858">
        <v>10.063333333333334</v>
      </c>
      <c r="HS858">
        <v>189.85480000000001</v>
      </c>
      <c r="HT858">
        <v>1.6258799921909022E-2</v>
      </c>
      <c r="HU858" s="10">
        <f t="shared" si="687"/>
        <v>3.086811207414053</v>
      </c>
      <c r="HV858">
        <v>126.22</v>
      </c>
      <c r="HW858">
        <v>15.29</v>
      </c>
      <c r="HX858">
        <v>5107696</v>
      </c>
      <c r="HY858">
        <v>7042430.833333333</v>
      </c>
      <c r="HZ858">
        <v>19.629116666666665</v>
      </c>
      <c r="IA858">
        <v>10.063333333333334</v>
      </c>
      <c r="IB858">
        <v>161.0018</v>
      </c>
      <c r="IC858">
        <v>5.7658548452763645E-3</v>
      </c>
      <c r="ID858" s="10">
        <f t="shared" si="688"/>
        <v>0.9283130086282162</v>
      </c>
      <c r="IE858">
        <v>62.07</v>
      </c>
      <c r="IF858">
        <v>-8.1199999999999992</v>
      </c>
      <c r="IG858">
        <v>5408081</v>
      </c>
      <c r="IH858">
        <v>6019138.333333333</v>
      </c>
      <c r="II858">
        <v>47.373241666666665</v>
      </c>
      <c r="IJ858">
        <v>13.094166666666666</v>
      </c>
      <c r="IK858">
        <v>111.6375</v>
      </c>
      <c r="IL858">
        <v>2.133391549520941E-2</v>
      </c>
      <c r="IM858" s="10">
        <f t="shared" si="703"/>
        <v>2.3816649910964407</v>
      </c>
      <c r="IN858">
        <v>49.16</v>
      </c>
      <c r="IO858">
        <v>-2.4</v>
      </c>
      <c r="IP858">
        <v>38040304</v>
      </c>
      <c r="IQ858">
        <v>31797546.666666668</v>
      </c>
      <c r="IR858">
        <v>102.06319166666667</v>
      </c>
      <c r="IS858">
        <v>14.899166666666666</v>
      </c>
      <c r="IT858">
        <v>156.45500000000001</v>
      </c>
      <c r="IU858">
        <v>5.6371571447442056E-3</v>
      </c>
      <c r="IV858" s="10">
        <f t="shared" si="689"/>
        <v>0.88196142108095477</v>
      </c>
      <c r="IW858">
        <v>108.98</v>
      </c>
      <c r="IX858">
        <v>8.92</v>
      </c>
      <c r="IY858">
        <v>10390956</v>
      </c>
      <c r="IZ858">
        <v>4690744.333333333</v>
      </c>
      <c r="JA858">
        <v>22.207496666666668</v>
      </c>
      <c r="JB858">
        <v>4.1016666666666666</v>
      </c>
      <c r="JC858">
        <v>135.72309999999999</v>
      </c>
      <c r="JD858">
        <v>2.8644656772114988E-3</v>
      </c>
      <c r="JE858" s="10">
        <f t="shared" si="707"/>
        <v>0.38877416155474392</v>
      </c>
      <c r="JF858">
        <v>52.8</v>
      </c>
      <c r="JG858">
        <v>-1.29</v>
      </c>
      <c r="JH858">
        <v>5442767</v>
      </c>
      <c r="JI858">
        <v>3010019.1666666665</v>
      </c>
      <c r="JJ858">
        <v>16.268596666666667</v>
      </c>
      <c r="JK858">
        <v>2.4750000000000001</v>
      </c>
      <c r="JL858">
        <v>125.41379999999999</v>
      </c>
      <c r="JM858">
        <v>1.3673888872846624E-3</v>
      </c>
      <c r="JN858" s="10">
        <f t="shared" si="672"/>
        <v>0.17148943643214118</v>
      </c>
      <c r="JO858">
        <v>87.32</v>
      </c>
      <c r="JP858">
        <v>0.85</v>
      </c>
      <c r="JQ858">
        <v>2113495</v>
      </c>
      <c r="JR858">
        <v>1574229.5</v>
      </c>
      <c r="JS858">
        <v>6.3818266666666661</v>
      </c>
      <c r="JT858">
        <v>1.2991666666666666</v>
      </c>
      <c r="JU858">
        <v>153.0926</v>
      </c>
      <c r="JV858">
        <v>3.7075223477010803E-2</v>
      </c>
      <c r="JW858" s="10">
        <f t="shared" si="690"/>
        <v>5.6759423576766244</v>
      </c>
      <c r="JX858">
        <v>23.92</v>
      </c>
      <c r="JY858">
        <v>-1.71</v>
      </c>
      <c r="JZ858">
        <v>51848401</v>
      </c>
      <c r="KA858">
        <v>55223829.166666664</v>
      </c>
      <c r="KB858">
        <v>292.209</v>
      </c>
      <c r="KC858">
        <v>50.160833333333329</v>
      </c>
      <c r="KD858">
        <v>75.385170000000002</v>
      </c>
      <c r="KE858">
        <v>2.9386919904772612E-2</v>
      </c>
      <c r="KF858" s="10">
        <f t="shared" si="691"/>
        <v>2.2153379527976673</v>
      </c>
      <c r="KG858">
        <v>77.95</v>
      </c>
      <c r="KH858">
        <v>5.96</v>
      </c>
      <c r="KI858">
        <v>47735670</v>
      </c>
      <c r="KJ858">
        <v>24080050</v>
      </c>
      <c r="KK858">
        <v>127.52245833333335</v>
      </c>
      <c r="KL858">
        <v>22.5625</v>
      </c>
      <c r="KM858">
        <v>152.88589999999999</v>
      </c>
      <c r="KN858">
        <v>9.1240629916104626E-3</v>
      </c>
      <c r="KO858" s="10">
        <f t="shared" si="692"/>
        <v>1.3949405821290579</v>
      </c>
      <c r="KP858">
        <v>43.02</v>
      </c>
      <c r="KQ858">
        <v>-9.09</v>
      </c>
      <c r="KR858">
        <v>10416136</v>
      </c>
      <c r="KS858">
        <v>6007635.833333333</v>
      </c>
      <c r="KT858">
        <v>52.806630833333337</v>
      </c>
      <c r="KU858">
        <v>14.315</v>
      </c>
      <c r="KV858">
        <v>126.09269999999999</v>
      </c>
      <c r="KW858">
        <v>1.0002128159638501E-2</v>
      </c>
      <c r="KX858" s="10">
        <f t="shared" si="693"/>
        <v>1.2611953453948495</v>
      </c>
      <c r="KY858">
        <v>140.65</v>
      </c>
      <c r="KZ858">
        <v>-2.41</v>
      </c>
      <c r="LA858">
        <v>8707018</v>
      </c>
      <c r="LB858">
        <v>3583803.6666666665</v>
      </c>
      <c r="LC858">
        <v>24.840199999999999</v>
      </c>
      <c r="LD858">
        <v>5.2583333333333337</v>
      </c>
      <c r="LE858">
        <v>189.1498</v>
      </c>
      <c r="LF858">
        <v>4.3173435412058904E-2</v>
      </c>
      <c r="LG858" s="10">
        <f t="shared" si="694"/>
        <v>8.1662466735038599</v>
      </c>
      <c r="LH858">
        <v>101.68</v>
      </c>
      <c r="LI858">
        <v>2.52</v>
      </c>
      <c r="LJ858">
        <v>86686255</v>
      </c>
      <c r="LK858">
        <v>51171358.333333336</v>
      </c>
      <c r="LL858">
        <v>162.59592499999999</v>
      </c>
      <c r="LM858">
        <v>27.323333333333334</v>
      </c>
      <c r="LN858">
        <v>101.40089999999999</v>
      </c>
      <c r="LO858">
        <v>4.9398599818245487E-2</v>
      </c>
      <c r="LP858" s="10">
        <f t="shared" si="695"/>
        <v>5.0090624803099288</v>
      </c>
      <c r="LQ858">
        <v>148.29</v>
      </c>
      <c r="LR858">
        <v>2.76</v>
      </c>
      <c r="LS858">
        <v>67668789</v>
      </c>
      <c r="LT858">
        <v>36136826.666666664</v>
      </c>
      <c r="LU858">
        <v>165.913175</v>
      </c>
      <c r="LV858">
        <v>25.720833333333331</v>
      </c>
      <c r="LW858">
        <v>138.8357</v>
      </c>
      <c r="LX858">
        <v>0.34173905235705399</v>
      </c>
      <c r="LY858" s="10">
        <f t="shared" si="696"/>
        <v>47.445580551328241</v>
      </c>
      <c r="LZ858">
        <v>49.67</v>
      </c>
      <c r="MA858">
        <v>-0.85</v>
      </c>
      <c r="MB858">
        <v>340161441</v>
      </c>
      <c r="MC858">
        <v>500762791.66666669</v>
      </c>
      <c r="MD858">
        <v>2163.069</v>
      </c>
      <c r="ME858">
        <v>346.13499999999999</v>
      </c>
      <c r="MF858" s="13">
        <f t="shared" si="552"/>
        <v>130.48509088589014</v>
      </c>
      <c r="MG858" s="13">
        <f t="shared" si="553"/>
        <v>3.896643624063767E-2</v>
      </c>
      <c r="MH858" s="13">
        <f t="shared" si="630"/>
        <v>1.669000941211074E-2</v>
      </c>
      <c r="MI858" s="12">
        <v>122.25620000000001</v>
      </c>
      <c r="MJ858" s="12">
        <f t="shared" si="554"/>
        <v>8.5930242726537376E-3</v>
      </c>
      <c r="MK858" s="12">
        <f t="shared" si="555"/>
        <v>3.0373411967983932E-2</v>
      </c>
      <c r="ML858" s="12">
        <f t="shared" si="631"/>
        <v>1.3681144368132392E-2</v>
      </c>
      <c r="MM858" s="14">
        <v>127.03</v>
      </c>
      <c r="MN858" s="14">
        <f t="shared" si="556"/>
        <v>8.6740787127814967E-2</v>
      </c>
      <c r="MO858" s="14">
        <f t="shared" si="557"/>
        <v>4.7774350887177297E-2</v>
      </c>
      <c r="MP858" s="14">
        <f t="shared" si="632"/>
        <v>3.0925251088385064E-3</v>
      </c>
      <c r="MQ858" s="16">
        <v>84.328209999999999</v>
      </c>
      <c r="MR858" s="16">
        <f t="shared" si="558"/>
        <v>1.2276741905005162E-2</v>
      </c>
      <c r="MS858" s="16">
        <f t="shared" si="559"/>
        <v>2.6689694335632508E-2</v>
      </c>
      <c r="MT858" s="16">
        <f t="shared" si="633"/>
        <v>2.5186719263943891E-2</v>
      </c>
      <c r="MU858" s="13">
        <v>124.21810000000001</v>
      </c>
      <c r="MV858" s="13">
        <f t="shared" si="560"/>
        <v>1.6078198809840405E-2</v>
      </c>
      <c r="MW858" s="13">
        <f t="shared" si="561"/>
        <v>2.2888237430797265E-2</v>
      </c>
      <c r="MX858" s="13">
        <f t="shared" si="634"/>
        <v>1.4192926121183058E-2</v>
      </c>
      <c r="MY858" s="12">
        <v>119.8623</v>
      </c>
      <c r="MZ858" s="12">
        <f t="shared" si="562"/>
        <v>8.744777656307412E-2</v>
      </c>
      <c r="NA858" s="12">
        <f t="shared" si="563"/>
        <v>4.848134032243645E-2</v>
      </c>
      <c r="NB858" s="12">
        <f t="shared" si="635"/>
        <v>4.2766502928737848E-2</v>
      </c>
      <c r="NC858" s="14">
        <v>110.92440000000001</v>
      </c>
      <c r="ND858" s="14">
        <f t="shared" si="564"/>
        <v>3.0653573091085518E-2</v>
      </c>
      <c r="NE858" s="14">
        <f t="shared" si="565"/>
        <v>8.3128631495521521E-3</v>
      </c>
      <c r="NF858" s="14">
        <f t="shared" si="636"/>
        <v>7.0733599655870005E-2</v>
      </c>
      <c r="NG858" s="16">
        <v>72.152420000000006</v>
      </c>
      <c r="NH858" s="16">
        <f t="shared" si="566"/>
        <v>-1.0837240954982286E-2</v>
      </c>
      <c r="NI858" s="16">
        <f t="shared" si="567"/>
        <v>72.113453563759364</v>
      </c>
      <c r="NJ858" s="16">
        <f t="shared" si="637"/>
        <v>0.77380999058789257</v>
      </c>
      <c r="NK858" s="13">
        <v>105.74850000000001</v>
      </c>
      <c r="NL858" s="13">
        <f t="shared" si="568"/>
        <v>6.1637808615963241E-2</v>
      </c>
      <c r="NM858" s="13">
        <f t="shared" si="569"/>
        <v>2.2671372375325571E-2</v>
      </c>
      <c r="NN858" s="13">
        <f t="shared" si="638"/>
        <v>2.5458324238505359E-3</v>
      </c>
      <c r="NO858" s="12">
        <v>165.45609999999999</v>
      </c>
      <c r="NP858" s="12">
        <f t="shared" si="570"/>
        <v>4.0101359782595658E-2</v>
      </c>
      <c r="NQ858" s="12">
        <f t="shared" si="571"/>
        <v>1.1349235419579884E-3</v>
      </c>
      <c r="NR858" s="12">
        <f t="shared" si="639"/>
        <v>2.2062153112304639E-2</v>
      </c>
      <c r="NS858" s="14">
        <v>164.6326</v>
      </c>
      <c r="NT858" s="14">
        <f t="shared" si="572"/>
        <v>7.8948161760368896E-2</v>
      </c>
      <c r="NU858" s="14">
        <f t="shared" si="573"/>
        <v>3.9981725519731226E-2</v>
      </c>
      <c r="NV858" s="14">
        <f t="shared" si="640"/>
        <v>5.4384951182449015E-3</v>
      </c>
      <c r="NW858" s="16">
        <v>131.7764</v>
      </c>
      <c r="NX858" s="16">
        <f t="shared" si="574"/>
        <v>3.9441156936396604E-2</v>
      </c>
      <c r="NY858" s="16">
        <f t="shared" si="575"/>
        <v>4.747206957589345E-4</v>
      </c>
      <c r="NZ858" s="16">
        <f t="shared" si="641"/>
        <v>2.2701352282135101E-2</v>
      </c>
      <c r="OA858" s="13">
        <v>116.961</v>
      </c>
      <c r="OB858" s="13">
        <f t="shared" si="576"/>
        <v>1.0510218628098977E-2</v>
      </c>
      <c r="OC858" s="13">
        <f t="shared" si="577"/>
        <v>2.8456217612538692E-2</v>
      </c>
      <c r="OD858" s="13">
        <f t="shared" si="642"/>
        <v>1.4050555746272897E-2</v>
      </c>
      <c r="OE858" s="15">
        <v>114.4572</v>
      </c>
      <c r="OF858" s="15">
        <f t="shared" si="578"/>
        <v>3.4501084598698384E-2</v>
      </c>
      <c r="OG858" s="15">
        <f t="shared" si="579"/>
        <v>4.4653516419392858E-3</v>
      </c>
      <c r="OH858" s="15">
        <f t="shared" si="643"/>
        <v>2.4935774637766528E-3</v>
      </c>
      <c r="OI858" s="14">
        <v>106.9308</v>
      </c>
      <c r="OJ858" s="14">
        <f t="shared" si="580"/>
        <v>5.3610077415884305E-3</v>
      </c>
      <c r="OK858" s="14">
        <f t="shared" si="581"/>
        <v>3.3605428499049239E-2</v>
      </c>
      <c r="OL858" s="14">
        <f t="shared" si="644"/>
        <v>9.1499243990257106E-2</v>
      </c>
      <c r="OM858" s="16">
        <v>208.18289999999999</v>
      </c>
      <c r="ON858" s="16">
        <f t="shared" si="582"/>
        <v>7.1143784308872693E-2</v>
      </c>
      <c r="OO858" s="16">
        <f t="shared" si="583"/>
        <v>3.2177348068235023E-2</v>
      </c>
      <c r="OP858" s="16">
        <f t="shared" si="645"/>
        <v>8.8702656860746298E-3</v>
      </c>
      <c r="OQ858" s="13">
        <v>171.67939999999999</v>
      </c>
      <c r="OR858" s="13">
        <f t="shared" si="584"/>
        <v>8.4232969437002536E-2</v>
      </c>
      <c r="OS858" s="13">
        <f t="shared" si="585"/>
        <v>4.5266533196364866E-2</v>
      </c>
      <c r="OT858" s="13">
        <f t="shared" si="646"/>
        <v>2.5738317269721867E-2</v>
      </c>
      <c r="OU858" s="16">
        <v>119.89879999999999</v>
      </c>
      <c r="OV858" s="16">
        <f t="shared" si="586"/>
        <v>4.5090255913591282E-3</v>
      </c>
      <c r="OW858" s="16">
        <f t="shared" si="587"/>
        <v>3.4457410649278541E-2</v>
      </c>
      <c r="OX858" s="16">
        <f t="shared" si="647"/>
        <v>2.9691787708899575E-2</v>
      </c>
      <c r="OY858" s="14">
        <v>101.5256</v>
      </c>
      <c r="OZ858" s="14">
        <f t="shared" si="588"/>
        <v>6.7186691763932105E-2</v>
      </c>
      <c r="PA858" s="14">
        <f t="shared" si="589"/>
        <v>2.8220255523294435E-2</v>
      </c>
      <c r="PB858" s="14">
        <f t="shared" si="648"/>
        <v>1.3617839394438391E-2</v>
      </c>
      <c r="PC858" s="15">
        <v>107.783</v>
      </c>
      <c r="PD858" s="15">
        <f t="shared" si="590"/>
        <v>1.4675577387805561E-2</v>
      </c>
      <c r="PE858" s="15">
        <f t="shared" si="591"/>
        <v>2.4290858852832109E-2</v>
      </c>
      <c r="PF858" s="15">
        <f t="shared" si="649"/>
        <v>1.8377175867762441E-2</v>
      </c>
      <c r="PG858" s="14">
        <v>118.6747</v>
      </c>
      <c r="PH858" s="14">
        <f t="shared" si="592"/>
        <v>3.3242321294553401E-2</v>
      </c>
      <c r="PI858" s="14">
        <f t="shared" si="593"/>
        <v>5.7241149460842689E-3</v>
      </c>
      <c r="PJ858" s="14">
        <f t="shared" si="650"/>
        <v>7.9865577606808014E-3</v>
      </c>
      <c r="PK858" s="16">
        <v>243.4254</v>
      </c>
      <c r="PL858" s="16">
        <f t="shared" si="594"/>
        <v>3.1471863544664247E-2</v>
      </c>
      <c r="PM858" s="16">
        <f t="shared" si="595"/>
        <v>7.4945726959734227E-3</v>
      </c>
      <c r="PN858" s="16">
        <f t="shared" si="651"/>
        <v>4.1742915282576787E-2</v>
      </c>
      <c r="PO858" s="13">
        <v>176.70359999999999</v>
      </c>
      <c r="PP858" s="13">
        <f t="shared" si="596"/>
        <v>8.0984060856878148E-2</v>
      </c>
      <c r="PQ858" s="13">
        <f t="shared" si="597"/>
        <v>4.2017624616240479E-2</v>
      </c>
      <c r="PR858" s="13">
        <f t="shared" si="652"/>
        <v>3.1884626657098458E-2</v>
      </c>
      <c r="PS858" s="14">
        <v>80.148830000000004</v>
      </c>
      <c r="PT858" s="14">
        <f t="shared" si="598"/>
        <v>4.1018683148642543E-2</v>
      </c>
      <c r="PU858" s="14">
        <f t="shared" si="599"/>
        <v>2.0522469080048733E-3</v>
      </c>
      <c r="PV858" s="14">
        <f t="shared" si="653"/>
        <v>9.9687497225068311E-2</v>
      </c>
      <c r="PW858" s="15">
        <v>103.1159</v>
      </c>
      <c r="PX858" s="15">
        <f t="shared" si="600"/>
        <v>3.8659471642572552E-2</v>
      </c>
      <c r="PY858" s="15">
        <f t="shared" si="601"/>
        <v>3.0696459806511811E-4</v>
      </c>
      <c r="PZ858" s="15">
        <f t="shared" si="654"/>
        <v>1.9730998001092459E-2</v>
      </c>
      <c r="QA858" s="14">
        <v>131.12870000000001</v>
      </c>
      <c r="QB858" s="14">
        <f t="shared" si="602"/>
        <v>4.2626206887778073E-2</v>
      </c>
      <c r="QC858" s="14">
        <f t="shared" si="603"/>
        <v>3.6597706471404035E-3</v>
      </c>
      <c r="QD858" s="14">
        <f t="shared" si="655"/>
        <v>6.3523036882315864E-3</v>
      </c>
      <c r="QE858" s="16">
        <v>189.85480000000001</v>
      </c>
      <c r="QF858" s="16">
        <f t="shared" si="604"/>
        <v>2.6308178742308286E-2</v>
      </c>
      <c r="QG858" s="16">
        <f t="shared" si="605"/>
        <v>1.2658257498329384E-2</v>
      </c>
      <c r="QH858" s="16">
        <f t="shared" si="656"/>
        <v>1.645222146326164E-2</v>
      </c>
      <c r="QI858" s="13">
        <v>161.0018</v>
      </c>
      <c r="QJ858" s="13">
        <f t="shared" si="606"/>
        <v>4.7828610998302601E-2</v>
      </c>
      <c r="QK858" s="13">
        <f t="shared" si="607"/>
        <v>8.8621747576649312E-3</v>
      </c>
      <c r="QL858" s="13">
        <f t="shared" si="657"/>
        <v>5.7626996850839163E-3</v>
      </c>
      <c r="QM858" s="15">
        <v>111.6375</v>
      </c>
      <c r="QN858" s="15">
        <f t="shared" si="608"/>
        <v>4.3536174985978615E-2</v>
      </c>
      <c r="QO858" s="15">
        <f t="shared" si="609"/>
        <v>4.5697387453409455E-3</v>
      </c>
      <c r="QP858" s="15">
        <f t="shared" si="658"/>
        <v>3.2097753669655171E-2</v>
      </c>
      <c r="QQ858" s="14">
        <v>156.45500000000001</v>
      </c>
      <c r="QR858" s="14">
        <f t="shared" si="610"/>
        <v>8.3433859671234067E-2</v>
      </c>
      <c r="QS858" s="14">
        <f t="shared" si="611"/>
        <v>4.4467423430596398E-2</v>
      </c>
      <c r="QT858" s="14">
        <f t="shared" si="659"/>
        <v>3.6857633745344121E-3</v>
      </c>
      <c r="QU858" s="16">
        <v>135.72309999999999</v>
      </c>
      <c r="QV858" s="16">
        <f t="shared" si="612"/>
        <v>1.913423625623123E-2</v>
      </c>
      <c r="QW858" s="16">
        <f t="shared" si="613"/>
        <v>1.983219998440644E-2</v>
      </c>
      <c r="QX858" s="16">
        <f t="shared" si="660"/>
        <v>3.3502364440281207E-2</v>
      </c>
      <c r="QY858" s="14">
        <v>125.41379999999999</v>
      </c>
      <c r="QZ858" s="14">
        <f t="shared" si="614"/>
        <v>4.7081768588665529E-2</v>
      </c>
      <c r="RA858" s="14">
        <f t="shared" si="615"/>
        <v>8.1153323480278594E-3</v>
      </c>
      <c r="RB858" s="14">
        <f t="shared" si="661"/>
        <v>7.7891262038389808E-3</v>
      </c>
      <c r="RC858" s="15">
        <v>153.0926</v>
      </c>
      <c r="RD858" s="15">
        <f t="shared" si="616"/>
        <v>0.11432054823436055</v>
      </c>
      <c r="RE858" s="15">
        <f t="shared" si="617"/>
        <v>7.5354111993722883E-2</v>
      </c>
      <c r="RF858" s="15">
        <f t="shared" si="662"/>
        <v>2.7610885325731083E-2</v>
      </c>
      <c r="RG858" s="14">
        <v>75.385170000000002</v>
      </c>
      <c r="RH858" s="14">
        <f t="shared" si="618"/>
        <v>5.4433997394403022E-3</v>
      </c>
      <c r="RI858" s="14">
        <f t="shared" si="619"/>
        <v>3.3523036501197367E-2</v>
      </c>
      <c r="RJ858" s="14">
        <f t="shared" si="663"/>
        <v>1.9293078952093756E-2</v>
      </c>
      <c r="RK858" s="16">
        <v>152.88589999999999</v>
      </c>
      <c r="RL858" s="16">
        <f t="shared" si="620"/>
        <v>3.8863464171533524E-2</v>
      </c>
      <c r="RM858" s="16">
        <f t="shared" si="621"/>
        <v>1.029720691041458E-4</v>
      </c>
      <c r="RN858" s="16">
        <f t="shared" si="664"/>
        <v>3.2771944830477517E-2</v>
      </c>
      <c r="RO858" s="13">
        <v>126.09269999999999</v>
      </c>
      <c r="RP858" s="13">
        <f t="shared" si="622"/>
        <v>3.4273255885486797E-2</v>
      </c>
      <c r="RQ858" s="13">
        <f t="shared" si="623"/>
        <v>4.6931803551508722E-3</v>
      </c>
      <c r="RR858" s="13">
        <f t="shared" si="665"/>
        <v>4.5358438960605207E-2</v>
      </c>
      <c r="RS858" s="15">
        <v>189.1498</v>
      </c>
      <c r="RT858" s="15">
        <f t="shared" si="624"/>
        <v>9.8346700485212546E-2</v>
      </c>
      <c r="RU858" s="15">
        <f t="shared" si="625"/>
        <v>5.9380264244574876E-2</v>
      </c>
      <c r="RV858" s="15">
        <f t="shared" si="666"/>
        <v>1.5712531789815909E-2</v>
      </c>
      <c r="RW858" s="14">
        <v>101.40089999999999</v>
      </c>
      <c r="RX858" s="14">
        <f t="shared" si="626"/>
        <v>2.6048239624457459E-2</v>
      </c>
      <c r="RY858" s="14">
        <f t="shared" si="627"/>
        <v>1.2918196616180211E-2</v>
      </c>
      <c r="RZ858" s="14">
        <f t="shared" si="667"/>
        <v>4.6508570045065145E-3</v>
      </c>
      <c r="SA858" s="16">
        <v>138.8357</v>
      </c>
      <c r="SB858" s="16">
        <f t="shared" si="628"/>
        <v>3.1514011386829077E-2</v>
      </c>
      <c r="SC858" s="16">
        <f t="shared" si="629"/>
        <v>7.4524248538085924E-3</v>
      </c>
      <c r="SD858" s="16">
        <f t="shared" si="668"/>
        <v>1.2790120748671363E-3</v>
      </c>
    </row>
    <row r="859" spans="1:498" x14ac:dyDescent="0.35">
      <c r="A859" s="2">
        <v>44228</v>
      </c>
      <c r="B859">
        <v>124.10599999999999</v>
      </c>
      <c r="C859">
        <v>2.0609270252565547E-2</v>
      </c>
      <c r="D859" s="10">
        <f t="shared" si="673"/>
        <v>2.5577340939648998</v>
      </c>
      <c r="E859">
        <v>82.93</v>
      </c>
      <c r="F859">
        <v>27.13</v>
      </c>
      <c r="G859">
        <v>25956416</v>
      </c>
      <c r="H859">
        <v>50788566.666666664</v>
      </c>
      <c r="I859">
        <v>132.42292499999999</v>
      </c>
      <c r="J859">
        <v>22.287499999999998</v>
      </c>
      <c r="K859">
        <v>129.48220000000001</v>
      </c>
      <c r="L859">
        <v>7.7954246669547566E-3</v>
      </c>
      <c r="M859" s="10">
        <f t="shared" si="674"/>
        <v>1.0093687358115693</v>
      </c>
      <c r="N859">
        <v>58.04</v>
      </c>
      <c r="O859">
        <v>1.08</v>
      </c>
      <c r="P859">
        <v>8012929</v>
      </c>
      <c r="Q859">
        <v>6388638.333333333</v>
      </c>
      <c r="R859">
        <v>32.930893333333337</v>
      </c>
      <c r="S859">
        <v>4.97</v>
      </c>
      <c r="T859">
        <v>84.505099999999999</v>
      </c>
      <c r="U859">
        <v>9.7772359903466888E-3</v>
      </c>
      <c r="V859" s="10">
        <f t="shared" si="675"/>
        <v>0.826226305087846</v>
      </c>
      <c r="W859">
        <v>67.73</v>
      </c>
      <c r="X859">
        <v>4.45</v>
      </c>
      <c r="Y859">
        <v>11570842</v>
      </c>
      <c r="Z859">
        <v>9920545.833333334</v>
      </c>
      <c r="AA859">
        <v>61.528774999999996</v>
      </c>
      <c r="AB859">
        <v>8.2825000000000006</v>
      </c>
      <c r="AC859">
        <v>127.34829999999999</v>
      </c>
      <c r="AD859">
        <v>2.9897264171951245E-2</v>
      </c>
      <c r="AE859" s="10">
        <f t="shared" si="676"/>
        <v>3.8073657669488985</v>
      </c>
      <c r="AF859">
        <v>27.62</v>
      </c>
      <c r="AG859">
        <v>-21.97</v>
      </c>
      <c r="AH859">
        <v>38454058</v>
      </c>
      <c r="AI859">
        <v>64422116.666666664</v>
      </c>
      <c r="AJ859">
        <v>322.24799999999999</v>
      </c>
      <c r="AK859">
        <v>53.897500000000001</v>
      </c>
      <c r="AL859">
        <v>121.26049999999999</v>
      </c>
      <c r="AM859">
        <v>8.0121314103771338E-3</v>
      </c>
      <c r="AN859" s="10">
        <f t="shared" si="677"/>
        <v>0.97155506088803634</v>
      </c>
      <c r="AO859">
        <v>32.29</v>
      </c>
      <c r="AP859">
        <v>13.44</v>
      </c>
      <c r="AQ859">
        <v>19456323</v>
      </c>
      <c r="AR859">
        <v>9791908.666666666</v>
      </c>
      <c r="AS859">
        <v>39.738083333333336</v>
      </c>
      <c r="AT859">
        <v>6.7925000000000004</v>
      </c>
      <c r="AU859">
        <v>105.8498</v>
      </c>
      <c r="AV859">
        <v>1.2216037714651859E-2</v>
      </c>
      <c r="AW859" s="10">
        <f t="shared" si="698"/>
        <v>1.2930651488883564</v>
      </c>
      <c r="AX859">
        <v>120.66</v>
      </c>
      <c r="AY859">
        <v>25.44</v>
      </c>
      <c r="AZ859">
        <v>51188174</v>
      </c>
      <c r="BA859">
        <v>20846902.5</v>
      </c>
      <c r="BB859">
        <v>47.895436666666662</v>
      </c>
      <c r="BC859">
        <v>7.0350000000000001</v>
      </c>
      <c r="BD859">
        <v>70.914469999999994</v>
      </c>
      <c r="BE859">
        <v>1.7688991041836031E-3</v>
      </c>
      <c r="BF859" s="10">
        <f t="shared" si="669"/>
        <v>0.12544054245665498</v>
      </c>
      <c r="BG859">
        <v>68.66</v>
      </c>
      <c r="BH859">
        <v>24.83</v>
      </c>
      <c r="BI859">
        <v>5059992</v>
      </c>
      <c r="BJ859">
        <v>1640326</v>
      </c>
      <c r="BK859">
        <v>5.1357472500000005</v>
      </c>
      <c r="BL859">
        <v>1.0525</v>
      </c>
      <c r="BM859">
        <v>105.8327</v>
      </c>
      <c r="BN859">
        <v>6.9232509362527044E-3</v>
      </c>
      <c r="BO859" s="10">
        <f t="shared" si="708"/>
        <v>0.73270633936115159</v>
      </c>
      <c r="BP859">
        <v>38.26</v>
      </c>
      <c r="BQ859">
        <v>-0.09</v>
      </c>
      <c r="BR859">
        <v>10530683</v>
      </c>
      <c r="BS859">
        <v>8732200.833333334</v>
      </c>
      <c r="BT859">
        <f t="shared" ref="BT859:BT869" si="709">466.40598/12</f>
        <v>38.867165</v>
      </c>
      <c r="BU859">
        <v>6.9716666666666667</v>
      </c>
      <c r="BV859">
        <v>163.81659999999999</v>
      </c>
      <c r="BW859">
        <v>5.5701669595109625E-3</v>
      </c>
      <c r="BX859" s="10">
        <f t="shared" si="699"/>
        <v>0.91248581273942353</v>
      </c>
      <c r="BY859">
        <v>31.69</v>
      </c>
      <c r="BZ859">
        <v>0.54</v>
      </c>
      <c r="CA859">
        <v>5856773</v>
      </c>
      <c r="CB859">
        <v>3955412</v>
      </c>
      <c r="CC859">
        <v>38.867165</v>
      </c>
      <c r="CD859">
        <v>2.7433333333333336</v>
      </c>
      <c r="CE859">
        <v>168.48779999999999</v>
      </c>
      <c r="CF859">
        <v>8.3344885891767893E-4</v>
      </c>
      <c r="CG859" s="10">
        <f t="shared" si="701"/>
        <v>0.14042596465155011</v>
      </c>
      <c r="CH859">
        <v>28.76</v>
      </c>
      <c r="CI859">
        <v>-7.15</v>
      </c>
      <c r="CJ859">
        <v>1331750</v>
      </c>
      <c r="CK859">
        <v>1203290.5833333333</v>
      </c>
      <c r="CL859">
        <v>5.1167669166666672</v>
      </c>
      <c r="CM859">
        <v>0.59916666666666674</v>
      </c>
      <c r="CN859">
        <v>133.5933</v>
      </c>
      <c r="CO859">
        <v>4.3568413866135131E-3</v>
      </c>
      <c r="CP859" s="10">
        <f t="shared" si="678"/>
        <v>0.58204481841427502</v>
      </c>
      <c r="CQ859">
        <v>33.21</v>
      </c>
      <c r="CR859">
        <v>-12.51</v>
      </c>
      <c r="CS859">
        <v>5541068</v>
      </c>
      <c r="CT859">
        <v>6952144.666666667</v>
      </c>
      <c r="CU859">
        <v>26.719980833333334</v>
      </c>
      <c r="CV859">
        <v>6.0091666666666663</v>
      </c>
      <c r="CW859">
        <v>119.2072</v>
      </c>
      <c r="CX859">
        <v>4.9256269644904697E-2</v>
      </c>
      <c r="CY859" s="10">
        <f t="shared" si="679"/>
        <v>5.8717019868140836</v>
      </c>
      <c r="CZ859">
        <v>57.31</v>
      </c>
      <c r="DA859">
        <v>6.86</v>
      </c>
      <c r="DB859">
        <v>66083547</v>
      </c>
      <c r="DC859">
        <v>31025791.666666668</v>
      </c>
      <c r="DD859">
        <v>216.1354</v>
      </c>
      <c r="DE859">
        <v>45.843333333333334</v>
      </c>
      <c r="DF859">
        <v>116.173</v>
      </c>
      <c r="DG859">
        <v>7.1849259584898295E-2</v>
      </c>
      <c r="DH859" s="10">
        <f t="shared" si="680"/>
        <v>8.3469440337563903</v>
      </c>
      <c r="DI859">
        <v>44.12</v>
      </c>
      <c r="DJ859">
        <v>2</v>
      </c>
      <c r="DK859">
        <v>83697082</v>
      </c>
      <c r="DL859">
        <v>63252966.666666664</v>
      </c>
      <c r="DM859">
        <v>295.38175000000001</v>
      </c>
      <c r="DN859">
        <v>48.275833333333331</v>
      </c>
      <c r="DO859">
        <v>104.7338</v>
      </c>
      <c r="DP859">
        <v>5.0652542706114698E-3</v>
      </c>
      <c r="DQ859" s="10">
        <f t="shared" si="681"/>
        <v>0.53050332772736752</v>
      </c>
      <c r="DR859">
        <v>47.17</v>
      </c>
      <c r="DS859">
        <v>7.99</v>
      </c>
      <c r="DT859">
        <v>10579561</v>
      </c>
      <c r="DU859">
        <v>5491967</v>
      </c>
      <c r="DV859">
        <v>25.211349999999999</v>
      </c>
      <c r="DW859">
        <v>4.5200000000000005</v>
      </c>
      <c r="DX859">
        <v>208.92140000000001</v>
      </c>
      <c r="DY859">
        <v>5.2742122197905672E-3</v>
      </c>
      <c r="DZ859" s="10">
        <f t="shared" si="700"/>
        <v>1.1018958008557531</v>
      </c>
      <c r="EA859">
        <v>39.58</v>
      </c>
      <c r="EB859">
        <v>3.32</v>
      </c>
      <c r="EC859">
        <v>9707848</v>
      </c>
      <c r="ED859">
        <v>4915899</v>
      </c>
      <c r="EE859">
        <v>23.663195000000002</v>
      </c>
      <c r="EF859">
        <v>3.0083333333333333</v>
      </c>
      <c r="EG859">
        <v>184.1738</v>
      </c>
      <c r="EH859">
        <v>3.2014863022133651E-4</v>
      </c>
      <c r="EI859" s="10">
        <f t="shared" si="670"/>
        <v>5.8962989792658384E-2</v>
      </c>
      <c r="EJ859">
        <v>63.37</v>
      </c>
      <c r="EK859">
        <v>-1.49</v>
      </c>
      <c r="EL859">
        <v>372649</v>
      </c>
      <c r="EM859">
        <v>398471.54166666669</v>
      </c>
      <c r="EN859">
        <v>5.0537147500000001</v>
      </c>
      <c r="EO859">
        <v>1.6158333333333335</v>
      </c>
      <c r="EP859">
        <v>118.19119999999999</v>
      </c>
      <c r="EQ859">
        <v>8.5208845529243411E-3</v>
      </c>
      <c r="ER859" s="10">
        <f t="shared" si="682"/>
        <v>1.0070935703715913</v>
      </c>
      <c r="ES859">
        <v>127.17</v>
      </c>
      <c r="ET859">
        <v>5.7</v>
      </c>
      <c r="EU859">
        <v>5028430</v>
      </c>
      <c r="EV859">
        <v>5098585.666666667</v>
      </c>
      <c r="EW859">
        <v>14.953833333333334</v>
      </c>
      <c r="EX859">
        <v>2.6308333333333334</v>
      </c>
      <c r="EY859">
        <v>102.422</v>
      </c>
      <c r="EZ859">
        <v>6.4234797321694034E-3</v>
      </c>
      <c r="FA859" s="10">
        <f t="shared" si="671"/>
        <v>0.65790564112825467</v>
      </c>
      <c r="FB859">
        <v>55.86</v>
      </c>
      <c r="FC859">
        <v>14.84</v>
      </c>
      <c r="FD859">
        <v>8942925</v>
      </c>
      <c r="FE859">
        <v>6542285</v>
      </c>
      <c r="FF859">
        <v>24.337023333333335</v>
      </c>
      <c r="FG859">
        <v>6.1341666666666663</v>
      </c>
      <c r="FH859">
        <v>111.1628</v>
      </c>
      <c r="FI859">
        <v>4.0707314626580365E-2</v>
      </c>
      <c r="FJ859" s="10">
        <f t="shared" si="683"/>
        <v>4.5251390743716282</v>
      </c>
      <c r="FK859">
        <v>37.67</v>
      </c>
      <c r="FL859">
        <v>7.46</v>
      </c>
      <c r="FM859">
        <v>59729354</v>
      </c>
      <c r="FN859">
        <v>32065975</v>
      </c>
      <c r="FO859">
        <v>147.38476666666665</v>
      </c>
      <c r="FP859">
        <v>23.790833333333335</v>
      </c>
      <c r="FQ859">
        <v>123.35080000000001</v>
      </c>
      <c r="FR859">
        <v>8.38688936721836E-2</v>
      </c>
      <c r="FS859" s="10">
        <f t="shared" si="684"/>
        <v>10.345295129578785</v>
      </c>
      <c r="FT859">
        <v>80.95</v>
      </c>
      <c r="FU859">
        <v>2.38</v>
      </c>
      <c r="FV859">
        <v>125679341</v>
      </c>
      <c r="FW859">
        <v>92153633.333333328</v>
      </c>
      <c r="FX859">
        <v>419.79011666666662</v>
      </c>
      <c r="FY859">
        <v>84.975833333333341</v>
      </c>
      <c r="FZ859">
        <v>245.2115</v>
      </c>
      <c r="GA859">
        <v>9.7027862592329451E-4</v>
      </c>
      <c r="GB859" s="10">
        <f t="shared" si="550"/>
        <v>0.23792347728058993</v>
      </c>
      <c r="GC859">
        <v>21.02</v>
      </c>
      <c r="GD859">
        <v>-6.13</v>
      </c>
      <c r="GE859">
        <v>1885592</v>
      </c>
      <c r="GF859">
        <v>1236418.8333333333</v>
      </c>
      <c r="GG859">
        <v>3.5520999999999998</v>
      </c>
      <c r="GH859">
        <v>0.48749999999999999</v>
      </c>
      <c r="GI859">
        <v>175.8466</v>
      </c>
      <c r="GJ859">
        <v>1.7863023281120204E-3</v>
      </c>
      <c r="GK859" s="10">
        <f t="shared" si="551"/>
        <v>0.31411519097058321</v>
      </c>
      <c r="GL859">
        <v>17.899999999999999</v>
      </c>
      <c r="GM859">
        <v>-5.5</v>
      </c>
      <c r="GN859">
        <v>2794489</v>
      </c>
      <c r="GO859">
        <v>2069013.6666666667</v>
      </c>
      <c r="GP859">
        <v>5.845790833333333</v>
      </c>
      <c r="GQ859">
        <v>0.35833333333333334</v>
      </c>
      <c r="GR859">
        <v>80.987489999999994</v>
      </c>
      <c r="GS859">
        <v>1.2268514765869914E-3</v>
      </c>
      <c r="GT859" s="10">
        <f t="shared" si="706"/>
        <v>9.9359621691574196E-2</v>
      </c>
      <c r="GU859">
        <v>90.28</v>
      </c>
      <c r="GV859">
        <v>3.5</v>
      </c>
      <c r="GW859">
        <v>640276</v>
      </c>
      <c r="GX859">
        <v>779660.58333333337</v>
      </c>
      <c r="GY859">
        <v>3.6012697500000002</v>
      </c>
      <c r="GZ859">
        <v>0.10249999999999999</v>
      </c>
      <c r="HA859">
        <v>101.25320000000001</v>
      </c>
      <c r="HB859">
        <v>4.020288476627245E-2</v>
      </c>
      <c r="HC859" s="10">
        <f t="shared" si="685"/>
        <v>4.070670731816338</v>
      </c>
      <c r="HD859">
        <v>12.39</v>
      </c>
      <c r="HE859">
        <v>16.809999999999999</v>
      </c>
      <c r="HF859">
        <v>127648152</v>
      </c>
      <c r="HG859">
        <v>61485595</v>
      </c>
      <c r="HH859">
        <v>181.32452499999999</v>
      </c>
      <c r="HI859">
        <v>27.5</v>
      </c>
      <c r="HJ859">
        <v>135.4074</v>
      </c>
      <c r="HK859">
        <v>1.6258799921909022E-2</v>
      </c>
      <c r="HL859" s="10">
        <f t="shared" si="686"/>
        <v>2.2015618245459039</v>
      </c>
      <c r="HM859">
        <v>50.25</v>
      </c>
      <c r="HN859">
        <v>3.88</v>
      </c>
      <c r="HO859">
        <v>17730564</v>
      </c>
      <c r="HP859">
        <v>14736942.5</v>
      </c>
      <c r="HQ859">
        <v>84.55124166666667</v>
      </c>
      <c r="HR859">
        <v>10.063333333333334</v>
      </c>
      <c r="HS859">
        <v>182.7063</v>
      </c>
      <c r="HT859">
        <v>1.6258799921909022E-2</v>
      </c>
      <c r="HU859" s="10">
        <f t="shared" si="687"/>
        <v>2.9705851761722863</v>
      </c>
      <c r="HV859">
        <v>97.42</v>
      </c>
      <c r="HW859">
        <v>15.37</v>
      </c>
      <c r="HX859">
        <v>5107696</v>
      </c>
      <c r="HY859">
        <v>7042430.833333333</v>
      </c>
      <c r="HZ859">
        <v>19.629116666666665</v>
      </c>
      <c r="IA859">
        <v>10.063333333333334</v>
      </c>
      <c r="IB859">
        <v>163.33680000000001</v>
      </c>
      <c r="IC859">
        <v>5.7658548452763645E-3</v>
      </c>
      <c r="ID859" s="10">
        <f t="shared" si="688"/>
        <v>0.94177627969193656</v>
      </c>
      <c r="IE859">
        <v>61.98</v>
      </c>
      <c r="IF859">
        <v>-7.44</v>
      </c>
      <c r="IG859">
        <v>5408081</v>
      </c>
      <c r="IH859">
        <v>6019138.333333333</v>
      </c>
      <c r="II859">
        <v>47.373241666666665</v>
      </c>
      <c r="IJ859">
        <v>13.094166666666666</v>
      </c>
      <c r="IK859">
        <v>110.85380000000001</v>
      </c>
      <c r="IL859">
        <v>2.133391549520941E-2</v>
      </c>
      <c r="IM859" s="10">
        <f t="shared" si="703"/>
        <v>2.3649456015228449</v>
      </c>
      <c r="IN859">
        <v>29.96</v>
      </c>
      <c r="IO859">
        <v>-2.5299999999999998</v>
      </c>
      <c r="IP859">
        <v>38040304</v>
      </c>
      <c r="IQ859">
        <v>31797546.666666668</v>
      </c>
      <c r="IR859">
        <v>102.06319166666667</v>
      </c>
      <c r="IS859">
        <v>14.899166666666666</v>
      </c>
      <c r="IT859">
        <v>145.6694</v>
      </c>
      <c r="IU859">
        <v>5.6371571447442056E-3</v>
      </c>
      <c r="IV859" s="10">
        <f t="shared" si="689"/>
        <v>0.82116129898060153</v>
      </c>
      <c r="IW859">
        <v>169.13</v>
      </c>
      <c r="IX859">
        <v>11.95</v>
      </c>
      <c r="IY859">
        <v>10390956</v>
      </c>
      <c r="IZ859">
        <v>4690744.333333333</v>
      </c>
      <c r="JA859">
        <v>22.207496666666668</v>
      </c>
      <c r="JB859">
        <v>4.1016666666666666</v>
      </c>
      <c r="JC859">
        <v>136.8449</v>
      </c>
      <c r="JD859">
        <v>2.8644656772114988E-3</v>
      </c>
      <c r="JE859" s="10">
        <f t="shared" si="707"/>
        <v>0.39198751915143981</v>
      </c>
      <c r="JF859">
        <v>52.91</v>
      </c>
      <c r="JG859">
        <v>-0.01</v>
      </c>
      <c r="JH859">
        <v>5442767</v>
      </c>
      <c r="JI859">
        <v>3010019.1666666665</v>
      </c>
      <c r="JJ859">
        <v>16.268596666666667</v>
      </c>
      <c r="JK859">
        <v>2.4750000000000001</v>
      </c>
      <c r="JL859">
        <v>126.8329</v>
      </c>
      <c r="JM859">
        <v>1.3673888872846624E-3</v>
      </c>
      <c r="JN859" s="10">
        <f t="shared" si="672"/>
        <v>0.17342989800208686</v>
      </c>
      <c r="JO859">
        <v>43.99</v>
      </c>
      <c r="JP859">
        <v>3.02</v>
      </c>
      <c r="JQ859">
        <v>2113495</v>
      </c>
      <c r="JR859">
        <v>1574229.5</v>
      </c>
      <c r="JS859">
        <v>6.3818266666666661</v>
      </c>
      <c r="JT859">
        <v>1.2991666666666666</v>
      </c>
      <c r="JU859">
        <v>153.8006</v>
      </c>
      <c r="JV859">
        <v>3.7075223477010803E-2</v>
      </c>
      <c r="JW859" s="10">
        <f t="shared" si="690"/>
        <v>5.7021916158983474</v>
      </c>
      <c r="JX859">
        <v>23.45</v>
      </c>
      <c r="JY859">
        <v>2.61</v>
      </c>
      <c r="JZ859">
        <v>51848401</v>
      </c>
      <c r="KA859">
        <v>55223829.166666664</v>
      </c>
      <c r="KB859">
        <v>292.209</v>
      </c>
      <c r="KC859">
        <v>50.160833333333329</v>
      </c>
      <c r="KD859">
        <v>75.244500000000002</v>
      </c>
      <c r="KE859">
        <v>2.9386919904772612E-2</v>
      </c>
      <c r="KF859" s="10">
        <f t="shared" si="691"/>
        <v>2.2112040947746627</v>
      </c>
      <c r="KG859">
        <v>74.31</v>
      </c>
      <c r="KH859">
        <v>9.4600000000000009</v>
      </c>
      <c r="KI859">
        <v>47735670</v>
      </c>
      <c r="KJ859">
        <v>24080050</v>
      </c>
      <c r="KK859">
        <v>127.52245833333335</v>
      </c>
      <c r="KL859">
        <v>22.5625</v>
      </c>
      <c r="KM859">
        <v>157.52539999999999</v>
      </c>
      <c r="KN859">
        <v>9.1240629916104626E-3</v>
      </c>
      <c r="KO859" s="10">
        <f t="shared" si="692"/>
        <v>1.4372716723786347</v>
      </c>
      <c r="KP859">
        <v>30.75</v>
      </c>
      <c r="KQ859">
        <v>-8.4600000000000009</v>
      </c>
      <c r="KR859">
        <v>10416136</v>
      </c>
      <c r="KS859">
        <v>6007635.833333333</v>
      </c>
      <c r="KT859">
        <v>52.806630833333337</v>
      </c>
      <c r="KU859">
        <v>14.315</v>
      </c>
      <c r="KV859">
        <v>125.8398</v>
      </c>
      <c r="KW859">
        <v>1.0002128159638501E-2</v>
      </c>
      <c r="KX859" s="10">
        <f t="shared" si="693"/>
        <v>1.258665807183277</v>
      </c>
      <c r="KY859">
        <v>51.67</v>
      </c>
      <c r="KZ859">
        <v>1.08</v>
      </c>
      <c r="LA859">
        <v>8707018</v>
      </c>
      <c r="LB859">
        <v>3583803.6666666665</v>
      </c>
      <c r="LC859">
        <v>24.840199999999999</v>
      </c>
      <c r="LD859">
        <v>5.2583333333333337</v>
      </c>
      <c r="LE859">
        <v>189.4795</v>
      </c>
      <c r="LF859">
        <v>4.3173435412058904E-2</v>
      </c>
      <c r="LG859" s="10">
        <f t="shared" si="694"/>
        <v>8.180480955159215</v>
      </c>
      <c r="LH859">
        <v>37.119999999999997</v>
      </c>
      <c r="LI859">
        <v>3.6</v>
      </c>
      <c r="LJ859">
        <v>86686255</v>
      </c>
      <c r="LK859">
        <v>51171358.333333336</v>
      </c>
      <c r="LL859">
        <v>162.59592499999999</v>
      </c>
      <c r="LM859">
        <v>27.323333333333334</v>
      </c>
      <c r="LN859">
        <v>99.829859999999996</v>
      </c>
      <c r="LO859">
        <v>4.9398599818245487E-2</v>
      </c>
      <c r="LP859" s="10">
        <f t="shared" si="695"/>
        <v>4.9314553040514726</v>
      </c>
      <c r="LQ859">
        <v>101.92</v>
      </c>
      <c r="LR859">
        <v>4.25</v>
      </c>
      <c r="LS859">
        <v>67668789</v>
      </c>
      <c r="LT859">
        <v>36136826.666666664</v>
      </c>
      <c r="LU859">
        <v>165.913175</v>
      </c>
      <c r="LV859">
        <v>25.720833333333331</v>
      </c>
      <c r="LW859">
        <v>142.34289999999999</v>
      </c>
      <c r="LX859">
        <v>0.34173905235705399</v>
      </c>
      <c r="LY859" s="10">
        <f t="shared" si="696"/>
        <v>48.644127755754894</v>
      </c>
      <c r="LZ859">
        <v>48.89</v>
      </c>
      <c r="MA859">
        <v>-3.82</v>
      </c>
      <c r="MB859">
        <v>340161441</v>
      </c>
      <c r="MC859">
        <v>500762791.66666669</v>
      </c>
      <c r="MD859">
        <v>2163.069</v>
      </c>
      <c r="ME859">
        <v>346.13499999999999</v>
      </c>
      <c r="MF859" s="13">
        <f t="shared" si="552"/>
        <v>132.35677396863582</v>
      </c>
      <c r="MG859" s="13">
        <f t="shared" si="553"/>
        <v>1.4344037851669045E-2</v>
      </c>
      <c r="MH859" s="13">
        <f t="shared" si="630"/>
        <v>2.4622398388968625E-2</v>
      </c>
      <c r="MI859" s="12">
        <v>124.10599999999999</v>
      </c>
      <c r="MJ859" s="12">
        <f t="shared" si="554"/>
        <v>1.5130520987892471E-2</v>
      </c>
      <c r="MK859" s="12">
        <f t="shared" si="555"/>
        <v>7.8648313622342592E-4</v>
      </c>
      <c r="ML859" s="12">
        <f t="shared" si="631"/>
        <v>2.9586928831760506E-2</v>
      </c>
      <c r="MM859" s="14">
        <v>129.48220000000001</v>
      </c>
      <c r="MN859" s="14">
        <f t="shared" si="556"/>
        <v>1.9304101393371687E-2</v>
      </c>
      <c r="MO859" s="14">
        <f t="shared" si="557"/>
        <v>4.9600635417026417E-3</v>
      </c>
      <c r="MP859" s="14">
        <f t="shared" si="632"/>
        <v>4.2814287345474655E-2</v>
      </c>
      <c r="MQ859" s="16">
        <v>84.505099999999999</v>
      </c>
      <c r="MR859" s="16">
        <f t="shared" si="558"/>
        <v>2.0976373149625971E-3</v>
      </c>
      <c r="MS859" s="16">
        <f t="shared" si="559"/>
        <v>1.2246400536706448E-2</v>
      </c>
      <c r="MT859" s="16">
        <f t="shared" si="633"/>
        <v>1.444329379892606E-2</v>
      </c>
      <c r="MU859" s="13">
        <v>127.34829999999999</v>
      </c>
      <c r="MV859" s="13">
        <f t="shared" si="560"/>
        <v>2.5199226199724478E-2</v>
      </c>
      <c r="MW859" s="13">
        <f t="shared" si="561"/>
        <v>1.0855188348055433E-2</v>
      </c>
      <c r="MX859" s="13">
        <f t="shared" si="634"/>
        <v>1.2033049082741831E-2</v>
      </c>
      <c r="MY859" s="12">
        <v>121.26049999999999</v>
      </c>
      <c r="MZ859" s="12">
        <f t="shared" si="562"/>
        <v>1.1665052314197011E-2</v>
      </c>
      <c r="NA859" s="12">
        <f t="shared" si="563"/>
        <v>2.6789855374720339E-3</v>
      </c>
      <c r="NB859" s="12">
        <f t="shared" si="635"/>
        <v>4.5802354784964416E-2</v>
      </c>
      <c r="NC859" s="14">
        <v>105.8498</v>
      </c>
      <c r="ND859" s="14">
        <f t="shared" si="564"/>
        <v>-4.5748275401985561E-2</v>
      </c>
      <c r="NE859" s="14">
        <f t="shared" si="565"/>
        <v>6.0092313253654606E-2</v>
      </c>
      <c r="NF859" s="14">
        <f t="shared" si="636"/>
        <v>5.1779450104102454E-2</v>
      </c>
      <c r="NG859" s="16">
        <v>70.914469999999994</v>
      </c>
      <c r="NH859" s="16">
        <f t="shared" si="566"/>
        <v>-1.7157428676682129E-2</v>
      </c>
      <c r="NI859" s="16">
        <f t="shared" si="567"/>
        <v>70.900125962148323</v>
      </c>
      <c r="NJ859" s="16">
        <f t="shared" si="637"/>
        <v>1.2133276016110415</v>
      </c>
      <c r="NK859" s="13">
        <v>105.8327</v>
      </c>
      <c r="NL859" s="13">
        <f t="shared" si="568"/>
        <v>7.9622878811513864E-4</v>
      </c>
      <c r="NM859" s="13">
        <f t="shared" si="569"/>
        <v>1.3547809063553906E-2</v>
      </c>
      <c r="NN859" s="13">
        <f t="shared" si="638"/>
        <v>9.1235633117716652E-3</v>
      </c>
      <c r="NO859" s="12">
        <v>163.81659999999999</v>
      </c>
      <c r="NP859" s="12">
        <f t="shared" si="570"/>
        <v>-9.9089728332771854E-3</v>
      </c>
      <c r="NQ859" s="12">
        <f t="shared" si="571"/>
        <v>2.425301068494623E-2</v>
      </c>
      <c r="NR859" s="12">
        <f t="shared" si="639"/>
        <v>2.3118087142988242E-2</v>
      </c>
      <c r="NS859" s="14">
        <v>168.48779999999999</v>
      </c>
      <c r="NT859" s="14">
        <f t="shared" si="572"/>
        <v>2.3416990316620145E-2</v>
      </c>
      <c r="NU859" s="14">
        <f t="shared" si="573"/>
        <v>9.0729524649511006E-3</v>
      </c>
      <c r="NV859" s="14">
        <f t="shared" si="640"/>
        <v>3.0908773054780125E-2</v>
      </c>
      <c r="NW859" s="16">
        <v>133.5933</v>
      </c>
      <c r="NX859" s="16">
        <f t="shared" si="574"/>
        <v>1.3787749551513073E-2</v>
      </c>
      <c r="NY859" s="16">
        <f t="shared" si="575"/>
        <v>5.5628830015597153E-4</v>
      </c>
      <c r="NZ859" s="16">
        <f t="shared" si="641"/>
        <v>8.156760439703703E-5</v>
      </c>
      <c r="OA859" s="13">
        <v>119.2072</v>
      </c>
      <c r="OB859" s="13">
        <f t="shared" si="576"/>
        <v>1.9204692162344772E-2</v>
      </c>
      <c r="OC859" s="13">
        <f t="shared" si="577"/>
        <v>4.8606543106757272E-3</v>
      </c>
      <c r="OD859" s="13">
        <f t="shared" si="642"/>
        <v>2.3595563301862965E-2</v>
      </c>
      <c r="OE859" s="15">
        <v>116.173</v>
      </c>
      <c r="OF859" s="15">
        <f t="shared" si="578"/>
        <v>1.4990756370066638E-2</v>
      </c>
      <c r="OG859" s="15">
        <f t="shared" si="579"/>
        <v>6.467185183975932E-4</v>
      </c>
      <c r="OH859" s="15">
        <f t="shared" si="643"/>
        <v>3.8186331235416926E-3</v>
      </c>
      <c r="OI859" s="14">
        <v>104.7338</v>
      </c>
      <c r="OJ859" s="14">
        <f t="shared" si="580"/>
        <v>-2.0545997972520547E-2</v>
      </c>
      <c r="OK859" s="14">
        <f t="shared" si="581"/>
        <v>3.4890035824189591E-2</v>
      </c>
      <c r="OL859" s="14">
        <f t="shared" si="644"/>
        <v>1.2846073251403523E-3</v>
      </c>
      <c r="OM859" s="16">
        <v>208.92140000000001</v>
      </c>
      <c r="ON859" s="16">
        <f t="shared" si="582"/>
        <v>3.5473614787766561E-3</v>
      </c>
      <c r="OO859" s="16">
        <f t="shared" si="583"/>
        <v>1.0796676372892389E-2</v>
      </c>
      <c r="OP859" s="16">
        <f t="shared" si="645"/>
        <v>2.1380671695342635E-2</v>
      </c>
      <c r="OQ859" s="13">
        <v>184.1738</v>
      </c>
      <c r="OR859" s="13">
        <f t="shared" si="584"/>
        <v>7.2777514366895613E-2</v>
      </c>
      <c r="OS859" s="13">
        <f t="shared" si="585"/>
        <v>5.8433476515226568E-2</v>
      </c>
      <c r="OT859" s="13">
        <f t="shared" si="646"/>
        <v>1.3166943318861701E-2</v>
      </c>
      <c r="OU859" s="16">
        <v>118.19119999999999</v>
      </c>
      <c r="OV859" s="16">
        <f t="shared" si="586"/>
        <v>-1.4242010762409607E-2</v>
      </c>
      <c r="OW859" s="16">
        <f t="shared" si="587"/>
        <v>2.8586048614078652E-2</v>
      </c>
      <c r="OX859" s="16">
        <f t="shared" si="647"/>
        <v>5.8713620351998896E-3</v>
      </c>
      <c r="OY859" s="14">
        <v>102.422</v>
      </c>
      <c r="OZ859" s="14">
        <f t="shared" si="588"/>
        <v>8.8293001962067574E-3</v>
      </c>
      <c r="PA859" s="14">
        <f t="shared" si="589"/>
        <v>5.5147376554622873E-3</v>
      </c>
      <c r="PB859" s="14">
        <f t="shared" si="648"/>
        <v>2.2705517867832148E-2</v>
      </c>
      <c r="PC859" s="15">
        <v>111.1628</v>
      </c>
      <c r="PD859" s="15">
        <f t="shared" si="590"/>
        <v>3.1357449690581962E-2</v>
      </c>
      <c r="PE859" s="15">
        <f t="shared" si="591"/>
        <v>1.7013411838912917E-2</v>
      </c>
      <c r="PF859" s="15">
        <f t="shared" si="649"/>
        <v>7.2774470139191916E-3</v>
      </c>
      <c r="PG859" s="14">
        <v>123.35080000000001</v>
      </c>
      <c r="PH859" s="14">
        <f t="shared" si="592"/>
        <v>3.9402669650734357E-2</v>
      </c>
      <c r="PI859" s="14">
        <f t="shared" si="593"/>
        <v>2.5058631799065312E-2</v>
      </c>
      <c r="PJ859" s="14">
        <f t="shared" si="650"/>
        <v>1.9334516852981043E-2</v>
      </c>
      <c r="PK859" s="16">
        <v>245.2115</v>
      </c>
      <c r="PL859" s="16">
        <f t="shared" si="594"/>
        <v>7.337360850593333E-3</v>
      </c>
      <c r="PM859" s="16">
        <f t="shared" si="595"/>
        <v>7.0066770010757118E-3</v>
      </c>
      <c r="PN859" s="16">
        <f t="shared" si="651"/>
        <v>4.878956948977109E-4</v>
      </c>
      <c r="PO859" s="13">
        <v>175.8466</v>
      </c>
      <c r="PP859" s="13">
        <f t="shared" si="596"/>
        <v>-4.8499294864394749E-3</v>
      </c>
      <c r="PQ859" s="13">
        <f t="shared" si="597"/>
        <v>1.919396733810852E-2</v>
      </c>
      <c r="PR859" s="13">
        <f t="shared" si="652"/>
        <v>2.2823657278131959E-2</v>
      </c>
      <c r="PS859" s="14">
        <v>80.987489999999994</v>
      </c>
      <c r="PT859" s="14">
        <f t="shared" si="598"/>
        <v>1.0463783438884766E-2</v>
      </c>
      <c r="PU859" s="14">
        <f t="shared" si="599"/>
        <v>3.8802544127842786E-3</v>
      </c>
      <c r="PV859" s="14">
        <f t="shared" si="653"/>
        <v>1.8280075047794053E-3</v>
      </c>
      <c r="PW859" s="15">
        <v>101.25320000000001</v>
      </c>
      <c r="PX859" s="15">
        <f t="shared" si="600"/>
        <v>-1.8064139478004781E-2</v>
      </c>
      <c r="PY859" s="15">
        <f t="shared" si="601"/>
        <v>3.2408177329673826E-2</v>
      </c>
      <c r="PZ859" s="15">
        <f t="shared" si="654"/>
        <v>3.2101212731608708E-2</v>
      </c>
      <c r="QA859" s="14">
        <v>135.4074</v>
      </c>
      <c r="QB859" s="14">
        <f t="shared" si="602"/>
        <v>3.2629775175075926E-2</v>
      </c>
      <c r="QC859" s="14">
        <f t="shared" si="603"/>
        <v>1.8285737323406881E-2</v>
      </c>
      <c r="QD859" s="14">
        <f t="shared" si="655"/>
        <v>1.4625966676266478E-2</v>
      </c>
      <c r="QE859" s="16">
        <v>182.7063</v>
      </c>
      <c r="QF859" s="16">
        <f t="shared" si="604"/>
        <v>-3.7652458615742179E-2</v>
      </c>
      <c r="QG859" s="16">
        <f t="shared" si="605"/>
        <v>5.1996496467411224E-2</v>
      </c>
      <c r="QH859" s="16">
        <f t="shared" si="656"/>
        <v>3.933823896908184E-2</v>
      </c>
      <c r="QI859" s="13">
        <v>163.33680000000001</v>
      </c>
      <c r="QJ859" s="13">
        <f t="shared" si="606"/>
        <v>1.4502943445352745E-2</v>
      </c>
      <c r="QK859" s="13">
        <f t="shared" si="607"/>
        <v>1.5890559368370027E-4</v>
      </c>
      <c r="QL859" s="13">
        <f t="shared" si="657"/>
        <v>8.703269163981231E-3</v>
      </c>
      <c r="QM859" s="15">
        <v>110.85380000000001</v>
      </c>
      <c r="QN859" s="15">
        <f t="shared" si="608"/>
        <v>-7.0200425484268081E-3</v>
      </c>
      <c r="QO859" s="15">
        <f t="shared" si="609"/>
        <v>2.1364080400095853E-2</v>
      </c>
      <c r="QP859" s="15">
        <f t="shared" si="658"/>
        <v>1.6794341654754907E-2</v>
      </c>
      <c r="QQ859" s="14">
        <v>145.6694</v>
      </c>
      <c r="QR859" s="14">
        <f t="shared" si="610"/>
        <v>-6.8937394138889885E-2</v>
      </c>
      <c r="QS859" s="14">
        <f t="shared" si="611"/>
        <v>8.328143199055893E-2</v>
      </c>
      <c r="QT859" s="14">
        <f t="shared" si="659"/>
        <v>3.8814008559962532E-2</v>
      </c>
      <c r="QU859" s="16">
        <v>136.8449</v>
      </c>
      <c r="QV859" s="16">
        <f t="shared" si="612"/>
        <v>8.2653579235960617E-3</v>
      </c>
      <c r="QW859" s="16">
        <f t="shared" si="613"/>
        <v>6.0786799280729831E-3</v>
      </c>
      <c r="QX859" s="16">
        <f t="shared" si="660"/>
        <v>1.3753520056333457E-2</v>
      </c>
      <c r="QY859" s="14">
        <v>126.8329</v>
      </c>
      <c r="QZ859" s="14">
        <f t="shared" si="614"/>
        <v>1.131534169285997E-2</v>
      </c>
      <c r="RA859" s="14">
        <f t="shared" si="615"/>
        <v>3.0286961588090744E-3</v>
      </c>
      <c r="RB859" s="14">
        <f t="shared" si="661"/>
        <v>5.086636189218785E-3</v>
      </c>
      <c r="RC859" s="15">
        <v>153.8006</v>
      </c>
      <c r="RD859" s="15">
        <f t="shared" si="616"/>
        <v>4.6246520080004405E-3</v>
      </c>
      <c r="RE859" s="15">
        <f t="shared" si="617"/>
        <v>9.7193858436686043E-3</v>
      </c>
      <c r="RF859" s="15">
        <f t="shared" si="662"/>
        <v>6.5634726150054279E-2</v>
      </c>
      <c r="RG859" s="14">
        <v>75.244500000000002</v>
      </c>
      <c r="RH859" s="14">
        <f t="shared" si="618"/>
        <v>-1.8660168836921454E-3</v>
      </c>
      <c r="RI859" s="14">
        <f t="shared" si="619"/>
        <v>1.621005473536119E-2</v>
      </c>
      <c r="RJ859" s="14">
        <f t="shared" si="663"/>
        <v>1.7312981765836177E-2</v>
      </c>
      <c r="RK859" s="16">
        <v>157.52539999999999</v>
      </c>
      <c r="RL859" s="16">
        <f t="shared" si="620"/>
        <v>3.0346160110252152E-2</v>
      </c>
      <c r="RM859" s="16">
        <f t="shared" si="621"/>
        <v>1.6002122258583107E-2</v>
      </c>
      <c r="RN859" s="16">
        <f t="shared" si="664"/>
        <v>1.5899150189478961E-2</v>
      </c>
      <c r="RO859" s="13">
        <v>125.8398</v>
      </c>
      <c r="RP859" s="13">
        <f t="shared" si="622"/>
        <v>-2.0056672590879066E-3</v>
      </c>
      <c r="RQ859" s="13">
        <f t="shared" si="623"/>
        <v>1.6349705110756951E-2</v>
      </c>
      <c r="RR859" s="13">
        <f t="shared" si="665"/>
        <v>1.1656524755606079E-2</v>
      </c>
      <c r="RS859" s="15">
        <v>189.4795</v>
      </c>
      <c r="RT859" s="15">
        <f t="shared" si="624"/>
        <v>1.7430629056969238E-3</v>
      </c>
      <c r="RU859" s="15">
        <f t="shared" si="625"/>
        <v>1.2600974945972121E-2</v>
      </c>
      <c r="RV859" s="15">
        <f t="shared" si="666"/>
        <v>4.6779289298602755E-2</v>
      </c>
      <c r="RW859" s="14">
        <v>99.829859999999996</v>
      </c>
      <c r="RX859" s="14">
        <f t="shared" si="626"/>
        <v>-1.5493353609287497E-2</v>
      </c>
      <c r="RY859" s="14">
        <f t="shared" si="627"/>
        <v>2.9837391460956542E-2</v>
      </c>
      <c r="RZ859" s="14">
        <f t="shared" si="667"/>
        <v>1.6919194844776331E-2</v>
      </c>
      <c r="SA859" s="16">
        <v>142.34289999999999</v>
      </c>
      <c r="SB859" s="16">
        <f t="shared" si="628"/>
        <v>2.5261514149458542E-2</v>
      </c>
      <c r="SC859" s="16">
        <f t="shared" si="629"/>
        <v>1.0917476297789497E-2</v>
      </c>
      <c r="SD859" s="16">
        <f t="shared" si="668"/>
        <v>3.4650514439809044E-3</v>
      </c>
    </row>
    <row r="860" spans="1:498" x14ac:dyDescent="0.35">
      <c r="A860" s="2">
        <v>44256</v>
      </c>
      <c r="B860">
        <v>123.1871</v>
      </c>
      <c r="C860">
        <v>2.0609270252565547E-2</v>
      </c>
      <c r="D860" s="10">
        <f t="shared" si="673"/>
        <v>2.5387962355298175</v>
      </c>
      <c r="E860">
        <v>76.760000000000005</v>
      </c>
      <c r="F860">
        <v>25.59</v>
      </c>
      <c r="G860">
        <v>25956416</v>
      </c>
      <c r="H860">
        <v>50788566.666666664</v>
      </c>
      <c r="I860">
        <v>132.42292499999999</v>
      </c>
      <c r="J860">
        <v>22.287499999999998</v>
      </c>
      <c r="K860">
        <v>133.53829999999999</v>
      </c>
      <c r="L860">
        <v>7.7954246669547566E-3</v>
      </c>
      <c r="M860" s="10">
        <f t="shared" si="674"/>
        <v>1.0409877578032043</v>
      </c>
      <c r="N860">
        <v>58.04</v>
      </c>
      <c r="O860">
        <v>1.08</v>
      </c>
      <c r="P860">
        <v>8012929</v>
      </c>
      <c r="Q860">
        <v>6388638.333333333</v>
      </c>
      <c r="R860">
        <v>32.930893333333337</v>
      </c>
      <c r="S860">
        <v>4.97</v>
      </c>
      <c r="T860">
        <v>86.986109999999996</v>
      </c>
      <c r="U860">
        <v>9.7772359903466888E-3</v>
      </c>
      <c r="V860" s="10">
        <f t="shared" si="675"/>
        <v>0.85048372535225603</v>
      </c>
      <c r="W860">
        <v>49.39</v>
      </c>
      <c r="X860">
        <v>6.63</v>
      </c>
      <c r="Y860">
        <v>11570842</v>
      </c>
      <c r="Z860">
        <v>9920545.833333334</v>
      </c>
      <c r="AA860">
        <v>61.528774999999996</v>
      </c>
      <c r="AB860">
        <v>8.2825000000000006</v>
      </c>
      <c r="AC860">
        <v>130.12049999999999</v>
      </c>
      <c r="AD860">
        <v>2.9897264171951245E-2</v>
      </c>
      <c r="AE860" s="10">
        <f t="shared" si="676"/>
        <v>3.8902469626863816</v>
      </c>
      <c r="AF860">
        <v>30.2</v>
      </c>
      <c r="AG860">
        <v>-14.05</v>
      </c>
      <c r="AH860">
        <v>38454058</v>
      </c>
      <c r="AI860">
        <v>64422116.666666664</v>
      </c>
      <c r="AJ860">
        <v>322.24799999999999</v>
      </c>
      <c r="AK860">
        <v>53.897500000000001</v>
      </c>
      <c r="AL860">
        <v>129.0909</v>
      </c>
      <c r="AM860">
        <v>8.0121314103771338E-3</v>
      </c>
      <c r="AN860" s="10">
        <f t="shared" si="677"/>
        <v>1.0342932546838535</v>
      </c>
      <c r="AO860">
        <v>53.78</v>
      </c>
      <c r="AP860">
        <v>12.18</v>
      </c>
      <c r="AQ860">
        <v>19456323</v>
      </c>
      <c r="AR860">
        <v>9791908.666666666</v>
      </c>
      <c r="AS860">
        <v>39.738083333333336</v>
      </c>
      <c r="AT860">
        <v>6.7925000000000004</v>
      </c>
      <c r="AU860">
        <v>103.9415</v>
      </c>
      <c r="AV860">
        <v>1.2216037714651859E-2</v>
      </c>
      <c r="AW860" s="10">
        <f t="shared" si="698"/>
        <v>1.2697532841174863</v>
      </c>
      <c r="AX860">
        <v>216.92</v>
      </c>
      <c r="AY860">
        <v>24.9</v>
      </c>
      <c r="AZ860">
        <v>51188174</v>
      </c>
      <c r="BA860">
        <v>20846902.5</v>
      </c>
      <c r="BB860">
        <v>47.895436666666662</v>
      </c>
      <c r="BC860">
        <v>7.0350000000000001</v>
      </c>
      <c r="BD860">
        <v>70.898340000000005</v>
      </c>
      <c r="BE860">
        <v>1.7688991041836031E-3</v>
      </c>
      <c r="BF860" s="10">
        <f t="shared" si="669"/>
        <v>0.12541201011410452</v>
      </c>
      <c r="BG860">
        <v>80.400000000000006</v>
      </c>
      <c r="BH860">
        <v>25.35</v>
      </c>
      <c r="BI860">
        <v>5059992</v>
      </c>
      <c r="BJ860">
        <v>1640326</v>
      </c>
      <c r="BK860">
        <v>5.1357472500000005</v>
      </c>
      <c r="BL860">
        <v>1.0525</v>
      </c>
      <c r="BM860">
        <v>108.10550000000001</v>
      </c>
      <c r="BN860">
        <v>6.9232509362527044E-3</v>
      </c>
      <c r="BO860" s="10">
        <f t="shared" si="708"/>
        <v>0.74844150408906673</v>
      </c>
      <c r="BP860">
        <v>26.22</v>
      </c>
      <c r="BQ860">
        <v>3.57</v>
      </c>
      <c r="BR860">
        <v>10530683</v>
      </c>
      <c r="BS860">
        <v>8732200.833333334</v>
      </c>
      <c r="BT860">
        <f t="shared" si="709"/>
        <v>38.867165</v>
      </c>
      <c r="BU860">
        <v>6.9716666666666667</v>
      </c>
      <c r="BV860">
        <v>161.21639999999999</v>
      </c>
      <c r="BW860">
        <v>5.5701669595109625E-3</v>
      </c>
      <c r="BX860" s="10">
        <f t="shared" si="699"/>
        <v>0.89800226461130306</v>
      </c>
      <c r="BY860">
        <v>49.51</v>
      </c>
      <c r="BZ860">
        <v>4.3600000000000003</v>
      </c>
      <c r="CA860">
        <v>5856773</v>
      </c>
      <c r="CB860">
        <v>3955412</v>
      </c>
      <c r="CC860">
        <v>38.867165</v>
      </c>
      <c r="CD860">
        <v>2.7433333333333336</v>
      </c>
      <c r="CE860">
        <v>171.51939999999999</v>
      </c>
      <c r="CF860">
        <v>8.3344885891767893E-4</v>
      </c>
      <c r="CG860" s="10">
        <f t="shared" si="701"/>
        <v>0.14295264821224493</v>
      </c>
      <c r="CH860">
        <v>30.75</v>
      </c>
      <c r="CI860">
        <v>-0.32</v>
      </c>
      <c r="CJ860">
        <v>1331750</v>
      </c>
      <c r="CK860">
        <v>1203290.5833333333</v>
      </c>
      <c r="CL860">
        <v>5.1167669166666672</v>
      </c>
      <c r="CM860">
        <v>0.59916666666666674</v>
      </c>
      <c r="CN860">
        <v>134.61600000000001</v>
      </c>
      <c r="CO860">
        <v>4.3568413866135131E-3</v>
      </c>
      <c r="CP860" s="10">
        <f t="shared" si="678"/>
        <v>0.58650056010036478</v>
      </c>
      <c r="CQ860">
        <v>27.91</v>
      </c>
      <c r="CR860">
        <v>-4.25</v>
      </c>
      <c r="CS860">
        <v>5541068</v>
      </c>
      <c r="CT860">
        <v>6952144.666666667</v>
      </c>
      <c r="CU860">
        <v>26.719980833333334</v>
      </c>
      <c r="CV860">
        <v>6.0091666666666663</v>
      </c>
      <c r="CW860">
        <v>124.08969999999999</v>
      </c>
      <c r="CX860">
        <v>4.9256269644904697E-2</v>
      </c>
      <c r="CY860" s="10">
        <f t="shared" si="679"/>
        <v>6.1121957233553301</v>
      </c>
      <c r="CZ860">
        <v>29.66</v>
      </c>
      <c r="DA860">
        <v>7.58</v>
      </c>
      <c r="DB860">
        <v>66083547</v>
      </c>
      <c r="DC860">
        <v>31025791.666666668</v>
      </c>
      <c r="DD860">
        <v>216.1354</v>
      </c>
      <c r="DE860">
        <v>45.843333333333334</v>
      </c>
      <c r="DF860">
        <v>119.032</v>
      </c>
      <c r="DG860">
        <v>7.1849259584898295E-2</v>
      </c>
      <c r="DH860" s="10">
        <f t="shared" si="680"/>
        <v>8.5523610669096133</v>
      </c>
      <c r="DI860">
        <v>40</v>
      </c>
      <c r="DJ860">
        <v>5.01</v>
      </c>
      <c r="DK860">
        <v>83697082</v>
      </c>
      <c r="DL860">
        <v>63252966.666666664</v>
      </c>
      <c r="DM860">
        <v>295.38175000000001</v>
      </c>
      <c r="DN860">
        <v>48.275833333333331</v>
      </c>
      <c r="DO860">
        <v>113.4906</v>
      </c>
      <c r="DP860">
        <v>5.0652542706114698E-3</v>
      </c>
      <c r="DQ860" s="10">
        <f t="shared" si="681"/>
        <v>0.57485874632425804</v>
      </c>
      <c r="DR860">
        <v>58.7</v>
      </c>
      <c r="DS860">
        <v>8.1199999999999992</v>
      </c>
      <c r="DT860">
        <v>10579561</v>
      </c>
      <c r="DU860">
        <v>5491967</v>
      </c>
      <c r="DV860">
        <v>25.211349999999999</v>
      </c>
      <c r="DW860">
        <v>4.5200000000000005</v>
      </c>
      <c r="DX860">
        <v>208.99420000000001</v>
      </c>
      <c r="DY860">
        <v>5.2742122197905672E-3</v>
      </c>
      <c r="DZ860" s="10">
        <f t="shared" si="700"/>
        <v>1.1022797635053538</v>
      </c>
      <c r="EA860">
        <v>18.71</v>
      </c>
      <c r="EB860">
        <v>5.85</v>
      </c>
      <c r="EC860">
        <v>9707848</v>
      </c>
      <c r="ED860">
        <v>4915899</v>
      </c>
      <c r="EE860">
        <v>23.663195000000002</v>
      </c>
      <c r="EF860">
        <v>3.0083333333333333</v>
      </c>
      <c r="EG860">
        <v>181.34829999999999</v>
      </c>
      <c r="EH860">
        <v>3.2014863022133651E-4</v>
      </c>
      <c r="EI860" s="10">
        <f t="shared" si="670"/>
        <v>5.8058409837967999E-2</v>
      </c>
      <c r="EJ860">
        <v>93.28</v>
      </c>
      <c r="EK860">
        <v>-1.22</v>
      </c>
      <c r="EL860">
        <v>372649</v>
      </c>
      <c r="EM860">
        <v>398471.54166666669</v>
      </c>
      <c r="EN860">
        <v>5.0537147500000001</v>
      </c>
      <c r="EO860">
        <v>1.6158333333333335</v>
      </c>
      <c r="EP860">
        <v>127.619</v>
      </c>
      <c r="EQ860">
        <v>8.5208845529243411E-3</v>
      </c>
      <c r="ER860" s="10">
        <f t="shared" si="682"/>
        <v>1.0874267657596515</v>
      </c>
      <c r="ES860">
        <v>72.86</v>
      </c>
      <c r="ET860">
        <v>7.36</v>
      </c>
      <c r="EU860">
        <v>5028430</v>
      </c>
      <c r="EV860">
        <v>5098585.666666667</v>
      </c>
      <c r="EW860">
        <v>14.953833333333334</v>
      </c>
      <c r="EX860">
        <v>2.6308333333333334</v>
      </c>
      <c r="EY860">
        <v>101.7081</v>
      </c>
      <c r="EZ860">
        <v>6.4234797321694034E-3</v>
      </c>
      <c r="FA860" s="10">
        <f t="shared" si="671"/>
        <v>0.65331991894745889</v>
      </c>
      <c r="FB860">
        <v>12.53</v>
      </c>
      <c r="FC860">
        <v>15.61</v>
      </c>
      <c r="FD860">
        <v>8942925</v>
      </c>
      <c r="FE860">
        <v>6542285</v>
      </c>
      <c r="FF860">
        <v>24.337023333333335</v>
      </c>
      <c r="FG860">
        <v>6.1341666666666663</v>
      </c>
      <c r="FH860">
        <v>115.5682</v>
      </c>
      <c r="FI860">
        <v>4.0707314626580365E-2</v>
      </c>
      <c r="FJ860" s="10">
        <f t="shared" si="683"/>
        <v>4.7044710782275656</v>
      </c>
      <c r="FK860">
        <v>39.119999999999997</v>
      </c>
      <c r="FL860">
        <v>7.64</v>
      </c>
      <c r="FM860">
        <v>59729354</v>
      </c>
      <c r="FN860">
        <v>32065975</v>
      </c>
      <c r="FO860">
        <v>147.38476666666665</v>
      </c>
      <c r="FP860">
        <v>23.790833333333335</v>
      </c>
      <c r="FQ860">
        <v>125.56059999999999</v>
      </c>
      <c r="FR860">
        <v>8.38688936721836E-2</v>
      </c>
      <c r="FS860" s="10">
        <f t="shared" si="684"/>
        <v>10.530628610815576</v>
      </c>
      <c r="FT860">
        <v>125.83</v>
      </c>
      <c r="FU860">
        <v>6.72</v>
      </c>
      <c r="FV860">
        <v>125679341</v>
      </c>
      <c r="FW860">
        <v>92153633.333333328</v>
      </c>
      <c r="FX860">
        <v>419.79011666666662</v>
      </c>
      <c r="FY860">
        <v>84.975833333333341</v>
      </c>
      <c r="FZ860">
        <v>234.57470000000001</v>
      </c>
      <c r="GA860">
        <v>9.7027862592329451E-4</v>
      </c>
      <c r="GB860" s="10">
        <f t="shared" si="550"/>
        <v>0.22760281759236903</v>
      </c>
      <c r="GC860">
        <v>32.200000000000003</v>
      </c>
      <c r="GD860">
        <v>0.6</v>
      </c>
      <c r="GE860">
        <v>1885592</v>
      </c>
      <c r="GF860">
        <v>1236418.8333333333</v>
      </c>
      <c r="GG860">
        <v>3.5520999999999998</v>
      </c>
      <c r="GH860">
        <v>0.48749999999999999</v>
      </c>
      <c r="GI860">
        <v>175.4992</v>
      </c>
      <c r="GJ860">
        <v>1.7863023281120204E-3</v>
      </c>
      <c r="GK860" s="10">
        <f t="shared" si="551"/>
        <v>0.31349462954179708</v>
      </c>
      <c r="GL860">
        <v>25.71</v>
      </c>
      <c r="GM860">
        <v>1.21</v>
      </c>
      <c r="GN860">
        <v>2794489</v>
      </c>
      <c r="GO860">
        <v>2069013.6666666667</v>
      </c>
      <c r="GP860">
        <v>5.845790833333333</v>
      </c>
      <c r="GQ860">
        <v>0.35833333333333334</v>
      </c>
      <c r="GR860">
        <v>88.492500000000007</v>
      </c>
      <c r="GS860">
        <v>1.2268514765869914E-3</v>
      </c>
      <c r="GT860" s="10">
        <f t="shared" si="706"/>
        <v>0.10856715429187434</v>
      </c>
      <c r="GU860">
        <v>54.51</v>
      </c>
      <c r="GV860">
        <v>5.92</v>
      </c>
      <c r="GW860">
        <v>640276</v>
      </c>
      <c r="GX860">
        <v>779660.58333333337</v>
      </c>
      <c r="GY860">
        <v>3.6012697500000002</v>
      </c>
      <c r="GZ860">
        <v>0.10249999999999999</v>
      </c>
      <c r="HA860">
        <v>107.1885</v>
      </c>
      <c r="HB860">
        <v>4.020288476627245E-2</v>
      </c>
      <c r="HC860" s="10">
        <f t="shared" si="685"/>
        <v>4.3092869137695944</v>
      </c>
      <c r="HD860">
        <v>8.59</v>
      </c>
      <c r="HE860">
        <v>20.010000000000002</v>
      </c>
      <c r="HF860">
        <v>127648152</v>
      </c>
      <c r="HG860">
        <v>61485595</v>
      </c>
      <c r="HH860">
        <v>181.32452499999999</v>
      </c>
      <c r="HI860">
        <v>27.5</v>
      </c>
      <c r="HJ860">
        <v>136.72239999999999</v>
      </c>
      <c r="HK860">
        <v>1.6258799921909022E-2</v>
      </c>
      <c r="HL860" s="10">
        <f t="shared" si="686"/>
        <v>2.2229421464432142</v>
      </c>
      <c r="HM860">
        <v>46.83</v>
      </c>
      <c r="HN860">
        <v>6.58</v>
      </c>
      <c r="HO860">
        <v>17730564</v>
      </c>
      <c r="HP860">
        <v>14736942.5</v>
      </c>
      <c r="HQ860">
        <v>84.55124166666667</v>
      </c>
      <c r="HR860">
        <v>10.063333333333334</v>
      </c>
      <c r="HS860">
        <v>177.3442</v>
      </c>
      <c r="HT860">
        <v>1.6258799921909022E-2</v>
      </c>
      <c r="HU860" s="10">
        <f t="shared" si="687"/>
        <v>2.8834038651110179</v>
      </c>
      <c r="HV860">
        <v>169.14</v>
      </c>
      <c r="HW860">
        <v>13.97</v>
      </c>
      <c r="HX860">
        <v>5107696</v>
      </c>
      <c r="HY860">
        <v>7042430.833333333</v>
      </c>
      <c r="HZ860">
        <v>19.629116666666665</v>
      </c>
      <c r="IA860">
        <v>10.063333333333334</v>
      </c>
      <c r="IB860">
        <v>172.38579999999999</v>
      </c>
      <c r="IC860">
        <v>5.7658548452763645E-3</v>
      </c>
      <c r="ID860" s="10">
        <f t="shared" si="688"/>
        <v>0.9939515001868422</v>
      </c>
      <c r="IE860">
        <v>95.2</v>
      </c>
      <c r="IF860">
        <v>-2.2799999999999998</v>
      </c>
      <c r="IG860">
        <v>5408081</v>
      </c>
      <c r="IH860">
        <v>6019138.333333333</v>
      </c>
      <c r="II860">
        <v>47.373241666666665</v>
      </c>
      <c r="IJ860">
        <v>13.094166666666666</v>
      </c>
      <c r="IK860">
        <v>111.80370000000001</v>
      </c>
      <c r="IL860">
        <v>2.133391549520941E-2</v>
      </c>
      <c r="IM860" s="10">
        <f t="shared" si="703"/>
        <v>2.3852106878517443</v>
      </c>
      <c r="IN860">
        <v>23.88</v>
      </c>
      <c r="IO860">
        <v>3.57</v>
      </c>
      <c r="IP860">
        <v>38040304</v>
      </c>
      <c r="IQ860">
        <v>31797546.666666668</v>
      </c>
      <c r="IR860">
        <v>102.06319166666667</v>
      </c>
      <c r="IS860">
        <v>14.899166666666666</v>
      </c>
      <c r="IT860">
        <v>141.542</v>
      </c>
      <c r="IU860">
        <v>5.6371571447442056E-3</v>
      </c>
      <c r="IV860" s="10">
        <f t="shared" si="689"/>
        <v>0.79789449658138434</v>
      </c>
      <c r="IW860">
        <v>45.66</v>
      </c>
      <c r="IX860">
        <v>12.37</v>
      </c>
      <c r="IY860">
        <v>10390956</v>
      </c>
      <c r="IZ860">
        <v>4690744.333333333</v>
      </c>
      <c r="JA860">
        <v>22.207496666666668</v>
      </c>
      <c r="JB860">
        <v>4.1016666666666666</v>
      </c>
      <c r="JC860">
        <v>141.4479</v>
      </c>
      <c r="JD860">
        <v>2.8644656772114988E-3</v>
      </c>
      <c r="JE860" s="10">
        <f t="shared" si="707"/>
        <v>0.40517265466364438</v>
      </c>
      <c r="JF860">
        <v>21.27</v>
      </c>
      <c r="JG860">
        <v>3.59</v>
      </c>
      <c r="JH860">
        <v>5442767</v>
      </c>
      <c r="JI860">
        <v>3010019.1666666665</v>
      </c>
      <c r="JJ860">
        <v>16.268596666666667</v>
      </c>
      <c r="JK860">
        <v>2.4750000000000001</v>
      </c>
      <c r="JL860">
        <v>132.17859999999999</v>
      </c>
      <c r="JM860">
        <v>1.3673888872846624E-3</v>
      </c>
      <c r="JN860" s="10">
        <f t="shared" si="672"/>
        <v>0.18073954877684445</v>
      </c>
      <c r="JO860">
        <v>42.37</v>
      </c>
      <c r="JP860">
        <v>4.67</v>
      </c>
      <c r="JQ860">
        <v>2113495</v>
      </c>
      <c r="JR860">
        <v>1574229.5</v>
      </c>
      <c r="JS860">
        <v>6.3818266666666661</v>
      </c>
      <c r="JT860">
        <v>1.2991666666666666</v>
      </c>
      <c r="JU860">
        <v>150.7372</v>
      </c>
      <c r="JV860">
        <v>3.7075223477010803E-2</v>
      </c>
      <c r="JW860" s="10">
        <f t="shared" si="690"/>
        <v>5.5886153762988728</v>
      </c>
      <c r="JX860">
        <v>106.23</v>
      </c>
      <c r="JY860">
        <v>8.1999999999999993</v>
      </c>
      <c r="JZ860">
        <v>51848401</v>
      </c>
      <c r="KA860">
        <v>55223829.166666664</v>
      </c>
      <c r="KB860">
        <v>292.209</v>
      </c>
      <c r="KC860">
        <v>50.160833333333329</v>
      </c>
      <c r="KD860">
        <v>78.466059999999999</v>
      </c>
      <c r="KE860">
        <v>2.9386919904772612E-2</v>
      </c>
      <c r="KF860" s="10">
        <f t="shared" si="691"/>
        <v>2.3058758204630818</v>
      </c>
      <c r="KG860">
        <v>24.41</v>
      </c>
      <c r="KH860">
        <v>10.01</v>
      </c>
      <c r="KI860">
        <v>47735670</v>
      </c>
      <c r="KJ860">
        <v>24080050</v>
      </c>
      <c r="KK860">
        <v>127.52245833333335</v>
      </c>
      <c r="KL860">
        <v>22.5625</v>
      </c>
      <c r="KM860">
        <v>165.48869999999999</v>
      </c>
      <c r="KN860">
        <v>9.1240629916104626E-3</v>
      </c>
      <c r="KO860" s="10">
        <f t="shared" si="692"/>
        <v>1.5099293231997264</v>
      </c>
      <c r="KP860">
        <v>34.840000000000003</v>
      </c>
      <c r="KQ860">
        <v>-2.02</v>
      </c>
      <c r="KR860">
        <v>10416136</v>
      </c>
      <c r="KS860">
        <v>6007635.833333333</v>
      </c>
      <c r="KT860">
        <v>52.806630833333337</v>
      </c>
      <c r="KU860">
        <v>14.315</v>
      </c>
      <c r="KV860">
        <v>127.8918</v>
      </c>
      <c r="KW860">
        <v>1.0002128159638501E-2</v>
      </c>
      <c r="KX860" s="10">
        <f t="shared" si="693"/>
        <v>1.2791901741668552</v>
      </c>
      <c r="KY860">
        <v>58.25</v>
      </c>
      <c r="KZ860">
        <v>1.55</v>
      </c>
      <c r="LA860">
        <v>8707018</v>
      </c>
      <c r="LB860">
        <v>3583803.6666666665</v>
      </c>
      <c r="LC860">
        <v>24.840199999999999</v>
      </c>
      <c r="LD860">
        <v>5.2583333333333337</v>
      </c>
      <c r="LE860">
        <v>184.959</v>
      </c>
      <c r="LF860">
        <v>4.3173435412058904E-2</v>
      </c>
      <c r="LG860" s="10">
        <f t="shared" si="694"/>
        <v>7.9853154403790025</v>
      </c>
      <c r="LH860">
        <v>84.4</v>
      </c>
      <c r="LI860">
        <v>4.88</v>
      </c>
      <c r="LJ860">
        <v>86686255</v>
      </c>
      <c r="LK860">
        <v>51171358.333333336</v>
      </c>
      <c r="LL860">
        <v>162.59592499999999</v>
      </c>
      <c r="LM860">
        <v>27.323333333333334</v>
      </c>
      <c r="LN860">
        <v>101.8014</v>
      </c>
      <c r="LO860">
        <v>4.9398599818245487E-2</v>
      </c>
      <c r="LP860" s="10">
        <f t="shared" si="695"/>
        <v>5.028846619537136</v>
      </c>
      <c r="LQ860">
        <v>77.23</v>
      </c>
      <c r="LR860">
        <v>6.41</v>
      </c>
      <c r="LS860">
        <v>67668789</v>
      </c>
      <c r="LT860">
        <v>36136826.666666664</v>
      </c>
      <c r="LU860">
        <v>165.913175</v>
      </c>
      <c r="LV860">
        <v>25.720833333333331</v>
      </c>
      <c r="LW860">
        <v>144.9649</v>
      </c>
      <c r="LX860">
        <v>0.34173905235705399</v>
      </c>
      <c r="LY860" s="10">
        <f t="shared" si="696"/>
        <v>49.540167551035097</v>
      </c>
      <c r="LZ860">
        <v>64.22</v>
      </c>
      <c r="MA860">
        <v>3.99</v>
      </c>
      <c r="MB860">
        <v>340161441</v>
      </c>
      <c r="MC860">
        <v>500762791.66666669</v>
      </c>
      <c r="MD860">
        <v>2163.069</v>
      </c>
      <c r="ME860">
        <v>346.13499999999999</v>
      </c>
      <c r="MF860" s="13">
        <f t="shared" si="552"/>
        <v>134.56767701087296</v>
      </c>
      <c r="MG860" s="13">
        <f t="shared" si="553"/>
        <v>1.6704117031146826E-2</v>
      </c>
      <c r="MH860" s="13">
        <f t="shared" si="630"/>
        <v>2.3600791794777809E-3</v>
      </c>
      <c r="MI860" s="12">
        <v>123.1871</v>
      </c>
      <c r="MJ860" s="12">
        <f t="shared" si="554"/>
        <v>-7.404154513077521E-3</v>
      </c>
      <c r="MK860" s="12">
        <f t="shared" si="555"/>
        <v>2.4108271544224347E-2</v>
      </c>
      <c r="ML860" s="12">
        <f t="shared" si="631"/>
        <v>2.3321788408000921E-2</v>
      </c>
      <c r="MM860" s="14">
        <v>133.53829999999999</v>
      </c>
      <c r="MN860" s="14">
        <f t="shared" si="556"/>
        <v>3.132554127130982E-2</v>
      </c>
      <c r="MO860" s="14">
        <f t="shared" si="557"/>
        <v>1.4621424240162995E-2</v>
      </c>
      <c r="MP860" s="14">
        <f t="shared" si="632"/>
        <v>9.6613606984603528E-3</v>
      </c>
      <c r="MQ860" s="16">
        <v>86.986109999999996</v>
      </c>
      <c r="MR860" s="16">
        <f t="shared" si="558"/>
        <v>2.9359293107753315E-2</v>
      </c>
      <c r="MS860" s="16">
        <f t="shared" si="559"/>
        <v>1.2655176076606489E-2</v>
      </c>
      <c r="MT860" s="16">
        <f t="shared" si="633"/>
        <v>4.0877553990004145E-4</v>
      </c>
      <c r="MU860" s="13">
        <v>130.12049999999999</v>
      </c>
      <c r="MV860" s="13">
        <f t="shared" si="560"/>
        <v>2.1768645517843632E-2</v>
      </c>
      <c r="MW860" s="13">
        <f t="shared" si="561"/>
        <v>5.0645284866968066E-3</v>
      </c>
      <c r="MX860" s="13">
        <f t="shared" si="634"/>
        <v>5.7906598613586269E-3</v>
      </c>
      <c r="MY860" s="12">
        <v>129.0909</v>
      </c>
      <c r="MZ860" s="12">
        <f t="shared" si="562"/>
        <v>6.4575026492551313E-2</v>
      </c>
      <c r="NA860" s="12">
        <f t="shared" si="563"/>
        <v>4.7870909461404487E-2</v>
      </c>
      <c r="NB860" s="12">
        <f t="shared" si="635"/>
        <v>4.5191923923932453E-2</v>
      </c>
      <c r="NC860" s="14">
        <v>103.9415</v>
      </c>
      <c r="ND860" s="14">
        <f t="shared" si="564"/>
        <v>-1.8028376057394491E-2</v>
      </c>
      <c r="NE860" s="14">
        <f t="shared" si="565"/>
        <v>3.4732493088541316E-2</v>
      </c>
      <c r="NF860" s="14">
        <f t="shared" si="636"/>
        <v>2.5359820165113289E-2</v>
      </c>
      <c r="NG860" s="16">
        <v>70.898340000000005</v>
      </c>
      <c r="NH860" s="16">
        <f t="shared" si="566"/>
        <v>-2.2745710431160138E-4</v>
      </c>
      <c r="NI860" s="16">
        <f t="shared" si="567"/>
        <v>70.881635882968851</v>
      </c>
      <c r="NJ860" s="16">
        <f t="shared" si="637"/>
        <v>1.8490079179471763E-2</v>
      </c>
      <c r="NK860" s="13">
        <v>108.10550000000001</v>
      </c>
      <c r="NL860" s="13">
        <f t="shared" si="568"/>
        <v>2.1475404104780438E-2</v>
      </c>
      <c r="NM860" s="13">
        <f t="shared" si="569"/>
        <v>4.7712870736336122E-3</v>
      </c>
      <c r="NN860" s="13">
        <f t="shared" si="638"/>
        <v>8.776521989920294E-3</v>
      </c>
      <c r="NO860" s="12">
        <v>161.21639999999999</v>
      </c>
      <c r="NP860" s="12">
        <f t="shared" si="570"/>
        <v>-1.5872628292859181E-2</v>
      </c>
      <c r="NQ860" s="12">
        <f t="shared" si="571"/>
        <v>3.2576745324006007E-2</v>
      </c>
      <c r="NR860" s="12">
        <f t="shared" si="639"/>
        <v>8.3237346390597766E-3</v>
      </c>
      <c r="NS860" s="14">
        <v>171.51939999999999</v>
      </c>
      <c r="NT860" s="14">
        <f t="shared" si="572"/>
        <v>1.7992994151505348E-2</v>
      </c>
      <c r="NU860" s="14">
        <f t="shared" si="573"/>
        <v>1.2888771203585225E-3</v>
      </c>
      <c r="NV860" s="14">
        <f t="shared" si="640"/>
        <v>7.7840753445925781E-3</v>
      </c>
      <c r="NW860" s="16">
        <v>134.61600000000001</v>
      </c>
      <c r="NX860" s="16">
        <f t="shared" si="574"/>
        <v>7.6553240319687799E-3</v>
      </c>
      <c r="NY860" s="16">
        <f t="shared" si="575"/>
        <v>9.0487929991780458E-3</v>
      </c>
      <c r="NZ860" s="16">
        <f t="shared" si="641"/>
        <v>8.4925046990220743E-3</v>
      </c>
      <c r="OA860" s="13">
        <v>124.08969999999999</v>
      </c>
      <c r="OB860" s="13">
        <f t="shared" si="576"/>
        <v>4.0958096490815832E-2</v>
      </c>
      <c r="OC860" s="13">
        <f t="shared" si="577"/>
        <v>2.4253979459669006E-2</v>
      </c>
      <c r="OD860" s="13">
        <f t="shared" si="642"/>
        <v>1.9393325148993279E-2</v>
      </c>
      <c r="OE860" s="15">
        <v>119.032</v>
      </c>
      <c r="OF860" s="15">
        <f t="shared" si="578"/>
        <v>2.4609849104352932E-2</v>
      </c>
      <c r="OG860" s="15">
        <f t="shared" si="579"/>
        <v>7.9057320732061065E-3</v>
      </c>
      <c r="OH860" s="15">
        <f t="shared" si="643"/>
        <v>7.2590135548085133E-3</v>
      </c>
      <c r="OI860" s="14">
        <v>113.4906</v>
      </c>
      <c r="OJ860" s="14">
        <f t="shared" si="580"/>
        <v>8.3610066664247862E-2</v>
      </c>
      <c r="OK860" s="14">
        <f t="shared" si="581"/>
        <v>6.6905949633101036E-2</v>
      </c>
      <c r="OL860" s="14">
        <f t="shared" si="644"/>
        <v>3.2015913808911445E-2</v>
      </c>
      <c r="OM860" s="16">
        <v>208.99420000000001</v>
      </c>
      <c r="ON860" s="16">
        <f t="shared" si="582"/>
        <v>3.4845640513614384E-4</v>
      </c>
      <c r="OO860" s="16">
        <f t="shared" si="583"/>
        <v>1.6355660626010682E-2</v>
      </c>
      <c r="OP860" s="16">
        <f t="shared" si="645"/>
        <v>5.5589842531182931E-3</v>
      </c>
      <c r="OQ860" s="13">
        <v>181.34829999999999</v>
      </c>
      <c r="OR860" s="13">
        <f t="shared" si="584"/>
        <v>-1.5341487225653205E-2</v>
      </c>
      <c r="OS860" s="13">
        <f t="shared" si="585"/>
        <v>3.2045604256800031E-2</v>
      </c>
      <c r="OT860" s="13">
        <f t="shared" si="646"/>
        <v>2.6387872258426537E-2</v>
      </c>
      <c r="OU860" s="16">
        <v>127.619</v>
      </c>
      <c r="OV860" s="16">
        <f t="shared" si="586"/>
        <v>7.9767360006498089E-2</v>
      </c>
      <c r="OW860" s="16">
        <f t="shared" si="587"/>
        <v>6.3063242975351264E-2</v>
      </c>
      <c r="OX860" s="16">
        <f t="shared" si="647"/>
        <v>3.4477194361272612E-2</v>
      </c>
      <c r="OY860" s="14">
        <v>101.7081</v>
      </c>
      <c r="OZ860" s="14">
        <f t="shared" si="588"/>
        <v>-6.970182187420626E-3</v>
      </c>
      <c r="PA860" s="14">
        <f t="shared" si="589"/>
        <v>2.3674299218567452E-2</v>
      </c>
      <c r="PB860" s="14">
        <f t="shared" si="648"/>
        <v>1.8159561563105164E-2</v>
      </c>
      <c r="PC860" s="15">
        <v>115.5682</v>
      </c>
      <c r="PD860" s="15">
        <f t="shared" si="590"/>
        <v>3.9630164047685046E-2</v>
      </c>
      <c r="PE860" s="15">
        <f t="shared" si="591"/>
        <v>2.292604701653822E-2</v>
      </c>
      <c r="PF860" s="15">
        <f t="shared" si="649"/>
        <v>5.9126351776253028E-3</v>
      </c>
      <c r="PG860" s="14">
        <v>125.56059999999999</v>
      </c>
      <c r="PH860" s="14">
        <f t="shared" si="592"/>
        <v>1.791476017990945E-2</v>
      </c>
      <c r="PI860" s="14">
        <f t="shared" si="593"/>
        <v>1.2106431487626246E-3</v>
      </c>
      <c r="PJ860" s="14">
        <f t="shared" si="650"/>
        <v>2.3847988650302687E-2</v>
      </c>
      <c r="PK860" s="16">
        <v>234.57470000000001</v>
      </c>
      <c r="PL860" s="16">
        <f t="shared" si="594"/>
        <v>-4.3378063426878444E-2</v>
      </c>
      <c r="PM860" s="16">
        <f t="shared" si="595"/>
        <v>6.0082180458025269E-2</v>
      </c>
      <c r="PN860" s="16">
        <f t="shared" si="651"/>
        <v>5.3075503456949558E-2</v>
      </c>
      <c r="PO860" s="13">
        <v>175.4992</v>
      </c>
      <c r="PP860" s="13">
        <f t="shared" si="596"/>
        <v>-1.9755855387593169E-3</v>
      </c>
      <c r="PQ860" s="13">
        <f t="shared" si="597"/>
        <v>1.8679702569906143E-2</v>
      </c>
      <c r="PR860" s="13">
        <f t="shared" si="652"/>
        <v>5.142647682023771E-4</v>
      </c>
      <c r="PS860" s="14">
        <v>88.492500000000007</v>
      </c>
      <c r="PT860" s="14">
        <f t="shared" si="598"/>
        <v>9.266875661907803E-2</v>
      </c>
      <c r="PU860" s="14">
        <f t="shared" si="599"/>
        <v>7.5964639587931204E-2</v>
      </c>
      <c r="PV860" s="14">
        <f t="shared" si="653"/>
        <v>7.2084385175146926E-2</v>
      </c>
      <c r="PW860" s="15">
        <v>107.1885</v>
      </c>
      <c r="PX860" s="15">
        <f t="shared" si="600"/>
        <v>5.8618394282847319E-2</v>
      </c>
      <c r="PY860" s="15">
        <f t="shared" si="601"/>
        <v>4.1914277251700494E-2</v>
      </c>
      <c r="PZ860" s="15">
        <f t="shared" si="654"/>
        <v>9.5060999220266673E-3</v>
      </c>
      <c r="QA860" s="14">
        <v>136.72239999999999</v>
      </c>
      <c r="QB860" s="14">
        <f t="shared" si="602"/>
        <v>9.7114337916539561E-3</v>
      </c>
      <c r="QC860" s="14">
        <f t="shared" si="603"/>
        <v>6.9926832394928695E-3</v>
      </c>
      <c r="QD860" s="14">
        <f t="shared" si="655"/>
        <v>1.1293054083914011E-2</v>
      </c>
      <c r="QE860" s="16">
        <v>177.3442</v>
      </c>
      <c r="QF860" s="16">
        <f t="shared" si="604"/>
        <v>-2.9348194342504907E-2</v>
      </c>
      <c r="QG860" s="16">
        <f t="shared" si="605"/>
        <v>4.6052311373651733E-2</v>
      </c>
      <c r="QH860" s="16">
        <f t="shared" si="656"/>
        <v>5.9441850937594909E-3</v>
      </c>
      <c r="QI860" s="13">
        <v>172.38579999999999</v>
      </c>
      <c r="QJ860" s="13">
        <f t="shared" si="606"/>
        <v>5.540086496123342E-2</v>
      </c>
      <c r="QK860" s="13">
        <f t="shared" si="607"/>
        <v>3.8696747930086595E-2</v>
      </c>
      <c r="QL860" s="13">
        <f t="shared" si="657"/>
        <v>3.8537842336402894E-2</v>
      </c>
      <c r="QM860" s="15">
        <v>111.80370000000001</v>
      </c>
      <c r="QN860" s="15">
        <f t="shared" si="608"/>
        <v>8.568943960423514E-3</v>
      </c>
      <c r="QO860" s="15">
        <f t="shared" si="609"/>
        <v>8.1351730707233116E-3</v>
      </c>
      <c r="QP860" s="15">
        <f t="shared" si="658"/>
        <v>1.3228907329372541E-2</v>
      </c>
      <c r="QQ860" s="14">
        <v>141.542</v>
      </c>
      <c r="QR860" s="14">
        <f t="shared" si="610"/>
        <v>-2.8334022107594281E-2</v>
      </c>
      <c r="QS860" s="14">
        <f t="shared" si="611"/>
        <v>4.5038139138741107E-2</v>
      </c>
      <c r="QT860" s="14">
        <f t="shared" si="659"/>
        <v>3.8243292851817823E-2</v>
      </c>
      <c r="QU860" s="16">
        <v>141.4479</v>
      </c>
      <c r="QV860" s="16">
        <f t="shared" si="612"/>
        <v>3.3636620729015076E-2</v>
      </c>
      <c r="QW860" s="16">
        <f t="shared" si="613"/>
        <v>1.6932503697868251E-2</v>
      </c>
      <c r="QX860" s="16">
        <f t="shared" si="660"/>
        <v>1.0853823769795268E-2</v>
      </c>
      <c r="QY860" s="14">
        <v>132.17859999999999</v>
      </c>
      <c r="QZ860" s="14">
        <f t="shared" si="614"/>
        <v>4.2147581581750471E-2</v>
      </c>
      <c r="RA860" s="14">
        <f t="shared" si="615"/>
        <v>2.5443464550603645E-2</v>
      </c>
      <c r="RB860" s="14">
        <f t="shared" si="661"/>
        <v>2.2414768391794571E-2</v>
      </c>
      <c r="RC860" s="15">
        <v>150.7372</v>
      </c>
      <c r="RD860" s="15">
        <f t="shared" si="616"/>
        <v>-1.9917997719124614E-2</v>
      </c>
      <c r="RE860" s="15">
        <f t="shared" si="617"/>
        <v>3.6622114750271439E-2</v>
      </c>
      <c r="RF860" s="15">
        <f t="shared" si="662"/>
        <v>2.6902728906602835E-2</v>
      </c>
      <c r="RG860" s="14">
        <v>78.466059999999999</v>
      </c>
      <c r="RH860" s="14">
        <f t="shared" si="618"/>
        <v>4.2814557874661929E-2</v>
      </c>
      <c r="RI860" s="14">
        <f t="shared" si="619"/>
        <v>2.6110440843515104E-2</v>
      </c>
      <c r="RJ860" s="14">
        <f t="shared" si="663"/>
        <v>9.9003861081539135E-3</v>
      </c>
      <c r="RK860" s="16">
        <v>165.48869999999999</v>
      </c>
      <c r="RL860" s="16">
        <f t="shared" si="620"/>
        <v>5.0552482329833781E-2</v>
      </c>
      <c r="RM860" s="16">
        <f t="shared" si="621"/>
        <v>3.3848365298686955E-2</v>
      </c>
      <c r="RN860" s="16">
        <f t="shared" si="664"/>
        <v>1.7846243040103849E-2</v>
      </c>
      <c r="RO860" s="13">
        <v>127.8918</v>
      </c>
      <c r="RP860" s="13">
        <f t="shared" si="622"/>
        <v>1.6306446768033611E-2</v>
      </c>
      <c r="RQ860" s="13">
        <f t="shared" si="623"/>
        <v>3.9767026311321452E-4</v>
      </c>
      <c r="RR860" s="13">
        <f t="shared" si="665"/>
        <v>1.5952034847643737E-2</v>
      </c>
      <c r="RS860" s="15">
        <v>184.959</v>
      </c>
      <c r="RT860" s="15">
        <f t="shared" si="624"/>
        <v>-2.3857462152897746E-2</v>
      </c>
      <c r="RU860" s="15">
        <f t="shared" si="625"/>
        <v>4.0561579184044572E-2</v>
      </c>
      <c r="RV860" s="15">
        <f t="shared" si="666"/>
        <v>2.7960604238072451E-2</v>
      </c>
      <c r="RW860" s="14">
        <v>101.8014</v>
      </c>
      <c r="RX860" s="14">
        <f t="shared" si="626"/>
        <v>1.9749000950216811E-2</v>
      </c>
      <c r="RY860" s="14">
        <f t="shared" si="627"/>
        <v>3.044883919069985E-3</v>
      </c>
      <c r="RZ860" s="14">
        <f t="shared" si="667"/>
        <v>2.6792507541886557E-2</v>
      </c>
      <c r="SA860" s="16">
        <v>144.9649</v>
      </c>
      <c r="SB860" s="16">
        <f t="shared" si="628"/>
        <v>1.8420307581200168E-2</v>
      </c>
      <c r="SC860" s="16">
        <f t="shared" si="629"/>
        <v>1.7161905500533425E-3</v>
      </c>
      <c r="SD860" s="16">
        <f t="shared" si="668"/>
        <v>9.2012857477361543E-3</v>
      </c>
    </row>
    <row r="861" spans="1:498" x14ac:dyDescent="0.35">
      <c r="A861" s="2">
        <v>44287</v>
      </c>
      <c r="B861">
        <v>127.31570000000001</v>
      </c>
      <c r="C861">
        <v>2.0609270252565547E-2</v>
      </c>
      <c r="D861" s="10">
        <f t="shared" si="673"/>
        <v>2.6238836686945595</v>
      </c>
      <c r="E861">
        <v>21.95</v>
      </c>
      <c r="F861">
        <v>22.13</v>
      </c>
      <c r="G861">
        <v>25956416</v>
      </c>
      <c r="H861">
        <v>50788566.666666664</v>
      </c>
      <c r="I861">
        <v>132.42292499999999</v>
      </c>
      <c r="J861">
        <v>22.287499999999998</v>
      </c>
      <c r="K861">
        <v>137.23099999999999</v>
      </c>
      <c r="L861">
        <v>7.7954246669547566E-3</v>
      </c>
      <c r="M861" s="10">
        <f t="shared" si="674"/>
        <v>1.0697739224708682</v>
      </c>
      <c r="N861">
        <v>58.04</v>
      </c>
      <c r="O861">
        <v>1.08</v>
      </c>
      <c r="P861">
        <v>8012929</v>
      </c>
      <c r="Q861">
        <v>6388638.333333333</v>
      </c>
      <c r="R861">
        <v>32.930893333333337</v>
      </c>
      <c r="S861">
        <v>4.97</v>
      </c>
      <c r="T861">
        <v>88.758709999999994</v>
      </c>
      <c r="U861">
        <v>9.7772359903466888E-3</v>
      </c>
      <c r="V861" s="10">
        <f t="shared" si="675"/>
        <v>0.86781485386874446</v>
      </c>
      <c r="W861">
        <v>39.39</v>
      </c>
      <c r="X861">
        <v>6.96</v>
      </c>
      <c r="Y861">
        <v>11570842</v>
      </c>
      <c r="Z861">
        <v>9920545.833333334</v>
      </c>
      <c r="AA861">
        <v>61.528774999999996</v>
      </c>
      <c r="AB861">
        <v>8.2825000000000006</v>
      </c>
      <c r="AC861">
        <v>133.62610000000001</v>
      </c>
      <c r="AD861">
        <v>2.9897264171951245E-2</v>
      </c>
      <c r="AE861" s="10">
        <f t="shared" si="676"/>
        <v>3.9950548119675746</v>
      </c>
      <c r="AF861">
        <v>31.2</v>
      </c>
      <c r="AG861">
        <v>-6.13</v>
      </c>
      <c r="AH861">
        <v>38454058</v>
      </c>
      <c r="AI861">
        <v>64422116.666666664</v>
      </c>
      <c r="AJ861">
        <v>322.24799999999999</v>
      </c>
      <c r="AK861">
        <v>53.897500000000001</v>
      </c>
      <c r="AL861">
        <v>129.8929</v>
      </c>
      <c r="AM861">
        <v>8.0121314103771338E-3</v>
      </c>
      <c r="AN861" s="10">
        <f t="shared" si="677"/>
        <v>1.040718984074976</v>
      </c>
      <c r="AO861">
        <v>54.61</v>
      </c>
      <c r="AP861">
        <v>10.9</v>
      </c>
      <c r="AQ861">
        <v>19456323</v>
      </c>
      <c r="AR861">
        <v>9791908.666666666</v>
      </c>
      <c r="AS861">
        <v>39.738083333333336</v>
      </c>
      <c r="AT861">
        <v>6.7925000000000004</v>
      </c>
      <c r="AU861">
        <v>101.5211</v>
      </c>
      <c r="AV861">
        <v>1.2216037714651859E-2</v>
      </c>
      <c r="AW861" s="10">
        <f t="shared" si="698"/>
        <v>1.240185586432943</v>
      </c>
      <c r="AX861">
        <v>251.04</v>
      </c>
      <c r="AY861">
        <v>25.32</v>
      </c>
      <c r="AZ861">
        <v>51188174</v>
      </c>
      <c r="BA861">
        <v>20846902.5</v>
      </c>
      <c r="BB861">
        <v>47.895436666666662</v>
      </c>
      <c r="BC861">
        <v>7.0350000000000001</v>
      </c>
      <c r="BD861">
        <v>70.485510000000005</v>
      </c>
      <c r="BE861">
        <v>1.7688991041836031E-3</v>
      </c>
      <c r="BF861" s="10">
        <f t="shared" si="669"/>
        <v>0.12468175549692441</v>
      </c>
      <c r="BG861">
        <v>185.55</v>
      </c>
      <c r="BH861">
        <v>25.87</v>
      </c>
      <c r="BI861">
        <v>5059992</v>
      </c>
      <c r="BJ861">
        <v>1640326</v>
      </c>
      <c r="BK861">
        <v>5.1357472500000005</v>
      </c>
      <c r="BL861">
        <v>1.0525</v>
      </c>
      <c r="BM861">
        <v>109.874</v>
      </c>
      <c r="BN861">
        <v>6.9232509362527044E-3</v>
      </c>
      <c r="BO861" s="10">
        <f t="shared" si="708"/>
        <v>0.76068527336982961</v>
      </c>
      <c r="BP861">
        <v>32.72</v>
      </c>
      <c r="BQ861">
        <v>5.84</v>
      </c>
      <c r="BR861">
        <v>10530683</v>
      </c>
      <c r="BS861">
        <v>8732200.833333334</v>
      </c>
      <c r="BT861">
        <f t="shared" si="709"/>
        <v>38.867165</v>
      </c>
      <c r="BU861">
        <v>6.9716666666666667</v>
      </c>
      <c r="BV861">
        <v>169.88820000000001</v>
      </c>
      <c r="BW861">
        <v>5.5701669595109625E-3</v>
      </c>
      <c r="BX861" s="10">
        <f t="shared" si="699"/>
        <v>0.94630563845079041</v>
      </c>
      <c r="BY861">
        <v>24.15</v>
      </c>
      <c r="BZ861">
        <v>5.64</v>
      </c>
      <c r="CA861">
        <v>5856773</v>
      </c>
      <c r="CB861">
        <v>3955412</v>
      </c>
      <c r="CC861">
        <v>38.867165</v>
      </c>
      <c r="CD861">
        <v>2.7433333333333336</v>
      </c>
      <c r="CE861">
        <v>184.7764</v>
      </c>
      <c r="CF861">
        <v>8.3344885891767893E-4</v>
      </c>
      <c r="CG861" s="10">
        <f t="shared" si="701"/>
        <v>0.1540016797349166</v>
      </c>
      <c r="CH861">
        <v>27.82</v>
      </c>
      <c r="CI861">
        <v>4.74</v>
      </c>
      <c r="CJ861">
        <v>1331750</v>
      </c>
      <c r="CK861">
        <v>1203290.5833333333</v>
      </c>
      <c r="CL861">
        <v>5.1167669166666672</v>
      </c>
      <c r="CM861">
        <v>0.59916666666666674</v>
      </c>
      <c r="CN861">
        <v>138.88</v>
      </c>
      <c r="CO861">
        <v>4.3568413866135131E-3</v>
      </c>
      <c r="CP861" s="10">
        <f t="shared" si="678"/>
        <v>0.60507813177288472</v>
      </c>
      <c r="CQ861">
        <v>36.07</v>
      </c>
      <c r="CR861">
        <v>1.74</v>
      </c>
      <c r="CS861">
        <v>5541068</v>
      </c>
      <c r="CT861">
        <v>6952144.666666667</v>
      </c>
      <c r="CU861">
        <v>26.719980833333334</v>
      </c>
      <c r="CV861">
        <v>6.0091666666666663</v>
      </c>
      <c r="CW861">
        <v>129.03200000000001</v>
      </c>
      <c r="CX861">
        <v>4.9256269644904697E-2</v>
      </c>
      <c r="CY861" s="10">
        <f t="shared" si="679"/>
        <v>6.3556349848213438</v>
      </c>
      <c r="CZ861">
        <v>39.25</v>
      </c>
      <c r="DA861">
        <v>8.98</v>
      </c>
      <c r="DB861">
        <v>66083547</v>
      </c>
      <c r="DC861">
        <v>31025791.666666668</v>
      </c>
      <c r="DD861">
        <v>216.1354</v>
      </c>
      <c r="DE861">
        <v>45.843333333333334</v>
      </c>
      <c r="DF861">
        <v>124.11</v>
      </c>
      <c r="DG861">
        <v>7.1849259584898295E-2</v>
      </c>
      <c r="DH861" s="10">
        <f t="shared" si="680"/>
        <v>8.9172116070817271</v>
      </c>
      <c r="DI861">
        <v>32.630000000000003</v>
      </c>
      <c r="DJ861">
        <v>6.46</v>
      </c>
      <c r="DK861">
        <v>83697082</v>
      </c>
      <c r="DL861">
        <v>63252966.666666664</v>
      </c>
      <c r="DM861">
        <v>295.38175000000001</v>
      </c>
      <c r="DN861">
        <v>48.275833333333331</v>
      </c>
      <c r="DO861">
        <v>120.57729999999999</v>
      </c>
      <c r="DP861">
        <v>5.0652542706114698E-3</v>
      </c>
      <c r="DQ861" s="10">
        <f t="shared" si="681"/>
        <v>0.61075468376380038</v>
      </c>
      <c r="DR861">
        <v>33.880000000000003</v>
      </c>
      <c r="DS861">
        <v>11.77</v>
      </c>
      <c r="DT861">
        <v>10579561</v>
      </c>
      <c r="DU861">
        <v>5491967</v>
      </c>
      <c r="DV861">
        <v>25.211349999999999</v>
      </c>
      <c r="DW861">
        <v>4.5200000000000005</v>
      </c>
      <c r="DX861">
        <v>206.27979999999999</v>
      </c>
      <c r="DY861">
        <v>5.2742122197905672E-3</v>
      </c>
      <c r="DZ861" s="10">
        <f t="shared" si="700"/>
        <v>1.0879634418559543</v>
      </c>
      <c r="EA861">
        <v>38.729999999999997</v>
      </c>
      <c r="EB861">
        <v>9.2899999999999991</v>
      </c>
      <c r="EC861">
        <v>9707848</v>
      </c>
      <c r="ED861">
        <v>4915899</v>
      </c>
      <c r="EE861">
        <v>23.663195000000002</v>
      </c>
      <c r="EF861">
        <v>3.0083333333333333</v>
      </c>
      <c r="EG861">
        <v>188.97880000000001</v>
      </c>
      <c r="EH861">
        <v>3.2014863022133651E-4</v>
      </c>
      <c r="EI861" s="10">
        <f t="shared" si="670"/>
        <v>6.0501303960871909E-2</v>
      </c>
      <c r="EJ861">
        <v>54.7</v>
      </c>
      <c r="EK861">
        <v>-0.19</v>
      </c>
      <c r="EL861">
        <v>372649</v>
      </c>
      <c r="EM861">
        <v>398471.54166666669</v>
      </c>
      <c r="EN861">
        <v>5.0537147500000001</v>
      </c>
      <c r="EO861">
        <v>1.6158333333333335</v>
      </c>
      <c r="EP861">
        <v>130.43780000000001</v>
      </c>
      <c r="EQ861">
        <v>8.5208845529243411E-3</v>
      </c>
      <c r="ER861" s="10">
        <f t="shared" si="682"/>
        <v>1.1114454351374348</v>
      </c>
      <c r="ES861">
        <v>24.08</v>
      </c>
      <c r="ET861">
        <v>7.2</v>
      </c>
      <c r="EU861">
        <v>5028430</v>
      </c>
      <c r="EV861">
        <v>5098585.666666667</v>
      </c>
      <c r="EW861">
        <v>14.953833333333334</v>
      </c>
      <c r="EX861">
        <v>2.6308333333333334</v>
      </c>
      <c r="EY861">
        <v>105.51439999999999</v>
      </c>
      <c r="EZ861">
        <v>6.4234797321694034E-3</v>
      </c>
      <c r="FA861" s="10">
        <f t="shared" si="671"/>
        <v>0.67776960985201529</v>
      </c>
      <c r="FB861">
        <v>5.01</v>
      </c>
      <c r="FC861">
        <v>19.670000000000002</v>
      </c>
      <c r="FD861">
        <v>8942925</v>
      </c>
      <c r="FE861">
        <v>6542285</v>
      </c>
      <c r="FF861">
        <v>24.337023333333335</v>
      </c>
      <c r="FG861">
        <v>6.1341666666666663</v>
      </c>
      <c r="FH861">
        <v>119.0042</v>
      </c>
      <c r="FI861">
        <v>4.0707314626580365E-2</v>
      </c>
      <c r="FJ861" s="10">
        <f t="shared" si="683"/>
        <v>4.8443414112844954</v>
      </c>
      <c r="FK861">
        <v>56.82</v>
      </c>
      <c r="FL861">
        <v>9.89</v>
      </c>
      <c r="FM861">
        <v>59729354</v>
      </c>
      <c r="FN861">
        <v>32065975</v>
      </c>
      <c r="FO861">
        <v>147.38476666666665</v>
      </c>
      <c r="FP861">
        <v>23.790833333333335</v>
      </c>
      <c r="FQ861">
        <v>125.05</v>
      </c>
      <c r="FR861">
        <v>8.38688936721836E-2</v>
      </c>
      <c r="FS861" s="10">
        <f t="shared" si="684"/>
        <v>10.487805153706558</v>
      </c>
      <c r="FT861">
        <v>129.54</v>
      </c>
      <c r="FU861">
        <v>10.33</v>
      </c>
      <c r="FV861">
        <v>125679341</v>
      </c>
      <c r="FW861">
        <v>92153633.333333328</v>
      </c>
      <c r="FX861">
        <v>419.79011666666662</v>
      </c>
      <c r="FY861">
        <v>84.975833333333341</v>
      </c>
      <c r="FZ861">
        <v>236.66679999999999</v>
      </c>
      <c r="GA861">
        <v>9.7027862592329451E-4</v>
      </c>
      <c r="GB861" s="10">
        <f t="shared" si="550"/>
        <v>0.22963273750566315</v>
      </c>
      <c r="GC861">
        <v>27.91</v>
      </c>
      <c r="GD861">
        <v>5.42</v>
      </c>
      <c r="GE861">
        <v>1885592</v>
      </c>
      <c r="GF861">
        <v>1236418.8333333333</v>
      </c>
      <c r="GG861">
        <v>3.5520999999999998</v>
      </c>
      <c r="GH861">
        <v>0.48749999999999999</v>
      </c>
      <c r="GI861">
        <v>179.67760000000001</v>
      </c>
      <c r="GJ861">
        <v>1.7863023281120204E-3</v>
      </c>
      <c r="GK861" s="10">
        <f t="shared" si="551"/>
        <v>0.32095851518958041</v>
      </c>
      <c r="GL861">
        <v>30.17</v>
      </c>
      <c r="GM861">
        <v>5.79</v>
      </c>
      <c r="GN861">
        <v>2794489</v>
      </c>
      <c r="GO861">
        <v>2069013.6666666667</v>
      </c>
      <c r="GP861">
        <v>5.845790833333333</v>
      </c>
      <c r="GQ861">
        <v>0.35833333333333334</v>
      </c>
      <c r="GR861">
        <v>95.690169999999995</v>
      </c>
      <c r="GS861">
        <v>1.2268514765869914E-3</v>
      </c>
      <c r="GT861" s="10">
        <f t="shared" si="706"/>
        <v>0.11739762635936021</v>
      </c>
      <c r="GU861">
        <v>43.99</v>
      </c>
      <c r="GV861">
        <v>6.57</v>
      </c>
      <c r="GW861">
        <v>640276</v>
      </c>
      <c r="GX861">
        <v>779660.58333333337</v>
      </c>
      <c r="GY861">
        <v>3.6012697500000002</v>
      </c>
      <c r="GZ861">
        <v>0.10249999999999999</v>
      </c>
      <c r="HA861">
        <v>109.937</v>
      </c>
      <c r="HB861">
        <v>4.020288476627245E-2</v>
      </c>
      <c r="HC861" s="10">
        <f t="shared" si="685"/>
        <v>4.419784542549694</v>
      </c>
      <c r="HD861">
        <v>13.69</v>
      </c>
      <c r="HE861">
        <v>22.77</v>
      </c>
      <c r="HF861">
        <v>127648152</v>
      </c>
      <c r="HG861">
        <v>61485595</v>
      </c>
      <c r="HH861">
        <v>181.32452499999999</v>
      </c>
      <c r="HI861">
        <v>27.5</v>
      </c>
      <c r="HJ861">
        <v>142.99189999999999</v>
      </c>
      <c r="HK861">
        <v>1.6258799921909022E-2</v>
      </c>
      <c r="HL861" s="10">
        <f t="shared" si="686"/>
        <v>2.3248766925536226</v>
      </c>
      <c r="HM861">
        <v>33.880000000000003</v>
      </c>
      <c r="HN861">
        <v>6.54</v>
      </c>
      <c r="HO861">
        <v>17730564</v>
      </c>
      <c r="HP861">
        <v>14736942.5</v>
      </c>
      <c r="HQ861">
        <v>84.55124166666667</v>
      </c>
      <c r="HR861">
        <v>10.063333333333334</v>
      </c>
      <c r="HS861">
        <v>180.27170000000001</v>
      </c>
      <c r="HT861">
        <v>1.6258799921909022E-2</v>
      </c>
      <c r="HU861" s="10">
        <f t="shared" si="687"/>
        <v>2.9310015018824069</v>
      </c>
      <c r="HV861">
        <v>119</v>
      </c>
      <c r="HW861">
        <v>11.46</v>
      </c>
      <c r="HX861">
        <v>5107696</v>
      </c>
      <c r="HY861">
        <v>7042430.833333333</v>
      </c>
      <c r="HZ861">
        <v>19.629116666666665</v>
      </c>
      <c r="IA861">
        <v>10.063333333333334</v>
      </c>
      <c r="IB861">
        <v>174.19280000000001</v>
      </c>
      <c r="IC861">
        <v>5.7658548452763645E-3</v>
      </c>
      <c r="ID861" s="10">
        <f t="shared" si="688"/>
        <v>1.0043703998922566</v>
      </c>
      <c r="IE861">
        <v>58.05</v>
      </c>
      <c r="IF861">
        <v>-0.13</v>
      </c>
      <c r="IG861">
        <v>5408081</v>
      </c>
      <c r="IH861">
        <v>6019138.333333333</v>
      </c>
      <c r="II861">
        <v>47.373241666666665</v>
      </c>
      <c r="IJ861">
        <v>13.094166666666666</v>
      </c>
      <c r="IK861">
        <v>114.59520000000001</v>
      </c>
      <c r="IL861">
        <v>2.133391549520941E-2</v>
      </c>
      <c r="IM861" s="10">
        <f t="shared" si="703"/>
        <v>2.4447643129566217</v>
      </c>
      <c r="IN861">
        <v>38.74</v>
      </c>
      <c r="IO861">
        <v>7.13</v>
      </c>
      <c r="IP861">
        <v>38040304</v>
      </c>
      <c r="IQ861">
        <v>31797546.666666668</v>
      </c>
      <c r="IR861">
        <v>102.06319166666667</v>
      </c>
      <c r="IS861">
        <v>14.899166666666666</v>
      </c>
      <c r="IT861">
        <v>149.2953</v>
      </c>
      <c r="IU861">
        <v>5.6371571447442056E-3</v>
      </c>
      <c r="IV861" s="10">
        <f t="shared" si="689"/>
        <v>0.84160106707172955</v>
      </c>
      <c r="IW861">
        <v>101.92</v>
      </c>
      <c r="IX861">
        <v>14.22</v>
      </c>
      <c r="IY861">
        <v>10390956</v>
      </c>
      <c r="IZ861">
        <v>4690744.333333333</v>
      </c>
      <c r="JA861">
        <v>22.207496666666668</v>
      </c>
      <c r="JB861">
        <v>4.1016666666666666</v>
      </c>
      <c r="JC861">
        <v>141.77940000000001</v>
      </c>
      <c r="JD861">
        <v>2.8644656772114988E-3</v>
      </c>
      <c r="JE861" s="10">
        <f t="shared" si="707"/>
        <v>0.40612222503563999</v>
      </c>
      <c r="JF861">
        <v>52.55</v>
      </c>
      <c r="JG861">
        <v>6.76</v>
      </c>
      <c r="JH861">
        <v>5442767</v>
      </c>
      <c r="JI861">
        <v>3010019.1666666665</v>
      </c>
      <c r="JJ861">
        <v>16.268596666666667</v>
      </c>
      <c r="JK861">
        <v>2.4750000000000001</v>
      </c>
      <c r="JL861">
        <v>138.53469999999999</v>
      </c>
      <c r="JM861">
        <v>1.3673888872846624E-3</v>
      </c>
      <c r="JN861" s="10">
        <f t="shared" si="672"/>
        <v>0.18943080928331449</v>
      </c>
      <c r="JO861">
        <v>77.62</v>
      </c>
      <c r="JP861">
        <v>6.8</v>
      </c>
      <c r="JQ861">
        <v>2113495</v>
      </c>
      <c r="JR861">
        <v>1574229.5</v>
      </c>
      <c r="JS861">
        <v>6.3818266666666661</v>
      </c>
      <c r="JT861">
        <v>1.2991666666666666</v>
      </c>
      <c r="JU861">
        <v>157.37309999999999</v>
      </c>
      <c r="JV861">
        <v>3.7075223477010803E-2</v>
      </c>
      <c r="JW861" s="10">
        <f t="shared" si="690"/>
        <v>5.8346428517699689</v>
      </c>
      <c r="JX861">
        <v>94.48</v>
      </c>
      <c r="JY861">
        <v>12.78</v>
      </c>
      <c r="JZ861">
        <v>51848401</v>
      </c>
      <c r="KA861">
        <v>55223829.166666664</v>
      </c>
      <c r="KB861">
        <v>292.209</v>
      </c>
      <c r="KC861">
        <v>50.160833333333329</v>
      </c>
      <c r="KD861">
        <v>79.634929999999997</v>
      </c>
      <c r="KE861">
        <v>2.9386919904772612E-2</v>
      </c>
      <c r="KF861" s="10">
        <f t="shared" si="691"/>
        <v>2.3402253095321734</v>
      </c>
      <c r="KG861">
        <v>72.540000000000006</v>
      </c>
      <c r="KH861">
        <v>12.01</v>
      </c>
      <c r="KI861">
        <v>47735670</v>
      </c>
      <c r="KJ861">
        <v>24080050</v>
      </c>
      <c r="KK861">
        <v>127.52245833333335</v>
      </c>
      <c r="KL861">
        <v>22.5625</v>
      </c>
      <c r="KM861">
        <v>174.10679999999999</v>
      </c>
      <c r="KN861">
        <v>9.1240629916104626E-3</v>
      </c>
      <c r="KO861" s="10">
        <f t="shared" si="692"/>
        <v>1.5885614104677244</v>
      </c>
      <c r="KP861">
        <v>29.59</v>
      </c>
      <c r="KQ861">
        <v>1.33</v>
      </c>
      <c r="KR861">
        <v>10416136</v>
      </c>
      <c r="KS861">
        <v>6007635.833333333</v>
      </c>
      <c r="KT861">
        <v>52.806630833333337</v>
      </c>
      <c r="KU861">
        <v>14.315</v>
      </c>
      <c r="KV861">
        <v>131.34610000000001</v>
      </c>
      <c r="KW861">
        <v>1.0002128159638501E-2</v>
      </c>
      <c r="KX861" s="10">
        <f t="shared" si="693"/>
        <v>1.3137405254686947</v>
      </c>
      <c r="KY861">
        <v>50.02</v>
      </c>
      <c r="KZ861">
        <v>3.6</v>
      </c>
      <c r="LA861">
        <v>8707018</v>
      </c>
      <c r="LB861">
        <v>3583803.6666666665</v>
      </c>
      <c r="LC861">
        <v>24.840199999999999</v>
      </c>
      <c r="LD861">
        <v>5.2583333333333337</v>
      </c>
      <c r="LE861">
        <v>172.63460000000001</v>
      </c>
      <c r="LF861">
        <v>4.3173435412058904E-2</v>
      </c>
      <c r="LG861" s="10">
        <f t="shared" si="694"/>
        <v>7.4532287529866244</v>
      </c>
      <c r="LH861">
        <v>33.49</v>
      </c>
      <c r="LI861">
        <v>11.39</v>
      </c>
      <c r="LJ861">
        <v>86686255</v>
      </c>
      <c r="LK861">
        <v>51171358.333333336</v>
      </c>
      <c r="LL861">
        <v>162.59592499999999</v>
      </c>
      <c r="LM861">
        <v>27.323333333333334</v>
      </c>
      <c r="LN861">
        <v>104.7217</v>
      </c>
      <c r="LO861">
        <v>4.9398599818245487E-2</v>
      </c>
      <c r="LP861" s="10">
        <f t="shared" si="695"/>
        <v>5.1731053505863587</v>
      </c>
      <c r="LQ861">
        <v>23.09</v>
      </c>
      <c r="LR861">
        <v>6.17</v>
      </c>
      <c r="LS861">
        <v>67668789</v>
      </c>
      <c r="LT861">
        <v>36136826.666666664</v>
      </c>
      <c r="LU861">
        <v>165.913175</v>
      </c>
      <c r="LV861">
        <v>25.720833333333331</v>
      </c>
      <c r="LW861">
        <v>150.286</v>
      </c>
      <c r="LX861">
        <v>0.34173905235705399</v>
      </c>
      <c r="LY861" s="10">
        <f t="shared" si="696"/>
        <v>51.358595222532216</v>
      </c>
      <c r="LZ861">
        <v>52.18</v>
      </c>
      <c r="MA861">
        <v>8.43</v>
      </c>
      <c r="MB861">
        <v>340161441</v>
      </c>
      <c r="MC861">
        <v>500762791.66666669</v>
      </c>
      <c r="MD861">
        <v>2163.069</v>
      </c>
      <c r="ME861">
        <v>346.13499999999999</v>
      </c>
      <c r="MF861" s="13">
        <f t="shared" si="552"/>
        <v>137.87365179142284</v>
      </c>
      <c r="MG861" s="13">
        <f t="shared" si="553"/>
        <v>2.4567376460565393E-2</v>
      </c>
      <c r="MH861" s="13">
        <f t="shared" si="630"/>
        <v>7.8632594294185676E-3</v>
      </c>
      <c r="MI861" s="12">
        <v>127.31570000000001</v>
      </c>
      <c r="MJ861" s="12">
        <f t="shared" si="554"/>
        <v>3.3514872904711668E-2</v>
      </c>
      <c r="MK861" s="12">
        <f t="shared" si="555"/>
        <v>8.9474964441462745E-3</v>
      </c>
      <c r="ML861" s="12">
        <f t="shared" si="631"/>
        <v>1.5160775100078072E-2</v>
      </c>
      <c r="MM861" s="14">
        <v>137.23099999999999</v>
      </c>
      <c r="MN861" s="14">
        <f t="shared" si="556"/>
        <v>2.7652740824168021E-2</v>
      </c>
      <c r="MO861" s="14">
        <f t="shared" si="557"/>
        <v>3.0853643636026273E-3</v>
      </c>
      <c r="MP861" s="14">
        <f t="shared" si="632"/>
        <v>1.1536059876560367E-2</v>
      </c>
      <c r="MQ861" s="16">
        <v>88.758709999999994</v>
      </c>
      <c r="MR861" s="16">
        <f t="shared" si="558"/>
        <v>2.0377966091367883E-2</v>
      </c>
      <c r="MS861" s="16">
        <f t="shared" si="559"/>
        <v>4.1894103691975104E-3</v>
      </c>
      <c r="MT861" s="16">
        <f t="shared" si="633"/>
        <v>8.4657657074089787E-3</v>
      </c>
      <c r="MU861" s="13">
        <v>133.62610000000001</v>
      </c>
      <c r="MV861" s="13">
        <f t="shared" si="560"/>
        <v>2.6941181443354445E-2</v>
      </c>
      <c r="MW861" s="13">
        <f t="shared" si="561"/>
        <v>2.3738049827890517E-3</v>
      </c>
      <c r="MX861" s="13">
        <f t="shared" si="634"/>
        <v>2.6907235039077548E-3</v>
      </c>
      <c r="MY861" s="12">
        <v>129.8929</v>
      </c>
      <c r="MZ861" s="12">
        <f t="shared" si="562"/>
        <v>6.2126764938503776E-3</v>
      </c>
      <c r="NA861" s="12">
        <f t="shared" si="563"/>
        <v>1.8354699966715016E-2</v>
      </c>
      <c r="NB861" s="12">
        <f t="shared" si="635"/>
        <v>2.9516209494689472E-2</v>
      </c>
      <c r="NC861" s="14">
        <v>101.5211</v>
      </c>
      <c r="ND861" s="14">
        <f t="shared" si="564"/>
        <v>-2.3286175396737607E-2</v>
      </c>
      <c r="NE861" s="14">
        <f t="shared" si="565"/>
        <v>4.7853551857303001E-2</v>
      </c>
      <c r="NF861" s="14">
        <f t="shared" si="636"/>
        <v>1.3121058768761684E-2</v>
      </c>
      <c r="NG861" s="16">
        <v>70.485510000000005</v>
      </c>
      <c r="NH861" s="16">
        <f t="shared" si="566"/>
        <v>-5.8228443712504685E-3</v>
      </c>
      <c r="NI861" s="16">
        <f t="shared" si="567"/>
        <v>70.460942623539438</v>
      </c>
      <c r="NJ861" s="16">
        <f t="shared" si="637"/>
        <v>0.42069325942941305</v>
      </c>
      <c r="NK861" s="13">
        <v>109.874</v>
      </c>
      <c r="NL861" s="13">
        <f t="shared" si="568"/>
        <v>1.6359019661349228E-2</v>
      </c>
      <c r="NM861" s="13">
        <f t="shared" si="569"/>
        <v>8.2083567992161655E-3</v>
      </c>
      <c r="NN861" s="13">
        <f t="shared" si="638"/>
        <v>3.4370697255825533E-3</v>
      </c>
      <c r="NO861" s="12">
        <v>169.88820000000001</v>
      </c>
      <c r="NP861" s="12">
        <f t="shared" si="570"/>
        <v>5.378981294706997E-2</v>
      </c>
      <c r="NQ861" s="12">
        <f t="shared" si="571"/>
        <v>2.9222436486504577E-2</v>
      </c>
      <c r="NR861" s="12">
        <f t="shared" si="639"/>
        <v>3.3543088375014296E-3</v>
      </c>
      <c r="NS861" s="14">
        <v>184.7764</v>
      </c>
      <c r="NT861" s="14">
        <f t="shared" si="572"/>
        <v>7.7291548361293261E-2</v>
      </c>
      <c r="NU861" s="14">
        <f t="shared" si="573"/>
        <v>5.2724171900727868E-2</v>
      </c>
      <c r="NV861" s="14">
        <f t="shared" si="640"/>
        <v>5.1435294780369345E-2</v>
      </c>
      <c r="NW861" s="16">
        <v>138.88</v>
      </c>
      <c r="NX861" s="16">
        <f t="shared" si="574"/>
        <v>3.1675283770131291E-2</v>
      </c>
      <c r="NY861" s="16">
        <f t="shared" si="575"/>
        <v>7.1079073095658973E-3</v>
      </c>
      <c r="NZ861" s="16">
        <f t="shared" si="641"/>
        <v>1.9408856896121485E-3</v>
      </c>
      <c r="OA861" s="13">
        <v>129.03200000000001</v>
      </c>
      <c r="OB861" s="13">
        <f t="shared" si="576"/>
        <v>3.9828446680103324E-2</v>
      </c>
      <c r="OC861" s="13">
        <f t="shared" si="577"/>
        <v>1.5261070219537931E-2</v>
      </c>
      <c r="OD861" s="13">
        <f t="shared" si="642"/>
        <v>8.9929092401310751E-3</v>
      </c>
      <c r="OE861" s="15">
        <v>124.11</v>
      </c>
      <c r="OF861" s="15">
        <f t="shared" si="578"/>
        <v>4.2660797096579106E-2</v>
      </c>
      <c r="OG861" s="15">
        <f t="shared" si="579"/>
        <v>1.8093420636013713E-2</v>
      </c>
      <c r="OH861" s="15">
        <f t="shared" si="643"/>
        <v>1.0187688562807606E-2</v>
      </c>
      <c r="OI861" s="14">
        <v>120.57729999999999</v>
      </c>
      <c r="OJ861" s="14">
        <f t="shared" si="580"/>
        <v>6.2443056958021215E-2</v>
      </c>
      <c r="OK861" s="14">
        <f t="shared" si="581"/>
        <v>3.7875680497455821E-2</v>
      </c>
      <c r="OL861" s="14">
        <f t="shared" si="644"/>
        <v>2.9030269135645215E-2</v>
      </c>
      <c r="OM861" s="16">
        <v>206.27979999999999</v>
      </c>
      <c r="ON861" s="16">
        <f t="shared" si="582"/>
        <v>-1.2987920238934914E-2</v>
      </c>
      <c r="OO861" s="16">
        <f t="shared" si="583"/>
        <v>3.7555296699500307E-2</v>
      </c>
      <c r="OP861" s="16">
        <f t="shared" si="645"/>
        <v>2.1199636073489625E-2</v>
      </c>
      <c r="OQ861" s="13">
        <v>188.97880000000001</v>
      </c>
      <c r="OR861" s="13">
        <f t="shared" si="584"/>
        <v>4.2076490377908282E-2</v>
      </c>
      <c r="OS861" s="13">
        <f t="shared" si="585"/>
        <v>1.7509113917342889E-2</v>
      </c>
      <c r="OT861" s="13">
        <f t="shared" si="646"/>
        <v>1.4536490339457142E-2</v>
      </c>
      <c r="OU861" s="16">
        <v>130.43780000000001</v>
      </c>
      <c r="OV861" s="16">
        <f t="shared" si="586"/>
        <v>2.2087620181947987E-2</v>
      </c>
      <c r="OW861" s="16">
        <f t="shared" si="587"/>
        <v>2.4797562786174066E-3</v>
      </c>
      <c r="OX861" s="16">
        <f t="shared" si="647"/>
        <v>6.0583486696733857E-2</v>
      </c>
      <c r="OY861" s="14">
        <v>105.51439999999999</v>
      </c>
      <c r="OZ861" s="14">
        <f t="shared" si="588"/>
        <v>3.7423764675576399E-2</v>
      </c>
      <c r="PA861" s="14">
        <f t="shared" si="589"/>
        <v>1.2856388215011005E-2</v>
      </c>
      <c r="PB861" s="14">
        <f t="shared" si="648"/>
        <v>1.0817911003556446E-2</v>
      </c>
      <c r="PC861" s="15">
        <v>119.0042</v>
      </c>
      <c r="PD861" s="15">
        <f t="shared" si="590"/>
        <v>2.9731362087494606E-2</v>
      </c>
      <c r="PE861" s="15">
        <f t="shared" si="591"/>
        <v>5.1639856269292128E-3</v>
      </c>
      <c r="PF861" s="15">
        <f t="shared" si="649"/>
        <v>1.7762061389609007E-2</v>
      </c>
      <c r="PG861" s="14">
        <v>125.05</v>
      </c>
      <c r="PH861" s="14">
        <f t="shared" si="592"/>
        <v>-4.0665622814799463E-3</v>
      </c>
      <c r="PI861" s="14">
        <f t="shared" si="593"/>
        <v>2.863393874204534E-2</v>
      </c>
      <c r="PJ861" s="14">
        <f t="shared" si="650"/>
        <v>2.7423295593282715E-2</v>
      </c>
      <c r="PK861" s="16">
        <v>236.66679999999999</v>
      </c>
      <c r="PL861" s="16">
        <f t="shared" si="594"/>
        <v>8.9186941302705769E-3</v>
      </c>
      <c r="PM861" s="16">
        <f t="shared" si="595"/>
        <v>1.5648682330294816E-2</v>
      </c>
      <c r="PN861" s="16">
        <f t="shared" si="651"/>
        <v>4.4433498127730453E-2</v>
      </c>
      <c r="PO861" s="13">
        <v>179.67760000000001</v>
      </c>
      <c r="PP861" s="13">
        <f t="shared" si="596"/>
        <v>2.3808655538031021E-2</v>
      </c>
      <c r="PQ861" s="13">
        <f t="shared" si="597"/>
        <v>7.5872092253437273E-4</v>
      </c>
      <c r="PR861" s="13">
        <f t="shared" si="652"/>
        <v>1.792098164737177E-2</v>
      </c>
      <c r="PS861" s="14">
        <v>95.690169999999995</v>
      </c>
      <c r="PT861" s="14">
        <f t="shared" si="598"/>
        <v>8.1336497443285971E-2</v>
      </c>
      <c r="PU861" s="14">
        <f t="shared" si="599"/>
        <v>5.6769120982720578E-2</v>
      </c>
      <c r="PV861" s="14">
        <f t="shared" si="653"/>
        <v>1.9195518605210626E-2</v>
      </c>
      <c r="PW861" s="15">
        <v>109.937</v>
      </c>
      <c r="PX861" s="15">
        <f t="shared" si="600"/>
        <v>2.5641743284027685E-2</v>
      </c>
      <c r="PY861" s="15">
        <f t="shared" si="601"/>
        <v>1.0743668234622916E-3</v>
      </c>
      <c r="PZ861" s="15">
        <f t="shared" si="654"/>
        <v>4.0839910428238202E-2</v>
      </c>
      <c r="QA861" s="14">
        <v>142.99189999999999</v>
      </c>
      <c r="QB861" s="14">
        <f t="shared" si="602"/>
        <v>4.5855690069805721E-2</v>
      </c>
      <c r="QC861" s="14">
        <f t="shared" si="603"/>
        <v>2.1288313609240328E-2</v>
      </c>
      <c r="QD861" s="14">
        <f t="shared" si="655"/>
        <v>1.4295630369747458E-2</v>
      </c>
      <c r="QE861" s="16">
        <v>180.27170000000001</v>
      </c>
      <c r="QF861" s="16">
        <f t="shared" si="604"/>
        <v>1.6507447100046146E-2</v>
      </c>
      <c r="QG861" s="16">
        <f t="shared" si="605"/>
        <v>8.0599293605192468E-3</v>
      </c>
      <c r="QH861" s="16">
        <f t="shared" si="656"/>
        <v>3.7992382013132486E-2</v>
      </c>
      <c r="QI861" s="13">
        <v>174.19280000000001</v>
      </c>
      <c r="QJ861" s="13">
        <f t="shared" si="606"/>
        <v>1.048230190653765E-2</v>
      </c>
      <c r="QK861" s="13">
        <f t="shared" si="607"/>
        <v>1.4085074554027743E-2</v>
      </c>
      <c r="QL861" s="13">
        <f t="shared" si="657"/>
        <v>2.4611673376058851E-2</v>
      </c>
      <c r="QM861" s="15">
        <v>114.59520000000001</v>
      </c>
      <c r="QN861" s="15">
        <f t="shared" si="608"/>
        <v>2.4967867789706499E-2</v>
      </c>
      <c r="QO861" s="15">
        <f t="shared" si="609"/>
        <v>4.0049132914110608E-4</v>
      </c>
      <c r="QP861" s="15">
        <f t="shared" si="658"/>
        <v>7.7346817415822056E-3</v>
      </c>
      <c r="QQ861" s="14">
        <v>149.2953</v>
      </c>
      <c r="QR861" s="14">
        <f t="shared" si="610"/>
        <v>5.4777380565485867E-2</v>
      </c>
      <c r="QS861" s="14">
        <f t="shared" si="611"/>
        <v>3.0210004104920474E-2</v>
      </c>
      <c r="QT861" s="14">
        <f t="shared" si="659"/>
        <v>1.4828135033820633E-2</v>
      </c>
      <c r="QU861" s="16">
        <v>141.77940000000001</v>
      </c>
      <c r="QV861" s="16">
        <f t="shared" si="612"/>
        <v>2.3436190993291195E-3</v>
      </c>
      <c r="QW861" s="16">
        <f t="shared" si="613"/>
        <v>2.2223757361236274E-2</v>
      </c>
      <c r="QX861" s="16">
        <f t="shared" si="660"/>
        <v>5.2912536633680229E-3</v>
      </c>
      <c r="QY861" s="14">
        <v>138.53469999999999</v>
      </c>
      <c r="QZ861" s="14">
        <f t="shared" si="614"/>
        <v>4.8087209275934129E-2</v>
      </c>
      <c r="RA861" s="14">
        <f t="shared" si="615"/>
        <v>2.3519832815368735E-2</v>
      </c>
      <c r="RB861" s="14">
        <f t="shared" si="661"/>
        <v>1.9236317352349097E-3</v>
      </c>
      <c r="RC861" s="15">
        <v>157.37309999999999</v>
      </c>
      <c r="RD861" s="15">
        <f t="shared" si="616"/>
        <v>4.4022975085114879E-2</v>
      </c>
      <c r="RE861" s="15">
        <f t="shared" si="617"/>
        <v>1.9455598624549486E-2</v>
      </c>
      <c r="RF861" s="15">
        <f t="shared" si="662"/>
        <v>1.7166516125721953E-2</v>
      </c>
      <c r="RG861" s="14">
        <v>79.634929999999997</v>
      </c>
      <c r="RH861" s="14">
        <f t="shared" si="618"/>
        <v>1.4896504297526869E-2</v>
      </c>
      <c r="RI861" s="14">
        <f t="shared" si="619"/>
        <v>9.6708721630385241E-3</v>
      </c>
      <c r="RJ861" s="14">
        <f t="shared" si="663"/>
        <v>1.6439568680476579E-2</v>
      </c>
      <c r="RK861" s="16">
        <v>174.10679999999999</v>
      </c>
      <c r="RL861" s="16">
        <f t="shared" si="620"/>
        <v>5.2076667470347004E-2</v>
      </c>
      <c r="RM861" s="16">
        <f t="shared" si="621"/>
        <v>2.7509291009781611E-2</v>
      </c>
      <c r="RN861" s="16">
        <f t="shared" si="664"/>
        <v>6.3390742889053442E-3</v>
      </c>
      <c r="RO861" s="13">
        <v>131.34610000000001</v>
      </c>
      <c r="RP861" s="13">
        <f t="shared" si="622"/>
        <v>2.7009550260454596E-2</v>
      </c>
      <c r="RQ861" s="13">
        <f t="shared" si="623"/>
        <v>2.4421737998892024E-3</v>
      </c>
      <c r="RR861" s="13">
        <f t="shared" si="665"/>
        <v>2.0445035367759878E-3</v>
      </c>
      <c r="RS861" s="15">
        <v>172.63460000000001</v>
      </c>
      <c r="RT861" s="15">
        <f t="shared" si="624"/>
        <v>-6.6633145724187548E-2</v>
      </c>
      <c r="RU861" s="15">
        <f t="shared" si="625"/>
        <v>9.1200522184752941E-2</v>
      </c>
      <c r="RV861" s="15">
        <f t="shared" si="666"/>
        <v>5.063894300070837E-2</v>
      </c>
      <c r="RW861" s="14">
        <v>104.7217</v>
      </c>
      <c r="RX861" s="14">
        <f t="shared" si="626"/>
        <v>2.8686245965183099E-2</v>
      </c>
      <c r="RY861" s="14">
        <f t="shared" si="627"/>
        <v>4.118869504617706E-3</v>
      </c>
      <c r="RZ861" s="14">
        <f t="shared" si="667"/>
        <v>1.0739855855477209E-3</v>
      </c>
      <c r="SA861" s="16">
        <v>150.286</v>
      </c>
      <c r="SB861" s="16">
        <f t="shared" si="628"/>
        <v>3.6706126793451421E-2</v>
      </c>
      <c r="SC861" s="16">
        <f t="shared" si="629"/>
        <v>1.2138750332886028E-2</v>
      </c>
      <c r="SD861" s="16">
        <f t="shared" si="668"/>
        <v>1.0422559782832685E-2</v>
      </c>
    </row>
    <row r="862" spans="1:498" x14ac:dyDescent="0.35">
      <c r="A862" s="2">
        <v>44317</v>
      </c>
      <c r="B862">
        <v>128.66890000000001</v>
      </c>
      <c r="C862">
        <v>2.0609270252565547E-2</v>
      </c>
      <c r="D862" s="10">
        <f t="shared" si="673"/>
        <v>2.6517721332003314</v>
      </c>
      <c r="E862">
        <v>24.01</v>
      </c>
      <c r="F862">
        <v>18.440000000000001</v>
      </c>
      <c r="G862">
        <v>25956416</v>
      </c>
      <c r="H862">
        <v>50788566.666666664</v>
      </c>
      <c r="I862">
        <v>132.42292499999999</v>
      </c>
      <c r="J862">
        <v>22.287499999999998</v>
      </c>
      <c r="K862">
        <v>144.37020000000001</v>
      </c>
      <c r="L862">
        <v>7.7954246669547566E-3</v>
      </c>
      <c r="M862" s="10">
        <f t="shared" si="674"/>
        <v>1.1254270182531918</v>
      </c>
      <c r="N862">
        <v>58.04</v>
      </c>
      <c r="O862">
        <v>1.08</v>
      </c>
      <c r="P862">
        <v>8012929</v>
      </c>
      <c r="Q862">
        <v>6388638.333333333</v>
      </c>
      <c r="R862">
        <v>32.930893333333337</v>
      </c>
      <c r="S862">
        <v>4.97</v>
      </c>
      <c r="T862">
        <v>91.738330000000005</v>
      </c>
      <c r="U862">
        <v>9.7772359903466888E-3</v>
      </c>
      <c r="V862" s="10">
        <f t="shared" si="675"/>
        <v>0.89694730177030135</v>
      </c>
      <c r="W862">
        <v>94.22</v>
      </c>
      <c r="X862">
        <v>11</v>
      </c>
      <c r="Y862">
        <v>11570842</v>
      </c>
      <c r="Z862">
        <v>9920545.833333334</v>
      </c>
      <c r="AA862">
        <v>61.528774999999996</v>
      </c>
      <c r="AB862">
        <v>8.2825000000000006</v>
      </c>
      <c r="AC862">
        <v>135.6217</v>
      </c>
      <c r="AD862">
        <v>2.9897264171951245E-2</v>
      </c>
      <c r="AE862" s="10">
        <f t="shared" si="676"/>
        <v>4.0547177923491207</v>
      </c>
      <c r="AF862">
        <v>38.11</v>
      </c>
      <c r="AG862">
        <v>1.84</v>
      </c>
      <c r="AH862">
        <v>38454058</v>
      </c>
      <c r="AI862">
        <v>64422116.666666664</v>
      </c>
      <c r="AJ862">
        <v>322.24799999999999</v>
      </c>
      <c r="AK862">
        <v>53.897500000000001</v>
      </c>
      <c r="AL862">
        <v>116.5205</v>
      </c>
      <c r="AM862">
        <v>8.0121314103771338E-3</v>
      </c>
      <c r="AN862" s="10">
        <f t="shared" si="677"/>
        <v>0.93357755800284881</v>
      </c>
      <c r="AO862">
        <v>72.599999999999994</v>
      </c>
      <c r="AP862">
        <v>7.35</v>
      </c>
      <c r="AQ862">
        <v>19456323</v>
      </c>
      <c r="AR862">
        <v>9791908.666666666</v>
      </c>
      <c r="AS862">
        <v>39.738083333333336</v>
      </c>
      <c r="AT862">
        <v>6.7925000000000004</v>
      </c>
      <c r="AU862">
        <v>96.818600000000004</v>
      </c>
      <c r="AV862">
        <v>1.2216037714651859E-2</v>
      </c>
      <c r="AW862" s="10">
        <f t="shared" si="698"/>
        <v>1.1827396690797924</v>
      </c>
      <c r="AX862">
        <v>298.08</v>
      </c>
      <c r="AY862">
        <v>25.06</v>
      </c>
      <c r="AZ862">
        <v>51188174</v>
      </c>
      <c r="BA862">
        <v>20846902.5</v>
      </c>
      <c r="BB862">
        <v>47.895436666666662</v>
      </c>
      <c r="BC862">
        <v>7.0350000000000001</v>
      </c>
      <c r="BD862">
        <v>70.264979999999994</v>
      </c>
      <c r="BE862">
        <v>1.7688991041836031E-3</v>
      </c>
      <c r="BF862" s="10">
        <f t="shared" si="669"/>
        <v>0.12429166017747878</v>
      </c>
      <c r="BG862">
        <v>371.29</v>
      </c>
      <c r="BH862">
        <v>25.22</v>
      </c>
      <c r="BI862">
        <v>5059992</v>
      </c>
      <c r="BJ862">
        <v>1640326</v>
      </c>
      <c r="BK862">
        <v>5.1357472500000005</v>
      </c>
      <c r="BL862">
        <v>1.0525</v>
      </c>
      <c r="BM862">
        <v>113.4461</v>
      </c>
      <c r="BN862">
        <v>6.9232509362527044E-3</v>
      </c>
      <c r="BO862" s="10">
        <f t="shared" si="708"/>
        <v>0.78541581803921789</v>
      </c>
      <c r="BP862">
        <v>92.06</v>
      </c>
      <c r="BQ862">
        <v>10.98</v>
      </c>
      <c r="BR862">
        <v>10530683</v>
      </c>
      <c r="BS862">
        <v>8732200.833333334</v>
      </c>
      <c r="BT862">
        <f t="shared" si="709"/>
        <v>38.867165</v>
      </c>
      <c r="BU862">
        <v>6.9716666666666667</v>
      </c>
      <c r="BV862">
        <v>173.67939999999999</v>
      </c>
      <c r="BW862">
        <v>5.5701669595109625E-3</v>
      </c>
      <c r="BX862" s="10">
        <f t="shared" si="699"/>
        <v>0.96742325542768814</v>
      </c>
      <c r="BY862">
        <v>84.9</v>
      </c>
      <c r="BZ862">
        <v>10.199999999999999</v>
      </c>
      <c r="CA862">
        <v>5856773</v>
      </c>
      <c r="CB862">
        <v>3955412</v>
      </c>
      <c r="CC862">
        <v>38.867165</v>
      </c>
      <c r="CD862">
        <v>2.7433333333333336</v>
      </c>
      <c r="CE862">
        <v>187.7176</v>
      </c>
      <c r="CF862">
        <v>8.3344885891767893E-4</v>
      </c>
      <c r="CG862" s="10">
        <f t="shared" si="701"/>
        <v>0.15645301951876528</v>
      </c>
      <c r="CH862">
        <v>87.61</v>
      </c>
      <c r="CI862">
        <v>10.25</v>
      </c>
      <c r="CJ862">
        <v>1331750</v>
      </c>
      <c r="CK862">
        <v>1203290.5833333333</v>
      </c>
      <c r="CL862">
        <v>5.1167669166666672</v>
      </c>
      <c r="CM862">
        <v>0.59916666666666674</v>
      </c>
      <c r="CN862">
        <v>141.70650000000001</v>
      </c>
      <c r="CO862">
        <v>4.3568413866135131E-3</v>
      </c>
      <c r="CP862" s="10">
        <f t="shared" si="678"/>
        <v>0.61739274395214783</v>
      </c>
      <c r="CQ862">
        <v>67.400000000000006</v>
      </c>
      <c r="CR862">
        <v>7.31</v>
      </c>
      <c r="CS862">
        <v>5541068</v>
      </c>
      <c r="CT862">
        <v>6952144.666666667</v>
      </c>
      <c r="CU862">
        <v>26.719980833333334</v>
      </c>
      <c r="CV862">
        <v>6.0091666666666663</v>
      </c>
      <c r="CW862">
        <v>131.5994</v>
      </c>
      <c r="CX862">
        <v>4.9256269644904697E-2</v>
      </c>
      <c r="CY862" s="10">
        <f t="shared" si="679"/>
        <v>6.4820955315076718</v>
      </c>
      <c r="CZ862">
        <v>93.3</v>
      </c>
      <c r="DA862">
        <v>11.98</v>
      </c>
      <c r="DB862">
        <v>66083547</v>
      </c>
      <c r="DC862">
        <v>31025791.666666668</v>
      </c>
      <c r="DD862">
        <v>216.1354</v>
      </c>
      <c r="DE862">
        <v>45.843333333333334</v>
      </c>
      <c r="DF862">
        <v>122.9012</v>
      </c>
      <c r="DG862">
        <v>7.1849259584898295E-2</v>
      </c>
      <c r="DH862" s="10">
        <f t="shared" si="680"/>
        <v>8.8303602220955018</v>
      </c>
      <c r="DI862">
        <v>87.04</v>
      </c>
      <c r="DJ862">
        <v>11</v>
      </c>
      <c r="DK862">
        <v>83697082</v>
      </c>
      <c r="DL862">
        <v>63252966.666666664</v>
      </c>
      <c r="DM862">
        <v>295.38175000000001</v>
      </c>
      <c r="DN862">
        <v>48.275833333333331</v>
      </c>
      <c r="DO862">
        <v>120.7773</v>
      </c>
      <c r="DP862">
        <v>5.0652542706114698E-3</v>
      </c>
      <c r="DQ862" s="10">
        <f t="shared" si="681"/>
        <v>0.61176773461792266</v>
      </c>
      <c r="DR862">
        <v>23.14</v>
      </c>
      <c r="DS862">
        <v>18.14</v>
      </c>
      <c r="DT862">
        <v>10579561</v>
      </c>
      <c r="DU862">
        <v>5491967</v>
      </c>
      <c r="DV862">
        <v>25.211349999999999</v>
      </c>
      <c r="DW862">
        <v>4.5200000000000005</v>
      </c>
      <c r="DX862">
        <v>215.1421</v>
      </c>
      <c r="DY862">
        <v>5.2742122197905672E-3</v>
      </c>
      <c r="DZ862" s="10">
        <f t="shared" si="700"/>
        <v>1.1347050928114042</v>
      </c>
      <c r="EA862">
        <v>75.55</v>
      </c>
      <c r="EB862">
        <v>14.78</v>
      </c>
      <c r="EC862">
        <v>9707848</v>
      </c>
      <c r="ED862">
        <v>4915899</v>
      </c>
      <c r="EE862">
        <v>23.663195000000002</v>
      </c>
      <c r="EF862">
        <v>3.0083333333333333</v>
      </c>
      <c r="EG862">
        <v>191.96430000000001</v>
      </c>
      <c r="EH862">
        <v>3.2014863022133651E-4</v>
      </c>
      <c r="EI862" s="10">
        <f t="shared" si="670"/>
        <v>6.1457107696397714E-2</v>
      </c>
      <c r="EJ862">
        <v>60.8</v>
      </c>
      <c r="EK862">
        <v>2.19</v>
      </c>
      <c r="EL862">
        <v>372649</v>
      </c>
      <c r="EM862">
        <v>398471.54166666669</v>
      </c>
      <c r="EN862">
        <v>5.0537147500000001</v>
      </c>
      <c r="EO862">
        <v>1.6158333333333335</v>
      </c>
      <c r="EP862">
        <v>131.35650000000001</v>
      </c>
      <c r="EQ862">
        <v>8.5208845529243411E-3</v>
      </c>
      <c r="ER862" s="10">
        <f t="shared" si="682"/>
        <v>1.1192735717762063</v>
      </c>
      <c r="ES862">
        <v>136.31</v>
      </c>
      <c r="ET862">
        <v>9.41</v>
      </c>
      <c r="EU862">
        <v>5028430</v>
      </c>
      <c r="EV862">
        <v>5098585.666666667</v>
      </c>
      <c r="EW862">
        <v>14.953833333333334</v>
      </c>
      <c r="EX862">
        <v>2.6308333333333334</v>
      </c>
      <c r="EY862">
        <v>108.711</v>
      </c>
      <c r="EZ862">
        <v>6.4234797321694034E-3</v>
      </c>
      <c r="FA862" s="10">
        <f t="shared" si="671"/>
        <v>0.69830290516386795</v>
      </c>
      <c r="FB862">
        <v>0.06</v>
      </c>
      <c r="FC862">
        <v>23.76</v>
      </c>
      <c r="FD862">
        <v>8942925</v>
      </c>
      <c r="FE862">
        <v>6542285</v>
      </c>
      <c r="FF862">
        <v>24.337023333333335</v>
      </c>
      <c r="FG862">
        <v>6.1341666666666663</v>
      </c>
      <c r="FH862">
        <v>119.9991</v>
      </c>
      <c r="FI862">
        <v>4.0707314626580365E-2</v>
      </c>
      <c r="FJ862" s="10">
        <f t="shared" si="683"/>
        <v>4.88484111860648</v>
      </c>
      <c r="FK862">
        <v>75.05</v>
      </c>
      <c r="FL862">
        <v>14.57</v>
      </c>
      <c r="FM862">
        <v>59729354</v>
      </c>
      <c r="FN862">
        <v>32065975</v>
      </c>
      <c r="FO862">
        <v>147.38476666666665</v>
      </c>
      <c r="FP862">
        <v>23.790833333333335</v>
      </c>
      <c r="FQ862">
        <v>122.9105</v>
      </c>
      <c r="FR862">
        <v>8.38688936721836E-2</v>
      </c>
      <c r="FS862" s="10">
        <f t="shared" si="684"/>
        <v>10.308367655694923</v>
      </c>
      <c r="FT862">
        <v>196.53</v>
      </c>
      <c r="FU862">
        <v>15.04</v>
      </c>
      <c r="FV862">
        <v>125679341</v>
      </c>
      <c r="FW862">
        <v>92153633.333333328</v>
      </c>
      <c r="FX862">
        <v>419.79011666666662</v>
      </c>
      <c r="FY862">
        <v>84.975833333333341</v>
      </c>
      <c r="FZ862">
        <v>240.3124</v>
      </c>
      <c r="GA862">
        <v>9.7027862592329451E-4</v>
      </c>
      <c r="GB862" s="10">
        <f t="shared" si="550"/>
        <v>0.23316998526432911</v>
      </c>
      <c r="GC862">
        <v>94.28</v>
      </c>
      <c r="GD862">
        <v>10.76</v>
      </c>
      <c r="GE862">
        <v>1885592</v>
      </c>
      <c r="GF862">
        <v>1236418.8333333333</v>
      </c>
      <c r="GG862">
        <v>3.5520999999999998</v>
      </c>
      <c r="GH862">
        <v>0.48749999999999999</v>
      </c>
      <c r="GI862">
        <v>186.64510000000001</v>
      </c>
      <c r="GJ862">
        <v>1.7863023281120204E-3</v>
      </c>
      <c r="GK862" s="10">
        <f t="shared" si="551"/>
        <v>0.33340457666070089</v>
      </c>
      <c r="GL862">
        <v>101.04</v>
      </c>
      <c r="GM862">
        <v>11.3</v>
      </c>
      <c r="GN862">
        <v>2794489</v>
      </c>
      <c r="GO862">
        <v>2069013.6666666667</v>
      </c>
      <c r="GP862">
        <v>5.845790833333333</v>
      </c>
      <c r="GQ862">
        <v>0.35833333333333334</v>
      </c>
      <c r="GR862">
        <v>98.590919999999997</v>
      </c>
      <c r="GS862">
        <v>1.2268514765869914E-3</v>
      </c>
      <c r="GT862" s="10">
        <f t="shared" si="706"/>
        <v>0.12095641578006994</v>
      </c>
      <c r="GU862">
        <v>93.3</v>
      </c>
      <c r="GV862">
        <v>10.73</v>
      </c>
      <c r="GW862">
        <v>640276</v>
      </c>
      <c r="GX862">
        <v>779660.58333333337</v>
      </c>
      <c r="GY862">
        <v>3.6012697500000002</v>
      </c>
      <c r="GZ862">
        <v>0.10249999999999999</v>
      </c>
      <c r="HA862">
        <v>112.3784</v>
      </c>
      <c r="HB862">
        <v>4.020288476627245E-2</v>
      </c>
      <c r="HC862" s="10">
        <f t="shared" si="685"/>
        <v>4.5179358654180719</v>
      </c>
      <c r="HD862">
        <v>59.94</v>
      </c>
      <c r="HE862">
        <v>24.67</v>
      </c>
      <c r="HF862">
        <v>127648152</v>
      </c>
      <c r="HG862">
        <v>61485595</v>
      </c>
      <c r="HH862">
        <v>181.32452499999999</v>
      </c>
      <c r="HI862">
        <v>27.5</v>
      </c>
      <c r="HJ862">
        <v>141.88579999999999</v>
      </c>
      <c r="HK862">
        <v>1.6258799921909022E-2</v>
      </c>
      <c r="HL862" s="10">
        <f t="shared" si="686"/>
        <v>2.3068928339599988</v>
      </c>
      <c r="HM862">
        <v>91.57</v>
      </c>
      <c r="HN862">
        <v>10.97</v>
      </c>
      <c r="HO862">
        <v>17730564</v>
      </c>
      <c r="HP862">
        <v>14736942.5</v>
      </c>
      <c r="HQ862">
        <v>84.55124166666667</v>
      </c>
      <c r="HR862">
        <v>10.063333333333334</v>
      </c>
      <c r="HS862">
        <v>178.745</v>
      </c>
      <c r="HT862">
        <v>1.6258799921909022E-2</v>
      </c>
      <c r="HU862" s="10">
        <f t="shared" si="687"/>
        <v>2.9061791920416282</v>
      </c>
      <c r="HV862">
        <v>133.25</v>
      </c>
      <c r="HW862">
        <v>8.69</v>
      </c>
      <c r="HX862">
        <v>5107696</v>
      </c>
      <c r="HY862">
        <v>7042430.833333333</v>
      </c>
      <c r="HZ862">
        <v>19.629116666666665</v>
      </c>
      <c r="IA862">
        <v>10.063333333333334</v>
      </c>
      <c r="IB862">
        <v>176.1327</v>
      </c>
      <c r="IC862">
        <v>5.7658548452763645E-3</v>
      </c>
      <c r="ID862" s="10">
        <f t="shared" si="688"/>
        <v>1.0155555817066084</v>
      </c>
      <c r="IE862">
        <v>57.19</v>
      </c>
      <c r="IF862">
        <v>4.6100000000000003</v>
      </c>
      <c r="IG862">
        <v>5408081</v>
      </c>
      <c r="IH862">
        <v>6019138.333333333</v>
      </c>
      <c r="II862">
        <v>47.373241666666665</v>
      </c>
      <c r="IJ862">
        <v>13.094166666666666</v>
      </c>
      <c r="IK862">
        <v>120.9796</v>
      </c>
      <c r="IL862">
        <v>2.133391549520941E-2</v>
      </c>
      <c r="IM862" s="10">
        <f t="shared" si="703"/>
        <v>2.5809685630442365</v>
      </c>
      <c r="IN862">
        <v>71.78</v>
      </c>
      <c r="IO862">
        <v>12.17</v>
      </c>
      <c r="IP862">
        <v>38040304</v>
      </c>
      <c r="IQ862">
        <v>31797546.666666668</v>
      </c>
      <c r="IR862">
        <v>102.06319166666667</v>
      </c>
      <c r="IS862">
        <v>14.899166666666666</v>
      </c>
      <c r="IT862">
        <v>151.97800000000001</v>
      </c>
      <c r="IU862">
        <v>5.6371571447442056E-3</v>
      </c>
      <c r="IV862" s="10">
        <f t="shared" si="689"/>
        <v>0.8567238685439349</v>
      </c>
      <c r="IW862">
        <v>30.43</v>
      </c>
      <c r="IX862">
        <v>16.920000000000002</v>
      </c>
      <c r="IY862">
        <v>10390956</v>
      </c>
      <c r="IZ862">
        <v>4690744.333333333</v>
      </c>
      <c r="JA862">
        <v>22.207496666666668</v>
      </c>
      <c r="JB862">
        <v>4.1016666666666666</v>
      </c>
      <c r="JC862">
        <v>142.64689999999999</v>
      </c>
      <c r="JD862">
        <v>2.8644656772114988E-3</v>
      </c>
      <c r="JE862" s="10">
        <f t="shared" si="707"/>
        <v>0.4086071490106209</v>
      </c>
      <c r="JF862">
        <v>92.62</v>
      </c>
      <c r="JG862">
        <v>11.94</v>
      </c>
      <c r="JH862">
        <v>5442767</v>
      </c>
      <c r="JI862">
        <v>3010019.1666666665</v>
      </c>
      <c r="JJ862">
        <v>16.268596666666667</v>
      </c>
      <c r="JK862">
        <v>2.4750000000000001</v>
      </c>
      <c r="JL862">
        <v>146.8434</v>
      </c>
      <c r="JM862">
        <v>1.3673888872846624E-3</v>
      </c>
      <c r="JN862" s="10">
        <f t="shared" si="672"/>
        <v>0.2007920333310966</v>
      </c>
      <c r="JO862">
        <v>223.83</v>
      </c>
      <c r="JP862">
        <v>12.08</v>
      </c>
      <c r="JQ862">
        <v>2113495</v>
      </c>
      <c r="JR862">
        <v>1574229.5</v>
      </c>
      <c r="JS862">
        <v>6.3818266666666661</v>
      </c>
      <c r="JT862">
        <v>1.2991666666666666</v>
      </c>
      <c r="JU862">
        <v>157.5352</v>
      </c>
      <c r="JV862">
        <v>3.7075223477010803E-2</v>
      </c>
      <c r="JW862" s="10">
        <f t="shared" si="690"/>
        <v>5.8406527454955928</v>
      </c>
      <c r="JX862">
        <v>154.06</v>
      </c>
      <c r="JY862">
        <v>16.82</v>
      </c>
      <c r="JZ862">
        <v>51848401</v>
      </c>
      <c r="KA862">
        <v>55223829.166666664</v>
      </c>
      <c r="KB862">
        <v>292.209</v>
      </c>
      <c r="KC862">
        <v>50.160833333333329</v>
      </c>
      <c r="KD862">
        <v>83.490449999999996</v>
      </c>
      <c r="KE862">
        <v>2.9386919904772612E-2</v>
      </c>
      <c r="KF862" s="10">
        <f t="shared" si="691"/>
        <v>2.4535271669634224</v>
      </c>
      <c r="KG862">
        <v>33.39</v>
      </c>
      <c r="KH862">
        <v>15.5</v>
      </c>
      <c r="KI862">
        <v>47735670</v>
      </c>
      <c r="KJ862">
        <v>24080050</v>
      </c>
      <c r="KK862">
        <v>127.52245833333335</v>
      </c>
      <c r="KL862">
        <v>22.5625</v>
      </c>
      <c r="KM862">
        <v>174.14869999999999</v>
      </c>
      <c r="KN862">
        <v>9.1240629916104626E-3</v>
      </c>
      <c r="KO862" s="10">
        <f t="shared" si="692"/>
        <v>1.5889437087070728</v>
      </c>
      <c r="KP862">
        <v>50.63</v>
      </c>
      <c r="KQ862">
        <v>6.72</v>
      </c>
      <c r="KR862">
        <v>10416136</v>
      </c>
      <c r="KS862">
        <v>6007635.833333333</v>
      </c>
      <c r="KT862">
        <v>52.806630833333337</v>
      </c>
      <c r="KU862">
        <v>14.315</v>
      </c>
      <c r="KV862">
        <v>131.18799999999999</v>
      </c>
      <c r="KW862">
        <v>1.0002128159638501E-2</v>
      </c>
      <c r="KX862" s="10">
        <f t="shared" si="693"/>
        <v>1.3121591890066555</v>
      </c>
      <c r="KY862">
        <v>172.15</v>
      </c>
      <c r="KZ862">
        <v>6.85</v>
      </c>
      <c r="LA862">
        <v>8707018</v>
      </c>
      <c r="LB862">
        <v>3583803.6666666665</v>
      </c>
      <c r="LC862">
        <v>24.840199999999999</v>
      </c>
      <c r="LD862">
        <v>5.2583333333333337</v>
      </c>
      <c r="LE862">
        <v>178.06610000000001</v>
      </c>
      <c r="LF862">
        <v>4.3173435412058904E-2</v>
      </c>
      <c r="LG862" s="10">
        <f t="shared" si="694"/>
        <v>7.6877252674272221</v>
      </c>
      <c r="LH862">
        <v>24.56</v>
      </c>
      <c r="LI862">
        <v>16.920000000000002</v>
      </c>
      <c r="LJ862">
        <v>86686255</v>
      </c>
      <c r="LK862">
        <v>51171358.333333336</v>
      </c>
      <c r="LL862">
        <v>162.59592499999999</v>
      </c>
      <c r="LM862">
        <v>27.323333333333334</v>
      </c>
      <c r="LN862">
        <v>106.4692</v>
      </c>
      <c r="LO862">
        <v>4.9398599818245487E-2</v>
      </c>
      <c r="LP862" s="10">
        <f t="shared" si="695"/>
        <v>5.2594294037687428</v>
      </c>
      <c r="LQ862">
        <v>126.14</v>
      </c>
      <c r="LR862">
        <v>9.25</v>
      </c>
      <c r="LS862">
        <v>67668789</v>
      </c>
      <c r="LT862">
        <v>36136826.666666664</v>
      </c>
      <c r="LU862">
        <v>165.913175</v>
      </c>
      <c r="LV862">
        <v>25.720833333333331</v>
      </c>
      <c r="LW862">
        <v>153.50659999999999</v>
      </c>
      <c r="LX862">
        <v>0.34173905235705399</v>
      </c>
      <c r="LY862" s="10">
        <f t="shared" si="696"/>
        <v>52.459200014553339</v>
      </c>
      <c r="LZ862">
        <v>67.52</v>
      </c>
      <c r="MA862">
        <v>14.04</v>
      </c>
      <c r="MB862">
        <v>340161441</v>
      </c>
      <c r="MC862">
        <v>500762791.66666669</v>
      </c>
      <c r="MD862">
        <v>2163.069</v>
      </c>
      <c r="ME862">
        <v>346.13499999999999</v>
      </c>
      <c r="MF862" s="13">
        <f t="shared" si="552"/>
        <v>139.71015247042462</v>
      </c>
      <c r="MG862" s="13">
        <f t="shared" si="553"/>
        <v>1.3320171440588613E-2</v>
      </c>
      <c r="MH862" s="13">
        <f t="shared" si="630"/>
        <v>1.124720501997678E-2</v>
      </c>
      <c r="MI862" s="12">
        <v>128.66890000000001</v>
      </c>
      <c r="MJ862" s="12">
        <f t="shared" si="554"/>
        <v>1.0628697010659272E-2</v>
      </c>
      <c r="MK862" s="12">
        <f t="shared" si="555"/>
        <v>2.6914744299293414E-3</v>
      </c>
      <c r="ML862" s="12">
        <f t="shared" si="631"/>
        <v>6.2560220142169332E-3</v>
      </c>
      <c r="MM862" s="14">
        <v>144.37020000000001</v>
      </c>
      <c r="MN862" s="14">
        <f t="shared" si="556"/>
        <v>5.2023230902638717E-2</v>
      </c>
      <c r="MO862" s="14">
        <f t="shared" si="557"/>
        <v>3.8703059462050105E-2</v>
      </c>
      <c r="MP862" s="14">
        <f t="shared" si="632"/>
        <v>3.5617695098447477E-2</v>
      </c>
      <c r="MQ862" s="16">
        <v>91.738330000000005</v>
      </c>
      <c r="MR862" s="16">
        <f t="shared" si="558"/>
        <v>3.3569888521363334E-2</v>
      </c>
      <c r="MS862" s="16">
        <f t="shared" si="559"/>
        <v>2.0249717080774721E-2</v>
      </c>
      <c r="MT862" s="16">
        <f t="shared" si="633"/>
        <v>1.606030671157721E-2</v>
      </c>
      <c r="MU862" s="13">
        <v>135.6217</v>
      </c>
      <c r="MV862" s="13">
        <f t="shared" si="560"/>
        <v>1.4934208212317834E-2</v>
      </c>
      <c r="MW862" s="13">
        <f t="shared" si="561"/>
        <v>1.6140367717292214E-3</v>
      </c>
      <c r="MX862" s="13">
        <f t="shared" si="634"/>
        <v>7.5976821105983028E-4</v>
      </c>
      <c r="MY862" s="12">
        <v>116.5205</v>
      </c>
      <c r="MZ862" s="12">
        <f t="shared" si="562"/>
        <v>-0.10294942987645972</v>
      </c>
      <c r="NA862" s="12">
        <f t="shared" si="563"/>
        <v>0.11626960131704833</v>
      </c>
      <c r="NB862" s="12">
        <f t="shared" si="635"/>
        <v>9.7914901350333317E-2</v>
      </c>
      <c r="NC862" s="14">
        <v>96.818600000000004</v>
      </c>
      <c r="ND862" s="14">
        <f t="shared" si="564"/>
        <v>-4.6320420090010805E-2</v>
      </c>
      <c r="NE862" s="14">
        <f t="shared" si="565"/>
        <v>5.9640591530599418E-2</v>
      </c>
      <c r="NF862" s="14">
        <f t="shared" si="636"/>
        <v>1.1787039673296418E-2</v>
      </c>
      <c r="NG862" s="16">
        <v>70.264979999999994</v>
      </c>
      <c r="NH862" s="16">
        <f t="shared" si="566"/>
        <v>-3.1287281598729733E-3</v>
      </c>
      <c r="NI862" s="16">
        <f t="shared" si="567"/>
        <v>70.251659828559411</v>
      </c>
      <c r="NJ862" s="16">
        <f t="shared" si="637"/>
        <v>0.20928279498002667</v>
      </c>
      <c r="NK862" s="13">
        <v>113.4461</v>
      </c>
      <c r="NL862" s="13">
        <f t="shared" si="568"/>
        <v>3.2510876094435481E-2</v>
      </c>
      <c r="NM862" s="13">
        <f t="shared" si="569"/>
        <v>1.9190704653846868E-2</v>
      </c>
      <c r="NN862" s="13">
        <f t="shared" si="638"/>
        <v>1.0982347854630703E-2</v>
      </c>
      <c r="NO862" s="12">
        <v>173.67939999999999</v>
      </c>
      <c r="NP862" s="12">
        <f t="shared" si="570"/>
        <v>2.2315852425300653E-2</v>
      </c>
      <c r="NQ862" s="12">
        <f t="shared" si="571"/>
        <v>8.99568098471204E-3</v>
      </c>
      <c r="NR862" s="12">
        <f t="shared" si="639"/>
        <v>2.0226755501792537E-2</v>
      </c>
      <c r="NS862" s="14">
        <v>187.7176</v>
      </c>
      <c r="NT862" s="14">
        <f t="shared" si="572"/>
        <v>1.5917617184878718E-2</v>
      </c>
      <c r="NU862" s="14">
        <f t="shared" si="573"/>
        <v>2.5974457442901056E-3</v>
      </c>
      <c r="NV862" s="14">
        <f t="shared" si="640"/>
        <v>5.0126726156437762E-2</v>
      </c>
      <c r="NW862" s="16">
        <v>141.70650000000001</v>
      </c>
      <c r="NX862" s="16">
        <f t="shared" si="574"/>
        <v>2.0352102534562322E-2</v>
      </c>
      <c r="NY862" s="16">
        <f t="shared" si="575"/>
        <v>7.031931093973709E-3</v>
      </c>
      <c r="NZ862" s="16">
        <f t="shared" si="641"/>
        <v>7.5976215592188368E-5</v>
      </c>
      <c r="OA862" s="13">
        <v>131.5994</v>
      </c>
      <c r="OB862" s="13">
        <f t="shared" si="576"/>
        <v>1.9897389794779619E-2</v>
      </c>
      <c r="OC862" s="13">
        <f t="shared" si="577"/>
        <v>6.5772183541910056E-3</v>
      </c>
      <c r="OD862" s="13">
        <f t="shared" si="642"/>
        <v>8.6838518653469254E-3</v>
      </c>
      <c r="OE862" s="15">
        <v>122.9012</v>
      </c>
      <c r="OF862" s="15">
        <f t="shared" si="578"/>
        <v>-9.7397469986302276E-3</v>
      </c>
      <c r="OG862" s="15">
        <f t="shared" si="579"/>
        <v>2.3059918439218841E-2</v>
      </c>
      <c r="OH862" s="15">
        <f t="shared" si="643"/>
        <v>4.9664978032051277E-3</v>
      </c>
      <c r="OI862" s="14">
        <v>120.7773</v>
      </c>
      <c r="OJ862" s="14">
        <f t="shared" si="580"/>
        <v>1.658686999957748E-3</v>
      </c>
      <c r="OK862" s="14">
        <f t="shared" si="581"/>
        <v>1.1661484440630865E-2</v>
      </c>
      <c r="OL862" s="14">
        <f t="shared" si="644"/>
        <v>2.6214196056824957E-2</v>
      </c>
      <c r="OM862" s="16">
        <v>215.1421</v>
      </c>
      <c r="ON862" s="16">
        <f t="shared" si="582"/>
        <v>4.2962519839557789E-2</v>
      </c>
      <c r="OO862" s="16">
        <f t="shared" si="583"/>
        <v>2.9642348398969176E-2</v>
      </c>
      <c r="OP862" s="16">
        <f t="shared" si="645"/>
        <v>7.9129483005311307E-3</v>
      </c>
      <c r="OQ862" s="13">
        <v>191.96430000000001</v>
      </c>
      <c r="OR862" s="13">
        <f t="shared" si="584"/>
        <v>1.5798068354757167E-2</v>
      </c>
      <c r="OS862" s="13">
        <f t="shared" si="585"/>
        <v>2.4778969141685536E-3</v>
      </c>
      <c r="OT862" s="13">
        <f t="shared" si="646"/>
        <v>1.5031217003174335E-2</v>
      </c>
      <c r="OU862" s="16">
        <v>131.35650000000001</v>
      </c>
      <c r="OV862" s="16">
        <f t="shared" si="586"/>
        <v>7.0432037338870046E-3</v>
      </c>
      <c r="OW862" s="16">
        <f t="shared" si="587"/>
        <v>6.2769677067016083E-3</v>
      </c>
      <c r="OX862" s="16">
        <f t="shared" si="647"/>
        <v>3.7972114280842018E-3</v>
      </c>
      <c r="OY862" s="14">
        <v>108.711</v>
      </c>
      <c r="OZ862" s="14">
        <f t="shared" si="588"/>
        <v>3.0295390960854762E-2</v>
      </c>
      <c r="PA862" s="14">
        <f t="shared" si="589"/>
        <v>1.6975219520266149E-2</v>
      </c>
      <c r="PB862" s="14">
        <f t="shared" si="648"/>
        <v>4.118831305255144E-3</v>
      </c>
      <c r="PC862" s="15">
        <v>119.9991</v>
      </c>
      <c r="PD862" s="15">
        <f t="shared" si="590"/>
        <v>8.3602091354759711E-3</v>
      </c>
      <c r="PE862" s="15">
        <f t="shared" si="591"/>
        <v>4.9599623051126418E-3</v>
      </c>
      <c r="PF862" s="15">
        <f t="shared" si="649"/>
        <v>2.0402332181657101E-4</v>
      </c>
      <c r="PG862" s="14">
        <v>122.9105</v>
      </c>
      <c r="PH862" s="14">
        <f t="shared" si="592"/>
        <v>-1.7109156337465015E-2</v>
      </c>
      <c r="PI862" s="14">
        <f t="shared" si="593"/>
        <v>3.0429327778053628E-2</v>
      </c>
      <c r="PJ862" s="14">
        <f t="shared" si="650"/>
        <v>1.795389036008288E-3</v>
      </c>
      <c r="PK862" s="16">
        <v>240.3124</v>
      </c>
      <c r="PL862" s="16">
        <f t="shared" si="594"/>
        <v>1.540393498369852E-2</v>
      </c>
      <c r="PM862" s="16">
        <f t="shared" si="595"/>
        <v>2.0837635431099066E-3</v>
      </c>
      <c r="PN862" s="16">
        <f t="shared" si="651"/>
        <v>1.356491878718491E-2</v>
      </c>
      <c r="PO862" s="13">
        <v>186.64510000000001</v>
      </c>
      <c r="PP862" s="13">
        <f t="shared" si="596"/>
        <v>3.8777788661469303E-2</v>
      </c>
      <c r="PQ862" s="13">
        <f t="shared" si="597"/>
        <v>2.5457617220880691E-2</v>
      </c>
      <c r="PR862" s="13">
        <f t="shared" si="652"/>
        <v>2.4698896298346318E-2</v>
      </c>
      <c r="PS862" s="14">
        <v>98.590919999999997</v>
      </c>
      <c r="PT862" s="14">
        <f t="shared" si="598"/>
        <v>3.0313981049464145E-2</v>
      </c>
      <c r="PU862" s="14">
        <f t="shared" si="599"/>
        <v>1.6993809608875532E-2</v>
      </c>
      <c r="PV862" s="14">
        <f t="shared" si="653"/>
        <v>3.9775311373845046E-2</v>
      </c>
      <c r="PW862" s="15">
        <v>112.3784</v>
      </c>
      <c r="PX862" s="15">
        <f t="shared" si="600"/>
        <v>2.2207264160382767E-2</v>
      </c>
      <c r="PY862" s="15">
        <f t="shared" si="601"/>
        <v>8.887092719794154E-3</v>
      </c>
      <c r="PZ862" s="15">
        <f t="shared" si="654"/>
        <v>7.8127258963318624E-3</v>
      </c>
      <c r="QA862" s="14">
        <v>141.88579999999999</v>
      </c>
      <c r="QB862" s="14">
        <f t="shared" si="602"/>
        <v>-7.7354031941668788E-3</v>
      </c>
      <c r="QC862" s="14">
        <f t="shared" si="603"/>
        <v>2.1055574634755492E-2</v>
      </c>
      <c r="QD862" s="14">
        <f t="shared" si="655"/>
        <v>2.3273897448483627E-4</v>
      </c>
      <c r="QE862" s="16">
        <v>178.745</v>
      </c>
      <c r="QF862" s="16">
        <f t="shared" si="604"/>
        <v>-8.4688833577317713E-3</v>
      </c>
      <c r="QG862" s="16">
        <f t="shared" si="605"/>
        <v>2.1789054798320384E-2</v>
      </c>
      <c r="QH862" s="16">
        <f t="shared" si="656"/>
        <v>1.3729125437801137E-2</v>
      </c>
      <c r="QI862" s="13">
        <v>176.1327</v>
      </c>
      <c r="QJ862" s="13">
        <f t="shared" si="606"/>
        <v>1.113651080871314E-2</v>
      </c>
      <c r="QK862" s="13">
        <f t="shared" si="607"/>
        <v>2.1836606318754725E-3</v>
      </c>
      <c r="QL862" s="13">
        <f t="shared" si="657"/>
        <v>1.1901413922152271E-2</v>
      </c>
      <c r="QM862" s="15">
        <v>120.9796</v>
      </c>
      <c r="QN862" s="15">
        <f t="shared" si="608"/>
        <v>5.5712630197425339E-2</v>
      </c>
      <c r="QO862" s="15">
        <f t="shared" si="609"/>
        <v>4.2392458756836726E-2</v>
      </c>
      <c r="QP862" s="15">
        <f t="shared" si="658"/>
        <v>4.199196742769562E-2</v>
      </c>
      <c r="QQ862" s="14">
        <v>151.97800000000001</v>
      </c>
      <c r="QR862" s="14">
        <f t="shared" si="610"/>
        <v>1.7969085430016962E-2</v>
      </c>
      <c r="QS862" s="14">
        <f t="shared" si="611"/>
        <v>4.6489139894283493E-3</v>
      </c>
      <c r="QT862" s="14">
        <f t="shared" si="659"/>
        <v>2.5561090115492124E-2</v>
      </c>
      <c r="QU862" s="16">
        <v>142.64689999999999</v>
      </c>
      <c r="QV862" s="16">
        <f t="shared" si="612"/>
        <v>6.1186603977727572E-3</v>
      </c>
      <c r="QW862" s="16">
        <f t="shared" si="613"/>
        <v>7.2015110428158557E-3</v>
      </c>
      <c r="QX862" s="16">
        <f t="shared" si="660"/>
        <v>1.5022246318420418E-2</v>
      </c>
      <c r="QY862" s="14">
        <v>146.8434</v>
      </c>
      <c r="QZ862" s="14">
        <f t="shared" si="614"/>
        <v>5.9975587343820802E-2</v>
      </c>
      <c r="RA862" s="14">
        <f t="shared" si="615"/>
        <v>4.6655415903232189E-2</v>
      </c>
      <c r="RB862" s="14">
        <f t="shared" si="661"/>
        <v>2.3135583087863454E-2</v>
      </c>
      <c r="RC862" s="15">
        <v>157.5352</v>
      </c>
      <c r="RD862" s="15">
        <f t="shared" si="616"/>
        <v>1.0300362641393335E-3</v>
      </c>
      <c r="RE862" s="15">
        <f t="shared" si="617"/>
        <v>1.2290135176449279E-2</v>
      </c>
      <c r="RF862" s="15">
        <f t="shared" si="662"/>
        <v>7.1654634481002066E-3</v>
      </c>
      <c r="RG862" s="14">
        <v>83.490449999999996</v>
      </c>
      <c r="RH862" s="14">
        <f t="shared" si="618"/>
        <v>4.8414935506316148E-2</v>
      </c>
      <c r="RI862" s="14">
        <f t="shared" si="619"/>
        <v>3.5094764065727535E-2</v>
      </c>
      <c r="RJ862" s="14">
        <f t="shared" si="663"/>
        <v>2.5423891902689011E-2</v>
      </c>
      <c r="RK862" s="16">
        <v>174.14869999999999</v>
      </c>
      <c r="RL862" s="16">
        <f t="shared" si="620"/>
        <v>2.4065688416530229E-4</v>
      </c>
      <c r="RM862" s="16">
        <f t="shared" si="621"/>
        <v>1.3079514556423311E-2</v>
      </c>
      <c r="RN862" s="16">
        <f t="shared" si="664"/>
        <v>1.4429776453358301E-2</v>
      </c>
      <c r="RO862" s="13">
        <v>131.18799999999999</v>
      </c>
      <c r="RP862" s="13">
        <f t="shared" si="622"/>
        <v>-1.2036900981454712E-3</v>
      </c>
      <c r="RQ862" s="13">
        <f t="shared" si="623"/>
        <v>1.4523861538734084E-2</v>
      </c>
      <c r="RR862" s="13">
        <f t="shared" si="665"/>
        <v>1.2081687738844882E-2</v>
      </c>
      <c r="RS862" s="15">
        <v>178.06610000000001</v>
      </c>
      <c r="RT862" s="15">
        <f t="shared" si="624"/>
        <v>3.1462406724955372E-2</v>
      </c>
      <c r="RU862" s="15">
        <f t="shared" si="625"/>
        <v>1.8142235284366759E-2</v>
      </c>
      <c r="RV862" s="15">
        <f t="shared" si="666"/>
        <v>7.3058286900386182E-2</v>
      </c>
      <c r="RW862" s="14">
        <v>106.4692</v>
      </c>
      <c r="RX862" s="14">
        <f t="shared" si="626"/>
        <v>1.6687085866635032E-2</v>
      </c>
      <c r="RY862" s="14">
        <f t="shared" si="627"/>
        <v>3.366914426046419E-3</v>
      </c>
      <c r="RZ862" s="14">
        <f t="shared" si="667"/>
        <v>7.5195507857128696E-4</v>
      </c>
      <c r="SA862" s="16">
        <v>153.50659999999999</v>
      </c>
      <c r="SB862" s="16">
        <f t="shared" si="628"/>
        <v>2.1429807167666848E-2</v>
      </c>
      <c r="SC862" s="16">
        <f t="shared" si="629"/>
        <v>8.1096357270782349E-3</v>
      </c>
      <c r="SD862" s="16">
        <f t="shared" si="668"/>
        <v>4.0291146058077931E-3</v>
      </c>
    </row>
    <row r="863" spans="1:498" x14ac:dyDescent="0.35">
      <c r="A863" s="2">
        <v>44348</v>
      </c>
      <c r="B863">
        <v>132.8794</v>
      </c>
      <c r="C863">
        <v>2.0609270252565547E-2</v>
      </c>
      <c r="D863" s="10">
        <f t="shared" si="673"/>
        <v>2.7385474655987583</v>
      </c>
      <c r="E863">
        <v>26.3</v>
      </c>
      <c r="F863">
        <v>15.12</v>
      </c>
      <c r="G863">
        <v>25956416</v>
      </c>
      <c r="H863">
        <v>50788566.666666664</v>
      </c>
      <c r="I863">
        <v>132.42292499999999</v>
      </c>
      <c r="J863">
        <v>22.287499999999998</v>
      </c>
      <c r="K863">
        <v>149.03909999999999</v>
      </c>
      <c r="L863">
        <v>7.7954246669547566E-3</v>
      </c>
      <c r="M863" s="10">
        <f t="shared" si="674"/>
        <v>1.1618230764807367</v>
      </c>
      <c r="N863">
        <v>58.04</v>
      </c>
      <c r="O863">
        <v>1.08</v>
      </c>
      <c r="P863">
        <v>8012929</v>
      </c>
      <c r="Q863">
        <v>6388638.333333333</v>
      </c>
      <c r="R863">
        <v>32.930893333333337</v>
      </c>
      <c r="S863">
        <v>4.97</v>
      </c>
      <c r="T863">
        <v>94.093500000000006</v>
      </c>
      <c r="U863">
        <v>9.7772359903466888E-3</v>
      </c>
      <c r="V863" s="10">
        <f t="shared" si="675"/>
        <v>0.91997435465768618</v>
      </c>
      <c r="W863">
        <v>112.92</v>
      </c>
      <c r="X863">
        <v>18.75</v>
      </c>
      <c r="Y863">
        <v>11570842</v>
      </c>
      <c r="Z863">
        <v>9920545.833333334</v>
      </c>
      <c r="AA863">
        <v>61.528774999999996</v>
      </c>
      <c r="AB863">
        <v>8.2825000000000006</v>
      </c>
      <c r="AC863">
        <v>140.24639999999999</v>
      </c>
      <c r="AD863">
        <v>2.9897264171951245E-2</v>
      </c>
      <c r="AE863" s="10">
        <f t="shared" si="676"/>
        <v>4.1929836699651428</v>
      </c>
      <c r="AF863">
        <v>54.09</v>
      </c>
      <c r="AG863">
        <v>10.45</v>
      </c>
      <c r="AH863">
        <v>38454058</v>
      </c>
      <c r="AI863">
        <v>64422116.666666664</v>
      </c>
      <c r="AJ863">
        <v>322.24799999999999</v>
      </c>
      <c r="AK863">
        <v>53.897500000000001</v>
      </c>
      <c r="AL863">
        <v>115.02849999999999</v>
      </c>
      <c r="AM863">
        <v>8.0121314103771338E-3</v>
      </c>
      <c r="AN863" s="10">
        <f t="shared" si="677"/>
        <v>0.92162345793856604</v>
      </c>
      <c r="AO863">
        <v>82.17</v>
      </c>
      <c r="AP863">
        <v>5.31</v>
      </c>
      <c r="AQ863">
        <v>19456323</v>
      </c>
      <c r="AR863">
        <v>9791908.666666666</v>
      </c>
      <c r="AS863">
        <v>39.738083333333336</v>
      </c>
      <c r="AT863">
        <v>6.7925000000000004</v>
      </c>
      <c r="AU863">
        <v>97.451859999999996</v>
      </c>
      <c r="AV863">
        <v>1.2216037714651859E-2</v>
      </c>
      <c r="AW863" s="10">
        <f t="shared" si="698"/>
        <v>1.1904755971229728</v>
      </c>
      <c r="AX863">
        <v>323.64</v>
      </c>
      <c r="AY863">
        <v>24.35</v>
      </c>
      <c r="AZ863">
        <v>51188174</v>
      </c>
      <c r="BA863">
        <v>20846902.5</v>
      </c>
      <c r="BB863">
        <v>47.895436666666662</v>
      </c>
      <c r="BC863">
        <v>7.0350000000000001</v>
      </c>
      <c r="BD863">
        <v>81.192210000000003</v>
      </c>
      <c r="BE863">
        <v>1.7688991041836031E-3</v>
      </c>
      <c r="BF863" s="10">
        <f t="shared" si="669"/>
        <v>0.143620827535687</v>
      </c>
      <c r="BG863">
        <v>238.09</v>
      </c>
      <c r="BH863">
        <v>24.65</v>
      </c>
      <c r="BI863">
        <v>5059992</v>
      </c>
      <c r="BJ863">
        <v>1640326</v>
      </c>
      <c r="BK863">
        <v>5.1357472500000005</v>
      </c>
      <c r="BL863">
        <v>1.0525</v>
      </c>
      <c r="BM863">
        <v>117.34</v>
      </c>
      <c r="BN863">
        <v>6.9232509362527044E-3</v>
      </c>
      <c r="BO863" s="10">
        <f t="shared" si="708"/>
        <v>0.81237426485989239</v>
      </c>
      <c r="BP863">
        <v>65.959999999999994</v>
      </c>
      <c r="BQ863">
        <v>19.3</v>
      </c>
      <c r="BR863">
        <v>10530683</v>
      </c>
      <c r="BS863">
        <v>8732200.833333334</v>
      </c>
      <c r="BT863">
        <f t="shared" si="709"/>
        <v>38.867165</v>
      </c>
      <c r="BU863">
        <v>6.9716666666666667</v>
      </c>
      <c r="BV863">
        <v>180.1344</v>
      </c>
      <c r="BW863">
        <v>5.5701669595109625E-3</v>
      </c>
      <c r="BX863" s="10">
        <f t="shared" si="699"/>
        <v>1.0033786831513316</v>
      </c>
      <c r="BY863">
        <v>32.97</v>
      </c>
      <c r="BZ863">
        <v>16.899999999999999</v>
      </c>
      <c r="CA863">
        <v>5856773</v>
      </c>
      <c r="CB863">
        <v>3955412</v>
      </c>
      <c r="CC863">
        <v>38.867165</v>
      </c>
      <c r="CD863">
        <v>2.7433333333333336</v>
      </c>
      <c r="CE863">
        <v>191.2242</v>
      </c>
      <c r="CF863">
        <v>8.3344885891767893E-4</v>
      </c>
      <c r="CG863" s="10">
        <f t="shared" si="701"/>
        <v>0.15937559128744602</v>
      </c>
      <c r="CH863">
        <v>49.46</v>
      </c>
      <c r="CI863">
        <v>18.399999999999999</v>
      </c>
      <c r="CJ863">
        <v>1331750</v>
      </c>
      <c r="CK863">
        <v>1203290.5833333333</v>
      </c>
      <c r="CL863">
        <v>5.1167669166666672</v>
      </c>
      <c r="CM863">
        <v>0.59916666666666674</v>
      </c>
      <c r="CN863">
        <v>146.10329999999999</v>
      </c>
      <c r="CO863">
        <v>4.3568413866135131E-3</v>
      </c>
      <c r="CP863" s="10">
        <f t="shared" si="678"/>
        <v>0.63654890416081</v>
      </c>
      <c r="CQ863">
        <v>52.59</v>
      </c>
      <c r="CR863">
        <v>16.63</v>
      </c>
      <c r="CS863">
        <v>5541068</v>
      </c>
      <c r="CT863">
        <v>6952144.666666667</v>
      </c>
      <c r="CU863">
        <v>26.719980833333334</v>
      </c>
      <c r="CV863">
        <v>6.0091666666666663</v>
      </c>
      <c r="CW863">
        <v>135.7465</v>
      </c>
      <c r="CX863">
        <v>4.9256269644904697E-2</v>
      </c>
      <c r="CY863" s="10">
        <f t="shared" si="679"/>
        <v>6.6863662073520551</v>
      </c>
      <c r="CZ863">
        <v>104.7</v>
      </c>
      <c r="DA863">
        <v>19.149999999999999</v>
      </c>
      <c r="DB863">
        <v>66083547</v>
      </c>
      <c r="DC863">
        <v>31025791.666666668</v>
      </c>
      <c r="DD863">
        <v>216.1354</v>
      </c>
      <c r="DE863">
        <v>45.843333333333334</v>
      </c>
      <c r="DF863">
        <v>125.77760000000001</v>
      </c>
      <c r="DG863">
        <v>7.1849259584898295E-2</v>
      </c>
      <c r="DH863" s="10">
        <f t="shared" si="680"/>
        <v>9.0370274323655035</v>
      </c>
      <c r="DI863">
        <v>94.76</v>
      </c>
      <c r="DJ863">
        <v>19.25</v>
      </c>
      <c r="DK863">
        <v>83697082</v>
      </c>
      <c r="DL863">
        <v>63252966.666666664</v>
      </c>
      <c r="DM863">
        <v>295.38175000000001</v>
      </c>
      <c r="DN863">
        <v>48.275833333333331</v>
      </c>
      <c r="DO863">
        <v>122.6635</v>
      </c>
      <c r="DP863">
        <v>5.0652542706114698E-3</v>
      </c>
      <c r="DQ863" s="10">
        <f t="shared" si="681"/>
        <v>0.62132181722315005</v>
      </c>
      <c r="DR863">
        <v>36.39</v>
      </c>
      <c r="DS863">
        <v>21.5</v>
      </c>
      <c r="DT863">
        <v>10579561</v>
      </c>
      <c r="DU863">
        <v>5491967</v>
      </c>
      <c r="DV863">
        <v>25.211349999999999</v>
      </c>
      <c r="DW863">
        <v>4.5200000000000005</v>
      </c>
      <c r="DX863">
        <v>229.3373</v>
      </c>
      <c r="DY863">
        <v>5.2742122197905672E-3</v>
      </c>
      <c r="DZ863" s="10">
        <f t="shared" si="700"/>
        <v>1.2095735901137752</v>
      </c>
      <c r="EA863">
        <v>26.6</v>
      </c>
      <c r="EB863">
        <v>22.4</v>
      </c>
      <c r="EC863">
        <v>9707848</v>
      </c>
      <c r="ED863">
        <v>4915899</v>
      </c>
      <c r="EE863">
        <v>23.663195000000002</v>
      </c>
      <c r="EF863">
        <v>3.0083333333333333</v>
      </c>
      <c r="EG863">
        <v>193.49619999999999</v>
      </c>
      <c r="EH863">
        <v>3.2014863022133651E-4</v>
      </c>
      <c r="EI863" s="10">
        <f t="shared" si="670"/>
        <v>6.1947543383033772E-2</v>
      </c>
      <c r="EJ863">
        <v>52.43</v>
      </c>
      <c r="EK863">
        <v>6.57</v>
      </c>
      <c r="EL863">
        <v>372649</v>
      </c>
      <c r="EM863">
        <v>398471.54166666669</v>
      </c>
      <c r="EN863">
        <v>5.0537147500000001</v>
      </c>
      <c r="EO863">
        <v>1.6158333333333335</v>
      </c>
      <c r="EP863">
        <v>133.1114</v>
      </c>
      <c r="EQ863">
        <v>8.5208845529243411E-3</v>
      </c>
      <c r="ER863" s="10">
        <f t="shared" si="682"/>
        <v>1.1342268720781332</v>
      </c>
      <c r="ES863">
        <v>36.31</v>
      </c>
      <c r="ET863">
        <v>13.6</v>
      </c>
      <c r="EU863">
        <v>5028430</v>
      </c>
      <c r="EV863">
        <v>5098585.666666667</v>
      </c>
      <c r="EW863">
        <v>14.953833333333334</v>
      </c>
      <c r="EX863">
        <v>2.6308333333333334</v>
      </c>
      <c r="EY863">
        <v>109.917</v>
      </c>
      <c r="EZ863">
        <v>6.4234797321694034E-3</v>
      </c>
      <c r="FA863" s="10">
        <f t="shared" si="671"/>
        <v>0.70604962172086427</v>
      </c>
      <c r="FB863">
        <v>0</v>
      </c>
      <c r="FC863">
        <v>24.2</v>
      </c>
      <c r="FD863">
        <v>8942925</v>
      </c>
      <c r="FE863">
        <v>6542285</v>
      </c>
      <c r="FF863">
        <v>24.337023333333335</v>
      </c>
      <c r="FG863">
        <v>6.1341666666666663</v>
      </c>
      <c r="FH863">
        <v>124.3777</v>
      </c>
      <c r="FI863">
        <v>4.0707314626580365E-2</v>
      </c>
      <c r="FJ863" s="10">
        <f t="shared" si="683"/>
        <v>5.0630821664304246</v>
      </c>
      <c r="FK863">
        <v>31.14</v>
      </c>
      <c r="FL863">
        <v>21.6</v>
      </c>
      <c r="FM863">
        <v>59729354</v>
      </c>
      <c r="FN863">
        <v>32065975</v>
      </c>
      <c r="FO863">
        <v>147.38476666666665</v>
      </c>
      <c r="FP863">
        <v>23.790833333333335</v>
      </c>
      <c r="FQ863">
        <v>125.9228</v>
      </c>
      <c r="FR863">
        <v>8.38688936721836E-2</v>
      </c>
      <c r="FS863" s="10">
        <f t="shared" si="684"/>
        <v>10.561005924103641</v>
      </c>
      <c r="FT863">
        <v>142.72999999999999</v>
      </c>
      <c r="FU863">
        <v>19.43</v>
      </c>
      <c r="FV863">
        <v>125679341</v>
      </c>
      <c r="FW863">
        <v>92153633.333333328</v>
      </c>
      <c r="FX863">
        <v>419.79011666666662</v>
      </c>
      <c r="FY863">
        <v>84.975833333333341</v>
      </c>
      <c r="FZ863">
        <v>252.24260000000001</v>
      </c>
      <c r="GA863">
        <v>9.7027862592329451E-4</v>
      </c>
      <c r="GB863" s="10">
        <f t="shared" ref="GB863:GB881" si="710">FZ863*GA863</f>
        <v>0.24474560332731921</v>
      </c>
      <c r="GC863">
        <v>57.93</v>
      </c>
      <c r="GD863">
        <v>18.61</v>
      </c>
      <c r="GE863">
        <v>1885592</v>
      </c>
      <c r="GF863">
        <v>1236418.8333333333</v>
      </c>
      <c r="GG863">
        <v>3.5520999999999998</v>
      </c>
      <c r="GH863">
        <v>0.48749999999999999</v>
      </c>
      <c r="GI863">
        <v>190.26650000000001</v>
      </c>
      <c r="GJ863">
        <v>1.7863023281120204E-3</v>
      </c>
      <c r="GK863" s="10">
        <f t="shared" ref="GK863:GK881" si="711">GI863*GJ863</f>
        <v>0.33987349191172578</v>
      </c>
      <c r="GL863">
        <v>60.13</v>
      </c>
      <c r="GM863">
        <v>18.98</v>
      </c>
      <c r="GN863">
        <v>2794489</v>
      </c>
      <c r="GO863">
        <v>2069013.6666666667</v>
      </c>
      <c r="GP863">
        <v>5.845790833333333</v>
      </c>
      <c r="GQ863">
        <v>0.35833333333333334</v>
      </c>
      <c r="GR863">
        <v>99.210390000000004</v>
      </c>
      <c r="GS863">
        <v>1.2268514765869914E-3</v>
      </c>
      <c r="GT863" s="10">
        <f t="shared" si="706"/>
        <v>0.12171641346427128</v>
      </c>
      <c r="GU863">
        <v>109.58</v>
      </c>
      <c r="GV863">
        <v>18.82</v>
      </c>
      <c r="GW863">
        <v>640276</v>
      </c>
      <c r="GX863">
        <v>779660.58333333337</v>
      </c>
      <c r="GY863">
        <v>3.6012697500000002</v>
      </c>
      <c r="GZ863">
        <v>0.10249999999999999</v>
      </c>
      <c r="HA863">
        <v>115.3066</v>
      </c>
      <c r="HB863">
        <v>4.020288476627245E-2</v>
      </c>
      <c r="HC863" s="10">
        <f t="shared" si="685"/>
        <v>4.6356579525906714</v>
      </c>
      <c r="HD863">
        <v>138.36000000000001</v>
      </c>
      <c r="HE863">
        <v>26.09</v>
      </c>
      <c r="HF863">
        <v>127648152</v>
      </c>
      <c r="HG863">
        <v>61485595</v>
      </c>
      <c r="HH863">
        <v>181.32452499999999</v>
      </c>
      <c r="HI863">
        <v>27.5</v>
      </c>
      <c r="HJ863">
        <v>145.6934</v>
      </c>
      <c r="HK863">
        <v>1.6258799921909022E-2</v>
      </c>
      <c r="HL863" s="10">
        <f t="shared" si="686"/>
        <v>2.36879984054266</v>
      </c>
      <c r="HM863">
        <v>95.09</v>
      </c>
      <c r="HN863">
        <v>18.05</v>
      </c>
      <c r="HO863">
        <v>17730564</v>
      </c>
      <c r="HP863">
        <v>14736942.5</v>
      </c>
      <c r="HQ863">
        <v>84.55124166666667</v>
      </c>
      <c r="HR863">
        <v>10.063333333333334</v>
      </c>
      <c r="HS863">
        <v>179.05</v>
      </c>
      <c r="HT863">
        <v>1.6258799921909022E-2</v>
      </c>
      <c r="HU863" s="10">
        <f t="shared" si="687"/>
        <v>2.9111381260178106</v>
      </c>
      <c r="HV863">
        <v>143.82</v>
      </c>
      <c r="HW863">
        <v>7.59</v>
      </c>
      <c r="HX863">
        <v>5107696</v>
      </c>
      <c r="HY863">
        <v>7042430.833333333</v>
      </c>
      <c r="HZ863">
        <v>19.629116666666665</v>
      </c>
      <c r="IA863">
        <v>10.063333333333334</v>
      </c>
      <c r="IB863">
        <v>183.01249999999999</v>
      </c>
      <c r="IC863">
        <v>5.7658548452763645E-3</v>
      </c>
      <c r="ID863" s="10">
        <f t="shared" si="688"/>
        <v>1.0552235098711407</v>
      </c>
      <c r="IE863">
        <v>62.45</v>
      </c>
      <c r="IF863">
        <v>11.27</v>
      </c>
      <c r="IG863">
        <v>5408081</v>
      </c>
      <c r="IH863">
        <v>6019138.333333333</v>
      </c>
      <c r="II863">
        <v>47.373241666666665</v>
      </c>
      <c r="IJ863">
        <v>13.094166666666666</v>
      </c>
      <c r="IK863">
        <v>127.9966</v>
      </c>
      <c r="IL863">
        <v>2.133391549520941E-2</v>
      </c>
      <c r="IM863" s="10">
        <f t="shared" si="703"/>
        <v>2.7306686480741207</v>
      </c>
      <c r="IN863">
        <v>59.77</v>
      </c>
      <c r="IO863">
        <v>19.87</v>
      </c>
      <c r="IP863">
        <v>38040304</v>
      </c>
      <c r="IQ863">
        <v>31797546.666666668</v>
      </c>
      <c r="IR863">
        <v>102.06319166666667</v>
      </c>
      <c r="IS863">
        <v>14.899166666666666</v>
      </c>
      <c r="IT863">
        <v>151.0301</v>
      </c>
      <c r="IU863">
        <v>5.6371571447442056E-3</v>
      </c>
      <c r="IV863" s="10">
        <f t="shared" si="689"/>
        <v>0.85138040728643183</v>
      </c>
      <c r="IW863">
        <v>44.68</v>
      </c>
      <c r="IX863">
        <v>20.440000000000001</v>
      </c>
      <c r="IY863">
        <v>10390956</v>
      </c>
      <c r="IZ863">
        <v>4690744.333333333</v>
      </c>
      <c r="JA863">
        <v>22.207496666666668</v>
      </c>
      <c r="JB863">
        <v>4.1016666666666666</v>
      </c>
      <c r="JC863">
        <v>141.7756</v>
      </c>
      <c r="JD863">
        <v>2.8644656772114988E-3</v>
      </c>
      <c r="JE863" s="10">
        <f t="shared" si="707"/>
        <v>0.40611134006606653</v>
      </c>
      <c r="JF863">
        <v>46.65</v>
      </c>
      <c r="JG863">
        <v>19.559999999999999</v>
      </c>
      <c r="JH863">
        <v>5442767</v>
      </c>
      <c r="JI863">
        <v>3010019.1666666665</v>
      </c>
      <c r="JJ863">
        <v>16.268596666666667</v>
      </c>
      <c r="JK863">
        <v>2.4750000000000001</v>
      </c>
      <c r="JL863">
        <v>152.60720000000001</v>
      </c>
      <c r="JM863">
        <v>1.3673888872846624E-3</v>
      </c>
      <c r="JN863" s="10">
        <f t="shared" si="672"/>
        <v>0.20867338939962793</v>
      </c>
      <c r="JO863">
        <v>57.84</v>
      </c>
      <c r="JP863">
        <v>19.91</v>
      </c>
      <c r="JQ863">
        <v>2113495</v>
      </c>
      <c r="JR863">
        <v>1574229.5</v>
      </c>
      <c r="JS863">
        <v>6.3818266666666661</v>
      </c>
      <c r="JT863">
        <v>1.2991666666666666</v>
      </c>
      <c r="JU863">
        <v>162.04990000000001</v>
      </c>
      <c r="JV863">
        <v>3.7075223477010803E-2</v>
      </c>
      <c r="JW863" s="10">
        <f t="shared" si="690"/>
        <v>6.0080362569272534</v>
      </c>
      <c r="JX863">
        <v>107.16</v>
      </c>
      <c r="JY863">
        <v>21.95</v>
      </c>
      <c r="JZ863">
        <v>51848401</v>
      </c>
      <c r="KA863">
        <v>55223829.166666664</v>
      </c>
      <c r="KB863">
        <v>292.209</v>
      </c>
      <c r="KC863">
        <v>50.160833333333329</v>
      </c>
      <c r="KD863">
        <v>83.582989999999995</v>
      </c>
      <c r="KE863">
        <v>2.9386919904772612E-2</v>
      </c>
      <c r="KF863" s="10">
        <f t="shared" si="691"/>
        <v>2.4562466325314101</v>
      </c>
      <c r="KG863">
        <v>53.48</v>
      </c>
      <c r="KH863">
        <v>20.22</v>
      </c>
      <c r="KI863">
        <v>47735670</v>
      </c>
      <c r="KJ863">
        <v>24080050</v>
      </c>
      <c r="KK863">
        <v>127.52245833333335</v>
      </c>
      <c r="KL863">
        <v>22.5625</v>
      </c>
      <c r="KM863">
        <v>178.315</v>
      </c>
      <c r="KN863">
        <v>9.1240629916104626E-3</v>
      </c>
      <c r="KO863" s="10">
        <f t="shared" si="692"/>
        <v>1.6269572923490196</v>
      </c>
      <c r="KP863">
        <v>49.59</v>
      </c>
      <c r="KQ863">
        <v>14.6</v>
      </c>
      <c r="KR863">
        <v>10416136</v>
      </c>
      <c r="KS863">
        <v>6007635.833333333</v>
      </c>
      <c r="KT863">
        <v>52.806630833333337</v>
      </c>
      <c r="KU863">
        <v>14.315</v>
      </c>
      <c r="KV863">
        <v>138.8929</v>
      </c>
      <c r="KW863">
        <v>1.0002128159638501E-2</v>
      </c>
      <c r="KX863" s="10">
        <f t="shared" si="693"/>
        <v>1.3892245862638544</v>
      </c>
      <c r="KY863">
        <v>161.91</v>
      </c>
      <c r="KZ863">
        <v>15.31</v>
      </c>
      <c r="LA863">
        <v>8707018</v>
      </c>
      <c r="LB863">
        <v>3583803.6666666665</v>
      </c>
      <c r="LC863">
        <v>24.840199999999999</v>
      </c>
      <c r="LD863">
        <v>5.2583333333333337</v>
      </c>
      <c r="LE863">
        <v>175.97139999999999</v>
      </c>
      <c r="LF863">
        <v>4.3173435412058904E-2</v>
      </c>
      <c r="LG863" s="10">
        <f t="shared" si="694"/>
        <v>7.5972898722695819</v>
      </c>
      <c r="LH863">
        <v>39.57</v>
      </c>
      <c r="LI863">
        <v>19.29</v>
      </c>
      <c r="LJ863">
        <v>86686255</v>
      </c>
      <c r="LK863">
        <v>51171358.333333336</v>
      </c>
      <c r="LL863">
        <v>162.59592499999999</v>
      </c>
      <c r="LM863">
        <v>27.323333333333334</v>
      </c>
      <c r="LN863">
        <v>107.62130000000001</v>
      </c>
      <c r="LO863">
        <v>4.9398599818245487E-2</v>
      </c>
      <c r="LP863" s="10">
        <f t="shared" si="695"/>
        <v>5.3163415306193436</v>
      </c>
      <c r="LQ863">
        <v>47.98</v>
      </c>
      <c r="LR863">
        <v>14.25</v>
      </c>
      <c r="LS863">
        <v>67668789</v>
      </c>
      <c r="LT863">
        <v>36136826.666666664</v>
      </c>
      <c r="LU863">
        <v>165.913175</v>
      </c>
      <c r="LV863">
        <v>25.720833333333331</v>
      </c>
      <c r="LW863">
        <v>155.21780000000001</v>
      </c>
      <c r="LX863">
        <v>0.34173905235705399</v>
      </c>
      <c r="LY863" s="10">
        <f t="shared" si="696"/>
        <v>53.04398388094674</v>
      </c>
      <c r="LZ863">
        <v>74.930000000000007</v>
      </c>
      <c r="MA863">
        <v>20.68</v>
      </c>
      <c r="MB863">
        <v>340161441</v>
      </c>
      <c r="MC863">
        <v>500762791.66666669</v>
      </c>
      <c r="MD863">
        <v>2163.069</v>
      </c>
      <c r="ME863">
        <v>346.13499999999999</v>
      </c>
      <c r="MF863" s="13">
        <f t="shared" ref="MF863:MF926" si="712">SUM($D863+$M863+$V863+$AE863+$AN863+$AW863+$BF863+$BO863+$BX863+$CG863+$CP863+$CY863+$DH863+$DQ863+$DZ863+$EI863+$ER863+$FA863+$FJ863+$FS863+$GB863+$GK863+$GT863+$HC863+$HL863+$HU863+$ID863+$IM863+$IV863+$JE863+$JN863+$JW863+$KF863+$KO863+$KX863+$LG863+$LP863+$LY863)</f>
        <v>142.27339584198864</v>
      </c>
      <c r="MG863" s="13">
        <f t="shared" si="553"/>
        <v>1.8346865465676432E-2</v>
      </c>
      <c r="MH863" s="13">
        <f t="shared" si="630"/>
        <v>5.0266940250878189E-3</v>
      </c>
      <c r="MI863" s="12">
        <v>132.8794</v>
      </c>
      <c r="MJ863" s="12">
        <f t="shared" si="554"/>
        <v>3.2723525265234921E-2</v>
      </c>
      <c r="MK863" s="12">
        <f t="shared" si="555"/>
        <v>1.4376659799558489E-2</v>
      </c>
      <c r="ML863" s="12">
        <f t="shared" si="631"/>
        <v>1.1685185369629147E-2</v>
      </c>
      <c r="MM863" s="14">
        <v>149.03909999999999</v>
      </c>
      <c r="MN863" s="14">
        <f t="shared" si="556"/>
        <v>3.2339776491270289E-2</v>
      </c>
      <c r="MO863" s="14">
        <f t="shared" si="557"/>
        <v>1.3992911025593857E-2</v>
      </c>
      <c r="MP863" s="14">
        <f t="shared" si="632"/>
        <v>2.4710148436456247E-2</v>
      </c>
      <c r="MQ863" s="16">
        <v>94.093500000000006</v>
      </c>
      <c r="MR863" s="16">
        <f t="shared" si="558"/>
        <v>2.5672693191602702E-2</v>
      </c>
      <c r="MS863" s="16">
        <f t="shared" si="559"/>
        <v>7.3258277259262705E-3</v>
      </c>
      <c r="MT863" s="16">
        <f t="shared" si="633"/>
        <v>1.292388935484845E-2</v>
      </c>
      <c r="MU863" s="13">
        <v>140.24639999999999</v>
      </c>
      <c r="MV863" s="13">
        <f t="shared" si="560"/>
        <v>3.4100000221203519E-2</v>
      </c>
      <c r="MW863" s="13">
        <f t="shared" si="561"/>
        <v>1.5753134755527087E-2</v>
      </c>
      <c r="MX863" s="13">
        <f t="shared" si="634"/>
        <v>1.4139097983797866E-2</v>
      </c>
      <c r="MY863" s="12">
        <v>115.02849999999999</v>
      </c>
      <c r="MZ863" s="12">
        <f t="shared" si="562"/>
        <v>-1.2804613780407759E-2</v>
      </c>
      <c r="NA863" s="12">
        <f t="shared" si="563"/>
        <v>3.115147924608419E-2</v>
      </c>
      <c r="NB863" s="12">
        <f t="shared" si="635"/>
        <v>8.5118122070964142E-2</v>
      </c>
      <c r="NC863" s="14">
        <v>97.451859999999996</v>
      </c>
      <c r="ND863" s="14">
        <f t="shared" si="564"/>
        <v>6.5406853641758467E-3</v>
      </c>
      <c r="NE863" s="14">
        <f t="shared" si="565"/>
        <v>1.1806180101500585E-2</v>
      </c>
      <c r="NF863" s="14">
        <f t="shared" si="636"/>
        <v>4.7834411429098833E-2</v>
      </c>
      <c r="NG863" s="16">
        <v>81.192210000000003</v>
      </c>
      <c r="NH863" s="16">
        <f t="shared" si="566"/>
        <v>0.15551459631810904</v>
      </c>
      <c r="NI863" s="16">
        <f t="shared" si="567"/>
        <v>81.173863134534329</v>
      </c>
      <c r="NJ863" s="16">
        <f t="shared" si="637"/>
        <v>10.922203305974918</v>
      </c>
      <c r="NK863" s="13">
        <v>117.34</v>
      </c>
      <c r="NL863" s="13">
        <f t="shared" si="568"/>
        <v>3.43237890064092E-2</v>
      </c>
      <c r="NM863" s="13">
        <f t="shared" si="569"/>
        <v>1.5976923540732768E-2</v>
      </c>
      <c r="NN863" s="13">
        <f t="shared" si="638"/>
        <v>3.2137811131141003E-3</v>
      </c>
      <c r="NO863" s="12">
        <v>180.1344</v>
      </c>
      <c r="NP863" s="12">
        <f t="shared" si="570"/>
        <v>3.7166180905737978E-2</v>
      </c>
      <c r="NQ863" s="12">
        <f t="shared" si="571"/>
        <v>1.8819315440061546E-2</v>
      </c>
      <c r="NR863" s="12">
        <f t="shared" si="639"/>
        <v>9.8236344553495059E-3</v>
      </c>
      <c r="NS863" s="14">
        <v>191.2242</v>
      </c>
      <c r="NT863" s="14">
        <f t="shared" si="572"/>
        <v>1.8680187686183958E-2</v>
      </c>
      <c r="NU863" s="14">
        <f t="shared" si="573"/>
        <v>3.3332222050752591E-4</v>
      </c>
      <c r="NV863" s="14">
        <f t="shared" si="640"/>
        <v>2.2641235237825796E-3</v>
      </c>
      <c r="NW863" s="16">
        <v>146.10329999999999</v>
      </c>
      <c r="NX863" s="16">
        <f t="shared" si="574"/>
        <v>3.1027511088058679E-2</v>
      </c>
      <c r="NY863" s="16">
        <f t="shared" si="575"/>
        <v>1.2680645622382247E-2</v>
      </c>
      <c r="NZ863" s="16">
        <f t="shared" si="641"/>
        <v>5.6487145284085383E-3</v>
      </c>
      <c r="OA863" s="13">
        <v>135.7465</v>
      </c>
      <c r="OB863" s="13">
        <f t="shared" si="576"/>
        <v>3.1513061609703241E-2</v>
      </c>
      <c r="OC863" s="13">
        <f t="shared" si="577"/>
        <v>1.3166196144026809E-2</v>
      </c>
      <c r="OD863" s="13">
        <f t="shared" si="642"/>
        <v>6.5889777898358037E-3</v>
      </c>
      <c r="OE863" s="15">
        <v>125.77760000000001</v>
      </c>
      <c r="OF863" s="15">
        <f t="shared" si="578"/>
        <v>2.3404165297002733E-2</v>
      </c>
      <c r="OG863" s="15">
        <f t="shared" si="579"/>
        <v>5.0572998313263007E-3</v>
      </c>
      <c r="OH863" s="15">
        <f t="shared" si="643"/>
        <v>1.800261860789254E-2</v>
      </c>
      <c r="OI863" s="14">
        <v>122.6635</v>
      </c>
      <c r="OJ863" s="14">
        <f t="shared" si="580"/>
        <v>1.5617173094613079E-2</v>
      </c>
      <c r="OK863" s="14">
        <f t="shared" si="581"/>
        <v>2.7296923710633525E-3</v>
      </c>
      <c r="OL863" s="14">
        <f t="shared" si="644"/>
        <v>8.9317920695675124E-3</v>
      </c>
      <c r="OM863" s="16">
        <v>229.3373</v>
      </c>
      <c r="ON863" s="16">
        <f t="shared" si="582"/>
        <v>6.5980577488088166E-2</v>
      </c>
      <c r="OO863" s="16">
        <f t="shared" si="583"/>
        <v>4.7633712022411734E-2</v>
      </c>
      <c r="OP863" s="16">
        <f t="shared" si="645"/>
        <v>1.7991363623442558E-2</v>
      </c>
      <c r="OQ863" s="13">
        <v>193.49619999999999</v>
      </c>
      <c r="OR863" s="13">
        <f t="shared" si="584"/>
        <v>7.9801296386878828E-3</v>
      </c>
      <c r="OS863" s="13">
        <f t="shared" si="585"/>
        <v>1.0366735826988549E-2</v>
      </c>
      <c r="OT863" s="13">
        <f t="shared" si="646"/>
        <v>7.8888389128199954E-3</v>
      </c>
      <c r="OU863" s="16">
        <v>133.1114</v>
      </c>
      <c r="OV863" s="16">
        <f t="shared" si="586"/>
        <v>1.3359826122041785E-2</v>
      </c>
      <c r="OW863" s="16">
        <f t="shared" si="587"/>
        <v>4.9870393436346472E-3</v>
      </c>
      <c r="OX863" s="16">
        <f t="shared" si="647"/>
        <v>1.2899283630669611E-3</v>
      </c>
      <c r="OY863" s="14">
        <v>109.917</v>
      </c>
      <c r="OZ863" s="14">
        <f t="shared" si="588"/>
        <v>1.1093633578938666E-2</v>
      </c>
      <c r="PA863" s="14">
        <f t="shared" si="589"/>
        <v>7.2532318867377654E-3</v>
      </c>
      <c r="PB863" s="14">
        <f t="shared" si="648"/>
        <v>9.7219876335283839E-3</v>
      </c>
      <c r="PC863" s="15">
        <v>124.3777</v>
      </c>
      <c r="PD863" s="15">
        <f t="shared" si="590"/>
        <v>3.6488606997885809E-2</v>
      </c>
      <c r="PE863" s="15">
        <f t="shared" si="591"/>
        <v>1.8141741532209377E-2</v>
      </c>
      <c r="PF863" s="15">
        <f t="shared" si="649"/>
        <v>1.3181779227096735E-2</v>
      </c>
      <c r="PG863" s="14">
        <v>125.9228</v>
      </c>
      <c r="PH863" s="14">
        <f t="shared" si="592"/>
        <v>2.4508077015389151E-2</v>
      </c>
      <c r="PI863" s="14">
        <f t="shared" si="593"/>
        <v>6.1612115497127196E-3</v>
      </c>
      <c r="PJ863" s="14">
        <f t="shared" si="650"/>
        <v>2.4268116228340908E-2</v>
      </c>
      <c r="PK863" s="16">
        <v>252.24260000000001</v>
      </c>
      <c r="PL863" s="16">
        <f t="shared" si="594"/>
        <v>4.9644546015936042E-2</v>
      </c>
      <c r="PM863" s="16">
        <f t="shared" si="595"/>
        <v>3.129768055025961E-2</v>
      </c>
      <c r="PN863" s="16">
        <f t="shared" si="651"/>
        <v>2.9213917007149703E-2</v>
      </c>
      <c r="PO863" s="13">
        <v>190.26650000000001</v>
      </c>
      <c r="PP863" s="13">
        <f t="shared" si="596"/>
        <v>1.9402598835972729E-2</v>
      </c>
      <c r="PQ863" s="13">
        <f t="shared" si="597"/>
        <v>1.0557333702962968E-3</v>
      </c>
      <c r="PR863" s="13">
        <f t="shared" si="652"/>
        <v>2.4401883850584394E-2</v>
      </c>
      <c r="PS863" s="14">
        <v>99.210390000000004</v>
      </c>
      <c r="PT863" s="14">
        <f t="shared" si="598"/>
        <v>6.2832358192823623E-3</v>
      </c>
      <c r="PU863" s="14">
        <f t="shared" si="599"/>
        <v>1.206362964639407E-2</v>
      </c>
      <c r="PV863" s="14">
        <f t="shared" si="653"/>
        <v>4.9301799624814624E-3</v>
      </c>
      <c r="PW863" s="15">
        <v>115.3066</v>
      </c>
      <c r="PX863" s="15">
        <f t="shared" si="600"/>
        <v>2.6056608743317167E-2</v>
      </c>
      <c r="PY863" s="15">
        <f t="shared" si="601"/>
        <v>7.7097432776407349E-3</v>
      </c>
      <c r="PZ863" s="15">
        <f t="shared" si="654"/>
        <v>1.1773494421534192E-3</v>
      </c>
      <c r="QA863" s="14">
        <v>145.6934</v>
      </c>
      <c r="QB863" s="14">
        <f t="shared" si="602"/>
        <v>2.6835666430326421E-2</v>
      </c>
      <c r="QC863" s="14">
        <f t="shared" si="603"/>
        <v>8.4888009646499896E-3</v>
      </c>
      <c r="QD863" s="14">
        <f t="shared" si="655"/>
        <v>1.2566773670105502E-2</v>
      </c>
      <c r="QE863" s="16">
        <v>179.05</v>
      </c>
      <c r="QF863" s="16">
        <f t="shared" si="604"/>
        <v>1.7063414361240259E-3</v>
      </c>
      <c r="QG863" s="16">
        <f t="shared" si="605"/>
        <v>1.6640524029552406E-2</v>
      </c>
      <c r="QH863" s="16">
        <f t="shared" si="656"/>
        <v>5.1485307687679782E-3</v>
      </c>
      <c r="QI863" s="13">
        <v>183.01249999999999</v>
      </c>
      <c r="QJ863" s="13">
        <f t="shared" si="606"/>
        <v>3.906032213211974E-2</v>
      </c>
      <c r="QK863" s="13">
        <f t="shared" si="607"/>
        <v>2.0713456666443308E-2</v>
      </c>
      <c r="QL863" s="13">
        <f t="shared" si="657"/>
        <v>1.8529796034567836E-2</v>
      </c>
      <c r="QM863" s="15">
        <v>127.9966</v>
      </c>
      <c r="QN863" s="15">
        <f t="shared" si="608"/>
        <v>5.8001514304891089E-2</v>
      </c>
      <c r="QO863" s="15">
        <f t="shared" si="609"/>
        <v>3.9654648839214657E-2</v>
      </c>
      <c r="QP863" s="15">
        <f t="shared" si="658"/>
        <v>2.7378099176220694E-3</v>
      </c>
      <c r="QQ863" s="14">
        <v>151.0301</v>
      </c>
      <c r="QR863" s="14">
        <f t="shared" si="610"/>
        <v>-6.237086946794923E-3</v>
      </c>
      <c r="QS863" s="14">
        <f t="shared" si="611"/>
        <v>2.4583952412471355E-2</v>
      </c>
      <c r="QT863" s="14">
        <f t="shared" si="659"/>
        <v>1.9935038423043006E-2</v>
      </c>
      <c r="QU863" s="16">
        <v>141.7756</v>
      </c>
      <c r="QV863" s="16">
        <f t="shared" si="612"/>
        <v>-6.1080892749859617E-3</v>
      </c>
      <c r="QW863" s="16">
        <f t="shared" si="613"/>
        <v>2.4454954740662393E-2</v>
      </c>
      <c r="QX863" s="16">
        <f t="shared" si="660"/>
        <v>1.7253443697846538E-2</v>
      </c>
      <c r="QY863" s="14">
        <v>152.60720000000001</v>
      </c>
      <c r="QZ863" s="14">
        <f t="shared" si="614"/>
        <v>3.9251338500742916E-2</v>
      </c>
      <c r="RA863" s="14">
        <f t="shared" si="615"/>
        <v>2.0904473035066484E-2</v>
      </c>
      <c r="RB863" s="14">
        <f t="shared" si="661"/>
        <v>2.5750942868165705E-2</v>
      </c>
      <c r="RC863" s="15">
        <v>162.04990000000001</v>
      </c>
      <c r="RD863" s="15">
        <f t="shared" si="616"/>
        <v>2.8658356989422096E-2</v>
      </c>
      <c r="RE863" s="15">
        <f t="shared" si="617"/>
        <v>1.0311491523745664E-2</v>
      </c>
      <c r="RF863" s="15">
        <f t="shared" si="662"/>
        <v>1.9786436527036155E-3</v>
      </c>
      <c r="RG863" s="14">
        <v>83.582989999999995</v>
      </c>
      <c r="RH863" s="14">
        <f t="shared" si="618"/>
        <v>1.1083902410395918E-3</v>
      </c>
      <c r="RI863" s="14">
        <f t="shared" si="619"/>
        <v>1.723847522463684E-2</v>
      </c>
      <c r="RJ863" s="14">
        <f t="shared" si="663"/>
        <v>1.7856288841090695E-2</v>
      </c>
      <c r="RK863" s="16">
        <v>178.315</v>
      </c>
      <c r="RL863" s="16">
        <f t="shared" si="620"/>
        <v>2.39238076425492E-2</v>
      </c>
      <c r="RM863" s="16">
        <f t="shared" si="621"/>
        <v>5.5769421768727678E-3</v>
      </c>
      <c r="RN863" s="16">
        <f t="shared" si="664"/>
        <v>7.5025723795505428E-3</v>
      </c>
      <c r="RO863" s="13">
        <v>138.8929</v>
      </c>
      <c r="RP863" s="13">
        <f t="shared" si="622"/>
        <v>5.8731743757050925E-2</v>
      </c>
      <c r="RQ863" s="13">
        <f t="shared" si="623"/>
        <v>4.0384878291374493E-2</v>
      </c>
      <c r="RR863" s="13">
        <f t="shared" si="665"/>
        <v>2.5861016752640409E-2</v>
      </c>
      <c r="RS863" s="15">
        <v>175.97139999999999</v>
      </c>
      <c r="RT863" s="15">
        <f t="shared" si="624"/>
        <v>-1.1763609131665298E-2</v>
      </c>
      <c r="RU863" s="15">
        <f t="shared" si="625"/>
        <v>3.011047459734173E-2</v>
      </c>
      <c r="RV863" s="15">
        <f t="shared" si="666"/>
        <v>1.1968239312974971E-2</v>
      </c>
      <c r="RW863" s="14">
        <v>107.62130000000001</v>
      </c>
      <c r="RX863" s="14">
        <f t="shared" si="626"/>
        <v>1.0820969820380055E-2</v>
      </c>
      <c r="RY863" s="14">
        <f t="shared" si="627"/>
        <v>7.5258956452963766E-3</v>
      </c>
      <c r="RZ863" s="14">
        <f t="shared" si="667"/>
        <v>4.1589812192499576E-3</v>
      </c>
      <c r="SA863" s="16">
        <v>155.21780000000001</v>
      </c>
      <c r="SB863" s="16">
        <f t="shared" si="628"/>
        <v>1.1147403434119463E-2</v>
      </c>
      <c r="SC863" s="16">
        <f t="shared" si="629"/>
        <v>7.1994620315569691E-3</v>
      </c>
      <c r="SD863" s="16">
        <f t="shared" si="668"/>
        <v>9.1017369552126581E-4</v>
      </c>
    </row>
    <row r="864" spans="1:498" x14ac:dyDescent="0.35">
      <c r="A864" s="2">
        <v>44378</v>
      </c>
      <c r="B864">
        <v>133.60560000000001</v>
      </c>
      <c r="C864">
        <v>2.0609270252565547E-2</v>
      </c>
      <c r="D864" s="10">
        <f t="shared" si="673"/>
        <v>2.7535139176561718</v>
      </c>
      <c r="E864">
        <v>23.7</v>
      </c>
      <c r="F864">
        <v>15.52</v>
      </c>
      <c r="G864">
        <v>25956416</v>
      </c>
      <c r="H864">
        <v>50788566.666666664</v>
      </c>
      <c r="I864">
        <v>132.42292499999999</v>
      </c>
      <c r="J864">
        <v>22.287499999999998</v>
      </c>
      <c r="K864">
        <v>146.7894</v>
      </c>
      <c r="L864">
        <v>7.7954246669547566E-3</v>
      </c>
      <c r="M864" s="10">
        <f t="shared" si="674"/>
        <v>1.1442857096074885</v>
      </c>
      <c r="N864">
        <v>58.04</v>
      </c>
      <c r="O864">
        <v>1.08</v>
      </c>
      <c r="P864">
        <v>8012929</v>
      </c>
      <c r="Q864">
        <v>6388638.333333333</v>
      </c>
      <c r="R864">
        <v>32.930893333333337</v>
      </c>
      <c r="S864">
        <v>4.97</v>
      </c>
      <c r="T864">
        <v>91.928669999999997</v>
      </c>
      <c r="U864">
        <v>9.7772359903466888E-3</v>
      </c>
      <c r="V864" s="10">
        <f t="shared" si="675"/>
        <v>0.89880830086870389</v>
      </c>
      <c r="W864">
        <v>131.91</v>
      </c>
      <c r="X864">
        <v>18.059999999999999</v>
      </c>
      <c r="Y864">
        <v>11570842</v>
      </c>
      <c r="Z864">
        <v>9920545.833333334</v>
      </c>
      <c r="AA864">
        <v>61.528774999999996</v>
      </c>
      <c r="AB864">
        <v>8.2825000000000006</v>
      </c>
      <c r="AC864">
        <v>140.6317</v>
      </c>
      <c r="AD864">
        <v>2.9897264171951245E-2</v>
      </c>
      <c r="AE864" s="10">
        <f t="shared" si="676"/>
        <v>4.2045030858505958</v>
      </c>
      <c r="AF864">
        <v>60.12</v>
      </c>
      <c r="AG864">
        <v>13.64</v>
      </c>
      <c r="AH864">
        <v>38454058</v>
      </c>
      <c r="AI864">
        <v>64422116.666666664</v>
      </c>
      <c r="AJ864">
        <v>322.24799999999999</v>
      </c>
      <c r="AK864">
        <v>53.897500000000001</v>
      </c>
      <c r="AL864">
        <v>112.3154</v>
      </c>
      <c r="AM864">
        <v>8.0121314103771338E-3</v>
      </c>
      <c r="AN864" s="10">
        <f t="shared" si="677"/>
        <v>0.89988574420907186</v>
      </c>
      <c r="AO864">
        <v>66.2</v>
      </c>
      <c r="AP864">
        <v>5.68</v>
      </c>
      <c r="AQ864">
        <v>19456323</v>
      </c>
      <c r="AR864">
        <v>9791908.666666666</v>
      </c>
      <c r="AS864">
        <v>39.738083333333336</v>
      </c>
      <c r="AT864">
        <v>6.7925000000000004</v>
      </c>
      <c r="AU864">
        <v>98.410690000000002</v>
      </c>
      <c r="AV864">
        <v>1.2216037714651859E-2</v>
      </c>
      <c r="AW864" s="10">
        <f t="shared" si="698"/>
        <v>1.2021887005649126</v>
      </c>
      <c r="AX864">
        <v>263.98</v>
      </c>
      <c r="AY864">
        <v>24.53</v>
      </c>
      <c r="AZ864">
        <v>51188174</v>
      </c>
      <c r="BA864">
        <v>20846902.5</v>
      </c>
      <c r="BB864">
        <v>47.895436666666662</v>
      </c>
      <c r="BC864">
        <v>7.0350000000000001</v>
      </c>
      <c r="BD864">
        <v>83.371120000000005</v>
      </c>
      <c r="BE864">
        <v>1.7688991041836031E-3</v>
      </c>
      <c r="BF864" s="10">
        <f t="shared" si="669"/>
        <v>0.1474750994827837</v>
      </c>
      <c r="BG864">
        <v>414.15</v>
      </c>
      <c r="BH864">
        <v>24.96</v>
      </c>
      <c r="BI864">
        <v>5059992</v>
      </c>
      <c r="BJ864">
        <v>1640326</v>
      </c>
      <c r="BK864">
        <v>5.1357472500000005</v>
      </c>
      <c r="BL864">
        <v>1.0525</v>
      </c>
      <c r="BM864">
        <v>117.8964</v>
      </c>
      <c r="BN864">
        <v>6.9232509362527044E-3</v>
      </c>
      <c r="BO864" s="10">
        <f t="shared" si="708"/>
        <v>0.8162263616808233</v>
      </c>
      <c r="BP864">
        <v>119.16</v>
      </c>
      <c r="BQ864">
        <v>19.29</v>
      </c>
      <c r="BR864">
        <v>10530683</v>
      </c>
      <c r="BS864">
        <v>8732200.833333334</v>
      </c>
      <c r="BT864">
        <f t="shared" si="709"/>
        <v>38.867165</v>
      </c>
      <c r="BU864">
        <v>6.9716666666666667</v>
      </c>
      <c r="BV864">
        <v>188.03110000000001</v>
      </c>
      <c r="BW864">
        <v>5.5701669595109625E-3</v>
      </c>
      <c r="BX864" s="10">
        <f t="shared" si="699"/>
        <v>1.0473646205805018</v>
      </c>
      <c r="BY864">
        <v>66.39</v>
      </c>
      <c r="BZ864">
        <v>18.57</v>
      </c>
      <c r="CA864">
        <v>5856773</v>
      </c>
      <c r="CB864">
        <v>3955412</v>
      </c>
      <c r="CC864">
        <v>38.867165</v>
      </c>
      <c r="CD864">
        <v>2.7433333333333336</v>
      </c>
      <c r="CE864">
        <v>196.63630000000001</v>
      </c>
      <c r="CF864">
        <v>8.3344885891767893E-4</v>
      </c>
      <c r="CG864" s="10">
        <f t="shared" si="701"/>
        <v>0.1638862998567944</v>
      </c>
      <c r="CH864">
        <v>37.57</v>
      </c>
      <c r="CI864">
        <v>20.78</v>
      </c>
      <c r="CJ864">
        <v>1331750</v>
      </c>
      <c r="CK864">
        <v>1203290.5833333333</v>
      </c>
      <c r="CL864">
        <v>5.1167669166666672</v>
      </c>
      <c r="CM864">
        <v>0.59916666666666674</v>
      </c>
      <c r="CN864">
        <v>150.87739999999999</v>
      </c>
      <c r="CO864">
        <v>4.3568413866135131E-3</v>
      </c>
      <c r="CP864" s="10">
        <f t="shared" si="678"/>
        <v>0.65734890062464169</v>
      </c>
      <c r="CQ864">
        <v>47.27</v>
      </c>
      <c r="CR864">
        <v>18.18</v>
      </c>
      <c r="CS864">
        <v>5541068</v>
      </c>
      <c r="CT864">
        <v>6952144.666666667</v>
      </c>
      <c r="CU864">
        <v>26.719980833333334</v>
      </c>
      <c r="CV864">
        <v>6.0091666666666663</v>
      </c>
      <c r="CW864">
        <v>134.61089999999999</v>
      </c>
      <c r="CX864">
        <v>4.9256269644904697E-2</v>
      </c>
      <c r="CY864" s="10">
        <f t="shared" si="679"/>
        <v>6.6304307875433013</v>
      </c>
      <c r="CZ864">
        <v>86.34</v>
      </c>
      <c r="DA864">
        <v>19.18</v>
      </c>
      <c r="DB864">
        <v>66083547</v>
      </c>
      <c r="DC864">
        <v>31025791.666666668</v>
      </c>
      <c r="DD864">
        <v>216.1354</v>
      </c>
      <c r="DE864">
        <v>45.843333333333334</v>
      </c>
      <c r="DF864">
        <v>125.70440000000001</v>
      </c>
      <c r="DG864">
        <v>7.1849259584898295E-2</v>
      </c>
      <c r="DH864" s="10">
        <f t="shared" si="680"/>
        <v>9.03176806656389</v>
      </c>
      <c r="DI864">
        <v>108.13</v>
      </c>
      <c r="DJ864">
        <v>18.91</v>
      </c>
      <c r="DK864">
        <v>83697082</v>
      </c>
      <c r="DL864">
        <v>63252966.666666664</v>
      </c>
      <c r="DM864">
        <v>295.38175000000001</v>
      </c>
      <c r="DN864">
        <v>48.275833333333331</v>
      </c>
      <c r="DO864">
        <v>117.4913</v>
      </c>
      <c r="DP864">
        <v>5.0652542706114698E-3</v>
      </c>
      <c r="DQ864" s="10">
        <f t="shared" si="681"/>
        <v>0.59512330908469335</v>
      </c>
      <c r="DR864">
        <v>13.13</v>
      </c>
      <c r="DS864">
        <v>25.27</v>
      </c>
      <c r="DT864">
        <v>10579561</v>
      </c>
      <c r="DU864">
        <v>5491967</v>
      </c>
      <c r="DV864">
        <v>25.211349999999999</v>
      </c>
      <c r="DW864">
        <v>4.5200000000000005</v>
      </c>
      <c r="DX864">
        <v>226.6352</v>
      </c>
      <c r="DY864">
        <v>5.2742122197905672E-3</v>
      </c>
      <c r="DZ864" s="10">
        <f t="shared" si="700"/>
        <v>1.1953221412746791</v>
      </c>
      <c r="EA864">
        <v>66.66</v>
      </c>
      <c r="EB864">
        <v>24.01</v>
      </c>
      <c r="EC864">
        <v>9707848</v>
      </c>
      <c r="ED864">
        <v>4915899</v>
      </c>
      <c r="EE864">
        <v>23.663195000000002</v>
      </c>
      <c r="EF864">
        <v>3.0083333333333333</v>
      </c>
      <c r="EG864">
        <v>206.6448</v>
      </c>
      <c r="EH864">
        <v>3.2014863022133651E-4</v>
      </c>
      <c r="EI864" s="10">
        <f t="shared" si="670"/>
        <v>6.6157049662362036E-2</v>
      </c>
      <c r="EJ864">
        <v>38.82</v>
      </c>
      <c r="EK864">
        <v>10.039999999999999</v>
      </c>
      <c r="EL864">
        <v>372649</v>
      </c>
      <c r="EM864">
        <v>398471.54166666669</v>
      </c>
      <c r="EN864">
        <v>5.0537147500000001</v>
      </c>
      <c r="EO864">
        <v>1.6158333333333335</v>
      </c>
      <c r="EP864">
        <v>132.08590000000001</v>
      </c>
      <c r="EQ864">
        <v>8.5208845529243411E-3</v>
      </c>
      <c r="ER864" s="10">
        <f t="shared" si="682"/>
        <v>1.1254887049691094</v>
      </c>
      <c r="ES864">
        <v>78.78</v>
      </c>
      <c r="ET864">
        <v>16.61</v>
      </c>
      <c r="EU864">
        <v>5028430</v>
      </c>
      <c r="EV864">
        <v>5098585.666666667</v>
      </c>
      <c r="EW864">
        <v>14.953833333333334</v>
      </c>
      <c r="EX864">
        <v>2.6308333333333334</v>
      </c>
      <c r="EY864">
        <v>108.711</v>
      </c>
      <c r="EZ864">
        <v>6.4234797321694034E-3</v>
      </c>
      <c r="FA864" s="10">
        <f t="shared" si="671"/>
        <v>0.69830290516386795</v>
      </c>
      <c r="FB864">
        <v>0.05</v>
      </c>
      <c r="FC864">
        <v>27.34</v>
      </c>
      <c r="FD864">
        <v>8942925</v>
      </c>
      <c r="FE864">
        <v>6542285</v>
      </c>
      <c r="FF864">
        <v>24.337023333333335</v>
      </c>
      <c r="FG864">
        <v>6.1341666666666663</v>
      </c>
      <c r="FH864">
        <v>121.43210000000001</v>
      </c>
      <c r="FI864">
        <v>4.0707314626580365E-2</v>
      </c>
      <c r="FJ864" s="10">
        <f t="shared" si="683"/>
        <v>4.9431747004663702</v>
      </c>
      <c r="FK864">
        <v>54.89</v>
      </c>
      <c r="FL864">
        <v>22.99</v>
      </c>
      <c r="FM864">
        <v>59729354</v>
      </c>
      <c r="FN864">
        <v>32065975</v>
      </c>
      <c r="FO864">
        <v>147.38476666666665</v>
      </c>
      <c r="FP864">
        <v>23.790833333333335</v>
      </c>
      <c r="FQ864">
        <v>124.3719</v>
      </c>
      <c r="FR864">
        <v>8.38688936721836E-2</v>
      </c>
      <c r="FS864" s="10">
        <f t="shared" si="684"/>
        <v>10.430933656907451</v>
      </c>
      <c r="FT864">
        <v>203.76</v>
      </c>
      <c r="FU864">
        <v>23.82</v>
      </c>
      <c r="FV864">
        <v>125679341</v>
      </c>
      <c r="FW864">
        <v>92153633.333333328</v>
      </c>
      <c r="FX864">
        <v>419.79011666666662</v>
      </c>
      <c r="FY864">
        <v>84.975833333333341</v>
      </c>
      <c r="FZ864">
        <v>258.1103</v>
      </c>
      <c r="GA864">
        <v>9.7027862592329451E-4</v>
      </c>
      <c r="GB864" s="10">
        <f t="shared" si="710"/>
        <v>0.25043890722064932</v>
      </c>
      <c r="GC864">
        <v>50.16</v>
      </c>
      <c r="GD864">
        <v>20.74</v>
      </c>
      <c r="GE864">
        <v>1885592</v>
      </c>
      <c r="GF864">
        <v>1236418.8333333333</v>
      </c>
      <c r="GG864">
        <v>3.5520999999999998</v>
      </c>
      <c r="GH864">
        <v>0.48749999999999999</v>
      </c>
      <c r="GI864">
        <v>196.5043</v>
      </c>
      <c r="GJ864">
        <v>1.7863023281120204E-3</v>
      </c>
      <c r="GK864" s="10">
        <f t="shared" si="711"/>
        <v>0.35101608857402289</v>
      </c>
      <c r="GL864">
        <v>72.56</v>
      </c>
      <c r="GM864">
        <v>20.81</v>
      </c>
      <c r="GN864">
        <v>2794489</v>
      </c>
      <c r="GO864">
        <v>2069013.6666666667</v>
      </c>
      <c r="GP864">
        <v>5.845790833333333</v>
      </c>
      <c r="GQ864">
        <v>0.35833333333333334</v>
      </c>
      <c r="GR864">
        <v>100.95440000000001</v>
      </c>
      <c r="GS864">
        <v>1.2268514765869914E-3</v>
      </c>
      <c r="GT864" s="10">
        <f t="shared" si="706"/>
        <v>0.12385605470795377</v>
      </c>
      <c r="GU864">
        <v>148.72</v>
      </c>
      <c r="GV864">
        <v>17.98</v>
      </c>
      <c r="GW864">
        <v>640276</v>
      </c>
      <c r="GX864">
        <v>779660.58333333337</v>
      </c>
      <c r="GY864">
        <v>3.6012697500000002</v>
      </c>
      <c r="GZ864">
        <v>0.10249999999999999</v>
      </c>
      <c r="HA864">
        <v>114.22629999999999</v>
      </c>
      <c r="HB864">
        <v>4.020288476627245E-2</v>
      </c>
      <c r="HC864" s="10">
        <f t="shared" si="685"/>
        <v>4.5922267761776663</v>
      </c>
      <c r="HD864">
        <v>135.88999999999999</v>
      </c>
      <c r="HE864">
        <v>25.34</v>
      </c>
      <c r="HF864">
        <v>127648152</v>
      </c>
      <c r="HG864">
        <v>61485595</v>
      </c>
      <c r="HH864">
        <v>181.32452499999999</v>
      </c>
      <c r="HI864">
        <v>27.5</v>
      </c>
      <c r="HJ864">
        <v>146.9888</v>
      </c>
      <c r="HK864">
        <v>1.6258799921909022E-2</v>
      </c>
      <c r="HL864" s="10">
        <f t="shared" si="686"/>
        <v>2.3898614899615009</v>
      </c>
      <c r="HM864">
        <v>99.15</v>
      </c>
      <c r="HN864">
        <v>18.149999999999999</v>
      </c>
      <c r="HO864">
        <v>17730564</v>
      </c>
      <c r="HP864">
        <v>14736942.5</v>
      </c>
      <c r="HQ864">
        <v>84.55124166666667</v>
      </c>
      <c r="HR864">
        <v>10.063333333333334</v>
      </c>
      <c r="HS864">
        <v>181.0966</v>
      </c>
      <c r="HT864">
        <v>1.6258799921909022E-2</v>
      </c>
      <c r="HU864" s="10">
        <f t="shared" si="687"/>
        <v>2.9444133859379895</v>
      </c>
      <c r="HV864">
        <v>146.03</v>
      </c>
      <c r="HW864">
        <v>6.04</v>
      </c>
      <c r="HX864">
        <v>5107696</v>
      </c>
      <c r="HY864">
        <v>7042430.833333333</v>
      </c>
      <c r="HZ864">
        <v>19.629116666666665</v>
      </c>
      <c r="IA864">
        <v>10.063333333333334</v>
      </c>
      <c r="IB864">
        <v>182.25530000000001</v>
      </c>
      <c r="IC864">
        <v>5.7658548452763645E-3</v>
      </c>
      <c r="ID864" s="10">
        <f t="shared" si="688"/>
        <v>1.0508576045822975</v>
      </c>
      <c r="IE864">
        <v>96.2</v>
      </c>
      <c r="IF864">
        <v>13.55</v>
      </c>
      <c r="IG864">
        <v>5408081</v>
      </c>
      <c r="IH864">
        <v>6019138.333333333</v>
      </c>
      <c r="II864">
        <v>47.373241666666665</v>
      </c>
      <c r="IJ864">
        <v>13.094166666666666</v>
      </c>
      <c r="IK864">
        <v>128.89109999999999</v>
      </c>
      <c r="IL864">
        <v>2.133391549520941E-2</v>
      </c>
      <c r="IM864" s="10">
        <f t="shared" si="703"/>
        <v>2.7497518354845853</v>
      </c>
      <c r="IN864">
        <v>94.99</v>
      </c>
      <c r="IO864">
        <v>21.21</v>
      </c>
      <c r="IP864">
        <v>38040304</v>
      </c>
      <c r="IQ864">
        <v>31797546.666666668</v>
      </c>
      <c r="IR864">
        <v>102.06319166666667</v>
      </c>
      <c r="IS864">
        <v>14.899166666666666</v>
      </c>
      <c r="IT864">
        <v>153.0301</v>
      </c>
      <c r="IU864">
        <v>5.6371571447442056E-3</v>
      </c>
      <c r="IV864" s="10">
        <f t="shared" si="689"/>
        <v>0.86265472157592027</v>
      </c>
      <c r="IW864">
        <v>4.3</v>
      </c>
      <c r="IX864">
        <v>22.77</v>
      </c>
      <c r="IY864">
        <v>10390956</v>
      </c>
      <c r="IZ864">
        <v>4690744.333333333</v>
      </c>
      <c r="JA864">
        <v>22.207496666666668</v>
      </c>
      <c r="JB864">
        <v>4.1016666666666666</v>
      </c>
      <c r="JC864">
        <v>141.42089999999999</v>
      </c>
      <c r="JD864">
        <v>2.8644656772114988E-3</v>
      </c>
      <c r="JE864" s="10">
        <f t="shared" si="707"/>
        <v>0.40509531409035959</v>
      </c>
      <c r="JF864">
        <v>103.49</v>
      </c>
      <c r="JG864">
        <v>20.78</v>
      </c>
      <c r="JH864">
        <v>5442767</v>
      </c>
      <c r="JI864">
        <v>3010019.1666666665</v>
      </c>
      <c r="JJ864">
        <v>16.268596666666667</v>
      </c>
      <c r="JK864">
        <v>2.4750000000000001</v>
      </c>
      <c r="JL864">
        <v>152.92750000000001</v>
      </c>
      <c r="JM864">
        <v>1.3673888872846624E-3</v>
      </c>
      <c r="JN864" s="10">
        <f t="shared" si="672"/>
        <v>0.20911136406022521</v>
      </c>
      <c r="JO864">
        <v>113.88</v>
      </c>
      <c r="JP864">
        <v>20.58</v>
      </c>
      <c r="JQ864">
        <v>2113495</v>
      </c>
      <c r="JR864">
        <v>1574229.5</v>
      </c>
      <c r="JS864">
        <v>6.3818266666666661</v>
      </c>
      <c r="JT864">
        <v>1.2991666666666666</v>
      </c>
      <c r="JU864">
        <v>161.8227</v>
      </c>
      <c r="JV864">
        <v>3.7075223477010803E-2</v>
      </c>
      <c r="JW864" s="10">
        <f t="shared" si="690"/>
        <v>5.9996127661532759</v>
      </c>
      <c r="JX864">
        <v>231.68</v>
      </c>
      <c r="JY864">
        <v>26</v>
      </c>
      <c r="JZ864">
        <v>51848401</v>
      </c>
      <c r="KA864">
        <v>55223829.166666664</v>
      </c>
      <c r="KB864">
        <v>292.209</v>
      </c>
      <c r="KC864">
        <v>50.160833333333329</v>
      </c>
      <c r="KD864">
        <v>79.722849999999994</v>
      </c>
      <c r="KE864">
        <v>2.9386919904772612E-2</v>
      </c>
      <c r="KF864" s="10">
        <f t="shared" si="691"/>
        <v>2.3428090075302008</v>
      </c>
      <c r="KG864">
        <v>11.3</v>
      </c>
      <c r="KH864">
        <v>22.96</v>
      </c>
      <c r="KI864">
        <v>47735670</v>
      </c>
      <c r="KJ864">
        <v>24080050</v>
      </c>
      <c r="KK864">
        <v>127.52245833333335</v>
      </c>
      <c r="KL864">
        <v>22.5625</v>
      </c>
      <c r="KM864">
        <v>185.99680000000001</v>
      </c>
      <c r="KN864">
        <v>9.1240629916104626E-3</v>
      </c>
      <c r="KO864" s="10">
        <f t="shared" si="692"/>
        <v>1.6970465194379729</v>
      </c>
      <c r="KP864">
        <v>80.88</v>
      </c>
      <c r="KQ864">
        <v>16.77</v>
      </c>
      <c r="KR864">
        <v>10416136</v>
      </c>
      <c r="KS864">
        <v>6007635.833333333</v>
      </c>
      <c r="KT864">
        <v>52.806630833333337</v>
      </c>
      <c r="KU864">
        <v>14.315</v>
      </c>
      <c r="KV864">
        <v>141.14490000000001</v>
      </c>
      <c r="KW864">
        <v>1.0002128159638501E-2</v>
      </c>
      <c r="KX864" s="10">
        <f t="shared" si="693"/>
        <v>1.4117493788793603</v>
      </c>
      <c r="KY864">
        <v>224.09</v>
      </c>
      <c r="KZ864">
        <v>14.57</v>
      </c>
      <c r="LA864">
        <v>8707018</v>
      </c>
      <c r="LB864">
        <v>3583803.6666666665</v>
      </c>
      <c r="LC864">
        <v>24.840199999999999</v>
      </c>
      <c r="LD864">
        <v>5.2583333333333337</v>
      </c>
      <c r="LE864">
        <v>169.47389999999999</v>
      </c>
      <c r="LF864">
        <v>4.3173435412058904E-2</v>
      </c>
      <c r="LG864" s="10">
        <f t="shared" si="694"/>
        <v>7.3167704756797285</v>
      </c>
      <c r="LH864">
        <v>15.7</v>
      </c>
      <c r="LI864">
        <v>23.75</v>
      </c>
      <c r="LJ864">
        <v>86686255</v>
      </c>
      <c r="LK864">
        <v>51171358.333333336</v>
      </c>
      <c r="LL864">
        <v>162.59592499999999</v>
      </c>
      <c r="LM864">
        <v>27.323333333333334</v>
      </c>
      <c r="LN864">
        <v>106.86660000000001</v>
      </c>
      <c r="LO864">
        <v>4.9398599818245487E-2</v>
      </c>
      <c r="LP864" s="10">
        <f t="shared" si="695"/>
        <v>5.2790604073365133</v>
      </c>
      <c r="LQ864">
        <v>77.11</v>
      </c>
      <c r="LR864">
        <v>16.48</v>
      </c>
      <c r="LS864">
        <v>67668789</v>
      </c>
      <c r="LT864">
        <v>36136826.666666664</v>
      </c>
      <c r="LU864">
        <v>165.913175</v>
      </c>
      <c r="LV864">
        <v>25.720833333333331</v>
      </c>
      <c r="LW864">
        <v>154.78489999999999</v>
      </c>
      <c r="LX864">
        <v>0.34173905235705399</v>
      </c>
      <c r="LY864" s="10">
        <f t="shared" si="696"/>
        <v>52.89604504518136</v>
      </c>
      <c r="LZ864">
        <v>84.79</v>
      </c>
      <c r="MA864">
        <v>22.23</v>
      </c>
      <c r="MB864">
        <v>340161441</v>
      </c>
      <c r="MC864">
        <v>500762791.66666669</v>
      </c>
      <c r="MD864">
        <v>2163.069</v>
      </c>
      <c r="ME864">
        <v>346.13499999999999</v>
      </c>
      <c r="MF864" s="13">
        <f t="shared" si="712"/>
        <v>141.52456520518982</v>
      </c>
      <c r="MG864" s="13">
        <f t="shared" ref="MG864:MG880" si="713">($MF864/$MF863)-1</f>
        <v>-5.2633215954899226E-3</v>
      </c>
      <c r="MH864" s="13">
        <f t="shared" si="630"/>
        <v>2.3610187061166354E-2</v>
      </c>
      <c r="MI864" s="12">
        <v>133.60560000000001</v>
      </c>
      <c r="MJ864" s="12">
        <f t="shared" ref="MJ864:MJ927" si="714">(MI864/MI863)-1</f>
        <v>5.4651059532178081E-3</v>
      </c>
      <c r="MK864" s="12">
        <f t="shared" ref="MK864:MK880" si="715">ABS(MJ864-MG864)</f>
        <v>1.0728427548707731E-2</v>
      </c>
      <c r="ML864" s="12">
        <f t="shared" si="631"/>
        <v>3.6482322508507581E-3</v>
      </c>
      <c r="MM864" s="14">
        <v>146.7894</v>
      </c>
      <c r="MN864" s="14">
        <f t="shared" ref="MN864:MN905" si="716">(MM864/MM863)-1</f>
        <v>-1.509469662658991E-2</v>
      </c>
      <c r="MO864" s="14">
        <f t="shared" ref="MO864:MO880" si="717">ABS($MN864-MG864)</f>
        <v>9.831375031099987E-3</v>
      </c>
      <c r="MP864" s="14">
        <f t="shared" si="632"/>
        <v>4.1615359944938701E-3</v>
      </c>
      <c r="MQ864" s="16">
        <v>91.928669999999997</v>
      </c>
      <c r="MR864" s="16">
        <f t="shared" ref="MR864:MR905" si="718">(MQ864/MQ863)-1</f>
        <v>-2.3007221540276568E-2</v>
      </c>
      <c r="MS864" s="16">
        <f t="shared" ref="MS864:MS880" si="719">ABS($MR864-$MG864)</f>
        <v>1.7743899944786645E-2</v>
      </c>
      <c r="MT864" s="16">
        <f t="shared" si="633"/>
        <v>1.0418072218860375E-2</v>
      </c>
      <c r="MU864" s="13">
        <v>140.6317</v>
      </c>
      <c r="MV864" s="13">
        <f t="shared" ref="MV864:MV905" si="720">(MU864/MU863)-1</f>
        <v>2.7473075957742399E-3</v>
      </c>
      <c r="MW864" s="13">
        <f t="shared" ref="MW864:MW880" si="721">ABS($MV864-$MG864)</f>
        <v>8.0106291912641625E-3</v>
      </c>
      <c r="MX864" s="13">
        <f t="shared" si="634"/>
        <v>7.7425055642629248E-3</v>
      </c>
      <c r="MY864" s="12">
        <v>112.3154</v>
      </c>
      <c r="MZ864" s="12">
        <f t="shared" ref="MZ864:MZ905" si="722">(MY864/MY863)-1</f>
        <v>-2.3586328605519458E-2</v>
      </c>
      <c r="NA864" s="12">
        <f t="shared" ref="NA864:NA880" si="723">ABS($MZ864-$MG864)</f>
        <v>1.8323007010029535E-2</v>
      </c>
      <c r="NB864" s="12">
        <f t="shared" si="635"/>
        <v>1.2828472236054655E-2</v>
      </c>
      <c r="NC864" s="14">
        <v>98.410690000000002</v>
      </c>
      <c r="ND864" s="14">
        <f t="shared" ref="ND864:ND905" si="724">(NC864/NC863)-1</f>
        <v>9.8390117951572265E-3</v>
      </c>
      <c r="NE864" s="14">
        <f t="shared" ref="NE864:NE880" si="725">ABS($ND864-MG864)</f>
        <v>1.5102333390647149E-2</v>
      </c>
      <c r="NF864" s="14">
        <f t="shared" si="636"/>
        <v>3.2961532891465639E-3</v>
      </c>
      <c r="NG864" s="16">
        <v>83.371120000000005</v>
      </c>
      <c r="NH864" s="16">
        <f t="shared" ref="NH864:NH905" si="726">(NG864/NG863)-1</f>
        <v>2.6836441574875192E-2</v>
      </c>
      <c r="NI864" s="16">
        <f t="shared" ref="NI864:NI880" si="727">ABS($NG864-MG864)</f>
        <v>83.376383321595497</v>
      </c>
      <c r="NJ864" s="16">
        <f t="shared" si="637"/>
        <v>2.2025201870611681</v>
      </c>
      <c r="NK864" s="13">
        <v>117.8964</v>
      </c>
      <c r="NL864" s="13">
        <f t="shared" ref="NL864:NL905" si="728">(NK864/NK863)-1</f>
        <v>4.7417760354524496E-3</v>
      </c>
      <c r="NM864" s="13">
        <f t="shared" ref="NM864:NM880" si="729">ABS($NL864-MG864)</f>
        <v>1.0005097630942372E-2</v>
      </c>
      <c r="NN864" s="13">
        <f t="shared" si="638"/>
        <v>5.9718259097903958E-3</v>
      </c>
      <c r="NO864" s="12">
        <v>188.03110000000001</v>
      </c>
      <c r="NP864" s="12">
        <f t="shared" ref="NP864:NP905" si="730">(NO864/NO863)-1</f>
        <v>4.383782331414765E-2</v>
      </c>
      <c r="NQ864" s="12">
        <f t="shared" ref="NQ864:NQ880" si="731">ABS($NP864-MG864)</f>
        <v>4.9101144909637573E-2</v>
      </c>
      <c r="NR864" s="12">
        <f t="shared" si="639"/>
        <v>3.0281829469576027E-2</v>
      </c>
      <c r="NS864" s="14">
        <v>196.63630000000001</v>
      </c>
      <c r="NT864" s="14">
        <f t="shared" ref="NT864:NT905" si="732">(NS864/NS863)-1</f>
        <v>2.8302380138078842E-2</v>
      </c>
      <c r="NU864" s="14">
        <f t="shared" ref="NU864:NU880" si="733">ABS($NT864-MG864)</f>
        <v>3.3565701733568765E-2</v>
      </c>
      <c r="NV864" s="14">
        <f t="shared" si="640"/>
        <v>3.3232379513061239E-2</v>
      </c>
      <c r="NW864" s="16">
        <v>150.87739999999999</v>
      </c>
      <c r="NX864" s="16">
        <f t="shared" ref="NX864:NX905" si="734">(NW864/NW863)-1</f>
        <v>3.2676195541100128E-2</v>
      </c>
      <c r="NY864" s="16">
        <f t="shared" ref="NY864:NY880" si="735">ABS($NX864-MG864)</f>
        <v>3.7939517136590051E-2</v>
      </c>
      <c r="NZ864" s="16">
        <f t="shared" si="641"/>
        <v>2.5258871514207804E-2</v>
      </c>
      <c r="OA864" s="13">
        <v>134.61089999999999</v>
      </c>
      <c r="OB864" s="13">
        <f t="shared" ref="OB864:OB905" si="736">(OA864/OA863)-1</f>
        <v>-8.3655932197147509E-3</v>
      </c>
      <c r="OC864" s="13">
        <f t="shared" ref="OC864:OC880" si="737">ABS($OB864-MG864)</f>
        <v>3.1022716242248283E-3</v>
      </c>
      <c r="OD864" s="13">
        <f t="shared" si="642"/>
        <v>1.0063924519801981E-2</v>
      </c>
      <c r="OE864" s="15">
        <v>125.70440000000001</v>
      </c>
      <c r="OF864" s="15">
        <f t="shared" ref="OF864:OF881" si="738">(OE864/OE863)-1</f>
        <v>-5.8197962117256807E-4</v>
      </c>
      <c r="OG864" s="15">
        <f t="shared" ref="OG864:OG880" si="739">ABS($OF864-MG864)</f>
        <v>4.6813419743173545E-3</v>
      </c>
      <c r="OH864" s="15">
        <f t="shared" si="643"/>
        <v>3.7595785700894613E-4</v>
      </c>
      <c r="OI864" s="14">
        <v>117.4913</v>
      </c>
      <c r="OJ864" s="14">
        <f t="shared" ref="OJ864:OJ881" si="740">(OI864/OI863)-1</f>
        <v>-4.216576243136716E-2</v>
      </c>
      <c r="OK864" s="14">
        <f t="shared" ref="OK864:OK880" si="741">ABS($OJ864-MG864)</f>
        <v>3.6902440835877237E-2</v>
      </c>
      <c r="OL864" s="14">
        <f t="shared" si="644"/>
        <v>3.4172748464813885E-2</v>
      </c>
      <c r="OM864" s="16">
        <v>226.6352</v>
      </c>
      <c r="ON864" s="16">
        <f t="shared" ref="ON864:ON881" si="742">(OM864/OM863)-1</f>
        <v>-1.1782208999582711E-2</v>
      </c>
      <c r="OO864" s="16">
        <f t="shared" ref="OO864:OO880" si="743">ABS($ON864-$MG864)</f>
        <v>6.518887404092788E-3</v>
      </c>
      <c r="OP864" s="16">
        <f t="shared" si="645"/>
        <v>4.1114824618318946E-2</v>
      </c>
      <c r="OQ864" s="13">
        <v>206.6448</v>
      </c>
      <c r="OR864" s="13">
        <f t="shared" ref="OR864:OR881" si="744">(OQ864/OQ863)-1</f>
        <v>6.7952755661351505E-2</v>
      </c>
      <c r="OS864" s="13">
        <f t="shared" ref="OS864:OS880" si="745">ABS(OR864-$MG864)</f>
        <v>7.3216077256841428E-2</v>
      </c>
      <c r="OT864" s="13">
        <f t="shared" si="646"/>
        <v>6.2849341429852879E-2</v>
      </c>
      <c r="OU864" s="16">
        <v>132.08590000000001</v>
      </c>
      <c r="OV864" s="16">
        <f t="shared" ref="OV864:OV881" si="746">(OU864/OU863)-1</f>
        <v>-7.7040734302246117E-3</v>
      </c>
      <c r="OW864" s="16">
        <f t="shared" ref="OW864:OW880" si="747">ABS(OV864-$MG864)</f>
        <v>2.440751834734689E-3</v>
      </c>
      <c r="OX864" s="16">
        <f t="shared" si="647"/>
        <v>2.5462875088999581E-3</v>
      </c>
      <c r="OY864" s="14">
        <v>108.711</v>
      </c>
      <c r="OZ864" s="14">
        <f t="shared" ref="OZ864:OZ881" si="748">(OY864/OY863)-1</f>
        <v>-1.0971915172357405E-2</v>
      </c>
      <c r="PA864" s="14">
        <f t="shared" ref="PA864:PA880" si="749">ABS(OZ864-$MG864)</f>
        <v>5.7085935768674823E-3</v>
      </c>
      <c r="PB864" s="14">
        <f t="shared" si="648"/>
        <v>1.5446383098702832E-3</v>
      </c>
      <c r="PC864" s="15">
        <v>121.43210000000001</v>
      </c>
      <c r="PD864" s="15">
        <f t="shared" ref="PD864:PD881" si="750">(PC864/PC863)-1</f>
        <v>-2.36827019634549E-2</v>
      </c>
      <c r="PE864" s="15">
        <f t="shared" ref="PE864:PE880" si="751">ABS(PD864-$MG864)</f>
        <v>1.8419380367964977E-2</v>
      </c>
      <c r="PF864" s="15">
        <f t="shared" si="649"/>
        <v>2.7763883575560033E-4</v>
      </c>
      <c r="PG864" s="14">
        <v>124.3719</v>
      </c>
      <c r="PH864" s="14">
        <f t="shared" ref="PH864:PH881" si="752">(PG864/PG863)-1</f>
        <v>-1.2316276321682751E-2</v>
      </c>
      <c r="PI864" s="14">
        <f t="shared" ref="PI864:PI880" si="753">ABS(PH864-$MG864)</f>
        <v>7.0529547261928283E-3</v>
      </c>
      <c r="PJ864" s="14">
        <f t="shared" si="650"/>
        <v>8.917431764801087E-4</v>
      </c>
      <c r="PK864" s="16">
        <v>258.1103</v>
      </c>
      <c r="PL864" s="16">
        <f t="shared" ref="PL864:PL881" si="754">(PK864/PK863)-1</f>
        <v>2.3262129394479691E-2</v>
      </c>
      <c r="PM864" s="16">
        <f t="shared" ref="PM864:PM880" si="755">ABS(PL864-$MG864)</f>
        <v>2.8525450989969614E-2</v>
      </c>
      <c r="PN864" s="16">
        <f t="shared" si="651"/>
        <v>2.772229560289996E-3</v>
      </c>
      <c r="PO864" s="13">
        <v>196.5043</v>
      </c>
      <c r="PP864" s="13">
        <f t="shared" ref="PP864:PP881" si="756">(PO864/PO863)-1</f>
        <v>3.2784541682324475E-2</v>
      </c>
      <c r="PQ864" s="13">
        <f t="shared" ref="PQ864:PQ880" si="757">ABS(PP864-$MG864)</f>
        <v>3.8047863277814398E-2</v>
      </c>
      <c r="PR864" s="13">
        <f t="shared" si="652"/>
        <v>3.6992129907518101E-2</v>
      </c>
      <c r="PS864" s="14">
        <v>100.95440000000001</v>
      </c>
      <c r="PT864" s="14">
        <f t="shared" ref="PT864:PT881" si="758">(PS864/PS863)-1</f>
        <v>1.7578904790113148E-2</v>
      </c>
      <c r="PU864" s="14">
        <f t="shared" ref="PU864:PU880" si="759">ABS(PT864-$MG864)</f>
        <v>2.2842226385603071E-2</v>
      </c>
      <c r="PV864" s="14">
        <f t="shared" si="653"/>
        <v>1.0778596739209001E-2</v>
      </c>
      <c r="PW864" s="15">
        <v>114.22629999999999</v>
      </c>
      <c r="PX864" s="15">
        <f t="shared" ref="PX864:PX881" si="760">(PW864/PW863)-1</f>
        <v>-9.3689346490141157E-3</v>
      </c>
      <c r="PY864" s="15">
        <f t="shared" ref="PY864:PY880" si="761">ABS(PX864-$MG864)</f>
        <v>4.105613053524193E-3</v>
      </c>
      <c r="PZ864" s="15">
        <f t="shared" si="654"/>
        <v>3.6041302241165418E-3</v>
      </c>
      <c r="QA864" s="14">
        <v>146.9888</v>
      </c>
      <c r="QB864" s="14">
        <f t="shared" ref="QB864:QB881" si="762">(QA864/QA863)-1</f>
        <v>8.8912744159996837E-3</v>
      </c>
      <c r="QC864" s="14">
        <f t="shared" ref="QC864:QC880" si="763">ABS(QB864-$MG864)</f>
        <v>1.4154596011489606E-2</v>
      </c>
      <c r="QD864" s="14">
        <f t="shared" si="655"/>
        <v>5.6657950468396168E-3</v>
      </c>
      <c r="QE864" s="16">
        <v>181.0966</v>
      </c>
      <c r="QF864" s="16">
        <f t="shared" ref="QF864:QF881" si="764">(QE864/QE863)-1</f>
        <v>1.1430326724378492E-2</v>
      </c>
      <c r="QG864" s="16">
        <f t="shared" ref="QG864:QG880" si="765">ABS(QF864-$MG864)</f>
        <v>1.6693648319868415E-2</v>
      </c>
      <c r="QH864" s="16">
        <f t="shared" si="656"/>
        <v>5.312429031600896E-5</v>
      </c>
      <c r="QI864" s="13">
        <v>182.25530000000001</v>
      </c>
      <c r="QJ864" s="13">
        <f t="shared" ref="QJ864:QJ881" si="766">(QI864/QI863)-1</f>
        <v>-4.1374223072193628E-3</v>
      </c>
      <c r="QK864" s="13">
        <f t="shared" ref="QK864:QK880" si="767">ABS(QJ864-$MG864)</f>
        <v>1.1258992882705599E-3</v>
      </c>
      <c r="QL864" s="13">
        <f t="shared" si="657"/>
        <v>1.9587557378172749E-2</v>
      </c>
      <c r="QM864" s="15">
        <v>128.89109999999999</v>
      </c>
      <c r="QN864" s="15">
        <f t="shared" ref="QN864:QN881" si="768">(QM864/QM863)-1</f>
        <v>6.9884668811515116E-3</v>
      </c>
      <c r="QO864" s="15">
        <f t="shared" ref="QO864:QO880" si="769">ABS(QN864-$MG864)</f>
        <v>1.2251788476641434E-2</v>
      </c>
      <c r="QP864" s="15">
        <f t="shared" si="658"/>
        <v>2.7402860362573223E-2</v>
      </c>
      <c r="QQ864" s="14">
        <v>153.0301</v>
      </c>
      <c r="QR864" s="14">
        <f t="shared" ref="QR864:QR881" si="770">(QQ864/QQ863)-1</f>
        <v>1.3242393403698927E-2</v>
      </c>
      <c r="QS864" s="14">
        <f t="shared" ref="QS864:QS880" si="771">ABS(QR864-$MG864)</f>
        <v>1.8505714999188849E-2</v>
      </c>
      <c r="QT864" s="14">
        <f t="shared" si="659"/>
        <v>6.0782374132825057E-3</v>
      </c>
      <c r="QU864" s="16">
        <v>141.42089999999999</v>
      </c>
      <c r="QV864" s="16">
        <f t="shared" ref="QV864:QV881" si="772">(QU864/QU863)-1</f>
        <v>-2.5018409373687156E-3</v>
      </c>
      <c r="QW864" s="16">
        <f t="shared" ref="QW864:QW880" si="773">ABS(QV864-$MG864)</f>
        <v>2.761480658121207E-3</v>
      </c>
      <c r="QX864" s="16">
        <f t="shared" si="660"/>
        <v>2.1693474082541186E-2</v>
      </c>
      <c r="QY864" s="14">
        <v>152.92750000000001</v>
      </c>
      <c r="QZ864" s="14">
        <f t="shared" ref="QZ864:QZ881" si="774">(QY864/QY863)-1</f>
        <v>2.098852478782165E-3</v>
      </c>
      <c r="RA864" s="14">
        <f t="shared" ref="RA864:RA880" si="775">ABS(QZ864-$MG864)</f>
        <v>7.3621740742720876E-3</v>
      </c>
      <c r="RB864" s="14">
        <f t="shared" si="661"/>
        <v>1.3542298960794397E-2</v>
      </c>
      <c r="RC864" s="15">
        <v>161.8227</v>
      </c>
      <c r="RD864" s="15">
        <f t="shared" ref="RD864:RD881" si="776">(RC864/RC863)-1</f>
        <v>-1.4020372737040265E-3</v>
      </c>
      <c r="RE864" s="15">
        <f t="shared" ref="RE864:RE880" si="777">ABS(RD864-$MG864)</f>
        <v>3.8612843217858961E-3</v>
      </c>
      <c r="RF864" s="15">
        <f t="shared" si="662"/>
        <v>6.4502072019597678E-3</v>
      </c>
      <c r="RG864" s="14">
        <v>79.722849999999994</v>
      </c>
      <c r="RH864" s="14">
        <f t="shared" ref="RH864:RH881" si="778">(RG864/RG863)-1</f>
        <v>-4.6183320314336695E-2</v>
      </c>
      <c r="RI864" s="14">
        <f t="shared" ref="RI864:RI880" si="779">ABS(RH864-$MG864)</f>
        <v>4.0919998718846773E-2</v>
      </c>
      <c r="RJ864" s="14">
        <f t="shared" si="663"/>
        <v>2.3681523494209933E-2</v>
      </c>
      <c r="RK864" s="16">
        <v>185.99680000000001</v>
      </c>
      <c r="RL864" s="16">
        <f t="shared" ref="RL864:RL881" si="780">(RK864/RK863)-1</f>
        <v>4.3079942797857873E-2</v>
      </c>
      <c r="RM864" s="16">
        <f t="shared" ref="RM864:RM880" si="781">ABS(RL864-$MG864)</f>
        <v>4.8343264393347796E-2</v>
      </c>
      <c r="RN864" s="16">
        <f t="shared" si="664"/>
        <v>4.2766322216475028E-2</v>
      </c>
      <c r="RO864" s="13">
        <v>141.14490000000001</v>
      </c>
      <c r="RP864" s="13">
        <f t="shared" ref="RP864:RP881" si="782">(RO864/RO863)-1</f>
        <v>1.6213931741651422E-2</v>
      </c>
      <c r="RQ864" s="13">
        <f t="shared" ref="RQ864:RQ880" si="783">ABS(RP864-$MG864)</f>
        <v>2.1477253337141344E-2</v>
      </c>
      <c r="RR864" s="13">
        <f t="shared" si="665"/>
        <v>1.8907624954233149E-2</v>
      </c>
      <c r="RS864" s="15">
        <v>169.47389999999999</v>
      </c>
      <c r="RT864" s="15">
        <f t="shared" ref="RT864:RT881" si="784">(RS864/RS863)-1</f>
        <v>-3.6923613723593762E-2</v>
      </c>
      <c r="RU864" s="15">
        <f t="shared" ref="RU864:RU880" si="785">ABS(RT864-$MG864)</f>
        <v>3.166029212810384E-2</v>
      </c>
      <c r="RV864" s="15">
        <f t="shared" si="666"/>
        <v>1.5498175307621098E-3</v>
      </c>
      <c r="RW864" s="14">
        <v>106.86660000000001</v>
      </c>
      <c r="RX864" s="14">
        <f t="shared" ref="RX864:RX881" si="786">(RW864/RW863)-1</f>
        <v>-7.0125523479088736E-3</v>
      </c>
      <c r="RY864" s="14">
        <f t="shared" ref="RY864:RY880" si="787">ABS(RX864-$MG864)</f>
        <v>1.749230752418951E-3</v>
      </c>
      <c r="RZ864" s="14">
        <f t="shared" si="667"/>
        <v>5.7766648928774256E-3</v>
      </c>
      <c r="SA864" s="16">
        <v>154.78489999999999</v>
      </c>
      <c r="SB864" s="16">
        <f t="shared" ref="SB864:SB881" si="788">(SA864/SA863)-1</f>
        <v>-2.7889842530948172E-3</v>
      </c>
      <c r="SC864" s="16">
        <f t="shared" ref="SC864:SC880" si="789">ABS(SB864-$MG864)</f>
        <v>2.4743373423951054E-3</v>
      </c>
      <c r="SD864" s="16">
        <f t="shared" si="668"/>
        <v>4.7251246891618637E-3</v>
      </c>
    </row>
    <row r="865" spans="1:498" x14ac:dyDescent="0.35">
      <c r="A865" s="2">
        <v>44409</v>
      </c>
      <c r="B865">
        <v>136.95419999999999</v>
      </c>
      <c r="C865">
        <v>2.0609270252565547E-2</v>
      </c>
      <c r="D865" s="10">
        <f t="shared" si="673"/>
        <v>2.822526120023912</v>
      </c>
      <c r="E865">
        <v>15.29</v>
      </c>
      <c r="F865">
        <v>17</v>
      </c>
      <c r="G865">
        <v>25956416</v>
      </c>
      <c r="H865">
        <v>50788566.666666664</v>
      </c>
      <c r="I865">
        <v>132.42292499999999</v>
      </c>
      <c r="J865">
        <v>22.287499999999998</v>
      </c>
      <c r="K865">
        <v>151.84190000000001</v>
      </c>
      <c r="L865">
        <v>7.7954246669547566E-3</v>
      </c>
      <c r="M865" s="10">
        <f t="shared" si="674"/>
        <v>1.1836720927372775</v>
      </c>
      <c r="N865">
        <v>58.04</v>
      </c>
      <c r="O865">
        <v>1.08</v>
      </c>
      <c r="P865">
        <v>8012929</v>
      </c>
      <c r="Q865">
        <v>6388638.333333333</v>
      </c>
      <c r="R865">
        <v>32.930893333333337</v>
      </c>
      <c r="S865">
        <v>4.97</v>
      </c>
      <c r="T865">
        <v>93.859340000000003</v>
      </c>
      <c r="U865">
        <v>9.7772359903466888E-3</v>
      </c>
      <c r="V865" s="10">
        <f t="shared" si="675"/>
        <v>0.91768491707818656</v>
      </c>
      <c r="W865">
        <v>79.48</v>
      </c>
      <c r="X865">
        <v>17.079999999999998</v>
      </c>
      <c r="Y865">
        <v>11570842</v>
      </c>
      <c r="Z865">
        <v>9920545.833333334</v>
      </c>
      <c r="AA865">
        <v>61.528774999999996</v>
      </c>
      <c r="AB865">
        <v>8.2825000000000006</v>
      </c>
      <c r="AC865">
        <v>142.6497</v>
      </c>
      <c r="AD865">
        <v>2.9897264171951245E-2</v>
      </c>
      <c r="AE865" s="10">
        <f t="shared" si="676"/>
        <v>4.2648357649495932</v>
      </c>
      <c r="AF865">
        <v>62.51</v>
      </c>
      <c r="AG865">
        <v>12.15</v>
      </c>
      <c r="AH865">
        <v>38454058</v>
      </c>
      <c r="AI865">
        <v>64422116.666666664</v>
      </c>
      <c r="AJ865">
        <v>322.24799999999999</v>
      </c>
      <c r="AK865">
        <v>53.897500000000001</v>
      </c>
      <c r="AL865">
        <v>115.2193</v>
      </c>
      <c r="AM865">
        <v>8.0121314103771338E-3</v>
      </c>
      <c r="AN865" s="10">
        <f t="shared" si="677"/>
        <v>0.92315217261166616</v>
      </c>
      <c r="AO865">
        <v>89.12</v>
      </c>
      <c r="AP865">
        <v>6.4</v>
      </c>
      <c r="AQ865">
        <v>19456323</v>
      </c>
      <c r="AR865">
        <v>9791908.666666666</v>
      </c>
      <c r="AS865">
        <v>39.738083333333336</v>
      </c>
      <c r="AT865">
        <v>6.7925000000000004</v>
      </c>
      <c r="AU865">
        <v>99.672550000000001</v>
      </c>
      <c r="AV865">
        <v>1.2216037714651859E-2</v>
      </c>
      <c r="AW865" s="10">
        <f t="shared" si="698"/>
        <v>1.2176036299155233</v>
      </c>
      <c r="AX865">
        <v>303.44</v>
      </c>
      <c r="AY865">
        <v>24.48</v>
      </c>
      <c r="AZ865">
        <v>51188174</v>
      </c>
      <c r="BA865">
        <v>20846902.5</v>
      </c>
      <c r="BB865">
        <v>47.895436666666662</v>
      </c>
      <c r="BC865">
        <v>7.0350000000000001</v>
      </c>
      <c r="BD865">
        <v>96.023060000000001</v>
      </c>
      <c r="BE865">
        <v>1.7688991041836031E-3</v>
      </c>
      <c r="BF865" s="10">
        <f t="shared" si="669"/>
        <v>0.16985510481496838</v>
      </c>
      <c r="BG865">
        <v>358.53</v>
      </c>
      <c r="BH865">
        <v>24.55</v>
      </c>
      <c r="BI865">
        <v>5059992</v>
      </c>
      <c r="BJ865">
        <v>1640326</v>
      </c>
      <c r="BK865">
        <v>5.1357472500000005</v>
      </c>
      <c r="BL865">
        <v>1.0525</v>
      </c>
      <c r="BM865">
        <v>126.741</v>
      </c>
      <c r="BN865">
        <v>6.9232509362527044E-3</v>
      </c>
      <c r="BO865" s="10">
        <f t="shared" si="708"/>
        <v>0.877459746911604</v>
      </c>
      <c r="BP865">
        <v>132.08000000000001</v>
      </c>
      <c r="BQ865">
        <v>16.47</v>
      </c>
      <c r="BR865">
        <v>10530683</v>
      </c>
      <c r="BS865">
        <v>8732200.833333334</v>
      </c>
      <c r="BT865">
        <f t="shared" si="709"/>
        <v>38.867165</v>
      </c>
      <c r="BU865">
        <v>6.9716666666666667</v>
      </c>
      <c r="BV865">
        <v>197.46979999999999</v>
      </c>
      <c r="BW865">
        <v>5.5701669595109625E-3</v>
      </c>
      <c r="BX865" s="10">
        <f t="shared" si="699"/>
        <v>1.0999397554612378</v>
      </c>
      <c r="BY865">
        <v>78.48</v>
      </c>
      <c r="BZ865">
        <v>15.84</v>
      </c>
      <c r="CA865">
        <v>5856773</v>
      </c>
      <c r="CB865">
        <v>3955412</v>
      </c>
      <c r="CC865">
        <v>38.867165</v>
      </c>
      <c r="CD865">
        <v>2.7433333333333336</v>
      </c>
      <c r="CE865">
        <v>216.65620000000001</v>
      </c>
      <c r="CF865">
        <v>8.3344885891767893E-4</v>
      </c>
      <c r="CG865" s="10">
        <f t="shared" si="701"/>
        <v>0.18057186266744044</v>
      </c>
      <c r="CH865">
        <v>124.89</v>
      </c>
      <c r="CI865">
        <v>15.9</v>
      </c>
      <c r="CJ865">
        <v>1331750</v>
      </c>
      <c r="CK865">
        <v>1203290.5833333333</v>
      </c>
      <c r="CL865">
        <v>5.1167669166666672</v>
      </c>
      <c r="CM865">
        <v>0.59916666666666674</v>
      </c>
      <c r="CN865">
        <v>155.03739999999999</v>
      </c>
      <c r="CO865">
        <v>4.3568413866135131E-3</v>
      </c>
      <c r="CP865" s="10">
        <f t="shared" si="678"/>
        <v>0.67547336079295384</v>
      </c>
      <c r="CQ865">
        <v>114.42</v>
      </c>
      <c r="CR865">
        <v>13.33</v>
      </c>
      <c r="CS865">
        <v>5541068</v>
      </c>
      <c r="CT865">
        <v>6952144.666666667</v>
      </c>
      <c r="CU865">
        <v>26.719980833333334</v>
      </c>
      <c r="CV865">
        <v>6.0091666666666663</v>
      </c>
      <c r="CW865">
        <v>139.05170000000001</v>
      </c>
      <c r="CX865">
        <v>4.9256269644904697E-2</v>
      </c>
      <c r="CY865" s="10">
        <f t="shared" si="679"/>
        <v>6.8491680297823949</v>
      </c>
      <c r="CZ865">
        <v>40.86</v>
      </c>
      <c r="DA865">
        <v>18.53</v>
      </c>
      <c r="DB865">
        <v>66083547</v>
      </c>
      <c r="DC865">
        <v>31025791.666666668</v>
      </c>
      <c r="DD865">
        <v>216.1354</v>
      </c>
      <c r="DE865">
        <v>45.843333333333334</v>
      </c>
      <c r="DF865">
        <v>127.71510000000001</v>
      </c>
      <c r="DG865">
        <v>7.1849259584898295E-2</v>
      </c>
      <c r="DH865" s="10">
        <f t="shared" si="680"/>
        <v>9.1762353728112451</v>
      </c>
      <c r="DI865">
        <v>111.38</v>
      </c>
      <c r="DJ865">
        <v>16.87</v>
      </c>
      <c r="DK865">
        <v>83697082</v>
      </c>
      <c r="DL865">
        <v>63252966.666666664</v>
      </c>
      <c r="DM865">
        <v>295.38175000000001</v>
      </c>
      <c r="DN865">
        <v>48.275833333333331</v>
      </c>
      <c r="DO865">
        <v>121.7812</v>
      </c>
      <c r="DP865">
        <v>5.0652542706114698E-3</v>
      </c>
      <c r="DQ865" s="10">
        <f t="shared" si="681"/>
        <v>0.61685274338018947</v>
      </c>
      <c r="DR865">
        <v>16.43</v>
      </c>
      <c r="DS865">
        <v>25.67</v>
      </c>
      <c r="DT865">
        <v>10579561</v>
      </c>
      <c r="DU865">
        <v>5491967</v>
      </c>
      <c r="DV865">
        <v>25.211349999999999</v>
      </c>
      <c r="DW865">
        <v>4.5200000000000005</v>
      </c>
      <c r="DX865">
        <v>241.2867</v>
      </c>
      <c r="DY865">
        <v>5.2742122197905672E-3</v>
      </c>
      <c r="DZ865" s="10">
        <f t="shared" si="700"/>
        <v>1.2725972616129406</v>
      </c>
      <c r="EA865">
        <v>77.849999999999994</v>
      </c>
      <c r="EB865">
        <v>20.97</v>
      </c>
      <c r="EC865">
        <v>9707848</v>
      </c>
      <c r="ED865">
        <v>4915899</v>
      </c>
      <c r="EE865">
        <v>23.663195000000002</v>
      </c>
      <c r="EF865">
        <v>3.0083333333333333</v>
      </c>
      <c r="EG865">
        <v>214.1636</v>
      </c>
      <c r="EH865">
        <v>3.2014863022133651E-4</v>
      </c>
      <c r="EI865" s="10">
        <f t="shared" si="670"/>
        <v>6.8564183183270219E-2</v>
      </c>
      <c r="EJ865">
        <v>52.18</v>
      </c>
      <c r="EK865">
        <v>10.26</v>
      </c>
      <c r="EL865">
        <v>372649</v>
      </c>
      <c r="EM865">
        <v>398471.54166666669</v>
      </c>
      <c r="EN865">
        <v>5.0537147500000001</v>
      </c>
      <c r="EO865">
        <v>1.6158333333333335</v>
      </c>
      <c r="EP865">
        <v>139.42519999999999</v>
      </c>
      <c r="EQ865">
        <v>8.5208845529243411E-3</v>
      </c>
      <c r="ER865" s="10">
        <f t="shared" si="682"/>
        <v>1.1880260329683867</v>
      </c>
      <c r="ES865">
        <v>78.099999999999994</v>
      </c>
      <c r="ET865">
        <v>15.17</v>
      </c>
      <c r="EU865">
        <v>5028430</v>
      </c>
      <c r="EV865">
        <v>5098585.666666667</v>
      </c>
      <c r="EW865">
        <v>14.953833333333334</v>
      </c>
      <c r="EX865">
        <v>2.6308333333333334</v>
      </c>
      <c r="EY865">
        <v>110.44750000000001</v>
      </c>
      <c r="EZ865">
        <v>6.4234797321694034E-3</v>
      </c>
      <c r="FA865" s="10">
        <f t="shared" si="671"/>
        <v>0.7094572777187802</v>
      </c>
      <c r="FB865">
        <v>0</v>
      </c>
      <c r="FC865">
        <v>27.7</v>
      </c>
      <c r="FD865">
        <v>8942925</v>
      </c>
      <c r="FE865">
        <v>6542285</v>
      </c>
      <c r="FF865">
        <v>24.337023333333335</v>
      </c>
      <c r="FG865">
        <v>6.1341666666666663</v>
      </c>
      <c r="FH865">
        <v>124.29689999999999</v>
      </c>
      <c r="FI865">
        <v>4.0707314626580365E-2</v>
      </c>
      <c r="FJ865" s="10">
        <f t="shared" si="683"/>
        <v>5.059793015408597</v>
      </c>
      <c r="FK865">
        <v>41.89</v>
      </c>
      <c r="FL865">
        <v>22.41</v>
      </c>
      <c r="FM865">
        <v>59729354</v>
      </c>
      <c r="FN865">
        <v>32065975</v>
      </c>
      <c r="FO865">
        <v>147.38476666666665</v>
      </c>
      <c r="FP865">
        <v>23.790833333333335</v>
      </c>
      <c r="FQ865">
        <v>124.4789</v>
      </c>
      <c r="FR865">
        <v>8.38688936721836E-2</v>
      </c>
      <c r="FS865" s="10">
        <f t="shared" si="684"/>
        <v>10.439907628530374</v>
      </c>
      <c r="FT865">
        <v>321.66000000000003</v>
      </c>
      <c r="FU865">
        <v>23.77</v>
      </c>
      <c r="FV865">
        <v>125679341</v>
      </c>
      <c r="FW865">
        <v>92153633.333333328</v>
      </c>
      <c r="FX865">
        <v>419.79011666666662</v>
      </c>
      <c r="FY865">
        <v>84.975833333333341</v>
      </c>
      <c r="FZ865">
        <v>264.89409999999998</v>
      </c>
      <c r="GA865">
        <v>9.7027862592329451E-4</v>
      </c>
      <c r="GB865" s="10">
        <f t="shared" si="710"/>
        <v>0.25702108336318774</v>
      </c>
      <c r="GC865">
        <v>117.79</v>
      </c>
      <c r="GD865">
        <v>16.190000000000001</v>
      </c>
      <c r="GE865">
        <v>1885592</v>
      </c>
      <c r="GF865">
        <v>1236418.8333333333</v>
      </c>
      <c r="GG865">
        <v>3.5520999999999998</v>
      </c>
      <c r="GH865">
        <v>0.48749999999999999</v>
      </c>
      <c r="GI865">
        <v>201.05680000000001</v>
      </c>
      <c r="GJ865">
        <v>1.7863023281120204E-3</v>
      </c>
      <c r="GK865" s="10">
        <f t="shared" si="711"/>
        <v>0.35914822992275292</v>
      </c>
      <c r="GL865">
        <v>129.62</v>
      </c>
      <c r="GM865">
        <v>16.64</v>
      </c>
      <c r="GN865">
        <v>2794489</v>
      </c>
      <c r="GO865">
        <v>2069013.6666666667</v>
      </c>
      <c r="GP865">
        <v>5.845790833333333</v>
      </c>
      <c r="GQ865">
        <v>0.35833333333333334</v>
      </c>
      <c r="GR865">
        <v>108.4761</v>
      </c>
      <c r="GS865">
        <v>1.2268514765869914E-3</v>
      </c>
      <c r="GT865" s="10">
        <f t="shared" si="706"/>
        <v>0.13308406345939813</v>
      </c>
      <c r="GU865">
        <v>83.24</v>
      </c>
      <c r="GV865">
        <v>16.77</v>
      </c>
      <c r="GW865">
        <v>640276</v>
      </c>
      <c r="GX865">
        <v>779660.58333333337</v>
      </c>
      <c r="GY865">
        <v>3.6012697500000002</v>
      </c>
      <c r="GZ865">
        <v>0.10249999999999999</v>
      </c>
      <c r="HA865">
        <v>117.66370000000001</v>
      </c>
      <c r="HB865">
        <v>4.020288476627245E-2</v>
      </c>
      <c r="HC865" s="10">
        <f t="shared" si="685"/>
        <v>4.7304201722732522</v>
      </c>
      <c r="HD865">
        <v>170.67</v>
      </c>
      <c r="HE865">
        <v>25.58</v>
      </c>
      <c r="HF865">
        <v>127648152</v>
      </c>
      <c r="HG865">
        <v>61485595</v>
      </c>
      <c r="HH865">
        <v>181.32452499999999</v>
      </c>
      <c r="HI865">
        <v>27.5</v>
      </c>
      <c r="HJ865">
        <v>152.5489</v>
      </c>
      <c r="HK865">
        <v>1.6258799921909022E-2</v>
      </c>
      <c r="HL865" s="10">
        <f t="shared" si="686"/>
        <v>2.4802620434073073</v>
      </c>
      <c r="HM865">
        <v>82.43</v>
      </c>
      <c r="HN865">
        <v>16.91</v>
      </c>
      <c r="HO865">
        <v>17730564</v>
      </c>
      <c r="HP865">
        <v>14736942.5</v>
      </c>
      <c r="HQ865">
        <v>84.55124166666667</v>
      </c>
      <c r="HR865">
        <v>10.063333333333334</v>
      </c>
      <c r="HS865">
        <v>183.2953</v>
      </c>
      <c r="HT865">
        <v>1.6258799921909022E-2</v>
      </c>
      <c r="HU865" s="10">
        <f t="shared" si="687"/>
        <v>2.9801616093262906</v>
      </c>
      <c r="HV865">
        <v>150.19</v>
      </c>
      <c r="HW865">
        <v>6.75</v>
      </c>
      <c r="HX865">
        <v>5107696</v>
      </c>
      <c r="HY865">
        <v>7042430.833333333</v>
      </c>
      <c r="HZ865">
        <v>19.629116666666665</v>
      </c>
      <c r="IA865">
        <v>10.063333333333334</v>
      </c>
      <c r="IB865">
        <v>185.42</v>
      </c>
      <c r="IC865">
        <v>5.7658548452763645E-3</v>
      </c>
      <c r="ID865" s="10">
        <f t="shared" si="688"/>
        <v>1.0691048054111434</v>
      </c>
      <c r="IE865">
        <v>74.28</v>
      </c>
      <c r="IF865">
        <v>10.61</v>
      </c>
      <c r="IG865">
        <v>5408081</v>
      </c>
      <c r="IH865">
        <v>6019138.333333333</v>
      </c>
      <c r="II865">
        <v>47.373241666666665</v>
      </c>
      <c r="IJ865">
        <v>13.094166666666666</v>
      </c>
      <c r="IK865">
        <v>132.35130000000001</v>
      </c>
      <c r="IL865">
        <v>2.133391549520941E-2</v>
      </c>
      <c r="IM865" s="10">
        <f t="shared" si="703"/>
        <v>2.8235714498811095</v>
      </c>
      <c r="IN865">
        <v>128.46</v>
      </c>
      <c r="IO865">
        <v>17.59</v>
      </c>
      <c r="IP865">
        <v>38040304</v>
      </c>
      <c r="IQ865">
        <v>31797546.666666668</v>
      </c>
      <c r="IR865">
        <v>102.06319166666667</v>
      </c>
      <c r="IS865">
        <v>14.899166666666666</v>
      </c>
      <c r="IT865">
        <v>157.0291</v>
      </c>
      <c r="IU865">
        <v>5.6371571447442056E-3</v>
      </c>
      <c r="IV865" s="10">
        <f t="shared" si="689"/>
        <v>0.8851977129977523</v>
      </c>
      <c r="IW865">
        <v>8.5500000000000007</v>
      </c>
      <c r="IX865">
        <v>23.36</v>
      </c>
      <c r="IY865">
        <v>10390956</v>
      </c>
      <c r="IZ865">
        <v>4690744.333333333</v>
      </c>
      <c r="JA865">
        <v>22.207496666666668</v>
      </c>
      <c r="JB865">
        <v>4.1016666666666666</v>
      </c>
      <c r="JC865">
        <v>143.2945</v>
      </c>
      <c r="JD865">
        <v>2.8644656772114988E-3</v>
      </c>
      <c r="JE865" s="10">
        <f t="shared" si="707"/>
        <v>0.4104621769831831</v>
      </c>
      <c r="JF865">
        <v>141.01</v>
      </c>
      <c r="JG865">
        <v>17.66</v>
      </c>
      <c r="JH865">
        <v>5442767</v>
      </c>
      <c r="JI865">
        <v>3010019.1666666665</v>
      </c>
      <c r="JJ865">
        <v>16.268596666666667</v>
      </c>
      <c r="JK865">
        <v>2.4750000000000001</v>
      </c>
      <c r="JL865">
        <v>159.64940000000001</v>
      </c>
      <c r="JM865">
        <v>1.3673888872846624E-3</v>
      </c>
      <c r="JN865" s="10">
        <f t="shared" si="672"/>
        <v>0.21830281542166399</v>
      </c>
      <c r="JO865">
        <v>145.35</v>
      </c>
      <c r="JP865">
        <v>18.04</v>
      </c>
      <c r="JQ865">
        <v>2113495</v>
      </c>
      <c r="JR865">
        <v>1574229.5</v>
      </c>
      <c r="JS865">
        <v>6.3818266666666661</v>
      </c>
      <c r="JT865">
        <v>1.2991666666666666</v>
      </c>
      <c r="JU865">
        <v>158.2139</v>
      </c>
      <c r="JV865">
        <v>3.7075223477010803E-2</v>
      </c>
      <c r="JW865" s="10">
        <f t="shared" si="690"/>
        <v>5.8658156996694393</v>
      </c>
      <c r="JX865">
        <v>358.61</v>
      </c>
      <c r="JY865">
        <v>24.93</v>
      </c>
      <c r="JZ865">
        <v>51848401</v>
      </c>
      <c r="KA865">
        <v>55223829.166666664</v>
      </c>
      <c r="KB865">
        <v>292.209</v>
      </c>
      <c r="KC865">
        <v>50.160833333333329</v>
      </c>
      <c r="KD865">
        <v>81.273939999999996</v>
      </c>
      <c r="KE865">
        <v>2.9386919904772612E-2</v>
      </c>
      <c r="KF865" s="10">
        <f t="shared" si="691"/>
        <v>2.3883907651252949</v>
      </c>
      <c r="KG865">
        <v>24.4</v>
      </c>
      <c r="KH865">
        <v>23.18</v>
      </c>
      <c r="KI865">
        <v>47735670</v>
      </c>
      <c r="KJ865">
        <v>24080050</v>
      </c>
      <c r="KK865">
        <v>127.52245833333335</v>
      </c>
      <c r="KL865">
        <v>22.5625</v>
      </c>
      <c r="KM865">
        <v>192.83420000000001</v>
      </c>
      <c r="KN865">
        <v>9.1240629916104626E-3</v>
      </c>
      <c r="KO865" s="10">
        <f t="shared" si="692"/>
        <v>1.7594313877368104</v>
      </c>
      <c r="KP865">
        <v>75.150000000000006</v>
      </c>
      <c r="KQ865">
        <v>12.59</v>
      </c>
      <c r="KR865">
        <v>10416136</v>
      </c>
      <c r="KS865">
        <v>6007635.833333333</v>
      </c>
      <c r="KT865">
        <v>52.806630833333337</v>
      </c>
      <c r="KU865">
        <v>14.315</v>
      </c>
      <c r="KV865">
        <v>144.9178</v>
      </c>
      <c r="KW865">
        <v>1.0002128159638501E-2</v>
      </c>
      <c r="KX865" s="10">
        <f t="shared" si="693"/>
        <v>1.4494864082128605</v>
      </c>
      <c r="KY865">
        <v>126.57</v>
      </c>
      <c r="KZ865">
        <v>13.43</v>
      </c>
      <c r="LA865">
        <v>8707018</v>
      </c>
      <c r="LB865">
        <v>3583803.6666666665</v>
      </c>
      <c r="LC865">
        <v>24.840199999999999</v>
      </c>
      <c r="LD865">
        <v>5.2583333333333337</v>
      </c>
      <c r="LE865">
        <v>178.76150000000001</v>
      </c>
      <c r="LF865">
        <v>4.3173435412058904E-2</v>
      </c>
      <c r="LG865" s="10">
        <f t="shared" si="694"/>
        <v>7.7177480744127687</v>
      </c>
      <c r="LH865">
        <v>21.53</v>
      </c>
      <c r="LI865">
        <v>23.82</v>
      </c>
      <c r="LJ865">
        <v>86686255</v>
      </c>
      <c r="LK865">
        <v>51171358.333333336</v>
      </c>
      <c r="LL865">
        <v>162.59592499999999</v>
      </c>
      <c r="LM865">
        <v>27.323333333333334</v>
      </c>
      <c r="LN865">
        <v>108.2514</v>
      </c>
      <c r="LO865">
        <v>4.9398599818245487E-2</v>
      </c>
      <c r="LP865" s="10">
        <f t="shared" si="695"/>
        <v>5.3474675883648199</v>
      </c>
      <c r="LQ865">
        <v>69.33</v>
      </c>
      <c r="LR865">
        <v>15.2</v>
      </c>
      <c r="LS865">
        <v>67668789</v>
      </c>
      <c r="LT865">
        <v>36136826.666666664</v>
      </c>
      <c r="LU865">
        <v>165.913175</v>
      </c>
      <c r="LV865">
        <v>25.720833333333331</v>
      </c>
      <c r="LW865">
        <v>156.6078</v>
      </c>
      <c r="LX865">
        <v>0.34173905235705399</v>
      </c>
      <c r="LY865" s="10">
        <f t="shared" si="696"/>
        <v>53.51900116372304</v>
      </c>
      <c r="LZ865">
        <v>78.41</v>
      </c>
      <c r="MA865">
        <v>21.24</v>
      </c>
      <c r="MB865">
        <v>340161441</v>
      </c>
      <c r="MC865">
        <v>500762791.66666669</v>
      </c>
      <c r="MD865">
        <v>2163.069</v>
      </c>
      <c r="ME865">
        <v>346.13499999999999</v>
      </c>
      <c r="MF865" s="13">
        <f t="shared" si="712"/>
        <v>144.10745332305262</v>
      </c>
      <c r="MG865" s="13">
        <f t="shared" si="713"/>
        <v>1.8250457891306748E-2</v>
      </c>
      <c r="MH865" s="13">
        <f t="shared" ref="MH865:MH880" si="790">ABS($MG865-$MG864)</f>
        <v>2.3513779486796671E-2</v>
      </c>
      <c r="MI865" s="12">
        <v>136.95419999999999</v>
      </c>
      <c r="MJ865" s="12">
        <f t="shared" si="714"/>
        <v>2.5063320699132197E-2</v>
      </c>
      <c r="MK865" s="12">
        <f t="shared" si="715"/>
        <v>6.8128628078254483E-3</v>
      </c>
      <c r="ML865" s="12">
        <f t="shared" ref="ML865:ML928" si="791">ABS(MK865-MK864)</f>
        <v>3.9155647408822825E-3</v>
      </c>
      <c r="MM865" s="14">
        <v>151.84190000000001</v>
      </c>
      <c r="MN865" s="14">
        <f t="shared" si="716"/>
        <v>3.4420060304082067E-2</v>
      </c>
      <c r="MO865" s="14">
        <f t="shared" si="717"/>
        <v>1.6169602412775319E-2</v>
      </c>
      <c r="MP865" s="14">
        <f t="shared" ref="MP865:MP905" si="792">ABS(MO865-MO864)</f>
        <v>6.3382273816753321E-3</v>
      </c>
      <c r="MQ865" s="16">
        <v>93.859340000000003</v>
      </c>
      <c r="MR865" s="16">
        <f t="shared" si="718"/>
        <v>2.1001826742408136E-2</v>
      </c>
      <c r="MS865" s="16">
        <f t="shared" si="719"/>
        <v>2.7513688511013878E-3</v>
      </c>
      <c r="MT865" s="16">
        <f t="shared" ref="MT865:MT905" si="793">ABS(MS865-MS864)</f>
        <v>1.4992531093685257E-2</v>
      </c>
      <c r="MU865" s="13">
        <v>142.6497</v>
      </c>
      <c r="MV865" s="13">
        <f t="shared" si="720"/>
        <v>1.4349538546430063E-2</v>
      </c>
      <c r="MW865" s="13">
        <f t="shared" si="721"/>
        <v>3.9009193448766855E-3</v>
      </c>
      <c r="MX865" s="13">
        <f t="shared" ref="MX865:MX905" si="794">ABS(MW865-MW864)</f>
        <v>4.1097098463874771E-3</v>
      </c>
      <c r="MY865" s="12">
        <v>115.2193</v>
      </c>
      <c r="MZ865" s="12">
        <f t="shared" si="722"/>
        <v>2.5854869412387016E-2</v>
      </c>
      <c r="NA865" s="12">
        <f t="shared" si="723"/>
        <v>7.6044115210802676E-3</v>
      </c>
      <c r="NB865" s="12">
        <f t="shared" ref="NB865:NB905" si="795">ABS(NA865-NA864)</f>
        <v>1.0718595488949267E-2</v>
      </c>
      <c r="NC865" s="14">
        <v>99.672550000000001</v>
      </c>
      <c r="ND865" s="14">
        <f t="shared" si="724"/>
        <v>1.2822387486562725E-2</v>
      </c>
      <c r="NE865" s="14">
        <f t="shared" si="725"/>
        <v>5.4280704047440231E-3</v>
      </c>
      <c r="NF865" s="14">
        <f t="shared" ref="NF865:NF905" si="796">ABS(NE865-NE864)</f>
        <v>9.6742629859031259E-3</v>
      </c>
      <c r="NG865" s="16">
        <v>96.023060000000001</v>
      </c>
      <c r="NH865" s="16">
        <f t="shared" si="726"/>
        <v>0.15175446845382434</v>
      </c>
      <c r="NI865" s="16">
        <f t="shared" si="727"/>
        <v>96.004809542108688</v>
      </c>
      <c r="NJ865" s="16">
        <f t="shared" ref="NJ865:NJ905" si="797">ABS(NI865-NI864)</f>
        <v>12.628426220513191</v>
      </c>
      <c r="NK865" s="13">
        <v>126.741</v>
      </c>
      <c r="NL865" s="13">
        <f t="shared" si="728"/>
        <v>7.5020102394984134E-2</v>
      </c>
      <c r="NM865" s="13">
        <f t="shared" si="729"/>
        <v>5.6769644503677386E-2</v>
      </c>
      <c r="NN865" s="13">
        <f t="shared" ref="NN865:NN905" si="798">ABS(NM865-NM864)</f>
        <v>4.6764546872735013E-2</v>
      </c>
      <c r="NO865" s="12">
        <v>197.46979999999999</v>
      </c>
      <c r="NP865" s="12">
        <f t="shared" si="730"/>
        <v>5.0197547107898588E-2</v>
      </c>
      <c r="NQ865" s="12">
        <f t="shared" si="731"/>
        <v>3.194708921659184E-2</v>
      </c>
      <c r="NR865" s="12">
        <f t="shared" ref="NR865:NR905" si="799">ABS(NQ865-NQ864)</f>
        <v>1.7154055693045733E-2</v>
      </c>
      <c r="NS865" s="14">
        <v>216.65620000000001</v>
      </c>
      <c r="NT865" s="14">
        <f t="shared" si="732"/>
        <v>0.10181182213050177</v>
      </c>
      <c r="NU865" s="14">
        <f t="shared" si="733"/>
        <v>8.3561364239195024E-2</v>
      </c>
      <c r="NV865" s="14">
        <f t="shared" ref="NV865:NV905" si="800">ABS(NU865-NU864)</f>
        <v>4.9995662505626259E-2</v>
      </c>
      <c r="NW865" s="16">
        <v>155.03739999999999</v>
      </c>
      <c r="NX865" s="16">
        <f t="shared" si="734"/>
        <v>2.7572055191831257E-2</v>
      </c>
      <c r="NY865" s="16">
        <f t="shared" si="735"/>
        <v>9.321597300524509E-3</v>
      </c>
      <c r="NZ865" s="16">
        <f t="shared" ref="NZ865:NZ905" si="801">ABS(NY865-NY864)</f>
        <v>2.8617919836065542E-2</v>
      </c>
      <c r="OA865" s="13">
        <v>139.05170000000001</v>
      </c>
      <c r="OB865" s="13">
        <f t="shared" si="736"/>
        <v>3.2989899034922221E-2</v>
      </c>
      <c r="OC865" s="13">
        <f t="shared" si="737"/>
        <v>1.4739441143615473E-2</v>
      </c>
      <c r="OD865" s="13">
        <f t="shared" ref="OD865:OD905" si="802">ABS(OC865-OC864)</f>
        <v>1.1637169519390644E-2</v>
      </c>
      <c r="OE865" s="15">
        <v>127.71510000000001</v>
      </c>
      <c r="OF865" s="15">
        <f t="shared" si="738"/>
        <v>1.5995462370450131E-2</v>
      </c>
      <c r="OG865" s="15">
        <f t="shared" si="739"/>
        <v>2.2549955208566175E-3</v>
      </c>
      <c r="OH865" s="15">
        <f t="shared" ref="OH865:OH905" si="803">ABS(OG865-OG864)</f>
        <v>2.4263464534607371E-3</v>
      </c>
      <c r="OI865" s="14">
        <v>121.7812</v>
      </c>
      <c r="OJ865" s="14">
        <f t="shared" si="740"/>
        <v>3.6512490712078183E-2</v>
      </c>
      <c r="OK865" s="14">
        <f t="shared" si="741"/>
        <v>1.8262032820771434E-2</v>
      </c>
      <c r="OL865" s="14">
        <f t="shared" ref="OL865:OL905" si="804">ABS(OK865-OK864)</f>
        <v>1.8640408015105803E-2</v>
      </c>
      <c r="OM865" s="16">
        <v>241.2867</v>
      </c>
      <c r="ON865" s="16">
        <f t="shared" si="742"/>
        <v>6.4647945244163285E-2</v>
      </c>
      <c r="OO865" s="16">
        <f t="shared" si="743"/>
        <v>4.6397487352856537E-2</v>
      </c>
      <c r="OP865" s="16">
        <f t="shared" ref="OP865:OP905" si="805">ABS(OO865-OO864)</f>
        <v>3.9878599948763749E-2</v>
      </c>
      <c r="OQ865" s="13">
        <v>214.1636</v>
      </c>
      <c r="OR865" s="13">
        <f t="shared" si="744"/>
        <v>3.6385140105146707E-2</v>
      </c>
      <c r="OS865" s="13">
        <f t="shared" si="745"/>
        <v>1.8134682213839959E-2</v>
      </c>
      <c r="OT865" s="13">
        <f t="shared" ref="OT865:OT905" si="806">ABS(OS865-OS864)</f>
        <v>5.5081395043001469E-2</v>
      </c>
      <c r="OU865" s="16">
        <v>139.42519999999999</v>
      </c>
      <c r="OV865" s="16">
        <f t="shared" si="746"/>
        <v>5.5564598492344519E-2</v>
      </c>
      <c r="OW865" s="16">
        <f t="shared" si="747"/>
        <v>3.7314140601037771E-2</v>
      </c>
      <c r="OX865" s="16">
        <f t="shared" ref="OX865:OX905" si="807">ABS(OW865-OW864)</f>
        <v>3.4873388766303082E-2</v>
      </c>
      <c r="OY865" s="14">
        <v>110.44750000000001</v>
      </c>
      <c r="OZ865" s="14">
        <f t="shared" si="748"/>
        <v>1.5973544535511586E-2</v>
      </c>
      <c r="PA865" s="14">
        <f t="shared" si="749"/>
        <v>2.2769133557951626E-3</v>
      </c>
      <c r="PB865" s="14">
        <f t="shared" ref="PB865:PB881" si="808">ABS(PA865-PA864)</f>
        <v>3.4316802210723196E-3</v>
      </c>
      <c r="PC865" s="15">
        <v>124.29689999999999</v>
      </c>
      <c r="PD865" s="15">
        <f t="shared" si="750"/>
        <v>2.3591785038717061E-2</v>
      </c>
      <c r="PE865" s="15">
        <f t="shared" si="751"/>
        <v>5.341327147410313E-3</v>
      </c>
      <c r="PF865" s="15">
        <f t="shared" ref="PF865:PF905" si="809">ABS(PE865-PE864)</f>
        <v>1.3078053220554664E-2</v>
      </c>
      <c r="PG865" s="14">
        <v>124.4789</v>
      </c>
      <c r="PH865" s="14">
        <f t="shared" si="752"/>
        <v>8.6032295076288179E-4</v>
      </c>
      <c r="PI865" s="14">
        <f t="shared" si="753"/>
        <v>1.7390134940543867E-2</v>
      </c>
      <c r="PJ865" s="14">
        <f t="shared" ref="PJ865:PJ905" si="810">ABS(PI865-PI864)</f>
        <v>1.0337180214351038E-2</v>
      </c>
      <c r="PK865" s="16">
        <v>264.89409999999998</v>
      </c>
      <c r="PL865" s="16">
        <f t="shared" si="754"/>
        <v>2.62825621449434E-2</v>
      </c>
      <c r="PM865" s="16">
        <f t="shared" si="755"/>
        <v>8.0321042536366516E-3</v>
      </c>
      <c r="PN865" s="16">
        <f t="shared" ref="PN865:PN905" si="811">ABS(PM865-PM864)</f>
        <v>2.0493346736332962E-2</v>
      </c>
      <c r="PO865" s="13">
        <v>201.05680000000001</v>
      </c>
      <c r="PP865" s="13">
        <f t="shared" si="756"/>
        <v>2.3167431959504325E-2</v>
      </c>
      <c r="PQ865" s="13">
        <f t="shared" si="757"/>
        <v>4.9169740681975771E-3</v>
      </c>
      <c r="PR865" s="13">
        <f t="shared" ref="PR865:PR905" si="812">ABS(PQ865-PQ864)</f>
        <v>3.3130889209616821E-2</v>
      </c>
      <c r="PS865" s="14">
        <v>108.4761</v>
      </c>
      <c r="PT865" s="14">
        <f t="shared" si="758"/>
        <v>7.4505915542066425E-2</v>
      </c>
      <c r="PU865" s="14">
        <f t="shared" si="759"/>
        <v>5.6255457650759677E-2</v>
      </c>
      <c r="PV865" s="14">
        <f t="shared" ref="PV865:PV905" si="813">ABS(PU865-PU864)</f>
        <v>3.3413231265156607E-2</v>
      </c>
      <c r="PW865" s="15">
        <v>117.66370000000001</v>
      </c>
      <c r="PX865" s="15">
        <f t="shared" si="760"/>
        <v>3.0092894543551019E-2</v>
      </c>
      <c r="PY865" s="15">
        <f t="shared" si="761"/>
        <v>1.184243665224427E-2</v>
      </c>
      <c r="PZ865" s="15">
        <f t="shared" ref="PZ865:PZ905" si="814">ABS(PY865-PY864)</f>
        <v>7.7368235987200773E-3</v>
      </c>
      <c r="QA865" s="14">
        <v>152.5489</v>
      </c>
      <c r="QB865" s="14">
        <f t="shared" si="762"/>
        <v>3.7826691557452108E-2</v>
      </c>
      <c r="QC865" s="14">
        <f t="shared" si="763"/>
        <v>1.957623366614536E-2</v>
      </c>
      <c r="QD865" s="14">
        <f t="shared" ref="QD865:QD905" si="815">ABS(QC865-QC864)</f>
        <v>5.4216376546557532E-3</v>
      </c>
      <c r="QE865" s="16">
        <v>183.2953</v>
      </c>
      <c r="QF865" s="16">
        <f t="shared" si="764"/>
        <v>1.214103412212042E-2</v>
      </c>
      <c r="QG865" s="16">
        <f t="shared" si="765"/>
        <v>6.1094237691863285E-3</v>
      </c>
      <c r="QH865" s="16">
        <f t="shared" ref="QH865:QH905" si="816">ABS(QG865-QG864)</f>
        <v>1.0584224550682086E-2</v>
      </c>
      <c r="QI865" s="13">
        <v>185.42</v>
      </c>
      <c r="QJ865" s="13">
        <f t="shared" si="766"/>
        <v>1.7364104089153898E-2</v>
      </c>
      <c r="QK865" s="13">
        <f t="shared" si="767"/>
        <v>8.8635380215285053E-4</v>
      </c>
      <c r="QL865" s="13">
        <f t="shared" ref="QL865:QL905" si="817">ABS(QK865-QK864)</f>
        <v>2.3954548611770932E-4</v>
      </c>
      <c r="QM865" s="15">
        <v>132.35130000000001</v>
      </c>
      <c r="QN865" s="15">
        <f t="shared" si="768"/>
        <v>2.6845918763980015E-2</v>
      </c>
      <c r="QO865" s="15">
        <f t="shared" si="769"/>
        <v>8.5954608726732662E-3</v>
      </c>
      <c r="QP865" s="15">
        <f t="shared" ref="QP865:QP905" si="818">ABS(QO865-QO864)</f>
        <v>3.656327603968168E-3</v>
      </c>
      <c r="QQ865" s="14">
        <v>157.0291</v>
      </c>
      <c r="QR865" s="14">
        <f t="shared" si="770"/>
        <v>2.6132113878249985E-2</v>
      </c>
      <c r="QS865" s="14">
        <f t="shared" si="771"/>
        <v>7.8816559869432368E-3</v>
      </c>
      <c r="QT865" s="14">
        <f t="shared" ref="QT865:QT905" si="819">ABS(QS865-QS864)</f>
        <v>1.0624059012245612E-2</v>
      </c>
      <c r="QU865" s="16">
        <v>143.2945</v>
      </c>
      <c r="QV865" s="16">
        <f t="shared" si="772"/>
        <v>1.3248395392760237E-2</v>
      </c>
      <c r="QW865" s="16">
        <f t="shared" si="773"/>
        <v>5.0020624985465112E-3</v>
      </c>
      <c r="QX865" s="16">
        <f t="shared" ref="QX865:QX905" si="820">ABS(QW865-QW864)</f>
        <v>2.2405818404253042E-3</v>
      </c>
      <c r="QY865" s="14">
        <v>159.64940000000001</v>
      </c>
      <c r="QZ865" s="14">
        <f t="shared" si="774"/>
        <v>4.3954815190204499E-2</v>
      </c>
      <c r="RA865" s="14">
        <f t="shared" si="775"/>
        <v>2.5704357298897751E-2</v>
      </c>
      <c r="RB865" s="14">
        <f t="shared" ref="RB865:RB905" si="821">ABS(RA865-RA864)</f>
        <v>1.8342183224625663E-2</v>
      </c>
      <c r="RC865" s="15">
        <v>158.2139</v>
      </c>
      <c r="RD865" s="15">
        <f t="shared" si="776"/>
        <v>-2.2300950361105132E-2</v>
      </c>
      <c r="RE865" s="15">
        <f t="shared" si="777"/>
        <v>4.055140825241188E-2</v>
      </c>
      <c r="RF865" s="15">
        <f t="shared" ref="RF865:RF905" si="822">ABS(RE865-RE864)</f>
        <v>3.6690123930625984E-2</v>
      </c>
      <c r="RG865" s="14">
        <v>81.273939999999996</v>
      </c>
      <c r="RH865" s="14">
        <f t="shared" si="778"/>
        <v>1.9456027976922474E-2</v>
      </c>
      <c r="RI865" s="14">
        <f t="shared" si="779"/>
        <v>1.2055700856157259E-3</v>
      </c>
      <c r="RJ865" s="14">
        <f t="shared" ref="RJ865:RJ905" si="823">ABS(RI865-RI864)</f>
        <v>3.9714428633231047E-2</v>
      </c>
      <c r="RK865" s="16">
        <v>192.83420000000001</v>
      </c>
      <c r="RL865" s="16">
        <f t="shared" si="780"/>
        <v>3.6760847498451543E-2</v>
      </c>
      <c r="RM865" s="16">
        <f t="shared" si="781"/>
        <v>1.8510389607144795E-2</v>
      </c>
      <c r="RN865" s="16">
        <f t="shared" ref="RN865:RN905" si="824">ABS(RM865-RM864)</f>
        <v>2.9832874786203001E-2</v>
      </c>
      <c r="RO865" s="13">
        <v>144.9178</v>
      </c>
      <c r="RP865" s="13">
        <f t="shared" si="782"/>
        <v>2.6730685982986335E-2</v>
      </c>
      <c r="RQ865" s="13">
        <f t="shared" si="783"/>
        <v>8.4802280916795869E-3</v>
      </c>
      <c r="RR865" s="13">
        <f t="shared" ref="RR865:RR905" si="825">ABS(RQ865-RQ864)</f>
        <v>1.2997025245461757E-2</v>
      </c>
      <c r="RS865" s="15">
        <v>178.76150000000001</v>
      </c>
      <c r="RT865" s="15">
        <f t="shared" si="784"/>
        <v>5.4802538916022048E-2</v>
      </c>
      <c r="RU865" s="15">
        <f t="shared" si="785"/>
        <v>3.6552081024715299E-2</v>
      </c>
      <c r="RV865" s="15">
        <f t="shared" ref="RV865:RV905" si="826">ABS(RU865-RU864)</f>
        <v>4.8917888966114598E-3</v>
      </c>
      <c r="RW865" s="14">
        <v>108.2514</v>
      </c>
      <c r="RX865" s="14">
        <f t="shared" si="786"/>
        <v>1.2958211452408941E-2</v>
      </c>
      <c r="RY865" s="14">
        <f t="shared" si="787"/>
        <v>5.2922464388978074E-3</v>
      </c>
      <c r="RZ865" s="14">
        <f t="shared" ref="RZ865:RZ905" si="827">ABS(RY865-RY864)</f>
        <v>3.5430156864788565E-3</v>
      </c>
      <c r="SA865" s="16">
        <v>156.6078</v>
      </c>
      <c r="SB865" s="16">
        <f t="shared" si="788"/>
        <v>1.177698858221965E-2</v>
      </c>
      <c r="SC865" s="16">
        <f t="shared" si="789"/>
        <v>6.4734693090870987E-3</v>
      </c>
      <c r="SD865" s="16">
        <f t="shared" ref="SD865:SD905" si="828">ABS(SC865-SC864)</f>
        <v>3.9991319666919933E-3</v>
      </c>
    </row>
    <row r="866" spans="1:498" x14ac:dyDescent="0.35">
      <c r="A866" s="2">
        <v>44440</v>
      </c>
      <c r="B866">
        <v>134.68709999999999</v>
      </c>
      <c r="C866">
        <v>2.0609270252565547E-2</v>
      </c>
      <c r="D866" s="10">
        <f t="shared" si="673"/>
        <v>2.7758028434343207</v>
      </c>
      <c r="E866">
        <v>14.54</v>
      </c>
      <c r="F866">
        <v>19.95</v>
      </c>
      <c r="G866">
        <v>25956416</v>
      </c>
      <c r="H866">
        <v>50788566.666666664</v>
      </c>
      <c r="I866">
        <v>132.42292499999999</v>
      </c>
      <c r="J866">
        <v>22.287499999999998</v>
      </c>
      <c r="K866">
        <v>154.66499999999999</v>
      </c>
      <c r="L866">
        <v>7.7954246669547566E-3</v>
      </c>
      <c r="M866" s="10">
        <f t="shared" si="674"/>
        <v>1.2056793561145573</v>
      </c>
      <c r="N866">
        <v>58.04</v>
      </c>
      <c r="O866">
        <v>1.08</v>
      </c>
      <c r="P866">
        <v>8012929</v>
      </c>
      <c r="Q866">
        <v>6388638.333333333</v>
      </c>
      <c r="R866">
        <v>32.930893333333337</v>
      </c>
      <c r="S866">
        <v>4.97</v>
      </c>
      <c r="T866">
        <v>93.185400000000001</v>
      </c>
      <c r="U866">
        <v>9.7772359903466888E-3</v>
      </c>
      <c r="V866" s="10">
        <f t="shared" si="675"/>
        <v>0.91109564665485232</v>
      </c>
      <c r="W866">
        <v>37.32</v>
      </c>
      <c r="X866">
        <v>16.39</v>
      </c>
      <c r="Y866">
        <v>11570842</v>
      </c>
      <c r="Z866">
        <v>9920545.833333334</v>
      </c>
      <c r="AA866">
        <v>61.528774999999996</v>
      </c>
      <c r="AB866">
        <v>8.2825000000000006</v>
      </c>
      <c r="AC866">
        <v>143.1405</v>
      </c>
      <c r="AD866">
        <v>2.9897264171951245E-2</v>
      </c>
      <c r="AE866" s="10">
        <f t="shared" si="676"/>
        <v>4.2795093422051869</v>
      </c>
      <c r="AF866">
        <v>56.89</v>
      </c>
      <c r="AG866">
        <v>6.8</v>
      </c>
      <c r="AH866">
        <v>38454058</v>
      </c>
      <c r="AI866">
        <v>64422116.666666664</v>
      </c>
      <c r="AJ866">
        <v>322.24799999999999</v>
      </c>
      <c r="AK866">
        <v>53.897500000000001</v>
      </c>
      <c r="AL866">
        <v>116.58459999999999</v>
      </c>
      <c r="AM866">
        <v>8.0121314103771338E-3</v>
      </c>
      <c r="AN866" s="10">
        <f t="shared" si="677"/>
        <v>0.9340911356262539</v>
      </c>
      <c r="AO866">
        <v>43.01</v>
      </c>
      <c r="AP866">
        <v>8.4600000000000009</v>
      </c>
      <c r="AQ866">
        <v>19456323</v>
      </c>
      <c r="AR866">
        <v>9791908.666666666</v>
      </c>
      <c r="AS866">
        <v>39.738083333333336</v>
      </c>
      <c r="AT866">
        <v>6.7925000000000004</v>
      </c>
      <c r="AU866">
        <v>102.8451</v>
      </c>
      <c r="AV866">
        <v>1.2216037714651859E-2</v>
      </c>
      <c r="AW866" s="10">
        <f t="shared" si="698"/>
        <v>1.2563596203671419</v>
      </c>
      <c r="AX866">
        <v>223.2</v>
      </c>
      <c r="AY866">
        <v>24.86</v>
      </c>
      <c r="AZ866">
        <v>51188174</v>
      </c>
      <c r="BA866">
        <v>20846902.5</v>
      </c>
      <c r="BB866">
        <v>47.895436666666662</v>
      </c>
      <c r="BC866">
        <v>7.0350000000000001</v>
      </c>
      <c r="BD866">
        <v>112.5958</v>
      </c>
      <c r="BE866">
        <v>1.7688991041836031E-3</v>
      </c>
      <c r="BF866" s="10">
        <f t="shared" si="669"/>
        <v>0.19917060975483614</v>
      </c>
      <c r="BG866">
        <v>404.77</v>
      </c>
      <c r="BH866">
        <v>24.49</v>
      </c>
      <c r="BI866">
        <v>5059992</v>
      </c>
      <c r="BJ866">
        <v>1640326</v>
      </c>
      <c r="BK866">
        <v>5.1357472500000005</v>
      </c>
      <c r="BL866">
        <v>1.0525</v>
      </c>
      <c r="BM866">
        <v>130.27099999999999</v>
      </c>
      <c r="BN866">
        <v>6.9232509362527044E-3</v>
      </c>
      <c r="BO866" s="10">
        <f t="shared" si="708"/>
        <v>0.90189882271657595</v>
      </c>
      <c r="BP866">
        <v>27.62</v>
      </c>
      <c r="BQ866">
        <v>14.64</v>
      </c>
      <c r="BR866">
        <v>10530683</v>
      </c>
      <c r="BS866">
        <v>8732200.833333334</v>
      </c>
      <c r="BT866">
        <f t="shared" si="709"/>
        <v>38.867165</v>
      </c>
      <c r="BU866">
        <v>6.9716666666666667</v>
      </c>
      <c r="BV866">
        <v>194.86019999999999</v>
      </c>
      <c r="BW866">
        <v>5.5701669595109625E-3</v>
      </c>
      <c r="BX866" s="10">
        <f t="shared" si="699"/>
        <v>1.085403847763698</v>
      </c>
      <c r="BY866">
        <v>67.02</v>
      </c>
      <c r="BZ866">
        <v>14.74</v>
      </c>
      <c r="CA866">
        <v>5856773</v>
      </c>
      <c r="CB866">
        <v>3955412</v>
      </c>
      <c r="CC866">
        <v>38.867165</v>
      </c>
      <c r="CD866">
        <v>2.7433333333333336</v>
      </c>
      <c r="CE866">
        <v>229.33510000000001</v>
      </c>
      <c r="CF866">
        <v>8.3344885891767893E-4</v>
      </c>
      <c r="CG866" s="10">
        <f t="shared" si="701"/>
        <v>0.19113907740477179</v>
      </c>
      <c r="CH866">
        <v>48.98</v>
      </c>
      <c r="CI866">
        <v>10.5</v>
      </c>
      <c r="CJ866">
        <v>1331750</v>
      </c>
      <c r="CK866">
        <v>1203290.5833333333</v>
      </c>
      <c r="CL866">
        <v>5.1167669166666672</v>
      </c>
      <c r="CM866">
        <v>0.59916666666666674</v>
      </c>
      <c r="CN866">
        <v>152.51419999999999</v>
      </c>
      <c r="CO866">
        <v>4.3568413866135131E-3</v>
      </c>
      <c r="CP866" s="10">
        <f t="shared" si="678"/>
        <v>0.66448017860625064</v>
      </c>
      <c r="CQ866">
        <v>40.31</v>
      </c>
      <c r="CR866">
        <v>7.23</v>
      </c>
      <c r="CS866">
        <v>5541068</v>
      </c>
      <c r="CT866">
        <v>6952144.666666667</v>
      </c>
      <c r="CU866">
        <v>26.719980833333334</v>
      </c>
      <c r="CV866">
        <v>6.0091666666666663</v>
      </c>
      <c r="CW866">
        <v>137.2517</v>
      </c>
      <c r="CX866">
        <v>4.9256269644904697E-2</v>
      </c>
      <c r="CY866" s="10">
        <f t="shared" si="679"/>
        <v>6.7605067444215656</v>
      </c>
      <c r="CZ866">
        <v>70.64</v>
      </c>
      <c r="DA866">
        <v>17.84</v>
      </c>
      <c r="DB866">
        <v>66083547</v>
      </c>
      <c r="DC866">
        <v>31025791.666666668</v>
      </c>
      <c r="DD866">
        <v>216.1354</v>
      </c>
      <c r="DE866">
        <v>45.843333333333334</v>
      </c>
      <c r="DF866">
        <v>125.9049</v>
      </c>
      <c r="DG866">
        <v>7.1849259584898295E-2</v>
      </c>
      <c r="DH866" s="10">
        <f t="shared" si="680"/>
        <v>9.0461738431106617</v>
      </c>
      <c r="DI866">
        <v>32.92</v>
      </c>
      <c r="DJ866">
        <v>15.72</v>
      </c>
      <c r="DK866">
        <v>83697082</v>
      </c>
      <c r="DL866">
        <v>63252966.666666664</v>
      </c>
      <c r="DM866">
        <v>295.38175000000001</v>
      </c>
      <c r="DN866">
        <v>48.275833333333331</v>
      </c>
      <c r="DO866">
        <v>121.15430000000001</v>
      </c>
      <c r="DP866">
        <v>5.0652542706114698E-3</v>
      </c>
      <c r="DQ866" s="10">
        <f t="shared" si="681"/>
        <v>0.61367733547794323</v>
      </c>
      <c r="DR866">
        <v>22.44</v>
      </c>
      <c r="DS866">
        <v>20.74</v>
      </c>
      <c r="DT866">
        <v>10579561</v>
      </c>
      <c r="DU866">
        <v>5491967</v>
      </c>
      <c r="DV866">
        <v>25.211349999999999</v>
      </c>
      <c r="DW866">
        <v>4.5200000000000005</v>
      </c>
      <c r="DX866">
        <v>247.8006</v>
      </c>
      <c r="DY866">
        <v>5.2742122197905672E-3</v>
      </c>
      <c r="DZ866" s="10">
        <f t="shared" si="700"/>
        <v>1.3069529525914345</v>
      </c>
      <c r="EA866">
        <v>33.22</v>
      </c>
      <c r="EB866">
        <v>17.61</v>
      </c>
      <c r="EC866">
        <v>9707848</v>
      </c>
      <c r="ED866">
        <v>4915899</v>
      </c>
      <c r="EE866">
        <v>23.663195000000002</v>
      </c>
      <c r="EF866">
        <v>3.0083333333333333</v>
      </c>
      <c r="EG866">
        <v>215.1634</v>
      </c>
      <c r="EH866">
        <v>3.2014863022133651E-4</v>
      </c>
      <c r="EI866" s="10">
        <f t="shared" si="670"/>
        <v>6.888426778376551E-2</v>
      </c>
      <c r="EJ866">
        <v>225.47</v>
      </c>
      <c r="EK866">
        <v>5.78</v>
      </c>
      <c r="EL866">
        <v>372649</v>
      </c>
      <c r="EM866">
        <v>398471.54166666669</v>
      </c>
      <c r="EN866">
        <v>5.0537147500000001</v>
      </c>
      <c r="EO866">
        <v>1.6158333333333335</v>
      </c>
      <c r="EP866">
        <v>140.15690000000001</v>
      </c>
      <c r="EQ866">
        <v>8.5208845529243411E-3</v>
      </c>
      <c r="ER866" s="10">
        <f t="shared" si="682"/>
        <v>1.1942607641957617</v>
      </c>
      <c r="ES866">
        <v>90.43</v>
      </c>
      <c r="ET866">
        <v>14.56</v>
      </c>
      <c r="EU866">
        <v>5028430</v>
      </c>
      <c r="EV866">
        <v>5098585.666666667</v>
      </c>
      <c r="EW866">
        <v>14.953833333333334</v>
      </c>
      <c r="EX866">
        <v>2.6308333333333334</v>
      </c>
      <c r="EY866">
        <v>115.0808</v>
      </c>
      <c r="EZ866">
        <v>6.4234797321694034E-3</v>
      </c>
      <c r="FA866" s="10">
        <f t="shared" si="671"/>
        <v>0.7392191863618407</v>
      </c>
      <c r="FB866">
        <v>0.01</v>
      </c>
      <c r="FC866">
        <v>25.06</v>
      </c>
      <c r="FD866">
        <v>8942925</v>
      </c>
      <c r="FE866">
        <v>6542285</v>
      </c>
      <c r="FF866">
        <v>24.337023333333335</v>
      </c>
      <c r="FG866">
        <v>6.1341666666666663</v>
      </c>
      <c r="FH866">
        <v>123.9819</v>
      </c>
      <c r="FI866">
        <v>4.0707314626580365E-2</v>
      </c>
      <c r="FJ866" s="10">
        <f t="shared" si="683"/>
        <v>5.0469702113012245</v>
      </c>
      <c r="FK866">
        <v>42.98</v>
      </c>
      <c r="FL866">
        <v>20.04</v>
      </c>
      <c r="FM866">
        <v>59729354</v>
      </c>
      <c r="FN866">
        <v>32065975</v>
      </c>
      <c r="FO866">
        <v>147.38476666666665</v>
      </c>
      <c r="FP866">
        <v>23.790833333333335</v>
      </c>
      <c r="FQ866">
        <v>133.0395</v>
      </c>
      <c r="FR866">
        <v>8.38688936721836E-2</v>
      </c>
      <c r="FS866" s="10">
        <f t="shared" si="684"/>
        <v>11.157875679700471</v>
      </c>
      <c r="FT866">
        <v>174.55</v>
      </c>
      <c r="FU866">
        <v>20.18</v>
      </c>
      <c r="FV866">
        <v>125679341</v>
      </c>
      <c r="FW866">
        <v>92153633.333333328</v>
      </c>
      <c r="FX866">
        <v>419.79011666666662</v>
      </c>
      <c r="FY866">
        <v>84.975833333333341</v>
      </c>
      <c r="FZ866">
        <v>270.21039999999999</v>
      </c>
      <c r="GA866">
        <v>9.7027862592329451E-4</v>
      </c>
      <c r="GB866" s="10">
        <f t="shared" si="710"/>
        <v>0.2621793756221838</v>
      </c>
      <c r="GC866">
        <v>54.3</v>
      </c>
      <c r="GD866">
        <v>11.02</v>
      </c>
      <c r="GE866">
        <v>1885592</v>
      </c>
      <c r="GF866">
        <v>1236418.8333333333</v>
      </c>
      <c r="GG866">
        <v>3.5520999999999998</v>
      </c>
      <c r="GH866">
        <v>0.48749999999999999</v>
      </c>
      <c r="GI866">
        <v>203.1326</v>
      </c>
      <c r="GJ866">
        <v>1.7863023281120204E-3</v>
      </c>
      <c r="GK866" s="10">
        <f t="shared" si="711"/>
        <v>0.36285623629544778</v>
      </c>
      <c r="GL866">
        <v>59.01</v>
      </c>
      <c r="GM866">
        <v>11.56</v>
      </c>
      <c r="GN866">
        <v>2794489</v>
      </c>
      <c r="GO866">
        <v>2069013.6666666667</v>
      </c>
      <c r="GP866">
        <v>5.845790833333333</v>
      </c>
      <c r="GQ866">
        <v>0.35833333333333334</v>
      </c>
      <c r="GR866">
        <v>104.7998</v>
      </c>
      <c r="GS866">
        <v>1.2268514765869914E-3</v>
      </c>
      <c r="GT866" s="10">
        <f t="shared" si="706"/>
        <v>0.12857378937602137</v>
      </c>
      <c r="GU866">
        <v>37.25</v>
      </c>
      <c r="GV866">
        <v>15.89</v>
      </c>
      <c r="GW866">
        <v>640276</v>
      </c>
      <c r="GX866">
        <v>779660.58333333337</v>
      </c>
      <c r="GY866">
        <v>3.6012697500000002</v>
      </c>
      <c r="GZ866">
        <v>0.10249999999999999</v>
      </c>
      <c r="HA866">
        <v>117.4345</v>
      </c>
      <c r="HB866">
        <v>4.020288476627245E-2</v>
      </c>
      <c r="HC866" s="10">
        <f t="shared" si="685"/>
        <v>4.7212056710848218</v>
      </c>
      <c r="HD866">
        <v>146.13999999999999</v>
      </c>
      <c r="HE866">
        <v>24.94</v>
      </c>
      <c r="HF866">
        <v>127648152</v>
      </c>
      <c r="HG866">
        <v>61485595</v>
      </c>
      <c r="HH866">
        <v>181.32452499999999</v>
      </c>
      <c r="HI866">
        <v>27.5</v>
      </c>
      <c r="HJ866">
        <v>154.8116</v>
      </c>
      <c r="HK866">
        <v>1.6258799921909022E-2</v>
      </c>
      <c r="HL866" s="10">
        <f t="shared" si="686"/>
        <v>2.5170508299906107</v>
      </c>
      <c r="HM866">
        <v>30.93</v>
      </c>
      <c r="HN866">
        <v>16.05</v>
      </c>
      <c r="HO866">
        <v>17730564</v>
      </c>
      <c r="HP866">
        <v>14736942.5</v>
      </c>
      <c r="HQ866">
        <v>84.55124166666667</v>
      </c>
      <c r="HR866">
        <v>10.063333333333334</v>
      </c>
      <c r="HS866">
        <v>187.08019999999999</v>
      </c>
      <c r="HT866">
        <v>1.6258799921909022E-2</v>
      </c>
      <c r="HU866" s="10">
        <f t="shared" si="687"/>
        <v>3.0416995411507242</v>
      </c>
      <c r="HV866">
        <v>152.88999999999999</v>
      </c>
      <c r="HW866">
        <v>8.1</v>
      </c>
      <c r="HX866">
        <v>5107696</v>
      </c>
      <c r="HY866">
        <v>7042430.833333333</v>
      </c>
      <c r="HZ866">
        <v>19.629116666666665</v>
      </c>
      <c r="IA866">
        <v>10.063333333333334</v>
      </c>
      <c r="IB866">
        <v>187.92089999999999</v>
      </c>
      <c r="IC866">
        <v>5.7658548452763645E-3</v>
      </c>
      <c r="ID866" s="10">
        <f t="shared" si="688"/>
        <v>1.0835246317936951</v>
      </c>
      <c r="IE866">
        <v>91.59</v>
      </c>
      <c r="IF866">
        <v>7.51</v>
      </c>
      <c r="IG866">
        <v>5408081</v>
      </c>
      <c r="IH866">
        <v>6019138.333333333</v>
      </c>
      <c r="II866">
        <v>47.373241666666665</v>
      </c>
      <c r="IJ866">
        <v>13.094166666666666</v>
      </c>
      <c r="IK866">
        <v>136.1294</v>
      </c>
      <c r="IL866">
        <v>2.133391549520941E-2</v>
      </c>
      <c r="IM866" s="10">
        <f t="shared" si="703"/>
        <v>2.9041731160135598</v>
      </c>
      <c r="IN866">
        <v>44.41</v>
      </c>
      <c r="IO866">
        <v>14.59</v>
      </c>
      <c r="IP866">
        <v>38040304</v>
      </c>
      <c r="IQ866">
        <v>31797546.666666668</v>
      </c>
      <c r="IR866">
        <v>102.06319166666667</v>
      </c>
      <c r="IS866">
        <v>14.899166666666666</v>
      </c>
      <c r="IT866">
        <v>161.7749</v>
      </c>
      <c r="IU866">
        <v>5.6371571447442056E-3</v>
      </c>
      <c r="IV866" s="10">
        <f t="shared" si="689"/>
        <v>0.91195053337527943</v>
      </c>
      <c r="IW866">
        <v>74.48</v>
      </c>
      <c r="IX866">
        <v>21.5</v>
      </c>
      <c r="IY866">
        <v>10390956</v>
      </c>
      <c r="IZ866">
        <v>4690744.333333333</v>
      </c>
      <c r="JA866">
        <v>22.207496666666668</v>
      </c>
      <c r="JB866">
        <v>4.1016666666666666</v>
      </c>
      <c r="JC866">
        <v>149.64769999999999</v>
      </c>
      <c r="JD866">
        <v>2.8644656772114988E-3</v>
      </c>
      <c r="JE866" s="10">
        <f t="shared" si="707"/>
        <v>0.42866070032364317</v>
      </c>
      <c r="JF866">
        <v>46.04</v>
      </c>
      <c r="JG866">
        <v>15</v>
      </c>
      <c r="JH866">
        <v>5442767</v>
      </c>
      <c r="JI866">
        <v>3010019.1666666665</v>
      </c>
      <c r="JJ866">
        <v>16.268596666666667</v>
      </c>
      <c r="JK866">
        <v>2.4750000000000001</v>
      </c>
      <c r="JL866">
        <v>157.43960000000001</v>
      </c>
      <c r="JM866">
        <v>1.3673888872846624E-3</v>
      </c>
      <c r="JN866" s="10">
        <f t="shared" si="672"/>
        <v>0.21528115945854234</v>
      </c>
      <c r="JO866">
        <v>73.12</v>
      </c>
      <c r="JP866">
        <v>16.12</v>
      </c>
      <c r="JQ866">
        <v>2113495</v>
      </c>
      <c r="JR866">
        <v>1574229.5</v>
      </c>
      <c r="JS866">
        <v>6.3818266666666661</v>
      </c>
      <c r="JT866">
        <v>1.2991666666666666</v>
      </c>
      <c r="JU866">
        <v>156.20269999999999</v>
      </c>
      <c r="JV866">
        <v>3.7075223477010803E-2</v>
      </c>
      <c r="JW866" s="10">
        <f t="shared" si="690"/>
        <v>5.7912500102124751</v>
      </c>
      <c r="JX866">
        <v>159.04</v>
      </c>
      <c r="JY866">
        <v>21.02</v>
      </c>
      <c r="JZ866">
        <v>51848401</v>
      </c>
      <c r="KA866">
        <v>55223829.166666664</v>
      </c>
      <c r="KB866">
        <v>292.209</v>
      </c>
      <c r="KC866">
        <v>50.160833333333329</v>
      </c>
      <c r="KD866">
        <v>80.479889999999997</v>
      </c>
      <c r="KE866">
        <v>2.9386919904772612E-2</v>
      </c>
      <c r="KF866" s="10">
        <f t="shared" si="691"/>
        <v>2.3650560813749104</v>
      </c>
      <c r="KG866">
        <v>67.16</v>
      </c>
      <c r="KH866">
        <v>20.55</v>
      </c>
      <c r="KI866">
        <v>47735670</v>
      </c>
      <c r="KJ866">
        <v>24080050</v>
      </c>
      <c r="KK866">
        <v>127.52245833333335</v>
      </c>
      <c r="KL866">
        <v>22.5625</v>
      </c>
      <c r="KM866">
        <v>187.7037</v>
      </c>
      <c r="KN866">
        <v>9.1240629916104626E-3</v>
      </c>
      <c r="KO866" s="10">
        <f t="shared" si="692"/>
        <v>1.7126203825583528</v>
      </c>
      <c r="KP866">
        <v>53.06</v>
      </c>
      <c r="KQ866">
        <v>8.94</v>
      </c>
      <c r="KR866">
        <v>10416136</v>
      </c>
      <c r="KS866">
        <v>6007635.833333333</v>
      </c>
      <c r="KT866">
        <v>52.806630833333337</v>
      </c>
      <c r="KU866">
        <v>14.315</v>
      </c>
      <c r="KV866">
        <v>141.6515</v>
      </c>
      <c r="KW866">
        <v>1.0002128159638501E-2</v>
      </c>
      <c r="KX866" s="10">
        <f t="shared" si="693"/>
        <v>1.4168164570050332</v>
      </c>
      <c r="KY866">
        <v>67.38</v>
      </c>
      <c r="KZ866">
        <v>12.9</v>
      </c>
      <c r="LA866">
        <v>8707018</v>
      </c>
      <c r="LB866">
        <v>3583803.6666666665</v>
      </c>
      <c r="LC866">
        <v>24.840199999999999</v>
      </c>
      <c r="LD866">
        <v>5.2583333333333337</v>
      </c>
      <c r="LE866">
        <v>176.6618</v>
      </c>
      <c r="LF866">
        <v>4.3173435412058904E-2</v>
      </c>
      <c r="LG866" s="10">
        <f t="shared" si="694"/>
        <v>7.6270968120780678</v>
      </c>
      <c r="LH866">
        <v>28.88</v>
      </c>
      <c r="LI866">
        <v>18.62</v>
      </c>
      <c r="LJ866">
        <v>86686255</v>
      </c>
      <c r="LK866">
        <v>51171358.333333336</v>
      </c>
      <c r="LL866">
        <v>162.59592499999999</v>
      </c>
      <c r="LM866">
        <v>27.323333333333334</v>
      </c>
      <c r="LN866">
        <v>107.13120000000001</v>
      </c>
      <c r="LO866">
        <v>4.9398599818245487E-2</v>
      </c>
      <c r="LP866" s="10">
        <f t="shared" si="695"/>
        <v>5.292131276848421</v>
      </c>
      <c r="LQ866">
        <v>89.26</v>
      </c>
      <c r="LR866">
        <v>14.54</v>
      </c>
      <c r="LS866">
        <v>67668789</v>
      </c>
      <c r="LT866">
        <v>36136826.666666664</v>
      </c>
      <c r="LU866">
        <v>165.913175</v>
      </c>
      <c r="LV866">
        <v>25.720833333333331</v>
      </c>
      <c r="LW866">
        <v>155.12100000000001</v>
      </c>
      <c r="LX866">
        <v>0.34173905235705399</v>
      </c>
      <c r="LY866" s="10">
        <f t="shared" si="696"/>
        <v>53.010903540678576</v>
      </c>
      <c r="LZ866">
        <v>60.61</v>
      </c>
      <c r="MA866">
        <v>17.46</v>
      </c>
      <c r="MB866">
        <v>340161441</v>
      </c>
      <c r="MC866">
        <v>500762791.66666669</v>
      </c>
      <c r="MD866">
        <v>2163.069</v>
      </c>
      <c r="ME866">
        <v>346.13499999999999</v>
      </c>
      <c r="MF866" s="13">
        <f t="shared" si="712"/>
        <v>144.1321816108335</v>
      </c>
      <c r="MG866" s="13">
        <f t="shared" si="713"/>
        <v>1.7159617501150137E-4</v>
      </c>
      <c r="MH866" s="13">
        <f t="shared" si="790"/>
        <v>1.8078861716295247E-2</v>
      </c>
      <c r="MI866" s="12">
        <v>134.68709999999999</v>
      </c>
      <c r="MJ866" s="12">
        <f t="shared" si="714"/>
        <v>-1.6553709196213018E-2</v>
      </c>
      <c r="MK866" s="12">
        <f t="shared" si="715"/>
        <v>1.6725305371224519E-2</v>
      </c>
      <c r="ML866" s="12">
        <f t="shared" si="791"/>
        <v>9.9124425633990709E-3</v>
      </c>
      <c r="MM866" s="14">
        <v>154.66499999999999</v>
      </c>
      <c r="MN866" s="14">
        <f t="shared" si="716"/>
        <v>1.8592364821567564E-2</v>
      </c>
      <c r="MO866" s="14">
        <f t="shared" si="717"/>
        <v>1.8420768646556063E-2</v>
      </c>
      <c r="MP866" s="14">
        <f t="shared" si="792"/>
        <v>2.2511662337807437E-3</v>
      </c>
      <c r="MQ866" s="16">
        <v>93.185400000000001</v>
      </c>
      <c r="MR866" s="16">
        <f t="shared" si="718"/>
        <v>-7.1803189751813434E-3</v>
      </c>
      <c r="MS866" s="16">
        <f t="shared" si="719"/>
        <v>7.3519151501928448E-3</v>
      </c>
      <c r="MT866" s="16">
        <f t="shared" si="793"/>
        <v>4.600546299091457E-3</v>
      </c>
      <c r="MU866" s="13">
        <v>143.1405</v>
      </c>
      <c r="MV866" s="13">
        <f t="shared" si="720"/>
        <v>3.4405960895818044E-3</v>
      </c>
      <c r="MW866" s="13">
        <f t="shared" si="721"/>
        <v>3.268999914570303E-3</v>
      </c>
      <c r="MX866" s="13">
        <f t="shared" si="794"/>
        <v>6.3191943030638242E-4</v>
      </c>
      <c r="MY866" s="12">
        <v>116.58459999999999</v>
      </c>
      <c r="MZ866" s="12">
        <f t="shared" si="722"/>
        <v>1.1849577284361201E-2</v>
      </c>
      <c r="NA866" s="12">
        <f t="shared" si="723"/>
        <v>1.16779811093497E-2</v>
      </c>
      <c r="NB866" s="12">
        <f t="shared" si="795"/>
        <v>4.0735695882694323E-3</v>
      </c>
      <c r="NC866" s="14">
        <v>102.8451</v>
      </c>
      <c r="ND866" s="14">
        <f t="shared" si="724"/>
        <v>3.1829726439225325E-2</v>
      </c>
      <c r="NE866" s="14">
        <f t="shared" si="725"/>
        <v>3.1658130264213824E-2</v>
      </c>
      <c r="NF866" s="14">
        <f t="shared" si="796"/>
        <v>2.6230059859469801E-2</v>
      </c>
      <c r="NG866" s="16">
        <v>112.5958</v>
      </c>
      <c r="NH866" s="16">
        <f t="shared" si="726"/>
        <v>0.17259125047670842</v>
      </c>
      <c r="NI866" s="16">
        <f t="shared" si="727"/>
        <v>112.59562840382499</v>
      </c>
      <c r="NJ866" s="16">
        <f t="shared" si="797"/>
        <v>16.590818861716301</v>
      </c>
      <c r="NK866" s="13">
        <v>130.27099999999999</v>
      </c>
      <c r="NL866" s="13">
        <f t="shared" si="728"/>
        <v>2.7852076281550397E-2</v>
      </c>
      <c r="NM866" s="13">
        <f t="shared" si="729"/>
        <v>2.7680480106538896E-2</v>
      </c>
      <c r="NN866" s="13">
        <f t="shared" si="798"/>
        <v>2.9089164397138489E-2</v>
      </c>
      <c r="NO866" s="12">
        <v>194.86019999999999</v>
      </c>
      <c r="NP866" s="12">
        <f t="shared" si="730"/>
        <v>-1.321518530934862E-2</v>
      </c>
      <c r="NQ866" s="12">
        <f t="shared" si="731"/>
        <v>1.3386781484360122E-2</v>
      </c>
      <c r="NR866" s="12">
        <f t="shared" si="799"/>
        <v>1.8560307732231718E-2</v>
      </c>
      <c r="NS866" s="14">
        <v>229.33510000000001</v>
      </c>
      <c r="NT866" s="14">
        <f t="shared" si="732"/>
        <v>5.8520827006104614E-2</v>
      </c>
      <c r="NU866" s="14">
        <f t="shared" si="733"/>
        <v>5.8349230831093113E-2</v>
      </c>
      <c r="NV866" s="14">
        <f t="shared" si="800"/>
        <v>2.5212133408101911E-2</v>
      </c>
      <c r="NW866" s="16">
        <v>152.51419999999999</v>
      </c>
      <c r="NX866" s="16">
        <f t="shared" si="734"/>
        <v>-1.6274782729844506E-2</v>
      </c>
      <c r="NY866" s="16">
        <f t="shared" si="735"/>
        <v>1.6446378904856007E-2</v>
      </c>
      <c r="NZ866" s="16">
        <f t="shared" si="801"/>
        <v>7.1247816043314982E-3</v>
      </c>
      <c r="OA866" s="13">
        <v>137.2517</v>
      </c>
      <c r="OB866" s="13">
        <f t="shared" si="736"/>
        <v>-1.2944825557688389E-2</v>
      </c>
      <c r="OC866" s="13">
        <f t="shared" si="737"/>
        <v>1.311642173269989E-2</v>
      </c>
      <c r="OD866" s="13">
        <f t="shared" si="802"/>
        <v>1.6230194109155827E-3</v>
      </c>
      <c r="OE866" s="15">
        <v>125.9049</v>
      </c>
      <c r="OF866" s="15">
        <f t="shared" si="738"/>
        <v>-1.4173735133903631E-2</v>
      </c>
      <c r="OG866" s="15">
        <f t="shared" si="739"/>
        <v>1.4345331308915132E-2</v>
      </c>
      <c r="OH866" s="15">
        <f t="shared" si="803"/>
        <v>1.2090335788058515E-2</v>
      </c>
      <c r="OI866" s="14">
        <v>121.15430000000001</v>
      </c>
      <c r="OJ866" s="14">
        <f t="shared" si="740"/>
        <v>-5.1477567966154991E-3</v>
      </c>
      <c r="OK866" s="14">
        <f t="shared" si="741"/>
        <v>5.3193529716270005E-3</v>
      </c>
      <c r="OL866" s="14">
        <f t="shared" si="804"/>
        <v>1.2942679849144434E-2</v>
      </c>
      <c r="OM866" s="16">
        <v>247.8006</v>
      </c>
      <c r="ON866" s="16">
        <f t="shared" si="742"/>
        <v>2.6996514934308546E-2</v>
      </c>
      <c r="OO866" s="16">
        <f t="shared" si="743"/>
        <v>2.6824918759297045E-2</v>
      </c>
      <c r="OP866" s="16">
        <f t="shared" si="805"/>
        <v>1.9572568593559492E-2</v>
      </c>
      <c r="OQ866" s="13">
        <v>215.1634</v>
      </c>
      <c r="OR866" s="13">
        <f t="shared" si="744"/>
        <v>4.6683936952871541E-3</v>
      </c>
      <c r="OS866" s="13">
        <f t="shared" si="745"/>
        <v>4.4967975202756527E-3</v>
      </c>
      <c r="OT866" s="13">
        <f t="shared" si="806"/>
        <v>1.3637884693564306E-2</v>
      </c>
      <c r="OU866" s="16">
        <v>140.15690000000001</v>
      </c>
      <c r="OV866" s="16">
        <f t="shared" si="746"/>
        <v>5.2479752584182471E-3</v>
      </c>
      <c r="OW866" s="16">
        <f t="shared" si="747"/>
        <v>5.0763790834067457E-3</v>
      </c>
      <c r="OX866" s="16">
        <f t="shared" si="807"/>
        <v>3.2237761517631025E-2</v>
      </c>
      <c r="OY866" s="14">
        <v>115.0808</v>
      </c>
      <c r="OZ866" s="14">
        <f t="shared" si="748"/>
        <v>4.1950247855315759E-2</v>
      </c>
      <c r="PA866" s="14">
        <f t="shared" si="749"/>
        <v>4.1778651680304257E-2</v>
      </c>
      <c r="PB866" s="14">
        <f t="shared" si="808"/>
        <v>3.9501738324509095E-2</v>
      </c>
      <c r="PC866" s="15">
        <v>123.9819</v>
      </c>
      <c r="PD866" s="15">
        <f t="shared" si="750"/>
        <v>-2.5342546756998985E-3</v>
      </c>
      <c r="PE866" s="15">
        <f t="shared" si="751"/>
        <v>2.7058508507113999E-3</v>
      </c>
      <c r="PF866" s="15">
        <f t="shared" si="809"/>
        <v>2.6354762966989131E-3</v>
      </c>
      <c r="PG866" s="14">
        <v>133.0395</v>
      </c>
      <c r="PH866" s="14">
        <f t="shared" si="752"/>
        <v>6.877149460671661E-2</v>
      </c>
      <c r="PI866" s="14">
        <f t="shared" si="753"/>
        <v>6.8599898431705109E-2</v>
      </c>
      <c r="PJ866" s="14">
        <f t="shared" si="810"/>
        <v>5.1209763491161242E-2</v>
      </c>
      <c r="PK866" s="16">
        <v>270.21039999999999</v>
      </c>
      <c r="PL866" s="16">
        <f t="shared" si="754"/>
        <v>2.0069529672423814E-2</v>
      </c>
      <c r="PM866" s="16">
        <f t="shared" si="755"/>
        <v>1.9897933497412312E-2</v>
      </c>
      <c r="PN866" s="16">
        <f t="shared" si="811"/>
        <v>1.1865829243775661E-2</v>
      </c>
      <c r="PO866" s="13">
        <v>203.1326</v>
      </c>
      <c r="PP866" s="13">
        <f t="shared" si="756"/>
        <v>1.0324445629294798E-2</v>
      </c>
      <c r="PQ866" s="13">
        <f t="shared" si="757"/>
        <v>1.0152849454283297E-2</v>
      </c>
      <c r="PR866" s="13">
        <f t="shared" si="812"/>
        <v>5.2358753860857199E-3</v>
      </c>
      <c r="PS866" s="14">
        <v>104.7998</v>
      </c>
      <c r="PT866" s="14">
        <f t="shared" si="758"/>
        <v>-3.3890414570582839E-2</v>
      </c>
      <c r="PU866" s="14">
        <f t="shared" si="759"/>
        <v>3.406201074559434E-2</v>
      </c>
      <c r="PV866" s="14">
        <f t="shared" si="813"/>
        <v>2.2193446905165337E-2</v>
      </c>
      <c r="PW866" s="15">
        <v>117.4345</v>
      </c>
      <c r="PX866" s="15">
        <f t="shared" si="760"/>
        <v>-1.9479244660842721E-3</v>
      </c>
      <c r="PY866" s="15">
        <f t="shared" si="761"/>
        <v>2.1195206410957734E-3</v>
      </c>
      <c r="PZ866" s="15">
        <f t="shared" si="814"/>
        <v>9.7229160111484969E-3</v>
      </c>
      <c r="QA866" s="14">
        <v>154.8116</v>
      </c>
      <c r="QB866" s="14">
        <f t="shared" si="762"/>
        <v>1.4832620884188685E-2</v>
      </c>
      <c r="QC866" s="14">
        <f t="shared" si="763"/>
        <v>1.4661024709177184E-2</v>
      </c>
      <c r="QD866" s="14">
        <f t="shared" si="815"/>
        <v>4.9152089569681756E-3</v>
      </c>
      <c r="QE866" s="16">
        <v>187.08019999999999</v>
      </c>
      <c r="QF866" s="16">
        <f t="shared" si="764"/>
        <v>2.0649192859827803E-2</v>
      </c>
      <c r="QG866" s="16">
        <f t="shared" si="765"/>
        <v>2.0477596684816302E-2</v>
      </c>
      <c r="QH866" s="16">
        <f t="shared" si="816"/>
        <v>1.4368172915629973E-2</v>
      </c>
      <c r="QI866" s="13">
        <v>187.92089999999999</v>
      </c>
      <c r="QJ866" s="13">
        <f t="shared" si="766"/>
        <v>1.3487757523460209E-2</v>
      </c>
      <c r="QK866" s="13">
        <f t="shared" si="767"/>
        <v>1.3316161348448707E-2</v>
      </c>
      <c r="QL866" s="13">
        <f t="shared" si="817"/>
        <v>1.2429807546295857E-2</v>
      </c>
      <c r="QM866" s="15">
        <v>136.1294</v>
      </c>
      <c r="QN866" s="15">
        <f t="shared" si="768"/>
        <v>2.8545998414824858E-2</v>
      </c>
      <c r="QO866" s="15">
        <f t="shared" si="769"/>
        <v>2.8374402239813357E-2</v>
      </c>
      <c r="QP866" s="15">
        <f t="shared" si="818"/>
        <v>1.977894136714009E-2</v>
      </c>
      <c r="QQ866" s="14">
        <v>161.7749</v>
      </c>
      <c r="QR866" s="14">
        <f t="shared" si="770"/>
        <v>3.0222423741841586E-2</v>
      </c>
      <c r="QS866" s="14">
        <f t="shared" si="771"/>
        <v>3.0050827566830085E-2</v>
      </c>
      <c r="QT866" s="14">
        <f t="shared" si="819"/>
        <v>2.2169171579886848E-2</v>
      </c>
      <c r="QU866" s="16">
        <v>149.64769999999999</v>
      </c>
      <c r="QV866" s="16">
        <f t="shared" si="772"/>
        <v>4.4336663305290847E-2</v>
      </c>
      <c r="QW866" s="16">
        <f t="shared" si="773"/>
        <v>4.4165067130279345E-2</v>
      </c>
      <c r="QX866" s="16">
        <f t="shared" si="820"/>
        <v>3.9163004631732834E-2</v>
      </c>
      <c r="QY866" s="14">
        <v>157.43960000000001</v>
      </c>
      <c r="QZ866" s="14">
        <f t="shared" si="774"/>
        <v>-1.384158036297034E-2</v>
      </c>
      <c r="RA866" s="14">
        <f t="shared" si="775"/>
        <v>1.4013176537981842E-2</v>
      </c>
      <c r="RB866" s="14">
        <f t="shared" si="821"/>
        <v>1.1691180760915909E-2</v>
      </c>
      <c r="RC866" s="15">
        <v>156.20269999999999</v>
      </c>
      <c r="RD866" s="15">
        <f t="shared" si="776"/>
        <v>-1.2711904579812527E-2</v>
      </c>
      <c r="RE866" s="15">
        <f t="shared" si="777"/>
        <v>1.2883500754824029E-2</v>
      </c>
      <c r="RF866" s="15">
        <f t="shared" si="822"/>
        <v>2.7667907497587851E-2</v>
      </c>
      <c r="RG866" s="14">
        <v>80.479889999999997</v>
      </c>
      <c r="RH866" s="14">
        <f t="shared" si="778"/>
        <v>-9.7700443709262119E-3</v>
      </c>
      <c r="RI866" s="14">
        <f t="shared" si="779"/>
        <v>9.9416405459377133E-3</v>
      </c>
      <c r="RJ866" s="14">
        <f t="shared" si="823"/>
        <v>8.7360704603219874E-3</v>
      </c>
      <c r="RK866" s="16">
        <v>187.7037</v>
      </c>
      <c r="RL866" s="16">
        <f t="shared" si="780"/>
        <v>-2.6605757692359622E-2</v>
      </c>
      <c r="RM866" s="16">
        <f t="shared" si="781"/>
        <v>2.6777353867371123E-2</v>
      </c>
      <c r="RN866" s="16">
        <f t="shared" si="824"/>
        <v>8.2669642602263282E-3</v>
      </c>
      <c r="RO866" s="13">
        <v>141.6515</v>
      </c>
      <c r="RP866" s="13">
        <f t="shared" si="782"/>
        <v>-2.25389841689565E-2</v>
      </c>
      <c r="RQ866" s="13">
        <f t="shared" si="783"/>
        <v>2.2710580343968001E-2</v>
      </c>
      <c r="RR866" s="13">
        <f t="shared" si="825"/>
        <v>1.4230352252288414E-2</v>
      </c>
      <c r="RS866" s="15">
        <v>176.6618</v>
      </c>
      <c r="RT866" s="15">
        <f t="shared" si="784"/>
        <v>-1.174581775158523E-2</v>
      </c>
      <c r="RU866" s="15">
        <f t="shared" si="785"/>
        <v>1.1917413926596732E-2</v>
      </c>
      <c r="RV866" s="15">
        <f t="shared" si="826"/>
        <v>2.4634667098118568E-2</v>
      </c>
      <c r="RW866" s="14">
        <v>107.13120000000001</v>
      </c>
      <c r="RX866" s="14">
        <f t="shared" si="786"/>
        <v>-1.0348134065702563E-2</v>
      </c>
      <c r="RY866" s="14">
        <f t="shared" si="787"/>
        <v>1.0519730240714065E-2</v>
      </c>
      <c r="RZ866" s="14">
        <f t="shared" si="827"/>
        <v>5.2274838018162573E-3</v>
      </c>
      <c r="SA866" s="16">
        <v>155.12100000000001</v>
      </c>
      <c r="SB866" s="16">
        <f t="shared" si="788"/>
        <v>-9.4937800032948161E-3</v>
      </c>
      <c r="SC866" s="16">
        <f t="shared" si="789"/>
        <v>9.6653761783063175E-3</v>
      </c>
      <c r="SD866" s="16">
        <f t="shared" si="828"/>
        <v>3.1919068692192187E-3</v>
      </c>
    </row>
    <row r="867" spans="1:498" x14ac:dyDescent="0.35">
      <c r="A867" s="2">
        <v>44470</v>
      </c>
      <c r="B867">
        <v>133.61320000000001</v>
      </c>
      <c r="C867">
        <v>2.0609270252565547E-2</v>
      </c>
      <c r="D867" s="10">
        <f t="shared" si="673"/>
        <v>2.7536705481100912</v>
      </c>
      <c r="E867">
        <v>28.01</v>
      </c>
      <c r="F867">
        <v>23.21</v>
      </c>
      <c r="G867">
        <v>25956416</v>
      </c>
      <c r="H867">
        <v>50788566.666666664</v>
      </c>
      <c r="I867">
        <v>132.42292499999999</v>
      </c>
      <c r="J867">
        <v>22.287499999999998</v>
      </c>
      <c r="K867">
        <v>158.00919999999999</v>
      </c>
      <c r="L867">
        <v>7.7954246669547566E-3</v>
      </c>
      <c r="M867" s="10">
        <f t="shared" si="674"/>
        <v>1.2317488152857874</v>
      </c>
      <c r="N867">
        <v>58.04</v>
      </c>
      <c r="O867">
        <v>1.08</v>
      </c>
      <c r="P867">
        <v>8012929</v>
      </c>
      <c r="Q867">
        <v>6388638.333333333</v>
      </c>
      <c r="R867">
        <v>32.930893333333337</v>
      </c>
      <c r="S867">
        <v>4.97</v>
      </c>
      <c r="T867">
        <v>95.724400000000003</v>
      </c>
      <c r="U867">
        <v>9.7772359903466888E-3</v>
      </c>
      <c r="V867" s="10">
        <f t="shared" si="675"/>
        <v>0.93592004883434265</v>
      </c>
      <c r="W867">
        <v>89.22</v>
      </c>
      <c r="X867">
        <v>11.22</v>
      </c>
      <c r="Y867">
        <v>11570842</v>
      </c>
      <c r="Z867">
        <v>9920545.833333334</v>
      </c>
      <c r="AA867">
        <v>61.528774999999996</v>
      </c>
      <c r="AB867">
        <v>8.2825000000000006</v>
      </c>
      <c r="AC867">
        <v>144.7816</v>
      </c>
      <c r="AD867">
        <v>2.9897264171951245E-2</v>
      </c>
      <c r="AE867" s="10">
        <f t="shared" si="676"/>
        <v>4.3285737424377766</v>
      </c>
      <c r="AF867">
        <v>49.93</v>
      </c>
      <c r="AG867">
        <v>-0.18</v>
      </c>
      <c r="AH867">
        <v>38454058</v>
      </c>
      <c r="AI867">
        <v>64422116.666666664</v>
      </c>
      <c r="AJ867">
        <v>322.24799999999999</v>
      </c>
      <c r="AK867">
        <v>53.897500000000001</v>
      </c>
      <c r="AL867">
        <v>109.1185</v>
      </c>
      <c r="AM867">
        <v>8.0121314103771338E-3</v>
      </c>
      <c r="AN867" s="10">
        <f t="shared" si="677"/>
        <v>0.87427176130323725</v>
      </c>
      <c r="AO867">
        <v>51.53</v>
      </c>
      <c r="AP867">
        <v>9.8000000000000007</v>
      </c>
      <c r="AQ867">
        <v>19456323</v>
      </c>
      <c r="AR867">
        <v>9791908.666666666</v>
      </c>
      <c r="AS867">
        <v>39.738083333333336</v>
      </c>
      <c r="AT867">
        <v>6.7925000000000004</v>
      </c>
      <c r="AU867">
        <v>108.797</v>
      </c>
      <c r="AV867">
        <v>1.2216037714651859E-2</v>
      </c>
      <c r="AW867" s="10">
        <f t="shared" si="698"/>
        <v>1.3290682552409783</v>
      </c>
      <c r="AX867">
        <v>255.24</v>
      </c>
      <c r="AY867">
        <v>25.11</v>
      </c>
      <c r="AZ867">
        <v>51188174</v>
      </c>
      <c r="BA867">
        <v>20846902.5</v>
      </c>
      <c r="BB867">
        <v>47.895436666666662</v>
      </c>
      <c r="BC867">
        <v>7.0350000000000001</v>
      </c>
      <c r="BD867">
        <v>112.49509999999999</v>
      </c>
      <c r="BE867">
        <v>1.7688991041836031E-3</v>
      </c>
      <c r="BF867" s="10">
        <f t="shared" ref="BF867:BF881" si="829">BD867*BE867</f>
        <v>0.19899248161504485</v>
      </c>
      <c r="BG867">
        <v>510.27</v>
      </c>
      <c r="BH867">
        <v>24.47</v>
      </c>
      <c r="BI867">
        <v>5059992</v>
      </c>
      <c r="BJ867">
        <v>1640326</v>
      </c>
      <c r="BK867">
        <v>5.1357472500000005</v>
      </c>
      <c r="BL867">
        <v>1.0525</v>
      </c>
      <c r="BM867">
        <v>135.4812</v>
      </c>
      <c r="BN867">
        <v>6.9232509362527044E-3</v>
      </c>
      <c r="BO867" s="10">
        <f t="shared" si="708"/>
        <v>0.93797034474463992</v>
      </c>
      <c r="BP867">
        <v>22.46</v>
      </c>
      <c r="BQ867">
        <v>8.6300000000000008</v>
      </c>
      <c r="BR867">
        <v>10530683</v>
      </c>
      <c r="BS867">
        <v>8732200.833333334</v>
      </c>
      <c r="BT867">
        <f t="shared" si="709"/>
        <v>38.867165</v>
      </c>
      <c r="BU867">
        <v>6.9716666666666667</v>
      </c>
      <c r="BV867">
        <v>190.57169999999999</v>
      </c>
      <c r="BW867">
        <v>5.5701669595109625E-3</v>
      </c>
      <c r="BX867" s="10">
        <f t="shared" si="699"/>
        <v>1.0615161867578353</v>
      </c>
      <c r="BY867">
        <v>89.14</v>
      </c>
      <c r="BZ867">
        <v>10.8</v>
      </c>
      <c r="CA867">
        <v>5856773</v>
      </c>
      <c r="CB867">
        <v>3955412</v>
      </c>
      <c r="CC867">
        <v>38.867165</v>
      </c>
      <c r="CD867">
        <v>2.7433333333333336</v>
      </c>
      <c r="CE867">
        <v>222.1842</v>
      </c>
      <c r="CF867">
        <v>8.3344885891767893E-4</v>
      </c>
      <c r="CG867" s="10">
        <f t="shared" si="701"/>
        <v>0.18517916795953737</v>
      </c>
      <c r="CH867">
        <v>62.68</v>
      </c>
      <c r="CI867">
        <v>8.1999999999999993</v>
      </c>
      <c r="CJ867">
        <v>1331750</v>
      </c>
      <c r="CK867">
        <v>1203290.5833333333</v>
      </c>
      <c r="CL867">
        <v>5.1167669166666672</v>
      </c>
      <c r="CM867">
        <v>0.59916666666666674</v>
      </c>
      <c r="CN867">
        <v>148.64420000000001</v>
      </c>
      <c r="CO867">
        <v>4.3568413866135131E-3</v>
      </c>
      <c r="CP867" s="10">
        <f t="shared" si="678"/>
        <v>0.64761920244005644</v>
      </c>
      <c r="CQ867">
        <v>76.58</v>
      </c>
      <c r="CR867">
        <v>4.07</v>
      </c>
      <c r="CS867">
        <v>5541068</v>
      </c>
      <c r="CT867">
        <v>6952144.666666667</v>
      </c>
      <c r="CU867">
        <v>26.719980833333334</v>
      </c>
      <c r="CV867">
        <v>6.0091666666666663</v>
      </c>
      <c r="CW867">
        <v>137.38550000000001</v>
      </c>
      <c r="CX867">
        <v>4.9256269644904697E-2</v>
      </c>
      <c r="CY867" s="10">
        <f t="shared" si="679"/>
        <v>6.7670972333000545</v>
      </c>
      <c r="CZ867">
        <v>67.510000000000005</v>
      </c>
      <c r="DA867">
        <v>12.27</v>
      </c>
      <c r="DB867">
        <v>66083547</v>
      </c>
      <c r="DC867">
        <v>31025791.666666668</v>
      </c>
      <c r="DD867">
        <v>216.1354</v>
      </c>
      <c r="DE867">
        <v>45.843333333333334</v>
      </c>
      <c r="DF867">
        <v>123.8729</v>
      </c>
      <c r="DG867">
        <v>7.1849259584898295E-2</v>
      </c>
      <c r="DH867" s="10">
        <f t="shared" si="680"/>
        <v>8.9001761476341485</v>
      </c>
      <c r="DI867">
        <v>41.52</v>
      </c>
      <c r="DJ867">
        <v>10.130000000000001</v>
      </c>
      <c r="DK867">
        <v>83697082</v>
      </c>
      <c r="DL867">
        <v>63252966.666666664</v>
      </c>
      <c r="DM867">
        <v>295.38175000000001</v>
      </c>
      <c r="DN867">
        <v>48.275833333333331</v>
      </c>
      <c r="DO867">
        <v>120.62869999999999</v>
      </c>
      <c r="DP867">
        <v>5.0652542706114698E-3</v>
      </c>
      <c r="DQ867" s="10">
        <f t="shared" si="681"/>
        <v>0.61101503783330979</v>
      </c>
      <c r="DR867">
        <v>128.37</v>
      </c>
      <c r="DS867">
        <v>14.6</v>
      </c>
      <c r="DT867">
        <v>10579561</v>
      </c>
      <c r="DU867">
        <v>5491967</v>
      </c>
      <c r="DV867">
        <v>25.211349999999999</v>
      </c>
      <c r="DW867">
        <v>4.5200000000000005</v>
      </c>
      <c r="DX867">
        <v>258.55619999999999</v>
      </c>
      <c r="DY867">
        <v>5.2742122197905672E-3</v>
      </c>
      <c r="DZ867" s="10">
        <f t="shared" si="700"/>
        <v>1.3636802695426138</v>
      </c>
      <c r="EA867">
        <v>28.34</v>
      </c>
      <c r="EB867">
        <v>10.74</v>
      </c>
      <c r="EC867">
        <v>9707848</v>
      </c>
      <c r="ED867">
        <v>4915899</v>
      </c>
      <c r="EE867">
        <v>23.663195000000002</v>
      </c>
      <c r="EF867">
        <v>3.0083333333333333</v>
      </c>
      <c r="EG867">
        <v>223.39449999999999</v>
      </c>
      <c r="EH867">
        <v>3.2014863022133651E-4</v>
      </c>
      <c r="EI867" s="10">
        <f t="shared" ref="EI867:EI881" si="830">EG867*EH867</f>
        <v>7.151944317398036E-2</v>
      </c>
      <c r="EJ867">
        <v>192.38</v>
      </c>
      <c r="EK867">
        <v>1.86</v>
      </c>
      <c r="EL867">
        <v>372649</v>
      </c>
      <c r="EM867">
        <v>398471.54166666669</v>
      </c>
      <c r="EN867">
        <v>5.0537147500000001</v>
      </c>
      <c r="EO867">
        <v>1.6158333333333335</v>
      </c>
      <c r="EP867">
        <v>136.24369999999999</v>
      </c>
      <c r="EQ867">
        <v>8.5208845529243411E-3</v>
      </c>
      <c r="ER867" s="10">
        <f t="shared" si="682"/>
        <v>1.160916838763258</v>
      </c>
      <c r="ES867">
        <v>172.66</v>
      </c>
      <c r="ET867">
        <v>11.37</v>
      </c>
      <c r="EU867">
        <v>5028430</v>
      </c>
      <c r="EV867">
        <v>5098585.666666667</v>
      </c>
      <c r="EW867">
        <v>14.953833333333334</v>
      </c>
      <c r="EX867">
        <v>2.6308333333333334</v>
      </c>
      <c r="EY867">
        <v>117.6313</v>
      </c>
      <c r="EZ867">
        <v>6.4234797321694034E-3</v>
      </c>
      <c r="FA867" s="10">
        <f t="shared" ref="FA867:FA881" si="831">EY867*EZ867</f>
        <v>0.7556022714187387</v>
      </c>
      <c r="FB867">
        <v>1.37</v>
      </c>
      <c r="FC867">
        <v>22.36</v>
      </c>
      <c r="FD867">
        <v>8942925</v>
      </c>
      <c r="FE867">
        <v>6542285</v>
      </c>
      <c r="FF867">
        <v>24.337023333333335</v>
      </c>
      <c r="FG867">
        <v>6.1341666666666663</v>
      </c>
      <c r="FH867">
        <v>125.1156</v>
      </c>
      <c r="FI867">
        <v>4.0707314626580365E-2</v>
      </c>
      <c r="FJ867" s="10">
        <f t="shared" si="683"/>
        <v>5.0931200938933783</v>
      </c>
      <c r="FK867">
        <v>68.38</v>
      </c>
      <c r="FL867">
        <v>13.69</v>
      </c>
      <c r="FM867">
        <v>59729354</v>
      </c>
      <c r="FN867">
        <v>32065975</v>
      </c>
      <c r="FO867">
        <v>147.38476666666665</v>
      </c>
      <c r="FP867">
        <v>23.790833333333335</v>
      </c>
      <c r="FQ867">
        <v>128.3724</v>
      </c>
      <c r="FR867">
        <v>8.38688936721836E-2</v>
      </c>
      <c r="FS867" s="10">
        <f t="shared" si="684"/>
        <v>10.766451166043021</v>
      </c>
      <c r="FT867">
        <v>111.04</v>
      </c>
      <c r="FU867">
        <v>15.03</v>
      </c>
      <c r="FV867">
        <v>125679341</v>
      </c>
      <c r="FW867">
        <v>92153633.333333328</v>
      </c>
      <c r="FX867">
        <v>419.79011666666662</v>
      </c>
      <c r="FY867">
        <v>84.975833333333341</v>
      </c>
      <c r="FZ867">
        <v>269.48090000000002</v>
      </c>
      <c r="GA867">
        <v>9.7027862592329451E-4</v>
      </c>
      <c r="GB867" s="10">
        <f t="shared" si="710"/>
        <v>0.26147155736457278</v>
      </c>
      <c r="GC867">
        <v>46.07</v>
      </c>
      <c r="GD867">
        <v>8.11</v>
      </c>
      <c r="GE867">
        <v>1885592</v>
      </c>
      <c r="GF867">
        <v>1236418.8333333333</v>
      </c>
      <c r="GG867">
        <v>3.5520999999999998</v>
      </c>
      <c r="GH867">
        <v>0.48749999999999999</v>
      </c>
      <c r="GI867">
        <v>192.95689999999999</v>
      </c>
      <c r="GJ867">
        <v>1.7863023281120204E-3</v>
      </c>
      <c r="GK867" s="10">
        <f t="shared" si="711"/>
        <v>0.3446793596952783</v>
      </c>
      <c r="GL867">
        <v>31.35</v>
      </c>
      <c r="GM867">
        <v>8.1</v>
      </c>
      <c r="GN867">
        <v>2794489</v>
      </c>
      <c r="GO867">
        <v>2069013.6666666667</v>
      </c>
      <c r="GP867">
        <v>5.845790833333333</v>
      </c>
      <c r="GQ867">
        <v>0.35833333333333334</v>
      </c>
      <c r="GR867">
        <v>104.64019999999999</v>
      </c>
      <c r="GS867">
        <v>1.2268514765869914E-3</v>
      </c>
      <c r="GT867" s="10">
        <f t="shared" si="706"/>
        <v>0.12837798388035809</v>
      </c>
      <c r="GU867">
        <v>75.14</v>
      </c>
      <c r="GV867">
        <v>10.34</v>
      </c>
      <c r="GW867">
        <v>640276</v>
      </c>
      <c r="GX867">
        <v>779660.58333333337</v>
      </c>
      <c r="GY867">
        <v>3.6012697500000002</v>
      </c>
      <c r="GZ867">
        <v>0.10249999999999999</v>
      </c>
      <c r="HA867">
        <v>117.7936</v>
      </c>
      <c r="HB867">
        <v>4.020288476627245E-2</v>
      </c>
      <c r="HC867" s="10">
        <f t="shared" si="685"/>
        <v>4.7356425270043907</v>
      </c>
      <c r="HD867">
        <v>79.239999999999995</v>
      </c>
      <c r="HE867">
        <v>22.68</v>
      </c>
      <c r="HF867">
        <v>127648152</v>
      </c>
      <c r="HG867">
        <v>61485595</v>
      </c>
      <c r="HH867">
        <v>181.32452499999999</v>
      </c>
      <c r="HI867">
        <v>27.5</v>
      </c>
      <c r="HJ867">
        <v>152.99469999999999</v>
      </c>
      <c r="HK867">
        <v>1.6258799921909022E-2</v>
      </c>
      <c r="HL867" s="10">
        <f t="shared" si="686"/>
        <v>2.487510216412494</v>
      </c>
      <c r="HM867">
        <v>91.01</v>
      </c>
      <c r="HN867">
        <v>11.5</v>
      </c>
      <c r="HO867">
        <v>17730564</v>
      </c>
      <c r="HP867">
        <v>14736942.5</v>
      </c>
      <c r="HQ867">
        <v>84.55124166666667</v>
      </c>
      <c r="HR867">
        <v>10.063333333333334</v>
      </c>
      <c r="HS867">
        <v>185.0615</v>
      </c>
      <c r="HT867">
        <v>1.6258799921909022E-2</v>
      </c>
      <c r="HU867" s="10">
        <f t="shared" si="687"/>
        <v>3.0088779017483662</v>
      </c>
      <c r="HV867">
        <v>161.80000000000001</v>
      </c>
      <c r="HW867">
        <v>11.04</v>
      </c>
      <c r="HX867">
        <v>5107696</v>
      </c>
      <c r="HY867">
        <v>7042430.833333333</v>
      </c>
      <c r="HZ867">
        <v>19.629116666666665</v>
      </c>
      <c r="IA867">
        <v>10.063333333333334</v>
      </c>
      <c r="IB867">
        <v>196.44640000000001</v>
      </c>
      <c r="IC867">
        <v>5.7658548452763645E-3</v>
      </c>
      <c r="ID867" s="10">
        <f t="shared" si="688"/>
        <v>1.1326814272770989</v>
      </c>
      <c r="IE867">
        <v>186.02</v>
      </c>
      <c r="IF867">
        <v>3.73</v>
      </c>
      <c r="IG867">
        <v>5408081</v>
      </c>
      <c r="IH867">
        <v>6019138.333333333</v>
      </c>
      <c r="II867">
        <v>47.373241666666665</v>
      </c>
      <c r="IJ867">
        <v>13.094166666666666</v>
      </c>
      <c r="IK867">
        <v>141.078</v>
      </c>
      <c r="IL867">
        <v>2.133391549520941E-2</v>
      </c>
      <c r="IM867" s="10">
        <f t="shared" si="703"/>
        <v>3.0097461302331534</v>
      </c>
      <c r="IN867">
        <v>21.77</v>
      </c>
      <c r="IO867">
        <v>9.6999999999999993</v>
      </c>
      <c r="IP867">
        <v>38040304</v>
      </c>
      <c r="IQ867">
        <v>31797546.666666668</v>
      </c>
      <c r="IR867">
        <v>102.06319166666667</v>
      </c>
      <c r="IS867">
        <v>14.899166666666666</v>
      </c>
      <c r="IT867">
        <v>167.0307</v>
      </c>
      <c r="IU867">
        <v>5.6371571447442056E-3</v>
      </c>
      <c r="IV867" s="10">
        <f t="shared" si="689"/>
        <v>0.941578303896626</v>
      </c>
      <c r="IW867">
        <v>91.51</v>
      </c>
      <c r="IX867">
        <v>17.87</v>
      </c>
      <c r="IY867">
        <v>10390956</v>
      </c>
      <c r="IZ867">
        <v>4690744.333333333</v>
      </c>
      <c r="JA867">
        <v>22.207496666666668</v>
      </c>
      <c r="JB867">
        <v>4.1016666666666666</v>
      </c>
      <c r="JC867">
        <v>150.01009999999999</v>
      </c>
      <c r="JD867">
        <v>2.8644656772114988E-3</v>
      </c>
      <c r="JE867" s="10">
        <f t="shared" si="707"/>
        <v>0.42969878268506462</v>
      </c>
      <c r="JF867">
        <v>22.04</v>
      </c>
      <c r="JG867">
        <v>9.07</v>
      </c>
      <c r="JH867">
        <v>5442767</v>
      </c>
      <c r="JI867">
        <v>3010019.1666666665</v>
      </c>
      <c r="JJ867">
        <v>16.268596666666667</v>
      </c>
      <c r="JK867">
        <v>2.4750000000000001</v>
      </c>
      <c r="JL867">
        <v>157.315</v>
      </c>
      <c r="JM867">
        <v>1.3673888872846624E-3</v>
      </c>
      <c r="JN867" s="10">
        <f t="shared" ref="JN867:JN881" si="832">JL867*JM867</f>
        <v>0.21511078280318666</v>
      </c>
      <c r="JO867">
        <v>90.15</v>
      </c>
      <c r="JP867">
        <v>9.58</v>
      </c>
      <c r="JQ867">
        <v>2113495</v>
      </c>
      <c r="JR867">
        <v>1574229.5</v>
      </c>
      <c r="JS867">
        <v>6.3818266666666661</v>
      </c>
      <c r="JT867">
        <v>1.2991666666666666</v>
      </c>
      <c r="JU867">
        <v>148.6514</v>
      </c>
      <c r="JV867">
        <v>3.7075223477010803E-2</v>
      </c>
      <c r="JW867" s="10">
        <f t="shared" si="690"/>
        <v>5.5112838751705233</v>
      </c>
      <c r="JX867">
        <v>71.48</v>
      </c>
      <c r="JY867">
        <v>15.13</v>
      </c>
      <c r="JZ867">
        <v>51848401</v>
      </c>
      <c r="KA867">
        <v>55223829.166666664</v>
      </c>
      <c r="KB867">
        <v>292.209</v>
      </c>
      <c r="KC867">
        <v>50.160833333333329</v>
      </c>
      <c r="KD867">
        <v>81.621920000000003</v>
      </c>
      <c r="KE867">
        <v>2.9386919904772612E-2</v>
      </c>
      <c r="KF867" s="10">
        <f t="shared" si="691"/>
        <v>2.3986168255137579</v>
      </c>
      <c r="KG867">
        <v>62.26</v>
      </c>
      <c r="KH867">
        <v>15.5</v>
      </c>
      <c r="KI867">
        <v>47735670</v>
      </c>
      <c r="KJ867">
        <v>24080050</v>
      </c>
      <c r="KK867">
        <v>127.52245833333335</v>
      </c>
      <c r="KL867">
        <v>22.5625</v>
      </c>
      <c r="KM867">
        <v>184.34190000000001</v>
      </c>
      <c r="KN867">
        <v>9.1240629916104626E-3</v>
      </c>
      <c r="KO867" s="10">
        <f t="shared" si="692"/>
        <v>1.6819471075931569</v>
      </c>
      <c r="KP867">
        <v>72.87</v>
      </c>
      <c r="KQ867">
        <v>4.9800000000000004</v>
      </c>
      <c r="KR867">
        <v>10416136</v>
      </c>
      <c r="KS867">
        <v>6007635.833333333</v>
      </c>
      <c r="KT867">
        <v>52.806630833333337</v>
      </c>
      <c r="KU867">
        <v>14.315</v>
      </c>
      <c r="KV867">
        <v>139.80369999999999</v>
      </c>
      <c r="KW867">
        <v>1.0002128159638501E-2</v>
      </c>
      <c r="KX867" s="10">
        <f t="shared" si="693"/>
        <v>1.398334524591653</v>
      </c>
      <c r="KY867">
        <v>59.56</v>
      </c>
      <c r="KZ867">
        <v>6.92</v>
      </c>
      <c r="LA867">
        <v>8707018</v>
      </c>
      <c r="LB867">
        <v>3583803.6666666665</v>
      </c>
      <c r="LC867">
        <v>24.840199999999999</v>
      </c>
      <c r="LD867">
        <v>5.2583333333333337</v>
      </c>
      <c r="LE867">
        <v>178.27189999999999</v>
      </c>
      <c r="LF867">
        <v>4.3173435412058904E-2</v>
      </c>
      <c r="LG867" s="10">
        <f t="shared" si="694"/>
        <v>7.6966103604350229</v>
      </c>
      <c r="LH867">
        <v>28.51</v>
      </c>
      <c r="LI867">
        <v>13.1</v>
      </c>
      <c r="LJ867">
        <v>86686255</v>
      </c>
      <c r="LK867">
        <v>51171358.333333336</v>
      </c>
      <c r="LL867">
        <v>162.59592499999999</v>
      </c>
      <c r="LM867">
        <v>27.323333333333334</v>
      </c>
      <c r="LN867">
        <v>108.6177</v>
      </c>
      <c r="LO867">
        <v>4.9398599818245487E-2</v>
      </c>
      <c r="LP867" s="10">
        <f t="shared" si="695"/>
        <v>5.3655622954782425</v>
      </c>
      <c r="LQ867">
        <v>182.57</v>
      </c>
      <c r="LR867">
        <v>10.9</v>
      </c>
      <c r="LS867">
        <v>67668789</v>
      </c>
      <c r="LT867">
        <v>36136826.666666664</v>
      </c>
      <c r="LU867">
        <v>165.913175</v>
      </c>
      <c r="LV867">
        <v>25.720833333333331</v>
      </c>
      <c r="LW867">
        <v>156.85409999999999</v>
      </c>
      <c r="LX867">
        <v>0.34173905235705399</v>
      </c>
      <c r="LY867" s="10">
        <f t="shared" si="696"/>
        <v>53.60317149231858</v>
      </c>
      <c r="LZ867">
        <v>80.510000000000005</v>
      </c>
      <c r="MA867">
        <v>11.48</v>
      </c>
      <c r="MB867">
        <v>340161441</v>
      </c>
      <c r="MC867">
        <v>500762791.66666669</v>
      </c>
      <c r="MD867">
        <v>2163.069</v>
      </c>
      <c r="ME867">
        <v>346.13499999999999</v>
      </c>
      <c r="MF867" s="13">
        <f t="shared" si="712"/>
        <v>144.32501051043332</v>
      </c>
      <c r="MG867" s="13">
        <f t="shared" si="713"/>
        <v>1.3378615202013222E-3</v>
      </c>
      <c r="MH867" s="13">
        <f t="shared" si="790"/>
        <v>1.1662653451898208E-3</v>
      </c>
      <c r="MI867" s="12">
        <v>133.61320000000001</v>
      </c>
      <c r="MJ867" s="12">
        <f t="shared" si="714"/>
        <v>-7.9732951411084496E-3</v>
      </c>
      <c r="MK867" s="12">
        <f t="shared" si="715"/>
        <v>9.3111566613097718E-3</v>
      </c>
      <c r="ML867" s="12">
        <f t="shared" si="791"/>
        <v>7.4141487099147474E-3</v>
      </c>
      <c r="MM867" s="14">
        <v>158.00919999999999</v>
      </c>
      <c r="MN867" s="14">
        <f t="shared" si="716"/>
        <v>2.1622215756635255E-2</v>
      </c>
      <c r="MO867" s="14">
        <f t="shared" si="717"/>
        <v>2.0284354236433932E-2</v>
      </c>
      <c r="MP867" s="14">
        <f t="shared" si="792"/>
        <v>1.8635855898778697E-3</v>
      </c>
      <c r="MQ867" s="16">
        <v>95.724400000000003</v>
      </c>
      <c r="MR867" s="16">
        <f t="shared" si="718"/>
        <v>2.7246757539271194E-2</v>
      </c>
      <c r="MS867" s="16">
        <f t="shared" si="719"/>
        <v>2.5908896019069871E-2</v>
      </c>
      <c r="MT867" s="16">
        <f t="shared" si="793"/>
        <v>1.8556980868877027E-2</v>
      </c>
      <c r="MU867" s="13">
        <v>144.7816</v>
      </c>
      <c r="MV867" s="13">
        <f t="shared" si="720"/>
        <v>1.1464959253320917E-2</v>
      </c>
      <c r="MW867" s="13">
        <f t="shared" si="721"/>
        <v>1.0127097733119594E-2</v>
      </c>
      <c r="MX867" s="13">
        <f t="shared" si="794"/>
        <v>6.8580978185492913E-3</v>
      </c>
      <c r="MY867" s="12">
        <v>109.1185</v>
      </c>
      <c r="MZ867" s="12">
        <f t="shared" si="722"/>
        <v>-6.4040190556900245E-2</v>
      </c>
      <c r="NA867" s="12">
        <f t="shared" si="723"/>
        <v>6.5378052077101567E-2</v>
      </c>
      <c r="NB867" s="12">
        <f t="shared" si="795"/>
        <v>5.3700070967751867E-2</v>
      </c>
      <c r="NC867" s="14">
        <v>108.797</v>
      </c>
      <c r="ND867" s="14">
        <f t="shared" si="724"/>
        <v>5.7872470346180815E-2</v>
      </c>
      <c r="NE867" s="14">
        <f t="shared" si="725"/>
        <v>5.6534608825979493E-2</v>
      </c>
      <c r="NF867" s="14">
        <f t="shared" si="796"/>
        <v>2.4876478561765669E-2</v>
      </c>
      <c r="NG867" s="16">
        <v>112.49509999999999</v>
      </c>
      <c r="NH867" s="16">
        <f t="shared" si="726"/>
        <v>-8.9434952280642577E-4</v>
      </c>
      <c r="NI867" s="16">
        <f t="shared" si="727"/>
        <v>112.49376213847979</v>
      </c>
      <c r="NJ867" s="16">
        <f t="shared" si="797"/>
        <v>0.10186626534519405</v>
      </c>
      <c r="NK867" s="13">
        <v>135.4812</v>
      </c>
      <c r="NL867" s="13">
        <f t="shared" si="728"/>
        <v>3.9995087164449661E-2</v>
      </c>
      <c r="NM867" s="13">
        <f t="shared" si="729"/>
        <v>3.8657225644248339E-2</v>
      </c>
      <c r="NN867" s="13">
        <f t="shared" si="798"/>
        <v>1.0976745537709443E-2</v>
      </c>
      <c r="NO867" s="12">
        <v>190.57169999999999</v>
      </c>
      <c r="NP867" s="12">
        <f t="shared" si="730"/>
        <v>-2.2008085796894394E-2</v>
      </c>
      <c r="NQ867" s="12">
        <f t="shared" si="731"/>
        <v>2.3345947317095717E-2</v>
      </c>
      <c r="NR867" s="12">
        <f t="shared" si="799"/>
        <v>9.9591658327355947E-3</v>
      </c>
      <c r="NS867" s="14">
        <v>222.1842</v>
      </c>
      <c r="NT867" s="14">
        <f t="shared" si="732"/>
        <v>-3.118100979745364E-2</v>
      </c>
      <c r="NU867" s="14">
        <f t="shared" si="733"/>
        <v>3.2518871317654963E-2</v>
      </c>
      <c r="NV867" s="14">
        <f t="shared" si="800"/>
        <v>2.583035951343815E-2</v>
      </c>
      <c r="NW867" s="16">
        <v>148.64420000000001</v>
      </c>
      <c r="NX867" s="16">
        <f t="shared" si="734"/>
        <v>-2.5374686422641179E-2</v>
      </c>
      <c r="NY867" s="16">
        <f t="shared" si="735"/>
        <v>2.6712547942842502E-2</v>
      </c>
      <c r="NZ867" s="16">
        <f t="shared" si="801"/>
        <v>1.0266169037986494E-2</v>
      </c>
      <c r="OA867" s="13">
        <v>137.38550000000001</v>
      </c>
      <c r="OB867" s="13">
        <f t="shared" si="736"/>
        <v>9.7485131331720432E-4</v>
      </c>
      <c r="OC867" s="13">
        <f t="shared" si="737"/>
        <v>3.6301020688411789E-4</v>
      </c>
      <c r="OD867" s="13">
        <f t="shared" si="802"/>
        <v>1.2753411525815772E-2</v>
      </c>
      <c r="OE867" s="15">
        <v>123.8729</v>
      </c>
      <c r="OF867" s="15">
        <f t="shared" si="738"/>
        <v>-1.6139165354168039E-2</v>
      </c>
      <c r="OG867" s="15">
        <f t="shared" si="739"/>
        <v>1.7477026874369361E-2</v>
      </c>
      <c r="OH867" s="15">
        <f t="shared" si="803"/>
        <v>3.1316955654542289E-3</v>
      </c>
      <c r="OI867" s="14">
        <v>120.62869999999999</v>
      </c>
      <c r="OJ867" s="14">
        <f t="shared" si="740"/>
        <v>-4.3382694629906515E-3</v>
      </c>
      <c r="OK867" s="14">
        <f t="shared" si="741"/>
        <v>5.6761309831919737E-3</v>
      </c>
      <c r="OL867" s="14">
        <f t="shared" si="804"/>
        <v>3.5677801156497324E-4</v>
      </c>
      <c r="OM867" s="16">
        <v>258.55619999999999</v>
      </c>
      <c r="ON867" s="16">
        <f t="shared" si="742"/>
        <v>4.3404253258466641E-2</v>
      </c>
      <c r="OO867" s="16">
        <f t="shared" si="743"/>
        <v>4.2066391738265319E-2</v>
      </c>
      <c r="OP867" s="16">
        <f t="shared" si="805"/>
        <v>1.5241472978968273E-2</v>
      </c>
      <c r="OQ867" s="13">
        <v>223.39449999999999</v>
      </c>
      <c r="OR867" s="13">
        <f t="shared" si="744"/>
        <v>3.8255112161269089E-2</v>
      </c>
      <c r="OS867" s="13">
        <f t="shared" si="745"/>
        <v>3.6917250641067767E-2</v>
      </c>
      <c r="OT867" s="13">
        <f t="shared" si="806"/>
        <v>3.2420453120792114E-2</v>
      </c>
      <c r="OU867" s="16">
        <v>136.24369999999999</v>
      </c>
      <c r="OV867" s="16">
        <f t="shared" si="746"/>
        <v>-2.7920138073830203E-2</v>
      </c>
      <c r="OW867" s="16">
        <f t="shared" si="747"/>
        <v>2.9257999594031525E-2</v>
      </c>
      <c r="OX867" s="16">
        <f t="shared" si="807"/>
        <v>2.4181620510624779E-2</v>
      </c>
      <c r="OY867" s="14">
        <v>117.6313</v>
      </c>
      <c r="OZ867" s="14">
        <f t="shared" si="748"/>
        <v>2.216268917143438E-2</v>
      </c>
      <c r="PA867" s="14">
        <f t="shared" si="749"/>
        <v>2.0824827651233058E-2</v>
      </c>
      <c r="PB867" s="14">
        <f t="shared" si="808"/>
        <v>2.09538240290712E-2</v>
      </c>
      <c r="PC867" s="15">
        <v>125.1156</v>
      </c>
      <c r="PD867" s="15">
        <f t="shared" si="750"/>
        <v>9.1440766757082681E-3</v>
      </c>
      <c r="PE867" s="15">
        <f t="shared" si="751"/>
        <v>7.8062151555069459E-3</v>
      </c>
      <c r="PF867" s="15">
        <f t="shared" si="809"/>
        <v>5.100364304795546E-3</v>
      </c>
      <c r="PG867" s="14">
        <v>128.3724</v>
      </c>
      <c r="PH867" s="14">
        <f t="shared" si="752"/>
        <v>-3.5080558781414584E-2</v>
      </c>
      <c r="PI867" s="14">
        <f t="shared" si="753"/>
        <v>3.6418420301615906E-2</v>
      </c>
      <c r="PJ867" s="14">
        <f t="shared" si="810"/>
        <v>3.2181478130089203E-2</v>
      </c>
      <c r="PK867" s="16">
        <v>269.48090000000002</v>
      </c>
      <c r="PL867" s="16">
        <f t="shared" si="754"/>
        <v>-2.6997480481875114E-3</v>
      </c>
      <c r="PM867" s="16">
        <f t="shared" si="755"/>
        <v>4.0376095683888336E-3</v>
      </c>
      <c r="PN867" s="16">
        <f t="shared" si="811"/>
        <v>1.5860323929023479E-2</v>
      </c>
      <c r="PO867" s="13">
        <v>192.95689999999999</v>
      </c>
      <c r="PP867" s="13">
        <f t="shared" si="756"/>
        <v>-5.0093879564383048E-2</v>
      </c>
      <c r="PQ867" s="13">
        <f t="shared" si="757"/>
        <v>5.143174108458437E-2</v>
      </c>
      <c r="PR867" s="13">
        <f t="shared" si="812"/>
        <v>4.1278891630301073E-2</v>
      </c>
      <c r="PS867" s="14">
        <v>104.64019999999999</v>
      </c>
      <c r="PT867" s="14">
        <f t="shared" si="758"/>
        <v>-1.5229036696635667E-3</v>
      </c>
      <c r="PU867" s="14">
        <f t="shared" si="759"/>
        <v>2.8607651898648889E-3</v>
      </c>
      <c r="PV867" s="14">
        <f t="shared" si="813"/>
        <v>3.1201245555729451E-2</v>
      </c>
      <c r="PW867" s="15">
        <v>117.7936</v>
      </c>
      <c r="PX867" s="15">
        <f t="shared" si="760"/>
        <v>3.0578748153224922E-3</v>
      </c>
      <c r="PY867" s="15">
        <f t="shared" si="761"/>
        <v>1.72001329512117E-3</v>
      </c>
      <c r="PZ867" s="15">
        <f t="shared" si="814"/>
        <v>3.9950734597460347E-4</v>
      </c>
      <c r="QA867" s="14">
        <v>152.99469999999999</v>
      </c>
      <c r="QB867" s="14">
        <f t="shared" si="762"/>
        <v>-1.1736200646463191E-2</v>
      </c>
      <c r="QC867" s="14">
        <f t="shared" si="763"/>
        <v>1.3074062166664513E-2</v>
      </c>
      <c r="QD867" s="14">
        <f t="shared" si="815"/>
        <v>1.586962542512671E-3</v>
      </c>
      <c r="QE867" s="16">
        <v>185.0615</v>
      </c>
      <c r="QF867" s="16">
        <f t="shared" si="764"/>
        <v>-1.0790559342998329E-2</v>
      </c>
      <c r="QG867" s="16">
        <f t="shared" si="765"/>
        <v>1.2128420863199652E-2</v>
      </c>
      <c r="QH867" s="16">
        <f t="shared" si="816"/>
        <v>8.3491758216166501E-3</v>
      </c>
      <c r="QI867" s="13">
        <v>196.44640000000001</v>
      </c>
      <c r="QJ867" s="13">
        <f t="shared" si="766"/>
        <v>4.5367492386424457E-2</v>
      </c>
      <c r="QK867" s="13">
        <f t="shared" si="767"/>
        <v>4.4029630866223135E-2</v>
      </c>
      <c r="QL867" s="13">
        <f t="shared" si="817"/>
        <v>3.0713469517774428E-2</v>
      </c>
      <c r="QM867" s="15">
        <v>141.078</v>
      </c>
      <c r="QN867" s="15">
        <f t="shared" si="768"/>
        <v>3.6352176678954073E-2</v>
      </c>
      <c r="QO867" s="15">
        <f t="shared" si="769"/>
        <v>3.5014315158752751E-2</v>
      </c>
      <c r="QP867" s="15">
        <f t="shared" si="818"/>
        <v>6.6399129189393946E-3</v>
      </c>
      <c r="QQ867" s="14">
        <v>167.0307</v>
      </c>
      <c r="QR867" s="14">
        <f t="shared" si="770"/>
        <v>3.2488352643086138E-2</v>
      </c>
      <c r="QS867" s="14">
        <f t="shared" si="771"/>
        <v>3.1150491122884816E-2</v>
      </c>
      <c r="QT867" s="14">
        <f t="shared" si="819"/>
        <v>1.0996635560547308E-3</v>
      </c>
      <c r="QU867" s="16">
        <v>150.01009999999999</v>
      </c>
      <c r="QV867" s="16">
        <f t="shared" si="772"/>
        <v>2.4216877372655876E-3</v>
      </c>
      <c r="QW867" s="16">
        <f t="shared" si="773"/>
        <v>1.0838262170642654E-3</v>
      </c>
      <c r="QX867" s="16">
        <f t="shared" si="820"/>
        <v>4.308124091321508E-2</v>
      </c>
      <c r="QY867" s="14">
        <v>157.315</v>
      </c>
      <c r="QZ867" s="14">
        <f t="shared" si="774"/>
        <v>-7.9141461233400712E-4</v>
      </c>
      <c r="RA867" s="14">
        <f t="shared" si="775"/>
        <v>2.1292761325353293E-3</v>
      </c>
      <c r="RB867" s="14">
        <f t="shared" si="821"/>
        <v>1.1883900405446512E-2</v>
      </c>
      <c r="RC867" s="15">
        <v>148.6514</v>
      </c>
      <c r="RD867" s="15">
        <f t="shared" si="776"/>
        <v>-4.8342954379149594E-2</v>
      </c>
      <c r="RE867" s="15">
        <f t="shared" si="777"/>
        <v>4.9680815899350916E-2</v>
      </c>
      <c r="RF867" s="15">
        <f t="shared" si="822"/>
        <v>3.6797315144526888E-2</v>
      </c>
      <c r="RG867" s="14">
        <v>81.621920000000003</v>
      </c>
      <c r="RH867" s="14">
        <f t="shared" si="778"/>
        <v>1.4190252993636188E-2</v>
      </c>
      <c r="RI867" s="14">
        <f t="shared" si="779"/>
        <v>1.2852391473434865E-2</v>
      </c>
      <c r="RJ867" s="14">
        <f t="shared" si="823"/>
        <v>2.9107509274971521E-3</v>
      </c>
      <c r="RK867" s="16">
        <v>184.34190000000001</v>
      </c>
      <c r="RL867" s="16">
        <f t="shared" si="780"/>
        <v>-1.7910142421273423E-2</v>
      </c>
      <c r="RM867" s="16">
        <f t="shared" si="781"/>
        <v>1.9248003941474745E-2</v>
      </c>
      <c r="RN867" s="16">
        <f t="shared" si="824"/>
        <v>7.5293499258963781E-3</v>
      </c>
      <c r="RO867" s="13">
        <v>139.80369999999999</v>
      </c>
      <c r="RP867" s="13">
        <f t="shared" si="782"/>
        <v>-1.3044690666883185E-2</v>
      </c>
      <c r="RQ867" s="13">
        <f t="shared" si="783"/>
        <v>1.4382552187084507E-2</v>
      </c>
      <c r="RR867" s="13">
        <f t="shared" si="825"/>
        <v>8.3280281568834935E-3</v>
      </c>
      <c r="RS867" s="15">
        <v>178.27189999999999</v>
      </c>
      <c r="RT867" s="15">
        <f t="shared" si="784"/>
        <v>9.1140246504903821E-3</v>
      </c>
      <c r="RU867" s="15">
        <f t="shared" si="785"/>
        <v>7.7761631302890599E-3</v>
      </c>
      <c r="RV867" s="15">
        <f t="shared" si="826"/>
        <v>4.1412507963076717E-3</v>
      </c>
      <c r="RW867" s="14">
        <v>108.6177</v>
      </c>
      <c r="RX867" s="14">
        <f t="shared" si="786"/>
        <v>1.3875509655450369E-2</v>
      </c>
      <c r="RY867" s="14">
        <f t="shared" si="787"/>
        <v>1.2537648135249047E-2</v>
      </c>
      <c r="RZ867" s="14">
        <f t="shared" si="827"/>
        <v>2.0179178945349818E-3</v>
      </c>
      <c r="SA867" s="16">
        <v>156.85409999999999</v>
      </c>
      <c r="SB867" s="16">
        <f t="shared" si="788"/>
        <v>1.1172568511033099E-2</v>
      </c>
      <c r="SC867" s="16">
        <f t="shared" si="789"/>
        <v>9.8347069908317764E-3</v>
      </c>
      <c r="SD867" s="16">
        <f t="shared" si="828"/>
        <v>1.693308125254589E-4</v>
      </c>
    </row>
    <row r="868" spans="1:498" x14ac:dyDescent="0.35">
      <c r="A868" s="2">
        <v>44501</v>
      </c>
      <c r="B868">
        <v>134.47450000000001</v>
      </c>
      <c r="C868">
        <v>2.0609270252565547E-2</v>
      </c>
      <c r="D868" s="10">
        <f t="shared" si="673"/>
        <v>2.7714213125786258</v>
      </c>
      <c r="E868">
        <v>57.19</v>
      </c>
      <c r="F868">
        <v>24.54</v>
      </c>
      <c r="G868">
        <v>25956416</v>
      </c>
      <c r="H868">
        <v>50788566.666666664</v>
      </c>
      <c r="I868">
        <v>132.42292499999999</v>
      </c>
      <c r="J868">
        <v>22.287499999999998</v>
      </c>
      <c r="K868">
        <v>159.822</v>
      </c>
      <c r="L868">
        <v>7.7954246669547566E-3</v>
      </c>
      <c r="M868" s="10">
        <f t="shared" si="674"/>
        <v>1.245880361122043</v>
      </c>
      <c r="N868">
        <v>58.04</v>
      </c>
      <c r="O868">
        <v>1.08</v>
      </c>
      <c r="P868">
        <v>8012929</v>
      </c>
      <c r="Q868">
        <v>6388638.333333333</v>
      </c>
      <c r="R868">
        <v>32.930893333333337</v>
      </c>
      <c r="S868">
        <v>4.97</v>
      </c>
      <c r="T868">
        <v>97.894739999999999</v>
      </c>
      <c r="U868">
        <v>9.7772359903466888E-3</v>
      </c>
      <c r="V868" s="10">
        <f t="shared" si="675"/>
        <v>0.95713997519363159</v>
      </c>
      <c r="W868">
        <v>59.6</v>
      </c>
      <c r="X868">
        <v>6.27</v>
      </c>
      <c r="Y868">
        <v>11570842</v>
      </c>
      <c r="Z868">
        <v>9920545.833333334</v>
      </c>
      <c r="AA868">
        <v>61.528774999999996</v>
      </c>
      <c r="AB868">
        <v>8.2825000000000006</v>
      </c>
      <c r="AC868">
        <v>149.51519999999999</v>
      </c>
      <c r="AD868">
        <v>2.9897264171951245E-2</v>
      </c>
      <c r="AE868" s="10">
        <f t="shared" si="676"/>
        <v>4.4700954321221245</v>
      </c>
      <c r="AF868">
        <v>50.52</v>
      </c>
      <c r="AG868">
        <v>-10.47</v>
      </c>
      <c r="AH868">
        <v>38454058</v>
      </c>
      <c r="AI868">
        <v>64422116.666666664</v>
      </c>
      <c r="AJ868">
        <v>322.24799999999999</v>
      </c>
      <c r="AK868">
        <v>53.897500000000001</v>
      </c>
      <c r="AL868">
        <v>118.084</v>
      </c>
      <c r="AM868">
        <v>8.0121314103771338E-3</v>
      </c>
      <c r="AN868" s="10">
        <f t="shared" si="677"/>
        <v>0.94610452546297352</v>
      </c>
      <c r="AO868">
        <v>41</v>
      </c>
      <c r="AP868">
        <v>11.16</v>
      </c>
      <c r="AQ868">
        <v>19456323</v>
      </c>
      <c r="AR868">
        <v>9791908.666666666</v>
      </c>
      <c r="AS868">
        <v>39.738083333333336</v>
      </c>
      <c r="AT868">
        <v>6.7925000000000004</v>
      </c>
      <c r="AU868">
        <v>105.1551</v>
      </c>
      <c r="AV868">
        <v>1.2216037714651859E-2</v>
      </c>
      <c r="AW868" s="10">
        <f t="shared" si="698"/>
        <v>1.2845786674879878</v>
      </c>
      <c r="AX868">
        <v>223.23</v>
      </c>
      <c r="AY868">
        <v>25.02</v>
      </c>
      <c r="AZ868">
        <v>51188174</v>
      </c>
      <c r="BA868">
        <v>20846902.5</v>
      </c>
      <c r="BB868">
        <v>47.895436666666662</v>
      </c>
      <c r="BC868">
        <v>7.0350000000000001</v>
      </c>
      <c r="BD868">
        <v>112.50539999999999</v>
      </c>
      <c r="BE868">
        <v>1.7688991041836031E-3</v>
      </c>
      <c r="BF868" s="10">
        <f t="shared" si="829"/>
        <v>0.19901070127581794</v>
      </c>
      <c r="BG868">
        <v>214.1</v>
      </c>
      <c r="BH868">
        <v>23.76</v>
      </c>
      <c r="BI868">
        <v>5059992</v>
      </c>
      <c r="BJ868">
        <v>1640326</v>
      </c>
      <c r="BK868">
        <v>5.1357472500000005</v>
      </c>
      <c r="BL868">
        <v>1.0525</v>
      </c>
      <c r="BM868">
        <v>136.99209999999999</v>
      </c>
      <c r="BN868">
        <v>6.9232509362527044E-3</v>
      </c>
      <c r="BO868" s="10">
        <f t="shared" si="708"/>
        <v>0.94843068458422408</v>
      </c>
      <c r="BP868">
        <v>47.59</v>
      </c>
      <c r="BQ868">
        <v>3.89</v>
      </c>
      <c r="BR868">
        <v>10530683</v>
      </c>
      <c r="BS868">
        <v>8732200.833333334</v>
      </c>
      <c r="BT868">
        <f t="shared" si="709"/>
        <v>38.867165</v>
      </c>
      <c r="BU868">
        <v>6.9716666666666667</v>
      </c>
      <c r="BV868">
        <v>199.64179999999999</v>
      </c>
      <c r="BW868">
        <v>5.5701669595109625E-3</v>
      </c>
      <c r="BX868" s="10">
        <f t="shared" si="699"/>
        <v>1.1120381580972956</v>
      </c>
      <c r="BY868">
        <v>71.16</v>
      </c>
      <c r="BZ868">
        <v>6.78</v>
      </c>
      <c r="CA868">
        <v>5856773</v>
      </c>
      <c r="CB868">
        <v>3955412</v>
      </c>
      <c r="CC868">
        <v>38.867165</v>
      </c>
      <c r="CD868">
        <v>2.7433333333333336</v>
      </c>
      <c r="CE868">
        <v>235.345</v>
      </c>
      <c r="CF868">
        <v>8.3344885891767893E-4</v>
      </c>
      <c r="CG868" s="10">
        <f t="shared" si="701"/>
        <v>0.19614802170198115</v>
      </c>
      <c r="CH868">
        <v>79.11</v>
      </c>
      <c r="CI868">
        <v>2.57</v>
      </c>
      <c r="CJ868">
        <v>1331750</v>
      </c>
      <c r="CK868">
        <v>1203290.5833333333</v>
      </c>
      <c r="CL868">
        <v>5.1167669166666672</v>
      </c>
      <c r="CM868">
        <v>0.59916666666666674</v>
      </c>
      <c r="CN868">
        <v>149.5104</v>
      </c>
      <c r="CO868">
        <v>4.3568413866135131E-3</v>
      </c>
      <c r="CP868" s="10">
        <f t="shared" si="678"/>
        <v>0.65139309844914095</v>
      </c>
      <c r="CQ868">
        <v>43.84</v>
      </c>
      <c r="CR868">
        <v>-3.19</v>
      </c>
      <c r="CS868">
        <v>5541068</v>
      </c>
      <c r="CT868">
        <v>6952144.666666667</v>
      </c>
      <c r="CU868">
        <v>26.719980833333334</v>
      </c>
      <c r="CV868">
        <v>6.0091666666666663</v>
      </c>
      <c r="CW868">
        <v>144.1086</v>
      </c>
      <c r="CX868">
        <v>4.9256269644904697E-2</v>
      </c>
      <c r="CY868" s="10">
        <f t="shared" si="679"/>
        <v>7.0982520597497132</v>
      </c>
      <c r="CZ868">
        <v>54.52</v>
      </c>
      <c r="DA868">
        <v>6.77</v>
      </c>
      <c r="DB868">
        <v>66083547</v>
      </c>
      <c r="DC868">
        <v>31025791.666666668</v>
      </c>
      <c r="DD868">
        <v>216.1354</v>
      </c>
      <c r="DE868">
        <v>45.843333333333334</v>
      </c>
      <c r="DF868">
        <v>127.6534</v>
      </c>
      <c r="DG868">
        <v>7.1849259584898295E-2</v>
      </c>
      <c r="DH868" s="10">
        <f t="shared" si="680"/>
        <v>9.1718022734948565</v>
      </c>
      <c r="DI868">
        <v>51.21</v>
      </c>
      <c r="DJ868">
        <v>5.25</v>
      </c>
      <c r="DK868">
        <v>83697082</v>
      </c>
      <c r="DL868">
        <v>63252966.666666664</v>
      </c>
      <c r="DM868">
        <v>295.38175000000001</v>
      </c>
      <c r="DN868">
        <v>48.275833333333331</v>
      </c>
      <c r="DO868">
        <v>122.1825</v>
      </c>
      <c r="DP868">
        <v>5.0652542706114698E-3</v>
      </c>
      <c r="DQ868" s="10">
        <f t="shared" si="681"/>
        <v>0.61888542991898599</v>
      </c>
      <c r="DR868">
        <v>76.73</v>
      </c>
      <c r="DS868">
        <v>12.73</v>
      </c>
      <c r="DT868">
        <v>10579561</v>
      </c>
      <c r="DU868">
        <v>5491967</v>
      </c>
      <c r="DV868">
        <v>25.211349999999999</v>
      </c>
      <c r="DW868">
        <v>4.5200000000000005</v>
      </c>
      <c r="DX868">
        <v>251.0282</v>
      </c>
      <c r="DY868">
        <v>5.2742122197905672E-3</v>
      </c>
      <c r="DZ868" s="10">
        <f t="shared" si="700"/>
        <v>1.3239759999520304</v>
      </c>
      <c r="EA868">
        <v>56.87</v>
      </c>
      <c r="EB868">
        <v>6.34</v>
      </c>
      <c r="EC868">
        <v>9707848</v>
      </c>
      <c r="ED868">
        <v>4915899</v>
      </c>
      <c r="EE868">
        <v>23.663195000000002</v>
      </c>
      <c r="EF868">
        <v>3.0083333333333333</v>
      </c>
      <c r="EG868">
        <v>228.40440000000001</v>
      </c>
      <c r="EH868">
        <v>3.2014863022133651E-4</v>
      </c>
      <c r="EI868" s="10">
        <f t="shared" si="830"/>
        <v>7.3123355796526235E-2</v>
      </c>
      <c r="EJ868">
        <v>136.88999999999999</v>
      </c>
      <c r="EK868">
        <v>-1.37</v>
      </c>
      <c r="EL868">
        <v>372649</v>
      </c>
      <c r="EM868">
        <v>398471.54166666669</v>
      </c>
      <c r="EN868">
        <v>5.0537147500000001</v>
      </c>
      <c r="EO868">
        <v>1.6158333333333335</v>
      </c>
      <c r="EP868">
        <v>134.45490000000001</v>
      </c>
      <c r="EQ868">
        <v>8.5208845529243411E-3</v>
      </c>
      <c r="ER868" s="10">
        <f t="shared" si="682"/>
        <v>1.1456746804749871</v>
      </c>
      <c r="ES868">
        <v>60.32</v>
      </c>
      <c r="ET868">
        <v>8.2100000000000009</v>
      </c>
      <c r="EU868">
        <v>5028430</v>
      </c>
      <c r="EV868">
        <v>5098585.666666667</v>
      </c>
      <c r="EW868">
        <v>14.953833333333334</v>
      </c>
      <c r="EX868">
        <v>2.6308333333333334</v>
      </c>
      <c r="EY868">
        <v>123.2595</v>
      </c>
      <c r="EZ868">
        <v>6.4234797321694034E-3</v>
      </c>
      <c r="FA868" s="10">
        <f t="shared" si="831"/>
        <v>0.79175490004733462</v>
      </c>
      <c r="FB868">
        <v>26.87</v>
      </c>
      <c r="FC868">
        <v>19.28</v>
      </c>
      <c r="FD868">
        <v>8942925</v>
      </c>
      <c r="FE868">
        <v>6542285</v>
      </c>
      <c r="FF868">
        <v>24.337023333333335</v>
      </c>
      <c r="FG868">
        <v>6.1341666666666663</v>
      </c>
      <c r="FH868">
        <v>134.0943</v>
      </c>
      <c r="FI868">
        <v>4.0707314626580365E-2</v>
      </c>
      <c r="FJ868" s="10">
        <f t="shared" si="683"/>
        <v>5.4586188597310557</v>
      </c>
      <c r="FK868">
        <v>108.27</v>
      </c>
      <c r="FL868">
        <v>9.6199999999999992</v>
      </c>
      <c r="FM868">
        <v>59729354</v>
      </c>
      <c r="FN868">
        <v>32065975</v>
      </c>
      <c r="FO868">
        <v>147.38476666666665</v>
      </c>
      <c r="FP868">
        <v>23.790833333333335</v>
      </c>
      <c r="FQ868">
        <v>130.4829</v>
      </c>
      <c r="FR868">
        <v>8.38688936721836E-2</v>
      </c>
      <c r="FS868" s="10">
        <f t="shared" si="684"/>
        <v>10.943456466138166</v>
      </c>
      <c r="FT868">
        <v>128.61000000000001</v>
      </c>
      <c r="FU868">
        <v>9.15</v>
      </c>
      <c r="FV868">
        <v>125679341</v>
      </c>
      <c r="FW868">
        <v>92153633.333333328</v>
      </c>
      <c r="FX868">
        <v>419.79011666666662</v>
      </c>
      <c r="FY868">
        <v>84.975833333333341</v>
      </c>
      <c r="FZ868">
        <v>268.27969999999999</v>
      </c>
      <c r="GA868">
        <v>9.7027862592329451E-4</v>
      </c>
      <c r="GB868" s="10">
        <f t="shared" si="710"/>
        <v>0.26030605867911366</v>
      </c>
      <c r="GC868">
        <v>81.680000000000007</v>
      </c>
      <c r="GD868">
        <v>3.21</v>
      </c>
      <c r="GE868">
        <v>1885592</v>
      </c>
      <c r="GF868">
        <v>1236418.8333333333</v>
      </c>
      <c r="GG868">
        <v>3.5520999999999998</v>
      </c>
      <c r="GH868">
        <v>0.48749999999999999</v>
      </c>
      <c r="GI868">
        <v>196.8845</v>
      </c>
      <c r="GJ868">
        <v>1.7863023281120204E-3</v>
      </c>
      <c r="GK868" s="10">
        <f t="shared" si="711"/>
        <v>0.35169524071917108</v>
      </c>
      <c r="GL868">
        <v>72.95</v>
      </c>
      <c r="GM868">
        <v>3.8</v>
      </c>
      <c r="GN868">
        <v>2794489</v>
      </c>
      <c r="GO868">
        <v>2069013.6666666667</v>
      </c>
      <c r="GP868">
        <v>5.845790833333333</v>
      </c>
      <c r="GQ868">
        <v>0.35833333333333334</v>
      </c>
      <c r="GR868">
        <v>104.6545</v>
      </c>
      <c r="GS868">
        <v>1.2268514765869914E-3</v>
      </c>
      <c r="GT868" s="10">
        <f t="shared" si="706"/>
        <v>0.12839552785647329</v>
      </c>
      <c r="GU868">
        <v>60.35</v>
      </c>
      <c r="GV868">
        <v>4.96</v>
      </c>
      <c r="GW868">
        <v>640276</v>
      </c>
      <c r="GX868">
        <v>779660.58333333337</v>
      </c>
      <c r="GY868">
        <v>3.6012697500000002</v>
      </c>
      <c r="GZ868">
        <v>0.10249999999999999</v>
      </c>
      <c r="HA868">
        <v>116.55970000000001</v>
      </c>
      <c r="HB868">
        <v>4.020288476627245E-2</v>
      </c>
      <c r="HC868" s="10">
        <f t="shared" si="685"/>
        <v>4.686036187491287</v>
      </c>
      <c r="HD868">
        <v>20.37</v>
      </c>
      <c r="HE868">
        <v>19.38</v>
      </c>
      <c r="HF868">
        <v>127648152</v>
      </c>
      <c r="HG868">
        <v>61485595</v>
      </c>
      <c r="HH868">
        <v>181.32452499999999</v>
      </c>
      <c r="HI868">
        <v>27.5</v>
      </c>
      <c r="HJ868">
        <v>157.64769999999999</v>
      </c>
      <c r="HK868">
        <v>1.6258799921909022E-2</v>
      </c>
      <c r="HL868" s="10">
        <f t="shared" si="686"/>
        <v>2.5631624124491368</v>
      </c>
      <c r="HM868">
        <v>64.239999999999995</v>
      </c>
      <c r="HN868">
        <v>7.25</v>
      </c>
      <c r="HO868">
        <v>17730564</v>
      </c>
      <c r="HP868">
        <v>14736942.5</v>
      </c>
      <c r="HQ868">
        <v>84.55124166666667</v>
      </c>
      <c r="HR868">
        <v>10.063333333333334</v>
      </c>
      <c r="HS868">
        <v>182.1541</v>
      </c>
      <c r="HT868">
        <v>1.6258799921909022E-2</v>
      </c>
      <c r="HU868" s="10">
        <f t="shared" si="687"/>
        <v>2.9616070668554082</v>
      </c>
      <c r="HV868">
        <v>126.65</v>
      </c>
      <c r="HW868">
        <v>13.42</v>
      </c>
      <c r="HX868">
        <v>5107696</v>
      </c>
      <c r="HY868">
        <v>7042430.833333333</v>
      </c>
      <c r="HZ868">
        <v>19.629116666666665</v>
      </c>
      <c r="IA868">
        <v>10.063333333333334</v>
      </c>
      <c r="IB868">
        <v>200.61269999999999</v>
      </c>
      <c r="IC868">
        <v>5.7658548452763645E-3</v>
      </c>
      <c r="ID868" s="10">
        <f t="shared" si="688"/>
        <v>1.1567037083189737</v>
      </c>
      <c r="IE868">
        <v>124.04</v>
      </c>
      <c r="IF868">
        <v>-2.17</v>
      </c>
      <c r="IG868">
        <v>5408081</v>
      </c>
      <c r="IH868">
        <v>6019138.333333333</v>
      </c>
      <c r="II868">
        <v>47.373241666666665</v>
      </c>
      <c r="IJ868">
        <v>13.094166666666666</v>
      </c>
      <c r="IK868">
        <v>137.0051</v>
      </c>
      <c r="IL868">
        <v>2.133391549520941E-2</v>
      </c>
      <c r="IM868" s="10">
        <f t="shared" si="703"/>
        <v>2.9228552258127145</v>
      </c>
      <c r="IN868">
        <v>44.66</v>
      </c>
      <c r="IO868">
        <v>4.8099999999999996</v>
      </c>
      <c r="IP868">
        <v>38040304</v>
      </c>
      <c r="IQ868">
        <v>31797546.666666668</v>
      </c>
      <c r="IR868">
        <v>102.06319166666667</v>
      </c>
      <c r="IS868">
        <v>14.899166666666666</v>
      </c>
      <c r="IT868">
        <v>168.80889999999999</v>
      </c>
      <c r="IU868">
        <v>5.6371571447442056E-3</v>
      </c>
      <c r="IV868" s="10">
        <f t="shared" si="689"/>
        <v>0.95160229673141006</v>
      </c>
      <c r="IW868">
        <v>40.46</v>
      </c>
      <c r="IX868">
        <v>11.75</v>
      </c>
      <c r="IY868">
        <v>10390956</v>
      </c>
      <c r="IZ868">
        <v>4690744.333333333</v>
      </c>
      <c r="JA868">
        <v>22.207496666666668</v>
      </c>
      <c r="JB868">
        <v>4.1016666666666666</v>
      </c>
      <c r="JC868">
        <v>152.74340000000001</v>
      </c>
      <c r="JD868">
        <v>2.8644656772114988E-3</v>
      </c>
      <c r="JE868" s="10">
        <f t="shared" si="707"/>
        <v>0.43752822672058689</v>
      </c>
      <c r="JF868">
        <v>59.23</v>
      </c>
      <c r="JG868">
        <v>4.37</v>
      </c>
      <c r="JH868">
        <v>5442767</v>
      </c>
      <c r="JI868">
        <v>3010019.1666666665</v>
      </c>
      <c r="JJ868">
        <v>16.268596666666667</v>
      </c>
      <c r="JK868">
        <v>2.4750000000000001</v>
      </c>
      <c r="JL868">
        <v>163.39769999999999</v>
      </c>
      <c r="JM868">
        <v>1.3673888872846624E-3</v>
      </c>
      <c r="JN868" s="10">
        <f t="shared" si="832"/>
        <v>0.22342819918787307</v>
      </c>
      <c r="JO868">
        <v>165.73</v>
      </c>
      <c r="JP868">
        <v>5.07</v>
      </c>
      <c r="JQ868">
        <v>2113495</v>
      </c>
      <c r="JR868">
        <v>1574229.5</v>
      </c>
      <c r="JS868">
        <v>6.3818266666666661</v>
      </c>
      <c r="JT868">
        <v>1.2991666666666666</v>
      </c>
      <c r="JU868">
        <v>147.38999999999999</v>
      </c>
      <c r="JV868">
        <v>3.7075223477010803E-2</v>
      </c>
      <c r="JW868" s="10">
        <f t="shared" si="690"/>
        <v>5.4645171882766217</v>
      </c>
      <c r="JX868">
        <v>51.49</v>
      </c>
      <c r="JY868">
        <v>7.82</v>
      </c>
      <c r="JZ868">
        <v>51848401</v>
      </c>
      <c r="KA868">
        <v>55223829.166666664</v>
      </c>
      <c r="KB868">
        <v>292.209</v>
      </c>
      <c r="KC868">
        <v>50.160833333333329</v>
      </c>
      <c r="KD868">
        <v>81.32114</v>
      </c>
      <c r="KE868">
        <v>2.9386919904772612E-2</v>
      </c>
      <c r="KF868" s="10">
        <f t="shared" si="691"/>
        <v>2.3897778277448003</v>
      </c>
      <c r="KG868">
        <v>58.22</v>
      </c>
      <c r="KH868">
        <v>8.9</v>
      </c>
      <c r="KI868">
        <v>47735670</v>
      </c>
      <c r="KJ868">
        <v>24080050</v>
      </c>
      <c r="KK868">
        <v>127.52245833333335</v>
      </c>
      <c r="KL868">
        <v>22.5625</v>
      </c>
      <c r="KM868">
        <v>195.23580000000001</v>
      </c>
      <c r="KN868">
        <v>9.1240629916104626E-3</v>
      </c>
      <c r="KO868" s="10">
        <f t="shared" si="692"/>
        <v>1.7813437374174621</v>
      </c>
      <c r="KP868">
        <v>54.34</v>
      </c>
      <c r="KQ868">
        <v>-1.96</v>
      </c>
      <c r="KR868">
        <v>10416136</v>
      </c>
      <c r="KS868">
        <v>6007635.833333333</v>
      </c>
      <c r="KT868">
        <v>52.806630833333337</v>
      </c>
      <c r="KU868">
        <v>14.315</v>
      </c>
      <c r="KV868">
        <v>145.54220000000001</v>
      </c>
      <c r="KW868">
        <v>1.0002128159638501E-2</v>
      </c>
      <c r="KX868" s="10">
        <f t="shared" si="693"/>
        <v>1.4557317370357388</v>
      </c>
      <c r="KY868">
        <v>51.78</v>
      </c>
      <c r="KZ868">
        <v>1.66</v>
      </c>
      <c r="LA868">
        <v>8707018</v>
      </c>
      <c r="LB868">
        <v>3583803.6666666665</v>
      </c>
      <c r="LC868">
        <v>24.840199999999999</v>
      </c>
      <c r="LD868">
        <v>5.2583333333333337</v>
      </c>
      <c r="LE868">
        <v>208.59389999999999</v>
      </c>
      <c r="LF868">
        <v>4.3173435412058904E-2</v>
      </c>
      <c r="LG868" s="10">
        <f t="shared" si="694"/>
        <v>9.0057152689994737</v>
      </c>
      <c r="LH868">
        <v>45.66</v>
      </c>
      <c r="LI868">
        <v>9.09</v>
      </c>
      <c r="LJ868">
        <v>86686255</v>
      </c>
      <c r="LK868">
        <v>51171358.333333336</v>
      </c>
      <c r="LL868">
        <v>162.59592499999999</v>
      </c>
      <c r="LM868">
        <v>27.323333333333334</v>
      </c>
      <c r="LN868">
        <v>110.1591</v>
      </c>
      <c r="LO868">
        <v>4.9398599818245487E-2</v>
      </c>
      <c r="LP868" s="10">
        <f t="shared" si="695"/>
        <v>5.4417052972380864</v>
      </c>
      <c r="LQ868">
        <v>72.87</v>
      </c>
      <c r="LR868">
        <v>7.23</v>
      </c>
      <c r="LS868">
        <v>67668789</v>
      </c>
      <c r="LT868">
        <v>36136826.666666664</v>
      </c>
      <c r="LU868">
        <v>165.913175</v>
      </c>
      <c r="LV868">
        <v>25.720833333333331</v>
      </c>
      <c r="LW868">
        <v>159.94280000000001</v>
      </c>
      <c r="LX868">
        <v>0.34173905235705399</v>
      </c>
      <c r="LY868" s="10">
        <f t="shared" si="696"/>
        <v>54.658700903333816</v>
      </c>
      <c r="LZ868">
        <v>31.85</v>
      </c>
      <c r="MA868">
        <v>3.47</v>
      </c>
      <c r="MB868">
        <v>340161441</v>
      </c>
      <c r="MC868">
        <v>500762791.66666669</v>
      </c>
      <c r="MD868">
        <v>2163.069</v>
      </c>
      <c r="ME868">
        <v>346.13499999999999</v>
      </c>
      <c r="MF868" s="13">
        <f t="shared" si="712"/>
        <v>148.24859707424764</v>
      </c>
      <c r="MG868" s="13">
        <f t="shared" si="713"/>
        <v>2.7185770158185241E-2</v>
      </c>
      <c r="MH868" s="13">
        <f t="shared" si="790"/>
        <v>2.5847908637983918E-2</v>
      </c>
      <c r="MI868" s="12">
        <v>134.47450000000001</v>
      </c>
      <c r="MJ868" s="12">
        <f t="shared" si="714"/>
        <v>6.4462193855097105E-3</v>
      </c>
      <c r="MK868" s="12">
        <f t="shared" si="715"/>
        <v>2.073955077267553E-2</v>
      </c>
      <c r="ML868" s="12">
        <f t="shared" si="791"/>
        <v>1.1428394111365758E-2</v>
      </c>
      <c r="MM868" s="14">
        <v>159.822</v>
      </c>
      <c r="MN868" s="14">
        <f t="shared" si="716"/>
        <v>1.1472749687992945E-2</v>
      </c>
      <c r="MO868" s="14">
        <f t="shared" si="717"/>
        <v>1.5713020470192296E-2</v>
      </c>
      <c r="MP868" s="14">
        <f t="shared" si="792"/>
        <v>4.5713337662416365E-3</v>
      </c>
      <c r="MQ868" s="16">
        <v>97.894739999999999</v>
      </c>
      <c r="MR868" s="16">
        <f t="shared" si="718"/>
        <v>2.2672798158045238E-2</v>
      </c>
      <c r="MS868" s="16">
        <f t="shared" si="719"/>
        <v>4.5129720001400031E-3</v>
      </c>
      <c r="MT868" s="16">
        <f t="shared" si="793"/>
        <v>2.1395924018929868E-2</v>
      </c>
      <c r="MU868" s="13">
        <v>149.51519999999999</v>
      </c>
      <c r="MV868" s="13">
        <f t="shared" si="720"/>
        <v>3.2694762317863502E-2</v>
      </c>
      <c r="MW868" s="13">
        <f t="shared" si="721"/>
        <v>5.5089921596782609E-3</v>
      </c>
      <c r="MX868" s="13">
        <f t="shared" si="794"/>
        <v>4.6181055734413334E-3</v>
      </c>
      <c r="MY868" s="12">
        <v>118.084</v>
      </c>
      <c r="MZ868" s="12">
        <f t="shared" si="722"/>
        <v>8.2162969615601433E-2</v>
      </c>
      <c r="NA868" s="12">
        <f t="shared" si="723"/>
        <v>5.4977199457416193E-2</v>
      </c>
      <c r="NB868" s="12">
        <f t="shared" si="795"/>
        <v>1.0400852619685375E-2</v>
      </c>
      <c r="NC868" s="14">
        <v>105.1551</v>
      </c>
      <c r="ND868" s="14">
        <f t="shared" si="724"/>
        <v>-3.3474268591964784E-2</v>
      </c>
      <c r="NE868" s="14">
        <f t="shared" si="725"/>
        <v>6.0660038750150025E-2</v>
      </c>
      <c r="NF868" s="14">
        <f t="shared" si="796"/>
        <v>4.1254299241705317E-3</v>
      </c>
      <c r="NG868" s="16">
        <v>112.50539999999999</v>
      </c>
      <c r="NH868" s="16">
        <f t="shared" si="726"/>
        <v>9.1559543482278016E-5</v>
      </c>
      <c r="NI868" s="16">
        <f t="shared" si="727"/>
        <v>112.47821422984181</v>
      </c>
      <c r="NJ868" s="16">
        <f t="shared" si="797"/>
        <v>1.5547908637984165E-2</v>
      </c>
      <c r="NK868" s="13">
        <v>136.99209999999999</v>
      </c>
      <c r="NL868" s="13">
        <f t="shared" si="728"/>
        <v>1.1152100808082599E-2</v>
      </c>
      <c r="NM868" s="13">
        <f t="shared" si="729"/>
        <v>1.6033669350102642E-2</v>
      </c>
      <c r="NN868" s="13">
        <f t="shared" si="798"/>
        <v>2.2623556294145697E-2</v>
      </c>
      <c r="NO868" s="12">
        <v>199.64179999999999</v>
      </c>
      <c r="NP868" s="12">
        <f t="shared" si="730"/>
        <v>4.7594160098272775E-2</v>
      </c>
      <c r="NQ868" s="12">
        <f t="shared" si="731"/>
        <v>2.0408389940087535E-2</v>
      </c>
      <c r="NR868" s="12">
        <f t="shared" si="799"/>
        <v>2.937557377008182E-3</v>
      </c>
      <c r="NS868" s="14">
        <v>235.345</v>
      </c>
      <c r="NT868" s="14">
        <f t="shared" si="732"/>
        <v>5.923373489203998E-2</v>
      </c>
      <c r="NU868" s="14">
        <f t="shared" si="733"/>
        <v>3.2047964733854739E-2</v>
      </c>
      <c r="NV868" s="14">
        <f t="shared" si="800"/>
        <v>4.7090658380022354E-4</v>
      </c>
      <c r="NW868" s="16">
        <v>149.5104</v>
      </c>
      <c r="NX868" s="16">
        <f t="shared" si="734"/>
        <v>5.8273380326980817E-3</v>
      </c>
      <c r="NY868" s="16">
        <f t="shared" si="735"/>
        <v>2.1358432125487159E-2</v>
      </c>
      <c r="NZ868" s="16">
        <f t="shared" si="801"/>
        <v>5.3541158173553427E-3</v>
      </c>
      <c r="OA868" s="13">
        <v>144.1086</v>
      </c>
      <c r="OB868" s="13">
        <f t="shared" si="736"/>
        <v>4.8936023088317127E-2</v>
      </c>
      <c r="OC868" s="13">
        <f t="shared" si="737"/>
        <v>2.1750252930131886E-2</v>
      </c>
      <c r="OD868" s="13">
        <f t="shared" si="802"/>
        <v>2.1387242723247768E-2</v>
      </c>
      <c r="OE868" s="15">
        <v>127.6534</v>
      </c>
      <c r="OF868" s="15">
        <f t="shared" si="738"/>
        <v>3.0519185390831982E-2</v>
      </c>
      <c r="OG868" s="15">
        <f t="shared" si="739"/>
        <v>3.3334152326467414E-3</v>
      </c>
      <c r="OH868" s="15">
        <f t="shared" si="803"/>
        <v>1.414361164172262E-2</v>
      </c>
      <c r="OI868" s="14">
        <v>122.1825</v>
      </c>
      <c r="OJ868" s="14">
        <f t="shared" si="740"/>
        <v>1.2880848421644275E-2</v>
      </c>
      <c r="OK868" s="14">
        <f t="shared" si="741"/>
        <v>1.4304921736540965E-2</v>
      </c>
      <c r="OL868" s="14">
        <f t="shared" si="804"/>
        <v>8.6287907533489916E-3</v>
      </c>
      <c r="OM868" s="16">
        <v>251.0282</v>
      </c>
      <c r="ON868" s="16">
        <f t="shared" si="742"/>
        <v>-2.9115526914458068E-2</v>
      </c>
      <c r="OO868" s="16">
        <f t="shared" si="743"/>
        <v>5.6301297072643308E-2</v>
      </c>
      <c r="OP868" s="16">
        <f t="shared" si="805"/>
        <v>1.423490533437799E-2</v>
      </c>
      <c r="OQ868" s="13">
        <v>228.40440000000001</v>
      </c>
      <c r="OR868" s="13">
        <f t="shared" si="744"/>
        <v>2.242624594607312E-2</v>
      </c>
      <c r="OS868" s="13">
        <f t="shared" si="745"/>
        <v>4.7595242121121206E-3</v>
      </c>
      <c r="OT868" s="13">
        <f t="shared" si="806"/>
        <v>3.2157726428955646E-2</v>
      </c>
      <c r="OU868" s="16">
        <v>134.45490000000001</v>
      </c>
      <c r="OV868" s="16">
        <f t="shared" si="746"/>
        <v>-1.3129414424299823E-2</v>
      </c>
      <c r="OW868" s="16">
        <f t="shared" si="747"/>
        <v>4.0315184582485064E-2</v>
      </c>
      <c r="OX868" s="16">
        <f t="shared" si="807"/>
        <v>1.1057184988453539E-2</v>
      </c>
      <c r="OY868" s="14">
        <v>123.2595</v>
      </c>
      <c r="OZ868" s="14">
        <f t="shared" si="748"/>
        <v>4.7846108986298708E-2</v>
      </c>
      <c r="PA868" s="14">
        <f t="shared" si="749"/>
        <v>2.0660338828113467E-2</v>
      </c>
      <c r="PB868" s="14">
        <f t="shared" si="808"/>
        <v>1.6448882311959068E-4</v>
      </c>
      <c r="PC868" s="15">
        <v>134.0943</v>
      </c>
      <c r="PD868" s="15">
        <f t="shared" si="750"/>
        <v>7.1763233361787027E-2</v>
      </c>
      <c r="PE868" s="15">
        <f t="shared" si="751"/>
        <v>4.4577463203601786E-2</v>
      </c>
      <c r="PF868" s="15">
        <f t="shared" si="809"/>
        <v>3.677124804809484E-2</v>
      </c>
      <c r="PG868" s="14">
        <v>130.4829</v>
      </c>
      <c r="PH868" s="14">
        <f t="shared" si="752"/>
        <v>1.6440449816315761E-2</v>
      </c>
      <c r="PI868" s="14">
        <f t="shared" si="753"/>
        <v>1.074532034186948E-2</v>
      </c>
      <c r="PJ868" s="14">
        <f t="shared" si="810"/>
        <v>2.5673099959746426E-2</v>
      </c>
      <c r="PK868" s="16">
        <v>268.27969999999999</v>
      </c>
      <c r="PL868" s="16">
        <f t="shared" si="754"/>
        <v>-4.4574587660944909E-3</v>
      </c>
      <c r="PM868" s="16">
        <f t="shared" si="755"/>
        <v>3.1643228924279732E-2</v>
      </c>
      <c r="PN868" s="16">
        <f t="shared" si="811"/>
        <v>2.7605619355890898E-2</v>
      </c>
      <c r="PO868" s="13">
        <v>196.8845</v>
      </c>
      <c r="PP868" s="13">
        <f t="shared" si="756"/>
        <v>2.0354804622172207E-2</v>
      </c>
      <c r="PQ868" s="13">
        <f t="shared" si="757"/>
        <v>6.8309655360130339E-3</v>
      </c>
      <c r="PR868" s="13">
        <f t="shared" si="812"/>
        <v>4.4600775548571336E-2</v>
      </c>
      <c r="PS868" s="14">
        <v>104.6545</v>
      </c>
      <c r="PT868" s="14">
        <f t="shared" si="758"/>
        <v>1.3665876020874101E-4</v>
      </c>
      <c r="PU868" s="14">
        <f t="shared" si="759"/>
        <v>2.70491113979765E-2</v>
      </c>
      <c r="PV868" s="14">
        <f t="shared" si="813"/>
        <v>2.4188346208111611E-2</v>
      </c>
      <c r="PW868" s="15">
        <v>116.55970000000001</v>
      </c>
      <c r="PX868" s="15">
        <f t="shared" si="760"/>
        <v>-1.0475102212683773E-2</v>
      </c>
      <c r="PY868" s="15">
        <f t="shared" si="761"/>
        <v>3.7660872370869014E-2</v>
      </c>
      <c r="PZ868" s="15">
        <f t="shared" si="814"/>
        <v>3.5940859075747844E-2</v>
      </c>
      <c r="QA868" s="14">
        <v>157.64769999999999</v>
      </c>
      <c r="QB868" s="14">
        <f t="shared" si="762"/>
        <v>3.0412818221807525E-2</v>
      </c>
      <c r="QC868" s="14">
        <f t="shared" si="763"/>
        <v>3.2270480636222842E-3</v>
      </c>
      <c r="QD868" s="14">
        <f t="shared" si="815"/>
        <v>9.8470141030422287E-3</v>
      </c>
      <c r="QE868" s="16">
        <v>182.1541</v>
      </c>
      <c r="QF868" s="16">
        <f t="shared" si="764"/>
        <v>-1.5710453011566372E-2</v>
      </c>
      <c r="QG868" s="16">
        <f t="shared" si="765"/>
        <v>4.2896223169751613E-2</v>
      </c>
      <c r="QH868" s="16">
        <f t="shared" si="816"/>
        <v>3.0767802306551961E-2</v>
      </c>
      <c r="QI868" s="13">
        <v>200.61269999999999</v>
      </c>
      <c r="QJ868" s="13">
        <f t="shared" si="766"/>
        <v>2.1208329600338693E-2</v>
      </c>
      <c r="QK868" s="13">
        <f t="shared" si="767"/>
        <v>5.9774405578465473E-3</v>
      </c>
      <c r="QL868" s="13">
        <f t="shared" si="817"/>
        <v>3.8052190308376588E-2</v>
      </c>
      <c r="QM868" s="15">
        <v>137.0051</v>
      </c>
      <c r="QN868" s="15">
        <f t="shared" si="768"/>
        <v>-2.8869845050255916E-2</v>
      </c>
      <c r="QO868" s="15">
        <f t="shared" si="769"/>
        <v>5.6055615208441156E-2</v>
      </c>
      <c r="QP868" s="15">
        <f t="shared" si="818"/>
        <v>2.1041300049688405E-2</v>
      </c>
      <c r="QQ868" s="14">
        <v>168.80889999999999</v>
      </c>
      <c r="QR868" s="14">
        <f t="shared" si="770"/>
        <v>1.0645947122295496E-2</v>
      </c>
      <c r="QS868" s="14">
        <f t="shared" si="771"/>
        <v>1.6539823035889745E-2</v>
      </c>
      <c r="QT868" s="14">
        <f t="shared" si="819"/>
        <v>1.4610668086995071E-2</v>
      </c>
      <c r="QU868" s="16">
        <v>152.74340000000001</v>
      </c>
      <c r="QV868" s="16">
        <f t="shared" si="772"/>
        <v>1.8220773134609125E-2</v>
      </c>
      <c r="QW868" s="16">
        <f t="shared" si="773"/>
        <v>8.9649970235761156E-3</v>
      </c>
      <c r="QX868" s="16">
        <f t="shared" si="820"/>
        <v>7.8811708065118502E-3</v>
      </c>
      <c r="QY868" s="14">
        <v>163.39769999999999</v>
      </c>
      <c r="QZ868" s="14">
        <f t="shared" si="774"/>
        <v>3.8665734354638603E-2</v>
      </c>
      <c r="RA868" s="14">
        <f t="shared" si="775"/>
        <v>1.1479964196453363E-2</v>
      </c>
      <c r="RB868" s="14">
        <f t="shared" si="821"/>
        <v>9.3506880639180334E-3</v>
      </c>
      <c r="RC868" s="15">
        <v>147.38999999999999</v>
      </c>
      <c r="RD868" s="15">
        <f t="shared" si="776"/>
        <v>-8.48562475698178E-3</v>
      </c>
      <c r="RE868" s="15">
        <f t="shared" si="777"/>
        <v>3.5671394915167021E-2</v>
      </c>
      <c r="RF868" s="15">
        <f t="shared" si="822"/>
        <v>1.4009420984183896E-2</v>
      </c>
      <c r="RG868" s="14">
        <v>81.32114</v>
      </c>
      <c r="RH868" s="14">
        <f t="shared" si="778"/>
        <v>-3.6850395089946808E-3</v>
      </c>
      <c r="RI868" s="14">
        <f t="shared" si="779"/>
        <v>3.0870809667179921E-2</v>
      </c>
      <c r="RJ868" s="14">
        <f t="shared" si="823"/>
        <v>1.8018418193745056E-2</v>
      </c>
      <c r="RK868" s="16">
        <v>195.23580000000001</v>
      </c>
      <c r="RL868" s="16">
        <f t="shared" si="780"/>
        <v>5.9096168586740161E-2</v>
      </c>
      <c r="RM868" s="16">
        <f t="shared" si="781"/>
        <v>3.191039842855492E-2</v>
      </c>
      <c r="RN868" s="16">
        <f t="shared" si="824"/>
        <v>1.2662394487080175E-2</v>
      </c>
      <c r="RO868" s="13">
        <v>145.54220000000001</v>
      </c>
      <c r="RP868" s="13">
        <f t="shared" si="782"/>
        <v>4.1046839246744016E-2</v>
      </c>
      <c r="RQ868" s="13">
        <f t="shared" si="783"/>
        <v>1.3861069088558775E-2</v>
      </c>
      <c r="RR868" s="13">
        <f t="shared" si="825"/>
        <v>5.2148309852573238E-4</v>
      </c>
      <c r="RS868" s="15">
        <v>208.59389999999999</v>
      </c>
      <c r="RT868" s="15">
        <f t="shared" si="784"/>
        <v>0.17008849964576589</v>
      </c>
      <c r="RU868" s="15">
        <f t="shared" si="785"/>
        <v>0.14290272948758065</v>
      </c>
      <c r="RV868" s="15">
        <f t="shared" si="826"/>
        <v>0.13512656635729159</v>
      </c>
      <c r="RW868" s="14">
        <v>110.1591</v>
      </c>
      <c r="RX868" s="14">
        <f t="shared" si="786"/>
        <v>1.4191057258623463E-2</v>
      </c>
      <c r="RY868" s="14">
        <f t="shared" si="787"/>
        <v>1.2994712899561778E-2</v>
      </c>
      <c r="RZ868" s="14">
        <f t="shared" si="827"/>
        <v>4.5706476431273124E-4</v>
      </c>
      <c r="SA868" s="16">
        <v>159.94280000000001</v>
      </c>
      <c r="SB868" s="16">
        <f t="shared" si="788"/>
        <v>1.9691547750425586E-2</v>
      </c>
      <c r="SC868" s="16">
        <f t="shared" si="789"/>
        <v>7.4942224077596542E-3</v>
      </c>
      <c r="SD868" s="16">
        <f t="shared" si="828"/>
        <v>2.3404845830721221E-3</v>
      </c>
    </row>
    <row r="869" spans="1:498" x14ac:dyDescent="0.35">
      <c r="A869" s="2">
        <v>44531</v>
      </c>
      <c r="B869">
        <v>133.9538</v>
      </c>
      <c r="C869">
        <v>2.0609270252565547E-2</v>
      </c>
      <c r="D869" s="10">
        <f t="shared" si="673"/>
        <v>2.7606900655581148</v>
      </c>
      <c r="E869">
        <v>46.55</v>
      </c>
      <c r="F869">
        <v>27.95</v>
      </c>
      <c r="G869">
        <v>25956416</v>
      </c>
      <c r="H869">
        <v>50788566.666666664</v>
      </c>
      <c r="I869">
        <v>132.42292499999999</v>
      </c>
      <c r="J869">
        <v>22.287499999999998</v>
      </c>
      <c r="K869">
        <v>159.16239999999999</v>
      </c>
      <c r="L869">
        <v>7.7954246669547566E-3</v>
      </c>
      <c r="M869" s="10">
        <f t="shared" si="674"/>
        <v>1.2407384990117196</v>
      </c>
      <c r="N869">
        <v>58.04</v>
      </c>
      <c r="O869">
        <v>1.08</v>
      </c>
      <c r="P869">
        <v>8012929</v>
      </c>
      <c r="Q869">
        <v>6388638.333333333</v>
      </c>
      <c r="R869">
        <v>32.930893333333337</v>
      </c>
      <c r="S869">
        <v>4.97</v>
      </c>
      <c r="T869">
        <v>97.144549999999995</v>
      </c>
      <c r="U869">
        <v>9.7772359903466888E-3</v>
      </c>
      <c r="V869" s="10">
        <f t="shared" si="675"/>
        <v>0.9498051905260334</v>
      </c>
      <c r="W869">
        <v>88.44</v>
      </c>
      <c r="X869">
        <v>5.42</v>
      </c>
      <c r="Y869">
        <v>11570842</v>
      </c>
      <c r="Z869">
        <v>9920545.833333334</v>
      </c>
      <c r="AA869">
        <v>61.528774999999996</v>
      </c>
      <c r="AB869">
        <v>8.2825000000000006</v>
      </c>
      <c r="AC869">
        <v>146.06639999999999</v>
      </c>
      <c r="AD869">
        <v>2.9897264171951245E-2</v>
      </c>
      <c r="AE869" s="10">
        <f t="shared" si="676"/>
        <v>4.3669857474458986</v>
      </c>
      <c r="AF869">
        <v>39.42</v>
      </c>
      <c r="AG869">
        <v>-19.11</v>
      </c>
      <c r="AH869">
        <v>38454058</v>
      </c>
      <c r="AI869">
        <v>64422116.666666664</v>
      </c>
      <c r="AJ869">
        <v>322.24799999999999</v>
      </c>
      <c r="AK869">
        <v>53.897500000000001</v>
      </c>
      <c r="AL869">
        <v>114.0731</v>
      </c>
      <c r="AM869">
        <v>8.0121314103771338E-3</v>
      </c>
      <c r="AN869" s="10">
        <f t="shared" si="677"/>
        <v>0.91396866758909179</v>
      </c>
      <c r="AO869">
        <v>36.06</v>
      </c>
      <c r="AP869">
        <v>13.53</v>
      </c>
      <c r="AQ869">
        <v>19456323</v>
      </c>
      <c r="AR869">
        <v>9791908.666666666</v>
      </c>
      <c r="AS869">
        <v>39.738083333333336</v>
      </c>
      <c r="AT869">
        <v>6.7925000000000004</v>
      </c>
      <c r="AU869">
        <v>108.7239</v>
      </c>
      <c r="AV869">
        <v>1.2216037714651859E-2</v>
      </c>
      <c r="AW869" s="10">
        <f t="shared" si="698"/>
        <v>1.3281752628840373</v>
      </c>
      <c r="AX869">
        <v>118.44</v>
      </c>
      <c r="AY869">
        <v>25.23</v>
      </c>
      <c r="AZ869">
        <v>51188174</v>
      </c>
      <c r="BA869">
        <v>20846902.5</v>
      </c>
      <c r="BB869">
        <v>47.895436666666662</v>
      </c>
      <c r="BC869">
        <v>7.0350000000000001</v>
      </c>
      <c r="BD869">
        <v>112.50449999999999</v>
      </c>
      <c r="BE869">
        <v>1.7688991041836031E-3</v>
      </c>
      <c r="BF869" s="10">
        <f t="shared" si="829"/>
        <v>0.19900910926662416</v>
      </c>
      <c r="BG869">
        <v>151.25</v>
      </c>
      <c r="BH869">
        <v>23.96</v>
      </c>
      <c r="BI869">
        <v>5059992</v>
      </c>
      <c r="BJ869">
        <v>1640326</v>
      </c>
      <c r="BK869">
        <v>5.1357472500000005</v>
      </c>
      <c r="BL869">
        <v>1.0525</v>
      </c>
      <c r="BM869">
        <v>140.5582</v>
      </c>
      <c r="BN869">
        <v>6.9232509362527044E-3</v>
      </c>
      <c r="BO869" s="10">
        <f t="shared" si="708"/>
        <v>0.9731196897479949</v>
      </c>
      <c r="BP869">
        <v>47.66</v>
      </c>
      <c r="BQ869">
        <v>0.33</v>
      </c>
      <c r="BR869">
        <v>10530683</v>
      </c>
      <c r="BS869">
        <v>8732200.833333334</v>
      </c>
      <c r="BT869">
        <f t="shared" si="709"/>
        <v>38.867165</v>
      </c>
      <c r="BU869">
        <v>6.9716666666666667</v>
      </c>
      <c r="BV869">
        <v>195.5729</v>
      </c>
      <c r="BW869">
        <v>5.5701669595109625E-3</v>
      </c>
      <c r="BX869" s="10">
        <f t="shared" si="699"/>
        <v>1.0893737057557416</v>
      </c>
      <c r="BY869">
        <v>57.92</v>
      </c>
      <c r="BZ869">
        <v>1.7</v>
      </c>
      <c r="CA869">
        <v>5856773</v>
      </c>
      <c r="CB869">
        <v>3955412</v>
      </c>
      <c r="CC869">
        <v>38.867165</v>
      </c>
      <c r="CD869">
        <v>2.7433333333333336</v>
      </c>
      <c r="CE869">
        <v>230.49010000000001</v>
      </c>
      <c r="CF869">
        <v>8.3344885891767893E-4</v>
      </c>
      <c r="CG869" s="10">
        <f t="shared" si="701"/>
        <v>0.19210171083682173</v>
      </c>
      <c r="CH869">
        <v>41.99</v>
      </c>
      <c r="CI869">
        <v>-5.23</v>
      </c>
      <c r="CJ869">
        <v>1331750</v>
      </c>
      <c r="CK869">
        <v>1203290.5833333333</v>
      </c>
      <c r="CL869">
        <v>5.1167669166666672</v>
      </c>
      <c r="CM869">
        <v>0.59916666666666674</v>
      </c>
      <c r="CN869">
        <v>148.61969999999999</v>
      </c>
      <c r="CO869">
        <v>4.3568413866135131E-3</v>
      </c>
      <c r="CP869" s="10">
        <f t="shared" si="678"/>
        <v>0.6475124598260843</v>
      </c>
      <c r="CQ869">
        <v>36.770000000000003</v>
      </c>
      <c r="CR869">
        <v>-10.93</v>
      </c>
      <c r="CS869">
        <v>5541068</v>
      </c>
      <c r="CT869">
        <v>6952144.666666667</v>
      </c>
      <c r="CU869">
        <v>26.719980833333334</v>
      </c>
      <c r="CV869">
        <v>6.0091666666666663</v>
      </c>
      <c r="CW869">
        <v>143.102</v>
      </c>
      <c r="CX869">
        <v>4.9256269644904697E-2</v>
      </c>
      <c r="CY869" s="10">
        <f t="shared" si="679"/>
        <v>7.048670698725152</v>
      </c>
      <c r="CZ869">
        <v>95.83</v>
      </c>
      <c r="DA869">
        <v>5.86</v>
      </c>
      <c r="DB869">
        <v>66083547</v>
      </c>
      <c r="DC869">
        <v>31025791.666666668</v>
      </c>
      <c r="DD869">
        <v>216.1354</v>
      </c>
      <c r="DE869">
        <v>45.843333333333334</v>
      </c>
      <c r="DF869">
        <v>124.2719</v>
      </c>
      <c r="DG869">
        <v>7.1849259584898295E-2</v>
      </c>
      <c r="DH869" s="10">
        <f t="shared" si="680"/>
        <v>8.9288440022085229</v>
      </c>
      <c r="DI869">
        <v>57.48</v>
      </c>
      <c r="DJ869">
        <v>2.25</v>
      </c>
      <c r="DK869">
        <v>83697082</v>
      </c>
      <c r="DL869">
        <v>63252966.666666664</v>
      </c>
      <c r="DM869">
        <v>295.38175000000001</v>
      </c>
      <c r="DN869">
        <v>48.275833333333331</v>
      </c>
      <c r="DO869">
        <v>119.8815</v>
      </c>
      <c r="DP869">
        <v>5.0652542706114698E-3</v>
      </c>
      <c r="DQ869" s="10">
        <f t="shared" si="681"/>
        <v>0.60723027984230893</v>
      </c>
      <c r="DR869">
        <v>118.55</v>
      </c>
      <c r="DS869">
        <v>8.07</v>
      </c>
      <c r="DT869">
        <v>10579561</v>
      </c>
      <c r="DU869">
        <v>5491967</v>
      </c>
      <c r="DV869">
        <v>25.211349999999999</v>
      </c>
      <c r="DW869">
        <v>4.5200000000000005</v>
      </c>
      <c r="DX869">
        <v>240.5042</v>
      </c>
      <c r="DY869">
        <v>5.2742122197905672E-3</v>
      </c>
      <c r="DZ869" s="10">
        <f t="shared" si="700"/>
        <v>1.2684701905509546</v>
      </c>
      <c r="EA869">
        <v>59.94</v>
      </c>
      <c r="EB869">
        <v>1.93</v>
      </c>
      <c r="EC869">
        <v>9707848</v>
      </c>
      <c r="ED869">
        <v>4915899</v>
      </c>
      <c r="EE869">
        <v>23.663195000000002</v>
      </c>
      <c r="EF869">
        <v>3.0083333333333333</v>
      </c>
      <c r="EG869">
        <v>227.751</v>
      </c>
      <c r="EH869">
        <v>3.2014863022133651E-4</v>
      </c>
      <c r="EI869" s="10">
        <f t="shared" si="830"/>
        <v>7.2914170681539617E-2</v>
      </c>
      <c r="EJ869">
        <v>94.81</v>
      </c>
      <c r="EK869">
        <v>-1.96</v>
      </c>
      <c r="EL869">
        <v>372649</v>
      </c>
      <c r="EM869">
        <v>398471.54166666669</v>
      </c>
      <c r="EN869">
        <v>5.0537147500000001</v>
      </c>
      <c r="EO869">
        <v>1.6158333333333335</v>
      </c>
      <c r="EP869">
        <v>132.0034</v>
      </c>
      <c r="EQ869">
        <v>8.5208845529243411E-3</v>
      </c>
      <c r="ER869" s="10">
        <f t="shared" si="682"/>
        <v>1.1247857319934929</v>
      </c>
      <c r="ES869">
        <v>140.85</v>
      </c>
      <c r="ET869">
        <v>6.76</v>
      </c>
      <c r="EU869">
        <v>5028430</v>
      </c>
      <c r="EV869">
        <v>5098585.666666667</v>
      </c>
      <c r="EW869">
        <v>14.953833333333334</v>
      </c>
      <c r="EX869">
        <v>2.6308333333333334</v>
      </c>
      <c r="EY869">
        <v>124.6619</v>
      </c>
      <c r="EZ869">
        <v>6.4234797321694034E-3</v>
      </c>
      <c r="FA869" s="10">
        <f t="shared" si="831"/>
        <v>0.80076318802372892</v>
      </c>
      <c r="FB869">
        <v>90.79</v>
      </c>
      <c r="FC869">
        <v>14.29</v>
      </c>
      <c r="FD869">
        <v>8942925</v>
      </c>
      <c r="FE869">
        <v>6542285</v>
      </c>
      <c r="FF869">
        <v>24.337023333333335</v>
      </c>
      <c r="FG869">
        <v>6.1341666666666663</v>
      </c>
      <c r="FH869">
        <v>134.3038</v>
      </c>
      <c r="FI869">
        <v>4.0707314626580365E-2</v>
      </c>
      <c r="FJ869" s="10">
        <f t="shared" si="683"/>
        <v>5.4671470421453243</v>
      </c>
      <c r="FK869">
        <v>71.83</v>
      </c>
      <c r="FL869">
        <v>6.37</v>
      </c>
      <c r="FM869">
        <v>59729354</v>
      </c>
      <c r="FN869">
        <v>32065975</v>
      </c>
      <c r="FO869">
        <v>147.38476666666665</v>
      </c>
      <c r="FP869">
        <v>23.790833333333335</v>
      </c>
      <c r="FQ869">
        <v>127.48350000000001</v>
      </c>
      <c r="FR869">
        <v>8.38688936721836E-2</v>
      </c>
      <c r="FS869" s="10">
        <f t="shared" si="684"/>
        <v>10.691900106457819</v>
      </c>
      <c r="FT869">
        <v>99.9</v>
      </c>
      <c r="FU869">
        <v>3.04</v>
      </c>
      <c r="FV869">
        <v>125679341</v>
      </c>
      <c r="FW869">
        <v>92153633.333333328</v>
      </c>
      <c r="FX869">
        <v>419.79011666666662</v>
      </c>
      <c r="FY869">
        <v>84.975833333333341</v>
      </c>
      <c r="FZ869">
        <v>266.2903</v>
      </c>
      <c r="GA869">
        <v>9.7027862592329451E-4</v>
      </c>
      <c r="GB869" s="10">
        <f t="shared" si="710"/>
        <v>0.25837578638070186</v>
      </c>
      <c r="GC869">
        <v>44.48</v>
      </c>
      <c r="GD869">
        <v>-4.25</v>
      </c>
      <c r="GE869">
        <v>1885592</v>
      </c>
      <c r="GF869">
        <v>1236418.8333333333</v>
      </c>
      <c r="GG869">
        <v>3.5520999999999998</v>
      </c>
      <c r="GH869">
        <v>0.48749999999999999</v>
      </c>
      <c r="GI869">
        <v>198.21639999999999</v>
      </c>
      <c r="GJ869">
        <v>1.7863023281120204E-3</v>
      </c>
      <c r="GK869" s="10">
        <f t="shared" si="711"/>
        <v>0.35407441678998347</v>
      </c>
      <c r="GL869">
        <v>40.81</v>
      </c>
      <c r="GM869">
        <v>-3.22</v>
      </c>
      <c r="GN869">
        <v>2794489</v>
      </c>
      <c r="GO869">
        <v>2069013.6666666667</v>
      </c>
      <c r="GP869">
        <v>5.845790833333333</v>
      </c>
      <c r="GQ869">
        <v>0.35833333333333334</v>
      </c>
      <c r="GR869">
        <v>103.25</v>
      </c>
      <c r="GS869">
        <v>1.2268514765869914E-3</v>
      </c>
      <c r="GT869" s="10">
        <f t="shared" si="706"/>
        <v>0.12667241495760687</v>
      </c>
      <c r="GU869">
        <v>105.29</v>
      </c>
      <c r="GV869">
        <v>4.07</v>
      </c>
      <c r="GW869">
        <v>640276</v>
      </c>
      <c r="GX869">
        <v>779660.58333333337</v>
      </c>
      <c r="GY869">
        <v>3.6012697500000002</v>
      </c>
      <c r="GZ869">
        <v>0.10249999999999999</v>
      </c>
      <c r="HA869">
        <v>117.91630000000001</v>
      </c>
      <c r="HB869">
        <v>4.020288476627245E-2</v>
      </c>
      <c r="HC869" s="10">
        <f t="shared" si="685"/>
        <v>4.7405754209652127</v>
      </c>
      <c r="HD869">
        <v>20.45</v>
      </c>
      <c r="HE869">
        <v>18.09</v>
      </c>
      <c r="HF869">
        <v>127648152</v>
      </c>
      <c r="HG869">
        <v>61485595</v>
      </c>
      <c r="HH869">
        <v>181.32452499999999</v>
      </c>
      <c r="HI869">
        <v>27.5</v>
      </c>
      <c r="HJ869">
        <v>152.49700000000001</v>
      </c>
      <c r="HK869">
        <v>1.6258799921909022E-2</v>
      </c>
      <c r="HL869" s="10">
        <f t="shared" si="686"/>
        <v>2.4794182116913603</v>
      </c>
      <c r="HM869">
        <v>75.34</v>
      </c>
      <c r="HN869">
        <v>5.31</v>
      </c>
      <c r="HO869">
        <v>17730564</v>
      </c>
      <c r="HP869">
        <v>14736942.5</v>
      </c>
      <c r="HQ869">
        <v>84.55124166666667</v>
      </c>
      <c r="HR869">
        <v>10.063333333333334</v>
      </c>
      <c r="HS869">
        <v>181.1377</v>
      </c>
      <c r="HT869">
        <v>1.6258799921909022E-2</v>
      </c>
      <c r="HU869" s="10">
        <f t="shared" si="687"/>
        <v>2.9450816226147798</v>
      </c>
      <c r="HV869">
        <v>208.37</v>
      </c>
      <c r="HW869">
        <v>15.99</v>
      </c>
      <c r="HX869">
        <v>5107696</v>
      </c>
      <c r="HY869">
        <v>7042430.833333333</v>
      </c>
      <c r="HZ869">
        <v>19.629116666666665</v>
      </c>
      <c r="IA869">
        <v>10.063333333333334</v>
      </c>
      <c r="IB869">
        <v>195.38900000000001</v>
      </c>
      <c r="IC869">
        <v>5.7658548452763645E-3</v>
      </c>
      <c r="ID869" s="10">
        <f t="shared" si="688"/>
        <v>1.1265846123637036</v>
      </c>
      <c r="IE869">
        <v>67.13</v>
      </c>
      <c r="IF869">
        <v>-6.61</v>
      </c>
      <c r="IG869">
        <v>5408081</v>
      </c>
      <c r="IH869">
        <v>6019138.333333333</v>
      </c>
      <c r="II869">
        <v>47.373241666666665</v>
      </c>
      <c r="IJ869">
        <v>13.094166666666666</v>
      </c>
      <c r="IK869">
        <v>130.90309999999999</v>
      </c>
      <c r="IL869">
        <v>2.133391549520941E-2</v>
      </c>
      <c r="IM869" s="10">
        <f t="shared" si="703"/>
        <v>2.792675673460947</v>
      </c>
      <c r="IN869">
        <v>35.44</v>
      </c>
      <c r="IO869">
        <v>-1.22</v>
      </c>
      <c r="IP869">
        <v>38040304</v>
      </c>
      <c r="IQ869">
        <v>31797546.666666668</v>
      </c>
      <c r="IR869">
        <v>102.06319166666667</v>
      </c>
      <c r="IS869">
        <v>14.899166666666666</v>
      </c>
      <c r="IT869">
        <v>165.14709999999999</v>
      </c>
      <c r="IU869">
        <v>5.6371571447442056E-3</v>
      </c>
      <c r="IV869" s="10">
        <f t="shared" si="689"/>
        <v>0.93096015469878579</v>
      </c>
      <c r="IW869">
        <v>96.2</v>
      </c>
      <c r="IX869">
        <v>11.71</v>
      </c>
      <c r="IY869">
        <v>10390956</v>
      </c>
      <c r="IZ869">
        <v>4690744.333333333</v>
      </c>
      <c r="JA869">
        <v>22.207496666666668</v>
      </c>
      <c r="JB869">
        <v>4.1016666666666666</v>
      </c>
      <c r="JC869">
        <v>153.03639999999999</v>
      </c>
      <c r="JD869">
        <v>2.8644656772114988E-3</v>
      </c>
      <c r="JE869" s="10">
        <f t="shared" si="707"/>
        <v>0.43836751516400979</v>
      </c>
      <c r="JF869">
        <v>56.35</v>
      </c>
      <c r="JG869">
        <v>-0.51</v>
      </c>
      <c r="JH869">
        <v>5442767</v>
      </c>
      <c r="JI869">
        <v>3010019.1666666665</v>
      </c>
      <c r="JJ869">
        <v>16.268596666666667</v>
      </c>
      <c r="JK869">
        <v>2.4750000000000001</v>
      </c>
      <c r="JL869">
        <v>165.71610000000001</v>
      </c>
      <c r="JM869">
        <v>1.3673888872846624E-3</v>
      </c>
      <c r="JN869" s="10">
        <f t="shared" si="832"/>
        <v>0.22659835358415387</v>
      </c>
      <c r="JO869">
        <v>142.41999999999999</v>
      </c>
      <c r="JP869">
        <v>1.95</v>
      </c>
      <c r="JQ869">
        <v>2113495</v>
      </c>
      <c r="JR869">
        <v>1574229.5</v>
      </c>
      <c r="JS869">
        <v>6.3818266666666661</v>
      </c>
      <c r="JT869">
        <v>1.2991666666666666</v>
      </c>
      <c r="JU869">
        <v>148.5694</v>
      </c>
      <c r="JV869">
        <v>3.7075223477010803E-2</v>
      </c>
      <c r="JW869" s="10">
        <f t="shared" si="690"/>
        <v>5.5082437068454091</v>
      </c>
      <c r="JX869">
        <v>11.03</v>
      </c>
      <c r="JY869">
        <v>1.1000000000000001</v>
      </c>
      <c r="JZ869">
        <v>51848401</v>
      </c>
      <c r="KA869">
        <v>55223829.166666664</v>
      </c>
      <c r="KB869">
        <v>292.209</v>
      </c>
      <c r="KC869">
        <v>50.160833333333329</v>
      </c>
      <c r="KD869">
        <v>77.26388</v>
      </c>
      <c r="KE869">
        <v>2.9386919904772612E-2</v>
      </c>
      <c r="KF869" s="10">
        <f t="shared" si="691"/>
        <v>2.2705474530919627</v>
      </c>
      <c r="KG869">
        <v>48.67</v>
      </c>
      <c r="KH869">
        <v>8.34</v>
      </c>
      <c r="KI869">
        <v>47735670</v>
      </c>
      <c r="KJ869">
        <v>24080050</v>
      </c>
      <c r="KK869">
        <v>127.52245833333335</v>
      </c>
      <c r="KL869">
        <v>22.5625</v>
      </c>
      <c r="KM869">
        <v>194.69280000000001</v>
      </c>
      <c r="KN869">
        <v>9.1240629916104626E-3</v>
      </c>
      <c r="KO869" s="10">
        <f t="shared" si="692"/>
        <v>1.7763893712130174</v>
      </c>
      <c r="KP869">
        <v>35.51</v>
      </c>
      <c r="KQ869">
        <v>-7.95</v>
      </c>
      <c r="KR869">
        <v>10416136</v>
      </c>
      <c r="KS869">
        <v>6007635.833333333</v>
      </c>
      <c r="KT869">
        <v>52.806630833333337</v>
      </c>
      <c r="KU869">
        <v>14.315</v>
      </c>
      <c r="KV869">
        <v>147.2311</v>
      </c>
      <c r="KW869">
        <v>1.0002128159638501E-2</v>
      </c>
      <c r="KX869" s="10">
        <f t="shared" si="693"/>
        <v>1.4726243312845522</v>
      </c>
      <c r="KY869">
        <v>107.71</v>
      </c>
      <c r="KZ869">
        <v>0.12</v>
      </c>
      <c r="LA869">
        <v>8707018</v>
      </c>
      <c r="LB869">
        <v>3583803.6666666665</v>
      </c>
      <c r="LC869">
        <v>24.840199999999999</v>
      </c>
      <c r="LD869">
        <v>5.2583333333333337</v>
      </c>
      <c r="LE869">
        <v>243.72890000000001</v>
      </c>
      <c r="LF869">
        <v>4.3173435412058904E-2</v>
      </c>
      <c r="LG869" s="10">
        <f t="shared" si="694"/>
        <v>10.522613922202163</v>
      </c>
      <c r="LH869">
        <v>81.290000000000006</v>
      </c>
      <c r="LI869">
        <v>3.39</v>
      </c>
      <c r="LJ869">
        <v>86686255</v>
      </c>
      <c r="LK869">
        <v>51171358.333333336</v>
      </c>
      <c r="LL869">
        <v>162.59592499999999</v>
      </c>
      <c r="LM869">
        <v>27.323333333333334</v>
      </c>
      <c r="LN869">
        <v>110.5146</v>
      </c>
      <c r="LO869">
        <v>4.9398599818245487E-2</v>
      </c>
      <c r="LP869" s="10">
        <f t="shared" si="695"/>
        <v>5.4592664994734728</v>
      </c>
      <c r="LQ869">
        <v>119.2</v>
      </c>
      <c r="LR869">
        <v>5.45</v>
      </c>
      <c r="LS869">
        <v>67668789</v>
      </c>
      <c r="LT869">
        <v>36136826.666666664</v>
      </c>
      <c r="LU869">
        <v>165.913175</v>
      </c>
      <c r="LV869">
        <v>25.720833333333331</v>
      </c>
      <c r="LW869">
        <v>157.3382</v>
      </c>
      <c r="LX869">
        <v>0.34173905235705399</v>
      </c>
      <c r="LY869" s="10">
        <f t="shared" si="696"/>
        <v>53.768607367564634</v>
      </c>
      <c r="LZ869">
        <v>59.9</v>
      </c>
      <c r="MA869">
        <v>0.97</v>
      </c>
      <c r="MB869">
        <v>340161441</v>
      </c>
      <c r="MC869">
        <v>500762791.66666669</v>
      </c>
      <c r="MD869">
        <v>2163.069</v>
      </c>
      <c r="ME869">
        <v>346.13499999999999</v>
      </c>
      <c r="MF869" s="13">
        <f t="shared" si="712"/>
        <v>147.86988235342344</v>
      </c>
      <c r="MG869" s="13">
        <f t="shared" si="713"/>
        <v>-2.5545922747217675E-3</v>
      </c>
      <c r="MH869" s="13">
        <f t="shared" si="790"/>
        <v>2.9740362432907008E-2</v>
      </c>
      <c r="MI869" s="12">
        <v>133.9538</v>
      </c>
      <c r="MJ869" s="12">
        <f t="shared" si="714"/>
        <v>-3.8721095821141471E-3</v>
      </c>
      <c r="MK869" s="12">
        <f t="shared" si="715"/>
        <v>1.3175173073923796E-3</v>
      </c>
      <c r="ML869" s="12">
        <f t="shared" si="791"/>
        <v>1.9422033465283151E-2</v>
      </c>
      <c r="MM869" s="14">
        <v>159.16239999999999</v>
      </c>
      <c r="MN869" s="14">
        <f t="shared" si="716"/>
        <v>-4.1270913891705563E-3</v>
      </c>
      <c r="MO869" s="14">
        <f t="shared" si="717"/>
        <v>1.5724991144487888E-3</v>
      </c>
      <c r="MP869" s="14">
        <f t="shared" si="792"/>
        <v>1.4140521355743507E-2</v>
      </c>
      <c r="MQ869" s="16">
        <v>97.144549999999995</v>
      </c>
      <c r="MR869" s="16">
        <f t="shared" si="718"/>
        <v>-7.6632309355947337E-3</v>
      </c>
      <c r="MS869" s="16">
        <f t="shared" si="719"/>
        <v>5.1086386608729661E-3</v>
      </c>
      <c r="MT869" s="16">
        <f t="shared" si="793"/>
        <v>5.9566666073296304E-4</v>
      </c>
      <c r="MU869" s="13">
        <v>146.06639999999999</v>
      </c>
      <c r="MV869" s="13">
        <f t="shared" si="720"/>
        <v>-2.3066551093133048E-2</v>
      </c>
      <c r="MW869" s="13">
        <f t="shared" si="721"/>
        <v>2.051195881841128E-2</v>
      </c>
      <c r="MX869" s="13">
        <f t="shared" si="794"/>
        <v>1.5002966658733019E-2</v>
      </c>
      <c r="MY869" s="12">
        <v>114.0731</v>
      </c>
      <c r="MZ869" s="12">
        <f t="shared" si="722"/>
        <v>-3.3966498424850111E-2</v>
      </c>
      <c r="NA869" s="12">
        <f t="shared" si="723"/>
        <v>3.1411906150128344E-2</v>
      </c>
      <c r="NB869" s="12">
        <f t="shared" si="795"/>
        <v>2.3565293307287849E-2</v>
      </c>
      <c r="NC869" s="14">
        <v>108.7239</v>
      </c>
      <c r="ND869" s="14">
        <f t="shared" si="724"/>
        <v>3.3938439505073914E-2</v>
      </c>
      <c r="NE869" s="14">
        <f t="shared" si="725"/>
        <v>3.6493031779795682E-2</v>
      </c>
      <c r="NF869" s="14">
        <f t="shared" si="796"/>
        <v>2.4167006970354343E-2</v>
      </c>
      <c r="NG869" s="16">
        <v>112.50449999999999</v>
      </c>
      <c r="NH869" s="16">
        <f t="shared" si="726"/>
        <v>-7.9996160184947485E-6</v>
      </c>
      <c r="NI869" s="16">
        <f t="shared" si="727"/>
        <v>112.50705459227471</v>
      </c>
      <c r="NJ869" s="16">
        <f t="shared" si="797"/>
        <v>2.8840362432902111E-2</v>
      </c>
      <c r="NK869" s="13">
        <v>140.5582</v>
      </c>
      <c r="NL869" s="13">
        <f t="shared" si="728"/>
        <v>2.6031428089648978E-2</v>
      </c>
      <c r="NM869" s="13">
        <f t="shared" si="729"/>
        <v>2.8586020364370746E-2</v>
      </c>
      <c r="NN869" s="13">
        <f t="shared" si="798"/>
        <v>1.2552351014268104E-2</v>
      </c>
      <c r="NO869" s="12">
        <v>195.5729</v>
      </c>
      <c r="NP869" s="12">
        <f t="shared" si="730"/>
        <v>-2.0381002375253976E-2</v>
      </c>
      <c r="NQ869" s="12">
        <f t="shared" si="731"/>
        <v>1.7826410100532208E-2</v>
      </c>
      <c r="NR869" s="12">
        <f t="shared" si="799"/>
        <v>2.5819798395553262E-3</v>
      </c>
      <c r="NS869" s="14">
        <v>230.49010000000001</v>
      </c>
      <c r="NT869" s="14">
        <f t="shared" si="732"/>
        <v>-2.0628864008158221E-2</v>
      </c>
      <c r="NU869" s="14">
        <f t="shared" si="733"/>
        <v>1.8074271733436453E-2</v>
      </c>
      <c r="NV869" s="14">
        <f t="shared" si="800"/>
        <v>1.3973693000418286E-2</v>
      </c>
      <c r="NW869" s="16">
        <v>148.61969999999999</v>
      </c>
      <c r="NX869" s="16">
        <f t="shared" si="734"/>
        <v>-5.957445100809089E-3</v>
      </c>
      <c r="NY869" s="16">
        <f t="shared" si="735"/>
        <v>3.4028528260873214E-3</v>
      </c>
      <c r="NZ869" s="16">
        <f t="shared" si="801"/>
        <v>1.7955579299399838E-2</v>
      </c>
      <c r="OA869" s="13">
        <v>143.102</v>
      </c>
      <c r="OB869" s="13">
        <f t="shared" si="736"/>
        <v>-6.9850099161326007E-3</v>
      </c>
      <c r="OC869" s="13">
        <f t="shared" si="737"/>
        <v>4.4304176414108332E-3</v>
      </c>
      <c r="OD869" s="13">
        <f t="shared" si="802"/>
        <v>1.7319835288721053E-2</v>
      </c>
      <c r="OE869" s="15">
        <v>124.2719</v>
      </c>
      <c r="OF869" s="15">
        <f t="shared" si="738"/>
        <v>-2.6489697885054397E-2</v>
      </c>
      <c r="OG869" s="15">
        <f t="shared" si="739"/>
        <v>2.393510561033263E-2</v>
      </c>
      <c r="OH869" s="15">
        <f t="shared" si="803"/>
        <v>2.0601690377685888E-2</v>
      </c>
      <c r="OI869" s="14">
        <v>119.8815</v>
      </c>
      <c r="OJ869" s="14">
        <f t="shared" si="740"/>
        <v>-1.8832484193726629E-2</v>
      </c>
      <c r="OK869" s="14">
        <f t="shared" si="741"/>
        <v>1.6277891919004861E-2</v>
      </c>
      <c r="OL869" s="14">
        <f t="shared" si="804"/>
        <v>1.9729701824638957E-3</v>
      </c>
      <c r="OM869" s="16">
        <v>240.5042</v>
      </c>
      <c r="ON869" s="16">
        <f t="shared" si="742"/>
        <v>-4.1923576713691957E-2</v>
      </c>
      <c r="OO869" s="16">
        <f t="shared" si="743"/>
        <v>3.9368984438970189E-2</v>
      </c>
      <c r="OP869" s="16">
        <f t="shared" si="805"/>
        <v>1.6932312633673119E-2</v>
      </c>
      <c r="OQ869" s="13">
        <v>227.751</v>
      </c>
      <c r="OR869" s="13">
        <f t="shared" si="744"/>
        <v>-2.8607154678281788E-3</v>
      </c>
      <c r="OS869" s="13">
        <f t="shared" si="745"/>
        <v>3.0612319310641123E-4</v>
      </c>
      <c r="OT869" s="13">
        <f t="shared" si="806"/>
        <v>4.4534010190057094E-3</v>
      </c>
      <c r="OU869" s="16">
        <v>132.0034</v>
      </c>
      <c r="OV869" s="16">
        <f t="shared" si="746"/>
        <v>-1.8232879575233119E-2</v>
      </c>
      <c r="OW869" s="16">
        <f t="shared" si="747"/>
        <v>1.5678287300511351E-2</v>
      </c>
      <c r="OX869" s="16">
        <f t="shared" si="807"/>
        <v>2.4636897281973713E-2</v>
      </c>
      <c r="OY869" s="14">
        <v>124.6619</v>
      </c>
      <c r="OZ869" s="14">
        <f t="shared" si="748"/>
        <v>1.1377622008851285E-2</v>
      </c>
      <c r="PA869" s="14">
        <f t="shared" si="749"/>
        <v>1.3932214283573052E-2</v>
      </c>
      <c r="PB869" s="14">
        <f t="shared" si="808"/>
        <v>6.7281245445404148E-3</v>
      </c>
      <c r="PC869" s="15">
        <v>134.3038</v>
      </c>
      <c r="PD869" s="15">
        <f t="shared" si="750"/>
        <v>1.562333372857605E-3</v>
      </c>
      <c r="PE869" s="15">
        <f t="shared" si="751"/>
        <v>4.1169256475793725E-3</v>
      </c>
      <c r="PF869" s="15">
        <f t="shared" si="809"/>
        <v>4.0460537556022413E-2</v>
      </c>
      <c r="PG869" s="14">
        <v>127.48350000000001</v>
      </c>
      <c r="PH869" s="14">
        <f t="shared" si="752"/>
        <v>-2.2986920125165788E-2</v>
      </c>
      <c r="PI869" s="14">
        <f t="shared" si="753"/>
        <v>2.0432327850444021E-2</v>
      </c>
      <c r="PJ869" s="14">
        <f t="shared" si="810"/>
        <v>9.6870075085745411E-3</v>
      </c>
      <c r="PK869" s="16">
        <v>266.2903</v>
      </c>
      <c r="PL869" s="16">
        <f t="shared" si="754"/>
        <v>-7.4153952013513713E-3</v>
      </c>
      <c r="PM869" s="16">
        <f t="shared" si="755"/>
        <v>4.8608029266296038E-3</v>
      </c>
      <c r="PN869" s="16">
        <f t="shared" si="811"/>
        <v>2.6782425997650128E-2</v>
      </c>
      <c r="PO869" s="13">
        <v>198.21639999999999</v>
      </c>
      <c r="PP869" s="13">
        <f t="shared" si="756"/>
        <v>6.7648799169055529E-3</v>
      </c>
      <c r="PQ869" s="13">
        <f t="shared" si="757"/>
        <v>9.3194721916273204E-3</v>
      </c>
      <c r="PR869" s="13">
        <f t="shared" si="812"/>
        <v>2.4885066556142865E-3</v>
      </c>
      <c r="PS869" s="14">
        <v>103.25</v>
      </c>
      <c r="PT869" s="14">
        <f t="shared" si="758"/>
        <v>-1.3420349817733546E-2</v>
      </c>
      <c r="PU869" s="14">
        <f t="shared" si="759"/>
        <v>1.0865757543011778E-2</v>
      </c>
      <c r="PV869" s="14">
        <f t="shared" si="813"/>
        <v>1.6183353854964722E-2</v>
      </c>
      <c r="PW869" s="15">
        <v>117.91630000000001</v>
      </c>
      <c r="PX869" s="15">
        <f t="shared" si="760"/>
        <v>1.1638670998638467E-2</v>
      </c>
      <c r="PY869" s="15">
        <f t="shared" si="761"/>
        <v>1.4193263273360235E-2</v>
      </c>
      <c r="PZ869" s="15">
        <f t="shared" si="814"/>
        <v>2.3467609097508779E-2</v>
      </c>
      <c r="QA869" s="14">
        <v>152.49700000000001</v>
      </c>
      <c r="QB869" s="14">
        <f t="shared" si="762"/>
        <v>-3.2672217862994346E-2</v>
      </c>
      <c r="QC869" s="14">
        <f t="shared" si="763"/>
        <v>3.0117625588272579E-2</v>
      </c>
      <c r="QD869" s="14">
        <f t="shared" si="815"/>
        <v>2.6890577524650294E-2</v>
      </c>
      <c r="QE869" s="16">
        <v>181.1377</v>
      </c>
      <c r="QF869" s="16">
        <f t="shared" si="764"/>
        <v>-5.5798908726183427E-3</v>
      </c>
      <c r="QG869" s="16">
        <f t="shared" si="765"/>
        <v>3.0252985978965752E-3</v>
      </c>
      <c r="QH869" s="16">
        <f t="shared" si="816"/>
        <v>3.9870924571855038E-2</v>
      </c>
      <c r="QI869" s="13">
        <v>195.38900000000001</v>
      </c>
      <c r="QJ869" s="13">
        <f t="shared" si="766"/>
        <v>-2.6038730349573935E-2</v>
      </c>
      <c r="QK869" s="13">
        <f t="shared" si="767"/>
        <v>2.3484138074852168E-2</v>
      </c>
      <c r="QL869" s="13">
        <f t="shared" si="817"/>
        <v>1.750669751700562E-2</v>
      </c>
      <c r="QM869" s="15">
        <v>130.90309999999999</v>
      </c>
      <c r="QN869" s="15">
        <f t="shared" si="768"/>
        <v>-4.4538487983294073E-2</v>
      </c>
      <c r="QO869" s="15">
        <f t="shared" si="769"/>
        <v>4.1983895708572305E-2</v>
      </c>
      <c r="QP869" s="15">
        <f t="shared" si="818"/>
        <v>1.4071719499868851E-2</v>
      </c>
      <c r="QQ869" s="14">
        <v>165.14709999999999</v>
      </c>
      <c r="QR869" s="14">
        <f t="shared" si="770"/>
        <v>-2.1691984249645579E-2</v>
      </c>
      <c r="QS869" s="14">
        <f t="shared" si="771"/>
        <v>1.9137391974923812E-2</v>
      </c>
      <c r="QT869" s="14">
        <f t="shared" si="819"/>
        <v>2.5975689390340673E-3</v>
      </c>
      <c r="QU869" s="16">
        <v>153.03639999999999</v>
      </c>
      <c r="QV869" s="16">
        <f t="shared" si="772"/>
        <v>1.91824982290556E-3</v>
      </c>
      <c r="QW869" s="16">
        <f t="shared" si="773"/>
        <v>4.4728420976273275E-3</v>
      </c>
      <c r="QX869" s="16">
        <f t="shared" si="820"/>
        <v>4.4921549259487881E-3</v>
      </c>
      <c r="QY869" s="14">
        <v>165.71610000000001</v>
      </c>
      <c r="QZ869" s="14">
        <f t="shared" si="774"/>
        <v>1.4188694210506281E-2</v>
      </c>
      <c r="RA869" s="14">
        <f t="shared" si="775"/>
        <v>1.6743286485228048E-2</v>
      </c>
      <c r="RB869" s="14">
        <f t="shared" si="821"/>
        <v>5.2633222887746856E-3</v>
      </c>
      <c r="RC869" s="15">
        <v>148.5694</v>
      </c>
      <c r="RD869" s="15">
        <f t="shared" si="776"/>
        <v>8.001899721826522E-3</v>
      </c>
      <c r="RE869" s="15">
        <f t="shared" si="777"/>
        <v>1.055649199654829E-2</v>
      </c>
      <c r="RF869" s="15">
        <f t="shared" si="822"/>
        <v>2.5114902918618731E-2</v>
      </c>
      <c r="RG869" s="14">
        <v>77.26388</v>
      </c>
      <c r="RH869" s="14">
        <f t="shared" si="778"/>
        <v>-4.9891823946393243E-2</v>
      </c>
      <c r="RI869" s="14">
        <f t="shared" si="779"/>
        <v>4.7337231671671476E-2</v>
      </c>
      <c r="RJ869" s="14">
        <f t="shared" si="823"/>
        <v>1.6466422004491554E-2</v>
      </c>
      <c r="RK869" s="16">
        <v>194.69280000000001</v>
      </c>
      <c r="RL869" s="16">
        <f t="shared" si="780"/>
        <v>-2.7812522088674907E-3</v>
      </c>
      <c r="RM869" s="16">
        <f t="shared" si="781"/>
        <v>2.2665993414572316E-4</v>
      </c>
      <c r="RN869" s="16">
        <f t="shared" si="824"/>
        <v>3.1683738494409197E-2</v>
      </c>
      <c r="RO869" s="13">
        <v>147.2311</v>
      </c>
      <c r="RP869" s="13">
        <f t="shared" si="782"/>
        <v>1.1604194522276012E-2</v>
      </c>
      <c r="RQ869" s="13">
        <f t="shared" si="783"/>
        <v>1.415878679699778E-2</v>
      </c>
      <c r="RR869" s="13">
        <f t="shared" si="825"/>
        <v>2.977177084390048E-4</v>
      </c>
      <c r="RS869" s="15">
        <v>243.72890000000001</v>
      </c>
      <c r="RT869" s="15">
        <f t="shared" si="784"/>
        <v>0.16843733206004585</v>
      </c>
      <c r="RU869" s="15">
        <f t="shared" si="785"/>
        <v>0.17099192433476762</v>
      </c>
      <c r="RV869" s="15">
        <f t="shared" si="826"/>
        <v>2.8089194847186971E-2</v>
      </c>
      <c r="RW869" s="14">
        <v>110.5146</v>
      </c>
      <c r="RX869" s="14">
        <f t="shared" si="786"/>
        <v>3.2271505486156649E-3</v>
      </c>
      <c r="RY869" s="14">
        <f t="shared" si="787"/>
        <v>5.7817428233374324E-3</v>
      </c>
      <c r="RZ869" s="14">
        <f t="shared" si="827"/>
        <v>7.2129700762243454E-3</v>
      </c>
      <c r="SA869" s="16">
        <v>157.3382</v>
      </c>
      <c r="SB869" s="16">
        <f t="shared" si="788"/>
        <v>-1.6284571734395126E-2</v>
      </c>
      <c r="SC869" s="16">
        <f t="shared" si="789"/>
        <v>1.3729979459673358E-2</v>
      </c>
      <c r="SD869" s="16">
        <f t="shared" si="828"/>
        <v>6.235757051913704E-3</v>
      </c>
    </row>
    <row r="870" spans="1:498" x14ac:dyDescent="0.35">
      <c r="A870" s="2">
        <v>44562</v>
      </c>
      <c r="B870">
        <v>132.732</v>
      </c>
      <c r="C870">
        <v>2.087511652214569E-2</v>
      </c>
      <c r="D870" s="10">
        <f t="shared" si="673"/>
        <v>2.7707959662174417</v>
      </c>
      <c r="E870">
        <v>90.69</v>
      </c>
      <c r="F870">
        <v>28.91</v>
      </c>
      <c r="G870">
        <v>26200987</v>
      </c>
      <c r="H870">
        <v>50494916.666666664</v>
      </c>
      <c r="I870">
        <v>138.41800000000001</v>
      </c>
      <c r="J870">
        <v>22.795833333333334</v>
      </c>
      <c r="K870">
        <v>163.017</v>
      </c>
      <c r="L870">
        <v>7.9366826759611347E-3</v>
      </c>
      <c r="M870" s="10">
        <f t="shared" si="674"/>
        <v>1.2938141997871562</v>
      </c>
      <c r="N870">
        <v>58.04</v>
      </c>
      <c r="O870">
        <v>1.08</v>
      </c>
      <c r="P870">
        <v>8012929</v>
      </c>
      <c r="Q870">
        <v>6388638.333333333</v>
      </c>
      <c r="R870">
        <v>32.930893333333337</v>
      </c>
      <c r="S870">
        <v>4.97</v>
      </c>
      <c r="T870">
        <v>101.2457</v>
      </c>
      <c r="U870">
        <v>9.7837733439603523E-3</v>
      </c>
      <c r="V870" s="10">
        <f t="shared" si="675"/>
        <v>0.99056498085060662</v>
      </c>
      <c r="W870">
        <v>65.94</v>
      </c>
      <c r="X870">
        <v>4.46</v>
      </c>
      <c r="Y870">
        <v>11641813</v>
      </c>
      <c r="Z870">
        <v>9344805</v>
      </c>
      <c r="AA870">
        <v>57.873858333333338</v>
      </c>
      <c r="AB870">
        <v>7.8449999999999998</v>
      </c>
      <c r="AC870">
        <v>146.7475</v>
      </c>
      <c r="AD870">
        <v>3.0152492856156132E-2</v>
      </c>
      <c r="AE870" s="10">
        <f t="shared" si="676"/>
        <v>4.4248029454087723</v>
      </c>
      <c r="AF870">
        <v>35.9</v>
      </c>
      <c r="AG870">
        <v>-22.58</v>
      </c>
      <c r="AH870">
        <v>38821260</v>
      </c>
      <c r="AI870">
        <v>67518191.666666672</v>
      </c>
      <c r="AJ870">
        <v>330.99779999999998</v>
      </c>
      <c r="AK870">
        <v>54.970833333333331</v>
      </c>
      <c r="AL870">
        <v>118.2497</v>
      </c>
      <c r="AM870">
        <v>7.9731631828445365E-3</v>
      </c>
      <c r="AN870" s="10">
        <f t="shared" si="677"/>
        <v>0.94282415442241163</v>
      </c>
      <c r="AO870">
        <v>58.31</v>
      </c>
      <c r="AP870">
        <v>14.01</v>
      </c>
      <c r="AQ870">
        <v>19553032</v>
      </c>
      <c r="AR870">
        <v>9654566.666666666</v>
      </c>
      <c r="AS870">
        <v>41.958774999999996</v>
      </c>
      <c r="AT870">
        <v>6.9349999999999996</v>
      </c>
      <c r="AU870">
        <v>115.38679999999999</v>
      </c>
      <c r="AV870">
        <v>1.2728157752617592E-2</v>
      </c>
      <c r="AW870" s="10">
        <f t="shared" si="698"/>
        <v>1.4686613929697354</v>
      </c>
      <c r="AX870">
        <v>89.84</v>
      </c>
      <c r="AY870">
        <v>25.09</v>
      </c>
      <c r="AZ870">
        <v>51737944</v>
      </c>
      <c r="BA870">
        <v>20938395</v>
      </c>
      <c r="BB870">
        <v>50.838950000000004</v>
      </c>
      <c r="BC870">
        <v>7.1008333333333331</v>
      </c>
      <c r="BD870">
        <v>112.506</v>
      </c>
      <c r="BE870">
        <v>1.7965719089722974E-3</v>
      </c>
      <c r="BF870" s="10">
        <f t="shared" si="829"/>
        <v>0.20212511919083731</v>
      </c>
      <c r="BG870">
        <v>31.04</v>
      </c>
      <c r="BH870">
        <v>24.15</v>
      </c>
      <c r="BI870">
        <v>5081765</v>
      </c>
      <c r="BJ870">
        <v>1618009.8333333333</v>
      </c>
      <c r="BK870">
        <v>5.1357472500000005</v>
      </c>
      <c r="BL870">
        <v>1.0391666666666668</v>
      </c>
      <c r="BM870">
        <v>143.08359999999999</v>
      </c>
      <c r="BN870">
        <v>6.8835661021860572E-3</v>
      </c>
      <c r="BO870" s="10">
        <f t="shared" si="708"/>
        <v>0.98492541873874884</v>
      </c>
      <c r="BP870">
        <v>35.65</v>
      </c>
      <c r="BQ870">
        <v>0.79</v>
      </c>
      <c r="BR870">
        <v>10673216</v>
      </c>
      <c r="BS870">
        <v>8522239.166666666</v>
      </c>
      <c r="BT870">
        <f>455.73114/12</f>
        <v>37.977595000000001</v>
      </c>
      <c r="BU870">
        <v>6.9783333333333326</v>
      </c>
      <c r="BV870">
        <v>186.1328</v>
      </c>
      <c r="BW870">
        <v>5.5588092936241723E-3</v>
      </c>
      <c r="BX870" s="10">
        <f t="shared" si="699"/>
        <v>1.0346767384882893</v>
      </c>
      <c r="BY870">
        <v>52.61</v>
      </c>
      <c r="BZ870">
        <v>3.97</v>
      </c>
      <c r="CA870">
        <v>5902898</v>
      </c>
      <c r="CB870">
        <v>3858155.8333333335</v>
      </c>
      <c r="CC870">
        <v>37.977595000000001</v>
      </c>
      <c r="CD870">
        <v>2.9075000000000002</v>
      </c>
      <c r="CE870">
        <v>232.46979999999999</v>
      </c>
      <c r="CF870">
        <v>7.9921349107275332E-4</v>
      </c>
      <c r="CG870" s="10">
        <f t="shared" si="701"/>
        <v>0.18579300042698474</v>
      </c>
      <c r="CH870">
        <v>58.48</v>
      </c>
      <c r="CI870">
        <v>-2.6</v>
      </c>
      <c r="CJ870">
        <v>1350092</v>
      </c>
      <c r="CK870">
        <v>1308220.9166666667</v>
      </c>
      <c r="CL870">
        <v>5.2826680833333333</v>
      </c>
      <c r="CM870">
        <v>0.7416666666666667</v>
      </c>
      <c r="CN870">
        <v>148.32820000000001</v>
      </c>
      <c r="CO870">
        <v>4.3015344154222332E-3</v>
      </c>
      <c r="CP870" s="10">
        <f t="shared" si="678"/>
        <v>0.63803885707763208</v>
      </c>
      <c r="CQ870">
        <v>45.05</v>
      </c>
      <c r="CR870">
        <v>-8.61</v>
      </c>
      <c r="CS870">
        <v>5569299</v>
      </c>
      <c r="CT870">
        <v>6892370.833333333</v>
      </c>
      <c r="CU870">
        <v>26.727473333333332</v>
      </c>
      <c r="CV870">
        <v>5.9891666666666667</v>
      </c>
      <c r="CW870">
        <v>145.4614</v>
      </c>
      <c r="CX870">
        <v>4.9023572854145249E-2</v>
      </c>
      <c r="CY870" s="10">
        <f t="shared" si="679"/>
        <v>7.1310375403659636</v>
      </c>
      <c r="CZ870">
        <v>39.78</v>
      </c>
      <c r="DA870">
        <v>4.29</v>
      </c>
      <c r="DB870">
        <v>66277412</v>
      </c>
      <c r="DC870">
        <v>29747095.833333332</v>
      </c>
      <c r="DD870">
        <v>191.54663333333335</v>
      </c>
      <c r="DE870">
        <v>39.112500000000004</v>
      </c>
      <c r="DF870">
        <v>125.1337</v>
      </c>
      <c r="DG870">
        <v>7.1057164235388784E-2</v>
      </c>
      <c r="DH870" s="10">
        <f t="shared" si="680"/>
        <v>8.8916458722818703</v>
      </c>
      <c r="DI870">
        <v>45.46</v>
      </c>
      <c r="DJ870">
        <v>2.7</v>
      </c>
      <c r="DK870">
        <v>84086228</v>
      </c>
      <c r="DL870">
        <v>62330675</v>
      </c>
      <c r="DM870">
        <v>284.41668333333331</v>
      </c>
      <c r="DN870">
        <v>47.289166666666667</v>
      </c>
      <c r="DO870">
        <v>125.73869999999999</v>
      </c>
      <c r="DP870">
        <v>5.1939860664711648E-3</v>
      </c>
      <c r="DQ870" s="10">
        <f t="shared" si="681"/>
        <v>0.6530850558161978</v>
      </c>
      <c r="DR870">
        <v>72.36</v>
      </c>
      <c r="DS870">
        <v>5.12</v>
      </c>
      <c r="DT870">
        <v>10412481</v>
      </c>
      <c r="DU870">
        <v>5531413</v>
      </c>
      <c r="DV870">
        <v>26.194785833333331</v>
      </c>
      <c r="DW870">
        <v>4.3008333333333333</v>
      </c>
      <c r="DX870">
        <v>249.93719999999999</v>
      </c>
      <c r="DY870">
        <v>5.3568794636409244E-3</v>
      </c>
      <c r="DZ870" s="10">
        <f t="shared" si="700"/>
        <v>1.3388834538799144</v>
      </c>
      <c r="EA870">
        <v>15.18</v>
      </c>
      <c r="EB870">
        <v>0.99</v>
      </c>
      <c r="EC870">
        <v>9684306</v>
      </c>
      <c r="ED870">
        <v>4530916.333333333</v>
      </c>
      <c r="EE870">
        <v>22.251411666666666</v>
      </c>
      <c r="EF870">
        <v>2.98</v>
      </c>
      <c r="EG870">
        <v>227.64109999999999</v>
      </c>
      <c r="EH870">
        <v>3.3351242986050228E-4</v>
      </c>
      <c r="EI870" s="10">
        <f t="shared" si="830"/>
        <v>7.5921136397117589E-2</v>
      </c>
      <c r="EJ870">
        <v>131.5</v>
      </c>
      <c r="EK870">
        <v>-2.2799999999999998</v>
      </c>
      <c r="EL870">
        <v>380368</v>
      </c>
      <c r="EM870">
        <v>408350.91666666669</v>
      </c>
      <c r="EN870">
        <v>5.3112124999999999</v>
      </c>
      <c r="EO870">
        <v>1.6558333333333335</v>
      </c>
      <c r="EP870">
        <v>135.04679999999999</v>
      </c>
      <c r="EQ870">
        <v>9.058251676448888E-3</v>
      </c>
      <c r="ER870" s="10">
        <f t="shared" si="682"/>
        <v>1.2232879024990575</v>
      </c>
      <c r="ES870">
        <v>49.34</v>
      </c>
      <c r="ET870">
        <v>6.32</v>
      </c>
      <c r="EU870">
        <v>5110013</v>
      </c>
      <c r="EV870">
        <v>4990163</v>
      </c>
      <c r="EW870">
        <v>15.497250833333332</v>
      </c>
      <c r="EX870">
        <v>2.7983333333333333</v>
      </c>
      <c r="EY870">
        <v>129.46870000000001</v>
      </c>
      <c r="EZ870">
        <v>6.6663272646450876E-3</v>
      </c>
      <c r="FA870" s="10">
        <f t="shared" si="831"/>
        <v>0.86308072472815556</v>
      </c>
      <c r="FB870">
        <v>116.26</v>
      </c>
      <c r="FC870">
        <v>11.27</v>
      </c>
      <c r="FD870">
        <v>9103144</v>
      </c>
      <c r="FE870">
        <v>6785093.333333333</v>
      </c>
      <c r="FF870">
        <v>25.720735833333332</v>
      </c>
      <c r="FG870">
        <v>6.3258333333333328</v>
      </c>
      <c r="FH870">
        <v>136.20779999999999</v>
      </c>
      <c r="FI870">
        <v>4.1017134791187369E-2</v>
      </c>
      <c r="FJ870" s="10">
        <f t="shared" si="683"/>
        <v>5.5868536922110907</v>
      </c>
      <c r="FK870">
        <v>26.51</v>
      </c>
      <c r="FL870">
        <v>4.8600000000000003</v>
      </c>
      <c r="FM870">
        <v>59619106</v>
      </c>
      <c r="FN870">
        <v>32456522.5</v>
      </c>
      <c r="FO870">
        <v>143.1876</v>
      </c>
      <c r="FP870">
        <v>23.33</v>
      </c>
      <c r="FQ870">
        <v>126.2342</v>
      </c>
      <c r="FR870">
        <v>8.2250571571966691E-2</v>
      </c>
      <c r="FS870" s="10">
        <f t="shared" si="684"/>
        <v>10.382835101929958</v>
      </c>
      <c r="FT870">
        <v>56.81</v>
      </c>
      <c r="FU870">
        <v>-0.12</v>
      </c>
      <c r="FV870">
        <v>124997586</v>
      </c>
      <c r="FW870">
        <v>89649975</v>
      </c>
      <c r="FX870">
        <v>417.07341666666667</v>
      </c>
      <c r="FY870">
        <v>86.129166666666663</v>
      </c>
      <c r="FZ870">
        <v>267.26089999999999</v>
      </c>
      <c r="GA870">
        <v>9.7421286857261023E-4</v>
      </c>
      <c r="GB870" s="10">
        <f t="shared" si="710"/>
        <v>0.26036900804629753</v>
      </c>
      <c r="GC870">
        <v>60.64</v>
      </c>
      <c r="GD870">
        <v>-1.73</v>
      </c>
      <c r="GE870">
        <v>1881058</v>
      </c>
      <c r="GF870">
        <v>1196352.75</v>
      </c>
      <c r="GG870">
        <v>3.2062444999999999</v>
      </c>
      <c r="GH870">
        <v>0.41583333333333333</v>
      </c>
      <c r="GI870">
        <v>199.55439999999999</v>
      </c>
      <c r="GJ870">
        <v>1.7776104180249649E-3</v>
      </c>
      <c r="GK870" s="10">
        <f t="shared" si="711"/>
        <v>0.35472998040272102</v>
      </c>
      <c r="GL870">
        <v>66.42</v>
      </c>
      <c r="GM870">
        <v>-1.18</v>
      </c>
      <c r="GN870">
        <v>2816922</v>
      </c>
      <c r="GO870">
        <v>1945533.3333333333</v>
      </c>
      <c r="GP870">
        <v>5.4221874999999997</v>
      </c>
      <c r="GQ870">
        <v>0.34333333333333332</v>
      </c>
      <c r="GR870">
        <v>110.19629999999999</v>
      </c>
      <c r="GS870">
        <v>1.2082488267632478E-3</v>
      </c>
      <c r="GT870" s="10">
        <f t="shared" si="706"/>
        <v>0.13314455018865087</v>
      </c>
      <c r="GU870">
        <v>86.54</v>
      </c>
      <c r="GV870">
        <v>3.13</v>
      </c>
      <c r="GW870">
        <v>653316</v>
      </c>
      <c r="GX870">
        <v>682352.91666666663</v>
      </c>
      <c r="GY870">
        <v>3.2303021666666667</v>
      </c>
      <c r="GZ870">
        <v>9.8333333333333328E-2</v>
      </c>
      <c r="HA870">
        <v>119.592</v>
      </c>
      <c r="HB870">
        <v>4.0576695991536356E-2</v>
      </c>
      <c r="HC870" s="10">
        <f t="shared" si="685"/>
        <v>4.8526482270198157</v>
      </c>
      <c r="HD870">
        <v>14.51</v>
      </c>
      <c r="HE870">
        <v>16.23</v>
      </c>
      <c r="HF870">
        <v>128613113</v>
      </c>
      <c r="HG870">
        <v>63123550</v>
      </c>
      <c r="HH870">
        <v>189.42364166666667</v>
      </c>
      <c r="HI870">
        <v>28.390833333333333</v>
      </c>
      <c r="HJ870">
        <v>150.2525</v>
      </c>
      <c r="HK870">
        <v>1.6478000068123642E-2</v>
      </c>
      <c r="HL870" s="10">
        <f t="shared" si="686"/>
        <v>2.4758607052357475</v>
      </c>
      <c r="HM870">
        <v>56.19</v>
      </c>
      <c r="HN870">
        <v>5.35</v>
      </c>
      <c r="HO870">
        <v>17904422</v>
      </c>
      <c r="HP870">
        <v>13578321.666666666</v>
      </c>
      <c r="HQ870">
        <v>79.599274999999992</v>
      </c>
      <c r="HR870">
        <v>10.023333333333333</v>
      </c>
      <c r="HS870">
        <v>177.96379999999999</v>
      </c>
      <c r="HT870">
        <v>1.6478000068123642E-2</v>
      </c>
      <c r="HU870" s="10">
        <f t="shared" si="687"/>
        <v>2.932487508523542</v>
      </c>
      <c r="HV870">
        <v>64.900000000000006</v>
      </c>
      <c r="HW870">
        <v>16.399999999999999</v>
      </c>
      <c r="HX870">
        <v>5131733</v>
      </c>
      <c r="HY870">
        <v>6765905</v>
      </c>
      <c r="HZ870">
        <v>19.350929166666667</v>
      </c>
      <c r="IA870">
        <v>10.023333333333333</v>
      </c>
      <c r="IB870">
        <v>196.6908</v>
      </c>
      <c r="IC870">
        <v>5.7700454036886516E-3</v>
      </c>
      <c r="ID870" s="10">
        <f t="shared" si="688"/>
        <v>1.1349148464878438</v>
      </c>
      <c r="IE870">
        <v>111.03</v>
      </c>
      <c r="IF870">
        <v>-4.51</v>
      </c>
      <c r="IG870">
        <v>5456795</v>
      </c>
      <c r="IH870">
        <v>6035822.5</v>
      </c>
      <c r="II870">
        <v>44.392783333333334</v>
      </c>
      <c r="IJ870">
        <v>12.21</v>
      </c>
      <c r="IK870">
        <v>134.60310000000001</v>
      </c>
      <c r="IL870">
        <v>2.1814574617781187E-2</v>
      </c>
      <c r="IM870" s="10">
        <f t="shared" si="703"/>
        <v>2.9363093687346633</v>
      </c>
      <c r="IN870">
        <v>39.42</v>
      </c>
      <c r="IO870">
        <v>-0.32</v>
      </c>
      <c r="IP870">
        <v>38385734</v>
      </c>
      <c r="IQ870">
        <v>30399183.333333332</v>
      </c>
      <c r="IR870">
        <v>98.905683333333329</v>
      </c>
      <c r="IS870">
        <v>14.879166666666668</v>
      </c>
      <c r="IT870">
        <v>162.8801</v>
      </c>
      <c r="IU870">
        <v>5.8499824049993189E-3</v>
      </c>
      <c r="IV870" s="10">
        <f t="shared" si="689"/>
        <v>0.95284571912452953</v>
      </c>
      <c r="IW870">
        <v>22.81</v>
      </c>
      <c r="IX870">
        <v>10.01</v>
      </c>
      <c r="IY870">
        <v>10417075</v>
      </c>
      <c r="IZ870">
        <v>4767160</v>
      </c>
      <c r="JA870">
        <v>21.889587500000001</v>
      </c>
      <c r="JB870">
        <v>3.8633333333333333</v>
      </c>
      <c r="JC870">
        <v>153.54140000000001</v>
      </c>
      <c r="JD870">
        <v>2.8313350313476991E-3</v>
      </c>
      <c r="JE870" s="10">
        <f t="shared" si="707"/>
        <v>0.43472714458216966</v>
      </c>
      <c r="JF870">
        <v>25.34</v>
      </c>
      <c r="JG870">
        <v>-0.38</v>
      </c>
      <c r="JH870">
        <v>5473194</v>
      </c>
      <c r="JI870">
        <v>2492285.6666666665</v>
      </c>
      <c r="JJ870">
        <v>14.991070833333334</v>
      </c>
      <c r="JK870">
        <v>2.2116666666666664</v>
      </c>
      <c r="JL870">
        <v>174.1507</v>
      </c>
      <c r="JM870">
        <v>1.3610090929898732E-3</v>
      </c>
      <c r="JN870" s="10">
        <f t="shared" si="832"/>
        <v>0.2370206862505515</v>
      </c>
      <c r="JO870">
        <v>34.22</v>
      </c>
      <c r="JP870">
        <v>1.3</v>
      </c>
      <c r="JQ870">
        <v>2115230</v>
      </c>
      <c r="JR870">
        <v>1508863.3333333333</v>
      </c>
      <c r="JS870">
        <v>5.8834791666666666</v>
      </c>
      <c r="JT870">
        <v>1.1133333333333333</v>
      </c>
      <c r="JU870">
        <v>142.00110000000001</v>
      </c>
      <c r="JV870">
        <v>3.6956946724608059E-2</v>
      </c>
      <c r="JW870" s="10">
        <f t="shared" si="690"/>
        <v>5.247927087535742</v>
      </c>
      <c r="JX870">
        <v>4.63</v>
      </c>
      <c r="JY870">
        <v>-1.7</v>
      </c>
      <c r="JZ870">
        <v>51782514</v>
      </c>
      <c r="KA870">
        <v>54114466.666666664</v>
      </c>
      <c r="KB870">
        <v>295.19533333333334</v>
      </c>
      <c r="KC870">
        <v>51.69083333333333</v>
      </c>
      <c r="KD870">
        <v>80.132840000000002</v>
      </c>
      <c r="KE870">
        <v>3.0194687688288584E-2</v>
      </c>
      <c r="KF870" s="10">
        <f t="shared" si="691"/>
        <v>2.4195860773755991</v>
      </c>
      <c r="KG870">
        <v>14.66</v>
      </c>
      <c r="KH870">
        <v>6.59</v>
      </c>
      <c r="KI870">
        <v>47828386</v>
      </c>
      <c r="KJ870">
        <v>24596308.333333332</v>
      </c>
      <c r="KK870">
        <v>132.58590000000001</v>
      </c>
      <c r="KL870">
        <v>23.855833333333333</v>
      </c>
      <c r="KM870">
        <v>188.9853</v>
      </c>
      <c r="KN870">
        <v>9.1214659279967129E-3</v>
      </c>
      <c r="KO870" s="10">
        <f t="shared" si="692"/>
        <v>1.7238229748422371</v>
      </c>
      <c r="KP870">
        <v>39.130000000000003</v>
      </c>
      <c r="KQ870">
        <v>-5.72</v>
      </c>
      <c r="KR870">
        <v>10487333</v>
      </c>
      <c r="KS870">
        <v>5831222.5</v>
      </c>
      <c r="KT870">
        <v>51.807808333333334</v>
      </c>
      <c r="KU870">
        <v>14.4275</v>
      </c>
      <c r="KV870">
        <v>144.9727</v>
      </c>
      <c r="KW870">
        <v>9.9659109139037406E-3</v>
      </c>
      <c r="KX870" s="10">
        <f t="shared" si="693"/>
        <v>1.4447850131480928</v>
      </c>
      <c r="KY870">
        <v>42.87</v>
      </c>
      <c r="KZ870">
        <v>-1.32</v>
      </c>
      <c r="LA870">
        <v>8792180</v>
      </c>
      <c r="LB870">
        <v>3338019.6666666665</v>
      </c>
      <c r="LC870">
        <v>24.175804166666666</v>
      </c>
      <c r="LD870">
        <v>5.1891666666666669</v>
      </c>
      <c r="LE870">
        <v>248.83940000000001</v>
      </c>
      <c r="LF870">
        <v>4.4260685103099433E-2</v>
      </c>
      <c r="LG870" s="10">
        <f t="shared" si="694"/>
        <v>11.013802324644201</v>
      </c>
      <c r="LH870">
        <v>81.63</v>
      </c>
      <c r="LI870">
        <v>-0.34</v>
      </c>
      <c r="LJ870">
        <v>87058470</v>
      </c>
      <c r="LK870">
        <v>50540041.666666664</v>
      </c>
      <c r="LL870">
        <v>164.34316666666666</v>
      </c>
      <c r="LM870">
        <v>26.713333333333335</v>
      </c>
      <c r="LN870">
        <v>113.6568</v>
      </c>
      <c r="LO870">
        <v>5.0073055151964661E-2</v>
      </c>
      <c r="LP870" s="10">
        <f t="shared" si="695"/>
        <v>5.691143214795817</v>
      </c>
      <c r="LQ870">
        <v>55.48</v>
      </c>
      <c r="LR870">
        <v>5.1100000000000003</v>
      </c>
      <c r="LS870">
        <v>68179315</v>
      </c>
      <c r="LT870">
        <v>33523671.666666668</v>
      </c>
      <c r="LU870">
        <v>168.2371</v>
      </c>
      <c r="LV870">
        <v>27.174166666666665</v>
      </c>
      <c r="LW870">
        <v>158.1003</v>
      </c>
      <c r="LX870">
        <v>0.33840124382997605</v>
      </c>
      <c r="LY870" s="10">
        <f t="shared" si="696"/>
        <v>53.501338169892364</v>
      </c>
      <c r="LZ870">
        <v>43.5</v>
      </c>
      <c r="MA870">
        <v>-3.15</v>
      </c>
      <c r="MB870">
        <v>341534041</v>
      </c>
      <c r="MC870">
        <v>505595691.66666669</v>
      </c>
      <c r="MD870">
        <v>2208.6920833333334</v>
      </c>
      <c r="ME870">
        <v>357.24250000000001</v>
      </c>
      <c r="MF870" s="13">
        <f t="shared" si="712"/>
        <v>148.83111586051854</v>
      </c>
      <c r="MG870" s="13">
        <f t="shared" si="713"/>
        <v>6.5005360915730837E-3</v>
      </c>
      <c r="MH870" s="13">
        <f t="shared" si="790"/>
        <v>9.0551283662948512E-3</v>
      </c>
      <c r="MI870" s="12">
        <v>132.732</v>
      </c>
      <c r="MJ870" s="12">
        <f t="shared" si="714"/>
        <v>-9.1210551697674669E-3</v>
      </c>
      <c r="MK870" s="12">
        <f t="shared" si="715"/>
        <v>1.5621591261340551E-2</v>
      </c>
      <c r="ML870" s="12">
        <f t="shared" si="791"/>
        <v>1.4304073953948171E-2</v>
      </c>
      <c r="MM870" s="14">
        <v>163.017</v>
      </c>
      <c r="MN870" s="14">
        <f t="shared" si="716"/>
        <v>2.4218031394349415E-2</v>
      </c>
      <c r="MO870" s="14">
        <f t="shared" si="717"/>
        <v>1.7717495302776332E-2</v>
      </c>
      <c r="MP870" s="14">
        <f t="shared" si="792"/>
        <v>1.6144996188327543E-2</v>
      </c>
      <c r="MQ870" s="16">
        <v>101.2457</v>
      </c>
      <c r="MR870" s="16">
        <f t="shared" si="718"/>
        <v>4.2216984895189658E-2</v>
      </c>
      <c r="MS870" s="16">
        <f t="shared" si="719"/>
        <v>3.5716448803616574E-2</v>
      </c>
      <c r="MT870" s="16">
        <f t="shared" si="793"/>
        <v>3.0607810142743608E-2</v>
      </c>
      <c r="MU870" s="13">
        <v>146.7475</v>
      </c>
      <c r="MV870" s="13">
        <f t="shared" si="720"/>
        <v>4.6629478100372879E-3</v>
      </c>
      <c r="MW870" s="13">
        <f t="shared" si="721"/>
        <v>1.8375882815357958E-3</v>
      </c>
      <c r="MX870" s="13">
        <f t="shared" si="794"/>
        <v>1.8674370536875484E-2</v>
      </c>
      <c r="MY870" s="12">
        <v>118.2497</v>
      </c>
      <c r="MZ870" s="12">
        <f t="shared" si="722"/>
        <v>3.661336458814568E-2</v>
      </c>
      <c r="NA870" s="12">
        <f t="shared" si="723"/>
        <v>3.0112828496572597E-2</v>
      </c>
      <c r="NB870" s="12">
        <f t="shared" si="795"/>
        <v>1.2990776535557469E-3</v>
      </c>
      <c r="NC870" s="14">
        <v>115.38679999999999</v>
      </c>
      <c r="ND870" s="14">
        <f t="shared" si="724"/>
        <v>6.128275383793258E-2</v>
      </c>
      <c r="NE870" s="14">
        <f t="shared" si="725"/>
        <v>5.4782217746359496E-2</v>
      </c>
      <c r="NF870" s="14">
        <f t="shared" si="796"/>
        <v>1.8289185966563815E-2</v>
      </c>
      <c r="NG870" s="16">
        <v>112.506</v>
      </c>
      <c r="NH870" s="16">
        <f t="shared" si="726"/>
        <v>1.3332800021359503E-5</v>
      </c>
      <c r="NI870" s="16">
        <f t="shared" si="727"/>
        <v>112.49949946390842</v>
      </c>
      <c r="NJ870" s="16">
        <f t="shared" si="797"/>
        <v>7.5551283662917967E-3</v>
      </c>
      <c r="NK870" s="13">
        <v>143.08359999999999</v>
      </c>
      <c r="NL870" s="13">
        <f t="shared" si="728"/>
        <v>1.7966934693244507E-2</v>
      </c>
      <c r="NM870" s="13">
        <f t="shared" si="729"/>
        <v>1.1466398601671424E-2</v>
      </c>
      <c r="NN870" s="13">
        <f t="shared" si="798"/>
        <v>1.7119621762699322E-2</v>
      </c>
      <c r="NO870" s="12">
        <v>186.1328</v>
      </c>
      <c r="NP870" s="12">
        <f t="shared" si="730"/>
        <v>-4.8268957508939114E-2</v>
      </c>
      <c r="NQ870" s="12">
        <f t="shared" si="731"/>
        <v>5.4769493600512198E-2</v>
      </c>
      <c r="NR870" s="12">
        <f t="shared" si="799"/>
        <v>3.694308349997999E-2</v>
      </c>
      <c r="NS870" s="14">
        <v>232.46979999999999</v>
      </c>
      <c r="NT870" s="14">
        <f t="shared" si="732"/>
        <v>8.5890890758431038E-3</v>
      </c>
      <c r="NU870" s="14">
        <f t="shared" si="733"/>
        <v>2.0885529842700201E-3</v>
      </c>
      <c r="NV870" s="14">
        <f t="shared" si="800"/>
        <v>1.5985718749166433E-2</v>
      </c>
      <c r="NW870" s="16">
        <v>148.32820000000001</v>
      </c>
      <c r="NX870" s="16">
        <f t="shared" si="734"/>
        <v>-1.9613819702232194E-3</v>
      </c>
      <c r="NY870" s="16">
        <f t="shared" si="735"/>
        <v>8.461918061796303E-3</v>
      </c>
      <c r="NZ870" s="16">
        <f t="shared" si="801"/>
        <v>5.0590652357089816E-3</v>
      </c>
      <c r="OA870" s="13">
        <v>145.4614</v>
      </c>
      <c r="OB870" s="13">
        <f t="shared" si="736"/>
        <v>1.6487540355829999E-2</v>
      </c>
      <c r="OC870" s="13">
        <f t="shared" si="737"/>
        <v>9.9870042642569157E-3</v>
      </c>
      <c r="OD870" s="13">
        <f t="shared" si="802"/>
        <v>5.5565866228460825E-3</v>
      </c>
      <c r="OE870" s="15">
        <v>125.1337</v>
      </c>
      <c r="OF870" s="15">
        <f t="shared" si="738"/>
        <v>6.9347937868495801E-3</v>
      </c>
      <c r="OG870" s="15">
        <f t="shared" si="739"/>
        <v>4.3425769527649649E-4</v>
      </c>
      <c r="OH870" s="15">
        <f t="shared" si="803"/>
        <v>2.3500847915056133E-2</v>
      </c>
      <c r="OI870" s="14">
        <v>125.73869999999999</v>
      </c>
      <c r="OJ870" s="14">
        <f t="shared" si="740"/>
        <v>4.8858247519425468E-2</v>
      </c>
      <c r="OK870" s="14">
        <f t="shared" si="741"/>
        <v>4.2357711427852385E-2</v>
      </c>
      <c r="OL870" s="14">
        <f t="shared" si="804"/>
        <v>2.6079819508847524E-2</v>
      </c>
      <c r="OM870" s="16">
        <v>249.93719999999999</v>
      </c>
      <c r="ON870" s="16">
        <f t="shared" si="742"/>
        <v>3.9221768268495882E-2</v>
      </c>
      <c r="OO870" s="16">
        <f t="shared" si="743"/>
        <v>3.2721232176922799E-2</v>
      </c>
      <c r="OP870" s="16">
        <f t="shared" si="805"/>
        <v>6.6477522620473906E-3</v>
      </c>
      <c r="OQ870" s="13">
        <v>227.64109999999999</v>
      </c>
      <c r="OR870" s="13">
        <f t="shared" si="744"/>
        <v>-4.8254453328422375E-4</v>
      </c>
      <c r="OS870" s="13">
        <f t="shared" si="745"/>
        <v>6.9830806248573074E-3</v>
      </c>
      <c r="OT870" s="13">
        <f t="shared" si="806"/>
        <v>6.6769574317508962E-3</v>
      </c>
      <c r="OU870" s="16">
        <v>135.04679999999999</v>
      </c>
      <c r="OV870" s="16">
        <f t="shared" si="746"/>
        <v>2.3055466753129084E-2</v>
      </c>
      <c r="OW870" s="16">
        <f t="shared" si="747"/>
        <v>1.6554930661556E-2</v>
      </c>
      <c r="OX870" s="16">
        <f t="shared" si="807"/>
        <v>8.7664336104464891E-4</v>
      </c>
      <c r="OY870" s="14">
        <v>129.46870000000001</v>
      </c>
      <c r="OZ870" s="14">
        <f t="shared" si="748"/>
        <v>3.855869355432584E-2</v>
      </c>
      <c r="PA870" s="14">
        <f t="shared" si="749"/>
        <v>3.2058157462752757E-2</v>
      </c>
      <c r="PB870" s="14">
        <f t="shared" si="808"/>
        <v>1.8125943179179704E-2</v>
      </c>
      <c r="PC870" s="15">
        <v>136.20779999999999</v>
      </c>
      <c r="PD870" s="15">
        <f t="shared" si="750"/>
        <v>1.41768140588725E-2</v>
      </c>
      <c r="PE870" s="15">
        <f t="shared" si="751"/>
        <v>7.6762779672994164E-3</v>
      </c>
      <c r="PF870" s="15">
        <f t="shared" si="809"/>
        <v>3.5593523197200438E-3</v>
      </c>
      <c r="PG870" s="14">
        <v>126.2342</v>
      </c>
      <c r="PH870" s="14">
        <f t="shared" si="752"/>
        <v>-9.7996995689638711E-3</v>
      </c>
      <c r="PI870" s="14">
        <f t="shared" si="753"/>
        <v>1.6300235660536955E-2</v>
      </c>
      <c r="PJ870" s="14">
        <f t="shared" si="810"/>
        <v>4.1320921899070662E-3</v>
      </c>
      <c r="PK870" s="16">
        <v>267.26089999999999</v>
      </c>
      <c r="PL870" s="16">
        <f t="shared" si="754"/>
        <v>3.6448943127105338E-3</v>
      </c>
      <c r="PM870" s="16">
        <f t="shared" si="755"/>
        <v>2.8556417788625499E-3</v>
      </c>
      <c r="PN870" s="16">
        <f t="shared" si="811"/>
        <v>2.0051611477670539E-3</v>
      </c>
      <c r="PO870" s="13">
        <v>199.55439999999999</v>
      </c>
      <c r="PP870" s="13">
        <f t="shared" si="756"/>
        <v>6.7501982681554829E-3</v>
      </c>
      <c r="PQ870" s="13">
        <f t="shared" si="757"/>
        <v>2.496621765823992E-4</v>
      </c>
      <c r="PR870" s="13">
        <f t="shared" si="812"/>
        <v>9.0698100150449212E-3</v>
      </c>
      <c r="PS870" s="14">
        <v>110.19629999999999</v>
      </c>
      <c r="PT870" s="14">
        <f t="shared" si="758"/>
        <v>6.7276513317191311E-2</v>
      </c>
      <c r="PU870" s="14">
        <f t="shared" si="759"/>
        <v>6.0775977225618227E-2</v>
      </c>
      <c r="PV870" s="14">
        <f t="shared" si="813"/>
        <v>4.9910219682606449E-2</v>
      </c>
      <c r="PW870" s="15">
        <v>119.592</v>
      </c>
      <c r="PX870" s="15">
        <f t="shared" si="760"/>
        <v>1.4210927581682853E-2</v>
      </c>
      <c r="PY870" s="15">
        <f t="shared" si="761"/>
        <v>7.7103914901097692E-3</v>
      </c>
      <c r="PZ870" s="15">
        <f t="shared" si="814"/>
        <v>6.4828717832504656E-3</v>
      </c>
      <c r="QA870" s="14">
        <v>150.2525</v>
      </c>
      <c r="QB870" s="14">
        <f t="shared" si="762"/>
        <v>-1.4718322327652467E-2</v>
      </c>
      <c r="QC870" s="14">
        <f t="shared" si="763"/>
        <v>2.121885841922555E-2</v>
      </c>
      <c r="QD870" s="14">
        <f t="shared" si="815"/>
        <v>8.8987671690470282E-3</v>
      </c>
      <c r="QE870" s="16">
        <v>177.96379999999999</v>
      </c>
      <c r="QF870" s="16">
        <f t="shared" si="764"/>
        <v>-1.7522028821167601E-2</v>
      </c>
      <c r="QG870" s="16">
        <f t="shared" si="765"/>
        <v>2.4022564912740685E-2</v>
      </c>
      <c r="QH870" s="16">
        <f t="shared" si="816"/>
        <v>2.099726631484411E-2</v>
      </c>
      <c r="QI870" s="13">
        <v>196.6908</v>
      </c>
      <c r="QJ870" s="13">
        <f t="shared" si="766"/>
        <v>6.6626063903290067E-3</v>
      </c>
      <c r="QK870" s="13">
        <f t="shared" si="767"/>
        <v>1.6207029875592305E-4</v>
      </c>
      <c r="QL870" s="13">
        <f t="shared" si="817"/>
        <v>2.3322067776096245E-2</v>
      </c>
      <c r="QM870" s="15">
        <v>134.60310000000001</v>
      </c>
      <c r="QN870" s="15">
        <f t="shared" si="768"/>
        <v>2.8265182413556467E-2</v>
      </c>
      <c r="QO870" s="15">
        <f t="shared" si="769"/>
        <v>2.1764646321983383E-2</v>
      </c>
      <c r="QP870" s="15">
        <f t="shared" si="818"/>
        <v>2.0219249386588922E-2</v>
      </c>
      <c r="QQ870" s="14">
        <v>162.8801</v>
      </c>
      <c r="QR870" s="14">
        <f t="shared" si="770"/>
        <v>-1.3727155971857807E-2</v>
      </c>
      <c r="QS870" s="14">
        <f t="shared" si="771"/>
        <v>2.0227692063430891E-2</v>
      </c>
      <c r="QT870" s="14">
        <f t="shared" si="819"/>
        <v>1.090300088507079E-3</v>
      </c>
      <c r="QU870" s="16">
        <v>153.54140000000001</v>
      </c>
      <c r="QV870" s="16">
        <f t="shared" si="772"/>
        <v>3.2998685280105633E-3</v>
      </c>
      <c r="QW870" s="16">
        <f t="shared" si="773"/>
        <v>3.2006675635625204E-3</v>
      </c>
      <c r="QX870" s="16">
        <f t="shared" si="820"/>
        <v>1.2721745340648072E-3</v>
      </c>
      <c r="QY870" s="14">
        <v>174.1507</v>
      </c>
      <c r="QZ870" s="14">
        <f t="shared" si="774"/>
        <v>5.0897891031710163E-2</v>
      </c>
      <c r="RA870" s="14">
        <f t="shared" si="775"/>
        <v>4.4397354940137079E-2</v>
      </c>
      <c r="RB870" s="14">
        <f t="shared" si="821"/>
        <v>2.7654068454909031E-2</v>
      </c>
      <c r="RC870" s="15">
        <v>142.00110000000001</v>
      </c>
      <c r="RD870" s="15">
        <f t="shared" si="776"/>
        <v>-4.4210315179303405E-2</v>
      </c>
      <c r="RE870" s="15">
        <f t="shared" si="777"/>
        <v>5.0710851270876489E-2</v>
      </c>
      <c r="RF870" s="15">
        <f t="shared" si="822"/>
        <v>4.01543592743282E-2</v>
      </c>
      <c r="RG870" s="14">
        <v>80.132840000000002</v>
      </c>
      <c r="RH870" s="14">
        <f t="shared" si="778"/>
        <v>3.7131969039090551E-2</v>
      </c>
      <c r="RI870" s="14">
        <f t="shared" si="779"/>
        <v>3.0631432947517467E-2</v>
      </c>
      <c r="RJ870" s="14">
        <f t="shared" si="823"/>
        <v>1.6705798724154008E-2</v>
      </c>
      <c r="RK870" s="16">
        <v>188.9853</v>
      </c>
      <c r="RL870" s="16">
        <f t="shared" si="780"/>
        <v>-2.931541382115832E-2</v>
      </c>
      <c r="RM870" s="16">
        <f t="shared" si="781"/>
        <v>3.5815949912731404E-2</v>
      </c>
      <c r="RN870" s="16">
        <f t="shared" si="824"/>
        <v>3.5589289978585681E-2</v>
      </c>
      <c r="RO870" s="13">
        <v>144.9727</v>
      </c>
      <c r="RP870" s="13">
        <f t="shared" si="782"/>
        <v>-1.5339150491981646E-2</v>
      </c>
      <c r="RQ870" s="13">
        <f t="shared" si="783"/>
        <v>2.1839686583554729E-2</v>
      </c>
      <c r="RR870" s="13">
        <f t="shared" si="825"/>
        <v>7.6808997865569495E-3</v>
      </c>
      <c r="RS870" s="15">
        <v>248.83940000000001</v>
      </c>
      <c r="RT870" s="15">
        <f t="shared" si="784"/>
        <v>2.0967968919565871E-2</v>
      </c>
      <c r="RU870" s="15">
        <f t="shared" si="785"/>
        <v>1.4467432827992788E-2</v>
      </c>
      <c r="RV870" s="15">
        <f t="shared" si="826"/>
        <v>0.15652449150677483</v>
      </c>
      <c r="RW870" s="14">
        <v>113.6568</v>
      </c>
      <c r="RX870" s="14">
        <f t="shared" si="786"/>
        <v>2.8432442410324166E-2</v>
      </c>
      <c r="RY870" s="14">
        <f t="shared" si="787"/>
        <v>2.1931906318751082E-2</v>
      </c>
      <c r="RZ870" s="14">
        <f t="shared" si="827"/>
        <v>1.615016349541365E-2</v>
      </c>
      <c r="SA870" s="16">
        <v>158.1003</v>
      </c>
      <c r="SB870" s="16">
        <f t="shared" si="788"/>
        <v>4.8437061057009512E-3</v>
      </c>
      <c r="SC870" s="16">
        <f t="shared" si="789"/>
        <v>1.6568299858721325E-3</v>
      </c>
      <c r="SD870" s="16">
        <f t="shared" si="828"/>
        <v>1.2073149473801226E-2</v>
      </c>
    </row>
    <row r="871" spans="1:498" x14ac:dyDescent="0.35">
      <c r="A871" s="2">
        <v>44593</v>
      </c>
      <c r="B871">
        <v>130.41200000000001</v>
      </c>
      <c r="C871">
        <v>2.087511652214569E-2</v>
      </c>
      <c r="D871" s="10">
        <f t="shared" ref="D871:D905" si="833">B871*C871</f>
        <v>2.7223656958860638</v>
      </c>
      <c r="E871">
        <v>80.14</v>
      </c>
      <c r="F871">
        <v>27.3</v>
      </c>
      <c r="G871">
        <v>26200987</v>
      </c>
      <c r="H871">
        <v>50494916.666666664</v>
      </c>
      <c r="I871">
        <v>138.41800000000001</v>
      </c>
      <c r="J871">
        <v>22.795833333333334</v>
      </c>
      <c r="K871">
        <v>159.8338</v>
      </c>
      <c r="L871">
        <v>7.9366826759611347E-3</v>
      </c>
      <c r="M871" s="10">
        <f t="shared" ref="M871:M881" si="834">K871*L871</f>
        <v>1.2685501514930368</v>
      </c>
      <c r="N871">
        <v>58.04</v>
      </c>
      <c r="O871">
        <v>1.08</v>
      </c>
      <c r="P871">
        <v>8012929</v>
      </c>
      <c r="Q871">
        <v>6388638.333333333</v>
      </c>
      <c r="R871">
        <v>32.930893333333337</v>
      </c>
      <c r="S871">
        <v>4.97</v>
      </c>
      <c r="T871">
        <v>99.347430000000003</v>
      </c>
      <c r="U871">
        <v>9.7837733439603523E-3</v>
      </c>
      <c r="V871" s="10">
        <f t="shared" ref="V871:V881" si="835">T871*U871</f>
        <v>0.97199273742496706</v>
      </c>
      <c r="W871">
        <v>90.7</v>
      </c>
      <c r="X871">
        <v>6.43</v>
      </c>
      <c r="Y871">
        <v>11641813</v>
      </c>
      <c r="Z871">
        <v>9344805</v>
      </c>
      <c r="AA871">
        <v>57.873858333333338</v>
      </c>
      <c r="AB871">
        <v>7.8449999999999998</v>
      </c>
      <c r="AC871">
        <v>147.99520000000001</v>
      </c>
      <c r="AD871">
        <v>3.0152492856156132E-2</v>
      </c>
      <c r="AE871" s="10">
        <f t="shared" ref="AE871:AE881" si="836">AC871*AD871</f>
        <v>4.4624242107453984</v>
      </c>
      <c r="AF871">
        <v>30.22</v>
      </c>
      <c r="AG871">
        <v>-21.96</v>
      </c>
      <c r="AH871">
        <v>38821260</v>
      </c>
      <c r="AI871">
        <v>67518191.666666672</v>
      </c>
      <c r="AJ871">
        <v>330.99779999999998</v>
      </c>
      <c r="AK871">
        <v>54.970833333333331</v>
      </c>
      <c r="AL871">
        <v>120.98950000000001</v>
      </c>
      <c r="AM871">
        <v>7.9731631828445365E-3</v>
      </c>
      <c r="AN871" s="10">
        <f t="shared" ref="AN871:AN881" si="837">AL871*AM871</f>
        <v>0.96466902691076906</v>
      </c>
      <c r="AO871">
        <v>57.8</v>
      </c>
      <c r="AP871">
        <v>13.28</v>
      </c>
      <c r="AQ871">
        <v>19553032</v>
      </c>
      <c r="AR871">
        <v>9654566.666666666</v>
      </c>
      <c r="AS871">
        <v>41.958774999999996</v>
      </c>
      <c r="AT871">
        <v>6.9349999999999996</v>
      </c>
      <c r="AU871">
        <v>117.1949</v>
      </c>
      <c r="AV871">
        <v>1.2728157752617592E-2</v>
      </c>
      <c r="AW871" s="10">
        <f t="shared" si="698"/>
        <v>1.4916751750022434</v>
      </c>
      <c r="AX871">
        <v>158.46</v>
      </c>
      <c r="AY871">
        <v>25.2</v>
      </c>
      <c r="AZ871">
        <v>51737944</v>
      </c>
      <c r="BA871">
        <v>20938395</v>
      </c>
      <c r="BB871">
        <v>50.838950000000004</v>
      </c>
      <c r="BC871">
        <v>7.1008333333333331</v>
      </c>
      <c r="BD871">
        <v>112.5016</v>
      </c>
      <c r="BE871">
        <v>1.7965719089722974E-3</v>
      </c>
      <c r="BF871" s="10">
        <f t="shared" si="829"/>
        <v>0.20211721427443782</v>
      </c>
      <c r="BG871">
        <v>55.18</v>
      </c>
      <c r="BH871">
        <v>24.05</v>
      </c>
      <c r="BI871">
        <v>5081765</v>
      </c>
      <c r="BJ871">
        <v>1618009.8333333333</v>
      </c>
      <c r="BK871">
        <v>5.1357472500000005</v>
      </c>
      <c r="BL871">
        <v>1.0391666666666668</v>
      </c>
      <c r="BM871">
        <v>143.16980000000001</v>
      </c>
      <c r="BN871">
        <v>6.8835661021860572E-3</v>
      </c>
      <c r="BO871" s="10">
        <f t="shared" si="708"/>
        <v>0.98551878213675748</v>
      </c>
      <c r="BP871">
        <v>32.4</v>
      </c>
      <c r="BQ871">
        <v>3.21</v>
      </c>
      <c r="BR871">
        <v>10673216</v>
      </c>
      <c r="BS871">
        <v>8522239.166666666</v>
      </c>
      <c r="BT871">
        <f t="shared" ref="BT871:BT881" si="838">455.73114/12</f>
        <v>37.977595000000001</v>
      </c>
      <c r="BU871">
        <v>6.9783333333333326</v>
      </c>
      <c r="BV871">
        <v>179.3973</v>
      </c>
      <c r="BW871">
        <v>5.5588092936241723E-3</v>
      </c>
      <c r="BX871" s="10">
        <f t="shared" si="699"/>
        <v>0.99723537849108379</v>
      </c>
      <c r="BY871">
        <v>108.21</v>
      </c>
      <c r="BZ871">
        <v>4.1399999999999997</v>
      </c>
      <c r="CA871">
        <v>5902898</v>
      </c>
      <c r="CB871">
        <v>3858155.8333333335</v>
      </c>
      <c r="CC871">
        <v>37.977595000000001</v>
      </c>
      <c r="CD871">
        <v>2.9075000000000002</v>
      </c>
      <c r="CE871">
        <v>225.58879999999999</v>
      </c>
      <c r="CF871">
        <v>7.9921349107275332E-4</v>
      </c>
      <c r="CG871" s="10">
        <f t="shared" si="701"/>
        <v>0.18029361239491312</v>
      </c>
      <c r="CH871">
        <v>62.74</v>
      </c>
      <c r="CI871">
        <v>-1.36</v>
      </c>
      <c r="CJ871">
        <v>1350092</v>
      </c>
      <c r="CK871">
        <v>1308220.9166666667</v>
      </c>
      <c r="CL871">
        <v>5.2826680833333333</v>
      </c>
      <c r="CM871">
        <v>0.7416666666666667</v>
      </c>
      <c r="CN871">
        <v>139.8338</v>
      </c>
      <c r="CO871">
        <v>4.3015344154222332E-3</v>
      </c>
      <c r="CP871" s="10">
        <f t="shared" ref="CP871:CP881" si="839">CN871*CO871</f>
        <v>0.60149990313926949</v>
      </c>
      <c r="CQ871">
        <v>55.83</v>
      </c>
      <c r="CR871">
        <v>-7.16</v>
      </c>
      <c r="CS871">
        <v>5569299</v>
      </c>
      <c r="CT871">
        <v>6892370.833333333</v>
      </c>
      <c r="CU871">
        <v>26.727473333333332</v>
      </c>
      <c r="CV871">
        <v>5.9891666666666667</v>
      </c>
      <c r="CW871">
        <v>141.0797</v>
      </c>
      <c r="CX871">
        <v>4.9023572854145249E-2</v>
      </c>
      <c r="CY871" s="10">
        <f t="shared" ref="CY871:CY881" si="840">CW871*CX871</f>
        <v>6.9162309511909559</v>
      </c>
      <c r="CZ871">
        <v>39.74</v>
      </c>
      <c r="DA871">
        <v>7.04</v>
      </c>
      <c r="DB871">
        <v>66277412</v>
      </c>
      <c r="DC871">
        <v>29747095.833333332</v>
      </c>
      <c r="DD871">
        <v>191.54663333333335</v>
      </c>
      <c r="DE871">
        <v>39.112500000000004</v>
      </c>
      <c r="DF871">
        <v>119.8321</v>
      </c>
      <c r="DG871">
        <v>7.1057164235388784E-2</v>
      </c>
      <c r="DH871" s="10">
        <f t="shared" ref="DH871:DH881" si="841">DF871*DG871</f>
        <v>8.5149292103715322</v>
      </c>
      <c r="DI871">
        <v>61.66</v>
      </c>
      <c r="DJ871">
        <v>4.62</v>
      </c>
      <c r="DK871">
        <v>84086228</v>
      </c>
      <c r="DL871">
        <v>62330675</v>
      </c>
      <c r="DM871">
        <v>284.41668333333331</v>
      </c>
      <c r="DN871">
        <v>47.289166666666667</v>
      </c>
      <c r="DO871">
        <v>127.7276</v>
      </c>
      <c r="DP871">
        <v>5.1939860664711648E-3</v>
      </c>
      <c r="DQ871" s="10">
        <f t="shared" ref="DQ871:DQ881" si="842">DO871*DP871</f>
        <v>0.6634153747038023</v>
      </c>
      <c r="DR871">
        <v>74.040000000000006</v>
      </c>
      <c r="DS871">
        <v>7.41</v>
      </c>
      <c r="DT871">
        <v>10412481</v>
      </c>
      <c r="DU871">
        <v>5531413</v>
      </c>
      <c r="DV871">
        <v>26.194785833333331</v>
      </c>
      <c r="DW871">
        <v>4.3008333333333333</v>
      </c>
      <c r="DX871">
        <v>239.09399999999999</v>
      </c>
      <c r="DY871">
        <v>5.3568794636409244E-3</v>
      </c>
      <c r="DZ871" s="10">
        <f t="shared" si="700"/>
        <v>1.2807977384797631</v>
      </c>
      <c r="EA871">
        <v>18.239999999999998</v>
      </c>
      <c r="EB871">
        <v>5.0199999999999996</v>
      </c>
      <c r="EC871">
        <v>9684306</v>
      </c>
      <c r="ED871">
        <v>4530916.333333333</v>
      </c>
      <c r="EE871">
        <v>22.251411666666666</v>
      </c>
      <c r="EF871">
        <v>2.98</v>
      </c>
      <c r="EG871">
        <v>226.1628</v>
      </c>
      <c r="EH871">
        <v>3.3351242986050228E-4</v>
      </c>
      <c r="EI871" s="10">
        <f t="shared" si="830"/>
        <v>7.5428104972054807E-2</v>
      </c>
      <c r="EJ871">
        <v>148.66</v>
      </c>
      <c r="EK871">
        <v>-4.3099999999999996</v>
      </c>
      <c r="EL871">
        <v>380368</v>
      </c>
      <c r="EM871">
        <v>408350.91666666669</v>
      </c>
      <c r="EN871">
        <v>5.3112124999999999</v>
      </c>
      <c r="EO871">
        <v>1.6558333333333335</v>
      </c>
      <c r="EP871">
        <v>132.0411</v>
      </c>
      <c r="EQ871">
        <v>9.058251676448888E-3</v>
      </c>
      <c r="ER871" s="10">
        <f t="shared" ref="ER871:ER881" si="843">EP871*EQ871</f>
        <v>1.1960615154351553</v>
      </c>
      <c r="ES871">
        <v>143.19999999999999</v>
      </c>
      <c r="ET871">
        <v>6.84</v>
      </c>
      <c r="EU871">
        <v>5110013</v>
      </c>
      <c r="EV871">
        <v>4990163</v>
      </c>
      <c r="EW871">
        <v>15.497250833333332</v>
      </c>
      <c r="EX871">
        <v>2.7983333333333333</v>
      </c>
      <c r="EY871">
        <v>128.3613</v>
      </c>
      <c r="EZ871">
        <v>6.6663272646450876E-3</v>
      </c>
      <c r="FA871" s="10">
        <f t="shared" si="831"/>
        <v>0.85569843391528744</v>
      </c>
      <c r="FB871">
        <v>48.28</v>
      </c>
      <c r="FC871">
        <v>12.93</v>
      </c>
      <c r="FD871">
        <v>9103144</v>
      </c>
      <c r="FE871">
        <v>6785093.333333333</v>
      </c>
      <c r="FF871">
        <v>25.720735833333332</v>
      </c>
      <c r="FG871">
        <v>6.3258333333333328</v>
      </c>
      <c r="FH871">
        <v>131.2328</v>
      </c>
      <c r="FI871">
        <v>4.1017134791187369E-2</v>
      </c>
      <c r="FJ871" s="10">
        <f t="shared" ref="FJ871:FJ929" si="844">FH871*FI871</f>
        <v>5.3827934466249339</v>
      </c>
      <c r="FK871">
        <v>33.36</v>
      </c>
      <c r="FL871">
        <v>6.78</v>
      </c>
      <c r="FM871">
        <v>59619106</v>
      </c>
      <c r="FN871">
        <v>32456522.5</v>
      </c>
      <c r="FO871">
        <v>143.1876</v>
      </c>
      <c r="FP871">
        <v>23.33</v>
      </c>
      <c r="FQ871">
        <v>123.64409999999999</v>
      </c>
      <c r="FR871">
        <v>8.2250571571966691E-2</v>
      </c>
      <c r="FS871" s="10">
        <f t="shared" ref="FS871:FS881" si="845">FQ871*FR871</f>
        <v>10.169797896501406</v>
      </c>
      <c r="FT871">
        <v>51.81</v>
      </c>
      <c r="FU871">
        <v>0.01</v>
      </c>
      <c r="FV871">
        <v>124997586</v>
      </c>
      <c r="FW871">
        <v>89649975</v>
      </c>
      <c r="FX871">
        <v>417.07341666666667</v>
      </c>
      <c r="FY871">
        <v>86.129166666666663</v>
      </c>
      <c r="FZ871">
        <v>263.33229999999998</v>
      </c>
      <c r="GA871">
        <v>9.7421286857261023E-4</v>
      </c>
      <c r="GB871" s="10">
        <f t="shared" si="710"/>
        <v>0.25654171537082315</v>
      </c>
      <c r="GC871">
        <v>58.68</v>
      </c>
      <c r="GD871">
        <v>-0.16</v>
      </c>
      <c r="GE871">
        <v>1881058</v>
      </c>
      <c r="GF871">
        <v>1196352.75</v>
      </c>
      <c r="GG871">
        <v>3.2062444999999999</v>
      </c>
      <c r="GH871">
        <v>0.41583333333333333</v>
      </c>
      <c r="GI871">
        <v>192.22929999999999</v>
      </c>
      <c r="GJ871">
        <v>1.7776104180249649E-3</v>
      </c>
      <c r="GK871" s="10">
        <f t="shared" si="711"/>
        <v>0.3417088063296464</v>
      </c>
      <c r="GL871">
        <v>60.66</v>
      </c>
      <c r="GM871">
        <v>0.67</v>
      </c>
      <c r="GN871">
        <v>2816922</v>
      </c>
      <c r="GO871">
        <v>1945533.3333333333</v>
      </c>
      <c r="GP871">
        <v>5.4221874999999997</v>
      </c>
      <c r="GQ871">
        <v>0.34333333333333332</v>
      </c>
      <c r="GR871">
        <v>107.4516</v>
      </c>
      <c r="GS871">
        <v>1.2082488267632478E-3</v>
      </c>
      <c r="GT871" s="10">
        <f t="shared" si="706"/>
        <v>0.12982826963383379</v>
      </c>
      <c r="GU871">
        <v>108.36</v>
      </c>
      <c r="GV871">
        <v>5.47</v>
      </c>
      <c r="GW871">
        <v>653316</v>
      </c>
      <c r="GX871">
        <v>682352.91666666663</v>
      </c>
      <c r="GY871">
        <v>3.2303021666666667</v>
      </c>
      <c r="GZ871">
        <v>9.8333333333333328E-2</v>
      </c>
      <c r="HA871">
        <v>119.14570000000001</v>
      </c>
      <c r="HB871">
        <v>4.0576695991536356E-2</v>
      </c>
      <c r="HC871" s="10">
        <f t="shared" ref="HC871:HC881" si="846">HA871*HB871</f>
        <v>4.8345388475987932</v>
      </c>
      <c r="HD871">
        <v>12.16</v>
      </c>
      <c r="HE871">
        <v>16.32</v>
      </c>
      <c r="HF871">
        <v>128613113</v>
      </c>
      <c r="HG871">
        <v>63123550</v>
      </c>
      <c r="HH871">
        <v>189.42364166666667</v>
      </c>
      <c r="HI871">
        <v>28.390833333333333</v>
      </c>
      <c r="HJ871">
        <v>143.41249999999999</v>
      </c>
      <c r="HK871">
        <v>1.6478000068123642E-2</v>
      </c>
      <c r="HL871" s="10">
        <f t="shared" ref="HL871:HL881" si="847">HJ871*HK871</f>
        <v>2.3631511847697815</v>
      </c>
      <c r="HM871">
        <v>88.86</v>
      </c>
      <c r="HN871">
        <v>6.64</v>
      </c>
      <c r="HO871">
        <v>17904422</v>
      </c>
      <c r="HP871">
        <v>13578321.666666666</v>
      </c>
      <c r="HQ871">
        <v>79.599274999999992</v>
      </c>
      <c r="HR871">
        <v>10.023333333333333</v>
      </c>
      <c r="HS871">
        <v>171.3982</v>
      </c>
      <c r="HT871">
        <v>1.6478000068123642E-2</v>
      </c>
      <c r="HU871" s="10">
        <f t="shared" ref="HU871:HU881" si="848">HS871*HT871</f>
        <v>2.8242995512762694</v>
      </c>
      <c r="HV871">
        <v>191.12</v>
      </c>
      <c r="HW871">
        <v>16.850000000000001</v>
      </c>
      <c r="HX871">
        <v>5131733</v>
      </c>
      <c r="HY871">
        <v>6765905</v>
      </c>
      <c r="HZ871">
        <v>19.350929166666667</v>
      </c>
      <c r="IA871">
        <v>10.023333333333333</v>
      </c>
      <c r="IB871">
        <v>196.62440000000001</v>
      </c>
      <c r="IC871">
        <v>5.7700454036886516E-3</v>
      </c>
      <c r="ID871" s="10">
        <f t="shared" ref="ID871:ID881" si="849">IB871*IC871</f>
        <v>1.134531715473039</v>
      </c>
      <c r="IE871">
        <v>109.92</v>
      </c>
      <c r="IF871">
        <v>-4.6900000000000004</v>
      </c>
      <c r="IG871">
        <v>5456795</v>
      </c>
      <c r="IH871">
        <v>6035822.5</v>
      </c>
      <c r="II871">
        <v>44.392783333333334</v>
      </c>
      <c r="IJ871">
        <v>12.21</v>
      </c>
      <c r="IK871">
        <v>126.1645</v>
      </c>
      <c r="IL871">
        <v>2.1814574617781187E-2</v>
      </c>
      <c r="IM871" s="10">
        <f t="shared" si="703"/>
        <v>2.7522248993650549</v>
      </c>
      <c r="IN871">
        <v>43.67</v>
      </c>
      <c r="IO871">
        <v>2.12</v>
      </c>
      <c r="IP871">
        <v>38385734</v>
      </c>
      <c r="IQ871">
        <v>30399183.333333332</v>
      </c>
      <c r="IR871">
        <v>98.905683333333329</v>
      </c>
      <c r="IS871">
        <v>14.879166666666668</v>
      </c>
      <c r="IT871">
        <v>157.16470000000001</v>
      </c>
      <c r="IU871">
        <v>5.8499824049993189E-3</v>
      </c>
      <c r="IV871" s="10">
        <f t="shared" ref="IV871:IV881" si="850">IT871*IU871</f>
        <v>0.91941072968699655</v>
      </c>
      <c r="IW871">
        <v>21.81</v>
      </c>
      <c r="IX871">
        <v>11.71</v>
      </c>
      <c r="IY871">
        <v>10417075</v>
      </c>
      <c r="IZ871">
        <v>4767160</v>
      </c>
      <c r="JA871">
        <v>21.889587500000001</v>
      </c>
      <c r="JB871">
        <v>3.8633333333333333</v>
      </c>
      <c r="JC871">
        <v>154.54759999999999</v>
      </c>
      <c r="JD871">
        <v>2.8313350313476991E-3</v>
      </c>
      <c r="JE871" s="10">
        <f t="shared" si="707"/>
        <v>0.43757603389071165</v>
      </c>
      <c r="JF871">
        <v>26.18</v>
      </c>
      <c r="JG871">
        <v>2.98</v>
      </c>
      <c r="JH871">
        <v>5473194</v>
      </c>
      <c r="JI871">
        <v>2492285.6666666665</v>
      </c>
      <c r="JJ871">
        <v>14.991070833333334</v>
      </c>
      <c r="JK871">
        <v>2.2116666666666664</v>
      </c>
      <c r="JL871">
        <v>166.9691</v>
      </c>
      <c r="JM871">
        <v>1.3610090929898732E-3</v>
      </c>
      <c r="JN871" s="10">
        <f t="shared" si="832"/>
        <v>0.22724646334833543</v>
      </c>
      <c r="JO871">
        <v>41.09</v>
      </c>
      <c r="JP871">
        <v>4.21</v>
      </c>
      <c r="JQ871">
        <v>2115230</v>
      </c>
      <c r="JR871">
        <v>1508863.3333333333</v>
      </c>
      <c r="JS871">
        <v>5.8834791666666666</v>
      </c>
      <c r="JT871">
        <v>1.1133333333333333</v>
      </c>
      <c r="JU871">
        <v>135.14109999999999</v>
      </c>
      <c r="JV871">
        <v>3.6956946724608059E-2</v>
      </c>
      <c r="JW871" s="10">
        <f t="shared" ref="JW871:JW881" si="851">JU871*JV871</f>
        <v>4.9944024330049297</v>
      </c>
      <c r="JX871">
        <v>7.91</v>
      </c>
      <c r="JY871">
        <v>-0.75</v>
      </c>
      <c r="JZ871">
        <v>51782514</v>
      </c>
      <c r="KA871">
        <v>54114466.666666664</v>
      </c>
      <c r="KB871">
        <v>295.19533333333334</v>
      </c>
      <c r="KC871">
        <v>51.69083333333333</v>
      </c>
      <c r="KD871">
        <v>79.543310000000005</v>
      </c>
      <c r="KE871">
        <v>3.0194687688288584E-2</v>
      </c>
      <c r="KF871" s="10">
        <f t="shared" ref="KF871:KF881" si="852">KD871*KE871</f>
        <v>2.4017854031427222</v>
      </c>
      <c r="KG871">
        <v>9.99</v>
      </c>
      <c r="KH871">
        <v>8.64</v>
      </c>
      <c r="KI871">
        <v>47828386</v>
      </c>
      <c r="KJ871">
        <v>24596308.333333332</v>
      </c>
      <c r="KK871">
        <v>132.58590000000001</v>
      </c>
      <c r="KL871">
        <v>23.855833333333333</v>
      </c>
      <c r="KM871">
        <v>175.80170000000001</v>
      </c>
      <c r="KN871">
        <v>9.1214659279967129E-3</v>
      </c>
      <c r="KO871" s="10">
        <f t="shared" ref="KO871:KO881" si="853">KM871*KN871</f>
        <v>1.6035692166338997</v>
      </c>
      <c r="KP871">
        <v>50.96</v>
      </c>
      <c r="KQ871">
        <v>-5.12</v>
      </c>
      <c r="KR871">
        <v>10487333</v>
      </c>
      <c r="KS871">
        <v>5831222.5</v>
      </c>
      <c r="KT871">
        <v>51.807808333333334</v>
      </c>
      <c r="KU871">
        <v>14.4275</v>
      </c>
      <c r="KV871">
        <v>139.8382</v>
      </c>
      <c r="KW871">
        <v>9.9659109139037406E-3</v>
      </c>
      <c r="KX871" s="10">
        <f t="shared" ref="KX871:KX881" si="854">KV871*KW871</f>
        <v>1.393615043560654</v>
      </c>
      <c r="KY871">
        <v>60.47</v>
      </c>
      <c r="KZ871">
        <v>0.9</v>
      </c>
      <c r="LA871">
        <v>8792180</v>
      </c>
      <c r="LB871">
        <v>3338019.6666666665</v>
      </c>
      <c r="LC871">
        <v>24.175804166666666</v>
      </c>
      <c r="LD871">
        <v>5.1891666666666669</v>
      </c>
      <c r="LE871">
        <v>247.91470000000001</v>
      </c>
      <c r="LF871">
        <v>4.4260685103099433E-2</v>
      </c>
      <c r="LG871" s="10">
        <f t="shared" ref="LG871:LG881" si="855">LE871*LF871</f>
        <v>10.972874469129366</v>
      </c>
      <c r="LH871">
        <v>62.92</v>
      </c>
      <c r="LI871">
        <v>3.04</v>
      </c>
      <c r="LJ871">
        <v>87058470</v>
      </c>
      <c r="LK871">
        <v>50540041.666666664</v>
      </c>
      <c r="LL871">
        <v>164.34316666666666</v>
      </c>
      <c r="LM871">
        <v>26.713333333333335</v>
      </c>
      <c r="LN871">
        <v>114.2632</v>
      </c>
      <c r="LO871">
        <v>5.0073055151964661E-2</v>
      </c>
      <c r="LP871" s="10">
        <f t="shared" ref="LP871:LP881" si="856">LN871*LO871</f>
        <v>5.7215075154399679</v>
      </c>
      <c r="LQ871">
        <v>144.71</v>
      </c>
      <c r="LR871">
        <v>5.55</v>
      </c>
      <c r="LS871">
        <v>68179315</v>
      </c>
      <c r="LT871">
        <v>33523671.666666668</v>
      </c>
      <c r="LU871">
        <v>168.2371</v>
      </c>
      <c r="LV871">
        <v>27.174166666666665</v>
      </c>
      <c r="LW871">
        <v>155.27350000000001</v>
      </c>
      <c r="LX871">
        <v>0.33840124382997605</v>
      </c>
      <c r="LY871" s="10">
        <f t="shared" ref="LY871:LY881" si="857">LW871*LX871</f>
        <v>52.54474553383379</v>
      </c>
      <c r="LZ871">
        <v>49.87</v>
      </c>
      <c r="MA871">
        <v>-1.4</v>
      </c>
      <c r="MB871">
        <v>341534041</v>
      </c>
      <c r="MC871">
        <v>505595691.66666669</v>
      </c>
      <c r="MD871">
        <v>2208.6920833333334</v>
      </c>
      <c r="ME871">
        <v>357.24250000000001</v>
      </c>
      <c r="MF871" s="13">
        <f t="shared" si="712"/>
        <v>145.75705239158248</v>
      </c>
      <c r="MG871" s="13">
        <f t="shared" si="713"/>
        <v>-2.0654709542169969E-2</v>
      </c>
      <c r="MH871" s="13">
        <f t="shared" si="790"/>
        <v>2.7155245633743053E-2</v>
      </c>
      <c r="MI871" s="12">
        <v>130.41200000000001</v>
      </c>
      <c r="MJ871" s="12">
        <f t="shared" si="714"/>
        <v>-1.7478829521140327E-2</v>
      </c>
      <c r="MK871" s="12">
        <f t="shared" si="715"/>
        <v>3.1758800210296423E-3</v>
      </c>
      <c r="ML871" s="12">
        <f t="shared" si="791"/>
        <v>1.2445711240310908E-2</v>
      </c>
      <c r="MM871" s="14">
        <v>159.8338</v>
      </c>
      <c r="MN871" s="14">
        <f t="shared" si="716"/>
        <v>-1.9526797818632424E-2</v>
      </c>
      <c r="MO871" s="14">
        <f t="shared" si="717"/>
        <v>1.1279117235375447E-3</v>
      </c>
      <c r="MP871" s="14">
        <f t="shared" si="792"/>
        <v>1.6589583579238787E-2</v>
      </c>
      <c r="MQ871" s="16">
        <v>99.347430000000003</v>
      </c>
      <c r="MR871" s="16">
        <f t="shared" si="718"/>
        <v>-1.8749141938867453E-2</v>
      </c>
      <c r="MS871" s="16">
        <f t="shared" si="719"/>
        <v>1.905567603302516E-3</v>
      </c>
      <c r="MT871" s="16">
        <f t="shared" si="793"/>
        <v>3.3810881200314058E-2</v>
      </c>
      <c r="MU871" s="13">
        <v>147.99520000000001</v>
      </c>
      <c r="MV871" s="13">
        <f t="shared" si="720"/>
        <v>8.5023594950510706E-3</v>
      </c>
      <c r="MW871" s="13">
        <f t="shared" si="721"/>
        <v>2.9157069037221039E-2</v>
      </c>
      <c r="MX871" s="13">
        <f t="shared" si="794"/>
        <v>2.7319480755685244E-2</v>
      </c>
      <c r="MY871" s="12">
        <v>120.98950000000001</v>
      </c>
      <c r="MZ871" s="12">
        <f t="shared" si="722"/>
        <v>2.316961480663382E-2</v>
      </c>
      <c r="NA871" s="12">
        <f t="shared" si="723"/>
        <v>4.3824324348803789E-2</v>
      </c>
      <c r="NB871" s="12">
        <f t="shared" si="795"/>
        <v>1.3711495852231192E-2</v>
      </c>
      <c r="NC871" s="14">
        <v>117.1949</v>
      </c>
      <c r="ND871" s="14">
        <f t="shared" si="724"/>
        <v>1.5669903316497313E-2</v>
      </c>
      <c r="NE871" s="14">
        <f t="shared" si="725"/>
        <v>3.6324612858667282E-2</v>
      </c>
      <c r="NF871" s="14">
        <f t="shared" si="796"/>
        <v>1.8457604887692214E-2</v>
      </c>
      <c r="NG871" s="16">
        <v>112.5016</v>
      </c>
      <c r="NH871" s="16">
        <f t="shared" si="726"/>
        <v>-3.9109025296468758E-5</v>
      </c>
      <c r="NI871" s="16">
        <f t="shared" si="727"/>
        <v>112.52225470954217</v>
      </c>
      <c r="NJ871" s="16">
        <f t="shared" si="797"/>
        <v>2.2755245633746313E-2</v>
      </c>
      <c r="NK871" s="13">
        <v>143.16980000000001</v>
      </c>
      <c r="NL871" s="13">
        <f t="shared" si="728"/>
        <v>6.0244500417949709E-4</v>
      </c>
      <c r="NM871" s="13">
        <f t="shared" si="729"/>
        <v>2.1257154546349466E-2</v>
      </c>
      <c r="NN871" s="13">
        <f t="shared" si="798"/>
        <v>9.7907559446780423E-3</v>
      </c>
      <c r="NO871" s="12">
        <v>179.3973</v>
      </c>
      <c r="NP871" s="12">
        <f t="shared" si="730"/>
        <v>-3.6186529187762773E-2</v>
      </c>
      <c r="NQ871" s="12">
        <f t="shared" si="731"/>
        <v>1.5531819645592804E-2</v>
      </c>
      <c r="NR871" s="12">
        <f t="shared" si="799"/>
        <v>3.9237673954919394E-2</v>
      </c>
      <c r="NS871" s="14">
        <v>225.58879999999999</v>
      </c>
      <c r="NT871" s="14">
        <f t="shared" si="732"/>
        <v>-2.9599543682663265E-2</v>
      </c>
      <c r="NU871" s="14">
        <f t="shared" si="733"/>
        <v>8.9448341404932963E-3</v>
      </c>
      <c r="NV871" s="14">
        <f t="shared" si="800"/>
        <v>6.8562811562232762E-3</v>
      </c>
      <c r="NW871" s="16">
        <v>139.8338</v>
      </c>
      <c r="NX871" s="16">
        <f t="shared" si="734"/>
        <v>-5.7267599822555693E-2</v>
      </c>
      <c r="NY871" s="16">
        <f t="shared" si="735"/>
        <v>3.6612890280385724E-2</v>
      </c>
      <c r="NZ871" s="16">
        <f t="shared" si="801"/>
        <v>2.8150972218589421E-2</v>
      </c>
      <c r="OA871" s="13">
        <v>141.0797</v>
      </c>
      <c r="OB871" s="13">
        <f t="shared" si="736"/>
        <v>-3.0122767964559594E-2</v>
      </c>
      <c r="OC871" s="13">
        <f t="shared" si="737"/>
        <v>9.4680584223896247E-3</v>
      </c>
      <c r="OD871" s="13">
        <f t="shared" si="802"/>
        <v>5.1894584186729098E-4</v>
      </c>
      <c r="OE871" s="15">
        <v>119.8321</v>
      </c>
      <c r="OF871" s="15">
        <f t="shared" si="738"/>
        <v>-4.2367483739392364E-2</v>
      </c>
      <c r="OG871" s="15">
        <f t="shared" si="739"/>
        <v>2.1712774197222395E-2</v>
      </c>
      <c r="OH871" s="15">
        <f t="shared" si="803"/>
        <v>2.1278516501945899E-2</v>
      </c>
      <c r="OI871" s="14">
        <v>127.7276</v>
      </c>
      <c r="OJ871" s="14">
        <f t="shared" si="740"/>
        <v>1.5817723580727305E-2</v>
      </c>
      <c r="OK871" s="14">
        <f t="shared" si="741"/>
        <v>3.6472433122897274E-2</v>
      </c>
      <c r="OL871" s="14">
        <f t="shared" si="804"/>
        <v>5.8852783049551105E-3</v>
      </c>
      <c r="OM871" s="16">
        <v>239.09399999999999</v>
      </c>
      <c r="ON871" s="16">
        <f t="shared" si="742"/>
        <v>-4.33836979849338E-2</v>
      </c>
      <c r="OO871" s="16">
        <f t="shared" si="743"/>
        <v>2.2728988442763831E-2</v>
      </c>
      <c r="OP871" s="16">
        <f t="shared" si="805"/>
        <v>9.9922437341589676E-3</v>
      </c>
      <c r="OQ871" s="13">
        <v>226.1628</v>
      </c>
      <c r="OR871" s="13">
        <f t="shared" si="744"/>
        <v>-6.4939942743204027E-3</v>
      </c>
      <c r="OS871" s="13">
        <f t="shared" si="745"/>
        <v>1.4160715267849566E-2</v>
      </c>
      <c r="OT871" s="13">
        <f t="shared" si="806"/>
        <v>7.1776346429922588E-3</v>
      </c>
      <c r="OU871" s="16">
        <v>132.0411</v>
      </c>
      <c r="OV871" s="16">
        <f t="shared" si="746"/>
        <v>-2.2256728778467849E-2</v>
      </c>
      <c r="OW871" s="16">
        <f t="shared" si="747"/>
        <v>1.6020192362978802E-3</v>
      </c>
      <c r="OX871" s="16">
        <f t="shared" si="807"/>
        <v>1.495291142525812E-2</v>
      </c>
      <c r="OY871" s="14">
        <v>128.3613</v>
      </c>
      <c r="OZ871" s="14">
        <f t="shared" si="748"/>
        <v>-8.5534187027445086E-3</v>
      </c>
      <c r="PA871" s="14">
        <f t="shared" si="749"/>
        <v>1.210129083942546E-2</v>
      </c>
      <c r="PB871" s="14">
        <f t="shared" si="808"/>
        <v>1.9956866623327296E-2</v>
      </c>
      <c r="PC871" s="15">
        <v>131.2328</v>
      </c>
      <c r="PD871" s="15">
        <f t="shared" si="750"/>
        <v>-3.6525074188115458E-2</v>
      </c>
      <c r="PE871" s="15">
        <f t="shared" si="751"/>
        <v>1.5870364645945489E-2</v>
      </c>
      <c r="PF871" s="15">
        <f t="shared" si="809"/>
        <v>8.1940866786460731E-3</v>
      </c>
      <c r="PG871" s="14">
        <v>123.64409999999999</v>
      </c>
      <c r="PH871" s="14">
        <f t="shared" si="752"/>
        <v>-2.0518211388039109E-2</v>
      </c>
      <c r="PI871" s="14">
        <f t="shared" si="753"/>
        <v>1.3649815413085964E-4</v>
      </c>
      <c r="PJ871" s="14">
        <f t="shared" si="810"/>
        <v>1.6163737506406095E-2</v>
      </c>
      <c r="PK871" s="16">
        <v>263.33229999999998</v>
      </c>
      <c r="PL871" s="16">
        <f t="shared" si="754"/>
        <v>-1.469949401502435E-2</v>
      </c>
      <c r="PM871" s="16">
        <f t="shared" si="755"/>
        <v>5.9552155271456186E-3</v>
      </c>
      <c r="PN871" s="16">
        <f t="shared" si="811"/>
        <v>3.0995737482830688E-3</v>
      </c>
      <c r="PO871" s="13">
        <v>192.22929999999999</v>
      </c>
      <c r="PP871" s="13">
        <f t="shared" si="756"/>
        <v>-3.6707283828369519E-2</v>
      </c>
      <c r="PQ871" s="13">
        <f t="shared" si="757"/>
        <v>1.605257428619955E-2</v>
      </c>
      <c r="PR871" s="13">
        <f t="shared" si="812"/>
        <v>1.5802912109617151E-2</v>
      </c>
      <c r="PS871" s="14">
        <v>107.4516</v>
      </c>
      <c r="PT871" s="14">
        <f t="shared" si="758"/>
        <v>-2.4907369848170879E-2</v>
      </c>
      <c r="PU871" s="14">
        <f t="shared" si="759"/>
        <v>4.2526603060009105E-3</v>
      </c>
      <c r="PV871" s="14">
        <f t="shared" si="813"/>
        <v>5.6523316919617317E-2</v>
      </c>
      <c r="PW871" s="15">
        <v>119.14570000000001</v>
      </c>
      <c r="PX871" s="15">
        <f t="shared" si="760"/>
        <v>-3.7318549735767537E-3</v>
      </c>
      <c r="PY871" s="15">
        <f t="shared" si="761"/>
        <v>1.6922854568593215E-2</v>
      </c>
      <c r="PZ871" s="15">
        <f t="shared" si="814"/>
        <v>9.212463078483446E-3</v>
      </c>
      <c r="QA871" s="14">
        <v>143.41249999999999</v>
      </c>
      <c r="QB871" s="14">
        <f t="shared" si="762"/>
        <v>-4.5523368995524227E-2</v>
      </c>
      <c r="QC871" s="14">
        <f t="shared" si="763"/>
        <v>2.4868659453354258E-2</v>
      </c>
      <c r="QD871" s="14">
        <f t="shared" si="815"/>
        <v>3.6498010341287079E-3</v>
      </c>
      <c r="QE871" s="16">
        <v>171.3982</v>
      </c>
      <c r="QF871" s="16">
        <f t="shared" si="764"/>
        <v>-3.6892896195743097E-2</v>
      </c>
      <c r="QG871" s="16">
        <f t="shared" si="765"/>
        <v>1.6238186653573128E-2</v>
      </c>
      <c r="QH871" s="16">
        <f t="shared" si="816"/>
        <v>7.784378259167557E-3</v>
      </c>
      <c r="QI871" s="13">
        <v>196.62440000000001</v>
      </c>
      <c r="QJ871" s="13">
        <f t="shared" si="766"/>
        <v>-3.3758569287423157E-4</v>
      </c>
      <c r="QK871" s="13">
        <f t="shared" si="767"/>
        <v>2.0317123849295737E-2</v>
      </c>
      <c r="QL871" s="13">
        <f t="shared" si="817"/>
        <v>2.0155053550539814E-2</v>
      </c>
      <c r="QM871" s="15">
        <v>126.1645</v>
      </c>
      <c r="QN871" s="15">
        <f t="shared" si="768"/>
        <v>-6.2692463992285563E-2</v>
      </c>
      <c r="QO871" s="15">
        <f t="shared" si="769"/>
        <v>4.2037754450115594E-2</v>
      </c>
      <c r="QP871" s="15">
        <f t="shared" si="818"/>
        <v>2.0273108128132211E-2</v>
      </c>
      <c r="QQ871" s="14">
        <v>157.16470000000001</v>
      </c>
      <c r="QR871" s="14">
        <f t="shared" si="770"/>
        <v>-3.5089614999008423E-2</v>
      </c>
      <c r="QS871" s="14">
        <f t="shared" si="771"/>
        <v>1.4434905456838454E-2</v>
      </c>
      <c r="QT871" s="14">
        <f t="shared" si="819"/>
        <v>5.7927866065924372E-3</v>
      </c>
      <c r="QU871" s="16">
        <v>154.54759999999999</v>
      </c>
      <c r="QV871" s="16">
        <f t="shared" si="772"/>
        <v>6.5532813951154623E-3</v>
      </c>
      <c r="QW871" s="16">
        <f t="shared" si="773"/>
        <v>2.7207990937285431E-2</v>
      </c>
      <c r="QX871" s="16">
        <f t="shared" si="820"/>
        <v>2.4007323373722911E-2</v>
      </c>
      <c r="QY871" s="14">
        <v>166.9691</v>
      </c>
      <c r="QZ871" s="14">
        <f t="shared" si="774"/>
        <v>-4.1237847450512732E-2</v>
      </c>
      <c r="RA871" s="14">
        <f t="shared" si="775"/>
        <v>2.0583137908342763E-2</v>
      </c>
      <c r="RB871" s="14">
        <f t="shared" si="821"/>
        <v>2.3814217031794316E-2</v>
      </c>
      <c r="RC871" s="15">
        <v>135.14109999999999</v>
      </c>
      <c r="RD871" s="15">
        <f t="shared" si="776"/>
        <v>-4.8309484926525315E-2</v>
      </c>
      <c r="RE871" s="15">
        <f t="shared" si="777"/>
        <v>2.7654775384355346E-2</v>
      </c>
      <c r="RF871" s="15">
        <f t="shared" si="822"/>
        <v>2.3056075886521143E-2</v>
      </c>
      <c r="RG871" s="14">
        <v>79.543310000000005</v>
      </c>
      <c r="RH871" s="14">
        <f t="shared" si="778"/>
        <v>-7.3569088528497861E-3</v>
      </c>
      <c r="RI871" s="14">
        <f t="shared" si="779"/>
        <v>1.3297800689320183E-2</v>
      </c>
      <c r="RJ871" s="14">
        <f t="shared" si="823"/>
        <v>1.7333632258197285E-2</v>
      </c>
      <c r="RK871" s="16">
        <v>175.80170000000001</v>
      </c>
      <c r="RL871" s="16">
        <f t="shared" si="780"/>
        <v>-6.9759923126295975E-2</v>
      </c>
      <c r="RM871" s="16">
        <f t="shared" si="781"/>
        <v>4.9105213584126006E-2</v>
      </c>
      <c r="RN871" s="16">
        <f t="shared" si="824"/>
        <v>1.3289263671394602E-2</v>
      </c>
      <c r="RO871" s="13">
        <v>139.8382</v>
      </c>
      <c r="RP871" s="13">
        <f t="shared" si="782"/>
        <v>-3.5417012996240005E-2</v>
      </c>
      <c r="RQ871" s="13">
        <f t="shared" si="783"/>
        <v>1.4762303454070036E-2</v>
      </c>
      <c r="RR871" s="13">
        <f t="shared" si="825"/>
        <v>7.0773831294846934E-3</v>
      </c>
      <c r="RS871" s="15">
        <v>247.91470000000001</v>
      </c>
      <c r="RT871" s="15">
        <f t="shared" si="784"/>
        <v>-3.716051397005482E-3</v>
      </c>
      <c r="RU871" s="15">
        <f t="shared" si="785"/>
        <v>1.6938658145164487E-2</v>
      </c>
      <c r="RV871" s="15">
        <f t="shared" si="826"/>
        <v>2.4712253171716991E-3</v>
      </c>
      <c r="RW871" s="14">
        <v>114.2632</v>
      </c>
      <c r="RX871" s="14">
        <f t="shared" si="786"/>
        <v>5.3353604887695916E-3</v>
      </c>
      <c r="RY871" s="14">
        <f t="shared" si="787"/>
        <v>2.599007003093956E-2</v>
      </c>
      <c r="RZ871" s="14">
        <f t="shared" si="827"/>
        <v>4.0581637121884784E-3</v>
      </c>
      <c r="SA871" s="16">
        <v>155.27350000000001</v>
      </c>
      <c r="SB871" s="16">
        <f t="shared" si="788"/>
        <v>-1.787978896940734E-2</v>
      </c>
      <c r="SC871" s="16">
        <f t="shared" si="789"/>
        <v>2.7749205727626292E-3</v>
      </c>
      <c r="SD871" s="16">
        <f t="shared" si="828"/>
        <v>1.1180905868904967E-3</v>
      </c>
    </row>
    <row r="872" spans="1:498" x14ac:dyDescent="0.35">
      <c r="A872" s="2">
        <v>44621</v>
      </c>
      <c r="B872">
        <v>131.7159</v>
      </c>
      <c r="C872">
        <v>2.087511652214569E-2</v>
      </c>
      <c r="D872" s="10">
        <f t="shared" si="833"/>
        <v>2.7495847603192898</v>
      </c>
      <c r="E872">
        <v>55.58</v>
      </c>
      <c r="F872">
        <v>26.91</v>
      </c>
      <c r="G872">
        <v>26200987</v>
      </c>
      <c r="H872">
        <v>50494916.666666664</v>
      </c>
      <c r="I872">
        <v>138.41800000000001</v>
      </c>
      <c r="J872">
        <v>22.795833333333334</v>
      </c>
      <c r="K872">
        <v>137.74680000000001</v>
      </c>
      <c r="L872">
        <v>7.9366826759611347E-3</v>
      </c>
      <c r="M872" s="10">
        <f t="shared" si="834"/>
        <v>1.0932526412290833</v>
      </c>
      <c r="N872">
        <v>58.04</v>
      </c>
      <c r="O872">
        <v>1.08</v>
      </c>
      <c r="P872">
        <v>8012929</v>
      </c>
      <c r="Q872">
        <v>6388638.333333333</v>
      </c>
      <c r="R872">
        <v>32.930893333333337</v>
      </c>
      <c r="S872">
        <v>4.97</v>
      </c>
      <c r="T872">
        <v>92.73357</v>
      </c>
      <c r="U872">
        <v>9.7837733439603523E-3</v>
      </c>
      <c r="V872" s="10">
        <f t="shared" si="835"/>
        <v>0.90728423025628147</v>
      </c>
      <c r="W872">
        <v>19.010000000000002</v>
      </c>
      <c r="X872">
        <v>7.64</v>
      </c>
      <c r="Y872">
        <v>11641813</v>
      </c>
      <c r="Z872">
        <v>9344805</v>
      </c>
      <c r="AA872">
        <v>57.873858333333338</v>
      </c>
      <c r="AB872">
        <v>7.8449999999999998</v>
      </c>
      <c r="AC872">
        <v>150.8203</v>
      </c>
      <c r="AD872">
        <v>3.0152492856156132E-2</v>
      </c>
      <c r="AE872" s="10">
        <f t="shared" si="836"/>
        <v>4.5476080183133245</v>
      </c>
      <c r="AF872">
        <v>32.82</v>
      </c>
      <c r="AG872">
        <v>-14.5</v>
      </c>
      <c r="AH872">
        <v>38821260</v>
      </c>
      <c r="AI872">
        <v>67518191.666666672</v>
      </c>
      <c r="AJ872">
        <v>330.99779999999998</v>
      </c>
      <c r="AK872">
        <v>54.970833333333331</v>
      </c>
      <c r="AL872">
        <v>127.8</v>
      </c>
      <c r="AM872">
        <v>7.9731631828445365E-3</v>
      </c>
      <c r="AN872" s="10">
        <f t="shared" si="837"/>
        <v>1.0189702547675317</v>
      </c>
      <c r="AO872">
        <v>75.27</v>
      </c>
      <c r="AP872">
        <v>11.28</v>
      </c>
      <c r="AQ872">
        <v>19553032</v>
      </c>
      <c r="AR872">
        <v>9654566.666666666</v>
      </c>
      <c r="AS872">
        <v>41.958774999999996</v>
      </c>
      <c r="AT872">
        <v>6.9349999999999996</v>
      </c>
      <c r="AU872">
        <v>120.8368</v>
      </c>
      <c r="AV872">
        <v>1.2728157752617592E-2</v>
      </c>
      <c r="AW872" s="10">
        <f t="shared" si="698"/>
        <v>1.5380298527215013</v>
      </c>
      <c r="AX872">
        <v>195.73</v>
      </c>
      <c r="AY872">
        <v>25.16</v>
      </c>
      <c r="AZ872">
        <v>51737944</v>
      </c>
      <c r="BA872">
        <v>20938395</v>
      </c>
      <c r="BB872">
        <v>50.838950000000004</v>
      </c>
      <c r="BC872">
        <v>7.1008333333333331</v>
      </c>
      <c r="BD872">
        <v>112.5025</v>
      </c>
      <c r="BE872">
        <v>1.7965719089722974E-3</v>
      </c>
      <c r="BF872" s="10">
        <f t="shared" si="829"/>
        <v>0.20211883118915588</v>
      </c>
      <c r="BG872">
        <v>109.4</v>
      </c>
      <c r="BH872">
        <v>25.43</v>
      </c>
      <c r="BI872">
        <v>5081765</v>
      </c>
      <c r="BJ872">
        <v>1618009.8333333333</v>
      </c>
      <c r="BK872">
        <v>5.1357472500000005</v>
      </c>
      <c r="BL872">
        <v>1.0391666666666668</v>
      </c>
      <c r="BM872">
        <v>132.7663</v>
      </c>
      <c r="BN872">
        <v>6.8835661021860572E-3</v>
      </c>
      <c r="BO872" s="10">
        <f t="shared" si="708"/>
        <v>0.9139056021926647</v>
      </c>
      <c r="BP872">
        <v>15.61</v>
      </c>
      <c r="BQ872">
        <v>3.88</v>
      </c>
      <c r="BR872">
        <v>10673216</v>
      </c>
      <c r="BS872">
        <v>8522239.166666666</v>
      </c>
      <c r="BT872">
        <f t="shared" si="838"/>
        <v>37.977595000000001</v>
      </c>
      <c r="BU872">
        <v>6.9783333333333326</v>
      </c>
      <c r="BV872">
        <v>183.4256</v>
      </c>
      <c r="BW872">
        <v>5.5588092936241723E-3</v>
      </c>
      <c r="BX872" s="10">
        <f t="shared" si="699"/>
        <v>1.01962792996859</v>
      </c>
      <c r="BY872">
        <v>7.13</v>
      </c>
      <c r="BZ872">
        <v>4.1399999999999997</v>
      </c>
      <c r="CA872">
        <v>5902898</v>
      </c>
      <c r="CB872">
        <v>3858155.8333333335</v>
      </c>
      <c r="CC872">
        <v>37.977595000000001</v>
      </c>
      <c r="CD872">
        <v>2.9075000000000002</v>
      </c>
      <c r="CE872">
        <v>211.8348</v>
      </c>
      <c r="CF872">
        <v>7.9921349107275332E-4</v>
      </c>
      <c r="CG872" s="10">
        <f t="shared" si="701"/>
        <v>0.16930123003869849</v>
      </c>
      <c r="CH872">
        <v>9.58</v>
      </c>
      <c r="CI872">
        <v>-0.03</v>
      </c>
      <c r="CJ872">
        <v>1350092</v>
      </c>
      <c r="CK872">
        <v>1308220.9166666667</v>
      </c>
      <c r="CL872">
        <v>5.2826680833333333</v>
      </c>
      <c r="CM872">
        <v>0.7416666666666667</v>
      </c>
      <c r="CN872">
        <v>128.87610000000001</v>
      </c>
      <c r="CO872">
        <v>4.3015344154222332E-3</v>
      </c>
      <c r="CP872" s="10">
        <f t="shared" si="839"/>
        <v>0.55436497947539731</v>
      </c>
      <c r="CQ872">
        <v>18.37</v>
      </c>
      <c r="CR872">
        <v>-3.21</v>
      </c>
      <c r="CS872">
        <v>5569299</v>
      </c>
      <c r="CT872">
        <v>6892370.833333333</v>
      </c>
      <c r="CU872">
        <v>26.727473333333332</v>
      </c>
      <c r="CV872">
        <v>5.9891666666666667</v>
      </c>
      <c r="CW872">
        <v>131.83519999999999</v>
      </c>
      <c r="CX872">
        <v>4.9023572854145249E-2</v>
      </c>
      <c r="CY872" s="10">
        <f t="shared" si="840"/>
        <v>6.4630325319408088</v>
      </c>
      <c r="CZ872">
        <v>41.78</v>
      </c>
      <c r="DA872">
        <v>8.6199999999999992</v>
      </c>
      <c r="DB872">
        <v>66277412</v>
      </c>
      <c r="DC872">
        <v>29747095.833333332</v>
      </c>
      <c r="DD872">
        <v>191.54663333333335</v>
      </c>
      <c r="DE872">
        <v>39.112500000000004</v>
      </c>
      <c r="DF872">
        <v>110.28919999999999</v>
      </c>
      <c r="DG872">
        <v>7.1057164235388784E-2</v>
      </c>
      <c r="DH872" s="10">
        <f t="shared" si="841"/>
        <v>7.8368377977896406</v>
      </c>
      <c r="DI872">
        <v>12.79</v>
      </c>
      <c r="DJ872">
        <v>5.53</v>
      </c>
      <c r="DK872">
        <v>84086228</v>
      </c>
      <c r="DL872">
        <v>62330675</v>
      </c>
      <c r="DM872">
        <v>284.41668333333331</v>
      </c>
      <c r="DN872">
        <v>47.289166666666667</v>
      </c>
      <c r="DO872">
        <v>114.535</v>
      </c>
      <c r="DP872">
        <v>5.1939860664711648E-3</v>
      </c>
      <c r="DQ872" s="10">
        <f t="shared" si="842"/>
        <v>0.59489319412327479</v>
      </c>
      <c r="DR872">
        <v>50.95</v>
      </c>
      <c r="DS872">
        <v>6.18</v>
      </c>
      <c r="DT872">
        <v>10412481</v>
      </c>
      <c r="DU872">
        <v>5531413</v>
      </c>
      <c r="DV872">
        <v>26.194785833333331</v>
      </c>
      <c r="DW872">
        <v>4.3008333333333333</v>
      </c>
      <c r="DX872">
        <v>204.96270000000001</v>
      </c>
      <c r="DY872">
        <v>5.3568794636409244E-3</v>
      </c>
      <c r="DZ872" s="10">
        <f t="shared" si="700"/>
        <v>1.0979604784423957</v>
      </c>
      <c r="EA872">
        <v>15.35</v>
      </c>
      <c r="EB872">
        <v>6.02</v>
      </c>
      <c r="EC872">
        <v>9684306</v>
      </c>
      <c r="ED872">
        <v>4530916.333333333</v>
      </c>
      <c r="EE872">
        <v>22.251411666666666</v>
      </c>
      <c r="EF872">
        <v>2.98</v>
      </c>
      <c r="EG872">
        <v>219.7653</v>
      </c>
      <c r="EH872">
        <v>3.3351242986050228E-4</v>
      </c>
      <c r="EI872" s="10">
        <f t="shared" si="830"/>
        <v>7.3294459202022239E-2</v>
      </c>
      <c r="EJ872">
        <v>159.30000000000001</v>
      </c>
      <c r="EK872">
        <v>-0.95</v>
      </c>
      <c r="EL872">
        <v>380368</v>
      </c>
      <c r="EM872">
        <v>408350.91666666669</v>
      </c>
      <c r="EN872">
        <v>5.3112124999999999</v>
      </c>
      <c r="EO872">
        <v>1.6558333333333335</v>
      </c>
      <c r="EP872">
        <v>116.2953</v>
      </c>
      <c r="EQ872">
        <v>9.058251676448888E-3</v>
      </c>
      <c r="ER872" s="10">
        <f t="shared" si="843"/>
        <v>1.0534320961881263</v>
      </c>
      <c r="ES872">
        <v>57.85</v>
      </c>
      <c r="ET872">
        <v>7.45</v>
      </c>
      <c r="EU872">
        <v>5110013</v>
      </c>
      <c r="EV872">
        <v>4990163</v>
      </c>
      <c r="EW872">
        <v>15.497250833333332</v>
      </c>
      <c r="EX872">
        <v>2.7983333333333333</v>
      </c>
      <c r="EY872">
        <v>127.74290000000001</v>
      </c>
      <c r="EZ872">
        <v>6.6663272646450876E-3</v>
      </c>
      <c r="FA872" s="10">
        <f t="shared" si="831"/>
        <v>0.85157597713483102</v>
      </c>
      <c r="FB872">
        <v>35.67</v>
      </c>
      <c r="FC872">
        <v>12.56</v>
      </c>
      <c r="FD872">
        <v>9103144</v>
      </c>
      <c r="FE872">
        <v>6785093.333333333</v>
      </c>
      <c r="FF872">
        <v>25.720735833333332</v>
      </c>
      <c r="FG872">
        <v>6.3258333333333328</v>
      </c>
      <c r="FH872">
        <v>120.8968</v>
      </c>
      <c r="FI872">
        <v>4.1017134791187369E-2</v>
      </c>
      <c r="FJ872" s="10">
        <f t="shared" si="844"/>
        <v>4.9588403414232207</v>
      </c>
      <c r="FK872">
        <v>28.08</v>
      </c>
      <c r="FL872">
        <v>8.06</v>
      </c>
      <c r="FM872">
        <v>59619106</v>
      </c>
      <c r="FN872">
        <v>32456522.5</v>
      </c>
      <c r="FO872">
        <v>143.1876</v>
      </c>
      <c r="FP872">
        <v>23.33</v>
      </c>
      <c r="FQ872">
        <v>121.6103</v>
      </c>
      <c r="FR872">
        <v>8.2250571571966691E-2</v>
      </c>
      <c r="FS872" s="10">
        <f t="shared" si="845"/>
        <v>10.002516684038341</v>
      </c>
      <c r="FT872">
        <v>100.93</v>
      </c>
      <c r="FU872">
        <v>5.72</v>
      </c>
      <c r="FV872">
        <v>124997586</v>
      </c>
      <c r="FW872">
        <v>89649975</v>
      </c>
      <c r="FX872">
        <v>417.07341666666667</v>
      </c>
      <c r="FY872">
        <v>86.129166666666663</v>
      </c>
      <c r="FZ872">
        <v>236.3167</v>
      </c>
      <c r="GA872">
        <v>9.7421286857261023E-4</v>
      </c>
      <c r="GB872" s="10">
        <f t="shared" si="710"/>
        <v>0.23022277019861295</v>
      </c>
      <c r="GC872">
        <v>7.87</v>
      </c>
      <c r="GD872">
        <v>0.8</v>
      </c>
      <c r="GE872">
        <v>1881058</v>
      </c>
      <c r="GF872">
        <v>1196352.75</v>
      </c>
      <c r="GG872">
        <v>3.2062444999999999</v>
      </c>
      <c r="GH872">
        <v>0.41583333333333333</v>
      </c>
      <c r="GI872">
        <v>178.28210000000001</v>
      </c>
      <c r="GJ872">
        <v>1.7776104180249649E-3</v>
      </c>
      <c r="GK872" s="10">
        <f t="shared" si="711"/>
        <v>0.3169161183073686</v>
      </c>
      <c r="GL872">
        <v>3.78</v>
      </c>
      <c r="GM872">
        <v>1.31</v>
      </c>
      <c r="GN872">
        <v>2816922</v>
      </c>
      <c r="GO872">
        <v>1945533.3333333333</v>
      </c>
      <c r="GP872">
        <v>5.4221874999999997</v>
      </c>
      <c r="GQ872">
        <v>0.34333333333333332</v>
      </c>
      <c r="GR872">
        <v>108.8657</v>
      </c>
      <c r="GS872">
        <v>1.2082488267632478E-3</v>
      </c>
      <c r="GT872" s="10">
        <f t="shared" si="706"/>
        <v>0.1315368542997597</v>
      </c>
      <c r="GU872">
        <v>20.64</v>
      </c>
      <c r="GV872">
        <v>6.87</v>
      </c>
      <c r="GW872">
        <v>653316</v>
      </c>
      <c r="GX872">
        <v>682352.91666666663</v>
      </c>
      <c r="GY872">
        <v>3.2303021666666667</v>
      </c>
      <c r="GZ872">
        <v>9.8333333333333328E-2</v>
      </c>
      <c r="HA872">
        <v>123.84739999999999</v>
      </c>
      <c r="HB872">
        <v>4.0576695991536356E-2</v>
      </c>
      <c r="HC872" s="10">
        <f t="shared" si="846"/>
        <v>5.0253182991421994</v>
      </c>
      <c r="HD872">
        <v>7.9</v>
      </c>
      <c r="HE872">
        <v>19.399999999999999</v>
      </c>
      <c r="HF872">
        <v>128613113</v>
      </c>
      <c r="HG872">
        <v>63123550</v>
      </c>
      <c r="HH872">
        <v>189.42364166666667</v>
      </c>
      <c r="HI872">
        <v>28.390833333333333</v>
      </c>
      <c r="HJ872">
        <v>135.56440000000001</v>
      </c>
      <c r="HK872">
        <v>1.6478000068123642E-2</v>
      </c>
      <c r="HL872" s="10">
        <f t="shared" si="847"/>
        <v>2.2338301924351409</v>
      </c>
      <c r="HM872">
        <v>15.81</v>
      </c>
      <c r="HN872">
        <v>7.33</v>
      </c>
      <c r="HO872">
        <v>17904422</v>
      </c>
      <c r="HP872">
        <v>13578321.666666666</v>
      </c>
      <c r="HQ872">
        <v>79.599274999999992</v>
      </c>
      <c r="HR872">
        <v>10.023333333333333</v>
      </c>
      <c r="HS872">
        <v>168.3554</v>
      </c>
      <c r="HT872">
        <v>1.6478000068123642E-2</v>
      </c>
      <c r="HU872" s="10">
        <f t="shared" si="848"/>
        <v>2.774160292668983</v>
      </c>
      <c r="HV872">
        <v>99.51</v>
      </c>
      <c r="HW872">
        <v>15.13</v>
      </c>
      <c r="HX872">
        <v>5131733</v>
      </c>
      <c r="HY872">
        <v>6765905</v>
      </c>
      <c r="HZ872">
        <v>19.350929166666667</v>
      </c>
      <c r="IA872">
        <v>10.023333333333333</v>
      </c>
      <c r="IB872">
        <v>206.01580000000001</v>
      </c>
      <c r="IC872">
        <v>5.7700454036886516E-3</v>
      </c>
      <c r="ID872" s="10">
        <f t="shared" si="849"/>
        <v>1.1887205198772406</v>
      </c>
      <c r="IE872">
        <v>61.13</v>
      </c>
      <c r="IF872">
        <v>-1.51</v>
      </c>
      <c r="IG872">
        <v>5456795</v>
      </c>
      <c r="IH872">
        <v>6035822.5</v>
      </c>
      <c r="II872">
        <v>44.392783333333334</v>
      </c>
      <c r="IJ872">
        <v>12.21</v>
      </c>
      <c r="IK872">
        <v>119.61920000000001</v>
      </c>
      <c r="IL872">
        <v>2.1814574617781187E-2</v>
      </c>
      <c r="IM872" s="10">
        <f t="shared" si="703"/>
        <v>2.6094419641192914</v>
      </c>
      <c r="IN872">
        <v>8.65</v>
      </c>
      <c r="IO872">
        <v>3.67</v>
      </c>
      <c r="IP872">
        <v>38385734</v>
      </c>
      <c r="IQ872">
        <v>30399183.333333332</v>
      </c>
      <c r="IR872">
        <v>98.905683333333329</v>
      </c>
      <c r="IS872">
        <v>14.879166666666668</v>
      </c>
      <c r="IT872">
        <v>166.97839999999999</v>
      </c>
      <c r="IU872">
        <v>5.8499824049993189E-3</v>
      </c>
      <c r="IV872" s="10">
        <f t="shared" si="850"/>
        <v>0.9768207020149382</v>
      </c>
      <c r="IW872">
        <v>133.6</v>
      </c>
      <c r="IX872">
        <v>12.1</v>
      </c>
      <c r="IY872">
        <v>10417075</v>
      </c>
      <c r="IZ872">
        <v>4767160</v>
      </c>
      <c r="JA872">
        <v>21.889587500000001</v>
      </c>
      <c r="JB872">
        <v>3.8633333333333333</v>
      </c>
      <c r="JC872">
        <v>152.23070000000001</v>
      </c>
      <c r="JD872">
        <v>2.8313350313476991E-3</v>
      </c>
      <c r="JE872" s="10">
        <f t="shared" si="707"/>
        <v>0.43101611375658222</v>
      </c>
      <c r="JF872">
        <v>22.48</v>
      </c>
      <c r="JG872">
        <v>3.81</v>
      </c>
      <c r="JH872">
        <v>5473194</v>
      </c>
      <c r="JI872">
        <v>2492285.6666666665</v>
      </c>
      <c r="JJ872">
        <v>14.991070833333334</v>
      </c>
      <c r="JK872">
        <v>2.2116666666666664</v>
      </c>
      <c r="JL872">
        <v>153.6994</v>
      </c>
      <c r="JM872">
        <v>1.3610090929898732E-3</v>
      </c>
      <c r="JN872" s="10">
        <f t="shared" si="832"/>
        <v>0.20918628098708772</v>
      </c>
      <c r="JO872">
        <v>43.51</v>
      </c>
      <c r="JP872">
        <v>5.13</v>
      </c>
      <c r="JQ872">
        <v>2115230</v>
      </c>
      <c r="JR872">
        <v>1508863.3333333333</v>
      </c>
      <c r="JS872">
        <v>5.8834791666666666</v>
      </c>
      <c r="JT872">
        <v>1.1133333333333333</v>
      </c>
      <c r="JU872">
        <v>134.02080000000001</v>
      </c>
      <c r="JV872">
        <v>3.6956946724608059E-2</v>
      </c>
      <c r="JW872" s="10">
        <f t="shared" si="851"/>
        <v>4.9529995655893524</v>
      </c>
      <c r="JX872">
        <v>95.97</v>
      </c>
      <c r="JY872">
        <v>7.26</v>
      </c>
      <c r="JZ872">
        <v>51782514</v>
      </c>
      <c r="KA872">
        <v>54114466.666666664</v>
      </c>
      <c r="KB872">
        <v>295.19533333333334</v>
      </c>
      <c r="KC872">
        <v>51.69083333333333</v>
      </c>
      <c r="KD872">
        <v>75.884929999999997</v>
      </c>
      <c r="KE872">
        <v>3.0194687688288584E-2</v>
      </c>
      <c r="KF872" s="10">
        <f t="shared" si="852"/>
        <v>2.2913217615976409</v>
      </c>
      <c r="KG872">
        <v>106.38</v>
      </c>
      <c r="KH872">
        <v>9.65</v>
      </c>
      <c r="KI872">
        <v>47828386</v>
      </c>
      <c r="KJ872">
        <v>24596308.333333332</v>
      </c>
      <c r="KK872">
        <v>132.58590000000001</v>
      </c>
      <c r="KL872">
        <v>23.855833333333333</v>
      </c>
      <c r="KM872">
        <v>167.53489999999999</v>
      </c>
      <c r="KN872">
        <v>9.1214659279967129E-3</v>
      </c>
      <c r="KO872" s="10">
        <f t="shared" si="853"/>
        <v>1.5281638821003365</v>
      </c>
      <c r="KP872">
        <v>20.78</v>
      </c>
      <c r="KQ872">
        <v>-1.45</v>
      </c>
      <c r="KR872">
        <v>10487333</v>
      </c>
      <c r="KS872">
        <v>5831222.5</v>
      </c>
      <c r="KT872">
        <v>51.807808333333334</v>
      </c>
      <c r="KU872">
        <v>14.4275</v>
      </c>
      <c r="KV872">
        <v>136.7586</v>
      </c>
      <c r="KW872">
        <v>9.9659109139037406E-3</v>
      </c>
      <c r="KX872" s="10">
        <f t="shared" si="854"/>
        <v>1.3629240243101961</v>
      </c>
      <c r="KY872">
        <v>27.62</v>
      </c>
      <c r="KZ872">
        <v>2.76</v>
      </c>
      <c r="LA872">
        <v>8792180</v>
      </c>
      <c r="LB872">
        <v>3338019.6666666665</v>
      </c>
      <c r="LC872">
        <v>24.175804166666666</v>
      </c>
      <c r="LD872">
        <v>5.1891666666666669</v>
      </c>
      <c r="LE872">
        <v>260.79689999999999</v>
      </c>
      <c r="LF872">
        <v>4.4260685103099433E-2</v>
      </c>
      <c r="LG872" s="10">
        <f t="shared" si="855"/>
        <v>11.543049466764511</v>
      </c>
      <c r="LH872">
        <v>77.92</v>
      </c>
      <c r="LI872">
        <v>1.97</v>
      </c>
      <c r="LJ872">
        <v>87058470</v>
      </c>
      <c r="LK872">
        <v>50540041.666666664</v>
      </c>
      <c r="LL872">
        <v>164.34316666666666</v>
      </c>
      <c r="LM872">
        <v>26.713333333333335</v>
      </c>
      <c r="LN872">
        <v>110.9183</v>
      </c>
      <c r="LO872">
        <v>5.0073055151964661E-2</v>
      </c>
      <c r="LP872" s="10">
        <f t="shared" si="856"/>
        <v>5.5540181532621622</v>
      </c>
      <c r="LQ872">
        <v>57.76</v>
      </c>
      <c r="LR872">
        <v>6.7</v>
      </c>
      <c r="LS872">
        <v>68179315</v>
      </c>
      <c r="LT872">
        <v>33523671.666666668</v>
      </c>
      <c r="LU872">
        <v>168.2371</v>
      </c>
      <c r="LV872">
        <v>27.174166666666665</v>
      </c>
      <c r="LW872">
        <v>152.95570000000001</v>
      </c>
      <c r="LX872">
        <v>0.33840124382997605</v>
      </c>
      <c r="LY872" s="10">
        <f t="shared" si="857"/>
        <v>51.760399130884672</v>
      </c>
      <c r="LZ872">
        <v>56.33</v>
      </c>
      <c r="MA872">
        <v>4.05</v>
      </c>
      <c r="MB872">
        <v>341534041</v>
      </c>
      <c r="MC872">
        <v>505595691.66666669</v>
      </c>
      <c r="MD872">
        <v>2208.6920833333334</v>
      </c>
      <c r="ME872">
        <v>357.24250000000001</v>
      </c>
      <c r="MF872" s="13">
        <f t="shared" si="712"/>
        <v>142.76647798307027</v>
      </c>
      <c r="MG872" s="13">
        <f t="shared" si="713"/>
        <v>-2.0517528033414778E-2</v>
      </c>
      <c r="MH872" s="13">
        <f t="shared" si="790"/>
        <v>1.3718150875519086E-4</v>
      </c>
      <c r="MI872" s="12">
        <v>131.7159</v>
      </c>
      <c r="MJ872" s="12">
        <f t="shared" si="714"/>
        <v>9.9983130386773755E-3</v>
      </c>
      <c r="MK872" s="12">
        <f t="shared" si="715"/>
        <v>3.0515841072092154E-2</v>
      </c>
      <c r="ML872" s="12">
        <f t="shared" si="791"/>
        <v>2.7339961051062511E-2</v>
      </c>
      <c r="MM872" s="14">
        <v>137.74680000000001</v>
      </c>
      <c r="MN872" s="14">
        <f t="shared" si="716"/>
        <v>-0.13818729204961644</v>
      </c>
      <c r="MO872" s="14">
        <f t="shared" si="717"/>
        <v>0.11766976401620166</v>
      </c>
      <c r="MP872" s="14">
        <f t="shared" si="792"/>
        <v>0.11654185229266412</v>
      </c>
      <c r="MQ872" s="16">
        <v>92.73357</v>
      </c>
      <c r="MR872" s="16">
        <f t="shared" si="718"/>
        <v>-6.6573035658798685E-2</v>
      </c>
      <c r="MS872" s="16">
        <f t="shared" si="719"/>
        <v>4.6055507625383907E-2</v>
      </c>
      <c r="MT872" s="16">
        <f t="shared" si="793"/>
        <v>4.4149940022081391E-2</v>
      </c>
      <c r="MU872" s="13">
        <v>150.8203</v>
      </c>
      <c r="MV872" s="13">
        <f t="shared" si="720"/>
        <v>1.9089132620517368E-2</v>
      </c>
      <c r="MW872" s="13">
        <f t="shared" si="721"/>
        <v>3.9606660653932146E-2</v>
      </c>
      <c r="MX872" s="13">
        <f t="shared" si="794"/>
        <v>1.0449591616711107E-2</v>
      </c>
      <c r="MY872" s="12">
        <v>127.8</v>
      </c>
      <c r="MZ872" s="12">
        <f t="shared" si="722"/>
        <v>5.6290008637112976E-2</v>
      </c>
      <c r="NA872" s="12">
        <f t="shared" si="723"/>
        <v>7.6807536670527754E-2</v>
      </c>
      <c r="NB872" s="12">
        <f t="shared" si="795"/>
        <v>3.2983212321723965E-2</v>
      </c>
      <c r="NC872" s="14">
        <v>120.8368</v>
      </c>
      <c r="ND872" s="14">
        <f t="shared" si="724"/>
        <v>3.1075584347100449E-2</v>
      </c>
      <c r="NE872" s="14">
        <f t="shared" si="725"/>
        <v>5.1593112380515227E-2</v>
      </c>
      <c r="NF872" s="14">
        <f t="shared" si="796"/>
        <v>1.5268499521847945E-2</v>
      </c>
      <c r="NG872" s="16">
        <v>112.5025</v>
      </c>
      <c r="NH872" s="16">
        <f t="shared" si="726"/>
        <v>7.9998862239083479E-6</v>
      </c>
      <c r="NI872" s="16">
        <f t="shared" si="727"/>
        <v>112.52301752803341</v>
      </c>
      <c r="NJ872" s="16">
        <f t="shared" si="797"/>
        <v>7.628184912391589E-4</v>
      </c>
      <c r="NK872" s="13">
        <v>132.7663</v>
      </c>
      <c r="NL872" s="13">
        <f t="shared" si="728"/>
        <v>-7.2665464364691457E-2</v>
      </c>
      <c r="NM872" s="13">
        <f t="shared" si="729"/>
        <v>5.2147936331276679E-2</v>
      </c>
      <c r="NN872" s="13">
        <f t="shared" si="798"/>
        <v>3.0890781784927213E-2</v>
      </c>
      <c r="NO872" s="12">
        <v>183.4256</v>
      </c>
      <c r="NP872" s="12">
        <f t="shared" si="730"/>
        <v>2.2454630030663836E-2</v>
      </c>
      <c r="NQ872" s="12">
        <f t="shared" si="731"/>
        <v>4.2972158064078614E-2</v>
      </c>
      <c r="NR872" s="12">
        <f t="shared" si="799"/>
        <v>2.744033841848581E-2</v>
      </c>
      <c r="NS872" s="14">
        <v>211.8348</v>
      </c>
      <c r="NT872" s="14">
        <f t="shared" si="732"/>
        <v>-6.0969338903349768E-2</v>
      </c>
      <c r="NU872" s="14">
        <f t="shared" si="733"/>
        <v>4.045181086993499E-2</v>
      </c>
      <c r="NV872" s="14">
        <f t="shared" si="800"/>
        <v>3.1506976729441694E-2</v>
      </c>
      <c r="NW872" s="16">
        <v>128.87610000000001</v>
      </c>
      <c r="NX872" s="16">
        <f t="shared" si="734"/>
        <v>-7.8362312974402437E-2</v>
      </c>
      <c r="NY872" s="16">
        <f t="shared" si="735"/>
        <v>5.7844784940987659E-2</v>
      </c>
      <c r="NZ872" s="16">
        <f t="shared" si="801"/>
        <v>2.1231894660601935E-2</v>
      </c>
      <c r="OA872" s="13">
        <v>131.83519999999999</v>
      </c>
      <c r="OB872" s="13">
        <f t="shared" si="736"/>
        <v>-6.5526790884868791E-2</v>
      </c>
      <c r="OC872" s="13">
        <f t="shared" si="737"/>
        <v>4.5009262851454013E-2</v>
      </c>
      <c r="OD872" s="13">
        <f t="shared" si="802"/>
        <v>3.5541204429064388E-2</v>
      </c>
      <c r="OE872" s="15">
        <v>110.28919999999999</v>
      </c>
      <c r="OF872" s="15">
        <f t="shared" si="738"/>
        <v>-7.963559012985677E-2</v>
      </c>
      <c r="OG872" s="15">
        <f t="shared" si="739"/>
        <v>5.9118062096441992E-2</v>
      </c>
      <c r="OH872" s="15">
        <f t="shared" si="803"/>
        <v>3.7405287899219597E-2</v>
      </c>
      <c r="OI872" s="14">
        <v>114.535</v>
      </c>
      <c r="OJ872" s="14">
        <f t="shared" si="740"/>
        <v>-0.10328699513652495</v>
      </c>
      <c r="OK872" s="14">
        <f t="shared" si="741"/>
        <v>8.2769467103110173E-2</v>
      </c>
      <c r="OL872" s="14">
        <f t="shared" si="804"/>
        <v>4.6297033980212898E-2</v>
      </c>
      <c r="OM872" s="16">
        <v>204.96270000000001</v>
      </c>
      <c r="ON872" s="16">
        <f t="shared" si="742"/>
        <v>-0.14275264122060771</v>
      </c>
      <c r="OO872" s="16">
        <f t="shared" si="743"/>
        <v>0.12223511318719293</v>
      </c>
      <c r="OP872" s="16">
        <f t="shared" si="805"/>
        <v>9.9506124744429103E-2</v>
      </c>
      <c r="OQ872" s="13">
        <v>219.7653</v>
      </c>
      <c r="OR872" s="13">
        <f t="shared" si="744"/>
        <v>-2.8287145366081456E-2</v>
      </c>
      <c r="OS872" s="13">
        <f t="shared" si="745"/>
        <v>7.7696173326666784E-3</v>
      </c>
      <c r="OT872" s="13">
        <f t="shared" si="806"/>
        <v>6.3910979351828878E-3</v>
      </c>
      <c r="OU872" s="16">
        <v>116.2953</v>
      </c>
      <c r="OV872" s="16">
        <f t="shared" si="746"/>
        <v>-0.11924923376130614</v>
      </c>
      <c r="OW872" s="16">
        <f t="shared" si="747"/>
        <v>9.8731705727891361E-2</v>
      </c>
      <c r="OX872" s="16">
        <f t="shared" si="807"/>
        <v>9.7129686491593481E-2</v>
      </c>
      <c r="OY872" s="14">
        <v>127.74290000000001</v>
      </c>
      <c r="OZ872" s="14">
        <f t="shared" si="748"/>
        <v>-4.8176514260918069E-3</v>
      </c>
      <c r="PA872" s="14">
        <f t="shared" si="749"/>
        <v>1.5699876607322971E-2</v>
      </c>
      <c r="PB872" s="14">
        <f t="shared" si="808"/>
        <v>3.5985857678975108E-3</v>
      </c>
      <c r="PC872" s="15">
        <v>120.8968</v>
      </c>
      <c r="PD872" s="15">
        <f t="shared" si="750"/>
        <v>-7.8760797605476718E-2</v>
      </c>
      <c r="PE872" s="15">
        <f t="shared" si="751"/>
        <v>5.824326957206194E-2</v>
      </c>
      <c r="PF872" s="15">
        <f t="shared" si="809"/>
        <v>4.237290492611645E-2</v>
      </c>
      <c r="PG872" s="14">
        <v>121.6103</v>
      </c>
      <c r="PH872" s="14">
        <f t="shared" si="752"/>
        <v>-1.6448823680224156E-2</v>
      </c>
      <c r="PI872" s="14">
        <f t="shared" si="753"/>
        <v>4.068704353190622E-3</v>
      </c>
      <c r="PJ872" s="14">
        <f t="shared" si="810"/>
        <v>3.9322061990597623E-3</v>
      </c>
      <c r="PK872" s="16">
        <v>236.3167</v>
      </c>
      <c r="PL872" s="16">
        <f t="shared" si="754"/>
        <v>-0.1025912886493604</v>
      </c>
      <c r="PM872" s="16">
        <f t="shared" si="755"/>
        <v>8.2073760615945623E-2</v>
      </c>
      <c r="PN872" s="16">
        <f t="shared" si="811"/>
        <v>7.6118545088800005E-2</v>
      </c>
      <c r="PO872" s="13">
        <v>178.28210000000001</v>
      </c>
      <c r="PP872" s="13">
        <f t="shared" si="756"/>
        <v>-7.2555016326855348E-2</v>
      </c>
      <c r="PQ872" s="13">
        <f t="shared" si="757"/>
        <v>5.203748829344057E-2</v>
      </c>
      <c r="PR872" s="13">
        <f t="shared" si="812"/>
        <v>3.598491400724102E-2</v>
      </c>
      <c r="PS872" s="14">
        <v>108.8657</v>
      </c>
      <c r="PT872" s="14">
        <f t="shared" si="758"/>
        <v>1.3160343819915266E-2</v>
      </c>
      <c r="PU872" s="14">
        <f t="shared" si="759"/>
        <v>3.3677871853330044E-2</v>
      </c>
      <c r="PV872" s="14">
        <f t="shared" si="813"/>
        <v>2.9425211547329133E-2</v>
      </c>
      <c r="PW872" s="15">
        <v>123.84739999999999</v>
      </c>
      <c r="PX872" s="15">
        <f t="shared" si="760"/>
        <v>3.9461768238383765E-2</v>
      </c>
      <c r="PY872" s="15">
        <f t="shared" si="761"/>
        <v>5.9979296271798543E-2</v>
      </c>
      <c r="PZ872" s="15">
        <f t="shared" si="814"/>
        <v>4.3056441703205328E-2</v>
      </c>
      <c r="QA872" s="14">
        <v>135.56440000000001</v>
      </c>
      <c r="QB872" s="14">
        <f t="shared" si="762"/>
        <v>-5.4723960603155208E-2</v>
      </c>
      <c r="QC872" s="14">
        <f t="shared" si="763"/>
        <v>3.420643256974043E-2</v>
      </c>
      <c r="QD872" s="14">
        <f t="shared" si="815"/>
        <v>9.3377731163861721E-3</v>
      </c>
      <c r="QE872" s="16">
        <v>168.3554</v>
      </c>
      <c r="QF872" s="16">
        <f t="shared" si="764"/>
        <v>-1.7752811873170238E-2</v>
      </c>
      <c r="QG872" s="16">
        <f t="shared" si="765"/>
        <v>2.7647161602445403E-3</v>
      </c>
      <c r="QH872" s="16">
        <f t="shared" si="816"/>
        <v>1.3473470493328588E-2</v>
      </c>
      <c r="QI872" s="13">
        <v>206.01580000000001</v>
      </c>
      <c r="QJ872" s="13">
        <f t="shared" si="766"/>
        <v>4.7763146384680599E-2</v>
      </c>
      <c r="QK872" s="13">
        <f t="shared" si="767"/>
        <v>6.8280674418095377E-2</v>
      </c>
      <c r="QL872" s="13">
        <f t="shared" si="817"/>
        <v>4.796355056879964E-2</v>
      </c>
      <c r="QM872" s="15">
        <v>119.61920000000001</v>
      </c>
      <c r="QN872" s="15">
        <f t="shared" si="768"/>
        <v>-5.1879094356970468E-2</v>
      </c>
      <c r="QO872" s="15">
        <f t="shared" si="769"/>
        <v>3.136156632355569E-2</v>
      </c>
      <c r="QP872" s="15">
        <f t="shared" si="818"/>
        <v>1.0676188126559905E-2</v>
      </c>
      <c r="QQ872" s="14">
        <v>166.97839999999999</v>
      </c>
      <c r="QR872" s="14">
        <f t="shared" si="770"/>
        <v>6.2442138724535301E-2</v>
      </c>
      <c r="QS872" s="14">
        <f t="shared" si="771"/>
        <v>8.2959666757950079E-2</v>
      </c>
      <c r="QT872" s="14">
        <f t="shared" si="819"/>
        <v>6.8524761301111625E-2</v>
      </c>
      <c r="QU872" s="16">
        <v>152.23070000000001</v>
      </c>
      <c r="QV872" s="16">
        <f t="shared" si="772"/>
        <v>-1.4991497765089679E-2</v>
      </c>
      <c r="QW872" s="16">
        <f t="shared" si="773"/>
        <v>5.5260302683250995E-3</v>
      </c>
      <c r="QX872" s="16">
        <f t="shared" si="820"/>
        <v>2.1681960668960332E-2</v>
      </c>
      <c r="QY872" s="14">
        <v>153.6994</v>
      </c>
      <c r="QZ872" s="14">
        <f t="shared" si="774"/>
        <v>-7.9473986504089655E-2</v>
      </c>
      <c r="RA872" s="14">
        <f t="shared" si="775"/>
        <v>5.8956458470674877E-2</v>
      </c>
      <c r="RB872" s="14">
        <f t="shared" si="821"/>
        <v>3.8373320562332114E-2</v>
      </c>
      <c r="RC872" s="15">
        <v>134.02080000000001</v>
      </c>
      <c r="RD872" s="15">
        <f t="shared" si="776"/>
        <v>-8.2898540858405978E-3</v>
      </c>
      <c r="RE872" s="15">
        <f t="shared" si="777"/>
        <v>1.222767394757418E-2</v>
      </c>
      <c r="RF872" s="15">
        <f t="shared" si="822"/>
        <v>1.5427101436781165E-2</v>
      </c>
      <c r="RG872" s="14">
        <v>75.884929999999997</v>
      </c>
      <c r="RH872" s="14">
        <f t="shared" si="778"/>
        <v>-4.5992302809626739E-2</v>
      </c>
      <c r="RI872" s="14">
        <f t="shared" si="779"/>
        <v>2.5474774776211961E-2</v>
      </c>
      <c r="RJ872" s="14">
        <f t="shared" si="823"/>
        <v>1.2176974086891779E-2</v>
      </c>
      <c r="RK872" s="16">
        <v>167.53489999999999</v>
      </c>
      <c r="RL872" s="16">
        <f t="shared" si="780"/>
        <v>-4.7023436064611568E-2</v>
      </c>
      <c r="RM872" s="16">
        <f t="shared" si="781"/>
        <v>2.650590803119679E-2</v>
      </c>
      <c r="RN872" s="16">
        <f t="shared" si="824"/>
        <v>2.2599305552929216E-2</v>
      </c>
      <c r="RO872" s="13">
        <v>136.7586</v>
      </c>
      <c r="RP872" s="13">
        <f t="shared" si="782"/>
        <v>-2.2022594684428132E-2</v>
      </c>
      <c r="RQ872" s="13">
        <f t="shared" si="783"/>
        <v>1.5050666510133537E-3</v>
      </c>
      <c r="RR872" s="13">
        <f t="shared" si="825"/>
        <v>1.3257236803056682E-2</v>
      </c>
      <c r="RS872" s="15">
        <v>260.79689999999999</v>
      </c>
      <c r="RT872" s="15">
        <f t="shared" si="784"/>
        <v>5.1962227330609956E-2</v>
      </c>
      <c r="RU872" s="15">
        <f t="shared" si="785"/>
        <v>7.2479755364024734E-2</v>
      </c>
      <c r="RV872" s="15">
        <f t="shared" si="826"/>
        <v>5.5541097218860247E-2</v>
      </c>
      <c r="RW872" s="14">
        <v>110.9183</v>
      </c>
      <c r="RX872" s="14">
        <f t="shared" si="786"/>
        <v>-2.9273641907455739E-2</v>
      </c>
      <c r="RY872" s="14">
        <f t="shared" si="787"/>
        <v>8.7561138740409605E-3</v>
      </c>
      <c r="RZ872" s="14">
        <f t="shared" si="827"/>
        <v>1.72339561568986E-2</v>
      </c>
      <c r="SA872" s="16">
        <v>152.95570000000001</v>
      </c>
      <c r="SB872" s="16">
        <f t="shared" si="788"/>
        <v>-1.4927209085903281E-2</v>
      </c>
      <c r="SC872" s="16">
        <f t="shared" si="789"/>
        <v>5.5903189475114967E-3</v>
      </c>
      <c r="SD872" s="16">
        <f t="shared" si="828"/>
        <v>2.8153983747488676E-3</v>
      </c>
    </row>
    <row r="873" spans="1:498" x14ac:dyDescent="0.35">
      <c r="A873" s="2">
        <v>44652</v>
      </c>
      <c r="B873">
        <v>136.101</v>
      </c>
      <c r="C873">
        <v>2.087511652214569E-2</v>
      </c>
      <c r="D873" s="10">
        <f t="shared" si="833"/>
        <v>2.8411242337805507</v>
      </c>
      <c r="E873">
        <v>35.01</v>
      </c>
      <c r="F873">
        <v>23.29</v>
      </c>
      <c r="G873">
        <v>26200987</v>
      </c>
      <c r="H873">
        <v>50494916.666666664</v>
      </c>
      <c r="I873">
        <v>138.41800000000001</v>
      </c>
      <c r="J873">
        <v>22.795833333333334</v>
      </c>
      <c r="K873">
        <v>139.31020000000001</v>
      </c>
      <c r="L873">
        <v>7.9366826759611347E-3</v>
      </c>
      <c r="M873" s="10">
        <f t="shared" si="834"/>
        <v>1.105660850924681</v>
      </c>
      <c r="N873">
        <v>58.04</v>
      </c>
      <c r="O873">
        <v>1.08</v>
      </c>
      <c r="P873">
        <v>8012929</v>
      </c>
      <c r="Q873">
        <v>6388638.333333333</v>
      </c>
      <c r="R873">
        <v>32.930893333333337</v>
      </c>
      <c r="S873">
        <v>4.97</v>
      </c>
      <c r="T873">
        <v>94.938640000000007</v>
      </c>
      <c r="U873">
        <v>9.7837733439603523E-3</v>
      </c>
      <c r="V873" s="10">
        <f t="shared" si="835"/>
        <v>0.92885813534384809</v>
      </c>
      <c r="W873">
        <v>46.47</v>
      </c>
      <c r="X873">
        <v>9.24</v>
      </c>
      <c r="Y873">
        <v>11641813</v>
      </c>
      <c r="Z873">
        <v>9344805</v>
      </c>
      <c r="AA873">
        <v>57.873858333333338</v>
      </c>
      <c r="AB873">
        <v>7.8449999999999998</v>
      </c>
      <c r="AC873">
        <v>150.63220000000001</v>
      </c>
      <c r="AD873">
        <v>3.0152492856156132E-2</v>
      </c>
      <c r="AE873" s="10">
        <f t="shared" si="836"/>
        <v>4.5419363344070822</v>
      </c>
      <c r="AF873">
        <v>32.31</v>
      </c>
      <c r="AG873">
        <v>-7.52</v>
      </c>
      <c r="AH873">
        <v>38821260</v>
      </c>
      <c r="AI873">
        <v>67518191.666666672</v>
      </c>
      <c r="AJ873">
        <v>330.99779999999998</v>
      </c>
      <c r="AK873">
        <v>54.970833333333331</v>
      </c>
      <c r="AL873">
        <v>132.69659999999999</v>
      </c>
      <c r="AM873">
        <v>7.9731631828445365E-3</v>
      </c>
      <c r="AN873" s="10">
        <f t="shared" si="837"/>
        <v>1.0580116456086481</v>
      </c>
      <c r="AO873">
        <v>95.38</v>
      </c>
      <c r="AP873">
        <v>9.1199999999999992</v>
      </c>
      <c r="AQ873">
        <v>19553032</v>
      </c>
      <c r="AR873">
        <v>9654566.666666666</v>
      </c>
      <c r="AS873">
        <v>41.958774999999996</v>
      </c>
      <c r="AT873">
        <v>6.9349999999999996</v>
      </c>
      <c r="AU873">
        <v>125.1018</v>
      </c>
      <c r="AV873">
        <v>1.2728157752617592E-2</v>
      </c>
      <c r="AW873" s="10">
        <f t="shared" si="698"/>
        <v>1.5923154455364155</v>
      </c>
      <c r="AX873">
        <v>265.60000000000002</v>
      </c>
      <c r="AY873">
        <v>25.05</v>
      </c>
      <c r="AZ873">
        <v>51737944</v>
      </c>
      <c r="BA873">
        <v>20938395</v>
      </c>
      <c r="BB873">
        <v>50.838950000000004</v>
      </c>
      <c r="BC873">
        <v>7.1008333333333331</v>
      </c>
      <c r="BD873">
        <v>112.5098</v>
      </c>
      <c r="BE873">
        <v>1.7965719089722974E-3</v>
      </c>
      <c r="BF873" s="10">
        <f t="shared" si="829"/>
        <v>0.20213194616409139</v>
      </c>
      <c r="BG873">
        <v>144.08000000000001</v>
      </c>
      <c r="BH873">
        <v>25.68</v>
      </c>
      <c r="BI873">
        <v>5081765</v>
      </c>
      <c r="BJ873">
        <v>1618009.8333333333</v>
      </c>
      <c r="BK873">
        <v>5.1357472500000005</v>
      </c>
      <c r="BL873">
        <v>1.0391666666666668</v>
      </c>
      <c r="BM873">
        <v>136.86580000000001</v>
      </c>
      <c r="BN873">
        <v>6.8835661021860572E-3</v>
      </c>
      <c r="BO873" s="10">
        <f t="shared" si="708"/>
        <v>0.94212478142857647</v>
      </c>
      <c r="BP873">
        <v>41.51</v>
      </c>
      <c r="BQ873">
        <v>7.07</v>
      </c>
      <c r="BR873">
        <v>10673216</v>
      </c>
      <c r="BS873">
        <v>8522239.166666666</v>
      </c>
      <c r="BT873">
        <f t="shared" si="838"/>
        <v>37.977595000000001</v>
      </c>
      <c r="BU873">
        <v>6.9783333333333326</v>
      </c>
      <c r="BV873">
        <v>189.1463</v>
      </c>
      <c r="BW873">
        <v>5.5588092936241723E-3</v>
      </c>
      <c r="BX873" s="10">
        <f t="shared" si="699"/>
        <v>1.0514282102946257</v>
      </c>
      <c r="BY873">
        <v>42.27</v>
      </c>
      <c r="BZ873">
        <v>6.66</v>
      </c>
      <c r="CA873">
        <v>5902898</v>
      </c>
      <c r="CB873">
        <v>3858155.8333333335</v>
      </c>
      <c r="CC873">
        <v>37.977595000000001</v>
      </c>
      <c r="CD873">
        <v>2.9075000000000002</v>
      </c>
      <c r="CE873">
        <v>222.5282</v>
      </c>
      <c r="CF873">
        <v>7.9921349107275332E-4</v>
      </c>
      <c r="CG873" s="10">
        <f t="shared" si="701"/>
        <v>0.17784753958413588</v>
      </c>
      <c r="CH873">
        <v>32.85</v>
      </c>
      <c r="CI873">
        <v>3.81</v>
      </c>
      <c r="CJ873">
        <v>1350092</v>
      </c>
      <c r="CK873">
        <v>1308220.9166666667</v>
      </c>
      <c r="CL873">
        <v>5.2826680833333333</v>
      </c>
      <c r="CM873">
        <v>0.7416666666666667</v>
      </c>
      <c r="CN873">
        <v>132.3826</v>
      </c>
      <c r="CO873">
        <v>4.3015344154222332E-3</v>
      </c>
      <c r="CP873" s="10">
        <f t="shared" si="839"/>
        <v>0.56944830990307527</v>
      </c>
      <c r="CQ873">
        <v>34.880000000000003</v>
      </c>
      <c r="CR873">
        <v>0.67</v>
      </c>
      <c r="CS873">
        <v>5569299</v>
      </c>
      <c r="CT873">
        <v>6892370.833333333</v>
      </c>
      <c r="CU873">
        <v>26.727473333333332</v>
      </c>
      <c r="CV873">
        <v>5.9891666666666667</v>
      </c>
      <c r="CW873">
        <v>134.17570000000001</v>
      </c>
      <c r="CX873">
        <v>4.9023572854145249E-2</v>
      </c>
      <c r="CY873" s="10">
        <f t="shared" si="840"/>
        <v>6.577772204205937</v>
      </c>
      <c r="CZ873">
        <v>50.29</v>
      </c>
      <c r="DA873">
        <v>10.38</v>
      </c>
      <c r="DB873">
        <v>66277412</v>
      </c>
      <c r="DC873">
        <v>29747095.833333332</v>
      </c>
      <c r="DD873">
        <v>191.54663333333335</v>
      </c>
      <c r="DE873">
        <v>39.112500000000004</v>
      </c>
      <c r="DF873">
        <v>110.35469999999999</v>
      </c>
      <c r="DG873">
        <v>7.1057164235388784E-2</v>
      </c>
      <c r="DH873" s="10">
        <f t="shared" si="841"/>
        <v>7.841492042047058</v>
      </c>
      <c r="DI873">
        <v>47.86</v>
      </c>
      <c r="DJ873">
        <v>8.17</v>
      </c>
      <c r="DK873">
        <v>84086228</v>
      </c>
      <c r="DL873">
        <v>62330675</v>
      </c>
      <c r="DM873">
        <v>284.41668333333331</v>
      </c>
      <c r="DN873">
        <v>47.289166666666667</v>
      </c>
      <c r="DO873">
        <v>124.17140000000001</v>
      </c>
      <c r="DP873">
        <v>5.1939860664711648E-3</v>
      </c>
      <c r="DQ873" s="10">
        <f t="shared" si="842"/>
        <v>0.64494452145421766</v>
      </c>
      <c r="DR873">
        <v>27.07</v>
      </c>
      <c r="DS873">
        <v>12.97</v>
      </c>
      <c r="DT873">
        <v>10412481</v>
      </c>
      <c r="DU873">
        <v>5531413</v>
      </c>
      <c r="DV873">
        <v>26.194785833333331</v>
      </c>
      <c r="DW873">
        <v>4.3008333333333333</v>
      </c>
      <c r="DX873">
        <v>204.10419999999999</v>
      </c>
      <c r="DY873">
        <v>5.3568794636409244E-3</v>
      </c>
      <c r="DZ873" s="10">
        <f t="shared" si="700"/>
        <v>1.0933615974228599</v>
      </c>
      <c r="EA873">
        <v>46.99</v>
      </c>
      <c r="EB873">
        <v>10.34</v>
      </c>
      <c r="EC873">
        <v>9684306</v>
      </c>
      <c r="ED873">
        <v>4530916.333333333</v>
      </c>
      <c r="EE873">
        <v>22.251411666666666</v>
      </c>
      <c r="EF873">
        <v>2.98</v>
      </c>
      <c r="EG873">
        <v>228.67699999999999</v>
      </c>
      <c r="EH873">
        <v>3.3351242986050228E-4</v>
      </c>
      <c r="EI873" s="10">
        <f t="shared" si="830"/>
        <v>7.6266621923210084E-2</v>
      </c>
      <c r="EJ873">
        <v>59.95</v>
      </c>
      <c r="EK873">
        <v>1.23</v>
      </c>
      <c r="EL873">
        <v>380368</v>
      </c>
      <c r="EM873">
        <v>408350.91666666669</v>
      </c>
      <c r="EN873">
        <v>5.3112124999999999</v>
      </c>
      <c r="EO873">
        <v>1.6558333333333335</v>
      </c>
      <c r="EP873">
        <v>116.1255</v>
      </c>
      <c r="EQ873">
        <v>9.058251676448888E-3</v>
      </c>
      <c r="ER873" s="10">
        <f t="shared" si="843"/>
        <v>1.0518940050534653</v>
      </c>
      <c r="ES873">
        <v>63.2</v>
      </c>
      <c r="ET873">
        <v>8.83</v>
      </c>
      <c r="EU873">
        <v>5110013</v>
      </c>
      <c r="EV873">
        <v>4990163</v>
      </c>
      <c r="EW873">
        <v>15.497250833333332</v>
      </c>
      <c r="EX873">
        <v>2.7983333333333333</v>
      </c>
      <c r="EY873">
        <v>131.1123</v>
      </c>
      <c r="EZ873">
        <v>6.6663272646450876E-3</v>
      </c>
      <c r="FA873" s="10">
        <f t="shared" si="831"/>
        <v>0.87403750022032611</v>
      </c>
      <c r="FB873">
        <v>0.16</v>
      </c>
      <c r="FC873">
        <v>20.62</v>
      </c>
      <c r="FD873">
        <v>9103144</v>
      </c>
      <c r="FE873">
        <v>6785093.333333333</v>
      </c>
      <c r="FF873">
        <v>25.720735833333332</v>
      </c>
      <c r="FG873">
        <v>6.3258333333333328</v>
      </c>
      <c r="FH873">
        <v>123.93989999999999</v>
      </c>
      <c r="FI873">
        <v>4.1017134791187369E-2</v>
      </c>
      <c r="FJ873" s="10">
        <f t="shared" si="844"/>
        <v>5.0836595843062833</v>
      </c>
      <c r="FK873">
        <v>38.5</v>
      </c>
      <c r="FL873">
        <v>10.82</v>
      </c>
      <c r="FM873">
        <v>59619106</v>
      </c>
      <c r="FN873">
        <v>32456522.5</v>
      </c>
      <c r="FO873">
        <v>143.1876</v>
      </c>
      <c r="FP873">
        <v>23.33</v>
      </c>
      <c r="FQ873">
        <v>122.6204</v>
      </c>
      <c r="FR873">
        <v>8.2250571571966691E-2</v>
      </c>
      <c r="FS873" s="10">
        <f t="shared" si="845"/>
        <v>10.085597986383185</v>
      </c>
      <c r="FT873">
        <v>114.93</v>
      </c>
      <c r="FU873">
        <v>11.21</v>
      </c>
      <c r="FV873">
        <v>124997586</v>
      </c>
      <c r="FW873">
        <v>89649975</v>
      </c>
      <c r="FX873">
        <v>417.07341666666667</v>
      </c>
      <c r="FY873">
        <v>86.129166666666663</v>
      </c>
      <c r="FZ873">
        <v>223.10140000000001</v>
      </c>
      <c r="GA873">
        <v>9.7421286857261023E-4</v>
      </c>
      <c r="GB873" s="10">
        <f t="shared" si="710"/>
        <v>0.21734825487656537</v>
      </c>
      <c r="GC873">
        <v>39.26</v>
      </c>
      <c r="GD873">
        <v>4.83</v>
      </c>
      <c r="GE873">
        <v>1881058</v>
      </c>
      <c r="GF873">
        <v>1196352.75</v>
      </c>
      <c r="GG873">
        <v>3.2062444999999999</v>
      </c>
      <c r="GH873">
        <v>0.41583333333333333</v>
      </c>
      <c r="GI873">
        <v>188.3612</v>
      </c>
      <c r="GJ873">
        <v>1.7776104180249649E-3</v>
      </c>
      <c r="GK873" s="10">
        <f t="shared" si="711"/>
        <v>0.33483283147168402</v>
      </c>
      <c r="GL873">
        <v>50.46</v>
      </c>
      <c r="GM873">
        <v>5.43</v>
      </c>
      <c r="GN873">
        <v>2816922</v>
      </c>
      <c r="GO873">
        <v>1945533.3333333333</v>
      </c>
      <c r="GP873">
        <v>5.4221874999999997</v>
      </c>
      <c r="GQ873">
        <v>0.34333333333333332</v>
      </c>
      <c r="GR873">
        <v>111.0707</v>
      </c>
      <c r="GS873">
        <v>1.2082488267632478E-3</v>
      </c>
      <c r="GT873" s="10">
        <f t="shared" si="706"/>
        <v>0.13420104296277266</v>
      </c>
      <c r="GU873">
        <v>55.51</v>
      </c>
      <c r="GV873">
        <v>8.7899999999999991</v>
      </c>
      <c r="GW873">
        <v>653316</v>
      </c>
      <c r="GX873">
        <v>682352.91666666663</v>
      </c>
      <c r="GY873">
        <v>3.2303021666666667</v>
      </c>
      <c r="GZ873">
        <v>9.8333333333333328E-2</v>
      </c>
      <c r="HA873">
        <v>123.3122</v>
      </c>
      <c r="HB873">
        <v>4.0576695991536356E-2</v>
      </c>
      <c r="HC873" s="10">
        <f t="shared" si="846"/>
        <v>5.0036016514475294</v>
      </c>
      <c r="HD873">
        <v>20.05</v>
      </c>
      <c r="HE873">
        <v>23.46</v>
      </c>
      <c r="HF873">
        <v>128613113</v>
      </c>
      <c r="HG873">
        <v>63123550</v>
      </c>
      <c r="HH873">
        <v>189.42364166666667</v>
      </c>
      <c r="HI873">
        <v>28.390833333333333</v>
      </c>
      <c r="HJ873">
        <v>137.98840000000001</v>
      </c>
      <c r="HK873">
        <v>1.6478000068123642E-2</v>
      </c>
      <c r="HL873" s="10">
        <f t="shared" si="847"/>
        <v>2.2737728646002724</v>
      </c>
      <c r="HM873">
        <v>43.45</v>
      </c>
      <c r="HN873">
        <v>8.89</v>
      </c>
      <c r="HO873">
        <v>17904422</v>
      </c>
      <c r="HP873">
        <v>13578321.666666666</v>
      </c>
      <c r="HQ873">
        <v>79.599274999999992</v>
      </c>
      <c r="HR873">
        <v>10.023333333333333</v>
      </c>
      <c r="HS873">
        <v>166.8322</v>
      </c>
      <c r="HT873">
        <v>1.6478000068123642E-2</v>
      </c>
      <c r="HU873" s="10">
        <f t="shared" si="848"/>
        <v>2.7490610029652172</v>
      </c>
      <c r="HV873">
        <v>95.16</v>
      </c>
      <c r="HW873">
        <v>12.14</v>
      </c>
      <c r="HX873">
        <v>5131733</v>
      </c>
      <c r="HY873">
        <v>6765905</v>
      </c>
      <c r="HZ873">
        <v>19.350929166666667</v>
      </c>
      <c r="IA873">
        <v>10.023333333333333</v>
      </c>
      <c r="IB873">
        <v>214.23660000000001</v>
      </c>
      <c r="IC873">
        <v>5.7700454036886516E-3</v>
      </c>
      <c r="ID873" s="10">
        <f t="shared" si="849"/>
        <v>1.2361549091318842</v>
      </c>
      <c r="IE873">
        <v>43.66</v>
      </c>
      <c r="IF873">
        <v>0.17</v>
      </c>
      <c r="IG873">
        <v>5456795</v>
      </c>
      <c r="IH873">
        <v>6035822.5</v>
      </c>
      <c r="II873">
        <v>44.392783333333334</v>
      </c>
      <c r="IJ873">
        <v>12.21</v>
      </c>
      <c r="IK873">
        <v>120.12220000000001</v>
      </c>
      <c r="IL873">
        <v>2.1814574617781187E-2</v>
      </c>
      <c r="IM873" s="10">
        <f t="shared" si="703"/>
        <v>2.6204146951520353</v>
      </c>
      <c r="IN873">
        <v>41.28</v>
      </c>
      <c r="IO873">
        <v>7.84</v>
      </c>
      <c r="IP873">
        <v>38385734</v>
      </c>
      <c r="IQ873">
        <v>30399183.333333332</v>
      </c>
      <c r="IR873">
        <v>98.905683333333329</v>
      </c>
      <c r="IS873">
        <v>14.879166666666668</v>
      </c>
      <c r="IT873">
        <v>177.23500000000001</v>
      </c>
      <c r="IU873">
        <v>5.8499824049993189E-3</v>
      </c>
      <c r="IV873" s="10">
        <f t="shared" si="850"/>
        <v>1.0368216315500545</v>
      </c>
      <c r="IW873">
        <v>68.11</v>
      </c>
      <c r="IX873">
        <v>13.57</v>
      </c>
      <c r="IY873">
        <v>10417075</v>
      </c>
      <c r="IZ873">
        <v>4767160</v>
      </c>
      <c r="JA873">
        <v>21.889587500000001</v>
      </c>
      <c r="JB873">
        <v>3.8633333333333333</v>
      </c>
      <c r="JC873">
        <v>147.0301</v>
      </c>
      <c r="JD873">
        <v>2.8313350313476991E-3</v>
      </c>
      <c r="JE873" s="10">
        <f t="shared" si="707"/>
        <v>0.41629147279255535</v>
      </c>
      <c r="JF873">
        <v>52.74</v>
      </c>
      <c r="JG873">
        <v>7.71</v>
      </c>
      <c r="JH873">
        <v>5473194</v>
      </c>
      <c r="JI873">
        <v>2492285.6666666665</v>
      </c>
      <c r="JJ873">
        <v>14.991070833333334</v>
      </c>
      <c r="JK873">
        <v>2.2116666666666664</v>
      </c>
      <c r="JL873">
        <v>158.57470000000001</v>
      </c>
      <c r="JM873">
        <v>1.3610090929898732E-3</v>
      </c>
      <c r="JN873" s="10">
        <f t="shared" si="832"/>
        <v>0.21582160861814126</v>
      </c>
      <c r="JO873">
        <v>97.07</v>
      </c>
      <c r="JP873">
        <v>7.98</v>
      </c>
      <c r="JQ873">
        <v>2115230</v>
      </c>
      <c r="JR873">
        <v>1508863.3333333333</v>
      </c>
      <c r="JS873">
        <v>5.8834791666666666</v>
      </c>
      <c r="JT873">
        <v>1.1133333333333333</v>
      </c>
      <c r="JU873">
        <v>134.40960000000001</v>
      </c>
      <c r="JV873">
        <v>3.6956946724608059E-2</v>
      </c>
      <c r="JW873" s="10">
        <f t="shared" si="851"/>
        <v>4.96736842647588</v>
      </c>
      <c r="JX873">
        <v>58.98</v>
      </c>
      <c r="JY873">
        <v>13.16</v>
      </c>
      <c r="JZ873">
        <v>51782514</v>
      </c>
      <c r="KA873">
        <v>54114466.666666664</v>
      </c>
      <c r="KB873">
        <v>295.19533333333334</v>
      </c>
      <c r="KC873">
        <v>51.69083333333333</v>
      </c>
      <c r="KD873">
        <v>79.242530000000002</v>
      </c>
      <c r="KE873">
        <v>3.0194687688288584E-2</v>
      </c>
      <c r="KF873" s="10">
        <f t="shared" si="852"/>
        <v>2.3927034449798388</v>
      </c>
      <c r="KG873">
        <v>67.58</v>
      </c>
      <c r="KH873">
        <v>11.43</v>
      </c>
      <c r="KI873">
        <v>47828386</v>
      </c>
      <c r="KJ873">
        <v>24596308.333333332</v>
      </c>
      <c r="KK873">
        <v>132.58590000000001</v>
      </c>
      <c r="KL873">
        <v>23.855833333333333</v>
      </c>
      <c r="KM873">
        <v>168.89439999999999</v>
      </c>
      <c r="KN873">
        <v>9.1214659279967129E-3</v>
      </c>
      <c r="KO873" s="10">
        <f t="shared" si="853"/>
        <v>1.540564515029448</v>
      </c>
      <c r="KP873">
        <v>32.200000000000003</v>
      </c>
      <c r="KQ873">
        <v>1.46</v>
      </c>
      <c r="KR873">
        <v>10487333</v>
      </c>
      <c r="KS873">
        <v>5831222.5</v>
      </c>
      <c r="KT873">
        <v>51.807808333333334</v>
      </c>
      <c r="KU873">
        <v>14.4275</v>
      </c>
      <c r="KV873">
        <v>141.18530000000001</v>
      </c>
      <c r="KW873">
        <v>9.9659109139037406E-3</v>
      </c>
      <c r="KX873" s="10">
        <f t="shared" si="854"/>
        <v>1.407040122152774</v>
      </c>
      <c r="KY873">
        <v>90.12</v>
      </c>
      <c r="KZ873">
        <v>4.9800000000000004</v>
      </c>
      <c r="LA873">
        <v>8792180</v>
      </c>
      <c r="LB873">
        <v>3338019.6666666665</v>
      </c>
      <c r="LC873">
        <v>24.175804166666666</v>
      </c>
      <c r="LD873">
        <v>5.1891666666666669</v>
      </c>
      <c r="LE873">
        <v>301.51589999999999</v>
      </c>
      <c r="LF873">
        <v>4.4260685103099433E-2</v>
      </c>
      <c r="LG873" s="10">
        <f t="shared" si="855"/>
        <v>13.345300303477618</v>
      </c>
      <c r="LH873">
        <v>26.36</v>
      </c>
      <c r="LI873">
        <v>12.16</v>
      </c>
      <c r="LJ873">
        <v>87058470</v>
      </c>
      <c r="LK873">
        <v>50540041.666666664</v>
      </c>
      <c r="LL873">
        <v>164.34316666666666</v>
      </c>
      <c r="LM873">
        <v>26.713333333333335</v>
      </c>
      <c r="LN873">
        <v>114.6437</v>
      </c>
      <c r="LO873">
        <v>5.0073055151964661E-2</v>
      </c>
      <c r="LP873" s="10">
        <f t="shared" si="856"/>
        <v>5.7405603129252905</v>
      </c>
      <c r="LQ873">
        <v>56.24</v>
      </c>
      <c r="LR873">
        <v>8.1199999999999992</v>
      </c>
      <c r="LS873">
        <v>68179315</v>
      </c>
      <c r="LT873">
        <v>33523671.666666668</v>
      </c>
      <c r="LU873">
        <v>168.2371</v>
      </c>
      <c r="LV873">
        <v>27.174166666666665</v>
      </c>
      <c r="LW873">
        <v>153.59389999999999</v>
      </c>
      <c r="LX873">
        <v>0.33840124382997605</v>
      </c>
      <c r="LY873" s="10">
        <f t="shared" si="857"/>
        <v>51.976366804696958</v>
      </c>
      <c r="LZ873">
        <v>57.16</v>
      </c>
      <c r="MA873">
        <v>8.18</v>
      </c>
      <c r="MB873">
        <v>341534041</v>
      </c>
      <c r="MC873">
        <v>505595691.66666669</v>
      </c>
      <c r="MD873">
        <v>2208.6920833333334</v>
      </c>
      <c r="ME873">
        <v>357.24250000000001</v>
      </c>
      <c r="MF873" s="13">
        <f t="shared" si="712"/>
        <v>145.94813939129881</v>
      </c>
      <c r="MG873" s="13">
        <f t="shared" si="713"/>
        <v>2.2285773615609017E-2</v>
      </c>
      <c r="MH873" s="13">
        <f t="shared" si="790"/>
        <v>4.2803301649023795E-2</v>
      </c>
      <c r="MI873" s="12">
        <v>136.101</v>
      </c>
      <c r="MJ873" s="12">
        <f t="shared" si="714"/>
        <v>3.3292108242057195E-2</v>
      </c>
      <c r="MK873" s="12">
        <f t="shared" si="715"/>
        <v>1.1006334626448178E-2</v>
      </c>
      <c r="ML873" s="12">
        <f t="shared" si="791"/>
        <v>1.9509506445643976E-2</v>
      </c>
      <c r="MM873" s="14">
        <v>139.31020000000001</v>
      </c>
      <c r="MN873" s="14">
        <f t="shared" si="716"/>
        <v>1.1349809941138433E-2</v>
      </c>
      <c r="MO873" s="14">
        <f t="shared" si="717"/>
        <v>1.0935963674470583E-2</v>
      </c>
      <c r="MP873" s="14">
        <f t="shared" si="792"/>
        <v>0.10673380034173108</v>
      </c>
      <c r="MQ873" s="16">
        <v>94.938640000000007</v>
      </c>
      <c r="MR873" s="16">
        <f t="shared" si="718"/>
        <v>2.3778551823250282E-2</v>
      </c>
      <c r="MS873" s="16">
        <f t="shared" si="719"/>
        <v>1.4927782076412655E-3</v>
      </c>
      <c r="MT873" s="16">
        <f t="shared" si="793"/>
        <v>4.4562729417742641E-2</v>
      </c>
      <c r="MU873" s="13">
        <v>150.63220000000001</v>
      </c>
      <c r="MV873" s="13">
        <f t="shared" si="720"/>
        <v>-1.2471795905457661E-3</v>
      </c>
      <c r="MW873" s="13">
        <f t="shared" si="721"/>
        <v>2.3532953206154783E-2</v>
      </c>
      <c r="MX873" s="13">
        <f t="shared" si="794"/>
        <v>1.6073707447777363E-2</v>
      </c>
      <c r="MY873" s="12">
        <v>132.69659999999999</v>
      </c>
      <c r="MZ873" s="12">
        <f t="shared" si="722"/>
        <v>3.8314553990610234E-2</v>
      </c>
      <c r="NA873" s="12">
        <f t="shared" si="723"/>
        <v>1.6028780375001217E-2</v>
      </c>
      <c r="NB873" s="12">
        <f t="shared" si="795"/>
        <v>6.0778756295526537E-2</v>
      </c>
      <c r="NC873" s="14">
        <v>125.1018</v>
      </c>
      <c r="ND873" s="14">
        <f t="shared" si="724"/>
        <v>3.5295539107291773E-2</v>
      </c>
      <c r="NE873" s="14">
        <f t="shared" si="725"/>
        <v>1.3009765491682757E-2</v>
      </c>
      <c r="NF873" s="14">
        <f t="shared" si="796"/>
        <v>3.858334688883247E-2</v>
      </c>
      <c r="NG873" s="16">
        <v>112.5098</v>
      </c>
      <c r="NH873" s="16">
        <f t="shared" si="726"/>
        <v>6.4887446945549598E-5</v>
      </c>
      <c r="NI873" s="16">
        <f t="shared" si="727"/>
        <v>112.48751422638439</v>
      </c>
      <c r="NJ873" s="16">
        <f t="shared" si="797"/>
        <v>3.5503301649015384E-2</v>
      </c>
      <c r="NK873" s="13">
        <v>136.86580000000001</v>
      </c>
      <c r="NL873" s="13">
        <f t="shared" si="728"/>
        <v>3.0877564562693971E-2</v>
      </c>
      <c r="NM873" s="13">
        <f t="shared" si="729"/>
        <v>8.5917909470849541E-3</v>
      </c>
      <c r="NN873" s="13">
        <f t="shared" si="798"/>
        <v>4.3556145384191725E-2</v>
      </c>
      <c r="NO873" s="12">
        <v>189.1463</v>
      </c>
      <c r="NP873" s="12">
        <f t="shared" si="730"/>
        <v>3.1188122050575195E-2</v>
      </c>
      <c r="NQ873" s="12">
        <f t="shared" si="731"/>
        <v>8.9023484349661786E-3</v>
      </c>
      <c r="NR873" s="12">
        <f t="shared" si="799"/>
        <v>3.4069809629112435E-2</v>
      </c>
      <c r="NS873" s="14">
        <v>222.5282</v>
      </c>
      <c r="NT873" s="14">
        <f t="shared" si="732"/>
        <v>5.0479902263461884E-2</v>
      </c>
      <c r="NU873" s="14">
        <f t="shared" si="733"/>
        <v>2.8194128647852867E-2</v>
      </c>
      <c r="NV873" s="14">
        <f t="shared" si="800"/>
        <v>1.2257682222082122E-2</v>
      </c>
      <c r="NW873" s="16">
        <v>132.3826</v>
      </c>
      <c r="NX873" s="16">
        <f t="shared" si="734"/>
        <v>2.7208303168702264E-2</v>
      </c>
      <c r="NY873" s="16">
        <f t="shared" si="735"/>
        <v>4.9225295530932467E-3</v>
      </c>
      <c r="NZ873" s="16">
        <f t="shared" si="801"/>
        <v>5.2922255387894412E-2</v>
      </c>
      <c r="OA873" s="13">
        <v>134.17570000000001</v>
      </c>
      <c r="OB873" s="13">
        <f t="shared" si="736"/>
        <v>1.7753225238783088E-2</v>
      </c>
      <c r="OC873" s="13">
        <f t="shared" si="737"/>
        <v>4.5325483768259289E-3</v>
      </c>
      <c r="OD873" s="13">
        <f t="shared" si="802"/>
        <v>4.0476714474628084E-2</v>
      </c>
      <c r="OE873" s="15">
        <v>110.35469999999999</v>
      </c>
      <c r="OF873" s="15">
        <f t="shared" si="738"/>
        <v>5.938931463824737E-4</v>
      </c>
      <c r="OG873" s="15">
        <f t="shared" si="739"/>
        <v>2.1691880469226543E-2</v>
      </c>
      <c r="OH873" s="15">
        <f t="shared" si="803"/>
        <v>3.7426181627215449E-2</v>
      </c>
      <c r="OI873" s="14">
        <v>124.17140000000001</v>
      </c>
      <c r="OJ873" s="14">
        <f t="shared" si="740"/>
        <v>8.4134980573623785E-2</v>
      </c>
      <c r="OK873" s="14">
        <f t="shared" si="741"/>
        <v>6.1849206958014769E-2</v>
      </c>
      <c r="OL873" s="14">
        <f t="shared" si="804"/>
        <v>2.0920260145095404E-2</v>
      </c>
      <c r="OM873" s="16">
        <v>204.10419999999999</v>
      </c>
      <c r="ON873" s="16">
        <f t="shared" si="742"/>
        <v>-4.1885669929212499E-3</v>
      </c>
      <c r="OO873" s="16">
        <f t="shared" si="743"/>
        <v>2.6474340608530267E-2</v>
      </c>
      <c r="OP873" s="16">
        <f t="shared" si="805"/>
        <v>9.5760772578662667E-2</v>
      </c>
      <c r="OQ873" s="13">
        <v>228.67699999999999</v>
      </c>
      <c r="OR873" s="13">
        <f t="shared" si="744"/>
        <v>4.0550987803807059E-2</v>
      </c>
      <c r="OS873" s="13">
        <f t="shared" si="745"/>
        <v>1.8265214188198042E-2</v>
      </c>
      <c r="OT873" s="13">
        <f t="shared" si="806"/>
        <v>1.0495596855531364E-2</v>
      </c>
      <c r="OU873" s="16">
        <v>116.1255</v>
      </c>
      <c r="OV873" s="16">
        <f t="shared" si="746"/>
        <v>-1.4600762025636094E-3</v>
      </c>
      <c r="OW873" s="16">
        <f t="shared" si="747"/>
        <v>2.3745849818172626E-2</v>
      </c>
      <c r="OX873" s="16">
        <f t="shared" si="807"/>
        <v>7.4985855909718735E-2</v>
      </c>
      <c r="OY873" s="14">
        <v>131.1123</v>
      </c>
      <c r="OZ873" s="14">
        <f t="shared" si="748"/>
        <v>2.6376417006346298E-2</v>
      </c>
      <c r="PA873" s="14">
        <f t="shared" si="749"/>
        <v>4.0906433907372808E-3</v>
      </c>
      <c r="PB873" s="14">
        <f t="shared" si="808"/>
        <v>1.160923321658569E-2</v>
      </c>
      <c r="PC873" s="15">
        <v>123.93989999999999</v>
      </c>
      <c r="PD873" s="15">
        <f t="shared" si="750"/>
        <v>2.5171054982431329E-2</v>
      </c>
      <c r="PE873" s="15">
        <f t="shared" si="751"/>
        <v>2.8852813668223121E-3</v>
      </c>
      <c r="PF873" s="15">
        <f t="shared" si="809"/>
        <v>5.5357988205239628E-2</v>
      </c>
      <c r="PG873" s="14">
        <v>122.6204</v>
      </c>
      <c r="PH873" s="14">
        <f t="shared" si="752"/>
        <v>8.3060398666889856E-3</v>
      </c>
      <c r="PI873" s="14">
        <f t="shared" si="753"/>
        <v>1.3979733748920031E-2</v>
      </c>
      <c r="PJ873" s="14">
        <f t="shared" si="810"/>
        <v>9.9110293957294093E-3</v>
      </c>
      <c r="PK873" s="16">
        <v>223.10140000000001</v>
      </c>
      <c r="PL873" s="16">
        <f t="shared" si="754"/>
        <v>-5.5921989431978347E-2</v>
      </c>
      <c r="PM873" s="16">
        <f t="shared" si="755"/>
        <v>7.8207763047587364E-2</v>
      </c>
      <c r="PN873" s="16">
        <f t="shared" si="811"/>
        <v>3.8659975683582593E-3</v>
      </c>
      <c r="PO873" s="13">
        <v>188.3612</v>
      </c>
      <c r="PP873" s="13">
        <f t="shared" si="756"/>
        <v>5.6534559554772823E-2</v>
      </c>
      <c r="PQ873" s="13">
        <f t="shared" si="757"/>
        <v>3.4248785939163806E-2</v>
      </c>
      <c r="PR873" s="13">
        <f t="shared" si="812"/>
        <v>1.7788702354276764E-2</v>
      </c>
      <c r="PS873" s="14">
        <v>111.0707</v>
      </c>
      <c r="PT873" s="14">
        <f t="shared" si="758"/>
        <v>2.0254313342035202E-2</v>
      </c>
      <c r="PU873" s="14">
        <f t="shared" si="759"/>
        <v>2.0314602735738152E-3</v>
      </c>
      <c r="PV873" s="14">
        <f t="shared" si="813"/>
        <v>3.1646411579756228E-2</v>
      </c>
      <c r="PW873" s="15">
        <v>123.3122</v>
      </c>
      <c r="PX873" s="15">
        <f t="shared" si="760"/>
        <v>-4.3214472003448856E-3</v>
      </c>
      <c r="PY873" s="15">
        <f t="shared" si="761"/>
        <v>2.6607220815953903E-2</v>
      </c>
      <c r="PZ873" s="15">
        <f t="shared" si="814"/>
        <v>3.3372075455844641E-2</v>
      </c>
      <c r="QA873" s="14">
        <v>137.98840000000001</v>
      </c>
      <c r="QB873" s="14">
        <f t="shared" si="762"/>
        <v>1.7880800564159971E-2</v>
      </c>
      <c r="QC873" s="14">
        <f t="shared" si="763"/>
        <v>4.4049730514490459E-3</v>
      </c>
      <c r="QD873" s="14">
        <f t="shared" si="815"/>
        <v>2.9801459518291384E-2</v>
      </c>
      <c r="QE873" s="16">
        <v>166.8322</v>
      </c>
      <c r="QF873" s="16">
        <f t="shared" si="764"/>
        <v>-9.0475268390559638E-3</v>
      </c>
      <c r="QG873" s="16">
        <f t="shared" si="765"/>
        <v>3.1333300454664981E-2</v>
      </c>
      <c r="QH873" s="16">
        <f t="shared" si="816"/>
        <v>2.856858429442044E-2</v>
      </c>
      <c r="QI873" s="13">
        <v>214.23660000000001</v>
      </c>
      <c r="QJ873" s="13">
        <f t="shared" si="766"/>
        <v>3.9903735538730611E-2</v>
      </c>
      <c r="QK873" s="13">
        <f t="shared" si="767"/>
        <v>1.7617961923121594E-2</v>
      </c>
      <c r="QL873" s="13">
        <f t="shared" si="817"/>
        <v>5.0662712494973783E-2</v>
      </c>
      <c r="QM873" s="15">
        <v>120.12220000000001</v>
      </c>
      <c r="QN873" s="15">
        <f t="shared" si="768"/>
        <v>4.205010566865619E-3</v>
      </c>
      <c r="QO873" s="15">
        <f t="shared" si="769"/>
        <v>1.8080763048743398E-2</v>
      </c>
      <c r="QP873" s="15">
        <f t="shared" si="818"/>
        <v>1.3280803274812292E-2</v>
      </c>
      <c r="QQ873" s="14">
        <v>177.23500000000001</v>
      </c>
      <c r="QR873" s="14">
        <f t="shared" si="770"/>
        <v>6.1424711220134043E-2</v>
      </c>
      <c r="QS873" s="14">
        <f t="shared" si="771"/>
        <v>3.9138937604525026E-2</v>
      </c>
      <c r="QT873" s="14">
        <f t="shared" si="819"/>
        <v>4.3820729153425053E-2</v>
      </c>
      <c r="QU873" s="16">
        <v>147.0301</v>
      </c>
      <c r="QV873" s="16">
        <f t="shared" si="772"/>
        <v>-3.4162622913775031E-2</v>
      </c>
      <c r="QW873" s="16">
        <f t="shared" si="773"/>
        <v>5.6448396529384048E-2</v>
      </c>
      <c r="QX873" s="16">
        <f t="shared" si="820"/>
        <v>5.0922366261058949E-2</v>
      </c>
      <c r="QY873" s="14">
        <v>158.57470000000001</v>
      </c>
      <c r="QZ873" s="14">
        <f t="shared" si="774"/>
        <v>3.171970742891661E-2</v>
      </c>
      <c r="RA873" s="14">
        <f t="shared" si="775"/>
        <v>9.4339338133075934E-3</v>
      </c>
      <c r="RB873" s="14">
        <f t="shared" si="821"/>
        <v>4.9522524657367284E-2</v>
      </c>
      <c r="RC873" s="15">
        <v>134.40960000000001</v>
      </c>
      <c r="RD873" s="15">
        <f t="shared" si="776"/>
        <v>2.9010422262814028E-3</v>
      </c>
      <c r="RE873" s="15">
        <f t="shared" si="777"/>
        <v>1.9384731389327614E-2</v>
      </c>
      <c r="RF873" s="15">
        <f t="shared" si="822"/>
        <v>7.1570574417534338E-3</v>
      </c>
      <c r="RG873" s="14">
        <v>79.242530000000002</v>
      </c>
      <c r="RH873" s="14">
        <f t="shared" si="778"/>
        <v>4.4245939213490848E-2</v>
      </c>
      <c r="RI873" s="14">
        <f t="shared" si="779"/>
        <v>2.1960165597881831E-2</v>
      </c>
      <c r="RJ873" s="14">
        <f t="shared" si="823"/>
        <v>3.5146091783301303E-3</v>
      </c>
      <c r="RK873" s="16">
        <v>168.89439999999999</v>
      </c>
      <c r="RL873" s="16">
        <f t="shared" si="780"/>
        <v>8.1147271404347077E-3</v>
      </c>
      <c r="RM873" s="16">
        <f t="shared" si="781"/>
        <v>1.4171046475174309E-2</v>
      </c>
      <c r="RN873" s="16">
        <f t="shared" si="824"/>
        <v>1.2334861556022481E-2</v>
      </c>
      <c r="RO873" s="13">
        <v>141.18530000000001</v>
      </c>
      <c r="RP873" s="13">
        <f t="shared" si="782"/>
        <v>3.2368713923658365E-2</v>
      </c>
      <c r="RQ873" s="13">
        <f t="shared" si="783"/>
        <v>1.0082940308049348E-2</v>
      </c>
      <c r="RR873" s="13">
        <f t="shared" si="825"/>
        <v>8.5778736570359948E-3</v>
      </c>
      <c r="RS873" s="15">
        <v>301.51589999999999</v>
      </c>
      <c r="RT873" s="15">
        <f t="shared" si="784"/>
        <v>0.15613299084459964</v>
      </c>
      <c r="RU873" s="15">
        <f t="shared" si="785"/>
        <v>0.13384721722899062</v>
      </c>
      <c r="RV873" s="15">
        <f t="shared" si="826"/>
        <v>6.1367461864965889E-2</v>
      </c>
      <c r="RW873" s="14">
        <v>114.6437</v>
      </c>
      <c r="RX873" s="14">
        <f t="shared" si="786"/>
        <v>3.3586883318622807E-2</v>
      </c>
      <c r="RY873" s="14">
        <f t="shared" si="787"/>
        <v>1.130110970301379E-2</v>
      </c>
      <c r="RZ873" s="14">
        <f t="shared" si="827"/>
        <v>2.5449958289728292E-3</v>
      </c>
      <c r="SA873" s="16">
        <v>153.59389999999999</v>
      </c>
      <c r="SB873" s="16">
        <f t="shared" si="788"/>
        <v>4.1724499315813901E-3</v>
      </c>
      <c r="SC873" s="16">
        <f t="shared" si="789"/>
        <v>1.8113323684027627E-2</v>
      </c>
      <c r="SD873" s="16">
        <f t="shared" si="828"/>
        <v>1.252300473651613E-2</v>
      </c>
    </row>
    <row r="874" spans="1:498" x14ac:dyDescent="0.35">
      <c r="A874" s="2">
        <v>44682</v>
      </c>
      <c r="B874">
        <v>130.435</v>
      </c>
      <c r="C874">
        <v>2.087511652214569E-2</v>
      </c>
      <c r="D874" s="10">
        <f t="shared" si="833"/>
        <v>2.7228458235660731</v>
      </c>
      <c r="E874">
        <v>35.75</v>
      </c>
      <c r="F874">
        <v>18.77</v>
      </c>
      <c r="G874">
        <v>26200987</v>
      </c>
      <c r="H874">
        <v>50494916.666666664</v>
      </c>
      <c r="I874">
        <v>138.41800000000001</v>
      </c>
      <c r="J874">
        <v>22.795833333333334</v>
      </c>
      <c r="K874">
        <v>137.49850000000001</v>
      </c>
      <c r="L874">
        <v>7.9366826759611347E-3</v>
      </c>
      <c r="M874" s="10">
        <f t="shared" si="834"/>
        <v>1.0912819629206421</v>
      </c>
      <c r="N874">
        <v>58.04</v>
      </c>
      <c r="O874">
        <v>1.08</v>
      </c>
      <c r="P874">
        <v>8012929</v>
      </c>
      <c r="Q874">
        <v>6388638.333333333</v>
      </c>
      <c r="R874">
        <v>32.930893333333337</v>
      </c>
      <c r="S874">
        <v>4.97</v>
      </c>
      <c r="T874">
        <v>93.842290000000006</v>
      </c>
      <c r="U874">
        <v>9.7837733439603523E-3</v>
      </c>
      <c r="V874" s="10">
        <f t="shared" si="835"/>
        <v>0.91813169543819717</v>
      </c>
      <c r="W874">
        <v>49.68</v>
      </c>
      <c r="X874">
        <v>15.02</v>
      </c>
      <c r="Y874">
        <v>11641813</v>
      </c>
      <c r="Z874">
        <v>9344805</v>
      </c>
      <c r="AA874">
        <v>57.873858333333338</v>
      </c>
      <c r="AB874">
        <v>7.8449999999999998</v>
      </c>
      <c r="AC874">
        <v>142.20920000000001</v>
      </c>
      <c r="AD874">
        <v>3.0152492856156132E-2</v>
      </c>
      <c r="AE874" s="10">
        <f t="shared" si="836"/>
        <v>4.2879618870796792</v>
      </c>
      <c r="AF874">
        <v>42.77</v>
      </c>
      <c r="AG874">
        <v>2.35</v>
      </c>
      <c r="AH874">
        <v>38821260</v>
      </c>
      <c r="AI874">
        <v>67518191.666666672</v>
      </c>
      <c r="AJ874">
        <v>330.99779999999998</v>
      </c>
      <c r="AK874">
        <v>54.970833333333331</v>
      </c>
      <c r="AL874">
        <v>137.5556</v>
      </c>
      <c r="AM874">
        <v>7.9731631828445365E-3</v>
      </c>
      <c r="AN874" s="10">
        <f t="shared" si="837"/>
        <v>1.0967532455140898</v>
      </c>
      <c r="AO874">
        <v>64.900000000000006</v>
      </c>
      <c r="AP874">
        <v>6.5</v>
      </c>
      <c r="AQ874">
        <v>19553032</v>
      </c>
      <c r="AR874">
        <v>9654566.666666666</v>
      </c>
      <c r="AS874">
        <v>41.958774999999996</v>
      </c>
      <c r="AT874">
        <v>6.9349999999999996</v>
      </c>
      <c r="AU874">
        <v>118.16</v>
      </c>
      <c r="AV874">
        <v>1.2728157752617592E-2</v>
      </c>
      <c r="AW874" s="10">
        <f t="shared" si="698"/>
        <v>1.5039591200492946</v>
      </c>
      <c r="AX874">
        <v>286.11</v>
      </c>
      <c r="AY874">
        <v>24.73</v>
      </c>
      <c r="AZ874">
        <v>51737944</v>
      </c>
      <c r="BA874">
        <v>20938395</v>
      </c>
      <c r="BB874">
        <v>50.838950000000004</v>
      </c>
      <c r="BC874">
        <v>7.1008333333333331</v>
      </c>
      <c r="BD874">
        <v>112.50920000000001</v>
      </c>
      <c r="BE874">
        <v>1.7965719089722974E-3</v>
      </c>
      <c r="BF874" s="10">
        <f t="shared" si="829"/>
        <v>0.20213086822094603</v>
      </c>
      <c r="BG874">
        <v>360.6</v>
      </c>
      <c r="BH874">
        <v>25.27</v>
      </c>
      <c r="BI874">
        <v>5081765</v>
      </c>
      <c r="BJ874">
        <v>1618009.8333333333</v>
      </c>
      <c r="BK874">
        <v>5.1357472500000005</v>
      </c>
      <c r="BL874">
        <v>1.0391666666666668</v>
      </c>
      <c r="BM874">
        <v>131.69159999999999</v>
      </c>
      <c r="BN874">
        <v>6.8835661021860572E-3</v>
      </c>
      <c r="BO874" s="10">
        <f t="shared" si="708"/>
        <v>0.90650783370264532</v>
      </c>
      <c r="BP874">
        <v>49.28</v>
      </c>
      <c r="BQ874">
        <v>14.58</v>
      </c>
      <c r="BR874">
        <v>10673216</v>
      </c>
      <c r="BS874">
        <v>8522239.166666666</v>
      </c>
      <c r="BT874">
        <f t="shared" si="838"/>
        <v>37.977595000000001</v>
      </c>
      <c r="BU874">
        <v>6.9783333333333326</v>
      </c>
      <c r="BV874">
        <v>179.26589999999999</v>
      </c>
      <c r="BW874">
        <v>5.5588092936241723E-3</v>
      </c>
      <c r="BX874" s="10">
        <f t="shared" si="699"/>
        <v>0.99650495094990144</v>
      </c>
      <c r="BY874">
        <v>42.36</v>
      </c>
      <c r="BZ874">
        <v>11.76</v>
      </c>
      <c r="CA874">
        <v>5902898</v>
      </c>
      <c r="CB874">
        <v>3858155.8333333335</v>
      </c>
      <c r="CC874">
        <v>37.977595000000001</v>
      </c>
      <c r="CD874">
        <v>2.9075000000000002</v>
      </c>
      <c r="CE874">
        <v>213.6199</v>
      </c>
      <c r="CF874">
        <v>7.9921349107275332E-4</v>
      </c>
      <c r="CG874" s="10">
        <f t="shared" si="701"/>
        <v>0.17072790604161245</v>
      </c>
      <c r="CH874">
        <v>41.49</v>
      </c>
      <c r="CI874">
        <v>9.64</v>
      </c>
      <c r="CJ874">
        <v>1350092</v>
      </c>
      <c r="CK874">
        <v>1308220.9166666667</v>
      </c>
      <c r="CL874">
        <v>5.2826680833333333</v>
      </c>
      <c r="CM874">
        <v>0.7416666666666667</v>
      </c>
      <c r="CN874">
        <v>128.31530000000001</v>
      </c>
      <c r="CO874">
        <v>4.3015344154222332E-3</v>
      </c>
      <c r="CP874" s="10">
        <f t="shared" si="839"/>
        <v>0.55195267897522848</v>
      </c>
      <c r="CQ874">
        <v>37.26</v>
      </c>
      <c r="CR874">
        <v>7.3</v>
      </c>
      <c r="CS874">
        <v>5569299</v>
      </c>
      <c r="CT874">
        <v>6892370.833333333</v>
      </c>
      <c r="CU874">
        <v>26.727473333333332</v>
      </c>
      <c r="CV874">
        <v>5.9891666666666667</v>
      </c>
      <c r="CW874">
        <v>129.97980000000001</v>
      </c>
      <c r="CX874">
        <v>4.9023572854145249E-2</v>
      </c>
      <c r="CY874" s="10">
        <f t="shared" si="840"/>
        <v>6.3720741948672295</v>
      </c>
      <c r="CZ874">
        <v>28.2</v>
      </c>
      <c r="DA874">
        <v>16.260000000000002</v>
      </c>
      <c r="DB874">
        <v>66277412</v>
      </c>
      <c r="DC874">
        <v>29747095.833333332</v>
      </c>
      <c r="DD874">
        <v>191.54663333333335</v>
      </c>
      <c r="DE874">
        <v>39.112500000000004</v>
      </c>
      <c r="DF874">
        <v>105.5775</v>
      </c>
      <c r="DG874">
        <v>7.1057164235388784E-2</v>
      </c>
      <c r="DH874" s="10">
        <f t="shared" si="841"/>
        <v>7.5020377570617596</v>
      </c>
      <c r="DI874">
        <v>47.94</v>
      </c>
      <c r="DJ874">
        <v>14.64</v>
      </c>
      <c r="DK874">
        <v>84086228</v>
      </c>
      <c r="DL874">
        <v>62330675</v>
      </c>
      <c r="DM874">
        <v>284.41668333333331</v>
      </c>
      <c r="DN874">
        <v>47.289166666666667</v>
      </c>
      <c r="DO874">
        <v>118.1493</v>
      </c>
      <c r="DP874">
        <v>5.1939860664711648E-3</v>
      </c>
      <c r="DQ874" s="10">
        <f t="shared" si="842"/>
        <v>0.61366581796332154</v>
      </c>
      <c r="DR874">
        <v>19.579999999999998</v>
      </c>
      <c r="DS874">
        <v>17.77</v>
      </c>
      <c r="DT874">
        <v>10412481</v>
      </c>
      <c r="DU874">
        <v>5531413</v>
      </c>
      <c r="DV874">
        <v>26.194785833333331</v>
      </c>
      <c r="DW874">
        <v>4.3008333333333333</v>
      </c>
      <c r="DX874">
        <v>197.12280000000001</v>
      </c>
      <c r="DY874">
        <v>5.3568794636409244E-3</v>
      </c>
      <c r="DZ874" s="10">
        <f t="shared" si="700"/>
        <v>1.0559630791353973</v>
      </c>
      <c r="EA874">
        <v>34.380000000000003</v>
      </c>
      <c r="EB874">
        <v>17.940000000000001</v>
      </c>
      <c r="EC874">
        <v>9684306</v>
      </c>
      <c r="ED874">
        <v>4530916.333333333</v>
      </c>
      <c r="EE874">
        <v>22.251411666666666</v>
      </c>
      <c r="EF874">
        <v>2.98</v>
      </c>
      <c r="EG874">
        <v>208.40799999999999</v>
      </c>
      <c r="EH874">
        <v>3.3351242986050228E-4</v>
      </c>
      <c r="EI874" s="10">
        <f t="shared" si="830"/>
        <v>6.9506658482367562E-2</v>
      </c>
      <c r="EJ874">
        <v>110.78</v>
      </c>
      <c r="EK874">
        <v>3.76</v>
      </c>
      <c r="EL874">
        <v>380368</v>
      </c>
      <c r="EM874">
        <v>408350.91666666669</v>
      </c>
      <c r="EN874">
        <v>5.3112124999999999</v>
      </c>
      <c r="EO874">
        <v>1.6558333333333335</v>
      </c>
      <c r="EP874">
        <v>114.8374</v>
      </c>
      <c r="EQ874">
        <v>9.058251676448888E-3</v>
      </c>
      <c r="ER874" s="10">
        <f t="shared" si="843"/>
        <v>1.0402260710690316</v>
      </c>
      <c r="ES874">
        <v>74.87</v>
      </c>
      <c r="ET874">
        <v>11.98</v>
      </c>
      <c r="EU874">
        <v>5110013</v>
      </c>
      <c r="EV874">
        <v>4990163</v>
      </c>
      <c r="EW874">
        <v>15.497250833333332</v>
      </c>
      <c r="EX874">
        <v>2.7983333333333333</v>
      </c>
      <c r="EY874">
        <v>120.9388</v>
      </c>
      <c r="EZ874">
        <v>6.6663272646450876E-3</v>
      </c>
      <c r="FA874" s="10">
        <f t="shared" si="831"/>
        <v>0.80621761979345929</v>
      </c>
      <c r="FB874">
        <v>0.21</v>
      </c>
      <c r="FC874">
        <v>21.75</v>
      </c>
      <c r="FD874">
        <v>9103144</v>
      </c>
      <c r="FE874">
        <v>6785093.333333333</v>
      </c>
      <c r="FF874">
        <v>25.720735833333332</v>
      </c>
      <c r="FG874">
        <v>6.3258333333333328</v>
      </c>
      <c r="FH874">
        <v>120.87479999999999</v>
      </c>
      <c r="FI874">
        <v>4.1017134791187369E-2</v>
      </c>
      <c r="FJ874" s="10">
        <f t="shared" si="844"/>
        <v>4.9579379644578143</v>
      </c>
      <c r="FK874">
        <v>36.6</v>
      </c>
      <c r="FL874">
        <v>17.41</v>
      </c>
      <c r="FM874">
        <v>59619106</v>
      </c>
      <c r="FN874">
        <v>32456522.5</v>
      </c>
      <c r="FO874">
        <v>143.1876</v>
      </c>
      <c r="FP874">
        <v>23.33</v>
      </c>
      <c r="FQ874">
        <v>121.2945</v>
      </c>
      <c r="FR874">
        <v>8.2250571571966691E-2</v>
      </c>
      <c r="FS874" s="10">
        <f t="shared" si="845"/>
        <v>9.9765419535359143</v>
      </c>
      <c r="FT874">
        <v>120.28</v>
      </c>
      <c r="FU874">
        <v>15.39</v>
      </c>
      <c r="FV874">
        <v>124997586</v>
      </c>
      <c r="FW874">
        <v>89649975</v>
      </c>
      <c r="FX874">
        <v>417.07341666666667</v>
      </c>
      <c r="FY874">
        <v>86.129166666666663</v>
      </c>
      <c r="FZ874">
        <v>215.46019999999999</v>
      </c>
      <c r="GA874">
        <v>9.7421286857261023E-4</v>
      </c>
      <c r="GB874" s="10">
        <f t="shared" si="710"/>
        <v>0.20990409950522831</v>
      </c>
      <c r="GC874">
        <v>56.22</v>
      </c>
      <c r="GD874">
        <v>10.36</v>
      </c>
      <c r="GE874">
        <v>1881058</v>
      </c>
      <c r="GF874">
        <v>1196352.75</v>
      </c>
      <c r="GG874">
        <v>3.2062444999999999</v>
      </c>
      <c r="GH874">
        <v>0.41583333333333333</v>
      </c>
      <c r="GI874">
        <v>188.05090000000001</v>
      </c>
      <c r="GJ874">
        <v>1.7776104180249649E-3</v>
      </c>
      <c r="GK874" s="10">
        <f t="shared" si="711"/>
        <v>0.33428123895897088</v>
      </c>
      <c r="GL874">
        <v>65.12</v>
      </c>
      <c r="GM874">
        <v>11.21</v>
      </c>
      <c r="GN874">
        <v>2816922</v>
      </c>
      <c r="GO874">
        <v>1945533.3333333333</v>
      </c>
      <c r="GP874">
        <v>5.4221874999999997</v>
      </c>
      <c r="GQ874">
        <v>0.34333333333333332</v>
      </c>
      <c r="GR874">
        <v>103.6777</v>
      </c>
      <c r="GS874">
        <v>1.2082488267632478E-3</v>
      </c>
      <c r="GT874" s="10">
        <f t="shared" si="706"/>
        <v>0.12526845938651199</v>
      </c>
      <c r="GU874">
        <v>45.57</v>
      </c>
      <c r="GV874">
        <v>14.75</v>
      </c>
      <c r="GW874">
        <v>653316</v>
      </c>
      <c r="GX874">
        <v>682352.91666666663</v>
      </c>
      <c r="GY874">
        <v>3.2303021666666667</v>
      </c>
      <c r="GZ874">
        <v>9.8333333333333328E-2</v>
      </c>
      <c r="HA874">
        <v>115.91</v>
      </c>
      <c r="HB874">
        <v>4.0576695991536356E-2</v>
      </c>
      <c r="HC874" s="10">
        <f t="shared" si="846"/>
        <v>4.7032448323789788</v>
      </c>
      <c r="HD874">
        <v>39.31</v>
      </c>
      <c r="HE874">
        <v>25.68</v>
      </c>
      <c r="HF874">
        <v>128613113</v>
      </c>
      <c r="HG874">
        <v>63123550</v>
      </c>
      <c r="HH874">
        <v>189.42364166666667</v>
      </c>
      <c r="HI874">
        <v>28.390833333333333</v>
      </c>
      <c r="HJ874">
        <v>132.6386</v>
      </c>
      <c r="HK874">
        <v>1.6478000068123642E-2</v>
      </c>
      <c r="HL874" s="10">
        <f t="shared" si="847"/>
        <v>2.1856188598358246</v>
      </c>
      <c r="HM874">
        <v>47.07</v>
      </c>
      <c r="HN874">
        <v>14.2</v>
      </c>
      <c r="HO874">
        <v>17904422</v>
      </c>
      <c r="HP874">
        <v>13578321.666666666</v>
      </c>
      <c r="HQ874">
        <v>79.599274999999992</v>
      </c>
      <c r="HR874">
        <v>10.023333333333333</v>
      </c>
      <c r="HS874">
        <v>158.07490000000001</v>
      </c>
      <c r="HT874">
        <v>1.6478000068123642E-2</v>
      </c>
      <c r="HU874" s="10">
        <f t="shared" si="848"/>
        <v>2.6047582129686382</v>
      </c>
      <c r="HV874">
        <v>149.96</v>
      </c>
      <c r="HW874">
        <v>9.58</v>
      </c>
      <c r="HX874">
        <v>5131733</v>
      </c>
      <c r="HY874">
        <v>6765905</v>
      </c>
      <c r="HZ874">
        <v>19.350929166666667</v>
      </c>
      <c r="IA874">
        <v>10.023333333333333</v>
      </c>
      <c r="IB874">
        <v>210.4716</v>
      </c>
      <c r="IC874">
        <v>5.7700454036886516E-3</v>
      </c>
      <c r="ID874" s="10">
        <f t="shared" si="849"/>
        <v>1.2144306881869964</v>
      </c>
      <c r="IE874">
        <v>73.849999999999994</v>
      </c>
      <c r="IF874">
        <v>5.4</v>
      </c>
      <c r="IG874">
        <v>5456795</v>
      </c>
      <c r="IH874">
        <v>6035822.5</v>
      </c>
      <c r="II874">
        <v>44.392783333333334</v>
      </c>
      <c r="IJ874">
        <v>12.21</v>
      </c>
      <c r="IK874">
        <v>107.32389999999999</v>
      </c>
      <c r="IL874">
        <v>2.1814574617781187E-2</v>
      </c>
      <c r="IM874" s="10">
        <f t="shared" si="703"/>
        <v>2.3412252248212861</v>
      </c>
      <c r="IN874">
        <v>37.94</v>
      </c>
      <c r="IO874">
        <v>14.32</v>
      </c>
      <c r="IP874">
        <v>38385734</v>
      </c>
      <c r="IQ874">
        <v>30399183.333333332</v>
      </c>
      <c r="IR874">
        <v>98.905683333333329</v>
      </c>
      <c r="IS874">
        <v>14.879166666666668</v>
      </c>
      <c r="IT874">
        <v>174.15129999999999</v>
      </c>
      <c r="IU874">
        <v>5.8499824049993189E-3</v>
      </c>
      <c r="IV874" s="10">
        <f t="shared" si="850"/>
        <v>1.0187820408077579</v>
      </c>
      <c r="IW874">
        <v>21.88</v>
      </c>
      <c r="IX874">
        <v>18.96</v>
      </c>
      <c r="IY874">
        <v>10417075</v>
      </c>
      <c r="IZ874">
        <v>4767160</v>
      </c>
      <c r="JA874">
        <v>21.889587500000001</v>
      </c>
      <c r="JB874">
        <v>3.8633333333333333</v>
      </c>
      <c r="JC874">
        <v>145.82730000000001</v>
      </c>
      <c r="JD874">
        <v>2.8313350313476991E-3</v>
      </c>
      <c r="JE874" s="10">
        <f t="shared" si="707"/>
        <v>0.41288594301685033</v>
      </c>
      <c r="JF874">
        <v>42.11</v>
      </c>
      <c r="JG874">
        <v>15.07</v>
      </c>
      <c r="JH874">
        <v>5473194</v>
      </c>
      <c r="JI874">
        <v>2492285.6666666665</v>
      </c>
      <c r="JJ874">
        <v>14.991070833333334</v>
      </c>
      <c r="JK874">
        <v>2.2116666666666664</v>
      </c>
      <c r="JL874">
        <v>152.81360000000001</v>
      </c>
      <c r="JM874">
        <v>1.3610090929898732E-3</v>
      </c>
      <c r="JN874" s="10">
        <f t="shared" si="832"/>
        <v>0.20798069913251729</v>
      </c>
      <c r="JO874">
        <v>90.41</v>
      </c>
      <c r="JP874">
        <v>15.52</v>
      </c>
      <c r="JQ874">
        <v>2115230</v>
      </c>
      <c r="JR874">
        <v>1508863.3333333333</v>
      </c>
      <c r="JS874">
        <v>5.8834791666666666</v>
      </c>
      <c r="JT874">
        <v>1.1133333333333333</v>
      </c>
      <c r="JU874">
        <v>130.79689999999999</v>
      </c>
      <c r="JV874">
        <v>3.6956946724608059E-2</v>
      </c>
      <c r="JW874" s="10">
        <f t="shared" si="851"/>
        <v>4.8338540650438873</v>
      </c>
      <c r="JX874">
        <v>7.84</v>
      </c>
      <c r="JY874">
        <v>17.559999999999999</v>
      </c>
      <c r="JZ874">
        <v>51782514</v>
      </c>
      <c r="KA874">
        <v>54114466.666666664</v>
      </c>
      <c r="KB874">
        <v>295.19533333333334</v>
      </c>
      <c r="KC874">
        <v>51.69083333333333</v>
      </c>
      <c r="KD874">
        <v>78.535480000000007</v>
      </c>
      <c r="KE874">
        <v>3.0194687688288584E-2</v>
      </c>
      <c r="KF874" s="10">
        <f t="shared" si="852"/>
        <v>2.3713542910498346</v>
      </c>
      <c r="KG874">
        <v>19.79</v>
      </c>
      <c r="KH874">
        <v>17.46</v>
      </c>
      <c r="KI874">
        <v>47828386</v>
      </c>
      <c r="KJ874">
        <v>24596308.333333332</v>
      </c>
      <c r="KK874">
        <v>132.58590000000001</v>
      </c>
      <c r="KL874">
        <v>23.855833333333333</v>
      </c>
      <c r="KM874">
        <v>156.5891</v>
      </c>
      <c r="KN874">
        <v>9.1214659279967129E-3</v>
      </c>
      <c r="KO874" s="10">
        <f t="shared" si="853"/>
        <v>1.4283221403456701</v>
      </c>
      <c r="KP874">
        <v>44.77</v>
      </c>
      <c r="KQ874">
        <v>7.43</v>
      </c>
      <c r="KR874">
        <v>10487333</v>
      </c>
      <c r="KS874">
        <v>5831222.5</v>
      </c>
      <c r="KT874">
        <v>51.807808333333334</v>
      </c>
      <c r="KU874">
        <v>14.4275</v>
      </c>
      <c r="KV874">
        <v>133.07069999999999</v>
      </c>
      <c r="KW874">
        <v>9.9659109139037406E-3</v>
      </c>
      <c r="KX874" s="10">
        <f t="shared" si="854"/>
        <v>1.3261707414508104</v>
      </c>
      <c r="KY874">
        <v>71.16</v>
      </c>
      <c r="KZ874">
        <v>11.79</v>
      </c>
      <c r="LA874">
        <v>8792180</v>
      </c>
      <c r="LB874">
        <v>3338019.6666666665</v>
      </c>
      <c r="LC874">
        <v>24.175804166666666</v>
      </c>
      <c r="LD874">
        <v>5.1891666666666669</v>
      </c>
      <c r="LE874">
        <v>301.53699999999998</v>
      </c>
      <c r="LF874">
        <v>4.4260685103099433E-2</v>
      </c>
      <c r="LG874" s="10">
        <f t="shared" si="855"/>
        <v>13.346234203933292</v>
      </c>
      <c r="LH874">
        <v>56.75</v>
      </c>
      <c r="LI874">
        <v>14.54</v>
      </c>
      <c r="LJ874">
        <v>87058470</v>
      </c>
      <c r="LK874">
        <v>50540041.666666664</v>
      </c>
      <c r="LL874">
        <v>164.34316666666666</v>
      </c>
      <c r="LM874">
        <v>26.713333333333335</v>
      </c>
      <c r="LN874">
        <v>112.9969</v>
      </c>
      <c r="LO874">
        <v>5.0073055151964661E-2</v>
      </c>
      <c r="LP874" s="10">
        <f t="shared" si="856"/>
        <v>5.6581000057010353</v>
      </c>
      <c r="LQ874">
        <v>77.959999999999994</v>
      </c>
      <c r="LR874">
        <v>11.91</v>
      </c>
      <c r="LS874">
        <v>68179315</v>
      </c>
      <c r="LT874">
        <v>33523671.666666668</v>
      </c>
      <c r="LU874">
        <v>168.2371</v>
      </c>
      <c r="LV874">
        <v>27.174166666666665</v>
      </c>
      <c r="LW874">
        <v>144.41829999999999</v>
      </c>
      <c r="LX874">
        <v>0.33840124382997605</v>
      </c>
      <c r="LY874" s="10">
        <f t="shared" si="857"/>
        <v>48.871332351810629</v>
      </c>
      <c r="LZ874">
        <v>69.72</v>
      </c>
      <c r="MA874">
        <v>14.83</v>
      </c>
      <c r="MB874">
        <v>341534041</v>
      </c>
      <c r="MC874">
        <v>505595691.66666669</v>
      </c>
      <c r="MD874">
        <v>2208.6920833333334</v>
      </c>
      <c r="ME874">
        <v>357.24250000000001</v>
      </c>
      <c r="MF874" s="13">
        <f t="shared" si="712"/>
        <v>140.03667718715934</v>
      </c>
      <c r="MG874" s="13">
        <f t="shared" si="713"/>
        <v>-4.0503854511569792E-2</v>
      </c>
      <c r="MH874" s="13">
        <f t="shared" si="790"/>
        <v>6.2789628127178809E-2</v>
      </c>
      <c r="MI874" s="12">
        <v>130.435</v>
      </c>
      <c r="MJ874" s="12">
        <f t="shared" si="714"/>
        <v>-4.1630847679296923E-2</v>
      </c>
      <c r="MK874" s="12">
        <f t="shared" si="715"/>
        <v>1.1269931677271305E-3</v>
      </c>
      <c r="ML874" s="12">
        <f t="shared" si="791"/>
        <v>9.8793414587210471E-3</v>
      </c>
      <c r="MM874" s="14">
        <v>137.49850000000001</v>
      </c>
      <c r="MN874" s="14">
        <f t="shared" si="716"/>
        <v>-1.3004790747554784E-2</v>
      </c>
      <c r="MO874" s="14">
        <f t="shared" si="717"/>
        <v>2.7499063764015008E-2</v>
      </c>
      <c r="MP874" s="14">
        <f t="shared" si="792"/>
        <v>1.6563100089544425E-2</v>
      </c>
      <c r="MQ874" s="16">
        <v>93.842290000000006</v>
      </c>
      <c r="MR874" s="16">
        <f t="shared" si="718"/>
        <v>-1.1547985098585789E-2</v>
      </c>
      <c r="MS874" s="16">
        <f t="shared" si="719"/>
        <v>2.8955869412984003E-2</v>
      </c>
      <c r="MT874" s="16">
        <f t="shared" si="793"/>
        <v>2.7463091205342738E-2</v>
      </c>
      <c r="MU874" s="13">
        <v>142.20920000000001</v>
      </c>
      <c r="MV874" s="13">
        <f t="shared" si="720"/>
        <v>-5.5917659039700696E-2</v>
      </c>
      <c r="MW874" s="13">
        <f t="shared" si="721"/>
        <v>1.5413804528130903E-2</v>
      </c>
      <c r="MX874" s="13">
        <f t="shared" si="794"/>
        <v>8.1191486780238797E-3</v>
      </c>
      <c r="MY874" s="12">
        <v>137.5556</v>
      </c>
      <c r="MZ874" s="12">
        <f t="shared" si="722"/>
        <v>3.661736623244316E-2</v>
      </c>
      <c r="NA874" s="12">
        <f t="shared" si="723"/>
        <v>7.7121220744012953E-2</v>
      </c>
      <c r="NB874" s="12">
        <f t="shared" si="795"/>
        <v>6.1092440369011736E-2</v>
      </c>
      <c r="NC874" s="14">
        <v>118.16</v>
      </c>
      <c r="ND874" s="14">
        <f t="shared" si="724"/>
        <v>-5.5489209587711752E-2</v>
      </c>
      <c r="NE874" s="14">
        <f t="shared" si="725"/>
        <v>1.498535507614196E-2</v>
      </c>
      <c r="NF874" s="14">
        <f t="shared" si="796"/>
        <v>1.9755895844592031E-3</v>
      </c>
      <c r="NG874" s="16">
        <v>112.50920000000001</v>
      </c>
      <c r="NH874" s="16">
        <f t="shared" si="726"/>
        <v>-5.3328687811271536E-6</v>
      </c>
      <c r="NI874" s="16">
        <f t="shared" si="727"/>
        <v>112.54970385451158</v>
      </c>
      <c r="NJ874" s="16">
        <f t="shared" si="797"/>
        <v>6.218962812718587E-2</v>
      </c>
      <c r="NK874" s="13">
        <v>131.69159999999999</v>
      </c>
      <c r="NL874" s="13">
        <f t="shared" si="728"/>
        <v>-3.78049154719442E-2</v>
      </c>
      <c r="NM874" s="13">
        <f t="shared" si="729"/>
        <v>2.6989390396255919E-3</v>
      </c>
      <c r="NN874" s="13">
        <f t="shared" si="798"/>
        <v>5.8928519074593622E-3</v>
      </c>
      <c r="NO874" s="12">
        <v>179.26589999999999</v>
      </c>
      <c r="NP874" s="12">
        <f t="shared" si="730"/>
        <v>-5.2236813514195179E-2</v>
      </c>
      <c r="NQ874" s="12">
        <f t="shared" si="731"/>
        <v>1.1732959002625387E-2</v>
      </c>
      <c r="NR874" s="12">
        <f t="shared" si="799"/>
        <v>2.8306105676592086E-3</v>
      </c>
      <c r="NS874" s="14">
        <v>213.6199</v>
      </c>
      <c r="NT874" s="14">
        <f t="shared" si="732"/>
        <v>-4.003222962303199E-2</v>
      </c>
      <c r="NU874" s="14">
        <f t="shared" si="733"/>
        <v>4.7162488853780271E-4</v>
      </c>
      <c r="NV874" s="14">
        <f t="shared" si="800"/>
        <v>2.7722503759315065E-2</v>
      </c>
      <c r="NW874" s="16">
        <v>128.31530000000001</v>
      </c>
      <c r="NX874" s="16">
        <f t="shared" si="734"/>
        <v>-3.0723826243025831E-2</v>
      </c>
      <c r="NY874" s="16">
        <f t="shared" si="735"/>
        <v>9.780028268543961E-3</v>
      </c>
      <c r="NZ874" s="16">
        <f t="shared" si="801"/>
        <v>4.8574987154507143E-3</v>
      </c>
      <c r="OA874" s="13">
        <v>129.97980000000001</v>
      </c>
      <c r="OB874" s="13">
        <f t="shared" si="736"/>
        <v>-3.1271683322688038E-2</v>
      </c>
      <c r="OC874" s="13">
        <f t="shared" si="737"/>
        <v>9.2321711888817548E-3</v>
      </c>
      <c r="OD874" s="13">
        <f t="shared" si="802"/>
        <v>4.6996228120558259E-3</v>
      </c>
      <c r="OE874" s="15">
        <v>105.5775</v>
      </c>
      <c r="OF874" s="15">
        <f t="shared" si="738"/>
        <v>-4.3289501942373021E-2</v>
      </c>
      <c r="OG874" s="15">
        <f t="shared" si="739"/>
        <v>2.7856474308032286E-3</v>
      </c>
      <c r="OH874" s="15">
        <f t="shared" si="803"/>
        <v>1.8906233038423315E-2</v>
      </c>
      <c r="OI874" s="14">
        <v>118.1493</v>
      </c>
      <c r="OJ874" s="14">
        <f t="shared" si="740"/>
        <v>-4.8498285434488198E-2</v>
      </c>
      <c r="OK874" s="14">
        <f t="shared" si="741"/>
        <v>7.9944309229184052E-3</v>
      </c>
      <c r="OL874" s="14">
        <f t="shared" si="804"/>
        <v>5.3854776035096363E-2</v>
      </c>
      <c r="OM874" s="16">
        <v>197.12280000000001</v>
      </c>
      <c r="ON874" s="16">
        <f t="shared" si="742"/>
        <v>-3.4205077602518563E-2</v>
      </c>
      <c r="OO874" s="16">
        <f t="shared" si="743"/>
        <v>6.2987769090512291E-3</v>
      </c>
      <c r="OP874" s="16">
        <f t="shared" si="805"/>
        <v>2.0175563699479038E-2</v>
      </c>
      <c r="OQ874" s="13">
        <v>208.40799999999999</v>
      </c>
      <c r="OR874" s="13">
        <f t="shared" si="744"/>
        <v>-8.8635936276932115E-2</v>
      </c>
      <c r="OS874" s="13">
        <f t="shared" si="745"/>
        <v>4.8132081765362322E-2</v>
      </c>
      <c r="OT874" s="13">
        <f t="shared" si="806"/>
        <v>2.986686757716428E-2</v>
      </c>
      <c r="OU874" s="16">
        <v>114.8374</v>
      </c>
      <c r="OV874" s="16">
        <f t="shared" si="746"/>
        <v>-1.1092309613306317E-2</v>
      </c>
      <c r="OW874" s="16">
        <f t="shared" si="747"/>
        <v>2.9411544898263475E-2</v>
      </c>
      <c r="OX874" s="16">
        <f t="shared" si="807"/>
        <v>5.665695080090849E-3</v>
      </c>
      <c r="OY874" s="14">
        <v>120.9388</v>
      </c>
      <c r="OZ874" s="14">
        <f t="shared" si="748"/>
        <v>-7.7593787920736679E-2</v>
      </c>
      <c r="PA874" s="14">
        <f t="shared" si="749"/>
        <v>3.7089933409166886E-2</v>
      </c>
      <c r="PB874" s="14">
        <f t="shared" si="808"/>
        <v>3.2999290018429606E-2</v>
      </c>
      <c r="PC874" s="15">
        <v>120.87479999999999</v>
      </c>
      <c r="PD874" s="15">
        <f t="shared" si="750"/>
        <v>-2.4730534718843566E-2</v>
      </c>
      <c r="PE874" s="15">
        <f t="shared" si="751"/>
        <v>1.5773319792726226E-2</v>
      </c>
      <c r="PF874" s="15">
        <f t="shared" si="809"/>
        <v>1.2888038425903914E-2</v>
      </c>
      <c r="PG874" s="14">
        <v>121.2945</v>
      </c>
      <c r="PH874" s="14">
        <f t="shared" si="752"/>
        <v>-1.0813045790096898E-2</v>
      </c>
      <c r="PI874" s="14">
        <f t="shared" si="753"/>
        <v>2.9690808721472894E-2</v>
      </c>
      <c r="PJ874" s="14">
        <f t="shared" si="810"/>
        <v>1.5711074972552863E-2</v>
      </c>
      <c r="PK874" s="16">
        <v>215.46019999999999</v>
      </c>
      <c r="PL874" s="16">
        <f t="shared" si="754"/>
        <v>-3.4249897131976903E-2</v>
      </c>
      <c r="PM874" s="16">
        <f t="shared" si="755"/>
        <v>6.2539573795928893E-3</v>
      </c>
      <c r="PN874" s="16">
        <f t="shared" si="811"/>
        <v>7.1953805667994475E-2</v>
      </c>
      <c r="PO874" s="13">
        <v>188.05090000000001</v>
      </c>
      <c r="PP874" s="13">
        <f t="shared" si="756"/>
        <v>-1.647366867486455E-3</v>
      </c>
      <c r="PQ874" s="13">
        <f t="shared" si="757"/>
        <v>3.8856487644083337E-2</v>
      </c>
      <c r="PR874" s="13">
        <f t="shared" si="812"/>
        <v>4.6077017049195312E-3</v>
      </c>
      <c r="PS874" s="14">
        <v>103.6777</v>
      </c>
      <c r="PT874" s="14">
        <f t="shared" si="758"/>
        <v>-6.6561208311462838E-2</v>
      </c>
      <c r="PU874" s="14">
        <f t="shared" si="759"/>
        <v>2.6057353799893046E-2</v>
      </c>
      <c r="PV874" s="14">
        <f t="shared" si="813"/>
        <v>2.4025893526319231E-2</v>
      </c>
      <c r="PW874" s="15">
        <v>115.91</v>
      </c>
      <c r="PX874" s="15">
        <f t="shared" si="760"/>
        <v>-6.0028123737959516E-2</v>
      </c>
      <c r="PY874" s="15">
        <f t="shared" si="761"/>
        <v>1.9524269226389723E-2</v>
      </c>
      <c r="PZ874" s="15">
        <f t="shared" si="814"/>
        <v>7.0829515895641793E-3</v>
      </c>
      <c r="QA874" s="14">
        <v>132.6386</v>
      </c>
      <c r="QB874" s="14">
        <f t="shared" si="762"/>
        <v>-3.8769925587948117E-2</v>
      </c>
      <c r="QC874" s="14">
        <f t="shared" si="763"/>
        <v>1.7339289236216748E-3</v>
      </c>
      <c r="QD874" s="14">
        <f t="shared" si="815"/>
        <v>2.6710441278273711E-3</v>
      </c>
      <c r="QE874" s="16">
        <v>158.07490000000001</v>
      </c>
      <c r="QF874" s="16">
        <f t="shared" si="764"/>
        <v>-5.2491665278045718E-2</v>
      </c>
      <c r="QG874" s="16">
        <f t="shared" si="765"/>
        <v>1.1987810766475926E-2</v>
      </c>
      <c r="QH874" s="16">
        <f t="shared" si="816"/>
        <v>1.9345489688189055E-2</v>
      </c>
      <c r="QI874" s="13">
        <v>210.4716</v>
      </c>
      <c r="QJ874" s="13">
        <f t="shared" si="766"/>
        <v>-1.7574027967210193E-2</v>
      </c>
      <c r="QK874" s="13">
        <f t="shared" si="767"/>
        <v>2.2929826544359599E-2</v>
      </c>
      <c r="QL874" s="13">
        <f t="shared" si="817"/>
        <v>5.311864621238005E-3</v>
      </c>
      <c r="QM874" s="15">
        <v>107.32389999999999</v>
      </c>
      <c r="QN874" s="15">
        <f t="shared" si="768"/>
        <v>-0.1065440026905935</v>
      </c>
      <c r="QO874" s="15">
        <f t="shared" si="769"/>
        <v>6.6040148179023705E-2</v>
      </c>
      <c r="QP874" s="15">
        <f t="shared" si="818"/>
        <v>4.7959385130280308E-2</v>
      </c>
      <c r="QQ874" s="14">
        <v>174.15129999999999</v>
      </c>
      <c r="QR874" s="14">
        <f t="shared" si="770"/>
        <v>-1.7398933619206303E-2</v>
      </c>
      <c r="QS874" s="14">
        <f t="shared" si="771"/>
        <v>2.310492089236349E-2</v>
      </c>
      <c r="QT874" s="14">
        <f t="shared" si="819"/>
        <v>1.6034016712161536E-2</v>
      </c>
      <c r="QU874" s="16">
        <v>145.82730000000001</v>
      </c>
      <c r="QV874" s="16">
        <f t="shared" si="772"/>
        <v>-8.1806378421832582E-3</v>
      </c>
      <c r="QW874" s="16">
        <f t="shared" si="773"/>
        <v>3.2323216669386534E-2</v>
      </c>
      <c r="QX874" s="16">
        <f t="shared" si="820"/>
        <v>2.4125179859997514E-2</v>
      </c>
      <c r="QY874" s="14">
        <v>152.81360000000001</v>
      </c>
      <c r="QZ874" s="14">
        <f t="shared" si="774"/>
        <v>-3.6330511739892879E-2</v>
      </c>
      <c r="RA874" s="14">
        <f t="shared" si="775"/>
        <v>4.1733427716769134E-3</v>
      </c>
      <c r="RB874" s="14">
        <f t="shared" si="821"/>
        <v>5.26059104163068E-3</v>
      </c>
      <c r="RC874" s="15">
        <v>130.79689999999999</v>
      </c>
      <c r="RD874" s="15">
        <f t="shared" si="776"/>
        <v>-2.6878288455586596E-2</v>
      </c>
      <c r="RE874" s="15">
        <f t="shared" si="777"/>
        <v>1.3625566055983196E-2</v>
      </c>
      <c r="RF874" s="15">
        <f t="shared" si="822"/>
        <v>5.7591653333444182E-3</v>
      </c>
      <c r="RG874" s="14">
        <v>78.535480000000007</v>
      </c>
      <c r="RH874" s="14">
        <f t="shared" si="778"/>
        <v>-8.9226075946842176E-3</v>
      </c>
      <c r="RI874" s="14">
        <f t="shared" si="779"/>
        <v>3.1581246916885575E-2</v>
      </c>
      <c r="RJ874" s="14">
        <f t="shared" si="823"/>
        <v>9.6210813190037436E-3</v>
      </c>
      <c r="RK874" s="16">
        <v>156.5891</v>
      </c>
      <c r="RL874" s="16">
        <f t="shared" si="780"/>
        <v>-7.2857951477372729E-2</v>
      </c>
      <c r="RM874" s="16">
        <f t="shared" si="781"/>
        <v>3.2354096965802936E-2</v>
      </c>
      <c r="RN874" s="16">
        <f t="shared" si="824"/>
        <v>1.8183050490628627E-2</v>
      </c>
      <c r="RO874" s="13">
        <v>133.07069999999999</v>
      </c>
      <c r="RP874" s="13">
        <f t="shared" si="782"/>
        <v>-5.7474822095501588E-2</v>
      </c>
      <c r="RQ874" s="13">
        <f t="shared" si="783"/>
        <v>1.6970967583931795E-2</v>
      </c>
      <c r="RR874" s="13">
        <f t="shared" si="825"/>
        <v>6.8880272758824468E-3</v>
      </c>
      <c r="RS874" s="15">
        <v>301.53699999999998</v>
      </c>
      <c r="RT874" s="15">
        <f t="shared" si="784"/>
        <v>6.9979725779045765E-5</v>
      </c>
      <c r="RU874" s="15">
        <f t="shared" si="785"/>
        <v>4.0573834237348838E-2</v>
      </c>
      <c r="RV874" s="15">
        <f t="shared" si="826"/>
        <v>9.3273382991641784E-2</v>
      </c>
      <c r="RW874" s="14">
        <v>112.9969</v>
      </c>
      <c r="RX874" s="14">
        <f t="shared" si="786"/>
        <v>-1.4364504983701676E-2</v>
      </c>
      <c r="RY874" s="14">
        <f t="shared" si="787"/>
        <v>2.6139349527868116E-2</v>
      </c>
      <c r="RZ874" s="14">
        <f t="shared" si="827"/>
        <v>1.4838239824854327E-2</v>
      </c>
      <c r="SA874" s="16">
        <v>144.41829999999999</v>
      </c>
      <c r="SB874" s="16">
        <f t="shared" si="788"/>
        <v>-5.9739351627896675E-2</v>
      </c>
      <c r="SC874" s="16">
        <f t="shared" si="789"/>
        <v>1.9235497116326883E-2</v>
      </c>
      <c r="SD874" s="16">
        <f t="shared" si="828"/>
        <v>1.122173432299256E-3</v>
      </c>
    </row>
    <row r="875" spans="1:498" x14ac:dyDescent="0.35">
      <c r="A875" s="2">
        <v>44713</v>
      </c>
      <c r="B875">
        <v>123.8231</v>
      </c>
      <c r="C875">
        <v>2.087511652214569E-2</v>
      </c>
      <c r="D875" s="10">
        <f t="shared" si="833"/>
        <v>2.5848216406332978</v>
      </c>
      <c r="E875">
        <v>19.100000000000001</v>
      </c>
      <c r="F875">
        <v>15.26</v>
      </c>
      <c r="G875">
        <v>26200987</v>
      </c>
      <c r="H875">
        <v>50494916.666666664</v>
      </c>
      <c r="I875">
        <v>138.41800000000001</v>
      </c>
      <c r="J875">
        <v>22.795833333333334</v>
      </c>
      <c r="K875">
        <v>136.30170000000001</v>
      </c>
      <c r="L875">
        <v>7.9366826759611347E-3</v>
      </c>
      <c r="M875" s="10">
        <f t="shared" si="834"/>
        <v>1.0817833410940518</v>
      </c>
      <c r="N875">
        <v>58.04</v>
      </c>
      <c r="O875">
        <v>1.08</v>
      </c>
      <c r="P875">
        <v>8012929</v>
      </c>
      <c r="Q875">
        <v>6388638.333333333</v>
      </c>
      <c r="R875">
        <v>32.930893333333337</v>
      </c>
      <c r="S875">
        <v>4.97</v>
      </c>
      <c r="T875">
        <v>91.239649999999997</v>
      </c>
      <c r="U875">
        <v>9.7837733439603523E-3</v>
      </c>
      <c r="V875" s="10">
        <f t="shared" si="835"/>
        <v>0.89266805558227214</v>
      </c>
      <c r="W875">
        <v>81.56</v>
      </c>
      <c r="X875">
        <v>18.149999999999999</v>
      </c>
      <c r="Y875">
        <v>11641813</v>
      </c>
      <c r="Z875">
        <v>9344805</v>
      </c>
      <c r="AA875">
        <v>57.873858333333338</v>
      </c>
      <c r="AB875">
        <v>7.8449999999999998</v>
      </c>
      <c r="AC875">
        <v>137.703</v>
      </c>
      <c r="AD875">
        <v>3.0152492856156132E-2</v>
      </c>
      <c r="AE875" s="10">
        <f t="shared" si="836"/>
        <v>4.1520887237712678</v>
      </c>
      <c r="AF875">
        <v>57.1</v>
      </c>
      <c r="AG875">
        <v>10.02</v>
      </c>
      <c r="AH875">
        <v>38821260</v>
      </c>
      <c r="AI875">
        <v>67518191.666666672</v>
      </c>
      <c r="AJ875">
        <v>330.99779999999998</v>
      </c>
      <c r="AK875">
        <v>54.970833333333331</v>
      </c>
      <c r="AL875">
        <v>143.43289999999999</v>
      </c>
      <c r="AM875">
        <v>7.9731631828445365E-3</v>
      </c>
      <c r="AN875" s="10">
        <f t="shared" si="837"/>
        <v>1.143613917488622</v>
      </c>
      <c r="AO875">
        <v>97.01</v>
      </c>
      <c r="AP875">
        <v>4.75</v>
      </c>
      <c r="AQ875">
        <v>19553032</v>
      </c>
      <c r="AR875">
        <v>9654566.666666666</v>
      </c>
      <c r="AS875">
        <v>41.958774999999996</v>
      </c>
      <c r="AT875">
        <v>6.9349999999999996</v>
      </c>
      <c r="AU875">
        <v>114.8398</v>
      </c>
      <c r="AV875">
        <v>1.2728157752617592E-2</v>
      </c>
      <c r="AW875" s="10">
        <f t="shared" si="698"/>
        <v>1.4616990906790537</v>
      </c>
      <c r="AX875">
        <v>398.69</v>
      </c>
      <c r="AY875">
        <v>23.66</v>
      </c>
      <c r="AZ875">
        <v>51737944</v>
      </c>
      <c r="BA875">
        <v>20938395</v>
      </c>
      <c r="BB875">
        <v>50.838950000000004</v>
      </c>
      <c r="BC875">
        <v>7.1008333333333331</v>
      </c>
      <c r="BD875">
        <v>112.508</v>
      </c>
      <c r="BE875">
        <v>1.7965719089722974E-3</v>
      </c>
      <c r="BF875" s="10">
        <f t="shared" si="829"/>
        <v>0.20212871233465524</v>
      </c>
      <c r="BG875">
        <v>481.48</v>
      </c>
      <c r="BH875">
        <v>24.08</v>
      </c>
      <c r="BI875">
        <v>5081765</v>
      </c>
      <c r="BJ875">
        <v>1618009.8333333333</v>
      </c>
      <c r="BK875">
        <v>5.1357472500000005</v>
      </c>
      <c r="BL875">
        <v>1.0391666666666668</v>
      </c>
      <c r="BM875">
        <v>130.81229999999999</v>
      </c>
      <c r="BN875">
        <v>6.8835661021860572E-3</v>
      </c>
      <c r="BO875" s="10">
        <f t="shared" si="708"/>
        <v>0.90045511402899314</v>
      </c>
      <c r="BP875">
        <v>88.56</v>
      </c>
      <c r="BQ875">
        <v>18.89</v>
      </c>
      <c r="BR875">
        <v>10673216</v>
      </c>
      <c r="BS875">
        <v>8522239.166666666</v>
      </c>
      <c r="BT875">
        <f t="shared" si="838"/>
        <v>37.977595000000001</v>
      </c>
      <c r="BU875">
        <v>6.9783333333333326</v>
      </c>
      <c r="BV875">
        <v>176.19820000000001</v>
      </c>
      <c r="BW875">
        <v>5.5588092936241723E-3</v>
      </c>
      <c r="BX875" s="10">
        <f t="shared" si="699"/>
        <v>0.97945219167985076</v>
      </c>
      <c r="BY875">
        <v>43.43</v>
      </c>
      <c r="BZ875">
        <v>16.02</v>
      </c>
      <c r="CA875">
        <v>5902898</v>
      </c>
      <c r="CB875">
        <v>3858155.8333333335</v>
      </c>
      <c r="CC875">
        <v>37.977595000000001</v>
      </c>
      <c r="CD875">
        <v>2.9075000000000002</v>
      </c>
      <c r="CE875">
        <v>206.4539</v>
      </c>
      <c r="CF875">
        <v>7.9921349107275332E-4</v>
      </c>
      <c r="CG875" s="10">
        <f t="shared" si="701"/>
        <v>0.1650007421645851</v>
      </c>
      <c r="CH875">
        <v>54.56</v>
      </c>
      <c r="CI875">
        <v>16.54</v>
      </c>
      <c r="CJ875">
        <v>1350092</v>
      </c>
      <c r="CK875">
        <v>1308220.9166666667</v>
      </c>
      <c r="CL875">
        <v>5.2826680833333333</v>
      </c>
      <c r="CM875">
        <v>0.7416666666666667</v>
      </c>
      <c r="CN875">
        <v>125.6208</v>
      </c>
      <c r="CO875">
        <v>4.3015344154222332E-3</v>
      </c>
      <c r="CP875" s="10">
        <f t="shared" si="839"/>
        <v>0.54036219449287326</v>
      </c>
      <c r="CQ875">
        <v>55.96</v>
      </c>
      <c r="CR875">
        <v>14.59</v>
      </c>
      <c r="CS875">
        <v>5569299</v>
      </c>
      <c r="CT875">
        <v>6892370.833333333</v>
      </c>
      <c r="CU875">
        <v>26.727473333333332</v>
      </c>
      <c r="CV875">
        <v>5.9891666666666667</v>
      </c>
      <c r="CW875">
        <v>125.5763</v>
      </c>
      <c r="CX875">
        <v>4.9023572854145249E-2</v>
      </c>
      <c r="CY875" s="10">
        <f t="shared" si="840"/>
        <v>6.1561988918040003</v>
      </c>
      <c r="CZ875">
        <v>89.65</v>
      </c>
      <c r="DA875">
        <v>19.52</v>
      </c>
      <c r="DB875">
        <v>66277412</v>
      </c>
      <c r="DC875">
        <v>29747095.833333332</v>
      </c>
      <c r="DD875">
        <v>191.54663333333335</v>
      </c>
      <c r="DE875">
        <v>39.112500000000004</v>
      </c>
      <c r="DF875">
        <v>101.98779999999999</v>
      </c>
      <c r="DG875">
        <v>7.1057164235388784E-2</v>
      </c>
      <c r="DH875" s="10">
        <f t="shared" si="841"/>
        <v>7.2469638546059834</v>
      </c>
      <c r="DI875">
        <v>65.33</v>
      </c>
      <c r="DJ875">
        <v>18.649999999999999</v>
      </c>
      <c r="DK875">
        <v>84086228</v>
      </c>
      <c r="DL875">
        <v>62330675</v>
      </c>
      <c r="DM875">
        <v>284.41668333333331</v>
      </c>
      <c r="DN875">
        <v>47.289166666666667</v>
      </c>
      <c r="DO875">
        <v>115.1349</v>
      </c>
      <c r="DP875">
        <v>5.1939860664711648E-3</v>
      </c>
      <c r="DQ875" s="10">
        <f t="shared" si="842"/>
        <v>0.59800906636455087</v>
      </c>
      <c r="DR875">
        <v>49.54</v>
      </c>
      <c r="DS875">
        <v>22.66</v>
      </c>
      <c r="DT875">
        <v>10412481</v>
      </c>
      <c r="DU875">
        <v>5531413</v>
      </c>
      <c r="DV875">
        <v>26.194785833333331</v>
      </c>
      <c r="DW875">
        <v>4.3008333333333333</v>
      </c>
      <c r="DX875">
        <v>189.5018</v>
      </c>
      <c r="DY875">
        <v>5.3568794636409244E-3</v>
      </c>
      <c r="DZ875" s="10">
        <f t="shared" si="700"/>
        <v>1.0151383007429897</v>
      </c>
      <c r="EA875">
        <v>51.59</v>
      </c>
      <c r="EB875">
        <v>22.68</v>
      </c>
      <c r="EC875">
        <v>9684306</v>
      </c>
      <c r="ED875">
        <v>4530916.333333333</v>
      </c>
      <c r="EE875">
        <v>22.251411666666666</v>
      </c>
      <c r="EF875">
        <v>2.98</v>
      </c>
      <c r="EG875">
        <v>199.59030000000001</v>
      </c>
      <c r="EH875">
        <v>3.3351242986050228E-4</v>
      </c>
      <c r="EI875" s="10">
        <f t="shared" si="830"/>
        <v>6.6565845929586615E-2</v>
      </c>
      <c r="EJ875">
        <v>70.88</v>
      </c>
      <c r="EK875">
        <v>6.94</v>
      </c>
      <c r="EL875">
        <v>380368</v>
      </c>
      <c r="EM875">
        <v>408350.91666666669</v>
      </c>
      <c r="EN875">
        <v>5.3112124999999999</v>
      </c>
      <c r="EO875">
        <v>1.6558333333333335</v>
      </c>
      <c r="EP875">
        <v>107.7457</v>
      </c>
      <c r="EQ875">
        <v>9.058251676448888E-3</v>
      </c>
      <c r="ER875" s="10">
        <f t="shared" si="843"/>
        <v>0.97598766765515899</v>
      </c>
      <c r="ES875">
        <v>85.61</v>
      </c>
      <c r="ET875">
        <v>13.65</v>
      </c>
      <c r="EU875">
        <v>5110013</v>
      </c>
      <c r="EV875">
        <v>4990163</v>
      </c>
      <c r="EW875">
        <v>15.497250833333332</v>
      </c>
      <c r="EX875">
        <v>2.7983333333333333</v>
      </c>
      <c r="EY875">
        <v>116.61839999999999</v>
      </c>
      <c r="EZ875">
        <v>6.6663272646450876E-3</v>
      </c>
      <c r="FA875" s="10">
        <f t="shared" si="831"/>
        <v>0.77741641947928664</v>
      </c>
      <c r="FB875">
        <v>0.01</v>
      </c>
      <c r="FC875">
        <v>25.01</v>
      </c>
      <c r="FD875">
        <v>9103144</v>
      </c>
      <c r="FE875">
        <v>6785093.333333333</v>
      </c>
      <c r="FF875">
        <v>25.720735833333332</v>
      </c>
      <c r="FG875">
        <v>6.3258333333333328</v>
      </c>
      <c r="FH875">
        <v>114.6664</v>
      </c>
      <c r="FI875">
        <v>4.1017134791187369E-2</v>
      </c>
      <c r="FJ875" s="10">
        <f t="shared" si="844"/>
        <v>4.7032871848202076</v>
      </c>
      <c r="FK875">
        <v>37.99</v>
      </c>
      <c r="FL875">
        <v>22.2</v>
      </c>
      <c r="FM875">
        <v>59619106</v>
      </c>
      <c r="FN875">
        <v>32456522.5</v>
      </c>
      <c r="FO875">
        <v>143.1876</v>
      </c>
      <c r="FP875">
        <v>23.33</v>
      </c>
      <c r="FQ875">
        <v>122.2176</v>
      </c>
      <c r="FR875">
        <v>8.2250571571966691E-2</v>
      </c>
      <c r="FS875" s="10">
        <f t="shared" si="845"/>
        <v>10.052467456153996</v>
      </c>
      <c r="FT875">
        <v>172.95</v>
      </c>
      <c r="FU875">
        <v>19.399999999999999</v>
      </c>
      <c r="FV875">
        <v>124997586</v>
      </c>
      <c r="FW875">
        <v>89649975</v>
      </c>
      <c r="FX875">
        <v>417.07341666666667</v>
      </c>
      <c r="FY875">
        <v>86.129166666666663</v>
      </c>
      <c r="FZ875">
        <v>233.76339999999999</v>
      </c>
      <c r="GA875">
        <v>9.7421286857261023E-4</v>
      </c>
      <c r="GB875" s="10">
        <f t="shared" si="710"/>
        <v>0.22773531248128651</v>
      </c>
      <c r="GC875">
        <v>71.08</v>
      </c>
      <c r="GD875">
        <v>17.04</v>
      </c>
      <c r="GE875">
        <v>1881058</v>
      </c>
      <c r="GF875">
        <v>1196352.75</v>
      </c>
      <c r="GG875">
        <v>3.2062444999999999</v>
      </c>
      <c r="GH875">
        <v>0.41583333333333333</v>
      </c>
      <c r="GI875">
        <v>186.72929999999999</v>
      </c>
      <c r="GJ875">
        <v>1.7776104180249649E-3</v>
      </c>
      <c r="GK875" s="10">
        <f t="shared" si="711"/>
        <v>0.33193194903050904</v>
      </c>
      <c r="GL875">
        <v>81.38</v>
      </c>
      <c r="GM875">
        <v>17.88</v>
      </c>
      <c r="GN875">
        <v>2816922</v>
      </c>
      <c r="GO875">
        <v>1945533.3333333333</v>
      </c>
      <c r="GP875">
        <v>5.4221874999999997</v>
      </c>
      <c r="GQ875">
        <v>0.34333333333333332</v>
      </c>
      <c r="GR875">
        <v>97.785619999999994</v>
      </c>
      <c r="GS875">
        <v>1.2082488267632478E-3</v>
      </c>
      <c r="GT875" s="10">
        <f t="shared" si="706"/>
        <v>0.11814936063931678</v>
      </c>
      <c r="GU875">
        <v>78.989999999999995</v>
      </c>
      <c r="GV875">
        <v>18.18</v>
      </c>
      <c r="GW875">
        <v>653316</v>
      </c>
      <c r="GX875">
        <v>682352.91666666663</v>
      </c>
      <c r="GY875">
        <v>3.2303021666666667</v>
      </c>
      <c r="GZ875">
        <v>9.8333333333333328E-2</v>
      </c>
      <c r="HA875">
        <v>110.9284</v>
      </c>
      <c r="HB875">
        <v>4.0576695991536356E-2</v>
      </c>
      <c r="HC875" s="10">
        <f t="shared" si="846"/>
        <v>4.5011079636275415</v>
      </c>
      <c r="HD875">
        <v>105.28</v>
      </c>
      <c r="HE875">
        <v>26.53</v>
      </c>
      <c r="HF875">
        <v>128613113</v>
      </c>
      <c r="HG875">
        <v>63123550</v>
      </c>
      <c r="HH875">
        <v>189.42364166666667</v>
      </c>
      <c r="HI875">
        <v>28.390833333333333</v>
      </c>
      <c r="HJ875">
        <v>128.91079999999999</v>
      </c>
      <c r="HK875">
        <v>1.6478000068123642E-2</v>
      </c>
      <c r="HL875" s="10">
        <f t="shared" si="847"/>
        <v>2.124192171181873</v>
      </c>
      <c r="HM875">
        <v>80.569999999999993</v>
      </c>
      <c r="HN875">
        <v>17.190000000000001</v>
      </c>
      <c r="HO875">
        <v>17904422</v>
      </c>
      <c r="HP875">
        <v>13578321.666666666</v>
      </c>
      <c r="HQ875">
        <v>79.599274999999992</v>
      </c>
      <c r="HR875">
        <v>10.023333333333333</v>
      </c>
      <c r="HS875">
        <v>152.71190000000001</v>
      </c>
      <c r="HT875">
        <v>1.6478000068123642E-2</v>
      </c>
      <c r="HU875" s="10">
        <f t="shared" si="848"/>
        <v>2.516386698603291</v>
      </c>
      <c r="HV875">
        <v>193.73</v>
      </c>
      <c r="HW875">
        <v>7.11</v>
      </c>
      <c r="HX875">
        <v>5131733</v>
      </c>
      <c r="HY875">
        <v>6765905</v>
      </c>
      <c r="HZ875">
        <v>19.350929166666667</v>
      </c>
      <c r="IA875">
        <v>10.023333333333333</v>
      </c>
      <c r="IB875">
        <v>210.58930000000001</v>
      </c>
      <c r="IC875">
        <v>5.7700454036886516E-3</v>
      </c>
      <c r="ID875" s="10">
        <f t="shared" si="849"/>
        <v>1.2151098225310106</v>
      </c>
      <c r="IE875">
        <v>71.790000000000006</v>
      </c>
      <c r="IF875">
        <v>10.76</v>
      </c>
      <c r="IG875">
        <v>5456795</v>
      </c>
      <c r="IH875">
        <v>6035822.5</v>
      </c>
      <c r="II875">
        <v>44.392783333333334</v>
      </c>
      <c r="IJ875">
        <v>12.21</v>
      </c>
      <c r="IK875">
        <v>104.68980000000001</v>
      </c>
      <c r="IL875">
        <v>2.1814574617781187E-2</v>
      </c>
      <c r="IM875" s="10">
        <f t="shared" si="703"/>
        <v>2.2837634538205891</v>
      </c>
      <c r="IN875">
        <v>52.58</v>
      </c>
      <c r="IO875">
        <v>19.38</v>
      </c>
      <c r="IP875">
        <v>38385734</v>
      </c>
      <c r="IQ875">
        <v>30399183.333333332</v>
      </c>
      <c r="IR875">
        <v>98.905683333333329</v>
      </c>
      <c r="IS875">
        <v>14.879166666666668</v>
      </c>
      <c r="IT875">
        <v>180.1439</v>
      </c>
      <c r="IU875">
        <v>5.8499824049993189E-3</v>
      </c>
      <c r="IV875" s="10">
        <f t="shared" si="850"/>
        <v>1.0538386453679569</v>
      </c>
      <c r="IW875">
        <v>13.09</v>
      </c>
      <c r="IX875">
        <v>21.57</v>
      </c>
      <c r="IY875">
        <v>10417075</v>
      </c>
      <c r="IZ875">
        <v>4767160</v>
      </c>
      <c r="JA875">
        <v>21.889587500000001</v>
      </c>
      <c r="JB875">
        <v>3.8633333333333333</v>
      </c>
      <c r="JC875">
        <v>142.7047</v>
      </c>
      <c r="JD875">
        <v>2.8313350313476991E-3</v>
      </c>
      <c r="JE875" s="10">
        <f t="shared" si="707"/>
        <v>0.40404481624796401</v>
      </c>
      <c r="JF875">
        <v>73.64</v>
      </c>
      <c r="JG875">
        <v>19.600000000000001</v>
      </c>
      <c r="JH875">
        <v>5473194</v>
      </c>
      <c r="JI875">
        <v>2492285.6666666665</v>
      </c>
      <c r="JJ875">
        <v>14.991070833333334</v>
      </c>
      <c r="JK875">
        <v>2.2116666666666664</v>
      </c>
      <c r="JL875">
        <v>153.9982</v>
      </c>
      <c r="JM875">
        <v>1.3610090929898732E-3</v>
      </c>
      <c r="JN875" s="10">
        <f t="shared" si="832"/>
        <v>0.20959295050407309</v>
      </c>
      <c r="JO875">
        <v>94.9</v>
      </c>
      <c r="JP875">
        <v>19.96</v>
      </c>
      <c r="JQ875">
        <v>2115230</v>
      </c>
      <c r="JR875">
        <v>1508863.3333333333</v>
      </c>
      <c r="JS875">
        <v>5.8834791666666666</v>
      </c>
      <c r="JT875">
        <v>1.1133333333333333</v>
      </c>
      <c r="JU875">
        <v>123.97750000000001</v>
      </c>
      <c r="JV875">
        <v>3.6956946724608059E-2</v>
      </c>
      <c r="JW875" s="10">
        <f t="shared" si="851"/>
        <v>4.5818298625500962</v>
      </c>
      <c r="JX875">
        <v>210.8</v>
      </c>
      <c r="JY875">
        <v>22.35</v>
      </c>
      <c r="JZ875">
        <v>51782514</v>
      </c>
      <c r="KA875">
        <v>54114466.666666664</v>
      </c>
      <c r="KB875">
        <v>295.19533333333334</v>
      </c>
      <c r="KC875">
        <v>51.69083333333333</v>
      </c>
      <c r="KD875">
        <v>77.155590000000004</v>
      </c>
      <c r="KE875">
        <v>3.0194687688288584E-2</v>
      </c>
      <c r="KF875" s="10">
        <f t="shared" si="852"/>
        <v>2.329688943455642</v>
      </c>
      <c r="KG875">
        <v>13.11</v>
      </c>
      <c r="KH875">
        <v>21.07</v>
      </c>
      <c r="KI875">
        <v>47828386</v>
      </c>
      <c r="KJ875">
        <v>24596308.333333332</v>
      </c>
      <c r="KK875">
        <v>132.58590000000001</v>
      </c>
      <c r="KL875">
        <v>23.855833333333333</v>
      </c>
      <c r="KM875">
        <v>150.10310000000001</v>
      </c>
      <c r="KN875">
        <v>9.1214659279967129E-3</v>
      </c>
      <c r="KO875" s="10">
        <f t="shared" si="853"/>
        <v>1.3691603123366836</v>
      </c>
      <c r="KP875">
        <v>54.5</v>
      </c>
      <c r="KQ875">
        <v>13.71</v>
      </c>
      <c r="KR875">
        <v>10487333</v>
      </c>
      <c r="KS875">
        <v>5831222.5</v>
      </c>
      <c r="KT875">
        <v>51.807808333333334</v>
      </c>
      <c r="KU875">
        <v>14.4275</v>
      </c>
      <c r="KV875">
        <v>125.3428</v>
      </c>
      <c r="KW875">
        <v>9.9659109139037406E-3</v>
      </c>
      <c r="KX875" s="10">
        <f t="shared" si="854"/>
        <v>1.2491551784992538</v>
      </c>
      <c r="KY875">
        <v>133.93</v>
      </c>
      <c r="KZ875">
        <v>15.7</v>
      </c>
      <c r="LA875">
        <v>8792180</v>
      </c>
      <c r="LB875">
        <v>3338019.6666666665</v>
      </c>
      <c r="LC875">
        <v>24.175804166666666</v>
      </c>
      <c r="LD875">
        <v>5.1891666666666669</v>
      </c>
      <c r="LE875">
        <v>314.97699999999998</v>
      </c>
      <c r="LF875">
        <v>4.4260685103099433E-2</v>
      </c>
      <c r="LG875" s="10">
        <f t="shared" si="855"/>
        <v>13.941097811718949</v>
      </c>
      <c r="LH875">
        <v>61.96</v>
      </c>
      <c r="LI875">
        <v>20.03</v>
      </c>
      <c r="LJ875">
        <v>87058470</v>
      </c>
      <c r="LK875">
        <v>50540041.666666664</v>
      </c>
      <c r="LL875">
        <v>164.34316666666666</v>
      </c>
      <c r="LM875">
        <v>26.713333333333335</v>
      </c>
      <c r="LN875">
        <v>110.67700000000001</v>
      </c>
      <c r="LO875">
        <v>5.0073055151964661E-2</v>
      </c>
      <c r="LP875" s="10">
        <f t="shared" si="856"/>
        <v>5.5419355250539928</v>
      </c>
      <c r="LQ875">
        <v>58.89</v>
      </c>
      <c r="LR875">
        <v>14.15</v>
      </c>
      <c r="LS875">
        <v>68179315</v>
      </c>
      <c r="LT875">
        <v>33523671.666666668</v>
      </c>
      <c r="LU875">
        <v>168.2371</v>
      </c>
      <c r="LV875">
        <v>27.174166666666665</v>
      </c>
      <c r="LW875">
        <v>139.7295</v>
      </c>
      <c r="LX875">
        <v>0.33840124382997605</v>
      </c>
      <c r="LY875" s="10">
        <f t="shared" si="857"/>
        <v>47.284636599740637</v>
      </c>
      <c r="LZ875">
        <v>55.61</v>
      </c>
      <c r="MA875">
        <v>20.03</v>
      </c>
      <c r="MB875">
        <v>341534041</v>
      </c>
      <c r="MC875">
        <v>505595691.66666669</v>
      </c>
      <c r="MD875">
        <v>2208.6920833333334</v>
      </c>
      <c r="ME875">
        <v>357.24250000000001</v>
      </c>
      <c r="MF875" s="13">
        <f t="shared" si="712"/>
        <v>136.97946578889594</v>
      </c>
      <c r="MG875" s="13">
        <f t="shared" si="713"/>
        <v>-2.1831504857669826E-2</v>
      </c>
      <c r="MH875" s="13">
        <f t="shared" si="790"/>
        <v>1.8672349653899967E-2</v>
      </c>
      <c r="MI875" s="12">
        <v>123.8231</v>
      </c>
      <c r="MJ875" s="12">
        <f t="shared" si="714"/>
        <v>-5.0691148848085343E-2</v>
      </c>
      <c r="MK875" s="12">
        <f t="shared" si="715"/>
        <v>2.8859643990415518E-2</v>
      </c>
      <c r="ML875" s="12">
        <f t="shared" si="791"/>
        <v>2.7732650822688387E-2</v>
      </c>
      <c r="MM875" s="14">
        <v>136.30170000000001</v>
      </c>
      <c r="MN875" s="14">
        <f t="shared" si="716"/>
        <v>-8.7040949537631196E-3</v>
      </c>
      <c r="MO875" s="14">
        <f t="shared" si="717"/>
        <v>1.3127409903906706E-2</v>
      </c>
      <c r="MP875" s="14">
        <f t="shared" si="792"/>
        <v>1.4371653860108302E-2</v>
      </c>
      <c r="MQ875" s="16">
        <v>91.239649999999997</v>
      </c>
      <c r="MR875" s="16">
        <f t="shared" si="718"/>
        <v>-2.7734191056079438E-2</v>
      </c>
      <c r="MS875" s="16">
        <f t="shared" si="719"/>
        <v>5.9026861984096124E-3</v>
      </c>
      <c r="MT875" s="16">
        <f t="shared" si="793"/>
        <v>2.3053183214574391E-2</v>
      </c>
      <c r="MU875" s="13">
        <v>137.703</v>
      </c>
      <c r="MV875" s="13">
        <f t="shared" si="720"/>
        <v>-3.1687120101934418E-2</v>
      </c>
      <c r="MW875" s="13">
        <f t="shared" si="721"/>
        <v>9.8556152442645928E-3</v>
      </c>
      <c r="MX875" s="13">
        <f t="shared" si="794"/>
        <v>5.5581892838663105E-3</v>
      </c>
      <c r="MY875" s="12">
        <v>143.43289999999999</v>
      </c>
      <c r="MZ875" s="12">
        <f t="shared" si="722"/>
        <v>4.2726722866971656E-2</v>
      </c>
      <c r="NA875" s="12">
        <f t="shared" si="723"/>
        <v>6.4558227724641482E-2</v>
      </c>
      <c r="NB875" s="12">
        <f t="shared" si="795"/>
        <v>1.2562993019371471E-2</v>
      </c>
      <c r="NC875" s="14">
        <v>114.8398</v>
      </c>
      <c r="ND875" s="14">
        <f t="shared" si="724"/>
        <v>-2.8099187542315551E-2</v>
      </c>
      <c r="NE875" s="14">
        <f t="shared" si="725"/>
        <v>6.2676826846457256E-3</v>
      </c>
      <c r="NF875" s="14">
        <f t="shared" si="796"/>
        <v>8.717672391496234E-3</v>
      </c>
      <c r="NG875" s="16">
        <v>112.508</v>
      </c>
      <c r="NH875" s="16">
        <f t="shared" si="726"/>
        <v>-1.0665794441755416E-5</v>
      </c>
      <c r="NI875" s="16">
        <f t="shared" si="727"/>
        <v>112.52983150485767</v>
      </c>
      <c r="NJ875" s="16">
        <f t="shared" si="797"/>
        <v>1.9872349653908827E-2</v>
      </c>
      <c r="NK875" s="13">
        <v>130.81229999999999</v>
      </c>
      <c r="NL875" s="13">
        <f t="shared" si="728"/>
        <v>-6.6769634509717957E-3</v>
      </c>
      <c r="NM875" s="13">
        <f t="shared" si="729"/>
        <v>1.515454140669803E-2</v>
      </c>
      <c r="NN875" s="13">
        <f t="shared" si="798"/>
        <v>1.2455602367072438E-2</v>
      </c>
      <c r="NO875" s="12">
        <v>176.19820000000001</v>
      </c>
      <c r="NP875" s="12">
        <f t="shared" si="730"/>
        <v>-1.7112568536458816E-2</v>
      </c>
      <c r="NQ875" s="12">
        <f t="shared" si="731"/>
        <v>4.7189363212110091E-3</v>
      </c>
      <c r="NR875" s="12">
        <f t="shared" si="799"/>
        <v>7.014022681414378E-3</v>
      </c>
      <c r="NS875" s="14">
        <v>206.4539</v>
      </c>
      <c r="NT875" s="14">
        <f t="shared" si="732"/>
        <v>-3.354556387302865E-2</v>
      </c>
      <c r="NU875" s="14">
        <f t="shared" si="733"/>
        <v>1.1714059015358824E-2</v>
      </c>
      <c r="NV875" s="14">
        <f t="shared" si="800"/>
        <v>1.1242434126821022E-2</v>
      </c>
      <c r="NW875" s="16">
        <v>125.6208</v>
      </c>
      <c r="NX875" s="16">
        <f t="shared" si="734"/>
        <v>-2.0999054672357853E-2</v>
      </c>
      <c r="NY875" s="16">
        <f t="shared" si="735"/>
        <v>8.3245018531197257E-4</v>
      </c>
      <c r="NZ875" s="16">
        <f t="shared" si="801"/>
        <v>8.9475780832319884E-3</v>
      </c>
      <c r="OA875" s="13">
        <v>125.5763</v>
      </c>
      <c r="OB875" s="13">
        <f t="shared" si="736"/>
        <v>-3.3878341096078013E-2</v>
      </c>
      <c r="OC875" s="13">
        <f t="shared" si="737"/>
        <v>1.2046836238408187E-2</v>
      </c>
      <c r="OD875" s="13">
        <f t="shared" si="802"/>
        <v>2.8146650495264325E-3</v>
      </c>
      <c r="OE875" s="15">
        <v>101.98779999999999</v>
      </c>
      <c r="OF875" s="15">
        <f t="shared" si="738"/>
        <v>-3.4000615661480937E-2</v>
      </c>
      <c r="OG875" s="15">
        <f t="shared" si="739"/>
        <v>1.2169110803811112E-2</v>
      </c>
      <c r="OH875" s="15">
        <f t="shared" si="803"/>
        <v>9.3834633730078831E-3</v>
      </c>
      <c r="OI875" s="14">
        <v>115.1349</v>
      </c>
      <c r="OJ875" s="14">
        <f t="shared" si="740"/>
        <v>-2.5513481671072036E-2</v>
      </c>
      <c r="OK875" s="14">
        <f t="shared" si="741"/>
        <v>3.6819768134022102E-3</v>
      </c>
      <c r="OL875" s="14">
        <f t="shared" si="804"/>
        <v>4.312454109516195E-3</v>
      </c>
      <c r="OM875" s="16">
        <v>189.5018</v>
      </c>
      <c r="ON875" s="16">
        <f t="shared" si="742"/>
        <v>-3.8661179731619089E-2</v>
      </c>
      <c r="OO875" s="16">
        <f t="shared" si="743"/>
        <v>1.6829674873949263E-2</v>
      </c>
      <c r="OP875" s="16">
        <f t="shared" si="805"/>
        <v>1.0530897964898034E-2</v>
      </c>
      <c r="OQ875" s="13">
        <v>199.59030000000001</v>
      </c>
      <c r="OR875" s="13">
        <f t="shared" si="744"/>
        <v>-4.2309796169052838E-2</v>
      </c>
      <c r="OS875" s="13">
        <f t="shared" si="745"/>
        <v>2.0478291311383012E-2</v>
      </c>
      <c r="OT875" s="13">
        <f t="shared" si="806"/>
        <v>2.765379045397931E-2</v>
      </c>
      <c r="OU875" s="16">
        <v>107.7457</v>
      </c>
      <c r="OV875" s="16">
        <f t="shared" si="746"/>
        <v>-6.1754271691974894E-2</v>
      </c>
      <c r="OW875" s="16">
        <f t="shared" si="747"/>
        <v>3.9922766834305068E-2</v>
      </c>
      <c r="OX875" s="16">
        <f t="shared" si="807"/>
        <v>1.0511221936041593E-2</v>
      </c>
      <c r="OY875" s="14">
        <v>116.61839999999999</v>
      </c>
      <c r="OZ875" s="14">
        <f t="shared" si="748"/>
        <v>-3.5723853717748222E-2</v>
      </c>
      <c r="PA875" s="14">
        <f t="shared" si="749"/>
        <v>1.3892348860078396E-2</v>
      </c>
      <c r="PB875" s="14">
        <f t="shared" si="808"/>
        <v>2.319758454908849E-2</v>
      </c>
      <c r="PC875" s="15">
        <v>114.6664</v>
      </c>
      <c r="PD875" s="15">
        <f t="shared" si="750"/>
        <v>-5.1362235966471048E-2</v>
      </c>
      <c r="PE875" s="15">
        <f t="shared" si="751"/>
        <v>2.9530731108801223E-2</v>
      </c>
      <c r="PF875" s="15">
        <f t="shared" si="809"/>
        <v>1.3757411316074997E-2</v>
      </c>
      <c r="PG875" s="14">
        <v>122.2176</v>
      </c>
      <c r="PH875" s="14">
        <f t="shared" si="752"/>
        <v>7.6104027800105722E-3</v>
      </c>
      <c r="PI875" s="14">
        <f t="shared" si="753"/>
        <v>2.9441907637680398E-2</v>
      </c>
      <c r="PJ875" s="14">
        <f t="shared" si="810"/>
        <v>2.4890108379249654E-4</v>
      </c>
      <c r="PK875" s="16">
        <v>233.76339999999999</v>
      </c>
      <c r="PL875" s="16">
        <f t="shared" si="754"/>
        <v>8.4949331709522236E-2</v>
      </c>
      <c r="PM875" s="16">
        <f t="shared" si="755"/>
        <v>0.10678083656719206</v>
      </c>
      <c r="PN875" s="16">
        <f t="shared" si="811"/>
        <v>0.10052687918759917</v>
      </c>
      <c r="PO875" s="13">
        <v>186.72929999999999</v>
      </c>
      <c r="PP875" s="13">
        <f t="shared" si="756"/>
        <v>-7.0278844717043265E-3</v>
      </c>
      <c r="PQ875" s="13">
        <f t="shared" si="757"/>
        <v>1.4803620385965499E-2</v>
      </c>
      <c r="PR875" s="13">
        <f t="shared" si="812"/>
        <v>2.4052867258117838E-2</v>
      </c>
      <c r="PS875" s="14">
        <v>97.785619999999994</v>
      </c>
      <c r="PT875" s="14">
        <f t="shared" si="758"/>
        <v>-5.6830736021343142E-2</v>
      </c>
      <c r="PU875" s="14">
        <f t="shared" si="759"/>
        <v>3.4999231163673317E-2</v>
      </c>
      <c r="PV875" s="14">
        <f t="shared" si="813"/>
        <v>8.9418773637802706E-3</v>
      </c>
      <c r="PW875" s="15">
        <v>110.9284</v>
      </c>
      <c r="PX875" s="15">
        <f t="shared" si="760"/>
        <v>-4.2978172720213981E-2</v>
      </c>
      <c r="PY875" s="15">
        <f t="shared" si="761"/>
        <v>2.1146667862544155E-2</v>
      </c>
      <c r="PZ875" s="15">
        <f t="shared" si="814"/>
        <v>1.6223986361544318E-3</v>
      </c>
      <c r="QA875" s="14">
        <v>128.91079999999999</v>
      </c>
      <c r="QB875" s="14">
        <f t="shared" si="762"/>
        <v>-2.810494079400716E-2</v>
      </c>
      <c r="QC875" s="14">
        <f t="shared" si="763"/>
        <v>6.2734359363373349E-3</v>
      </c>
      <c r="QD875" s="14">
        <f t="shared" si="815"/>
        <v>4.53950701271566E-3</v>
      </c>
      <c r="QE875" s="16">
        <v>152.71190000000001</v>
      </c>
      <c r="QF875" s="16">
        <f t="shared" si="764"/>
        <v>-3.3926954880249771E-2</v>
      </c>
      <c r="QG875" s="16">
        <f t="shared" si="765"/>
        <v>1.2095450022579946E-2</v>
      </c>
      <c r="QH875" s="16">
        <f t="shared" si="816"/>
        <v>1.0763925610401959E-4</v>
      </c>
      <c r="QI875" s="13">
        <v>210.58930000000001</v>
      </c>
      <c r="QJ875" s="13">
        <f t="shared" si="766"/>
        <v>5.5922034136668408E-4</v>
      </c>
      <c r="QK875" s="13">
        <f t="shared" si="767"/>
        <v>2.239072519903651E-2</v>
      </c>
      <c r="QL875" s="13">
        <f t="shared" si="817"/>
        <v>5.3910134532308973E-4</v>
      </c>
      <c r="QM875" s="15">
        <v>104.68980000000001</v>
      </c>
      <c r="QN875" s="15">
        <f t="shared" si="768"/>
        <v>-2.4543461428442215E-2</v>
      </c>
      <c r="QO875" s="15">
        <f t="shared" si="769"/>
        <v>2.7119565707723892E-3</v>
      </c>
      <c r="QP875" s="15">
        <f t="shared" si="818"/>
        <v>6.3328191608251316E-2</v>
      </c>
      <c r="QQ875" s="14">
        <v>180.1439</v>
      </c>
      <c r="QR875" s="14">
        <f t="shared" si="770"/>
        <v>3.4410308737287787E-2</v>
      </c>
      <c r="QS875" s="14">
        <f t="shared" si="771"/>
        <v>5.6241813594957613E-2</v>
      </c>
      <c r="QT875" s="14">
        <f t="shared" si="819"/>
        <v>3.3136892702594123E-2</v>
      </c>
      <c r="QU875" s="16">
        <v>142.7047</v>
      </c>
      <c r="QV875" s="16">
        <f t="shared" si="772"/>
        <v>-2.1413000172121444E-2</v>
      </c>
      <c r="QW875" s="16">
        <f t="shared" si="773"/>
        <v>4.1850468554838205E-4</v>
      </c>
      <c r="QX875" s="16">
        <f t="shared" si="820"/>
        <v>3.1904711983838152E-2</v>
      </c>
      <c r="QY875" s="14">
        <v>153.9982</v>
      </c>
      <c r="QZ875" s="14">
        <f t="shared" si="774"/>
        <v>7.7519278388833435E-3</v>
      </c>
      <c r="RA875" s="14">
        <f t="shared" si="775"/>
        <v>2.9583432696553169E-2</v>
      </c>
      <c r="RB875" s="14">
        <f t="shared" si="821"/>
        <v>2.5410089924876256E-2</v>
      </c>
      <c r="RC875" s="15">
        <v>123.97750000000001</v>
      </c>
      <c r="RD875" s="15">
        <f t="shared" si="776"/>
        <v>-5.2137321297370143E-2</v>
      </c>
      <c r="RE875" s="15">
        <f t="shared" si="777"/>
        <v>3.0305816439700317E-2</v>
      </c>
      <c r="RF875" s="15">
        <f t="shared" si="822"/>
        <v>1.6680250383717121E-2</v>
      </c>
      <c r="RG875" s="14">
        <v>77.155590000000004</v>
      </c>
      <c r="RH875" s="14">
        <f t="shared" si="778"/>
        <v>-1.7570275243749767E-2</v>
      </c>
      <c r="RI875" s="14">
        <f t="shared" si="779"/>
        <v>4.2612296139200589E-3</v>
      </c>
      <c r="RJ875" s="14">
        <f t="shared" si="823"/>
        <v>2.7320017302965516E-2</v>
      </c>
      <c r="RK875" s="16">
        <v>150.10310000000001</v>
      </c>
      <c r="RL875" s="16">
        <f t="shared" si="780"/>
        <v>-4.142050755767801E-2</v>
      </c>
      <c r="RM875" s="16">
        <f t="shared" si="781"/>
        <v>1.9589002700008185E-2</v>
      </c>
      <c r="RN875" s="16">
        <f t="shared" si="824"/>
        <v>1.2765094265794752E-2</v>
      </c>
      <c r="RO875" s="13">
        <v>125.3428</v>
      </c>
      <c r="RP875" s="13">
        <f t="shared" si="782"/>
        <v>-5.8073640553480188E-2</v>
      </c>
      <c r="RQ875" s="13">
        <f t="shared" si="783"/>
        <v>3.6242135695810362E-2</v>
      </c>
      <c r="RR875" s="13">
        <f t="shared" si="825"/>
        <v>1.9271168111878567E-2</v>
      </c>
      <c r="RS875" s="15">
        <v>314.97699999999998</v>
      </c>
      <c r="RT875" s="15">
        <f t="shared" si="784"/>
        <v>4.4571644607461103E-2</v>
      </c>
      <c r="RU875" s="15">
        <f t="shared" si="785"/>
        <v>6.6403149465130928E-2</v>
      </c>
      <c r="RV875" s="15">
        <f t="shared" si="826"/>
        <v>2.582931522778209E-2</v>
      </c>
      <c r="RW875" s="14">
        <v>110.67700000000001</v>
      </c>
      <c r="RX875" s="14">
        <f t="shared" si="786"/>
        <v>-2.0530651725843674E-2</v>
      </c>
      <c r="RY875" s="14">
        <f t="shared" si="787"/>
        <v>1.3008531318261518E-3</v>
      </c>
      <c r="RZ875" s="14">
        <f t="shared" si="827"/>
        <v>2.4838496396041965E-2</v>
      </c>
      <c r="SA875" s="16">
        <v>139.7295</v>
      </c>
      <c r="SB875" s="16">
        <f t="shared" si="788"/>
        <v>-3.2466799567644755E-2</v>
      </c>
      <c r="SC875" s="16">
        <f t="shared" si="789"/>
        <v>1.063529470997493E-2</v>
      </c>
      <c r="SD875" s="16">
        <f t="shared" si="828"/>
        <v>8.6002024063519533E-3</v>
      </c>
    </row>
    <row r="876" spans="1:498" x14ac:dyDescent="0.35">
      <c r="A876" s="2">
        <v>44743</v>
      </c>
      <c r="B876">
        <v>122.00879999999999</v>
      </c>
      <c r="C876">
        <v>2.087511652214569E-2</v>
      </c>
      <c r="D876" s="10">
        <f t="shared" si="833"/>
        <v>2.5469479167271691</v>
      </c>
      <c r="E876">
        <v>21.93</v>
      </c>
      <c r="F876">
        <v>13.81</v>
      </c>
      <c r="G876">
        <v>26200987</v>
      </c>
      <c r="H876">
        <v>50494916.666666664</v>
      </c>
      <c r="I876">
        <v>138.41800000000001</v>
      </c>
      <c r="J876">
        <v>22.795833333333334</v>
      </c>
      <c r="K876">
        <v>128.733</v>
      </c>
      <c r="L876">
        <v>7.9366826759611347E-3</v>
      </c>
      <c r="M876" s="10">
        <f t="shared" si="834"/>
        <v>1.0217129709245047</v>
      </c>
      <c r="N876">
        <v>58.04</v>
      </c>
      <c r="O876">
        <v>1.08</v>
      </c>
      <c r="P876">
        <v>8012929</v>
      </c>
      <c r="Q876">
        <v>6388638.333333333</v>
      </c>
      <c r="R876">
        <v>32.930893333333337</v>
      </c>
      <c r="S876">
        <v>4.97</v>
      </c>
      <c r="T876">
        <v>88.813500000000005</v>
      </c>
      <c r="U876">
        <v>9.7837733439603523E-3</v>
      </c>
      <c r="V876" s="10">
        <f t="shared" si="835"/>
        <v>0.8689311538838228</v>
      </c>
      <c r="W876">
        <v>13.26</v>
      </c>
      <c r="X876">
        <v>19.78</v>
      </c>
      <c r="Y876">
        <v>11641813</v>
      </c>
      <c r="Z876">
        <v>9344805</v>
      </c>
      <c r="AA876">
        <v>57.873858333333338</v>
      </c>
      <c r="AB876">
        <v>7.8449999999999998</v>
      </c>
      <c r="AC876">
        <v>131.99189999999999</v>
      </c>
      <c r="AD876">
        <v>3.0152492856156132E-2</v>
      </c>
      <c r="AE876" s="10">
        <f t="shared" si="836"/>
        <v>3.9798848218204741</v>
      </c>
      <c r="AF876">
        <v>64.87</v>
      </c>
      <c r="AG876">
        <v>13.54</v>
      </c>
      <c r="AH876">
        <v>38821260</v>
      </c>
      <c r="AI876">
        <v>67518191.666666672</v>
      </c>
      <c r="AJ876">
        <v>330.99779999999998</v>
      </c>
      <c r="AK876">
        <v>54.970833333333331</v>
      </c>
      <c r="AL876">
        <v>144.1431</v>
      </c>
      <c r="AM876">
        <v>7.9731631828445365E-3</v>
      </c>
      <c r="AN876" s="10">
        <f t="shared" si="837"/>
        <v>1.1492764579810784</v>
      </c>
      <c r="AO876">
        <v>120.8</v>
      </c>
      <c r="AP876">
        <v>5.0599999999999996</v>
      </c>
      <c r="AQ876">
        <v>19553032</v>
      </c>
      <c r="AR876">
        <v>9654566.666666666</v>
      </c>
      <c r="AS876">
        <v>41.958774999999996</v>
      </c>
      <c r="AT876">
        <v>6.9349999999999996</v>
      </c>
      <c r="AU876">
        <v>101.685</v>
      </c>
      <c r="AV876">
        <v>1.2728157752617592E-2</v>
      </c>
      <c r="AW876" s="10">
        <f t="shared" si="698"/>
        <v>1.2942627210749198</v>
      </c>
      <c r="AX876">
        <v>312.56</v>
      </c>
      <c r="AY876">
        <v>24.2</v>
      </c>
      <c r="AZ876">
        <v>51737944</v>
      </c>
      <c r="BA876">
        <v>20938395</v>
      </c>
      <c r="BB876">
        <v>50.838950000000004</v>
      </c>
      <c r="BC876">
        <v>7.1008333333333331</v>
      </c>
      <c r="BD876">
        <v>112.50360000000001</v>
      </c>
      <c r="BE876">
        <v>1.7965719089722974E-3</v>
      </c>
      <c r="BF876" s="10">
        <f t="shared" si="829"/>
        <v>0.20212080741825578</v>
      </c>
      <c r="BG876">
        <v>239.97</v>
      </c>
      <c r="BH876">
        <v>24.99</v>
      </c>
      <c r="BI876">
        <v>5081765</v>
      </c>
      <c r="BJ876">
        <v>1618009.8333333333</v>
      </c>
      <c r="BK876">
        <v>5.1357472500000005</v>
      </c>
      <c r="BL876">
        <v>1.0391666666666668</v>
      </c>
      <c r="BM876">
        <v>123.5107</v>
      </c>
      <c r="BN876">
        <v>6.8835661021860572E-3</v>
      </c>
      <c r="BO876" s="10">
        <f t="shared" si="708"/>
        <v>0.85019406777727147</v>
      </c>
      <c r="BP876">
        <v>53.79</v>
      </c>
      <c r="BQ876">
        <v>19.25</v>
      </c>
      <c r="BR876">
        <v>10673216</v>
      </c>
      <c r="BS876">
        <v>8522239.166666666</v>
      </c>
      <c r="BT876">
        <f t="shared" si="838"/>
        <v>37.977595000000001</v>
      </c>
      <c r="BU876">
        <v>6.9783333333333326</v>
      </c>
      <c r="BV876">
        <v>182.35390000000001</v>
      </c>
      <c r="BW876">
        <v>5.5588092936241723E-3</v>
      </c>
      <c r="BX876" s="10">
        <f t="shared" si="699"/>
        <v>1.0136705540486131</v>
      </c>
      <c r="BY876">
        <v>46.09</v>
      </c>
      <c r="BZ876">
        <v>17.010000000000002</v>
      </c>
      <c r="CA876">
        <v>5902898</v>
      </c>
      <c r="CB876">
        <v>3858155.8333333335</v>
      </c>
      <c r="CC876">
        <v>37.977595000000001</v>
      </c>
      <c r="CD876">
        <v>2.9075000000000002</v>
      </c>
      <c r="CE876">
        <v>203.54519999999999</v>
      </c>
      <c r="CF876">
        <v>7.9921349107275332E-4</v>
      </c>
      <c r="CG876" s="10">
        <f t="shared" si="701"/>
        <v>0.16267606988310179</v>
      </c>
      <c r="CH876">
        <v>71.48</v>
      </c>
      <c r="CI876">
        <v>17.86</v>
      </c>
      <c r="CJ876">
        <v>1350092</v>
      </c>
      <c r="CK876">
        <v>1308220.9166666667</v>
      </c>
      <c r="CL876">
        <v>5.2826680833333333</v>
      </c>
      <c r="CM876">
        <v>0.7416666666666667</v>
      </c>
      <c r="CN876">
        <v>123.3871</v>
      </c>
      <c r="CO876">
        <v>4.3015344154222332E-3</v>
      </c>
      <c r="CP876" s="10">
        <f t="shared" si="839"/>
        <v>0.53075385706914469</v>
      </c>
      <c r="CQ876">
        <v>96.22</v>
      </c>
      <c r="CR876">
        <v>16.829999999999998</v>
      </c>
      <c r="CS876">
        <v>5569299</v>
      </c>
      <c r="CT876">
        <v>6892370.833333333</v>
      </c>
      <c r="CU876">
        <v>26.727473333333332</v>
      </c>
      <c r="CV876">
        <v>5.9891666666666667</v>
      </c>
      <c r="CW876">
        <v>124.43340000000001</v>
      </c>
      <c r="CX876">
        <v>4.9023572854145249E-2</v>
      </c>
      <c r="CY876" s="10">
        <f t="shared" si="840"/>
        <v>6.1001698503889976</v>
      </c>
      <c r="CZ876">
        <v>15.19</v>
      </c>
      <c r="DA876">
        <v>21.91</v>
      </c>
      <c r="DB876">
        <v>66277412</v>
      </c>
      <c r="DC876">
        <v>29747095.833333332</v>
      </c>
      <c r="DD876">
        <v>191.54663333333335</v>
      </c>
      <c r="DE876">
        <v>39.112500000000004</v>
      </c>
      <c r="DF876">
        <v>96.624470000000002</v>
      </c>
      <c r="DG876">
        <v>7.1057164235388784E-2</v>
      </c>
      <c r="DH876" s="10">
        <f t="shared" si="841"/>
        <v>6.865860833947397</v>
      </c>
      <c r="DI876">
        <v>44</v>
      </c>
      <c r="DJ876">
        <v>19.41</v>
      </c>
      <c r="DK876">
        <v>84086228</v>
      </c>
      <c r="DL876">
        <v>62330675</v>
      </c>
      <c r="DM876">
        <v>284.41668333333331</v>
      </c>
      <c r="DN876">
        <v>47.289166666666667</v>
      </c>
      <c r="DO876">
        <v>109.452</v>
      </c>
      <c r="DP876">
        <v>5.1939860664711648E-3</v>
      </c>
      <c r="DQ876" s="10">
        <f t="shared" si="842"/>
        <v>0.5684921629474019</v>
      </c>
      <c r="DR876">
        <v>25.76</v>
      </c>
      <c r="DS876">
        <v>24.8</v>
      </c>
      <c r="DT876">
        <v>10412481</v>
      </c>
      <c r="DU876">
        <v>5531413</v>
      </c>
      <c r="DV876">
        <v>26.194785833333331</v>
      </c>
      <c r="DW876">
        <v>4.3008333333333333</v>
      </c>
      <c r="DX876">
        <v>191.92349999999999</v>
      </c>
      <c r="DY876">
        <v>5.3568794636409244E-3</v>
      </c>
      <c r="DZ876" s="10">
        <f t="shared" si="700"/>
        <v>1.028111055740089</v>
      </c>
      <c r="EA876">
        <v>36.479999999999997</v>
      </c>
      <c r="EB876">
        <v>23.9</v>
      </c>
      <c r="EC876">
        <v>9684306</v>
      </c>
      <c r="ED876">
        <v>4530916.333333333</v>
      </c>
      <c r="EE876">
        <v>22.251411666666666</v>
      </c>
      <c r="EF876">
        <v>2.98</v>
      </c>
      <c r="EG876">
        <v>209.05699999999999</v>
      </c>
      <c r="EH876">
        <v>3.3351242986050228E-4</v>
      </c>
      <c r="EI876" s="10">
        <f t="shared" si="830"/>
        <v>6.9723108049347018E-2</v>
      </c>
      <c r="EJ876">
        <v>103.04</v>
      </c>
      <c r="EK876">
        <v>8.59</v>
      </c>
      <c r="EL876">
        <v>380368</v>
      </c>
      <c r="EM876">
        <v>408350.91666666669</v>
      </c>
      <c r="EN876">
        <v>5.3112124999999999</v>
      </c>
      <c r="EO876">
        <v>1.6558333333333335</v>
      </c>
      <c r="EP876">
        <v>103.7954</v>
      </c>
      <c r="EQ876">
        <v>9.058251676448888E-3</v>
      </c>
      <c r="ER876" s="10">
        <f t="shared" si="843"/>
        <v>0.94020485605768289</v>
      </c>
      <c r="ES876">
        <v>40.840000000000003</v>
      </c>
      <c r="ET876">
        <v>15.98</v>
      </c>
      <c r="EU876">
        <v>5110013</v>
      </c>
      <c r="EV876">
        <v>4990163</v>
      </c>
      <c r="EW876">
        <v>15.497250833333332</v>
      </c>
      <c r="EX876">
        <v>2.7983333333333333</v>
      </c>
      <c r="EY876">
        <v>119.0736</v>
      </c>
      <c r="EZ876">
        <v>6.6663272646450876E-3</v>
      </c>
      <c r="FA876" s="10">
        <f t="shared" si="831"/>
        <v>0.79378358617944333</v>
      </c>
      <c r="FB876">
        <v>0.05</v>
      </c>
      <c r="FC876">
        <v>26.42</v>
      </c>
      <c r="FD876">
        <v>9103144</v>
      </c>
      <c r="FE876">
        <v>6785093.333333333</v>
      </c>
      <c r="FF876">
        <v>25.720735833333332</v>
      </c>
      <c r="FG876">
        <v>6.3258333333333328</v>
      </c>
      <c r="FH876">
        <v>108.6661</v>
      </c>
      <c r="FI876">
        <v>4.1017134791187369E-2</v>
      </c>
      <c r="FJ876" s="10">
        <f t="shared" si="844"/>
        <v>4.4571720709326454</v>
      </c>
      <c r="FK876">
        <v>19.489999999999998</v>
      </c>
      <c r="FL876">
        <v>24.41</v>
      </c>
      <c r="FM876">
        <v>59619106</v>
      </c>
      <c r="FN876">
        <v>32456522.5</v>
      </c>
      <c r="FO876">
        <v>143.1876</v>
      </c>
      <c r="FP876">
        <v>23.33</v>
      </c>
      <c r="FQ876">
        <v>122.9743</v>
      </c>
      <c r="FR876">
        <v>8.2250571571966691E-2</v>
      </c>
      <c r="FS876" s="10">
        <f t="shared" si="845"/>
        <v>10.114706463662504</v>
      </c>
      <c r="FT876">
        <v>256.19</v>
      </c>
      <c r="FU876">
        <v>24</v>
      </c>
      <c r="FV876">
        <v>124997586</v>
      </c>
      <c r="FW876">
        <v>89649975</v>
      </c>
      <c r="FX876">
        <v>417.07341666666667</v>
      </c>
      <c r="FY876">
        <v>86.129166666666663</v>
      </c>
      <c r="FZ876">
        <v>238.33969999999999</v>
      </c>
      <c r="GA876">
        <v>9.7421286857261023E-4</v>
      </c>
      <c r="GB876" s="10">
        <f t="shared" si="710"/>
        <v>0.23219360283173535</v>
      </c>
      <c r="GC876">
        <v>89.74</v>
      </c>
      <c r="GD876">
        <v>17.78</v>
      </c>
      <c r="GE876">
        <v>1881058</v>
      </c>
      <c r="GF876">
        <v>1196352.75</v>
      </c>
      <c r="GG876">
        <v>3.2062444999999999</v>
      </c>
      <c r="GH876">
        <v>0.41583333333333333</v>
      </c>
      <c r="GI876">
        <v>183.5025</v>
      </c>
      <c r="GJ876">
        <v>1.7776104180249649E-3</v>
      </c>
      <c r="GK876" s="10">
        <f t="shared" si="711"/>
        <v>0.32619595573362614</v>
      </c>
      <c r="GL876">
        <v>108.77</v>
      </c>
      <c r="GM876">
        <v>18</v>
      </c>
      <c r="GN876">
        <v>2816922</v>
      </c>
      <c r="GO876">
        <v>1945533.3333333333</v>
      </c>
      <c r="GP876">
        <v>5.4221874999999997</v>
      </c>
      <c r="GQ876">
        <v>0.34333333333333332</v>
      </c>
      <c r="GR876">
        <v>87.790850000000006</v>
      </c>
      <c r="GS876">
        <v>1.2082488267632478E-3</v>
      </c>
      <c r="GT876" s="10">
        <f t="shared" si="706"/>
        <v>0.10607319151304828</v>
      </c>
      <c r="GU876">
        <v>15.2</v>
      </c>
      <c r="GV876">
        <v>19.79</v>
      </c>
      <c r="GW876">
        <v>653316</v>
      </c>
      <c r="GX876">
        <v>682352.91666666663</v>
      </c>
      <c r="GY876">
        <v>3.2303021666666667</v>
      </c>
      <c r="GZ876">
        <v>9.8333333333333328E-2</v>
      </c>
      <c r="HA876">
        <v>107.96720000000001</v>
      </c>
      <c r="HB876">
        <v>4.0576695991536356E-2</v>
      </c>
      <c r="HC876" s="10">
        <f t="shared" si="846"/>
        <v>4.380952251457404</v>
      </c>
      <c r="HD876">
        <v>98.95</v>
      </c>
      <c r="HE876">
        <v>26.73</v>
      </c>
      <c r="HF876">
        <v>128613113</v>
      </c>
      <c r="HG876">
        <v>63123550</v>
      </c>
      <c r="HH876">
        <v>189.42364166666667</v>
      </c>
      <c r="HI876">
        <v>28.390833333333333</v>
      </c>
      <c r="HJ876">
        <v>130.60720000000001</v>
      </c>
      <c r="HK876">
        <v>1.6478000068123642E-2</v>
      </c>
      <c r="HL876" s="10">
        <f t="shared" si="847"/>
        <v>2.152145450497438</v>
      </c>
      <c r="HM876">
        <v>24.38</v>
      </c>
      <c r="HN876">
        <v>18.78</v>
      </c>
      <c r="HO876">
        <v>17904422</v>
      </c>
      <c r="HP876">
        <v>13578321.666666666</v>
      </c>
      <c r="HQ876">
        <v>79.599274999999992</v>
      </c>
      <c r="HR876">
        <v>10.023333333333333</v>
      </c>
      <c r="HS876">
        <v>154.83189999999999</v>
      </c>
      <c r="HT876">
        <v>1.6478000068123642E-2</v>
      </c>
      <c r="HU876" s="10">
        <f t="shared" si="848"/>
        <v>2.5513200587477125</v>
      </c>
      <c r="HV876">
        <v>200.24</v>
      </c>
      <c r="HW876">
        <v>6.61</v>
      </c>
      <c r="HX876">
        <v>5131733</v>
      </c>
      <c r="HY876">
        <v>6765905</v>
      </c>
      <c r="HZ876">
        <v>19.350929166666667</v>
      </c>
      <c r="IA876">
        <v>10.023333333333333</v>
      </c>
      <c r="IB876">
        <v>204.4682</v>
      </c>
      <c r="IC876">
        <v>5.7700454036886516E-3</v>
      </c>
      <c r="ID876" s="10">
        <f t="shared" si="849"/>
        <v>1.179790797610492</v>
      </c>
      <c r="IE876">
        <v>123.43</v>
      </c>
      <c r="IF876">
        <v>12.09</v>
      </c>
      <c r="IG876">
        <v>5456795</v>
      </c>
      <c r="IH876">
        <v>6035822.5</v>
      </c>
      <c r="II876">
        <v>44.392783333333334</v>
      </c>
      <c r="IJ876">
        <v>12.21</v>
      </c>
      <c r="IK876">
        <v>102.1892</v>
      </c>
      <c r="IL876">
        <v>2.1814574617781187E-2</v>
      </c>
      <c r="IM876" s="10">
        <f t="shared" si="703"/>
        <v>2.2292139285313652</v>
      </c>
      <c r="IN876">
        <v>82.77</v>
      </c>
      <c r="IO876">
        <v>19.760000000000002</v>
      </c>
      <c r="IP876">
        <v>38385734</v>
      </c>
      <c r="IQ876">
        <v>30399183.333333332</v>
      </c>
      <c r="IR876">
        <v>98.905683333333329</v>
      </c>
      <c r="IS876">
        <v>14.879166666666668</v>
      </c>
      <c r="IT876">
        <v>183.1035</v>
      </c>
      <c r="IU876">
        <v>5.8499824049993189E-3</v>
      </c>
      <c r="IV876" s="10">
        <f t="shared" si="850"/>
        <v>1.0711522532937927</v>
      </c>
      <c r="IW876">
        <v>2.71</v>
      </c>
      <c r="IX876">
        <v>24.71</v>
      </c>
      <c r="IY876">
        <v>10417075</v>
      </c>
      <c r="IZ876">
        <v>4767160</v>
      </c>
      <c r="JA876">
        <v>21.889587500000001</v>
      </c>
      <c r="JB876">
        <v>3.8633333333333333</v>
      </c>
      <c r="JC876">
        <v>143.59139999999999</v>
      </c>
      <c r="JD876">
        <v>2.8313350313476991E-3</v>
      </c>
      <c r="JE876" s="10">
        <f t="shared" si="707"/>
        <v>0.40655536102025996</v>
      </c>
      <c r="JF876">
        <v>69.28</v>
      </c>
      <c r="JG876">
        <v>20.329999999999998</v>
      </c>
      <c r="JH876">
        <v>5473194</v>
      </c>
      <c r="JI876">
        <v>2492285.6666666665</v>
      </c>
      <c r="JJ876">
        <v>14.991070833333334</v>
      </c>
      <c r="JK876">
        <v>2.2116666666666664</v>
      </c>
      <c r="JL876">
        <v>151.28720000000001</v>
      </c>
      <c r="JM876">
        <v>1.3610090929898732E-3</v>
      </c>
      <c r="JN876" s="10">
        <f t="shared" si="832"/>
        <v>0.20590325485297756</v>
      </c>
      <c r="JO876">
        <v>57.4</v>
      </c>
      <c r="JP876">
        <v>21.25</v>
      </c>
      <c r="JQ876">
        <v>2115230</v>
      </c>
      <c r="JR876">
        <v>1508863.3333333333</v>
      </c>
      <c r="JS876">
        <v>5.8834791666666666</v>
      </c>
      <c r="JT876">
        <v>1.1133333333333333</v>
      </c>
      <c r="JU876">
        <v>117.4819</v>
      </c>
      <c r="JV876">
        <v>3.6956946724608059E-2</v>
      </c>
      <c r="JW876" s="10">
        <f t="shared" si="851"/>
        <v>4.3417723194057309</v>
      </c>
      <c r="JX876">
        <v>216.12</v>
      </c>
      <c r="JY876">
        <v>25.88</v>
      </c>
      <c r="JZ876">
        <v>51782514</v>
      </c>
      <c r="KA876">
        <v>54114466.666666664</v>
      </c>
      <c r="KB876">
        <v>295.19533333333334</v>
      </c>
      <c r="KC876">
        <v>51.69083333333333</v>
      </c>
      <c r="KD876">
        <v>73.969200000000001</v>
      </c>
      <c r="KE876">
        <v>3.0194687688288584E-2</v>
      </c>
      <c r="KF876" s="10">
        <f t="shared" si="852"/>
        <v>2.2334768925525559</v>
      </c>
      <c r="KG876">
        <v>12.92</v>
      </c>
      <c r="KH876">
        <v>24.64</v>
      </c>
      <c r="KI876">
        <v>47828386</v>
      </c>
      <c r="KJ876">
        <v>24596308.333333332</v>
      </c>
      <c r="KK876">
        <v>132.58590000000001</v>
      </c>
      <c r="KL876">
        <v>23.855833333333333</v>
      </c>
      <c r="KM876">
        <v>149.1848</v>
      </c>
      <c r="KN876">
        <v>9.1214659279967129E-3</v>
      </c>
      <c r="KO876" s="10">
        <f t="shared" si="853"/>
        <v>1.360784070175004</v>
      </c>
      <c r="KP876">
        <v>83.23</v>
      </c>
      <c r="KQ876">
        <v>14.9</v>
      </c>
      <c r="KR876">
        <v>10487333</v>
      </c>
      <c r="KS876">
        <v>5831222.5</v>
      </c>
      <c r="KT876">
        <v>51.807808333333334</v>
      </c>
      <c r="KU876">
        <v>14.4275</v>
      </c>
      <c r="KV876">
        <v>126.2662</v>
      </c>
      <c r="KW876">
        <v>9.9659109139037406E-3</v>
      </c>
      <c r="KX876" s="10">
        <f t="shared" si="854"/>
        <v>1.2583577006371525</v>
      </c>
      <c r="KY876">
        <v>48.63</v>
      </c>
      <c r="KZ876">
        <v>17.39</v>
      </c>
      <c r="LA876">
        <v>8792180</v>
      </c>
      <c r="LB876">
        <v>3338019.6666666665</v>
      </c>
      <c r="LC876">
        <v>24.175804166666666</v>
      </c>
      <c r="LD876">
        <v>5.1891666666666669</v>
      </c>
      <c r="LE876">
        <v>305.75380000000001</v>
      </c>
      <c r="LF876">
        <v>4.4260685103099433E-2</v>
      </c>
      <c r="LG876" s="10">
        <f t="shared" si="855"/>
        <v>13.532872660876043</v>
      </c>
      <c r="LH876">
        <v>10.44</v>
      </c>
      <c r="LI876">
        <v>22.65</v>
      </c>
      <c r="LJ876">
        <v>87058470</v>
      </c>
      <c r="LK876">
        <v>50540041.666666664</v>
      </c>
      <c r="LL876">
        <v>164.34316666666666</v>
      </c>
      <c r="LM876">
        <v>26.713333333333335</v>
      </c>
      <c r="LN876">
        <v>109.56829999999999</v>
      </c>
      <c r="LO876">
        <v>5.0073055151964661E-2</v>
      </c>
      <c r="LP876" s="10">
        <f t="shared" si="856"/>
        <v>5.4864195288070094</v>
      </c>
      <c r="LQ876">
        <v>39.450000000000003</v>
      </c>
      <c r="LR876">
        <v>16.29</v>
      </c>
      <c r="LS876">
        <v>68179315</v>
      </c>
      <c r="LT876">
        <v>33523671.666666668</v>
      </c>
      <c r="LU876">
        <v>168.2371</v>
      </c>
      <c r="LV876">
        <v>27.174166666666665</v>
      </c>
      <c r="LW876">
        <v>137.48740000000001</v>
      </c>
      <c r="LX876">
        <v>0.33840124382997605</v>
      </c>
      <c r="LY876" s="10">
        <f t="shared" si="857"/>
        <v>46.525907170949452</v>
      </c>
      <c r="LZ876">
        <v>75.14</v>
      </c>
      <c r="MA876">
        <v>22.69</v>
      </c>
      <c r="MB876">
        <v>341534041</v>
      </c>
      <c r="MC876">
        <v>505595691.66666669</v>
      </c>
      <c r="MD876">
        <v>2208.6920833333334</v>
      </c>
      <c r="ME876">
        <v>357.24250000000001</v>
      </c>
      <c r="MF876" s="13">
        <f t="shared" si="712"/>
        <v>134.13974183600664</v>
      </c>
      <c r="MG876" s="13">
        <f t="shared" si="713"/>
        <v>-2.073101932858834E-2</v>
      </c>
      <c r="MH876" s="13">
        <f t="shared" si="790"/>
        <v>1.1004855290814852E-3</v>
      </c>
      <c r="MI876" s="12">
        <v>122.00879999999999</v>
      </c>
      <c r="MJ876" s="12">
        <f t="shared" si="714"/>
        <v>-1.4652354851396932E-2</v>
      </c>
      <c r="MK876" s="12">
        <f t="shared" si="715"/>
        <v>6.0786644771914089E-3</v>
      </c>
      <c r="ML876" s="12">
        <f t="shared" si="791"/>
        <v>2.2780979513224109E-2</v>
      </c>
      <c r="MM876" s="14">
        <v>128.733</v>
      </c>
      <c r="MN876" s="14">
        <f t="shared" si="716"/>
        <v>-5.5529021281466084E-2</v>
      </c>
      <c r="MO876" s="14">
        <f t="shared" si="717"/>
        <v>3.4798001952877744E-2</v>
      </c>
      <c r="MP876" s="14">
        <f t="shared" si="792"/>
        <v>2.1670592048971038E-2</v>
      </c>
      <c r="MQ876" s="16">
        <v>88.813500000000005</v>
      </c>
      <c r="MR876" s="16">
        <f t="shared" si="718"/>
        <v>-2.6590961276155678E-2</v>
      </c>
      <c r="MS876" s="16">
        <f t="shared" si="719"/>
        <v>5.8599419475673376E-3</v>
      </c>
      <c r="MT876" s="16">
        <f t="shared" si="793"/>
        <v>4.2744250842274845E-5</v>
      </c>
      <c r="MU876" s="13">
        <v>131.99189999999999</v>
      </c>
      <c r="MV876" s="13">
        <f t="shared" si="720"/>
        <v>-4.1474041959870256E-2</v>
      </c>
      <c r="MW876" s="13">
        <f t="shared" si="721"/>
        <v>2.0743022631281915E-2</v>
      </c>
      <c r="MX876" s="13">
        <f t="shared" si="794"/>
        <v>1.0887407387017323E-2</v>
      </c>
      <c r="MY876" s="12">
        <v>144.1431</v>
      </c>
      <c r="MZ876" s="12">
        <f t="shared" si="722"/>
        <v>4.9514441944631393E-3</v>
      </c>
      <c r="NA876" s="12">
        <f t="shared" si="723"/>
        <v>2.568246352305148E-2</v>
      </c>
      <c r="NB876" s="12">
        <f t="shared" si="795"/>
        <v>3.8875764201590002E-2</v>
      </c>
      <c r="NC876" s="14">
        <v>101.685</v>
      </c>
      <c r="ND876" s="14">
        <f t="shared" si="724"/>
        <v>-0.1145491371458327</v>
      </c>
      <c r="NE876" s="14">
        <f t="shared" si="725"/>
        <v>9.3818117817244362E-2</v>
      </c>
      <c r="NF876" s="14">
        <f t="shared" si="796"/>
        <v>8.7550435132598636E-2</v>
      </c>
      <c r="NG876" s="16">
        <v>112.50360000000001</v>
      </c>
      <c r="NH876" s="16">
        <f t="shared" si="726"/>
        <v>-3.9108330074255626E-5</v>
      </c>
      <c r="NI876" s="16">
        <f t="shared" si="727"/>
        <v>112.5243310193286</v>
      </c>
      <c r="NJ876" s="16">
        <f t="shared" si="797"/>
        <v>5.5004855290690102E-3</v>
      </c>
      <c r="NK876" s="13">
        <v>123.5107</v>
      </c>
      <c r="NL876" s="13">
        <f t="shared" si="728"/>
        <v>-5.5817381087252427E-2</v>
      </c>
      <c r="NM876" s="13">
        <f t="shared" si="729"/>
        <v>3.5086361758664086E-2</v>
      </c>
      <c r="NN876" s="13">
        <f t="shared" si="798"/>
        <v>1.9931820351966056E-2</v>
      </c>
      <c r="NO876" s="12">
        <v>182.35390000000001</v>
      </c>
      <c r="NP876" s="12">
        <f t="shared" si="730"/>
        <v>3.4936225228180406E-2</v>
      </c>
      <c r="NQ876" s="12">
        <f t="shared" si="731"/>
        <v>5.5667244556768747E-2</v>
      </c>
      <c r="NR876" s="12">
        <f t="shared" si="799"/>
        <v>5.0948308235557738E-2</v>
      </c>
      <c r="NS876" s="14">
        <v>203.54519999999999</v>
      </c>
      <c r="NT876" s="14">
        <f t="shared" si="732"/>
        <v>-1.4088859546852905E-2</v>
      </c>
      <c r="NU876" s="14">
        <f t="shared" si="733"/>
        <v>6.642159781735435E-3</v>
      </c>
      <c r="NV876" s="14">
        <f t="shared" si="800"/>
        <v>5.0718992336233892E-3</v>
      </c>
      <c r="NW876" s="16">
        <v>123.3871</v>
      </c>
      <c r="NX876" s="16">
        <f t="shared" si="734"/>
        <v>-1.7781290996395471E-2</v>
      </c>
      <c r="NY876" s="16">
        <f t="shared" si="735"/>
        <v>2.9497283321928691E-3</v>
      </c>
      <c r="NZ876" s="16">
        <f t="shared" si="801"/>
        <v>2.1172781468808965E-3</v>
      </c>
      <c r="OA876" s="13">
        <v>124.43340000000001</v>
      </c>
      <c r="OB876" s="13">
        <f t="shared" si="736"/>
        <v>-9.1012396447418542E-3</v>
      </c>
      <c r="OC876" s="13">
        <f t="shared" si="737"/>
        <v>1.1629779683846486E-2</v>
      </c>
      <c r="OD876" s="13">
        <f t="shared" si="802"/>
        <v>4.170565545617011E-4</v>
      </c>
      <c r="OE876" s="15">
        <v>96.624470000000002</v>
      </c>
      <c r="OF876" s="15">
        <f t="shared" si="738"/>
        <v>-5.258795659873039E-2</v>
      </c>
      <c r="OG876" s="15">
        <f t="shared" si="739"/>
        <v>3.1856937270142049E-2</v>
      </c>
      <c r="OH876" s="15">
        <f t="shared" si="803"/>
        <v>1.9687826466330938E-2</v>
      </c>
      <c r="OI876" s="14">
        <v>109.452</v>
      </c>
      <c r="OJ876" s="14">
        <f t="shared" si="740"/>
        <v>-4.9358621929580071E-2</v>
      </c>
      <c r="OK876" s="14">
        <f t="shared" si="741"/>
        <v>2.8627602600991731E-2</v>
      </c>
      <c r="OL876" s="14">
        <f t="shared" si="804"/>
        <v>2.494562578758952E-2</v>
      </c>
      <c r="OM876" s="16">
        <v>191.92349999999999</v>
      </c>
      <c r="ON876" s="16">
        <f t="shared" si="742"/>
        <v>1.2779298138592798E-2</v>
      </c>
      <c r="OO876" s="16">
        <f t="shared" si="743"/>
        <v>3.3510317467181139E-2</v>
      </c>
      <c r="OP876" s="16">
        <f t="shared" si="805"/>
        <v>1.6680642593231876E-2</v>
      </c>
      <c r="OQ876" s="13">
        <v>209.05699999999999</v>
      </c>
      <c r="OR876" s="13">
        <f t="shared" si="744"/>
        <v>4.74306617105138E-2</v>
      </c>
      <c r="OS876" s="13">
        <f t="shared" si="745"/>
        <v>6.816168103910214E-2</v>
      </c>
      <c r="OT876" s="13">
        <f t="shared" si="806"/>
        <v>4.7683389727719128E-2</v>
      </c>
      <c r="OU876" s="16">
        <v>103.7954</v>
      </c>
      <c r="OV876" s="16">
        <f t="shared" si="746"/>
        <v>-3.6663180061942136E-2</v>
      </c>
      <c r="OW876" s="16">
        <f t="shared" si="747"/>
        <v>1.5932160733353795E-2</v>
      </c>
      <c r="OX876" s="16">
        <f t="shared" si="807"/>
        <v>2.3990606100951273E-2</v>
      </c>
      <c r="OY876" s="14">
        <v>119.0736</v>
      </c>
      <c r="OZ876" s="14">
        <f t="shared" si="748"/>
        <v>2.1053281471877572E-2</v>
      </c>
      <c r="PA876" s="14">
        <f t="shared" si="749"/>
        <v>4.1784300800465912E-2</v>
      </c>
      <c r="PB876" s="14">
        <f t="shared" si="808"/>
        <v>2.7891951940387516E-2</v>
      </c>
      <c r="PC876" s="15">
        <v>108.6661</v>
      </c>
      <c r="PD876" s="15">
        <f t="shared" si="750"/>
        <v>-5.2328319368184495E-2</v>
      </c>
      <c r="PE876" s="15">
        <f t="shared" si="751"/>
        <v>3.1597300039596155E-2</v>
      </c>
      <c r="PF876" s="15">
        <f t="shared" si="809"/>
        <v>2.066568930794932E-3</v>
      </c>
      <c r="PG876" s="14">
        <v>122.9743</v>
      </c>
      <c r="PH876" s="14">
        <f t="shared" si="752"/>
        <v>6.1914159662765922E-3</v>
      </c>
      <c r="PI876" s="14">
        <f t="shared" si="753"/>
        <v>2.6922435294864933E-2</v>
      </c>
      <c r="PJ876" s="14">
        <f t="shared" si="810"/>
        <v>2.5194723428154653E-3</v>
      </c>
      <c r="PK876" s="16">
        <v>238.33969999999999</v>
      </c>
      <c r="PL876" s="16">
        <f t="shared" si="754"/>
        <v>1.9576631756724971E-2</v>
      </c>
      <c r="PM876" s="16">
        <f t="shared" si="755"/>
        <v>4.0307651085313312E-2</v>
      </c>
      <c r="PN876" s="16">
        <f t="shared" si="811"/>
        <v>6.6473185481878749E-2</v>
      </c>
      <c r="PO876" s="13">
        <v>183.5025</v>
      </c>
      <c r="PP876" s="13">
        <f t="shared" si="756"/>
        <v>-1.7280630302796585E-2</v>
      </c>
      <c r="PQ876" s="13">
        <f t="shared" si="757"/>
        <v>3.4503890257917558E-3</v>
      </c>
      <c r="PR876" s="13">
        <f t="shared" si="812"/>
        <v>1.1353231360173743E-2</v>
      </c>
      <c r="PS876" s="14">
        <v>87.790850000000006</v>
      </c>
      <c r="PT876" s="14">
        <f t="shared" si="758"/>
        <v>-0.10221104084629196</v>
      </c>
      <c r="PU876" s="14">
        <f t="shared" si="759"/>
        <v>8.1480021517703616E-2</v>
      </c>
      <c r="PV876" s="14">
        <f t="shared" si="813"/>
        <v>4.6480790354030299E-2</v>
      </c>
      <c r="PW876" s="15">
        <v>107.96720000000001</v>
      </c>
      <c r="PX876" s="15">
        <f t="shared" si="760"/>
        <v>-2.6694696759350989E-2</v>
      </c>
      <c r="PY876" s="15">
        <f t="shared" si="761"/>
        <v>5.9636774307626483E-3</v>
      </c>
      <c r="PZ876" s="15">
        <f t="shared" si="814"/>
        <v>1.5182990431781507E-2</v>
      </c>
      <c r="QA876" s="14">
        <v>130.60720000000001</v>
      </c>
      <c r="QB876" s="14">
        <f t="shared" si="762"/>
        <v>1.3159487025136807E-2</v>
      </c>
      <c r="QC876" s="14">
        <f t="shared" si="763"/>
        <v>3.3890506353725147E-2</v>
      </c>
      <c r="QD876" s="14">
        <f t="shared" si="815"/>
        <v>2.7617070417387812E-2</v>
      </c>
      <c r="QE876" s="16">
        <v>154.83189999999999</v>
      </c>
      <c r="QF876" s="16">
        <f t="shared" si="764"/>
        <v>1.3882349705556463E-2</v>
      </c>
      <c r="QG876" s="16">
        <f t="shared" si="765"/>
        <v>3.4613369034144803E-2</v>
      </c>
      <c r="QH876" s="16">
        <f t="shared" si="816"/>
        <v>2.2517919011564858E-2</v>
      </c>
      <c r="QI876" s="13">
        <v>204.4682</v>
      </c>
      <c r="QJ876" s="13">
        <f t="shared" si="766"/>
        <v>-2.9066529021180121E-2</v>
      </c>
      <c r="QK876" s="13">
        <f t="shared" si="767"/>
        <v>8.3355096925917804E-3</v>
      </c>
      <c r="QL876" s="13">
        <f t="shared" si="817"/>
        <v>1.4055215506444729E-2</v>
      </c>
      <c r="QM876" s="15">
        <v>102.1892</v>
      </c>
      <c r="QN876" s="15">
        <f t="shared" si="768"/>
        <v>-2.38858035835392E-2</v>
      </c>
      <c r="QO876" s="15">
        <f t="shared" si="769"/>
        <v>3.1547842549508598E-3</v>
      </c>
      <c r="QP876" s="15">
        <f t="shared" si="818"/>
        <v>4.4282768417847063E-4</v>
      </c>
      <c r="QQ876" s="14">
        <v>183.1035</v>
      </c>
      <c r="QR876" s="14">
        <f t="shared" si="770"/>
        <v>1.6429088079030096E-2</v>
      </c>
      <c r="QS876" s="14">
        <f t="shared" si="771"/>
        <v>3.7160107407618437E-2</v>
      </c>
      <c r="QT876" s="14">
        <f t="shared" si="819"/>
        <v>1.9081706187339176E-2</v>
      </c>
      <c r="QU876" s="16">
        <v>143.59139999999999</v>
      </c>
      <c r="QV876" s="16">
        <f t="shared" si="772"/>
        <v>6.2135304583519346E-3</v>
      </c>
      <c r="QW876" s="16">
        <f t="shared" si="773"/>
        <v>2.6944549786940275E-2</v>
      </c>
      <c r="QX876" s="16">
        <f t="shared" si="820"/>
        <v>2.6526045101391893E-2</v>
      </c>
      <c r="QY876" s="14">
        <v>151.28720000000001</v>
      </c>
      <c r="QZ876" s="14">
        <f t="shared" si="774"/>
        <v>-1.7604101866125599E-2</v>
      </c>
      <c r="RA876" s="14">
        <f t="shared" si="775"/>
        <v>3.1269174624627416E-3</v>
      </c>
      <c r="RB876" s="14">
        <f t="shared" si="821"/>
        <v>2.6456515234090427E-2</v>
      </c>
      <c r="RC876" s="15">
        <v>117.4819</v>
      </c>
      <c r="RD876" s="15">
        <f t="shared" si="776"/>
        <v>-5.2393377830654786E-2</v>
      </c>
      <c r="RE876" s="15">
        <f t="shared" si="777"/>
        <v>3.1662358502066446E-2</v>
      </c>
      <c r="RF876" s="15">
        <f t="shared" si="822"/>
        <v>1.3565420623661284E-3</v>
      </c>
      <c r="RG876" s="14">
        <v>73.969200000000001</v>
      </c>
      <c r="RH876" s="14">
        <f t="shared" si="778"/>
        <v>-4.129823905176544E-2</v>
      </c>
      <c r="RI876" s="14">
        <f t="shared" si="779"/>
        <v>2.0567219723177099E-2</v>
      </c>
      <c r="RJ876" s="14">
        <f t="shared" si="823"/>
        <v>1.630599010925704E-2</v>
      </c>
      <c r="RK876" s="16">
        <v>149.1848</v>
      </c>
      <c r="RL876" s="16">
        <f t="shared" si="780"/>
        <v>-6.117795035545659E-3</v>
      </c>
      <c r="RM876" s="16">
        <f t="shared" si="781"/>
        <v>1.4613224293042681E-2</v>
      </c>
      <c r="RN876" s="16">
        <f t="shared" si="824"/>
        <v>4.9757784069655031E-3</v>
      </c>
      <c r="RO876" s="13">
        <v>126.2662</v>
      </c>
      <c r="RP876" s="13">
        <f t="shared" si="782"/>
        <v>7.3669967481180265E-3</v>
      </c>
      <c r="RQ876" s="13">
        <f t="shared" si="783"/>
        <v>2.8098016076706367E-2</v>
      </c>
      <c r="RR876" s="13">
        <f t="shared" si="825"/>
        <v>8.1441196191039955E-3</v>
      </c>
      <c r="RS876" s="15">
        <v>305.75380000000001</v>
      </c>
      <c r="RT876" s="15">
        <f t="shared" si="784"/>
        <v>-2.9282138060874208E-2</v>
      </c>
      <c r="RU876" s="15">
        <f t="shared" si="785"/>
        <v>8.5511187322858673E-3</v>
      </c>
      <c r="RV876" s="15">
        <f t="shared" si="826"/>
        <v>5.7852030732845061E-2</v>
      </c>
      <c r="RW876" s="14">
        <v>109.56829999999999</v>
      </c>
      <c r="RX876" s="14">
        <f t="shared" si="786"/>
        <v>-1.0017438130777045E-2</v>
      </c>
      <c r="RY876" s="14">
        <f t="shared" si="787"/>
        <v>1.0713581197811295E-2</v>
      </c>
      <c r="RZ876" s="14">
        <f t="shared" si="827"/>
        <v>9.4127280659851431E-3</v>
      </c>
      <c r="SA876" s="16">
        <v>137.48740000000001</v>
      </c>
      <c r="SB876" s="16">
        <f t="shared" si="788"/>
        <v>-1.6046003170411383E-2</v>
      </c>
      <c r="SC876" s="16">
        <f t="shared" si="789"/>
        <v>4.6850161581769578E-3</v>
      </c>
      <c r="SD876" s="16">
        <f t="shared" si="828"/>
        <v>5.9502785517979717E-3</v>
      </c>
    </row>
    <row r="877" spans="1:498" x14ac:dyDescent="0.35">
      <c r="A877" s="2">
        <v>44774</v>
      </c>
      <c r="B877">
        <v>128.03319999999999</v>
      </c>
      <c r="C877">
        <v>2.087511652214569E-2</v>
      </c>
      <c r="D877" s="10">
        <f t="shared" si="833"/>
        <v>2.6727079687031834</v>
      </c>
      <c r="E877">
        <v>22.9</v>
      </c>
      <c r="F877">
        <v>16.34</v>
      </c>
      <c r="G877">
        <v>26200987</v>
      </c>
      <c r="H877">
        <v>50494916.666666664</v>
      </c>
      <c r="I877">
        <v>138.41800000000001</v>
      </c>
      <c r="J877">
        <v>22.795833333333334</v>
      </c>
      <c r="K877">
        <v>132.8904</v>
      </c>
      <c r="L877">
        <v>7.9366826759611347E-3</v>
      </c>
      <c r="M877" s="10">
        <f t="shared" si="834"/>
        <v>1.0547089354815455</v>
      </c>
      <c r="N877">
        <v>58.04</v>
      </c>
      <c r="O877">
        <v>1.08</v>
      </c>
      <c r="P877">
        <v>8012929</v>
      </c>
      <c r="Q877">
        <v>6388638.333333333</v>
      </c>
      <c r="R877">
        <v>32.930893333333337</v>
      </c>
      <c r="S877">
        <v>4.97</v>
      </c>
      <c r="T877">
        <v>91.048289999999994</v>
      </c>
      <c r="U877">
        <v>9.7837733439603523E-3</v>
      </c>
      <c r="V877" s="10">
        <f t="shared" si="835"/>
        <v>0.89079583271517182</v>
      </c>
      <c r="W877">
        <v>24.35</v>
      </c>
      <c r="X877">
        <v>21.07</v>
      </c>
      <c r="Y877">
        <v>11641813</v>
      </c>
      <c r="Z877">
        <v>9344805</v>
      </c>
      <c r="AA877">
        <v>57.873858333333338</v>
      </c>
      <c r="AB877">
        <v>7.8449999999999998</v>
      </c>
      <c r="AC877">
        <v>138.55779999999999</v>
      </c>
      <c r="AD877">
        <v>3.0152492856156132E-2</v>
      </c>
      <c r="AE877" s="10">
        <f t="shared" si="836"/>
        <v>4.1778630746647094</v>
      </c>
      <c r="AF877">
        <v>61.42</v>
      </c>
      <c r="AG877">
        <v>12.65</v>
      </c>
      <c r="AH877">
        <v>38821260</v>
      </c>
      <c r="AI877">
        <v>67518191.666666672</v>
      </c>
      <c r="AJ877">
        <v>330.99779999999998</v>
      </c>
      <c r="AK877">
        <v>54.970833333333331</v>
      </c>
      <c r="AL877">
        <v>151.02539999999999</v>
      </c>
      <c r="AM877">
        <v>7.9731631828445365E-3</v>
      </c>
      <c r="AN877" s="10">
        <f t="shared" si="837"/>
        <v>1.2041501589543693</v>
      </c>
      <c r="AO877">
        <v>72.209999999999994</v>
      </c>
      <c r="AP877">
        <v>5.96</v>
      </c>
      <c r="AQ877">
        <v>19553032</v>
      </c>
      <c r="AR877">
        <v>9654566.666666666</v>
      </c>
      <c r="AS877">
        <v>41.958774999999996</v>
      </c>
      <c r="AT877">
        <v>6.9349999999999996</v>
      </c>
      <c r="AU877">
        <v>100.922</v>
      </c>
      <c r="AV877">
        <v>1.2728157752617592E-2</v>
      </c>
      <c r="AW877" s="10">
        <f t="shared" si="698"/>
        <v>1.2845511367096725</v>
      </c>
      <c r="AX877">
        <v>234.79</v>
      </c>
      <c r="AY877">
        <v>24.24</v>
      </c>
      <c r="AZ877">
        <v>51737944</v>
      </c>
      <c r="BA877">
        <v>20938395</v>
      </c>
      <c r="BB877">
        <v>50.838950000000004</v>
      </c>
      <c r="BC877">
        <v>7.1008333333333331</v>
      </c>
      <c r="BD877">
        <v>112.5014</v>
      </c>
      <c r="BE877">
        <v>1.7965719089722974E-3</v>
      </c>
      <c r="BF877" s="10">
        <f t="shared" si="829"/>
        <v>0.20211685496005602</v>
      </c>
      <c r="BG877">
        <v>265.04000000000002</v>
      </c>
      <c r="BH877">
        <v>24.5</v>
      </c>
      <c r="BI877">
        <v>5081765</v>
      </c>
      <c r="BJ877">
        <v>1618009.8333333333</v>
      </c>
      <c r="BK877">
        <v>5.1357472500000005</v>
      </c>
      <c r="BL877">
        <v>1.0391666666666668</v>
      </c>
      <c r="BM877">
        <v>122.13720000000001</v>
      </c>
      <c r="BN877">
        <v>6.8835661021860572E-3</v>
      </c>
      <c r="BO877" s="10">
        <f t="shared" si="708"/>
        <v>0.84073948973591894</v>
      </c>
      <c r="BP877">
        <v>80.23</v>
      </c>
      <c r="BQ877">
        <v>19.96</v>
      </c>
      <c r="BR877">
        <v>10673216</v>
      </c>
      <c r="BS877">
        <v>8522239.166666666</v>
      </c>
      <c r="BT877">
        <f t="shared" si="838"/>
        <v>37.977595000000001</v>
      </c>
      <c r="BU877">
        <v>6.9783333333333326</v>
      </c>
      <c r="BV877">
        <v>185.18709999999999</v>
      </c>
      <c r="BW877">
        <v>5.5588092936241723E-3</v>
      </c>
      <c r="BX877" s="10">
        <f t="shared" si="699"/>
        <v>1.0294197725393088</v>
      </c>
      <c r="BY877">
        <v>38.97</v>
      </c>
      <c r="BZ877">
        <v>18.46</v>
      </c>
      <c r="CA877">
        <v>5902898</v>
      </c>
      <c r="CB877">
        <v>3858155.8333333335</v>
      </c>
      <c r="CC877">
        <v>37.977595000000001</v>
      </c>
      <c r="CD877">
        <v>2.9075000000000002</v>
      </c>
      <c r="CE877">
        <v>211.61009999999999</v>
      </c>
      <c r="CF877">
        <v>7.9921349107275332E-4</v>
      </c>
      <c r="CG877" s="10">
        <f t="shared" si="701"/>
        <v>0.16912164676725444</v>
      </c>
      <c r="CH877">
        <v>56.45</v>
      </c>
      <c r="CI877">
        <v>19.12</v>
      </c>
      <c r="CJ877">
        <v>1350092</v>
      </c>
      <c r="CK877">
        <v>1308220.9166666667</v>
      </c>
      <c r="CL877">
        <v>5.2826680833333333</v>
      </c>
      <c r="CM877">
        <v>0.7416666666666667</v>
      </c>
      <c r="CN877">
        <v>128.61850000000001</v>
      </c>
      <c r="CO877">
        <v>4.3015344154222332E-3</v>
      </c>
      <c r="CP877" s="10">
        <f t="shared" si="839"/>
        <v>0.55325690420998452</v>
      </c>
      <c r="CQ877">
        <v>60.47</v>
      </c>
      <c r="CR877">
        <v>16.170000000000002</v>
      </c>
      <c r="CS877">
        <v>5569299</v>
      </c>
      <c r="CT877">
        <v>6892370.833333333</v>
      </c>
      <c r="CU877">
        <v>26.727473333333332</v>
      </c>
      <c r="CV877">
        <v>5.9891666666666667</v>
      </c>
      <c r="CW877">
        <v>131.21080000000001</v>
      </c>
      <c r="CX877">
        <v>4.9023572854145249E-2</v>
      </c>
      <c r="CY877" s="10">
        <f t="shared" si="840"/>
        <v>6.4324222130506818</v>
      </c>
      <c r="CZ877">
        <v>47.94</v>
      </c>
      <c r="DA877">
        <v>22.1</v>
      </c>
      <c r="DB877">
        <v>66277412</v>
      </c>
      <c r="DC877">
        <v>29747095.833333332</v>
      </c>
      <c r="DD877">
        <v>191.54663333333335</v>
      </c>
      <c r="DE877">
        <v>39.112500000000004</v>
      </c>
      <c r="DF877">
        <v>99.824719999999999</v>
      </c>
      <c r="DG877">
        <v>7.1057164235388784E-2</v>
      </c>
      <c r="DH877" s="10">
        <f t="shared" si="841"/>
        <v>7.0932615237916998</v>
      </c>
      <c r="DI877">
        <v>55.27</v>
      </c>
      <c r="DJ877">
        <v>20.48</v>
      </c>
      <c r="DK877">
        <v>84086228</v>
      </c>
      <c r="DL877">
        <v>62330675</v>
      </c>
      <c r="DM877">
        <v>284.41668333333331</v>
      </c>
      <c r="DN877">
        <v>47.289166666666667</v>
      </c>
      <c r="DO877">
        <v>118.61279999999999</v>
      </c>
      <c r="DP877">
        <v>5.1939860664711648E-3</v>
      </c>
      <c r="DQ877" s="10">
        <f t="shared" si="842"/>
        <v>0.61607323050513096</v>
      </c>
      <c r="DR877">
        <v>32.630000000000003</v>
      </c>
      <c r="DS877">
        <v>24.56</v>
      </c>
      <c r="DT877">
        <v>10412481</v>
      </c>
      <c r="DU877">
        <v>5531413</v>
      </c>
      <c r="DV877">
        <v>26.194785833333331</v>
      </c>
      <c r="DW877">
        <v>4.3008333333333333</v>
      </c>
      <c r="DX877">
        <v>204.92789999999999</v>
      </c>
      <c r="DY877">
        <v>5.3568794636409244E-3</v>
      </c>
      <c r="DZ877" s="10">
        <f t="shared" si="700"/>
        <v>1.097774059037061</v>
      </c>
      <c r="EA877">
        <v>53.54</v>
      </c>
      <c r="EB877">
        <v>23.79</v>
      </c>
      <c r="EC877">
        <v>9684306</v>
      </c>
      <c r="ED877">
        <v>4530916.333333333</v>
      </c>
      <c r="EE877">
        <v>22.251411666666666</v>
      </c>
      <c r="EF877">
        <v>2.98</v>
      </c>
      <c r="EG877">
        <v>212.64930000000001</v>
      </c>
      <c r="EH877">
        <v>3.3351242986050228E-4</v>
      </c>
      <c r="EI877" s="10">
        <f t="shared" si="830"/>
        <v>7.0921184751134916E-2</v>
      </c>
      <c r="EJ877">
        <v>86.28</v>
      </c>
      <c r="EK877">
        <v>7.79</v>
      </c>
      <c r="EL877">
        <v>380368</v>
      </c>
      <c r="EM877">
        <v>408350.91666666669</v>
      </c>
      <c r="EN877">
        <v>5.3112124999999999</v>
      </c>
      <c r="EO877">
        <v>1.6558333333333335</v>
      </c>
      <c r="EP877">
        <v>113.36199999999999</v>
      </c>
      <c r="EQ877">
        <v>9.058251676448888E-3</v>
      </c>
      <c r="ER877" s="10">
        <f t="shared" si="843"/>
        <v>1.0268615265455987</v>
      </c>
      <c r="ES877">
        <v>40.869999999999997</v>
      </c>
      <c r="ET877">
        <v>16.12</v>
      </c>
      <c r="EU877">
        <v>5110013</v>
      </c>
      <c r="EV877">
        <v>4990163</v>
      </c>
      <c r="EW877">
        <v>15.497250833333332</v>
      </c>
      <c r="EX877">
        <v>2.7983333333333333</v>
      </c>
      <c r="EY877">
        <v>126.19459999999999</v>
      </c>
      <c r="EZ877">
        <v>6.6663272646450876E-3</v>
      </c>
      <c r="FA877" s="10">
        <f t="shared" si="831"/>
        <v>0.84125450263098089</v>
      </c>
      <c r="FB877">
        <v>0.03</v>
      </c>
      <c r="FC877">
        <v>27.53</v>
      </c>
      <c r="FD877">
        <v>9103144</v>
      </c>
      <c r="FE877">
        <v>6785093.333333333</v>
      </c>
      <c r="FF877">
        <v>25.720735833333332</v>
      </c>
      <c r="FG877">
        <v>6.3258333333333328</v>
      </c>
      <c r="FH877">
        <v>114.0206</v>
      </c>
      <c r="FI877">
        <v>4.1017134791187369E-2</v>
      </c>
      <c r="FJ877" s="10">
        <f t="shared" si="844"/>
        <v>4.6767983191720583</v>
      </c>
      <c r="FK877">
        <v>44.59</v>
      </c>
      <c r="FL877">
        <v>23.92</v>
      </c>
      <c r="FM877">
        <v>59619106</v>
      </c>
      <c r="FN877">
        <v>32456522.5</v>
      </c>
      <c r="FO877">
        <v>143.1876</v>
      </c>
      <c r="FP877">
        <v>23.33</v>
      </c>
      <c r="FQ877">
        <v>126.52809999999999</v>
      </c>
      <c r="FR877">
        <v>8.2250571571966691E-2</v>
      </c>
      <c r="FS877" s="10">
        <f t="shared" si="845"/>
        <v>10.407008544914959</v>
      </c>
      <c r="FT877">
        <v>244.03</v>
      </c>
      <c r="FU877">
        <v>24.58</v>
      </c>
      <c r="FV877">
        <v>124997586</v>
      </c>
      <c r="FW877">
        <v>89649975</v>
      </c>
      <c r="FX877">
        <v>417.07341666666667</v>
      </c>
      <c r="FY877">
        <v>86.129166666666663</v>
      </c>
      <c r="FZ877">
        <v>237.43620000000001</v>
      </c>
      <c r="GA877">
        <v>9.7421286857261023E-4</v>
      </c>
      <c r="GB877" s="10">
        <f t="shared" si="710"/>
        <v>0.23131340150498</v>
      </c>
      <c r="GC877">
        <v>55.69</v>
      </c>
      <c r="GD877">
        <v>19.7</v>
      </c>
      <c r="GE877">
        <v>1881058</v>
      </c>
      <c r="GF877">
        <v>1196352.75</v>
      </c>
      <c r="GG877">
        <v>3.2062444999999999</v>
      </c>
      <c r="GH877">
        <v>0.41583333333333333</v>
      </c>
      <c r="GI877">
        <v>190.40629999999999</v>
      </c>
      <c r="GJ877">
        <v>1.7776104180249649E-3</v>
      </c>
      <c r="GK877" s="10">
        <f t="shared" si="711"/>
        <v>0.33846822253758685</v>
      </c>
      <c r="GL877">
        <v>49.16</v>
      </c>
      <c r="GM877">
        <v>20.309999999999999</v>
      </c>
      <c r="GN877">
        <v>2816922</v>
      </c>
      <c r="GO877">
        <v>1945533.3333333333</v>
      </c>
      <c r="GP877">
        <v>5.4221874999999997</v>
      </c>
      <c r="GQ877">
        <v>0.34333333333333332</v>
      </c>
      <c r="GR877">
        <v>91.533820000000006</v>
      </c>
      <c r="GS877">
        <v>1.2082488267632478E-3</v>
      </c>
      <c r="GT877" s="10">
        <f t="shared" si="706"/>
        <v>0.11059563062415831</v>
      </c>
      <c r="GU877">
        <v>26.77</v>
      </c>
      <c r="GV877">
        <v>20.78</v>
      </c>
      <c r="GW877">
        <v>653316</v>
      </c>
      <c r="GX877">
        <v>682352.91666666663</v>
      </c>
      <c r="GY877">
        <v>3.2303021666666667</v>
      </c>
      <c r="GZ877">
        <v>9.8333333333333328E-2</v>
      </c>
      <c r="HA877">
        <v>108.3207</v>
      </c>
      <c r="HB877">
        <v>4.0576695991536356E-2</v>
      </c>
      <c r="HC877" s="10">
        <f t="shared" si="846"/>
        <v>4.3952961134904118</v>
      </c>
      <c r="HD877">
        <v>150.47999999999999</v>
      </c>
      <c r="HE877">
        <v>25.71</v>
      </c>
      <c r="HF877">
        <v>128613113</v>
      </c>
      <c r="HG877">
        <v>63123550</v>
      </c>
      <c r="HH877">
        <v>189.42364166666667</v>
      </c>
      <c r="HI877">
        <v>28.390833333333333</v>
      </c>
      <c r="HJ877">
        <v>137.14580000000001</v>
      </c>
      <c r="HK877">
        <v>1.6478000068123642E-2</v>
      </c>
      <c r="HL877" s="10">
        <f t="shared" si="847"/>
        <v>2.2598885017428714</v>
      </c>
      <c r="HM877">
        <v>24.08</v>
      </c>
      <c r="HN877">
        <v>20.54</v>
      </c>
      <c r="HO877">
        <v>17904422</v>
      </c>
      <c r="HP877">
        <v>13578321.666666666</v>
      </c>
      <c r="HQ877">
        <v>79.599274999999992</v>
      </c>
      <c r="HR877">
        <v>10.023333333333333</v>
      </c>
      <c r="HS877">
        <v>162.2355</v>
      </c>
      <c r="HT877">
        <v>1.6478000068123642E-2</v>
      </c>
      <c r="HU877" s="10">
        <f t="shared" si="848"/>
        <v>2.6733165800520733</v>
      </c>
      <c r="HV877">
        <v>182.76</v>
      </c>
      <c r="HW877">
        <v>7.57</v>
      </c>
      <c r="HX877">
        <v>5131733</v>
      </c>
      <c r="HY877">
        <v>6765905</v>
      </c>
      <c r="HZ877">
        <v>19.350929166666667</v>
      </c>
      <c r="IA877">
        <v>10.023333333333333</v>
      </c>
      <c r="IB877">
        <v>216.42679999999999</v>
      </c>
      <c r="IC877">
        <v>5.7700454036886516E-3</v>
      </c>
      <c r="ID877" s="10">
        <f t="shared" si="849"/>
        <v>1.2487924625750431</v>
      </c>
      <c r="IE877">
        <v>97.27</v>
      </c>
      <c r="IF877">
        <v>12.17</v>
      </c>
      <c r="IG877">
        <v>5456795</v>
      </c>
      <c r="IH877">
        <v>6035822.5</v>
      </c>
      <c r="II877">
        <v>44.392783333333334</v>
      </c>
      <c r="IJ877">
        <v>12.21</v>
      </c>
      <c r="IK877">
        <v>103.8421</v>
      </c>
      <c r="IL877">
        <v>2.1814574617781187E-2</v>
      </c>
      <c r="IM877" s="10">
        <f t="shared" si="703"/>
        <v>2.2652712389170957</v>
      </c>
      <c r="IN877">
        <v>63.66</v>
      </c>
      <c r="IO877">
        <v>21.11</v>
      </c>
      <c r="IP877">
        <v>38385734</v>
      </c>
      <c r="IQ877">
        <v>30399183.333333332</v>
      </c>
      <c r="IR877">
        <v>98.905683333333329</v>
      </c>
      <c r="IS877">
        <v>14.879166666666668</v>
      </c>
      <c r="IT877">
        <v>193.0429</v>
      </c>
      <c r="IU877">
        <v>5.8499824049993189E-3</v>
      </c>
      <c r="IV877" s="10">
        <f t="shared" si="850"/>
        <v>1.129297568410043</v>
      </c>
      <c r="IW877">
        <v>6.76</v>
      </c>
      <c r="IX877">
        <v>24</v>
      </c>
      <c r="IY877">
        <v>10417075</v>
      </c>
      <c r="IZ877">
        <v>4767160</v>
      </c>
      <c r="JA877">
        <v>21.889587500000001</v>
      </c>
      <c r="JB877">
        <v>3.8633333333333333</v>
      </c>
      <c r="JC877">
        <v>140.32220000000001</v>
      </c>
      <c r="JD877">
        <v>2.8313350313476991E-3</v>
      </c>
      <c r="JE877" s="10">
        <f t="shared" si="707"/>
        <v>0.39729916053577813</v>
      </c>
      <c r="JF877">
        <v>84.42</v>
      </c>
      <c r="JG877">
        <v>20.8</v>
      </c>
      <c r="JH877">
        <v>5473194</v>
      </c>
      <c r="JI877">
        <v>2492285.6666666665</v>
      </c>
      <c r="JJ877">
        <v>14.991070833333334</v>
      </c>
      <c r="JK877">
        <v>2.2116666666666664</v>
      </c>
      <c r="JL877">
        <v>155.23240000000001</v>
      </c>
      <c r="JM877">
        <v>1.3610090929898732E-3</v>
      </c>
      <c r="JN877" s="10">
        <f t="shared" si="832"/>
        <v>0.21127270792664121</v>
      </c>
      <c r="JO877">
        <v>98.86</v>
      </c>
      <c r="JP877">
        <v>21.02</v>
      </c>
      <c r="JQ877">
        <v>2115230</v>
      </c>
      <c r="JR877">
        <v>1508863.3333333333</v>
      </c>
      <c r="JS877">
        <v>5.8834791666666666</v>
      </c>
      <c r="JT877">
        <v>1.1133333333333333</v>
      </c>
      <c r="JU877">
        <v>123.39279999999999</v>
      </c>
      <c r="JV877">
        <v>3.6956946724608059E-2</v>
      </c>
      <c r="JW877" s="10">
        <f t="shared" si="851"/>
        <v>4.5602211358002167</v>
      </c>
      <c r="JX877">
        <v>290.01</v>
      </c>
      <c r="JY877">
        <v>25.52</v>
      </c>
      <c r="JZ877">
        <v>51782514</v>
      </c>
      <c r="KA877">
        <v>54114466.666666664</v>
      </c>
      <c r="KB877">
        <v>295.19533333333334</v>
      </c>
      <c r="KC877">
        <v>51.69083333333333</v>
      </c>
      <c r="KD877">
        <v>75.585070000000002</v>
      </c>
      <c r="KE877">
        <v>3.0194687688288584E-2</v>
      </c>
      <c r="KF877" s="10">
        <f t="shared" si="852"/>
        <v>2.2822675825474308</v>
      </c>
      <c r="KG877">
        <v>23.43</v>
      </c>
      <c r="KH877">
        <v>23.98</v>
      </c>
      <c r="KI877">
        <v>47828386</v>
      </c>
      <c r="KJ877">
        <v>24596308.333333332</v>
      </c>
      <c r="KK877">
        <v>132.58590000000001</v>
      </c>
      <c r="KL877">
        <v>23.855833333333333</v>
      </c>
      <c r="KM877">
        <v>154.483</v>
      </c>
      <c r="KN877">
        <v>9.1214659279967129E-3</v>
      </c>
      <c r="KO877" s="10">
        <f t="shared" si="853"/>
        <v>1.4091114209547162</v>
      </c>
      <c r="KP877">
        <v>69.11</v>
      </c>
      <c r="KQ877">
        <v>14.79</v>
      </c>
      <c r="KR877">
        <v>10487333</v>
      </c>
      <c r="KS877">
        <v>5831222.5</v>
      </c>
      <c r="KT877">
        <v>51.807808333333334</v>
      </c>
      <c r="KU877">
        <v>14.4275</v>
      </c>
      <c r="KV877">
        <v>127.5997</v>
      </c>
      <c r="KW877">
        <v>9.9659109139037406E-3</v>
      </c>
      <c r="KX877" s="10">
        <f t="shared" si="854"/>
        <v>1.2716472428408432</v>
      </c>
      <c r="KY877">
        <v>125.96</v>
      </c>
      <c r="KZ877">
        <v>16.95</v>
      </c>
      <c r="LA877">
        <v>8792180</v>
      </c>
      <c r="LB877">
        <v>3338019.6666666665</v>
      </c>
      <c r="LC877">
        <v>24.175804166666666</v>
      </c>
      <c r="LD877">
        <v>5.1891666666666669</v>
      </c>
      <c r="LE877">
        <v>363.35860000000002</v>
      </c>
      <c r="LF877">
        <v>4.4260685103099433E-2</v>
      </c>
      <c r="LG877" s="10">
        <f t="shared" si="855"/>
        <v>16.082500574103065</v>
      </c>
      <c r="LH877">
        <v>19.559999999999999</v>
      </c>
      <c r="LI877">
        <v>24.16</v>
      </c>
      <c r="LJ877">
        <v>87058470</v>
      </c>
      <c r="LK877">
        <v>50540041.666666664</v>
      </c>
      <c r="LL877">
        <v>164.34316666666666</v>
      </c>
      <c r="LM877">
        <v>26.713333333333335</v>
      </c>
      <c r="LN877">
        <v>113.2166</v>
      </c>
      <c r="LO877">
        <v>5.0073055151964661E-2</v>
      </c>
      <c r="LP877" s="10">
        <f t="shared" si="856"/>
        <v>5.6691010559179222</v>
      </c>
      <c r="LQ877">
        <v>43.34</v>
      </c>
      <c r="LR877">
        <v>16.57</v>
      </c>
      <c r="LS877">
        <v>68179315</v>
      </c>
      <c r="LT877">
        <v>33523671.666666668</v>
      </c>
      <c r="LU877">
        <v>168.2371</v>
      </c>
      <c r="LV877">
        <v>27.174166666666665</v>
      </c>
      <c r="LW877">
        <v>144.21860000000001</v>
      </c>
      <c r="LX877">
        <v>0.33840124382997605</v>
      </c>
      <c r="LY877" s="10">
        <f t="shared" si="857"/>
        <v>48.803753623417791</v>
      </c>
      <c r="LZ877">
        <v>72.13</v>
      </c>
      <c r="MA877">
        <v>21.6</v>
      </c>
      <c r="MB877">
        <v>341534041</v>
      </c>
      <c r="MC877">
        <v>505595691.66666669</v>
      </c>
      <c r="MD877">
        <v>2208.6920833333334</v>
      </c>
      <c r="ME877">
        <v>357.24250000000001</v>
      </c>
      <c r="MF877" s="13">
        <f t="shared" si="712"/>
        <v>141.68122110373915</v>
      </c>
      <c r="MG877" s="13">
        <f t="shared" si="713"/>
        <v>5.6221065916113089E-2</v>
      </c>
      <c r="MH877" s="13">
        <f t="shared" si="790"/>
        <v>7.6952085244701429E-2</v>
      </c>
      <c r="MI877" s="12">
        <v>128.03319999999999</v>
      </c>
      <c r="MJ877" s="12">
        <f t="shared" si="714"/>
        <v>4.9376766266039818E-2</v>
      </c>
      <c r="MK877" s="12">
        <f t="shared" si="715"/>
        <v>6.8442996500732711E-3</v>
      </c>
      <c r="ML877" s="12">
        <f t="shared" si="791"/>
        <v>7.6563517288186222E-4</v>
      </c>
      <c r="MM877" s="14">
        <v>132.8904</v>
      </c>
      <c r="MN877" s="14">
        <f t="shared" si="716"/>
        <v>3.2294749598005046E-2</v>
      </c>
      <c r="MO877" s="14">
        <f t="shared" si="717"/>
        <v>2.3926316318108043E-2</v>
      </c>
      <c r="MP877" s="14">
        <f t="shared" si="792"/>
        <v>1.0871685634769701E-2</v>
      </c>
      <c r="MQ877" s="16">
        <v>91.048289999999994</v>
      </c>
      <c r="MR877" s="16">
        <f t="shared" si="718"/>
        <v>2.5162728639227083E-2</v>
      </c>
      <c r="MS877" s="16">
        <f t="shared" si="719"/>
        <v>3.1058337276886006E-2</v>
      </c>
      <c r="MT877" s="16">
        <f t="shared" si="793"/>
        <v>2.5198395329318668E-2</v>
      </c>
      <c r="MU877" s="13">
        <v>138.55779999999999</v>
      </c>
      <c r="MV877" s="13">
        <f t="shared" si="720"/>
        <v>4.9744719183525632E-2</v>
      </c>
      <c r="MW877" s="13">
        <f t="shared" si="721"/>
        <v>6.4763467325874569E-3</v>
      </c>
      <c r="MX877" s="13">
        <f t="shared" si="794"/>
        <v>1.4266675898694459E-2</v>
      </c>
      <c r="MY877" s="12">
        <v>151.02539999999999</v>
      </c>
      <c r="MZ877" s="12">
        <f t="shared" si="722"/>
        <v>4.7746302112275929E-2</v>
      </c>
      <c r="NA877" s="12">
        <f t="shared" si="723"/>
        <v>8.4747638038371598E-3</v>
      </c>
      <c r="NB877" s="12">
        <f t="shared" si="795"/>
        <v>1.720769971921432E-2</v>
      </c>
      <c r="NC877" s="14">
        <v>100.922</v>
      </c>
      <c r="ND877" s="14">
        <f t="shared" si="724"/>
        <v>-7.5035649309141972E-3</v>
      </c>
      <c r="NE877" s="14">
        <f t="shared" si="725"/>
        <v>6.3724630847027286E-2</v>
      </c>
      <c r="NF877" s="14">
        <f t="shared" si="796"/>
        <v>3.0093486970217076E-2</v>
      </c>
      <c r="NG877" s="16">
        <v>112.5014</v>
      </c>
      <c r="NH877" s="16">
        <f t="shared" si="726"/>
        <v>-1.9554929797771514E-5</v>
      </c>
      <c r="NI877" s="16">
        <f t="shared" si="727"/>
        <v>112.44517893408388</v>
      </c>
      <c r="NJ877" s="16">
        <f t="shared" si="797"/>
        <v>7.9152085244714954E-2</v>
      </c>
      <c r="NK877" s="13">
        <v>122.13720000000001</v>
      </c>
      <c r="NL877" s="13">
        <f t="shared" si="728"/>
        <v>-1.1120494013878934E-2</v>
      </c>
      <c r="NM877" s="13">
        <f t="shared" si="729"/>
        <v>6.7341559929992023E-2</v>
      </c>
      <c r="NN877" s="13">
        <f t="shared" si="798"/>
        <v>3.2255198171327937E-2</v>
      </c>
      <c r="NO877" s="12">
        <v>185.18709999999999</v>
      </c>
      <c r="NP877" s="12">
        <f t="shared" si="730"/>
        <v>1.5536821532196265E-2</v>
      </c>
      <c r="NQ877" s="12">
        <f t="shared" si="731"/>
        <v>4.0684244383916823E-2</v>
      </c>
      <c r="NR877" s="12">
        <f t="shared" si="799"/>
        <v>1.4983000172851924E-2</v>
      </c>
      <c r="NS877" s="14">
        <v>211.61009999999999</v>
      </c>
      <c r="NT877" s="14">
        <f t="shared" si="732"/>
        <v>3.9622157633783628E-2</v>
      </c>
      <c r="NU877" s="14">
        <f t="shared" si="733"/>
        <v>1.6598908282329461E-2</v>
      </c>
      <c r="NV877" s="14">
        <f t="shared" si="800"/>
        <v>9.9567485005940259E-3</v>
      </c>
      <c r="NW877" s="16">
        <v>128.61850000000001</v>
      </c>
      <c r="NX877" s="16">
        <f t="shared" si="734"/>
        <v>4.2398273401352382E-2</v>
      </c>
      <c r="NY877" s="16">
        <f t="shared" si="735"/>
        <v>1.3822792514760707E-2</v>
      </c>
      <c r="NZ877" s="16">
        <f t="shared" si="801"/>
        <v>1.0873064182567838E-2</v>
      </c>
      <c r="OA877" s="13">
        <v>131.21080000000001</v>
      </c>
      <c r="OB877" s="13">
        <f t="shared" si="736"/>
        <v>5.4466083864943116E-2</v>
      </c>
      <c r="OC877" s="13">
        <f t="shared" si="737"/>
        <v>1.7549820511699732E-3</v>
      </c>
      <c r="OD877" s="13">
        <f t="shared" si="802"/>
        <v>9.874797632676513E-3</v>
      </c>
      <c r="OE877" s="15">
        <v>99.824719999999999</v>
      </c>
      <c r="OF877" s="15">
        <f t="shared" si="738"/>
        <v>3.3120492148624336E-2</v>
      </c>
      <c r="OG877" s="15">
        <f t="shared" si="739"/>
        <v>2.3100573767488752E-2</v>
      </c>
      <c r="OH877" s="15">
        <f t="shared" si="803"/>
        <v>8.7563635026532971E-3</v>
      </c>
      <c r="OI877" s="14">
        <v>118.61279999999999</v>
      </c>
      <c r="OJ877" s="14">
        <f t="shared" si="740"/>
        <v>8.3696963052296791E-2</v>
      </c>
      <c r="OK877" s="14">
        <f t="shared" si="741"/>
        <v>2.7475897136183702E-2</v>
      </c>
      <c r="OL877" s="14">
        <f t="shared" si="804"/>
        <v>1.1517054648080283E-3</v>
      </c>
      <c r="OM877" s="16">
        <v>204.92789999999999</v>
      </c>
      <c r="ON877" s="16">
        <f t="shared" si="742"/>
        <v>6.7758247426709106E-2</v>
      </c>
      <c r="OO877" s="16">
        <f t="shared" si="743"/>
        <v>1.1537181510596017E-2</v>
      </c>
      <c r="OP877" s="16">
        <f t="shared" si="805"/>
        <v>2.1973135956585121E-2</v>
      </c>
      <c r="OQ877" s="13">
        <v>212.64930000000001</v>
      </c>
      <c r="OR877" s="13">
        <f t="shared" si="744"/>
        <v>1.7183351908809597E-2</v>
      </c>
      <c r="OS877" s="13">
        <f t="shared" si="745"/>
        <v>3.9037714007303492E-2</v>
      </c>
      <c r="OT877" s="13">
        <f t="shared" si="806"/>
        <v>2.9123967031798648E-2</v>
      </c>
      <c r="OU877" s="16">
        <v>113.36199999999999</v>
      </c>
      <c r="OV877" s="16">
        <f t="shared" si="746"/>
        <v>9.2167861003474183E-2</v>
      </c>
      <c r="OW877" s="16">
        <f t="shared" si="747"/>
        <v>3.5946795087361094E-2</v>
      </c>
      <c r="OX877" s="16">
        <f t="shared" si="807"/>
        <v>2.0014634354007299E-2</v>
      </c>
      <c r="OY877" s="14">
        <v>126.19459999999999</v>
      </c>
      <c r="OZ877" s="14">
        <f t="shared" si="748"/>
        <v>5.9803348517219579E-2</v>
      </c>
      <c r="PA877" s="14">
        <f t="shared" si="749"/>
        <v>3.5822826011064901E-3</v>
      </c>
      <c r="PB877" s="14">
        <f t="shared" si="808"/>
        <v>3.8202018199359422E-2</v>
      </c>
      <c r="PC877" s="15">
        <v>114.0206</v>
      </c>
      <c r="PD877" s="15">
        <f t="shared" si="750"/>
        <v>4.9274796831762613E-2</v>
      </c>
      <c r="PE877" s="15">
        <f t="shared" si="751"/>
        <v>6.946269084350476E-3</v>
      </c>
      <c r="PF877" s="15">
        <f t="shared" si="809"/>
        <v>2.4651030955245679E-2</v>
      </c>
      <c r="PG877" s="14">
        <v>126.52809999999999</v>
      </c>
      <c r="PH877" s="14">
        <f t="shared" si="752"/>
        <v>2.8898721114899661E-2</v>
      </c>
      <c r="PI877" s="14">
        <f t="shared" si="753"/>
        <v>2.7322344801213427E-2</v>
      </c>
      <c r="PJ877" s="14">
        <f t="shared" si="810"/>
        <v>3.9990950634849476E-4</v>
      </c>
      <c r="PK877" s="16">
        <v>237.43620000000001</v>
      </c>
      <c r="PL877" s="16">
        <f t="shared" si="754"/>
        <v>-3.7908078259726308E-3</v>
      </c>
      <c r="PM877" s="16">
        <f t="shared" si="755"/>
        <v>6.001187374208572E-2</v>
      </c>
      <c r="PN877" s="16">
        <f t="shared" si="811"/>
        <v>1.9704222656772408E-2</v>
      </c>
      <c r="PO877" s="13">
        <v>190.40629999999999</v>
      </c>
      <c r="PP877" s="13">
        <f t="shared" si="756"/>
        <v>3.7622375716952039E-2</v>
      </c>
      <c r="PQ877" s="13">
        <f t="shared" si="757"/>
        <v>1.859869019916105E-2</v>
      </c>
      <c r="PR877" s="13">
        <f t="shared" si="812"/>
        <v>1.5148301173369294E-2</v>
      </c>
      <c r="PS877" s="14">
        <v>91.533820000000006</v>
      </c>
      <c r="PT877" s="14">
        <f t="shared" si="758"/>
        <v>4.2635080990786722E-2</v>
      </c>
      <c r="PU877" s="14">
        <f t="shared" si="759"/>
        <v>1.3585984925326366E-2</v>
      </c>
      <c r="PV877" s="14">
        <f t="shared" si="813"/>
        <v>6.7894036592377249E-2</v>
      </c>
      <c r="PW877" s="15">
        <v>108.3207</v>
      </c>
      <c r="PX877" s="15">
        <f t="shared" si="760"/>
        <v>3.274142517357026E-3</v>
      </c>
      <c r="PY877" s="15">
        <f t="shared" si="761"/>
        <v>5.2946923398756063E-2</v>
      </c>
      <c r="PZ877" s="15">
        <f t="shared" si="814"/>
        <v>4.6983245967993414E-2</v>
      </c>
      <c r="QA877" s="14">
        <v>137.14580000000001</v>
      </c>
      <c r="QB877" s="14">
        <f t="shared" si="762"/>
        <v>5.0063089936848826E-2</v>
      </c>
      <c r="QC877" s="14">
        <f t="shared" si="763"/>
        <v>6.157975979264263E-3</v>
      </c>
      <c r="QD877" s="14">
        <f t="shared" si="815"/>
        <v>2.7732530374460884E-2</v>
      </c>
      <c r="QE877" s="16">
        <v>162.2355</v>
      </c>
      <c r="QF877" s="16">
        <f t="shared" si="764"/>
        <v>4.7817019619342149E-2</v>
      </c>
      <c r="QG877" s="16">
        <f t="shared" si="765"/>
        <v>8.4040462967709395E-3</v>
      </c>
      <c r="QH877" s="16">
        <f t="shared" si="816"/>
        <v>2.6209322737373864E-2</v>
      </c>
      <c r="QI877" s="13">
        <v>216.42679999999999</v>
      </c>
      <c r="QJ877" s="13">
        <f t="shared" si="766"/>
        <v>5.8486356313597776E-2</v>
      </c>
      <c r="QK877" s="13">
        <f t="shared" si="767"/>
        <v>2.2652903974846872E-3</v>
      </c>
      <c r="QL877" s="13">
        <f t="shared" si="817"/>
        <v>6.0702192951070932E-3</v>
      </c>
      <c r="QM877" s="15">
        <v>103.8421</v>
      </c>
      <c r="QN877" s="15">
        <f t="shared" si="768"/>
        <v>1.617489910871206E-2</v>
      </c>
      <c r="QO877" s="15">
        <f t="shared" si="769"/>
        <v>4.0046166807401029E-2</v>
      </c>
      <c r="QP877" s="15">
        <f t="shared" si="818"/>
        <v>3.6891382552450169E-2</v>
      </c>
      <c r="QQ877" s="14">
        <v>193.0429</v>
      </c>
      <c r="QR877" s="14">
        <f t="shared" si="770"/>
        <v>5.4282960183721363E-2</v>
      </c>
      <c r="QS877" s="14">
        <f t="shared" si="771"/>
        <v>1.9381057323917261E-3</v>
      </c>
      <c r="QT877" s="14">
        <f t="shared" si="819"/>
        <v>3.5222001675226711E-2</v>
      </c>
      <c r="QU877" s="16">
        <v>140.32220000000001</v>
      </c>
      <c r="QV877" s="16">
        <f t="shared" si="772"/>
        <v>-2.276738021914948E-2</v>
      </c>
      <c r="QW877" s="16">
        <f t="shared" si="773"/>
        <v>7.8988446135262569E-2</v>
      </c>
      <c r="QX877" s="16">
        <f t="shared" si="820"/>
        <v>5.2043896348322294E-2</v>
      </c>
      <c r="QY877" s="14">
        <v>155.23240000000001</v>
      </c>
      <c r="QZ877" s="14">
        <f t="shared" si="774"/>
        <v>2.6077553157173972E-2</v>
      </c>
      <c r="RA877" s="14">
        <f t="shared" si="775"/>
        <v>3.0143512758939117E-2</v>
      </c>
      <c r="RB877" s="14">
        <f t="shared" si="821"/>
        <v>2.7016595296476376E-2</v>
      </c>
      <c r="RC877" s="15">
        <v>123.39279999999999</v>
      </c>
      <c r="RD877" s="15">
        <f t="shared" si="776"/>
        <v>5.0313282301358786E-2</v>
      </c>
      <c r="RE877" s="15">
        <f t="shared" si="777"/>
        <v>5.9077836147543028E-3</v>
      </c>
      <c r="RF877" s="15">
        <f t="shared" si="822"/>
        <v>2.5754574887312143E-2</v>
      </c>
      <c r="RG877" s="14">
        <v>75.585070000000002</v>
      </c>
      <c r="RH877" s="14">
        <f t="shared" si="778"/>
        <v>2.1845173396494832E-2</v>
      </c>
      <c r="RI877" s="14">
        <f t="shared" si="779"/>
        <v>3.4375892519618256E-2</v>
      </c>
      <c r="RJ877" s="14">
        <f t="shared" si="823"/>
        <v>1.3808672796441157E-2</v>
      </c>
      <c r="RK877" s="16">
        <v>154.483</v>
      </c>
      <c r="RL877" s="16">
        <f t="shared" si="780"/>
        <v>3.5514341943683414E-2</v>
      </c>
      <c r="RM877" s="16">
        <f t="shared" si="781"/>
        <v>2.0706723972429675E-2</v>
      </c>
      <c r="RN877" s="16">
        <f t="shared" si="824"/>
        <v>6.0934996793869933E-3</v>
      </c>
      <c r="RO877" s="13">
        <v>127.5997</v>
      </c>
      <c r="RP877" s="13">
        <f t="shared" si="782"/>
        <v>1.0561021080859323E-2</v>
      </c>
      <c r="RQ877" s="13">
        <f t="shared" si="783"/>
        <v>4.5660044835253766E-2</v>
      </c>
      <c r="RR877" s="13">
        <f t="shared" si="825"/>
        <v>1.7562028758547399E-2</v>
      </c>
      <c r="RS877" s="15">
        <v>363.35860000000002</v>
      </c>
      <c r="RT877" s="15">
        <f t="shared" si="784"/>
        <v>0.18840256441620684</v>
      </c>
      <c r="RU877" s="15">
        <f t="shared" si="785"/>
        <v>0.13218149850009375</v>
      </c>
      <c r="RV877" s="15">
        <f t="shared" si="826"/>
        <v>0.12363037976780789</v>
      </c>
      <c r="RW877" s="14">
        <v>113.2166</v>
      </c>
      <c r="RX877" s="14">
        <f t="shared" si="786"/>
        <v>3.3297039380915994E-2</v>
      </c>
      <c r="RY877" s="14">
        <f t="shared" si="787"/>
        <v>2.2924026535197095E-2</v>
      </c>
      <c r="RZ877" s="14">
        <f t="shared" si="827"/>
        <v>1.22104453373858E-2</v>
      </c>
      <c r="SA877" s="16">
        <v>144.21860000000001</v>
      </c>
      <c r="SB877" s="16">
        <f t="shared" si="788"/>
        <v>4.8958668212505385E-2</v>
      </c>
      <c r="SC877" s="16">
        <f t="shared" si="789"/>
        <v>7.2623977036077036E-3</v>
      </c>
      <c r="SD877" s="16">
        <f t="shared" si="828"/>
        <v>2.5773815454307458E-3</v>
      </c>
    </row>
    <row r="878" spans="1:498" x14ac:dyDescent="0.35">
      <c r="A878" s="2">
        <v>44805</v>
      </c>
      <c r="B878">
        <v>122.6224</v>
      </c>
      <c r="C878">
        <v>2.087511652214569E-2</v>
      </c>
      <c r="D878" s="10">
        <f t="shared" si="833"/>
        <v>2.5597568882251576</v>
      </c>
      <c r="E878">
        <v>23.93</v>
      </c>
      <c r="F878">
        <v>19.54</v>
      </c>
      <c r="G878">
        <v>26200987</v>
      </c>
      <c r="H878">
        <v>50494916.666666664</v>
      </c>
      <c r="I878">
        <v>138.41800000000001</v>
      </c>
      <c r="J878">
        <v>22.795833333333334</v>
      </c>
      <c r="K878">
        <v>125.279</v>
      </c>
      <c r="L878">
        <v>7.9366826759611347E-3</v>
      </c>
      <c r="M878" s="10">
        <f t="shared" si="834"/>
        <v>0.99429966896173494</v>
      </c>
      <c r="N878">
        <v>58.04</v>
      </c>
      <c r="O878">
        <v>1.08</v>
      </c>
      <c r="P878">
        <v>8012929</v>
      </c>
      <c r="Q878">
        <v>6388638.333333333</v>
      </c>
      <c r="R878">
        <v>32.930893333333337</v>
      </c>
      <c r="S878">
        <v>4.97</v>
      </c>
      <c r="T878">
        <v>86.566569999999999</v>
      </c>
      <c r="U878">
        <v>9.7837733439603523E-3</v>
      </c>
      <c r="V878" s="10">
        <f t="shared" si="835"/>
        <v>0.84694770004407793</v>
      </c>
      <c r="W878">
        <v>111.61</v>
      </c>
      <c r="X878">
        <v>14.86</v>
      </c>
      <c r="Y878">
        <v>11641813</v>
      </c>
      <c r="Z878">
        <v>9344805</v>
      </c>
      <c r="AA878">
        <v>57.873858333333338</v>
      </c>
      <c r="AB878">
        <v>7.8449999999999998</v>
      </c>
      <c r="AC878">
        <v>133.5429</v>
      </c>
      <c r="AD878">
        <v>3.0152492856156132E-2</v>
      </c>
      <c r="AE878" s="10">
        <f t="shared" si="836"/>
        <v>4.0266513382403728</v>
      </c>
      <c r="AF878">
        <v>52.64</v>
      </c>
      <c r="AG878">
        <v>6.83</v>
      </c>
      <c r="AH878">
        <v>38821260</v>
      </c>
      <c r="AI878">
        <v>67518191.666666672</v>
      </c>
      <c r="AJ878">
        <v>330.99779999999998</v>
      </c>
      <c r="AK878">
        <v>54.970833333333331</v>
      </c>
      <c r="AL878">
        <v>154.96610000000001</v>
      </c>
      <c r="AM878">
        <v>7.9731631828445365E-3</v>
      </c>
      <c r="AN878" s="10">
        <f t="shared" si="837"/>
        <v>1.2355700031090049</v>
      </c>
      <c r="AO878">
        <v>57.95</v>
      </c>
      <c r="AP878">
        <v>7.34</v>
      </c>
      <c r="AQ878">
        <v>19553032</v>
      </c>
      <c r="AR878">
        <v>9654566.666666666</v>
      </c>
      <c r="AS878">
        <v>41.958774999999996</v>
      </c>
      <c r="AT878">
        <v>6.9349999999999996</v>
      </c>
      <c r="AU878">
        <v>92.71754</v>
      </c>
      <c r="AV878">
        <v>1.2728157752617592E-2</v>
      </c>
      <c r="AW878" s="10">
        <f t="shared" si="698"/>
        <v>1.1801234755546317</v>
      </c>
      <c r="AX878">
        <v>265.86</v>
      </c>
      <c r="AY878">
        <v>24.65</v>
      </c>
      <c r="AZ878">
        <v>51737944</v>
      </c>
      <c r="BA878">
        <v>20938395</v>
      </c>
      <c r="BB878">
        <v>50.838950000000004</v>
      </c>
      <c r="BC878">
        <v>7.1008333333333331</v>
      </c>
      <c r="BD878">
        <v>112.5</v>
      </c>
      <c r="BE878">
        <v>1.7965719089722974E-3</v>
      </c>
      <c r="BF878" s="10">
        <f t="shared" si="829"/>
        <v>0.20211433975938348</v>
      </c>
      <c r="BG878">
        <v>367.55</v>
      </c>
      <c r="BH878">
        <v>24.31</v>
      </c>
      <c r="BI878">
        <v>5081765</v>
      </c>
      <c r="BJ878">
        <v>1618009.8333333333</v>
      </c>
      <c r="BK878">
        <v>5.1357472500000005</v>
      </c>
      <c r="BL878">
        <v>1.0391666666666668</v>
      </c>
      <c r="BM878">
        <v>118.1461</v>
      </c>
      <c r="BN878">
        <v>6.8835661021860572E-3</v>
      </c>
      <c r="BO878" s="10">
        <f t="shared" si="708"/>
        <v>0.81326648906548415</v>
      </c>
      <c r="BP878">
        <v>74.25</v>
      </c>
      <c r="BQ878">
        <v>12.58</v>
      </c>
      <c r="BR878">
        <v>10673216</v>
      </c>
      <c r="BS878">
        <v>8522239.166666666</v>
      </c>
      <c r="BT878">
        <f t="shared" si="838"/>
        <v>37.977595000000001</v>
      </c>
      <c r="BU878">
        <v>6.9783333333333326</v>
      </c>
      <c r="BV878">
        <v>169.52099999999999</v>
      </c>
      <c r="BW878">
        <v>5.5588092936241723E-3</v>
      </c>
      <c r="BX878" s="10">
        <f t="shared" si="699"/>
        <v>0.94233491026446325</v>
      </c>
      <c r="BY878">
        <v>100.45</v>
      </c>
      <c r="BZ878">
        <v>13.31</v>
      </c>
      <c r="CA878">
        <v>5902898</v>
      </c>
      <c r="CB878">
        <v>3858155.8333333335</v>
      </c>
      <c r="CC878">
        <v>37.977595000000001</v>
      </c>
      <c r="CD878">
        <v>2.9075000000000002</v>
      </c>
      <c r="CE878">
        <v>203.42240000000001</v>
      </c>
      <c r="CF878">
        <v>7.9921349107275332E-4</v>
      </c>
      <c r="CG878" s="10">
        <f t="shared" si="701"/>
        <v>0.16257792646639807</v>
      </c>
      <c r="CH878">
        <v>49.66</v>
      </c>
      <c r="CI878">
        <v>10.23</v>
      </c>
      <c r="CJ878">
        <v>1350092</v>
      </c>
      <c r="CK878">
        <v>1308220.9166666667</v>
      </c>
      <c r="CL878">
        <v>5.2826680833333333</v>
      </c>
      <c r="CM878">
        <v>0.7416666666666667</v>
      </c>
      <c r="CN878">
        <v>121.3142</v>
      </c>
      <c r="CO878">
        <v>4.3015344154222332E-3</v>
      </c>
      <c r="CP878" s="10">
        <f t="shared" si="839"/>
        <v>0.52183720637941589</v>
      </c>
      <c r="CQ878">
        <v>41.93</v>
      </c>
      <c r="CR878">
        <v>7.68</v>
      </c>
      <c r="CS878">
        <v>5569299</v>
      </c>
      <c r="CT878">
        <v>6892370.833333333</v>
      </c>
      <c r="CU878">
        <v>26.727473333333332</v>
      </c>
      <c r="CV878">
        <v>5.9891666666666667</v>
      </c>
      <c r="CW878">
        <v>122.3563</v>
      </c>
      <c r="CX878">
        <v>4.9023572854145249E-2</v>
      </c>
      <c r="CY878" s="10">
        <f t="shared" si="840"/>
        <v>5.9983429872136522</v>
      </c>
      <c r="CZ878">
        <v>81.81</v>
      </c>
      <c r="DA878">
        <v>16.649999999999999</v>
      </c>
      <c r="DB878">
        <v>66277412</v>
      </c>
      <c r="DC878">
        <v>29747095.833333332</v>
      </c>
      <c r="DD878">
        <v>191.54663333333335</v>
      </c>
      <c r="DE878">
        <v>39.112500000000004</v>
      </c>
      <c r="DF878">
        <v>93.474339999999998</v>
      </c>
      <c r="DG878">
        <v>7.1057164235388784E-2</v>
      </c>
      <c r="DH878" s="10">
        <f t="shared" si="841"/>
        <v>6.6420215291745714</v>
      </c>
      <c r="DI878">
        <v>83.59</v>
      </c>
      <c r="DJ878">
        <v>13.75</v>
      </c>
      <c r="DK878">
        <v>84086228</v>
      </c>
      <c r="DL878">
        <v>62330675</v>
      </c>
      <c r="DM878">
        <v>284.41668333333331</v>
      </c>
      <c r="DN878">
        <v>47.289166666666667</v>
      </c>
      <c r="DO878">
        <v>111.2761</v>
      </c>
      <c r="DP878">
        <v>5.1939860664711648E-3</v>
      </c>
      <c r="DQ878" s="10">
        <f t="shared" si="842"/>
        <v>0.57796651293125201</v>
      </c>
      <c r="DR878">
        <v>34.04</v>
      </c>
      <c r="DS878">
        <v>20.65</v>
      </c>
      <c r="DT878">
        <v>10412481</v>
      </c>
      <c r="DU878">
        <v>5531413</v>
      </c>
      <c r="DV878">
        <v>26.194785833333331</v>
      </c>
      <c r="DW878">
        <v>4.3008333333333333</v>
      </c>
      <c r="DX878">
        <v>190.39109999999999</v>
      </c>
      <c r="DY878">
        <v>5.3568794636409244E-3</v>
      </c>
      <c r="DZ878" s="10">
        <f t="shared" si="700"/>
        <v>1.0199021736500056</v>
      </c>
      <c r="EA878">
        <v>103.6</v>
      </c>
      <c r="EB878">
        <v>16.71</v>
      </c>
      <c r="EC878">
        <v>9684306</v>
      </c>
      <c r="ED878">
        <v>4530916.333333333</v>
      </c>
      <c r="EE878">
        <v>22.251411666666666</v>
      </c>
      <c r="EF878">
        <v>2.98</v>
      </c>
      <c r="EG878">
        <v>202.70949999999999</v>
      </c>
      <c r="EH878">
        <v>3.3351242986050228E-4</v>
      </c>
      <c r="EI878" s="10">
        <f t="shared" si="830"/>
        <v>6.7606137900807481E-2</v>
      </c>
      <c r="EJ878">
        <v>88.99</v>
      </c>
      <c r="EK878">
        <v>6.18</v>
      </c>
      <c r="EL878">
        <v>380368</v>
      </c>
      <c r="EM878">
        <v>408350.91666666669</v>
      </c>
      <c r="EN878">
        <v>5.3112124999999999</v>
      </c>
      <c r="EO878">
        <v>1.6558333333333335</v>
      </c>
      <c r="EP878">
        <v>108.4118</v>
      </c>
      <c r="EQ878">
        <v>9.058251676448888E-3</v>
      </c>
      <c r="ER878" s="10">
        <f t="shared" si="843"/>
        <v>0.98202136909684157</v>
      </c>
      <c r="ES878">
        <v>145.49</v>
      </c>
      <c r="ET878">
        <v>13.56</v>
      </c>
      <c r="EU878">
        <v>5110013</v>
      </c>
      <c r="EV878">
        <v>4990163</v>
      </c>
      <c r="EW878">
        <v>15.497250833333332</v>
      </c>
      <c r="EX878">
        <v>2.7983333333333333</v>
      </c>
      <c r="EY878">
        <v>121.80419999999999</v>
      </c>
      <c r="EZ878">
        <v>6.6663272646450876E-3</v>
      </c>
      <c r="FA878" s="10">
        <f t="shared" si="831"/>
        <v>0.81198665940828318</v>
      </c>
      <c r="FB878">
        <v>0.01</v>
      </c>
      <c r="FC878">
        <v>25.97</v>
      </c>
      <c r="FD878">
        <v>9103144</v>
      </c>
      <c r="FE878">
        <v>6785093.333333333</v>
      </c>
      <c r="FF878">
        <v>25.720735833333332</v>
      </c>
      <c r="FG878">
        <v>6.3258333333333328</v>
      </c>
      <c r="FH878">
        <v>108.3944</v>
      </c>
      <c r="FI878">
        <v>4.1017134791187369E-2</v>
      </c>
      <c r="FJ878" s="10">
        <f t="shared" si="844"/>
        <v>4.4460277154098806</v>
      </c>
      <c r="FK878">
        <v>88.66</v>
      </c>
      <c r="FL878">
        <v>18.97</v>
      </c>
      <c r="FM878">
        <v>59619106</v>
      </c>
      <c r="FN878">
        <v>32456522.5</v>
      </c>
      <c r="FO878">
        <v>143.1876</v>
      </c>
      <c r="FP878">
        <v>23.33</v>
      </c>
      <c r="FQ878">
        <v>123.9406</v>
      </c>
      <c r="FR878">
        <v>8.2250571571966691E-2</v>
      </c>
      <c r="FS878" s="10">
        <f t="shared" si="845"/>
        <v>10.194185190972496</v>
      </c>
      <c r="FT878">
        <v>198.18</v>
      </c>
      <c r="FU878">
        <v>21.45</v>
      </c>
      <c r="FV878">
        <v>124997586</v>
      </c>
      <c r="FW878">
        <v>89649975</v>
      </c>
      <c r="FX878">
        <v>417.07341666666667</v>
      </c>
      <c r="FY878">
        <v>86.129166666666663</v>
      </c>
      <c r="FZ878">
        <v>230.3904</v>
      </c>
      <c r="GA878">
        <v>9.7421286857261023E-4</v>
      </c>
      <c r="GB878" s="10">
        <f t="shared" si="710"/>
        <v>0.22444929247559109</v>
      </c>
      <c r="GC878">
        <v>42.56</v>
      </c>
      <c r="GD878">
        <v>10.66</v>
      </c>
      <c r="GE878">
        <v>1881058</v>
      </c>
      <c r="GF878">
        <v>1196352.75</v>
      </c>
      <c r="GG878">
        <v>3.2062444999999999</v>
      </c>
      <c r="GH878">
        <v>0.41583333333333333</v>
      </c>
      <c r="GI878">
        <v>186.6677</v>
      </c>
      <c r="GJ878">
        <v>1.7776104180249649E-3</v>
      </c>
      <c r="GK878" s="10">
        <f t="shared" si="711"/>
        <v>0.33182244822875873</v>
      </c>
      <c r="GL878">
        <v>43.95</v>
      </c>
      <c r="GM878">
        <v>10.92</v>
      </c>
      <c r="GN878">
        <v>2816922</v>
      </c>
      <c r="GO878">
        <v>1945533.3333333333</v>
      </c>
      <c r="GP878">
        <v>5.4221874999999997</v>
      </c>
      <c r="GQ878">
        <v>0.34333333333333332</v>
      </c>
      <c r="GR878">
        <v>84.025229999999993</v>
      </c>
      <c r="GS878">
        <v>1.2082488267632478E-3</v>
      </c>
      <c r="GT878" s="10">
        <f t="shared" si="706"/>
        <v>0.10152338556601205</v>
      </c>
      <c r="GU878">
        <v>127.31</v>
      </c>
      <c r="GV878">
        <v>14.32</v>
      </c>
      <c r="GW878">
        <v>653316</v>
      </c>
      <c r="GX878">
        <v>682352.91666666663</v>
      </c>
      <c r="GY878">
        <v>3.2303021666666667</v>
      </c>
      <c r="GZ878">
        <v>9.8333333333333328E-2</v>
      </c>
      <c r="HA878">
        <v>105.1408</v>
      </c>
      <c r="HB878">
        <v>4.0576695991536356E-2</v>
      </c>
      <c r="HC878" s="10">
        <f t="shared" si="846"/>
        <v>4.2662662779069258</v>
      </c>
      <c r="HD878">
        <v>167.81</v>
      </c>
      <c r="HE878">
        <v>24.59</v>
      </c>
      <c r="HF878">
        <v>128613113</v>
      </c>
      <c r="HG878">
        <v>63123550</v>
      </c>
      <c r="HH878">
        <v>189.42364166666667</v>
      </c>
      <c r="HI878">
        <v>28.390833333333333</v>
      </c>
      <c r="HJ878">
        <v>127.2706</v>
      </c>
      <c r="HK878">
        <v>1.6478000068123642E-2</v>
      </c>
      <c r="HL878" s="10">
        <f t="shared" si="847"/>
        <v>2.0971649554701366</v>
      </c>
      <c r="HM878">
        <v>110.55</v>
      </c>
      <c r="HN878">
        <v>14.56</v>
      </c>
      <c r="HO878">
        <v>17904422</v>
      </c>
      <c r="HP878">
        <v>13578321.666666666</v>
      </c>
      <c r="HQ878">
        <v>79.599274999999992</v>
      </c>
      <c r="HR878">
        <v>10.023333333333333</v>
      </c>
      <c r="HS878">
        <v>158.66739999999999</v>
      </c>
      <c r="HT878">
        <v>1.6478000068123642E-2</v>
      </c>
      <c r="HU878" s="10">
        <f t="shared" si="848"/>
        <v>2.614521428009001</v>
      </c>
      <c r="HV878">
        <v>140.13999999999999</v>
      </c>
      <c r="HW878">
        <v>8.5500000000000007</v>
      </c>
      <c r="HX878">
        <v>5131733</v>
      </c>
      <c r="HY878">
        <v>6765905</v>
      </c>
      <c r="HZ878">
        <v>19.350929166666667</v>
      </c>
      <c r="IA878">
        <v>10.023333333333333</v>
      </c>
      <c r="IB878">
        <v>203.60079999999999</v>
      </c>
      <c r="IC878">
        <v>5.7700454036886516E-3</v>
      </c>
      <c r="ID878" s="10">
        <f t="shared" si="849"/>
        <v>1.1747858602273324</v>
      </c>
      <c r="IE878">
        <v>85.65</v>
      </c>
      <c r="IF878">
        <v>7.3</v>
      </c>
      <c r="IG878">
        <v>5456795</v>
      </c>
      <c r="IH878">
        <v>6035822.5</v>
      </c>
      <c r="II878">
        <v>44.392783333333334</v>
      </c>
      <c r="IJ878">
        <v>12.21</v>
      </c>
      <c r="IK878">
        <v>94.055239999999998</v>
      </c>
      <c r="IL878">
        <v>2.1814574617781187E-2</v>
      </c>
      <c r="IM878" s="10">
        <f t="shared" si="703"/>
        <v>2.0517750511733177</v>
      </c>
      <c r="IN878">
        <v>68.05</v>
      </c>
      <c r="IO878">
        <v>12.99</v>
      </c>
      <c r="IP878">
        <v>38385734</v>
      </c>
      <c r="IQ878">
        <v>30399183.333333332</v>
      </c>
      <c r="IR878">
        <v>98.905683333333329</v>
      </c>
      <c r="IS878">
        <v>14.879166666666668</v>
      </c>
      <c r="IT878">
        <v>181.49770000000001</v>
      </c>
      <c r="IU878">
        <v>5.8499824049993189E-3</v>
      </c>
      <c r="IV878" s="10">
        <f t="shared" si="850"/>
        <v>1.061758351547845</v>
      </c>
      <c r="IW878">
        <v>30.01</v>
      </c>
      <c r="IX878">
        <v>21.06</v>
      </c>
      <c r="IY878">
        <v>10417075</v>
      </c>
      <c r="IZ878">
        <v>4767160</v>
      </c>
      <c r="JA878">
        <v>21.889587500000001</v>
      </c>
      <c r="JB878">
        <v>3.8633333333333333</v>
      </c>
      <c r="JC878">
        <v>133.34059999999999</v>
      </c>
      <c r="JD878">
        <v>2.8313350313476991E-3</v>
      </c>
      <c r="JE878" s="10">
        <f t="shared" si="707"/>
        <v>0.377531911880921</v>
      </c>
      <c r="JF878">
        <v>113.15</v>
      </c>
      <c r="JG878">
        <v>13.55</v>
      </c>
      <c r="JH878">
        <v>5473194</v>
      </c>
      <c r="JI878">
        <v>2492285.6666666665</v>
      </c>
      <c r="JJ878">
        <v>14.991070833333334</v>
      </c>
      <c r="JK878">
        <v>2.2116666666666664</v>
      </c>
      <c r="JL878">
        <v>140.9349</v>
      </c>
      <c r="JM878">
        <v>1.3610090929898732E-3</v>
      </c>
      <c r="JN878" s="10">
        <f t="shared" si="832"/>
        <v>0.19181368041961849</v>
      </c>
      <c r="JO878">
        <v>219.31</v>
      </c>
      <c r="JP878">
        <v>14.59</v>
      </c>
      <c r="JQ878">
        <v>2115230</v>
      </c>
      <c r="JR878">
        <v>1508863.3333333333</v>
      </c>
      <c r="JS878">
        <v>5.8834791666666666</v>
      </c>
      <c r="JT878">
        <v>1.1133333333333333</v>
      </c>
      <c r="JU878">
        <v>116.2747</v>
      </c>
      <c r="JV878">
        <v>3.6956946724608059E-2</v>
      </c>
      <c r="JW878" s="10">
        <f t="shared" si="851"/>
        <v>4.2971578933197847</v>
      </c>
      <c r="JX878">
        <v>166.65</v>
      </c>
      <c r="JY878">
        <v>20.98</v>
      </c>
      <c r="JZ878">
        <v>51782514</v>
      </c>
      <c r="KA878">
        <v>54114466.666666664</v>
      </c>
      <c r="KB878">
        <v>295.19533333333334</v>
      </c>
      <c r="KC878">
        <v>51.69083333333333</v>
      </c>
      <c r="KD878">
        <v>71.919280000000001</v>
      </c>
      <c r="KE878">
        <v>3.0194687688288584E-2</v>
      </c>
      <c r="KF878" s="10">
        <f t="shared" si="852"/>
        <v>2.1715801983665792</v>
      </c>
      <c r="KG878">
        <v>33.07</v>
      </c>
      <c r="KH878">
        <v>20.010000000000002</v>
      </c>
      <c r="KI878">
        <v>47828386</v>
      </c>
      <c r="KJ878">
        <v>24596308.333333332</v>
      </c>
      <c r="KK878">
        <v>132.58590000000001</v>
      </c>
      <c r="KL878">
        <v>23.855833333333333</v>
      </c>
      <c r="KM878">
        <v>141.85230000000001</v>
      </c>
      <c r="KN878">
        <v>9.1214659279967129E-3</v>
      </c>
      <c r="KO878" s="10">
        <f t="shared" si="853"/>
        <v>1.2939009212579682</v>
      </c>
      <c r="KP878">
        <v>55.71</v>
      </c>
      <c r="KQ878">
        <v>8.59</v>
      </c>
      <c r="KR878">
        <v>10487333</v>
      </c>
      <c r="KS878">
        <v>5831222.5</v>
      </c>
      <c r="KT878">
        <v>51.807808333333334</v>
      </c>
      <c r="KU878">
        <v>14.4275</v>
      </c>
      <c r="KV878">
        <v>120.4906</v>
      </c>
      <c r="KW878">
        <v>9.9659109139037406E-3</v>
      </c>
      <c r="KX878" s="10">
        <f t="shared" si="854"/>
        <v>1.2007985855628101</v>
      </c>
      <c r="KY878">
        <v>146.15</v>
      </c>
      <c r="KZ878">
        <v>11.01</v>
      </c>
      <c r="LA878">
        <v>8792180</v>
      </c>
      <c r="LB878">
        <v>3338019.6666666665</v>
      </c>
      <c r="LC878">
        <v>24.175804166666666</v>
      </c>
      <c r="LD878">
        <v>5.1891666666666669</v>
      </c>
      <c r="LE878">
        <v>411.80220000000003</v>
      </c>
      <c r="LF878">
        <v>4.4260685103099433E-2</v>
      </c>
      <c r="LG878" s="10">
        <f t="shared" si="855"/>
        <v>18.226647498963576</v>
      </c>
      <c r="LH878">
        <v>19.5</v>
      </c>
      <c r="LI878">
        <v>19.87</v>
      </c>
      <c r="LJ878">
        <v>87058470</v>
      </c>
      <c r="LK878">
        <v>50540041.666666664</v>
      </c>
      <c r="LL878">
        <v>164.34316666666666</v>
      </c>
      <c r="LM878">
        <v>26.713333333333335</v>
      </c>
      <c r="LN878">
        <v>109.0082</v>
      </c>
      <c r="LO878">
        <v>5.0073055151964661E-2</v>
      </c>
      <c r="LP878" s="10">
        <f t="shared" si="856"/>
        <v>5.4583736106163947</v>
      </c>
      <c r="LQ878">
        <v>120.45</v>
      </c>
      <c r="LR878">
        <v>13.47</v>
      </c>
      <c r="LS878">
        <v>68179315</v>
      </c>
      <c r="LT878">
        <v>33523671.666666668</v>
      </c>
      <c r="LU878">
        <v>168.2371</v>
      </c>
      <c r="LV878">
        <v>27.174166666666665</v>
      </c>
      <c r="LW878">
        <v>135.1335</v>
      </c>
      <c r="LX878">
        <v>0.33840124382997605</v>
      </c>
      <c r="LY878" s="10">
        <f t="shared" si="857"/>
        <v>45.729344483098068</v>
      </c>
      <c r="LZ878">
        <v>57.43</v>
      </c>
      <c r="MA878">
        <v>17.899999999999999</v>
      </c>
      <c r="MB878">
        <v>341534041</v>
      </c>
      <c r="MC878">
        <v>505595691.66666669</v>
      </c>
      <c r="MD878">
        <v>2208.6920833333334</v>
      </c>
      <c r="ME878">
        <v>357.24250000000001</v>
      </c>
      <c r="MF878" s="13">
        <f t="shared" si="712"/>
        <v>137.09675605591855</v>
      </c>
      <c r="MG878" s="13">
        <f t="shared" si="713"/>
        <v>-3.2357605419449653E-2</v>
      </c>
      <c r="MH878" s="13">
        <f t="shared" si="790"/>
        <v>8.8578671335562742E-2</v>
      </c>
      <c r="MI878" s="12">
        <v>122.6224</v>
      </c>
      <c r="MJ878" s="12">
        <f t="shared" si="714"/>
        <v>-4.2260913575541292E-2</v>
      </c>
      <c r="MK878" s="12">
        <f t="shared" si="715"/>
        <v>9.9033081560916392E-3</v>
      </c>
      <c r="ML878" s="12">
        <f t="shared" si="791"/>
        <v>3.059008506018368E-3</v>
      </c>
      <c r="MM878" s="14">
        <v>125.279</v>
      </c>
      <c r="MN878" s="14">
        <f t="shared" si="716"/>
        <v>-5.7275770108299762E-2</v>
      </c>
      <c r="MO878" s="14">
        <f t="shared" si="717"/>
        <v>2.4918164688850108E-2</v>
      </c>
      <c r="MP878" s="14">
        <f t="shared" si="792"/>
        <v>9.9184837074206555E-4</v>
      </c>
      <c r="MQ878" s="16">
        <v>86.566569999999999</v>
      </c>
      <c r="MR878" s="16">
        <f t="shared" si="718"/>
        <v>-4.9223549393404231E-2</v>
      </c>
      <c r="MS878" s="16">
        <f t="shared" si="719"/>
        <v>1.6865943973954578E-2</v>
      </c>
      <c r="MT878" s="16">
        <f t="shared" si="793"/>
        <v>1.4192393302931428E-2</v>
      </c>
      <c r="MU878" s="13">
        <v>133.5429</v>
      </c>
      <c r="MV878" s="13">
        <f t="shared" si="720"/>
        <v>-3.6193559655248397E-2</v>
      </c>
      <c r="MW878" s="13">
        <f t="shared" si="721"/>
        <v>3.8359542357987442E-3</v>
      </c>
      <c r="MX878" s="13">
        <f t="shared" si="794"/>
        <v>2.6403924967887127E-3</v>
      </c>
      <c r="MY878" s="12">
        <v>154.96610000000001</v>
      </c>
      <c r="MZ878" s="12">
        <f t="shared" si="722"/>
        <v>2.6092961846153173E-2</v>
      </c>
      <c r="NA878" s="12">
        <f t="shared" si="723"/>
        <v>5.8450567265602826E-2</v>
      </c>
      <c r="NB878" s="12">
        <f t="shared" si="795"/>
        <v>4.9975803461765667E-2</v>
      </c>
      <c r="NC878" s="14">
        <v>92.71754</v>
      </c>
      <c r="ND878" s="14">
        <f t="shared" si="724"/>
        <v>-8.1295059550940296E-2</v>
      </c>
      <c r="NE878" s="14">
        <f t="shared" si="725"/>
        <v>4.8937454131490643E-2</v>
      </c>
      <c r="NF878" s="14">
        <f t="shared" si="796"/>
        <v>1.4787176715536643E-2</v>
      </c>
      <c r="NG878" s="16">
        <v>112.5</v>
      </c>
      <c r="NH878" s="16">
        <f t="shared" si="726"/>
        <v>-1.2444289582247414E-5</v>
      </c>
      <c r="NI878" s="16">
        <f t="shared" si="727"/>
        <v>112.53235760541945</v>
      </c>
      <c r="NJ878" s="16">
        <f t="shared" si="797"/>
        <v>8.7178671335564673E-2</v>
      </c>
      <c r="NK878" s="13">
        <v>118.1461</v>
      </c>
      <c r="NL878" s="13">
        <f t="shared" si="728"/>
        <v>-3.2677185984286594E-2</v>
      </c>
      <c r="NM878" s="13">
        <f t="shared" si="729"/>
        <v>3.1958056483694097E-4</v>
      </c>
      <c r="NN878" s="13">
        <f t="shared" si="798"/>
        <v>6.7021979365155082E-2</v>
      </c>
      <c r="NO878" s="12">
        <v>169.52099999999999</v>
      </c>
      <c r="NP878" s="12">
        <f t="shared" si="730"/>
        <v>-8.4596065276685062E-2</v>
      </c>
      <c r="NQ878" s="12">
        <f t="shared" si="731"/>
        <v>5.2238459857235409E-2</v>
      </c>
      <c r="NR878" s="12">
        <f t="shared" si="799"/>
        <v>1.1554215473318585E-2</v>
      </c>
      <c r="NS878" s="14">
        <v>203.42240000000001</v>
      </c>
      <c r="NT878" s="14">
        <f t="shared" si="732"/>
        <v>-3.8692387556170438E-2</v>
      </c>
      <c r="NU878" s="14">
        <f t="shared" si="733"/>
        <v>6.3347821367207846E-3</v>
      </c>
      <c r="NV878" s="14">
        <f t="shared" si="800"/>
        <v>1.0264126145608676E-2</v>
      </c>
      <c r="NW878" s="16">
        <v>121.3142</v>
      </c>
      <c r="NX878" s="16">
        <f t="shared" si="734"/>
        <v>-5.6790430614569565E-2</v>
      </c>
      <c r="NY878" s="16">
        <f t="shared" si="735"/>
        <v>2.4432825195119912E-2</v>
      </c>
      <c r="NZ878" s="16">
        <f t="shared" si="801"/>
        <v>1.0610032680359205E-2</v>
      </c>
      <c r="OA878" s="13">
        <v>122.3563</v>
      </c>
      <c r="OB878" s="13">
        <f t="shared" si="736"/>
        <v>-6.7483012069128434E-2</v>
      </c>
      <c r="OC878" s="13">
        <f t="shared" si="737"/>
        <v>3.5125406649678781E-2</v>
      </c>
      <c r="OD878" s="13">
        <f t="shared" si="802"/>
        <v>3.3370424598508808E-2</v>
      </c>
      <c r="OE878" s="15">
        <v>93.474339999999998</v>
      </c>
      <c r="OF878" s="15">
        <f t="shared" si="738"/>
        <v>-6.3615304906440073E-2</v>
      </c>
      <c r="OG878" s="15">
        <f t="shared" si="739"/>
        <v>3.125769948699042E-2</v>
      </c>
      <c r="OH878" s="15">
        <f t="shared" si="803"/>
        <v>8.1571257195016678E-3</v>
      </c>
      <c r="OI878" s="14">
        <v>111.2761</v>
      </c>
      <c r="OJ878" s="14">
        <f t="shared" si="740"/>
        <v>-6.1854201232919181E-2</v>
      </c>
      <c r="OK878" s="14">
        <f t="shared" si="741"/>
        <v>2.9496595813469528E-2</v>
      </c>
      <c r="OL878" s="14">
        <f t="shared" si="804"/>
        <v>2.020698677285826E-3</v>
      </c>
      <c r="OM878" s="16">
        <v>190.39109999999999</v>
      </c>
      <c r="ON878" s="16">
        <f t="shared" si="742"/>
        <v>-7.0936168281624856E-2</v>
      </c>
      <c r="OO878" s="16">
        <f t="shared" si="743"/>
        <v>3.8578562862175203E-2</v>
      </c>
      <c r="OP878" s="16">
        <f t="shared" si="805"/>
        <v>2.7041381351579186E-2</v>
      </c>
      <c r="OQ878" s="13">
        <v>202.70949999999999</v>
      </c>
      <c r="OR878" s="13">
        <f t="shared" si="744"/>
        <v>-4.6742688548704447E-2</v>
      </c>
      <c r="OS878" s="13">
        <f t="shared" si="745"/>
        <v>1.4385083129254794E-2</v>
      </c>
      <c r="OT878" s="13">
        <f t="shared" si="806"/>
        <v>2.4652630878048698E-2</v>
      </c>
      <c r="OU878" s="16">
        <v>108.4118</v>
      </c>
      <c r="OV878" s="16">
        <f t="shared" si="746"/>
        <v>-4.3667190063689687E-2</v>
      </c>
      <c r="OW878" s="16">
        <f t="shared" si="747"/>
        <v>1.1309584644240034E-2</v>
      </c>
      <c r="OX878" s="16">
        <f t="shared" si="807"/>
        <v>2.463721044312106E-2</v>
      </c>
      <c r="OY878" s="14">
        <v>121.80419999999999</v>
      </c>
      <c r="OZ878" s="14">
        <f t="shared" si="748"/>
        <v>-3.4790712122388712E-2</v>
      </c>
      <c r="PA878" s="14">
        <f t="shared" si="749"/>
        <v>2.4331067029390585E-3</v>
      </c>
      <c r="PB878" s="14">
        <f t="shared" si="808"/>
        <v>1.1491758981674316E-3</v>
      </c>
      <c r="PC878" s="15">
        <v>108.3944</v>
      </c>
      <c r="PD878" s="15">
        <f t="shared" si="750"/>
        <v>-4.9343715083063899E-2</v>
      </c>
      <c r="PE878" s="15">
        <f t="shared" si="751"/>
        <v>1.6986109663614246E-2</v>
      </c>
      <c r="PF878" s="15">
        <f t="shared" si="809"/>
        <v>1.003984057926377E-2</v>
      </c>
      <c r="PG878" s="14">
        <v>123.9406</v>
      </c>
      <c r="PH878" s="14">
        <f t="shared" si="752"/>
        <v>-2.0450002805700751E-2</v>
      </c>
      <c r="PI878" s="14">
        <f t="shared" si="753"/>
        <v>1.1907602613748902E-2</v>
      </c>
      <c r="PJ878" s="14">
        <f t="shared" si="810"/>
        <v>1.5414742187464525E-2</v>
      </c>
      <c r="PK878" s="16">
        <v>230.3904</v>
      </c>
      <c r="PL878" s="16">
        <f t="shared" si="754"/>
        <v>-2.9674497822994139E-2</v>
      </c>
      <c r="PM878" s="16">
        <f t="shared" si="755"/>
        <v>2.683107596455514E-3</v>
      </c>
      <c r="PN878" s="16">
        <f t="shared" si="811"/>
        <v>5.7328766145630206E-2</v>
      </c>
      <c r="PO878" s="13">
        <v>186.6677</v>
      </c>
      <c r="PP878" s="13">
        <f t="shared" si="756"/>
        <v>-1.9634854518994382E-2</v>
      </c>
      <c r="PQ878" s="13">
        <f t="shared" si="757"/>
        <v>1.2722750900455271E-2</v>
      </c>
      <c r="PR878" s="13">
        <f t="shared" si="812"/>
        <v>5.875939298705779E-3</v>
      </c>
      <c r="PS878" s="14">
        <v>84.025229999999993</v>
      </c>
      <c r="PT878" s="14">
        <f t="shared" si="758"/>
        <v>-8.2030772888097681E-2</v>
      </c>
      <c r="PU878" s="14">
        <f t="shared" si="759"/>
        <v>4.9673167468648027E-2</v>
      </c>
      <c r="PV878" s="14">
        <f t="shared" si="813"/>
        <v>3.6087182543321661E-2</v>
      </c>
      <c r="PW878" s="15">
        <v>105.1408</v>
      </c>
      <c r="PX878" s="15">
        <f t="shared" si="760"/>
        <v>-2.9356346478558559E-2</v>
      </c>
      <c r="PY878" s="15">
        <f t="shared" si="761"/>
        <v>3.0012589408910939E-3</v>
      </c>
      <c r="PZ878" s="15">
        <f t="shared" si="814"/>
        <v>4.9945664457864969E-2</v>
      </c>
      <c r="QA878" s="14">
        <v>127.2706</v>
      </c>
      <c r="QB878" s="14">
        <f t="shared" si="762"/>
        <v>-7.2005121556766638E-2</v>
      </c>
      <c r="QC878" s="14">
        <f t="shared" si="763"/>
        <v>3.9647516137316985E-2</v>
      </c>
      <c r="QD878" s="14">
        <f t="shared" si="815"/>
        <v>3.3489540158052722E-2</v>
      </c>
      <c r="QE878" s="16">
        <v>158.66739999999999</v>
      </c>
      <c r="QF878" s="16">
        <f t="shared" si="764"/>
        <v>-2.1993336846744538E-2</v>
      </c>
      <c r="QG878" s="16">
        <f t="shared" si="765"/>
        <v>1.0364268572705115E-2</v>
      </c>
      <c r="QH878" s="16">
        <f t="shared" si="816"/>
        <v>1.9602222759341759E-3</v>
      </c>
      <c r="QI878" s="13">
        <v>203.60079999999999</v>
      </c>
      <c r="QJ878" s="13">
        <f t="shared" si="766"/>
        <v>-5.926253125768155E-2</v>
      </c>
      <c r="QK878" s="13">
        <f t="shared" si="767"/>
        <v>2.6904925838231897E-2</v>
      </c>
      <c r="QL878" s="13">
        <f t="shared" si="817"/>
        <v>2.463963544074721E-2</v>
      </c>
      <c r="QM878" s="15">
        <v>94.055239999999998</v>
      </c>
      <c r="QN878" s="15">
        <f t="shared" si="768"/>
        <v>-9.4247516180816837E-2</v>
      </c>
      <c r="QO878" s="15">
        <f t="shared" si="769"/>
        <v>6.1889910761367184E-2</v>
      </c>
      <c r="QP878" s="15">
        <f t="shared" si="818"/>
        <v>2.1843743953966155E-2</v>
      </c>
      <c r="QQ878" s="14">
        <v>181.49770000000001</v>
      </c>
      <c r="QR878" s="14">
        <f t="shared" si="770"/>
        <v>-5.9806395366004073E-2</v>
      </c>
      <c r="QS878" s="14">
        <f t="shared" si="771"/>
        <v>2.7448789946554419E-2</v>
      </c>
      <c r="QT878" s="14">
        <f t="shared" si="819"/>
        <v>2.5510684214162693E-2</v>
      </c>
      <c r="QU878" s="16">
        <v>133.34059999999999</v>
      </c>
      <c r="QV878" s="16">
        <f t="shared" si="772"/>
        <v>-4.9754065999535468E-2</v>
      </c>
      <c r="QW878" s="16">
        <f t="shared" si="773"/>
        <v>1.7396460580085815E-2</v>
      </c>
      <c r="QX878" s="16">
        <f t="shared" si="820"/>
        <v>6.1591985555176754E-2</v>
      </c>
      <c r="QY878" s="14">
        <v>140.9349</v>
      </c>
      <c r="QZ878" s="14">
        <f t="shared" si="774"/>
        <v>-9.210383914698228E-2</v>
      </c>
      <c r="RA878" s="14">
        <f t="shared" si="775"/>
        <v>5.9746233727532627E-2</v>
      </c>
      <c r="RB878" s="14">
        <f t="shared" si="821"/>
        <v>2.960272096859351E-2</v>
      </c>
      <c r="RC878" s="15">
        <v>116.2747</v>
      </c>
      <c r="RD878" s="15">
        <f t="shared" si="776"/>
        <v>-5.768651007190051E-2</v>
      </c>
      <c r="RE878" s="15">
        <f t="shared" si="777"/>
        <v>2.5328904652450857E-2</v>
      </c>
      <c r="RF878" s="15">
        <f t="shared" si="822"/>
        <v>1.9421121037696554E-2</v>
      </c>
      <c r="RG878" s="14">
        <v>71.919280000000001</v>
      </c>
      <c r="RH878" s="14">
        <f t="shared" si="778"/>
        <v>-4.8498863598327002E-2</v>
      </c>
      <c r="RI878" s="14">
        <f t="shared" si="779"/>
        <v>1.6141258178877349E-2</v>
      </c>
      <c r="RJ878" s="14">
        <f t="shared" si="823"/>
        <v>1.8234634340740907E-2</v>
      </c>
      <c r="RK878" s="16">
        <v>141.85230000000001</v>
      </c>
      <c r="RL878" s="16">
        <f t="shared" si="780"/>
        <v>-8.1761099926852765E-2</v>
      </c>
      <c r="RM878" s="16">
        <f t="shared" si="781"/>
        <v>4.9403494507403112E-2</v>
      </c>
      <c r="RN878" s="16">
        <f t="shared" si="824"/>
        <v>2.8696770534973437E-2</v>
      </c>
      <c r="RO878" s="13">
        <v>120.4906</v>
      </c>
      <c r="RP878" s="13">
        <f t="shared" si="782"/>
        <v>-5.5714080832478419E-2</v>
      </c>
      <c r="RQ878" s="13">
        <f t="shared" si="783"/>
        <v>2.3356475413028766E-2</v>
      </c>
      <c r="RR878" s="13">
        <f t="shared" si="825"/>
        <v>2.2303569422225E-2</v>
      </c>
      <c r="RS878" s="15">
        <v>411.80220000000003</v>
      </c>
      <c r="RT878" s="15">
        <f t="shared" si="784"/>
        <v>0.1333217378094258</v>
      </c>
      <c r="RU878" s="15">
        <f t="shared" si="785"/>
        <v>0.16567934322887545</v>
      </c>
      <c r="RV878" s="15">
        <f t="shared" si="826"/>
        <v>3.34978447287817E-2</v>
      </c>
      <c r="RW878" s="14">
        <v>109.0082</v>
      </c>
      <c r="RX878" s="14">
        <f t="shared" si="786"/>
        <v>-3.7171227540837681E-2</v>
      </c>
      <c r="RY878" s="14">
        <f t="shared" si="787"/>
        <v>4.8136221213880281E-3</v>
      </c>
      <c r="RZ878" s="14">
        <f t="shared" si="827"/>
        <v>1.8110404413809067E-2</v>
      </c>
      <c r="SA878" s="16">
        <v>135.1335</v>
      </c>
      <c r="SB878" s="16">
        <f t="shared" si="788"/>
        <v>-6.2995341793638304E-2</v>
      </c>
      <c r="SC878" s="16">
        <f t="shared" si="789"/>
        <v>3.0637736374188651E-2</v>
      </c>
      <c r="SD878" s="16">
        <f t="shared" si="828"/>
        <v>2.3375338670580947E-2</v>
      </c>
    </row>
    <row r="879" spans="1:498" x14ac:dyDescent="0.35">
      <c r="A879" s="2">
        <v>44835</v>
      </c>
      <c r="B879">
        <v>122.6354</v>
      </c>
      <c r="C879">
        <v>2.087511652214569E-2</v>
      </c>
      <c r="D879" s="10">
        <f t="shared" si="833"/>
        <v>2.5600282647399455</v>
      </c>
      <c r="E879">
        <v>45.12</v>
      </c>
      <c r="F879">
        <v>22.52</v>
      </c>
      <c r="G879">
        <v>26200987</v>
      </c>
      <c r="H879">
        <v>50494916.666666664</v>
      </c>
      <c r="I879">
        <v>138.41800000000001</v>
      </c>
      <c r="J879">
        <v>22.795833333333334</v>
      </c>
      <c r="K879">
        <v>121.54259999999999</v>
      </c>
      <c r="L879">
        <v>7.9366826759611347E-3</v>
      </c>
      <c r="M879" s="10">
        <f t="shared" si="834"/>
        <v>0.9646450478112738</v>
      </c>
      <c r="N879">
        <v>58.04</v>
      </c>
      <c r="O879">
        <v>1.08</v>
      </c>
      <c r="P879">
        <v>8012929</v>
      </c>
      <c r="Q879">
        <v>6388638.333333333</v>
      </c>
      <c r="R879">
        <v>32.930893333333337</v>
      </c>
      <c r="S879">
        <v>4.97</v>
      </c>
      <c r="T879">
        <v>86.421980000000005</v>
      </c>
      <c r="U879">
        <v>9.7837733439603523E-3</v>
      </c>
      <c r="V879" s="10">
        <f t="shared" si="835"/>
        <v>0.84553306425627472</v>
      </c>
      <c r="W879">
        <v>64.19</v>
      </c>
      <c r="X879">
        <v>13.99</v>
      </c>
      <c r="Y879">
        <v>11641813</v>
      </c>
      <c r="Z879">
        <v>9344805</v>
      </c>
      <c r="AA879">
        <v>57.873858333333338</v>
      </c>
      <c r="AB879">
        <v>7.8449999999999998</v>
      </c>
      <c r="AC879">
        <v>131.53319999999999</v>
      </c>
      <c r="AD879">
        <v>3.0152492856156132E-2</v>
      </c>
      <c r="AE879" s="10">
        <f t="shared" si="836"/>
        <v>3.9660538733473554</v>
      </c>
      <c r="AF879">
        <v>45.79</v>
      </c>
      <c r="AG879">
        <v>-0.25</v>
      </c>
      <c r="AH879">
        <v>38821260</v>
      </c>
      <c r="AI879">
        <v>67518191.666666672</v>
      </c>
      <c r="AJ879">
        <v>330.99779999999998</v>
      </c>
      <c r="AK879">
        <v>54.970833333333331</v>
      </c>
      <c r="AL879">
        <v>146.81870000000001</v>
      </c>
      <c r="AM879">
        <v>7.9731631828445365E-3</v>
      </c>
      <c r="AN879" s="10">
        <f t="shared" si="837"/>
        <v>1.1706094533930973</v>
      </c>
      <c r="AO879">
        <v>49.85</v>
      </c>
      <c r="AP879">
        <v>9.18</v>
      </c>
      <c r="AQ879">
        <v>19553032</v>
      </c>
      <c r="AR879">
        <v>9654566.666666666</v>
      </c>
      <c r="AS879">
        <v>41.958774999999996</v>
      </c>
      <c r="AT879">
        <v>6.9349999999999996</v>
      </c>
      <c r="AU879">
        <v>93.165090000000006</v>
      </c>
      <c r="AV879">
        <v>1.2728157752617592E-2</v>
      </c>
      <c r="AW879" s="10">
        <f t="shared" si="698"/>
        <v>1.1858199625568158</v>
      </c>
      <c r="AX879">
        <v>278.57</v>
      </c>
      <c r="AY879">
        <v>25.01</v>
      </c>
      <c r="AZ879">
        <v>51737944</v>
      </c>
      <c r="BA879">
        <v>20938395</v>
      </c>
      <c r="BB879">
        <v>50.838950000000004</v>
      </c>
      <c r="BC879">
        <v>7.1008333333333331</v>
      </c>
      <c r="BD879">
        <v>112.4987</v>
      </c>
      <c r="BE879">
        <v>1.7965719089722974E-3</v>
      </c>
      <c r="BF879" s="10">
        <f t="shared" si="829"/>
        <v>0.20211200421590181</v>
      </c>
      <c r="BG879">
        <v>331.43</v>
      </c>
      <c r="BH879">
        <v>24.59</v>
      </c>
      <c r="BI879">
        <v>5081765</v>
      </c>
      <c r="BJ879">
        <v>1618009.8333333333</v>
      </c>
      <c r="BK879">
        <v>5.1357472500000005</v>
      </c>
      <c r="BL879">
        <v>1.0391666666666668</v>
      </c>
      <c r="BM879">
        <v>116.37560000000001</v>
      </c>
      <c r="BN879">
        <v>6.8835661021860572E-3</v>
      </c>
      <c r="BO879" s="10">
        <f t="shared" si="708"/>
        <v>0.80107913528156371</v>
      </c>
      <c r="BP879">
        <v>29.5</v>
      </c>
      <c r="BQ879">
        <v>11.35</v>
      </c>
      <c r="BR879">
        <v>10673216</v>
      </c>
      <c r="BS879">
        <v>8522239.166666666</v>
      </c>
      <c r="BT879">
        <f t="shared" si="838"/>
        <v>37.977595000000001</v>
      </c>
      <c r="BU879">
        <v>6.9783333333333326</v>
      </c>
      <c r="BV879">
        <v>167.33410000000001</v>
      </c>
      <c r="BW879">
        <v>5.5588092936241723E-3</v>
      </c>
      <c r="BX879" s="10">
        <f t="shared" si="699"/>
        <v>0.93017835022023665</v>
      </c>
      <c r="BY879">
        <v>62.24</v>
      </c>
      <c r="BZ879">
        <v>12.04</v>
      </c>
      <c r="CA879">
        <v>5902898</v>
      </c>
      <c r="CB879">
        <v>3858155.8333333335</v>
      </c>
      <c r="CC879">
        <v>37.977595000000001</v>
      </c>
      <c r="CD879">
        <v>2.9075000000000002</v>
      </c>
      <c r="CE879">
        <v>194.08430000000001</v>
      </c>
      <c r="CF879">
        <v>7.9921349107275332E-4</v>
      </c>
      <c r="CG879" s="10">
        <f t="shared" si="701"/>
        <v>0.15511479096541159</v>
      </c>
      <c r="CH879">
        <v>57.67</v>
      </c>
      <c r="CI879">
        <v>8.69</v>
      </c>
      <c r="CJ879">
        <v>1350092</v>
      </c>
      <c r="CK879">
        <v>1308220.9166666667</v>
      </c>
      <c r="CL879">
        <v>5.2826680833333333</v>
      </c>
      <c r="CM879">
        <v>0.7416666666666667</v>
      </c>
      <c r="CN879">
        <v>120.57210000000001</v>
      </c>
      <c r="CO879">
        <v>4.3015344154222332E-3</v>
      </c>
      <c r="CP879" s="10">
        <f t="shared" si="839"/>
        <v>0.51864503768973103</v>
      </c>
      <c r="CQ879">
        <v>56.59</v>
      </c>
      <c r="CR879">
        <v>4.32</v>
      </c>
      <c r="CS879">
        <v>5569299</v>
      </c>
      <c r="CT879">
        <v>6892370.833333333</v>
      </c>
      <c r="CU879">
        <v>26.727473333333332</v>
      </c>
      <c r="CV879">
        <v>5.9891666666666667</v>
      </c>
      <c r="CW879">
        <v>122.0579</v>
      </c>
      <c r="CX879">
        <v>4.9023572854145249E-2</v>
      </c>
      <c r="CY879" s="10">
        <f t="shared" si="840"/>
        <v>5.9837143530739754</v>
      </c>
      <c r="CZ879">
        <v>68.209999999999994</v>
      </c>
      <c r="DA879">
        <v>15.67</v>
      </c>
      <c r="DB879">
        <v>66277412</v>
      </c>
      <c r="DC879">
        <v>29747095.833333332</v>
      </c>
      <c r="DD879">
        <v>191.54663333333335</v>
      </c>
      <c r="DE879">
        <v>39.112500000000004</v>
      </c>
      <c r="DF879">
        <v>92.246300000000005</v>
      </c>
      <c r="DG879">
        <v>7.1057164235388784E-2</v>
      </c>
      <c r="DH879" s="10">
        <f t="shared" si="841"/>
        <v>6.5547604892069451</v>
      </c>
      <c r="DI879">
        <v>47.71</v>
      </c>
      <c r="DJ879">
        <v>12.84</v>
      </c>
      <c r="DK879">
        <v>84086228</v>
      </c>
      <c r="DL879">
        <v>62330675</v>
      </c>
      <c r="DM879">
        <v>284.41668333333331</v>
      </c>
      <c r="DN879">
        <v>47.289166666666667</v>
      </c>
      <c r="DO879">
        <v>113.27979999999999</v>
      </c>
      <c r="DP879">
        <v>5.1939860664711648E-3</v>
      </c>
      <c r="DQ879" s="10">
        <f t="shared" si="842"/>
        <v>0.58837370281264023</v>
      </c>
      <c r="DR879">
        <v>25.13</v>
      </c>
      <c r="DS879">
        <v>16.22</v>
      </c>
      <c r="DT879">
        <v>10412481</v>
      </c>
      <c r="DU879">
        <v>5531413</v>
      </c>
      <c r="DV879">
        <v>26.194785833333331</v>
      </c>
      <c r="DW879">
        <v>4.3008333333333333</v>
      </c>
      <c r="DX879">
        <v>189.703</v>
      </c>
      <c r="DY879">
        <v>5.3568794636409244E-3</v>
      </c>
      <c r="DZ879" s="10">
        <f t="shared" si="700"/>
        <v>1.0162161048910743</v>
      </c>
      <c r="EA879">
        <v>15.37</v>
      </c>
      <c r="EB879">
        <v>13.78</v>
      </c>
      <c r="EC879">
        <v>9684306</v>
      </c>
      <c r="ED879">
        <v>4530916.333333333</v>
      </c>
      <c r="EE879">
        <v>22.251411666666666</v>
      </c>
      <c r="EF879">
        <v>2.98</v>
      </c>
      <c r="EG879">
        <v>190.5916</v>
      </c>
      <c r="EH879">
        <v>3.3351242986050228E-4</v>
      </c>
      <c r="EI879" s="10">
        <f t="shared" si="830"/>
        <v>6.3564667627000901E-2</v>
      </c>
      <c r="EJ879">
        <v>148.91</v>
      </c>
      <c r="EK879">
        <v>1.74</v>
      </c>
      <c r="EL879">
        <v>380368</v>
      </c>
      <c r="EM879">
        <v>408350.91666666669</v>
      </c>
      <c r="EN879">
        <v>5.3112124999999999</v>
      </c>
      <c r="EO879">
        <v>1.6558333333333335</v>
      </c>
      <c r="EP879">
        <v>107.1108</v>
      </c>
      <c r="EQ879">
        <v>9.058251676448888E-3</v>
      </c>
      <c r="ER879" s="10">
        <f t="shared" si="843"/>
        <v>0.97023658366578158</v>
      </c>
      <c r="ES879">
        <v>171.6</v>
      </c>
      <c r="ET879">
        <v>11.76</v>
      </c>
      <c r="EU879">
        <v>5110013</v>
      </c>
      <c r="EV879">
        <v>4990163</v>
      </c>
      <c r="EW879">
        <v>15.497250833333332</v>
      </c>
      <c r="EX879">
        <v>2.7983333333333333</v>
      </c>
      <c r="EY879">
        <v>116.3031</v>
      </c>
      <c r="EZ879">
        <v>6.6663272646450876E-3</v>
      </c>
      <c r="FA879" s="10">
        <f t="shared" si="831"/>
        <v>0.77531452649274413</v>
      </c>
      <c r="FB879">
        <v>11.99</v>
      </c>
      <c r="FC879">
        <v>22.47</v>
      </c>
      <c r="FD879">
        <v>9103144</v>
      </c>
      <c r="FE879">
        <v>6785093.333333333</v>
      </c>
      <c r="FF879">
        <v>25.720735833333332</v>
      </c>
      <c r="FG879">
        <v>6.3258333333333328</v>
      </c>
      <c r="FH879">
        <v>107.31</v>
      </c>
      <c r="FI879">
        <v>4.1017134791187369E-2</v>
      </c>
      <c r="FJ879" s="10">
        <f t="shared" si="844"/>
        <v>4.4015487344423168</v>
      </c>
      <c r="FK879">
        <v>48.98</v>
      </c>
      <c r="FL879">
        <v>16.68</v>
      </c>
      <c r="FM879">
        <v>59619106</v>
      </c>
      <c r="FN879">
        <v>32456522.5</v>
      </c>
      <c r="FO879">
        <v>143.1876</v>
      </c>
      <c r="FP879">
        <v>23.33</v>
      </c>
      <c r="FQ879">
        <v>122.19110000000001</v>
      </c>
      <c r="FR879">
        <v>8.2250571571966691E-2</v>
      </c>
      <c r="FS879" s="10">
        <f t="shared" si="845"/>
        <v>10.050287816007339</v>
      </c>
      <c r="FT879">
        <v>91.65</v>
      </c>
      <c r="FU879">
        <v>14.3</v>
      </c>
      <c r="FV879">
        <v>124997586</v>
      </c>
      <c r="FW879">
        <v>89649975</v>
      </c>
      <c r="FX879">
        <v>417.07341666666667</v>
      </c>
      <c r="FY879">
        <v>86.129166666666663</v>
      </c>
      <c r="FZ879">
        <v>224.3005</v>
      </c>
      <c r="GA879">
        <v>9.7421286857261023E-4</v>
      </c>
      <c r="GB879" s="10">
        <f t="shared" si="710"/>
        <v>0.21851643352727076</v>
      </c>
      <c r="GC879">
        <v>48.74</v>
      </c>
      <c r="GD879">
        <v>9.2899999999999991</v>
      </c>
      <c r="GE879">
        <v>1881058</v>
      </c>
      <c r="GF879">
        <v>1196352.75</v>
      </c>
      <c r="GG879">
        <v>3.2062444999999999</v>
      </c>
      <c r="GH879">
        <v>0.41583333333333333</v>
      </c>
      <c r="GI879">
        <v>185.0625</v>
      </c>
      <c r="GJ879">
        <v>1.7776104180249649E-3</v>
      </c>
      <c r="GK879" s="10">
        <f t="shared" si="711"/>
        <v>0.32896902798574507</v>
      </c>
      <c r="GL879">
        <v>41.18</v>
      </c>
      <c r="GM879">
        <v>9.74</v>
      </c>
      <c r="GN879">
        <v>2816922</v>
      </c>
      <c r="GO879">
        <v>1945533.3333333333</v>
      </c>
      <c r="GP879">
        <v>5.4221874999999997</v>
      </c>
      <c r="GQ879">
        <v>0.34333333333333332</v>
      </c>
      <c r="GR879">
        <v>82.91377</v>
      </c>
      <c r="GS879">
        <v>1.2082488267632478E-3</v>
      </c>
      <c r="GT879" s="10">
        <f t="shared" si="706"/>
        <v>0.10018046532501777</v>
      </c>
      <c r="GU879">
        <v>71.23</v>
      </c>
      <c r="GV879">
        <v>13.16</v>
      </c>
      <c r="GW879">
        <v>653316</v>
      </c>
      <c r="GX879">
        <v>682352.91666666663</v>
      </c>
      <c r="GY879">
        <v>3.2303021666666667</v>
      </c>
      <c r="GZ879">
        <v>9.8333333333333328E-2</v>
      </c>
      <c r="HA879">
        <v>106.6764</v>
      </c>
      <c r="HB879">
        <v>4.0576695991536356E-2</v>
      </c>
      <c r="HC879" s="10">
        <f t="shared" si="846"/>
        <v>4.3285758522715287</v>
      </c>
      <c r="HD879">
        <v>63.76</v>
      </c>
      <c r="HE879">
        <v>21.85</v>
      </c>
      <c r="HF879">
        <v>128613113</v>
      </c>
      <c r="HG879">
        <v>63123550</v>
      </c>
      <c r="HH879">
        <v>189.42364166666667</v>
      </c>
      <c r="HI879">
        <v>28.390833333333333</v>
      </c>
      <c r="HJ879">
        <v>124.2676</v>
      </c>
      <c r="HK879">
        <v>1.6478000068123642E-2</v>
      </c>
      <c r="HL879" s="10">
        <f t="shared" si="847"/>
        <v>2.0476815212655617</v>
      </c>
      <c r="HM879">
        <v>44.17</v>
      </c>
      <c r="HN879">
        <v>13.59</v>
      </c>
      <c r="HO879">
        <v>17904422</v>
      </c>
      <c r="HP879">
        <v>13578321.666666666</v>
      </c>
      <c r="HQ879">
        <v>79.599274999999992</v>
      </c>
      <c r="HR879">
        <v>10.023333333333333</v>
      </c>
      <c r="HS879">
        <v>150.38999999999999</v>
      </c>
      <c r="HT879">
        <v>1.6478000068123642E-2</v>
      </c>
      <c r="HU879" s="10">
        <f t="shared" si="848"/>
        <v>2.4781264302451143</v>
      </c>
      <c r="HV879">
        <v>150.99</v>
      </c>
      <c r="HW879">
        <v>10.32</v>
      </c>
      <c r="HX879">
        <v>5131733</v>
      </c>
      <c r="HY879">
        <v>6765905</v>
      </c>
      <c r="HZ879">
        <v>19.350929166666667</v>
      </c>
      <c r="IA879">
        <v>10.023333333333333</v>
      </c>
      <c r="IB879">
        <v>198.44210000000001</v>
      </c>
      <c r="IC879">
        <v>5.7700454036886516E-3</v>
      </c>
      <c r="ID879" s="10">
        <f t="shared" si="849"/>
        <v>1.1450199270033239</v>
      </c>
      <c r="IE879">
        <v>130.37</v>
      </c>
      <c r="IF879">
        <v>4.05</v>
      </c>
      <c r="IG879">
        <v>5456795</v>
      </c>
      <c r="IH879">
        <v>6035822.5</v>
      </c>
      <c r="II879">
        <v>44.392783333333334</v>
      </c>
      <c r="IJ879">
        <v>12.21</v>
      </c>
      <c r="IK879">
        <v>90.986090000000004</v>
      </c>
      <c r="IL879">
        <v>2.1814574617781187E-2</v>
      </c>
      <c r="IM879" s="10">
        <f t="shared" si="703"/>
        <v>1.9848228494851547</v>
      </c>
      <c r="IN879">
        <v>28.87</v>
      </c>
      <c r="IO879">
        <v>11.7</v>
      </c>
      <c r="IP879">
        <v>38385734</v>
      </c>
      <c r="IQ879">
        <v>30399183.333333332</v>
      </c>
      <c r="IR879">
        <v>98.905683333333329</v>
      </c>
      <c r="IS879">
        <v>14.879166666666668</v>
      </c>
      <c r="IT879">
        <v>167.43369999999999</v>
      </c>
      <c r="IU879">
        <v>5.8499824049993189E-3</v>
      </c>
      <c r="IV879" s="10">
        <f t="shared" si="850"/>
        <v>0.97948419900393435</v>
      </c>
      <c r="IW879">
        <v>117.84</v>
      </c>
      <c r="IX879">
        <v>19.45</v>
      </c>
      <c r="IY879">
        <v>10417075</v>
      </c>
      <c r="IZ879">
        <v>4767160</v>
      </c>
      <c r="JA879">
        <v>21.889587500000001</v>
      </c>
      <c r="JB879">
        <v>3.8633333333333333</v>
      </c>
      <c r="JC879">
        <v>131.82169999999999</v>
      </c>
      <c r="JD879">
        <v>2.8313350313476991E-3</v>
      </c>
      <c r="JE879" s="10">
        <f t="shared" si="707"/>
        <v>0.37323139710180697</v>
      </c>
      <c r="JF879">
        <v>23.02</v>
      </c>
      <c r="JG879">
        <v>11.67</v>
      </c>
      <c r="JH879">
        <v>5473194</v>
      </c>
      <c r="JI879">
        <v>2492285.6666666665</v>
      </c>
      <c r="JJ879">
        <v>14.991070833333334</v>
      </c>
      <c r="JK879">
        <v>2.2116666666666664</v>
      </c>
      <c r="JL879">
        <v>132.6919</v>
      </c>
      <c r="JM879">
        <v>1.3610090929898732E-3</v>
      </c>
      <c r="JN879" s="10">
        <f t="shared" si="832"/>
        <v>0.18059488246610297</v>
      </c>
      <c r="JO879">
        <v>53.06</v>
      </c>
      <c r="JP879">
        <v>13.12</v>
      </c>
      <c r="JQ879">
        <v>2115230</v>
      </c>
      <c r="JR879">
        <v>1508863.3333333333</v>
      </c>
      <c r="JS879">
        <v>5.8834791666666666</v>
      </c>
      <c r="JT879">
        <v>1.1133333333333333</v>
      </c>
      <c r="JU879">
        <v>110.7217</v>
      </c>
      <c r="JV879">
        <v>3.6956946724608059E-2</v>
      </c>
      <c r="JW879" s="10">
        <f t="shared" si="851"/>
        <v>4.0919359681580358</v>
      </c>
      <c r="JX879">
        <v>81</v>
      </c>
      <c r="JY879">
        <v>13.84</v>
      </c>
      <c r="JZ879">
        <v>51782514</v>
      </c>
      <c r="KA879">
        <v>54114466.666666664</v>
      </c>
      <c r="KB879">
        <v>295.19533333333334</v>
      </c>
      <c r="KC879">
        <v>51.69083333333333</v>
      </c>
      <c r="KD879">
        <v>70.025760000000005</v>
      </c>
      <c r="KE879">
        <v>3.0194687688288584E-2</v>
      </c>
      <c r="KF879" s="10">
        <f t="shared" si="852"/>
        <v>2.1144059533350514</v>
      </c>
      <c r="KG879">
        <v>53.88</v>
      </c>
      <c r="KH879">
        <v>17.2</v>
      </c>
      <c r="KI879">
        <v>47828386</v>
      </c>
      <c r="KJ879">
        <v>24596308.333333332</v>
      </c>
      <c r="KK879">
        <v>132.58590000000001</v>
      </c>
      <c r="KL879">
        <v>23.855833333333333</v>
      </c>
      <c r="KM879">
        <v>139.9538</v>
      </c>
      <c r="KN879">
        <v>9.1214659279967129E-3</v>
      </c>
      <c r="KO879" s="10">
        <f t="shared" si="853"/>
        <v>1.2765838181936664</v>
      </c>
      <c r="KP879">
        <v>54.32</v>
      </c>
      <c r="KQ879">
        <v>5.4</v>
      </c>
      <c r="KR879">
        <v>10487333</v>
      </c>
      <c r="KS879">
        <v>5831222.5</v>
      </c>
      <c r="KT879">
        <v>51.807808333333334</v>
      </c>
      <c r="KU879">
        <v>14.4275</v>
      </c>
      <c r="KV879">
        <v>119.12820000000001</v>
      </c>
      <c r="KW879">
        <v>9.9659109139037406E-3</v>
      </c>
      <c r="KX879" s="10">
        <f t="shared" si="854"/>
        <v>1.1872210285337077</v>
      </c>
      <c r="KY879">
        <v>101.09</v>
      </c>
      <c r="KZ879">
        <v>11</v>
      </c>
      <c r="LA879">
        <v>8792180</v>
      </c>
      <c r="LB879">
        <v>3338019.6666666665</v>
      </c>
      <c r="LC879">
        <v>24.175804166666666</v>
      </c>
      <c r="LD879">
        <v>5.1891666666666669</v>
      </c>
      <c r="LE879">
        <v>462.95030000000003</v>
      </c>
      <c r="LF879">
        <v>4.4260685103099433E-2</v>
      </c>
      <c r="LG879" s="10">
        <f t="shared" si="855"/>
        <v>20.490497446685414</v>
      </c>
      <c r="LH879">
        <v>25</v>
      </c>
      <c r="LI879">
        <v>14.32</v>
      </c>
      <c r="LJ879">
        <v>87058470</v>
      </c>
      <c r="LK879">
        <v>50540041.666666664</v>
      </c>
      <c r="LL879">
        <v>164.34316666666666</v>
      </c>
      <c r="LM879">
        <v>26.713333333333335</v>
      </c>
      <c r="LN879">
        <v>105.71899999999999</v>
      </c>
      <c r="LO879">
        <v>5.0073055151964661E-2</v>
      </c>
      <c r="LP879" s="10">
        <f t="shared" si="856"/>
        <v>5.2936733176105522</v>
      </c>
      <c r="LQ879">
        <v>156.97</v>
      </c>
      <c r="LR879">
        <v>11.65</v>
      </c>
      <c r="LS879">
        <v>68179315</v>
      </c>
      <c r="LT879">
        <v>33523671.666666668</v>
      </c>
      <c r="LU879">
        <v>168.2371</v>
      </c>
      <c r="LV879">
        <v>27.174166666666665</v>
      </c>
      <c r="LW879">
        <v>131.97790000000001</v>
      </c>
      <c r="LX879">
        <v>0.33840124382997605</v>
      </c>
      <c r="LY879" s="10">
        <f t="shared" si="857"/>
        <v>44.661485518068197</v>
      </c>
      <c r="LZ879">
        <v>45.49</v>
      </c>
      <c r="MA879">
        <v>10.66</v>
      </c>
      <c r="MB879">
        <v>341534041</v>
      </c>
      <c r="MC879">
        <v>505595691.66666669</v>
      </c>
      <c r="MD879">
        <v>2208.6920833333334</v>
      </c>
      <c r="ME879">
        <v>357.24250000000001</v>
      </c>
      <c r="MF879" s="13">
        <f t="shared" si="712"/>
        <v>136.98484199896259</v>
      </c>
      <c r="MG879" s="13">
        <f t="shared" si="713"/>
        <v>-8.1631440579310599E-4</v>
      </c>
      <c r="MH879" s="13">
        <f t="shared" si="790"/>
        <v>3.1541291013656547E-2</v>
      </c>
      <c r="MI879" s="12">
        <v>122.6354</v>
      </c>
      <c r="MJ879" s="12">
        <f t="shared" si="714"/>
        <v>1.0601651900477016E-4</v>
      </c>
      <c r="MK879" s="12">
        <f t="shared" si="715"/>
        <v>9.2233092479787615E-4</v>
      </c>
      <c r="ML879" s="12">
        <f t="shared" si="791"/>
        <v>8.980977231293763E-3</v>
      </c>
      <c r="MM879" s="14">
        <v>121.54259999999999</v>
      </c>
      <c r="MN879" s="14">
        <f t="shared" si="716"/>
        <v>-2.9824631422664671E-2</v>
      </c>
      <c r="MO879" s="14">
        <f t="shared" si="717"/>
        <v>2.9008317016871565E-2</v>
      </c>
      <c r="MP879" s="14">
        <f t="shared" si="792"/>
        <v>4.0901523280214569E-3</v>
      </c>
      <c r="MQ879" s="16">
        <v>86.421980000000005</v>
      </c>
      <c r="MR879" s="16">
        <f t="shared" si="718"/>
        <v>-1.6702752575271651E-3</v>
      </c>
      <c r="MS879" s="16">
        <f t="shared" si="719"/>
        <v>8.5396085173405911E-4</v>
      </c>
      <c r="MT879" s="16">
        <f t="shared" si="793"/>
        <v>1.6011983122220519E-2</v>
      </c>
      <c r="MU879" s="13">
        <v>131.53319999999999</v>
      </c>
      <c r="MV879" s="13">
        <f t="shared" si="720"/>
        <v>-1.5049096582446575E-2</v>
      </c>
      <c r="MW879" s="13">
        <f t="shared" si="721"/>
        <v>1.4232782176653469E-2</v>
      </c>
      <c r="MX879" s="13">
        <f t="shared" si="794"/>
        <v>1.0396827940854725E-2</v>
      </c>
      <c r="MY879" s="12">
        <v>146.81870000000001</v>
      </c>
      <c r="MZ879" s="12">
        <f t="shared" si="722"/>
        <v>-5.2575369709891406E-2</v>
      </c>
      <c r="NA879" s="12">
        <f t="shared" si="723"/>
        <v>5.17590553040983E-2</v>
      </c>
      <c r="NB879" s="12">
        <f t="shared" si="795"/>
        <v>6.691511961504526E-3</v>
      </c>
      <c r="NC879" s="14">
        <v>93.165090000000006</v>
      </c>
      <c r="ND879" s="14">
        <f t="shared" si="724"/>
        <v>4.8270262563050448E-3</v>
      </c>
      <c r="NE879" s="14">
        <f t="shared" si="725"/>
        <v>5.6433406620981508E-3</v>
      </c>
      <c r="NF879" s="14">
        <f t="shared" si="796"/>
        <v>4.3294113469392492E-2</v>
      </c>
      <c r="NG879" s="16">
        <v>112.4987</v>
      </c>
      <c r="NH879" s="16">
        <f t="shared" si="726"/>
        <v>-1.1555555555542441E-5</v>
      </c>
      <c r="NI879" s="16">
        <f t="shared" si="727"/>
        <v>112.4995163144058</v>
      </c>
      <c r="NJ879" s="16">
        <f t="shared" si="797"/>
        <v>3.2841291013653517E-2</v>
      </c>
      <c r="NK879" s="13">
        <v>116.37560000000001</v>
      </c>
      <c r="NL879" s="13">
        <f t="shared" si="728"/>
        <v>-1.4985682980648507E-2</v>
      </c>
      <c r="NM879" s="13">
        <f t="shared" si="729"/>
        <v>1.4169368574855401E-2</v>
      </c>
      <c r="NN879" s="13">
        <f t="shared" si="798"/>
        <v>1.384978801001846E-2</v>
      </c>
      <c r="NO879" s="12">
        <v>167.33410000000001</v>
      </c>
      <c r="NP879" s="12">
        <f t="shared" si="730"/>
        <v>-1.2900466608856576E-2</v>
      </c>
      <c r="NQ879" s="12">
        <f t="shared" si="731"/>
        <v>1.208415220306347E-2</v>
      </c>
      <c r="NR879" s="12">
        <f t="shared" si="799"/>
        <v>4.0154307654171939E-2</v>
      </c>
      <c r="NS879" s="14">
        <v>194.08430000000001</v>
      </c>
      <c r="NT879" s="14">
        <f t="shared" si="732"/>
        <v>-4.5904974083483374E-2</v>
      </c>
      <c r="NU879" s="14">
        <f t="shared" si="733"/>
        <v>4.5088659677690268E-2</v>
      </c>
      <c r="NV879" s="14">
        <f t="shared" si="800"/>
        <v>3.8753877540969484E-2</v>
      </c>
      <c r="NW879" s="16">
        <v>120.57210000000001</v>
      </c>
      <c r="NX879" s="16">
        <f t="shared" si="734"/>
        <v>-6.1171734224022556E-3</v>
      </c>
      <c r="NY879" s="16">
        <f t="shared" si="735"/>
        <v>5.3008590166091496E-3</v>
      </c>
      <c r="NZ879" s="16">
        <f t="shared" si="801"/>
        <v>1.9131966178510762E-2</v>
      </c>
      <c r="OA879" s="13">
        <v>122.0579</v>
      </c>
      <c r="OB879" s="13">
        <f t="shared" si="736"/>
        <v>-2.4387792046670631E-3</v>
      </c>
      <c r="OC879" s="13">
        <f t="shared" si="737"/>
        <v>1.6224647988739571E-3</v>
      </c>
      <c r="OD879" s="13">
        <f t="shared" si="802"/>
        <v>3.3502941850804824E-2</v>
      </c>
      <c r="OE879" s="15">
        <v>92.246300000000005</v>
      </c>
      <c r="OF879" s="15">
        <f t="shared" si="738"/>
        <v>-1.3137723144126978E-2</v>
      </c>
      <c r="OG879" s="15">
        <f t="shared" si="739"/>
        <v>1.2321408738333872E-2</v>
      </c>
      <c r="OH879" s="15">
        <f t="shared" si="803"/>
        <v>1.8936290748656548E-2</v>
      </c>
      <c r="OI879" s="14">
        <v>113.27979999999999</v>
      </c>
      <c r="OJ879" s="14">
        <f t="shared" si="740"/>
        <v>1.8006562056003039E-2</v>
      </c>
      <c r="OK879" s="14">
        <f t="shared" si="741"/>
        <v>1.8822876461796145E-2</v>
      </c>
      <c r="OL879" s="14">
        <f t="shared" si="804"/>
        <v>1.0673719351673383E-2</v>
      </c>
      <c r="OM879" s="16">
        <v>189.703</v>
      </c>
      <c r="ON879" s="16">
        <f t="shared" si="742"/>
        <v>-3.6141395264799314E-3</v>
      </c>
      <c r="OO879" s="16">
        <f t="shared" si="743"/>
        <v>2.7978251206868254E-3</v>
      </c>
      <c r="OP879" s="16">
        <f t="shared" si="805"/>
        <v>3.5780737741488378E-2</v>
      </c>
      <c r="OQ879" s="13">
        <v>190.5916</v>
      </c>
      <c r="OR879" s="13">
        <f t="shared" si="744"/>
        <v>-5.9779635389559882E-2</v>
      </c>
      <c r="OS879" s="13">
        <f t="shared" si="745"/>
        <v>5.8963320983766776E-2</v>
      </c>
      <c r="OT879" s="13">
        <f t="shared" si="806"/>
        <v>4.4578237854511982E-2</v>
      </c>
      <c r="OU879" s="16">
        <v>107.1108</v>
      </c>
      <c r="OV879" s="16">
        <f t="shared" si="746"/>
        <v>-1.2000538686748108E-2</v>
      </c>
      <c r="OW879" s="16">
        <f t="shared" si="747"/>
        <v>1.1184224280955002E-2</v>
      </c>
      <c r="OX879" s="16">
        <f t="shared" si="807"/>
        <v>1.2536036328503197E-4</v>
      </c>
      <c r="OY879" s="14">
        <v>116.3031</v>
      </c>
      <c r="OZ879" s="14">
        <f t="shared" si="748"/>
        <v>-4.516346726960152E-2</v>
      </c>
      <c r="PA879" s="14">
        <f t="shared" si="749"/>
        <v>4.4347152863808414E-2</v>
      </c>
      <c r="PB879" s="14">
        <f t="shared" si="808"/>
        <v>4.1914046160869356E-2</v>
      </c>
      <c r="PC879" s="15">
        <v>107.31</v>
      </c>
      <c r="PD879" s="15">
        <f t="shared" si="750"/>
        <v>-1.000420685939496E-2</v>
      </c>
      <c r="PE879" s="15">
        <f t="shared" si="751"/>
        <v>9.1878924536018536E-3</v>
      </c>
      <c r="PF879" s="15">
        <f t="shared" si="809"/>
        <v>7.7982172100123925E-3</v>
      </c>
      <c r="PG879" s="14">
        <v>122.19110000000001</v>
      </c>
      <c r="PH879" s="14">
        <f t="shared" si="752"/>
        <v>-1.4115632811201428E-2</v>
      </c>
      <c r="PI879" s="14">
        <f t="shared" si="753"/>
        <v>1.3299318405408322E-2</v>
      </c>
      <c r="PJ879" s="14">
        <f t="shared" si="810"/>
        <v>1.3917157916594203E-3</v>
      </c>
      <c r="PK879" s="16">
        <v>224.3005</v>
      </c>
      <c r="PL879" s="16">
        <f t="shared" si="754"/>
        <v>-2.6432959012181012E-2</v>
      </c>
      <c r="PM879" s="16">
        <f t="shared" si="755"/>
        <v>2.5616644606387906E-2</v>
      </c>
      <c r="PN879" s="16">
        <f t="shared" si="811"/>
        <v>2.2933537009932392E-2</v>
      </c>
      <c r="PO879" s="13">
        <v>185.0625</v>
      </c>
      <c r="PP879" s="13">
        <f t="shared" si="756"/>
        <v>-8.5992381113604299E-3</v>
      </c>
      <c r="PQ879" s="13">
        <f t="shared" si="757"/>
        <v>7.7829237055673239E-3</v>
      </c>
      <c r="PR879" s="13">
        <f t="shared" si="812"/>
        <v>4.9398271948879469E-3</v>
      </c>
      <c r="PS879" s="14">
        <v>82.91377</v>
      </c>
      <c r="PT879" s="14">
        <f t="shared" si="758"/>
        <v>-1.3227693634400017E-2</v>
      </c>
      <c r="PU879" s="14">
        <f t="shared" si="759"/>
        <v>1.2411379228606911E-2</v>
      </c>
      <c r="PV879" s="14">
        <f t="shared" si="813"/>
        <v>3.7261788240041116E-2</v>
      </c>
      <c r="PW879" s="15">
        <v>106.6764</v>
      </c>
      <c r="PX879" s="15">
        <f t="shared" si="760"/>
        <v>1.4605177057811947E-2</v>
      </c>
      <c r="PY879" s="15">
        <f t="shared" si="761"/>
        <v>1.5421491463605053E-2</v>
      </c>
      <c r="PZ879" s="15">
        <f t="shared" si="814"/>
        <v>1.2420232522713959E-2</v>
      </c>
      <c r="QA879" s="14">
        <v>124.2676</v>
      </c>
      <c r="QB879" s="14">
        <f t="shared" si="762"/>
        <v>-2.3595394380163226E-2</v>
      </c>
      <c r="QC879" s="14">
        <f t="shared" si="763"/>
        <v>2.277907997437012E-2</v>
      </c>
      <c r="QD879" s="14">
        <f t="shared" si="815"/>
        <v>1.6868436162946865E-2</v>
      </c>
      <c r="QE879" s="16">
        <v>150.38999999999999</v>
      </c>
      <c r="QF879" s="16">
        <f t="shared" si="764"/>
        <v>-5.2168246281214636E-2</v>
      </c>
      <c r="QG879" s="16">
        <f t="shared" si="765"/>
        <v>5.135193187542153E-2</v>
      </c>
      <c r="QH879" s="16">
        <f t="shared" si="816"/>
        <v>4.0987663302716415E-2</v>
      </c>
      <c r="QI879" s="13">
        <v>198.44210000000001</v>
      </c>
      <c r="QJ879" s="13">
        <f t="shared" si="766"/>
        <v>-2.5337326768853474E-2</v>
      </c>
      <c r="QK879" s="13">
        <f t="shared" si="767"/>
        <v>2.4521012363060368E-2</v>
      </c>
      <c r="QL879" s="13">
        <f t="shared" si="817"/>
        <v>2.3839134751715285E-3</v>
      </c>
      <c r="QM879" s="15">
        <v>90.986090000000004</v>
      </c>
      <c r="QN879" s="15">
        <f t="shared" si="768"/>
        <v>-3.2631355786237881E-2</v>
      </c>
      <c r="QO879" s="15">
        <f t="shared" si="769"/>
        <v>3.1815041380444775E-2</v>
      </c>
      <c r="QP879" s="15">
        <f t="shared" si="818"/>
        <v>3.0074869380922409E-2</v>
      </c>
      <c r="QQ879" s="14">
        <v>167.43369999999999</v>
      </c>
      <c r="QR879" s="14">
        <f t="shared" si="770"/>
        <v>-7.7488585254799514E-2</v>
      </c>
      <c r="QS879" s="14">
        <f t="shared" si="771"/>
        <v>7.6672270849006408E-2</v>
      </c>
      <c r="QT879" s="14">
        <f t="shared" si="819"/>
        <v>4.9223480902451988E-2</v>
      </c>
      <c r="QU879" s="16">
        <v>131.82169999999999</v>
      </c>
      <c r="QV879" s="16">
        <f t="shared" si="772"/>
        <v>-1.1391129183459525E-2</v>
      </c>
      <c r="QW879" s="16">
        <f t="shared" si="773"/>
        <v>1.0574814777666419E-2</v>
      </c>
      <c r="QX879" s="16">
        <f t="shared" si="820"/>
        <v>6.821645802419396E-3</v>
      </c>
      <c r="QY879" s="14">
        <v>132.6919</v>
      </c>
      <c r="QZ879" s="14">
        <f t="shared" si="774"/>
        <v>-5.8487996940431275E-2</v>
      </c>
      <c r="RA879" s="14">
        <f t="shared" si="775"/>
        <v>5.7671682534638169E-2</v>
      </c>
      <c r="RB879" s="14">
        <f t="shared" si="821"/>
        <v>2.0745511928944582E-3</v>
      </c>
      <c r="RC879" s="15">
        <v>110.7217</v>
      </c>
      <c r="RD879" s="15">
        <f t="shared" si="776"/>
        <v>-4.7757594730409969E-2</v>
      </c>
      <c r="RE879" s="15">
        <f t="shared" si="777"/>
        <v>4.6941280324616863E-2</v>
      </c>
      <c r="RF879" s="15">
        <f t="shared" si="822"/>
        <v>2.1612375672166007E-2</v>
      </c>
      <c r="RG879" s="14">
        <v>70.025760000000005</v>
      </c>
      <c r="RH879" s="14">
        <f t="shared" si="778"/>
        <v>-2.6328405957345424E-2</v>
      </c>
      <c r="RI879" s="14">
        <f t="shared" si="779"/>
        <v>2.5512091551552318E-2</v>
      </c>
      <c r="RJ879" s="14">
        <f t="shared" si="823"/>
        <v>9.3708333726749693E-3</v>
      </c>
      <c r="RK879" s="16">
        <v>139.9538</v>
      </c>
      <c r="RL879" s="16">
        <f t="shared" si="780"/>
        <v>-1.3383639179625706E-2</v>
      </c>
      <c r="RM879" s="16">
        <f t="shared" si="781"/>
        <v>1.25673247738326E-2</v>
      </c>
      <c r="RN879" s="16">
        <f t="shared" si="824"/>
        <v>3.6836169733570512E-2</v>
      </c>
      <c r="RO879" s="13">
        <v>119.12820000000001</v>
      </c>
      <c r="RP879" s="13">
        <f t="shared" si="782"/>
        <v>-1.1307106114501808E-2</v>
      </c>
      <c r="RQ879" s="13">
        <f t="shared" si="783"/>
        <v>1.0490791708708702E-2</v>
      </c>
      <c r="RR879" s="13">
        <f t="shared" si="825"/>
        <v>1.2865683704320063E-2</v>
      </c>
      <c r="RS879" s="15">
        <v>462.95030000000003</v>
      </c>
      <c r="RT879" s="15">
        <f t="shared" si="784"/>
        <v>0.12420550448734846</v>
      </c>
      <c r="RU879" s="15">
        <f t="shared" si="785"/>
        <v>0.12502181889314157</v>
      </c>
      <c r="RV879" s="15">
        <f t="shared" si="826"/>
        <v>4.0657524335733886E-2</v>
      </c>
      <c r="RW879" s="14">
        <v>105.71899999999999</v>
      </c>
      <c r="RX879" s="14">
        <f t="shared" si="786"/>
        <v>-3.0173876827614854E-2</v>
      </c>
      <c r="RY879" s="14">
        <f t="shared" si="787"/>
        <v>2.9357562421821748E-2</v>
      </c>
      <c r="RZ879" s="14">
        <f t="shared" si="827"/>
        <v>2.454394030043372E-2</v>
      </c>
      <c r="SA879" s="16">
        <v>131.97790000000001</v>
      </c>
      <c r="SB879" s="16">
        <f t="shared" si="788"/>
        <v>-2.3351722555842835E-2</v>
      </c>
      <c r="SC879" s="16">
        <f t="shared" si="789"/>
        <v>2.2535408150049729E-2</v>
      </c>
      <c r="SD879" s="16">
        <f t="shared" si="828"/>
        <v>8.1023282241389216E-3</v>
      </c>
    </row>
    <row r="880" spans="1:498" x14ac:dyDescent="0.35">
      <c r="A880" s="2">
        <v>44866</v>
      </c>
      <c r="B880">
        <v>129.3073</v>
      </c>
      <c r="C880">
        <v>2.087511652214569E-2</v>
      </c>
      <c r="D880" s="10">
        <f t="shared" si="833"/>
        <v>2.6993049546640493</v>
      </c>
      <c r="E880">
        <v>44.39</v>
      </c>
      <c r="F880">
        <v>24.07</v>
      </c>
      <c r="G880">
        <v>26200987</v>
      </c>
      <c r="H880">
        <v>50494916.666666664</v>
      </c>
      <c r="I880">
        <v>138.41800000000001</v>
      </c>
      <c r="J880">
        <v>22.795833333333334</v>
      </c>
      <c r="K880">
        <v>133.96459999999999</v>
      </c>
      <c r="L880">
        <v>7.9366826759611347E-3</v>
      </c>
      <c r="M880" s="10">
        <f t="shared" si="834"/>
        <v>1.063234520012063</v>
      </c>
      <c r="N880">
        <v>58.04</v>
      </c>
      <c r="O880">
        <v>1.08</v>
      </c>
      <c r="P880">
        <v>8012929</v>
      </c>
      <c r="Q880">
        <v>6388638.333333333</v>
      </c>
      <c r="R880">
        <v>32.930893333333337</v>
      </c>
      <c r="S880">
        <v>4.97</v>
      </c>
      <c r="T880">
        <v>94.111789999999999</v>
      </c>
      <c r="U880">
        <v>9.7837733439603523E-3</v>
      </c>
      <c r="V880" s="10">
        <f t="shared" si="835"/>
        <v>0.92076842235439449</v>
      </c>
      <c r="W880">
        <v>99.5</v>
      </c>
      <c r="X880">
        <v>8.58</v>
      </c>
      <c r="Y880">
        <v>11641813</v>
      </c>
      <c r="Z880">
        <v>9344805</v>
      </c>
      <c r="AA880">
        <v>57.873858333333338</v>
      </c>
      <c r="AB880">
        <v>7.8449999999999998</v>
      </c>
      <c r="AC880">
        <v>138.85640000000001</v>
      </c>
      <c r="AD880">
        <v>3.0152492856156132E-2</v>
      </c>
      <c r="AE880" s="10">
        <f t="shared" si="836"/>
        <v>4.1868666090315587</v>
      </c>
      <c r="AF880">
        <v>42.74</v>
      </c>
      <c r="AG880">
        <v>-11.31</v>
      </c>
      <c r="AH880">
        <v>38821260</v>
      </c>
      <c r="AI880">
        <v>67518191.666666672</v>
      </c>
      <c r="AJ880">
        <v>330.99779999999998</v>
      </c>
      <c r="AK880">
        <v>54.970833333333331</v>
      </c>
      <c r="AL880">
        <v>150.91550000000001</v>
      </c>
      <c r="AM880">
        <v>7.9731631828445365E-3</v>
      </c>
      <c r="AN880" s="10">
        <f t="shared" si="837"/>
        <v>1.2032739083205748</v>
      </c>
      <c r="AO880">
        <v>36.85</v>
      </c>
      <c r="AP880">
        <v>12.69</v>
      </c>
      <c r="AQ880">
        <v>19553032</v>
      </c>
      <c r="AR880">
        <v>9654566.666666666</v>
      </c>
      <c r="AS880">
        <v>41.958774999999996</v>
      </c>
      <c r="AT880">
        <v>6.9349999999999996</v>
      </c>
      <c r="AU880">
        <v>97.586280000000002</v>
      </c>
      <c r="AV880">
        <v>1.2728157752617592E-2</v>
      </c>
      <c r="AW880" s="10">
        <f t="shared" si="698"/>
        <v>1.242093566331111</v>
      </c>
      <c r="AX880">
        <v>265.52999999999997</v>
      </c>
      <c r="AY880">
        <v>24.66</v>
      </c>
      <c r="AZ880">
        <v>51737944</v>
      </c>
      <c r="BA880">
        <v>20938395</v>
      </c>
      <c r="BB880">
        <v>50.838950000000004</v>
      </c>
      <c r="BC880">
        <v>7.1008333333333331</v>
      </c>
      <c r="BD880">
        <v>112.49639999999999</v>
      </c>
      <c r="BE880">
        <v>1.7965719089722974E-3</v>
      </c>
      <c r="BF880" s="10">
        <f t="shared" si="829"/>
        <v>0.20210787210051115</v>
      </c>
      <c r="BG880">
        <v>304.52</v>
      </c>
      <c r="BH880">
        <v>23.71</v>
      </c>
      <c r="BI880">
        <v>5081765</v>
      </c>
      <c r="BJ880">
        <v>1618009.8333333333</v>
      </c>
      <c r="BK880">
        <v>5.1357472500000005</v>
      </c>
      <c r="BL880">
        <v>1.0391666666666668</v>
      </c>
      <c r="BM880">
        <v>123.4837</v>
      </c>
      <c r="BN880">
        <v>6.8835661021860572E-3</v>
      </c>
      <c r="BO880" s="10">
        <f t="shared" si="708"/>
        <v>0.85000821149251238</v>
      </c>
      <c r="BP880">
        <v>37.020000000000003</v>
      </c>
      <c r="BQ880">
        <v>4.45</v>
      </c>
      <c r="BR880">
        <v>10673216</v>
      </c>
      <c r="BS880">
        <v>8522239.166666666</v>
      </c>
      <c r="BT880">
        <f t="shared" si="838"/>
        <v>37.977595000000001</v>
      </c>
      <c r="BU880">
        <v>6.9783333333333326</v>
      </c>
      <c r="BV880">
        <v>179.21709999999999</v>
      </c>
      <c r="BW880">
        <v>5.5588092936241723E-3</v>
      </c>
      <c r="BX880" s="10">
        <f t="shared" si="699"/>
        <v>0.99623368105637256</v>
      </c>
      <c r="BY880">
        <v>37.729999999999997</v>
      </c>
      <c r="BZ880">
        <v>7.45</v>
      </c>
      <c r="CA880">
        <v>5902898</v>
      </c>
      <c r="CB880">
        <v>3858155.8333333335</v>
      </c>
      <c r="CC880">
        <v>37.977595000000001</v>
      </c>
      <c r="CD880">
        <v>2.9075000000000002</v>
      </c>
      <c r="CE880">
        <v>200.89349999999999</v>
      </c>
      <c r="CF880">
        <v>7.9921349107275332E-4</v>
      </c>
      <c r="CG880" s="10">
        <f t="shared" si="701"/>
        <v>0.16055679546882415</v>
      </c>
      <c r="CH880">
        <v>45.79</v>
      </c>
      <c r="CI880">
        <v>2.33</v>
      </c>
      <c r="CJ880">
        <v>1350092</v>
      </c>
      <c r="CK880">
        <v>1308220.9166666667</v>
      </c>
      <c r="CL880">
        <v>5.2826680833333333</v>
      </c>
      <c r="CM880">
        <v>0.7416666666666667</v>
      </c>
      <c r="CN880">
        <v>127.651</v>
      </c>
      <c r="CO880">
        <v>4.3015344154222332E-3</v>
      </c>
      <c r="CP880" s="10">
        <f t="shared" si="839"/>
        <v>0.54909516966306349</v>
      </c>
      <c r="CQ880">
        <v>33.28</v>
      </c>
      <c r="CR880">
        <v>-2.4</v>
      </c>
      <c r="CS880">
        <v>5569299</v>
      </c>
      <c r="CT880">
        <v>6892370.833333333</v>
      </c>
      <c r="CU880">
        <v>26.727473333333332</v>
      </c>
      <c r="CV880">
        <v>5.9891666666666667</v>
      </c>
      <c r="CW880">
        <v>132.57220000000001</v>
      </c>
      <c r="CX880">
        <v>4.9023572854145249E-2</v>
      </c>
      <c r="CY880" s="10">
        <f t="shared" si="840"/>
        <v>6.4991629051343152</v>
      </c>
      <c r="CZ880">
        <v>97.16</v>
      </c>
      <c r="DA880">
        <v>9.64</v>
      </c>
      <c r="DB880">
        <v>66277412</v>
      </c>
      <c r="DC880">
        <v>29747095.833333332</v>
      </c>
      <c r="DD880">
        <v>191.54663333333335</v>
      </c>
      <c r="DE880">
        <v>39.112500000000004</v>
      </c>
      <c r="DF880">
        <v>102.1054</v>
      </c>
      <c r="DG880">
        <v>7.1057164235388784E-2</v>
      </c>
      <c r="DH880" s="10">
        <f t="shared" si="841"/>
        <v>7.2553201771200664</v>
      </c>
      <c r="DI880">
        <v>42.27</v>
      </c>
      <c r="DJ880">
        <v>6.35</v>
      </c>
      <c r="DK880">
        <v>84086228</v>
      </c>
      <c r="DL880">
        <v>62330675</v>
      </c>
      <c r="DM880">
        <v>284.41668333333331</v>
      </c>
      <c r="DN880">
        <v>47.289166666666667</v>
      </c>
      <c r="DO880">
        <v>120.8408</v>
      </c>
      <c r="DP880">
        <v>5.1939860664711648E-3</v>
      </c>
      <c r="DQ880" s="10">
        <f t="shared" si="842"/>
        <v>0.62764543146122875</v>
      </c>
      <c r="DR880">
        <v>81.739999999999995</v>
      </c>
      <c r="DS880">
        <v>12.52</v>
      </c>
      <c r="DT880">
        <v>10412481</v>
      </c>
      <c r="DU880">
        <v>5531413</v>
      </c>
      <c r="DV880">
        <v>26.194785833333331</v>
      </c>
      <c r="DW880">
        <v>4.3008333333333333</v>
      </c>
      <c r="DX880">
        <v>209.67269999999999</v>
      </c>
      <c r="DY880">
        <v>5.3568794636409244E-3</v>
      </c>
      <c r="DZ880" s="10">
        <f t="shared" si="700"/>
        <v>1.1231913807161444</v>
      </c>
      <c r="EA880">
        <v>44.75</v>
      </c>
      <c r="EB880">
        <v>7.3</v>
      </c>
      <c r="EC880">
        <v>9684306</v>
      </c>
      <c r="ED880">
        <v>4530916.333333333</v>
      </c>
      <c r="EE880">
        <v>22.251411666666666</v>
      </c>
      <c r="EF880">
        <v>2.98</v>
      </c>
      <c r="EG880">
        <v>198.06899999999999</v>
      </c>
      <c r="EH880">
        <v>3.3351242986050228E-4</v>
      </c>
      <c r="EI880" s="10">
        <f t="shared" si="830"/>
        <v>6.6058473470039819E-2</v>
      </c>
      <c r="EJ880">
        <v>98.07</v>
      </c>
      <c r="EK880">
        <v>1.53</v>
      </c>
      <c r="EL880">
        <v>380368</v>
      </c>
      <c r="EM880">
        <v>408350.91666666669</v>
      </c>
      <c r="EN880">
        <v>5.3112124999999999</v>
      </c>
      <c r="EO880">
        <v>1.6558333333333335</v>
      </c>
      <c r="EP880">
        <v>115.70010000000001</v>
      </c>
      <c r="EQ880">
        <v>9.058251676448888E-3</v>
      </c>
      <c r="ER880" s="10">
        <f t="shared" si="843"/>
        <v>1.048040624790304</v>
      </c>
      <c r="ES880">
        <v>151.25</v>
      </c>
      <c r="ET880">
        <v>8.84</v>
      </c>
      <c r="EU880">
        <v>5110013</v>
      </c>
      <c r="EV880">
        <v>4990163</v>
      </c>
      <c r="EW880">
        <v>15.497250833333332</v>
      </c>
      <c r="EX880">
        <v>2.7983333333333333</v>
      </c>
      <c r="EY880">
        <v>115.8867</v>
      </c>
      <c r="EZ880">
        <v>6.6663272646450876E-3</v>
      </c>
      <c r="FA880" s="10">
        <f t="shared" si="831"/>
        <v>0.77253866781974589</v>
      </c>
      <c r="FB880">
        <v>65.489999999999995</v>
      </c>
      <c r="FC880">
        <v>18.52</v>
      </c>
      <c r="FD880">
        <v>9103144</v>
      </c>
      <c r="FE880">
        <v>6785093.333333333</v>
      </c>
      <c r="FF880">
        <v>25.720735833333332</v>
      </c>
      <c r="FG880">
        <v>6.3258333333333328</v>
      </c>
      <c r="FH880">
        <v>119.38890000000001</v>
      </c>
      <c r="FI880">
        <v>4.1017134791187369E-2</v>
      </c>
      <c r="FJ880" s="10">
        <f t="shared" si="844"/>
        <v>4.8969906038715898</v>
      </c>
      <c r="FK880">
        <v>103.72</v>
      </c>
      <c r="FL880">
        <v>11.01</v>
      </c>
      <c r="FM880">
        <v>59619106</v>
      </c>
      <c r="FN880">
        <v>32456522.5</v>
      </c>
      <c r="FO880">
        <v>143.1876</v>
      </c>
      <c r="FP880">
        <v>23.33</v>
      </c>
      <c r="FQ880">
        <v>126.8434</v>
      </c>
      <c r="FR880">
        <v>8.2250571571966691E-2</v>
      </c>
      <c r="FS880" s="10">
        <f t="shared" si="845"/>
        <v>10.4329421501316</v>
      </c>
      <c r="FT880">
        <v>97.7</v>
      </c>
      <c r="FU880">
        <v>10.17</v>
      </c>
      <c r="FV880">
        <v>124997586</v>
      </c>
      <c r="FW880">
        <v>89649975</v>
      </c>
      <c r="FX880">
        <v>417.07341666666667</v>
      </c>
      <c r="FY880">
        <v>86.129166666666663</v>
      </c>
      <c r="FZ880">
        <v>231.58949999999999</v>
      </c>
      <c r="GA880">
        <v>9.7421286857261023E-4</v>
      </c>
      <c r="GB880" s="10">
        <f t="shared" si="710"/>
        <v>0.22561747112629651</v>
      </c>
      <c r="GC880">
        <v>43.73</v>
      </c>
      <c r="GD880">
        <v>2.62</v>
      </c>
      <c r="GE880">
        <v>1881058</v>
      </c>
      <c r="GF880">
        <v>1196352.75</v>
      </c>
      <c r="GG880">
        <v>3.2062444999999999</v>
      </c>
      <c r="GH880">
        <v>0.41583333333333333</v>
      </c>
      <c r="GI880">
        <v>188.9367</v>
      </c>
      <c r="GJ880">
        <v>1.7776104180249649E-3</v>
      </c>
      <c r="GK880" s="10">
        <f t="shared" si="711"/>
        <v>0.3358558462672574</v>
      </c>
      <c r="GL880">
        <v>35.729999999999997</v>
      </c>
      <c r="GM880">
        <v>2.81</v>
      </c>
      <c r="GN880">
        <v>2816922</v>
      </c>
      <c r="GO880">
        <v>1945533.3333333333</v>
      </c>
      <c r="GP880">
        <v>5.4221874999999997</v>
      </c>
      <c r="GQ880">
        <v>0.34333333333333332</v>
      </c>
      <c r="GR880">
        <v>91.291989999999998</v>
      </c>
      <c r="GS880">
        <v>1.2082488267632478E-3</v>
      </c>
      <c r="GT880" s="10">
        <f t="shared" si="706"/>
        <v>0.11030343981038215</v>
      </c>
      <c r="GU880">
        <v>102.55</v>
      </c>
      <c r="GV880">
        <v>7.26</v>
      </c>
      <c r="GW880">
        <v>653316</v>
      </c>
      <c r="GX880">
        <v>682352.91666666663</v>
      </c>
      <c r="GY880">
        <v>3.2303021666666667</v>
      </c>
      <c r="GZ880">
        <v>9.8333333333333328E-2</v>
      </c>
      <c r="HA880">
        <v>116.82170000000001</v>
      </c>
      <c r="HB880">
        <v>4.0576695991536356E-2</v>
      </c>
      <c r="HC880" s="10">
        <f t="shared" si="846"/>
        <v>4.7402386061144632</v>
      </c>
      <c r="HD880">
        <v>49.39</v>
      </c>
      <c r="HE880">
        <v>18.07</v>
      </c>
      <c r="HF880">
        <v>128613113</v>
      </c>
      <c r="HG880">
        <v>63123550</v>
      </c>
      <c r="HH880">
        <v>189.42364166666667</v>
      </c>
      <c r="HI880">
        <v>28.390833333333333</v>
      </c>
      <c r="HJ880">
        <v>133.65639999999999</v>
      </c>
      <c r="HK880">
        <v>1.6478000068123642E-2</v>
      </c>
      <c r="HL880" s="10">
        <f t="shared" si="847"/>
        <v>2.2023901683051608</v>
      </c>
      <c r="HM880">
        <v>83.77</v>
      </c>
      <c r="HN880">
        <v>8.5500000000000007</v>
      </c>
      <c r="HO880">
        <v>17904422</v>
      </c>
      <c r="HP880">
        <v>13578321.666666666</v>
      </c>
      <c r="HQ880">
        <v>79.599274999999992</v>
      </c>
      <c r="HR880">
        <v>10.023333333333333</v>
      </c>
      <c r="HS880">
        <v>154.65450000000001</v>
      </c>
      <c r="HT880">
        <v>1.6478000068123642E-2</v>
      </c>
      <c r="HU880" s="10">
        <f t="shared" si="848"/>
        <v>2.5483968615356281</v>
      </c>
      <c r="HV880">
        <v>153.12</v>
      </c>
      <c r="HW880">
        <v>13.48</v>
      </c>
      <c r="HX880">
        <v>5131733</v>
      </c>
      <c r="HY880">
        <v>6765905</v>
      </c>
      <c r="HZ880">
        <v>19.350929166666667</v>
      </c>
      <c r="IA880">
        <v>10.023333333333333</v>
      </c>
      <c r="IB880">
        <v>208.4383</v>
      </c>
      <c r="IC880">
        <v>5.7700454036886516E-3</v>
      </c>
      <c r="ID880" s="10">
        <f t="shared" si="849"/>
        <v>1.2026984548676762</v>
      </c>
      <c r="IE880">
        <v>83.27</v>
      </c>
      <c r="IF880">
        <v>-0.35</v>
      </c>
      <c r="IG880">
        <v>5456795</v>
      </c>
      <c r="IH880">
        <v>6035822.5</v>
      </c>
      <c r="II880">
        <v>44.392783333333334</v>
      </c>
      <c r="IJ880">
        <v>12.21</v>
      </c>
      <c r="IK880">
        <v>104.3694</v>
      </c>
      <c r="IL880">
        <v>2.1814574617781187E-2</v>
      </c>
      <c r="IM880" s="10">
        <f t="shared" si="703"/>
        <v>2.2767740641130518</v>
      </c>
      <c r="IN880">
        <v>23.53</v>
      </c>
      <c r="IO880">
        <v>4.32</v>
      </c>
      <c r="IP880">
        <v>38385734</v>
      </c>
      <c r="IQ880">
        <v>30399183.333333332</v>
      </c>
      <c r="IR880">
        <v>98.905683333333329</v>
      </c>
      <c r="IS880">
        <v>14.879166666666668</v>
      </c>
      <c r="IT880">
        <v>176.64609999999999</v>
      </c>
      <c r="IU880">
        <v>5.8499824049993189E-3</v>
      </c>
      <c r="IV880" s="10">
        <f t="shared" si="850"/>
        <v>1.0333765769117502</v>
      </c>
      <c r="IW880">
        <v>78.150000000000006</v>
      </c>
      <c r="IX880">
        <v>14.28</v>
      </c>
      <c r="IY880">
        <v>10417075</v>
      </c>
      <c r="IZ880">
        <v>4767160</v>
      </c>
      <c r="JA880">
        <v>21.889587500000001</v>
      </c>
      <c r="JB880">
        <v>3.8633333333333333</v>
      </c>
      <c r="JC880">
        <v>128.93809999999999</v>
      </c>
      <c r="JD880">
        <v>2.8313350313476991E-3</v>
      </c>
      <c r="JE880" s="10">
        <f t="shared" si="707"/>
        <v>0.36506695940541273</v>
      </c>
      <c r="JF880">
        <v>39.53</v>
      </c>
      <c r="JG880">
        <v>4.76</v>
      </c>
      <c r="JH880">
        <v>5473194</v>
      </c>
      <c r="JI880">
        <v>2492285.6666666665</v>
      </c>
      <c r="JJ880">
        <v>14.991070833333334</v>
      </c>
      <c r="JK880">
        <v>2.2116666666666664</v>
      </c>
      <c r="JL880">
        <v>140.6454</v>
      </c>
      <c r="JM880">
        <v>1.3610090929898732E-3</v>
      </c>
      <c r="JN880" s="10">
        <f t="shared" si="832"/>
        <v>0.19141966828719792</v>
      </c>
      <c r="JO880">
        <v>108.73</v>
      </c>
      <c r="JP880">
        <v>6.43</v>
      </c>
      <c r="JQ880">
        <v>2115230</v>
      </c>
      <c r="JR880">
        <v>1508863.3333333333</v>
      </c>
      <c r="JS880">
        <v>5.8834791666666666</v>
      </c>
      <c r="JT880">
        <v>1.1133333333333333</v>
      </c>
      <c r="JU880">
        <v>120.2052</v>
      </c>
      <c r="JV880">
        <v>3.6956946724608059E-2</v>
      </c>
      <c r="JW880" s="10">
        <f t="shared" si="851"/>
        <v>4.442417172420857</v>
      </c>
      <c r="JX880">
        <v>61.6</v>
      </c>
      <c r="JY880">
        <v>9.27</v>
      </c>
      <c r="JZ880">
        <v>51782514</v>
      </c>
      <c r="KA880">
        <v>54114466.666666664</v>
      </c>
      <c r="KB880">
        <v>295.19533333333334</v>
      </c>
      <c r="KC880">
        <v>51.69083333333333</v>
      </c>
      <c r="KD880">
        <v>75.014979999999994</v>
      </c>
      <c r="KE880">
        <v>3.0194687688288584E-2</v>
      </c>
      <c r="KF880" s="10">
        <f t="shared" si="852"/>
        <v>2.265053893043214</v>
      </c>
      <c r="KG880">
        <v>55.48</v>
      </c>
      <c r="KH880">
        <v>11.48</v>
      </c>
      <c r="KI880">
        <v>47828386</v>
      </c>
      <c r="KJ880">
        <v>24596308.333333332</v>
      </c>
      <c r="KK880">
        <v>132.58590000000001</v>
      </c>
      <c r="KL880">
        <v>23.855833333333333</v>
      </c>
      <c r="KM880">
        <v>152.81209999999999</v>
      </c>
      <c r="KN880">
        <v>9.1214659279967129E-3</v>
      </c>
      <c r="KO880" s="10">
        <f t="shared" si="853"/>
        <v>1.3938703635356264</v>
      </c>
      <c r="KP880">
        <v>45.35</v>
      </c>
      <c r="KQ880">
        <v>-0.5</v>
      </c>
      <c r="KR880">
        <v>10487333</v>
      </c>
      <c r="KS880">
        <v>5831222.5</v>
      </c>
      <c r="KT880">
        <v>51.807808333333334</v>
      </c>
      <c r="KU880">
        <v>14.4275</v>
      </c>
      <c r="KV880">
        <v>124.7747</v>
      </c>
      <c r="KW880">
        <v>9.9659109139037406E-3</v>
      </c>
      <c r="KX880" s="10">
        <f t="shared" si="854"/>
        <v>1.2434935445090649</v>
      </c>
      <c r="KY880">
        <v>93.78</v>
      </c>
      <c r="KZ880">
        <v>4.42</v>
      </c>
      <c r="LA880">
        <v>8792180</v>
      </c>
      <c r="LB880">
        <v>3338019.6666666665</v>
      </c>
      <c r="LC880">
        <v>24.175804166666666</v>
      </c>
      <c r="LD880">
        <v>5.1891666666666669</v>
      </c>
      <c r="LE880">
        <v>564.28610000000003</v>
      </c>
      <c r="LF880">
        <v>4.4260685103099433E-2</v>
      </c>
      <c r="LG880" s="10">
        <f t="shared" si="855"/>
        <v>24.97568938015608</v>
      </c>
      <c r="LH880">
        <v>50.23</v>
      </c>
      <c r="LI880">
        <v>9.19</v>
      </c>
      <c r="LJ880">
        <v>87058470</v>
      </c>
      <c r="LK880">
        <v>50540041.666666664</v>
      </c>
      <c r="LL880">
        <v>164.34316666666666</v>
      </c>
      <c r="LM880">
        <v>26.713333333333335</v>
      </c>
      <c r="LN880">
        <v>111.7236</v>
      </c>
      <c r="LO880">
        <v>5.0073055151964661E-2</v>
      </c>
      <c r="LP880" s="10">
        <f t="shared" si="856"/>
        <v>5.5943419845760394</v>
      </c>
      <c r="LQ880">
        <v>174.74</v>
      </c>
      <c r="LR880">
        <v>8.3000000000000007</v>
      </c>
      <c r="LS880">
        <v>68179315</v>
      </c>
      <c r="LT880">
        <v>33523671.666666668</v>
      </c>
      <c r="LU880">
        <v>168.2371</v>
      </c>
      <c r="LV880">
        <v>27.174166666666665</v>
      </c>
      <c r="LW880">
        <v>142.0909</v>
      </c>
      <c r="LX880">
        <v>0.33840124382997605</v>
      </c>
      <c r="LY880" s="10">
        <f t="shared" si="857"/>
        <v>48.083737296920745</v>
      </c>
      <c r="LZ880">
        <v>59.08</v>
      </c>
      <c r="MA880">
        <v>2.67</v>
      </c>
      <c r="MB880">
        <v>341534041</v>
      </c>
      <c r="MC880">
        <v>505595691.66666669</v>
      </c>
      <c r="MD880">
        <v>2208.6920833333334</v>
      </c>
      <c r="ME880">
        <v>357.24250000000001</v>
      </c>
      <c r="MF880" s="13">
        <f t="shared" si="712"/>
        <v>150.02617587691594</v>
      </c>
      <c r="MG880" s="13">
        <f t="shared" si="713"/>
        <v>9.52027515427738E-2</v>
      </c>
      <c r="MH880" s="13">
        <f t="shared" si="790"/>
        <v>9.6019065948566906E-2</v>
      </c>
      <c r="MI880" s="12">
        <v>129.3073</v>
      </c>
      <c r="MJ880" s="12">
        <f t="shared" si="714"/>
        <v>5.44043563277814E-2</v>
      </c>
      <c r="MK880" s="12">
        <f t="shared" si="715"/>
        <v>4.07983952149924E-2</v>
      </c>
      <c r="ML880" s="12">
        <f t="shared" si="791"/>
        <v>3.9876064290194524E-2</v>
      </c>
      <c r="MM880" s="14">
        <v>133.96459999999999</v>
      </c>
      <c r="MN880" s="14">
        <f t="shared" si="716"/>
        <v>0.10220284904222887</v>
      </c>
      <c r="MO880" s="14">
        <f t="shared" si="717"/>
        <v>7.0000974994550713E-3</v>
      </c>
      <c r="MP880" s="14">
        <f t="shared" si="792"/>
        <v>2.2008219517416494E-2</v>
      </c>
      <c r="MQ880" s="16">
        <v>94.111789999999999</v>
      </c>
      <c r="MR880" s="16">
        <f t="shared" si="718"/>
        <v>8.8979794260672929E-2</v>
      </c>
      <c r="MS880" s="16">
        <f t="shared" si="719"/>
        <v>6.2229572821008716E-3</v>
      </c>
      <c r="MT880" s="16">
        <f t="shared" si="793"/>
        <v>5.3689964303668125E-3</v>
      </c>
      <c r="MU880" s="13">
        <v>138.85640000000001</v>
      </c>
      <c r="MV880" s="13">
        <f t="shared" si="720"/>
        <v>5.5675677319490635E-2</v>
      </c>
      <c r="MW880" s="13">
        <f t="shared" si="721"/>
        <v>3.9527074223283165E-2</v>
      </c>
      <c r="MX880" s="13">
        <f t="shared" si="794"/>
        <v>2.5294292046629696E-2</v>
      </c>
      <c r="MY880" s="12">
        <v>150.91550000000001</v>
      </c>
      <c r="MZ880" s="12">
        <f t="shared" si="722"/>
        <v>2.7903802444783965E-2</v>
      </c>
      <c r="NA880" s="12">
        <f t="shared" si="723"/>
        <v>6.7298949097989835E-2</v>
      </c>
      <c r="NB880" s="12">
        <f t="shared" si="795"/>
        <v>1.5539893793891535E-2</v>
      </c>
      <c r="NC880" s="14">
        <v>97.586280000000002</v>
      </c>
      <c r="ND880" s="14">
        <f t="shared" si="724"/>
        <v>4.745543636570293E-2</v>
      </c>
      <c r="NE880" s="14">
        <f t="shared" si="725"/>
        <v>4.774731517707087E-2</v>
      </c>
      <c r="NF880" s="14">
        <f t="shared" si="796"/>
        <v>4.210397451497272E-2</v>
      </c>
      <c r="NG880" s="16">
        <v>112.49639999999999</v>
      </c>
      <c r="NH880" s="16">
        <f t="shared" si="726"/>
        <v>-2.0444680694176043E-5</v>
      </c>
      <c r="NI880" s="16">
        <f t="shared" si="727"/>
        <v>112.40119724845722</v>
      </c>
      <c r="NJ880" s="16">
        <f t="shared" si="797"/>
        <v>9.831906594857287E-2</v>
      </c>
      <c r="NK880" s="13">
        <v>123.4837</v>
      </c>
      <c r="NL880" s="13">
        <f t="shared" si="728"/>
        <v>6.1078954694970378E-2</v>
      </c>
      <c r="NM880" s="13">
        <f t="shared" si="729"/>
        <v>3.4123796847803423E-2</v>
      </c>
      <c r="NN880" s="13">
        <f t="shared" si="798"/>
        <v>1.9954428272948022E-2</v>
      </c>
      <c r="NO880" s="12">
        <v>179.21709999999999</v>
      </c>
      <c r="NP880" s="12">
        <f t="shared" si="730"/>
        <v>7.1013618861905492E-2</v>
      </c>
      <c r="NQ880" s="12">
        <f t="shared" si="731"/>
        <v>2.4189132680868308E-2</v>
      </c>
      <c r="NR880" s="12">
        <f t="shared" si="799"/>
        <v>1.2104980477804839E-2</v>
      </c>
      <c r="NS880" s="14">
        <v>200.89349999999999</v>
      </c>
      <c r="NT880" s="14">
        <f t="shared" si="732"/>
        <v>3.5083723928210464E-2</v>
      </c>
      <c r="NU880" s="14">
        <f t="shared" si="733"/>
        <v>6.0119027614563336E-2</v>
      </c>
      <c r="NV880" s="14">
        <f t="shared" si="800"/>
        <v>1.5030367936873068E-2</v>
      </c>
      <c r="NW880" s="16">
        <v>127.651</v>
      </c>
      <c r="NX880" s="16">
        <f t="shared" si="734"/>
        <v>5.8710928979423871E-2</v>
      </c>
      <c r="NY880" s="16">
        <f t="shared" si="735"/>
        <v>3.6491822563349929E-2</v>
      </c>
      <c r="NZ880" s="16">
        <f t="shared" si="801"/>
        <v>3.119096354674078E-2</v>
      </c>
      <c r="OA880" s="13">
        <v>132.57220000000001</v>
      </c>
      <c r="OB880" s="13">
        <f t="shared" si="736"/>
        <v>8.6141904784532652E-2</v>
      </c>
      <c r="OC880" s="13">
        <f t="shared" si="737"/>
        <v>9.0608467582411478E-3</v>
      </c>
      <c r="OD880" s="13">
        <f t="shared" si="802"/>
        <v>7.4383819593671907E-3</v>
      </c>
      <c r="OE880" s="15">
        <v>102.1054</v>
      </c>
      <c r="OF880" s="15">
        <f t="shared" si="738"/>
        <v>0.10687799944279597</v>
      </c>
      <c r="OG880" s="15">
        <f t="shared" si="739"/>
        <v>1.1675247900022168E-2</v>
      </c>
      <c r="OH880" s="15">
        <f t="shared" si="803"/>
        <v>6.4616083831170457E-4</v>
      </c>
      <c r="OI880" s="14">
        <v>120.8408</v>
      </c>
      <c r="OJ880" s="14">
        <f t="shared" si="740"/>
        <v>6.6746233662135834E-2</v>
      </c>
      <c r="OK880" s="14">
        <f t="shared" si="741"/>
        <v>2.8456517880637966E-2</v>
      </c>
      <c r="OL880" s="14">
        <f t="shared" si="804"/>
        <v>9.6336414188418207E-3</v>
      </c>
      <c r="OM880" s="16">
        <v>209.67269999999999</v>
      </c>
      <c r="ON880" s="16">
        <f t="shared" si="742"/>
        <v>0.10526823508326166</v>
      </c>
      <c r="OO880" s="16">
        <f t="shared" si="743"/>
        <v>1.0065483540487863E-2</v>
      </c>
      <c r="OP880" s="16">
        <f t="shared" si="805"/>
        <v>7.2676584198010374E-3</v>
      </c>
      <c r="OQ880" s="13">
        <v>198.06899999999999</v>
      </c>
      <c r="OR880" s="13">
        <f t="shared" si="744"/>
        <v>3.9232578980395783E-2</v>
      </c>
      <c r="OS880" s="13">
        <f t="shared" si="745"/>
        <v>5.5970172562378018E-2</v>
      </c>
      <c r="OT880" s="13">
        <f t="shared" si="806"/>
        <v>2.9931484213887583E-3</v>
      </c>
      <c r="OU880" s="16">
        <v>115.70010000000001</v>
      </c>
      <c r="OV880" s="16">
        <f t="shared" si="746"/>
        <v>8.0190793085291201E-2</v>
      </c>
      <c r="OW880" s="16">
        <f t="shared" si="747"/>
        <v>1.5011958457482599E-2</v>
      </c>
      <c r="OX880" s="16">
        <f t="shared" si="807"/>
        <v>3.8277341765275974E-3</v>
      </c>
      <c r="OY880" s="14">
        <v>115.8867</v>
      </c>
      <c r="OZ880" s="14">
        <f t="shared" si="748"/>
        <v>-3.5803000951822872E-3</v>
      </c>
      <c r="PA880" s="14">
        <f t="shared" si="749"/>
        <v>9.8783051637956087E-2</v>
      </c>
      <c r="PB880" s="14">
        <f t="shared" si="808"/>
        <v>5.4435898774147673E-2</v>
      </c>
      <c r="PC880" s="15">
        <v>119.38890000000001</v>
      </c>
      <c r="PD880" s="15">
        <f t="shared" si="750"/>
        <v>0.11256080514397548</v>
      </c>
      <c r="PE880" s="15">
        <f t="shared" si="751"/>
        <v>1.7358053601201684E-2</v>
      </c>
      <c r="PF880" s="15">
        <f t="shared" si="809"/>
        <v>8.1701611475998304E-3</v>
      </c>
      <c r="PG880" s="14">
        <v>126.8434</v>
      </c>
      <c r="PH880" s="14">
        <f t="shared" si="752"/>
        <v>3.8073967743968318E-2</v>
      </c>
      <c r="PI880" s="14">
        <f t="shared" si="753"/>
        <v>5.7128783798805483E-2</v>
      </c>
      <c r="PJ880" s="14">
        <f t="shared" si="810"/>
        <v>4.382946539339716E-2</v>
      </c>
      <c r="PK880" s="16">
        <v>231.58949999999999</v>
      </c>
      <c r="PL880" s="16">
        <f t="shared" si="754"/>
        <v>3.2496583823932612E-2</v>
      </c>
      <c r="PM880" s="16">
        <f t="shared" si="755"/>
        <v>6.2706167718841188E-2</v>
      </c>
      <c r="PN880" s="16">
        <f t="shared" si="811"/>
        <v>3.7089523112453282E-2</v>
      </c>
      <c r="PO880" s="13">
        <v>188.9367</v>
      </c>
      <c r="PP880" s="13">
        <f t="shared" si="756"/>
        <v>2.0934549138804437E-2</v>
      </c>
      <c r="PQ880" s="13">
        <f t="shared" si="757"/>
        <v>7.4268202403969363E-2</v>
      </c>
      <c r="PR880" s="13">
        <f t="shared" si="812"/>
        <v>6.6485278698402039E-2</v>
      </c>
      <c r="PS880" s="14">
        <v>91.291989999999998</v>
      </c>
      <c r="PT880" s="14">
        <f t="shared" si="758"/>
        <v>0.10104738935402402</v>
      </c>
      <c r="PU880" s="14">
        <f t="shared" si="759"/>
        <v>5.8446378112502195E-3</v>
      </c>
      <c r="PV880" s="14">
        <f t="shared" si="813"/>
        <v>6.5667414173566918E-3</v>
      </c>
      <c r="PW880" s="15">
        <v>116.82170000000001</v>
      </c>
      <c r="PX880" s="15">
        <f t="shared" si="760"/>
        <v>9.5103509304776068E-2</v>
      </c>
      <c r="PY880" s="15">
        <f t="shared" si="761"/>
        <v>9.9242237997732019E-5</v>
      </c>
      <c r="PZ880" s="15">
        <f t="shared" si="814"/>
        <v>1.5322249225607321E-2</v>
      </c>
      <c r="QA880" s="14">
        <v>133.65639999999999</v>
      </c>
      <c r="QB880" s="14">
        <f t="shared" si="762"/>
        <v>7.5553080609909395E-2</v>
      </c>
      <c r="QC880" s="14">
        <f t="shared" si="763"/>
        <v>1.9649670932864405E-2</v>
      </c>
      <c r="QD880" s="14">
        <f t="shared" si="815"/>
        <v>3.1294090415057152E-3</v>
      </c>
      <c r="QE880" s="16">
        <v>154.65450000000001</v>
      </c>
      <c r="QF880" s="16">
        <f t="shared" si="764"/>
        <v>2.8356273688410205E-2</v>
      </c>
      <c r="QG880" s="16">
        <f t="shared" si="765"/>
        <v>6.6846477854363595E-2</v>
      </c>
      <c r="QH880" s="16">
        <f t="shared" si="816"/>
        <v>1.5494545978942065E-2</v>
      </c>
      <c r="QI880" s="13">
        <v>208.4383</v>
      </c>
      <c r="QJ880" s="13">
        <f t="shared" si="766"/>
        <v>5.0373383470543764E-2</v>
      </c>
      <c r="QK880" s="13">
        <f t="shared" si="767"/>
        <v>4.4829368072230036E-2</v>
      </c>
      <c r="QL880" s="13">
        <f t="shared" si="817"/>
        <v>2.0308355709169668E-2</v>
      </c>
      <c r="QM880" s="15">
        <v>104.3694</v>
      </c>
      <c r="QN880" s="15">
        <f t="shared" si="768"/>
        <v>0.14709182469540116</v>
      </c>
      <c r="QO880" s="15">
        <f t="shared" si="769"/>
        <v>5.1889073152627363E-2</v>
      </c>
      <c r="QP880" s="15">
        <f t="shared" si="818"/>
        <v>2.0074031772182588E-2</v>
      </c>
      <c r="QQ880" s="14">
        <v>176.64609999999999</v>
      </c>
      <c r="QR880" s="14">
        <f t="shared" si="770"/>
        <v>5.5021181518416062E-2</v>
      </c>
      <c r="QS880" s="14">
        <f t="shared" si="771"/>
        <v>4.0181570024357738E-2</v>
      </c>
      <c r="QT880" s="14">
        <f t="shared" si="819"/>
        <v>3.649070082464867E-2</v>
      </c>
      <c r="QU880" s="16">
        <v>128.93809999999999</v>
      </c>
      <c r="QV880" s="16">
        <f t="shared" si="772"/>
        <v>-2.187500237062634E-2</v>
      </c>
      <c r="QW880" s="16">
        <f t="shared" si="773"/>
        <v>0.11707775391340014</v>
      </c>
      <c r="QX880" s="16">
        <f t="shared" si="820"/>
        <v>0.10650293913573372</v>
      </c>
      <c r="QY880" s="14">
        <v>140.6454</v>
      </c>
      <c r="QZ880" s="14">
        <f t="shared" si="774"/>
        <v>5.9939604452117878E-2</v>
      </c>
      <c r="RA880" s="14">
        <f t="shared" si="775"/>
        <v>3.5263147090655922E-2</v>
      </c>
      <c r="RB880" s="14">
        <f t="shared" si="821"/>
        <v>2.2408535443982247E-2</v>
      </c>
      <c r="RC880" s="15">
        <v>120.2052</v>
      </c>
      <c r="RD880" s="15">
        <f t="shared" si="776"/>
        <v>8.5651683455004735E-2</v>
      </c>
      <c r="RE880" s="15">
        <f t="shared" si="777"/>
        <v>9.5510680877690657E-3</v>
      </c>
      <c r="RF880" s="15">
        <f t="shared" si="822"/>
        <v>3.7390212236847797E-2</v>
      </c>
      <c r="RG880" s="14">
        <v>75.014979999999994</v>
      </c>
      <c r="RH880" s="14">
        <f t="shared" si="778"/>
        <v>7.1248352035022444E-2</v>
      </c>
      <c r="RI880" s="14">
        <f t="shared" si="779"/>
        <v>2.3954399507751356E-2</v>
      </c>
      <c r="RJ880" s="14">
        <f t="shared" si="823"/>
        <v>1.5576920438009623E-3</v>
      </c>
      <c r="RK880" s="16">
        <v>152.81209999999999</v>
      </c>
      <c r="RL880" s="16">
        <f t="shared" si="780"/>
        <v>9.1875318855222154E-2</v>
      </c>
      <c r="RM880" s="16">
        <f t="shared" si="781"/>
        <v>3.3274326875516458E-3</v>
      </c>
      <c r="RN880" s="16">
        <f t="shared" si="824"/>
        <v>9.2398920862809542E-3</v>
      </c>
      <c r="RO880" s="13">
        <v>124.7747</v>
      </c>
      <c r="RP880" s="13">
        <f t="shared" si="782"/>
        <v>4.7398516891886233E-2</v>
      </c>
      <c r="RQ880" s="13">
        <f t="shared" si="783"/>
        <v>4.7804234650887567E-2</v>
      </c>
      <c r="RR880" s="13">
        <f t="shared" si="825"/>
        <v>3.7313442942178865E-2</v>
      </c>
      <c r="RS880" s="15">
        <v>564.28610000000003</v>
      </c>
      <c r="RT880" s="15">
        <f t="shared" si="784"/>
        <v>0.21889131511525095</v>
      </c>
      <c r="RU880" s="15">
        <f t="shared" si="785"/>
        <v>0.12368856357247715</v>
      </c>
      <c r="RV880" s="15">
        <f t="shared" si="826"/>
        <v>1.3332553206644171E-3</v>
      </c>
      <c r="RW880" s="14">
        <v>111.7236</v>
      </c>
      <c r="RX880" s="14">
        <f t="shared" si="786"/>
        <v>5.6797737398197157E-2</v>
      </c>
      <c r="RY880" s="14">
        <f t="shared" si="787"/>
        <v>3.8405014144576644E-2</v>
      </c>
      <c r="RZ880" s="14">
        <f t="shared" si="827"/>
        <v>9.0474517227548956E-3</v>
      </c>
      <c r="SA880" s="16">
        <v>142.0909</v>
      </c>
      <c r="SB880" s="16">
        <f t="shared" si="788"/>
        <v>7.6626465491570928E-2</v>
      </c>
      <c r="SC880" s="16">
        <f t="shared" si="789"/>
        <v>1.8576286051202873E-2</v>
      </c>
      <c r="SD880" s="16">
        <f t="shared" si="828"/>
        <v>3.9591220988468567E-3</v>
      </c>
    </row>
    <row r="881" spans="1:498" x14ac:dyDescent="0.35">
      <c r="A881" s="2">
        <v>44896</v>
      </c>
      <c r="B881">
        <v>130.5719</v>
      </c>
      <c r="C881">
        <v>2.087511652214569E-2</v>
      </c>
      <c r="D881" s="10">
        <f t="shared" si="833"/>
        <v>2.7257036270179547</v>
      </c>
      <c r="E881">
        <v>54.26</v>
      </c>
      <c r="F881">
        <v>26.84</v>
      </c>
      <c r="G881">
        <v>26200987</v>
      </c>
      <c r="H881">
        <v>50494916.666666664</v>
      </c>
      <c r="I881">
        <v>138.41800000000001</v>
      </c>
      <c r="J881">
        <v>22.795833333333334</v>
      </c>
      <c r="K881">
        <v>132.18379999999999</v>
      </c>
      <c r="L881">
        <v>7.9366826759611347E-3</v>
      </c>
      <c r="M881" s="10">
        <f t="shared" si="834"/>
        <v>1.0491008755027114</v>
      </c>
      <c r="N881">
        <v>58.04</v>
      </c>
      <c r="O881">
        <v>1.08</v>
      </c>
      <c r="P881">
        <v>8012929</v>
      </c>
      <c r="Q881">
        <v>6388638.333333333</v>
      </c>
      <c r="R881">
        <v>32.930893333333337</v>
      </c>
      <c r="S881">
        <v>4.97</v>
      </c>
      <c r="T881">
        <v>96.271780000000007</v>
      </c>
      <c r="U881">
        <v>9.7837733439603523E-3</v>
      </c>
      <c r="V881" s="10">
        <f t="shared" si="835"/>
        <v>0.9419012749396154</v>
      </c>
      <c r="W881">
        <v>83.33</v>
      </c>
      <c r="X881">
        <v>4.18</v>
      </c>
      <c r="Y881">
        <v>11641813</v>
      </c>
      <c r="Z881">
        <v>9344805</v>
      </c>
      <c r="AA881">
        <v>57.873858333333338</v>
      </c>
      <c r="AB881">
        <v>7.8449999999999998</v>
      </c>
      <c r="AC881">
        <v>137.64510000000001</v>
      </c>
      <c r="AD881">
        <v>3.0152492856156132E-2</v>
      </c>
      <c r="AE881" s="10">
        <f t="shared" si="836"/>
        <v>4.150342894434897</v>
      </c>
      <c r="AF881">
        <v>39.840000000000003</v>
      </c>
      <c r="AG881">
        <v>-18.7</v>
      </c>
      <c r="AH881">
        <v>38821260</v>
      </c>
      <c r="AI881">
        <v>67518191.666666672</v>
      </c>
      <c r="AJ881">
        <v>330.99779999999998</v>
      </c>
      <c r="AK881">
        <v>54.970833333333331</v>
      </c>
      <c r="AL881">
        <v>147.3218</v>
      </c>
      <c r="AM881">
        <v>7.9731631828445365E-3</v>
      </c>
      <c r="AN881" s="10">
        <f t="shared" si="837"/>
        <v>1.1746207517903862</v>
      </c>
      <c r="AO881">
        <v>56.69</v>
      </c>
      <c r="AP881">
        <v>13.78</v>
      </c>
      <c r="AQ881">
        <v>19553032</v>
      </c>
      <c r="AR881">
        <v>9654566.666666666</v>
      </c>
      <c r="AS881">
        <v>41.958774999999996</v>
      </c>
      <c r="AT881">
        <v>6.9349999999999996</v>
      </c>
      <c r="AU881">
        <v>96.075000000000003</v>
      </c>
      <c r="AV881">
        <v>1.2728157752617592E-2</v>
      </c>
      <c r="AW881" s="10">
        <f t="shared" si="698"/>
        <v>1.2228577560827352</v>
      </c>
      <c r="AX881">
        <v>121.81</v>
      </c>
      <c r="AY881">
        <v>24.76</v>
      </c>
      <c r="AZ881">
        <v>51737944</v>
      </c>
      <c r="BA881">
        <v>20938395</v>
      </c>
      <c r="BB881">
        <v>50.838950000000004</v>
      </c>
      <c r="BC881">
        <v>7.1008333333333331</v>
      </c>
      <c r="BD881">
        <v>112.4905</v>
      </c>
      <c r="BE881">
        <v>1.7965719089722974E-3</v>
      </c>
      <c r="BF881" s="10">
        <f t="shared" si="829"/>
        <v>0.20209727232624822</v>
      </c>
      <c r="BG881">
        <v>112.9</v>
      </c>
      <c r="BH881">
        <v>24.19</v>
      </c>
      <c r="BI881">
        <v>5081765</v>
      </c>
      <c r="BJ881">
        <v>1618009.8333333333</v>
      </c>
      <c r="BK881">
        <v>5.1357472500000005</v>
      </c>
      <c r="BL881">
        <v>1.0391666666666668</v>
      </c>
      <c r="BM881">
        <v>119.04040000000001</v>
      </c>
      <c r="BN881">
        <v>6.8835661021860572E-3</v>
      </c>
      <c r="BO881" s="10">
        <f t="shared" si="708"/>
        <v>0.81942246223066917</v>
      </c>
      <c r="BP881">
        <v>49.59</v>
      </c>
      <c r="BQ881">
        <v>0.27</v>
      </c>
      <c r="BR881">
        <v>10673216</v>
      </c>
      <c r="BS881">
        <v>8522239.166666666</v>
      </c>
      <c r="BT881">
        <f t="shared" si="838"/>
        <v>37.977595000000001</v>
      </c>
      <c r="BU881">
        <v>6.9783333333333326</v>
      </c>
      <c r="BV881">
        <v>187.42009999999999</v>
      </c>
      <c r="BW881">
        <v>5.5588092936241723E-3</v>
      </c>
      <c r="BX881" s="10">
        <f t="shared" si="699"/>
        <v>1.0418325936919717</v>
      </c>
      <c r="BY881">
        <v>69.290000000000006</v>
      </c>
      <c r="BZ881">
        <v>1.41</v>
      </c>
      <c r="CA881">
        <v>5902898</v>
      </c>
      <c r="CB881">
        <v>3858155.8333333335</v>
      </c>
      <c r="CC881">
        <v>37.977595000000001</v>
      </c>
      <c r="CD881">
        <v>2.9075000000000002</v>
      </c>
      <c r="CE881">
        <v>205.43109999999999</v>
      </c>
      <c r="CF881">
        <v>7.9921349107275332E-4</v>
      </c>
      <c r="CG881" s="10">
        <f t="shared" si="701"/>
        <v>0.16418330660591587</v>
      </c>
      <c r="CH881">
        <v>62.93</v>
      </c>
      <c r="CI881">
        <v>-2.83</v>
      </c>
      <c r="CJ881">
        <v>1350092</v>
      </c>
      <c r="CK881">
        <v>1308220.9166666667</v>
      </c>
      <c r="CL881">
        <v>5.2826680833333333</v>
      </c>
      <c r="CM881">
        <v>0.7416666666666667</v>
      </c>
      <c r="CN881">
        <v>129.4496</v>
      </c>
      <c r="CO881">
        <v>4.3015344154222332E-3</v>
      </c>
      <c r="CP881" s="10">
        <f t="shared" si="839"/>
        <v>0.55683190946264194</v>
      </c>
      <c r="CQ881">
        <v>51.44</v>
      </c>
      <c r="CR881">
        <v>-7.75</v>
      </c>
      <c r="CS881">
        <v>5569299</v>
      </c>
      <c r="CT881">
        <v>6892370.833333333</v>
      </c>
      <c r="CU881">
        <v>26.727473333333332</v>
      </c>
      <c r="CV881">
        <v>5.9891666666666667</v>
      </c>
      <c r="CW881">
        <v>133.30170000000001</v>
      </c>
      <c r="CX881">
        <v>4.9023572854145249E-2</v>
      </c>
      <c r="CY881" s="10">
        <f t="shared" si="840"/>
        <v>6.5349256015314143</v>
      </c>
      <c r="CZ881">
        <v>72.61</v>
      </c>
      <c r="DA881">
        <v>5.51</v>
      </c>
      <c r="DB881">
        <v>66277412</v>
      </c>
      <c r="DC881">
        <v>29747095.833333332</v>
      </c>
      <c r="DD881">
        <v>191.54663333333335</v>
      </c>
      <c r="DE881">
        <v>39.112500000000004</v>
      </c>
      <c r="DF881">
        <v>103.0385</v>
      </c>
      <c r="DG881">
        <v>7.1057164235388784E-2</v>
      </c>
      <c r="DH881" s="10">
        <f t="shared" si="841"/>
        <v>7.3216236170681075</v>
      </c>
      <c r="DI881">
        <v>60.79</v>
      </c>
      <c r="DJ881">
        <v>1.77</v>
      </c>
      <c r="DK881">
        <v>84086228</v>
      </c>
      <c r="DL881">
        <v>62330675</v>
      </c>
      <c r="DM881">
        <v>284.41668333333331</v>
      </c>
      <c r="DN881">
        <v>47.289166666666667</v>
      </c>
      <c r="DO881">
        <v>123.94710000000001</v>
      </c>
      <c r="DP881">
        <v>5.1939860664711648E-3</v>
      </c>
      <c r="DQ881" s="10">
        <f t="shared" si="842"/>
        <v>0.64377951037950809</v>
      </c>
      <c r="DR881">
        <v>65.599999999999994</v>
      </c>
      <c r="DS881">
        <v>9.32</v>
      </c>
      <c r="DT881">
        <v>10412481</v>
      </c>
      <c r="DU881">
        <v>5531413</v>
      </c>
      <c r="DV881">
        <v>26.194785833333331</v>
      </c>
      <c r="DW881">
        <v>4.3008333333333333</v>
      </c>
      <c r="DX881">
        <v>213.32980000000001</v>
      </c>
      <c r="DY881">
        <v>5.3568794636409244E-3</v>
      </c>
      <c r="DZ881" s="10">
        <f t="shared" si="700"/>
        <v>1.1427820246026257</v>
      </c>
      <c r="EA881">
        <v>68.959999999999994</v>
      </c>
      <c r="EB881">
        <v>3.12</v>
      </c>
      <c r="EC881">
        <v>9684306</v>
      </c>
      <c r="ED881">
        <v>4530916.333333333</v>
      </c>
      <c r="EE881">
        <v>22.251411666666666</v>
      </c>
      <c r="EF881">
        <v>2.98</v>
      </c>
      <c r="EG881">
        <v>192.9237</v>
      </c>
      <c r="EH881">
        <v>3.3351242986050228E-4</v>
      </c>
      <c r="EI881" s="10">
        <f t="shared" si="830"/>
        <v>6.4342451964678582E-2</v>
      </c>
      <c r="EJ881">
        <v>75.760000000000005</v>
      </c>
      <c r="EK881">
        <v>-6.19</v>
      </c>
      <c r="EL881">
        <v>380368</v>
      </c>
      <c r="EM881">
        <v>408350.91666666669</v>
      </c>
      <c r="EN881">
        <v>5.3112124999999999</v>
      </c>
      <c r="EO881">
        <v>1.6558333333333335</v>
      </c>
      <c r="EP881">
        <v>115.886</v>
      </c>
      <c r="EQ881">
        <v>9.058251676448888E-3</v>
      </c>
      <c r="ER881" s="10">
        <f t="shared" si="843"/>
        <v>1.0497245537769557</v>
      </c>
      <c r="ES881">
        <v>132.94999999999999</v>
      </c>
      <c r="ET881">
        <v>4.3899999999999997</v>
      </c>
      <c r="EU881">
        <v>5110013</v>
      </c>
      <c r="EV881">
        <v>4990163</v>
      </c>
      <c r="EW881">
        <v>15.497250833333332</v>
      </c>
      <c r="EX881">
        <v>2.7983333333333333</v>
      </c>
      <c r="EY881">
        <v>110.11750000000001</v>
      </c>
      <c r="EZ881">
        <v>6.6663272646450876E-3</v>
      </c>
      <c r="FA881" s="10">
        <f t="shared" si="831"/>
        <v>0.73407929256455551</v>
      </c>
      <c r="FB881">
        <v>59.35</v>
      </c>
      <c r="FC881">
        <v>15.83</v>
      </c>
      <c r="FD881">
        <v>9103144</v>
      </c>
      <c r="FE881">
        <v>6785093.333333333</v>
      </c>
      <c r="FF881">
        <v>25.720735833333332</v>
      </c>
      <c r="FG881">
        <v>6.3258333333333328</v>
      </c>
      <c r="FH881">
        <v>119.52849999999999</v>
      </c>
      <c r="FI881">
        <v>4.1017134791187369E-2</v>
      </c>
      <c r="FJ881" s="10">
        <f t="shared" si="844"/>
        <v>4.9027165958884389</v>
      </c>
      <c r="FK881">
        <v>72.17</v>
      </c>
      <c r="FL881">
        <v>7.55</v>
      </c>
      <c r="FM881">
        <v>59619106</v>
      </c>
      <c r="FN881">
        <v>32456522.5</v>
      </c>
      <c r="FO881">
        <v>143.1876</v>
      </c>
      <c r="FP881">
        <v>23.33</v>
      </c>
      <c r="FQ881">
        <v>124.71550000000001</v>
      </c>
      <c r="FR881">
        <v>8.2250571571966691E-2</v>
      </c>
      <c r="FS881" s="10">
        <f t="shared" si="845"/>
        <v>10.257921158883612</v>
      </c>
      <c r="FT881">
        <v>79.959999999999994</v>
      </c>
      <c r="FU881">
        <v>2.13</v>
      </c>
      <c r="FV881">
        <v>124997586</v>
      </c>
      <c r="FW881">
        <v>89649975</v>
      </c>
      <c r="FX881">
        <v>417.07341666666667</v>
      </c>
      <c r="FY881">
        <v>86.129166666666663</v>
      </c>
      <c r="FZ881">
        <v>239.50110000000001</v>
      </c>
      <c r="GA881">
        <v>9.7421286857261023E-4</v>
      </c>
      <c r="GB881" s="10">
        <f t="shared" si="710"/>
        <v>0.23332505365729558</v>
      </c>
      <c r="GC881">
        <v>63.07</v>
      </c>
      <c r="GD881">
        <v>-2.56</v>
      </c>
      <c r="GE881">
        <v>1881058</v>
      </c>
      <c r="GF881">
        <v>1196352.75</v>
      </c>
      <c r="GG881">
        <v>3.2062444999999999</v>
      </c>
      <c r="GH881">
        <v>0.41583333333333333</v>
      </c>
      <c r="GI881">
        <v>195.43350000000001</v>
      </c>
      <c r="GJ881">
        <v>1.7776104180249649E-3</v>
      </c>
      <c r="GK881" s="10">
        <f t="shared" si="711"/>
        <v>0.34740462563108199</v>
      </c>
      <c r="GL881">
        <v>66.12</v>
      </c>
      <c r="GM881">
        <v>-2.02</v>
      </c>
      <c r="GN881">
        <v>2816922</v>
      </c>
      <c r="GO881">
        <v>1945533.3333333333</v>
      </c>
      <c r="GP881">
        <v>5.4221874999999997</v>
      </c>
      <c r="GQ881">
        <v>0.34333333333333332</v>
      </c>
      <c r="GR881">
        <v>93.044359999999998</v>
      </c>
      <c r="GS881">
        <v>1.2082488267632478E-3</v>
      </c>
      <c r="GT881" s="10">
        <f t="shared" si="706"/>
        <v>0.11242073880693726</v>
      </c>
      <c r="GU881">
        <v>92.6</v>
      </c>
      <c r="GV881">
        <v>2.84</v>
      </c>
      <c r="GW881">
        <v>653316</v>
      </c>
      <c r="GX881">
        <v>682352.91666666663</v>
      </c>
      <c r="GY881">
        <v>3.2303021666666667</v>
      </c>
      <c r="GZ881">
        <v>9.8333333333333328E-2</v>
      </c>
      <c r="HA881">
        <v>114.5436</v>
      </c>
      <c r="HB881">
        <v>4.0576695991536356E-2</v>
      </c>
      <c r="HC881" s="10">
        <f t="shared" si="846"/>
        <v>4.6478008349761435</v>
      </c>
      <c r="HD881">
        <v>19.329999999999998</v>
      </c>
      <c r="HE881">
        <v>16.899999999999999</v>
      </c>
      <c r="HF881">
        <v>128613113</v>
      </c>
      <c r="HG881">
        <v>63123550</v>
      </c>
      <c r="HH881">
        <v>189.42364166666667</v>
      </c>
      <c r="HI881">
        <v>28.390833333333333</v>
      </c>
      <c r="HJ881">
        <v>136.34950000000001</v>
      </c>
      <c r="HK881">
        <v>1.6478000068123642E-2</v>
      </c>
      <c r="HL881" s="10">
        <f t="shared" si="847"/>
        <v>2.2467670702886244</v>
      </c>
      <c r="HM881">
        <v>75.209999999999994</v>
      </c>
      <c r="HN881">
        <v>4.16</v>
      </c>
      <c r="HO881">
        <v>17904422</v>
      </c>
      <c r="HP881">
        <v>13578321.666666666</v>
      </c>
      <c r="HQ881">
        <v>79.599274999999992</v>
      </c>
      <c r="HR881">
        <v>10.023333333333333</v>
      </c>
      <c r="HS881">
        <v>157.6354</v>
      </c>
      <c r="HT881">
        <v>1.6478000068123642E-2</v>
      </c>
      <c r="HU881" s="10">
        <f t="shared" si="848"/>
        <v>2.5975161319386975</v>
      </c>
      <c r="HV881">
        <v>125.22</v>
      </c>
      <c r="HW881">
        <v>15.32</v>
      </c>
      <c r="HX881">
        <v>5131733</v>
      </c>
      <c r="HY881">
        <v>6765905</v>
      </c>
      <c r="HZ881">
        <v>19.350929166666667</v>
      </c>
      <c r="IA881">
        <v>10.023333333333333</v>
      </c>
      <c r="IB881">
        <v>207.16970000000001</v>
      </c>
      <c r="IC881">
        <v>5.7700454036886516E-3</v>
      </c>
      <c r="ID881" s="10">
        <f t="shared" si="849"/>
        <v>1.1953785752685568</v>
      </c>
      <c r="IE881">
        <v>98.45</v>
      </c>
      <c r="IF881">
        <v>-6.47</v>
      </c>
      <c r="IG881">
        <v>5456795</v>
      </c>
      <c r="IH881">
        <v>6035822.5</v>
      </c>
      <c r="II881">
        <v>44.392783333333334</v>
      </c>
      <c r="IJ881">
        <v>12.21</v>
      </c>
      <c r="IK881">
        <v>108.8275</v>
      </c>
      <c r="IL881">
        <v>2.1814574617781187E-2</v>
      </c>
      <c r="IM881" s="10">
        <f t="shared" si="703"/>
        <v>2.3740256192165821</v>
      </c>
      <c r="IN881">
        <v>49.01</v>
      </c>
      <c r="IO881">
        <v>-0.62</v>
      </c>
      <c r="IP881">
        <v>38385734</v>
      </c>
      <c r="IQ881">
        <v>30399183.333333332</v>
      </c>
      <c r="IR881">
        <v>98.905683333333329</v>
      </c>
      <c r="IS881">
        <v>14.879166666666668</v>
      </c>
      <c r="IT881">
        <v>178.173</v>
      </c>
      <c r="IU881">
        <v>5.8499824049993189E-3</v>
      </c>
      <c r="IV881" s="10">
        <f t="shared" si="850"/>
        <v>1.0423089150459437</v>
      </c>
      <c r="IW881">
        <v>320.64999999999998</v>
      </c>
      <c r="IX881">
        <v>12.48</v>
      </c>
      <c r="IY881">
        <v>10417075</v>
      </c>
      <c r="IZ881">
        <v>4767160</v>
      </c>
      <c r="JA881">
        <v>21.889587500000001</v>
      </c>
      <c r="JB881">
        <v>3.8633333333333333</v>
      </c>
      <c r="JC881">
        <v>130.90799999999999</v>
      </c>
      <c r="JD881">
        <v>2.8313350313476991E-3</v>
      </c>
      <c r="JE881" s="10">
        <f t="shared" si="707"/>
        <v>0.37064440628366457</v>
      </c>
      <c r="JF881">
        <v>79.760000000000005</v>
      </c>
      <c r="JG881">
        <v>0.34</v>
      </c>
      <c r="JH881">
        <v>5473194</v>
      </c>
      <c r="JI881">
        <v>2492285.6666666665</v>
      </c>
      <c r="JJ881">
        <v>14.991070833333334</v>
      </c>
      <c r="JK881">
        <v>2.2116666666666664</v>
      </c>
      <c r="JL881">
        <v>142.97989999999999</v>
      </c>
      <c r="JM881">
        <v>1.3610090929898732E-3</v>
      </c>
      <c r="JN881" s="10">
        <f t="shared" si="832"/>
        <v>0.19459694401478275</v>
      </c>
      <c r="JO881">
        <v>138.02000000000001</v>
      </c>
      <c r="JP881">
        <v>2.21</v>
      </c>
      <c r="JQ881">
        <v>2115230</v>
      </c>
      <c r="JR881">
        <v>1508863.3333333333</v>
      </c>
      <c r="JS881">
        <v>5.8834791666666666</v>
      </c>
      <c r="JT881">
        <v>1.1133333333333333</v>
      </c>
      <c r="JU881">
        <v>117.12439999999999</v>
      </c>
      <c r="JV881">
        <v>3.6956946724608059E-2</v>
      </c>
      <c r="JW881" s="10">
        <f t="shared" si="851"/>
        <v>4.3285602109516841</v>
      </c>
      <c r="JX881">
        <v>14.74</v>
      </c>
      <c r="JY881">
        <v>-1.37</v>
      </c>
      <c r="JZ881">
        <v>51782514</v>
      </c>
      <c r="KA881">
        <v>54114466.666666664</v>
      </c>
      <c r="KB881">
        <v>295.19533333333334</v>
      </c>
      <c r="KC881">
        <v>51.69083333333333</v>
      </c>
      <c r="KD881">
        <v>76.248630000000006</v>
      </c>
      <c r="KE881">
        <v>3.0194687688288584E-2</v>
      </c>
      <c r="KF881" s="10">
        <f t="shared" si="852"/>
        <v>2.3023035695098719</v>
      </c>
      <c r="KG881">
        <v>147.46</v>
      </c>
      <c r="KH881">
        <v>9.2200000000000006</v>
      </c>
      <c r="KI881">
        <v>47828386</v>
      </c>
      <c r="KJ881">
        <v>24596308.333333332</v>
      </c>
      <c r="KK881">
        <v>132.58590000000001</v>
      </c>
      <c r="KL881">
        <v>23.855833333333333</v>
      </c>
      <c r="KM881">
        <v>153.9939</v>
      </c>
      <c r="KN881">
        <v>9.1214659279967129E-3</v>
      </c>
      <c r="KO881" s="10">
        <f t="shared" si="853"/>
        <v>1.4046501119693329</v>
      </c>
      <c r="KP881">
        <v>49.25</v>
      </c>
      <c r="KQ881">
        <v>-7.29</v>
      </c>
      <c r="KR881">
        <v>10487333</v>
      </c>
      <c r="KS881">
        <v>5831222.5</v>
      </c>
      <c r="KT881">
        <v>51.807808333333334</v>
      </c>
      <c r="KU881">
        <v>14.4275</v>
      </c>
      <c r="KV881">
        <v>124.1206</v>
      </c>
      <c r="KW881">
        <v>9.9659109139037406E-3</v>
      </c>
      <c r="KX881" s="10">
        <f t="shared" si="854"/>
        <v>1.2369748421802806</v>
      </c>
      <c r="KY881">
        <v>87.82</v>
      </c>
      <c r="KZ881">
        <v>0.27</v>
      </c>
      <c r="LA881">
        <v>8792180</v>
      </c>
      <c r="LB881">
        <v>3338019.6666666665</v>
      </c>
      <c r="LC881">
        <v>24.175804166666666</v>
      </c>
      <c r="LD881">
        <v>5.1891666666666669</v>
      </c>
      <c r="LE881">
        <v>647.84860000000003</v>
      </c>
      <c r="LF881">
        <v>4.4260685103099433E-2</v>
      </c>
      <c r="LG881" s="10">
        <f t="shared" si="855"/>
        <v>28.674222879083825</v>
      </c>
      <c r="LH881">
        <v>36.86</v>
      </c>
      <c r="LI881">
        <v>5.01</v>
      </c>
      <c r="LJ881">
        <v>87058470</v>
      </c>
      <c r="LK881">
        <v>50540041.666666664</v>
      </c>
      <c r="LL881">
        <v>164.34316666666666</v>
      </c>
      <c r="LM881">
        <v>26.713333333333335</v>
      </c>
      <c r="LN881">
        <v>113.3291</v>
      </c>
      <c r="LO881">
        <v>5.0073055151964661E-2</v>
      </c>
      <c r="LP881" s="10">
        <f t="shared" si="856"/>
        <v>5.6747342746225184</v>
      </c>
      <c r="LQ881">
        <v>135.49</v>
      </c>
      <c r="LR881">
        <v>3.45</v>
      </c>
      <c r="LS881">
        <v>68179315</v>
      </c>
      <c r="LT881">
        <v>33523671.666666668</v>
      </c>
      <c r="LU881">
        <v>168.2371</v>
      </c>
      <c r="LV881">
        <v>27.174166666666665</v>
      </c>
      <c r="LW881">
        <v>143.19300000000001</v>
      </c>
      <c r="LX881">
        <v>0.33840124382997605</v>
      </c>
      <c r="LY881" s="10">
        <f t="shared" si="857"/>
        <v>48.456689307745762</v>
      </c>
      <c r="LZ881">
        <v>66.52</v>
      </c>
      <c r="MA881">
        <v>-1.9</v>
      </c>
      <c r="MB881">
        <v>341534041</v>
      </c>
      <c r="MC881">
        <v>505595691.66666669</v>
      </c>
      <c r="MD881">
        <v>2208.6920833333334</v>
      </c>
      <c r="ME881">
        <v>357.24250000000001</v>
      </c>
      <c r="MF881" s="13">
        <f t="shared" si="712"/>
        <v>154.14111364193724</v>
      </c>
      <c r="MG881" s="13">
        <f>($MF881/$MF880)-1</f>
        <v>2.7428132064082344E-2</v>
      </c>
      <c r="MH881" s="13">
        <f t="shared" ref="MH881:MH905" si="858">ABS($MG881-$MG880)</f>
        <v>6.7774619478691456E-2</v>
      </c>
      <c r="MI881" s="12">
        <v>130.5719</v>
      </c>
      <c r="MJ881" s="12">
        <f t="shared" si="714"/>
        <v>9.7798036151091061E-3</v>
      </c>
      <c r="MK881" s="12">
        <f t="shared" ref="MK881:MK906" si="859">ABS(MJ881-MG881)</f>
        <v>1.7648328448973238E-2</v>
      </c>
      <c r="ML881" s="12">
        <f t="shared" si="791"/>
        <v>2.3150066766019162E-2</v>
      </c>
      <c r="MM881" s="14">
        <v>132.18379999999999</v>
      </c>
      <c r="MN881" s="14">
        <f t="shared" si="716"/>
        <v>-1.3293063988546239E-2</v>
      </c>
      <c r="MO881" s="14">
        <f t="shared" ref="MO881:MO905" si="860">ABS($MN881-MG881)</f>
        <v>4.0721196052628583E-2</v>
      </c>
      <c r="MP881" s="14">
        <f t="shared" si="792"/>
        <v>3.3721098553173512E-2</v>
      </c>
      <c r="MQ881" s="16">
        <v>96.271780000000007</v>
      </c>
      <c r="MR881" s="16">
        <f t="shared" si="718"/>
        <v>2.295132203945971E-2</v>
      </c>
      <c r="MS881" s="16">
        <f t="shared" ref="MS881:MS905" si="861">ABS($MR881-$MG881)</f>
        <v>4.476810024622635E-3</v>
      </c>
      <c r="MT881" s="16">
        <f t="shared" si="793"/>
        <v>1.7461472574782366E-3</v>
      </c>
      <c r="MU881" s="13">
        <v>137.64510000000001</v>
      </c>
      <c r="MV881" s="13">
        <f t="shared" si="720"/>
        <v>-8.7234005778631385E-3</v>
      </c>
      <c r="MW881" s="13">
        <f t="shared" ref="MW881:MW905" si="862">ABS($MV881-$MG881)</f>
        <v>3.6151532641945483E-2</v>
      </c>
      <c r="MX881" s="13">
        <f t="shared" si="794"/>
        <v>3.3755415813376821E-3</v>
      </c>
      <c r="MY881" s="12">
        <v>147.3218</v>
      </c>
      <c r="MZ881" s="12">
        <f t="shared" si="722"/>
        <v>-2.3812663377850596E-2</v>
      </c>
      <c r="NA881" s="12">
        <f t="shared" ref="NA881:NA905" si="863">ABS($MZ881-$MG881)</f>
        <v>5.124079544193294E-2</v>
      </c>
      <c r="NB881" s="12">
        <f t="shared" si="795"/>
        <v>1.6058153656056895E-2</v>
      </c>
      <c r="NC881" s="14">
        <v>96.075000000000003</v>
      </c>
      <c r="ND881" s="14">
        <f t="shared" si="724"/>
        <v>-1.5486603239717733E-2</v>
      </c>
      <c r="NE881" s="14">
        <f t="shared" ref="NE881:NE905" si="864">ABS($ND881-MG881)</f>
        <v>4.2914735303800078E-2</v>
      </c>
      <c r="NF881" s="14">
        <f t="shared" si="796"/>
        <v>4.8325798732707925E-3</v>
      </c>
      <c r="NG881" s="16">
        <v>112.4905</v>
      </c>
      <c r="NH881" s="16">
        <f t="shared" si="726"/>
        <v>-5.2446122720373189E-5</v>
      </c>
      <c r="NI881" s="16">
        <f t="shared" ref="NI881:NI905" si="865">ABS($NG881-MG881)</f>
        <v>112.46307186793591</v>
      </c>
      <c r="NJ881" s="16">
        <f t="shared" si="797"/>
        <v>6.1874619478686554E-2</v>
      </c>
      <c r="NK881" s="13">
        <v>119.04040000000001</v>
      </c>
      <c r="NL881" s="13">
        <f t="shared" si="728"/>
        <v>-3.5982886810161929E-2</v>
      </c>
      <c r="NM881" s="13">
        <f t="shared" ref="NM881:NM905" si="866">ABS($NL881-MG881)</f>
        <v>6.3411018874244274E-2</v>
      </c>
      <c r="NN881" s="13">
        <f t="shared" si="798"/>
        <v>2.9287222026440851E-2</v>
      </c>
      <c r="NO881" s="12">
        <v>187.42009999999999</v>
      </c>
      <c r="NP881" s="12">
        <f t="shared" si="730"/>
        <v>4.5771301957235222E-2</v>
      </c>
      <c r="NQ881" s="12">
        <f t="shared" ref="NQ881:NQ905" si="867">ABS($NP881-MG881)</f>
        <v>1.8343169893152877E-2</v>
      </c>
      <c r="NR881" s="12">
        <f t="shared" si="799"/>
        <v>5.8459627877154308E-3</v>
      </c>
      <c r="NS881" s="14">
        <v>205.43109999999999</v>
      </c>
      <c r="NT881" s="14">
        <f t="shared" si="732"/>
        <v>2.2587092165749612E-2</v>
      </c>
      <c r="NU881" s="14">
        <f t="shared" ref="NU881:NU905" si="868">ABS($NT881-MG881)</f>
        <v>4.841039898332733E-3</v>
      </c>
      <c r="NV881" s="14">
        <f t="shared" si="800"/>
        <v>5.5277987716230603E-2</v>
      </c>
      <c r="NW881" s="16">
        <v>129.4496</v>
      </c>
      <c r="NX881" s="16">
        <f t="shared" si="734"/>
        <v>1.4089979710304013E-2</v>
      </c>
      <c r="NY881" s="16">
        <f t="shared" ref="NY881:NY905" si="869">ABS($NX881-MG881)</f>
        <v>1.3338152353778332E-2</v>
      </c>
      <c r="NZ881" s="16">
        <f t="shared" si="801"/>
        <v>2.3153670209571597E-2</v>
      </c>
      <c r="OA881" s="13">
        <v>133.30170000000001</v>
      </c>
      <c r="OB881" s="13">
        <f t="shared" si="736"/>
        <v>5.5026619457172465E-3</v>
      </c>
      <c r="OC881" s="13">
        <f t="shared" ref="OC881:OC905" si="870">ABS($OB881-MG881)</f>
        <v>2.1925470118365098E-2</v>
      </c>
      <c r="OD881" s="13">
        <f t="shared" si="802"/>
        <v>1.286462336012395E-2</v>
      </c>
      <c r="OE881" s="15">
        <v>103.0385</v>
      </c>
      <c r="OF881" s="15">
        <f t="shared" si="738"/>
        <v>9.1385959998198096E-3</v>
      </c>
      <c r="OG881" s="15">
        <f t="shared" ref="OG881:OG905" si="871">ABS($OF881-MG881)</f>
        <v>1.8289536064262535E-2</v>
      </c>
      <c r="OH881" s="15">
        <f t="shared" si="803"/>
        <v>6.6142881642403673E-3</v>
      </c>
      <c r="OI881" s="14">
        <v>123.94710000000001</v>
      </c>
      <c r="OJ881" s="14">
        <f t="shared" si="740"/>
        <v>2.5705721908494628E-2</v>
      </c>
      <c r="OK881" s="14">
        <f t="shared" ref="OK881:OK905" si="872">ABS($OJ881-MG881)</f>
        <v>1.7224101555877169E-3</v>
      </c>
      <c r="OL881" s="14">
        <f t="shared" si="804"/>
        <v>2.6734107725050249E-2</v>
      </c>
      <c r="OM881" s="16">
        <v>213.32980000000001</v>
      </c>
      <c r="ON881" s="16">
        <f t="shared" si="742"/>
        <v>1.7441946424117338E-2</v>
      </c>
      <c r="OO881" s="16">
        <f t="shared" ref="OO881:OO905" si="873">ABS($ON881-$MG881)</f>
        <v>9.9861856399650062E-3</v>
      </c>
      <c r="OP881" s="16">
        <f t="shared" si="805"/>
        <v>7.9297900522856679E-5</v>
      </c>
      <c r="OQ881" s="13">
        <v>192.9237</v>
      </c>
      <c r="OR881" s="13">
        <f t="shared" si="744"/>
        <v>-2.5977310937097653E-2</v>
      </c>
      <c r="OS881" s="13">
        <f t="shared" ref="OS881:OS905" si="874">ABS(OR881-$MG881)</f>
        <v>5.3405443001179997E-2</v>
      </c>
      <c r="OT881" s="13">
        <f t="shared" si="806"/>
        <v>2.5647295611980203E-3</v>
      </c>
      <c r="OU881" s="16">
        <v>115.886</v>
      </c>
      <c r="OV881" s="16">
        <f t="shared" si="746"/>
        <v>1.6067401843211648E-3</v>
      </c>
      <c r="OW881" s="16">
        <f t="shared" ref="OW881:OW905" si="875">ABS(OV881-$MG881)</f>
        <v>2.582139187976118E-2</v>
      </c>
      <c r="OX881" s="16">
        <f t="shared" si="807"/>
        <v>1.080943342227858E-2</v>
      </c>
      <c r="OY881" s="14">
        <v>110.11750000000001</v>
      </c>
      <c r="OZ881" s="14">
        <f t="shared" si="748"/>
        <v>-4.9783107121006975E-2</v>
      </c>
      <c r="PA881" s="14">
        <f t="shared" ref="PA881:PA905" si="876">ABS(OZ881-$MG881)</f>
        <v>7.721123918508932E-2</v>
      </c>
      <c r="PB881" s="14">
        <f t="shared" si="808"/>
        <v>2.1571812452866768E-2</v>
      </c>
      <c r="PC881" s="15">
        <v>119.52849999999999</v>
      </c>
      <c r="PD881" s="15">
        <f t="shared" si="750"/>
        <v>1.1692879321276717E-3</v>
      </c>
      <c r="PE881" s="15">
        <f t="shared" ref="PE881:PE905" si="877">ABS(PD881-$MG881)</f>
        <v>2.6258844131954673E-2</v>
      </c>
      <c r="PF881" s="15">
        <f t="shared" si="809"/>
        <v>8.9007905307529889E-3</v>
      </c>
      <c r="PG881" s="14">
        <v>124.71550000000001</v>
      </c>
      <c r="PH881" s="14">
        <f t="shared" si="752"/>
        <v>-1.6775803865238581E-2</v>
      </c>
      <c r="PI881" s="14">
        <f t="shared" ref="PI881:PI905" si="878">ABS(PH881-$MG881)</f>
        <v>4.4203935929320926E-2</v>
      </c>
      <c r="PJ881" s="14">
        <f t="shared" si="810"/>
        <v>1.2924847869484557E-2</v>
      </c>
      <c r="PK881" s="16">
        <v>239.50110000000001</v>
      </c>
      <c r="PL881" s="16">
        <f t="shared" si="754"/>
        <v>3.4162170564727701E-2</v>
      </c>
      <c r="PM881" s="16">
        <f t="shared" ref="PM881:PM905" si="879">ABS(PL881-$MG881)</f>
        <v>6.7340385006453563E-3</v>
      </c>
      <c r="PN881" s="16">
        <f t="shared" si="811"/>
        <v>5.5972129218195832E-2</v>
      </c>
      <c r="PO881" s="13">
        <v>195.43350000000001</v>
      </c>
      <c r="PP881" s="13">
        <f t="shared" si="756"/>
        <v>3.4386119795677628E-2</v>
      </c>
      <c r="PQ881" s="13">
        <f t="shared" ref="PQ881:PQ905" si="880">ABS(PP881-$MG881)</f>
        <v>6.9579877315952832E-3</v>
      </c>
      <c r="PR881" s="13">
        <f t="shared" si="812"/>
        <v>6.731021467237408E-2</v>
      </c>
      <c r="PS881" s="14">
        <v>93.044359999999998</v>
      </c>
      <c r="PT881" s="14">
        <f t="shared" si="758"/>
        <v>1.9195221837096543E-2</v>
      </c>
      <c r="PU881" s="14">
        <f t="shared" ref="PU881:PU905" si="881">ABS(PT881-$MG881)</f>
        <v>8.2329102269858012E-3</v>
      </c>
      <c r="PV881" s="14">
        <f t="shared" si="813"/>
        <v>2.3882724157355817E-3</v>
      </c>
      <c r="PW881" s="15">
        <v>114.5436</v>
      </c>
      <c r="PX881" s="15">
        <f t="shared" si="760"/>
        <v>-1.9500657840110236E-2</v>
      </c>
      <c r="PY881" s="15">
        <f t="shared" ref="PY881:PY905" si="882">ABS(PX881-$MG881)</f>
        <v>4.692878990419258E-2</v>
      </c>
      <c r="PZ881" s="15">
        <f t="shared" si="814"/>
        <v>4.6829547666194848E-2</v>
      </c>
      <c r="QA881" s="14">
        <v>136.34950000000001</v>
      </c>
      <c r="QB881" s="14">
        <f t="shared" si="762"/>
        <v>2.0149427936110964E-2</v>
      </c>
      <c r="QC881" s="14">
        <f t="shared" ref="QC881:QC905" si="883">ABS(QB881-$MG881)</f>
        <v>7.2787041279713804E-3</v>
      </c>
      <c r="QD881" s="14">
        <f t="shared" si="815"/>
        <v>1.2370966804893024E-2</v>
      </c>
      <c r="QE881" s="16">
        <v>157.6354</v>
      </c>
      <c r="QF881" s="16">
        <f t="shared" si="764"/>
        <v>1.9274576556129963E-2</v>
      </c>
      <c r="QG881" s="16">
        <f t="shared" ref="QG881:QG905" si="884">ABS(QF881-$MG881)</f>
        <v>8.1535555079523814E-3</v>
      </c>
      <c r="QH881" s="16">
        <f t="shared" si="816"/>
        <v>5.8692922346411214E-2</v>
      </c>
      <c r="QI881" s="13">
        <v>207.16970000000001</v>
      </c>
      <c r="QJ881" s="13">
        <f t="shared" si="766"/>
        <v>-6.0862135221789737E-3</v>
      </c>
      <c r="QK881" s="13">
        <f t="shared" ref="QK881:QK905" si="885">ABS(QJ881-$MG881)</f>
        <v>3.3514345586261318E-2</v>
      </c>
      <c r="QL881" s="13">
        <f t="shared" si="817"/>
        <v>1.1315022485968718E-2</v>
      </c>
      <c r="QM881" s="15">
        <v>108.8275</v>
      </c>
      <c r="QN881" s="15">
        <f t="shared" si="768"/>
        <v>4.271462708418361E-2</v>
      </c>
      <c r="QO881" s="15">
        <f t="shared" ref="QO881:QO905" si="886">ABS(QN881-$MG881)</f>
        <v>1.5286495020101265E-2</v>
      </c>
      <c r="QP881" s="15">
        <f t="shared" si="818"/>
        <v>3.6602578132526098E-2</v>
      </c>
      <c r="QQ881" s="14">
        <v>178.173</v>
      </c>
      <c r="QR881" s="14">
        <f t="shared" si="770"/>
        <v>8.6438364617165142E-3</v>
      </c>
      <c r="QS881" s="14">
        <f t="shared" ref="QS881:QS905" si="887">ABS(QR881-$MG881)</f>
        <v>1.878429560236583E-2</v>
      </c>
      <c r="QT881" s="14">
        <f t="shared" si="819"/>
        <v>2.1397274421991908E-2</v>
      </c>
      <c r="QU881" s="16">
        <v>130.90799999999999</v>
      </c>
      <c r="QV881" s="16">
        <f t="shared" si="772"/>
        <v>1.5277873646346585E-2</v>
      </c>
      <c r="QW881" s="16">
        <f t="shared" ref="QW881:QW905" si="888">ABS(QV881-$MG881)</f>
        <v>1.215025841773576E-2</v>
      </c>
      <c r="QX881" s="16">
        <f t="shared" si="820"/>
        <v>0.10492749549566438</v>
      </c>
      <c r="QY881" s="14">
        <v>142.97989999999999</v>
      </c>
      <c r="QZ881" s="14">
        <f t="shared" si="774"/>
        <v>1.6598481002578103E-2</v>
      </c>
      <c r="RA881" s="14">
        <f t="shared" ref="RA881:RA905" si="889">ABS(QZ881-$MG881)</f>
        <v>1.0829651061504242E-2</v>
      </c>
      <c r="RB881" s="14">
        <f t="shared" si="821"/>
        <v>2.443349602915168E-2</v>
      </c>
      <c r="RC881" s="15">
        <v>117.12439999999999</v>
      </c>
      <c r="RD881" s="15">
        <f t="shared" si="776"/>
        <v>-2.5629506876574504E-2</v>
      </c>
      <c r="RE881" s="15">
        <f t="shared" ref="RE881:RE905" si="890">ABS(RD881-$MG881)</f>
        <v>5.3057638940656848E-2</v>
      </c>
      <c r="RF881" s="15">
        <f t="shared" si="822"/>
        <v>4.3506570852887783E-2</v>
      </c>
      <c r="RG881" s="14">
        <v>76.248630000000006</v>
      </c>
      <c r="RH881" s="14">
        <f t="shared" si="778"/>
        <v>1.6445381975706885E-2</v>
      </c>
      <c r="RI881" s="14">
        <f t="shared" ref="RI881:RI905" si="891">ABS(RH881-$MG881)</f>
        <v>1.0982750088375459E-2</v>
      </c>
      <c r="RJ881" s="14">
        <f t="shared" si="823"/>
        <v>1.2971649419375897E-2</v>
      </c>
      <c r="RK881" s="16">
        <v>153.9939</v>
      </c>
      <c r="RL881" s="16">
        <f t="shared" si="780"/>
        <v>7.7336807752790282E-3</v>
      </c>
      <c r="RM881" s="16">
        <f t="shared" ref="RM881:RM905" si="892">ABS(RL881-$MG881)</f>
        <v>1.9694451288803316E-2</v>
      </c>
      <c r="RN881" s="16">
        <f t="shared" si="824"/>
        <v>1.6367018601251671E-2</v>
      </c>
      <c r="RO881" s="13">
        <v>124.1206</v>
      </c>
      <c r="RP881" s="13">
        <f t="shared" si="782"/>
        <v>-5.2422486289287473E-3</v>
      </c>
      <c r="RQ881" s="13">
        <f t="shared" ref="RQ881:RQ905" si="893">ABS(RP881-$MG881)</f>
        <v>3.2670380693011092E-2</v>
      </c>
      <c r="RR881" s="13">
        <f t="shared" si="825"/>
        <v>1.5133853957876475E-2</v>
      </c>
      <c r="RS881" s="15">
        <v>647.84860000000003</v>
      </c>
      <c r="RT881" s="15">
        <f t="shared" si="784"/>
        <v>0.1480853418150827</v>
      </c>
      <c r="RU881" s="15">
        <f t="shared" ref="RU881:RU905" si="894">ABS(RT881-$MG881)</f>
        <v>0.12065720975100036</v>
      </c>
      <c r="RV881" s="15">
        <f t="shared" si="826"/>
        <v>3.0313538214767899E-3</v>
      </c>
      <c r="RW881" s="14">
        <v>113.3291</v>
      </c>
      <c r="RX881" s="14">
        <f t="shared" si="786"/>
        <v>1.4370285239645009E-2</v>
      </c>
      <c r="RY881" s="14">
        <f t="shared" ref="RY881:RY905" si="895">ABS(RX881-$MG881)</f>
        <v>1.3057846824437336E-2</v>
      </c>
      <c r="RZ881" s="14">
        <f t="shared" si="827"/>
        <v>2.5347167320139308E-2</v>
      </c>
      <c r="SA881" s="16">
        <v>143.19300000000001</v>
      </c>
      <c r="SB881" s="16">
        <f t="shared" si="788"/>
        <v>7.7563024796099E-3</v>
      </c>
      <c r="SC881" s="16">
        <f t="shared" ref="SC881:SC905" si="896">ABS(SB881-$MG881)</f>
        <v>1.9671829584472444E-2</v>
      </c>
      <c r="SD881" s="16">
        <f t="shared" si="828"/>
        <v>1.0955435332695718E-3</v>
      </c>
    </row>
    <row r="882" spans="1:498" ht="14.5" hidden="1" customHeight="1" x14ac:dyDescent="0.35">
      <c r="A882" s="2">
        <v>44927</v>
      </c>
      <c r="B882">
        <v>132.9896</v>
      </c>
      <c r="D882" s="10">
        <f t="shared" si="833"/>
        <v>0</v>
      </c>
      <c r="E882">
        <v>95.89</v>
      </c>
      <c r="F882">
        <v>27.8</v>
      </c>
      <c r="G882">
        <v>26451125</v>
      </c>
      <c r="H882">
        <v>48415625</v>
      </c>
      <c r="I882">
        <v>139.37131666666667</v>
      </c>
      <c r="J882">
        <v>22.907499999999999</v>
      </c>
      <c r="K882">
        <v>137.0307</v>
      </c>
      <c r="N882">
        <v>69.7</v>
      </c>
      <c r="O882">
        <v>0.43</v>
      </c>
      <c r="P882">
        <v>9130434</v>
      </c>
      <c r="Q882">
        <v>5662451.666666667</v>
      </c>
      <c r="R882">
        <v>32.067566666666664</v>
      </c>
      <c r="S882">
        <v>5.5799999999999992</v>
      </c>
      <c r="T882">
        <v>98.743449999999996</v>
      </c>
      <c r="W882">
        <v>102.14</v>
      </c>
      <c r="X882">
        <v>5.28</v>
      </c>
      <c r="Y882">
        <v>11712894</v>
      </c>
      <c r="Z882">
        <v>8901774.166666666</v>
      </c>
      <c r="AA882">
        <v>53.50525833333333</v>
      </c>
      <c r="AB882">
        <v>6.8666666666666671</v>
      </c>
      <c r="AC882">
        <v>140.99260000000001</v>
      </c>
      <c r="AF882">
        <v>36.53</v>
      </c>
      <c r="AG882">
        <v>-18.079999999999998</v>
      </c>
      <c r="AH882">
        <v>39299099</v>
      </c>
      <c r="AI882">
        <v>66667191.666666664</v>
      </c>
      <c r="AJ882">
        <v>322.90722499999998</v>
      </c>
      <c r="AK882">
        <v>52.908333333333331</v>
      </c>
      <c r="AL882">
        <v>145.93969999999999</v>
      </c>
      <c r="AN882" s="10"/>
      <c r="AO882">
        <v>61.45</v>
      </c>
      <c r="AP882">
        <v>14.62</v>
      </c>
      <c r="AQ882">
        <v>19658834</v>
      </c>
      <c r="AR882">
        <v>8998967.5</v>
      </c>
      <c r="AS882">
        <v>42.005628333333334</v>
      </c>
      <c r="AT882">
        <v>6.9675000000000002</v>
      </c>
      <c r="AU882">
        <v>102.0992</v>
      </c>
      <c r="AX882">
        <v>162.87</v>
      </c>
      <c r="AY882">
        <v>24.58</v>
      </c>
      <c r="AZ882">
        <v>52321152</v>
      </c>
      <c r="BA882">
        <v>21583488.333333332</v>
      </c>
      <c r="BB882">
        <v>52.207112500000001</v>
      </c>
      <c r="BC882">
        <v>7.2283333333333326</v>
      </c>
      <c r="BD882">
        <v>112.4897</v>
      </c>
      <c r="BG882">
        <v>116.96</v>
      </c>
      <c r="BH882">
        <v>24.48</v>
      </c>
      <c r="BI882">
        <v>5105527</v>
      </c>
      <c r="BJ882">
        <v>1624525.6666666667</v>
      </c>
      <c r="BK882">
        <v>5.1357472500000005</v>
      </c>
      <c r="BL882">
        <v>0.99916666666666665</v>
      </c>
      <c r="BM882">
        <v>128.0042</v>
      </c>
      <c r="BP882">
        <v>43.75</v>
      </c>
      <c r="BQ882">
        <v>2.0699999999999998</v>
      </c>
      <c r="BR882">
        <v>10809722</v>
      </c>
      <c r="BS882">
        <v>7657263.333333333</v>
      </c>
      <c r="BT882">
        <v>34.270183333333335</v>
      </c>
      <c r="BU882">
        <v>6.3483333333333336</v>
      </c>
      <c r="BV882">
        <v>191.1422</v>
      </c>
      <c r="BY882">
        <v>110.7</v>
      </c>
      <c r="BZ882">
        <v>4.03</v>
      </c>
      <c r="CA882">
        <v>5948134</v>
      </c>
      <c r="CB882">
        <v>3768205.3333333335</v>
      </c>
      <c r="CC882">
        <v>35.281056666666665</v>
      </c>
      <c r="CD882">
        <v>2.8025000000000002</v>
      </c>
      <c r="CE882">
        <v>212.18700000000001</v>
      </c>
      <c r="CH882">
        <v>71.47</v>
      </c>
      <c r="CI882">
        <v>-1.1599999999999999</v>
      </c>
      <c r="CJ882">
        <v>1367194</v>
      </c>
      <c r="CK882">
        <v>1114744.5833333333</v>
      </c>
      <c r="CL882">
        <v>4.6260416666666666</v>
      </c>
      <c r="CM882">
        <v>0.54</v>
      </c>
      <c r="CN882">
        <v>131.59710000000001</v>
      </c>
      <c r="CQ882">
        <v>55.16</v>
      </c>
      <c r="CR882">
        <v>-6.29</v>
      </c>
      <c r="CS882">
        <v>5601185</v>
      </c>
      <c r="CT882">
        <v>6600536.666666667</v>
      </c>
      <c r="CU882">
        <v>27.679644166666666</v>
      </c>
      <c r="CV882">
        <v>6.6533333333333333</v>
      </c>
      <c r="CW882">
        <v>140.33760000000001</v>
      </c>
      <c r="CZ882">
        <v>66.92</v>
      </c>
      <c r="DA882">
        <v>5.38</v>
      </c>
      <c r="DB882">
        <v>66438828</v>
      </c>
      <c r="DC882">
        <v>27856538.333333332</v>
      </c>
      <c r="DD882">
        <v>200.55273333333332</v>
      </c>
      <c r="DE882">
        <v>42.842500000000001</v>
      </c>
      <c r="DF882">
        <v>109.9074</v>
      </c>
      <c r="DI882">
        <v>57.64</v>
      </c>
      <c r="DJ882">
        <v>3.55</v>
      </c>
      <c r="DK882">
        <v>84548234</v>
      </c>
      <c r="DL882">
        <v>55885500</v>
      </c>
      <c r="DM882">
        <v>264.12914999999998</v>
      </c>
      <c r="DN882">
        <v>42.065833333333337</v>
      </c>
      <c r="DO882">
        <v>132.09039999999999</v>
      </c>
      <c r="DR882">
        <v>109.95</v>
      </c>
      <c r="DS882">
        <v>8.23</v>
      </c>
      <c r="DT882">
        <v>10242909</v>
      </c>
      <c r="DU882">
        <v>5230015.666666667</v>
      </c>
      <c r="DV882">
        <v>25.431749999999997</v>
      </c>
      <c r="DW882">
        <v>4.1150000000000002</v>
      </c>
      <c r="DX882">
        <v>218.66929999999999</v>
      </c>
      <c r="EA882">
        <v>65.22</v>
      </c>
      <c r="EB882">
        <v>4.07</v>
      </c>
      <c r="EC882">
        <v>9686463</v>
      </c>
      <c r="ED882">
        <v>4108817.5</v>
      </c>
      <c r="EE882">
        <v>21.077745833333335</v>
      </c>
      <c r="EF882">
        <v>2.9833333333333329</v>
      </c>
      <c r="EG882">
        <v>202.08080000000001</v>
      </c>
      <c r="EJ882">
        <v>95.24</v>
      </c>
      <c r="EK882">
        <v>-4.37</v>
      </c>
      <c r="EL882">
        <v>387559</v>
      </c>
      <c r="EM882">
        <v>417329.33333333331</v>
      </c>
      <c r="EN882">
        <v>5.236415833333333</v>
      </c>
      <c r="EO882">
        <v>1.6867306666666666</v>
      </c>
      <c r="EP882">
        <v>124.72669999999999</v>
      </c>
      <c r="ES882">
        <v>113.06</v>
      </c>
      <c r="ET882">
        <v>5.89</v>
      </c>
      <c r="EU882">
        <v>5196629</v>
      </c>
      <c r="EV882">
        <v>4804961</v>
      </c>
      <c r="EW882">
        <v>15.063893333333333</v>
      </c>
      <c r="EX882">
        <v>2.6191666666666666</v>
      </c>
      <c r="EY882">
        <v>110.15089999999999</v>
      </c>
      <c r="FB882">
        <v>107.69</v>
      </c>
      <c r="FC882">
        <v>14.12</v>
      </c>
      <c r="FD882">
        <v>9256311</v>
      </c>
      <c r="FE882">
        <v>6767410.833333333</v>
      </c>
      <c r="FF882">
        <v>25.788245833333335</v>
      </c>
      <c r="FG882">
        <v>6.4314008333333339</v>
      </c>
      <c r="FH882">
        <v>126.07899999999999</v>
      </c>
      <c r="FJ882" s="10">
        <f t="shared" si="844"/>
        <v>0</v>
      </c>
      <c r="FK882">
        <v>78.44</v>
      </c>
      <c r="FL882">
        <v>6.06</v>
      </c>
      <c r="FM882">
        <v>59499452</v>
      </c>
      <c r="FN882">
        <v>30166597.5</v>
      </c>
      <c r="FO882">
        <v>137.61953333333335</v>
      </c>
      <c r="FP882">
        <v>21.881666666666664</v>
      </c>
      <c r="FQ882">
        <v>123.79559999999999</v>
      </c>
      <c r="FT882">
        <v>65.209999999999994</v>
      </c>
      <c r="FU882">
        <v>0.21</v>
      </c>
      <c r="FV882">
        <v>124370947</v>
      </c>
      <c r="FW882">
        <v>85968300</v>
      </c>
      <c r="FX882">
        <v>402.86445833333329</v>
      </c>
      <c r="FY882">
        <v>84.459166666666661</v>
      </c>
      <c r="FZ882">
        <v>246.64959999999999</v>
      </c>
      <c r="GC882">
        <v>73.8</v>
      </c>
      <c r="GD882">
        <v>-0.4</v>
      </c>
      <c r="GE882">
        <v>1882400</v>
      </c>
      <c r="GF882">
        <v>1192125</v>
      </c>
      <c r="GG882">
        <v>3.3527164166666665</v>
      </c>
      <c r="GH882">
        <v>0.52083333333333337</v>
      </c>
      <c r="GI882">
        <v>198.91929999999999</v>
      </c>
      <c r="GL882">
        <v>79.58</v>
      </c>
      <c r="GM882">
        <v>0.27</v>
      </c>
      <c r="GN882">
        <v>2854105</v>
      </c>
      <c r="GO882">
        <v>1891857.3333333333</v>
      </c>
      <c r="GP882">
        <v>5.5268325000000003</v>
      </c>
      <c r="GQ882">
        <v>0.46333333333333332</v>
      </c>
      <c r="GR882">
        <v>101.3952</v>
      </c>
      <c r="GU882">
        <v>125.72</v>
      </c>
      <c r="GV882">
        <v>3.93</v>
      </c>
      <c r="GW882">
        <v>665101</v>
      </c>
      <c r="GX882">
        <v>657447.875</v>
      </c>
      <c r="GY882">
        <v>3.1288184999999999</v>
      </c>
      <c r="GZ882">
        <v>9.4999999999999987E-2</v>
      </c>
      <c r="HA882">
        <v>120.7597</v>
      </c>
      <c r="HD882">
        <v>9.9499999999999993</v>
      </c>
      <c r="HE882">
        <v>17.239999999999998</v>
      </c>
      <c r="HF882">
        <v>129739764</v>
      </c>
      <c r="HG882">
        <v>64822586.666666664</v>
      </c>
      <c r="HH882">
        <v>195.67030833333334</v>
      </c>
      <c r="HI882">
        <v>29.444999999999997</v>
      </c>
      <c r="HJ882">
        <v>142.34139999999999</v>
      </c>
      <c r="HM882">
        <v>101.12</v>
      </c>
      <c r="HN882">
        <v>5.79</v>
      </c>
      <c r="HO882">
        <v>18092525</v>
      </c>
      <c r="HP882">
        <v>12761986.666666666</v>
      </c>
      <c r="HQ882">
        <v>79.543633333333332</v>
      </c>
      <c r="HR882">
        <v>10.179166666666667</v>
      </c>
      <c r="HS882">
        <v>160.7141</v>
      </c>
      <c r="HV882">
        <v>155.44999999999999</v>
      </c>
      <c r="HW882">
        <v>16.91</v>
      </c>
      <c r="HX882">
        <v>5172839</v>
      </c>
      <c r="HY882">
        <v>6607333.333333333</v>
      </c>
      <c r="HZ882">
        <v>19.927894999999999</v>
      </c>
      <c r="IA882">
        <v>10.179166666666667</v>
      </c>
      <c r="IB882">
        <v>204.24039999999999</v>
      </c>
      <c r="IE882">
        <v>108.04</v>
      </c>
      <c r="IF882">
        <v>-4.1500000000000004</v>
      </c>
      <c r="IG882">
        <v>5519166</v>
      </c>
      <c r="IH882">
        <v>5909339.166666667</v>
      </c>
      <c r="II882">
        <v>46.090337500000004</v>
      </c>
      <c r="IJ882">
        <v>12.799166666666666</v>
      </c>
      <c r="IK882">
        <v>116.7719</v>
      </c>
      <c r="IN882">
        <v>54.8</v>
      </c>
      <c r="IO882">
        <v>1.28</v>
      </c>
      <c r="IP882">
        <v>38762847</v>
      </c>
      <c r="IQ882">
        <v>28243031.666666668</v>
      </c>
      <c r="IR882">
        <v>95.287391666666664</v>
      </c>
      <c r="IS882">
        <v>14.0625</v>
      </c>
      <c r="IT882">
        <v>179.91810000000001</v>
      </c>
      <c r="IW882">
        <v>81.349999999999994</v>
      </c>
      <c r="IX882">
        <v>9.77</v>
      </c>
      <c r="IY882">
        <v>10430735</v>
      </c>
      <c r="IZ882">
        <v>4511828</v>
      </c>
      <c r="JA882">
        <v>21.954841666666667</v>
      </c>
      <c r="JB882">
        <v>3.74</v>
      </c>
      <c r="JC882">
        <v>129.1463</v>
      </c>
      <c r="JF882">
        <v>78.989999999999995</v>
      </c>
      <c r="JG882">
        <v>1.91</v>
      </c>
      <c r="JH882">
        <v>5518057</v>
      </c>
      <c r="JI882">
        <v>2271492.5</v>
      </c>
      <c r="JJ882">
        <v>15.552754999999999</v>
      </c>
      <c r="JK882">
        <v>2.4691666666666667</v>
      </c>
      <c r="JL882">
        <v>147.06319999999999</v>
      </c>
      <c r="JO882">
        <v>166.96</v>
      </c>
      <c r="JP882">
        <v>3.08</v>
      </c>
      <c r="JQ882">
        <v>2118395</v>
      </c>
      <c r="JR882">
        <v>1374227.3333333333</v>
      </c>
      <c r="JS882">
        <v>6.0357863333333333</v>
      </c>
      <c r="JT882">
        <v>1.2683333333333333</v>
      </c>
      <c r="JU882">
        <v>117.6092</v>
      </c>
      <c r="JX882">
        <v>47.74</v>
      </c>
      <c r="JY882">
        <v>-1.28</v>
      </c>
      <c r="JZ882">
        <v>51748744</v>
      </c>
      <c r="KA882">
        <v>52246016.666666664</v>
      </c>
      <c r="KB882">
        <v>287.82454166666668</v>
      </c>
      <c r="KC882">
        <v>51.182500000000005</v>
      </c>
      <c r="KD882">
        <v>81.058300000000003</v>
      </c>
      <c r="KG882">
        <v>50.97</v>
      </c>
      <c r="KH882">
        <v>6.61</v>
      </c>
      <c r="KI882">
        <v>47911583</v>
      </c>
      <c r="KJ882">
        <v>23551480</v>
      </c>
      <c r="KK882">
        <v>131.07191666666668</v>
      </c>
      <c r="KL882">
        <v>22.479166666666668</v>
      </c>
      <c r="KM882">
        <v>161.64779999999999</v>
      </c>
      <c r="KP882">
        <v>58.09</v>
      </c>
      <c r="KQ882">
        <v>-5.13</v>
      </c>
      <c r="KR882">
        <v>10551493</v>
      </c>
      <c r="KS882">
        <v>5852772.5</v>
      </c>
      <c r="KT882">
        <v>49.79185833333333</v>
      </c>
      <c r="KU882">
        <v>13.863333333333335</v>
      </c>
      <c r="KV882">
        <v>128.17850000000001</v>
      </c>
      <c r="KY882">
        <v>55.82</v>
      </c>
      <c r="KZ882">
        <v>-0.16</v>
      </c>
      <c r="LA882">
        <v>8870564</v>
      </c>
      <c r="LB882">
        <v>3337928.6666666665</v>
      </c>
      <c r="LC882">
        <v>26.220365000000001</v>
      </c>
      <c r="LD882">
        <v>5.9074999999999998</v>
      </c>
      <c r="LE882">
        <v>650.72299999999996</v>
      </c>
      <c r="LH882">
        <v>38.130000000000003</v>
      </c>
      <c r="LI882">
        <v>2.48</v>
      </c>
      <c r="LJ882">
        <v>87270503</v>
      </c>
      <c r="LK882">
        <v>50975233.333333336</v>
      </c>
      <c r="LL882">
        <v>162.10825</v>
      </c>
      <c r="LM882">
        <v>26.64916666666667</v>
      </c>
      <c r="LN882">
        <v>117.26600000000001</v>
      </c>
      <c r="LQ882">
        <v>118.65</v>
      </c>
      <c r="LR882">
        <v>4.8</v>
      </c>
      <c r="LS882">
        <v>68682965</v>
      </c>
      <c r="LT882">
        <v>32687093.333333332</v>
      </c>
      <c r="LU882">
        <v>160.88273333333333</v>
      </c>
      <c r="LV882">
        <v>24.4575</v>
      </c>
      <c r="LW882">
        <v>147.018</v>
      </c>
      <c r="LZ882">
        <v>66.14</v>
      </c>
      <c r="MA882">
        <v>-0.42</v>
      </c>
      <c r="MB882">
        <v>343477332</v>
      </c>
      <c r="MC882">
        <v>491238083.33333331</v>
      </c>
      <c r="MD882">
        <v>2182.4333333333334</v>
      </c>
      <c r="ME882">
        <v>354.08750000000003</v>
      </c>
      <c r="MF882" s="13">
        <f t="shared" si="712"/>
        <v>0</v>
      </c>
      <c r="MG882" s="13">
        <f t="shared" ref="MG882:MG929" si="897">($MF882/$MF881)-1</f>
        <v>-1</v>
      </c>
      <c r="MH882" s="13">
        <f t="shared" si="858"/>
        <v>1.0274281320640823</v>
      </c>
      <c r="MJ882" s="12">
        <f t="shared" si="714"/>
        <v>-1</v>
      </c>
      <c r="MK882">
        <f t="shared" si="859"/>
        <v>0</v>
      </c>
      <c r="ML882" s="12">
        <f t="shared" si="791"/>
        <v>1.7648328448973238E-2</v>
      </c>
      <c r="MN882">
        <f t="shared" si="716"/>
        <v>-1</v>
      </c>
      <c r="MO882">
        <f t="shared" si="860"/>
        <v>0</v>
      </c>
      <c r="MP882" s="12">
        <f t="shared" si="792"/>
        <v>4.0721196052628583E-2</v>
      </c>
      <c r="MR882" s="16">
        <f t="shared" si="718"/>
        <v>-1</v>
      </c>
      <c r="MS882" s="16">
        <f t="shared" si="861"/>
        <v>0</v>
      </c>
      <c r="MT882" s="16">
        <f t="shared" si="793"/>
        <v>4.476810024622635E-3</v>
      </c>
      <c r="MV882" s="13">
        <f t="shared" si="720"/>
        <v>-1</v>
      </c>
      <c r="MW882" s="16">
        <f t="shared" si="862"/>
        <v>0</v>
      </c>
      <c r="MX882" s="16">
        <f t="shared" si="794"/>
        <v>3.6151532641945483E-2</v>
      </c>
      <c r="MZ882" s="12">
        <f t="shared" si="722"/>
        <v>-1</v>
      </c>
      <c r="NA882" s="13">
        <f t="shared" si="863"/>
        <v>0</v>
      </c>
      <c r="NB882" s="13">
        <f t="shared" si="795"/>
        <v>5.124079544193294E-2</v>
      </c>
      <c r="ND882" s="12">
        <f t="shared" si="724"/>
        <v>-1</v>
      </c>
      <c r="NE882" s="14">
        <f t="shared" si="864"/>
        <v>0</v>
      </c>
      <c r="NF882" s="12">
        <f t="shared" si="796"/>
        <v>4.2914735303800078E-2</v>
      </c>
      <c r="NH882" s="14">
        <f t="shared" si="726"/>
        <v>-1</v>
      </c>
      <c r="NI882" s="14">
        <f t="shared" si="865"/>
        <v>1</v>
      </c>
      <c r="NJ882" s="14">
        <f t="shared" si="797"/>
        <v>111.46307186793591</v>
      </c>
      <c r="NL882" s="16">
        <f t="shared" si="728"/>
        <v>-1</v>
      </c>
      <c r="NM882" s="16">
        <f t="shared" si="866"/>
        <v>0</v>
      </c>
      <c r="NN882" s="16">
        <f t="shared" si="798"/>
        <v>6.3411018874244274E-2</v>
      </c>
      <c r="NP882" s="13">
        <f t="shared" si="730"/>
        <v>-1</v>
      </c>
      <c r="NQ882" s="13">
        <f t="shared" si="867"/>
        <v>0</v>
      </c>
      <c r="NR882" s="13">
        <f t="shared" si="799"/>
        <v>1.8343169893152877E-2</v>
      </c>
      <c r="NT882" s="12">
        <f t="shared" si="732"/>
        <v>-1</v>
      </c>
      <c r="NU882" s="14">
        <f t="shared" si="868"/>
        <v>0</v>
      </c>
      <c r="NV882" s="12">
        <f t="shared" si="800"/>
        <v>4.841039898332733E-3</v>
      </c>
      <c r="NX882" s="14">
        <f t="shared" si="734"/>
        <v>-1</v>
      </c>
      <c r="NY882" s="14">
        <f t="shared" si="869"/>
        <v>0</v>
      </c>
      <c r="NZ882" s="14">
        <f t="shared" si="801"/>
        <v>1.3338152353778332E-2</v>
      </c>
      <c r="OB882" s="16">
        <f t="shared" si="736"/>
        <v>-1</v>
      </c>
      <c r="OC882" s="16">
        <f t="shared" si="870"/>
        <v>0</v>
      </c>
      <c r="OD882" s="14">
        <f t="shared" si="802"/>
        <v>2.1925470118365098E-2</v>
      </c>
      <c r="OG882" s="13">
        <f t="shared" si="871"/>
        <v>1</v>
      </c>
      <c r="OH882" s="13">
        <f t="shared" si="803"/>
        <v>0.98171046393573747</v>
      </c>
      <c r="OK882" s="15">
        <f t="shared" si="872"/>
        <v>1</v>
      </c>
      <c r="OL882" s="15">
        <f t="shared" si="804"/>
        <v>0.99827758984441228</v>
      </c>
      <c r="OO882" s="14">
        <f t="shared" si="873"/>
        <v>1</v>
      </c>
      <c r="OP882" s="14">
        <f t="shared" si="805"/>
        <v>0.99001381436003499</v>
      </c>
      <c r="OS882" s="16">
        <f t="shared" si="874"/>
        <v>1</v>
      </c>
      <c r="OT882" s="16">
        <f t="shared" si="806"/>
        <v>0.94659455699882</v>
      </c>
      <c r="OW882" s="13">
        <f t="shared" si="875"/>
        <v>1</v>
      </c>
      <c r="OX882" s="13">
        <f t="shared" si="807"/>
        <v>0.97417860812023882</v>
      </c>
      <c r="PA882" s="16">
        <f t="shared" si="876"/>
        <v>1</v>
      </c>
      <c r="PE882" s="16">
        <f t="shared" si="877"/>
        <v>1</v>
      </c>
      <c r="PF882" s="13">
        <f t="shared" si="809"/>
        <v>0.97374115586804533</v>
      </c>
      <c r="PI882" s="16">
        <f t="shared" si="878"/>
        <v>1</v>
      </c>
      <c r="PJ882" s="13">
        <f t="shared" si="810"/>
        <v>0.95579606407067907</v>
      </c>
      <c r="PM882" s="16">
        <f t="shared" si="879"/>
        <v>1</v>
      </c>
      <c r="PN882" s="13">
        <f t="shared" si="811"/>
        <v>0.99326596149935464</v>
      </c>
      <c r="PQ882" s="16">
        <f t="shared" si="880"/>
        <v>1</v>
      </c>
      <c r="PR882" s="13">
        <f t="shared" si="812"/>
        <v>0.99304201226840472</v>
      </c>
      <c r="PU882" s="16">
        <f t="shared" si="881"/>
        <v>1</v>
      </c>
      <c r="PV882" s="13">
        <f t="shared" si="813"/>
        <v>0.9917670897730142</v>
      </c>
      <c r="PY882" s="16">
        <f t="shared" si="882"/>
        <v>1</v>
      </c>
      <c r="PZ882" s="13">
        <f t="shared" si="814"/>
        <v>0.95307121009580742</v>
      </c>
      <c r="QC882" s="16">
        <f t="shared" si="883"/>
        <v>1</v>
      </c>
      <c r="QD882" s="13">
        <f t="shared" si="815"/>
        <v>0.99272129587202862</v>
      </c>
      <c r="QG882" s="16">
        <f t="shared" si="884"/>
        <v>1</v>
      </c>
      <c r="QH882" s="13">
        <f t="shared" si="816"/>
        <v>0.99184644449204762</v>
      </c>
      <c r="QK882" s="16">
        <f t="shared" si="885"/>
        <v>1</v>
      </c>
      <c r="QL882" s="13">
        <f t="shared" si="817"/>
        <v>0.96648565441373868</v>
      </c>
      <c r="QO882" s="16">
        <f t="shared" si="886"/>
        <v>1</v>
      </c>
      <c r="QP882" s="13">
        <f t="shared" si="818"/>
        <v>0.98471350497989873</v>
      </c>
      <c r="QS882" s="16">
        <f t="shared" si="887"/>
        <v>1</v>
      </c>
      <c r="QT882" s="13">
        <f t="shared" si="819"/>
        <v>0.98121570439763417</v>
      </c>
      <c r="QW882" s="16">
        <f t="shared" si="888"/>
        <v>1</v>
      </c>
      <c r="QX882" s="13">
        <f t="shared" si="820"/>
        <v>0.98784974158226424</v>
      </c>
      <c r="RA882" s="16">
        <f t="shared" si="889"/>
        <v>1</v>
      </c>
      <c r="RB882" s="13">
        <f t="shared" si="821"/>
        <v>0.98917034893849576</v>
      </c>
      <c r="RE882" s="16">
        <f t="shared" si="890"/>
        <v>1</v>
      </c>
      <c r="RF882" s="13">
        <f t="shared" si="822"/>
        <v>0.94694236105934315</v>
      </c>
      <c r="RI882" s="16">
        <f t="shared" si="891"/>
        <v>1</v>
      </c>
      <c r="RJ882" s="13">
        <f t="shared" si="823"/>
        <v>0.98901724991162454</v>
      </c>
      <c r="RM882" s="16">
        <f t="shared" si="892"/>
        <v>1</v>
      </c>
      <c r="RN882" s="13">
        <f t="shared" si="824"/>
        <v>0.98030554871119668</v>
      </c>
      <c r="RQ882" s="16">
        <f t="shared" si="893"/>
        <v>1</v>
      </c>
      <c r="RR882" s="13">
        <f t="shared" si="825"/>
        <v>0.96732961930698891</v>
      </c>
      <c r="RU882" s="16">
        <f t="shared" si="894"/>
        <v>1</v>
      </c>
      <c r="RV882" s="13">
        <f t="shared" si="826"/>
        <v>0.87934279024899964</v>
      </c>
      <c r="RY882" s="16">
        <f t="shared" si="895"/>
        <v>1</v>
      </c>
      <c r="RZ882" s="13">
        <f t="shared" si="827"/>
        <v>0.98694215317556266</v>
      </c>
      <c r="SC882" s="16">
        <f t="shared" si="896"/>
        <v>1</v>
      </c>
      <c r="SD882" s="13">
        <f t="shared" si="828"/>
        <v>0.98032817041552756</v>
      </c>
    </row>
    <row r="883" spans="1:498" ht="14.5" hidden="1" customHeight="1" x14ac:dyDescent="0.35">
      <c r="A883" s="2">
        <v>44958</v>
      </c>
      <c r="B883">
        <v>134.82660000000001</v>
      </c>
      <c r="D883" s="10">
        <f t="shared" si="833"/>
        <v>0</v>
      </c>
      <c r="E883">
        <v>78.209999999999994</v>
      </c>
      <c r="F883">
        <v>27.61</v>
      </c>
      <c r="G883">
        <v>26451125</v>
      </c>
      <c r="H883">
        <v>48415625</v>
      </c>
      <c r="I883">
        <v>139.37131666666667</v>
      </c>
      <c r="J883">
        <v>22.907499999999999</v>
      </c>
      <c r="K883">
        <v>142.6139</v>
      </c>
      <c r="N883">
        <v>44.09</v>
      </c>
      <c r="O883">
        <v>0.74</v>
      </c>
      <c r="P883">
        <v>9130434</v>
      </c>
      <c r="Q883">
        <v>5662451.666666667</v>
      </c>
      <c r="R883">
        <v>32.067566666666664</v>
      </c>
      <c r="S883">
        <v>5.5799999999999992</v>
      </c>
      <c r="T883">
        <v>99.742369999999994</v>
      </c>
      <c r="W883">
        <v>15.34</v>
      </c>
      <c r="X883">
        <v>5.41</v>
      </c>
      <c r="Y883">
        <v>11712894</v>
      </c>
      <c r="Z883">
        <v>8901774.166666666</v>
      </c>
      <c r="AA883">
        <v>53.50525833333333</v>
      </c>
      <c r="AB883">
        <v>6.8666666666666671</v>
      </c>
      <c r="AC883">
        <v>143.17230000000001</v>
      </c>
      <c r="AF883">
        <v>27.42</v>
      </c>
      <c r="AG883">
        <v>-21.03</v>
      </c>
      <c r="AH883">
        <v>39299099</v>
      </c>
      <c r="AI883">
        <v>66667191.666666664</v>
      </c>
      <c r="AJ883">
        <v>322.90722499999998</v>
      </c>
      <c r="AK883">
        <v>52.908333333333331</v>
      </c>
      <c r="AL883">
        <v>149.5874</v>
      </c>
      <c r="AN883" s="10"/>
      <c r="AO883">
        <v>59.49</v>
      </c>
      <c r="AP883">
        <v>14.28</v>
      </c>
      <c r="AQ883">
        <v>19658834</v>
      </c>
      <c r="AR883">
        <v>8998967.5</v>
      </c>
      <c r="AS883">
        <v>42.005628333333334</v>
      </c>
      <c r="AT883">
        <v>6.9675000000000002</v>
      </c>
      <c r="AU883">
        <v>95.423860000000005</v>
      </c>
      <c r="AX883">
        <v>91.41</v>
      </c>
      <c r="AY883">
        <v>25.3</v>
      </c>
      <c r="AZ883">
        <v>52321152</v>
      </c>
      <c r="BA883">
        <v>21583488.333333332</v>
      </c>
      <c r="BB883">
        <v>52.207112500000001</v>
      </c>
      <c r="BC883">
        <v>7.2283333333333326</v>
      </c>
      <c r="BD883">
        <v>112.489</v>
      </c>
      <c r="BG883">
        <v>42.43</v>
      </c>
      <c r="BH883">
        <v>24.81</v>
      </c>
      <c r="BI883">
        <v>5105527</v>
      </c>
      <c r="BJ883">
        <v>1624525.6666666667</v>
      </c>
      <c r="BK883">
        <v>5.1357472500000005</v>
      </c>
      <c r="BL883">
        <v>0.99916666666666665</v>
      </c>
      <c r="BM883">
        <v>138.6343</v>
      </c>
      <c r="BP883">
        <v>36.76</v>
      </c>
      <c r="BQ883">
        <v>1.73</v>
      </c>
      <c r="BR883">
        <v>10809722</v>
      </c>
      <c r="BS883">
        <v>7657263.333333333</v>
      </c>
      <c r="BT883">
        <v>34.270183333333335</v>
      </c>
      <c r="BU883">
        <v>6.3483333333333336</v>
      </c>
      <c r="BV883">
        <v>196.6216</v>
      </c>
      <c r="BY883">
        <v>47.72</v>
      </c>
      <c r="BZ883">
        <v>3.58</v>
      </c>
      <c r="CA883">
        <v>5948134</v>
      </c>
      <c r="CB883">
        <v>3768205.3333333335</v>
      </c>
      <c r="CC883">
        <v>35.281056666666665</v>
      </c>
      <c r="CD883">
        <v>2.8025000000000002</v>
      </c>
      <c r="CE883">
        <v>218.0984</v>
      </c>
      <c r="CH883">
        <v>35.99</v>
      </c>
      <c r="CI883">
        <v>-2.11</v>
      </c>
      <c r="CJ883">
        <v>1367194</v>
      </c>
      <c r="CK883">
        <v>1114744.5833333333</v>
      </c>
      <c r="CL883">
        <v>4.6260416666666666</v>
      </c>
      <c r="CM883">
        <v>0.54</v>
      </c>
      <c r="CN883">
        <v>132.833</v>
      </c>
      <c r="CQ883">
        <v>31.61</v>
      </c>
      <c r="CR883">
        <v>-6.87</v>
      </c>
      <c r="CS883">
        <v>5601185</v>
      </c>
      <c r="CT883">
        <v>6600536.666666667</v>
      </c>
      <c r="CU883">
        <v>27.679644166666666</v>
      </c>
      <c r="CV883">
        <v>6.6533333333333333</v>
      </c>
      <c r="CW883">
        <v>145.89570000000001</v>
      </c>
      <c r="CZ883">
        <v>21.16</v>
      </c>
      <c r="DA883">
        <v>5.87</v>
      </c>
      <c r="DB883">
        <v>66438828</v>
      </c>
      <c r="DC883">
        <v>27856538.333333332</v>
      </c>
      <c r="DD883">
        <v>200.55273333333332</v>
      </c>
      <c r="DE883">
        <v>42.842500000000001</v>
      </c>
      <c r="DF883">
        <v>113.6938</v>
      </c>
      <c r="DI883">
        <v>40.35</v>
      </c>
      <c r="DJ883">
        <v>3.44</v>
      </c>
      <c r="DK883">
        <v>84548234</v>
      </c>
      <c r="DL883">
        <v>55885500</v>
      </c>
      <c r="DM883">
        <v>264.12914999999998</v>
      </c>
      <c r="DN883">
        <v>42.065833333333337</v>
      </c>
      <c r="DO883">
        <v>146.38419999999999</v>
      </c>
      <c r="DR883">
        <v>19.25</v>
      </c>
      <c r="DS883">
        <v>6.86</v>
      </c>
      <c r="DT883">
        <v>10242909</v>
      </c>
      <c r="DU883">
        <v>5230015.666666667</v>
      </c>
      <c r="DV883">
        <v>25.431749999999997</v>
      </c>
      <c r="DW883">
        <v>4.1150000000000002</v>
      </c>
      <c r="DX883">
        <v>216.505</v>
      </c>
      <c r="EA883">
        <v>24.67</v>
      </c>
      <c r="EB883">
        <v>3.48</v>
      </c>
      <c r="EC883">
        <v>9686463</v>
      </c>
      <c r="ED883">
        <v>4108817.5</v>
      </c>
      <c r="EE883">
        <v>21.077745833333335</v>
      </c>
      <c r="EF883">
        <v>2.9833333333333329</v>
      </c>
      <c r="EG883">
        <v>210.09020000000001</v>
      </c>
      <c r="EJ883">
        <v>143.46</v>
      </c>
      <c r="EK883">
        <v>-1.24</v>
      </c>
      <c r="EL883">
        <v>387559</v>
      </c>
      <c r="EM883">
        <v>417329.33333333331</v>
      </c>
      <c r="EN883">
        <v>5.236415833333333</v>
      </c>
      <c r="EO883">
        <v>1.6867306666666666</v>
      </c>
      <c r="EP883">
        <v>130.6121</v>
      </c>
      <c r="ES883">
        <v>35.65</v>
      </c>
      <c r="ET883">
        <v>7.28</v>
      </c>
      <c r="EU883">
        <v>5196629</v>
      </c>
      <c r="EV883">
        <v>4804961</v>
      </c>
      <c r="EW883">
        <v>15.063893333333333</v>
      </c>
      <c r="EX883">
        <v>2.6191666666666666</v>
      </c>
      <c r="EY883">
        <v>107.5254</v>
      </c>
      <c r="FB883">
        <v>46.24</v>
      </c>
      <c r="FC883">
        <v>12.48</v>
      </c>
      <c r="FD883">
        <v>9256311</v>
      </c>
      <c r="FE883">
        <v>6767410.833333333</v>
      </c>
      <c r="FF883">
        <v>25.788245833333335</v>
      </c>
      <c r="FG883">
        <v>6.4314008333333339</v>
      </c>
      <c r="FH883">
        <v>133.60550000000001</v>
      </c>
      <c r="FJ883" s="10">
        <f t="shared" si="844"/>
        <v>0</v>
      </c>
      <c r="FK883">
        <v>23.77</v>
      </c>
      <c r="FL883">
        <v>6.1</v>
      </c>
      <c r="FM883">
        <v>59499452</v>
      </c>
      <c r="FN883">
        <v>30166597.5</v>
      </c>
      <c r="FO883">
        <v>137.61953333333335</v>
      </c>
      <c r="FP883">
        <v>21.881666666666664</v>
      </c>
      <c r="FQ883">
        <v>127.95659999999999</v>
      </c>
      <c r="FT883">
        <v>62.27</v>
      </c>
      <c r="FU883">
        <v>1.34</v>
      </c>
      <c r="FV883">
        <v>124370947</v>
      </c>
      <c r="FW883">
        <v>85968300</v>
      </c>
      <c r="FX883">
        <v>402.86445833333329</v>
      </c>
      <c r="FY883">
        <v>84.459166666666661</v>
      </c>
      <c r="FZ883">
        <v>250.69759999999999</v>
      </c>
      <c r="GC883">
        <v>35.69</v>
      </c>
      <c r="GD883">
        <v>-1.25</v>
      </c>
      <c r="GE883">
        <v>1882400</v>
      </c>
      <c r="GF883">
        <v>1192125</v>
      </c>
      <c r="GG883">
        <v>3.3527164166666665</v>
      </c>
      <c r="GH883">
        <v>0.52083333333333337</v>
      </c>
      <c r="GI883">
        <v>204.3082</v>
      </c>
      <c r="GL883">
        <v>38.1</v>
      </c>
      <c r="GM883">
        <v>-0.8</v>
      </c>
      <c r="GN883">
        <v>2854105</v>
      </c>
      <c r="GO883">
        <v>1891857.3333333333</v>
      </c>
      <c r="GP883">
        <v>5.5268325000000003</v>
      </c>
      <c r="GQ883">
        <v>0.46333333333333332</v>
      </c>
      <c r="GR883">
        <v>102.27549999999999</v>
      </c>
      <c r="GU883">
        <v>20.12</v>
      </c>
      <c r="GV883">
        <v>4.45</v>
      </c>
      <c r="GW883">
        <v>665101</v>
      </c>
      <c r="GX883">
        <v>657447.875</v>
      </c>
      <c r="GY883">
        <v>3.1288184999999999</v>
      </c>
      <c r="GZ883">
        <v>9.4999999999999987E-2</v>
      </c>
      <c r="HA883">
        <v>121.60299999999999</v>
      </c>
      <c r="HD883">
        <v>8.67</v>
      </c>
      <c r="HE883">
        <v>17.66</v>
      </c>
      <c r="HF883">
        <v>129739764</v>
      </c>
      <c r="HG883">
        <v>64822586.666666664</v>
      </c>
      <c r="HH883">
        <v>195.67030833333334</v>
      </c>
      <c r="HI883">
        <v>29.444999999999997</v>
      </c>
      <c r="HJ883">
        <v>145.96119999999999</v>
      </c>
      <c r="HM883">
        <v>22.01</v>
      </c>
      <c r="HN883">
        <v>5.58</v>
      </c>
      <c r="HO883">
        <v>18092525</v>
      </c>
      <c r="HP883">
        <v>12761986.666666666</v>
      </c>
      <c r="HQ883">
        <v>79.543633333333332</v>
      </c>
      <c r="HR883">
        <v>10.179166666666667</v>
      </c>
      <c r="HS883">
        <v>163.86799999999999</v>
      </c>
      <c r="HV883">
        <v>115.37</v>
      </c>
      <c r="HW883">
        <v>16.37</v>
      </c>
      <c r="HX883">
        <v>5172839</v>
      </c>
      <c r="HY883">
        <v>6607333.333333333</v>
      </c>
      <c r="HZ883">
        <v>19.927894999999999</v>
      </c>
      <c r="IA883">
        <v>10.179166666666667</v>
      </c>
      <c r="IB883">
        <v>211.1037</v>
      </c>
      <c r="IE883">
        <v>103.77</v>
      </c>
      <c r="IF883">
        <v>-3.44</v>
      </c>
      <c r="IG883">
        <v>5519166</v>
      </c>
      <c r="IH883">
        <v>5909339.166666667</v>
      </c>
      <c r="II883">
        <v>46.090337500000004</v>
      </c>
      <c r="IJ883">
        <v>12.799166666666666</v>
      </c>
      <c r="IK883">
        <v>115.7363</v>
      </c>
      <c r="IN883">
        <v>37.119999999999997</v>
      </c>
      <c r="IO883">
        <v>0.35</v>
      </c>
      <c r="IP883">
        <v>38762847</v>
      </c>
      <c r="IQ883">
        <v>28243031.666666668</v>
      </c>
      <c r="IR883">
        <v>95.287391666666664</v>
      </c>
      <c r="IS883">
        <v>14.0625</v>
      </c>
      <c r="IT883">
        <v>176.29339999999999</v>
      </c>
      <c r="IW883">
        <v>29.91</v>
      </c>
      <c r="IX883">
        <v>10.27</v>
      </c>
      <c r="IY883">
        <v>10430735</v>
      </c>
      <c r="IZ883">
        <v>4511828</v>
      </c>
      <c r="JA883">
        <v>21.954841666666667</v>
      </c>
      <c r="JB883">
        <v>3.74</v>
      </c>
      <c r="JC883">
        <v>127.9936</v>
      </c>
      <c r="JF883">
        <v>32.44</v>
      </c>
      <c r="JG883">
        <v>1.31</v>
      </c>
      <c r="JH883">
        <v>5518057</v>
      </c>
      <c r="JI883">
        <v>2271492.5</v>
      </c>
      <c r="JJ883">
        <v>15.552754999999999</v>
      </c>
      <c r="JK883">
        <v>2.4691666666666667</v>
      </c>
      <c r="JL883">
        <v>158.27719999999999</v>
      </c>
      <c r="JO883">
        <v>33.14</v>
      </c>
      <c r="JP883">
        <v>2.96</v>
      </c>
      <c r="JQ883">
        <v>2118395</v>
      </c>
      <c r="JR883">
        <v>1374227.3333333333</v>
      </c>
      <c r="JS883">
        <v>6.0357863333333333</v>
      </c>
      <c r="JT883">
        <v>1.2683333333333333</v>
      </c>
      <c r="JU883">
        <v>121.83499999999999</v>
      </c>
      <c r="JX883">
        <v>19.82</v>
      </c>
      <c r="JY883">
        <v>1.69</v>
      </c>
      <c r="JZ883">
        <v>51748744</v>
      </c>
      <c r="KA883">
        <v>52246016.666666664</v>
      </c>
      <c r="KB883">
        <v>287.82454166666668</v>
      </c>
      <c r="KC883">
        <v>51.182500000000005</v>
      </c>
      <c r="KD883">
        <v>85.026730000000001</v>
      </c>
      <c r="KG883">
        <v>25.55</v>
      </c>
      <c r="KH883">
        <v>7.23</v>
      </c>
      <c r="KI883">
        <v>47911583</v>
      </c>
      <c r="KJ883">
        <v>23551480</v>
      </c>
      <c r="KK883">
        <v>131.07191666666668</v>
      </c>
      <c r="KL883">
        <v>22.479166666666668</v>
      </c>
      <c r="KM883">
        <v>166.4409</v>
      </c>
      <c r="KP883">
        <v>37.94</v>
      </c>
      <c r="KQ883">
        <v>-4.46</v>
      </c>
      <c r="KR883">
        <v>10551493</v>
      </c>
      <c r="KS883">
        <v>5852772.5</v>
      </c>
      <c r="KT883">
        <v>49.79185833333333</v>
      </c>
      <c r="KU883">
        <v>13.863333333333335</v>
      </c>
      <c r="KV883">
        <v>128.49289999999999</v>
      </c>
      <c r="KY883">
        <v>23.5</v>
      </c>
      <c r="KZ883">
        <v>0.17</v>
      </c>
      <c r="LA883">
        <v>8870564</v>
      </c>
      <c r="LB883">
        <v>3337928.6666666665</v>
      </c>
      <c r="LC883">
        <v>26.220365000000001</v>
      </c>
      <c r="LD883">
        <v>5.9074999999999998</v>
      </c>
      <c r="LE883">
        <v>603.39620000000002</v>
      </c>
      <c r="LH883">
        <v>41.53</v>
      </c>
      <c r="LI883">
        <v>1.29</v>
      </c>
      <c r="LJ883">
        <v>87270503</v>
      </c>
      <c r="LK883">
        <v>50975233.333333336</v>
      </c>
      <c r="LL883">
        <v>162.10825</v>
      </c>
      <c r="LM883">
        <v>26.64916666666667</v>
      </c>
      <c r="LN883">
        <v>120.0188</v>
      </c>
      <c r="LQ883">
        <v>38.79</v>
      </c>
      <c r="LR883">
        <v>5.83</v>
      </c>
      <c r="LS883">
        <v>68682965</v>
      </c>
      <c r="LT883">
        <v>32687093.333333332</v>
      </c>
      <c r="LU883">
        <v>160.88273333333333</v>
      </c>
      <c r="LV883">
        <v>24.4575</v>
      </c>
      <c r="LW883">
        <v>148.23920000000001</v>
      </c>
      <c r="LZ883">
        <v>51.56</v>
      </c>
      <c r="MA883">
        <v>-0.33</v>
      </c>
      <c r="MB883">
        <v>343477332</v>
      </c>
      <c r="MC883">
        <v>491238083.33333331</v>
      </c>
      <c r="MD883">
        <v>2182.4333333333334</v>
      </c>
      <c r="ME883">
        <v>354.08750000000003</v>
      </c>
      <c r="MF883" s="13">
        <f t="shared" si="712"/>
        <v>0</v>
      </c>
      <c r="MG883" s="13" t="e">
        <f t="shared" si="897"/>
        <v>#DIV/0!</v>
      </c>
      <c r="MH883" s="13" t="e">
        <f t="shared" si="858"/>
        <v>#DIV/0!</v>
      </c>
      <c r="MJ883" s="12" t="e">
        <f t="shared" si="714"/>
        <v>#DIV/0!</v>
      </c>
      <c r="MK883" t="e">
        <f t="shared" si="859"/>
        <v>#DIV/0!</v>
      </c>
      <c r="ML883" s="12" t="e">
        <f t="shared" si="791"/>
        <v>#DIV/0!</v>
      </c>
      <c r="MN883" t="e">
        <f t="shared" si="716"/>
        <v>#DIV/0!</v>
      </c>
      <c r="MO883" t="e">
        <f t="shared" si="860"/>
        <v>#DIV/0!</v>
      </c>
      <c r="MP883" s="12" t="e">
        <f t="shared" si="792"/>
        <v>#DIV/0!</v>
      </c>
      <c r="MR883" s="16" t="e">
        <f t="shared" si="718"/>
        <v>#DIV/0!</v>
      </c>
      <c r="MS883" s="16" t="e">
        <f t="shared" si="861"/>
        <v>#DIV/0!</v>
      </c>
      <c r="MT883" s="16" t="e">
        <f t="shared" si="793"/>
        <v>#DIV/0!</v>
      </c>
      <c r="MV883" s="13" t="e">
        <f t="shared" si="720"/>
        <v>#DIV/0!</v>
      </c>
      <c r="MW883" s="16" t="e">
        <f t="shared" si="862"/>
        <v>#DIV/0!</v>
      </c>
      <c r="MX883" s="16" t="e">
        <f t="shared" si="794"/>
        <v>#DIV/0!</v>
      </c>
      <c r="MZ883" s="12" t="e">
        <f t="shared" si="722"/>
        <v>#DIV/0!</v>
      </c>
      <c r="NA883" s="13" t="e">
        <f t="shared" si="863"/>
        <v>#DIV/0!</v>
      </c>
      <c r="NB883" s="13" t="e">
        <f t="shared" si="795"/>
        <v>#DIV/0!</v>
      </c>
      <c r="ND883" s="12" t="e">
        <f t="shared" si="724"/>
        <v>#DIV/0!</v>
      </c>
      <c r="NE883" s="14" t="e">
        <f t="shared" si="864"/>
        <v>#DIV/0!</v>
      </c>
      <c r="NF883" s="12" t="e">
        <f t="shared" si="796"/>
        <v>#DIV/0!</v>
      </c>
      <c r="NH883" s="14" t="e">
        <f t="shared" si="726"/>
        <v>#DIV/0!</v>
      </c>
      <c r="NI883" s="14" t="e">
        <f t="shared" si="865"/>
        <v>#DIV/0!</v>
      </c>
      <c r="NJ883" s="14" t="e">
        <f t="shared" si="797"/>
        <v>#DIV/0!</v>
      </c>
      <c r="NL883" s="16" t="e">
        <f t="shared" si="728"/>
        <v>#DIV/0!</v>
      </c>
      <c r="NM883" s="16" t="e">
        <f t="shared" si="866"/>
        <v>#DIV/0!</v>
      </c>
      <c r="NN883" s="16" t="e">
        <f t="shared" si="798"/>
        <v>#DIV/0!</v>
      </c>
      <c r="NP883" s="13" t="e">
        <f t="shared" si="730"/>
        <v>#DIV/0!</v>
      </c>
      <c r="NQ883" s="13" t="e">
        <f t="shared" si="867"/>
        <v>#DIV/0!</v>
      </c>
      <c r="NR883" s="13" t="e">
        <f t="shared" si="799"/>
        <v>#DIV/0!</v>
      </c>
      <c r="NT883" s="12" t="e">
        <f t="shared" si="732"/>
        <v>#DIV/0!</v>
      </c>
      <c r="NU883" s="14" t="e">
        <f t="shared" si="868"/>
        <v>#DIV/0!</v>
      </c>
      <c r="NV883" s="12" t="e">
        <f t="shared" si="800"/>
        <v>#DIV/0!</v>
      </c>
      <c r="NX883" s="14" t="e">
        <f t="shared" si="734"/>
        <v>#DIV/0!</v>
      </c>
      <c r="NY883" s="14" t="e">
        <f t="shared" si="869"/>
        <v>#DIV/0!</v>
      </c>
      <c r="NZ883" s="14" t="e">
        <f t="shared" si="801"/>
        <v>#DIV/0!</v>
      </c>
      <c r="OB883" s="16" t="e">
        <f t="shared" si="736"/>
        <v>#DIV/0!</v>
      </c>
      <c r="OC883" s="16" t="e">
        <f t="shared" si="870"/>
        <v>#DIV/0!</v>
      </c>
      <c r="OD883" s="14" t="e">
        <f t="shared" si="802"/>
        <v>#DIV/0!</v>
      </c>
      <c r="OG883" s="13" t="e">
        <f t="shared" si="871"/>
        <v>#DIV/0!</v>
      </c>
      <c r="OH883" s="13" t="e">
        <f t="shared" si="803"/>
        <v>#DIV/0!</v>
      </c>
      <c r="OK883" s="15" t="e">
        <f t="shared" si="872"/>
        <v>#DIV/0!</v>
      </c>
      <c r="OL883" s="15" t="e">
        <f t="shared" si="804"/>
        <v>#DIV/0!</v>
      </c>
      <c r="OO883" s="14" t="e">
        <f t="shared" si="873"/>
        <v>#DIV/0!</v>
      </c>
      <c r="OP883" s="14" t="e">
        <f t="shared" si="805"/>
        <v>#DIV/0!</v>
      </c>
      <c r="OS883" s="16" t="e">
        <f t="shared" si="874"/>
        <v>#DIV/0!</v>
      </c>
      <c r="OT883" s="16" t="e">
        <f t="shared" si="806"/>
        <v>#DIV/0!</v>
      </c>
      <c r="OW883" s="13" t="e">
        <f t="shared" si="875"/>
        <v>#DIV/0!</v>
      </c>
      <c r="OX883" s="13" t="e">
        <f t="shared" si="807"/>
        <v>#DIV/0!</v>
      </c>
      <c r="PA883" s="16" t="e">
        <f t="shared" si="876"/>
        <v>#DIV/0!</v>
      </c>
      <c r="PE883" s="16" t="e">
        <f t="shared" si="877"/>
        <v>#DIV/0!</v>
      </c>
      <c r="PF883" s="13" t="e">
        <f t="shared" si="809"/>
        <v>#DIV/0!</v>
      </c>
      <c r="PI883" s="16" t="e">
        <f t="shared" si="878"/>
        <v>#DIV/0!</v>
      </c>
      <c r="PJ883" s="13" t="e">
        <f t="shared" si="810"/>
        <v>#DIV/0!</v>
      </c>
      <c r="PM883" s="16" t="e">
        <f t="shared" si="879"/>
        <v>#DIV/0!</v>
      </c>
      <c r="PN883" s="13" t="e">
        <f t="shared" si="811"/>
        <v>#DIV/0!</v>
      </c>
      <c r="PQ883" s="16" t="e">
        <f t="shared" si="880"/>
        <v>#DIV/0!</v>
      </c>
      <c r="PR883" s="13" t="e">
        <f t="shared" si="812"/>
        <v>#DIV/0!</v>
      </c>
      <c r="PU883" s="16" t="e">
        <f t="shared" si="881"/>
        <v>#DIV/0!</v>
      </c>
      <c r="PV883" s="13" t="e">
        <f t="shared" si="813"/>
        <v>#DIV/0!</v>
      </c>
      <c r="PY883" s="16" t="e">
        <f t="shared" si="882"/>
        <v>#DIV/0!</v>
      </c>
      <c r="PZ883" s="13" t="e">
        <f t="shared" si="814"/>
        <v>#DIV/0!</v>
      </c>
      <c r="QC883" s="16" t="e">
        <f t="shared" si="883"/>
        <v>#DIV/0!</v>
      </c>
      <c r="QD883" s="13" t="e">
        <f t="shared" si="815"/>
        <v>#DIV/0!</v>
      </c>
      <c r="QG883" s="16" t="e">
        <f t="shared" si="884"/>
        <v>#DIV/0!</v>
      </c>
      <c r="QH883" s="13" t="e">
        <f t="shared" si="816"/>
        <v>#DIV/0!</v>
      </c>
      <c r="QK883" s="16" t="e">
        <f t="shared" si="885"/>
        <v>#DIV/0!</v>
      </c>
      <c r="QL883" s="13" t="e">
        <f t="shared" si="817"/>
        <v>#DIV/0!</v>
      </c>
      <c r="QO883" s="16" t="e">
        <f t="shared" si="886"/>
        <v>#DIV/0!</v>
      </c>
      <c r="QP883" s="13" t="e">
        <f t="shared" si="818"/>
        <v>#DIV/0!</v>
      </c>
      <c r="QS883" s="16" t="e">
        <f t="shared" si="887"/>
        <v>#DIV/0!</v>
      </c>
      <c r="QT883" s="13" t="e">
        <f t="shared" si="819"/>
        <v>#DIV/0!</v>
      </c>
      <c r="QW883" s="16" t="e">
        <f t="shared" si="888"/>
        <v>#DIV/0!</v>
      </c>
      <c r="QX883" s="13" t="e">
        <f t="shared" si="820"/>
        <v>#DIV/0!</v>
      </c>
      <c r="RA883" s="16" t="e">
        <f t="shared" si="889"/>
        <v>#DIV/0!</v>
      </c>
      <c r="RB883" s="13" t="e">
        <f t="shared" si="821"/>
        <v>#DIV/0!</v>
      </c>
      <c r="RE883" s="16" t="e">
        <f t="shared" si="890"/>
        <v>#DIV/0!</v>
      </c>
      <c r="RF883" s="13" t="e">
        <f t="shared" si="822"/>
        <v>#DIV/0!</v>
      </c>
      <c r="RI883" s="16" t="e">
        <f t="shared" si="891"/>
        <v>#DIV/0!</v>
      </c>
      <c r="RJ883" s="13" t="e">
        <f t="shared" si="823"/>
        <v>#DIV/0!</v>
      </c>
      <c r="RM883" s="16" t="e">
        <f t="shared" si="892"/>
        <v>#DIV/0!</v>
      </c>
      <c r="RN883" s="13" t="e">
        <f t="shared" si="824"/>
        <v>#DIV/0!</v>
      </c>
      <c r="RQ883" s="16" t="e">
        <f t="shared" si="893"/>
        <v>#DIV/0!</v>
      </c>
      <c r="RR883" s="13" t="e">
        <f t="shared" si="825"/>
        <v>#DIV/0!</v>
      </c>
      <c r="RU883" s="16" t="e">
        <f t="shared" si="894"/>
        <v>#DIV/0!</v>
      </c>
      <c r="RV883" s="13" t="e">
        <f t="shared" si="826"/>
        <v>#DIV/0!</v>
      </c>
      <c r="RY883" s="16" t="e">
        <f t="shared" si="895"/>
        <v>#DIV/0!</v>
      </c>
      <c r="RZ883" s="13" t="e">
        <f t="shared" si="827"/>
        <v>#DIV/0!</v>
      </c>
      <c r="SC883" s="16" t="e">
        <f t="shared" si="896"/>
        <v>#DIV/0!</v>
      </c>
      <c r="SD883" s="13" t="e">
        <f t="shared" si="828"/>
        <v>#DIV/0!</v>
      </c>
    </row>
    <row r="884" spans="1:498" ht="14.5" hidden="1" customHeight="1" x14ac:dyDescent="0.35">
      <c r="A884" s="2">
        <v>44986</v>
      </c>
      <c r="B884">
        <v>129.45480000000001</v>
      </c>
      <c r="D884" s="10">
        <f t="shared" si="833"/>
        <v>0</v>
      </c>
      <c r="E884">
        <v>72.38</v>
      </c>
      <c r="F884">
        <v>26.25</v>
      </c>
      <c r="G884">
        <v>26451125</v>
      </c>
      <c r="H884">
        <v>48415625</v>
      </c>
      <c r="I884">
        <v>139.37131666666667</v>
      </c>
      <c r="J884">
        <v>22.907499999999999</v>
      </c>
      <c r="K884">
        <v>138.85409999999999</v>
      </c>
      <c r="N884">
        <v>59.56</v>
      </c>
      <c r="O884">
        <v>4.12</v>
      </c>
      <c r="P884">
        <v>9130434</v>
      </c>
      <c r="Q884">
        <v>5662451.666666667</v>
      </c>
      <c r="R884">
        <v>32.067566666666664</v>
      </c>
      <c r="S884">
        <v>5.5799999999999992</v>
      </c>
      <c r="T884">
        <v>97.353970000000004</v>
      </c>
      <c r="W884">
        <v>111.67</v>
      </c>
      <c r="X884">
        <v>7.23</v>
      </c>
      <c r="Y884">
        <v>11712894</v>
      </c>
      <c r="Z884">
        <v>8901774.166666666</v>
      </c>
      <c r="AA884">
        <v>53.50525833333333</v>
      </c>
      <c r="AB884">
        <v>6.8666666666666671</v>
      </c>
      <c r="AC884">
        <v>138.44649999999999</v>
      </c>
      <c r="AF884">
        <v>28.26</v>
      </c>
      <c r="AG884">
        <v>-15.98</v>
      </c>
      <c r="AH884">
        <v>39299099</v>
      </c>
      <c r="AI884">
        <v>66667191.666666664</v>
      </c>
      <c r="AJ884">
        <v>322.90722499999998</v>
      </c>
      <c r="AK884">
        <v>52.908333333333331</v>
      </c>
      <c r="AL884">
        <v>146.67609999999999</v>
      </c>
      <c r="AN884" s="10"/>
      <c r="AO884">
        <v>74.08</v>
      </c>
      <c r="AP884">
        <v>13.18</v>
      </c>
      <c r="AQ884">
        <v>19658834</v>
      </c>
      <c r="AR884">
        <v>8998967.5</v>
      </c>
      <c r="AS884">
        <v>42.005628333333334</v>
      </c>
      <c r="AT884">
        <v>6.9675000000000002</v>
      </c>
      <c r="AU884">
        <v>90.135530000000003</v>
      </c>
      <c r="AX884">
        <v>190.88</v>
      </c>
      <c r="AY884">
        <v>25.29</v>
      </c>
      <c r="AZ884">
        <v>52321152</v>
      </c>
      <c r="BA884">
        <v>21583488.333333332</v>
      </c>
      <c r="BB884">
        <v>52.207112500000001</v>
      </c>
      <c r="BC884">
        <v>7.2283333333333326</v>
      </c>
      <c r="BD884">
        <v>112.49120000000001</v>
      </c>
      <c r="BG884">
        <v>48.68</v>
      </c>
      <c r="BH884">
        <v>25.3</v>
      </c>
      <c r="BI884">
        <v>5105527</v>
      </c>
      <c r="BJ884">
        <v>1624525.6666666667</v>
      </c>
      <c r="BK884">
        <v>5.1357472500000005</v>
      </c>
      <c r="BL884">
        <v>0.99916666666666665</v>
      </c>
      <c r="BM884">
        <v>135.68180000000001</v>
      </c>
      <c r="BP884">
        <v>46.49</v>
      </c>
      <c r="BQ884">
        <v>4.9800000000000004</v>
      </c>
      <c r="BR884">
        <v>10809722</v>
      </c>
      <c r="BS884">
        <v>7657263.333333333</v>
      </c>
      <c r="BT884">
        <v>34.270183333333335</v>
      </c>
      <c r="BU884">
        <v>6.3483333333333336</v>
      </c>
      <c r="BV884">
        <v>197.36959999999999</v>
      </c>
      <c r="BY884">
        <v>73.599999999999994</v>
      </c>
      <c r="BZ884">
        <v>3.6</v>
      </c>
      <c r="CA884">
        <v>5948134</v>
      </c>
      <c r="CB884">
        <v>3768205.3333333335</v>
      </c>
      <c r="CC884">
        <v>35.281056666666665</v>
      </c>
      <c r="CD884">
        <v>2.8025000000000002</v>
      </c>
      <c r="CE884">
        <v>217.7578</v>
      </c>
      <c r="CH884">
        <v>53.03</v>
      </c>
      <c r="CI884">
        <v>-0.76</v>
      </c>
      <c r="CJ884">
        <v>1367194</v>
      </c>
      <c r="CK884">
        <v>1114744.5833333333</v>
      </c>
      <c r="CL884">
        <v>4.6260416666666666</v>
      </c>
      <c r="CM884">
        <v>0.54</v>
      </c>
      <c r="CN884">
        <v>127.43380000000001</v>
      </c>
      <c r="CQ884">
        <v>52.71</v>
      </c>
      <c r="CR884">
        <v>-6.23</v>
      </c>
      <c r="CS884">
        <v>5601185</v>
      </c>
      <c r="CT884">
        <v>6600536.666666667</v>
      </c>
      <c r="CU884">
        <v>27.679644166666666</v>
      </c>
      <c r="CV884">
        <v>6.6533333333333333</v>
      </c>
      <c r="CW884">
        <v>144.28380000000001</v>
      </c>
      <c r="CZ884">
        <v>74.72</v>
      </c>
      <c r="DA884">
        <v>8.64</v>
      </c>
      <c r="DB884">
        <v>66438828</v>
      </c>
      <c r="DC884">
        <v>27856538.333333332</v>
      </c>
      <c r="DD884">
        <v>200.55273333333332</v>
      </c>
      <c r="DE884">
        <v>42.842500000000001</v>
      </c>
      <c r="DF884">
        <v>111.5346</v>
      </c>
      <c r="DI884">
        <v>73.84</v>
      </c>
      <c r="DJ884">
        <v>5.9</v>
      </c>
      <c r="DK884">
        <v>84548234</v>
      </c>
      <c r="DL884">
        <v>55885500</v>
      </c>
      <c r="DM884">
        <v>264.12914999999998</v>
      </c>
      <c r="DN884">
        <v>42.065833333333337</v>
      </c>
      <c r="DO884">
        <v>142.92789999999999</v>
      </c>
      <c r="DR884">
        <v>47</v>
      </c>
      <c r="DS884">
        <v>10.199999999999999</v>
      </c>
      <c r="DT884">
        <v>10242909</v>
      </c>
      <c r="DU884">
        <v>5230015.666666667</v>
      </c>
      <c r="DV884">
        <v>25.431749999999997</v>
      </c>
      <c r="DW884">
        <v>4.1150000000000002</v>
      </c>
      <c r="DX884">
        <v>202.2132</v>
      </c>
      <c r="EA884">
        <v>32.72</v>
      </c>
      <c r="EB884">
        <v>8.2799999999999994</v>
      </c>
      <c r="EC884">
        <v>9686463</v>
      </c>
      <c r="ED884">
        <v>4108817.5</v>
      </c>
      <c r="EE884">
        <v>21.077745833333335</v>
      </c>
      <c r="EF884">
        <v>2.9833333333333329</v>
      </c>
      <c r="EG884">
        <v>203.209</v>
      </c>
      <c r="EJ884">
        <v>52.01</v>
      </c>
      <c r="EK884">
        <v>-5.19</v>
      </c>
      <c r="EL884">
        <v>387559</v>
      </c>
      <c r="EM884">
        <v>417329.33333333331</v>
      </c>
      <c r="EN884">
        <v>5.236415833333333</v>
      </c>
      <c r="EO884">
        <v>1.6867306666666666</v>
      </c>
      <c r="EP884">
        <v>133.37479999999999</v>
      </c>
      <c r="ES884">
        <v>160.58000000000001</v>
      </c>
      <c r="ET884">
        <v>7.01</v>
      </c>
      <c r="EU884">
        <v>5196629</v>
      </c>
      <c r="EV884">
        <v>4804961</v>
      </c>
      <c r="EW884">
        <v>15.063893333333333</v>
      </c>
      <c r="EX884">
        <v>2.6191666666666666</v>
      </c>
      <c r="EY884">
        <v>103.1097</v>
      </c>
      <c r="FB884">
        <v>20.309999999999999</v>
      </c>
      <c r="FC884">
        <v>16.54</v>
      </c>
      <c r="FD884">
        <v>9256311</v>
      </c>
      <c r="FE884">
        <v>6767410.833333333</v>
      </c>
      <c r="FF884">
        <v>25.788245833333335</v>
      </c>
      <c r="FG884">
        <v>6.4314008333333339</v>
      </c>
      <c r="FH884">
        <v>130.98070000000001</v>
      </c>
      <c r="FJ884" s="10">
        <f t="shared" si="844"/>
        <v>0</v>
      </c>
      <c r="FK884">
        <v>46.33</v>
      </c>
      <c r="FL884">
        <v>9.35</v>
      </c>
      <c r="FM884">
        <v>59499452</v>
      </c>
      <c r="FN884">
        <v>30166597.5</v>
      </c>
      <c r="FO884">
        <v>137.61953333333335</v>
      </c>
      <c r="FP884">
        <v>21.881666666666664</v>
      </c>
      <c r="FQ884">
        <v>128.07589999999999</v>
      </c>
      <c r="FT884">
        <v>98.24</v>
      </c>
      <c r="FU884">
        <v>6.89</v>
      </c>
      <c r="FV884">
        <v>124370947</v>
      </c>
      <c r="FW884">
        <v>85968300</v>
      </c>
      <c r="FX884">
        <v>402.86445833333329</v>
      </c>
      <c r="FY884">
        <v>84.459166666666661</v>
      </c>
      <c r="FZ884">
        <v>248.203</v>
      </c>
      <c r="GC884">
        <v>49.19</v>
      </c>
      <c r="GD884">
        <v>1.1100000000000001</v>
      </c>
      <c r="GE884">
        <v>1882400</v>
      </c>
      <c r="GF884">
        <v>1192125</v>
      </c>
      <c r="GG884">
        <v>3.3527164166666665</v>
      </c>
      <c r="GH884">
        <v>0.52083333333333337</v>
      </c>
      <c r="GI884">
        <v>206.3409</v>
      </c>
      <c r="GL884">
        <v>48.09</v>
      </c>
      <c r="GM884">
        <v>2.34</v>
      </c>
      <c r="GN884">
        <v>2854105</v>
      </c>
      <c r="GO884">
        <v>1891857.3333333333</v>
      </c>
      <c r="GP884">
        <v>5.5268325000000003</v>
      </c>
      <c r="GQ884">
        <v>0.46333333333333332</v>
      </c>
      <c r="GR884">
        <v>100.3004</v>
      </c>
      <c r="GU884">
        <v>117.64</v>
      </c>
      <c r="GV884">
        <v>6.52</v>
      </c>
      <c r="GW884">
        <v>665101</v>
      </c>
      <c r="GX884">
        <v>657447.875</v>
      </c>
      <c r="GY884">
        <v>3.1288184999999999</v>
      </c>
      <c r="GZ884">
        <v>9.4999999999999987E-2</v>
      </c>
      <c r="HA884">
        <v>120.929</v>
      </c>
      <c r="HD884">
        <v>19.940000000000001</v>
      </c>
      <c r="HE884">
        <v>20.239999999999998</v>
      </c>
      <c r="HF884">
        <v>129739764</v>
      </c>
      <c r="HG884">
        <v>64822586.666666664</v>
      </c>
      <c r="HH884">
        <v>195.67030833333334</v>
      </c>
      <c r="HI884">
        <v>29.444999999999997</v>
      </c>
      <c r="HJ884">
        <v>142.3288</v>
      </c>
      <c r="HM884">
        <v>98.57</v>
      </c>
      <c r="HN884">
        <v>7.03</v>
      </c>
      <c r="HO884">
        <v>18092525</v>
      </c>
      <c r="HP884">
        <v>12761986.666666666</v>
      </c>
      <c r="HQ884">
        <v>79.543633333333332</v>
      </c>
      <c r="HR884">
        <v>10.179166666666667</v>
      </c>
      <c r="HS884">
        <v>158.78450000000001</v>
      </c>
      <c r="HV884">
        <v>144.02000000000001</v>
      </c>
      <c r="HW884">
        <v>13.52</v>
      </c>
      <c r="HX884">
        <v>5172839</v>
      </c>
      <c r="HY884">
        <v>6607333.333333333</v>
      </c>
      <c r="HZ884">
        <v>19.927894999999999</v>
      </c>
      <c r="IA884">
        <v>10.179166666666667</v>
      </c>
      <c r="IB884">
        <v>204.9494</v>
      </c>
      <c r="IE884">
        <v>102.68</v>
      </c>
      <c r="IF884">
        <v>-5.54</v>
      </c>
      <c r="IG884">
        <v>5519166</v>
      </c>
      <c r="IH884">
        <v>5909339.166666667</v>
      </c>
      <c r="II884">
        <v>46.090337500000004</v>
      </c>
      <c r="IJ884">
        <v>12.799166666666666</v>
      </c>
      <c r="IK884">
        <v>112.05880000000001</v>
      </c>
      <c r="IN884">
        <v>40.71</v>
      </c>
      <c r="IO884">
        <v>4.95</v>
      </c>
      <c r="IP884">
        <v>38762847</v>
      </c>
      <c r="IQ884">
        <v>28243031.666666668</v>
      </c>
      <c r="IR884">
        <v>95.287391666666664</v>
      </c>
      <c r="IS884">
        <v>14.0625</v>
      </c>
      <c r="IT884">
        <v>176.73660000000001</v>
      </c>
      <c r="IW884">
        <v>39.520000000000003</v>
      </c>
      <c r="IX884">
        <v>13.59</v>
      </c>
      <c r="IY884">
        <v>10430735</v>
      </c>
      <c r="IZ884">
        <v>4511828</v>
      </c>
      <c r="JA884">
        <v>21.954841666666667</v>
      </c>
      <c r="JB884">
        <v>3.74</v>
      </c>
      <c r="JC884">
        <v>120.372</v>
      </c>
      <c r="JF884">
        <v>40.08</v>
      </c>
      <c r="JG884">
        <v>5.62</v>
      </c>
      <c r="JH884">
        <v>5518057</v>
      </c>
      <c r="JI884">
        <v>2271492.5</v>
      </c>
      <c r="JJ884">
        <v>15.552754999999999</v>
      </c>
      <c r="JK884">
        <v>2.4691666666666667</v>
      </c>
      <c r="JL884">
        <v>159.38409999999999</v>
      </c>
      <c r="JO884">
        <v>69.959999999999994</v>
      </c>
      <c r="JP884">
        <v>6.77</v>
      </c>
      <c r="JQ884">
        <v>2118395</v>
      </c>
      <c r="JR884">
        <v>1374227.3333333333</v>
      </c>
      <c r="JS884">
        <v>6.0357863333333333</v>
      </c>
      <c r="JT884">
        <v>1.2683333333333333</v>
      </c>
      <c r="JU884">
        <v>120.1952</v>
      </c>
      <c r="JX884">
        <v>28.77</v>
      </c>
      <c r="JY884">
        <v>8.31</v>
      </c>
      <c r="JZ884">
        <v>51748744</v>
      </c>
      <c r="KA884">
        <v>52246016.666666664</v>
      </c>
      <c r="KB884">
        <v>287.82454166666668</v>
      </c>
      <c r="KC884">
        <v>51.182500000000005</v>
      </c>
      <c r="KD884">
        <v>83.934669999999997</v>
      </c>
      <c r="KG884">
        <v>21.24</v>
      </c>
      <c r="KH884">
        <v>11</v>
      </c>
      <c r="KI884">
        <v>47911583</v>
      </c>
      <c r="KJ884">
        <v>23551480</v>
      </c>
      <c r="KK884">
        <v>131.07191666666668</v>
      </c>
      <c r="KL884">
        <v>22.479166666666668</v>
      </c>
      <c r="KM884">
        <v>159.6634</v>
      </c>
      <c r="KP884">
        <v>49</v>
      </c>
      <c r="KQ884">
        <v>-4.76</v>
      </c>
      <c r="KR884">
        <v>10551493</v>
      </c>
      <c r="KS884">
        <v>5852772.5</v>
      </c>
      <c r="KT884">
        <v>49.79185833333333</v>
      </c>
      <c r="KU884">
        <v>13.863333333333335</v>
      </c>
      <c r="KV884">
        <v>124.77</v>
      </c>
      <c r="KY884">
        <v>93.93</v>
      </c>
      <c r="KZ884">
        <v>3.03</v>
      </c>
      <c r="LA884">
        <v>8870564</v>
      </c>
      <c r="LB884">
        <v>3337928.6666666665</v>
      </c>
      <c r="LC884">
        <v>26.220365000000001</v>
      </c>
      <c r="LD884">
        <v>5.9074999999999998</v>
      </c>
      <c r="LE884">
        <v>637.51729999999998</v>
      </c>
      <c r="LH884">
        <v>91.15</v>
      </c>
      <c r="LI884">
        <v>7.47</v>
      </c>
      <c r="LJ884">
        <v>87270503</v>
      </c>
      <c r="LK884">
        <v>50975233.333333336</v>
      </c>
      <c r="LL884">
        <v>162.10825</v>
      </c>
      <c r="LM884">
        <v>26.64916666666667</v>
      </c>
      <c r="LN884">
        <v>115.8184</v>
      </c>
      <c r="LQ884">
        <v>149.11000000000001</v>
      </c>
      <c r="LR884">
        <v>5.9</v>
      </c>
      <c r="LS884">
        <v>68682965</v>
      </c>
      <c r="LT884">
        <v>32687093.333333332</v>
      </c>
      <c r="LU884">
        <v>160.88273333333333</v>
      </c>
      <c r="LV884">
        <v>24.4575</v>
      </c>
      <c r="LW884">
        <v>141.13460000000001</v>
      </c>
      <c r="LZ884">
        <v>63.37</v>
      </c>
      <c r="MA884">
        <v>2.21</v>
      </c>
      <c r="MB884">
        <v>343477332</v>
      </c>
      <c r="MC884">
        <v>491238083.33333331</v>
      </c>
      <c r="MD884">
        <v>2182.4333333333334</v>
      </c>
      <c r="ME884">
        <v>354.08750000000003</v>
      </c>
      <c r="MF884" s="13">
        <f t="shared" si="712"/>
        <v>0</v>
      </c>
      <c r="MG884" s="13" t="e">
        <f t="shared" si="897"/>
        <v>#DIV/0!</v>
      </c>
      <c r="MH884" s="13" t="e">
        <f t="shared" si="858"/>
        <v>#DIV/0!</v>
      </c>
      <c r="MJ884" s="12" t="e">
        <f t="shared" si="714"/>
        <v>#DIV/0!</v>
      </c>
      <c r="MK884" t="e">
        <f t="shared" si="859"/>
        <v>#DIV/0!</v>
      </c>
      <c r="ML884" s="12" t="e">
        <f t="shared" si="791"/>
        <v>#DIV/0!</v>
      </c>
      <c r="MN884" t="e">
        <f t="shared" si="716"/>
        <v>#DIV/0!</v>
      </c>
      <c r="MO884" t="e">
        <f t="shared" si="860"/>
        <v>#DIV/0!</v>
      </c>
      <c r="MP884" s="12" t="e">
        <f t="shared" si="792"/>
        <v>#DIV/0!</v>
      </c>
      <c r="MR884" s="16" t="e">
        <f t="shared" si="718"/>
        <v>#DIV/0!</v>
      </c>
      <c r="MS884" s="16" t="e">
        <f t="shared" si="861"/>
        <v>#DIV/0!</v>
      </c>
      <c r="MT884" s="16" t="e">
        <f t="shared" si="793"/>
        <v>#DIV/0!</v>
      </c>
      <c r="MV884" s="13" t="e">
        <f t="shared" si="720"/>
        <v>#DIV/0!</v>
      </c>
      <c r="MW884" s="16" t="e">
        <f t="shared" si="862"/>
        <v>#DIV/0!</v>
      </c>
      <c r="MX884" s="16" t="e">
        <f t="shared" si="794"/>
        <v>#DIV/0!</v>
      </c>
      <c r="MZ884" s="12" t="e">
        <f t="shared" si="722"/>
        <v>#DIV/0!</v>
      </c>
      <c r="NA884" s="13" t="e">
        <f t="shared" si="863"/>
        <v>#DIV/0!</v>
      </c>
      <c r="NB884" s="13" t="e">
        <f t="shared" si="795"/>
        <v>#DIV/0!</v>
      </c>
      <c r="ND884" s="12" t="e">
        <f t="shared" si="724"/>
        <v>#DIV/0!</v>
      </c>
      <c r="NE884" s="14" t="e">
        <f t="shared" si="864"/>
        <v>#DIV/0!</v>
      </c>
      <c r="NF884" s="12" t="e">
        <f t="shared" si="796"/>
        <v>#DIV/0!</v>
      </c>
      <c r="NH884" s="14" t="e">
        <f t="shared" si="726"/>
        <v>#DIV/0!</v>
      </c>
      <c r="NI884" s="14" t="e">
        <f t="shared" si="865"/>
        <v>#DIV/0!</v>
      </c>
      <c r="NJ884" s="14" t="e">
        <f t="shared" si="797"/>
        <v>#DIV/0!</v>
      </c>
      <c r="NL884" s="16" t="e">
        <f t="shared" si="728"/>
        <v>#DIV/0!</v>
      </c>
      <c r="NM884" s="16" t="e">
        <f t="shared" si="866"/>
        <v>#DIV/0!</v>
      </c>
      <c r="NN884" s="16" t="e">
        <f t="shared" si="798"/>
        <v>#DIV/0!</v>
      </c>
      <c r="NP884" s="13" t="e">
        <f t="shared" si="730"/>
        <v>#DIV/0!</v>
      </c>
      <c r="NQ884" s="13" t="e">
        <f t="shared" si="867"/>
        <v>#DIV/0!</v>
      </c>
      <c r="NR884" s="13" t="e">
        <f t="shared" si="799"/>
        <v>#DIV/0!</v>
      </c>
      <c r="NT884" s="12" t="e">
        <f t="shared" si="732"/>
        <v>#DIV/0!</v>
      </c>
      <c r="NU884" s="14" t="e">
        <f t="shared" si="868"/>
        <v>#DIV/0!</v>
      </c>
      <c r="NV884" s="12" t="e">
        <f t="shared" si="800"/>
        <v>#DIV/0!</v>
      </c>
      <c r="NX884" s="14" t="e">
        <f t="shared" si="734"/>
        <v>#DIV/0!</v>
      </c>
      <c r="NY884" s="14" t="e">
        <f t="shared" si="869"/>
        <v>#DIV/0!</v>
      </c>
      <c r="NZ884" s="14" t="e">
        <f t="shared" si="801"/>
        <v>#DIV/0!</v>
      </c>
      <c r="OB884" s="16" t="e">
        <f t="shared" si="736"/>
        <v>#DIV/0!</v>
      </c>
      <c r="OC884" s="16" t="e">
        <f t="shared" si="870"/>
        <v>#DIV/0!</v>
      </c>
      <c r="OD884" s="14" t="e">
        <f t="shared" si="802"/>
        <v>#DIV/0!</v>
      </c>
      <c r="OG884" s="13" t="e">
        <f t="shared" si="871"/>
        <v>#DIV/0!</v>
      </c>
      <c r="OH884" s="13" t="e">
        <f t="shared" si="803"/>
        <v>#DIV/0!</v>
      </c>
      <c r="OK884" s="15" t="e">
        <f t="shared" si="872"/>
        <v>#DIV/0!</v>
      </c>
      <c r="OL884" s="15" t="e">
        <f t="shared" si="804"/>
        <v>#DIV/0!</v>
      </c>
      <c r="OO884" s="14" t="e">
        <f t="shared" si="873"/>
        <v>#DIV/0!</v>
      </c>
      <c r="OP884" s="14" t="e">
        <f t="shared" si="805"/>
        <v>#DIV/0!</v>
      </c>
      <c r="OS884" s="16" t="e">
        <f t="shared" si="874"/>
        <v>#DIV/0!</v>
      </c>
      <c r="OT884" s="16" t="e">
        <f t="shared" si="806"/>
        <v>#DIV/0!</v>
      </c>
      <c r="OW884" s="13" t="e">
        <f t="shared" si="875"/>
        <v>#DIV/0!</v>
      </c>
      <c r="OX884" s="13" t="e">
        <f t="shared" si="807"/>
        <v>#DIV/0!</v>
      </c>
      <c r="PA884" s="16" t="e">
        <f t="shared" si="876"/>
        <v>#DIV/0!</v>
      </c>
      <c r="PE884" s="16" t="e">
        <f t="shared" si="877"/>
        <v>#DIV/0!</v>
      </c>
      <c r="PF884" s="13" t="e">
        <f t="shared" si="809"/>
        <v>#DIV/0!</v>
      </c>
      <c r="PI884" s="16" t="e">
        <f t="shared" si="878"/>
        <v>#DIV/0!</v>
      </c>
      <c r="PJ884" s="13" t="e">
        <f t="shared" si="810"/>
        <v>#DIV/0!</v>
      </c>
      <c r="PM884" s="16" t="e">
        <f t="shared" si="879"/>
        <v>#DIV/0!</v>
      </c>
      <c r="PN884" s="13" t="e">
        <f t="shared" si="811"/>
        <v>#DIV/0!</v>
      </c>
      <c r="PQ884" s="16" t="e">
        <f t="shared" si="880"/>
        <v>#DIV/0!</v>
      </c>
      <c r="PR884" s="13" t="e">
        <f t="shared" si="812"/>
        <v>#DIV/0!</v>
      </c>
      <c r="PU884" s="16" t="e">
        <f t="shared" si="881"/>
        <v>#DIV/0!</v>
      </c>
      <c r="PV884" s="13" t="e">
        <f t="shared" si="813"/>
        <v>#DIV/0!</v>
      </c>
      <c r="PY884" s="16" t="e">
        <f t="shared" si="882"/>
        <v>#DIV/0!</v>
      </c>
      <c r="PZ884" s="13" t="e">
        <f t="shared" si="814"/>
        <v>#DIV/0!</v>
      </c>
      <c r="QC884" s="16" t="e">
        <f t="shared" si="883"/>
        <v>#DIV/0!</v>
      </c>
      <c r="QD884" s="13" t="e">
        <f t="shared" si="815"/>
        <v>#DIV/0!</v>
      </c>
      <c r="QG884" s="16" t="e">
        <f t="shared" si="884"/>
        <v>#DIV/0!</v>
      </c>
      <c r="QH884" s="13" t="e">
        <f t="shared" si="816"/>
        <v>#DIV/0!</v>
      </c>
      <c r="QK884" s="16" t="e">
        <f t="shared" si="885"/>
        <v>#DIV/0!</v>
      </c>
      <c r="QL884" s="13" t="e">
        <f t="shared" si="817"/>
        <v>#DIV/0!</v>
      </c>
      <c r="QO884" s="16" t="e">
        <f t="shared" si="886"/>
        <v>#DIV/0!</v>
      </c>
      <c r="QP884" s="13" t="e">
        <f t="shared" si="818"/>
        <v>#DIV/0!</v>
      </c>
      <c r="QS884" s="16" t="e">
        <f t="shared" si="887"/>
        <v>#DIV/0!</v>
      </c>
      <c r="QT884" s="13" t="e">
        <f t="shared" si="819"/>
        <v>#DIV/0!</v>
      </c>
      <c r="QW884" s="16" t="e">
        <f t="shared" si="888"/>
        <v>#DIV/0!</v>
      </c>
      <c r="QX884" s="13" t="e">
        <f t="shared" si="820"/>
        <v>#DIV/0!</v>
      </c>
      <c r="RA884" s="16" t="e">
        <f t="shared" si="889"/>
        <v>#DIV/0!</v>
      </c>
      <c r="RB884" s="13" t="e">
        <f t="shared" si="821"/>
        <v>#DIV/0!</v>
      </c>
      <c r="RE884" s="16" t="e">
        <f t="shared" si="890"/>
        <v>#DIV/0!</v>
      </c>
      <c r="RF884" s="13" t="e">
        <f t="shared" si="822"/>
        <v>#DIV/0!</v>
      </c>
      <c r="RI884" s="16" t="e">
        <f t="shared" si="891"/>
        <v>#DIV/0!</v>
      </c>
      <c r="RJ884" s="13" t="e">
        <f t="shared" si="823"/>
        <v>#DIV/0!</v>
      </c>
      <c r="RM884" s="16" t="e">
        <f t="shared" si="892"/>
        <v>#DIV/0!</v>
      </c>
      <c r="RN884" s="13" t="e">
        <f t="shared" si="824"/>
        <v>#DIV/0!</v>
      </c>
      <c r="RQ884" s="16" t="e">
        <f t="shared" si="893"/>
        <v>#DIV/0!</v>
      </c>
      <c r="RR884" s="13" t="e">
        <f t="shared" si="825"/>
        <v>#DIV/0!</v>
      </c>
      <c r="RU884" s="16" t="e">
        <f t="shared" si="894"/>
        <v>#DIV/0!</v>
      </c>
      <c r="RV884" s="13" t="e">
        <f t="shared" si="826"/>
        <v>#DIV/0!</v>
      </c>
      <c r="RY884" s="16" t="e">
        <f t="shared" si="895"/>
        <v>#DIV/0!</v>
      </c>
      <c r="RZ884" s="13" t="e">
        <f t="shared" si="827"/>
        <v>#DIV/0!</v>
      </c>
      <c r="SC884" s="16" t="e">
        <f t="shared" si="896"/>
        <v>#DIV/0!</v>
      </c>
      <c r="SD884" s="13" t="e">
        <f t="shared" si="828"/>
        <v>#DIV/0!</v>
      </c>
    </row>
    <row r="885" spans="1:498" ht="14.5" hidden="1" customHeight="1" x14ac:dyDescent="0.35">
      <c r="A885" s="2">
        <v>45017</v>
      </c>
      <c r="B885">
        <v>132.9606</v>
      </c>
      <c r="D885" s="10">
        <f t="shared" si="833"/>
        <v>0</v>
      </c>
      <c r="E885">
        <v>38.78</v>
      </c>
      <c r="F885">
        <v>21.66</v>
      </c>
      <c r="G885">
        <v>26451125</v>
      </c>
      <c r="H885">
        <v>48415625</v>
      </c>
      <c r="I885">
        <v>139.37131666666667</v>
      </c>
      <c r="J885">
        <v>22.907499999999999</v>
      </c>
      <c r="K885">
        <v>138.31059999999999</v>
      </c>
      <c r="N885">
        <v>122.6</v>
      </c>
      <c r="O885">
        <v>5.18</v>
      </c>
      <c r="P885">
        <v>9130434</v>
      </c>
      <c r="Q885">
        <v>5662451.666666667</v>
      </c>
      <c r="R885">
        <v>32.067566666666664</v>
      </c>
      <c r="S885">
        <v>5.5799999999999992</v>
      </c>
      <c r="T885">
        <v>99.878709999999998</v>
      </c>
      <c r="W885">
        <v>75.23</v>
      </c>
      <c r="X885">
        <v>8.5500000000000007</v>
      </c>
      <c r="Y885">
        <v>11712894</v>
      </c>
      <c r="Z885">
        <v>8901774.166666666</v>
      </c>
      <c r="AA885">
        <v>53.50525833333333</v>
      </c>
      <c r="AB885">
        <v>6.8666666666666671</v>
      </c>
      <c r="AC885">
        <v>142.74870000000001</v>
      </c>
      <c r="AF885">
        <v>29.92</v>
      </c>
      <c r="AG885">
        <v>-5.96</v>
      </c>
      <c r="AH885">
        <v>39299099</v>
      </c>
      <c r="AI885">
        <v>66667191.666666664</v>
      </c>
      <c r="AJ885">
        <v>322.90722499999998</v>
      </c>
      <c r="AK885">
        <v>52.908333333333331</v>
      </c>
      <c r="AL885">
        <v>145.42959999999999</v>
      </c>
      <c r="AN885" s="10"/>
      <c r="AO885">
        <v>57.54</v>
      </c>
      <c r="AP885">
        <v>10.39</v>
      </c>
      <c r="AQ885">
        <v>19658834</v>
      </c>
      <c r="AR885">
        <v>8998967.5</v>
      </c>
      <c r="AS885">
        <v>42.005628333333334</v>
      </c>
      <c r="AT885">
        <v>6.9675000000000002</v>
      </c>
      <c r="AU885">
        <v>94.367900000000006</v>
      </c>
      <c r="AX885">
        <v>259.68</v>
      </c>
      <c r="AY885">
        <v>25.22</v>
      </c>
      <c r="AZ885">
        <v>52321152</v>
      </c>
      <c r="BA885">
        <v>21583488.333333332</v>
      </c>
      <c r="BB885">
        <v>52.207112500000001</v>
      </c>
      <c r="BC885">
        <v>7.2283333333333326</v>
      </c>
      <c r="BD885">
        <v>112.4864</v>
      </c>
      <c r="BG885">
        <v>85.81</v>
      </c>
      <c r="BH885">
        <v>25.97</v>
      </c>
      <c r="BI885">
        <v>5105527</v>
      </c>
      <c r="BJ885">
        <v>1624525.6666666667</v>
      </c>
      <c r="BK885">
        <v>5.1357472500000005</v>
      </c>
      <c r="BL885">
        <v>0.99916666666666665</v>
      </c>
      <c r="BM885">
        <v>140.18119999999999</v>
      </c>
      <c r="BP885">
        <v>60.92</v>
      </c>
      <c r="BQ885">
        <v>6.98</v>
      </c>
      <c r="BR885">
        <v>10809722</v>
      </c>
      <c r="BS885">
        <v>7657263.333333333</v>
      </c>
      <c r="BT885">
        <v>34.270183333333335</v>
      </c>
      <c r="BU885">
        <v>6.3483333333333336</v>
      </c>
      <c r="BV885">
        <v>204.34219999999999</v>
      </c>
      <c r="BY885">
        <v>47</v>
      </c>
      <c r="BZ885">
        <v>7.04</v>
      </c>
      <c r="CA885">
        <v>5948134</v>
      </c>
      <c r="CB885">
        <v>3768205.3333333335</v>
      </c>
      <c r="CC885">
        <v>35.281056666666665</v>
      </c>
      <c r="CD885">
        <v>2.8025000000000002</v>
      </c>
      <c r="CE885">
        <v>220.26349999999999</v>
      </c>
      <c r="CH885">
        <v>23.94</v>
      </c>
      <c r="CI885">
        <v>5.98</v>
      </c>
      <c r="CJ885">
        <v>1367194</v>
      </c>
      <c r="CK885">
        <v>1114744.5833333333</v>
      </c>
      <c r="CL885">
        <v>4.6260416666666666</v>
      </c>
      <c r="CM885">
        <v>0.54</v>
      </c>
      <c r="CN885">
        <v>126.46250000000001</v>
      </c>
      <c r="CQ885">
        <v>23.17</v>
      </c>
      <c r="CR885">
        <v>1.98</v>
      </c>
      <c r="CS885">
        <v>5601185</v>
      </c>
      <c r="CT885">
        <v>6600536.666666667</v>
      </c>
      <c r="CU885">
        <v>27.679644166666666</v>
      </c>
      <c r="CV885">
        <v>6.6533333333333333</v>
      </c>
      <c r="CW885">
        <v>149.35310000000001</v>
      </c>
      <c r="CZ885">
        <v>52.92</v>
      </c>
      <c r="DA885">
        <v>10.050000000000001</v>
      </c>
      <c r="DB885">
        <v>66438828</v>
      </c>
      <c r="DC885">
        <v>27856538.333333332</v>
      </c>
      <c r="DD885">
        <v>200.55273333333332</v>
      </c>
      <c r="DE885">
        <v>42.842500000000001</v>
      </c>
      <c r="DF885">
        <v>114.3974</v>
      </c>
      <c r="DI885">
        <v>60.07</v>
      </c>
      <c r="DJ885">
        <v>7.79</v>
      </c>
      <c r="DK885">
        <v>84548234</v>
      </c>
      <c r="DL885">
        <v>55885500</v>
      </c>
      <c r="DM885">
        <v>264.12914999999998</v>
      </c>
      <c r="DN885">
        <v>42.065833333333337</v>
      </c>
      <c r="DO885">
        <v>147.607</v>
      </c>
      <c r="DR885">
        <v>63.41</v>
      </c>
      <c r="DS885">
        <v>11.86</v>
      </c>
      <c r="DT885">
        <v>10242909</v>
      </c>
      <c r="DU885">
        <v>5230015.666666667</v>
      </c>
      <c r="DV885">
        <v>25.431749999999997</v>
      </c>
      <c r="DW885">
        <v>4.1150000000000002</v>
      </c>
      <c r="DX885">
        <v>208.19</v>
      </c>
      <c r="EA885">
        <v>55.74</v>
      </c>
      <c r="EB885">
        <v>10.33</v>
      </c>
      <c r="EC885">
        <v>9686463</v>
      </c>
      <c r="ED885">
        <v>4108817.5</v>
      </c>
      <c r="EE885">
        <v>21.077745833333335</v>
      </c>
      <c r="EF885">
        <v>2.9833333333333329</v>
      </c>
      <c r="EG885">
        <v>197.54400000000001</v>
      </c>
      <c r="EJ885">
        <v>75.930000000000007</v>
      </c>
      <c r="EK885">
        <v>1.43</v>
      </c>
      <c r="EL885">
        <v>387559</v>
      </c>
      <c r="EM885">
        <v>417329.33333333331</v>
      </c>
      <c r="EN885">
        <v>5.236415833333333</v>
      </c>
      <c r="EO885">
        <v>1.6867306666666666</v>
      </c>
      <c r="EP885">
        <v>134.20259999999999</v>
      </c>
      <c r="ES885">
        <v>70.099999999999994</v>
      </c>
      <c r="ET885">
        <v>8.94</v>
      </c>
      <c r="EU885">
        <v>5196629</v>
      </c>
      <c r="EV885">
        <v>4804961</v>
      </c>
      <c r="EW885">
        <v>15.063893333333333</v>
      </c>
      <c r="EX885">
        <v>2.6191666666666666</v>
      </c>
      <c r="EY885">
        <v>102.9769</v>
      </c>
      <c r="FB885">
        <v>38.47</v>
      </c>
      <c r="FC885">
        <v>18.989999999999998</v>
      </c>
      <c r="FD885">
        <v>9256311</v>
      </c>
      <c r="FE885">
        <v>6767410.833333333</v>
      </c>
      <c r="FF885">
        <v>25.788245833333335</v>
      </c>
      <c r="FG885">
        <v>6.4314008333333339</v>
      </c>
      <c r="FH885">
        <v>133.6525</v>
      </c>
      <c r="FJ885" s="10">
        <f t="shared" si="844"/>
        <v>0</v>
      </c>
      <c r="FK885">
        <v>73.37</v>
      </c>
      <c r="FL885">
        <v>10.63</v>
      </c>
      <c r="FM885">
        <v>59499452</v>
      </c>
      <c r="FN885">
        <v>30166597.5</v>
      </c>
      <c r="FO885">
        <v>137.61953333333335</v>
      </c>
      <c r="FP885">
        <v>21.881666666666664</v>
      </c>
      <c r="FQ885">
        <v>129.98589999999999</v>
      </c>
      <c r="FT885">
        <v>140.53</v>
      </c>
      <c r="FU885">
        <v>11.27</v>
      </c>
      <c r="FV885">
        <v>124370947</v>
      </c>
      <c r="FW885">
        <v>85968300</v>
      </c>
      <c r="FX885">
        <v>402.86445833333329</v>
      </c>
      <c r="FY885">
        <v>84.459166666666661</v>
      </c>
      <c r="FZ885">
        <v>242.4255</v>
      </c>
      <c r="GC885">
        <v>29.99</v>
      </c>
      <c r="GD885">
        <v>7.2</v>
      </c>
      <c r="GE885">
        <v>1882400</v>
      </c>
      <c r="GF885">
        <v>1192125</v>
      </c>
      <c r="GG885">
        <v>3.3527164166666665</v>
      </c>
      <c r="GH885">
        <v>0.52083333333333337</v>
      </c>
      <c r="GI885">
        <v>206.6472</v>
      </c>
      <c r="GL885">
        <v>32.6</v>
      </c>
      <c r="GM885">
        <v>7.91</v>
      </c>
      <c r="GN885">
        <v>2854105</v>
      </c>
      <c r="GO885">
        <v>1891857.3333333333</v>
      </c>
      <c r="GP885">
        <v>5.5268325000000003</v>
      </c>
      <c r="GQ885">
        <v>0.46333333333333332</v>
      </c>
      <c r="GR885">
        <v>98.289529999999999</v>
      </c>
      <c r="GU885">
        <v>74.53</v>
      </c>
      <c r="GV885">
        <v>8.17</v>
      </c>
      <c r="GW885">
        <v>665101</v>
      </c>
      <c r="GX885">
        <v>657447.875</v>
      </c>
      <c r="GY885">
        <v>3.1288184999999999</v>
      </c>
      <c r="GZ885">
        <v>9.4999999999999987E-2</v>
      </c>
      <c r="HA885">
        <v>123.6306</v>
      </c>
      <c r="HD885">
        <v>20.260000000000002</v>
      </c>
      <c r="HE885">
        <v>21.92</v>
      </c>
      <c r="HF885">
        <v>129739764</v>
      </c>
      <c r="HG885">
        <v>64822586.666666664</v>
      </c>
      <c r="HH885">
        <v>195.67030833333334</v>
      </c>
      <c r="HI885">
        <v>29.444999999999997</v>
      </c>
      <c r="HJ885">
        <v>144.1036</v>
      </c>
      <c r="HM885">
        <v>64.87</v>
      </c>
      <c r="HN885">
        <v>8.32</v>
      </c>
      <c r="HO885">
        <v>18092525</v>
      </c>
      <c r="HP885">
        <v>12761986.666666666</v>
      </c>
      <c r="HQ885">
        <v>79.543633333333332</v>
      </c>
      <c r="HR885">
        <v>10.179166666666667</v>
      </c>
      <c r="HS885">
        <v>160.4956</v>
      </c>
      <c r="HV885">
        <v>132.99</v>
      </c>
      <c r="HW885">
        <v>12.25</v>
      </c>
      <c r="HX885">
        <v>5172839</v>
      </c>
      <c r="HY885">
        <v>6607333.333333333</v>
      </c>
      <c r="HZ885">
        <v>19.927894999999999</v>
      </c>
      <c r="IA885">
        <v>10.179166666666667</v>
      </c>
      <c r="IB885">
        <v>207.49709999999999</v>
      </c>
      <c r="IE885">
        <v>53.35</v>
      </c>
      <c r="IF885">
        <v>0.82</v>
      </c>
      <c r="IG885">
        <v>5519166</v>
      </c>
      <c r="IH885">
        <v>5909339.166666667</v>
      </c>
      <c r="II885">
        <v>46.090337500000004</v>
      </c>
      <c r="IJ885">
        <v>12.799166666666666</v>
      </c>
      <c r="IK885">
        <v>117.1125</v>
      </c>
      <c r="IN885">
        <v>42.21</v>
      </c>
      <c r="IO885">
        <v>8.68</v>
      </c>
      <c r="IP885">
        <v>38762847</v>
      </c>
      <c r="IQ885">
        <v>28243031.666666668</v>
      </c>
      <c r="IR885">
        <v>95.287391666666664</v>
      </c>
      <c r="IS885">
        <v>14.0625</v>
      </c>
      <c r="IT885">
        <v>184.16319999999999</v>
      </c>
      <c r="IW885">
        <v>16.239999999999998</v>
      </c>
      <c r="IX885">
        <v>16.39</v>
      </c>
      <c r="IY885">
        <v>10430735</v>
      </c>
      <c r="IZ885">
        <v>4511828</v>
      </c>
      <c r="JA885">
        <v>21.954841666666667</v>
      </c>
      <c r="JB885">
        <v>3.74</v>
      </c>
      <c r="JC885">
        <v>121.52849999999999</v>
      </c>
      <c r="JF885">
        <v>72.989999999999995</v>
      </c>
      <c r="JG885">
        <v>7.87</v>
      </c>
      <c r="JH885">
        <v>5518057</v>
      </c>
      <c r="JI885">
        <v>2271492.5</v>
      </c>
      <c r="JJ885">
        <v>15.552754999999999</v>
      </c>
      <c r="JK885">
        <v>2.4691666666666667</v>
      </c>
      <c r="JL885">
        <v>164.14949999999999</v>
      </c>
      <c r="JO885">
        <v>143.76</v>
      </c>
      <c r="JP885">
        <v>7.61</v>
      </c>
      <c r="JQ885">
        <v>2118395</v>
      </c>
      <c r="JR885">
        <v>1374227.3333333333</v>
      </c>
      <c r="JS885">
        <v>6.0357863333333333</v>
      </c>
      <c r="JT885">
        <v>1.2683333333333333</v>
      </c>
      <c r="JU885">
        <v>125.4622</v>
      </c>
      <c r="JX885">
        <v>79.91</v>
      </c>
      <c r="JY885">
        <v>12.77</v>
      </c>
      <c r="JZ885">
        <v>51748744</v>
      </c>
      <c r="KA885">
        <v>52246016.666666664</v>
      </c>
      <c r="KB885">
        <v>287.82454166666668</v>
      </c>
      <c r="KC885">
        <v>51.182500000000005</v>
      </c>
      <c r="KD885">
        <v>85.706950000000006</v>
      </c>
      <c r="KG885">
        <v>11.89</v>
      </c>
      <c r="KH885">
        <v>13.71</v>
      </c>
      <c r="KI885">
        <v>47911583</v>
      </c>
      <c r="KJ885">
        <v>23551480</v>
      </c>
      <c r="KK885">
        <v>131.07191666666668</v>
      </c>
      <c r="KL885">
        <v>22.479166666666668</v>
      </c>
      <c r="KM885">
        <v>163.44839999999999</v>
      </c>
      <c r="KP885">
        <v>35.700000000000003</v>
      </c>
      <c r="KQ885">
        <v>2.23</v>
      </c>
      <c r="KR885">
        <v>10551493</v>
      </c>
      <c r="KS885">
        <v>5852772.5</v>
      </c>
      <c r="KT885">
        <v>49.79185833333333</v>
      </c>
      <c r="KU885">
        <v>13.863333333333335</v>
      </c>
      <c r="KV885">
        <v>129.35599999999999</v>
      </c>
      <c r="KY885">
        <v>111.14</v>
      </c>
      <c r="KZ885">
        <v>4.25</v>
      </c>
      <c r="LA885">
        <v>8870564</v>
      </c>
      <c r="LB885">
        <v>3337928.6666666665</v>
      </c>
      <c r="LC885">
        <v>26.220365000000001</v>
      </c>
      <c r="LD885">
        <v>5.9074999999999998</v>
      </c>
      <c r="LE885">
        <v>616.28710000000001</v>
      </c>
      <c r="LH885">
        <v>95.72</v>
      </c>
      <c r="LI885">
        <v>10.09</v>
      </c>
      <c r="LJ885">
        <v>87270503</v>
      </c>
      <c r="LK885">
        <v>50975233.333333336</v>
      </c>
      <c r="LL885">
        <v>162.10825</v>
      </c>
      <c r="LM885">
        <v>26.64916666666667</v>
      </c>
      <c r="LN885">
        <v>118.566</v>
      </c>
      <c r="LQ885">
        <v>71.78</v>
      </c>
      <c r="LR885">
        <v>8.01</v>
      </c>
      <c r="LS885">
        <v>68682965</v>
      </c>
      <c r="LT885">
        <v>32687093.333333332</v>
      </c>
      <c r="LU885">
        <v>160.88273333333333</v>
      </c>
      <c r="LV885">
        <v>24.4575</v>
      </c>
      <c r="LW885">
        <v>145.17609999999999</v>
      </c>
      <c r="LZ885">
        <v>60.16</v>
      </c>
      <c r="MA885">
        <v>7.79</v>
      </c>
      <c r="MB885">
        <v>343477332</v>
      </c>
      <c r="MC885">
        <v>491238083.33333331</v>
      </c>
      <c r="MD885">
        <v>2182.4333333333334</v>
      </c>
      <c r="ME885">
        <v>354.08750000000003</v>
      </c>
      <c r="MF885" s="13">
        <f t="shared" si="712"/>
        <v>0</v>
      </c>
      <c r="MG885" s="13" t="e">
        <f t="shared" si="897"/>
        <v>#DIV/0!</v>
      </c>
      <c r="MH885" s="13" t="e">
        <f t="shared" si="858"/>
        <v>#DIV/0!</v>
      </c>
      <c r="MJ885" s="12" t="e">
        <f t="shared" si="714"/>
        <v>#DIV/0!</v>
      </c>
      <c r="MK885" t="e">
        <f t="shared" si="859"/>
        <v>#DIV/0!</v>
      </c>
      <c r="ML885" s="12" t="e">
        <f t="shared" si="791"/>
        <v>#DIV/0!</v>
      </c>
      <c r="MN885" t="e">
        <f t="shared" si="716"/>
        <v>#DIV/0!</v>
      </c>
      <c r="MO885" t="e">
        <f t="shared" si="860"/>
        <v>#DIV/0!</v>
      </c>
      <c r="MP885" s="12" t="e">
        <f t="shared" si="792"/>
        <v>#DIV/0!</v>
      </c>
      <c r="MR885" s="16" t="e">
        <f t="shared" si="718"/>
        <v>#DIV/0!</v>
      </c>
      <c r="MS885" s="16" t="e">
        <f t="shared" si="861"/>
        <v>#DIV/0!</v>
      </c>
      <c r="MT885" s="16" t="e">
        <f t="shared" si="793"/>
        <v>#DIV/0!</v>
      </c>
      <c r="MV885" s="13" t="e">
        <f t="shared" si="720"/>
        <v>#DIV/0!</v>
      </c>
      <c r="MW885" s="16" t="e">
        <f t="shared" si="862"/>
        <v>#DIV/0!</v>
      </c>
      <c r="MX885" s="16" t="e">
        <f t="shared" si="794"/>
        <v>#DIV/0!</v>
      </c>
      <c r="MZ885" s="12" t="e">
        <f t="shared" si="722"/>
        <v>#DIV/0!</v>
      </c>
      <c r="NA885" s="13" t="e">
        <f t="shared" si="863"/>
        <v>#DIV/0!</v>
      </c>
      <c r="NB885" s="13" t="e">
        <f t="shared" si="795"/>
        <v>#DIV/0!</v>
      </c>
      <c r="ND885" s="12" t="e">
        <f t="shared" si="724"/>
        <v>#DIV/0!</v>
      </c>
      <c r="NE885" s="14" t="e">
        <f t="shared" si="864"/>
        <v>#DIV/0!</v>
      </c>
      <c r="NF885" s="12" t="e">
        <f t="shared" si="796"/>
        <v>#DIV/0!</v>
      </c>
      <c r="NH885" s="14" t="e">
        <f t="shared" si="726"/>
        <v>#DIV/0!</v>
      </c>
      <c r="NI885" s="14" t="e">
        <f t="shared" si="865"/>
        <v>#DIV/0!</v>
      </c>
      <c r="NJ885" s="14" t="e">
        <f t="shared" si="797"/>
        <v>#DIV/0!</v>
      </c>
      <c r="NL885" s="16" t="e">
        <f t="shared" si="728"/>
        <v>#DIV/0!</v>
      </c>
      <c r="NM885" s="16" t="e">
        <f t="shared" si="866"/>
        <v>#DIV/0!</v>
      </c>
      <c r="NN885" s="16" t="e">
        <f t="shared" si="798"/>
        <v>#DIV/0!</v>
      </c>
      <c r="NP885" s="13" t="e">
        <f t="shared" si="730"/>
        <v>#DIV/0!</v>
      </c>
      <c r="NQ885" s="13" t="e">
        <f t="shared" si="867"/>
        <v>#DIV/0!</v>
      </c>
      <c r="NR885" s="13" t="e">
        <f t="shared" si="799"/>
        <v>#DIV/0!</v>
      </c>
      <c r="NT885" s="12" t="e">
        <f t="shared" si="732"/>
        <v>#DIV/0!</v>
      </c>
      <c r="NU885" s="14" t="e">
        <f t="shared" si="868"/>
        <v>#DIV/0!</v>
      </c>
      <c r="NV885" s="12" t="e">
        <f t="shared" si="800"/>
        <v>#DIV/0!</v>
      </c>
      <c r="NX885" s="14" t="e">
        <f t="shared" si="734"/>
        <v>#DIV/0!</v>
      </c>
      <c r="NY885" s="14" t="e">
        <f t="shared" si="869"/>
        <v>#DIV/0!</v>
      </c>
      <c r="NZ885" s="14" t="e">
        <f t="shared" si="801"/>
        <v>#DIV/0!</v>
      </c>
      <c r="OB885" s="16" t="e">
        <f t="shared" si="736"/>
        <v>#DIV/0!</v>
      </c>
      <c r="OC885" s="16" t="e">
        <f t="shared" si="870"/>
        <v>#DIV/0!</v>
      </c>
      <c r="OD885" s="14" t="e">
        <f t="shared" si="802"/>
        <v>#DIV/0!</v>
      </c>
      <c r="OG885" s="13" t="e">
        <f t="shared" si="871"/>
        <v>#DIV/0!</v>
      </c>
      <c r="OH885" s="13" t="e">
        <f t="shared" si="803"/>
        <v>#DIV/0!</v>
      </c>
      <c r="OK885" s="15" t="e">
        <f t="shared" si="872"/>
        <v>#DIV/0!</v>
      </c>
      <c r="OL885" s="15" t="e">
        <f t="shared" si="804"/>
        <v>#DIV/0!</v>
      </c>
      <c r="OO885" s="14" t="e">
        <f t="shared" si="873"/>
        <v>#DIV/0!</v>
      </c>
      <c r="OP885" s="14" t="e">
        <f t="shared" si="805"/>
        <v>#DIV/0!</v>
      </c>
      <c r="OS885" s="16" t="e">
        <f t="shared" si="874"/>
        <v>#DIV/0!</v>
      </c>
      <c r="OT885" s="16" t="e">
        <f t="shared" si="806"/>
        <v>#DIV/0!</v>
      </c>
      <c r="OW885" s="13" t="e">
        <f t="shared" si="875"/>
        <v>#DIV/0!</v>
      </c>
      <c r="OX885" s="13" t="e">
        <f t="shared" si="807"/>
        <v>#DIV/0!</v>
      </c>
      <c r="PA885" s="16" t="e">
        <f t="shared" si="876"/>
        <v>#DIV/0!</v>
      </c>
      <c r="PE885" s="16" t="e">
        <f t="shared" si="877"/>
        <v>#DIV/0!</v>
      </c>
      <c r="PF885" s="13" t="e">
        <f t="shared" si="809"/>
        <v>#DIV/0!</v>
      </c>
      <c r="PI885" s="16" t="e">
        <f t="shared" si="878"/>
        <v>#DIV/0!</v>
      </c>
      <c r="PJ885" s="13" t="e">
        <f t="shared" si="810"/>
        <v>#DIV/0!</v>
      </c>
      <c r="PM885" s="16" t="e">
        <f t="shared" si="879"/>
        <v>#DIV/0!</v>
      </c>
      <c r="PN885" s="13" t="e">
        <f t="shared" si="811"/>
        <v>#DIV/0!</v>
      </c>
      <c r="PQ885" s="16" t="e">
        <f t="shared" si="880"/>
        <v>#DIV/0!</v>
      </c>
      <c r="PR885" s="13" t="e">
        <f t="shared" si="812"/>
        <v>#DIV/0!</v>
      </c>
      <c r="PU885" s="16" t="e">
        <f t="shared" si="881"/>
        <v>#DIV/0!</v>
      </c>
      <c r="PV885" s="13" t="e">
        <f t="shared" si="813"/>
        <v>#DIV/0!</v>
      </c>
      <c r="PY885" s="16" t="e">
        <f t="shared" si="882"/>
        <v>#DIV/0!</v>
      </c>
      <c r="PZ885" s="13" t="e">
        <f t="shared" si="814"/>
        <v>#DIV/0!</v>
      </c>
      <c r="QC885" s="16" t="e">
        <f t="shared" si="883"/>
        <v>#DIV/0!</v>
      </c>
      <c r="QD885" s="13" t="e">
        <f t="shared" si="815"/>
        <v>#DIV/0!</v>
      </c>
      <c r="QG885" s="16" t="e">
        <f t="shared" si="884"/>
        <v>#DIV/0!</v>
      </c>
      <c r="QH885" s="13" t="e">
        <f t="shared" si="816"/>
        <v>#DIV/0!</v>
      </c>
      <c r="QK885" s="16" t="e">
        <f t="shared" si="885"/>
        <v>#DIV/0!</v>
      </c>
      <c r="QL885" s="13" t="e">
        <f t="shared" si="817"/>
        <v>#DIV/0!</v>
      </c>
      <c r="QO885" s="16" t="e">
        <f t="shared" si="886"/>
        <v>#DIV/0!</v>
      </c>
      <c r="QP885" s="13" t="e">
        <f t="shared" si="818"/>
        <v>#DIV/0!</v>
      </c>
      <c r="QS885" s="16" t="e">
        <f t="shared" si="887"/>
        <v>#DIV/0!</v>
      </c>
      <c r="QT885" s="13" t="e">
        <f t="shared" si="819"/>
        <v>#DIV/0!</v>
      </c>
      <c r="QW885" s="16" t="e">
        <f t="shared" si="888"/>
        <v>#DIV/0!</v>
      </c>
      <c r="QX885" s="13" t="e">
        <f t="shared" si="820"/>
        <v>#DIV/0!</v>
      </c>
      <c r="RA885" s="16" t="e">
        <f t="shared" si="889"/>
        <v>#DIV/0!</v>
      </c>
      <c r="RB885" s="13" t="e">
        <f t="shared" si="821"/>
        <v>#DIV/0!</v>
      </c>
      <c r="RE885" s="16" t="e">
        <f t="shared" si="890"/>
        <v>#DIV/0!</v>
      </c>
      <c r="RF885" s="13" t="e">
        <f t="shared" si="822"/>
        <v>#DIV/0!</v>
      </c>
      <c r="RI885" s="16" t="e">
        <f t="shared" si="891"/>
        <v>#DIV/0!</v>
      </c>
      <c r="RJ885" s="13" t="e">
        <f t="shared" si="823"/>
        <v>#DIV/0!</v>
      </c>
      <c r="RM885" s="16" t="e">
        <f t="shared" si="892"/>
        <v>#DIV/0!</v>
      </c>
      <c r="RN885" s="13" t="e">
        <f t="shared" si="824"/>
        <v>#DIV/0!</v>
      </c>
      <c r="RQ885" s="16" t="e">
        <f t="shared" si="893"/>
        <v>#DIV/0!</v>
      </c>
      <c r="RR885" s="13" t="e">
        <f t="shared" si="825"/>
        <v>#DIV/0!</v>
      </c>
      <c r="RU885" s="16" t="e">
        <f t="shared" si="894"/>
        <v>#DIV/0!</v>
      </c>
      <c r="RV885" s="13" t="e">
        <f t="shared" si="826"/>
        <v>#DIV/0!</v>
      </c>
      <c r="RY885" s="16" t="e">
        <f t="shared" si="895"/>
        <v>#DIV/0!</v>
      </c>
      <c r="RZ885" s="13" t="e">
        <f t="shared" si="827"/>
        <v>#DIV/0!</v>
      </c>
      <c r="SC885" s="16" t="e">
        <f t="shared" si="896"/>
        <v>#DIV/0!</v>
      </c>
      <c r="SD885" s="13" t="e">
        <f t="shared" si="828"/>
        <v>#DIV/0!</v>
      </c>
    </row>
    <row r="886" spans="1:498" ht="14.5" hidden="1" customHeight="1" x14ac:dyDescent="0.35">
      <c r="A886" s="2">
        <v>45047</v>
      </c>
      <c r="B886">
        <v>131.63050000000001</v>
      </c>
      <c r="D886" s="10">
        <f t="shared" si="833"/>
        <v>0</v>
      </c>
      <c r="E886">
        <v>21.15</v>
      </c>
      <c r="F886">
        <v>16.940000000000001</v>
      </c>
      <c r="G886">
        <v>26451125</v>
      </c>
      <c r="H886">
        <v>48415625</v>
      </c>
      <c r="I886">
        <v>139.37131666666667</v>
      </c>
      <c r="J886">
        <v>22.907499999999999</v>
      </c>
      <c r="K886">
        <v>136.22280000000001</v>
      </c>
      <c r="N886">
        <v>110.26</v>
      </c>
      <c r="O886">
        <v>11.19</v>
      </c>
      <c r="P886">
        <v>9130434</v>
      </c>
      <c r="Q886">
        <v>5662451.666666667</v>
      </c>
      <c r="R886">
        <v>32.067566666666664</v>
      </c>
      <c r="S886">
        <v>5.5799999999999992</v>
      </c>
      <c r="T886">
        <v>96.861050000000006</v>
      </c>
      <c r="W886">
        <v>51.38</v>
      </c>
      <c r="X886">
        <v>13.62</v>
      </c>
      <c r="Y886">
        <v>11712894</v>
      </c>
      <c r="Z886">
        <v>8901774.166666666</v>
      </c>
      <c r="AA886">
        <v>53.50525833333333</v>
      </c>
      <c r="AB886">
        <v>6.8666666666666671</v>
      </c>
      <c r="AC886">
        <v>141.2347</v>
      </c>
      <c r="AF886">
        <v>34.78</v>
      </c>
      <c r="AG886">
        <v>4.57</v>
      </c>
      <c r="AH886">
        <v>39299099</v>
      </c>
      <c r="AI886">
        <v>66667191.666666664</v>
      </c>
      <c r="AJ886">
        <v>322.90722499999998</v>
      </c>
      <c r="AK886">
        <v>52.908333333333331</v>
      </c>
      <c r="AL886">
        <v>150.33629999999999</v>
      </c>
      <c r="AN886" s="10"/>
      <c r="AO886">
        <v>84.34</v>
      </c>
      <c r="AP886">
        <v>8.4600000000000009</v>
      </c>
      <c r="AQ886">
        <v>19658834</v>
      </c>
      <c r="AR886">
        <v>8998967.5</v>
      </c>
      <c r="AS886">
        <v>42.005628333333334</v>
      </c>
      <c r="AT886">
        <v>6.9675000000000002</v>
      </c>
      <c r="AU886">
        <v>88.264489999999995</v>
      </c>
      <c r="AX886">
        <v>275.13</v>
      </c>
      <c r="AY886">
        <v>25.48</v>
      </c>
      <c r="AZ886">
        <v>52321152</v>
      </c>
      <c r="BA886">
        <v>21583488.333333332</v>
      </c>
      <c r="BB886">
        <v>52.207112500000001</v>
      </c>
      <c r="BC886">
        <v>7.2283333333333326</v>
      </c>
      <c r="BD886">
        <v>112.49120000000001</v>
      </c>
      <c r="BG886">
        <v>198.22</v>
      </c>
      <c r="BH886">
        <v>26.44</v>
      </c>
      <c r="BI886">
        <v>5105527</v>
      </c>
      <c r="BJ886">
        <v>1624525.6666666667</v>
      </c>
      <c r="BK886">
        <v>5.1357472500000005</v>
      </c>
      <c r="BL886">
        <v>0.99916666666666665</v>
      </c>
      <c r="BM886">
        <v>135.1514</v>
      </c>
      <c r="BP886">
        <v>47.82</v>
      </c>
      <c r="BQ886">
        <v>12.84</v>
      </c>
      <c r="BR886">
        <v>10809722</v>
      </c>
      <c r="BS886">
        <v>7657263.333333333</v>
      </c>
      <c r="BT886">
        <v>34.270183333333335</v>
      </c>
      <c r="BU886">
        <v>6.3483333333333336</v>
      </c>
      <c r="BV886">
        <v>207.90710000000001</v>
      </c>
      <c r="BY886">
        <v>21.95</v>
      </c>
      <c r="BZ886">
        <v>11.56</v>
      </c>
      <c r="CA886">
        <v>5948134</v>
      </c>
      <c r="CB886">
        <v>3768205.3333333335</v>
      </c>
      <c r="CC886">
        <v>35.281056666666665</v>
      </c>
      <c r="CD886">
        <v>2.8025000000000002</v>
      </c>
      <c r="CE886">
        <v>219.64609999999999</v>
      </c>
      <c r="CH886">
        <v>14.67</v>
      </c>
      <c r="CI886">
        <v>10.86</v>
      </c>
      <c r="CJ886">
        <v>1367194</v>
      </c>
      <c r="CK886">
        <v>1114744.5833333333</v>
      </c>
      <c r="CL886">
        <v>4.6260416666666666</v>
      </c>
      <c r="CM886">
        <v>0.54</v>
      </c>
      <c r="CN886">
        <v>122.4915</v>
      </c>
      <c r="CQ886">
        <v>31.66</v>
      </c>
      <c r="CR886">
        <v>8.8000000000000007</v>
      </c>
      <c r="CS886">
        <v>5601185</v>
      </c>
      <c r="CT886">
        <v>6600536.666666667</v>
      </c>
      <c r="CU886">
        <v>27.679644166666666</v>
      </c>
      <c r="CV886">
        <v>6.6533333333333333</v>
      </c>
      <c r="CW886">
        <v>147.76779999999999</v>
      </c>
      <c r="CZ886">
        <v>56.03</v>
      </c>
      <c r="DA886">
        <v>14.63</v>
      </c>
      <c r="DB886">
        <v>66438828</v>
      </c>
      <c r="DC886">
        <v>27856538.333333332</v>
      </c>
      <c r="DD886">
        <v>200.55273333333332</v>
      </c>
      <c r="DE886">
        <v>42.842500000000001</v>
      </c>
      <c r="DF886">
        <v>113.44889999999999</v>
      </c>
      <c r="DI886">
        <v>38.46</v>
      </c>
      <c r="DJ886">
        <v>13.17</v>
      </c>
      <c r="DK886">
        <v>84548234</v>
      </c>
      <c r="DL886">
        <v>55885500</v>
      </c>
      <c r="DM886">
        <v>264.12914999999998</v>
      </c>
      <c r="DN886">
        <v>42.065833333333337</v>
      </c>
      <c r="DO886">
        <v>155.41929999999999</v>
      </c>
      <c r="DR886">
        <v>63.59</v>
      </c>
      <c r="DS886">
        <v>16.170000000000002</v>
      </c>
      <c r="DT886">
        <v>10242909</v>
      </c>
      <c r="DU886">
        <v>5230015.666666667</v>
      </c>
      <c r="DV886">
        <v>25.431749999999997</v>
      </c>
      <c r="DW886">
        <v>4.1150000000000002</v>
      </c>
      <c r="DX886">
        <v>220.90809999999999</v>
      </c>
      <c r="EA886">
        <v>67.83</v>
      </c>
      <c r="EB886">
        <v>16.399999999999999</v>
      </c>
      <c r="EC886">
        <v>9686463</v>
      </c>
      <c r="ED886">
        <v>4108817.5</v>
      </c>
      <c r="EE886">
        <v>21.077745833333335</v>
      </c>
      <c r="EF886">
        <v>2.9833333333333329</v>
      </c>
      <c r="EG886">
        <v>180.00110000000001</v>
      </c>
      <c r="EJ886">
        <v>109.52</v>
      </c>
      <c r="EK886">
        <v>4.1100000000000003</v>
      </c>
      <c r="EL886">
        <v>387559</v>
      </c>
      <c r="EM886">
        <v>417329.33333333331</v>
      </c>
      <c r="EN886">
        <v>5.236415833333333</v>
      </c>
      <c r="EO886">
        <v>1.6867306666666666</v>
      </c>
      <c r="EP886">
        <v>137.60140000000001</v>
      </c>
      <c r="ES886">
        <v>48.61</v>
      </c>
      <c r="ET886">
        <v>12.23</v>
      </c>
      <c r="EU886">
        <v>5196629</v>
      </c>
      <c r="EV886">
        <v>4804961</v>
      </c>
      <c r="EW886">
        <v>15.063893333333333</v>
      </c>
      <c r="EX886">
        <v>2.6191666666666666</v>
      </c>
      <c r="EY886">
        <v>106.7171</v>
      </c>
      <c r="FB886">
        <v>6.4</v>
      </c>
      <c r="FC886">
        <v>21.57</v>
      </c>
      <c r="FD886">
        <v>9256311</v>
      </c>
      <c r="FE886">
        <v>6767410.833333333</v>
      </c>
      <c r="FF886">
        <v>25.788245833333335</v>
      </c>
      <c r="FG886">
        <v>6.4314008333333339</v>
      </c>
      <c r="FH886">
        <v>131.70249999999999</v>
      </c>
      <c r="FJ886" s="10">
        <f t="shared" si="844"/>
        <v>0</v>
      </c>
      <c r="FK886">
        <v>85.86</v>
      </c>
      <c r="FL886">
        <v>15.65</v>
      </c>
      <c r="FM886">
        <v>59499452</v>
      </c>
      <c r="FN886">
        <v>30166597.5</v>
      </c>
      <c r="FO886">
        <v>137.61953333333335</v>
      </c>
      <c r="FP886">
        <v>21.881666666666664</v>
      </c>
      <c r="FQ886">
        <v>136.6087</v>
      </c>
      <c r="FT886">
        <v>173.76</v>
      </c>
      <c r="FU886">
        <v>15.37</v>
      </c>
      <c r="FV886">
        <v>124370947</v>
      </c>
      <c r="FW886">
        <v>85968300</v>
      </c>
      <c r="FX886">
        <v>402.86445833333329</v>
      </c>
      <c r="FY886">
        <v>84.459166666666661</v>
      </c>
      <c r="FZ886">
        <v>241.0712</v>
      </c>
      <c r="GC886">
        <v>14.44</v>
      </c>
      <c r="GD886">
        <v>11.54</v>
      </c>
      <c r="GE886">
        <v>1882400</v>
      </c>
      <c r="GF886">
        <v>1192125</v>
      </c>
      <c r="GG886">
        <v>3.3527164166666665</v>
      </c>
      <c r="GH886">
        <v>0.52083333333333337</v>
      </c>
      <c r="GI886">
        <v>207.3501</v>
      </c>
      <c r="GL886">
        <v>18.03</v>
      </c>
      <c r="GM886">
        <v>12.15</v>
      </c>
      <c r="GN886">
        <v>2854105</v>
      </c>
      <c r="GO886">
        <v>1891857.3333333333</v>
      </c>
      <c r="GP886">
        <v>5.5268325000000003</v>
      </c>
      <c r="GQ886">
        <v>0.46333333333333332</v>
      </c>
      <c r="GR886">
        <v>92.330789999999993</v>
      </c>
      <c r="GU886">
        <v>46.16</v>
      </c>
      <c r="GV886">
        <v>13.45</v>
      </c>
      <c r="GW886">
        <v>665101</v>
      </c>
      <c r="GX886">
        <v>657447.875</v>
      </c>
      <c r="GY886">
        <v>3.1288184999999999</v>
      </c>
      <c r="GZ886">
        <v>9.4999999999999987E-2</v>
      </c>
      <c r="HA886">
        <v>124.2046</v>
      </c>
      <c r="HD886">
        <v>35.520000000000003</v>
      </c>
      <c r="HE886">
        <v>24.7</v>
      </c>
      <c r="HF886">
        <v>129739764</v>
      </c>
      <c r="HG886">
        <v>64822586.666666664</v>
      </c>
      <c r="HH886">
        <v>195.67030833333334</v>
      </c>
      <c r="HI886">
        <v>29.444999999999997</v>
      </c>
      <c r="HJ886">
        <v>143.44329999999999</v>
      </c>
      <c r="HM886">
        <v>39.47</v>
      </c>
      <c r="HN886">
        <v>13.11</v>
      </c>
      <c r="HO886">
        <v>18092525</v>
      </c>
      <c r="HP886">
        <v>12761986.666666666</v>
      </c>
      <c r="HQ886">
        <v>79.543633333333332</v>
      </c>
      <c r="HR886">
        <v>10.179166666666667</v>
      </c>
      <c r="HS886">
        <v>161.07239999999999</v>
      </c>
      <c r="HV886">
        <v>184.42</v>
      </c>
      <c r="HW886">
        <v>10.15</v>
      </c>
      <c r="HX886">
        <v>5172839</v>
      </c>
      <c r="HY886">
        <v>6607333.333333333</v>
      </c>
      <c r="HZ886">
        <v>19.927894999999999</v>
      </c>
      <c r="IA886">
        <v>10.179166666666667</v>
      </c>
      <c r="IB886">
        <v>207.59059999999999</v>
      </c>
      <c r="IE886">
        <v>59.19</v>
      </c>
      <c r="IF886">
        <v>5.61</v>
      </c>
      <c r="IG886">
        <v>5519166</v>
      </c>
      <c r="IH886">
        <v>5909339.166666667</v>
      </c>
      <c r="II886">
        <v>46.090337500000004</v>
      </c>
      <c r="IJ886">
        <v>12.799166666666666</v>
      </c>
      <c r="IK886">
        <v>122.2586</v>
      </c>
      <c r="IN886">
        <v>33.950000000000003</v>
      </c>
      <c r="IO886">
        <v>13.36</v>
      </c>
      <c r="IP886">
        <v>38762847</v>
      </c>
      <c r="IQ886">
        <v>28243031.666666668</v>
      </c>
      <c r="IR886">
        <v>95.287391666666664</v>
      </c>
      <c r="IS886">
        <v>14.0625</v>
      </c>
      <c r="IT886">
        <v>183.011</v>
      </c>
      <c r="IW886">
        <v>44.23</v>
      </c>
      <c r="IX886">
        <v>17.93</v>
      </c>
      <c r="IY886">
        <v>10430735</v>
      </c>
      <c r="IZ886">
        <v>4511828</v>
      </c>
      <c r="JA886">
        <v>21.954841666666667</v>
      </c>
      <c r="JB886">
        <v>3.74</v>
      </c>
      <c r="JC886">
        <v>118.6681</v>
      </c>
      <c r="JF886">
        <v>66.709999999999994</v>
      </c>
      <c r="JG886">
        <v>13.39</v>
      </c>
      <c r="JH886">
        <v>5518057</v>
      </c>
      <c r="JI886">
        <v>2271492.5</v>
      </c>
      <c r="JJ886">
        <v>15.552754999999999</v>
      </c>
      <c r="JK886">
        <v>2.4691666666666667</v>
      </c>
      <c r="JL886">
        <v>163.6403</v>
      </c>
      <c r="JO886">
        <v>157.15</v>
      </c>
      <c r="JP886">
        <v>13.62</v>
      </c>
      <c r="JQ886">
        <v>2118395</v>
      </c>
      <c r="JR886">
        <v>1374227.3333333333</v>
      </c>
      <c r="JS886">
        <v>6.0357863333333333</v>
      </c>
      <c r="JT886">
        <v>1.2683333333333333</v>
      </c>
      <c r="JU886">
        <v>125.49299999999999</v>
      </c>
      <c r="JX886">
        <v>178.49</v>
      </c>
      <c r="JY886">
        <v>17.489999999999998</v>
      </c>
      <c r="JZ886">
        <v>51748744</v>
      </c>
      <c r="KA886">
        <v>52246016.666666664</v>
      </c>
      <c r="KB886">
        <v>287.82454166666668</v>
      </c>
      <c r="KC886">
        <v>51.182500000000005</v>
      </c>
      <c r="KD886">
        <v>84.236369999999994</v>
      </c>
      <c r="KG886">
        <v>53.81</v>
      </c>
      <c r="KH886">
        <v>16.350000000000001</v>
      </c>
      <c r="KI886">
        <v>47911583</v>
      </c>
      <c r="KJ886">
        <v>23551480</v>
      </c>
      <c r="KK886">
        <v>131.07191666666668</v>
      </c>
      <c r="KL886">
        <v>22.479166666666668</v>
      </c>
      <c r="KM886">
        <v>163.06909999999999</v>
      </c>
      <c r="KP886">
        <v>35.090000000000003</v>
      </c>
      <c r="KQ886">
        <v>7.85</v>
      </c>
      <c r="KR886">
        <v>10551493</v>
      </c>
      <c r="KS886">
        <v>5852772.5</v>
      </c>
      <c r="KT886">
        <v>49.79185833333333</v>
      </c>
      <c r="KU886">
        <v>13.863333333333335</v>
      </c>
      <c r="KV886">
        <v>130.6739</v>
      </c>
      <c r="KY886">
        <v>91.47</v>
      </c>
      <c r="KZ886">
        <v>9.8699999999999992</v>
      </c>
      <c r="LA886">
        <v>8870564</v>
      </c>
      <c r="LB886">
        <v>3337928.6666666665</v>
      </c>
      <c r="LC886">
        <v>26.220365000000001</v>
      </c>
      <c r="LD886">
        <v>5.9074999999999998</v>
      </c>
      <c r="LE886">
        <v>568.36779999999999</v>
      </c>
      <c r="LH886">
        <v>70.66</v>
      </c>
      <c r="LI886">
        <v>14.16</v>
      </c>
      <c r="LJ886">
        <v>87270503</v>
      </c>
      <c r="LK886">
        <v>50975233.333333336</v>
      </c>
      <c r="LL886">
        <v>162.10825</v>
      </c>
      <c r="LM886">
        <v>26.64916666666667</v>
      </c>
      <c r="LN886">
        <v>116.9485</v>
      </c>
      <c r="LQ886">
        <v>44.98</v>
      </c>
      <c r="LR886">
        <v>11.73</v>
      </c>
      <c r="LS886">
        <v>68682965</v>
      </c>
      <c r="LT886">
        <v>32687093.333333332</v>
      </c>
      <c r="LU886">
        <v>160.88273333333333</v>
      </c>
      <c r="LV886">
        <v>24.4575</v>
      </c>
      <c r="LW886">
        <v>142.4708</v>
      </c>
      <c r="LZ886">
        <v>61.63</v>
      </c>
      <c r="MA886">
        <v>15.13</v>
      </c>
      <c r="MB886">
        <v>343477332</v>
      </c>
      <c r="MC886">
        <v>491238083.33333331</v>
      </c>
      <c r="MD886">
        <v>2182.4333333333334</v>
      </c>
      <c r="ME886">
        <v>354.08750000000003</v>
      </c>
      <c r="MF886" s="13">
        <f t="shared" si="712"/>
        <v>0</v>
      </c>
      <c r="MG886" s="13" t="e">
        <f t="shared" si="897"/>
        <v>#DIV/0!</v>
      </c>
      <c r="MH886" s="13" t="e">
        <f t="shared" si="858"/>
        <v>#DIV/0!</v>
      </c>
      <c r="MJ886" s="12" t="e">
        <f t="shared" si="714"/>
        <v>#DIV/0!</v>
      </c>
      <c r="MK886" t="e">
        <f t="shared" si="859"/>
        <v>#DIV/0!</v>
      </c>
      <c r="ML886" s="12" t="e">
        <f t="shared" si="791"/>
        <v>#DIV/0!</v>
      </c>
      <c r="MN886" t="e">
        <f t="shared" si="716"/>
        <v>#DIV/0!</v>
      </c>
      <c r="MO886" t="e">
        <f t="shared" si="860"/>
        <v>#DIV/0!</v>
      </c>
      <c r="MP886" s="12" t="e">
        <f t="shared" si="792"/>
        <v>#DIV/0!</v>
      </c>
      <c r="MR886" s="16" t="e">
        <f t="shared" si="718"/>
        <v>#DIV/0!</v>
      </c>
      <c r="MS886" s="16" t="e">
        <f t="shared" si="861"/>
        <v>#DIV/0!</v>
      </c>
      <c r="MT886" s="16" t="e">
        <f t="shared" si="793"/>
        <v>#DIV/0!</v>
      </c>
      <c r="MV886" s="13" t="e">
        <f t="shared" si="720"/>
        <v>#DIV/0!</v>
      </c>
      <c r="MW886" s="16" t="e">
        <f t="shared" si="862"/>
        <v>#DIV/0!</v>
      </c>
      <c r="MX886" s="16" t="e">
        <f t="shared" si="794"/>
        <v>#DIV/0!</v>
      </c>
      <c r="MZ886" s="12" t="e">
        <f t="shared" si="722"/>
        <v>#DIV/0!</v>
      </c>
      <c r="NA886" s="13" t="e">
        <f t="shared" si="863"/>
        <v>#DIV/0!</v>
      </c>
      <c r="NB886" s="13" t="e">
        <f t="shared" si="795"/>
        <v>#DIV/0!</v>
      </c>
      <c r="ND886" s="12" t="e">
        <f t="shared" si="724"/>
        <v>#DIV/0!</v>
      </c>
      <c r="NE886" s="14" t="e">
        <f t="shared" si="864"/>
        <v>#DIV/0!</v>
      </c>
      <c r="NF886" s="12" t="e">
        <f t="shared" si="796"/>
        <v>#DIV/0!</v>
      </c>
      <c r="NH886" s="14" t="e">
        <f t="shared" si="726"/>
        <v>#DIV/0!</v>
      </c>
      <c r="NI886" s="14" t="e">
        <f t="shared" si="865"/>
        <v>#DIV/0!</v>
      </c>
      <c r="NJ886" s="14" t="e">
        <f t="shared" si="797"/>
        <v>#DIV/0!</v>
      </c>
      <c r="NL886" s="16" t="e">
        <f t="shared" si="728"/>
        <v>#DIV/0!</v>
      </c>
      <c r="NM886" s="16" t="e">
        <f t="shared" si="866"/>
        <v>#DIV/0!</v>
      </c>
      <c r="NN886" s="16" t="e">
        <f t="shared" si="798"/>
        <v>#DIV/0!</v>
      </c>
      <c r="NP886" s="13" t="e">
        <f t="shared" si="730"/>
        <v>#DIV/0!</v>
      </c>
      <c r="NQ886" s="13" t="e">
        <f t="shared" si="867"/>
        <v>#DIV/0!</v>
      </c>
      <c r="NR886" s="13" t="e">
        <f t="shared" si="799"/>
        <v>#DIV/0!</v>
      </c>
      <c r="NT886" s="12" t="e">
        <f t="shared" si="732"/>
        <v>#DIV/0!</v>
      </c>
      <c r="NU886" s="14" t="e">
        <f t="shared" si="868"/>
        <v>#DIV/0!</v>
      </c>
      <c r="NV886" s="12" t="e">
        <f t="shared" si="800"/>
        <v>#DIV/0!</v>
      </c>
      <c r="NX886" s="14" t="e">
        <f t="shared" si="734"/>
        <v>#DIV/0!</v>
      </c>
      <c r="NY886" s="14" t="e">
        <f t="shared" si="869"/>
        <v>#DIV/0!</v>
      </c>
      <c r="NZ886" s="14" t="e">
        <f t="shared" si="801"/>
        <v>#DIV/0!</v>
      </c>
      <c r="OB886" s="16" t="e">
        <f t="shared" si="736"/>
        <v>#DIV/0!</v>
      </c>
      <c r="OC886" s="16" t="e">
        <f t="shared" si="870"/>
        <v>#DIV/0!</v>
      </c>
      <c r="OD886" s="14" t="e">
        <f t="shared" si="802"/>
        <v>#DIV/0!</v>
      </c>
      <c r="OG886" s="13" t="e">
        <f t="shared" si="871"/>
        <v>#DIV/0!</v>
      </c>
      <c r="OH886" s="13" t="e">
        <f t="shared" si="803"/>
        <v>#DIV/0!</v>
      </c>
      <c r="OK886" s="15" t="e">
        <f t="shared" si="872"/>
        <v>#DIV/0!</v>
      </c>
      <c r="OL886" s="15" t="e">
        <f t="shared" si="804"/>
        <v>#DIV/0!</v>
      </c>
      <c r="OO886" s="14" t="e">
        <f t="shared" si="873"/>
        <v>#DIV/0!</v>
      </c>
      <c r="OP886" s="14" t="e">
        <f t="shared" si="805"/>
        <v>#DIV/0!</v>
      </c>
      <c r="OS886" s="16" t="e">
        <f t="shared" si="874"/>
        <v>#DIV/0!</v>
      </c>
      <c r="OT886" s="16" t="e">
        <f t="shared" si="806"/>
        <v>#DIV/0!</v>
      </c>
      <c r="OW886" s="13" t="e">
        <f t="shared" si="875"/>
        <v>#DIV/0!</v>
      </c>
      <c r="OX886" s="13" t="e">
        <f t="shared" si="807"/>
        <v>#DIV/0!</v>
      </c>
      <c r="PA886" s="16" t="e">
        <f t="shared" si="876"/>
        <v>#DIV/0!</v>
      </c>
      <c r="PE886" s="16" t="e">
        <f t="shared" si="877"/>
        <v>#DIV/0!</v>
      </c>
      <c r="PF886" s="13" t="e">
        <f t="shared" si="809"/>
        <v>#DIV/0!</v>
      </c>
      <c r="PI886" s="16" t="e">
        <f t="shared" si="878"/>
        <v>#DIV/0!</v>
      </c>
      <c r="PJ886" s="13" t="e">
        <f t="shared" si="810"/>
        <v>#DIV/0!</v>
      </c>
      <c r="PM886" s="16" t="e">
        <f t="shared" si="879"/>
        <v>#DIV/0!</v>
      </c>
      <c r="PN886" s="13" t="e">
        <f t="shared" si="811"/>
        <v>#DIV/0!</v>
      </c>
      <c r="PQ886" s="16" t="e">
        <f t="shared" si="880"/>
        <v>#DIV/0!</v>
      </c>
      <c r="PR886" s="13" t="e">
        <f t="shared" si="812"/>
        <v>#DIV/0!</v>
      </c>
      <c r="PU886" s="16" t="e">
        <f t="shared" si="881"/>
        <v>#DIV/0!</v>
      </c>
      <c r="PV886" s="13" t="e">
        <f t="shared" si="813"/>
        <v>#DIV/0!</v>
      </c>
      <c r="PY886" s="16" t="e">
        <f t="shared" si="882"/>
        <v>#DIV/0!</v>
      </c>
      <c r="PZ886" s="13" t="e">
        <f t="shared" si="814"/>
        <v>#DIV/0!</v>
      </c>
      <c r="QC886" s="16" t="e">
        <f t="shared" si="883"/>
        <v>#DIV/0!</v>
      </c>
      <c r="QD886" s="13" t="e">
        <f t="shared" si="815"/>
        <v>#DIV/0!</v>
      </c>
      <c r="QG886" s="16" t="e">
        <f t="shared" si="884"/>
        <v>#DIV/0!</v>
      </c>
      <c r="QH886" s="13" t="e">
        <f t="shared" si="816"/>
        <v>#DIV/0!</v>
      </c>
      <c r="QK886" s="16" t="e">
        <f t="shared" si="885"/>
        <v>#DIV/0!</v>
      </c>
      <c r="QL886" s="13" t="e">
        <f t="shared" si="817"/>
        <v>#DIV/0!</v>
      </c>
      <c r="QO886" s="16" t="e">
        <f t="shared" si="886"/>
        <v>#DIV/0!</v>
      </c>
      <c r="QP886" s="13" t="e">
        <f t="shared" si="818"/>
        <v>#DIV/0!</v>
      </c>
      <c r="QS886" s="16" t="e">
        <f t="shared" si="887"/>
        <v>#DIV/0!</v>
      </c>
      <c r="QT886" s="13" t="e">
        <f t="shared" si="819"/>
        <v>#DIV/0!</v>
      </c>
      <c r="QW886" s="16" t="e">
        <f t="shared" si="888"/>
        <v>#DIV/0!</v>
      </c>
      <c r="QX886" s="13" t="e">
        <f t="shared" si="820"/>
        <v>#DIV/0!</v>
      </c>
      <c r="RA886" s="16" t="e">
        <f t="shared" si="889"/>
        <v>#DIV/0!</v>
      </c>
      <c r="RB886" s="13" t="e">
        <f t="shared" si="821"/>
        <v>#DIV/0!</v>
      </c>
      <c r="RE886" s="16" t="e">
        <f t="shared" si="890"/>
        <v>#DIV/0!</v>
      </c>
      <c r="RF886" s="13" t="e">
        <f t="shared" si="822"/>
        <v>#DIV/0!</v>
      </c>
      <c r="RI886" s="16" t="e">
        <f t="shared" si="891"/>
        <v>#DIV/0!</v>
      </c>
      <c r="RJ886" s="13" t="e">
        <f t="shared" si="823"/>
        <v>#DIV/0!</v>
      </c>
      <c r="RM886" s="16" t="e">
        <f t="shared" si="892"/>
        <v>#DIV/0!</v>
      </c>
      <c r="RN886" s="13" t="e">
        <f t="shared" si="824"/>
        <v>#DIV/0!</v>
      </c>
      <c r="RQ886" s="16" t="e">
        <f t="shared" si="893"/>
        <v>#DIV/0!</v>
      </c>
      <c r="RR886" s="13" t="e">
        <f t="shared" si="825"/>
        <v>#DIV/0!</v>
      </c>
      <c r="RU886" s="16" t="e">
        <f t="shared" si="894"/>
        <v>#DIV/0!</v>
      </c>
      <c r="RV886" s="13" t="e">
        <f t="shared" si="826"/>
        <v>#DIV/0!</v>
      </c>
      <c r="RY886" s="16" t="e">
        <f t="shared" si="895"/>
        <v>#DIV/0!</v>
      </c>
      <c r="RZ886" s="13" t="e">
        <f t="shared" si="827"/>
        <v>#DIV/0!</v>
      </c>
      <c r="SC886" s="16" t="e">
        <f t="shared" si="896"/>
        <v>#DIV/0!</v>
      </c>
      <c r="SD886" s="13" t="e">
        <f t="shared" si="828"/>
        <v>#DIV/0!</v>
      </c>
    </row>
    <row r="887" spans="1:498" ht="14.5" hidden="1" customHeight="1" x14ac:dyDescent="0.35">
      <c r="A887" s="2">
        <v>45078</v>
      </c>
      <c r="B887">
        <v>130.63120000000001</v>
      </c>
      <c r="D887" s="10">
        <f t="shared" si="833"/>
        <v>0</v>
      </c>
      <c r="E887">
        <v>24.99</v>
      </c>
      <c r="F887">
        <v>15.83</v>
      </c>
      <c r="G887">
        <v>26451125</v>
      </c>
      <c r="H887">
        <v>48415625</v>
      </c>
      <c r="I887">
        <v>139.37131666666667</v>
      </c>
      <c r="J887">
        <v>22.907499999999999</v>
      </c>
      <c r="K887">
        <v>135.01329999999999</v>
      </c>
      <c r="N887">
        <v>78.459999999999994</v>
      </c>
      <c r="O887">
        <v>16.350000000000001</v>
      </c>
      <c r="P887">
        <v>9130434</v>
      </c>
      <c r="Q887">
        <v>5662451.666666667</v>
      </c>
      <c r="R887">
        <v>32.067566666666664</v>
      </c>
      <c r="S887">
        <v>5.5799999999999992</v>
      </c>
      <c r="T887">
        <v>94.636300000000006</v>
      </c>
      <c r="W887">
        <v>34.450000000000003</v>
      </c>
      <c r="X887">
        <v>19.37</v>
      </c>
      <c r="Y887">
        <v>11712894</v>
      </c>
      <c r="Z887">
        <v>8901774.166666666</v>
      </c>
      <c r="AA887">
        <v>53.50525833333333</v>
      </c>
      <c r="AB887">
        <v>6.8666666666666671</v>
      </c>
      <c r="AC887">
        <v>138.5384</v>
      </c>
      <c r="AF887">
        <v>52.37</v>
      </c>
      <c r="AG887">
        <v>10.6</v>
      </c>
      <c r="AH887">
        <v>39299099</v>
      </c>
      <c r="AI887">
        <v>66667191.666666664</v>
      </c>
      <c r="AJ887">
        <v>322.90722499999998</v>
      </c>
      <c r="AK887">
        <v>52.908333333333331</v>
      </c>
      <c r="AL887">
        <v>154.9888</v>
      </c>
      <c r="AN887" s="10"/>
      <c r="AO887">
        <v>141.78</v>
      </c>
      <c r="AP887">
        <v>6.56</v>
      </c>
      <c r="AQ887">
        <v>19658834</v>
      </c>
      <c r="AR887">
        <v>8998967.5</v>
      </c>
      <c r="AS887">
        <v>42.005628333333334</v>
      </c>
      <c r="AT887">
        <v>6.9675000000000002</v>
      </c>
      <c r="AU887">
        <v>89.909419999999997</v>
      </c>
      <c r="AX887">
        <v>240.16</v>
      </c>
      <c r="AY887">
        <v>25.17</v>
      </c>
      <c r="AZ887">
        <v>52321152</v>
      </c>
      <c r="BA887">
        <v>21583488.333333332</v>
      </c>
      <c r="BB887">
        <v>52.207112500000001</v>
      </c>
      <c r="BC887">
        <v>7.2283333333333326</v>
      </c>
      <c r="BD887">
        <v>112.48950000000001</v>
      </c>
      <c r="BG887">
        <v>256.31</v>
      </c>
      <c r="BH887">
        <v>25.87</v>
      </c>
      <c r="BI887">
        <v>5105527</v>
      </c>
      <c r="BJ887">
        <v>1624525.6666666667</v>
      </c>
      <c r="BK887">
        <v>5.1357472500000005</v>
      </c>
      <c r="BL887">
        <v>0.99916666666666665</v>
      </c>
      <c r="BM887">
        <v>131.0189</v>
      </c>
      <c r="BP887">
        <v>65.099999999999994</v>
      </c>
      <c r="BQ887">
        <v>17.77</v>
      </c>
      <c r="BR887">
        <v>10809722</v>
      </c>
      <c r="BS887">
        <v>7657263.333333333</v>
      </c>
      <c r="BT887">
        <v>34.270183333333335</v>
      </c>
      <c r="BU887">
        <v>6.3483333333333336</v>
      </c>
      <c r="BV887">
        <v>203.76089999999999</v>
      </c>
      <c r="BY887">
        <v>25.14</v>
      </c>
      <c r="BZ887">
        <v>16.850000000000001</v>
      </c>
      <c r="CA887">
        <v>5948134</v>
      </c>
      <c r="CB887">
        <v>3768205.3333333335</v>
      </c>
      <c r="CC887">
        <v>35.281056666666665</v>
      </c>
      <c r="CD887">
        <v>2.8025000000000002</v>
      </c>
      <c r="CE887">
        <v>219.03790000000001</v>
      </c>
      <c r="CH887">
        <v>24.73</v>
      </c>
      <c r="CI887">
        <v>16.21</v>
      </c>
      <c r="CJ887">
        <v>1367194</v>
      </c>
      <c r="CK887">
        <v>1114744.5833333333</v>
      </c>
      <c r="CL887">
        <v>4.6260416666666666</v>
      </c>
      <c r="CM887">
        <v>0.54</v>
      </c>
      <c r="CN887">
        <v>119.8075</v>
      </c>
      <c r="CQ887">
        <v>38.01</v>
      </c>
      <c r="CR887">
        <v>14.12</v>
      </c>
      <c r="CS887">
        <v>5601185</v>
      </c>
      <c r="CT887">
        <v>6600536.666666667</v>
      </c>
      <c r="CU887">
        <v>27.679644166666666</v>
      </c>
      <c r="CV887">
        <v>6.6533333333333333</v>
      </c>
      <c r="CW887">
        <v>145.6694</v>
      </c>
      <c r="CZ887">
        <v>79.739999999999995</v>
      </c>
      <c r="DA887">
        <v>20.09</v>
      </c>
      <c r="DB887">
        <v>66438828</v>
      </c>
      <c r="DC887">
        <v>27856538.333333332</v>
      </c>
      <c r="DD887">
        <v>200.55273333333332</v>
      </c>
      <c r="DE887">
        <v>42.842500000000001</v>
      </c>
      <c r="DF887">
        <v>113.0402</v>
      </c>
      <c r="DI887">
        <v>52.7</v>
      </c>
      <c r="DJ887">
        <v>18.64</v>
      </c>
      <c r="DK887">
        <v>84548234</v>
      </c>
      <c r="DL887">
        <v>55885500</v>
      </c>
      <c r="DM887">
        <v>264.12914999999998</v>
      </c>
      <c r="DN887">
        <v>42.065833333333337</v>
      </c>
      <c r="DO887">
        <v>169.62110000000001</v>
      </c>
      <c r="DR887">
        <v>48.15</v>
      </c>
      <c r="DS887">
        <v>21.11</v>
      </c>
      <c r="DT887">
        <v>10242909</v>
      </c>
      <c r="DU887">
        <v>5230015.666666667</v>
      </c>
      <c r="DV887">
        <v>25.431749999999997</v>
      </c>
      <c r="DW887">
        <v>4.1150000000000002</v>
      </c>
      <c r="DX887">
        <v>235.78569999999999</v>
      </c>
      <c r="EA887">
        <v>74.180000000000007</v>
      </c>
      <c r="EB887">
        <v>20.67</v>
      </c>
      <c r="EC887">
        <v>9686463</v>
      </c>
      <c r="ED887">
        <v>4108817.5</v>
      </c>
      <c r="EE887">
        <v>21.077745833333335</v>
      </c>
      <c r="EF887">
        <v>2.9833333333333329</v>
      </c>
      <c r="EG887">
        <v>171.02340000000001</v>
      </c>
      <c r="EJ887">
        <v>87.09</v>
      </c>
      <c r="EK887">
        <v>7.53</v>
      </c>
      <c r="EL887">
        <v>387559</v>
      </c>
      <c r="EM887">
        <v>417329.33333333331</v>
      </c>
      <c r="EN887">
        <v>5.236415833333333</v>
      </c>
      <c r="EO887">
        <v>1.6867306666666666</v>
      </c>
      <c r="EP887">
        <v>138.5497</v>
      </c>
      <c r="ES887">
        <v>69.11</v>
      </c>
      <c r="ET887">
        <v>15.45</v>
      </c>
      <c r="EU887">
        <v>5196629</v>
      </c>
      <c r="EV887">
        <v>4804961</v>
      </c>
      <c r="EW887">
        <v>15.063893333333333</v>
      </c>
      <c r="EX887">
        <v>2.6191666666666666</v>
      </c>
      <c r="EY887">
        <v>108.01519999999999</v>
      </c>
      <c r="FB887">
        <v>0.02</v>
      </c>
      <c r="FC887">
        <v>24.57</v>
      </c>
      <c r="FD887">
        <v>9256311</v>
      </c>
      <c r="FE887">
        <v>6767410.833333333</v>
      </c>
      <c r="FF887">
        <v>25.788245833333335</v>
      </c>
      <c r="FG887">
        <v>6.4314008333333339</v>
      </c>
      <c r="FH887">
        <v>133.0548</v>
      </c>
      <c r="FJ887" s="10">
        <f t="shared" si="844"/>
        <v>0</v>
      </c>
      <c r="FK887">
        <v>66.83</v>
      </c>
      <c r="FL887">
        <v>20.96</v>
      </c>
      <c r="FM887">
        <v>59499452</v>
      </c>
      <c r="FN887">
        <v>30166597.5</v>
      </c>
      <c r="FO887">
        <v>137.61953333333335</v>
      </c>
      <c r="FP887">
        <v>21.881666666666664</v>
      </c>
      <c r="FQ887">
        <v>145.42259999999999</v>
      </c>
      <c r="FT887">
        <v>252.52</v>
      </c>
      <c r="FU887">
        <v>19.95</v>
      </c>
      <c r="FV887">
        <v>124370947</v>
      </c>
      <c r="FW887">
        <v>85968300</v>
      </c>
      <c r="FX887">
        <v>402.86445833333329</v>
      </c>
      <c r="FY887">
        <v>84.459166666666661</v>
      </c>
      <c r="FZ887">
        <v>247.1045</v>
      </c>
      <c r="GC887">
        <v>35.01</v>
      </c>
      <c r="GD887">
        <v>16.62</v>
      </c>
      <c r="GE887">
        <v>1882400</v>
      </c>
      <c r="GF887">
        <v>1192125</v>
      </c>
      <c r="GG887">
        <v>3.3527164166666665</v>
      </c>
      <c r="GH887">
        <v>0.52083333333333337</v>
      </c>
      <c r="GI887">
        <v>202.886</v>
      </c>
      <c r="GL887">
        <v>48</v>
      </c>
      <c r="GM887">
        <v>17.02</v>
      </c>
      <c r="GN887">
        <v>2854105</v>
      </c>
      <c r="GO887">
        <v>1891857.3333333333</v>
      </c>
      <c r="GP887">
        <v>5.5268325000000003</v>
      </c>
      <c r="GQ887">
        <v>0.46333333333333332</v>
      </c>
      <c r="GR887">
        <v>92.466589999999997</v>
      </c>
      <c r="GU887">
        <v>32.47</v>
      </c>
      <c r="GV887">
        <v>19.239999999999998</v>
      </c>
      <c r="GW887">
        <v>665101</v>
      </c>
      <c r="GX887">
        <v>657447.875</v>
      </c>
      <c r="GY887">
        <v>3.1288184999999999</v>
      </c>
      <c r="GZ887">
        <v>9.4999999999999987E-2</v>
      </c>
      <c r="HA887">
        <v>123.1611</v>
      </c>
      <c r="HD887">
        <v>60.41</v>
      </c>
      <c r="HE887">
        <v>26.8</v>
      </c>
      <c r="HF887">
        <v>129739764</v>
      </c>
      <c r="HG887">
        <v>64822586.666666664</v>
      </c>
      <c r="HH887">
        <v>195.67030833333334</v>
      </c>
      <c r="HI887">
        <v>29.444999999999997</v>
      </c>
      <c r="HJ887">
        <v>144.65039999999999</v>
      </c>
      <c r="HM887">
        <v>26.53</v>
      </c>
      <c r="HN887">
        <v>18.559999999999999</v>
      </c>
      <c r="HO887">
        <v>18092525</v>
      </c>
      <c r="HP887">
        <v>12761986.666666666</v>
      </c>
      <c r="HQ887">
        <v>79.543633333333332</v>
      </c>
      <c r="HR887">
        <v>10.179166666666667</v>
      </c>
      <c r="HS887">
        <v>158.31880000000001</v>
      </c>
      <c r="HV887">
        <v>126.87</v>
      </c>
      <c r="HW887">
        <v>7.03</v>
      </c>
      <c r="HX887">
        <v>5172839</v>
      </c>
      <c r="HY887">
        <v>6607333.333333333</v>
      </c>
      <c r="HZ887">
        <v>19.927894999999999</v>
      </c>
      <c r="IA887">
        <v>10.179166666666667</v>
      </c>
      <c r="IB887">
        <v>209.7687</v>
      </c>
      <c r="IE887">
        <v>45.96</v>
      </c>
      <c r="IF887">
        <v>11.22</v>
      </c>
      <c r="IG887">
        <v>5519166</v>
      </c>
      <c r="IH887">
        <v>5909339.166666667</v>
      </c>
      <c r="II887">
        <v>46.090337500000004</v>
      </c>
      <c r="IJ887">
        <v>12.799166666666666</v>
      </c>
      <c r="IK887">
        <v>127.8575</v>
      </c>
      <c r="IN887">
        <v>65.75</v>
      </c>
      <c r="IO887">
        <v>18.23</v>
      </c>
      <c r="IP887">
        <v>38762847</v>
      </c>
      <c r="IQ887">
        <v>28243031.666666668</v>
      </c>
      <c r="IR887">
        <v>95.287391666666664</v>
      </c>
      <c r="IS887">
        <v>14.0625</v>
      </c>
      <c r="IT887">
        <v>183.3246</v>
      </c>
      <c r="IW887">
        <v>53.73</v>
      </c>
      <c r="IX887">
        <v>22.15</v>
      </c>
      <c r="IY887">
        <v>10430735</v>
      </c>
      <c r="IZ887">
        <v>4511828</v>
      </c>
      <c r="JA887">
        <v>21.954841666666667</v>
      </c>
      <c r="JB887">
        <v>3.74</v>
      </c>
      <c r="JC887">
        <v>123.38290000000001</v>
      </c>
      <c r="JF887">
        <v>88.89</v>
      </c>
      <c r="JG887">
        <v>17.850000000000001</v>
      </c>
      <c r="JH887">
        <v>5518057</v>
      </c>
      <c r="JI887">
        <v>2271492.5</v>
      </c>
      <c r="JJ887">
        <v>15.552754999999999</v>
      </c>
      <c r="JK887">
        <v>2.4691666666666667</v>
      </c>
      <c r="JL887">
        <v>165.6129</v>
      </c>
      <c r="JO887">
        <v>126.42</v>
      </c>
      <c r="JP887">
        <v>18.39</v>
      </c>
      <c r="JQ887">
        <v>2118395</v>
      </c>
      <c r="JR887">
        <v>1374227.3333333333</v>
      </c>
      <c r="JS887">
        <v>6.0357863333333333</v>
      </c>
      <c r="JT887">
        <v>1.2683333333333333</v>
      </c>
      <c r="JU887">
        <v>129.2595</v>
      </c>
      <c r="JX887">
        <v>231.39</v>
      </c>
      <c r="JY887">
        <v>22.17</v>
      </c>
      <c r="JZ887">
        <v>51748744</v>
      </c>
      <c r="KA887">
        <v>52246016.666666664</v>
      </c>
      <c r="KB887">
        <v>287.82454166666668</v>
      </c>
      <c r="KC887">
        <v>51.182500000000005</v>
      </c>
      <c r="KD887">
        <v>85.883709999999994</v>
      </c>
      <c r="KG887">
        <v>59.08</v>
      </c>
      <c r="KH887">
        <v>21.55</v>
      </c>
      <c r="KI887">
        <v>47911583</v>
      </c>
      <c r="KJ887">
        <v>23551480</v>
      </c>
      <c r="KK887">
        <v>131.07191666666668</v>
      </c>
      <c r="KL887">
        <v>22.479166666666668</v>
      </c>
      <c r="KM887">
        <v>163.59819999999999</v>
      </c>
      <c r="KP887">
        <v>38.96</v>
      </c>
      <c r="KQ887">
        <v>14.11</v>
      </c>
      <c r="KR887">
        <v>10551493</v>
      </c>
      <c r="KS887">
        <v>5852772.5</v>
      </c>
      <c r="KT887">
        <v>49.79185833333333</v>
      </c>
      <c r="KU887">
        <v>13.863333333333335</v>
      </c>
      <c r="KV887">
        <v>128.2329</v>
      </c>
      <c r="KY887">
        <v>75.400000000000006</v>
      </c>
      <c r="KZ887">
        <v>15.61</v>
      </c>
      <c r="LA887">
        <v>8870564</v>
      </c>
      <c r="LB887">
        <v>3337928.6666666665</v>
      </c>
      <c r="LC887">
        <v>26.220365000000001</v>
      </c>
      <c r="LD887">
        <v>5.9074999999999998</v>
      </c>
      <c r="LE887">
        <v>678.43589999999995</v>
      </c>
      <c r="LH887">
        <v>55.89</v>
      </c>
      <c r="LI887">
        <v>19</v>
      </c>
      <c r="LJ887">
        <v>87270503</v>
      </c>
      <c r="LK887">
        <v>50975233.333333336</v>
      </c>
      <c r="LL887">
        <v>162.10825</v>
      </c>
      <c r="LM887">
        <v>26.64916666666667</v>
      </c>
      <c r="LN887">
        <v>114.5883</v>
      </c>
      <c r="LQ887">
        <v>55.45</v>
      </c>
      <c r="LR887">
        <v>15.77</v>
      </c>
      <c r="LS887">
        <v>68682965</v>
      </c>
      <c r="LT887">
        <v>32687093.333333332</v>
      </c>
      <c r="LU887">
        <v>160.88273333333333</v>
      </c>
      <c r="LV887">
        <v>24.4575</v>
      </c>
      <c r="LW887">
        <v>145.83439999999999</v>
      </c>
      <c r="LZ887">
        <v>69.56</v>
      </c>
      <c r="MA887">
        <v>19.03</v>
      </c>
      <c r="MB887">
        <v>343477332</v>
      </c>
      <c r="MC887">
        <v>491238083.33333331</v>
      </c>
      <c r="MD887">
        <v>2182.4333333333334</v>
      </c>
      <c r="ME887">
        <v>354.08750000000003</v>
      </c>
      <c r="MF887" s="13">
        <f t="shared" si="712"/>
        <v>0</v>
      </c>
      <c r="MG887" s="13" t="e">
        <f t="shared" si="897"/>
        <v>#DIV/0!</v>
      </c>
      <c r="MH887" s="13" t="e">
        <f t="shared" si="858"/>
        <v>#DIV/0!</v>
      </c>
      <c r="MJ887" s="12" t="e">
        <f t="shared" si="714"/>
        <v>#DIV/0!</v>
      </c>
      <c r="MK887" t="e">
        <f t="shared" si="859"/>
        <v>#DIV/0!</v>
      </c>
      <c r="ML887" s="12" t="e">
        <f t="shared" si="791"/>
        <v>#DIV/0!</v>
      </c>
      <c r="MN887" t="e">
        <f t="shared" si="716"/>
        <v>#DIV/0!</v>
      </c>
      <c r="MO887" t="e">
        <f t="shared" si="860"/>
        <v>#DIV/0!</v>
      </c>
      <c r="MP887" s="12" t="e">
        <f t="shared" si="792"/>
        <v>#DIV/0!</v>
      </c>
      <c r="MR887" s="16" t="e">
        <f t="shared" si="718"/>
        <v>#DIV/0!</v>
      </c>
      <c r="MS887" s="16" t="e">
        <f t="shared" si="861"/>
        <v>#DIV/0!</v>
      </c>
      <c r="MT887" s="16" t="e">
        <f t="shared" si="793"/>
        <v>#DIV/0!</v>
      </c>
      <c r="MV887" s="13" t="e">
        <f t="shared" si="720"/>
        <v>#DIV/0!</v>
      </c>
      <c r="MW887" s="16" t="e">
        <f t="shared" si="862"/>
        <v>#DIV/0!</v>
      </c>
      <c r="MX887" s="16" t="e">
        <f t="shared" si="794"/>
        <v>#DIV/0!</v>
      </c>
      <c r="MZ887" s="12" t="e">
        <f t="shared" si="722"/>
        <v>#DIV/0!</v>
      </c>
      <c r="NA887" s="13" t="e">
        <f t="shared" si="863"/>
        <v>#DIV/0!</v>
      </c>
      <c r="NB887" s="13" t="e">
        <f t="shared" si="795"/>
        <v>#DIV/0!</v>
      </c>
      <c r="ND887" s="12" t="e">
        <f t="shared" si="724"/>
        <v>#DIV/0!</v>
      </c>
      <c r="NE887" s="14" t="e">
        <f t="shared" si="864"/>
        <v>#DIV/0!</v>
      </c>
      <c r="NF887" s="12" t="e">
        <f t="shared" si="796"/>
        <v>#DIV/0!</v>
      </c>
      <c r="NH887" s="14" t="e">
        <f t="shared" si="726"/>
        <v>#DIV/0!</v>
      </c>
      <c r="NI887" s="14" t="e">
        <f t="shared" si="865"/>
        <v>#DIV/0!</v>
      </c>
      <c r="NJ887" s="14" t="e">
        <f t="shared" si="797"/>
        <v>#DIV/0!</v>
      </c>
      <c r="NL887" s="16" t="e">
        <f t="shared" si="728"/>
        <v>#DIV/0!</v>
      </c>
      <c r="NM887" s="16" t="e">
        <f t="shared" si="866"/>
        <v>#DIV/0!</v>
      </c>
      <c r="NN887" s="16" t="e">
        <f t="shared" si="798"/>
        <v>#DIV/0!</v>
      </c>
      <c r="NP887" s="13" t="e">
        <f t="shared" si="730"/>
        <v>#DIV/0!</v>
      </c>
      <c r="NQ887" s="13" t="e">
        <f t="shared" si="867"/>
        <v>#DIV/0!</v>
      </c>
      <c r="NR887" s="13" t="e">
        <f t="shared" si="799"/>
        <v>#DIV/0!</v>
      </c>
      <c r="NT887" s="12" t="e">
        <f t="shared" si="732"/>
        <v>#DIV/0!</v>
      </c>
      <c r="NU887" s="14" t="e">
        <f t="shared" si="868"/>
        <v>#DIV/0!</v>
      </c>
      <c r="NV887" s="12" t="e">
        <f t="shared" si="800"/>
        <v>#DIV/0!</v>
      </c>
      <c r="NX887" s="14" t="e">
        <f t="shared" si="734"/>
        <v>#DIV/0!</v>
      </c>
      <c r="NY887" s="14" t="e">
        <f t="shared" si="869"/>
        <v>#DIV/0!</v>
      </c>
      <c r="NZ887" s="14" t="e">
        <f t="shared" si="801"/>
        <v>#DIV/0!</v>
      </c>
      <c r="OB887" s="16" t="e">
        <f t="shared" si="736"/>
        <v>#DIV/0!</v>
      </c>
      <c r="OC887" s="16" t="e">
        <f t="shared" si="870"/>
        <v>#DIV/0!</v>
      </c>
      <c r="OD887" s="14" t="e">
        <f t="shared" si="802"/>
        <v>#DIV/0!</v>
      </c>
      <c r="OG887" s="13" t="e">
        <f t="shared" si="871"/>
        <v>#DIV/0!</v>
      </c>
      <c r="OH887" s="13" t="e">
        <f t="shared" si="803"/>
        <v>#DIV/0!</v>
      </c>
      <c r="OK887" s="15" t="e">
        <f t="shared" si="872"/>
        <v>#DIV/0!</v>
      </c>
      <c r="OL887" s="15" t="e">
        <f t="shared" si="804"/>
        <v>#DIV/0!</v>
      </c>
      <c r="OO887" s="14" t="e">
        <f t="shared" si="873"/>
        <v>#DIV/0!</v>
      </c>
      <c r="OP887" s="14" t="e">
        <f t="shared" si="805"/>
        <v>#DIV/0!</v>
      </c>
      <c r="OS887" s="16" t="e">
        <f t="shared" si="874"/>
        <v>#DIV/0!</v>
      </c>
      <c r="OT887" s="16" t="e">
        <f t="shared" si="806"/>
        <v>#DIV/0!</v>
      </c>
      <c r="OW887" s="13" t="e">
        <f t="shared" si="875"/>
        <v>#DIV/0!</v>
      </c>
      <c r="OX887" s="13" t="e">
        <f t="shared" si="807"/>
        <v>#DIV/0!</v>
      </c>
      <c r="PA887" s="16" t="e">
        <f t="shared" si="876"/>
        <v>#DIV/0!</v>
      </c>
      <c r="PE887" s="16" t="e">
        <f t="shared" si="877"/>
        <v>#DIV/0!</v>
      </c>
      <c r="PF887" s="13" t="e">
        <f t="shared" si="809"/>
        <v>#DIV/0!</v>
      </c>
      <c r="PI887" s="16" t="e">
        <f t="shared" si="878"/>
        <v>#DIV/0!</v>
      </c>
      <c r="PJ887" s="13" t="e">
        <f t="shared" si="810"/>
        <v>#DIV/0!</v>
      </c>
      <c r="PM887" s="16" t="e">
        <f t="shared" si="879"/>
        <v>#DIV/0!</v>
      </c>
      <c r="PN887" s="13" t="e">
        <f t="shared" si="811"/>
        <v>#DIV/0!</v>
      </c>
      <c r="PQ887" s="16" t="e">
        <f t="shared" si="880"/>
        <v>#DIV/0!</v>
      </c>
      <c r="PR887" s="13" t="e">
        <f t="shared" si="812"/>
        <v>#DIV/0!</v>
      </c>
      <c r="PU887" s="16" t="e">
        <f t="shared" si="881"/>
        <v>#DIV/0!</v>
      </c>
      <c r="PV887" s="13" t="e">
        <f t="shared" si="813"/>
        <v>#DIV/0!</v>
      </c>
      <c r="PY887" s="16" t="e">
        <f t="shared" si="882"/>
        <v>#DIV/0!</v>
      </c>
      <c r="PZ887" s="13" t="e">
        <f t="shared" si="814"/>
        <v>#DIV/0!</v>
      </c>
      <c r="QC887" s="16" t="e">
        <f t="shared" si="883"/>
        <v>#DIV/0!</v>
      </c>
      <c r="QD887" s="13" t="e">
        <f t="shared" si="815"/>
        <v>#DIV/0!</v>
      </c>
      <c r="QG887" s="16" t="e">
        <f t="shared" si="884"/>
        <v>#DIV/0!</v>
      </c>
      <c r="QH887" s="13" t="e">
        <f t="shared" si="816"/>
        <v>#DIV/0!</v>
      </c>
      <c r="QK887" s="16" t="e">
        <f t="shared" si="885"/>
        <v>#DIV/0!</v>
      </c>
      <c r="QL887" s="13" t="e">
        <f t="shared" si="817"/>
        <v>#DIV/0!</v>
      </c>
      <c r="QO887" s="16" t="e">
        <f t="shared" si="886"/>
        <v>#DIV/0!</v>
      </c>
      <c r="QP887" s="13" t="e">
        <f t="shared" si="818"/>
        <v>#DIV/0!</v>
      </c>
      <c r="QS887" s="16" t="e">
        <f t="shared" si="887"/>
        <v>#DIV/0!</v>
      </c>
      <c r="QT887" s="13" t="e">
        <f t="shared" si="819"/>
        <v>#DIV/0!</v>
      </c>
      <c r="QW887" s="16" t="e">
        <f t="shared" si="888"/>
        <v>#DIV/0!</v>
      </c>
      <c r="QX887" s="13" t="e">
        <f t="shared" si="820"/>
        <v>#DIV/0!</v>
      </c>
      <c r="RA887" s="16" t="e">
        <f t="shared" si="889"/>
        <v>#DIV/0!</v>
      </c>
      <c r="RB887" s="13" t="e">
        <f t="shared" si="821"/>
        <v>#DIV/0!</v>
      </c>
      <c r="RE887" s="16" t="e">
        <f t="shared" si="890"/>
        <v>#DIV/0!</v>
      </c>
      <c r="RF887" s="13" t="e">
        <f t="shared" si="822"/>
        <v>#DIV/0!</v>
      </c>
      <c r="RI887" s="16" t="e">
        <f t="shared" si="891"/>
        <v>#DIV/0!</v>
      </c>
      <c r="RJ887" s="13" t="e">
        <f t="shared" si="823"/>
        <v>#DIV/0!</v>
      </c>
      <c r="RM887" s="16" t="e">
        <f t="shared" si="892"/>
        <v>#DIV/0!</v>
      </c>
      <c r="RN887" s="13" t="e">
        <f t="shared" si="824"/>
        <v>#DIV/0!</v>
      </c>
      <c r="RQ887" s="16" t="e">
        <f t="shared" si="893"/>
        <v>#DIV/0!</v>
      </c>
      <c r="RR887" s="13" t="e">
        <f t="shared" si="825"/>
        <v>#DIV/0!</v>
      </c>
      <c r="RU887" s="16" t="e">
        <f t="shared" si="894"/>
        <v>#DIV/0!</v>
      </c>
      <c r="RV887" s="13" t="e">
        <f t="shared" si="826"/>
        <v>#DIV/0!</v>
      </c>
      <c r="RY887" s="16" t="e">
        <f t="shared" si="895"/>
        <v>#DIV/0!</v>
      </c>
      <c r="RZ887" s="13" t="e">
        <f t="shared" si="827"/>
        <v>#DIV/0!</v>
      </c>
      <c r="SC887" s="16" t="e">
        <f t="shared" si="896"/>
        <v>#DIV/0!</v>
      </c>
      <c r="SD887" s="13" t="e">
        <f t="shared" si="828"/>
        <v>#DIV/0!</v>
      </c>
    </row>
    <row r="888" spans="1:498" ht="14.5" hidden="1" customHeight="1" x14ac:dyDescent="0.35">
      <c r="A888" s="2">
        <v>45108</v>
      </c>
      <c r="B888">
        <v>132.3433</v>
      </c>
      <c r="D888" s="10">
        <f t="shared" si="833"/>
        <v>0</v>
      </c>
      <c r="E888">
        <v>20.79</v>
      </c>
      <c r="F888">
        <v>15.07</v>
      </c>
      <c r="G888">
        <v>26451125</v>
      </c>
      <c r="H888">
        <v>48415625</v>
      </c>
      <c r="I888">
        <v>139.37131666666667</v>
      </c>
      <c r="J888">
        <v>22.907499999999999</v>
      </c>
      <c r="K888">
        <v>136.7216</v>
      </c>
      <c r="N888">
        <v>141.36000000000001</v>
      </c>
      <c r="O888">
        <v>18.38</v>
      </c>
      <c r="P888">
        <v>9130434</v>
      </c>
      <c r="Q888">
        <v>5662451.666666667</v>
      </c>
      <c r="R888">
        <v>32.067566666666664</v>
      </c>
      <c r="S888">
        <v>5.5799999999999992</v>
      </c>
      <c r="T888">
        <v>96.207189999999997</v>
      </c>
      <c r="W888">
        <v>118.75</v>
      </c>
      <c r="X888">
        <v>18.809999999999999</v>
      </c>
      <c r="Y888">
        <v>11712894</v>
      </c>
      <c r="Z888">
        <v>8901774.166666666</v>
      </c>
      <c r="AA888">
        <v>53.50525833333333</v>
      </c>
      <c r="AB888">
        <v>6.8666666666666671</v>
      </c>
      <c r="AC888">
        <v>141.3794</v>
      </c>
      <c r="AF888">
        <v>66.930000000000007</v>
      </c>
      <c r="AG888">
        <v>13.65</v>
      </c>
      <c r="AH888">
        <v>39299099</v>
      </c>
      <c r="AI888">
        <v>66667191.666666664</v>
      </c>
      <c r="AJ888">
        <v>322.90722499999998</v>
      </c>
      <c r="AK888">
        <v>52.908333333333331</v>
      </c>
      <c r="AL888">
        <v>167.16890000000001</v>
      </c>
      <c r="AN888" s="10"/>
      <c r="AO888">
        <v>124.56</v>
      </c>
      <c r="AP888">
        <v>5.8</v>
      </c>
      <c r="AQ888">
        <v>19658834</v>
      </c>
      <c r="AR888">
        <v>8998967.5</v>
      </c>
      <c r="AS888">
        <v>42.005628333333334</v>
      </c>
      <c r="AT888">
        <v>6.9675000000000002</v>
      </c>
      <c r="AU888">
        <v>89.781989999999993</v>
      </c>
      <c r="AX888">
        <v>278.64</v>
      </c>
      <c r="AY888">
        <v>25.08</v>
      </c>
      <c r="AZ888">
        <v>52321152</v>
      </c>
      <c r="BA888">
        <v>21583488.333333332</v>
      </c>
      <c r="BB888">
        <v>52.207112500000001</v>
      </c>
      <c r="BC888">
        <v>7.2283333333333326</v>
      </c>
      <c r="BD888">
        <v>112.4876</v>
      </c>
      <c r="BG888">
        <v>336.33</v>
      </c>
      <c r="BH888">
        <v>26.04</v>
      </c>
      <c r="BI888">
        <v>5105527</v>
      </c>
      <c r="BJ888">
        <v>1624525.6666666667</v>
      </c>
      <c r="BK888">
        <v>5.1357472500000005</v>
      </c>
      <c r="BL888">
        <v>0.99916666666666665</v>
      </c>
      <c r="BM888">
        <v>131.72069999999999</v>
      </c>
      <c r="BP888">
        <v>83.76</v>
      </c>
      <c r="BQ888">
        <v>19.600000000000001</v>
      </c>
      <c r="BR888">
        <v>10809722</v>
      </c>
      <c r="BS888">
        <v>7657263.333333333</v>
      </c>
      <c r="BT888">
        <v>34.270183333333335</v>
      </c>
      <c r="BU888">
        <v>6.3483333333333336</v>
      </c>
      <c r="BV888">
        <v>202.0943</v>
      </c>
      <c r="BY888">
        <v>109.29</v>
      </c>
      <c r="BZ888">
        <v>16.28</v>
      </c>
      <c r="CA888">
        <v>5948134</v>
      </c>
      <c r="CB888">
        <v>3768205.3333333335</v>
      </c>
      <c r="CC888">
        <v>35.281056666666665</v>
      </c>
      <c r="CD888">
        <v>2.8025000000000002</v>
      </c>
      <c r="CE888">
        <v>219.024</v>
      </c>
      <c r="CH888">
        <v>94.91</v>
      </c>
      <c r="CI888">
        <v>16.75</v>
      </c>
      <c r="CJ888">
        <v>1367194</v>
      </c>
      <c r="CK888">
        <v>1114744.5833333333</v>
      </c>
      <c r="CL888">
        <v>4.6260416666666666</v>
      </c>
      <c r="CM888">
        <v>0.54</v>
      </c>
      <c r="CN888">
        <v>117.0711</v>
      </c>
      <c r="CQ888">
        <v>103.09</v>
      </c>
      <c r="CR888">
        <v>15.29</v>
      </c>
      <c r="CS888">
        <v>5601185</v>
      </c>
      <c r="CT888">
        <v>6600536.666666667</v>
      </c>
      <c r="CU888">
        <v>27.679644166666666</v>
      </c>
      <c r="CV888">
        <v>6.6533333333333333</v>
      </c>
      <c r="CW888">
        <v>147.22399999999999</v>
      </c>
      <c r="CZ888">
        <v>54.27</v>
      </c>
      <c r="DA888">
        <v>20.51</v>
      </c>
      <c r="DB888">
        <v>66438828</v>
      </c>
      <c r="DC888">
        <v>27856538.333333332</v>
      </c>
      <c r="DD888">
        <v>200.55273333333332</v>
      </c>
      <c r="DE888">
        <v>42.842500000000001</v>
      </c>
      <c r="DF888">
        <v>113.2426</v>
      </c>
      <c r="DI888">
        <v>101.8</v>
      </c>
      <c r="DJ888">
        <v>19.18</v>
      </c>
      <c r="DK888">
        <v>84548234</v>
      </c>
      <c r="DL888">
        <v>55885500</v>
      </c>
      <c r="DM888">
        <v>264.12914999999998</v>
      </c>
      <c r="DN888">
        <v>42.065833333333337</v>
      </c>
      <c r="DO888">
        <v>178.19280000000001</v>
      </c>
      <c r="DR888">
        <v>12.47</v>
      </c>
      <c r="DS888">
        <v>25.51</v>
      </c>
      <c r="DT888">
        <v>10242909</v>
      </c>
      <c r="DU888">
        <v>5230015.666666667</v>
      </c>
      <c r="DV888">
        <v>25.431749999999997</v>
      </c>
      <c r="DW888">
        <v>4.1150000000000002</v>
      </c>
      <c r="DX888">
        <v>246.87549999999999</v>
      </c>
      <c r="EA888">
        <v>79.53</v>
      </c>
      <c r="EB888">
        <v>23.66</v>
      </c>
      <c r="EC888">
        <v>9686463</v>
      </c>
      <c r="ED888">
        <v>4108817.5</v>
      </c>
      <c r="EE888">
        <v>21.077745833333335</v>
      </c>
      <c r="EF888">
        <v>2.9833333333333329</v>
      </c>
      <c r="EG888">
        <v>180.36600000000001</v>
      </c>
      <c r="EJ888">
        <v>37.07</v>
      </c>
      <c r="EK888">
        <v>8.39</v>
      </c>
      <c r="EL888">
        <v>387559</v>
      </c>
      <c r="EM888">
        <v>417329.33333333331</v>
      </c>
      <c r="EN888">
        <v>5.236415833333333</v>
      </c>
      <c r="EO888">
        <v>1.6867306666666666</v>
      </c>
      <c r="EP888">
        <v>141.99639999999999</v>
      </c>
      <c r="ES888">
        <v>166.2</v>
      </c>
      <c r="ET888">
        <v>15.03</v>
      </c>
      <c r="EU888">
        <v>5196629</v>
      </c>
      <c r="EV888">
        <v>4804961</v>
      </c>
      <c r="EW888">
        <v>15.063893333333333</v>
      </c>
      <c r="EX888">
        <v>2.6191666666666666</v>
      </c>
      <c r="EY888">
        <v>110.85169999999999</v>
      </c>
      <c r="FB888">
        <v>0.05</v>
      </c>
      <c r="FC888">
        <v>27.82</v>
      </c>
      <c r="FD888">
        <v>9256311</v>
      </c>
      <c r="FE888">
        <v>6767410.833333333</v>
      </c>
      <c r="FF888">
        <v>25.788245833333335</v>
      </c>
      <c r="FG888">
        <v>6.4314008333333339</v>
      </c>
      <c r="FH888">
        <v>137.68979999999999</v>
      </c>
      <c r="FJ888" s="10">
        <f t="shared" si="844"/>
        <v>0</v>
      </c>
      <c r="FK888">
        <v>31.13</v>
      </c>
      <c r="FL888">
        <v>23.98</v>
      </c>
      <c r="FM888">
        <v>59499452</v>
      </c>
      <c r="FN888">
        <v>30166597.5</v>
      </c>
      <c r="FO888">
        <v>137.61953333333335</v>
      </c>
      <c r="FP888">
        <v>21.881666666666664</v>
      </c>
      <c r="FQ888">
        <v>146.4205</v>
      </c>
      <c r="FT888">
        <v>191.8</v>
      </c>
      <c r="FU888">
        <v>24.6</v>
      </c>
      <c r="FV888">
        <v>124370947</v>
      </c>
      <c r="FW888">
        <v>85968300</v>
      </c>
      <c r="FX888">
        <v>402.86445833333329</v>
      </c>
      <c r="FY888">
        <v>84.459166666666661</v>
      </c>
      <c r="FZ888">
        <v>273.2208</v>
      </c>
      <c r="GC888">
        <v>80.48</v>
      </c>
      <c r="GD888">
        <v>17.190000000000001</v>
      </c>
      <c r="GE888">
        <v>1882400</v>
      </c>
      <c r="GF888">
        <v>1192125</v>
      </c>
      <c r="GG888">
        <v>3.3527164166666665</v>
      </c>
      <c r="GH888">
        <v>0.52083333333333337</v>
      </c>
      <c r="GI888">
        <v>202.0454</v>
      </c>
      <c r="GL888">
        <v>63.66</v>
      </c>
      <c r="GM888">
        <v>18.02</v>
      </c>
      <c r="GN888">
        <v>2854105</v>
      </c>
      <c r="GO888">
        <v>1891857.3333333333</v>
      </c>
      <c r="GP888">
        <v>5.5268325000000003</v>
      </c>
      <c r="GQ888">
        <v>0.46333333333333332</v>
      </c>
      <c r="GR888">
        <v>92.464209999999994</v>
      </c>
      <c r="GU888">
        <v>119.38</v>
      </c>
      <c r="GV888">
        <v>18.829999999999998</v>
      </c>
      <c r="GW888">
        <v>665101</v>
      </c>
      <c r="GX888">
        <v>657447.875</v>
      </c>
      <c r="GY888">
        <v>3.1288184999999999</v>
      </c>
      <c r="GZ888">
        <v>9.4999999999999987E-2</v>
      </c>
      <c r="HA888">
        <v>123.08710000000001</v>
      </c>
      <c r="HD888">
        <v>119.63</v>
      </c>
      <c r="HE888">
        <v>26.86</v>
      </c>
      <c r="HF888">
        <v>129739764</v>
      </c>
      <c r="HG888">
        <v>64822586.666666664</v>
      </c>
      <c r="HH888">
        <v>195.67030833333334</v>
      </c>
      <c r="HI888">
        <v>29.444999999999997</v>
      </c>
      <c r="HJ888">
        <v>146.2234</v>
      </c>
      <c r="HM888">
        <v>119.22</v>
      </c>
      <c r="HN888">
        <v>18.190000000000001</v>
      </c>
      <c r="HO888">
        <v>18092525</v>
      </c>
      <c r="HP888">
        <v>12761986.666666666</v>
      </c>
      <c r="HQ888">
        <v>79.543633333333332</v>
      </c>
      <c r="HR888">
        <v>10.179166666666667</v>
      </c>
      <c r="HS888">
        <v>160.7569</v>
      </c>
      <c r="HV888">
        <v>112.52</v>
      </c>
      <c r="HW888">
        <v>6.23</v>
      </c>
      <c r="HX888">
        <v>5172839</v>
      </c>
      <c r="HY888">
        <v>6607333.333333333</v>
      </c>
      <c r="HZ888">
        <v>19.927894999999999</v>
      </c>
      <c r="IA888">
        <v>10.179166666666667</v>
      </c>
      <c r="IB888">
        <v>209.31469999999999</v>
      </c>
      <c r="IE888">
        <v>104.5</v>
      </c>
      <c r="IF888">
        <v>11.95</v>
      </c>
      <c r="IG888">
        <v>5519166</v>
      </c>
      <c r="IH888">
        <v>5909339.166666667</v>
      </c>
      <c r="II888">
        <v>46.090337500000004</v>
      </c>
      <c r="IJ888">
        <v>12.799166666666666</v>
      </c>
      <c r="IK888">
        <v>134.30549999999999</v>
      </c>
      <c r="IN888">
        <v>77.56</v>
      </c>
      <c r="IO888">
        <v>20.260000000000002</v>
      </c>
      <c r="IP888">
        <v>38762847</v>
      </c>
      <c r="IQ888">
        <v>28243031.666666668</v>
      </c>
      <c r="IR888">
        <v>95.287391666666664</v>
      </c>
      <c r="IS888">
        <v>14.0625</v>
      </c>
      <c r="IT888">
        <v>181.49289999999999</v>
      </c>
      <c r="IW888">
        <v>2.89</v>
      </c>
      <c r="IX888">
        <v>23.92</v>
      </c>
      <c r="IY888">
        <v>10430735</v>
      </c>
      <c r="IZ888">
        <v>4511828</v>
      </c>
      <c r="JA888">
        <v>21.954841666666667</v>
      </c>
      <c r="JB888">
        <v>3.74</v>
      </c>
      <c r="JC888">
        <v>123.9457</v>
      </c>
      <c r="JF888">
        <v>112.59</v>
      </c>
      <c r="JG888">
        <v>20.61</v>
      </c>
      <c r="JH888">
        <v>5518057</v>
      </c>
      <c r="JI888">
        <v>2271492.5</v>
      </c>
      <c r="JJ888">
        <v>15.552754999999999</v>
      </c>
      <c r="JK888">
        <v>2.4691666666666667</v>
      </c>
      <c r="JL888">
        <v>167.04140000000001</v>
      </c>
      <c r="JO888">
        <v>120.91</v>
      </c>
      <c r="JP888">
        <v>21.11</v>
      </c>
      <c r="JQ888">
        <v>2118395</v>
      </c>
      <c r="JR888">
        <v>1374227.3333333333</v>
      </c>
      <c r="JS888">
        <v>6.0357863333333333</v>
      </c>
      <c r="JT888">
        <v>1.2683333333333333</v>
      </c>
      <c r="JU888">
        <v>128.9974</v>
      </c>
      <c r="JX888">
        <v>423.05</v>
      </c>
      <c r="JY888">
        <v>25.61</v>
      </c>
      <c r="JZ888">
        <v>51748744</v>
      </c>
      <c r="KA888">
        <v>52246016.666666664</v>
      </c>
      <c r="KB888">
        <v>287.82454166666668</v>
      </c>
      <c r="KC888">
        <v>51.182500000000005</v>
      </c>
      <c r="KD888">
        <v>87.122919999999993</v>
      </c>
      <c r="KG888">
        <v>11.56</v>
      </c>
      <c r="KH888">
        <v>24.16</v>
      </c>
      <c r="KI888">
        <v>47911583</v>
      </c>
      <c r="KJ888">
        <v>23551480</v>
      </c>
      <c r="KK888">
        <v>131.07191666666668</v>
      </c>
      <c r="KL888">
        <v>22.479166666666668</v>
      </c>
      <c r="KM888">
        <v>162.00110000000001</v>
      </c>
      <c r="KP888">
        <v>87.4</v>
      </c>
      <c r="KQ888">
        <v>14.4</v>
      </c>
      <c r="KR888">
        <v>10551493</v>
      </c>
      <c r="KS888">
        <v>5852772.5</v>
      </c>
      <c r="KT888">
        <v>49.79185833333333</v>
      </c>
      <c r="KU888">
        <v>13.863333333333335</v>
      </c>
      <c r="KV888">
        <v>126.8125</v>
      </c>
      <c r="KY888">
        <v>135.85</v>
      </c>
      <c r="KZ888">
        <v>16.48</v>
      </c>
      <c r="LA888">
        <v>8870564</v>
      </c>
      <c r="LB888">
        <v>3337928.6666666665</v>
      </c>
      <c r="LC888">
        <v>26.220365000000001</v>
      </c>
      <c r="LD888">
        <v>5.9074999999999998</v>
      </c>
      <c r="LE888">
        <v>804.65599999999995</v>
      </c>
      <c r="LH888">
        <v>19.59</v>
      </c>
      <c r="LI888">
        <v>23.2</v>
      </c>
      <c r="LJ888">
        <v>87270503</v>
      </c>
      <c r="LK888">
        <v>50975233.333333336</v>
      </c>
      <c r="LL888">
        <v>162.10825</v>
      </c>
      <c r="LM888">
        <v>26.64916666666667</v>
      </c>
      <c r="LN888">
        <v>113.9178</v>
      </c>
      <c r="LQ888">
        <v>145.62</v>
      </c>
      <c r="LR888">
        <v>15.32</v>
      </c>
      <c r="LS888">
        <v>68682965</v>
      </c>
      <c r="LT888">
        <v>32687093.333333332</v>
      </c>
      <c r="LU888">
        <v>160.88273333333333</v>
      </c>
      <c r="LV888">
        <v>24.4575</v>
      </c>
      <c r="LW888">
        <v>150.75200000000001</v>
      </c>
      <c r="LZ888">
        <v>71.53</v>
      </c>
      <c r="MA888">
        <v>22.48</v>
      </c>
      <c r="MB888">
        <v>343477332</v>
      </c>
      <c r="MC888">
        <v>491238083.33333331</v>
      </c>
      <c r="MD888">
        <v>2182.4333333333334</v>
      </c>
      <c r="ME888">
        <v>354.08750000000003</v>
      </c>
      <c r="MF888" s="13">
        <f t="shared" si="712"/>
        <v>0</v>
      </c>
      <c r="MG888" s="13" t="e">
        <f t="shared" si="897"/>
        <v>#DIV/0!</v>
      </c>
      <c r="MH888" s="13" t="e">
        <f t="shared" si="858"/>
        <v>#DIV/0!</v>
      </c>
      <c r="MJ888" s="12" t="e">
        <f t="shared" si="714"/>
        <v>#DIV/0!</v>
      </c>
      <c r="MK888" t="e">
        <f t="shared" si="859"/>
        <v>#DIV/0!</v>
      </c>
      <c r="ML888" s="12" t="e">
        <f t="shared" si="791"/>
        <v>#DIV/0!</v>
      </c>
      <c r="MN888" t="e">
        <f t="shared" si="716"/>
        <v>#DIV/0!</v>
      </c>
      <c r="MO888" t="e">
        <f t="shared" si="860"/>
        <v>#DIV/0!</v>
      </c>
      <c r="MP888" s="12" t="e">
        <f t="shared" si="792"/>
        <v>#DIV/0!</v>
      </c>
      <c r="MR888" s="16" t="e">
        <f t="shared" si="718"/>
        <v>#DIV/0!</v>
      </c>
      <c r="MS888" s="16" t="e">
        <f t="shared" si="861"/>
        <v>#DIV/0!</v>
      </c>
      <c r="MT888" s="16" t="e">
        <f t="shared" si="793"/>
        <v>#DIV/0!</v>
      </c>
      <c r="MV888" s="13" t="e">
        <f t="shared" si="720"/>
        <v>#DIV/0!</v>
      </c>
      <c r="MW888" s="16" t="e">
        <f t="shared" si="862"/>
        <v>#DIV/0!</v>
      </c>
      <c r="MX888" s="16" t="e">
        <f t="shared" si="794"/>
        <v>#DIV/0!</v>
      </c>
      <c r="MZ888" s="12" t="e">
        <f t="shared" si="722"/>
        <v>#DIV/0!</v>
      </c>
      <c r="NA888" s="13" t="e">
        <f t="shared" si="863"/>
        <v>#DIV/0!</v>
      </c>
      <c r="NB888" s="13" t="e">
        <f t="shared" si="795"/>
        <v>#DIV/0!</v>
      </c>
      <c r="ND888" s="12" t="e">
        <f t="shared" si="724"/>
        <v>#DIV/0!</v>
      </c>
      <c r="NE888" s="14" t="e">
        <f t="shared" si="864"/>
        <v>#DIV/0!</v>
      </c>
      <c r="NF888" s="12" t="e">
        <f t="shared" si="796"/>
        <v>#DIV/0!</v>
      </c>
      <c r="NH888" s="14" t="e">
        <f t="shared" si="726"/>
        <v>#DIV/0!</v>
      </c>
      <c r="NI888" s="14" t="e">
        <f t="shared" si="865"/>
        <v>#DIV/0!</v>
      </c>
      <c r="NJ888" s="14" t="e">
        <f t="shared" si="797"/>
        <v>#DIV/0!</v>
      </c>
      <c r="NL888" s="16" t="e">
        <f t="shared" si="728"/>
        <v>#DIV/0!</v>
      </c>
      <c r="NM888" s="16" t="e">
        <f t="shared" si="866"/>
        <v>#DIV/0!</v>
      </c>
      <c r="NN888" s="16" t="e">
        <f t="shared" si="798"/>
        <v>#DIV/0!</v>
      </c>
      <c r="NP888" s="13" t="e">
        <f t="shared" si="730"/>
        <v>#DIV/0!</v>
      </c>
      <c r="NQ888" s="13" t="e">
        <f t="shared" si="867"/>
        <v>#DIV/0!</v>
      </c>
      <c r="NR888" s="13" t="e">
        <f t="shared" si="799"/>
        <v>#DIV/0!</v>
      </c>
      <c r="NT888" s="12" t="e">
        <f t="shared" si="732"/>
        <v>#DIV/0!</v>
      </c>
      <c r="NU888" s="14" t="e">
        <f t="shared" si="868"/>
        <v>#DIV/0!</v>
      </c>
      <c r="NV888" s="12" t="e">
        <f t="shared" si="800"/>
        <v>#DIV/0!</v>
      </c>
      <c r="NX888" s="14" t="e">
        <f t="shared" si="734"/>
        <v>#DIV/0!</v>
      </c>
      <c r="NY888" s="14" t="e">
        <f t="shared" si="869"/>
        <v>#DIV/0!</v>
      </c>
      <c r="NZ888" s="14" t="e">
        <f t="shared" si="801"/>
        <v>#DIV/0!</v>
      </c>
      <c r="OB888" s="16" t="e">
        <f t="shared" si="736"/>
        <v>#DIV/0!</v>
      </c>
      <c r="OC888" s="16" t="e">
        <f t="shared" si="870"/>
        <v>#DIV/0!</v>
      </c>
      <c r="OD888" s="14" t="e">
        <f t="shared" si="802"/>
        <v>#DIV/0!</v>
      </c>
      <c r="OG888" s="13" t="e">
        <f t="shared" si="871"/>
        <v>#DIV/0!</v>
      </c>
      <c r="OH888" s="13" t="e">
        <f t="shared" si="803"/>
        <v>#DIV/0!</v>
      </c>
      <c r="OK888" s="15" t="e">
        <f t="shared" si="872"/>
        <v>#DIV/0!</v>
      </c>
      <c r="OL888" s="15" t="e">
        <f t="shared" si="804"/>
        <v>#DIV/0!</v>
      </c>
      <c r="OO888" s="14" t="e">
        <f t="shared" si="873"/>
        <v>#DIV/0!</v>
      </c>
      <c r="OP888" s="14" t="e">
        <f t="shared" si="805"/>
        <v>#DIV/0!</v>
      </c>
      <c r="OS888" s="16" t="e">
        <f t="shared" si="874"/>
        <v>#DIV/0!</v>
      </c>
      <c r="OT888" s="16" t="e">
        <f t="shared" si="806"/>
        <v>#DIV/0!</v>
      </c>
      <c r="OW888" s="13" t="e">
        <f t="shared" si="875"/>
        <v>#DIV/0!</v>
      </c>
      <c r="OX888" s="13" t="e">
        <f t="shared" si="807"/>
        <v>#DIV/0!</v>
      </c>
      <c r="PA888" s="16" t="e">
        <f t="shared" si="876"/>
        <v>#DIV/0!</v>
      </c>
      <c r="PE888" s="16" t="e">
        <f t="shared" si="877"/>
        <v>#DIV/0!</v>
      </c>
      <c r="PF888" s="13" t="e">
        <f t="shared" si="809"/>
        <v>#DIV/0!</v>
      </c>
      <c r="PI888" s="16" t="e">
        <f t="shared" si="878"/>
        <v>#DIV/0!</v>
      </c>
      <c r="PJ888" s="13" t="e">
        <f t="shared" si="810"/>
        <v>#DIV/0!</v>
      </c>
      <c r="PM888" s="16" t="e">
        <f t="shared" si="879"/>
        <v>#DIV/0!</v>
      </c>
      <c r="PN888" s="13" t="e">
        <f t="shared" si="811"/>
        <v>#DIV/0!</v>
      </c>
      <c r="PQ888" s="16" t="e">
        <f t="shared" si="880"/>
        <v>#DIV/0!</v>
      </c>
      <c r="PR888" s="13" t="e">
        <f t="shared" si="812"/>
        <v>#DIV/0!</v>
      </c>
      <c r="PU888" s="16" t="e">
        <f t="shared" si="881"/>
        <v>#DIV/0!</v>
      </c>
      <c r="PV888" s="13" t="e">
        <f t="shared" si="813"/>
        <v>#DIV/0!</v>
      </c>
      <c r="PY888" s="16" t="e">
        <f t="shared" si="882"/>
        <v>#DIV/0!</v>
      </c>
      <c r="PZ888" s="13" t="e">
        <f t="shared" si="814"/>
        <v>#DIV/0!</v>
      </c>
      <c r="QC888" s="16" t="e">
        <f t="shared" si="883"/>
        <v>#DIV/0!</v>
      </c>
      <c r="QD888" s="13" t="e">
        <f t="shared" si="815"/>
        <v>#DIV/0!</v>
      </c>
      <c r="QG888" s="16" t="e">
        <f t="shared" si="884"/>
        <v>#DIV/0!</v>
      </c>
      <c r="QH888" s="13" t="e">
        <f t="shared" si="816"/>
        <v>#DIV/0!</v>
      </c>
      <c r="QK888" s="16" t="e">
        <f t="shared" si="885"/>
        <v>#DIV/0!</v>
      </c>
      <c r="QL888" s="13" t="e">
        <f t="shared" si="817"/>
        <v>#DIV/0!</v>
      </c>
      <c r="QO888" s="16" t="e">
        <f t="shared" si="886"/>
        <v>#DIV/0!</v>
      </c>
      <c r="QP888" s="13" t="e">
        <f t="shared" si="818"/>
        <v>#DIV/0!</v>
      </c>
      <c r="QS888" s="16" t="e">
        <f t="shared" si="887"/>
        <v>#DIV/0!</v>
      </c>
      <c r="QT888" s="13" t="e">
        <f t="shared" si="819"/>
        <v>#DIV/0!</v>
      </c>
      <c r="QW888" s="16" t="e">
        <f t="shared" si="888"/>
        <v>#DIV/0!</v>
      </c>
      <c r="QX888" s="13" t="e">
        <f t="shared" si="820"/>
        <v>#DIV/0!</v>
      </c>
      <c r="RA888" s="16" t="e">
        <f t="shared" si="889"/>
        <v>#DIV/0!</v>
      </c>
      <c r="RB888" s="13" t="e">
        <f t="shared" si="821"/>
        <v>#DIV/0!</v>
      </c>
      <c r="RE888" s="16" t="e">
        <f t="shared" si="890"/>
        <v>#DIV/0!</v>
      </c>
      <c r="RF888" s="13" t="e">
        <f t="shared" si="822"/>
        <v>#DIV/0!</v>
      </c>
      <c r="RI888" s="16" t="e">
        <f t="shared" si="891"/>
        <v>#DIV/0!</v>
      </c>
      <c r="RJ888" s="13" t="e">
        <f t="shared" si="823"/>
        <v>#DIV/0!</v>
      </c>
      <c r="RM888" s="16" t="e">
        <f t="shared" si="892"/>
        <v>#DIV/0!</v>
      </c>
      <c r="RN888" s="13" t="e">
        <f t="shared" si="824"/>
        <v>#DIV/0!</v>
      </c>
      <c r="RQ888" s="16" t="e">
        <f t="shared" si="893"/>
        <v>#DIV/0!</v>
      </c>
      <c r="RR888" s="13" t="e">
        <f t="shared" si="825"/>
        <v>#DIV/0!</v>
      </c>
      <c r="RU888" s="16" t="e">
        <f t="shared" si="894"/>
        <v>#DIV/0!</v>
      </c>
      <c r="RV888" s="13" t="e">
        <f t="shared" si="826"/>
        <v>#DIV/0!</v>
      </c>
      <c r="RY888" s="16" t="e">
        <f t="shared" si="895"/>
        <v>#DIV/0!</v>
      </c>
      <c r="RZ888" s="13" t="e">
        <f t="shared" si="827"/>
        <v>#DIV/0!</v>
      </c>
      <c r="SC888" s="16" t="e">
        <f t="shared" si="896"/>
        <v>#DIV/0!</v>
      </c>
      <c r="SD888" s="13" t="e">
        <f t="shared" si="828"/>
        <v>#DIV/0!</v>
      </c>
    </row>
    <row r="889" spans="1:498" ht="14.5" hidden="1" customHeight="1" x14ac:dyDescent="0.35">
      <c r="A889" s="2">
        <v>45139</v>
      </c>
      <c r="B889">
        <v>132.06020000000001</v>
      </c>
      <c r="D889" s="10">
        <f t="shared" si="833"/>
        <v>0</v>
      </c>
      <c r="E889">
        <v>12.7</v>
      </c>
      <c r="F889">
        <v>17.54</v>
      </c>
      <c r="G889">
        <v>26451125</v>
      </c>
      <c r="H889">
        <v>48415625</v>
      </c>
      <c r="I889">
        <v>139.37131666666667</v>
      </c>
      <c r="J889">
        <v>22.907499999999999</v>
      </c>
      <c r="K889">
        <v>136.3081</v>
      </c>
      <c r="N889">
        <v>180.56</v>
      </c>
      <c r="O889">
        <v>17.54</v>
      </c>
      <c r="P889">
        <v>9130434</v>
      </c>
      <c r="Q889">
        <v>5662451.666666667</v>
      </c>
      <c r="R889">
        <v>32.067566666666664</v>
      </c>
      <c r="S889">
        <v>5.5799999999999992</v>
      </c>
      <c r="T889">
        <v>97.711010000000002</v>
      </c>
      <c r="W889">
        <v>109.89</v>
      </c>
      <c r="X889">
        <v>18.399999999999999</v>
      </c>
      <c r="Y889">
        <v>11712894</v>
      </c>
      <c r="Z889">
        <v>8901774.166666666</v>
      </c>
      <c r="AA889">
        <v>53.50525833333333</v>
      </c>
      <c r="AB889">
        <v>6.8666666666666671</v>
      </c>
      <c r="AC889">
        <v>140.1464</v>
      </c>
      <c r="AF889">
        <v>67.03</v>
      </c>
      <c r="AG889">
        <v>12.12</v>
      </c>
      <c r="AH889">
        <v>39299099</v>
      </c>
      <c r="AI889">
        <v>66667191.666666664</v>
      </c>
      <c r="AJ889">
        <v>322.90722499999998</v>
      </c>
      <c r="AK889">
        <v>52.908333333333331</v>
      </c>
      <c r="AL889">
        <v>167.15989999999999</v>
      </c>
      <c r="AN889" s="10"/>
      <c r="AO889">
        <v>114.35</v>
      </c>
      <c r="AP889">
        <v>6.8</v>
      </c>
      <c r="AQ889">
        <v>19658834</v>
      </c>
      <c r="AR889">
        <v>8998967.5</v>
      </c>
      <c r="AS889">
        <v>42.005628333333334</v>
      </c>
      <c r="AT889">
        <v>6.9675000000000002</v>
      </c>
      <c r="AU889">
        <v>88.265270000000001</v>
      </c>
      <c r="AX889">
        <v>226.06</v>
      </c>
      <c r="AY889">
        <v>25.42</v>
      </c>
      <c r="AZ889">
        <v>52321152</v>
      </c>
      <c r="BA889">
        <v>21583488.333333332</v>
      </c>
      <c r="BB889">
        <v>52.207112500000001</v>
      </c>
      <c r="BC889">
        <v>7.2283333333333326</v>
      </c>
      <c r="BD889">
        <v>112.4868</v>
      </c>
      <c r="BG889">
        <v>237.71</v>
      </c>
      <c r="BH889">
        <v>25.69</v>
      </c>
      <c r="BI889">
        <v>5105527</v>
      </c>
      <c r="BJ889">
        <v>1624525.6666666667</v>
      </c>
      <c r="BK889">
        <v>5.1357472500000005</v>
      </c>
      <c r="BL889">
        <v>0.99916666666666665</v>
      </c>
      <c r="BM889">
        <v>136.04769999999999</v>
      </c>
      <c r="BP889">
        <v>130.37</v>
      </c>
      <c r="BQ889">
        <v>18.829999999999998</v>
      </c>
      <c r="BR889">
        <v>10809722</v>
      </c>
      <c r="BS889">
        <v>7657263.333333333</v>
      </c>
      <c r="BT889">
        <v>34.270183333333335</v>
      </c>
      <c r="BU889">
        <v>6.3483333333333336</v>
      </c>
      <c r="BV889">
        <v>209.31630000000001</v>
      </c>
      <c r="BY889">
        <v>95.65</v>
      </c>
      <c r="BZ889">
        <v>16.63</v>
      </c>
      <c r="CA889">
        <v>5948134</v>
      </c>
      <c r="CB889">
        <v>3768205.3333333335</v>
      </c>
      <c r="CC889">
        <v>35.281056666666665</v>
      </c>
      <c r="CD889">
        <v>2.8025000000000002</v>
      </c>
      <c r="CE889">
        <v>215.4074</v>
      </c>
      <c r="CH889">
        <v>115.04</v>
      </c>
      <c r="CI889">
        <v>18.149999999999999</v>
      </c>
      <c r="CJ889">
        <v>1367194</v>
      </c>
      <c r="CK889">
        <v>1114744.5833333333</v>
      </c>
      <c r="CL889">
        <v>4.6260416666666666</v>
      </c>
      <c r="CM889">
        <v>0.54</v>
      </c>
      <c r="CN889">
        <v>113.7196</v>
      </c>
      <c r="CQ889">
        <v>111.18</v>
      </c>
      <c r="CR889">
        <v>15.62</v>
      </c>
      <c r="CS889">
        <v>5601185</v>
      </c>
      <c r="CT889">
        <v>6600536.666666667</v>
      </c>
      <c r="CU889">
        <v>27.679644166666666</v>
      </c>
      <c r="CV889">
        <v>6.6533333333333333</v>
      </c>
      <c r="CW889">
        <v>146.1968</v>
      </c>
      <c r="CZ889">
        <v>64.69</v>
      </c>
      <c r="DA889">
        <v>20.420000000000002</v>
      </c>
      <c r="DB889">
        <v>66438828</v>
      </c>
      <c r="DC889">
        <v>27856538.333333332</v>
      </c>
      <c r="DD889">
        <v>200.55273333333332</v>
      </c>
      <c r="DE889">
        <v>42.842500000000001</v>
      </c>
      <c r="DF889">
        <v>111.5635</v>
      </c>
      <c r="DI889">
        <v>111.24</v>
      </c>
      <c r="DJ889">
        <v>18.71</v>
      </c>
      <c r="DK889">
        <v>84548234</v>
      </c>
      <c r="DL889">
        <v>55885500</v>
      </c>
      <c r="DM889">
        <v>264.12914999999998</v>
      </c>
      <c r="DN889">
        <v>42.065833333333337</v>
      </c>
      <c r="DO889">
        <v>175.8648</v>
      </c>
      <c r="DR889">
        <v>21.98</v>
      </c>
      <c r="DS889">
        <v>25.42</v>
      </c>
      <c r="DT889">
        <v>10242909</v>
      </c>
      <c r="DU889">
        <v>5230015.666666667</v>
      </c>
      <c r="DV889">
        <v>25.431749999999997</v>
      </c>
      <c r="DW889">
        <v>4.1150000000000002</v>
      </c>
      <c r="DX889">
        <v>265.15370000000001</v>
      </c>
      <c r="EA889">
        <v>92.3</v>
      </c>
      <c r="EB889">
        <v>23.05</v>
      </c>
      <c r="EC889">
        <v>9686463</v>
      </c>
      <c r="ED889">
        <v>4108817.5</v>
      </c>
      <c r="EE889">
        <v>21.077745833333335</v>
      </c>
      <c r="EF889">
        <v>2.9833333333333329</v>
      </c>
      <c r="EG889">
        <v>182.08699999999999</v>
      </c>
      <c r="EJ889">
        <v>71.97</v>
      </c>
      <c r="EK889">
        <v>9.07</v>
      </c>
      <c r="EL889">
        <v>387559</v>
      </c>
      <c r="EM889">
        <v>417329.33333333331</v>
      </c>
      <c r="EN889">
        <v>5.236415833333333</v>
      </c>
      <c r="EO889">
        <v>1.6867306666666666</v>
      </c>
      <c r="EP889">
        <v>142.7062</v>
      </c>
      <c r="ES889">
        <v>112.99</v>
      </c>
      <c r="ET889">
        <v>15.38</v>
      </c>
      <c r="EU889">
        <v>5196629</v>
      </c>
      <c r="EV889">
        <v>4804961</v>
      </c>
      <c r="EW889">
        <v>15.063893333333333</v>
      </c>
      <c r="EX889">
        <v>2.6191666666666666</v>
      </c>
      <c r="EY889">
        <v>112.26949999999999</v>
      </c>
      <c r="FB889">
        <v>0.03</v>
      </c>
      <c r="FC889">
        <v>28.03</v>
      </c>
      <c r="FD889">
        <v>9256311</v>
      </c>
      <c r="FE889">
        <v>6767410.833333333</v>
      </c>
      <c r="FF889">
        <v>25.788245833333335</v>
      </c>
      <c r="FG889">
        <v>6.4314008333333339</v>
      </c>
      <c r="FH889">
        <v>136.7439</v>
      </c>
      <c r="FJ889" s="10">
        <f t="shared" si="844"/>
        <v>0</v>
      </c>
      <c r="FK889">
        <v>79.53</v>
      </c>
      <c r="FL889">
        <v>23.23</v>
      </c>
      <c r="FM889">
        <v>59499452</v>
      </c>
      <c r="FN889">
        <v>30166597.5</v>
      </c>
      <c r="FO889">
        <v>137.61953333333335</v>
      </c>
      <c r="FP889">
        <v>21.881666666666664</v>
      </c>
      <c r="FQ889">
        <v>147.2978</v>
      </c>
      <c r="FT889">
        <v>184.49</v>
      </c>
      <c r="FU889">
        <v>25.59</v>
      </c>
      <c r="FV889">
        <v>124370947</v>
      </c>
      <c r="FW889">
        <v>85968300</v>
      </c>
      <c r="FX889">
        <v>402.86445833333329</v>
      </c>
      <c r="FY889">
        <v>84.459166666666661</v>
      </c>
      <c r="FZ889">
        <v>294.5301</v>
      </c>
      <c r="GC889">
        <v>113.81</v>
      </c>
      <c r="GD889">
        <v>18.72</v>
      </c>
      <c r="GE889">
        <v>1882400</v>
      </c>
      <c r="GF889">
        <v>1192125</v>
      </c>
      <c r="GG889">
        <v>3.3527164166666665</v>
      </c>
      <c r="GH889">
        <v>0.52083333333333337</v>
      </c>
      <c r="GI889">
        <v>198.78360000000001</v>
      </c>
      <c r="GL889">
        <v>114.2</v>
      </c>
      <c r="GM889">
        <v>19.57</v>
      </c>
      <c r="GN889">
        <v>2854105</v>
      </c>
      <c r="GO889">
        <v>1891857.3333333333</v>
      </c>
      <c r="GP889">
        <v>5.5268325000000003</v>
      </c>
      <c r="GQ889">
        <v>0.46333333333333332</v>
      </c>
      <c r="GR889">
        <v>91.698220000000006</v>
      </c>
      <c r="GU889">
        <v>113.93</v>
      </c>
      <c r="GV889">
        <v>18.13</v>
      </c>
      <c r="GW889">
        <v>665101</v>
      </c>
      <c r="GX889">
        <v>657447.875</v>
      </c>
      <c r="GY889">
        <v>3.1288184999999999</v>
      </c>
      <c r="GZ889">
        <v>9.4999999999999987E-2</v>
      </c>
      <c r="HA889">
        <v>122.0671</v>
      </c>
      <c r="HD889">
        <v>129.07</v>
      </c>
      <c r="HE889">
        <v>26.63</v>
      </c>
      <c r="HF889">
        <v>129739764</v>
      </c>
      <c r="HG889">
        <v>64822586.666666664</v>
      </c>
      <c r="HH889">
        <v>195.67030833333334</v>
      </c>
      <c r="HI889">
        <v>29.444999999999997</v>
      </c>
      <c r="HJ889">
        <v>142.96530000000001</v>
      </c>
      <c r="HM889">
        <v>107.44</v>
      </c>
      <c r="HN889">
        <v>17.86</v>
      </c>
      <c r="HO889">
        <v>18092525</v>
      </c>
      <c r="HP889">
        <v>12761986.666666666</v>
      </c>
      <c r="HQ889">
        <v>79.543633333333332</v>
      </c>
      <c r="HR889">
        <v>10.179166666666667</v>
      </c>
      <c r="HS889">
        <v>157.35919999999999</v>
      </c>
      <c r="HV889">
        <v>129.38999999999999</v>
      </c>
      <c r="HW889">
        <v>5.56</v>
      </c>
      <c r="HX889">
        <v>5172839</v>
      </c>
      <c r="HY889">
        <v>6607333.333333333</v>
      </c>
      <c r="HZ889">
        <v>19.927894999999999</v>
      </c>
      <c r="IA889">
        <v>10.179166666666667</v>
      </c>
      <c r="IB889">
        <v>215.38</v>
      </c>
      <c r="IE889">
        <v>150.27000000000001</v>
      </c>
      <c r="IF889">
        <v>11.93</v>
      </c>
      <c r="IG889">
        <v>5519166</v>
      </c>
      <c r="IH889">
        <v>5909339.166666667</v>
      </c>
      <c r="II889">
        <v>46.090337500000004</v>
      </c>
      <c r="IJ889">
        <v>12.799166666666666</v>
      </c>
      <c r="IK889">
        <v>133.46080000000001</v>
      </c>
      <c r="IN889">
        <v>97.99</v>
      </c>
      <c r="IO889">
        <v>20.28</v>
      </c>
      <c r="IP889">
        <v>38762847</v>
      </c>
      <c r="IQ889">
        <v>28243031.666666668</v>
      </c>
      <c r="IR889">
        <v>95.287391666666664</v>
      </c>
      <c r="IS889">
        <v>14.0625</v>
      </c>
      <c r="IT889">
        <v>178.072</v>
      </c>
      <c r="IW889">
        <v>3.59</v>
      </c>
      <c r="IX889">
        <v>24.89</v>
      </c>
      <c r="IY889">
        <v>10430735</v>
      </c>
      <c r="IZ889">
        <v>4511828</v>
      </c>
      <c r="JA889">
        <v>21.954841666666667</v>
      </c>
      <c r="JB889">
        <v>3.74</v>
      </c>
      <c r="JC889">
        <v>125.3567</v>
      </c>
      <c r="JF889">
        <v>117.79</v>
      </c>
      <c r="JG889">
        <v>20.14</v>
      </c>
      <c r="JH889">
        <v>5518057</v>
      </c>
      <c r="JI889">
        <v>2271492.5</v>
      </c>
      <c r="JJ889">
        <v>15.552754999999999</v>
      </c>
      <c r="JK889">
        <v>2.4691666666666667</v>
      </c>
      <c r="JL889">
        <v>160.19890000000001</v>
      </c>
      <c r="JO889">
        <v>204.28</v>
      </c>
      <c r="JP889">
        <v>20.190000000000001</v>
      </c>
      <c r="JQ889">
        <v>2118395</v>
      </c>
      <c r="JR889">
        <v>1374227.3333333333</v>
      </c>
      <c r="JS889">
        <v>6.0357863333333333</v>
      </c>
      <c r="JT889">
        <v>1.2683333333333333</v>
      </c>
      <c r="JU889">
        <v>127.4088</v>
      </c>
      <c r="JX889">
        <v>310</v>
      </c>
      <c r="JY889">
        <v>26.3</v>
      </c>
      <c r="JZ889">
        <v>51748744</v>
      </c>
      <c r="KA889">
        <v>52246016.666666664</v>
      </c>
      <c r="KB889">
        <v>287.82454166666668</v>
      </c>
      <c r="KC889">
        <v>51.182500000000005</v>
      </c>
      <c r="KD889">
        <v>86.235389999999995</v>
      </c>
      <c r="KG889">
        <v>9.4499999999999993</v>
      </c>
      <c r="KH889">
        <v>24.49</v>
      </c>
      <c r="KI889">
        <v>47911583</v>
      </c>
      <c r="KJ889">
        <v>23551480</v>
      </c>
      <c r="KK889">
        <v>131.07191666666668</v>
      </c>
      <c r="KL889">
        <v>22.479166666666668</v>
      </c>
      <c r="KM889">
        <v>157.77690000000001</v>
      </c>
      <c r="KP889">
        <v>112</v>
      </c>
      <c r="KQ889">
        <v>14.09</v>
      </c>
      <c r="KR889">
        <v>10551493</v>
      </c>
      <c r="KS889">
        <v>5852772.5</v>
      </c>
      <c r="KT889">
        <v>49.79185833333333</v>
      </c>
      <c r="KU889">
        <v>13.863333333333335</v>
      </c>
      <c r="KV889">
        <v>125.6991</v>
      </c>
      <c r="KY889">
        <v>171.3</v>
      </c>
      <c r="KZ889">
        <v>16.010000000000002</v>
      </c>
      <c r="LA889">
        <v>8870564</v>
      </c>
      <c r="LB889">
        <v>3337928.6666666665</v>
      </c>
      <c r="LC889">
        <v>26.220365000000001</v>
      </c>
      <c r="LD889">
        <v>5.9074999999999998</v>
      </c>
      <c r="LE889">
        <v>943.68880000000001</v>
      </c>
      <c r="LH889">
        <v>12.81</v>
      </c>
      <c r="LI889">
        <v>24.95</v>
      </c>
      <c r="LJ889">
        <v>87270503</v>
      </c>
      <c r="LK889">
        <v>50975233.333333336</v>
      </c>
      <c r="LL889">
        <v>162.10825</v>
      </c>
      <c r="LM889">
        <v>26.64916666666667</v>
      </c>
      <c r="LN889">
        <v>112.8674</v>
      </c>
      <c r="LQ889">
        <v>101.07</v>
      </c>
      <c r="LR889">
        <v>15.5</v>
      </c>
      <c r="LS889">
        <v>68682965</v>
      </c>
      <c r="LT889">
        <v>32687093.333333332</v>
      </c>
      <c r="LU889">
        <v>160.88273333333333</v>
      </c>
      <c r="LV889">
        <v>24.4575</v>
      </c>
      <c r="LW889">
        <v>149.67339999999999</v>
      </c>
      <c r="LZ889">
        <v>74.3</v>
      </c>
      <c r="MA889">
        <v>21.74</v>
      </c>
      <c r="MB889">
        <v>343477332</v>
      </c>
      <c r="MC889">
        <v>491238083.33333331</v>
      </c>
      <c r="MD889">
        <v>2182.4333333333334</v>
      </c>
      <c r="ME889">
        <v>354.08750000000003</v>
      </c>
      <c r="MF889" s="13">
        <f t="shared" si="712"/>
        <v>0</v>
      </c>
      <c r="MG889" s="13" t="e">
        <f t="shared" si="897"/>
        <v>#DIV/0!</v>
      </c>
      <c r="MH889" s="13" t="e">
        <f t="shared" si="858"/>
        <v>#DIV/0!</v>
      </c>
      <c r="MJ889" s="12" t="e">
        <f t="shared" si="714"/>
        <v>#DIV/0!</v>
      </c>
      <c r="MK889" t="e">
        <f t="shared" si="859"/>
        <v>#DIV/0!</v>
      </c>
      <c r="ML889" s="12" t="e">
        <f t="shared" si="791"/>
        <v>#DIV/0!</v>
      </c>
      <c r="MN889" t="e">
        <f t="shared" si="716"/>
        <v>#DIV/0!</v>
      </c>
      <c r="MO889" t="e">
        <f t="shared" si="860"/>
        <v>#DIV/0!</v>
      </c>
      <c r="MP889" s="12" t="e">
        <f t="shared" si="792"/>
        <v>#DIV/0!</v>
      </c>
      <c r="MR889" s="16" t="e">
        <f t="shared" si="718"/>
        <v>#DIV/0!</v>
      </c>
      <c r="MS889" s="16" t="e">
        <f t="shared" si="861"/>
        <v>#DIV/0!</v>
      </c>
      <c r="MT889" s="16" t="e">
        <f t="shared" si="793"/>
        <v>#DIV/0!</v>
      </c>
      <c r="MV889" s="13" t="e">
        <f t="shared" si="720"/>
        <v>#DIV/0!</v>
      </c>
      <c r="MW889" s="16" t="e">
        <f t="shared" si="862"/>
        <v>#DIV/0!</v>
      </c>
      <c r="MX889" s="16" t="e">
        <f t="shared" si="794"/>
        <v>#DIV/0!</v>
      </c>
      <c r="MZ889" s="12" t="e">
        <f t="shared" si="722"/>
        <v>#DIV/0!</v>
      </c>
      <c r="NA889" s="13" t="e">
        <f t="shared" si="863"/>
        <v>#DIV/0!</v>
      </c>
      <c r="NB889" s="13" t="e">
        <f t="shared" si="795"/>
        <v>#DIV/0!</v>
      </c>
      <c r="ND889" s="12" t="e">
        <f t="shared" si="724"/>
        <v>#DIV/0!</v>
      </c>
      <c r="NE889" s="14" t="e">
        <f t="shared" si="864"/>
        <v>#DIV/0!</v>
      </c>
      <c r="NF889" s="12" t="e">
        <f t="shared" si="796"/>
        <v>#DIV/0!</v>
      </c>
      <c r="NH889" s="14" t="e">
        <f t="shared" si="726"/>
        <v>#DIV/0!</v>
      </c>
      <c r="NI889" s="14" t="e">
        <f t="shared" si="865"/>
        <v>#DIV/0!</v>
      </c>
      <c r="NJ889" s="14" t="e">
        <f t="shared" si="797"/>
        <v>#DIV/0!</v>
      </c>
      <c r="NL889" s="16" t="e">
        <f t="shared" si="728"/>
        <v>#DIV/0!</v>
      </c>
      <c r="NM889" s="16" t="e">
        <f t="shared" si="866"/>
        <v>#DIV/0!</v>
      </c>
      <c r="NN889" s="16" t="e">
        <f t="shared" si="798"/>
        <v>#DIV/0!</v>
      </c>
      <c r="NP889" s="13" t="e">
        <f t="shared" si="730"/>
        <v>#DIV/0!</v>
      </c>
      <c r="NQ889" s="13" t="e">
        <f t="shared" si="867"/>
        <v>#DIV/0!</v>
      </c>
      <c r="NR889" s="13" t="e">
        <f t="shared" si="799"/>
        <v>#DIV/0!</v>
      </c>
      <c r="NT889" s="12" t="e">
        <f t="shared" si="732"/>
        <v>#DIV/0!</v>
      </c>
      <c r="NU889" s="14" t="e">
        <f t="shared" si="868"/>
        <v>#DIV/0!</v>
      </c>
      <c r="NV889" s="12" t="e">
        <f t="shared" si="800"/>
        <v>#DIV/0!</v>
      </c>
      <c r="NX889" s="14" t="e">
        <f t="shared" si="734"/>
        <v>#DIV/0!</v>
      </c>
      <c r="NY889" s="14" t="e">
        <f t="shared" si="869"/>
        <v>#DIV/0!</v>
      </c>
      <c r="NZ889" s="14" t="e">
        <f t="shared" si="801"/>
        <v>#DIV/0!</v>
      </c>
      <c r="OB889" s="16" t="e">
        <f t="shared" si="736"/>
        <v>#DIV/0!</v>
      </c>
      <c r="OC889" s="16" t="e">
        <f t="shared" si="870"/>
        <v>#DIV/0!</v>
      </c>
      <c r="OD889" s="14" t="e">
        <f t="shared" si="802"/>
        <v>#DIV/0!</v>
      </c>
      <c r="OG889" s="13" t="e">
        <f t="shared" si="871"/>
        <v>#DIV/0!</v>
      </c>
      <c r="OH889" s="13" t="e">
        <f t="shared" si="803"/>
        <v>#DIV/0!</v>
      </c>
      <c r="OK889" s="15" t="e">
        <f t="shared" si="872"/>
        <v>#DIV/0!</v>
      </c>
      <c r="OL889" s="15" t="e">
        <f t="shared" si="804"/>
        <v>#DIV/0!</v>
      </c>
      <c r="OO889" s="14" t="e">
        <f t="shared" si="873"/>
        <v>#DIV/0!</v>
      </c>
      <c r="OP889" s="14" t="e">
        <f t="shared" si="805"/>
        <v>#DIV/0!</v>
      </c>
      <c r="OS889" s="16" t="e">
        <f t="shared" si="874"/>
        <v>#DIV/0!</v>
      </c>
      <c r="OT889" s="16" t="e">
        <f t="shared" si="806"/>
        <v>#DIV/0!</v>
      </c>
      <c r="OW889" s="13" t="e">
        <f t="shared" si="875"/>
        <v>#DIV/0!</v>
      </c>
      <c r="OX889" s="13" t="e">
        <f t="shared" si="807"/>
        <v>#DIV/0!</v>
      </c>
      <c r="PA889" s="16" t="e">
        <f t="shared" si="876"/>
        <v>#DIV/0!</v>
      </c>
      <c r="PE889" s="16" t="e">
        <f t="shared" si="877"/>
        <v>#DIV/0!</v>
      </c>
      <c r="PF889" s="13" t="e">
        <f t="shared" si="809"/>
        <v>#DIV/0!</v>
      </c>
      <c r="PI889" s="16" t="e">
        <f t="shared" si="878"/>
        <v>#DIV/0!</v>
      </c>
      <c r="PJ889" s="13" t="e">
        <f t="shared" si="810"/>
        <v>#DIV/0!</v>
      </c>
      <c r="PM889" s="16" t="e">
        <f t="shared" si="879"/>
        <v>#DIV/0!</v>
      </c>
      <c r="PN889" s="13" t="e">
        <f t="shared" si="811"/>
        <v>#DIV/0!</v>
      </c>
      <c r="PQ889" s="16" t="e">
        <f t="shared" si="880"/>
        <v>#DIV/0!</v>
      </c>
      <c r="PR889" s="13" t="e">
        <f t="shared" si="812"/>
        <v>#DIV/0!</v>
      </c>
      <c r="PU889" s="16" t="e">
        <f t="shared" si="881"/>
        <v>#DIV/0!</v>
      </c>
      <c r="PV889" s="13" t="e">
        <f t="shared" si="813"/>
        <v>#DIV/0!</v>
      </c>
      <c r="PY889" s="16" t="e">
        <f t="shared" si="882"/>
        <v>#DIV/0!</v>
      </c>
      <c r="PZ889" s="13" t="e">
        <f t="shared" si="814"/>
        <v>#DIV/0!</v>
      </c>
      <c r="QC889" s="16" t="e">
        <f t="shared" si="883"/>
        <v>#DIV/0!</v>
      </c>
      <c r="QD889" s="13" t="e">
        <f t="shared" si="815"/>
        <v>#DIV/0!</v>
      </c>
      <c r="QG889" s="16" t="e">
        <f t="shared" si="884"/>
        <v>#DIV/0!</v>
      </c>
      <c r="QH889" s="13" t="e">
        <f t="shared" si="816"/>
        <v>#DIV/0!</v>
      </c>
      <c r="QK889" s="16" t="e">
        <f t="shared" si="885"/>
        <v>#DIV/0!</v>
      </c>
      <c r="QL889" s="13" t="e">
        <f t="shared" si="817"/>
        <v>#DIV/0!</v>
      </c>
      <c r="QO889" s="16" t="e">
        <f t="shared" si="886"/>
        <v>#DIV/0!</v>
      </c>
      <c r="QP889" s="13" t="e">
        <f t="shared" si="818"/>
        <v>#DIV/0!</v>
      </c>
      <c r="QS889" s="16" t="e">
        <f t="shared" si="887"/>
        <v>#DIV/0!</v>
      </c>
      <c r="QT889" s="13" t="e">
        <f t="shared" si="819"/>
        <v>#DIV/0!</v>
      </c>
      <c r="QW889" s="16" t="e">
        <f t="shared" si="888"/>
        <v>#DIV/0!</v>
      </c>
      <c r="QX889" s="13" t="e">
        <f t="shared" si="820"/>
        <v>#DIV/0!</v>
      </c>
      <c r="RA889" s="16" t="e">
        <f t="shared" si="889"/>
        <v>#DIV/0!</v>
      </c>
      <c r="RB889" s="13" t="e">
        <f t="shared" si="821"/>
        <v>#DIV/0!</v>
      </c>
      <c r="RE889" s="16" t="e">
        <f t="shared" si="890"/>
        <v>#DIV/0!</v>
      </c>
      <c r="RF889" s="13" t="e">
        <f t="shared" si="822"/>
        <v>#DIV/0!</v>
      </c>
      <c r="RI889" s="16" t="e">
        <f t="shared" si="891"/>
        <v>#DIV/0!</v>
      </c>
      <c r="RJ889" s="13" t="e">
        <f t="shared" si="823"/>
        <v>#DIV/0!</v>
      </c>
      <c r="RM889" s="16" t="e">
        <f t="shared" si="892"/>
        <v>#DIV/0!</v>
      </c>
      <c r="RN889" s="13" t="e">
        <f t="shared" si="824"/>
        <v>#DIV/0!</v>
      </c>
      <c r="RQ889" s="16" t="e">
        <f t="shared" si="893"/>
        <v>#DIV/0!</v>
      </c>
      <c r="RR889" s="13" t="e">
        <f t="shared" si="825"/>
        <v>#DIV/0!</v>
      </c>
      <c r="RU889" s="16" t="e">
        <f t="shared" si="894"/>
        <v>#DIV/0!</v>
      </c>
      <c r="RV889" s="13" t="e">
        <f t="shared" si="826"/>
        <v>#DIV/0!</v>
      </c>
      <c r="RY889" s="16" t="e">
        <f t="shared" si="895"/>
        <v>#DIV/0!</v>
      </c>
      <c r="RZ889" s="13" t="e">
        <f t="shared" si="827"/>
        <v>#DIV/0!</v>
      </c>
      <c r="SC889" s="16" t="e">
        <f t="shared" si="896"/>
        <v>#DIV/0!</v>
      </c>
      <c r="SD889" s="13" t="e">
        <f t="shared" si="828"/>
        <v>#DIV/0!</v>
      </c>
    </row>
    <row r="890" spans="1:498" ht="14.5" hidden="1" customHeight="1" x14ac:dyDescent="0.35">
      <c r="A890" s="2">
        <v>45170</v>
      </c>
      <c r="B890">
        <v>130.44630000000001</v>
      </c>
      <c r="D890" s="10">
        <f t="shared" si="833"/>
        <v>0</v>
      </c>
      <c r="E890">
        <v>10</v>
      </c>
      <c r="F890">
        <v>20.99</v>
      </c>
      <c r="G890">
        <v>26451125</v>
      </c>
      <c r="H890">
        <v>48415625</v>
      </c>
      <c r="I890">
        <v>139.37131666666667</v>
      </c>
      <c r="J890">
        <v>22.907499999999999</v>
      </c>
      <c r="K890">
        <v>137.68819999999999</v>
      </c>
      <c r="N890">
        <v>49.67</v>
      </c>
      <c r="O890">
        <v>16.37</v>
      </c>
      <c r="P890">
        <v>9130434</v>
      </c>
      <c r="Q890">
        <v>5662451.666666667</v>
      </c>
      <c r="R890">
        <v>32.067566666666664</v>
      </c>
      <c r="S890">
        <v>5.5799999999999992</v>
      </c>
      <c r="T890">
        <v>98.54307</v>
      </c>
      <c r="W890">
        <v>59.95</v>
      </c>
      <c r="X890">
        <v>18.46</v>
      </c>
      <c r="Y890">
        <v>11712894</v>
      </c>
      <c r="Z890">
        <v>8901774.166666666</v>
      </c>
      <c r="AA890">
        <v>53.50525833333333</v>
      </c>
      <c r="AB890">
        <v>6.8666666666666671</v>
      </c>
      <c r="AC890">
        <v>140.22139999999999</v>
      </c>
      <c r="AF890">
        <v>52.58</v>
      </c>
      <c r="AG890">
        <v>7.52</v>
      </c>
      <c r="AH890">
        <v>39299099</v>
      </c>
      <c r="AI890">
        <v>66667191.666666664</v>
      </c>
      <c r="AJ890">
        <v>322.90722499999998</v>
      </c>
      <c r="AK890">
        <v>52.908333333333331</v>
      </c>
      <c r="AL890">
        <v>159.12989999999999</v>
      </c>
      <c r="AN890" s="10"/>
      <c r="AO890">
        <v>85.37</v>
      </c>
      <c r="AP890">
        <v>7.57</v>
      </c>
      <c r="AQ890">
        <v>19658834</v>
      </c>
      <c r="AR890">
        <v>8998967.5</v>
      </c>
      <c r="AS890">
        <v>42.005628333333334</v>
      </c>
      <c r="AT890">
        <v>6.9675000000000002</v>
      </c>
      <c r="AU890">
        <v>84.426060000000007</v>
      </c>
      <c r="AX890">
        <v>186.49</v>
      </c>
      <c r="AY890">
        <v>25.8</v>
      </c>
      <c r="AZ890">
        <v>52321152</v>
      </c>
      <c r="BA890">
        <v>21583488.333333332</v>
      </c>
      <c r="BB890">
        <v>52.207112500000001</v>
      </c>
      <c r="BC890">
        <v>7.2283333333333326</v>
      </c>
      <c r="BD890">
        <v>112.4863</v>
      </c>
      <c r="BG890">
        <v>238.95</v>
      </c>
      <c r="BH890">
        <v>25.71</v>
      </c>
      <c r="BI890">
        <v>5105527</v>
      </c>
      <c r="BJ890">
        <v>1624525.6666666667</v>
      </c>
      <c r="BK890">
        <v>5.1357472500000005</v>
      </c>
      <c r="BL890">
        <v>0.99916666666666665</v>
      </c>
      <c r="BM890">
        <v>134.52180000000001</v>
      </c>
      <c r="BP890">
        <v>20.350000000000001</v>
      </c>
      <c r="BQ890">
        <v>17.260000000000002</v>
      </c>
      <c r="BR890">
        <v>10809722</v>
      </c>
      <c r="BS890">
        <v>7657263.333333333</v>
      </c>
      <c r="BT890">
        <v>34.270183333333335</v>
      </c>
      <c r="BU890">
        <v>6.3483333333333336</v>
      </c>
      <c r="BV890">
        <v>210.66579999999999</v>
      </c>
      <c r="BY890">
        <v>45.6</v>
      </c>
      <c r="BZ890">
        <v>16.77</v>
      </c>
      <c r="CA890">
        <v>5948134</v>
      </c>
      <c r="CB890">
        <v>3768205.3333333335</v>
      </c>
      <c r="CC890">
        <v>35.281056666666665</v>
      </c>
      <c r="CD890">
        <v>2.8025000000000002</v>
      </c>
      <c r="CE890">
        <v>213.69990000000001</v>
      </c>
      <c r="CH890">
        <v>56.04</v>
      </c>
      <c r="CI890">
        <v>15.19</v>
      </c>
      <c r="CJ890">
        <v>1367194</v>
      </c>
      <c r="CK890">
        <v>1114744.5833333333</v>
      </c>
      <c r="CL890">
        <v>4.6260416666666666</v>
      </c>
      <c r="CM890">
        <v>0.54</v>
      </c>
      <c r="CN890">
        <v>114.67310000000001</v>
      </c>
      <c r="CQ890">
        <v>78.739999999999995</v>
      </c>
      <c r="CR890">
        <v>11.69</v>
      </c>
      <c r="CS890">
        <v>5601185</v>
      </c>
      <c r="CT890">
        <v>6600536.666666667</v>
      </c>
      <c r="CU890">
        <v>27.679644166666666</v>
      </c>
      <c r="CV890">
        <v>6.6533333333333333</v>
      </c>
      <c r="CW890">
        <v>144.7303</v>
      </c>
      <c r="CZ890">
        <v>61.38</v>
      </c>
      <c r="DA890">
        <v>19.579999999999998</v>
      </c>
      <c r="DB890">
        <v>66438828</v>
      </c>
      <c r="DC890">
        <v>27856538.333333332</v>
      </c>
      <c r="DD890">
        <v>200.55273333333332</v>
      </c>
      <c r="DE890">
        <v>42.842500000000001</v>
      </c>
      <c r="DF890">
        <v>109.90170000000001</v>
      </c>
      <c r="DI890">
        <v>29.39</v>
      </c>
      <c r="DJ890">
        <v>18.05</v>
      </c>
      <c r="DK890">
        <v>84548234</v>
      </c>
      <c r="DL890">
        <v>55885500</v>
      </c>
      <c r="DM890">
        <v>264.12914999999998</v>
      </c>
      <c r="DN890">
        <v>42.065833333333337</v>
      </c>
      <c r="DO890">
        <v>167.1472</v>
      </c>
      <c r="DR890">
        <v>36.630000000000003</v>
      </c>
      <c r="DS890">
        <v>21.99</v>
      </c>
      <c r="DT890">
        <v>10242909</v>
      </c>
      <c r="DU890">
        <v>5230015.666666667</v>
      </c>
      <c r="DV890">
        <v>25.431749999999997</v>
      </c>
      <c r="DW890">
        <v>4.1150000000000002</v>
      </c>
      <c r="DX890">
        <v>268.49950000000001</v>
      </c>
      <c r="EA890">
        <v>32.64</v>
      </c>
      <c r="EB890">
        <v>20.74</v>
      </c>
      <c r="EC890">
        <v>9686463</v>
      </c>
      <c r="ED890">
        <v>4108817.5</v>
      </c>
      <c r="EE890">
        <v>21.077745833333335</v>
      </c>
      <c r="EF890">
        <v>2.9833333333333329</v>
      </c>
      <c r="EG890">
        <v>173.72669999999999</v>
      </c>
      <c r="EJ890">
        <v>165.19</v>
      </c>
      <c r="EK890">
        <v>5.62</v>
      </c>
      <c r="EL890">
        <v>387559</v>
      </c>
      <c r="EM890">
        <v>417329.33333333331</v>
      </c>
      <c r="EN890">
        <v>5.236415833333333</v>
      </c>
      <c r="EO890">
        <v>1.6867306666666666</v>
      </c>
      <c r="EP890">
        <v>138.3604</v>
      </c>
      <c r="ES890">
        <v>156.63999999999999</v>
      </c>
      <c r="ET890">
        <v>14.66</v>
      </c>
      <c r="EU890">
        <v>5196629</v>
      </c>
      <c r="EV890">
        <v>4804961</v>
      </c>
      <c r="EW890">
        <v>15.063893333333333</v>
      </c>
      <c r="EX890">
        <v>2.6191666666666666</v>
      </c>
      <c r="EY890">
        <v>111.8222</v>
      </c>
      <c r="FB890">
        <v>0.08</v>
      </c>
      <c r="FC890">
        <v>26.46</v>
      </c>
      <c r="FD890">
        <v>9256311</v>
      </c>
      <c r="FE890">
        <v>6767410.833333333</v>
      </c>
      <c r="FF890">
        <v>25.788245833333335</v>
      </c>
      <c r="FG890">
        <v>6.4314008333333339</v>
      </c>
      <c r="FH890">
        <v>136.4983</v>
      </c>
      <c r="FJ890" s="10">
        <f t="shared" si="844"/>
        <v>0</v>
      </c>
      <c r="FK890">
        <v>53.37</v>
      </c>
      <c r="FL890">
        <v>21.34</v>
      </c>
      <c r="FM890">
        <v>59499452</v>
      </c>
      <c r="FN890">
        <v>30166597.5</v>
      </c>
      <c r="FO890">
        <v>137.61953333333335</v>
      </c>
      <c r="FP890">
        <v>21.881666666666664</v>
      </c>
      <c r="FQ890">
        <v>153.541</v>
      </c>
      <c r="FT890">
        <v>171.69</v>
      </c>
      <c r="FU890">
        <v>22.05</v>
      </c>
      <c r="FV890">
        <v>124370947</v>
      </c>
      <c r="FW890">
        <v>85968300</v>
      </c>
      <c r="FX890">
        <v>402.86445833333329</v>
      </c>
      <c r="FY890">
        <v>84.459166666666661</v>
      </c>
      <c r="FZ890">
        <v>285.92250000000001</v>
      </c>
      <c r="GC890">
        <v>44.35</v>
      </c>
      <c r="GD890">
        <v>15.6</v>
      </c>
      <c r="GE890">
        <v>1882400</v>
      </c>
      <c r="GF890">
        <v>1192125</v>
      </c>
      <c r="GG890">
        <v>3.3527164166666665</v>
      </c>
      <c r="GH890">
        <v>0.52083333333333337</v>
      </c>
      <c r="GI890">
        <v>194.81280000000001</v>
      </c>
      <c r="GL890">
        <v>32.18</v>
      </c>
      <c r="GM890">
        <v>16.03</v>
      </c>
      <c r="GN890">
        <v>2854105</v>
      </c>
      <c r="GO890">
        <v>1891857.3333333333</v>
      </c>
      <c r="GP890">
        <v>5.5268325000000003</v>
      </c>
      <c r="GQ890">
        <v>0.46333333333333332</v>
      </c>
      <c r="GR890">
        <v>88.882050000000007</v>
      </c>
      <c r="GU890">
        <v>62.64</v>
      </c>
      <c r="GV890">
        <v>17.98</v>
      </c>
      <c r="GW890">
        <v>665101</v>
      </c>
      <c r="GX890">
        <v>657447.875</v>
      </c>
      <c r="GY890">
        <v>3.1288184999999999</v>
      </c>
      <c r="GZ890">
        <v>9.4999999999999987E-2</v>
      </c>
      <c r="HA890">
        <v>118.4866</v>
      </c>
      <c r="HD890">
        <v>81.489999999999995</v>
      </c>
      <c r="HE890">
        <v>25.01</v>
      </c>
      <c r="HF890">
        <v>129739764</v>
      </c>
      <c r="HG890">
        <v>64822586.666666664</v>
      </c>
      <c r="HH890">
        <v>195.67030833333334</v>
      </c>
      <c r="HI890">
        <v>29.444999999999997</v>
      </c>
      <c r="HJ890">
        <v>139.6525</v>
      </c>
      <c r="HM890">
        <v>57.08</v>
      </c>
      <c r="HN890">
        <v>18.03</v>
      </c>
      <c r="HO890">
        <v>18092525</v>
      </c>
      <c r="HP890">
        <v>12761986.666666666</v>
      </c>
      <c r="HQ890">
        <v>79.543633333333332</v>
      </c>
      <c r="HR890">
        <v>10.179166666666667</v>
      </c>
      <c r="HS890">
        <v>151.13890000000001</v>
      </c>
      <c r="HV890">
        <v>159.57</v>
      </c>
      <c r="HW890">
        <v>9.24</v>
      </c>
      <c r="HX890">
        <v>5172839</v>
      </c>
      <c r="HY890">
        <v>6607333.333333333</v>
      </c>
      <c r="HZ890">
        <v>19.927894999999999</v>
      </c>
      <c r="IA890">
        <v>10.179166666666667</v>
      </c>
      <c r="IB890">
        <v>224.04429999999999</v>
      </c>
      <c r="IE890">
        <v>156.19999999999999</v>
      </c>
      <c r="IF890">
        <v>9.27</v>
      </c>
      <c r="IG890">
        <v>5519166</v>
      </c>
      <c r="IH890">
        <v>5909339.166666667</v>
      </c>
      <c r="II890">
        <v>46.090337500000004</v>
      </c>
      <c r="IJ890">
        <v>12.799166666666666</v>
      </c>
      <c r="IK890">
        <v>127.867</v>
      </c>
      <c r="IN890">
        <v>25.17</v>
      </c>
      <c r="IO890">
        <v>17.7</v>
      </c>
      <c r="IP890">
        <v>38762847</v>
      </c>
      <c r="IQ890">
        <v>28243031.666666668</v>
      </c>
      <c r="IR890">
        <v>95.287391666666664</v>
      </c>
      <c r="IS890">
        <v>14.0625</v>
      </c>
      <c r="IT890">
        <v>176.8759</v>
      </c>
      <c r="IW890">
        <v>71.290000000000006</v>
      </c>
      <c r="IX890">
        <v>21.44</v>
      </c>
      <c r="IY890">
        <v>10430735</v>
      </c>
      <c r="IZ890">
        <v>4511828</v>
      </c>
      <c r="JA890">
        <v>21.954841666666667</v>
      </c>
      <c r="JB890">
        <v>3.74</v>
      </c>
      <c r="JC890">
        <v>127.1956</v>
      </c>
      <c r="JF890">
        <v>38.6</v>
      </c>
      <c r="JG890">
        <v>18.02</v>
      </c>
      <c r="JH890">
        <v>5518057</v>
      </c>
      <c r="JI890">
        <v>2271492.5</v>
      </c>
      <c r="JJ890">
        <v>15.552754999999999</v>
      </c>
      <c r="JK890">
        <v>2.4691666666666667</v>
      </c>
      <c r="JL890">
        <v>156.46530000000001</v>
      </c>
      <c r="JO890">
        <v>96.96</v>
      </c>
      <c r="JP890">
        <v>18.690000000000001</v>
      </c>
      <c r="JQ890">
        <v>2118395</v>
      </c>
      <c r="JR890">
        <v>1374227.3333333333</v>
      </c>
      <c r="JS890">
        <v>6.0357863333333333</v>
      </c>
      <c r="JT890">
        <v>1.2683333333333333</v>
      </c>
      <c r="JU890">
        <v>126.1101</v>
      </c>
      <c r="JX890">
        <v>160.04</v>
      </c>
      <c r="JY890">
        <v>22.36</v>
      </c>
      <c r="JZ890">
        <v>51748744</v>
      </c>
      <c r="KA890">
        <v>52246016.666666664</v>
      </c>
      <c r="KB890">
        <v>287.82454166666668</v>
      </c>
      <c r="KC890">
        <v>51.182500000000005</v>
      </c>
      <c r="KD890">
        <v>86.734219999999993</v>
      </c>
      <c r="KG890">
        <v>79.849999999999994</v>
      </c>
      <c r="KH890">
        <v>20.53</v>
      </c>
      <c r="KI890">
        <v>47911583</v>
      </c>
      <c r="KJ890">
        <v>23551480</v>
      </c>
      <c r="KK890">
        <v>131.07191666666668</v>
      </c>
      <c r="KL890">
        <v>22.479166666666668</v>
      </c>
      <c r="KM890">
        <v>155.86439999999999</v>
      </c>
      <c r="KP890">
        <v>70.23</v>
      </c>
      <c r="KQ890">
        <v>11.54</v>
      </c>
      <c r="KR890">
        <v>10551493</v>
      </c>
      <c r="KS890">
        <v>5852772.5</v>
      </c>
      <c r="KT890">
        <v>49.79185833333333</v>
      </c>
      <c r="KU890">
        <v>13.863333333333335</v>
      </c>
      <c r="KV890">
        <v>124.89239999999999</v>
      </c>
      <c r="KY890">
        <v>70.8</v>
      </c>
      <c r="KZ890">
        <v>15.11</v>
      </c>
      <c r="LA890">
        <v>8870564</v>
      </c>
      <c r="LB890">
        <v>3337928.6666666665</v>
      </c>
      <c r="LC890">
        <v>26.220365000000001</v>
      </c>
      <c r="LD890">
        <v>5.9074999999999998</v>
      </c>
      <c r="LE890">
        <v>1004.694</v>
      </c>
      <c r="LH890">
        <v>16.88</v>
      </c>
      <c r="LI890">
        <v>20.350000000000001</v>
      </c>
      <c r="LJ890">
        <v>87270503</v>
      </c>
      <c r="LK890">
        <v>50975233.333333336</v>
      </c>
      <c r="LL890">
        <v>162.10825</v>
      </c>
      <c r="LM890">
        <v>26.64916666666667</v>
      </c>
      <c r="LN890">
        <v>114.87869999999999</v>
      </c>
      <c r="LQ890">
        <v>130.78</v>
      </c>
      <c r="LR890">
        <v>14.98</v>
      </c>
      <c r="LS890">
        <v>68682965</v>
      </c>
      <c r="LT890">
        <v>32687093.333333332</v>
      </c>
      <c r="LU890">
        <v>160.88273333333333</v>
      </c>
      <c r="LV890">
        <v>24.4575</v>
      </c>
      <c r="LW890">
        <v>147.98419999999999</v>
      </c>
      <c r="LZ890">
        <v>57.7</v>
      </c>
      <c r="MA890">
        <v>17.760000000000002</v>
      </c>
      <c r="MB890">
        <v>343477332</v>
      </c>
      <c r="MC890">
        <v>491238083.33333331</v>
      </c>
      <c r="MD890">
        <v>2182.4333333333334</v>
      </c>
      <c r="ME890">
        <v>354.08750000000003</v>
      </c>
      <c r="MF890" s="13">
        <f t="shared" si="712"/>
        <v>0</v>
      </c>
      <c r="MG890" s="13" t="e">
        <f t="shared" si="897"/>
        <v>#DIV/0!</v>
      </c>
      <c r="MH890" s="13" t="e">
        <f t="shared" si="858"/>
        <v>#DIV/0!</v>
      </c>
      <c r="MJ890" s="12" t="e">
        <f t="shared" si="714"/>
        <v>#DIV/0!</v>
      </c>
      <c r="MK890" t="e">
        <f t="shared" si="859"/>
        <v>#DIV/0!</v>
      </c>
      <c r="ML890" s="12" t="e">
        <f t="shared" si="791"/>
        <v>#DIV/0!</v>
      </c>
      <c r="MN890" t="e">
        <f t="shared" si="716"/>
        <v>#DIV/0!</v>
      </c>
      <c r="MO890" t="e">
        <f t="shared" si="860"/>
        <v>#DIV/0!</v>
      </c>
      <c r="MP890" s="12" t="e">
        <f t="shared" si="792"/>
        <v>#DIV/0!</v>
      </c>
      <c r="MR890" s="16" t="e">
        <f t="shared" si="718"/>
        <v>#DIV/0!</v>
      </c>
      <c r="MS890" s="16" t="e">
        <f t="shared" si="861"/>
        <v>#DIV/0!</v>
      </c>
      <c r="MT890" s="16" t="e">
        <f t="shared" si="793"/>
        <v>#DIV/0!</v>
      </c>
      <c r="MV890" s="13" t="e">
        <f t="shared" si="720"/>
        <v>#DIV/0!</v>
      </c>
      <c r="MW890" s="16" t="e">
        <f t="shared" si="862"/>
        <v>#DIV/0!</v>
      </c>
      <c r="MX890" s="16" t="e">
        <f t="shared" si="794"/>
        <v>#DIV/0!</v>
      </c>
      <c r="MZ890" s="12" t="e">
        <f t="shared" si="722"/>
        <v>#DIV/0!</v>
      </c>
      <c r="NA890" s="13" t="e">
        <f t="shared" si="863"/>
        <v>#DIV/0!</v>
      </c>
      <c r="NB890" s="13" t="e">
        <f t="shared" si="795"/>
        <v>#DIV/0!</v>
      </c>
      <c r="ND890" s="12" t="e">
        <f t="shared" si="724"/>
        <v>#DIV/0!</v>
      </c>
      <c r="NE890" s="14" t="e">
        <f t="shared" si="864"/>
        <v>#DIV/0!</v>
      </c>
      <c r="NF890" s="12" t="e">
        <f t="shared" si="796"/>
        <v>#DIV/0!</v>
      </c>
      <c r="NH890" s="14" t="e">
        <f t="shared" si="726"/>
        <v>#DIV/0!</v>
      </c>
      <c r="NI890" s="14" t="e">
        <f t="shared" si="865"/>
        <v>#DIV/0!</v>
      </c>
      <c r="NJ890" s="14" t="e">
        <f t="shared" si="797"/>
        <v>#DIV/0!</v>
      </c>
      <c r="NL890" s="16" t="e">
        <f t="shared" si="728"/>
        <v>#DIV/0!</v>
      </c>
      <c r="NM890" s="16" t="e">
        <f t="shared" si="866"/>
        <v>#DIV/0!</v>
      </c>
      <c r="NN890" s="16" t="e">
        <f t="shared" si="798"/>
        <v>#DIV/0!</v>
      </c>
      <c r="NP890" s="13" t="e">
        <f t="shared" si="730"/>
        <v>#DIV/0!</v>
      </c>
      <c r="NQ890" s="13" t="e">
        <f t="shared" si="867"/>
        <v>#DIV/0!</v>
      </c>
      <c r="NR890" s="13" t="e">
        <f t="shared" si="799"/>
        <v>#DIV/0!</v>
      </c>
      <c r="NT890" s="12" t="e">
        <f t="shared" si="732"/>
        <v>#DIV/0!</v>
      </c>
      <c r="NU890" s="14" t="e">
        <f t="shared" si="868"/>
        <v>#DIV/0!</v>
      </c>
      <c r="NV890" s="12" t="e">
        <f t="shared" si="800"/>
        <v>#DIV/0!</v>
      </c>
      <c r="NX890" s="14" t="e">
        <f t="shared" si="734"/>
        <v>#DIV/0!</v>
      </c>
      <c r="NY890" s="14" t="e">
        <f t="shared" si="869"/>
        <v>#DIV/0!</v>
      </c>
      <c r="NZ890" s="14" t="e">
        <f t="shared" si="801"/>
        <v>#DIV/0!</v>
      </c>
      <c r="OB890" s="16" t="e">
        <f t="shared" si="736"/>
        <v>#DIV/0!</v>
      </c>
      <c r="OC890" s="16" t="e">
        <f t="shared" si="870"/>
        <v>#DIV/0!</v>
      </c>
      <c r="OD890" s="14" t="e">
        <f t="shared" si="802"/>
        <v>#DIV/0!</v>
      </c>
      <c r="OG890" s="13" t="e">
        <f t="shared" si="871"/>
        <v>#DIV/0!</v>
      </c>
      <c r="OH890" s="13" t="e">
        <f t="shared" si="803"/>
        <v>#DIV/0!</v>
      </c>
      <c r="OK890" s="15" t="e">
        <f t="shared" si="872"/>
        <v>#DIV/0!</v>
      </c>
      <c r="OL890" s="15" t="e">
        <f t="shared" si="804"/>
        <v>#DIV/0!</v>
      </c>
      <c r="OO890" s="14" t="e">
        <f t="shared" si="873"/>
        <v>#DIV/0!</v>
      </c>
      <c r="OP890" s="14" t="e">
        <f t="shared" si="805"/>
        <v>#DIV/0!</v>
      </c>
      <c r="OS890" s="16" t="e">
        <f t="shared" si="874"/>
        <v>#DIV/0!</v>
      </c>
      <c r="OT890" s="16" t="e">
        <f t="shared" si="806"/>
        <v>#DIV/0!</v>
      </c>
      <c r="OW890" s="13" t="e">
        <f t="shared" si="875"/>
        <v>#DIV/0!</v>
      </c>
      <c r="OX890" s="13" t="e">
        <f t="shared" si="807"/>
        <v>#DIV/0!</v>
      </c>
      <c r="PA890" s="16" t="e">
        <f t="shared" si="876"/>
        <v>#DIV/0!</v>
      </c>
      <c r="PE890" s="16" t="e">
        <f t="shared" si="877"/>
        <v>#DIV/0!</v>
      </c>
      <c r="PF890" s="13" t="e">
        <f t="shared" si="809"/>
        <v>#DIV/0!</v>
      </c>
      <c r="PI890" s="16" t="e">
        <f t="shared" si="878"/>
        <v>#DIV/0!</v>
      </c>
      <c r="PJ890" s="13" t="e">
        <f t="shared" si="810"/>
        <v>#DIV/0!</v>
      </c>
      <c r="PM890" s="16" t="e">
        <f t="shared" si="879"/>
        <v>#DIV/0!</v>
      </c>
      <c r="PN890" s="13" t="e">
        <f t="shared" si="811"/>
        <v>#DIV/0!</v>
      </c>
      <c r="PQ890" s="16" t="e">
        <f t="shared" si="880"/>
        <v>#DIV/0!</v>
      </c>
      <c r="PR890" s="13" t="e">
        <f t="shared" si="812"/>
        <v>#DIV/0!</v>
      </c>
      <c r="PU890" s="16" t="e">
        <f t="shared" si="881"/>
        <v>#DIV/0!</v>
      </c>
      <c r="PV890" s="13" t="e">
        <f t="shared" si="813"/>
        <v>#DIV/0!</v>
      </c>
      <c r="PY890" s="16" t="e">
        <f t="shared" si="882"/>
        <v>#DIV/0!</v>
      </c>
      <c r="PZ890" s="13" t="e">
        <f t="shared" si="814"/>
        <v>#DIV/0!</v>
      </c>
      <c r="QC890" s="16" t="e">
        <f t="shared" si="883"/>
        <v>#DIV/0!</v>
      </c>
      <c r="QD890" s="13" t="e">
        <f t="shared" si="815"/>
        <v>#DIV/0!</v>
      </c>
      <c r="QG890" s="16" t="e">
        <f t="shared" si="884"/>
        <v>#DIV/0!</v>
      </c>
      <c r="QH890" s="13" t="e">
        <f t="shared" si="816"/>
        <v>#DIV/0!</v>
      </c>
      <c r="QK890" s="16" t="e">
        <f t="shared" si="885"/>
        <v>#DIV/0!</v>
      </c>
      <c r="QL890" s="13" t="e">
        <f t="shared" si="817"/>
        <v>#DIV/0!</v>
      </c>
      <c r="QO890" s="16" t="e">
        <f t="shared" si="886"/>
        <v>#DIV/0!</v>
      </c>
      <c r="QP890" s="13" t="e">
        <f t="shared" si="818"/>
        <v>#DIV/0!</v>
      </c>
      <c r="QS890" s="16" t="e">
        <f t="shared" si="887"/>
        <v>#DIV/0!</v>
      </c>
      <c r="QT890" s="13" t="e">
        <f t="shared" si="819"/>
        <v>#DIV/0!</v>
      </c>
      <c r="QW890" s="16" t="e">
        <f t="shared" si="888"/>
        <v>#DIV/0!</v>
      </c>
      <c r="QX890" s="13" t="e">
        <f t="shared" si="820"/>
        <v>#DIV/0!</v>
      </c>
      <c r="RA890" s="16" t="e">
        <f t="shared" si="889"/>
        <v>#DIV/0!</v>
      </c>
      <c r="RB890" s="13" t="e">
        <f t="shared" si="821"/>
        <v>#DIV/0!</v>
      </c>
      <c r="RE890" s="16" t="e">
        <f t="shared" si="890"/>
        <v>#DIV/0!</v>
      </c>
      <c r="RF890" s="13" t="e">
        <f t="shared" si="822"/>
        <v>#DIV/0!</v>
      </c>
      <c r="RI890" s="16" t="e">
        <f t="shared" si="891"/>
        <v>#DIV/0!</v>
      </c>
      <c r="RJ890" s="13" t="e">
        <f t="shared" si="823"/>
        <v>#DIV/0!</v>
      </c>
      <c r="RM890" s="16" t="e">
        <f t="shared" si="892"/>
        <v>#DIV/0!</v>
      </c>
      <c r="RN890" s="13" t="e">
        <f t="shared" si="824"/>
        <v>#DIV/0!</v>
      </c>
      <c r="RQ890" s="16" t="e">
        <f t="shared" si="893"/>
        <v>#DIV/0!</v>
      </c>
      <c r="RR890" s="13" t="e">
        <f t="shared" si="825"/>
        <v>#DIV/0!</v>
      </c>
      <c r="RU890" s="16" t="e">
        <f t="shared" si="894"/>
        <v>#DIV/0!</v>
      </c>
      <c r="RV890" s="13" t="e">
        <f t="shared" si="826"/>
        <v>#DIV/0!</v>
      </c>
      <c r="RY890" s="16" t="e">
        <f t="shared" si="895"/>
        <v>#DIV/0!</v>
      </c>
      <c r="RZ890" s="13" t="e">
        <f t="shared" si="827"/>
        <v>#DIV/0!</v>
      </c>
      <c r="SC890" s="16" t="e">
        <f t="shared" si="896"/>
        <v>#DIV/0!</v>
      </c>
      <c r="SD890" s="13" t="e">
        <f t="shared" si="828"/>
        <v>#DIV/0!</v>
      </c>
    </row>
    <row r="891" spans="1:498" ht="14.5" hidden="1" customHeight="1" x14ac:dyDescent="0.35">
      <c r="A891" s="2">
        <v>45200</v>
      </c>
      <c r="B891">
        <v>126.4376</v>
      </c>
      <c r="D891" s="10">
        <f t="shared" si="833"/>
        <v>0</v>
      </c>
      <c r="E891">
        <v>16.38</v>
      </c>
      <c r="F891">
        <v>23.52</v>
      </c>
      <c r="G891">
        <v>26451125</v>
      </c>
      <c r="H891">
        <v>48415625</v>
      </c>
      <c r="I891">
        <v>139.37131666666667</v>
      </c>
      <c r="J891">
        <v>22.907499999999999</v>
      </c>
      <c r="K891">
        <v>135.4204</v>
      </c>
      <c r="N891">
        <v>89.08</v>
      </c>
      <c r="O891">
        <v>11.13</v>
      </c>
      <c r="P891">
        <v>9130434</v>
      </c>
      <c r="Q891">
        <v>5662451.666666667</v>
      </c>
      <c r="R891">
        <v>32.067566666666664</v>
      </c>
      <c r="S891">
        <v>5.5799999999999992</v>
      </c>
      <c r="T891">
        <v>95.497699999999995</v>
      </c>
      <c r="W891">
        <v>129.85</v>
      </c>
      <c r="X891">
        <v>13.34</v>
      </c>
      <c r="Y891">
        <v>11712894</v>
      </c>
      <c r="Z891">
        <v>8901774.166666666</v>
      </c>
      <c r="AA891">
        <v>53.50525833333333</v>
      </c>
      <c r="AB891">
        <v>6.8666666666666671</v>
      </c>
      <c r="AC891">
        <v>133.9453</v>
      </c>
      <c r="AF891">
        <v>48.77</v>
      </c>
      <c r="AG891">
        <v>-0.41</v>
      </c>
      <c r="AH891">
        <v>39299099</v>
      </c>
      <c r="AI891">
        <v>66667191.666666664</v>
      </c>
      <c r="AJ891">
        <v>322.90722499999998</v>
      </c>
      <c r="AK891">
        <v>52.908333333333331</v>
      </c>
      <c r="AL891">
        <v>152.8449</v>
      </c>
      <c r="AN891" s="10"/>
      <c r="AO891">
        <v>69.72</v>
      </c>
      <c r="AP891">
        <v>9.39</v>
      </c>
      <c r="AQ891">
        <v>19658834</v>
      </c>
      <c r="AR891">
        <v>8998967.5</v>
      </c>
      <c r="AS891">
        <v>42.005628333333334</v>
      </c>
      <c r="AT891">
        <v>6.9675000000000002</v>
      </c>
      <c r="AU891">
        <v>86.120720000000006</v>
      </c>
      <c r="AX891">
        <v>250.65</v>
      </c>
      <c r="AY891">
        <v>25.59</v>
      </c>
      <c r="AZ891">
        <v>52321152</v>
      </c>
      <c r="BA891">
        <v>21583488.333333332</v>
      </c>
      <c r="BB891">
        <v>52.207112500000001</v>
      </c>
      <c r="BC891">
        <v>7.2283333333333326</v>
      </c>
      <c r="BD891">
        <v>112.4858</v>
      </c>
      <c r="BG891">
        <v>402.2</v>
      </c>
      <c r="BH891">
        <v>25.1</v>
      </c>
      <c r="BI891">
        <v>5105527</v>
      </c>
      <c r="BJ891">
        <v>1624525.6666666667</v>
      </c>
      <c r="BK891">
        <v>5.1357472500000005</v>
      </c>
      <c r="BL891">
        <v>0.99916666666666665</v>
      </c>
      <c r="BM891">
        <v>134.9118</v>
      </c>
      <c r="BP891">
        <v>69.98</v>
      </c>
      <c r="BQ891">
        <v>11.45</v>
      </c>
      <c r="BR891">
        <v>10809722</v>
      </c>
      <c r="BS891">
        <v>7657263.333333333</v>
      </c>
      <c r="BT891">
        <v>34.270183333333335</v>
      </c>
      <c r="BU891">
        <v>6.3483333333333336</v>
      </c>
      <c r="BV891">
        <v>207.3313</v>
      </c>
      <c r="BY891">
        <v>172.97</v>
      </c>
      <c r="BZ891">
        <v>10.53</v>
      </c>
      <c r="CA891">
        <v>5948134</v>
      </c>
      <c r="CB891">
        <v>3768205.3333333335</v>
      </c>
      <c r="CC891">
        <v>35.281056666666665</v>
      </c>
      <c r="CD891">
        <v>2.8025000000000002</v>
      </c>
      <c r="CE891">
        <v>210.3022</v>
      </c>
      <c r="CH891">
        <v>113.02</v>
      </c>
      <c r="CI891">
        <v>6.02</v>
      </c>
      <c r="CJ891">
        <v>1367194</v>
      </c>
      <c r="CK891">
        <v>1114744.5833333333</v>
      </c>
      <c r="CL891">
        <v>4.6260416666666666</v>
      </c>
      <c r="CM891">
        <v>0.54</v>
      </c>
      <c r="CN891">
        <v>109.544</v>
      </c>
      <c r="CQ891">
        <v>71.23</v>
      </c>
      <c r="CR891">
        <v>0.84</v>
      </c>
      <c r="CS891">
        <v>5601185</v>
      </c>
      <c r="CT891">
        <v>6600536.666666667</v>
      </c>
      <c r="CU891">
        <v>27.679644166666666</v>
      </c>
      <c r="CV891">
        <v>6.6533333333333333</v>
      </c>
      <c r="CW891">
        <v>139.0498</v>
      </c>
      <c r="CZ891">
        <v>109.62</v>
      </c>
      <c r="DA891">
        <v>15.01</v>
      </c>
      <c r="DB891">
        <v>66438828</v>
      </c>
      <c r="DC891">
        <v>27856538.333333332</v>
      </c>
      <c r="DD891">
        <v>200.55273333333332</v>
      </c>
      <c r="DE891">
        <v>42.842500000000001</v>
      </c>
      <c r="DF891">
        <v>105.30370000000001</v>
      </c>
      <c r="DI891">
        <v>93.26</v>
      </c>
      <c r="DJ891">
        <v>12.21</v>
      </c>
      <c r="DK891">
        <v>84548234</v>
      </c>
      <c r="DL891">
        <v>55885500</v>
      </c>
      <c r="DM891">
        <v>264.12914999999998</v>
      </c>
      <c r="DN891">
        <v>42.065833333333337</v>
      </c>
      <c r="DO891">
        <v>158.3621</v>
      </c>
      <c r="DR891">
        <v>21.04</v>
      </c>
      <c r="DS891">
        <v>18.059999999999999</v>
      </c>
      <c r="DT891">
        <v>10242909</v>
      </c>
      <c r="DU891">
        <v>5230015.666666667</v>
      </c>
      <c r="DV891">
        <v>25.431749999999997</v>
      </c>
      <c r="DW891">
        <v>4.1150000000000002</v>
      </c>
      <c r="DX891">
        <v>267.06369999999998</v>
      </c>
      <c r="EA891">
        <v>60.99</v>
      </c>
      <c r="EB891">
        <v>15.13</v>
      </c>
      <c r="EC891">
        <v>9686463</v>
      </c>
      <c r="ED891">
        <v>4108817.5</v>
      </c>
      <c r="EE891">
        <v>21.077745833333335</v>
      </c>
      <c r="EF891">
        <v>2.9833333333333329</v>
      </c>
      <c r="EG891">
        <v>163.9162</v>
      </c>
      <c r="EJ891">
        <v>132.28</v>
      </c>
      <c r="EK891">
        <v>1.69</v>
      </c>
      <c r="EL891">
        <v>387559</v>
      </c>
      <c r="EM891">
        <v>417329.33333333331</v>
      </c>
      <c r="EN891">
        <v>5.236415833333333</v>
      </c>
      <c r="EO891">
        <v>1.6867306666666666</v>
      </c>
      <c r="EP891">
        <v>130.42570000000001</v>
      </c>
      <c r="ES891">
        <v>175</v>
      </c>
      <c r="ET891">
        <v>11.1</v>
      </c>
      <c r="EU891">
        <v>5196629</v>
      </c>
      <c r="EV891">
        <v>4804961</v>
      </c>
      <c r="EW891">
        <v>15.063893333333333</v>
      </c>
      <c r="EX891">
        <v>2.6191666666666666</v>
      </c>
      <c r="EY891">
        <v>103.3289</v>
      </c>
      <c r="FB891">
        <v>4.9400000000000004</v>
      </c>
      <c r="FC891">
        <v>23.43</v>
      </c>
      <c r="FD891">
        <v>9256311</v>
      </c>
      <c r="FE891">
        <v>6767410.833333333</v>
      </c>
      <c r="FF891">
        <v>25.788245833333335</v>
      </c>
      <c r="FG891">
        <v>6.4314008333333339</v>
      </c>
      <c r="FH891">
        <v>132.4709</v>
      </c>
      <c r="FJ891" s="10">
        <f t="shared" si="844"/>
        <v>0</v>
      </c>
      <c r="FK891">
        <v>63.57</v>
      </c>
      <c r="FL891">
        <v>17</v>
      </c>
      <c r="FM891">
        <v>59499452</v>
      </c>
      <c r="FN891">
        <v>30166597.5</v>
      </c>
      <c r="FO891">
        <v>137.61953333333335</v>
      </c>
      <c r="FP891">
        <v>21.881666666666664</v>
      </c>
      <c r="FQ891">
        <v>146.35990000000001</v>
      </c>
      <c r="FT891">
        <v>112.73</v>
      </c>
      <c r="FU891">
        <v>14.73</v>
      </c>
      <c r="FV891">
        <v>124370947</v>
      </c>
      <c r="FW891">
        <v>85968300</v>
      </c>
      <c r="FX891">
        <v>402.86445833333329</v>
      </c>
      <c r="FY891">
        <v>84.459166666666661</v>
      </c>
      <c r="FZ891">
        <v>288.61</v>
      </c>
      <c r="GC891">
        <v>111.33</v>
      </c>
      <c r="GD891">
        <v>7.38</v>
      </c>
      <c r="GE891">
        <v>1882400</v>
      </c>
      <c r="GF891">
        <v>1192125</v>
      </c>
      <c r="GG891">
        <v>3.3527164166666665</v>
      </c>
      <c r="GH891">
        <v>0.52083333333333337</v>
      </c>
      <c r="GI891">
        <v>192.7739</v>
      </c>
      <c r="GL891">
        <v>103.55</v>
      </c>
      <c r="GM891">
        <v>8.48</v>
      </c>
      <c r="GN891">
        <v>2854105</v>
      </c>
      <c r="GO891">
        <v>1891857.3333333333</v>
      </c>
      <c r="GP891">
        <v>5.5268325000000003</v>
      </c>
      <c r="GQ891">
        <v>0.46333333333333332</v>
      </c>
      <c r="GR891">
        <v>83.567779999999999</v>
      </c>
      <c r="GU891">
        <v>123.87</v>
      </c>
      <c r="GV891">
        <v>12.56</v>
      </c>
      <c r="GW891">
        <v>665101</v>
      </c>
      <c r="GX891">
        <v>657447.875</v>
      </c>
      <c r="GY891">
        <v>3.1288184999999999</v>
      </c>
      <c r="GZ891">
        <v>9.4999999999999987E-2</v>
      </c>
      <c r="HA891">
        <v>112.6782</v>
      </c>
      <c r="HD891">
        <v>81.13</v>
      </c>
      <c r="HE891">
        <v>22.91</v>
      </c>
      <c r="HF891">
        <v>129739764</v>
      </c>
      <c r="HG891">
        <v>64822586.666666664</v>
      </c>
      <c r="HH891">
        <v>195.67030833333334</v>
      </c>
      <c r="HI891">
        <v>29.444999999999997</v>
      </c>
      <c r="HJ891">
        <v>137.1318</v>
      </c>
      <c r="HM891">
        <v>135.43</v>
      </c>
      <c r="HN891">
        <v>12.96</v>
      </c>
      <c r="HO891">
        <v>18092525</v>
      </c>
      <c r="HP891">
        <v>12761986.666666666</v>
      </c>
      <c r="HQ891">
        <v>79.543633333333332</v>
      </c>
      <c r="HR891">
        <v>10.179166666666667</v>
      </c>
      <c r="HS891">
        <v>147.13910000000001</v>
      </c>
      <c r="HV891">
        <v>117.79</v>
      </c>
      <c r="HW891">
        <v>10.37</v>
      </c>
      <c r="HX891">
        <v>5172839</v>
      </c>
      <c r="HY891">
        <v>6607333.333333333</v>
      </c>
      <c r="HZ891">
        <v>19.927894999999999</v>
      </c>
      <c r="IA891">
        <v>10.179166666666667</v>
      </c>
      <c r="IB891">
        <v>225.5377</v>
      </c>
      <c r="IE891">
        <v>137.97999999999999</v>
      </c>
      <c r="IF891">
        <v>1.23</v>
      </c>
      <c r="IG891">
        <v>5519166</v>
      </c>
      <c r="IH891">
        <v>5909339.166666667</v>
      </c>
      <c r="II891">
        <v>46.090337500000004</v>
      </c>
      <c r="IJ891">
        <v>12.799166666666666</v>
      </c>
      <c r="IK891">
        <v>130.3415</v>
      </c>
      <c r="IN891">
        <v>75.31</v>
      </c>
      <c r="IO891">
        <v>11.68</v>
      </c>
      <c r="IP891">
        <v>38762847</v>
      </c>
      <c r="IQ891">
        <v>28243031.666666668</v>
      </c>
      <c r="IR891">
        <v>95.287391666666664</v>
      </c>
      <c r="IS891">
        <v>14.0625</v>
      </c>
      <c r="IT891">
        <v>168.84360000000001</v>
      </c>
      <c r="IW891">
        <v>225.27</v>
      </c>
      <c r="IX891">
        <v>19.149999999999999</v>
      </c>
      <c r="IY891">
        <v>10430735</v>
      </c>
      <c r="IZ891">
        <v>4511828</v>
      </c>
      <c r="JA891">
        <v>21.954841666666667</v>
      </c>
      <c r="JB891">
        <v>3.74</v>
      </c>
      <c r="JC891">
        <v>127.4037</v>
      </c>
      <c r="JF891">
        <v>82.49</v>
      </c>
      <c r="JG891">
        <v>12.65</v>
      </c>
      <c r="JH891">
        <v>5518057</v>
      </c>
      <c r="JI891">
        <v>2271492.5</v>
      </c>
      <c r="JJ891">
        <v>15.552754999999999</v>
      </c>
      <c r="JK891">
        <v>2.4691666666666667</v>
      </c>
      <c r="JL891">
        <v>156.26159999999999</v>
      </c>
      <c r="JO891">
        <v>159.13</v>
      </c>
      <c r="JP891">
        <v>13.7</v>
      </c>
      <c r="JQ891">
        <v>2118395</v>
      </c>
      <c r="JR891">
        <v>1374227.3333333333</v>
      </c>
      <c r="JS891">
        <v>6.0357863333333333</v>
      </c>
      <c r="JT891">
        <v>1.2683333333333333</v>
      </c>
      <c r="JU891">
        <v>119.3082</v>
      </c>
      <c r="JX891">
        <v>16.72</v>
      </c>
      <c r="JY891">
        <v>14.71</v>
      </c>
      <c r="JZ891">
        <v>51748744</v>
      </c>
      <c r="KA891">
        <v>52246016.666666664</v>
      </c>
      <c r="KB891">
        <v>287.82454166666668</v>
      </c>
      <c r="KC891">
        <v>51.182500000000005</v>
      </c>
      <c r="KD891">
        <v>84.248410000000007</v>
      </c>
      <c r="KG891">
        <v>118.12</v>
      </c>
      <c r="KH891">
        <v>17.02</v>
      </c>
      <c r="KI891">
        <v>47911583</v>
      </c>
      <c r="KJ891">
        <v>23551480</v>
      </c>
      <c r="KK891">
        <v>131.07191666666668</v>
      </c>
      <c r="KL891">
        <v>22.479166666666668</v>
      </c>
      <c r="KM891">
        <v>151.00739999999999</v>
      </c>
      <c r="KP891">
        <v>70.7</v>
      </c>
      <c r="KQ891">
        <v>2.59</v>
      </c>
      <c r="KR891">
        <v>10551493</v>
      </c>
      <c r="KS891">
        <v>5852772.5</v>
      </c>
      <c r="KT891">
        <v>49.79185833333333</v>
      </c>
      <c r="KU891">
        <v>13.863333333333335</v>
      </c>
      <c r="KV891">
        <v>120.30970000000001</v>
      </c>
      <c r="KY891">
        <v>107.55</v>
      </c>
      <c r="KZ891">
        <v>10.27</v>
      </c>
      <c r="LA891">
        <v>8870564</v>
      </c>
      <c r="LB891">
        <v>3337928.6666666665</v>
      </c>
      <c r="LC891">
        <v>26.220365000000001</v>
      </c>
      <c r="LD891">
        <v>5.9074999999999998</v>
      </c>
      <c r="LE891">
        <v>994.75400000000002</v>
      </c>
      <c r="LH891">
        <v>31.78</v>
      </c>
      <c r="LI891">
        <v>15.29</v>
      </c>
      <c r="LJ891">
        <v>87270503</v>
      </c>
      <c r="LK891">
        <v>50975233.333333336</v>
      </c>
      <c r="LL891">
        <v>162.10825</v>
      </c>
      <c r="LM891">
        <v>26.64916666666667</v>
      </c>
      <c r="LN891">
        <v>113.4461</v>
      </c>
      <c r="LQ891">
        <v>196.33</v>
      </c>
      <c r="LR891">
        <v>10.93</v>
      </c>
      <c r="LS891">
        <v>68682965</v>
      </c>
      <c r="LT891">
        <v>32687093.333333332</v>
      </c>
      <c r="LU891">
        <v>160.88273333333333</v>
      </c>
      <c r="LV891">
        <v>24.4575</v>
      </c>
      <c r="LW891">
        <v>141.8852</v>
      </c>
      <c r="LZ891">
        <v>53.03</v>
      </c>
      <c r="MA891">
        <v>10.94</v>
      </c>
      <c r="MB891">
        <v>343477332</v>
      </c>
      <c r="MC891">
        <v>491238083.33333331</v>
      </c>
      <c r="MD891">
        <v>2182.4333333333334</v>
      </c>
      <c r="ME891">
        <v>354.08750000000003</v>
      </c>
      <c r="MF891" s="13">
        <f t="shared" si="712"/>
        <v>0</v>
      </c>
      <c r="MG891" s="13" t="e">
        <f t="shared" si="897"/>
        <v>#DIV/0!</v>
      </c>
      <c r="MH891" s="13" t="e">
        <f t="shared" si="858"/>
        <v>#DIV/0!</v>
      </c>
      <c r="MJ891" s="12" t="e">
        <f t="shared" si="714"/>
        <v>#DIV/0!</v>
      </c>
      <c r="MK891" t="e">
        <f t="shared" si="859"/>
        <v>#DIV/0!</v>
      </c>
      <c r="ML891" s="12" t="e">
        <f t="shared" si="791"/>
        <v>#DIV/0!</v>
      </c>
      <c r="MN891" t="e">
        <f t="shared" si="716"/>
        <v>#DIV/0!</v>
      </c>
      <c r="MO891" t="e">
        <f t="shared" si="860"/>
        <v>#DIV/0!</v>
      </c>
      <c r="MP891" s="12" t="e">
        <f t="shared" si="792"/>
        <v>#DIV/0!</v>
      </c>
      <c r="MR891" s="16" t="e">
        <f t="shared" si="718"/>
        <v>#DIV/0!</v>
      </c>
      <c r="MS891" s="16" t="e">
        <f t="shared" si="861"/>
        <v>#DIV/0!</v>
      </c>
      <c r="MT891" s="16" t="e">
        <f t="shared" si="793"/>
        <v>#DIV/0!</v>
      </c>
      <c r="MV891" s="13" t="e">
        <f t="shared" si="720"/>
        <v>#DIV/0!</v>
      </c>
      <c r="MW891" s="16" t="e">
        <f t="shared" si="862"/>
        <v>#DIV/0!</v>
      </c>
      <c r="MX891" s="16" t="e">
        <f t="shared" si="794"/>
        <v>#DIV/0!</v>
      </c>
      <c r="MZ891" s="12" t="e">
        <f t="shared" si="722"/>
        <v>#DIV/0!</v>
      </c>
      <c r="NA891" s="13" t="e">
        <f t="shared" si="863"/>
        <v>#DIV/0!</v>
      </c>
      <c r="NB891" s="13" t="e">
        <f t="shared" si="795"/>
        <v>#DIV/0!</v>
      </c>
      <c r="ND891" s="12" t="e">
        <f t="shared" si="724"/>
        <v>#DIV/0!</v>
      </c>
      <c r="NE891" s="14" t="e">
        <f t="shared" si="864"/>
        <v>#DIV/0!</v>
      </c>
      <c r="NF891" s="12" t="e">
        <f t="shared" si="796"/>
        <v>#DIV/0!</v>
      </c>
      <c r="NH891" s="14" t="e">
        <f t="shared" si="726"/>
        <v>#DIV/0!</v>
      </c>
      <c r="NI891" s="14" t="e">
        <f t="shared" si="865"/>
        <v>#DIV/0!</v>
      </c>
      <c r="NJ891" s="14" t="e">
        <f t="shared" si="797"/>
        <v>#DIV/0!</v>
      </c>
      <c r="NL891" s="16" t="e">
        <f t="shared" si="728"/>
        <v>#DIV/0!</v>
      </c>
      <c r="NM891" s="16" t="e">
        <f t="shared" si="866"/>
        <v>#DIV/0!</v>
      </c>
      <c r="NN891" s="16" t="e">
        <f t="shared" si="798"/>
        <v>#DIV/0!</v>
      </c>
      <c r="NP891" s="13" t="e">
        <f t="shared" si="730"/>
        <v>#DIV/0!</v>
      </c>
      <c r="NQ891" s="13" t="e">
        <f t="shared" si="867"/>
        <v>#DIV/0!</v>
      </c>
      <c r="NR891" s="13" t="e">
        <f t="shared" si="799"/>
        <v>#DIV/0!</v>
      </c>
      <c r="NT891" s="12" t="e">
        <f t="shared" si="732"/>
        <v>#DIV/0!</v>
      </c>
      <c r="NU891" s="14" t="e">
        <f t="shared" si="868"/>
        <v>#DIV/0!</v>
      </c>
      <c r="NV891" s="12" t="e">
        <f t="shared" si="800"/>
        <v>#DIV/0!</v>
      </c>
      <c r="NX891" s="14" t="e">
        <f t="shared" si="734"/>
        <v>#DIV/0!</v>
      </c>
      <c r="NY891" s="14" t="e">
        <f t="shared" si="869"/>
        <v>#DIV/0!</v>
      </c>
      <c r="NZ891" s="14" t="e">
        <f t="shared" si="801"/>
        <v>#DIV/0!</v>
      </c>
      <c r="OB891" s="16" t="e">
        <f t="shared" si="736"/>
        <v>#DIV/0!</v>
      </c>
      <c r="OC891" s="16" t="e">
        <f t="shared" si="870"/>
        <v>#DIV/0!</v>
      </c>
      <c r="OD891" s="14" t="e">
        <f t="shared" si="802"/>
        <v>#DIV/0!</v>
      </c>
      <c r="OG891" s="13" t="e">
        <f t="shared" si="871"/>
        <v>#DIV/0!</v>
      </c>
      <c r="OH891" s="13" t="e">
        <f t="shared" si="803"/>
        <v>#DIV/0!</v>
      </c>
      <c r="OK891" s="15" t="e">
        <f t="shared" si="872"/>
        <v>#DIV/0!</v>
      </c>
      <c r="OL891" s="15" t="e">
        <f t="shared" si="804"/>
        <v>#DIV/0!</v>
      </c>
      <c r="OO891" s="14" t="e">
        <f t="shared" si="873"/>
        <v>#DIV/0!</v>
      </c>
      <c r="OP891" s="14" t="e">
        <f t="shared" si="805"/>
        <v>#DIV/0!</v>
      </c>
      <c r="OS891" s="16" t="e">
        <f t="shared" si="874"/>
        <v>#DIV/0!</v>
      </c>
      <c r="OT891" s="16" t="e">
        <f t="shared" si="806"/>
        <v>#DIV/0!</v>
      </c>
      <c r="OW891" s="13" t="e">
        <f t="shared" si="875"/>
        <v>#DIV/0!</v>
      </c>
      <c r="OX891" s="13" t="e">
        <f t="shared" si="807"/>
        <v>#DIV/0!</v>
      </c>
      <c r="PA891" s="16" t="e">
        <f t="shared" si="876"/>
        <v>#DIV/0!</v>
      </c>
      <c r="PE891" s="16" t="e">
        <f t="shared" si="877"/>
        <v>#DIV/0!</v>
      </c>
      <c r="PF891" s="13" t="e">
        <f t="shared" si="809"/>
        <v>#DIV/0!</v>
      </c>
      <c r="PI891" s="16" t="e">
        <f t="shared" si="878"/>
        <v>#DIV/0!</v>
      </c>
      <c r="PJ891" s="13" t="e">
        <f t="shared" si="810"/>
        <v>#DIV/0!</v>
      </c>
      <c r="PM891" s="16" t="e">
        <f t="shared" si="879"/>
        <v>#DIV/0!</v>
      </c>
      <c r="PN891" s="13" t="e">
        <f t="shared" si="811"/>
        <v>#DIV/0!</v>
      </c>
      <c r="PQ891" s="16" t="e">
        <f t="shared" si="880"/>
        <v>#DIV/0!</v>
      </c>
      <c r="PR891" s="13" t="e">
        <f t="shared" si="812"/>
        <v>#DIV/0!</v>
      </c>
      <c r="PU891" s="16" t="e">
        <f t="shared" si="881"/>
        <v>#DIV/0!</v>
      </c>
      <c r="PV891" s="13" t="e">
        <f t="shared" si="813"/>
        <v>#DIV/0!</v>
      </c>
      <c r="PY891" s="16" t="e">
        <f t="shared" si="882"/>
        <v>#DIV/0!</v>
      </c>
      <c r="PZ891" s="13" t="e">
        <f t="shared" si="814"/>
        <v>#DIV/0!</v>
      </c>
      <c r="QC891" s="16" t="e">
        <f t="shared" si="883"/>
        <v>#DIV/0!</v>
      </c>
      <c r="QD891" s="13" t="e">
        <f t="shared" si="815"/>
        <v>#DIV/0!</v>
      </c>
      <c r="QG891" s="16" t="e">
        <f t="shared" si="884"/>
        <v>#DIV/0!</v>
      </c>
      <c r="QH891" s="13" t="e">
        <f t="shared" si="816"/>
        <v>#DIV/0!</v>
      </c>
      <c r="QK891" s="16" t="e">
        <f t="shared" si="885"/>
        <v>#DIV/0!</v>
      </c>
      <c r="QL891" s="13" t="e">
        <f t="shared" si="817"/>
        <v>#DIV/0!</v>
      </c>
      <c r="QO891" s="16" t="e">
        <f t="shared" si="886"/>
        <v>#DIV/0!</v>
      </c>
      <c r="QP891" s="13" t="e">
        <f t="shared" si="818"/>
        <v>#DIV/0!</v>
      </c>
      <c r="QS891" s="16" t="e">
        <f t="shared" si="887"/>
        <v>#DIV/0!</v>
      </c>
      <c r="QT891" s="13" t="e">
        <f t="shared" si="819"/>
        <v>#DIV/0!</v>
      </c>
      <c r="QW891" s="16" t="e">
        <f t="shared" si="888"/>
        <v>#DIV/0!</v>
      </c>
      <c r="QX891" s="13" t="e">
        <f t="shared" si="820"/>
        <v>#DIV/0!</v>
      </c>
      <c r="RA891" s="16" t="e">
        <f t="shared" si="889"/>
        <v>#DIV/0!</v>
      </c>
      <c r="RB891" s="13" t="e">
        <f t="shared" si="821"/>
        <v>#DIV/0!</v>
      </c>
      <c r="RE891" s="16" t="e">
        <f t="shared" si="890"/>
        <v>#DIV/0!</v>
      </c>
      <c r="RF891" s="13" t="e">
        <f t="shared" si="822"/>
        <v>#DIV/0!</v>
      </c>
      <c r="RI891" s="16" t="e">
        <f t="shared" si="891"/>
        <v>#DIV/0!</v>
      </c>
      <c r="RJ891" s="13" t="e">
        <f t="shared" si="823"/>
        <v>#DIV/0!</v>
      </c>
      <c r="RM891" s="16" t="e">
        <f t="shared" si="892"/>
        <v>#DIV/0!</v>
      </c>
      <c r="RN891" s="13" t="e">
        <f t="shared" si="824"/>
        <v>#DIV/0!</v>
      </c>
      <c r="RQ891" s="16" t="e">
        <f t="shared" si="893"/>
        <v>#DIV/0!</v>
      </c>
      <c r="RR891" s="13" t="e">
        <f t="shared" si="825"/>
        <v>#DIV/0!</v>
      </c>
      <c r="RU891" s="16" t="e">
        <f t="shared" si="894"/>
        <v>#DIV/0!</v>
      </c>
      <c r="RV891" s="13" t="e">
        <f t="shared" si="826"/>
        <v>#DIV/0!</v>
      </c>
      <c r="RY891" s="16" t="e">
        <f t="shared" si="895"/>
        <v>#DIV/0!</v>
      </c>
      <c r="RZ891" s="13" t="e">
        <f t="shared" si="827"/>
        <v>#DIV/0!</v>
      </c>
      <c r="SC891" s="16" t="e">
        <f t="shared" si="896"/>
        <v>#DIV/0!</v>
      </c>
      <c r="SD891" s="13" t="e">
        <f t="shared" si="828"/>
        <v>#DIV/0!</v>
      </c>
    </row>
    <row r="892" spans="1:498" ht="14.5" hidden="1" customHeight="1" x14ac:dyDescent="0.35">
      <c r="A892" s="2">
        <v>45231</v>
      </c>
      <c r="B892">
        <v>127.65730000000001</v>
      </c>
      <c r="D892" s="10">
        <f t="shared" si="833"/>
        <v>0</v>
      </c>
      <c r="E892">
        <v>36.409999999999997</v>
      </c>
      <c r="F892">
        <v>26.6</v>
      </c>
      <c r="G892">
        <v>26451125</v>
      </c>
      <c r="H892">
        <v>48415625</v>
      </c>
      <c r="I892">
        <v>139.37131666666667</v>
      </c>
      <c r="J892">
        <v>22.907499999999999</v>
      </c>
      <c r="K892">
        <v>139.4701</v>
      </c>
      <c r="N892">
        <v>162.96</v>
      </c>
      <c r="O892">
        <v>3.05</v>
      </c>
      <c r="P892">
        <v>9130434</v>
      </c>
      <c r="Q892">
        <v>5662451.666666667</v>
      </c>
      <c r="R892">
        <v>32.067566666666664</v>
      </c>
      <c r="S892">
        <v>5.5799999999999992</v>
      </c>
      <c r="T892">
        <v>98.293499999999995</v>
      </c>
      <c r="W892">
        <v>151.49</v>
      </c>
      <c r="X892">
        <v>7.52</v>
      </c>
      <c r="Y892">
        <v>11712894</v>
      </c>
      <c r="Z892">
        <v>8901774.166666666</v>
      </c>
      <c r="AA892">
        <v>53.50525833333333</v>
      </c>
      <c r="AB892">
        <v>6.8666666666666671</v>
      </c>
      <c r="AC892">
        <v>138.76679999999999</v>
      </c>
      <c r="AF892">
        <v>40.78</v>
      </c>
      <c r="AG892">
        <v>-9.44</v>
      </c>
      <c r="AH892">
        <v>39299099</v>
      </c>
      <c r="AI892">
        <v>66667191.666666664</v>
      </c>
      <c r="AJ892">
        <v>322.90722499999998</v>
      </c>
      <c r="AK892">
        <v>52.908333333333331</v>
      </c>
      <c r="AL892">
        <v>152.7714</v>
      </c>
      <c r="AN892" s="10"/>
      <c r="AO892">
        <v>58.38</v>
      </c>
      <c r="AP892">
        <v>10.9</v>
      </c>
      <c r="AQ892">
        <v>19658834</v>
      </c>
      <c r="AR892">
        <v>8998967.5</v>
      </c>
      <c r="AS892">
        <v>42.005628333333334</v>
      </c>
      <c r="AT892">
        <v>6.9675000000000002</v>
      </c>
      <c r="AU892">
        <v>86.635869999999997</v>
      </c>
      <c r="AX892">
        <v>169.95</v>
      </c>
      <c r="AY892">
        <v>25.62</v>
      </c>
      <c r="AZ892">
        <v>52321152</v>
      </c>
      <c r="BA892">
        <v>21583488.333333332</v>
      </c>
      <c r="BB892">
        <v>52.207112500000001</v>
      </c>
      <c r="BC892">
        <v>7.2283333333333326</v>
      </c>
      <c r="BD892">
        <v>112.48560000000001</v>
      </c>
      <c r="BG892">
        <v>298.7</v>
      </c>
      <c r="BH892">
        <v>24.83</v>
      </c>
      <c r="BI892">
        <v>5105527</v>
      </c>
      <c r="BJ892">
        <v>1624525.6666666667</v>
      </c>
      <c r="BK892">
        <v>5.1357472500000005</v>
      </c>
      <c r="BL892">
        <v>0.99916666666666665</v>
      </c>
      <c r="BM892">
        <v>138.4659</v>
      </c>
      <c r="BP892">
        <v>85.22</v>
      </c>
      <c r="BQ892">
        <v>4.24</v>
      </c>
      <c r="BR892">
        <v>10809722</v>
      </c>
      <c r="BS892">
        <v>7657263.333333333</v>
      </c>
      <c r="BT892">
        <v>34.270183333333335</v>
      </c>
      <c r="BU892">
        <v>6.3483333333333336</v>
      </c>
      <c r="BV892">
        <v>210.62110000000001</v>
      </c>
      <c r="BY892">
        <v>107.54</v>
      </c>
      <c r="BZ892">
        <v>5.22</v>
      </c>
      <c r="CA892">
        <v>5948134</v>
      </c>
      <c r="CB892">
        <v>3768205.3333333335</v>
      </c>
      <c r="CC892">
        <v>35.281056666666665</v>
      </c>
      <c r="CD892">
        <v>2.8025000000000002</v>
      </c>
      <c r="CE892">
        <v>205.15190000000001</v>
      </c>
      <c r="CH892">
        <v>77.75</v>
      </c>
      <c r="CI892">
        <v>0.66</v>
      </c>
      <c r="CJ892">
        <v>1367194</v>
      </c>
      <c r="CK892">
        <v>1114744.5833333333</v>
      </c>
      <c r="CL892">
        <v>4.6260416666666666</v>
      </c>
      <c r="CM892">
        <v>0.54</v>
      </c>
      <c r="CN892">
        <v>113.2916</v>
      </c>
      <c r="CQ892">
        <v>48.31</v>
      </c>
      <c r="CR892">
        <v>-5.6</v>
      </c>
      <c r="CS892">
        <v>5601185</v>
      </c>
      <c r="CT892">
        <v>6600536.666666667</v>
      </c>
      <c r="CU892">
        <v>27.679644166666666</v>
      </c>
      <c r="CV892">
        <v>6.6533333333333333</v>
      </c>
      <c r="CW892">
        <v>142.87</v>
      </c>
      <c r="CZ892">
        <v>130.94</v>
      </c>
      <c r="DA892">
        <v>8.6199999999999992</v>
      </c>
      <c r="DB892">
        <v>66438828</v>
      </c>
      <c r="DC892">
        <v>27856538.333333332</v>
      </c>
      <c r="DD892">
        <v>200.55273333333332</v>
      </c>
      <c r="DE892">
        <v>42.842500000000001</v>
      </c>
      <c r="DF892">
        <v>109.1999</v>
      </c>
      <c r="DI892">
        <v>106.41</v>
      </c>
      <c r="DJ892">
        <v>5.58</v>
      </c>
      <c r="DK892">
        <v>84548234</v>
      </c>
      <c r="DL892">
        <v>55885500</v>
      </c>
      <c r="DM892">
        <v>264.12914999999998</v>
      </c>
      <c r="DN892">
        <v>42.065833333333337</v>
      </c>
      <c r="DO892">
        <v>167.45249999999999</v>
      </c>
      <c r="DR892">
        <v>107.97</v>
      </c>
      <c r="DS892">
        <v>13.35</v>
      </c>
      <c r="DT892">
        <v>10242909</v>
      </c>
      <c r="DU892">
        <v>5230015.666666667</v>
      </c>
      <c r="DV892">
        <v>25.431749999999997</v>
      </c>
      <c r="DW892">
        <v>4.1150000000000002</v>
      </c>
      <c r="DX892">
        <v>271.35109999999997</v>
      </c>
      <c r="EA892">
        <v>99.6</v>
      </c>
      <c r="EB892">
        <v>7.05</v>
      </c>
      <c r="EC892">
        <v>9686463</v>
      </c>
      <c r="ED892">
        <v>4108817.5</v>
      </c>
      <c r="EE892">
        <v>21.077745833333335</v>
      </c>
      <c r="EF892">
        <v>2.9833333333333329</v>
      </c>
      <c r="EG892">
        <v>161.55330000000001</v>
      </c>
      <c r="EJ892">
        <v>55.21</v>
      </c>
      <c r="EK892">
        <v>-1.04</v>
      </c>
      <c r="EL892">
        <v>387559</v>
      </c>
      <c r="EM892">
        <v>417329.33333333331</v>
      </c>
      <c r="EN892">
        <v>5.236415833333333</v>
      </c>
      <c r="EO892">
        <v>1.6867306666666666</v>
      </c>
      <c r="EP892">
        <v>132.0993</v>
      </c>
      <c r="ES892">
        <v>112.49</v>
      </c>
      <c r="ET892">
        <v>7.55</v>
      </c>
      <c r="EU892">
        <v>5196629</v>
      </c>
      <c r="EV892">
        <v>4804961</v>
      </c>
      <c r="EW892">
        <v>15.063893333333333</v>
      </c>
      <c r="EX892">
        <v>2.6191666666666666</v>
      </c>
      <c r="EY892">
        <v>105.01649999999999</v>
      </c>
      <c r="FB892">
        <v>52.34</v>
      </c>
      <c r="FC892">
        <v>20.21</v>
      </c>
      <c r="FD892">
        <v>9256311</v>
      </c>
      <c r="FE892">
        <v>6767410.833333333</v>
      </c>
      <c r="FF892">
        <v>25.788245833333335</v>
      </c>
      <c r="FG892">
        <v>6.4314008333333339</v>
      </c>
      <c r="FH892">
        <v>138.24340000000001</v>
      </c>
      <c r="FJ892" s="10">
        <f t="shared" si="844"/>
        <v>0</v>
      </c>
      <c r="FK892">
        <v>112.94</v>
      </c>
      <c r="FL892">
        <v>10.26</v>
      </c>
      <c r="FM892">
        <v>59499452</v>
      </c>
      <c r="FN892">
        <v>30166597.5</v>
      </c>
      <c r="FO892">
        <v>137.61953333333335</v>
      </c>
      <c r="FP892">
        <v>21.881666666666664</v>
      </c>
      <c r="FQ892">
        <v>151.8579</v>
      </c>
      <c r="FT892">
        <v>105.18</v>
      </c>
      <c r="FU892">
        <v>9.5500000000000007</v>
      </c>
      <c r="FV892">
        <v>124370947</v>
      </c>
      <c r="FW892">
        <v>85968300</v>
      </c>
      <c r="FX892">
        <v>402.86445833333329</v>
      </c>
      <c r="FY892">
        <v>84.459166666666661</v>
      </c>
      <c r="FZ892">
        <v>287.14260000000002</v>
      </c>
      <c r="GC892">
        <v>71.989999999999995</v>
      </c>
      <c r="GD892">
        <v>1.54</v>
      </c>
      <c r="GE892">
        <v>1882400</v>
      </c>
      <c r="GF892">
        <v>1192125</v>
      </c>
      <c r="GG892">
        <v>3.3527164166666665</v>
      </c>
      <c r="GH892">
        <v>0.52083333333333337</v>
      </c>
      <c r="GI892">
        <v>193.2878</v>
      </c>
      <c r="GL892">
        <v>65.8</v>
      </c>
      <c r="GM892">
        <v>2.23</v>
      </c>
      <c r="GN892">
        <v>2854105</v>
      </c>
      <c r="GO892">
        <v>1891857.3333333333</v>
      </c>
      <c r="GP892">
        <v>5.5268325000000003</v>
      </c>
      <c r="GQ892">
        <v>0.46333333333333332</v>
      </c>
      <c r="GR892">
        <v>84.020470000000003</v>
      </c>
      <c r="GU892">
        <v>165.62</v>
      </c>
      <c r="GV892">
        <v>6.26</v>
      </c>
      <c r="GW892">
        <v>665101</v>
      </c>
      <c r="GX892">
        <v>657447.875</v>
      </c>
      <c r="GY892">
        <v>3.1288184999999999</v>
      </c>
      <c r="GZ892">
        <v>9.4999999999999987E-2</v>
      </c>
      <c r="HA892">
        <v>118.45180000000001</v>
      </c>
      <c r="HD892">
        <v>35.299999999999997</v>
      </c>
      <c r="HE892">
        <v>19.23</v>
      </c>
      <c r="HF892">
        <v>129739764</v>
      </c>
      <c r="HG892">
        <v>64822586.666666664</v>
      </c>
      <c r="HH892">
        <v>195.67030833333334</v>
      </c>
      <c r="HI892">
        <v>29.444999999999997</v>
      </c>
      <c r="HJ892">
        <v>142.42269999999999</v>
      </c>
      <c r="HM892">
        <v>140.51</v>
      </c>
      <c r="HN892">
        <v>7.62</v>
      </c>
      <c r="HO892">
        <v>18092525</v>
      </c>
      <c r="HP892">
        <v>12761986.666666666</v>
      </c>
      <c r="HQ892">
        <v>79.543633333333332</v>
      </c>
      <c r="HR892">
        <v>10.179166666666667</v>
      </c>
      <c r="HS892">
        <v>147.93</v>
      </c>
      <c r="HV892">
        <v>125.88</v>
      </c>
      <c r="HW892">
        <v>12.23</v>
      </c>
      <c r="HX892">
        <v>5172839</v>
      </c>
      <c r="HY892">
        <v>6607333.333333333</v>
      </c>
      <c r="HZ892">
        <v>19.927894999999999</v>
      </c>
      <c r="IA892">
        <v>10.179166666666667</v>
      </c>
      <c r="IB892">
        <v>228.54239999999999</v>
      </c>
      <c r="IE892">
        <v>99.07</v>
      </c>
      <c r="IF892">
        <v>-4.75</v>
      </c>
      <c r="IG892">
        <v>5519166</v>
      </c>
      <c r="IH892">
        <v>5909339.166666667</v>
      </c>
      <c r="II892">
        <v>46.090337500000004</v>
      </c>
      <c r="IJ892">
        <v>12.799166666666666</v>
      </c>
      <c r="IK892">
        <v>140.9521</v>
      </c>
      <c r="IN892">
        <v>65.36</v>
      </c>
      <c r="IO892">
        <v>4.3</v>
      </c>
      <c r="IP892">
        <v>38762847</v>
      </c>
      <c r="IQ892">
        <v>28243031.666666668</v>
      </c>
      <c r="IR892">
        <v>95.287391666666664</v>
      </c>
      <c r="IS892">
        <v>14.0625</v>
      </c>
      <c r="IT892">
        <v>179.8032</v>
      </c>
      <c r="IW892">
        <v>106.53</v>
      </c>
      <c r="IX892">
        <v>13.92</v>
      </c>
      <c r="IY892">
        <v>10430735</v>
      </c>
      <c r="IZ892">
        <v>4511828</v>
      </c>
      <c r="JA892">
        <v>21.954841666666667</v>
      </c>
      <c r="JB892">
        <v>3.74</v>
      </c>
      <c r="JC892">
        <v>122.6118</v>
      </c>
      <c r="JF892">
        <v>104.07</v>
      </c>
      <c r="JG892">
        <v>4.6900000000000004</v>
      </c>
      <c r="JH892">
        <v>5518057</v>
      </c>
      <c r="JI892">
        <v>2271492.5</v>
      </c>
      <c r="JJ892">
        <v>15.552754999999999</v>
      </c>
      <c r="JK892">
        <v>2.4691666666666667</v>
      </c>
      <c r="JL892">
        <v>160.60890000000001</v>
      </c>
      <c r="JO892">
        <v>214.25</v>
      </c>
      <c r="JP892">
        <v>5.81</v>
      </c>
      <c r="JQ892">
        <v>2118395</v>
      </c>
      <c r="JR892">
        <v>1374227.3333333333</v>
      </c>
      <c r="JS892">
        <v>6.0357863333333333</v>
      </c>
      <c r="JT892">
        <v>1.2683333333333333</v>
      </c>
      <c r="JU892">
        <v>122.26309999999999</v>
      </c>
      <c r="JX892">
        <v>53.49</v>
      </c>
      <c r="JY892">
        <v>7.45</v>
      </c>
      <c r="JZ892">
        <v>51748744</v>
      </c>
      <c r="KA892">
        <v>52246016.666666664</v>
      </c>
      <c r="KB892">
        <v>287.82454166666668</v>
      </c>
      <c r="KC892">
        <v>51.182500000000005</v>
      </c>
      <c r="KD892">
        <v>88.252920000000003</v>
      </c>
      <c r="KG892">
        <v>57.87</v>
      </c>
      <c r="KH892">
        <v>11.02</v>
      </c>
      <c r="KI892">
        <v>47911583</v>
      </c>
      <c r="KJ892">
        <v>23551480</v>
      </c>
      <c r="KK892">
        <v>131.07191666666668</v>
      </c>
      <c r="KL892">
        <v>22.479166666666668</v>
      </c>
      <c r="KM892">
        <v>156.98240000000001</v>
      </c>
      <c r="KP892">
        <v>58.84</v>
      </c>
      <c r="KQ892">
        <v>-4.4000000000000004</v>
      </c>
      <c r="KR892">
        <v>10551493</v>
      </c>
      <c r="KS892">
        <v>5852772.5</v>
      </c>
      <c r="KT892">
        <v>49.79185833333333</v>
      </c>
      <c r="KU892">
        <v>13.863333333333335</v>
      </c>
      <c r="KV892">
        <v>121.10299999999999</v>
      </c>
      <c r="KY892">
        <v>218.69</v>
      </c>
      <c r="KZ892">
        <v>2.96</v>
      </c>
      <c r="LA892">
        <v>8870564</v>
      </c>
      <c r="LB892">
        <v>3337928.6666666665</v>
      </c>
      <c r="LC892">
        <v>26.220365000000001</v>
      </c>
      <c r="LD892">
        <v>5.9074999999999998</v>
      </c>
      <c r="LE892">
        <v>972.56809999999996</v>
      </c>
      <c r="LH892">
        <v>108.1</v>
      </c>
      <c r="LI892">
        <v>10.32</v>
      </c>
      <c r="LJ892">
        <v>87270503</v>
      </c>
      <c r="LK892">
        <v>50975233.333333336</v>
      </c>
      <c r="LL892">
        <v>162.10825</v>
      </c>
      <c r="LM892">
        <v>26.64916666666667</v>
      </c>
      <c r="LN892">
        <v>112.8533</v>
      </c>
      <c r="LQ892">
        <v>144.34</v>
      </c>
      <c r="LR892">
        <v>6.74</v>
      </c>
      <c r="LS892">
        <v>68682965</v>
      </c>
      <c r="LT892">
        <v>32687093.333333332</v>
      </c>
      <c r="LU892">
        <v>160.88273333333333</v>
      </c>
      <c r="LV892">
        <v>24.4575</v>
      </c>
      <c r="LW892">
        <v>146.6592</v>
      </c>
      <c r="LZ892">
        <v>42.8</v>
      </c>
      <c r="MA892">
        <v>4.7</v>
      </c>
      <c r="MB892">
        <v>343477332</v>
      </c>
      <c r="MC892">
        <v>491238083.33333331</v>
      </c>
      <c r="MD892">
        <v>2182.4333333333334</v>
      </c>
      <c r="ME892">
        <v>354.08750000000003</v>
      </c>
      <c r="MF892" s="13">
        <f t="shared" si="712"/>
        <v>0</v>
      </c>
      <c r="MG892" s="13" t="e">
        <f t="shared" si="897"/>
        <v>#DIV/0!</v>
      </c>
      <c r="MH892" s="13" t="e">
        <f t="shared" si="858"/>
        <v>#DIV/0!</v>
      </c>
      <c r="MJ892" s="12" t="e">
        <f t="shared" si="714"/>
        <v>#DIV/0!</v>
      </c>
      <c r="MK892" t="e">
        <f t="shared" si="859"/>
        <v>#DIV/0!</v>
      </c>
      <c r="ML892" s="12" t="e">
        <f t="shared" si="791"/>
        <v>#DIV/0!</v>
      </c>
      <c r="MN892" t="e">
        <f t="shared" si="716"/>
        <v>#DIV/0!</v>
      </c>
      <c r="MO892" t="e">
        <f t="shared" si="860"/>
        <v>#DIV/0!</v>
      </c>
      <c r="MP892" s="12" t="e">
        <f t="shared" si="792"/>
        <v>#DIV/0!</v>
      </c>
      <c r="MR892" s="16" t="e">
        <f t="shared" si="718"/>
        <v>#DIV/0!</v>
      </c>
      <c r="MS892" s="16" t="e">
        <f t="shared" si="861"/>
        <v>#DIV/0!</v>
      </c>
      <c r="MT892" s="16" t="e">
        <f t="shared" si="793"/>
        <v>#DIV/0!</v>
      </c>
      <c r="MV892" s="13" t="e">
        <f t="shared" si="720"/>
        <v>#DIV/0!</v>
      </c>
      <c r="MW892" s="16" t="e">
        <f t="shared" si="862"/>
        <v>#DIV/0!</v>
      </c>
      <c r="MX892" s="16" t="e">
        <f t="shared" si="794"/>
        <v>#DIV/0!</v>
      </c>
      <c r="MZ892" s="12" t="e">
        <f t="shared" si="722"/>
        <v>#DIV/0!</v>
      </c>
      <c r="NA892" s="13" t="e">
        <f t="shared" si="863"/>
        <v>#DIV/0!</v>
      </c>
      <c r="NB892" s="13" t="e">
        <f t="shared" si="795"/>
        <v>#DIV/0!</v>
      </c>
      <c r="ND892" s="12" t="e">
        <f t="shared" si="724"/>
        <v>#DIV/0!</v>
      </c>
      <c r="NE892" s="14" t="e">
        <f t="shared" si="864"/>
        <v>#DIV/0!</v>
      </c>
      <c r="NF892" s="12" t="e">
        <f t="shared" si="796"/>
        <v>#DIV/0!</v>
      </c>
      <c r="NH892" s="14" t="e">
        <f t="shared" si="726"/>
        <v>#DIV/0!</v>
      </c>
      <c r="NI892" s="14" t="e">
        <f t="shared" si="865"/>
        <v>#DIV/0!</v>
      </c>
      <c r="NJ892" s="14" t="e">
        <f t="shared" si="797"/>
        <v>#DIV/0!</v>
      </c>
      <c r="NL892" s="16" t="e">
        <f t="shared" si="728"/>
        <v>#DIV/0!</v>
      </c>
      <c r="NM892" s="16" t="e">
        <f t="shared" si="866"/>
        <v>#DIV/0!</v>
      </c>
      <c r="NN892" s="16" t="e">
        <f t="shared" si="798"/>
        <v>#DIV/0!</v>
      </c>
      <c r="NP892" s="13" t="e">
        <f t="shared" si="730"/>
        <v>#DIV/0!</v>
      </c>
      <c r="NQ892" s="13" t="e">
        <f t="shared" si="867"/>
        <v>#DIV/0!</v>
      </c>
      <c r="NR892" s="13" t="e">
        <f t="shared" si="799"/>
        <v>#DIV/0!</v>
      </c>
      <c r="NT892" s="12" t="e">
        <f t="shared" si="732"/>
        <v>#DIV/0!</v>
      </c>
      <c r="NU892" s="14" t="e">
        <f t="shared" si="868"/>
        <v>#DIV/0!</v>
      </c>
      <c r="NV892" s="12" t="e">
        <f t="shared" si="800"/>
        <v>#DIV/0!</v>
      </c>
      <c r="NX892" s="14" t="e">
        <f t="shared" si="734"/>
        <v>#DIV/0!</v>
      </c>
      <c r="NY892" s="14" t="e">
        <f t="shared" si="869"/>
        <v>#DIV/0!</v>
      </c>
      <c r="NZ892" s="14" t="e">
        <f t="shared" si="801"/>
        <v>#DIV/0!</v>
      </c>
      <c r="OB892" s="16" t="e">
        <f t="shared" si="736"/>
        <v>#DIV/0!</v>
      </c>
      <c r="OC892" s="16" t="e">
        <f t="shared" si="870"/>
        <v>#DIV/0!</v>
      </c>
      <c r="OD892" s="14" t="e">
        <f t="shared" si="802"/>
        <v>#DIV/0!</v>
      </c>
      <c r="OG892" s="13" t="e">
        <f t="shared" si="871"/>
        <v>#DIV/0!</v>
      </c>
      <c r="OH892" s="13" t="e">
        <f t="shared" si="803"/>
        <v>#DIV/0!</v>
      </c>
      <c r="OK892" s="15" t="e">
        <f t="shared" si="872"/>
        <v>#DIV/0!</v>
      </c>
      <c r="OL892" s="15" t="e">
        <f t="shared" si="804"/>
        <v>#DIV/0!</v>
      </c>
      <c r="OO892" s="14" t="e">
        <f t="shared" si="873"/>
        <v>#DIV/0!</v>
      </c>
      <c r="OP892" s="14" t="e">
        <f t="shared" si="805"/>
        <v>#DIV/0!</v>
      </c>
      <c r="OS892" s="16" t="e">
        <f t="shared" si="874"/>
        <v>#DIV/0!</v>
      </c>
      <c r="OT892" s="16" t="e">
        <f t="shared" si="806"/>
        <v>#DIV/0!</v>
      </c>
      <c r="OW892" s="13" t="e">
        <f t="shared" si="875"/>
        <v>#DIV/0!</v>
      </c>
      <c r="OX892" s="13" t="e">
        <f t="shared" si="807"/>
        <v>#DIV/0!</v>
      </c>
      <c r="PA892" s="16" t="e">
        <f t="shared" si="876"/>
        <v>#DIV/0!</v>
      </c>
      <c r="PE892" s="16" t="e">
        <f t="shared" si="877"/>
        <v>#DIV/0!</v>
      </c>
      <c r="PF892" s="13" t="e">
        <f t="shared" si="809"/>
        <v>#DIV/0!</v>
      </c>
      <c r="PI892" s="16" t="e">
        <f t="shared" si="878"/>
        <v>#DIV/0!</v>
      </c>
      <c r="PJ892" s="13" t="e">
        <f t="shared" si="810"/>
        <v>#DIV/0!</v>
      </c>
      <c r="PM892" s="16" t="e">
        <f t="shared" si="879"/>
        <v>#DIV/0!</v>
      </c>
      <c r="PN892" s="13" t="e">
        <f t="shared" si="811"/>
        <v>#DIV/0!</v>
      </c>
      <c r="PQ892" s="16" t="e">
        <f t="shared" si="880"/>
        <v>#DIV/0!</v>
      </c>
      <c r="PR892" s="13" t="e">
        <f t="shared" si="812"/>
        <v>#DIV/0!</v>
      </c>
      <c r="PU892" s="16" t="e">
        <f t="shared" si="881"/>
        <v>#DIV/0!</v>
      </c>
      <c r="PV892" s="13" t="e">
        <f t="shared" si="813"/>
        <v>#DIV/0!</v>
      </c>
      <c r="PY892" s="16" t="e">
        <f t="shared" si="882"/>
        <v>#DIV/0!</v>
      </c>
      <c r="PZ892" s="13" t="e">
        <f t="shared" si="814"/>
        <v>#DIV/0!</v>
      </c>
      <c r="QC892" s="16" t="e">
        <f t="shared" si="883"/>
        <v>#DIV/0!</v>
      </c>
      <c r="QD892" s="13" t="e">
        <f t="shared" si="815"/>
        <v>#DIV/0!</v>
      </c>
      <c r="QG892" s="16" t="e">
        <f t="shared" si="884"/>
        <v>#DIV/0!</v>
      </c>
      <c r="QH892" s="13" t="e">
        <f t="shared" si="816"/>
        <v>#DIV/0!</v>
      </c>
      <c r="QK892" s="16" t="e">
        <f t="shared" si="885"/>
        <v>#DIV/0!</v>
      </c>
      <c r="QL892" s="13" t="e">
        <f t="shared" si="817"/>
        <v>#DIV/0!</v>
      </c>
      <c r="QO892" s="16" t="e">
        <f t="shared" si="886"/>
        <v>#DIV/0!</v>
      </c>
      <c r="QP892" s="13" t="e">
        <f t="shared" si="818"/>
        <v>#DIV/0!</v>
      </c>
      <c r="QS892" s="16" t="e">
        <f t="shared" si="887"/>
        <v>#DIV/0!</v>
      </c>
      <c r="QT892" s="13" t="e">
        <f t="shared" si="819"/>
        <v>#DIV/0!</v>
      </c>
      <c r="QW892" s="16" t="e">
        <f t="shared" si="888"/>
        <v>#DIV/0!</v>
      </c>
      <c r="QX892" s="13" t="e">
        <f t="shared" si="820"/>
        <v>#DIV/0!</v>
      </c>
      <c r="RA892" s="16" t="e">
        <f t="shared" si="889"/>
        <v>#DIV/0!</v>
      </c>
      <c r="RB892" s="13" t="e">
        <f t="shared" si="821"/>
        <v>#DIV/0!</v>
      </c>
      <c r="RE892" s="16" t="e">
        <f t="shared" si="890"/>
        <v>#DIV/0!</v>
      </c>
      <c r="RF892" s="13" t="e">
        <f t="shared" si="822"/>
        <v>#DIV/0!</v>
      </c>
      <c r="RI892" s="16" t="e">
        <f t="shared" si="891"/>
        <v>#DIV/0!</v>
      </c>
      <c r="RJ892" s="13" t="e">
        <f t="shared" si="823"/>
        <v>#DIV/0!</v>
      </c>
      <c r="RM892" s="16" t="e">
        <f t="shared" si="892"/>
        <v>#DIV/0!</v>
      </c>
      <c r="RN892" s="13" t="e">
        <f t="shared" si="824"/>
        <v>#DIV/0!</v>
      </c>
      <c r="RQ892" s="16" t="e">
        <f t="shared" si="893"/>
        <v>#DIV/0!</v>
      </c>
      <c r="RR892" s="13" t="e">
        <f t="shared" si="825"/>
        <v>#DIV/0!</v>
      </c>
      <c r="RU892" s="16" t="e">
        <f t="shared" si="894"/>
        <v>#DIV/0!</v>
      </c>
      <c r="RV892" s="13" t="e">
        <f t="shared" si="826"/>
        <v>#DIV/0!</v>
      </c>
      <c r="RY892" s="16" t="e">
        <f t="shared" si="895"/>
        <v>#DIV/0!</v>
      </c>
      <c r="RZ892" s="13" t="e">
        <f t="shared" si="827"/>
        <v>#DIV/0!</v>
      </c>
      <c r="SC892" s="16" t="e">
        <f t="shared" si="896"/>
        <v>#DIV/0!</v>
      </c>
      <c r="SD892" s="13" t="e">
        <f t="shared" si="828"/>
        <v>#DIV/0!</v>
      </c>
    </row>
    <row r="893" spans="1:498" ht="14.5" hidden="1" customHeight="1" x14ac:dyDescent="0.35">
      <c r="A893" s="2">
        <v>45261</v>
      </c>
      <c r="B893">
        <v>133.9923</v>
      </c>
      <c r="D893" s="10">
        <f t="shared" si="833"/>
        <v>0</v>
      </c>
      <c r="E893">
        <v>53.47</v>
      </c>
      <c r="F893">
        <v>28.37</v>
      </c>
      <c r="G893">
        <v>26451125</v>
      </c>
      <c r="H893">
        <v>48415625</v>
      </c>
      <c r="I893">
        <v>139.37131666666667</v>
      </c>
      <c r="J893">
        <v>22.907499999999999</v>
      </c>
      <c r="K893">
        <v>143.7841</v>
      </c>
      <c r="N893">
        <v>121.03</v>
      </c>
      <c r="O893">
        <v>1</v>
      </c>
      <c r="P893">
        <v>9130434</v>
      </c>
      <c r="Q893">
        <v>5662451.666666667</v>
      </c>
      <c r="R893">
        <v>32.067566666666664</v>
      </c>
      <c r="S893">
        <v>5.5799999999999992</v>
      </c>
      <c r="T893">
        <v>101.8935</v>
      </c>
      <c r="W893">
        <v>103.14</v>
      </c>
      <c r="X893">
        <v>6.67</v>
      </c>
      <c r="Y893">
        <v>11712894</v>
      </c>
      <c r="Z893">
        <v>8901774.166666666</v>
      </c>
      <c r="AA893">
        <v>53.50525833333333</v>
      </c>
      <c r="AB893">
        <v>6.8666666666666671</v>
      </c>
      <c r="AC893">
        <v>143.79249999999999</v>
      </c>
      <c r="AF893">
        <v>39.21</v>
      </c>
      <c r="AG893">
        <v>-13.52</v>
      </c>
      <c r="AH893">
        <v>39299099</v>
      </c>
      <c r="AI893">
        <v>66667191.666666664</v>
      </c>
      <c r="AJ893">
        <v>322.90722499999998</v>
      </c>
      <c r="AK893">
        <v>52.908333333333331</v>
      </c>
      <c r="AL893">
        <v>162.24539999999999</v>
      </c>
      <c r="AN893" s="10"/>
      <c r="AO893">
        <v>46.63</v>
      </c>
      <c r="AP893">
        <v>12.82</v>
      </c>
      <c r="AQ893">
        <v>19658834</v>
      </c>
      <c r="AR893">
        <v>8998967.5</v>
      </c>
      <c r="AS893">
        <v>42.005628333333334</v>
      </c>
      <c r="AT893">
        <v>6.9675000000000002</v>
      </c>
      <c r="AU893">
        <v>90.280829999999995</v>
      </c>
      <c r="AX893">
        <v>139.78</v>
      </c>
      <c r="AY893">
        <v>25.3</v>
      </c>
      <c r="AZ893">
        <v>52321152</v>
      </c>
      <c r="BA893">
        <v>21583488.333333332</v>
      </c>
      <c r="BB893">
        <v>52.207112500000001</v>
      </c>
      <c r="BC893">
        <v>7.2283333333333326</v>
      </c>
      <c r="BD893">
        <v>112.4854</v>
      </c>
      <c r="BG893">
        <v>186.72</v>
      </c>
      <c r="BH893">
        <v>24.77</v>
      </c>
      <c r="BI893">
        <v>5105527</v>
      </c>
      <c r="BJ893">
        <v>1624525.6666666667</v>
      </c>
      <c r="BK893">
        <v>5.1357472500000005</v>
      </c>
      <c r="BL893">
        <v>0.99916666666666665</v>
      </c>
      <c r="BM893">
        <v>140.2484</v>
      </c>
      <c r="BP893">
        <v>85.78</v>
      </c>
      <c r="BQ893">
        <v>2.08</v>
      </c>
      <c r="BR893">
        <v>10809722</v>
      </c>
      <c r="BS893">
        <v>7657263.333333333</v>
      </c>
      <c r="BT893">
        <v>34.270183333333335</v>
      </c>
      <c r="BU893">
        <v>6.3483333333333336</v>
      </c>
      <c r="BV893">
        <v>214.80119999999999</v>
      </c>
      <c r="BY893">
        <v>106.85</v>
      </c>
      <c r="BZ893">
        <v>2.67</v>
      </c>
      <c r="CA893">
        <v>5948134</v>
      </c>
      <c r="CB893">
        <v>3768205.3333333335</v>
      </c>
      <c r="CC893">
        <v>35.281056666666665</v>
      </c>
      <c r="CD893">
        <v>2.8025000000000002</v>
      </c>
      <c r="CE893">
        <v>204.13480000000001</v>
      </c>
      <c r="CH893">
        <v>57.01</v>
      </c>
      <c r="CI893">
        <v>-3.05</v>
      </c>
      <c r="CJ893">
        <v>1367194</v>
      </c>
      <c r="CK893">
        <v>1114744.5833333333</v>
      </c>
      <c r="CL893">
        <v>4.6260416666666666</v>
      </c>
      <c r="CM893">
        <v>0.54</v>
      </c>
      <c r="CN893">
        <v>117.303</v>
      </c>
      <c r="CQ893">
        <v>37.06</v>
      </c>
      <c r="CR893">
        <v>-9.56</v>
      </c>
      <c r="CS893">
        <v>5601185</v>
      </c>
      <c r="CT893">
        <v>6600536.666666667</v>
      </c>
      <c r="CU893">
        <v>27.679644166666666</v>
      </c>
      <c r="CV893">
        <v>6.6533333333333333</v>
      </c>
      <c r="CW893">
        <v>150.01320000000001</v>
      </c>
      <c r="CZ893">
        <v>84.01</v>
      </c>
      <c r="DA893">
        <v>6.89</v>
      </c>
      <c r="DB893">
        <v>66438828</v>
      </c>
      <c r="DC893">
        <v>27856538.333333332</v>
      </c>
      <c r="DD893">
        <v>200.55273333333332</v>
      </c>
      <c r="DE893">
        <v>42.842500000000001</v>
      </c>
      <c r="DF893">
        <v>116.1075</v>
      </c>
      <c r="DI893">
        <v>104.36</v>
      </c>
      <c r="DJ893">
        <v>3.85</v>
      </c>
      <c r="DK893">
        <v>84548234</v>
      </c>
      <c r="DL893">
        <v>55885500</v>
      </c>
      <c r="DM893">
        <v>264.12914999999998</v>
      </c>
      <c r="DN893">
        <v>42.065833333333337</v>
      </c>
      <c r="DO893">
        <v>173.81780000000001</v>
      </c>
      <c r="DR893">
        <v>66.400000000000006</v>
      </c>
      <c r="DS893">
        <v>9.08</v>
      </c>
      <c r="DT893">
        <v>10242909</v>
      </c>
      <c r="DU893">
        <v>5230015.666666667</v>
      </c>
      <c r="DV893">
        <v>25.431749999999997</v>
      </c>
      <c r="DW893">
        <v>4.1150000000000002</v>
      </c>
      <c r="DX893">
        <v>283.80810000000002</v>
      </c>
      <c r="EA893">
        <v>70.11</v>
      </c>
      <c r="EB893">
        <v>3.51</v>
      </c>
      <c r="EC893">
        <v>9686463</v>
      </c>
      <c r="ED893">
        <v>4108817.5</v>
      </c>
      <c r="EE893">
        <v>21.077745833333335</v>
      </c>
      <c r="EF893">
        <v>2.9833333333333329</v>
      </c>
      <c r="EG893">
        <v>178.09630000000001</v>
      </c>
      <c r="EJ893">
        <v>90.66</v>
      </c>
      <c r="EK893">
        <v>-4.8600000000000003</v>
      </c>
      <c r="EL893">
        <v>387559</v>
      </c>
      <c r="EM893">
        <v>417329.33333333331</v>
      </c>
      <c r="EN893">
        <v>5.236415833333333</v>
      </c>
      <c r="EO893">
        <v>1.6867306666666666</v>
      </c>
      <c r="EP893">
        <v>139.00479999999999</v>
      </c>
      <c r="ES893">
        <v>175.52</v>
      </c>
      <c r="ET893">
        <v>7.14</v>
      </c>
      <c r="EU893">
        <v>5196629</v>
      </c>
      <c r="EV893">
        <v>4804961</v>
      </c>
      <c r="EW893">
        <v>15.063893333333333</v>
      </c>
      <c r="EX893">
        <v>2.6191666666666666</v>
      </c>
      <c r="EY893">
        <v>110.9682</v>
      </c>
      <c r="FB893">
        <v>57.78</v>
      </c>
      <c r="FC893">
        <v>16.72</v>
      </c>
      <c r="FD893">
        <v>9256311</v>
      </c>
      <c r="FE893">
        <v>6767410.833333333</v>
      </c>
      <c r="FF893">
        <v>25.788245833333335</v>
      </c>
      <c r="FG893">
        <v>6.4314008333333339</v>
      </c>
      <c r="FH893">
        <v>144.48679999999999</v>
      </c>
      <c r="FJ893" s="10">
        <f t="shared" si="844"/>
        <v>0</v>
      </c>
      <c r="FK893">
        <v>57.72</v>
      </c>
      <c r="FL893">
        <v>7.4</v>
      </c>
      <c r="FM893">
        <v>59499452</v>
      </c>
      <c r="FN893">
        <v>30166597.5</v>
      </c>
      <c r="FO893">
        <v>137.61953333333335</v>
      </c>
      <c r="FP893">
        <v>21.881666666666664</v>
      </c>
      <c r="FQ893">
        <v>151.3699</v>
      </c>
      <c r="FT893">
        <v>78.260000000000005</v>
      </c>
      <c r="FU893">
        <v>3.54</v>
      </c>
      <c r="FV893">
        <v>124370947</v>
      </c>
      <c r="FW893">
        <v>85968300</v>
      </c>
      <c r="FX893">
        <v>402.86445833333329</v>
      </c>
      <c r="FY893">
        <v>84.459166666666661</v>
      </c>
      <c r="FZ893">
        <v>278.24149999999997</v>
      </c>
      <c r="GC893">
        <v>63.16</v>
      </c>
      <c r="GD893">
        <v>-1.65</v>
      </c>
      <c r="GE893">
        <v>1882400</v>
      </c>
      <c r="GF893">
        <v>1192125</v>
      </c>
      <c r="GG893">
        <v>3.3527164166666665</v>
      </c>
      <c r="GH893">
        <v>0.52083333333333337</v>
      </c>
      <c r="GI893">
        <v>193.16650000000001</v>
      </c>
      <c r="GL893">
        <v>69.58</v>
      </c>
      <c r="GM893">
        <v>-0.47</v>
      </c>
      <c r="GN893">
        <v>2854105</v>
      </c>
      <c r="GO893">
        <v>1891857.3333333333</v>
      </c>
      <c r="GP893">
        <v>5.5268325000000003</v>
      </c>
      <c r="GQ893">
        <v>0.46333333333333332</v>
      </c>
      <c r="GR893">
        <v>91.6875</v>
      </c>
      <c r="GU893">
        <v>119.52</v>
      </c>
      <c r="GV893">
        <v>5.32</v>
      </c>
      <c r="GW893">
        <v>665101</v>
      </c>
      <c r="GX893">
        <v>657447.875</v>
      </c>
      <c r="GY893">
        <v>3.1288184999999999</v>
      </c>
      <c r="GZ893">
        <v>9.4999999999999987E-2</v>
      </c>
      <c r="HA893">
        <v>127.77719999999999</v>
      </c>
      <c r="HD893">
        <v>28.76</v>
      </c>
      <c r="HE893">
        <v>17.13</v>
      </c>
      <c r="HF893">
        <v>129739764</v>
      </c>
      <c r="HG893">
        <v>64822586.666666664</v>
      </c>
      <c r="HH893">
        <v>195.67030833333334</v>
      </c>
      <c r="HI893">
        <v>29.444999999999997</v>
      </c>
      <c r="HJ893">
        <v>149.15899999999999</v>
      </c>
      <c r="HM893">
        <v>110.75</v>
      </c>
      <c r="HN893">
        <v>6.74</v>
      </c>
      <c r="HO893">
        <v>18092525</v>
      </c>
      <c r="HP893">
        <v>12761986.666666666</v>
      </c>
      <c r="HQ893">
        <v>79.543633333333332</v>
      </c>
      <c r="HR893">
        <v>10.179166666666667</v>
      </c>
      <c r="HS893">
        <v>152.33699999999999</v>
      </c>
      <c r="HV893">
        <v>168.33</v>
      </c>
      <c r="HW893">
        <v>15.08</v>
      </c>
      <c r="HX893">
        <v>5172839</v>
      </c>
      <c r="HY893">
        <v>6607333.333333333</v>
      </c>
      <c r="HZ893">
        <v>19.927894999999999</v>
      </c>
      <c r="IA893">
        <v>10.179166666666667</v>
      </c>
      <c r="IB893">
        <v>227.6645</v>
      </c>
      <c r="IE893">
        <v>108.86</v>
      </c>
      <c r="IF893">
        <v>-7.13</v>
      </c>
      <c r="IG893">
        <v>5519166</v>
      </c>
      <c r="IH893">
        <v>5909339.166666667</v>
      </c>
      <c r="II893">
        <v>46.090337500000004</v>
      </c>
      <c r="IJ893">
        <v>12.799166666666666</v>
      </c>
      <c r="IK893">
        <v>149.4109</v>
      </c>
      <c r="IN893">
        <v>69.849999999999994</v>
      </c>
      <c r="IO893">
        <v>1.08</v>
      </c>
      <c r="IP893">
        <v>38762847</v>
      </c>
      <c r="IQ893">
        <v>28243031.666666668</v>
      </c>
      <c r="IR893">
        <v>95.287391666666664</v>
      </c>
      <c r="IS893">
        <v>14.0625</v>
      </c>
      <c r="IT893">
        <v>187.6651</v>
      </c>
      <c r="IW893">
        <v>57.67</v>
      </c>
      <c r="IX893">
        <v>10.64</v>
      </c>
      <c r="IY893">
        <v>10430735</v>
      </c>
      <c r="IZ893">
        <v>4511828</v>
      </c>
      <c r="JA893">
        <v>21.954841666666667</v>
      </c>
      <c r="JB893">
        <v>3.74</v>
      </c>
      <c r="JC893">
        <v>120.68429999999999</v>
      </c>
      <c r="JF893">
        <v>91.31</v>
      </c>
      <c r="JG893">
        <v>1.34</v>
      </c>
      <c r="JH893">
        <v>5518057</v>
      </c>
      <c r="JI893">
        <v>2271492.5</v>
      </c>
      <c r="JJ893">
        <v>15.552754999999999</v>
      </c>
      <c r="JK893">
        <v>2.4691666666666667</v>
      </c>
      <c r="JL893">
        <v>165.21619999999999</v>
      </c>
      <c r="JO893">
        <v>128.03</v>
      </c>
      <c r="JP893">
        <v>3.14</v>
      </c>
      <c r="JQ893">
        <v>2118395</v>
      </c>
      <c r="JR893">
        <v>1374227.3333333333</v>
      </c>
      <c r="JS893">
        <v>6.0357863333333333</v>
      </c>
      <c r="JT893">
        <v>1.2683333333333333</v>
      </c>
      <c r="JU893">
        <v>127.32080000000001</v>
      </c>
      <c r="JX893">
        <v>81.06</v>
      </c>
      <c r="JY893">
        <v>1.52</v>
      </c>
      <c r="JZ893">
        <v>51748744</v>
      </c>
      <c r="KA893">
        <v>52246016.666666664</v>
      </c>
      <c r="KB893">
        <v>287.82454166666668</v>
      </c>
      <c r="KC893">
        <v>51.182500000000005</v>
      </c>
      <c r="KD893">
        <v>92.695179999999993</v>
      </c>
      <c r="KG893">
        <v>30.5</v>
      </c>
      <c r="KH893">
        <v>7.56</v>
      </c>
      <c r="KI893">
        <v>47911583</v>
      </c>
      <c r="KJ893">
        <v>23551480</v>
      </c>
      <c r="KK893">
        <v>131.07191666666668</v>
      </c>
      <c r="KL893">
        <v>22.479166666666668</v>
      </c>
      <c r="KM893">
        <v>170.5992</v>
      </c>
      <c r="KP893">
        <v>51.67</v>
      </c>
      <c r="KQ893">
        <v>-7.94</v>
      </c>
      <c r="KR893">
        <v>10551493</v>
      </c>
      <c r="KS893">
        <v>5852772.5</v>
      </c>
      <c r="KT893">
        <v>49.79185833333333</v>
      </c>
      <c r="KU893">
        <v>13.863333333333335</v>
      </c>
      <c r="KV893">
        <v>125.1536</v>
      </c>
      <c r="KY893">
        <v>124.56</v>
      </c>
      <c r="KZ893">
        <v>1.51</v>
      </c>
      <c r="LA893">
        <v>8870564</v>
      </c>
      <c r="LB893">
        <v>3337928.6666666665</v>
      </c>
      <c r="LC893">
        <v>26.220365000000001</v>
      </c>
      <c r="LD893">
        <v>5.9074999999999998</v>
      </c>
      <c r="LE893">
        <v>955.74800000000005</v>
      </c>
      <c r="LH893">
        <v>66.66</v>
      </c>
      <c r="LI893">
        <v>5.61</v>
      </c>
      <c r="LJ893">
        <v>87270503</v>
      </c>
      <c r="LK893">
        <v>50975233.333333336</v>
      </c>
      <c r="LL893">
        <v>162.10825</v>
      </c>
      <c r="LM893">
        <v>26.64916666666667</v>
      </c>
      <c r="LN893">
        <v>115.4689</v>
      </c>
      <c r="LQ893">
        <v>207.18</v>
      </c>
      <c r="LR893">
        <v>5.94</v>
      </c>
      <c r="LS893">
        <v>68682965</v>
      </c>
      <c r="LT893">
        <v>32687093.333333332</v>
      </c>
      <c r="LU893">
        <v>160.88273333333333</v>
      </c>
      <c r="LV893">
        <v>24.4575</v>
      </c>
      <c r="LW893">
        <v>154.87739999999999</v>
      </c>
      <c r="LZ893">
        <v>64.040000000000006</v>
      </c>
      <c r="MA893">
        <v>1.17</v>
      </c>
      <c r="MB893">
        <v>343477332</v>
      </c>
      <c r="MC893">
        <v>491238083.33333331</v>
      </c>
      <c r="MD893">
        <v>2182.4333333333334</v>
      </c>
      <c r="ME893">
        <v>354.08750000000003</v>
      </c>
      <c r="MF893" s="13">
        <f t="shared" si="712"/>
        <v>0</v>
      </c>
      <c r="MG893" s="13" t="e">
        <f t="shared" si="897"/>
        <v>#DIV/0!</v>
      </c>
      <c r="MH893" s="13" t="e">
        <f t="shared" si="858"/>
        <v>#DIV/0!</v>
      </c>
      <c r="MJ893" s="12" t="e">
        <f t="shared" si="714"/>
        <v>#DIV/0!</v>
      </c>
      <c r="MK893" t="e">
        <f t="shared" si="859"/>
        <v>#DIV/0!</v>
      </c>
      <c r="ML893" s="12" t="e">
        <f t="shared" si="791"/>
        <v>#DIV/0!</v>
      </c>
      <c r="MN893" t="e">
        <f t="shared" si="716"/>
        <v>#DIV/0!</v>
      </c>
      <c r="MO893" t="e">
        <f t="shared" si="860"/>
        <v>#DIV/0!</v>
      </c>
      <c r="MP893" s="12" t="e">
        <f t="shared" si="792"/>
        <v>#DIV/0!</v>
      </c>
      <c r="MR893" s="16" t="e">
        <f t="shared" si="718"/>
        <v>#DIV/0!</v>
      </c>
      <c r="MS893" s="16" t="e">
        <f t="shared" si="861"/>
        <v>#DIV/0!</v>
      </c>
      <c r="MT893" s="16" t="e">
        <f t="shared" si="793"/>
        <v>#DIV/0!</v>
      </c>
      <c r="MV893" s="13" t="e">
        <f t="shared" si="720"/>
        <v>#DIV/0!</v>
      </c>
      <c r="MW893" s="16" t="e">
        <f t="shared" si="862"/>
        <v>#DIV/0!</v>
      </c>
      <c r="MX893" s="16" t="e">
        <f t="shared" si="794"/>
        <v>#DIV/0!</v>
      </c>
      <c r="MZ893" s="12" t="e">
        <f t="shared" si="722"/>
        <v>#DIV/0!</v>
      </c>
      <c r="NA893" s="13" t="e">
        <f t="shared" si="863"/>
        <v>#DIV/0!</v>
      </c>
      <c r="NB893" s="13" t="e">
        <f t="shared" si="795"/>
        <v>#DIV/0!</v>
      </c>
      <c r="ND893" s="12" t="e">
        <f t="shared" si="724"/>
        <v>#DIV/0!</v>
      </c>
      <c r="NE893" s="14" t="e">
        <f t="shared" si="864"/>
        <v>#DIV/0!</v>
      </c>
      <c r="NF893" s="12" t="e">
        <f t="shared" si="796"/>
        <v>#DIV/0!</v>
      </c>
      <c r="NH893" s="14" t="e">
        <f t="shared" si="726"/>
        <v>#DIV/0!</v>
      </c>
      <c r="NI893" s="14" t="e">
        <f t="shared" si="865"/>
        <v>#DIV/0!</v>
      </c>
      <c r="NJ893" s="14" t="e">
        <f t="shared" si="797"/>
        <v>#DIV/0!</v>
      </c>
      <c r="NL893" s="16" t="e">
        <f t="shared" si="728"/>
        <v>#DIV/0!</v>
      </c>
      <c r="NM893" s="16" t="e">
        <f t="shared" si="866"/>
        <v>#DIV/0!</v>
      </c>
      <c r="NN893" s="16" t="e">
        <f t="shared" si="798"/>
        <v>#DIV/0!</v>
      </c>
      <c r="NP893" s="13" t="e">
        <f t="shared" si="730"/>
        <v>#DIV/0!</v>
      </c>
      <c r="NQ893" s="13" t="e">
        <f t="shared" si="867"/>
        <v>#DIV/0!</v>
      </c>
      <c r="NR893" s="13" t="e">
        <f t="shared" si="799"/>
        <v>#DIV/0!</v>
      </c>
      <c r="NT893" s="12" t="e">
        <f t="shared" si="732"/>
        <v>#DIV/0!</v>
      </c>
      <c r="NU893" s="14" t="e">
        <f t="shared" si="868"/>
        <v>#DIV/0!</v>
      </c>
      <c r="NV893" s="12" t="e">
        <f t="shared" si="800"/>
        <v>#DIV/0!</v>
      </c>
      <c r="NX893" s="14" t="e">
        <f t="shared" si="734"/>
        <v>#DIV/0!</v>
      </c>
      <c r="NY893" s="14" t="e">
        <f t="shared" si="869"/>
        <v>#DIV/0!</v>
      </c>
      <c r="NZ893" s="14" t="e">
        <f t="shared" si="801"/>
        <v>#DIV/0!</v>
      </c>
      <c r="OB893" s="16" t="e">
        <f t="shared" si="736"/>
        <v>#DIV/0!</v>
      </c>
      <c r="OC893" s="16" t="e">
        <f t="shared" si="870"/>
        <v>#DIV/0!</v>
      </c>
      <c r="OD893" s="14" t="e">
        <f t="shared" si="802"/>
        <v>#DIV/0!</v>
      </c>
      <c r="OG893" s="13" t="e">
        <f t="shared" si="871"/>
        <v>#DIV/0!</v>
      </c>
      <c r="OH893" s="13" t="e">
        <f t="shared" si="803"/>
        <v>#DIV/0!</v>
      </c>
      <c r="OK893" s="15" t="e">
        <f t="shared" si="872"/>
        <v>#DIV/0!</v>
      </c>
      <c r="OL893" s="15" t="e">
        <f t="shared" si="804"/>
        <v>#DIV/0!</v>
      </c>
      <c r="OO893" s="14" t="e">
        <f t="shared" si="873"/>
        <v>#DIV/0!</v>
      </c>
      <c r="OP893" s="14" t="e">
        <f t="shared" si="805"/>
        <v>#DIV/0!</v>
      </c>
      <c r="OS893" s="16" t="e">
        <f t="shared" si="874"/>
        <v>#DIV/0!</v>
      </c>
      <c r="OT893" s="16" t="e">
        <f t="shared" si="806"/>
        <v>#DIV/0!</v>
      </c>
      <c r="OW893" s="13" t="e">
        <f t="shared" si="875"/>
        <v>#DIV/0!</v>
      </c>
      <c r="OX893" s="13" t="e">
        <f t="shared" si="807"/>
        <v>#DIV/0!</v>
      </c>
      <c r="PA893" s="16" t="e">
        <f t="shared" si="876"/>
        <v>#DIV/0!</v>
      </c>
      <c r="PE893" s="16" t="e">
        <f t="shared" si="877"/>
        <v>#DIV/0!</v>
      </c>
      <c r="PF893" s="13" t="e">
        <f t="shared" si="809"/>
        <v>#DIV/0!</v>
      </c>
      <c r="PI893" s="16" t="e">
        <f t="shared" si="878"/>
        <v>#DIV/0!</v>
      </c>
      <c r="PJ893" s="13" t="e">
        <f t="shared" si="810"/>
        <v>#DIV/0!</v>
      </c>
      <c r="PM893" s="16" t="e">
        <f t="shared" si="879"/>
        <v>#DIV/0!</v>
      </c>
      <c r="PN893" s="13" t="e">
        <f t="shared" si="811"/>
        <v>#DIV/0!</v>
      </c>
      <c r="PQ893" s="16" t="e">
        <f t="shared" si="880"/>
        <v>#DIV/0!</v>
      </c>
      <c r="PR893" s="13" t="e">
        <f t="shared" si="812"/>
        <v>#DIV/0!</v>
      </c>
      <c r="PU893" s="16" t="e">
        <f t="shared" si="881"/>
        <v>#DIV/0!</v>
      </c>
      <c r="PV893" s="13" t="e">
        <f t="shared" si="813"/>
        <v>#DIV/0!</v>
      </c>
      <c r="PY893" s="16" t="e">
        <f t="shared" si="882"/>
        <v>#DIV/0!</v>
      </c>
      <c r="PZ893" s="13" t="e">
        <f t="shared" si="814"/>
        <v>#DIV/0!</v>
      </c>
      <c r="QC893" s="16" t="e">
        <f t="shared" si="883"/>
        <v>#DIV/0!</v>
      </c>
      <c r="QD893" s="13" t="e">
        <f t="shared" si="815"/>
        <v>#DIV/0!</v>
      </c>
      <c r="QG893" s="16" t="e">
        <f t="shared" si="884"/>
        <v>#DIV/0!</v>
      </c>
      <c r="QH893" s="13" t="e">
        <f t="shared" si="816"/>
        <v>#DIV/0!</v>
      </c>
      <c r="QK893" s="16" t="e">
        <f t="shared" si="885"/>
        <v>#DIV/0!</v>
      </c>
      <c r="QL893" s="13" t="e">
        <f t="shared" si="817"/>
        <v>#DIV/0!</v>
      </c>
      <c r="QO893" s="16" t="e">
        <f t="shared" si="886"/>
        <v>#DIV/0!</v>
      </c>
      <c r="QP893" s="13" t="e">
        <f t="shared" si="818"/>
        <v>#DIV/0!</v>
      </c>
      <c r="QS893" s="16" t="e">
        <f t="shared" si="887"/>
        <v>#DIV/0!</v>
      </c>
      <c r="QT893" s="13" t="e">
        <f t="shared" si="819"/>
        <v>#DIV/0!</v>
      </c>
      <c r="QW893" s="16" t="e">
        <f t="shared" si="888"/>
        <v>#DIV/0!</v>
      </c>
      <c r="QX893" s="13" t="e">
        <f t="shared" si="820"/>
        <v>#DIV/0!</v>
      </c>
      <c r="RA893" s="16" t="e">
        <f t="shared" si="889"/>
        <v>#DIV/0!</v>
      </c>
      <c r="RB893" s="13" t="e">
        <f t="shared" si="821"/>
        <v>#DIV/0!</v>
      </c>
      <c r="RE893" s="16" t="e">
        <f t="shared" si="890"/>
        <v>#DIV/0!</v>
      </c>
      <c r="RF893" s="13" t="e">
        <f t="shared" si="822"/>
        <v>#DIV/0!</v>
      </c>
      <c r="RI893" s="16" t="e">
        <f t="shared" si="891"/>
        <v>#DIV/0!</v>
      </c>
      <c r="RJ893" s="13" t="e">
        <f t="shared" si="823"/>
        <v>#DIV/0!</v>
      </c>
      <c r="RM893" s="16" t="e">
        <f t="shared" si="892"/>
        <v>#DIV/0!</v>
      </c>
      <c r="RN893" s="13" t="e">
        <f t="shared" si="824"/>
        <v>#DIV/0!</v>
      </c>
      <c r="RQ893" s="16" t="e">
        <f t="shared" si="893"/>
        <v>#DIV/0!</v>
      </c>
      <c r="RR893" s="13" t="e">
        <f t="shared" si="825"/>
        <v>#DIV/0!</v>
      </c>
      <c r="RU893" s="16" t="e">
        <f t="shared" si="894"/>
        <v>#DIV/0!</v>
      </c>
      <c r="RV893" s="13" t="e">
        <f t="shared" si="826"/>
        <v>#DIV/0!</v>
      </c>
      <c r="RY893" s="16" t="e">
        <f t="shared" si="895"/>
        <v>#DIV/0!</v>
      </c>
      <c r="RZ893" s="13" t="e">
        <f t="shared" si="827"/>
        <v>#DIV/0!</v>
      </c>
      <c r="SC893" s="16" t="e">
        <f t="shared" si="896"/>
        <v>#DIV/0!</v>
      </c>
      <c r="SD893" s="13" t="e">
        <f t="shared" si="828"/>
        <v>#DIV/0!</v>
      </c>
    </row>
    <row r="894" spans="1:498" ht="14.5" hidden="1" customHeight="1" x14ac:dyDescent="0.35">
      <c r="A894" s="2">
        <v>45292</v>
      </c>
      <c r="B894">
        <v>136.72829999999999</v>
      </c>
      <c r="D894" s="10">
        <f t="shared" si="833"/>
        <v>0</v>
      </c>
      <c r="K894">
        <v>146.33539999999999</v>
      </c>
      <c r="T894">
        <v>100.6337</v>
      </c>
      <c r="AC894">
        <v>146.28039999999999</v>
      </c>
      <c r="AL894">
        <v>162.19300000000001</v>
      </c>
      <c r="AN894" s="10"/>
      <c r="AU894">
        <v>99.016760000000005</v>
      </c>
      <c r="BD894">
        <v>112.48569999999999</v>
      </c>
      <c r="BK894">
        <v>5.1357472500000005</v>
      </c>
      <c r="BM894">
        <v>144.6155</v>
      </c>
      <c r="BT894">
        <v>32.735214166666665</v>
      </c>
      <c r="BV894">
        <v>226.6395</v>
      </c>
      <c r="CE894">
        <v>208.2773</v>
      </c>
      <c r="CN894">
        <v>119.2627</v>
      </c>
      <c r="CW894">
        <v>149.16329999999999</v>
      </c>
      <c r="DF894">
        <v>115.7026</v>
      </c>
      <c r="DO894">
        <v>180.8991</v>
      </c>
      <c r="DX894">
        <v>299.26060000000001</v>
      </c>
      <c r="EG894">
        <v>195.4203</v>
      </c>
      <c r="EP894">
        <v>141.24850000000001</v>
      </c>
      <c r="EY894">
        <v>113.6311</v>
      </c>
      <c r="FH894">
        <v>144.8665</v>
      </c>
      <c r="FJ894" s="10">
        <f t="shared" si="844"/>
        <v>0</v>
      </c>
      <c r="FQ894">
        <v>159.41800000000001</v>
      </c>
      <c r="FZ894">
        <v>284.24959999999999</v>
      </c>
      <c r="GI894">
        <v>196.4385</v>
      </c>
      <c r="GR894">
        <v>93.46011</v>
      </c>
      <c r="HA894">
        <v>127.33029999999999</v>
      </c>
      <c r="HJ894">
        <v>150.44319999999999</v>
      </c>
      <c r="HS894">
        <v>155.66210000000001</v>
      </c>
      <c r="IB894">
        <v>226.75190000000001</v>
      </c>
      <c r="IK894">
        <v>145.90690000000001</v>
      </c>
      <c r="IT894">
        <v>182.6292</v>
      </c>
      <c r="JC894">
        <v>120.4337</v>
      </c>
      <c r="JL894">
        <v>172.05879999999999</v>
      </c>
      <c r="JT894"/>
      <c r="JU894">
        <v>125.5239</v>
      </c>
      <c r="KD894">
        <v>91.513350000000003</v>
      </c>
      <c r="KM894">
        <v>170.90870000000001</v>
      </c>
      <c r="KV894">
        <v>126.2462</v>
      </c>
      <c r="LE894">
        <v>986.85220000000004</v>
      </c>
      <c r="LN894">
        <v>115.3066</v>
      </c>
      <c r="LW894">
        <v>157.37790000000001</v>
      </c>
      <c r="MF894" s="13">
        <f t="shared" si="712"/>
        <v>0</v>
      </c>
      <c r="MG894" s="13" t="e">
        <f t="shared" si="897"/>
        <v>#DIV/0!</v>
      </c>
      <c r="MH894" s="13" t="e">
        <f t="shared" si="858"/>
        <v>#DIV/0!</v>
      </c>
      <c r="MJ894" s="12" t="e">
        <f t="shared" si="714"/>
        <v>#DIV/0!</v>
      </c>
      <c r="MK894" t="e">
        <f t="shared" si="859"/>
        <v>#DIV/0!</v>
      </c>
      <c r="ML894" s="12" t="e">
        <f t="shared" si="791"/>
        <v>#DIV/0!</v>
      </c>
      <c r="MN894" t="e">
        <f t="shared" si="716"/>
        <v>#DIV/0!</v>
      </c>
      <c r="MO894" t="e">
        <f t="shared" si="860"/>
        <v>#DIV/0!</v>
      </c>
      <c r="MP894" s="12" t="e">
        <f t="shared" si="792"/>
        <v>#DIV/0!</v>
      </c>
      <c r="MR894" s="16" t="e">
        <f t="shared" si="718"/>
        <v>#DIV/0!</v>
      </c>
      <c r="MS894" s="16" t="e">
        <f t="shared" si="861"/>
        <v>#DIV/0!</v>
      </c>
      <c r="MT894" s="16" t="e">
        <f t="shared" si="793"/>
        <v>#DIV/0!</v>
      </c>
      <c r="MV894" s="13" t="e">
        <f t="shared" si="720"/>
        <v>#DIV/0!</v>
      </c>
      <c r="MW894" s="16" t="e">
        <f t="shared" si="862"/>
        <v>#DIV/0!</v>
      </c>
      <c r="MX894" s="16" t="e">
        <f t="shared" si="794"/>
        <v>#DIV/0!</v>
      </c>
      <c r="MZ894" s="12" t="e">
        <f t="shared" si="722"/>
        <v>#DIV/0!</v>
      </c>
      <c r="NA894" s="13" t="e">
        <f t="shared" si="863"/>
        <v>#DIV/0!</v>
      </c>
      <c r="NB894" s="13" t="e">
        <f t="shared" si="795"/>
        <v>#DIV/0!</v>
      </c>
      <c r="ND894" s="12" t="e">
        <f t="shared" si="724"/>
        <v>#DIV/0!</v>
      </c>
      <c r="NE894" s="14" t="e">
        <f t="shared" si="864"/>
        <v>#DIV/0!</v>
      </c>
      <c r="NF894" s="12" t="e">
        <f t="shared" si="796"/>
        <v>#DIV/0!</v>
      </c>
      <c r="NH894" s="14" t="e">
        <f t="shared" si="726"/>
        <v>#DIV/0!</v>
      </c>
      <c r="NI894" s="14" t="e">
        <f t="shared" si="865"/>
        <v>#DIV/0!</v>
      </c>
      <c r="NJ894" s="14" t="e">
        <f t="shared" si="797"/>
        <v>#DIV/0!</v>
      </c>
      <c r="NL894" s="16" t="e">
        <f t="shared" si="728"/>
        <v>#DIV/0!</v>
      </c>
      <c r="NM894" s="16" t="e">
        <f t="shared" si="866"/>
        <v>#DIV/0!</v>
      </c>
      <c r="NN894" s="16" t="e">
        <f t="shared" si="798"/>
        <v>#DIV/0!</v>
      </c>
      <c r="NP894" s="13" t="e">
        <f t="shared" si="730"/>
        <v>#DIV/0!</v>
      </c>
      <c r="NQ894" s="13" t="e">
        <f t="shared" si="867"/>
        <v>#DIV/0!</v>
      </c>
      <c r="NR894" s="13" t="e">
        <f t="shared" si="799"/>
        <v>#DIV/0!</v>
      </c>
      <c r="NT894" s="12" t="e">
        <f t="shared" si="732"/>
        <v>#DIV/0!</v>
      </c>
      <c r="NU894" s="14" t="e">
        <f t="shared" si="868"/>
        <v>#DIV/0!</v>
      </c>
      <c r="NV894" s="12" t="e">
        <f t="shared" si="800"/>
        <v>#DIV/0!</v>
      </c>
      <c r="NX894" s="14" t="e">
        <f t="shared" si="734"/>
        <v>#DIV/0!</v>
      </c>
      <c r="NY894" s="14" t="e">
        <f t="shared" si="869"/>
        <v>#DIV/0!</v>
      </c>
      <c r="NZ894" s="14" t="e">
        <f t="shared" si="801"/>
        <v>#DIV/0!</v>
      </c>
      <c r="OB894" s="16" t="e">
        <f t="shared" si="736"/>
        <v>#DIV/0!</v>
      </c>
      <c r="OC894" s="16" t="e">
        <f t="shared" si="870"/>
        <v>#DIV/0!</v>
      </c>
      <c r="OD894" s="14" t="e">
        <f t="shared" si="802"/>
        <v>#DIV/0!</v>
      </c>
      <c r="OG894" s="13" t="e">
        <f t="shared" si="871"/>
        <v>#DIV/0!</v>
      </c>
      <c r="OH894" s="13" t="e">
        <f t="shared" si="803"/>
        <v>#DIV/0!</v>
      </c>
      <c r="OK894" s="15" t="e">
        <f t="shared" si="872"/>
        <v>#DIV/0!</v>
      </c>
      <c r="OL894" s="15" t="e">
        <f t="shared" si="804"/>
        <v>#DIV/0!</v>
      </c>
      <c r="OO894" s="14" t="e">
        <f t="shared" si="873"/>
        <v>#DIV/0!</v>
      </c>
      <c r="OP894" s="14" t="e">
        <f t="shared" si="805"/>
        <v>#DIV/0!</v>
      </c>
      <c r="OS894" s="16" t="e">
        <f t="shared" si="874"/>
        <v>#DIV/0!</v>
      </c>
      <c r="OT894" s="16" t="e">
        <f t="shared" si="806"/>
        <v>#DIV/0!</v>
      </c>
      <c r="OW894" s="13" t="e">
        <f t="shared" si="875"/>
        <v>#DIV/0!</v>
      </c>
      <c r="OX894" s="13" t="e">
        <f t="shared" si="807"/>
        <v>#DIV/0!</v>
      </c>
      <c r="PA894" s="16" t="e">
        <f t="shared" si="876"/>
        <v>#DIV/0!</v>
      </c>
      <c r="PE894" s="16" t="e">
        <f t="shared" si="877"/>
        <v>#DIV/0!</v>
      </c>
      <c r="PF894" s="13" t="e">
        <f t="shared" si="809"/>
        <v>#DIV/0!</v>
      </c>
      <c r="PI894" s="16" t="e">
        <f t="shared" si="878"/>
        <v>#DIV/0!</v>
      </c>
      <c r="PJ894" s="13" t="e">
        <f t="shared" si="810"/>
        <v>#DIV/0!</v>
      </c>
      <c r="PM894" s="16" t="e">
        <f t="shared" si="879"/>
        <v>#DIV/0!</v>
      </c>
      <c r="PN894" s="13" t="e">
        <f t="shared" si="811"/>
        <v>#DIV/0!</v>
      </c>
      <c r="PQ894" s="16" t="e">
        <f t="shared" si="880"/>
        <v>#DIV/0!</v>
      </c>
      <c r="PR894" s="13" t="e">
        <f t="shared" si="812"/>
        <v>#DIV/0!</v>
      </c>
      <c r="PU894" s="16" t="e">
        <f t="shared" si="881"/>
        <v>#DIV/0!</v>
      </c>
      <c r="PV894" s="13" t="e">
        <f t="shared" si="813"/>
        <v>#DIV/0!</v>
      </c>
      <c r="PY894" s="16" t="e">
        <f t="shared" si="882"/>
        <v>#DIV/0!</v>
      </c>
      <c r="PZ894" s="13" t="e">
        <f t="shared" si="814"/>
        <v>#DIV/0!</v>
      </c>
      <c r="QC894" s="16" t="e">
        <f t="shared" si="883"/>
        <v>#DIV/0!</v>
      </c>
      <c r="QD894" s="13" t="e">
        <f t="shared" si="815"/>
        <v>#DIV/0!</v>
      </c>
      <c r="QG894" s="16" t="e">
        <f t="shared" si="884"/>
        <v>#DIV/0!</v>
      </c>
      <c r="QH894" s="13" t="e">
        <f t="shared" si="816"/>
        <v>#DIV/0!</v>
      </c>
      <c r="QK894" s="16" t="e">
        <f t="shared" si="885"/>
        <v>#DIV/0!</v>
      </c>
      <c r="QL894" s="13" t="e">
        <f t="shared" si="817"/>
        <v>#DIV/0!</v>
      </c>
      <c r="QO894" s="16" t="e">
        <f t="shared" si="886"/>
        <v>#DIV/0!</v>
      </c>
      <c r="QP894" s="13" t="e">
        <f t="shared" si="818"/>
        <v>#DIV/0!</v>
      </c>
      <c r="QS894" s="16" t="e">
        <f t="shared" si="887"/>
        <v>#DIV/0!</v>
      </c>
      <c r="QT894" s="13" t="e">
        <f t="shared" si="819"/>
        <v>#DIV/0!</v>
      </c>
      <c r="QW894" s="16" t="e">
        <f t="shared" si="888"/>
        <v>#DIV/0!</v>
      </c>
      <c r="QX894" s="13" t="e">
        <f t="shared" si="820"/>
        <v>#DIV/0!</v>
      </c>
      <c r="RA894" s="16" t="e">
        <f t="shared" si="889"/>
        <v>#DIV/0!</v>
      </c>
      <c r="RB894" s="13" t="e">
        <f t="shared" si="821"/>
        <v>#DIV/0!</v>
      </c>
      <c r="RE894" s="16" t="e">
        <f t="shared" si="890"/>
        <v>#DIV/0!</v>
      </c>
      <c r="RF894" s="13" t="e">
        <f t="shared" si="822"/>
        <v>#DIV/0!</v>
      </c>
      <c r="RI894" s="16" t="e">
        <f t="shared" si="891"/>
        <v>#DIV/0!</v>
      </c>
      <c r="RJ894" s="13" t="e">
        <f t="shared" si="823"/>
        <v>#DIV/0!</v>
      </c>
      <c r="RM894" s="16" t="e">
        <f t="shared" si="892"/>
        <v>#DIV/0!</v>
      </c>
      <c r="RN894" s="13" t="e">
        <f t="shared" si="824"/>
        <v>#DIV/0!</v>
      </c>
      <c r="RQ894" s="16" t="e">
        <f t="shared" si="893"/>
        <v>#DIV/0!</v>
      </c>
      <c r="RR894" s="13" t="e">
        <f t="shared" si="825"/>
        <v>#DIV/0!</v>
      </c>
      <c r="RU894" s="16" t="e">
        <f t="shared" si="894"/>
        <v>#DIV/0!</v>
      </c>
      <c r="RV894" s="13" t="e">
        <f t="shared" si="826"/>
        <v>#DIV/0!</v>
      </c>
      <c r="RY894" s="16" t="e">
        <f t="shared" si="895"/>
        <v>#DIV/0!</v>
      </c>
      <c r="RZ894" s="13" t="e">
        <f t="shared" si="827"/>
        <v>#DIV/0!</v>
      </c>
      <c r="SC894" s="16" t="e">
        <f t="shared" si="896"/>
        <v>#DIV/0!</v>
      </c>
      <c r="SD894" s="13" t="e">
        <f t="shared" si="828"/>
        <v>#DIV/0!</v>
      </c>
    </row>
    <row r="895" spans="1:498" ht="14.5" hidden="1" customHeight="1" x14ac:dyDescent="0.35">
      <c r="A895" s="2">
        <v>45323</v>
      </c>
      <c r="B895">
        <v>138.96870000000001</v>
      </c>
      <c r="D895" s="10">
        <f t="shared" si="833"/>
        <v>0</v>
      </c>
      <c r="K895">
        <v>144.5685</v>
      </c>
      <c r="T895">
        <v>100.39360000000001</v>
      </c>
      <c r="AC895">
        <v>147.30950000000001</v>
      </c>
      <c r="AL895">
        <v>165.58750000000001</v>
      </c>
      <c r="AN895" s="10"/>
      <c r="AU895">
        <v>98.26849</v>
      </c>
      <c r="BD895">
        <v>112.48990000000001</v>
      </c>
      <c r="BK895">
        <v>5.1357472500000005</v>
      </c>
      <c r="BM895">
        <v>147.63820000000001</v>
      </c>
      <c r="BT895">
        <v>32.735214166666665</v>
      </c>
      <c r="BV895">
        <v>243.43969999999999</v>
      </c>
      <c r="CE895">
        <v>205.5874</v>
      </c>
      <c r="CN895">
        <v>116.2347</v>
      </c>
      <c r="CW895">
        <v>154.375</v>
      </c>
      <c r="DF895">
        <v>118.33029999999999</v>
      </c>
      <c r="DO895">
        <v>189.91120000000001</v>
      </c>
      <c r="DX895">
        <v>311.3064</v>
      </c>
      <c r="EG895">
        <v>200.9033</v>
      </c>
      <c r="EP895">
        <v>150.50790000000001</v>
      </c>
      <c r="EY895">
        <v>115.68380000000001</v>
      </c>
      <c r="FH895">
        <v>150.40039999999999</v>
      </c>
      <c r="FJ895" s="10">
        <f t="shared" si="844"/>
        <v>0</v>
      </c>
      <c r="FQ895">
        <v>168.0147</v>
      </c>
      <c r="FZ895">
        <v>281.12610000000001</v>
      </c>
      <c r="GI895">
        <v>197.34899999999999</v>
      </c>
      <c r="GR895">
        <v>93.899690000000007</v>
      </c>
      <c r="HA895">
        <v>130.3348</v>
      </c>
      <c r="HJ895">
        <v>161.14279999999999</v>
      </c>
      <c r="HS895">
        <v>155.08969999999999</v>
      </c>
      <c r="IB895">
        <v>220.46639999999999</v>
      </c>
      <c r="IK895">
        <v>154.4658</v>
      </c>
      <c r="IT895">
        <v>171.86750000000001</v>
      </c>
      <c r="JC895">
        <v>120.4221</v>
      </c>
      <c r="JL895">
        <v>185.00290000000001</v>
      </c>
      <c r="JT895"/>
      <c r="JU895">
        <v>130.7407</v>
      </c>
      <c r="KD895">
        <v>91.355090000000004</v>
      </c>
      <c r="KM895">
        <v>175.53219999999999</v>
      </c>
      <c r="KV895">
        <v>127.3455</v>
      </c>
      <c r="LE895">
        <v>1126.616</v>
      </c>
      <c r="LN895">
        <v>115.83110000000001</v>
      </c>
      <c r="LW895">
        <v>162.4479</v>
      </c>
      <c r="MF895" s="13">
        <f t="shared" si="712"/>
        <v>0</v>
      </c>
      <c r="MG895" s="13" t="e">
        <f t="shared" si="897"/>
        <v>#DIV/0!</v>
      </c>
      <c r="MH895" s="13" t="e">
        <f t="shared" si="858"/>
        <v>#DIV/0!</v>
      </c>
      <c r="MJ895" s="12" t="e">
        <f t="shared" si="714"/>
        <v>#DIV/0!</v>
      </c>
      <c r="MK895" t="e">
        <f t="shared" si="859"/>
        <v>#DIV/0!</v>
      </c>
      <c r="ML895" s="12" t="e">
        <f t="shared" si="791"/>
        <v>#DIV/0!</v>
      </c>
      <c r="MN895" t="e">
        <f t="shared" si="716"/>
        <v>#DIV/0!</v>
      </c>
      <c r="MO895" t="e">
        <f t="shared" si="860"/>
        <v>#DIV/0!</v>
      </c>
      <c r="MP895" s="12" t="e">
        <f t="shared" si="792"/>
        <v>#DIV/0!</v>
      </c>
      <c r="MR895" s="16" t="e">
        <f t="shared" si="718"/>
        <v>#DIV/0!</v>
      </c>
      <c r="MS895" s="16" t="e">
        <f t="shared" si="861"/>
        <v>#DIV/0!</v>
      </c>
      <c r="MT895" s="16" t="e">
        <f t="shared" si="793"/>
        <v>#DIV/0!</v>
      </c>
      <c r="MV895" s="13" t="e">
        <f t="shared" si="720"/>
        <v>#DIV/0!</v>
      </c>
      <c r="MW895" s="16" t="e">
        <f t="shared" si="862"/>
        <v>#DIV/0!</v>
      </c>
      <c r="MX895" s="16" t="e">
        <f t="shared" si="794"/>
        <v>#DIV/0!</v>
      </c>
      <c r="MZ895" s="12" t="e">
        <f t="shared" si="722"/>
        <v>#DIV/0!</v>
      </c>
      <c r="NA895" s="13" t="e">
        <f t="shared" si="863"/>
        <v>#DIV/0!</v>
      </c>
      <c r="NB895" s="13" t="e">
        <f t="shared" si="795"/>
        <v>#DIV/0!</v>
      </c>
      <c r="ND895" s="12" t="e">
        <f t="shared" si="724"/>
        <v>#DIV/0!</v>
      </c>
      <c r="NE895" s="14" t="e">
        <f t="shared" si="864"/>
        <v>#DIV/0!</v>
      </c>
      <c r="NF895" s="12" t="e">
        <f t="shared" si="796"/>
        <v>#DIV/0!</v>
      </c>
      <c r="NH895" s="14" t="e">
        <f t="shared" si="726"/>
        <v>#DIV/0!</v>
      </c>
      <c r="NI895" s="14" t="e">
        <f t="shared" si="865"/>
        <v>#DIV/0!</v>
      </c>
      <c r="NJ895" s="14" t="e">
        <f t="shared" si="797"/>
        <v>#DIV/0!</v>
      </c>
      <c r="NL895" s="16" t="e">
        <f t="shared" si="728"/>
        <v>#DIV/0!</v>
      </c>
      <c r="NM895" s="16" t="e">
        <f t="shared" si="866"/>
        <v>#DIV/0!</v>
      </c>
      <c r="NN895" s="16" t="e">
        <f t="shared" si="798"/>
        <v>#DIV/0!</v>
      </c>
      <c r="NP895" s="13" t="e">
        <f t="shared" si="730"/>
        <v>#DIV/0!</v>
      </c>
      <c r="NQ895" s="13" t="e">
        <f t="shared" si="867"/>
        <v>#DIV/0!</v>
      </c>
      <c r="NR895" s="13" t="e">
        <f t="shared" si="799"/>
        <v>#DIV/0!</v>
      </c>
      <c r="NT895" s="12" t="e">
        <f t="shared" si="732"/>
        <v>#DIV/0!</v>
      </c>
      <c r="NU895" s="14" t="e">
        <f t="shared" si="868"/>
        <v>#DIV/0!</v>
      </c>
      <c r="NV895" s="12" t="e">
        <f t="shared" si="800"/>
        <v>#DIV/0!</v>
      </c>
      <c r="NX895" s="14" t="e">
        <f t="shared" si="734"/>
        <v>#DIV/0!</v>
      </c>
      <c r="NY895" s="14" t="e">
        <f t="shared" si="869"/>
        <v>#DIV/0!</v>
      </c>
      <c r="NZ895" s="14" t="e">
        <f t="shared" si="801"/>
        <v>#DIV/0!</v>
      </c>
      <c r="OB895" s="16" t="e">
        <f t="shared" si="736"/>
        <v>#DIV/0!</v>
      </c>
      <c r="OC895" s="16" t="e">
        <f t="shared" si="870"/>
        <v>#DIV/0!</v>
      </c>
      <c r="OD895" s="14" t="e">
        <f t="shared" si="802"/>
        <v>#DIV/0!</v>
      </c>
      <c r="OG895" s="13" t="e">
        <f t="shared" si="871"/>
        <v>#DIV/0!</v>
      </c>
      <c r="OH895" s="13" t="e">
        <f t="shared" si="803"/>
        <v>#DIV/0!</v>
      </c>
      <c r="OK895" s="15" t="e">
        <f t="shared" si="872"/>
        <v>#DIV/0!</v>
      </c>
      <c r="OL895" s="15" t="e">
        <f t="shared" si="804"/>
        <v>#DIV/0!</v>
      </c>
      <c r="OO895" s="14" t="e">
        <f t="shared" si="873"/>
        <v>#DIV/0!</v>
      </c>
      <c r="OP895" s="14" t="e">
        <f t="shared" si="805"/>
        <v>#DIV/0!</v>
      </c>
      <c r="OS895" s="16" t="e">
        <f t="shared" si="874"/>
        <v>#DIV/0!</v>
      </c>
      <c r="OT895" s="16" t="e">
        <f t="shared" si="806"/>
        <v>#DIV/0!</v>
      </c>
      <c r="OW895" s="13" t="e">
        <f t="shared" si="875"/>
        <v>#DIV/0!</v>
      </c>
      <c r="OX895" s="13" t="e">
        <f t="shared" si="807"/>
        <v>#DIV/0!</v>
      </c>
      <c r="PA895" s="16" t="e">
        <f t="shared" si="876"/>
        <v>#DIV/0!</v>
      </c>
      <c r="PE895" s="16" t="e">
        <f t="shared" si="877"/>
        <v>#DIV/0!</v>
      </c>
      <c r="PF895" s="13" t="e">
        <f t="shared" si="809"/>
        <v>#DIV/0!</v>
      </c>
      <c r="PI895" s="16" t="e">
        <f t="shared" si="878"/>
        <v>#DIV/0!</v>
      </c>
      <c r="PJ895" s="13" t="e">
        <f t="shared" si="810"/>
        <v>#DIV/0!</v>
      </c>
      <c r="PM895" s="16" t="e">
        <f t="shared" si="879"/>
        <v>#DIV/0!</v>
      </c>
      <c r="PN895" s="13" t="e">
        <f t="shared" si="811"/>
        <v>#DIV/0!</v>
      </c>
      <c r="PQ895" s="16" t="e">
        <f t="shared" si="880"/>
        <v>#DIV/0!</v>
      </c>
      <c r="PR895" s="13" t="e">
        <f t="shared" si="812"/>
        <v>#DIV/0!</v>
      </c>
      <c r="PU895" s="16" t="e">
        <f t="shared" si="881"/>
        <v>#DIV/0!</v>
      </c>
      <c r="PV895" s="13" t="e">
        <f t="shared" si="813"/>
        <v>#DIV/0!</v>
      </c>
      <c r="PY895" s="16" t="e">
        <f t="shared" si="882"/>
        <v>#DIV/0!</v>
      </c>
      <c r="PZ895" s="13" t="e">
        <f t="shared" si="814"/>
        <v>#DIV/0!</v>
      </c>
      <c r="QC895" s="16" t="e">
        <f t="shared" si="883"/>
        <v>#DIV/0!</v>
      </c>
      <c r="QD895" s="13" t="e">
        <f t="shared" si="815"/>
        <v>#DIV/0!</v>
      </c>
      <c r="QG895" s="16" t="e">
        <f t="shared" si="884"/>
        <v>#DIV/0!</v>
      </c>
      <c r="QH895" s="13" t="e">
        <f t="shared" si="816"/>
        <v>#DIV/0!</v>
      </c>
      <c r="QK895" s="16" t="e">
        <f t="shared" si="885"/>
        <v>#DIV/0!</v>
      </c>
      <c r="QL895" s="13" t="e">
        <f t="shared" si="817"/>
        <v>#DIV/0!</v>
      </c>
      <c r="QO895" s="16" t="e">
        <f t="shared" si="886"/>
        <v>#DIV/0!</v>
      </c>
      <c r="QP895" s="13" t="e">
        <f t="shared" si="818"/>
        <v>#DIV/0!</v>
      </c>
      <c r="QS895" s="16" t="e">
        <f t="shared" si="887"/>
        <v>#DIV/0!</v>
      </c>
      <c r="QT895" s="13" t="e">
        <f t="shared" si="819"/>
        <v>#DIV/0!</v>
      </c>
      <c r="QW895" s="16" t="e">
        <f t="shared" si="888"/>
        <v>#DIV/0!</v>
      </c>
      <c r="QX895" s="13" t="e">
        <f t="shared" si="820"/>
        <v>#DIV/0!</v>
      </c>
      <c r="RA895" s="16" t="e">
        <f t="shared" si="889"/>
        <v>#DIV/0!</v>
      </c>
      <c r="RB895" s="13" t="e">
        <f t="shared" si="821"/>
        <v>#DIV/0!</v>
      </c>
      <c r="RE895" s="16" t="e">
        <f t="shared" si="890"/>
        <v>#DIV/0!</v>
      </c>
      <c r="RF895" s="13" t="e">
        <f t="shared" si="822"/>
        <v>#DIV/0!</v>
      </c>
      <c r="RI895" s="16" t="e">
        <f t="shared" si="891"/>
        <v>#DIV/0!</v>
      </c>
      <c r="RJ895" s="13" t="e">
        <f t="shared" si="823"/>
        <v>#DIV/0!</v>
      </c>
      <c r="RM895" s="16" t="e">
        <f t="shared" si="892"/>
        <v>#DIV/0!</v>
      </c>
      <c r="RN895" s="13" t="e">
        <f t="shared" si="824"/>
        <v>#DIV/0!</v>
      </c>
      <c r="RQ895" s="16" t="e">
        <f t="shared" si="893"/>
        <v>#DIV/0!</v>
      </c>
      <c r="RR895" s="13" t="e">
        <f t="shared" si="825"/>
        <v>#DIV/0!</v>
      </c>
      <c r="RU895" s="16" t="e">
        <f t="shared" si="894"/>
        <v>#DIV/0!</v>
      </c>
      <c r="RV895" s="13" t="e">
        <f t="shared" si="826"/>
        <v>#DIV/0!</v>
      </c>
      <c r="RY895" s="16" t="e">
        <f t="shared" si="895"/>
        <v>#DIV/0!</v>
      </c>
      <c r="RZ895" s="13" t="e">
        <f t="shared" si="827"/>
        <v>#DIV/0!</v>
      </c>
      <c r="SC895" s="16" t="e">
        <f t="shared" si="896"/>
        <v>#DIV/0!</v>
      </c>
      <c r="SD895" s="13" t="e">
        <f t="shared" si="828"/>
        <v>#DIV/0!</v>
      </c>
    </row>
    <row r="896" spans="1:498" ht="14.5" hidden="1" customHeight="1" x14ac:dyDescent="0.35">
      <c r="A896" s="2">
        <v>45352</v>
      </c>
      <c r="B896">
        <v>141.245</v>
      </c>
      <c r="D896" s="10">
        <f t="shared" si="833"/>
        <v>0</v>
      </c>
      <c r="K896">
        <v>145.83879999999999</v>
      </c>
      <c r="T896">
        <v>103.01049999999999</v>
      </c>
      <c r="AC896">
        <v>152.4622</v>
      </c>
      <c r="AL896">
        <v>173.72210000000001</v>
      </c>
      <c r="AN896" s="10"/>
      <c r="AU896">
        <v>101.2118</v>
      </c>
      <c r="BD896">
        <v>112.4893</v>
      </c>
      <c r="BK896">
        <v>5.1357472500000005</v>
      </c>
      <c r="BM896">
        <v>148.57660000000001</v>
      </c>
      <c r="BT896">
        <v>32.735214166666665</v>
      </c>
      <c r="BV896">
        <v>253.65479999999999</v>
      </c>
      <c r="CE896">
        <v>203.26599999999999</v>
      </c>
      <c r="CN896">
        <v>115.2818</v>
      </c>
      <c r="CW896">
        <v>160.85319999999999</v>
      </c>
      <c r="DF896">
        <v>123.4314</v>
      </c>
      <c r="DO896">
        <v>191.79470000000001</v>
      </c>
      <c r="DX896">
        <v>312.18979999999999</v>
      </c>
      <c r="EG896">
        <v>190.8501</v>
      </c>
      <c r="EP896">
        <v>157.21549999999999</v>
      </c>
      <c r="EY896">
        <v>120.57859999999999</v>
      </c>
      <c r="FH896">
        <v>159.69980000000001</v>
      </c>
      <c r="FJ896" s="10">
        <f t="shared" si="844"/>
        <v>0</v>
      </c>
      <c r="FQ896">
        <v>175.9725</v>
      </c>
      <c r="FZ896">
        <v>278.71949999999998</v>
      </c>
      <c r="GI896">
        <v>195.6472</v>
      </c>
      <c r="GR896">
        <v>91.164529999999999</v>
      </c>
      <c r="HA896">
        <v>127.7281</v>
      </c>
      <c r="HJ896">
        <v>164.5789</v>
      </c>
      <c r="HS896">
        <v>155.3493</v>
      </c>
      <c r="IB896">
        <v>226.82429999999999</v>
      </c>
      <c r="IK896">
        <v>155.6285</v>
      </c>
      <c r="IT896">
        <v>167.1592</v>
      </c>
      <c r="JC896">
        <v>119.29259999999999</v>
      </c>
      <c r="JL896">
        <v>192.017</v>
      </c>
      <c r="JT896"/>
      <c r="JU896">
        <v>134.0924</v>
      </c>
      <c r="KD896">
        <v>96.727459999999994</v>
      </c>
      <c r="KM896">
        <v>185.06659999999999</v>
      </c>
      <c r="KV896">
        <v>130.58090000000001</v>
      </c>
      <c r="LE896">
        <v>1111.8009999999999</v>
      </c>
      <c r="LN896">
        <v>117.9558</v>
      </c>
      <c r="LW896">
        <v>168.4436</v>
      </c>
      <c r="MF896" s="13">
        <f t="shared" si="712"/>
        <v>0</v>
      </c>
      <c r="MG896" s="13" t="e">
        <f t="shared" si="897"/>
        <v>#DIV/0!</v>
      </c>
      <c r="MH896" s="13" t="e">
        <f t="shared" si="858"/>
        <v>#DIV/0!</v>
      </c>
      <c r="MJ896" s="12" t="e">
        <f t="shared" si="714"/>
        <v>#DIV/0!</v>
      </c>
      <c r="MK896" t="e">
        <f t="shared" si="859"/>
        <v>#DIV/0!</v>
      </c>
      <c r="ML896" s="12" t="e">
        <f t="shared" si="791"/>
        <v>#DIV/0!</v>
      </c>
      <c r="MN896" t="e">
        <f t="shared" si="716"/>
        <v>#DIV/0!</v>
      </c>
      <c r="MO896" t="e">
        <f t="shared" si="860"/>
        <v>#DIV/0!</v>
      </c>
      <c r="MP896" s="12" t="e">
        <f t="shared" si="792"/>
        <v>#DIV/0!</v>
      </c>
      <c r="MR896" s="16" t="e">
        <f t="shared" si="718"/>
        <v>#DIV/0!</v>
      </c>
      <c r="MS896" s="16" t="e">
        <f t="shared" si="861"/>
        <v>#DIV/0!</v>
      </c>
      <c r="MT896" s="16" t="e">
        <f t="shared" si="793"/>
        <v>#DIV/0!</v>
      </c>
      <c r="MV896" s="13" t="e">
        <f t="shared" si="720"/>
        <v>#DIV/0!</v>
      </c>
      <c r="MW896" s="16" t="e">
        <f t="shared" si="862"/>
        <v>#DIV/0!</v>
      </c>
      <c r="MX896" s="16" t="e">
        <f t="shared" si="794"/>
        <v>#DIV/0!</v>
      </c>
      <c r="MZ896" s="12" t="e">
        <f t="shared" si="722"/>
        <v>#DIV/0!</v>
      </c>
      <c r="NA896" s="13" t="e">
        <f t="shared" si="863"/>
        <v>#DIV/0!</v>
      </c>
      <c r="NB896" s="13" t="e">
        <f t="shared" si="795"/>
        <v>#DIV/0!</v>
      </c>
      <c r="ND896" s="12" t="e">
        <f t="shared" si="724"/>
        <v>#DIV/0!</v>
      </c>
      <c r="NE896" s="14" t="e">
        <f t="shared" si="864"/>
        <v>#DIV/0!</v>
      </c>
      <c r="NF896" s="12" t="e">
        <f t="shared" si="796"/>
        <v>#DIV/0!</v>
      </c>
      <c r="NH896" s="14" t="e">
        <f t="shared" si="726"/>
        <v>#DIV/0!</v>
      </c>
      <c r="NI896" s="14" t="e">
        <f t="shared" si="865"/>
        <v>#DIV/0!</v>
      </c>
      <c r="NJ896" s="14" t="e">
        <f t="shared" si="797"/>
        <v>#DIV/0!</v>
      </c>
      <c r="NL896" s="16" t="e">
        <f t="shared" si="728"/>
        <v>#DIV/0!</v>
      </c>
      <c r="NM896" s="16" t="e">
        <f t="shared" si="866"/>
        <v>#DIV/0!</v>
      </c>
      <c r="NN896" s="16" t="e">
        <f t="shared" si="798"/>
        <v>#DIV/0!</v>
      </c>
      <c r="NP896" s="13" t="e">
        <f t="shared" si="730"/>
        <v>#DIV/0!</v>
      </c>
      <c r="NQ896" s="13" t="e">
        <f t="shared" si="867"/>
        <v>#DIV/0!</v>
      </c>
      <c r="NR896" s="13" t="e">
        <f t="shared" si="799"/>
        <v>#DIV/0!</v>
      </c>
      <c r="NT896" s="12" t="e">
        <f t="shared" si="732"/>
        <v>#DIV/0!</v>
      </c>
      <c r="NU896" s="14" t="e">
        <f t="shared" si="868"/>
        <v>#DIV/0!</v>
      </c>
      <c r="NV896" s="12" t="e">
        <f t="shared" si="800"/>
        <v>#DIV/0!</v>
      </c>
      <c r="NX896" s="14" t="e">
        <f t="shared" si="734"/>
        <v>#DIV/0!</v>
      </c>
      <c r="NY896" s="14" t="e">
        <f t="shared" si="869"/>
        <v>#DIV/0!</v>
      </c>
      <c r="NZ896" s="14" t="e">
        <f t="shared" si="801"/>
        <v>#DIV/0!</v>
      </c>
      <c r="OB896" s="16" t="e">
        <f t="shared" si="736"/>
        <v>#DIV/0!</v>
      </c>
      <c r="OC896" s="16" t="e">
        <f t="shared" si="870"/>
        <v>#DIV/0!</v>
      </c>
      <c r="OD896" s="14" t="e">
        <f t="shared" si="802"/>
        <v>#DIV/0!</v>
      </c>
      <c r="OG896" s="13" t="e">
        <f t="shared" si="871"/>
        <v>#DIV/0!</v>
      </c>
      <c r="OH896" s="13" t="e">
        <f t="shared" si="803"/>
        <v>#DIV/0!</v>
      </c>
      <c r="OK896" s="15" t="e">
        <f t="shared" si="872"/>
        <v>#DIV/0!</v>
      </c>
      <c r="OL896" s="15" t="e">
        <f t="shared" si="804"/>
        <v>#DIV/0!</v>
      </c>
      <c r="OO896" s="14" t="e">
        <f t="shared" si="873"/>
        <v>#DIV/0!</v>
      </c>
      <c r="OP896" s="14" t="e">
        <f t="shared" si="805"/>
        <v>#DIV/0!</v>
      </c>
      <c r="OS896" s="16" t="e">
        <f t="shared" si="874"/>
        <v>#DIV/0!</v>
      </c>
      <c r="OT896" s="16" t="e">
        <f t="shared" si="806"/>
        <v>#DIV/0!</v>
      </c>
      <c r="OW896" s="13" t="e">
        <f t="shared" si="875"/>
        <v>#DIV/0!</v>
      </c>
      <c r="OX896" s="13" t="e">
        <f t="shared" si="807"/>
        <v>#DIV/0!</v>
      </c>
      <c r="PA896" s="16" t="e">
        <f t="shared" si="876"/>
        <v>#DIV/0!</v>
      </c>
      <c r="PE896" s="16" t="e">
        <f t="shared" si="877"/>
        <v>#DIV/0!</v>
      </c>
      <c r="PF896" s="13" t="e">
        <f t="shared" si="809"/>
        <v>#DIV/0!</v>
      </c>
      <c r="PI896" s="16" t="e">
        <f t="shared" si="878"/>
        <v>#DIV/0!</v>
      </c>
      <c r="PJ896" s="13" t="e">
        <f t="shared" si="810"/>
        <v>#DIV/0!</v>
      </c>
      <c r="PM896" s="16" t="e">
        <f t="shared" si="879"/>
        <v>#DIV/0!</v>
      </c>
      <c r="PN896" s="13" t="e">
        <f t="shared" si="811"/>
        <v>#DIV/0!</v>
      </c>
      <c r="PQ896" s="16" t="e">
        <f t="shared" si="880"/>
        <v>#DIV/0!</v>
      </c>
      <c r="PR896" s="13" t="e">
        <f t="shared" si="812"/>
        <v>#DIV/0!</v>
      </c>
      <c r="PU896" s="16" t="e">
        <f t="shared" si="881"/>
        <v>#DIV/0!</v>
      </c>
      <c r="PV896" s="13" t="e">
        <f t="shared" si="813"/>
        <v>#DIV/0!</v>
      </c>
      <c r="PY896" s="16" t="e">
        <f t="shared" si="882"/>
        <v>#DIV/0!</v>
      </c>
      <c r="PZ896" s="13" t="e">
        <f t="shared" si="814"/>
        <v>#DIV/0!</v>
      </c>
      <c r="QC896" s="16" t="e">
        <f t="shared" si="883"/>
        <v>#DIV/0!</v>
      </c>
      <c r="QD896" s="13" t="e">
        <f t="shared" si="815"/>
        <v>#DIV/0!</v>
      </c>
      <c r="QG896" s="16" t="e">
        <f t="shared" si="884"/>
        <v>#DIV/0!</v>
      </c>
      <c r="QH896" s="13" t="e">
        <f t="shared" si="816"/>
        <v>#DIV/0!</v>
      </c>
      <c r="QK896" s="16" t="e">
        <f t="shared" si="885"/>
        <v>#DIV/0!</v>
      </c>
      <c r="QL896" s="13" t="e">
        <f t="shared" si="817"/>
        <v>#DIV/0!</v>
      </c>
      <c r="QO896" s="16" t="e">
        <f t="shared" si="886"/>
        <v>#DIV/0!</v>
      </c>
      <c r="QP896" s="13" t="e">
        <f t="shared" si="818"/>
        <v>#DIV/0!</v>
      </c>
      <c r="QS896" s="16" t="e">
        <f t="shared" si="887"/>
        <v>#DIV/0!</v>
      </c>
      <c r="QT896" s="13" t="e">
        <f t="shared" si="819"/>
        <v>#DIV/0!</v>
      </c>
      <c r="QW896" s="16" t="e">
        <f t="shared" si="888"/>
        <v>#DIV/0!</v>
      </c>
      <c r="QX896" s="13" t="e">
        <f t="shared" si="820"/>
        <v>#DIV/0!</v>
      </c>
      <c r="RA896" s="16" t="e">
        <f t="shared" si="889"/>
        <v>#DIV/0!</v>
      </c>
      <c r="RB896" s="13" t="e">
        <f t="shared" si="821"/>
        <v>#DIV/0!</v>
      </c>
      <c r="RE896" s="16" t="e">
        <f t="shared" si="890"/>
        <v>#DIV/0!</v>
      </c>
      <c r="RF896" s="13" t="e">
        <f t="shared" si="822"/>
        <v>#DIV/0!</v>
      </c>
      <c r="RI896" s="16" t="e">
        <f t="shared" si="891"/>
        <v>#DIV/0!</v>
      </c>
      <c r="RJ896" s="13" t="e">
        <f t="shared" si="823"/>
        <v>#DIV/0!</v>
      </c>
      <c r="RM896" s="16" t="e">
        <f t="shared" si="892"/>
        <v>#DIV/0!</v>
      </c>
      <c r="RN896" s="13" t="e">
        <f t="shared" si="824"/>
        <v>#DIV/0!</v>
      </c>
      <c r="RQ896" s="16" t="e">
        <f t="shared" si="893"/>
        <v>#DIV/0!</v>
      </c>
      <c r="RR896" s="13" t="e">
        <f t="shared" si="825"/>
        <v>#DIV/0!</v>
      </c>
      <c r="RU896" s="16" t="e">
        <f t="shared" si="894"/>
        <v>#DIV/0!</v>
      </c>
      <c r="RV896" s="13" t="e">
        <f t="shared" si="826"/>
        <v>#DIV/0!</v>
      </c>
      <c r="RY896" s="16" t="e">
        <f t="shared" si="895"/>
        <v>#DIV/0!</v>
      </c>
      <c r="RZ896" s="13" t="e">
        <f t="shared" si="827"/>
        <v>#DIV/0!</v>
      </c>
      <c r="SC896" s="16" t="e">
        <f t="shared" si="896"/>
        <v>#DIV/0!</v>
      </c>
      <c r="SD896" s="13" t="e">
        <f t="shared" si="828"/>
        <v>#DIV/0!</v>
      </c>
    </row>
    <row r="897" spans="1:498" ht="14.5" hidden="1" customHeight="1" x14ac:dyDescent="0.35">
      <c r="A897" s="2">
        <v>45383</v>
      </c>
      <c r="B897">
        <v>140.67150000000001</v>
      </c>
      <c r="D897" s="10">
        <f t="shared" si="833"/>
        <v>0</v>
      </c>
      <c r="K897">
        <v>150.06970000000001</v>
      </c>
      <c r="T897">
        <v>107.1028</v>
      </c>
      <c r="AC897">
        <v>153.24080000000001</v>
      </c>
      <c r="AL897">
        <v>175.1893</v>
      </c>
      <c r="AN897" s="10"/>
      <c r="AU897">
        <v>106.53279999999999</v>
      </c>
      <c r="BD897">
        <v>112.4885</v>
      </c>
      <c r="BK897">
        <v>5.1357472500000005</v>
      </c>
      <c r="BM897">
        <v>154.84960000000001</v>
      </c>
      <c r="BT897">
        <v>32.735214166666665</v>
      </c>
      <c r="BV897">
        <v>249.57640000000001</v>
      </c>
      <c r="CE897">
        <v>205.48779999999999</v>
      </c>
      <c r="CN897">
        <v>116.0889</v>
      </c>
      <c r="CW897">
        <v>160.25839999999999</v>
      </c>
      <c r="DF897">
        <v>123.60299999999999</v>
      </c>
      <c r="DO897">
        <v>190.53819999999999</v>
      </c>
      <c r="DX897">
        <v>316.10829999999999</v>
      </c>
      <c r="EG897">
        <v>183.05170000000001</v>
      </c>
      <c r="EP897">
        <v>160.61510000000001</v>
      </c>
      <c r="EY897">
        <v>119.6644</v>
      </c>
      <c r="FH897">
        <v>159.93029999999999</v>
      </c>
      <c r="FJ897" s="10">
        <f t="shared" si="844"/>
        <v>0</v>
      </c>
      <c r="FQ897">
        <v>174.47380000000001</v>
      </c>
      <c r="FZ897">
        <v>276.11369999999999</v>
      </c>
      <c r="GI897">
        <v>196.51249999999999</v>
      </c>
      <c r="GR897">
        <v>90.934619999999995</v>
      </c>
      <c r="HA897">
        <v>129.67789999999999</v>
      </c>
      <c r="HJ897">
        <v>166.98740000000001</v>
      </c>
      <c r="HS897">
        <v>155.40430000000001</v>
      </c>
      <c r="IB897">
        <v>237.54159999999999</v>
      </c>
      <c r="IK897">
        <v>160.64619999999999</v>
      </c>
      <c r="IT897">
        <v>169.2885</v>
      </c>
      <c r="JC897">
        <v>120.7961</v>
      </c>
      <c r="JL897">
        <v>192.44980000000001</v>
      </c>
      <c r="JT897"/>
      <c r="JU897">
        <v>133.0378</v>
      </c>
      <c r="KD897">
        <v>99.753749999999997</v>
      </c>
      <c r="KM897">
        <v>185.17830000000001</v>
      </c>
      <c r="KV897">
        <v>128.23519999999999</v>
      </c>
      <c r="LE897">
        <v>1192.489</v>
      </c>
      <c r="LN897">
        <v>120.9609</v>
      </c>
      <c r="LW897">
        <v>166.7338</v>
      </c>
      <c r="MF897" s="13">
        <f t="shared" si="712"/>
        <v>0</v>
      </c>
      <c r="MG897" s="13" t="e">
        <f t="shared" si="897"/>
        <v>#DIV/0!</v>
      </c>
      <c r="MH897" s="13" t="e">
        <f t="shared" si="858"/>
        <v>#DIV/0!</v>
      </c>
      <c r="MJ897" s="12" t="e">
        <f t="shared" si="714"/>
        <v>#DIV/0!</v>
      </c>
      <c r="MK897" t="e">
        <f t="shared" si="859"/>
        <v>#DIV/0!</v>
      </c>
      <c r="ML897" s="12" t="e">
        <f t="shared" si="791"/>
        <v>#DIV/0!</v>
      </c>
      <c r="MN897" t="e">
        <f t="shared" si="716"/>
        <v>#DIV/0!</v>
      </c>
      <c r="MO897" t="e">
        <f t="shared" si="860"/>
        <v>#DIV/0!</v>
      </c>
      <c r="MP897" s="12" t="e">
        <f t="shared" si="792"/>
        <v>#DIV/0!</v>
      </c>
      <c r="MR897" s="16" t="e">
        <f t="shared" si="718"/>
        <v>#DIV/0!</v>
      </c>
      <c r="MS897" s="16" t="e">
        <f t="shared" si="861"/>
        <v>#DIV/0!</v>
      </c>
      <c r="MT897" s="16" t="e">
        <f t="shared" si="793"/>
        <v>#DIV/0!</v>
      </c>
      <c r="MV897" s="13" t="e">
        <f t="shared" si="720"/>
        <v>#DIV/0!</v>
      </c>
      <c r="MW897" s="16" t="e">
        <f t="shared" si="862"/>
        <v>#DIV/0!</v>
      </c>
      <c r="MX897" s="16" t="e">
        <f t="shared" si="794"/>
        <v>#DIV/0!</v>
      </c>
      <c r="MZ897" s="12" t="e">
        <f t="shared" si="722"/>
        <v>#DIV/0!</v>
      </c>
      <c r="NA897" s="13" t="e">
        <f t="shared" si="863"/>
        <v>#DIV/0!</v>
      </c>
      <c r="NB897" s="13" t="e">
        <f t="shared" si="795"/>
        <v>#DIV/0!</v>
      </c>
      <c r="ND897" s="12" t="e">
        <f t="shared" si="724"/>
        <v>#DIV/0!</v>
      </c>
      <c r="NE897" s="14" t="e">
        <f t="shared" si="864"/>
        <v>#DIV/0!</v>
      </c>
      <c r="NF897" s="12" t="e">
        <f t="shared" si="796"/>
        <v>#DIV/0!</v>
      </c>
      <c r="NH897" s="14" t="e">
        <f t="shared" si="726"/>
        <v>#DIV/0!</v>
      </c>
      <c r="NI897" s="14" t="e">
        <f t="shared" si="865"/>
        <v>#DIV/0!</v>
      </c>
      <c r="NJ897" s="14" t="e">
        <f t="shared" si="797"/>
        <v>#DIV/0!</v>
      </c>
      <c r="NL897" s="16" t="e">
        <f t="shared" si="728"/>
        <v>#DIV/0!</v>
      </c>
      <c r="NM897" s="16" t="e">
        <f t="shared" si="866"/>
        <v>#DIV/0!</v>
      </c>
      <c r="NN897" s="16" t="e">
        <f t="shared" si="798"/>
        <v>#DIV/0!</v>
      </c>
      <c r="NP897" s="13" t="e">
        <f t="shared" si="730"/>
        <v>#DIV/0!</v>
      </c>
      <c r="NQ897" s="13" t="e">
        <f t="shared" si="867"/>
        <v>#DIV/0!</v>
      </c>
      <c r="NR897" s="13" t="e">
        <f t="shared" si="799"/>
        <v>#DIV/0!</v>
      </c>
      <c r="NT897" s="12" t="e">
        <f t="shared" si="732"/>
        <v>#DIV/0!</v>
      </c>
      <c r="NU897" s="14" t="e">
        <f t="shared" si="868"/>
        <v>#DIV/0!</v>
      </c>
      <c r="NV897" s="12" t="e">
        <f t="shared" si="800"/>
        <v>#DIV/0!</v>
      </c>
      <c r="NX897" s="14" t="e">
        <f t="shared" si="734"/>
        <v>#DIV/0!</v>
      </c>
      <c r="NY897" s="14" t="e">
        <f t="shared" si="869"/>
        <v>#DIV/0!</v>
      </c>
      <c r="NZ897" s="14" t="e">
        <f t="shared" si="801"/>
        <v>#DIV/0!</v>
      </c>
      <c r="OB897" s="16" t="e">
        <f t="shared" si="736"/>
        <v>#DIV/0!</v>
      </c>
      <c r="OC897" s="16" t="e">
        <f t="shared" si="870"/>
        <v>#DIV/0!</v>
      </c>
      <c r="OD897" s="14" t="e">
        <f t="shared" si="802"/>
        <v>#DIV/0!</v>
      </c>
      <c r="OG897" s="13" t="e">
        <f t="shared" si="871"/>
        <v>#DIV/0!</v>
      </c>
      <c r="OH897" s="13" t="e">
        <f t="shared" si="803"/>
        <v>#DIV/0!</v>
      </c>
      <c r="OK897" s="15" t="e">
        <f t="shared" si="872"/>
        <v>#DIV/0!</v>
      </c>
      <c r="OL897" s="15" t="e">
        <f t="shared" si="804"/>
        <v>#DIV/0!</v>
      </c>
      <c r="OO897" s="14" t="e">
        <f t="shared" si="873"/>
        <v>#DIV/0!</v>
      </c>
      <c r="OP897" s="14" t="e">
        <f t="shared" si="805"/>
        <v>#DIV/0!</v>
      </c>
      <c r="OS897" s="16" t="e">
        <f t="shared" si="874"/>
        <v>#DIV/0!</v>
      </c>
      <c r="OT897" s="16" t="e">
        <f t="shared" si="806"/>
        <v>#DIV/0!</v>
      </c>
      <c r="OW897" s="13" t="e">
        <f t="shared" si="875"/>
        <v>#DIV/0!</v>
      </c>
      <c r="OX897" s="13" t="e">
        <f t="shared" si="807"/>
        <v>#DIV/0!</v>
      </c>
      <c r="PA897" s="16" t="e">
        <f t="shared" si="876"/>
        <v>#DIV/0!</v>
      </c>
      <c r="PE897" s="16" t="e">
        <f t="shared" si="877"/>
        <v>#DIV/0!</v>
      </c>
      <c r="PF897" s="13" t="e">
        <f t="shared" si="809"/>
        <v>#DIV/0!</v>
      </c>
      <c r="PI897" s="16" t="e">
        <f t="shared" si="878"/>
        <v>#DIV/0!</v>
      </c>
      <c r="PJ897" s="13" t="e">
        <f t="shared" si="810"/>
        <v>#DIV/0!</v>
      </c>
      <c r="PM897" s="16" t="e">
        <f t="shared" si="879"/>
        <v>#DIV/0!</v>
      </c>
      <c r="PN897" s="13" t="e">
        <f t="shared" si="811"/>
        <v>#DIV/0!</v>
      </c>
      <c r="PQ897" s="16" t="e">
        <f t="shared" si="880"/>
        <v>#DIV/0!</v>
      </c>
      <c r="PR897" s="13" t="e">
        <f t="shared" si="812"/>
        <v>#DIV/0!</v>
      </c>
      <c r="PU897" s="16" t="e">
        <f t="shared" si="881"/>
        <v>#DIV/0!</v>
      </c>
      <c r="PV897" s="13" t="e">
        <f t="shared" si="813"/>
        <v>#DIV/0!</v>
      </c>
      <c r="PY897" s="16" t="e">
        <f t="shared" si="882"/>
        <v>#DIV/0!</v>
      </c>
      <c r="PZ897" s="13" t="e">
        <f t="shared" si="814"/>
        <v>#DIV/0!</v>
      </c>
      <c r="QC897" s="16" t="e">
        <f t="shared" si="883"/>
        <v>#DIV/0!</v>
      </c>
      <c r="QD897" s="13" t="e">
        <f t="shared" si="815"/>
        <v>#DIV/0!</v>
      </c>
      <c r="QG897" s="16" t="e">
        <f t="shared" si="884"/>
        <v>#DIV/0!</v>
      </c>
      <c r="QH897" s="13" t="e">
        <f t="shared" si="816"/>
        <v>#DIV/0!</v>
      </c>
      <c r="QK897" s="16" t="e">
        <f t="shared" si="885"/>
        <v>#DIV/0!</v>
      </c>
      <c r="QL897" s="13" t="e">
        <f t="shared" si="817"/>
        <v>#DIV/0!</v>
      </c>
      <c r="QO897" s="16" t="e">
        <f t="shared" si="886"/>
        <v>#DIV/0!</v>
      </c>
      <c r="QP897" s="13" t="e">
        <f t="shared" si="818"/>
        <v>#DIV/0!</v>
      </c>
      <c r="QS897" s="16" t="e">
        <f t="shared" si="887"/>
        <v>#DIV/0!</v>
      </c>
      <c r="QT897" s="13" t="e">
        <f t="shared" si="819"/>
        <v>#DIV/0!</v>
      </c>
      <c r="QW897" s="16" t="e">
        <f t="shared" si="888"/>
        <v>#DIV/0!</v>
      </c>
      <c r="QX897" s="13" t="e">
        <f t="shared" si="820"/>
        <v>#DIV/0!</v>
      </c>
      <c r="RA897" s="16" t="e">
        <f t="shared" si="889"/>
        <v>#DIV/0!</v>
      </c>
      <c r="RB897" s="13" t="e">
        <f t="shared" si="821"/>
        <v>#DIV/0!</v>
      </c>
      <c r="RE897" s="16" t="e">
        <f t="shared" si="890"/>
        <v>#DIV/0!</v>
      </c>
      <c r="RF897" s="13" t="e">
        <f t="shared" si="822"/>
        <v>#DIV/0!</v>
      </c>
      <c r="RI897" s="16" t="e">
        <f t="shared" si="891"/>
        <v>#DIV/0!</v>
      </c>
      <c r="RJ897" s="13" t="e">
        <f t="shared" si="823"/>
        <v>#DIV/0!</v>
      </c>
      <c r="RM897" s="16" t="e">
        <f t="shared" si="892"/>
        <v>#DIV/0!</v>
      </c>
      <c r="RN897" s="13" t="e">
        <f t="shared" si="824"/>
        <v>#DIV/0!</v>
      </c>
      <c r="RQ897" s="16" t="e">
        <f t="shared" si="893"/>
        <v>#DIV/0!</v>
      </c>
      <c r="RR897" s="13" t="e">
        <f t="shared" si="825"/>
        <v>#DIV/0!</v>
      </c>
      <c r="RU897" s="16" t="e">
        <f t="shared" si="894"/>
        <v>#DIV/0!</v>
      </c>
      <c r="RV897" s="13" t="e">
        <f t="shared" si="826"/>
        <v>#DIV/0!</v>
      </c>
      <c r="RY897" s="16" t="e">
        <f t="shared" si="895"/>
        <v>#DIV/0!</v>
      </c>
      <c r="RZ897" s="13" t="e">
        <f t="shared" si="827"/>
        <v>#DIV/0!</v>
      </c>
      <c r="SC897" s="16" t="e">
        <f t="shared" si="896"/>
        <v>#DIV/0!</v>
      </c>
      <c r="SD897" s="13" t="e">
        <f t="shared" si="828"/>
        <v>#DIV/0!</v>
      </c>
    </row>
    <row r="898" spans="1:498" ht="14.5" hidden="1" customHeight="1" x14ac:dyDescent="0.35">
      <c r="A898" s="2">
        <v>45413</v>
      </c>
      <c r="B898">
        <v>140.99809999999999</v>
      </c>
      <c r="D898" s="10">
        <f t="shared" si="833"/>
        <v>0</v>
      </c>
      <c r="K898">
        <v>155.0093</v>
      </c>
      <c r="T898">
        <v>110.2277</v>
      </c>
      <c r="AC898">
        <v>155.011</v>
      </c>
      <c r="AL898">
        <v>179.0753</v>
      </c>
      <c r="AN898" s="10"/>
      <c r="AU898">
        <v>109.05110000000001</v>
      </c>
      <c r="BD898">
        <v>112.4846</v>
      </c>
      <c r="BK898">
        <v>5.1357472500000005</v>
      </c>
      <c r="BM898">
        <v>155.67769999999999</v>
      </c>
      <c r="BT898">
        <v>32.735214166666665</v>
      </c>
      <c r="BV898">
        <v>257.5625</v>
      </c>
      <c r="CE898">
        <v>205.21100000000001</v>
      </c>
      <c r="CN898">
        <v>120.5562</v>
      </c>
      <c r="CW898">
        <v>161.4058</v>
      </c>
      <c r="DF898">
        <v>125.0604</v>
      </c>
      <c r="DO898">
        <v>198.6842</v>
      </c>
      <c r="DX898">
        <v>325.93920000000003</v>
      </c>
      <c r="EG898">
        <v>181.79949999999999</v>
      </c>
      <c r="EP898">
        <v>161.3655</v>
      </c>
      <c r="EY898">
        <v>120.0865</v>
      </c>
      <c r="FH898">
        <v>161.60589999999999</v>
      </c>
      <c r="FJ898" s="10">
        <f t="shared" si="844"/>
        <v>0</v>
      </c>
      <c r="FQ898">
        <v>176.61449999999999</v>
      </c>
      <c r="FZ898">
        <v>260.75170000000003</v>
      </c>
      <c r="GI898">
        <v>199.5831</v>
      </c>
      <c r="GR898">
        <v>89.113159999999993</v>
      </c>
      <c r="HA898">
        <v>129.0968</v>
      </c>
      <c r="HJ898">
        <v>171.4933</v>
      </c>
      <c r="HS898">
        <v>152.64109999999999</v>
      </c>
      <c r="IB898">
        <v>247.13810000000001</v>
      </c>
      <c r="IK898">
        <v>167.2276</v>
      </c>
      <c r="IT898">
        <v>186.52879999999999</v>
      </c>
      <c r="JC898">
        <v>119.1191</v>
      </c>
      <c r="JL898">
        <v>197.01429999999999</v>
      </c>
      <c r="JT898"/>
      <c r="JU898">
        <v>134.69800000000001</v>
      </c>
      <c r="KD898">
        <v>102.6366</v>
      </c>
      <c r="KM898">
        <v>191.84800000000001</v>
      </c>
      <c r="KV898">
        <v>131.69229999999999</v>
      </c>
      <c r="LE898">
        <v>1292.9649999999999</v>
      </c>
      <c r="LN898">
        <v>126.2393</v>
      </c>
      <c r="LW898">
        <v>169.25659999999999</v>
      </c>
      <c r="MF898" s="13">
        <f t="shared" si="712"/>
        <v>0</v>
      </c>
      <c r="MG898" s="13" t="e">
        <f t="shared" si="897"/>
        <v>#DIV/0!</v>
      </c>
      <c r="MH898" s="13" t="e">
        <f t="shared" si="858"/>
        <v>#DIV/0!</v>
      </c>
      <c r="MJ898" s="12" t="e">
        <f t="shared" si="714"/>
        <v>#DIV/0!</v>
      </c>
      <c r="MK898" t="e">
        <f t="shared" si="859"/>
        <v>#DIV/0!</v>
      </c>
      <c r="ML898" s="12" t="e">
        <f t="shared" si="791"/>
        <v>#DIV/0!</v>
      </c>
      <c r="MN898" t="e">
        <f t="shared" si="716"/>
        <v>#DIV/0!</v>
      </c>
      <c r="MO898" t="e">
        <f t="shared" si="860"/>
        <v>#DIV/0!</v>
      </c>
      <c r="MP898" s="12" t="e">
        <f t="shared" si="792"/>
        <v>#DIV/0!</v>
      </c>
      <c r="MR898" s="16" t="e">
        <f t="shared" si="718"/>
        <v>#DIV/0!</v>
      </c>
      <c r="MS898" s="16" t="e">
        <f t="shared" si="861"/>
        <v>#DIV/0!</v>
      </c>
      <c r="MT898" s="16" t="e">
        <f t="shared" si="793"/>
        <v>#DIV/0!</v>
      </c>
      <c r="MV898" s="13" t="e">
        <f t="shared" si="720"/>
        <v>#DIV/0!</v>
      </c>
      <c r="MW898" s="16" t="e">
        <f t="shared" si="862"/>
        <v>#DIV/0!</v>
      </c>
      <c r="MX898" s="16" t="e">
        <f t="shared" si="794"/>
        <v>#DIV/0!</v>
      </c>
      <c r="MZ898" s="12" t="e">
        <f t="shared" si="722"/>
        <v>#DIV/0!</v>
      </c>
      <c r="NA898" s="13" t="e">
        <f t="shared" si="863"/>
        <v>#DIV/0!</v>
      </c>
      <c r="NB898" s="13" t="e">
        <f t="shared" si="795"/>
        <v>#DIV/0!</v>
      </c>
      <c r="ND898" s="12" t="e">
        <f t="shared" si="724"/>
        <v>#DIV/0!</v>
      </c>
      <c r="NE898" s="14" t="e">
        <f t="shared" si="864"/>
        <v>#DIV/0!</v>
      </c>
      <c r="NF898" s="12" t="e">
        <f t="shared" si="796"/>
        <v>#DIV/0!</v>
      </c>
      <c r="NH898" s="14" t="e">
        <f t="shared" si="726"/>
        <v>#DIV/0!</v>
      </c>
      <c r="NI898" s="14" t="e">
        <f t="shared" si="865"/>
        <v>#DIV/0!</v>
      </c>
      <c r="NJ898" s="14" t="e">
        <f t="shared" si="797"/>
        <v>#DIV/0!</v>
      </c>
      <c r="NL898" s="16" t="e">
        <f t="shared" si="728"/>
        <v>#DIV/0!</v>
      </c>
      <c r="NM898" s="16" t="e">
        <f t="shared" si="866"/>
        <v>#DIV/0!</v>
      </c>
      <c r="NN898" s="16" t="e">
        <f t="shared" si="798"/>
        <v>#DIV/0!</v>
      </c>
      <c r="NP898" s="13" t="e">
        <f t="shared" si="730"/>
        <v>#DIV/0!</v>
      </c>
      <c r="NQ898" s="13" t="e">
        <f t="shared" si="867"/>
        <v>#DIV/0!</v>
      </c>
      <c r="NR898" s="13" t="e">
        <f t="shared" si="799"/>
        <v>#DIV/0!</v>
      </c>
      <c r="NT898" s="12" t="e">
        <f t="shared" si="732"/>
        <v>#DIV/0!</v>
      </c>
      <c r="NU898" s="14" t="e">
        <f t="shared" si="868"/>
        <v>#DIV/0!</v>
      </c>
      <c r="NV898" s="12" t="e">
        <f t="shared" si="800"/>
        <v>#DIV/0!</v>
      </c>
      <c r="NX898" s="14" t="e">
        <f t="shared" si="734"/>
        <v>#DIV/0!</v>
      </c>
      <c r="NY898" s="14" t="e">
        <f t="shared" si="869"/>
        <v>#DIV/0!</v>
      </c>
      <c r="NZ898" s="14" t="e">
        <f t="shared" si="801"/>
        <v>#DIV/0!</v>
      </c>
      <c r="OB898" s="16" t="e">
        <f t="shared" si="736"/>
        <v>#DIV/0!</v>
      </c>
      <c r="OC898" s="16" t="e">
        <f t="shared" si="870"/>
        <v>#DIV/0!</v>
      </c>
      <c r="OD898" s="14" t="e">
        <f t="shared" si="802"/>
        <v>#DIV/0!</v>
      </c>
      <c r="OG898" s="13" t="e">
        <f t="shared" si="871"/>
        <v>#DIV/0!</v>
      </c>
      <c r="OH898" s="13" t="e">
        <f t="shared" si="803"/>
        <v>#DIV/0!</v>
      </c>
      <c r="OK898" s="15" t="e">
        <f t="shared" si="872"/>
        <v>#DIV/0!</v>
      </c>
      <c r="OL898" s="15" t="e">
        <f t="shared" si="804"/>
        <v>#DIV/0!</v>
      </c>
      <c r="OO898" s="14" t="e">
        <f t="shared" si="873"/>
        <v>#DIV/0!</v>
      </c>
      <c r="OP898" s="14" t="e">
        <f t="shared" si="805"/>
        <v>#DIV/0!</v>
      </c>
      <c r="OS898" s="16" t="e">
        <f t="shared" si="874"/>
        <v>#DIV/0!</v>
      </c>
      <c r="OT898" s="16" t="e">
        <f t="shared" si="806"/>
        <v>#DIV/0!</v>
      </c>
      <c r="OW898" s="13" t="e">
        <f t="shared" si="875"/>
        <v>#DIV/0!</v>
      </c>
      <c r="OX898" s="13" t="e">
        <f t="shared" si="807"/>
        <v>#DIV/0!</v>
      </c>
      <c r="PA898" s="16" t="e">
        <f t="shared" si="876"/>
        <v>#DIV/0!</v>
      </c>
      <c r="PE898" s="16" t="e">
        <f t="shared" si="877"/>
        <v>#DIV/0!</v>
      </c>
      <c r="PF898" s="13" t="e">
        <f t="shared" si="809"/>
        <v>#DIV/0!</v>
      </c>
      <c r="PI898" s="16" t="e">
        <f t="shared" si="878"/>
        <v>#DIV/0!</v>
      </c>
      <c r="PJ898" s="13" t="e">
        <f t="shared" si="810"/>
        <v>#DIV/0!</v>
      </c>
      <c r="PM898" s="16" t="e">
        <f t="shared" si="879"/>
        <v>#DIV/0!</v>
      </c>
      <c r="PN898" s="13" t="e">
        <f t="shared" si="811"/>
        <v>#DIV/0!</v>
      </c>
      <c r="PQ898" s="16" t="e">
        <f t="shared" si="880"/>
        <v>#DIV/0!</v>
      </c>
      <c r="PR898" s="13" t="e">
        <f t="shared" si="812"/>
        <v>#DIV/0!</v>
      </c>
      <c r="PU898" s="16" t="e">
        <f t="shared" si="881"/>
        <v>#DIV/0!</v>
      </c>
      <c r="PV898" s="13" t="e">
        <f t="shared" si="813"/>
        <v>#DIV/0!</v>
      </c>
      <c r="PY898" s="16" t="e">
        <f t="shared" si="882"/>
        <v>#DIV/0!</v>
      </c>
      <c r="PZ898" s="13" t="e">
        <f t="shared" si="814"/>
        <v>#DIV/0!</v>
      </c>
      <c r="QC898" s="16" t="e">
        <f t="shared" si="883"/>
        <v>#DIV/0!</v>
      </c>
      <c r="QD898" s="13" t="e">
        <f t="shared" si="815"/>
        <v>#DIV/0!</v>
      </c>
      <c r="QG898" s="16" t="e">
        <f t="shared" si="884"/>
        <v>#DIV/0!</v>
      </c>
      <c r="QH898" s="13" t="e">
        <f t="shared" si="816"/>
        <v>#DIV/0!</v>
      </c>
      <c r="QK898" s="16" t="e">
        <f t="shared" si="885"/>
        <v>#DIV/0!</v>
      </c>
      <c r="QL898" s="13" t="e">
        <f t="shared" si="817"/>
        <v>#DIV/0!</v>
      </c>
      <c r="QO898" s="16" t="e">
        <f t="shared" si="886"/>
        <v>#DIV/0!</v>
      </c>
      <c r="QP898" s="13" t="e">
        <f t="shared" si="818"/>
        <v>#DIV/0!</v>
      </c>
      <c r="QS898" s="16" t="e">
        <f t="shared" si="887"/>
        <v>#DIV/0!</v>
      </c>
      <c r="QT898" s="13" t="e">
        <f t="shared" si="819"/>
        <v>#DIV/0!</v>
      </c>
      <c r="QW898" s="16" t="e">
        <f t="shared" si="888"/>
        <v>#DIV/0!</v>
      </c>
      <c r="QX898" s="13" t="e">
        <f t="shared" si="820"/>
        <v>#DIV/0!</v>
      </c>
      <c r="RA898" s="16" t="e">
        <f t="shared" si="889"/>
        <v>#DIV/0!</v>
      </c>
      <c r="RB898" s="13" t="e">
        <f t="shared" si="821"/>
        <v>#DIV/0!</v>
      </c>
      <c r="RE898" s="16" t="e">
        <f t="shared" si="890"/>
        <v>#DIV/0!</v>
      </c>
      <c r="RF898" s="13" t="e">
        <f t="shared" si="822"/>
        <v>#DIV/0!</v>
      </c>
      <c r="RI898" s="16" t="e">
        <f t="shared" si="891"/>
        <v>#DIV/0!</v>
      </c>
      <c r="RJ898" s="13" t="e">
        <f t="shared" si="823"/>
        <v>#DIV/0!</v>
      </c>
      <c r="RM898" s="16" t="e">
        <f t="shared" si="892"/>
        <v>#DIV/0!</v>
      </c>
      <c r="RN898" s="13" t="e">
        <f t="shared" si="824"/>
        <v>#DIV/0!</v>
      </c>
      <c r="RQ898" s="16" t="e">
        <f t="shared" si="893"/>
        <v>#DIV/0!</v>
      </c>
      <c r="RR898" s="13" t="e">
        <f t="shared" si="825"/>
        <v>#DIV/0!</v>
      </c>
      <c r="RU898" s="16" t="e">
        <f t="shared" si="894"/>
        <v>#DIV/0!</v>
      </c>
      <c r="RV898" s="13" t="e">
        <f t="shared" si="826"/>
        <v>#DIV/0!</v>
      </c>
      <c r="RY898" s="16" t="e">
        <f t="shared" si="895"/>
        <v>#DIV/0!</v>
      </c>
      <c r="RZ898" s="13" t="e">
        <f t="shared" si="827"/>
        <v>#DIV/0!</v>
      </c>
      <c r="SC898" s="16" t="e">
        <f t="shared" si="896"/>
        <v>#DIV/0!</v>
      </c>
      <c r="SD898" s="13" t="e">
        <f t="shared" si="828"/>
        <v>#DIV/0!</v>
      </c>
    </row>
    <row r="899" spans="1:498" ht="14.5" hidden="1" customHeight="1" x14ac:dyDescent="0.35">
      <c r="A899" s="2">
        <v>45444</v>
      </c>
      <c r="B899">
        <v>141.51349999999999</v>
      </c>
      <c r="D899" s="10">
        <f t="shared" si="833"/>
        <v>0</v>
      </c>
      <c r="K899">
        <v>153.2903</v>
      </c>
      <c r="T899">
        <v>106.2269</v>
      </c>
      <c r="AC899">
        <v>152.32239999999999</v>
      </c>
      <c r="AL899">
        <v>176.2534</v>
      </c>
      <c r="AN899" s="10"/>
      <c r="AU899">
        <v>107.66719999999999</v>
      </c>
      <c r="BD899">
        <v>112.50920000000001</v>
      </c>
      <c r="BK899">
        <v>5.1357472500000005</v>
      </c>
      <c r="BM899">
        <v>154.00749999999999</v>
      </c>
      <c r="BT899">
        <v>32.735214166666665</v>
      </c>
      <c r="BV899">
        <v>270.02949999999998</v>
      </c>
      <c r="CE899">
        <v>204.88659999999999</v>
      </c>
      <c r="CN899">
        <v>118.94629999999999</v>
      </c>
      <c r="CW899">
        <v>154.19649999999999</v>
      </c>
      <c r="DF899">
        <v>122.8164</v>
      </c>
      <c r="DO899">
        <v>193.10939999999999</v>
      </c>
      <c r="DX899">
        <v>333.34120000000001</v>
      </c>
      <c r="EG899">
        <v>179.9228</v>
      </c>
      <c r="EP899">
        <v>154.7253</v>
      </c>
      <c r="EY899">
        <v>116.6421</v>
      </c>
      <c r="FH899">
        <v>158.72479999999999</v>
      </c>
      <c r="FJ899" s="10">
        <f t="shared" si="844"/>
        <v>0</v>
      </c>
      <c r="FQ899">
        <v>177.8142</v>
      </c>
      <c r="FZ899">
        <v>251.35169999999999</v>
      </c>
      <c r="GI899">
        <v>202.80170000000001</v>
      </c>
      <c r="GR899">
        <v>86.774690000000007</v>
      </c>
      <c r="HA899">
        <v>120.5498</v>
      </c>
      <c r="HJ899">
        <v>174.8663</v>
      </c>
      <c r="HS899">
        <v>152.79669999999999</v>
      </c>
      <c r="IB899">
        <v>246.56790000000001</v>
      </c>
      <c r="IK899">
        <v>165.15710000000001</v>
      </c>
      <c r="IT899">
        <v>183.56120000000001</v>
      </c>
      <c r="JC899">
        <v>118.71429999999999</v>
      </c>
      <c r="JL899">
        <v>207.19640000000001</v>
      </c>
      <c r="JT899"/>
      <c r="JU899">
        <v>136.4975</v>
      </c>
      <c r="KD899">
        <v>102.0415</v>
      </c>
      <c r="KM899">
        <v>191.0335</v>
      </c>
      <c r="KV899">
        <v>134.54320000000001</v>
      </c>
      <c r="LE899">
        <v>1295.021</v>
      </c>
      <c r="LN899">
        <v>124.5847</v>
      </c>
      <c r="LW899">
        <v>168.48920000000001</v>
      </c>
      <c r="MF899" s="13">
        <f t="shared" si="712"/>
        <v>0</v>
      </c>
      <c r="MG899" s="13" t="e">
        <f t="shared" si="897"/>
        <v>#DIV/0!</v>
      </c>
      <c r="MH899" s="13" t="e">
        <f t="shared" si="858"/>
        <v>#DIV/0!</v>
      </c>
      <c r="MJ899" s="12" t="e">
        <f t="shared" si="714"/>
        <v>#DIV/0!</v>
      </c>
      <c r="MK899" t="e">
        <f t="shared" si="859"/>
        <v>#DIV/0!</v>
      </c>
      <c r="ML899" s="12" t="e">
        <f t="shared" si="791"/>
        <v>#DIV/0!</v>
      </c>
      <c r="MN899" t="e">
        <f t="shared" si="716"/>
        <v>#DIV/0!</v>
      </c>
      <c r="MO899" t="e">
        <f t="shared" si="860"/>
        <v>#DIV/0!</v>
      </c>
      <c r="MP899" s="12" t="e">
        <f t="shared" si="792"/>
        <v>#DIV/0!</v>
      </c>
      <c r="MR899" s="16" t="e">
        <f t="shared" si="718"/>
        <v>#DIV/0!</v>
      </c>
      <c r="MS899" s="16" t="e">
        <f t="shared" si="861"/>
        <v>#DIV/0!</v>
      </c>
      <c r="MT899" s="16" t="e">
        <f t="shared" si="793"/>
        <v>#DIV/0!</v>
      </c>
      <c r="MV899" s="13" t="e">
        <f t="shared" si="720"/>
        <v>#DIV/0!</v>
      </c>
      <c r="MW899" s="16" t="e">
        <f t="shared" si="862"/>
        <v>#DIV/0!</v>
      </c>
      <c r="MX899" s="16" t="e">
        <f t="shared" si="794"/>
        <v>#DIV/0!</v>
      </c>
      <c r="MZ899" s="12" t="e">
        <f t="shared" si="722"/>
        <v>#DIV/0!</v>
      </c>
      <c r="NA899" s="13" t="e">
        <f t="shared" si="863"/>
        <v>#DIV/0!</v>
      </c>
      <c r="NB899" s="13" t="e">
        <f t="shared" si="795"/>
        <v>#DIV/0!</v>
      </c>
      <c r="ND899" s="12" t="e">
        <f t="shared" si="724"/>
        <v>#DIV/0!</v>
      </c>
      <c r="NE899" s="14" t="e">
        <f t="shared" si="864"/>
        <v>#DIV/0!</v>
      </c>
      <c r="NF899" s="12" t="e">
        <f t="shared" si="796"/>
        <v>#DIV/0!</v>
      </c>
      <c r="NH899" s="14" t="e">
        <f t="shared" si="726"/>
        <v>#DIV/0!</v>
      </c>
      <c r="NI899" s="14" t="e">
        <f t="shared" si="865"/>
        <v>#DIV/0!</v>
      </c>
      <c r="NJ899" s="14" t="e">
        <f t="shared" si="797"/>
        <v>#DIV/0!</v>
      </c>
      <c r="NL899" s="16" t="e">
        <f t="shared" si="728"/>
        <v>#DIV/0!</v>
      </c>
      <c r="NM899" s="16" t="e">
        <f t="shared" si="866"/>
        <v>#DIV/0!</v>
      </c>
      <c r="NN899" s="16" t="e">
        <f t="shared" si="798"/>
        <v>#DIV/0!</v>
      </c>
      <c r="NP899" s="13" t="e">
        <f t="shared" si="730"/>
        <v>#DIV/0!</v>
      </c>
      <c r="NQ899" s="13" t="e">
        <f t="shared" si="867"/>
        <v>#DIV/0!</v>
      </c>
      <c r="NR899" s="13" t="e">
        <f t="shared" si="799"/>
        <v>#DIV/0!</v>
      </c>
      <c r="NT899" s="12" t="e">
        <f t="shared" si="732"/>
        <v>#DIV/0!</v>
      </c>
      <c r="NU899" s="14" t="e">
        <f t="shared" si="868"/>
        <v>#DIV/0!</v>
      </c>
      <c r="NV899" s="12" t="e">
        <f t="shared" si="800"/>
        <v>#DIV/0!</v>
      </c>
      <c r="NX899" s="14" t="e">
        <f t="shared" si="734"/>
        <v>#DIV/0!</v>
      </c>
      <c r="NY899" s="14" t="e">
        <f t="shared" si="869"/>
        <v>#DIV/0!</v>
      </c>
      <c r="NZ899" s="14" t="e">
        <f t="shared" si="801"/>
        <v>#DIV/0!</v>
      </c>
      <c r="OB899" s="16" t="e">
        <f t="shared" si="736"/>
        <v>#DIV/0!</v>
      </c>
      <c r="OC899" s="16" t="e">
        <f t="shared" si="870"/>
        <v>#DIV/0!</v>
      </c>
      <c r="OD899" s="14" t="e">
        <f t="shared" si="802"/>
        <v>#DIV/0!</v>
      </c>
      <c r="OG899" s="13" t="e">
        <f t="shared" si="871"/>
        <v>#DIV/0!</v>
      </c>
      <c r="OH899" s="13" t="e">
        <f t="shared" si="803"/>
        <v>#DIV/0!</v>
      </c>
      <c r="OK899" s="15" t="e">
        <f t="shared" si="872"/>
        <v>#DIV/0!</v>
      </c>
      <c r="OL899" s="15" t="e">
        <f t="shared" si="804"/>
        <v>#DIV/0!</v>
      </c>
      <c r="OO899" s="14" t="e">
        <f t="shared" si="873"/>
        <v>#DIV/0!</v>
      </c>
      <c r="OP899" s="14" t="e">
        <f t="shared" si="805"/>
        <v>#DIV/0!</v>
      </c>
      <c r="OS899" s="16" t="e">
        <f t="shared" si="874"/>
        <v>#DIV/0!</v>
      </c>
      <c r="OT899" s="16" t="e">
        <f t="shared" si="806"/>
        <v>#DIV/0!</v>
      </c>
      <c r="OW899" s="13" t="e">
        <f t="shared" si="875"/>
        <v>#DIV/0!</v>
      </c>
      <c r="OX899" s="13" t="e">
        <f t="shared" si="807"/>
        <v>#DIV/0!</v>
      </c>
      <c r="PA899" s="16" t="e">
        <f t="shared" si="876"/>
        <v>#DIV/0!</v>
      </c>
      <c r="PE899" s="16" t="e">
        <f t="shared" si="877"/>
        <v>#DIV/0!</v>
      </c>
      <c r="PF899" s="13" t="e">
        <f t="shared" si="809"/>
        <v>#DIV/0!</v>
      </c>
      <c r="PI899" s="16" t="e">
        <f t="shared" si="878"/>
        <v>#DIV/0!</v>
      </c>
      <c r="PJ899" s="13" t="e">
        <f t="shared" si="810"/>
        <v>#DIV/0!</v>
      </c>
      <c r="PM899" s="16" t="e">
        <f t="shared" si="879"/>
        <v>#DIV/0!</v>
      </c>
      <c r="PN899" s="13" t="e">
        <f t="shared" si="811"/>
        <v>#DIV/0!</v>
      </c>
      <c r="PQ899" s="16" t="e">
        <f t="shared" si="880"/>
        <v>#DIV/0!</v>
      </c>
      <c r="PR899" s="13" t="e">
        <f t="shared" si="812"/>
        <v>#DIV/0!</v>
      </c>
      <c r="PU899" s="16" t="e">
        <f t="shared" si="881"/>
        <v>#DIV/0!</v>
      </c>
      <c r="PV899" s="13" t="e">
        <f t="shared" si="813"/>
        <v>#DIV/0!</v>
      </c>
      <c r="PY899" s="16" t="e">
        <f t="shared" si="882"/>
        <v>#DIV/0!</v>
      </c>
      <c r="PZ899" s="13" t="e">
        <f t="shared" si="814"/>
        <v>#DIV/0!</v>
      </c>
      <c r="QC899" s="16" t="e">
        <f t="shared" si="883"/>
        <v>#DIV/0!</v>
      </c>
      <c r="QD899" s="13" t="e">
        <f t="shared" si="815"/>
        <v>#DIV/0!</v>
      </c>
      <c r="QG899" s="16" t="e">
        <f t="shared" si="884"/>
        <v>#DIV/0!</v>
      </c>
      <c r="QH899" s="13" t="e">
        <f t="shared" si="816"/>
        <v>#DIV/0!</v>
      </c>
      <c r="QK899" s="16" t="e">
        <f t="shared" si="885"/>
        <v>#DIV/0!</v>
      </c>
      <c r="QL899" s="13" t="e">
        <f t="shared" si="817"/>
        <v>#DIV/0!</v>
      </c>
      <c r="QO899" s="16" t="e">
        <f t="shared" si="886"/>
        <v>#DIV/0!</v>
      </c>
      <c r="QP899" s="13" t="e">
        <f t="shared" si="818"/>
        <v>#DIV/0!</v>
      </c>
      <c r="QS899" s="16" t="e">
        <f t="shared" si="887"/>
        <v>#DIV/0!</v>
      </c>
      <c r="QT899" s="13" t="e">
        <f t="shared" si="819"/>
        <v>#DIV/0!</v>
      </c>
      <c r="QW899" s="16" t="e">
        <f t="shared" si="888"/>
        <v>#DIV/0!</v>
      </c>
      <c r="QX899" s="13" t="e">
        <f t="shared" si="820"/>
        <v>#DIV/0!</v>
      </c>
      <c r="RA899" s="16" t="e">
        <f t="shared" si="889"/>
        <v>#DIV/0!</v>
      </c>
      <c r="RB899" s="13" t="e">
        <f t="shared" si="821"/>
        <v>#DIV/0!</v>
      </c>
      <c r="RE899" s="16" t="e">
        <f t="shared" si="890"/>
        <v>#DIV/0!</v>
      </c>
      <c r="RF899" s="13" t="e">
        <f t="shared" si="822"/>
        <v>#DIV/0!</v>
      </c>
      <c r="RI899" s="16" t="e">
        <f t="shared" si="891"/>
        <v>#DIV/0!</v>
      </c>
      <c r="RJ899" s="13" t="e">
        <f t="shared" si="823"/>
        <v>#DIV/0!</v>
      </c>
      <c r="RM899" s="16" t="e">
        <f t="shared" si="892"/>
        <v>#DIV/0!</v>
      </c>
      <c r="RN899" s="13" t="e">
        <f t="shared" si="824"/>
        <v>#DIV/0!</v>
      </c>
      <c r="RQ899" s="16" t="e">
        <f t="shared" si="893"/>
        <v>#DIV/0!</v>
      </c>
      <c r="RR899" s="13" t="e">
        <f t="shared" si="825"/>
        <v>#DIV/0!</v>
      </c>
      <c r="RU899" s="16" t="e">
        <f t="shared" si="894"/>
        <v>#DIV/0!</v>
      </c>
      <c r="RV899" s="13" t="e">
        <f t="shared" si="826"/>
        <v>#DIV/0!</v>
      </c>
      <c r="RY899" s="16" t="e">
        <f t="shared" si="895"/>
        <v>#DIV/0!</v>
      </c>
      <c r="RZ899" s="13" t="e">
        <f t="shared" si="827"/>
        <v>#DIV/0!</v>
      </c>
      <c r="SC899" s="16" t="e">
        <f t="shared" si="896"/>
        <v>#DIV/0!</v>
      </c>
      <c r="SD899" s="13" t="e">
        <f t="shared" si="828"/>
        <v>#DIV/0!</v>
      </c>
    </row>
    <row r="900" spans="1:498" ht="14.5" hidden="1" customHeight="1" x14ac:dyDescent="0.35">
      <c r="A900" s="2">
        <v>45474</v>
      </c>
      <c r="B900">
        <v>143.98419999999999</v>
      </c>
      <c r="D900" s="10">
        <f t="shared" si="833"/>
        <v>0</v>
      </c>
      <c r="K900">
        <v>155.09880000000001</v>
      </c>
      <c r="T900">
        <v>107.7176</v>
      </c>
      <c r="AC900">
        <v>157.2388</v>
      </c>
      <c r="AL900">
        <v>174.72210000000001</v>
      </c>
      <c r="AN900" s="10"/>
      <c r="AU900">
        <v>106.12560000000001</v>
      </c>
      <c r="BD900">
        <v>112.4957</v>
      </c>
      <c r="BK900">
        <v>5.1357472500000005</v>
      </c>
      <c r="BM900">
        <v>159.56559999999999</v>
      </c>
      <c r="BT900">
        <v>32.735214166666665</v>
      </c>
      <c r="BV900">
        <v>263.63139999999999</v>
      </c>
      <c r="CE900">
        <v>202.4539</v>
      </c>
      <c r="CN900">
        <v>116.81319999999999</v>
      </c>
      <c r="CW900">
        <v>150.83029999999999</v>
      </c>
      <c r="DF900">
        <v>123.5586</v>
      </c>
      <c r="DO900">
        <v>196.3184</v>
      </c>
      <c r="DX900">
        <v>345.089</v>
      </c>
      <c r="EG900">
        <v>176.41139999999999</v>
      </c>
      <c r="EP900">
        <v>154.2585</v>
      </c>
      <c r="EY900">
        <v>120.8516</v>
      </c>
      <c r="FH900">
        <v>159.40100000000001</v>
      </c>
      <c r="FJ900" s="10">
        <f t="shared" si="844"/>
        <v>0</v>
      </c>
      <c r="FQ900">
        <v>183.42949999999999</v>
      </c>
      <c r="FZ900">
        <v>189.90369999999999</v>
      </c>
      <c r="GI900">
        <v>203.66079999999999</v>
      </c>
      <c r="GR900">
        <v>83.473669999999998</v>
      </c>
      <c r="HA900">
        <v>121.2617</v>
      </c>
      <c r="HJ900">
        <v>173.21619999999999</v>
      </c>
      <c r="HS900">
        <v>156.9144</v>
      </c>
      <c r="IB900">
        <v>249.93020000000001</v>
      </c>
      <c r="IK900">
        <v>165.9161</v>
      </c>
      <c r="IT900">
        <v>184.34399999999999</v>
      </c>
      <c r="JC900">
        <v>118.9186</v>
      </c>
      <c r="JL900">
        <v>218.52959999999999</v>
      </c>
      <c r="JT900"/>
      <c r="JU900">
        <v>139.67769999999999</v>
      </c>
      <c r="KD900">
        <v>101.31959999999999</v>
      </c>
      <c r="KM900">
        <v>193.0478</v>
      </c>
      <c r="KV900">
        <v>135.7491</v>
      </c>
      <c r="LE900">
        <v>1349.4639999999999</v>
      </c>
      <c r="LN900">
        <v>124.42619999999999</v>
      </c>
      <c r="LW900">
        <v>172.0642</v>
      </c>
      <c r="MF900" s="13">
        <f t="shared" si="712"/>
        <v>0</v>
      </c>
      <c r="MG900" s="13" t="e">
        <f t="shared" si="897"/>
        <v>#DIV/0!</v>
      </c>
      <c r="MH900" s="13" t="e">
        <f t="shared" si="858"/>
        <v>#DIV/0!</v>
      </c>
      <c r="MJ900" s="12" t="e">
        <f t="shared" si="714"/>
        <v>#DIV/0!</v>
      </c>
      <c r="MK900" t="e">
        <f t="shared" si="859"/>
        <v>#DIV/0!</v>
      </c>
      <c r="ML900" s="12" t="e">
        <f t="shared" si="791"/>
        <v>#DIV/0!</v>
      </c>
      <c r="MN900" t="e">
        <f t="shared" si="716"/>
        <v>#DIV/0!</v>
      </c>
      <c r="MO900" t="e">
        <f t="shared" si="860"/>
        <v>#DIV/0!</v>
      </c>
      <c r="MP900" s="12" t="e">
        <f t="shared" si="792"/>
        <v>#DIV/0!</v>
      </c>
      <c r="MR900" s="16" t="e">
        <f t="shared" si="718"/>
        <v>#DIV/0!</v>
      </c>
      <c r="MS900" s="16" t="e">
        <f t="shared" si="861"/>
        <v>#DIV/0!</v>
      </c>
      <c r="MT900" s="16" t="e">
        <f t="shared" si="793"/>
        <v>#DIV/0!</v>
      </c>
      <c r="MV900" s="13" t="e">
        <f t="shared" si="720"/>
        <v>#DIV/0!</v>
      </c>
      <c r="MW900" s="16" t="e">
        <f t="shared" si="862"/>
        <v>#DIV/0!</v>
      </c>
      <c r="MX900" s="16" t="e">
        <f t="shared" si="794"/>
        <v>#DIV/0!</v>
      </c>
      <c r="MZ900" s="12" t="e">
        <f t="shared" si="722"/>
        <v>#DIV/0!</v>
      </c>
      <c r="NA900" s="13" t="e">
        <f t="shared" si="863"/>
        <v>#DIV/0!</v>
      </c>
      <c r="NB900" s="13" t="e">
        <f t="shared" si="795"/>
        <v>#DIV/0!</v>
      </c>
      <c r="ND900" s="12" t="e">
        <f t="shared" si="724"/>
        <v>#DIV/0!</v>
      </c>
      <c r="NE900" s="14" t="e">
        <f t="shared" si="864"/>
        <v>#DIV/0!</v>
      </c>
      <c r="NF900" s="12" t="e">
        <f t="shared" si="796"/>
        <v>#DIV/0!</v>
      </c>
      <c r="NH900" s="14" t="e">
        <f t="shared" si="726"/>
        <v>#DIV/0!</v>
      </c>
      <c r="NI900" s="14" t="e">
        <f t="shared" si="865"/>
        <v>#DIV/0!</v>
      </c>
      <c r="NJ900" s="14" t="e">
        <f t="shared" si="797"/>
        <v>#DIV/0!</v>
      </c>
      <c r="NL900" s="16" t="e">
        <f t="shared" si="728"/>
        <v>#DIV/0!</v>
      </c>
      <c r="NM900" s="16" t="e">
        <f t="shared" si="866"/>
        <v>#DIV/0!</v>
      </c>
      <c r="NN900" s="16" t="e">
        <f t="shared" si="798"/>
        <v>#DIV/0!</v>
      </c>
      <c r="NP900" s="13" t="e">
        <f t="shared" si="730"/>
        <v>#DIV/0!</v>
      </c>
      <c r="NQ900" s="13" t="e">
        <f t="shared" si="867"/>
        <v>#DIV/0!</v>
      </c>
      <c r="NR900" s="13" t="e">
        <f t="shared" si="799"/>
        <v>#DIV/0!</v>
      </c>
      <c r="NT900" s="12" t="e">
        <f t="shared" si="732"/>
        <v>#DIV/0!</v>
      </c>
      <c r="NU900" s="14" t="e">
        <f t="shared" si="868"/>
        <v>#DIV/0!</v>
      </c>
      <c r="NV900" s="12" t="e">
        <f t="shared" si="800"/>
        <v>#DIV/0!</v>
      </c>
      <c r="NX900" s="14" t="e">
        <f t="shared" si="734"/>
        <v>#DIV/0!</v>
      </c>
      <c r="NY900" s="14" t="e">
        <f t="shared" si="869"/>
        <v>#DIV/0!</v>
      </c>
      <c r="NZ900" s="14" t="e">
        <f t="shared" si="801"/>
        <v>#DIV/0!</v>
      </c>
      <c r="OB900" s="16" t="e">
        <f t="shared" si="736"/>
        <v>#DIV/0!</v>
      </c>
      <c r="OC900" s="16" t="e">
        <f t="shared" si="870"/>
        <v>#DIV/0!</v>
      </c>
      <c r="OD900" s="14" t="e">
        <f t="shared" si="802"/>
        <v>#DIV/0!</v>
      </c>
      <c r="OG900" s="13" t="e">
        <f t="shared" si="871"/>
        <v>#DIV/0!</v>
      </c>
      <c r="OH900" s="13" t="e">
        <f t="shared" si="803"/>
        <v>#DIV/0!</v>
      </c>
      <c r="OK900" s="15" t="e">
        <f t="shared" si="872"/>
        <v>#DIV/0!</v>
      </c>
      <c r="OL900" s="15" t="e">
        <f t="shared" si="804"/>
        <v>#DIV/0!</v>
      </c>
      <c r="OO900" s="14" t="e">
        <f t="shared" si="873"/>
        <v>#DIV/0!</v>
      </c>
      <c r="OP900" s="14" t="e">
        <f t="shared" si="805"/>
        <v>#DIV/0!</v>
      </c>
      <c r="OS900" s="16" t="e">
        <f t="shared" si="874"/>
        <v>#DIV/0!</v>
      </c>
      <c r="OT900" s="16" t="e">
        <f t="shared" si="806"/>
        <v>#DIV/0!</v>
      </c>
      <c r="OW900" s="13" t="e">
        <f t="shared" si="875"/>
        <v>#DIV/0!</v>
      </c>
      <c r="OX900" s="13" t="e">
        <f t="shared" si="807"/>
        <v>#DIV/0!</v>
      </c>
      <c r="PA900" s="16" t="e">
        <f t="shared" si="876"/>
        <v>#DIV/0!</v>
      </c>
      <c r="PE900" s="16" t="e">
        <f t="shared" si="877"/>
        <v>#DIV/0!</v>
      </c>
      <c r="PF900" s="13" t="e">
        <f t="shared" si="809"/>
        <v>#DIV/0!</v>
      </c>
      <c r="PI900" s="16" t="e">
        <f t="shared" si="878"/>
        <v>#DIV/0!</v>
      </c>
      <c r="PJ900" s="13" t="e">
        <f t="shared" si="810"/>
        <v>#DIV/0!</v>
      </c>
      <c r="PM900" s="16" t="e">
        <f t="shared" si="879"/>
        <v>#DIV/0!</v>
      </c>
      <c r="PN900" s="13" t="e">
        <f t="shared" si="811"/>
        <v>#DIV/0!</v>
      </c>
      <c r="PQ900" s="16" t="e">
        <f t="shared" si="880"/>
        <v>#DIV/0!</v>
      </c>
      <c r="PR900" s="13" t="e">
        <f t="shared" si="812"/>
        <v>#DIV/0!</v>
      </c>
      <c r="PU900" s="16" t="e">
        <f t="shared" si="881"/>
        <v>#DIV/0!</v>
      </c>
      <c r="PV900" s="13" t="e">
        <f t="shared" si="813"/>
        <v>#DIV/0!</v>
      </c>
      <c r="PY900" s="16" t="e">
        <f t="shared" si="882"/>
        <v>#DIV/0!</v>
      </c>
      <c r="PZ900" s="13" t="e">
        <f t="shared" si="814"/>
        <v>#DIV/0!</v>
      </c>
      <c r="QC900" s="16" t="e">
        <f t="shared" si="883"/>
        <v>#DIV/0!</v>
      </c>
      <c r="QD900" s="13" t="e">
        <f t="shared" si="815"/>
        <v>#DIV/0!</v>
      </c>
      <c r="QG900" s="16" t="e">
        <f t="shared" si="884"/>
        <v>#DIV/0!</v>
      </c>
      <c r="QH900" s="13" t="e">
        <f t="shared" si="816"/>
        <v>#DIV/0!</v>
      </c>
      <c r="QK900" s="16" t="e">
        <f t="shared" si="885"/>
        <v>#DIV/0!</v>
      </c>
      <c r="QL900" s="13" t="e">
        <f t="shared" si="817"/>
        <v>#DIV/0!</v>
      </c>
      <c r="QO900" s="16" t="e">
        <f t="shared" si="886"/>
        <v>#DIV/0!</v>
      </c>
      <c r="QP900" s="13" t="e">
        <f t="shared" si="818"/>
        <v>#DIV/0!</v>
      </c>
      <c r="QS900" s="16" t="e">
        <f t="shared" si="887"/>
        <v>#DIV/0!</v>
      </c>
      <c r="QT900" s="13" t="e">
        <f t="shared" si="819"/>
        <v>#DIV/0!</v>
      </c>
      <c r="QW900" s="16" t="e">
        <f t="shared" si="888"/>
        <v>#DIV/0!</v>
      </c>
      <c r="QX900" s="13" t="e">
        <f t="shared" si="820"/>
        <v>#DIV/0!</v>
      </c>
      <c r="RA900" s="16" t="e">
        <f t="shared" si="889"/>
        <v>#DIV/0!</v>
      </c>
      <c r="RB900" s="13" t="e">
        <f t="shared" si="821"/>
        <v>#DIV/0!</v>
      </c>
      <c r="RE900" s="16" t="e">
        <f t="shared" si="890"/>
        <v>#DIV/0!</v>
      </c>
      <c r="RF900" s="13" t="e">
        <f t="shared" si="822"/>
        <v>#DIV/0!</v>
      </c>
      <c r="RI900" s="16" t="e">
        <f t="shared" si="891"/>
        <v>#DIV/0!</v>
      </c>
      <c r="RJ900" s="13" t="e">
        <f t="shared" si="823"/>
        <v>#DIV/0!</v>
      </c>
      <c r="RM900" s="16" t="e">
        <f t="shared" si="892"/>
        <v>#DIV/0!</v>
      </c>
      <c r="RN900" s="13" t="e">
        <f t="shared" si="824"/>
        <v>#DIV/0!</v>
      </c>
      <c r="RQ900" s="16" t="e">
        <f t="shared" si="893"/>
        <v>#DIV/0!</v>
      </c>
      <c r="RR900" s="13" t="e">
        <f t="shared" si="825"/>
        <v>#DIV/0!</v>
      </c>
      <c r="RU900" s="16" t="e">
        <f t="shared" si="894"/>
        <v>#DIV/0!</v>
      </c>
      <c r="RV900" s="13" t="e">
        <f t="shared" si="826"/>
        <v>#DIV/0!</v>
      </c>
      <c r="RY900" s="16" t="e">
        <f t="shared" si="895"/>
        <v>#DIV/0!</v>
      </c>
      <c r="RZ900" s="13" t="e">
        <f t="shared" si="827"/>
        <v>#DIV/0!</v>
      </c>
      <c r="SC900" s="16" t="e">
        <f t="shared" si="896"/>
        <v>#DIV/0!</v>
      </c>
      <c r="SD900" s="13" t="e">
        <f t="shared" si="828"/>
        <v>#DIV/0!</v>
      </c>
    </row>
    <row r="901" spans="1:498" ht="14.5" hidden="1" customHeight="1" x14ac:dyDescent="0.35">
      <c r="A901" s="2">
        <v>45505</v>
      </c>
      <c r="B901">
        <v>144.2313</v>
      </c>
      <c r="D901" s="10">
        <f t="shared" si="833"/>
        <v>0</v>
      </c>
      <c r="K901">
        <v>153.416</v>
      </c>
      <c r="T901">
        <v>107.426</v>
      </c>
      <c r="AC901">
        <v>158.9263</v>
      </c>
      <c r="AL901">
        <v>170.566</v>
      </c>
      <c r="AN901" s="10"/>
      <c r="AU901">
        <v>103.6198</v>
      </c>
      <c r="BD901">
        <v>112.4986</v>
      </c>
      <c r="BK901">
        <v>5.1357472500000005</v>
      </c>
      <c r="BM901">
        <v>157.30090000000001</v>
      </c>
      <c r="BT901">
        <v>32.735214166666665</v>
      </c>
      <c r="BV901">
        <v>257.16820000000001</v>
      </c>
      <c r="CE901">
        <v>199.43039999999999</v>
      </c>
      <c r="CN901">
        <v>116.6324</v>
      </c>
      <c r="CW901">
        <v>147.70439999999999</v>
      </c>
      <c r="DF901">
        <v>121.2086</v>
      </c>
      <c r="DO901">
        <v>191.40969999999999</v>
      </c>
      <c r="DX901">
        <v>343.95819999999998</v>
      </c>
      <c r="EG901">
        <v>178.61519999999999</v>
      </c>
      <c r="EP901">
        <v>152.50129999999999</v>
      </c>
      <c r="EY901">
        <v>121.0847</v>
      </c>
      <c r="FH901">
        <v>153.22239999999999</v>
      </c>
      <c r="FJ901" s="10">
        <f t="shared" si="844"/>
        <v>0</v>
      </c>
      <c r="FQ901">
        <v>167.03739999999999</v>
      </c>
      <c r="FZ901">
        <v>183.37559999999999</v>
      </c>
      <c r="GI901">
        <v>201.86449999999999</v>
      </c>
      <c r="GR901">
        <v>81.512839999999997</v>
      </c>
      <c r="HA901">
        <v>120.9682</v>
      </c>
      <c r="HJ901">
        <v>166.29349999999999</v>
      </c>
      <c r="HS901">
        <v>161.07060000000001</v>
      </c>
      <c r="IB901">
        <v>248.34030000000001</v>
      </c>
      <c r="IK901">
        <v>158.55009999999999</v>
      </c>
      <c r="IT901">
        <v>181.7841</v>
      </c>
      <c r="JC901">
        <v>117.86620000000001</v>
      </c>
      <c r="JL901">
        <v>213.82320000000001</v>
      </c>
      <c r="JT901"/>
      <c r="JU901">
        <v>131.65459999999999</v>
      </c>
      <c r="KD901">
        <v>99.514979999999994</v>
      </c>
      <c r="KM901">
        <v>188.636</v>
      </c>
      <c r="KV901">
        <v>134.90960000000001</v>
      </c>
      <c r="LE901">
        <v>1232.3520000000001</v>
      </c>
      <c r="LN901">
        <v>125.2097</v>
      </c>
      <c r="LW901">
        <v>174.2961</v>
      </c>
      <c r="MF901" s="13">
        <f t="shared" si="712"/>
        <v>0</v>
      </c>
      <c r="MG901" s="13" t="e">
        <f t="shared" si="897"/>
        <v>#DIV/0!</v>
      </c>
      <c r="MH901" s="13" t="e">
        <f t="shared" si="858"/>
        <v>#DIV/0!</v>
      </c>
      <c r="MJ901" s="12" t="e">
        <f t="shared" si="714"/>
        <v>#DIV/0!</v>
      </c>
      <c r="MK901" t="e">
        <f t="shared" si="859"/>
        <v>#DIV/0!</v>
      </c>
      <c r="ML901" s="12" t="e">
        <f t="shared" si="791"/>
        <v>#DIV/0!</v>
      </c>
      <c r="MN901" t="e">
        <f t="shared" si="716"/>
        <v>#DIV/0!</v>
      </c>
      <c r="MO901" t="e">
        <f t="shared" si="860"/>
        <v>#DIV/0!</v>
      </c>
      <c r="MP901" s="12" t="e">
        <f t="shared" si="792"/>
        <v>#DIV/0!</v>
      </c>
      <c r="MR901" s="16" t="e">
        <f t="shared" si="718"/>
        <v>#DIV/0!</v>
      </c>
      <c r="MS901" s="16" t="e">
        <f t="shared" si="861"/>
        <v>#DIV/0!</v>
      </c>
      <c r="MT901" s="16" t="e">
        <f t="shared" si="793"/>
        <v>#DIV/0!</v>
      </c>
      <c r="MV901" s="13" t="e">
        <f t="shared" si="720"/>
        <v>#DIV/0!</v>
      </c>
      <c r="MW901" s="16" t="e">
        <f t="shared" si="862"/>
        <v>#DIV/0!</v>
      </c>
      <c r="MX901" s="16" t="e">
        <f t="shared" si="794"/>
        <v>#DIV/0!</v>
      </c>
      <c r="MZ901" s="12" t="e">
        <f t="shared" si="722"/>
        <v>#DIV/0!</v>
      </c>
      <c r="NA901" s="13" t="e">
        <f t="shared" si="863"/>
        <v>#DIV/0!</v>
      </c>
      <c r="NB901" s="13" t="e">
        <f t="shared" si="795"/>
        <v>#DIV/0!</v>
      </c>
      <c r="ND901" s="12" t="e">
        <f t="shared" si="724"/>
        <v>#DIV/0!</v>
      </c>
      <c r="NE901" s="14" t="e">
        <f t="shared" si="864"/>
        <v>#DIV/0!</v>
      </c>
      <c r="NF901" s="12" t="e">
        <f t="shared" si="796"/>
        <v>#DIV/0!</v>
      </c>
      <c r="NH901" s="14" t="e">
        <f t="shared" si="726"/>
        <v>#DIV/0!</v>
      </c>
      <c r="NI901" s="14" t="e">
        <f t="shared" si="865"/>
        <v>#DIV/0!</v>
      </c>
      <c r="NJ901" s="14" t="e">
        <f t="shared" si="797"/>
        <v>#DIV/0!</v>
      </c>
      <c r="NL901" s="16" t="e">
        <f t="shared" si="728"/>
        <v>#DIV/0!</v>
      </c>
      <c r="NM901" s="16" t="e">
        <f t="shared" si="866"/>
        <v>#DIV/0!</v>
      </c>
      <c r="NN901" s="16" t="e">
        <f t="shared" si="798"/>
        <v>#DIV/0!</v>
      </c>
      <c r="NP901" s="13" t="e">
        <f t="shared" si="730"/>
        <v>#DIV/0!</v>
      </c>
      <c r="NQ901" s="13" t="e">
        <f t="shared" si="867"/>
        <v>#DIV/0!</v>
      </c>
      <c r="NR901" s="13" t="e">
        <f t="shared" si="799"/>
        <v>#DIV/0!</v>
      </c>
      <c r="NT901" s="12" t="e">
        <f t="shared" si="732"/>
        <v>#DIV/0!</v>
      </c>
      <c r="NU901" s="14" t="e">
        <f t="shared" si="868"/>
        <v>#DIV/0!</v>
      </c>
      <c r="NV901" s="12" t="e">
        <f t="shared" si="800"/>
        <v>#DIV/0!</v>
      </c>
      <c r="NX901" s="14" t="e">
        <f t="shared" si="734"/>
        <v>#DIV/0!</v>
      </c>
      <c r="NY901" s="14" t="e">
        <f t="shared" si="869"/>
        <v>#DIV/0!</v>
      </c>
      <c r="NZ901" s="14" t="e">
        <f t="shared" si="801"/>
        <v>#DIV/0!</v>
      </c>
      <c r="OB901" s="16" t="e">
        <f t="shared" si="736"/>
        <v>#DIV/0!</v>
      </c>
      <c r="OC901" s="16" t="e">
        <f t="shared" si="870"/>
        <v>#DIV/0!</v>
      </c>
      <c r="OD901" s="14" t="e">
        <f t="shared" si="802"/>
        <v>#DIV/0!</v>
      </c>
      <c r="OG901" s="13" t="e">
        <f t="shared" si="871"/>
        <v>#DIV/0!</v>
      </c>
      <c r="OH901" s="13" t="e">
        <f t="shared" si="803"/>
        <v>#DIV/0!</v>
      </c>
      <c r="OK901" s="15" t="e">
        <f t="shared" si="872"/>
        <v>#DIV/0!</v>
      </c>
      <c r="OL901" s="15" t="e">
        <f t="shared" si="804"/>
        <v>#DIV/0!</v>
      </c>
      <c r="OO901" s="14" t="e">
        <f t="shared" si="873"/>
        <v>#DIV/0!</v>
      </c>
      <c r="OP901" s="14" t="e">
        <f t="shared" si="805"/>
        <v>#DIV/0!</v>
      </c>
      <c r="OS901" s="16" t="e">
        <f t="shared" si="874"/>
        <v>#DIV/0!</v>
      </c>
      <c r="OT901" s="16" t="e">
        <f t="shared" si="806"/>
        <v>#DIV/0!</v>
      </c>
      <c r="OW901" s="13" t="e">
        <f t="shared" si="875"/>
        <v>#DIV/0!</v>
      </c>
      <c r="OX901" s="13" t="e">
        <f t="shared" si="807"/>
        <v>#DIV/0!</v>
      </c>
      <c r="PA901" s="16" t="e">
        <f t="shared" si="876"/>
        <v>#DIV/0!</v>
      </c>
      <c r="PE901" s="16" t="e">
        <f t="shared" si="877"/>
        <v>#DIV/0!</v>
      </c>
      <c r="PF901" s="13" t="e">
        <f t="shared" si="809"/>
        <v>#DIV/0!</v>
      </c>
      <c r="PI901" s="16" t="e">
        <f t="shared" si="878"/>
        <v>#DIV/0!</v>
      </c>
      <c r="PJ901" s="13" t="e">
        <f t="shared" si="810"/>
        <v>#DIV/0!</v>
      </c>
      <c r="PM901" s="16" t="e">
        <f t="shared" si="879"/>
        <v>#DIV/0!</v>
      </c>
      <c r="PN901" s="13" t="e">
        <f t="shared" si="811"/>
        <v>#DIV/0!</v>
      </c>
      <c r="PQ901" s="16" t="e">
        <f t="shared" si="880"/>
        <v>#DIV/0!</v>
      </c>
      <c r="PR901" s="13" t="e">
        <f t="shared" si="812"/>
        <v>#DIV/0!</v>
      </c>
      <c r="PU901" s="16" t="e">
        <f t="shared" si="881"/>
        <v>#DIV/0!</v>
      </c>
      <c r="PV901" s="13" t="e">
        <f t="shared" si="813"/>
        <v>#DIV/0!</v>
      </c>
      <c r="PY901" s="16" t="e">
        <f t="shared" si="882"/>
        <v>#DIV/0!</v>
      </c>
      <c r="PZ901" s="13" t="e">
        <f t="shared" si="814"/>
        <v>#DIV/0!</v>
      </c>
      <c r="QC901" s="16" t="e">
        <f t="shared" si="883"/>
        <v>#DIV/0!</v>
      </c>
      <c r="QD901" s="13" t="e">
        <f t="shared" si="815"/>
        <v>#DIV/0!</v>
      </c>
      <c r="QG901" s="16" t="e">
        <f t="shared" si="884"/>
        <v>#DIV/0!</v>
      </c>
      <c r="QH901" s="13" t="e">
        <f t="shared" si="816"/>
        <v>#DIV/0!</v>
      </c>
      <c r="QK901" s="16" t="e">
        <f t="shared" si="885"/>
        <v>#DIV/0!</v>
      </c>
      <c r="QL901" s="13" t="e">
        <f t="shared" si="817"/>
        <v>#DIV/0!</v>
      </c>
      <c r="QO901" s="16" t="e">
        <f t="shared" si="886"/>
        <v>#DIV/0!</v>
      </c>
      <c r="QP901" s="13" t="e">
        <f t="shared" si="818"/>
        <v>#DIV/0!</v>
      </c>
      <c r="QS901" s="16" t="e">
        <f t="shared" si="887"/>
        <v>#DIV/0!</v>
      </c>
      <c r="QT901" s="13" t="e">
        <f t="shared" si="819"/>
        <v>#DIV/0!</v>
      </c>
      <c r="QW901" s="16" t="e">
        <f t="shared" si="888"/>
        <v>#DIV/0!</v>
      </c>
      <c r="QX901" s="13" t="e">
        <f t="shared" si="820"/>
        <v>#DIV/0!</v>
      </c>
      <c r="RA901" s="16" t="e">
        <f t="shared" si="889"/>
        <v>#DIV/0!</v>
      </c>
      <c r="RB901" s="13" t="e">
        <f t="shared" si="821"/>
        <v>#DIV/0!</v>
      </c>
      <c r="RE901" s="16" t="e">
        <f t="shared" si="890"/>
        <v>#DIV/0!</v>
      </c>
      <c r="RF901" s="13" t="e">
        <f t="shared" si="822"/>
        <v>#DIV/0!</v>
      </c>
      <c r="RI901" s="16" t="e">
        <f t="shared" si="891"/>
        <v>#DIV/0!</v>
      </c>
      <c r="RJ901" s="13" t="e">
        <f t="shared" si="823"/>
        <v>#DIV/0!</v>
      </c>
      <c r="RM901" s="16" t="e">
        <f t="shared" si="892"/>
        <v>#DIV/0!</v>
      </c>
      <c r="RN901" s="13" t="e">
        <f t="shared" si="824"/>
        <v>#DIV/0!</v>
      </c>
      <c r="RQ901" s="16" t="e">
        <f t="shared" si="893"/>
        <v>#DIV/0!</v>
      </c>
      <c r="RR901" s="13" t="e">
        <f t="shared" si="825"/>
        <v>#DIV/0!</v>
      </c>
      <c r="RU901" s="16" t="e">
        <f t="shared" si="894"/>
        <v>#DIV/0!</v>
      </c>
      <c r="RV901" s="13" t="e">
        <f t="shared" si="826"/>
        <v>#DIV/0!</v>
      </c>
      <c r="RY901" s="16" t="e">
        <f t="shared" si="895"/>
        <v>#DIV/0!</v>
      </c>
      <c r="RZ901" s="13" t="e">
        <f t="shared" si="827"/>
        <v>#DIV/0!</v>
      </c>
      <c r="SC901" s="16" t="e">
        <f t="shared" si="896"/>
        <v>#DIV/0!</v>
      </c>
      <c r="SD901" s="13" t="e">
        <f t="shared" si="828"/>
        <v>#DIV/0!</v>
      </c>
    </row>
    <row r="902" spans="1:498" ht="14.5" hidden="1" customHeight="1" x14ac:dyDescent="0.35">
      <c r="A902" s="2">
        <v>45536</v>
      </c>
      <c r="B902">
        <v>147.5942</v>
      </c>
      <c r="D902" s="10">
        <f t="shared" si="833"/>
        <v>0</v>
      </c>
      <c r="K902">
        <v>152.215</v>
      </c>
      <c r="T902">
        <v>110.1651</v>
      </c>
      <c r="AC902">
        <v>164.0318</v>
      </c>
      <c r="AL902">
        <v>170.06450000000001</v>
      </c>
      <c r="AN902" s="10"/>
      <c r="AU902">
        <v>102.85129999999999</v>
      </c>
      <c r="BD902">
        <v>112.5051</v>
      </c>
      <c r="BK902">
        <v>5.1357472500000005</v>
      </c>
      <c r="BM902">
        <v>159.1696</v>
      </c>
      <c r="BT902">
        <v>32.735214166666665</v>
      </c>
      <c r="BV902">
        <v>255.7807</v>
      </c>
      <c r="CE902">
        <v>196.15100000000001</v>
      </c>
      <c r="CN902">
        <v>118.23099999999999</v>
      </c>
      <c r="CW902">
        <v>149.9538</v>
      </c>
      <c r="DF902">
        <v>125.55200000000001</v>
      </c>
      <c r="DO902">
        <v>194.27269999999999</v>
      </c>
      <c r="DX902">
        <v>347.07459999999998</v>
      </c>
      <c r="EG902">
        <v>178.25810000000001</v>
      </c>
      <c r="EP902">
        <v>158.10579999999999</v>
      </c>
      <c r="EY902">
        <v>123.3989</v>
      </c>
      <c r="FH902">
        <v>157.084</v>
      </c>
      <c r="FJ902" s="10">
        <f t="shared" si="844"/>
        <v>0</v>
      </c>
      <c r="FQ902">
        <v>169.3219</v>
      </c>
      <c r="FZ902">
        <v>183.9605</v>
      </c>
      <c r="GI902">
        <v>205.1345</v>
      </c>
      <c r="GR902">
        <v>84.122919999999993</v>
      </c>
      <c r="HA902">
        <v>118.90479999999999</v>
      </c>
      <c r="HJ902">
        <v>165.21680000000001</v>
      </c>
      <c r="HS902">
        <v>161.33629999999999</v>
      </c>
      <c r="IB902">
        <v>243.55260000000001</v>
      </c>
      <c r="IK902">
        <v>159.25899999999999</v>
      </c>
      <c r="IT902">
        <v>186.2978</v>
      </c>
      <c r="JC902">
        <v>115.2871</v>
      </c>
      <c r="JL902">
        <v>215.26650000000001</v>
      </c>
      <c r="JT902"/>
      <c r="JU902">
        <v>128.82990000000001</v>
      </c>
      <c r="KD902">
        <v>104.842</v>
      </c>
      <c r="KM902">
        <v>192.47890000000001</v>
      </c>
      <c r="KV902">
        <v>134.69380000000001</v>
      </c>
      <c r="LE902">
        <v>1214.961</v>
      </c>
      <c r="LN902">
        <v>125.34739999999999</v>
      </c>
      <c r="LW902">
        <v>179.66470000000001</v>
      </c>
      <c r="MF902" s="13">
        <f t="shared" si="712"/>
        <v>0</v>
      </c>
      <c r="MG902" s="13" t="e">
        <f t="shared" si="897"/>
        <v>#DIV/0!</v>
      </c>
      <c r="MH902" s="13" t="e">
        <f t="shared" si="858"/>
        <v>#DIV/0!</v>
      </c>
      <c r="MJ902" s="12" t="e">
        <f t="shared" si="714"/>
        <v>#DIV/0!</v>
      </c>
      <c r="MK902" t="e">
        <f t="shared" si="859"/>
        <v>#DIV/0!</v>
      </c>
      <c r="ML902" s="12" t="e">
        <f t="shared" si="791"/>
        <v>#DIV/0!</v>
      </c>
      <c r="MN902" t="e">
        <f t="shared" si="716"/>
        <v>#DIV/0!</v>
      </c>
      <c r="MO902" t="e">
        <f t="shared" si="860"/>
        <v>#DIV/0!</v>
      </c>
      <c r="MP902" s="12" t="e">
        <f t="shared" si="792"/>
        <v>#DIV/0!</v>
      </c>
      <c r="MR902" s="16" t="e">
        <f t="shared" si="718"/>
        <v>#DIV/0!</v>
      </c>
      <c r="MS902" s="16" t="e">
        <f t="shared" si="861"/>
        <v>#DIV/0!</v>
      </c>
      <c r="MT902" s="16" t="e">
        <f t="shared" si="793"/>
        <v>#DIV/0!</v>
      </c>
      <c r="MV902" s="13" t="e">
        <f t="shared" si="720"/>
        <v>#DIV/0!</v>
      </c>
      <c r="MW902" s="16" t="e">
        <f t="shared" si="862"/>
        <v>#DIV/0!</v>
      </c>
      <c r="MX902" s="16" t="e">
        <f t="shared" si="794"/>
        <v>#DIV/0!</v>
      </c>
      <c r="MZ902" s="12" t="e">
        <f t="shared" si="722"/>
        <v>#DIV/0!</v>
      </c>
      <c r="NA902" s="13" t="e">
        <f t="shared" si="863"/>
        <v>#DIV/0!</v>
      </c>
      <c r="NB902" s="13" t="e">
        <f t="shared" si="795"/>
        <v>#DIV/0!</v>
      </c>
      <c r="ND902" s="12" t="e">
        <f t="shared" si="724"/>
        <v>#DIV/0!</v>
      </c>
      <c r="NE902" s="14" t="e">
        <f t="shared" si="864"/>
        <v>#DIV/0!</v>
      </c>
      <c r="NF902" s="12" t="e">
        <f t="shared" si="796"/>
        <v>#DIV/0!</v>
      </c>
      <c r="NH902" s="14" t="e">
        <f t="shared" si="726"/>
        <v>#DIV/0!</v>
      </c>
      <c r="NI902" s="14" t="e">
        <f t="shared" si="865"/>
        <v>#DIV/0!</v>
      </c>
      <c r="NJ902" s="14" t="e">
        <f t="shared" si="797"/>
        <v>#DIV/0!</v>
      </c>
      <c r="NL902" s="16" t="e">
        <f t="shared" si="728"/>
        <v>#DIV/0!</v>
      </c>
      <c r="NM902" s="16" t="e">
        <f t="shared" si="866"/>
        <v>#DIV/0!</v>
      </c>
      <c r="NN902" s="16" t="e">
        <f t="shared" si="798"/>
        <v>#DIV/0!</v>
      </c>
      <c r="NP902" s="13" t="e">
        <f t="shared" si="730"/>
        <v>#DIV/0!</v>
      </c>
      <c r="NQ902" s="13" t="e">
        <f t="shared" si="867"/>
        <v>#DIV/0!</v>
      </c>
      <c r="NR902" s="13" t="e">
        <f t="shared" si="799"/>
        <v>#DIV/0!</v>
      </c>
      <c r="NT902" s="12" t="e">
        <f t="shared" si="732"/>
        <v>#DIV/0!</v>
      </c>
      <c r="NU902" s="14" t="e">
        <f t="shared" si="868"/>
        <v>#DIV/0!</v>
      </c>
      <c r="NV902" s="12" t="e">
        <f t="shared" si="800"/>
        <v>#DIV/0!</v>
      </c>
      <c r="NX902" s="14" t="e">
        <f t="shared" si="734"/>
        <v>#DIV/0!</v>
      </c>
      <c r="NY902" s="14" t="e">
        <f t="shared" si="869"/>
        <v>#DIV/0!</v>
      </c>
      <c r="NZ902" s="14" t="e">
        <f t="shared" si="801"/>
        <v>#DIV/0!</v>
      </c>
      <c r="OB902" s="16" t="e">
        <f t="shared" si="736"/>
        <v>#DIV/0!</v>
      </c>
      <c r="OC902" s="16" t="e">
        <f t="shared" si="870"/>
        <v>#DIV/0!</v>
      </c>
      <c r="OD902" s="14" t="e">
        <f t="shared" si="802"/>
        <v>#DIV/0!</v>
      </c>
      <c r="OG902" s="13" t="e">
        <f t="shared" si="871"/>
        <v>#DIV/0!</v>
      </c>
      <c r="OH902" s="13" t="e">
        <f t="shared" si="803"/>
        <v>#DIV/0!</v>
      </c>
      <c r="OK902" s="15" t="e">
        <f t="shared" si="872"/>
        <v>#DIV/0!</v>
      </c>
      <c r="OL902" s="15" t="e">
        <f t="shared" si="804"/>
        <v>#DIV/0!</v>
      </c>
      <c r="OO902" s="14" t="e">
        <f t="shared" si="873"/>
        <v>#DIV/0!</v>
      </c>
      <c r="OP902" s="14" t="e">
        <f t="shared" si="805"/>
        <v>#DIV/0!</v>
      </c>
      <c r="OS902" s="16" t="e">
        <f t="shared" si="874"/>
        <v>#DIV/0!</v>
      </c>
      <c r="OT902" s="16" t="e">
        <f t="shared" si="806"/>
        <v>#DIV/0!</v>
      </c>
      <c r="OW902" s="13" t="e">
        <f t="shared" si="875"/>
        <v>#DIV/0!</v>
      </c>
      <c r="OX902" s="13" t="e">
        <f t="shared" si="807"/>
        <v>#DIV/0!</v>
      </c>
      <c r="PA902" s="16" t="e">
        <f t="shared" si="876"/>
        <v>#DIV/0!</v>
      </c>
      <c r="PE902" s="16" t="e">
        <f t="shared" si="877"/>
        <v>#DIV/0!</v>
      </c>
      <c r="PF902" s="13" t="e">
        <f t="shared" si="809"/>
        <v>#DIV/0!</v>
      </c>
      <c r="PI902" s="16" t="e">
        <f t="shared" si="878"/>
        <v>#DIV/0!</v>
      </c>
      <c r="PJ902" s="13" t="e">
        <f t="shared" si="810"/>
        <v>#DIV/0!</v>
      </c>
      <c r="PM902" s="16" t="e">
        <f t="shared" si="879"/>
        <v>#DIV/0!</v>
      </c>
      <c r="PN902" s="13" t="e">
        <f t="shared" si="811"/>
        <v>#DIV/0!</v>
      </c>
      <c r="PQ902" s="16" t="e">
        <f t="shared" si="880"/>
        <v>#DIV/0!</v>
      </c>
      <c r="PR902" s="13" t="e">
        <f t="shared" si="812"/>
        <v>#DIV/0!</v>
      </c>
      <c r="PU902" s="16" t="e">
        <f t="shared" si="881"/>
        <v>#DIV/0!</v>
      </c>
      <c r="PV902" s="13" t="e">
        <f t="shared" si="813"/>
        <v>#DIV/0!</v>
      </c>
      <c r="PY902" s="16" t="e">
        <f t="shared" si="882"/>
        <v>#DIV/0!</v>
      </c>
      <c r="PZ902" s="13" t="e">
        <f t="shared" si="814"/>
        <v>#DIV/0!</v>
      </c>
      <c r="QC902" s="16" t="e">
        <f t="shared" si="883"/>
        <v>#DIV/0!</v>
      </c>
      <c r="QD902" s="13" t="e">
        <f t="shared" si="815"/>
        <v>#DIV/0!</v>
      </c>
      <c r="QG902" s="16" t="e">
        <f t="shared" si="884"/>
        <v>#DIV/0!</v>
      </c>
      <c r="QH902" s="13" t="e">
        <f t="shared" si="816"/>
        <v>#DIV/0!</v>
      </c>
      <c r="QK902" s="16" t="e">
        <f t="shared" si="885"/>
        <v>#DIV/0!</v>
      </c>
      <c r="QL902" s="13" t="e">
        <f t="shared" si="817"/>
        <v>#DIV/0!</v>
      </c>
      <c r="QO902" s="16" t="e">
        <f t="shared" si="886"/>
        <v>#DIV/0!</v>
      </c>
      <c r="QP902" s="13" t="e">
        <f t="shared" si="818"/>
        <v>#DIV/0!</v>
      </c>
      <c r="QS902" s="16" t="e">
        <f t="shared" si="887"/>
        <v>#DIV/0!</v>
      </c>
      <c r="QT902" s="13" t="e">
        <f t="shared" si="819"/>
        <v>#DIV/0!</v>
      </c>
      <c r="QW902" s="16" t="e">
        <f t="shared" si="888"/>
        <v>#DIV/0!</v>
      </c>
      <c r="QX902" s="13" t="e">
        <f t="shared" si="820"/>
        <v>#DIV/0!</v>
      </c>
      <c r="RA902" s="16" t="e">
        <f t="shared" si="889"/>
        <v>#DIV/0!</v>
      </c>
      <c r="RB902" s="13" t="e">
        <f t="shared" si="821"/>
        <v>#DIV/0!</v>
      </c>
      <c r="RE902" s="16" t="e">
        <f t="shared" si="890"/>
        <v>#DIV/0!</v>
      </c>
      <c r="RF902" s="13" t="e">
        <f t="shared" si="822"/>
        <v>#DIV/0!</v>
      </c>
      <c r="RI902" s="16" t="e">
        <f t="shared" si="891"/>
        <v>#DIV/0!</v>
      </c>
      <c r="RJ902" s="13" t="e">
        <f t="shared" si="823"/>
        <v>#DIV/0!</v>
      </c>
      <c r="RM902" s="16" t="e">
        <f t="shared" si="892"/>
        <v>#DIV/0!</v>
      </c>
      <c r="RN902" s="13" t="e">
        <f t="shared" si="824"/>
        <v>#DIV/0!</v>
      </c>
      <c r="RQ902" s="16" t="e">
        <f t="shared" si="893"/>
        <v>#DIV/0!</v>
      </c>
      <c r="RR902" s="13" t="e">
        <f t="shared" si="825"/>
        <v>#DIV/0!</v>
      </c>
      <c r="RU902" s="16" t="e">
        <f t="shared" si="894"/>
        <v>#DIV/0!</v>
      </c>
      <c r="RV902" s="13" t="e">
        <f t="shared" si="826"/>
        <v>#DIV/0!</v>
      </c>
      <c r="RY902" s="16" t="e">
        <f t="shared" si="895"/>
        <v>#DIV/0!</v>
      </c>
      <c r="RZ902" s="13" t="e">
        <f t="shared" si="827"/>
        <v>#DIV/0!</v>
      </c>
      <c r="SC902" s="16" t="e">
        <f t="shared" si="896"/>
        <v>#DIV/0!</v>
      </c>
      <c r="SD902" s="13" t="e">
        <f t="shared" si="828"/>
        <v>#DIV/0!</v>
      </c>
    </row>
    <row r="903" spans="1:498" ht="14.5" hidden="1" customHeight="1" x14ac:dyDescent="0.35">
      <c r="A903" s="2">
        <v>45566</v>
      </c>
      <c r="B903">
        <v>149.81890000000001</v>
      </c>
      <c r="D903" s="10">
        <f t="shared" si="833"/>
        <v>0</v>
      </c>
      <c r="K903">
        <v>150.23169999999999</v>
      </c>
      <c r="T903">
        <v>110.68219999999999</v>
      </c>
      <c r="AC903">
        <v>170.148</v>
      </c>
      <c r="AL903">
        <v>175.2937</v>
      </c>
      <c r="AN903" s="10"/>
      <c r="AU903">
        <v>103.09529999999999</v>
      </c>
      <c r="BD903">
        <v>112.5043</v>
      </c>
      <c r="BK903">
        <v>5.1357472500000005</v>
      </c>
      <c r="BM903">
        <v>162.0078</v>
      </c>
      <c r="BT903">
        <v>32.735214166666665</v>
      </c>
      <c r="BV903">
        <v>241.6728</v>
      </c>
      <c r="CE903">
        <v>199.9529</v>
      </c>
      <c r="CN903">
        <v>119.0318</v>
      </c>
      <c r="CW903">
        <v>150.05330000000001</v>
      </c>
      <c r="DF903">
        <v>129.535</v>
      </c>
      <c r="DO903">
        <v>191.47319999999999</v>
      </c>
      <c r="DX903">
        <v>352.08429999999998</v>
      </c>
      <c r="EG903">
        <v>193.54900000000001</v>
      </c>
      <c r="EP903">
        <v>156.8604</v>
      </c>
      <c r="EY903">
        <v>128.6156</v>
      </c>
      <c r="FH903">
        <v>159.2491</v>
      </c>
      <c r="FJ903" s="10">
        <f t="shared" si="844"/>
        <v>0</v>
      </c>
      <c r="FQ903">
        <v>173.04910000000001</v>
      </c>
      <c r="FZ903">
        <v>184.23509999999999</v>
      </c>
      <c r="GI903">
        <v>213.99279999999999</v>
      </c>
      <c r="GR903">
        <v>86.503069999999994</v>
      </c>
      <c r="HA903">
        <v>118.587</v>
      </c>
      <c r="HJ903">
        <v>165.65979999999999</v>
      </c>
      <c r="HS903">
        <v>162.5737</v>
      </c>
      <c r="IB903">
        <v>250.4838</v>
      </c>
      <c r="IK903">
        <v>157.42910000000001</v>
      </c>
      <c r="IT903">
        <v>180.35220000000001</v>
      </c>
      <c r="JC903">
        <v>117.7891</v>
      </c>
      <c r="JL903">
        <v>216.3801</v>
      </c>
      <c r="JT903"/>
      <c r="JU903">
        <v>128.9984</v>
      </c>
      <c r="KD903">
        <v>106.729</v>
      </c>
      <c r="KM903">
        <v>193.29939999999999</v>
      </c>
      <c r="KV903">
        <v>135.39660000000001</v>
      </c>
      <c r="LE903">
        <v>1107.3820000000001</v>
      </c>
      <c r="LN903">
        <v>125.363</v>
      </c>
      <c r="LW903">
        <v>183.3279</v>
      </c>
      <c r="MF903" s="13">
        <f t="shared" si="712"/>
        <v>0</v>
      </c>
      <c r="MG903" s="13" t="e">
        <f t="shared" si="897"/>
        <v>#DIV/0!</v>
      </c>
      <c r="MH903" s="13" t="e">
        <f t="shared" si="858"/>
        <v>#DIV/0!</v>
      </c>
      <c r="MJ903" s="12" t="e">
        <f t="shared" si="714"/>
        <v>#DIV/0!</v>
      </c>
      <c r="MK903" t="e">
        <f t="shared" si="859"/>
        <v>#DIV/0!</v>
      </c>
      <c r="ML903" s="12" t="e">
        <f t="shared" si="791"/>
        <v>#DIV/0!</v>
      </c>
      <c r="MN903" t="e">
        <f t="shared" si="716"/>
        <v>#DIV/0!</v>
      </c>
      <c r="MO903" t="e">
        <f t="shared" si="860"/>
        <v>#DIV/0!</v>
      </c>
      <c r="MP903" s="12" t="e">
        <f t="shared" si="792"/>
        <v>#DIV/0!</v>
      </c>
      <c r="MR903" s="16" t="e">
        <f t="shared" si="718"/>
        <v>#DIV/0!</v>
      </c>
      <c r="MS903" s="16" t="e">
        <f t="shared" si="861"/>
        <v>#DIV/0!</v>
      </c>
      <c r="MT903" s="16" t="e">
        <f t="shared" si="793"/>
        <v>#DIV/0!</v>
      </c>
      <c r="MV903" s="13" t="e">
        <f t="shared" si="720"/>
        <v>#DIV/0!</v>
      </c>
      <c r="MW903" s="16" t="e">
        <f t="shared" si="862"/>
        <v>#DIV/0!</v>
      </c>
      <c r="MX903" s="16" t="e">
        <f t="shared" si="794"/>
        <v>#DIV/0!</v>
      </c>
      <c r="MZ903" s="12" t="e">
        <f t="shared" si="722"/>
        <v>#DIV/0!</v>
      </c>
      <c r="NA903" s="13" t="e">
        <f t="shared" si="863"/>
        <v>#DIV/0!</v>
      </c>
      <c r="NB903" s="13" t="e">
        <f t="shared" si="795"/>
        <v>#DIV/0!</v>
      </c>
      <c r="ND903" s="12" t="e">
        <f t="shared" si="724"/>
        <v>#DIV/0!</v>
      </c>
      <c r="NE903" s="14" t="e">
        <f t="shared" si="864"/>
        <v>#DIV/0!</v>
      </c>
      <c r="NF903" s="12" t="e">
        <f t="shared" si="796"/>
        <v>#DIV/0!</v>
      </c>
      <c r="NH903" s="14" t="e">
        <f t="shared" si="726"/>
        <v>#DIV/0!</v>
      </c>
      <c r="NI903" s="14" t="e">
        <f t="shared" si="865"/>
        <v>#DIV/0!</v>
      </c>
      <c r="NJ903" s="14" t="e">
        <f t="shared" si="797"/>
        <v>#DIV/0!</v>
      </c>
      <c r="NL903" s="16" t="e">
        <f t="shared" si="728"/>
        <v>#DIV/0!</v>
      </c>
      <c r="NM903" s="16" t="e">
        <f t="shared" si="866"/>
        <v>#DIV/0!</v>
      </c>
      <c r="NN903" s="16" t="e">
        <f t="shared" si="798"/>
        <v>#DIV/0!</v>
      </c>
      <c r="NP903" s="13" t="e">
        <f t="shared" si="730"/>
        <v>#DIV/0!</v>
      </c>
      <c r="NQ903" s="13" t="e">
        <f t="shared" si="867"/>
        <v>#DIV/0!</v>
      </c>
      <c r="NR903" s="13" t="e">
        <f t="shared" si="799"/>
        <v>#DIV/0!</v>
      </c>
      <c r="NT903" s="12" t="e">
        <f t="shared" si="732"/>
        <v>#DIV/0!</v>
      </c>
      <c r="NU903" s="14" t="e">
        <f t="shared" si="868"/>
        <v>#DIV/0!</v>
      </c>
      <c r="NV903" s="12" t="e">
        <f t="shared" si="800"/>
        <v>#DIV/0!</v>
      </c>
      <c r="NX903" s="14" t="e">
        <f t="shared" si="734"/>
        <v>#DIV/0!</v>
      </c>
      <c r="NY903" s="14" t="e">
        <f t="shared" si="869"/>
        <v>#DIV/0!</v>
      </c>
      <c r="NZ903" s="14" t="e">
        <f t="shared" si="801"/>
        <v>#DIV/0!</v>
      </c>
      <c r="OB903" s="16" t="e">
        <f t="shared" si="736"/>
        <v>#DIV/0!</v>
      </c>
      <c r="OC903" s="16" t="e">
        <f t="shared" si="870"/>
        <v>#DIV/0!</v>
      </c>
      <c r="OD903" s="14" t="e">
        <f t="shared" si="802"/>
        <v>#DIV/0!</v>
      </c>
      <c r="OG903" s="13" t="e">
        <f t="shared" si="871"/>
        <v>#DIV/0!</v>
      </c>
      <c r="OH903" s="13" t="e">
        <f t="shared" si="803"/>
        <v>#DIV/0!</v>
      </c>
      <c r="OK903" s="15" t="e">
        <f t="shared" si="872"/>
        <v>#DIV/0!</v>
      </c>
      <c r="OL903" s="15" t="e">
        <f t="shared" si="804"/>
        <v>#DIV/0!</v>
      </c>
      <c r="OO903" s="14" t="e">
        <f t="shared" si="873"/>
        <v>#DIV/0!</v>
      </c>
      <c r="OP903" s="14" t="e">
        <f t="shared" si="805"/>
        <v>#DIV/0!</v>
      </c>
      <c r="OS903" s="16" t="e">
        <f t="shared" si="874"/>
        <v>#DIV/0!</v>
      </c>
      <c r="OT903" s="16" t="e">
        <f t="shared" si="806"/>
        <v>#DIV/0!</v>
      </c>
      <c r="OW903" s="13" t="e">
        <f t="shared" si="875"/>
        <v>#DIV/0!</v>
      </c>
      <c r="OX903" s="13" t="e">
        <f t="shared" si="807"/>
        <v>#DIV/0!</v>
      </c>
      <c r="PA903" s="16" t="e">
        <f t="shared" si="876"/>
        <v>#DIV/0!</v>
      </c>
      <c r="PE903" s="16" t="e">
        <f t="shared" si="877"/>
        <v>#DIV/0!</v>
      </c>
      <c r="PF903" s="13" t="e">
        <f t="shared" si="809"/>
        <v>#DIV/0!</v>
      </c>
      <c r="PI903" s="16" t="e">
        <f t="shared" si="878"/>
        <v>#DIV/0!</v>
      </c>
      <c r="PJ903" s="13" t="e">
        <f t="shared" si="810"/>
        <v>#DIV/0!</v>
      </c>
      <c r="PM903" s="16" t="e">
        <f t="shared" si="879"/>
        <v>#DIV/0!</v>
      </c>
      <c r="PN903" s="13" t="e">
        <f t="shared" si="811"/>
        <v>#DIV/0!</v>
      </c>
      <c r="PQ903" s="16" t="e">
        <f t="shared" si="880"/>
        <v>#DIV/0!</v>
      </c>
      <c r="PR903" s="13" t="e">
        <f t="shared" si="812"/>
        <v>#DIV/0!</v>
      </c>
      <c r="PU903" s="16" t="e">
        <f t="shared" si="881"/>
        <v>#DIV/0!</v>
      </c>
      <c r="PV903" s="13" t="e">
        <f t="shared" si="813"/>
        <v>#DIV/0!</v>
      </c>
      <c r="PY903" s="16" t="e">
        <f t="shared" si="882"/>
        <v>#DIV/0!</v>
      </c>
      <c r="PZ903" s="13" t="e">
        <f t="shared" si="814"/>
        <v>#DIV/0!</v>
      </c>
      <c r="QC903" s="16" t="e">
        <f t="shared" si="883"/>
        <v>#DIV/0!</v>
      </c>
      <c r="QD903" s="13" t="e">
        <f t="shared" si="815"/>
        <v>#DIV/0!</v>
      </c>
      <c r="QG903" s="16" t="e">
        <f t="shared" si="884"/>
        <v>#DIV/0!</v>
      </c>
      <c r="QH903" s="13" t="e">
        <f t="shared" si="816"/>
        <v>#DIV/0!</v>
      </c>
      <c r="QK903" s="16" t="e">
        <f t="shared" si="885"/>
        <v>#DIV/0!</v>
      </c>
      <c r="QL903" s="13" t="e">
        <f t="shared" si="817"/>
        <v>#DIV/0!</v>
      </c>
      <c r="QO903" s="16" t="e">
        <f t="shared" si="886"/>
        <v>#DIV/0!</v>
      </c>
      <c r="QP903" s="13" t="e">
        <f t="shared" si="818"/>
        <v>#DIV/0!</v>
      </c>
      <c r="QS903" s="16" t="e">
        <f t="shared" si="887"/>
        <v>#DIV/0!</v>
      </c>
      <c r="QT903" s="13" t="e">
        <f t="shared" si="819"/>
        <v>#DIV/0!</v>
      </c>
      <c r="QW903" s="16" t="e">
        <f t="shared" si="888"/>
        <v>#DIV/0!</v>
      </c>
      <c r="QX903" s="13" t="e">
        <f t="shared" si="820"/>
        <v>#DIV/0!</v>
      </c>
      <c r="RA903" s="16" t="e">
        <f t="shared" si="889"/>
        <v>#DIV/0!</v>
      </c>
      <c r="RB903" s="13" t="e">
        <f t="shared" si="821"/>
        <v>#DIV/0!</v>
      </c>
      <c r="RE903" s="16" t="e">
        <f t="shared" si="890"/>
        <v>#DIV/0!</v>
      </c>
      <c r="RF903" s="13" t="e">
        <f t="shared" si="822"/>
        <v>#DIV/0!</v>
      </c>
      <c r="RI903" s="16" t="e">
        <f t="shared" si="891"/>
        <v>#DIV/0!</v>
      </c>
      <c r="RJ903" s="13" t="e">
        <f t="shared" si="823"/>
        <v>#DIV/0!</v>
      </c>
      <c r="RM903" s="16" t="e">
        <f t="shared" si="892"/>
        <v>#DIV/0!</v>
      </c>
      <c r="RN903" s="13" t="e">
        <f t="shared" si="824"/>
        <v>#DIV/0!</v>
      </c>
      <c r="RQ903" s="16" t="e">
        <f t="shared" si="893"/>
        <v>#DIV/0!</v>
      </c>
      <c r="RR903" s="13" t="e">
        <f t="shared" si="825"/>
        <v>#DIV/0!</v>
      </c>
      <c r="RU903" s="16" t="e">
        <f t="shared" si="894"/>
        <v>#DIV/0!</v>
      </c>
      <c r="RV903" s="13" t="e">
        <f t="shared" si="826"/>
        <v>#DIV/0!</v>
      </c>
      <c r="RY903" s="16" t="e">
        <f t="shared" si="895"/>
        <v>#DIV/0!</v>
      </c>
      <c r="RZ903" s="13" t="e">
        <f t="shared" si="827"/>
        <v>#DIV/0!</v>
      </c>
      <c r="SC903" s="16" t="e">
        <f t="shared" si="896"/>
        <v>#DIV/0!</v>
      </c>
      <c r="SD903" s="13" t="e">
        <f t="shared" si="828"/>
        <v>#DIV/0!</v>
      </c>
    </row>
    <row r="904" spans="1:498" ht="14.5" hidden="1" customHeight="1" x14ac:dyDescent="0.35">
      <c r="A904" s="2">
        <v>45597</v>
      </c>
      <c r="B904">
        <v>150.98070000000001</v>
      </c>
      <c r="D904" s="10">
        <f t="shared" si="833"/>
        <v>0</v>
      </c>
      <c r="K904">
        <v>147.37979999999999</v>
      </c>
      <c r="T904">
        <v>106.988</v>
      </c>
      <c r="AC904">
        <v>174.39439999999999</v>
      </c>
      <c r="AL904">
        <v>174.5643</v>
      </c>
      <c r="AN904" s="10"/>
      <c r="AU904">
        <v>106.37269999999999</v>
      </c>
      <c r="BD904">
        <v>112.49979999999999</v>
      </c>
      <c r="BK904">
        <v>5.1357472500000005</v>
      </c>
      <c r="BM904">
        <v>167.94499999999999</v>
      </c>
      <c r="BT904">
        <v>32.735214166666665</v>
      </c>
      <c r="BV904">
        <v>230.6678</v>
      </c>
      <c r="CE904">
        <v>200.3074</v>
      </c>
      <c r="CN904">
        <v>113.7282</v>
      </c>
      <c r="CW904">
        <v>145.29740000000001</v>
      </c>
      <c r="DF904">
        <v>128.21250000000001</v>
      </c>
      <c r="DO904">
        <v>189.60589999999999</v>
      </c>
      <c r="DX904">
        <v>368.53629999999998</v>
      </c>
      <c r="EG904">
        <v>201.554</v>
      </c>
      <c r="EP904">
        <v>156.46879999999999</v>
      </c>
      <c r="EY904">
        <v>137.69149999999999</v>
      </c>
      <c r="FH904">
        <v>156.7988</v>
      </c>
      <c r="FJ904" s="10">
        <f t="shared" si="844"/>
        <v>0</v>
      </c>
      <c r="FQ904">
        <v>173.96899999999999</v>
      </c>
      <c r="FZ904">
        <v>183.66069999999999</v>
      </c>
      <c r="GI904">
        <v>214.56620000000001</v>
      </c>
      <c r="GR904">
        <v>86.087329999999994</v>
      </c>
      <c r="HA904">
        <v>115.3706</v>
      </c>
      <c r="HJ904">
        <v>159.9932</v>
      </c>
      <c r="HS904">
        <v>163.5909</v>
      </c>
      <c r="IB904">
        <v>249.0146</v>
      </c>
      <c r="IK904">
        <v>153.6318</v>
      </c>
      <c r="IT904">
        <v>170.05420000000001</v>
      </c>
      <c r="JC904">
        <v>115.6264</v>
      </c>
      <c r="JL904">
        <v>220.0976</v>
      </c>
      <c r="JT904"/>
      <c r="JU904">
        <v>124.5125</v>
      </c>
      <c r="KD904">
        <v>105.1724</v>
      </c>
      <c r="KM904">
        <v>187.65979999999999</v>
      </c>
      <c r="KV904">
        <v>131.00880000000001</v>
      </c>
      <c r="LE904">
        <v>1148.492</v>
      </c>
      <c r="LN904">
        <v>123.711</v>
      </c>
      <c r="LW904">
        <v>186.02359999999999</v>
      </c>
      <c r="MF904" s="13">
        <f t="shared" si="712"/>
        <v>0</v>
      </c>
      <c r="MG904" s="13" t="e">
        <f t="shared" si="897"/>
        <v>#DIV/0!</v>
      </c>
      <c r="MH904" s="13" t="e">
        <f t="shared" si="858"/>
        <v>#DIV/0!</v>
      </c>
      <c r="MJ904" s="12" t="e">
        <f t="shared" si="714"/>
        <v>#DIV/0!</v>
      </c>
      <c r="MK904" t="e">
        <f t="shared" si="859"/>
        <v>#DIV/0!</v>
      </c>
      <c r="ML904" s="12" t="e">
        <f t="shared" si="791"/>
        <v>#DIV/0!</v>
      </c>
      <c r="MN904" t="e">
        <f t="shared" si="716"/>
        <v>#DIV/0!</v>
      </c>
      <c r="MO904" t="e">
        <f t="shared" si="860"/>
        <v>#DIV/0!</v>
      </c>
      <c r="MP904" s="12" t="e">
        <f t="shared" si="792"/>
        <v>#DIV/0!</v>
      </c>
      <c r="MR904" s="16" t="e">
        <f t="shared" si="718"/>
        <v>#DIV/0!</v>
      </c>
      <c r="MS904" s="16" t="e">
        <f t="shared" si="861"/>
        <v>#DIV/0!</v>
      </c>
      <c r="MT904" s="16" t="e">
        <f t="shared" si="793"/>
        <v>#DIV/0!</v>
      </c>
      <c r="MV904" s="13" t="e">
        <f t="shared" si="720"/>
        <v>#DIV/0!</v>
      </c>
      <c r="MW904" s="16" t="e">
        <f t="shared" si="862"/>
        <v>#DIV/0!</v>
      </c>
      <c r="MX904" s="16" t="e">
        <f t="shared" si="794"/>
        <v>#DIV/0!</v>
      </c>
      <c r="MZ904" s="12" t="e">
        <f t="shared" si="722"/>
        <v>#DIV/0!</v>
      </c>
      <c r="NA904" s="13" t="e">
        <f t="shared" si="863"/>
        <v>#DIV/0!</v>
      </c>
      <c r="NB904" s="13" t="e">
        <f t="shared" si="795"/>
        <v>#DIV/0!</v>
      </c>
      <c r="ND904" s="12" t="e">
        <f t="shared" si="724"/>
        <v>#DIV/0!</v>
      </c>
      <c r="NE904" s="14" t="e">
        <f t="shared" si="864"/>
        <v>#DIV/0!</v>
      </c>
      <c r="NF904" s="12" t="e">
        <f t="shared" si="796"/>
        <v>#DIV/0!</v>
      </c>
      <c r="NH904" s="14" t="e">
        <f t="shared" si="726"/>
        <v>#DIV/0!</v>
      </c>
      <c r="NI904" s="14" t="e">
        <f t="shared" si="865"/>
        <v>#DIV/0!</v>
      </c>
      <c r="NJ904" s="14" t="e">
        <f t="shared" si="797"/>
        <v>#DIV/0!</v>
      </c>
      <c r="NL904" s="16" t="e">
        <f t="shared" si="728"/>
        <v>#DIV/0!</v>
      </c>
      <c r="NM904" s="16" t="e">
        <f t="shared" si="866"/>
        <v>#DIV/0!</v>
      </c>
      <c r="NN904" s="16" t="e">
        <f t="shared" si="798"/>
        <v>#DIV/0!</v>
      </c>
      <c r="NP904" s="13" t="e">
        <f t="shared" si="730"/>
        <v>#DIV/0!</v>
      </c>
      <c r="NQ904" s="13" t="e">
        <f t="shared" si="867"/>
        <v>#DIV/0!</v>
      </c>
      <c r="NR904" s="13" t="e">
        <f t="shared" si="799"/>
        <v>#DIV/0!</v>
      </c>
      <c r="NT904" s="12" t="e">
        <f t="shared" si="732"/>
        <v>#DIV/0!</v>
      </c>
      <c r="NU904" s="14" t="e">
        <f t="shared" si="868"/>
        <v>#DIV/0!</v>
      </c>
      <c r="NV904" s="12" t="e">
        <f t="shared" si="800"/>
        <v>#DIV/0!</v>
      </c>
      <c r="NX904" s="14" t="e">
        <f t="shared" si="734"/>
        <v>#DIV/0!</v>
      </c>
      <c r="NY904" s="14" t="e">
        <f t="shared" si="869"/>
        <v>#DIV/0!</v>
      </c>
      <c r="NZ904" s="14" t="e">
        <f t="shared" si="801"/>
        <v>#DIV/0!</v>
      </c>
      <c r="OB904" s="16" t="e">
        <f t="shared" si="736"/>
        <v>#DIV/0!</v>
      </c>
      <c r="OC904" s="16" t="e">
        <f t="shared" si="870"/>
        <v>#DIV/0!</v>
      </c>
      <c r="OD904" s="14" t="e">
        <f t="shared" si="802"/>
        <v>#DIV/0!</v>
      </c>
      <c r="OG904" s="13" t="e">
        <f t="shared" si="871"/>
        <v>#DIV/0!</v>
      </c>
      <c r="OH904" s="13" t="e">
        <f t="shared" si="803"/>
        <v>#DIV/0!</v>
      </c>
      <c r="OK904" s="15" t="e">
        <f t="shared" si="872"/>
        <v>#DIV/0!</v>
      </c>
      <c r="OL904" s="15" t="e">
        <f t="shared" si="804"/>
        <v>#DIV/0!</v>
      </c>
      <c r="OO904" s="14" t="e">
        <f t="shared" si="873"/>
        <v>#DIV/0!</v>
      </c>
      <c r="OP904" s="14" t="e">
        <f t="shared" si="805"/>
        <v>#DIV/0!</v>
      </c>
      <c r="OS904" s="16" t="e">
        <f t="shared" si="874"/>
        <v>#DIV/0!</v>
      </c>
      <c r="OT904" s="16" t="e">
        <f t="shared" si="806"/>
        <v>#DIV/0!</v>
      </c>
      <c r="OW904" s="13" t="e">
        <f t="shared" si="875"/>
        <v>#DIV/0!</v>
      </c>
      <c r="OX904" s="13" t="e">
        <f t="shared" si="807"/>
        <v>#DIV/0!</v>
      </c>
      <c r="PA904" s="16" t="e">
        <f t="shared" si="876"/>
        <v>#DIV/0!</v>
      </c>
      <c r="PE904" s="16" t="e">
        <f t="shared" si="877"/>
        <v>#DIV/0!</v>
      </c>
      <c r="PF904" s="13" t="e">
        <f t="shared" si="809"/>
        <v>#DIV/0!</v>
      </c>
      <c r="PI904" s="16" t="e">
        <f t="shared" si="878"/>
        <v>#DIV/0!</v>
      </c>
      <c r="PJ904" s="13" t="e">
        <f t="shared" si="810"/>
        <v>#DIV/0!</v>
      </c>
      <c r="PM904" s="16" t="e">
        <f t="shared" si="879"/>
        <v>#DIV/0!</v>
      </c>
      <c r="PN904" s="13" t="e">
        <f t="shared" si="811"/>
        <v>#DIV/0!</v>
      </c>
      <c r="PQ904" s="16" t="e">
        <f t="shared" si="880"/>
        <v>#DIV/0!</v>
      </c>
      <c r="PR904" s="13" t="e">
        <f t="shared" si="812"/>
        <v>#DIV/0!</v>
      </c>
      <c r="PU904" s="16" t="e">
        <f t="shared" si="881"/>
        <v>#DIV/0!</v>
      </c>
      <c r="PV904" s="13" t="e">
        <f t="shared" si="813"/>
        <v>#DIV/0!</v>
      </c>
      <c r="PY904" s="16" t="e">
        <f t="shared" si="882"/>
        <v>#DIV/0!</v>
      </c>
      <c r="PZ904" s="13" t="e">
        <f t="shared" si="814"/>
        <v>#DIV/0!</v>
      </c>
      <c r="QC904" s="16" t="e">
        <f t="shared" si="883"/>
        <v>#DIV/0!</v>
      </c>
      <c r="QD904" s="13" t="e">
        <f t="shared" si="815"/>
        <v>#DIV/0!</v>
      </c>
      <c r="QG904" s="16" t="e">
        <f t="shared" si="884"/>
        <v>#DIV/0!</v>
      </c>
      <c r="QH904" s="13" t="e">
        <f t="shared" si="816"/>
        <v>#DIV/0!</v>
      </c>
      <c r="QK904" s="16" t="e">
        <f t="shared" si="885"/>
        <v>#DIV/0!</v>
      </c>
      <c r="QL904" s="13" t="e">
        <f t="shared" si="817"/>
        <v>#DIV/0!</v>
      </c>
      <c r="QO904" s="16" t="e">
        <f t="shared" si="886"/>
        <v>#DIV/0!</v>
      </c>
      <c r="QP904" s="13" t="e">
        <f t="shared" si="818"/>
        <v>#DIV/0!</v>
      </c>
      <c r="QS904" s="16" t="e">
        <f t="shared" si="887"/>
        <v>#DIV/0!</v>
      </c>
      <c r="QT904" s="13" t="e">
        <f t="shared" si="819"/>
        <v>#DIV/0!</v>
      </c>
      <c r="QW904" s="16" t="e">
        <f t="shared" si="888"/>
        <v>#DIV/0!</v>
      </c>
      <c r="QX904" s="13" t="e">
        <f t="shared" si="820"/>
        <v>#DIV/0!</v>
      </c>
      <c r="RA904" s="16" t="e">
        <f t="shared" si="889"/>
        <v>#DIV/0!</v>
      </c>
      <c r="RB904" s="13" t="e">
        <f t="shared" si="821"/>
        <v>#DIV/0!</v>
      </c>
      <c r="RE904" s="16" t="e">
        <f t="shared" si="890"/>
        <v>#DIV/0!</v>
      </c>
      <c r="RF904" s="13" t="e">
        <f t="shared" si="822"/>
        <v>#DIV/0!</v>
      </c>
      <c r="RI904" s="16" t="e">
        <f t="shared" si="891"/>
        <v>#DIV/0!</v>
      </c>
      <c r="RJ904" s="13" t="e">
        <f t="shared" si="823"/>
        <v>#DIV/0!</v>
      </c>
      <c r="RM904" s="16" t="e">
        <f t="shared" si="892"/>
        <v>#DIV/0!</v>
      </c>
      <c r="RN904" s="13" t="e">
        <f t="shared" si="824"/>
        <v>#DIV/0!</v>
      </c>
      <c r="RQ904" s="16" t="e">
        <f t="shared" si="893"/>
        <v>#DIV/0!</v>
      </c>
      <c r="RR904" s="13" t="e">
        <f t="shared" si="825"/>
        <v>#DIV/0!</v>
      </c>
      <c r="RU904" s="16" t="e">
        <f t="shared" si="894"/>
        <v>#DIV/0!</v>
      </c>
      <c r="RV904" s="13" t="e">
        <f t="shared" si="826"/>
        <v>#DIV/0!</v>
      </c>
      <c r="RY904" s="16" t="e">
        <f t="shared" si="895"/>
        <v>#DIV/0!</v>
      </c>
      <c r="RZ904" s="13" t="e">
        <f t="shared" si="827"/>
        <v>#DIV/0!</v>
      </c>
      <c r="SC904" s="16" t="e">
        <f t="shared" si="896"/>
        <v>#DIV/0!</v>
      </c>
      <c r="SD904" s="13" t="e">
        <f t="shared" si="828"/>
        <v>#DIV/0!</v>
      </c>
    </row>
    <row r="905" spans="1:498" ht="14.5" hidden="1" customHeight="1" x14ac:dyDescent="0.35">
      <c r="A905" s="2">
        <v>45627</v>
      </c>
      <c r="B905">
        <v>151.2217</v>
      </c>
      <c r="D905" s="10">
        <f t="shared" si="833"/>
        <v>0</v>
      </c>
      <c r="K905">
        <v>150.0068</v>
      </c>
      <c r="T905">
        <v>104.895</v>
      </c>
      <c r="AC905">
        <v>175.29429999999999</v>
      </c>
      <c r="AL905">
        <v>178.28360000000001</v>
      </c>
      <c r="AN905" s="10"/>
      <c r="AU905">
        <v>107.3044</v>
      </c>
      <c r="BD905">
        <v>112.50320000000001</v>
      </c>
      <c r="BK905">
        <v>5.1357472500000005</v>
      </c>
      <c r="BM905">
        <v>174.4606</v>
      </c>
      <c r="BT905">
        <v>32.735214166666665</v>
      </c>
      <c r="BV905">
        <v>226.1653</v>
      </c>
      <c r="CE905">
        <v>200.012</v>
      </c>
      <c r="CN905">
        <v>112.2157</v>
      </c>
      <c r="CW905">
        <v>146.197</v>
      </c>
      <c r="DF905">
        <v>133.04949999999999</v>
      </c>
      <c r="DO905">
        <v>196.39400000000001</v>
      </c>
      <c r="DX905">
        <v>377.4982</v>
      </c>
      <c r="EG905">
        <v>205.58430000000001</v>
      </c>
      <c r="EP905">
        <v>156.6284</v>
      </c>
      <c r="EY905">
        <v>145.8955</v>
      </c>
      <c r="FH905">
        <v>158.9811</v>
      </c>
      <c r="FJ905" s="10">
        <f t="shared" si="844"/>
        <v>0</v>
      </c>
      <c r="FQ905">
        <v>176.83629999999999</v>
      </c>
      <c r="FZ905">
        <v>182.05279999999999</v>
      </c>
      <c r="GI905">
        <v>217.63059999999999</v>
      </c>
      <c r="GR905">
        <v>84.967529999999996</v>
      </c>
      <c r="HA905">
        <v>114.8182</v>
      </c>
      <c r="HJ905">
        <v>162.89099999999999</v>
      </c>
      <c r="HS905">
        <v>164.71559999999999</v>
      </c>
      <c r="IB905">
        <v>248.42330000000001</v>
      </c>
      <c r="IK905">
        <v>155.38730000000001</v>
      </c>
      <c r="IT905">
        <v>166.11259999999999</v>
      </c>
      <c r="JC905">
        <v>115.4375</v>
      </c>
      <c r="JL905">
        <v>223.4813</v>
      </c>
      <c r="JT905"/>
      <c r="JU905">
        <v>121.395</v>
      </c>
      <c r="KD905">
        <v>105.959</v>
      </c>
      <c r="KM905">
        <v>188.61600000000001</v>
      </c>
      <c r="KV905">
        <v>130.0368</v>
      </c>
      <c r="LE905">
        <v>1230.124</v>
      </c>
      <c r="LN905">
        <v>124.7651</v>
      </c>
      <c r="LW905">
        <v>183.48699999999999</v>
      </c>
      <c r="MF905" s="13">
        <f t="shared" si="712"/>
        <v>0</v>
      </c>
      <c r="MG905" s="13" t="e">
        <f t="shared" si="897"/>
        <v>#DIV/0!</v>
      </c>
      <c r="MH905" s="13" t="e">
        <f t="shared" si="858"/>
        <v>#DIV/0!</v>
      </c>
      <c r="MJ905" s="12" t="e">
        <f t="shared" si="714"/>
        <v>#DIV/0!</v>
      </c>
      <c r="MK905" t="e">
        <f t="shared" si="859"/>
        <v>#DIV/0!</v>
      </c>
      <c r="ML905" s="12" t="e">
        <f t="shared" si="791"/>
        <v>#DIV/0!</v>
      </c>
      <c r="MN905" t="e">
        <f t="shared" si="716"/>
        <v>#DIV/0!</v>
      </c>
      <c r="MO905" t="e">
        <f t="shared" si="860"/>
        <v>#DIV/0!</v>
      </c>
      <c r="MP905" s="12" t="e">
        <f t="shared" si="792"/>
        <v>#DIV/0!</v>
      </c>
      <c r="MR905" s="16" t="e">
        <f t="shared" si="718"/>
        <v>#DIV/0!</v>
      </c>
      <c r="MS905" s="16" t="e">
        <f t="shared" si="861"/>
        <v>#DIV/0!</v>
      </c>
      <c r="MT905" s="16" t="e">
        <f t="shared" si="793"/>
        <v>#DIV/0!</v>
      </c>
      <c r="MV905" s="13" t="e">
        <f t="shared" si="720"/>
        <v>#DIV/0!</v>
      </c>
      <c r="MW905" s="16" t="e">
        <f t="shared" si="862"/>
        <v>#DIV/0!</v>
      </c>
      <c r="MX905" s="16" t="e">
        <f t="shared" si="794"/>
        <v>#DIV/0!</v>
      </c>
      <c r="MZ905" s="12" t="e">
        <f t="shared" si="722"/>
        <v>#DIV/0!</v>
      </c>
      <c r="NA905" s="13" t="e">
        <f t="shared" si="863"/>
        <v>#DIV/0!</v>
      </c>
      <c r="NB905" s="13" t="e">
        <f t="shared" si="795"/>
        <v>#DIV/0!</v>
      </c>
      <c r="ND905" s="12" t="e">
        <f t="shared" si="724"/>
        <v>#DIV/0!</v>
      </c>
      <c r="NE905" s="14" t="e">
        <f t="shared" si="864"/>
        <v>#DIV/0!</v>
      </c>
      <c r="NF905" s="12" t="e">
        <f t="shared" si="796"/>
        <v>#DIV/0!</v>
      </c>
      <c r="NH905" s="14" t="e">
        <f t="shared" si="726"/>
        <v>#DIV/0!</v>
      </c>
      <c r="NI905" s="14" t="e">
        <f t="shared" si="865"/>
        <v>#DIV/0!</v>
      </c>
      <c r="NJ905" s="14" t="e">
        <f t="shared" si="797"/>
        <v>#DIV/0!</v>
      </c>
      <c r="NL905" s="16" t="e">
        <f t="shared" si="728"/>
        <v>#DIV/0!</v>
      </c>
      <c r="NM905" s="16" t="e">
        <f t="shared" si="866"/>
        <v>#DIV/0!</v>
      </c>
      <c r="NN905" s="16" t="e">
        <f t="shared" si="798"/>
        <v>#DIV/0!</v>
      </c>
      <c r="NP905" s="13" t="e">
        <f t="shared" si="730"/>
        <v>#DIV/0!</v>
      </c>
      <c r="NQ905" s="13" t="e">
        <f t="shared" si="867"/>
        <v>#DIV/0!</v>
      </c>
      <c r="NR905" s="13" t="e">
        <f t="shared" si="799"/>
        <v>#DIV/0!</v>
      </c>
      <c r="NT905" s="12" t="e">
        <f t="shared" si="732"/>
        <v>#DIV/0!</v>
      </c>
      <c r="NU905" s="14" t="e">
        <f t="shared" si="868"/>
        <v>#DIV/0!</v>
      </c>
      <c r="NV905" s="12" t="e">
        <f t="shared" si="800"/>
        <v>#DIV/0!</v>
      </c>
      <c r="NX905" s="14" t="e">
        <f t="shared" si="734"/>
        <v>#DIV/0!</v>
      </c>
      <c r="NY905" s="14" t="e">
        <f t="shared" si="869"/>
        <v>#DIV/0!</v>
      </c>
      <c r="NZ905" s="14" t="e">
        <f t="shared" si="801"/>
        <v>#DIV/0!</v>
      </c>
      <c r="OB905" s="16" t="e">
        <f t="shared" si="736"/>
        <v>#DIV/0!</v>
      </c>
      <c r="OC905" s="16" t="e">
        <f t="shared" si="870"/>
        <v>#DIV/0!</v>
      </c>
      <c r="OD905" s="14" t="e">
        <f t="shared" si="802"/>
        <v>#DIV/0!</v>
      </c>
      <c r="OG905" s="13" t="e">
        <f t="shared" si="871"/>
        <v>#DIV/0!</v>
      </c>
      <c r="OH905" s="13" t="e">
        <f t="shared" si="803"/>
        <v>#DIV/0!</v>
      </c>
      <c r="OK905" s="15" t="e">
        <f t="shared" si="872"/>
        <v>#DIV/0!</v>
      </c>
      <c r="OL905" s="15" t="e">
        <f t="shared" si="804"/>
        <v>#DIV/0!</v>
      </c>
      <c r="OO905" s="14" t="e">
        <f t="shared" si="873"/>
        <v>#DIV/0!</v>
      </c>
      <c r="OP905" s="14" t="e">
        <f t="shared" si="805"/>
        <v>#DIV/0!</v>
      </c>
      <c r="OS905" s="16" t="e">
        <f t="shared" si="874"/>
        <v>#DIV/0!</v>
      </c>
      <c r="OT905" s="16" t="e">
        <f t="shared" si="806"/>
        <v>#DIV/0!</v>
      </c>
      <c r="OW905" s="13" t="e">
        <f t="shared" si="875"/>
        <v>#DIV/0!</v>
      </c>
      <c r="OX905" s="13" t="e">
        <f t="shared" si="807"/>
        <v>#DIV/0!</v>
      </c>
      <c r="PA905" s="16" t="e">
        <f t="shared" si="876"/>
        <v>#DIV/0!</v>
      </c>
      <c r="PE905" s="16" t="e">
        <f t="shared" si="877"/>
        <v>#DIV/0!</v>
      </c>
      <c r="PF905" s="13" t="e">
        <f t="shared" si="809"/>
        <v>#DIV/0!</v>
      </c>
      <c r="PI905" s="16" t="e">
        <f t="shared" si="878"/>
        <v>#DIV/0!</v>
      </c>
      <c r="PJ905" s="13" t="e">
        <f t="shared" si="810"/>
        <v>#DIV/0!</v>
      </c>
      <c r="PM905" s="16" t="e">
        <f t="shared" si="879"/>
        <v>#DIV/0!</v>
      </c>
      <c r="PN905" s="13" t="e">
        <f t="shared" si="811"/>
        <v>#DIV/0!</v>
      </c>
      <c r="PQ905" s="16" t="e">
        <f t="shared" si="880"/>
        <v>#DIV/0!</v>
      </c>
      <c r="PR905" s="13" t="e">
        <f t="shared" si="812"/>
        <v>#DIV/0!</v>
      </c>
      <c r="PU905" s="16" t="e">
        <f t="shared" si="881"/>
        <v>#DIV/0!</v>
      </c>
      <c r="PV905" s="13" t="e">
        <f t="shared" si="813"/>
        <v>#DIV/0!</v>
      </c>
      <c r="PY905" s="16" t="e">
        <f t="shared" si="882"/>
        <v>#DIV/0!</v>
      </c>
      <c r="PZ905" s="13" t="e">
        <f t="shared" si="814"/>
        <v>#DIV/0!</v>
      </c>
      <c r="QC905" s="16" t="e">
        <f t="shared" si="883"/>
        <v>#DIV/0!</v>
      </c>
      <c r="QD905" s="13" t="e">
        <f t="shared" si="815"/>
        <v>#DIV/0!</v>
      </c>
      <c r="QG905" s="16" t="e">
        <f t="shared" si="884"/>
        <v>#DIV/0!</v>
      </c>
      <c r="QH905" s="13" t="e">
        <f t="shared" si="816"/>
        <v>#DIV/0!</v>
      </c>
      <c r="QK905" s="16" t="e">
        <f t="shared" si="885"/>
        <v>#DIV/0!</v>
      </c>
      <c r="QL905" s="13" t="e">
        <f t="shared" si="817"/>
        <v>#DIV/0!</v>
      </c>
      <c r="QO905" s="16" t="e">
        <f t="shared" si="886"/>
        <v>#DIV/0!</v>
      </c>
      <c r="QP905" s="13" t="e">
        <f t="shared" si="818"/>
        <v>#DIV/0!</v>
      </c>
      <c r="QS905" s="16" t="e">
        <f t="shared" si="887"/>
        <v>#DIV/0!</v>
      </c>
      <c r="QT905" s="13" t="e">
        <f t="shared" si="819"/>
        <v>#DIV/0!</v>
      </c>
      <c r="QW905" s="16" t="e">
        <f t="shared" si="888"/>
        <v>#DIV/0!</v>
      </c>
      <c r="QX905" s="13" t="e">
        <f t="shared" si="820"/>
        <v>#DIV/0!</v>
      </c>
      <c r="RA905" s="16" t="e">
        <f t="shared" si="889"/>
        <v>#DIV/0!</v>
      </c>
      <c r="RB905" s="13" t="e">
        <f t="shared" si="821"/>
        <v>#DIV/0!</v>
      </c>
      <c r="RE905" s="16" t="e">
        <f t="shared" si="890"/>
        <v>#DIV/0!</v>
      </c>
      <c r="RF905" s="13" t="e">
        <f t="shared" si="822"/>
        <v>#DIV/0!</v>
      </c>
      <c r="RI905" s="16" t="e">
        <f t="shared" si="891"/>
        <v>#DIV/0!</v>
      </c>
      <c r="RJ905" s="13" t="e">
        <f t="shared" si="823"/>
        <v>#DIV/0!</v>
      </c>
      <c r="RM905" s="16" t="e">
        <f t="shared" si="892"/>
        <v>#DIV/0!</v>
      </c>
      <c r="RN905" s="13" t="e">
        <f t="shared" si="824"/>
        <v>#DIV/0!</v>
      </c>
      <c r="RQ905" s="16" t="e">
        <f t="shared" si="893"/>
        <v>#DIV/0!</v>
      </c>
      <c r="RR905" s="13" t="e">
        <f t="shared" si="825"/>
        <v>#DIV/0!</v>
      </c>
      <c r="RU905" s="16" t="e">
        <f t="shared" si="894"/>
        <v>#DIV/0!</v>
      </c>
      <c r="RV905" s="13" t="e">
        <f t="shared" si="826"/>
        <v>#DIV/0!</v>
      </c>
      <c r="RY905" s="16" t="e">
        <f t="shared" si="895"/>
        <v>#DIV/0!</v>
      </c>
      <c r="RZ905" s="13" t="e">
        <f t="shared" si="827"/>
        <v>#DIV/0!</v>
      </c>
      <c r="SC905" s="16" t="e">
        <f t="shared" si="896"/>
        <v>#DIV/0!</v>
      </c>
      <c r="SD905" s="13" t="e">
        <f t="shared" si="828"/>
        <v>#DIV/0!</v>
      </c>
    </row>
    <row r="906" spans="1:498" x14ac:dyDescent="0.35">
      <c r="A906" s="2">
        <v>44927</v>
      </c>
      <c r="B906">
        <v>132.9896</v>
      </c>
      <c r="C906">
        <v>2.2020755635849501E-2</v>
      </c>
      <c r="D906" s="10">
        <f t="shared" ref="D906:D929" si="898">B906*C906</f>
        <v>2.9285314837093708</v>
      </c>
      <c r="E906">
        <v>95.89</v>
      </c>
      <c r="F906">
        <v>27.8</v>
      </c>
      <c r="G906">
        <v>26451125</v>
      </c>
      <c r="H906">
        <v>48415625</v>
      </c>
      <c r="I906">
        <v>138.11472499999999</v>
      </c>
      <c r="J906" s="5">
        <v>22.759119999999999</v>
      </c>
      <c r="K906">
        <v>137.0307</v>
      </c>
      <c r="L906">
        <v>8.0355175278738165E-3</v>
      </c>
      <c r="M906" s="10">
        <f t="shared" ref="M906:M929" si="899">K906*L906</f>
        <v>1.1011125917068185</v>
      </c>
      <c r="N906">
        <v>69.7</v>
      </c>
      <c r="O906">
        <v>0.43</v>
      </c>
      <c r="P906">
        <v>9130434</v>
      </c>
      <c r="Q906">
        <v>5662451.666666667</v>
      </c>
      <c r="R906">
        <v>32.830024999999999</v>
      </c>
      <c r="S906" s="5">
        <v>5.898333</v>
      </c>
      <c r="T906">
        <v>98.743449999999996</v>
      </c>
      <c r="U906">
        <v>1.0135036880534418E-2</v>
      </c>
      <c r="V906" s="10">
        <f t="shared" ref="V906:V929" si="900">T906*U906</f>
        <v>1.0007685074612063</v>
      </c>
      <c r="W906">
        <v>102.14</v>
      </c>
      <c r="X906">
        <v>5.28</v>
      </c>
      <c r="Y906">
        <v>11712894</v>
      </c>
      <c r="Z906">
        <v>8901774.166666666</v>
      </c>
      <c r="AA906">
        <v>54.213141666666665</v>
      </c>
      <c r="AB906" s="5">
        <v>6.8500000000000005</v>
      </c>
      <c r="AC906">
        <v>140.99260000000001</v>
      </c>
      <c r="AD906">
        <v>3.1504916820885971E-2</v>
      </c>
      <c r="AE906" s="10">
        <f t="shared" ref="AE906:AE929" si="901">AC906*AD906</f>
        <v>4.4419601353604481</v>
      </c>
      <c r="AF906">
        <v>36.53</v>
      </c>
      <c r="AG906">
        <v>-18.079999999999998</v>
      </c>
      <c r="AH906">
        <v>39299099</v>
      </c>
      <c r="AI906">
        <v>66667191.666666664</v>
      </c>
      <c r="AJ906">
        <v>323.98836666666665</v>
      </c>
      <c r="AK906" s="5">
        <v>52.76583333333334</v>
      </c>
      <c r="AL906">
        <v>145.93969999999999</v>
      </c>
      <c r="AM906">
        <v>7.9419938045751232E-3</v>
      </c>
      <c r="AN906" s="10">
        <f t="shared" ref="AN906:AN929" si="902">AL906*AM906</f>
        <v>1.1590521932415521</v>
      </c>
      <c r="AO906">
        <v>61.45</v>
      </c>
      <c r="AP906">
        <v>14.62</v>
      </c>
      <c r="AQ906">
        <v>19658834</v>
      </c>
      <c r="AR906">
        <v>8998967.5</v>
      </c>
      <c r="AS906">
        <v>41.457794166666666</v>
      </c>
      <c r="AT906" s="5">
        <v>7.3058333333333332</v>
      </c>
      <c r="AU906">
        <v>102.0992</v>
      </c>
      <c r="AV906">
        <v>1.3143376013853117E-2</v>
      </c>
      <c r="AW906" s="10">
        <f t="shared" ref="AW906:AW929" si="903">AU906*AV906</f>
        <v>1.3419281763135922</v>
      </c>
      <c r="AX906">
        <v>162.87</v>
      </c>
      <c r="AY906">
        <v>24.58</v>
      </c>
      <c r="AZ906">
        <v>52321152</v>
      </c>
      <c r="BA906">
        <v>21583488.333333332</v>
      </c>
      <c r="BB906">
        <v>51.275641666666665</v>
      </c>
      <c r="BC906" s="5">
        <v>7.5350000000000001</v>
      </c>
      <c r="BD906">
        <v>112.4897</v>
      </c>
      <c r="BE906">
        <v>1.8125360292663587E-3</v>
      </c>
      <c r="BF906" s="10">
        <f t="shared" ref="BF906:BF929" si="904">BD906*BE906</f>
        <v>0.20389163417136391</v>
      </c>
      <c r="BG906">
        <v>116.96</v>
      </c>
      <c r="BH906">
        <v>24.48</v>
      </c>
      <c r="BI906">
        <v>5105527</v>
      </c>
      <c r="BJ906">
        <v>1624525.6666666667</v>
      </c>
      <c r="BK906">
        <v>3.831115</v>
      </c>
      <c r="BL906" s="5">
        <v>0.97583333333333322</v>
      </c>
      <c r="BM906">
        <v>128.0042</v>
      </c>
      <c r="BN906">
        <v>7.0531872911224515E-3</v>
      </c>
      <c r="BO906" s="10">
        <f t="shared" ref="BO906:BO929" si="905">BM906*BN906</f>
        <v>0.9028375966502965</v>
      </c>
      <c r="BP906">
        <v>43.75</v>
      </c>
      <c r="BQ906">
        <v>2.0699999999999998</v>
      </c>
      <c r="BR906">
        <v>10809722</v>
      </c>
      <c r="BS906">
        <v>7657263.333333333</v>
      </c>
      <c r="BT906">
        <v>34.270183333333335</v>
      </c>
      <c r="BU906" s="5">
        <v>6.3174999999999999</v>
      </c>
      <c r="BV906">
        <v>191.1422</v>
      </c>
      <c r="BW906">
        <v>5.8068077459012876E-3</v>
      </c>
      <c r="BX906" s="10">
        <f t="shared" ref="BX906:BX929" si="906">BV906*BW906</f>
        <v>1.109926007528613</v>
      </c>
      <c r="BY906">
        <v>110.7</v>
      </c>
      <c r="BZ906">
        <v>4.03</v>
      </c>
      <c r="CA906">
        <v>5948134</v>
      </c>
      <c r="CB906">
        <v>3768205.3333333335</v>
      </c>
      <c r="CC906">
        <v>16.266490833333332</v>
      </c>
      <c r="CD906" s="5">
        <v>2.8091666666666666</v>
      </c>
      <c r="CE906">
        <v>212.18700000000001</v>
      </c>
      <c r="CF906">
        <v>7.8095942928036637E-4</v>
      </c>
      <c r="CG906">
        <f t="shared" ref="CG906:CG929" si="907">CE906*CF906</f>
        <v>0.16570943842071312</v>
      </c>
      <c r="CH906">
        <v>71.47</v>
      </c>
      <c r="CI906">
        <v>-1.1599999999999999</v>
      </c>
      <c r="CJ906">
        <v>1367194</v>
      </c>
      <c r="CK906">
        <v>1114744.5833333333</v>
      </c>
      <c r="CL906">
        <v>4.6897858333333335</v>
      </c>
      <c r="CM906" s="5">
        <v>0.48749999999999999</v>
      </c>
      <c r="CN906">
        <v>131.59710000000001</v>
      </c>
      <c r="CO906">
        <v>4.2918729216897961E-3</v>
      </c>
      <c r="CP906">
        <f t="shared" ref="CP906:CP929" si="908">CN906*CO906</f>
        <v>0.5647980300629043</v>
      </c>
      <c r="CQ906">
        <v>55.16</v>
      </c>
      <c r="CR906">
        <v>-6.29</v>
      </c>
      <c r="CS906">
        <v>5601185</v>
      </c>
      <c r="CT906">
        <v>6600536.666666667</v>
      </c>
      <c r="CU906">
        <v>27.845208333333332</v>
      </c>
      <c r="CV906" s="5">
        <v>6.7841666666666667</v>
      </c>
      <c r="CW906">
        <v>140.33760000000001</v>
      </c>
      <c r="CX906">
        <v>5.0407124353885321E-2</v>
      </c>
      <c r="CY906">
        <f t="shared" ref="CY906:CY929" si="909">CW906*CX906</f>
        <v>7.0740148547258173</v>
      </c>
      <c r="CZ906">
        <v>66.92</v>
      </c>
      <c r="DA906">
        <v>5.38</v>
      </c>
      <c r="DB906">
        <v>66438828</v>
      </c>
      <c r="DC906">
        <v>27856538.333333332</v>
      </c>
      <c r="DD906">
        <v>200.54280833333334</v>
      </c>
      <c r="DE906" s="5">
        <v>43.132499999999993</v>
      </c>
      <c r="DF906">
        <v>109.9074</v>
      </c>
      <c r="DG906">
        <v>7.1871965667640564E-2</v>
      </c>
      <c r="DH906">
        <f t="shared" ref="DH906:DH929" si="910">DF906*DG906</f>
        <v>7.8992608794196384</v>
      </c>
      <c r="DI906">
        <v>57.64</v>
      </c>
      <c r="DJ906">
        <v>3.55</v>
      </c>
      <c r="DK906">
        <v>84548234</v>
      </c>
      <c r="DL906">
        <v>55885500</v>
      </c>
      <c r="DM906">
        <v>264.90716666666668</v>
      </c>
      <c r="DN906" s="5">
        <v>41.391666666666673</v>
      </c>
      <c r="DO906">
        <v>132.09039999999999</v>
      </c>
      <c r="DP906">
        <v>5.2404732004560726E-3</v>
      </c>
      <c r="DQ906">
        <f t="shared" ref="DQ906:DQ929" si="911">DO906*DP906</f>
        <v>0.6922162012375227</v>
      </c>
      <c r="DR906">
        <v>109.95</v>
      </c>
      <c r="DS906">
        <v>8.23</v>
      </c>
      <c r="DT906">
        <v>10242909</v>
      </c>
      <c r="DU906">
        <v>5230015.666666667</v>
      </c>
      <c r="DV906">
        <v>25.4914275</v>
      </c>
      <c r="DW906" s="5">
        <v>4.0691666666666668</v>
      </c>
      <c r="DX906">
        <v>218.66929999999999</v>
      </c>
      <c r="DY906">
        <v>5.2914470569189768E-3</v>
      </c>
      <c r="DZ906">
        <f t="shared" ref="DZ906:DZ929" si="912">DX906*DY906</f>
        <v>1.1570770239235328</v>
      </c>
      <c r="EA906">
        <v>65.22</v>
      </c>
      <c r="EB906">
        <v>4.07</v>
      </c>
      <c r="EC906">
        <v>9686463</v>
      </c>
      <c r="ED906">
        <v>4108817.5</v>
      </c>
      <c r="EE906">
        <v>21.276131666666668</v>
      </c>
      <c r="EF906" s="5">
        <v>2.9599999999999995</v>
      </c>
      <c r="EG906">
        <v>202.08080000000001</v>
      </c>
      <c r="EH906">
        <v>3.3351242986050228E-4</v>
      </c>
      <c r="EI906">
        <f t="shared" ref="EI906:EI929" si="913">EG906*EH906</f>
        <v>6.7396458636154191E-2</v>
      </c>
      <c r="EJ906">
        <v>95.24</v>
      </c>
      <c r="EK906">
        <v>-4.37</v>
      </c>
      <c r="EL906">
        <v>387559</v>
      </c>
      <c r="EM906">
        <v>417329.33333333331</v>
      </c>
      <c r="EN906">
        <v>5.3390337499999996</v>
      </c>
      <c r="EO906">
        <v>1.6558333333333335</v>
      </c>
      <c r="EP906">
        <v>124.72669999999999</v>
      </c>
      <c r="EQ906">
        <v>9.058251676448888E-3</v>
      </c>
      <c r="ER906">
        <f t="shared" ref="ER906:ER929" si="914">EP906*EQ906</f>
        <v>1.1298058393729375</v>
      </c>
      <c r="ES906">
        <v>113.06</v>
      </c>
      <c r="ET906">
        <v>5.89</v>
      </c>
      <c r="EU906">
        <v>5196629</v>
      </c>
      <c r="EV906">
        <v>4804961</v>
      </c>
      <c r="EW906">
        <v>15.0379475</v>
      </c>
      <c r="EX906" s="5">
        <v>2.6133333333333333</v>
      </c>
      <c r="EY906">
        <v>110.15089999999999</v>
      </c>
      <c r="EZ906">
        <v>6.6663272646450876E-3</v>
      </c>
      <c r="FA906" s="10">
        <f t="shared" ref="FA906:FA929" si="915">EY906*EZ906</f>
        <v>0.73430194789519454</v>
      </c>
      <c r="FB906">
        <v>107.69</v>
      </c>
      <c r="FC906">
        <v>14.12</v>
      </c>
      <c r="FD906">
        <v>9256311</v>
      </c>
      <c r="FE906">
        <v>6767410.833333333</v>
      </c>
      <c r="FF906">
        <v>23.699133333333332</v>
      </c>
      <c r="FG906" s="5">
        <v>6.1983333333333333</v>
      </c>
      <c r="FH906">
        <v>126.07899999999999</v>
      </c>
      <c r="FI906">
        <v>4.2504999590861368E-2</v>
      </c>
      <c r="FJ906" s="10">
        <f t="shared" si="844"/>
        <v>5.3589878434162106</v>
      </c>
      <c r="FK906">
        <v>78.44</v>
      </c>
      <c r="FL906">
        <v>6.06</v>
      </c>
      <c r="FM906">
        <v>59499452</v>
      </c>
      <c r="FN906">
        <v>30166597.5</v>
      </c>
      <c r="FO906">
        <v>140.05453333333332</v>
      </c>
      <c r="FP906" s="5">
        <v>21.806666666666668</v>
      </c>
      <c r="FQ906">
        <v>123.79559999999999</v>
      </c>
      <c r="FR906">
        <v>4.1017134791187369E-2</v>
      </c>
      <c r="FS906" s="10">
        <f t="shared" ref="FS906:FS929" si="916">FQ906*FR906</f>
        <v>5.0777408117559144</v>
      </c>
      <c r="FT906">
        <v>65.209999999999994</v>
      </c>
      <c r="FU906">
        <v>0.21</v>
      </c>
      <c r="FV906">
        <v>124370947</v>
      </c>
      <c r="FW906">
        <v>85968300</v>
      </c>
      <c r="FX906">
        <v>404.87752500000005</v>
      </c>
      <c r="FY906" s="5">
        <v>84.438333333333333</v>
      </c>
      <c r="FZ906">
        <v>246.64959999999999</v>
      </c>
      <c r="GA906">
        <v>9.7421286857261023E-4</v>
      </c>
      <c r="GB906" s="10">
        <f t="shared" ref="GB906:GB929" si="917">FZ906*GA906</f>
        <v>0.24028921434828687</v>
      </c>
      <c r="GC906">
        <v>73.8</v>
      </c>
      <c r="GD906">
        <v>-0.4</v>
      </c>
      <c r="GE906">
        <v>1882400</v>
      </c>
      <c r="GF906">
        <v>1192125</v>
      </c>
      <c r="GG906">
        <v>3.3969383333333334</v>
      </c>
      <c r="GH906" s="5">
        <v>0.43416666666666665</v>
      </c>
      <c r="GI906">
        <v>198.91929999999999</v>
      </c>
      <c r="GJ906">
        <v>1.7776104180249649E-3</v>
      </c>
      <c r="GK906" s="10">
        <f t="shared" ref="GK906:GK929" si="918">GI906*GJ906</f>
        <v>0.35360102002623339</v>
      </c>
      <c r="GL906">
        <v>79.58</v>
      </c>
      <c r="GM906">
        <v>0.27</v>
      </c>
      <c r="GN906">
        <v>2854105</v>
      </c>
      <c r="GO906">
        <v>1891857.3333333333</v>
      </c>
      <c r="GP906">
        <v>5.7142550000000005</v>
      </c>
      <c r="GQ906" s="5">
        <v>0.43416666666666665</v>
      </c>
      <c r="GR906">
        <v>101.3952</v>
      </c>
      <c r="GS906">
        <v>1.2082488267632478E-3</v>
      </c>
      <c r="GT906" s="10">
        <f t="shared" ref="GT906:GT929" si="919">GR906*GS906</f>
        <v>0.12251063143942487</v>
      </c>
      <c r="GU906">
        <v>125.72</v>
      </c>
      <c r="GV906">
        <v>3.93</v>
      </c>
      <c r="GW906">
        <v>665101</v>
      </c>
      <c r="GX906">
        <v>657447.875</v>
      </c>
      <c r="GY906">
        <v>3.1414639166666665</v>
      </c>
      <c r="GZ906" s="5">
        <v>0.11583333333333333</v>
      </c>
      <c r="HA906">
        <v>120.7597</v>
      </c>
      <c r="HB906">
        <v>4.0576695991536356E-2</v>
      </c>
      <c r="HC906" s="10">
        <f t="shared" ref="HC906:HC929" si="920">HA906*HB906</f>
        <v>4.9000296349291323</v>
      </c>
      <c r="HD906">
        <v>9.9499999999999993</v>
      </c>
      <c r="HE906">
        <v>17.239999999999998</v>
      </c>
      <c r="HF906">
        <v>129739764</v>
      </c>
      <c r="HG906">
        <v>64822586.666666664</v>
      </c>
      <c r="HH906">
        <v>191.17869166666665</v>
      </c>
      <c r="HI906" s="5">
        <v>29.571666666666669</v>
      </c>
      <c r="HJ906">
        <v>142.34139999999999</v>
      </c>
      <c r="HK906">
        <v>1.6478000068123642E-2</v>
      </c>
      <c r="HL906" s="10">
        <f t="shared" ref="HL906:HL929" si="921">HJ906*HK906</f>
        <v>2.3455015988968144</v>
      </c>
      <c r="HM906">
        <v>101.12</v>
      </c>
      <c r="HN906">
        <v>5.79</v>
      </c>
      <c r="HO906">
        <v>18092525</v>
      </c>
      <c r="HP906">
        <v>12761986.666666666</v>
      </c>
      <c r="HQ906">
        <v>80</v>
      </c>
      <c r="HR906" s="5">
        <v>9.9591666666666665</v>
      </c>
      <c r="HS906">
        <v>160.7141</v>
      </c>
      <c r="HT906">
        <v>1.6478000068123642E-2</v>
      </c>
      <c r="HU906" s="10">
        <f t="shared" ref="HU906:HU929" si="922">HS906*HT906</f>
        <v>2.6482469507484296</v>
      </c>
      <c r="HV906">
        <v>155.44999999999999</v>
      </c>
      <c r="HW906">
        <v>16.91</v>
      </c>
      <c r="HX906">
        <v>5172839</v>
      </c>
      <c r="HY906">
        <v>6607333.333333333</v>
      </c>
      <c r="HZ906">
        <v>19.977802499999999</v>
      </c>
      <c r="IA906" s="5">
        <v>3.6549999999999998</v>
      </c>
      <c r="IB906">
        <v>204.24039999999999</v>
      </c>
      <c r="IC906">
        <v>5.7700454036886516E-3</v>
      </c>
      <c r="ID906" s="10">
        <f t="shared" ref="ID906:ID929" si="923">IB906*IC906</f>
        <v>1.1784763812675316</v>
      </c>
      <c r="IE906">
        <v>108.04</v>
      </c>
      <c r="IF906">
        <v>-4.1500000000000004</v>
      </c>
      <c r="IG906">
        <v>5519166</v>
      </c>
      <c r="IH906">
        <v>5909339.166666667</v>
      </c>
      <c r="II906">
        <v>45.958016666666673</v>
      </c>
      <c r="IJ906" s="5">
        <v>13.704166666666666</v>
      </c>
      <c r="IK906">
        <v>116.7719</v>
      </c>
      <c r="IL906">
        <v>2.1814574617781187E-2</v>
      </c>
      <c r="IM906" s="10">
        <f t="shared" ref="IM906:IM929" si="924">IK906*IL906</f>
        <v>2.5473293258100829</v>
      </c>
      <c r="IN906">
        <v>54.8</v>
      </c>
      <c r="IO906">
        <v>1.28</v>
      </c>
      <c r="IP906">
        <v>38762847</v>
      </c>
      <c r="IQ906">
        <v>28243031.666666668</v>
      </c>
      <c r="IR906">
        <v>94.406675000000007</v>
      </c>
      <c r="IS906" s="5">
        <v>13.704166666666666</v>
      </c>
      <c r="IT906">
        <v>179.91810000000001</v>
      </c>
      <c r="IU906">
        <v>5.8499824049993189E-3</v>
      </c>
      <c r="IV906">
        <v>1.0423089150459437</v>
      </c>
      <c r="IW906">
        <v>81.349999999999994</v>
      </c>
      <c r="IX906">
        <v>9.77</v>
      </c>
      <c r="IY906">
        <v>10430735</v>
      </c>
      <c r="IZ906">
        <v>4511828</v>
      </c>
      <c r="JA906">
        <v>22.520184999999998</v>
      </c>
      <c r="JB906" s="5">
        <v>3.8491666666666666</v>
      </c>
      <c r="JC906">
        <v>129.1463</v>
      </c>
      <c r="JD906">
        <v>2.9290198241814129E-3</v>
      </c>
      <c r="JE906" s="10">
        <f t="shared" ref="JE906:JE929" si="925">JC906*JD906</f>
        <v>0.37827207291968001</v>
      </c>
      <c r="JF906">
        <v>78.989999999999995</v>
      </c>
      <c r="JG906">
        <v>1.91</v>
      </c>
      <c r="JH906">
        <v>5518057</v>
      </c>
      <c r="JI906">
        <v>2271492.5</v>
      </c>
      <c r="JJ906">
        <v>15.36098</v>
      </c>
      <c r="JK906" s="5">
        <v>2.4608333333333334</v>
      </c>
      <c r="JL906">
        <v>147.06319999999999</v>
      </c>
      <c r="JM906">
        <v>1.3610090929898732E-3</v>
      </c>
      <c r="JN906" s="10">
        <f t="shared" ref="JN906:JN929" si="926">JL906*JM906</f>
        <v>0.2001543524441883</v>
      </c>
      <c r="JO906">
        <v>166.96</v>
      </c>
      <c r="JP906">
        <v>3.08</v>
      </c>
      <c r="JQ906">
        <v>2118395</v>
      </c>
      <c r="JR906">
        <v>1374227.3333333333</v>
      </c>
      <c r="JS906">
        <v>6.1468108333333333</v>
      </c>
      <c r="JT906" s="5">
        <v>1.2958333333333334</v>
      </c>
      <c r="JU906">
        <v>117.6092</v>
      </c>
      <c r="JV906">
        <v>3.6956946724608059E-2</v>
      </c>
      <c r="JW906" s="10">
        <f t="shared" ref="JW906:JW929" si="927">JU906*JV906</f>
        <v>4.3464769387237743</v>
      </c>
      <c r="JX906">
        <v>47.74</v>
      </c>
      <c r="JY906">
        <v>-1.28</v>
      </c>
      <c r="JZ906">
        <v>51748744</v>
      </c>
      <c r="KA906">
        <v>52246016.666666664</v>
      </c>
      <c r="KB906">
        <v>296.49151666666666</v>
      </c>
      <c r="KC906" s="5">
        <v>51.493333333333332</v>
      </c>
      <c r="KD906">
        <v>81.058300000000003</v>
      </c>
      <c r="KE906">
        <v>3.1277354390318091E-2</v>
      </c>
      <c r="KF906" s="10">
        <f t="shared" ref="KF906:KF929" si="928">KD906*KE906</f>
        <v>2.5352891753767208</v>
      </c>
      <c r="KG906">
        <v>50.97</v>
      </c>
      <c r="KH906">
        <v>6.61</v>
      </c>
      <c r="KI906">
        <v>47911583</v>
      </c>
      <c r="KJ906">
        <v>23551480</v>
      </c>
      <c r="KK906">
        <v>130.80259166666667</v>
      </c>
      <c r="KL906" s="5">
        <v>23.319999999999997</v>
      </c>
      <c r="KM906">
        <v>161.64779999999999</v>
      </c>
      <c r="KN906">
        <v>9.0487623998351478E-3</v>
      </c>
      <c r="KO906" s="10">
        <f t="shared" ref="KO906:KO929" si="929">KM906*KN906</f>
        <v>1.4627125346560719</v>
      </c>
      <c r="KP906">
        <v>58.09</v>
      </c>
      <c r="KQ906">
        <v>-5.13</v>
      </c>
      <c r="KR906">
        <v>10551493</v>
      </c>
      <c r="KS906">
        <v>5852772.5</v>
      </c>
      <c r="KT906">
        <v>49.946333333333335</v>
      </c>
      <c r="KU906">
        <v>13.870000000000003</v>
      </c>
      <c r="KV906">
        <v>128.17850000000001</v>
      </c>
      <c r="KW906">
        <v>9.996144864454758E-3</v>
      </c>
      <c r="KX906" s="10">
        <f t="shared" ref="KX906:KX929" si="930">KV906*KW906</f>
        <v>1.2812908545085144</v>
      </c>
      <c r="KY906">
        <v>55.82</v>
      </c>
      <c r="KZ906">
        <v>-0.16</v>
      </c>
      <c r="LA906">
        <v>8870564</v>
      </c>
      <c r="LB906">
        <v>3337928.6666666665</v>
      </c>
      <c r="LC906">
        <v>26.439051666666668</v>
      </c>
      <c r="LD906" s="5">
        <v>5.854166666666667</v>
      </c>
      <c r="LE906">
        <v>650.72299999999996</v>
      </c>
      <c r="LF906">
        <v>3.9973065791674457E-2</v>
      </c>
      <c r="LG906" s="10">
        <f t="shared" ref="LG906:LG929" si="931">LE906*LF906</f>
        <v>26.011393291155777</v>
      </c>
      <c r="LH906">
        <v>38.130000000000003</v>
      </c>
      <c r="LI906">
        <v>2.48</v>
      </c>
      <c r="LJ906">
        <v>87270503</v>
      </c>
      <c r="LK906">
        <v>50975233.333333336</v>
      </c>
      <c r="LL906">
        <v>163.45796666666666</v>
      </c>
      <c r="LM906" s="5">
        <v>26.649166666666662</v>
      </c>
      <c r="LN906">
        <v>117.26600000000001</v>
      </c>
      <c r="LO906">
        <v>4.9140160398956599E-2</v>
      </c>
      <c r="LP906" s="10">
        <f t="shared" ref="LP906:LP929" si="932">LN906*LO906</f>
        <v>5.7624700493440448</v>
      </c>
      <c r="LQ906">
        <v>118.65</v>
      </c>
      <c r="LR906">
        <v>4.8</v>
      </c>
      <c r="LS906">
        <v>68682965</v>
      </c>
      <c r="LT906">
        <v>32687093.333333332</v>
      </c>
      <c r="LU906">
        <v>160.80218333333332</v>
      </c>
      <c r="LV906" s="5">
        <v>23.826666666666664</v>
      </c>
      <c r="LW906">
        <v>147.018</v>
      </c>
      <c r="LX906">
        <v>0.34131519592333892</v>
      </c>
      <c r="LY906" s="10">
        <f t="shared" ref="LY906:LY929" si="933">LW906*LX906</f>
        <v>50.179477474257439</v>
      </c>
      <c r="LZ906">
        <v>66.14</v>
      </c>
      <c r="MA906">
        <v>-0.42</v>
      </c>
      <c r="MB906">
        <v>343477332</v>
      </c>
      <c r="MC906">
        <v>491238083.33333331</v>
      </c>
      <c r="MD906">
        <v>2184.7120833333333</v>
      </c>
      <c r="ME906">
        <v>354.49250000000001</v>
      </c>
      <c r="MF906" s="13">
        <f t="shared" si="712"/>
        <v>151.64714807090792</v>
      </c>
      <c r="MG906" s="13">
        <f>($MF906/$MF881)-1</f>
        <v>-1.6179755758237824E-2</v>
      </c>
      <c r="MH906" s="13">
        <f>ABS($MG906-$MG881)</f>
        <v>4.3607887822320168E-2</v>
      </c>
      <c r="MI906">
        <v>132.9896</v>
      </c>
      <c r="MJ906" s="12">
        <f>(MI906/MI881)-1</f>
        <v>1.8516235116437629E-2</v>
      </c>
      <c r="MK906" s="12">
        <f t="shared" si="859"/>
        <v>3.4695990874675453E-2</v>
      </c>
      <c r="ML906" s="12">
        <f>ABS(MK906-MK881)</f>
        <v>1.7047662425702215E-2</v>
      </c>
      <c r="MM906" s="14">
        <v>137.0307</v>
      </c>
      <c r="MN906" s="14">
        <f>(MM906/MM881)-1</f>
        <v>3.6667882145921205E-2</v>
      </c>
      <c r="MO906" s="14">
        <f>ABS(MN906-MK906)</f>
        <v>1.9718912712457515E-3</v>
      </c>
      <c r="MP906" s="14">
        <f>ABS(MO906-MO881)</f>
        <v>3.8749304781382832E-2</v>
      </c>
      <c r="MQ906" s="16">
        <v>98.743449999999996</v>
      </c>
      <c r="MR906" s="16">
        <f>(MQ906/MQ881)-1</f>
        <v>2.5673878679712603E-2</v>
      </c>
      <c r="MS906" s="16">
        <f>ABS(MR906-MO906)</f>
        <v>2.3701987408466851E-2</v>
      </c>
      <c r="MT906" s="16">
        <f>ABS(MS906-MS881)</f>
        <v>1.9225177383844216E-2</v>
      </c>
      <c r="MU906" s="13">
        <v>140.99260000000001</v>
      </c>
      <c r="MV906" s="13">
        <f>(MU906/MU881)-1</f>
        <v>2.4319790533771313E-2</v>
      </c>
      <c r="MW906" s="13">
        <f>ABS(MV906-MS906)</f>
        <v>6.1780312530446135E-4</v>
      </c>
      <c r="MX906" s="13">
        <f>ABS(MW906-MW881)</f>
        <v>3.5533729516641022E-2</v>
      </c>
      <c r="MY906" s="12">
        <v>145.93969999999999</v>
      </c>
      <c r="MZ906" s="12">
        <f>(MY906/MY881)-1</f>
        <v>-9.3815036199667023E-3</v>
      </c>
      <c r="NA906" s="12">
        <f>ABS(MZ906-MW906)</f>
        <v>9.9993067452711637E-3</v>
      </c>
      <c r="NB906" s="12">
        <f>ABS(NA906-NA881)</f>
        <v>4.1241488696661777E-2</v>
      </c>
      <c r="NC906" s="14">
        <v>102.0992</v>
      </c>
      <c r="ND906" s="14">
        <f>(NC906/NC881)-1</f>
        <v>6.2703096539161951E-2</v>
      </c>
      <c r="NE906" s="14">
        <f>ABS(ND906-NA906)</f>
        <v>5.2703789793890787E-2</v>
      </c>
      <c r="NF906" s="14">
        <f>ABS(NE906-NE881)</f>
        <v>9.7890544900907095E-3</v>
      </c>
      <c r="NG906" s="16">
        <v>112.4897</v>
      </c>
      <c r="NH906" s="16">
        <f>(NG906/NG881)-1</f>
        <v>-7.1117116556829174E-6</v>
      </c>
      <c r="NI906" s="16">
        <f>ABS(NH906-NE906)</f>
        <v>5.271090150554647E-2</v>
      </c>
      <c r="NJ906" s="16">
        <f>ABS(NI906-NI881)</f>
        <v>112.41036096643036</v>
      </c>
      <c r="NK906" s="13">
        <v>128.0042</v>
      </c>
      <c r="NL906" s="13">
        <f>(NK906/NK881)-1</f>
        <v>7.5300486221484331E-2</v>
      </c>
      <c r="NM906" s="13">
        <f>ABS(NL906-NI906)</f>
        <v>2.258958471593786E-2</v>
      </c>
      <c r="NN906" s="13">
        <f>ABS(NM906-NM881)</f>
        <v>4.0821434158306413E-2</v>
      </c>
      <c r="NO906" s="12">
        <v>191.1422</v>
      </c>
      <c r="NP906" s="12">
        <f>(NO906/NO881)-1</f>
        <v>1.985966286433527E-2</v>
      </c>
      <c r="NQ906" s="12">
        <f>ABS(NP906-NM906)</f>
        <v>2.7299218516025903E-3</v>
      </c>
      <c r="NR906" s="12">
        <f>ABS(NQ906-NQ881)</f>
        <v>1.5613248041550287E-2</v>
      </c>
      <c r="NS906">
        <v>212.18700000000001</v>
      </c>
      <c r="NT906" s="12">
        <f>(NS906/NS881)-1</f>
        <v>3.2886451953964224E-2</v>
      </c>
      <c r="NU906" s="12">
        <f>ABS(NT906-NQ906)</f>
        <v>3.0156530102361634E-2</v>
      </c>
      <c r="NV906" s="12">
        <f>ABS(NU906-NU881)</f>
        <v>2.5315490204028901E-2</v>
      </c>
      <c r="NW906">
        <v>131.59710000000001</v>
      </c>
      <c r="NX906" s="12">
        <f>(NW906/NW881)-1</f>
        <v>1.6589468024621246E-2</v>
      </c>
      <c r="NY906" s="12">
        <f>ABS(NX906-NU906)</f>
        <v>1.3567062077740388E-2</v>
      </c>
      <c r="NZ906" s="12">
        <f>ABS(NY906-NY881)</f>
        <v>2.2890972396205633E-4</v>
      </c>
      <c r="OA906">
        <v>140.33760000000001</v>
      </c>
      <c r="OB906" s="12">
        <f>(OA906/OA881)-1</f>
        <v>5.2781772475519739E-2</v>
      </c>
      <c r="OC906" s="12">
        <f>ABS(OB906-NY906)</f>
        <v>3.9214710397779351E-2</v>
      </c>
      <c r="OD906" s="12">
        <f>ABS(OC906-OC881)</f>
        <v>1.7289240279414253E-2</v>
      </c>
      <c r="OE906">
        <v>109.9074</v>
      </c>
      <c r="OF906" s="12">
        <f>(OE906/OE881)-1</f>
        <v>6.6663431629924608E-2</v>
      </c>
      <c r="OG906" s="12">
        <f>ABS(OF906-OC906)</f>
        <v>2.7448721232145257E-2</v>
      </c>
      <c r="OH906" s="12">
        <f>ABS(OG906-OG881)</f>
        <v>9.1591851678827219E-3</v>
      </c>
      <c r="OI906">
        <v>132.09039999999999</v>
      </c>
      <c r="OJ906" s="12">
        <f>(OI906/OI881)-1</f>
        <v>6.5699802577066979E-2</v>
      </c>
      <c r="OK906" s="12">
        <f>ABS(OJ906-OG906)</f>
        <v>3.8251081344921722E-2</v>
      </c>
      <c r="OL906" s="12">
        <f>ABS(OK906-OK881)</f>
        <v>3.6528671189334005E-2</v>
      </c>
      <c r="OM906">
        <v>218.66929999999999</v>
      </c>
      <c r="ON906" s="12">
        <f>(OM906/OM881)-1</f>
        <v>2.5029320798125587E-2</v>
      </c>
      <c r="OO906" s="12">
        <f>ABS(ON906-OK906)</f>
        <v>1.3221760546796135E-2</v>
      </c>
      <c r="OP906" s="12">
        <f>ABS(OO906-OO881)</f>
        <v>3.235574906831129E-3</v>
      </c>
      <c r="OQ906">
        <v>202.08080000000001</v>
      </c>
      <c r="OR906" s="12">
        <f>(OQ906/OQ881)-1</f>
        <v>4.7464878602266225E-2</v>
      </c>
      <c r="OS906" s="12">
        <f>ABS(OR906-OO906)</f>
        <v>3.424311805547009E-2</v>
      </c>
      <c r="OT906" s="12">
        <f>ABS(OS906-OS881)</f>
        <v>1.9162324945709908E-2</v>
      </c>
      <c r="OU906">
        <v>124.72669999999999</v>
      </c>
      <c r="OV906" s="12">
        <f>(OU906/OU881)-1</f>
        <v>7.6287903629428833E-2</v>
      </c>
      <c r="OW906" s="12">
        <f>ABS(OV906-OS906)</f>
        <v>4.2044785573958743E-2</v>
      </c>
      <c r="OX906" s="12">
        <f>ABS(OW906-OW881)</f>
        <v>1.6223393694197563E-2</v>
      </c>
      <c r="OY906">
        <v>110.15089999999999</v>
      </c>
      <c r="OZ906" s="12">
        <f>(OY906/OY881)-1</f>
        <v>3.033123708764407E-4</v>
      </c>
      <c r="PA906" s="12">
        <f>ABS(OZ906-OW906)</f>
        <v>4.1741473203082302E-2</v>
      </c>
      <c r="PB906" s="12">
        <f>ABS(PA906-PA881)</f>
        <v>3.5469765982007018E-2</v>
      </c>
      <c r="PC906">
        <v>126.07899999999999</v>
      </c>
      <c r="PD906" s="12">
        <f>(PC906/PC881)-1</f>
        <v>5.4802829450716795E-2</v>
      </c>
      <c r="PE906" s="12">
        <f>ABS(PD906-PA906)</f>
        <v>1.3061356247634492E-2</v>
      </c>
      <c r="PF906" s="12">
        <f>ABS(PE906-PE881)</f>
        <v>1.319748788432018E-2</v>
      </c>
      <c r="PG906">
        <v>123.79559999999999</v>
      </c>
      <c r="PH906" s="12">
        <f>(PG906/PG881)-1</f>
        <v>-7.3759877481147651E-3</v>
      </c>
      <c r="PI906" s="12">
        <f>ABS(PH906-PE906)</f>
        <v>2.0437343995749258E-2</v>
      </c>
      <c r="PJ906" s="12">
        <f>ABS(PI906-PI881)</f>
        <v>2.3766591933571668E-2</v>
      </c>
      <c r="PK906">
        <v>246.64959999999999</v>
      </c>
      <c r="PL906" s="12">
        <f>(PK906/PK881)-1</f>
        <v>2.9847462078462117E-2</v>
      </c>
      <c r="PM906" s="12">
        <f>ABS(PL906-PI906)</f>
        <v>9.4101180827128594E-3</v>
      </c>
      <c r="PN906" s="12">
        <f>ABS(PM906-PM881)</f>
        <v>2.6760795820675032E-3</v>
      </c>
      <c r="PO906">
        <v>198.91929999999999</v>
      </c>
      <c r="PP906" s="12">
        <f>(PO906/PO881)-1</f>
        <v>1.783624608882306E-2</v>
      </c>
      <c r="PQ906" s="12">
        <f>ABS(PP906-PM906)</f>
        <v>8.4261280061102006E-3</v>
      </c>
      <c r="PR906" s="12">
        <f>ABS(PQ906-PQ881)</f>
        <v>1.4681402745149175E-3</v>
      </c>
      <c r="PS906">
        <v>101.3952</v>
      </c>
      <c r="PT906" s="12">
        <f>(PS906/PS881)-1</f>
        <v>8.9751168152481409E-2</v>
      </c>
      <c r="PU906" s="12">
        <f>ABS(PT906-PQ906)</f>
        <v>8.1325040146371208E-2</v>
      </c>
      <c r="PV906" s="12">
        <f>ABS(PU906-PU881)</f>
        <v>7.3092129919385407E-2</v>
      </c>
      <c r="PW906">
        <v>120.7597</v>
      </c>
      <c r="PX906" s="12">
        <f>(PW906/PW881)-1</f>
        <v>5.4268418314074252E-2</v>
      </c>
      <c r="PY906" s="12">
        <f>ABS(PX906-PU906)</f>
        <v>2.7056621832296956E-2</v>
      </c>
      <c r="PZ906" s="12">
        <f>ABS(PY906-PY881)</f>
        <v>1.9872168071895624E-2</v>
      </c>
      <c r="QA906">
        <v>142.34139999999999</v>
      </c>
      <c r="QB906" s="12">
        <f>(QA906/QA881)-1</f>
        <v>4.3945155647802103E-2</v>
      </c>
      <c r="QC906" s="12">
        <f>ABS(QB906-PY906)</f>
        <v>1.6888533815505147E-2</v>
      </c>
      <c r="QD906" s="12">
        <f>ABS(QC906-QC881)</f>
        <v>9.6098296875337663E-3</v>
      </c>
      <c r="QE906">
        <v>160.7141</v>
      </c>
      <c r="QF906" s="12">
        <f>(QE906/QE881)-1</f>
        <v>1.9530511547533047E-2</v>
      </c>
      <c r="QG906" s="12">
        <f>ABS(QF906-QC906)</f>
        <v>2.6419777320279003E-3</v>
      </c>
      <c r="QH906" s="12">
        <f>ABS(QG906-QG881)</f>
        <v>5.5115777759244811E-3</v>
      </c>
      <c r="QI906">
        <v>204.24039999999999</v>
      </c>
      <c r="QJ906" s="12">
        <f>(QI906/QI881)-1</f>
        <v>-1.4139615976660691E-2</v>
      </c>
      <c r="QK906" s="12">
        <f>ABS(QJ906-QG906)</f>
        <v>1.6781593708688591E-2</v>
      </c>
      <c r="QL906" s="12">
        <f>ABS(QK906-QK881)</f>
        <v>1.6732751877572727E-2</v>
      </c>
      <c r="QM906">
        <v>116.7719</v>
      </c>
      <c r="QN906" s="12">
        <f>(QM906/QM881)-1</f>
        <v>7.2999931083595593E-2</v>
      </c>
      <c r="QO906" s="12">
        <f>ABS(QN906-QK906)</f>
        <v>5.6218337374907001E-2</v>
      </c>
      <c r="QP906" s="12">
        <f>ABS(QO906-QO881)</f>
        <v>4.0931842354805736E-2</v>
      </c>
      <c r="QQ906">
        <v>179.91810000000001</v>
      </c>
      <c r="QR906" s="12">
        <f>(QQ906/QQ881)-1</f>
        <v>9.7944132949436824E-3</v>
      </c>
      <c r="QS906" s="12">
        <f>ABS(QR906-QO906)</f>
        <v>4.6423924079963319E-2</v>
      </c>
      <c r="QT906" s="12">
        <f>ABS(QS906-QS881)</f>
        <v>2.7639628477597489E-2</v>
      </c>
      <c r="QU906">
        <v>129.1463</v>
      </c>
      <c r="QV906" s="12">
        <f>(QU906/QU881)-1</f>
        <v>-1.3457542701744707E-2</v>
      </c>
      <c r="QW906" s="12">
        <f>ABS(QV906-QS906)</f>
        <v>5.9881466781708026E-2</v>
      </c>
      <c r="QX906" s="12">
        <f>ABS(QW906-QW881)</f>
        <v>4.7731208363972266E-2</v>
      </c>
      <c r="QY906">
        <v>147.06319999999999</v>
      </c>
      <c r="QZ906" s="12">
        <f>(QY906/QY881)-1</f>
        <v>2.8558559629710212E-2</v>
      </c>
      <c r="RA906" s="12">
        <f>ABS(QZ906-QW906)</f>
        <v>3.1322907151997814E-2</v>
      </c>
      <c r="RB906" s="12">
        <f>ABS(RA906-RA881)</f>
        <v>2.0493256090493572E-2</v>
      </c>
      <c r="RC906">
        <v>117.6092</v>
      </c>
      <c r="RD906" s="12">
        <f>(RC906/RC881)-1</f>
        <v>4.1391887599850907E-3</v>
      </c>
      <c r="RE906" s="12">
        <f>ABS(RD906-RA906)</f>
        <v>2.7183718392012723E-2</v>
      </c>
      <c r="RF906" s="12">
        <f>ABS(RE906-RE881)</f>
        <v>2.5873920548644125E-2</v>
      </c>
      <c r="RG906">
        <v>81.058300000000003</v>
      </c>
      <c r="RH906" s="12">
        <f>(RG906/RG881)-1</f>
        <v>6.3078772694014296E-2</v>
      </c>
      <c r="RI906" s="12">
        <f>ABS(RH906-RE906)</f>
        <v>3.5895054302001572E-2</v>
      </c>
      <c r="RJ906" s="12">
        <f>ABS(RI906-RI881)</f>
        <v>2.4912304213626113E-2</v>
      </c>
      <c r="RK906">
        <v>161.64779999999999</v>
      </c>
      <c r="RL906" s="12">
        <f>(RK906/RK881)-1</f>
        <v>4.9702618090716522E-2</v>
      </c>
      <c r="RM906" s="12">
        <f>ABS(RL906-RI906)</f>
        <v>1.3807563788714949E-2</v>
      </c>
      <c r="RN906" s="12">
        <f>ABS(RM906-RM881)</f>
        <v>5.8868875000883669E-3</v>
      </c>
      <c r="RO906">
        <v>128.17850000000001</v>
      </c>
      <c r="RP906" s="12">
        <f>(RO906/RO881)-1</f>
        <v>3.2693203223316925E-2</v>
      </c>
      <c r="RQ906" s="12">
        <f>ABS(RP906-RM906)</f>
        <v>1.8885639434601975E-2</v>
      </c>
      <c r="RR906" s="12">
        <f>ABS(RQ906-RQ881)</f>
        <v>1.3784741258409117E-2</v>
      </c>
      <c r="RS906">
        <v>650.72299999999996</v>
      </c>
      <c r="RT906" s="12">
        <f>(RS906/RS881)-1</f>
        <v>4.4368391009874664E-3</v>
      </c>
      <c r="RU906" s="12">
        <f>ABS(RT906-RQ906)</f>
        <v>1.4448800333614509E-2</v>
      </c>
      <c r="RV906" s="12">
        <f>ABS(RU906-RU881)</f>
        <v>0.10620840941738585</v>
      </c>
      <c r="RW906">
        <v>117.26600000000001</v>
      </c>
      <c r="RX906" s="12">
        <f>(RW906/RW881)-1</f>
        <v>3.4738650531946469E-2</v>
      </c>
      <c r="RY906" s="12">
        <f>ABS(RX906-RU906)</f>
        <v>2.028985019833196E-2</v>
      </c>
      <c r="RZ906" s="12">
        <f>ABS(RY906-RY881)</f>
        <v>7.2320033738946243E-3</v>
      </c>
      <c r="SA906">
        <v>147.018</v>
      </c>
      <c r="SB906" s="12">
        <f>(SA906/SA881)-1</f>
        <v>2.6712199618696308E-2</v>
      </c>
      <c r="SC906" s="12">
        <f>ABS(SB906-RY906)</f>
        <v>6.4223494203643483E-3</v>
      </c>
      <c r="SD906" s="12">
        <f>ABS(SC906-SC881)</f>
        <v>1.3249480164108096E-2</v>
      </c>
    </row>
    <row r="907" spans="1:498" x14ac:dyDescent="0.35">
      <c r="A907" s="2">
        <v>44958</v>
      </c>
      <c r="B907">
        <v>134.82660000000001</v>
      </c>
      <c r="C907">
        <v>2.2020755635849501E-2</v>
      </c>
      <c r="D907" s="10">
        <f t="shared" si="898"/>
        <v>2.9689836118124266</v>
      </c>
      <c r="E907">
        <v>78.209999999999994</v>
      </c>
      <c r="F907">
        <v>27.61</v>
      </c>
      <c r="G907">
        <v>26451125</v>
      </c>
      <c r="H907">
        <v>48415625</v>
      </c>
      <c r="I907">
        <v>138.11472499999999</v>
      </c>
      <c r="J907" s="5">
        <v>22.759119999999999</v>
      </c>
      <c r="K907">
        <v>142.6139</v>
      </c>
      <c r="L907">
        <v>8.0355175278738165E-3</v>
      </c>
      <c r="M907" s="10">
        <f t="shared" si="899"/>
        <v>1.1459764931684437</v>
      </c>
      <c r="N907">
        <v>44.09</v>
      </c>
      <c r="O907">
        <v>0.74</v>
      </c>
      <c r="P907">
        <v>9130434</v>
      </c>
      <c r="Q907">
        <v>5662451.666666667</v>
      </c>
      <c r="R907">
        <v>32.830024999999999</v>
      </c>
      <c r="S907" s="5">
        <v>5.898333</v>
      </c>
      <c r="T907">
        <v>99.742369999999994</v>
      </c>
      <c r="U907">
        <v>1.0135036880534418E-2</v>
      </c>
      <c r="V907" s="10">
        <f t="shared" si="900"/>
        <v>1.0108925985019097</v>
      </c>
      <c r="W907">
        <v>15.34</v>
      </c>
      <c r="X907">
        <v>5.41</v>
      </c>
      <c r="Y907">
        <v>11712894</v>
      </c>
      <c r="Z907">
        <v>8901774.166666666</v>
      </c>
      <c r="AA907">
        <v>54.213141666666665</v>
      </c>
      <c r="AB907" s="5">
        <v>6.8500000000000005</v>
      </c>
      <c r="AC907">
        <v>143.17230000000001</v>
      </c>
      <c r="AD907">
        <v>3.1504916820885971E-2</v>
      </c>
      <c r="AE907" s="10">
        <f t="shared" si="901"/>
        <v>4.5106314025549326</v>
      </c>
      <c r="AF907">
        <v>27.42</v>
      </c>
      <c r="AG907">
        <v>-21.03</v>
      </c>
      <c r="AH907">
        <v>39299099</v>
      </c>
      <c r="AI907">
        <v>66667191.666666664</v>
      </c>
      <c r="AJ907">
        <v>323.98836666666665</v>
      </c>
      <c r="AK907" s="5">
        <v>52.76583333333334</v>
      </c>
      <c r="AL907">
        <v>149.5874</v>
      </c>
      <c r="AM907">
        <v>7.9419938045751232E-3</v>
      </c>
      <c r="AN907" s="10">
        <f t="shared" si="902"/>
        <v>1.1880222040425008</v>
      </c>
      <c r="AO907">
        <v>59.49</v>
      </c>
      <c r="AP907">
        <v>14.28</v>
      </c>
      <c r="AQ907">
        <v>19658834</v>
      </c>
      <c r="AR907">
        <v>8998967.5</v>
      </c>
      <c r="AS907">
        <v>41.457794166666666</v>
      </c>
      <c r="AT907" s="5">
        <v>7.3058333333333332</v>
      </c>
      <c r="AU907">
        <v>95.423860000000005</v>
      </c>
      <c r="AV907">
        <v>1.3143376013853117E-2</v>
      </c>
      <c r="AW907" s="10">
        <f t="shared" si="903"/>
        <v>1.254191672673278</v>
      </c>
      <c r="AX907">
        <v>91.41</v>
      </c>
      <c r="AY907">
        <v>25.3</v>
      </c>
      <c r="AZ907">
        <v>52321152</v>
      </c>
      <c r="BA907">
        <v>21583488.333333332</v>
      </c>
      <c r="BB907">
        <v>51.275641666666665</v>
      </c>
      <c r="BC907" s="5">
        <v>7.5350000000000001</v>
      </c>
      <c r="BD907">
        <v>112.489</v>
      </c>
      <c r="BE907">
        <v>1.8125360292663587E-3</v>
      </c>
      <c r="BF907" s="10">
        <f t="shared" si="904"/>
        <v>0.20389036539614341</v>
      </c>
      <c r="BG907">
        <v>42.43</v>
      </c>
      <c r="BH907">
        <v>24.81</v>
      </c>
      <c r="BI907">
        <v>5105527</v>
      </c>
      <c r="BJ907">
        <v>1624525.6666666667</v>
      </c>
      <c r="BK907">
        <v>3.831115</v>
      </c>
      <c r="BL907" s="5">
        <v>0.97583333333333322</v>
      </c>
      <c r="BM907">
        <v>138.6343</v>
      </c>
      <c r="BN907">
        <v>7.0531872911224515E-3</v>
      </c>
      <c r="BO907" s="10">
        <f t="shared" si="905"/>
        <v>0.97781368287365722</v>
      </c>
      <c r="BP907">
        <v>36.76</v>
      </c>
      <c r="BQ907">
        <v>1.73</v>
      </c>
      <c r="BR907">
        <v>10809722</v>
      </c>
      <c r="BS907">
        <v>7657263.333333333</v>
      </c>
      <c r="BT907">
        <v>34.270183333333335</v>
      </c>
      <c r="BU907" s="5">
        <v>6.3174999999999999</v>
      </c>
      <c r="BV907">
        <v>196.6216</v>
      </c>
      <c r="BW907">
        <v>5.8068077459012876E-3</v>
      </c>
      <c r="BX907" s="10">
        <f t="shared" si="906"/>
        <v>1.1417438298915046</v>
      </c>
      <c r="BY907">
        <v>47.72</v>
      </c>
      <c r="BZ907">
        <v>3.58</v>
      </c>
      <c r="CA907">
        <v>5948134</v>
      </c>
      <c r="CB907">
        <v>3768205.3333333335</v>
      </c>
      <c r="CC907">
        <v>16.266490833333332</v>
      </c>
      <c r="CD907" s="5">
        <v>2.8091666666666666</v>
      </c>
      <c r="CE907">
        <v>218.0984</v>
      </c>
      <c r="CF907">
        <v>7.8095942928036637E-4</v>
      </c>
      <c r="CG907">
        <f t="shared" si="907"/>
        <v>0.17032600199096107</v>
      </c>
      <c r="CH907">
        <v>35.99</v>
      </c>
      <c r="CI907">
        <v>-2.11</v>
      </c>
      <c r="CJ907">
        <v>1367194</v>
      </c>
      <c r="CK907">
        <v>1114744.5833333333</v>
      </c>
      <c r="CL907">
        <v>4.6897858333333335</v>
      </c>
      <c r="CM907" s="5">
        <v>0.48749999999999999</v>
      </c>
      <c r="CN907">
        <v>132.833</v>
      </c>
      <c r="CO907">
        <v>4.2918729216897961E-3</v>
      </c>
      <c r="CP907">
        <f t="shared" si="908"/>
        <v>0.57010235580682067</v>
      </c>
      <c r="CQ907">
        <v>31.61</v>
      </c>
      <c r="CR907">
        <v>-6.87</v>
      </c>
      <c r="CS907">
        <v>5601185</v>
      </c>
      <c r="CT907">
        <v>6600536.666666667</v>
      </c>
      <c r="CU907">
        <v>27.845208333333332</v>
      </c>
      <c r="CV907" s="5">
        <v>6.7841666666666667</v>
      </c>
      <c r="CW907">
        <v>145.89570000000001</v>
      </c>
      <c r="CX907">
        <v>5.0407124353885321E-2</v>
      </c>
      <c r="CY907">
        <f t="shared" si="909"/>
        <v>7.3541826925971465</v>
      </c>
      <c r="CZ907">
        <v>21.16</v>
      </c>
      <c r="DA907">
        <v>5.87</v>
      </c>
      <c r="DB907">
        <v>66438828</v>
      </c>
      <c r="DC907">
        <v>27856538.333333332</v>
      </c>
      <c r="DD907">
        <v>200.54280833333334</v>
      </c>
      <c r="DE907" s="5">
        <v>43.132499999999993</v>
      </c>
      <c r="DF907">
        <v>113.6938</v>
      </c>
      <c r="DG907">
        <v>7.1871965667640564E-2</v>
      </c>
      <c r="DH907">
        <f t="shared" si="910"/>
        <v>8.1713968902235923</v>
      </c>
      <c r="DI907">
        <v>40.35</v>
      </c>
      <c r="DJ907">
        <v>3.44</v>
      </c>
      <c r="DK907">
        <v>84548234</v>
      </c>
      <c r="DL907">
        <v>55885500</v>
      </c>
      <c r="DM907">
        <v>264.90716666666668</v>
      </c>
      <c r="DN907" s="5">
        <v>41.391666666666673</v>
      </c>
      <c r="DO907">
        <v>146.38419999999999</v>
      </c>
      <c r="DP907">
        <v>5.2404732004560726E-3</v>
      </c>
      <c r="DQ907">
        <f t="shared" si="911"/>
        <v>0.76712247707020176</v>
      </c>
      <c r="DR907">
        <v>19.25</v>
      </c>
      <c r="DS907">
        <v>6.86</v>
      </c>
      <c r="DT907">
        <v>10242909</v>
      </c>
      <c r="DU907">
        <v>5230015.666666667</v>
      </c>
      <c r="DV907">
        <v>25.4914275</v>
      </c>
      <c r="DW907" s="5">
        <v>4.0691666666666668</v>
      </c>
      <c r="DX907">
        <v>216.505</v>
      </c>
      <c r="DY907">
        <v>5.2914470569189768E-3</v>
      </c>
      <c r="DZ907">
        <f t="shared" si="912"/>
        <v>1.1456247450582431</v>
      </c>
      <c r="EA907">
        <v>24.67</v>
      </c>
      <c r="EB907">
        <v>3.48</v>
      </c>
      <c r="EC907">
        <v>9686463</v>
      </c>
      <c r="ED907">
        <v>4108817.5</v>
      </c>
      <c r="EE907">
        <v>21.276131666666668</v>
      </c>
      <c r="EF907" s="5">
        <v>2.9599999999999995</v>
      </c>
      <c r="EG907">
        <v>210.09020000000001</v>
      </c>
      <c r="EH907">
        <v>3.6108817653139304E-4</v>
      </c>
      <c r="EI907">
        <f t="shared" si="913"/>
        <v>7.586108722511567E-2</v>
      </c>
      <c r="EJ907">
        <v>143.46</v>
      </c>
      <c r="EK907">
        <v>-1.24</v>
      </c>
      <c r="EL907">
        <v>387559</v>
      </c>
      <c r="EM907">
        <v>417329.33333333331</v>
      </c>
      <c r="EN907">
        <v>5.3390337499999996</v>
      </c>
      <c r="EO907">
        <v>1.6558333333333335</v>
      </c>
      <c r="EP907">
        <v>130.6121</v>
      </c>
      <c r="EQ907">
        <v>8.3774827938725826E-3</v>
      </c>
      <c r="ER907">
        <f t="shared" si="914"/>
        <v>1.0942006204215651</v>
      </c>
      <c r="ES907">
        <v>35.65</v>
      </c>
      <c r="ET907">
        <v>7.28</v>
      </c>
      <c r="EU907">
        <v>5196629</v>
      </c>
      <c r="EV907">
        <v>4804961</v>
      </c>
      <c r="EW907">
        <v>15.0379475</v>
      </c>
      <c r="EX907" s="5">
        <v>2.6133333333333333</v>
      </c>
      <c r="EY907">
        <v>107.5254</v>
      </c>
      <c r="EZ907">
        <v>6.3965709544908985E-3</v>
      </c>
      <c r="FA907" s="10">
        <f t="shared" si="915"/>
        <v>0.68779385051001574</v>
      </c>
      <c r="FB907">
        <v>46.24</v>
      </c>
      <c r="FC907">
        <v>12.48</v>
      </c>
      <c r="FD907">
        <v>9256311</v>
      </c>
      <c r="FE907">
        <v>6767410.833333333</v>
      </c>
      <c r="FF907">
        <v>23.699133333333332</v>
      </c>
      <c r="FG907" s="5">
        <v>6.1983333333333333</v>
      </c>
      <c r="FH907">
        <v>133.60550000000001</v>
      </c>
      <c r="FI907">
        <v>4.2504999590861368E-2</v>
      </c>
      <c r="FJ907" s="10">
        <f t="shared" si="844"/>
        <v>5.6789017228368293</v>
      </c>
      <c r="FK907">
        <v>23.77</v>
      </c>
      <c r="FL907">
        <v>6.1</v>
      </c>
      <c r="FM907">
        <v>59499452</v>
      </c>
      <c r="FN907">
        <v>30166597.5</v>
      </c>
      <c r="FO907">
        <v>140.05453333333332</v>
      </c>
      <c r="FP907" s="5">
        <v>21.806666666666668</v>
      </c>
      <c r="FQ907">
        <v>127.95659999999999</v>
      </c>
      <c r="FR907">
        <v>4.2504999590861368E-2</v>
      </c>
      <c r="FS907" s="10">
        <f t="shared" si="916"/>
        <v>5.4387952306480116</v>
      </c>
      <c r="FT907">
        <v>62.27</v>
      </c>
      <c r="FU907">
        <v>1.34</v>
      </c>
      <c r="FV907">
        <v>124370947</v>
      </c>
      <c r="FW907">
        <v>85968300</v>
      </c>
      <c r="FX907">
        <v>404.87752500000005</v>
      </c>
      <c r="FY907" s="5">
        <v>84.438333333333333</v>
      </c>
      <c r="FZ907">
        <v>250.69759999999999</v>
      </c>
      <c r="GA907">
        <v>9.9534501245753231E-4</v>
      </c>
      <c r="GB907" s="10">
        <f t="shared" si="917"/>
        <v>0.24953060579507344</v>
      </c>
      <c r="GC907">
        <v>35.69</v>
      </c>
      <c r="GD907">
        <v>-1.25</v>
      </c>
      <c r="GE907">
        <v>1882400</v>
      </c>
      <c r="GF907">
        <v>1192125</v>
      </c>
      <c r="GG907">
        <v>3.3969383333333334</v>
      </c>
      <c r="GH907" s="5">
        <v>0.43416666666666665</v>
      </c>
      <c r="GI907">
        <v>204.3082</v>
      </c>
      <c r="GJ907">
        <v>1.8113318894863437E-3</v>
      </c>
      <c r="GK907" s="10">
        <f t="shared" si="918"/>
        <v>0.3700699579435538</v>
      </c>
      <c r="GL907">
        <v>38.1</v>
      </c>
      <c r="GM907">
        <v>-0.8</v>
      </c>
      <c r="GN907">
        <v>2854105</v>
      </c>
      <c r="GO907">
        <v>1891857.3333333333</v>
      </c>
      <c r="GP907">
        <v>5.7142550000000005</v>
      </c>
      <c r="GQ907" s="5">
        <v>0.43416666666666665</v>
      </c>
      <c r="GR907">
        <v>102.27549999999999</v>
      </c>
      <c r="GS907">
        <v>1.174979847874239E-3</v>
      </c>
      <c r="GT907" s="10">
        <f t="shared" si="919"/>
        <v>0.12017165143126173</v>
      </c>
      <c r="GU907">
        <v>20.12</v>
      </c>
      <c r="GV907">
        <v>4.45</v>
      </c>
      <c r="GW907">
        <v>665101</v>
      </c>
      <c r="GX907">
        <v>657447.875</v>
      </c>
      <c r="GY907">
        <v>3.1414639166666665</v>
      </c>
      <c r="GZ907" s="5">
        <v>0.11583333333333333</v>
      </c>
      <c r="HA907">
        <v>121.60299999999999</v>
      </c>
      <c r="HB907">
        <v>3.8835881092257628E-2</v>
      </c>
      <c r="HC907" s="10">
        <f t="shared" si="920"/>
        <v>4.7225596484618038</v>
      </c>
      <c r="HD907">
        <v>8.67</v>
      </c>
      <c r="HE907">
        <v>17.66</v>
      </c>
      <c r="HF907">
        <v>129739764</v>
      </c>
      <c r="HG907">
        <v>64822586.666666664</v>
      </c>
      <c r="HH907">
        <v>191.17869166666665</v>
      </c>
      <c r="HI907" s="5">
        <v>29.571666666666669</v>
      </c>
      <c r="HJ907">
        <v>145.96119999999999</v>
      </c>
      <c r="HK907">
        <v>1.7265146456520063E-2</v>
      </c>
      <c r="HL907" s="10">
        <f t="shared" si="921"/>
        <v>2.5200414949694161</v>
      </c>
      <c r="HM907">
        <v>22.01</v>
      </c>
      <c r="HN907">
        <v>5.58</v>
      </c>
      <c r="HO907">
        <v>18092525</v>
      </c>
      <c r="HP907">
        <v>12761986.666666666</v>
      </c>
      <c r="HQ907">
        <v>80</v>
      </c>
      <c r="HR907" s="5">
        <v>9.9591666666666665</v>
      </c>
      <c r="HS907">
        <v>163.86799999999999</v>
      </c>
      <c r="HT907">
        <v>3.5179883307306049E-3</v>
      </c>
      <c r="HU907" s="10">
        <f t="shared" si="922"/>
        <v>0.57648571178016272</v>
      </c>
      <c r="HV907">
        <v>115.37</v>
      </c>
      <c r="HW907">
        <v>16.37</v>
      </c>
      <c r="HX907">
        <v>5172839</v>
      </c>
      <c r="HY907">
        <v>6607333.333333333</v>
      </c>
      <c r="HZ907">
        <v>19.977802499999999</v>
      </c>
      <c r="IA907" s="5">
        <v>3.6549999999999998</v>
      </c>
      <c r="IB907">
        <v>211.1037</v>
      </c>
      <c r="IC907">
        <v>6.7947828614727699E-3</v>
      </c>
      <c r="ID907" s="10">
        <f t="shared" si="923"/>
        <v>1.4344038027534891</v>
      </c>
      <c r="IE907">
        <v>103.77</v>
      </c>
      <c r="IF907">
        <v>-3.44</v>
      </c>
      <c r="IG907">
        <v>5519166</v>
      </c>
      <c r="IH907">
        <v>5909339.166666667</v>
      </c>
      <c r="II907">
        <v>45.958016666666673</v>
      </c>
      <c r="IJ907" s="5">
        <v>13.704166666666666</v>
      </c>
      <c r="IK907">
        <v>115.7363</v>
      </c>
      <c r="IL907">
        <v>2.1894770016298151E-2</v>
      </c>
      <c r="IM907" s="10">
        <f t="shared" si="924"/>
        <v>2.5340196710372878</v>
      </c>
      <c r="IN907">
        <v>37.119999999999997</v>
      </c>
      <c r="IO907">
        <v>0.35</v>
      </c>
      <c r="IP907">
        <v>38762847</v>
      </c>
      <c r="IQ907">
        <v>28243031.666666668</v>
      </c>
      <c r="IR907">
        <v>94.406675000000007</v>
      </c>
      <c r="IS907" s="5">
        <v>13.704166666666666</v>
      </c>
      <c r="IT907">
        <v>176.29339999999999</v>
      </c>
      <c r="IU907">
        <v>6.0091728051929784E-3</v>
      </c>
      <c r="IV907">
        <v>1.0423089150459437</v>
      </c>
      <c r="IW907">
        <v>29.91</v>
      </c>
      <c r="IX907">
        <v>10.27</v>
      </c>
      <c r="IY907">
        <v>10430735</v>
      </c>
      <c r="IZ907">
        <v>4511828</v>
      </c>
      <c r="JA907">
        <v>22.520184999999998</v>
      </c>
      <c r="JB907" s="5">
        <v>3.8491666666666666</v>
      </c>
      <c r="JC907">
        <v>127.9936</v>
      </c>
      <c r="JD907">
        <v>2.9426074878995479E-3</v>
      </c>
      <c r="JE907" s="10">
        <f t="shared" si="925"/>
        <v>0.37663492576321955</v>
      </c>
      <c r="JF907">
        <v>32.44</v>
      </c>
      <c r="JG907">
        <v>1.31</v>
      </c>
      <c r="JH907">
        <v>5518057</v>
      </c>
      <c r="JI907">
        <v>2271492.5</v>
      </c>
      <c r="JJ907">
        <v>15.36098</v>
      </c>
      <c r="JK907" s="5">
        <v>2.4608333333333334</v>
      </c>
      <c r="JL907">
        <v>158.27719999999999</v>
      </c>
      <c r="JM907">
        <v>1.3870508292325083E-3</v>
      </c>
      <c r="JN907" s="10">
        <f t="shared" si="926"/>
        <v>0.21953852150859957</v>
      </c>
      <c r="JO907">
        <v>33.14</v>
      </c>
      <c r="JP907">
        <v>2.96</v>
      </c>
      <c r="JQ907">
        <v>2118395</v>
      </c>
      <c r="JR907">
        <v>1374227.3333333333</v>
      </c>
      <c r="JS907">
        <v>6.1468108333333333</v>
      </c>
      <c r="JT907" s="5">
        <v>1.2958333333333334</v>
      </c>
      <c r="JU907">
        <v>121.83499999999999</v>
      </c>
      <c r="JV907">
        <v>3.5625649242845982E-2</v>
      </c>
      <c r="JW907" s="10">
        <f t="shared" si="927"/>
        <v>4.3404509755021401</v>
      </c>
      <c r="JX907">
        <v>19.82</v>
      </c>
      <c r="JY907">
        <v>1.69</v>
      </c>
      <c r="JZ907">
        <v>51748744</v>
      </c>
      <c r="KA907">
        <v>52246016.666666664</v>
      </c>
      <c r="KB907">
        <v>296.49151666666666</v>
      </c>
      <c r="KC907" s="5">
        <v>51.493333333333332</v>
      </c>
      <c r="KD907">
        <v>85.026730000000001</v>
      </c>
      <c r="KE907">
        <v>3.1277354390318091E-2</v>
      </c>
      <c r="KF907" s="10">
        <f t="shared" si="928"/>
        <v>2.6594111668598908</v>
      </c>
      <c r="KG907">
        <v>25.55</v>
      </c>
      <c r="KH907">
        <v>7.23</v>
      </c>
      <c r="KI907">
        <v>47911583</v>
      </c>
      <c r="KJ907">
        <v>23551480</v>
      </c>
      <c r="KK907">
        <v>130.80259166666667</v>
      </c>
      <c r="KL907" s="5">
        <v>23.319999999999997</v>
      </c>
      <c r="KM907">
        <v>166.4409</v>
      </c>
      <c r="KN907">
        <v>9.0487623998351478E-3</v>
      </c>
      <c r="KO907" s="10">
        <f t="shared" si="929"/>
        <v>1.5060841577147219</v>
      </c>
      <c r="KP907">
        <v>37.94</v>
      </c>
      <c r="KQ907">
        <v>-4.46</v>
      </c>
      <c r="KR907">
        <v>10551493</v>
      </c>
      <c r="KS907">
        <v>5852772.5</v>
      </c>
      <c r="KT907">
        <v>49.946333333333335</v>
      </c>
      <c r="KU907">
        <v>13.870000000000003</v>
      </c>
      <c r="KV907">
        <v>128.49289999999999</v>
      </c>
      <c r="KW907">
        <v>9.996144864454758E-3</v>
      </c>
      <c r="KX907" s="10">
        <f t="shared" si="930"/>
        <v>1.2844336424538987</v>
      </c>
      <c r="KY907">
        <v>23.5</v>
      </c>
      <c r="KZ907">
        <v>0.17</v>
      </c>
      <c r="LA907">
        <v>8870564</v>
      </c>
      <c r="LB907">
        <v>3337928.6666666665</v>
      </c>
      <c r="LC907">
        <v>26.439051666666668</v>
      </c>
      <c r="LD907" s="5">
        <v>5.854166666666667</v>
      </c>
      <c r="LE907">
        <v>603.39620000000002</v>
      </c>
      <c r="LF907">
        <v>3.9973065791674457E-2</v>
      </c>
      <c r="LG907" s="10">
        <f t="shared" si="931"/>
        <v>24.119596001046361</v>
      </c>
      <c r="LH907">
        <v>41.53</v>
      </c>
      <c r="LI907">
        <v>1.29</v>
      </c>
      <c r="LJ907">
        <v>87270503</v>
      </c>
      <c r="LK907">
        <v>50975233.333333336</v>
      </c>
      <c r="LL907">
        <v>163.45796666666666</v>
      </c>
      <c r="LM907" s="5">
        <v>26.649166666666662</v>
      </c>
      <c r="LN907">
        <v>120.0188</v>
      </c>
      <c r="LO907">
        <v>4.9140160398956599E-2</v>
      </c>
      <c r="LP907" s="10">
        <f t="shared" si="932"/>
        <v>5.8977430828902921</v>
      </c>
      <c r="LQ907">
        <v>38.79</v>
      </c>
      <c r="LR907">
        <v>5.83</v>
      </c>
      <c r="LS907">
        <v>68682965</v>
      </c>
      <c r="LT907">
        <v>32687093.333333332</v>
      </c>
      <c r="LU907">
        <v>160.80218333333332</v>
      </c>
      <c r="LV907" s="5">
        <v>23.826666666666664</v>
      </c>
      <c r="LW907">
        <v>148.23920000000001</v>
      </c>
      <c r="LX907">
        <v>0.34131519592333892</v>
      </c>
      <c r="LY907" s="10">
        <f t="shared" si="933"/>
        <v>50.596291591519027</v>
      </c>
      <c r="LZ907">
        <v>51.56</v>
      </c>
      <c r="MA907">
        <v>-0.33</v>
      </c>
      <c r="MB907">
        <v>343477332</v>
      </c>
      <c r="MC907">
        <v>491238083.33333331</v>
      </c>
      <c r="MD907">
        <v>2184.7120833333333</v>
      </c>
      <c r="ME907">
        <v>354.49250000000001</v>
      </c>
      <c r="MF907" s="13">
        <f t="shared" si="712"/>
        <v>150.12622905977946</v>
      </c>
      <c r="MG907" s="13">
        <f t="shared" si="897"/>
        <v>-1.0029328150749639E-2</v>
      </c>
      <c r="MH907" s="13">
        <f>ABS($MG907-$MG906)</f>
        <v>6.1504276074881847E-3</v>
      </c>
      <c r="MI907">
        <v>134.82660000000001</v>
      </c>
      <c r="MJ907" s="12">
        <f t="shared" si="714"/>
        <v>1.3813110198090728E-2</v>
      </c>
      <c r="MK907" s="12">
        <f t="shared" ref="MK907:MK929" si="934">ABS(MJ907-MG907)</f>
        <v>2.3842438348840367E-2</v>
      </c>
      <c r="ML907" s="12">
        <f t="shared" si="791"/>
        <v>1.0853552525835086E-2</v>
      </c>
      <c r="MM907" s="14">
        <v>142.6139</v>
      </c>
      <c r="MN907" s="14">
        <f>(MM907/MM906)-1</f>
        <v>4.0744154412113431E-2</v>
      </c>
      <c r="MO907" s="14">
        <f>ABS(MN907-MK907)</f>
        <v>1.6901716063273065E-2</v>
      </c>
      <c r="MP907" s="14">
        <f>ABS(MO907-MO906)</f>
        <v>1.4929824792027313E-2</v>
      </c>
      <c r="MQ907" s="16">
        <v>99.742369999999994</v>
      </c>
      <c r="MR907" s="16">
        <f>(MQ907/MQ906)-1</f>
        <v>1.0116316575934814E-2</v>
      </c>
      <c r="MS907" s="16">
        <f>ABS(MR907-MO907)</f>
        <v>6.7853994873382506E-3</v>
      </c>
      <c r="MT907" s="16">
        <f>ABS(MS907-MS906)</f>
        <v>1.6916587921128601E-2</v>
      </c>
      <c r="MU907" s="13">
        <v>143.17230000000001</v>
      </c>
      <c r="MV907" s="13">
        <f t="shared" ref="MV907:MV929" si="935">(MU907/MU906)-1</f>
        <v>1.5459676607141093E-2</v>
      </c>
      <c r="MW907" s="13">
        <f t="shared" ref="MW907:MW929" si="936">ABS(MV907-MS907)</f>
        <v>8.6742771198028423E-3</v>
      </c>
      <c r="MX907" s="13">
        <f t="shared" ref="MX907:MX929" si="937">ABS(MW907-MW906)</f>
        <v>8.056473994498381E-3</v>
      </c>
      <c r="MY907" s="12">
        <v>149.5874</v>
      </c>
      <c r="MZ907" s="12">
        <f t="shared" ref="MZ907:MZ929" si="938">(MY907/MY906)-1</f>
        <v>2.4994569675009792E-2</v>
      </c>
      <c r="NA907" s="12">
        <f t="shared" ref="NA907:NA929" si="939">ABS(MZ907-MW907)</f>
        <v>1.632029255520695E-2</v>
      </c>
      <c r="NB907" s="12">
        <f t="shared" ref="NB907:NB929" si="940">ABS(NA907-NA906)</f>
        <v>6.3209858099357863E-3</v>
      </c>
      <c r="NC907" s="14">
        <v>95.423860000000005</v>
      </c>
      <c r="ND907" s="14">
        <f t="shared" ref="ND907:ND929" si="941">(NC907/NC906)-1</f>
        <v>-6.5380923650723899E-2</v>
      </c>
      <c r="NE907" s="14">
        <f t="shared" ref="NE907:NE929" si="942">ABS(ND907-NA907)</f>
        <v>8.1701216205930849E-2</v>
      </c>
      <c r="NF907" s="14">
        <f t="shared" ref="NF907:NF929" si="943">ABS(NE907-NE906)</f>
        <v>2.8997426412040062E-2</v>
      </c>
      <c r="NG907" s="16">
        <v>112.489</v>
      </c>
      <c r="NH907" s="16">
        <f t="shared" ref="NH907:NH929" si="944">(NG907/NG906)-1</f>
        <v>-6.2227919533919263E-6</v>
      </c>
      <c r="NI907" s="16">
        <f t="shared" ref="NI907:NI929" si="945">ABS(NH907-NE907)</f>
        <v>8.1707438997884241E-2</v>
      </c>
      <c r="NJ907" s="16">
        <f t="shared" ref="NJ907:NJ929" si="946">ABS(NI907-NI906)</f>
        <v>2.8996537492337771E-2</v>
      </c>
      <c r="NK907" s="13">
        <v>138.6343</v>
      </c>
      <c r="NL907" s="13">
        <f>(NK907/NK906)-1</f>
        <v>8.3044931338190464E-2</v>
      </c>
      <c r="NM907" s="13">
        <f>ABS(NL907-NI907)</f>
        <v>1.3374923403062233E-3</v>
      </c>
      <c r="NN907" s="13">
        <f>ABS(NM907-NM906)</f>
        <v>2.1252092375631637E-2</v>
      </c>
      <c r="NO907" s="12">
        <v>196.6216</v>
      </c>
      <c r="NP907" s="13">
        <f>(NO907/NO906)-1</f>
        <v>2.8666615744717738E-2</v>
      </c>
      <c r="NQ907" s="13">
        <f>ABS(NP907-NM907)</f>
        <v>2.7329123404411515E-2</v>
      </c>
      <c r="NR907" s="13">
        <f>ABS(NQ907-NQ906)</f>
        <v>2.4599201552808925E-2</v>
      </c>
      <c r="NS907">
        <v>218.0984</v>
      </c>
      <c r="NT907" s="13">
        <f t="shared" ref="NT907:NT929" si="947">(NS907/NS906)-1</f>
        <v>2.7859388181179723E-2</v>
      </c>
      <c r="NU907" s="13">
        <f t="shared" ref="NU907:NU929" si="948">ABS(NT907-NQ907)</f>
        <v>5.3026477676820782E-4</v>
      </c>
      <c r="NV907" s="13">
        <f t="shared" ref="NV907:NV929" si="949">ABS(NU907-NU906)</f>
        <v>2.9626265325593426E-2</v>
      </c>
      <c r="NW907">
        <v>132.833</v>
      </c>
      <c r="NX907" s="13">
        <f t="shared" ref="NX907:NX929" si="950">(NW907/NW906)-1</f>
        <v>9.3915443425423017E-3</v>
      </c>
      <c r="NY907" s="13">
        <f t="shared" ref="NY907:NY929" si="951">ABS(NX907-NU907)</f>
        <v>8.8612795657740939E-3</v>
      </c>
      <c r="NZ907" s="13">
        <f t="shared" ref="NZ907:NZ929" si="952">ABS(NY907-NY906)</f>
        <v>4.7057825119662944E-3</v>
      </c>
      <c r="OA907">
        <v>145.89570000000001</v>
      </c>
      <c r="OB907" s="13">
        <f t="shared" ref="OB907:OB929" si="953">(OA907/OA906)-1</f>
        <v>3.960520915278587E-2</v>
      </c>
      <c r="OC907" s="13">
        <f t="shared" ref="OC907:OC929" si="954">ABS(OB907-NY907)</f>
        <v>3.0743929587011776E-2</v>
      </c>
      <c r="OD907" s="13">
        <f t="shared" ref="OD907:OD929" si="955">ABS(OC907-OC906)</f>
        <v>8.4707808107675753E-3</v>
      </c>
      <c r="OE907">
        <v>113.6938</v>
      </c>
      <c r="OF907" s="13">
        <f>(OE907/OE906)-1</f>
        <v>3.4450819508058617E-2</v>
      </c>
      <c r="OG907" s="13">
        <f>ABS(OF907-OC907)</f>
        <v>3.7068899210468409E-3</v>
      </c>
      <c r="OH907" s="13">
        <f>ABS(OG907-OG906)</f>
        <v>2.3741831311098416E-2</v>
      </c>
      <c r="OI907">
        <v>146.38419999999999</v>
      </c>
      <c r="OJ907" s="13">
        <f t="shared" ref="OJ907:OJ929" si="956">(OI907/OI906)-1</f>
        <v>0.1082122546377331</v>
      </c>
      <c r="OK907" s="13">
        <f t="shared" ref="OK907:OK929" si="957">ABS(OJ907-OG907)</f>
        <v>0.10450536471668626</v>
      </c>
      <c r="OL907" s="13">
        <f t="shared" ref="OL907:OL929" si="958">ABS(OK907-OK906)</f>
        <v>6.6254283371764533E-2</v>
      </c>
      <c r="OM907">
        <v>216.505</v>
      </c>
      <c r="ON907" s="13">
        <f t="shared" ref="ON907:ON929" si="959">(OM907/OM906)-1</f>
        <v>-9.8975942210451917E-3</v>
      </c>
      <c r="OO907" s="13">
        <f t="shared" ref="OO907:OO929" si="960">ABS(ON907-OK907)</f>
        <v>0.11440295893773145</v>
      </c>
      <c r="OP907" s="13">
        <f t="shared" ref="OP907:OP929" si="961">ABS(OO907-OO906)</f>
        <v>0.10118119839093531</v>
      </c>
      <c r="OQ907">
        <v>210.09020000000001</v>
      </c>
      <c r="OR907" s="13">
        <f t="shared" ref="OR907:OR929" si="962">(OQ907/OQ906)-1</f>
        <v>3.9634641193027731E-2</v>
      </c>
      <c r="OS907" s="13">
        <f t="shared" ref="OS907:OS929" si="963">ABS(OR907-OO907)</f>
        <v>7.4768317744703716E-2</v>
      </c>
      <c r="OT907" s="13">
        <f t="shared" ref="OT907:OT929" si="964">ABS(OS907-OS906)</f>
        <v>4.0525199689233626E-2</v>
      </c>
      <c r="OU907">
        <v>130.6121</v>
      </c>
      <c r="OV907" s="13">
        <f t="shared" ref="OV907:OV929" si="965">(OU907/OU906)-1</f>
        <v>4.7186368275597745E-2</v>
      </c>
      <c r="OW907" s="13">
        <f t="shared" ref="OW907:OW929" si="966">ABS(OV907-OS907)</f>
        <v>2.7581949469105971E-2</v>
      </c>
      <c r="OX907" s="13">
        <f t="shared" ref="OX907:OX929" si="967">ABS(OW907-OW906)</f>
        <v>1.4462836104852772E-2</v>
      </c>
      <c r="OY907">
        <v>107.5254</v>
      </c>
      <c r="OZ907" s="13">
        <f t="shared" ref="OZ907:OZ929" si="968">(OY907/OY906)-1</f>
        <v>-2.3835483868039131E-2</v>
      </c>
      <c r="PA907" s="13">
        <f t="shared" ref="PA907:PA929" si="969">ABS(OZ907-OW907)</f>
        <v>5.1417433337145102E-2</v>
      </c>
      <c r="PB907" s="13">
        <f t="shared" ref="PB907:PB929" si="970">ABS(PA907-PA906)</f>
        <v>9.6759601340627999E-3</v>
      </c>
      <c r="PC907">
        <v>133.60550000000001</v>
      </c>
      <c r="PD907" s="13">
        <f>(PC907/PC906)-1</f>
        <v>5.9696698101983747E-2</v>
      </c>
      <c r="PE907" s="13">
        <f>ABS(PD907-PA907)</f>
        <v>8.2792647648386453E-3</v>
      </c>
      <c r="PF907" s="13">
        <f>ABS(PE907-PE906)</f>
        <v>4.7820914827958472E-3</v>
      </c>
      <c r="PG907">
        <v>127.95659999999999</v>
      </c>
      <c r="PH907" s="13">
        <f>(PG907/PG906)-1</f>
        <v>3.3611856964221642E-2</v>
      </c>
      <c r="PI907" s="13">
        <f>ABS(PH907-PE907)</f>
        <v>2.5332592199382997E-2</v>
      </c>
      <c r="PJ907" s="13">
        <f>ABS(PI907-PI906)</f>
        <v>4.8952482036337397E-3</v>
      </c>
      <c r="PK907">
        <v>250.69759999999999</v>
      </c>
      <c r="PL907" s="13">
        <f t="shared" ref="PL907:PL929" si="971">(PK907/PK906)-1</f>
        <v>1.6411946340071148E-2</v>
      </c>
      <c r="PM907" s="13">
        <f t="shared" ref="PM907:PM929" si="972">ABS(PL907-PI907)</f>
        <v>8.9206458593118487E-3</v>
      </c>
      <c r="PN907" s="13">
        <f t="shared" ref="PN907:PN929" si="973">ABS(PM907-PM906)</f>
        <v>4.8947222340101071E-4</v>
      </c>
      <c r="PO907">
        <v>204.3082</v>
      </c>
      <c r="PP907" s="13">
        <f t="shared" ref="PP907:PP929" si="974">(PO907/PO906)-1</f>
        <v>2.7090885600341563E-2</v>
      </c>
      <c r="PQ907" s="13">
        <f t="shared" ref="PQ907:PQ929" si="975">ABS(PP907-PM907)</f>
        <v>1.8170239741029715E-2</v>
      </c>
      <c r="PR907" s="13">
        <f t="shared" ref="PR907:PR929" si="976">ABS(PQ907-PQ906)</f>
        <v>9.7441117349195139E-3</v>
      </c>
      <c r="PS907">
        <v>102.27549999999999</v>
      </c>
      <c r="PT907" s="13">
        <f t="shared" ref="PT907:PT929" si="977">(PS907/PS906)-1</f>
        <v>8.6818705421951581E-3</v>
      </c>
      <c r="PU907" s="13">
        <f t="shared" ref="PU907:PU929" si="978">ABS(PT907-PQ907)</f>
        <v>9.4883691988345564E-3</v>
      </c>
      <c r="PV907" s="13">
        <f t="shared" ref="PV907:PV929" si="979">ABS(PU907-PU906)</f>
        <v>7.1836670947536652E-2</v>
      </c>
      <c r="PW907">
        <v>121.60299999999999</v>
      </c>
      <c r="PX907" s="13">
        <f>(PW907/PW906)-1</f>
        <v>6.9832899551753869E-3</v>
      </c>
      <c r="PY907" s="13">
        <f>ABS(PX907-PU907)</f>
        <v>2.5050792436591696E-3</v>
      </c>
      <c r="PZ907" s="13">
        <f>ABS(PY907-PY906)</f>
        <v>2.4551542588637787E-2</v>
      </c>
      <c r="QA907">
        <v>145.96119999999999</v>
      </c>
      <c r="QB907" s="13">
        <f t="shared" ref="QB907:QB929" si="980">(QA907/QA906)-1</f>
        <v>2.5430408862073817E-2</v>
      </c>
      <c r="QC907" s="13">
        <f t="shared" ref="QC907:QC929" si="981">ABS(QB907-PY907)</f>
        <v>2.2925329618414647E-2</v>
      </c>
      <c r="QD907" s="13">
        <f t="shared" ref="QD907:QD929" si="982">ABS(QC907-QC906)</f>
        <v>6.0367958029095004E-3</v>
      </c>
      <c r="QE907">
        <v>163.86799999999999</v>
      </c>
      <c r="QF907" s="13">
        <f t="shared" ref="QF907:QF929" si="983">(QE907/QE906)-1</f>
        <v>1.9624289343623147E-2</v>
      </c>
      <c r="QG907" s="13">
        <f t="shared" ref="QG907:QG929" si="984">ABS(QF907-QC907)</f>
        <v>3.3010402747915002E-3</v>
      </c>
      <c r="QH907" s="13">
        <f t="shared" ref="QH907:QH929" si="985">ABS(QG907-QG906)</f>
        <v>6.5906254276359988E-4</v>
      </c>
      <c r="QI907">
        <v>211.1037</v>
      </c>
      <c r="QJ907" s="13">
        <f>(QI907/QI906)-1</f>
        <v>3.3604027410835569E-2</v>
      </c>
      <c r="QK907" s="13">
        <f>ABS(QJ907-QG907)</f>
        <v>3.0302987136044068E-2</v>
      </c>
      <c r="QL907" s="13">
        <f>ABS(QK907-QK906)</f>
        <v>1.3521393427355477E-2</v>
      </c>
      <c r="QM907">
        <v>115.7363</v>
      </c>
      <c r="QN907" s="13">
        <f>(QM907/QM906)-1</f>
        <v>-8.8685719766484761E-3</v>
      </c>
      <c r="QO907" s="13">
        <f>ABS(QN907-QK907)</f>
        <v>3.9171559112692544E-2</v>
      </c>
      <c r="QP907" s="13">
        <f>ABS(QO907-QO906)</f>
        <v>1.7046778262214457E-2</v>
      </c>
      <c r="QQ907">
        <v>176.29339999999999</v>
      </c>
      <c r="QR907" s="13">
        <f>(QQ907/QQ906)-1</f>
        <v>-2.014638882913955E-2</v>
      </c>
      <c r="QS907" s="13">
        <f>ABS(QR907-QO907)</f>
        <v>5.9317947941832094E-2</v>
      </c>
      <c r="QT907" s="13">
        <f>ABS(QS907-QS906)</f>
        <v>1.2894023861868775E-2</v>
      </c>
      <c r="QU907">
        <v>127.9936</v>
      </c>
      <c r="QV907" s="13">
        <f>(QU907/QU906)-1</f>
        <v>-8.9255363878020244E-3</v>
      </c>
      <c r="QW907" s="13">
        <f>ABS(QV907-QS907)</f>
        <v>6.8243484329634119E-2</v>
      </c>
      <c r="QX907" s="13">
        <f>ABS(QW907-QW906)</f>
        <v>8.3620175479260928E-3</v>
      </c>
      <c r="QY907">
        <v>158.27719999999999</v>
      </c>
      <c r="QZ907" s="13">
        <f>(QY907/QY906)-1</f>
        <v>7.6252930712781941E-2</v>
      </c>
      <c r="RA907" s="13">
        <f>ABS(QZ907-QW907)</f>
        <v>8.0094463831478224E-3</v>
      </c>
      <c r="RB907" s="13">
        <f>ABS(RA907-RA906)</f>
        <v>2.3313460768849992E-2</v>
      </c>
      <c r="RC907">
        <v>121.83499999999999</v>
      </c>
      <c r="RD907" s="13">
        <f>(RC907/RC906)-1</f>
        <v>3.5930862551569076E-2</v>
      </c>
      <c r="RE907" s="13">
        <f>ABS(RD907-RA907)</f>
        <v>2.7921416168421254E-2</v>
      </c>
      <c r="RF907" s="13">
        <f>ABS(RE907-RE906)</f>
        <v>7.3769777640853018E-4</v>
      </c>
      <c r="RG907">
        <v>85.026730000000001</v>
      </c>
      <c r="RH907" s="13">
        <f>(RG907/RG906)-1</f>
        <v>4.8957725488938175E-2</v>
      </c>
      <c r="RI907" s="13">
        <f>ABS(RH907-RE907)</f>
        <v>2.1036309320516922E-2</v>
      </c>
      <c r="RJ907" s="13">
        <f>ABS(RI907-RI906)</f>
        <v>1.4858744981484651E-2</v>
      </c>
      <c r="RK907">
        <v>166.4409</v>
      </c>
      <c r="RL907" s="13">
        <f>(RK907/RK906)-1</f>
        <v>2.9651501597918406E-2</v>
      </c>
      <c r="RM907" s="13">
        <f>ABS(RL907-RI907)</f>
        <v>8.6151922774014844E-3</v>
      </c>
      <c r="RN907" s="13">
        <f>ABS(RM907-RM906)</f>
        <v>5.192371511313465E-3</v>
      </c>
      <c r="RO907">
        <v>128.49289999999999</v>
      </c>
      <c r="RP907" s="13">
        <f>(RO907/RO906)-1</f>
        <v>2.4528294526771077E-3</v>
      </c>
      <c r="RQ907" s="13">
        <f>ABS(RP907-RM907)</f>
        <v>6.1623628247243767E-3</v>
      </c>
      <c r="RR907" s="13">
        <f>ABS(RQ907-RQ906)</f>
        <v>1.2723276609877598E-2</v>
      </c>
      <c r="RS907">
        <v>603.39620000000002</v>
      </c>
      <c r="RT907" s="13">
        <f>(RS907/RS906)-1</f>
        <v>-7.2729563885093884E-2</v>
      </c>
      <c r="RU907" s="13">
        <f>ABS(RT907-RQ907)</f>
        <v>7.8891926709818261E-2</v>
      </c>
      <c r="RV907" s="13">
        <f>ABS(RU907-RU906)</f>
        <v>6.4443126376203752E-2</v>
      </c>
      <c r="RW907">
        <v>120.0188</v>
      </c>
      <c r="RX907" s="13">
        <f>(RW907/RW906)-1</f>
        <v>2.3474834990534266E-2</v>
      </c>
      <c r="RY907" s="13">
        <f>ABS(RX907-RU907)</f>
        <v>5.5417091719283995E-2</v>
      </c>
      <c r="RZ907" s="13">
        <f>ABS(RY907-RY906)</f>
        <v>3.5127241520952035E-2</v>
      </c>
      <c r="SA907">
        <v>148.23920000000001</v>
      </c>
      <c r="SB907" s="13">
        <f>(SA907/SA906)-1</f>
        <v>8.3064658749270048E-3</v>
      </c>
      <c r="SC907" s="13">
        <f>ABS(SB907-RY907)</f>
        <v>4.711062584435699E-2</v>
      </c>
      <c r="SD907" s="13">
        <f>ABS(SC907-SC906)</f>
        <v>4.0688276423992642E-2</v>
      </c>
    </row>
    <row r="908" spans="1:498" x14ac:dyDescent="0.35">
      <c r="A908" s="2">
        <v>44986</v>
      </c>
      <c r="B908">
        <v>129.45480000000001</v>
      </c>
      <c r="C908">
        <v>2.2020755635849501E-2</v>
      </c>
      <c r="D908" s="10">
        <f t="shared" si="898"/>
        <v>2.8506925166877699</v>
      </c>
      <c r="E908">
        <v>72.38</v>
      </c>
      <c r="F908">
        <v>26.25</v>
      </c>
      <c r="G908">
        <v>26451125</v>
      </c>
      <c r="H908">
        <v>48415625</v>
      </c>
      <c r="I908">
        <v>138.11472499999999</v>
      </c>
      <c r="J908" s="5">
        <v>22.759119999999999</v>
      </c>
      <c r="K908">
        <v>138.85409999999999</v>
      </c>
      <c r="L908">
        <v>8.0355175278738165E-3</v>
      </c>
      <c r="M908" s="10">
        <f t="shared" si="899"/>
        <v>1.1157645543671437</v>
      </c>
      <c r="N908">
        <v>59.56</v>
      </c>
      <c r="O908">
        <v>4.12</v>
      </c>
      <c r="P908">
        <v>9130434</v>
      </c>
      <c r="Q908">
        <v>5662451.666666667</v>
      </c>
      <c r="R908">
        <v>32.830024999999999</v>
      </c>
      <c r="S908" s="5">
        <v>5.898333</v>
      </c>
      <c r="T908">
        <v>97.353970000000004</v>
      </c>
      <c r="U908">
        <v>1.0135036880534418E-2</v>
      </c>
      <c r="V908" s="10">
        <f t="shared" si="900"/>
        <v>0.98668607641644135</v>
      </c>
      <c r="W908">
        <v>111.67</v>
      </c>
      <c r="X908">
        <v>7.23</v>
      </c>
      <c r="Y908">
        <v>11712894</v>
      </c>
      <c r="Z908">
        <v>8901774.166666666</v>
      </c>
      <c r="AA908">
        <v>54.213141666666665</v>
      </c>
      <c r="AB908" s="5">
        <v>6.8500000000000005</v>
      </c>
      <c r="AC908">
        <v>138.44649999999999</v>
      </c>
      <c r="AD908">
        <v>3.1504916820885971E-2</v>
      </c>
      <c r="AE908" s="10">
        <f t="shared" si="901"/>
        <v>4.3617454666427893</v>
      </c>
      <c r="AF908">
        <v>28.26</v>
      </c>
      <c r="AG908">
        <v>-15.98</v>
      </c>
      <c r="AH908">
        <v>39299099</v>
      </c>
      <c r="AI908">
        <v>66667191.666666664</v>
      </c>
      <c r="AJ908">
        <v>323.98836666666665</v>
      </c>
      <c r="AK908" s="5">
        <v>52.76583333333334</v>
      </c>
      <c r="AL908">
        <v>146.67609999999999</v>
      </c>
      <c r="AM908">
        <v>7.9419938045751232E-3</v>
      </c>
      <c r="AN908" s="10">
        <f t="shared" si="902"/>
        <v>1.1649006774792412</v>
      </c>
      <c r="AO908">
        <v>74.08</v>
      </c>
      <c r="AP908">
        <v>13.18</v>
      </c>
      <c r="AQ908">
        <v>19658834</v>
      </c>
      <c r="AR908">
        <v>8998967.5</v>
      </c>
      <c r="AS908">
        <v>41.457794166666666</v>
      </c>
      <c r="AT908" s="5">
        <v>7.3058333333333332</v>
      </c>
      <c r="AU908">
        <v>90.135530000000003</v>
      </c>
      <c r="AV908">
        <v>1.3143376013853117E-2</v>
      </c>
      <c r="AW908" s="10">
        <f t="shared" si="903"/>
        <v>1.184685162997938</v>
      </c>
      <c r="AX908">
        <v>190.88</v>
      </c>
      <c r="AY908">
        <v>25.29</v>
      </c>
      <c r="AZ908">
        <v>52321152</v>
      </c>
      <c r="BA908">
        <v>21583488.333333332</v>
      </c>
      <c r="BB908">
        <v>51.275641666666665</v>
      </c>
      <c r="BC908" s="5">
        <v>7.5350000000000001</v>
      </c>
      <c r="BD908">
        <v>112.49120000000001</v>
      </c>
      <c r="BE908">
        <v>1.8125360292663587E-3</v>
      </c>
      <c r="BF908" s="10">
        <f t="shared" si="904"/>
        <v>0.20389435297540781</v>
      </c>
      <c r="BG908">
        <v>48.68</v>
      </c>
      <c r="BH908">
        <v>25.3</v>
      </c>
      <c r="BI908">
        <v>5105527</v>
      </c>
      <c r="BJ908">
        <v>1624525.6666666667</v>
      </c>
      <c r="BK908">
        <v>3.831115</v>
      </c>
      <c r="BL908" s="5">
        <v>0.97583333333333322</v>
      </c>
      <c r="BM908">
        <v>135.68180000000001</v>
      </c>
      <c r="BN908">
        <v>7.0531872911224515E-3</v>
      </c>
      <c r="BO908" s="10">
        <f t="shared" si="905"/>
        <v>0.95698914739661833</v>
      </c>
      <c r="BP908">
        <v>46.49</v>
      </c>
      <c r="BQ908">
        <v>4.9800000000000004</v>
      </c>
      <c r="BR908">
        <v>10809722</v>
      </c>
      <c r="BS908">
        <v>7657263.333333333</v>
      </c>
      <c r="BT908">
        <v>34.270183333333335</v>
      </c>
      <c r="BU908" s="5">
        <v>6.3174999999999999</v>
      </c>
      <c r="BV908">
        <v>197.36959999999999</v>
      </c>
      <c r="BW908">
        <v>5.8068077459012876E-3</v>
      </c>
      <c r="BX908" s="10">
        <f t="shared" si="906"/>
        <v>1.1460873220854386</v>
      </c>
      <c r="BY908">
        <v>73.599999999999994</v>
      </c>
      <c r="BZ908">
        <v>3.6</v>
      </c>
      <c r="CA908">
        <v>5948134</v>
      </c>
      <c r="CB908">
        <v>3768205.3333333335</v>
      </c>
      <c r="CC908">
        <v>16.266490833333332</v>
      </c>
      <c r="CD908" s="5">
        <v>2.8091666666666666</v>
      </c>
      <c r="CE908">
        <v>217.7578</v>
      </c>
      <c r="CF908">
        <v>7.8095942928036637E-4</v>
      </c>
      <c r="CG908">
        <f t="shared" si="907"/>
        <v>0.17006000720934816</v>
      </c>
      <c r="CH908">
        <v>53.03</v>
      </c>
      <c r="CI908">
        <v>-0.76</v>
      </c>
      <c r="CJ908">
        <v>1367194</v>
      </c>
      <c r="CK908">
        <v>1114744.5833333333</v>
      </c>
      <c r="CL908">
        <v>4.6897858333333335</v>
      </c>
      <c r="CM908" s="5">
        <v>0.48749999999999999</v>
      </c>
      <c r="CN908">
        <v>127.43380000000001</v>
      </c>
      <c r="CO908">
        <v>4.2918729216897961E-3</v>
      </c>
      <c r="CP908">
        <f t="shared" si="908"/>
        <v>0.54692967552803318</v>
      </c>
      <c r="CQ908">
        <v>52.71</v>
      </c>
      <c r="CR908">
        <v>-6.23</v>
      </c>
      <c r="CS908">
        <v>5601185</v>
      </c>
      <c r="CT908">
        <v>6600536.666666667</v>
      </c>
      <c r="CU908">
        <v>27.845208333333332</v>
      </c>
      <c r="CV908" s="5">
        <v>6.7841666666666667</v>
      </c>
      <c r="CW908">
        <v>144.28380000000001</v>
      </c>
      <c r="CX908">
        <v>5.0407124353885321E-2</v>
      </c>
      <c r="CY908">
        <f t="shared" si="909"/>
        <v>7.2729314488511196</v>
      </c>
      <c r="CZ908">
        <v>74.72</v>
      </c>
      <c r="DA908">
        <v>8.64</v>
      </c>
      <c r="DB908">
        <v>66438828</v>
      </c>
      <c r="DC908">
        <v>27856538.333333332</v>
      </c>
      <c r="DD908">
        <v>200.54280833333334</v>
      </c>
      <c r="DE908" s="5">
        <v>43.132499999999993</v>
      </c>
      <c r="DF908">
        <v>111.5346</v>
      </c>
      <c r="DG908">
        <v>7.1871965667640564E-2</v>
      </c>
      <c r="DH908">
        <f t="shared" si="910"/>
        <v>8.0162109419540233</v>
      </c>
      <c r="DI908">
        <v>73.84</v>
      </c>
      <c r="DJ908">
        <v>5.9</v>
      </c>
      <c r="DK908">
        <v>84548234</v>
      </c>
      <c r="DL908">
        <v>55885500</v>
      </c>
      <c r="DM908">
        <v>264.90716666666668</v>
      </c>
      <c r="DN908" s="5">
        <v>41.391666666666673</v>
      </c>
      <c r="DO908">
        <v>142.92789999999999</v>
      </c>
      <c r="DP908">
        <v>5.2404732004560726E-3</v>
      </c>
      <c r="DQ908">
        <f t="shared" si="911"/>
        <v>0.74900982954746542</v>
      </c>
      <c r="DR908">
        <v>47</v>
      </c>
      <c r="DS908">
        <v>10.199999999999999</v>
      </c>
      <c r="DT908">
        <v>10242909</v>
      </c>
      <c r="DU908">
        <v>5230015.666666667</v>
      </c>
      <c r="DV908">
        <v>25.4914275</v>
      </c>
      <c r="DW908" s="5">
        <v>4.0691666666666668</v>
      </c>
      <c r="DX908">
        <v>202.2132</v>
      </c>
      <c r="DY908">
        <v>5.2914470569189768E-3</v>
      </c>
      <c r="DZ908">
        <f t="shared" si="912"/>
        <v>1.0700004420101685</v>
      </c>
      <c r="EA908">
        <v>32.72</v>
      </c>
      <c r="EB908">
        <v>8.2799999999999994</v>
      </c>
      <c r="EC908">
        <v>9686463</v>
      </c>
      <c r="ED908">
        <v>4108817.5</v>
      </c>
      <c r="EE908">
        <v>21.276131666666668</v>
      </c>
      <c r="EF908" s="5">
        <v>2.9599999999999995</v>
      </c>
      <c r="EG908">
        <v>203.209</v>
      </c>
      <c r="EH908">
        <v>3.6108817653139304E-4</v>
      </c>
      <c r="EI908">
        <f t="shared" si="913"/>
        <v>7.3376367264767844E-2</v>
      </c>
      <c r="EJ908">
        <v>52.01</v>
      </c>
      <c r="EK908">
        <v>-5.19</v>
      </c>
      <c r="EL908">
        <v>387559</v>
      </c>
      <c r="EM908">
        <v>417329.33333333331</v>
      </c>
      <c r="EN908">
        <v>5.3390337499999996</v>
      </c>
      <c r="EO908">
        <v>1.6558333333333335</v>
      </c>
      <c r="EP908">
        <v>133.37479999999999</v>
      </c>
      <c r="EQ908">
        <v>8.3774827938725826E-3</v>
      </c>
      <c r="ER908">
        <f t="shared" si="914"/>
        <v>1.1173450921361969</v>
      </c>
      <c r="ES908">
        <v>160.58000000000001</v>
      </c>
      <c r="ET908">
        <v>7.01</v>
      </c>
      <c r="EU908">
        <v>5196629</v>
      </c>
      <c r="EV908">
        <v>4804961</v>
      </c>
      <c r="EW908">
        <v>15.0379475</v>
      </c>
      <c r="EX908" s="5">
        <v>2.6133333333333333</v>
      </c>
      <c r="EY908">
        <v>103.1097</v>
      </c>
      <c r="EZ908">
        <v>6.3965709544908985E-3</v>
      </c>
      <c r="FA908" s="10">
        <f t="shared" si="915"/>
        <v>0.65954851214627019</v>
      </c>
      <c r="FB908">
        <v>20.309999999999999</v>
      </c>
      <c r="FC908">
        <v>16.54</v>
      </c>
      <c r="FD908">
        <v>9256311</v>
      </c>
      <c r="FE908">
        <v>6767410.833333333</v>
      </c>
      <c r="FF908">
        <v>23.699133333333332</v>
      </c>
      <c r="FG908" s="5">
        <v>6.1983333333333333</v>
      </c>
      <c r="FH908">
        <v>130.98070000000001</v>
      </c>
      <c r="FI908">
        <v>4.2504999590861368E-2</v>
      </c>
      <c r="FJ908" s="10">
        <f t="shared" si="844"/>
        <v>5.567334599910736</v>
      </c>
      <c r="FK908">
        <v>46.33</v>
      </c>
      <c r="FL908">
        <v>9.35</v>
      </c>
      <c r="FM908">
        <v>59499452</v>
      </c>
      <c r="FN908">
        <v>30166597.5</v>
      </c>
      <c r="FO908">
        <v>140.05453333333332</v>
      </c>
      <c r="FP908" s="5">
        <v>21.806666666666668</v>
      </c>
      <c r="FQ908">
        <v>128.07589999999999</v>
      </c>
      <c r="FR908">
        <v>4.2504999590861368E-2</v>
      </c>
      <c r="FS908" s="10">
        <f t="shared" si="916"/>
        <v>5.4438660770992007</v>
      </c>
      <c r="FT908">
        <v>98.24</v>
      </c>
      <c r="FU908">
        <v>6.89</v>
      </c>
      <c r="FV908">
        <v>124370947</v>
      </c>
      <c r="FW908">
        <v>85968300</v>
      </c>
      <c r="FX908">
        <v>404.87752500000005</v>
      </c>
      <c r="FY908" s="5">
        <v>84.438333333333333</v>
      </c>
      <c r="FZ908">
        <v>248.203</v>
      </c>
      <c r="GA908">
        <v>9.9534501245753231E-4</v>
      </c>
      <c r="GB908" s="10">
        <f t="shared" si="917"/>
        <v>0.24704761812699688</v>
      </c>
      <c r="GC908">
        <v>49.19</v>
      </c>
      <c r="GD908">
        <v>1.1100000000000001</v>
      </c>
      <c r="GE908">
        <v>1882400</v>
      </c>
      <c r="GF908">
        <v>1192125</v>
      </c>
      <c r="GG908">
        <v>3.3969383333333334</v>
      </c>
      <c r="GH908" s="5">
        <v>0.43416666666666665</v>
      </c>
      <c r="GI908">
        <v>206.3409</v>
      </c>
      <c r="GJ908">
        <v>1.8113318894863437E-3</v>
      </c>
      <c r="GK908" s="10">
        <f t="shared" si="918"/>
        <v>0.37375185227531271</v>
      </c>
      <c r="GL908">
        <v>48.09</v>
      </c>
      <c r="GM908">
        <v>2.34</v>
      </c>
      <c r="GN908">
        <v>2854105</v>
      </c>
      <c r="GO908">
        <v>1891857.3333333333</v>
      </c>
      <c r="GP908">
        <v>5.7142550000000005</v>
      </c>
      <c r="GQ908" s="5">
        <v>0.43416666666666665</v>
      </c>
      <c r="GR908">
        <v>100.3004</v>
      </c>
      <c r="GS908">
        <v>1.174979847874239E-3</v>
      </c>
      <c r="GT908" s="10">
        <f t="shared" si="919"/>
        <v>0.11785094873372531</v>
      </c>
      <c r="GU908">
        <v>117.64</v>
      </c>
      <c r="GV908">
        <v>6.52</v>
      </c>
      <c r="GW908">
        <v>665101</v>
      </c>
      <c r="GX908">
        <v>657447.875</v>
      </c>
      <c r="GY908">
        <v>3.1414639166666665</v>
      </c>
      <c r="GZ908" s="5">
        <v>0.11583333333333333</v>
      </c>
      <c r="HA908">
        <v>120.929</v>
      </c>
      <c r="HB908">
        <v>3.8835881092257628E-2</v>
      </c>
      <c r="HC908" s="10">
        <f t="shared" si="920"/>
        <v>4.6963842646056229</v>
      </c>
      <c r="HD908">
        <v>19.940000000000001</v>
      </c>
      <c r="HE908">
        <v>20.239999999999998</v>
      </c>
      <c r="HF908">
        <v>129739764</v>
      </c>
      <c r="HG908">
        <v>64822586.666666664</v>
      </c>
      <c r="HH908">
        <v>191.17869166666665</v>
      </c>
      <c r="HI908" s="5">
        <v>29.571666666666669</v>
      </c>
      <c r="HJ908">
        <v>142.3288</v>
      </c>
      <c r="HK908">
        <v>1.7265146456520063E-2</v>
      </c>
      <c r="HL908" s="10">
        <f t="shared" si="921"/>
        <v>2.4573275769807528</v>
      </c>
      <c r="HM908">
        <v>98.57</v>
      </c>
      <c r="HN908">
        <v>7.03</v>
      </c>
      <c r="HO908">
        <v>18092525</v>
      </c>
      <c r="HP908">
        <v>12761986.666666666</v>
      </c>
      <c r="HQ908">
        <v>80</v>
      </c>
      <c r="HR908" s="5">
        <v>9.9591666666666665</v>
      </c>
      <c r="HS908">
        <v>158.78450000000001</v>
      </c>
      <c r="HT908">
        <v>3.5179883307306049E-3</v>
      </c>
      <c r="HU908" s="10">
        <f t="shared" si="922"/>
        <v>0.55860201810089372</v>
      </c>
      <c r="HV908">
        <v>144.02000000000001</v>
      </c>
      <c r="HW908">
        <v>13.52</v>
      </c>
      <c r="HX908">
        <v>5172839</v>
      </c>
      <c r="HY908">
        <v>6607333.333333333</v>
      </c>
      <c r="HZ908">
        <v>19.977802499999999</v>
      </c>
      <c r="IA908" s="5">
        <v>3.6549999999999998</v>
      </c>
      <c r="IB908">
        <v>204.9494</v>
      </c>
      <c r="IC908">
        <v>6.7947828614727699E-3</v>
      </c>
      <c r="ID908" s="10">
        <f t="shared" si="923"/>
        <v>1.3925866705891272</v>
      </c>
      <c r="IE908">
        <v>102.68</v>
      </c>
      <c r="IF908">
        <v>-5.54</v>
      </c>
      <c r="IG908">
        <v>5519166</v>
      </c>
      <c r="IH908">
        <v>5909339.166666667</v>
      </c>
      <c r="II908">
        <v>45.958016666666673</v>
      </c>
      <c r="IJ908" s="5">
        <v>13.704166666666666</v>
      </c>
      <c r="IK908">
        <v>112.05880000000001</v>
      </c>
      <c r="IL908">
        <v>2.1894770016298151E-2</v>
      </c>
      <c r="IM908" s="10">
        <f t="shared" si="924"/>
        <v>2.4535016543023516</v>
      </c>
      <c r="IN908">
        <v>40.71</v>
      </c>
      <c r="IO908">
        <v>4.95</v>
      </c>
      <c r="IP908">
        <v>38762847</v>
      </c>
      <c r="IQ908">
        <v>28243031.666666668</v>
      </c>
      <c r="IR908">
        <v>94.406675000000007</v>
      </c>
      <c r="IS908" s="5">
        <v>13.704166666666666</v>
      </c>
      <c r="IT908">
        <v>176.73660000000001</v>
      </c>
      <c r="IU908">
        <v>6.0091728051929784E-3</v>
      </c>
      <c r="IV908">
        <v>1.0423089150459437</v>
      </c>
      <c r="IW908">
        <v>39.520000000000003</v>
      </c>
      <c r="IX908">
        <v>13.59</v>
      </c>
      <c r="IY908">
        <v>10430735</v>
      </c>
      <c r="IZ908">
        <v>4511828</v>
      </c>
      <c r="JA908">
        <v>22.520184999999998</v>
      </c>
      <c r="JB908" s="5">
        <v>3.8491666666666666</v>
      </c>
      <c r="JC908">
        <v>120.372</v>
      </c>
      <c r="JD908">
        <v>2.9426074878995479E-3</v>
      </c>
      <c r="JE908" s="10">
        <f t="shared" si="925"/>
        <v>0.35420754853344438</v>
      </c>
      <c r="JF908">
        <v>40.08</v>
      </c>
      <c r="JG908">
        <v>5.62</v>
      </c>
      <c r="JH908">
        <v>5518057</v>
      </c>
      <c r="JI908">
        <v>2271492.5</v>
      </c>
      <c r="JJ908">
        <v>15.36098</v>
      </c>
      <c r="JK908" s="5">
        <v>2.4608333333333334</v>
      </c>
      <c r="JL908">
        <v>159.38409999999999</v>
      </c>
      <c r="JM908">
        <v>1.3870508292325083E-3</v>
      </c>
      <c r="JN908" s="10">
        <f t="shared" si="926"/>
        <v>0.22107384807147701</v>
      </c>
      <c r="JO908">
        <v>69.959999999999994</v>
      </c>
      <c r="JP908">
        <v>6.77</v>
      </c>
      <c r="JQ908">
        <v>2118395</v>
      </c>
      <c r="JR908">
        <v>1374227.3333333333</v>
      </c>
      <c r="JS908">
        <v>6.1468108333333333</v>
      </c>
      <c r="JT908" s="5">
        <v>1.2958333333333334</v>
      </c>
      <c r="JU908">
        <v>120.1952</v>
      </c>
      <c r="JV908">
        <v>3.5625649242845982E-2</v>
      </c>
      <c r="JW908" s="10">
        <f t="shared" si="927"/>
        <v>4.2820320358737209</v>
      </c>
      <c r="JX908">
        <v>28.77</v>
      </c>
      <c r="JY908">
        <v>8.31</v>
      </c>
      <c r="JZ908">
        <v>51748744</v>
      </c>
      <c r="KA908">
        <v>52246016.666666664</v>
      </c>
      <c r="KB908">
        <v>296.49151666666666</v>
      </c>
      <c r="KC908" s="5">
        <v>51.493333333333332</v>
      </c>
      <c r="KD908">
        <v>83.934669999999997</v>
      </c>
      <c r="KE908">
        <v>3.1277354390318091E-2</v>
      </c>
      <c r="KF908" s="10">
        <f t="shared" si="928"/>
        <v>2.6252544192244001</v>
      </c>
      <c r="KG908">
        <v>21.24</v>
      </c>
      <c r="KH908">
        <v>11</v>
      </c>
      <c r="KI908">
        <v>47911583</v>
      </c>
      <c r="KJ908">
        <v>23551480</v>
      </c>
      <c r="KK908">
        <v>130.80259166666667</v>
      </c>
      <c r="KL908" s="5">
        <v>23.319999999999997</v>
      </c>
      <c r="KM908">
        <v>159.6634</v>
      </c>
      <c r="KN908">
        <v>9.0487623998351478E-3</v>
      </c>
      <c r="KO908" s="10">
        <f t="shared" si="929"/>
        <v>1.4447561705498391</v>
      </c>
      <c r="KP908">
        <v>49</v>
      </c>
      <c r="KQ908">
        <v>-4.76</v>
      </c>
      <c r="KR908">
        <v>10551493</v>
      </c>
      <c r="KS908">
        <v>5852772.5</v>
      </c>
      <c r="KT908">
        <v>49.946333333333335</v>
      </c>
      <c r="KU908">
        <v>13.870000000000003</v>
      </c>
      <c r="KV908">
        <v>124.77</v>
      </c>
      <c r="KW908">
        <v>9.996144864454758E-3</v>
      </c>
      <c r="KX908" s="10">
        <f t="shared" si="930"/>
        <v>1.2472189947380201</v>
      </c>
      <c r="KY908">
        <v>93.93</v>
      </c>
      <c r="KZ908">
        <v>3.03</v>
      </c>
      <c r="LA908">
        <v>8870564</v>
      </c>
      <c r="LB908">
        <v>3337928.6666666665</v>
      </c>
      <c r="LC908">
        <v>26.439051666666668</v>
      </c>
      <c r="LD908" s="5">
        <v>5.854166666666667</v>
      </c>
      <c r="LE908">
        <v>637.51729999999998</v>
      </c>
      <c r="LF908">
        <v>3.9973065791674457E-2</v>
      </c>
      <c r="LG908" s="10">
        <f t="shared" si="931"/>
        <v>25.483520976230661</v>
      </c>
      <c r="LH908">
        <v>91.15</v>
      </c>
      <c r="LI908">
        <v>7.47</v>
      </c>
      <c r="LJ908">
        <v>87270503</v>
      </c>
      <c r="LK908">
        <v>50975233.333333336</v>
      </c>
      <c r="LL908">
        <v>163.45796666666666</v>
      </c>
      <c r="LM908" s="5">
        <v>26.649166666666662</v>
      </c>
      <c r="LN908">
        <v>115.8184</v>
      </c>
      <c r="LO908">
        <v>4.9140160398956599E-2</v>
      </c>
      <c r="LP908" s="10">
        <f t="shared" si="932"/>
        <v>5.6913347531505147</v>
      </c>
      <c r="LQ908">
        <v>149.11000000000001</v>
      </c>
      <c r="LR908">
        <v>5.9</v>
      </c>
      <c r="LS908">
        <v>68682965</v>
      </c>
      <c r="LT908">
        <v>32687093.333333332</v>
      </c>
      <c r="LU908">
        <v>160.80218333333332</v>
      </c>
      <c r="LV908" s="5">
        <v>23.826666666666664</v>
      </c>
      <c r="LW908">
        <v>141.13460000000001</v>
      </c>
      <c r="LX908">
        <v>0.34131519592333892</v>
      </c>
      <c r="LY908" s="10">
        <f t="shared" si="933"/>
        <v>48.17138365056207</v>
      </c>
      <c r="LZ908">
        <v>63.37</v>
      </c>
      <c r="MA908">
        <v>2.21</v>
      </c>
      <c r="MB908">
        <v>343477332</v>
      </c>
      <c r="MC908">
        <v>491238083.33333331</v>
      </c>
      <c r="MD908">
        <v>2184.7120833333333</v>
      </c>
      <c r="ME908">
        <v>354.49250000000001</v>
      </c>
      <c r="MF908" s="13">
        <f t="shared" si="712"/>
        <v>147.518202186401</v>
      </c>
      <c r="MG908" s="13">
        <f t="shared" si="897"/>
        <v>-1.7372226623636577E-2</v>
      </c>
      <c r="MH908" s="13">
        <f t="shared" ref="MH908:MH929" si="986">ABS($MG908-$MG907)</f>
        <v>7.3428984728869384E-3</v>
      </c>
      <c r="MI908">
        <v>129.45480000000001</v>
      </c>
      <c r="MJ908" s="12">
        <f t="shared" si="714"/>
        <v>-3.984228631442166E-2</v>
      </c>
      <c r="MK908" s="12">
        <f t="shared" si="934"/>
        <v>2.2470059690785082E-2</v>
      </c>
      <c r="ML908" s="12">
        <f t="shared" si="791"/>
        <v>1.3723786580552844E-3</v>
      </c>
      <c r="MM908" s="14">
        <v>138.85409999999999</v>
      </c>
      <c r="MN908" s="14">
        <f t="shared" ref="MN908:MN929" si="987">(MM908/MM907)-1</f>
        <v>-2.6363489112912641E-2</v>
      </c>
      <c r="MO908" s="14">
        <f t="shared" ref="MO908:MO929" si="988">ABS(MN908-MK908)</f>
        <v>4.8833548803697724E-2</v>
      </c>
      <c r="MP908" s="14">
        <f t="shared" ref="MP908:MP929" si="989">ABS(MO908-MO907)</f>
        <v>3.1931832740424659E-2</v>
      </c>
      <c r="MQ908" s="16">
        <v>97.353970000000004</v>
      </c>
      <c r="MR908" s="16">
        <f t="shared" ref="MR908:MR929" si="990">(MQ908/MQ907)-1</f>
        <v>-2.3945691284456005E-2</v>
      </c>
      <c r="MS908" s="16">
        <f t="shared" ref="MS908:MS929" si="991">ABS(MR908-MO908)</f>
        <v>7.2779240088153729E-2</v>
      </c>
      <c r="MT908" s="16">
        <f t="shared" ref="MT908:MT929" si="992">ABS(MS908-MS907)</f>
        <v>6.5993840600815479E-2</v>
      </c>
      <c r="MU908" s="13">
        <v>138.44649999999999</v>
      </c>
      <c r="MV908" s="13">
        <f t="shared" si="935"/>
        <v>-3.3007781533159863E-2</v>
      </c>
      <c r="MW908" s="13">
        <f t="shared" si="936"/>
        <v>0.10578702162131359</v>
      </c>
      <c r="MX908" s="13">
        <f t="shared" si="937"/>
        <v>9.711274450151075E-2</v>
      </c>
      <c r="MY908" s="12">
        <v>146.67609999999999</v>
      </c>
      <c r="MZ908" s="12">
        <f t="shared" si="938"/>
        <v>-1.946220069337401E-2</v>
      </c>
      <c r="NA908" s="12">
        <f t="shared" si="939"/>
        <v>0.1252492223146876</v>
      </c>
      <c r="NB908" s="12">
        <f t="shared" si="940"/>
        <v>0.10892892975948065</v>
      </c>
      <c r="NC908" s="14">
        <v>90.135530000000003</v>
      </c>
      <c r="ND908" s="14">
        <f t="shared" si="941"/>
        <v>-5.5419367860407243E-2</v>
      </c>
      <c r="NE908" s="14">
        <f t="shared" si="942"/>
        <v>0.18066859017509485</v>
      </c>
      <c r="NF908" s="14">
        <f t="shared" si="943"/>
        <v>9.8967373969163996E-2</v>
      </c>
      <c r="NG908" s="16">
        <v>112.49120000000001</v>
      </c>
      <c r="NH908" s="16">
        <f t="shared" si="944"/>
        <v>1.9557467841213594E-5</v>
      </c>
      <c r="NI908" s="16">
        <f t="shared" si="945"/>
        <v>0.18064903270725363</v>
      </c>
      <c r="NJ908" s="16">
        <f t="shared" si="946"/>
        <v>9.8941593709369391E-2</v>
      </c>
      <c r="NK908" s="13">
        <v>135.68180000000001</v>
      </c>
      <c r="NL908" s="13">
        <f t="shared" ref="NL908:NL929" si="993">(NK908/NK907)-1</f>
        <v>-2.1297038323127682E-2</v>
      </c>
      <c r="NM908" s="13">
        <f t="shared" ref="NM908:NM929" si="994">ABS(NL908-NI908)</f>
        <v>0.20194607103038131</v>
      </c>
      <c r="NN908" s="13">
        <f t="shared" ref="NN908:NN929" si="995">ABS(NM908-NM907)</f>
        <v>0.20060857869007509</v>
      </c>
      <c r="NO908" s="12">
        <v>197.36959999999999</v>
      </c>
      <c r="NP908" s="13">
        <f t="shared" ref="NP908:NP929" si="996">(NO908/NO907)-1</f>
        <v>3.804261586722868E-3</v>
      </c>
      <c r="NQ908" s="13">
        <f t="shared" ref="NQ908:NQ929" si="997">ABS(NP908-NM908)</f>
        <v>0.19814180944365845</v>
      </c>
      <c r="NR908" s="13">
        <f t="shared" ref="NR908:NR929" si="998">ABS(NQ908-NQ907)</f>
        <v>0.17081268603924693</v>
      </c>
      <c r="NS908">
        <v>217.7578</v>
      </c>
      <c r="NT908" s="13">
        <f t="shared" si="947"/>
        <v>-1.5616804158122832E-3</v>
      </c>
      <c r="NU908" s="13">
        <f t="shared" si="948"/>
        <v>0.19970348985947073</v>
      </c>
      <c r="NV908" s="13">
        <f t="shared" si="949"/>
        <v>0.19917322508270252</v>
      </c>
      <c r="NW908">
        <v>127.43380000000001</v>
      </c>
      <c r="NX908" s="13">
        <f t="shared" si="950"/>
        <v>-4.0646526089149537E-2</v>
      </c>
      <c r="NY908" s="13">
        <f t="shared" si="951"/>
        <v>0.24035001594862027</v>
      </c>
      <c r="NZ908" s="13">
        <f t="shared" si="952"/>
        <v>0.23148873638284617</v>
      </c>
      <c r="OA908">
        <v>144.28380000000001</v>
      </c>
      <c r="OB908" s="13">
        <f t="shared" si="953"/>
        <v>-1.1048303685440963E-2</v>
      </c>
      <c r="OC908" s="13">
        <f t="shared" si="954"/>
        <v>0.25139831963406123</v>
      </c>
      <c r="OD908" s="13">
        <f t="shared" si="955"/>
        <v>0.22065439004704945</v>
      </c>
      <c r="OE908">
        <v>111.5346</v>
      </c>
      <c r="OF908" s="13">
        <f t="shared" ref="OF908:OF929" si="999">(OE908/OE907)-1</f>
        <v>-1.8991361006492902E-2</v>
      </c>
      <c r="OG908" s="13">
        <f t="shared" ref="OG908:OG929" si="1000">ABS(OF908-OC908)</f>
        <v>0.27038968064055413</v>
      </c>
      <c r="OH908" s="13">
        <f t="shared" ref="OH908:OH929" si="1001">ABS(OG908-OG907)</f>
        <v>0.26668279071950729</v>
      </c>
      <c r="OI908">
        <v>142.92789999999999</v>
      </c>
      <c r="OJ908" s="13">
        <f t="shared" si="956"/>
        <v>-2.3611154755772801E-2</v>
      </c>
      <c r="OK908" s="13">
        <f t="shared" si="957"/>
        <v>0.29400083539632693</v>
      </c>
      <c r="OL908" s="13">
        <f t="shared" si="958"/>
        <v>0.18949547067964068</v>
      </c>
      <c r="OM908">
        <v>202.2132</v>
      </c>
      <c r="ON908" s="13">
        <f t="shared" si="959"/>
        <v>-6.6011408512505421E-2</v>
      </c>
      <c r="OO908" s="13">
        <f t="shared" si="960"/>
        <v>0.36001224390883235</v>
      </c>
      <c r="OP908" s="13">
        <f t="shared" si="961"/>
        <v>0.24560928497110091</v>
      </c>
      <c r="OQ908">
        <v>203.209</v>
      </c>
      <c r="OR908" s="13">
        <f t="shared" si="962"/>
        <v>-3.275355061778229E-2</v>
      </c>
      <c r="OS908" s="13">
        <f t="shared" si="963"/>
        <v>0.39276579452661464</v>
      </c>
      <c r="OT908" s="13">
        <f t="shared" si="964"/>
        <v>0.31799747678191093</v>
      </c>
      <c r="OU908">
        <v>133.37479999999999</v>
      </c>
      <c r="OV908" s="13">
        <f t="shared" si="965"/>
        <v>2.1151945340439404E-2</v>
      </c>
      <c r="OW908" s="13">
        <f t="shared" si="966"/>
        <v>0.37161384918617524</v>
      </c>
      <c r="OX908" s="13">
        <f t="shared" si="967"/>
        <v>0.34403189971706927</v>
      </c>
      <c r="OY908">
        <v>103.1097</v>
      </c>
      <c r="OZ908" s="13">
        <f t="shared" si="968"/>
        <v>-4.1066575897415913E-2</v>
      </c>
      <c r="PA908" s="13">
        <f t="shared" si="969"/>
        <v>0.41268042508359115</v>
      </c>
      <c r="PB908" s="13">
        <f t="shared" si="970"/>
        <v>0.36126299174644605</v>
      </c>
      <c r="PC908">
        <v>130.98070000000001</v>
      </c>
      <c r="PD908" s="13">
        <f t="shared" ref="PD908:PD929" si="1002">(PC908/PC907)-1</f>
        <v>-1.9645897811093049E-2</v>
      </c>
      <c r="PE908" s="13">
        <f t="shared" ref="PE908:PE929" si="1003">ABS(PD908-PA908)</f>
        <v>0.4323263228946842</v>
      </c>
      <c r="PF908" s="13">
        <f t="shared" ref="PF908:PF929" si="1004">ABS(PE908-PE907)</f>
        <v>0.42404705812984556</v>
      </c>
      <c r="PG908">
        <v>128.07589999999999</v>
      </c>
      <c r="PH908" s="13">
        <f t="shared" ref="PH908:PH929" si="1005">(PG908/PG907)-1</f>
        <v>9.323473740314725E-4</v>
      </c>
      <c r="PI908" s="13">
        <f t="shared" ref="PI908:PI929" si="1006">ABS(PH908-PE908)</f>
        <v>0.43139397552065273</v>
      </c>
      <c r="PJ908" s="13">
        <f t="shared" ref="PJ908:PJ929" si="1007">ABS(PI908-PI907)</f>
        <v>0.40606138332126973</v>
      </c>
      <c r="PK908">
        <v>248.203</v>
      </c>
      <c r="PL908" s="13">
        <f t="shared" si="971"/>
        <v>-9.9506337515795629E-3</v>
      </c>
      <c r="PM908" s="13">
        <f t="shared" si="972"/>
        <v>0.44134460927223229</v>
      </c>
      <c r="PN908" s="13">
        <f t="shared" si="973"/>
        <v>0.43242396341292044</v>
      </c>
      <c r="PO908">
        <v>206.3409</v>
      </c>
      <c r="PP908" s="13">
        <f t="shared" si="974"/>
        <v>9.949184614225004E-3</v>
      </c>
      <c r="PQ908" s="13">
        <f t="shared" si="975"/>
        <v>0.43139542465800729</v>
      </c>
      <c r="PR908" s="13">
        <f t="shared" si="976"/>
        <v>0.41322518491697757</v>
      </c>
      <c r="PS908">
        <v>100.3004</v>
      </c>
      <c r="PT908" s="13">
        <f t="shared" si="977"/>
        <v>-1.9311565330895397E-2</v>
      </c>
      <c r="PU908" s="13">
        <f t="shared" si="978"/>
        <v>0.45070698998890268</v>
      </c>
      <c r="PV908" s="13">
        <f t="shared" si="979"/>
        <v>0.44121862079006813</v>
      </c>
      <c r="PW908">
        <v>120.929</v>
      </c>
      <c r="PX908" s="13">
        <f>(PW908/PW907)-1</f>
        <v>-5.542626415466656E-3</v>
      </c>
      <c r="PY908" s="13">
        <f>ABS(PX908-PU908)</f>
        <v>0.45624961640436934</v>
      </c>
      <c r="PZ908" s="13">
        <f>ABS(PY908-PY907)</f>
        <v>0.45374453716071017</v>
      </c>
      <c r="QA908">
        <v>142.3288</v>
      </c>
      <c r="QB908" s="13">
        <f t="shared" si="980"/>
        <v>-2.4886065611957053E-2</v>
      </c>
      <c r="QC908" s="13">
        <f t="shared" si="981"/>
        <v>0.48113568201632639</v>
      </c>
      <c r="QD908" s="13">
        <f t="shared" si="982"/>
        <v>0.45821035239791175</v>
      </c>
      <c r="QE908">
        <v>158.78450000000001</v>
      </c>
      <c r="QF908" s="13">
        <f t="shared" si="983"/>
        <v>-3.1021920082017207E-2</v>
      </c>
      <c r="QG908" s="13">
        <f t="shared" si="984"/>
        <v>0.5121576020983436</v>
      </c>
      <c r="QH908" s="13">
        <f t="shared" si="985"/>
        <v>0.5088565618235521</v>
      </c>
      <c r="QI908">
        <v>204.9494</v>
      </c>
      <c r="QJ908" s="13">
        <f t="shared" ref="QJ908:QJ929" si="1008">(QI908/QI907)-1</f>
        <v>-2.9152970791132549E-2</v>
      </c>
      <c r="QK908" s="13">
        <f t="shared" ref="QK908:QK929" si="1009">ABS(QJ908-QG908)</f>
        <v>0.54131057288947615</v>
      </c>
      <c r="QL908" s="13">
        <f t="shared" ref="QL908:QL929" si="1010">ABS(QK908-QK907)</f>
        <v>0.51100758575343208</v>
      </c>
      <c r="QM908">
        <v>112.05880000000001</v>
      </c>
      <c r="QN908" s="13">
        <f>(QM908/QM907)-1</f>
        <v>-3.1774819136260568E-2</v>
      </c>
      <c r="QO908" s="13">
        <f>ABS(QN908-QK908)</f>
        <v>0.57308539202573672</v>
      </c>
      <c r="QP908" s="13">
        <f>ABS(QO908-QO907)</f>
        <v>0.53391383291304417</v>
      </c>
      <c r="QQ908">
        <v>176.73660000000001</v>
      </c>
      <c r="QR908" s="13">
        <f t="shared" ref="QR908:QR929" si="1011">(QQ908/QQ907)-1</f>
        <v>2.5139908811107059E-3</v>
      </c>
      <c r="QS908" s="13">
        <f t="shared" ref="QS908:QS929" si="1012">ABS(QR908-QO908)</f>
        <v>0.57057140114462601</v>
      </c>
      <c r="QT908" s="13">
        <f t="shared" ref="QT908:QT929" si="1013">ABS(QS908-QS907)</f>
        <v>0.51125345320279392</v>
      </c>
      <c r="QU908">
        <v>120.372</v>
      </c>
      <c r="QV908" s="13">
        <f t="shared" ref="QV908:QV929" si="1014">(QU908/QU907)-1</f>
        <v>-5.9546727336366789E-2</v>
      </c>
      <c r="QW908" s="13">
        <f t="shared" ref="QW908:QW929" si="1015">ABS(QV908-QS908)</f>
        <v>0.6301181284809928</v>
      </c>
      <c r="QX908" s="13">
        <f t="shared" ref="QX908:QX929" si="1016">ABS(QW908-QW907)</f>
        <v>0.56187464415135868</v>
      </c>
      <c r="QY908">
        <v>159.38409999999999</v>
      </c>
      <c r="QZ908" s="13">
        <f t="shared" ref="QZ908:QZ929" si="1017">(QY908/QY907)-1</f>
        <v>6.9934267222315771E-3</v>
      </c>
      <c r="RA908" s="13">
        <f t="shared" ref="RA908:RA929" si="1018">ABS(QZ908-QW908)</f>
        <v>0.62312470175876122</v>
      </c>
      <c r="RB908" s="13">
        <f t="shared" ref="RB908:RB929" si="1019">ABS(RA908-RA907)</f>
        <v>0.6151152553756134</v>
      </c>
      <c r="RC908">
        <v>120.1952</v>
      </c>
      <c r="RD908" s="13">
        <f t="shared" ref="RD908:RD929" si="1020">(RC908/RC907)-1</f>
        <v>-1.3459186604834361E-2</v>
      </c>
      <c r="RE908" s="13">
        <f t="shared" ref="RE908:RE929" si="1021">ABS(RD908-RA908)</f>
        <v>0.63658388836359558</v>
      </c>
      <c r="RF908" s="13">
        <f t="shared" ref="RF908:RF929" si="1022">ABS(RE908-RE907)</f>
        <v>0.60866247219517433</v>
      </c>
      <c r="RG908">
        <v>83.934669999999997</v>
      </c>
      <c r="RH908" s="13">
        <f>(RG908/RG907)-1</f>
        <v>-1.2843725731896405E-2</v>
      </c>
      <c r="RI908" s="13">
        <f>ABS(RH908-RE908)</f>
        <v>0.64942761409549199</v>
      </c>
      <c r="RJ908" s="13">
        <f>ABS(RI908-RI907)</f>
        <v>0.62839130477497507</v>
      </c>
      <c r="RK908">
        <v>159.6634</v>
      </c>
      <c r="RL908" s="13">
        <f t="shared" ref="RL908:RL929" si="1023">(RK908/RK907)-1</f>
        <v>-4.0720159528096822E-2</v>
      </c>
      <c r="RM908" s="13">
        <f t="shared" ref="RM908:RM929" si="1024">ABS(RL908-RI908)</f>
        <v>0.69014777362358881</v>
      </c>
      <c r="RN908" s="13">
        <f t="shared" ref="RN908:RN929" si="1025">ABS(RM908-RM907)</f>
        <v>0.68153258134618733</v>
      </c>
      <c r="RO908">
        <v>124.77</v>
      </c>
      <c r="RP908" s="13">
        <f t="shared" ref="RP908:RP929" si="1026">(RO908/RO907)-1</f>
        <v>-2.8973585310939298E-2</v>
      </c>
      <c r="RQ908" s="13">
        <f t="shared" ref="RQ908:RQ929" si="1027">ABS(RP908-RM908)</f>
        <v>0.71912135893452811</v>
      </c>
      <c r="RR908" s="13">
        <f t="shared" ref="RR908:RR929" si="1028">ABS(RQ908-RQ907)</f>
        <v>0.71295899610980373</v>
      </c>
      <c r="RS908">
        <v>637.51729999999998</v>
      </c>
      <c r="RT908" s="13">
        <f t="shared" ref="RT908:RT929" si="1029">(RS908/RS907)-1</f>
        <v>5.6548417109686833E-2</v>
      </c>
      <c r="RU908" s="13">
        <f t="shared" ref="RU908:RU929" si="1030">ABS(RT908-RQ908)</f>
        <v>0.66257294182484128</v>
      </c>
      <c r="RV908" s="13">
        <f t="shared" ref="RV908:RV929" si="1031">ABS(RU908-RU907)</f>
        <v>0.58368101511502302</v>
      </c>
      <c r="RW908">
        <v>115.8184</v>
      </c>
      <c r="RX908" s="13">
        <f t="shared" ref="RX908:RX929" si="1032">(RW908/RW907)-1</f>
        <v>-3.49978503367806E-2</v>
      </c>
      <c r="RY908" s="13">
        <f t="shared" ref="RY908:RY929" si="1033">ABS(RX908-RU908)</f>
        <v>0.69757079216162188</v>
      </c>
      <c r="RZ908" s="13">
        <f t="shared" ref="RZ908:RZ929" si="1034">ABS(RY908-RY907)</f>
        <v>0.64215370044233788</v>
      </c>
      <c r="SA908">
        <v>141.13460000000001</v>
      </c>
      <c r="SB908" s="13">
        <f t="shared" ref="SB908:SB929" si="1035">(SA908/SA907)-1</f>
        <v>-4.7926594315133908E-2</v>
      </c>
      <c r="SC908" s="13">
        <f t="shared" ref="SC908:SC929" si="1036">ABS(SB908-RY908)</f>
        <v>0.74549738647675579</v>
      </c>
      <c r="SD908" s="13">
        <f t="shared" ref="SD908:SD929" si="1037">ABS(SC908-SC907)</f>
        <v>0.6983867606323988</v>
      </c>
    </row>
    <row r="909" spans="1:498" x14ac:dyDescent="0.35">
      <c r="A909" s="2">
        <v>45017</v>
      </c>
      <c r="B909">
        <v>132.9606</v>
      </c>
      <c r="C909">
        <v>2.2020755635849501E-2</v>
      </c>
      <c r="D909" s="10">
        <f t="shared" si="898"/>
        <v>2.9278928817959313</v>
      </c>
      <c r="E909">
        <v>38.78</v>
      </c>
      <c r="F909">
        <v>21.66</v>
      </c>
      <c r="G909">
        <v>26451125</v>
      </c>
      <c r="H909">
        <v>48415625</v>
      </c>
      <c r="I909">
        <v>138.11472499999999</v>
      </c>
      <c r="J909" s="5">
        <v>22.759119999999999</v>
      </c>
      <c r="K909">
        <v>138.31059999999999</v>
      </c>
      <c r="L909">
        <v>8.0355175278738165E-3</v>
      </c>
      <c r="M909" s="10">
        <f t="shared" si="899"/>
        <v>1.1113972505907443</v>
      </c>
      <c r="N909">
        <v>122.6</v>
      </c>
      <c r="O909">
        <v>5.18</v>
      </c>
      <c r="P909">
        <v>9130434</v>
      </c>
      <c r="Q909">
        <v>5662451.666666667</v>
      </c>
      <c r="R909">
        <v>32.830024999999999</v>
      </c>
      <c r="S909" s="5">
        <v>5.898333</v>
      </c>
      <c r="T909">
        <v>99.878709999999998</v>
      </c>
      <c r="U909">
        <v>1.0135036880534418E-2</v>
      </c>
      <c r="V909" s="10">
        <f t="shared" si="900"/>
        <v>1.0122744094302019</v>
      </c>
      <c r="W909">
        <v>75.23</v>
      </c>
      <c r="X909">
        <v>8.5500000000000007</v>
      </c>
      <c r="Y909">
        <v>11712894</v>
      </c>
      <c r="Z909">
        <v>8901774.166666666</v>
      </c>
      <c r="AA909">
        <v>54.213141666666665</v>
      </c>
      <c r="AB909" s="5">
        <v>6.8500000000000005</v>
      </c>
      <c r="AC909">
        <v>142.74870000000001</v>
      </c>
      <c r="AD909">
        <v>3.1504916820885971E-2</v>
      </c>
      <c r="AE909" s="10">
        <f t="shared" si="901"/>
        <v>4.497285919789606</v>
      </c>
      <c r="AF909">
        <v>29.92</v>
      </c>
      <c r="AG909">
        <v>-5.96</v>
      </c>
      <c r="AH909">
        <v>39299099</v>
      </c>
      <c r="AI909">
        <v>66667191.666666664</v>
      </c>
      <c r="AJ909">
        <v>323.98836666666665</v>
      </c>
      <c r="AK909" s="5">
        <v>52.76583333333334</v>
      </c>
      <c r="AL909">
        <v>145.42959999999999</v>
      </c>
      <c r="AM909">
        <v>7.9419938045751232E-3</v>
      </c>
      <c r="AN909" s="10">
        <f t="shared" si="902"/>
        <v>1.1550009822018383</v>
      </c>
      <c r="AO909">
        <v>57.54</v>
      </c>
      <c r="AP909">
        <v>10.39</v>
      </c>
      <c r="AQ909">
        <v>19658834</v>
      </c>
      <c r="AR909">
        <v>8998967.5</v>
      </c>
      <c r="AS909">
        <v>41.457794166666666</v>
      </c>
      <c r="AT909" s="5">
        <v>7.3058333333333332</v>
      </c>
      <c r="AU909">
        <v>94.367900000000006</v>
      </c>
      <c r="AV909">
        <v>1.3143376013853117E-2</v>
      </c>
      <c r="AW909" s="10">
        <f t="shared" si="903"/>
        <v>1.2403127933376896</v>
      </c>
      <c r="AX909">
        <v>259.68</v>
      </c>
      <c r="AY909">
        <v>25.22</v>
      </c>
      <c r="AZ909">
        <v>52321152</v>
      </c>
      <c r="BA909">
        <v>21583488.333333332</v>
      </c>
      <c r="BB909">
        <v>51.275641666666665</v>
      </c>
      <c r="BC909" s="5">
        <v>7.5350000000000001</v>
      </c>
      <c r="BD909">
        <v>112.4864</v>
      </c>
      <c r="BE909">
        <v>1.8125360292663587E-3</v>
      </c>
      <c r="BF909" s="10">
        <f t="shared" si="904"/>
        <v>0.20388565280246734</v>
      </c>
      <c r="BG909">
        <v>85.81</v>
      </c>
      <c r="BH909">
        <v>25.97</v>
      </c>
      <c r="BI909">
        <v>5105527</v>
      </c>
      <c r="BJ909">
        <v>1624525.6666666667</v>
      </c>
      <c r="BK909">
        <v>3.831115</v>
      </c>
      <c r="BL909" s="5">
        <v>0.97583333333333322</v>
      </c>
      <c r="BM909">
        <v>140.18119999999999</v>
      </c>
      <c r="BN909">
        <v>7.0531872911224515E-3</v>
      </c>
      <c r="BO909" s="10">
        <f t="shared" si="905"/>
        <v>0.98872425829429456</v>
      </c>
      <c r="BP909">
        <v>60.92</v>
      </c>
      <c r="BQ909">
        <v>6.98</v>
      </c>
      <c r="BR909">
        <v>10809722</v>
      </c>
      <c r="BS909">
        <v>7657263.333333333</v>
      </c>
      <c r="BT909">
        <v>34.270183333333335</v>
      </c>
      <c r="BU909" s="5">
        <v>6.3174999999999999</v>
      </c>
      <c r="BV909">
        <v>204.34219999999999</v>
      </c>
      <c r="BW909">
        <v>5.8068077459012876E-3</v>
      </c>
      <c r="BX909" s="10">
        <f t="shared" si="906"/>
        <v>1.1865758697745101</v>
      </c>
      <c r="BY909">
        <v>47</v>
      </c>
      <c r="BZ909">
        <v>7.04</v>
      </c>
      <c r="CA909">
        <v>5948134</v>
      </c>
      <c r="CB909">
        <v>3768205.3333333335</v>
      </c>
      <c r="CC909">
        <v>16.266490833333332</v>
      </c>
      <c r="CD909" s="5">
        <v>2.8091666666666666</v>
      </c>
      <c r="CE909">
        <v>220.26349999999999</v>
      </c>
      <c r="CF909">
        <v>7.8095942928036637E-4</v>
      </c>
      <c r="CG909">
        <f t="shared" si="907"/>
        <v>0.17201685725129598</v>
      </c>
      <c r="CH909">
        <v>23.94</v>
      </c>
      <c r="CI909">
        <v>5.98</v>
      </c>
      <c r="CJ909">
        <v>1367194</v>
      </c>
      <c r="CK909">
        <v>1114744.5833333333</v>
      </c>
      <c r="CL909">
        <v>4.6897858333333335</v>
      </c>
      <c r="CM909" s="5">
        <v>0.48749999999999999</v>
      </c>
      <c r="CN909">
        <v>126.46250000000001</v>
      </c>
      <c r="CO909">
        <v>4.2918729216897961E-3</v>
      </c>
      <c r="CP909">
        <f t="shared" si="908"/>
        <v>0.54276097935919587</v>
      </c>
      <c r="CQ909">
        <v>23.17</v>
      </c>
      <c r="CR909">
        <v>1.98</v>
      </c>
      <c r="CS909">
        <v>5601185</v>
      </c>
      <c r="CT909">
        <v>6600536.666666667</v>
      </c>
      <c r="CU909">
        <v>27.845208333333332</v>
      </c>
      <c r="CV909" s="5">
        <v>6.7841666666666667</v>
      </c>
      <c r="CW909">
        <v>149.35310000000001</v>
      </c>
      <c r="CX909">
        <v>5.0407124353885321E-2</v>
      </c>
      <c r="CY909">
        <f t="shared" si="909"/>
        <v>7.5284602843382702</v>
      </c>
      <c r="CZ909">
        <v>52.92</v>
      </c>
      <c r="DA909">
        <v>10.050000000000001</v>
      </c>
      <c r="DB909">
        <v>66438828</v>
      </c>
      <c r="DC909">
        <v>27856538.333333332</v>
      </c>
      <c r="DD909">
        <v>200.54280833333334</v>
      </c>
      <c r="DE909" s="5">
        <v>43.132499999999993</v>
      </c>
      <c r="DF909">
        <v>114.3974</v>
      </c>
      <c r="DG909">
        <v>7.1871965667640564E-2</v>
      </c>
      <c r="DH909">
        <f t="shared" si="910"/>
        <v>8.2219660052673458</v>
      </c>
      <c r="DI909">
        <v>60.07</v>
      </c>
      <c r="DJ909">
        <v>7.79</v>
      </c>
      <c r="DK909">
        <v>84548234</v>
      </c>
      <c r="DL909">
        <v>55885500</v>
      </c>
      <c r="DM909">
        <v>264.90716666666668</v>
      </c>
      <c r="DN909" s="5">
        <v>41.391666666666673</v>
      </c>
      <c r="DO909">
        <v>147.607</v>
      </c>
      <c r="DP909">
        <v>5.2404732004560726E-3</v>
      </c>
      <c r="DQ909">
        <f t="shared" si="911"/>
        <v>0.77353052769971953</v>
      </c>
      <c r="DR909">
        <v>63.41</v>
      </c>
      <c r="DS909">
        <v>11.86</v>
      </c>
      <c r="DT909">
        <v>10242909</v>
      </c>
      <c r="DU909">
        <v>5230015.666666667</v>
      </c>
      <c r="DV909">
        <v>25.4914275</v>
      </c>
      <c r="DW909" s="5">
        <v>4.0691666666666668</v>
      </c>
      <c r="DX909">
        <v>208.19</v>
      </c>
      <c r="DY909">
        <v>5.2914470569189768E-3</v>
      </c>
      <c r="DZ909">
        <f t="shared" si="912"/>
        <v>1.1016263627799618</v>
      </c>
      <c r="EA909">
        <v>55.74</v>
      </c>
      <c r="EB909">
        <v>10.33</v>
      </c>
      <c r="EC909">
        <v>9686463</v>
      </c>
      <c r="ED909">
        <v>4108817.5</v>
      </c>
      <c r="EE909">
        <v>21.276131666666668</v>
      </c>
      <c r="EF909" s="5">
        <v>2.9599999999999995</v>
      </c>
      <c r="EG909">
        <v>197.54400000000001</v>
      </c>
      <c r="EH909">
        <v>3.6108817653139304E-4</v>
      </c>
      <c r="EI909">
        <f t="shared" si="913"/>
        <v>7.1330802744717509E-2</v>
      </c>
      <c r="EJ909">
        <v>75.930000000000007</v>
      </c>
      <c r="EK909">
        <v>1.43</v>
      </c>
      <c r="EL909">
        <v>387559</v>
      </c>
      <c r="EM909">
        <v>417329.33333333331</v>
      </c>
      <c r="EN909">
        <v>5.3390337499999996</v>
      </c>
      <c r="EO909">
        <v>1.6558333333333335</v>
      </c>
      <c r="EP909">
        <v>134.20259999999999</v>
      </c>
      <c r="EQ909">
        <v>8.3774827938725826E-3</v>
      </c>
      <c r="ER909">
        <f t="shared" si="914"/>
        <v>1.1242799723929646</v>
      </c>
      <c r="ES909">
        <v>70.099999999999994</v>
      </c>
      <c r="ET909">
        <v>8.94</v>
      </c>
      <c r="EU909">
        <v>5196629</v>
      </c>
      <c r="EV909">
        <v>4804961</v>
      </c>
      <c r="EW909">
        <v>15.0379475</v>
      </c>
      <c r="EX909" s="5">
        <v>2.6133333333333333</v>
      </c>
      <c r="EY909">
        <v>102.9769</v>
      </c>
      <c r="EZ909">
        <v>6.3965709544908985E-3</v>
      </c>
      <c r="FA909" s="10">
        <f t="shared" si="915"/>
        <v>0.65869904752351383</v>
      </c>
      <c r="FB909">
        <v>38.47</v>
      </c>
      <c r="FC909">
        <v>18.989999999999998</v>
      </c>
      <c r="FD909">
        <v>9256311</v>
      </c>
      <c r="FE909">
        <v>6767410.833333333</v>
      </c>
      <c r="FF909">
        <v>23.699133333333332</v>
      </c>
      <c r="FG909" s="5">
        <v>6.1983333333333333</v>
      </c>
      <c r="FH909">
        <v>133.6525</v>
      </c>
      <c r="FI909">
        <v>4.2504999590861368E-2</v>
      </c>
      <c r="FJ909" s="10">
        <f t="shared" si="844"/>
        <v>5.6808994578175991</v>
      </c>
      <c r="FK909">
        <v>73.37</v>
      </c>
      <c r="FL909">
        <v>10.63</v>
      </c>
      <c r="FM909">
        <v>59499452</v>
      </c>
      <c r="FN909">
        <v>30166597.5</v>
      </c>
      <c r="FO909">
        <v>140.05453333333332</v>
      </c>
      <c r="FP909" s="5">
        <v>21.806666666666668</v>
      </c>
      <c r="FQ909">
        <v>129.98589999999999</v>
      </c>
      <c r="FR909">
        <v>4.2504999590861368E-2</v>
      </c>
      <c r="FS909" s="10">
        <f t="shared" si="916"/>
        <v>5.5250506263177463</v>
      </c>
      <c r="FT909">
        <v>140.53</v>
      </c>
      <c r="FU909">
        <v>11.27</v>
      </c>
      <c r="FV909">
        <v>124370947</v>
      </c>
      <c r="FW909">
        <v>85968300</v>
      </c>
      <c r="FX909">
        <v>404.87752500000005</v>
      </c>
      <c r="FY909" s="5">
        <v>84.438333333333333</v>
      </c>
      <c r="FZ909">
        <v>242.4255</v>
      </c>
      <c r="GA909">
        <v>9.9534501245753231E-4</v>
      </c>
      <c r="GB909" s="10">
        <f t="shared" si="917"/>
        <v>0.24129701231752351</v>
      </c>
      <c r="GC909">
        <v>29.99</v>
      </c>
      <c r="GD909">
        <v>7.2</v>
      </c>
      <c r="GE909">
        <v>1882400</v>
      </c>
      <c r="GF909">
        <v>1192125</v>
      </c>
      <c r="GG909">
        <v>3.3969383333333334</v>
      </c>
      <c r="GH909" s="5">
        <v>0.43416666666666665</v>
      </c>
      <c r="GI909">
        <v>206.6472</v>
      </c>
      <c r="GJ909">
        <v>1.8113318894863437E-3</v>
      </c>
      <c r="GK909" s="10">
        <f t="shared" si="918"/>
        <v>0.37430666323306239</v>
      </c>
      <c r="GL909">
        <v>32.6</v>
      </c>
      <c r="GM909">
        <v>7.91</v>
      </c>
      <c r="GN909">
        <v>2854105</v>
      </c>
      <c r="GO909">
        <v>1891857.3333333333</v>
      </c>
      <c r="GP909">
        <v>5.7142550000000005</v>
      </c>
      <c r="GQ909" s="5">
        <v>0.43416666666666665</v>
      </c>
      <c r="GR909">
        <v>98.289529999999999</v>
      </c>
      <c r="GS909">
        <v>1.174979847874239E-3</v>
      </c>
      <c r="GT909" s="10">
        <f t="shared" si="919"/>
        <v>0.11548821700703045</v>
      </c>
      <c r="GU909">
        <v>74.53</v>
      </c>
      <c r="GV909">
        <v>8.17</v>
      </c>
      <c r="GW909">
        <v>665101</v>
      </c>
      <c r="GX909">
        <v>657447.875</v>
      </c>
      <c r="GY909">
        <v>3.1414639166666665</v>
      </c>
      <c r="GZ909" s="5">
        <v>0.11583333333333333</v>
      </c>
      <c r="HA909">
        <v>123.6306</v>
      </c>
      <c r="HB909">
        <v>3.8835881092257628E-2</v>
      </c>
      <c r="HC909" s="10">
        <f t="shared" si="920"/>
        <v>4.8013032809644658</v>
      </c>
      <c r="HD909">
        <v>20.260000000000002</v>
      </c>
      <c r="HE909">
        <v>21.92</v>
      </c>
      <c r="HF909">
        <v>129739764</v>
      </c>
      <c r="HG909">
        <v>64822586.666666664</v>
      </c>
      <c r="HH909">
        <v>191.17869166666665</v>
      </c>
      <c r="HI909" s="5">
        <v>29.571666666666669</v>
      </c>
      <c r="HJ909">
        <v>144.1036</v>
      </c>
      <c r="HK909">
        <v>1.7265146456520063E-2</v>
      </c>
      <c r="HL909" s="10">
        <f t="shared" si="921"/>
        <v>2.4879697589117846</v>
      </c>
      <c r="HM909">
        <v>64.87</v>
      </c>
      <c r="HN909">
        <v>8.32</v>
      </c>
      <c r="HO909">
        <v>18092525</v>
      </c>
      <c r="HP909">
        <v>12761986.666666666</v>
      </c>
      <c r="HQ909">
        <v>80</v>
      </c>
      <c r="HR909" s="5">
        <v>9.9591666666666665</v>
      </c>
      <c r="HS909">
        <v>160.4956</v>
      </c>
      <c r="HT909">
        <v>3.5179883307306049E-3</v>
      </c>
      <c r="HU909" s="10">
        <f t="shared" si="922"/>
        <v>0.56462164793360681</v>
      </c>
      <c r="HV909">
        <v>132.99</v>
      </c>
      <c r="HW909">
        <v>12.25</v>
      </c>
      <c r="HX909">
        <v>5172839</v>
      </c>
      <c r="HY909">
        <v>6607333.333333333</v>
      </c>
      <c r="HZ909">
        <v>19.977802499999999</v>
      </c>
      <c r="IA909" s="5">
        <v>3.6549999999999998</v>
      </c>
      <c r="IB909">
        <v>207.49709999999999</v>
      </c>
      <c r="IC909">
        <v>6.7947828614727699E-3</v>
      </c>
      <c r="ID909" s="10">
        <f t="shared" si="923"/>
        <v>1.4098977388853013</v>
      </c>
      <c r="IE909">
        <v>53.35</v>
      </c>
      <c r="IF909">
        <v>0.82</v>
      </c>
      <c r="IG909">
        <v>5519166</v>
      </c>
      <c r="IH909">
        <v>5909339.166666667</v>
      </c>
      <c r="II909">
        <v>45.958016666666673</v>
      </c>
      <c r="IJ909" s="5">
        <v>13.704166666666666</v>
      </c>
      <c r="IK909">
        <v>117.1125</v>
      </c>
      <c r="IL909">
        <v>2.1894770016298151E-2</v>
      </c>
      <c r="IM909" s="10">
        <f t="shared" si="924"/>
        <v>2.564151253533717</v>
      </c>
      <c r="IN909">
        <v>42.21</v>
      </c>
      <c r="IO909">
        <v>8.68</v>
      </c>
      <c r="IP909">
        <v>38762847</v>
      </c>
      <c r="IQ909">
        <v>28243031.666666668</v>
      </c>
      <c r="IR909">
        <v>94.406675000000007</v>
      </c>
      <c r="IS909" s="5">
        <v>13.704166666666666</v>
      </c>
      <c r="IT909">
        <v>184.16319999999999</v>
      </c>
      <c r="IU909">
        <v>6.0091728051929784E-3</v>
      </c>
      <c r="IV909">
        <v>1.0423089150459437</v>
      </c>
      <c r="IW909">
        <v>16.239999999999998</v>
      </c>
      <c r="IX909">
        <v>16.39</v>
      </c>
      <c r="IY909">
        <v>10430735</v>
      </c>
      <c r="IZ909">
        <v>4511828</v>
      </c>
      <c r="JA909">
        <v>22.520184999999998</v>
      </c>
      <c r="JB909" s="5">
        <v>3.8491666666666666</v>
      </c>
      <c r="JC909">
        <v>121.52849999999999</v>
      </c>
      <c r="JD909">
        <v>2.9426074878995479E-3</v>
      </c>
      <c r="JE909" s="10">
        <f t="shared" si="925"/>
        <v>0.35761067409320019</v>
      </c>
      <c r="JF909">
        <v>72.989999999999995</v>
      </c>
      <c r="JG909">
        <v>7.87</v>
      </c>
      <c r="JH909">
        <v>5518057</v>
      </c>
      <c r="JI909">
        <v>2271492.5</v>
      </c>
      <c r="JJ909">
        <v>15.36098</v>
      </c>
      <c r="JK909" s="5">
        <v>2.4608333333333334</v>
      </c>
      <c r="JL909">
        <v>164.14949999999999</v>
      </c>
      <c r="JM909">
        <v>1.3870508292325083E-3</v>
      </c>
      <c r="JN909" s="10">
        <f t="shared" si="926"/>
        <v>0.2276837000931016</v>
      </c>
      <c r="JO909">
        <v>143.76</v>
      </c>
      <c r="JP909">
        <v>7.61</v>
      </c>
      <c r="JQ909">
        <v>2118395</v>
      </c>
      <c r="JR909">
        <v>1374227.3333333333</v>
      </c>
      <c r="JS909">
        <v>6.1468108333333333</v>
      </c>
      <c r="JT909" s="5">
        <v>1.2958333333333334</v>
      </c>
      <c r="JU909">
        <v>125.4622</v>
      </c>
      <c r="JV909">
        <v>3.5625649242845982E-2</v>
      </c>
      <c r="JW909" s="10">
        <f t="shared" si="927"/>
        <v>4.4696723304357908</v>
      </c>
      <c r="JX909">
        <v>79.91</v>
      </c>
      <c r="JY909">
        <v>12.77</v>
      </c>
      <c r="JZ909">
        <v>51748744</v>
      </c>
      <c r="KA909">
        <v>52246016.666666664</v>
      </c>
      <c r="KB909">
        <v>296.49151666666666</v>
      </c>
      <c r="KC909" s="5">
        <v>51.493333333333332</v>
      </c>
      <c r="KD909">
        <v>85.706950000000006</v>
      </c>
      <c r="KE909">
        <v>3.1277354390318091E-2</v>
      </c>
      <c r="KF909" s="10">
        <f t="shared" si="928"/>
        <v>2.6806866488632735</v>
      </c>
      <c r="KG909">
        <v>11.89</v>
      </c>
      <c r="KH909">
        <v>13.71</v>
      </c>
      <c r="KI909">
        <v>47911583</v>
      </c>
      <c r="KJ909">
        <v>23551480</v>
      </c>
      <c r="KK909">
        <v>130.80259166666667</v>
      </c>
      <c r="KL909" s="5">
        <v>23.319999999999997</v>
      </c>
      <c r="KM909">
        <v>163.44839999999999</v>
      </c>
      <c r="KN909">
        <v>9.0487623998351478E-3</v>
      </c>
      <c r="KO909" s="10">
        <f t="shared" si="929"/>
        <v>1.4790057362332152</v>
      </c>
      <c r="KP909">
        <v>35.700000000000003</v>
      </c>
      <c r="KQ909">
        <v>2.23</v>
      </c>
      <c r="KR909">
        <v>10551493</v>
      </c>
      <c r="KS909">
        <v>5852772.5</v>
      </c>
      <c r="KT909">
        <v>49.946333333333335</v>
      </c>
      <c r="KU909">
        <v>13.870000000000003</v>
      </c>
      <c r="KV909">
        <v>129.35599999999999</v>
      </c>
      <c r="KW909">
        <v>9.996144864454758E-3</v>
      </c>
      <c r="KX909" s="10">
        <f t="shared" si="930"/>
        <v>1.2930613150864096</v>
      </c>
      <c r="KY909">
        <v>111.14</v>
      </c>
      <c r="KZ909">
        <v>4.25</v>
      </c>
      <c r="LA909">
        <v>8870564</v>
      </c>
      <c r="LB909">
        <v>3337928.6666666665</v>
      </c>
      <c r="LC909">
        <v>26.439051666666668</v>
      </c>
      <c r="LD909" s="5">
        <v>5.854166666666667</v>
      </c>
      <c r="LE909">
        <v>616.28710000000001</v>
      </c>
      <c r="LF909">
        <v>3.9973065791674457E-2</v>
      </c>
      <c r="LG909" s="10">
        <f t="shared" si="931"/>
        <v>24.634884794860255</v>
      </c>
      <c r="LH909">
        <v>95.72</v>
      </c>
      <c r="LI909">
        <v>10.09</v>
      </c>
      <c r="LJ909">
        <v>87270503</v>
      </c>
      <c r="LK909">
        <v>50975233.333333336</v>
      </c>
      <c r="LL909">
        <v>163.45796666666666</v>
      </c>
      <c r="LM909" s="5">
        <v>26.649166666666662</v>
      </c>
      <c r="LN909">
        <v>118.566</v>
      </c>
      <c r="LO909">
        <v>4.9140160398956599E-2</v>
      </c>
      <c r="LP909" s="10">
        <f t="shared" si="932"/>
        <v>5.8263522578626885</v>
      </c>
      <c r="LQ909">
        <v>71.78</v>
      </c>
      <c r="LR909">
        <v>8.01</v>
      </c>
      <c r="LS909">
        <v>68682965</v>
      </c>
      <c r="LT909">
        <v>32687093.333333332</v>
      </c>
      <c r="LU909">
        <v>160.80218333333332</v>
      </c>
      <c r="LV909" s="5">
        <v>23.826666666666664</v>
      </c>
      <c r="LW909">
        <v>145.17609999999999</v>
      </c>
      <c r="LX909">
        <v>0.34131519592333892</v>
      </c>
      <c r="LY909" s="10">
        <f t="shared" si="933"/>
        <v>49.550809014886241</v>
      </c>
      <c r="LZ909">
        <v>60.16</v>
      </c>
      <c r="MA909">
        <v>7.79</v>
      </c>
      <c r="MB909">
        <v>343477332</v>
      </c>
      <c r="MC909">
        <v>491238083.33333331</v>
      </c>
      <c r="MD909">
        <v>2184.7120833333333</v>
      </c>
      <c r="ME909">
        <v>354.49250000000001</v>
      </c>
      <c r="MF909" s="13">
        <f t="shared" si="712"/>
        <v>149.84508190175626</v>
      </c>
      <c r="MG909" s="13">
        <f t="shared" si="897"/>
        <v>1.5773509172888778E-2</v>
      </c>
      <c r="MH909" s="13">
        <f t="shared" si="986"/>
        <v>3.3145735796525355E-2</v>
      </c>
      <c r="MI909">
        <v>132.9606</v>
      </c>
      <c r="MJ909" s="12">
        <f t="shared" si="714"/>
        <v>2.7081266975036877E-2</v>
      </c>
      <c r="MK909" s="12">
        <f t="shared" si="934"/>
        <v>1.13077578021481E-2</v>
      </c>
      <c r="ML909" s="12">
        <f t="shared" si="791"/>
        <v>1.1162301888636983E-2</v>
      </c>
      <c r="MM909" s="14">
        <v>138.31059999999999</v>
      </c>
      <c r="MN909" s="14">
        <f t="shared" si="987"/>
        <v>-3.914180423912561E-3</v>
      </c>
      <c r="MO909" s="14">
        <f t="shared" si="988"/>
        <v>1.5221938226060661E-2</v>
      </c>
      <c r="MP909" s="14">
        <f t="shared" si="989"/>
        <v>3.3611610577637063E-2</v>
      </c>
      <c r="MQ909" s="16">
        <v>99.878709999999998</v>
      </c>
      <c r="MR909" s="16">
        <f t="shared" si="990"/>
        <v>2.5933611130598999E-2</v>
      </c>
      <c r="MS909" s="16">
        <f t="shared" si="991"/>
        <v>1.0711672904538339E-2</v>
      </c>
      <c r="MT909" s="16">
        <f t="shared" si="992"/>
        <v>6.2067567183615391E-2</v>
      </c>
      <c r="MU909" s="13">
        <v>142.74870000000001</v>
      </c>
      <c r="MV909" s="13">
        <f t="shared" si="935"/>
        <v>3.1074819515119811E-2</v>
      </c>
      <c r="MW909" s="13">
        <f t="shared" si="936"/>
        <v>2.0363146610581473E-2</v>
      </c>
      <c r="MX909" s="13">
        <f t="shared" si="937"/>
        <v>8.542387501073212E-2</v>
      </c>
      <c r="MY909" s="12">
        <v>145.42959999999999</v>
      </c>
      <c r="MZ909" s="12">
        <f t="shared" si="938"/>
        <v>-8.498317040063097E-3</v>
      </c>
      <c r="NA909" s="12">
        <f t="shared" si="939"/>
        <v>2.886146365064457E-2</v>
      </c>
      <c r="NB909" s="12">
        <f t="shared" si="940"/>
        <v>9.6387758664043033E-2</v>
      </c>
      <c r="NC909" s="14">
        <v>94.367900000000006</v>
      </c>
      <c r="ND909" s="14">
        <f t="shared" si="941"/>
        <v>4.6955623381811806E-2</v>
      </c>
      <c r="NE909" s="14">
        <f t="shared" si="942"/>
        <v>1.8094159731167236E-2</v>
      </c>
      <c r="NF909" s="14">
        <f t="shared" si="943"/>
        <v>0.16257443044392761</v>
      </c>
      <c r="NG909" s="16">
        <v>112.4864</v>
      </c>
      <c r="NH909" s="16">
        <f t="shared" si="944"/>
        <v>-4.2670004409273155E-5</v>
      </c>
      <c r="NI909" s="16">
        <f t="shared" si="945"/>
        <v>1.813682973557651E-2</v>
      </c>
      <c r="NJ909" s="16">
        <f t="shared" si="946"/>
        <v>0.16251220297167712</v>
      </c>
      <c r="NK909" s="13">
        <v>140.18119999999999</v>
      </c>
      <c r="NL909" s="13">
        <f t="shared" si="993"/>
        <v>3.3161411478916047E-2</v>
      </c>
      <c r="NM909" s="13">
        <f t="shared" si="994"/>
        <v>1.5024581743339538E-2</v>
      </c>
      <c r="NN909" s="13">
        <f t="shared" si="995"/>
        <v>0.18692148928704178</v>
      </c>
      <c r="NO909" s="12">
        <v>204.34219999999999</v>
      </c>
      <c r="NP909" s="13">
        <f t="shared" si="996"/>
        <v>3.5327628976296266E-2</v>
      </c>
      <c r="NQ909" s="13">
        <f t="shared" si="997"/>
        <v>2.0303047232956728E-2</v>
      </c>
      <c r="NR909" s="13">
        <f t="shared" si="998"/>
        <v>0.17783876221070172</v>
      </c>
      <c r="NS909">
        <v>220.26349999999999</v>
      </c>
      <c r="NT909" s="13">
        <f t="shared" si="947"/>
        <v>1.150682088081334E-2</v>
      </c>
      <c r="NU909" s="13">
        <f t="shared" si="948"/>
        <v>8.7962263521433881E-3</v>
      </c>
      <c r="NV909" s="13">
        <f t="shared" si="949"/>
        <v>0.19090726350732734</v>
      </c>
      <c r="NW909">
        <v>126.46250000000001</v>
      </c>
      <c r="NX909" s="13">
        <f t="shared" si="950"/>
        <v>-7.6219966759211166E-3</v>
      </c>
      <c r="NY909" s="13">
        <f t="shared" si="951"/>
        <v>1.6418223028064505E-2</v>
      </c>
      <c r="NZ909" s="13">
        <f t="shared" si="952"/>
        <v>0.22393179292055576</v>
      </c>
      <c r="OA909">
        <v>149.35310000000001</v>
      </c>
      <c r="OB909" s="13">
        <f t="shared" si="953"/>
        <v>3.5134228513526766E-2</v>
      </c>
      <c r="OC909" s="13">
        <f t="shared" si="954"/>
        <v>1.8716005485462262E-2</v>
      </c>
      <c r="OD909" s="13">
        <f t="shared" si="955"/>
        <v>0.23268231414859897</v>
      </c>
      <c r="OE909">
        <v>114.3974</v>
      </c>
      <c r="OF909" s="13">
        <f t="shared" si="999"/>
        <v>2.5667371380719617E-2</v>
      </c>
      <c r="OG909" s="13">
        <f t="shared" si="1000"/>
        <v>6.9513658952573554E-3</v>
      </c>
      <c r="OH909" s="13">
        <f t="shared" si="1001"/>
        <v>0.26343831474529678</v>
      </c>
      <c r="OI909">
        <v>147.607</v>
      </c>
      <c r="OJ909" s="13">
        <f t="shared" si="956"/>
        <v>3.2737485123618404E-2</v>
      </c>
      <c r="OK909" s="13">
        <f t="shared" si="957"/>
        <v>2.5786119228361049E-2</v>
      </c>
      <c r="OL909" s="13">
        <f t="shared" si="958"/>
        <v>0.26821471616796588</v>
      </c>
      <c r="OM909">
        <v>208.19</v>
      </c>
      <c r="ON909" s="13">
        <f t="shared" si="959"/>
        <v>2.9556923089095966E-2</v>
      </c>
      <c r="OO909" s="13">
        <f t="shared" si="960"/>
        <v>3.770803860734917E-3</v>
      </c>
      <c r="OP909" s="13">
        <f t="shared" si="961"/>
        <v>0.35624144004809744</v>
      </c>
      <c r="OQ909">
        <v>197.54400000000001</v>
      </c>
      <c r="OR909" s="13">
        <f t="shared" si="962"/>
        <v>-2.7877702267123938E-2</v>
      </c>
      <c r="OS909" s="13">
        <f t="shared" si="963"/>
        <v>3.1648506127858855E-2</v>
      </c>
      <c r="OT909" s="13">
        <f t="shared" si="964"/>
        <v>0.36111728839875579</v>
      </c>
      <c r="OU909">
        <v>134.20259999999999</v>
      </c>
      <c r="OV909" s="13">
        <f t="shared" si="965"/>
        <v>6.2065697568056688E-3</v>
      </c>
      <c r="OW909" s="13">
        <f t="shared" si="966"/>
        <v>2.5441936371053187E-2</v>
      </c>
      <c r="OX909" s="13">
        <f t="shared" si="967"/>
        <v>0.34617191281512205</v>
      </c>
      <c r="OY909">
        <v>102.9769</v>
      </c>
      <c r="OZ909" s="13">
        <f t="shared" si="968"/>
        <v>-1.2879486605043011E-3</v>
      </c>
      <c r="PA909" s="13">
        <f t="shared" si="969"/>
        <v>2.6729885031557488E-2</v>
      </c>
      <c r="PB909" s="13">
        <f t="shared" si="970"/>
        <v>0.38595054005203366</v>
      </c>
      <c r="PC909">
        <v>133.6525</v>
      </c>
      <c r="PD909" s="13">
        <f t="shared" si="1002"/>
        <v>2.0398425111485707E-2</v>
      </c>
      <c r="PE909" s="13">
        <f t="shared" si="1003"/>
        <v>6.3314599200717803E-3</v>
      </c>
      <c r="PF909" s="13">
        <f t="shared" si="1004"/>
        <v>0.42599486297461242</v>
      </c>
      <c r="PG909">
        <v>129.98589999999999</v>
      </c>
      <c r="PH909" s="13">
        <f t="shared" si="1005"/>
        <v>1.4913032038033736E-2</v>
      </c>
      <c r="PI909" s="13">
        <f t="shared" si="1006"/>
        <v>8.5815721179619553E-3</v>
      </c>
      <c r="PJ909" s="13">
        <f t="shared" si="1007"/>
        <v>0.42281240340269077</v>
      </c>
      <c r="PK909">
        <v>242.4255</v>
      </c>
      <c r="PL909" s="13">
        <f t="shared" si="971"/>
        <v>-2.3277317357163319E-2</v>
      </c>
      <c r="PM909" s="13">
        <f t="shared" si="972"/>
        <v>3.1858889475125274E-2</v>
      </c>
      <c r="PN909" s="13">
        <f t="shared" si="973"/>
        <v>0.40948571979710702</v>
      </c>
      <c r="PO909">
        <v>206.6472</v>
      </c>
      <c r="PP909" s="13">
        <f t="shared" si="974"/>
        <v>1.4844366773625328E-3</v>
      </c>
      <c r="PQ909" s="13">
        <f t="shared" si="975"/>
        <v>3.0374452797762741E-2</v>
      </c>
      <c r="PR909" s="13">
        <f t="shared" si="976"/>
        <v>0.40102097186024455</v>
      </c>
      <c r="PS909">
        <v>98.289529999999999</v>
      </c>
      <c r="PT909" s="13">
        <f t="shared" si="977"/>
        <v>-2.0048474382953541E-2</v>
      </c>
      <c r="PU909" s="13">
        <f t="shared" si="978"/>
        <v>5.0422927180716282E-2</v>
      </c>
      <c r="PV909" s="13">
        <f t="shared" si="979"/>
        <v>0.4002840628081864</v>
      </c>
      <c r="PW909">
        <v>123.6306</v>
      </c>
      <c r="PX909" s="13">
        <f t="shared" ref="PX909:PX929" si="1038">(PW909/PW908)-1</f>
        <v>2.2340381546196442E-2</v>
      </c>
      <c r="PY909" s="13">
        <f t="shared" ref="PY909:PY929" si="1039">ABS(PX909-PU909)</f>
        <v>2.808254563451984E-2</v>
      </c>
      <c r="PZ909" s="13">
        <f t="shared" ref="PZ909:PZ929" si="1040">ABS(PY909-PY908)</f>
        <v>0.4281670707698495</v>
      </c>
      <c r="QA909">
        <v>144.1036</v>
      </c>
      <c r="QB909" s="13">
        <f t="shared" si="980"/>
        <v>1.2469718005069907E-2</v>
      </c>
      <c r="QC909" s="13">
        <f t="shared" si="981"/>
        <v>1.5612827629449932E-2</v>
      </c>
      <c r="QD909" s="13">
        <f t="shared" si="982"/>
        <v>0.46552285438687646</v>
      </c>
      <c r="QE909">
        <v>160.4956</v>
      </c>
      <c r="QF909" s="13">
        <f t="shared" si="983"/>
        <v>1.0776240753977762E-2</v>
      </c>
      <c r="QG909" s="13">
        <f t="shared" si="984"/>
        <v>4.8365868754721708E-3</v>
      </c>
      <c r="QH909" s="13">
        <f t="shared" si="985"/>
        <v>0.50732101522287143</v>
      </c>
      <c r="QI909">
        <v>207.49709999999999</v>
      </c>
      <c r="QJ909" s="13">
        <f t="shared" si="1008"/>
        <v>1.2430873181380253E-2</v>
      </c>
      <c r="QK909" s="13">
        <f t="shared" si="1009"/>
        <v>7.5942863059080823E-3</v>
      </c>
      <c r="QL909" s="13">
        <f t="shared" si="1010"/>
        <v>0.53371628658356807</v>
      </c>
      <c r="QM909">
        <v>117.1125</v>
      </c>
      <c r="QN909" s="13">
        <f t="shared" ref="QN909:QN929" si="1041">(QM909/QM908)-1</f>
        <v>4.5098644640135355E-2</v>
      </c>
      <c r="QO909" s="13">
        <f t="shared" ref="QO909:QO929" si="1042">ABS(QN909-QK909)</f>
        <v>3.7504358334227272E-2</v>
      </c>
      <c r="QP909" s="13">
        <f t="shared" ref="QP909:QP929" si="1043">ABS(QO909-QO908)</f>
        <v>0.53558103369150944</v>
      </c>
      <c r="QQ909">
        <v>184.16319999999999</v>
      </c>
      <c r="QR909" s="13">
        <f t="shared" si="1011"/>
        <v>4.2020724626364858E-2</v>
      </c>
      <c r="QS909" s="13">
        <f t="shared" si="1012"/>
        <v>4.5163662921375858E-3</v>
      </c>
      <c r="QT909" s="13">
        <f t="shared" si="1013"/>
        <v>0.56605503485248843</v>
      </c>
      <c r="QU909">
        <v>121.52849999999999</v>
      </c>
      <c r="QV909" s="13">
        <f t="shared" si="1014"/>
        <v>9.6077160801515404E-3</v>
      </c>
      <c r="QW909" s="13">
        <f t="shared" si="1015"/>
        <v>5.0913497880139547E-3</v>
      </c>
      <c r="QX909" s="13">
        <f t="shared" si="1016"/>
        <v>0.62502677869297885</v>
      </c>
      <c r="QY909">
        <v>164.14949999999999</v>
      </c>
      <c r="QZ909" s="13">
        <f t="shared" si="1017"/>
        <v>2.989884185436309E-2</v>
      </c>
      <c r="RA909" s="13">
        <f t="shared" si="1018"/>
        <v>2.4807492066349135E-2</v>
      </c>
      <c r="RB909" s="13">
        <f t="shared" si="1019"/>
        <v>0.59831720969241209</v>
      </c>
      <c r="RC909">
        <v>125.4622</v>
      </c>
      <c r="RD909" s="13">
        <f t="shared" si="1020"/>
        <v>4.382038550624312E-2</v>
      </c>
      <c r="RE909" s="13">
        <f t="shared" si="1021"/>
        <v>1.9012893439893985E-2</v>
      </c>
      <c r="RF909" s="13">
        <f t="shared" si="1022"/>
        <v>0.6175709949237016</v>
      </c>
      <c r="RG909">
        <v>85.706950000000006</v>
      </c>
      <c r="RH909" s="13">
        <f t="shared" ref="RH909:RH929" si="1044">(RG909/RG908)-1</f>
        <v>2.1114993363290813E-2</v>
      </c>
      <c r="RI909" s="13">
        <f t="shared" ref="RI909:RI929" si="1045">ABS(RH909-RE909)</f>
        <v>2.1020999233968274E-3</v>
      </c>
      <c r="RJ909" s="13">
        <f t="shared" ref="RJ909:RJ929" si="1046">ABS(RI909-RI908)</f>
        <v>0.64732551417209516</v>
      </c>
      <c r="RK909">
        <v>163.44839999999999</v>
      </c>
      <c r="RL909" s="13">
        <f t="shared" si="1023"/>
        <v>2.3706121753639176E-2</v>
      </c>
      <c r="RM909" s="13">
        <f t="shared" si="1024"/>
        <v>2.1604021830242348E-2</v>
      </c>
      <c r="RN909" s="13">
        <f t="shared" si="1025"/>
        <v>0.66854375179334646</v>
      </c>
      <c r="RO909">
        <v>129.35599999999999</v>
      </c>
      <c r="RP909" s="13">
        <f t="shared" si="1026"/>
        <v>3.6755630359862179E-2</v>
      </c>
      <c r="RQ909" s="13">
        <f t="shared" si="1027"/>
        <v>1.5151608529619831E-2</v>
      </c>
      <c r="RR909" s="13">
        <f t="shared" si="1028"/>
        <v>0.70396975040490828</v>
      </c>
      <c r="RS909">
        <v>616.28710000000001</v>
      </c>
      <c r="RT909" s="13">
        <f t="shared" si="1029"/>
        <v>-3.3301370802015784E-2</v>
      </c>
      <c r="RU909" s="13">
        <f t="shared" si="1030"/>
        <v>4.8452979331635615E-2</v>
      </c>
      <c r="RV909" s="13">
        <f t="shared" si="1031"/>
        <v>0.61411996249320566</v>
      </c>
      <c r="RW909">
        <v>118.566</v>
      </c>
      <c r="RX909" s="13">
        <f t="shared" si="1032"/>
        <v>2.3723346204057361E-2</v>
      </c>
      <c r="RY909" s="13">
        <f t="shared" si="1033"/>
        <v>2.4729633127578254E-2</v>
      </c>
      <c r="RZ909" s="13">
        <f t="shared" si="1034"/>
        <v>0.67284115903404362</v>
      </c>
      <c r="SA909">
        <v>145.17609999999999</v>
      </c>
      <c r="SB909" s="13">
        <f t="shared" si="1035"/>
        <v>2.8635784563104894E-2</v>
      </c>
      <c r="SC909" s="13">
        <f t="shared" si="1036"/>
        <v>3.9061514355266391E-3</v>
      </c>
      <c r="SD909" s="13">
        <f t="shared" si="1037"/>
        <v>0.74159123504122915</v>
      </c>
    </row>
    <row r="910" spans="1:498" x14ac:dyDescent="0.35">
      <c r="A910" s="2">
        <v>45047</v>
      </c>
      <c r="B910">
        <v>131.63050000000001</v>
      </c>
      <c r="C910">
        <v>2.2020755635849501E-2</v>
      </c>
      <c r="D910" s="10">
        <f t="shared" si="898"/>
        <v>2.8986030747246878</v>
      </c>
      <c r="E910">
        <v>21.15</v>
      </c>
      <c r="F910">
        <v>16.940000000000001</v>
      </c>
      <c r="G910">
        <v>26451125</v>
      </c>
      <c r="H910">
        <v>48415625</v>
      </c>
      <c r="I910">
        <v>138.11472499999999</v>
      </c>
      <c r="J910" s="5">
        <v>22.759119999999999</v>
      </c>
      <c r="K910">
        <v>136.22280000000001</v>
      </c>
      <c r="L910">
        <v>8.0355175278738165E-3</v>
      </c>
      <c r="M910" s="10">
        <f t="shared" si="899"/>
        <v>1.0946206970960495</v>
      </c>
      <c r="N910">
        <v>110.26</v>
      </c>
      <c r="O910">
        <v>11.19</v>
      </c>
      <c r="P910">
        <v>9130434</v>
      </c>
      <c r="Q910">
        <v>5662451.666666667</v>
      </c>
      <c r="R910">
        <v>32.830024999999999</v>
      </c>
      <c r="S910" s="5">
        <v>5.898333</v>
      </c>
      <c r="T910">
        <v>96.861050000000006</v>
      </c>
      <c r="U910">
        <v>1.0135036880534418E-2</v>
      </c>
      <c r="V910" s="10">
        <f t="shared" si="900"/>
        <v>0.98169031403728835</v>
      </c>
      <c r="W910">
        <v>51.38</v>
      </c>
      <c r="X910">
        <v>13.62</v>
      </c>
      <c r="Y910">
        <v>11712894</v>
      </c>
      <c r="Z910">
        <v>8901774.166666666</v>
      </c>
      <c r="AA910">
        <v>54.213141666666665</v>
      </c>
      <c r="AB910" s="5">
        <v>6.8500000000000005</v>
      </c>
      <c r="AC910">
        <v>141.2347</v>
      </c>
      <c r="AD910">
        <v>3.1504916820885971E-2</v>
      </c>
      <c r="AE910" s="10">
        <f t="shared" si="901"/>
        <v>4.449587475722784</v>
      </c>
      <c r="AF910">
        <v>34.78</v>
      </c>
      <c r="AG910">
        <v>4.57</v>
      </c>
      <c r="AH910">
        <v>39299099</v>
      </c>
      <c r="AI910">
        <v>66667191.666666664</v>
      </c>
      <c r="AJ910">
        <v>323.98836666666665</v>
      </c>
      <c r="AK910" s="5">
        <v>52.76583333333334</v>
      </c>
      <c r="AL910">
        <v>150.33629999999999</v>
      </c>
      <c r="AM910">
        <v>7.9419938045751232E-3</v>
      </c>
      <c r="AN910" s="10">
        <f t="shared" si="902"/>
        <v>1.193969963202747</v>
      </c>
      <c r="AO910">
        <v>84.34</v>
      </c>
      <c r="AP910">
        <v>8.4600000000000009</v>
      </c>
      <c r="AQ910">
        <v>19658834</v>
      </c>
      <c r="AR910">
        <v>8998967.5</v>
      </c>
      <c r="AS910">
        <v>41.457794166666666</v>
      </c>
      <c r="AT910" s="5">
        <v>7.3058333333333332</v>
      </c>
      <c r="AU910">
        <v>88.264489999999995</v>
      </c>
      <c r="AV910">
        <v>1.3143376013853117E-2</v>
      </c>
      <c r="AW910" s="10">
        <f t="shared" si="903"/>
        <v>1.1600933807409781</v>
      </c>
      <c r="AX910">
        <v>275.13</v>
      </c>
      <c r="AY910">
        <v>25.48</v>
      </c>
      <c r="AZ910">
        <v>52321152</v>
      </c>
      <c r="BA910">
        <v>21583488.333333332</v>
      </c>
      <c r="BB910">
        <v>51.275641666666665</v>
      </c>
      <c r="BC910" s="5">
        <v>7.5350000000000001</v>
      </c>
      <c r="BD910">
        <v>112.49120000000001</v>
      </c>
      <c r="BE910">
        <v>1.8125360292663587E-3</v>
      </c>
      <c r="BF910" s="10">
        <f t="shared" si="904"/>
        <v>0.20389435297540781</v>
      </c>
      <c r="BG910">
        <v>198.22</v>
      </c>
      <c r="BH910">
        <v>26.44</v>
      </c>
      <c r="BI910">
        <v>5105527</v>
      </c>
      <c r="BJ910">
        <v>1624525.6666666667</v>
      </c>
      <c r="BK910">
        <v>3.831115</v>
      </c>
      <c r="BL910" s="5">
        <v>0.97583333333333322</v>
      </c>
      <c r="BM910">
        <v>135.1514</v>
      </c>
      <c r="BN910">
        <v>7.0531872911224515E-3</v>
      </c>
      <c r="BO910" s="10">
        <f t="shared" si="905"/>
        <v>0.95324813685740684</v>
      </c>
      <c r="BP910">
        <v>47.82</v>
      </c>
      <c r="BQ910">
        <v>12.84</v>
      </c>
      <c r="BR910">
        <v>10809722</v>
      </c>
      <c r="BS910">
        <v>7657263.333333333</v>
      </c>
      <c r="BT910">
        <v>34.270183333333335</v>
      </c>
      <c r="BU910" s="5">
        <v>6.3174999999999999</v>
      </c>
      <c r="BV910">
        <v>207.90710000000001</v>
      </c>
      <c r="BW910">
        <v>5.8068077459012876E-3</v>
      </c>
      <c r="BX910" s="10">
        <f t="shared" si="906"/>
        <v>1.2072765587078738</v>
      </c>
      <c r="BY910">
        <v>21.95</v>
      </c>
      <c r="BZ910">
        <v>11.56</v>
      </c>
      <c r="CA910">
        <v>5948134</v>
      </c>
      <c r="CB910">
        <v>3768205.3333333335</v>
      </c>
      <c r="CC910">
        <v>16.266490833333332</v>
      </c>
      <c r="CD910" s="5">
        <v>2.8091666666666666</v>
      </c>
      <c r="CE910">
        <v>219.64609999999999</v>
      </c>
      <c r="CF910">
        <v>7.8095942928036637E-4</v>
      </c>
      <c r="CG910">
        <f t="shared" si="907"/>
        <v>0.17153469289965828</v>
      </c>
      <c r="CH910">
        <v>14.67</v>
      </c>
      <c r="CI910">
        <v>10.86</v>
      </c>
      <c r="CJ910">
        <v>1367194</v>
      </c>
      <c r="CK910">
        <v>1114744.5833333333</v>
      </c>
      <c r="CL910">
        <v>4.6897858333333335</v>
      </c>
      <c r="CM910" s="5">
        <v>0.48749999999999999</v>
      </c>
      <c r="CN910">
        <v>122.4915</v>
      </c>
      <c r="CO910">
        <v>4.2918729216897961E-3</v>
      </c>
      <c r="CP910">
        <f t="shared" si="908"/>
        <v>0.52571795198716564</v>
      </c>
      <c r="CQ910">
        <v>31.66</v>
      </c>
      <c r="CR910">
        <v>8.8000000000000007</v>
      </c>
      <c r="CS910">
        <v>5601185</v>
      </c>
      <c r="CT910">
        <v>6600536.666666667</v>
      </c>
      <c r="CU910">
        <v>27.845208333333332</v>
      </c>
      <c r="CV910" s="5">
        <v>6.7841666666666667</v>
      </c>
      <c r="CW910">
        <v>147.76779999999999</v>
      </c>
      <c r="CX910">
        <v>5.0407124353885321E-2</v>
      </c>
      <c r="CY910">
        <f t="shared" si="909"/>
        <v>7.448549870100055</v>
      </c>
      <c r="CZ910">
        <v>56.03</v>
      </c>
      <c r="DA910">
        <v>14.63</v>
      </c>
      <c r="DB910">
        <v>66438828</v>
      </c>
      <c r="DC910">
        <v>27856538.333333332</v>
      </c>
      <c r="DD910">
        <v>200.54280833333334</v>
      </c>
      <c r="DE910" s="5">
        <v>43.132499999999993</v>
      </c>
      <c r="DF910">
        <v>113.44889999999999</v>
      </c>
      <c r="DG910">
        <v>7.1871965667640564E-2</v>
      </c>
      <c r="DH910">
        <f t="shared" si="910"/>
        <v>8.1537954458315873</v>
      </c>
      <c r="DI910">
        <v>38.46</v>
      </c>
      <c r="DJ910">
        <v>13.17</v>
      </c>
      <c r="DK910">
        <v>84548234</v>
      </c>
      <c r="DL910">
        <v>55885500</v>
      </c>
      <c r="DM910">
        <v>264.90716666666668</v>
      </c>
      <c r="DN910" s="5">
        <v>41.391666666666673</v>
      </c>
      <c r="DO910">
        <v>155.41929999999999</v>
      </c>
      <c r="DP910">
        <v>5.2404732004560726E-3</v>
      </c>
      <c r="DQ910">
        <f t="shared" si="911"/>
        <v>0.81447067648364246</v>
      </c>
      <c r="DR910">
        <v>63.59</v>
      </c>
      <c r="DS910">
        <v>16.170000000000002</v>
      </c>
      <c r="DT910">
        <v>10242909</v>
      </c>
      <c r="DU910">
        <v>5230015.666666667</v>
      </c>
      <c r="DV910">
        <v>25.4914275</v>
      </c>
      <c r="DW910" s="5">
        <v>4.0691666666666668</v>
      </c>
      <c r="DX910">
        <v>220.90809999999999</v>
      </c>
      <c r="DY910">
        <v>5.2914470569189768E-3</v>
      </c>
      <c r="DZ910">
        <f t="shared" si="912"/>
        <v>1.168923515594563</v>
      </c>
      <c r="EA910">
        <v>67.83</v>
      </c>
      <c r="EB910">
        <v>16.399999999999999</v>
      </c>
      <c r="EC910">
        <v>9686463</v>
      </c>
      <c r="ED910">
        <v>4108817.5</v>
      </c>
      <c r="EE910">
        <v>21.276131666666668</v>
      </c>
      <c r="EF910" s="5">
        <v>2.9599999999999995</v>
      </c>
      <c r="EG910">
        <v>180.00110000000001</v>
      </c>
      <c r="EH910">
        <v>3.6108817653139304E-4</v>
      </c>
      <c r="EI910">
        <f t="shared" si="913"/>
        <v>6.4996268972644933E-2</v>
      </c>
      <c r="EJ910">
        <v>109.52</v>
      </c>
      <c r="EK910">
        <v>4.1100000000000003</v>
      </c>
      <c r="EL910">
        <v>387559</v>
      </c>
      <c r="EM910">
        <v>417329.33333333331</v>
      </c>
      <c r="EN910">
        <v>5.3390337499999996</v>
      </c>
      <c r="EO910">
        <v>1.6558333333333335</v>
      </c>
      <c r="EP910">
        <v>137.60140000000001</v>
      </c>
      <c r="EQ910">
        <v>8.3774827938725826E-3</v>
      </c>
      <c r="ER910">
        <f t="shared" si="914"/>
        <v>1.1527533609127789</v>
      </c>
      <c r="ES910">
        <v>48.61</v>
      </c>
      <c r="ET910">
        <v>12.23</v>
      </c>
      <c r="EU910">
        <v>5196629</v>
      </c>
      <c r="EV910">
        <v>4804961</v>
      </c>
      <c r="EW910">
        <v>15.0379475</v>
      </c>
      <c r="EX910" s="5">
        <v>2.6133333333333333</v>
      </c>
      <c r="EY910">
        <v>106.7171</v>
      </c>
      <c r="EZ910">
        <v>6.3965709544908985E-3</v>
      </c>
      <c r="FA910" s="10">
        <f t="shared" si="915"/>
        <v>0.68262350220750068</v>
      </c>
      <c r="FB910">
        <v>6.4</v>
      </c>
      <c r="FC910">
        <v>21.57</v>
      </c>
      <c r="FD910">
        <v>9256311</v>
      </c>
      <c r="FE910">
        <v>6767410.833333333</v>
      </c>
      <c r="FF910">
        <v>23.699133333333332</v>
      </c>
      <c r="FG910" s="5">
        <v>6.1983333333333333</v>
      </c>
      <c r="FH910">
        <v>131.70249999999999</v>
      </c>
      <c r="FI910">
        <v>4.2504999590861368E-2</v>
      </c>
      <c r="FJ910" s="10">
        <f t="shared" si="844"/>
        <v>5.5980147086154188</v>
      </c>
      <c r="FK910">
        <v>85.86</v>
      </c>
      <c r="FL910">
        <v>15.65</v>
      </c>
      <c r="FM910">
        <v>59499452</v>
      </c>
      <c r="FN910">
        <v>30166597.5</v>
      </c>
      <c r="FO910">
        <v>140.05453333333332</v>
      </c>
      <c r="FP910" s="5">
        <v>21.806666666666668</v>
      </c>
      <c r="FQ910">
        <v>136.6087</v>
      </c>
      <c r="FR910">
        <v>4.2504999590861368E-2</v>
      </c>
      <c r="FS910" s="10">
        <f t="shared" si="916"/>
        <v>5.8065527376081034</v>
      </c>
      <c r="FT910">
        <v>173.76</v>
      </c>
      <c r="FU910">
        <v>15.37</v>
      </c>
      <c r="FV910">
        <v>124370947</v>
      </c>
      <c r="FW910">
        <v>85968300</v>
      </c>
      <c r="FX910">
        <v>404.87752500000005</v>
      </c>
      <c r="FY910" s="5">
        <v>84.438333333333333</v>
      </c>
      <c r="FZ910">
        <v>241.0712</v>
      </c>
      <c r="GA910">
        <v>9.9534501245753231E-4</v>
      </c>
      <c r="GB910" s="10">
        <f t="shared" si="917"/>
        <v>0.23994901656715226</v>
      </c>
      <c r="GC910">
        <v>14.44</v>
      </c>
      <c r="GD910">
        <v>11.54</v>
      </c>
      <c r="GE910">
        <v>1882400</v>
      </c>
      <c r="GF910">
        <v>1192125</v>
      </c>
      <c r="GG910">
        <v>3.3969383333333334</v>
      </c>
      <c r="GH910" s="5">
        <v>0.43416666666666665</v>
      </c>
      <c r="GI910">
        <v>207.3501</v>
      </c>
      <c r="GJ910">
        <v>1.8113318894863437E-3</v>
      </c>
      <c r="GK910" s="10">
        <f t="shared" si="918"/>
        <v>0.37557984841818232</v>
      </c>
      <c r="GL910">
        <v>18.03</v>
      </c>
      <c r="GM910">
        <v>12.15</v>
      </c>
      <c r="GN910">
        <v>2854105</v>
      </c>
      <c r="GO910">
        <v>1891857.3333333333</v>
      </c>
      <c r="GP910">
        <v>5.7142550000000005</v>
      </c>
      <c r="GQ910" s="5">
        <v>0.43416666666666665</v>
      </c>
      <c r="GR910">
        <v>92.330789999999993</v>
      </c>
      <c r="GS910">
        <v>1.174979847874239E-3</v>
      </c>
      <c r="GT910" s="10">
        <f t="shared" si="919"/>
        <v>0.10848681758830829</v>
      </c>
      <c r="GU910">
        <v>46.16</v>
      </c>
      <c r="GV910">
        <v>13.45</v>
      </c>
      <c r="GW910">
        <v>665101</v>
      </c>
      <c r="GX910">
        <v>657447.875</v>
      </c>
      <c r="GY910">
        <v>3.1414639166666665</v>
      </c>
      <c r="GZ910" s="5">
        <v>0.11583333333333333</v>
      </c>
      <c r="HA910">
        <v>124.2046</v>
      </c>
      <c r="HB910">
        <v>3.8835881092257628E-2</v>
      </c>
      <c r="HC910" s="10">
        <f t="shared" si="920"/>
        <v>4.8235950767114213</v>
      </c>
      <c r="HD910">
        <v>35.520000000000003</v>
      </c>
      <c r="HE910">
        <v>24.7</v>
      </c>
      <c r="HF910">
        <v>129739764</v>
      </c>
      <c r="HG910">
        <v>64822586.666666664</v>
      </c>
      <c r="HH910">
        <v>191.17869166666665</v>
      </c>
      <c r="HI910" s="5">
        <v>29.571666666666669</v>
      </c>
      <c r="HJ910">
        <v>143.44329999999999</v>
      </c>
      <c r="HK910">
        <v>1.7265146456520063E-2</v>
      </c>
      <c r="HL910" s="10">
        <f t="shared" si="921"/>
        <v>2.4765695827065444</v>
      </c>
      <c r="HM910">
        <v>39.47</v>
      </c>
      <c r="HN910">
        <v>13.11</v>
      </c>
      <c r="HO910">
        <v>18092525</v>
      </c>
      <c r="HP910">
        <v>12761986.666666666</v>
      </c>
      <c r="HQ910">
        <v>80</v>
      </c>
      <c r="HR910" s="5">
        <v>9.9591666666666665</v>
      </c>
      <c r="HS910">
        <v>161.07239999999999</v>
      </c>
      <c r="HT910">
        <v>3.5179883307306049E-3</v>
      </c>
      <c r="HU910" s="10">
        <f t="shared" si="922"/>
        <v>0.56665082360277219</v>
      </c>
      <c r="HV910">
        <v>184.42</v>
      </c>
      <c r="HW910">
        <v>10.15</v>
      </c>
      <c r="HX910">
        <v>5172839</v>
      </c>
      <c r="HY910">
        <v>6607333.333333333</v>
      </c>
      <c r="HZ910">
        <v>19.977802499999999</v>
      </c>
      <c r="IA910" s="5">
        <v>3.6549999999999998</v>
      </c>
      <c r="IB910">
        <v>207.59059999999999</v>
      </c>
      <c r="IC910">
        <v>6.7947828614727699E-3</v>
      </c>
      <c r="ID910" s="10">
        <f t="shared" si="923"/>
        <v>1.4105330510828491</v>
      </c>
      <c r="IE910">
        <v>59.19</v>
      </c>
      <c r="IF910">
        <v>5.61</v>
      </c>
      <c r="IG910">
        <v>5519166</v>
      </c>
      <c r="IH910">
        <v>5909339.166666667</v>
      </c>
      <c r="II910">
        <v>45.958016666666673</v>
      </c>
      <c r="IJ910" s="5">
        <v>13.704166666666666</v>
      </c>
      <c r="IK910">
        <v>122.2586</v>
      </c>
      <c r="IL910">
        <v>2.1894770016298151E-2</v>
      </c>
      <c r="IM910" s="10">
        <f t="shared" si="924"/>
        <v>2.676823929514589</v>
      </c>
      <c r="IN910">
        <v>33.950000000000003</v>
      </c>
      <c r="IO910">
        <v>13.36</v>
      </c>
      <c r="IP910">
        <v>38762847</v>
      </c>
      <c r="IQ910">
        <v>28243031.666666668</v>
      </c>
      <c r="IR910">
        <v>94.406675000000007</v>
      </c>
      <c r="IS910" s="5">
        <v>13.704166666666666</v>
      </c>
      <c r="IT910">
        <v>183.011</v>
      </c>
      <c r="IU910">
        <v>6.0091728051929784E-3</v>
      </c>
      <c r="IV910">
        <v>1.0423089150459437</v>
      </c>
      <c r="IW910">
        <v>44.23</v>
      </c>
      <c r="IX910">
        <v>17.93</v>
      </c>
      <c r="IY910">
        <v>10430735</v>
      </c>
      <c r="IZ910">
        <v>4511828</v>
      </c>
      <c r="JA910">
        <v>22.520184999999998</v>
      </c>
      <c r="JB910" s="5">
        <v>3.8491666666666666</v>
      </c>
      <c r="JC910">
        <v>118.6681</v>
      </c>
      <c r="JD910">
        <v>2.9426074878995479E-3</v>
      </c>
      <c r="JE910" s="10">
        <f t="shared" si="925"/>
        <v>0.34919363963481231</v>
      </c>
      <c r="JF910">
        <v>66.709999999999994</v>
      </c>
      <c r="JG910">
        <v>13.39</v>
      </c>
      <c r="JH910">
        <v>5518057</v>
      </c>
      <c r="JI910">
        <v>2271492.5</v>
      </c>
      <c r="JJ910">
        <v>15.36098</v>
      </c>
      <c r="JK910" s="5">
        <v>2.4608333333333334</v>
      </c>
      <c r="JL910">
        <v>163.6403</v>
      </c>
      <c r="JM910">
        <v>1.3870508292325083E-3</v>
      </c>
      <c r="JN910" s="10">
        <f t="shared" si="926"/>
        <v>0.22697741381085643</v>
      </c>
      <c r="JO910">
        <v>157.15</v>
      </c>
      <c r="JP910">
        <v>13.62</v>
      </c>
      <c r="JQ910">
        <v>2118395</v>
      </c>
      <c r="JR910">
        <v>1374227.3333333333</v>
      </c>
      <c r="JS910">
        <v>6.1468108333333333</v>
      </c>
      <c r="JT910" s="5">
        <v>1.2958333333333334</v>
      </c>
      <c r="JU910">
        <v>125.49299999999999</v>
      </c>
      <c r="JV910">
        <v>3.5625649242845982E-2</v>
      </c>
      <c r="JW910" s="10">
        <f t="shared" si="927"/>
        <v>4.4707696004324706</v>
      </c>
      <c r="JX910">
        <v>178.49</v>
      </c>
      <c r="JY910">
        <v>17.489999999999998</v>
      </c>
      <c r="JZ910">
        <v>51748744</v>
      </c>
      <c r="KA910">
        <v>52246016.666666664</v>
      </c>
      <c r="KB910">
        <v>296.49151666666666</v>
      </c>
      <c r="KC910" s="5">
        <v>51.493333333333332</v>
      </c>
      <c r="KD910">
        <v>84.236369999999994</v>
      </c>
      <c r="KE910">
        <v>3.1277354390318091E-2</v>
      </c>
      <c r="KF910" s="10">
        <f t="shared" si="928"/>
        <v>2.6346907970439588</v>
      </c>
      <c r="KG910">
        <v>53.81</v>
      </c>
      <c r="KH910">
        <v>16.350000000000001</v>
      </c>
      <c r="KI910">
        <v>47911583</v>
      </c>
      <c r="KJ910">
        <v>23551480</v>
      </c>
      <c r="KK910">
        <v>130.80259166666667</v>
      </c>
      <c r="KL910" s="5">
        <v>23.319999999999997</v>
      </c>
      <c r="KM910">
        <v>163.06909999999999</v>
      </c>
      <c r="KN910">
        <v>9.0487623998351478E-3</v>
      </c>
      <c r="KO910" s="10">
        <f t="shared" si="929"/>
        <v>1.4755735406549577</v>
      </c>
      <c r="KP910">
        <v>35.090000000000003</v>
      </c>
      <c r="KQ910">
        <v>7.85</v>
      </c>
      <c r="KR910">
        <v>10551493</v>
      </c>
      <c r="KS910">
        <v>5852772.5</v>
      </c>
      <c r="KT910">
        <v>49.946333333333335</v>
      </c>
      <c r="KU910">
        <v>13.870000000000003</v>
      </c>
      <c r="KV910">
        <v>130.6739</v>
      </c>
      <c r="KW910">
        <v>9.996144864454758E-3</v>
      </c>
      <c r="KX910" s="10">
        <f t="shared" si="930"/>
        <v>1.3062352344032746</v>
      </c>
      <c r="KY910">
        <v>91.47</v>
      </c>
      <c r="KZ910">
        <v>9.8699999999999992</v>
      </c>
      <c r="LA910">
        <v>8870564</v>
      </c>
      <c r="LB910">
        <v>3337928.6666666665</v>
      </c>
      <c r="LC910">
        <v>26.439051666666668</v>
      </c>
      <c r="LD910" s="5">
        <v>5.854166666666667</v>
      </c>
      <c r="LE910">
        <v>568.36779999999999</v>
      </c>
      <c r="LF910">
        <v>3.9973065791674457E-2</v>
      </c>
      <c r="LG910" s="10">
        <f t="shared" si="931"/>
        <v>22.71940346326927</v>
      </c>
      <c r="LH910">
        <v>70.66</v>
      </c>
      <c r="LI910">
        <v>14.16</v>
      </c>
      <c r="LJ910">
        <v>87270503</v>
      </c>
      <c r="LK910">
        <v>50975233.333333336</v>
      </c>
      <c r="LL910">
        <v>163.45796666666666</v>
      </c>
      <c r="LM910" s="5">
        <v>26.649166666666662</v>
      </c>
      <c r="LN910">
        <v>116.9485</v>
      </c>
      <c r="LO910">
        <v>4.9140160398956599E-2</v>
      </c>
      <c r="LP910" s="10">
        <f t="shared" si="932"/>
        <v>5.746868048417376</v>
      </c>
      <c r="LQ910">
        <v>44.98</v>
      </c>
      <c r="LR910">
        <v>11.73</v>
      </c>
      <c r="LS910">
        <v>68682965</v>
      </c>
      <c r="LT910">
        <v>32687093.333333332</v>
      </c>
      <c r="LU910">
        <v>160.80218333333332</v>
      </c>
      <c r="LV910" s="5">
        <v>23.826666666666664</v>
      </c>
      <c r="LW910">
        <v>142.4708</v>
      </c>
      <c r="LX910">
        <v>0.34131519592333892</v>
      </c>
      <c r="LY910" s="10">
        <f t="shared" si="933"/>
        <v>48.627449015354834</v>
      </c>
      <c r="LZ910">
        <v>61.63</v>
      </c>
      <c r="MA910">
        <v>15.13</v>
      </c>
      <c r="MB910">
        <v>343477332</v>
      </c>
      <c r="MC910">
        <v>491238083.33333331</v>
      </c>
      <c r="MD910">
        <v>2184.7120833333333</v>
      </c>
      <c r="ME910">
        <v>354.49250000000001</v>
      </c>
      <c r="MF910" s="13">
        <f t="shared" si="712"/>
        <v>147.00857449953793</v>
      </c>
      <c r="MG910" s="13">
        <f t="shared" si="897"/>
        <v>-1.8929599598591085E-2</v>
      </c>
      <c r="MH910" s="13">
        <f t="shared" si="986"/>
        <v>3.4703108771479863E-2</v>
      </c>
      <c r="MI910">
        <v>131.63050000000001</v>
      </c>
      <c r="MJ910" s="12">
        <f t="shared" si="714"/>
        <v>-1.0003715386362466E-2</v>
      </c>
      <c r="MK910" s="12">
        <f t="shared" si="934"/>
        <v>8.9258842122286186E-3</v>
      </c>
      <c r="ML910" s="12">
        <f t="shared" si="791"/>
        <v>2.3818735899194809E-3</v>
      </c>
      <c r="MM910" s="14">
        <v>136.22280000000001</v>
      </c>
      <c r="MN910" s="14">
        <f t="shared" si="987"/>
        <v>-1.5095010794544894E-2</v>
      </c>
      <c r="MO910" s="14">
        <f t="shared" si="988"/>
        <v>2.4020895006773513E-2</v>
      </c>
      <c r="MP910" s="14">
        <f t="shared" si="989"/>
        <v>8.7989567807128521E-3</v>
      </c>
      <c r="MQ910" s="16">
        <v>96.861050000000006</v>
      </c>
      <c r="MR910" s="16">
        <f t="shared" si="990"/>
        <v>-3.0213245645643538E-2</v>
      </c>
      <c r="MS910" s="16">
        <f t="shared" si="991"/>
        <v>5.4234140652417051E-2</v>
      </c>
      <c r="MT910" s="16">
        <f t="shared" si="992"/>
        <v>4.3522467747878713E-2</v>
      </c>
      <c r="MU910" s="13">
        <v>141.2347</v>
      </c>
      <c r="MV910" s="13">
        <f t="shared" si="935"/>
        <v>-1.0606051053354659E-2</v>
      </c>
      <c r="MW910" s="13">
        <f t="shared" si="936"/>
        <v>6.484019170577171E-2</v>
      </c>
      <c r="MX910" s="13">
        <f t="shared" si="937"/>
        <v>4.4477045095190237E-2</v>
      </c>
      <c r="MY910" s="12">
        <v>150.33629999999999</v>
      </c>
      <c r="MZ910" s="12">
        <f t="shared" si="938"/>
        <v>3.3739348798318858E-2</v>
      </c>
      <c r="NA910" s="12">
        <f t="shared" si="939"/>
        <v>3.1100842907452853E-2</v>
      </c>
      <c r="NB910" s="12">
        <f t="shared" si="940"/>
        <v>2.2393792568082826E-3</v>
      </c>
      <c r="NC910" s="14">
        <v>88.264489999999995</v>
      </c>
      <c r="ND910" s="14">
        <f t="shared" si="941"/>
        <v>-6.4676759788021232E-2</v>
      </c>
      <c r="NE910" s="14">
        <f t="shared" si="942"/>
        <v>9.5777602695474084E-2</v>
      </c>
      <c r="NF910" s="14">
        <f t="shared" si="943"/>
        <v>7.7683442964306848E-2</v>
      </c>
      <c r="NG910" s="16">
        <v>112.49120000000001</v>
      </c>
      <c r="NH910" s="16">
        <f t="shared" si="944"/>
        <v>4.2671825216222814E-5</v>
      </c>
      <c r="NI910" s="16">
        <f t="shared" si="945"/>
        <v>9.5734930870257862E-2</v>
      </c>
      <c r="NJ910" s="16">
        <f t="shared" si="946"/>
        <v>7.7598101134681352E-2</v>
      </c>
      <c r="NK910" s="13">
        <v>135.1514</v>
      </c>
      <c r="NL910" s="13">
        <f t="shared" si="993"/>
        <v>-3.5880702975862655E-2</v>
      </c>
      <c r="NM910" s="13">
        <f t="shared" si="994"/>
        <v>0.13161563384612052</v>
      </c>
      <c r="NN910" s="13">
        <f t="shared" si="995"/>
        <v>0.11659105210278098</v>
      </c>
      <c r="NO910" s="12">
        <v>207.90710000000001</v>
      </c>
      <c r="NP910" s="13">
        <f t="shared" si="996"/>
        <v>1.74457356336577E-2</v>
      </c>
      <c r="NQ910" s="13">
        <f t="shared" si="997"/>
        <v>0.11416989821246282</v>
      </c>
      <c r="NR910" s="13">
        <f t="shared" si="998"/>
        <v>9.3866850979506089E-2</v>
      </c>
      <c r="NS910">
        <v>219.64609999999999</v>
      </c>
      <c r="NT910" s="13">
        <f t="shared" si="947"/>
        <v>-2.8030063991537624E-3</v>
      </c>
      <c r="NU910" s="13">
        <f t="shared" si="948"/>
        <v>0.11697290461161658</v>
      </c>
      <c r="NV910" s="13">
        <f t="shared" si="949"/>
        <v>0.10817667825947319</v>
      </c>
      <c r="NW910">
        <v>122.4915</v>
      </c>
      <c r="NX910" s="13">
        <f t="shared" si="950"/>
        <v>-3.1400612829890262E-2</v>
      </c>
      <c r="NY910" s="13">
        <f t="shared" si="951"/>
        <v>0.14837351744150684</v>
      </c>
      <c r="NZ910" s="13">
        <f t="shared" si="952"/>
        <v>0.13195529441344234</v>
      </c>
      <c r="OA910">
        <v>147.76779999999999</v>
      </c>
      <c r="OB910" s="13">
        <f t="shared" si="953"/>
        <v>-1.0614443222136116E-2</v>
      </c>
      <c r="OC910" s="13">
        <f t="shared" si="954"/>
        <v>0.15898796066364296</v>
      </c>
      <c r="OD910" s="13">
        <f t="shared" si="955"/>
        <v>0.1402719551781807</v>
      </c>
      <c r="OE910">
        <v>113.44889999999999</v>
      </c>
      <c r="OF910" s="13">
        <f t="shared" si="999"/>
        <v>-8.2912723540921052E-3</v>
      </c>
      <c r="OG910" s="13">
        <f t="shared" si="1000"/>
        <v>0.16727923301773506</v>
      </c>
      <c r="OH910" s="13">
        <f t="shared" si="1001"/>
        <v>0.16032786712247771</v>
      </c>
      <c r="OI910">
        <v>155.41929999999999</v>
      </c>
      <c r="OJ910" s="13">
        <f t="shared" si="956"/>
        <v>5.2926351731286347E-2</v>
      </c>
      <c r="OK910" s="13">
        <f t="shared" si="957"/>
        <v>0.11435288128644872</v>
      </c>
      <c r="OL910" s="13">
        <f t="shared" si="958"/>
        <v>8.8566762058087667E-2</v>
      </c>
      <c r="OM910">
        <v>220.90809999999999</v>
      </c>
      <c r="ON910" s="13">
        <f t="shared" si="959"/>
        <v>6.1088909169508598E-2</v>
      </c>
      <c r="OO910" s="13">
        <f t="shared" si="960"/>
        <v>5.3263972116940117E-2</v>
      </c>
      <c r="OP910" s="13">
        <f t="shared" si="961"/>
        <v>4.94931682562052E-2</v>
      </c>
      <c r="OQ910">
        <v>180.00110000000001</v>
      </c>
      <c r="OR910" s="13">
        <f t="shared" si="962"/>
        <v>-8.8805025715789965E-2</v>
      </c>
      <c r="OS910" s="13">
        <f t="shared" si="963"/>
        <v>0.14206899783273008</v>
      </c>
      <c r="OT910" s="13">
        <f t="shared" si="964"/>
        <v>0.11042049170487123</v>
      </c>
      <c r="OU910">
        <v>137.60140000000001</v>
      </c>
      <c r="OV910" s="13">
        <f t="shared" si="965"/>
        <v>2.5325887874005693E-2</v>
      </c>
      <c r="OW910" s="13">
        <f t="shared" si="966"/>
        <v>0.11674310995872439</v>
      </c>
      <c r="OX910" s="13">
        <f t="shared" si="967"/>
        <v>9.1301173587671203E-2</v>
      </c>
      <c r="OY910">
        <v>106.7171</v>
      </c>
      <c r="OZ910" s="13">
        <f t="shared" si="968"/>
        <v>3.6320767084656813E-2</v>
      </c>
      <c r="PA910" s="13">
        <f t="shared" si="969"/>
        <v>8.0422342874067576E-2</v>
      </c>
      <c r="PB910" s="13">
        <f t="shared" si="970"/>
        <v>5.3692457842510088E-2</v>
      </c>
      <c r="PC910">
        <v>131.70249999999999</v>
      </c>
      <c r="PD910" s="13">
        <f t="shared" si="1002"/>
        <v>-1.4590075007949843E-2</v>
      </c>
      <c r="PE910" s="13">
        <f t="shared" si="1003"/>
        <v>9.5012417882017419E-2</v>
      </c>
      <c r="PF910" s="13">
        <f t="shared" si="1004"/>
        <v>8.8680957961945639E-2</v>
      </c>
      <c r="PG910">
        <v>136.6087</v>
      </c>
      <c r="PH910" s="13">
        <f t="shared" si="1005"/>
        <v>5.0950141515349046E-2</v>
      </c>
      <c r="PI910" s="13">
        <f t="shared" si="1006"/>
        <v>4.4062276366668374E-2</v>
      </c>
      <c r="PJ910" s="13">
        <f t="shared" si="1007"/>
        <v>3.5480704248706418E-2</v>
      </c>
      <c r="PK910">
        <v>241.0712</v>
      </c>
      <c r="PL910" s="13">
        <f t="shared" si="971"/>
        <v>-5.5864585202464179E-3</v>
      </c>
      <c r="PM910" s="13">
        <f t="shared" si="972"/>
        <v>4.9648734886914792E-2</v>
      </c>
      <c r="PN910" s="13">
        <f t="shared" si="973"/>
        <v>1.7789845411789518E-2</v>
      </c>
      <c r="PO910">
        <v>207.3501</v>
      </c>
      <c r="PP910" s="13">
        <f t="shared" si="974"/>
        <v>3.401449426849279E-3</v>
      </c>
      <c r="PQ910" s="13">
        <f t="shared" si="975"/>
        <v>4.6247285460065513E-2</v>
      </c>
      <c r="PR910" s="13">
        <f t="shared" si="976"/>
        <v>1.5872832662302772E-2</v>
      </c>
      <c r="PS910">
        <v>92.330789999999993</v>
      </c>
      <c r="PT910" s="13">
        <f t="shared" si="977"/>
        <v>-6.0624361516430136E-2</v>
      </c>
      <c r="PU910" s="13">
        <f t="shared" si="978"/>
        <v>0.10687164697649565</v>
      </c>
      <c r="PV910" s="13">
        <f t="shared" si="979"/>
        <v>5.6448719795779367E-2</v>
      </c>
      <c r="PW910">
        <v>124.2046</v>
      </c>
      <c r="PX910" s="13">
        <f t="shared" si="1038"/>
        <v>4.6428634981954264E-3</v>
      </c>
      <c r="PY910" s="13">
        <f t="shared" si="1039"/>
        <v>0.10222878347830022</v>
      </c>
      <c r="PZ910" s="13">
        <f t="shared" si="1040"/>
        <v>7.4146237843780383E-2</v>
      </c>
      <c r="QA910">
        <v>143.44329999999999</v>
      </c>
      <c r="QB910" s="13">
        <f t="shared" si="980"/>
        <v>-4.582120085827146E-3</v>
      </c>
      <c r="QC910" s="13">
        <f t="shared" si="981"/>
        <v>0.10681090356412737</v>
      </c>
      <c r="QD910" s="13">
        <f t="shared" si="982"/>
        <v>9.1198075934677436E-2</v>
      </c>
      <c r="QE910">
        <v>161.07239999999999</v>
      </c>
      <c r="QF910" s="13">
        <f t="shared" si="983"/>
        <v>3.593867993888944E-3</v>
      </c>
      <c r="QG910" s="13">
        <f t="shared" si="984"/>
        <v>0.10321703557023842</v>
      </c>
      <c r="QH910" s="13">
        <f t="shared" si="985"/>
        <v>9.8380448694766254E-2</v>
      </c>
      <c r="QI910">
        <v>207.59059999999999</v>
      </c>
      <c r="QJ910" s="13">
        <f t="shared" si="1008"/>
        <v>4.5060870730240232E-4</v>
      </c>
      <c r="QK910" s="13">
        <f t="shared" si="1009"/>
        <v>0.10276642686293602</v>
      </c>
      <c r="QL910" s="13">
        <f t="shared" si="1010"/>
        <v>9.517214055702794E-2</v>
      </c>
      <c r="QM910">
        <v>122.2586</v>
      </c>
      <c r="QN910" s="13">
        <f t="shared" si="1041"/>
        <v>4.3941509232575449E-2</v>
      </c>
      <c r="QO910" s="13">
        <f t="shared" si="1042"/>
        <v>5.8824917630360574E-2</v>
      </c>
      <c r="QP910" s="13">
        <f t="shared" si="1043"/>
        <v>2.1320559296133301E-2</v>
      </c>
      <c r="QQ910">
        <v>183.011</v>
      </c>
      <c r="QR910" s="13">
        <f t="shared" si="1011"/>
        <v>-6.2564073604280956E-3</v>
      </c>
      <c r="QS910" s="13">
        <f t="shared" si="1012"/>
        <v>6.5081324990788669E-2</v>
      </c>
      <c r="QT910" s="13">
        <f t="shared" si="1013"/>
        <v>6.0564958698651084E-2</v>
      </c>
      <c r="QU910">
        <v>118.6681</v>
      </c>
      <c r="QV910" s="13">
        <f t="shared" si="1014"/>
        <v>-2.3536865838054477E-2</v>
      </c>
      <c r="QW910" s="13">
        <f t="shared" si="1015"/>
        <v>8.8618190828843146E-2</v>
      </c>
      <c r="QX910" s="13">
        <f t="shared" si="1016"/>
        <v>8.3526841040829192E-2</v>
      </c>
      <c r="QY910">
        <v>163.6403</v>
      </c>
      <c r="QZ910" s="13">
        <f t="shared" si="1017"/>
        <v>-3.1020502651545323E-3</v>
      </c>
      <c r="RA910" s="13">
        <f t="shared" si="1018"/>
        <v>9.1720241093997679E-2</v>
      </c>
      <c r="RB910" s="13">
        <f t="shared" si="1019"/>
        <v>6.6912749027648544E-2</v>
      </c>
      <c r="RC910">
        <v>125.49299999999999</v>
      </c>
      <c r="RD910" s="13">
        <f t="shared" si="1020"/>
        <v>2.4549226779058131E-4</v>
      </c>
      <c r="RE910" s="13">
        <f t="shared" si="1021"/>
        <v>9.1474748826207097E-2</v>
      </c>
      <c r="RF910" s="13">
        <f t="shared" si="1022"/>
        <v>7.2461855386313112E-2</v>
      </c>
      <c r="RG910">
        <v>84.236369999999994</v>
      </c>
      <c r="RH910" s="13">
        <f t="shared" si="1044"/>
        <v>-1.7158235125622978E-2</v>
      </c>
      <c r="RI910" s="13">
        <f t="shared" si="1045"/>
        <v>0.10863298395183008</v>
      </c>
      <c r="RJ910" s="13">
        <f t="shared" si="1046"/>
        <v>0.10653088402843325</v>
      </c>
      <c r="RK910">
        <v>163.06909999999999</v>
      </c>
      <c r="RL910" s="13">
        <f t="shared" si="1023"/>
        <v>-2.3206100518573525E-3</v>
      </c>
      <c r="RM910" s="13">
        <f t="shared" si="1024"/>
        <v>0.11095359400368743</v>
      </c>
      <c r="RN910" s="13">
        <f t="shared" si="1025"/>
        <v>8.934957217344508E-2</v>
      </c>
      <c r="RO910">
        <v>130.6739</v>
      </c>
      <c r="RP910" s="13">
        <f t="shared" si="1026"/>
        <v>1.0188162899285702E-2</v>
      </c>
      <c r="RQ910" s="13">
        <f t="shared" si="1027"/>
        <v>0.10076543110440173</v>
      </c>
      <c r="RR910" s="13">
        <f t="shared" si="1028"/>
        <v>8.5613822574781895E-2</v>
      </c>
      <c r="RS910">
        <v>568.36779999999999</v>
      </c>
      <c r="RT910" s="13">
        <f t="shared" si="1029"/>
        <v>-7.7754832122885587E-2</v>
      </c>
      <c r="RU910" s="13">
        <f t="shared" si="1030"/>
        <v>0.17852026322728731</v>
      </c>
      <c r="RV910" s="13">
        <f t="shared" si="1031"/>
        <v>0.1300672838956517</v>
      </c>
      <c r="RW910">
        <v>116.9485</v>
      </c>
      <c r="RX910" s="13">
        <f t="shared" si="1032"/>
        <v>-1.3642190847291902E-2</v>
      </c>
      <c r="RY910" s="13">
        <f t="shared" si="1033"/>
        <v>0.19216245407457921</v>
      </c>
      <c r="RZ910" s="13">
        <f t="shared" si="1034"/>
        <v>0.16743282094700096</v>
      </c>
      <c r="SA910">
        <v>142.4708</v>
      </c>
      <c r="SB910" s="13">
        <f t="shared" si="1035"/>
        <v>-1.8634609966792004E-2</v>
      </c>
      <c r="SC910" s="13">
        <f t="shared" si="1036"/>
        <v>0.21079706404137122</v>
      </c>
      <c r="SD910" s="13">
        <f t="shared" si="1037"/>
        <v>0.20689091260584458</v>
      </c>
    </row>
    <row r="911" spans="1:498" x14ac:dyDescent="0.35">
      <c r="A911" s="2">
        <v>45078</v>
      </c>
      <c r="B911">
        <v>130.63120000000001</v>
      </c>
      <c r="C911">
        <v>2.2020755635849501E-2</v>
      </c>
      <c r="D911" s="10">
        <f t="shared" si="898"/>
        <v>2.8765977336177837</v>
      </c>
      <c r="E911">
        <v>24.99</v>
      </c>
      <c r="F911">
        <v>15.83</v>
      </c>
      <c r="G911">
        <v>26451125</v>
      </c>
      <c r="H911">
        <v>48415625</v>
      </c>
      <c r="I911">
        <v>138.11472499999999</v>
      </c>
      <c r="J911" s="5">
        <v>22.759119999999999</v>
      </c>
      <c r="K911">
        <v>135.01329999999999</v>
      </c>
      <c r="L911">
        <v>8.0355175278738165E-3</v>
      </c>
      <c r="M911" s="10">
        <f t="shared" si="899"/>
        <v>1.0849017386460857</v>
      </c>
      <c r="N911">
        <v>78.459999999999994</v>
      </c>
      <c r="O911">
        <v>16.350000000000001</v>
      </c>
      <c r="P911">
        <v>9130434</v>
      </c>
      <c r="Q911">
        <v>5662451.666666667</v>
      </c>
      <c r="R911">
        <v>32.830024999999999</v>
      </c>
      <c r="S911" s="5">
        <v>5.898333</v>
      </c>
      <c r="T911">
        <v>94.636300000000006</v>
      </c>
      <c r="U911">
        <v>1.0135036880534418E-2</v>
      </c>
      <c r="V911" s="10">
        <f t="shared" si="900"/>
        <v>0.95914239073731944</v>
      </c>
      <c r="W911">
        <v>34.450000000000003</v>
      </c>
      <c r="X911">
        <v>19.37</v>
      </c>
      <c r="Y911">
        <v>11712894</v>
      </c>
      <c r="Z911">
        <v>8901774.166666666</v>
      </c>
      <c r="AA911">
        <v>54.213141666666665</v>
      </c>
      <c r="AB911" s="5">
        <v>6.8500000000000005</v>
      </c>
      <c r="AC911">
        <v>138.5384</v>
      </c>
      <c r="AD911">
        <v>3.1504916820885971E-2</v>
      </c>
      <c r="AE911" s="10">
        <f t="shared" si="901"/>
        <v>4.3646407684986288</v>
      </c>
      <c r="AF911">
        <v>52.37</v>
      </c>
      <c r="AG911">
        <v>10.6</v>
      </c>
      <c r="AH911">
        <v>39299099</v>
      </c>
      <c r="AI911">
        <v>66667191.666666664</v>
      </c>
      <c r="AJ911">
        <v>323.98836666666665</v>
      </c>
      <c r="AK911" s="5">
        <v>52.76583333333334</v>
      </c>
      <c r="AL911">
        <v>154.9888</v>
      </c>
      <c r="AM911">
        <v>7.9419938045751232E-3</v>
      </c>
      <c r="AN911" s="10">
        <f t="shared" si="902"/>
        <v>1.2309200893785328</v>
      </c>
      <c r="AO911">
        <v>141.78</v>
      </c>
      <c r="AP911">
        <v>6.56</v>
      </c>
      <c r="AQ911">
        <v>19658834</v>
      </c>
      <c r="AR911">
        <v>8998967.5</v>
      </c>
      <c r="AS911">
        <v>41.457794166666666</v>
      </c>
      <c r="AT911" s="5">
        <v>7.3058333333333332</v>
      </c>
      <c r="AU911">
        <v>89.909419999999997</v>
      </c>
      <c r="AV911">
        <v>1.3143376013853117E-2</v>
      </c>
      <c r="AW911" s="10">
        <f t="shared" si="903"/>
        <v>1.1817133142474456</v>
      </c>
      <c r="AX911">
        <v>240.16</v>
      </c>
      <c r="AY911">
        <v>25.17</v>
      </c>
      <c r="AZ911">
        <v>52321152</v>
      </c>
      <c r="BA911">
        <v>21583488.333333332</v>
      </c>
      <c r="BB911">
        <v>51.275641666666665</v>
      </c>
      <c r="BC911" s="5">
        <v>7.5350000000000001</v>
      </c>
      <c r="BD911">
        <v>112.48950000000001</v>
      </c>
      <c r="BE911">
        <v>1.8125360292663587E-3</v>
      </c>
      <c r="BF911" s="10">
        <f t="shared" si="904"/>
        <v>0.20389127166415807</v>
      </c>
      <c r="BG911">
        <v>256.31</v>
      </c>
      <c r="BH911">
        <v>25.87</v>
      </c>
      <c r="BI911">
        <v>5105527</v>
      </c>
      <c r="BJ911">
        <v>1624525.6666666667</v>
      </c>
      <c r="BK911">
        <v>3.831115</v>
      </c>
      <c r="BL911" s="5">
        <v>0.97583333333333322</v>
      </c>
      <c r="BM911">
        <v>131.0189</v>
      </c>
      <c r="BN911">
        <v>7.0531872911224515E-3</v>
      </c>
      <c r="BO911" s="10">
        <f t="shared" si="905"/>
        <v>0.92410084037684337</v>
      </c>
      <c r="BP911">
        <v>65.099999999999994</v>
      </c>
      <c r="BQ911">
        <v>17.77</v>
      </c>
      <c r="BR911">
        <v>10809722</v>
      </c>
      <c r="BS911">
        <v>7657263.333333333</v>
      </c>
      <c r="BT911">
        <v>34.270183333333335</v>
      </c>
      <c r="BU911" s="5">
        <v>6.3174999999999999</v>
      </c>
      <c r="BV911">
        <v>203.76089999999999</v>
      </c>
      <c r="BW911">
        <v>5.8068077459012876E-3</v>
      </c>
      <c r="BX911" s="10">
        <f t="shared" si="906"/>
        <v>1.1832003724318176</v>
      </c>
      <c r="BY911">
        <v>25.14</v>
      </c>
      <c r="BZ911">
        <v>16.850000000000001</v>
      </c>
      <c r="CA911">
        <v>5948134</v>
      </c>
      <c r="CB911">
        <v>3768205.3333333335</v>
      </c>
      <c r="CC911">
        <v>16.266490833333332</v>
      </c>
      <c r="CD911" s="5">
        <v>2.8091666666666666</v>
      </c>
      <c r="CE911">
        <v>219.03790000000001</v>
      </c>
      <c r="CF911">
        <v>7.8095942928036637E-4</v>
      </c>
      <c r="CG911">
        <f t="shared" si="907"/>
        <v>0.17105971337476997</v>
      </c>
      <c r="CH911">
        <v>24.73</v>
      </c>
      <c r="CI911">
        <v>16.21</v>
      </c>
      <c r="CJ911">
        <v>1367194</v>
      </c>
      <c r="CK911">
        <v>1114744.5833333333</v>
      </c>
      <c r="CL911">
        <v>4.6897858333333335</v>
      </c>
      <c r="CM911" s="5">
        <v>0.48749999999999999</v>
      </c>
      <c r="CN911">
        <v>119.8075</v>
      </c>
      <c r="CO911">
        <v>4.2918729216897961E-3</v>
      </c>
      <c r="CP911">
        <f t="shared" si="908"/>
        <v>0.51419856506535022</v>
      </c>
      <c r="CQ911">
        <v>38.01</v>
      </c>
      <c r="CR911">
        <v>14.12</v>
      </c>
      <c r="CS911">
        <v>5601185</v>
      </c>
      <c r="CT911">
        <v>6600536.666666667</v>
      </c>
      <c r="CU911">
        <v>27.845208333333332</v>
      </c>
      <c r="CV911" s="5">
        <v>6.7841666666666667</v>
      </c>
      <c r="CW911">
        <v>145.6694</v>
      </c>
      <c r="CX911">
        <v>5.0407124353885321E-2</v>
      </c>
      <c r="CY911">
        <f t="shared" si="909"/>
        <v>7.3427755603558627</v>
      </c>
      <c r="CZ911">
        <v>79.739999999999995</v>
      </c>
      <c r="DA911">
        <v>20.09</v>
      </c>
      <c r="DB911">
        <v>66438828</v>
      </c>
      <c r="DC911">
        <v>27856538.333333332</v>
      </c>
      <c r="DD911">
        <v>200.54280833333334</v>
      </c>
      <c r="DE911" s="5">
        <v>43.132499999999993</v>
      </c>
      <c r="DF911">
        <v>113.0402</v>
      </c>
      <c r="DG911">
        <v>7.1871965667640564E-2</v>
      </c>
      <c r="DH911">
        <f t="shared" si="910"/>
        <v>8.1244213734632229</v>
      </c>
      <c r="DI911">
        <v>52.7</v>
      </c>
      <c r="DJ911">
        <v>18.64</v>
      </c>
      <c r="DK911">
        <v>84548234</v>
      </c>
      <c r="DL911">
        <v>55885500</v>
      </c>
      <c r="DM911">
        <v>264.90716666666668</v>
      </c>
      <c r="DN911" s="5">
        <v>41.391666666666673</v>
      </c>
      <c r="DO911">
        <v>169.62110000000001</v>
      </c>
      <c r="DP911">
        <v>5.2404732004560726E-3</v>
      </c>
      <c r="DQ911">
        <f t="shared" si="911"/>
        <v>0.88889482878187964</v>
      </c>
      <c r="DR911">
        <v>48.15</v>
      </c>
      <c r="DS911">
        <v>21.11</v>
      </c>
      <c r="DT911">
        <v>10242909</v>
      </c>
      <c r="DU911">
        <v>5230015.666666667</v>
      </c>
      <c r="DV911">
        <v>25.4914275</v>
      </c>
      <c r="DW911" s="5">
        <v>4.0691666666666668</v>
      </c>
      <c r="DX911">
        <v>235.78569999999999</v>
      </c>
      <c r="DY911">
        <v>5.2914470569189768E-3</v>
      </c>
      <c r="DZ911">
        <f t="shared" si="912"/>
        <v>1.2476475483285807</v>
      </c>
      <c r="EA911">
        <v>74.180000000000007</v>
      </c>
      <c r="EB911">
        <v>20.67</v>
      </c>
      <c r="EC911">
        <v>9686463</v>
      </c>
      <c r="ED911">
        <v>4108817.5</v>
      </c>
      <c r="EE911">
        <v>21.276131666666668</v>
      </c>
      <c r="EF911" s="5">
        <v>2.9599999999999995</v>
      </c>
      <c r="EG911">
        <v>171.02340000000001</v>
      </c>
      <c r="EH911">
        <v>3.6108817653139304E-4</v>
      </c>
      <c r="EI911">
        <f t="shared" si="913"/>
        <v>6.1754527650199051E-2</v>
      </c>
      <c r="EJ911">
        <v>87.09</v>
      </c>
      <c r="EK911">
        <v>7.53</v>
      </c>
      <c r="EL911">
        <v>387559</v>
      </c>
      <c r="EM911">
        <v>417329.33333333331</v>
      </c>
      <c r="EN911">
        <v>5.3390337499999996</v>
      </c>
      <c r="EO911">
        <v>1.6558333333333335</v>
      </c>
      <c r="EP911">
        <v>138.5497</v>
      </c>
      <c r="EQ911">
        <v>8.3774827938725826E-3</v>
      </c>
      <c r="ER911">
        <f t="shared" si="914"/>
        <v>1.1606977278462081</v>
      </c>
      <c r="ES911">
        <v>69.11</v>
      </c>
      <c r="ET911">
        <v>15.45</v>
      </c>
      <c r="EU911">
        <v>5196629</v>
      </c>
      <c r="EV911">
        <v>4804961</v>
      </c>
      <c r="EW911">
        <v>15.0379475</v>
      </c>
      <c r="EX911" s="5">
        <v>2.6133333333333333</v>
      </c>
      <c r="EY911">
        <v>108.01519999999999</v>
      </c>
      <c r="EZ911">
        <v>6.3965709544908985E-3</v>
      </c>
      <c r="FA911" s="10">
        <f t="shared" si="915"/>
        <v>0.69092689096352522</v>
      </c>
      <c r="FB911">
        <v>0.02</v>
      </c>
      <c r="FC911">
        <v>24.57</v>
      </c>
      <c r="FD911">
        <v>9256311</v>
      </c>
      <c r="FE911">
        <v>6767410.833333333</v>
      </c>
      <c r="FF911">
        <v>23.699133333333332</v>
      </c>
      <c r="FG911" s="5">
        <v>6.1983333333333333</v>
      </c>
      <c r="FH911">
        <v>133.0548</v>
      </c>
      <c r="FI911">
        <v>4.2504999590861368E-2</v>
      </c>
      <c r="FJ911" s="10">
        <f t="shared" si="844"/>
        <v>5.6554942195621409</v>
      </c>
      <c r="FK911">
        <v>66.83</v>
      </c>
      <c r="FL911">
        <v>20.96</v>
      </c>
      <c r="FM911">
        <v>59499452</v>
      </c>
      <c r="FN911">
        <v>30166597.5</v>
      </c>
      <c r="FO911">
        <v>140.05453333333332</v>
      </c>
      <c r="FP911" s="5">
        <v>21.806666666666668</v>
      </c>
      <c r="FQ911">
        <v>145.42259999999999</v>
      </c>
      <c r="FR911">
        <v>4.2504999590861368E-2</v>
      </c>
      <c r="FS911" s="10">
        <f t="shared" si="916"/>
        <v>6.1811875535019958</v>
      </c>
      <c r="FT911">
        <v>252.52</v>
      </c>
      <c r="FU911">
        <v>19.95</v>
      </c>
      <c r="FV911">
        <v>124370947</v>
      </c>
      <c r="FW911">
        <v>85968300</v>
      </c>
      <c r="FX911">
        <v>404.87752500000005</v>
      </c>
      <c r="FY911" s="5">
        <v>84.438333333333333</v>
      </c>
      <c r="FZ911">
        <v>247.1045</v>
      </c>
      <c r="GA911">
        <v>9.9534501245753231E-4</v>
      </c>
      <c r="GB911" s="10">
        <f t="shared" si="917"/>
        <v>0.24595423163081229</v>
      </c>
      <c r="GC911">
        <v>35.01</v>
      </c>
      <c r="GD911">
        <v>16.62</v>
      </c>
      <c r="GE911">
        <v>1882400</v>
      </c>
      <c r="GF911">
        <v>1192125</v>
      </c>
      <c r="GG911">
        <v>3.3969383333333334</v>
      </c>
      <c r="GH911" s="5">
        <v>0.43416666666666665</v>
      </c>
      <c r="GI911">
        <v>202.886</v>
      </c>
      <c r="GJ911">
        <v>1.8113318894863437E-3</v>
      </c>
      <c r="GK911" s="10">
        <f t="shared" si="918"/>
        <v>0.36749388173032632</v>
      </c>
      <c r="GL911">
        <v>48</v>
      </c>
      <c r="GM911">
        <v>17.02</v>
      </c>
      <c r="GN911">
        <v>2854105</v>
      </c>
      <c r="GO911">
        <v>1891857.3333333333</v>
      </c>
      <c r="GP911">
        <v>5.7142550000000005</v>
      </c>
      <c r="GQ911" s="5">
        <v>0.43416666666666665</v>
      </c>
      <c r="GR911">
        <v>92.466589999999997</v>
      </c>
      <c r="GS911">
        <v>1.174979847874239E-3</v>
      </c>
      <c r="GT911" s="10">
        <f t="shared" si="919"/>
        <v>0.10864637985164963</v>
      </c>
      <c r="GU911">
        <v>32.47</v>
      </c>
      <c r="GV911">
        <v>19.239999999999998</v>
      </c>
      <c r="GW911">
        <v>665101</v>
      </c>
      <c r="GX911">
        <v>657447.875</v>
      </c>
      <c r="GY911">
        <v>3.1414639166666665</v>
      </c>
      <c r="GZ911" s="5">
        <v>0.11583333333333333</v>
      </c>
      <c r="HA911">
        <v>123.1611</v>
      </c>
      <c r="HB911">
        <v>3.8835881092257628E-2</v>
      </c>
      <c r="HC911" s="10">
        <f t="shared" si="920"/>
        <v>4.7830698347916512</v>
      </c>
      <c r="HD911">
        <v>60.41</v>
      </c>
      <c r="HE911">
        <v>26.8</v>
      </c>
      <c r="HF911">
        <v>129739764</v>
      </c>
      <c r="HG911">
        <v>64822586.666666664</v>
      </c>
      <c r="HH911">
        <v>191.17869166666665</v>
      </c>
      <c r="HI911" s="5">
        <v>29.571666666666669</v>
      </c>
      <c r="HJ911">
        <v>144.65039999999999</v>
      </c>
      <c r="HK911">
        <v>1.7265146456520063E-2</v>
      </c>
      <c r="HL911" s="10">
        <f t="shared" si="921"/>
        <v>2.4974103409942097</v>
      </c>
      <c r="HM911">
        <v>26.53</v>
      </c>
      <c r="HN911">
        <v>18.559999999999999</v>
      </c>
      <c r="HO911">
        <v>18092525</v>
      </c>
      <c r="HP911">
        <v>12761986.666666666</v>
      </c>
      <c r="HQ911">
        <v>80</v>
      </c>
      <c r="HR911" s="5">
        <v>9.9591666666666665</v>
      </c>
      <c r="HS911">
        <v>158.31880000000001</v>
      </c>
      <c r="HT911">
        <v>3.5179883307306049E-3</v>
      </c>
      <c r="HU911" s="10">
        <f t="shared" si="922"/>
        <v>0.55696369093527254</v>
      </c>
      <c r="HV911">
        <v>126.87</v>
      </c>
      <c r="HW911">
        <v>7.03</v>
      </c>
      <c r="HX911">
        <v>5172839</v>
      </c>
      <c r="HY911">
        <v>6607333.333333333</v>
      </c>
      <c r="HZ911">
        <v>19.977802499999999</v>
      </c>
      <c r="IA911" s="5">
        <v>3.6549999999999998</v>
      </c>
      <c r="IB911">
        <v>209.7687</v>
      </c>
      <c r="IC911">
        <v>6.7947828614727699E-3</v>
      </c>
      <c r="ID911" s="10">
        <f t="shared" si="923"/>
        <v>1.4253327676334231</v>
      </c>
      <c r="IE911">
        <v>45.96</v>
      </c>
      <c r="IF911">
        <v>11.22</v>
      </c>
      <c r="IG911">
        <v>5519166</v>
      </c>
      <c r="IH911">
        <v>5909339.166666667</v>
      </c>
      <c r="II911">
        <v>45.958016666666673</v>
      </c>
      <c r="IJ911" s="5">
        <v>13.704166666666666</v>
      </c>
      <c r="IK911">
        <v>127.8575</v>
      </c>
      <c r="IL911">
        <v>2.1894770016298151E-2</v>
      </c>
      <c r="IM911" s="10">
        <f t="shared" si="924"/>
        <v>2.7994105573588408</v>
      </c>
      <c r="IN911">
        <v>65.75</v>
      </c>
      <c r="IO911">
        <v>18.23</v>
      </c>
      <c r="IP911">
        <v>38762847</v>
      </c>
      <c r="IQ911">
        <v>28243031.666666668</v>
      </c>
      <c r="IR911">
        <v>94.406675000000007</v>
      </c>
      <c r="IS911" s="5">
        <v>13.704166666666666</v>
      </c>
      <c r="IT911">
        <v>183.3246</v>
      </c>
      <c r="IU911">
        <v>6.0091728051929784E-3</v>
      </c>
      <c r="IV911">
        <v>1.0423089150459437</v>
      </c>
      <c r="IW911">
        <v>53.73</v>
      </c>
      <c r="IX911">
        <v>22.15</v>
      </c>
      <c r="IY911">
        <v>10430735</v>
      </c>
      <c r="IZ911">
        <v>4511828</v>
      </c>
      <c r="JA911">
        <v>22.520184999999998</v>
      </c>
      <c r="JB911" s="5">
        <v>3.8491666666666666</v>
      </c>
      <c r="JC911">
        <v>123.38290000000001</v>
      </c>
      <c r="JD911">
        <v>2.9426074878995479E-3</v>
      </c>
      <c r="JE911" s="10">
        <f t="shared" si="925"/>
        <v>0.36306744541876113</v>
      </c>
      <c r="JF911">
        <v>88.89</v>
      </c>
      <c r="JG911">
        <v>17.850000000000001</v>
      </c>
      <c r="JH911">
        <v>5518057</v>
      </c>
      <c r="JI911">
        <v>2271492.5</v>
      </c>
      <c r="JJ911">
        <v>15.36098</v>
      </c>
      <c r="JK911" s="5">
        <v>2.4608333333333334</v>
      </c>
      <c r="JL911">
        <v>165.6129</v>
      </c>
      <c r="JM911">
        <v>1.3870508292325083E-3</v>
      </c>
      <c r="JN911" s="10">
        <f t="shared" si="926"/>
        <v>0.22971351027660047</v>
      </c>
      <c r="JO911">
        <v>126.42</v>
      </c>
      <c r="JP911">
        <v>18.39</v>
      </c>
      <c r="JQ911">
        <v>2118395</v>
      </c>
      <c r="JR911">
        <v>1374227.3333333333</v>
      </c>
      <c r="JS911">
        <v>6.1468108333333333</v>
      </c>
      <c r="JT911" s="5">
        <v>1.2958333333333334</v>
      </c>
      <c r="JU911">
        <v>129.2595</v>
      </c>
      <c r="JV911">
        <v>3.5625649242845982E-2</v>
      </c>
      <c r="JW911" s="10">
        <f t="shared" si="927"/>
        <v>4.6049536083056504</v>
      </c>
      <c r="JX911">
        <v>231.39</v>
      </c>
      <c r="JY911">
        <v>22.17</v>
      </c>
      <c r="JZ911">
        <v>51748744</v>
      </c>
      <c r="KA911">
        <v>52246016.666666664</v>
      </c>
      <c r="KB911">
        <v>296.49151666666666</v>
      </c>
      <c r="KC911" s="5">
        <v>51.493333333333332</v>
      </c>
      <c r="KD911">
        <v>85.883709999999994</v>
      </c>
      <c r="KE911">
        <v>3.1277354390318091E-2</v>
      </c>
      <c r="KF911" s="10">
        <f t="shared" si="928"/>
        <v>2.6862152340253056</v>
      </c>
      <c r="KG911">
        <v>59.08</v>
      </c>
      <c r="KH911">
        <v>21.55</v>
      </c>
      <c r="KI911">
        <v>47911583</v>
      </c>
      <c r="KJ911">
        <v>23551480</v>
      </c>
      <c r="KK911">
        <v>130.80259166666667</v>
      </c>
      <c r="KL911" s="5">
        <v>23.319999999999997</v>
      </c>
      <c r="KM911">
        <v>163.59819999999999</v>
      </c>
      <c r="KN911">
        <v>9.0487623998351478E-3</v>
      </c>
      <c r="KO911" s="10">
        <f t="shared" si="929"/>
        <v>1.4803612408407103</v>
      </c>
      <c r="KP911">
        <v>38.96</v>
      </c>
      <c r="KQ911">
        <v>14.11</v>
      </c>
      <c r="KR911">
        <v>10551493</v>
      </c>
      <c r="KS911">
        <v>5852772.5</v>
      </c>
      <c r="KT911">
        <v>49.946333333333335</v>
      </c>
      <c r="KU911">
        <v>13.870000000000003</v>
      </c>
      <c r="KV911">
        <v>128.2329</v>
      </c>
      <c r="KW911">
        <v>9.996144864454758E-3</v>
      </c>
      <c r="KX911" s="10">
        <f t="shared" si="930"/>
        <v>1.2818346447891404</v>
      </c>
      <c r="KY911">
        <v>75.400000000000006</v>
      </c>
      <c r="KZ911">
        <v>15.61</v>
      </c>
      <c r="LA911">
        <v>8870564</v>
      </c>
      <c r="LB911">
        <v>3337928.6666666665</v>
      </c>
      <c r="LC911">
        <v>26.439051666666668</v>
      </c>
      <c r="LD911" s="5">
        <v>5.854166666666667</v>
      </c>
      <c r="LE911">
        <v>678.43589999999995</v>
      </c>
      <c r="LF911">
        <v>3.9973065791674457E-2</v>
      </c>
      <c r="LG911" s="10">
        <f t="shared" si="931"/>
        <v>27.11916286613387</v>
      </c>
      <c r="LH911">
        <v>55.89</v>
      </c>
      <c r="LI911">
        <v>19</v>
      </c>
      <c r="LJ911">
        <v>87270503</v>
      </c>
      <c r="LK911">
        <v>50975233.333333336</v>
      </c>
      <c r="LL911">
        <v>163.45796666666666</v>
      </c>
      <c r="LM911" s="5">
        <v>26.649166666666662</v>
      </c>
      <c r="LN911">
        <v>114.5883</v>
      </c>
      <c r="LO911">
        <v>4.9140160398956599E-2</v>
      </c>
      <c r="LP911" s="10">
        <f t="shared" si="932"/>
        <v>5.6308874418437584</v>
      </c>
      <c r="LQ911">
        <v>55.45</v>
      </c>
      <c r="LR911">
        <v>15.77</v>
      </c>
      <c r="LS911">
        <v>68682965</v>
      </c>
      <c r="LT911">
        <v>32687093.333333332</v>
      </c>
      <c r="LU911">
        <v>160.80218333333332</v>
      </c>
      <c r="LV911" s="5">
        <v>23.826666666666664</v>
      </c>
      <c r="LW911">
        <v>145.83439999999999</v>
      </c>
      <c r="LX911">
        <v>0.34131519592333892</v>
      </c>
      <c r="LY911" s="10">
        <f t="shared" si="933"/>
        <v>49.775496808362576</v>
      </c>
      <c r="LZ911">
        <v>69.56</v>
      </c>
      <c r="MA911">
        <v>19.03</v>
      </c>
      <c r="MB911">
        <v>343477332</v>
      </c>
      <c r="MC911">
        <v>491238083.33333331</v>
      </c>
      <c r="MD911">
        <v>2184.7120833333333</v>
      </c>
      <c r="ME911">
        <v>354.49250000000001</v>
      </c>
      <c r="MF911" s="13">
        <f t="shared" si="712"/>
        <v>153.04645042846084</v>
      </c>
      <c r="MG911" s="13">
        <f t="shared" si="897"/>
        <v>4.1071590208106468E-2</v>
      </c>
      <c r="MH911" s="13">
        <f t="shared" si="986"/>
        <v>6.0001189806697552E-2</v>
      </c>
      <c r="MI911">
        <v>130.63120000000001</v>
      </c>
      <c r="MJ911" s="12">
        <f t="shared" si="714"/>
        <v>-7.5917055697578562E-3</v>
      </c>
      <c r="MK911" s="12">
        <f t="shared" si="934"/>
        <v>4.8663295777864324E-2</v>
      </c>
      <c r="ML911" s="12">
        <f t="shared" si="791"/>
        <v>3.9737411565635705E-2</v>
      </c>
      <c r="MM911" s="14">
        <v>135.01329999999999</v>
      </c>
      <c r="MN911" s="14">
        <f t="shared" si="987"/>
        <v>-8.8788367292407244E-3</v>
      </c>
      <c r="MO911" s="14">
        <f t="shared" si="988"/>
        <v>5.7542132507105048E-2</v>
      </c>
      <c r="MP911" s="14">
        <f t="shared" si="989"/>
        <v>3.3521237500331535E-2</v>
      </c>
      <c r="MQ911" s="16">
        <v>94.636300000000006</v>
      </c>
      <c r="MR911" s="16">
        <f t="shared" si="990"/>
        <v>-2.2968468749822502E-2</v>
      </c>
      <c r="MS911" s="16">
        <f t="shared" si="991"/>
        <v>8.051060125692755E-2</v>
      </c>
      <c r="MT911" s="16">
        <f t="shared" si="992"/>
        <v>2.6276460604510499E-2</v>
      </c>
      <c r="MU911" s="13">
        <v>138.5384</v>
      </c>
      <c r="MV911" s="13">
        <f t="shared" si="935"/>
        <v>-1.9090917458669865E-2</v>
      </c>
      <c r="MW911" s="13">
        <f t="shared" si="936"/>
        <v>9.9601518715597415E-2</v>
      </c>
      <c r="MX911" s="13">
        <f t="shared" si="937"/>
        <v>3.4761327009825704E-2</v>
      </c>
      <c r="MY911" s="12">
        <v>154.9888</v>
      </c>
      <c r="MZ911" s="12">
        <f t="shared" si="938"/>
        <v>3.0947282858498015E-2</v>
      </c>
      <c r="NA911" s="12">
        <f t="shared" si="939"/>
        <v>6.8654235857099399E-2</v>
      </c>
      <c r="NB911" s="12">
        <f t="shared" si="940"/>
        <v>3.7553392949646547E-2</v>
      </c>
      <c r="NC911" s="14">
        <v>89.909419999999997</v>
      </c>
      <c r="ND911" s="14">
        <f t="shared" si="941"/>
        <v>1.8636373472503021E-2</v>
      </c>
      <c r="NE911" s="14">
        <f t="shared" si="942"/>
        <v>5.0017862384596379E-2</v>
      </c>
      <c r="NF911" s="14">
        <f t="shared" si="943"/>
        <v>4.5759740310877706E-2</v>
      </c>
      <c r="NG911" s="16">
        <v>112.48950000000001</v>
      </c>
      <c r="NH911" s="16">
        <f t="shared" si="944"/>
        <v>-1.51122932282588E-5</v>
      </c>
      <c r="NI911" s="16">
        <f t="shared" si="945"/>
        <v>5.0032974677824638E-2</v>
      </c>
      <c r="NJ911" s="16">
        <f t="shared" si="946"/>
        <v>4.5701956192433224E-2</v>
      </c>
      <c r="NK911" s="13">
        <v>131.0189</v>
      </c>
      <c r="NL911" s="13">
        <f t="shared" si="993"/>
        <v>-3.0576819773971975E-2</v>
      </c>
      <c r="NM911" s="13">
        <f t="shared" si="994"/>
        <v>8.0609794451796613E-2</v>
      </c>
      <c r="NN911" s="13">
        <f t="shared" si="995"/>
        <v>5.1005839394323904E-2</v>
      </c>
      <c r="NO911" s="12">
        <v>203.76089999999999</v>
      </c>
      <c r="NP911" s="13">
        <f t="shared" si="996"/>
        <v>-1.994256088416424E-2</v>
      </c>
      <c r="NQ911" s="13">
        <f t="shared" si="997"/>
        <v>0.10055235533596085</v>
      </c>
      <c r="NR911" s="13">
        <f t="shared" si="998"/>
        <v>1.3617542876501965E-2</v>
      </c>
      <c r="NS911">
        <v>219.03790000000001</v>
      </c>
      <c r="NT911" s="13">
        <f t="shared" si="947"/>
        <v>-2.7689997682635026E-3</v>
      </c>
      <c r="NU911" s="13">
        <f t="shared" si="948"/>
        <v>0.10332135510422435</v>
      </c>
      <c r="NV911" s="13">
        <f t="shared" si="949"/>
        <v>1.3651549507392224E-2</v>
      </c>
      <c r="NW911">
        <v>119.8075</v>
      </c>
      <c r="NX911" s="13">
        <f t="shared" si="950"/>
        <v>-2.191172448700518E-2</v>
      </c>
      <c r="NY911" s="13">
        <f t="shared" si="951"/>
        <v>0.12523307959122953</v>
      </c>
      <c r="NZ911" s="13">
        <f t="shared" si="952"/>
        <v>2.3140437850277307E-2</v>
      </c>
      <c r="OA911">
        <v>145.6694</v>
      </c>
      <c r="OB911" s="13">
        <f t="shared" si="953"/>
        <v>-1.4200658059469018E-2</v>
      </c>
      <c r="OC911" s="13">
        <f t="shared" si="954"/>
        <v>0.13943373765069855</v>
      </c>
      <c r="OD911" s="13">
        <f t="shared" si="955"/>
        <v>1.9554223012944405E-2</v>
      </c>
      <c r="OE911">
        <v>113.0402</v>
      </c>
      <c r="OF911" s="13">
        <f t="shared" si="999"/>
        <v>-3.6025029771112882E-3</v>
      </c>
      <c r="OG911" s="13">
        <f t="shared" si="1000"/>
        <v>0.14303624062780984</v>
      </c>
      <c r="OH911" s="13">
        <f t="shared" si="1001"/>
        <v>2.4242992389925222E-2</v>
      </c>
      <c r="OI911">
        <v>169.62110000000001</v>
      </c>
      <c r="OJ911" s="13">
        <f t="shared" si="956"/>
        <v>9.1377325724668834E-2</v>
      </c>
      <c r="OK911" s="13">
        <f t="shared" si="957"/>
        <v>5.1658914903141007E-2</v>
      </c>
      <c r="OL911" s="13">
        <f t="shared" si="958"/>
        <v>6.2693966383307709E-2</v>
      </c>
      <c r="OM911">
        <v>235.78569999999999</v>
      </c>
      <c r="ON911" s="13">
        <f t="shared" si="959"/>
        <v>6.7347462587383555E-2</v>
      </c>
      <c r="OO911" s="13">
        <f t="shared" si="960"/>
        <v>1.5688547684242549E-2</v>
      </c>
      <c r="OP911" s="13">
        <f t="shared" si="961"/>
        <v>3.7575424432697568E-2</v>
      </c>
      <c r="OQ911">
        <v>171.02340000000001</v>
      </c>
      <c r="OR911" s="13">
        <f t="shared" si="962"/>
        <v>-4.9875806314516935E-2</v>
      </c>
      <c r="OS911" s="13">
        <f t="shared" si="963"/>
        <v>6.5564353998759484E-2</v>
      </c>
      <c r="OT911" s="13">
        <f t="shared" si="964"/>
        <v>7.6504643833970598E-2</v>
      </c>
      <c r="OU911">
        <v>138.5497</v>
      </c>
      <c r="OV911" s="13">
        <f t="shared" si="965"/>
        <v>6.8916449977978189E-3</v>
      </c>
      <c r="OW911" s="13">
        <f t="shared" si="966"/>
        <v>5.8672709000961665E-2</v>
      </c>
      <c r="OX911" s="13">
        <f t="shared" si="967"/>
        <v>5.8070400957762724E-2</v>
      </c>
      <c r="OY911">
        <v>108.01519999999999</v>
      </c>
      <c r="OZ911" s="13">
        <f t="shared" si="968"/>
        <v>1.2163936238897E-2</v>
      </c>
      <c r="PA911" s="13">
        <f t="shared" si="969"/>
        <v>4.6508772762064665E-2</v>
      </c>
      <c r="PB911" s="13">
        <f t="shared" si="970"/>
        <v>3.3913570112002911E-2</v>
      </c>
      <c r="PC911">
        <v>133.0548</v>
      </c>
      <c r="PD911" s="13">
        <f t="shared" si="1002"/>
        <v>1.0267838499648851E-2</v>
      </c>
      <c r="PE911" s="13">
        <f t="shared" si="1003"/>
        <v>3.6240934262415814E-2</v>
      </c>
      <c r="PF911" s="13">
        <f t="shared" si="1004"/>
        <v>5.8771483619601605E-2</v>
      </c>
      <c r="PG911">
        <v>145.42259999999999</v>
      </c>
      <c r="PH911" s="13">
        <f t="shared" si="1005"/>
        <v>6.4519316851708419E-2</v>
      </c>
      <c r="PI911" s="13">
        <f t="shared" si="1006"/>
        <v>2.8278382589292606E-2</v>
      </c>
      <c r="PJ911" s="13">
        <f t="shared" si="1007"/>
        <v>1.5783893777375768E-2</v>
      </c>
      <c r="PK911">
        <v>247.1045</v>
      </c>
      <c r="PL911" s="13">
        <f t="shared" si="971"/>
        <v>2.5027045951569571E-2</v>
      </c>
      <c r="PM911" s="13">
        <f t="shared" si="972"/>
        <v>3.2513366377230346E-3</v>
      </c>
      <c r="PN911" s="13">
        <f t="shared" si="973"/>
        <v>4.6397398249191757E-2</v>
      </c>
      <c r="PO911">
        <v>202.886</v>
      </c>
      <c r="PP911" s="13">
        <f t="shared" si="974"/>
        <v>-2.1529287904852756E-2</v>
      </c>
      <c r="PQ911" s="13">
        <f t="shared" si="975"/>
        <v>2.4780624542575791E-2</v>
      </c>
      <c r="PR911" s="13">
        <f t="shared" si="976"/>
        <v>2.1466660917489722E-2</v>
      </c>
      <c r="PS911">
        <v>92.466589999999997</v>
      </c>
      <c r="PT911" s="13">
        <f t="shared" si="977"/>
        <v>1.470798636078019E-3</v>
      </c>
      <c r="PU911" s="13">
        <f t="shared" si="978"/>
        <v>2.3309825906497772E-2</v>
      </c>
      <c r="PV911" s="13">
        <f t="shared" si="979"/>
        <v>8.3561821069997877E-2</v>
      </c>
      <c r="PW911">
        <v>123.1611</v>
      </c>
      <c r="PX911" s="13">
        <f t="shared" si="1038"/>
        <v>-8.4014601713623405E-3</v>
      </c>
      <c r="PY911" s="13">
        <f t="shared" si="1039"/>
        <v>3.1711286077860112E-2</v>
      </c>
      <c r="PZ911" s="13">
        <f t="shared" si="1040"/>
        <v>7.051749740044011E-2</v>
      </c>
      <c r="QA911">
        <v>144.65039999999999</v>
      </c>
      <c r="QB911" s="13">
        <f t="shared" si="980"/>
        <v>8.4151717089608891E-3</v>
      </c>
      <c r="QC911" s="13">
        <f t="shared" si="981"/>
        <v>2.3296114368899223E-2</v>
      </c>
      <c r="QD911" s="13">
        <f t="shared" si="982"/>
        <v>8.3514789195228145E-2</v>
      </c>
      <c r="QE911">
        <v>158.31880000000001</v>
      </c>
      <c r="QF911" s="13">
        <f t="shared" si="983"/>
        <v>-1.7095417961115467E-2</v>
      </c>
      <c r="QG911" s="13">
        <f t="shared" si="984"/>
        <v>4.039153233001469E-2</v>
      </c>
      <c r="QH911" s="13">
        <f t="shared" si="985"/>
        <v>6.2825503240223735E-2</v>
      </c>
      <c r="QI911">
        <v>209.7687</v>
      </c>
      <c r="QJ911" s="13">
        <f t="shared" si="1008"/>
        <v>1.0492286259589756E-2</v>
      </c>
      <c r="QK911" s="13">
        <f t="shared" si="1009"/>
        <v>2.9899246070424934E-2</v>
      </c>
      <c r="QL911" s="13">
        <f t="shared" si="1010"/>
        <v>7.2867180792511088E-2</v>
      </c>
      <c r="QM911">
        <v>127.8575</v>
      </c>
      <c r="QN911" s="13">
        <f t="shared" si="1041"/>
        <v>4.5795551396793366E-2</v>
      </c>
      <c r="QO911" s="13">
        <f t="shared" si="1042"/>
        <v>1.5896305326368432E-2</v>
      </c>
      <c r="QP911" s="13">
        <f t="shared" si="1043"/>
        <v>4.2928612303992142E-2</v>
      </c>
      <c r="QQ911">
        <v>183.3246</v>
      </c>
      <c r="QR911" s="13">
        <f t="shared" si="1011"/>
        <v>1.7135582014196071E-3</v>
      </c>
      <c r="QS911" s="13">
        <f t="shared" si="1012"/>
        <v>1.4182747124948825E-2</v>
      </c>
      <c r="QT911" s="13">
        <f t="shared" si="1013"/>
        <v>5.0898577865839845E-2</v>
      </c>
      <c r="QU911">
        <v>123.38290000000001</v>
      </c>
      <c r="QV911" s="13">
        <f t="shared" si="1014"/>
        <v>3.9730980777479497E-2</v>
      </c>
      <c r="QW911" s="13">
        <f t="shared" si="1015"/>
        <v>2.5548233652530672E-2</v>
      </c>
      <c r="QX911" s="13">
        <f t="shared" si="1016"/>
        <v>6.3069957176312474E-2</v>
      </c>
      <c r="QY911">
        <v>165.6129</v>
      </c>
      <c r="QZ911" s="13">
        <f t="shared" si="1017"/>
        <v>1.2054487800376767E-2</v>
      </c>
      <c r="RA911" s="13">
        <f t="shared" si="1018"/>
        <v>1.3493745852153904E-2</v>
      </c>
      <c r="RB911" s="13">
        <f t="shared" si="1019"/>
        <v>7.8226495241843774E-2</v>
      </c>
      <c r="RC911">
        <v>129.2595</v>
      </c>
      <c r="RD911" s="13">
        <f t="shared" si="1020"/>
        <v>3.0013626258038384E-2</v>
      </c>
      <c r="RE911" s="13">
        <f t="shared" si="1021"/>
        <v>1.6519880405884479E-2</v>
      </c>
      <c r="RF911" s="13">
        <f t="shared" si="1022"/>
        <v>7.4954868420322618E-2</v>
      </c>
      <c r="RG911">
        <v>85.883709999999994</v>
      </c>
      <c r="RH911" s="13">
        <f t="shared" si="1044"/>
        <v>1.9556160836465386E-2</v>
      </c>
      <c r="RI911" s="13">
        <f t="shared" si="1045"/>
        <v>3.0362804305809066E-3</v>
      </c>
      <c r="RJ911" s="13">
        <f t="shared" si="1046"/>
        <v>0.10559670352124917</v>
      </c>
      <c r="RK911">
        <v>163.59819999999999</v>
      </c>
      <c r="RL911" s="13">
        <f t="shared" si="1023"/>
        <v>3.2446367828116163E-3</v>
      </c>
      <c r="RM911" s="13">
        <f t="shared" si="1024"/>
        <v>2.083563522307097E-4</v>
      </c>
      <c r="RN911" s="13">
        <f t="shared" si="1025"/>
        <v>0.11074523765145672</v>
      </c>
      <c r="RO911">
        <v>128.2329</v>
      </c>
      <c r="RP911" s="13">
        <f t="shared" si="1026"/>
        <v>-1.8680088372658998E-2</v>
      </c>
      <c r="RQ911" s="13">
        <f t="shared" si="1027"/>
        <v>1.8888444724889708E-2</v>
      </c>
      <c r="RR911" s="13">
        <f t="shared" si="1028"/>
        <v>8.1876986379512018E-2</v>
      </c>
      <c r="RS911">
        <v>678.43589999999995</v>
      </c>
      <c r="RT911" s="13">
        <f t="shared" si="1029"/>
        <v>0.19365646681602988</v>
      </c>
      <c r="RU911" s="13">
        <f t="shared" si="1030"/>
        <v>0.17476802209114017</v>
      </c>
      <c r="RV911" s="13">
        <f t="shared" si="1031"/>
        <v>3.7522411361471386E-3</v>
      </c>
      <c r="RW911">
        <v>114.5883</v>
      </c>
      <c r="RX911" s="13">
        <f t="shared" si="1032"/>
        <v>-2.0181532896958898E-2</v>
      </c>
      <c r="RY911" s="13">
        <f t="shared" si="1033"/>
        <v>0.19494955498809907</v>
      </c>
      <c r="RZ911" s="13">
        <f t="shared" si="1034"/>
        <v>2.7871009135198577E-3</v>
      </c>
      <c r="SA911">
        <v>145.83439999999999</v>
      </c>
      <c r="SB911" s="13">
        <f t="shared" si="1035"/>
        <v>2.3609048310250236E-2</v>
      </c>
      <c r="SC911" s="13">
        <f t="shared" si="1036"/>
        <v>0.17134050667784884</v>
      </c>
      <c r="SD911" s="13">
        <f t="shared" si="1037"/>
        <v>3.9456557363522382E-2</v>
      </c>
    </row>
    <row r="912" spans="1:498" x14ac:dyDescent="0.35">
      <c r="A912" s="2">
        <v>45108</v>
      </c>
      <c r="B912">
        <v>132.3433</v>
      </c>
      <c r="C912">
        <v>2.2020755635849501E-2</v>
      </c>
      <c r="D912" s="10">
        <f t="shared" si="898"/>
        <v>2.9142994693419211</v>
      </c>
      <c r="E912">
        <v>20.79</v>
      </c>
      <c r="F912">
        <v>15.07</v>
      </c>
      <c r="G912">
        <v>26451125</v>
      </c>
      <c r="H912">
        <v>48415625</v>
      </c>
      <c r="I912">
        <v>138.11472499999999</v>
      </c>
      <c r="J912" s="5">
        <v>22.759119999999999</v>
      </c>
      <c r="K912">
        <v>136.7216</v>
      </c>
      <c r="L912">
        <v>8.0355175278738165E-3</v>
      </c>
      <c r="M912" s="10">
        <f t="shared" si="899"/>
        <v>1.0986288132389528</v>
      </c>
      <c r="N912">
        <v>141.36000000000001</v>
      </c>
      <c r="O912">
        <v>18.38</v>
      </c>
      <c r="P912">
        <v>9130434</v>
      </c>
      <c r="Q912">
        <v>5662451.666666667</v>
      </c>
      <c r="R912">
        <v>32.830024999999999</v>
      </c>
      <c r="S912" s="5">
        <v>5.898333</v>
      </c>
      <c r="T912">
        <v>96.207189999999997</v>
      </c>
      <c r="U912">
        <v>1.0135036880534418E-2</v>
      </c>
      <c r="V912" s="10">
        <f t="shared" si="900"/>
        <v>0.97506341882258207</v>
      </c>
      <c r="W912">
        <v>118.75</v>
      </c>
      <c r="X912">
        <v>18.809999999999999</v>
      </c>
      <c r="Y912">
        <v>11712894</v>
      </c>
      <c r="Z912">
        <v>8901774.166666666</v>
      </c>
      <c r="AA912">
        <v>54.213141666666665</v>
      </c>
      <c r="AB912" s="5">
        <v>6.8500000000000005</v>
      </c>
      <c r="AC912">
        <v>141.3794</v>
      </c>
      <c r="AD912">
        <v>3.1504916820885971E-2</v>
      </c>
      <c r="AE912" s="10">
        <f t="shared" si="901"/>
        <v>4.4541462371867659</v>
      </c>
      <c r="AF912">
        <v>66.930000000000007</v>
      </c>
      <c r="AG912">
        <v>13.65</v>
      </c>
      <c r="AH912">
        <v>39299099</v>
      </c>
      <c r="AI912">
        <v>66667191.666666664</v>
      </c>
      <c r="AJ912">
        <v>323.98836666666665</v>
      </c>
      <c r="AK912" s="5">
        <v>52.76583333333334</v>
      </c>
      <c r="AL912">
        <v>167.16890000000001</v>
      </c>
      <c r="AM912">
        <v>7.9419938045751232E-3</v>
      </c>
      <c r="AN912" s="10">
        <f t="shared" si="902"/>
        <v>1.3276543681176383</v>
      </c>
      <c r="AO912">
        <v>124.56</v>
      </c>
      <c r="AP912">
        <v>5.8</v>
      </c>
      <c r="AQ912">
        <v>19658834</v>
      </c>
      <c r="AR912">
        <v>8998967.5</v>
      </c>
      <c r="AS912">
        <v>41.457794166666666</v>
      </c>
      <c r="AT912" s="5">
        <v>7.3058333333333332</v>
      </c>
      <c r="AU912">
        <v>89.781989999999993</v>
      </c>
      <c r="AV912">
        <v>1.3143376013853117E-2</v>
      </c>
      <c r="AW912" s="10">
        <f t="shared" si="903"/>
        <v>1.1800384538420003</v>
      </c>
      <c r="AX912">
        <v>278.64</v>
      </c>
      <c r="AY912">
        <v>25.08</v>
      </c>
      <c r="AZ912">
        <v>52321152</v>
      </c>
      <c r="BA912">
        <v>21583488.333333332</v>
      </c>
      <c r="BB912">
        <v>51.275641666666665</v>
      </c>
      <c r="BC912" s="5">
        <v>7.5350000000000001</v>
      </c>
      <c r="BD912">
        <v>112.4876</v>
      </c>
      <c r="BE912">
        <v>1.8125360292663587E-3</v>
      </c>
      <c r="BF912" s="10">
        <f t="shared" si="904"/>
        <v>0.20388782784570245</v>
      </c>
      <c r="BG912">
        <v>336.33</v>
      </c>
      <c r="BH912">
        <v>26.04</v>
      </c>
      <c r="BI912">
        <v>5105527</v>
      </c>
      <c r="BJ912">
        <v>1624525.6666666667</v>
      </c>
      <c r="BK912">
        <v>3.831115</v>
      </c>
      <c r="BL912" s="5">
        <v>0.97583333333333322</v>
      </c>
      <c r="BM912">
        <v>131.72069999999999</v>
      </c>
      <c r="BN912">
        <v>7.0531872911224515E-3</v>
      </c>
      <c r="BO912" s="10">
        <f t="shared" si="905"/>
        <v>0.92905076721775304</v>
      </c>
      <c r="BP912">
        <v>83.76</v>
      </c>
      <c r="BQ912">
        <v>19.600000000000001</v>
      </c>
      <c r="BR912">
        <v>10809722</v>
      </c>
      <c r="BS912">
        <v>7657263.333333333</v>
      </c>
      <c r="BT912">
        <v>34.270183333333335</v>
      </c>
      <c r="BU912" s="5">
        <v>6.3174999999999999</v>
      </c>
      <c r="BV912">
        <v>202.0943</v>
      </c>
      <c r="BW912">
        <v>5.8068077459012876E-3</v>
      </c>
      <c r="BX912" s="10">
        <f t="shared" si="906"/>
        <v>1.1735227466424987</v>
      </c>
      <c r="BY912">
        <v>109.29</v>
      </c>
      <c r="BZ912">
        <v>16.28</v>
      </c>
      <c r="CA912">
        <v>5948134</v>
      </c>
      <c r="CB912">
        <v>3768205.3333333335</v>
      </c>
      <c r="CC912">
        <v>16.266490833333332</v>
      </c>
      <c r="CD912" s="5">
        <v>2.8091666666666666</v>
      </c>
      <c r="CE912">
        <v>219.024</v>
      </c>
      <c r="CF912">
        <v>7.8095942928036637E-4</v>
      </c>
      <c r="CG912">
        <f t="shared" si="907"/>
        <v>0.17104885803870296</v>
      </c>
      <c r="CH912">
        <v>94.91</v>
      </c>
      <c r="CI912">
        <v>16.75</v>
      </c>
      <c r="CJ912">
        <v>1367194</v>
      </c>
      <c r="CK912">
        <v>1114744.5833333333</v>
      </c>
      <c r="CL912">
        <v>4.6897858333333335</v>
      </c>
      <c r="CM912" s="5">
        <v>0.48749999999999999</v>
      </c>
      <c r="CN912">
        <v>117.0711</v>
      </c>
      <c r="CO912">
        <v>4.2918729216897961E-3</v>
      </c>
      <c r="CP912">
        <f t="shared" si="908"/>
        <v>0.5024542840024383</v>
      </c>
      <c r="CQ912">
        <v>103.09</v>
      </c>
      <c r="CR912">
        <v>15.29</v>
      </c>
      <c r="CS912">
        <v>5601185</v>
      </c>
      <c r="CT912">
        <v>6600536.666666667</v>
      </c>
      <c r="CU912">
        <v>27.845208333333332</v>
      </c>
      <c r="CV912" s="5">
        <v>6.7841666666666667</v>
      </c>
      <c r="CW912">
        <v>147.22399999999999</v>
      </c>
      <c r="CX912">
        <v>5.0407124353885321E-2</v>
      </c>
      <c r="CY912">
        <f t="shared" si="909"/>
        <v>7.4211384758764121</v>
      </c>
      <c r="CZ912">
        <v>54.27</v>
      </c>
      <c r="DA912">
        <v>20.51</v>
      </c>
      <c r="DB912">
        <v>66438828</v>
      </c>
      <c r="DC912">
        <v>27856538.333333332</v>
      </c>
      <c r="DD912">
        <v>200.54280833333334</v>
      </c>
      <c r="DE912" s="5">
        <v>43.132499999999993</v>
      </c>
      <c r="DF912">
        <v>113.2426</v>
      </c>
      <c r="DG912">
        <v>7.1871965667640564E-2</v>
      </c>
      <c r="DH912">
        <f t="shared" si="910"/>
        <v>8.1389682593143533</v>
      </c>
      <c r="DI912">
        <v>101.8</v>
      </c>
      <c r="DJ912">
        <v>19.18</v>
      </c>
      <c r="DK912">
        <v>84548234</v>
      </c>
      <c r="DL912">
        <v>55885500</v>
      </c>
      <c r="DM912">
        <v>264.90716666666668</v>
      </c>
      <c r="DN912" s="5">
        <v>41.391666666666673</v>
      </c>
      <c r="DO912">
        <v>178.19280000000001</v>
      </c>
      <c r="DP912">
        <v>5.2404732004560726E-3</v>
      </c>
      <c r="DQ912">
        <f t="shared" si="911"/>
        <v>0.93381459291422886</v>
      </c>
      <c r="DR912">
        <v>12.47</v>
      </c>
      <c r="DS912">
        <v>25.51</v>
      </c>
      <c r="DT912">
        <v>10242909</v>
      </c>
      <c r="DU912">
        <v>5230015.666666667</v>
      </c>
      <c r="DV912">
        <v>25.4914275</v>
      </c>
      <c r="DW912" s="5">
        <v>4.0691666666666668</v>
      </c>
      <c r="DX912">
        <v>246.87549999999999</v>
      </c>
      <c r="DY912">
        <v>5.2914470569189768E-3</v>
      </c>
      <c r="DZ912">
        <f t="shared" si="912"/>
        <v>1.3063286379004009</v>
      </c>
      <c r="EA912">
        <v>79.53</v>
      </c>
      <c r="EB912">
        <v>23.66</v>
      </c>
      <c r="EC912">
        <v>9686463</v>
      </c>
      <c r="ED912">
        <v>4108817.5</v>
      </c>
      <c r="EE912">
        <v>21.276131666666668</v>
      </c>
      <c r="EF912" s="5">
        <v>2.9599999999999995</v>
      </c>
      <c r="EG912">
        <v>180.36600000000001</v>
      </c>
      <c r="EH912">
        <v>3.6108817653139304E-4</v>
      </c>
      <c r="EI912">
        <f t="shared" si="913"/>
        <v>6.5128030048261246E-2</v>
      </c>
      <c r="EJ912">
        <v>37.07</v>
      </c>
      <c r="EK912">
        <v>8.39</v>
      </c>
      <c r="EL912">
        <v>387559</v>
      </c>
      <c r="EM912">
        <v>417329.33333333331</v>
      </c>
      <c r="EN912">
        <v>5.3390337499999996</v>
      </c>
      <c r="EO912">
        <v>1.6558333333333335</v>
      </c>
      <c r="EP912">
        <v>141.99639999999999</v>
      </c>
      <c r="EQ912">
        <v>8.3774827938725826E-3</v>
      </c>
      <c r="ER912">
        <f t="shared" si="914"/>
        <v>1.1895723977918486</v>
      </c>
      <c r="ES912">
        <v>166.2</v>
      </c>
      <c r="ET912">
        <v>15.03</v>
      </c>
      <c r="EU912">
        <v>5196629</v>
      </c>
      <c r="EV912">
        <v>4804961</v>
      </c>
      <c r="EW912">
        <v>15.0379475</v>
      </c>
      <c r="EX912" s="5">
        <v>2.6133333333333333</v>
      </c>
      <c r="EY912">
        <v>110.85169999999999</v>
      </c>
      <c r="EZ912">
        <v>6.3965709544908985E-3</v>
      </c>
      <c r="FA912" s="10">
        <f t="shared" si="915"/>
        <v>0.70907076447593864</v>
      </c>
      <c r="FB912">
        <v>0.05</v>
      </c>
      <c r="FC912">
        <v>27.82</v>
      </c>
      <c r="FD912">
        <v>9256311</v>
      </c>
      <c r="FE912">
        <v>6767410.833333333</v>
      </c>
      <c r="FF912">
        <v>23.699133333333332</v>
      </c>
      <c r="FG912" s="5">
        <v>6.1983333333333333</v>
      </c>
      <c r="FH912">
        <v>137.68979999999999</v>
      </c>
      <c r="FI912">
        <v>4.2504999590861368E-2</v>
      </c>
      <c r="FJ912" s="10">
        <f t="shared" si="844"/>
        <v>5.8525048926657837</v>
      </c>
      <c r="FK912">
        <v>31.13</v>
      </c>
      <c r="FL912">
        <v>23.98</v>
      </c>
      <c r="FM912">
        <v>59499452</v>
      </c>
      <c r="FN912">
        <v>30166597.5</v>
      </c>
      <c r="FO912">
        <v>140.05453333333332</v>
      </c>
      <c r="FP912" s="5">
        <v>21.806666666666668</v>
      </c>
      <c r="FQ912">
        <v>146.4205</v>
      </c>
      <c r="FR912">
        <v>4.2504999590861368E-2</v>
      </c>
      <c r="FS912" s="10">
        <f t="shared" si="916"/>
        <v>6.223603292593717</v>
      </c>
      <c r="FT912">
        <v>191.8</v>
      </c>
      <c r="FU912">
        <v>24.6</v>
      </c>
      <c r="FV912">
        <v>124370947</v>
      </c>
      <c r="FW912">
        <v>85968300</v>
      </c>
      <c r="FX912">
        <v>404.87752500000005</v>
      </c>
      <c r="FY912" s="5">
        <v>84.438333333333333</v>
      </c>
      <c r="FZ912">
        <v>273.2208</v>
      </c>
      <c r="GA912">
        <v>9.9534501245753231E-4</v>
      </c>
      <c r="GB912" s="10">
        <f t="shared" si="917"/>
        <v>0.27194896057965695</v>
      </c>
      <c r="GC912">
        <v>80.48</v>
      </c>
      <c r="GD912">
        <v>17.190000000000001</v>
      </c>
      <c r="GE912">
        <v>1882400</v>
      </c>
      <c r="GF912">
        <v>1192125</v>
      </c>
      <c r="GG912">
        <v>3.3969383333333334</v>
      </c>
      <c r="GH912" s="5">
        <v>0.43416666666666665</v>
      </c>
      <c r="GI912">
        <v>202.0454</v>
      </c>
      <c r="GJ912">
        <v>1.8113318894863437E-3</v>
      </c>
      <c r="GK912" s="10">
        <f t="shared" si="918"/>
        <v>0.36597127614402414</v>
      </c>
      <c r="GL912">
        <v>63.66</v>
      </c>
      <c r="GM912">
        <v>18.02</v>
      </c>
      <c r="GN912">
        <v>2854105</v>
      </c>
      <c r="GO912">
        <v>1891857.3333333333</v>
      </c>
      <c r="GP912">
        <v>5.7142550000000005</v>
      </c>
      <c r="GQ912" s="5">
        <v>0.43416666666666665</v>
      </c>
      <c r="GR912">
        <v>92.464209999999994</v>
      </c>
      <c r="GS912">
        <v>1.174979847874239E-3</v>
      </c>
      <c r="GT912" s="10">
        <f t="shared" si="919"/>
        <v>0.10864358339961168</v>
      </c>
      <c r="GU912">
        <v>119.38</v>
      </c>
      <c r="GV912">
        <v>18.829999999999998</v>
      </c>
      <c r="GW912">
        <v>665101</v>
      </c>
      <c r="GX912">
        <v>657447.875</v>
      </c>
      <c r="GY912">
        <v>3.1414639166666665</v>
      </c>
      <c r="GZ912" s="5">
        <v>0.11583333333333333</v>
      </c>
      <c r="HA912">
        <v>123.08710000000001</v>
      </c>
      <c r="HB912">
        <v>3.8835881092257628E-2</v>
      </c>
      <c r="HC912" s="10">
        <f t="shared" si="920"/>
        <v>4.7801959795908244</v>
      </c>
      <c r="HD912">
        <v>119.63</v>
      </c>
      <c r="HE912">
        <v>26.86</v>
      </c>
      <c r="HF912">
        <v>129739764</v>
      </c>
      <c r="HG912">
        <v>64822586.666666664</v>
      </c>
      <c r="HH912">
        <v>191.17869166666665</v>
      </c>
      <c r="HI912" s="5">
        <v>29.571666666666669</v>
      </c>
      <c r="HJ912">
        <v>146.2234</v>
      </c>
      <c r="HK912">
        <v>1.7265146456520063E-2</v>
      </c>
      <c r="HL912" s="10">
        <f t="shared" si="921"/>
        <v>2.5245684163703159</v>
      </c>
      <c r="HM912">
        <v>119.22</v>
      </c>
      <c r="HN912">
        <v>18.190000000000001</v>
      </c>
      <c r="HO912">
        <v>18092525</v>
      </c>
      <c r="HP912">
        <v>12761986.666666666</v>
      </c>
      <c r="HQ912">
        <v>80</v>
      </c>
      <c r="HR912" s="5">
        <v>9.9591666666666665</v>
      </c>
      <c r="HS912">
        <v>160.7569</v>
      </c>
      <c r="HT912">
        <v>3.5179883307306049E-3</v>
      </c>
      <c r="HU912" s="10">
        <f t="shared" si="922"/>
        <v>0.56554089828442677</v>
      </c>
      <c r="HV912">
        <v>112.52</v>
      </c>
      <c r="HW912">
        <v>6.23</v>
      </c>
      <c r="HX912">
        <v>5172839</v>
      </c>
      <c r="HY912">
        <v>6607333.333333333</v>
      </c>
      <c r="HZ912">
        <v>19.977802499999999</v>
      </c>
      <c r="IA912" s="5">
        <v>3.6549999999999998</v>
      </c>
      <c r="IB912">
        <v>209.31469999999999</v>
      </c>
      <c r="IC912">
        <v>6.7947828614727699E-3</v>
      </c>
      <c r="ID912" s="10">
        <f t="shared" si="923"/>
        <v>1.4222479362143143</v>
      </c>
      <c r="IE912">
        <v>104.5</v>
      </c>
      <c r="IF912">
        <v>11.95</v>
      </c>
      <c r="IG912">
        <v>5519166</v>
      </c>
      <c r="IH912">
        <v>5909339.166666667</v>
      </c>
      <c r="II912">
        <v>45.958016666666673</v>
      </c>
      <c r="IJ912" s="5">
        <v>13.704166666666666</v>
      </c>
      <c r="IK912">
        <v>134.30549999999999</v>
      </c>
      <c r="IL912">
        <v>2.1894770016298151E-2</v>
      </c>
      <c r="IM912" s="10">
        <f t="shared" si="924"/>
        <v>2.9405880344239312</v>
      </c>
      <c r="IN912">
        <v>77.56</v>
      </c>
      <c r="IO912">
        <v>20.260000000000002</v>
      </c>
      <c r="IP912">
        <v>38762847</v>
      </c>
      <c r="IQ912">
        <v>28243031.666666668</v>
      </c>
      <c r="IR912">
        <v>94.406675000000007</v>
      </c>
      <c r="IS912" s="5">
        <v>13.704166666666666</v>
      </c>
      <c r="IT912">
        <v>181.49289999999999</v>
      </c>
      <c r="IU912">
        <v>6.0091728051929784E-3</v>
      </c>
      <c r="IV912">
        <v>1.0423089150459437</v>
      </c>
      <c r="IW912">
        <v>2.89</v>
      </c>
      <c r="IX912">
        <v>23.92</v>
      </c>
      <c r="IY912">
        <v>10430735</v>
      </c>
      <c r="IZ912">
        <v>4511828</v>
      </c>
      <c r="JA912">
        <v>22.520184999999998</v>
      </c>
      <c r="JB912" s="5">
        <v>3.8491666666666666</v>
      </c>
      <c r="JC912">
        <v>123.9457</v>
      </c>
      <c r="JD912">
        <v>2.9426074878995479E-3</v>
      </c>
      <c r="JE912" s="10">
        <f t="shared" si="925"/>
        <v>0.364723544912951</v>
      </c>
      <c r="JF912">
        <v>112.59</v>
      </c>
      <c r="JG912">
        <v>20.61</v>
      </c>
      <c r="JH912">
        <v>5518057</v>
      </c>
      <c r="JI912">
        <v>2271492.5</v>
      </c>
      <c r="JJ912">
        <v>15.36098</v>
      </c>
      <c r="JK912" s="5">
        <v>2.4608333333333334</v>
      </c>
      <c r="JL912">
        <v>167.04140000000001</v>
      </c>
      <c r="JM912">
        <v>1.3870508292325083E-3</v>
      </c>
      <c r="JN912" s="10">
        <f t="shared" si="926"/>
        <v>0.23169491238615914</v>
      </c>
      <c r="JO912">
        <v>120.91</v>
      </c>
      <c r="JP912">
        <v>21.11</v>
      </c>
      <c r="JQ912">
        <v>2118395</v>
      </c>
      <c r="JR912">
        <v>1374227.3333333333</v>
      </c>
      <c r="JS912">
        <v>6.1468108333333333</v>
      </c>
      <c r="JT912" s="5">
        <v>1.2958333333333334</v>
      </c>
      <c r="JU912">
        <v>128.9974</v>
      </c>
      <c r="JV912">
        <v>3.5625649242845982E-2</v>
      </c>
      <c r="JW912" s="10">
        <f t="shared" si="927"/>
        <v>4.5956161256391006</v>
      </c>
      <c r="JX912">
        <v>423.05</v>
      </c>
      <c r="JY912">
        <v>25.61</v>
      </c>
      <c r="JZ912">
        <v>51748744</v>
      </c>
      <c r="KA912">
        <v>52246016.666666664</v>
      </c>
      <c r="KB912">
        <v>296.49151666666666</v>
      </c>
      <c r="KC912" s="5">
        <v>51.493333333333332</v>
      </c>
      <c r="KD912">
        <v>87.122919999999993</v>
      </c>
      <c r="KE912">
        <v>3.1277354390318091E-2</v>
      </c>
      <c r="KF912" s="10">
        <f t="shared" si="928"/>
        <v>2.7249744443593316</v>
      </c>
      <c r="KG912">
        <v>11.56</v>
      </c>
      <c r="KH912">
        <v>24.16</v>
      </c>
      <c r="KI912">
        <v>47911583</v>
      </c>
      <c r="KJ912">
        <v>23551480</v>
      </c>
      <c r="KK912">
        <v>130.80259166666667</v>
      </c>
      <c r="KL912" s="5">
        <v>23.319999999999997</v>
      </c>
      <c r="KM912">
        <v>162.00110000000001</v>
      </c>
      <c r="KN912">
        <v>9.0487623998351478E-3</v>
      </c>
      <c r="KO912" s="10">
        <f t="shared" si="929"/>
        <v>1.4659094624119338</v>
      </c>
      <c r="KP912">
        <v>87.4</v>
      </c>
      <c r="KQ912">
        <v>14.4</v>
      </c>
      <c r="KR912">
        <v>10551493</v>
      </c>
      <c r="KS912">
        <v>5852772.5</v>
      </c>
      <c r="KT912">
        <v>49.946333333333335</v>
      </c>
      <c r="KU912">
        <v>13.870000000000003</v>
      </c>
      <c r="KV912">
        <v>126.8125</v>
      </c>
      <c r="KW912">
        <v>9.996144864454758E-3</v>
      </c>
      <c r="KX912" s="10">
        <f t="shared" si="930"/>
        <v>1.267636120623669</v>
      </c>
      <c r="KY912">
        <v>135.85</v>
      </c>
      <c r="KZ912">
        <v>16.48</v>
      </c>
      <c r="LA912">
        <v>8870564</v>
      </c>
      <c r="LB912">
        <v>3337928.6666666665</v>
      </c>
      <c r="LC912">
        <v>26.439051666666668</v>
      </c>
      <c r="LD912" s="5">
        <v>5.854166666666667</v>
      </c>
      <c r="LE912">
        <v>804.65599999999995</v>
      </c>
      <c r="LF912">
        <v>3.9973065791674457E-2</v>
      </c>
      <c r="LG912" s="10">
        <f t="shared" si="931"/>
        <v>32.1645672276656</v>
      </c>
      <c r="LH912">
        <v>19.59</v>
      </c>
      <c r="LI912">
        <v>23.2</v>
      </c>
      <c r="LJ912">
        <v>87270503</v>
      </c>
      <c r="LK912">
        <v>50975233.333333336</v>
      </c>
      <c r="LL912">
        <v>163.45796666666666</v>
      </c>
      <c r="LM912" s="5">
        <v>26.649166666666662</v>
      </c>
      <c r="LN912">
        <v>113.9178</v>
      </c>
      <c r="LO912">
        <v>4.9140160398956599E-2</v>
      </c>
      <c r="LP912" s="10">
        <f t="shared" si="932"/>
        <v>5.597938964296258</v>
      </c>
      <c r="LQ912">
        <v>145.62</v>
      </c>
      <c r="LR912">
        <v>15.32</v>
      </c>
      <c r="LS912">
        <v>68682965</v>
      </c>
      <c r="LT912">
        <v>32687093.333333332</v>
      </c>
      <c r="LU912">
        <v>160.80218333333332</v>
      </c>
      <c r="LV912" s="5">
        <v>23.826666666666664</v>
      </c>
      <c r="LW912">
        <v>150.75200000000001</v>
      </c>
      <c r="LX912">
        <v>0.34131519592333892</v>
      </c>
      <c r="LY912" s="10">
        <f t="shared" si="933"/>
        <v>51.453948415835193</v>
      </c>
      <c r="LZ912">
        <v>71.53</v>
      </c>
      <c r="MA912">
        <v>22.48</v>
      </c>
      <c r="MB912">
        <v>343477332</v>
      </c>
      <c r="MC912">
        <v>491238083.33333331</v>
      </c>
      <c r="MD912">
        <v>2184.7120833333333</v>
      </c>
      <c r="ME912">
        <v>354.49250000000001</v>
      </c>
      <c r="MF912" s="13">
        <f t="shared" si="712"/>
        <v>160.65894780606112</v>
      </c>
      <c r="MG912" s="13">
        <f t="shared" si="897"/>
        <v>4.9739783943297811E-2</v>
      </c>
      <c r="MH912" s="13">
        <f t="shared" si="986"/>
        <v>8.668193735191343E-3</v>
      </c>
      <c r="MI912">
        <v>132.3433</v>
      </c>
      <c r="MJ912" s="12">
        <f t="shared" si="714"/>
        <v>1.3106363563987644E-2</v>
      </c>
      <c r="MK912" s="12">
        <f t="shared" si="934"/>
        <v>3.6633420379310166E-2</v>
      </c>
      <c r="ML912" s="12">
        <f t="shared" si="791"/>
        <v>1.2029875398554157E-2</v>
      </c>
      <c r="MM912" s="14">
        <v>136.7216</v>
      </c>
      <c r="MN912" s="14">
        <f t="shared" si="987"/>
        <v>1.26528275362503E-2</v>
      </c>
      <c r="MO912" s="14">
        <f t="shared" si="988"/>
        <v>2.3980592843059867E-2</v>
      </c>
      <c r="MP912" s="14">
        <f t="shared" si="989"/>
        <v>3.3561539664045181E-2</v>
      </c>
      <c r="MQ912" s="16">
        <v>96.207189999999997</v>
      </c>
      <c r="MR912" s="16">
        <f t="shared" si="990"/>
        <v>1.6599233063845364E-2</v>
      </c>
      <c r="MS912" s="16">
        <f t="shared" si="991"/>
        <v>7.3813597792145025E-3</v>
      </c>
      <c r="MT912" s="16">
        <f t="shared" si="992"/>
        <v>7.3129241477713047E-2</v>
      </c>
      <c r="MU912" s="13">
        <v>141.3794</v>
      </c>
      <c r="MV912" s="13">
        <f t="shared" si="935"/>
        <v>2.0506949697701282E-2</v>
      </c>
      <c r="MW912" s="13">
        <f t="shared" si="936"/>
        <v>1.312558991848678E-2</v>
      </c>
      <c r="MX912" s="13">
        <f t="shared" si="937"/>
        <v>8.6475928797110635E-2</v>
      </c>
      <c r="MY912" s="12">
        <v>167.16890000000001</v>
      </c>
      <c r="MZ912" s="12">
        <f t="shared" si="938"/>
        <v>7.8586968864847062E-2</v>
      </c>
      <c r="NA912" s="12">
        <f t="shared" si="939"/>
        <v>6.5461378946360282E-2</v>
      </c>
      <c r="NB912" s="12">
        <f t="shared" si="940"/>
        <v>3.1928569107391169E-3</v>
      </c>
      <c r="NC912" s="14">
        <v>89.781989999999993</v>
      </c>
      <c r="ND912" s="14">
        <f t="shared" si="941"/>
        <v>-1.4173153380369063E-3</v>
      </c>
      <c r="NE912" s="14">
        <f t="shared" si="942"/>
        <v>6.6878694284397189E-2</v>
      </c>
      <c r="NF912" s="14">
        <f t="shared" si="943"/>
        <v>1.686083189980081E-2</v>
      </c>
      <c r="NG912" s="16">
        <v>112.4876</v>
      </c>
      <c r="NH912" s="16">
        <f t="shared" si="944"/>
        <v>-1.6890465332375371E-5</v>
      </c>
      <c r="NI912" s="16">
        <f t="shared" si="945"/>
        <v>6.6895584749729564E-2</v>
      </c>
      <c r="NJ912" s="16">
        <f t="shared" si="946"/>
        <v>1.6862610071904927E-2</v>
      </c>
      <c r="NK912" s="13">
        <v>131.72069999999999</v>
      </c>
      <c r="NL912" s="13">
        <f t="shared" si="993"/>
        <v>5.3564791033964276E-3</v>
      </c>
      <c r="NM912" s="13">
        <f t="shared" si="994"/>
        <v>6.1539105646333137E-2</v>
      </c>
      <c r="NN912" s="13">
        <f t="shared" si="995"/>
        <v>1.9070688805463476E-2</v>
      </c>
      <c r="NO912" s="12">
        <v>202.0943</v>
      </c>
      <c r="NP912" s="13">
        <f t="shared" si="996"/>
        <v>-8.1791943400327805E-3</v>
      </c>
      <c r="NQ912" s="13">
        <f t="shared" si="997"/>
        <v>6.9718299986365917E-2</v>
      </c>
      <c r="NR912" s="13">
        <f t="shared" si="998"/>
        <v>3.0834055349594935E-2</v>
      </c>
      <c r="NS912">
        <v>219.024</v>
      </c>
      <c r="NT912" s="13">
        <f t="shared" si="947"/>
        <v>-6.3459337402371752E-5</v>
      </c>
      <c r="NU912" s="13">
        <f t="shared" si="948"/>
        <v>6.9781759323768289E-2</v>
      </c>
      <c r="NV912" s="13">
        <f t="shared" si="949"/>
        <v>3.3539595780456066E-2</v>
      </c>
      <c r="NW912">
        <v>117.0711</v>
      </c>
      <c r="NX912" s="13">
        <f t="shared" si="950"/>
        <v>-2.2839972455814594E-2</v>
      </c>
      <c r="NY912" s="13">
        <f t="shared" si="951"/>
        <v>9.2621731779582883E-2</v>
      </c>
      <c r="NZ912" s="13">
        <f t="shared" si="952"/>
        <v>3.2611347811646652E-2</v>
      </c>
      <c r="OA912">
        <v>147.22399999999999</v>
      </c>
      <c r="OB912" s="13">
        <f t="shared" si="953"/>
        <v>1.0672110958100944E-2</v>
      </c>
      <c r="OC912" s="13">
        <f t="shared" si="954"/>
        <v>8.1949620821481939E-2</v>
      </c>
      <c r="OD912" s="13">
        <f t="shared" si="955"/>
        <v>5.7484116829216614E-2</v>
      </c>
      <c r="OE912">
        <v>113.2426</v>
      </c>
      <c r="OF912" s="13">
        <f t="shared" si="999"/>
        <v>1.790513463352017E-3</v>
      </c>
      <c r="OG912" s="13">
        <f t="shared" si="1000"/>
        <v>8.0159107358129922E-2</v>
      </c>
      <c r="OH912" s="13">
        <f t="shared" si="1001"/>
        <v>6.2877133269679919E-2</v>
      </c>
      <c r="OI912">
        <v>178.19280000000001</v>
      </c>
      <c r="OJ912" s="13">
        <f t="shared" si="956"/>
        <v>5.0534396958868966E-2</v>
      </c>
      <c r="OK912" s="13">
        <f t="shared" si="957"/>
        <v>2.9624710399260956E-2</v>
      </c>
      <c r="OL912" s="13">
        <f t="shared" si="958"/>
        <v>2.203420450388005E-2</v>
      </c>
      <c r="OM912">
        <v>246.87549999999999</v>
      </c>
      <c r="ON912" s="13">
        <f t="shared" si="959"/>
        <v>4.7033386672728605E-2</v>
      </c>
      <c r="OO912" s="13">
        <f t="shared" si="960"/>
        <v>1.7408676273467649E-2</v>
      </c>
      <c r="OP912" s="13">
        <f t="shared" si="961"/>
        <v>1.7201285892251006E-3</v>
      </c>
      <c r="OQ912">
        <v>180.36600000000001</v>
      </c>
      <c r="OR912" s="13">
        <f t="shared" si="962"/>
        <v>5.4627612361817235E-2</v>
      </c>
      <c r="OS912" s="13">
        <f t="shared" si="963"/>
        <v>3.7218936088349586E-2</v>
      </c>
      <c r="OT912" s="13">
        <f t="shared" si="964"/>
        <v>2.8345417910409898E-2</v>
      </c>
      <c r="OU912">
        <v>141.99639999999999</v>
      </c>
      <c r="OV912" s="13">
        <f t="shared" si="965"/>
        <v>2.4876993598687003E-2</v>
      </c>
      <c r="OW912" s="13">
        <f t="shared" si="966"/>
        <v>1.2341942489662583E-2</v>
      </c>
      <c r="OX912" s="13">
        <f t="shared" si="967"/>
        <v>4.6330766511299082E-2</v>
      </c>
      <c r="OY912">
        <v>110.85169999999999</v>
      </c>
      <c r="OZ912" s="13">
        <f t="shared" si="968"/>
        <v>2.6260193009872701E-2</v>
      </c>
      <c r="PA912" s="13">
        <f t="shared" si="969"/>
        <v>1.3918250520210118E-2</v>
      </c>
      <c r="PB912" s="13">
        <f t="shared" si="970"/>
        <v>3.2590522241854547E-2</v>
      </c>
      <c r="PC912">
        <v>137.68979999999999</v>
      </c>
      <c r="PD912" s="13">
        <f t="shared" si="1002"/>
        <v>3.4835270880870128E-2</v>
      </c>
      <c r="PE912" s="13">
        <f t="shared" si="1003"/>
        <v>2.091702036066001E-2</v>
      </c>
      <c r="PF912" s="13">
        <f t="shared" si="1004"/>
        <v>1.5323913901755803E-2</v>
      </c>
      <c r="PG912">
        <v>146.4205</v>
      </c>
      <c r="PH912" s="13">
        <f t="shared" si="1005"/>
        <v>6.8620695820320599E-3</v>
      </c>
      <c r="PI912" s="13">
        <f t="shared" si="1006"/>
        <v>1.405495077862795E-2</v>
      </c>
      <c r="PJ912" s="13">
        <f t="shared" si="1007"/>
        <v>1.4223431810664655E-2</v>
      </c>
      <c r="PK912">
        <v>273.2208</v>
      </c>
      <c r="PL912" s="13">
        <f t="shared" si="971"/>
        <v>0.10568929339611377</v>
      </c>
      <c r="PM912" s="13">
        <f t="shared" si="972"/>
        <v>9.163434261748582E-2</v>
      </c>
      <c r="PN912" s="13">
        <f t="shared" si="973"/>
        <v>8.8383005979762785E-2</v>
      </c>
      <c r="PO912">
        <v>202.0454</v>
      </c>
      <c r="PP912" s="13">
        <f t="shared" si="974"/>
        <v>-4.1432134302021861E-3</v>
      </c>
      <c r="PQ912" s="13">
        <f t="shared" si="975"/>
        <v>9.5777556047688006E-2</v>
      </c>
      <c r="PR912" s="13">
        <f t="shared" si="976"/>
        <v>7.0996931505112215E-2</v>
      </c>
      <c r="PS912">
        <v>92.464209999999994</v>
      </c>
      <c r="PT912" s="13">
        <f t="shared" si="977"/>
        <v>-2.5739026387805453E-5</v>
      </c>
      <c r="PU912" s="13">
        <f t="shared" si="978"/>
        <v>9.5803295074075812E-2</v>
      </c>
      <c r="PV912" s="13">
        <f t="shared" si="979"/>
        <v>7.249346916757804E-2</v>
      </c>
      <c r="PW912">
        <v>123.08710000000001</v>
      </c>
      <c r="PX912" s="13">
        <f t="shared" si="1038"/>
        <v>-6.0083906363295192E-4</v>
      </c>
      <c r="PY912" s="13">
        <f t="shared" si="1039"/>
        <v>9.6404134137708763E-2</v>
      </c>
      <c r="PZ912" s="13">
        <f t="shared" si="1040"/>
        <v>6.4692848059848651E-2</v>
      </c>
      <c r="QA912">
        <v>146.2234</v>
      </c>
      <c r="QB912" s="13">
        <f t="shared" si="980"/>
        <v>1.0874494643637433E-2</v>
      </c>
      <c r="QC912" s="13">
        <f t="shared" si="981"/>
        <v>8.552963949407133E-2</v>
      </c>
      <c r="QD912" s="13">
        <f t="shared" si="982"/>
        <v>6.2233525125172107E-2</v>
      </c>
      <c r="QE912">
        <v>160.7569</v>
      </c>
      <c r="QF912" s="13">
        <f t="shared" si="983"/>
        <v>1.5399939868164791E-2</v>
      </c>
      <c r="QG912" s="13">
        <f t="shared" si="984"/>
        <v>7.0129699625906539E-2</v>
      </c>
      <c r="QH912" s="13">
        <f t="shared" si="985"/>
        <v>2.9738167295891849E-2</v>
      </c>
      <c r="QI912">
        <v>209.31469999999999</v>
      </c>
      <c r="QJ912" s="13">
        <f t="shared" si="1008"/>
        <v>-2.1642885711739002E-3</v>
      </c>
      <c r="QK912" s="13">
        <f t="shared" si="1009"/>
        <v>7.2293988197080439E-2</v>
      </c>
      <c r="QL912" s="13">
        <f t="shared" si="1010"/>
        <v>4.2394742126655505E-2</v>
      </c>
      <c r="QM912">
        <v>134.30549999999999</v>
      </c>
      <c r="QN912" s="13">
        <f t="shared" si="1041"/>
        <v>5.0431144047083709E-2</v>
      </c>
      <c r="QO912" s="13">
        <f t="shared" si="1042"/>
        <v>2.186284414999673E-2</v>
      </c>
      <c r="QP912" s="13">
        <f t="shared" si="1043"/>
        <v>5.9665388236282979E-3</v>
      </c>
      <c r="QQ912">
        <v>181.49289999999999</v>
      </c>
      <c r="QR912" s="13">
        <f t="shared" si="1011"/>
        <v>-9.9915668710037764E-3</v>
      </c>
      <c r="QS912" s="13">
        <f t="shared" si="1012"/>
        <v>3.1854411021000506E-2</v>
      </c>
      <c r="QT912" s="13">
        <f t="shared" si="1013"/>
        <v>1.7671663896051681E-2</v>
      </c>
      <c r="QU912">
        <v>123.9457</v>
      </c>
      <c r="QV912" s="13">
        <f t="shared" si="1014"/>
        <v>4.5614100495288135E-3</v>
      </c>
      <c r="QW912" s="13">
        <f t="shared" si="1015"/>
        <v>2.7293000971471693E-2</v>
      </c>
      <c r="QX912" s="13">
        <f t="shared" si="1016"/>
        <v>1.7447673189410207E-3</v>
      </c>
      <c r="QY912">
        <v>167.04140000000001</v>
      </c>
      <c r="QZ912" s="13">
        <f t="shared" si="1017"/>
        <v>8.6255358127296233E-3</v>
      </c>
      <c r="RA912" s="13">
        <f t="shared" si="1018"/>
        <v>1.8667465158742069E-2</v>
      </c>
      <c r="RB912" s="13">
        <f t="shared" si="1019"/>
        <v>5.1737193065881648E-3</v>
      </c>
      <c r="RC912">
        <v>128.9974</v>
      </c>
      <c r="RD912" s="13">
        <f t="shared" si="1020"/>
        <v>-2.0277039598637359E-3</v>
      </c>
      <c r="RE912" s="13">
        <f t="shared" si="1021"/>
        <v>2.0695169118605805E-2</v>
      </c>
      <c r="RF912" s="13">
        <f t="shared" si="1022"/>
        <v>4.1752887127213256E-3</v>
      </c>
      <c r="RG912">
        <v>87.122919999999993</v>
      </c>
      <c r="RH912" s="13">
        <f t="shared" si="1044"/>
        <v>1.4428929537394275E-2</v>
      </c>
      <c r="RI912" s="13">
        <f t="shared" si="1045"/>
        <v>6.2662395812115301E-3</v>
      </c>
      <c r="RJ912" s="13">
        <f t="shared" si="1046"/>
        <v>3.2299591506306236E-3</v>
      </c>
      <c r="RK912">
        <v>162.00110000000001</v>
      </c>
      <c r="RL912" s="13">
        <f t="shared" si="1023"/>
        <v>-9.7623323483998492E-3</v>
      </c>
      <c r="RM912" s="13">
        <f t="shared" si="1024"/>
        <v>1.6028571929611379E-2</v>
      </c>
      <c r="RN912" s="13">
        <f t="shared" si="1025"/>
        <v>1.582021557738067E-2</v>
      </c>
      <c r="RO912">
        <v>126.8125</v>
      </c>
      <c r="RP912" s="13">
        <f t="shared" si="1026"/>
        <v>-1.1076720560792119E-2</v>
      </c>
      <c r="RQ912" s="13">
        <f t="shared" si="1027"/>
        <v>2.7105292490403499E-2</v>
      </c>
      <c r="RR912" s="13">
        <f t="shared" si="1028"/>
        <v>8.2168477655137906E-3</v>
      </c>
      <c r="RS912">
        <v>804.65599999999995</v>
      </c>
      <c r="RT912" s="13">
        <f t="shared" si="1029"/>
        <v>0.18604572664860464</v>
      </c>
      <c r="RU912" s="13">
        <f t="shared" si="1030"/>
        <v>0.15894043415820114</v>
      </c>
      <c r="RV912" s="13">
        <f t="shared" si="1031"/>
        <v>1.5827587932939036E-2</v>
      </c>
      <c r="RW912">
        <v>113.9178</v>
      </c>
      <c r="RX912" s="13">
        <f t="shared" si="1032"/>
        <v>-5.8513827327921764E-3</v>
      </c>
      <c r="RY912" s="13">
        <f t="shared" si="1033"/>
        <v>0.16479181689099331</v>
      </c>
      <c r="RZ912" s="13">
        <f t="shared" si="1034"/>
        <v>3.0157738097105757E-2</v>
      </c>
      <c r="SA912">
        <v>150.75200000000001</v>
      </c>
      <c r="SB912" s="13">
        <f t="shared" si="1035"/>
        <v>3.3720439073360087E-2</v>
      </c>
      <c r="SC912" s="13">
        <f t="shared" si="1036"/>
        <v>0.13107137781763323</v>
      </c>
      <c r="SD912" s="13">
        <f t="shared" si="1037"/>
        <v>4.0269128860215608E-2</v>
      </c>
    </row>
    <row r="913" spans="1:498" x14ac:dyDescent="0.35">
      <c r="A913" s="2">
        <v>45139</v>
      </c>
      <c r="B913">
        <v>132.06020000000001</v>
      </c>
      <c r="C913">
        <v>2.2020755635849501E-2</v>
      </c>
      <c r="D913" s="10">
        <f t="shared" si="898"/>
        <v>2.9080653934214125</v>
      </c>
      <c r="E913">
        <v>12.7</v>
      </c>
      <c r="F913">
        <v>17.54</v>
      </c>
      <c r="G913">
        <v>26451125</v>
      </c>
      <c r="H913">
        <v>48415625</v>
      </c>
      <c r="I913">
        <v>138.11472499999999</v>
      </c>
      <c r="J913" s="5">
        <v>22.759119999999999</v>
      </c>
      <c r="K913">
        <v>136.3081</v>
      </c>
      <c r="L913">
        <v>8.0355175278738165E-3</v>
      </c>
      <c r="M913" s="10">
        <f t="shared" si="899"/>
        <v>1.095306126741177</v>
      </c>
      <c r="N913">
        <v>180.56</v>
      </c>
      <c r="O913">
        <v>17.54</v>
      </c>
      <c r="P913">
        <v>9130434</v>
      </c>
      <c r="Q913">
        <v>5662451.666666667</v>
      </c>
      <c r="R913">
        <v>32.830024999999999</v>
      </c>
      <c r="S913" s="5">
        <v>5.898333</v>
      </c>
      <c r="T913">
        <v>97.711010000000002</v>
      </c>
      <c r="U913">
        <v>1.0135036880534418E-2</v>
      </c>
      <c r="V913" s="10">
        <f t="shared" si="900"/>
        <v>0.99030468998426735</v>
      </c>
      <c r="W913">
        <v>109.89</v>
      </c>
      <c r="X913">
        <v>18.399999999999999</v>
      </c>
      <c r="Y913">
        <v>11712894</v>
      </c>
      <c r="Z913">
        <v>8901774.166666666</v>
      </c>
      <c r="AA913">
        <v>54.213141666666665</v>
      </c>
      <c r="AB913" s="5">
        <v>6.8500000000000005</v>
      </c>
      <c r="AC913">
        <v>140.1464</v>
      </c>
      <c r="AD913">
        <v>3.1504916820885971E-2</v>
      </c>
      <c r="AE913" s="10">
        <f t="shared" si="901"/>
        <v>4.4153006747466135</v>
      </c>
      <c r="AF913">
        <v>67.03</v>
      </c>
      <c r="AG913">
        <v>12.12</v>
      </c>
      <c r="AH913">
        <v>39299099</v>
      </c>
      <c r="AI913">
        <v>66667191.666666664</v>
      </c>
      <c r="AJ913">
        <v>323.98836666666665</v>
      </c>
      <c r="AK913" s="5">
        <v>52.76583333333334</v>
      </c>
      <c r="AL913">
        <v>167.15989999999999</v>
      </c>
      <c r="AM913">
        <v>7.9419938045751232E-3</v>
      </c>
      <c r="AN913" s="10">
        <f t="shared" si="902"/>
        <v>1.327582890173397</v>
      </c>
      <c r="AO913">
        <v>114.35</v>
      </c>
      <c r="AP913">
        <v>6.8</v>
      </c>
      <c r="AQ913">
        <v>19658834</v>
      </c>
      <c r="AR913">
        <v>8998967.5</v>
      </c>
      <c r="AS913">
        <v>41.457794166666666</v>
      </c>
      <c r="AT913" s="5">
        <v>7.3058333333333332</v>
      </c>
      <c r="AU913">
        <v>88.265270000000001</v>
      </c>
      <c r="AV913">
        <v>1.3143376013853117E-2</v>
      </c>
      <c r="AW913" s="10">
        <f t="shared" si="903"/>
        <v>1.1601036325742691</v>
      </c>
      <c r="AX913">
        <v>226.06</v>
      </c>
      <c r="AY913">
        <v>25.42</v>
      </c>
      <c r="AZ913">
        <v>52321152</v>
      </c>
      <c r="BA913">
        <v>21583488.333333332</v>
      </c>
      <c r="BB913">
        <v>51.275641666666665</v>
      </c>
      <c r="BC913" s="5">
        <v>7.5350000000000001</v>
      </c>
      <c r="BD913">
        <v>112.4868</v>
      </c>
      <c r="BE913">
        <v>1.8125360292663587E-3</v>
      </c>
      <c r="BF913" s="10">
        <f t="shared" si="904"/>
        <v>0.20388637781687904</v>
      </c>
      <c r="BG913">
        <v>237.71</v>
      </c>
      <c r="BH913">
        <v>25.69</v>
      </c>
      <c r="BI913">
        <v>5105527</v>
      </c>
      <c r="BJ913">
        <v>1624525.6666666667</v>
      </c>
      <c r="BK913">
        <v>3.831115</v>
      </c>
      <c r="BL913" s="5">
        <v>0.97583333333333322</v>
      </c>
      <c r="BM913">
        <v>136.04769999999999</v>
      </c>
      <c r="BN913">
        <v>7.0531872911224515E-3</v>
      </c>
      <c r="BO913" s="10">
        <f t="shared" si="905"/>
        <v>0.95956990862643987</v>
      </c>
      <c r="BP913">
        <v>130.37</v>
      </c>
      <c r="BQ913">
        <v>18.829999999999998</v>
      </c>
      <c r="BR913">
        <v>10809722</v>
      </c>
      <c r="BS913">
        <v>7657263.333333333</v>
      </c>
      <c r="BT913">
        <v>34.270183333333335</v>
      </c>
      <c r="BU913" s="5">
        <v>6.3174999999999999</v>
      </c>
      <c r="BV913">
        <v>209.31630000000001</v>
      </c>
      <c r="BW913">
        <v>5.8068077459012876E-3</v>
      </c>
      <c r="BX913" s="10">
        <f t="shared" si="906"/>
        <v>1.2154595121833978</v>
      </c>
      <c r="BY913">
        <v>95.65</v>
      </c>
      <c r="BZ913">
        <v>16.63</v>
      </c>
      <c r="CA913">
        <v>5948134</v>
      </c>
      <c r="CB913">
        <v>3768205.3333333335</v>
      </c>
      <c r="CC913">
        <v>16.266490833333332</v>
      </c>
      <c r="CD913" s="5">
        <v>2.8091666666666666</v>
      </c>
      <c r="CE913">
        <v>215.4074</v>
      </c>
      <c r="CF913">
        <v>7.8095942928036637E-4</v>
      </c>
      <c r="CG913">
        <f t="shared" si="907"/>
        <v>0.16822444016676757</v>
      </c>
      <c r="CH913">
        <v>115.04</v>
      </c>
      <c r="CI913">
        <v>18.149999999999999</v>
      </c>
      <c r="CJ913">
        <v>1367194</v>
      </c>
      <c r="CK913">
        <v>1114744.5833333333</v>
      </c>
      <c r="CL913">
        <v>4.6897858333333335</v>
      </c>
      <c r="CM913" s="5">
        <v>0.48749999999999999</v>
      </c>
      <c r="CN913">
        <v>113.7196</v>
      </c>
      <c r="CO913">
        <v>4.2918729216897961E-3</v>
      </c>
      <c r="CP913">
        <f t="shared" si="908"/>
        <v>0.48807007190539492</v>
      </c>
      <c r="CQ913">
        <v>111.18</v>
      </c>
      <c r="CR913">
        <v>15.62</v>
      </c>
      <c r="CS913">
        <v>5601185</v>
      </c>
      <c r="CT913">
        <v>6600536.666666667</v>
      </c>
      <c r="CU913">
        <v>27.845208333333332</v>
      </c>
      <c r="CV913" s="5">
        <v>6.7841666666666667</v>
      </c>
      <c r="CW913">
        <v>146.1968</v>
      </c>
      <c r="CX913">
        <v>5.0407124353885321E-2</v>
      </c>
      <c r="CY913">
        <f t="shared" si="909"/>
        <v>7.3693602777401015</v>
      </c>
      <c r="CZ913">
        <v>64.69</v>
      </c>
      <c r="DA913">
        <v>20.420000000000002</v>
      </c>
      <c r="DB913">
        <v>66438828</v>
      </c>
      <c r="DC913">
        <v>27856538.333333332</v>
      </c>
      <c r="DD913">
        <v>200.54280833333334</v>
      </c>
      <c r="DE913" s="5">
        <v>43.132499999999993</v>
      </c>
      <c r="DF913">
        <v>111.5635</v>
      </c>
      <c r="DG913">
        <v>7.1871965667640564E-2</v>
      </c>
      <c r="DH913">
        <f t="shared" si="910"/>
        <v>8.018288041761819</v>
      </c>
      <c r="DI913">
        <v>111.24</v>
      </c>
      <c r="DJ913">
        <v>18.71</v>
      </c>
      <c r="DK913">
        <v>84548234</v>
      </c>
      <c r="DL913">
        <v>55885500</v>
      </c>
      <c r="DM913">
        <v>264.90716666666668</v>
      </c>
      <c r="DN913" s="5">
        <v>41.391666666666673</v>
      </c>
      <c r="DO913">
        <v>175.8648</v>
      </c>
      <c r="DP913">
        <v>5.2404732004560726E-3</v>
      </c>
      <c r="DQ913">
        <f t="shared" si="911"/>
        <v>0.92161477130356717</v>
      </c>
      <c r="DR913">
        <v>21.98</v>
      </c>
      <c r="DS913">
        <v>25.42</v>
      </c>
      <c r="DT913">
        <v>10242909</v>
      </c>
      <c r="DU913">
        <v>5230015.666666667</v>
      </c>
      <c r="DV913">
        <v>25.4914275</v>
      </c>
      <c r="DW913" s="5">
        <v>4.0691666666666668</v>
      </c>
      <c r="DX913">
        <v>265.15370000000001</v>
      </c>
      <c r="DY913">
        <v>5.2914470569189768E-3</v>
      </c>
      <c r="DZ913">
        <f t="shared" si="912"/>
        <v>1.4030467654961774</v>
      </c>
      <c r="EA913">
        <v>92.3</v>
      </c>
      <c r="EB913">
        <v>23.05</v>
      </c>
      <c r="EC913">
        <v>9686463</v>
      </c>
      <c r="ED913">
        <v>4108817.5</v>
      </c>
      <c r="EE913">
        <v>21.276131666666668</v>
      </c>
      <c r="EF913" s="5">
        <v>2.9599999999999995</v>
      </c>
      <c r="EG913">
        <v>182.08699999999999</v>
      </c>
      <c r="EH913">
        <v>3.6108817653139304E-4</v>
      </c>
      <c r="EI913">
        <f t="shared" si="913"/>
        <v>6.5749462800071767E-2</v>
      </c>
      <c r="EJ913">
        <v>71.97</v>
      </c>
      <c r="EK913">
        <v>9.07</v>
      </c>
      <c r="EL913">
        <v>387559</v>
      </c>
      <c r="EM913">
        <v>417329.33333333331</v>
      </c>
      <c r="EN913">
        <v>5.3390337499999996</v>
      </c>
      <c r="EO913">
        <v>1.6558333333333335</v>
      </c>
      <c r="EP913">
        <v>142.7062</v>
      </c>
      <c r="EQ913">
        <v>8.3774827938725826E-3</v>
      </c>
      <c r="ER913">
        <f t="shared" si="914"/>
        <v>1.1955187350789396</v>
      </c>
      <c r="ES913">
        <v>112.99</v>
      </c>
      <c r="ET913">
        <v>15.38</v>
      </c>
      <c r="EU913">
        <v>5196629</v>
      </c>
      <c r="EV913">
        <v>4804961</v>
      </c>
      <c r="EW913">
        <v>15.0379475</v>
      </c>
      <c r="EX913" s="5">
        <v>2.6133333333333333</v>
      </c>
      <c r="EY913">
        <v>112.26949999999999</v>
      </c>
      <c r="EZ913">
        <v>6.3965709544908985E-3</v>
      </c>
      <c r="FA913" s="10">
        <f t="shared" si="915"/>
        <v>0.71813982277521593</v>
      </c>
      <c r="FB913">
        <v>0.03</v>
      </c>
      <c r="FC913">
        <v>28.03</v>
      </c>
      <c r="FD913">
        <v>9256311</v>
      </c>
      <c r="FE913">
        <v>6767410.833333333</v>
      </c>
      <c r="FF913">
        <v>23.699133333333332</v>
      </c>
      <c r="FG913" s="5">
        <v>6.1983333333333333</v>
      </c>
      <c r="FH913">
        <v>136.7439</v>
      </c>
      <c r="FI913">
        <v>4.2504999590861368E-2</v>
      </c>
      <c r="FJ913" s="10">
        <f t="shared" si="844"/>
        <v>5.8122994135527879</v>
      </c>
      <c r="FK913">
        <v>79.53</v>
      </c>
      <c r="FL913">
        <v>23.23</v>
      </c>
      <c r="FM913">
        <v>59499452</v>
      </c>
      <c r="FN913">
        <v>30166597.5</v>
      </c>
      <c r="FO913">
        <v>140.05453333333332</v>
      </c>
      <c r="FP913" s="5">
        <v>21.806666666666668</v>
      </c>
      <c r="FQ913">
        <v>147.2978</v>
      </c>
      <c r="FR913">
        <v>4.2504999590861368E-2</v>
      </c>
      <c r="FS913" s="10">
        <f t="shared" si="916"/>
        <v>6.2608929287347799</v>
      </c>
      <c r="FT913">
        <v>184.49</v>
      </c>
      <c r="FU913">
        <v>25.59</v>
      </c>
      <c r="FV913">
        <v>124370947</v>
      </c>
      <c r="FW913">
        <v>85968300</v>
      </c>
      <c r="FX913">
        <v>404.87752500000005</v>
      </c>
      <c r="FY913" s="5">
        <v>84.438333333333333</v>
      </c>
      <c r="FZ913">
        <v>294.5301</v>
      </c>
      <c r="GA913">
        <v>9.9534501245753231E-4</v>
      </c>
      <c r="GB913" s="10">
        <f t="shared" si="917"/>
        <v>0.29315906605361824</v>
      </c>
      <c r="GC913">
        <v>113.81</v>
      </c>
      <c r="GD913">
        <v>18.72</v>
      </c>
      <c r="GE913">
        <v>1882400</v>
      </c>
      <c r="GF913">
        <v>1192125</v>
      </c>
      <c r="GG913">
        <v>3.3969383333333334</v>
      </c>
      <c r="GH913" s="5">
        <v>0.43416666666666665</v>
      </c>
      <c r="GI913">
        <v>198.78360000000001</v>
      </c>
      <c r="GJ913">
        <v>1.8113318894863437E-3</v>
      </c>
      <c r="GK913" s="10">
        <f t="shared" si="918"/>
        <v>0.36006307378689756</v>
      </c>
      <c r="GL913">
        <v>114.2</v>
      </c>
      <c r="GM913">
        <v>19.57</v>
      </c>
      <c r="GN913">
        <v>2854105</v>
      </c>
      <c r="GO913">
        <v>1891857.3333333333</v>
      </c>
      <c r="GP913">
        <v>5.7142550000000005</v>
      </c>
      <c r="GQ913" s="5">
        <v>0.43416666666666665</v>
      </c>
      <c r="GR913">
        <v>91.698220000000006</v>
      </c>
      <c r="GS913">
        <v>1.174979847874239E-3</v>
      </c>
      <c r="GT913" s="10">
        <f t="shared" si="919"/>
        <v>0.10774356058593851</v>
      </c>
      <c r="GU913">
        <v>113.93</v>
      </c>
      <c r="GV913">
        <v>18.13</v>
      </c>
      <c r="GW913">
        <v>665101</v>
      </c>
      <c r="GX913">
        <v>657447.875</v>
      </c>
      <c r="GY913">
        <v>3.1414639166666665</v>
      </c>
      <c r="GZ913" s="5">
        <v>0.11583333333333333</v>
      </c>
      <c r="HA913">
        <v>122.0671</v>
      </c>
      <c r="HB913">
        <v>3.8835881092257628E-2</v>
      </c>
      <c r="HC913" s="10">
        <f t="shared" si="920"/>
        <v>4.7405833808767213</v>
      </c>
      <c r="HD913">
        <v>129.07</v>
      </c>
      <c r="HE913">
        <v>26.63</v>
      </c>
      <c r="HF913">
        <v>129739764</v>
      </c>
      <c r="HG913">
        <v>64822586.666666664</v>
      </c>
      <c r="HH913">
        <v>191.17869166666665</v>
      </c>
      <c r="HI913" s="5">
        <v>29.571666666666669</v>
      </c>
      <c r="HJ913">
        <v>142.96530000000001</v>
      </c>
      <c r="HK913">
        <v>1.7265146456520063E-2</v>
      </c>
      <c r="HL913" s="10">
        <f t="shared" si="921"/>
        <v>2.4683168427003279</v>
      </c>
      <c r="HM913">
        <v>107.44</v>
      </c>
      <c r="HN913">
        <v>17.86</v>
      </c>
      <c r="HO913">
        <v>18092525</v>
      </c>
      <c r="HP913">
        <v>12761986.666666666</v>
      </c>
      <c r="HQ913">
        <v>80</v>
      </c>
      <c r="HR913" s="5">
        <v>9.9591666666666665</v>
      </c>
      <c r="HS913">
        <v>157.35919999999999</v>
      </c>
      <c r="HT913">
        <v>3.5179883307306049E-3</v>
      </c>
      <c r="HU913" s="10">
        <f t="shared" si="922"/>
        <v>0.55358782933310335</v>
      </c>
      <c r="HV913">
        <v>129.38999999999999</v>
      </c>
      <c r="HW913">
        <v>5.56</v>
      </c>
      <c r="HX913">
        <v>5172839</v>
      </c>
      <c r="HY913">
        <v>6607333.333333333</v>
      </c>
      <c r="HZ913">
        <v>19.977802499999999</v>
      </c>
      <c r="IA913" s="5">
        <v>3.6549999999999998</v>
      </c>
      <c r="IB913">
        <v>215.38</v>
      </c>
      <c r="IC913">
        <v>6.7947828614727699E-3</v>
      </c>
      <c r="ID913" s="10">
        <f t="shared" si="923"/>
        <v>1.4634603327040052</v>
      </c>
      <c r="IE913">
        <v>150.27000000000001</v>
      </c>
      <c r="IF913">
        <v>11.93</v>
      </c>
      <c r="IG913">
        <v>5519166</v>
      </c>
      <c r="IH913">
        <v>5909339.166666667</v>
      </c>
      <c r="II913">
        <v>45.958016666666673</v>
      </c>
      <c r="IJ913" s="5">
        <v>13.704166666666666</v>
      </c>
      <c r="IK913">
        <v>133.46080000000001</v>
      </c>
      <c r="IL913">
        <v>2.1894770016298151E-2</v>
      </c>
      <c r="IM913" s="10">
        <f t="shared" si="924"/>
        <v>2.9220935221911644</v>
      </c>
      <c r="IN913">
        <v>97.99</v>
      </c>
      <c r="IO913">
        <v>20.28</v>
      </c>
      <c r="IP913">
        <v>38762847</v>
      </c>
      <c r="IQ913">
        <v>28243031.666666668</v>
      </c>
      <c r="IR913">
        <v>94.406675000000007</v>
      </c>
      <c r="IS913" s="5">
        <v>13.704166666666666</v>
      </c>
      <c r="IT913">
        <v>178.072</v>
      </c>
      <c r="IU913">
        <v>6.0091728051929784E-3</v>
      </c>
      <c r="IV913">
        <v>1.0423089150459437</v>
      </c>
      <c r="IW913">
        <v>3.59</v>
      </c>
      <c r="IX913">
        <v>24.89</v>
      </c>
      <c r="IY913">
        <v>10430735</v>
      </c>
      <c r="IZ913">
        <v>4511828</v>
      </c>
      <c r="JA913">
        <v>22.520184999999998</v>
      </c>
      <c r="JB913" s="5">
        <v>3.8491666666666666</v>
      </c>
      <c r="JC913">
        <v>125.3567</v>
      </c>
      <c r="JD913">
        <v>2.9426074878995479E-3</v>
      </c>
      <c r="JE913" s="10">
        <f t="shared" si="925"/>
        <v>0.36887556407837724</v>
      </c>
      <c r="JF913">
        <v>117.79</v>
      </c>
      <c r="JG913">
        <v>20.14</v>
      </c>
      <c r="JH913">
        <v>5518057</v>
      </c>
      <c r="JI913">
        <v>2271492.5</v>
      </c>
      <c r="JJ913">
        <v>15.36098</v>
      </c>
      <c r="JK913" s="5">
        <v>2.4608333333333334</v>
      </c>
      <c r="JL913">
        <v>160.19890000000001</v>
      </c>
      <c r="JM913">
        <v>1.3870508292325083E-3</v>
      </c>
      <c r="JN913" s="10">
        <f t="shared" si="926"/>
        <v>0.22220401708713569</v>
      </c>
      <c r="JO913">
        <v>204.28</v>
      </c>
      <c r="JP913">
        <v>20.190000000000001</v>
      </c>
      <c r="JQ913">
        <v>2118395</v>
      </c>
      <c r="JR913">
        <v>1374227.3333333333</v>
      </c>
      <c r="JS913">
        <v>6.1468108333333333</v>
      </c>
      <c r="JT913" s="5">
        <v>1.2958333333333334</v>
      </c>
      <c r="JU913">
        <v>127.4088</v>
      </c>
      <c r="JV913">
        <v>3.5625649242845982E-2</v>
      </c>
      <c r="JW913" s="10">
        <f t="shared" si="927"/>
        <v>4.5390212192519153</v>
      </c>
      <c r="JX913">
        <v>310</v>
      </c>
      <c r="JY913">
        <v>26.3</v>
      </c>
      <c r="JZ913">
        <v>51748744</v>
      </c>
      <c r="KA913">
        <v>52246016.666666664</v>
      </c>
      <c r="KB913">
        <v>296.49151666666666</v>
      </c>
      <c r="KC913" s="5">
        <v>51.493333333333332</v>
      </c>
      <c r="KD913">
        <v>86.235389999999995</v>
      </c>
      <c r="KE913">
        <v>3.1277354390318091E-2</v>
      </c>
      <c r="KF913" s="10">
        <f t="shared" si="928"/>
        <v>2.6972148540172927</v>
      </c>
      <c r="KG913">
        <v>9.4499999999999993</v>
      </c>
      <c r="KH913">
        <v>24.49</v>
      </c>
      <c r="KI913">
        <v>47911583</v>
      </c>
      <c r="KJ913">
        <v>23551480</v>
      </c>
      <c r="KK913">
        <v>130.80259166666667</v>
      </c>
      <c r="KL913" s="5">
        <v>23.319999999999997</v>
      </c>
      <c r="KM913">
        <v>157.77690000000001</v>
      </c>
      <c r="KN913">
        <v>9.0487623998351478E-3</v>
      </c>
      <c r="KO913" s="10">
        <f t="shared" si="929"/>
        <v>1.4276856802825502</v>
      </c>
      <c r="KP913">
        <v>112</v>
      </c>
      <c r="KQ913">
        <v>14.09</v>
      </c>
      <c r="KR913">
        <v>10551493</v>
      </c>
      <c r="KS913">
        <v>5852772.5</v>
      </c>
      <c r="KT913">
        <v>49.946333333333335</v>
      </c>
      <c r="KU913">
        <v>13.870000000000003</v>
      </c>
      <c r="KV913">
        <v>125.6991</v>
      </c>
      <c r="KW913">
        <v>9.996144864454758E-3</v>
      </c>
      <c r="KX913" s="10">
        <f t="shared" si="930"/>
        <v>1.256506412931585</v>
      </c>
      <c r="KY913">
        <v>171.3</v>
      </c>
      <c r="KZ913">
        <v>16.010000000000002</v>
      </c>
      <c r="LA913">
        <v>8870564</v>
      </c>
      <c r="LB913">
        <v>3337928.6666666665</v>
      </c>
      <c r="LC913">
        <v>26.439051666666668</v>
      </c>
      <c r="LD913" s="5">
        <v>5.854166666666667</v>
      </c>
      <c r="LE913">
        <v>943.68880000000001</v>
      </c>
      <c r="LF913">
        <v>3.9973065791674457E-2</v>
      </c>
      <c r="LG913" s="10">
        <f t="shared" si="931"/>
        <v>37.722134489266317</v>
      </c>
      <c r="LH913">
        <v>12.81</v>
      </c>
      <c r="LI913">
        <v>24.95</v>
      </c>
      <c r="LJ913">
        <v>87270503</v>
      </c>
      <c r="LK913">
        <v>50975233.333333336</v>
      </c>
      <c r="LL913">
        <v>163.45796666666666</v>
      </c>
      <c r="LM913" s="5">
        <v>26.649166666666662</v>
      </c>
      <c r="LN913">
        <v>112.8674</v>
      </c>
      <c r="LO913">
        <v>4.9140160398956599E-2</v>
      </c>
      <c r="LP913" s="10">
        <f t="shared" si="932"/>
        <v>5.5463221398131939</v>
      </c>
      <c r="LQ913">
        <v>101.07</v>
      </c>
      <c r="LR913">
        <v>15.5</v>
      </c>
      <c r="LS913">
        <v>68682965</v>
      </c>
      <c r="LT913">
        <v>32687093.333333332</v>
      </c>
      <c r="LU913">
        <v>160.80218333333332</v>
      </c>
      <c r="LV913" s="5">
        <v>23.826666666666664</v>
      </c>
      <c r="LW913">
        <v>149.67339999999999</v>
      </c>
      <c r="LX913">
        <v>0.34131519592333892</v>
      </c>
      <c r="LY913" s="10">
        <f t="shared" si="933"/>
        <v>51.085805845512269</v>
      </c>
      <c r="LZ913">
        <v>74.3</v>
      </c>
      <c r="MA913">
        <v>21.74</v>
      </c>
      <c r="MB913">
        <v>343477332</v>
      </c>
      <c r="MC913">
        <v>491238083.33333331</v>
      </c>
      <c r="MD913">
        <v>2184.7120833333333</v>
      </c>
      <c r="ME913">
        <v>354.49250000000001</v>
      </c>
      <c r="MF913" s="13">
        <f t="shared" si="712"/>
        <v>165.51387068310183</v>
      </c>
      <c r="MG913" s="13">
        <f t="shared" si="897"/>
        <v>3.021881409867877E-2</v>
      </c>
      <c r="MH913" s="13">
        <f t="shared" si="986"/>
        <v>1.9520969844619041E-2</v>
      </c>
      <c r="MI913">
        <v>132.06020000000001</v>
      </c>
      <c r="MJ913" s="12">
        <f t="shared" si="714"/>
        <v>-2.1391336017765328E-3</v>
      </c>
      <c r="MK913" s="12">
        <f t="shared" si="934"/>
        <v>3.2357947700455303E-2</v>
      </c>
      <c r="ML913" s="12">
        <f t="shared" si="791"/>
        <v>4.2754726788548636E-3</v>
      </c>
      <c r="MM913" s="14">
        <v>136.3081</v>
      </c>
      <c r="MN913" s="14">
        <f t="shared" si="987"/>
        <v>-3.024394097201899E-3</v>
      </c>
      <c r="MO913" s="14">
        <f t="shared" si="988"/>
        <v>3.5382341797657202E-2</v>
      </c>
      <c r="MP913" s="14">
        <f t="shared" si="989"/>
        <v>1.1401748954597335E-2</v>
      </c>
      <c r="MQ913" s="16">
        <v>97.711010000000002</v>
      </c>
      <c r="MR913" s="16">
        <f t="shared" si="990"/>
        <v>1.5631056265129395E-2</v>
      </c>
      <c r="MS913" s="16">
        <f t="shared" si="991"/>
        <v>1.9751285532527807E-2</v>
      </c>
      <c r="MT913" s="16">
        <f t="shared" si="992"/>
        <v>1.2369925753313304E-2</v>
      </c>
      <c r="MU913" s="13">
        <v>140.1464</v>
      </c>
      <c r="MV913" s="13">
        <f t="shared" si="935"/>
        <v>-8.7212139816692513E-3</v>
      </c>
      <c r="MW913" s="13">
        <f t="shared" si="936"/>
        <v>2.8472499514197058E-2</v>
      </c>
      <c r="MX913" s="13">
        <f t="shared" si="937"/>
        <v>1.5346909595710279E-2</v>
      </c>
      <c r="MY913" s="12">
        <v>167.15989999999999</v>
      </c>
      <c r="MZ913" s="12">
        <f t="shared" si="938"/>
        <v>-5.3837765278230698E-5</v>
      </c>
      <c r="NA913" s="12">
        <f t="shared" si="939"/>
        <v>2.8526337279475289E-2</v>
      </c>
      <c r="NB913" s="12">
        <f t="shared" si="940"/>
        <v>3.6935041666884993E-2</v>
      </c>
      <c r="NC913" s="14">
        <v>88.265270000000001</v>
      </c>
      <c r="ND913" s="14">
        <f t="shared" si="941"/>
        <v>-1.6893365807552185E-2</v>
      </c>
      <c r="NE913" s="14">
        <f t="shared" si="942"/>
        <v>4.5419703087027474E-2</v>
      </c>
      <c r="NF913" s="14">
        <f t="shared" si="943"/>
        <v>2.1458991197369714E-2</v>
      </c>
      <c r="NG913" s="16">
        <v>112.4868</v>
      </c>
      <c r="NH913" s="16">
        <f t="shared" si="944"/>
        <v>-7.1118949999116055E-6</v>
      </c>
      <c r="NI913" s="16">
        <f t="shared" si="945"/>
        <v>4.5426814982027386E-2</v>
      </c>
      <c r="NJ913" s="16">
        <f t="shared" si="946"/>
        <v>2.1468769767702178E-2</v>
      </c>
      <c r="NK913" s="13">
        <v>136.04769999999999</v>
      </c>
      <c r="NL913" s="13">
        <f t="shared" si="993"/>
        <v>3.2849810242429722E-2</v>
      </c>
      <c r="NM913" s="13">
        <f t="shared" si="994"/>
        <v>1.2577004739597664E-2</v>
      </c>
      <c r="NN913" s="13">
        <f t="shared" si="995"/>
        <v>4.8962100906735473E-2</v>
      </c>
      <c r="NO913" s="12">
        <v>209.31630000000001</v>
      </c>
      <c r="NP913" s="13">
        <f t="shared" si="996"/>
        <v>3.5735792647293874E-2</v>
      </c>
      <c r="NQ913" s="13">
        <f t="shared" si="997"/>
        <v>2.315878790769621E-2</v>
      </c>
      <c r="NR913" s="13">
        <f t="shared" si="998"/>
        <v>4.6559512078669707E-2</v>
      </c>
      <c r="NS913">
        <v>215.4074</v>
      </c>
      <c r="NT913" s="13">
        <f t="shared" si="947"/>
        <v>-1.6512345679012386E-2</v>
      </c>
      <c r="NU913" s="13">
        <f t="shared" si="948"/>
        <v>3.9671133586708596E-2</v>
      </c>
      <c r="NV913" s="13">
        <f t="shared" si="949"/>
        <v>3.0110625737059693E-2</v>
      </c>
      <c r="NW913">
        <v>113.7196</v>
      </c>
      <c r="NX913" s="13">
        <f t="shared" si="950"/>
        <v>-2.8627902189353294E-2</v>
      </c>
      <c r="NY913" s="13">
        <f t="shared" si="951"/>
        <v>6.8299035776061889E-2</v>
      </c>
      <c r="NZ913" s="13">
        <f t="shared" si="952"/>
        <v>2.4322696003520994E-2</v>
      </c>
      <c r="OA913">
        <v>146.1968</v>
      </c>
      <c r="OB913" s="13">
        <f t="shared" si="953"/>
        <v>-6.9771232951149065E-3</v>
      </c>
      <c r="OC913" s="13">
        <f t="shared" si="954"/>
        <v>7.5276159071176796E-2</v>
      </c>
      <c r="OD913" s="13">
        <f t="shared" si="955"/>
        <v>6.673461750305143E-3</v>
      </c>
      <c r="OE913">
        <v>111.5635</v>
      </c>
      <c r="OF913" s="13">
        <f t="shared" si="999"/>
        <v>-1.482745892446824E-2</v>
      </c>
      <c r="OG913" s="13">
        <f t="shared" si="1000"/>
        <v>9.0103617995645036E-2</v>
      </c>
      <c r="OH913" s="13">
        <f t="shared" si="1001"/>
        <v>9.9445106375151138E-3</v>
      </c>
      <c r="OI913">
        <v>175.8648</v>
      </c>
      <c r="OJ913" s="13">
        <f t="shared" si="956"/>
        <v>-1.3064500922596256E-2</v>
      </c>
      <c r="OK913" s="13">
        <f t="shared" si="957"/>
        <v>0.10316811891824129</v>
      </c>
      <c r="OL913" s="13">
        <f t="shared" si="958"/>
        <v>7.3543408518980335E-2</v>
      </c>
      <c r="OM913">
        <v>265.15370000000001</v>
      </c>
      <c r="ON913" s="13">
        <f t="shared" si="959"/>
        <v>7.4038128530372616E-2</v>
      </c>
      <c r="OO913" s="13">
        <f t="shared" si="960"/>
        <v>2.9129990387868676E-2</v>
      </c>
      <c r="OP913" s="13">
        <f t="shared" si="961"/>
        <v>1.1721314114401027E-2</v>
      </c>
      <c r="OQ913">
        <v>182.08699999999999</v>
      </c>
      <c r="OR913" s="13">
        <f t="shared" si="962"/>
        <v>9.5417096348533459E-3</v>
      </c>
      <c r="OS913" s="13">
        <f t="shared" si="963"/>
        <v>1.958828075301533E-2</v>
      </c>
      <c r="OT913" s="13">
        <f t="shared" si="964"/>
        <v>1.7630655335334255E-2</v>
      </c>
      <c r="OU913">
        <v>142.7062</v>
      </c>
      <c r="OV913" s="13">
        <f t="shared" si="965"/>
        <v>4.9987182773647554E-3</v>
      </c>
      <c r="OW913" s="13">
        <f t="shared" si="966"/>
        <v>1.4589562475650575E-2</v>
      </c>
      <c r="OX913" s="13">
        <f t="shared" si="967"/>
        <v>2.247619985987992E-3</v>
      </c>
      <c r="OY913">
        <v>112.26949999999999</v>
      </c>
      <c r="OZ913" s="13">
        <f t="shared" si="968"/>
        <v>1.2790060955312432E-2</v>
      </c>
      <c r="PA913" s="13">
        <f t="shared" si="969"/>
        <v>1.7995015203381426E-3</v>
      </c>
      <c r="PB913" s="13">
        <f t="shared" si="970"/>
        <v>1.2118748999871976E-2</v>
      </c>
      <c r="PC913">
        <v>136.7439</v>
      </c>
      <c r="PD913" s="13">
        <f t="shared" si="1002"/>
        <v>-6.8697899190789391E-3</v>
      </c>
      <c r="PE913" s="13">
        <f t="shared" si="1003"/>
        <v>8.6692914394170817E-3</v>
      </c>
      <c r="PF913" s="13">
        <f t="shared" si="1004"/>
        <v>1.2247728921242929E-2</v>
      </c>
      <c r="PG913">
        <v>147.2978</v>
      </c>
      <c r="PH913" s="13">
        <f t="shared" si="1005"/>
        <v>5.9916473444632246E-3</v>
      </c>
      <c r="PI913" s="13">
        <f t="shared" si="1006"/>
        <v>2.6776440949538571E-3</v>
      </c>
      <c r="PJ913" s="13">
        <f t="shared" si="1007"/>
        <v>1.1377306683674093E-2</v>
      </c>
      <c r="PK913">
        <v>294.5301</v>
      </c>
      <c r="PL913" s="13">
        <f t="shared" si="971"/>
        <v>7.7992963932467907E-2</v>
      </c>
      <c r="PM913" s="13">
        <f t="shared" si="972"/>
        <v>7.531531983751405E-2</v>
      </c>
      <c r="PN913" s="13">
        <f t="shared" si="973"/>
        <v>1.631902277997177E-2</v>
      </c>
      <c r="PO913">
        <v>198.78360000000001</v>
      </c>
      <c r="PP913" s="13">
        <f t="shared" si="974"/>
        <v>-1.6143896371805466E-2</v>
      </c>
      <c r="PQ913" s="13">
        <f t="shared" si="975"/>
        <v>9.1459216209319516E-2</v>
      </c>
      <c r="PR913" s="13">
        <f t="shared" si="976"/>
        <v>4.3183398383684901E-3</v>
      </c>
      <c r="PS913">
        <v>91.698220000000006</v>
      </c>
      <c r="PT913" s="13">
        <f t="shared" si="977"/>
        <v>-8.2841782782764328E-3</v>
      </c>
      <c r="PU913" s="13">
        <f t="shared" si="978"/>
        <v>9.9743394487595949E-2</v>
      </c>
      <c r="PV913" s="13">
        <f t="shared" si="979"/>
        <v>3.9400994135201373E-3</v>
      </c>
      <c r="PW913">
        <v>122.0671</v>
      </c>
      <c r="PX913" s="13">
        <f t="shared" si="1038"/>
        <v>-8.2868147840026163E-3</v>
      </c>
      <c r="PY913" s="13">
        <f t="shared" si="1039"/>
        <v>0.10803020927159857</v>
      </c>
      <c r="PZ913" s="13">
        <f t="shared" si="1040"/>
        <v>1.1626075133889802E-2</v>
      </c>
      <c r="QA913">
        <v>142.96530000000001</v>
      </c>
      <c r="QB913" s="13">
        <f t="shared" si="980"/>
        <v>-2.228165943344218E-2</v>
      </c>
      <c r="QC913" s="13">
        <f t="shared" si="981"/>
        <v>0.13031186870504075</v>
      </c>
      <c r="QD913" s="13">
        <f t="shared" si="982"/>
        <v>4.4782229210969415E-2</v>
      </c>
      <c r="QE913">
        <v>157.35919999999999</v>
      </c>
      <c r="QF913" s="13">
        <f t="shared" si="983"/>
        <v>-2.1135640212022078E-2</v>
      </c>
      <c r="QG913" s="13">
        <f t="shared" si="984"/>
        <v>0.15144750891706282</v>
      </c>
      <c r="QH913" s="13">
        <f t="shared" si="985"/>
        <v>8.1317809291156284E-2</v>
      </c>
      <c r="QI913">
        <v>215.38</v>
      </c>
      <c r="QJ913" s="13">
        <f t="shared" si="1008"/>
        <v>2.8976942374329129E-2</v>
      </c>
      <c r="QK913" s="13">
        <f t="shared" si="1009"/>
        <v>0.12247056654273369</v>
      </c>
      <c r="QL913" s="13">
        <f t="shared" si="1010"/>
        <v>5.0176578345653255E-2</v>
      </c>
      <c r="QM913">
        <v>133.46080000000001</v>
      </c>
      <c r="QN913" s="13">
        <f t="shared" si="1041"/>
        <v>-6.2893924671736379E-3</v>
      </c>
      <c r="QO913" s="13">
        <f t="shared" si="1042"/>
        <v>0.12875995900990733</v>
      </c>
      <c r="QP913" s="13">
        <f t="shared" si="1043"/>
        <v>0.1068971148599106</v>
      </c>
      <c r="QQ913">
        <v>178.072</v>
      </c>
      <c r="QR913" s="13">
        <f t="shared" si="1011"/>
        <v>-1.8848671215237589E-2</v>
      </c>
      <c r="QS913" s="13">
        <f t="shared" si="1012"/>
        <v>0.14760863022514492</v>
      </c>
      <c r="QT913" s="13">
        <f t="shared" si="1013"/>
        <v>0.11575421920414442</v>
      </c>
      <c r="QU913">
        <v>125.3567</v>
      </c>
      <c r="QV913" s="13">
        <f t="shared" si="1014"/>
        <v>1.1384017355987375E-2</v>
      </c>
      <c r="QW913" s="13">
        <f t="shared" si="1015"/>
        <v>0.13622461286915755</v>
      </c>
      <c r="QX913" s="13">
        <f t="shared" si="1016"/>
        <v>0.10893161189768585</v>
      </c>
      <c r="QY913">
        <v>160.19890000000001</v>
      </c>
      <c r="QZ913" s="13">
        <f t="shared" si="1017"/>
        <v>-4.096289901784822E-2</v>
      </c>
      <c r="RA913" s="13">
        <f t="shared" si="1018"/>
        <v>0.17718751188700577</v>
      </c>
      <c r="RB913" s="13">
        <f t="shared" si="1019"/>
        <v>0.1585200467282637</v>
      </c>
      <c r="RC913">
        <v>127.4088</v>
      </c>
      <c r="RD913" s="13">
        <f t="shared" si="1020"/>
        <v>-1.2314976891007134E-2</v>
      </c>
      <c r="RE913" s="13">
        <f t="shared" si="1021"/>
        <v>0.1895024887780129</v>
      </c>
      <c r="RF913" s="13">
        <f t="shared" si="1022"/>
        <v>0.1688073196594071</v>
      </c>
      <c r="RG913">
        <v>86.235389999999995</v>
      </c>
      <c r="RH913" s="13">
        <f t="shared" si="1044"/>
        <v>-1.0187101166948875E-2</v>
      </c>
      <c r="RI913" s="13">
        <f t="shared" si="1045"/>
        <v>0.19968958994496178</v>
      </c>
      <c r="RJ913" s="13">
        <f t="shared" si="1046"/>
        <v>0.19342335036375025</v>
      </c>
      <c r="RK913">
        <v>157.77690000000001</v>
      </c>
      <c r="RL913" s="13">
        <f t="shared" si="1023"/>
        <v>-2.6075131588612632E-2</v>
      </c>
      <c r="RM913" s="13">
        <f t="shared" si="1024"/>
        <v>0.22576472153357441</v>
      </c>
      <c r="RN913" s="13">
        <f t="shared" si="1025"/>
        <v>0.20973614960396303</v>
      </c>
      <c r="RO913">
        <v>125.6991</v>
      </c>
      <c r="RP913" s="13">
        <f t="shared" si="1026"/>
        <v>-8.7798915722030468E-3</v>
      </c>
      <c r="RQ913" s="13">
        <f t="shared" si="1027"/>
        <v>0.23454461310577746</v>
      </c>
      <c r="RR913" s="13">
        <f t="shared" si="1028"/>
        <v>0.20743932061537396</v>
      </c>
      <c r="RS913">
        <v>943.68880000000001</v>
      </c>
      <c r="RT913" s="13">
        <f t="shared" si="1029"/>
        <v>0.17278538903581175</v>
      </c>
      <c r="RU913" s="13">
        <f t="shared" si="1030"/>
        <v>6.1759224069965701E-2</v>
      </c>
      <c r="RV913" s="13">
        <f t="shared" si="1031"/>
        <v>9.7181210088235437E-2</v>
      </c>
      <c r="RW913">
        <v>112.8674</v>
      </c>
      <c r="RX913" s="13">
        <f t="shared" si="1032"/>
        <v>-9.220683685955966E-3</v>
      </c>
      <c r="RY913" s="13">
        <f t="shared" si="1033"/>
        <v>7.0979907755921667E-2</v>
      </c>
      <c r="RZ913" s="13">
        <f t="shared" si="1034"/>
        <v>9.3811909135071647E-2</v>
      </c>
      <c r="SA913">
        <v>149.67339999999999</v>
      </c>
      <c r="SB913" s="13">
        <f t="shared" si="1035"/>
        <v>-7.1547972829549833E-3</v>
      </c>
      <c r="SC913" s="13">
        <f t="shared" si="1036"/>
        <v>7.8134705038876651E-2</v>
      </c>
      <c r="SD913" s="13">
        <f t="shared" si="1037"/>
        <v>5.2936672778756577E-2</v>
      </c>
    </row>
    <row r="914" spans="1:498" x14ac:dyDescent="0.35">
      <c r="A914" s="2">
        <v>45170</v>
      </c>
      <c r="B914">
        <v>130.44630000000001</v>
      </c>
      <c r="C914">
        <v>2.2020755635849501E-2</v>
      </c>
      <c r="D914" s="10">
        <f t="shared" si="898"/>
        <v>2.8725260959007151</v>
      </c>
      <c r="E914">
        <v>10</v>
      </c>
      <c r="F914">
        <v>20.99</v>
      </c>
      <c r="G914">
        <v>26451125</v>
      </c>
      <c r="H914">
        <v>48415625</v>
      </c>
      <c r="I914">
        <v>138.11472499999999</v>
      </c>
      <c r="J914" s="5">
        <v>22.759119999999999</v>
      </c>
      <c r="K914">
        <v>137.68819999999999</v>
      </c>
      <c r="L914">
        <v>8.0355175278738165E-3</v>
      </c>
      <c r="M914" s="10">
        <f t="shared" si="899"/>
        <v>1.1063959444813956</v>
      </c>
      <c r="N914">
        <v>49.67</v>
      </c>
      <c r="O914">
        <v>16.37</v>
      </c>
      <c r="P914">
        <v>9130434</v>
      </c>
      <c r="Q914">
        <v>5662451.666666667</v>
      </c>
      <c r="R914">
        <v>32.830024999999999</v>
      </c>
      <c r="S914" s="5">
        <v>5.898333</v>
      </c>
      <c r="T914">
        <v>98.54307</v>
      </c>
      <c r="U914">
        <v>1.0135036880534418E-2</v>
      </c>
      <c r="V914" s="10">
        <f t="shared" si="900"/>
        <v>0.99873764877108484</v>
      </c>
      <c r="W914">
        <v>59.95</v>
      </c>
      <c r="X914">
        <v>18.46</v>
      </c>
      <c r="Y914">
        <v>11712894</v>
      </c>
      <c r="Z914">
        <v>8901774.166666666</v>
      </c>
      <c r="AA914">
        <v>54.213141666666665</v>
      </c>
      <c r="AB914" s="5">
        <v>6.8500000000000005</v>
      </c>
      <c r="AC914">
        <v>140.22139999999999</v>
      </c>
      <c r="AD914">
        <v>3.1504916820885971E-2</v>
      </c>
      <c r="AE914" s="10">
        <f t="shared" si="901"/>
        <v>4.4176635435081799</v>
      </c>
      <c r="AF914">
        <v>52.58</v>
      </c>
      <c r="AG914">
        <v>7.52</v>
      </c>
      <c r="AH914">
        <v>39299099</v>
      </c>
      <c r="AI914">
        <v>66667191.666666664</v>
      </c>
      <c r="AJ914">
        <v>323.98836666666665</v>
      </c>
      <c r="AK914" s="5">
        <v>52.76583333333334</v>
      </c>
      <c r="AL914">
        <v>159.12989999999999</v>
      </c>
      <c r="AM914">
        <v>7.9419938045751232E-3</v>
      </c>
      <c r="AN914" s="10">
        <f t="shared" si="902"/>
        <v>1.2638086799226589</v>
      </c>
      <c r="AO914">
        <v>85.37</v>
      </c>
      <c r="AP914">
        <v>7.57</v>
      </c>
      <c r="AQ914">
        <v>19658834</v>
      </c>
      <c r="AR914">
        <v>8998967.5</v>
      </c>
      <c r="AS914">
        <v>41.457794166666666</v>
      </c>
      <c r="AT914" s="5">
        <v>7.3058333333333332</v>
      </c>
      <c r="AU914">
        <v>84.426060000000007</v>
      </c>
      <c r="AV914">
        <v>1.3143376013853117E-2</v>
      </c>
      <c r="AW914" s="10">
        <f t="shared" si="903"/>
        <v>1.1096434519481242</v>
      </c>
      <c r="AX914">
        <v>186.49</v>
      </c>
      <c r="AY914">
        <v>25.8</v>
      </c>
      <c r="AZ914">
        <v>52321152</v>
      </c>
      <c r="BA914">
        <v>21583488.333333332</v>
      </c>
      <c r="BB914">
        <v>51.275641666666665</v>
      </c>
      <c r="BC914" s="5">
        <v>7.5350000000000001</v>
      </c>
      <c r="BD914">
        <v>112.4863</v>
      </c>
      <c r="BE914">
        <v>1.8125360292663587E-3</v>
      </c>
      <c r="BF914" s="10">
        <f t="shared" si="904"/>
        <v>0.20388547154886441</v>
      </c>
      <c r="BG914">
        <v>238.95</v>
      </c>
      <c r="BH914">
        <v>25.71</v>
      </c>
      <c r="BI914">
        <v>5105527</v>
      </c>
      <c r="BJ914">
        <v>1624525.6666666667</v>
      </c>
      <c r="BK914">
        <v>3.831115</v>
      </c>
      <c r="BL914" s="5">
        <v>0.97583333333333322</v>
      </c>
      <c r="BM914">
        <v>134.52180000000001</v>
      </c>
      <c r="BN914">
        <v>7.0531872911224515E-3</v>
      </c>
      <c r="BO914" s="10">
        <f t="shared" si="905"/>
        <v>0.94880745013891632</v>
      </c>
      <c r="BP914">
        <v>20.350000000000001</v>
      </c>
      <c r="BQ914">
        <v>17.260000000000002</v>
      </c>
      <c r="BR914">
        <v>10809722</v>
      </c>
      <c r="BS914">
        <v>7657263.333333333</v>
      </c>
      <c r="BT914">
        <v>34.270183333333335</v>
      </c>
      <c r="BU914" s="5">
        <v>6.3174999999999999</v>
      </c>
      <c r="BV914">
        <v>210.66579999999999</v>
      </c>
      <c r="BW914">
        <v>5.8068077459012876E-3</v>
      </c>
      <c r="BX914" s="10">
        <f t="shared" si="906"/>
        <v>1.2232957992364915</v>
      </c>
      <c r="BY914">
        <v>45.6</v>
      </c>
      <c r="BZ914">
        <v>16.77</v>
      </c>
      <c r="CA914">
        <v>5948134</v>
      </c>
      <c r="CB914">
        <v>3768205.3333333335</v>
      </c>
      <c r="CC914">
        <v>16.266490833333332</v>
      </c>
      <c r="CD914" s="5">
        <v>2.8091666666666666</v>
      </c>
      <c r="CE914">
        <v>213.69990000000001</v>
      </c>
      <c r="CF914">
        <v>7.8095942928036637E-4</v>
      </c>
      <c r="CG914">
        <f t="shared" si="907"/>
        <v>0.16689095194127138</v>
      </c>
      <c r="CH914">
        <v>56.04</v>
      </c>
      <c r="CI914">
        <v>15.19</v>
      </c>
      <c r="CJ914">
        <v>1367194</v>
      </c>
      <c r="CK914">
        <v>1114744.5833333333</v>
      </c>
      <c r="CL914">
        <v>4.6897858333333335</v>
      </c>
      <c r="CM914" s="5">
        <v>0.48749999999999999</v>
      </c>
      <c r="CN914">
        <v>114.67310000000001</v>
      </c>
      <c r="CO914">
        <v>4.2918729216897961E-3</v>
      </c>
      <c r="CP914">
        <f t="shared" si="908"/>
        <v>0.49216237273622615</v>
      </c>
      <c r="CQ914">
        <v>78.739999999999995</v>
      </c>
      <c r="CR914">
        <v>11.69</v>
      </c>
      <c r="CS914">
        <v>5601185</v>
      </c>
      <c r="CT914">
        <v>6600536.666666667</v>
      </c>
      <c r="CU914">
        <v>27.845208333333332</v>
      </c>
      <c r="CV914" s="5">
        <v>6.7841666666666667</v>
      </c>
      <c r="CW914">
        <v>144.7303</v>
      </c>
      <c r="CX914">
        <v>5.0407124353885301E-2</v>
      </c>
      <c r="CY914">
        <f t="shared" si="909"/>
        <v>7.2954382298751259</v>
      </c>
      <c r="CZ914">
        <v>61.38</v>
      </c>
      <c r="DA914">
        <v>19.579999999999998</v>
      </c>
      <c r="DB914">
        <v>66438828</v>
      </c>
      <c r="DC914">
        <v>27856538.333333332</v>
      </c>
      <c r="DD914">
        <v>200.54280833333334</v>
      </c>
      <c r="DE914" s="5">
        <v>43.132499999999993</v>
      </c>
      <c r="DF914">
        <v>109.90170000000001</v>
      </c>
      <c r="DG914">
        <v>7.1871965667640564E-2</v>
      </c>
      <c r="DH914">
        <f t="shared" si="910"/>
        <v>7.8988512092153336</v>
      </c>
      <c r="DI914">
        <v>29.39</v>
      </c>
      <c r="DJ914">
        <v>18.05</v>
      </c>
      <c r="DK914">
        <v>84548234</v>
      </c>
      <c r="DL914">
        <v>55885500</v>
      </c>
      <c r="DM914">
        <v>264.90716666666668</v>
      </c>
      <c r="DN914" s="5">
        <v>41.391666666666673</v>
      </c>
      <c r="DO914">
        <v>167.1472</v>
      </c>
      <c r="DP914">
        <v>5.2404732004560726E-3</v>
      </c>
      <c r="DQ914">
        <f t="shared" si="911"/>
        <v>0.87593042213127126</v>
      </c>
      <c r="DR914">
        <v>36.630000000000003</v>
      </c>
      <c r="DS914">
        <v>21.99</v>
      </c>
      <c r="DT914">
        <v>10242909</v>
      </c>
      <c r="DU914">
        <v>5230015.666666667</v>
      </c>
      <c r="DV914">
        <v>25.4914275</v>
      </c>
      <c r="DW914" s="5">
        <v>4.0691666666666668</v>
      </c>
      <c r="DX914">
        <v>268.49950000000001</v>
      </c>
      <c r="DY914">
        <v>5.2914470569189768E-3</v>
      </c>
      <c r="DZ914">
        <f t="shared" si="912"/>
        <v>1.4207508890592169</v>
      </c>
      <c r="EA914">
        <v>32.64</v>
      </c>
      <c r="EB914">
        <v>20.74</v>
      </c>
      <c r="EC914">
        <v>9686463</v>
      </c>
      <c r="ED914">
        <v>4108817.5</v>
      </c>
      <c r="EE914">
        <v>21.276131666666668</v>
      </c>
      <c r="EF914" s="5">
        <v>2.9599999999999995</v>
      </c>
      <c r="EG914">
        <v>173.72669999999999</v>
      </c>
      <c r="EH914">
        <v>3.6108817653139304E-4</v>
      </c>
      <c r="EI914">
        <f t="shared" si="913"/>
        <v>6.2730657317816352E-2</v>
      </c>
      <c r="EJ914">
        <v>165.19</v>
      </c>
      <c r="EK914">
        <v>5.62</v>
      </c>
      <c r="EL914">
        <v>387559</v>
      </c>
      <c r="EM914">
        <v>417329.33333333331</v>
      </c>
      <c r="EN914">
        <v>5.3390337499999996</v>
      </c>
      <c r="EO914">
        <v>1.6558333333333335</v>
      </c>
      <c r="EP914">
        <v>138.3604</v>
      </c>
      <c r="EQ914">
        <v>8.3774827938725826E-3</v>
      </c>
      <c r="ER914">
        <f t="shared" si="914"/>
        <v>1.1591118703533281</v>
      </c>
      <c r="ES914">
        <v>156.63999999999999</v>
      </c>
      <c r="ET914">
        <v>14.66</v>
      </c>
      <c r="EU914">
        <v>5196629</v>
      </c>
      <c r="EV914">
        <v>4804961</v>
      </c>
      <c r="EW914">
        <v>15.0379475</v>
      </c>
      <c r="EX914" s="5">
        <v>2.6133333333333333</v>
      </c>
      <c r="EY914">
        <v>111.8222</v>
      </c>
      <c r="EZ914">
        <v>6.3965709544908985E-3</v>
      </c>
      <c r="FA914" s="10">
        <f t="shared" si="915"/>
        <v>0.71527863658727209</v>
      </c>
      <c r="FB914">
        <v>0.08</v>
      </c>
      <c r="FC914">
        <v>26.46</v>
      </c>
      <c r="FD914">
        <v>9256311</v>
      </c>
      <c r="FE914">
        <v>6767410.833333333</v>
      </c>
      <c r="FF914">
        <v>23.699133333333332</v>
      </c>
      <c r="FG914" s="5">
        <v>6.1983333333333333</v>
      </c>
      <c r="FH914">
        <v>136.4983</v>
      </c>
      <c r="FI914">
        <v>4.2504999590861368E-2</v>
      </c>
      <c r="FJ914" s="10">
        <f t="shared" si="844"/>
        <v>5.8018601856532728</v>
      </c>
      <c r="FK914">
        <v>53.37</v>
      </c>
      <c r="FL914">
        <v>21.34</v>
      </c>
      <c r="FM914">
        <v>59499452</v>
      </c>
      <c r="FN914">
        <v>30166597.5</v>
      </c>
      <c r="FO914">
        <v>140.05453333333332</v>
      </c>
      <c r="FP914" s="5">
        <v>21.806666666666668</v>
      </c>
      <c r="FQ914">
        <v>153.541</v>
      </c>
      <c r="FR914">
        <v>4.2504999590861368E-2</v>
      </c>
      <c r="FS914" s="10">
        <f t="shared" si="916"/>
        <v>6.5262601421804449</v>
      </c>
      <c r="FT914">
        <v>171.69</v>
      </c>
      <c r="FU914">
        <v>22.05</v>
      </c>
      <c r="FV914">
        <v>124370947</v>
      </c>
      <c r="FW914">
        <v>85968300</v>
      </c>
      <c r="FX914">
        <v>404.87752500000005</v>
      </c>
      <c r="FY914" s="5">
        <v>84.438333333333333</v>
      </c>
      <c r="FZ914">
        <v>285.92250000000001</v>
      </c>
      <c r="GA914">
        <v>9.9534501245753231E-4</v>
      </c>
      <c r="GB914" s="10">
        <f t="shared" si="917"/>
        <v>0.28459153432438877</v>
      </c>
      <c r="GC914">
        <v>44.35</v>
      </c>
      <c r="GD914">
        <v>15.6</v>
      </c>
      <c r="GE914">
        <v>1882400</v>
      </c>
      <c r="GF914">
        <v>1192125</v>
      </c>
      <c r="GG914">
        <v>3.3969383333333334</v>
      </c>
      <c r="GH914" s="5">
        <v>0.43416666666666665</v>
      </c>
      <c r="GI914">
        <v>194.81280000000001</v>
      </c>
      <c r="GJ914">
        <v>1.8113318894863437E-3</v>
      </c>
      <c r="GK914" s="10">
        <f t="shared" si="918"/>
        <v>0.35287063712012523</v>
      </c>
      <c r="GL914">
        <v>32.18</v>
      </c>
      <c r="GM914">
        <v>16.03</v>
      </c>
      <c r="GN914">
        <v>2854105</v>
      </c>
      <c r="GO914">
        <v>1891857.3333333333</v>
      </c>
      <c r="GP914">
        <v>5.7142550000000005</v>
      </c>
      <c r="GQ914" s="5">
        <v>0.43416666666666665</v>
      </c>
      <c r="GR914">
        <v>88.882050000000007</v>
      </c>
      <c r="GS914">
        <v>1.174979847874239E-3</v>
      </c>
      <c r="GT914" s="10">
        <f t="shared" si="919"/>
        <v>0.10443461758775051</v>
      </c>
      <c r="GU914">
        <v>62.64</v>
      </c>
      <c r="GV914">
        <v>17.98</v>
      </c>
      <c r="GW914">
        <v>665101</v>
      </c>
      <c r="GX914">
        <v>657447.875</v>
      </c>
      <c r="GY914">
        <v>3.1414639166666665</v>
      </c>
      <c r="GZ914" s="5">
        <v>0.11583333333333333</v>
      </c>
      <c r="HA914">
        <v>118.4866</v>
      </c>
      <c r="HB914">
        <v>3.8835881092257628E-2</v>
      </c>
      <c r="HC914" s="10">
        <f t="shared" si="920"/>
        <v>4.6015315086258921</v>
      </c>
      <c r="HD914">
        <v>81.489999999999995</v>
      </c>
      <c r="HE914">
        <v>25.01</v>
      </c>
      <c r="HF914">
        <v>129739764</v>
      </c>
      <c r="HG914">
        <v>64822586.666666664</v>
      </c>
      <c r="HH914">
        <v>191.17869166666665</v>
      </c>
      <c r="HI914" s="5">
        <v>29.571666666666669</v>
      </c>
      <c r="HJ914">
        <v>139.6525</v>
      </c>
      <c r="HK914">
        <v>1.7265146456520063E-2</v>
      </c>
      <c r="HL914" s="10">
        <f t="shared" si="921"/>
        <v>2.4111208655191683</v>
      </c>
      <c r="HM914">
        <v>57.08</v>
      </c>
      <c r="HN914">
        <v>18.03</v>
      </c>
      <c r="HO914">
        <v>18092525</v>
      </c>
      <c r="HP914">
        <v>12761986.666666666</v>
      </c>
      <c r="HQ914">
        <v>80</v>
      </c>
      <c r="HR914" s="5">
        <v>9.9591666666666665</v>
      </c>
      <c r="HS914">
        <v>151.13890000000001</v>
      </c>
      <c r="HT914">
        <v>3.5179883307306049E-3</v>
      </c>
      <c r="HU914" s="10">
        <f t="shared" si="922"/>
        <v>0.5317048865194598</v>
      </c>
      <c r="HV914">
        <v>159.57</v>
      </c>
      <c r="HW914">
        <v>9.24</v>
      </c>
      <c r="HX914">
        <v>5172839</v>
      </c>
      <c r="HY914">
        <v>6607333.333333333</v>
      </c>
      <c r="HZ914">
        <v>19.977802499999999</v>
      </c>
      <c r="IA914" s="5">
        <v>3.6549999999999998</v>
      </c>
      <c r="IB914">
        <v>224.04429999999999</v>
      </c>
      <c r="IC914">
        <v>6.7947828614727699E-3</v>
      </c>
      <c r="ID914" s="10">
        <f t="shared" si="923"/>
        <v>1.5223323698506637</v>
      </c>
      <c r="IE914">
        <v>156.19999999999999</v>
      </c>
      <c r="IF914">
        <v>9.27</v>
      </c>
      <c r="IG914">
        <v>5519166</v>
      </c>
      <c r="IH914">
        <v>5909339.166666667</v>
      </c>
      <c r="II914">
        <v>45.958016666666673</v>
      </c>
      <c r="IJ914" s="5">
        <v>13.704166666666666</v>
      </c>
      <c r="IK914">
        <v>127.867</v>
      </c>
      <c r="IL914">
        <v>2.1894770016298151E-2</v>
      </c>
      <c r="IM914" s="10">
        <f t="shared" si="924"/>
        <v>2.7996185576739956</v>
      </c>
      <c r="IN914">
        <v>25.17</v>
      </c>
      <c r="IO914">
        <v>17.7</v>
      </c>
      <c r="IP914">
        <v>38762847</v>
      </c>
      <c r="IQ914">
        <v>28243031.666666668</v>
      </c>
      <c r="IR914">
        <v>94.406675000000007</v>
      </c>
      <c r="IS914" s="5">
        <v>13.704166666666666</v>
      </c>
      <c r="IT914">
        <v>176.8759</v>
      </c>
      <c r="IU914">
        <v>6.0091728051929784E-3</v>
      </c>
      <c r="IV914">
        <v>1.0423089150459437</v>
      </c>
      <c r="IW914">
        <v>71.290000000000006</v>
      </c>
      <c r="IX914">
        <v>21.44</v>
      </c>
      <c r="IY914">
        <v>10430735</v>
      </c>
      <c r="IZ914">
        <v>4511828</v>
      </c>
      <c r="JA914">
        <v>22.520184999999998</v>
      </c>
      <c r="JB914" s="5">
        <v>3.8491666666666666</v>
      </c>
      <c r="JC914">
        <v>127.1956</v>
      </c>
      <c r="JD914">
        <v>2.9426074878995479E-3</v>
      </c>
      <c r="JE914" s="10">
        <f t="shared" si="925"/>
        <v>0.37428672498787574</v>
      </c>
      <c r="JF914">
        <v>38.6</v>
      </c>
      <c r="JG914">
        <v>18.02</v>
      </c>
      <c r="JH914">
        <v>5518057</v>
      </c>
      <c r="JI914">
        <v>2271492.5</v>
      </c>
      <c r="JJ914">
        <v>15.36098</v>
      </c>
      <c r="JK914" s="5">
        <v>2.4608333333333334</v>
      </c>
      <c r="JL914">
        <v>156.46530000000001</v>
      </c>
      <c r="JM914">
        <v>1.3870508292325083E-3</v>
      </c>
      <c r="JN914" s="10">
        <f t="shared" si="926"/>
        <v>0.21702532411111319</v>
      </c>
      <c r="JO914">
        <v>96.96</v>
      </c>
      <c r="JP914">
        <v>18.690000000000001</v>
      </c>
      <c r="JQ914">
        <v>2118395</v>
      </c>
      <c r="JR914">
        <v>1374227.3333333333</v>
      </c>
      <c r="JS914">
        <v>6.1468108333333333</v>
      </c>
      <c r="JT914" s="5">
        <v>1.2958333333333334</v>
      </c>
      <c r="JU914">
        <v>126.1101</v>
      </c>
      <c r="JV914">
        <v>3.5625649242845982E-2</v>
      </c>
      <c r="JW914" s="10">
        <f t="shared" si="927"/>
        <v>4.4927541885802311</v>
      </c>
      <c r="JX914">
        <v>160.04</v>
      </c>
      <c r="JY914">
        <v>22.36</v>
      </c>
      <c r="JZ914">
        <v>51748744</v>
      </c>
      <c r="KA914">
        <v>52246016.666666664</v>
      </c>
      <c r="KB914">
        <v>296.49151666666666</v>
      </c>
      <c r="KC914" s="5">
        <v>51.493333333333332</v>
      </c>
      <c r="KD914">
        <v>86.734219999999993</v>
      </c>
      <c r="KE914">
        <v>3.1277354390318091E-2</v>
      </c>
      <c r="KF914" s="10">
        <f t="shared" si="928"/>
        <v>2.712816936707815</v>
      </c>
      <c r="KG914">
        <v>79.849999999999994</v>
      </c>
      <c r="KH914">
        <v>20.53</v>
      </c>
      <c r="KI914">
        <v>47911583</v>
      </c>
      <c r="KJ914">
        <v>23551480</v>
      </c>
      <c r="KK914">
        <v>130.80259166666667</v>
      </c>
      <c r="KL914" s="5">
        <v>23.319999999999997</v>
      </c>
      <c r="KM914">
        <v>155.86439999999999</v>
      </c>
      <c r="KN914">
        <v>9.0487623998351478E-3</v>
      </c>
      <c r="KO914" s="10">
        <f t="shared" si="929"/>
        <v>1.4103799221928652</v>
      </c>
      <c r="KP914">
        <v>70.23</v>
      </c>
      <c r="KQ914">
        <v>11.54</v>
      </c>
      <c r="KR914">
        <v>10551493</v>
      </c>
      <c r="KS914">
        <v>5852772.5</v>
      </c>
      <c r="KT914">
        <v>49.946333333333335</v>
      </c>
      <c r="KU914">
        <v>13.870000000000003</v>
      </c>
      <c r="KV914">
        <v>124.89239999999999</v>
      </c>
      <c r="KW914">
        <v>9.996144864454758E-3</v>
      </c>
      <c r="KX914" s="10">
        <f t="shared" si="930"/>
        <v>1.2484425228694294</v>
      </c>
      <c r="KY914">
        <v>70.8</v>
      </c>
      <c r="KZ914">
        <v>15.11</v>
      </c>
      <c r="LA914">
        <v>8870564</v>
      </c>
      <c r="LB914">
        <v>3337928.6666666665</v>
      </c>
      <c r="LC914">
        <v>26.439051666666668</v>
      </c>
      <c r="LD914" s="5">
        <v>5.854166666666667</v>
      </c>
      <c r="LE914">
        <v>1004.694</v>
      </c>
      <c r="LF914">
        <v>3.9973065791674457E-2</v>
      </c>
      <c r="LG914" s="10">
        <f t="shared" si="931"/>
        <v>40.160699362500573</v>
      </c>
      <c r="LH914">
        <v>16.88</v>
      </c>
      <c r="LI914">
        <v>20.350000000000001</v>
      </c>
      <c r="LJ914">
        <v>87270503</v>
      </c>
      <c r="LK914">
        <v>50975233.333333336</v>
      </c>
      <c r="LL914">
        <v>163.45796666666666</v>
      </c>
      <c r="LM914" s="5">
        <v>26.649166666666662</v>
      </c>
      <c r="LN914">
        <v>114.87869999999999</v>
      </c>
      <c r="LO914">
        <v>4.9140160398956599E-2</v>
      </c>
      <c r="LP914" s="10">
        <f t="shared" si="932"/>
        <v>5.6451577444236154</v>
      </c>
      <c r="LQ914">
        <v>130.78</v>
      </c>
      <c r="LR914">
        <v>14.98</v>
      </c>
      <c r="LS914">
        <v>68682965</v>
      </c>
      <c r="LT914">
        <v>32687093.333333332</v>
      </c>
      <c r="LU914">
        <v>160.80218333333332</v>
      </c>
      <c r="LV914" s="5">
        <v>23.826666666666664</v>
      </c>
      <c r="LW914">
        <v>147.98419999999999</v>
      </c>
      <c r="LX914">
        <v>0.34131519592333892</v>
      </c>
      <c r="LY914" s="10">
        <f t="shared" si="933"/>
        <v>50.509256216558569</v>
      </c>
      <c r="LZ914">
        <v>57.7</v>
      </c>
      <c r="MA914">
        <v>17.760000000000002</v>
      </c>
      <c r="MB914">
        <v>343477332</v>
      </c>
      <c r="MC914">
        <v>491238083.33333331</v>
      </c>
      <c r="MD914">
        <v>2184.7120833333333</v>
      </c>
      <c r="ME914">
        <v>354.49250000000001</v>
      </c>
      <c r="MF914" s="13">
        <f t="shared" si="712"/>
        <v>166.98136248770646</v>
      </c>
      <c r="MG914" s="13">
        <f t="shared" si="897"/>
        <v>8.8662768778717815E-3</v>
      </c>
      <c r="MH914" s="13">
        <f t="shared" si="986"/>
        <v>2.1352537220806989E-2</v>
      </c>
      <c r="MI914">
        <v>130.44630000000001</v>
      </c>
      <c r="MJ914" s="12">
        <f t="shared" si="714"/>
        <v>-1.2220941661454376E-2</v>
      </c>
      <c r="MK914" s="12">
        <f t="shared" si="934"/>
        <v>2.1087218539326158E-2</v>
      </c>
      <c r="ML914" s="12">
        <f t="shared" si="791"/>
        <v>1.1270729161129145E-2</v>
      </c>
      <c r="MM914" s="14">
        <v>137.68819999999999</v>
      </c>
      <c r="MN914" s="14">
        <f t="shared" si="987"/>
        <v>1.012485685003317E-2</v>
      </c>
      <c r="MO914" s="14">
        <f t="shared" si="988"/>
        <v>1.0962361689292988E-2</v>
      </c>
      <c r="MP914" s="14">
        <f t="shared" si="989"/>
        <v>2.4419980108364214E-2</v>
      </c>
      <c r="MQ914" s="16">
        <v>98.54307</v>
      </c>
      <c r="MR914" s="16">
        <f t="shared" si="990"/>
        <v>8.515519387221504E-3</v>
      </c>
      <c r="MS914" s="16">
        <f t="shared" si="991"/>
        <v>2.4468423020714836E-3</v>
      </c>
      <c r="MT914" s="16">
        <f t="shared" si="992"/>
        <v>1.7304443230456323E-2</v>
      </c>
      <c r="MU914" s="13">
        <v>140.22139999999999</v>
      </c>
      <c r="MV914" s="13">
        <f t="shared" si="935"/>
        <v>5.3515466683395907E-4</v>
      </c>
      <c r="MW914" s="13">
        <f t="shared" si="936"/>
        <v>1.9116876352375245E-3</v>
      </c>
      <c r="MX914" s="13">
        <f t="shared" si="937"/>
        <v>2.6560811878959534E-2</v>
      </c>
      <c r="MY914" s="12">
        <v>159.12989999999999</v>
      </c>
      <c r="MZ914" s="12">
        <f t="shared" si="938"/>
        <v>-4.8037836825698066E-2</v>
      </c>
      <c r="NA914" s="12">
        <f t="shared" si="939"/>
        <v>4.994952446093559E-2</v>
      </c>
      <c r="NB914" s="12">
        <f t="shared" si="940"/>
        <v>2.1423187181460301E-2</v>
      </c>
      <c r="NC914" s="14">
        <v>84.426060000000007</v>
      </c>
      <c r="ND914" s="14">
        <f t="shared" si="941"/>
        <v>-4.3496269823906863E-2</v>
      </c>
      <c r="NE914" s="14">
        <f t="shared" si="942"/>
        <v>9.3445794284842454E-2</v>
      </c>
      <c r="NF914" s="14">
        <f t="shared" si="943"/>
        <v>4.802609119781498E-2</v>
      </c>
      <c r="NG914" s="16">
        <v>112.4863</v>
      </c>
      <c r="NH914" s="16">
        <f t="shared" si="944"/>
        <v>-4.4449659871714786E-6</v>
      </c>
      <c r="NI914" s="16">
        <f t="shared" si="945"/>
        <v>9.3450239250829625E-2</v>
      </c>
      <c r="NJ914" s="16">
        <f t="shared" si="946"/>
        <v>4.8023424268802239E-2</v>
      </c>
      <c r="NK914" s="13">
        <v>134.52180000000001</v>
      </c>
      <c r="NL914" s="13">
        <f t="shared" si="993"/>
        <v>-1.1215919122484097E-2</v>
      </c>
      <c r="NM914" s="13">
        <f t="shared" si="994"/>
        <v>0.10466615837331372</v>
      </c>
      <c r="NN914" s="13">
        <f t="shared" si="995"/>
        <v>9.2089153633716059E-2</v>
      </c>
      <c r="NO914" s="12">
        <v>210.66579999999999</v>
      </c>
      <c r="NP914" s="13">
        <f t="shared" si="996"/>
        <v>6.4471806543493493E-3</v>
      </c>
      <c r="NQ914" s="13">
        <f t="shared" si="997"/>
        <v>9.8218977718964373E-2</v>
      </c>
      <c r="NR914" s="13">
        <f t="shared" si="998"/>
        <v>7.5060189811268163E-2</v>
      </c>
      <c r="NS914">
        <v>213.69990000000001</v>
      </c>
      <c r="NT914" s="13">
        <f t="shared" si="947"/>
        <v>-7.9268400249944415E-3</v>
      </c>
      <c r="NU914" s="13">
        <f t="shared" si="948"/>
        <v>0.10614581774395881</v>
      </c>
      <c r="NV914" s="13">
        <f t="shared" si="949"/>
        <v>6.6474684157250219E-2</v>
      </c>
      <c r="NW914">
        <v>114.67310000000001</v>
      </c>
      <c r="NX914" s="13">
        <f t="shared" si="950"/>
        <v>8.3846584054112494E-3</v>
      </c>
      <c r="NY914" s="13">
        <f t="shared" si="951"/>
        <v>9.7761159338547565E-2</v>
      </c>
      <c r="NZ914" s="13">
        <f t="shared" si="952"/>
        <v>2.9462123562485676E-2</v>
      </c>
      <c r="OA914">
        <v>144.7303</v>
      </c>
      <c r="OB914" s="13">
        <f t="shared" si="953"/>
        <v>-1.0030999310518429E-2</v>
      </c>
      <c r="OC914" s="13">
        <f t="shared" si="954"/>
        <v>0.10779215864906599</v>
      </c>
      <c r="OD914" s="13">
        <f t="shared" si="955"/>
        <v>3.2515999577889199E-2</v>
      </c>
      <c r="OE914">
        <v>109.90170000000001</v>
      </c>
      <c r="OF914" s="13">
        <f t="shared" si="999"/>
        <v>-1.4895552756950092E-2</v>
      </c>
      <c r="OG914" s="13">
        <f t="shared" si="1000"/>
        <v>0.12268771140601609</v>
      </c>
      <c r="OH914" s="13">
        <f t="shared" si="1001"/>
        <v>3.2584093410371051E-2</v>
      </c>
      <c r="OI914">
        <v>167.1472</v>
      </c>
      <c r="OJ914" s="13">
        <f t="shared" si="956"/>
        <v>-4.956989687532698E-2</v>
      </c>
      <c r="OK914" s="13">
        <f t="shared" si="957"/>
        <v>0.17225760828134307</v>
      </c>
      <c r="OL914" s="13">
        <f t="shared" si="958"/>
        <v>6.9089489363101775E-2</v>
      </c>
      <c r="OM914">
        <v>268.49950000000001</v>
      </c>
      <c r="ON914" s="13">
        <f t="shared" si="959"/>
        <v>1.2618341739149663E-2</v>
      </c>
      <c r="OO914" s="13">
        <f t="shared" si="960"/>
        <v>0.1596392665421934</v>
      </c>
      <c r="OP914" s="13">
        <f t="shared" si="961"/>
        <v>0.13050927615432473</v>
      </c>
      <c r="OQ914">
        <v>173.72669999999999</v>
      </c>
      <c r="OR914" s="13">
        <f t="shared" si="962"/>
        <v>-4.5913766496235242E-2</v>
      </c>
      <c r="OS914" s="13">
        <f t="shared" si="963"/>
        <v>0.20555303303842865</v>
      </c>
      <c r="OT914" s="13">
        <f t="shared" si="964"/>
        <v>0.18596475228541332</v>
      </c>
      <c r="OU914">
        <v>138.3604</v>
      </c>
      <c r="OV914" s="13">
        <f t="shared" si="965"/>
        <v>-3.0452776403547932E-2</v>
      </c>
      <c r="OW914" s="13">
        <f t="shared" si="966"/>
        <v>0.23600580944197658</v>
      </c>
      <c r="OX914" s="13">
        <f t="shared" si="967"/>
        <v>0.221416246966326</v>
      </c>
      <c r="OY914">
        <v>111.8222</v>
      </c>
      <c r="OZ914" s="13">
        <f t="shared" si="968"/>
        <v>-3.9841631075224759E-3</v>
      </c>
      <c r="PA914" s="13">
        <f t="shared" si="969"/>
        <v>0.23998997254949905</v>
      </c>
      <c r="PB914" s="13">
        <f t="shared" si="970"/>
        <v>0.23819047102916091</v>
      </c>
      <c r="PC914">
        <v>136.4983</v>
      </c>
      <c r="PD914" s="13">
        <f t="shared" si="1002"/>
        <v>-1.7960581788291075E-3</v>
      </c>
      <c r="PE914" s="13">
        <f t="shared" si="1003"/>
        <v>0.24178603072832816</v>
      </c>
      <c r="PF914" s="13">
        <f t="shared" si="1004"/>
        <v>0.23311673928891108</v>
      </c>
      <c r="PG914">
        <v>153.541</v>
      </c>
      <c r="PH914" s="13">
        <f t="shared" si="1005"/>
        <v>4.2384882869941132E-2</v>
      </c>
      <c r="PI914" s="13">
        <f t="shared" si="1006"/>
        <v>0.19940114785838703</v>
      </c>
      <c r="PJ914" s="13">
        <f t="shared" si="1007"/>
        <v>0.19672350376343317</v>
      </c>
      <c r="PK914">
        <v>285.92250000000001</v>
      </c>
      <c r="PL914" s="13">
        <f t="shared" si="971"/>
        <v>-2.9224856814294986E-2</v>
      </c>
      <c r="PM914" s="13">
        <f t="shared" si="972"/>
        <v>0.22862600467268201</v>
      </c>
      <c r="PN914" s="13">
        <f t="shared" si="973"/>
        <v>0.15331068483516797</v>
      </c>
      <c r="PO914">
        <v>194.81280000000001</v>
      </c>
      <c r="PP914" s="13">
        <f t="shared" si="974"/>
        <v>-1.997549093587192E-2</v>
      </c>
      <c r="PQ914" s="13">
        <f t="shared" si="975"/>
        <v>0.24860149560855394</v>
      </c>
      <c r="PR914" s="13">
        <f t="shared" si="976"/>
        <v>0.15714227939923442</v>
      </c>
      <c r="PS914">
        <v>88.882050000000007</v>
      </c>
      <c r="PT914" s="13">
        <f t="shared" si="977"/>
        <v>-3.0711283163402769E-2</v>
      </c>
      <c r="PU914" s="13">
        <f t="shared" si="978"/>
        <v>0.2793127787719567</v>
      </c>
      <c r="PV914" s="13">
        <f t="shared" si="979"/>
        <v>0.17956938428436076</v>
      </c>
      <c r="PW914">
        <v>118.4866</v>
      </c>
      <c r="PX914" s="13">
        <f t="shared" si="1038"/>
        <v>-2.9332227930376042E-2</v>
      </c>
      <c r="PY914" s="13">
        <f t="shared" si="1039"/>
        <v>0.30864500670233275</v>
      </c>
      <c r="PZ914" s="13">
        <f t="shared" si="1040"/>
        <v>0.20061479743073418</v>
      </c>
      <c r="QA914">
        <v>139.6525</v>
      </c>
      <c r="QB914" s="13">
        <f t="shared" si="980"/>
        <v>-2.3172056436072341E-2</v>
      </c>
      <c r="QC914" s="13">
        <f t="shared" si="981"/>
        <v>0.33181706313840509</v>
      </c>
      <c r="QD914" s="13">
        <f t="shared" si="982"/>
        <v>0.20150519443336434</v>
      </c>
      <c r="QE914">
        <v>151.13890000000001</v>
      </c>
      <c r="QF914" s="13">
        <f t="shared" si="983"/>
        <v>-3.9529306198811232E-2</v>
      </c>
      <c r="QG914" s="13">
        <f t="shared" si="984"/>
        <v>0.37134636933721632</v>
      </c>
      <c r="QH914" s="13">
        <f t="shared" si="985"/>
        <v>0.2198988604201535</v>
      </c>
      <c r="QI914">
        <v>224.04429999999999</v>
      </c>
      <c r="QJ914" s="13">
        <f t="shared" si="1008"/>
        <v>4.0227969170767874E-2</v>
      </c>
      <c r="QK914" s="13">
        <f t="shared" si="1009"/>
        <v>0.33111840016644845</v>
      </c>
      <c r="QL914" s="13">
        <f t="shared" si="1010"/>
        <v>0.20864783362371475</v>
      </c>
      <c r="QM914">
        <v>127.867</v>
      </c>
      <c r="QN914" s="13">
        <f t="shared" si="1041"/>
        <v>-4.1913430760193271E-2</v>
      </c>
      <c r="QO914" s="13">
        <f t="shared" si="1042"/>
        <v>0.37303183092664172</v>
      </c>
      <c r="QP914" s="13">
        <f t="shared" si="1043"/>
        <v>0.24427187191673438</v>
      </c>
      <c r="QQ914">
        <v>176.8759</v>
      </c>
      <c r="QR914" s="13">
        <f t="shared" si="1011"/>
        <v>-6.7169459544453858E-3</v>
      </c>
      <c r="QS914" s="13">
        <f t="shared" si="1012"/>
        <v>0.3797487768810871</v>
      </c>
      <c r="QT914" s="13">
        <f t="shared" si="1013"/>
        <v>0.23214014665594218</v>
      </c>
      <c r="QU914">
        <v>127.1956</v>
      </c>
      <c r="QV914" s="13">
        <f t="shared" si="1014"/>
        <v>1.4669339572595641E-2</v>
      </c>
      <c r="QW914" s="13">
        <f t="shared" si="1015"/>
        <v>0.36507943730849146</v>
      </c>
      <c r="QX914" s="13">
        <f t="shared" si="1016"/>
        <v>0.22885482443933391</v>
      </c>
      <c r="QY914">
        <v>156.46530000000001</v>
      </c>
      <c r="QZ914" s="13">
        <f t="shared" si="1017"/>
        <v>-2.330602769432244E-2</v>
      </c>
      <c r="RA914" s="13">
        <f t="shared" si="1018"/>
        <v>0.3883854650028139</v>
      </c>
      <c r="RB914" s="13">
        <f t="shared" si="1019"/>
        <v>0.21119795311580813</v>
      </c>
      <c r="RC914">
        <v>126.1101</v>
      </c>
      <c r="RD914" s="13">
        <f t="shared" si="1020"/>
        <v>-1.0193173469964401E-2</v>
      </c>
      <c r="RE914" s="13">
        <f t="shared" si="1021"/>
        <v>0.3985786384727783</v>
      </c>
      <c r="RF914" s="13">
        <f t="shared" si="1022"/>
        <v>0.2090761496947654</v>
      </c>
      <c r="RG914">
        <v>86.734219999999993</v>
      </c>
      <c r="RH914" s="13">
        <f t="shared" si="1044"/>
        <v>5.7845160786076377E-3</v>
      </c>
      <c r="RI914" s="13">
        <f t="shared" si="1045"/>
        <v>0.39279412239417066</v>
      </c>
      <c r="RJ914" s="13">
        <f t="shared" si="1046"/>
        <v>0.19310453244920889</v>
      </c>
      <c r="RK914">
        <v>155.86439999999999</v>
      </c>
      <c r="RL914" s="13">
        <f t="shared" si="1023"/>
        <v>-1.2121546310011277E-2</v>
      </c>
      <c r="RM914" s="13">
        <f t="shared" si="1024"/>
        <v>0.40491566870418194</v>
      </c>
      <c r="RN914" s="13">
        <f t="shared" si="1025"/>
        <v>0.17915094717060753</v>
      </c>
      <c r="RO914">
        <v>124.89239999999999</v>
      </c>
      <c r="RP914" s="13">
        <f t="shared" si="1026"/>
        <v>-6.4177070480219145E-3</v>
      </c>
      <c r="RQ914" s="13">
        <f t="shared" si="1027"/>
        <v>0.41133337575220386</v>
      </c>
      <c r="RR914" s="13">
        <f t="shared" si="1028"/>
        <v>0.1767887626464264</v>
      </c>
      <c r="RS914">
        <v>1004.694</v>
      </c>
      <c r="RT914" s="13">
        <f t="shared" si="1029"/>
        <v>6.4645463631654687E-2</v>
      </c>
      <c r="RU914" s="13">
        <f t="shared" si="1030"/>
        <v>0.34668791212054917</v>
      </c>
      <c r="RV914" s="13">
        <f t="shared" si="1031"/>
        <v>0.28492868805058347</v>
      </c>
      <c r="RW914">
        <v>114.87869999999999</v>
      </c>
      <c r="RX914" s="13">
        <f t="shared" si="1032"/>
        <v>1.7820025977385745E-2</v>
      </c>
      <c r="RY914" s="13">
        <f t="shared" si="1033"/>
        <v>0.32886788614316342</v>
      </c>
      <c r="RZ914" s="13">
        <f t="shared" si="1034"/>
        <v>0.25788797838724176</v>
      </c>
      <c r="SA914">
        <v>147.98419999999999</v>
      </c>
      <c r="SB914" s="13">
        <f t="shared" si="1035"/>
        <v>-1.1285906513782695E-2</v>
      </c>
      <c r="SC914" s="13">
        <f t="shared" si="1036"/>
        <v>0.34015379265694612</v>
      </c>
      <c r="SD914" s="13">
        <f t="shared" si="1037"/>
        <v>0.26201908761806947</v>
      </c>
    </row>
    <row r="915" spans="1:498" x14ac:dyDescent="0.35">
      <c r="A915" s="2">
        <v>45200</v>
      </c>
      <c r="B915">
        <v>126.4376</v>
      </c>
      <c r="C915">
        <v>2.2020755635849501E-2</v>
      </c>
      <c r="D915" s="10">
        <f t="shared" si="898"/>
        <v>2.7842514927832851</v>
      </c>
      <c r="E915">
        <v>16.38</v>
      </c>
      <c r="F915">
        <v>23.52</v>
      </c>
      <c r="G915">
        <v>26451125</v>
      </c>
      <c r="H915">
        <v>48415625</v>
      </c>
      <c r="I915">
        <v>138.11472499999999</v>
      </c>
      <c r="J915" s="5">
        <v>22.759119999999999</v>
      </c>
      <c r="K915">
        <v>135.4204</v>
      </c>
      <c r="L915">
        <v>8.0355175278738165E-3</v>
      </c>
      <c r="M915" s="10">
        <f t="shared" si="899"/>
        <v>1.0881729978316834</v>
      </c>
      <c r="N915">
        <v>89.08</v>
      </c>
      <c r="O915">
        <v>11.13</v>
      </c>
      <c r="P915">
        <v>9130434</v>
      </c>
      <c r="Q915">
        <v>5662451.666666667</v>
      </c>
      <c r="R915">
        <v>32.830024999999999</v>
      </c>
      <c r="S915" s="5">
        <v>5.898333</v>
      </c>
      <c r="T915">
        <v>95.497699999999995</v>
      </c>
      <c r="U915">
        <v>1.0135036880534418E-2</v>
      </c>
      <c r="V915" s="10">
        <f t="shared" si="900"/>
        <v>0.96787271150621168</v>
      </c>
      <c r="W915">
        <v>129.85</v>
      </c>
      <c r="X915">
        <v>13.34</v>
      </c>
      <c r="Y915">
        <v>11712894</v>
      </c>
      <c r="Z915">
        <v>8901774.166666666</v>
      </c>
      <c r="AA915">
        <v>54.213141666666665</v>
      </c>
      <c r="AB915" s="5">
        <v>6.8500000000000005</v>
      </c>
      <c r="AC915">
        <v>133.9453</v>
      </c>
      <c r="AD915">
        <v>3.1504916820885971E-2</v>
      </c>
      <c r="AE915" s="10">
        <f t="shared" si="901"/>
        <v>4.2199355350486174</v>
      </c>
      <c r="AF915">
        <v>48.77</v>
      </c>
      <c r="AG915">
        <v>-0.41</v>
      </c>
      <c r="AH915">
        <v>39299099</v>
      </c>
      <c r="AI915">
        <v>66667191.666666664</v>
      </c>
      <c r="AJ915">
        <v>323.98836666666665</v>
      </c>
      <c r="AK915" s="5">
        <v>52.76583333333334</v>
      </c>
      <c r="AL915">
        <v>152.8449</v>
      </c>
      <c r="AM915">
        <v>7.9419938045751232E-3</v>
      </c>
      <c r="AN915" s="10">
        <f t="shared" si="902"/>
        <v>1.2138932488609042</v>
      </c>
      <c r="AO915">
        <v>69.72</v>
      </c>
      <c r="AP915">
        <v>9.39</v>
      </c>
      <c r="AQ915">
        <v>19658834</v>
      </c>
      <c r="AR915">
        <v>8998967.5</v>
      </c>
      <c r="AS915">
        <v>41.457794166666666</v>
      </c>
      <c r="AT915" s="5">
        <v>7.3058333333333332</v>
      </c>
      <c r="AU915">
        <v>86.120720000000006</v>
      </c>
      <c r="AV915">
        <v>1.3143376013853117E-2</v>
      </c>
      <c r="AW915" s="10">
        <f t="shared" si="903"/>
        <v>1.1319170055437604</v>
      </c>
      <c r="AX915">
        <v>250.65</v>
      </c>
      <c r="AY915">
        <v>25.59</v>
      </c>
      <c r="AZ915">
        <v>52321152</v>
      </c>
      <c r="BA915">
        <v>21583488.333333332</v>
      </c>
      <c r="BB915">
        <v>51.275641666666665</v>
      </c>
      <c r="BC915" s="5">
        <v>7.5350000000000001</v>
      </c>
      <c r="BD915">
        <v>112.4858</v>
      </c>
      <c r="BE915">
        <v>1.8125360292663587E-3</v>
      </c>
      <c r="BF915" s="10">
        <f t="shared" si="904"/>
        <v>0.20388456528084975</v>
      </c>
      <c r="BG915">
        <v>402.2</v>
      </c>
      <c r="BH915">
        <v>25.1</v>
      </c>
      <c r="BI915">
        <v>5105527</v>
      </c>
      <c r="BJ915">
        <v>1624525.6666666667</v>
      </c>
      <c r="BK915">
        <v>3.831115</v>
      </c>
      <c r="BL915" s="5">
        <v>0.97583333333333322</v>
      </c>
      <c r="BM915">
        <v>134.9118</v>
      </c>
      <c r="BN915">
        <v>7.0531872911224515E-3</v>
      </c>
      <c r="BO915" s="10">
        <f t="shared" si="905"/>
        <v>0.95155819318245394</v>
      </c>
      <c r="BP915">
        <v>69.98</v>
      </c>
      <c r="BQ915">
        <v>11.45</v>
      </c>
      <c r="BR915">
        <v>10809722</v>
      </c>
      <c r="BS915">
        <v>7657263.333333333</v>
      </c>
      <c r="BT915">
        <v>34.270183333333335</v>
      </c>
      <c r="BU915" s="5">
        <v>6.3174999999999999</v>
      </c>
      <c r="BV915">
        <v>207.3313</v>
      </c>
      <c r="BW915">
        <v>5.8068077459012876E-3</v>
      </c>
      <c r="BX915" s="10">
        <f t="shared" si="906"/>
        <v>1.2039329988077836</v>
      </c>
      <c r="BY915">
        <v>172.97</v>
      </c>
      <c r="BZ915">
        <v>10.53</v>
      </c>
      <c r="CA915">
        <v>5948134</v>
      </c>
      <c r="CB915">
        <v>3768205.3333333335</v>
      </c>
      <c r="CC915">
        <v>16.266490833333332</v>
      </c>
      <c r="CD915" s="5">
        <v>2.8091666666666666</v>
      </c>
      <c r="CE915">
        <v>210.3022</v>
      </c>
      <c r="CF915">
        <v>7.8095942928036637E-4</v>
      </c>
      <c r="CG915">
        <f t="shared" si="907"/>
        <v>0.16423748608840547</v>
      </c>
      <c r="CH915">
        <v>113.02</v>
      </c>
      <c r="CI915">
        <v>6.02</v>
      </c>
      <c r="CJ915">
        <v>1367194</v>
      </c>
      <c r="CK915">
        <v>1114744.5833333333</v>
      </c>
      <c r="CL915">
        <v>4.6897858333333335</v>
      </c>
      <c r="CM915" s="5">
        <v>0.48749999999999999</v>
      </c>
      <c r="CN915">
        <v>109.544</v>
      </c>
      <c r="CO915">
        <v>4.2918729216897961E-3</v>
      </c>
      <c r="CP915">
        <f t="shared" si="908"/>
        <v>0.47014892733358699</v>
      </c>
      <c r="CQ915">
        <v>71.23</v>
      </c>
      <c r="CR915">
        <v>0.84</v>
      </c>
      <c r="CS915">
        <v>5601185</v>
      </c>
      <c r="CT915">
        <v>6600536.666666667</v>
      </c>
      <c r="CU915">
        <v>27.845208333333332</v>
      </c>
      <c r="CV915" s="5">
        <v>6.7841666666666667</v>
      </c>
      <c r="CW915">
        <v>139.0498</v>
      </c>
      <c r="CX915">
        <v>5.0407124353885301E-2</v>
      </c>
      <c r="CY915">
        <f t="shared" si="909"/>
        <v>7.0091005599828806</v>
      </c>
      <c r="CZ915">
        <v>109.62</v>
      </c>
      <c r="DA915">
        <v>15.01</v>
      </c>
      <c r="DB915">
        <v>66438828</v>
      </c>
      <c r="DC915">
        <v>27856538.333333332</v>
      </c>
      <c r="DD915">
        <v>200.54280833333334</v>
      </c>
      <c r="DE915" s="5">
        <v>43.132499999999993</v>
      </c>
      <c r="DF915">
        <v>105.30370000000001</v>
      </c>
      <c r="DG915">
        <v>7.1871965667640564E-2</v>
      </c>
      <c r="DH915">
        <f t="shared" si="910"/>
        <v>7.5683839110755224</v>
      </c>
      <c r="DI915">
        <v>93.26</v>
      </c>
      <c r="DJ915">
        <v>12.21</v>
      </c>
      <c r="DK915">
        <v>84548234</v>
      </c>
      <c r="DL915">
        <v>55885500</v>
      </c>
      <c r="DM915">
        <v>264.90716666666668</v>
      </c>
      <c r="DN915" s="5">
        <v>41.391666666666673</v>
      </c>
      <c r="DO915">
        <v>158.3621</v>
      </c>
      <c r="DP915">
        <v>5.2404732004560726E-3</v>
      </c>
      <c r="DQ915">
        <f t="shared" si="911"/>
        <v>0.82989234101794462</v>
      </c>
      <c r="DR915">
        <v>21.04</v>
      </c>
      <c r="DS915">
        <v>18.059999999999999</v>
      </c>
      <c r="DT915">
        <v>10242909</v>
      </c>
      <c r="DU915">
        <v>5230015.666666667</v>
      </c>
      <c r="DV915">
        <v>25.4914275</v>
      </c>
      <c r="DW915" s="5">
        <v>4.0691666666666668</v>
      </c>
      <c r="DX915">
        <v>267.06369999999998</v>
      </c>
      <c r="DY915">
        <v>5.2914470569189768E-3</v>
      </c>
      <c r="DZ915">
        <f t="shared" si="912"/>
        <v>1.4131534293748924</v>
      </c>
      <c r="EA915">
        <v>60.99</v>
      </c>
      <c r="EB915">
        <v>15.13</v>
      </c>
      <c r="EC915">
        <v>9686463</v>
      </c>
      <c r="ED915">
        <v>4108817.5</v>
      </c>
      <c r="EE915">
        <v>21.276131666666668</v>
      </c>
      <c r="EF915" s="5">
        <v>2.9599999999999995</v>
      </c>
      <c r="EG915">
        <v>163.9162</v>
      </c>
      <c r="EH915">
        <v>3.6108817653139304E-4</v>
      </c>
      <c r="EI915">
        <f t="shared" si="913"/>
        <v>5.9188201761955127E-2</v>
      </c>
      <c r="EJ915">
        <v>132.28</v>
      </c>
      <c r="EK915">
        <v>1.69</v>
      </c>
      <c r="EL915">
        <v>387559</v>
      </c>
      <c r="EM915">
        <v>417329.33333333331</v>
      </c>
      <c r="EN915">
        <v>5.3390337499999996</v>
      </c>
      <c r="EO915">
        <v>1.6558333333333335</v>
      </c>
      <c r="EP915">
        <v>130.42570000000001</v>
      </c>
      <c r="EQ915">
        <v>8.3774827938725826E-3</v>
      </c>
      <c r="ER915">
        <f t="shared" si="914"/>
        <v>1.0926390576287874</v>
      </c>
      <c r="ES915">
        <v>175</v>
      </c>
      <c r="ET915">
        <v>11.1</v>
      </c>
      <c r="EU915">
        <v>5196629</v>
      </c>
      <c r="EV915">
        <v>4804961</v>
      </c>
      <c r="EW915">
        <v>15.0379475</v>
      </c>
      <c r="EX915" s="5">
        <v>2.6133333333333333</v>
      </c>
      <c r="EY915">
        <v>103.3289</v>
      </c>
      <c r="EZ915">
        <v>6.3965709544908985E-3</v>
      </c>
      <c r="FA915" s="10">
        <f t="shared" si="915"/>
        <v>0.66095064049949459</v>
      </c>
      <c r="FB915">
        <v>4.9400000000000004</v>
      </c>
      <c r="FC915">
        <v>23.43</v>
      </c>
      <c r="FD915">
        <v>9256311</v>
      </c>
      <c r="FE915">
        <v>6767410.833333333</v>
      </c>
      <c r="FF915">
        <v>23.699133333333332</v>
      </c>
      <c r="FG915" s="5">
        <v>6.1983333333333333</v>
      </c>
      <c r="FH915">
        <v>132.4709</v>
      </c>
      <c r="FI915">
        <v>4.2504999590861368E-2</v>
      </c>
      <c r="FJ915" s="10">
        <f t="shared" si="844"/>
        <v>5.6306755503010368</v>
      </c>
      <c r="FK915">
        <v>63.57</v>
      </c>
      <c r="FL915">
        <v>17</v>
      </c>
      <c r="FM915">
        <v>59499452</v>
      </c>
      <c r="FN915">
        <v>30166597.5</v>
      </c>
      <c r="FO915">
        <v>140.05453333333332</v>
      </c>
      <c r="FP915" s="5">
        <v>21.806666666666668</v>
      </c>
      <c r="FQ915">
        <v>146.35990000000001</v>
      </c>
      <c r="FR915">
        <v>4.2504999590861368E-2</v>
      </c>
      <c r="FS915" s="10">
        <f t="shared" si="916"/>
        <v>6.2210274896185114</v>
      </c>
      <c r="FT915">
        <v>112.73</v>
      </c>
      <c r="FU915">
        <v>14.73</v>
      </c>
      <c r="FV915">
        <v>124370947</v>
      </c>
      <c r="FW915">
        <v>85968300</v>
      </c>
      <c r="FX915">
        <v>404.87752500000005</v>
      </c>
      <c r="FY915" s="5">
        <v>84.438333333333333</v>
      </c>
      <c r="FZ915">
        <v>288.61</v>
      </c>
      <c r="GA915">
        <v>9.953450124575321E-4</v>
      </c>
      <c r="GB915" s="10">
        <f t="shared" si="917"/>
        <v>0.28726652404536834</v>
      </c>
      <c r="GC915">
        <v>111.33</v>
      </c>
      <c r="GD915">
        <v>7.38</v>
      </c>
      <c r="GE915">
        <v>1882400</v>
      </c>
      <c r="GF915">
        <v>1192125</v>
      </c>
      <c r="GG915">
        <v>3.3969383333333334</v>
      </c>
      <c r="GH915" s="5">
        <v>0.43416666666666665</v>
      </c>
      <c r="GI915">
        <v>192.7739</v>
      </c>
      <c r="GJ915">
        <v>1.8113318894863437E-3</v>
      </c>
      <c r="GK915" s="10">
        <f t="shared" si="918"/>
        <v>0.34917751253065149</v>
      </c>
      <c r="GL915">
        <v>103.55</v>
      </c>
      <c r="GM915">
        <v>8.48</v>
      </c>
      <c r="GN915">
        <v>2854105</v>
      </c>
      <c r="GO915">
        <v>1891857.3333333333</v>
      </c>
      <c r="GP915">
        <v>5.7142550000000005</v>
      </c>
      <c r="GQ915" s="5">
        <v>0.43416666666666665</v>
      </c>
      <c r="GR915">
        <v>83.567779999999999</v>
      </c>
      <c r="GS915">
        <v>1.174979847874239E-3</v>
      </c>
      <c r="GT915" s="10">
        <f t="shared" si="919"/>
        <v>9.8190457431587871E-2</v>
      </c>
      <c r="GU915">
        <v>123.87</v>
      </c>
      <c r="GV915">
        <v>12.56</v>
      </c>
      <c r="GW915">
        <v>665101</v>
      </c>
      <c r="GX915">
        <v>657447.875</v>
      </c>
      <c r="GY915">
        <v>3.1414639166666665</v>
      </c>
      <c r="GZ915" s="5">
        <v>0.11583333333333333</v>
      </c>
      <c r="HA915">
        <v>112.6782</v>
      </c>
      <c r="HB915">
        <v>3.8835881092257628E-2</v>
      </c>
      <c r="HC915" s="10">
        <f t="shared" si="920"/>
        <v>4.3759571768896235</v>
      </c>
      <c r="HD915">
        <v>81.13</v>
      </c>
      <c r="HE915">
        <v>22.91</v>
      </c>
      <c r="HF915">
        <v>129739764</v>
      </c>
      <c r="HG915">
        <v>64822586.666666664</v>
      </c>
      <c r="HH915">
        <v>191.17869166666665</v>
      </c>
      <c r="HI915" s="5">
        <v>29.571666666666669</v>
      </c>
      <c r="HJ915">
        <v>137.1318</v>
      </c>
      <c r="HK915">
        <v>1.7265146456520063E-2</v>
      </c>
      <c r="HL915" s="10">
        <f t="shared" si="921"/>
        <v>2.367600610846218</v>
      </c>
      <c r="HM915">
        <v>135.43</v>
      </c>
      <c r="HN915">
        <v>12.96</v>
      </c>
      <c r="HO915">
        <v>18092525</v>
      </c>
      <c r="HP915">
        <v>12761986.666666666</v>
      </c>
      <c r="HQ915">
        <v>80</v>
      </c>
      <c r="HR915" s="5">
        <v>9.9591666666666665</v>
      </c>
      <c r="HS915">
        <v>147.13910000000001</v>
      </c>
      <c r="HT915">
        <v>3.5179883307306049E-3</v>
      </c>
      <c r="HU915" s="10">
        <f t="shared" si="922"/>
        <v>0.5176336367942036</v>
      </c>
      <c r="HV915">
        <v>117.79</v>
      </c>
      <c r="HW915">
        <v>10.37</v>
      </c>
      <c r="HX915">
        <v>5172839</v>
      </c>
      <c r="HY915">
        <v>6607333.333333333</v>
      </c>
      <c r="HZ915">
        <v>19.977802499999999</v>
      </c>
      <c r="IA915" s="5">
        <v>3.6549999999999998</v>
      </c>
      <c r="IB915">
        <v>225.5377</v>
      </c>
      <c r="IC915">
        <v>6.7947828614727699E-3</v>
      </c>
      <c r="ID915" s="10">
        <f t="shared" si="923"/>
        <v>1.5324796985759872</v>
      </c>
      <c r="IE915">
        <v>137.97999999999999</v>
      </c>
      <c r="IF915">
        <v>1.23</v>
      </c>
      <c r="IG915">
        <v>5519166</v>
      </c>
      <c r="IH915">
        <v>5909339.166666667</v>
      </c>
      <c r="II915">
        <v>45.958016666666673</v>
      </c>
      <c r="IJ915" s="5">
        <v>13.704166666666666</v>
      </c>
      <c r="IK915">
        <v>130.3415</v>
      </c>
      <c r="IL915">
        <v>2.1894770016298151E-2</v>
      </c>
      <c r="IM915" s="10">
        <f t="shared" si="924"/>
        <v>2.8537971660793255</v>
      </c>
      <c r="IN915">
        <v>75.31</v>
      </c>
      <c r="IO915">
        <v>11.68</v>
      </c>
      <c r="IP915">
        <v>38762847</v>
      </c>
      <c r="IQ915">
        <v>28243031.666666668</v>
      </c>
      <c r="IR915">
        <v>94.406675000000007</v>
      </c>
      <c r="IS915" s="5">
        <v>13.704166666666666</v>
      </c>
      <c r="IT915">
        <v>168.84360000000001</v>
      </c>
      <c r="IU915">
        <v>6.0091728051929784E-3</v>
      </c>
      <c r="IV915">
        <v>1.0423089150459437</v>
      </c>
      <c r="IW915">
        <v>225.27</v>
      </c>
      <c r="IX915">
        <v>19.149999999999999</v>
      </c>
      <c r="IY915">
        <v>10430735</v>
      </c>
      <c r="IZ915">
        <v>4511828</v>
      </c>
      <c r="JA915">
        <v>22.520184999999998</v>
      </c>
      <c r="JB915" s="5">
        <v>3.8491666666666666</v>
      </c>
      <c r="JC915">
        <v>127.4037</v>
      </c>
      <c r="JD915">
        <v>2.9426074878995479E-3</v>
      </c>
      <c r="JE915" s="10">
        <f t="shared" si="925"/>
        <v>0.37489908160610763</v>
      </c>
      <c r="JF915">
        <v>82.49</v>
      </c>
      <c r="JG915">
        <v>12.65</v>
      </c>
      <c r="JH915">
        <v>5518057</v>
      </c>
      <c r="JI915">
        <v>2271492.5</v>
      </c>
      <c r="JJ915">
        <v>15.36098</v>
      </c>
      <c r="JK915" s="5">
        <v>2.4608333333333334</v>
      </c>
      <c r="JL915">
        <v>156.26159999999999</v>
      </c>
      <c r="JM915">
        <v>1.3870508292325083E-3</v>
      </c>
      <c r="JN915" s="10">
        <f t="shared" si="926"/>
        <v>0.2167427818571985</v>
      </c>
      <c r="JO915">
        <v>159.13</v>
      </c>
      <c r="JP915">
        <v>13.7</v>
      </c>
      <c r="JQ915">
        <v>2118395</v>
      </c>
      <c r="JR915">
        <v>1374227.3333333333</v>
      </c>
      <c r="JS915">
        <v>6.1468108333333333</v>
      </c>
      <c r="JT915" s="5">
        <v>1.2958333333333334</v>
      </c>
      <c r="JU915">
        <v>119.3082</v>
      </c>
      <c r="JV915">
        <v>3.5625649242845982E-2</v>
      </c>
      <c r="JW915" s="10">
        <f t="shared" si="927"/>
        <v>4.2504320849953166</v>
      </c>
      <c r="JX915">
        <v>16.72</v>
      </c>
      <c r="JY915">
        <v>14.71</v>
      </c>
      <c r="JZ915">
        <v>51748744</v>
      </c>
      <c r="KA915">
        <v>52246016.666666664</v>
      </c>
      <c r="KB915">
        <v>296.49151666666666</v>
      </c>
      <c r="KC915" s="5">
        <v>51.493333333333332</v>
      </c>
      <c r="KD915">
        <v>84.248410000000007</v>
      </c>
      <c r="KE915">
        <v>3.1277354390318091E-2</v>
      </c>
      <c r="KF915" s="10">
        <f t="shared" si="928"/>
        <v>2.6350673763908188</v>
      </c>
      <c r="KG915">
        <v>118.12</v>
      </c>
      <c r="KH915">
        <v>17.02</v>
      </c>
      <c r="KI915">
        <v>47911583</v>
      </c>
      <c r="KJ915">
        <v>23551480</v>
      </c>
      <c r="KK915">
        <v>130.80259166666667</v>
      </c>
      <c r="KL915" s="5">
        <v>23.319999999999997</v>
      </c>
      <c r="KM915">
        <v>151.00739999999999</v>
      </c>
      <c r="KN915">
        <v>9.0487623998351478E-3</v>
      </c>
      <c r="KO915" s="10">
        <f t="shared" si="929"/>
        <v>1.3664300832168661</v>
      </c>
      <c r="KP915">
        <v>70.7</v>
      </c>
      <c r="KQ915">
        <v>2.59</v>
      </c>
      <c r="KR915">
        <v>10551493</v>
      </c>
      <c r="KS915">
        <v>5852772.5</v>
      </c>
      <c r="KT915">
        <v>49.946333333333335</v>
      </c>
      <c r="KU915">
        <v>13.870000000000003</v>
      </c>
      <c r="KV915">
        <v>120.30970000000001</v>
      </c>
      <c r="KW915">
        <v>9.996144864454758E-3</v>
      </c>
      <c r="KX915" s="10">
        <f t="shared" si="930"/>
        <v>1.2026331897990927</v>
      </c>
      <c r="KY915">
        <v>107.55</v>
      </c>
      <c r="KZ915">
        <v>10.27</v>
      </c>
      <c r="LA915">
        <v>8870564</v>
      </c>
      <c r="LB915">
        <v>3337928.6666666665</v>
      </c>
      <c r="LC915">
        <v>26.439051666666668</v>
      </c>
      <c r="LD915" s="5">
        <v>5.854166666666667</v>
      </c>
      <c r="LE915">
        <v>994.75400000000002</v>
      </c>
      <c r="LF915">
        <v>3.9973065791674457E-2</v>
      </c>
      <c r="LG915" s="10">
        <f t="shared" si="931"/>
        <v>39.763367088531332</v>
      </c>
      <c r="LH915">
        <v>31.78</v>
      </c>
      <c r="LI915">
        <v>15.29</v>
      </c>
      <c r="LJ915">
        <v>87270503</v>
      </c>
      <c r="LK915">
        <v>50975233.333333336</v>
      </c>
      <c r="LL915">
        <v>163.45796666666666</v>
      </c>
      <c r="LM915" s="5">
        <v>26.649166666666662</v>
      </c>
      <c r="LN915">
        <v>113.4461</v>
      </c>
      <c r="LO915">
        <v>4.9140160398956599E-2</v>
      </c>
      <c r="LP915" s="10">
        <f t="shared" si="932"/>
        <v>5.5747595506360703</v>
      </c>
      <c r="LQ915">
        <v>196.33</v>
      </c>
      <c r="LR915">
        <v>10.93</v>
      </c>
      <c r="LS915">
        <v>68682965</v>
      </c>
      <c r="LT915">
        <v>32687093.333333332</v>
      </c>
      <c r="LU915">
        <v>160.80218333333332</v>
      </c>
      <c r="LV915" s="5">
        <v>23.826666666666664</v>
      </c>
      <c r="LW915">
        <v>141.8852</v>
      </c>
      <c r="LX915">
        <v>0.34131519592333892</v>
      </c>
      <c r="LY915" s="10">
        <f t="shared" si="933"/>
        <v>48.427574836622128</v>
      </c>
      <c r="LZ915">
        <v>53.03</v>
      </c>
      <c r="MA915">
        <v>10.94</v>
      </c>
      <c r="MB915">
        <v>343477332</v>
      </c>
      <c r="MC915">
        <v>491238083.33333331</v>
      </c>
      <c r="MD915">
        <v>2184.7120833333333</v>
      </c>
      <c r="ME915">
        <v>354.49250000000001</v>
      </c>
      <c r="MF915" s="13">
        <f t="shared" si="712"/>
        <v>162.12113411542242</v>
      </c>
      <c r="MG915" s="13">
        <f t="shared" si="897"/>
        <v>-2.9106412235927581E-2</v>
      </c>
      <c r="MH915" s="13">
        <f t="shared" si="986"/>
        <v>3.7972689113799363E-2</v>
      </c>
      <c r="MI915">
        <v>126.4376</v>
      </c>
      <c r="MJ915" s="12">
        <f t="shared" si="714"/>
        <v>-3.073065314999357E-2</v>
      </c>
      <c r="MK915" s="12">
        <f t="shared" si="934"/>
        <v>1.6242409140659886E-3</v>
      </c>
      <c r="ML915" s="12">
        <f t="shared" si="791"/>
        <v>1.9462977625260169E-2</v>
      </c>
      <c r="MM915" s="14">
        <v>135.4204</v>
      </c>
      <c r="MN915" s="14">
        <f t="shared" si="987"/>
        <v>-1.6470547221911547E-2</v>
      </c>
      <c r="MO915" s="14">
        <f t="shared" si="988"/>
        <v>1.8094788135977535E-2</v>
      </c>
      <c r="MP915" s="14">
        <f t="shared" si="989"/>
        <v>7.1324264466845477E-3</v>
      </c>
      <c r="MQ915" s="16">
        <v>95.497699999999995</v>
      </c>
      <c r="MR915" s="16">
        <f t="shared" si="990"/>
        <v>-3.0903948902748835E-2</v>
      </c>
      <c r="MS915" s="16">
        <f t="shared" si="991"/>
        <v>4.899873703872637E-2</v>
      </c>
      <c r="MT915" s="16">
        <f t="shared" si="992"/>
        <v>4.6551894736654886E-2</v>
      </c>
      <c r="MU915" s="13">
        <v>133.9453</v>
      </c>
      <c r="MV915" s="13">
        <f t="shared" si="935"/>
        <v>-4.4758503338292011E-2</v>
      </c>
      <c r="MW915" s="13">
        <f t="shared" si="936"/>
        <v>9.375724037701838E-2</v>
      </c>
      <c r="MX915" s="13">
        <f t="shared" si="937"/>
        <v>9.1845552741780856E-2</v>
      </c>
      <c r="MY915" s="12">
        <v>152.8449</v>
      </c>
      <c r="MZ915" s="12">
        <f t="shared" si="938"/>
        <v>-3.9496034371918731E-2</v>
      </c>
      <c r="NA915" s="12">
        <f t="shared" si="939"/>
        <v>0.13325327474893711</v>
      </c>
      <c r="NB915" s="12">
        <f t="shared" si="940"/>
        <v>8.3303750288001521E-2</v>
      </c>
      <c r="NC915" s="14">
        <v>86.120720000000006</v>
      </c>
      <c r="ND915" s="14">
        <f t="shared" si="941"/>
        <v>2.0072712145988936E-2</v>
      </c>
      <c r="NE915" s="14">
        <f t="shared" si="942"/>
        <v>0.11318056260294818</v>
      </c>
      <c r="NF915" s="14">
        <f t="shared" si="943"/>
        <v>1.9734768318105722E-2</v>
      </c>
      <c r="NG915" s="16">
        <v>112.4858</v>
      </c>
      <c r="NH915" s="16">
        <f t="shared" si="944"/>
        <v>-4.4449857449224695E-6</v>
      </c>
      <c r="NI915" s="16">
        <f t="shared" si="945"/>
        <v>0.1131850075886931</v>
      </c>
      <c r="NJ915" s="16">
        <f t="shared" si="946"/>
        <v>1.9734768337863473E-2</v>
      </c>
      <c r="NK915" s="13">
        <v>134.9118</v>
      </c>
      <c r="NL915" s="13">
        <f t="shared" si="993"/>
        <v>2.8991583520290298E-3</v>
      </c>
      <c r="NM915" s="13">
        <f t="shared" si="994"/>
        <v>0.11028584923666407</v>
      </c>
      <c r="NN915" s="13">
        <f t="shared" si="995"/>
        <v>5.6196908633503462E-3</v>
      </c>
      <c r="NO915" s="12">
        <v>207.3313</v>
      </c>
      <c r="NP915" s="13">
        <f t="shared" si="996"/>
        <v>-1.5828387901595797E-2</v>
      </c>
      <c r="NQ915" s="13">
        <f t="shared" si="997"/>
        <v>0.12611423713825987</v>
      </c>
      <c r="NR915" s="13">
        <f t="shared" si="998"/>
        <v>2.7895259419295493E-2</v>
      </c>
      <c r="NS915">
        <v>210.3022</v>
      </c>
      <c r="NT915" s="13">
        <f t="shared" si="947"/>
        <v>-1.5899399110621992E-2</v>
      </c>
      <c r="NU915" s="13">
        <f t="shared" si="948"/>
        <v>0.14201363624888186</v>
      </c>
      <c r="NV915" s="13">
        <f t="shared" si="949"/>
        <v>3.5867818504923044E-2</v>
      </c>
      <c r="NW915">
        <v>109.544</v>
      </c>
      <c r="NX915" s="13">
        <f t="shared" si="950"/>
        <v>-4.4728013806202171E-2</v>
      </c>
      <c r="NY915" s="13">
        <f t="shared" si="951"/>
        <v>0.18674165005508403</v>
      </c>
      <c r="NZ915" s="13">
        <f t="shared" si="952"/>
        <v>8.8980490716536464E-2</v>
      </c>
      <c r="OA915">
        <v>139.0498</v>
      </c>
      <c r="OB915" s="13">
        <f t="shared" si="953"/>
        <v>-3.9248864957787011E-2</v>
      </c>
      <c r="OC915" s="13">
        <f t="shared" si="954"/>
        <v>0.22599051501287104</v>
      </c>
      <c r="OD915" s="13">
        <f t="shared" si="955"/>
        <v>0.11819835636380505</v>
      </c>
      <c r="OE915">
        <v>105.30370000000001</v>
      </c>
      <c r="OF915" s="13">
        <f t="shared" si="999"/>
        <v>-4.1837387410749827E-2</v>
      </c>
      <c r="OG915" s="13">
        <f t="shared" si="1000"/>
        <v>0.26782790242362087</v>
      </c>
      <c r="OH915" s="13">
        <f t="shared" si="1001"/>
        <v>0.14514019101760478</v>
      </c>
      <c r="OI915">
        <v>158.3621</v>
      </c>
      <c r="OJ915" s="13">
        <f t="shared" si="956"/>
        <v>-5.2559061713268296E-2</v>
      </c>
      <c r="OK915" s="13">
        <f t="shared" si="957"/>
        <v>0.32038696413688916</v>
      </c>
      <c r="OL915" s="13">
        <f t="shared" si="958"/>
        <v>0.1481293558555461</v>
      </c>
      <c r="OM915">
        <v>267.06369999999998</v>
      </c>
      <c r="ON915" s="13">
        <f t="shared" si="959"/>
        <v>-5.3474959916127718E-3</v>
      </c>
      <c r="OO915" s="13">
        <f t="shared" si="960"/>
        <v>0.32573446012850193</v>
      </c>
      <c r="OP915" s="13">
        <f t="shared" si="961"/>
        <v>0.16609519358630853</v>
      </c>
      <c r="OQ915">
        <v>163.9162</v>
      </c>
      <c r="OR915" s="13">
        <f t="shared" si="962"/>
        <v>-5.6470882138439205E-2</v>
      </c>
      <c r="OS915" s="13">
        <f t="shared" si="963"/>
        <v>0.38220534226694114</v>
      </c>
      <c r="OT915" s="13">
        <f t="shared" si="964"/>
        <v>0.17665230922851249</v>
      </c>
      <c r="OU915">
        <v>130.42570000000001</v>
      </c>
      <c r="OV915" s="13">
        <f t="shared" si="965"/>
        <v>-5.7348056235743683E-2</v>
      </c>
      <c r="OW915" s="13">
        <f t="shared" si="966"/>
        <v>0.43955339850268482</v>
      </c>
      <c r="OX915" s="13">
        <f t="shared" si="967"/>
        <v>0.20354758906070824</v>
      </c>
      <c r="OY915">
        <v>103.3289</v>
      </c>
      <c r="OZ915" s="13">
        <f t="shared" si="968"/>
        <v>-7.5953612073452192E-2</v>
      </c>
      <c r="PA915" s="13">
        <f t="shared" si="969"/>
        <v>0.51550701057613701</v>
      </c>
      <c r="PB915" s="13">
        <f t="shared" si="970"/>
        <v>0.27551703802663796</v>
      </c>
      <c r="PC915">
        <v>132.4709</v>
      </c>
      <c r="PD915" s="13">
        <f t="shared" si="1002"/>
        <v>-2.9505129367911498E-2</v>
      </c>
      <c r="PE915" s="13">
        <f t="shared" si="1003"/>
        <v>0.54501213994404851</v>
      </c>
      <c r="PF915" s="13">
        <f t="shared" si="1004"/>
        <v>0.30322610921572035</v>
      </c>
      <c r="PG915">
        <v>146.35990000000001</v>
      </c>
      <c r="PH915" s="13">
        <f t="shared" si="1005"/>
        <v>-4.6769918132615995E-2</v>
      </c>
      <c r="PI915" s="13">
        <f t="shared" si="1006"/>
        <v>0.59178205807666451</v>
      </c>
      <c r="PJ915" s="13">
        <f t="shared" si="1007"/>
        <v>0.39238091021827748</v>
      </c>
      <c r="PK915">
        <v>288.61</v>
      </c>
      <c r="PL915" s="13">
        <f t="shared" si="971"/>
        <v>9.3994001871136046E-3</v>
      </c>
      <c r="PM915" s="13">
        <f t="shared" si="972"/>
        <v>0.5823826578895509</v>
      </c>
      <c r="PN915" s="13">
        <f t="shared" si="973"/>
        <v>0.35375665321686889</v>
      </c>
      <c r="PO915">
        <v>192.7739</v>
      </c>
      <c r="PP915" s="13">
        <f t="shared" si="974"/>
        <v>-1.0465944742850675E-2</v>
      </c>
      <c r="PQ915" s="13">
        <f t="shared" si="975"/>
        <v>0.59284860263240158</v>
      </c>
      <c r="PR915" s="13">
        <f t="shared" si="976"/>
        <v>0.34424710702384764</v>
      </c>
      <c r="PS915">
        <v>83.567779999999999</v>
      </c>
      <c r="PT915" s="13">
        <f t="shared" si="977"/>
        <v>-5.979013760371199E-2</v>
      </c>
      <c r="PU915" s="13">
        <f t="shared" si="978"/>
        <v>0.65263874023611357</v>
      </c>
      <c r="PV915" s="13">
        <f t="shared" si="979"/>
        <v>0.37332596146415686</v>
      </c>
      <c r="PW915">
        <v>112.6782</v>
      </c>
      <c r="PX915" s="13">
        <f t="shared" si="1038"/>
        <v>-4.902157712348898E-2</v>
      </c>
      <c r="PY915" s="13">
        <f t="shared" si="1039"/>
        <v>0.70166031735960255</v>
      </c>
      <c r="PZ915" s="13">
        <f t="shared" si="1040"/>
        <v>0.3930153106572698</v>
      </c>
      <c r="QA915">
        <v>137.1318</v>
      </c>
      <c r="QB915" s="13">
        <f t="shared" si="980"/>
        <v>-1.8049802187572794E-2</v>
      </c>
      <c r="QC915" s="13">
        <f t="shared" si="981"/>
        <v>0.71971011954717534</v>
      </c>
      <c r="QD915" s="13">
        <f t="shared" si="982"/>
        <v>0.38789305640877025</v>
      </c>
      <c r="QE915">
        <v>147.13910000000001</v>
      </c>
      <c r="QF915" s="13">
        <f t="shared" si="983"/>
        <v>-2.6464397980930032E-2</v>
      </c>
      <c r="QG915" s="13">
        <f t="shared" si="984"/>
        <v>0.74617451752810537</v>
      </c>
      <c r="QH915" s="13">
        <f t="shared" si="985"/>
        <v>0.37482814819088905</v>
      </c>
      <c r="QI915">
        <v>225.5377</v>
      </c>
      <c r="QJ915" s="13">
        <f t="shared" si="1008"/>
        <v>6.6656460351814939E-3</v>
      </c>
      <c r="QK915" s="13">
        <f t="shared" si="1009"/>
        <v>0.73950887149292388</v>
      </c>
      <c r="QL915" s="13">
        <f t="shared" si="1010"/>
        <v>0.40839047132647543</v>
      </c>
      <c r="QM915">
        <v>130.3415</v>
      </c>
      <c r="QN915" s="13">
        <f t="shared" si="1041"/>
        <v>1.9352139332274865E-2</v>
      </c>
      <c r="QO915" s="13">
        <f t="shared" si="1042"/>
        <v>0.72015673216064902</v>
      </c>
      <c r="QP915" s="13">
        <f t="shared" si="1043"/>
        <v>0.3471249012340073</v>
      </c>
      <c r="QQ915">
        <v>168.84360000000001</v>
      </c>
      <c r="QR915" s="13">
        <f t="shared" si="1011"/>
        <v>-4.5412065747792663E-2</v>
      </c>
      <c r="QS915" s="13">
        <f t="shared" si="1012"/>
        <v>0.76556879790844168</v>
      </c>
      <c r="QT915" s="13">
        <f t="shared" si="1013"/>
        <v>0.38582002102735458</v>
      </c>
      <c r="QU915">
        <v>127.4037</v>
      </c>
      <c r="QV915" s="13">
        <f t="shared" si="1014"/>
        <v>1.6360628826783685E-3</v>
      </c>
      <c r="QW915" s="13">
        <f t="shared" si="1015"/>
        <v>0.76393273502576331</v>
      </c>
      <c r="QX915" s="13">
        <f t="shared" si="1016"/>
        <v>0.39885329771727185</v>
      </c>
      <c r="QY915">
        <v>156.26159999999999</v>
      </c>
      <c r="QZ915" s="13">
        <f t="shared" si="1017"/>
        <v>-1.3018861050981823E-3</v>
      </c>
      <c r="RA915" s="13">
        <f t="shared" si="1018"/>
        <v>0.76523462113086149</v>
      </c>
      <c r="RB915" s="13">
        <f t="shared" si="1019"/>
        <v>0.37684915612804759</v>
      </c>
      <c r="RC915">
        <v>119.3082</v>
      </c>
      <c r="RD915" s="13">
        <f t="shared" si="1020"/>
        <v>-5.3936203365154811E-2</v>
      </c>
      <c r="RE915" s="13">
        <f t="shared" si="1021"/>
        <v>0.8191708244960163</v>
      </c>
      <c r="RF915" s="13">
        <f t="shared" si="1022"/>
        <v>0.420592186023238</v>
      </c>
      <c r="RG915">
        <v>84.248410000000007</v>
      </c>
      <c r="RH915" s="13">
        <f t="shared" si="1044"/>
        <v>-2.8660083644033274E-2</v>
      </c>
      <c r="RI915" s="13">
        <f t="shared" si="1045"/>
        <v>0.84783090814004958</v>
      </c>
      <c r="RJ915" s="13">
        <f t="shared" si="1046"/>
        <v>0.45503678574587891</v>
      </c>
      <c r="RK915">
        <v>151.00739999999999</v>
      </c>
      <c r="RL915" s="13">
        <f t="shared" si="1023"/>
        <v>-3.1161702094897881E-2</v>
      </c>
      <c r="RM915" s="13">
        <f t="shared" si="1024"/>
        <v>0.87899261023494746</v>
      </c>
      <c r="RN915" s="13">
        <f t="shared" si="1025"/>
        <v>0.47407694153076552</v>
      </c>
      <c r="RO915">
        <v>120.30970000000001</v>
      </c>
      <c r="RP915" s="13">
        <f t="shared" si="1026"/>
        <v>-3.6693185494073188E-2</v>
      </c>
      <c r="RQ915" s="13">
        <f t="shared" si="1027"/>
        <v>0.91568579572902065</v>
      </c>
      <c r="RR915" s="13">
        <f t="shared" si="1028"/>
        <v>0.50435241997681679</v>
      </c>
      <c r="RS915">
        <v>994.75400000000002</v>
      </c>
      <c r="RT915" s="13">
        <f t="shared" si="1029"/>
        <v>-9.8935596310916196E-3</v>
      </c>
      <c r="RU915" s="13">
        <f t="shared" si="1030"/>
        <v>0.92557935536011227</v>
      </c>
      <c r="RV915" s="13">
        <f t="shared" si="1031"/>
        <v>0.5788914432395631</v>
      </c>
      <c r="RW915">
        <v>113.4461</v>
      </c>
      <c r="RX915" s="13">
        <f t="shared" si="1032"/>
        <v>-1.2470545018354096E-2</v>
      </c>
      <c r="RY915" s="13">
        <f t="shared" si="1033"/>
        <v>0.93804990037846636</v>
      </c>
      <c r="RZ915" s="13">
        <f t="shared" si="1034"/>
        <v>0.60918201423530294</v>
      </c>
      <c r="SA915">
        <v>141.8852</v>
      </c>
      <c r="SB915" s="13">
        <f t="shared" si="1035"/>
        <v>-4.1213859317413504E-2</v>
      </c>
      <c r="SC915" s="13">
        <f t="shared" si="1036"/>
        <v>0.97926375969587987</v>
      </c>
      <c r="SD915" s="13">
        <f t="shared" si="1037"/>
        <v>0.63910996703893375</v>
      </c>
    </row>
    <row r="916" spans="1:498" x14ac:dyDescent="0.35">
      <c r="A916" s="2">
        <v>45231</v>
      </c>
      <c r="B916">
        <v>127.65730000000001</v>
      </c>
      <c r="C916">
        <v>2.2020755635849501E-2</v>
      </c>
      <c r="D916" s="10">
        <f t="shared" si="898"/>
        <v>2.8111102084323307</v>
      </c>
      <c r="E916">
        <v>36.409999999999997</v>
      </c>
      <c r="F916">
        <v>26.6</v>
      </c>
      <c r="G916">
        <v>26451125</v>
      </c>
      <c r="H916">
        <v>48415625</v>
      </c>
      <c r="I916">
        <v>138.11472499999999</v>
      </c>
      <c r="J916" s="5">
        <v>22.759119999999999</v>
      </c>
      <c r="K916">
        <v>139.4701</v>
      </c>
      <c r="L916">
        <v>8.0355175278738165E-3</v>
      </c>
      <c r="M916" s="10">
        <f t="shared" si="899"/>
        <v>1.120714433164314</v>
      </c>
      <c r="N916">
        <v>162.96</v>
      </c>
      <c r="O916">
        <v>3.05</v>
      </c>
      <c r="P916">
        <v>9130434</v>
      </c>
      <c r="Q916">
        <v>5662451.666666667</v>
      </c>
      <c r="R916">
        <v>32.830024999999999</v>
      </c>
      <c r="S916" s="5">
        <v>5.898333</v>
      </c>
      <c r="T916">
        <v>98.293499999999995</v>
      </c>
      <c r="U916">
        <v>1.0135036880534418E-2</v>
      </c>
      <c r="V916" s="10">
        <f t="shared" si="900"/>
        <v>0.99620824761680971</v>
      </c>
      <c r="W916">
        <v>151.49</v>
      </c>
      <c r="X916">
        <v>7.52</v>
      </c>
      <c r="Y916">
        <v>11712894</v>
      </c>
      <c r="Z916">
        <v>8901774.166666666</v>
      </c>
      <c r="AA916">
        <v>54.213141666666665</v>
      </c>
      <c r="AB916" s="5">
        <v>6.8500000000000005</v>
      </c>
      <c r="AC916">
        <v>138.76679999999999</v>
      </c>
      <c r="AD916">
        <v>3.1504916820885971E-2</v>
      </c>
      <c r="AE916" s="10">
        <f t="shared" si="901"/>
        <v>4.3718364915005195</v>
      </c>
      <c r="AF916">
        <v>40.78</v>
      </c>
      <c r="AG916">
        <v>-9.44</v>
      </c>
      <c r="AH916">
        <v>39299099</v>
      </c>
      <c r="AI916">
        <v>66667191.666666664</v>
      </c>
      <c r="AJ916">
        <v>323.98836666666665</v>
      </c>
      <c r="AK916" s="5">
        <v>52.76583333333334</v>
      </c>
      <c r="AL916">
        <v>152.7714</v>
      </c>
      <c r="AM916">
        <v>7.9419938045751232E-3</v>
      </c>
      <c r="AN916" s="10">
        <f t="shared" si="902"/>
        <v>1.213309512316268</v>
      </c>
      <c r="AO916">
        <v>58.38</v>
      </c>
      <c r="AP916">
        <v>10.9</v>
      </c>
      <c r="AQ916">
        <v>19658834</v>
      </c>
      <c r="AR916">
        <v>8998967.5</v>
      </c>
      <c r="AS916">
        <v>41.457794166666666</v>
      </c>
      <c r="AT916" s="5">
        <v>7.3058333333333332</v>
      </c>
      <c r="AU916">
        <v>86.635869999999997</v>
      </c>
      <c r="AV916">
        <v>1.3143376013853117E-2</v>
      </c>
      <c r="AW916" s="10">
        <f t="shared" si="903"/>
        <v>1.1386878156972968</v>
      </c>
      <c r="AX916">
        <v>169.95</v>
      </c>
      <c r="AY916">
        <v>25.62</v>
      </c>
      <c r="AZ916">
        <v>52321152</v>
      </c>
      <c r="BA916">
        <v>21583488.333333332</v>
      </c>
      <c r="BB916">
        <v>51.275641666666665</v>
      </c>
      <c r="BC916" s="5">
        <v>7.5350000000000001</v>
      </c>
      <c r="BD916">
        <v>112.48560000000001</v>
      </c>
      <c r="BE916">
        <v>1.8125360292663587E-3</v>
      </c>
      <c r="BF916" s="10">
        <f t="shared" si="904"/>
        <v>0.20388420277364391</v>
      </c>
      <c r="BG916">
        <v>298.7</v>
      </c>
      <c r="BH916">
        <v>24.83</v>
      </c>
      <c r="BI916">
        <v>5105527</v>
      </c>
      <c r="BJ916">
        <v>1624525.6666666667</v>
      </c>
      <c r="BK916">
        <v>3.831115</v>
      </c>
      <c r="BL916" s="5">
        <v>0.97583333333333322</v>
      </c>
      <c r="BM916">
        <v>138.4659</v>
      </c>
      <c r="BN916">
        <v>7.0531872911224515E-3</v>
      </c>
      <c r="BO916" s="10">
        <f t="shared" si="905"/>
        <v>0.97662592613383226</v>
      </c>
      <c r="BP916">
        <v>85.22</v>
      </c>
      <c r="BQ916">
        <v>4.24</v>
      </c>
      <c r="BR916">
        <v>10809722</v>
      </c>
      <c r="BS916">
        <v>7657263.333333333</v>
      </c>
      <c r="BT916">
        <v>34.270183333333335</v>
      </c>
      <c r="BU916" s="5">
        <v>6.3174999999999999</v>
      </c>
      <c r="BV916">
        <v>210.62110000000001</v>
      </c>
      <c r="BW916">
        <v>5.8068077459012876E-3</v>
      </c>
      <c r="BX916" s="10">
        <f t="shared" si="906"/>
        <v>1.2230362349302497</v>
      </c>
      <c r="BY916">
        <v>107.54</v>
      </c>
      <c r="BZ916">
        <v>5.22</v>
      </c>
      <c r="CA916">
        <v>5948134</v>
      </c>
      <c r="CB916">
        <v>3768205.3333333335</v>
      </c>
      <c r="CC916">
        <v>16.266490833333332</v>
      </c>
      <c r="CD916" s="5">
        <v>2.8091666666666666</v>
      </c>
      <c r="CE916">
        <v>205.15190000000001</v>
      </c>
      <c r="CF916">
        <v>7.8095942928036604E-4</v>
      </c>
      <c r="CG916">
        <f t="shared" si="907"/>
        <v>0.16021531073978273</v>
      </c>
      <c r="CH916">
        <v>77.75</v>
      </c>
      <c r="CI916">
        <v>0.66</v>
      </c>
      <c r="CJ916">
        <v>1367194</v>
      </c>
      <c r="CK916">
        <v>1114744.5833333333</v>
      </c>
      <c r="CL916">
        <v>4.6897858333333335</v>
      </c>
      <c r="CM916" s="5">
        <v>0.48749999999999999</v>
      </c>
      <c r="CN916">
        <v>113.2916</v>
      </c>
      <c r="CO916">
        <v>4.2918729216897961E-3</v>
      </c>
      <c r="CP916">
        <f t="shared" si="908"/>
        <v>0.48623315029491171</v>
      </c>
      <c r="CQ916">
        <v>48.31</v>
      </c>
      <c r="CR916">
        <v>-5.6</v>
      </c>
      <c r="CS916">
        <v>5601185</v>
      </c>
      <c r="CT916">
        <v>6600536.666666667</v>
      </c>
      <c r="CU916">
        <v>27.845208333333332</v>
      </c>
      <c r="CV916" s="5">
        <v>6.7841666666666667</v>
      </c>
      <c r="CW916">
        <v>142.87</v>
      </c>
      <c r="CX916">
        <v>5.0407124353885301E-2</v>
      </c>
      <c r="CY916">
        <f t="shared" si="909"/>
        <v>7.2016658564395932</v>
      </c>
      <c r="CZ916">
        <v>130.94</v>
      </c>
      <c r="DA916">
        <v>8.6199999999999992</v>
      </c>
      <c r="DB916">
        <v>66438828</v>
      </c>
      <c r="DC916">
        <v>27856538.333333332</v>
      </c>
      <c r="DD916">
        <v>200.54280833333334</v>
      </c>
      <c r="DE916" s="5">
        <v>43.132499999999993</v>
      </c>
      <c r="DF916">
        <v>109.1999</v>
      </c>
      <c r="DG916">
        <v>7.1871965667640564E-2</v>
      </c>
      <c r="DH916">
        <f t="shared" si="910"/>
        <v>7.848411463709783</v>
      </c>
      <c r="DI916">
        <v>106.41</v>
      </c>
      <c r="DJ916">
        <v>5.58</v>
      </c>
      <c r="DK916">
        <v>84548234</v>
      </c>
      <c r="DL916">
        <v>55885500</v>
      </c>
      <c r="DM916">
        <v>264.90716666666668</v>
      </c>
      <c r="DN916" s="5">
        <v>41.391666666666673</v>
      </c>
      <c r="DO916">
        <v>167.45249999999999</v>
      </c>
      <c r="DP916">
        <v>5.2404732004560726E-3</v>
      </c>
      <c r="DQ916">
        <f t="shared" si="911"/>
        <v>0.87753033859937046</v>
      </c>
      <c r="DR916">
        <v>107.97</v>
      </c>
      <c r="DS916">
        <v>13.35</v>
      </c>
      <c r="DT916">
        <v>10242909</v>
      </c>
      <c r="DU916">
        <v>5230015.666666667</v>
      </c>
      <c r="DV916">
        <v>25.4914275</v>
      </c>
      <c r="DW916" s="5">
        <v>4.0691666666666668</v>
      </c>
      <c r="DX916">
        <v>271.35109999999997</v>
      </c>
      <c r="DY916">
        <v>5.2914470569189768E-3</v>
      </c>
      <c r="DZ916">
        <f t="shared" si="912"/>
        <v>1.4358399794867269</v>
      </c>
      <c r="EA916">
        <v>99.6</v>
      </c>
      <c r="EB916">
        <v>7.05</v>
      </c>
      <c r="EC916">
        <v>9686463</v>
      </c>
      <c r="ED916">
        <v>4108817.5</v>
      </c>
      <c r="EE916">
        <v>21.276131666666668</v>
      </c>
      <c r="EF916" s="5">
        <v>2.9599999999999995</v>
      </c>
      <c r="EG916">
        <v>161.55330000000001</v>
      </c>
      <c r="EH916">
        <v>3.6108817653139304E-4</v>
      </c>
      <c r="EI916">
        <f t="shared" si="913"/>
        <v>5.8334986509629101E-2</v>
      </c>
      <c r="EJ916">
        <v>55.21</v>
      </c>
      <c r="EK916">
        <v>-1.04</v>
      </c>
      <c r="EL916">
        <v>387559</v>
      </c>
      <c r="EM916">
        <v>417329.33333333331</v>
      </c>
      <c r="EN916">
        <v>5.3390337499999996</v>
      </c>
      <c r="EO916">
        <v>1.6558333333333335</v>
      </c>
      <c r="EP916">
        <v>132.0993</v>
      </c>
      <c r="EQ916">
        <v>8.3774827938725826E-3</v>
      </c>
      <c r="ER916">
        <f t="shared" si="914"/>
        <v>1.1066596128326125</v>
      </c>
      <c r="ES916">
        <v>112.49</v>
      </c>
      <c r="ET916">
        <v>7.55</v>
      </c>
      <c r="EU916">
        <v>5196629</v>
      </c>
      <c r="EV916">
        <v>4804961</v>
      </c>
      <c r="EW916">
        <v>15.0379475</v>
      </c>
      <c r="EX916" s="5">
        <v>2.6133333333333333</v>
      </c>
      <c r="EY916">
        <v>105.01649999999999</v>
      </c>
      <c r="EZ916">
        <v>6.3965709544908985E-3</v>
      </c>
      <c r="FA916" s="10">
        <f t="shared" si="915"/>
        <v>0.67174549364229341</v>
      </c>
      <c r="FB916">
        <v>52.34</v>
      </c>
      <c r="FC916">
        <v>20.21</v>
      </c>
      <c r="FD916">
        <v>9256311</v>
      </c>
      <c r="FE916">
        <v>6767410.833333333</v>
      </c>
      <c r="FF916">
        <v>23.699133333333332</v>
      </c>
      <c r="FG916" s="5">
        <v>6.1983333333333333</v>
      </c>
      <c r="FH916">
        <v>138.24340000000001</v>
      </c>
      <c r="FI916">
        <v>4.2504999590861368E-2</v>
      </c>
      <c r="FJ916" s="10">
        <f t="shared" si="844"/>
        <v>5.8760356604392845</v>
      </c>
      <c r="FK916">
        <v>112.94</v>
      </c>
      <c r="FL916">
        <v>10.26</v>
      </c>
      <c r="FM916">
        <v>59499452</v>
      </c>
      <c r="FN916">
        <v>30166597.5</v>
      </c>
      <c r="FO916">
        <v>140.05453333333332</v>
      </c>
      <c r="FP916" s="5">
        <v>21.806666666666668</v>
      </c>
      <c r="FQ916">
        <v>151.8579</v>
      </c>
      <c r="FR916">
        <v>4.2504999590861368E-2</v>
      </c>
      <c r="FS916" s="10">
        <f t="shared" si="916"/>
        <v>6.4547199773690664</v>
      </c>
      <c r="FT916">
        <v>105.18</v>
      </c>
      <c r="FU916">
        <v>9.5500000000000007</v>
      </c>
      <c r="FV916">
        <v>124370947</v>
      </c>
      <c r="FW916">
        <v>85968300</v>
      </c>
      <c r="FX916">
        <v>404.87752500000005</v>
      </c>
      <c r="FY916" s="5">
        <v>84.438333333333333</v>
      </c>
      <c r="FZ916">
        <v>287.14260000000002</v>
      </c>
      <c r="GA916">
        <v>9.953450124575321E-4</v>
      </c>
      <c r="GB916" s="10">
        <f t="shared" si="917"/>
        <v>0.28580595477408816</v>
      </c>
      <c r="GC916">
        <v>71.989999999999995</v>
      </c>
      <c r="GD916">
        <v>1.54</v>
      </c>
      <c r="GE916">
        <v>1882400</v>
      </c>
      <c r="GF916">
        <v>1192125</v>
      </c>
      <c r="GG916">
        <v>3.3969383333333334</v>
      </c>
      <c r="GH916" s="5">
        <v>0.43416666666666665</v>
      </c>
      <c r="GI916">
        <v>193.2878</v>
      </c>
      <c r="GJ916">
        <v>1.8113318894863437E-3</v>
      </c>
      <c r="GK916" s="10">
        <f t="shared" si="918"/>
        <v>0.35010835598865853</v>
      </c>
      <c r="GL916">
        <v>65.8</v>
      </c>
      <c r="GM916">
        <v>2.23</v>
      </c>
      <c r="GN916">
        <v>2854105</v>
      </c>
      <c r="GO916">
        <v>1891857.3333333333</v>
      </c>
      <c r="GP916">
        <v>5.7142550000000005</v>
      </c>
      <c r="GQ916" s="5">
        <v>0.43416666666666665</v>
      </c>
      <c r="GR916">
        <v>84.020470000000003</v>
      </c>
      <c r="GS916">
        <v>1.174979847874239E-3</v>
      </c>
      <c r="GT916" s="10">
        <f t="shared" si="919"/>
        <v>9.8722359058922057E-2</v>
      </c>
      <c r="GU916">
        <v>165.62</v>
      </c>
      <c r="GV916">
        <v>6.26</v>
      </c>
      <c r="GW916">
        <v>665101</v>
      </c>
      <c r="GX916">
        <v>657447.875</v>
      </c>
      <c r="GY916">
        <v>3.1414639166666665</v>
      </c>
      <c r="GZ916" s="5">
        <v>0.11583333333333333</v>
      </c>
      <c r="HA916">
        <v>118.45180000000001</v>
      </c>
      <c r="HB916">
        <v>3.8835881092257628E-2</v>
      </c>
      <c r="HC916" s="10">
        <f t="shared" si="920"/>
        <v>4.600180019963882</v>
      </c>
      <c r="HD916">
        <v>35.299999999999997</v>
      </c>
      <c r="HE916">
        <v>19.23</v>
      </c>
      <c r="HF916">
        <v>129739764</v>
      </c>
      <c r="HG916">
        <v>64822586.666666664</v>
      </c>
      <c r="HH916">
        <v>191.17869166666665</v>
      </c>
      <c r="HI916" s="5">
        <v>29.571666666666669</v>
      </c>
      <c r="HJ916">
        <v>142.42269999999999</v>
      </c>
      <c r="HK916">
        <v>1.7265146456520063E-2</v>
      </c>
      <c r="HL916" s="10">
        <f t="shared" si="921"/>
        <v>2.4589487742330198</v>
      </c>
      <c r="HM916">
        <v>140.51</v>
      </c>
      <c r="HN916">
        <v>7.62</v>
      </c>
      <c r="HO916">
        <v>18092525</v>
      </c>
      <c r="HP916">
        <v>12761986.666666666</v>
      </c>
      <c r="HQ916">
        <v>80</v>
      </c>
      <c r="HR916" s="5">
        <v>9.9591666666666665</v>
      </c>
      <c r="HS916">
        <v>147.93</v>
      </c>
      <c r="HT916">
        <v>3.5179883307306049E-3</v>
      </c>
      <c r="HU916" s="10">
        <f t="shared" si="922"/>
        <v>0.52041601376497837</v>
      </c>
      <c r="HV916">
        <v>125.88</v>
      </c>
      <c r="HW916">
        <v>12.23</v>
      </c>
      <c r="HX916">
        <v>5172839</v>
      </c>
      <c r="HY916">
        <v>6607333.333333333</v>
      </c>
      <c r="HZ916">
        <v>19.977802499999999</v>
      </c>
      <c r="IA916" s="5">
        <v>3.6549999999999998</v>
      </c>
      <c r="IB916">
        <v>228.54239999999999</v>
      </c>
      <c r="IC916">
        <v>6.7947828614727699E-3</v>
      </c>
      <c r="ID916" s="10">
        <f t="shared" si="923"/>
        <v>1.5528959826398543</v>
      </c>
      <c r="IE916">
        <v>99.07</v>
      </c>
      <c r="IF916">
        <v>-4.75</v>
      </c>
      <c r="IG916">
        <v>5519166</v>
      </c>
      <c r="IH916">
        <v>5909339.166666667</v>
      </c>
      <c r="II916">
        <v>45.958016666666673</v>
      </c>
      <c r="IJ916" s="5">
        <v>13.704166666666666</v>
      </c>
      <c r="IK916">
        <v>140.9521</v>
      </c>
      <c r="IL916">
        <v>2.1894770016298151E-2</v>
      </c>
      <c r="IM916" s="10">
        <f t="shared" si="924"/>
        <v>3.0861138128142587</v>
      </c>
      <c r="IN916">
        <v>65.36</v>
      </c>
      <c r="IO916">
        <v>4.3</v>
      </c>
      <c r="IP916">
        <v>38762847</v>
      </c>
      <c r="IQ916">
        <v>28243031.666666668</v>
      </c>
      <c r="IR916">
        <v>94.406675000000007</v>
      </c>
      <c r="IS916" s="5">
        <v>13.704166666666666</v>
      </c>
      <c r="IT916">
        <v>179.8032</v>
      </c>
      <c r="IU916">
        <v>6.0091728051929784E-3</v>
      </c>
      <c r="IV916">
        <v>1.0423089150459437</v>
      </c>
      <c r="IW916">
        <v>106.53</v>
      </c>
      <c r="IX916">
        <v>13.92</v>
      </c>
      <c r="IY916">
        <v>10430735</v>
      </c>
      <c r="IZ916">
        <v>4511828</v>
      </c>
      <c r="JA916">
        <v>22.520184999999998</v>
      </c>
      <c r="JB916" s="5">
        <v>3.8491666666666666</v>
      </c>
      <c r="JC916">
        <v>122.6118</v>
      </c>
      <c r="JD916">
        <v>2.9426074878995479E-3</v>
      </c>
      <c r="JE916" s="10">
        <f t="shared" si="925"/>
        <v>0.36079840078484177</v>
      </c>
      <c r="JF916">
        <v>104.07</v>
      </c>
      <c r="JG916">
        <v>4.6900000000000004</v>
      </c>
      <c r="JH916">
        <v>5518057</v>
      </c>
      <c r="JI916">
        <v>2271492.5</v>
      </c>
      <c r="JJ916">
        <v>15.36098</v>
      </c>
      <c r="JK916" s="5">
        <v>2.4608333333333334</v>
      </c>
      <c r="JL916">
        <v>160.60890000000001</v>
      </c>
      <c r="JM916">
        <v>1.3870508292325083E-3</v>
      </c>
      <c r="JN916" s="10">
        <f t="shared" si="926"/>
        <v>0.22277270792712101</v>
      </c>
      <c r="JO916">
        <v>214.25</v>
      </c>
      <c r="JP916">
        <v>5.81</v>
      </c>
      <c r="JQ916">
        <v>2118395</v>
      </c>
      <c r="JR916">
        <v>1374227.3333333333</v>
      </c>
      <c r="JS916">
        <v>6.1468108333333333</v>
      </c>
      <c r="JT916" s="5">
        <v>1.2958333333333334</v>
      </c>
      <c r="JU916">
        <v>122.26309999999999</v>
      </c>
      <c r="JV916">
        <v>3.5625649242845982E-2</v>
      </c>
      <c r="JW916" s="10">
        <f t="shared" si="927"/>
        <v>4.3557023159430024</v>
      </c>
      <c r="JX916">
        <v>53.49</v>
      </c>
      <c r="JY916">
        <v>7.45</v>
      </c>
      <c r="JZ916">
        <v>51748744</v>
      </c>
      <c r="KA916">
        <v>52246016.666666664</v>
      </c>
      <c r="KB916">
        <v>296.49151666666666</v>
      </c>
      <c r="KC916" s="5">
        <v>51.493333333333332</v>
      </c>
      <c r="KD916">
        <v>88.252920000000003</v>
      </c>
      <c r="KE916">
        <v>3.1277354390318091E-2</v>
      </c>
      <c r="KF916" s="10">
        <f t="shared" si="928"/>
        <v>2.7603178548203915</v>
      </c>
      <c r="KG916">
        <v>57.87</v>
      </c>
      <c r="KH916">
        <v>11.02</v>
      </c>
      <c r="KI916">
        <v>47911583</v>
      </c>
      <c r="KJ916">
        <v>23551480</v>
      </c>
      <c r="KK916">
        <v>130.80259166666667</v>
      </c>
      <c r="KL916" s="5">
        <v>23.319999999999997</v>
      </c>
      <c r="KM916">
        <v>156.98240000000001</v>
      </c>
      <c r="KN916">
        <v>9.0487623998351478E-3</v>
      </c>
      <c r="KO916" s="10">
        <f t="shared" si="929"/>
        <v>1.4204964385558811</v>
      </c>
      <c r="KP916">
        <v>58.84</v>
      </c>
      <c r="KQ916">
        <v>-4.4000000000000004</v>
      </c>
      <c r="KR916">
        <v>10551493</v>
      </c>
      <c r="KS916">
        <v>5852772.5</v>
      </c>
      <c r="KT916">
        <v>49.946333333333335</v>
      </c>
      <c r="KU916">
        <v>13.87</v>
      </c>
      <c r="KV916">
        <v>121.10299999999999</v>
      </c>
      <c r="KW916">
        <v>9.996144864454758E-3</v>
      </c>
      <c r="KX916" s="10">
        <f t="shared" si="930"/>
        <v>1.2105631315200645</v>
      </c>
      <c r="KY916">
        <v>218.69</v>
      </c>
      <c r="KZ916">
        <v>2.96</v>
      </c>
      <c r="LA916">
        <v>8870564</v>
      </c>
      <c r="LB916">
        <v>3337928.6666666665</v>
      </c>
      <c r="LC916">
        <v>26.439051666666668</v>
      </c>
      <c r="LD916" s="5">
        <v>5.854166666666667</v>
      </c>
      <c r="LE916">
        <v>972.56809999999996</v>
      </c>
      <c r="LF916">
        <v>3.9973065791674457E-2</v>
      </c>
      <c r="LG916" s="10">
        <f t="shared" si="931"/>
        <v>38.876528648183822</v>
      </c>
      <c r="LH916">
        <v>108.1</v>
      </c>
      <c r="LI916">
        <v>10.32</v>
      </c>
      <c r="LJ916">
        <v>87270503</v>
      </c>
      <c r="LK916">
        <v>50975233.333333336</v>
      </c>
      <c r="LL916">
        <v>163.45796666666666</v>
      </c>
      <c r="LM916" s="5">
        <v>26.649166666666662</v>
      </c>
      <c r="LN916">
        <v>112.8533</v>
      </c>
      <c r="LO916">
        <v>4.9140160398956599E-2</v>
      </c>
      <c r="LP916" s="10">
        <f t="shared" si="932"/>
        <v>5.5456292635515689</v>
      </c>
      <c r="LQ916">
        <v>144.34</v>
      </c>
      <c r="LR916">
        <v>6.74</v>
      </c>
      <c r="LS916">
        <v>68682965</v>
      </c>
      <c r="LT916">
        <v>32687093.333333332</v>
      </c>
      <c r="LU916">
        <v>160.80218333333332</v>
      </c>
      <c r="LV916" s="5">
        <v>23.826666666666664</v>
      </c>
      <c r="LW916">
        <v>146.6592</v>
      </c>
      <c r="LX916">
        <v>0.34131519592333892</v>
      </c>
      <c r="LY916" s="10">
        <f t="shared" si="933"/>
        <v>50.057013581960149</v>
      </c>
      <c r="LZ916">
        <v>42.8</v>
      </c>
      <c r="MA916">
        <v>4.7</v>
      </c>
      <c r="MB916">
        <v>343477332</v>
      </c>
      <c r="MC916">
        <v>491238083.33333331</v>
      </c>
      <c r="MD916">
        <v>2184.7120833333333</v>
      </c>
      <c r="ME916">
        <v>354.49250000000001</v>
      </c>
      <c r="MF916" s="13">
        <f t="shared" si="712"/>
        <v>165.03812743415878</v>
      </c>
      <c r="MG916" s="13">
        <f t="shared" si="897"/>
        <v>1.7992677726147654E-2</v>
      </c>
      <c r="MH916" s="13">
        <f t="shared" si="986"/>
        <v>4.7099089962075236E-2</v>
      </c>
      <c r="MI916">
        <v>127.65730000000001</v>
      </c>
      <c r="MJ916" s="12">
        <f t="shared" si="714"/>
        <v>9.6466557416465815E-3</v>
      </c>
      <c r="MK916" s="12">
        <f t="shared" si="934"/>
        <v>8.346021984501073E-3</v>
      </c>
      <c r="ML916" s="12">
        <f t="shared" si="791"/>
        <v>6.7217810704350844E-3</v>
      </c>
      <c r="MM916" s="14">
        <v>139.4701</v>
      </c>
      <c r="MN916" s="14">
        <f t="shared" si="987"/>
        <v>2.9904652474811888E-2</v>
      </c>
      <c r="MO916" s="14">
        <f t="shared" si="988"/>
        <v>2.1558630490310815E-2</v>
      </c>
      <c r="MP916" s="14">
        <f t="shared" si="989"/>
        <v>3.4638423543332797E-3</v>
      </c>
      <c r="MQ916" s="16">
        <v>98.293499999999995</v>
      </c>
      <c r="MR916" s="16">
        <f t="shared" si="990"/>
        <v>2.9276097748951013E-2</v>
      </c>
      <c r="MS916" s="16">
        <f t="shared" si="991"/>
        <v>7.7174672586401982E-3</v>
      </c>
      <c r="MT916" s="16">
        <f t="shared" si="992"/>
        <v>4.1281269780086172E-2</v>
      </c>
      <c r="MU916" s="13">
        <v>138.76679999999999</v>
      </c>
      <c r="MV916" s="13">
        <f t="shared" si="935"/>
        <v>3.5996037188314789E-2</v>
      </c>
      <c r="MW916" s="13">
        <f t="shared" si="936"/>
        <v>2.8278569929674591E-2</v>
      </c>
      <c r="MX916" s="13">
        <f t="shared" si="937"/>
        <v>6.547867044734379E-2</v>
      </c>
      <c r="MY916" s="12">
        <v>152.7714</v>
      </c>
      <c r="MZ916" s="12">
        <f t="shared" si="938"/>
        <v>-4.8087963680831791E-4</v>
      </c>
      <c r="NA916" s="12">
        <f t="shared" si="939"/>
        <v>2.8759449566482909E-2</v>
      </c>
      <c r="NB916" s="12">
        <f t="shared" si="940"/>
        <v>0.1044938251824542</v>
      </c>
      <c r="NC916" s="14">
        <v>86.635869999999997</v>
      </c>
      <c r="ND916" s="14">
        <f t="shared" si="941"/>
        <v>5.9817196140485862E-3</v>
      </c>
      <c r="NE916" s="14">
        <f t="shared" si="942"/>
        <v>2.2777729952434322E-2</v>
      </c>
      <c r="NF916" s="14">
        <f t="shared" si="943"/>
        <v>9.0402832650513854E-2</v>
      </c>
      <c r="NG916" s="16">
        <v>112.48560000000001</v>
      </c>
      <c r="NH916" s="16">
        <f t="shared" si="944"/>
        <v>-1.7780022011359975E-6</v>
      </c>
      <c r="NI916" s="16">
        <f t="shared" si="945"/>
        <v>2.2779507954635458E-2</v>
      </c>
      <c r="NJ916" s="16">
        <f t="shared" si="946"/>
        <v>9.040549963405764E-2</v>
      </c>
      <c r="NK916" s="13">
        <v>138.4659</v>
      </c>
      <c r="NL916" s="13">
        <f t="shared" si="993"/>
        <v>2.6343878000293586E-2</v>
      </c>
      <c r="NM916" s="13">
        <f t="shared" si="994"/>
        <v>3.5643700456581273E-3</v>
      </c>
      <c r="NN916" s="13">
        <f t="shared" si="995"/>
        <v>0.10672147919100594</v>
      </c>
      <c r="NO916" s="12">
        <v>210.62110000000001</v>
      </c>
      <c r="NP916" s="13">
        <f t="shared" si="996"/>
        <v>1.5867358184702418E-2</v>
      </c>
      <c r="NQ916" s="13">
        <f t="shared" si="997"/>
        <v>1.2302988139044291E-2</v>
      </c>
      <c r="NR916" s="13">
        <f t="shared" si="998"/>
        <v>0.11381124899921558</v>
      </c>
      <c r="NS916">
        <v>205.15190000000001</v>
      </c>
      <c r="NT916" s="13">
        <f t="shared" si="947"/>
        <v>-2.4489995825055511E-2</v>
      </c>
      <c r="NU916" s="13">
        <f t="shared" si="948"/>
        <v>3.6792983964099801E-2</v>
      </c>
      <c r="NV916" s="13">
        <f t="shared" si="949"/>
        <v>0.10522065228478206</v>
      </c>
      <c r="NW916">
        <v>113.2916</v>
      </c>
      <c r="NX916" s="13">
        <f t="shared" si="950"/>
        <v>3.4210910684291385E-2</v>
      </c>
      <c r="NY916" s="13">
        <f t="shared" si="951"/>
        <v>2.5820732798084167E-3</v>
      </c>
      <c r="NZ916" s="13">
        <f t="shared" si="952"/>
        <v>0.18415957677527561</v>
      </c>
      <c r="OA916">
        <v>142.87</v>
      </c>
      <c r="OB916" s="13">
        <f t="shared" si="953"/>
        <v>2.7473610174196583E-2</v>
      </c>
      <c r="OC916" s="13">
        <f t="shared" si="954"/>
        <v>2.4891536894388167E-2</v>
      </c>
      <c r="OD916" s="13">
        <f t="shared" si="955"/>
        <v>0.20109897811848287</v>
      </c>
      <c r="OE916">
        <v>109.1999</v>
      </c>
      <c r="OF916" s="13">
        <f t="shared" si="999"/>
        <v>3.6999649584962269E-2</v>
      </c>
      <c r="OG916" s="13">
        <f t="shared" si="1000"/>
        <v>1.2108112690574102E-2</v>
      </c>
      <c r="OH916" s="13">
        <f t="shared" si="1001"/>
        <v>0.25571978973304677</v>
      </c>
      <c r="OI916">
        <v>167.45249999999999</v>
      </c>
      <c r="OJ916" s="13">
        <f t="shared" si="956"/>
        <v>5.7402623481249471E-2</v>
      </c>
      <c r="OK916" s="13">
        <f t="shared" si="957"/>
        <v>4.5294510790675369E-2</v>
      </c>
      <c r="OL916" s="13">
        <f t="shared" si="958"/>
        <v>0.27509245334621379</v>
      </c>
      <c r="OM916">
        <v>271.35109999999997</v>
      </c>
      <c r="ON916" s="13">
        <f t="shared" si="959"/>
        <v>1.6053847827316003E-2</v>
      </c>
      <c r="OO916" s="13">
        <f t="shared" si="960"/>
        <v>2.9240662963359365E-2</v>
      </c>
      <c r="OP916" s="13">
        <f t="shared" si="961"/>
        <v>0.29649379716514257</v>
      </c>
      <c r="OQ916">
        <v>161.55330000000001</v>
      </c>
      <c r="OR916" s="13">
        <f t="shared" si="962"/>
        <v>-1.441529269224151E-2</v>
      </c>
      <c r="OS916" s="13">
        <f t="shared" si="963"/>
        <v>4.3655955655600875E-2</v>
      </c>
      <c r="OT916" s="13">
        <f t="shared" si="964"/>
        <v>0.33854938661134026</v>
      </c>
      <c r="OU916">
        <v>132.0993</v>
      </c>
      <c r="OV916" s="13">
        <f t="shared" si="965"/>
        <v>1.2831826856209982E-2</v>
      </c>
      <c r="OW916" s="13">
        <f t="shared" si="966"/>
        <v>3.0824128799390893E-2</v>
      </c>
      <c r="OX916" s="13">
        <f t="shared" si="967"/>
        <v>0.40872926970329393</v>
      </c>
      <c r="OY916">
        <v>105.01649999999999</v>
      </c>
      <c r="OZ916" s="13">
        <f t="shared" si="968"/>
        <v>1.6332313612164473E-2</v>
      </c>
      <c r="PA916" s="13">
        <f t="shared" si="969"/>
        <v>1.449181518722642E-2</v>
      </c>
      <c r="PB916" s="13">
        <f t="shared" si="970"/>
        <v>0.50101519538891059</v>
      </c>
      <c r="PC916">
        <v>138.24340000000001</v>
      </c>
      <c r="PD916" s="13">
        <f t="shared" si="1002"/>
        <v>4.3575607925967264E-2</v>
      </c>
      <c r="PE916" s="13">
        <f t="shared" si="1003"/>
        <v>2.9083792738740843E-2</v>
      </c>
      <c r="PF916" s="13">
        <f t="shared" si="1004"/>
        <v>0.51592834720530767</v>
      </c>
      <c r="PG916">
        <v>151.8579</v>
      </c>
      <c r="PH916" s="13">
        <f t="shared" si="1005"/>
        <v>3.7564934111050885E-2</v>
      </c>
      <c r="PI916" s="13">
        <f t="shared" si="1006"/>
        <v>8.4811413723100415E-3</v>
      </c>
      <c r="PJ916" s="13">
        <f t="shared" si="1007"/>
        <v>0.58330091670435447</v>
      </c>
      <c r="PK916">
        <v>287.14260000000002</v>
      </c>
      <c r="PL916" s="13">
        <f t="shared" si="971"/>
        <v>-5.0843699109525131E-3</v>
      </c>
      <c r="PM916" s="13">
        <f t="shared" si="972"/>
        <v>1.3565511283262555E-2</v>
      </c>
      <c r="PN916" s="13">
        <f t="shared" si="973"/>
        <v>0.56881714660628835</v>
      </c>
      <c r="PO916">
        <v>193.2878</v>
      </c>
      <c r="PP916" s="13">
        <f t="shared" si="974"/>
        <v>2.6658173124058937E-3</v>
      </c>
      <c r="PQ916" s="13">
        <f t="shared" si="975"/>
        <v>1.0899693970856661E-2</v>
      </c>
      <c r="PR916" s="13">
        <f t="shared" si="976"/>
        <v>0.58194890866154492</v>
      </c>
      <c r="PS916">
        <v>84.020470000000003</v>
      </c>
      <c r="PT916" s="13">
        <f t="shared" si="977"/>
        <v>5.4170399165802685E-3</v>
      </c>
      <c r="PU916" s="13">
        <f t="shared" si="978"/>
        <v>5.4826540542763924E-3</v>
      </c>
      <c r="PV916" s="13">
        <f t="shared" si="979"/>
        <v>0.64715608618183718</v>
      </c>
      <c r="PW916">
        <v>118.45180000000001</v>
      </c>
      <c r="PX916" s="13">
        <f t="shared" si="1038"/>
        <v>5.12397251642287E-2</v>
      </c>
      <c r="PY916" s="13">
        <f t="shared" si="1039"/>
        <v>4.5757071109952308E-2</v>
      </c>
      <c r="PZ916" s="13">
        <f t="shared" si="1040"/>
        <v>0.65590324624965024</v>
      </c>
      <c r="QA916">
        <v>142.42269999999999</v>
      </c>
      <c r="QB916" s="13">
        <f t="shared" si="980"/>
        <v>3.858258988797636E-2</v>
      </c>
      <c r="QC916" s="13">
        <f t="shared" si="981"/>
        <v>7.174481221975948E-3</v>
      </c>
      <c r="QD916" s="13">
        <f t="shared" si="982"/>
        <v>0.71253563832519939</v>
      </c>
      <c r="QE916">
        <v>147.93</v>
      </c>
      <c r="QF916" s="13">
        <f t="shared" si="983"/>
        <v>5.3751857935788738E-3</v>
      </c>
      <c r="QG916" s="13">
        <f t="shared" si="984"/>
        <v>1.7992954283970741E-3</v>
      </c>
      <c r="QH916" s="13">
        <f t="shared" si="985"/>
        <v>0.7443752220997083</v>
      </c>
      <c r="QI916">
        <v>228.54239999999999</v>
      </c>
      <c r="QJ916" s="13">
        <f t="shared" si="1008"/>
        <v>1.3322384683358779E-2</v>
      </c>
      <c r="QK916" s="13">
        <f t="shared" si="1009"/>
        <v>1.1523089254961705E-2</v>
      </c>
      <c r="QL916" s="13">
        <f t="shared" si="1010"/>
        <v>0.72798578223796218</v>
      </c>
      <c r="QM916">
        <v>140.9521</v>
      </c>
      <c r="QN916" s="13">
        <f t="shared" si="1041"/>
        <v>8.1406152299919876E-2</v>
      </c>
      <c r="QO916" s="13">
        <f t="shared" si="1042"/>
        <v>6.9883063044958171E-2</v>
      </c>
      <c r="QP916" s="13">
        <f t="shared" si="1043"/>
        <v>0.65027366911569084</v>
      </c>
      <c r="QQ916">
        <v>179.8032</v>
      </c>
      <c r="QR916" s="13">
        <f t="shared" si="1011"/>
        <v>6.4909774489527505E-2</v>
      </c>
      <c r="QS916" s="13">
        <f t="shared" si="1012"/>
        <v>4.9732885554306661E-3</v>
      </c>
      <c r="QT916" s="13">
        <f t="shared" si="1013"/>
        <v>0.76059550935301101</v>
      </c>
      <c r="QU916">
        <v>122.6118</v>
      </c>
      <c r="QV916" s="13">
        <f t="shared" si="1014"/>
        <v>-3.7611937486901836E-2</v>
      </c>
      <c r="QW916" s="13">
        <f t="shared" si="1015"/>
        <v>4.2585226042332502E-2</v>
      </c>
      <c r="QX916" s="13">
        <f t="shared" si="1016"/>
        <v>0.72134750898343081</v>
      </c>
      <c r="QY916">
        <v>160.60890000000001</v>
      </c>
      <c r="QZ916" s="13">
        <f t="shared" si="1017"/>
        <v>2.7820654594602923E-2</v>
      </c>
      <c r="RA916" s="13">
        <f t="shared" si="1018"/>
        <v>1.476457144772958E-2</v>
      </c>
      <c r="RB916" s="13">
        <f t="shared" si="1019"/>
        <v>0.75047004968313191</v>
      </c>
      <c r="RC916">
        <v>122.26309999999999</v>
      </c>
      <c r="RD916" s="13">
        <f t="shared" si="1020"/>
        <v>2.4766948122593391E-2</v>
      </c>
      <c r="RE916" s="13">
        <f t="shared" si="1021"/>
        <v>1.0002376674863811E-2</v>
      </c>
      <c r="RF916" s="13">
        <f t="shared" si="1022"/>
        <v>0.80916844782115249</v>
      </c>
      <c r="RG916">
        <v>88.252920000000003</v>
      </c>
      <c r="RH916" s="13">
        <f t="shared" si="1044"/>
        <v>4.7532173010742751E-2</v>
      </c>
      <c r="RI916" s="13">
        <f t="shared" si="1045"/>
        <v>3.752979633587894E-2</v>
      </c>
      <c r="RJ916" s="13">
        <f t="shared" si="1046"/>
        <v>0.81030111180417064</v>
      </c>
      <c r="RK916">
        <v>156.98240000000001</v>
      </c>
      <c r="RL916" s="13">
        <f t="shared" si="1023"/>
        <v>3.9567597349533967E-2</v>
      </c>
      <c r="RM916" s="13">
        <f t="shared" si="1024"/>
        <v>2.0378010136550273E-3</v>
      </c>
      <c r="RN916" s="13">
        <f t="shared" si="1025"/>
        <v>0.87695480922129243</v>
      </c>
      <c r="RO916">
        <v>121.10299999999999</v>
      </c>
      <c r="RP916" s="13">
        <f t="shared" si="1026"/>
        <v>6.5938157937388553E-3</v>
      </c>
      <c r="RQ916" s="13">
        <f t="shared" si="1027"/>
        <v>4.556014780083828E-3</v>
      </c>
      <c r="RR916" s="13">
        <f t="shared" si="1028"/>
        <v>0.91112978094893682</v>
      </c>
      <c r="RS916">
        <v>972.56809999999996</v>
      </c>
      <c r="RT916" s="13">
        <f t="shared" si="1029"/>
        <v>-2.2302901018744437E-2</v>
      </c>
      <c r="RU916" s="13">
        <f t="shared" si="1030"/>
        <v>2.6858915798828265E-2</v>
      </c>
      <c r="RV916" s="13">
        <f t="shared" si="1031"/>
        <v>0.898720439561284</v>
      </c>
      <c r="RW916">
        <v>112.8533</v>
      </c>
      <c r="RX916" s="13">
        <f t="shared" si="1032"/>
        <v>-5.2253889732657433E-3</v>
      </c>
      <c r="RY916" s="13">
        <f t="shared" si="1033"/>
        <v>3.2084304772094008E-2</v>
      </c>
      <c r="RZ916" s="13">
        <f t="shared" si="1034"/>
        <v>0.90596559560637235</v>
      </c>
      <c r="SA916">
        <v>146.6592</v>
      </c>
      <c r="SB916" s="13">
        <f t="shared" si="1035"/>
        <v>3.3646920186178653E-2</v>
      </c>
      <c r="SC916" s="13">
        <f t="shared" si="1036"/>
        <v>1.5626154140846449E-3</v>
      </c>
      <c r="SD916" s="13">
        <f t="shared" si="1037"/>
        <v>0.97770114428179522</v>
      </c>
    </row>
    <row r="917" spans="1:498" x14ac:dyDescent="0.35">
      <c r="A917" s="2">
        <v>45261</v>
      </c>
      <c r="B917">
        <v>133.9923</v>
      </c>
      <c r="C917">
        <v>2.2020755635849501E-2</v>
      </c>
      <c r="D917" s="10">
        <f t="shared" si="898"/>
        <v>2.9506116953854371</v>
      </c>
      <c r="E917">
        <v>53.47</v>
      </c>
      <c r="F917">
        <v>28.37</v>
      </c>
      <c r="G917">
        <v>26451125</v>
      </c>
      <c r="H917">
        <v>48415625</v>
      </c>
      <c r="I917">
        <v>138.11472499999999</v>
      </c>
      <c r="J917" s="5">
        <v>22.759119999999999</v>
      </c>
      <c r="K917">
        <v>143.7841</v>
      </c>
      <c r="L917">
        <v>8.0355175278738165E-3</v>
      </c>
      <c r="M917" s="10">
        <f t="shared" si="899"/>
        <v>1.1553796557795615</v>
      </c>
      <c r="N917">
        <v>121.03</v>
      </c>
      <c r="O917">
        <v>1</v>
      </c>
      <c r="P917">
        <v>9130434</v>
      </c>
      <c r="Q917">
        <v>5662451.666666667</v>
      </c>
      <c r="R917">
        <v>32.830024999999999</v>
      </c>
      <c r="S917" s="5">
        <v>5.898333</v>
      </c>
      <c r="T917">
        <v>101.8935</v>
      </c>
      <c r="U917">
        <v>1.0135036880534418E-2</v>
      </c>
      <c r="V917" s="10">
        <f t="shared" si="900"/>
        <v>1.0326943803867337</v>
      </c>
      <c r="W917">
        <v>103.14</v>
      </c>
      <c r="X917">
        <v>6.67</v>
      </c>
      <c r="Y917">
        <v>11712894</v>
      </c>
      <c r="Z917">
        <v>8901774.166666666</v>
      </c>
      <c r="AA917">
        <v>54.213141666666665</v>
      </c>
      <c r="AB917" s="5">
        <v>6.8500000000000005</v>
      </c>
      <c r="AC917">
        <v>143.79249999999999</v>
      </c>
      <c r="AD917">
        <v>3.1504916820885971E-2</v>
      </c>
      <c r="AE917" s="10">
        <f t="shared" si="901"/>
        <v>4.5301707519672458</v>
      </c>
      <c r="AF917">
        <v>39.21</v>
      </c>
      <c r="AG917">
        <v>-13.52</v>
      </c>
      <c r="AH917">
        <v>39299099</v>
      </c>
      <c r="AI917">
        <v>66667191.666666664</v>
      </c>
      <c r="AJ917">
        <v>323.98836666666665</v>
      </c>
      <c r="AK917" s="5">
        <v>52.76583333333334</v>
      </c>
      <c r="AL917">
        <v>162.24539999999999</v>
      </c>
      <c r="AM917">
        <v>7.9419938045751232E-3</v>
      </c>
      <c r="AN917" s="10">
        <f t="shared" si="902"/>
        <v>1.2885519616208125</v>
      </c>
      <c r="AO917">
        <v>46.63</v>
      </c>
      <c r="AP917">
        <v>12.82</v>
      </c>
      <c r="AQ917">
        <v>19658834</v>
      </c>
      <c r="AR917">
        <v>8998967.5</v>
      </c>
      <c r="AS917">
        <v>41.457794166666666</v>
      </c>
      <c r="AT917" s="5">
        <v>7.3058333333333332</v>
      </c>
      <c r="AU917">
        <v>90.280829999999995</v>
      </c>
      <c r="AV917">
        <v>1.3143376013853117E-2</v>
      </c>
      <c r="AW917" s="10">
        <f t="shared" si="903"/>
        <v>1.1865948955327508</v>
      </c>
      <c r="AX917">
        <v>139.78</v>
      </c>
      <c r="AY917">
        <v>25.3</v>
      </c>
      <c r="AZ917">
        <v>52321152</v>
      </c>
      <c r="BA917">
        <v>21583488.333333332</v>
      </c>
      <c r="BB917">
        <v>51.275641666666665</v>
      </c>
      <c r="BC917" s="5">
        <v>7.5350000000000001</v>
      </c>
      <c r="BD917">
        <v>112.4854</v>
      </c>
      <c r="BE917">
        <v>1.8125360292663587E-3</v>
      </c>
      <c r="BF917" s="10">
        <f t="shared" si="904"/>
        <v>0.20388384026643805</v>
      </c>
      <c r="BG917">
        <v>186.72</v>
      </c>
      <c r="BH917">
        <v>24.77</v>
      </c>
      <c r="BI917">
        <v>5105527</v>
      </c>
      <c r="BJ917">
        <v>1624525.6666666667</v>
      </c>
      <c r="BK917">
        <v>3.831115</v>
      </c>
      <c r="BL917" s="5">
        <v>0.97583333333333322</v>
      </c>
      <c r="BM917">
        <v>140.2484</v>
      </c>
      <c r="BN917">
        <v>7.0531872911224515E-3</v>
      </c>
      <c r="BO917" s="10">
        <f t="shared" si="905"/>
        <v>0.98919823248025807</v>
      </c>
      <c r="BP917">
        <v>85.78</v>
      </c>
      <c r="BQ917">
        <v>2.08</v>
      </c>
      <c r="BR917">
        <v>10809722</v>
      </c>
      <c r="BS917">
        <v>7657263.333333333</v>
      </c>
      <c r="BT917">
        <v>34.270183333333335</v>
      </c>
      <c r="BU917" s="5">
        <v>6.3174999999999999</v>
      </c>
      <c r="BV917">
        <v>214.80119999999999</v>
      </c>
      <c r="BW917">
        <v>5.8068077459012876E-3</v>
      </c>
      <c r="BX917" s="10">
        <f t="shared" si="906"/>
        <v>1.2473092719888916</v>
      </c>
      <c r="BY917">
        <v>106.85</v>
      </c>
      <c r="BZ917">
        <v>2.67</v>
      </c>
      <c r="CA917">
        <v>5948134</v>
      </c>
      <c r="CB917">
        <v>3768205.3333333335</v>
      </c>
      <c r="CC917">
        <v>16.266490833333332</v>
      </c>
      <c r="CD917" s="5">
        <v>2.8091666666666666</v>
      </c>
      <c r="CE917">
        <v>204.13480000000001</v>
      </c>
      <c r="CF917">
        <v>7.8095942928036604E-4</v>
      </c>
      <c r="CG917">
        <f t="shared" si="907"/>
        <v>0.15942099690426167</v>
      </c>
      <c r="CH917">
        <v>57.01</v>
      </c>
      <c r="CI917">
        <v>-3.05</v>
      </c>
      <c r="CJ917">
        <v>1367194</v>
      </c>
      <c r="CK917">
        <v>1114744.5833333333</v>
      </c>
      <c r="CL917">
        <v>4.6897858333333335</v>
      </c>
      <c r="CM917" s="5">
        <v>0.48749999999999999</v>
      </c>
      <c r="CN917">
        <v>117.303</v>
      </c>
      <c r="CO917">
        <v>4.2918729216897961E-3</v>
      </c>
      <c r="CP917">
        <f t="shared" si="908"/>
        <v>0.50344956933297813</v>
      </c>
      <c r="CQ917">
        <v>37.06</v>
      </c>
      <c r="CR917">
        <v>-9.56</v>
      </c>
      <c r="CS917">
        <v>5601185</v>
      </c>
      <c r="CT917">
        <v>6600536.666666667</v>
      </c>
      <c r="CU917">
        <v>27.845208333333332</v>
      </c>
      <c r="CV917" s="5">
        <v>6.7841666666666667</v>
      </c>
      <c r="CW917">
        <v>150.01320000000001</v>
      </c>
      <c r="CX917">
        <v>5.0407124353885301E-2</v>
      </c>
      <c r="CY917">
        <f t="shared" si="909"/>
        <v>7.5617340271242668</v>
      </c>
      <c r="CZ917">
        <v>84.01</v>
      </c>
      <c r="DA917">
        <v>6.89</v>
      </c>
      <c r="DB917">
        <v>66438828</v>
      </c>
      <c r="DC917">
        <v>27856538.333333332</v>
      </c>
      <c r="DD917">
        <v>200.54280833333334</v>
      </c>
      <c r="DE917" s="5">
        <v>43.132499999999993</v>
      </c>
      <c r="DF917">
        <v>116.1075</v>
      </c>
      <c r="DG917">
        <v>7.1871965667640564E-2</v>
      </c>
      <c r="DH917">
        <f t="shared" si="910"/>
        <v>8.3448742537555773</v>
      </c>
      <c r="DI917">
        <v>104.36</v>
      </c>
      <c r="DJ917">
        <v>3.85</v>
      </c>
      <c r="DK917">
        <v>84548234</v>
      </c>
      <c r="DL917">
        <v>55885500</v>
      </c>
      <c r="DM917">
        <v>264.90716666666668</v>
      </c>
      <c r="DN917" s="5">
        <v>41.391666666666673</v>
      </c>
      <c r="DO917">
        <v>173.81780000000001</v>
      </c>
      <c r="DP917">
        <v>5.2404732004560726E-3</v>
      </c>
      <c r="DQ917">
        <f t="shared" si="911"/>
        <v>0.91088752266223361</v>
      </c>
      <c r="DR917">
        <v>66.400000000000006</v>
      </c>
      <c r="DS917">
        <v>9.08</v>
      </c>
      <c r="DT917">
        <v>10242909</v>
      </c>
      <c r="DU917">
        <v>5230015.666666667</v>
      </c>
      <c r="DV917">
        <v>25.4914275</v>
      </c>
      <c r="DW917" s="5">
        <v>4.0691666666666668</v>
      </c>
      <c r="DX917">
        <v>283.80810000000002</v>
      </c>
      <c r="DY917">
        <v>5.2914470569189768E-3</v>
      </c>
      <c r="DZ917">
        <f t="shared" si="912"/>
        <v>1.5017555354747667</v>
      </c>
      <c r="EA917">
        <v>70.11</v>
      </c>
      <c r="EB917">
        <v>3.51</v>
      </c>
      <c r="EC917">
        <v>9686463</v>
      </c>
      <c r="ED917">
        <v>4108817.5</v>
      </c>
      <c r="EE917">
        <v>21.276131666666668</v>
      </c>
      <c r="EF917" s="5">
        <v>2.9599999999999995</v>
      </c>
      <c r="EG917">
        <v>178.09630000000001</v>
      </c>
      <c r="EH917">
        <v>3.6108817653139304E-4</v>
      </c>
      <c r="EI917">
        <f t="shared" si="913"/>
        <v>6.4308468213987946E-2</v>
      </c>
      <c r="EJ917">
        <v>90.66</v>
      </c>
      <c r="EK917">
        <v>-4.8600000000000003</v>
      </c>
      <c r="EL917">
        <v>387559</v>
      </c>
      <c r="EM917">
        <v>417329.33333333331</v>
      </c>
      <c r="EN917">
        <v>5.3390337499999996</v>
      </c>
      <c r="EO917">
        <v>1.6558333333333335</v>
      </c>
      <c r="EP917">
        <v>139.00479999999999</v>
      </c>
      <c r="EQ917">
        <v>8.3774827938725826E-3</v>
      </c>
      <c r="ER917">
        <f t="shared" si="914"/>
        <v>1.1645103202656995</v>
      </c>
      <c r="ES917">
        <v>175.52</v>
      </c>
      <c r="ET917">
        <v>7.14</v>
      </c>
      <c r="EU917">
        <v>5196629</v>
      </c>
      <c r="EV917">
        <v>4804961</v>
      </c>
      <c r="EW917">
        <v>15.0379475</v>
      </c>
      <c r="EX917" s="5">
        <v>2.6133333333333333</v>
      </c>
      <c r="EY917">
        <v>110.9682</v>
      </c>
      <c r="EZ917">
        <v>6.3965709544908985E-3</v>
      </c>
      <c r="FA917" s="10">
        <f t="shared" si="915"/>
        <v>0.70981596499213695</v>
      </c>
      <c r="FB917">
        <v>57.78</v>
      </c>
      <c r="FC917">
        <v>16.72</v>
      </c>
      <c r="FD917">
        <v>9256311</v>
      </c>
      <c r="FE917">
        <v>6767410.833333333</v>
      </c>
      <c r="FF917">
        <v>23.699133333333332</v>
      </c>
      <c r="FG917" s="5">
        <v>6.1983333333333333</v>
      </c>
      <c r="FH917">
        <v>144.48679999999999</v>
      </c>
      <c r="FI917">
        <v>4.2504999590861368E-2</v>
      </c>
      <c r="FJ917" s="10">
        <f t="shared" si="844"/>
        <v>6.1414113748848678</v>
      </c>
      <c r="FK917">
        <v>57.72</v>
      </c>
      <c r="FL917">
        <v>7.4</v>
      </c>
      <c r="FM917">
        <v>59499452</v>
      </c>
      <c r="FN917">
        <v>30166597.5</v>
      </c>
      <c r="FO917">
        <v>140.05453333333332</v>
      </c>
      <c r="FP917" s="5">
        <v>21.806666666666668</v>
      </c>
      <c r="FQ917">
        <v>151.3699</v>
      </c>
      <c r="FR917">
        <v>4.2504999590861403E-2</v>
      </c>
      <c r="FS917" s="10">
        <f t="shared" si="916"/>
        <v>6.4339775375687314</v>
      </c>
      <c r="FT917">
        <v>78.260000000000005</v>
      </c>
      <c r="FU917">
        <v>3.54</v>
      </c>
      <c r="FV917">
        <v>124370947</v>
      </c>
      <c r="FW917">
        <v>85968300</v>
      </c>
      <c r="FX917">
        <v>404.87752500000005</v>
      </c>
      <c r="FY917" s="5">
        <v>84.438333333333333</v>
      </c>
      <c r="FZ917">
        <v>278.24149999999997</v>
      </c>
      <c r="GA917">
        <v>9.953450124575321E-4</v>
      </c>
      <c r="GB917" s="10">
        <f t="shared" si="917"/>
        <v>0.27694628928370241</v>
      </c>
      <c r="GC917">
        <v>63.16</v>
      </c>
      <c r="GD917">
        <v>-1.65</v>
      </c>
      <c r="GE917">
        <v>1882400</v>
      </c>
      <c r="GF917">
        <v>1192125</v>
      </c>
      <c r="GG917">
        <v>3.3969383333333334</v>
      </c>
      <c r="GH917" s="5">
        <v>0.43416666666666665</v>
      </c>
      <c r="GI917">
        <v>193.16650000000001</v>
      </c>
      <c r="GJ917">
        <v>1.8113318894863401E-3</v>
      </c>
      <c r="GK917" s="10">
        <f t="shared" si="918"/>
        <v>0.34988864143046311</v>
      </c>
      <c r="GL917">
        <v>69.58</v>
      </c>
      <c r="GM917">
        <v>-0.47</v>
      </c>
      <c r="GN917">
        <v>2854105</v>
      </c>
      <c r="GO917">
        <v>1891857.3333333333</v>
      </c>
      <c r="GP917">
        <v>5.7142550000000005</v>
      </c>
      <c r="GQ917" s="5">
        <v>0.43416666666666665</v>
      </c>
      <c r="GR917">
        <v>91.6875</v>
      </c>
      <c r="GS917">
        <v>1.174979847874239E-3</v>
      </c>
      <c r="GT917" s="10">
        <f t="shared" si="919"/>
        <v>0.10773096480196928</v>
      </c>
      <c r="GU917">
        <v>119.52</v>
      </c>
      <c r="GV917">
        <v>5.32</v>
      </c>
      <c r="GW917">
        <v>665101</v>
      </c>
      <c r="GX917">
        <v>657447.875</v>
      </c>
      <c r="GY917">
        <v>3.1414639166666665</v>
      </c>
      <c r="GZ917" s="5">
        <v>0.11583333333333333</v>
      </c>
      <c r="HA917">
        <v>127.77719999999999</v>
      </c>
      <c r="HB917">
        <v>3.8835881092257628E-2</v>
      </c>
      <c r="HC917" s="10">
        <f t="shared" si="920"/>
        <v>4.9623401455016207</v>
      </c>
      <c r="HD917">
        <v>28.76</v>
      </c>
      <c r="HE917">
        <v>17.13</v>
      </c>
      <c r="HF917">
        <v>129739764</v>
      </c>
      <c r="HG917">
        <v>64822586.666666664</v>
      </c>
      <c r="HH917">
        <v>191.17869166666665</v>
      </c>
      <c r="HI917" s="5">
        <v>29.571666666666669</v>
      </c>
      <c r="HJ917">
        <v>149.15899999999999</v>
      </c>
      <c r="HK917">
        <v>1.7265146456520102E-2</v>
      </c>
      <c r="HL917" s="10">
        <f t="shared" si="921"/>
        <v>2.5752519803080816</v>
      </c>
      <c r="HM917">
        <v>110.75</v>
      </c>
      <c r="HN917">
        <v>6.74</v>
      </c>
      <c r="HO917">
        <v>18092525</v>
      </c>
      <c r="HP917">
        <v>12761986.666666666</v>
      </c>
      <c r="HQ917">
        <v>80</v>
      </c>
      <c r="HR917" s="5">
        <v>9.9591666666666665</v>
      </c>
      <c r="HS917">
        <v>152.33699999999999</v>
      </c>
      <c r="HT917">
        <v>3.5179883307306049E-3</v>
      </c>
      <c r="HU917" s="10">
        <f t="shared" si="922"/>
        <v>0.53591978833850817</v>
      </c>
      <c r="HV917">
        <v>168.33</v>
      </c>
      <c r="HW917">
        <v>15.08</v>
      </c>
      <c r="HX917">
        <v>5172839</v>
      </c>
      <c r="HY917">
        <v>6607333.333333333</v>
      </c>
      <c r="HZ917">
        <v>19.977802499999999</v>
      </c>
      <c r="IA917" s="5">
        <v>3.6549999999999998</v>
      </c>
      <c r="IB917">
        <v>227.6645</v>
      </c>
      <c r="IC917">
        <v>6.7947828614727699E-3</v>
      </c>
      <c r="ID917" s="10">
        <f t="shared" si="923"/>
        <v>1.5469308427657675</v>
      </c>
      <c r="IE917">
        <v>108.86</v>
      </c>
      <c r="IF917">
        <v>-7.13</v>
      </c>
      <c r="IG917">
        <v>5519166</v>
      </c>
      <c r="IH917">
        <v>5909339.166666667</v>
      </c>
      <c r="II917">
        <v>45.958016666666673</v>
      </c>
      <c r="IJ917" s="5">
        <v>13.704166666666666</v>
      </c>
      <c r="IK917">
        <v>149.4109</v>
      </c>
      <c r="IL917">
        <v>2.1894770016298151E-2</v>
      </c>
      <c r="IM917" s="10">
        <f t="shared" si="924"/>
        <v>3.2713172934281216</v>
      </c>
      <c r="IN917">
        <v>69.849999999999994</v>
      </c>
      <c r="IO917">
        <v>1.08</v>
      </c>
      <c r="IP917">
        <v>38762847</v>
      </c>
      <c r="IQ917">
        <v>28243031.666666668</v>
      </c>
      <c r="IR917">
        <v>94.406675000000007</v>
      </c>
      <c r="IS917" s="5">
        <v>13.704166666666666</v>
      </c>
      <c r="IT917">
        <v>187.6651</v>
      </c>
      <c r="IU917">
        <v>6.0091728051929784E-3</v>
      </c>
      <c r="IV917">
        <v>1.0423089150459437</v>
      </c>
      <c r="IW917">
        <v>57.67</v>
      </c>
      <c r="IX917">
        <v>10.64</v>
      </c>
      <c r="IY917">
        <v>10430735</v>
      </c>
      <c r="IZ917">
        <v>4511828</v>
      </c>
      <c r="JA917">
        <v>22.520184999999998</v>
      </c>
      <c r="JB917" s="5">
        <v>3.8491666666666666</v>
      </c>
      <c r="JC917">
        <v>120.68429999999999</v>
      </c>
      <c r="JD917">
        <v>2.9426074878995479E-3</v>
      </c>
      <c r="JE917" s="10">
        <f t="shared" si="925"/>
        <v>0.35512652485191537</v>
      </c>
      <c r="JF917">
        <v>91.31</v>
      </c>
      <c r="JG917">
        <v>1.34</v>
      </c>
      <c r="JH917">
        <v>5518057</v>
      </c>
      <c r="JI917">
        <v>2271492.5</v>
      </c>
      <c r="JJ917">
        <v>15.36098</v>
      </c>
      <c r="JK917" s="5">
        <v>2.4608333333333334</v>
      </c>
      <c r="JL917">
        <v>165.21619999999999</v>
      </c>
      <c r="JM917">
        <v>1.3870508292325083E-3</v>
      </c>
      <c r="JN917" s="10">
        <f t="shared" si="926"/>
        <v>0.22916326721264393</v>
      </c>
      <c r="JO917">
        <v>128.03</v>
      </c>
      <c r="JP917">
        <v>3.14</v>
      </c>
      <c r="JQ917">
        <v>2118395</v>
      </c>
      <c r="JR917">
        <v>1374227.3333333333</v>
      </c>
      <c r="JS917">
        <v>6.1468108333333333</v>
      </c>
      <c r="JT917" s="5">
        <v>1.2958333333333301</v>
      </c>
      <c r="JU917">
        <v>127.32080000000001</v>
      </c>
      <c r="JV917">
        <v>3.5625649242845982E-2</v>
      </c>
      <c r="JW917" s="10">
        <f t="shared" si="927"/>
        <v>4.5358861621185449</v>
      </c>
      <c r="JX917">
        <v>81.06</v>
      </c>
      <c r="JY917">
        <v>1.52</v>
      </c>
      <c r="JZ917">
        <v>51748744</v>
      </c>
      <c r="KA917">
        <v>52246016.666666664</v>
      </c>
      <c r="KB917">
        <v>296.49151666666666</v>
      </c>
      <c r="KC917" s="5">
        <v>51.493333333333332</v>
      </c>
      <c r="KD917">
        <v>92.695179999999993</v>
      </c>
      <c r="KE917">
        <v>3.1277354390318091E-2</v>
      </c>
      <c r="KF917" s="10">
        <f t="shared" si="928"/>
        <v>2.8992599951343254</v>
      </c>
      <c r="KG917">
        <v>30.5</v>
      </c>
      <c r="KH917">
        <v>7.56</v>
      </c>
      <c r="KI917">
        <v>47911583</v>
      </c>
      <c r="KJ917">
        <v>23551480</v>
      </c>
      <c r="KK917">
        <v>130.80259166666667</v>
      </c>
      <c r="KL917" s="5">
        <v>23.319999999999997</v>
      </c>
      <c r="KM917">
        <v>170.5992</v>
      </c>
      <c r="KN917">
        <v>9.0487623998351495E-3</v>
      </c>
      <c r="KO917" s="10">
        <f t="shared" si="929"/>
        <v>1.5437116264019566</v>
      </c>
      <c r="KP917">
        <v>51.67</v>
      </c>
      <c r="KQ917">
        <v>-7.94</v>
      </c>
      <c r="KR917">
        <v>10551493</v>
      </c>
      <c r="KS917">
        <v>5852772.5</v>
      </c>
      <c r="KT917">
        <v>49.946333333333335</v>
      </c>
      <c r="KU917">
        <v>13.87</v>
      </c>
      <c r="KV917">
        <v>125.1536</v>
      </c>
      <c r="KW917">
        <v>9.996144864454758E-3</v>
      </c>
      <c r="KX917" s="10">
        <f t="shared" si="930"/>
        <v>1.2510535159080249</v>
      </c>
      <c r="KY917">
        <v>124.56</v>
      </c>
      <c r="KZ917">
        <v>1.51</v>
      </c>
      <c r="LA917">
        <v>8870564</v>
      </c>
      <c r="LB917">
        <v>3337928.6666666665</v>
      </c>
      <c r="LC917">
        <v>26.439051666666668</v>
      </c>
      <c r="LD917" s="5">
        <v>5.854166666666667</v>
      </c>
      <c r="LE917">
        <v>955.74800000000005</v>
      </c>
      <c r="LF917">
        <v>3.9973065791674499E-2</v>
      </c>
      <c r="LG917" s="10">
        <f t="shared" si="931"/>
        <v>38.204177684261317</v>
      </c>
      <c r="LH917">
        <v>66.66</v>
      </c>
      <c r="LI917">
        <v>5.61</v>
      </c>
      <c r="LJ917">
        <v>87270503</v>
      </c>
      <c r="LK917">
        <v>50975233.333333336</v>
      </c>
      <c r="LL917">
        <v>163.45796666666666</v>
      </c>
      <c r="LM917" s="5">
        <v>26.649166666666662</v>
      </c>
      <c r="LN917">
        <v>115.4689</v>
      </c>
      <c r="LO917">
        <v>4.9140160398956599E-2</v>
      </c>
      <c r="LP917" s="10">
        <f t="shared" si="932"/>
        <v>5.6741602670910796</v>
      </c>
      <c r="LQ917">
        <v>207.18</v>
      </c>
      <c r="LR917">
        <v>5.94</v>
      </c>
      <c r="LS917">
        <v>68682965</v>
      </c>
      <c r="LT917">
        <v>32687093.333333332</v>
      </c>
      <c r="LU917">
        <v>160.80218333333332</v>
      </c>
      <c r="LV917" s="5">
        <v>23.826666666666664</v>
      </c>
      <c r="LW917">
        <v>154.87739999999999</v>
      </c>
      <c r="LX917">
        <v>0.34131519592333892</v>
      </c>
      <c r="LY917" s="10">
        <f t="shared" si="933"/>
        <v>52.862010125097328</v>
      </c>
      <c r="LZ917">
        <v>64.040000000000006</v>
      </c>
      <c r="MA917">
        <v>1.17</v>
      </c>
      <c r="MB917">
        <v>343477332</v>
      </c>
      <c r="MC917">
        <v>491238083.33333331</v>
      </c>
      <c r="MD917">
        <v>2184.7120833333333</v>
      </c>
      <c r="ME917">
        <v>354.49250000000001</v>
      </c>
      <c r="MF917" s="13">
        <f t="shared" si="712"/>
        <v>170.30372428556896</v>
      </c>
      <c r="MG917" s="13">
        <f t="shared" si="897"/>
        <v>3.1905335653489297E-2</v>
      </c>
      <c r="MH917" s="13">
        <f t="shared" si="986"/>
        <v>1.3912657927341643E-2</v>
      </c>
      <c r="MI917">
        <v>133.9923</v>
      </c>
      <c r="MJ917" s="12">
        <f t="shared" si="714"/>
        <v>4.9625050819655403E-2</v>
      </c>
      <c r="MK917" s="12">
        <f t="shared" si="934"/>
        <v>1.7719715166166106E-2</v>
      </c>
      <c r="ML917" s="12">
        <f t="shared" si="791"/>
        <v>9.3736931816650326E-3</v>
      </c>
      <c r="MM917" s="14">
        <v>143.7841</v>
      </c>
      <c r="MN917" s="14">
        <f t="shared" si="987"/>
        <v>3.0931360915350314E-2</v>
      </c>
      <c r="MO917" s="14">
        <f t="shared" si="988"/>
        <v>1.3211645749184209E-2</v>
      </c>
      <c r="MP917" s="14">
        <f t="shared" si="989"/>
        <v>8.3469847411266063E-3</v>
      </c>
      <c r="MQ917" s="16">
        <v>101.8935</v>
      </c>
      <c r="MR917" s="16">
        <f t="shared" si="990"/>
        <v>3.6625005722657145E-2</v>
      </c>
      <c r="MS917" s="16">
        <f t="shared" si="991"/>
        <v>2.3413359973472936E-2</v>
      </c>
      <c r="MT917" s="16">
        <f t="shared" si="992"/>
        <v>1.5695892714832738E-2</v>
      </c>
      <c r="MU917" s="13">
        <v>143.79249999999999</v>
      </c>
      <c r="MV917" s="13">
        <f t="shared" si="935"/>
        <v>3.6216876082751703E-2</v>
      </c>
      <c r="MW917" s="13">
        <f t="shared" si="936"/>
        <v>1.2803516109278767E-2</v>
      </c>
      <c r="MX917" s="13">
        <f t="shared" si="937"/>
        <v>1.5475053820395823E-2</v>
      </c>
      <c r="MY917" s="12">
        <v>162.24539999999999</v>
      </c>
      <c r="MZ917" s="12">
        <f t="shared" si="938"/>
        <v>6.201422517565458E-2</v>
      </c>
      <c r="NA917" s="12">
        <f t="shared" si="939"/>
        <v>4.9210709066375813E-2</v>
      </c>
      <c r="NB917" s="12">
        <f t="shared" si="940"/>
        <v>2.0451259499892904E-2</v>
      </c>
      <c r="NC917" s="14">
        <v>90.280829999999995</v>
      </c>
      <c r="ND917" s="14">
        <f t="shared" si="941"/>
        <v>4.2072180956917782E-2</v>
      </c>
      <c r="NE917" s="14">
        <f t="shared" si="942"/>
        <v>7.1385281094580311E-3</v>
      </c>
      <c r="NF917" s="14">
        <f t="shared" si="943"/>
        <v>1.5639201842976291E-2</v>
      </c>
      <c r="NG917" s="16">
        <v>112.4854</v>
      </c>
      <c r="NH917" s="16">
        <f t="shared" si="944"/>
        <v>-1.7780053624960601E-6</v>
      </c>
      <c r="NI917" s="16">
        <f t="shared" si="945"/>
        <v>7.1403061148205271E-3</v>
      </c>
      <c r="NJ917" s="16">
        <f t="shared" si="946"/>
        <v>1.5639201839814931E-2</v>
      </c>
      <c r="NK917" s="13">
        <v>140.2484</v>
      </c>
      <c r="NL917" s="13">
        <f t="shared" si="993"/>
        <v>1.2873205605134608E-2</v>
      </c>
      <c r="NM917" s="13">
        <f t="shared" si="994"/>
        <v>5.7328994903140806E-3</v>
      </c>
      <c r="NN917" s="13">
        <f t="shared" si="995"/>
        <v>2.1685294446559533E-3</v>
      </c>
      <c r="NO917" s="12">
        <v>214.80119999999999</v>
      </c>
      <c r="NP917" s="13">
        <f t="shared" si="996"/>
        <v>1.9846539591712231E-2</v>
      </c>
      <c r="NQ917" s="13">
        <f t="shared" si="997"/>
        <v>1.4113640101398151E-2</v>
      </c>
      <c r="NR917" s="13">
        <f t="shared" si="998"/>
        <v>1.8106519623538597E-3</v>
      </c>
      <c r="NS917">
        <v>204.13480000000001</v>
      </c>
      <c r="NT917" s="13">
        <f t="shared" si="947"/>
        <v>-4.957789813304192E-3</v>
      </c>
      <c r="NU917" s="13">
        <f t="shared" si="948"/>
        <v>1.9071429914702343E-2</v>
      </c>
      <c r="NV917" s="13">
        <f t="shared" si="949"/>
        <v>1.7721554049397459E-2</v>
      </c>
      <c r="NW917">
        <v>117.303</v>
      </c>
      <c r="NX917" s="13">
        <f t="shared" si="950"/>
        <v>3.5407744263475704E-2</v>
      </c>
      <c r="NY917" s="13">
        <f t="shared" si="951"/>
        <v>1.6336314348773362E-2</v>
      </c>
      <c r="NZ917" s="13">
        <f t="shared" si="952"/>
        <v>1.3754241068964945E-2</v>
      </c>
      <c r="OA917">
        <v>150.01320000000001</v>
      </c>
      <c r="OB917" s="13">
        <f t="shared" si="953"/>
        <v>4.999790018898298E-2</v>
      </c>
      <c r="OC917" s="13">
        <f t="shared" si="954"/>
        <v>3.3661585840209618E-2</v>
      </c>
      <c r="OD917" s="13">
        <f t="shared" si="955"/>
        <v>8.7700489458214514E-3</v>
      </c>
      <c r="OE917">
        <v>116.1075</v>
      </c>
      <c r="OF917" s="13">
        <f t="shared" si="999"/>
        <v>6.3256468183578995E-2</v>
      </c>
      <c r="OG917" s="13">
        <f t="shared" si="1000"/>
        <v>2.9594882343369378E-2</v>
      </c>
      <c r="OH917" s="13">
        <f t="shared" si="1001"/>
        <v>1.7486769652795275E-2</v>
      </c>
      <c r="OI917">
        <v>173.81780000000001</v>
      </c>
      <c r="OJ917" s="13">
        <f t="shared" si="956"/>
        <v>3.8012570729012873E-2</v>
      </c>
      <c r="OK917" s="13">
        <f t="shared" si="957"/>
        <v>8.4176883856434959E-3</v>
      </c>
      <c r="OL917" s="13">
        <f t="shared" si="958"/>
        <v>3.6876822405031873E-2</v>
      </c>
      <c r="OM917">
        <v>283.80810000000002</v>
      </c>
      <c r="ON917" s="13">
        <f t="shared" si="959"/>
        <v>4.5907313440041619E-2</v>
      </c>
      <c r="OO917" s="13">
        <f t="shared" si="960"/>
        <v>3.7489625054398124E-2</v>
      </c>
      <c r="OP917" s="13">
        <f t="shared" si="961"/>
        <v>8.2489620910387584E-3</v>
      </c>
      <c r="OQ917">
        <v>178.09630000000001</v>
      </c>
      <c r="OR917" s="13">
        <f t="shared" si="962"/>
        <v>0.1023996414805517</v>
      </c>
      <c r="OS917" s="13">
        <f t="shared" si="963"/>
        <v>6.4910016426153572E-2</v>
      </c>
      <c r="OT917" s="13">
        <f t="shared" si="964"/>
        <v>2.1254060770552696E-2</v>
      </c>
      <c r="OU917">
        <v>139.00479999999999</v>
      </c>
      <c r="OV917" s="13">
        <f t="shared" si="965"/>
        <v>5.2275068830796245E-2</v>
      </c>
      <c r="OW917" s="13">
        <f t="shared" si="966"/>
        <v>1.2634947595357326E-2</v>
      </c>
      <c r="OX917" s="13">
        <f t="shared" si="967"/>
        <v>1.8189181204033567E-2</v>
      </c>
      <c r="OY917">
        <v>110.9682</v>
      </c>
      <c r="OZ917" s="13">
        <f t="shared" si="968"/>
        <v>5.6673951236234421E-2</v>
      </c>
      <c r="PA917" s="13">
        <f t="shared" si="969"/>
        <v>4.4039003640877095E-2</v>
      </c>
      <c r="PB917" s="13">
        <f t="shared" si="970"/>
        <v>2.9547188453650675E-2</v>
      </c>
      <c r="PC917">
        <v>144.48679999999999</v>
      </c>
      <c r="PD917" s="13">
        <f t="shared" si="1002"/>
        <v>4.5162373031913061E-2</v>
      </c>
      <c r="PE917" s="13">
        <f t="shared" si="1003"/>
        <v>1.1233693910359666E-3</v>
      </c>
      <c r="PF917" s="13">
        <f t="shared" si="1004"/>
        <v>2.7960423347704877E-2</v>
      </c>
      <c r="PG917">
        <v>151.3699</v>
      </c>
      <c r="PH917" s="13">
        <f t="shared" si="1005"/>
        <v>-3.2135305440151862E-3</v>
      </c>
      <c r="PI917" s="13">
        <f t="shared" si="1006"/>
        <v>4.3368999350511528E-3</v>
      </c>
      <c r="PJ917" s="13">
        <f t="shared" si="1007"/>
        <v>4.1442414372588887E-3</v>
      </c>
      <c r="PK917">
        <v>278.24149999999997</v>
      </c>
      <c r="PL917" s="13">
        <f t="shared" si="971"/>
        <v>-3.0998883481587303E-2</v>
      </c>
      <c r="PM917" s="13">
        <f t="shared" si="972"/>
        <v>3.5335783416638455E-2</v>
      </c>
      <c r="PN917" s="13">
        <f t="shared" si="973"/>
        <v>2.1770272133375901E-2</v>
      </c>
      <c r="PO917">
        <v>193.16650000000001</v>
      </c>
      <c r="PP917" s="13">
        <f t="shared" si="974"/>
        <v>-6.2756159467902695E-4</v>
      </c>
      <c r="PQ917" s="13">
        <f t="shared" si="975"/>
        <v>3.5963345011317482E-2</v>
      </c>
      <c r="PR917" s="13">
        <f t="shared" si="976"/>
        <v>2.5063651040460821E-2</v>
      </c>
      <c r="PS917">
        <v>91.6875</v>
      </c>
      <c r="PT917" s="13">
        <f t="shared" si="977"/>
        <v>9.1251929440528068E-2</v>
      </c>
      <c r="PU917" s="13">
        <f t="shared" si="978"/>
        <v>5.5288584429210585E-2</v>
      </c>
      <c r="PV917" s="13">
        <f t="shared" si="979"/>
        <v>4.9805930374934193E-2</v>
      </c>
      <c r="PW917">
        <v>127.77719999999999</v>
      </c>
      <c r="PX917" s="13">
        <f t="shared" si="1038"/>
        <v>7.8727381095095028E-2</v>
      </c>
      <c r="PY917" s="13">
        <f t="shared" si="1039"/>
        <v>2.3438796665884443E-2</v>
      </c>
      <c r="PZ917" s="13">
        <f t="shared" si="1040"/>
        <v>2.2318274444067865E-2</v>
      </c>
      <c r="QA917">
        <v>149.15899999999999</v>
      </c>
      <c r="QB917" s="13">
        <f t="shared" si="980"/>
        <v>4.7297937758517428E-2</v>
      </c>
      <c r="QC917" s="13">
        <f t="shared" si="981"/>
        <v>2.3859141092632985E-2</v>
      </c>
      <c r="QD917" s="13">
        <f t="shared" si="982"/>
        <v>1.6684659870657037E-2</v>
      </c>
      <c r="QE917">
        <v>152.33699999999999</v>
      </c>
      <c r="QF917" s="13">
        <f t="shared" si="983"/>
        <v>2.9791117420401525E-2</v>
      </c>
      <c r="QG917" s="13">
        <f t="shared" si="984"/>
        <v>5.93197632776854E-3</v>
      </c>
      <c r="QH917" s="13">
        <f t="shared" si="985"/>
        <v>4.1326808993714659E-3</v>
      </c>
      <c r="QI917">
        <v>227.6645</v>
      </c>
      <c r="QJ917" s="13">
        <f t="shared" si="1008"/>
        <v>-3.8413003451437389E-3</v>
      </c>
      <c r="QK917" s="13">
        <f t="shared" si="1009"/>
        <v>9.7732766729122789E-3</v>
      </c>
      <c r="QL917" s="13">
        <f t="shared" si="1010"/>
        <v>1.7498125820494259E-3</v>
      </c>
      <c r="QM917">
        <v>149.4109</v>
      </c>
      <c r="QN917" s="13">
        <f t="shared" si="1041"/>
        <v>6.001187637502392E-2</v>
      </c>
      <c r="QO917" s="13">
        <f t="shared" si="1042"/>
        <v>5.0238599702111641E-2</v>
      </c>
      <c r="QP917" s="13">
        <f t="shared" si="1043"/>
        <v>1.964446334284653E-2</v>
      </c>
      <c r="QQ917">
        <v>187.6651</v>
      </c>
      <c r="QR917" s="13">
        <f t="shared" si="1011"/>
        <v>4.3725028253112308E-2</v>
      </c>
      <c r="QS917" s="13">
        <f t="shared" si="1012"/>
        <v>6.5135714489993335E-3</v>
      </c>
      <c r="QT917" s="13">
        <f t="shared" si="1013"/>
        <v>1.5402828935686674E-3</v>
      </c>
      <c r="QU917">
        <v>120.68429999999999</v>
      </c>
      <c r="QV917" s="13">
        <f t="shared" si="1014"/>
        <v>-1.5720346655052841E-2</v>
      </c>
      <c r="QW917" s="13">
        <f t="shared" si="1015"/>
        <v>2.2233918104052175E-2</v>
      </c>
      <c r="QX917" s="13">
        <f t="shared" si="1016"/>
        <v>2.0351307938280327E-2</v>
      </c>
      <c r="QY917">
        <v>165.21619999999999</v>
      </c>
      <c r="QZ917" s="13">
        <f t="shared" si="1017"/>
        <v>2.86864551092747E-2</v>
      </c>
      <c r="RA917" s="13">
        <f t="shared" si="1018"/>
        <v>6.452537005222525E-3</v>
      </c>
      <c r="RB917" s="13">
        <f t="shared" si="1019"/>
        <v>8.3120344425070547E-3</v>
      </c>
      <c r="RC917">
        <v>127.32080000000001</v>
      </c>
      <c r="RD917" s="13">
        <f t="shared" si="1020"/>
        <v>4.136734632117145E-2</v>
      </c>
      <c r="RE917" s="13">
        <f t="shared" si="1021"/>
        <v>3.4914809315948925E-2</v>
      </c>
      <c r="RF917" s="13">
        <f t="shared" si="1022"/>
        <v>2.4912432641085114E-2</v>
      </c>
      <c r="RG917">
        <v>92.695179999999993</v>
      </c>
      <c r="RH917" s="13">
        <f t="shared" si="1044"/>
        <v>5.0335558302206707E-2</v>
      </c>
      <c r="RI917" s="13">
        <f t="shared" si="1045"/>
        <v>1.5420748986257782E-2</v>
      </c>
      <c r="RJ917" s="13">
        <f t="shared" si="1046"/>
        <v>2.2109047349621158E-2</v>
      </c>
      <c r="RK917">
        <v>170.5992</v>
      </c>
      <c r="RL917" s="13">
        <f t="shared" si="1023"/>
        <v>8.6740934015532734E-2</v>
      </c>
      <c r="RM917" s="13">
        <f t="shared" si="1024"/>
        <v>7.1320185029274952E-2</v>
      </c>
      <c r="RN917" s="13">
        <f t="shared" si="1025"/>
        <v>6.9282384015619924E-2</v>
      </c>
      <c r="RO917">
        <v>125.1536</v>
      </c>
      <c r="RP917" s="13">
        <f t="shared" si="1026"/>
        <v>3.3447561166940476E-2</v>
      </c>
      <c r="RQ917" s="13">
        <f t="shared" si="1027"/>
        <v>3.7872623862334476E-2</v>
      </c>
      <c r="RR917" s="13">
        <f t="shared" si="1028"/>
        <v>3.3316609082250648E-2</v>
      </c>
      <c r="RS917">
        <v>955.74800000000005</v>
      </c>
      <c r="RT917" s="13">
        <f t="shared" si="1029"/>
        <v>-1.7294521586714517E-2</v>
      </c>
      <c r="RU917" s="13">
        <f t="shared" si="1030"/>
        <v>5.5167145449048993E-2</v>
      </c>
      <c r="RV917" s="13">
        <f t="shared" si="1031"/>
        <v>2.8308229650220729E-2</v>
      </c>
      <c r="RW917">
        <v>115.4689</v>
      </c>
      <c r="RX917" s="13">
        <f t="shared" si="1032"/>
        <v>2.3176991722882789E-2</v>
      </c>
      <c r="RY917" s="13">
        <f t="shared" si="1033"/>
        <v>3.1990153726166204E-2</v>
      </c>
      <c r="RZ917" s="13">
        <f t="shared" si="1034"/>
        <v>9.4151045927803878E-5</v>
      </c>
      <c r="SA917">
        <v>154.87739999999999</v>
      </c>
      <c r="SB917" s="13">
        <f t="shared" si="1035"/>
        <v>5.6036034561759429E-2</v>
      </c>
      <c r="SC917" s="13">
        <f t="shared" si="1036"/>
        <v>2.4045880835593225E-2</v>
      </c>
      <c r="SD917" s="13">
        <f t="shared" si="1037"/>
        <v>2.248326542150858E-2</v>
      </c>
    </row>
    <row r="918" spans="1:498" x14ac:dyDescent="0.35">
      <c r="A918" s="2">
        <v>45292</v>
      </c>
      <c r="B918">
        <v>136.72829999999999</v>
      </c>
      <c r="C918">
        <v>2.1986228038739841E-2</v>
      </c>
      <c r="D918" s="10">
        <f t="shared" si="898"/>
        <v>3.0061395831492326</v>
      </c>
      <c r="E918">
        <v>98.74</v>
      </c>
      <c r="F918">
        <v>29.14</v>
      </c>
      <c r="G918">
        <v>27204810</v>
      </c>
      <c r="H918">
        <v>50827017</v>
      </c>
      <c r="I918">
        <v>139.34284166666666</v>
      </c>
      <c r="J918" s="5">
        <v>23.324999999999999</v>
      </c>
      <c r="K918">
        <v>146.33539999999999</v>
      </c>
      <c r="L918">
        <v>7.8168973880222651E-3</v>
      </c>
      <c r="M918" s="10">
        <f t="shared" si="899"/>
        <v>1.1438888060351933</v>
      </c>
      <c r="N918">
        <v>71.02</v>
      </c>
      <c r="O918">
        <v>-0.99</v>
      </c>
      <c r="P918">
        <v>9178480</v>
      </c>
      <c r="Q918">
        <v>5687297</v>
      </c>
      <c r="R918">
        <v>34.361383333333329</v>
      </c>
      <c r="S918" s="5">
        <v>6.5449999999999999</v>
      </c>
      <c r="T918">
        <v>100.6337</v>
      </c>
      <c r="U918">
        <v>1.0078021585378721E-2</v>
      </c>
      <c r="V918" s="10">
        <f t="shared" si="900"/>
        <v>1.0141886008165266</v>
      </c>
      <c r="W918">
        <v>95.72</v>
      </c>
      <c r="X918">
        <v>3.47</v>
      </c>
      <c r="Y918">
        <v>11876840</v>
      </c>
      <c r="Z918">
        <v>8995668</v>
      </c>
      <c r="AA918">
        <v>53.676345833333329</v>
      </c>
      <c r="AB918" s="5">
        <v>6.2441666666666675</v>
      </c>
      <c r="AC918">
        <v>146.28039999999999</v>
      </c>
      <c r="AD918">
        <v>3.148559008081328E-2</v>
      </c>
      <c r="AE918" s="10">
        <f t="shared" si="901"/>
        <v>4.6057247112573982</v>
      </c>
      <c r="AF918">
        <v>35.19</v>
      </c>
      <c r="AG918">
        <v>-20.05</v>
      </c>
      <c r="AH918">
        <v>41288600</v>
      </c>
      <c r="AI918">
        <v>66894347</v>
      </c>
      <c r="AJ918">
        <v>323.84958333333333</v>
      </c>
      <c r="AK918" s="5">
        <v>52.265000000000008</v>
      </c>
      <c r="AL918">
        <v>162.19300000000001</v>
      </c>
      <c r="AM918">
        <v>8.0243848942751338E-3</v>
      </c>
      <c r="AN918" s="10">
        <f t="shared" si="902"/>
        <v>1.3014990591571669</v>
      </c>
      <c r="AO918">
        <v>33.380000000000003</v>
      </c>
      <c r="AP918">
        <v>14.89</v>
      </c>
      <c r="AQ918">
        <v>19764770</v>
      </c>
      <c r="AR918">
        <v>8700015</v>
      </c>
      <c r="AS918">
        <v>43.227641666666671</v>
      </c>
      <c r="AT918" s="5">
        <v>7.4383333333333335</v>
      </c>
      <c r="AU918">
        <v>99.016760000000005</v>
      </c>
      <c r="AV918">
        <v>1.3163222258758496E-2</v>
      </c>
      <c r="AW918" s="10">
        <f t="shared" si="903"/>
        <v>1.3033796192221481</v>
      </c>
      <c r="AX918">
        <v>68.56</v>
      </c>
      <c r="AY918">
        <v>25.93</v>
      </c>
      <c r="AZ918">
        <v>52886360</v>
      </c>
      <c r="BA918">
        <v>20690032</v>
      </c>
      <c r="BB918">
        <v>51.323983333333331</v>
      </c>
      <c r="BC918" s="5">
        <v>7.2925000000000004</v>
      </c>
      <c r="BD918">
        <v>112.48569999999999</v>
      </c>
      <c r="BE918">
        <v>1.8612582893730025E-3</v>
      </c>
      <c r="BF918" s="10">
        <f t="shared" si="904"/>
        <v>0.20936494156092475</v>
      </c>
      <c r="BG918">
        <v>31.45</v>
      </c>
      <c r="BH918">
        <v>25.62</v>
      </c>
      <c r="BI918">
        <v>5129910</v>
      </c>
      <c r="BJ918">
        <v>1248501</v>
      </c>
      <c r="BK918">
        <v>3.831115</v>
      </c>
      <c r="BL918" s="5">
        <v>1.0316666666666667</v>
      </c>
      <c r="BM918">
        <v>144.6155</v>
      </c>
      <c r="BN918">
        <v>7.0205550760567108E-3</v>
      </c>
      <c r="BO918" s="10">
        <f t="shared" si="905"/>
        <v>1.0152810826014793</v>
      </c>
      <c r="BP918">
        <v>50.25</v>
      </c>
      <c r="BQ918">
        <v>-0.26</v>
      </c>
      <c r="BR918">
        <v>10882160</v>
      </c>
      <c r="BS918">
        <v>7037304</v>
      </c>
      <c r="BT918">
        <v>32.735214166666665</v>
      </c>
      <c r="BU918" s="5">
        <v>6.085</v>
      </c>
      <c r="BV918">
        <v>226.6395</v>
      </c>
      <c r="BW918">
        <v>5.9260297684318296E-3</v>
      </c>
      <c r="BX918" s="10">
        <f t="shared" si="906"/>
        <v>1.3430724237025056</v>
      </c>
      <c r="BY918">
        <v>82.74</v>
      </c>
      <c r="BZ918">
        <v>0.82</v>
      </c>
      <c r="CA918">
        <v>5976990</v>
      </c>
      <c r="CB918">
        <v>3828246</v>
      </c>
      <c r="CC918">
        <v>16.354444166666667</v>
      </c>
      <c r="CD918" s="5">
        <v>2.9541666666666671</v>
      </c>
      <c r="CE918">
        <v>208.2773</v>
      </c>
      <c r="CF918">
        <v>7.6672703534134132E-4</v>
      </c>
      <c r="CG918">
        <f t="shared" si="907"/>
        <v>0.15969183675789914</v>
      </c>
      <c r="CH918">
        <v>34.99</v>
      </c>
      <c r="CI918">
        <v>-6.87</v>
      </c>
      <c r="CJ918">
        <v>1371990</v>
      </c>
      <c r="CK918">
        <v>1009694</v>
      </c>
      <c r="CL918">
        <v>4.6469863333333334</v>
      </c>
      <c r="CM918" s="5">
        <v>0.50583333333333336</v>
      </c>
      <c r="CN918">
        <v>119.2627</v>
      </c>
      <c r="CO918">
        <v>4.2181683874416686E-3</v>
      </c>
      <c r="CP918">
        <f t="shared" si="908"/>
        <v>0.50307015094093943</v>
      </c>
      <c r="CQ918">
        <v>38.479999999999997</v>
      </c>
      <c r="CR918">
        <v>-13.01</v>
      </c>
      <c r="CS918">
        <v>5637210</v>
      </c>
      <c r="CT918">
        <v>7329543</v>
      </c>
      <c r="CU918">
        <v>27.8828125</v>
      </c>
      <c r="CV918" s="5">
        <v>6.9666666666666659</v>
      </c>
      <c r="CW918">
        <v>149.16329999999999</v>
      </c>
      <c r="CX918">
        <v>4.9617998759811703E-2</v>
      </c>
      <c r="CY918">
        <f t="shared" si="909"/>
        <v>7.4011844344094202</v>
      </c>
      <c r="CZ918">
        <v>63.84</v>
      </c>
      <c r="DA918">
        <v>5.08</v>
      </c>
      <c r="DB918">
        <v>68516700</v>
      </c>
      <c r="DC918">
        <v>28156373</v>
      </c>
      <c r="DD918">
        <v>209.99171666666666</v>
      </c>
      <c r="DE918" s="5">
        <v>46.477499999999999</v>
      </c>
      <c r="DF918">
        <v>115.7026</v>
      </c>
      <c r="DG918">
        <v>7.057805696830638E-2</v>
      </c>
      <c r="DH918">
        <f t="shared" si="910"/>
        <v>8.1660646941811663</v>
      </c>
      <c r="DI918">
        <v>64.2</v>
      </c>
      <c r="DJ918">
        <v>1.56</v>
      </c>
      <c r="DK918">
        <v>83510950</v>
      </c>
      <c r="DL918">
        <v>54971267</v>
      </c>
      <c r="DM918">
        <v>266.28678333333335</v>
      </c>
      <c r="DN918" s="5">
        <v>39.739166666666669</v>
      </c>
      <c r="DO918">
        <v>180.8991</v>
      </c>
      <c r="DP918">
        <v>5.2756193778575123E-3</v>
      </c>
      <c r="DQ918">
        <f t="shared" si="911"/>
        <v>0.95435479739698392</v>
      </c>
      <c r="DR918">
        <v>78.069999999999993</v>
      </c>
      <c r="DS918">
        <v>7.04</v>
      </c>
      <c r="DT918">
        <v>10388810</v>
      </c>
      <c r="DU918">
        <v>4732234</v>
      </c>
      <c r="DV918">
        <v>26.765564166666667</v>
      </c>
      <c r="DW918" s="5">
        <v>4.769166666666667</v>
      </c>
      <c r="DX918">
        <v>299.26060000000001</v>
      </c>
      <c r="DY918">
        <v>5.2352932434858775E-3</v>
      </c>
      <c r="DZ918">
        <f t="shared" si="912"/>
        <v>1.5667169972215298</v>
      </c>
      <c r="EA918">
        <v>35.659999999999997</v>
      </c>
      <c r="EB918">
        <v>1.57</v>
      </c>
      <c r="EC918">
        <v>9562310</v>
      </c>
      <c r="ED918">
        <v>3958942</v>
      </c>
      <c r="EE918">
        <v>21.73263833333333</v>
      </c>
      <c r="EF918" s="5">
        <v>3.1816666666666666</v>
      </c>
      <c r="EG918">
        <v>195.4203</v>
      </c>
      <c r="EH918">
        <v>3.5727244047699749E-4</v>
      </c>
      <c r="EI918">
        <f t="shared" si="913"/>
        <v>6.9818287499746987E-2</v>
      </c>
      <c r="EJ918">
        <v>123.57</v>
      </c>
      <c r="EK918">
        <v>-3.19</v>
      </c>
      <c r="EL918">
        <v>404610</v>
      </c>
      <c r="EM918">
        <v>421397.2</v>
      </c>
      <c r="EN918">
        <v>5.2347774999999999</v>
      </c>
      <c r="EO918" s="5">
        <v>1.6766666666666667</v>
      </c>
      <c r="EP918">
        <v>141.24850000000001</v>
      </c>
      <c r="EQ918">
        <v>8.3470482508156123E-3</v>
      </c>
      <c r="ER918">
        <f t="shared" si="914"/>
        <v>1.1790080448553291</v>
      </c>
      <c r="ES918">
        <v>104.71</v>
      </c>
      <c r="ET918">
        <v>5.04</v>
      </c>
      <c r="EU918">
        <v>5380260</v>
      </c>
      <c r="EV918">
        <v>5017130</v>
      </c>
      <c r="EW918">
        <v>15.149326666666667</v>
      </c>
      <c r="EX918" s="5">
        <v>2.5741666666666667</v>
      </c>
      <c r="EY918">
        <v>113.6311</v>
      </c>
      <c r="EZ918">
        <v>6.3965709544908985E-3</v>
      </c>
      <c r="FA918" s="10">
        <f t="shared" si="915"/>
        <v>0.72684939378685076</v>
      </c>
      <c r="FB918">
        <v>81.47</v>
      </c>
      <c r="FC918">
        <v>14.59</v>
      </c>
      <c r="FD918">
        <v>9974400</v>
      </c>
      <c r="FE918">
        <v>5345909</v>
      </c>
      <c r="FF918">
        <v>23.147845</v>
      </c>
      <c r="FG918" s="5">
        <v>6.2008333333333328</v>
      </c>
      <c r="FH918">
        <v>144.8665</v>
      </c>
      <c r="FI918">
        <v>4.2143250581939323E-2</v>
      </c>
      <c r="FJ918" s="10">
        <f t="shared" si="844"/>
        <v>6.1051452104285131</v>
      </c>
      <c r="FK918">
        <v>54.67</v>
      </c>
      <c r="FL918">
        <v>6.2</v>
      </c>
      <c r="FM918">
        <v>58986020</v>
      </c>
      <c r="FN918">
        <v>29664360</v>
      </c>
      <c r="FO918">
        <v>141.35728333333333</v>
      </c>
      <c r="FP918" s="5">
        <v>22.052499999999998</v>
      </c>
      <c r="FQ918">
        <v>159.41800000000001</v>
      </c>
      <c r="FR918">
        <v>4.2143250581939323E-2</v>
      </c>
      <c r="FS918" s="10">
        <f t="shared" si="916"/>
        <v>6.718392721271603</v>
      </c>
      <c r="FT918">
        <v>76.260000000000005</v>
      </c>
      <c r="FU918">
        <v>1.61</v>
      </c>
      <c r="FV918">
        <v>123975370</v>
      </c>
      <c r="FW918">
        <v>83929933</v>
      </c>
      <c r="FX918">
        <v>399.56803333333329</v>
      </c>
      <c r="FY918" s="5">
        <v>85.191666666666663</v>
      </c>
      <c r="FZ918">
        <v>284.24959999999999</v>
      </c>
      <c r="GA918">
        <v>9.953450124575321E-4</v>
      </c>
      <c r="GB918" s="10">
        <f t="shared" si="917"/>
        <v>0.28292642165304849</v>
      </c>
      <c r="GC918">
        <v>42.3</v>
      </c>
      <c r="GD918">
        <v>-5.19</v>
      </c>
      <c r="GE918">
        <v>1862440</v>
      </c>
      <c r="GF918">
        <v>1155025.3</v>
      </c>
      <c r="GG918">
        <v>3.2324711666666666</v>
      </c>
      <c r="GH918" s="5">
        <v>0.61</v>
      </c>
      <c r="GI918">
        <v>196.4385</v>
      </c>
      <c r="GJ918">
        <v>1.8324107480952299E-3</v>
      </c>
      <c r="GK918" s="10">
        <f t="shared" si="918"/>
        <v>0.35995601873970484</v>
      </c>
      <c r="GL918">
        <v>48.53</v>
      </c>
      <c r="GM918">
        <v>-4.33</v>
      </c>
      <c r="GN918">
        <v>2888050</v>
      </c>
      <c r="GO918">
        <v>1814705.33</v>
      </c>
      <c r="GP918">
        <v>6.1138275000000002</v>
      </c>
      <c r="GQ918" s="5">
        <v>0.61</v>
      </c>
      <c r="GR918">
        <v>93.46011</v>
      </c>
      <c r="GS918">
        <v>1.1685170195084827E-3</v>
      </c>
      <c r="GT918" s="10">
        <f t="shared" si="919"/>
        <v>0.10920972918013494</v>
      </c>
      <c r="GU918">
        <v>111.51</v>
      </c>
      <c r="GV918">
        <v>2.0499999999999998</v>
      </c>
      <c r="GW918">
        <v>677720</v>
      </c>
      <c r="GX918">
        <v>661729</v>
      </c>
      <c r="GY918">
        <v>3.3118085833333333</v>
      </c>
      <c r="GZ918" s="5">
        <v>0.12999999999999998</v>
      </c>
      <c r="HA918">
        <v>127.33029999999999</v>
      </c>
      <c r="HB918">
        <v>3.8783761390108869E-2</v>
      </c>
      <c r="HC918" s="10">
        <f t="shared" si="920"/>
        <v>4.9383479729309787</v>
      </c>
      <c r="HD918">
        <v>24.31</v>
      </c>
      <c r="HE918">
        <v>16.34</v>
      </c>
      <c r="HF918">
        <v>130861010</v>
      </c>
      <c r="HG918">
        <v>52976555</v>
      </c>
      <c r="HH918">
        <v>192.51591666666664</v>
      </c>
      <c r="HI918" s="5">
        <v>30.106666666666666</v>
      </c>
      <c r="HJ918">
        <v>150.44319999999999</v>
      </c>
      <c r="HK918">
        <v>1.7161354262583833E-2</v>
      </c>
      <c r="HL918" s="10">
        <f t="shared" si="921"/>
        <v>2.581809051596752</v>
      </c>
      <c r="HM918">
        <v>87.39</v>
      </c>
      <c r="HN918">
        <v>3.88</v>
      </c>
      <c r="HO918">
        <v>17994240</v>
      </c>
      <c r="HP918">
        <v>12267098</v>
      </c>
      <c r="HQ918">
        <v>81</v>
      </c>
      <c r="HR918" s="5">
        <v>10.191666666666666</v>
      </c>
      <c r="HS918">
        <v>155.66210000000001</v>
      </c>
      <c r="HT918">
        <v>3.5179883307306049E-3</v>
      </c>
      <c r="HU918" s="10">
        <f t="shared" si="922"/>
        <v>0.54761745133702056</v>
      </c>
      <c r="HV918">
        <v>141.55000000000001</v>
      </c>
      <c r="HW918">
        <v>16.510000000000002</v>
      </c>
      <c r="HX918">
        <v>5338500</v>
      </c>
      <c r="HY918">
        <v>6827043</v>
      </c>
      <c r="HZ918">
        <v>19.427039166666667</v>
      </c>
      <c r="IA918" s="5">
        <v>3.7050000000000001</v>
      </c>
      <c r="IB918">
        <v>226.75190000000001</v>
      </c>
      <c r="IC918">
        <v>6.7947828614727699E-3</v>
      </c>
      <c r="ID918" s="10">
        <f t="shared" si="923"/>
        <v>1.5407299239263874</v>
      </c>
      <c r="IE918">
        <v>117.99</v>
      </c>
      <c r="IF918">
        <v>-7.87</v>
      </c>
      <c r="IG918">
        <v>5572270</v>
      </c>
      <c r="IH918">
        <v>4682392</v>
      </c>
      <c r="II918">
        <v>46.302191666666666</v>
      </c>
      <c r="IJ918" s="5">
        <v>14.183333333333332</v>
      </c>
      <c r="IK918">
        <v>145.90690000000001</v>
      </c>
      <c r="IL918">
        <v>2.1894770016298151E-2</v>
      </c>
      <c r="IM918" s="10">
        <f t="shared" si="924"/>
        <v>3.1945980192910128</v>
      </c>
      <c r="IN918">
        <v>53.21</v>
      </c>
      <c r="IO918">
        <v>-1.8</v>
      </c>
      <c r="IP918">
        <v>36554710</v>
      </c>
      <c r="IQ918">
        <v>27695622</v>
      </c>
      <c r="IR918">
        <v>93.797441666666671</v>
      </c>
      <c r="IS918" s="5">
        <v>14.183333333333332</v>
      </c>
      <c r="IT918">
        <v>182.6292</v>
      </c>
      <c r="IU918">
        <v>6.0091728051929784E-3</v>
      </c>
      <c r="IV918">
        <v>1.0423089150459437</v>
      </c>
      <c r="IW918">
        <v>154.54</v>
      </c>
      <c r="IX918">
        <v>11.42</v>
      </c>
      <c r="IY918">
        <v>10701640</v>
      </c>
      <c r="IZ918">
        <v>4515760</v>
      </c>
      <c r="JA918">
        <v>22.520184999999998</v>
      </c>
      <c r="JB918" s="5">
        <v>3.8491666666666666</v>
      </c>
      <c r="JC918">
        <v>120.4337</v>
      </c>
      <c r="JD918">
        <v>2.9426074878995479E-3</v>
      </c>
      <c r="JE918" s="10">
        <f t="shared" si="925"/>
        <v>0.35438910741544777</v>
      </c>
      <c r="JF918">
        <v>57.83</v>
      </c>
      <c r="JG918">
        <v>-0.59</v>
      </c>
      <c r="JH918">
        <v>5422070</v>
      </c>
      <c r="JI918">
        <v>1644329</v>
      </c>
      <c r="JJ918">
        <v>15.08975</v>
      </c>
      <c r="JK918" s="5">
        <v>2.4441666666666664</v>
      </c>
      <c r="JL918">
        <v>172.05879999999999</v>
      </c>
      <c r="JM918">
        <v>1.3870508292325083E-3</v>
      </c>
      <c r="JN918" s="10">
        <f t="shared" si="926"/>
        <v>0.2386543012167503</v>
      </c>
      <c r="JO918">
        <v>79.64</v>
      </c>
      <c r="JP918">
        <v>1.31</v>
      </c>
      <c r="JQ918">
        <v>2126320</v>
      </c>
      <c r="JR918">
        <v>1509079</v>
      </c>
      <c r="JS918">
        <v>6.5963133333333337</v>
      </c>
      <c r="JT918" s="5">
        <v>1.4166666666666667</v>
      </c>
      <c r="JU918">
        <v>125.5239</v>
      </c>
      <c r="JV918">
        <v>3.5625649242845982E-2</v>
      </c>
      <c r="JW918" s="10">
        <f t="shared" si="927"/>
        <v>4.4718704329940744</v>
      </c>
      <c r="JX918">
        <v>32.15</v>
      </c>
      <c r="JY918">
        <v>-0.22</v>
      </c>
      <c r="JZ918">
        <v>51751070</v>
      </c>
      <c r="KA918">
        <v>52547208</v>
      </c>
      <c r="KB918">
        <v>301.35152499999998</v>
      </c>
      <c r="KC918" s="5">
        <v>51.835833333333333</v>
      </c>
      <c r="KD918">
        <v>91.513350000000003</v>
      </c>
      <c r="KE918">
        <v>3.1757579105375737E-2</v>
      </c>
      <c r="KF918" s="10">
        <f t="shared" si="928"/>
        <v>2.9062424518229366</v>
      </c>
      <c r="KG918">
        <v>69.58</v>
      </c>
      <c r="KH918">
        <v>8.24</v>
      </c>
      <c r="KI918">
        <v>48807140</v>
      </c>
      <c r="KJ918">
        <v>22924333</v>
      </c>
      <c r="KK918">
        <v>135.35385833333333</v>
      </c>
      <c r="KL918" s="5">
        <v>23.365833333333331</v>
      </c>
      <c r="KM918">
        <v>170.90870000000001</v>
      </c>
      <c r="KN918">
        <v>8.9938438988826867E-3</v>
      </c>
      <c r="KO918" s="10">
        <f t="shared" si="929"/>
        <v>1.5371261687609714</v>
      </c>
      <c r="KP918">
        <v>52.15</v>
      </c>
      <c r="KQ918">
        <v>-9.4600000000000009</v>
      </c>
      <c r="KR918">
        <v>10569710</v>
      </c>
      <c r="KS918">
        <v>4746145.33</v>
      </c>
      <c r="KT918">
        <v>50.833638333333333</v>
      </c>
      <c r="KU918" s="5">
        <v>14.399166666666668</v>
      </c>
      <c r="KV918">
        <v>126.2462</v>
      </c>
      <c r="KW918">
        <v>9.9677999112909605E-3</v>
      </c>
      <c r="KX918" s="10">
        <f t="shared" si="930"/>
        <v>1.2583968611608209</v>
      </c>
      <c r="KY918">
        <v>96.43</v>
      </c>
      <c r="KZ918">
        <v>-0.63</v>
      </c>
      <c r="LA918">
        <v>9034100</v>
      </c>
      <c r="LB918">
        <v>3342523</v>
      </c>
      <c r="LC918">
        <v>28.272138333333334</v>
      </c>
      <c r="LD918" s="5">
        <v>6.5575000000000001</v>
      </c>
      <c r="LE918">
        <v>986.85220000000004</v>
      </c>
      <c r="LF918">
        <v>4.0600112974457502E-2</v>
      </c>
      <c r="LG918" s="10">
        <f t="shared" si="931"/>
        <v>40.066310809091931</v>
      </c>
      <c r="LH918">
        <v>90.02</v>
      </c>
      <c r="LI918">
        <v>2.88</v>
      </c>
      <c r="LJ918">
        <v>85518660</v>
      </c>
      <c r="LK918">
        <v>56667633</v>
      </c>
      <c r="LL918">
        <v>174.42149166666664</v>
      </c>
      <c r="LM918" s="5">
        <v>28.435000000000002</v>
      </c>
      <c r="LN918">
        <v>115.3066</v>
      </c>
      <c r="LO918">
        <v>4.8370869177432864E-2</v>
      </c>
      <c r="LP918" s="10">
        <f t="shared" si="932"/>
        <v>5.5774804638945801</v>
      </c>
      <c r="LQ918">
        <v>126.86</v>
      </c>
      <c r="LR918">
        <v>4</v>
      </c>
      <c r="LS918">
        <v>69226000</v>
      </c>
      <c r="LT918">
        <v>32522952</v>
      </c>
      <c r="LU918">
        <v>161.41329999999999</v>
      </c>
      <c r="LV918" s="5">
        <v>23.444166666666664</v>
      </c>
      <c r="LW918">
        <v>157.37790000000001</v>
      </c>
      <c r="LX918">
        <v>0.34536630622642134</v>
      </c>
      <c r="LY918" s="10">
        <f t="shared" si="933"/>
        <v>54.35302400467112</v>
      </c>
      <c r="LZ918">
        <v>79.010000000000005</v>
      </c>
      <c r="MA918">
        <v>-2.8</v>
      </c>
      <c r="MB918">
        <v>340110990</v>
      </c>
      <c r="MC918">
        <v>504525700</v>
      </c>
      <c r="MD918">
        <v>2210.7175833333336</v>
      </c>
      <c r="ME918" s="5">
        <v>365.60500000000002</v>
      </c>
      <c r="MF918" s="13">
        <f t="shared" si="712"/>
        <v>173.85383350098218</v>
      </c>
      <c r="MG918" s="13">
        <f t="shared" si="897"/>
        <v>2.0845752083849423E-2</v>
      </c>
      <c r="MH918" s="13">
        <f t="shared" si="986"/>
        <v>1.1059583569639875E-2</v>
      </c>
      <c r="MI918">
        <v>136.72829999999999</v>
      </c>
      <c r="MJ918" s="12">
        <f t="shared" si="714"/>
        <v>2.0419083783172587E-2</v>
      </c>
      <c r="MK918" s="12">
        <f t="shared" si="934"/>
        <v>4.266683006768357E-4</v>
      </c>
      <c r="ML918" s="12">
        <f t="shared" si="791"/>
        <v>1.729304686548927E-2</v>
      </c>
      <c r="MM918" s="14">
        <v>146.33539999999999</v>
      </c>
      <c r="MN918" s="14">
        <f t="shared" si="987"/>
        <v>1.7743964736017359E-2</v>
      </c>
      <c r="MO918" s="14">
        <f t="shared" si="988"/>
        <v>1.7317296435340523E-2</v>
      </c>
      <c r="MP918" s="14">
        <f t="shared" si="989"/>
        <v>4.1056506861563147E-3</v>
      </c>
      <c r="MQ918" s="16">
        <v>100.6337</v>
      </c>
      <c r="MR918" s="16">
        <f t="shared" si="990"/>
        <v>-1.2363889747628587E-2</v>
      </c>
      <c r="MS918" s="16">
        <f t="shared" si="991"/>
        <v>2.968118618296911E-2</v>
      </c>
      <c r="MT918" s="16">
        <f t="shared" si="992"/>
        <v>6.2678262094961745E-3</v>
      </c>
      <c r="MU918" s="13">
        <v>146.28039999999999</v>
      </c>
      <c r="MV918" s="13">
        <f t="shared" si="935"/>
        <v>1.7302015056418041E-2</v>
      </c>
      <c r="MW918" s="13">
        <f t="shared" si="936"/>
        <v>1.237917112655107E-2</v>
      </c>
      <c r="MX918" s="13">
        <f t="shared" si="937"/>
        <v>4.2434498272769794E-4</v>
      </c>
      <c r="MY918" s="12">
        <v>162.19300000000001</v>
      </c>
      <c r="MZ918" s="12">
        <f t="shared" si="938"/>
        <v>-3.2296755408767197E-4</v>
      </c>
      <c r="NA918" s="12">
        <f t="shared" si="939"/>
        <v>1.2702138680638742E-2</v>
      </c>
      <c r="NB918" s="12">
        <f t="shared" si="940"/>
        <v>3.6508570385737071E-2</v>
      </c>
      <c r="NC918" s="14">
        <v>99.016760000000005</v>
      </c>
      <c r="ND918" s="14">
        <f t="shared" si="941"/>
        <v>9.6763953100564182E-2</v>
      </c>
      <c r="NE918" s="14">
        <f t="shared" si="942"/>
        <v>8.406181441992544E-2</v>
      </c>
      <c r="NF918" s="14">
        <f t="shared" si="943"/>
        <v>7.6923286310467409E-2</v>
      </c>
      <c r="NG918" s="16">
        <v>112.48569999999999</v>
      </c>
      <c r="NH918" s="16">
        <f t="shared" si="944"/>
        <v>2.667012785728673E-6</v>
      </c>
      <c r="NI918" s="16">
        <f t="shared" si="945"/>
        <v>8.4059147407139712E-2</v>
      </c>
      <c r="NJ918" s="16">
        <f t="shared" si="946"/>
        <v>7.6918841292319184E-2</v>
      </c>
      <c r="NK918" s="13">
        <v>144.6155</v>
      </c>
      <c r="NL918" s="13">
        <f t="shared" si="993"/>
        <v>3.1138323146645552E-2</v>
      </c>
      <c r="NM918" s="13">
        <f t="shared" si="994"/>
        <v>5.2920824260494159E-2</v>
      </c>
      <c r="NN918" s="13">
        <f t="shared" si="995"/>
        <v>4.7187924770180079E-2</v>
      </c>
      <c r="NO918" s="12">
        <v>226.6395</v>
      </c>
      <c r="NP918" s="13">
        <f t="shared" si="996"/>
        <v>5.5112820598767653E-2</v>
      </c>
      <c r="NQ918" s="13">
        <f t="shared" si="997"/>
        <v>2.1919963382734942E-3</v>
      </c>
      <c r="NR918" s="13">
        <f t="shared" si="998"/>
        <v>1.1921643763124656E-2</v>
      </c>
      <c r="NS918">
        <v>208.2773</v>
      </c>
      <c r="NT918" s="13">
        <f t="shared" si="947"/>
        <v>2.0292963277206866E-2</v>
      </c>
      <c r="NU918" s="13">
        <f t="shared" si="948"/>
        <v>1.8100966938933372E-2</v>
      </c>
      <c r="NV918" s="13">
        <f t="shared" si="949"/>
        <v>9.7046297576897089E-4</v>
      </c>
      <c r="NW918">
        <v>119.2627</v>
      </c>
      <c r="NX918" s="13">
        <f t="shared" si="950"/>
        <v>1.6706307596566106E-2</v>
      </c>
      <c r="NY918" s="13">
        <f t="shared" si="951"/>
        <v>1.394659342367266E-3</v>
      </c>
      <c r="NZ918" s="13">
        <f t="shared" si="952"/>
        <v>1.4941655006406096E-2</v>
      </c>
      <c r="OA918">
        <v>149.16329999999999</v>
      </c>
      <c r="OB918" s="13">
        <f t="shared" si="953"/>
        <v>-5.6655014358737432E-3</v>
      </c>
      <c r="OC918" s="13">
        <f t="shared" si="954"/>
        <v>7.0601607782410092E-3</v>
      </c>
      <c r="OD918" s="13">
        <f t="shared" si="955"/>
        <v>2.6601425061968609E-2</v>
      </c>
      <c r="OE918">
        <v>115.7026</v>
      </c>
      <c r="OF918" s="13">
        <f t="shared" si="999"/>
        <v>-3.4872854897400885E-3</v>
      </c>
      <c r="OG918" s="13">
        <f t="shared" si="1000"/>
        <v>1.0547446267981098E-2</v>
      </c>
      <c r="OH918" s="13">
        <f t="shared" si="1001"/>
        <v>1.904743607538828E-2</v>
      </c>
      <c r="OI918">
        <v>180.8991</v>
      </c>
      <c r="OJ918" s="13">
        <f t="shared" si="956"/>
        <v>4.0739786143881629E-2</v>
      </c>
      <c r="OK918" s="13">
        <f t="shared" si="957"/>
        <v>3.0192339875900531E-2</v>
      </c>
      <c r="OL918" s="13">
        <f t="shared" si="958"/>
        <v>2.1774651490257035E-2</v>
      </c>
      <c r="OM918">
        <v>299.26060000000001</v>
      </c>
      <c r="ON918" s="13">
        <f t="shared" si="959"/>
        <v>5.4447001336466405E-2</v>
      </c>
      <c r="OO918" s="13">
        <f t="shared" si="960"/>
        <v>2.4254661460565874E-2</v>
      </c>
      <c r="OP918" s="13">
        <f t="shared" si="961"/>
        <v>1.323496359383225E-2</v>
      </c>
      <c r="OQ918">
        <v>195.4203</v>
      </c>
      <c r="OR918" s="13">
        <f t="shared" si="962"/>
        <v>9.7273216793386297E-2</v>
      </c>
      <c r="OS918" s="13">
        <f t="shared" si="963"/>
        <v>7.3018555332820423E-2</v>
      </c>
      <c r="OT918" s="13">
        <f t="shared" si="964"/>
        <v>8.1085389066668512E-3</v>
      </c>
      <c r="OU918">
        <v>141.24850000000001</v>
      </c>
      <c r="OV918" s="13">
        <f t="shared" si="965"/>
        <v>1.6141169225811103E-2</v>
      </c>
      <c r="OW918" s="13">
        <f t="shared" si="966"/>
        <v>5.687738610700932E-2</v>
      </c>
      <c r="OX918" s="13">
        <f t="shared" si="967"/>
        <v>4.4242438511651994E-2</v>
      </c>
      <c r="OY918">
        <v>113.6311</v>
      </c>
      <c r="OZ918" s="13">
        <f t="shared" si="968"/>
        <v>2.3996964896249695E-2</v>
      </c>
      <c r="PA918" s="13">
        <f t="shared" si="969"/>
        <v>3.2880421210759625E-2</v>
      </c>
      <c r="PB918" s="13">
        <f t="shared" si="970"/>
        <v>1.115858243011747E-2</v>
      </c>
      <c r="PC918">
        <v>144.8665</v>
      </c>
      <c r="PD918" s="13">
        <f t="shared" si="1002"/>
        <v>2.6279217201850003E-3</v>
      </c>
      <c r="PE918" s="13">
        <f t="shared" si="1003"/>
        <v>3.0252499490574625E-2</v>
      </c>
      <c r="PF918" s="13">
        <f t="shared" si="1004"/>
        <v>2.9129130099538658E-2</v>
      </c>
      <c r="PG918">
        <v>159.41800000000001</v>
      </c>
      <c r="PH918" s="13">
        <f t="shared" si="1005"/>
        <v>5.3168430447532833E-2</v>
      </c>
      <c r="PI918" s="13">
        <f t="shared" si="1006"/>
        <v>2.2915930956958208E-2</v>
      </c>
      <c r="PJ918" s="13">
        <f t="shared" si="1007"/>
        <v>1.8579031021907055E-2</v>
      </c>
      <c r="PK918">
        <v>284.24959999999999</v>
      </c>
      <c r="PL918" s="13">
        <f t="shared" si="971"/>
        <v>2.1593112458062613E-2</v>
      </c>
      <c r="PM918" s="13">
        <f t="shared" si="972"/>
        <v>1.3228184988955949E-3</v>
      </c>
      <c r="PN918" s="13">
        <f t="shared" si="973"/>
        <v>3.4012964917742861E-2</v>
      </c>
      <c r="PO918">
        <v>196.4385</v>
      </c>
      <c r="PP918" s="13">
        <f t="shared" si="974"/>
        <v>1.6938754908330411E-2</v>
      </c>
      <c r="PQ918" s="13">
        <f t="shared" si="975"/>
        <v>1.5615936409434816E-2</v>
      </c>
      <c r="PR918" s="13">
        <f t="shared" si="976"/>
        <v>2.0347408601882666E-2</v>
      </c>
      <c r="PS918">
        <v>93.46011</v>
      </c>
      <c r="PT918" s="13">
        <f t="shared" si="977"/>
        <v>1.9333169734151223E-2</v>
      </c>
      <c r="PU918" s="13">
        <f t="shared" si="978"/>
        <v>3.7172333247164069E-3</v>
      </c>
      <c r="PV918" s="13">
        <f t="shared" si="979"/>
        <v>5.1571351104494179E-2</v>
      </c>
      <c r="PW918">
        <v>127.33029999999999</v>
      </c>
      <c r="PX918" s="13">
        <f t="shared" si="1038"/>
        <v>-3.4974940756253847E-3</v>
      </c>
      <c r="PY918" s="13">
        <f t="shared" si="1039"/>
        <v>7.2147274003417916E-3</v>
      </c>
      <c r="PZ918" s="13">
        <f t="shared" si="1040"/>
        <v>1.6224069265542651E-2</v>
      </c>
      <c r="QA918">
        <v>150.44319999999999</v>
      </c>
      <c r="QB918" s="13">
        <f t="shared" si="980"/>
        <v>8.6096045159862467E-3</v>
      </c>
      <c r="QC918" s="13">
        <f t="shared" si="981"/>
        <v>1.394877115644455E-3</v>
      </c>
      <c r="QD918" s="13">
        <f t="shared" si="982"/>
        <v>2.246426397698853E-2</v>
      </c>
      <c r="QE918">
        <v>155.66210000000001</v>
      </c>
      <c r="QF918" s="13">
        <f t="shared" si="983"/>
        <v>2.1827264551619319E-2</v>
      </c>
      <c r="QG918" s="13">
        <f t="shared" si="984"/>
        <v>2.0432387435974864E-2</v>
      </c>
      <c r="QH918" s="13">
        <f t="shared" si="985"/>
        <v>1.4500411108206324E-2</v>
      </c>
      <c r="QI918">
        <v>226.75190000000001</v>
      </c>
      <c r="QJ918" s="13">
        <f t="shared" si="1008"/>
        <v>-4.0085300958208059E-3</v>
      </c>
      <c r="QK918" s="13">
        <f t="shared" si="1009"/>
        <v>2.444091753179567E-2</v>
      </c>
      <c r="QL918" s="13">
        <f t="shared" si="1010"/>
        <v>1.4667640858883391E-2</v>
      </c>
      <c r="QM918">
        <v>145.90690000000001</v>
      </c>
      <c r="QN918" s="13">
        <f t="shared" si="1041"/>
        <v>-2.3452104230681892E-2</v>
      </c>
      <c r="QO918" s="13">
        <f t="shared" si="1042"/>
        <v>4.7893021762477561E-2</v>
      </c>
      <c r="QP918" s="13">
        <f t="shared" si="1043"/>
        <v>2.3455779396340803E-3</v>
      </c>
      <c r="QQ918">
        <v>182.6292</v>
      </c>
      <c r="QR918" s="13">
        <f t="shared" si="1011"/>
        <v>-2.6834504657498925E-2</v>
      </c>
      <c r="QS918" s="13">
        <f t="shared" si="1012"/>
        <v>7.4727526419976487E-2</v>
      </c>
      <c r="QT918" s="13">
        <f t="shared" si="1013"/>
        <v>6.8213954970977153E-2</v>
      </c>
      <c r="QU918">
        <v>120.4337</v>
      </c>
      <c r="QV918" s="13">
        <f t="shared" si="1014"/>
        <v>-2.0764921369225142E-3</v>
      </c>
      <c r="QW918" s="13">
        <f t="shared" si="1015"/>
        <v>7.6804018556899001E-2</v>
      </c>
      <c r="QX918" s="13">
        <f t="shared" si="1016"/>
        <v>5.4570100452846826E-2</v>
      </c>
      <c r="QY918">
        <v>172.05879999999999</v>
      </c>
      <c r="QZ918" s="13">
        <f t="shared" si="1017"/>
        <v>4.1416035473518908E-2</v>
      </c>
      <c r="RA918" s="13">
        <f t="shared" si="1018"/>
        <v>3.5387983083380092E-2</v>
      </c>
      <c r="RB918" s="13">
        <f t="shared" si="1019"/>
        <v>2.8935446078157567E-2</v>
      </c>
      <c r="RC918">
        <v>125.5239</v>
      </c>
      <c r="RD918" s="13">
        <f t="shared" si="1020"/>
        <v>-1.4113169254356017E-2</v>
      </c>
      <c r="RE918" s="13">
        <f t="shared" si="1021"/>
        <v>4.950115233773611E-2</v>
      </c>
      <c r="RF918" s="13">
        <f t="shared" si="1022"/>
        <v>1.4586343021787185E-2</v>
      </c>
      <c r="RG918">
        <v>91.513350000000003</v>
      </c>
      <c r="RH918" s="13">
        <f t="shared" si="1044"/>
        <v>-1.2749638114948225E-2</v>
      </c>
      <c r="RI918" s="13">
        <f t="shared" si="1045"/>
        <v>6.2250790452684335E-2</v>
      </c>
      <c r="RJ918" s="13">
        <f t="shared" si="1046"/>
        <v>4.6830041466426553E-2</v>
      </c>
      <c r="RK918">
        <v>170.90870000000001</v>
      </c>
      <c r="RL918" s="13">
        <f t="shared" si="1023"/>
        <v>1.8141937359612559E-3</v>
      </c>
      <c r="RM918" s="13">
        <f t="shared" si="1024"/>
        <v>6.0436596716723079E-2</v>
      </c>
      <c r="RN918" s="13">
        <f t="shared" si="1025"/>
        <v>1.0883588312551873E-2</v>
      </c>
      <c r="RO918">
        <v>126.2462</v>
      </c>
      <c r="RP918" s="13">
        <f t="shared" si="1026"/>
        <v>8.7300724869281421E-3</v>
      </c>
      <c r="RQ918" s="13">
        <f t="shared" si="1027"/>
        <v>5.1706524229794937E-2</v>
      </c>
      <c r="RR918" s="13">
        <f t="shared" si="1028"/>
        <v>1.3833900367460461E-2</v>
      </c>
      <c r="RS918">
        <v>986.85220000000004</v>
      </c>
      <c r="RT918" s="13">
        <f t="shared" si="1029"/>
        <v>3.2544352695480283E-2</v>
      </c>
      <c r="RU918" s="13">
        <f t="shared" si="1030"/>
        <v>1.9162171534314654E-2</v>
      </c>
      <c r="RV918" s="13">
        <f t="shared" si="1031"/>
        <v>3.600497391473434E-2</v>
      </c>
      <c r="RW918">
        <v>115.3066</v>
      </c>
      <c r="RX918" s="13">
        <f t="shared" si="1032"/>
        <v>-1.4055732755746675E-3</v>
      </c>
      <c r="RY918" s="13">
        <f t="shared" si="1033"/>
        <v>2.0567744809889321E-2</v>
      </c>
      <c r="RZ918" s="13">
        <f t="shared" si="1034"/>
        <v>1.1422408916276883E-2</v>
      </c>
      <c r="SA918">
        <v>157.37790000000001</v>
      </c>
      <c r="SB918" s="13">
        <f t="shared" si="1035"/>
        <v>1.6145028261063343E-2</v>
      </c>
      <c r="SC918" s="13">
        <f t="shared" si="1036"/>
        <v>4.4227165488259779E-3</v>
      </c>
      <c r="SD918" s="13">
        <f t="shared" si="1037"/>
        <v>1.9623164286767247E-2</v>
      </c>
    </row>
    <row r="919" spans="1:498" x14ac:dyDescent="0.35">
      <c r="A919" s="2">
        <v>45323</v>
      </c>
      <c r="B919">
        <v>138.96870000000001</v>
      </c>
      <c r="C919">
        <v>2.1986228038739841E-2</v>
      </c>
      <c r="D919" s="10">
        <f t="shared" si="898"/>
        <v>3.0553975284472257</v>
      </c>
      <c r="E919">
        <v>87.16</v>
      </c>
      <c r="F919">
        <v>28.75</v>
      </c>
      <c r="G919">
        <v>27204810</v>
      </c>
      <c r="H919">
        <v>50827017</v>
      </c>
      <c r="I919">
        <v>139.34284166666666</v>
      </c>
      <c r="J919" s="5">
        <v>23.324999999999999</v>
      </c>
      <c r="K919">
        <v>144.5685</v>
      </c>
      <c r="L919">
        <v>7.8168973880222651E-3</v>
      </c>
      <c r="M919" s="10">
        <f t="shared" si="899"/>
        <v>1.1300771300402968</v>
      </c>
      <c r="N919">
        <v>53.32</v>
      </c>
      <c r="O919">
        <v>4.7</v>
      </c>
      <c r="P919">
        <v>9178480</v>
      </c>
      <c r="Q919">
        <v>5687297</v>
      </c>
      <c r="R919">
        <v>34.361383333333329</v>
      </c>
      <c r="S919" s="5">
        <v>6.5449999999999999</v>
      </c>
      <c r="T919">
        <v>100.39360000000001</v>
      </c>
      <c r="U919">
        <v>1.0078021585378721E-2</v>
      </c>
      <c r="V919" s="10">
        <f t="shared" si="900"/>
        <v>1.0117688678338772</v>
      </c>
      <c r="W919">
        <v>125.85</v>
      </c>
      <c r="X919">
        <v>8.11</v>
      </c>
      <c r="Y919">
        <v>11876840</v>
      </c>
      <c r="Z919">
        <v>8995668</v>
      </c>
      <c r="AA919">
        <v>53.676345833333329</v>
      </c>
      <c r="AB919" s="5">
        <v>6.2441666666666675</v>
      </c>
      <c r="AC919">
        <v>147.30950000000001</v>
      </c>
      <c r="AD919">
        <v>3.148559008081328E-2</v>
      </c>
      <c r="AE919" s="10">
        <f t="shared" si="901"/>
        <v>4.6381265320095642</v>
      </c>
      <c r="AF919">
        <v>27.12</v>
      </c>
      <c r="AG919">
        <v>-17.91</v>
      </c>
      <c r="AH919">
        <v>41288600</v>
      </c>
      <c r="AI919">
        <v>66894347</v>
      </c>
      <c r="AJ919">
        <v>323.84958333333333</v>
      </c>
      <c r="AK919" s="5">
        <v>52.265000000000008</v>
      </c>
      <c r="AL919">
        <v>165.58750000000001</v>
      </c>
      <c r="AM919">
        <v>8.0243848942751338E-3</v>
      </c>
      <c r="AN919" s="10">
        <f t="shared" si="902"/>
        <v>1.3287378336807838</v>
      </c>
      <c r="AO919">
        <v>76.92</v>
      </c>
      <c r="AP919">
        <v>15.12</v>
      </c>
      <c r="AQ919">
        <v>19764770</v>
      </c>
      <c r="AR919">
        <v>8700015</v>
      </c>
      <c r="AS919">
        <v>43.227641666666671</v>
      </c>
      <c r="AT919" s="5">
        <v>7.4383333333333335</v>
      </c>
      <c r="AU919">
        <v>98.26849</v>
      </c>
      <c r="AV919">
        <v>1.3163222258758496E-2</v>
      </c>
      <c r="AW919" s="10">
        <f t="shared" si="903"/>
        <v>1.2935299749025866</v>
      </c>
      <c r="AX919">
        <v>132.46</v>
      </c>
      <c r="AY919">
        <v>26.58</v>
      </c>
      <c r="AZ919">
        <v>52886360</v>
      </c>
      <c r="BA919">
        <v>20690032</v>
      </c>
      <c r="BB919">
        <v>51.323983333333331</v>
      </c>
      <c r="BC919" s="5">
        <v>7.2925000000000004</v>
      </c>
      <c r="BD919">
        <v>112.48990000000001</v>
      </c>
      <c r="BE919">
        <v>1.8612582893730025E-3</v>
      </c>
      <c r="BF919" s="10">
        <f t="shared" si="904"/>
        <v>0.20937275884574014</v>
      </c>
      <c r="BG919">
        <v>179.48</v>
      </c>
      <c r="BH919">
        <v>24.97</v>
      </c>
      <c r="BI919">
        <v>5129910</v>
      </c>
      <c r="BJ919">
        <v>1248501</v>
      </c>
      <c r="BK919">
        <v>3.831115</v>
      </c>
      <c r="BL919" s="5">
        <v>1.0316666666666667</v>
      </c>
      <c r="BM919">
        <v>147.63820000000001</v>
      </c>
      <c r="BN919">
        <v>7.0205550760567108E-3</v>
      </c>
      <c r="BO919" s="10">
        <f t="shared" si="905"/>
        <v>1.0365021144298761</v>
      </c>
      <c r="BP919">
        <v>51.89</v>
      </c>
      <c r="BQ919">
        <v>5.93</v>
      </c>
      <c r="BR919">
        <v>10882160</v>
      </c>
      <c r="BS919">
        <v>7037304</v>
      </c>
      <c r="BT919">
        <v>32.735214166666665</v>
      </c>
      <c r="BU919" s="5">
        <v>6.085</v>
      </c>
      <c r="BV919">
        <v>243.43969999999999</v>
      </c>
      <c r="BW919">
        <v>5.9260297684318296E-3</v>
      </c>
      <c r="BX919" s="10">
        <f t="shared" si="906"/>
        <v>1.442630909018114</v>
      </c>
      <c r="BY919">
        <v>87.43</v>
      </c>
      <c r="BZ919">
        <v>4.3099999999999996</v>
      </c>
      <c r="CA919">
        <v>5976990</v>
      </c>
      <c r="CB919">
        <v>3828246</v>
      </c>
      <c r="CC919">
        <v>16.354444166666667</v>
      </c>
      <c r="CD919" s="5">
        <v>2.9541666666666671</v>
      </c>
      <c r="CE919">
        <v>205.5874</v>
      </c>
      <c r="CF919">
        <v>7.6672703534134132E-4</v>
      </c>
      <c r="CG919">
        <f t="shared" si="907"/>
        <v>0.15762941770553449</v>
      </c>
      <c r="CH919">
        <v>42.21</v>
      </c>
      <c r="CI919">
        <v>-2.12</v>
      </c>
      <c r="CJ919">
        <v>1371990</v>
      </c>
      <c r="CK919">
        <v>1009694</v>
      </c>
      <c r="CL919">
        <v>4.6469863333333334</v>
      </c>
      <c r="CM919" s="5">
        <v>0.50583333333333336</v>
      </c>
      <c r="CN919">
        <v>116.2347</v>
      </c>
      <c r="CO919">
        <v>4.2181683874416686E-3</v>
      </c>
      <c r="CP919">
        <f t="shared" si="908"/>
        <v>0.49029753706376611</v>
      </c>
      <c r="CQ919">
        <v>41.37</v>
      </c>
      <c r="CR919">
        <v>-8.39</v>
      </c>
      <c r="CS919">
        <v>5637210</v>
      </c>
      <c r="CT919">
        <v>7329543</v>
      </c>
      <c r="CU919">
        <v>27.8828125</v>
      </c>
      <c r="CV919" s="5">
        <v>6.9666666666666659</v>
      </c>
      <c r="CW919">
        <v>154.375</v>
      </c>
      <c r="CX919">
        <v>4.9617998759811703E-2</v>
      </c>
      <c r="CY919">
        <f t="shared" si="909"/>
        <v>7.6597785585459315</v>
      </c>
      <c r="CZ919">
        <v>91.48</v>
      </c>
      <c r="DA919">
        <v>8.58</v>
      </c>
      <c r="DB919">
        <v>68516700</v>
      </c>
      <c r="DC919">
        <v>28156373</v>
      </c>
      <c r="DD919">
        <v>209.99171666666666</v>
      </c>
      <c r="DE919" s="5">
        <v>46.477499999999999</v>
      </c>
      <c r="DF919">
        <v>118.33029999999999</v>
      </c>
      <c r="DG919">
        <v>7.057805696830638E-2</v>
      </c>
      <c r="DH919">
        <f t="shared" si="910"/>
        <v>8.3515226544767831</v>
      </c>
      <c r="DI919">
        <v>74.77</v>
      </c>
      <c r="DJ919">
        <v>6.65</v>
      </c>
      <c r="DK919">
        <v>83510950</v>
      </c>
      <c r="DL919">
        <v>54971267</v>
      </c>
      <c r="DM919">
        <v>266.28678333333335</v>
      </c>
      <c r="DN919" s="5">
        <v>39.739166666666669</v>
      </c>
      <c r="DO919">
        <v>189.91120000000001</v>
      </c>
      <c r="DP919">
        <v>5.2756193778575123E-3</v>
      </c>
      <c r="DQ919">
        <f t="shared" si="911"/>
        <v>1.0018992067921737</v>
      </c>
      <c r="DR919">
        <v>38.94</v>
      </c>
      <c r="DS919">
        <v>10.039999999999999</v>
      </c>
      <c r="DT919">
        <v>10388810</v>
      </c>
      <c r="DU919">
        <v>4732234</v>
      </c>
      <c r="DV919">
        <v>26.765564166666667</v>
      </c>
      <c r="DW919" s="5">
        <v>4.769166666666667</v>
      </c>
      <c r="DX919">
        <v>311.3064</v>
      </c>
      <c r="DY919">
        <v>5.2352932434858775E-3</v>
      </c>
      <c r="DZ919">
        <f t="shared" si="912"/>
        <v>1.629780292573912</v>
      </c>
      <c r="EA919">
        <v>22.36</v>
      </c>
      <c r="EB919">
        <v>8.74</v>
      </c>
      <c r="EC919">
        <v>9562310</v>
      </c>
      <c r="ED919">
        <v>3958942</v>
      </c>
      <c r="EE919">
        <v>21.73263833333333</v>
      </c>
      <c r="EF919" s="5">
        <v>3.1816666666666666</v>
      </c>
      <c r="EG919">
        <v>200.9033</v>
      </c>
      <c r="EH919">
        <v>3.5727244047699749E-4</v>
      </c>
      <c r="EI919">
        <f t="shared" si="913"/>
        <v>7.1777212290882367E-2</v>
      </c>
      <c r="EJ919">
        <v>70.510000000000005</v>
      </c>
      <c r="EK919">
        <v>-3.75</v>
      </c>
      <c r="EL919">
        <v>404610</v>
      </c>
      <c r="EM919">
        <v>421397.2</v>
      </c>
      <c r="EN919">
        <v>5.2347774999999999</v>
      </c>
      <c r="EO919" s="5">
        <v>1.6766666666666667</v>
      </c>
      <c r="EP919">
        <v>150.50790000000001</v>
      </c>
      <c r="EQ919">
        <v>8.3470482508156123E-3</v>
      </c>
      <c r="ER919">
        <f t="shared" si="914"/>
        <v>1.2562967034289312</v>
      </c>
      <c r="ES919">
        <v>133.12</v>
      </c>
      <c r="ET919">
        <v>7.42</v>
      </c>
      <c r="EU919">
        <v>5380260</v>
      </c>
      <c r="EV919">
        <v>5017130</v>
      </c>
      <c r="EW919">
        <v>15.149326666666667</v>
      </c>
      <c r="EX919" s="5">
        <v>2.5741666666666667</v>
      </c>
      <c r="EY919">
        <v>115.68380000000001</v>
      </c>
      <c r="EZ919">
        <v>6.3513352766736905E-3</v>
      </c>
      <c r="FA919" s="10">
        <f t="shared" si="915"/>
        <v>0.73474659987966395</v>
      </c>
      <c r="FB919">
        <v>56.96</v>
      </c>
      <c r="FC919">
        <v>14.43</v>
      </c>
      <c r="FD919">
        <v>9974400</v>
      </c>
      <c r="FE919">
        <v>5345909</v>
      </c>
      <c r="FF919">
        <v>23.147845</v>
      </c>
      <c r="FG919" s="5">
        <v>6.2008333333333328</v>
      </c>
      <c r="FH919">
        <v>150.40039999999999</v>
      </c>
      <c r="FI919">
        <v>4.2143250581939323E-2</v>
      </c>
      <c r="FJ919" s="10">
        <f t="shared" si="844"/>
        <v>6.3383617448239065</v>
      </c>
      <c r="FK919">
        <v>77.89</v>
      </c>
      <c r="FL919">
        <v>8.9600000000000009</v>
      </c>
      <c r="FM919">
        <v>58986020</v>
      </c>
      <c r="FN919">
        <v>29664360</v>
      </c>
      <c r="FO919">
        <v>141.35728333333333</v>
      </c>
      <c r="FP919" s="5">
        <v>22.052499999999998</v>
      </c>
      <c r="FQ919">
        <v>168.0147</v>
      </c>
      <c r="FR919">
        <v>4.2143250581939323E-2</v>
      </c>
      <c r="FS919" s="10">
        <f t="shared" si="916"/>
        <v>7.0806856035493606</v>
      </c>
      <c r="FT919">
        <v>113.27</v>
      </c>
      <c r="FU919">
        <v>2.68</v>
      </c>
      <c r="FV919">
        <v>123975370</v>
      </c>
      <c r="FW919">
        <v>83929933</v>
      </c>
      <c r="FX919">
        <v>399.56803333333329</v>
      </c>
      <c r="FY919" s="5">
        <v>85.191666666666663</v>
      </c>
      <c r="FZ919">
        <v>281.12610000000001</v>
      </c>
      <c r="GA919">
        <v>9.7542748190748176E-4</v>
      </c>
      <c r="GB919" s="10">
        <f t="shared" si="917"/>
        <v>0.27421812382147093</v>
      </c>
      <c r="GC919">
        <v>47.32</v>
      </c>
      <c r="GD919">
        <v>0.11</v>
      </c>
      <c r="GE919">
        <v>1862440</v>
      </c>
      <c r="GF919">
        <v>1155025.3</v>
      </c>
      <c r="GG919">
        <v>3.2324711666666666</v>
      </c>
      <c r="GH919" s="5">
        <v>0.61</v>
      </c>
      <c r="GI919">
        <v>197.34899999999999</v>
      </c>
      <c r="GJ919">
        <v>1.8324107480952299E-3</v>
      </c>
      <c r="GK919" s="10">
        <f t="shared" si="918"/>
        <v>0.36162442872584549</v>
      </c>
      <c r="GL919">
        <v>60.03</v>
      </c>
      <c r="GM919">
        <v>1.39</v>
      </c>
      <c r="GN919">
        <v>2888050</v>
      </c>
      <c r="GO919">
        <v>1814705.33</v>
      </c>
      <c r="GP919">
        <v>6.1138275000000002</v>
      </c>
      <c r="GQ919" s="5">
        <v>0.61</v>
      </c>
      <c r="GR919">
        <v>93.899690000000007</v>
      </c>
      <c r="GS919">
        <v>1.1685170195084827E-3</v>
      </c>
      <c r="GT919" s="10">
        <f t="shared" si="919"/>
        <v>0.10972338589157049</v>
      </c>
      <c r="GU919">
        <v>124.65</v>
      </c>
      <c r="GV919">
        <v>7.18</v>
      </c>
      <c r="GW919">
        <v>677720</v>
      </c>
      <c r="GX919">
        <v>661729</v>
      </c>
      <c r="GY919">
        <v>3.3118085833333333</v>
      </c>
      <c r="GZ919" s="5">
        <v>0.12999999999999998</v>
      </c>
      <c r="HA919">
        <v>130.3348</v>
      </c>
      <c r="HB919">
        <v>3.8783761390108869E-2</v>
      </c>
      <c r="HC919" s="10">
        <f t="shared" si="920"/>
        <v>5.0548737840275617</v>
      </c>
      <c r="HD919">
        <v>23.15</v>
      </c>
      <c r="HE919">
        <v>18.77</v>
      </c>
      <c r="HF919">
        <v>130861010</v>
      </c>
      <c r="HG919">
        <v>52976555</v>
      </c>
      <c r="HH919">
        <v>192.51591666666664</v>
      </c>
      <c r="HI919" s="5">
        <v>30.106666666666666</v>
      </c>
      <c r="HJ919">
        <v>161.14279999999999</v>
      </c>
      <c r="HK919">
        <v>1.7161354262583833E-2</v>
      </c>
      <c r="HL919" s="10">
        <f t="shared" si="921"/>
        <v>2.7654286776646941</v>
      </c>
      <c r="HM919">
        <v>106.19</v>
      </c>
      <c r="HN919">
        <v>8.0500000000000007</v>
      </c>
      <c r="HO919">
        <v>17994240</v>
      </c>
      <c r="HP919">
        <v>12267098</v>
      </c>
      <c r="HQ919">
        <v>81</v>
      </c>
      <c r="HR919" s="5">
        <v>10.191666666666666</v>
      </c>
      <c r="HS919">
        <v>155.08969999999999</v>
      </c>
      <c r="HT919">
        <v>3.4585347945895631E-3</v>
      </c>
      <c r="HU919" s="10">
        <f t="shared" si="922"/>
        <v>0.53638312373245689</v>
      </c>
      <c r="HV919">
        <v>76.52</v>
      </c>
      <c r="HW919">
        <v>15.25</v>
      </c>
      <c r="HX919">
        <v>5338500</v>
      </c>
      <c r="HY919">
        <v>6827043</v>
      </c>
      <c r="HZ919">
        <v>19.427039166666667</v>
      </c>
      <c r="IA919" s="5">
        <v>3.7050000000000001</v>
      </c>
      <c r="IB919">
        <v>220.46639999999999</v>
      </c>
      <c r="IC919">
        <v>6.8288971903013905E-3</v>
      </c>
      <c r="ID919" s="10">
        <f t="shared" si="923"/>
        <v>1.5055423795158625</v>
      </c>
      <c r="IE919">
        <v>111.76</v>
      </c>
      <c r="IF919">
        <v>-4.82</v>
      </c>
      <c r="IG919">
        <v>5572270</v>
      </c>
      <c r="IH919">
        <v>4682392</v>
      </c>
      <c r="II919">
        <v>46.302191666666666</v>
      </c>
      <c r="IJ919" s="5">
        <v>14.183333333333332</v>
      </c>
      <c r="IK919">
        <v>154.4658</v>
      </c>
      <c r="IL919">
        <v>2.2182055284950066E-2</v>
      </c>
      <c r="IM919" s="10">
        <f t="shared" si="924"/>
        <v>3.4263689152340397</v>
      </c>
      <c r="IN919">
        <v>56.5</v>
      </c>
      <c r="IO919">
        <v>4.5</v>
      </c>
      <c r="IP919">
        <v>36554710</v>
      </c>
      <c r="IQ919">
        <v>27695622</v>
      </c>
      <c r="IR919">
        <v>93.797441666666671</v>
      </c>
      <c r="IS919" s="5">
        <v>14.183333333333332</v>
      </c>
      <c r="IT919">
        <v>171.86750000000001</v>
      </c>
      <c r="IU919">
        <v>6.0291683336226197E-3</v>
      </c>
      <c r="IV919">
        <v>1.0423089150459437</v>
      </c>
      <c r="IW919">
        <v>112.78</v>
      </c>
      <c r="IX919">
        <v>12.43</v>
      </c>
      <c r="IY919">
        <v>10701640</v>
      </c>
      <c r="IZ919">
        <v>4515760</v>
      </c>
      <c r="JA919">
        <v>22.520184999999998</v>
      </c>
      <c r="JB919" s="5">
        <v>3.8491666666666666</v>
      </c>
      <c r="JC919">
        <v>120.4221</v>
      </c>
      <c r="JD919">
        <v>2.9426074878995479E-3</v>
      </c>
      <c r="JE919" s="10">
        <f t="shared" si="925"/>
        <v>0.35435497316858816</v>
      </c>
      <c r="JF919">
        <v>41.14</v>
      </c>
      <c r="JG919">
        <v>6.26</v>
      </c>
      <c r="JH919">
        <v>5422070</v>
      </c>
      <c r="JI919">
        <v>1644329</v>
      </c>
      <c r="JJ919">
        <v>15.08975</v>
      </c>
      <c r="JK919" s="5">
        <v>2.4441666666666664</v>
      </c>
      <c r="JL919">
        <v>185.00290000000001</v>
      </c>
      <c r="JM919">
        <v>1.3870591973928733E-3</v>
      </c>
      <c r="JN919" s="10">
        <f t="shared" si="926"/>
        <v>0.25660997398935403</v>
      </c>
      <c r="JO919">
        <v>63.25</v>
      </c>
      <c r="JP919">
        <v>7.38</v>
      </c>
      <c r="JQ919">
        <v>2126320</v>
      </c>
      <c r="JR919">
        <v>1509079</v>
      </c>
      <c r="JS919">
        <v>6.5963133333333337</v>
      </c>
      <c r="JT919" s="5">
        <v>1.4166666666666667</v>
      </c>
      <c r="JU919">
        <v>130.7407</v>
      </c>
      <c r="JV919">
        <v>3.506792824639219E-2</v>
      </c>
      <c r="JW919" s="10">
        <f t="shared" si="927"/>
        <v>4.5848054864830878</v>
      </c>
      <c r="JX919">
        <v>102.13</v>
      </c>
      <c r="JY919">
        <v>3.13</v>
      </c>
      <c r="JZ919">
        <v>51751070</v>
      </c>
      <c r="KA919">
        <v>52547208</v>
      </c>
      <c r="KB919">
        <v>301.35152499999998</v>
      </c>
      <c r="KC919" s="5">
        <v>51.835833333333333</v>
      </c>
      <c r="KD919">
        <v>91.355090000000004</v>
      </c>
      <c r="KE919">
        <v>3.1757579105375737E-2</v>
      </c>
      <c r="KF919" s="10">
        <f t="shared" si="928"/>
        <v>2.9012164973537202</v>
      </c>
      <c r="KG919">
        <v>63.46</v>
      </c>
      <c r="KH919">
        <v>9.58</v>
      </c>
      <c r="KI919">
        <v>48807140</v>
      </c>
      <c r="KJ919">
        <v>22924333</v>
      </c>
      <c r="KK919">
        <v>135.35385833333333</v>
      </c>
      <c r="KL919" s="5">
        <v>23.365833333333331</v>
      </c>
      <c r="KM919">
        <v>175.53219999999999</v>
      </c>
      <c r="KN919">
        <v>8.9938438988826867E-3</v>
      </c>
      <c r="KO919" s="10">
        <f t="shared" si="929"/>
        <v>1.5787092060274555</v>
      </c>
      <c r="KP919">
        <v>50.24</v>
      </c>
      <c r="KQ919">
        <v>-5.36</v>
      </c>
      <c r="KR919">
        <v>10569710</v>
      </c>
      <c r="KS919">
        <v>4746145.33</v>
      </c>
      <c r="KT919">
        <v>50.833638333333333</v>
      </c>
      <c r="KU919" s="5">
        <v>14.399166666666668</v>
      </c>
      <c r="KV919">
        <v>127.3455</v>
      </c>
      <c r="KW919">
        <v>9.9677999112909605E-3</v>
      </c>
      <c r="KX919" s="10">
        <f t="shared" si="930"/>
        <v>1.269354463603303</v>
      </c>
      <c r="KY919">
        <v>82.41</v>
      </c>
      <c r="KZ919">
        <v>3.33</v>
      </c>
      <c r="LA919">
        <v>9034100</v>
      </c>
      <c r="LB919">
        <v>3342523</v>
      </c>
      <c r="LC919">
        <v>28.272138333333334</v>
      </c>
      <c r="LD919" s="5">
        <v>6.5575000000000001</v>
      </c>
      <c r="LE919">
        <v>1126.616</v>
      </c>
      <c r="LF919">
        <v>4.0600112974457502E-2</v>
      </c>
      <c r="LG919" s="10">
        <f t="shared" si="931"/>
        <v>45.740736878831413</v>
      </c>
      <c r="LH919">
        <v>36.44</v>
      </c>
      <c r="LI919">
        <v>5</v>
      </c>
      <c r="LJ919">
        <v>85518660</v>
      </c>
      <c r="LK919">
        <v>56667633</v>
      </c>
      <c r="LL919">
        <v>174.42149166666664</v>
      </c>
      <c r="LM919" s="5">
        <v>28.435000000000002</v>
      </c>
      <c r="LN919">
        <v>115.83110000000001</v>
      </c>
      <c r="LO919">
        <v>4.8370869177432864E-2</v>
      </c>
      <c r="LP919" s="10">
        <f t="shared" si="932"/>
        <v>5.6028509847781445</v>
      </c>
      <c r="LQ919">
        <v>138.96</v>
      </c>
      <c r="LR919">
        <v>6.29</v>
      </c>
      <c r="LS919">
        <v>69226000</v>
      </c>
      <c r="LT919">
        <v>32522952</v>
      </c>
      <c r="LU919">
        <v>161.41329999999999</v>
      </c>
      <c r="LV919" s="5">
        <v>23.444166666666664</v>
      </c>
      <c r="LW919">
        <v>162.4479</v>
      </c>
      <c r="LX919">
        <v>0.34536630622642134</v>
      </c>
      <c r="LY919" s="10">
        <f t="shared" si="933"/>
        <v>56.104031177239072</v>
      </c>
      <c r="LZ919">
        <v>49.72</v>
      </c>
      <c r="MA919">
        <v>2.09</v>
      </c>
      <c r="MB919">
        <v>340110990</v>
      </c>
      <c r="MC919">
        <v>504525700</v>
      </c>
      <c r="MD919">
        <v>2210.7175833333336</v>
      </c>
      <c r="ME919" s="5">
        <v>365.60500000000002</v>
      </c>
      <c r="MF919" s="13">
        <f t="shared" si="712"/>
        <v>183.38806055547249</v>
      </c>
      <c r="MG919" s="13">
        <f t="shared" si="897"/>
        <v>5.4840476407651106E-2</v>
      </c>
      <c r="MH919" s="13">
        <f t="shared" si="986"/>
        <v>3.3994724323801684E-2</v>
      </c>
      <c r="MI919">
        <v>138.96870000000001</v>
      </c>
      <c r="MJ919" s="12">
        <f t="shared" si="714"/>
        <v>1.6385781144064637E-2</v>
      </c>
      <c r="MK919" s="12">
        <f t="shared" si="934"/>
        <v>3.8454695263586469E-2</v>
      </c>
      <c r="ML919" s="12">
        <f t="shared" si="791"/>
        <v>3.8028026962909633E-2</v>
      </c>
      <c r="MM919" s="14">
        <v>144.5685</v>
      </c>
      <c r="MN919" s="14">
        <f t="shared" si="987"/>
        <v>-1.207431694586536E-2</v>
      </c>
      <c r="MO919" s="14">
        <f t="shared" si="988"/>
        <v>5.0529012209451829E-2</v>
      </c>
      <c r="MP919" s="14">
        <f t="shared" si="989"/>
        <v>3.3211715774111306E-2</v>
      </c>
      <c r="MQ919" s="16">
        <v>100.39360000000001</v>
      </c>
      <c r="MR919" s="16">
        <f t="shared" si="990"/>
        <v>-2.385880674167784E-3</v>
      </c>
      <c r="MS919" s="16">
        <f t="shared" si="991"/>
        <v>5.2914892883619613E-2</v>
      </c>
      <c r="MT919" s="16">
        <f t="shared" si="992"/>
        <v>2.3233706700650503E-2</v>
      </c>
      <c r="MU919" s="13">
        <v>147.30950000000001</v>
      </c>
      <c r="MV919" s="13">
        <f t="shared" si="935"/>
        <v>7.0351188539272691E-3</v>
      </c>
      <c r="MW919" s="13">
        <f t="shared" si="936"/>
        <v>4.5879774029692344E-2</v>
      </c>
      <c r="MX919" s="13">
        <f t="shared" si="937"/>
        <v>3.3500602903141274E-2</v>
      </c>
      <c r="MY919" s="12">
        <v>165.58750000000001</v>
      </c>
      <c r="MZ919" s="12">
        <f t="shared" si="938"/>
        <v>2.0928770045562928E-2</v>
      </c>
      <c r="NA919" s="12">
        <f t="shared" si="939"/>
        <v>2.4951003984129416E-2</v>
      </c>
      <c r="NB919" s="12">
        <f t="shared" si="940"/>
        <v>1.2248865303490675E-2</v>
      </c>
      <c r="NC919" s="14">
        <v>98.26849</v>
      </c>
      <c r="ND919" s="14">
        <f t="shared" si="941"/>
        <v>-7.5570034810269471E-3</v>
      </c>
      <c r="NE919" s="14">
        <f t="shared" si="942"/>
        <v>3.2508007465156363E-2</v>
      </c>
      <c r="NF919" s="14">
        <f t="shared" si="943"/>
        <v>5.1553806954769077E-2</v>
      </c>
      <c r="NG919" s="16">
        <v>112.48990000000001</v>
      </c>
      <c r="NH919" s="16">
        <f t="shared" si="944"/>
        <v>3.7338079418303138E-5</v>
      </c>
      <c r="NI919" s="16">
        <f t="shared" si="945"/>
        <v>3.247066938573806E-2</v>
      </c>
      <c r="NJ919" s="16">
        <f t="shared" si="946"/>
        <v>5.1588478021401651E-2</v>
      </c>
      <c r="NK919" s="13">
        <v>147.63820000000001</v>
      </c>
      <c r="NL919" s="13">
        <f t="shared" si="993"/>
        <v>2.0901632259336056E-2</v>
      </c>
      <c r="NM919" s="13">
        <f t="shared" si="994"/>
        <v>1.1569037126402004E-2</v>
      </c>
      <c r="NN919" s="13">
        <f t="shared" si="995"/>
        <v>4.1351787134092155E-2</v>
      </c>
      <c r="NO919" s="12">
        <v>243.43969999999999</v>
      </c>
      <c r="NP919" s="13">
        <f t="shared" si="996"/>
        <v>7.4127413800330499E-2</v>
      </c>
      <c r="NQ919" s="13">
        <f t="shared" si="997"/>
        <v>6.2558376673928495E-2</v>
      </c>
      <c r="NR919" s="13">
        <f t="shared" si="998"/>
        <v>6.0366380335655001E-2</v>
      </c>
      <c r="NS919">
        <v>205.5874</v>
      </c>
      <c r="NT919" s="13">
        <f t="shared" si="947"/>
        <v>-1.2914993616683135E-2</v>
      </c>
      <c r="NU919" s="13">
        <f t="shared" si="948"/>
        <v>7.547337029061163E-2</v>
      </c>
      <c r="NV919" s="13">
        <f t="shared" si="949"/>
        <v>5.7372403351678258E-2</v>
      </c>
      <c r="NW919">
        <v>116.2347</v>
      </c>
      <c r="NX919" s="13">
        <f t="shared" si="950"/>
        <v>-2.5389329605987387E-2</v>
      </c>
      <c r="NY919" s="13">
        <f t="shared" si="951"/>
        <v>0.10086269989659902</v>
      </c>
      <c r="NZ919" s="13">
        <f t="shared" si="952"/>
        <v>9.9468040554231751E-2</v>
      </c>
      <c r="OA919">
        <v>154.375</v>
      </c>
      <c r="OB919" s="13">
        <f t="shared" si="953"/>
        <v>3.4939559529723496E-2</v>
      </c>
      <c r="OC919" s="13">
        <f t="shared" si="954"/>
        <v>6.5923140366875521E-2</v>
      </c>
      <c r="OD919" s="13">
        <f t="shared" si="955"/>
        <v>5.8862979588634512E-2</v>
      </c>
      <c r="OE919">
        <v>118.33029999999999</v>
      </c>
      <c r="OF919" s="13">
        <f t="shared" si="999"/>
        <v>2.2710812030153127E-2</v>
      </c>
      <c r="OG919" s="13">
        <f t="shared" si="1000"/>
        <v>4.3212328336722394E-2</v>
      </c>
      <c r="OH919" s="13">
        <f t="shared" si="1001"/>
        <v>3.2664882068741297E-2</v>
      </c>
      <c r="OI919">
        <v>189.91120000000001</v>
      </c>
      <c r="OJ919" s="13">
        <f t="shared" si="956"/>
        <v>4.9818379417034153E-2</v>
      </c>
      <c r="OK919" s="13">
        <f t="shared" si="957"/>
        <v>6.6060510803117589E-3</v>
      </c>
      <c r="OL919" s="13">
        <f t="shared" si="958"/>
        <v>2.3586288795588772E-2</v>
      </c>
      <c r="OM919">
        <v>311.3064</v>
      </c>
      <c r="ON919" s="13">
        <f t="shared" si="959"/>
        <v>4.0251874119078712E-2</v>
      </c>
      <c r="OO919" s="13">
        <f t="shared" si="960"/>
        <v>3.3645823038766953E-2</v>
      </c>
      <c r="OP919" s="13">
        <f t="shared" si="961"/>
        <v>9.3911615782010793E-3</v>
      </c>
      <c r="OQ919">
        <v>200.9033</v>
      </c>
      <c r="OR919" s="13">
        <f t="shared" si="962"/>
        <v>2.8057474069991706E-2</v>
      </c>
      <c r="OS919" s="13">
        <f t="shared" si="963"/>
        <v>5.5883489687752474E-3</v>
      </c>
      <c r="OT919" s="13">
        <f t="shared" si="964"/>
        <v>6.7430206364045175E-2</v>
      </c>
      <c r="OU919">
        <v>150.50790000000001</v>
      </c>
      <c r="OV919" s="13">
        <f t="shared" si="965"/>
        <v>6.5553970484642399E-2</v>
      </c>
      <c r="OW919" s="13">
        <f t="shared" si="966"/>
        <v>5.9965621515867151E-2</v>
      </c>
      <c r="OX919" s="13">
        <f t="shared" si="967"/>
        <v>3.0882354088578312E-3</v>
      </c>
      <c r="OY919">
        <v>115.68380000000001</v>
      </c>
      <c r="OZ919" s="13">
        <f t="shared" si="968"/>
        <v>1.8064596752121576E-2</v>
      </c>
      <c r="PA919" s="13">
        <f t="shared" si="969"/>
        <v>4.1901024763745576E-2</v>
      </c>
      <c r="PB919" s="13">
        <f t="shared" si="970"/>
        <v>9.0206035529859507E-3</v>
      </c>
      <c r="PC919">
        <v>150.40039999999999</v>
      </c>
      <c r="PD919" s="13">
        <f t="shared" si="1002"/>
        <v>3.8199997929127871E-2</v>
      </c>
      <c r="PE919" s="13">
        <f t="shared" si="1003"/>
        <v>3.7010268346177044E-3</v>
      </c>
      <c r="PF919" s="13">
        <f t="shared" si="1004"/>
        <v>2.655147265595692E-2</v>
      </c>
      <c r="PG919">
        <v>168.0147</v>
      </c>
      <c r="PH919" s="13">
        <f t="shared" si="1005"/>
        <v>5.3925529112145432E-2</v>
      </c>
      <c r="PI919" s="13">
        <f t="shared" si="1006"/>
        <v>5.0224502277527727E-2</v>
      </c>
      <c r="PJ919" s="13">
        <f t="shared" si="1007"/>
        <v>2.7308571320569519E-2</v>
      </c>
      <c r="PK919">
        <v>281.12610000000001</v>
      </c>
      <c r="PL919" s="13">
        <f t="shared" si="971"/>
        <v>-1.0988581866078206E-2</v>
      </c>
      <c r="PM919" s="13">
        <f t="shared" si="972"/>
        <v>6.1213084143605934E-2</v>
      </c>
      <c r="PN919" s="13">
        <f t="shared" si="973"/>
        <v>5.9890265644710339E-2</v>
      </c>
      <c r="PO919">
        <v>197.34899999999999</v>
      </c>
      <c r="PP919" s="13">
        <f t="shared" si="974"/>
        <v>4.6350384471474104E-3</v>
      </c>
      <c r="PQ919" s="13">
        <f t="shared" si="975"/>
        <v>5.6578045696458523E-2</v>
      </c>
      <c r="PR919" s="13">
        <f t="shared" si="976"/>
        <v>4.0962109287023707E-2</v>
      </c>
      <c r="PS919">
        <v>93.899690000000007</v>
      </c>
      <c r="PT919" s="13">
        <f t="shared" si="977"/>
        <v>4.7033969893679473E-3</v>
      </c>
      <c r="PU919" s="13">
        <f t="shared" si="978"/>
        <v>5.1874648707090576E-2</v>
      </c>
      <c r="PV919" s="13">
        <f t="shared" si="979"/>
        <v>4.8157415382374169E-2</v>
      </c>
      <c r="PW919">
        <v>130.3348</v>
      </c>
      <c r="PX919" s="13">
        <f t="shared" si="1038"/>
        <v>2.3596111844549128E-2</v>
      </c>
      <c r="PY919" s="13">
        <f t="shared" si="1039"/>
        <v>2.8278536862541448E-2</v>
      </c>
      <c r="PZ919" s="13">
        <f t="shared" si="1040"/>
        <v>2.1063809462199656E-2</v>
      </c>
      <c r="QA919">
        <v>161.14279999999999</v>
      </c>
      <c r="QB919" s="13">
        <f t="shared" si="980"/>
        <v>7.1120529209695027E-2</v>
      </c>
      <c r="QC919" s="13">
        <f t="shared" si="981"/>
        <v>4.2841992347153579E-2</v>
      </c>
      <c r="QD919" s="13">
        <f t="shared" si="982"/>
        <v>4.1447115231509124E-2</v>
      </c>
      <c r="QE919">
        <v>155.08969999999999</v>
      </c>
      <c r="QF919" s="13">
        <f t="shared" si="983"/>
        <v>-3.6771956693377739E-3</v>
      </c>
      <c r="QG919" s="13">
        <f t="shared" si="984"/>
        <v>4.6519188016491353E-2</v>
      </c>
      <c r="QH919" s="13">
        <f t="shared" si="985"/>
        <v>2.6086800580516489E-2</v>
      </c>
      <c r="QI919">
        <v>220.46639999999999</v>
      </c>
      <c r="QJ919" s="13">
        <f t="shared" si="1008"/>
        <v>-2.7719723627453674E-2</v>
      </c>
      <c r="QK919" s="13">
        <f t="shared" si="1009"/>
        <v>7.4238911643945027E-2</v>
      </c>
      <c r="QL919" s="13">
        <f t="shared" si="1010"/>
        <v>4.9797994112149357E-2</v>
      </c>
      <c r="QM919">
        <v>154.4658</v>
      </c>
      <c r="QN919" s="13">
        <f t="shared" si="1041"/>
        <v>5.8660008539691999E-2</v>
      </c>
      <c r="QO919" s="13">
        <f t="shared" si="1042"/>
        <v>1.5578903104253028E-2</v>
      </c>
      <c r="QP919" s="13">
        <f t="shared" si="1043"/>
        <v>3.2314118658224533E-2</v>
      </c>
      <c r="QQ919">
        <v>171.86750000000001</v>
      </c>
      <c r="QR919" s="13">
        <f t="shared" si="1011"/>
        <v>-5.8926502443201856E-2</v>
      </c>
      <c r="QS919" s="13">
        <f t="shared" si="1012"/>
        <v>7.4505405547454884E-2</v>
      </c>
      <c r="QT919" s="13">
        <f t="shared" si="1013"/>
        <v>2.2212087252160284E-4</v>
      </c>
      <c r="QU919">
        <v>120.4221</v>
      </c>
      <c r="QV919" s="13">
        <f t="shared" si="1014"/>
        <v>-9.6318555354524271E-5</v>
      </c>
      <c r="QW919" s="13">
        <f t="shared" si="1015"/>
        <v>7.4601724102809408E-2</v>
      </c>
      <c r="QX919" s="13">
        <f t="shared" si="1016"/>
        <v>2.2022944540895928E-3</v>
      </c>
      <c r="QY919">
        <v>185.00290000000001</v>
      </c>
      <c r="QZ919" s="13">
        <f t="shared" si="1017"/>
        <v>7.5230676954622711E-2</v>
      </c>
      <c r="RA919" s="13">
        <f t="shared" si="1018"/>
        <v>6.2895285181330252E-4</v>
      </c>
      <c r="RB919" s="13">
        <f t="shared" si="1019"/>
        <v>3.475903023156679E-2</v>
      </c>
      <c r="RC919">
        <v>130.7407</v>
      </c>
      <c r="RD919" s="13">
        <f t="shared" si="1020"/>
        <v>4.1560212835962007E-2</v>
      </c>
      <c r="RE919" s="13">
        <f t="shared" si="1021"/>
        <v>4.0931259984148705E-2</v>
      </c>
      <c r="RF919" s="13">
        <f t="shared" si="1022"/>
        <v>8.569892353587405E-3</v>
      </c>
      <c r="RG919">
        <v>91.355090000000004</v>
      </c>
      <c r="RH919" s="13">
        <f t="shared" si="1044"/>
        <v>-1.7293651691255851E-3</v>
      </c>
      <c r="RI919" s="13">
        <f t="shared" si="1045"/>
        <v>4.266062515327429E-2</v>
      </c>
      <c r="RJ919" s="13">
        <f t="shared" si="1046"/>
        <v>1.9590165299410045E-2</v>
      </c>
      <c r="RK919">
        <v>175.53219999999999</v>
      </c>
      <c r="RL919" s="13">
        <f t="shared" si="1023"/>
        <v>2.7052455492318384E-2</v>
      </c>
      <c r="RM919" s="13">
        <f t="shared" si="1024"/>
        <v>1.5608169660955906E-2</v>
      </c>
      <c r="RN919" s="13">
        <f t="shared" si="1025"/>
        <v>4.4828427055767173E-2</v>
      </c>
      <c r="RO919">
        <v>127.3455</v>
      </c>
      <c r="RP919" s="13">
        <f t="shared" si="1026"/>
        <v>8.707588822475465E-3</v>
      </c>
      <c r="RQ919" s="13">
        <f t="shared" si="1027"/>
        <v>6.9005808384804412E-3</v>
      </c>
      <c r="RR919" s="13">
        <f t="shared" si="1028"/>
        <v>4.4805943391314496E-2</v>
      </c>
      <c r="RS919">
        <v>1126.616</v>
      </c>
      <c r="RT919" s="13">
        <f t="shared" si="1029"/>
        <v>0.14162586859511483</v>
      </c>
      <c r="RU919" s="13">
        <f t="shared" si="1030"/>
        <v>0.13472528775663439</v>
      </c>
      <c r="RV919" s="13">
        <f t="shared" si="1031"/>
        <v>0.11556311622231974</v>
      </c>
      <c r="RW919">
        <v>115.83110000000001</v>
      </c>
      <c r="RX919" s="13">
        <f t="shared" si="1032"/>
        <v>4.5487422229082419E-3</v>
      </c>
      <c r="RY919" s="13">
        <f t="shared" si="1033"/>
        <v>0.13017654553372615</v>
      </c>
      <c r="RZ919" s="13">
        <f t="shared" si="1034"/>
        <v>0.10960880072383683</v>
      </c>
      <c r="SA919">
        <v>162.4479</v>
      </c>
      <c r="SB919" s="13">
        <f t="shared" si="1035"/>
        <v>3.2215450835218817E-2</v>
      </c>
      <c r="SC919" s="13">
        <f t="shared" si="1036"/>
        <v>9.7961094698507334E-2</v>
      </c>
      <c r="SD919" s="13">
        <f t="shared" si="1037"/>
        <v>9.3538378149681356E-2</v>
      </c>
    </row>
    <row r="920" spans="1:498" x14ac:dyDescent="0.35">
      <c r="A920" s="2">
        <v>45352</v>
      </c>
      <c r="B920">
        <v>141.245</v>
      </c>
      <c r="C920">
        <v>2.1986228038739841E-2</v>
      </c>
      <c r="D920" s="10">
        <f t="shared" si="898"/>
        <v>3.1054447793318092</v>
      </c>
      <c r="E920">
        <v>64.55</v>
      </c>
      <c r="F920">
        <v>26.47</v>
      </c>
      <c r="G920">
        <v>27204810</v>
      </c>
      <c r="H920">
        <v>50827017</v>
      </c>
      <c r="I920">
        <v>139.34284166666666</v>
      </c>
      <c r="J920" s="5">
        <v>23.324999999999999</v>
      </c>
      <c r="K920">
        <v>145.83879999999999</v>
      </c>
      <c r="L920">
        <v>7.8168973880222651E-3</v>
      </c>
      <c r="M920" s="10">
        <f t="shared" si="899"/>
        <v>1.1400069347923014</v>
      </c>
      <c r="N920">
        <v>73.900000000000006</v>
      </c>
      <c r="O920">
        <v>5.96</v>
      </c>
      <c r="P920">
        <v>9178480</v>
      </c>
      <c r="Q920">
        <v>5687297</v>
      </c>
      <c r="R920">
        <v>34.361383333333329</v>
      </c>
      <c r="S920" s="5">
        <v>6.5449999999999999</v>
      </c>
      <c r="T920">
        <v>103.01049999999999</v>
      </c>
      <c r="U920">
        <v>1.0078021585378721E-2</v>
      </c>
      <c r="V920" s="10">
        <f t="shared" si="900"/>
        <v>1.0381420425206547</v>
      </c>
      <c r="W920">
        <v>86.04</v>
      </c>
      <c r="X920">
        <v>8.8800000000000008</v>
      </c>
      <c r="Y920">
        <v>11876840</v>
      </c>
      <c r="Z920">
        <v>8995668</v>
      </c>
      <c r="AA920">
        <v>53.676345833333329</v>
      </c>
      <c r="AB920" s="5">
        <v>6.2441666666666675</v>
      </c>
      <c r="AC920">
        <v>152.4622</v>
      </c>
      <c r="AD920">
        <v>3.148559008081328E-2</v>
      </c>
      <c r="AE920" s="10">
        <f t="shared" si="901"/>
        <v>4.8003623320189703</v>
      </c>
      <c r="AF920">
        <v>33.89</v>
      </c>
      <c r="AG920">
        <v>-14.09</v>
      </c>
      <c r="AH920">
        <v>41288600</v>
      </c>
      <c r="AI920">
        <v>66894347</v>
      </c>
      <c r="AJ920">
        <v>323.84958333333333</v>
      </c>
      <c r="AK920" s="5">
        <v>52.265000000000008</v>
      </c>
      <c r="AL920">
        <v>173.72210000000001</v>
      </c>
      <c r="AM920">
        <v>8.0243848942751338E-3</v>
      </c>
      <c r="AN920" s="10">
        <f t="shared" si="902"/>
        <v>1.3940129950417544</v>
      </c>
      <c r="AO920">
        <v>95.58</v>
      </c>
      <c r="AP920">
        <v>12.98</v>
      </c>
      <c r="AQ920">
        <v>19764770</v>
      </c>
      <c r="AR920">
        <v>8700015</v>
      </c>
      <c r="AS920">
        <v>43.227641666666671</v>
      </c>
      <c r="AT920" s="5">
        <v>7.4383333333333335</v>
      </c>
      <c r="AU920">
        <v>101.2118</v>
      </c>
      <c r="AV920">
        <v>1.3163222258758496E-2</v>
      </c>
      <c r="AW920" s="10">
        <f t="shared" si="903"/>
        <v>1.332273418609013</v>
      </c>
      <c r="AX920">
        <v>134.94</v>
      </c>
      <c r="AY920">
        <v>25.98</v>
      </c>
      <c r="AZ920">
        <v>52886360</v>
      </c>
      <c r="BA920">
        <v>20690032</v>
      </c>
      <c r="BB920">
        <v>51.323983333333331</v>
      </c>
      <c r="BC920" s="5">
        <v>7.2925000000000004</v>
      </c>
      <c r="BD920">
        <v>112.4893</v>
      </c>
      <c r="BE920">
        <v>1.8612582893730025E-3</v>
      </c>
      <c r="BF920" s="10">
        <f t="shared" si="904"/>
        <v>0.2093716420907665</v>
      </c>
      <c r="BG920">
        <v>35.799999999999997</v>
      </c>
      <c r="BH920">
        <v>25.55</v>
      </c>
      <c r="BI920">
        <v>5129910</v>
      </c>
      <c r="BJ920">
        <v>1248501</v>
      </c>
      <c r="BK920">
        <v>3.831115</v>
      </c>
      <c r="BL920" s="5">
        <v>1.0316666666666667</v>
      </c>
      <c r="BM920">
        <v>148.57660000000001</v>
      </c>
      <c r="BN920">
        <v>7.0205550760567108E-3</v>
      </c>
      <c r="BO920" s="10">
        <f t="shared" si="905"/>
        <v>1.0430902033132476</v>
      </c>
      <c r="BP920">
        <v>28.53</v>
      </c>
      <c r="BQ920">
        <v>7.17</v>
      </c>
      <c r="BR920">
        <v>10882160</v>
      </c>
      <c r="BS920">
        <v>7037304</v>
      </c>
      <c r="BT920">
        <v>32.735214166666665</v>
      </c>
      <c r="BU920" s="5">
        <v>6.085</v>
      </c>
      <c r="BV920">
        <v>253.65479999999999</v>
      </c>
      <c r="BW920">
        <v>5.9260297684318296E-3</v>
      </c>
      <c r="BX920" s="10">
        <f t="shared" si="906"/>
        <v>1.503165895705622</v>
      </c>
      <c r="BY920">
        <v>31.03</v>
      </c>
      <c r="BZ920">
        <v>5.7</v>
      </c>
      <c r="CA920">
        <v>5976990</v>
      </c>
      <c r="CB920">
        <v>3828246</v>
      </c>
      <c r="CC920">
        <v>16.354444166666667</v>
      </c>
      <c r="CD920" s="5">
        <v>2.9541666666666671</v>
      </c>
      <c r="CE920">
        <v>203.26599999999999</v>
      </c>
      <c r="CF920">
        <v>7.6672703534134132E-4</v>
      </c>
      <c r="CG920">
        <f t="shared" si="907"/>
        <v>0.15584953756569309</v>
      </c>
      <c r="CH920">
        <v>25.03</v>
      </c>
      <c r="CI920">
        <v>1.47</v>
      </c>
      <c r="CJ920">
        <v>1371990</v>
      </c>
      <c r="CK920">
        <v>1009694</v>
      </c>
      <c r="CL920">
        <v>4.6469863333333334</v>
      </c>
      <c r="CM920" s="5">
        <v>0.50583333333333336</v>
      </c>
      <c r="CN920">
        <v>115.2818</v>
      </c>
      <c r="CO920">
        <v>4.2181683874416686E-3</v>
      </c>
      <c r="CP920">
        <f t="shared" si="908"/>
        <v>0.48627804440737299</v>
      </c>
      <c r="CQ920">
        <v>31.33</v>
      </c>
      <c r="CR920">
        <v>-2.62</v>
      </c>
      <c r="CS920">
        <v>5637210</v>
      </c>
      <c r="CT920">
        <v>7329543</v>
      </c>
      <c r="CU920">
        <v>27.8828125</v>
      </c>
      <c r="CV920" s="5">
        <v>6.9666666666666659</v>
      </c>
      <c r="CW920">
        <v>160.85319999999999</v>
      </c>
      <c r="CX920">
        <v>4.9617998759811703E-2</v>
      </c>
      <c r="CY920">
        <f t="shared" si="909"/>
        <v>7.9812138781117428</v>
      </c>
      <c r="CZ920">
        <v>111.32</v>
      </c>
      <c r="DA920">
        <v>9.4499999999999993</v>
      </c>
      <c r="DB920">
        <v>68516700</v>
      </c>
      <c r="DC920">
        <v>28156373</v>
      </c>
      <c r="DD920">
        <v>209.99171666666666</v>
      </c>
      <c r="DE920" s="5">
        <v>46.477499999999999</v>
      </c>
      <c r="DF920">
        <v>123.4314</v>
      </c>
      <c r="DG920">
        <v>7.057805696830638E-2</v>
      </c>
      <c r="DH920">
        <f t="shared" si="910"/>
        <v>8.7115483808778116</v>
      </c>
      <c r="DI920">
        <v>41.31</v>
      </c>
      <c r="DJ920">
        <v>7.83</v>
      </c>
      <c r="DK920">
        <v>83510950</v>
      </c>
      <c r="DL920">
        <v>54971267</v>
      </c>
      <c r="DM920">
        <v>266.28678333333335</v>
      </c>
      <c r="DN920" s="5">
        <v>39.739166666666669</v>
      </c>
      <c r="DO920">
        <v>191.79470000000001</v>
      </c>
      <c r="DP920">
        <v>5.2756193778575123E-3</v>
      </c>
      <c r="DQ920">
        <f t="shared" si="911"/>
        <v>1.0118358358903683</v>
      </c>
      <c r="DR920">
        <v>59.75</v>
      </c>
      <c r="DS920">
        <v>11.24</v>
      </c>
      <c r="DT920">
        <v>10388810</v>
      </c>
      <c r="DU920">
        <v>4732234</v>
      </c>
      <c r="DV920">
        <v>26.765564166666667</v>
      </c>
      <c r="DW920" s="5">
        <v>4.769166666666667</v>
      </c>
      <c r="DX920">
        <v>312.18979999999999</v>
      </c>
      <c r="DY920">
        <v>5.2352932434858775E-3</v>
      </c>
      <c r="DZ920">
        <f t="shared" si="912"/>
        <v>1.6344051506252073</v>
      </c>
      <c r="EA920">
        <v>29.99</v>
      </c>
      <c r="EB920">
        <v>10.41</v>
      </c>
      <c r="EC920">
        <v>9562310</v>
      </c>
      <c r="ED920">
        <v>3958942</v>
      </c>
      <c r="EE920">
        <v>21.73263833333333</v>
      </c>
      <c r="EF920" s="5">
        <v>3.1816666666666666</v>
      </c>
      <c r="EG920">
        <v>190.8501</v>
      </c>
      <c r="EH920">
        <v>3.5727244047699749E-4</v>
      </c>
      <c r="EI920">
        <f t="shared" si="913"/>
        <v>6.8185480992279016E-2</v>
      </c>
      <c r="EJ920">
        <v>70.03</v>
      </c>
      <c r="EK920">
        <v>-1.77</v>
      </c>
      <c r="EL920">
        <v>404610</v>
      </c>
      <c r="EM920">
        <v>421397.2</v>
      </c>
      <c r="EN920">
        <v>5.2347774999999999</v>
      </c>
      <c r="EO920" s="5">
        <v>1.6766666666666667</v>
      </c>
      <c r="EP920">
        <v>157.21549999999999</v>
      </c>
      <c r="EQ920">
        <v>8.3470482508156123E-3</v>
      </c>
      <c r="ER920">
        <f t="shared" si="914"/>
        <v>1.3122853642761019</v>
      </c>
      <c r="ES920">
        <v>146.61000000000001</v>
      </c>
      <c r="ET920">
        <v>7.51</v>
      </c>
      <c r="EU920">
        <v>5380260</v>
      </c>
      <c r="EV920">
        <v>5017130</v>
      </c>
      <c r="EW920">
        <v>15.149326666666667</v>
      </c>
      <c r="EX920" s="5">
        <v>2.5741666666666667</v>
      </c>
      <c r="EY920">
        <v>120.57859999999999</v>
      </c>
      <c r="EZ920">
        <v>6.3513352766736905E-3</v>
      </c>
      <c r="FA920" s="10">
        <f t="shared" si="915"/>
        <v>0.7658351157919262</v>
      </c>
      <c r="FB920">
        <v>15.67</v>
      </c>
      <c r="FC920">
        <v>16.68</v>
      </c>
      <c r="FD920">
        <v>9974400</v>
      </c>
      <c r="FE920">
        <v>5345909</v>
      </c>
      <c r="FF920">
        <v>23.147845</v>
      </c>
      <c r="FG920" s="5">
        <v>6.2008333333333328</v>
      </c>
      <c r="FH920">
        <v>159.69980000000001</v>
      </c>
      <c r="FI920">
        <v>4.2143250581939323E-2</v>
      </c>
      <c r="FJ920" s="10">
        <f t="shared" si="844"/>
        <v>6.7302686892855936</v>
      </c>
      <c r="FK920">
        <v>84.76</v>
      </c>
      <c r="FL920">
        <v>10.29</v>
      </c>
      <c r="FM920">
        <v>58986020</v>
      </c>
      <c r="FN920">
        <v>29664360</v>
      </c>
      <c r="FO920">
        <v>141.35728333333333</v>
      </c>
      <c r="FP920" s="5">
        <v>22.052499999999998</v>
      </c>
      <c r="FQ920">
        <v>175.9725</v>
      </c>
      <c r="FR920">
        <v>4.2143250581939323E-2</v>
      </c>
      <c r="FS920" s="10">
        <f t="shared" si="916"/>
        <v>7.416053163030317</v>
      </c>
      <c r="FT920">
        <v>140.79</v>
      </c>
      <c r="FU920">
        <v>4.38</v>
      </c>
      <c r="FV920">
        <v>123975370</v>
      </c>
      <c r="FW920">
        <v>83929933</v>
      </c>
      <c r="FX920">
        <v>399.56803333333329</v>
      </c>
      <c r="FY920" s="5">
        <v>85.191666666666663</v>
      </c>
      <c r="FZ920">
        <v>278.71949999999998</v>
      </c>
      <c r="GA920">
        <v>9.7542748190748176E-4</v>
      </c>
      <c r="GB920" s="10">
        <f t="shared" si="917"/>
        <v>0.27187066004351235</v>
      </c>
      <c r="GC920">
        <v>23.3</v>
      </c>
      <c r="GD920">
        <v>2.88</v>
      </c>
      <c r="GE920">
        <v>1862440</v>
      </c>
      <c r="GF920">
        <v>1155025.3</v>
      </c>
      <c r="GG920">
        <v>3.2324711666666666</v>
      </c>
      <c r="GH920" s="5">
        <v>0.61</v>
      </c>
      <c r="GI920">
        <v>195.6472</v>
      </c>
      <c r="GJ920">
        <v>1.8324107480952299E-3</v>
      </c>
      <c r="GK920" s="10">
        <f t="shared" si="918"/>
        <v>0.35850603211473708</v>
      </c>
      <c r="GL920">
        <v>23.34</v>
      </c>
      <c r="GM920">
        <v>3.94</v>
      </c>
      <c r="GN920">
        <v>2888050</v>
      </c>
      <c r="GO920">
        <v>1814705.33</v>
      </c>
      <c r="GP920">
        <v>6.1138275000000002</v>
      </c>
      <c r="GQ920" s="5">
        <v>0.61</v>
      </c>
      <c r="GR920">
        <v>91.164529999999999</v>
      </c>
      <c r="GS920">
        <v>1.1685170195084827E-3</v>
      </c>
      <c r="GT920" s="10">
        <f t="shared" si="919"/>
        <v>0.10652730488049166</v>
      </c>
      <c r="GU920">
        <v>93.79</v>
      </c>
      <c r="GV920">
        <v>8.2100000000000009</v>
      </c>
      <c r="GW920">
        <v>677720</v>
      </c>
      <c r="GX920">
        <v>661729</v>
      </c>
      <c r="GY920">
        <v>3.3118085833333333</v>
      </c>
      <c r="GZ920" s="5">
        <v>0.12999999999999998</v>
      </c>
      <c r="HA920">
        <v>127.7281</v>
      </c>
      <c r="HB920">
        <v>3.8783761390108869E-2</v>
      </c>
      <c r="HC920" s="10">
        <f t="shared" si="920"/>
        <v>4.9537761532119644</v>
      </c>
      <c r="HD920">
        <v>11.46</v>
      </c>
      <c r="HE920">
        <v>20.65</v>
      </c>
      <c r="HF920">
        <v>130861010</v>
      </c>
      <c r="HG920">
        <v>52976555</v>
      </c>
      <c r="HH920">
        <v>192.51591666666664</v>
      </c>
      <c r="HI920" s="5">
        <v>30.106666666666666</v>
      </c>
      <c r="HJ920">
        <v>164.5789</v>
      </c>
      <c r="HK920">
        <v>1.7161354262583833E-2</v>
      </c>
      <c r="HL920" s="10">
        <f t="shared" si="921"/>
        <v>2.8243968070463583</v>
      </c>
      <c r="HM920">
        <v>57.54</v>
      </c>
      <c r="HN920">
        <v>8.91</v>
      </c>
      <c r="HO920">
        <v>17994240</v>
      </c>
      <c r="HP920">
        <v>12267098</v>
      </c>
      <c r="HQ920">
        <v>81</v>
      </c>
      <c r="HR920" s="5">
        <v>10.191666666666666</v>
      </c>
      <c r="HS920">
        <v>155.3493</v>
      </c>
      <c r="HT920">
        <v>3.4585347945895631E-3</v>
      </c>
      <c r="HU920" s="10">
        <f t="shared" si="922"/>
        <v>0.53728095936513243</v>
      </c>
      <c r="HV920">
        <v>100.63</v>
      </c>
      <c r="HW920">
        <v>12.82</v>
      </c>
      <c r="HX920">
        <v>5338500</v>
      </c>
      <c r="HY920">
        <v>6827043</v>
      </c>
      <c r="HZ920">
        <v>19.427039166666667</v>
      </c>
      <c r="IA920" s="5">
        <v>3.7050000000000001</v>
      </c>
      <c r="IB920">
        <v>226.82429999999999</v>
      </c>
      <c r="IC920">
        <v>6.8288971903013905E-3</v>
      </c>
      <c r="ID920" s="10">
        <f t="shared" si="923"/>
        <v>1.5489598249620797</v>
      </c>
      <c r="IE920">
        <v>71.510000000000005</v>
      </c>
      <c r="IF920">
        <v>-1.79</v>
      </c>
      <c r="IG920">
        <v>5572270</v>
      </c>
      <c r="IH920">
        <v>4682392</v>
      </c>
      <c r="II920">
        <v>46.302191666666666</v>
      </c>
      <c r="IJ920" s="5">
        <v>14.183333333333332</v>
      </c>
      <c r="IK920">
        <v>155.6285</v>
      </c>
      <c r="IL920">
        <v>2.2182055284950066E-2</v>
      </c>
      <c r="IM920" s="10">
        <f t="shared" si="924"/>
        <v>3.4521599909138514</v>
      </c>
      <c r="IN920">
        <v>28.04</v>
      </c>
      <c r="IO920">
        <v>7.11</v>
      </c>
      <c r="IP920">
        <v>36554710</v>
      </c>
      <c r="IQ920">
        <v>27695622</v>
      </c>
      <c r="IR920">
        <v>93.797441666666671</v>
      </c>
      <c r="IS920" s="5">
        <v>14.183333333333332</v>
      </c>
      <c r="IT920">
        <v>167.1592</v>
      </c>
      <c r="IU920">
        <v>6.0291683336226197E-3</v>
      </c>
      <c r="IV920">
        <v>1.0423089150459437</v>
      </c>
      <c r="IW920">
        <v>190.51</v>
      </c>
      <c r="IX920">
        <v>12.88</v>
      </c>
      <c r="IY920">
        <v>10701640</v>
      </c>
      <c r="IZ920">
        <v>4515760</v>
      </c>
      <c r="JA920">
        <v>22.520184999999998</v>
      </c>
      <c r="JB920" s="5">
        <v>3.8491666666666666</v>
      </c>
      <c r="JC920">
        <v>119.29259999999999</v>
      </c>
      <c r="JD920">
        <v>2.9426074878995479E-3</v>
      </c>
      <c r="JE920" s="10">
        <f t="shared" si="925"/>
        <v>0.35103129801100558</v>
      </c>
      <c r="JF920">
        <v>44.78</v>
      </c>
      <c r="JG920">
        <v>7.83</v>
      </c>
      <c r="JH920">
        <v>5422070</v>
      </c>
      <c r="JI920">
        <v>1644329</v>
      </c>
      <c r="JJ920">
        <v>15.08975</v>
      </c>
      <c r="JK920" s="5">
        <v>2.4441666666666664</v>
      </c>
      <c r="JL920">
        <v>192.017</v>
      </c>
      <c r="JM920">
        <v>1.3870591973928733E-3</v>
      </c>
      <c r="JN920" s="10">
        <f t="shared" si="926"/>
        <v>0.26633894590578733</v>
      </c>
      <c r="JO920">
        <v>111.69</v>
      </c>
      <c r="JP920">
        <v>8.49</v>
      </c>
      <c r="JQ920">
        <v>2126320</v>
      </c>
      <c r="JR920">
        <v>1509079</v>
      </c>
      <c r="JS920">
        <v>6.5963133333333337</v>
      </c>
      <c r="JT920" s="5">
        <v>1.4166666666666667</v>
      </c>
      <c r="JU920">
        <v>134.0924</v>
      </c>
      <c r="JV920">
        <v>3.506792824639219E-2</v>
      </c>
      <c r="JW920" s="10">
        <f t="shared" si="927"/>
        <v>4.7023426615865196</v>
      </c>
      <c r="JX920">
        <v>61.82</v>
      </c>
      <c r="JY920">
        <v>6.33</v>
      </c>
      <c r="JZ920">
        <v>51751070</v>
      </c>
      <c r="KA920">
        <v>52547208</v>
      </c>
      <c r="KB920">
        <v>301.35152499999998</v>
      </c>
      <c r="KC920" s="5">
        <v>51.835833333333333</v>
      </c>
      <c r="KD920">
        <v>96.727459999999994</v>
      </c>
      <c r="KE920">
        <v>3.1757579105375737E-2</v>
      </c>
      <c r="KF920" s="10">
        <f t="shared" si="928"/>
        <v>3.0718299626120671</v>
      </c>
      <c r="KG920">
        <v>116.32</v>
      </c>
      <c r="KH920">
        <v>10.54</v>
      </c>
      <c r="KI920">
        <v>48807140</v>
      </c>
      <c r="KJ920">
        <v>22924333</v>
      </c>
      <c r="KK920">
        <v>135.35385833333333</v>
      </c>
      <c r="KL920" s="5">
        <v>23.365833333333331</v>
      </c>
      <c r="KM920">
        <v>185.06659999999999</v>
      </c>
      <c r="KN920">
        <v>8.9938438988826867E-3</v>
      </c>
      <c r="KO920" s="10">
        <f t="shared" si="929"/>
        <v>1.6644601112969626</v>
      </c>
      <c r="KP920">
        <v>31.48</v>
      </c>
      <c r="KQ920">
        <v>-1.29</v>
      </c>
      <c r="KR920">
        <v>10569710</v>
      </c>
      <c r="KS920">
        <v>4746145.33</v>
      </c>
      <c r="KT920">
        <v>50.833638333333333</v>
      </c>
      <c r="KU920" s="5">
        <v>14.399166666666668</v>
      </c>
      <c r="KV920">
        <v>130.58090000000001</v>
      </c>
      <c r="KW920">
        <v>9.9677999112909605E-3</v>
      </c>
      <c r="KX920" s="10">
        <f t="shared" si="930"/>
        <v>1.301604283436294</v>
      </c>
      <c r="KY920">
        <v>122.26</v>
      </c>
      <c r="KZ920">
        <v>4.21</v>
      </c>
      <c r="LA920">
        <v>9034100</v>
      </c>
      <c r="LB920">
        <v>3342523</v>
      </c>
      <c r="LC920">
        <v>28.272138333333334</v>
      </c>
      <c r="LD920" s="5">
        <v>6.5575000000000001</v>
      </c>
      <c r="LE920">
        <v>1111.8009999999999</v>
      </c>
      <c r="LF920">
        <v>4.0600112974457502E-2</v>
      </c>
      <c r="LG920" s="10">
        <f t="shared" si="931"/>
        <v>45.139246205114823</v>
      </c>
      <c r="LH920">
        <v>76.39</v>
      </c>
      <c r="LI920">
        <v>7.16</v>
      </c>
      <c r="LJ920">
        <v>85518660</v>
      </c>
      <c r="LK920">
        <v>56667633</v>
      </c>
      <c r="LL920">
        <v>174.42149166666664</v>
      </c>
      <c r="LM920" s="5">
        <v>28.435000000000002</v>
      </c>
      <c r="LN920">
        <v>117.9558</v>
      </c>
      <c r="LO920">
        <v>4.8370869177432864E-2</v>
      </c>
      <c r="LP920" s="10">
        <f t="shared" si="932"/>
        <v>5.7056245705194355</v>
      </c>
      <c r="LQ920">
        <v>132.57</v>
      </c>
      <c r="LR920">
        <v>6.85</v>
      </c>
      <c r="LS920">
        <v>69226000</v>
      </c>
      <c r="LT920">
        <v>32522952</v>
      </c>
      <c r="LU920">
        <v>161.41329999999999</v>
      </c>
      <c r="LV920" s="5">
        <v>23.444166666666664</v>
      </c>
      <c r="LW920">
        <v>168.4436</v>
      </c>
      <c r="LX920">
        <v>0.34536630622642134</v>
      </c>
      <c r="LY920" s="10">
        <f t="shared" si="933"/>
        <v>58.174743939480827</v>
      </c>
      <c r="LZ920">
        <v>68.61</v>
      </c>
      <c r="MA920">
        <v>4.5199999999999996</v>
      </c>
      <c r="MB920">
        <v>340110990</v>
      </c>
      <c r="MC920">
        <v>504525700</v>
      </c>
      <c r="MD920">
        <v>2210.7175833333336</v>
      </c>
      <c r="ME920" s="5">
        <v>365.60500000000002</v>
      </c>
      <c r="MF920" s="13">
        <f t="shared" si="712"/>
        <v>187.31263750982635</v>
      </c>
      <c r="MG920" s="13">
        <f t="shared" si="897"/>
        <v>2.1400395110055204E-2</v>
      </c>
      <c r="MH920" s="13">
        <f t="shared" si="986"/>
        <v>3.3440081297595903E-2</v>
      </c>
      <c r="MI920">
        <v>141.245</v>
      </c>
      <c r="MJ920" s="12">
        <f t="shared" si="714"/>
        <v>1.6379947427010544E-2</v>
      </c>
      <c r="MK920" s="12">
        <f t="shared" si="934"/>
        <v>5.0204476830446598E-3</v>
      </c>
      <c r="ML920" s="12">
        <f t="shared" si="791"/>
        <v>3.3434247580541809E-2</v>
      </c>
      <c r="MM920" s="14">
        <v>145.83879999999999</v>
      </c>
      <c r="MN920" s="14">
        <f t="shared" si="987"/>
        <v>8.7868380733009399E-3</v>
      </c>
      <c r="MO920" s="14">
        <f t="shared" si="988"/>
        <v>3.7663903902562801E-3</v>
      </c>
      <c r="MP920" s="14">
        <f t="shared" si="989"/>
        <v>4.6762621819195549E-2</v>
      </c>
      <c r="MQ920" s="16">
        <v>103.01049999999999</v>
      </c>
      <c r="MR920" s="16">
        <f t="shared" si="990"/>
        <v>2.6066402639211894E-2</v>
      </c>
      <c r="MS920" s="16">
        <f t="shared" si="991"/>
        <v>2.2300012248955614E-2</v>
      </c>
      <c r="MT920" s="16">
        <f t="shared" si="992"/>
        <v>3.0614880634663999E-2</v>
      </c>
      <c r="MU920" s="13">
        <v>152.4622</v>
      </c>
      <c r="MV920" s="13">
        <f t="shared" si="935"/>
        <v>3.4978735247896298E-2</v>
      </c>
      <c r="MW920" s="13">
        <f t="shared" si="936"/>
        <v>1.2678722998940684E-2</v>
      </c>
      <c r="MX920" s="13">
        <f t="shared" si="937"/>
        <v>3.320105103075166E-2</v>
      </c>
      <c r="MY920" s="12">
        <v>173.72210000000001</v>
      </c>
      <c r="MZ920" s="12">
        <f t="shared" si="938"/>
        <v>4.912568883520807E-2</v>
      </c>
      <c r="NA920" s="12">
        <f t="shared" si="939"/>
        <v>3.6446965836267387E-2</v>
      </c>
      <c r="NB920" s="12">
        <f t="shared" si="940"/>
        <v>1.149596185213797E-2</v>
      </c>
      <c r="NC920" s="14">
        <v>101.2118</v>
      </c>
      <c r="ND920" s="14">
        <f t="shared" si="941"/>
        <v>2.9951716974586651E-2</v>
      </c>
      <c r="NE920" s="14">
        <f t="shared" si="942"/>
        <v>6.4952488616807358E-3</v>
      </c>
      <c r="NF920" s="14">
        <f t="shared" si="943"/>
        <v>2.6012758603475628E-2</v>
      </c>
      <c r="NG920" s="16">
        <v>112.4893</v>
      </c>
      <c r="NH920" s="16">
        <f t="shared" si="944"/>
        <v>-5.3338121911439274E-6</v>
      </c>
      <c r="NI920" s="16">
        <f t="shared" si="945"/>
        <v>6.5005826738718797E-3</v>
      </c>
      <c r="NJ920" s="16">
        <f t="shared" si="946"/>
        <v>2.597008671186618E-2</v>
      </c>
      <c r="NK920" s="13">
        <v>148.57660000000001</v>
      </c>
      <c r="NL920" s="13">
        <f t="shared" si="993"/>
        <v>6.356078575869839E-3</v>
      </c>
      <c r="NM920" s="13">
        <f t="shared" si="994"/>
        <v>1.4450409800204067E-4</v>
      </c>
      <c r="NN920" s="13">
        <f t="shared" si="995"/>
        <v>1.1424533028399964E-2</v>
      </c>
      <c r="NO920" s="12">
        <v>253.65479999999999</v>
      </c>
      <c r="NP920" s="13">
        <f t="shared" si="996"/>
        <v>4.1961520655833917E-2</v>
      </c>
      <c r="NQ920" s="13">
        <f t="shared" si="997"/>
        <v>4.1817016557831876E-2</v>
      </c>
      <c r="NR920" s="13">
        <f t="shared" si="998"/>
        <v>2.0741360116096619E-2</v>
      </c>
      <c r="NS920">
        <v>203.26599999999999</v>
      </c>
      <c r="NT920" s="13">
        <f t="shared" si="947"/>
        <v>-1.1291548022884679E-2</v>
      </c>
      <c r="NU920" s="13">
        <f t="shared" si="948"/>
        <v>5.3108564580716555E-2</v>
      </c>
      <c r="NV920" s="13">
        <f t="shared" si="949"/>
        <v>2.2364805709895075E-2</v>
      </c>
      <c r="NW920">
        <v>115.2818</v>
      </c>
      <c r="NX920" s="13">
        <f t="shared" si="950"/>
        <v>-8.1980682188709242E-3</v>
      </c>
      <c r="NY920" s="13">
        <f t="shared" si="951"/>
        <v>6.1306632799587479E-2</v>
      </c>
      <c r="NZ920" s="13">
        <f t="shared" si="952"/>
        <v>3.9556067097011538E-2</v>
      </c>
      <c r="OA920">
        <v>160.85319999999999</v>
      </c>
      <c r="OB920" s="13">
        <f t="shared" si="953"/>
        <v>4.1964048582995961E-2</v>
      </c>
      <c r="OC920" s="13">
        <f t="shared" si="954"/>
        <v>1.9342584216591518E-2</v>
      </c>
      <c r="OD920" s="13">
        <f t="shared" si="955"/>
        <v>4.6580556150284003E-2</v>
      </c>
      <c r="OE920">
        <v>123.4314</v>
      </c>
      <c r="OF920" s="13">
        <f t="shared" si="999"/>
        <v>4.3108992371353683E-2</v>
      </c>
      <c r="OG920" s="13">
        <f t="shared" si="1000"/>
        <v>2.3766408154762164E-2</v>
      </c>
      <c r="OH920" s="13">
        <f t="shared" si="1001"/>
        <v>1.944592018196023E-2</v>
      </c>
      <c r="OI920">
        <v>191.79470000000001</v>
      </c>
      <c r="OJ920" s="13">
        <f t="shared" si="956"/>
        <v>9.9177931580654022E-3</v>
      </c>
      <c r="OK920" s="13">
        <f t="shared" si="957"/>
        <v>1.3848614996696762E-2</v>
      </c>
      <c r="OL920" s="13">
        <f t="shared" si="958"/>
        <v>7.2425639163850031E-3</v>
      </c>
      <c r="OM920">
        <v>312.18979999999999</v>
      </c>
      <c r="ON920" s="13">
        <f t="shared" si="959"/>
        <v>2.8377187234185364E-3</v>
      </c>
      <c r="OO920" s="13">
        <f t="shared" si="960"/>
        <v>1.1010896273278226E-2</v>
      </c>
      <c r="OP920" s="13">
        <f t="shared" si="961"/>
        <v>2.2634926765488728E-2</v>
      </c>
      <c r="OQ920">
        <v>190.8501</v>
      </c>
      <c r="OR920" s="13">
        <f t="shared" si="962"/>
        <v>-5.0039994365448481E-2</v>
      </c>
      <c r="OS920" s="13">
        <f t="shared" si="963"/>
        <v>6.1050890638726707E-2</v>
      </c>
      <c r="OT920" s="13">
        <f t="shared" si="964"/>
        <v>5.546254166995146E-2</v>
      </c>
      <c r="OU920">
        <v>157.21549999999999</v>
      </c>
      <c r="OV920" s="13">
        <f t="shared" si="965"/>
        <v>4.4566431396624306E-2</v>
      </c>
      <c r="OW920" s="13">
        <f t="shared" si="966"/>
        <v>1.6484459242102401E-2</v>
      </c>
      <c r="OX920" s="13">
        <f t="shared" si="967"/>
        <v>4.3481162273764751E-2</v>
      </c>
      <c r="OY920">
        <v>120.57859999999999</v>
      </c>
      <c r="OZ920" s="13">
        <f t="shared" si="968"/>
        <v>4.2311888094962224E-2</v>
      </c>
      <c r="PA920" s="13">
        <f t="shared" si="969"/>
        <v>2.5827428852859824E-2</v>
      </c>
      <c r="PB920" s="13">
        <f t="shared" si="970"/>
        <v>1.6073595910885752E-2</v>
      </c>
      <c r="PC920">
        <v>159.69980000000001</v>
      </c>
      <c r="PD920" s="13">
        <f t="shared" si="1002"/>
        <v>6.1830952577254017E-2</v>
      </c>
      <c r="PE920" s="13">
        <f t="shared" si="1003"/>
        <v>3.6003523724394193E-2</v>
      </c>
      <c r="PF920" s="13">
        <f t="shared" si="1004"/>
        <v>3.2302496889776489E-2</v>
      </c>
      <c r="PG920">
        <v>175.9725</v>
      </c>
      <c r="PH920" s="13">
        <f t="shared" si="1005"/>
        <v>4.736371281798557E-2</v>
      </c>
      <c r="PI920" s="13">
        <f t="shared" si="1006"/>
        <v>1.1360189093591377E-2</v>
      </c>
      <c r="PJ920" s="13">
        <f t="shared" si="1007"/>
        <v>3.886431318393635E-2</v>
      </c>
      <c r="PK920">
        <v>278.71949999999998</v>
      </c>
      <c r="PL920" s="13">
        <f t="shared" si="971"/>
        <v>-8.5605712169735115E-3</v>
      </c>
      <c r="PM920" s="13">
        <f t="shared" si="972"/>
        <v>1.9920760310564889E-2</v>
      </c>
      <c r="PN920" s="13">
        <f t="shared" si="973"/>
        <v>4.1292323833041045E-2</v>
      </c>
      <c r="PO920">
        <v>195.6472</v>
      </c>
      <c r="PP920" s="13">
        <f t="shared" si="974"/>
        <v>-8.6233018662369432E-3</v>
      </c>
      <c r="PQ920" s="13">
        <f t="shared" si="975"/>
        <v>2.8544062176801832E-2</v>
      </c>
      <c r="PR920" s="13">
        <f t="shared" si="976"/>
        <v>2.8033983519656691E-2</v>
      </c>
      <c r="PS920">
        <v>91.164529999999999</v>
      </c>
      <c r="PT920" s="13">
        <f t="shared" si="977"/>
        <v>-2.912853066927068E-2</v>
      </c>
      <c r="PU920" s="13">
        <f t="shared" si="978"/>
        <v>5.7672592846072512E-2</v>
      </c>
      <c r="PV920" s="13">
        <f t="shared" si="979"/>
        <v>5.7979441389819364E-3</v>
      </c>
      <c r="PW920">
        <v>127.7281</v>
      </c>
      <c r="PX920" s="13">
        <f t="shared" si="1038"/>
        <v>-2.0000030690191739E-2</v>
      </c>
      <c r="PY920" s="13">
        <f t="shared" si="1039"/>
        <v>7.7672623536264251E-2</v>
      </c>
      <c r="PZ920" s="13">
        <f t="shared" si="1040"/>
        <v>4.9394086673722803E-2</v>
      </c>
      <c r="QA920">
        <v>164.5789</v>
      </c>
      <c r="QB920" s="13">
        <f t="shared" si="980"/>
        <v>2.1323323164299079E-2</v>
      </c>
      <c r="QC920" s="13">
        <f t="shared" si="981"/>
        <v>5.6349300371965172E-2</v>
      </c>
      <c r="QD920" s="13">
        <f t="shared" si="982"/>
        <v>1.3507308024811593E-2</v>
      </c>
      <c r="QE920">
        <v>155.3493</v>
      </c>
      <c r="QF920" s="13">
        <f t="shared" si="983"/>
        <v>1.6738700248952743E-3</v>
      </c>
      <c r="QG920" s="13">
        <f t="shared" si="984"/>
        <v>5.4675430347069898E-2</v>
      </c>
      <c r="QH920" s="13">
        <f t="shared" si="985"/>
        <v>8.1562423305785448E-3</v>
      </c>
      <c r="QI920">
        <v>226.82429999999999</v>
      </c>
      <c r="QJ920" s="13">
        <f t="shared" si="1008"/>
        <v>2.8838408029522977E-2</v>
      </c>
      <c r="QK920" s="13">
        <f t="shared" si="1009"/>
        <v>2.583702231754692E-2</v>
      </c>
      <c r="QL920" s="13">
        <f t="shared" si="1010"/>
        <v>4.8401889326398106E-2</v>
      </c>
      <c r="QM920">
        <v>155.6285</v>
      </c>
      <c r="QN920" s="13">
        <f t="shared" si="1041"/>
        <v>7.5272325653963357E-3</v>
      </c>
      <c r="QO920" s="13">
        <f t="shared" si="1042"/>
        <v>1.8309789752150585E-2</v>
      </c>
      <c r="QP920" s="13">
        <f t="shared" si="1043"/>
        <v>2.7308866478975569E-3</v>
      </c>
      <c r="QQ920">
        <v>167.1592</v>
      </c>
      <c r="QR920" s="13">
        <f t="shared" si="1011"/>
        <v>-2.7394940870147155E-2</v>
      </c>
      <c r="QS920" s="13">
        <f t="shared" si="1012"/>
        <v>4.570473062229774E-2</v>
      </c>
      <c r="QT920" s="13">
        <f t="shared" si="1013"/>
        <v>2.8800674925157144E-2</v>
      </c>
      <c r="QU920">
        <v>119.29259999999999</v>
      </c>
      <c r="QV920" s="13">
        <f t="shared" si="1014"/>
        <v>-9.37950758208006E-3</v>
      </c>
      <c r="QW920" s="13">
        <f t="shared" si="1015"/>
        <v>5.50842382043778E-2</v>
      </c>
      <c r="QX920" s="13">
        <f t="shared" si="1016"/>
        <v>1.9517485898431608E-2</v>
      </c>
      <c r="QY920">
        <v>192.017</v>
      </c>
      <c r="QZ920" s="13">
        <f t="shared" si="1017"/>
        <v>3.7913459734955524E-2</v>
      </c>
      <c r="RA920" s="13">
        <f t="shared" si="1018"/>
        <v>1.7170778469422276E-2</v>
      </c>
      <c r="RB920" s="13">
        <f t="shared" si="1019"/>
        <v>1.6541825617608974E-2</v>
      </c>
      <c r="RC920">
        <v>134.0924</v>
      </c>
      <c r="RD920" s="13">
        <f t="shared" si="1020"/>
        <v>2.5636240283247735E-2</v>
      </c>
      <c r="RE920" s="13">
        <f t="shared" si="1021"/>
        <v>8.4654618138254589E-3</v>
      </c>
      <c r="RF920" s="13">
        <f t="shared" si="1022"/>
        <v>3.2465798170323246E-2</v>
      </c>
      <c r="RG920">
        <v>96.727459999999994</v>
      </c>
      <c r="RH920" s="13">
        <f t="shared" si="1044"/>
        <v>5.880756069530424E-2</v>
      </c>
      <c r="RI920" s="13">
        <f t="shared" si="1045"/>
        <v>5.0342098881478781E-2</v>
      </c>
      <c r="RJ920" s="13">
        <f t="shared" si="1046"/>
        <v>7.6814737282044909E-3</v>
      </c>
      <c r="RK920">
        <v>185.06659999999999</v>
      </c>
      <c r="RL920" s="13">
        <f t="shared" si="1023"/>
        <v>5.4317099654650258E-2</v>
      </c>
      <c r="RM920" s="13">
        <f t="shared" si="1024"/>
        <v>3.9750007731714776E-3</v>
      </c>
      <c r="RN920" s="13">
        <f t="shared" si="1025"/>
        <v>1.1633168887784429E-2</v>
      </c>
      <c r="RO920">
        <v>130.58090000000001</v>
      </c>
      <c r="RP920" s="13">
        <f t="shared" si="1026"/>
        <v>2.5406472941721603E-2</v>
      </c>
      <c r="RQ920" s="13">
        <f t="shared" si="1027"/>
        <v>2.1431472168550125E-2</v>
      </c>
      <c r="RR920" s="13">
        <f t="shared" si="1028"/>
        <v>1.4530891330069684E-2</v>
      </c>
      <c r="RS920">
        <v>1111.8009999999999</v>
      </c>
      <c r="RT920" s="13">
        <f t="shared" si="1029"/>
        <v>-1.3149999644954447E-2</v>
      </c>
      <c r="RU920" s="13">
        <f t="shared" si="1030"/>
        <v>3.4581471813504572E-2</v>
      </c>
      <c r="RV920" s="13">
        <f t="shared" si="1031"/>
        <v>0.10014381594312982</v>
      </c>
      <c r="RW920">
        <v>117.9558</v>
      </c>
      <c r="RX920" s="13">
        <f t="shared" si="1032"/>
        <v>1.8343087478233322E-2</v>
      </c>
      <c r="RY920" s="13">
        <f t="shared" si="1033"/>
        <v>1.623838433527125E-2</v>
      </c>
      <c r="RZ920" s="13">
        <f t="shared" si="1034"/>
        <v>0.1139381611984549</v>
      </c>
      <c r="SA920">
        <v>168.4436</v>
      </c>
      <c r="SB920" s="13">
        <f t="shared" si="1035"/>
        <v>3.6908448801123317E-2</v>
      </c>
      <c r="SC920" s="13">
        <f t="shared" si="1036"/>
        <v>2.0670064465852067E-2</v>
      </c>
      <c r="SD920" s="13">
        <f t="shared" si="1037"/>
        <v>7.7291030232655267E-2</v>
      </c>
    </row>
    <row r="921" spans="1:498" x14ac:dyDescent="0.35">
      <c r="A921" s="2">
        <v>45383</v>
      </c>
      <c r="B921">
        <v>140.67150000000001</v>
      </c>
      <c r="C921">
        <v>2.1986228038739841E-2</v>
      </c>
      <c r="D921" s="10">
        <f t="shared" si="898"/>
        <v>3.0928356775515917</v>
      </c>
      <c r="E921">
        <v>33.4</v>
      </c>
      <c r="F921">
        <v>21.39</v>
      </c>
      <c r="G921">
        <v>27204810</v>
      </c>
      <c r="H921">
        <v>50827017</v>
      </c>
      <c r="I921">
        <v>139.34284166666666</v>
      </c>
      <c r="J921" s="5">
        <v>23.324999999999999</v>
      </c>
      <c r="K921">
        <v>150.06970000000001</v>
      </c>
      <c r="L921">
        <v>7.8168973880222651E-3</v>
      </c>
      <c r="M921" s="10">
        <f t="shared" si="899"/>
        <v>1.173079445951285</v>
      </c>
      <c r="N921">
        <v>80.540000000000006</v>
      </c>
      <c r="O921">
        <v>8.6999999999999993</v>
      </c>
      <c r="P921">
        <v>9178480</v>
      </c>
      <c r="Q921">
        <v>5687297</v>
      </c>
      <c r="R921">
        <v>34.361383333333329</v>
      </c>
      <c r="S921" s="5">
        <v>6.5449999999999999</v>
      </c>
      <c r="T921">
        <v>107.1028</v>
      </c>
      <c r="U921">
        <v>1.0078021585378721E-2</v>
      </c>
      <c r="V921" s="10">
        <f t="shared" si="900"/>
        <v>1.0793843302545001</v>
      </c>
      <c r="W921">
        <v>81.459999999999994</v>
      </c>
      <c r="X921">
        <v>10.43</v>
      </c>
      <c r="Y921">
        <v>11876840</v>
      </c>
      <c r="Z921">
        <v>8995668</v>
      </c>
      <c r="AA921">
        <v>53.676345833333329</v>
      </c>
      <c r="AB921" s="5">
        <v>6.2441666666666675</v>
      </c>
      <c r="AC921">
        <v>153.24080000000001</v>
      </c>
      <c r="AD921">
        <v>3.148559008081328E-2</v>
      </c>
      <c r="AE921" s="10">
        <f t="shared" si="901"/>
        <v>4.8248770124558922</v>
      </c>
      <c r="AF921">
        <v>31.25</v>
      </c>
      <c r="AG921">
        <v>-5.14</v>
      </c>
      <c r="AH921">
        <v>41288600</v>
      </c>
      <c r="AI921">
        <v>66894347</v>
      </c>
      <c r="AJ921">
        <v>323.84958333333333</v>
      </c>
      <c r="AK921" s="5">
        <v>52.265000000000008</v>
      </c>
      <c r="AL921">
        <v>175.1893</v>
      </c>
      <c r="AM921">
        <v>8.0243848942751338E-3</v>
      </c>
      <c r="AN921" s="10">
        <f t="shared" si="902"/>
        <v>1.4057863725586348</v>
      </c>
      <c r="AO921">
        <v>80.78</v>
      </c>
      <c r="AP921">
        <v>9.59</v>
      </c>
      <c r="AQ921">
        <v>19764770</v>
      </c>
      <c r="AR921">
        <v>8700015</v>
      </c>
      <c r="AS921">
        <v>43.227641666666671</v>
      </c>
      <c r="AT921" s="5">
        <v>7.4383333333333335</v>
      </c>
      <c r="AU921">
        <v>106.53279999999999</v>
      </c>
      <c r="AV921">
        <v>1.3163222258758496E-2</v>
      </c>
      <c r="AW921" s="10">
        <f t="shared" si="903"/>
        <v>1.402314924247867</v>
      </c>
      <c r="AX921">
        <v>245.54</v>
      </c>
      <c r="AY921">
        <v>25.99</v>
      </c>
      <c r="AZ921">
        <v>52886360</v>
      </c>
      <c r="BA921">
        <v>20690032</v>
      </c>
      <c r="BB921">
        <v>51.323983333333331</v>
      </c>
      <c r="BC921" s="5">
        <v>7.2925000000000004</v>
      </c>
      <c r="BD921">
        <v>112.4885</v>
      </c>
      <c r="BE921">
        <v>1.8612582893730025E-3</v>
      </c>
      <c r="BF921" s="10">
        <f t="shared" si="904"/>
        <v>0.20937015308413501</v>
      </c>
      <c r="BG921">
        <v>147.63</v>
      </c>
      <c r="BH921">
        <v>26.06</v>
      </c>
      <c r="BI921">
        <v>5129910</v>
      </c>
      <c r="BJ921">
        <v>1248501</v>
      </c>
      <c r="BK921">
        <v>3.831115</v>
      </c>
      <c r="BL921" s="5">
        <v>1.0316666666666667</v>
      </c>
      <c r="BM921">
        <v>154.84960000000001</v>
      </c>
      <c r="BN921">
        <v>7.0205550760567108E-3</v>
      </c>
      <c r="BO921" s="10">
        <f t="shared" si="905"/>
        <v>1.0871301453053512</v>
      </c>
      <c r="BP921">
        <v>37.14</v>
      </c>
      <c r="BQ921">
        <v>10.52</v>
      </c>
      <c r="BR921">
        <v>10882160</v>
      </c>
      <c r="BS921">
        <v>7037304</v>
      </c>
      <c r="BT921">
        <v>32.735214166666665</v>
      </c>
      <c r="BU921" s="5">
        <v>6.085</v>
      </c>
      <c r="BV921">
        <v>249.57640000000001</v>
      </c>
      <c r="BW921">
        <v>5.9260297684318296E-3</v>
      </c>
      <c r="BX921" s="10">
        <f t="shared" si="906"/>
        <v>1.4789971758980498</v>
      </c>
      <c r="BY921">
        <v>68.760000000000005</v>
      </c>
      <c r="BZ921">
        <v>7.92</v>
      </c>
      <c r="CA921">
        <v>5976990</v>
      </c>
      <c r="CB921">
        <v>3828246</v>
      </c>
      <c r="CC921">
        <v>16.354444166666667</v>
      </c>
      <c r="CD921" s="5">
        <v>2.9541666666666671</v>
      </c>
      <c r="CE921">
        <v>205.48779999999999</v>
      </c>
      <c r="CF921">
        <v>7.6672703534134132E-4</v>
      </c>
      <c r="CG921">
        <f t="shared" si="907"/>
        <v>0.15755305169281447</v>
      </c>
      <c r="CH921">
        <v>63.85</v>
      </c>
      <c r="CI921">
        <v>5.13</v>
      </c>
      <c r="CJ921">
        <v>1371990</v>
      </c>
      <c r="CK921">
        <v>1009694</v>
      </c>
      <c r="CL921">
        <v>4.6469863333333334</v>
      </c>
      <c r="CM921" s="5">
        <v>0.50583333333333336</v>
      </c>
      <c r="CN921">
        <v>116.0889</v>
      </c>
      <c r="CO921">
        <v>4.2181683874416686E-3</v>
      </c>
      <c r="CP921">
        <f t="shared" si="908"/>
        <v>0.4896825281128771</v>
      </c>
      <c r="CQ921">
        <v>46.23</v>
      </c>
      <c r="CR921">
        <v>0.13</v>
      </c>
      <c r="CS921">
        <v>5637210</v>
      </c>
      <c r="CT921">
        <v>7329543</v>
      </c>
      <c r="CU921">
        <v>27.8828125</v>
      </c>
      <c r="CV921" s="5">
        <v>6.9666666666666659</v>
      </c>
      <c r="CW921">
        <v>160.25839999999999</v>
      </c>
      <c r="CX921">
        <v>4.9617998759811703E-2</v>
      </c>
      <c r="CY921">
        <f t="shared" si="909"/>
        <v>7.9517010924494071</v>
      </c>
      <c r="CZ921">
        <v>57.91</v>
      </c>
      <c r="DA921">
        <v>11.1</v>
      </c>
      <c r="DB921">
        <v>68516700</v>
      </c>
      <c r="DC921">
        <v>28156373</v>
      </c>
      <c r="DD921">
        <v>209.99171666666666</v>
      </c>
      <c r="DE921" s="5">
        <v>46.477499999999999</v>
      </c>
      <c r="DF921">
        <v>123.60299999999999</v>
      </c>
      <c r="DG921">
        <v>7.057805696830638E-2</v>
      </c>
      <c r="DH921">
        <f t="shared" si="910"/>
        <v>8.7236595754535724</v>
      </c>
      <c r="DI921">
        <v>53.45</v>
      </c>
      <c r="DJ921">
        <v>10.55</v>
      </c>
      <c r="DK921">
        <v>83510950</v>
      </c>
      <c r="DL921">
        <v>54971267</v>
      </c>
      <c r="DM921">
        <v>266.28678333333335</v>
      </c>
      <c r="DN921" s="5">
        <v>39.739166666666669</v>
      </c>
      <c r="DO921">
        <v>190.53819999999999</v>
      </c>
      <c r="DP921">
        <v>5.2756193778575123E-3</v>
      </c>
      <c r="DQ921">
        <f t="shared" si="911"/>
        <v>1.0052070201420902</v>
      </c>
      <c r="DR921">
        <v>35.33</v>
      </c>
      <c r="DS921">
        <v>15.39</v>
      </c>
      <c r="DT921">
        <v>10388810</v>
      </c>
      <c r="DU921">
        <v>4732234</v>
      </c>
      <c r="DV921">
        <v>26.765564166666667</v>
      </c>
      <c r="DW921" s="5">
        <v>4.769166666666667</v>
      </c>
      <c r="DX921">
        <v>316.10829999999999</v>
      </c>
      <c r="DY921">
        <v>5.2352932434858775E-3</v>
      </c>
      <c r="DZ921">
        <f t="shared" si="912"/>
        <v>1.6549196471998067</v>
      </c>
      <c r="EA921">
        <v>41.63</v>
      </c>
      <c r="EB921">
        <v>14.15</v>
      </c>
      <c r="EC921">
        <v>9562310</v>
      </c>
      <c r="ED921">
        <v>3958942</v>
      </c>
      <c r="EE921">
        <v>21.73263833333333</v>
      </c>
      <c r="EF921" s="5">
        <v>3.1816666666666666</v>
      </c>
      <c r="EG921">
        <v>183.05170000000001</v>
      </c>
      <c r="EH921">
        <v>3.5727244047699749E-4</v>
      </c>
      <c r="EI921">
        <f t="shared" si="913"/>
        <v>6.5399327592463211E-2</v>
      </c>
      <c r="EJ921">
        <v>45.57</v>
      </c>
      <c r="EK921">
        <v>-0.32</v>
      </c>
      <c r="EL921">
        <v>404610</v>
      </c>
      <c r="EM921">
        <v>421397.2</v>
      </c>
      <c r="EN921">
        <v>5.2347774999999999</v>
      </c>
      <c r="EO921" s="5">
        <v>1.6766666666666667</v>
      </c>
      <c r="EP921">
        <v>160.61510000000001</v>
      </c>
      <c r="EQ921">
        <v>8.3470482508156123E-3</v>
      </c>
      <c r="ER921">
        <f t="shared" si="914"/>
        <v>1.3406619895095748</v>
      </c>
      <c r="ES921">
        <v>101.41</v>
      </c>
      <c r="ET921">
        <v>9</v>
      </c>
      <c r="EU921">
        <v>5380260</v>
      </c>
      <c r="EV921">
        <v>5017130</v>
      </c>
      <c r="EW921">
        <v>15.149326666666667</v>
      </c>
      <c r="EX921" s="5">
        <v>2.5741666666666667</v>
      </c>
      <c r="EY921">
        <v>119.6644</v>
      </c>
      <c r="EZ921">
        <v>6.3513352766736905E-3</v>
      </c>
      <c r="FA921" s="10">
        <f t="shared" si="915"/>
        <v>0.76002872508199115</v>
      </c>
      <c r="FB921">
        <v>10.74</v>
      </c>
      <c r="FC921">
        <v>21.43</v>
      </c>
      <c r="FD921">
        <v>9974400</v>
      </c>
      <c r="FE921">
        <v>5345909</v>
      </c>
      <c r="FF921">
        <v>23.147845</v>
      </c>
      <c r="FG921" s="5">
        <v>6.2008333333333328</v>
      </c>
      <c r="FH921">
        <v>159.93029999999999</v>
      </c>
      <c r="FI921">
        <v>4.2143250581939323E-2</v>
      </c>
      <c r="FJ921" s="10">
        <f t="shared" si="844"/>
        <v>6.7399827085447299</v>
      </c>
      <c r="FK921">
        <v>45.18</v>
      </c>
      <c r="FL921">
        <v>12.55</v>
      </c>
      <c r="FM921">
        <v>58986020</v>
      </c>
      <c r="FN921">
        <v>29664360</v>
      </c>
      <c r="FO921">
        <v>141.35728333333333</v>
      </c>
      <c r="FP921" s="5">
        <v>22.052499999999998</v>
      </c>
      <c r="FQ921">
        <v>174.47380000000001</v>
      </c>
      <c r="FR921">
        <v>4.2143250581939323E-2</v>
      </c>
      <c r="FS921" s="10">
        <f t="shared" si="916"/>
        <v>7.3528930733831652</v>
      </c>
      <c r="FT921">
        <v>126.44</v>
      </c>
      <c r="FU921">
        <v>12.34</v>
      </c>
      <c r="FV921">
        <v>123975370</v>
      </c>
      <c r="FW921">
        <v>83929933</v>
      </c>
      <c r="FX921">
        <v>399.56803333333329</v>
      </c>
      <c r="FY921" s="5">
        <v>85.191666666666663</v>
      </c>
      <c r="FZ921">
        <v>276.11369999999999</v>
      </c>
      <c r="GA921">
        <v>9.7542748190748176E-4</v>
      </c>
      <c r="GB921" s="10">
        <f t="shared" si="917"/>
        <v>0.26932889111115782</v>
      </c>
      <c r="GC921">
        <v>67.28</v>
      </c>
      <c r="GD921">
        <v>7.17</v>
      </c>
      <c r="GE921">
        <v>1862440</v>
      </c>
      <c r="GF921">
        <v>1155025.3</v>
      </c>
      <c r="GG921">
        <v>3.2324711666666666</v>
      </c>
      <c r="GH921" s="5">
        <v>0.61</v>
      </c>
      <c r="GI921">
        <v>196.51249999999999</v>
      </c>
      <c r="GJ921">
        <v>1.8324107480952299E-3</v>
      </c>
      <c r="GK921" s="10">
        <f t="shared" si="918"/>
        <v>0.36009161713506382</v>
      </c>
      <c r="GL921">
        <v>67.900000000000006</v>
      </c>
      <c r="GM921">
        <v>8.59</v>
      </c>
      <c r="GN921">
        <v>2888050</v>
      </c>
      <c r="GO921">
        <v>1814705.33</v>
      </c>
      <c r="GP921">
        <v>6.1138275000000002</v>
      </c>
      <c r="GQ921" s="5">
        <v>0.61</v>
      </c>
      <c r="GR921">
        <v>90.934619999999995</v>
      </c>
      <c r="GS921">
        <v>1.1685170195084827E-3</v>
      </c>
      <c r="GT921" s="10">
        <f t="shared" si="919"/>
        <v>0.10625865113253646</v>
      </c>
      <c r="GU921">
        <v>66.53</v>
      </c>
      <c r="GV921">
        <v>10.09</v>
      </c>
      <c r="GW921">
        <v>677720</v>
      </c>
      <c r="GX921">
        <v>661729</v>
      </c>
      <c r="GY921">
        <v>3.3118085833333333</v>
      </c>
      <c r="GZ921" s="5">
        <v>0.12999999999999998</v>
      </c>
      <c r="HA921">
        <v>129.67789999999999</v>
      </c>
      <c r="HB921">
        <v>3.8783761390108869E-2</v>
      </c>
      <c r="HC921" s="10">
        <f t="shared" si="920"/>
        <v>5.0293967311703982</v>
      </c>
      <c r="HD921">
        <v>6.55</v>
      </c>
      <c r="HE921">
        <v>23.18</v>
      </c>
      <c r="HF921">
        <v>130861010</v>
      </c>
      <c r="HG921">
        <v>52976555</v>
      </c>
      <c r="HH921">
        <v>192.51591666666664</v>
      </c>
      <c r="HI921" s="5">
        <v>30.106666666666666</v>
      </c>
      <c r="HJ921">
        <v>166.98740000000001</v>
      </c>
      <c r="HK921">
        <v>1.7161354262583833E-2</v>
      </c>
      <c r="HL921" s="10">
        <f t="shared" si="921"/>
        <v>2.8657299287877915</v>
      </c>
      <c r="HM921">
        <v>77.97</v>
      </c>
      <c r="HN921">
        <v>10.36</v>
      </c>
      <c r="HO921">
        <v>17994240</v>
      </c>
      <c r="HP921">
        <v>12267098</v>
      </c>
      <c r="HQ921">
        <v>81</v>
      </c>
      <c r="HR921" s="5">
        <v>10.191666666666666</v>
      </c>
      <c r="HS921">
        <v>155.40430000000001</v>
      </c>
      <c r="HT921">
        <v>3.4585347945895631E-3</v>
      </c>
      <c r="HU921" s="10">
        <f t="shared" si="922"/>
        <v>0.53747117877883488</v>
      </c>
      <c r="HV921">
        <v>157.44</v>
      </c>
      <c r="HW921">
        <v>11.28</v>
      </c>
      <c r="HX921">
        <v>5338500</v>
      </c>
      <c r="HY921">
        <v>6827043</v>
      </c>
      <c r="HZ921">
        <v>19.427039166666667</v>
      </c>
      <c r="IA921" s="5">
        <v>3.7050000000000001</v>
      </c>
      <c r="IB921">
        <v>237.54159999999999</v>
      </c>
      <c r="IC921">
        <v>6.8288971903013905E-3</v>
      </c>
      <c r="ID921" s="10">
        <f t="shared" si="923"/>
        <v>1.6221471648196968</v>
      </c>
      <c r="IE921">
        <v>59.06</v>
      </c>
      <c r="IF921">
        <v>-0.14000000000000001</v>
      </c>
      <c r="IG921">
        <v>5572270</v>
      </c>
      <c r="IH921">
        <v>4682392</v>
      </c>
      <c r="II921">
        <v>46.302191666666666</v>
      </c>
      <c r="IJ921" s="5">
        <v>14.183333333333332</v>
      </c>
      <c r="IK921">
        <v>160.64619999999999</v>
      </c>
      <c r="IL921">
        <v>2.2182055284950066E-2</v>
      </c>
      <c r="IM921" s="10">
        <f t="shared" si="924"/>
        <v>3.5634628897171452</v>
      </c>
      <c r="IN921">
        <v>41.27</v>
      </c>
      <c r="IO921">
        <v>11.53</v>
      </c>
      <c r="IP921">
        <v>36554710</v>
      </c>
      <c r="IQ921">
        <v>27695622</v>
      </c>
      <c r="IR921">
        <v>93.797441666666671</v>
      </c>
      <c r="IS921" s="5">
        <v>14.183333333333332</v>
      </c>
      <c r="IT921">
        <v>169.2885</v>
      </c>
      <c r="IU921">
        <v>6.0291683336226197E-3</v>
      </c>
      <c r="IV921">
        <v>1.0423089150459437</v>
      </c>
      <c r="IW921">
        <v>38.83</v>
      </c>
      <c r="IX921">
        <v>15.39</v>
      </c>
      <c r="IY921">
        <v>10701640</v>
      </c>
      <c r="IZ921">
        <v>4515760</v>
      </c>
      <c r="JA921">
        <v>22.520184999999998</v>
      </c>
      <c r="JB921" s="5">
        <v>3.8491666666666666</v>
      </c>
      <c r="JC921">
        <v>120.7961</v>
      </c>
      <c r="JD921">
        <v>2.9426074878995479E-3</v>
      </c>
      <c r="JE921" s="10">
        <f t="shared" si="925"/>
        <v>0.35545550836906259</v>
      </c>
      <c r="JF921">
        <v>56.37</v>
      </c>
      <c r="JG921">
        <v>11.56</v>
      </c>
      <c r="JH921">
        <v>5422070</v>
      </c>
      <c r="JI921">
        <v>1644329</v>
      </c>
      <c r="JJ921">
        <v>15.08975</v>
      </c>
      <c r="JK921" s="5">
        <v>2.4441666666666664</v>
      </c>
      <c r="JL921">
        <v>192.44980000000001</v>
      </c>
      <c r="JM921">
        <v>1.3870591973928733E-3</v>
      </c>
      <c r="JN921" s="10">
        <f t="shared" si="926"/>
        <v>0.26693926512641897</v>
      </c>
      <c r="JO921">
        <v>103.01</v>
      </c>
      <c r="JP921">
        <v>11.3</v>
      </c>
      <c r="JQ921">
        <v>2126320</v>
      </c>
      <c r="JR921">
        <v>1509079</v>
      </c>
      <c r="JS921">
        <v>6.5963133333333337</v>
      </c>
      <c r="JT921" s="5">
        <v>1.4166666666666667</v>
      </c>
      <c r="JU921">
        <v>133.0378</v>
      </c>
      <c r="JV921">
        <v>3.506792824639219E-2</v>
      </c>
      <c r="JW921" s="10">
        <f t="shared" si="927"/>
        <v>4.6653600244578746</v>
      </c>
      <c r="JX921">
        <v>75.180000000000007</v>
      </c>
      <c r="JY921">
        <v>14.05</v>
      </c>
      <c r="JZ921">
        <v>51751070</v>
      </c>
      <c r="KA921">
        <v>52547208</v>
      </c>
      <c r="KB921">
        <v>301.35152499999998</v>
      </c>
      <c r="KC921" s="5">
        <v>51.835833333333333</v>
      </c>
      <c r="KD921">
        <v>99.753749999999997</v>
      </c>
      <c r="KE921">
        <v>3.1757579105375737E-2</v>
      </c>
      <c r="KF921" s="10">
        <f t="shared" si="928"/>
        <v>3.1679376066828748</v>
      </c>
      <c r="KG921">
        <v>31.17</v>
      </c>
      <c r="KH921">
        <v>13.19</v>
      </c>
      <c r="KI921">
        <v>48807140</v>
      </c>
      <c r="KJ921">
        <v>22924333</v>
      </c>
      <c r="KK921">
        <v>135.35385833333333</v>
      </c>
      <c r="KL921" s="5">
        <v>23.365833333333331</v>
      </c>
      <c r="KM921">
        <v>185.17830000000001</v>
      </c>
      <c r="KN921">
        <v>8.9938438988826867E-3</v>
      </c>
      <c r="KO921" s="10">
        <f t="shared" si="929"/>
        <v>1.6654647236604678</v>
      </c>
      <c r="KP921">
        <v>40.729999999999997</v>
      </c>
      <c r="KQ921">
        <v>1.44</v>
      </c>
      <c r="KR921">
        <v>10569710</v>
      </c>
      <c r="KS921">
        <v>4746145.33</v>
      </c>
      <c r="KT921">
        <v>50.833638333333333</v>
      </c>
      <c r="KU921" s="5">
        <v>14.399166666666668</v>
      </c>
      <c r="KV921">
        <v>128.23519999999999</v>
      </c>
      <c r="KW921">
        <v>9.9677999112909605E-3</v>
      </c>
      <c r="KX921" s="10">
        <f t="shared" si="930"/>
        <v>1.2782228151843784</v>
      </c>
      <c r="KY921">
        <v>71.290000000000006</v>
      </c>
      <c r="KZ921">
        <v>6.31</v>
      </c>
      <c r="LA921">
        <v>9034100</v>
      </c>
      <c r="LB921">
        <v>3342523</v>
      </c>
      <c r="LC921">
        <v>28.272138333333334</v>
      </c>
      <c r="LD921" s="5">
        <v>6.5575000000000001</v>
      </c>
      <c r="LE921">
        <v>1192.489</v>
      </c>
      <c r="LF921">
        <v>4.0600112974457502E-2</v>
      </c>
      <c r="LG921" s="10">
        <f t="shared" si="931"/>
        <v>48.415188120797851</v>
      </c>
      <c r="LH921">
        <v>31.23</v>
      </c>
      <c r="LI921">
        <v>14.08</v>
      </c>
      <c r="LJ921">
        <v>85518660</v>
      </c>
      <c r="LK921">
        <v>56667633</v>
      </c>
      <c r="LL921">
        <v>174.42149166666664</v>
      </c>
      <c r="LM921" s="5">
        <v>28.435000000000002</v>
      </c>
      <c r="LN921">
        <v>120.9609</v>
      </c>
      <c r="LO921">
        <v>4.8370869177432864E-2</v>
      </c>
      <c r="LP921" s="10">
        <f t="shared" si="932"/>
        <v>5.8509838694845389</v>
      </c>
      <c r="LQ921">
        <v>111.85</v>
      </c>
      <c r="LR921">
        <v>8.41</v>
      </c>
      <c r="LS921">
        <v>69226000</v>
      </c>
      <c r="LT921">
        <v>32522952</v>
      </c>
      <c r="LU921">
        <v>161.41329999999999</v>
      </c>
      <c r="LV921" s="5">
        <v>23.444166666666664</v>
      </c>
      <c r="LW921">
        <v>166.7338</v>
      </c>
      <c r="LX921">
        <v>0.34536630622642134</v>
      </c>
      <c r="LY921" s="10">
        <f t="shared" si="933"/>
        <v>57.584236629094889</v>
      </c>
      <c r="LZ921">
        <v>67.62</v>
      </c>
      <c r="MA921">
        <v>9.73</v>
      </c>
      <c r="MB921">
        <v>340110990</v>
      </c>
      <c r="MC921">
        <v>504525700</v>
      </c>
      <c r="MD921">
        <v>2210.7175833333336</v>
      </c>
      <c r="ME921" s="5">
        <v>365.60500000000002</v>
      </c>
      <c r="MF921" s="13">
        <f t="shared" si="712"/>
        <v>190.64144850702672</v>
      </c>
      <c r="MG921" s="13">
        <f t="shared" si="897"/>
        <v>1.777141703546703E-2</v>
      </c>
      <c r="MH921" s="13">
        <f t="shared" si="986"/>
        <v>3.6289780745881739E-3</v>
      </c>
      <c r="MI921">
        <v>140.67150000000001</v>
      </c>
      <c r="MJ921" s="12">
        <f t="shared" si="714"/>
        <v>-4.0603207193175006E-3</v>
      </c>
      <c r="MK921" s="12">
        <f t="shared" si="934"/>
        <v>2.183173775478453E-2</v>
      </c>
      <c r="ML921" s="12">
        <f t="shared" si="791"/>
        <v>1.6811290071739871E-2</v>
      </c>
      <c r="MM921" s="14">
        <v>150.06970000000001</v>
      </c>
      <c r="MN921" s="14">
        <f t="shared" si="987"/>
        <v>2.9010798223792378E-2</v>
      </c>
      <c r="MO921" s="14">
        <f t="shared" si="988"/>
        <v>7.1790604690078474E-3</v>
      </c>
      <c r="MP921" s="14">
        <f t="shared" si="989"/>
        <v>3.4126700787515674E-3</v>
      </c>
      <c r="MQ921" s="16">
        <v>107.1028</v>
      </c>
      <c r="MR921" s="16">
        <f t="shared" si="990"/>
        <v>3.9727018119512181E-2</v>
      </c>
      <c r="MS921" s="16">
        <f t="shared" si="991"/>
        <v>3.2547957650504333E-2</v>
      </c>
      <c r="MT921" s="16">
        <f t="shared" si="992"/>
        <v>1.0247945401548719E-2</v>
      </c>
      <c r="MU921" s="13">
        <v>153.24080000000001</v>
      </c>
      <c r="MV921" s="13">
        <f t="shared" si="935"/>
        <v>5.1068395969624536E-3</v>
      </c>
      <c r="MW921" s="13">
        <f t="shared" si="936"/>
        <v>2.744111805354188E-2</v>
      </c>
      <c r="MX921" s="13">
        <f t="shared" si="937"/>
        <v>1.4762395054601196E-2</v>
      </c>
      <c r="MY921" s="12">
        <v>175.1893</v>
      </c>
      <c r="MZ921" s="12">
        <f t="shared" si="938"/>
        <v>8.4456727152157907E-3</v>
      </c>
      <c r="NA921" s="12">
        <f t="shared" si="939"/>
        <v>1.8995445338326089E-2</v>
      </c>
      <c r="NB921" s="12">
        <f t="shared" si="940"/>
        <v>1.7451520497941297E-2</v>
      </c>
      <c r="NC921" s="14">
        <v>106.53279999999999</v>
      </c>
      <c r="ND921" s="14">
        <f t="shared" si="941"/>
        <v>5.2572921339211431E-2</v>
      </c>
      <c r="NE921" s="14">
        <f t="shared" si="942"/>
        <v>3.3577476000885342E-2</v>
      </c>
      <c r="NF921" s="14">
        <f t="shared" si="943"/>
        <v>2.7082227139204607E-2</v>
      </c>
      <c r="NG921" s="16">
        <v>112.4885</v>
      </c>
      <c r="NH921" s="16">
        <f t="shared" si="944"/>
        <v>-7.1117875211079706E-6</v>
      </c>
      <c r="NI921" s="16">
        <f t="shared" si="945"/>
        <v>3.358458778840645E-2</v>
      </c>
      <c r="NJ921" s="16">
        <f t="shared" si="946"/>
        <v>2.7084005114534571E-2</v>
      </c>
      <c r="NK921" s="13">
        <v>154.84960000000001</v>
      </c>
      <c r="NL921" s="13">
        <f t="shared" si="993"/>
        <v>4.222064578136786E-2</v>
      </c>
      <c r="NM921" s="13">
        <f t="shared" si="994"/>
        <v>8.6360579929614101E-3</v>
      </c>
      <c r="NN921" s="13">
        <f t="shared" si="995"/>
        <v>8.4915538949593694E-3</v>
      </c>
      <c r="NO921" s="12">
        <v>249.57640000000001</v>
      </c>
      <c r="NP921" s="13">
        <f t="shared" si="996"/>
        <v>-1.6078544541636819E-2</v>
      </c>
      <c r="NQ921" s="13">
        <f t="shared" si="997"/>
        <v>2.4714602534598229E-2</v>
      </c>
      <c r="NR921" s="13">
        <f t="shared" si="998"/>
        <v>1.7102414023233647E-2</v>
      </c>
      <c r="NS921">
        <v>205.48779999999999</v>
      </c>
      <c r="NT921" s="13">
        <f t="shared" si="947"/>
        <v>1.0930504855706236E-2</v>
      </c>
      <c r="NU921" s="13">
        <f t="shared" si="948"/>
        <v>1.3784097678891993E-2</v>
      </c>
      <c r="NV921" s="13">
        <f t="shared" si="949"/>
        <v>3.9324466901824562E-2</v>
      </c>
      <c r="NW921">
        <v>116.0889</v>
      </c>
      <c r="NX921" s="13">
        <f t="shared" si="950"/>
        <v>7.0011051180671746E-3</v>
      </c>
      <c r="NY921" s="13">
        <f t="shared" si="951"/>
        <v>6.7829925608248187E-3</v>
      </c>
      <c r="NZ921" s="13">
        <f t="shared" si="952"/>
        <v>5.4523640238762661E-2</v>
      </c>
      <c r="OA921">
        <v>160.25839999999999</v>
      </c>
      <c r="OB921" s="13">
        <f t="shared" si="953"/>
        <v>-3.6977815797261115E-3</v>
      </c>
      <c r="OC921" s="13">
        <f t="shared" si="954"/>
        <v>1.048077414055093E-2</v>
      </c>
      <c r="OD921" s="13">
        <f t="shared" si="955"/>
        <v>8.8618100760405882E-3</v>
      </c>
      <c r="OE921">
        <v>123.60299999999999</v>
      </c>
      <c r="OF921" s="13">
        <f t="shared" si="999"/>
        <v>1.3902459179755411E-3</v>
      </c>
      <c r="OG921" s="13">
        <f t="shared" si="1000"/>
        <v>9.0905282225753892E-3</v>
      </c>
      <c r="OH921" s="13">
        <f t="shared" si="1001"/>
        <v>1.4675879932186775E-2</v>
      </c>
      <c r="OI921">
        <v>190.53819999999999</v>
      </c>
      <c r="OJ921" s="13">
        <f t="shared" si="956"/>
        <v>-6.5512759215975436E-3</v>
      </c>
      <c r="OK921" s="13">
        <f t="shared" si="957"/>
        <v>1.5641804144172933E-2</v>
      </c>
      <c r="OL921" s="13">
        <f t="shared" si="958"/>
        <v>1.7931891474761708E-3</v>
      </c>
      <c r="OM921">
        <v>316.10829999999999</v>
      </c>
      <c r="ON921" s="13">
        <f t="shared" si="959"/>
        <v>1.2551659279066651E-2</v>
      </c>
      <c r="OO921" s="13">
        <f t="shared" si="960"/>
        <v>3.0901448651062813E-3</v>
      </c>
      <c r="OP921" s="13">
        <f t="shared" si="961"/>
        <v>7.9207514081719443E-3</v>
      </c>
      <c r="OQ921">
        <v>183.05170000000001</v>
      </c>
      <c r="OR921" s="13">
        <f t="shared" si="962"/>
        <v>-4.0861388073676563E-2</v>
      </c>
      <c r="OS921" s="13">
        <f t="shared" si="963"/>
        <v>4.3951532938782845E-2</v>
      </c>
      <c r="OT921" s="13">
        <f t="shared" si="964"/>
        <v>1.7099357699943862E-2</v>
      </c>
      <c r="OU921">
        <v>160.61510000000001</v>
      </c>
      <c r="OV921" s="13">
        <f t="shared" si="965"/>
        <v>2.1623822078612021E-2</v>
      </c>
      <c r="OW921" s="13">
        <f t="shared" si="966"/>
        <v>2.2327710860170824E-2</v>
      </c>
      <c r="OX921" s="13">
        <f t="shared" si="967"/>
        <v>5.8432516180684235E-3</v>
      </c>
      <c r="OY921">
        <v>119.6644</v>
      </c>
      <c r="OZ921" s="13">
        <f t="shared" si="968"/>
        <v>-7.5817765341444909E-3</v>
      </c>
      <c r="PA921" s="13">
        <f t="shared" si="969"/>
        <v>2.9909487394315315E-2</v>
      </c>
      <c r="PB921" s="13">
        <f t="shared" si="970"/>
        <v>4.0820585414554911E-3</v>
      </c>
      <c r="PC921">
        <v>159.93029999999999</v>
      </c>
      <c r="PD921" s="13">
        <f t="shared" si="1002"/>
        <v>1.4433330536418598E-3</v>
      </c>
      <c r="PE921" s="13">
        <f t="shared" si="1003"/>
        <v>2.8466154340673455E-2</v>
      </c>
      <c r="PF921" s="13">
        <f t="shared" si="1004"/>
        <v>7.5373693837207378E-3</v>
      </c>
      <c r="PG921">
        <v>174.47380000000001</v>
      </c>
      <c r="PH921" s="13">
        <f t="shared" si="1005"/>
        <v>-8.5166716390344677E-3</v>
      </c>
      <c r="PI921" s="13">
        <f t="shared" si="1006"/>
        <v>3.6982825979707923E-2</v>
      </c>
      <c r="PJ921" s="13">
        <f t="shared" si="1007"/>
        <v>2.5622636886116545E-2</v>
      </c>
      <c r="PK921">
        <v>276.11369999999999</v>
      </c>
      <c r="PL921" s="13">
        <f t="shared" si="971"/>
        <v>-9.3491843950638254E-3</v>
      </c>
      <c r="PM921" s="13">
        <f t="shared" si="972"/>
        <v>4.6332010374771748E-2</v>
      </c>
      <c r="PN921" s="13">
        <f t="shared" si="973"/>
        <v>2.6411250064206859E-2</v>
      </c>
      <c r="PO921">
        <v>196.51249999999999</v>
      </c>
      <c r="PP921" s="13">
        <f t="shared" si="974"/>
        <v>4.4227568807526652E-3</v>
      </c>
      <c r="PQ921" s="13">
        <f t="shared" si="975"/>
        <v>4.1909253494019083E-2</v>
      </c>
      <c r="PR921" s="13">
        <f t="shared" si="976"/>
        <v>1.3365191317217251E-2</v>
      </c>
      <c r="PS921">
        <v>90.934619999999995</v>
      </c>
      <c r="PT921" s="13">
        <f t="shared" si="977"/>
        <v>-2.5219238227850438E-3</v>
      </c>
      <c r="PU921" s="13">
        <f t="shared" si="978"/>
        <v>4.4431177316804127E-2</v>
      </c>
      <c r="PV921" s="13">
        <f t="shared" si="979"/>
        <v>1.3241415529268385E-2</v>
      </c>
      <c r="PW921">
        <v>129.67789999999999</v>
      </c>
      <c r="PX921" s="13">
        <f t="shared" si="1038"/>
        <v>1.5265239207347348E-2</v>
      </c>
      <c r="PY921" s="13">
        <f t="shared" si="1039"/>
        <v>2.9165938109456779E-2</v>
      </c>
      <c r="PZ921" s="13">
        <f t="shared" si="1040"/>
        <v>4.8506685426807472E-2</v>
      </c>
      <c r="QA921">
        <v>166.98740000000001</v>
      </c>
      <c r="QB921" s="13">
        <f t="shared" si="980"/>
        <v>1.4634318251003142E-2</v>
      </c>
      <c r="QC921" s="13">
        <f t="shared" si="981"/>
        <v>1.4531619858453637E-2</v>
      </c>
      <c r="QD921" s="13">
        <f t="shared" si="982"/>
        <v>4.1817680513511535E-2</v>
      </c>
      <c r="QE921">
        <v>155.40430000000001</v>
      </c>
      <c r="QF921" s="13">
        <f t="shared" si="983"/>
        <v>3.5404086146506586E-4</v>
      </c>
      <c r="QG921" s="13">
        <f t="shared" si="984"/>
        <v>1.4177578996988571E-2</v>
      </c>
      <c r="QH921" s="13">
        <f t="shared" si="985"/>
        <v>4.0497851350081326E-2</v>
      </c>
      <c r="QI921">
        <v>237.54159999999999</v>
      </c>
      <c r="QJ921" s="13">
        <f t="shared" si="1008"/>
        <v>4.7249346741067733E-2</v>
      </c>
      <c r="QK921" s="13">
        <f t="shared" si="1009"/>
        <v>3.3071767744079161E-2</v>
      </c>
      <c r="QL921" s="13">
        <f t="shared" si="1010"/>
        <v>7.2347454265322408E-3</v>
      </c>
      <c r="QM921">
        <v>160.64619999999999</v>
      </c>
      <c r="QN921" s="13">
        <f t="shared" si="1041"/>
        <v>3.2241523885406576E-2</v>
      </c>
      <c r="QO921" s="13">
        <f t="shared" si="1042"/>
        <v>8.3024385867258577E-4</v>
      </c>
      <c r="QP921" s="13">
        <f t="shared" si="1043"/>
        <v>1.7479545893477999E-2</v>
      </c>
      <c r="QQ921">
        <v>169.2885</v>
      </c>
      <c r="QR921" s="13">
        <f t="shared" si="1011"/>
        <v>1.2738156200795325E-2</v>
      </c>
      <c r="QS921" s="13">
        <f t="shared" si="1012"/>
        <v>1.190791234212274E-2</v>
      </c>
      <c r="QT921" s="13">
        <f t="shared" si="1013"/>
        <v>3.3796818280175001E-2</v>
      </c>
      <c r="QU921">
        <v>120.7961</v>
      </c>
      <c r="QV921" s="13">
        <f t="shared" si="1014"/>
        <v>1.2603464087462379E-2</v>
      </c>
      <c r="QW921" s="13">
        <f t="shared" si="1015"/>
        <v>6.9555174533963982E-4</v>
      </c>
      <c r="QX921" s="13">
        <f t="shared" si="1016"/>
        <v>5.438868645903816E-2</v>
      </c>
      <c r="QY921">
        <v>192.44980000000001</v>
      </c>
      <c r="QZ921" s="13">
        <f t="shared" si="1017"/>
        <v>2.2539670966634784E-3</v>
      </c>
      <c r="RA921" s="13">
        <f t="shared" si="1018"/>
        <v>1.5584153513238386E-3</v>
      </c>
      <c r="RB921" s="13">
        <f t="shared" si="1019"/>
        <v>1.5612363118098438E-2</v>
      </c>
      <c r="RC921">
        <v>133.0378</v>
      </c>
      <c r="RD921" s="13">
        <f t="shared" si="1020"/>
        <v>-7.8647261142316127E-3</v>
      </c>
      <c r="RE921" s="13">
        <f t="shared" si="1021"/>
        <v>9.4231414655554513E-3</v>
      </c>
      <c r="RF921" s="13">
        <f t="shared" si="1022"/>
        <v>9.5767965172999237E-4</v>
      </c>
      <c r="RG921">
        <v>99.753749999999997</v>
      </c>
      <c r="RH921" s="13">
        <f t="shared" si="1044"/>
        <v>3.1286772132753216E-2</v>
      </c>
      <c r="RI921" s="13">
        <f t="shared" si="1045"/>
        <v>2.1863630667197764E-2</v>
      </c>
      <c r="RJ921" s="13">
        <f t="shared" si="1046"/>
        <v>2.8478468214281016E-2</v>
      </c>
      <c r="RK921">
        <v>185.17830000000001</v>
      </c>
      <c r="RL921" s="13">
        <f t="shared" si="1023"/>
        <v>6.0356649984383282E-4</v>
      </c>
      <c r="RM921" s="13">
        <f t="shared" si="1024"/>
        <v>2.1260064167353931E-2</v>
      </c>
      <c r="RN921" s="13">
        <f t="shared" si="1025"/>
        <v>1.7285063394182454E-2</v>
      </c>
      <c r="RO921">
        <v>128.23519999999999</v>
      </c>
      <c r="RP921" s="13">
        <f t="shared" si="1026"/>
        <v>-1.7963576602703979E-2</v>
      </c>
      <c r="RQ921" s="13">
        <f t="shared" si="1027"/>
        <v>3.922364077005791E-2</v>
      </c>
      <c r="RR921" s="13">
        <f t="shared" si="1028"/>
        <v>1.7792168601507785E-2</v>
      </c>
      <c r="RS921">
        <v>1192.489</v>
      </c>
      <c r="RT921" s="13">
        <f t="shared" si="1029"/>
        <v>7.2574138717270475E-2</v>
      </c>
      <c r="RU921" s="13">
        <f t="shared" si="1030"/>
        <v>3.3350497947212565E-2</v>
      </c>
      <c r="RV921" s="13">
        <f t="shared" si="1031"/>
        <v>1.2309738662920067E-3</v>
      </c>
      <c r="RW921">
        <v>120.9609</v>
      </c>
      <c r="RX921" s="13">
        <f t="shared" si="1032"/>
        <v>2.5476492041934362E-2</v>
      </c>
      <c r="RY921" s="13">
        <f t="shared" si="1033"/>
        <v>7.874005905278203E-3</v>
      </c>
      <c r="RZ921" s="13">
        <f t="shared" si="1034"/>
        <v>8.3643784299930468E-3</v>
      </c>
      <c r="SA921">
        <v>166.7338</v>
      </c>
      <c r="SB921" s="13">
        <f t="shared" si="1035"/>
        <v>-1.0150578591291093E-2</v>
      </c>
      <c r="SC921" s="13">
        <f t="shared" si="1036"/>
        <v>1.8024584496569296E-2</v>
      </c>
      <c r="SD921" s="13">
        <f t="shared" si="1037"/>
        <v>2.6454799692827713E-3</v>
      </c>
    </row>
    <row r="922" spans="1:498" x14ac:dyDescent="0.35">
      <c r="A922" s="2">
        <v>45413</v>
      </c>
      <c r="B922">
        <v>140.99809999999999</v>
      </c>
      <c r="C922">
        <v>2.1986228038739841E-2</v>
      </c>
      <c r="D922" s="10">
        <f t="shared" si="898"/>
        <v>3.1000163796290439</v>
      </c>
      <c r="E922">
        <v>25.75</v>
      </c>
      <c r="F922">
        <v>18.75</v>
      </c>
      <c r="G922">
        <v>27204810</v>
      </c>
      <c r="H922">
        <v>50827017</v>
      </c>
      <c r="I922">
        <v>139.34284166666666</v>
      </c>
      <c r="J922" s="5">
        <v>23.324999999999999</v>
      </c>
      <c r="K922">
        <v>155.0093</v>
      </c>
      <c r="L922">
        <v>7.8168973880222651E-3</v>
      </c>
      <c r="M922" s="10">
        <f t="shared" si="899"/>
        <v>1.2116917922891597</v>
      </c>
      <c r="N922">
        <v>158.63999999999999</v>
      </c>
      <c r="O922">
        <v>12.64</v>
      </c>
      <c r="P922">
        <v>9178480</v>
      </c>
      <c r="Q922">
        <v>5687297</v>
      </c>
      <c r="R922">
        <v>34.361383333333329</v>
      </c>
      <c r="S922" s="5">
        <v>6.5449999999999999</v>
      </c>
      <c r="T922">
        <v>110.2277</v>
      </c>
      <c r="U922">
        <v>1.0078021585378721E-2</v>
      </c>
      <c r="V922" s="10">
        <f t="shared" si="900"/>
        <v>1.1108771399066499</v>
      </c>
      <c r="W922">
        <v>155.33000000000001</v>
      </c>
      <c r="X922">
        <v>14.81</v>
      </c>
      <c r="Y922">
        <v>11876840</v>
      </c>
      <c r="Z922">
        <v>8995668</v>
      </c>
      <c r="AA922">
        <v>53.676345833333329</v>
      </c>
      <c r="AB922" s="5">
        <v>6.2441666666666675</v>
      </c>
      <c r="AC922">
        <v>155.011</v>
      </c>
      <c r="AD922">
        <v>3.148559008081328E-2</v>
      </c>
      <c r="AE922" s="10">
        <f t="shared" si="901"/>
        <v>4.8806128040169474</v>
      </c>
      <c r="AF922">
        <v>41.79</v>
      </c>
      <c r="AG922">
        <v>3.2</v>
      </c>
      <c r="AH922">
        <v>41288600</v>
      </c>
      <c r="AI922">
        <v>66894347</v>
      </c>
      <c r="AJ922">
        <v>323.84958333333333</v>
      </c>
      <c r="AK922" s="5">
        <v>52.265000000000008</v>
      </c>
      <c r="AL922">
        <v>179.0753</v>
      </c>
      <c r="AM922">
        <v>8.0243848942751338E-3</v>
      </c>
      <c r="AN922" s="10">
        <f t="shared" si="902"/>
        <v>1.4369691322577878</v>
      </c>
      <c r="AO922">
        <v>83.22</v>
      </c>
      <c r="AP922">
        <v>4.9400000000000004</v>
      </c>
      <c r="AQ922">
        <v>19764770</v>
      </c>
      <c r="AR922">
        <v>8700015</v>
      </c>
      <c r="AS922">
        <v>43.227641666666671</v>
      </c>
      <c r="AT922" s="5">
        <v>7.4383333333333335</v>
      </c>
      <c r="AU922">
        <v>109.05110000000001</v>
      </c>
      <c r="AV922">
        <v>1.3163222258758496E-2</v>
      </c>
      <c r="AW922" s="10">
        <f t="shared" si="903"/>
        <v>1.4354638668620987</v>
      </c>
      <c r="AX922">
        <v>338.13</v>
      </c>
      <c r="AY922">
        <v>25.63</v>
      </c>
      <c r="AZ922">
        <v>52886360</v>
      </c>
      <c r="BA922">
        <v>20690032</v>
      </c>
      <c r="BB922">
        <v>51.323983333333331</v>
      </c>
      <c r="BC922" s="5">
        <v>7.2925000000000004</v>
      </c>
      <c r="BD922">
        <v>112.4846</v>
      </c>
      <c r="BE922">
        <v>1.8612582893730025E-3</v>
      </c>
      <c r="BF922" s="10">
        <f t="shared" si="904"/>
        <v>0.20936289417680645</v>
      </c>
      <c r="BG922">
        <v>256.5</v>
      </c>
      <c r="BH922">
        <v>26.22</v>
      </c>
      <c r="BI922">
        <v>5129910</v>
      </c>
      <c r="BJ922">
        <v>1248501</v>
      </c>
      <c r="BK922">
        <v>3.831115</v>
      </c>
      <c r="BL922" s="5">
        <v>1.0316666666666667</v>
      </c>
      <c r="BM922">
        <v>155.67769999999999</v>
      </c>
      <c r="BN922">
        <v>7.0205550760567108E-3</v>
      </c>
      <c r="BO922" s="10">
        <f t="shared" si="905"/>
        <v>1.0929438669638336</v>
      </c>
      <c r="BP922">
        <v>93.46</v>
      </c>
      <c r="BQ922">
        <v>15.21</v>
      </c>
      <c r="BR922">
        <v>10882160</v>
      </c>
      <c r="BS922">
        <v>7037304</v>
      </c>
      <c r="BT922">
        <v>32.735214166666665</v>
      </c>
      <c r="BU922" s="5">
        <v>6.085</v>
      </c>
      <c r="BV922">
        <v>257.5625</v>
      </c>
      <c r="BW922">
        <v>5.9260297684318296E-3</v>
      </c>
      <c r="BX922" s="10">
        <f t="shared" si="906"/>
        <v>1.5263230422317231</v>
      </c>
      <c r="BY922">
        <v>59.94</v>
      </c>
      <c r="BZ922">
        <v>14.7</v>
      </c>
      <c r="CA922">
        <v>5976990</v>
      </c>
      <c r="CB922">
        <v>3828246</v>
      </c>
      <c r="CC922">
        <v>16.354444166666667</v>
      </c>
      <c r="CD922" s="5">
        <v>2.9541666666666671</v>
      </c>
      <c r="CE922">
        <v>205.21100000000001</v>
      </c>
      <c r="CF922">
        <v>7.6672703534134132E-4</v>
      </c>
      <c r="CG922">
        <f t="shared" si="907"/>
        <v>0.157340821649432</v>
      </c>
      <c r="CH922">
        <v>11.26</v>
      </c>
      <c r="CI922">
        <v>13.72</v>
      </c>
      <c r="CJ922">
        <v>1371990</v>
      </c>
      <c r="CK922">
        <v>1009694</v>
      </c>
      <c r="CL922">
        <v>4.6469863333333334</v>
      </c>
      <c r="CM922" s="5">
        <v>0.50583333333333336</v>
      </c>
      <c r="CN922">
        <v>120.5562</v>
      </c>
      <c r="CO922">
        <v>4.2181683874416686E-3</v>
      </c>
      <c r="CP922">
        <f t="shared" si="908"/>
        <v>0.50852635175009531</v>
      </c>
      <c r="CQ922">
        <v>21.57</v>
      </c>
      <c r="CR922">
        <v>9.58</v>
      </c>
      <c r="CS922">
        <v>5637210</v>
      </c>
      <c r="CT922">
        <v>7329543</v>
      </c>
      <c r="CU922">
        <v>27.8828125</v>
      </c>
      <c r="CV922" s="5">
        <v>6.9666666666666659</v>
      </c>
      <c r="CW922">
        <v>161.4058</v>
      </c>
      <c r="CX922">
        <v>4.9617998759811703E-2</v>
      </c>
      <c r="CY922">
        <f t="shared" si="909"/>
        <v>8.0086327842264158</v>
      </c>
      <c r="CZ922">
        <v>111.08</v>
      </c>
      <c r="DA922">
        <v>14.17</v>
      </c>
      <c r="DB922">
        <v>68516700</v>
      </c>
      <c r="DC922">
        <v>28156373</v>
      </c>
      <c r="DD922">
        <v>209.99171666666666</v>
      </c>
      <c r="DE922" s="5">
        <v>46.477499999999999</v>
      </c>
      <c r="DF922">
        <v>125.0604</v>
      </c>
      <c r="DG922">
        <v>7.057805696830638E-2</v>
      </c>
      <c r="DH922">
        <f t="shared" si="910"/>
        <v>8.8265200356791826</v>
      </c>
      <c r="DI922">
        <v>112.3</v>
      </c>
      <c r="DJ922">
        <v>15.28</v>
      </c>
      <c r="DK922">
        <v>83510950</v>
      </c>
      <c r="DL922">
        <v>54971267</v>
      </c>
      <c r="DM922">
        <v>266.28678333333335</v>
      </c>
      <c r="DN922" s="5">
        <v>39.739166666666669</v>
      </c>
      <c r="DO922">
        <v>198.6842</v>
      </c>
      <c r="DP922">
        <v>5.2756193778575123E-3</v>
      </c>
      <c r="DQ922">
        <f t="shared" si="911"/>
        <v>1.0481822155941176</v>
      </c>
      <c r="DR922">
        <v>45.73</v>
      </c>
      <c r="DS922">
        <v>17.3</v>
      </c>
      <c r="DT922">
        <v>10388810</v>
      </c>
      <c r="DU922">
        <v>4732234</v>
      </c>
      <c r="DV922">
        <v>26.765564166666667</v>
      </c>
      <c r="DW922" s="5">
        <v>4.769166666666667</v>
      </c>
      <c r="DX922">
        <v>325.93920000000003</v>
      </c>
      <c r="DY922">
        <v>5.2352932434858775E-3</v>
      </c>
      <c r="DZ922">
        <f t="shared" si="912"/>
        <v>1.7063872915471923</v>
      </c>
      <c r="EA922">
        <v>64.03</v>
      </c>
      <c r="EB922">
        <v>17.899999999999999</v>
      </c>
      <c r="EC922">
        <v>9562310</v>
      </c>
      <c r="ED922">
        <v>3958942</v>
      </c>
      <c r="EE922">
        <v>21.73263833333333</v>
      </c>
      <c r="EF922" s="5">
        <v>3.1816666666666666</v>
      </c>
      <c r="EG922">
        <v>181.79949999999999</v>
      </c>
      <c r="EH922">
        <v>3.5727244047699749E-4</v>
      </c>
      <c r="EI922">
        <f t="shared" si="913"/>
        <v>6.4951951042497902E-2</v>
      </c>
      <c r="EJ922">
        <v>44.29</v>
      </c>
      <c r="EK922">
        <v>1.83</v>
      </c>
      <c r="EL922">
        <v>404610</v>
      </c>
      <c r="EM922">
        <v>421397.2</v>
      </c>
      <c r="EN922">
        <v>5.2347774999999999</v>
      </c>
      <c r="EO922" s="5">
        <v>1.6766666666666667</v>
      </c>
      <c r="EP922">
        <v>161.3655</v>
      </c>
      <c r="EQ922">
        <v>8.3470482508156123E-3</v>
      </c>
      <c r="ER922">
        <f t="shared" si="914"/>
        <v>1.3469256145169868</v>
      </c>
      <c r="ES922">
        <v>65.37</v>
      </c>
      <c r="ET922">
        <v>12.36</v>
      </c>
      <c r="EU922">
        <v>5380260</v>
      </c>
      <c r="EV922">
        <v>5017130</v>
      </c>
      <c r="EW922">
        <v>15.149326666666667</v>
      </c>
      <c r="EX922" s="5">
        <v>2.5741666666666667</v>
      </c>
      <c r="EY922">
        <v>120.0865</v>
      </c>
      <c r="EZ922">
        <v>6.3513352766736905E-3</v>
      </c>
      <c r="FA922" s="10">
        <f t="shared" si="915"/>
        <v>0.76270962370227513</v>
      </c>
      <c r="FB922">
        <v>5.77</v>
      </c>
      <c r="FC922">
        <v>22.34</v>
      </c>
      <c r="FD922">
        <v>9974400</v>
      </c>
      <c r="FE922">
        <v>5345909</v>
      </c>
      <c r="FF922">
        <v>23.147845</v>
      </c>
      <c r="FG922" s="5">
        <v>6.2008333333333328</v>
      </c>
      <c r="FH922">
        <v>161.60589999999999</v>
      </c>
      <c r="FI922">
        <v>4.2143250581939323E-2</v>
      </c>
      <c r="FJ922" s="10">
        <f t="shared" si="844"/>
        <v>6.8105979392198277</v>
      </c>
      <c r="FK922">
        <v>88.05</v>
      </c>
      <c r="FL922">
        <v>16.3</v>
      </c>
      <c r="FM922">
        <v>58986020</v>
      </c>
      <c r="FN922">
        <v>29664360</v>
      </c>
      <c r="FO922">
        <v>141.35728333333333</v>
      </c>
      <c r="FP922" s="5">
        <v>22.052499999999998</v>
      </c>
      <c r="FQ922">
        <v>176.61449999999999</v>
      </c>
      <c r="FR922">
        <v>4.2143250581939323E-2</v>
      </c>
      <c r="FS922" s="10">
        <f t="shared" si="916"/>
        <v>7.443109129903922</v>
      </c>
      <c r="FT922">
        <v>168.97</v>
      </c>
      <c r="FU922">
        <v>15.37</v>
      </c>
      <c r="FV922">
        <v>123975370</v>
      </c>
      <c r="FW922">
        <v>83929933</v>
      </c>
      <c r="FX922">
        <v>399.56803333333329</v>
      </c>
      <c r="FY922" s="5">
        <v>85.191666666666663</v>
      </c>
      <c r="FZ922">
        <v>260.75170000000003</v>
      </c>
      <c r="GA922">
        <v>9.7542748190748176E-4</v>
      </c>
      <c r="GB922" s="10">
        <f t="shared" si="917"/>
        <v>0.25434437413409516</v>
      </c>
      <c r="GC922">
        <v>26.25</v>
      </c>
      <c r="GD922">
        <v>14.3</v>
      </c>
      <c r="GE922">
        <v>1862440</v>
      </c>
      <c r="GF922">
        <v>1155025.3</v>
      </c>
      <c r="GG922">
        <v>3.2324711666666666</v>
      </c>
      <c r="GH922" s="5">
        <v>0.61</v>
      </c>
      <c r="GI922">
        <v>199.5831</v>
      </c>
      <c r="GJ922">
        <v>1.8324107480952299E-3</v>
      </c>
      <c r="GK922" s="10">
        <f t="shared" si="918"/>
        <v>0.36571821757816508</v>
      </c>
      <c r="GL922">
        <v>37.42</v>
      </c>
      <c r="GM922">
        <v>14.99</v>
      </c>
      <c r="GN922">
        <v>2888050</v>
      </c>
      <c r="GO922">
        <v>1814705.33</v>
      </c>
      <c r="GP922">
        <v>6.1138275000000002</v>
      </c>
      <c r="GQ922" s="5">
        <v>0.61</v>
      </c>
      <c r="GR922">
        <v>89.113159999999993</v>
      </c>
      <c r="GS922">
        <v>1.1685170195084827E-3</v>
      </c>
      <c r="GT922" s="10">
        <f t="shared" si="919"/>
        <v>0.10413024412218254</v>
      </c>
      <c r="GU922">
        <v>165.28</v>
      </c>
      <c r="GV922">
        <v>14.51</v>
      </c>
      <c r="GW922">
        <v>677720</v>
      </c>
      <c r="GX922">
        <v>661729</v>
      </c>
      <c r="GY922">
        <v>3.3118085833333333</v>
      </c>
      <c r="GZ922" s="5">
        <v>0.12999999999999998</v>
      </c>
      <c r="HA922">
        <v>129.0968</v>
      </c>
      <c r="HB922">
        <v>3.8783761390108869E-2</v>
      </c>
      <c r="HC922" s="10">
        <f t="shared" si="920"/>
        <v>5.006859487426607</v>
      </c>
      <c r="HD922">
        <v>15.49</v>
      </c>
      <c r="HE922">
        <v>26.02</v>
      </c>
      <c r="HF922">
        <v>130861010</v>
      </c>
      <c r="HG922">
        <v>52976555</v>
      </c>
      <c r="HH922">
        <v>192.51591666666664</v>
      </c>
      <c r="HI922" s="5">
        <v>30.106666666666666</v>
      </c>
      <c r="HJ922">
        <v>171.4933</v>
      </c>
      <c r="HK922">
        <v>1.7161354262583833E-2</v>
      </c>
      <c r="HL922" s="10">
        <f t="shared" si="921"/>
        <v>2.943057274959568</v>
      </c>
      <c r="HM922">
        <v>118.13</v>
      </c>
      <c r="HN922">
        <v>15.28</v>
      </c>
      <c r="HO922">
        <v>17994240</v>
      </c>
      <c r="HP922">
        <v>12267098</v>
      </c>
      <c r="HQ922">
        <v>81</v>
      </c>
      <c r="HR922" s="5">
        <v>10.191666666666666</v>
      </c>
      <c r="HS922">
        <v>152.64109999999999</v>
      </c>
      <c r="HT922">
        <v>3.4585347945895631E-3</v>
      </c>
      <c r="HU922" s="10">
        <f t="shared" si="922"/>
        <v>0.52791455543442489</v>
      </c>
      <c r="HV922">
        <v>83.68</v>
      </c>
      <c r="HW922">
        <v>7.59</v>
      </c>
      <c r="HX922">
        <v>5338500</v>
      </c>
      <c r="HY922">
        <v>6827043</v>
      </c>
      <c r="HZ922">
        <v>19.427039166666667</v>
      </c>
      <c r="IA922" s="5">
        <v>3.7050000000000001</v>
      </c>
      <c r="IB922">
        <v>247.13810000000001</v>
      </c>
      <c r="IC922">
        <v>6.8288971903013905E-3</v>
      </c>
      <c r="ID922" s="10">
        <f t="shared" si="923"/>
        <v>1.6876806767064241</v>
      </c>
      <c r="IE922">
        <v>50.86</v>
      </c>
      <c r="IF922">
        <v>7.93</v>
      </c>
      <c r="IG922">
        <v>5572270</v>
      </c>
      <c r="IH922">
        <v>4682392</v>
      </c>
      <c r="II922">
        <v>46.302191666666666</v>
      </c>
      <c r="IJ922" s="5">
        <v>14.183333333333332</v>
      </c>
      <c r="IK922">
        <v>167.2276</v>
      </c>
      <c r="IL922">
        <v>2.2182055284950066E-2</v>
      </c>
      <c r="IM922" s="10">
        <f t="shared" si="924"/>
        <v>3.7094518683695155</v>
      </c>
      <c r="IN922">
        <v>41.09</v>
      </c>
      <c r="IO922">
        <v>16.27</v>
      </c>
      <c r="IP922">
        <v>36554710</v>
      </c>
      <c r="IQ922">
        <v>27695622</v>
      </c>
      <c r="IR922">
        <v>93.797441666666671</v>
      </c>
      <c r="IS922" s="5">
        <v>14.183333333333332</v>
      </c>
      <c r="IT922">
        <v>186.52879999999999</v>
      </c>
      <c r="IU922">
        <v>6.0291683336226197E-3</v>
      </c>
      <c r="IV922">
        <v>1.0423089150459437</v>
      </c>
      <c r="IW922">
        <v>31.22</v>
      </c>
      <c r="IX922">
        <v>17.12</v>
      </c>
      <c r="IY922">
        <v>10701640</v>
      </c>
      <c r="IZ922">
        <v>4515760</v>
      </c>
      <c r="JA922">
        <v>22.520184999999998</v>
      </c>
      <c r="JB922" s="5">
        <v>3.8491666666666666</v>
      </c>
      <c r="JC922">
        <v>119.1191</v>
      </c>
      <c r="JD922">
        <v>2.9426074878995479E-3</v>
      </c>
      <c r="JE922" s="10">
        <f t="shared" si="925"/>
        <v>0.35052075561185503</v>
      </c>
      <c r="JF922">
        <v>69.45</v>
      </c>
      <c r="JG922">
        <v>15.51</v>
      </c>
      <c r="JH922">
        <v>5422070</v>
      </c>
      <c r="JI922">
        <v>1644329</v>
      </c>
      <c r="JJ922">
        <v>15.08975</v>
      </c>
      <c r="JK922" s="5">
        <v>2.4441666666666664</v>
      </c>
      <c r="JL922">
        <v>197.01429999999999</v>
      </c>
      <c r="JM922">
        <v>1.3870591973928733E-3</v>
      </c>
      <c r="JN922" s="10">
        <f t="shared" si="926"/>
        <v>0.27327049683291876</v>
      </c>
      <c r="JO922">
        <v>171.99</v>
      </c>
      <c r="JP922">
        <v>14.92</v>
      </c>
      <c r="JQ922">
        <v>2126320</v>
      </c>
      <c r="JR922">
        <v>1509079</v>
      </c>
      <c r="JS922">
        <v>6.5963133333333337</v>
      </c>
      <c r="JT922" s="5">
        <v>1.4166666666666667</v>
      </c>
      <c r="JU922">
        <v>134.69800000000001</v>
      </c>
      <c r="JV922">
        <v>3.506792824639219E-2</v>
      </c>
      <c r="JW922" s="10">
        <f t="shared" si="927"/>
        <v>4.7235797989325352</v>
      </c>
      <c r="JX922">
        <v>108.62</v>
      </c>
      <c r="JY922">
        <v>17.2</v>
      </c>
      <c r="JZ922">
        <v>51751070</v>
      </c>
      <c r="KA922">
        <v>52547208</v>
      </c>
      <c r="KB922">
        <v>301.35152499999998</v>
      </c>
      <c r="KC922" s="5">
        <v>51.835833333333333</v>
      </c>
      <c r="KD922">
        <v>102.6366</v>
      </c>
      <c r="KE922">
        <v>3.1757579105375737E-2</v>
      </c>
      <c r="KF922" s="10">
        <f t="shared" si="928"/>
        <v>3.2594899436068072</v>
      </c>
      <c r="KG922">
        <v>34.74</v>
      </c>
      <c r="KH922">
        <v>15.86</v>
      </c>
      <c r="KI922">
        <v>48807140</v>
      </c>
      <c r="KJ922">
        <v>22924333</v>
      </c>
      <c r="KK922">
        <v>135.35385833333333</v>
      </c>
      <c r="KL922" s="5">
        <v>23.365833333333331</v>
      </c>
      <c r="KM922">
        <v>191.84800000000001</v>
      </c>
      <c r="KN922">
        <v>8.9938438988826867E-3</v>
      </c>
      <c r="KO922" s="10">
        <f t="shared" si="929"/>
        <v>1.7254509643128457</v>
      </c>
      <c r="KP922">
        <v>39.44</v>
      </c>
      <c r="KQ922">
        <v>10.33</v>
      </c>
      <c r="KR922">
        <v>10569710</v>
      </c>
      <c r="KS922">
        <v>4746145.33</v>
      </c>
      <c r="KT922">
        <v>50.833638333333333</v>
      </c>
      <c r="KU922" s="5">
        <v>14.399166666666668</v>
      </c>
      <c r="KV922">
        <v>131.69229999999999</v>
      </c>
      <c r="KW922">
        <v>9.9677999112909605E-3</v>
      </c>
      <c r="KX922" s="10">
        <f t="shared" si="930"/>
        <v>1.3126824962577024</v>
      </c>
      <c r="KY922">
        <v>203.82</v>
      </c>
      <c r="KZ922">
        <v>9.7899999999999991</v>
      </c>
      <c r="LA922">
        <v>9034100</v>
      </c>
      <c r="LB922">
        <v>3342523</v>
      </c>
      <c r="LC922">
        <v>28.272138333333334</v>
      </c>
      <c r="LD922" s="5">
        <v>6.5575000000000001</v>
      </c>
      <c r="LE922">
        <v>1292.9649999999999</v>
      </c>
      <c r="LF922">
        <v>4.0600112974457502E-2</v>
      </c>
      <c r="LG922" s="10">
        <f t="shared" si="931"/>
        <v>52.494525072019442</v>
      </c>
      <c r="LH922">
        <v>78.91</v>
      </c>
      <c r="LI922">
        <v>14.73</v>
      </c>
      <c r="LJ922">
        <v>85518660</v>
      </c>
      <c r="LK922">
        <v>56667633</v>
      </c>
      <c r="LL922">
        <v>174.42149166666664</v>
      </c>
      <c r="LM922" s="5">
        <v>28.435000000000002</v>
      </c>
      <c r="LN922">
        <v>126.2393</v>
      </c>
      <c r="LO922">
        <v>4.8370869177432864E-2</v>
      </c>
      <c r="LP922" s="10">
        <f t="shared" si="932"/>
        <v>6.1063046653507005</v>
      </c>
      <c r="LQ922">
        <v>81.2</v>
      </c>
      <c r="LR922">
        <v>12.34</v>
      </c>
      <c r="LS922">
        <v>69226000</v>
      </c>
      <c r="LT922">
        <v>32522952</v>
      </c>
      <c r="LU922">
        <v>161.41329999999999</v>
      </c>
      <c r="LV922" s="5">
        <v>23.444166666666664</v>
      </c>
      <c r="LW922">
        <v>169.25659999999999</v>
      </c>
      <c r="LX922">
        <v>0.34536630622642134</v>
      </c>
      <c r="LY922" s="10">
        <f t="shared" si="933"/>
        <v>58.455526746442906</v>
      </c>
      <c r="LZ922">
        <v>76.11</v>
      </c>
      <c r="MA922">
        <v>14.94</v>
      </c>
      <c r="MB922">
        <v>340110990</v>
      </c>
      <c r="MC922">
        <v>504525700</v>
      </c>
      <c r="MD922">
        <v>2210.7175833333336</v>
      </c>
      <c r="ME922" s="5">
        <v>365.60500000000002</v>
      </c>
      <c r="MF922" s="13">
        <f t="shared" si="712"/>
        <v>197.03096123031065</v>
      </c>
      <c r="MG922" s="13">
        <f t="shared" si="897"/>
        <v>3.3515863278013258E-2</v>
      </c>
      <c r="MH922" s="13">
        <f t="shared" si="986"/>
        <v>1.5744446242546228E-2</v>
      </c>
      <c r="MI922">
        <v>140.99809999999999</v>
      </c>
      <c r="MJ922" s="12">
        <f t="shared" si="714"/>
        <v>2.3217211730874876E-3</v>
      </c>
      <c r="MK922" s="12">
        <f t="shared" si="934"/>
        <v>3.1194142104925771E-2</v>
      </c>
      <c r="ML922" s="12">
        <f t="shared" si="791"/>
        <v>9.3624043501412402E-3</v>
      </c>
      <c r="MM922" s="14">
        <v>155.0093</v>
      </c>
      <c r="MN922" s="14">
        <f t="shared" si="987"/>
        <v>3.2915371990481557E-2</v>
      </c>
      <c r="MO922" s="14">
        <f t="shared" si="988"/>
        <v>1.7212298855557862E-3</v>
      </c>
      <c r="MP922" s="14">
        <f t="shared" si="989"/>
        <v>5.4578305834520613E-3</v>
      </c>
      <c r="MQ922" s="16">
        <v>110.2277</v>
      </c>
      <c r="MR922" s="16">
        <f t="shared" si="990"/>
        <v>2.9176641507038026E-2</v>
      </c>
      <c r="MS922" s="16">
        <f t="shared" si="991"/>
        <v>2.745541162148224E-2</v>
      </c>
      <c r="MT922" s="16">
        <f t="shared" si="992"/>
        <v>5.0925460290220936E-3</v>
      </c>
      <c r="MU922" s="13">
        <v>155.011</v>
      </c>
      <c r="MV922" s="13">
        <f t="shared" si="935"/>
        <v>1.1551753841013479E-2</v>
      </c>
      <c r="MW922" s="13">
        <f t="shared" si="936"/>
        <v>1.5903657780468761E-2</v>
      </c>
      <c r="MX922" s="13">
        <f t="shared" si="937"/>
        <v>1.1537460273073119E-2</v>
      </c>
      <c r="MY922" s="12">
        <v>179.0753</v>
      </c>
      <c r="MZ922" s="12">
        <f t="shared" si="938"/>
        <v>2.2181720002306005E-2</v>
      </c>
      <c r="NA922" s="12">
        <f t="shared" si="939"/>
        <v>6.2780622218372439E-3</v>
      </c>
      <c r="NB922" s="12">
        <f t="shared" si="940"/>
        <v>1.2717383116488845E-2</v>
      </c>
      <c r="NC922" s="14">
        <v>109.05110000000001</v>
      </c>
      <c r="ND922" s="14">
        <f t="shared" si="941"/>
        <v>2.3638729105026846E-2</v>
      </c>
      <c r="NE922" s="14">
        <f t="shared" si="942"/>
        <v>1.7360666883189602E-2</v>
      </c>
      <c r="NF922" s="14">
        <f t="shared" si="943"/>
        <v>1.6216809117695741E-2</v>
      </c>
      <c r="NG922" s="16">
        <v>112.4846</v>
      </c>
      <c r="NH922" s="16">
        <f t="shared" si="944"/>
        <v>-3.4670210732667961E-5</v>
      </c>
      <c r="NI922" s="16">
        <f t="shared" si="945"/>
        <v>1.739533709392227E-2</v>
      </c>
      <c r="NJ922" s="16">
        <f t="shared" si="946"/>
        <v>1.6189250694484181E-2</v>
      </c>
      <c r="NK922" s="13">
        <v>155.67769999999999</v>
      </c>
      <c r="NL922" s="13">
        <f t="shared" si="993"/>
        <v>5.3477697068637919E-3</v>
      </c>
      <c r="NM922" s="13">
        <f t="shared" si="994"/>
        <v>1.2047567387058478E-2</v>
      </c>
      <c r="NN922" s="13">
        <f t="shared" si="995"/>
        <v>3.4115093940970675E-3</v>
      </c>
      <c r="NO922" s="12">
        <v>257.5625</v>
      </c>
      <c r="NP922" s="13">
        <f t="shared" si="996"/>
        <v>3.1998618459117001E-2</v>
      </c>
      <c r="NQ922" s="13">
        <f t="shared" si="997"/>
        <v>1.9951051072058523E-2</v>
      </c>
      <c r="NR922" s="13">
        <f t="shared" si="998"/>
        <v>4.7635514625397057E-3</v>
      </c>
      <c r="NS922">
        <v>205.21100000000001</v>
      </c>
      <c r="NT922" s="13">
        <f t="shared" si="947"/>
        <v>-1.3470386076447349E-3</v>
      </c>
      <c r="NU922" s="13">
        <f t="shared" si="948"/>
        <v>2.1298089679703258E-2</v>
      </c>
      <c r="NV922" s="13">
        <f t="shared" si="949"/>
        <v>7.5139920008112648E-3</v>
      </c>
      <c r="NW922">
        <v>120.5562</v>
      </c>
      <c r="NX922" s="13">
        <f t="shared" si="950"/>
        <v>3.848171530611455E-2</v>
      </c>
      <c r="NY922" s="13">
        <f t="shared" si="951"/>
        <v>1.7183625626411292E-2</v>
      </c>
      <c r="NZ922" s="13">
        <f t="shared" si="952"/>
        <v>1.0400633065586473E-2</v>
      </c>
      <c r="OA922">
        <v>161.4058</v>
      </c>
      <c r="OB922" s="13">
        <f t="shared" si="953"/>
        <v>7.1596871053249966E-3</v>
      </c>
      <c r="OC922" s="13">
        <f t="shared" si="954"/>
        <v>1.0023938521086295E-2</v>
      </c>
      <c r="OD922" s="13">
        <f t="shared" si="955"/>
        <v>4.5683561946463502E-4</v>
      </c>
      <c r="OE922">
        <v>125.0604</v>
      </c>
      <c r="OF922" s="13">
        <f t="shared" si="999"/>
        <v>1.17909759471857E-2</v>
      </c>
      <c r="OG922" s="13">
        <f t="shared" si="1000"/>
        <v>1.7670374260994048E-3</v>
      </c>
      <c r="OH922" s="13">
        <f t="shared" si="1001"/>
        <v>7.3234907964759843E-3</v>
      </c>
      <c r="OI922">
        <v>198.6842</v>
      </c>
      <c r="OJ922" s="13">
        <f t="shared" si="956"/>
        <v>4.2752581896963626E-2</v>
      </c>
      <c r="OK922" s="13">
        <f t="shared" si="957"/>
        <v>4.0985544470864221E-2</v>
      </c>
      <c r="OL922" s="13">
        <f t="shared" si="958"/>
        <v>2.5343740326691289E-2</v>
      </c>
      <c r="OM922">
        <v>325.93920000000003</v>
      </c>
      <c r="ON922" s="13">
        <f t="shared" si="959"/>
        <v>3.10997844726002E-2</v>
      </c>
      <c r="OO922" s="13">
        <f t="shared" si="960"/>
        <v>9.885759998264021E-3</v>
      </c>
      <c r="OP922" s="13">
        <f t="shared" si="961"/>
        <v>6.7956151331577397E-3</v>
      </c>
      <c r="OQ922">
        <v>181.79949999999999</v>
      </c>
      <c r="OR922" s="13">
        <f t="shared" si="962"/>
        <v>-6.8406903623403625E-3</v>
      </c>
      <c r="OS922" s="13">
        <f t="shared" si="963"/>
        <v>1.6726450360604384E-2</v>
      </c>
      <c r="OT922" s="13">
        <f t="shared" si="964"/>
        <v>2.7225082578178461E-2</v>
      </c>
      <c r="OU922">
        <v>161.3655</v>
      </c>
      <c r="OV922" s="13">
        <f t="shared" si="965"/>
        <v>4.6720389303371856E-3</v>
      </c>
      <c r="OW922" s="13">
        <f t="shared" si="966"/>
        <v>1.2054411430267198E-2</v>
      </c>
      <c r="OX922" s="13">
        <f t="shared" si="967"/>
        <v>1.0273299429903626E-2</v>
      </c>
      <c r="OY922">
        <v>120.0865</v>
      </c>
      <c r="OZ922" s="13">
        <f t="shared" si="968"/>
        <v>3.5273648637355048E-3</v>
      </c>
      <c r="PA922" s="13">
        <f t="shared" si="969"/>
        <v>8.527046566531693E-3</v>
      </c>
      <c r="PB922" s="13">
        <f t="shared" si="970"/>
        <v>2.1382440827783622E-2</v>
      </c>
      <c r="PC922">
        <v>161.60589999999999</v>
      </c>
      <c r="PD922" s="13">
        <f t="shared" si="1002"/>
        <v>1.047706407103588E-2</v>
      </c>
      <c r="PE922" s="13">
        <f t="shared" si="1003"/>
        <v>1.9500175045041868E-3</v>
      </c>
      <c r="PF922" s="13">
        <f t="shared" si="1004"/>
        <v>2.6516136836169268E-2</v>
      </c>
      <c r="PG922">
        <v>176.61449999999999</v>
      </c>
      <c r="PH922" s="13">
        <f t="shared" si="1005"/>
        <v>1.2269463953900051E-2</v>
      </c>
      <c r="PI922" s="13">
        <f t="shared" si="1006"/>
        <v>1.0319446449395864E-2</v>
      </c>
      <c r="PJ922" s="13">
        <f t="shared" si="1007"/>
        <v>2.6663379530312059E-2</v>
      </c>
      <c r="PK922">
        <v>260.75170000000003</v>
      </c>
      <c r="PL922" s="13">
        <f t="shared" si="971"/>
        <v>-5.5636500470639283E-2</v>
      </c>
      <c r="PM922" s="13">
        <f t="shared" si="972"/>
        <v>6.5955946920035147E-2</v>
      </c>
      <c r="PN922" s="13">
        <f t="shared" si="973"/>
        <v>1.9623936545263398E-2</v>
      </c>
      <c r="PO922">
        <v>199.5831</v>
      </c>
      <c r="PP922" s="13">
        <f t="shared" si="974"/>
        <v>1.5625469117740654E-2</v>
      </c>
      <c r="PQ922" s="13">
        <f t="shared" si="975"/>
        <v>5.0330477802294493E-2</v>
      </c>
      <c r="PR922" s="13">
        <f t="shared" si="976"/>
        <v>8.4212243082754101E-3</v>
      </c>
      <c r="PS922">
        <v>89.113159999999993</v>
      </c>
      <c r="PT922" s="13">
        <f t="shared" si="977"/>
        <v>-2.0030435053228324E-2</v>
      </c>
      <c r="PU922" s="13">
        <f t="shared" si="978"/>
        <v>7.0360912855522817E-2</v>
      </c>
      <c r="PV922" s="13">
        <f t="shared" si="979"/>
        <v>2.592973553871869E-2</v>
      </c>
      <c r="PW922">
        <v>129.0968</v>
      </c>
      <c r="PX922" s="13">
        <f t="shared" si="1038"/>
        <v>-4.4811027939224424E-3</v>
      </c>
      <c r="PY922" s="13">
        <f t="shared" si="1039"/>
        <v>7.4842015649445259E-2</v>
      </c>
      <c r="PZ922" s="13">
        <f t="shared" si="1040"/>
        <v>4.567607753998848E-2</v>
      </c>
      <c r="QA922">
        <v>171.4933</v>
      </c>
      <c r="QB922" s="13">
        <f t="shared" si="980"/>
        <v>2.6983473004549952E-2</v>
      </c>
      <c r="QC922" s="13">
        <f t="shared" si="981"/>
        <v>4.7858542644895308E-2</v>
      </c>
      <c r="QD922" s="13">
        <f t="shared" si="982"/>
        <v>3.3326922786441671E-2</v>
      </c>
      <c r="QE922">
        <v>152.64109999999999</v>
      </c>
      <c r="QF922" s="13">
        <f t="shared" si="983"/>
        <v>-1.7780717779366517E-2</v>
      </c>
      <c r="QG922" s="13">
        <f t="shared" si="984"/>
        <v>6.5639260424261825E-2</v>
      </c>
      <c r="QH922" s="13">
        <f t="shared" si="985"/>
        <v>5.1461681427273254E-2</v>
      </c>
      <c r="QI922">
        <v>247.13810000000001</v>
      </c>
      <c r="QJ922" s="13">
        <f t="shared" si="1008"/>
        <v>4.0399239543726262E-2</v>
      </c>
      <c r="QK922" s="13">
        <f t="shared" si="1009"/>
        <v>2.5240020880535563E-2</v>
      </c>
      <c r="QL922" s="13">
        <f t="shared" si="1010"/>
        <v>7.8317468635435983E-3</v>
      </c>
      <c r="QM922">
        <v>167.2276</v>
      </c>
      <c r="QN922" s="13">
        <f t="shared" si="1041"/>
        <v>4.0968289321502871E-2</v>
      </c>
      <c r="QO922" s="13">
        <f t="shared" si="1042"/>
        <v>1.5728268440967308E-2</v>
      </c>
      <c r="QP922" s="13">
        <f t="shared" si="1043"/>
        <v>1.4898024582294722E-2</v>
      </c>
      <c r="QQ922">
        <v>186.52879999999999</v>
      </c>
      <c r="QR922" s="13">
        <f t="shared" si="1011"/>
        <v>0.1018397587550246</v>
      </c>
      <c r="QS922" s="13">
        <f t="shared" si="1012"/>
        <v>8.6111490314057293E-2</v>
      </c>
      <c r="QT922" s="13">
        <f t="shared" si="1013"/>
        <v>7.4203577971934553E-2</v>
      </c>
      <c r="QU922">
        <v>119.1191</v>
      </c>
      <c r="QV922" s="13">
        <f t="shared" si="1014"/>
        <v>-1.3882898537287192E-2</v>
      </c>
      <c r="QW922" s="13">
        <f t="shared" si="1015"/>
        <v>9.9994388851344485E-2</v>
      </c>
      <c r="QX922" s="13">
        <f t="shared" si="1016"/>
        <v>9.9298837106004845E-2</v>
      </c>
      <c r="QY922">
        <v>197.01429999999999</v>
      </c>
      <c r="QZ922" s="13">
        <f t="shared" si="1017"/>
        <v>2.3717873440242565E-2</v>
      </c>
      <c r="RA922" s="13">
        <f t="shared" si="1018"/>
        <v>7.6276515411101919E-2</v>
      </c>
      <c r="RB922" s="13">
        <f t="shared" si="1019"/>
        <v>7.4718100059778081E-2</v>
      </c>
      <c r="RC922">
        <v>134.69800000000001</v>
      </c>
      <c r="RD922" s="13">
        <f t="shared" si="1020"/>
        <v>1.2479160058269212E-2</v>
      </c>
      <c r="RE922" s="13">
        <f t="shared" si="1021"/>
        <v>6.3797355352832708E-2</v>
      </c>
      <c r="RF922" s="13">
        <f t="shared" si="1022"/>
        <v>5.4374213887277256E-2</v>
      </c>
      <c r="RG922">
        <v>102.6366</v>
      </c>
      <c r="RH922" s="13">
        <f t="shared" si="1044"/>
        <v>2.8899665426111776E-2</v>
      </c>
      <c r="RI922" s="13">
        <f t="shared" si="1045"/>
        <v>3.4897689926720932E-2</v>
      </c>
      <c r="RJ922" s="13">
        <f t="shared" si="1046"/>
        <v>1.3034059259523167E-2</v>
      </c>
      <c r="RK922">
        <v>191.84800000000001</v>
      </c>
      <c r="RL922" s="13">
        <f t="shared" si="1023"/>
        <v>3.6017719138797588E-2</v>
      </c>
      <c r="RM922" s="13">
        <f t="shared" si="1024"/>
        <v>1.1200292120766564E-3</v>
      </c>
      <c r="RN922" s="13">
        <f t="shared" si="1025"/>
        <v>2.0140034955277275E-2</v>
      </c>
      <c r="RO922">
        <v>131.69229999999999</v>
      </c>
      <c r="RP922" s="13">
        <f t="shared" si="1026"/>
        <v>2.6959056483711219E-2</v>
      </c>
      <c r="RQ922" s="13">
        <f t="shared" si="1027"/>
        <v>2.5839027271634563E-2</v>
      </c>
      <c r="RR922" s="13">
        <f t="shared" si="1028"/>
        <v>1.3384613498423348E-2</v>
      </c>
      <c r="RS922">
        <v>1292.9649999999999</v>
      </c>
      <c r="RT922" s="13">
        <f t="shared" si="1029"/>
        <v>8.4257380990516273E-2</v>
      </c>
      <c r="RU922" s="13">
        <f t="shared" si="1030"/>
        <v>5.841835371888171E-2</v>
      </c>
      <c r="RV922" s="13">
        <f t="shared" si="1031"/>
        <v>2.5067855771669145E-2</v>
      </c>
      <c r="RW922">
        <v>126.2393</v>
      </c>
      <c r="RX922" s="13">
        <f t="shared" si="1032"/>
        <v>4.3637241455710019E-2</v>
      </c>
      <c r="RY922" s="13">
        <f t="shared" si="1033"/>
        <v>1.4781112263171692E-2</v>
      </c>
      <c r="RZ922" s="13">
        <f t="shared" si="1034"/>
        <v>6.9071063578934888E-3</v>
      </c>
      <c r="SA922">
        <v>169.25659999999999</v>
      </c>
      <c r="SB922" s="13">
        <f t="shared" si="1035"/>
        <v>1.5130705351884099E-2</v>
      </c>
      <c r="SC922" s="13">
        <f t="shared" si="1036"/>
        <v>3.4959308871240768E-4</v>
      </c>
      <c r="SD922" s="13">
        <f t="shared" si="1037"/>
        <v>1.7674991407856888E-2</v>
      </c>
    </row>
    <row r="923" spans="1:498" x14ac:dyDescent="0.35">
      <c r="A923" s="2">
        <v>45444</v>
      </c>
      <c r="B923">
        <v>141.51349999999999</v>
      </c>
      <c r="C923">
        <v>2.1986228038739841E-2</v>
      </c>
      <c r="D923" s="10">
        <f t="shared" si="898"/>
        <v>3.1113480815602106</v>
      </c>
      <c r="E923">
        <v>28.13</v>
      </c>
      <c r="F923">
        <v>15.45</v>
      </c>
      <c r="G923">
        <v>27204810</v>
      </c>
      <c r="H923">
        <v>50827017</v>
      </c>
      <c r="I923">
        <v>139.34284166666666</v>
      </c>
      <c r="J923" s="5">
        <v>23.324999999999999</v>
      </c>
      <c r="K923">
        <v>153.2903</v>
      </c>
      <c r="L923">
        <v>7.8168973880222651E-3</v>
      </c>
      <c r="M923" s="10">
        <f t="shared" si="899"/>
        <v>1.1982545456791494</v>
      </c>
      <c r="N923">
        <v>160.12</v>
      </c>
      <c r="O923">
        <v>16.18</v>
      </c>
      <c r="P923">
        <v>9178480</v>
      </c>
      <c r="Q923">
        <v>5687297</v>
      </c>
      <c r="R923">
        <v>34.361383333333329</v>
      </c>
      <c r="S923" s="5">
        <v>6.5449999999999999</v>
      </c>
      <c r="T923">
        <v>106.2269</v>
      </c>
      <c r="U923">
        <v>1.0078021585378721E-2</v>
      </c>
      <c r="V923" s="10">
        <f t="shared" si="900"/>
        <v>1.0705569911478667</v>
      </c>
      <c r="W923">
        <v>67.150000000000006</v>
      </c>
      <c r="X923">
        <v>16.36</v>
      </c>
      <c r="Y923">
        <v>11876840</v>
      </c>
      <c r="Z923">
        <v>8995668</v>
      </c>
      <c r="AA923">
        <v>53.676345833333329</v>
      </c>
      <c r="AB923" s="5">
        <v>6.2441666666666675</v>
      </c>
      <c r="AC923">
        <v>152.32239999999999</v>
      </c>
      <c r="AD923">
        <v>3.148559008081328E-2</v>
      </c>
      <c r="AE923" s="10">
        <f t="shared" si="901"/>
        <v>4.7959606465256721</v>
      </c>
      <c r="AF923">
        <v>58.93</v>
      </c>
      <c r="AG923">
        <v>9.6</v>
      </c>
      <c r="AH923">
        <v>41288600</v>
      </c>
      <c r="AI923">
        <v>66894347</v>
      </c>
      <c r="AJ923">
        <v>323.84958333333333</v>
      </c>
      <c r="AK923" s="5">
        <v>52.265000000000008</v>
      </c>
      <c r="AL923">
        <v>176.2534</v>
      </c>
      <c r="AM923">
        <v>8.0243848942751338E-3</v>
      </c>
      <c r="AN923" s="10">
        <f t="shared" si="902"/>
        <v>1.4143251205246328</v>
      </c>
      <c r="AO923">
        <v>146.32</v>
      </c>
      <c r="AP923">
        <v>5.95</v>
      </c>
      <c r="AQ923">
        <v>19764770</v>
      </c>
      <c r="AR923">
        <v>8700015</v>
      </c>
      <c r="AS923">
        <v>43.227641666666671</v>
      </c>
      <c r="AT923" s="5">
        <v>7.4383333333333335</v>
      </c>
      <c r="AU923">
        <v>107.66719999999999</v>
      </c>
      <c r="AV923">
        <v>1.3163222258758496E-2</v>
      </c>
      <c r="AW923" s="10">
        <f t="shared" si="903"/>
        <v>1.4172472835782026</v>
      </c>
      <c r="AX923">
        <v>377.33</v>
      </c>
      <c r="AY923">
        <v>24.71</v>
      </c>
      <c r="AZ923">
        <v>52886360</v>
      </c>
      <c r="BA923">
        <v>20690032</v>
      </c>
      <c r="BB923">
        <v>51.323983333333331</v>
      </c>
      <c r="BC923" s="5">
        <v>7.2925000000000004</v>
      </c>
      <c r="BD923">
        <v>112.50920000000001</v>
      </c>
      <c r="BE923">
        <v>1.8612582893730025E-3</v>
      </c>
      <c r="BF923" s="10">
        <f t="shared" si="904"/>
        <v>0.20940868113072503</v>
      </c>
      <c r="BG923">
        <v>315.05</v>
      </c>
      <c r="BH923">
        <v>24.96</v>
      </c>
      <c r="BI923">
        <v>5129910</v>
      </c>
      <c r="BJ923">
        <v>1248501</v>
      </c>
      <c r="BK923">
        <v>3.831115</v>
      </c>
      <c r="BL923" s="5">
        <v>1.0316666666666667</v>
      </c>
      <c r="BM923">
        <v>154.00749999999999</v>
      </c>
      <c r="BN923">
        <v>7.0205550760567108E-3</v>
      </c>
      <c r="BO923" s="10">
        <f t="shared" si="905"/>
        <v>1.0812181358758037</v>
      </c>
      <c r="BP923">
        <v>88.31</v>
      </c>
      <c r="BQ923">
        <v>17.8</v>
      </c>
      <c r="BR923">
        <v>10882160</v>
      </c>
      <c r="BS923">
        <v>7037304</v>
      </c>
      <c r="BT923">
        <v>32.735214166666665</v>
      </c>
      <c r="BU923" s="5">
        <v>6.085</v>
      </c>
      <c r="BV923">
        <v>270.02949999999998</v>
      </c>
      <c r="BW923">
        <v>5.9260297684318296E-3</v>
      </c>
      <c r="BX923" s="10">
        <f t="shared" si="906"/>
        <v>1.6002028553547627</v>
      </c>
      <c r="BY923">
        <v>72.959999999999994</v>
      </c>
      <c r="BZ923">
        <v>15.01</v>
      </c>
      <c r="CA923">
        <v>5976990</v>
      </c>
      <c r="CB923">
        <v>3828246</v>
      </c>
      <c r="CC923">
        <v>16.354444166666667</v>
      </c>
      <c r="CD923" s="5">
        <v>2.9541666666666671</v>
      </c>
      <c r="CE923">
        <v>204.88659999999999</v>
      </c>
      <c r="CF923">
        <v>7.6672703534134132E-4</v>
      </c>
      <c r="CG923">
        <f t="shared" si="907"/>
        <v>0.15709209539916724</v>
      </c>
      <c r="CH923">
        <v>50.87</v>
      </c>
      <c r="CI923">
        <v>16.71</v>
      </c>
      <c r="CJ923">
        <v>1371990</v>
      </c>
      <c r="CK923">
        <v>1009694</v>
      </c>
      <c r="CL923">
        <v>4.6469863333333334</v>
      </c>
      <c r="CM923" s="5">
        <v>0.50583333333333336</v>
      </c>
      <c r="CN923">
        <v>118.94629999999999</v>
      </c>
      <c r="CO923">
        <v>4.2181683874416686E-3</v>
      </c>
      <c r="CP923">
        <f t="shared" si="908"/>
        <v>0.50173552246315289</v>
      </c>
      <c r="CQ923">
        <v>66.7</v>
      </c>
      <c r="CR923">
        <v>15.42</v>
      </c>
      <c r="CS923">
        <v>5637210</v>
      </c>
      <c r="CT923">
        <v>7329543</v>
      </c>
      <c r="CU923">
        <v>27.8828125</v>
      </c>
      <c r="CV923" s="5">
        <v>6.9666666666666659</v>
      </c>
      <c r="CW923">
        <v>154.19649999999999</v>
      </c>
      <c r="CX923">
        <v>4.9617998759811703E-2</v>
      </c>
      <c r="CY923">
        <f t="shared" si="909"/>
        <v>7.6509217457673042</v>
      </c>
      <c r="CZ923">
        <v>80.22</v>
      </c>
      <c r="DA923">
        <v>17.59</v>
      </c>
      <c r="DB923">
        <v>68516700</v>
      </c>
      <c r="DC923">
        <v>28156373</v>
      </c>
      <c r="DD923">
        <v>209.99171666666666</v>
      </c>
      <c r="DE923" s="5">
        <v>46.477499999999999</v>
      </c>
      <c r="DF923">
        <v>122.8164</v>
      </c>
      <c r="DG923">
        <v>7.057805696830638E-2</v>
      </c>
      <c r="DH923">
        <f t="shared" si="910"/>
        <v>8.6681428758423031</v>
      </c>
      <c r="DI923">
        <v>87.82</v>
      </c>
      <c r="DJ923">
        <v>17.16</v>
      </c>
      <c r="DK923">
        <v>83510950</v>
      </c>
      <c r="DL923">
        <v>54971267</v>
      </c>
      <c r="DM923">
        <v>266.28678333333335</v>
      </c>
      <c r="DN923" s="5">
        <v>39.739166666666669</v>
      </c>
      <c r="DO923">
        <v>193.10939999999999</v>
      </c>
      <c r="DP923">
        <v>5.2756193778575123E-3</v>
      </c>
      <c r="DQ923">
        <f t="shared" si="911"/>
        <v>1.0187716926864374</v>
      </c>
      <c r="DR923">
        <v>11.95</v>
      </c>
      <c r="DS923">
        <v>23.39</v>
      </c>
      <c r="DT923">
        <v>10388810</v>
      </c>
      <c r="DU923">
        <v>4732234</v>
      </c>
      <c r="DV923">
        <v>26.765564166666667</v>
      </c>
      <c r="DW923" s="5">
        <v>4.769166666666667</v>
      </c>
      <c r="DX923">
        <v>333.34120000000001</v>
      </c>
      <c r="DY923">
        <v>5.2352932434858775E-3</v>
      </c>
      <c r="DZ923">
        <f t="shared" si="912"/>
        <v>1.7451389321354747</v>
      </c>
      <c r="EA923">
        <v>82.91</v>
      </c>
      <c r="EB923">
        <v>22.33</v>
      </c>
      <c r="EC923">
        <v>9562310</v>
      </c>
      <c r="ED923">
        <v>3958942</v>
      </c>
      <c r="EE923">
        <v>21.73263833333333</v>
      </c>
      <c r="EF923" s="5">
        <v>3.1816666666666666</v>
      </c>
      <c r="EG923">
        <v>179.9228</v>
      </c>
      <c r="EH923">
        <v>3.5727244047699749E-4</v>
      </c>
      <c r="EI923">
        <f t="shared" si="913"/>
        <v>6.4281457853454724E-2</v>
      </c>
      <c r="EJ923">
        <v>98.21</v>
      </c>
      <c r="EK923">
        <v>6.2</v>
      </c>
      <c r="EL923">
        <v>404610</v>
      </c>
      <c r="EM923">
        <v>421397.2</v>
      </c>
      <c r="EN923">
        <v>5.2347774999999999</v>
      </c>
      <c r="EO923" s="5">
        <v>1.6766666666666667</v>
      </c>
      <c r="EP923">
        <v>154.7253</v>
      </c>
      <c r="EQ923">
        <v>8.3470482508156123E-3</v>
      </c>
      <c r="ER923">
        <f t="shared" si="914"/>
        <v>1.2914995447219209</v>
      </c>
      <c r="ES923">
        <v>49.19</v>
      </c>
      <c r="ET923">
        <v>12.9</v>
      </c>
      <c r="EU923">
        <v>5380260</v>
      </c>
      <c r="EV923">
        <v>5017130</v>
      </c>
      <c r="EW923">
        <v>15.149326666666667</v>
      </c>
      <c r="EX923" s="5">
        <v>2.5741666666666667</v>
      </c>
      <c r="EY923">
        <v>116.6421</v>
      </c>
      <c r="EZ923">
        <v>6.3513352766736905E-3</v>
      </c>
      <c r="FA923" s="10">
        <f t="shared" si="915"/>
        <v>0.74083308447530027</v>
      </c>
      <c r="FB923">
        <v>5.5</v>
      </c>
      <c r="FC923">
        <v>25.73</v>
      </c>
      <c r="FD923">
        <v>9974400</v>
      </c>
      <c r="FE923">
        <v>5345909</v>
      </c>
      <c r="FF923">
        <v>23.147845</v>
      </c>
      <c r="FG923" s="5">
        <v>6.2008333333333328</v>
      </c>
      <c r="FH923">
        <v>158.72479999999999</v>
      </c>
      <c r="FI923">
        <v>4.2143250581939323E-2</v>
      </c>
      <c r="FJ923" s="10">
        <f t="shared" si="844"/>
        <v>6.6891790199682024</v>
      </c>
      <c r="FK923">
        <v>62.22</v>
      </c>
      <c r="FL923">
        <v>20.81</v>
      </c>
      <c r="FM923">
        <v>58986020</v>
      </c>
      <c r="FN923">
        <v>29664360</v>
      </c>
      <c r="FO923">
        <v>141.35728333333333</v>
      </c>
      <c r="FP923" s="5">
        <v>22.052499999999998</v>
      </c>
      <c r="FQ923">
        <v>177.8142</v>
      </c>
      <c r="FR923">
        <v>4.2143250581939323E-2</v>
      </c>
      <c r="FS923" s="10">
        <f t="shared" si="916"/>
        <v>7.4936683876270749</v>
      </c>
      <c r="FT923">
        <v>233.39</v>
      </c>
      <c r="FU923">
        <v>19.850000000000001</v>
      </c>
      <c r="FV923">
        <v>123975370</v>
      </c>
      <c r="FW923">
        <v>83929933</v>
      </c>
      <c r="FX923">
        <v>399.56803333333329</v>
      </c>
      <c r="FY923" s="5">
        <v>85.191666666666663</v>
      </c>
      <c r="FZ923">
        <v>251.35169999999999</v>
      </c>
      <c r="GA923">
        <v>9.7542748190748176E-4</v>
      </c>
      <c r="GB923" s="10">
        <f t="shared" si="917"/>
        <v>0.24517535580416477</v>
      </c>
      <c r="GC923">
        <v>51.41</v>
      </c>
      <c r="GD923">
        <v>17.100000000000001</v>
      </c>
      <c r="GE923">
        <v>1862440</v>
      </c>
      <c r="GF923">
        <v>1155025.3</v>
      </c>
      <c r="GG923">
        <v>3.2324711666666666</v>
      </c>
      <c r="GH923" s="5">
        <v>0.61</v>
      </c>
      <c r="GI923">
        <v>202.80170000000001</v>
      </c>
      <c r="GJ923">
        <v>1.8324107480952299E-3</v>
      </c>
      <c r="GK923" s="10">
        <f t="shared" si="918"/>
        <v>0.37161601481198442</v>
      </c>
      <c r="GL923">
        <v>50.13</v>
      </c>
      <c r="GM923">
        <v>17.73</v>
      </c>
      <c r="GN923">
        <v>2888050</v>
      </c>
      <c r="GO923">
        <v>1814705.33</v>
      </c>
      <c r="GP923">
        <v>6.1138275000000002</v>
      </c>
      <c r="GQ923" s="5">
        <v>0.61</v>
      </c>
      <c r="GR923">
        <v>86.774690000000007</v>
      </c>
      <c r="GS923">
        <v>1.1685170195084827E-3</v>
      </c>
      <c r="GT923" s="10">
        <f t="shared" si="919"/>
        <v>0.10139770212757254</v>
      </c>
      <c r="GU923">
        <v>70.73</v>
      </c>
      <c r="GV923">
        <v>16.41</v>
      </c>
      <c r="GW923">
        <v>677720</v>
      </c>
      <c r="GX923">
        <v>661729</v>
      </c>
      <c r="GY923">
        <v>3.3118085833333333</v>
      </c>
      <c r="GZ923" s="5">
        <v>0.12999999999999998</v>
      </c>
      <c r="HA923">
        <v>120.5498</v>
      </c>
      <c r="HB923">
        <v>3.8783761390108869E-2</v>
      </c>
      <c r="HC923" s="10">
        <f t="shared" si="920"/>
        <v>4.6753746788253459</v>
      </c>
      <c r="HD923">
        <v>153.66</v>
      </c>
      <c r="HE923">
        <v>27.24</v>
      </c>
      <c r="HF923">
        <v>130861010</v>
      </c>
      <c r="HG923">
        <v>52976555</v>
      </c>
      <c r="HH923">
        <v>192.51591666666664</v>
      </c>
      <c r="HI923" s="5">
        <v>30.106666666666666</v>
      </c>
      <c r="HJ923">
        <v>174.8663</v>
      </c>
      <c r="HK923">
        <v>1.7161354262583833E-2</v>
      </c>
      <c r="HL923" s="10">
        <f t="shared" si="921"/>
        <v>3.0009425228872635</v>
      </c>
      <c r="HM923">
        <v>74.790000000000006</v>
      </c>
      <c r="HN923">
        <v>15.78</v>
      </c>
      <c r="HO923">
        <v>17994240</v>
      </c>
      <c r="HP923">
        <v>12267098</v>
      </c>
      <c r="HQ923">
        <v>81</v>
      </c>
      <c r="HR923" s="5">
        <v>10.191666666666666</v>
      </c>
      <c r="HS923">
        <v>152.79669999999999</v>
      </c>
      <c r="HT923">
        <v>3.4585347945895631E-3</v>
      </c>
      <c r="HU923" s="10">
        <f t="shared" si="922"/>
        <v>0.52845270344846307</v>
      </c>
      <c r="HV923">
        <v>130.12</v>
      </c>
      <c r="HW923">
        <v>7.07</v>
      </c>
      <c r="HX923">
        <v>5338500</v>
      </c>
      <c r="HY923">
        <v>6827043</v>
      </c>
      <c r="HZ923">
        <v>19.427039166666667</v>
      </c>
      <c r="IA923" s="5">
        <v>3.7050000000000001</v>
      </c>
      <c r="IB923">
        <v>246.56790000000001</v>
      </c>
      <c r="IC923">
        <v>6.8288971903013905E-3</v>
      </c>
      <c r="ID923" s="10">
        <f t="shared" si="923"/>
        <v>1.6837868395285143</v>
      </c>
      <c r="IE923">
        <v>95.77</v>
      </c>
      <c r="IF923">
        <v>10.61</v>
      </c>
      <c r="IG923">
        <v>5572270</v>
      </c>
      <c r="IH923">
        <v>4682392</v>
      </c>
      <c r="II923">
        <v>46.302191666666666</v>
      </c>
      <c r="IJ923" s="5">
        <v>14.183333333333332</v>
      </c>
      <c r="IK923">
        <v>165.15710000000001</v>
      </c>
      <c r="IL923">
        <v>2.2182055284950066E-2</v>
      </c>
      <c r="IM923" s="10">
        <f t="shared" si="924"/>
        <v>3.6635239229020269</v>
      </c>
      <c r="IN923">
        <v>83.75</v>
      </c>
      <c r="IO923">
        <v>18.78</v>
      </c>
      <c r="IP923">
        <v>36554710</v>
      </c>
      <c r="IQ923">
        <v>27695622</v>
      </c>
      <c r="IR923">
        <v>93.797441666666671</v>
      </c>
      <c r="IS923" s="5">
        <v>14.183333333333332</v>
      </c>
      <c r="IT923">
        <v>183.56120000000001</v>
      </c>
      <c r="IU923">
        <v>6.0291683336226197E-3</v>
      </c>
      <c r="IV923">
        <v>1.0423089150459437</v>
      </c>
      <c r="IW923">
        <v>39.78</v>
      </c>
      <c r="IX923">
        <v>20.55</v>
      </c>
      <c r="IY923">
        <v>10701640</v>
      </c>
      <c r="IZ923">
        <v>4515760</v>
      </c>
      <c r="JA923">
        <v>22.520184999999998</v>
      </c>
      <c r="JB923" s="5">
        <v>3.8491666666666666</v>
      </c>
      <c r="JC923">
        <v>118.71429999999999</v>
      </c>
      <c r="JD923">
        <v>2.9426074878995479E-3</v>
      </c>
      <c r="JE923" s="10">
        <f t="shared" si="925"/>
        <v>0.34932958810075326</v>
      </c>
      <c r="JF923">
        <v>122.62</v>
      </c>
      <c r="JG923">
        <v>19.079999999999998</v>
      </c>
      <c r="JH923">
        <v>5422070</v>
      </c>
      <c r="JI923">
        <v>1644329</v>
      </c>
      <c r="JJ923">
        <v>15.08975</v>
      </c>
      <c r="JK923" s="5">
        <v>2.4441666666666664</v>
      </c>
      <c r="JL923">
        <v>207.19640000000001</v>
      </c>
      <c r="JM923">
        <v>1.3870591973928733E-3</v>
      </c>
      <c r="JN923" s="10">
        <f t="shared" si="926"/>
        <v>0.28739367228669271</v>
      </c>
      <c r="JO923">
        <v>178.97</v>
      </c>
      <c r="JP923">
        <v>18.940000000000001</v>
      </c>
      <c r="JQ923">
        <v>2126320</v>
      </c>
      <c r="JR923">
        <v>1509079</v>
      </c>
      <c r="JS923">
        <v>6.5963133333333337</v>
      </c>
      <c r="JT923" s="5">
        <v>1.4166666666666667</v>
      </c>
      <c r="JU923">
        <v>136.4975</v>
      </c>
      <c r="JV923">
        <v>3.506792824639219E-2</v>
      </c>
      <c r="JW923" s="10">
        <f t="shared" si="927"/>
        <v>4.7866845358119177</v>
      </c>
      <c r="JX923">
        <v>147.03</v>
      </c>
      <c r="JY923">
        <v>22.47</v>
      </c>
      <c r="JZ923">
        <v>51751070</v>
      </c>
      <c r="KA923">
        <v>52547208</v>
      </c>
      <c r="KB923">
        <v>301.35152499999998</v>
      </c>
      <c r="KC923" s="5">
        <v>51.835833333333333</v>
      </c>
      <c r="KD923">
        <v>102.0415</v>
      </c>
      <c r="KE923">
        <v>3.1757579105375737E-2</v>
      </c>
      <c r="KF923" s="10">
        <f t="shared" si="928"/>
        <v>3.2405910082811982</v>
      </c>
      <c r="KG923">
        <v>53.44</v>
      </c>
      <c r="KH923">
        <v>19.989999999999998</v>
      </c>
      <c r="KI923">
        <v>48807140</v>
      </c>
      <c r="KJ923">
        <v>22924333</v>
      </c>
      <c r="KK923">
        <v>135.35385833333333</v>
      </c>
      <c r="KL923" s="5">
        <v>23.365833333333331</v>
      </c>
      <c r="KM923">
        <v>191.0335</v>
      </c>
      <c r="KN923">
        <v>8.9938438988826867E-3</v>
      </c>
      <c r="KO923" s="10">
        <f t="shared" si="929"/>
        <v>1.7181254784572058</v>
      </c>
      <c r="KP923">
        <v>71.11</v>
      </c>
      <c r="KQ923">
        <v>13.47</v>
      </c>
      <c r="KR923">
        <v>10569710</v>
      </c>
      <c r="KS923">
        <v>4746145.33</v>
      </c>
      <c r="KT923">
        <v>50.833638333333333</v>
      </c>
      <c r="KU923" s="5">
        <v>14.399166666666668</v>
      </c>
      <c r="KV923">
        <v>134.54320000000001</v>
      </c>
      <c r="KW923">
        <v>9.9677999112909605E-3</v>
      </c>
      <c r="KX923" s="10">
        <f t="shared" si="930"/>
        <v>1.3410996970248021</v>
      </c>
      <c r="KY923">
        <v>145.15</v>
      </c>
      <c r="KZ923">
        <v>13.72</v>
      </c>
      <c r="LA923">
        <v>9034100</v>
      </c>
      <c r="LB923">
        <v>3342523</v>
      </c>
      <c r="LC923">
        <v>28.272138333333334</v>
      </c>
      <c r="LD923" s="5">
        <v>6.5575000000000001</v>
      </c>
      <c r="LE923">
        <v>1295.021</v>
      </c>
      <c r="LF923">
        <v>4.0600112974457502E-2</v>
      </c>
      <c r="LG923" s="10">
        <f t="shared" si="931"/>
        <v>52.57799890429493</v>
      </c>
      <c r="LH923">
        <v>13.87</v>
      </c>
      <c r="LI923">
        <v>20.99</v>
      </c>
      <c r="LJ923">
        <v>85518660</v>
      </c>
      <c r="LK923">
        <v>56667633</v>
      </c>
      <c r="LL923">
        <v>174.42149166666664</v>
      </c>
      <c r="LM923" s="5">
        <v>28.435000000000002</v>
      </c>
      <c r="LN923">
        <v>124.5847</v>
      </c>
      <c r="LO923">
        <v>4.8370869177432864E-2</v>
      </c>
      <c r="LP923" s="10">
        <f t="shared" si="932"/>
        <v>6.0262702252097204</v>
      </c>
      <c r="LQ923">
        <v>52.45</v>
      </c>
      <c r="LR923">
        <v>13.14</v>
      </c>
      <c r="LS923">
        <v>69226000</v>
      </c>
      <c r="LT923">
        <v>32522952</v>
      </c>
      <c r="LU923">
        <v>161.41329999999999</v>
      </c>
      <c r="LV923" s="5">
        <v>23.444166666666664</v>
      </c>
      <c r="LW923">
        <v>168.48920000000001</v>
      </c>
      <c r="LX923">
        <v>0.34536630622642134</v>
      </c>
      <c r="LY923" s="10">
        <f t="shared" si="933"/>
        <v>58.190492643044756</v>
      </c>
      <c r="LZ923">
        <v>64.44</v>
      </c>
      <c r="MA923">
        <v>20.51</v>
      </c>
      <c r="MB923">
        <v>340110990</v>
      </c>
      <c r="MC923">
        <v>504525700</v>
      </c>
      <c r="MD923">
        <v>2210.7175833333336</v>
      </c>
      <c r="ME923" s="5">
        <v>365.60500000000002</v>
      </c>
      <c r="MF923" s="13">
        <f t="shared" si="712"/>
        <v>195.75035110821011</v>
      </c>
      <c r="MG923" s="13">
        <f t="shared" si="897"/>
        <v>-6.4995375046850157E-3</v>
      </c>
      <c r="MH923" s="13">
        <f t="shared" si="986"/>
        <v>4.0015400782698274E-2</v>
      </c>
      <c r="MI923">
        <v>141.51349999999999</v>
      </c>
      <c r="MJ923" s="12">
        <f t="shared" si="714"/>
        <v>3.655368405673487E-3</v>
      </c>
      <c r="MK923" s="12">
        <f t="shared" si="934"/>
        <v>1.0154905910358503E-2</v>
      </c>
      <c r="ML923" s="12">
        <f t="shared" si="791"/>
        <v>2.1039236194567268E-2</v>
      </c>
      <c r="MM923" s="14">
        <v>153.2903</v>
      </c>
      <c r="MN923" s="14">
        <f t="shared" si="987"/>
        <v>-1.1089657201213021E-2</v>
      </c>
      <c r="MO923" s="14">
        <f t="shared" si="988"/>
        <v>2.1244563111571524E-2</v>
      </c>
      <c r="MP923" s="14">
        <f t="shared" si="989"/>
        <v>1.9523333226015738E-2</v>
      </c>
      <c r="MQ923" s="16">
        <v>106.2269</v>
      </c>
      <c r="MR923" s="16">
        <f t="shared" si="990"/>
        <v>-3.6295776832865001E-2</v>
      </c>
      <c r="MS923" s="16">
        <f t="shared" si="991"/>
        <v>5.7540339944436525E-2</v>
      </c>
      <c r="MT923" s="16">
        <f t="shared" si="992"/>
        <v>3.0084928322954285E-2</v>
      </c>
      <c r="MU923" s="13">
        <v>152.32239999999999</v>
      </c>
      <c r="MV923" s="13">
        <f t="shared" si="935"/>
        <v>-1.7344575546251573E-2</v>
      </c>
      <c r="MW923" s="13">
        <f t="shared" si="936"/>
        <v>7.4884915490688098E-2</v>
      </c>
      <c r="MX923" s="13">
        <f t="shared" si="937"/>
        <v>5.8981257710219337E-2</v>
      </c>
      <c r="MY923" s="12">
        <v>176.2534</v>
      </c>
      <c r="MZ923" s="12">
        <f t="shared" si="938"/>
        <v>-1.5758175471435765E-2</v>
      </c>
      <c r="NA923" s="12">
        <f t="shared" si="939"/>
        <v>9.0643090962123862E-2</v>
      </c>
      <c r="NB923" s="12">
        <f t="shared" si="940"/>
        <v>8.4365028740286618E-2</v>
      </c>
      <c r="NC923" s="14">
        <v>107.66719999999999</v>
      </c>
      <c r="ND923" s="14">
        <f t="shared" si="941"/>
        <v>-1.2690380931508316E-2</v>
      </c>
      <c r="NE923" s="14">
        <f t="shared" si="942"/>
        <v>0.10333347189363218</v>
      </c>
      <c r="NF923" s="14">
        <f t="shared" si="943"/>
        <v>8.5972805010442577E-2</v>
      </c>
      <c r="NG923" s="16">
        <v>112.50920000000001</v>
      </c>
      <c r="NH923" s="16">
        <f t="shared" si="944"/>
        <v>2.1869660380180456E-4</v>
      </c>
      <c r="NI923" s="16">
        <f t="shared" si="945"/>
        <v>0.10311477528983037</v>
      </c>
      <c r="NJ923" s="16">
        <f t="shared" si="946"/>
        <v>8.5719438195908104E-2</v>
      </c>
      <c r="NK923" s="13">
        <v>154.00749999999999</v>
      </c>
      <c r="NL923" s="13">
        <f t="shared" si="993"/>
        <v>-1.0728575769040738E-2</v>
      </c>
      <c r="NM923" s="13">
        <f t="shared" si="994"/>
        <v>0.11384335105887111</v>
      </c>
      <c r="NN923" s="13">
        <f t="shared" si="995"/>
        <v>0.10179578367181263</v>
      </c>
      <c r="NO923" s="12">
        <v>270.02949999999998</v>
      </c>
      <c r="NP923" s="13">
        <f t="shared" si="996"/>
        <v>4.8403785488958961E-2</v>
      </c>
      <c r="NQ923" s="13">
        <f t="shared" si="997"/>
        <v>6.543956556991215E-2</v>
      </c>
      <c r="NR923" s="13">
        <f t="shared" si="998"/>
        <v>4.5488514497853627E-2</v>
      </c>
      <c r="NS923">
        <v>204.88659999999999</v>
      </c>
      <c r="NT923" s="13">
        <f t="shared" si="947"/>
        <v>-1.5808119447788815E-3</v>
      </c>
      <c r="NU923" s="13">
        <f t="shared" si="948"/>
        <v>6.7020377514691032E-2</v>
      </c>
      <c r="NV923" s="13">
        <f t="shared" si="949"/>
        <v>4.5722287834987774E-2</v>
      </c>
      <c r="NW923">
        <v>118.94629999999999</v>
      </c>
      <c r="NX923" s="13">
        <f t="shared" si="950"/>
        <v>-1.335393783148453E-2</v>
      </c>
      <c r="NY923" s="13">
        <f t="shared" si="951"/>
        <v>8.0374315346175562E-2</v>
      </c>
      <c r="NZ923" s="13">
        <f t="shared" si="952"/>
        <v>6.319068971976427E-2</v>
      </c>
      <c r="OA923">
        <v>154.19649999999999</v>
      </c>
      <c r="OB923" s="13">
        <f t="shared" si="953"/>
        <v>-4.4665681158917558E-2</v>
      </c>
      <c r="OC923" s="13">
        <f t="shared" si="954"/>
        <v>0.12503999650509312</v>
      </c>
      <c r="OD923" s="13">
        <f t="shared" si="955"/>
        <v>0.11501605798400683</v>
      </c>
      <c r="OE923">
        <v>122.8164</v>
      </c>
      <c r="OF923" s="13">
        <f t="shared" si="999"/>
        <v>-1.79433297830488E-2</v>
      </c>
      <c r="OG923" s="13">
        <f t="shared" si="1000"/>
        <v>0.14298332628814192</v>
      </c>
      <c r="OH923" s="13">
        <f t="shared" si="1001"/>
        <v>0.14121628886204252</v>
      </c>
      <c r="OI923">
        <v>193.10939999999999</v>
      </c>
      <c r="OJ923" s="13">
        <f t="shared" si="956"/>
        <v>-2.8058597513038297E-2</v>
      </c>
      <c r="OK923" s="13">
        <f t="shared" si="957"/>
        <v>0.17104192380118022</v>
      </c>
      <c r="OL923" s="13">
        <f t="shared" si="958"/>
        <v>0.130056379330316</v>
      </c>
      <c r="OM923">
        <v>333.34120000000001</v>
      </c>
      <c r="ON923" s="13">
        <f t="shared" si="959"/>
        <v>2.2709756911718504E-2</v>
      </c>
      <c r="OO923" s="13">
        <f t="shared" si="960"/>
        <v>0.14833216688946171</v>
      </c>
      <c r="OP923" s="13">
        <f t="shared" si="961"/>
        <v>0.13844640689119769</v>
      </c>
      <c r="OQ923">
        <v>179.9228</v>
      </c>
      <c r="OR923" s="13">
        <f t="shared" si="962"/>
        <v>-1.0322910679072317E-2</v>
      </c>
      <c r="OS923" s="13">
        <f t="shared" si="963"/>
        <v>0.15865507756853403</v>
      </c>
      <c r="OT923" s="13">
        <f t="shared" si="964"/>
        <v>0.14192862720792965</v>
      </c>
      <c r="OU923">
        <v>154.7253</v>
      </c>
      <c r="OV923" s="13">
        <f t="shared" si="965"/>
        <v>-4.1150059957054008E-2</v>
      </c>
      <c r="OW923" s="13">
        <f t="shared" si="966"/>
        <v>0.19980513752558804</v>
      </c>
      <c r="OX923" s="13">
        <f t="shared" si="967"/>
        <v>0.18775072609532084</v>
      </c>
      <c r="OY923">
        <v>116.6421</v>
      </c>
      <c r="OZ923" s="13">
        <f t="shared" si="968"/>
        <v>-2.8682657917417864E-2</v>
      </c>
      <c r="PA923" s="13">
        <f t="shared" si="969"/>
        <v>0.2284877954430059</v>
      </c>
      <c r="PB923" s="13">
        <f t="shared" si="970"/>
        <v>0.21996074887647421</v>
      </c>
      <c r="PC923">
        <v>158.72479999999999</v>
      </c>
      <c r="PD923" s="13">
        <f t="shared" si="1002"/>
        <v>-1.7827938212651939E-2</v>
      </c>
      <c r="PE923" s="13">
        <f t="shared" si="1003"/>
        <v>0.24631573365565784</v>
      </c>
      <c r="PF923" s="13">
        <f t="shared" si="1004"/>
        <v>0.24436571615115366</v>
      </c>
      <c r="PG923">
        <v>177.8142</v>
      </c>
      <c r="PH923" s="13">
        <f t="shared" si="1005"/>
        <v>6.7927605038091698E-3</v>
      </c>
      <c r="PI923" s="13">
        <f t="shared" si="1006"/>
        <v>0.23952297315184867</v>
      </c>
      <c r="PJ923" s="13">
        <f t="shared" si="1007"/>
        <v>0.22920352670245281</v>
      </c>
      <c r="PK923">
        <v>251.35169999999999</v>
      </c>
      <c r="PL923" s="13">
        <f t="shared" si="971"/>
        <v>-3.6049621152997369E-2</v>
      </c>
      <c r="PM923" s="13">
        <f t="shared" si="972"/>
        <v>0.27557259430484604</v>
      </c>
      <c r="PN923" s="13">
        <f t="shared" si="973"/>
        <v>0.20961664738481089</v>
      </c>
      <c r="PO923">
        <v>202.80170000000001</v>
      </c>
      <c r="PP923" s="13">
        <f t="shared" si="974"/>
        <v>1.6126615930907917E-2</v>
      </c>
      <c r="PQ923" s="13">
        <f t="shared" si="975"/>
        <v>0.25944597837393812</v>
      </c>
      <c r="PR923" s="13">
        <f t="shared" si="976"/>
        <v>0.20911550057164363</v>
      </c>
      <c r="PS923">
        <v>86.774690000000007</v>
      </c>
      <c r="PT923" s="13">
        <f t="shared" si="977"/>
        <v>-2.6241578684898959E-2</v>
      </c>
      <c r="PU923" s="13">
        <f t="shared" si="978"/>
        <v>0.28568755705883708</v>
      </c>
      <c r="PV923" s="13">
        <f t="shared" si="979"/>
        <v>0.21532664420331427</v>
      </c>
      <c r="PW923">
        <v>120.5498</v>
      </c>
      <c r="PX923" s="13">
        <f t="shared" si="1038"/>
        <v>-6.6206133691927294E-2</v>
      </c>
      <c r="PY923" s="13">
        <f t="shared" si="1039"/>
        <v>0.35189369075076438</v>
      </c>
      <c r="PZ923" s="13">
        <f t="shared" si="1040"/>
        <v>0.27705167510131912</v>
      </c>
      <c r="QA923">
        <v>174.8663</v>
      </c>
      <c r="QB923" s="13">
        <f t="shared" si="980"/>
        <v>1.966840687070559E-2</v>
      </c>
      <c r="QC923" s="13">
        <f t="shared" si="981"/>
        <v>0.33222528388005879</v>
      </c>
      <c r="QD923" s="13">
        <f t="shared" si="982"/>
        <v>0.28436674123516348</v>
      </c>
      <c r="QE923">
        <v>152.79669999999999</v>
      </c>
      <c r="QF923" s="13">
        <f t="shared" si="983"/>
        <v>1.0193846873483015E-3</v>
      </c>
      <c r="QG923" s="13">
        <f t="shared" si="984"/>
        <v>0.33120589919271048</v>
      </c>
      <c r="QH923" s="13">
        <f t="shared" si="985"/>
        <v>0.26556663876844866</v>
      </c>
      <c r="QI923">
        <v>246.56790000000001</v>
      </c>
      <c r="QJ923" s="13">
        <f t="shared" si="1008"/>
        <v>-2.3072120405555063E-3</v>
      </c>
      <c r="QK923" s="13">
        <f t="shared" si="1009"/>
        <v>0.33351311123326599</v>
      </c>
      <c r="QL923" s="13">
        <f t="shared" si="1010"/>
        <v>0.30827309035273043</v>
      </c>
      <c r="QM923">
        <v>165.15710000000001</v>
      </c>
      <c r="QN923" s="13">
        <f t="shared" si="1041"/>
        <v>-1.2381329397778695E-2</v>
      </c>
      <c r="QO923" s="13">
        <f t="shared" si="1042"/>
        <v>0.34589444063104469</v>
      </c>
      <c r="QP923" s="13">
        <f t="shared" si="1043"/>
        <v>0.33016617219007738</v>
      </c>
      <c r="QQ923">
        <v>183.56120000000001</v>
      </c>
      <c r="QR923" s="13">
        <f t="shared" si="1011"/>
        <v>-1.5909607524414282E-2</v>
      </c>
      <c r="QS923" s="13">
        <f t="shared" si="1012"/>
        <v>0.36180404815545897</v>
      </c>
      <c r="QT923" s="13">
        <f t="shared" si="1013"/>
        <v>0.27569255784140168</v>
      </c>
      <c r="QU923">
        <v>118.71429999999999</v>
      </c>
      <c r="QV923" s="13">
        <f t="shared" si="1014"/>
        <v>-3.3982795370348651E-3</v>
      </c>
      <c r="QW923" s="13">
        <f t="shared" si="1015"/>
        <v>0.36520232769249383</v>
      </c>
      <c r="QX923" s="13">
        <f t="shared" si="1016"/>
        <v>0.26520793884114935</v>
      </c>
      <c r="QY923">
        <v>207.19640000000001</v>
      </c>
      <c r="QZ923" s="13">
        <f t="shared" si="1017"/>
        <v>5.1682035263430182E-2</v>
      </c>
      <c r="RA923" s="13">
        <f t="shared" si="1018"/>
        <v>0.31352029242906365</v>
      </c>
      <c r="RB923" s="13">
        <f t="shared" si="1019"/>
        <v>0.23724377701796173</v>
      </c>
      <c r="RC923">
        <v>136.4975</v>
      </c>
      <c r="RD923" s="13">
        <f t="shared" si="1020"/>
        <v>1.3359515360287455E-2</v>
      </c>
      <c r="RE923" s="13">
        <f t="shared" si="1021"/>
        <v>0.3001607770687762</v>
      </c>
      <c r="RF923" s="13">
        <f t="shared" si="1022"/>
        <v>0.23636342171594349</v>
      </c>
      <c r="RG923">
        <v>102.0415</v>
      </c>
      <c r="RH923" s="13">
        <f t="shared" si="1044"/>
        <v>-5.7981265942168569E-3</v>
      </c>
      <c r="RI923" s="13">
        <f t="shared" si="1045"/>
        <v>0.30595890366299305</v>
      </c>
      <c r="RJ923" s="13">
        <f t="shared" si="1046"/>
        <v>0.27106121373627212</v>
      </c>
      <c r="RK923">
        <v>191.0335</v>
      </c>
      <c r="RL923" s="13">
        <f t="shared" si="1023"/>
        <v>-4.2455485592761688E-3</v>
      </c>
      <c r="RM923" s="13">
        <f t="shared" si="1024"/>
        <v>0.31020445222226922</v>
      </c>
      <c r="RN923" s="13">
        <f t="shared" si="1025"/>
        <v>0.30908442301019257</v>
      </c>
      <c r="RO923">
        <v>134.54320000000001</v>
      </c>
      <c r="RP923" s="13">
        <f t="shared" si="1026"/>
        <v>2.1648190516833754E-2</v>
      </c>
      <c r="RQ923" s="13">
        <f t="shared" si="1027"/>
        <v>0.28855626170543547</v>
      </c>
      <c r="RR923" s="13">
        <f t="shared" si="1028"/>
        <v>0.26271723443380091</v>
      </c>
      <c r="RS923">
        <v>1295.021</v>
      </c>
      <c r="RT923" s="13">
        <f t="shared" si="1029"/>
        <v>1.5901435847065493E-3</v>
      </c>
      <c r="RU923" s="13">
        <f t="shared" si="1030"/>
        <v>0.28696611812072892</v>
      </c>
      <c r="RV923" s="13">
        <f t="shared" si="1031"/>
        <v>0.22854776440184721</v>
      </c>
      <c r="RW923">
        <v>124.5847</v>
      </c>
      <c r="RX923" s="13">
        <f t="shared" si="1032"/>
        <v>-1.310685341252682E-2</v>
      </c>
      <c r="RY923" s="13">
        <f t="shared" si="1033"/>
        <v>0.30007297153325574</v>
      </c>
      <c r="RZ923" s="13">
        <f t="shared" si="1034"/>
        <v>0.28529185927008405</v>
      </c>
      <c r="SA923">
        <v>168.48920000000001</v>
      </c>
      <c r="SB923" s="13">
        <f t="shared" si="1035"/>
        <v>-4.5339443188624484E-3</v>
      </c>
      <c r="SC923" s="13">
        <f t="shared" si="1036"/>
        <v>0.30460691585211819</v>
      </c>
      <c r="SD923" s="13">
        <f t="shared" si="1037"/>
        <v>0.30425732276340578</v>
      </c>
    </row>
    <row r="924" spans="1:498" x14ac:dyDescent="0.35">
      <c r="A924" s="2">
        <v>45474</v>
      </c>
      <c r="B924">
        <v>143.98419999999999</v>
      </c>
      <c r="C924">
        <v>2.1986228038739841E-2</v>
      </c>
      <c r="D924" s="10">
        <f t="shared" si="898"/>
        <v>3.1656694551755247</v>
      </c>
      <c r="E924">
        <v>22.44</v>
      </c>
      <c r="F924">
        <v>14.57</v>
      </c>
      <c r="G924">
        <v>27204810</v>
      </c>
      <c r="H924">
        <v>50827017</v>
      </c>
      <c r="I924">
        <v>139.34284166666666</v>
      </c>
      <c r="J924" s="5">
        <v>23.324999999999999</v>
      </c>
      <c r="K924">
        <v>155.09880000000001</v>
      </c>
      <c r="L924">
        <v>7.8168973880222651E-3</v>
      </c>
      <c r="M924" s="10">
        <f t="shared" si="899"/>
        <v>1.2123914046053879</v>
      </c>
      <c r="N924">
        <v>109</v>
      </c>
      <c r="O924">
        <v>18.57</v>
      </c>
      <c r="P924">
        <v>9178480</v>
      </c>
      <c r="Q924">
        <v>5687297</v>
      </c>
      <c r="R924">
        <v>34.361383333333329</v>
      </c>
      <c r="S924" s="5">
        <v>6.5449999999999999</v>
      </c>
      <c r="T924">
        <v>107.7176</v>
      </c>
      <c r="U924">
        <v>1.0078021585378721E-2</v>
      </c>
      <c r="V924" s="10">
        <f t="shared" si="900"/>
        <v>1.085580297925191</v>
      </c>
      <c r="W924">
        <v>107.06</v>
      </c>
      <c r="X924">
        <v>18.75</v>
      </c>
      <c r="Y924">
        <v>11876840</v>
      </c>
      <c r="Z924">
        <v>8995668</v>
      </c>
      <c r="AA924">
        <v>53.676345833333329</v>
      </c>
      <c r="AB924" s="5">
        <v>6.2441666666666675</v>
      </c>
      <c r="AC924">
        <v>157.2388</v>
      </c>
      <c r="AD924">
        <v>3.148559008081328E-2</v>
      </c>
      <c r="AE924" s="10">
        <f t="shared" si="901"/>
        <v>4.9507564015989836</v>
      </c>
      <c r="AF924">
        <v>59.23</v>
      </c>
      <c r="AG924">
        <v>14.16</v>
      </c>
      <c r="AH924">
        <v>41288600</v>
      </c>
      <c r="AI924">
        <v>66894347</v>
      </c>
      <c r="AJ924">
        <v>323.84958333333333</v>
      </c>
      <c r="AK924" s="5">
        <v>52.265000000000008</v>
      </c>
      <c r="AL924">
        <v>174.72210000000001</v>
      </c>
      <c r="AM924">
        <v>8.0243848942751338E-3</v>
      </c>
      <c r="AN924" s="10">
        <f t="shared" si="902"/>
        <v>1.4020373799360295</v>
      </c>
      <c r="AO924">
        <v>58.55</v>
      </c>
      <c r="AP924">
        <v>4.43</v>
      </c>
      <c r="AQ924">
        <v>19764770</v>
      </c>
      <c r="AR924">
        <v>8700015</v>
      </c>
      <c r="AS924">
        <v>43.227641666666671</v>
      </c>
      <c r="AT924" s="5">
        <v>7.4383333333333335</v>
      </c>
      <c r="AU924">
        <v>106.12560000000001</v>
      </c>
      <c r="AV924">
        <v>1.3163222258758496E-2</v>
      </c>
      <c r="AW924" s="10">
        <f t="shared" si="903"/>
        <v>1.3969548601441006</v>
      </c>
      <c r="AX924">
        <v>258.76</v>
      </c>
      <c r="AY924">
        <v>25.05</v>
      </c>
      <c r="AZ924">
        <v>52886360</v>
      </c>
      <c r="BA924">
        <v>20690032</v>
      </c>
      <c r="BB924">
        <v>51.323983333333331</v>
      </c>
      <c r="BC924" s="5">
        <v>7.2925000000000004</v>
      </c>
      <c r="BD924">
        <v>112.4957</v>
      </c>
      <c r="BE924">
        <v>1.8612582893730025E-3</v>
      </c>
      <c r="BF924" s="10">
        <f t="shared" si="904"/>
        <v>0.20938355414381848</v>
      </c>
      <c r="BG924">
        <v>442.36</v>
      </c>
      <c r="BH924">
        <v>24.82</v>
      </c>
      <c r="BI924">
        <v>5129910</v>
      </c>
      <c r="BJ924">
        <v>1248501</v>
      </c>
      <c r="BK924">
        <v>3.831115</v>
      </c>
      <c r="BL924" s="5">
        <v>1.0316666666666667</v>
      </c>
      <c r="BM924">
        <v>159.56559999999999</v>
      </c>
      <c r="BN924">
        <v>7.0205550760567108E-3</v>
      </c>
      <c r="BO924" s="10">
        <f t="shared" si="905"/>
        <v>1.1202390830440345</v>
      </c>
      <c r="BP924">
        <v>68.510000000000005</v>
      </c>
      <c r="BQ924">
        <v>19.89</v>
      </c>
      <c r="BR924">
        <v>10882160</v>
      </c>
      <c r="BS924">
        <v>7037304</v>
      </c>
      <c r="BT924">
        <v>32.735214166666665</v>
      </c>
      <c r="BU924" s="5">
        <v>6.085</v>
      </c>
      <c r="BV924">
        <v>263.63139999999999</v>
      </c>
      <c r="BW924">
        <v>5.9260297684318296E-3</v>
      </c>
      <c r="BX924" s="10">
        <f t="shared" si="906"/>
        <v>1.5622875242933589</v>
      </c>
      <c r="BY924">
        <v>92.4</v>
      </c>
      <c r="BZ924">
        <v>16.8</v>
      </c>
      <c r="CA924">
        <v>5976990</v>
      </c>
      <c r="CB924">
        <v>3828246</v>
      </c>
      <c r="CC924">
        <v>16.354444166666667</v>
      </c>
      <c r="CD924" s="5">
        <v>2.9541666666666671</v>
      </c>
      <c r="CE924">
        <v>202.4539</v>
      </c>
      <c r="CF924">
        <v>7.6672703534134132E-4</v>
      </c>
      <c r="CG924">
        <f t="shared" si="907"/>
        <v>0.15522687854029238</v>
      </c>
      <c r="CH924">
        <v>107.95</v>
      </c>
      <c r="CI924">
        <v>18.63</v>
      </c>
      <c r="CJ924">
        <v>1371990</v>
      </c>
      <c r="CK924">
        <v>1009694</v>
      </c>
      <c r="CL924">
        <v>4.6469863333333334</v>
      </c>
      <c r="CM924" s="5">
        <v>0.50583333333333336</v>
      </c>
      <c r="CN924">
        <v>116.81319999999999</v>
      </c>
      <c r="CO924">
        <v>4.2181683874416686E-3</v>
      </c>
      <c r="CP924">
        <f t="shared" si="908"/>
        <v>0.4927377474759011</v>
      </c>
      <c r="CQ924">
        <v>74.45</v>
      </c>
      <c r="CR924">
        <v>17.39</v>
      </c>
      <c r="CS924">
        <v>5637210</v>
      </c>
      <c r="CT924">
        <v>7329543</v>
      </c>
      <c r="CU924">
        <v>27.8828125</v>
      </c>
      <c r="CV924" s="5">
        <v>6.9666666666666659</v>
      </c>
      <c r="CW924">
        <v>150.83029999999999</v>
      </c>
      <c r="CX924">
        <v>4.9617998759811703E-2</v>
      </c>
      <c r="CY924">
        <f t="shared" si="909"/>
        <v>7.483897638342027</v>
      </c>
      <c r="CZ924">
        <v>55.11</v>
      </c>
      <c r="DA924">
        <v>20.41</v>
      </c>
      <c r="DB924">
        <v>68516700</v>
      </c>
      <c r="DC924">
        <v>28156373</v>
      </c>
      <c r="DD924">
        <v>209.99171666666666</v>
      </c>
      <c r="DE924" s="5">
        <v>46.477499999999999</v>
      </c>
      <c r="DF924">
        <v>123.5586</v>
      </c>
      <c r="DG924">
        <v>7.057805696830638E-2</v>
      </c>
      <c r="DH924">
        <f t="shared" si="910"/>
        <v>8.7205259097241807</v>
      </c>
      <c r="DI924">
        <v>102.16</v>
      </c>
      <c r="DJ924">
        <v>19.3</v>
      </c>
      <c r="DK924">
        <v>83510950</v>
      </c>
      <c r="DL924">
        <v>54971267</v>
      </c>
      <c r="DM924">
        <v>266.28678333333335</v>
      </c>
      <c r="DN924" s="5">
        <v>39.739166666666669</v>
      </c>
      <c r="DO924">
        <v>196.3184</v>
      </c>
      <c r="DP924">
        <v>5.2756193778575123E-3</v>
      </c>
      <c r="DQ924">
        <f t="shared" si="911"/>
        <v>1.0357011552699822</v>
      </c>
      <c r="DR924">
        <v>9.99</v>
      </c>
      <c r="DS924">
        <v>25.46</v>
      </c>
      <c r="DT924">
        <v>10388810</v>
      </c>
      <c r="DU924">
        <v>4732234</v>
      </c>
      <c r="DV924">
        <v>26.765564166666667</v>
      </c>
      <c r="DW924" s="5">
        <v>4.769166666666667</v>
      </c>
      <c r="DX924">
        <v>345.089</v>
      </c>
      <c r="DY924">
        <v>5.2352932434858775E-3</v>
      </c>
      <c r="DZ924">
        <f t="shared" si="912"/>
        <v>1.8066421101012979</v>
      </c>
      <c r="EA924">
        <v>31.52</v>
      </c>
      <c r="EB924">
        <v>24.07</v>
      </c>
      <c r="EC924">
        <v>9562310</v>
      </c>
      <c r="ED924">
        <v>3958942</v>
      </c>
      <c r="EE924">
        <v>21.73263833333333</v>
      </c>
      <c r="EF924" s="5">
        <v>3.1816666666666666</v>
      </c>
      <c r="EG924">
        <v>176.41139999999999</v>
      </c>
      <c r="EH924">
        <v>3.5727244047699749E-4</v>
      </c>
      <c r="EI924">
        <f t="shared" si="913"/>
        <v>6.3026931405963785E-2</v>
      </c>
      <c r="EJ924">
        <v>97.25</v>
      </c>
      <c r="EK924">
        <v>9.08</v>
      </c>
      <c r="EL924">
        <v>404610</v>
      </c>
      <c r="EM924">
        <v>421397.2</v>
      </c>
      <c r="EN924">
        <v>5.2347774999999999</v>
      </c>
      <c r="EO924" s="5">
        <v>1.6766666666666667</v>
      </c>
      <c r="EP924">
        <v>154.2585</v>
      </c>
      <c r="EQ924">
        <v>8.3470482508156123E-3</v>
      </c>
      <c r="ER924">
        <f t="shared" si="914"/>
        <v>1.2876031425984402</v>
      </c>
      <c r="ES924">
        <v>72.38</v>
      </c>
      <c r="ET924">
        <v>14.52</v>
      </c>
      <c r="EU924">
        <v>5380260</v>
      </c>
      <c r="EV924">
        <v>5017130</v>
      </c>
      <c r="EW924">
        <v>15.149326666666667</v>
      </c>
      <c r="EX924" s="5">
        <v>2.5741666666666667</v>
      </c>
      <c r="EY924">
        <v>120.8516</v>
      </c>
      <c r="EZ924">
        <v>6.3513352766736905E-3</v>
      </c>
      <c r="FA924" s="10">
        <f t="shared" si="915"/>
        <v>0.76756903032245816</v>
      </c>
      <c r="FB924">
        <v>0.05</v>
      </c>
      <c r="FC924">
        <v>27.69</v>
      </c>
      <c r="FD924">
        <v>9974400</v>
      </c>
      <c r="FE924">
        <v>5345909</v>
      </c>
      <c r="FF924">
        <v>23.147845</v>
      </c>
      <c r="FG924" s="5">
        <v>6.2008333333333328</v>
      </c>
      <c r="FH924">
        <v>159.40100000000001</v>
      </c>
      <c r="FI924">
        <v>4.2143250581939323E-2</v>
      </c>
      <c r="FJ924" s="10">
        <f t="shared" si="844"/>
        <v>6.7176762860117103</v>
      </c>
      <c r="FK924">
        <v>33.42</v>
      </c>
      <c r="FL924">
        <v>23.86</v>
      </c>
      <c r="FM924">
        <v>58986020</v>
      </c>
      <c r="FN924">
        <v>29664360</v>
      </c>
      <c r="FO924">
        <v>141.35728333333333</v>
      </c>
      <c r="FP924" s="5">
        <v>22.052499999999998</v>
      </c>
      <c r="FQ924">
        <v>183.42949999999999</v>
      </c>
      <c r="FR924">
        <v>4.2143250581939323E-2</v>
      </c>
      <c r="FS924" s="10">
        <f t="shared" si="916"/>
        <v>7.730315382619839</v>
      </c>
      <c r="FT924">
        <v>234.64</v>
      </c>
      <c r="FU924">
        <v>24.68</v>
      </c>
      <c r="FV924">
        <v>123975370</v>
      </c>
      <c r="FW924">
        <v>83929933</v>
      </c>
      <c r="FX924">
        <v>399.56803333333329</v>
      </c>
      <c r="FY924" s="5">
        <v>85.191666666666663</v>
      </c>
      <c r="FZ924">
        <v>189.90369999999999</v>
      </c>
      <c r="GA924">
        <v>9.7542748190748176E-4</v>
      </c>
      <c r="GB924" s="10">
        <f t="shared" si="917"/>
        <v>0.18523728789591384</v>
      </c>
      <c r="GC924">
        <v>144.88999999999999</v>
      </c>
      <c r="GD924">
        <v>19.14</v>
      </c>
      <c r="GE924">
        <v>1862440</v>
      </c>
      <c r="GF924">
        <v>1155025.3</v>
      </c>
      <c r="GG924">
        <v>3.2324711666666666</v>
      </c>
      <c r="GH924" s="5">
        <v>0.61</v>
      </c>
      <c r="GI924">
        <v>203.66079999999999</v>
      </c>
      <c r="GJ924">
        <v>1.8324107480952299E-3</v>
      </c>
      <c r="GK924" s="10">
        <f t="shared" si="918"/>
        <v>0.37319023888567299</v>
      </c>
      <c r="GL924">
        <v>146.13999999999999</v>
      </c>
      <c r="GM924">
        <v>19.760000000000002</v>
      </c>
      <c r="GN924">
        <v>2888050</v>
      </c>
      <c r="GO924">
        <v>1814705.33</v>
      </c>
      <c r="GP924">
        <v>6.1138275000000002</v>
      </c>
      <c r="GQ924" s="5">
        <v>0.61</v>
      </c>
      <c r="GR924">
        <v>83.473669999999998</v>
      </c>
      <c r="GS924">
        <v>1.1685170195084827E-3</v>
      </c>
      <c r="GT924" s="10">
        <f t="shared" si="919"/>
        <v>9.7540404075834641E-2</v>
      </c>
      <c r="GU924">
        <v>105.43</v>
      </c>
      <c r="GV924">
        <v>18.77</v>
      </c>
      <c r="GW924">
        <v>677720</v>
      </c>
      <c r="GX924">
        <v>661729</v>
      </c>
      <c r="GY924">
        <v>3.3118085833333333</v>
      </c>
      <c r="GZ924" s="5">
        <v>0.12999999999999998</v>
      </c>
      <c r="HA924">
        <v>121.2617</v>
      </c>
      <c r="HB924">
        <v>3.8783761390108869E-2</v>
      </c>
      <c r="HC924" s="10">
        <f t="shared" si="920"/>
        <v>4.7029848385589652</v>
      </c>
      <c r="HD924">
        <v>140.66</v>
      </c>
      <c r="HE924">
        <v>26.19</v>
      </c>
      <c r="HF924">
        <v>130861010</v>
      </c>
      <c r="HG924">
        <v>52976555</v>
      </c>
      <c r="HH924">
        <v>192.51591666666664</v>
      </c>
      <c r="HI924" s="5">
        <v>30.106666666666666</v>
      </c>
      <c r="HJ924">
        <v>173.21619999999999</v>
      </c>
      <c r="HK924">
        <v>1.7161354262583833E-2</v>
      </c>
      <c r="HL924" s="10">
        <f t="shared" si="921"/>
        <v>2.9726245722185736</v>
      </c>
      <c r="HM924">
        <v>110.15</v>
      </c>
      <c r="HN924">
        <v>18.27</v>
      </c>
      <c r="HO924">
        <v>17994240</v>
      </c>
      <c r="HP924">
        <v>12267098</v>
      </c>
      <c r="HQ924">
        <v>81</v>
      </c>
      <c r="HR924" s="5">
        <v>10.191666666666666</v>
      </c>
      <c r="HS924">
        <v>156.9144</v>
      </c>
      <c r="HT924">
        <v>3.4585347945895631E-3</v>
      </c>
      <c r="HU924" s="10">
        <f t="shared" si="922"/>
        <v>0.54269391217214458</v>
      </c>
      <c r="HV924">
        <v>117.63</v>
      </c>
      <c r="HW924">
        <v>5.91</v>
      </c>
      <c r="HX924">
        <v>5338500</v>
      </c>
      <c r="HY924">
        <v>6827043</v>
      </c>
      <c r="HZ924">
        <v>19.427039166666667</v>
      </c>
      <c r="IA924" s="5">
        <v>3.7050000000000001</v>
      </c>
      <c r="IB924">
        <v>249.93020000000001</v>
      </c>
      <c r="IC924">
        <v>6.8288971903013905E-3</v>
      </c>
      <c r="ID924" s="10">
        <f t="shared" si="923"/>
        <v>1.7067476405514648</v>
      </c>
      <c r="IE924">
        <v>107.68</v>
      </c>
      <c r="IF924">
        <v>12.79</v>
      </c>
      <c r="IG924">
        <v>5572270</v>
      </c>
      <c r="IH924">
        <v>4682392</v>
      </c>
      <c r="II924">
        <v>46.302191666666666</v>
      </c>
      <c r="IJ924" s="5">
        <v>14.183333333333332</v>
      </c>
      <c r="IK924">
        <v>165.9161</v>
      </c>
      <c r="IL924">
        <v>2.2182055284950066E-2</v>
      </c>
      <c r="IM924" s="10">
        <f t="shared" si="924"/>
        <v>3.6803601028633035</v>
      </c>
      <c r="IN924">
        <v>92.24</v>
      </c>
      <c r="IO924">
        <v>21.14</v>
      </c>
      <c r="IP924">
        <v>36554710</v>
      </c>
      <c r="IQ924">
        <v>27695622</v>
      </c>
      <c r="IR924">
        <v>93.797441666666671</v>
      </c>
      <c r="IS924" s="5">
        <v>14.183333333333332</v>
      </c>
      <c r="IT924">
        <v>184.34399999999999</v>
      </c>
      <c r="IU924">
        <v>6.0291683336226197E-3</v>
      </c>
      <c r="IV924">
        <v>1.0423089150459437</v>
      </c>
      <c r="IW924">
        <v>6.36</v>
      </c>
      <c r="IX924">
        <v>23.83</v>
      </c>
      <c r="IY924">
        <v>10701640</v>
      </c>
      <c r="IZ924">
        <v>4515760</v>
      </c>
      <c r="JA924">
        <v>22.520184999999998</v>
      </c>
      <c r="JB924" s="5">
        <v>3.8491666666666666</v>
      </c>
      <c r="JC924">
        <v>118.9186</v>
      </c>
      <c r="JD924">
        <v>2.9426074878995479E-3</v>
      </c>
      <c r="JE924" s="10">
        <f t="shared" si="925"/>
        <v>0.34993076281053115</v>
      </c>
      <c r="JF924">
        <v>47.98</v>
      </c>
      <c r="JG924">
        <v>21.11</v>
      </c>
      <c r="JH924">
        <v>5422070</v>
      </c>
      <c r="JI924">
        <v>1644329</v>
      </c>
      <c r="JJ924">
        <v>15.08975</v>
      </c>
      <c r="JK924" s="5">
        <v>2.4441666666666664</v>
      </c>
      <c r="JL924">
        <v>218.52959999999999</v>
      </c>
      <c r="JM924">
        <v>1.3870591973928733E-3</v>
      </c>
      <c r="JN924" s="10">
        <f t="shared" si="926"/>
        <v>0.3031134915825856</v>
      </c>
      <c r="JO924">
        <v>103.69</v>
      </c>
      <c r="JP924">
        <v>21.09</v>
      </c>
      <c r="JQ924">
        <v>2126320</v>
      </c>
      <c r="JR924">
        <v>1509079</v>
      </c>
      <c r="JS924">
        <v>6.5963133333333337</v>
      </c>
      <c r="JT924" s="5">
        <v>1.4166666666666667</v>
      </c>
      <c r="JU924">
        <v>139.67769999999999</v>
      </c>
      <c r="JV924">
        <v>3.506792824639219E-2</v>
      </c>
      <c r="JW924" s="10">
        <f t="shared" si="927"/>
        <v>4.8982075612210938</v>
      </c>
      <c r="JX924">
        <v>339.85</v>
      </c>
      <c r="JY924">
        <v>26.14</v>
      </c>
      <c r="JZ924">
        <v>51751070</v>
      </c>
      <c r="KA924">
        <v>52547208</v>
      </c>
      <c r="KB924">
        <v>301.35152499999998</v>
      </c>
      <c r="KC924" s="5">
        <v>51.835833333333333</v>
      </c>
      <c r="KD924">
        <v>101.31959999999999</v>
      </c>
      <c r="KE924">
        <v>3.1757579105375737E-2</v>
      </c>
      <c r="KF924" s="10">
        <f t="shared" si="928"/>
        <v>3.2176652119250275</v>
      </c>
      <c r="KG924">
        <v>12.99</v>
      </c>
      <c r="KH924">
        <v>23.93</v>
      </c>
      <c r="KI924">
        <v>48807140</v>
      </c>
      <c r="KJ924">
        <v>22924333</v>
      </c>
      <c r="KK924">
        <v>135.35385833333333</v>
      </c>
      <c r="KL924" s="5">
        <v>23.365833333333331</v>
      </c>
      <c r="KM924">
        <v>193.0478</v>
      </c>
      <c r="KN924">
        <v>8.9938438988826867E-3</v>
      </c>
      <c r="KO924" s="10">
        <f t="shared" si="929"/>
        <v>1.7362417782227251</v>
      </c>
      <c r="KP924">
        <v>88.63</v>
      </c>
      <c r="KQ924">
        <v>15.41</v>
      </c>
      <c r="KR924">
        <v>10569710</v>
      </c>
      <c r="KS924">
        <v>4746145.33</v>
      </c>
      <c r="KT924">
        <v>50.833638333333333</v>
      </c>
      <c r="KU924" s="5">
        <v>14.399166666666668</v>
      </c>
      <c r="KV924">
        <v>135.7491</v>
      </c>
      <c r="KW924">
        <v>9.9677999112909605E-3</v>
      </c>
      <c r="KX924" s="10">
        <f t="shared" si="930"/>
        <v>1.3531198669378277</v>
      </c>
      <c r="KY924">
        <v>120.39</v>
      </c>
      <c r="KZ924">
        <v>16.23</v>
      </c>
      <c r="LA924">
        <v>9034100</v>
      </c>
      <c r="LB924">
        <v>3342523</v>
      </c>
      <c r="LC924">
        <v>28.272138333333334</v>
      </c>
      <c r="LD924" s="5">
        <v>6.5575000000000001</v>
      </c>
      <c r="LE924">
        <v>1349.4639999999999</v>
      </c>
      <c r="LF924">
        <v>4.0600112974457502E-2</v>
      </c>
      <c r="LG924" s="10">
        <f t="shared" si="931"/>
        <v>54.788390854963318</v>
      </c>
      <c r="LH924">
        <v>36.770000000000003</v>
      </c>
      <c r="LI924">
        <v>23.85</v>
      </c>
      <c r="LJ924">
        <v>85518660</v>
      </c>
      <c r="LK924">
        <v>56667633</v>
      </c>
      <c r="LL924">
        <v>174.42149166666664</v>
      </c>
      <c r="LM924" s="5">
        <v>28.435000000000002</v>
      </c>
      <c r="LN924">
        <v>124.42619999999999</v>
      </c>
      <c r="LO924">
        <v>4.8370869177432864E-2</v>
      </c>
      <c r="LP924" s="10">
        <f t="shared" si="932"/>
        <v>6.0186034424450972</v>
      </c>
      <c r="LQ924">
        <v>88.43</v>
      </c>
      <c r="LR924">
        <v>14.98</v>
      </c>
      <c r="LS924">
        <v>69226000</v>
      </c>
      <c r="LT924">
        <v>32522952</v>
      </c>
      <c r="LU924">
        <v>161.41329999999999</v>
      </c>
      <c r="LV924" s="5">
        <v>23.444166666666664</v>
      </c>
      <c r="LW924">
        <v>172.0642</v>
      </c>
      <c r="LX924">
        <v>0.34536630622642134</v>
      </c>
      <c r="LY924" s="10">
        <f t="shared" si="933"/>
        <v>59.425177187804209</v>
      </c>
      <c r="LZ924">
        <v>85.46</v>
      </c>
      <c r="MA924">
        <v>22.29</v>
      </c>
      <c r="MB924">
        <v>340110990</v>
      </c>
      <c r="MC924">
        <v>504525700</v>
      </c>
      <c r="MD924">
        <v>2210.7175833333336</v>
      </c>
      <c r="ME924" s="5">
        <v>365.60500000000002</v>
      </c>
      <c r="MF924" s="13">
        <f t="shared" si="712"/>
        <v>199.76036024345876</v>
      </c>
      <c r="MG924" s="13">
        <f t="shared" si="897"/>
        <v>2.0485322823415641E-2</v>
      </c>
      <c r="MH924" s="13">
        <f t="shared" si="986"/>
        <v>2.6984860328100657E-2</v>
      </c>
      <c r="MI924">
        <v>143.98419999999999</v>
      </c>
      <c r="MJ924" s="12">
        <f t="shared" si="714"/>
        <v>1.7459111674857919E-2</v>
      </c>
      <c r="MK924" s="12">
        <f t="shared" si="934"/>
        <v>3.0262111485577226E-3</v>
      </c>
      <c r="ML924" s="12">
        <f t="shared" si="791"/>
        <v>7.1286947618007801E-3</v>
      </c>
      <c r="MM924" s="14">
        <v>155.09880000000001</v>
      </c>
      <c r="MN924" s="14">
        <f t="shared" si="987"/>
        <v>1.1797876317027223E-2</v>
      </c>
      <c r="MO924" s="14">
        <f t="shared" si="988"/>
        <v>8.7716651684695002E-3</v>
      </c>
      <c r="MP924" s="14">
        <f t="shared" si="989"/>
        <v>1.2472897943102024E-2</v>
      </c>
      <c r="MQ924" s="16">
        <v>107.7176</v>
      </c>
      <c r="MR924" s="16">
        <f t="shared" si="990"/>
        <v>1.4033168623013514E-2</v>
      </c>
      <c r="MS924" s="16">
        <f t="shared" si="991"/>
        <v>5.2615034545440142E-3</v>
      </c>
      <c r="MT924" s="16">
        <f t="shared" si="992"/>
        <v>5.2278836489892511E-2</v>
      </c>
      <c r="MU924" s="13">
        <v>157.2388</v>
      </c>
      <c r="MV924" s="13">
        <f t="shared" si="935"/>
        <v>3.2276277159498656E-2</v>
      </c>
      <c r="MW924" s="13">
        <f t="shared" si="936"/>
        <v>2.7014773704954642E-2</v>
      </c>
      <c r="MX924" s="13">
        <f t="shared" si="937"/>
        <v>4.7870141785733455E-2</v>
      </c>
      <c r="MY924" s="12">
        <v>174.72210000000001</v>
      </c>
      <c r="MZ924" s="12">
        <f t="shared" si="938"/>
        <v>-8.6880593509117698E-3</v>
      </c>
      <c r="NA924" s="12">
        <f t="shared" si="939"/>
        <v>3.5702833055866412E-2</v>
      </c>
      <c r="NB924" s="12">
        <f t="shared" si="940"/>
        <v>5.494025790625745E-2</v>
      </c>
      <c r="NC924" s="14">
        <v>106.12560000000001</v>
      </c>
      <c r="ND924" s="14">
        <f t="shared" si="941"/>
        <v>-1.4318195327824856E-2</v>
      </c>
      <c r="NE924" s="14">
        <f t="shared" si="942"/>
        <v>5.0021028383691268E-2</v>
      </c>
      <c r="NF924" s="14">
        <f t="shared" si="943"/>
        <v>5.331244350994091E-2</v>
      </c>
      <c r="NG924" s="16">
        <v>112.4957</v>
      </c>
      <c r="NH924" s="16">
        <f t="shared" si="944"/>
        <v>-1.1999018746922108E-4</v>
      </c>
      <c r="NI924" s="16">
        <f t="shared" si="945"/>
        <v>5.0141018571160489E-2</v>
      </c>
      <c r="NJ924" s="16">
        <f t="shared" si="946"/>
        <v>5.2973756718669884E-2</v>
      </c>
      <c r="NK924" s="13">
        <v>159.56559999999999</v>
      </c>
      <c r="NL924" s="13">
        <f t="shared" si="993"/>
        <v>3.6089800821388573E-2</v>
      </c>
      <c r="NM924" s="13">
        <f t="shared" si="994"/>
        <v>1.4051217749771916E-2</v>
      </c>
      <c r="NN924" s="13">
        <f t="shared" si="995"/>
        <v>9.9792133309099196E-2</v>
      </c>
      <c r="NO924" s="12">
        <v>263.63139999999999</v>
      </c>
      <c r="NP924" s="13">
        <f t="shared" si="996"/>
        <v>-2.3694077869269803E-2</v>
      </c>
      <c r="NQ924" s="13">
        <f t="shared" si="997"/>
        <v>3.7745295619041719E-2</v>
      </c>
      <c r="NR924" s="13">
        <f t="shared" si="998"/>
        <v>2.7694269950870432E-2</v>
      </c>
      <c r="NS924">
        <v>202.4539</v>
      </c>
      <c r="NT924" s="13">
        <f t="shared" si="947"/>
        <v>-1.1873397284156151E-2</v>
      </c>
      <c r="NU924" s="13">
        <f t="shared" si="948"/>
        <v>4.961869290319787E-2</v>
      </c>
      <c r="NV924" s="13">
        <f t="shared" si="949"/>
        <v>1.7401684611493162E-2</v>
      </c>
      <c r="NW924">
        <v>116.81319999999999</v>
      </c>
      <c r="NX924" s="13">
        <f t="shared" si="950"/>
        <v>-1.7933302675240848E-2</v>
      </c>
      <c r="NY924" s="13">
        <f t="shared" si="951"/>
        <v>6.7551995578438717E-2</v>
      </c>
      <c r="NZ924" s="13">
        <f t="shared" si="952"/>
        <v>1.2822319767736845E-2</v>
      </c>
      <c r="OA924">
        <v>150.83029999999999</v>
      </c>
      <c r="OB924" s="13">
        <f t="shared" si="953"/>
        <v>-2.1830586297354349E-2</v>
      </c>
      <c r="OC924" s="13">
        <f t="shared" si="954"/>
        <v>8.9382581875793066E-2</v>
      </c>
      <c r="OD924" s="13">
        <f t="shared" si="955"/>
        <v>3.5657414629300055E-2</v>
      </c>
      <c r="OE924">
        <v>123.5586</v>
      </c>
      <c r="OF924" s="13">
        <f t="shared" si="999"/>
        <v>6.0431668734794997E-3</v>
      </c>
      <c r="OG924" s="13">
        <f t="shared" si="1000"/>
        <v>8.3339415002313566E-2</v>
      </c>
      <c r="OH924" s="13">
        <f t="shared" si="1001"/>
        <v>5.9643911285828355E-2</v>
      </c>
      <c r="OI924">
        <v>196.3184</v>
      </c>
      <c r="OJ924" s="13">
        <f t="shared" si="956"/>
        <v>1.6617523538470902E-2</v>
      </c>
      <c r="OK924" s="13">
        <f t="shared" si="957"/>
        <v>6.6721891463842664E-2</v>
      </c>
      <c r="OL924" s="13">
        <f t="shared" si="958"/>
        <v>0.10432003233733755</v>
      </c>
      <c r="OM924">
        <v>345.089</v>
      </c>
      <c r="ON924" s="13">
        <f t="shared" si="959"/>
        <v>3.5242568275388741E-2</v>
      </c>
      <c r="OO924" s="13">
        <f t="shared" si="960"/>
        <v>3.1479323188453923E-2</v>
      </c>
      <c r="OP924" s="13">
        <f t="shared" si="961"/>
        <v>0.11685284370100779</v>
      </c>
      <c r="OQ924">
        <v>176.41139999999999</v>
      </c>
      <c r="OR924" s="13">
        <f t="shared" si="962"/>
        <v>-1.9516148036824776E-2</v>
      </c>
      <c r="OS924" s="13">
        <f t="shared" si="963"/>
        <v>5.0995471225278699E-2</v>
      </c>
      <c r="OT924" s="13">
        <f t="shared" si="964"/>
        <v>0.10765960634325533</v>
      </c>
      <c r="OU924">
        <v>154.2585</v>
      </c>
      <c r="OV924" s="13">
        <f t="shared" si="965"/>
        <v>-3.0169597344454901E-3</v>
      </c>
      <c r="OW924" s="13">
        <f t="shared" si="966"/>
        <v>5.4012430959724189E-2</v>
      </c>
      <c r="OX924" s="13">
        <f t="shared" si="967"/>
        <v>0.14579270656586385</v>
      </c>
      <c r="OY924">
        <v>120.8516</v>
      </c>
      <c r="OZ924" s="13">
        <f t="shared" si="968"/>
        <v>3.6089027889587122E-2</v>
      </c>
      <c r="PA924" s="13">
        <f t="shared" si="969"/>
        <v>1.7923403070137067E-2</v>
      </c>
      <c r="PB924" s="13">
        <f t="shared" si="970"/>
        <v>0.21056439237286884</v>
      </c>
      <c r="PC924">
        <v>159.40100000000001</v>
      </c>
      <c r="PD924" s="13">
        <f t="shared" si="1002"/>
        <v>4.2602038244812235E-3</v>
      </c>
      <c r="PE924" s="13">
        <f t="shared" si="1003"/>
        <v>1.3663199245655844E-2</v>
      </c>
      <c r="PF924" s="13">
        <f t="shared" si="1004"/>
        <v>0.232652534410002</v>
      </c>
      <c r="PG924">
        <v>183.42949999999999</v>
      </c>
      <c r="PH924" s="13">
        <f t="shared" si="1005"/>
        <v>3.1579592630959663E-2</v>
      </c>
      <c r="PI924" s="13">
        <f t="shared" si="1006"/>
        <v>1.7916393385303819E-2</v>
      </c>
      <c r="PJ924" s="13">
        <f t="shared" si="1007"/>
        <v>0.22160657976654485</v>
      </c>
      <c r="PK924">
        <v>189.90369999999999</v>
      </c>
      <c r="PL924" s="13">
        <f t="shared" si="971"/>
        <v>-0.24447019853058483</v>
      </c>
      <c r="PM924" s="13">
        <f t="shared" si="972"/>
        <v>0.26238659191588865</v>
      </c>
      <c r="PN924" s="13">
        <f t="shared" si="973"/>
        <v>1.3186002388957396E-2</v>
      </c>
      <c r="PO924">
        <v>203.66079999999999</v>
      </c>
      <c r="PP924" s="13">
        <f t="shared" si="974"/>
        <v>4.2361577836871334E-3</v>
      </c>
      <c r="PQ924" s="13">
        <f t="shared" si="975"/>
        <v>0.25815043413220151</v>
      </c>
      <c r="PR924" s="13">
        <f t="shared" si="976"/>
        <v>1.2955442417366125E-3</v>
      </c>
      <c r="PS924">
        <v>83.473669999999998</v>
      </c>
      <c r="PT924" s="13">
        <f t="shared" si="977"/>
        <v>-3.8041276782435185E-2</v>
      </c>
      <c r="PU924" s="13">
        <f t="shared" si="978"/>
        <v>0.2961917109146367</v>
      </c>
      <c r="PV924" s="13">
        <f t="shared" si="979"/>
        <v>1.0504153855799614E-2</v>
      </c>
      <c r="PW924">
        <v>121.2617</v>
      </c>
      <c r="PX924" s="13">
        <f t="shared" si="1038"/>
        <v>5.9054432276122171E-3</v>
      </c>
      <c r="PY924" s="13">
        <f t="shared" si="1039"/>
        <v>0.29028626768702448</v>
      </c>
      <c r="PZ924" s="13">
        <f t="shared" si="1040"/>
        <v>6.1607423063739897E-2</v>
      </c>
      <c r="QA924">
        <v>173.21619999999999</v>
      </c>
      <c r="QB924" s="13">
        <f t="shared" si="980"/>
        <v>-9.4363522302468583E-3</v>
      </c>
      <c r="QC924" s="13">
        <f t="shared" si="981"/>
        <v>0.29972261991727134</v>
      </c>
      <c r="QD924" s="13">
        <f t="shared" si="982"/>
        <v>3.2502663962787448E-2</v>
      </c>
      <c r="QE924">
        <v>156.9144</v>
      </c>
      <c r="QF924" s="13">
        <f t="shared" si="983"/>
        <v>2.6948880440480716E-2</v>
      </c>
      <c r="QG924" s="13">
        <f t="shared" si="984"/>
        <v>0.27277373947679062</v>
      </c>
      <c r="QH924" s="13">
        <f t="shared" si="985"/>
        <v>5.8432159715919862E-2</v>
      </c>
      <c r="QI924">
        <v>249.93020000000001</v>
      </c>
      <c r="QJ924" s="13">
        <f t="shared" si="1008"/>
        <v>1.3636406036633408E-2</v>
      </c>
      <c r="QK924" s="13">
        <f t="shared" si="1009"/>
        <v>0.25913733344015721</v>
      </c>
      <c r="QL924" s="13">
        <f t="shared" si="1010"/>
        <v>7.4375777793108777E-2</v>
      </c>
      <c r="QM924">
        <v>165.9161</v>
      </c>
      <c r="QN924" s="13">
        <f t="shared" si="1041"/>
        <v>4.5956244085176845E-3</v>
      </c>
      <c r="QO924" s="13">
        <f t="shared" si="1042"/>
        <v>0.25454170903163953</v>
      </c>
      <c r="QP924" s="13">
        <f t="shared" si="1043"/>
        <v>9.1352731599405157E-2</v>
      </c>
      <c r="QQ924">
        <v>184.34399999999999</v>
      </c>
      <c r="QR924" s="13">
        <f t="shared" si="1011"/>
        <v>4.2645177739084605E-3</v>
      </c>
      <c r="QS924" s="13">
        <f t="shared" si="1012"/>
        <v>0.25027719125773107</v>
      </c>
      <c r="QT924" s="13">
        <f t="shared" si="1013"/>
        <v>0.1115268568977279</v>
      </c>
      <c r="QU924">
        <v>118.9186</v>
      </c>
      <c r="QV924" s="13">
        <f t="shared" si="1014"/>
        <v>1.7209384210663536E-3</v>
      </c>
      <c r="QW924" s="13">
        <f t="shared" si="1015"/>
        <v>0.24855625283666472</v>
      </c>
      <c r="QX924" s="13">
        <f t="shared" si="1016"/>
        <v>0.11664607485582912</v>
      </c>
      <c r="QY924">
        <v>218.52959999999999</v>
      </c>
      <c r="QZ924" s="13">
        <f t="shared" si="1017"/>
        <v>5.4697861545856874E-2</v>
      </c>
      <c r="RA924" s="13">
        <f t="shared" si="1018"/>
        <v>0.19385839129080784</v>
      </c>
      <c r="RB924" s="13">
        <f t="shared" si="1019"/>
        <v>0.11966190113825581</v>
      </c>
      <c r="RC924">
        <v>139.67769999999999</v>
      </c>
      <c r="RD924" s="13">
        <f t="shared" si="1020"/>
        <v>2.3298595212366324E-2</v>
      </c>
      <c r="RE924" s="13">
        <f t="shared" si="1021"/>
        <v>0.17055979607844152</v>
      </c>
      <c r="RF924" s="13">
        <f t="shared" si="1022"/>
        <v>0.12960098099033468</v>
      </c>
      <c r="RG924">
        <v>101.31959999999999</v>
      </c>
      <c r="RH924" s="13">
        <f t="shared" si="1044"/>
        <v>-7.0745726003635934E-3</v>
      </c>
      <c r="RI924" s="13">
        <f t="shared" si="1045"/>
        <v>0.17763436867880511</v>
      </c>
      <c r="RJ924" s="13">
        <f t="shared" si="1046"/>
        <v>0.12832453498418794</v>
      </c>
      <c r="RK924">
        <v>193.0478</v>
      </c>
      <c r="RL924" s="13">
        <f t="shared" si="1023"/>
        <v>1.0544223918841356E-2</v>
      </c>
      <c r="RM924" s="13">
        <f t="shared" si="1024"/>
        <v>0.16709014475996375</v>
      </c>
      <c r="RN924" s="13">
        <f t="shared" si="1025"/>
        <v>0.14311430746230547</v>
      </c>
      <c r="RO924">
        <v>135.7491</v>
      </c>
      <c r="RP924" s="13">
        <f t="shared" si="1026"/>
        <v>8.9629204597481138E-3</v>
      </c>
      <c r="RQ924" s="13">
        <f t="shared" si="1027"/>
        <v>0.15812722430021564</v>
      </c>
      <c r="RR924" s="13">
        <f t="shared" si="1028"/>
        <v>0.13042903740521983</v>
      </c>
      <c r="RS924">
        <v>1349.4639999999999</v>
      </c>
      <c r="RT924" s="13">
        <f t="shared" si="1029"/>
        <v>4.2040244907225466E-2</v>
      </c>
      <c r="RU924" s="13">
        <f t="shared" si="1030"/>
        <v>0.11608697939299017</v>
      </c>
      <c r="RV924" s="13">
        <f t="shared" si="1031"/>
        <v>0.17087913872773874</v>
      </c>
      <c r="RW924">
        <v>124.42619999999999</v>
      </c>
      <c r="RX924" s="13">
        <f t="shared" si="1032"/>
        <v>-1.2722268464747666E-3</v>
      </c>
      <c r="RY924" s="13">
        <f t="shared" si="1033"/>
        <v>0.11735920623946494</v>
      </c>
      <c r="RZ924" s="13">
        <f t="shared" si="1034"/>
        <v>0.1827137652937908</v>
      </c>
      <c r="SA924">
        <v>172.0642</v>
      </c>
      <c r="SB924" s="13">
        <f t="shared" si="1035"/>
        <v>2.1217977175985059E-2</v>
      </c>
      <c r="SC924" s="13">
        <f t="shared" si="1036"/>
        <v>9.6141229063479883E-2</v>
      </c>
      <c r="SD924" s="13">
        <f t="shared" si="1037"/>
        <v>0.2084656867886383</v>
      </c>
    </row>
    <row r="925" spans="1:498" x14ac:dyDescent="0.35">
      <c r="A925" s="2">
        <v>45505</v>
      </c>
      <c r="B925">
        <v>144.2313</v>
      </c>
      <c r="C925">
        <v>2.1986228038739841E-2</v>
      </c>
      <c r="D925" s="10">
        <f t="shared" si="898"/>
        <v>3.1711022521238976</v>
      </c>
      <c r="E925">
        <v>17.43</v>
      </c>
      <c r="F925">
        <v>18.14</v>
      </c>
      <c r="G925">
        <v>27204810</v>
      </c>
      <c r="H925">
        <v>50827017</v>
      </c>
      <c r="I925">
        <v>139.34284166666666</v>
      </c>
      <c r="J925" s="5">
        <v>23.324999999999999</v>
      </c>
      <c r="K925">
        <v>153.416</v>
      </c>
      <c r="L925">
        <v>7.8168973880222651E-3</v>
      </c>
      <c r="M925" s="10">
        <f t="shared" si="899"/>
        <v>1.1992371296808237</v>
      </c>
      <c r="N925">
        <v>113.21</v>
      </c>
      <c r="O925">
        <v>19.350000000000001</v>
      </c>
      <c r="P925">
        <v>9178480</v>
      </c>
      <c r="Q925">
        <v>5687297</v>
      </c>
      <c r="R925">
        <v>34.361383333333329</v>
      </c>
      <c r="S925" s="5">
        <v>6.5449999999999999</v>
      </c>
      <c r="T925">
        <v>107.426</v>
      </c>
      <c r="U925">
        <v>1.0078021585378721E-2</v>
      </c>
      <c r="V925" s="10">
        <f t="shared" si="900"/>
        <v>1.0826415468308945</v>
      </c>
      <c r="W925">
        <v>68.77</v>
      </c>
      <c r="X925">
        <v>20.12</v>
      </c>
      <c r="Y925">
        <v>11876840</v>
      </c>
      <c r="Z925">
        <v>8995668</v>
      </c>
      <c r="AA925">
        <v>53.676345833333329</v>
      </c>
      <c r="AB925" s="5">
        <v>6.2441666666666675</v>
      </c>
      <c r="AC925">
        <v>158.9263</v>
      </c>
      <c r="AD925">
        <v>3.148559008081328E-2</v>
      </c>
      <c r="AE925" s="10">
        <f t="shared" si="901"/>
        <v>5.0038883348603553</v>
      </c>
      <c r="AF925">
        <v>60.22</v>
      </c>
      <c r="AG925">
        <v>12.24</v>
      </c>
      <c r="AH925">
        <v>41288600</v>
      </c>
      <c r="AI925">
        <v>66894347</v>
      </c>
      <c r="AJ925">
        <v>323.84958333333333</v>
      </c>
      <c r="AK925" s="5">
        <v>52.265000000000008</v>
      </c>
      <c r="AL925">
        <v>170.566</v>
      </c>
      <c r="AM925">
        <v>8.0243848942751338E-3</v>
      </c>
      <c r="AN925" s="10">
        <f t="shared" si="902"/>
        <v>1.3686872338769325</v>
      </c>
      <c r="AO925">
        <v>85.38</v>
      </c>
      <c r="AP925">
        <v>5.62</v>
      </c>
      <c r="AQ925">
        <v>19764770</v>
      </c>
      <c r="AR925">
        <v>8700015</v>
      </c>
      <c r="AS925">
        <v>43.227641666666671</v>
      </c>
      <c r="AT925" s="5">
        <v>7.4383333333333335</v>
      </c>
      <c r="AU925">
        <v>103.6198</v>
      </c>
      <c r="AV925">
        <v>1.3163222258758496E-2</v>
      </c>
      <c r="AW925" s="10">
        <f t="shared" si="903"/>
        <v>1.3639704578081036</v>
      </c>
      <c r="AX925">
        <v>206</v>
      </c>
      <c r="AY925">
        <v>25.2</v>
      </c>
      <c r="AZ925">
        <v>52886360</v>
      </c>
      <c r="BA925">
        <v>20690032</v>
      </c>
      <c r="BB925">
        <v>51.323983333333331</v>
      </c>
      <c r="BC925" s="5">
        <v>7.2925000000000004</v>
      </c>
      <c r="BD925">
        <v>112.4986</v>
      </c>
      <c r="BE925">
        <v>1.8612582893730025E-3</v>
      </c>
      <c r="BF925" s="10">
        <f t="shared" si="904"/>
        <v>0.20938895179285766</v>
      </c>
      <c r="BG925">
        <v>101.3</v>
      </c>
      <c r="BH925">
        <v>25.19</v>
      </c>
      <c r="BI925">
        <v>5129910</v>
      </c>
      <c r="BJ925">
        <v>1248501</v>
      </c>
      <c r="BK925">
        <v>3.831115</v>
      </c>
      <c r="BL925" s="5">
        <v>1.0316666666666667</v>
      </c>
      <c r="BM925">
        <v>157.30090000000001</v>
      </c>
      <c r="BN925">
        <v>7.0205550760567108E-3</v>
      </c>
      <c r="BO925" s="10">
        <f t="shared" si="905"/>
        <v>1.1043396319632892</v>
      </c>
      <c r="BP925">
        <v>88.28</v>
      </c>
      <c r="BQ925">
        <v>20.55</v>
      </c>
      <c r="BR925">
        <v>10882160</v>
      </c>
      <c r="BS925">
        <v>7037304</v>
      </c>
      <c r="BT925">
        <v>32.735214166666665</v>
      </c>
      <c r="BU925" s="5">
        <v>6.085</v>
      </c>
      <c r="BV925">
        <v>257.16820000000001</v>
      </c>
      <c r="BW925">
        <v>5.9260297684318296E-3</v>
      </c>
      <c r="BX925" s="10">
        <f t="shared" si="906"/>
        <v>1.5239864086940305</v>
      </c>
      <c r="BY925">
        <v>71.680000000000007</v>
      </c>
      <c r="BZ925">
        <v>17.64</v>
      </c>
      <c r="CA925">
        <v>5976990</v>
      </c>
      <c r="CB925">
        <v>3828246</v>
      </c>
      <c r="CC925">
        <v>16.354444166666667</v>
      </c>
      <c r="CD925" s="5">
        <v>2.9541666666666671</v>
      </c>
      <c r="CE925">
        <v>199.43039999999999</v>
      </c>
      <c r="CF925">
        <v>7.6672703534134132E-4</v>
      </c>
      <c r="CG925">
        <f t="shared" si="907"/>
        <v>0.15290867934893784</v>
      </c>
      <c r="CH925">
        <v>74.19</v>
      </c>
      <c r="CI925">
        <v>18.03</v>
      </c>
      <c r="CJ925">
        <v>1371990</v>
      </c>
      <c r="CK925">
        <v>1009694</v>
      </c>
      <c r="CL925">
        <v>4.6469863333333334</v>
      </c>
      <c r="CM925" s="5">
        <v>0.50583333333333336</v>
      </c>
      <c r="CN925">
        <v>116.6324</v>
      </c>
      <c r="CO925">
        <v>4.2181683874416686E-3</v>
      </c>
      <c r="CP925">
        <f t="shared" si="908"/>
        <v>0.49197510263145167</v>
      </c>
      <c r="CQ925">
        <v>67</v>
      </c>
      <c r="CR925">
        <v>15.86</v>
      </c>
      <c r="CS925">
        <v>5637210</v>
      </c>
      <c r="CT925">
        <v>7329543</v>
      </c>
      <c r="CU925">
        <v>27.8828125</v>
      </c>
      <c r="CV925" s="5">
        <v>6.9666666666666659</v>
      </c>
      <c r="CW925">
        <v>147.70439999999999</v>
      </c>
      <c r="CX925">
        <v>4.9617998759811703E-2</v>
      </c>
      <c r="CY925">
        <f t="shared" si="909"/>
        <v>7.3287967360187309</v>
      </c>
      <c r="CZ925">
        <v>53.59</v>
      </c>
      <c r="DA925">
        <v>21.28</v>
      </c>
      <c r="DB925">
        <v>68516700</v>
      </c>
      <c r="DC925">
        <v>28156373</v>
      </c>
      <c r="DD925">
        <v>209.99171666666666</v>
      </c>
      <c r="DE925" s="5">
        <v>46.477499999999999</v>
      </c>
      <c r="DF925">
        <v>121.2086</v>
      </c>
      <c r="DG925">
        <v>7.057805696830638E-2</v>
      </c>
      <c r="DH925">
        <f t="shared" si="910"/>
        <v>8.5546674758486603</v>
      </c>
      <c r="DI925">
        <v>69.23</v>
      </c>
      <c r="DJ925">
        <v>20.34</v>
      </c>
      <c r="DK925">
        <v>83510950</v>
      </c>
      <c r="DL925">
        <v>54971267</v>
      </c>
      <c r="DM925">
        <v>266.28678333333335</v>
      </c>
      <c r="DN925" s="5">
        <v>39.739166666666669</v>
      </c>
      <c r="DO925">
        <v>191.40969999999999</v>
      </c>
      <c r="DP925">
        <v>5.2756193778575123E-3</v>
      </c>
      <c r="DQ925">
        <f t="shared" si="911"/>
        <v>1.0098047224298929</v>
      </c>
      <c r="DR925">
        <v>26.86</v>
      </c>
      <c r="DS925">
        <v>26.13</v>
      </c>
      <c r="DT925">
        <v>10388810</v>
      </c>
      <c r="DU925">
        <v>4732234</v>
      </c>
      <c r="DV925">
        <v>26.765564166666667</v>
      </c>
      <c r="DW925" s="5">
        <v>4.769166666666667</v>
      </c>
      <c r="DX925">
        <v>343.95819999999998</v>
      </c>
      <c r="DY925">
        <v>5.2352932434858775E-3</v>
      </c>
      <c r="DZ925">
        <f t="shared" si="912"/>
        <v>1.800722040501564</v>
      </c>
      <c r="EA925">
        <v>42.65</v>
      </c>
      <c r="EB925">
        <v>24.11</v>
      </c>
      <c r="EC925">
        <v>9562310</v>
      </c>
      <c r="ED925">
        <v>3958942</v>
      </c>
      <c r="EE925">
        <v>21.73263833333333</v>
      </c>
      <c r="EF925" s="5">
        <v>3.1816666666666666</v>
      </c>
      <c r="EG925">
        <v>178.61519999999999</v>
      </c>
      <c r="EH925">
        <v>3.5727244047699749E-4</v>
      </c>
      <c r="EI925">
        <f t="shared" si="913"/>
        <v>6.3814288410286996E-2</v>
      </c>
      <c r="EJ925">
        <v>150.65</v>
      </c>
      <c r="EK925">
        <v>7.66</v>
      </c>
      <c r="EL925">
        <v>404610</v>
      </c>
      <c r="EM925">
        <v>421397.2</v>
      </c>
      <c r="EN925">
        <v>5.2347774999999999</v>
      </c>
      <c r="EO925" s="5">
        <v>1.6766666666666667</v>
      </c>
      <c r="EP925">
        <v>152.50129999999999</v>
      </c>
      <c r="EQ925">
        <v>8.3470482508156123E-3</v>
      </c>
      <c r="ER925">
        <f t="shared" si="914"/>
        <v>1.2729357094121068</v>
      </c>
      <c r="ES925">
        <v>97.83</v>
      </c>
      <c r="ET925">
        <v>14.88</v>
      </c>
      <c r="EU925">
        <v>5380260</v>
      </c>
      <c r="EV925">
        <v>5017130</v>
      </c>
      <c r="EW925">
        <v>15.149326666666667</v>
      </c>
      <c r="EX925" s="5">
        <v>2.5741666666666667</v>
      </c>
      <c r="EY925">
        <v>121.0847</v>
      </c>
      <c r="EZ925">
        <v>6.3513352766736905E-3</v>
      </c>
      <c r="FA925" s="10">
        <f t="shared" si="915"/>
        <v>0.76904952657545078</v>
      </c>
      <c r="FB925">
        <v>0.01</v>
      </c>
      <c r="FC925">
        <v>27.94</v>
      </c>
      <c r="FD925">
        <v>9974400</v>
      </c>
      <c r="FE925">
        <v>5345909</v>
      </c>
      <c r="FF925">
        <v>23.147845</v>
      </c>
      <c r="FG925" s="5">
        <v>6.2008333333333328</v>
      </c>
      <c r="FH925">
        <v>153.22239999999999</v>
      </c>
      <c r="FI925">
        <v>4.2143250581939323E-2</v>
      </c>
      <c r="FJ925" s="10">
        <f t="shared" si="844"/>
        <v>6.4572899979661393</v>
      </c>
      <c r="FK925">
        <v>62.35</v>
      </c>
      <c r="FL925">
        <v>24.59</v>
      </c>
      <c r="FM925">
        <v>58986020</v>
      </c>
      <c r="FN925">
        <v>29664360</v>
      </c>
      <c r="FO925">
        <v>141.35728333333333</v>
      </c>
      <c r="FP925" s="5">
        <v>22.052499999999998</v>
      </c>
      <c r="FQ925">
        <v>167.03739999999999</v>
      </c>
      <c r="FR925">
        <v>4.2143250581939323E-2</v>
      </c>
      <c r="FS925" s="10">
        <f t="shared" si="916"/>
        <v>7.0394990047556307</v>
      </c>
      <c r="FT925">
        <v>214.3</v>
      </c>
      <c r="FU925">
        <v>25.85</v>
      </c>
      <c r="FV925">
        <v>123975370</v>
      </c>
      <c r="FW925">
        <v>83929933</v>
      </c>
      <c r="FX925">
        <v>399.56803333333329</v>
      </c>
      <c r="FY925" s="5">
        <v>85.191666666666663</v>
      </c>
      <c r="FZ925">
        <v>183.37559999999999</v>
      </c>
      <c r="GA925">
        <v>9.7542748190748176E-4</v>
      </c>
      <c r="GB925" s="10">
        <f t="shared" si="917"/>
        <v>0.17886959975127362</v>
      </c>
      <c r="GC925">
        <v>52.88</v>
      </c>
      <c r="GD925">
        <v>18.670000000000002</v>
      </c>
      <c r="GE925">
        <v>1862440</v>
      </c>
      <c r="GF925">
        <v>1155025.3</v>
      </c>
      <c r="GG925">
        <v>3.2324711666666666</v>
      </c>
      <c r="GH925" s="5">
        <v>0.61</v>
      </c>
      <c r="GI925">
        <v>201.86449999999999</v>
      </c>
      <c r="GJ925">
        <v>1.8324107480952299E-3</v>
      </c>
      <c r="GK925" s="10">
        <f t="shared" si="918"/>
        <v>0.36989867945886951</v>
      </c>
      <c r="GL925">
        <v>39.46</v>
      </c>
      <c r="GM925">
        <v>19.3</v>
      </c>
      <c r="GN925">
        <v>2888050</v>
      </c>
      <c r="GO925">
        <v>1814705.33</v>
      </c>
      <c r="GP925">
        <v>6.1138275000000002</v>
      </c>
      <c r="GQ925" s="5">
        <v>0.61</v>
      </c>
      <c r="GR925">
        <v>81.512839999999997</v>
      </c>
      <c r="GS925">
        <v>1.1685170195084827E-3</v>
      </c>
      <c r="GT925" s="10">
        <f t="shared" si="919"/>
        <v>9.524914084847183E-2</v>
      </c>
      <c r="GU925">
        <v>76.56</v>
      </c>
      <c r="GV925">
        <v>19.989999999999998</v>
      </c>
      <c r="GW925">
        <v>677720</v>
      </c>
      <c r="GX925">
        <v>661729</v>
      </c>
      <c r="GY925">
        <v>3.3118085833333333</v>
      </c>
      <c r="GZ925" s="5">
        <v>0.12999999999999998</v>
      </c>
      <c r="HA925">
        <v>120.9682</v>
      </c>
      <c r="HB925">
        <v>3.8783761390108869E-2</v>
      </c>
      <c r="HC925" s="10">
        <f t="shared" si="920"/>
        <v>4.6916018045909675</v>
      </c>
      <c r="HD925">
        <v>112.83</v>
      </c>
      <c r="HE925">
        <v>26.7</v>
      </c>
      <c r="HF925">
        <v>130861010</v>
      </c>
      <c r="HG925">
        <v>52976555</v>
      </c>
      <c r="HH925">
        <v>192.51591666666664</v>
      </c>
      <c r="HI925" s="5">
        <v>30.106666666666666</v>
      </c>
      <c r="HJ925">
        <v>166.29349999999999</v>
      </c>
      <c r="HK925">
        <v>1.7161354262583833E-2</v>
      </c>
      <c r="HL925" s="10">
        <f t="shared" si="921"/>
        <v>2.8538216650649848</v>
      </c>
      <c r="HM925">
        <v>62.4</v>
      </c>
      <c r="HN925">
        <v>19.54</v>
      </c>
      <c r="HO925">
        <v>17994240</v>
      </c>
      <c r="HP925">
        <v>12267098</v>
      </c>
      <c r="HQ925">
        <v>81</v>
      </c>
      <c r="HR925" s="5">
        <v>10.191666666666666</v>
      </c>
      <c r="HS925">
        <v>161.07060000000001</v>
      </c>
      <c r="HT925">
        <v>3.4585347945895631E-3</v>
      </c>
      <c r="HU925" s="10">
        <f t="shared" si="922"/>
        <v>0.55706827448541774</v>
      </c>
      <c r="HV925">
        <v>186</v>
      </c>
      <c r="HW925">
        <v>7.08</v>
      </c>
      <c r="HX925">
        <v>5338500</v>
      </c>
      <c r="HY925">
        <v>6827043</v>
      </c>
      <c r="HZ925">
        <v>19.427039166666667</v>
      </c>
      <c r="IA925" s="5">
        <v>3.7050000000000001</v>
      </c>
      <c r="IB925">
        <v>248.34030000000001</v>
      </c>
      <c r="IC925">
        <v>6.8288971903013905E-3</v>
      </c>
      <c r="ID925" s="10">
        <f t="shared" si="923"/>
        <v>1.6958903769086044</v>
      </c>
      <c r="IE925">
        <v>137.21</v>
      </c>
      <c r="IF925">
        <v>12.44</v>
      </c>
      <c r="IG925">
        <v>5572270</v>
      </c>
      <c r="IH925">
        <v>4682392</v>
      </c>
      <c r="II925">
        <v>46.302191666666666</v>
      </c>
      <c r="IJ925" s="5">
        <v>14.183333333333332</v>
      </c>
      <c r="IK925">
        <v>158.55009999999999</v>
      </c>
      <c r="IL925">
        <v>2.2182055284950066E-2</v>
      </c>
      <c r="IM925" s="10">
        <f t="shared" si="924"/>
        <v>3.5169670836343614</v>
      </c>
      <c r="IN925">
        <v>54.57</v>
      </c>
      <c r="IO925">
        <v>21.1</v>
      </c>
      <c r="IP925">
        <v>36554710</v>
      </c>
      <c r="IQ925">
        <v>27695622</v>
      </c>
      <c r="IR925">
        <v>93.797441666666671</v>
      </c>
      <c r="IS925" s="5">
        <v>14.183333333333332</v>
      </c>
      <c r="IT925">
        <v>181.7841</v>
      </c>
      <c r="IU925">
        <v>6.0291683336226197E-3</v>
      </c>
      <c r="IV925">
        <v>1.0423089150459437</v>
      </c>
      <c r="IW925">
        <v>3.37</v>
      </c>
      <c r="IX925">
        <v>24.74</v>
      </c>
      <c r="IY925">
        <v>10701640</v>
      </c>
      <c r="IZ925">
        <v>4515760</v>
      </c>
      <c r="JA925">
        <v>22.520184999999998</v>
      </c>
      <c r="JB925" s="5">
        <v>3.8491666666666666</v>
      </c>
      <c r="JC925">
        <v>117.86620000000001</v>
      </c>
      <c r="JD925">
        <v>2.9426074878995479E-3</v>
      </c>
      <c r="JE925" s="10">
        <f t="shared" si="925"/>
        <v>0.34683396269026573</v>
      </c>
      <c r="JF925">
        <v>66.52</v>
      </c>
      <c r="JG925">
        <v>21.32</v>
      </c>
      <c r="JH925">
        <v>5422070</v>
      </c>
      <c r="JI925">
        <v>1644329</v>
      </c>
      <c r="JJ925">
        <v>15.08975</v>
      </c>
      <c r="JK925" s="5">
        <v>2.4441666666666664</v>
      </c>
      <c r="JL925">
        <v>213.82320000000001</v>
      </c>
      <c r="JM925">
        <v>1.3870591973928733E-3</v>
      </c>
      <c r="JN925" s="10">
        <f t="shared" si="926"/>
        <v>0.29658543617597583</v>
      </c>
      <c r="JO925">
        <v>134.18</v>
      </c>
      <c r="JP925">
        <v>21.85</v>
      </c>
      <c r="JQ925">
        <v>2126320</v>
      </c>
      <c r="JR925">
        <v>1509079</v>
      </c>
      <c r="JS925">
        <v>6.5963133333333337</v>
      </c>
      <c r="JT925" s="5">
        <v>1.4166666666666667</v>
      </c>
      <c r="JU925">
        <v>131.65459999999999</v>
      </c>
      <c r="JV925">
        <v>3.506792824639219E-2</v>
      </c>
      <c r="JW925" s="10">
        <f t="shared" si="927"/>
        <v>4.6168540661074644</v>
      </c>
      <c r="JX925">
        <v>99.47</v>
      </c>
      <c r="JY925">
        <v>27.23</v>
      </c>
      <c r="JZ925">
        <v>51751070</v>
      </c>
      <c r="KA925">
        <v>52547208</v>
      </c>
      <c r="KB925">
        <v>301.35152499999998</v>
      </c>
      <c r="KC925" s="5">
        <v>51.835833333333333</v>
      </c>
      <c r="KD925">
        <v>99.514979999999994</v>
      </c>
      <c r="KE925">
        <v>3.1757579105375737E-2</v>
      </c>
      <c r="KF925" s="10">
        <f t="shared" si="928"/>
        <v>3.1603548495198841</v>
      </c>
      <c r="KG925">
        <v>24.3</v>
      </c>
      <c r="KH925">
        <v>24.54</v>
      </c>
      <c r="KI925">
        <v>48807140</v>
      </c>
      <c r="KJ925">
        <v>22924333</v>
      </c>
      <c r="KK925">
        <v>135.35385833333333</v>
      </c>
      <c r="KL925" s="5">
        <v>23.365833333333331</v>
      </c>
      <c r="KM925">
        <v>188.636</v>
      </c>
      <c r="KN925">
        <v>8.9938438988826867E-3</v>
      </c>
      <c r="KO925" s="10">
        <f t="shared" si="929"/>
        <v>1.6965627377096344</v>
      </c>
      <c r="KP925">
        <v>84.69</v>
      </c>
      <c r="KQ925">
        <v>14.71</v>
      </c>
      <c r="KR925">
        <v>10569710</v>
      </c>
      <c r="KS925">
        <v>4746145.33</v>
      </c>
      <c r="KT925">
        <v>50.833638333333333</v>
      </c>
      <c r="KU925" s="5">
        <v>14.399166666666668</v>
      </c>
      <c r="KV925">
        <v>134.90960000000001</v>
      </c>
      <c r="KW925">
        <v>9.9677999112909605E-3</v>
      </c>
      <c r="KX925" s="10">
        <f t="shared" si="930"/>
        <v>1.3447518989122991</v>
      </c>
      <c r="KY925">
        <v>86.05</v>
      </c>
      <c r="KZ925">
        <v>17.149999999999999</v>
      </c>
      <c r="LA925">
        <v>9034100</v>
      </c>
      <c r="LB925">
        <v>3342523</v>
      </c>
      <c r="LC925">
        <v>28.272138333333334</v>
      </c>
      <c r="LD925" s="5">
        <v>6.5575000000000001</v>
      </c>
      <c r="LE925">
        <v>1232.3520000000001</v>
      </c>
      <c r="LF925">
        <v>4.0600112974457502E-2</v>
      </c>
      <c r="LG925" s="10">
        <f t="shared" si="931"/>
        <v>50.033630424298657</v>
      </c>
      <c r="LH925">
        <v>16.45</v>
      </c>
      <c r="LI925">
        <v>24.39</v>
      </c>
      <c r="LJ925">
        <v>85518660</v>
      </c>
      <c r="LK925">
        <v>56667633</v>
      </c>
      <c r="LL925">
        <v>174.42149166666664</v>
      </c>
      <c r="LM925" s="5">
        <v>28.435000000000002</v>
      </c>
      <c r="LN925">
        <v>125.2097</v>
      </c>
      <c r="LO925">
        <v>4.8370869177432864E-2</v>
      </c>
      <c r="LP925" s="10">
        <f t="shared" si="932"/>
        <v>6.0565020184456158</v>
      </c>
      <c r="LQ925">
        <v>92.35</v>
      </c>
      <c r="LR925">
        <v>15.53</v>
      </c>
      <c r="LS925">
        <v>69226000</v>
      </c>
      <c r="LT925">
        <v>32522952</v>
      </c>
      <c r="LU925">
        <v>161.41329999999999</v>
      </c>
      <c r="LV925" s="5">
        <v>23.444166666666664</v>
      </c>
      <c r="LW925">
        <v>174.2961</v>
      </c>
      <c r="LX925">
        <v>0.34536630622642134</v>
      </c>
      <c r="LY925" s="10">
        <f t="shared" si="933"/>
        <v>60.196000246670955</v>
      </c>
      <c r="LZ925">
        <v>70.209999999999994</v>
      </c>
      <c r="MA925">
        <v>21.28</v>
      </c>
      <c r="MB925">
        <v>340110990</v>
      </c>
      <c r="MC925">
        <v>504525700</v>
      </c>
      <c r="MD925">
        <v>2210.7175833333336</v>
      </c>
      <c r="ME925" s="5">
        <v>365.60500000000002</v>
      </c>
      <c r="MF925" s="13">
        <f t="shared" si="712"/>
        <v>193.71845641184973</v>
      </c>
      <c r="MG925" s="13">
        <f t="shared" si="897"/>
        <v>-3.0245759590368348E-2</v>
      </c>
      <c r="MH925" s="13">
        <f t="shared" si="986"/>
        <v>5.073108241378399E-2</v>
      </c>
      <c r="MI925">
        <v>144.2313</v>
      </c>
      <c r="MJ925" s="12">
        <f t="shared" si="714"/>
        <v>1.7161605231685861E-3</v>
      </c>
      <c r="MK925" s="12">
        <f t="shared" si="934"/>
        <v>3.1961920113536935E-2</v>
      </c>
      <c r="ML925" s="12">
        <f t="shared" si="791"/>
        <v>2.8935708964979212E-2</v>
      </c>
      <c r="MM925" s="14">
        <v>153.416</v>
      </c>
      <c r="MN925" s="14">
        <f t="shared" si="987"/>
        <v>-1.0849858283881075E-2</v>
      </c>
      <c r="MO925" s="14">
        <f t="shared" si="988"/>
        <v>4.281177839741801E-2</v>
      </c>
      <c r="MP925" s="14">
        <f t="shared" si="989"/>
        <v>3.404011322894851E-2</v>
      </c>
      <c r="MQ925" s="16">
        <v>107.426</v>
      </c>
      <c r="MR925" s="16">
        <f t="shared" si="990"/>
        <v>-2.7070785089902127E-3</v>
      </c>
      <c r="MS925" s="16">
        <f t="shared" si="991"/>
        <v>4.5518856906408223E-2</v>
      </c>
      <c r="MT925" s="16">
        <f t="shared" si="992"/>
        <v>4.0257353451864208E-2</v>
      </c>
      <c r="MU925" s="13">
        <v>158.9263</v>
      </c>
      <c r="MV925" s="13">
        <f t="shared" si="935"/>
        <v>1.0732083938569836E-2</v>
      </c>
      <c r="MW925" s="13">
        <f t="shared" si="936"/>
        <v>3.4786772967838386E-2</v>
      </c>
      <c r="MX925" s="13">
        <f t="shared" si="937"/>
        <v>7.7719992628837442E-3</v>
      </c>
      <c r="MY925" s="12">
        <v>170.566</v>
      </c>
      <c r="MZ925" s="12">
        <f t="shared" si="938"/>
        <v>-2.3786916480514009E-2</v>
      </c>
      <c r="NA925" s="12">
        <f t="shared" si="939"/>
        <v>5.8573689448352395E-2</v>
      </c>
      <c r="NB925" s="12">
        <f t="shared" si="940"/>
        <v>2.2870856392485983E-2</v>
      </c>
      <c r="NC925" s="14">
        <v>103.6198</v>
      </c>
      <c r="ND925" s="14">
        <f t="shared" si="941"/>
        <v>-2.3611645069615661E-2</v>
      </c>
      <c r="NE925" s="14">
        <f t="shared" si="942"/>
        <v>8.2185334517968056E-2</v>
      </c>
      <c r="NF925" s="14">
        <f t="shared" si="943"/>
        <v>3.2164306134276788E-2</v>
      </c>
      <c r="NG925" s="16">
        <v>112.4986</v>
      </c>
      <c r="NH925" s="16">
        <f t="shared" si="944"/>
        <v>2.5778763099282287E-5</v>
      </c>
      <c r="NI925" s="16">
        <f t="shared" si="945"/>
        <v>8.2159555754868774E-2</v>
      </c>
      <c r="NJ925" s="16">
        <f t="shared" si="946"/>
        <v>3.2018537183708284E-2</v>
      </c>
      <c r="NK925" s="13">
        <v>157.30090000000001</v>
      </c>
      <c r="NL925" s="13">
        <f t="shared" si="993"/>
        <v>-1.4192908747248656E-2</v>
      </c>
      <c r="NM925" s="13">
        <f t="shared" si="994"/>
        <v>9.635246450211743E-2</v>
      </c>
      <c r="NN925" s="13">
        <f t="shared" si="995"/>
        <v>8.2301246752345514E-2</v>
      </c>
      <c r="NO925" s="12">
        <v>257.16820000000001</v>
      </c>
      <c r="NP925" s="13">
        <f t="shared" si="996"/>
        <v>-2.4516047784899575E-2</v>
      </c>
      <c r="NQ925" s="13">
        <f t="shared" si="997"/>
        <v>0.120868512287017</v>
      </c>
      <c r="NR925" s="13">
        <f t="shared" si="998"/>
        <v>8.3123216667975286E-2</v>
      </c>
      <c r="NS925">
        <v>199.43039999999999</v>
      </c>
      <c r="NT925" s="13">
        <f t="shared" si="947"/>
        <v>-1.493426404727205E-2</v>
      </c>
      <c r="NU925" s="13">
        <f t="shared" si="948"/>
        <v>0.13580277633428905</v>
      </c>
      <c r="NV925" s="13">
        <f t="shared" si="949"/>
        <v>8.6184083431091185E-2</v>
      </c>
      <c r="NW925">
        <v>116.6324</v>
      </c>
      <c r="NX925" s="13">
        <f t="shared" si="950"/>
        <v>-1.547770286234651E-3</v>
      </c>
      <c r="NY925" s="13">
        <f t="shared" si="951"/>
        <v>0.13735054662052371</v>
      </c>
      <c r="NZ925" s="13">
        <f t="shared" si="952"/>
        <v>6.9798551042084989E-2</v>
      </c>
      <c r="OA925">
        <v>147.70439999999999</v>
      </c>
      <c r="OB925" s="13">
        <f t="shared" si="953"/>
        <v>-2.0724615677353952E-2</v>
      </c>
      <c r="OC925" s="13">
        <f t="shared" si="954"/>
        <v>0.15807516229787766</v>
      </c>
      <c r="OD925" s="13">
        <f t="shared" si="955"/>
        <v>6.8692580422084593E-2</v>
      </c>
      <c r="OE925">
        <v>121.2086</v>
      </c>
      <c r="OF925" s="13">
        <f t="shared" si="999"/>
        <v>-1.9019315531253911E-2</v>
      </c>
      <c r="OG925" s="13">
        <f t="shared" si="1000"/>
        <v>0.17709447782913157</v>
      </c>
      <c r="OH925" s="13">
        <f t="shared" si="1001"/>
        <v>9.3755062826818003E-2</v>
      </c>
      <c r="OI925">
        <v>191.40969999999999</v>
      </c>
      <c r="OJ925" s="13">
        <f t="shared" si="956"/>
        <v>-2.5003769386873653E-2</v>
      </c>
      <c r="OK925" s="13">
        <f t="shared" si="957"/>
        <v>0.20209824721600522</v>
      </c>
      <c r="OL925" s="13">
        <f t="shared" si="958"/>
        <v>0.13537635575216256</v>
      </c>
      <c r="OM925">
        <v>343.95819999999998</v>
      </c>
      <c r="ON925" s="13">
        <f t="shared" si="959"/>
        <v>-3.2768358307567746E-3</v>
      </c>
      <c r="OO925" s="13">
        <f t="shared" si="960"/>
        <v>0.205375083046762</v>
      </c>
      <c r="OP925" s="13">
        <f t="shared" si="961"/>
        <v>0.17389575985830807</v>
      </c>
      <c r="OQ925">
        <v>178.61519999999999</v>
      </c>
      <c r="OR925" s="13">
        <f t="shared" si="962"/>
        <v>1.2492389947588389E-2</v>
      </c>
      <c r="OS925" s="13">
        <f t="shared" si="963"/>
        <v>0.19288269309917361</v>
      </c>
      <c r="OT925" s="13">
        <f t="shared" si="964"/>
        <v>0.14188722187389491</v>
      </c>
      <c r="OU925">
        <v>152.50129999999999</v>
      </c>
      <c r="OV925" s="13">
        <f t="shared" si="965"/>
        <v>-1.1391268552462308E-2</v>
      </c>
      <c r="OW925" s="13">
        <f t="shared" si="966"/>
        <v>0.20427396165163592</v>
      </c>
      <c r="OX925" s="13">
        <f t="shared" si="967"/>
        <v>0.15026153069191173</v>
      </c>
      <c r="OY925">
        <v>121.0847</v>
      </c>
      <c r="OZ925" s="13">
        <f t="shared" si="968"/>
        <v>1.9288118651303865E-3</v>
      </c>
      <c r="PA925" s="13">
        <f t="shared" si="969"/>
        <v>0.20234514978650553</v>
      </c>
      <c r="PB925" s="13">
        <f t="shared" si="970"/>
        <v>0.18442174671636846</v>
      </c>
      <c r="PC925">
        <v>153.22239999999999</v>
      </c>
      <c r="PD925" s="13">
        <f t="shared" si="1002"/>
        <v>-3.8761362852177905E-2</v>
      </c>
      <c r="PE925" s="13">
        <f t="shared" si="1003"/>
        <v>0.24110651263868343</v>
      </c>
      <c r="PF925" s="13">
        <f t="shared" si="1004"/>
        <v>0.22744331339302759</v>
      </c>
      <c r="PG925">
        <v>167.03739999999999</v>
      </c>
      <c r="PH925" s="13">
        <f t="shared" si="1005"/>
        <v>-8.9364578761867652E-2</v>
      </c>
      <c r="PI925" s="13">
        <f t="shared" si="1006"/>
        <v>0.33047109140055109</v>
      </c>
      <c r="PJ925" s="13">
        <f t="shared" si="1007"/>
        <v>0.31255469801524727</v>
      </c>
      <c r="PK925">
        <v>183.37559999999999</v>
      </c>
      <c r="PL925" s="13">
        <f t="shared" si="971"/>
        <v>-3.4375844177864878E-2</v>
      </c>
      <c r="PM925" s="13">
        <f t="shared" si="972"/>
        <v>0.36484693557841597</v>
      </c>
      <c r="PN925" s="13">
        <f t="shared" si="973"/>
        <v>0.10246034366252732</v>
      </c>
      <c r="PO925">
        <v>201.86449999999999</v>
      </c>
      <c r="PP925" s="13">
        <f t="shared" si="974"/>
        <v>-8.8200576645088846E-3</v>
      </c>
      <c r="PQ925" s="13">
        <f t="shared" si="975"/>
        <v>0.37366699324292485</v>
      </c>
      <c r="PR925" s="13">
        <f t="shared" si="976"/>
        <v>0.11551655911072334</v>
      </c>
      <c r="PS925">
        <v>81.512839999999997</v>
      </c>
      <c r="PT925" s="13">
        <f t="shared" si="977"/>
        <v>-2.3490401224721569E-2</v>
      </c>
      <c r="PU925" s="13">
        <f t="shared" si="978"/>
        <v>0.39715739446764642</v>
      </c>
      <c r="PV925" s="13">
        <f t="shared" si="979"/>
        <v>0.10096568355300972</v>
      </c>
      <c r="PW925">
        <v>120.9682</v>
      </c>
      <c r="PX925" s="13">
        <f t="shared" si="1038"/>
        <v>-2.4203850020245721E-3</v>
      </c>
      <c r="PY925" s="13">
        <f t="shared" si="1039"/>
        <v>0.39957777946967099</v>
      </c>
      <c r="PZ925" s="13">
        <f t="shared" si="1040"/>
        <v>0.10929151178264651</v>
      </c>
      <c r="QA925">
        <v>166.29349999999999</v>
      </c>
      <c r="QB925" s="13">
        <f t="shared" si="980"/>
        <v>-3.9965661410422348E-2</v>
      </c>
      <c r="QC925" s="13">
        <f t="shared" si="981"/>
        <v>0.43954344088009334</v>
      </c>
      <c r="QD925" s="13">
        <f t="shared" si="982"/>
        <v>0.139820820962822</v>
      </c>
      <c r="QE925">
        <v>161.07060000000001</v>
      </c>
      <c r="QF925" s="13">
        <f t="shared" si="983"/>
        <v>2.6487052813508605E-2</v>
      </c>
      <c r="QG925" s="13">
        <f t="shared" si="984"/>
        <v>0.41305638806658473</v>
      </c>
      <c r="QH925" s="13">
        <f t="shared" si="985"/>
        <v>0.14028264858979411</v>
      </c>
      <c r="QI925">
        <v>248.34030000000001</v>
      </c>
      <c r="QJ925" s="13">
        <f t="shared" si="1008"/>
        <v>-6.3613760962060173E-3</v>
      </c>
      <c r="QK925" s="13">
        <f t="shared" si="1009"/>
        <v>0.41941776416279075</v>
      </c>
      <c r="QL925" s="13">
        <f t="shared" si="1010"/>
        <v>0.16028043072263354</v>
      </c>
      <c r="QM925">
        <v>158.55009999999999</v>
      </c>
      <c r="QN925" s="13">
        <f t="shared" si="1041"/>
        <v>-4.439593264306485E-2</v>
      </c>
      <c r="QO925" s="13">
        <f t="shared" si="1042"/>
        <v>0.4638136968058556</v>
      </c>
      <c r="QP925" s="13">
        <f t="shared" si="1043"/>
        <v>0.20927198777421607</v>
      </c>
      <c r="QQ925">
        <v>181.7841</v>
      </c>
      <c r="QR925" s="13">
        <f t="shared" si="1011"/>
        <v>-1.3886538211170363E-2</v>
      </c>
      <c r="QS925" s="13">
        <f t="shared" si="1012"/>
        <v>0.47770023501702596</v>
      </c>
      <c r="QT925" s="13">
        <f t="shared" si="1013"/>
        <v>0.2274230437592949</v>
      </c>
      <c r="QU925">
        <v>117.86620000000001</v>
      </c>
      <c r="QV925" s="13">
        <f t="shared" si="1014"/>
        <v>-8.8497510061503748E-3</v>
      </c>
      <c r="QW925" s="13">
        <f t="shared" si="1015"/>
        <v>0.48654998602317634</v>
      </c>
      <c r="QX925" s="13">
        <f t="shared" si="1016"/>
        <v>0.23799373318651162</v>
      </c>
      <c r="QY925">
        <v>213.82320000000001</v>
      </c>
      <c r="QZ925" s="13">
        <f t="shared" si="1017"/>
        <v>-2.1536670547147696E-2</v>
      </c>
      <c r="RA925" s="13">
        <f t="shared" si="1018"/>
        <v>0.50808665657032404</v>
      </c>
      <c r="RB925" s="13">
        <f t="shared" si="1019"/>
        <v>0.31422826527951619</v>
      </c>
      <c r="RC925">
        <v>131.65459999999999</v>
      </c>
      <c r="RD925" s="13">
        <f t="shared" si="1020"/>
        <v>-5.7440092441384705E-2</v>
      </c>
      <c r="RE925" s="13">
        <f t="shared" si="1021"/>
        <v>0.56552674901170874</v>
      </c>
      <c r="RF925" s="13">
        <f t="shared" si="1022"/>
        <v>0.39496695293326722</v>
      </c>
      <c r="RG925">
        <v>99.514979999999994</v>
      </c>
      <c r="RH925" s="13">
        <f t="shared" si="1044"/>
        <v>-1.7811163881420788E-2</v>
      </c>
      <c r="RI925" s="13">
        <f t="shared" si="1045"/>
        <v>0.58333791289312953</v>
      </c>
      <c r="RJ925" s="13">
        <f t="shared" si="1046"/>
        <v>0.40570354421432442</v>
      </c>
      <c r="RK925">
        <v>188.636</v>
      </c>
      <c r="RL925" s="13">
        <f t="shared" si="1023"/>
        <v>-2.2853407290836736E-2</v>
      </c>
      <c r="RM925" s="13">
        <f t="shared" si="1024"/>
        <v>0.60619132018396626</v>
      </c>
      <c r="RN925" s="13">
        <f t="shared" si="1025"/>
        <v>0.43910117542400251</v>
      </c>
      <c r="RO925">
        <v>134.90960000000001</v>
      </c>
      <c r="RP925" s="13">
        <f t="shared" si="1026"/>
        <v>-6.184203062856275E-3</v>
      </c>
      <c r="RQ925" s="13">
        <f t="shared" si="1027"/>
        <v>0.61237552324682254</v>
      </c>
      <c r="RR925" s="13">
        <f t="shared" si="1028"/>
        <v>0.4542482989466069</v>
      </c>
      <c r="RS925">
        <v>1232.3520000000001</v>
      </c>
      <c r="RT925" s="13">
        <f t="shared" si="1029"/>
        <v>-8.6784086126046933E-2</v>
      </c>
      <c r="RU925" s="13">
        <f t="shared" si="1030"/>
        <v>0.69915960937286947</v>
      </c>
      <c r="RV925" s="13">
        <f t="shared" si="1031"/>
        <v>0.5830726299798793</v>
      </c>
      <c r="RW925">
        <v>125.2097</v>
      </c>
      <c r="RX925" s="13">
        <f t="shared" si="1032"/>
        <v>6.2969053141541664E-3</v>
      </c>
      <c r="RY925" s="13">
        <f t="shared" si="1033"/>
        <v>0.69286270405871531</v>
      </c>
      <c r="RZ925" s="13">
        <f t="shared" si="1034"/>
        <v>0.57550349781925036</v>
      </c>
      <c r="SA925">
        <v>174.2961</v>
      </c>
      <c r="SB925" s="13">
        <f t="shared" si="1035"/>
        <v>1.2971321169656491E-2</v>
      </c>
      <c r="SC925" s="13">
        <f t="shared" si="1036"/>
        <v>0.67989138288905882</v>
      </c>
      <c r="SD925" s="13">
        <f t="shared" si="1037"/>
        <v>0.58375015382557893</v>
      </c>
    </row>
    <row r="926" spans="1:498" x14ac:dyDescent="0.35">
      <c r="A926" s="2">
        <v>45536</v>
      </c>
      <c r="B926">
        <v>147.5942</v>
      </c>
      <c r="C926">
        <v>2.1986228038739841E-2</v>
      </c>
      <c r="D926" s="10">
        <f t="shared" si="898"/>
        <v>3.2450397383953757</v>
      </c>
      <c r="E926">
        <v>14.79</v>
      </c>
      <c r="F926">
        <v>20.58</v>
      </c>
      <c r="G926">
        <v>27204810</v>
      </c>
      <c r="H926">
        <v>50827017</v>
      </c>
      <c r="I926">
        <v>139.34284166666666</v>
      </c>
      <c r="J926" s="5">
        <v>23.324999999999999</v>
      </c>
      <c r="K926">
        <v>152.215</v>
      </c>
      <c r="L926">
        <v>7.8168973880222651E-3</v>
      </c>
      <c r="M926" s="10">
        <f t="shared" si="899"/>
        <v>1.1898490359178091</v>
      </c>
      <c r="N926">
        <v>191.56</v>
      </c>
      <c r="O926">
        <v>13.57</v>
      </c>
      <c r="P926">
        <v>9178480</v>
      </c>
      <c r="Q926">
        <v>5687297</v>
      </c>
      <c r="R926">
        <v>34.361383333333329</v>
      </c>
      <c r="S926" s="5">
        <v>6.5449999999999999</v>
      </c>
      <c r="T926">
        <v>110.1651</v>
      </c>
      <c r="U926">
        <v>1.0078021585378721E-2</v>
      </c>
      <c r="V926" s="10">
        <f t="shared" si="900"/>
        <v>1.1102462557554054</v>
      </c>
      <c r="W926">
        <v>112.02</v>
      </c>
      <c r="X926">
        <v>15.8</v>
      </c>
      <c r="Y926">
        <v>11876840</v>
      </c>
      <c r="Z926">
        <v>8995668</v>
      </c>
      <c r="AA926">
        <v>53.676345833333329</v>
      </c>
      <c r="AB926" s="5">
        <v>6.2441666666666675</v>
      </c>
      <c r="AC926">
        <v>164.0318</v>
      </c>
      <c r="AD926">
        <v>3.148559008081328E-2</v>
      </c>
      <c r="AE926" s="10">
        <f t="shared" si="901"/>
        <v>5.1646380150179478</v>
      </c>
      <c r="AF926">
        <v>50.99</v>
      </c>
      <c r="AG926">
        <v>7.4</v>
      </c>
      <c r="AH926">
        <v>41288600</v>
      </c>
      <c r="AI926">
        <v>66894347</v>
      </c>
      <c r="AJ926">
        <v>323.84958333333333</v>
      </c>
      <c r="AK926" s="5">
        <v>52.265000000000008</v>
      </c>
      <c r="AL926">
        <v>170.06450000000001</v>
      </c>
      <c r="AM926">
        <v>8.0243848942751338E-3</v>
      </c>
      <c r="AN926" s="10">
        <f t="shared" si="902"/>
        <v>1.3646630048524535</v>
      </c>
      <c r="AO926">
        <v>70.209999999999994</v>
      </c>
      <c r="AP926">
        <v>8.4600000000000009</v>
      </c>
      <c r="AQ926">
        <v>19764770</v>
      </c>
      <c r="AR926">
        <v>8700015</v>
      </c>
      <c r="AS926">
        <v>43.227641666666671</v>
      </c>
      <c r="AT926" s="5">
        <v>7.4383333333333335</v>
      </c>
      <c r="AU926">
        <v>102.85129999999999</v>
      </c>
      <c r="AV926">
        <v>1.3163222258758496E-2</v>
      </c>
      <c r="AW926" s="10">
        <f t="shared" si="903"/>
        <v>1.3538545215022477</v>
      </c>
      <c r="AX926">
        <v>172.05</v>
      </c>
      <c r="AY926">
        <v>25.91</v>
      </c>
      <c r="AZ926">
        <v>52886360</v>
      </c>
      <c r="BA926">
        <v>20690032</v>
      </c>
      <c r="BB926">
        <v>51.323983333333331</v>
      </c>
      <c r="BC926" s="5">
        <v>7.2925000000000004</v>
      </c>
      <c r="BD926">
        <v>112.5051</v>
      </c>
      <c r="BE926">
        <v>1.8612582893730025E-3</v>
      </c>
      <c r="BF926" s="10">
        <f t="shared" si="904"/>
        <v>0.20940104997173858</v>
      </c>
      <c r="BG926">
        <v>457.2</v>
      </c>
      <c r="BH926">
        <v>25.58</v>
      </c>
      <c r="BI926">
        <v>5129910</v>
      </c>
      <c r="BJ926">
        <v>1248501</v>
      </c>
      <c r="BK926">
        <v>3.831115</v>
      </c>
      <c r="BL926" s="5">
        <v>1.0316666666666667</v>
      </c>
      <c r="BM926">
        <v>159.1696</v>
      </c>
      <c r="BN926">
        <v>7.0205550760567108E-3</v>
      </c>
      <c r="BO926" s="10">
        <f t="shared" si="905"/>
        <v>1.1174589432339161</v>
      </c>
      <c r="BP926">
        <v>111.28</v>
      </c>
      <c r="BQ926">
        <v>15.45</v>
      </c>
      <c r="BR926">
        <v>10882160</v>
      </c>
      <c r="BS926">
        <v>7037304</v>
      </c>
      <c r="BT926">
        <v>32.735214166666665</v>
      </c>
      <c r="BU926" s="5">
        <v>6.085</v>
      </c>
      <c r="BV926">
        <v>255.7807</v>
      </c>
      <c r="BW926">
        <v>5.9260297684318296E-3</v>
      </c>
      <c r="BX926" s="10">
        <f t="shared" si="906"/>
        <v>1.5157640423903314</v>
      </c>
      <c r="BY926">
        <v>84.9</v>
      </c>
      <c r="BZ926">
        <v>15.25</v>
      </c>
      <c r="CA926">
        <v>5976990</v>
      </c>
      <c r="CB926">
        <v>3828246</v>
      </c>
      <c r="CC926">
        <v>16.354444166666667</v>
      </c>
      <c r="CD926" s="5">
        <v>2.9541666666666671</v>
      </c>
      <c r="CE926">
        <v>196.15100000000001</v>
      </c>
      <c r="CF926">
        <v>7.6672703534134132E-4</v>
      </c>
      <c r="CG926">
        <f t="shared" si="907"/>
        <v>0.15039427470923944</v>
      </c>
      <c r="CH926">
        <v>57.65</v>
      </c>
      <c r="CI926">
        <v>14.35</v>
      </c>
      <c r="CJ926">
        <v>1371990</v>
      </c>
      <c r="CK926">
        <v>1009694</v>
      </c>
      <c r="CL926">
        <v>4.6469863333333334</v>
      </c>
      <c r="CM926" s="5">
        <v>0.50583333333333336</v>
      </c>
      <c r="CN926">
        <v>118.23099999999999</v>
      </c>
      <c r="CO926">
        <v>4.2181683874416686E-3</v>
      </c>
      <c r="CP926">
        <f t="shared" si="908"/>
        <v>0.49871826661561591</v>
      </c>
      <c r="CQ926">
        <v>61.08</v>
      </c>
      <c r="CR926">
        <v>11.42</v>
      </c>
      <c r="CS926">
        <v>5637210</v>
      </c>
      <c r="CT926">
        <v>7329543</v>
      </c>
      <c r="CU926">
        <v>27.8828125</v>
      </c>
      <c r="CV926" s="5">
        <v>6.9666666666666659</v>
      </c>
      <c r="CW926">
        <v>149.9538</v>
      </c>
      <c r="CX926">
        <v>4.9617998759811703E-2</v>
      </c>
      <c r="CY926">
        <f t="shared" si="909"/>
        <v>7.4404074624290519</v>
      </c>
      <c r="CZ926">
        <v>121.29</v>
      </c>
      <c r="DA926">
        <v>16.13</v>
      </c>
      <c r="DB926">
        <v>68516700</v>
      </c>
      <c r="DC926">
        <v>28156373</v>
      </c>
      <c r="DD926">
        <v>209.99171666666666</v>
      </c>
      <c r="DE926" s="5">
        <v>46.477499999999999</v>
      </c>
      <c r="DF926">
        <v>125.55200000000001</v>
      </c>
      <c r="DG926">
        <v>7.057805696830638E-2</v>
      </c>
      <c r="DH926">
        <f t="shared" si="910"/>
        <v>8.8612162084848034</v>
      </c>
      <c r="DI926">
        <v>95.86</v>
      </c>
      <c r="DJ926">
        <v>15.86</v>
      </c>
      <c r="DK926">
        <v>83510950</v>
      </c>
      <c r="DL926">
        <v>54971267</v>
      </c>
      <c r="DM926">
        <v>266.28678333333335</v>
      </c>
      <c r="DN926" s="5">
        <v>39.739166666666669</v>
      </c>
      <c r="DO926">
        <v>194.27269999999999</v>
      </c>
      <c r="DP926">
        <v>5.2756193778575123E-3</v>
      </c>
      <c r="DQ926">
        <f t="shared" si="911"/>
        <v>1.0249088207086992</v>
      </c>
      <c r="DR926">
        <v>57.95</v>
      </c>
      <c r="DS926">
        <v>21.66</v>
      </c>
      <c r="DT926">
        <v>10388810</v>
      </c>
      <c r="DU926">
        <v>4732234</v>
      </c>
      <c r="DV926">
        <v>26.765564166666667</v>
      </c>
      <c r="DW926" s="5">
        <v>4.769166666666667</v>
      </c>
      <c r="DX926">
        <v>347.07459999999998</v>
      </c>
      <c r="DY926">
        <v>5.2352932434858775E-3</v>
      </c>
      <c r="DZ926">
        <f t="shared" si="912"/>
        <v>1.8170373083655633</v>
      </c>
      <c r="EA926">
        <v>91.88</v>
      </c>
      <c r="EB926">
        <v>19.03</v>
      </c>
      <c r="EC926">
        <v>9562310</v>
      </c>
      <c r="ED926">
        <v>3958942</v>
      </c>
      <c r="EE926">
        <v>21.73263833333333</v>
      </c>
      <c r="EF926" s="5">
        <v>3.1816666666666666</v>
      </c>
      <c r="EG926">
        <v>178.25810000000001</v>
      </c>
      <c r="EH926">
        <v>3.5727244047699749E-4</v>
      </c>
      <c r="EI926">
        <f t="shared" si="913"/>
        <v>6.3686706421792666E-2</v>
      </c>
      <c r="EJ926">
        <v>111.17</v>
      </c>
      <c r="EK926">
        <v>4.03</v>
      </c>
      <c r="EL926">
        <v>404610</v>
      </c>
      <c r="EM926">
        <v>421397.2</v>
      </c>
      <c r="EN926">
        <v>5.2347774999999999</v>
      </c>
      <c r="EO926" s="5">
        <v>1.6766666666666667</v>
      </c>
      <c r="EP926">
        <v>158.10579999999999</v>
      </c>
      <c r="EQ926">
        <v>8.3470482508156123E-3</v>
      </c>
      <c r="ER926">
        <f t="shared" si="914"/>
        <v>1.3197167413338029</v>
      </c>
      <c r="ES926">
        <v>86</v>
      </c>
      <c r="ET926">
        <v>12.77</v>
      </c>
      <c r="EU926">
        <v>5380260</v>
      </c>
      <c r="EV926">
        <v>5017130</v>
      </c>
      <c r="EW926">
        <v>15.149326666666667</v>
      </c>
      <c r="EX926" s="5">
        <v>2.5741666666666667</v>
      </c>
      <c r="EY926">
        <v>123.3989</v>
      </c>
      <c r="EZ926">
        <v>6.3513352766736905E-3</v>
      </c>
      <c r="FA926" s="10">
        <f t="shared" si="915"/>
        <v>0.78374778667272904</v>
      </c>
      <c r="FB926">
        <v>0.38</v>
      </c>
      <c r="FC926">
        <v>25.82</v>
      </c>
      <c r="FD926">
        <v>9974400</v>
      </c>
      <c r="FE926">
        <v>5345909</v>
      </c>
      <c r="FF926">
        <v>23.147845</v>
      </c>
      <c r="FG926" s="5">
        <v>6.2008333333333328</v>
      </c>
      <c r="FH926">
        <v>157.084</v>
      </c>
      <c r="FI926">
        <v>4.2143250581939323E-2</v>
      </c>
      <c r="FJ926" s="10">
        <f t="shared" si="844"/>
        <v>6.6200303744133571</v>
      </c>
      <c r="FK926">
        <v>101.23</v>
      </c>
      <c r="FL926">
        <v>18.829999999999998</v>
      </c>
      <c r="FM926">
        <v>58986020</v>
      </c>
      <c r="FN926">
        <v>29664360</v>
      </c>
      <c r="FO926">
        <v>141.35728333333333</v>
      </c>
      <c r="FP926" s="5">
        <v>22.052499999999998</v>
      </c>
      <c r="FQ926">
        <v>169.3219</v>
      </c>
      <c r="FR926">
        <v>4.2143250581939323E-2</v>
      </c>
      <c r="FS926" s="10">
        <f t="shared" si="916"/>
        <v>7.135775260710072</v>
      </c>
      <c r="FT926">
        <v>151.57</v>
      </c>
      <c r="FU926">
        <v>22.22</v>
      </c>
      <c r="FV926">
        <v>123975370</v>
      </c>
      <c r="FW926">
        <v>83929933</v>
      </c>
      <c r="FX926">
        <v>399.56803333333329</v>
      </c>
      <c r="FY926" s="5">
        <v>85.191666666666663</v>
      </c>
      <c r="FZ926">
        <v>183.9605</v>
      </c>
      <c r="GA926">
        <v>9.7542748190748176E-4</v>
      </c>
      <c r="GB926" s="10">
        <f t="shared" si="917"/>
        <v>0.17944012728544129</v>
      </c>
      <c r="GC926">
        <v>43.39</v>
      </c>
      <c r="GD926">
        <v>15.03</v>
      </c>
      <c r="GE926">
        <v>1862440</v>
      </c>
      <c r="GF926">
        <v>1155025.3</v>
      </c>
      <c r="GG926">
        <v>3.2324711666666666</v>
      </c>
      <c r="GH926" s="5">
        <v>0.61</v>
      </c>
      <c r="GI926">
        <v>205.1345</v>
      </c>
      <c r="GJ926">
        <v>1.8324107480952299E-3</v>
      </c>
      <c r="GK926" s="10">
        <f t="shared" si="918"/>
        <v>0.37589066260514092</v>
      </c>
      <c r="GL926">
        <v>38.21</v>
      </c>
      <c r="GM926">
        <v>15.48</v>
      </c>
      <c r="GN926">
        <v>2888050</v>
      </c>
      <c r="GO926">
        <v>1814705.33</v>
      </c>
      <c r="GP926">
        <v>6.1138275000000002</v>
      </c>
      <c r="GQ926" s="5">
        <v>0.61</v>
      </c>
      <c r="GR926">
        <v>84.122919999999993</v>
      </c>
      <c r="GS926">
        <v>1.1685170195084827E-3</v>
      </c>
      <c r="GT926" s="10">
        <f t="shared" si="919"/>
        <v>9.8299063750750523E-2</v>
      </c>
      <c r="GU926">
        <v>122.44</v>
      </c>
      <c r="GV926">
        <v>15.26</v>
      </c>
      <c r="GW926">
        <v>677720</v>
      </c>
      <c r="GX926">
        <v>661729</v>
      </c>
      <c r="GY926">
        <v>3.3118085833333333</v>
      </c>
      <c r="GZ926" s="5">
        <v>0.12999999999999998</v>
      </c>
      <c r="HA926">
        <v>118.90479999999999</v>
      </c>
      <c r="HB926">
        <v>3.8783761390108869E-2</v>
      </c>
      <c r="HC926" s="10">
        <f t="shared" si="920"/>
        <v>4.6115753913386168</v>
      </c>
      <c r="HD926">
        <v>150.88</v>
      </c>
      <c r="HE926">
        <v>25.39</v>
      </c>
      <c r="HF926">
        <v>130861010</v>
      </c>
      <c r="HG926">
        <v>52976555</v>
      </c>
      <c r="HH926">
        <v>192.51591666666664</v>
      </c>
      <c r="HI926" s="5">
        <v>30.106666666666666</v>
      </c>
      <c r="HJ926">
        <v>165.21680000000001</v>
      </c>
      <c r="HK926">
        <v>1.7161354262583833E-2</v>
      </c>
      <c r="HL926" s="10">
        <f t="shared" si="921"/>
        <v>2.8353440349304608</v>
      </c>
      <c r="HM926">
        <v>111.46</v>
      </c>
      <c r="HN926">
        <v>15.84</v>
      </c>
      <c r="HO926">
        <v>17994240</v>
      </c>
      <c r="HP926">
        <v>12267098</v>
      </c>
      <c r="HQ926">
        <v>81</v>
      </c>
      <c r="HR926" s="5">
        <v>10.191666666666666</v>
      </c>
      <c r="HS926">
        <v>161.33629999999999</v>
      </c>
      <c r="HT926">
        <v>3.4585347945895631E-3</v>
      </c>
      <c r="HU926" s="10">
        <f t="shared" si="922"/>
        <v>0.55798720718034012</v>
      </c>
      <c r="HV926">
        <v>149.05000000000001</v>
      </c>
      <c r="HW926">
        <v>8.64</v>
      </c>
      <c r="HX926">
        <v>5338500</v>
      </c>
      <c r="HY926">
        <v>6827043</v>
      </c>
      <c r="HZ926">
        <v>19.427039166666667</v>
      </c>
      <c r="IA926" s="5">
        <v>3.7050000000000001</v>
      </c>
      <c r="IB926">
        <v>243.55260000000001</v>
      </c>
      <c r="IC926">
        <v>6.8288971903013905E-3</v>
      </c>
      <c r="ID926" s="10">
        <f t="shared" si="923"/>
        <v>1.6631956658305986</v>
      </c>
      <c r="IE926">
        <v>101.55</v>
      </c>
      <c r="IF926">
        <v>8.69</v>
      </c>
      <c r="IG926">
        <v>5572270</v>
      </c>
      <c r="IH926">
        <v>4682392</v>
      </c>
      <c r="II926">
        <v>46.302191666666666</v>
      </c>
      <c r="IJ926" s="5">
        <v>14.183333333333332</v>
      </c>
      <c r="IK926">
        <v>159.25899999999999</v>
      </c>
      <c r="IL926">
        <v>2.2182055284950066E-2</v>
      </c>
      <c r="IM926" s="10">
        <f t="shared" si="924"/>
        <v>3.5326919426258621</v>
      </c>
      <c r="IN926">
        <v>66.41</v>
      </c>
      <c r="IO926">
        <v>16.71</v>
      </c>
      <c r="IP926">
        <v>36554710</v>
      </c>
      <c r="IQ926">
        <v>27695622</v>
      </c>
      <c r="IR926">
        <v>93.797441666666671</v>
      </c>
      <c r="IS926" s="5">
        <v>14.183333333333332</v>
      </c>
      <c r="IT926">
        <v>186.2978</v>
      </c>
      <c r="IU926">
        <v>6.0291683336226197E-3</v>
      </c>
      <c r="IV926">
        <v>1.0423089150459437</v>
      </c>
      <c r="IW926">
        <v>29.05</v>
      </c>
      <c r="IX926">
        <v>20.56</v>
      </c>
      <c r="IY926">
        <v>10701640</v>
      </c>
      <c r="IZ926">
        <v>4515760</v>
      </c>
      <c r="JA926">
        <v>22.520184999999998</v>
      </c>
      <c r="JB926" s="5">
        <v>3.8491666666666666</v>
      </c>
      <c r="JC926">
        <v>115.2871</v>
      </c>
      <c r="JD926">
        <v>2.9426074878995479E-3</v>
      </c>
      <c r="JE926" s="10">
        <f t="shared" si="925"/>
        <v>0.33924468371822397</v>
      </c>
      <c r="JF926">
        <v>120.04</v>
      </c>
      <c r="JG926">
        <v>16.399999999999999</v>
      </c>
      <c r="JH926">
        <v>5422070</v>
      </c>
      <c r="JI926">
        <v>1644329</v>
      </c>
      <c r="JJ926">
        <v>15.08975</v>
      </c>
      <c r="JK926" s="5">
        <v>2.4441666666666664</v>
      </c>
      <c r="JL926">
        <v>215.26650000000001</v>
      </c>
      <c r="JM926">
        <v>1.3870591973928733E-3</v>
      </c>
      <c r="JN926" s="10">
        <f t="shared" si="926"/>
        <v>0.29858737871557295</v>
      </c>
      <c r="JO926">
        <v>259.52</v>
      </c>
      <c r="JP926">
        <v>16.05</v>
      </c>
      <c r="JQ926">
        <v>2126320</v>
      </c>
      <c r="JR926">
        <v>1509079</v>
      </c>
      <c r="JS926">
        <v>6.5963133333333337</v>
      </c>
      <c r="JT926" s="5">
        <v>1.4166666666666667</v>
      </c>
      <c r="JU926">
        <v>128.82990000000001</v>
      </c>
      <c r="JV926">
        <v>3.506792824639219E-2</v>
      </c>
      <c r="JW926" s="10">
        <f t="shared" si="927"/>
        <v>4.5177976891898819</v>
      </c>
      <c r="JX926">
        <v>200.41</v>
      </c>
      <c r="JY926">
        <v>21.62</v>
      </c>
      <c r="JZ926">
        <v>51751070</v>
      </c>
      <c r="KA926">
        <v>52547208</v>
      </c>
      <c r="KB926">
        <v>301.35152499999998</v>
      </c>
      <c r="KC926" s="5">
        <v>51.835833333333333</v>
      </c>
      <c r="KD926">
        <v>104.842</v>
      </c>
      <c r="KE926">
        <v>3.1757579105375737E-2</v>
      </c>
      <c r="KF926" s="10">
        <f t="shared" si="928"/>
        <v>3.3295281085658028</v>
      </c>
      <c r="KG926">
        <v>51.16</v>
      </c>
      <c r="KH926">
        <v>19.420000000000002</v>
      </c>
      <c r="KI926">
        <v>48807140</v>
      </c>
      <c r="KJ926">
        <v>22924333</v>
      </c>
      <c r="KK926">
        <v>135.35385833333333</v>
      </c>
      <c r="KL926" s="5">
        <v>23.365833333333331</v>
      </c>
      <c r="KM926">
        <v>192.47890000000001</v>
      </c>
      <c r="KN926">
        <v>8.9938438988826867E-3</v>
      </c>
      <c r="KO926" s="10">
        <f t="shared" si="929"/>
        <v>1.7311251804286509</v>
      </c>
      <c r="KP926">
        <v>62.12</v>
      </c>
      <c r="KQ926">
        <v>10.75</v>
      </c>
      <c r="KR926">
        <v>10569710</v>
      </c>
      <c r="KS926">
        <v>4746145.33</v>
      </c>
      <c r="KT926">
        <v>50.833638333333333</v>
      </c>
      <c r="KU926" s="5">
        <v>14.399166666666668</v>
      </c>
      <c r="KV926">
        <v>134.69380000000001</v>
      </c>
      <c r="KW926">
        <v>9.9677999112909605E-3</v>
      </c>
      <c r="KX926" s="10">
        <f t="shared" si="930"/>
        <v>1.3426008476914424</v>
      </c>
      <c r="KY926">
        <v>167.5</v>
      </c>
      <c r="KZ926">
        <v>11.41</v>
      </c>
      <c r="LA926">
        <v>9034100</v>
      </c>
      <c r="LB926">
        <v>3342523</v>
      </c>
      <c r="LC926">
        <v>28.272138333333334</v>
      </c>
      <c r="LD926" s="5">
        <v>6.5575000000000001</v>
      </c>
      <c r="LE926">
        <v>1214.961</v>
      </c>
      <c r="LF926">
        <v>4.0600112974457502E-2</v>
      </c>
      <c r="LG926" s="10">
        <f t="shared" si="931"/>
        <v>49.327553859559863</v>
      </c>
      <c r="LH926">
        <v>37.229999999999997</v>
      </c>
      <c r="LI926">
        <v>20.239999999999998</v>
      </c>
      <c r="LJ926">
        <v>85518660</v>
      </c>
      <c r="LK926">
        <v>56667633</v>
      </c>
      <c r="LL926">
        <v>174.42149166666664</v>
      </c>
      <c r="LM926" s="5">
        <v>28.435000000000002</v>
      </c>
      <c r="LN926">
        <v>125.34739999999999</v>
      </c>
      <c r="LO926">
        <v>4.8370869177432864E-2</v>
      </c>
      <c r="LP926" s="10">
        <f t="shared" si="932"/>
        <v>6.0631626871313475</v>
      </c>
      <c r="LQ926">
        <v>129.41999999999999</v>
      </c>
      <c r="LR926">
        <v>12.89</v>
      </c>
      <c r="LS926">
        <v>69226000</v>
      </c>
      <c r="LT926">
        <v>32522952</v>
      </c>
      <c r="LU926">
        <v>161.41329999999999</v>
      </c>
      <c r="LV926" s="5">
        <v>23.444166666666664</v>
      </c>
      <c r="LW926">
        <v>179.66470000000001</v>
      </c>
      <c r="LX926">
        <v>0.34536630622642134</v>
      </c>
      <c r="LY926" s="10">
        <f t="shared" si="933"/>
        <v>62.050133798278125</v>
      </c>
      <c r="LZ926">
        <v>62.22</v>
      </c>
      <c r="MA926">
        <v>18.13</v>
      </c>
      <c r="MB926">
        <v>340110990</v>
      </c>
      <c r="MC926">
        <v>504525700</v>
      </c>
      <c r="MD926">
        <v>2210.7175833333336</v>
      </c>
      <c r="ME926" s="5">
        <v>365.60500000000002</v>
      </c>
      <c r="MF926" s="13">
        <f t="shared" si="712"/>
        <v>195.883021061774</v>
      </c>
      <c r="MG926" s="13">
        <f t="shared" si="897"/>
        <v>1.1173765732070295E-2</v>
      </c>
      <c r="MH926" s="13">
        <f t="shared" si="986"/>
        <v>4.1419525322438644E-2</v>
      </c>
      <c r="MI926">
        <v>147.5942</v>
      </c>
      <c r="MJ926" s="12">
        <f t="shared" si="714"/>
        <v>2.3316020863709763E-2</v>
      </c>
      <c r="MK926" s="12">
        <f t="shared" si="934"/>
        <v>1.2142255131639468E-2</v>
      </c>
      <c r="ML926" s="12">
        <f t="shared" si="791"/>
        <v>1.9819664981897467E-2</v>
      </c>
      <c r="MM926" s="14">
        <v>152.215</v>
      </c>
      <c r="MN926" s="14">
        <f t="shared" si="987"/>
        <v>-7.8283881733326455E-3</v>
      </c>
      <c r="MO926" s="14">
        <f t="shared" si="988"/>
        <v>1.9970643304972113E-2</v>
      </c>
      <c r="MP926" s="14">
        <f t="shared" si="989"/>
        <v>2.2841135092445897E-2</v>
      </c>
      <c r="MQ926" s="16">
        <v>110.1651</v>
      </c>
      <c r="MR926" s="16">
        <f t="shared" si="990"/>
        <v>2.5497551803101537E-2</v>
      </c>
      <c r="MS926" s="16">
        <f t="shared" si="991"/>
        <v>5.5269084981294236E-3</v>
      </c>
      <c r="MT926" s="16">
        <f t="shared" si="992"/>
        <v>3.9991948408278799E-2</v>
      </c>
      <c r="MU926" s="13">
        <v>164.0318</v>
      </c>
      <c r="MV926" s="13">
        <f t="shared" si="935"/>
        <v>3.2124953516189603E-2</v>
      </c>
      <c r="MW926" s="13">
        <f t="shared" si="936"/>
        <v>2.6598045018060179E-2</v>
      </c>
      <c r="MX926" s="13">
        <f t="shared" si="937"/>
        <v>8.1887279497782073E-3</v>
      </c>
      <c r="MY926" s="12">
        <v>170.06450000000001</v>
      </c>
      <c r="MZ926" s="12">
        <f t="shared" si="938"/>
        <v>-2.9402108274801941E-3</v>
      </c>
      <c r="NA926" s="12">
        <f t="shared" si="939"/>
        <v>2.9538255845540373E-2</v>
      </c>
      <c r="NB926" s="12">
        <f t="shared" si="940"/>
        <v>2.9035433602812022E-2</v>
      </c>
      <c r="NC926" s="14">
        <v>102.85129999999999</v>
      </c>
      <c r="ND926" s="14">
        <f t="shared" si="941"/>
        <v>-7.4165362218417963E-3</v>
      </c>
      <c r="NE926" s="14">
        <f t="shared" si="942"/>
        <v>3.6954792067382169E-2</v>
      </c>
      <c r="NF926" s="14">
        <f t="shared" si="943"/>
        <v>4.5230542450585887E-2</v>
      </c>
      <c r="NG926" s="16">
        <v>112.5051</v>
      </c>
      <c r="NH926" s="16">
        <f t="shared" si="944"/>
        <v>5.7778496798999157E-5</v>
      </c>
      <c r="NI926" s="16">
        <f t="shared" si="945"/>
        <v>3.689701357058317E-2</v>
      </c>
      <c r="NJ926" s="16">
        <f t="shared" si="946"/>
        <v>4.5262542184285603E-2</v>
      </c>
      <c r="NK926" s="13">
        <v>159.1696</v>
      </c>
      <c r="NL926" s="13">
        <f t="shared" si="993"/>
        <v>1.1879779454535777E-2</v>
      </c>
      <c r="NM926" s="13">
        <f t="shared" si="994"/>
        <v>2.5017234116047393E-2</v>
      </c>
      <c r="NN926" s="13">
        <f t="shared" si="995"/>
        <v>7.1335230386070037E-2</v>
      </c>
      <c r="NO926" s="12">
        <v>255.7807</v>
      </c>
      <c r="NP926" s="13">
        <f t="shared" si="996"/>
        <v>-5.3953015963871254E-3</v>
      </c>
      <c r="NQ926" s="13">
        <f t="shared" si="997"/>
        <v>3.0412535712434519E-2</v>
      </c>
      <c r="NR926" s="13">
        <f t="shared" si="998"/>
        <v>9.0455976574582486E-2</v>
      </c>
      <c r="NS926">
        <v>196.15100000000001</v>
      </c>
      <c r="NT926" s="13">
        <f t="shared" si="947"/>
        <v>-1.6443832033631645E-2</v>
      </c>
      <c r="NU926" s="13">
        <f t="shared" si="948"/>
        <v>4.6856367746066163E-2</v>
      </c>
      <c r="NV926" s="13">
        <f t="shared" si="949"/>
        <v>8.8946408588222892E-2</v>
      </c>
      <c r="NW926">
        <v>118.23099999999999</v>
      </c>
      <c r="NX926" s="13">
        <f t="shared" si="950"/>
        <v>1.3706311453764108E-2</v>
      </c>
      <c r="NY926" s="13">
        <f t="shared" si="951"/>
        <v>3.3150056292302055E-2</v>
      </c>
      <c r="NZ926" s="13">
        <f t="shared" si="952"/>
        <v>0.10420049032822165</v>
      </c>
      <c r="OA926">
        <v>149.9538</v>
      </c>
      <c r="OB926" s="13">
        <f t="shared" si="953"/>
        <v>1.5229065620252502E-2</v>
      </c>
      <c r="OC926" s="13">
        <f t="shared" si="954"/>
        <v>1.7920990672049553E-2</v>
      </c>
      <c r="OD926" s="13">
        <f t="shared" si="955"/>
        <v>0.14015417162582811</v>
      </c>
      <c r="OE926">
        <v>125.55200000000001</v>
      </c>
      <c r="OF926" s="13">
        <f t="shared" si="999"/>
        <v>3.5834090980342959E-2</v>
      </c>
      <c r="OG926" s="13">
        <f t="shared" si="1000"/>
        <v>1.7913100308293406E-2</v>
      </c>
      <c r="OH926" s="13">
        <f t="shared" si="1001"/>
        <v>0.15918137752083816</v>
      </c>
      <c r="OI926">
        <v>194.27269999999999</v>
      </c>
      <c r="OJ926" s="13">
        <f t="shared" si="956"/>
        <v>1.4957444685405274E-2</v>
      </c>
      <c r="OK926" s="13">
        <f t="shared" si="957"/>
        <v>2.9556556228881314E-3</v>
      </c>
      <c r="OL926" s="13">
        <f t="shared" si="958"/>
        <v>0.19914259159311709</v>
      </c>
      <c r="OM926">
        <v>347.07459999999998</v>
      </c>
      <c r="ON926" s="13">
        <f t="shared" si="959"/>
        <v>9.0604032699321824E-3</v>
      </c>
      <c r="OO926" s="13">
        <f t="shared" si="960"/>
        <v>6.1047476470440509E-3</v>
      </c>
      <c r="OP926" s="13">
        <f t="shared" si="961"/>
        <v>0.19927033539971795</v>
      </c>
      <c r="OQ926">
        <v>178.25810000000001</v>
      </c>
      <c r="OR926" s="13">
        <f t="shared" si="962"/>
        <v>-1.999269938952386E-3</v>
      </c>
      <c r="OS926" s="13">
        <f t="shared" si="963"/>
        <v>8.104017585996437E-3</v>
      </c>
      <c r="OT926" s="13">
        <f t="shared" si="964"/>
        <v>0.18477867551317717</v>
      </c>
      <c r="OU926">
        <v>158.10579999999999</v>
      </c>
      <c r="OV926" s="13">
        <f t="shared" si="965"/>
        <v>3.6750506389125803E-2</v>
      </c>
      <c r="OW926" s="13">
        <f t="shared" si="966"/>
        <v>2.8646488803129366E-2</v>
      </c>
      <c r="OX926" s="13">
        <f t="shared" si="967"/>
        <v>0.17562747284850655</v>
      </c>
      <c r="OY926">
        <v>123.3989</v>
      </c>
      <c r="OZ926" s="13">
        <f t="shared" si="968"/>
        <v>1.911224126582467E-2</v>
      </c>
      <c r="PA926" s="13">
        <f t="shared" si="969"/>
        <v>9.5342475373046964E-3</v>
      </c>
      <c r="PB926" s="13">
        <f t="shared" si="970"/>
        <v>0.19281090224920083</v>
      </c>
      <c r="PC926">
        <v>157.084</v>
      </c>
      <c r="PD926" s="13">
        <f t="shared" si="1002"/>
        <v>2.520258134580855E-2</v>
      </c>
      <c r="PE926" s="13">
        <f t="shared" si="1003"/>
        <v>1.5668333808503854E-2</v>
      </c>
      <c r="PF926" s="13">
        <f t="shared" si="1004"/>
        <v>0.22543817883017958</v>
      </c>
      <c r="PG926">
        <v>169.3219</v>
      </c>
      <c r="PH926" s="13">
        <f t="shared" si="1005"/>
        <v>1.367657782029652E-2</v>
      </c>
      <c r="PI926" s="13">
        <f t="shared" si="1006"/>
        <v>1.9917559882073332E-3</v>
      </c>
      <c r="PJ926" s="13">
        <f t="shared" si="1007"/>
        <v>0.32847933541234375</v>
      </c>
      <c r="PK926">
        <v>183.9605</v>
      </c>
      <c r="PL926" s="13">
        <f t="shared" si="971"/>
        <v>3.1896282820615962E-3</v>
      </c>
      <c r="PM926" s="13">
        <f t="shared" si="972"/>
        <v>1.197872293854263E-3</v>
      </c>
      <c r="PN926" s="13">
        <f t="shared" si="973"/>
        <v>0.3636490632845617</v>
      </c>
      <c r="PO926">
        <v>205.1345</v>
      </c>
      <c r="PP926" s="13">
        <f t="shared" si="974"/>
        <v>1.6198984962685348E-2</v>
      </c>
      <c r="PQ926" s="13">
        <f t="shared" si="975"/>
        <v>1.5001112668831085E-2</v>
      </c>
      <c r="PR926" s="13">
        <f t="shared" si="976"/>
        <v>0.35866588057409376</v>
      </c>
      <c r="PS926">
        <v>84.122919999999993</v>
      </c>
      <c r="PT926" s="13">
        <f t="shared" si="977"/>
        <v>3.20204767739658E-2</v>
      </c>
      <c r="PU926" s="13">
        <f t="shared" si="978"/>
        <v>1.7019364105134716E-2</v>
      </c>
      <c r="PV926" s="13">
        <f t="shared" si="979"/>
        <v>0.3801380303625117</v>
      </c>
      <c r="PW926">
        <v>118.90479999999999</v>
      </c>
      <c r="PX926" s="13">
        <f t="shared" si="1038"/>
        <v>-1.7057375409405107E-2</v>
      </c>
      <c r="PY926" s="13">
        <f t="shared" si="1039"/>
        <v>3.4076739514539822E-2</v>
      </c>
      <c r="PZ926" s="13">
        <f t="shared" si="1040"/>
        <v>0.36550103995513117</v>
      </c>
      <c r="QA926">
        <v>165.21680000000001</v>
      </c>
      <c r="QB926" s="13">
        <f t="shared" si="980"/>
        <v>-6.4746968462386922E-3</v>
      </c>
      <c r="QC926" s="13">
        <f t="shared" si="981"/>
        <v>4.0551436360778514E-2</v>
      </c>
      <c r="QD926" s="13">
        <f t="shared" si="982"/>
        <v>0.39899200451931482</v>
      </c>
      <c r="QE926">
        <v>161.33629999999999</v>
      </c>
      <c r="QF926" s="13">
        <f t="shared" si="983"/>
        <v>1.6495871996502487E-3</v>
      </c>
      <c r="QG926" s="13">
        <f t="shared" si="984"/>
        <v>3.8901849161128266E-2</v>
      </c>
      <c r="QH926" s="13">
        <f t="shared" si="985"/>
        <v>0.37415453890545647</v>
      </c>
      <c r="QI926">
        <v>243.55260000000001</v>
      </c>
      <c r="QJ926" s="13">
        <f t="shared" si="1008"/>
        <v>-1.9278788017893178E-2</v>
      </c>
      <c r="QK926" s="13">
        <f t="shared" si="1009"/>
        <v>5.8180637179021444E-2</v>
      </c>
      <c r="QL926" s="13">
        <f t="shared" si="1010"/>
        <v>0.36123712698376931</v>
      </c>
      <c r="QM926">
        <v>159.25899999999999</v>
      </c>
      <c r="QN926" s="13">
        <f t="shared" si="1041"/>
        <v>4.4711419292702281E-3</v>
      </c>
      <c r="QO926" s="13">
        <f t="shared" si="1042"/>
        <v>5.3709495249751216E-2</v>
      </c>
      <c r="QP926" s="13">
        <f t="shared" si="1043"/>
        <v>0.41010420155610439</v>
      </c>
      <c r="QQ926">
        <v>186.2978</v>
      </c>
      <c r="QR926" s="13">
        <f t="shared" si="1011"/>
        <v>2.4830004384321924E-2</v>
      </c>
      <c r="QS926" s="13">
        <f t="shared" si="1012"/>
        <v>2.8879490865429291E-2</v>
      </c>
      <c r="QT926" s="13">
        <f t="shared" si="1013"/>
        <v>0.44882074415159667</v>
      </c>
      <c r="QU926">
        <v>115.2871</v>
      </c>
      <c r="QV926" s="13">
        <f t="shared" si="1014"/>
        <v>-2.1881591160146097E-2</v>
      </c>
      <c r="QW926" s="13">
        <f t="shared" si="1015"/>
        <v>5.0761082025575388E-2</v>
      </c>
      <c r="QX926" s="13">
        <f t="shared" si="1016"/>
        <v>0.43578890399760095</v>
      </c>
      <c r="QY926">
        <v>215.26650000000001</v>
      </c>
      <c r="QZ926" s="13">
        <f t="shared" si="1017"/>
        <v>6.7499691333774425E-3</v>
      </c>
      <c r="RA926" s="13">
        <f t="shared" si="1018"/>
        <v>4.4011112892197946E-2</v>
      </c>
      <c r="RB926" s="13">
        <f t="shared" si="1019"/>
        <v>0.46407554367812609</v>
      </c>
      <c r="RC926">
        <v>128.82990000000001</v>
      </c>
      <c r="RD926" s="13">
        <f t="shared" si="1020"/>
        <v>-2.1455384012408096E-2</v>
      </c>
      <c r="RE926" s="13">
        <f t="shared" si="1021"/>
        <v>6.5466496904606042E-2</v>
      </c>
      <c r="RF926" s="13">
        <f t="shared" si="1022"/>
        <v>0.5000602521071027</v>
      </c>
      <c r="RG926">
        <v>104.842</v>
      </c>
      <c r="RH926" s="13">
        <f t="shared" si="1044"/>
        <v>5.352983038332515E-2</v>
      </c>
      <c r="RI926" s="13">
        <f t="shared" si="1045"/>
        <v>1.1936666521280892E-2</v>
      </c>
      <c r="RJ926" s="13">
        <f t="shared" si="1046"/>
        <v>0.57140124637184864</v>
      </c>
      <c r="RK926">
        <v>192.47890000000001</v>
      </c>
      <c r="RL926" s="13">
        <f t="shared" si="1023"/>
        <v>2.0372039271401077E-2</v>
      </c>
      <c r="RM926" s="13">
        <f t="shared" si="1024"/>
        <v>8.4353727501201847E-3</v>
      </c>
      <c r="RN926" s="13">
        <f t="shared" si="1025"/>
        <v>0.59775594743384608</v>
      </c>
      <c r="RO926">
        <v>134.69380000000001</v>
      </c>
      <c r="RP926" s="13">
        <f t="shared" si="1026"/>
        <v>-1.599589651144151E-3</v>
      </c>
      <c r="RQ926" s="13">
        <f t="shared" si="1027"/>
        <v>1.0034962401264336E-2</v>
      </c>
      <c r="RR926" s="13">
        <f t="shared" si="1028"/>
        <v>0.6023405608455582</v>
      </c>
      <c r="RS926">
        <v>1214.961</v>
      </c>
      <c r="RT926" s="13">
        <f t="shared" si="1029"/>
        <v>-1.411203941730943E-2</v>
      </c>
      <c r="RU926" s="13">
        <f t="shared" si="1030"/>
        <v>2.4147001818573766E-2</v>
      </c>
      <c r="RV926" s="13">
        <f t="shared" si="1031"/>
        <v>0.67501260755429571</v>
      </c>
      <c r="RW926">
        <v>125.34739999999999</v>
      </c>
      <c r="RX926" s="13">
        <f t="shared" si="1032"/>
        <v>1.0997550509266318E-3</v>
      </c>
      <c r="RY926" s="13">
        <f t="shared" si="1033"/>
        <v>2.3047246767647134E-2</v>
      </c>
      <c r="RZ926" s="13">
        <f t="shared" si="1034"/>
        <v>0.66981545729106817</v>
      </c>
      <c r="SA926">
        <v>179.66470000000001</v>
      </c>
      <c r="SB926" s="13">
        <f t="shared" si="1035"/>
        <v>3.080160715013136E-2</v>
      </c>
      <c r="SC926" s="13">
        <f t="shared" si="1036"/>
        <v>7.7543603824842267E-3</v>
      </c>
      <c r="SD926" s="13">
        <f t="shared" si="1037"/>
        <v>0.67213702250657459</v>
      </c>
    </row>
    <row r="927" spans="1:498" x14ac:dyDescent="0.35">
      <c r="A927" s="2">
        <v>45566</v>
      </c>
      <c r="B927">
        <v>149.81890000000001</v>
      </c>
      <c r="C927">
        <v>2.1986228038739841E-2</v>
      </c>
      <c r="D927" s="10">
        <f t="shared" si="898"/>
        <v>3.2939524999131606</v>
      </c>
      <c r="E927">
        <v>20.260000000000002</v>
      </c>
      <c r="F927">
        <v>24.81</v>
      </c>
      <c r="G927">
        <v>27204810</v>
      </c>
      <c r="H927">
        <v>50827017</v>
      </c>
      <c r="I927">
        <v>139.34284166666666</v>
      </c>
      <c r="J927" s="5">
        <v>23.324999999999999</v>
      </c>
      <c r="K927">
        <v>150.23169999999999</v>
      </c>
      <c r="L927">
        <v>7.8168973880222651E-3</v>
      </c>
      <c r="M927" s="10">
        <f t="shared" si="899"/>
        <v>1.1743457833281445</v>
      </c>
      <c r="N927">
        <v>84.6</v>
      </c>
      <c r="O927">
        <v>9.76</v>
      </c>
      <c r="P927">
        <v>9178480</v>
      </c>
      <c r="Q927">
        <v>5687297</v>
      </c>
      <c r="R927">
        <v>34.361383333333329</v>
      </c>
      <c r="S927" s="5">
        <v>6.5449999999999999</v>
      </c>
      <c r="T927">
        <v>110.68219999999999</v>
      </c>
      <c r="U927">
        <v>1.0078021585378721E-2</v>
      </c>
      <c r="V927" s="10">
        <f t="shared" si="900"/>
        <v>1.1154576007172046</v>
      </c>
      <c r="W927">
        <v>90.66</v>
      </c>
      <c r="X927">
        <v>12.36</v>
      </c>
      <c r="Y927">
        <v>11876840</v>
      </c>
      <c r="Z927">
        <v>8995668</v>
      </c>
      <c r="AA927">
        <v>53.676345833333329</v>
      </c>
      <c r="AB927" s="5">
        <v>6.2441666666666675</v>
      </c>
      <c r="AC927">
        <v>170.148</v>
      </c>
      <c r="AD927">
        <v>3.148559008081328E-2</v>
      </c>
      <c r="AE927" s="10">
        <f t="shared" si="901"/>
        <v>5.3572101810702177</v>
      </c>
      <c r="AF927">
        <v>46.46</v>
      </c>
      <c r="AG927">
        <v>-0.57999999999999996</v>
      </c>
      <c r="AH927">
        <v>41288600</v>
      </c>
      <c r="AI927">
        <v>66894347</v>
      </c>
      <c r="AJ927">
        <v>323.84958333333333</v>
      </c>
      <c r="AK927" s="5">
        <v>52.265000000000008</v>
      </c>
      <c r="AL927">
        <v>175.2937</v>
      </c>
      <c r="AM927">
        <v>8.0243848942751338E-3</v>
      </c>
      <c r="AN927" s="10">
        <f t="shared" si="902"/>
        <v>1.4066241183415971</v>
      </c>
      <c r="AO927">
        <v>34.799999999999997</v>
      </c>
      <c r="AP927">
        <v>10.77</v>
      </c>
      <c r="AQ927">
        <v>19764770</v>
      </c>
      <c r="AR927">
        <v>8700015</v>
      </c>
      <c r="AS927">
        <v>43.227641666666671</v>
      </c>
      <c r="AT927" s="5">
        <v>7.4383333333333335</v>
      </c>
      <c r="AU927">
        <v>103.09529999999999</v>
      </c>
      <c r="AV927">
        <v>1.3163222258758496E-2</v>
      </c>
      <c r="AW927" s="10">
        <f t="shared" si="903"/>
        <v>1.3570663477333846</v>
      </c>
      <c r="AX927">
        <v>219.17</v>
      </c>
      <c r="AY927">
        <v>25.37</v>
      </c>
      <c r="AZ927">
        <v>52886360</v>
      </c>
      <c r="BA927">
        <v>20690032</v>
      </c>
      <c r="BB927">
        <v>51.323983333333331</v>
      </c>
      <c r="BC927" s="5">
        <v>7.2925000000000004</v>
      </c>
      <c r="BD927">
        <v>112.5043</v>
      </c>
      <c r="BE927">
        <v>1.8612582893730025E-3</v>
      </c>
      <c r="BF927" s="10">
        <f t="shared" si="904"/>
        <v>0.20939956096510709</v>
      </c>
      <c r="BG927">
        <v>531.65</v>
      </c>
      <c r="BH927">
        <v>24.93</v>
      </c>
      <c r="BI927">
        <v>5129910</v>
      </c>
      <c r="BJ927">
        <v>1248501</v>
      </c>
      <c r="BK927">
        <v>3.831115</v>
      </c>
      <c r="BL927" s="5">
        <v>1.0316666666666667</v>
      </c>
      <c r="BM927">
        <v>162.0078</v>
      </c>
      <c r="BN927">
        <v>7.0205550760567108E-3</v>
      </c>
      <c r="BO927" s="10">
        <f t="shared" si="905"/>
        <v>1.1373846826507805</v>
      </c>
      <c r="BP927">
        <v>40.14</v>
      </c>
      <c r="BQ927">
        <v>10.1</v>
      </c>
      <c r="BR927">
        <v>10882160</v>
      </c>
      <c r="BS927">
        <v>7037304</v>
      </c>
      <c r="BT927">
        <v>32.735214166666665</v>
      </c>
      <c r="BU927" s="5">
        <v>6.085</v>
      </c>
      <c r="BV927">
        <v>241.6728</v>
      </c>
      <c r="BW927">
        <v>5.9260297684318296E-3</v>
      </c>
      <c r="BX927" s="10">
        <f t="shared" si="906"/>
        <v>1.4321602070202719</v>
      </c>
      <c r="BY927">
        <v>65.09</v>
      </c>
      <c r="BZ927">
        <v>11.04</v>
      </c>
      <c r="CA927">
        <v>5976990</v>
      </c>
      <c r="CB927">
        <v>3828246</v>
      </c>
      <c r="CC927">
        <v>16.354444166666667</v>
      </c>
      <c r="CD927" s="5">
        <v>2.9541666666666671</v>
      </c>
      <c r="CE927">
        <v>199.9529</v>
      </c>
      <c r="CF927">
        <v>7.6672703534134132E-4</v>
      </c>
      <c r="CG927">
        <f t="shared" si="907"/>
        <v>0.15330929422490369</v>
      </c>
      <c r="CH927">
        <v>51.69</v>
      </c>
      <c r="CI927">
        <v>8.1</v>
      </c>
      <c r="CJ927">
        <v>1371990</v>
      </c>
      <c r="CK927">
        <v>1009694</v>
      </c>
      <c r="CL927">
        <v>4.6469863333333334</v>
      </c>
      <c r="CM927" s="5">
        <v>0.50583333333333336</v>
      </c>
      <c r="CN927">
        <v>119.0318</v>
      </c>
      <c r="CO927">
        <v>4.2181683874416686E-3</v>
      </c>
      <c r="CP927">
        <f t="shared" si="908"/>
        <v>0.50209617586027921</v>
      </c>
      <c r="CQ927">
        <v>52.08</v>
      </c>
      <c r="CR927">
        <v>4.2300000000000004</v>
      </c>
      <c r="CS927">
        <v>5637210</v>
      </c>
      <c r="CT927">
        <v>7329543</v>
      </c>
      <c r="CU927">
        <v>27.8828125</v>
      </c>
      <c r="CV927" s="5">
        <v>6.9666666666666659</v>
      </c>
      <c r="CW927">
        <v>150.05330000000001</v>
      </c>
      <c r="CX927">
        <v>4.9617998759811703E-2</v>
      </c>
      <c r="CY927">
        <f t="shared" si="909"/>
        <v>7.4453444533056539</v>
      </c>
      <c r="CZ927">
        <v>115.36</v>
      </c>
      <c r="DA927">
        <v>13.85</v>
      </c>
      <c r="DB927">
        <v>68516700</v>
      </c>
      <c r="DC927">
        <v>28156373</v>
      </c>
      <c r="DD927">
        <v>209.99171666666666</v>
      </c>
      <c r="DE927" s="5">
        <v>46.477499999999999</v>
      </c>
      <c r="DF927">
        <v>129.535</v>
      </c>
      <c r="DG927">
        <v>7.057805696830638E-2</v>
      </c>
      <c r="DH927">
        <f t="shared" si="910"/>
        <v>9.1423286093895673</v>
      </c>
      <c r="DI927">
        <v>57.7</v>
      </c>
      <c r="DJ927">
        <v>11.31</v>
      </c>
      <c r="DK927">
        <v>83510950</v>
      </c>
      <c r="DL927">
        <v>54971267</v>
      </c>
      <c r="DM927">
        <v>266.28678333333335</v>
      </c>
      <c r="DN927" s="5">
        <v>39.739166666666669</v>
      </c>
      <c r="DO927">
        <v>191.47319999999999</v>
      </c>
      <c r="DP927">
        <v>5.2756193778575123E-3</v>
      </c>
      <c r="DQ927">
        <f t="shared" si="911"/>
        <v>1.0101397242603869</v>
      </c>
      <c r="DR927">
        <v>18.39</v>
      </c>
      <c r="DS927">
        <v>16.420000000000002</v>
      </c>
      <c r="DT927">
        <v>10388810</v>
      </c>
      <c r="DU927">
        <v>4732234</v>
      </c>
      <c r="DV927">
        <v>26.765564166666667</v>
      </c>
      <c r="DW927" s="5">
        <v>4.769166666666667</v>
      </c>
      <c r="DX927">
        <v>352.08429999999998</v>
      </c>
      <c r="DY927">
        <v>5.2352932434858775E-3</v>
      </c>
      <c r="DZ927">
        <f t="shared" si="912"/>
        <v>1.8432645569274546</v>
      </c>
      <c r="EA927">
        <v>45.75</v>
      </c>
      <c r="EB927">
        <v>12.78</v>
      </c>
      <c r="EC927">
        <v>9562310</v>
      </c>
      <c r="ED927">
        <v>3958942</v>
      </c>
      <c r="EE927">
        <v>21.73263833333333</v>
      </c>
      <c r="EF927" s="5">
        <v>3.1816666666666666</v>
      </c>
      <c r="EG927">
        <v>193.54900000000001</v>
      </c>
      <c r="EH927">
        <v>3.5727244047699749E-4</v>
      </c>
      <c r="EI927">
        <f t="shared" si="913"/>
        <v>6.9149723581882386E-2</v>
      </c>
      <c r="EJ927">
        <v>103.83</v>
      </c>
      <c r="EK927">
        <v>0.18</v>
      </c>
      <c r="EL927">
        <v>404610</v>
      </c>
      <c r="EM927">
        <v>421397.2</v>
      </c>
      <c r="EN927">
        <v>5.2347774999999999</v>
      </c>
      <c r="EO927" s="5">
        <v>1.6766666666666667</v>
      </c>
      <c r="EP927">
        <v>156.8604</v>
      </c>
      <c r="EQ927">
        <v>8.3470482508156123E-3</v>
      </c>
      <c r="ER927">
        <f t="shared" si="914"/>
        <v>1.3093213274422373</v>
      </c>
      <c r="ES927">
        <v>104.71</v>
      </c>
      <c r="ET927">
        <v>11</v>
      </c>
      <c r="EU927">
        <v>5380260</v>
      </c>
      <c r="EV927">
        <v>5017130</v>
      </c>
      <c r="EW927">
        <v>15.149326666666667</v>
      </c>
      <c r="EX927" s="5">
        <v>2.5741666666666667</v>
      </c>
      <c r="EY927">
        <v>128.6156</v>
      </c>
      <c r="EZ927">
        <v>6.3513352766736905E-3</v>
      </c>
      <c r="FA927" s="10">
        <f t="shared" si="915"/>
        <v>0.81688079741055275</v>
      </c>
      <c r="FB927">
        <v>0.57999999999999996</v>
      </c>
      <c r="FC927">
        <v>22.27</v>
      </c>
      <c r="FD927">
        <v>9974400</v>
      </c>
      <c r="FE927">
        <v>5345909</v>
      </c>
      <c r="FF927">
        <v>23.147845</v>
      </c>
      <c r="FG927" s="5">
        <v>6.2008333333333328</v>
      </c>
      <c r="FH927">
        <v>159.2491</v>
      </c>
      <c r="FI927">
        <v>4.2143250581939323E-2</v>
      </c>
      <c r="FJ927" s="10">
        <f t="shared" si="844"/>
        <v>6.7112747262483134</v>
      </c>
      <c r="FK927">
        <v>102.94</v>
      </c>
      <c r="FL927">
        <v>15.9</v>
      </c>
      <c r="FM927">
        <v>58986020</v>
      </c>
      <c r="FN927">
        <v>29664360</v>
      </c>
      <c r="FO927">
        <v>141.35728333333333</v>
      </c>
      <c r="FP927" s="5">
        <v>22.052499999999998</v>
      </c>
      <c r="FQ927">
        <v>173.04910000000001</v>
      </c>
      <c r="FR927">
        <v>4.2143250581939323E-2</v>
      </c>
      <c r="FS927" s="10">
        <f t="shared" si="916"/>
        <v>7.2928515842790764</v>
      </c>
      <c r="FT927">
        <v>162.91999999999999</v>
      </c>
      <c r="FU927">
        <v>15.79</v>
      </c>
      <c r="FV927">
        <v>123975370</v>
      </c>
      <c r="FW927">
        <v>83929933</v>
      </c>
      <c r="FX927">
        <v>399.56803333333329</v>
      </c>
      <c r="FY927" s="5">
        <v>85.191666666666663</v>
      </c>
      <c r="FZ927">
        <v>184.23509999999999</v>
      </c>
      <c r="GA927">
        <v>9.7542748190748176E-4</v>
      </c>
      <c r="GB927" s="10">
        <f t="shared" si="917"/>
        <v>0.17970797967197308</v>
      </c>
      <c r="GC927">
        <v>37.29</v>
      </c>
      <c r="GD927">
        <v>8.4600000000000009</v>
      </c>
      <c r="GE927">
        <v>1862440</v>
      </c>
      <c r="GF927">
        <v>1155025.3</v>
      </c>
      <c r="GG927">
        <v>3.2324711666666666</v>
      </c>
      <c r="GH927" s="5">
        <v>0.61</v>
      </c>
      <c r="GI927">
        <v>213.99279999999999</v>
      </c>
      <c r="GJ927">
        <v>1.8324107480952299E-3</v>
      </c>
      <c r="GK927" s="10">
        <f t="shared" si="918"/>
        <v>0.39212270673499289</v>
      </c>
      <c r="GL927">
        <v>32.46</v>
      </c>
      <c r="GM927">
        <v>8.6999999999999993</v>
      </c>
      <c r="GN927">
        <v>2888050</v>
      </c>
      <c r="GO927">
        <v>1814705.33</v>
      </c>
      <c r="GP927">
        <v>6.1138275000000002</v>
      </c>
      <c r="GQ927" s="5">
        <v>0.61</v>
      </c>
      <c r="GR927">
        <v>86.503069999999994</v>
      </c>
      <c r="GS927">
        <v>1.1685170195084827E-3</v>
      </c>
      <c r="GT927" s="10">
        <f t="shared" si="919"/>
        <v>0.10108030953473364</v>
      </c>
      <c r="GU927">
        <v>105.4</v>
      </c>
      <c r="GV927">
        <v>11.61</v>
      </c>
      <c r="GW927">
        <v>677720</v>
      </c>
      <c r="GX927">
        <v>661729</v>
      </c>
      <c r="GY927">
        <v>3.3118085833333333</v>
      </c>
      <c r="GZ927" s="5">
        <v>0.12999999999999998</v>
      </c>
      <c r="HA927">
        <v>118.587</v>
      </c>
      <c r="HB927">
        <v>3.8783761390108869E-2</v>
      </c>
      <c r="HC927" s="10">
        <f t="shared" si="920"/>
        <v>4.5992499119688404</v>
      </c>
      <c r="HD927">
        <v>101.85</v>
      </c>
      <c r="HE927">
        <v>23.4</v>
      </c>
      <c r="HF927">
        <v>130861010</v>
      </c>
      <c r="HG927">
        <v>52976555</v>
      </c>
      <c r="HH927">
        <v>192.51591666666664</v>
      </c>
      <c r="HI927" s="5">
        <v>30.106666666666666</v>
      </c>
      <c r="HJ927">
        <v>165.65979999999999</v>
      </c>
      <c r="HK927">
        <v>1.7161354262583833E-2</v>
      </c>
      <c r="HL927" s="10">
        <f t="shared" si="921"/>
        <v>2.8429465148687854</v>
      </c>
      <c r="HM927">
        <v>67.84</v>
      </c>
      <c r="HN927">
        <v>12.08</v>
      </c>
      <c r="HO927">
        <v>17994240</v>
      </c>
      <c r="HP927">
        <v>12267098</v>
      </c>
      <c r="HQ927">
        <v>81</v>
      </c>
      <c r="HR927" s="5">
        <v>10.191666666666666</v>
      </c>
      <c r="HS927">
        <v>162.5737</v>
      </c>
      <c r="HT927">
        <v>3.4585347945895631E-3</v>
      </c>
      <c r="HU927" s="10">
        <f t="shared" si="922"/>
        <v>0.56226679813516522</v>
      </c>
      <c r="HV927">
        <v>172.44</v>
      </c>
      <c r="HW927">
        <v>10.69</v>
      </c>
      <c r="HX927">
        <v>5338500</v>
      </c>
      <c r="HY927">
        <v>6827043</v>
      </c>
      <c r="HZ927">
        <v>19.427039166666667</v>
      </c>
      <c r="IA927" s="5">
        <v>3.7050000000000001</v>
      </c>
      <c r="IB927">
        <v>250.4838</v>
      </c>
      <c r="IC927">
        <v>6.8288971903013905E-3</v>
      </c>
      <c r="ID927" s="10">
        <f t="shared" si="923"/>
        <v>1.7105281180360155</v>
      </c>
      <c r="IE927">
        <v>136.9</v>
      </c>
      <c r="IF927">
        <v>3.88</v>
      </c>
      <c r="IG927">
        <v>5572270</v>
      </c>
      <c r="IH927">
        <v>4682392</v>
      </c>
      <c r="II927">
        <v>46.302191666666666</v>
      </c>
      <c r="IJ927" s="5">
        <v>14.183333333333332</v>
      </c>
      <c r="IK927">
        <v>157.42910000000001</v>
      </c>
      <c r="IL927">
        <v>2.2182055284950066E-2</v>
      </c>
      <c r="IM927" s="10">
        <f t="shared" si="924"/>
        <v>3.4921009996599324</v>
      </c>
      <c r="IN927">
        <v>36.409999999999997</v>
      </c>
      <c r="IO927">
        <v>10.54</v>
      </c>
      <c r="IP927">
        <v>36554710</v>
      </c>
      <c r="IQ927">
        <v>27695622</v>
      </c>
      <c r="IR927">
        <v>93.797441666666671</v>
      </c>
      <c r="IS927" s="5">
        <v>14.183333333333332</v>
      </c>
      <c r="IT927">
        <v>180.35220000000001</v>
      </c>
      <c r="IU927">
        <v>6.0291683336226197E-3</v>
      </c>
      <c r="IV927">
        <v>1.0423089150459437</v>
      </c>
      <c r="IW927">
        <v>171.51</v>
      </c>
      <c r="IX927">
        <v>17.86</v>
      </c>
      <c r="IY927">
        <v>10701640</v>
      </c>
      <c r="IZ927">
        <v>4515760</v>
      </c>
      <c r="JA927">
        <v>22.520184999999998</v>
      </c>
      <c r="JB927" s="5">
        <v>3.8491666666666666</v>
      </c>
      <c r="JC927">
        <v>117.7891</v>
      </c>
      <c r="JD927">
        <v>2.9426074878995479E-3</v>
      </c>
      <c r="JE927" s="10">
        <f t="shared" si="925"/>
        <v>0.34660708765294868</v>
      </c>
      <c r="JF927">
        <v>55.91</v>
      </c>
      <c r="JG927">
        <v>10.62</v>
      </c>
      <c r="JH927">
        <v>5422070</v>
      </c>
      <c r="JI927">
        <v>1644329</v>
      </c>
      <c r="JJ927">
        <v>15.08975</v>
      </c>
      <c r="JK927" s="5">
        <v>2.4441666666666664</v>
      </c>
      <c r="JL927">
        <v>216.3801</v>
      </c>
      <c r="JM927">
        <v>1.3870591973928733E-3</v>
      </c>
      <c r="JN927" s="10">
        <f t="shared" si="926"/>
        <v>0.30013200783778965</v>
      </c>
      <c r="JO927">
        <v>149.61000000000001</v>
      </c>
      <c r="JP927">
        <v>12.01</v>
      </c>
      <c r="JQ927">
        <v>2126320</v>
      </c>
      <c r="JR927">
        <v>1509079</v>
      </c>
      <c r="JS927">
        <v>6.5963133333333337</v>
      </c>
      <c r="JT927" s="5">
        <v>1.4166666666666667</v>
      </c>
      <c r="JU927">
        <v>128.9984</v>
      </c>
      <c r="JV927">
        <v>3.506792824639219E-2</v>
      </c>
      <c r="JW927" s="10">
        <f t="shared" si="927"/>
        <v>4.5237066350993986</v>
      </c>
      <c r="JX927">
        <v>117.33</v>
      </c>
      <c r="JY927">
        <v>15.53</v>
      </c>
      <c r="JZ927">
        <v>51751070</v>
      </c>
      <c r="KA927">
        <v>52547208</v>
      </c>
      <c r="KB927">
        <v>301.35152499999998</v>
      </c>
      <c r="KC927" s="5">
        <v>51.835833333333333</v>
      </c>
      <c r="KD927">
        <v>106.729</v>
      </c>
      <c r="KE927">
        <v>3.1757579105375737E-2</v>
      </c>
      <c r="KF927" s="10">
        <f t="shared" si="928"/>
        <v>3.389454660337647</v>
      </c>
      <c r="KG927">
        <v>138.35</v>
      </c>
      <c r="KH927">
        <v>15.76</v>
      </c>
      <c r="KI927">
        <v>48807140</v>
      </c>
      <c r="KJ927">
        <v>22924333</v>
      </c>
      <c r="KK927">
        <v>135.35385833333333</v>
      </c>
      <c r="KL927" s="5">
        <v>23.365833333333331</v>
      </c>
      <c r="KM927">
        <v>193.29939999999999</v>
      </c>
      <c r="KN927">
        <v>8.9938438988826867E-3</v>
      </c>
      <c r="KO927" s="10">
        <f t="shared" si="929"/>
        <v>1.738504629347684</v>
      </c>
      <c r="KP927">
        <v>60.31</v>
      </c>
      <c r="KQ927">
        <v>5.07</v>
      </c>
      <c r="KR927">
        <v>10569710</v>
      </c>
      <c r="KS927">
        <v>4746145.33</v>
      </c>
      <c r="KT927">
        <v>50.833638333333333</v>
      </c>
      <c r="KU927" s="5">
        <v>14.399166666666668</v>
      </c>
      <c r="KV927">
        <v>135.39660000000001</v>
      </c>
      <c r="KW927">
        <v>9.9677999112909605E-3</v>
      </c>
      <c r="KX927" s="10">
        <f t="shared" si="930"/>
        <v>1.3496062174690977</v>
      </c>
      <c r="KY927">
        <v>124.28</v>
      </c>
      <c r="KZ927">
        <v>9.1300000000000008</v>
      </c>
      <c r="LA927">
        <v>9034100</v>
      </c>
      <c r="LB927">
        <v>3342523</v>
      </c>
      <c r="LC927">
        <v>28.272138333333334</v>
      </c>
      <c r="LD927" s="5">
        <v>6.5575000000000001</v>
      </c>
      <c r="LE927">
        <v>1107.3820000000001</v>
      </c>
      <c r="LF927">
        <v>4.0600112974457502E-2</v>
      </c>
      <c r="LG927" s="10">
        <f t="shared" si="931"/>
        <v>44.959834305880698</v>
      </c>
      <c r="LH927">
        <v>25.29</v>
      </c>
      <c r="LI927">
        <v>13.98</v>
      </c>
      <c r="LJ927">
        <v>85518660</v>
      </c>
      <c r="LK927">
        <v>56667633</v>
      </c>
      <c r="LL927">
        <v>174.42149166666664</v>
      </c>
      <c r="LM927" s="5">
        <v>28.435000000000002</v>
      </c>
      <c r="LN927">
        <v>125.363</v>
      </c>
      <c r="LO927">
        <v>4.8370869177432864E-2</v>
      </c>
      <c r="LP927" s="10">
        <f t="shared" si="932"/>
        <v>6.0639172726905164</v>
      </c>
      <c r="LQ927">
        <v>107.73</v>
      </c>
      <c r="LR927">
        <v>10.72</v>
      </c>
      <c r="LS927">
        <v>69226000</v>
      </c>
      <c r="LT927">
        <v>32522952</v>
      </c>
      <c r="LU927">
        <v>161.41329999999999</v>
      </c>
      <c r="LV927" s="5">
        <v>23.444166666666664</v>
      </c>
      <c r="LW927">
        <v>183.3279</v>
      </c>
      <c r="LX927">
        <v>0.34536630622642134</v>
      </c>
      <c r="LY927" s="10">
        <f t="shared" si="933"/>
        <v>63.315279651246748</v>
      </c>
      <c r="LZ927">
        <v>31.13</v>
      </c>
      <c r="MA927">
        <v>12.18</v>
      </c>
      <c r="MB927">
        <v>340110990</v>
      </c>
      <c r="MC927">
        <v>504525700</v>
      </c>
      <c r="MD927">
        <v>2210.7175833333336</v>
      </c>
      <c r="ME927" s="5">
        <v>365.60500000000002</v>
      </c>
      <c r="MF927" s="13">
        <f>SUM($D927+$M927+$V927+$AE927+$AN927+$AW927+$BF927+$BO927+$BX927+$CG927+$CP927+$CY927+$DH927+$DQ927+$DZ927+$EI927+$ER927+$FA927+$FJ927+$FS927+$GB927+$GK927+$GT927+$HC927+$HL927+$HU927+$ID927+$IM927+$IV927+$JE927+$JN927+$JW927+$KF927+$KO927+$KX927+$LG927+$LP927+$LY927)</f>
        <v>193.68891667588912</v>
      </c>
      <c r="MG927" s="13">
        <f t="shared" si="897"/>
        <v>-1.1201095296528796E-2</v>
      </c>
      <c r="MH927" s="13">
        <f t="shared" si="986"/>
        <v>2.2374861028599091E-2</v>
      </c>
      <c r="MI927">
        <v>149.81890000000001</v>
      </c>
      <c r="MJ927" s="12">
        <f t="shared" si="714"/>
        <v>1.5073085527751218E-2</v>
      </c>
      <c r="MK927" s="12">
        <f t="shared" si="934"/>
        <v>2.6274180824280013E-2</v>
      </c>
      <c r="ML927" s="12">
        <f t="shared" si="791"/>
        <v>1.4131925692640546E-2</v>
      </c>
      <c r="MM927" s="14">
        <v>150.23169999999999</v>
      </c>
      <c r="MN927" s="14">
        <f t="shared" si="987"/>
        <v>-1.3029596294714785E-2</v>
      </c>
      <c r="MO927" s="14">
        <f t="shared" si="988"/>
        <v>3.9303777118994798E-2</v>
      </c>
      <c r="MP927" s="14">
        <f t="shared" si="989"/>
        <v>1.9333133814022685E-2</v>
      </c>
      <c r="MQ927" s="16">
        <v>110.68219999999999</v>
      </c>
      <c r="MR927" s="16">
        <f t="shared" si="990"/>
        <v>4.6938640277183197E-3</v>
      </c>
      <c r="MS927" s="16">
        <f t="shared" si="991"/>
        <v>3.4609913091276479E-2</v>
      </c>
      <c r="MT927" s="16">
        <f t="shared" si="992"/>
        <v>2.9083004593147055E-2</v>
      </c>
      <c r="MU927" s="13">
        <v>170.148</v>
      </c>
      <c r="MV927" s="13">
        <f t="shared" si="935"/>
        <v>3.7286672462290893E-2</v>
      </c>
      <c r="MW927" s="13">
        <f t="shared" si="936"/>
        <v>2.6767593710144144E-3</v>
      </c>
      <c r="MX927" s="13">
        <f t="shared" si="937"/>
        <v>2.3921285647045765E-2</v>
      </c>
      <c r="MY927" s="12">
        <v>175.2937</v>
      </c>
      <c r="MZ927" s="12">
        <f t="shared" si="938"/>
        <v>3.0748333720441279E-2</v>
      </c>
      <c r="NA927" s="12">
        <f t="shared" si="939"/>
        <v>2.8071574349426864E-2</v>
      </c>
      <c r="NB927" s="12">
        <f t="shared" si="940"/>
        <v>1.4666814961135088E-3</v>
      </c>
      <c r="NC927" s="14">
        <v>103.09529999999999</v>
      </c>
      <c r="ND927" s="14">
        <f t="shared" si="941"/>
        <v>2.3723569852787119E-3</v>
      </c>
      <c r="NE927" s="14">
        <f t="shared" si="942"/>
        <v>2.5699217364148152E-2</v>
      </c>
      <c r="NF927" s="14">
        <f t="shared" si="943"/>
        <v>1.1255574703234017E-2</v>
      </c>
      <c r="NG927" s="16">
        <v>112.5043</v>
      </c>
      <c r="NH927" s="16">
        <f t="shared" si="944"/>
        <v>-7.110788755371189E-6</v>
      </c>
      <c r="NI927" s="16">
        <f t="shared" si="945"/>
        <v>2.5706328152903524E-2</v>
      </c>
      <c r="NJ927" s="16">
        <f t="shared" si="946"/>
        <v>1.1190685417679647E-2</v>
      </c>
      <c r="NK927" s="13">
        <v>162.0078</v>
      </c>
      <c r="NL927" s="13">
        <f t="shared" si="993"/>
        <v>1.7831294418029664E-2</v>
      </c>
      <c r="NM927" s="13">
        <f t="shared" si="994"/>
        <v>7.8750337348738597E-3</v>
      </c>
      <c r="NN927" s="13">
        <f t="shared" si="995"/>
        <v>1.7142200381173534E-2</v>
      </c>
      <c r="NO927" s="12">
        <v>241.6728</v>
      </c>
      <c r="NP927" s="13">
        <f t="shared" si="996"/>
        <v>-5.5156233445291192E-2</v>
      </c>
      <c r="NQ927" s="13">
        <f t="shared" si="997"/>
        <v>6.3031267180165051E-2</v>
      </c>
      <c r="NR927" s="13">
        <f t="shared" si="998"/>
        <v>3.2618731467730533E-2</v>
      </c>
      <c r="NS927">
        <v>199.9529</v>
      </c>
      <c r="NT927" s="13">
        <f t="shared" si="947"/>
        <v>1.9382516530632055E-2</v>
      </c>
      <c r="NU927" s="13">
        <f t="shared" si="948"/>
        <v>4.3648750649532997E-2</v>
      </c>
      <c r="NV927" s="13">
        <f t="shared" si="949"/>
        <v>3.2076170965331663E-3</v>
      </c>
      <c r="NW927">
        <v>119.0318</v>
      </c>
      <c r="NX927" s="13">
        <f t="shared" si="950"/>
        <v>6.7731813145452957E-3</v>
      </c>
      <c r="NY927" s="13">
        <f t="shared" si="951"/>
        <v>3.6875569334987701E-2</v>
      </c>
      <c r="NZ927" s="13">
        <f t="shared" si="952"/>
        <v>3.7255130426856464E-3</v>
      </c>
      <c r="OA927">
        <v>150.05330000000001</v>
      </c>
      <c r="OB927" s="13">
        <f t="shared" si="953"/>
        <v>6.635377029458045E-4</v>
      </c>
      <c r="OC927" s="13">
        <f t="shared" si="954"/>
        <v>3.6212031632041897E-2</v>
      </c>
      <c r="OD927" s="13">
        <f t="shared" si="955"/>
        <v>1.8291040959992344E-2</v>
      </c>
      <c r="OE927">
        <v>129.535</v>
      </c>
      <c r="OF927" s="13">
        <f t="shared" si="999"/>
        <v>3.1723907225691184E-2</v>
      </c>
      <c r="OG927" s="13">
        <f t="shared" si="1000"/>
        <v>4.4881244063507131E-3</v>
      </c>
      <c r="OH927" s="13">
        <f t="shared" si="1001"/>
        <v>1.3424975901942693E-2</v>
      </c>
      <c r="OI927">
        <v>191.47319999999999</v>
      </c>
      <c r="OJ927" s="13">
        <f t="shared" si="956"/>
        <v>-1.4410156445038291E-2</v>
      </c>
      <c r="OK927" s="13">
        <f t="shared" si="957"/>
        <v>1.8898280851389004E-2</v>
      </c>
      <c r="OL927" s="13">
        <f t="shared" si="958"/>
        <v>1.5942625228500873E-2</v>
      </c>
      <c r="OM927">
        <v>352.08429999999998</v>
      </c>
      <c r="ON927" s="13">
        <f t="shared" si="959"/>
        <v>1.4434072674865961E-2</v>
      </c>
      <c r="OO927" s="13">
        <f t="shared" si="960"/>
        <v>4.4642081765230435E-3</v>
      </c>
      <c r="OP927" s="13">
        <f t="shared" si="961"/>
        <v>1.6405394705210075E-3</v>
      </c>
      <c r="OQ927">
        <v>193.54900000000001</v>
      </c>
      <c r="OR927" s="13">
        <f t="shared" si="962"/>
        <v>8.5779552233530953E-2</v>
      </c>
      <c r="OS927" s="13">
        <f t="shared" si="963"/>
        <v>8.131534405700791E-2</v>
      </c>
      <c r="OT927" s="13">
        <f t="shared" si="964"/>
        <v>7.3211326471011473E-2</v>
      </c>
      <c r="OU927">
        <v>156.8604</v>
      </c>
      <c r="OV927" s="13">
        <f t="shared" si="965"/>
        <v>-7.8770038796804887E-3</v>
      </c>
      <c r="OW927" s="13">
        <f t="shared" si="966"/>
        <v>8.9192347936688399E-2</v>
      </c>
      <c r="OX927" s="13">
        <f t="shared" si="967"/>
        <v>6.0545859133559032E-2</v>
      </c>
      <c r="OY927">
        <v>128.6156</v>
      </c>
      <c r="OZ927" s="13">
        <f t="shared" si="968"/>
        <v>4.2275093213959059E-2</v>
      </c>
      <c r="PA927" s="13">
        <f t="shared" si="969"/>
        <v>4.691725472272934E-2</v>
      </c>
      <c r="PB927" s="13">
        <f t="shared" si="970"/>
        <v>3.7383007185424644E-2</v>
      </c>
      <c r="PC927">
        <v>159.2491</v>
      </c>
      <c r="PD927" s="13">
        <f t="shared" si="1002"/>
        <v>1.3783071477680764E-2</v>
      </c>
      <c r="PE927" s="13">
        <f t="shared" si="1003"/>
        <v>3.3134183245048576E-2</v>
      </c>
      <c r="PF927" s="13">
        <f t="shared" si="1004"/>
        <v>1.7465849436544723E-2</v>
      </c>
      <c r="PG927">
        <v>173.04910000000001</v>
      </c>
      <c r="PH927" s="13">
        <f t="shared" si="1005"/>
        <v>2.2012509899782762E-2</v>
      </c>
      <c r="PI927" s="13">
        <f t="shared" si="1006"/>
        <v>1.1121673345265815E-2</v>
      </c>
      <c r="PJ927" s="13">
        <f t="shared" si="1007"/>
        <v>9.1299173570584813E-3</v>
      </c>
      <c r="PK927">
        <v>184.23509999999999</v>
      </c>
      <c r="PL927" s="13">
        <f t="shared" si="971"/>
        <v>1.4927117506202681E-3</v>
      </c>
      <c r="PM927" s="13">
        <f t="shared" si="972"/>
        <v>9.6289615946455465E-3</v>
      </c>
      <c r="PN927" s="13">
        <f t="shared" si="973"/>
        <v>8.4310893007912835E-3</v>
      </c>
      <c r="PO927">
        <v>213.99279999999999</v>
      </c>
      <c r="PP927" s="13">
        <f t="shared" si="974"/>
        <v>4.3182887325145192E-2</v>
      </c>
      <c r="PQ927" s="13">
        <f t="shared" si="975"/>
        <v>3.3553925730499645E-2</v>
      </c>
      <c r="PR927" s="13">
        <f t="shared" si="976"/>
        <v>1.855281306166856E-2</v>
      </c>
      <c r="PS927">
        <v>86.503069999999994</v>
      </c>
      <c r="PT927" s="13">
        <f t="shared" si="977"/>
        <v>2.8293715910004069E-2</v>
      </c>
      <c r="PU927" s="13">
        <f t="shared" si="978"/>
        <v>5.2602098204955761E-3</v>
      </c>
      <c r="PV927" s="13">
        <f t="shared" si="979"/>
        <v>1.1759154284639139E-2</v>
      </c>
      <c r="PW927">
        <v>118.587</v>
      </c>
      <c r="PX927" s="13">
        <f t="shared" si="1038"/>
        <v>-2.6727264164272402E-3</v>
      </c>
      <c r="PY927" s="13">
        <f t="shared" si="1039"/>
        <v>7.9329362369228162E-3</v>
      </c>
      <c r="PZ927" s="13">
        <f t="shared" si="1040"/>
        <v>2.6143803277617006E-2</v>
      </c>
      <c r="QA927">
        <v>165.65979999999999</v>
      </c>
      <c r="QB927" s="13">
        <f t="shared" si="980"/>
        <v>2.6813253857960184E-3</v>
      </c>
      <c r="QC927" s="13">
        <f t="shared" si="981"/>
        <v>5.2516108511267978E-3</v>
      </c>
      <c r="QD927" s="13">
        <f t="shared" si="982"/>
        <v>3.5299825509651717E-2</v>
      </c>
      <c r="QE927">
        <v>162.5737</v>
      </c>
      <c r="QF927" s="13">
        <f t="shared" si="983"/>
        <v>7.6696936771205593E-3</v>
      </c>
      <c r="QG927" s="13">
        <f t="shared" si="984"/>
        <v>2.4180828259937615E-3</v>
      </c>
      <c r="QH927" s="13">
        <f t="shared" si="985"/>
        <v>3.6483766335134504E-2</v>
      </c>
      <c r="QI927">
        <v>250.4838</v>
      </c>
      <c r="QJ927" s="13">
        <f t="shared" si="1008"/>
        <v>2.8458739508426367E-2</v>
      </c>
      <c r="QK927" s="13">
        <f t="shared" si="1009"/>
        <v>2.6040656682432606E-2</v>
      </c>
      <c r="QL927" s="13">
        <f t="shared" si="1010"/>
        <v>3.2139980496588838E-2</v>
      </c>
      <c r="QM927">
        <v>157.42910000000001</v>
      </c>
      <c r="QN927" s="13">
        <f t="shared" si="1041"/>
        <v>-1.1490088472236981E-2</v>
      </c>
      <c r="QO927" s="13">
        <f t="shared" si="1042"/>
        <v>3.7530745154669587E-2</v>
      </c>
      <c r="QP927" s="13">
        <f t="shared" si="1043"/>
        <v>1.6178750095081629E-2</v>
      </c>
      <c r="QQ927">
        <v>180.35220000000001</v>
      </c>
      <c r="QR927" s="13">
        <f t="shared" si="1011"/>
        <v>-3.1914493890963791E-2</v>
      </c>
      <c r="QS927" s="13">
        <f t="shared" si="1012"/>
        <v>6.9445239045633378E-2</v>
      </c>
      <c r="QT927" s="13">
        <f t="shared" si="1013"/>
        <v>4.0565748180204086E-2</v>
      </c>
      <c r="QU927">
        <v>117.7891</v>
      </c>
      <c r="QV927" s="13">
        <f t="shared" si="1014"/>
        <v>2.1702341372105138E-2</v>
      </c>
      <c r="QW927" s="13">
        <f t="shared" si="1015"/>
        <v>4.774289767352824E-2</v>
      </c>
      <c r="QX927" s="13">
        <f t="shared" si="1016"/>
        <v>3.0181843520471485E-3</v>
      </c>
      <c r="QY927">
        <v>216.3801</v>
      </c>
      <c r="QZ927" s="13">
        <f t="shared" si="1017"/>
        <v>5.1731226177784695E-3</v>
      </c>
      <c r="RA927" s="13">
        <f t="shared" si="1018"/>
        <v>4.256977505574977E-2</v>
      </c>
      <c r="RB927" s="13">
        <f t="shared" si="1019"/>
        <v>1.4413378364481755E-3</v>
      </c>
      <c r="RC927">
        <v>128.9984</v>
      </c>
      <c r="RD927" s="13">
        <f t="shared" si="1020"/>
        <v>1.3079261879422877E-3</v>
      </c>
      <c r="RE927" s="13">
        <f t="shared" si="1021"/>
        <v>4.1261848867807482E-2</v>
      </c>
      <c r="RF927" s="13">
        <f t="shared" si="1022"/>
        <v>2.4204648036798559E-2</v>
      </c>
      <c r="RG927">
        <v>106.729</v>
      </c>
      <c r="RH927" s="13">
        <f t="shared" si="1044"/>
        <v>1.7998512046698778E-2</v>
      </c>
      <c r="RI927" s="13">
        <f t="shared" si="1045"/>
        <v>2.3263336821108704E-2</v>
      </c>
      <c r="RJ927" s="13">
        <f t="shared" si="1046"/>
        <v>1.1326670299827812E-2</v>
      </c>
      <c r="RK927">
        <v>193.29939999999999</v>
      </c>
      <c r="RL927" s="13">
        <f t="shared" si="1023"/>
        <v>4.2628049100446042E-3</v>
      </c>
      <c r="RM927" s="13">
        <f t="shared" si="1024"/>
        <v>1.90005319110641E-2</v>
      </c>
      <c r="RN927" s="13">
        <f t="shared" si="1025"/>
        <v>1.0565159160943915E-2</v>
      </c>
      <c r="RO927">
        <v>135.39660000000001</v>
      </c>
      <c r="RP927" s="13">
        <f t="shared" si="1026"/>
        <v>5.2177605799226257E-3</v>
      </c>
      <c r="RQ927" s="13">
        <f t="shared" si="1027"/>
        <v>1.3782771331141475E-2</v>
      </c>
      <c r="RR927" s="13">
        <f t="shared" si="1028"/>
        <v>3.7478089298771389E-3</v>
      </c>
      <c r="RS927">
        <v>1107.3820000000001</v>
      </c>
      <c r="RT927" s="13">
        <f t="shared" si="1029"/>
        <v>-8.8545229023812233E-2</v>
      </c>
      <c r="RU927" s="13">
        <f t="shared" si="1030"/>
        <v>0.10232800035495371</v>
      </c>
      <c r="RV927" s="13">
        <f t="shared" si="1031"/>
        <v>7.8180998536379942E-2</v>
      </c>
      <c r="RW927">
        <v>125.363</v>
      </c>
      <c r="RX927" s="13">
        <f t="shared" si="1032"/>
        <v>1.2445411711770049E-4</v>
      </c>
      <c r="RY927" s="13">
        <f t="shared" si="1033"/>
        <v>0.10220354623783601</v>
      </c>
      <c r="RZ927" s="13">
        <f t="shared" si="1034"/>
        <v>7.9156299470188873E-2</v>
      </c>
      <c r="SA927">
        <v>183.3279</v>
      </c>
      <c r="SB927" s="13">
        <f t="shared" si="1035"/>
        <v>2.0389091457587272E-2</v>
      </c>
      <c r="SC927" s="13">
        <f t="shared" si="1036"/>
        <v>8.1814454780248735E-2</v>
      </c>
      <c r="SD927" s="13">
        <f t="shared" si="1037"/>
        <v>7.4060094397764509E-2</v>
      </c>
    </row>
    <row r="928" spans="1:498" x14ac:dyDescent="0.35">
      <c r="A928" s="2">
        <v>45597</v>
      </c>
      <c r="B928">
        <v>150.98070000000001</v>
      </c>
      <c r="C928">
        <v>2.1986228038739841E-2</v>
      </c>
      <c r="D928" s="10">
        <f t="shared" si="898"/>
        <v>3.3194960996485685</v>
      </c>
      <c r="E928">
        <v>43.25</v>
      </c>
      <c r="F928">
        <v>26.65</v>
      </c>
      <c r="G928">
        <v>27204810</v>
      </c>
      <c r="H928">
        <v>50827017</v>
      </c>
      <c r="I928">
        <v>139.34284166666666</v>
      </c>
      <c r="J928" s="5">
        <v>23.324999999999999</v>
      </c>
      <c r="K928">
        <v>147.37979999999999</v>
      </c>
      <c r="L928">
        <v>7.8168973880222651E-3</v>
      </c>
      <c r="M928" s="10">
        <f t="shared" si="899"/>
        <v>1.1520527736672437</v>
      </c>
      <c r="N928">
        <v>37.01</v>
      </c>
      <c r="O928">
        <v>2.73</v>
      </c>
      <c r="P928">
        <v>9178480</v>
      </c>
      <c r="Q928">
        <v>5687297</v>
      </c>
      <c r="R928">
        <v>34.361383333333329</v>
      </c>
      <c r="S928" s="5">
        <v>6.5449999999999999</v>
      </c>
      <c r="T928">
        <v>106.988</v>
      </c>
      <c r="U928">
        <v>1.0078021585378721E-2</v>
      </c>
      <c r="V928" s="10">
        <f t="shared" si="900"/>
        <v>1.0782273733764987</v>
      </c>
      <c r="W928">
        <v>82.19</v>
      </c>
      <c r="X928">
        <v>6.92</v>
      </c>
      <c r="Y928">
        <v>11876840</v>
      </c>
      <c r="Z928">
        <v>8995668</v>
      </c>
      <c r="AA928">
        <v>53.676345833333329</v>
      </c>
      <c r="AB928" s="5">
        <v>6.2441666666666675</v>
      </c>
      <c r="AC928">
        <v>174.39439999999999</v>
      </c>
      <c r="AD928">
        <v>3.148559008081328E-2</v>
      </c>
      <c r="AE928" s="10">
        <f t="shared" si="901"/>
        <v>5.4909105907893831</v>
      </c>
      <c r="AF928">
        <v>46.31</v>
      </c>
      <c r="AG928">
        <v>-9.52</v>
      </c>
      <c r="AH928">
        <v>41288600</v>
      </c>
      <c r="AI928">
        <v>66894347</v>
      </c>
      <c r="AJ928">
        <v>323.84958333333333</v>
      </c>
      <c r="AK928" s="5">
        <v>52.265000000000008</v>
      </c>
      <c r="AL928">
        <v>174.5643</v>
      </c>
      <c r="AM928">
        <v>8.0243848942751338E-3</v>
      </c>
      <c r="AN928" s="10">
        <f t="shared" si="902"/>
        <v>1.4007711319997127</v>
      </c>
      <c r="AO928">
        <v>78.55</v>
      </c>
      <c r="AP928">
        <v>11.45</v>
      </c>
      <c r="AQ928">
        <v>19764770</v>
      </c>
      <c r="AR928">
        <v>8700015</v>
      </c>
      <c r="AS928">
        <v>43.227641666666671</v>
      </c>
      <c r="AT928" s="5">
        <v>7.4383333333333335</v>
      </c>
      <c r="AU928">
        <v>106.37269999999999</v>
      </c>
      <c r="AV928">
        <v>1.3163222258758496E-2</v>
      </c>
      <c r="AW928" s="10">
        <f t="shared" si="903"/>
        <v>1.4002074923642398</v>
      </c>
      <c r="AX928">
        <v>229.65</v>
      </c>
      <c r="AY928">
        <v>25.21</v>
      </c>
      <c r="AZ928">
        <v>52886360</v>
      </c>
      <c r="BA928">
        <v>20690032</v>
      </c>
      <c r="BB928">
        <v>51.323983333333331</v>
      </c>
      <c r="BC928" s="5">
        <v>7.2925000000000004</v>
      </c>
      <c r="BD928">
        <v>112.49979999999999</v>
      </c>
      <c r="BE928">
        <v>1.8612582893730025E-3</v>
      </c>
      <c r="BF928" s="10">
        <f t="shared" si="904"/>
        <v>0.2093911853028049</v>
      </c>
      <c r="BG928">
        <v>565.03</v>
      </c>
      <c r="BH928">
        <v>23.96</v>
      </c>
      <c r="BI928">
        <v>5129910</v>
      </c>
      <c r="BJ928">
        <v>1248501</v>
      </c>
      <c r="BK928">
        <v>3.831115</v>
      </c>
      <c r="BL928" s="5">
        <v>1.0316666666666667</v>
      </c>
      <c r="BM928">
        <v>167.94499999999999</v>
      </c>
      <c r="BN928">
        <v>7.0205550760567108E-3</v>
      </c>
      <c r="BO928" s="10">
        <f t="shared" si="905"/>
        <v>1.1790671222483442</v>
      </c>
      <c r="BP928">
        <v>24.91</v>
      </c>
      <c r="BQ928">
        <v>3.27</v>
      </c>
      <c r="BR928">
        <v>10882160</v>
      </c>
      <c r="BS928">
        <v>7037304</v>
      </c>
      <c r="BT928">
        <v>32.735214166666665</v>
      </c>
      <c r="BU928" s="5">
        <v>6.085</v>
      </c>
      <c r="BV928">
        <v>230.6678</v>
      </c>
      <c r="BW928">
        <v>5.9260297684318296E-3</v>
      </c>
      <c r="BX928" s="10">
        <f t="shared" si="906"/>
        <v>1.3669442494186796</v>
      </c>
      <c r="BY928">
        <v>70.86</v>
      </c>
      <c r="BZ928">
        <v>6.18</v>
      </c>
      <c r="CA928">
        <v>5976990</v>
      </c>
      <c r="CB928">
        <v>3828246</v>
      </c>
      <c r="CC928">
        <v>16.354444166666667</v>
      </c>
      <c r="CD928" s="5">
        <v>2.9541666666666671</v>
      </c>
      <c r="CE928">
        <v>200.3074</v>
      </c>
      <c r="CF928">
        <v>7.6672703534134132E-4</v>
      </c>
      <c r="CG928">
        <f t="shared" si="907"/>
        <v>0.15358109895893218</v>
      </c>
      <c r="CH928">
        <v>73.069999999999993</v>
      </c>
      <c r="CI928">
        <v>3.25</v>
      </c>
      <c r="CJ928">
        <v>1371990</v>
      </c>
      <c r="CK928">
        <v>1009694</v>
      </c>
      <c r="CL928">
        <v>4.6469863333333334</v>
      </c>
      <c r="CM928" s="5">
        <v>0.50583333333333336</v>
      </c>
      <c r="CN928">
        <v>113.7282</v>
      </c>
      <c r="CO928">
        <v>4.2181683874416686E-3</v>
      </c>
      <c r="CP928">
        <f t="shared" si="908"/>
        <v>0.4797246980006436</v>
      </c>
      <c r="CQ928">
        <v>53.73</v>
      </c>
      <c r="CR928">
        <v>-1.43</v>
      </c>
      <c r="CS928">
        <v>5637210</v>
      </c>
      <c r="CT928">
        <v>7329543</v>
      </c>
      <c r="CU928">
        <v>27.8828125</v>
      </c>
      <c r="CV928" s="5">
        <v>6.9666666666666659</v>
      </c>
      <c r="CW928">
        <v>145.29740000000001</v>
      </c>
      <c r="CX928">
        <v>4.9617998759811703E-2</v>
      </c>
      <c r="CY928">
        <f t="shared" si="909"/>
        <v>7.2093662130038654</v>
      </c>
      <c r="CZ928">
        <v>61.8</v>
      </c>
      <c r="DA928">
        <v>8.7100000000000009</v>
      </c>
      <c r="DB928">
        <v>68516700</v>
      </c>
      <c r="DC928">
        <v>28156373</v>
      </c>
      <c r="DD928">
        <v>209.99171666666666</v>
      </c>
      <c r="DE928" s="5">
        <v>46.477499999999999</v>
      </c>
      <c r="DF928">
        <v>128.21250000000001</v>
      </c>
      <c r="DG928">
        <v>7.057805696830638E-2</v>
      </c>
      <c r="DH928">
        <f t="shared" si="910"/>
        <v>9.0489891290489819</v>
      </c>
      <c r="DI928">
        <v>54.16</v>
      </c>
      <c r="DJ928">
        <v>5.26</v>
      </c>
      <c r="DK928">
        <v>83510950</v>
      </c>
      <c r="DL928">
        <v>54971267</v>
      </c>
      <c r="DM928">
        <v>266.28678333333335</v>
      </c>
      <c r="DN928" s="5">
        <v>39.739166666666669</v>
      </c>
      <c r="DO928">
        <v>189.60589999999999</v>
      </c>
      <c r="DP928">
        <v>5.2756193778575123E-3</v>
      </c>
      <c r="DQ928">
        <f t="shared" si="911"/>
        <v>1.0002885601961136</v>
      </c>
      <c r="DR928">
        <v>62.48</v>
      </c>
      <c r="DS928">
        <v>10.49</v>
      </c>
      <c r="DT928">
        <v>10388810</v>
      </c>
      <c r="DU928">
        <v>4732234</v>
      </c>
      <c r="DV928">
        <v>26.765564166666667</v>
      </c>
      <c r="DW928" s="5">
        <v>4.769166666666667</v>
      </c>
      <c r="DX928">
        <v>368.53629999999998</v>
      </c>
      <c r="DY928">
        <v>5.2352932434858775E-3</v>
      </c>
      <c r="DZ928">
        <f t="shared" si="912"/>
        <v>1.9293956013692843</v>
      </c>
      <c r="EA928">
        <v>29.11</v>
      </c>
      <c r="EB928">
        <v>4.72</v>
      </c>
      <c r="EC928">
        <v>9562310</v>
      </c>
      <c r="ED928">
        <v>3958942</v>
      </c>
      <c r="EE928">
        <v>21.73263833333333</v>
      </c>
      <c r="EF928" s="5">
        <v>3.1816666666666666</v>
      </c>
      <c r="EG928">
        <v>201.554</v>
      </c>
      <c r="EH928">
        <v>3.5727244047699749E-4</v>
      </c>
      <c r="EI928">
        <f t="shared" si="913"/>
        <v>7.2009689467900748E-2</v>
      </c>
      <c r="EJ928">
        <v>118.45</v>
      </c>
      <c r="EK928">
        <v>-1.56</v>
      </c>
      <c r="EL928">
        <v>404610</v>
      </c>
      <c r="EM928">
        <v>421397.2</v>
      </c>
      <c r="EN928">
        <v>5.2347774999999999</v>
      </c>
      <c r="EO928" s="5">
        <v>1.6766666666666667</v>
      </c>
      <c r="EP928">
        <v>156.46879999999999</v>
      </c>
      <c r="EQ928">
        <v>8.3470482508156123E-3</v>
      </c>
      <c r="ER928">
        <f t="shared" si="914"/>
        <v>1.3060526233472178</v>
      </c>
      <c r="ES928">
        <v>106.23</v>
      </c>
      <c r="ET928">
        <v>8.1199999999999992</v>
      </c>
      <c r="EU928">
        <v>5380260</v>
      </c>
      <c r="EV928">
        <v>5017130</v>
      </c>
      <c r="EW928">
        <v>15.149326666666667</v>
      </c>
      <c r="EX928" s="5">
        <v>2.5741666666666667</v>
      </c>
      <c r="EY928">
        <v>137.69149999999999</v>
      </c>
      <c r="EZ928">
        <v>6.3513352766736905E-3</v>
      </c>
      <c r="FA928" s="10">
        <f t="shared" si="915"/>
        <v>0.87452488124811545</v>
      </c>
      <c r="FB928">
        <v>15.2</v>
      </c>
      <c r="FC928">
        <v>17.739999999999998</v>
      </c>
      <c r="FD928">
        <v>9974400</v>
      </c>
      <c r="FE928">
        <v>5345909</v>
      </c>
      <c r="FF928">
        <v>23.147845</v>
      </c>
      <c r="FG928" s="5">
        <v>6.2008333333333328</v>
      </c>
      <c r="FH928">
        <v>156.7988</v>
      </c>
      <c r="FI928">
        <v>4.2143250581939323E-2</v>
      </c>
      <c r="FJ928" s="10">
        <f t="shared" si="844"/>
        <v>6.6080111193473874</v>
      </c>
      <c r="FK928">
        <v>55.4</v>
      </c>
      <c r="FL928">
        <v>10.27</v>
      </c>
      <c r="FM928">
        <v>58986020</v>
      </c>
      <c r="FN928">
        <v>29664360</v>
      </c>
      <c r="FO928">
        <v>141.35728333333333</v>
      </c>
      <c r="FP928" s="5">
        <v>22.052499999999998</v>
      </c>
      <c r="FQ928">
        <v>173.96899999999999</v>
      </c>
      <c r="FR928">
        <v>4.2143250581939323E-2</v>
      </c>
      <c r="FS928" s="10">
        <f t="shared" si="916"/>
        <v>7.3316191604894021</v>
      </c>
      <c r="FT928">
        <v>126.02</v>
      </c>
      <c r="FU928">
        <v>9.69</v>
      </c>
      <c r="FV928">
        <v>123975370</v>
      </c>
      <c r="FW928">
        <v>83929933</v>
      </c>
      <c r="FX928">
        <v>399.56803333333329</v>
      </c>
      <c r="FY928" s="5">
        <v>85.191666666666663</v>
      </c>
      <c r="FZ928">
        <v>183.66069999999999</v>
      </c>
      <c r="GA928">
        <v>9.7542748190748176E-4</v>
      </c>
      <c r="GB928" s="10">
        <f t="shared" si="917"/>
        <v>0.17914769412636541</v>
      </c>
      <c r="GC928">
        <v>55.58</v>
      </c>
      <c r="GD928">
        <v>3.42</v>
      </c>
      <c r="GE928">
        <v>1862440</v>
      </c>
      <c r="GF928">
        <v>1155025.3</v>
      </c>
      <c r="GG928">
        <v>3.2324711666666666</v>
      </c>
      <c r="GH928" s="5">
        <v>0.61</v>
      </c>
      <c r="GI928">
        <v>214.56620000000001</v>
      </c>
      <c r="GJ928">
        <v>1.8324107480952299E-3</v>
      </c>
      <c r="GK928" s="10">
        <f t="shared" si="918"/>
        <v>0.39317341105795073</v>
      </c>
      <c r="GL928">
        <v>45.79</v>
      </c>
      <c r="GM928">
        <v>3.55</v>
      </c>
      <c r="GN928">
        <v>2888050</v>
      </c>
      <c r="GO928">
        <v>1814705.33</v>
      </c>
      <c r="GP928">
        <v>6.1138275000000002</v>
      </c>
      <c r="GQ928" s="5">
        <v>0.61</v>
      </c>
      <c r="GR928">
        <v>86.087329999999994</v>
      </c>
      <c r="GS928">
        <v>1.1685170195084827E-3</v>
      </c>
      <c r="GT928" s="10">
        <f t="shared" si="919"/>
        <v>0.10059451026904319</v>
      </c>
      <c r="GU928">
        <v>84.95</v>
      </c>
      <c r="GV928">
        <v>5.62</v>
      </c>
      <c r="GW928">
        <v>677720</v>
      </c>
      <c r="GX928">
        <v>661729</v>
      </c>
      <c r="GY928">
        <v>3.3118085833333333</v>
      </c>
      <c r="GZ928" s="5">
        <v>0.12999999999999998</v>
      </c>
      <c r="HA928">
        <v>115.3706</v>
      </c>
      <c r="HB928">
        <v>3.8783761390108869E-2</v>
      </c>
      <c r="HC928" s="10">
        <f t="shared" si="920"/>
        <v>4.4745058218336942</v>
      </c>
      <c r="HD928">
        <v>32.979999999999997</v>
      </c>
      <c r="HE928">
        <v>19.989999999999998</v>
      </c>
      <c r="HF928">
        <v>130861010</v>
      </c>
      <c r="HG928">
        <v>52976555</v>
      </c>
      <c r="HH928">
        <v>192.51591666666664</v>
      </c>
      <c r="HI928" s="5">
        <v>30.106666666666666</v>
      </c>
      <c r="HJ928">
        <v>159.9932</v>
      </c>
      <c r="HK928">
        <v>1.7161354262583833E-2</v>
      </c>
      <c r="HL928" s="10">
        <f t="shared" si="921"/>
        <v>2.7456999848044279</v>
      </c>
      <c r="HM928">
        <v>87.37</v>
      </c>
      <c r="HN928">
        <v>7.13</v>
      </c>
      <c r="HO928">
        <v>17994240</v>
      </c>
      <c r="HP928">
        <v>12267098</v>
      </c>
      <c r="HQ928">
        <v>81</v>
      </c>
      <c r="HR928" s="5">
        <v>10.191666666666666</v>
      </c>
      <c r="HS928">
        <v>163.5909</v>
      </c>
      <c r="HT928">
        <v>3.4585347945895631E-3</v>
      </c>
      <c r="HU928" s="10">
        <f t="shared" si="922"/>
        <v>0.56578481972822181</v>
      </c>
      <c r="HV928">
        <v>116.4</v>
      </c>
      <c r="HW928">
        <v>12.54</v>
      </c>
      <c r="HX928">
        <v>5338500</v>
      </c>
      <c r="HY928">
        <v>6827043</v>
      </c>
      <c r="HZ928">
        <v>19.427039166666667</v>
      </c>
      <c r="IA928" s="5">
        <v>3.7050000000000001</v>
      </c>
      <c r="IB928">
        <v>249.0146</v>
      </c>
      <c r="IC928">
        <v>6.8288971903013905E-3</v>
      </c>
      <c r="ID928" s="10">
        <f t="shared" si="923"/>
        <v>1.7004951022840247</v>
      </c>
      <c r="IE928">
        <v>105.43</v>
      </c>
      <c r="IF928">
        <v>-1.27</v>
      </c>
      <c r="IG928">
        <v>5572270</v>
      </c>
      <c r="IH928">
        <v>4682392</v>
      </c>
      <c r="II928">
        <v>46.302191666666666</v>
      </c>
      <c r="IJ928" s="5">
        <v>14.183333333333332</v>
      </c>
      <c r="IK928">
        <v>153.6318</v>
      </c>
      <c r="IL928">
        <v>2.2182055284950066E-2</v>
      </c>
      <c r="IM928" s="10">
        <f t="shared" si="924"/>
        <v>3.4078690811263916</v>
      </c>
      <c r="IN928">
        <v>31.22</v>
      </c>
      <c r="IO928">
        <v>3.72</v>
      </c>
      <c r="IP928">
        <v>36554710</v>
      </c>
      <c r="IQ928">
        <v>27695622</v>
      </c>
      <c r="IR928">
        <v>93.797441666666671</v>
      </c>
      <c r="IS928" s="5">
        <v>14.183333333333332</v>
      </c>
      <c r="IT928">
        <v>170.05420000000001</v>
      </c>
      <c r="IU928">
        <v>6.0291683336226197E-3</v>
      </c>
      <c r="IV928">
        <v>1.0423089150459437</v>
      </c>
      <c r="IW928">
        <v>64.14</v>
      </c>
      <c r="IX928">
        <v>15.23</v>
      </c>
      <c r="IY928">
        <v>10701640</v>
      </c>
      <c r="IZ928">
        <v>4515760</v>
      </c>
      <c r="JA928">
        <v>22.520184999999998</v>
      </c>
      <c r="JB928" s="5">
        <v>3.8491666666666666</v>
      </c>
      <c r="JC928">
        <v>115.6264</v>
      </c>
      <c r="JD928">
        <v>2.9426074878995479E-3</v>
      </c>
      <c r="JE928" s="10">
        <f t="shared" si="925"/>
        <v>0.34024311043886829</v>
      </c>
      <c r="JF928">
        <v>25.66</v>
      </c>
      <c r="JG928">
        <v>3.08</v>
      </c>
      <c r="JH928">
        <v>5422070</v>
      </c>
      <c r="JI928">
        <v>1644329</v>
      </c>
      <c r="JJ928">
        <v>15.08975</v>
      </c>
      <c r="JK928" s="5">
        <v>2.4441666666666664</v>
      </c>
      <c r="JL928">
        <v>220.0976</v>
      </c>
      <c r="JM928">
        <v>1.3870591973928733E-3</v>
      </c>
      <c r="JN928" s="10">
        <f t="shared" si="926"/>
        <v>0.30528840040409766</v>
      </c>
      <c r="JO928">
        <v>69.709999999999994</v>
      </c>
      <c r="JP928">
        <v>4.58</v>
      </c>
      <c r="JQ928">
        <v>2126320</v>
      </c>
      <c r="JR928">
        <v>1509079</v>
      </c>
      <c r="JS928">
        <v>6.5963133333333337</v>
      </c>
      <c r="JT928" s="5">
        <v>1.4166666666666667</v>
      </c>
      <c r="JU928">
        <v>124.5125</v>
      </c>
      <c r="JV928">
        <v>3.506792824639219E-2</v>
      </c>
      <c r="JW928" s="10">
        <f t="shared" si="927"/>
        <v>4.366395415778908</v>
      </c>
      <c r="JX928">
        <v>60.28</v>
      </c>
      <c r="JY928">
        <v>9.0299999999999994</v>
      </c>
      <c r="JZ928">
        <v>51751070</v>
      </c>
      <c r="KA928">
        <v>52547208</v>
      </c>
      <c r="KB928">
        <v>301.35152499999998</v>
      </c>
      <c r="KC928" s="5">
        <v>51.835833333333333</v>
      </c>
      <c r="KD928">
        <v>105.1724</v>
      </c>
      <c r="KE928">
        <v>3.1757579105375737E-2</v>
      </c>
      <c r="KF928" s="10">
        <f t="shared" si="928"/>
        <v>3.3400208127022188</v>
      </c>
      <c r="KG928">
        <v>44.74</v>
      </c>
      <c r="KH928">
        <v>12.29</v>
      </c>
      <c r="KI928">
        <v>48807140</v>
      </c>
      <c r="KJ928">
        <v>22924333</v>
      </c>
      <c r="KK928">
        <v>135.35385833333333</v>
      </c>
      <c r="KL928" s="5">
        <v>23.365833333333331</v>
      </c>
      <c r="KM928">
        <v>187.65979999999999</v>
      </c>
      <c r="KN928">
        <v>8.9938438988826867E-3</v>
      </c>
      <c r="KO928" s="10">
        <f t="shared" si="929"/>
        <v>1.687782947295545</v>
      </c>
      <c r="KP928">
        <v>52.93</v>
      </c>
      <c r="KQ928">
        <v>-1.1000000000000001</v>
      </c>
      <c r="KR928">
        <v>10569710</v>
      </c>
      <c r="KS928">
        <v>4746145.33</v>
      </c>
      <c r="KT928">
        <v>50.833638333333333</v>
      </c>
      <c r="KU928" s="5">
        <v>14.399166666666668</v>
      </c>
      <c r="KV928">
        <v>131.00880000000001</v>
      </c>
      <c r="KW928">
        <v>9.9677999112909605E-3</v>
      </c>
      <c r="KX928" s="10">
        <f t="shared" si="930"/>
        <v>1.3058695050183353</v>
      </c>
      <c r="KY928">
        <v>73.39</v>
      </c>
      <c r="KZ928">
        <v>3.34</v>
      </c>
      <c r="LA928">
        <v>9034100</v>
      </c>
      <c r="LB928">
        <v>3342523</v>
      </c>
      <c r="LC928">
        <v>28.272138333333334</v>
      </c>
      <c r="LD928" s="5">
        <v>6.5575000000000001</v>
      </c>
      <c r="LE928">
        <v>1148.492</v>
      </c>
      <c r="LF928">
        <v>4.0600112974457502E-2</v>
      </c>
      <c r="LG928" s="10">
        <f t="shared" si="931"/>
        <v>46.62890495026064</v>
      </c>
      <c r="LH928">
        <v>51.55</v>
      </c>
      <c r="LI928">
        <v>7.11</v>
      </c>
      <c r="LJ928">
        <v>85518660</v>
      </c>
      <c r="LK928">
        <v>56667633</v>
      </c>
      <c r="LL928">
        <v>174.42149166666664</v>
      </c>
      <c r="LM928" s="5">
        <v>28.435000000000002</v>
      </c>
      <c r="LN928">
        <v>123.711</v>
      </c>
      <c r="LO928">
        <v>4.8370869177432864E-2</v>
      </c>
      <c r="LP928" s="10">
        <f t="shared" si="932"/>
        <v>5.9840085968093968</v>
      </c>
      <c r="LQ928">
        <v>86.01</v>
      </c>
      <c r="LR928">
        <v>7.09</v>
      </c>
      <c r="LS928">
        <v>69226000</v>
      </c>
      <c r="LT928">
        <v>32522952</v>
      </c>
      <c r="LU928">
        <v>161.41329999999999</v>
      </c>
      <c r="LV928" s="5">
        <v>23.444166666666664</v>
      </c>
      <c r="LW928">
        <v>186.02359999999999</v>
      </c>
      <c r="LX928">
        <v>0.34536630622642134</v>
      </c>
      <c r="LY928" s="10">
        <f t="shared" si="933"/>
        <v>64.246283602941304</v>
      </c>
      <c r="LZ928">
        <v>66.989999999999995</v>
      </c>
      <c r="MA928">
        <v>4.51</v>
      </c>
      <c r="MB928">
        <v>340110990</v>
      </c>
      <c r="MC928">
        <v>504525700</v>
      </c>
      <c r="MD928">
        <v>2210.7175833333336</v>
      </c>
      <c r="ME928" s="5">
        <v>365.60500000000002</v>
      </c>
      <c r="MF928" s="13">
        <f>SUM($D928+$M928+$V928+$AE928+$AN928+$AW928+$BF928+$BO928+$BX928+$CG928+$CP928+$CY928+$DH928+$DQ928+$DZ928+$EI928+$ER928+$FA928+$FJ928+$FS928+$GB928+$GK928+$GT928+$HC928+$HL928+$HU928+$ID928+$IM928+$IV928+$JE928+$JN928+$JW928+$KF928+$KO928+$KX928+$LG928+$LP928+$LY928)</f>
        <v>195.42500747521868</v>
      </c>
      <c r="MG928" s="13">
        <f t="shared" si="897"/>
        <v>8.9632944885260635E-3</v>
      </c>
      <c r="MH928" s="13">
        <f t="shared" si="986"/>
        <v>2.0164389785054859E-2</v>
      </c>
      <c r="MI928">
        <v>150.98070000000001</v>
      </c>
      <c r="MJ928" s="12">
        <f>(MI928/MI927)-1</f>
        <v>7.7546958361061069E-3</v>
      </c>
      <c r="MK928" s="12">
        <f t="shared" si="934"/>
        <v>1.2085986524199566E-3</v>
      </c>
      <c r="ML928" s="12">
        <f t="shared" si="791"/>
        <v>2.5065582171860057E-2</v>
      </c>
      <c r="MM928" s="14">
        <v>147.37979999999999</v>
      </c>
      <c r="MN928" s="14">
        <f t="shared" si="987"/>
        <v>-1.8983343728387503E-2</v>
      </c>
      <c r="MO928" s="14">
        <f t="shared" si="988"/>
        <v>2.0191942380807459E-2</v>
      </c>
      <c r="MP928" s="14">
        <f t="shared" si="989"/>
        <v>1.9111834738187339E-2</v>
      </c>
      <c r="MQ928" s="16">
        <v>106.988</v>
      </c>
      <c r="MR928" s="16">
        <f t="shared" si="990"/>
        <v>-3.3376640507687738E-2</v>
      </c>
      <c r="MS928" s="16">
        <f t="shared" si="991"/>
        <v>5.3568582888495198E-2</v>
      </c>
      <c r="MT928" s="16">
        <f t="shared" si="992"/>
        <v>1.8958669797218719E-2</v>
      </c>
      <c r="MU928" s="13">
        <v>174.39439999999999</v>
      </c>
      <c r="MV928" s="13">
        <f t="shared" si="935"/>
        <v>2.4957096175094673E-2</v>
      </c>
      <c r="MW928" s="13">
        <f t="shared" si="936"/>
        <v>2.8611486713400525E-2</v>
      </c>
      <c r="MX928" s="13">
        <f t="shared" si="937"/>
        <v>2.593472734238611E-2</v>
      </c>
      <c r="MY928" s="12">
        <v>174.5643</v>
      </c>
      <c r="MZ928" s="12">
        <f t="shared" si="938"/>
        <v>-4.161016625240932E-3</v>
      </c>
      <c r="NA928" s="12">
        <f t="shared" si="939"/>
        <v>3.2772503338641457E-2</v>
      </c>
      <c r="NB928" s="12">
        <f t="shared" si="940"/>
        <v>4.7009289892145922E-3</v>
      </c>
      <c r="NC928" s="14">
        <v>106.37269999999999</v>
      </c>
      <c r="ND928" s="14">
        <f t="shared" si="941"/>
        <v>3.1790004006002182E-2</v>
      </c>
      <c r="NE928" s="14">
        <f t="shared" si="942"/>
        <v>9.8249933263927502E-4</v>
      </c>
      <c r="NF928" s="14">
        <f t="shared" si="943"/>
        <v>2.4716718031508877E-2</v>
      </c>
      <c r="NG928" s="16">
        <v>112.49979999999999</v>
      </c>
      <c r="NH928" s="16">
        <f t="shared" si="944"/>
        <v>-3.999847116964439E-5</v>
      </c>
      <c r="NI928" s="16">
        <f t="shared" si="945"/>
        <v>1.0224978038089194E-3</v>
      </c>
      <c r="NJ928" s="16">
        <f t="shared" si="946"/>
        <v>2.4683830349094604E-2</v>
      </c>
      <c r="NK928" s="13">
        <v>167.94499999999999</v>
      </c>
      <c r="NL928" s="13">
        <f t="shared" si="993"/>
        <v>3.6647618201098853E-2</v>
      </c>
      <c r="NM928" s="13">
        <f t="shared" si="994"/>
        <v>3.5625120397289933E-2</v>
      </c>
      <c r="NN928" s="13">
        <f t="shared" si="995"/>
        <v>2.7750086662416074E-2</v>
      </c>
      <c r="NO928" s="12">
        <v>230.6678</v>
      </c>
      <c r="NP928" s="13">
        <f t="shared" si="996"/>
        <v>-4.5536775342529201E-2</v>
      </c>
      <c r="NQ928" s="13">
        <f t="shared" si="997"/>
        <v>8.1161895739819134E-2</v>
      </c>
      <c r="NR928" s="13">
        <f t="shared" si="998"/>
        <v>1.8130628559654083E-2</v>
      </c>
      <c r="NS928">
        <v>200.3074</v>
      </c>
      <c r="NT928" s="13">
        <f t="shared" si="947"/>
        <v>1.7729175220764226E-3</v>
      </c>
      <c r="NU928" s="13">
        <f t="shared" si="948"/>
        <v>7.9388978217742712E-2</v>
      </c>
      <c r="NV928" s="13">
        <f t="shared" si="949"/>
        <v>3.5740227568209715E-2</v>
      </c>
      <c r="NW928">
        <v>113.7282</v>
      </c>
      <c r="NX928" s="13">
        <f t="shared" si="950"/>
        <v>-4.4556160622623575E-2</v>
      </c>
      <c r="NY928" s="13">
        <f t="shared" si="951"/>
        <v>0.12394513884036629</v>
      </c>
      <c r="NZ928" s="13">
        <f t="shared" si="952"/>
        <v>8.7069569505378586E-2</v>
      </c>
      <c r="OA928">
        <v>145.29740000000001</v>
      </c>
      <c r="OB928" s="13">
        <f t="shared" si="953"/>
        <v>-3.1694737803167228E-2</v>
      </c>
      <c r="OC928" s="13">
        <f t="shared" si="954"/>
        <v>0.15563987664353351</v>
      </c>
      <c r="OD928" s="13">
        <f t="shared" si="955"/>
        <v>0.11942784501149162</v>
      </c>
      <c r="OE928">
        <v>128.21250000000001</v>
      </c>
      <c r="OF928" s="13">
        <f t="shared" si="999"/>
        <v>-1.0209595862122112E-2</v>
      </c>
      <c r="OG928" s="13">
        <f t="shared" si="1000"/>
        <v>0.16584947250565563</v>
      </c>
      <c r="OH928" s="13">
        <f t="shared" si="1001"/>
        <v>0.16136134809930491</v>
      </c>
      <c r="OI928">
        <v>189.60589999999999</v>
      </c>
      <c r="OJ928" s="13">
        <f t="shared" si="956"/>
        <v>-9.7522786478734247E-3</v>
      </c>
      <c r="OK928" s="13">
        <f t="shared" si="957"/>
        <v>0.17560175115352905</v>
      </c>
      <c r="OL928" s="13">
        <f t="shared" si="958"/>
        <v>0.15670347030214005</v>
      </c>
      <c r="OM928">
        <v>368.53629999999998</v>
      </c>
      <c r="ON928" s="13">
        <f t="shared" si="959"/>
        <v>4.6727445671391754E-2</v>
      </c>
      <c r="OO928" s="13">
        <f t="shared" si="960"/>
        <v>0.1288743054821373</v>
      </c>
      <c r="OP928" s="13">
        <f t="shared" si="961"/>
        <v>0.12441009730561425</v>
      </c>
      <c r="OQ928">
        <v>201.554</v>
      </c>
      <c r="OR928" s="13">
        <f t="shared" si="962"/>
        <v>4.1359035696386881E-2</v>
      </c>
      <c r="OS928" s="13">
        <f t="shared" si="963"/>
        <v>8.7515269785750416E-2</v>
      </c>
      <c r="OT928" s="13">
        <f t="shared" si="964"/>
        <v>6.1999257287425058E-3</v>
      </c>
      <c r="OU928">
        <v>156.46879999999999</v>
      </c>
      <c r="OV928" s="13">
        <f t="shared" si="965"/>
        <v>-2.49648732248553E-3</v>
      </c>
      <c r="OW928" s="13">
        <f t="shared" si="966"/>
        <v>9.0011757108235946E-2</v>
      </c>
      <c r="OX928" s="13">
        <f t="shared" si="967"/>
        <v>8.1940917154754711E-4</v>
      </c>
      <c r="OY928">
        <v>137.69149999999999</v>
      </c>
      <c r="OZ928" s="13">
        <f t="shared" si="968"/>
        <v>7.056608996109337E-2</v>
      </c>
      <c r="PA928" s="13">
        <f t="shared" si="969"/>
        <v>1.9445667147142576E-2</v>
      </c>
      <c r="PB928" s="13">
        <f t="shared" si="970"/>
        <v>2.7471587575586764E-2</v>
      </c>
      <c r="PC928">
        <v>156.7988</v>
      </c>
      <c r="PD928" s="13">
        <f t="shared" si="1002"/>
        <v>-1.5386586172229544E-2</v>
      </c>
      <c r="PE928" s="13">
        <f t="shared" si="1003"/>
        <v>3.483225331937212E-2</v>
      </c>
      <c r="PF928" s="13">
        <f t="shared" si="1004"/>
        <v>1.6980700743235433E-3</v>
      </c>
      <c r="PG928">
        <v>173.96899999999999</v>
      </c>
      <c r="PH928" s="13">
        <f t="shared" si="1005"/>
        <v>5.3158323273567731E-3</v>
      </c>
      <c r="PI928" s="13">
        <f t="shared" si="1006"/>
        <v>2.9516420992015346E-2</v>
      </c>
      <c r="PJ928" s="13">
        <f t="shared" si="1007"/>
        <v>1.8394747646749532E-2</v>
      </c>
      <c r="PK928">
        <v>183.66069999999999</v>
      </c>
      <c r="PL928" s="13">
        <f t="shared" si="971"/>
        <v>-3.1177555199850548E-3</v>
      </c>
      <c r="PM928" s="13">
        <f t="shared" si="972"/>
        <v>3.2634176512000401E-2</v>
      </c>
      <c r="PN928" s="13">
        <f t="shared" si="973"/>
        <v>2.3005214917354855E-2</v>
      </c>
      <c r="PO928">
        <v>214.56620000000001</v>
      </c>
      <c r="PP928" s="13">
        <f t="shared" si="974"/>
        <v>2.6795294047277096E-3</v>
      </c>
      <c r="PQ928" s="13">
        <f t="shared" si="975"/>
        <v>2.9954647107272692E-2</v>
      </c>
      <c r="PR928" s="13">
        <f t="shared" si="976"/>
        <v>3.5992786232269536E-3</v>
      </c>
      <c r="PS928">
        <v>86.087329999999994</v>
      </c>
      <c r="PT928" s="13">
        <f t="shared" si="977"/>
        <v>-4.8060722006745271E-3</v>
      </c>
      <c r="PU928" s="13">
        <f t="shared" si="978"/>
        <v>3.4760719307947219E-2</v>
      </c>
      <c r="PV928" s="13">
        <f t="shared" si="979"/>
        <v>2.9500509487451643E-2</v>
      </c>
      <c r="PW928">
        <v>115.3706</v>
      </c>
      <c r="PX928" s="13">
        <f t="shared" si="1038"/>
        <v>-2.7122703163078632E-2</v>
      </c>
      <c r="PY928" s="13">
        <f t="shared" si="1039"/>
        <v>6.1883422471025851E-2</v>
      </c>
      <c r="PZ928" s="13">
        <f t="shared" si="1040"/>
        <v>5.3950486234103034E-2</v>
      </c>
      <c r="QA928">
        <v>159.9932</v>
      </c>
      <c r="QB928" s="13">
        <f t="shared" si="980"/>
        <v>-3.420624677803541E-2</v>
      </c>
      <c r="QC928" s="13">
        <f t="shared" si="981"/>
        <v>9.608966924906126E-2</v>
      </c>
      <c r="QD928" s="13">
        <f t="shared" si="982"/>
        <v>9.0838058397934462E-2</v>
      </c>
      <c r="QE928">
        <v>163.5909</v>
      </c>
      <c r="QF928" s="13">
        <f t="shared" si="983"/>
        <v>6.2568545834904565E-3</v>
      </c>
      <c r="QG928" s="13">
        <f t="shared" si="984"/>
        <v>8.9832814665570804E-2</v>
      </c>
      <c r="QH928" s="13">
        <f t="shared" si="985"/>
        <v>8.7414731839577042E-2</v>
      </c>
      <c r="QI928">
        <v>249.0146</v>
      </c>
      <c r="QJ928" s="13">
        <f t="shared" si="1008"/>
        <v>-5.8654491827415667E-3</v>
      </c>
      <c r="QK928" s="13">
        <f t="shared" si="1009"/>
        <v>9.569826384831237E-2</v>
      </c>
      <c r="QL928" s="13">
        <f t="shared" si="1010"/>
        <v>6.9657607165879765E-2</v>
      </c>
      <c r="QM928">
        <v>153.6318</v>
      </c>
      <c r="QN928" s="13">
        <f t="shared" si="1041"/>
        <v>-2.4120699413259672E-2</v>
      </c>
      <c r="QO928" s="13">
        <f t="shared" si="1042"/>
        <v>0.11981896326157204</v>
      </c>
      <c r="QP928" s="13">
        <f t="shared" si="1043"/>
        <v>8.2288218106902455E-2</v>
      </c>
      <c r="QQ928">
        <v>170.05420000000001</v>
      </c>
      <c r="QR928" s="13">
        <f t="shared" si="1011"/>
        <v>-5.7099386644576589E-2</v>
      </c>
      <c r="QS928" s="13">
        <f t="shared" si="1012"/>
        <v>0.17691834990614863</v>
      </c>
      <c r="QT928" s="13">
        <f t="shared" si="1013"/>
        <v>0.10747311086051525</v>
      </c>
      <c r="QU928">
        <v>115.6264</v>
      </c>
      <c r="QV928" s="13">
        <f t="shared" si="1014"/>
        <v>-1.8360782109719809E-2</v>
      </c>
      <c r="QW928" s="13">
        <f t="shared" si="1015"/>
        <v>0.19527913201586844</v>
      </c>
      <c r="QX928" s="13">
        <f t="shared" si="1016"/>
        <v>0.1475362343423402</v>
      </c>
      <c r="QY928">
        <v>220.0976</v>
      </c>
      <c r="QZ928" s="13">
        <f t="shared" si="1017"/>
        <v>1.7180415389400405E-2</v>
      </c>
      <c r="RA928" s="13">
        <f t="shared" si="1018"/>
        <v>0.17809871662646803</v>
      </c>
      <c r="RB928" s="13">
        <f t="shared" si="1019"/>
        <v>0.13552894157071826</v>
      </c>
      <c r="RC928">
        <v>124.5125</v>
      </c>
      <c r="RD928" s="13">
        <f t="shared" si="1020"/>
        <v>-3.4774849920619189E-2</v>
      </c>
      <c r="RE928" s="13">
        <f t="shared" si="1021"/>
        <v>0.21287356654708722</v>
      </c>
      <c r="RF928" s="13">
        <f t="shared" si="1022"/>
        <v>0.17161171767927974</v>
      </c>
      <c r="RG928">
        <v>105.1724</v>
      </c>
      <c r="RH928" s="13">
        <f t="shared" si="1044"/>
        <v>-1.4584602123134283E-2</v>
      </c>
      <c r="RI928" s="13">
        <f t="shared" si="1045"/>
        <v>0.22745816867022151</v>
      </c>
      <c r="RJ928" s="13">
        <f t="shared" si="1046"/>
        <v>0.2041948318491128</v>
      </c>
      <c r="RK928">
        <v>187.65979999999999</v>
      </c>
      <c r="RL928" s="13">
        <f t="shared" si="1023"/>
        <v>-2.9175465624828645E-2</v>
      </c>
      <c r="RM928" s="13">
        <f t="shared" si="1024"/>
        <v>0.25663363429505015</v>
      </c>
      <c r="RN928" s="13">
        <f t="shared" si="1025"/>
        <v>0.23763310238398605</v>
      </c>
      <c r="RO928">
        <v>131.00880000000001</v>
      </c>
      <c r="RP928" s="13">
        <f t="shared" si="1026"/>
        <v>-3.2407017606055133E-2</v>
      </c>
      <c r="RQ928" s="13">
        <f t="shared" si="1027"/>
        <v>0.28904065190110528</v>
      </c>
      <c r="RR928" s="13">
        <f t="shared" si="1028"/>
        <v>0.27525788056996381</v>
      </c>
      <c r="RS928">
        <v>1148.492</v>
      </c>
      <c r="RT928" s="13">
        <f t="shared" si="1029"/>
        <v>3.7123594206877053E-2</v>
      </c>
      <c r="RU928" s="13">
        <f t="shared" si="1030"/>
        <v>0.25191705769422823</v>
      </c>
      <c r="RV928" s="13">
        <f t="shared" si="1031"/>
        <v>0.14958905733927452</v>
      </c>
      <c r="RW928">
        <v>123.711</v>
      </c>
      <c r="RX928" s="13">
        <f t="shared" si="1032"/>
        <v>-1.317773186665927E-2</v>
      </c>
      <c r="RY928" s="13">
        <f t="shared" si="1033"/>
        <v>0.2650947895608875</v>
      </c>
      <c r="RZ928" s="13">
        <f t="shared" si="1034"/>
        <v>0.16289124332305149</v>
      </c>
      <c r="SA928">
        <v>186.02359999999999</v>
      </c>
      <c r="SB928" s="13">
        <f t="shared" si="1035"/>
        <v>1.4704253962435576E-2</v>
      </c>
      <c r="SC928" s="13">
        <f t="shared" si="1036"/>
        <v>0.25039053559845192</v>
      </c>
      <c r="SD928" s="13">
        <f t="shared" si="1037"/>
        <v>0.16857608081820319</v>
      </c>
    </row>
    <row r="929" spans="1:498" x14ac:dyDescent="0.35">
      <c r="A929" s="2">
        <v>45627</v>
      </c>
      <c r="B929">
        <v>151.2217</v>
      </c>
      <c r="C929">
        <v>2.1986228038739841E-2</v>
      </c>
      <c r="D929" s="10">
        <f t="shared" si="898"/>
        <v>3.3247947806059046</v>
      </c>
      <c r="E929">
        <v>61.84</v>
      </c>
      <c r="F929">
        <v>28.7</v>
      </c>
      <c r="G929">
        <v>27204810</v>
      </c>
      <c r="H929">
        <v>50827017</v>
      </c>
      <c r="I929">
        <v>139.34284166666666</v>
      </c>
      <c r="J929" s="5">
        <v>23.324999999999999</v>
      </c>
      <c r="K929">
        <v>150.0068</v>
      </c>
      <c r="L929">
        <v>7.8168973880222651E-3</v>
      </c>
      <c r="M929" s="10">
        <f t="shared" si="899"/>
        <v>1.1725877631055783</v>
      </c>
      <c r="N929">
        <v>49.16</v>
      </c>
      <c r="O929">
        <v>-0.21</v>
      </c>
      <c r="P929">
        <v>9178480</v>
      </c>
      <c r="Q929">
        <v>5687297</v>
      </c>
      <c r="R929">
        <v>34.361383333333329</v>
      </c>
      <c r="S929" s="5">
        <v>6.5449999999999999</v>
      </c>
      <c r="T929">
        <v>104.895</v>
      </c>
      <c r="U929">
        <v>1.0078021585378721E-2</v>
      </c>
      <c r="V929" s="10">
        <f t="shared" si="900"/>
        <v>1.0571340741983009</v>
      </c>
      <c r="W929">
        <v>70.31</v>
      </c>
      <c r="X929">
        <v>5.1100000000000003</v>
      </c>
      <c r="Y929">
        <v>11876840</v>
      </c>
      <c r="Z929">
        <v>8995668</v>
      </c>
      <c r="AA929">
        <v>53.676345833333329</v>
      </c>
      <c r="AB929" s="5">
        <v>6.2441666666666675</v>
      </c>
      <c r="AC929">
        <v>175.29429999999999</v>
      </c>
      <c r="AD929">
        <v>3.148559008081328E-2</v>
      </c>
      <c r="AE929" s="10">
        <f t="shared" si="901"/>
        <v>5.5192444733031074</v>
      </c>
      <c r="AF929">
        <v>39.06</v>
      </c>
      <c r="AG929">
        <v>-15.59</v>
      </c>
      <c r="AH929">
        <v>41288600</v>
      </c>
      <c r="AI929">
        <v>66894347</v>
      </c>
      <c r="AJ929">
        <v>323.84958333333333</v>
      </c>
      <c r="AK929" s="5">
        <v>52.265000000000008</v>
      </c>
      <c r="AL929">
        <v>178.28360000000001</v>
      </c>
      <c r="AM929">
        <v>8.0243848942751338E-3</v>
      </c>
      <c r="AN929" s="10">
        <f t="shared" si="902"/>
        <v>1.4306162267369904</v>
      </c>
      <c r="AO929">
        <v>37.22</v>
      </c>
      <c r="AP929">
        <v>12.72</v>
      </c>
      <c r="AQ929">
        <v>19764770</v>
      </c>
      <c r="AR929">
        <v>8700015</v>
      </c>
      <c r="AS929">
        <v>43.227641666666671</v>
      </c>
      <c r="AT929" s="5">
        <v>7.4383333333333335</v>
      </c>
      <c r="AU929">
        <v>107.3044</v>
      </c>
      <c r="AV929">
        <v>1.3163222258758496E-2</v>
      </c>
      <c r="AW929" s="10">
        <f t="shared" si="903"/>
        <v>1.4124716665427253</v>
      </c>
      <c r="AX929">
        <v>178.67</v>
      </c>
      <c r="AY929">
        <v>25.48</v>
      </c>
      <c r="AZ929">
        <v>52886360</v>
      </c>
      <c r="BA929">
        <v>20690032</v>
      </c>
      <c r="BB929">
        <v>51.323983333333331</v>
      </c>
      <c r="BC929" s="5">
        <v>7.2925000000000004</v>
      </c>
      <c r="BD929">
        <v>112.50320000000001</v>
      </c>
      <c r="BE929">
        <v>1.8612582893730025E-3</v>
      </c>
      <c r="BF929" s="10">
        <f t="shared" si="904"/>
        <v>0.20939751358098879</v>
      </c>
      <c r="BG929">
        <v>236.25</v>
      </c>
      <c r="BH929">
        <v>24.65</v>
      </c>
      <c r="BI929">
        <v>5129910</v>
      </c>
      <c r="BJ929">
        <v>1248501</v>
      </c>
      <c r="BK929">
        <v>3.831115</v>
      </c>
      <c r="BL929" s="5">
        <v>1.0316666666666667</v>
      </c>
      <c r="BM929">
        <v>174.4606</v>
      </c>
      <c r="BN929">
        <v>7.0205550760567108E-3</v>
      </c>
      <c r="BO929" s="10">
        <f t="shared" si="905"/>
        <v>1.2248102509018994</v>
      </c>
      <c r="BP929">
        <v>35.64</v>
      </c>
      <c r="BQ929">
        <v>1.34</v>
      </c>
      <c r="BR929">
        <v>10882160</v>
      </c>
      <c r="BS929">
        <v>7037304</v>
      </c>
      <c r="BT929">
        <v>32.735214166666665</v>
      </c>
      <c r="BU929" s="5">
        <v>6.085</v>
      </c>
      <c r="BV929">
        <v>226.1653</v>
      </c>
      <c r="BW929">
        <v>5.9260297684318296E-3</v>
      </c>
      <c r="BX929" s="10">
        <f t="shared" si="906"/>
        <v>1.3402623003863152</v>
      </c>
      <c r="BY929">
        <v>61.82</v>
      </c>
      <c r="BZ929">
        <v>4.79</v>
      </c>
      <c r="CA929">
        <v>5976990</v>
      </c>
      <c r="CB929">
        <v>3828246</v>
      </c>
      <c r="CC929">
        <v>16.354444166666667</v>
      </c>
      <c r="CD929" s="5">
        <v>2.9541666666666671</v>
      </c>
      <c r="CE929">
        <v>200.012</v>
      </c>
      <c r="CF929">
        <v>7.6672703534134132E-4</v>
      </c>
      <c r="CG929">
        <f t="shared" si="907"/>
        <v>0.15335460779269236</v>
      </c>
      <c r="CH929">
        <v>58.1</v>
      </c>
      <c r="CI929">
        <v>0.17</v>
      </c>
      <c r="CJ929">
        <v>1371990</v>
      </c>
      <c r="CK929">
        <v>1009694</v>
      </c>
      <c r="CL929">
        <v>4.6469863333333334</v>
      </c>
      <c r="CM929" s="5">
        <v>0.50583333333333336</v>
      </c>
      <c r="CN929">
        <v>112.2157</v>
      </c>
      <c r="CO929">
        <v>4.2181683874416686E-3</v>
      </c>
      <c r="CP929">
        <f t="shared" si="908"/>
        <v>0.47334471831463804</v>
      </c>
      <c r="CQ929">
        <v>51.6</v>
      </c>
      <c r="CR929">
        <v>-5.91</v>
      </c>
      <c r="CS929">
        <v>5637210</v>
      </c>
      <c r="CT929">
        <v>7329543</v>
      </c>
      <c r="CU929">
        <v>27.8828125</v>
      </c>
      <c r="CV929" s="5">
        <v>6.9666666666666659</v>
      </c>
      <c r="CW929">
        <v>146.197</v>
      </c>
      <c r="CX929">
        <v>4.9617998759811703E-2</v>
      </c>
      <c r="CY929">
        <f t="shared" si="909"/>
        <v>7.254002564688192</v>
      </c>
      <c r="CZ929">
        <v>54.37</v>
      </c>
      <c r="DA929">
        <v>5.32</v>
      </c>
      <c r="DB929">
        <v>68516700</v>
      </c>
      <c r="DC929">
        <v>28156373</v>
      </c>
      <c r="DD929">
        <v>209.99171666666666</v>
      </c>
      <c r="DE929" s="5">
        <v>46.477499999999999</v>
      </c>
      <c r="DF929">
        <v>133.04949999999999</v>
      </c>
      <c r="DG929">
        <v>7.057805696830638E-2</v>
      </c>
      <c r="DH929">
        <f t="shared" si="910"/>
        <v>9.3903751906046793</v>
      </c>
      <c r="DI929">
        <v>48.32</v>
      </c>
      <c r="DJ929">
        <v>3.06</v>
      </c>
      <c r="DK929">
        <v>83510950</v>
      </c>
      <c r="DL929">
        <v>54971267</v>
      </c>
      <c r="DM929">
        <v>266.28678333333335</v>
      </c>
      <c r="DN929" s="5">
        <v>39.739166666666669</v>
      </c>
      <c r="DO929">
        <v>196.39400000000001</v>
      </c>
      <c r="DP929">
        <v>5.2756193778575123E-3</v>
      </c>
      <c r="DQ929">
        <f t="shared" si="911"/>
        <v>1.0360999920949483</v>
      </c>
      <c r="DR929">
        <v>146.19999999999999</v>
      </c>
      <c r="DS929">
        <v>7.93</v>
      </c>
      <c r="DT929">
        <v>10388810</v>
      </c>
      <c r="DU929">
        <v>4732234</v>
      </c>
      <c r="DV929">
        <v>26.765564166666667</v>
      </c>
      <c r="DW929" s="5">
        <v>4.769166666666667</v>
      </c>
      <c r="DX929">
        <v>377.4982</v>
      </c>
      <c r="DY929">
        <v>5.2352932434858775E-3</v>
      </c>
      <c r="DZ929">
        <f t="shared" si="912"/>
        <v>1.9763137758880804</v>
      </c>
      <c r="EA929">
        <v>26.38</v>
      </c>
      <c r="EB929">
        <v>2.48</v>
      </c>
      <c r="EC929">
        <v>9562310</v>
      </c>
      <c r="ED929">
        <v>3958942</v>
      </c>
      <c r="EE929">
        <v>21.73263833333333</v>
      </c>
      <c r="EF929" s="5">
        <v>3.1816666666666666</v>
      </c>
      <c r="EG929">
        <v>205.58430000000001</v>
      </c>
      <c r="EH929">
        <v>3.5727244047699749E-4</v>
      </c>
      <c r="EI929">
        <f t="shared" si="913"/>
        <v>7.3449604584755204E-2</v>
      </c>
      <c r="EJ929">
        <v>99.15</v>
      </c>
      <c r="EK929">
        <v>-3.75</v>
      </c>
      <c r="EL929">
        <v>404610</v>
      </c>
      <c r="EM929">
        <v>421397.2</v>
      </c>
      <c r="EN929">
        <v>5.2347774999999999</v>
      </c>
      <c r="EO929" s="5">
        <v>1.6766666666666667</v>
      </c>
      <c r="EP929">
        <v>156.6284</v>
      </c>
      <c r="EQ929">
        <v>8.3470482508156123E-3</v>
      </c>
      <c r="ER929">
        <f t="shared" si="914"/>
        <v>1.307384812248048</v>
      </c>
      <c r="ES929">
        <v>104.65</v>
      </c>
      <c r="ET929">
        <v>7.36</v>
      </c>
      <c r="EU929">
        <v>5380260</v>
      </c>
      <c r="EV929">
        <v>5017130</v>
      </c>
      <c r="EW929">
        <v>15.149326666666667</v>
      </c>
      <c r="EX929" s="5">
        <v>2.5741666666666667</v>
      </c>
      <c r="EY929">
        <v>145.8955</v>
      </c>
      <c r="EZ929">
        <v>6.3513352766736905E-3</v>
      </c>
      <c r="FA929" s="10">
        <f t="shared" si="915"/>
        <v>0.92663123585794638</v>
      </c>
      <c r="FB929">
        <v>42.87</v>
      </c>
      <c r="FC929">
        <v>14.53</v>
      </c>
      <c r="FD929">
        <v>9974400</v>
      </c>
      <c r="FE929">
        <v>5345909</v>
      </c>
      <c r="FF929">
        <v>23.147845</v>
      </c>
      <c r="FG929" s="5">
        <v>6.2008333333333328</v>
      </c>
      <c r="FH929">
        <v>158.9811</v>
      </c>
      <c r="FI929">
        <v>4.2143250581939323E-2</v>
      </c>
      <c r="FJ929" s="10">
        <f t="shared" si="844"/>
        <v>6.6999803350923539</v>
      </c>
      <c r="FK929">
        <v>62.06</v>
      </c>
      <c r="FL929">
        <v>6.21</v>
      </c>
      <c r="FM929">
        <v>58986020</v>
      </c>
      <c r="FN929">
        <v>29664360</v>
      </c>
      <c r="FO929">
        <v>141.35728333333333</v>
      </c>
      <c r="FP929" s="5">
        <v>22.052499999999998</v>
      </c>
      <c r="FQ929">
        <v>176.83629999999999</v>
      </c>
      <c r="FR929">
        <v>4.2143250581939323E-2</v>
      </c>
      <c r="FS929" s="10">
        <f t="shared" si="916"/>
        <v>7.4524565028829963</v>
      </c>
      <c r="FT929">
        <v>43.03</v>
      </c>
      <c r="FU929">
        <v>2.5</v>
      </c>
      <c r="FV929">
        <v>123975370</v>
      </c>
      <c r="FW929">
        <v>83929933</v>
      </c>
      <c r="FX929">
        <v>399.56803333333329</v>
      </c>
      <c r="FY929" s="5">
        <v>85.191666666666663</v>
      </c>
      <c r="FZ929">
        <v>182.05279999999999</v>
      </c>
      <c r="GA929">
        <v>9.7542748190748176E-4</v>
      </c>
      <c r="GB929" s="10">
        <f t="shared" si="917"/>
        <v>0.1775793042782064</v>
      </c>
      <c r="GC929">
        <v>48.12</v>
      </c>
      <c r="GD929">
        <v>0.75</v>
      </c>
      <c r="GE929">
        <v>1862440</v>
      </c>
      <c r="GF929">
        <v>1155025.3</v>
      </c>
      <c r="GG929">
        <v>3.2324711666666666</v>
      </c>
      <c r="GH929" s="5">
        <v>0.61</v>
      </c>
      <c r="GI929">
        <v>217.63059999999999</v>
      </c>
      <c r="GJ929">
        <v>1.8324107480952299E-3</v>
      </c>
      <c r="GK929" s="10">
        <f t="shared" si="918"/>
        <v>0.3987886505544137</v>
      </c>
      <c r="GL929">
        <v>41.55</v>
      </c>
      <c r="GM929">
        <v>1.1599999999999999</v>
      </c>
      <c r="GN929">
        <v>2888050</v>
      </c>
      <c r="GO929">
        <v>1814705.33</v>
      </c>
      <c r="GP929">
        <v>6.1138275000000002</v>
      </c>
      <c r="GQ929" s="5">
        <v>0.61</v>
      </c>
      <c r="GR929">
        <v>84.967529999999996</v>
      </c>
      <c r="GS929">
        <v>1.1685170195084827E-3</v>
      </c>
      <c r="GT929" s="10">
        <f t="shared" si="919"/>
        <v>9.9286004910597581E-2</v>
      </c>
      <c r="GU929">
        <v>81.209999999999994</v>
      </c>
      <c r="GV929">
        <v>3.48</v>
      </c>
      <c r="GW929">
        <v>677720</v>
      </c>
      <c r="GX929">
        <v>661729</v>
      </c>
      <c r="GY929">
        <v>3.3118085833333333</v>
      </c>
      <c r="GZ929" s="5">
        <v>0.12999999999999998</v>
      </c>
      <c r="HA929">
        <v>114.8182</v>
      </c>
      <c r="HB929">
        <v>3.8783761390108869E-2</v>
      </c>
      <c r="HC929" s="10">
        <f t="shared" si="920"/>
        <v>4.4530816720417983</v>
      </c>
      <c r="HD929">
        <v>14.63</v>
      </c>
      <c r="HE929">
        <v>18.239999999999998</v>
      </c>
      <c r="HF929">
        <v>130861010</v>
      </c>
      <c r="HG929">
        <v>52976555</v>
      </c>
      <c r="HH929">
        <v>192.51591666666664</v>
      </c>
      <c r="HI929" s="5">
        <v>30.106666666666666</v>
      </c>
      <c r="HJ929">
        <v>162.89099999999999</v>
      </c>
      <c r="HK929">
        <v>1.7161354262583833E-2</v>
      </c>
      <c r="HL929" s="10">
        <f t="shared" si="921"/>
        <v>2.795430157186543</v>
      </c>
      <c r="HM929">
        <v>69.599999999999994</v>
      </c>
      <c r="HN929">
        <v>5.97</v>
      </c>
      <c r="HO929">
        <v>17994240</v>
      </c>
      <c r="HP929">
        <v>12267098</v>
      </c>
      <c r="HQ929">
        <v>81</v>
      </c>
      <c r="HR929" s="5">
        <v>10.191666666666666</v>
      </c>
      <c r="HS929">
        <v>164.71559999999999</v>
      </c>
      <c r="HT929">
        <v>3.4585347945895631E-3</v>
      </c>
      <c r="HU929" s="10">
        <f t="shared" si="922"/>
        <v>0.56967463381169658</v>
      </c>
      <c r="HV929">
        <v>136.46</v>
      </c>
      <c r="HW929">
        <v>15.54</v>
      </c>
      <c r="HX929">
        <v>5338500</v>
      </c>
      <c r="HY929">
        <v>6827043</v>
      </c>
      <c r="HZ929">
        <v>19.427039166666667</v>
      </c>
      <c r="IA929" s="5">
        <v>3.7050000000000001</v>
      </c>
      <c r="IB929">
        <v>248.42330000000001</v>
      </c>
      <c r="IC929">
        <v>6.8288971903013905E-3</v>
      </c>
      <c r="ID929" s="10">
        <f t="shared" si="923"/>
        <v>1.6964571753753994</v>
      </c>
      <c r="IE929">
        <v>154.94999999999999</v>
      </c>
      <c r="IF929">
        <v>-3.41</v>
      </c>
      <c r="IG929">
        <v>5572270</v>
      </c>
      <c r="IH929">
        <v>4682392</v>
      </c>
      <c r="II929">
        <v>46.302191666666666</v>
      </c>
      <c r="IJ929" s="5">
        <v>14.183333333333332</v>
      </c>
      <c r="IK929">
        <v>155.38730000000001</v>
      </c>
      <c r="IL929">
        <v>2.2182055284950066E-2</v>
      </c>
      <c r="IM929" s="10">
        <f t="shared" si="924"/>
        <v>3.4468096791791218</v>
      </c>
      <c r="IN929">
        <v>29.21</v>
      </c>
      <c r="IO929">
        <v>1.17</v>
      </c>
      <c r="IP929">
        <v>36554710</v>
      </c>
      <c r="IQ929">
        <v>27695622</v>
      </c>
      <c r="IR929">
        <v>93.797441666666671</v>
      </c>
      <c r="IS929" s="5">
        <v>14.183333333333332</v>
      </c>
      <c r="IT929">
        <v>166.11259999999999</v>
      </c>
      <c r="IU929">
        <v>6.0291683336226197E-3</v>
      </c>
      <c r="IV929">
        <v>1.0423089150459437</v>
      </c>
      <c r="IW929">
        <v>24.08</v>
      </c>
      <c r="IX929">
        <v>10.92</v>
      </c>
      <c r="IY929">
        <v>10701640</v>
      </c>
      <c r="IZ929">
        <v>4515760</v>
      </c>
      <c r="JA929">
        <v>22.520184999999998</v>
      </c>
      <c r="JB929" s="5">
        <v>3.8491666666666666</v>
      </c>
      <c r="JC929">
        <v>115.4375</v>
      </c>
      <c r="JD929">
        <v>2.9426074878995479E-3</v>
      </c>
      <c r="JE929" s="10">
        <f t="shared" si="925"/>
        <v>0.33968725188440407</v>
      </c>
      <c r="JF929">
        <v>26.22</v>
      </c>
      <c r="JG929">
        <v>0.63</v>
      </c>
      <c r="JH929">
        <v>5422070</v>
      </c>
      <c r="JI929">
        <v>1644329</v>
      </c>
      <c r="JJ929">
        <v>15.08975</v>
      </c>
      <c r="JK929" s="5">
        <v>2.4441666666666664</v>
      </c>
      <c r="JL929">
        <v>223.4813</v>
      </c>
      <c r="JM929">
        <v>1.3870591973928733E-3</v>
      </c>
      <c r="JN929" s="10">
        <f t="shared" si="926"/>
        <v>0.30998179261031594</v>
      </c>
      <c r="JO929">
        <v>58.55</v>
      </c>
      <c r="JP929">
        <v>1.75</v>
      </c>
      <c r="JQ929">
        <v>2126320</v>
      </c>
      <c r="JR929">
        <v>1509079</v>
      </c>
      <c r="JS929">
        <v>6.5963133333333337</v>
      </c>
      <c r="JT929" s="5">
        <v>1.4166666666666667</v>
      </c>
      <c r="JU929">
        <v>121.395</v>
      </c>
      <c r="JV929">
        <v>3.506792824639219E-2</v>
      </c>
      <c r="JW929" s="10">
        <f t="shared" si="927"/>
        <v>4.2570711494707796</v>
      </c>
      <c r="JX929">
        <v>6.16</v>
      </c>
      <c r="JY929">
        <v>0.9</v>
      </c>
      <c r="JZ929">
        <v>51751070</v>
      </c>
      <c r="KA929">
        <v>52547208</v>
      </c>
      <c r="KB929">
        <v>301.35152499999998</v>
      </c>
      <c r="KC929" s="5">
        <v>51.835833333333333</v>
      </c>
      <c r="KD929">
        <v>105.959</v>
      </c>
      <c r="KE929">
        <v>3.1757579105375737E-2</v>
      </c>
      <c r="KF929" s="10">
        <f t="shared" si="928"/>
        <v>3.3650013244265078</v>
      </c>
      <c r="KG929">
        <v>23.09</v>
      </c>
      <c r="KH929">
        <v>7.64</v>
      </c>
      <c r="KI929">
        <v>48807140</v>
      </c>
      <c r="KJ929">
        <v>22924333</v>
      </c>
      <c r="KK929">
        <v>135.35385833333333</v>
      </c>
      <c r="KL929" s="5">
        <v>23.365833333333331</v>
      </c>
      <c r="KM929">
        <v>188.61600000000001</v>
      </c>
      <c r="KN929">
        <v>8.9938438988826867E-3</v>
      </c>
      <c r="KO929" s="10">
        <f t="shared" si="929"/>
        <v>1.6963828608316569</v>
      </c>
      <c r="KP929">
        <v>59.16</v>
      </c>
      <c r="KQ929">
        <v>-4.09</v>
      </c>
      <c r="KR929">
        <v>10569710</v>
      </c>
      <c r="KS929">
        <v>4746145.33</v>
      </c>
      <c r="KT929">
        <v>50.833638333333333</v>
      </c>
      <c r="KU929" s="5">
        <v>14.399166666666668</v>
      </c>
      <c r="KV929">
        <v>130.0368</v>
      </c>
      <c r="KW929">
        <v>9.9677999112909605E-3</v>
      </c>
      <c r="KX929" s="10">
        <f t="shared" si="930"/>
        <v>1.2961808035045603</v>
      </c>
      <c r="KY929">
        <v>69.459999999999994</v>
      </c>
      <c r="KZ929">
        <v>-0.31</v>
      </c>
      <c r="LA929">
        <v>9034100</v>
      </c>
      <c r="LB929">
        <v>3342523</v>
      </c>
      <c r="LC929">
        <v>28.272138333333334</v>
      </c>
      <c r="LD929" s="5">
        <v>6.5575000000000001</v>
      </c>
      <c r="LE929">
        <v>1230.124</v>
      </c>
      <c r="LF929">
        <v>4.0600112974457502E-2</v>
      </c>
      <c r="LG929" s="10">
        <f t="shared" si="931"/>
        <v>49.943173372591559</v>
      </c>
      <c r="LH929">
        <v>75.319999999999993</v>
      </c>
      <c r="LI929">
        <v>3.35</v>
      </c>
      <c r="LJ929">
        <v>85518660</v>
      </c>
      <c r="LK929">
        <v>56667633</v>
      </c>
      <c r="LL929">
        <v>174.42149166666664</v>
      </c>
      <c r="LM929" s="5">
        <v>28.435000000000002</v>
      </c>
      <c r="LN929">
        <v>124.7651</v>
      </c>
      <c r="LO929">
        <v>4.8370869177432864E-2</v>
      </c>
      <c r="LP929" s="10">
        <f t="shared" si="932"/>
        <v>6.0349963300093288</v>
      </c>
      <c r="LQ929">
        <v>127.39</v>
      </c>
      <c r="LR929">
        <v>6.19</v>
      </c>
      <c r="LS929">
        <v>69226000</v>
      </c>
      <c r="LT929">
        <v>32522952</v>
      </c>
      <c r="LU929">
        <v>161.41329999999999</v>
      </c>
      <c r="LV929" s="5">
        <v>23.444166666666664</v>
      </c>
      <c r="LW929">
        <v>183.48699999999999</v>
      </c>
      <c r="LX929">
        <v>0.34536630622642134</v>
      </c>
      <c r="LY929" s="10">
        <f t="shared" si="933"/>
        <v>63.370227430567368</v>
      </c>
      <c r="LZ929">
        <v>55.73</v>
      </c>
      <c r="MA929">
        <v>1.19</v>
      </c>
      <c r="MB929">
        <v>340110990</v>
      </c>
      <c r="MC929">
        <v>504525700</v>
      </c>
      <c r="MD929">
        <v>2210.7175833333336</v>
      </c>
      <c r="ME929" s="5">
        <v>365.60500000000002</v>
      </c>
      <c r="MF929" s="13">
        <f>SUM($D929+$M929+$V929+$AE929+$AN929+$AW929+$BF929+$BO929+$BX929+$CG929+$CP929+$CY929+$DH929+$DQ929+$DZ929+$EI929+$ER929+$FA929+$FJ929+$FS929+$GB929+$GK929+$GT929+$HC929+$HL929+$HU929+$ID929+$IM929+$IV929+$JE929+$JN929+$JW929+$KF929+$KO929+$KX929+$LG929+$LP929+$LY929)</f>
        <v>198.72683089769134</v>
      </c>
      <c r="MG929" s="13">
        <f t="shared" si="897"/>
        <v>1.6895603408848991E-2</v>
      </c>
      <c r="MH929" s="13">
        <f t="shared" si="986"/>
        <v>7.932308920322928E-3</v>
      </c>
      <c r="MI929">
        <v>151.2217</v>
      </c>
      <c r="MJ929" s="12">
        <f>(MI929/MI928)-1</f>
        <v>1.5962305115817532E-3</v>
      </c>
      <c r="MK929" s="12">
        <f t="shared" si="934"/>
        <v>1.5299372897267238E-2</v>
      </c>
      <c r="ML929" s="12">
        <f>ABS(MK929-MK928)</f>
        <v>1.4090774244847282E-2</v>
      </c>
      <c r="MM929" s="14">
        <v>150.0068</v>
      </c>
      <c r="MN929" s="14">
        <f t="shared" si="987"/>
        <v>1.7824695107470756E-2</v>
      </c>
      <c r="MO929" s="14">
        <f t="shared" si="988"/>
        <v>2.5253222102035178E-3</v>
      </c>
      <c r="MP929" s="14">
        <f t="shared" si="989"/>
        <v>1.7666620170603942E-2</v>
      </c>
      <c r="MQ929" s="16">
        <v>104.895</v>
      </c>
      <c r="MR929" s="16">
        <f t="shared" si="990"/>
        <v>-1.9562941638314624E-2</v>
      </c>
      <c r="MS929" s="16">
        <f t="shared" si="991"/>
        <v>2.2088263848518142E-2</v>
      </c>
      <c r="MT929" s="16">
        <f t="shared" si="992"/>
        <v>3.1480319039977056E-2</v>
      </c>
      <c r="MU929" s="13">
        <v>175.29429999999999</v>
      </c>
      <c r="MV929" s="13">
        <f t="shared" si="935"/>
        <v>5.1601427568774838E-3</v>
      </c>
      <c r="MW929" s="13">
        <f t="shared" si="936"/>
        <v>1.6928121091640658E-2</v>
      </c>
      <c r="MX929" s="13">
        <f t="shared" si="937"/>
        <v>1.1683365621759867E-2</v>
      </c>
      <c r="MY929" s="12">
        <v>178.28360000000001</v>
      </c>
      <c r="MZ929" s="12">
        <f t="shared" si="938"/>
        <v>2.1306189180720247E-2</v>
      </c>
      <c r="NA929" s="12">
        <f t="shared" si="939"/>
        <v>4.3780680890795898E-3</v>
      </c>
      <c r="NB929" s="12">
        <f t="shared" si="940"/>
        <v>2.8394435249561867E-2</v>
      </c>
      <c r="NC929" s="14">
        <v>107.3044</v>
      </c>
      <c r="ND929" s="14">
        <f t="shared" si="941"/>
        <v>8.7588262777951176E-3</v>
      </c>
      <c r="NE929" s="14">
        <f t="shared" si="942"/>
        <v>4.3807581887155278E-3</v>
      </c>
      <c r="NF929" s="14">
        <f t="shared" si="943"/>
        <v>3.3982588560762528E-3</v>
      </c>
      <c r="NG929" s="16">
        <v>112.50320000000001</v>
      </c>
      <c r="NH929" s="16">
        <f t="shared" si="944"/>
        <v>3.0222275950730904E-5</v>
      </c>
      <c r="NI929" s="16">
        <f t="shared" si="945"/>
        <v>4.3505359127647969E-3</v>
      </c>
      <c r="NJ929" s="16">
        <f t="shared" si="946"/>
        <v>3.3280381089558775E-3</v>
      </c>
      <c r="NK929" s="13">
        <v>174.4606</v>
      </c>
      <c r="NL929" s="13">
        <f t="shared" si="993"/>
        <v>3.879603441602919E-2</v>
      </c>
      <c r="NM929" s="13">
        <f t="shared" si="994"/>
        <v>3.4445498503264393E-2</v>
      </c>
      <c r="NN929" s="13">
        <f t="shared" si="995"/>
        <v>1.1796218940255399E-3</v>
      </c>
      <c r="NO929" s="12">
        <v>226.1653</v>
      </c>
      <c r="NP929" s="13">
        <f t="shared" si="996"/>
        <v>-1.9519412765890976E-2</v>
      </c>
      <c r="NQ929" s="13">
        <f t="shared" si="997"/>
        <v>5.3964911269155369E-2</v>
      </c>
      <c r="NR929" s="13">
        <f t="shared" si="998"/>
        <v>2.7196984470663765E-2</v>
      </c>
      <c r="NS929">
        <v>200.012</v>
      </c>
      <c r="NT929" s="13">
        <f t="shared" si="947"/>
        <v>-1.4747333348643643E-3</v>
      </c>
      <c r="NU929" s="13">
        <f t="shared" si="948"/>
        <v>5.5439644604019733E-2</v>
      </c>
      <c r="NV929" s="13">
        <f t="shared" si="949"/>
        <v>2.3949333613722978E-2</v>
      </c>
      <c r="NW929">
        <v>112.2157</v>
      </c>
      <c r="NX929" s="13">
        <f t="shared" si="950"/>
        <v>-1.3299252076441892E-2</v>
      </c>
      <c r="NY929" s="13">
        <f t="shared" si="951"/>
        <v>6.8738896680461625E-2</v>
      </c>
      <c r="NZ929" s="13">
        <f t="shared" si="952"/>
        <v>5.5206242159904662E-2</v>
      </c>
      <c r="OA929">
        <v>146.197</v>
      </c>
      <c r="OB929" s="13">
        <f t="shared" si="953"/>
        <v>6.1914390759916227E-3</v>
      </c>
      <c r="OC929" s="13">
        <f t="shared" si="954"/>
        <v>6.2547457604470003E-2</v>
      </c>
      <c r="OD929" s="13">
        <f t="shared" si="955"/>
        <v>9.3092419039063512E-2</v>
      </c>
      <c r="OE929">
        <v>133.04949999999999</v>
      </c>
      <c r="OF929" s="13">
        <f t="shared" si="999"/>
        <v>3.7726430730232963E-2</v>
      </c>
      <c r="OG929" s="13">
        <f t="shared" si="1000"/>
        <v>2.482102687423704E-2</v>
      </c>
      <c r="OH929" s="13">
        <f t="shared" si="1001"/>
        <v>0.14102844563141859</v>
      </c>
      <c r="OI929">
        <v>196.39400000000001</v>
      </c>
      <c r="OJ929" s="13">
        <f t="shared" si="956"/>
        <v>3.5801101126072599E-2</v>
      </c>
      <c r="OK929" s="13">
        <f t="shared" si="957"/>
        <v>1.0980074251835559E-2</v>
      </c>
      <c r="OL929" s="13">
        <f t="shared" si="958"/>
        <v>0.16462167690169349</v>
      </c>
      <c r="OM929">
        <v>377.4982</v>
      </c>
      <c r="ON929" s="13">
        <f t="shared" si="959"/>
        <v>2.4317550265740451E-2</v>
      </c>
      <c r="OO929" s="13">
        <f t="shared" si="960"/>
        <v>1.3337476013904892E-2</v>
      </c>
      <c r="OP929" s="13">
        <f t="shared" si="961"/>
        <v>0.1155368294682324</v>
      </c>
      <c r="OQ929">
        <v>205.58430000000001</v>
      </c>
      <c r="OR929" s="13">
        <f t="shared" si="962"/>
        <v>1.9996130069361184E-2</v>
      </c>
      <c r="OS929" s="13">
        <f t="shared" si="963"/>
        <v>6.6586540554562923E-3</v>
      </c>
      <c r="OT929" s="13">
        <f t="shared" si="964"/>
        <v>8.0856615730294124E-2</v>
      </c>
      <c r="OU929">
        <v>156.6284</v>
      </c>
      <c r="OV929" s="13">
        <f t="shared" si="965"/>
        <v>1.0200116572760543E-3</v>
      </c>
      <c r="OW929" s="13">
        <f t="shared" si="966"/>
        <v>5.638642398180238E-3</v>
      </c>
      <c r="OX929" s="13">
        <f t="shared" si="967"/>
        <v>8.4373114710055708E-2</v>
      </c>
      <c r="OY929">
        <v>145.8955</v>
      </c>
      <c r="OZ929" s="13">
        <f t="shared" si="968"/>
        <v>5.9582472411151111E-2</v>
      </c>
      <c r="PA929" s="13">
        <f t="shared" si="969"/>
        <v>5.3943830012970873E-2</v>
      </c>
      <c r="PB929" s="13">
        <f t="shared" si="970"/>
        <v>3.4498162865828297E-2</v>
      </c>
      <c r="PC929">
        <v>158.9811</v>
      </c>
      <c r="PD929" s="13">
        <f t="shared" si="1002"/>
        <v>1.3917836105888481E-2</v>
      </c>
      <c r="PE929" s="13">
        <f t="shared" si="1003"/>
        <v>4.0025993907082391E-2</v>
      </c>
      <c r="PF929" s="13">
        <f t="shared" si="1004"/>
        <v>5.1937405877102716E-3</v>
      </c>
      <c r="PG929">
        <v>176.83629999999999</v>
      </c>
      <c r="PH929" s="13">
        <f t="shared" si="1005"/>
        <v>1.6481672022026883E-2</v>
      </c>
      <c r="PI929" s="13">
        <f t="shared" si="1006"/>
        <v>2.3544321885055508E-2</v>
      </c>
      <c r="PJ929" s="13">
        <f t="shared" si="1007"/>
        <v>5.9720991069598384E-3</v>
      </c>
      <c r="PK929">
        <v>182.05279999999999</v>
      </c>
      <c r="PL929" s="13">
        <f t="shared" si="971"/>
        <v>-8.7547308705673288E-3</v>
      </c>
      <c r="PM929" s="13">
        <f t="shared" si="972"/>
        <v>3.2299052755622837E-2</v>
      </c>
      <c r="PN929" s="13">
        <f t="shared" si="973"/>
        <v>3.3512375637756442E-4</v>
      </c>
      <c r="PO929">
        <v>217.63059999999999</v>
      </c>
      <c r="PP929" s="13">
        <f t="shared" si="974"/>
        <v>1.4281839357736636E-2</v>
      </c>
      <c r="PQ929" s="13">
        <f t="shared" si="975"/>
        <v>1.80172133978862E-2</v>
      </c>
      <c r="PR929" s="13">
        <f t="shared" si="976"/>
        <v>1.1937433709386491E-2</v>
      </c>
      <c r="PS929">
        <v>84.967529999999996</v>
      </c>
      <c r="PT929" s="13">
        <f t="shared" si="977"/>
        <v>-1.3007721345289713E-2</v>
      </c>
      <c r="PU929" s="13">
        <f t="shared" si="978"/>
        <v>3.1024934743175914E-2</v>
      </c>
      <c r="PV929" s="13">
        <f t="shared" si="979"/>
        <v>3.735784564771305E-3</v>
      </c>
      <c r="PW929">
        <v>114.8182</v>
      </c>
      <c r="PX929" s="13">
        <f t="shared" si="1038"/>
        <v>-4.7880482549279568E-3</v>
      </c>
      <c r="PY929" s="13">
        <f t="shared" si="1039"/>
        <v>3.5812982998103871E-2</v>
      </c>
      <c r="PZ929" s="13">
        <f t="shared" si="1040"/>
        <v>2.607043947292198E-2</v>
      </c>
      <c r="QA929">
        <v>162.89099999999999</v>
      </c>
      <c r="QB929" s="13">
        <f t="shared" si="980"/>
        <v>1.8112019760839759E-2</v>
      </c>
      <c r="QC929" s="13">
        <f t="shared" si="981"/>
        <v>1.7700963237264111E-2</v>
      </c>
      <c r="QD929" s="13">
        <f t="shared" si="982"/>
        <v>7.8388706011797149E-2</v>
      </c>
      <c r="QE929">
        <v>164.71559999999999</v>
      </c>
      <c r="QF929" s="13">
        <f t="shared" si="983"/>
        <v>6.8750767921685885E-3</v>
      </c>
      <c r="QG929" s="13">
        <f t="shared" si="984"/>
        <v>1.0825886445095523E-2</v>
      </c>
      <c r="QH929" s="13">
        <f t="shared" si="985"/>
        <v>7.9006928220475281E-2</v>
      </c>
      <c r="QI929">
        <v>248.42330000000001</v>
      </c>
      <c r="QJ929" s="13">
        <f t="shared" si="1008"/>
        <v>-2.3745595639773631E-3</v>
      </c>
      <c r="QK929" s="13">
        <f t="shared" si="1009"/>
        <v>1.3200446009072886E-2</v>
      </c>
      <c r="QL929" s="13">
        <f t="shared" si="1010"/>
        <v>8.2497817839239485E-2</v>
      </c>
      <c r="QM929">
        <v>155.38730000000001</v>
      </c>
      <c r="QN929" s="13">
        <f t="shared" si="1041"/>
        <v>1.1426670780398496E-2</v>
      </c>
      <c r="QO929" s="13">
        <f t="shared" si="1042"/>
        <v>1.7737752286743902E-3</v>
      </c>
      <c r="QP929" s="13">
        <f t="shared" si="1043"/>
        <v>0.11804518803289765</v>
      </c>
      <c r="QQ929">
        <v>166.11259999999999</v>
      </c>
      <c r="QR929" s="13">
        <f t="shared" si="1011"/>
        <v>-2.3178492504154713E-2</v>
      </c>
      <c r="QS929" s="13">
        <f t="shared" si="1012"/>
        <v>2.4952267732829103E-2</v>
      </c>
      <c r="QT929" s="13">
        <f t="shared" si="1013"/>
        <v>0.15196608217331953</v>
      </c>
      <c r="QU929">
        <v>115.4375</v>
      </c>
      <c r="QV929" s="13">
        <f t="shared" si="1014"/>
        <v>-1.6337099485931317E-3</v>
      </c>
      <c r="QW929" s="13">
        <f t="shared" si="1015"/>
        <v>2.6585977681422235E-2</v>
      </c>
      <c r="QX929" s="13">
        <f t="shared" si="1016"/>
        <v>0.1686931543344462</v>
      </c>
      <c r="QY929">
        <v>223.4813</v>
      </c>
      <c r="QZ929" s="13">
        <f t="shared" si="1017"/>
        <v>1.5373634242263456E-2</v>
      </c>
      <c r="RA929" s="13">
        <f t="shared" si="1018"/>
        <v>1.1212343439158778E-2</v>
      </c>
      <c r="RB929" s="13">
        <f t="shared" si="1019"/>
        <v>0.16688637318730926</v>
      </c>
      <c r="RC929">
        <v>121.395</v>
      </c>
      <c r="RD929" s="13">
        <f t="shared" si="1020"/>
        <v>-2.5037646822608228E-2</v>
      </c>
      <c r="RE929" s="13">
        <f t="shared" si="1021"/>
        <v>3.6249990261767007E-2</v>
      </c>
      <c r="RF929" s="13">
        <f t="shared" si="1022"/>
        <v>0.17662357628532022</v>
      </c>
      <c r="RG929">
        <v>105.959</v>
      </c>
      <c r="RH929" s="13">
        <f t="shared" si="1044"/>
        <v>7.4791485218557163E-3</v>
      </c>
      <c r="RI929" s="13">
        <f t="shared" si="1045"/>
        <v>2.877084173991129E-2</v>
      </c>
      <c r="RJ929" s="13">
        <f t="shared" si="1046"/>
        <v>0.19868732693031022</v>
      </c>
      <c r="RK929">
        <v>188.61600000000001</v>
      </c>
      <c r="RL929" s="13">
        <f t="shared" si="1023"/>
        <v>5.0953907016848543E-3</v>
      </c>
      <c r="RM929" s="13">
        <f t="shared" si="1024"/>
        <v>2.3675451038226436E-2</v>
      </c>
      <c r="RN929" s="13">
        <f t="shared" si="1025"/>
        <v>0.23295818325682371</v>
      </c>
      <c r="RO929">
        <v>130.0368</v>
      </c>
      <c r="RP929" s="13">
        <f t="shared" si="1026"/>
        <v>-7.41934892923235E-3</v>
      </c>
      <c r="RQ929" s="13">
        <f t="shared" si="1027"/>
        <v>3.1094799967458786E-2</v>
      </c>
      <c r="RR929" s="13">
        <f t="shared" si="1028"/>
        <v>0.2579458519336465</v>
      </c>
      <c r="RS929">
        <v>1230.124</v>
      </c>
      <c r="RT929" s="13">
        <f t="shared" si="1029"/>
        <v>7.107755212922684E-2</v>
      </c>
      <c r="RU929" s="13">
        <f t="shared" si="1030"/>
        <v>3.9982752161768054E-2</v>
      </c>
      <c r="RV929" s="13">
        <f t="shared" si="1031"/>
        <v>0.21193430553246018</v>
      </c>
      <c r="RW929">
        <v>124.7651</v>
      </c>
      <c r="RX929" s="13">
        <f t="shared" si="1032"/>
        <v>8.5206650984956944E-3</v>
      </c>
      <c r="RY929" s="13">
        <f t="shared" si="1033"/>
        <v>3.1462087063272359E-2</v>
      </c>
      <c r="RZ929" s="13">
        <f t="shared" si="1034"/>
        <v>0.23363270249761514</v>
      </c>
      <c r="SA929">
        <v>183.48699999999999</v>
      </c>
      <c r="SB929" s="13">
        <f t="shared" si="1035"/>
        <v>-1.3635904261609766E-2</v>
      </c>
      <c r="SC929" s="13">
        <f t="shared" si="1036"/>
        <v>4.5097991324882125E-2</v>
      </c>
      <c r="SD929" s="13">
        <f t="shared" si="1037"/>
        <v>0.2052925442735698</v>
      </c>
    </row>
    <row r="930" spans="1:498" x14ac:dyDescent="0.35">
      <c r="JT930"/>
    </row>
    <row r="931" spans="1:498" x14ac:dyDescent="0.35">
      <c r="JT931"/>
    </row>
    <row r="932" spans="1:498" x14ac:dyDescent="0.35">
      <c r="JT932"/>
    </row>
    <row r="933" spans="1:498" x14ac:dyDescent="0.35">
      <c r="JT933"/>
    </row>
    <row r="934" spans="1:498" x14ac:dyDescent="0.35">
      <c r="JT934"/>
    </row>
    <row r="935" spans="1:498" x14ac:dyDescent="0.35">
      <c r="JT935"/>
    </row>
    <row r="936" spans="1:498" x14ac:dyDescent="0.35">
      <c r="JT936"/>
    </row>
    <row r="937" spans="1:498" x14ac:dyDescent="0.35">
      <c r="JT937"/>
    </row>
    <row r="938" spans="1:498" x14ac:dyDescent="0.35">
      <c r="JT938"/>
    </row>
    <row r="939" spans="1:498" x14ac:dyDescent="0.35">
      <c r="JT939"/>
    </row>
    <row r="940" spans="1:498" x14ac:dyDescent="0.35">
      <c r="JT940"/>
    </row>
    <row r="941" spans="1:498" x14ac:dyDescent="0.35">
      <c r="JT941"/>
    </row>
    <row r="942" spans="1:498" x14ac:dyDescent="0.35">
      <c r="JT942"/>
    </row>
    <row r="943" spans="1:498" x14ac:dyDescent="0.35">
      <c r="JT943"/>
    </row>
    <row r="944" spans="1:498" x14ac:dyDescent="0.35">
      <c r="JT944"/>
    </row>
    <row r="945" spans="280:280" x14ac:dyDescent="0.35">
      <c r="JT945"/>
    </row>
    <row r="946" spans="280:280" x14ac:dyDescent="0.35">
      <c r="JT946"/>
    </row>
    <row r="947" spans="280:280" x14ac:dyDescent="0.35">
      <c r="JT947"/>
    </row>
    <row r="948" spans="280:280" x14ac:dyDescent="0.35">
      <c r="JT948"/>
    </row>
    <row r="949" spans="280:280" x14ac:dyDescent="0.35">
      <c r="JT949"/>
    </row>
    <row r="950" spans="280:280" x14ac:dyDescent="0.35">
      <c r="JT950"/>
    </row>
    <row r="951" spans="280:280" x14ac:dyDescent="0.35">
      <c r="JT951"/>
    </row>
    <row r="952" spans="280:280" x14ac:dyDescent="0.35">
      <c r="JT952"/>
    </row>
    <row r="953" spans="280:280" x14ac:dyDescent="0.35">
      <c r="JT953"/>
    </row>
  </sheetData>
  <mergeCells count="77">
    <mergeCell ref="AU3:BC3"/>
    <mergeCell ref="B3:J3"/>
    <mergeCell ref="K3:S3"/>
    <mergeCell ref="T3:AB3"/>
    <mergeCell ref="AC3:AK3"/>
    <mergeCell ref="AL3:AT3"/>
    <mergeCell ref="EY3:FG3"/>
    <mergeCell ref="BD3:BL3"/>
    <mergeCell ref="BM3:BU3"/>
    <mergeCell ref="BV3:CD3"/>
    <mergeCell ref="CE3:CM3"/>
    <mergeCell ref="CN3:CV3"/>
    <mergeCell ref="CW3:DE3"/>
    <mergeCell ref="DF3:DN3"/>
    <mergeCell ref="DO3:DW3"/>
    <mergeCell ref="DX3:EF3"/>
    <mergeCell ref="EG3:EO3"/>
    <mergeCell ref="EP3:EX3"/>
    <mergeCell ref="FH3:FP3"/>
    <mergeCell ref="FQ3:FY3"/>
    <mergeCell ref="FZ3:GH3"/>
    <mergeCell ref="GI3:GQ3"/>
    <mergeCell ref="GR3:GZ3"/>
    <mergeCell ref="HA3:HI3"/>
    <mergeCell ref="HJ3:HR3"/>
    <mergeCell ref="HS3:IA3"/>
    <mergeCell ref="IB3:IJ3"/>
    <mergeCell ref="IK3:IS3"/>
    <mergeCell ref="IT3:JB3"/>
    <mergeCell ref="KM3:KU3"/>
    <mergeCell ref="KV3:LD3"/>
    <mergeCell ref="MF3:MH3"/>
    <mergeCell ref="MI3:ML3"/>
    <mergeCell ref="JL3:JT3"/>
    <mergeCell ref="JU3:KC3"/>
    <mergeCell ref="KD3:KL3"/>
    <mergeCell ref="JC3:JK3"/>
    <mergeCell ref="MM3:MP3"/>
    <mergeCell ref="LE3:LM3"/>
    <mergeCell ref="MQ3:MT3"/>
    <mergeCell ref="LN3:LV3"/>
    <mergeCell ref="LW3:ME3"/>
    <mergeCell ref="MU3:MX3"/>
    <mergeCell ref="MY3:NB3"/>
    <mergeCell ref="NC3:NF3"/>
    <mergeCell ref="NG3:NJ3"/>
    <mergeCell ref="NK3:NN3"/>
    <mergeCell ref="OI3:OL3"/>
    <mergeCell ref="OM3:OP3"/>
    <mergeCell ref="OQ3:OT3"/>
    <mergeCell ref="PK3:PN3"/>
    <mergeCell ref="NO3:NR3"/>
    <mergeCell ref="NS3:NV3"/>
    <mergeCell ref="NW3:NZ3"/>
    <mergeCell ref="OA3:OD3"/>
    <mergeCell ref="OE3:OH3"/>
    <mergeCell ref="PO3:PR3"/>
    <mergeCell ref="PS3:PV3"/>
    <mergeCell ref="PW3:PZ3"/>
    <mergeCell ref="QA3:QD3"/>
    <mergeCell ref="QE3:QH3"/>
    <mergeCell ref="RW3:RZ3"/>
    <mergeCell ref="SA3:SD3"/>
    <mergeCell ref="OU3:OX3"/>
    <mergeCell ref="OY3:PB3"/>
    <mergeCell ref="PC3:PF3"/>
    <mergeCell ref="PG3:PJ3"/>
    <mergeCell ref="RC3:RF3"/>
    <mergeCell ref="RG3:RJ3"/>
    <mergeCell ref="RK3:RN3"/>
    <mergeCell ref="RO3:RR3"/>
    <mergeCell ref="RS3:RV3"/>
    <mergeCell ref="QI3:QL3"/>
    <mergeCell ref="QM3:QP3"/>
    <mergeCell ref="QQ3:QT3"/>
    <mergeCell ref="QU3:QX3"/>
    <mergeCell ref="QY3:RB3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30C44-948F-4E94-8EFA-8F337330BE40}">
  <sheetPr codeName="Sheet3"/>
  <dimension ref="A1:F1433"/>
  <sheetViews>
    <sheetView workbookViewId="0">
      <selection activeCell="K1" sqref="K1:P8"/>
    </sheetView>
  </sheetViews>
  <sheetFormatPr defaultRowHeight="14.5" x14ac:dyDescent="0.35"/>
  <cols>
    <col min="4" max="4" width="11.81640625" bestFit="1" customWidth="1"/>
    <col min="6" max="6" width="17.81640625" bestFit="1" customWidth="1"/>
    <col min="7" max="7" width="11.36328125" bestFit="1" customWidth="1"/>
  </cols>
  <sheetData>
    <row r="1" spans="1:6" x14ac:dyDescent="0.35">
      <c r="A1" s="1" t="s">
        <v>38</v>
      </c>
    </row>
    <row r="2" spans="1:6" x14ac:dyDescent="0.35">
      <c r="B2" s="1" t="s">
        <v>37</v>
      </c>
      <c r="C2" s="1" t="s">
        <v>39</v>
      </c>
      <c r="D2" s="1" t="s">
        <v>40</v>
      </c>
      <c r="E2" s="1" t="s">
        <v>85</v>
      </c>
      <c r="F2" s="1" t="s">
        <v>86</v>
      </c>
    </row>
    <row r="3" spans="1:6" x14ac:dyDescent="0.35">
      <c r="A3" t="s">
        <v>80</v>
      </c>
      <c r="B3" t="s">
        <v>36</v>
      </c>
      <c r="C3">
        <v>1990</v>
      </c>
      <c r="D3">
        <v>10097624386310</v>
      </c>
      <c r="E3">
        <v>1</v>
      </c>
      <c r="F3">
        <f>D3/$D$33</f>
        <v>0.3137364609220602</v>
      </c>
    </row>
    <row r="4" spans="1:6" x14ac:dyDescent="0.35">
      <c r="A4" t="s">
        <v>61</v>
      </c>
      <c r="B4" t="s">
        <v>19</v>
      </c>
      <c r="C4">
        <v>1990</v>
      </c>
      <c r="D4">
        <v>4055806495896</v>
      </c>
      <c r="E4">
        <f>E3+1</f>
        <v>2</v>
      </c>
      <c r="F4">
        <f t="shared" ref="F4:F32" si="0">D4/$D$33</f>
        <v>0.12601522175178764</v>
      </c>
    </row>
    <row r="5" spans="1:6" x14ac:dyDescent="0.35">
      <c r="A5" t="s">
        <v>54</v>
      </c>
      <c r="B5" t="s">
        <v>12</v>
      </c>
      <c r="C5">
        <v>1990</v>
      </c>
      <c r="D5">
        <v>2915150994424</v>
      </c>
      <c r="E5">
        <f t="shared" ref="E5:E32" si="1">E4+1</f>
        <v>3</v>
      </c>
      <c r="F5">
        <f t="shared" si="0"/>
        <v>9.0574685792826445E-2</v>
      </c>
    </row>
    <row r="6" spans="1:6" x14ac:dyDescent="0.35">
      <c r="A6" t="s">
        <v>60</v>
      </c>
      <c r="B6" t="s">
        <v>18</v>
      </c>
      <c r="C6">
        <v>1990</v>
      </c>
      <c r="D6">
        <v>2075111958974</v>
      </c>
      <c r="E6">
        <f t="shared" si="1"/>
        <v>4</v>
      </c>
      <c r="F6">
        <f t="shared" si="0"/>
        <v>6.44744008212665E-2</v>
      </c>
    </row>
    <row r="7" spans="1:6" x14ac:dyDescent="0.35">
      <c r="A7" t="s">
        <v>53</v>
      </c>
      <c r="B7" t="s">
        <v>11</v>
      </c>
      <c r="C7">
        <v>1990</v>
      </c>
      <c r="D7">
        <v>1964407999761</v>
      </c>
      <c r="E7">
        <f t="shared" si="1"/>
        <v>5</v>
      </c>
      <c r="F7">
        <f t="shared" si="0"/>
        <v>6.1034792944721313E-2</v>
      </c>
    </row>
    <row r="8" spans="1:6" x14ac:dyDescent="0.35">
      <c r="A8" t="s">
        <v>79</v>
      </c>
      <c r="B8" t="s">
        <v>35</v>
      </c>
      <c r="C8">
        <v>1990</v>
      </c>
      <c r="D8">
        <v>1755087299170</v>
      </c>
      <c r="E8">
        <f t="shared" si="1"/>
        <v>6</v>
      </c>
      <c r="F8">
        <f t="shared" si="0"/>
        <v>5.4531130965555036E-2</v>
      </c>
    </row>
    <row r="9" spans="1:6" x14ac:dyDescent="0.35">
      <c r="A9" t="s">
        <v>65</v>
      </c>
      <c r="B9" t="s">
        <v>23</v>
      </c>
      <c r="C9">
        <v>1990</v>
      </c>
      <c r="D9">
        <v>1337834401681</v>
      </c>
      <c r="E9">
        <f t="shared" si="1"/>
        <v>7</v>
      </c>
      <c r="F9">
        <f t="shared" si="0"/>
        <v>4.156694826678544E-2</v>
      </c>
    </row>
    <row r="10" spans="1:6" x14ac:dyDescent="0.35">
      <c r="A10" t="s">
        <v>73</v>
      </c>
      <c r="B10" t="s">
        <v>31</v>
      </c>
      <c r="C10">
        <v>1990</v>
      </c>
      <c r="D10">
        <v>1070531260212</v>
      </c>
      <c r="E10">
        <f t="shared" si="1"/>
        <v>8</v>
      </c>
      <c r="F10">
        <f t="shared" si="0"/>
        <v>3.3261753065473437E-2</v>
      </c>
    </row>
    <row r="11" spans="1:6" x14ac:dyDescent="0.35">
      <c r="A11" t="s">
        <v>45</v>
      </c>
      <c r="B11" t="s">
        <v>3</v>
      </c>
      <c r="C11">
        <v>1990</v>
      </c>
      <c r="D11">
        <v>956579991803</v>
      </c>
      <c r="E11">
        <f t="shared" si="1"/>
        <v>9</v>
      </c>
      <c r="F11">
        <f t="shared" si="0"/>
        <v>2.9721250240206054E-2</v>
      </c>
    </row>
    <row r="12" spans="1:6" x14ac:dyDescent="0.35">
      <c r="A12" t="s">
        <v>78</v>
      </c>
      <c r="B12" t="s">
        <v>34</v>
      </c>
      <c r="C12">
        <v>1990</v>
      </c>
      <c r="D12">
        <v>681003078590</v>
      </c>
      <c r="E12">
        <f t="shared" si="1"/>
        <v>10</v>
      </c>
      <c r="F12">
        <f t="shared" si="0"/>
        <v>2.1158986270426214E-2</v>
      </c>
    </row>
    <row r="13" spans="1:6" x14ac:dyDescent="0.35">
      <c r="A13" t="s">
        <v>66</v>
      </c>
      <c r="B13" t="s">
        <v>24</v>
      </c>
      <c r="C13">
        <v>1990</v>
      </c>
      <c r="D13">
        <v>545153271086</v>
      </c>
      <c r="E13">
        <f t="shared" si="1"/>
        <v>11</v>
      </c>
      <c r="F13">
        <f t="shared" si="0"/>
        <v>1.6938088741198232E-2</v>
      </c>
    </row>
    <row r="14" spans="1:6" x14ac:dyDescent="0.35">
      <c r="A14" t="s">
        <v>74</v>
      </c>
      <c r="B14" t="s">
        <v>75</v>
      </c>
      <c r="C14">
        <v>1990</v>
      </c>
      <c r="D14">
        <v>542570624549</v>
      </c>
      <c r="E14">
        <f t="shared" si="1"/>
        <v>12</v>
      </c>
      <c r="F14">
        <f t="shared" si="0"/>
        <v>1.6857845076616144E-2</v>
      </c>
    </row>
    <row r="15" spans="1:6" x14ac:dyDescent="0.35">
      <c r="A15" t="s">
        <v>42</v>
      </c>
      <c r="B15" t="s">
        <v>0</v>
      </c>
      <c r="C15">
        <v>1990</v>
      </c>
      <c r="D15">
        <v>527277730022</v>
      </c>
      <c r="E15">
        <f t="shared" si="1"/>
        <v>13</v>
      </c>
      <c r="F15">
        <f t="shared" si="0"/>
        <v>1.6382689889356435E-2</v>
      </c>
    </row>
    <row r="16" spans="1:6" x14ac:dyDescent="0.35">
      <c r="A16" t="s">
        <v>69</v>
      </c>
      <c r="B16" t="s">
        <v>27</v>
      </c>
      <c r="C16">
        <v>1990</v>
      </c>
      <c r="D16">
        <v>429105966251</v>
      </c>
      <c r="E16">
        <f t="shared" si="1"/>
        <v>14</v>
      </c>
      <c r="F16">
        <f t="shared" si="0"/>
        <v>1.3332461385140364E-2</v>
      </c>
    </row>
    <row r="17" spans="1:6" x14ac:dyDescent="0.35">
      <c r="A17" t="s">
        <v>77</v>
      </c>
      <c r="B17" t="s">
        <v>33</v>
      </c>
      <c r="C17">
        <v>1990</v>
      </c>
      <c r="D17">
        <v>377627239548</v>
      </c>
      <c r="E17">
        <f t="shared" si="1"/>
        <v>15</v>
      </c>
      <c r="F17">
        <f t="shared" si="0"/>
        <v>1.1733000669363513E-2</v>
      </c>
    </row>
    <row r="18" spans="1:6" x14ac:dyDescent="0.35">
      <c r="A18" t="s">
        <v>44</v>
      </c>
      <c r="B18" t="s">
        <v>2</v>
      </c>
      <c r="C18">
        <v>1990</v>
      </c>
      <c r="D18">
        <v>353910993696</v>
      </c>
      <c r="E18">
        <f t="shared" si="1"/>
        <v>16</v>
      </c>
      <c r="F18">
        <f t="shared" si="0"/>
        <v>1.0996129227596305E-2</v>
      </c>
    </row>
    <row r="19" spans="1:6" x14ac:dyDescent="0.35">
      <c r="A19" t="s">
        <v>76</v>
      </c>
      <c r="B19" t="s">
        <v>32</v>
      </c>
      <c r="C19">
        <v>1990</v>
      </c>
      <c r="D19">
        <v>292342589047</v>
      </c>
      <c r="E19">
        <f t="shared" si="1"/>
        <v>17</v>
      </c>
      <c r="F19">
        <f t="shared" si="0"/>
        <v>9.083178949372165E-3</v>
      </c>
    </row>
    <row r="20" spans="1:6" x14ac:dyDescent="0.35">
      <c r="A20" t="s">
        <v>43</v>
      </c>
      <c r="B20" t="s">
        <v>1</v>
      </c>
      <c r="C20">
        <v>1990</v>
      </c>
      <c r="D20">
        <v>287877610666</v>
      </c>
      <c r="E20">
        <f t="shared" si="1"/>
        <v>18</v>
      </c>
      <c r="F20">
        <f t="shared" si="0"/>
        <v>8.9444506245943446E-3</v>
      </c>
    </row>
    <row r="21" spans="1:6" x14ac:dyDescent="0.35">
      <c r="A21" t="s">
        <v>47</v>
      </c>
      <c r="B21" t="s">
        <v>5</v>
      </c>
      <c r="C21">
        <v>1990</v>
      </c>
      <c r="D21">
        <v>274991424243</v>
      </c>
      <c r="E21">
        <f t="shared" si="1"/>
        <v>19</v>
      </c>
      <c r="F21">
        <f t="shared" si="0"/>
        <v>8.5440726378061757E-3</v>
      </c>
    </row>
    <row r="22" spans="1:6" x14ac:dyDescent="0.35">
      <c r="A22" t="s">
        <v>55</v>
      </c>
      <c r="B22" t="s">
        <v>13</v>
      </c>
      <c r="C22">
        <v>1990</v>
      </c>
      <c r="D22">
        <v>247402085854</v>
      </c>
      <c r="E22">
        <f t="shared" si="1"/>
        <v>20</v>
      </c>
      <c r="F22">
        <f t="shared" si="0"/>
        <v>7.6868629561823287E-3</v>
      </c>
    </row>
    <row r="23" spans="1:6" x14ac:dyDescent="0.35">
      <c r="A23" t="s">
        <v>49</v>
      </c>
      <c r="B23" t="s">
        <v>7</v>
      </c>
      <c r="C23">
        <v>1990</v>
      </c>
      <c r="D23">
        <v>243714053114</v>
      </c>
      <c r="E23">
        <f t="shared" si="1"/>
        <v>21</v>
      </c>
      <c r="F23">
        <f t="shared" si="0"/>
        <v>7.5722745841706896E-3</v>
      </c>
    </row>
    <row r="24" spans="1:6" x14ac:dyDescent="0.35">
      <c r="A24" t="s">
        <v>70</v>
      </c>
      <c r="B24" t="s">
        <v>28</v>
      </c>
      <c r="C24">
        <v>1990</v>
      </c>
      <c r="D24">
        <v>235173230914</v>
      </c>
      <c r="E24">
        <f t="shared" si="1"/>
        <v>22</v>
      </c>
      <c r="F24">
        <f t="shared" si="0"/>
        <v>7.306908471520923E-3</v>
      </c>
    </row>
    <row r="25" spans="1:6" x14ac:dyDescent="0.35">
      <c r="A25" t="s">
        <v>50</v>
      </c>
      <c r="B25" t="s">
        <v>8</v>
      </c>
      <c r="C25">
        <v>1990</v>
      </c>
      <c r="D25">
        <v>200640457977</v>
      </c>
      <c r="E25">
        <f t="shared" si="1"/>
        <v>23</v>
      </c>
      <c r="F25">
        <f t="shared" si="0"/>
        <v>6.233964029086712E-3</v>
      </c>
    </row>
    <row r="26" spans="1:6" x14ac:dyDescent="0.35">
      <c r="A26" t="s">
        <v>68</v>
      </c>
      <c r="B26" t="s">
        <v>26</v>
      </c>
      <c r="C26">
        <v>1990</v>
      </c>
      <c r="D26">
        <v>179423908100</v>
      </c>
      <c r="E26">
        <f t="shared" si="1"/>
        <v>24</v>
      </c>
      <c r="F26">
        <f t="shared" si="0"/>
        <v>5.5747589510674826E-3</v>
      </c>
    </row>
    <row r="27" spans="1:6" x14ac:dyDescent="0.35">
      <c r="A27" t="s">
        <v>52</v>
      </c>
      <c r="B27" t="s">
        <v>10</v>
      </c>
      <c r="C27">
        <v>1990</v>
      </c>
      <c r="D27">
        <v>164249961948</v>
      </c>
      <c r="E27">
        <f t="shared" si="1"/>
        <v>25</v>
      </c>
      <c r="F27">
        <f t="shared" si="0"/>
        <v>5.1032995283536936E-3</v>
      </c>
    </row>
    <row r="28" spans="1:6" x14ac:dyDescent="0.35">
      <c r="A28" t="s">
        <v>46</v>
      </c>
      <c r="B28" t="s">
        <v>4</v>
      </c>
      <c r="C28">
        <v>1990</v>
      </c>
      <c r="D28">
        <v>129450154199</v>
      </c>
      <c r="E28">
        <f t="shared" si="1"/>
        <v>26</v>
      </c>
      <c r="F28">
        <f t="shared" si="0"/>
        <v>4.0220582278017005E-3</v>
      </c>
    </row>
    <row r="29" spans="1:6" x14ac:dyDescent="0.35">
      <c r="A29" t="s">
        <v>58</v>
      </c>
      <c r="B29" t="s">
        <v>16</v>
      </c>
      <c r="C29">
        <v>1990</v>
      </c>
      <c r="D29">
        <v>93731606386</v>
      </c>
      <c r="E29">
        <f t="shared" si="1"/>
        <v>27</v>
      </c>
      <c r="F29">
        <f t="shared" si="0"/>
        <v>2.9122713758250123E-3</v>
      </c>
    </row>
    <row r="30" spans="1:6" x14ac:dyDescent="0.35">
      <c r="A30" t="s">
        <v>67</v>
      </c>
      <c r="B30" t="s">
        <v>25</v>
      </c>
      <c r="C30">
        <v>1990</v>
      </c>
      <c r="D30">
        <v>93229064887</v>
      </c>
      <c r="E30">
        <f t="shared" si="1"/>
        <v>28</v>
      </c>
      <c r="F30">
        <f t="shared" si="0"/>
        <v>2.8966572486470907E-3</v>
      </c>
    </row>
    <row r="31" spans="1:6" x14ac:dyDescent="0.35">
      <c r="A31" t="s">
        <v>48</v>
      </c>
      <c r="B31" t="s">
        <v>6</v>
      </c>
      <c r="C31">
        <v>1990</v>
      </c>
      <c r="D31">
        <v>30984203096</v>
      </c>
      <c r="E31">
        <f t="shared" si="1"/>
        <v>29</v>
      </c>
      <c r="F31">
        <f t="shared" si="0"/>
        <v>9.6268922787508282E-4</v>
      </c>
    </row>
    <row r="32" spans="1:6" x14ac:dyDescent="0.35">
      <c r="A32" t="s">
        <v>64</v>
      </c>
      <c r="B32" t="s">
        <v>22</v>
      </c>
      <c r="C32">
        <v>1990</v>
      </c>
      <c r="D32">
        <v>27058203782</v>
      </c>
      <c r="E32">
        <f t="shared" si="1"/>
        <v>30</v>
      </c>
      <c r="F32">
        <f t="shared" si="0"/>
        <v>8.4070715731730577E-4</v>
      </c>
    </row>
    <row r="33" spans="1:6" x14ac:dyDescent="0.35">
      <c r="C33" t="s">
        <v>88</v>
      </c>
      <c r="D33" s="10">
        <f>SUM(D3:D32)</f>
        <v>32185052246186</v>
      </c>
      <c r="F33">
        <f>SUM(F3:F32)</f>
        <v>1.0000000000000002</v>
      </c>
    </row>
    <row r="35" spans="1:6" x14ac:dyDescent="0.35">
      <c r="B35" s="1" t="s">
        <v>37</v>
      </c>
      <c r="C35" s="1" t="s">
        <v>39</v>
      </c>
      <c r="D35" s="1" t="s">
        <v>40</v>
      </c>
      <c r="E35" s="1" t="s">
        <v>85</v>
      </c>
      <c r="F35" s="1" t="s">
        <v>86</v>
      </c>
    </row>
    <row r="36" spans="1:6" x14ac:dyDescent="0.35">
      <c r="A36" t="s">
        <v>80</v>
      </c>
      <c r="B36" t="s">
        <v>36</v>
      </c>
      <c r="C36">
        <v>1991</v>
      </c>
      <c r="D36">
        <v>10086692214387</v>
      </c>
      <c r="E36">
        <v>1</v>
      </c>
      <c r="F36">
        <f>D36/$D$67</f>
        <v>0.30759779565794704</v>
      </c>
    </row>
    <row r="37" spans="1:6" x14ac:dyDescent="0.35">
      <c r="A37" t="s">
        <v>61</v>
      </c>
      <c r="B37" t="s">
        <v>19</v>
      </c>
      <c r="C37">
        <v>1991</v>
      </c>
      <c r="D37">
        <v>4198707047520</v>
      </c>
      <c r="E37">
        <f>E36+1</f>
        <v>2</v>
      </c>
      <c r="F37">
        <f t="shared" ref="F37:F66" si="2">D37/$D$67</f>
        <v>0.12804128499018827</v>
      </c>
    </row>
    <row r="38" spans="1:6" x14ac:dyDescent="0.35">
      <c r="A38" t="s">
        <v>54</v>
      </c>
      <c r="B38" t="s">
        <v>12</v>
      </c>
      <c r="C38">
        <v>1991</v>
      </c>
      <c r="D38">
        <v>3064064530978</v>
      </c>
      <c r="E38">
        <f t="shared" ref="E38:E66" si="3">E37+1</f>
        <v>3</v>
      </c>
      <c r="F38">
        <f t="shared" si="2"/>
        <v>9.3439898378004857E-2</v>
      </c>
    </row>
    <row r="39" spans="1:6" x14ac:dyDescent="0.35">
      <c r="A39" t="s">
        <v>60</v>
      </c>
      <c r="B39" t="s">
        <v>18</v>
      </c>
      <c r="C39">
        <v>1991</v>
      </c>
      <c r="D39">
        <v>2107036468228</v>
      </c>
      <c r="E39">
        <f t="shared" si="3"/>
        <v>4</v>
      </c>
      <c r="F39">
        <f t="shared" si="2"/>
        <v>6.4254937022208622E-2</v>
      </c>
    </row>
    <row r="40" spans="1:6" x14ac:dyDescent="0.35">
      <c r="A40" t="s">
        <v>53</v>
      </c>
      <c r="B40" t="s">
        <v>11</v>
      </c>
      <c r="C40">
        <v>1991</v>
      </c>
      <c r="D40">
        <v>1984998449952</v>
      </c>
      <c r="E40">
        <f t="shared" si="3"/>
        <v>5</v>
      </c>
      <c r="F40">
        <f t="shared" si="2"/>
        <v>6.0533337848733375E-2</v>
      </c>
    </row>
    <row r="41" spans="1:6" x14ac:dyDescent="0.35">
      <c r="A41" t="s">
        <v>79</v>
      </c>
      <c r="B41" t="s">
        <v>35</v>
      </c>
      <c r="C41">
        <v>1991</v>
      </c>
      <c r="D41">
        <v>1735726551051</v>
      </c>
      <c r="E41">
        <f t="shared" si="3"/>
        <v>6</v>
      </c>
      <c r="F41">
        <f t="shared" si="2"/>
        <v>5.2931689558915106E-2</v>
      </c>
    </row>
    <row r="42" spans="1:6" x14ac:dyDescent="0.35">
      <c r="A42" t="s">
        <v>65</v>
      </c>
      <c r="B42" t="s">
        <v>23</v>
      </c>
      <c r="C42">
        <v>1991</v>
      </c>
      <c r="D42">
        <v>1391025426166</v>
      </c>
      <c r="E42">
        <f t="shared" si="3"/>
        <v>7</v>
      </c>
      <c r="F42">
        <f t="shared" si="2"/>
        <v>4.2419888076144822E-2</v>
      </c>
    </row>
    <row r="43" spans="1:6" x14ac:dyDescent="0.35">
      <c r="A43" t="s">
        <v>73</v>
      </c>
      <c r="B43" t="s">
        <v>31</v>
      </c>
      <c r="C43">
        <v>1991</v>
      </c>
      <c r="D43">
        <v>1097786992357</v>
      </c>
      <c r="E43">
        <f t="shared" si="3"/>
        <v>8</v>
      </c>
      <c r="F43">
        <f t="shared" si="2"/>
        <v>3.3477462360687528E-2</v>
      </c>
    </row>
    <row r="44" spans="1:6" x14ac:dyDescent="0.35">
      <c r="A44" t="s">
        <v>45</v>
      </c>
      <c r="B44" t="s">
        <v>3</v>
      </c>
      <c r="C44">
        <v>1991</v>
      </c>
      <c r="D44">
        <v>936577376340</v>
      </c>
      <c r="E44">
        <f t="shared" si="3"/>
        <v>9</v>
      </c>
      <c r="F44">
        <f t="shared" si="2"/>
        <v>2.8561309327390389E-2</v>
      </c>
    </row>
    <row r="45" spans="1:6" x14ac:dyDescent="0.35">
      <c r="A45" t="s">
        <v>78</v>
      </c>
      <c r="B45" t="s">
        <v>34</v>
      </c>
      <c r="C45">
        <v>1991</v>
      </c>
      <c r="D45">
        <v>685908200997</v>
      </c>
      <c r="E45">
        <f t="shared" si="3"/>
        <v>10</v>
      </c>
      <c r="F45">
        <f t="shared" si="2"/>
        <v>2.091705052221695E-2</v>
      </c>
    </row>
    <row r="46" spans="1:6" x14ac:dyDescent="0.35">
      <c r="A46" t="s">
        <v>74</v>
      </c>
      <c r="B46" t="s">
        <v>75</v>
      </c>
      <c r="C46">
        <v>1991</v>
      </c>
      <c r="D46">
        <v>601049190991</v>
      </c>
      <c r="E46">
        <f t="shared" si="3"/>
        <v>11</v>
      </c>
      <c r="F46">
        <f t="shared" si="2"/>
        <v>1.832924037942996E-2</v>
      </c>
    </row>
    <row r="47" spans="1:6" x14ac:dyDescent="0.35">
      <c r="A47" t="s">
        <v>66</v>
      </c>
      <c r="B47" t="s">
        <v>24</v>
      </c>
      <c r="C47">
        <v>1991</v>
      </c>
      <c r="D47">
        <v>558450292099</v>
      </c>
      <c r="E47">
        <f t="shared" si="3"/>
        <v>12</v>
      </c>
      <c r="F47">
        <f t="shared" si="2"/>
        <v>1.7030169572258384E-2</v>
      </c>
    </row>
    <row r="48" spans="1:6" x14ac:dyDescent="0.35">
      <c r="A48" t="s">
        <v>42</v>
      </c>
      <c r="B48" t="s">
        <v>0</v>
      </c>
      <c r="C48">
        <v>1991</v>
      </c>
      <c r="D48">
        <v>525264189393</v>
      </c>
      <c r="E48">
        <f t="shared" si="3"/>
        <v>13</v>
      </c>
      <c r="F48">
        <f t="shared" si="2"/>
        <v>1.6018145826328687E-2</v>
      </c>
    </row>
    <row r="49" spans="1:6" x14ac:dyDescent="0.35">
      <c r="A49" t="s">
        <v>69</v>
      </c>
      <c r="B49" t="s">
        <v>27</v>
      </c>
      <c r="C49">
        <v>1991</v>
      </c>
      <c r="D49">
        <v>399001699083</v>
      </c>
      <c r="E49">
        <f t="shared" si="3"/>
        <v>14</v>
      </c>
      <c r="F49">
        <f t="shared" si="2"/>
        <v>1.2167719654085342E-2</v>
      </c>
    </row>
    <row r="50" spans="1:6" x14ac:dyDescent="0.35">
      <c r="A50" t="s">
        <v>77</v>
      </c>
      <c r="B50" t="s">
        <v>33</v>
      </c>
      <c r="C50">
        <v>1991</v>
      </c>
      <c r="D50">
        <v>374168866344</v>
      </c>
      <c r="E50">
        <f t="shared" si="3"/>
        <v>15</v>
      </c>
      <c r="F50">
        <f t="shared" si="2"/>
        <v>1.1410432284935344E-2</v>
      </c>
    </row>
    <row r="51" spans="1:6" x14ac:dyDescent="0.35">
      <c r="A51" t="s">
        <v>44</v>
      </c>
      <c r="B51" t="s">
        <v>2</v>
      </c>
      <c r="C51">
        <v>1991</v>
      </c>
      <c r="D51">
        <v>360398445086</v>
      </c>
      <c r="E51">
        <f t="shared" si="3"/>
        <v>16</v>
      </c>
      <c r="F51">
        <f t="shared" si="2"/>
        <v>1.0990497668689144E-2</v>
      </c>
    </row>
    <row r="52" spans="1:6" x14ac:dyDescent="0.35">
      <c r="A52" t="s">
        <v>43</v>
      </c>
      <c r="B52" t="s">
        <v>1</v>
      </c>
      <c r="C52">
        <v>1991</v>
      </c>
      <c r="D52">
        <v>297785286478</v>
      </c>
      <c r="E52">
        <f t="shared" si="3"/>
        <v>17</v>
      </c>
      <c r="F52">
        <f t="shared" si="2"/>
        <v>9.0810838432596862E-3</v>
      </c>
    </row>
    <row r="53" spans="1:6" x14ac:dyDescent="0.35">
      <c r="A53" t="s">
        <v>76</v>
      </c>
      <c r="B53" t="s">
        <v>32</v>
      </c>
      <c r="C53">
        <v>1991</v>
      </c>
      <c r="D53">
        <v>288992416447</v>
      </c>
      <c r="E53">
        <f t="shared" si="3"/>
        <v>18</v>
      </c>
      <c r="F53">
        <f t="shared" si="2"/>
        <v>8.8129416831187572E-3</v>
      </c>
    </row>
    <row r="54" spans="1:6" x14ac:dyDescent="0.35">
      <c r="A54" t="s">
        <v>47</v>
      </c>
      <c r="B54" t="s">
        <v>5</v>
      </c>
      <c r="C54">
        <v>1991</v>
      </c>
      <c r="D54">
        <v>280495673478</v>
      </c>
      <c r="E54">
        <f t="shared" si="3"/>
        <v>19</v>
      </c>
      <c r="F54">
        <f t="shared" si="2"/>
        <v>8.553830038588877E-3</v>
      </c>
    </row>
    <row r="55" spans="1:6" x14ac:dyDescent="0.35">
      <c r="A55" t="s">
        <v>55</v>
      </c>
      <c r="B55" t="s">
        <v>13</v>
      </c>
      <c r="C55">
        <v>1991</v>
      </c>
      <c r="D55">
        <v>255071551121</v>
      </c>
      <c r="E55">
        <f t="shared" si="3"/>
        <v>20</v>
      </c>
      <c r="F55">
        <f t="shared" si="2"/>
        <v>7.7785110512208853E-3</v>
      </c>
    </row>
    <row r="56" spans="1:6" x14ac:dyDescent="0.35">
      <c r="A56" t="s">
        <v>70</v>
      </c>
      <c r="B56" t="s">
        <v>28</v>
      </c>
      <c r="C56">
        <v>1991</v>
      </c>
      <c r="D56">
        <v>245446083185</v>
      </c>
      <c r="E56">
        <f t="shared" si="3"/>
        <v>21</v>
      </c>
      <c r="F56">
        <f t="shared" si="2"/>
        <v>7.484978478167174E-3</v>
      </c>
    </row>
    <row r="57" spans="1:6" x14ac:dyDescent="0.35">
      <c r="A57" t="s">
        <v>49</v>
      </c>
      <c r="B57" t="s">
        <v>7</v>
      </c>
      <c r="C57">
        <v>1991</v>
      </c>
      <c r="D57">
        <v>215406806391</v>
      </c>
      <c r="E57">
        <f t="shared" si="3"/>
        <v>22</v>
      </c>
      <c r="F57">
        <f t="shared" si="2"/>
        <v>6.5689184727063194E-3</v>
      </c>
    </row>
    <row r="58" spans="1:6" x14ac:dyDescent="0.35">
      <c r="A58" t="s">
        <v>50</v>
      </c>
      <c r="B58" t="s">
        <v>8</v>
      </c>
      <c r="C58">
        <v>1991</v>
      </c>
      <c r="D58">
        <v>203436651612</v>
      </c>
      <c r="E58">
        <f t="shared" si="3"/>
        <v>23</v>
      </c>
      <c r="F58">
        <f t="shared" si="2"/>
        <v>6.2038837174618706E-3</v>
      </c>
    </row>
    <row r="59" spans="1:6" x14ac:dyDescent="0.35">
      <c r="A59" t="s">
        <v>68</v>
      </c>
      <c r="B59" t="s">
        <v>26</v>
      </c>
      <c r="C59">
        <v>1991</v>
      </c>
      <c r="D59">
        <v>184958128351</v>
      </c>
      <c r="E59">
        <f t="shared" si="3"/>
        <v>24</v>
      </c>
      <c r="F59">
        <f t="shared" si="2"/>
        <v>5.6403736091638823E-3</v>
      </c>
    </row>
    <row r="60" spans="1:6" x14ac:dyDescent="0.35">
      <c r="A60" t="s">
        <v>56</v>
      </c>
      <c r="B60" t="s">
        <v>14</v>
      </c>
      <c r="C60">
        <v>1991</v>
      </c>
      <c r="D60">
        <v>170403225449</v>
      </c>
      <c r="E60">
        <f t="shared" si="3"/>
        <v>25</v>
      </c>
      <c r="F60">
        <f t="shared" si="2"/>
        <v>5.1965159050213015E-3</v>
      </c>
    </row>
    <row r="61" spans="1:6" x14ac:dyDescent="0.35">
      <c r="A61" t="s">
        <v>52</v>
      </c>
      <c r="B61" t="s">
        <v>10</v>
      </c>
      <c r="C61">
        <v>1991</v>
      </c>
      <c r="D61">
        <v>154581670334</v>
      </c>
      <c r="E61">
        <f t="shared" si="3"/>
        <v>26</v>
      </c>
      <c r="F61">
        <f t="shared" si="2"/>
        <v>4.7140311246972617E-3</v>
      </c>
    </row>
    <row r="62" spans="1:6" x14ac:dyDescent="0.35">
      <c r="A62" t="s">
        <v>46</v>
      </c>
      <c r="B62" t="s">
        <v>4</v>
      </c>
      <c r="C62">
        <v>1991</v>
      </c>
      <c r="D62">
        <v>139552951919</v>
      </c>
      <c r="E62">
        <f t="shared" si="3"/>
        <v>27</v>
      </c>
      <c r="F62">
        <f t="shared" si="2"/>
        <v>4.2557242231121874E-3</v>
      </c>
    </row>
    <row r="63" spans="1:6" x14ac:dyDescent="0.35">
      <c r="A63" t="s">
        <v>58</v>
      </c>
      <c r="B63" t="s">
        <v>16</v>
      </c>
      <c r="C63">
        <v>1991</v>
      </c>
      <c r="D63">
        <v>95540288260</v>
      </c>
      <c r="E63">
        <f t="shared" si="3"/>
        <v>28</v>
      </c>
      <c r="F63">
        <f t="shared" si="2"/>
        <v>2.9135400823853564E-3</v>
      </c>
    </row>
    <row r="64" spans="1:6" x14ac:dyDescent="0.35">
      <c r="A64" t="s">
        <v>67</v>
      </c>
      <c r="B64" t="s">
        <v>25</v>
      </c>
      <c r="C64">
        <v>1991</v>
      </c>
      <c r="D64">
        <v>92212129655</v>
      </c>
      <c r="E64">
        <f t="shared" si="3"/>
        <v>29</v>
      </c>
      <c r="F64">
        <f t="shared" si="2"/>
        <v>2.8120465274379934E-3</v>
      </c>
    </row>
    <row r="65" spans="1:6" x14ac:dyDescent="0.35">
      <c r="A65" t="s">
        <v>48</v>
      </c>
      <c r="B65" t="s">
        <v>6</v>
      </c>
      <c r="C65">
        <v>1991</v>
      </c>
      <c r="D65">
        <v>31686198239</v>
      </c>
      <c r="E65">
        <f t="shared" si="3"/>
        <v>30</v>
      </c>
      <c r="F65">
        <f t="shared" si="2"/>
        <v>9.6628354706761058E-4</v>
      </c>
    </row>
    <row r="66" spans="1:6" x14ac:dyDescent="0.35">
      <c r="A66" t="s">
        <v>64</v>
      </c>
      <c r="B66" t="s">
        <v>22</v>
      </c>
      <c r="C66">
        <v>1991</v>
      </c>
      <c r="D66">
        <v>29397165793</v>
      </c>
      <c r="E66">
        <f t="shared" si="3"/>
        <v>31</v>
      </c>
      <c r="F66">
        <f t="shared" si="2"/>
        <v>8.9647856842705741E-4</v>
      </c>
    </row>
    <row r="67" spans="1:6" x14ac:dyDescent="0.35">
      <c r="C67" t="s">
        <v>89</v>
      </c>
      <c r="D67" s="10">
        <f>SUM(D36:D66)</f>
        <v>32791822167684</v>
      </c>
      <c r="F67">
        <f>SUM(F36:F66)</f>
        <v>0.99999999999999978</v>
      </c>
    </row>
    <row r="69" spans="1:6" x14ac:dyDescent="0.35">
      <c r="B69" s="1" t="s">
        <v>37</v>
      </c>
      <c r="C69" s="1" t="s">
        <v>39</v>
      </c>
      <c r="D69" s="1" t="s">
        <v>40</v>
      </c>
      <c r="E69" s="1" t="s">
        <v>85</v>
      </c>
      <c r="F69" s="1" t="s">
        <v>86</v>
      </c>
    </row>
    <row r="70" spans="1:6" x14ac:dyDescent="0.35">
      <c r="A70" t="s">
        <v>80</v>
      </c>
      <c r="B70" t="s">
        <v>36</v>
      </c>
      <c r="C70">
        <v>1992</v>
      </c>
      <c r="D70">
        <v>10441989948821</v>
      </c>
      <c r="E70">
        <v>1</v>
      </c>
      <c r="F70">
        <f>D70/$D$102</f>
        <v>0.3110471322037941</v>
      </c>
    </row>
    <row r="71" spans="1:6" x14ac:dyDescent="0.35">
      <c r="A71" t="s">
        <v>61</v>
      </c>
      <c r="B71" t="s">
        <v>19</v>
      </c>
      <c r="C71">
        <v>1992</v>
      </c>
      <c r="D71">
        <v>4236520018157</v>
      </c>
      <c r="E71">
        <f>E70+1</f>
        <v>2</v>
      </c>
      <c r="F71">
        <f t="shared" ref="F71:F101" si="4">D71/$D$102</f>
        <v>0.12619791903941527</v>
      </c>
    </row>
    <row r="72" spans="1:6" x14ac:dyDescent="0.35">
      <c r="A72" t="s">
        <v>54</v>
      </c>
      <c r="B72" t="s">
        <v>12</v>
      </c>
      <c r="C72">
        <v>1992</v>
      </c>
      <c r="D72">
        <v>3122988837727</v>
      </c>
      <c r="E72">
        <f t="shared" ref="E72:E101" si="5">E71+1</f>
        <v>3</v>
      </c>
      <c r="F72">
        <f t="shared" si="4"/>
        <v>9.3027931135781575E-2</v>
      </c>
    </row>
    <row r="73" spans="1:6" x14ac:dyDescent="0.35">
      <c r="A73" t="s">
        <v>60</v>
      </c>
      <c r="B73" t="s">
        <v>18</v>
      </c>
      <c r="C73">
        <v>1992</v>
      </c>
      <c r="D73">
        <v>2124614956279</v>
      </c>
      <c r="E73">
        <f t="shared" si="5"/>
        <v>4</v>
      </c>
      <c r="F73">
        <f t="shared" si="4"/>
        <v>6.3288261378042138E-2</v>
      </c>
    </row>
    <row r="74" spans="1:6" x14ac:dyDescent="0.35">
      <c r="A74" t="s">
        <v>53</v>
      </c>
      <c r="B74" t="s">
        <v>11</v>
      </c>
      <c r="C74">
        <v>1992</v>
      </c>
      <c r="D74">
        <v>2016745377298</v>
      </c>
      <c r="E74">
        <f t="shared" si="5"/>
        <v>5</v>
      </c>
      <c r="F74">
        <f t="shared" si="4"/>
        <v>6.0075030628106478E-2</v>
      </c>
    </row>
    <row r="75" spans="1:6" x14ac:dyDescent="0.35">
      <c r="A75" t="s">
        <v>79</v>
      </c>
      <c r="B75" t="s">
        <v>35</v>
      </c>
      <c r="C75">
        <v>1992</v>
      </c>
      <c r="D75">
        <v>1742688238344</v>
      </c>
      <c r="E75">
        <f t="shared" si="5"/>
        <v>6</v>
      </c>
      <c r="F75">
        <f t="shared" si="4"/>
        <v>5.1911386768130986E-2</v>
      </c>
    </row>
    <row r="76" spans="1:6" x14ac:dyDescent="0.35">
      <c r="A76" t="s">
        <v>65</v>
      </c>
      <c r="B76" t="s">
        <v>23</v>
      </c>
      <c r="C76">
        <v>1992</v>
      </c>
      <c r="D76">
        <v>1440665747926</v>
      </c>
      <c r="E76">
        <f t="shared" si="5"/>
        <v>7</v>
      </c>
      <c r="F76">
        <f t="shared" si="4"/>
        <v>4.2914707977401649E-2</v>
      </c>
    </row>
    <row r="77" spans="1:6" x14ac:dyDescent="0.35">
      <c r="A77" t="s">
        <v>73</v>
      </c>
      <c r="B77" t="s">
        <v>31</v>
      </c>
      <c r="C77">
        <v>1992</v>
      </c>
      <c r="D77">
        <v>1107987797228</v>
      </c>
      <c r="E77">
        <f t="shared" si="5"/>
        <v>8</v>
      </c>
      <c r="F77">
        <f t="shared" si="4"/>
        <v>3.3004861001947342E-2</v>
      </c>
    </row>
    <row r="78" spans="1:6" x14ac:dyDescent="0.35">
      <c r="A78" t="s">
        <v>45</v>
      </c>
      <c r="B78" t="s">
        <v>3</v>
      </c>
      <c r="C78">
        <v>1992</v>
      </c>
      <c r="D78">
        <v>944917281824</v>
      </c>
      <c r="E78">
        <f t="shared" si="5"/>
        <v>9</v>
      </c>
      <c r="F78">
        <f t="shared" si="4"/>
        <v>2.8147298754519979E-2</v>
      </c>
    </row>
    <row r="79" spans="1:6" x14ac:dyDescent="0.35">
      <c r="A79" t="s">
        <v>78</v>
      </c>
      <c r="B79" t="s">
        <v>34</v>
      </c>
      <c r="C79">
        <v>1992</v>
      </c>
      <c r="D79">
        <v>720448034016</v>
      </c>
      <c r="E79">
        <f t="shared" si="5"/>
        <v>10</v>
      </c>
      <c r="F79">
        <f t="shared" si="4"/>
        <v>2.1460784388883707E-2</v>
      </c>
    </row>
    <row r="80" spans="1:6" x14ac:dyDescent="0.35">
      <c r="A80" t="s">
        <v>74</v>
      </c>
      <c r="B80" t="s">
        <v>75</v>
      </c>
      <c r="C80">
        <v>1992</v>
      </c>
      <c r="D80">
        <v>638306083382</v>
      </c>
      <c r="E80">
        <f t="shared" si="5"/>
        <v>11</v>
      </c>
      <c r="F80">
        <f t="shared" si="4"/>
        <v>1.9013931030131319E-2</v>
      </c>
    </row>
    <row r="81" spans="1:6" x14ac:dyDescent="0.35">
      <c r="A81" t="s">
        <v>66</v>
      </c>
      <c r="B81" t="s">
        <v>24</v>
      </c>
      <c r="C81">
        <v>1992</v>
      </c>
      <c r="D81">
        <v>567977850008</v>
      </c>
      <c r="E81">
        <f t="shared" si="5"/>
        <v>12</v>
      </c>
      <c r="F81">
        <f t="shared" si="4"/>
        <v>1.6918985965908979E-2</v>
      </c>
    </row>
    <row r="82" spans="1:6" x14ac:dyDescent="0.35">
      <c r="A82" t="s">
        <v>42</v>
      </c>
      <c r="B82" t="s">
        <v>0</v>
      </c>
      <c r="C82">
        <v>1992</v>
      </c>
      <c r="D82">
        <v>527510631073</v>
      </c>
      <c r="E82">
        <f t="shared" si="5"/>
        <v>13</v>
      </c>
      <c r="F82">
        <f t="shared" si="4"/>
        <v>1.5713544047300729E-2</v>
      </c>
    </row>
    <row r="83" spans="1:6" x14ac:dyDescent="0.35">
      <c r="A83" t="s">
        <v>69</v>
      </c>
      <c r="B83" t="s">
        <v>27</v>
      </c>
      <c r="C83">
        <v>1992</v>
      </c>
      <c r="D83">
        <v>409036506483</v>
      </c>
      <c r="E83">
        <f t="shared" si="5"/>
        <v>14</v>
      </c>
      <c r="F83">
        <f t="shared" si="4"/>
        <v>1.2184423939477284E-2</v>
      </c>
    </row>
    <row r="84" spans="1:6" x14ac:dyDescent="0.35">
      <c r="A84" t="s">
        <v>77</v>
      </c>
      <c r="B84" t="s">
        <v>33</v>
      </c>
      <c r="C84">
        <v>1992</v>
      </c>
      <c r="D84">
        <v>374005231061</v>
      </c>
      <c r="E84">
        <f t="shared" si="5"/>
        <v>15</v>
      </c>
      <c r="F84">
        <f t="shared" si="4"/>
        <v>1.1140908497414954E-2</v>
      </c>
    </row>
    <row r="85" spans="1:6" x14ac:dyDescent="0.35">
      <c r="A85" t="s">
        <v>44</v>
      </c>
      <c r="B85" t="s">
        <v>2</v>
      </c>
      <c r="C85">
        <v>1992</v>
      </c>
      <c r="D85">
        <v>365914901703</v>
      </c>
      <c r="E85">
        <f t="shared" si="5"/>
        <v>16</v>
      </c>
      <c r="F85">
        <f t="shared" si="4"/>
        <v>1.0899912886643064E-2</v>
      </c>
    </row>
    <row r="86" spans="1:6" x14ac:dyDescent="0.35">
      <c r="A86" t="s">
        <v>43</v>
      </c>
      <c r="B86" t="s">
        <v>1</v>
      </c>
      <c r="C86">
        <v>1992</v>
      </c>
      <c r="D86">
        <v>304019494756</v>
      </c>
      <c r="E86">
        <f t="shared" si="5"/>
        <v>17</v>
      </c>
      <c r="F86">
        <f t="shared" si="4"/>
        <v>9.0561657731319141E-3</v>
      </c>
    </row>
    <row r="87" spans="1:6" x14ac:dyDescent="0.35">
      <c r="A87" t="s">
        <v>47</v>
      </c>
      <c r="B87" t="s">
        <v>5</v>
      </c>
      <c r="C87">
        <v>1992</v>
      </c>
      <c r="D87">
        <v>291841525551</v>
      </c>
      <c r="E87">
        <f t="shared" si="5"/>
        <v>18</v>
      </c>
      <c r="F87">
        <f t="shared" si="4"/>
        <v>8.6934071020503493E-3</v>
      </c>
    </row>
    <row r="88" spans="1:6" x14ac:dyDescent="0.35">
      <c r="A88" t="s">
        <v>76</v>
      </c>
      <c r="B88" t="s">
        <v>32</v>
      </c>
      <c r="C88">
        <v>1992</v>
      </c>
      <c r="D88">
        <v>285644171233</v>
      </c>
      <c r="E88">
        <f t="shared" si="5"/>
        <v>19</v>
      </c>
      <c r="F88">
        <f t="shared" si="4"/>
        <v>8.5087996376386112E-3</v>
      </c>
    </row>
    <row r="89" spans="1:6" x14ac:dyDescent="0.35">
      <c r="A89" t="s">
        <v>55</v>
      </c>
      <c r="B89" t="s">
        <v>13</v>
      </c>
      <c r="C89">
        <v>1992</v>
      </c>
      <c r="D89">
        <v>256857051574</v>
      </c>
      <c r="E89">
        <f t="shared" si="5"/>
        <v>20</v>
      </c>
      <c r="F89">
        <f t="shared" si="4"/>
        <v>7.651285786521524E-3</v>
      </c>
    </row>
    <row r="90" spans="1:6" x14ac:dyDescent="0.35">
      <c r="A90" t="s">
        <v>70</v>
      </c>
      <c r="B90" t="s">
        <v>28</v>
      </c>
      <c r="C90">
        <v>1992</v>
      </c>
      <c r="D90">
        <v>248120160356</v>
      </c>
      <c r="E90">
        <f t="shared" si="5"/>
        <v>21</v>
      </c>
      <c r="F90">
        <f t="shared" si="4"/>
        <v>7.3910303207477563E-3</v>
      </c>
    </row>
    <row r="91" spans="1:6" x14ac:dyDescent="0.35">
      <c r="A91" t="s">
        <v>49</v>
      </c>
      <c r="B91" t="s">
        <v>7</v>
      </c>
      <c r="C91">
        <v>1992</v>
      </c>
      <c r="D91">
        <v>214315679650</v>
      </c>
      <c r="E91">
        <f t="shared" si="5"/>
        <v>22</v>
      </c>
      <c r="F91">
        <f t="shared" si="4"/>
        <v>6.384058773104483E-3</v>
      </c>
    </row>
    <row r="92" spans="1:6" x14ac:dyDescent="0.35">
      <c r="A92" t="s">
        <v>50</v>
      </c>
      <c r="B92" t="s">
        <v>8</v>
      </c>
      <c r="C92">
        <v>1992</v>
      </c>
      <c r="D92">
        <v>207417920539</v>
      </c>
      <c r="E92">
        <f t="shared" si="5"/>
        <v>23</v>
      </c>
      <c r="F92">
        <f t="shared" si="4"/>
        <v>6.1785875745470282E-3</v>
      </c>
    </row>
    <row r="93" spans="1:6" x14ac:dyDescent="0.35">
      <c r="A93" t="s">
        <v>68</v>
      </c>
      <c r="B93" t="s">
        <v>26</v>
      </c>
      <c r="C93">
        <v>1992</v>
      </c>
      <c r="D93">
        <v>191569380723</v>
      </c>
      <c r="E93">
        <f t="shared" si="5"/>
        <v>24</v>
      </c>
      <c r="F93">
        <f t="shared" si="4"/>
        <v>5.7064895469157101E-3</v>
      </c>
    </row>
    <row r="94" spans="1:6" x14ac:dyDescent="0.35">
      <c r="A94" t="s">
        <v>56</v>
      </c>
      <c r="B94" t="s">
        <v>14</v>
      </c>
      <c r="C94">
        <v>1992</v>
      </c>
      <c r="D94">
        <v>165181763305</v>
      </c>
      <c r="E94">
        <f t="shared" si="5"/>
        <v>25</v>
      </c>
      <c r="F94">
        <f t="shared" si="4"/>
        <v>4.9204523295090291E-3</v>
      </c>
    </row>
    <row r="95" spans="1:6" x14ac:dyDescent="0.35">
      <c r="A95" t="s">
        <v>46</v>
      </c>
      <c r="B95" t="s">
        <v>4</v>
      </c>
      <c r="C95">
        <v>1992</v>
      </c>
      <c r="D95">
        <v>155136422191</v>
      </c>
      <c r="E95">
        <f t="shared" si="5"/>
        <v>26</v>
      </c>
      <c r="F95">
        <f t="shared" si="4"/>
        <v>4.6212206159340361E-3</v>
      </c>
    </row>
    <row r="96" spans="1:6" x14ac:dyDescent="0.35">
      <c r="A96" t="s">
        <v>52</v>
      </c>
      <c r="B96" t="s">
        <v>10</v>
      </c>
      <c r="C96">
        <v>1992</v>
      </c>
      <c r="D96">
        <v>149488729772</v>
      </c>
      <c r="E96">
        <f t="shared" si="5"/>
        <v>27</v>
      </c>
      <c r="F96">
        <f t="shared" si="4"/>
        <v>4.4529865399476473E-3</v>
      </c>
    </row>
    <row r="97" spans="1:6" x14ac:dyDescent="0.35">
      <c r="A97" t="s">
        <v>58</v>
      </c>
      <c r="B97" t="s">
        <v>16</v>
      </c>
      <c r="C97">
        <v>1992</v>
      </c>
      <c r="D97">
        <v>98734461973</v>
      </c>
      <c r="E97">
        <f t="shared" si="5"/>
        <v>28</v>
      </c>
      <c r="F97">
        <f t="shared" si="4"/>
        <v>2.9411128910207182E-3</v>
      </c>
    </row>
    <row r="98" spans="1:6" x14ac:dyDescent="0.35">
      <c r="A98" t="s">
        <v>67</v>
      </c>
      <c r="B98" t="s">
        <v>25</v>
      </c>
      <c r="C98">
        <v>1992</v>
      </c>
      <c r="D98">
        <v>93220776877</v>
      </c>
      <c r="E98">
        <f t="shared" si="5"/>
        <v>29</v>
      </c>
      <c r="F98">
        <f t="shared" si="4"/>
        <v>2.7768706397456877E-3</v>
      </c>
    </row>
    <row r="99" spans="1:6" x14ac:dyDescent="0.35">
      <c r="A99" t="s">
        <v>71</v>
      </c>
      <c r="B99" t="s">
        <v>29</v>
      </c>
      <c r="C99">
        <v>1992</v>
      </c>
      <c r="D99">
        <v>62044014779</v>
      </c>
      <c r="E99">
        <f t="shared" si="5"/>
        <v>30</v>
      </c>
      <c r="F99">
        <f t="shared" si="4"/>
        <v>1.8481738597724627E-3</v>
      </c>
    </row>
    <row r="100" spans="1:6" x14ac:dyDescent="0.35">
      <c r="A100" t="s">
        <v>48</v>
      </c>
      <c r="B100" t="s">
        <v>6</v>
      </c>
      <c r="C100">
        <v>1992</v>
      </c>
      <c r="D100">
        <v>34601678209</v>
      </c>
      <c r="E100">
        <f t="shared" si="5"/>
        <v>31</v>
      </c>
      <c r="F100">
        <f t="shared" si="4"/>
        <v>1.0307185535610654E-3</v>
      </c>
    </row>
    <row r="101" spans="1:6" x14ac:dyDescent="0.35">
      <c r="A101" t="s">
        <v>64</v>
      </c>
      <c r="B101" t="s">
        <v>22</v>
      </c>
      <c r="C101">
        <v>1992</v>
      </c>
      <c r="D101">
        <v>29932092041</v>
      </c>
      <c r="E101">
        <f t="shared" si="5"/>
        <v>32</v>
      </c>
      <c r="F101">
        <f t="shared" si="4"/>
        <v>8.91620412952445E-4</v>
      </c>
    </row>
    <row r="102" spans="1:6" x14ac:dyDescent="0.35">
      <c r="C102" t="s">
        <v>90</v>
      </c>
      <c r="D102" s="10">
        <f>SUM(D70:D101)</f>
        <v>33570442764859</v>
      </c>
      <c r="F102">
        <f>SUM(F70:F101)</f>
        <v>0.99999999999999978</v>
      </c>
    </row>
    <row r="105" spans="1:6" x14ac:dyDescent="0.35">
      <c r="B105" s="1" t="s">
        <v>37</v>
      </c>
      <c r="C105" s="1" t="s">
        <v>39</v>
      </c>
      <c r="D105" s="1" t="s">
        <v>40</v>
      </c>
      <c r="E105" s="1" t="s">
        <v>85</v>
      </c>
      <c r="F105" s="1" t="s">
        <v>86</v>
      </c>
    </row>
    <row r="106" spans="1:6" x14ac:dyDescent="0.35">
      <c r="A106" t="s">
        <v>80</v>
      </c>
      <c r="B106" t="s">
        <v>36</v>
      </c>
      <c r="C106">
        <v>1993</v>
      </c>
      <c r="D106">
        <v>10729330649577</v>
      </c>
      <c r="E106">
        <v>1</v>
      </c>
      <c r="F106">
        <f>D106/$D$138</f>
        <v>0.31516217035848326</v>
      </c>
    </row>
    <row r="107" spans="1:6" x14ac:dyDescent="0.35">
      <c r="A107" t="s">
        <v>61</v>
      </c>
      <c r="B107" t="s">
        <v>19</v>
      </c>
      <c r="C107">
        <v>1993</v>
      </c>
      <c r="D107">
        <v>4217065082955</v>
      </c>
      <c r="E107">
        <f>E106+1</f>
        <v>2</v>
      </c>
      <c r="F107">
        <f t="shared" ref="F107:F137" si="6">D107/$D$138</f>
        <v>0.12387160275832051</v>
      </c>
    </row>
    <row r="108" spans="1:6" x14ac:dyDescent="0.35">
      <c r="A108" t="s">
        <v>54</v>
      </c>
      <c r="B108" t="s">
        <v>12</v>
      </c>
      <c r="C108">
        <v>1993</v>
      </c>
      <c r="D108">
        <v>3092481926945</v>
      </c>
      <c r="E108">
        <f t="shared" ref="E108:E137" si="7">E107+1</f>
        <v>3</v>
      </c>
      <c r="F108">
        <f t="shared" si="6"/>
        <v>9.0838221667518024E-2</v>
      </c>
    </row>
    <row r="109" spans="1:6" x14ac:dyDescent="0.35">
      <c r="A109" t="s">
        <v>60</v>
      </c>
      <c r="B109" t="s">
        <v>18</v>
      </c>
      <c r="C109">
        <v>1993</v>
      </c>
      <c r="D109">
        <v>2106496117473</v>
      </c>
      <c r="E109">
        <f t="shared" si="7"/>
        <v>4</v>
      </c>
      <c r="F109">
        <f t="shared" si="6"/>
        <v>6.1875983685961131E-2</v>
      </c>
    </row>
    <row r="110" spans="1:6" x14ac:dyDescent="0.35">
      <c r="A110" t="s">
        <v>53</v>
      </c>
      <c r="B110" t="s">
        <v>11</v>
      </c>
      <c r="C110">
        <v>1993</v>
      </c>
      <c r="D110">
        <v>2004066777707</v>
      </c>
      <c r="E110">
        <f t="shared" si="7"/>
        <v>5</v>
      </c>
      <c r="F110">
        <f t="shared" si="6"/>
        <v>5.8867235602471715E-2</v>
      </c>
    </row>
    <row r="111" spans="1:6" x14ac:dyDescent="0.35">
      <c r="A111" t="s">
        <v>79</v>
      </c>
      <c r="B111" t="s">
        <v>35</v>
      </c>
      <c r="C111">
        <v>1993</v>
      </c>
      <c r="D111">
        <v>1786078230677</v>
      </c>
      <c r="E111">
        <f t="shared" si="7"/>
        <v>6</v>
      </c>
      <c r="F111">
        <f t="shared" si="6"/>
        <v>5.2464064161578929E-2</v>
      </c>
    </row>
    <row r="112" spans="1:6" x14ac:dyDescent="0.35">
      <c r="A112" t="s">
        <v>65</v>
      </c>
      <c r="B112" t="s">
        <v>23</v>
      </c>
      <c r="C112">
        <v>1993</v>
      </c>
      <c r="D112">
        <v>1481969627062</v>
      </c>
      <c r="E112">
        <f t="shared" si="7"/>
        <v>7</v>
      </c>
      <c r="F112">
        <f t="shared" si="6"/>
        <v>4.3531211715301707E-2</v>
      </c>
    </row>
    <row r="113" spans="1:6" x14ac:dyDescent="0.35">
      <c r="A113" t="s">
        <v>73</v>
      </c>
      <c r="B113" t="s">
        <v>31</v>
      </c>
      <c r="C113">
        <v>1993</v>
      </c>
      <c r="D113">
        <v>1096558994742</v>
      </c>
      <c r="E113">
        <f t="shared" si="7"/>
        <v>8</v>
      </c>
      <c r="F113">
        <f t="shared" si="6"/>
        <v>3.2210202481049485E-2</v>
      </c>
    </row>
    <row r="114" spans="1:6" x14ac:dyDescent="0.35">
      <c r="A114" t="s">
        <v>45</v>
      </c>
      <c r="B114" t="s">
        <v>3</v>
      </c>
      <c r="C114">
        <v>1993</v>
      </c>
      <c r="D114">
        <v>970030413464</v>
      </c>
      <c r="E114">
        <f t="shared" si="7"/>
        <v>9</v>
      </c>
      <c r="F114">
        <f t="shared" si="6"/>
        <v>2.8493565946082936E-2</v>
      </c>
    </row>
    <row r="115" spans="1:6" x14ac:dyDescent="0.35">
      <c r="A115" t="s">
        <v>78</v>
      </c>
      <c r="B115" t="s">
        <v>34</v>
      </c>
      <c r="C115">
        <v>1993</v>
      </c>
      <c r="D115">
        <v>775571423748</v>
      </c>
      <c r="E115">
        <f t="shared" si="7"/>
        <v>10</v>
      </c>
      <c r="F115">
        <f t="shared" si="6"/>
        <v>2.2781549116120788E-2</v>
      </c>
    </row>
    <row r="116" spans="1:6" x14ac:dyDescent="0.35">
      <c r="A116" t="s">
        <v>74</v>
      </c>
      <c r="B116" t="s">
        <v>75</v>
      </c>
      <c r="C116">
        <v>1993</v>
      </c>
      <c r="D116">
        <v>682205419129</v>
      </c>
      <c r="E116">
        <f t="shared" si="7"/>
        <v>11</v>
      </c>
      <c r="F116">
        <f t="shared" si="6"/>
        <v>2.0039026435585791E-2</v>
      </c>
    </row>
    <row r="117" spans="1:6" x14ac:dyDescent="0.35">
      <c r="A117" t="s">
        <v>66</v>
      </c>
      <c r="B117" t="s">
        <v>24</v>
      </c>
      <c r="C117">
        <v>1993</v>
      </c>
      <c r="D117">
        <v>575120467717</v>
      </c>
      <c r="E117">
        <f t="shared" si="7"/>
        <v>12</v>
      </c>
      <c r="F117">
        <f t="shared" si="6"/>
        <v>1.6893524931158841E-2</v>
      </c>
    </row>
    <row r="118" spans="1:6" x14ac:dyDescent="0.35">
      <c r="A118" t="s">
        <v>42</v>
      </c>
      <c r="B118" t="s">
        <v>0</v>
      </c>
      <c r="C118">
        <v>1993</v>
      </c>
      <c r="D118">
        <v>548849264550</v>
      </c>
      <c r="E118">
        <f t="shared" si="7"/>
        <v>13</v>
      </c>
      <c r="F118">
        <f t="shared" si="6"/>
        <v>1.6121837518545939E-2</v>
      </c>
    </row>
    <row r="119" spans="1:6" x14ac:dyDescent="0.35">
      <c r="A119" t="s">
        <v>69</v>
      </c>
      <c r="B119" t="s">
        <v>27</v>
      </c>
      <c r="C119">
        <v>1993</v>
      </c>
      <c r="D119">
        <v>424327560313</v>
      </c>
      <c r="E119">
        <f t="shared" si="7"/>
        <v>14</v>
      </c>
      <c r="F119">
        <f t="shared" si="6"/>
        <v>1.2464150767544631E-2</v>
      </c>
    </row>
    <row r="120" spans="1:6" x14ac:dyDescent="0.35">
      <c r="A120" t="s">
        <v>77</v>
      </c>
      <c r="B120" t="s">
        <v>33</v>
      </c>
      <c r="C120">
        <v>1993</v>
      </c>
      <c r="D120">
        <v>373534046575</v>
      </c>
      <c r="E120">
        <f t="shared" si="7"/>
        <v>15</v>
      </c>
      <c r="F120">
        <f t="shared" si="6"/>
        <v>1.0972147719765258E-2</v>
      </c>
    </row>
    <row r="121" spans="1:6" x14ac:dyDescent="0.35">
      <c r="A121" t="s">
        <v>44</v>
      </c>
      <c r="B121" t="s">
        <v>2</v>
      </c>
      <c r="C121">
        <v>1993</v>
      </c>
      <c r="D121">
        <v>362395263927</v>
      </c>
      <c r="E121">
        <f t="shared" si="7"/>
        <v>16</v>
      </c>
      <c r="F121">
        <f t="shared" si="6"/>
        <v>1.06449583517469E-2</v>
      </c>
    </row>
    <row r="122" spans="1:6" x14ac:dyDescent="0.35">
      <c r="A122" t="s">
        <v>47</v>
      </c>
      <c r="B122" t="s">
        <v>5</v>
      </c>
      <c r="C122">
        <v>1993</v>
      </c>
      <c r="D122">
        <v>307558388074</v>
      </c>
      <c r="E122">
        <f t="shared" si="7"/>
        <v>17</v>
      </c>
      <c r="F122">
        <f t="shared" si="6"/>
        <v>9.0341860329544374E-3</v>
      </c>
    </row>
    <row r="123" spans="1:6" x14ac:dyDescent="0.35">
      <c r="A123" t="s">
        <v>43</v>
      </c>
      <c r="B123" t="s">
        <v>1</v>
      </c>
      <c r="C123">
        <v>1993</v>
      </c>
      <c r="D123">
        <v>305621097436</v>
      </c>
      <c r="E123">
        <f t="shared" si="7"/>
        <v>18</v>
      </c>
      <c r="F123">
        <f t="shared" si="6"/>
        <v>8.9772802722850788E-3</v>
      </c>
    </row>
    <row r="124" spans="1:6" x14ac:dyDescent="0.35">
      <c r="A124" t="s">
        <v>76</v>
      </c>
      <c r="B124" t="s">
        <v>32</v>
      </c>
      <c r="C124">
        <v>1993</v>
      </c>
      <c r="D124">
        <v>279743858473</v>
      </c>
      <c r="E124">
        <f t="shared" si="7"/>
        <v>19</v>
      </c>
      <c r="F124">
        <f t="shared" si="6"/>
        <v>8.2171651205737543E-3</v>
      </c>
    </row>
    <row r="125" spans="1:6" x14ac:dyDescent="0.35">
      <c r="A125" t="s">
        <v>55</v>
      </c>
      <c r="B125" t="s">
        <v>13</v>
      </c>
      <c r="C125">
        <v>1993</v>
      </c>
      <c r="D125">
        <v>252747339540</v>
      </c>
      <c r="E125">
        <f t="shared" si="7"/>
        <v>20</v>
      </c>
      <c r="F125">
        <f t="shared" si="6"/>
        <v>7.4241723629702213E-3</v>
      </c>
    </row>
    <row r="126" spans="1:6" x14ac:dyDescent="0.35">
      <c r="A126" t="s">
        <v>70</v>
      </c>
      <c r="B126" t="s">
        <v>28</v>
      </c>
      <c r="C126">
        <v>1993</v>
      </c>
      <c r="D126">
        <v>243050379350</v>
      </c>
      <c r="E126">
        <f t="shared" si="7"/>
        <v>21</v>
      </c>
      <c r="F126">
        <f t="shared" si="6"/>
        <v>7.139334928168946E-3</v>
      </c>
    </row>
    <row r="127" spans="1:6" x14ac:dyDescent="0.35">
      <c r="A127" t="s">
        <v>49</v>
      </c>
      <c r="B127" t="s">
        <v>7</v>
      </c>
      <c r="C127">
        <v>1993</v>
      </c>
      <c r="D127">
        <v>214448350204</v>
      </c>
      <c r="E127">
        <f t="shared" si="7"/>
        <v>22</v>
      </c>
      <c r="F127">
        <f t="shared" si="6"/>
        <v>6.2991820913593788E-3</v>
      </c>
    </row>
    <row r="128" spans="1:6" x14ac:dyDescent="0.35">
      <c r="A128" t="s">
        <v>50</v>
      </c>
      <c r="B128" t="s">
        <v>8</v>
      </c>
      <c r="C128">
        <v>1993</v>
      </c>
      <c r="D128">
        <v>207440088600</v>
      </c>
      <c r="E128">
        <f t="shared" si="7"/>
        <v>23</v>
      </c>
      <c r="F128">
        <f t="shared" si="6"/>
        <v>6.093322191082772E-3</v>
      </c>
    </row>
    <row r="129" spans="1:6" x14ac:dyDescent="0.35">
      <c r="A129" t="s">
        <v>68</v>
      </c>
      <c r="B129" t="s">
        <v>26</v>
      </c>
      <c r="C129">
        <v>1993</v>
      </c>
      <c r="D129">
        <v>197019879664</v>
      </c>
      <c r="E129">
        <f t="shared" si="7"/>
        <v>24</v>
      </c>
      <c r="F129">
        <f t="shared" si="6"/>
        <v>5.7872401277074487E-3</v>
      </c>
    </row>
    <row r="130" spans="1:6" x14ac:dyDescent="0.35">
      <c r="A130" t="s">
        <v>46</v>
      </c>
      <c r="B130" t="s">
        <v>4</v>
      </c>
      <c r="C130">
        <v>1993</v>
      </c>
      <c r="D130">
        <v>165358025686</v>
      </c>
      <c r="E130">
        <f t="shared" si="7"/>
        <v>25</v>
      </c>
      <c r="F130">
        <f t="shared" si="6"/>
        <v>4.8572083351209041E-3</v>
      </c>
    </row>
    <row r="131" spans="1:6" x14ac:dyDescent="0.35">
      <c r="A131" t="s">
        <v>56</v>
      </c>
      <c r="B131" t="s">
        <v>14</v>
      </c>
      <c r="C131">
        <v>1993</v>
      </c>
      <c r="D131">
        <v>164230137096</v>
      </c>
      <c r="E131">
        <f t="shared" si="7"/>
        <v>26</v>
      </c>
      <c r="F131">
        <f t="shared" si="6"/>
        <v>4.8240778605781152E-3</v>
      </c>
    </row>
    <row r="132" spans="1:6" x14ac:dyDescent="0.35">
      <c r="A132" t="s">
        <v>52</v>
      </c>
      <c r="B132" t="s">
        <v>10</v>
      </c>
      <c r="C132">
        <v>1993</v>
      </c>
      <c r="D132">
        <v>148499117326</v>
      </c>
      <c r="E132">
        <f t="shared" si="7"/>
        <v>27</v>
      </c>
      <c r="F132">
        <f t="shared" si="6"/>
        <v>4.3619966278722454E-3</v>
      </c>
    </row>
    <row r="133" spans="1:6" x14ac:dyDescent="0.35">
      <c r="A133" t="s">
        <v>58</v>
      </c>
      <c r="B133" t="s">
        <v>16</v>
      </c>
      <c r="C133">
        <v>1993</v>
      </c>
      <c r="D133">
        <v>101392995557</v>
      </c>
      <c r="E133">
        <f t="shared" si="7"/>
        <v>28</v>
      </c>
      <c r="F133">
        <f t="shared" si="6"/>
        <v>2.9783066234567012E-3</v>
      </c>
    </row>
    <row r="134" spans="1:6" x14ac:dyDescent="0.35">
      <c r="A134" t="s">
        <v>67</v>
      </c>
      <c r="B134" t="s">
        <v>25</v>
      </c>
      <c r="C134">
        <v>1993</v>
      </c>
      <c r="D134">
        <v>99179010287</v>
      </c>
      <c r="E134">
        <f t="shared" si="7"/>
        <v>29</v>
      </c>
      <c r="F134">
        <f t="shared" si="6"/>
        <v>2.9132732653075217E-3</v>
      </c>
    </row>
    <row r="135" spans="1:6" x14ac:dyDescent="0.35">
      <c r="A135" t="s">
        <v>71</v>
      </c>
      <c r="B135" t="s">
        <v>29</v>
      </c>
      <c r="C135">
        <v>1993</v>
      </c>
      <c r="D135">
        <v>63223675081</v>
      </c>
      <c r="E135">
        <f t="shared" si="7"/>
        <v>30</v>
      </c>
      <c r="F135">
        <f t="shared" si="6"/>
        <v>1.8571252305802581E-3</v>
      </c>
    </row>
    <row r="136" spans="1:6" x14ac:dyDescent="0.35">
      <c r="A136" t="s">
        <v>48</v>
      </c>
      <c r="B136" t="s">
        <v>6</v>
      </c>
      <c r="C136">
        <v>1993</v>
      </c>
      <c r="D136">
        <v>37057425481</v>
      </c>
      <c r="E136">
        <f t="shared" si="7"/>
        <v>31</v>
      </c>
      <c r="F136">
        <f t="shared" si="6"/>
        <v>1.08852071242209E-3</v>
      </c>
    </row>
    <row r="137" spans="1:6" x14ac:dyDescent="0.35">
      <c r="A137" t="s">
        <v>64</v>
      </c>
      <c r="B137" t="s">
        <v>22</v>
      </c>
      <c r="C137">
        <v>1993</v>
      </c>
      <c r="D137">
        <v>31189434676</v>
      </c>
      <c r="E137">
        <f t="shared" si="7"/>
        <v>32</v>
      </c>
      <c r="F137">
        <f t="shared" si="6"/>
        <v>9.1615500032425894E-4</v>
      </c>
    </row>
    <row r="138" spans="1:6" x14ac:dyDescent="0.35">
      <c r="C138" s="10" t="s">
        <v>91</v>
      </c>
      <c r="D138" s="10">
        <f>SUM(D106:D137)</f>
        <v>34043840469092</v>
      </c>
      <c r="F138">
        <f>SUM(F106:F137)</f>
        <v>1</v>
      </c>
    </row>
    <row r="141" spans="1:6" x14ac:dyDescent="0.35">
      <c r="B141" s="1" t="s">
        <v>37</v>
      </c>
      <c r="C141" s="1" t="s">
        <v>39</v>
      </c>
      <c r="D141" s="1" t="s">
        <v>40</v>
      </c>
      <c r="E141" s="1" t="s">
        <v>85</v>
      </c>
      <c r="F141" s="1" t="s">
        <v>86</v>
      </c>
    </row>
    <row r="142" spans="1:6" x14ac:dyDescent="0.35">
      <c r="A142" t="s">
        <v>80</v>
      </c>
      <c r="B142" t="s">
        <v>36</v>
      </c>
      <c r="C142">
        <v>1994</v>
      </c>
      <c r="D142">
        <v>11161593199621</v>
      </c>
      <c r="E142">
        <v>1</v>
      </c>
      <c r="F142">
        <f>D142/$D$174</f>
        <v>0.31795521373378888</v>
      </c>
    </row>
    <row r="143" spans="1:6" x14ac:dyDescent="0.35">
      <c r="A143" t="s">
        <v>61</v>
      </c>
      <c r="B143" t="s">
        <v>19</v>
      </c>
      <c r="C143">
        <v>1994</v>
      </c>
      <c r="D143">
        <v>4262752056513</v>
      </c>
      <c r="E143">
        <f>E142+1</f>
        <v>2</v>
      </c>
      <c r="F143">
        <f t="shared" ref="F143:F173" si="8">D143/$D$174</f>
        <v>0.12143107323323354</v>
      </c>
    </row>
    <row r="144" spans="1:6" x14ac:dyDescent="0.35">
      <c r="A144" t="s">
        <v>54</v>
      </c>
      <c r="B144" t="s">
        <v>12</v>
      </c>
      <c r="C144">
        <v>1994</v>
      </c>
      <c r="D144">
        <v>3166450756937</v>
      </c>
      <c r="E144">
        <f t="shared" ref="E144:E173" si="9">E143+1</f>
        <v>3</v>
      </c>
      <c r="F144">
        <f t="shared" si="8"/>
        <v>9.0201238227675937E-2</v>
      </c>
    </row>
    <row r="145" spans="1:6" x14ac:dyDescent="0.35">
      <c r="A145" t="s">
        <v>60</v>
      </c>
      <c r="B145" t="s">
        <v>18</v>
      </c>
      <c r="C145">
        <v>1994</v>
      </c>
      <c r="D145">
        <v>2151807346894</v>
      </c>
      <c r="E145">
        <f t="shared" si="9"/>
        <v>4</v>
      </c>
      <c r="F145">
        <f t="shared" si="8"/>
        <v>6.1297554270196015E-2</v>
      </c>
    </row>
    <row r="146" spans="1:6" x14ac:dyDescent="0.35">
      <c r="A146" t="s">
        <v>53</v>
      </c>
      <c r="B146" t="s">
        <v>11</v>
      </c>
      <c r="C146">
        <v>1994</v>
      </c>
      <c r="D146">
        <v>2051330857720</v>
      </c>
      <c r="E146">
        <f t="shared" si="9"/>
        <v>5</v>
      </c>
      <c r="F146">
        <f t="shared" si="8"/>
        <v>5.8435326358895263E-2</v>
      </c>
    </row>
    <row r="147" spans="1:6" x14ac:dyDescent="0.35">
      <c r="A147" t="s">
        <v>79</v>
      </c>
      <c r="B147" t="s">
        <v>35</v>
      </c>
      <c r="C147">
        <v>1994</v>
      </c>
      <c r="D147">
        <v>1854770963053</v>
      </c>
      <c r="E147">
        <f t="shared" si="9"/>
        <v>6</v>
      </c>
      <c r="F147">
        <f t="shared" si="8"/>
        <v>5.2836014307058504E-2</v>
      </c>
    </row>
    <row r="148" spans="1:6" x14ac:dyDescent="0.35">
      <c r="A148" t="s">
        <v>65</v>
      </c>
      <c r="B148" t="s">
        <v>23</v>
      </c>
      <c r="C148">
        <v>1994</v>
      </c>
      <c r="D148">
        <v>1547089267731</v>
      </c>
      <c r="E148">
        <f t="shared" si="9"/>
        <v>7</v>
      </c>
      <c r="F148">
        <f t="shared" si="8"/>
        <v>4.4071226211985941E-2</v>
      </c>
    </row>
    <row r="149" spans="1:6" x14ac:dyDescent="0.35">
      <c r="A149" t="s">
        <v>73</v>
      </c>
      <c r="B149" t="s">
        <v>31</v>
      </c>
      <c r="C149">
        <v>1994</v>
      </c>
      <c r="D149">
        <v>1122692137456</v>
      </c>
      <c r="E149">
        <f t="shared" si="9"/>
        <v>8</v>
      </c>
      <c r="F149">
        <f t="shared" si="8"/>
        <v>3.1981618765158704E-2</v>
      </c>
    </row>
    <row r="150" spans="1:6" x14ac:dyDescent="0.35">
      <c r="A150" t="s">
        <v>45</v>
      </c>
      <c r="B150" t="s">
        <v>3</v>
      </c>
      <c r="C150">
        <v>1994</v>
      </c>
      <c r="D150">
        <v>1013624057922</v>
      </c>
      <c r="E150">
        <f t="shared" si="9"/>
        <v>9</v>
      </c>
      <c r="F150">
        <f t="shared" si="8"/>
        <v>2.8874646138621448E-2</v>
      </c>
    </row>
    <row r="151" spans="1:6" x14ac:dyDescent="0.35">
      <c r="A151" t="s">
        <v>74</v>
      </c>
      <c r="B151" t="s">
        <v>75</v>
      </c>
      <c r="C151">
        <v>1994</v>
      </c>
      <c r="D151">
        <v>745436763166</v>
      </c>
      <c r="E151">
        <f t="shared" si="9"/>
        <v>10</v>
      </c>
      <c r="F151">
        <f t="shared" si="8"/>
        <v>2.1234917015746223E-2</v>
      </c>
    </row>
    <row r="152" spans="1:6" x14ac:dyDescent="0.35">
      <c r="A152" t="s">
        <v>78</v>
      </c>
      <c r="B152" t="s">
        <v>34</v>
      </c>
      <c r="C152">
        <v>1994</v>
      </c>
      <c r="D152">
        <v>739366606775</v>
      </c>
      <c r="E152">
        <f t="shared" si="9"/>
        <v>11</v>
      </c>
      <c r="F152">
        <f t="shared" si="8"/>
        <v>2.1061999239745978E-2</v>
      </c>
    </row>
    <row r="153" spans="1:6" x14ac:dyDescent="0.35">
      <c r="A153" t="s">
        <v>66</v>
      </c>
      <c r="B153" t="s">
        <v>24</v>
      </c>
      <c r="C153">
        <v>1994</v>
      </c>
      <c r="D153">
        <v>592150317150</v>
      </c>
      <c r="E153">
        <f t="shared" si="9"/>
        <v>12</v>
      </c>
      <c r="F153">
        <f t="shared" si="8"/>
        <v>1.6868315954961719E-2</v>
      </c>
    </row>
    <row r="154" spans="1:6" x14ac:dyDescent="0.35">
      <c r="A154" t="s">
        <v>42</v>
      </c>
      <c r="B154" t="s">
        <v>0</v>
      </c>
      <c r="C154">
        <v>1994</v>
      </c>
      <c r="D154">
        <v>570691852624</v>
      </c>
      <c r="E154">
        <f t="shared" si="9"/>
        <v>13</v>
      </c>
      <c r="F154">
        <f t="shared" si="8"/>
        <v>1.6257038465024624E-2</v>
      </c>
    </row>
    <row r="155" spans="1:6" x14ac:dyDescent="0.35">
      <c r="A155" t="s">
        <v>69</v>
      </c>
      <c r="B155" t="s">
        <v>27</v>
      </c>
      <c r="C155">
        <v>1994</v>
      </c>
      <c r="D155">
        <v>446786378195</v>
      </c>
      <c r="E155">
        <f t="shared" si="9"/>
        <v>14</v>
      </c>
      <c r="F155">
        <f t="shared" si="8"/>
        <v>1.2727399738700417E-2</v>
      </c>
    </row>
    <row r="156" spans="1:6" x14ac:dyDescent="0.35">
      <c r="A156" t="s">
        <v>77</v>
      </c>
      <c r="B156" t="s">
        <v>33</v>
      </c>
      <c r="C156">
        <v>1994</v>
      </c>
      <c r="D156">
        <v>378277023804</v>
      </c>
      <c r="E156">
        <f t="shared" si="9"/>
        <v>15</v>
      </c>
      <c r="F156">
        <f t="shared" si="8"/>
        <v>1.0775805013057312E-2</v>
      </c>
    </row>
    <row r="157" spans="1:6" x14ac:dyDescent="0.35">
      <c r="A157" t="s">
        <v>44</v>
      </c>
      <c r="B157" t="s">
        <v>2</v>
      </c>
      <c r="C157">
        <v>1994</v>
      </c>
      <c r="D157">
        <v>374089655902</v>
      </c>
      <c r="E157">
        <f t="shared" si="9"/>
        <v>16</v>
      </c>
      <c r="F157">
        <f t="shared" si="8"/>
        <v>1.0656521373844621E-2</v>
      </c>
    </row>
    <row r="158" spans="1:6" x14ac:dyDescent="0.35">
      <c r="A158" t="s">
        <v>47</v>
      </c>
      <c r="B158" t="s">
        <v>5</v>
      </c>
      <c r="C158">
        <v>1994</v>
      </c>
      <c r="D158">
        <v>325441868508</v>
      </c>
      <c r="E158">
        <f t="shared" si="9"/>
        <v>17</v>
      </c>
      <c r="F158">
        <f t="shared" si="8"/>
        <v>9.2707140467096008E-3</v>
      </c>
    </row>
    <row r="159" spans="1:6" x14ac:dyDescent="0.35">
      <c r="A159" t="s">
        <v>43</v>
      </c>
      <c r="B159" t="s">
        <v>1</v>
      </c>
      <c r="C159">
        <v>1994</v>
      </c>
      <c r="D159">
        <v>312962480111</v>
      </c>
      <c r="E159">
        <f t="shared" si="9"/>
        <v>18</v>
      </c>
      <c r="F159">
        <f t="shared" si="8"/>
        <v>8.9152194023455842E-3</v>
      </c>
    </row>
    <row r="160" spans="1:6" x14ac:dyDescent="0.35">
      <c r="A160" t="s">
        <v>76</v>
      </c>
      <c r="B160" t="s">
        <v>32</v>
      </c>
      <c r="C160">
        <v>1994</v>
      </c>
      <c r="D160">
        <v>290737716123</v>
      </c>
      <c r="E160">
        <f t="shared" si="9"/>
        <v>19</v>
      </c>
      <c r="F160">
        <f t="shared" si="8"/>
        <v>8.2821126892082958E-3</v>
      </c>
    </row>
    <row r="161" spans="1:6" x14ac:dyDescent="0.35">
      <c r="A161" t="s">
        <v>55</v>
      </c>
      <c r="B161" t="s">
        <v>13</v>
      </c>
      <c r="C161">
        <v>1994</v>
      </c>
      <c r="D161">
        <v>257802286331</v>
      </c>
      <c r="E161">
        <f t="shared" si="9"/>
        <v>20</v>
      </c>
      <c r="F161">
        <f t="shared" si="8"/>
        <v>7.3438961253502666E-3</v>
      </c>
    </row>
    <row r="162" spans="1:6" x14ac:dyDescent="0.35">
      <c r="A162" t="s">
        <v>70</v>
      </c>
      <c r="B162" t="s">
        <v>28</v>
      </c>
      <c r="C162">
        <v>1994</v>
      </c>
      <c r="D162">
        <v>245395421587</v>
      </c>
      <c r="E162">
        <f t="shared" si="9"/>
        <v>21</v>
      </c>
      <c r="F162">
        <f t="shared" si="8"/>
        <v>6.9904674292051074E-3</v>
      </c>
    </row>
    <row r="163" spans="1:6" x14ac:dyDescent="0.35">
      <c r="A163" t="s">
        <v>49</v>
      </c>
      <c r="B163" t="s">
        <v>7</v>
      </c>
      <c r="C163">
        <v>1994</v>
      </c>
      <c r="D163">
        <v>220687316286</v>
      </c>
      <c r="E163">
        <f t="shared" si="9"/>
        <v>22</v>
      </c>
      <c r="F163">
        <f t="shared" si="8"/>
        <v>6.2866189049457588E-3</v>
      </c>
    </row>
    <row r="164" spans="1:6" x14ac:dyDescent="0.35">
      <c r="A164" t="s">
        <v>50</v>
      </c>
      <c r="B164" t="s">
        <v>8</v>
      </c>
      <c r="C164">
        <v>1994</v>
      </c>
      <c r="D164">
        <v>218501753974</v>
      </c>
      <c r="E164">
        <f t="shared" si="9"/>
        <v>23</v>
      </c>
      <c r="F164">
        <f t="shared" si="8"/>
        <v>6.2243597883830746E-3</v>
      </c>
    </row>
    <row r="165" spans="1:6" x14ac:dyDescent="0.35">
      <c r="A165" t="s">
        <v>68</v>
      </c>
      <c r="B165" t="s">
        <v>26</v>
      </c>
      <c r="C165">
        <v>1994</v>
      </c>
      <c r="D165">
        <v>206979774379</v>
      </c>
      <c r="E165">
        <f t="shared" si="9"/>
        <v>24</v>
      </c>
      <c r="F165">
        <f t="shared" si="8"/>
        <v>5.8961384118067471E-3</v>
      </c>
    </row>
    <row r="166" spans="1:6" x14ac:dyDescent="0.35">
      <c r="A166" t="s">
        <v>46</v>
      </c>
      <c r="B166" t="s">
        <v>4</v>
      </c>
      <c r="C166">
        <v>1994</v>
      </c>
      <c r="D166">
        <v>173675861751</v>
      </c>
      <c r="E166">
        <f t="shared" si="9"/>
        <v>25</v>
      </c>
      <c r="F166">
        <f t="shared" si="8"/>
        <v>4.9474250454956785E-3</v>
      </c>
    </row>
    <row r="167" spans="1:6" x14ac:dyDescent="0.35">
      <c r="A167" t="s">
        <v>56</v>
      </c>
      <c r="B167" t="s">
        <v>14</v>
      </c>
      <c r="C167">
        <v>1994</v>
      </c>
      <c r="D167">
        <v>169070253065</v>
      </c>
      <c r="E167">
        <f t="shared" si="9"/>
        <v>26</v>
      </c>
      <c r="F167">
        <f t="shared" si="8"/>
        <v>4.8162271718640674E-3</v>
      </c>
    </row>
    <row r="168" spans="1:6" x14ac:dyDescent="0.35">
      <c r="A168" t="s">
        <v>52</v>
      </c>
      <c r="B168" t="s">
        <v>10</v>
      </c>
      <c r="C168">
        <v>1994</v>
      </c>
      <c r="D168">
        <v>154384215194</v>
      </c>
      <c r="E168">
        <f t="shared" si="9"/>
        <v>27</v>
      </c>
      <c r="F168">
        <f t="shared" si="8"/>
        <v>4.3978727105731035E-3</v>
      </c>
    </row>
    <row r="169" spans="1:6" x14ac:dyDescent="0.35">
      <c r="A169" t="s">
        <v>58</v>
      </c>
      <c r="B169" t="s">
        <v>16</v>
      </c>
      <c r="C169">
        <v>1994</v>
      </c>
      <c r="D169">
        <v>107229001037</v>
      </c>
      <c r="E169">
        <f t="shared" si="9"/>
        <v>28</v>
      </c>
      <c r="F169">
        <f t="shared" si="8"/>
        <v>3.0545836363519946E-3</v>
      </c>
    </row>
    <row r="170" spans="1:6" x14ac:dyDescent="0.35">
      <c r="A170" t="s">
        <v>67</v>
      </c>
      <c r="B170" t="s">
        <v>25</v>
      </c>
      <c r="C170">
        <v>1994</v>
      </c>
      <c r="D170">
        <v>104256229900</v>
      </c>
      <c r="E170">
        <f t="shared" si="9"/>
        <v>29</v>
      </c>
      <c r="F170">
        <f t="shared" si="8"/>
        <v>2.9698996611038581E-3</v>
      </c>
    </row>
    <row r="171" spans="1:6" x14ac:dyDescent="0.35">
      <c r="A171" t="s">
        <v>71</v>
      </c>
      <c r="B171" t="s">
        <v>29</v>
      </c>
      <c r="C171">
        <v>1994</v>
      </c>
      <c r="D171">
        <v>67147039966</v>
      </c>
      <c r="E171">
        <f t="shared" si="9"/>
        <v>30</v>
      </c>
      <c r="F171">
        <f t="shared" si="8"/>
        <v>1.9127870960846112E-3</v>
      </c>
    </row>
    <row r="172" spans="1:6" x14ac:dyDescent="0.35">
      <c r="A172" t="s">
        <v>48</v>
      </c>
      <c r="B172" t="s">
        <v>6</v>
      </c>
      <c r="C172">
        <v>1994</v>
      </c>
      <c r="D172">
        <v>38732061055</v>
      </c>
      <c r="E172">
        <f t="shared" si="9"/>
        <v>31</v>
      </c>
      <c r="F172">
        <f t="shared" si="8"/>
        <v>1.1033425543148134E-3</v>
      </c>
    </row>
    <row r="173" spans="1:6" x14ac:dyDescent="0.35">
      <c r="A173" t="s">
        <v>64</v>
      </c>
      <c r="B173" t="s">
        <v>22</v>
      </c>
      <c r="C173">
        <v>1994</v>
      </c>
      <c r="D173">
        <v>32381158084</v>
      </c>
      <c r="E173">
        <f t="shared" si="9"/>
        <v>32</v>
      </c>
      <c r="F173">
        <f t="shared" si="8"/>
        <v>9.2242727856229581E-4</v>
      </c>
    </row>
    <row r="174" spans="1:6" x14ac:dyDescent="0.35">
      <c r="C174" t="s">
        <v>92</v>
      </c>
      <c r="D174" s="10">
        <f>SUM(D142:D173)</f>
        <v>35104293678814</v>
      </c>
      <c r="F174">
        <f>SUM(F142:F173)</f>
        <v>0.99999999999999978</v>
      </c>
    </row>
    <row r="177" spans="1:6" x14ac:dyDescent="0.35">
      <c r="B177" s="1" t="s">
        <v>37</v>
      </c>
      <c r="C177" s="1" t="s">
        <v>39</v>
      </c>
      <c r="D177" s="1" t="s">
        <v>40</v>
      </c>
      <c r="E177" s="1" t="s">
        <v>85</v>
      </c>
      <c r="F177" s="1" t="s">
        <v>86</v>
      </c>
    </row>
    <row r="178" spans="1:6" x14ac:dyDescent="0.35">
      <c r="A178" t="s">
        <v>80</v>
      </c>
      <c r="B178" t="s">
        <v>36</v>
      </c>
      <c r="C178">
        <v>1995</v>
      </c>
      <c r="D178">
        <v>11461194612125</v>
      </c>
      <c r="E178">
        <v>1</v>
      </c>
      <c r="F178">
        <f>D178/$D$216</f>
        <v>0.3156782548983596</v>
      </c>
    </row>
    <row r="179" spans="1:6" x14ac:dyDescent="0.35">
      <c r="A179" t="s">
        <v>61</v>
      </c>
      <c r="B179" t="s">
        <v>19</v>
      </c>
      <c r="C179">
        <v>1995</v>
      </c>
      <c r="D179">
        <v>4374905046770</v>
      </c>
      <c r="E179">
        <f>E178+1</f>
        <v>2</v>
      </c>
      <c r="F179">
        <f t="shared" ref="F179:F215" si="10">D179/$D$216</f>
        <v>0.12049899135726477</v>
      </c>
    </row>
    <row r="180" spans="1:6" x14ac:dyDescent="0.35">
      <c r="A180" t="s">
        <v>54</v>
      </c>
      <c r="B180" t="s">
        <v>12</v>
      </c>
      <c r="C180">
        <v>1995</v>
      </c>
      <c r="D180">
        <v>3215345395334</v>
      </c>
      <c r="E180">
        <f t="shared" ref="E180:E215" si="11">E179+1</f>
        <v>3</v>
      </c>
      <c r="F180">
        <f t="shared" si="10"/>
        <v>8.8560979692353478E-2</v>
      </c>
    </row>
    <row r="181" spans="1:6" x14ac:dyDescent="0.35">
      <c r="A181" t="s">
        <v>60</v>
      </c>
      <c r="B181" t="s">
        <v>18</v>
      </c>
      <c r="C181">
        <v>1995</v>
      </c>
      <c r="D181">
        <v>2213926512372</v>
      </c>
      <c r="E181">
        <f t="shared" si="11"/>
        <v>4</v>
      </c>
      <c r="F181">
        <f t="shared" si="10"/>
        <v>6.0978674697612943E-2</v>
      </c>
    </row>
    <row r="182" spans="1:6" x14ac:dyDescent="0.35">
      <c r="A182" t="s">
        <v>53</v>
      </c>
      <c r="B182" t="s">
        <v>11</v>
      </c>
      <c r="C182">
        <v>1995</v>
      </c>
      <c r="D182">
        <v>2094544791698</v>
      </c>
      <c r="E182">
        <f t="shared" si="11"/>
        <v>5</v>
      </c>
      <c r="F182">
        <f t="shared" si="10"/>
        <v>5.7690517177866892E-2</v>
      </c>
    </row>
    <row r="183" spans="1:6" x14ac:dyDescent="0.35">
      <c r="A183" t="s">
        <v>79</v>
      </c>
      <c r="B183" t="s">
        <v>35</v>
      </c>
      <c r="C183">
        <v>1995</v>
      </c>
      <c r="D183">
        <v>1901727643930</v>
      </c>
      <c r="E183">
        <f t="shared" si="11"/>
        <v>6</v>
      </c>
      <c r="F183">
        <f t="shared" si="10"/>
        <v>5.2379711212013395E-2</v>
      </c>
    </row>
    <row r="184" spans="1:6" x14ac:dyDescent="0.35">
      <c r="A184" t="s">
        <v>65</v>
      </c>
      <c r="B184" t="s">
        <v>23</v>
      </c>
      <c r="C184">
        <v>1995</v>
      </c>
      <c r="D184">
        <v>1455651656564</v>
      </c>
      <c r="E184">
        <f t="shared" si="11"/>
        <v>7</v>
      </c>
      <c r="F184">
        <f t="shared" si="10"/>
        <v>4.0093340200147903E-2</v>
      </c>
    </row>
    <row r="185" spans="1:6" x14ac:dyDescent="0.35">
      <c r="A185" t="s">
        <v>73</v>
      </c>
      <c r="B185" t="s">
        <v>31</v>
      </c>
      <c r="C185">
        <v>1995</v>
      </c>
      <c r="D185">
        <v>1153650306301</v>
      </c>
      <c r="E185">
        <f t="shared" si="11"/>
        <v>8</v>
      </c>
      <c r="F185">
        <f t="shared" si="10"/>
        <v>3.1775249245901714E-2</v>
      </c>
    </row>
    <row r="186" spans="1:6" x14ac:dyDescent="0.35">
      <c r="A186" t="s">
        <v>45</v>
      </c>
      <c r="B186" t="s">
        <v>3</v>
      </c>
      <c r="C186">
        <v>1995</v>
      </c>
      <c r="D186">
        <v>1040812782914</v>
      </c>
      <c r="E186">
        <f t="shared" si="11"/>
        <v>9</v>
      </c>
      <c r="F186">
        <f t="shared" si="10"/>
        <v>2.8667340020437766E-2</v>
      </c>
    </row>
    <row r="187" spans="1:6" x14ac:dyDescent="0.35">
      <c r="A187" t="s">
        <v>74</v>
      </c>
      <c r="B187" t="s">
        <v>75</v>
      </c>
      <c r="C187">
        <v>1995</v>
      </c>
      <c r="D187">
        <v>817107268226</v>
      </c>
      <c r="E187">
        <f t="shared" si="11"/>
        <v>10</v>
      </c>
      <c r="F187">
        <f t="shared" si="10"/>
        <v>2.2505768833683975E-2</v>
      </c>
    </row>
    <row r="188" spans="1:6" x14ac:dyDescent="0.35">
      <c r="A188" t="s">
        <v>78</v>
      </c>
      <c r="B188" t="s">
        <v>34</v>
      </c>
      <c r="C188">
        <v>1995</v>
      </c>
      <c r="D188">
        <v>797615881250</v>
      </c>
      <c r="E188">
        <f t="shared" si="11"/>
        <v>11</v>
      </c>
      <c r="F188">
        <f t="shared" si="10"/>
        <v>2.1968913188669194E-2</v>
      </c>
    </row>
    <row r="189" spans="1:6" x14ac:dyDescent="0.35">
      <c r="A189" t="s">
        <v>66</v>
      </c>
      <c r="B189" t="s">
        <v>24</v>
      </c>
      <c r="C189">
        <v>1995</v>
      </c>
      <c r="D189">
        <v>610601934122</v>
      </c>
      <c r="E189">
        <f t="shared" si="11"/>
        <v>12</v>
      </c>
      <c r="F189">
        <f t="shared" si="10"/>
        <v>1.6817946080182472E-2</v>
      </c>
    </row>
    <row r="190" spans="1:6" x14ac:dyDescent="0.35">
      <c r="A190" t="s">
        <v>42</v>
      </c>
      <c r="B190" t="s">
        <v>0</v>
      </c>
      <c r="C190">
        <v>1995</v>
      </c>
      <c r="D190">
        <v>592852757783</v>
      </c>
      <c r="E190">
        <f t="shared" si="11"/>
        <v>13</v>
      </c>
      <c r="F190">
        <f t="shared" si="10"/>
        <v>1.6329076533664937E-2</v>
      </c>
    </row>
    <row r="191" spans="1:6" x14ac:dyDescent="0.35">
      <c r="A191" t="s">
        <v>69</v>
      </c>
      <c r="B191" t="s">
        <v>27</v>
      </c>
      <c r="C191">
        <v>1995</v>
      </c>
      <c r="D191">
        <v>478521013882</v>
      </c>
      <c r="E191">
        <f t="shared" si="11"/>
        <v>14</v>
      </c>
      <c r="F191">
        <f t="shared" si="10"/>
        <v>1.3180011657306284E-2</v>
      </c>
    </row>
    <row r="192" spans="1:6" x14ac:dyDescent="0.35">
      <c r="A192" t="s">
        <v>44</v>
      </c>
      <c r="B192" t="s">
        <v>2</v>
      </c>
      <c r="C192">
        <v>1995</v>
      </c>
      <c r="D192">
        <v>383010786203</v>
      </c>
      <c r="E192">
        <f t="shared" si="11"/>
        <v>15</v>
      </c>
      <c r="F192">
        <f t="shared" si="10"/>
        <v>1.0549352025477418E-2</v>
      </c>
    </row>
    <row r="193" spans="1:6" x14ac:dyDescent="0.35">
      <c r="A193" t="s">
        <v>77</v>
      </c>
      <c r="B193" t="s">
        <v>33</v>
      </c>
      <c r="C193">
        <v>1995</v>
      </c>
      <c r="D193">
        <v>380096031095</v>
      </c>
      <c r="E193">
        <f t="shared" si="11"/>
        <v>16</v>
      </c>
      <c r="F193">
        <f t="shared" si="10"/>
        <v>1.046907027151644E-2</v>
      </c>
    </row>
    <row r="194" spans="1:6" x14ac:dyDescent="0.35">
      <c r="A194" t="s">
        <v>47</v>
      </c>
      <c r="B194" t="s">
        <v>5</v>
      </c>
      <c r="C194">
        <v>1995</v>
      </c>
      <c r="D194">
        <v>342372778618</v>
      </c>
      <c r="E194">
        <f t="shared" si="11"/>
        <v>17</v>
      </c>
      <c r="F194">
        <f t="shared" si="10"/>
        <v>9.4300502640879413E-3</v>
      </c>
    </row>
    <row r="195" spans="1:6" x14ac:dyDescent="0.35">
      <c r="A195" t="s">
        <v>43</v>
      </c>
      <c r="B195" t="s">
        <v>1</v>
      </c>
      <c r="C195">
        <v>1995</v>
      </c>
      <c r="D195">
        <v>321312267538</v>
      </c>
      <c r="E195">
        <f t="shared" si="11"/>
        <v>18</v>
      </c>
      <c r="F195">
        <f t="shared" si="10"/>
        <v>8.8499758817920018E-3</v>
      </c>
    </row>
    <row r="196" spans="1:6" x14ac:dyDescent="0.35">
      <c r="A196" t="s">
        <v>76</v>
      </c>
      <c r="B196" t="s">
        <v>32</v>
      </c>
      <c r="C196">
        <v>1995</v>
      </c>
      <c r="D196">
        <v>302178806162</v>
      </c>
      <c r="E196">
        <f t="shared" si="11"/>
        <v>19</v>
      </c>
      <c r="F196">
        <f t="shared" si="10"/>
        <v>8.3229786618904209E-3</v>
      </c>
    </row>
    <row r="197" spans="1:6" x14ac:dyDescent="0.35">
      <c r="A197" t="s">
        <v>55</v>
      </c>
      <c r="B197" t="s">
        <v>13</v>
      </c>
      <c r="C197">
        <v>1995</v>
      </c>
      <c r="D197">
        <v>263215410992</v>
      </c>
      <c r="E197">
        <f t="shared" si="11"/>
        <v>20</v>
      </c>
      <c r="F197">
        <f t="shared" si="10"/>
        <v>7.2498011260017543E-3</v>
      </c>
    </row>
    <row r="198" spans="1:6" x14ac:dyDescent="0.35">
      <c r="A198" t="s">
        <v>70</v>
      </c>
      <c r="B198" t="s">
        <v>28</v>
      </c>
      <c r="C198">
        <v>1995</v>
      </c>
      <c r="D198">
        <v>255905168752</v>
      </c>
      <c r="E198">
        <f t="shared" si="11"/>
        <v>21</v>
      </c>
      <c r="F198">
        <f t="shared" si="10"/>
        <v>7.0484534836917512E-3</v>
      </c>
    </row>
    <row r="199" spans="1:6" x14ac:dyDescent="0.35">
      <c r="A199" t="s">
        <v>49</v>
      </c>
      <c r="B199" t="s">
        <v>7</v>
      </c>
      <c r="C199">
        <v>1995</v>
      </c>
      <c r="D199">
        <v>235033787200</v>
      </c>
      <c r="E199">
        <f t="shared" si="11"/>
        <v>22</v>
      </c>
      <c r="F199">
        <f t="shared" si="10"/>
        <v>6.4735883384229552E-3</v>
      </c>
    </row>
    <row r="200" spans="1:6" x14ac:dyDescent="0.35">
      <c r="A200" t="s">
        <v>50</v>
      </c>
      <c r="B200" t="s">
        <v>8</v>
      </c>
      <c r="C200">
        <v>1995</v>
      </c>
      <c r="D200">
        <v>225117085256</v>
      </c>
      <c r="E200">
        <f t="shared" si="11"/>
        <v>23</v>
      </c>
      <c r="F200">
        <f t="shared" si="10"/>
        <v>6.2004503916405765E-3</v>
      </c>
    </row>
    <row r="201" spans="1:6" x14ac:dyDescent="0.35">
      <c r="A201" t="s">
        <v>68</v>
      </c>
      <c r="B201" t="s">
        <v>26</v>
      </c>
      <c r="C201">
        <v>1995</v>
      </c>
      <c r="D201">
        <v>215581009828</v>
      </c>
      <c r="E201">
        <f t="shared" si="11"/>
        <v>24</v>
      </c>
      <c r="F201">
        <f t="shared" si="10"/>
        <v>5.9377961263944838E-3</v>
      </c>
    </row>
    <row r="202" spans="1:6" x14ac:dyDescent="0.35">
      <c r="A202" t="s">
        <v>46</v>
      </c>
      <c r="B202" t="s">
        <v>4</v>
      </c>
      <c r="C202">
        <v>1995</v>
      </c>
      <c r="D202">
        <v>189190840335</v>
      </c>
      <c r="E202">
        <f t="shared" si="11"/>
        <v>25</v>
      </c>
      <c r="F202">
        <f t="shared" si="10"/>
        <v>5.2109257665448336E-3</v>
      </c>
    </row>
    <row r="203" spans="1:6" x14ac:dyDescent="0.35">
      <c r="A203" t="s">
        <v>56</v>
      </c>
      <c r="B203" t="s">
        <v>14</v>
      </c>
      <c r="C203">
        <v>1995</v>
      </c>
      <c r="D203">
        <v>171588597557</v>
      </c>
      <c r="E203">
        <f t="shared" si="11"/>
        <v>26</v>
      </c>
      <c r="F203">
        <f t="shared" si="10"/>
        <v>4.726103244067306E-3</v>
      </c>
    </row>
    <row r="204" spans="1:6" x14ac:dyDescent="0.35">
      <c r="A204" t="s">
        <v>52</v>
      </c>
      <c r="B204" t="s">
        <v>10</v>
      </c>
      <c r="C204">
        <v>1995</v>
      </c>
      <c r="D204">
        <v>160894392943</v>
      </c>
      <c r="E204">
        <f t="shared" si="11"/>
        <v>27</v>
      </c>
      <c r="F204">
        <f t="shared" si="10"/>
        <v>4.4315503667867774E-3</v>
      </c>
    </row>
    <row r="205" spans="1:6" x14ac:dyDescent="0.35">
      <c r="A205" t="s">
        <v>59</v>
      </c>
      <c r="B205" t="s">
        <v>17</v>
      </c>
      <c r="C205">
        <v>1995</v>
      </c>
      <c r="D205">
        <v>149112952304</v>
      </c>
      <c r="E205">
        <f t="shared" si="11"/>
        <v>28</v>
      </c>
      <c r="F205">
        <f t="shared" si="10"/>
        <v>4.1070515037124533E-3</v>
      </c>
    </row>
    <row r="206" spans="1:6" x14ac:dyDescent="0.35">
      <c r="A206" t="s">
        <v>58</v>
      </c>
      <c r="B206" t="s">
        <v>16</v>
      </c>
      <c r="C206">
        <v>1995</v>
      </c>
      <c r="D206">
        <v>117559895095</v>
      </c>
      <c r="E206">
        <f t="shared" si="11"/>
        <v>29</v>
      </c>
      <c r="F206">
        <f t="shared" si="10"/>
        <v>3.2379785690370647E-3</v>
      </c>
    </row>
    <row r="207" spans="1:6" x14ac:dyDescent="0.35">
      <c r="A207" t="s">
        <v>67</v>
      </c>
      <c r="B207" t="s">
        <v>25</v>
      </c>
      <c r="C207">
        <v>1995</v>
      </c>
      <c r="D207">
        <v>109179293569</v>
      </c>
      <c r="E207">
        <f t="shared" si="11"/>
        <v>30</v>
      </c>
      <c r="F207">
        <f t="shared" si="10"/>
        <v>3.0071497807423954E-3</v>
      </c>
    </row>
    <row r="208" spans="1:6" x14ac:dyDescent="0.35">
      <c r="A208" t="s">
        <v>71</v>
      </c>
      <c r="B208" t="s">
        <v>29</v>
      </c>
      <c r="C208">
        <v>1995</v>
      </c>
      <c r="D208">
        <v>71070773374</v>
      </c>
      <c r="E208">
        <f t="shared" si="11"/>
        <v>31</v>
      </c>
      <c r="F208">
        <f t="shared" si="10"/>
        <v>1.9575182581095178E-3</v>
      </c>
    </row>
    <row r="209" spans="1:6" x14ac:dyDescent="0.35">
      <c r="A209" t="s">
        <v>72</v>
      </c>
      <c r="B209" t="s">
        <v>30</v>
      </c>
      <c r="C209">
        <v>1995</v>
      </c>
      <c r="D209">
        <v>42743103189</v>
      </c>
      <c r="E209">
        <f t="shared" si="11"/>
        <v>32</v>
      </c>
      <c r="F209">
        <f t="shared" si="10"/>
        <v>1.1772828819580008E-3</v>
      </c>
    </row>
    <row r="210" spans="1:6" x14ac:dyDescent="0.35">
      <c r="A210" t="s">
        <v>48</v>
      </c>
      <c r="B210" t="s">
        <v>6</v>
      </c>
      <c r="C210">
        <v>1995</v>
      </c>
      <c r="D210">
        <v>40340972686</v>
      </c>
      <c r="E210">
        <f t="shared" si="11"/>
        <v>33</v>
      </c>
      <c r="F210">
        <f t="shared" si="10"/>
        <v>1.1111204625167551E-3</v>
      </c>
    </row>
    <row r="211" spans="1:6" x14ac:dyDescent="0.35">
      <c r="A211" t="s">
        <v>63</v>
      </c>
      <c r="B211" t="s">
        <v>21</v>
      </c>
      <c r="C211">
        <v>1995</v>
      </c>
      <c r="D211">
        <v>38614951870</v>
      </c>
      <c r="E211">
        <f t="shared" si="11"/>
        <v>34</v>
      </c>
      <c r="F211">
        <f t="shared" si="10"/>
        <v>1.0635802838920331E-3</v>
      </c>
    </row>
    <row r="212" spans="1:6" x14ac:dyDescent="0.35">
      <c r="A212" t="s">
        <v>64</v>
      </c>
      <c r="B212" t="s">
        <v>22</v>
      </c>
      <c r="C212">
        <v>1995</v>
      </c>
      <c r="D212">
        <v>32844921027</v>
      </c>
      <c r="E212">
        <f t="shared" si="11"/>
        <v>35</v>
      </c>
      <c r="F212">
        <f t="shared" si="10"/>
        <v>9.046550296867706E-4</v>
      </c>
    </row>
    <row r="213" spans="1:6" x14ac:dyDescent="0.35">
      <c r="A213" t="s">
        <v>62</v>
      </c>
      <c r="B213" t="s">
        <v>20</v>
      </c>
      <c r="C213">
        <v>1995</v>
      </c>
      <c r="D213">
        <v>23854415374</v>
      </c>
      <c r="E213">
        <f t="shared" si="11"/>
        <v>36</v>
      </c>
      <c r="F213">
        <f t="shared" si="10"/>
        <v>6.5702751517005584E-4</v>
      </c>
    </row>
    <row r="214" spans="1:6" x14ac:dyDescent="0.35">
      <c r="A214" t="s">
        <v>51</v>
      </c>
      <c r="B214" t="s">
        <v>9</v>
      </c>
      <c r="C214">
        <v>1995</v>
      </c>
      <c r="D214">
        <v>18289381481</v>
      </c>
      <c r="E214">
        <f t="shared" si="11"/>
        <v>37</v>
      </c>
      <c r="F214">
        <f t="shared" si="10"/>
        <v>5.0374853795646262E-4</v>
      </c>
    </row>
    <row r="215" spans="1:6" x14ac:dyDescent="0.35">
      <c r="A215" t="s">
        <v>57</v>
      </c>
      <c r="B215" t="s">
        <v>15</v>
      </c>
      <c r="C215">
        <v>1995</v>
      </c>
      <c r="D215">
        <v>9004625965</v>
      </c>
      <c r="E215">
        <f t="shared" si="11"/>
        <v>38</v>
      </c>
      <c r="F215">
        <f t="shared" si="10"/>
        <v>2.48016433438488E-4</v>
      </c>
    </row>
    <row r="216" spans="1:6" x14ac:dyDescent="0.35">
      <c r="C216" t="s">
        <v>87</v>
      </c>
      <c r="D216" s="10">
        <f>SUM(D178:D215)</f>
        <v>36306569851684</v>
      </c>
      <c r="F216">
        <f>SUM(F178:F215)</f>
        <v>0.99999999999999978</v>
      </c>
    </row>
    <row r="219" spans="1:6" x14ac:dyDescent="0.35">
      <c r="B219" s="1" t="s">
        <v>37</v>
      </c>
      <c r="C219" s="1" t="s">
        <v>39</v>
      </c>
      <c r="D219" s="1" t="s">
        <v>40</v>
      </c>
      <c r="E219" s="1" t="s">
        <v>85</v>
      </c>
      <c r="F219" s="1" t="s">
        <v>86</v>
      </c>
    </row>
    <row r="220" spans="1:6" x14ac:dyDescent="0.35">
      <c r="A220" t="s">
        <v>80</v>
      </c>
      <c r="B220" t="s">
        <v>36</v>
      </c>
      <c r="C220">
        <v>1996</v>
      </c>
      <c r="D220">
        <v>11893575685859</v>
      </c>
      <c r="E220">
        <v>1</v>
      </c>
      <c r="F220">
        <f>D220/$D$258</f>
        <v>0.31745106271217477</v>
      </c>
    </row>
    <row r="221" spans="1:6" x14ac:dyDescent="0.35">
      <c r="A221" t="s">
        <v>61</v>
      </c>
      <c r="B221" t="s">
        <v>19</v>
      </c>
      <c r="C221">
        <v>1996</v>
      </c>
      <c r="D221">
        <v>4512008926993</v>
      </c>
      <c r="E221">
        <f>E220+1</f>
        <v>2</v>
      </c>
      <c r="F221">
        <f t="shared" ref="F221:F258" si="12">D221/$D$258</f>
        <v>0.12042989145339585</v>
      </c>
    </row>
    <row r="222" spans="1:6" x14ac:dyDescent="0.35">
      <c r="A222" t="s">
        <v>54</v>
      </c>
      <c r="B222" t="s">
        <v>12</v>
      </c>
      <c r="C222">
        <v>1996</v>
      </c>
      <c r="D222">
        <v>3241255384570</v>
      </c>
      <c r="E222">
        <f t="shared" ref="E222:E257" si="13">E221+1</f>
        <v>3</v>
      </c>
      <c r="F222">
        <f t="shared" si="12"/>
        <v>8.6512247748730009E-2</v>
      </c>
    </row>
    <row r="223" spans="1:6" x14ac:dyDescent="0.35">
      <c r="A223" t="s">
        <v>60</v>
      </c>
      <c r="B223" t="s">
        <v>18</v>
      </c>
      <c r="C223">
        <v>1996</v>
      </c>
      <c r="D223">
        <v>2241972196957</v>
      </c>
      <c r="E223">
        <f t="shared" si="13"/>
        <v>4</v>
      </c>
      <c r="F223">
        <f t="shared" si="12"/>
        <v>5.9840410932210417E-2</v>
      </c>
    </row>
    <row r="224" spans="1:6" x14ac:dyDescent="0.35">
      <c r="A224" t="s">
        <v>53</v>
      </c>
      <c r="B224" t="s">
        <v>11</v>
      </c>
      <c r="C224">
        <v>1996</v>
      </c>
      <c r="D224">
        <v>2124140577072</v>
      </c>
      <c r="E224">
        <f t="shared" si="13"/>
        <v>5</v>
      </c>
      <c r="F224">
        <f t="shared" si="12"/>
        <v>5.6695370791080758E-2</v>
      </c>
    </row>
    <row r="225" spans="1:6" x14ac:dyDescent="0.35">
      <c r="A225" t="s">
        <v>79</v>
      </c>
      <c r="B225" t="s">
        <v>35</v>
      </c>
      <c r="C225">
        <v>1996</v>
      </c>
      <c r="D225">
        <v>1950830680139</v>
      </c>
      <c r="E225">
        <f t="shared" si="13"/>
        <v>6</v>
      </c>
      <c r="F225">
        <f t="shared" si="12"/>
        <v>5.2069561664113841E-2</v>
      </c>
    </row>
    <row r="226" spans="1:6" x14ac:dyDescent="0.35">
      <c r="A226" t="s">
        <v>65</v>
      </c>
      <c r="B226" t="s">
        <v>23</v>
      </c>
      <c r="C226">
        <v>1996</v>
      </c>
      <c r="D226">
        <v>1546168402165</v>
      </c>
      <c r="E226">
        <f t="shared" si="13"/>
        <v>7</v>
      </c>
      <c r="F226">
        <f t="shared" si="12"/>
        <v>4.1268733252594982E-2</v>
      </c>
    </row>
    <row r="227" spans="1:6" x14ac:dyDescent="0.35">
      <c r="A227" t="s">
        <v>73</v>
      </c>
      <c r="B227" t="s">
        <v>31</v>
      </c>
      <c r="C227">
        <v>1996</v>
      </c>
      <c r="D227">
        <v>1184343883398</v>
      </c>
      <c r="E227">
        <f t="shared" si="13"/>
        <v>8</v>
      </c>
      <c r="F227">
        <f t="shared" si="12"/>
        <v>3.1611286154118845E-2</v>
      </c>
    </row>
    <row r="228" spans="1:6" x14ac:dyDescent="0.35">
      <c r="A228" t="s">
        <v>45</v>
      </c>
      <c r="B228" t="s">
        <v>3</v>
      </c>
      <c r="C228">
        <v>1996</v>
      </c>
      <c r="D228">
        <v>1058391707061</v>
      </c>
      <c r="E228">
        <f t="shared" si="13"/>
        <v>9</v>
      </c>
      <c r="F228">
        <f t="shared" si="12"/>
        <v>2.8249500490566806E-2</v>
      </c>
    </row>
    <row r="229" spans="1:6" x14ac:dyDescent="0.35">
      <c r="A229" t="s">
        <v>74</v>
      </c>
      <c r="B229" t="s">
        <v>75</v>
      </c>
      <c r="C229">
        <v>1996</v>
      </c>
      <c r="D229">
        <v>881582778617</v>
      </c>
      <c r="E229">
        <f t="shared" si="13"/>
        <v>10</v>
      </c>
      <c r="F229">
        <f t="shared" si="12"/>
        <v>2.3530298821191387E-2</v>
      </c>
    </row>
    <row r="230" spans="1:6" x14ac:dyDescent="0.35">
      <c r="A230" t="s">
        <v>78</v>
      </c>
      <c r="B230" t="s">
        <v>34</v>
      </c>
      <c r="C230">
        <v>1996</v>
      </c>
      <c r="D230">
        <v>856477257076</v>
      </c>
      <c r="E230">
        <f t="shared" si="13"/>
        <v>11</v>
      </c>
      <c r="F230">
        <f t="shared" si="12"/>
        <v>2.2860208118139855E-2</v>
      </c>
    </row>
    <row r="231" spans="1:6" x14ac:dyDescent="0.35">
      <c r="A231" t="s">
        <v>66</v>
      </c>
      <c r="B231" t="s">
        <v>24</v>
      </c>
      <c r="C231">
        <v>1996</v>
      </c>
      <c r="D231">
        <v>631965321180</v>
      </c>
      <c r="E231">
        <f t="shared" si="13"/>
        <v>12</v>
      </c>
      <c r="F231">
        <f t="shared" si="12"/>
        <v>1.68677669444992E-2</v>
      </c>
    </row>
    <row r="232" spans="1:6" x14ac:dyDescent="0.35">
      <c r="A232" t="s">
        <v>42</v>
      </c>
      <c r="B232" t="s">
        <v>0</v>
      </c>
      <c r="C232">
        <v>1996</v>
      </c>
      <c r="D232">
        <v>615760199075</v>
      </c>
      <c r="E232">
        <f t="shared" si="13"/>
        <v>13</v>
      </c>
      <c r="F232">
        <f t="shared" si="12"/>
        <v>1.6435236528963258E-2</v>
      </c>
    </row>
    <row r="233" spans="1:6" x14ac:dyDescent="0.35">
      <c r="A233" t="s">
        <v>69</v>
      </c>
      <c r="B233" t="s">
        <v>27</v>
      </c>
      <c r="C233">
        <v>1996</v>
      </c>
      <c r="D233">
        <v>507785171347</v>
      </c>
      <c r="E233">
        <f t="shared" si="13"/>
        <v>14</v>
      </c>
      <c r="F233">
        <f t="shared" si="12"/>
        <v>1.3553278385847061E-2</v>
      </c>
    </row>
    <row r="234" spans="1:6" x14ac:dyDescent="0.35">
      <c r="A234" t="s">
        <v>44</v>
      </c>
      <c r="B234" t="s">
        <v>2</v>
      </c>
      <c r="C234">
        <v>1996</v>
      </c>
      <c r="D234">
        <v>388072085801</v>
      </c>
      <c r="E234">
        <f t="shared" si="13"/>
        <v>15</v>
      </c>
      <c r="F234">
        <f t="shared" si="12"/>
        <v>1.0358020102645034E-2</v>
      </c>
    </row>
    <row r="235" spans="1:6" x14ac:dyDescent="0.35">
      <c r="A235" t="s">
        <v>77</v>
      </c>
      <c r="B235" t="s">
        <v>33</v>
      </c>
      <c r="C235">
        <v>1996</v>
      </c>
      <c r="D235">
        <v>381887347750</v>
      </c>
      <c r="E235">
        <f t="shared" si="13"/>
        <v>16</v>
      </c>
      <c r="F235">
        <f t="shared" si="12"/>
        <v>1.019294344960614E-2</v>
      </c>
    </row>
    <row r="236" spans="1:6" x14ac:dyDescent="0.35">
      <c r="A236" t="s">
        <v>47</v>
      </c>
      <c r="B236" t="s">
        <v>5</v>
      </c>
      <c r="C236">
        <v>1996</v>
      </c>
      <c r="D236">
        <v>349411465523</v>
      </c>
      <c r="E236">
        <f t="shared" si="13"/>
        <v>17</v>
      </c>
      <c r="F236">
        <f t="shared" si="12"/>
        <v>9.3261306762419307E-3</v>
      </c>
    </row>
    <row r="237" spans="1:6" x14ac:dyDescent="0.35">
      <c r="A237" t="s">
        <v>43</v>
      </c>
      <c r="B237" t="s">
        <v>1</v>
      </c>
      <c r="C237">
        <v>1996</v>
      </c>
      <c r="D237">
        <v>328861608034</v>
      </c>
      <c r="E237">
        <f t="shared" si="13"/>
        <v>18</v>
      </c>
      <c r="F237">
        <f t="shared" si="12"/>
        <v>8.7776350622422589E-3</v>
      </c>
    </row>
    <row r="238" spans="1:6" x14ac:dyDescent="0.35">
      <c r="A238" t="s">
        <v>76</v>
      </c>
      <c r="B238" t="s">
        <v>32</v>
      </c>
      <c r="C238">
        <v>1996</v>
      </c>
      <c r="D238">
        <v>306951588675</v>
      </c>
      <c r="E238">
        <f t="shared" si="13"/>
        <v>19</v>
      </c>
      <c r="F238">
        <f t="shared" si="12"/>
        <v>8.1928354096173113E-3</v>
      </c>
    </row>
    <row r="239" spans="1:6" x14ac:dyDescent="0.35">
      <c r="A239" t="s">
        <v>55</v>
      </c>
      <c r="B239" t="s">
        <v>13</v>
      </c>
      <c r="C239">
        <v>1996</v>
      </c>
      <c r="D239">
        <v>270748974791</v>
      </c>
      <c r="E239">
        <f t="shared" si="13"/>
        <v>20</v>
      </c>
      <c r="F239">
        <f t="shared" si="12"/>
        <v>7.2265525562531588E-3</v>
      </c>
    </row>
    <row r="240" spans="1:6" x14ac:dyDescent="0.35">
      <c r="A240" t="s">
        <v>70</v>
      </c>
      <c r="B240" t="s">
        <v>28</v>
      </c>
      <c r="C240">
        <v>1996</v>
      </c>
      <c r="D240">
        <v>264872718127</v>
      </c>
      <c r="E240">
        <f t="shared" si="13"/>
        <v>21</v>
      </c>
      <c r="F240">
        <f t="shared" si="12"/>
        <v>7.0697095704239082E-3</v>
      </c>
    </row>
    <row r="241" spans="1:6" x14ac:dyDescent="0.35">
      <c r="A241" t="s">
        <v>49</v>
      </c>
      <c r="B241" t="s">
        <v>7</v>
      </c>
      <c r="C241">
        <v>1996</v>
      </c>
      <c r="D241">
        <v>245058957482</v>
      </c>
      <c r="E241">
        <f t="shared" si="13"/>
        <v>22</v>
      </c>
      <c r="F241">
        <f t="shared" si="12"/>
        <v>6.5408610946406029E-3</v>
      </c>
    </row>
    <row r="242" spans="1:6" x14ac:dyDescent="0.35">
      <c r="A242" t="s">
        <v>50</v>
      </c>
      <c r="B242" t="s">
        <v>8</v>
      </c>
      <c r="C242">
        <v>1996</v>
      </c>
      <c r="D242">
        <v>231645705325</v>
      </c>
      <c r="E242">
        <f t="shared" si="13"/>
        <v>23</v>
      </c>
      <c r="F242">
        <f t="shared" si="12"/>
        <v>6.1828483939917406E-3</v>
      </c>
    </row>
    <row r="243" spans="1:6" x14ac:dyDescent="0.35">
      <c r="A243" t="s">
        <v>68</v>
      </c>
      <c r="B243" t="s">
        <v>26</v>
      </c>
      <c r="C243">
        <v>1996</v>
      </c>
      <c r="D243">
        <v>226420345966</v>
      </c>
      <c r="E243">
        <f t="shared" si="13"/>
        <v>24</v>
      </c>
      <c r="F243">
        <f t="shared" si="12"/>
        <v>6.0433784881046664E-3</v>
      </c>
    </row>
    <row r="244" spans="1:6" x14ac:dyDescent="0.35">
      <c r="A244" t="s">
        <v>46</v>
      </c>
      <c r="B244" t="s">
        <v>4</v>
      </c>
      <c r="C244">
        <v>1996</v>
      </c>
      <c r="D244">
        <v>202061335410</v>
      </c>
      <c r="E244">
        <f t="shared" si="13"/>
        <v>25</v>
      </c>
      <c r="F244">
        <f t="shared" si="12"/>
        <v>5.3932128867865293E-3</v>
      </c>
    </row>
    <row r="245" spans="1:6" x14ac:dyDescent="0.35">
      <c r="A245" t="s">
        <v>56</v>
      </c>
      <c r="B245" t="s">
        <v>14</v>
      </c>
      <c r="C245">
        <v>1996</v>
      </c>
      <c r="D245">
        <v>171730009378</v>
      </c>
      <c r="E245">
        <f t="shared" si="13"/>
        <v>26</v>
      </c>
      <c r="F245">
        <f t="shared" si="12"/>
        <v>4.583640396843407E-3</v>
      </c>
    </row>
    <row r="246" spans="1:6" x14ac:dyDescent="0.35">
      <c r="A246" t="s">
        <v>52</v>
      </c>
      <c r="B246" t="s">
        <v>10</v>
      </c>
      <c r="C246">
        <v>1996</v>
      </c>
      <c r="D246">
        <v>166794679668</v>
      </c>
      <c r="E246">
        <f t="shared" si="13"/>
        <v>27</v>
      </c>
      <c r="F246">
        <f t="shared" si="12"/>
        <v>4.4519116633947066E-3</v>
      </c>
    </row>
    <row r="247" spans="1:6" x14ac:dyDescent="0.35">
      <c r="A247" t="s">
        <v>59</v>
      </c>
      <c r="B247" t="s">
        <v>17</v>
      </c>
      <c r="C247">
        <v>1996</v>
      </c>
      <c r="D247">
        <v>157952802233</v>
      </c>
      <c r="E247">
        <f t="shared" si="13"/>
        <v>28</v>
      </c>
      <c r="F247">
        <f t="shared" si="12"/>
        <v>4.215913384807317E-3</v>
      </c>
    </row>
    <row r="248" spans="1:6" x14ac:dyDescent="0.35">
      <c r="A248" t="s">
        <v>58</v>
      </c>
      <c r="B248" t="s">
        <v>16</v>
      </c>
      <c r="C248">
        <v>1996</v>
      </c>
      <c r="D248">
        <v>126235374778</v>
      </c>
      <c r="E248">
        <f t="shared" si="13"/>
        <v>29</v>
      </c>
      <c r="F248">
        <f t="shared" si="12"/>
        <v>3.3693445044278539E-3</v>
      </c>
    </row>
    <row r="249" spans="1:6" x14ac:dyDescent="0.35">
      <c r="A249" t="s">
        <v>67</v>
      </c>
      <c r="B249" t="s">
        <v>25</v>
      </c>
      <c r="C249">
        <v>1996</v>
      </c>
      <c r="D249">
        <v>113126861316</v>
      </c>
      <c r="E249">
        <f t="shared" si="13"/>
        <v>30</v>
      </c>
      <c r="F249">
        <f t="shared" si="12"/>
        <v>3.0194655749116121E-3</v>
      </c>
    </row>
    <row r="250" spans="1:6" x14ac:dyDescent="0.35">
      <c r="A250" t="s">
        <v>71</v>
      </c>
      <c r="B250" t="s">
        <v>29</v>
      </c>
      <c r="C250">
        <v>1996</v>
      </c>
      <c r="D250">
        <v>75775586165</v>
      </c>
      <c r="E250">
        <f t="shared" si="13"/>
        <v>31</v>
      </c>
      <c r="F250">
        <f t="shared" si="12"/>
        <v>2.0225238390098052E-3</v>
      </c>
    </row>
    <row r="251" spans="1:6" x14ac:dyDescent="0.35">
      <c r="A251" t="s">
        <v>72</v>
      </c>
      <c r="B251" t="s">
        <v>30</v>
      </c>
      <c r="C251">
        <v>1996</v>
      </c>
      <c r="D251">
        <v>44112167267</v>
      </c>
      <c r="E251">
        <f t="shared" si="13"/>
        <v>32</v>
      </c>
      <c r="F251">
        <f t="shared" si="12"/>
        <v>1.1773964993635954E-3</v>
      </c>
    </row>
    <row r="252" spans="1:6" x14ac:dyDescent="0.35">
      <c r="A252" t="s">
        <v>48</v>
      </c>
      <c r="B252" t="s">
        <v>6</v>
      </c>
      <c r="C252">
        <v>1996</v>
      </c>
      <c r="D252">
        <v>40885761198</v>
      </c>
      <c r="E252">
        <f t="shared" si="13"/>
        <v>33</v>
      </c>
      <c r="F252">
        <f t="shared" si="12"/>
        <v>1.0912805942398887E-3</v>
      </c>
    </row>
    <row r="253" spans="1:6" x14ac:dyDescent="0.35">
      <c r="A253" t="s">
        <v>63</v>
      </c>
      <c r="B253" t="s">
        <v>21</v>
      </c>
      <c r="C253">
        <v>1996</v>
      </c>
      <c r="D253">
        <v>40606890384</v>
      </c>
      <c r="E253">
        <f t="shared" si="13"/>
        <v>34</v>
      </c>
      <c r="F253">
        <f t="shared" si="12"/>
        <v>1.0838372619231854E-3</v>
      </c>
    </row>
    <row r="254" spans="1:6" x14ac:dyDescent="0.35">
      <c r="A254" t="s">
        <v>64</v>
      </c>
      <c r="B254" t="s">
        <v>22</v>
      </c>
      <c r="C254">
        <v>1996</v>
      </c>
      <c r="D254">
        <v>33304117487</v>
      </c>
      <c r="E254">
        <f t="shared" si="13"/>
        <v>35</v>
      </c>
      <c r="F254">
        <f t="shared" si="12"/>
        <v>8.8891917520729112E-4</v>
      </c>
    </row>
    <row r="255" spans="1:6" x14ac:dyDescent="0.35">
      <c r="A255" t="s">
        <v>62</v>
      </c>
      <c r="B255" t="s">
        <v>20</v>
      </c>
      <c r="C255">
        <v>1996</v>
      </c>
      <c r="D255">
        <v>24471771301</v>
      </c>
      <c r="E255">
        <f t="shared" si="13"/>
        <v>36</v>
      </c>
      <c r="F255">
        <f t="shared" si="12"/>
        <v>6.5317529489372173E-4</v>
      </c>
    </row>
    <row r="256" spans="1:6" x14ac:dyDescent="0.35">
      <c r="A256" t="s">
        <v>51</v>
      </c>
      <c r="B256" t="s">
        <v>9</v>
      </c>
      <c r="C256">
        <v>1996</v>
      </c>
      <c r="D256">
        <v>19193428258</v>
      </c>
      <c r="E256">
        <f t="shared" si="13"/>
        <v>37</v>
      </c>
      <c r="F256">
        <f t="shared" si="12"/>
        <v>5.1229120312710466E-4</v>
      </c>
    </row>
    <row r="257" spans="1:6" x14ac:dyDescent="0.35">
      <c r="A257" t="s">
        <v>57</v>
      </c>
      <c r="B257" t="s">
        <v>15</v>
      </c>
      <c r="C257">
        <v>1996</v>
      </c>
      <c r="D257">
        <v>9415878362</v>
      </c>
      <c r="E257">
        <f t="shared" si="13"/>
        <v>38</v>
      </c>
      <c r="F257">
        <f t="shared" si="12"/>
        <v>2.513189196701689E-4</v>
      </c>
    </row>
    <row r="258" spans="1:6" x14ac:dyDescent="0.35">
      <c r="C258" t="s">
        <v>93</v>
      </c>
      <c r="D258" s="10">
        <f>SUM(D220:D257)</f>
        <v>37465855632188</v>
      </c>
      <c r="F258">
        <f t="shared" si="12"/>
        <v>1</v>
      </c>
    </row>
    <row r="261" spans="1:6" x14ac:dyDescent="0.35">
      <c r="B261" s="1" t="s">
        <v>37</v>
      </c>
      <c r="C261" s="1" t="s">
        <v>39</v>
      </c>
      <c r="D261" s="1" t="s">
        <v>40</v>
      </c>
      <c r="E261" s="1" t="s">
        <v>85</v>
      </c>
      <c r="F261" s="1" t="s">
        <v>86</v>
      </c>
    </row>
    <row r="262" spans="1:6" x14ac:dyDescent="0.35">
      <c r="A262" t="s">
        <v>80</v>
      </c>
      <c r="B262" t="s">
        <v>36</v>
      </c>
      <c r="C262">
        <v>1997</v>
      </c>
      <c r="D262">
        <v>12422503803855</v>
      </c>
      <c r="E262">
        <v>1</v>
      </c>
      <c r="F262">
        <f>D262/$D$300</f>
        <v>0.3197223336257804</v>
      </c>
    </row>
    <row r="263" spans="1:6" x14ac:dyDescent="0.35">
      <c r="A263" t="s">
        <v>61</v>
      </c>
      <c r="B263" t="s">
        <v>19</v>
      </c>
      <c r="C263">
        <v>1997</v>
      </c>
      <c r="D263">
        <v>4556282054981</v>
      </c>
      <c r="E263">
        <f>E262+1</f>
        <v>2</v>
      </c>
      <c r="F263">
        <f t="shared" ref="F263:F299" si="14">D263/$D$300</f>
        <v>0.11726662790988469</v>
      </c>
    </row>
    <row r="264" spans="1:6" x14ac:dyDescent="0.35">
      <c r="A264" t="s">
        <v>54</v>
      </c>
      <c r="B264" t="s">
        <v>12</v>
      </c>
      <c r="C264">
        <v>1997</v>
      </c>
      <c r="D264">
        <v>3299343893679</v>
      </c>
      <c r="E264">
        <f t="shared" ref="E264:E299" si="15">E263+1</f>
        <v>3</v>
      </c>
      <c r="F264">
        <f t="shared" si="14"/>
        <v>8.4916369982810214E-2</v>
      </c>
    </row>
    <row r="265" spans="1:6" x14ac:dyDescent="0.35">
      <c r="A265" t="s">
        <v>60</v>
      </c>
      <c r="B265" t="s">
        <v>18</v>
      </c>
      <c r="C265">
        <v>1997</v>
      </c>
      <c r="D265">
        <v>2283005046386</v>
      </c>
      <c r="E265">
        <f t="shared" si="15"/>
        <v>4</v>
      </c>
      <c r="F265">
        <f t="shared" si="14"/>
        <v>5.8758500913757082E-2</v>
      </c>
    </row>
    <row r="266" spans="1:6" x14ac:dyDescent="0.35">
      <c r="A266" t="s">
        <v>53</v>
      </c>
      <c r="B266" t="s">
        <v>11</v>
      </c>
      <c r="C266">
        <v>1997</v>
      </c>
      <c r="D266">
        <v>2173766799653</v>
      </c>
      <c r="E266">
        <f t="shared" si="15"/>
        <v>5</v>
      </c>
      <c r="F266">
        <f t="shared" si="14"/>
        <v>5.5946997877161099E-2</v>
      </c>
    </row>
    <row r="267" spans="1:6" x14ac:dyDescent="0.35">
      <c r="A267" t="s">
        <v>79</v>
      </c>
      <c r="B267" t="s">
        <v>35</v>
      </c>
      <c r="C267">
        <v>1997</v>
      </c>
      <c r="D267">
        <v>2046907699252</v>
      </c>
      <c r="E267">
        <f t="shared" si="15"/>
        <v>6</v>
      </c>
      <c r="F267">
        <f t="shared" si="14"/>
        <v>5.2681980754824755E-2</v>
      </c>
    </row>
    <row r="268" spans="1:6" x14ac:dyDescent="0.35">
      <c r="A268" t="s">
        <v>65</v>
      </c>
      <c r="B268" t="s">
        <v>23</v>
      </c>
      <c r="C268">
        <v>1997</v>
      </c>
      <c r="D268">
        <v>1657475150551</v>
      </c>
      <c r="E268">
        <f t="shared" si="15"/>
        <v>7</v>
      </c>
      <c r="F268">
        <f t="shared" si="14"/>
        <v>4.2659018779809661E-2</v>
      </c>
    </row>
    <row r="269" spans="1:6" x14ac:dyDescent="0.35">
      <c r="A269" t="s">
        <v>73</v>
      </c>
      <c r="B269" t="s">
        <v>31</v>
      </c>
      <c r="C269">
        <v>1997</v>
      </c>
      <c r="D269">
        <v>1228194152048</v>
      </c>
      <c r="E269">
        <f t="shared" si="15"/>
        <v>8</v>
      </c>
      <c r="F269">
        <f t="shared" si="14"/>
        <v>3.1610463288122698E-2</v>
      </c>
    </row>
    <row r="270" spans="1:6" x14ac:dyDescent="0.35">
      <c r="A270" t="s">
        <v>45</v>
      </c>
      <c r="B270" t="s">
        <v>3</v>
      </c>
      <c r="C270">
        <v>1997</v>
      </c>
      <c r="D270">
        <v>1103692638182</v>
      </c>
      <c r="E270">
        <f t="shared" si="15"/>
        <v>9</v>
      </c>
      <c r="F270">
        <f t="shared" si="14"/>
        <v>2.8406124196608214E-2</v>
      </c>
    </row>
    <row r="271" spans="1:6" x14ac:dyDescent="0.35">
      <c r="A271" t="s">
        <v>74</v>
      </c>
      <c r="B271" t="s">
        <v>75</v>
      </c>
      <c r="C271">
        <v>1997</v>
      </c>
      <c r="D271">
        <v>935981306155</v>
      </c>
      <c r="E271">
        <f t="shared" si="15"/>
        <v>10</v>
      </c>
      <c r="F271">
        <f t="shared" si="14"/>
        <v>2.4089678873039821E-2</v>
      </c>
    </row>
    <row r="272" spans="1:6" x14ac:dyDescent="0.35">
      <c r="A272" t="s">
        <v>78</v>
      </c>
      <c r="B272" t="s">
        <v>34</v>
      </c>
      <c r="C272">
        <v>1997</v>
      </c>
      <c r="D272">
        <v>921378222805</v>
      </c>
      <c r="E272">
        <f t="shared" si="15"/>
        <v>11</v>
      </c>
      <c r="F272">
        <f t="shared" si="14"/>
        <v>2.3713834199493019E-2</v>
      </c>
    </row>
    <row r="273" spans="1:6" x14ac:dyDescent="0.35">
      <c r="A273" t="s">
        <v>66</v>
      </c>
      <c r="B273" t="s">
        <v>24</v>
      </c>
      <c r="C273">
        <v>1997</v>
      </c>
      <c r="D273">
        <v>659323437432</v>
      </c>
      <c r="E273">
        <f t="shared" si="15"/>
        <v>12</v>
      </c>
      <c r="F273">
        <f t="shared" si="14"/>
        <v>1.6969238356321841E-2</v>
      </c>
    </row>
    <row r="274" spans="1:6" x14ac:dyDescent="0.35">
      <c r="A274" t="s">
        <v>42</v>
      </c>
      <c r="B274" t="s">
        <v>0</v>
      </c>
      <c r="C274">
        <v>1997</v>
      </c>
      <c r="D274">
        <v>639856062112</v>
      </c>
      <c r="E274">
        <f t="shared" si="15"/>
        <v>13</v>
      </c>
      <c r="F274">
        <f t="shared" si="14"/>
        <v>1.64681996957462E-2</v>
      </c>
    </row>
    <row r="275" spans="1:6" x14ac:dyDescent="0.35">
      <c r="A275" t="s">
        <v>69</v>
      </c>
      <c r="B275" t="s">
        <v>27</v>
      </c>
      <c r="C275">
        <v>1997</v>
      </c>
      <c r="D275">
        <v>540532252680</v>
      </c>
      <c r="E275">
        <f t="shared" si="15"/>
        <v>14</v>
      </c>
      <c r="F275">
        <f t="shared" si="14"/>
        <v>1.3911868006288661E-2</v>
      </c>
    </row>
    <row r="276" spans="1:6" x14ac:dyDescent="0.35">
      <c r="A276" t="s">
        <v>44</v>
      </c>
      <c r="B276" t="s">
        <v>2</v>
      </c>
      <c r="C276">
        <v>1997</v>
      </c>
      <c r="D276">
        <v>402794212092</v>
      </c>
      <c r="E276">
        <f t="shared" si="15"/>
        <v>15</v>
      </c>
      <c r="F276">
        <f t="shared" si="14"/>
        <v>1.0366855788045526E-2</v>
      </c>
    </row>
    <row r="277" spans="1:6" x14ac:dyDescent="0.35">
      <c r="A277" t="s">
        <v>77</v>
      </c>
      <c r="B277" t="s">
        <v>33</v>
      </c>
      <c r="C277">
        <v>1997</v>
      </c>
      <c r="D277">
        <v>390523062729</v>
      </c>
      <c r="E277">
        <f t="shared" si="15"/>
        <v>16</v>
      </c>
      <c r="F277">
        <f t="shared" si="14"/>
        <v>1.0051028916703264E-2</v>
      </c>
    </row>
    <row r="278" spans="1:6" x14ac:dyDescent="0.35">
      <c r="A278" t="s">
        <v>47</v>
      </c>
      <c r="B278" t="s">
        <v>5</v>
      </c>
      <c r="C278">
        <v>1997</v>
      </c>
      <c r="D278">
        <v>361397304934</v>
      </c>
      <c r="E278">
        <f t="shared" si="15"/>
        <v>17</v>
      </c>
      <c r="F278">
        <f t="shared" si="14"/>
        <v>9.3014090817753903E-3</v>
      </c>
    </row>
    <row r="279" spans="1:6" x14ac:dyDescent="0.35">
      <c r="A279" t="s">
        <v>43</v>
      </c>
      <c r="B279" t="s">
        <v>1</v>
      </c>
      <c r="C279">
        <v>1997</v>
      </c>
      <c r="D279">
        <v>335746652652</v>
      </c>
      <c r="E279">
        <f t="shared" si="15"/>
        <v>18</v>
      </c>
      <c r="F279">
        <f t="shared" si="14"/>
        <v>8.6412292552190493E-3</v>
      </c>
    </row>
    <row r="280" spans="1:6" x14ac:dyDescent="0.35">
      <c r="A280" t="s">
        <v>76</v>
      </c>
      <c r="B280" t="s">
        <v>32</v>
      </c>
      <c r="C280">
        <v>1997</v>
      </c>
      <c r="D280">
        <v>316376618833</v>
      </c>
      <c r="E280">
        <f t="shared" si="15"/>
        <v>19</v>
      </c>
      <c r="F280">
        <f t="shared" si="14"/>
        <v>8.1426959069660892E-3</v>
      </c>
    </row>
    <row r="281" spans="1:6" x14ac:dyDescent="0.35">
      <c r="A281" t="s">
        <v>55</v>
      </c>
      <c r="B281" t="s">
        <v>13</v>
      </c>
      <c r="C281">
        <v>1997</v>
      </c>
      <c r="D281">
        <v>282889898286</v>
      </c>
      <c r="E281">
        <f t="shared" si="15"/>
        <v>20</v>
      </c>
      <c r="F281">
        <f t="shared" si="14"/>
        <v>7.2808364454750212E-3</v>
      </c>
    </row>
    <row r="282" spans="1:6" x14ac:dyDescent="0.35">
      <c r="A282" t="s">
        <v>70</v>
      </c>
      <c r="B282" t="s">
        <v>28</v>
      </c>
      <c r="C282">
        <v>1997</v>
      </c>
      <c r="D282">
        <v>276529416168</v>
      </c>
      <c r="E282">
        <f t="shared" si="15"/>
        <v>21</v>
      </c>
      <c r="F282">
        <f t="shared" si="14"/>
        <v>7.1171344882962331E-3</v>
      </c>
    </row>
    <row r="283" spans="1:6" x14ac:dyDescent="0.35">
      <c r="A283" t="s">
        <v>49</v>
      </c>
      <c r="B283" t="s">
        <v>7</v>
      </c>
      <c r="C283">
        <v>1997</v>
      </c>
      <c r="D283">
        <v>243788740831</v>
      </c>
      <c r="E283">
        <f t="shared" si="15"/>
        <v>22</v>
      </c>
      <c r="F283">
        <f t="shared" si="14"/>
        <v>6.2744762538120358E-3</v>
      </c>
    </row>
    <row r="284" spans="1:6" x14ac:dyDescent="0.35">
      <c r="A284" t="s">
        <v>50</v>
      </c>
      <c r="B284" t="s">
        <v>8</v>
      </c>
      <c r="C284">
        <v>1997</v>
      </c>
      <c r="D284">
        <v>239199417330</v>
      </c>
      <c r="E284">
        <f t="shared" si="15"/>
        <v>23</v>
      </c>
      <c r="F284">
        <f t="shared" si="14"/>
        <v>6.1563592266272249E-3</v>
      </c>
    </row>
    <row r="285" spans="1:6" x14ac:dyDescent="0.35">
      <c r="A285" t="s">
        <v>68</v>
      </c>
      <c r="B285" t="s">
        <v>26</v>
      </c>
      <c r="C285">
        <v>1997</v>
      </c>
      <c r="D285">
        <v>238385770501</v>
      </c>
      <c r="E285">
        <f t="shared" si="15"/>
        <v>24</v>
      </c>
      <c r="F285">
        <f t="shared" si="14"/>
        <v>6.1354181130624727E-3</v>
      </c>
    </row>
    <row r="286" spans="1:6" x14ac:dyDescent="0.35">
      <c r="A286" t="s">
        <v>46</v>
      </c>
      <c r="B286" t="s">
        <v>4</v>
      </c>
      <c r="C286">
        <v>1997</v>
      </c>
      <c r="D286">
        <v>216997182484</v>
      </c>
      <c r="E286">
        <f t="shared" si="15"/>
        <v>25</v>
      </c>
      <c r="F286">
        <f t="shared" si="14"/>
        <v>5.5849325280523466E-3</v>
      </c>
    </row>
    <row r="287" spans="1:6" x14ac:dyDescent="0.35">
      <c r="A287" t="s">
        <v>52</v>
      </c>
      <c r="B287" t="s">
        <v>10</v>
      </c>
      <c r="C287">
        <v>1997</v>
      </c>
      <c r="D287">
        <v>177359113841</v>
      </c>
      <c r="E287">
        <f t="shared" si="15"/>
        <v>26</v>
      </c>
      <c r="F287">
        <f t="shared" si="14"/>
        <v>4.5647536649936734E-3</v>
      </c>
    </row>
    <row r="288" spans="1:6" x14ac:dyDescent="0.35">
      <c r="A288" t="s">
        <v>56</v>
      </c>
      <c r="B288" t="s">
        <v>14</v>
      </c>
      <c r="C288">
        <v>1997</v>
      </c>
      <c r="D288">
        <v>177127693416</v>
      </c>
      <c r="E288">
        <f t="shared" si="15"/>
        <v>27</v>
      </c>
      <c r="F288">
        <f t="shared" si="14"/>
        <v>4.5587975164186412E-3</v>
      </c>
    </row>
    <row r="289" spans="1:6" x14ac:dyDescent="0.35">
      <c r="A289" t="s">
        <v>59</v>
      </c>
      <c r="B289" t="s">
        <v>17</v>
      </c>
      <c r="C289">
        <v>1997</v>
      </c>
      <c r="D289">
        <v>163939927937</v>
      </c>
      <c r="E289">
        <f t="shared" si="15"/>
        <v>28</v>
      </c>
      <c r="F289">
        <f t="shared" si="14"/>
        <v>4.2193793748885149E-3</v>
      </c>
    </row>
    <row r="290" spans="1:6" x14ac:dyDescent="0.35">
      <c r="A290" t="s">
        <v>58</v>
      </c>
      <c r="B290" t="s">
        <v>16</v>
      </c>
      <c r="C290">
        <v>1997</v>
      </c>
      <c r="D290">
        <v>140148740556</v>
      </c>
      <c r="E290">
        <f t="shared" si="15"/>
        <v>29</v>
      </c>
      <c r="F290">
        <f t="shared" si="14"/>
        <v>3.6070572481026863E-3</v>
      </c>
    </row>
    <row r="291" spans="1:6" x14ac:dyDescent="0.35">
      <c r="A291" t="s">
        <v>67</v>
      </c>
      <c r="B291" t="s">
        <v>25</v>
      </c>
      <c r="C291">
        <v>1997</v>
      </c>
      <c r="D291">
        <v>115478991645</v>
      </c>
      <c r="E291">
        <f t="shared" si="15"/>
        <v>30</v>
      </c>
      <c r="F291">
        <f t="shared" si="14"/>
        <v>2.9721232753443681E-3</v>
      </c>
    </row>
    <row r="292" spans="1:6" x14ac:dyDescent="0.35">
      <c r="A292" t="s">
        <v>71</v>
      </c>
      <c r="B292" t="s">
        <v>29</v>
      </c>
      <c r="C292">
        <v>1997</v>
      </c>
      <c r="D292">
        <v>80265923950</v>
      </c>
      <c r="E292">
        <f t="shared" si="15"/>
        <v>31</v>
      </c>
      <c r="F292">
        <f t="shared" si="14"/>
        <v>2.0658322123402878E-3</v>
      </c>
    </row>
    <row r="293" spans="1:6" x14ac:dyDescent="0.35">
      <c r="A293" t="s">
        <v>72</v>
      </c>
      <c r="B293" t="s">
        <v>30</v>
      </c>
      <c r="C293">
        <v>1997</v>
      </c>
      <c r="D293">
        <v>46339740603</v>
      </c>
      <c r="E293">
        <f t="shared" si="15"/>
        <v>32</v>
      </c>
      <c r="F293">
        <f t="shared" si="14"/>
        <v>1.1926621427643897E-3</v>
      </c>
    </row>
    <row r="294" spans="1:6" x14ac:dyDescent="0.35">
      <c r="A294" t="s">
        <v>63</v>
      </c>
      <c r="B294" t="s">
        <v>21</v>
      </c>
      <c r="C294">
        <v>1997</v>
      </c>
      <c r="D294">
        <v>43981697192</v>
      </c>
      <c r="E294">
        <f t="shared" si="15"/>
        <v>33</v>
      </c>
      <c r="F294">
        <f t="shared" si="14"/>
        <v>1.1319723531648201E-3</v>
      </c>
    </row>
    <row r="295" spans="1:6" x14ac:dyDescent="0.35">
      <c r="A295" t="s">
        <v>48</v>
      </c>
      <c r="B295" t="s">
        <v>6</v>
      </c>
      <c r="C295">
        <v>1997</v>
      </c>
      <c r="D295">
        <v>43124733259</v>
      </c>
      <c r="E295">
        <f t="shared" si="15"/>
        <v>34</v>
      </c>
      <c r="F295">
        <f t="shared" si="14"/>
        <v>1.1099163721147792E-3</v>
      </c>
    </row>
    <row r="296" spans="1:6" x14ac:dyDescent="0.35">
      <c r="A296" t="s">
        <v>64</v>
      </c>
      <c r="B296" t="s">
        <v>22</v>
      </c>
      <c r="C296">
        <v>1997</v>
      </c>
      <c r="D296">
        <v>35109145135</v>
      </c>
      <c r="E296">
        <f t="shared" si="15"/>
        <v>35</v>
      </c>
      <c r="F296">
        <f t="shared" si="14"/>
        <v>9.0361637165971103E-4</v>
      </c>
    </row>
    <row r="297" spans="1:6" x14ac:dyDescent="0.35">
      <c r="A297" t="s">
        <v>62</v>
      </c>
      <c r="B297" t="s">
        <v>20</v>
      </c>
      <c r="C297">
        <v>1997</v>
      </c>
      <c r="D297">
        <v>26634320388</v>
      </c>
      <c r="E297">
        <f t="shared" si="15"/>
        <v>36</v>
      </c>
      <c r="F297">
        <f t="shared" si="14"/>
        <v>6.8549683730790808E-4</v>
      </c>
    </row>
    <row r="298" spans="1:6" x14ac:dyDescent="0.35">
      <c r="A298" t="s">
        <v>51</v>
      </c>
      <c r="B298" t="s">
        <v>9</v>
      </c>
      <c r="C298">
        <v>1997</v>
      </c>
      <c r="D298">
        <v>21698173476</v>
      </c>
      <c r="E298">
        <f t="shared" si="15"/>
        <v>37</v>
      </c>
      <c r="F298">
        <f t="shared" si="14"/>
        <v>5.5845349445664022E-4</v>
      </c>
    </row>
    <row r="299" spans="1:6" x14ac:dyDescent="0.35">
      <c r="A299" t="s">
        <v>57</v>
      </c>
      <c r="B299" t="s">
        <v>15</v>
      </c>
      <c r="C299">
        <v>1997</v>
      </c>
      <c r="D299">
        <v>9959326367</v>
      </c>
      <c r="E299">
        <f t="shared" si="15"/>
        <v>38</v>
      </c>
      <c r="F299">
        <f t="shared" si="14"/>
        <v>2.5632667276059644E-4</v>
      </c>
    </row>
    <row r="300" spans="1:6" x14ac:dyDescent="0.35">
      <c r="C300" t="s">
        <v>94</v>
      </c>
      <c r="D300" s="10">
        <f>SUM(D262:D299)</f>
        <v>38854038324376</v>
      </c>
      <c r="F300">
        <f>SUM(F262:F299)</f>
        <v>0.99999999999999989</v>
      </c>
    </row>
    <row r="303" spans="1:6" x14ac:dyDescent="0.35">
      <c r="B303" s="1" t="s">
        <v>37</v>
      </c>
      <c r="C303" s="1" t="s">
        <v>39</v>
      </c>
      <c r="D303" s="1" t="s">
        <v>40</v>
      </c>
      <c r="E303" s="1" t="s">
        <v>85</v>
      </c>
      <c r="F303" s="1" t="s">
        <v>86</v>
      </c>
    </row>
    <row r="304" spans="1:6" x14ac:dyDescent="0.35">
      <c r="A304" t="s">
        <v>80</v>
      </c>
      <c r="B304" t="s">
        <v>36</v>
      </c>
      <c r="C304">
        <v>1998</v>
      </c>
      <c r="D304">
        <v>12979205197580</v>
      </c>
      <c r="E304">
        <v>1</v>
      </c>
      <c r="F304">
        <f>D304/$D$342</f>
        <v>0.32437539017770151</v>
      </c>
    </row>
    <row r="305" spans="1:6" x14ac:dyDescent="0.35">
      <c r="A305" t="s">
        <v>61</v>
      </c>
      <c r="B305" t="s">
        <v>19</v>
      </c>
      <c r="C305">
        <v>1998</v>
      </c>
      <c r="D305">
        <v>4498402214615</v>
      </c>
      <c r="E305">
        <f>E304+1</f>
        <v>2</v>
      </c>
      <c r="F305">
        <f t="shared" ref="F305:F341" si="16">D305/$D$342</f>
        <v>0.1124237540996765</v>
      </c>
    </row>
    <row r="306" spans="1:6" x14ac:dyDescent="0.35">
      <c r="A306" t="s">
        <v>54</v>
      </c>
      <c r="B306" t="s">
        <v>12</v>
      </c>
      <c r="C306">
        <v>1998</v>
      </c>
      <c r="D306">
        <v>3365790462050</v>
      </c>
      <c r="E306">
        <f t="shared" ref="E306:E341" si="17">E305+1</f>
        <v>3</v>
      </c>
      <c r="F306">
        <f t="shared" si="16"/>
        <v>8.4117600250855087E-2</v>
      </c>
    </row>
    <row r="307" spans="1:6" x14ac:dyDescent="0.35">
      <c r="A307" t="s">
        <v>60</v>
      </c>
      <c r="B307" t="s">
        <v>18</v>
      </c>
      <c r="C307">
        <v>1998</v>
      </c>
      <c r="D307">
        <v>2324341481904</v>
      </c>
      <c r="E307">
        <f t="shared" si="17"/>
        <v>4</v>
      </c>
      <c r="F307">
        <f t="shared" si="16"/>
        <v>5.8089780045961846E-2</v>
      </c>
    </row>
    <row r="308" spans="1:6" x14ac:dyDescent="0.35">
      <c r="A308" t="s">
        <v>53</v>
      </c>
      <c r="B308" t="s">
        <v>11</v>
      </c>
      <c r="C308">
        <v>1998</v>
      </c>
      <c r="D308">
        <v>2251775886794</v>
      </c>
      <c r="E308">
        <f t="shared" si="17"/>
        <v>5</v>
      </c>
      <c r="F308">
        <f t="shared" si="16"/>
        <v>5.6276225759011193E-2</v>
      </c>
    </row>
    <row r="309" spans="1:6" x14ac:dyDescent="0.35">
      <c r="A309" t="s">
        <v>79</v>
      </c>
      <c r="B309" t="s">
        <v>35</v>
      </c>
      <c r="C309">
        <v>1998</v>
      </c>
      <c r="D309">
        <v>2116794652171</v>
      </c>
      <c r="E309">
        <f t="shared" si="17"/>
        <v>6</v>
      </c>
      <c r="F309">
        <f t="shared" si="16"/>
        <v>5.2902784166788952E-2</v>
      </c>
    </row>
    <row r="310" spans="1:6" x14ac:dyDescent="0.35">
      <c r="A310" t="s">
        <v>65</v>
      </c>
      <c r="B310" t="s">
        <v>23</v>
      </c>
      <c r="C310">
        <v>1998</v>
      </c>
      <c r="D310">
        <v>1759991296872</v>
      </c>
      <c r="E310">
        <f t="shared" si="17"/>
        <v>7</v>
      </c>
      <c r="F310">
        <f t="shared" si="16"/>
        <v>4.3985579620750503E-2</v>
      </c>
    </row>
    <row r="311" spans="1:6" x14ac:dyDescent="0.35">
      <c r="A311" t="s">
        <v>73</v>
      </c>
      <c r="B311" t="s">
        <v>31</v>
      </c>
      <c r="C311">
        <v>1998</v>
      </c>
      <c r="D311">
        <v>1282149958363</v>
      </c>
      <c r="E311">
        <f t="shared" si="17"/>
        <v>8</v>
      </c>
      <c r="F311">
        <f t="shared" si="16"/>
        <v>3.2043402248380114E-2</v>
      </c>
    </row>
    <row r="312" spans="1:6" x14ac:dyDescent="0.35">
      <c r="A312" t="s">
        <v>45</v>
      </c>
      <c r="B312" t="s">
        <v>3</v>
      </c>
      <c r="C312">
        <v>1998</v>
      </c>
      <c r="D312">
        <v>1146658140226</v>
      </c>
      <c r="E312">
        <f t="shared" si="17"/>
        <v>9</v>
      </c>
      <c r="F312">
        <f t="shared" si="16"/>
        <v>2.865720018862147E-2</v>
      </c>
    </row>
    <row r="313" spans="1:6" x14ac:dyDescent="0.35">
      <c r="A313" t="s">
        <v>78</v>
      </c>
      <c r="B313" t="s">
        <v>34</v>
      </c>
      <c r="C313">
        <v>1998</v>
      </c>
      <c r="D313">
        <v>943529539715</v>
      </c>
      <c r="E313">
        <f t="shared" si="17"/>
        <v>10</v>
      </c>
      <c r="F313">
        <f t="shared" si="16"/>
        <v>2.3580624385713952E-2</v>
      </c>
    </row>
    <row r="314" spans="1:6" x14ac:dyDescent="0.35">
      <c r="A314" t="s">
        <v>74</v>
      </c>
      <c r="B314" t="s">
        <v>75</v>
      </c>
      <c r="C314">
        <v>1998</v>
      </c>
      <c r="D314">
        <v>887970630220</v>
      </c>
      <c r="E314">
        <f t="shared" si="17"/>
        <v>11</v>
      </c>
      <c r="F314">
        <f t="shared" si="16"/>
        <v>2.2192099998361754E-2</v>
      </c>
    </row>
    <row r="315" spans="1:6" x14ac:dyDescent="0.35">
      <c r="A315" t="s">
        <v>66</v>
      </c>
      <c r="B315" t="s">
        <v>24</v>
      </c>
      <c r="C315">
        <v>1998</v>
      </c>
      <c r="D315">
        <v>690073736371</v>
      </c>
      <c r="E315">
        <f t="shared" si="17"/>
        <v>12</v>
      </c>
      <c r="F315">
        <f t="shared" si="16"/>
        <v>1.724627464310861E-2</v>
      </c>
    </row>
    <row r="316" spans="1:6" x14ac:dyDescent="0.35">
      <c r="A316" t="s">
        <v>42</v>
      </c>
      <c r="B316" t="s">
        <v>0</v>
      </c>
      <c r="C316">
        <v>1998</v>
      </c>
      <c r="D316">
        <v>669694160357</v>
      </c>
      <c r="E316">
        <f t="shared" si="17"/>
        <v>13</v>
      </c>
      <c r="F316">
        <f t="shared" si="16"/>
        <v>1.6736949702130719E-2</v>
      </c>
    </row>
    <row r="317" spans="1:6" x14ac:dyDescent="0.35">
      <c r="A317" t="s">
        <v>69</v>
      </c>
      <c r="B317" t="s">
        <v>27</v>
      </c>
      <c r="C317">
        <v>1998</v>
      </c>
      <c r="D317">
        <v>565615732738</v>
      </c>
      <c r="E317">
        <f t="shared" si="17"/>
        <v>14</v>
      </c>
      <c r="F317">
        <f t="shared" si="16"/>
        <v>1.4135828905127719E-2</v>
      </c>
    </row>
    <row r="318" spans="1:6" x14ac:dyDescent="0.35">
      <c r="A318" t="s">
        <v>44</v>
      </c>
      <c r="B318" t="s">
        <v>2</v>
      </c>
      <c r="C318">
        <v>1998</v>
      </c>
      <c r="D318">
        <v>410696262264</v>
      </c>
      <c r="E318">
        <f t="shared" si="17"/>
        <v>15</v>
      </c>
      <c r="F318">
        <f t="shared" si="16"/>
        <v>1.0264092314469897E-2</v>
      </c>
    </row>
    <row r="319" spans="1:6" x14ac:dyDescent="0.35">
      <c r="A319" t="s">
        <v>77</v>
      </c>
      <c r="B319" t="s">
        <v>33</v>
      </c>
      <c r="C319">
        <v>1998</v>
      </c>
      <c r="D319">
        <v>402355791133</v>
      </c>
      <c r="E319">
        <f t="shared" si="17"/>
        <v>16</v>
      </c>
      <c r="F319">
        <f t="shared" si="16"/>
        <v>1.0055647842239163E-2</v>
      </c>
    </row>
    <row r="320" spans="1:6" x14ac:dyDescent="0.35">
      <c r="A320" t="s">
        <v>47</v>
      </c>
      <c r="B320" t="s">
        <v>5</v>
      </c>
      <c r="C320">
        <v>1998</v>
      </c>
      <c r="D320">
        <v>363456489274</v>
      </c>
      <c r="E320">
        <f t="shared" si="17"/>
        <v>17</v>
      </c>
      <c r="F320">
        <f t="shared" si="16"/>
        <v>9.0834792058648826E-3</v>
      </c>
    </row>
    <row r="321" spans="1:6" x14ac:dyDescent="0.35">
      <c r="A321" t="s">
        <v>43</v>
      </c>
      <c r="B321" t="s">
        <v>1</v>
      </c>
      <c r="C321">
        <v>1998</v>
      </c>
      <c r="D321">
        <v>347771169942</v>
      </c>
      <c r="E321">
        <f t="shared" si="17"/>
        <v>18</v>
      </c>
      <c r="F321">
        <f t="shared" si="16"/>
        <v>8.6914728001623205E-3</v>
      </c>
    </row>
    <row r="322" spans="1:6" x14ac:dyDescent="0.35">
      <c r="A322" t="s">
        <v>76</v>
      </c>
      <c r="B322" t="s">
        <v>32</v>
      </c>
      <c r="C322">
        <v>1998</v>
      </c>
      <c r="D322">
        <v>330018260897</v>
      </c>
      <c r="E322">
        <f t="shared" si="17"/>
        <v>19</v>
      </c>
      <c r="F322">
        <f t="shared" si="16"/>
        <v>8.2477933366975759E-3</v>
      </c>
    </row>
    <row r="323" spans="1:6" x14ac:dyDescent="0.35">
      <c r="A323" t="s">
        <v>55</v>
      </c>
      <c r="B323" t="s">
        <v>13</v>
      </c>
      <c r="C323">
        <v>1998</v>
      </c>
      <c r="D323">
        <v>293908190356</v>
      </c>
      <c r="E323">
        <f t="shared" si="17"/>
        <v>20</v>
      </c>
      <c r="F323">
        <f t="shared" si="16"/>
        <v>7.3453329746975089E-3</v>
      </c>
    </row>
    <row r="324" spans="1:6" x14ac:dyDescent="0.35">
      <c r="A324" t="s">
        <v>70</v>
      </c>
      <c r="B324" t="s">
        <v>28</v>
      </c>
      <c r="C324">
        <v>1998</v>
      </c>
      <c r="D324">
        <v>289824848114</v>
      </c>
      <c r="E324">
        <f t="shared" si="17"/>
        <v>21</v>
      </c>
      <c r="F324">
        <f t="shared" si="16"/>
        <v>7.2432823704567497E-3</v>
      </c>
    </row>
    <row r="325" spans="1:6" x14ac:dyDescent="0.35">
      <c r="A325" t="s">
        <v>68</v>
      </c>
      <c r="B325" t="s">
        <v>26</v>
      </c>
      <c r="C325">
        <v>1998</v>
      </c>
      <c r="D325">
        <v>244747539669</v>
      </c>
      <c r="E325">
        <f t="shared" si="17"/>
        <v>22</v>
      </c>
      <c r="F325">
        <f t="shared" si="16"/>
        <v>6.1167134247917428E-3</v>
      </c>
    </row>
    <row r="326" spans="1:6" x14ac:dyDescent="0.35">
      <c r="A326" t="s">
        <v>50</v>
      </c>
      <c r="B326" t="s">
        <v>8</v>
      </c>
      <c r="C326">
        <v>1998</v>
      </c>
      <c r="D326">
        <v>244505240117</v>
      </c>
      <c r="E326">
        <f t="shared" si="17"/>
        <v>23</v>
      </c>
      <c r="F326">
        <f t="shared" si="16"/>
        <v>6.110657891303873E-3</v>
      </c>
    </row>
    <row r="327" spans="1:6" x14ac:dyDescent="0.35">
      <c r="A327" t="s">
        <v>49</v>
      </c>
      <c r="B327" t="s">
        <v>7</v>
      </c>
      <c r="C327">
        <v>1998</v>
      </c>
      <c r="D327">
        <v>242919471616</v>
      </c>
      <c r="E327">
        <f t="shared" si="17"/>
        <v>24</v>
      </c>
      <c r="F327">
        <f t="shared" si="16"/>
        <v>6.0710264756344999E-3</v>
      </c>
    </row>
    <row r="328" spans="1:6" x14ac:dyDescent="0.35">
      <c r="A328" t="s">
        <v>46</v>
      </c>
      <c r="B328" t="s">
        <v>4</v>
      </c>
      <c r="C328">
        <v>1998</v>
      </c>
      <c r="D328">
        <v>226069588668</v>
      </c>
      <c r="E328">
        <f t="shared" si="17"/>
        <v>25</v>
      </c>
      <c r="F328">
        <f t="shared" si="16"/>
        <v>5.6499153773428117E-3</v>
      </c>
    </row>
    <row r="329" spans="1:6" x14ac:dyDescent="0.35">
      <c r="A329" t="s">
        <v>52</v>
      </c>
      <c r="B329" t="s">
        <v>10</v>
      </c>
      <c r="C329">
        <v>1998</v>
      </c>
      <c r="D329">
        <v>187037920817</v>
      </c>
      <c r="E329">
        <f t="shared" si="17"/>
        <v>26</v>
      </c>
      <c r="F329">
        <f t="shared" si="16"/>
        <v>4.6744386593373646E-3</v>
      </c>
    </row>
    <row r="330" spans="1:6" x14ac:dyDescent="0.35">
      <c r="A330" t="s">
        <v>56</v>
      </c>
      <c r="B330" t="s">
        <v>14</v>
      </c>
      <c r="C330">
        <v>1998</v>
      </c>
      <c r="D330">
        <v>184035681432</v>
      </c>
      <c r="E330">
        <f t="shared" si="17"/>
        <v>27</v>
      </c>
      <c r="F330">
        <f t="shared" si="16"/>
        <v>4.599406902223469E-3</v>
      </c>
    </row>
    <row r="331" spans="1:6" x14ac:dyDescent="0.35">
      <c r="A331" t="s">
        <v>59</v>
      </c>
      <c r="B331" t="s">
        <v>17</v>
      </c>
      <c r="C331">
        <v>1998</v>
      </c>
      <c r="D331">
        <v>170686965951</v>
      </c>
      <c r="E331">
        <f t="shared" si="17"/>
        <v>28</v>
      </c>
      <c r="F331">
        <f t="shared" si="16"/>
        <v>4.2657967368392412E-3</v>
      </c>
    </row>
    <row r="332" spans="1:6" x14ac:dyDescent="0.35">
      <c r="A332" t="s">
        <v>58</v>
      </c>
      <c r="B332" t="s">
        <v>16</v>
      </c>
      <c r="C332">
        <v>1998</v>
      </c>
      <c r="D332">
        <v>152434349696</v>
      </c>
      <c r="E332">
        <f t="shared" si="17"/>
        <v>29</v>
      </c>
      <c r="F332">
        <f t="shared" si="16"/>
        <v>3.8096286256683498E-3</v>
      </c>
    </row>
    <row r="333" spans="1:6" x14ac:dyDescent="0.35">
      <c r="A333" t="s">
        <v>67</v>
      </c>
      <c r="B333" t="s">
        <v>25</v>
      </c>
      <c r="C333">
        <v>1998</v>
      </c>
      <c r="D333">
        <v>116471063588</v>
      </c>
      <c r="E333">
        <f t="shared" si="17"/>
        <v>30</v>
      </c>
      <c r="F333">
        <f t="shared" si="16"/>
        <v>2.9108366899703235E-3</v>
      </c>
    </row>
    <row r="334" spans="1:6" x14ac:dyDescent="0.35">
      <c r="A334" t="s">
        <v>71</v>
      </c>
      <c r="B334" t="s">
        <v>29</v>
      </c>
      <c r="C334">
        <v>1998</v>
      </c>
      <c r="D334">
        <v>83537641253</v>
      </c>
      <c r="E334">
        <f t="shared" si="17"/>
        <v>31</v>
      </c>
      <c r="F334">
        <f t="shared" si="16"/>
        <v>2.0877668981625413E-3</v>
      </c>
    </row>
    <row r="335" spans="1:6" x14ac:dyDescent="0.35">
      <c r="A335" t="s">
        <v>72</v>
      </c>
      <c r="B335" t="s">
        <v>30</v>
      </c>
      <c r="C335">
        <v>1998</v>
      </c>
      <c r="D335">
        <v>47859390043</v>
      </c>
      <c r="E335">
        <f t="shared" si="17"/>
        <v>32</v>
      </c>
      <c r="F335">
        <f t="shared" si="16"/>
        <v>1.1960985347361243E-3</v>
      </c>
    </row>
    <row r="336" spans="1:6" x14ac:dyDescent="0.35">
      <c r="A336" t="s">
        <v>63</v>
      </c>
      <c r="B336" t="s">
        <v>21</v>
      </c>
      <c r="C336">
        <v>1998</v>
      </c>
      <c r="D336">
        <v>47269662757</v>
      </c>
      <c r="E336">
        <f t="shared" si="17"/>
        <v>33</v>
      </c>
      <c r="F336">
        <f t="shared" si="16"/>
        <v>1.1813601115751781E-3</v>
      </c>
    </row>
    <row r="337" spans="1:6" x14ac:dyDescent="0.35">
      <c r="A337" t="s">
        <v>48</v>
      </c>
      <c r="B337" t="s">
        <v>6</v>
      </c>
      <c r="C337">
        <v>1998</v>
      </c>
      <c r="D337">
        <v>46210440998</v>
      </c>
      <c r="E337">
        <f t="shared" si="17"/>
        <v>34</v>
      </c>
      <c r="F337">
        <f t="shared" si="16"/>
        <v>1.1548881153219408E-3</v>
      </c>
    </row>
    <row r="338" spans="1:6" x14ac:dyDescent="0.35">
      <c r="A338" t="s">
        <v>64</v>
      </c>
      <c r="B338" t="s">
        <v>22</v>
      </c>
      <c r="C338">
        <v>1998</v>
      </c>
      <c r="D338">
        <v>37452509306</v>
      </c>
      <c r="E338">
        <f t="shared" si="17"/>
        <v>35</v>
      </c>
      <c r="F338">
        <f t="shared" si="16"/>
        <v>9.3601049789496292E-4</v>
      </c>
    </row>
    <row r="339" spans="1:6" x14ac:dyDescent="0.35">
      <c r="A339" t="s">
        <v>62</v>
      </c>
      <c r="B339" t="s">
        <v>20</v>
      </c>
      <c r="C339">
        <v>1998</v>
      </c>
      <c r="D339">
        <v>28321854357</v>
      </c>
      <c r="E339">
        <f t="shared" si="17"/>
        <v>36</v>
      </c>
      <c r="F339">
        <f t="shared" si="16"/>
        <v>7.0781780685005499E-4</v>
      </c>
    </row>
    <row r="340" spans="1:6" x14ac:dyDescent="0.35">
      <c r="A340" t="s">
        <v>51</v>
      </c>
      <c r="B340" t="s">
        <v>9</v>
      </c>
      <c r="C340">
        <v>1998</v>
      </c>
      <c r="D340">
        <v>22639836344</v>
      </c>
      <c r="E340">
        <f t="shared" si="17"/>
        <v>37</v>
      </c>
      <c r="F340">
        <f t="shared" si="16"/>
        <v>5.6581320934918076E-4</v>
      </c>
    </row>
    <row r="341" spans="1:6" x14ac:dyDescent="0.35">
      <c r="A341" t="s">
        <v>57</v>
      </c>
      <c r="B341" t="s">
        <v>15</v>
      </c>
      <c r="C341">
        <v>1998</v>
      </c>
      <c r="D341">
        <v>10692611744</v>
      </c>
      <c r="E341">
        <f t="shared" si="17"/>
        <v>38</v>
      </c>
      <c r="F341">
        <f t="shared" si="16"/>
        <v>2.6722900622030136E-4</v>
      </c>
    </row>
    <row r="342" spans="1:6" x14ac:dyDescent="0.35">
      <c r="C342" t="s">
        <v>95</v>
      </c>
      <c r="D342" s="10">
        <f>SUM(D304:D341)</f>
        <v>40012915870312</v>
      </c>
      <c r="F342">
        <f>SUM(F304:F341)</f>
        <v>1</v>
      </c>
    </row>
    <row r="345" spans="1:6" x14ac:dyDescent="0.35">
      <c r="B345" s="1" t="s">
        <v>37</v>
      </c>
      <c r="C345" s="1" t="s">
        <v>39</v>
      </c>
      <c r="D345" s="1" t="s">
        <v>40</v>
      </c>
      <c r="E345" s="1" t="s">
        <v>85</v>
      </c>
      <c r="F345" s="1" t="s">
        <v>86</v>
      </c>
    </row>
    <row r="346" spans="1:6" x14ac:dyDescent="0.35">
      <c r="A346" t="s">
        <v>80</v>
      </c>
      <c r="B346" t="s">
        <v>36</v>
      </c>
      <c r="C346">
        <v>1999</v>
      </c>
      <c r="D346">
        <v>13601493066785</v>
      </c>
      <c r="E346">
        <v>1</v>
      </c>
      <c r="F346">
        <f>D346/$D$384</f>
        <v>0.32923964823015539</v>
      </c>
    </row>
    <row r="347" spans="1:6" x14ac:dyDescent="0.35">
      <c r="A347" t="s">
        <v>61</v>
      </c>
      <c r="B347" t="s">
        <v>19</v>
      </c>
      <c r="C347">
        <v>1999</v>
      </c>
      <c r="D347">
        <v>4483380702001</v>
      </c>
      <c r="E347">
        <f>E346+1</f>
        <v>2</v>
      </c>
      <c r="F347">
        <f t="shared" ref="F347:F383" si="18">D347/$D$384</f>
        <v>0.108525341884219</v>
      </c>
    </row>
    <row r="348" spans="1:6" x14ac:dyDescent="0.35">
      <c r="A348" t="s">
        <v>54</v>
      </c>
      <c r="B348" t="s">
        <v>12</v>
      </c>
      <c r="C348">
        <v>1999</v>
      </c>
      <c r="D348">
        <v>3429311717966</v>
      </c>
      <c r="E348">
        <f t="shared" ref="E348:E383" si="19">E347+1</f>
        <v>3</v>
      </c>
      <c r="F348">
        <f t="shared" si="18"/>
        <v>8.3010400266413847E-2</v>
      </c>
    </row>
    <row r="349" spans="1:6" x14ac:dyDescent="0.35">
      <c r="A349" t="s">
        <v>60</v>
      </c>
      <c r="B349" t="s">
        <v>18</v>
      </c>
      <c r="C349">
        <v>1999</v>
      </c>
      <c r="D349">
        <v>2362128942879</v>
      </c>
      <c r="E349">
        <f t="shared" si="19"/>
        <v>4</v>
      </c>
      <c r="F349">
        <f t="shared" si="18"/>
        <v>5.7178024383728793E-2</v>
      </c>
    </row>
    <row r="350" spans="1:6" x14ac:dyDescent="0.35">
      <c r="A350" t="s">
        <v>53</v>
      </c>
      <c r="B350" t="s">
        <v>11</v>
      </c>
      <c r="C350">
        <v>1999</v>
      </c>
      <c r="D350">
        <v>2328817556993</v>
      </c>
      <c r="E350">
        <f t="shared" si="19"/>
        <v>5</v>
      </c>
      <c r="F350">
        <f t="shared" si="18"/>
        <v>5.6371684306406822E-2</v>
      </c>
    </row>
    <row r="351" spans="1:6" x14ac:dyDescent="0.35">
      <c r="A351" t="s">
        <v>79</v>
      </c>
      <c r="B351" t="s">
        <v>35</v>
      </c>
      <c r="C351">
        <v>1999</v>
      </c>
      <c r="D351">
        <v>2181699304411</v>
      </c>
      <c r="E351">
        <f t="shared" si="19"/>
        <v>6</v>
      </c>
      <c r="F351">
        <f t="shared" si="18"/>
        <v>5.281051925706258E-2</v>
      </c>
    </row>
    <row r="352" spans="1:6" x14ac:dyDescent="0.35">
      <c r="A352" t="s">
        <v>65</v>
      </c>
      <c r="B352" t="s">
        <v>23</v>
      </c>
      <c r="C352">
        <v>1999</v>
      </c>
      <c r="D352">
        <v>1808479592015</v>
      </c>
      <c r="E352">
        <f t="shared" si="19"/>
        <v>7</v>
      </c>
      <c r="F352">
        <f t="shared" si="18"/>
        <v>4.3776310569937631E-2</v>
      </c>
    </row>
    <row r="353" spans="1:6" x14ac:dyDescent="0.35">
      <c r="A353" t="s">
        <v>73</v>
      </c>
      <c r="B353" t="s">
        <v>31</v>
      </c>
      <c r="C353">
        <v>1999</v>
      </c>
      <c r="D353">
        <v>1339725586635</v>
      </c>
      <c r="E353">
        <f t="shared" si="19"/>
        <v>8</v>
      </c>
      <c r="F353">
        <f t="shared" si="18"/>
        <v>3.2429585392047489E-2</v>
      </c>
    </row>
    <row r="354" spans="1:6" x14ac:dyDescent="0.35">
      <c r="A354" t="s">
        <v>45</v>
      </c>
      <c r="B354" t="s">
        <v>3</v>
      </c>
      <c r="C354">
        <v>1999</v>
      </c>
      <c r="D354">
        <v>1205607875119</v>
      </c>
      <c r="E354">
        <f t="shared" si="19"/>
        <v>9</v>
      </c>
      <c r="F354">
        <f t="shared" si="18"/>
        <v>2.9183113262543345E-2</v>
      </c>
    </row>
    <row r="355" spans="1:6" x14ac:dyDescent="0.35">
      <c r="A355" t="s">
        <v>74</v>
      </c>
      <c r="B355" t="s">
        <v>75</v>
      </c>
      <c r="C355">
        <v>1999</v>
      </c>
      <c r="D355">
        <v>989793711154</v>
      </c>
      <c r="E355">
        <f t="shared" si="19"/>
        <v>10</v>
      </c>
      <c r="F355">
        <f t="shared" si="18"/>
        <v>2.3959085350457886E-2</v>
      </c>
    </row>
    <row r="356" spans="1:6" x14ac:dyDescent="0.35">
      <c r="A356" t="s">
        <v>78</v>
      </c>
      <c r="B356" t="s">
        <v>34</v>
      </c>
      <c r="C356">
        <v>1999</v>
      </c>
      <c r="D356">
        <v>912740581874</v>
      </c>
      <c r="E356">
        <f t="shared" si="19"/>
        <v>11</v>
      </c>
      <c r="F356">
        <f t="shared" si="18"/>
        <v>2.2093926499542383E-2</v>
      </c>
    </row>
    <row r="357" spans="1:6" x14ac:dyDescent="0.35">
      <c r="A357" t="s">
        <v>66</v>
      </c>
      <c r="B357" t="s">
        <v>24</v>
      </c>
      <c r="C357">
        <v>1999</v>
      </c>
      <c r="D357">
        <v>724812380543</v>
      </c>
      <c r="E357">
        <f t="shared" si="19"/>
        <v>12</v>
      </c>
      <c r="F357">
        <f t="shared" si="18"/>
        <v>1.754491010884629E-2</v>
      </c>
    </row>
    <row r="358" spans="1:6" x14ac:dyDescent="0.35">
      <c r="A358" t="s">
        <v>42</v>
      </c>
      <c r="B358" t="s">
        <v>0</v>
      </c>
      <c r="C358">
        <v>1999</v>
      </c>
      <c r="D358">
        <v>703364021864</v>
      </c>
      <c r="E358">
        <f t="shared" si="19"/>
        <v>13</v>
      </c>
      <c r="F358">
        <f t="shared" si="18"/>
        <v>1.7025728131403475E-2</v>
      </c>
    </row>
    <row r="359" spans="1:6" x14ac:dyDescent="0.35">
      <c r="A359" t="s">
        <v>69</v>
      </c>
      <c r="B359" t="s">
        <v>27</v>
      </c>
      <c r="C359">
        <v>1999</v>
      </c>
      <c r="D359">
        <v>591944533394</v>
      </c>
      <c r="E359">
        <f t="shared" si="19"/>
        <v>14</v>
      </c>
      <c r="F359">
        <f t="shared" si="18"/>
        <v>1.4328692371452333E-2</v>
      </c>
    </row>
    <row r="360" spans="1:6" x14ac:dyDescent="0.35">
      <c r="A360" t="s">
        <v>44</v>
      </c>
      <c r="B360" t="s">
        <v>2</v>
      </c>
      <c r="C360">
        <v>1999</v>
      </c>
      <c r="D360">
        <v>425246177251</v>
      </c>
      <c r="E360">
        <f t="shared" si="19"/>
        <v>15</v>
      </c>
      <c r="F360">
        <f t="shared" si="18"/>
        <v>1.0293568589998288E-2</v>
      </c>
    </row>
    <row r="361" spans="1:6" x14ac:dyDescent="0.35">
      <c r="A361" t="s">
        <v>77</v>
      </c>
      <c r="B361" t="s">
        <v>33</v>
      </c>
      <c r="C361">
        <v>1999</v>
      </c>
      <c r="D361">
        <v>409045766040</v>
      </c>
      <c r="E361">
        <f t="shared" si="19"/>
        <v>16</v>
      </c>
      <c r="F361">
        <f t="shared" si="18"/>
        <v>9.9014191647768205E-3</v>
      </c>
    </row>
    <row r="362" spans="1:6" x14ac:dyDescent="0.35">
      <c r="A362" t="s">
        <v>43</v>
      </c>
      <c r="B362" t="s">
        <v>1</v>
      </c>
      <c r="C362">
        <v>1999</v>
      </c>
      <c r="D362">
        <v>360139064725</v>
      </c>
      <c r="E362">
        <f t="shared" si="19"/>
        <v>17</v>
      </c>
      <c r="F362">
        <f t="shared" si="18"/>
        <v>8.7175766955725226E-3</v>
      </c>
    </row>
    <row r="363" spans="1:6" x14ac:dyDescent="0.35">
      <c r="A363" t="s">
        <v>47</v>
      </c>
      <c r="B363" t="s">
        <v>5</v>
      </c>
      <c r="C363">
        <v>1999</v>
      </c>
      <c r="D363">
        <v>348176723065</v>
      </c>
      <c r="E363">
        <f t="shared" si="19"/>
        <v>18</v>
      </c>
      <c r="F363">
        <f t="shared" si="18"/>
        <v>8.4280145761192454E-3</v>
      </c>
    </row>
    <row r="364" spans="1:6" x14ac:dyDescent="0.35">
      <c r="A364" t="s">
        <v>76</v>
      </c>
      <c r="B364" t="s">
        <v>32</v>
      </c>
      <c r="C364">
        <v>1999</v>
      </c>
      <c r="D364">
        <v>344034744145</v>
      </c>
      <c r="E364">
        <f t="shared" si="19"/>
        <v>19</v>
      </c>
      <c r="F364">
        <f t="shared" si="18"/>
        <v>8.3277532536378401E-3</v>
      </c>
    </row>
    <row r="365" spans="1:6" x14ac:dyDescent="0.35">
      <c r="A365" t="s">
        <v>55</v>
      </c>
      <c r="B365" t="s">
        <v>13</v>
      </c>
      <c r="C365">
        <v>1999</v>
      </c>
      <c r="D365">
        <v>302938804700</v>
      </c>
      <c r="E365">
        <f t="shared" si="19"/>
        <v>20</v>
      </c>
      <c r="F365">
        <f t="shared" si="18"/>
        <v>7.3329791814000667E-3</v>
      </c>
    </row>
    <row r="366" spans="1:6" x14ac:dyDescent="0.35">
      <c r="A366" t="s">
        <v>70</v>
      </c>
      <c r="B366" t="s">
        <v>28</v>
      </c>
      <c r="C366">
        <v>1999</v>
      </c>
      <c r="D366">
        <v>301147080247</v>
      </c>
      <c r="E366">
        <f t="shared" si="19"/>
        <v>21</v>
      </c>
      <c r="F366">
        <f t="shared" si="18"/>
        <v>7.2896084480743514E-3</v>
      </c>
    </row>
    <row r="367" spans="1:6" x14ac:dyDescent="0.35">
      <c r="A367" t="s">
        <v>50</v>
      </c>
      <c r="B367" t="s">
        <v>8</v>
      </c>
      <c r="C367">
        <v>1999</v>
      </c>
      <c r="D367">
        <v>251713308780</v>
      </c>
      <c r="E367">
        <f t="shared" si="19"/>
        <v>22</v>
      </c>
      <c r="F367">
        <f t="shared" si="18"/>
        <v>6.0930076448706162E-3</v>
      </c>
    </row>
    <row r="368" spans="1:6" x14ac:dyDescent="0.35">
      <c r="A368" t="s">
        <v>68</v>
      </c>
      <c r="B368" t="s">
        <v>26</v>
      </c>
      <c r="C368">
        <v>1999</v>
      </c>
      <c r="D368">
        <v>249818824141</v>
      </c>
      <c r="E368">
        <f t="shared" si="19"/>
        <v>23</v>
      </c>
      <c r="F368">
        <f t="shared" si="18"/>
        <v>6.0471494840746536E-3</v>
      </c>
    </row>
    <row r="369" spans="1:6" x14ac:dyDescent="0.35">
      <c r="A369" t="s">
        <v>49</v>
      </c>
      <c r="B369" t="s">
        <v>7</v>
      </c>
      <c r="C369">
        <v>1999</v>
      </c>
      <c r="D369">
        <v>246281838916</v>
      </c>
      <c r="E369">
        <f t="shared" si="19"/>
        <v>24</v>
      </c>
      <c r="F369">
        <f t="shared" si="18"/>
        <v>5.9615327238001503E-3</v>
      </c>
    </row>
    <row r="370" spans="1:6" x14ac:dyDescent="0.35">
      <c r="A370" t="s">
        <v>46</v>
      </c>
      <c r="B370" t="s">
        <v>4</v>
      </c>
      <c r="C370">
        <v>1999</v>
      </c>
      <c r="D370">
        <v>225450991293</v>
      </c>
      <c r="E370">
        <f t="shared" si="19"/>
        <v>25</v>
      </c>
      <c r="F370">
        <f t="shared" si="18"/>
        <v>5.4572983055596533E-3</v>
      </c>
    </row>
    <row r="371" spans="1:6" x14ac:dyDescent="0.35">
      <c r="A371" t="s">
        <v>52</v>
      </c>
      <c r="B371" t="s">
        <v>10</v>
      </c>
      <c r="C371">
        <v>1999</v>
      </c>
      <c r="D371">
        <v>195229388190</v>
      </c>
      <c r="E371">
        <f t="shared" si="19"/>
        <v>26</v>
      </c>
      <c r="F371">
        <f t="shared" si="18"/>
        <v>4.7257499434992063E-3</v>
      </c>
    </row>
    <row r="372" spans="1:6" x14ac:dyDescent="0.35">
      <c r="A372" t="s">
        <v>56</v>
      </c>
      <c r="B372" t="s">
        <v>14</v>
      </c>
      <c r="C372">
        <v>1999</v>
      </c>
      <c r="D372">
        <v>189687466653</v>
      </c>
      <c r="E372">
        <f t="shared" si="19"/>
        <v>27</v>
      </c>
      <c r="F372">
        <f t="shared" si="18"/>
        <v>4.5916014137457519E-3</v>
      </c>
    </row>
    <row r="373" spans="1:6" x14ac:dyDescent="0.35">
      <c r="A373" t="s">
        <v>59</v>
      </c>
      <c r="B373" t="s">
        <v>17</v>
      </c>
      <c r="C373">
        <v>1999</v>
      </c>
      <c r="D373">
        <v>176371682599</v>
      </c>
      <c r="E373">
        <f t="shared" si="19"/>
        <v>28</v>
      </c>
      <c r="F373">
        <f t="shared" si="18"/>
        <v>4.2692776779381259E-3</v>
      </c>
    </row>
    <row r="374" spans="1:6" x14ac:dyDescent="0.35">
      <c r="A374" t="s">
        <v>58</v>
      </c>
      <c r="B374" t="s">
        <v>16</v>
      </c>
      <c r="C374">
        <v>1999</v>
      </c>
      <c r="D374">
        <v>168485513388</v>
      </c>
      <c r="E374">
        <f t="shared" si="19"/>
        <v>29</v>
      </c>
      <c r="F374">
        <f t="shared" si="18"/>
        <v>4.0783839603025481E-3</v>
      </c>
    </row>
    <row r="375" spans="1:6" x14ac:dyDescent="0.35">
      <c r="A375" t="s">
        <v>67</v>
      </c>
      <c r="B375" t="s">
        <v>25</v>
      </c>
      <c r="C375">
        <v>1999</v>
      </c>
      <c r="D375">
        <v>122731807870</v>
      </c>
      <c r="E375">
        <f t="shared" si="19"/>
        <v>30</v>
      </c>
      <c r="F375">
        <f t="shared" si="18"/>
        <v>2.9708633494397057E-3</v>
      </c>
    </row>
    <row r="376" spans="1:6" x14ac:dyDescent="0.35">
      <c r="A376" t="s">
        <v>71</v>
      </c>
      <c r="B376" t="s">
        <v>29</v>
      </c>
      <c r="C376">
        <v>1999</v>
      </c>
      <c r="D376">
        <v>83449162392</v>
      </c>
      <c r="E376">
        <f t="shared" si="19"/>
        <v>31</v>
      </c>
      <c r="F376">
        <f t="shared" si="18"/>
        <v>2.019982125207776E-3</v>
      </c>
    </row>
    <row r="377" spans="1:6" x14ac:dyDescent="0.35">
      <c r="A377" t="s">
        <v>72</v>
      </c>
      <c r="B377" t="s">
        <v>30</v>
      </c>
      <c r="C377">
        <v>1999</v>
      </c>
      <c r="D377">
        <v>50411571738</v>
      </c>
      <c r="E377">
        <f t="shared" si="19"/>
        <v>32</v>
      </c>
      <c r="F377">
        <f t="shared" si="18"/>
        <v>1.2202695736602343E-3</v>
      </c>
    </row>
    <row r="378" spans="1:6" x14ac:dyDescent="0.35">
      <c r="A378" t="s">
        <v>48</v>
      </c>
      <c r="B378" t="s">
        <v>6</v>
      </c>
      <c r="C378">
        <v>1999</v>
      </c>
      <c r="D378">
        <v>48158123825</v>
      </c>
      <c r="E378">
        <f t="shared" si="19"/>
        <v>33</v>
      </c>
      <c r="F378">
        <f t="shared" si="18"/>
        <v>1.1657222975238455E-3</v>
      </c>
    </row>
    <row r="379" spans="1:6" x14ac:dyDescent="0.35">
      <c r="A379" t="s">
        <v>63</v>
      </c>
      <c r="B379" t="s">
        <v>21</v>
      </c>
      <c r="C379">
        <v>1999</v>
      </c>
      <c r="D379">
        <v>46730045922</v>
      </c>
      <c r="E379">
        <f t="shared" si="19"/>
        <v>34</v>
      </c>
      <c r="F379">
        <f t="shared" si="18"/>
        <v>1.1311540435740522E-3</v>
      </c>
    </row>
    <row r="380" spans="1:6" x14ac:dyDescent="0.35">
      <c r="A380" t="s">
        <v>64</v>
      </c>
      <c r="B380" t="s">
        <v>22</v>
      </c>
      <c r="C380">
        <v>1999</v>
      </c>
      <c r="D380">
        <v>40514319942</v>
      </c>
      <c r="E380">
        <f t="shared" si="19"/>
        <v>35</v>
      </c>
      <c r="F380">
        <f t="shared" si="18"/>
        <v>9.8069530899970426E-4</v>
      </c>
    </row>
    <row r="381" spans="1:6" x14ac:dyDescent="0.35">
      <c r="A381" t="s">
        <v>62</v>
      </c>
      <c r="B381" t="s">
        <v>20</v>
      </c>
      <c r="C381">
        <v>1999</v>
      </c>
      <c r="D381">
        <v>29102454005</v>
      </c>
      <c r="E381">
        <f t="shared" si="19"/>
        <v>36</v>
      </c>
      <c r="F381">
        <f t="shared" si="18"/>
        <v>7.0445808207916913E-4</v>
      </c>
    </row>
    <row r="382" spans="1:6" x14ac:dyDescent="0.35">
      <c r="A382" t="s">
        <v>51</v>
      </c>
      <c r="B382" t="s">
        <v>9</v>
      </c>
      <c r="C382">
        <v>1999</v>
      </c>
      <c r="D382">
        <v>22543611344</v>
      </c>
      <c r="E382">
        <f t="shared" si="19"/>
        <v>37</v>
      </c>
      <c r="F382">
        <f t="shared" si="18"/>
        <v>5.4569381701639224E-4</v>
      </c>
    </row>
    <row r="383" spans="1:6" x14ac:dyDescent="0.35">
      <c r="A383" t="s">
        <v>57</v>
      </c>
      <c r="B383" t="s">
        <v>15</v>
      </c>
      <c r="C383">
        <v>1999</v>
      </c>
      <c r="D383">
        <v>11124050451</v>
      </c>
      <c r="E383">
        <f t="shared" si="19"/>
        <v>38</v>
      </c>
      <c r="F383">
        <f t="shared" si="18"/>
        <v>2.6927032491201684E-4</v>
      </c>
    </row>
    <row r="384" spans="1:6" x14ac:dyDescent="0.35">
      <c r="C384" t="s">
        <v>96</v>
      </c>
      <c r="D384" s="10">
        <f>SUM(D346:D383)</f>
        <v>41311832095255</v>
      </c>
      <c r="F384">
        <f>SUM(F346:F383)</f>
        <v>1</v>
      </c>
    </row>
    <row r="387" spans="1:6" x14ac:dyDescent="0.35">
      <c r="B387" s="1" t="s">
        <v>37</v>
      </c>
      <c r="C387" s="1" t="s">
        <v>39</v>
      </c>
      <c r="D387" s="1" t="s">
        <v>40</v>
      </c>
      <c r="E387" s="1" t="s">
        <v>85</v>
      </c>
      <c r="F387" s="1" t="s">
        <v>86</v>
      </c>
    </row>
    <row r="388" spans="1:6" x14ac:dyDescent="0.35">
      <c r="A388" t="s">
        <v>80</v>
      </c>
      <c r="B388" t="s">
        <v>36</v>
      </c>
      <c r="C388">
        <v>2000</v>
      </c>
      <c r="D388">
        <v>14156047630699</v>
      </c>
      <c r="E388">
        <v>1</v>
      </c>
      <c r="F388">
        <f>D388/$D$426</f>
        <v>0.32900051981665235</v>
      </c>
    </row>
    <row r="389" spans="1:6" x14ac:dyDescent="0.35">
      <c r="A389" t="s">
        <v>61</v>
      </c>
      <c r="B389" t="s">
        <v>19</v>
      </c>
      <c r="C389">
        <v>2000</v>
      </c>
      <c r="D389">
        <v>4607330376800</v>
      </c>
      <c r="E389">
        <f>1+E388</f>
        <v>2</v>
      </c>
      <c r="F389">
        <f t="shared" ref="F389:F425" si="20">D389/$D$426</f>
        <v>0.10707890567187958</v>
      </c>
    </row>
    <row r="390" spans="1:6" x14ac:dyDescent="0.35">
      <c r="A390" t="s">
        <v>54</v>
      </c>
      <c r="B390" t="s">
        <v>12</v>
      </c>
      <c r="C390">
        <v>2000</v>
      </c>
      <c r="D390">
        <v>3529190523385</v>
      </c>
      <c r="E390">
        <f t="shared" ref="E390:E425" si="21">1+E389</f>
        <v>3</v>
      </c>
      <c r="F390">
        <f t="shared" si="20"/>
        <v>8.2021871288966194E-2</v>
      </c>
    </row>
    <row r="391" spans="1:6" x14ac:dyDescent="0.35">
      <c r="A391" t="s">
        <v>60</v>
      </c>
      <c r="B391" t="s">
        <v>18</v>
      </c>
      <c r="C391">
        <v>2000</v>
      </c>
      <c r="D391">
        <v>2451581706371</v>
      </c>
      <c r="E391">
        <f t="shared" si="21"/>
        <v>4</v>
      </c>
      <c r="F391">
        <f t="shared" si="20"/>
        <v>5.6977178716177253E-2</v>
      </c>
    </row>
    <row r="392" spans="1:6" x14ac:dyDescent="0.35">
      <c r="A392" t="s">
        <v>53</v>
      </c>
      <c r="B392" t="s">
        <v>11</v>
      </c>
      <c r="C392">
        <v>2000</v>
      </c>
      <c r="D392">
        <v>2420192654831</v>
      </c>
      <c r="E392">
        <f t="shared" si="21"/>
        <v>5</v>
      </c>
      <c r="F392">
        <f t="shared" si="20"/>
        <v>5.6247666175486419E-2</v>
      </c>
    </row>
    <row r="393" spans="1:6" x14ac:dyDescent="0.35">
      <c r="A393" t="s">
        <v>79</v>
      </c>
      <c r="B393" t="s">
        <v>35</v>
      </c>
      <c r="C393">
        <v>2000</v>
      </c>
      <c r="D393">
        <v>2275920942597</v>
      </c>
      <c r="E393">
        <f t="shared" si="21"/>
        <v>6</v>
      </c>
      <c r="F393">
        <f t="shared" si="20"/>
        <v>5.2894649178221578E-2</v>
      </c>
    </row>
    <row r="394" spans="1:6" x14ac:dyDescent="0.35">
      <c r="A394" t="s">
        <v>65</v>
      </c>
      <c r="B394" t="s">
        <v>23</v>
      </c>
      <c r="C394">
        <v>2000</v>
      </c>
      <c r="D394">
        <v>1899433166667</v>
      </c>
      <c r="E394">
        <f t="shared" si="21"/>
        <v>7</v>
      </c>
      <c r="F394">
        <f t="shared" si="20"/>
        <v>4.4144701649296153E-2</v>
      </c>
    </row>
    <row r="395" spans="1:6" x14ac:dyDescent="0.35">
      <c r="A395" t="s">
        <v>73</v>
      </c>
      <c r="B395" t="s">
        <v>31</v>
      </c>
      <c r="C395">
        <v>2000</v>
      </c>
      <c r="D395">
        <v>1410006838302</v>
      </c>
      <c r="E395">
        <f t="shared" si="21"/>
        <v>8</v>
      </c>
      <c r="F395">
        <f t="shared" si="20"/>
        <v>3.2769950684567332E-2</v>
      </c>
    </row>
    <row r="396" spans="1:6" x14ac:dyDescent="0.35">
      <c r="A396" t="s">
        <v>45</v>
      </c>
      <c r="B396" t="s">
        <v>3</v>
      </c>
      <c r="C396">
        <v>2000</v>
      </c>
      <c r="D396">
        <v>1267558508211</v>
      </c>
      <c r="E396">
        <f t="shared" si="21"/>
        <v>9</v>
      </c>
      <c r="F396">
        <f t="shared" si="20"/>
        <v>2.9459310888094781E-2</v>
      </c>
    </row>
    <row r="397" spans="1:6" x14ac:dyDescent="0.35">
      <c r="A397" t="s">
        <v>74</v>
      </c>
      <c r="B397" t="s">
        <v>75</v>
      </c>
      <c r="C397">
        <v>2000</v>
      </c>
      <c r="D397">
        <v>1079477269584</v>
      </c>
      <c r="E397">
        <f t="shared" si="21"/>
        <v>10</v>
      </c>
      <c r="F397">
        <f t="shared" si="20"/>
        <v>2.5088117254791969E-2</v>
      </c>
    </row>
    <row r="398" spans="1:6" x14ac:dyDescent="0.35">
      <c r="A398" t="s">
        <v>78</v>
      </c>
      <c r="B398" t="s">
        <v>34</v>
      </c>
      <c r="C398">
        <v>2000</v>
      </c>
      <c r="D398">
        <v>976023074296</v>
      </c>
      <c r="E398">
        <f t="shared" si="21"/>
        <v>11</v>
      </c>
      <c r="F398">
        <f t="shared" si="20"/>
        <v>2.2683739640721678E-2</v>
      </c>
    </row>
    <row r="399" spans="1:6" x14ac:dyDescent="0.35">
      <c r="A399" t="s">
        <v>66</v>
      </c>
      <c r="B399" t="s">
        <v>24</v>
      </c>
      <c r="C399">
        <v>2000</v>
      </c>
      <c r="D399">
        <v>755222916811</v>
      </c>
      <c r="E399">
        <f t="shared" si="21"/>
        <v>12</v>
      </c>
      <c r="F399">
        <f t="shared" si="20"/>
        <v>1.7552126037597857E-2</v>
      </c>
    </row>
    <row r="400" spans="1:6" x14ac:dyDescent="0.35">
      <c r="A400" t="s">
        <v>42</v>
      </c>
      <c r="B400" t="s">
        <v>0</v>
      </c>
      <c r="C400">
        <v>2000</v>
      </c>
      <c r="D400">
        <v>730946567386</v>
      </c>
      <c r="E400">
        <f t="shared" si="21"/>
        <v>13</v>
      </c>
      <c r="F400">
        <f t="shared" si="20"/>
        <v>1.6987919714728815E-2</v>
      </c>
    </row>
    <row r="401" spans="1:6" x14ac:dyDescent="0.35">
      <c r="A401" t="s">
        <v>69</v>
      </c>
      <c r="B401" t="s">
        <v>27</v>
      </c>
      <c r="C401">
        <v>2000</v>
      </c>
      <c r="D401">
        <v>618943037196</v>
      </c>
      <c r="E401">
        <f t="shared" si="21"/>
        <v>14</v>
      </c>
      <c r="F401">
        <f t="shared" si="20"/>
        <v>1.4384847118822994E-2</v>
      </c>
    </row>
    <row r="402" spans="1:6" x14ac:dyDescent="0.35">
      <c r="A402" t="s">
        <v>44</v>
      </c>
      <c r="B402" t="s">
        <v>2</v>
      </c>
      <c r="C402">
        <v>2000</v>
      </c>
      <c r="D402">
        <v>441051214253</v>
      </c>
      <c r="E402">
        <f t="shared" si="21"/>
        <v>15</v>
      </c>
      <c r="F402">
        <f t="shared" si="20"/>
        <v>1.0250465563588784E-2</v>
      </c>
    </row>
    <row r="403" spans="1:6" x14ac:dyDescent="0.35">
      <c r="A403" t="s">
        <v>77</v>
      </c>
      <c r="B403" t="s">
        <v>33</v>
      </c>
      <c r="C403">
        <v>2000</v>
      </c>
      <c r="D403">
        <v>425238741441</v>
      </c>
      <c r="E403">
        <f t="shared" si="21"/>
        <v>16</v>
      </c>
      <c r="F403">
        <f t="shared" si="20"/>
        <v>9.8829680875663888E-3</v>
      </c>
    </row>
    <row r="404" spans="1:6" x14ac:dyDescent="0.35">
      <c r="A404" t="s">
        <v>43</v>
      </c>
      <c r="B404" t="s">
        <v>1</v>
      </c>
      <c r="C404">
        <v>2000</v>
      </c>
      <c r="D404">
        <v>372296358893</v>
      </c>
      <c r="E404">
        <f t="shared" si="21"/>
        <v>17</v>
      </c>
      <c r="F404">
        <f t="shared" si="20"/>
        <v>8.6525348598022363E-3</v>
      </c>
    </row>
    <row r="405" spans="1:6" x14ac:dyDescent="0.35">
      <c r="A405" t="s">
        <v>76</v>
      </c>
      <c r="B405" t="s">
        <v>32</v>
      </c>
      <c r="C405">
        <v>2000</v>
      </c>
      <c r="D405">
        <v>360432640290</v>
      </c>
      <c r="E405">
        <f t="shared" si="21"/>
        <v>18</v>
      </c>
      <c r="F405">
        <f t="shared" si="20"/>
        <v>8.3768103292573524E-3</v>
      </c>
    </row>
    <row r="406" spans="1:6" x14ac:dyDescent="0.35">
      <c r="A406" t="s">
        <v>47</v>
      </c>
      <c r="B406" t="s">
        <v>5</v>
      </c>
      <c r="C406">
        <v>2000</v>
      </c>
      <c r="D406">
        <v>358360409926</v>
      </c>
      <c r="E406">
        <f t="shared" si="21"/>
        <v>19</v>
      </c>
      <c r="F406">
        <f t="shared" si="20"/>
        <v>8.3286496501807049E-3</v>
      </c>
    </row>
    <row r="407" spans="1:6" x14ac:dyDescent="0.35">
      <c r="A407" t="s">
        <v>55</v>
      </c>
      <c r="B407" t="s">
        <v>13</v>
      </c>
      <c r="C407">
        <v>2000</v>
      </c>
      <c r="D407">
        <v>314813310690</v>
      </c>
      <c r="E407">
        <f t="shared" si="21"/>
        <v>20</v>
      </c>
      <c r="F407">
        <f t="shared" si="20"/>
        <v>7.3165720803029669E-3</v>
      </c>
    </row>
    <row r="408" spans="1:6" x14ac:dyDescent="0.35">
      <c r="A408" t="s">
        <v>70</v>
      </c>
      <c r="B408" t="s">
        <v>28</v>
      </c>
      <c r="C408">
        <v>2000</v>
      </c>
      <c r="D408">
        <v>312639389062</v>
      </c>
      <c r="E408">
        <f t="shared" si="21"/>
        <v>21</v>
      </c>
      <c r="F408">
        <f t="shared" si="20"/>
        <v>7.2660479958755013E-3</v>
      </c>
    </row>
    <row r="409" spans="1:6" x14ac:dyDescent="0.35">
      <c r="A409" t="s">
        <v>50</v>
      </c>
      <c r="B409" t="s">
        <v>8</v>
      </c>
      <c r="C409">
        <v>2000</v>
      </c>
      <c r="D409">
        <v>261144660594</v>
      </c>
      <c r="E409">
        <f t="shared" si="21"/>
        <v>22</v>
      </c>
      <c r="F409">
        <f t="shared" si="20"/>
        <v>6.0692596778530927E-3</v>
      </c>
    </row>
    <row r="410" spans="1:6" x14ac:dyDescent="0.35">
      <c r="A410" t="s">
        <v>68</v>
      </c>
      <c r="B410" t="s">
        <v>26</v>
      </c>
      <c r="C410">
        <v>2000</v>
      </c>
      <c r="D410">
        <v>258110175190</v>
      </c>
      <c r="E410">
        <f t="shared" si="21"/>
        <v>23</v>
      </c>
      <c r="F410">
        <f t="shared" si="20"/>
        <v>5.9987352418426473E-3</v>
      </c>
    </row>
    <row r="411" spans="1:6" x14ac:dyDescent="0.35">
      <c r="A411" t="s">
        <v>49</v>
      </c>
      <c r="B411" t="s">
        <v>7</v>
      </c>
      <c r="C411">
        <v>2000</v>
      </c>
      <c r="D411">
        <v>256135645814</v>
      </c>
      <c r="E411">
        <f t="shared" si="21"/>
        <v>24</v>
      </c>
      <c r="F411">
        <f t="shared" si="20"/>
        <v>5.9528452301639305E-3</v>
      </c>
    </row>
    <row r="412" spans="1:6" x14ac:dyDescent="0.35">
      <c r="A412" t="s">
        <v>46</v>
      </c>
      <c r="B412" t="s">
        <v>4</v>
      </c>
      <c r="C412">
        <v>2000</v>
      </c>
      <c r="D412">
        <v>236659561222</v>
      </c>
      <c r="E412">
        <f t="shared" si="21"/>
        <v>25</v>
      </c>
      <c r="F412">
        <f t="shared" si="20"/>
        <v>5.5002018001668882E-3</v>
      </c>
    </row>
    <row r="413" spans="1:6" x14ac:dyDescent="0.35">
      <c r="A413" t="s">
        <v>52</v>
      </c>
      <c r="B413" t="s">
        <v>10</v>
      </c>
      <c r="C413">
        <v>2000</v>
      </c>
      <c r="D413">
        <v>206500688395</v>
      </c>
      <c r="E413">
        <f t="shared" si="21"/>
        <v>26</v>
      </c>
      <c r="F413">
        <f t="shared" si="20"/>
        <v>4.7992798270273165E-3</v>
      </c>
    </row>
    <row r="414" spans="1:6" x14ac:dyDescent="0.35">
      <c r="A414" t="s">
        <v>56</v>
      </c>
      <c r="B414" t="s">
        <v>14</v>
      </c>
      <c r="C414">
        <v>2000</v>
      </c>
      <c r="D414">
        <v>198183937667</v>
      </c>
      <c r="E414">
        <f t="shared" si="21"/>
        <v>27</v>
      </c>
      <c r="F414">
        <f t="shared" si="20"/>
        <v>4.6059903309702581E-3</v>
      </c>
    </row>
    <row r="415" spans="1:6" x14ac:dyDescent="0.35">
      <c r="A415" t="s">
        <v>59</v>
      </c>
      <c r="B415" t="s">
        <v>17</v>
      </c>
      <c r="C415">
        <v>2000</v>
      </c>
      <c r="D415">
        <v>191666026921</v>
      </c>
      <c r="E415">
        <f t="shared" si="21"/>
        <v>28</v>
      </c>
      <c r="F415">
        <f t="shared" si="20"/>
        <v>4.454507651659249E-3</v>
      </c>
    </row>
    <row r="416" spans="1:6" x14ac:dyDescent="0.35">
      <c r="A416" t="s">
        <v>58</v>
      </c>
      <c r="B416" t="s">
        <v>16</v>
      </c>
      <c r="C416">
        <v>2000</v>
      </c>
      <c r="D416">
        <v>184329090217</v>
      </c>
      <c r="E416">
        <f t="shared" si="21"/>
        <v>29</v>
      </c>
      <c r="F416">
        <f t="shared" si="20"/>
        <v>4.2839900006559316E-3</v>
      </c>
    </row>
    <row r="417" spans="1:6" x14ac:dyDescent="0.35">
      <c r="A417" t="s">
        <v>67</v>
      </c>
      <c r="B417" t="s">
        <v>25</v>
      </c>
      <c r="C417">
        <v>2000</v>
      </c>
      <c r="D417">
        <v>126255859359</v>
      </c>
      <c r="E417">
        <f t="shared" si="21"/>
        <v>30</v>
      </c>
      <c r="F417">
        <f t="shared" si="20"/>
        <v>2.934310793708319E-3</v>
      </c>
    </row>
    <row r="418" spans="1:6" x14ac:dyDescent="0.35">
      <c r="A418" t="s">
        <v>71</v>
      </c>
      <c r="B418" t="s">
        <v>29</v>
      </c>
      <c r="C418">
        <v>2000</v>
      </c>
      <c r="D418">
        <v>84422619000</v>
      </c>
      <c r="E418">
        <f t="shared" si="21"/>
        <v>31</v>
      </c>
      <c r="F418">
        <f t="shared" si="20"/>
        <v>1.9620649958149161E-3</v>
      </c>
    </row>
    <row r="419" spans="1:6" x14ac:dyDescent="0.35">
      <c r="A419" t="s">
        <v>72</v>
      </c>
      <c r="B419" t="s">
        <v>30</v>
      </c>
      <c r="C419">
        <v>2000</v>
      </c>
      <c r="D419">
        <v>52262871956</v>
      </c>
      <c r="E419">
        <f t="shared" si="21"/>
        <v>32</v>
      </c>
      <c r="F419">
        <f t="shared" si="20"/>
        <v>1.2146407308878282E-3</v>
      </c>
    </row>
    <row r="420" spans="1:6" x14ac:dyDescent="0.35">
      <c r="A420" t="s">
        <v>48</v>
      </c>
      <c r="B420" t="s">
        <v>6</v>
      </c>
      <c r="C420">
        <v>2000</v>
      </c>
      <c r="D420">
        <v>50021225874</v>
      </c>
      <c r="E420">
        <f t="shared" si="21"/>
        <v>33</v>
      </c>
      <c r="F420">
        <f t="shared" si="20"/>
        <v>1.1625426633012511E-3</v>
      </c>
    </row>
    <row r="421" spans="1:6" x14ac:dyDescent="0.35">
      <c r="A421" t="s">
        <v>63</v>
      </c>
      <c r="B421" t="s">
        <v>21</v>
      </c>
      <c r="C421">
        <v>2000</v>
      </c>
      <c r="D421">
        <v>48456966648</v>
      </c>
      <c r="E421">
        <f t="shared" si="21"/>
        <v>34</v>
      </c>
      <c r="F421">
        <f t="shared" si="20"/>
        <v>1.1261877348701023E-3</v>
      </c>
    </row>
    <row r="422" spans="1:6" x14ac:dyDescent="0.35">
      <c r="A422" t="s">
        <v>64</v>
      </c>
      <c r="B422" t="s">
        <v>22</v>
      </c>
      <c r="C422">
        <v>2000</v>
      </c>
      <c r="D422">
        <v>43325256229</v>
      </c>
      <c r="E422">
        <f t="shared" si="21"/>
        <v>35</v>
      </c>
      <c r="F422">
        <f t="shared" si="20"/>
        <v>1.006921719422529E-3</v>
      </c>
    </row>
    <row r="423" spans="1:6" x14ac:dyDescent="0.35">
      <c r="A423" t="s">
        <v>62</v>
      </c>
      <c r="B423" t="s">
        <v>20</v>
      </c>
      <c r="C423">
        <v>2000</v>
      </c>
      <c r="D423">
        <v>30754234009</v>
      </c>
      <c r="E423">
        <f t="shared" si="21"/>
        <v>36</v>
      </c>
      <c r="F423">
        <f t="shared" si="20"/>
        <v>7.1475875466691621E-4</v>
      </c>
    </row>
    <row r="424" spans="1:6" x14ac:dyDescent="0.35">
      <c r="A424" t="s">
        <v>51</v>
      </c>
      <c r="B424" t="s">
        <v>9</v>
      </c>
      <c r="C424">
        <v>2000</v>
      </c>
      <c r="D424">
        <v>24817728446</v>
      </c>
      <c r="E424">
        <f t="shared" si="21"/>
        <v>37</v>
      </c>
      <c r="F424">
        <f t="shared" si="20"/>
        <v>5.767885056910722E-4</v>
      </c>
    </row>
    <row r="425" spans="1:6" x14ac:dyDescent="0.35">
      <c r="A425" t="s">
        <v>57</v>
      </c>
      <c r="B425" t="s">
        <v>15</v>
      </c>
      <c r="C425">
        <v>2000</v>
      </c>
      <c r="D425">
        <v>11678589124</v>
      </c>
      <c r="E425">
        <f t="shared" si="21"/>
        <v>38</v>
      </c>
      <c r="F425">
        <f t="shared" si="20"/>
        <v>2.7142193871887801E-4</v>
      </c>
    </row>
    <row r="426" spans="1:6" x14ac:dyDescent="0.35">
      <c r="C426" t="s">
        <v>97</v>
      </c>
      <c r="D426" s="10">
        <f>SUM(D388:D425)</f>
        <v>43027432414356</v>
      </c>
      <c r="F426">
        <f>SUM(F388:F425)</f>
        <v>1</v>
      </c>
    </row>
    <row r="429" spans="1:6" x14ac:dyDescent="0.35">
      <c r="B429" s="1" t="s">
        <v>37</v>
      </c>
      <c r="C429" s="1" t="s">
        <v>39</v>
      </c>
      <c r="D429" s="1" t="s">
        <v>40</v>
      </c>
      <c r="E429" s="1" t="s">
        <v>85</v>
      </c>
      <c r="F429" s="1" t="s">
        <v>86</v>
      </c>
    </row>
    <row r="430" spans="1:6" x14ac:dyDescent="0.35">
      <c r="A430" t="s">
        <v>80</v>
      </c>
      <c r="B430" t="s">
        <v>36</v>
      </c>
      <c r="C430">
        <v>2001</v>
      </c>
      <c r="D430">
        <v>14291144275693</v>
      </c>
      <c r="E430">
        <v>1</v>
      </c>
      <c r="F430">
        <f>D430/$D$468</f>
        <v>0.32767797746578142</v>
      </c>
    </row>
    <row r="431" spans="1:6" x14ac:dyDescent="0.35">
      <c r="A431" t="s">
        <v>61</v>
      </c>
      <c r="B431" t="s">
        <v>19</v>
      </c>
      <c r="C431">
        <v>2001</v>
      </c>
      <c r="D431">
        <v>4625119437239</v>
      </c>
      <c r="E431">
        <f>1+E430</f>
        <v>2</v>
      </c>
      <c r="F431">
        <f t="shared" ref="F431:F467" si="22">D431/$D$468</f>
        <v>0.10604817595396203</v>
      </c>
    </row>
    <row r="432" spans="1:6" x14ac:dyDescent="0.35">
      <c r="A432" t="s">
        <v>54</v>
      </c>
      <c r="B432" t="s">
        <v>12</v>
      </c>
      <c r="C432">
        <v>2001</v>
      </c>
      <c r="D432">
        <v>3588532749669</v>
      </c>
      <c r="E432">
        <f t="shared" ref="E432:E467" si="23">1+E431</f>
        <v>3</v>
      </c>
      <c r="F432">
        <f t="shared" si="22"/>
        <v>8.2280545965885341E-2</v>
      </c>
    </row>
    <row r="433" spans="1:6" x14ac:dyDescent="0.35">
      <c r="A433" t="s">
        <v>60</v>
      </c>
      <c r="B433" t="s">
        <v>18</v>
      </c>
      <c r="C433">
        <v>2001</v>
      </c>
      <c r="D433">
        <v>2499421174463</v>
      </c>
      <c r="E433">
        <f t="shared" si="23"/>
        <v>4</v>
      </c>
      <c r="F433">
        <f t="shared" si="22"/>
        <v>5.7308586316365415E-2</v>
      </c>
    </row>
    <row r="434" spans="1:6" x14ac:dyDescent="0.35">
      <c r="A434" t="s">
        <v>53</v>
      </c>
      <c r="B434" t="s">
        <v>11</v>
      </c>
      <c r="C434">
        <v>2001</v>
      </c>
      <c r="D434">
        <v>2468202534897</v>
      </c>
      <c r="E434">
        <f t="shared" si="23"/>
        <v>5</v>
      </c>
      <c r="F434">
        <f t="shared" si="22"/>
        <v>5.6592782145973047E-2</v>
      </c>
    </row>
    <row r="435" spans="1:6" x14ac:dyDescent="0.35">
      <c r="A435" t="s">
        <v>79</v>
      </c>
      <c r="B435" t="s">
        <v>35</v>
      </c>
      <c r="C435">
        <v>2001</v>
      </c>
      <c r="D435">
        <v>2334611050119</v>
      </c>
      <c r="E435">
        <f t="shared" si="23"/>
        <v>6</v>
      </c>
      <c r="F435">
        <f t="shared" si="22"/>
        <v>5.3529697294666903E-2</v>
      </c>
    </row>
    <row r="436" spans="1:6" x14ac:dyDescent="0.35">
      <c r="A436" t="s">
        <v>65</v>
      </c>
      <c r="B436" t="s">
        <v>23</v>
      </c>
      <c r="C436">
        <v>2001</v>
      </c>
      <c r="D436">
        <v>1890869662397</v>
      </c>
      <c r="E436">
        <f t="shared" si="23"/>
        <v>7</v>
      </c>
      <c r="F436">
        <f t="shared" si="22"/>
        <v>4.3355264957998518E-2</v>
      </c>
    </row>
    <row r="437" spans="1:6" x14ac:dyDescent="0.35">
      <c r="A437" t="s">
        <v>73</v>
      </c>
      <c r="B437" t="s">
        <v>31</v>
      </c>
      <c r="C437">
        <v>2001</v>
      </c>
      <c r="D437">
        <v>1465462446238</v>
      </c>
      <c r="E437">
        <f t="shared" si="23"/>
        <v>8</v>
      </c>
      <c r="F437">
        <f t="shared" si="22"/>
        <v>3.3601212133311742E-2</v>
      </c>
    </row>
    <row r="438" spans="1:6" x14ac:dyDescent="0.35">
      <c r="A438" t="s">
        <v>45</v>
      </c>
      <c r="B438" t="s">
        <v>3</v>
      </c>
      <c r="C438">
        <v>2001</v>
      </c>
      <c r="D438">
        <v>1291326474123</v>
      </c>
      <c r="E438">
        <f t="shared" si="23"/>
        <v>9</v>
      </c>
      <c r="F438">
        <f t="shared" si="22"/>
        <v>2.9608493142731545E-2</v>
      </c>
    </row>
    <row r="439" spans="1:6" x14ac:dyDescent="0.35">
      <c r="A439" t="s">
        <v>74</v>
      </c>
      <c r="B439" t="s">
        <v>75</v>
      </c>
      <c r="C439">
        <v>2001</v>
      </c>
      <c r="D439">
        <v>1131857819988</v>
      </c>
      <c r="E439">
        <f t="shared" si="23"/>
        <v>10</v>
      </c>
      <c r="F439">
        <f t="shared" si="22"/>
        <v>2.5952077319890576E-2</v>
      </c>
    </row>
    <row r="440" spans="1:6" x14ac:dyDescent="0.35">
      <c r="A440" t="s">
        <v>78</v>
      </c>
      <c r="B440" t="s">
        <v>34</v>
      </c>
      <c r="C440">
        <v>2001</v>
      </c>
      <c r="D440">
        <v>919901683550</v>
      </c>
      <c r="E440">
        <f t="shared" si="23"/>
        <v>11</v>
      </c>
      <c r="F440">
        <f t="shared" si="22"/>
        <v>2.1092189492881906E-2</v>
      </c>
    </row>
    <row r="441" spans="1:6" x14ac:dyDescent="0.35">
      <c r="A441" t="s">
        <v>66</v>
      </c>
      <c r="B441" t="s">
        <v>24</v>
      </c>
      <c r="C441">
        <v>2001</v>
      </c>
      <c r="D441">
        <v>772796614892</v>
      </c>
      <c r="E441">
        <f t="shared" si="23"/>
        <v>12</v>
      </c>
      <c r="F441">
        <f t="shared" si="22"/>
        <v>1.77192551467635E-2</v>
      </c>
    </row>
    <row r="442" spans="1:6" x14ac:dyDescent="0.35">
      <c r="A442" t="s">
        <v>42</v>
      </c>
      <c r="B442" t="s">
        <v>0</v>
      </c>
      <c r="C442">
        <v>2001</v>
      </c>
      <c r="D442">
        <v>745749165983</v>
      </c>
      <c r="E442">
        <f t="shared" si="23"/>
        <v>13</v>
      </c>
      <c r="F442">
        <f t="shared" si="22"/>
        <v>1.7099091135881286E-2</v>
      </c>
    </row>
    <row r="443" spans="1:6" x14ac:dyDescent="0.35">
      <c r="A443" t="s">
        <v>69</v>
      </c>
      <c r="B443" t="s">
        <v>27</v>
      </c>
      <c r="C443">
        <v>2001</v>
      </c>
      <c r="D443">
        <v>626732865241</v>
      </c>
      <c r="E443">
        <f t="shared" si="23"/>
        <v>14</v>
      </c>
      <c r="F443">
        <f t="shared" si="22"/>
        <v>1.4370196936770234E-2</v>
      </c>
    </row>
    <row r="444" spans="1:6" x14ac:dyDescent="0.35">
      <c r="A444" t="s">
        <v>44</v>
      </c>
      <c r="B444" t="s">
        <v>2</v>
      </c>
      <c r="C444">
        <v>2001</v>
      </c>
      <c r="D444">
        <v>445901096710</v>
      </c>
      <c r="E444">
        <f t="shared" si="23"/>
        <v>15</v>
      </c>
      <c r="F444">
        <f t="shared" si="22"/>
        <v>1.022395174949148E-2</v>
      </c>
    </row>
    <row r="445" spans="1:6" x14ac:dyDescent="0.35">
      <c r="A445" t="s">
        <v>77</v>
      </c>
      <c r="B445" t="s">
        <v>33</v>
      </c>
      <c r="C445">
        <v>2001</v>
      </c>
      <c r="D445">
        <v>431939066561</v>
      </c>
      <c r="E445">
        <f t="shared" si="23"/>
        <v>16</v>
      </c>
      <c r="F445">
        <f t="shared" si="22"/>
        <v>9.9038199453278328E-3</v>
      </c>
    </row>
    <row r="446" spans="1:6" x14ac:dyDescent="0.35">
      <c r="A446" t="s">
        <v>43</v>
      </c>
      <c r="B446" t="s">
        <v>1</v>
      </c>
      <c r="C446">
        <v>2001</v>
      </c>
      <c r="D446">
        <v>377013979923</v>
      </c>
      <c r="E446">
        <f t="shared" si="23"/>
        <v>17</v>
      </c>
      <c r="F446">
        <f t="shared" si="22"/>
        <v>8.6444567372826932E-3</v>
      </c>
    </row>
    <row r="447" spans="1:6" x14ac:dyDescent="0.35">
      <c r="A447" t="s">
        <v>76</v>
      </c>
      <c r="B447" t="s">
        <v>32</v>
      </c>
      <c r="C447">
        <v>2001</v>
      </c>
      <c r="D447">
        <v>365657106430</v>
      </c>
      <c r="E447">
        <f t="shared" si="23"/>
        <v>18</v>
      </c>
      <c r="F447">
        <f t="shared" si="22"/>
        <v>8.3840579011411741E-3</v>
      </c>
    </row>
    <row r="448" spans="1:6" x14ac:dyDescent="0.35">
      <c r="A448" t="s">
        <v>47</v>
      </c>
      <c r="B448" t="s">
        <v>5</v>
      </c>
      <c r="C448">
        <v>2001</v>
      </c>
      <c r="D448">
        <v>364373333181</v>
      </c>
      <c r="E448">
        <f t="shared" si="23"/>
        <v>19</v>
      </c>
      <c r="F448">
        <f t="shared" si="22"/>
        <v>8.3546225939577969E-3</v>
      </c>
    </row>
    <row r="449" spans="1:6" x14ac:dyDescent="0.35">
      <c r="A449" t="s">
        <v>55</v>
      </c>
      <c r="B449" t="s">
        <v>13</v>
      </c>
      <c r="C449">
        <v>2001</v>
      </c>
      <c r="D449">
        <v>327820175169</v>
      </c>
      <c r="E449">
        <f t="shared" si="23"/>
        <v>20</v>
      </c>
      <c r="F449">
        <f t="shared" si="22"/>
        <v>7.5165046198966568E-3</v>
      </c>
    </row>
    <row r="450" spans="1:6" x14ac:dyDescent="0.35">
      <c r="A450" t="s">
        <v>70</v>
      </c>
      <c r="B450" t="s">
        <v>28</v>
      </c>
      <c r="C450">
        <v>2001</v>
      </c>
      <c r="D450">
        <v>318716074253</v>
      </c>
      <c r="E450">
        <f t="shared" si="23"/>
        <v>21</v>
      </c>
      <c r="F450">
        <f t="shared" si="22"/>
        <v>7.3077590277138647E-3</v>
      </c>
    </row>
    <row r="451" spans="1:6" x14ac:dyDescent="0.35">
      <c r="A451" t="s">
        <v>49</v>
      </c>
      <c r="B451" t="s">
        <v>7</v>
      </c>
      <c r="C451">
        <v>2001</v>
      </c>
      <c r="D451">
        <v>263929793484</v>
      </c>
      <c r="E451">
        <f t="shared" si="23"/>
        <v>22</v>
      </c>
      <c r="F451">
        <f t="shared" si="22"/>
        <v>6.0515784637969272E-3</v>
      </c>
    </row>
    <row r="452" spans="1:6" x14ac:dyDescent="0.35">
      <c r="A452" t="s">
        <v>68</v>
      </c>
      <c r="B452" t="s">
        <v>26</v>
      </c>
      <c r="C452">
        <v>2001</v>
      </c>
      <c r="D452">
        <v>263445649243</v>
      </c>
      <c r="E452">
        <f t="shared" si="23"/>
        <v>23</v>
      </c>
      <c r="F452">
        <f t="shared" si="22"/>
        <v>6.0404776448119554E-3</v>
      </c>
    </row>
    <row r="453" spans="1:6" x14ac:dyDescent="0.35">
      <c r="A453" t="s">
        <v>50</v>
      </c>
      <c r="B453" t="s">
        <v>8</v>
      </c>
      <c r="C453">
        <v>2001</v>
      </c>
      <c r="D453">
        <v>263294280697</v>
      </c>
      <c r="E453">
        <f t="shared" si="23"/>
        <v>24</v>
      </c>
      <c r="F453">
        <f t="shared" si="22"/>
        <v>6.0370069542886231E-3</v>
      </c>
    </row>
    <row r="454" spans="1:6" x14ac:dyDescent="0.35">
      <c r="A454" t="s">
        <v>46</v>
      </c>
      <c r="B454" t="s">
        <v>4</v>
      </c>
      <c r="C454">
        <v>2001</v>
      </c>
      <c r="D454">
        <v>244123886435</v>
      </c>
      <c r="E454">
        <f t="shared" si="23"/>
        <v>25</v>
      </c>
      <c r="F454">
        <f t="shared" si="22"/>
        <v>5.5974539067640801E-3</v>
      </c>
    </row>
    <row r="455" spans="1:6" x14ac:dyDescent="0.35">
      <c r="A455" t="s">
        <v>52</v>
      </c>
      <c r="B455" t="s">
        <v>10</v>
      </c>
      <c r="C455">
        <v>2001</v>
      </c>
      <c r="D455">
        <v>211890395854</v>
      </c>
      <c r="E455">
        <f t="shared" si="23"/>
        <v>26</v>
      </c>
      <c r="F455">
        <f t="shared" si="22"/>
        <v>4.8583804780387785E-3</v>
      </c>
    </row>
    <row r="456" spans="1:6" x14ac:dyDescent="0.35">
      <c r="A456" t="s">
        <v>56</v>
      </c>
      <c r="B456" t="s">
        <v>14</v>
      </c>
      <c r="C456">
        <v>2001</v>
      </c>
      <c r="D456">
        <v>206258125754</v>
      </c>
      <c r="E456">
        <f t="shared" si="23"/>
        <v>27</v>
      </c>
      <c r="F456">
        <f t="shared" si="22"/>
        <v>4.7292396031511025E-3</v>
      </c>
    </row>
    <row r="457" spans="1:6" x14ac:dyDescent="0.35">
      <c r="A457" t="s">
        <v>58</v>
      </c>
      <c r="B457" t="s">
        <v>16</v>
      </c>
      <c r="C457">
        <v>2001</v>
      </c>
      <c r="D457">
        <v>194109262768</v>
      </c>
      <c r="E457">
        <f t="shared" si="23"/>
        <v>28</v>
      </c>
      <c r="F457">
        <f t="shared" si="22"/>
        <v>4.4506814432889643E-3</v>
      </c>
    </row>
    <row r="458" spans="1:6" x14ac:dyDescent="0.35">
      <c r="A458" t="s">
        <v>59</v>
      </c>
      <c r="B458" t="s">
        <v>17</v>
      </c>
      <c r="C458">
        <v>2001</v>
      </c>
      <c r="D458">
        <v>192306326850</v>
      </c>
      <c r="E458">
        <f t="shared" si="23"/>
        <v>29</v>
      </c>
      <c r="F458">
        <f t="shared" si="22"/>
        <v>4.4093423885769156E-3</v>
      </c>
    </row>
    <row r="459" spans="1:6" x14ac:dyDescent="0.35">
      <c r="A459" t="s">
        <v>67</v>
      </c>
      <c r="B459" t="s">
        <v>25</v>
      </c>
      <c r="C459">
        <v>2001</v>
      </c>
      <c r="D459">
        <v>130562297035</v>
      </c>
      <c r="E459">
        <f t="shared" si="23"/>
        <v>30</v>
      </c>
      <c r="F459">
        <f t="shared" si="22"/>
        <v>2.9936293833714585E-3</v>
      </c>
    </row>
    <row r="460" spans="1:6" x14ac:dyDescent="0.35">
      <c r="A460" t="s">
        <v>71</v>
      </c>
      <c r="B460" t="s">
        <v>29</v>
      </c>
      <c r="C460">
        <v>2001</v>
      </c>
      <c r="D460">
        <v>87169548654</v>
      </c>
      <c r="E460">
        <f t="shared" si="23"/>
        <v>31</v>
      </c>
      <c r="F460">
        <f t="shared" si="22"/>
        <v>1.9986881979863476E-3</v>
      </c>
    </row>
    <row r="461" spans="1:6" x14ac:dyDescent="0.35">
      <c r="A461" t="s">
        <v>72</v>
      </c>
      <c r="B461" t="s">
        <v>30</v>
      </c>
      <c r="C461">
        <v>2001</v>
      </c>
      <c r="D461">
        <v>53943938765</v>
      </c>
      <c r="E461">
        <f t="shared" si="23"/>
        <v>32</v>
      </c>
      <c r="F461">
        <f t="shared" si="22"/>
        <v>1.2368667204009465E-3</v>
      </c>
    </row>
    <row r="462" spans="1:6" x14ac:dyDescent="0.35">
      <c r="A462" t="s">
        <v>48</v>
      </c>
      <c r="B462" t="s">
        <v>6</v>
      </c>
      <c r="C462">
        <v>2001</v>
      </c>
      <c r="D462">
        <v>51767551841</v>
      </c>
      <c r="E462">
        <f t="shared" si="23"/>
        <v>33</v>
      </c>
      <c r="F462">
        <f t="shared" si="22"/>
        <v>1.1869649034658074E-3</v>
      </c>
    </row>
    <row r="463" spans="1:6" x14ac:dyDescent="0.35">
      <c r="A463" t="s">
        <v>63</v>
      </c>
      <c r="B463" t="s">
        <v>21</v>
      </c>
      <c r="C463">
        <v>2001</v>
      </c>
      <c r="D463">
        <v>51619321062</v>
      </c>
      <c r="E463">
        <f t="shared" si="23"/>
        <v>34</v>
      </c>
      <c r="F463">
        <f t="shared" si="22"/>
        <v>1.1835661579963133E-3</v>
      </c>
    </row>
    <row r="464" spans="1:6" x14ac:dyDescent="0.35">
      <c r="A464" t="s">
        <v>64</v>
      </c>
      <c r="B464" t="s">
        <v>22</v>
      </c>
      <c r="C464">
        <v>2001</v>
      </c>
      <c r="D464">
        <v>44657228410</v>
      </c>
      <c r="E464">
        <f t="shared" si="23"/>
        <v>35</v>
      </c>
      <c r="F464">
        <f t="shared" si="22"/>
        <v>1.0239341232811568E-3</v>
      </c>
    </row>
    <row r="465" spans="1:6" x14ac:dyDescent="0.35">
      <c r="A465" t="s">
        <v>62</v>
      </c>
      <c r="B465" t="s">
        <v>20</v>
      </c>
      <c r="C465">
        <v>2001</v>
      </c>
      <c r="D465">
        <v>32698980506</v>
      </c>
      <c r="E465">
        <f t="shared" si="23"/>
        <v>36</v>
      </c>
      <c r="F465">
        <f t="shared" si="22"/>
        <v>7.4974652768870179E-4</v>
      </c>
    </row>
    <row r="466" spans="1:6" x14ac:dyDescent="0.35">
      <c r="A466" t="s">
        <v>51</v>
      </c>
      <c r="B466" t="s">
        <v>9</v>
      </c>
      <c r="C466">
        <v>2001</v>
      </c>
      <c r="D466">
        <v>26307704018</v>
      </c>
      <c r="E466">
        <f t="shared" si="23"/>
        <v>37</v>
      </c>
      <c r="F466">
        <f t="shared" si="22"/>
        <v>6.0320259022566137E-4</v>
      </c>
    </row>
    <row r="467" spans="1:6" x14ac:dyDescent="0.35">
      <c r="A467" t="s">
        <v>57</v>
      </c>
      <c r="B467" t="s">
        <v>15</v>
      </c>
      <c r="C467">
        <v>2001</v>
      </c>
      <c r="D467">
        <v>12147309012</v>
      </c>
      <c r="E467">
        <f t="shared" si="23"/>
        <v>38</v>
      </c>
      <c r="F467">
        <f t="shared" si="22"/>
        <v>2.7852252919131649E-4</v>
      </c>
    </row>
    <row r="468" spans="1:6" x14ac:dyDescent="0.35">
      <c r="C468" t="s">
        <v>98</v>
      </c>
      <c r="D468" s="10">
        <f>SUM(D430:D467)</f>
        <v>43613380387107</v>
      </c>
      <c r="F468">
        <f>SUM(F430:F467)</f>
        <v>0.99999999999999989</v>
      </c>
    </row>
    <row r="471" spans="1:6" x14ac:dyDescent="0.35">
      <c r="B471" s="1" t="s">
        <v>37</v>
      </c>
      <c r="C471" s="1" t="s">
        <v>39</v>
      </c>
      <c r="D471" s="1" t="s">
        <v>40</v>
      </c>
      <c r="E471" s="1" t="s">
        <v>85</v>
      </c>
      <c r="F471" s="1" t="s">
        <v>86</v>
      </c>
    </row>
    <row r="472" spans="1:6" x14ac:dyDescent="0.35">
      <c r="A472" t="s">
        <v>80</v>
      </c>
      <c r="B472" t="s">
        <v>36</v>
      </c>
      <c r="C472">
        <v>2002</v>
      </c>
      <c r="D472">
        <v>14533513925617</v>
      </c>
      <c r="E472">
        <v>1</v>
      </c>
      <c r="F472">
        <f>D472/$D$510</f>
        <v>0.32805383847009167</v>
      </c>
    </row>
    <row r="473" spans="1:6" x14ac:dyDescent="0.35">
      <c r="A473" t="s">
        <v>61</v>
      </c>
      <c r="B473" t="s">
        <v>19</v>
      </c>
      <c r="C473">
        <v>2002</v>
      </c>
      <c r="D473">
        <v>4627060252951</v>
      </c>
      <c r="E473">
        <f>E472+1</f>
        <v>2</v>
      </c>
      <c r="F473">
        <f t="shared" ref="F473:F509" si="24">D473/$D$510</f>
        <v>0.10444307444034237</v>
      </c>
    </row>
    <row r="474" spans="1:6" x14ac:dyDescent="0.35">
      <c r="A474" t="s">
        <v>54</v>
      </c>
      <c r="B474" t="s">
        <v>12</v>
      </c>
      <c r="C474">
        <v>2002</v>
      </c>
      <c r="D474">
        <v>3581428393772</v>
      </c>
      <c r="E474">
        <f t="shared" ref="E474:E509" si="25">E473+1</f>
        <v>3</v>
      </c>
      <c r="F474">
        <f t="shared" si="24"/>
        <v>8.0840830221504789E-2</v>
      </c>
    </row>
    <row r="475" spans="1:6" x14ac:dyDescent="0.35">
      <c r="A475" t="s">
        <v>60</v>
      </c>
      <c r="B475" t="s">
        <v>18</v>
      </c>
      <c r="C475">
        <v>2002</v>
      </c>
      <c r="D475">
        <v>2505768279550</v>
      </c>
      <c r="E475">
        <f t="shared" si="25"/>
        <v>4</v>
      </c>
      <c r="F475">
        <f t="shared" si="24"/>
        <v>5.6560781283186971E-2</v>
      </c>
    </row>
    <row r="476" spans="1:6" x14ac:dyDescent="0.35">
      <c r="A476" t="s">
        <v>53</v>
      </c>
      <c r="B476" t="s">
        <v>11</v>
      </c>
      <c r="C476">
        <v>2002</v>
      </c>
      <c r="D476">
        <v>2496229751724</v>
      </c>
      <c r="E476">
        <f t="shared" si="25"/>
        <v>5</v>
      </c>
      <c r="F476">
        <f t="shared" si="24"/>
        <v>5.6345475426483063E-2</v>
      </c>
    </row>
    <row r="477" spans="1:6" x14ac:dyDescent="0.35">
      <c r="A477" t="s">
        <v>79</v>
      </c>
      <c r="B477" t="s">
        <v>35</v>
      </c>
      <c r="C477">
        <v>2002</v>
      </c>
      <c r="D477">
        <v>2376446944329</v>
      </c>
      <c r="E477">
        <f t="shared" si="25"/>
        <v>6</v>
      </c>
      <c r="F477">
        <f t="shared" si="24"/>
        <v>5.3641710187755008E-2</v>
      </c>
    </row>
    <row r="478" spans="1:6" x14ac:dyDescent="0.35">
      <c r="A478" t="s">
        <v>65</v>
      </c>
      <c r="B478" t="s">
        <v>23</v>
      </c>
      <c r="C478">
        <v>2002</v>
      </c>
      <c r="D478">
        <v>1886396091644</v>
      </c>
      <c r="E478">
        <f t="shared" si="25"/>
        <v>7</v>
      </c>
      <c r="F478">
        <f t="shared" si="24"/>
        <v>4.2580168974002686E-2</v>
      </c>
    </row>
    <row r="479" spans="1:6" x14ac:dyDescent="0.35">
      <c r="A479" t="s">
        <v>73</v>
      </c>
      <c r="B479" t="s">
        <v>31</v>
      </c>
      <c r="C479">
        <v>2002</v>
      </c>
      <c r="D479">
        <v>1505483468430</v>
      </c>
      <c r="E479">
        <f t="shared" si="25"/>
        <v>8</v>
      </c>
      <c r="F479">
        <f t="shared" si="24"/>
        <v>3.3982121123592043E-2</v>
      </c>
    </row>
    <row r="480" spans="1:6" x14ac:dyDescent="0.35">
      <c r="A480" t="s">
        <v>45</v>
      </c>
      <c r="B480" t="s">
        <v>3</v>
      </c>
      <c r="C480">
        <v>2002</v>
      </c>
      <c r="D480">
        <v>1330056652478</v>
      </c>
      <c r="E480">
        <f t="shared" si="25"/>
        <v>9</v>
      </c>
      <c r="F480">
        <f t="shared" si="24"/>
        <v>3.0022346451191423E-2</v>
      </c>
    </row>
    <row r="481" spans="1:6" x14ac:dyDescent="0.35">
      <c r="A481" t="s">
        <v>74</v>
      </c>
      <c r="B481" t="s">
        <v>75</v>
      </c>
      <c r="C481">
        <v>2002</v>
      </c>
      <c r="D481">
        <v>1219295451465</v>
      </c>
      <c r="E481">
        <f t="shared" si="25"/>
        <v>10</v>
      </c>
      <c r="F481">
        <f t="shared" si="24"/>
        <v>2.7522218998750188E-2</v>
      </c>
    </row>
    <row r="482" spans="1:6" x14ac:dyDescent="0.35">
      <c r="A482" t="s">
        <v>78</v>
      </c>
      <c r="B482" t="s">
        <v>34</v>
      </c>
      <c r="C482">
        <v>2002</v>
      </c>
      <c r="D482">
        <v>979214387209</v>
      </c>
      <c r="E482">
        <f t="shared" si="25"/>
        <v>11</v>
      </c>
      <c r="F482">
        <f t="shared" si="24"/>
        <v>2.2103053676704926E-2</v>
      </c>
    </row>
    <row r="483" spans="1:6" x14ac:dyDescent="0.35">
      <c r="A483" t="s">
        <v>42</v>
      </c>
      <c r="B483" t="s">
        <v>0</v>
      </c>
      <c r="C483">
        <v>2002</v>
      </c>
      <c r="D483">
        <v>775427251526</v>
      </c>
      <c r="E483">
        <f t="shared" si="25"/>
        <v>12</v>
      </c>
      <c r="F483">
        <f t="shared" si="24"/>
        <v>1.7503123306541857E-2</v>
      </c>
    </row>
    <row r="484" spans="1:6" x14ac:dyDescent="0.35">
      <c r="A484" t="s">
        <v>66</v>
      </c>
      <c r="B484" t="s">
        <v>24</v>
      </c>
      <c r="C484">
        <v>2002</v>
      </c>
      <c r="D484">
        <v>774475697879</v>
      </c>
      <c r="E484">
        <f t="shared" si="25"/>
        <v>13</v>
      </c>
      <c r="F484">
        <f t="shared" si="24"/>
        <v>1.7481644617492104E-2</v>
      </c>
    </row>
    <row r="485" spans="1:6" x14ac:dyDescent="0.35">
      <c r="A485" t="s">
        <v>69</v>
      </c>
      <c r="B485" t="s">
        <v>27</v>
      </c>
      <c r="C485">
        <v>2002</v>
      </c>
      <c r="D485">
        <v>639492288012</v>
      </c>
      <c r="E485">
        <f t="shared" si="25"/>
        <v>14</v>
      </c>
      <c r="F485">
        <f t="shared" si="24"/>
        <v>1.4434767863302661E-2</v>
      </c>
    </row>
    <row r="486" spans="1:6" x14ac:dyDescent="0.35">
      <c r="A486" t="s">
        <v>44</v>
      </c>
      <c r="B486" t="s">
        <v>2</v>
      </c>
      <c r="C486">
        <v>2002</v>
      </c>
      <c r="D486">
        <v>453512113792</v>
      </c>
      <c r="E486">
        <f t="shared" si="25"/>
        <v>15</v>
      </c>
      <c r="F486">
        <f t="shared" si="24"/>
        <v>1.0236780346693376E-2</v>
      </c>
    </row>
    <row r="487" spans="1:6" x14ac:dyDescent="0.35">
      <c r="A487" t="s">
        <v>77</v>
      </c>
      <c r="B487" t="s">
        <v>33</v>
      </c>
      <c r="C487">
        <v>2002</v>
      </c>
      <c r="D487">
        <v>431622813371</v>
      </c>
      <c r="E487">
        <f t="shared" si="25"/>
        <v>16</v>
      </c>
      <c r="F487">
        <f t="shared" si="24"/>
        <v>9.7426899937831327E-3</v>
      </c>
    </row>
    <row r="488" spans="1:6" x14ac:dyDescent="0.35">
      <c r="A488" t="s">
        <v>43</v>
      </c>
      <c r="B488" t="s">
        <v>1</v>
      </c>
      <c r="C488">
        <v>2002</v>
      </c>
      <c r="D488">
        <v>383240569094</v>
      </c>
      <c r="E488">
        <f t="shared" si="25"/>
        <v>17</v>
      </c>
      <c r="F488">
        <f t="shared" si="24"/>
        <v>8.6505947833542714E-3</v>
      </c>
    </row>
    <row r="489" spans="1:6" x14ac:dyDescent="0.35">
      <c r="A489" t="s">
        <v>76</v>
      </c>
      <c r="B489" t="s">
        <v>32</v>
      </c>
      <c r="C489">
        <v>2002</v>
      </c>
      <c r="D489">
        <v>373690304416</v>
      </c>
      <c r="E489">
        <f t="shared" si="25"/>
        <v>18</v>
      </c>
      <c r="F489">
        <f t="shared" si="24"/>
        <v>8.4350239997118548E-3</v>
      </c>
    </row>
    <row r="490" spans="1:6" x14ac:dyDescent="0.35">
      <c r="A490" t="s">
        <v>47</v>
      </c>
      <c r="B490" t="s">
        <v>5</v>
      </c>
      <c r="C490">
        <v>2002</v>
      </c>
      <c r="D490">
        <v>373497170269</v>
      </c>
      <c r="E490">
        <f t="shared" si="25"/>
        <v>19</v>
      </c>
      <c r="F490">
        <f t="shared" si="24"/>
        <v>8.4306645310666759E-3</v>
      </c>
    </row>
    <row r="491" spans="1:6" x14ac:dyDescent="0.35">
      <c r="A491" t="s">
        <v>55</v>
      </c>
      <c r="B491" t="s">
        <v>13</v>
      </c>
      <c r="C491">
        <v>2002</v>
      </c>
      <c r="D491">
        <v>340680140184</v>
      </c>
      <c r="E491">
        <f t="shared" si="25"/>
        <v>20</v>
      </c>
      <c r="F491">
        <f t="shared" si="24"/>
        <v>7.6899109361912585E-3</v>
      </c>
    </row>
    <row r="492" spans="1:6" x14ac:dyDescent="0.35">
      <c r="A492" t="s">
        <v>70</v>
      </c>
      <c r="B492" t="s">
        <v>28</v>
      </c>
      <c r="C492">
        <v>2002</v>
      </c>
      <c r="D492">
        <v>321173133039</v>
      </c>
      <c r="E492">
        <f t="shared" si="25"/>
        <v>21</v>
      </c>
      <c r="F492">
        <f t="shared" si="24"/>
        <v>7.2495942582197215E-3</v>
      </c>
    </row>
    <row r="493" spans="1:6" x14ac:dyDescent="0.35">
      <c r="A493" t="s">
        <v>49</v>
      </c>
      <c r="B493" t="s">
        <v>7</v>
      </c>
      <c r="C493">
        <v>2002</v>
      </c>
      <c r="D493">
        <v>268073109410</v>
      </c>
      <c r="E493">
        <f t="shared" si="25"/>
        <v>22</v>
      </c>
      <c r="F493">
        <f t="shared" si="24"/>
        <v>6.0510082408600906E-3</v>
      </c>
    </row>
    <row r="494" spans="1:6" x14ac:dyDescent="0.35">
      <c r="A494" t="s">
        <v>68</v>
      </c>
      <c r="B494" t="s">
        <v>26</v>
      </c>
      <c r="C494">
        <v>2002</v>
      </c>
      <c r="D494">
        <v>267074763229</v>
      </c>
      <c r="E494">
        <f t="shared" si="25"/>
        <v>23</v>
      </c>
      <c r="F494">
        <f t="shared" si="24"/>
        <v>6.0284733399080413E-3</v>
      </c>
    </row>
    <row r="495" spans="1:6" x14ac:dyDescent="0.35">
      <c r="A495" t="s">
        <v>50</v>
      </c>
      <c r="B495" t="s">
        <v>8</v>
      </c>
      <c r="C495">
        <v>2002</v>
      </c>
      <c r="D495">
        <v>264522141915</v>
      </c>
      <c r="E495">
        <f t="shared" si="25"/>
        <v>24</v>
      </c>
      <c r="F495">
        <f t="shared" si="24"/>
        <v>5.9708549810924029E-3</v>
      </c>
    </row>
    <row r="496" spans="1:6" x14ac:dyDescent="0.35">
      <c r="A496" t="s">
        <v>46</v>
      </c>
      <c r="B496" t="s">
        <v>4</v>
      </c>
      <c r="C496">
        <v>2002</v>
      </c>
      <c r="D496">
        <v>251942684170</v>
      </c>
      <c r="E496">
        <f t="shared" si="25"/>
        <v>25</v>
      </c>
      <c r="F496">
        <f t="shared" si="24"/>
        <v>5.6869085507769025E-3</v>
      </c>
    </row>
    <row r="497" spans="1:6" x14ac:dyDescent="0.35">
      <c r="A497" t="s">
        <v>56</v>
      </c>
      <c r="B497" t="s">
        <v>14</v>
      </c>
      <c r="C497">
        <v>2002</v>
      </c>
      <c r="D497">
        <v>216037414521</v>
      </c>
      <c r="E497">
        <f t="shared" si="25"/>
        <v>26</v>
      </c>
      <c r="F497">
        <f t="shared" si="24"/>
        <v>4.8764464980384711E-3</v>
      </c>
    </row>
    <row r="498" spans="1:6" x14ac:dyDescent="0.35">
      <c r="A498" t="s">
        <v>52</v>
      </c>
      <c r="B498" t="s">
        <v>10</v>
      </c>
      <c r="C498">
        <v>2002</v>
      </c>
      <c r="D498">
        <v>215507680547</v>
      </c>
      <c r="E498">
        <f t="shared" si="25"/>
        <v>27</v>
      </c>
      <c r="F498">
        <f t="shared" si="24"/>
        <v>4.8644892202302182E-3</v>
      </c>
    </row>
    <row r="499" spans="1:6" x14ac:dyDescent="0.35">
      <c r="A499" t="s">
        <v>58</v>
      </c>
      <c r="B499" t="s">
        <v>16</v>
      </c>
      <c r="C499">
        <v>2002</v>
      </c>
      <c r="D499">
        <v>205560477200</v>
      </c>
      <c r="E499">
        <f t="shared" si="25"/>
        <v>28</v>
      </c>
      <c r="F499">
        <f t="shared" si="24"/>
        <v>4.6399586451244899E-3</v>
      </c>
    </row>
    <row r="500" spans="1:6" x14ac:dyDescent="0.35">
      <c r="A500" t="s">
        <v>59</v>
      </c>
      <c r="B500" t="s">
        <v>17</v>
      </c>
      <c r="C500">
        <v>2002</v>
      </c>
      <c r="D500">
        <v>192086672779</v>
      </c>
      <c r="E500">
        <f t="shared" si="25"/>
        <v>29</v>
      </c>
      <c r="F500">
        <f t="shared" si="24"/>
        <v>4.335824814742744E-3</v>
      </c>
    </row>
    <row r="501" spans="1:6" x14ac:dyDescent="0.35">
      <c r="A501" t="s">
        <v>67</v>
      </c>
      <c r="B501" t="s">
        <v>25</v>
      </c>
      <c r="C501">
        <v>2002</v>
      </c>
      <c r="D501">
        <v>136716954941</v>
      </c>
      <c r="E501">
        <f t="shared" si="25"/>
        <v>30</v>
      </c>
      <c r="F501">
        <f t="shared" si="24"/>
        <v>3.0860067346330732E-3</v>
      </c>
    </row>
    <row r="502" spans="1:6" x14ac:dyDescent="0.35">
      <c r="A502" t="s">
        <v>71</v>
      </c>
      <c r="B502" t="s">
        <v>29</v>
      </c>
      <c r="C502">
        <v>2002</v>
      </c>
      <c r="D502">
        <v>91100410756</v>
      </c>
      <c r="E502">
        <f t="shared" si="25"/>
        <v>31</v>
      </c>
      <c r="F502">
        <f t="shared" si="24"/>
        <v>2.0563395464898945E-3</v>
      </c>
    </row>
    <row r="503" spans="1:6" x14ac:dyDescent="0.35">
      <c r="A503" t="s">
        <v>72</v>
      </c>
      <c r="B503" t="s">
        <v>30</v>
      </c>
      <c r="C503">
        <v>2002</v>
      </c>
      <c r="D503">
        <v>55834996434</v>
      </c>
      <c r="E503">
        <f t="shared" si="25"/>
        <v>32</v>
      </c>
      <c r="F503">
        <f t="shared" si="24"/>
        <v>1.2603204562147872E-3</v>
      </c>
    </row>
    <row r="504" spans="1:6" x14ac:dyDescent="0.35">
      <c r="A504" t="s">
        <v>63</v>
      </c>
      <c r="B504" t="s">
        <v>21</v>
      </c>
      <c r="C504">
        <v>2002</v>
      </c>
      <c r="D504">
        <v>55104355429</v>
      </c>
      <c r="E504">
        <f t="shared" si="25"/>
        <v>33</v>
      </c>
      <c r="F504">
        <f t="shared" si="24"/>
        <v>1.2438282584255509E-3</v>
      </c>
    </row>
    <row r="505" spans="1:6" x14ac:dyDescent="0.35">
      <c r="A505" t="s">
        <v>48</v>
      </c>
      <c r="B505" t="s">
        <v>6</v>
      </c>
      <c r="C505">
        <v>2002</v>
      </c>
      <c r="D505">
        <v>53536385097</v>
      </c>
      <c r="E505">
        <f t="shared" si="25"/>
        <v>34</v>
      </c>
      <c r="F505">
        <f t="shared" si="24"/>
        <v>1.2084356693619267E-3</v>
      </c>
    </row>
    <row r="506" spans="1:6" x14ac:dyDescent="0.35">
      <c r="A506" t="s">
        <v>64</v>
      </c>
      <c r="B506" t="s">
        <v>22</v>
      </c>
      <c r="C506">
        <v>2002</v>
      </c>
      <c r="D506">
        <v>46097610202</v>
      </c>
      <c r="E506">
        <f t="shared" si="25"/>
        <v>35</v>
      </c>
      <c r="F506">
        <f t="shared" si="24"/>
        <v>1.0405259215673234E-3</v>
      </c>
    </row>
    <row r="507" spans="1:6" x14ac:dyDescent="0.35">
      <c r="A507" t="s">
        <v>62</v>
      </c>
      <c r="B507" t="s">
        <v>20</v>
      </c>
      <c r="C507">
        <v>2002</v>
      </c>
      <c r="D507">
        <v>35016726314</v>
      </c>
      <c r="E507">
        <f t="shared" si="25"/>
        <v>36</v>
      </c>
      <c r="F507">
        <f t="shared" si="24"/>
        <v>7.9040564702776686E-4</v>
      </c>
    </row>
    <row r="508" spans="1:6" x14ac:dyDescent="0.35">
      <c r="A508" t="s">
        <v>51</v>
      </c>
      <c r="B508" t="s">
        <v>9</v>
      </c>
      <c r="C508">
        <v>2002</v>
      </c>
      <c r="D508">
        <v>28089095451</v>
      </c>
      <c r="E508">
        <f t="shared" si="25"/>
        <v>37</v>
      </c>
      <c r="F508">
        <f t="shared" si="24"/>
        <v>6.3403356057004925E-4</v>
      </c>
    </row>
    <row r="509" spans="1:6" x14ac:dyDescent="0.35">
      <c r="A509" t="s">
        <v>57</v>
      </c>
      <c r="B509" t="s">
        <v>15</v>
      </c>
      <c r="C509">
        <v>2002</v>
      </c>
      <c r="D509">
        <v>12215275524</v>
      </c>
      <c r="E509">
        <f t="shared" si="25"/>
        <v>38</v>
      </c>
      <c r="F509">
        <f t="shared" si="24"/>
        <v>2.7572602497422777E-4</v>
      </c>
    </row>
    <row r="510" spans="1:6" x14ac:dyDescent="0.35">
      <c r="C510" t="s">
        <v>99</v>
      </c>
      <c r="D510" s="10">
        <f>SUM(D472:D509)</f>
        <v>44302221834670</v>
      </c>
      <c r="F510">
        <f>SUM(F472:F509)</f>
        <v>0.99999999999999989</v>
      </c>
    </row>
    <row r="513" spans="1:6" x14ac:dyDescent="0.35">
      <c r="B513" s="1" t="s">
        <v>37</v>
      </c>
      <c r="C513" s="1" t="s">
        <v>39</v>
      </c>
      <c r="D513" s="1" t="s">
        <v>40</v>
      </c>
      <c r="E513" s="1" t="s">
        <v>85</v>
      </c>
      <c r="F513" s="1" t="s">
        <v>86</v>
      </c>
    </row>
    <row r="514" spans="1:6" x14ac:dyDescent="0.35">
      <c r="A514" t="s">
        <v>80</v>
      </c>
      <c r="B514" t="s">
        <v>36</v>
      </c>
      <c r="C514">
        <v>2003</v>
      </c>
      <c r="D514">
        <v>14939901364652</v>
      </c>
      <c r="E514">
        <v>1</v>
      </c>
      <c r="F514">
        <f>D514/$D$552</f>
        <v>0.33045522189810789</v>
      </c>
    </row>
    <row r="515" spans="1:6" x14ac:dyDescent="0.35">
      <c r="A515" t="s">
        <v>61</v>
      </c>
      <c r="B515" t="s">
        <v>19</v>
      </c>
      <c r="C515">
        <v>2003</v>
      </c>
      <c r="D515">
        <v>4698091434761</v>
      </c>
      <c r="E515">
        <f>E514+1</f>
        <v>2</v>
      </c>
      <c r="F515">
        <f t="shared" ref="F515:F551" si="26">D515/$D$552</f>
        <v>0.10391694092738808</v>
      </c>
    </row>
    <row r="516" spans="1:6" x14ac:dyDescent="0.35">
      <c r="A516" t="s">
        <v>54</v>
      </c>
      <c r="B516" t="s">
        <v>12</v>
      </c>
      <c r="C516">
        <v>2003</v>
      </c>
      <c r="D516">
        <v>3556354215986</v>
      </c>
      <c r="E516">
        <f t="shared" ref="E516:E551" si="27">E515+1</f>
        <v>3</v>
      </c>
      <c r="F516">
        <f t="shared" si="26"/>
        <v>7.8662890263285212E-2</v>
      </c>
    </row>
    <row r="517" spans="1:6" x14ac:dyDescent="0.35">
      <c r="A517" t="s">
        <v>53</v>
      </c>
      <c r="B517" t="s">
        <v>11</v>
      </c>
      <c r="C517">
        <v>2003</v>
      </c>
      <c r="D517">
        <v>2516777735437</v>
      </c>
      <c r="E517">
        <f t="shared" si="27"/>
        <v>4</v>
      </c>
      <c r="F517">
        <f t="shared" si="26"/>
        <v>5.5668529847179751E-2</v>
      </c>
    </row>
    <row r="518" spans="1:6" x14ac:dyDescent="0.35">
      <c r="A518" t="s">
        <v>60</v>
      </c>
      <c r="B518" t="s">
        <v>18</v>
      </c>
      <c r="C518">
        <v>2003</v>
      </c>
      <c r="D518">
        <v>2509241948206</v>
      </c>
      <c r="E518">
        <f t="shared" si="27"/>
        <v>5</v>
      </c>
      <c r="F518">
        <f t="shared" si="26"/>
        <v>5.5501845999621761E-2</v>
      </c>
    </row>
    <row r="519" spans="1:6" x14ac:dyDescent="0.35">
      <c r="A519" t="s">
        <v>79</v>
      </c>
      <c r="B519" t="s">
        <v>35</v>
      </c>
      <c r="C519">
        <v>2003</v>
      </c>
      <c r="D519">
        <v>2451223571029</v>
      </c>
      <c r="E519">
        <f t="shared" si="27"/>
        <v>6</v>
      </c>
      <c r="F519">
        <f t="shared" si="26"/>
        <v>5.4218539287198879E-2</v>
      </c>
    </row>
    <row r="520" spans="1:6" x14ac:dyDescent="0.35">
      <c r="A520" t="s">
        <v>65</v>
      </c>
      <c r="B520" t="s">
        <v>23</v>
      </c>
      <c r="C520">
        <v>2003</v>
      </c>
      <c r="D520">
        <v>1908760163574</v>
      </c>
      <c r="E520">
        <f t="shared" si="27"/>
        <v>7</v>
      </c>
      <c r="F520">
        <f t="shared" si="26"/>
        <v>4.2219807748965513E-2</v>
      </c>
    </row>
    <row r="521" spans="1:6" x14ac:dyDescent="0.35">
      <c r="A521" t="s">
        <v>73</v>
      </c>
      <c r="B521" t="s">
        <v>31</v>
      </c>
      <c r="C521">
        <v>2003</v>
      </c>
      <c r="D521">
        <v>1550376026713</v>
      </c>
      <c r="E521">
        <f t="shared" si="27"/>
        <v>8</v>
      </c>
      <c r="F521">
        <f t="shared" si="26"/>
        <v>3.4292719973716183E-2</v>
      </c>
    </row>
    <row r="522" spans="1:6" x14ac:dyDescent="0.35">
      <c r="A522" t="s">
        <v>45</v>
      </c>
      <c r="B522" t="s">
        <v>3</v>
      </c>
      <c r="C522">
        <v>2003</v>
      </c>
      <c r="D522">
        <v>1354082598134</v>
      </c>
      <c r="E522">
        <f t="shared" si="27"/>
        <v>9</v>
      </c>
      <c r="F522">
        <f t="shared" si="26"/>
        <v>2.9950911623382082E-2</v>
      </c>
    </row>
    <row r="523" spans="1:6" x14ac:dyDescent="0.35">
      <c r="A523" t="s">
        <v>74</v>
      </c>
      <c r="B523" t="s">
        <v>75</v>
      </c>
      <c r="C523">
        <v>2003</v>
      </c>
      <c r="D523">
        <v>1257670229835</v>
      </c>
      <c r="E523">
        <f t="shared" si="27"/>
        <v>10</v>
      </c>
      <c r="F523">
        <f t="shared" si="26"/>
        <v>2.7818369394197809E-2</v>
      </c>
    </row>
    <row r="524" spans="1:6" x14ac:dyDescent="0.35">
      <c r="A524" t="s">
        <v>78</v>
      </c>
      <c r="B524" t="s">
        <v>34</v>
      </c>
      <c r="C524">
        <v>2003</v>
      </c>
      <c r="D524">
        <v>1035648530177</v>
      </c>
      <c r="E524">
        <f t="shared" si="27"/>
        <v>11</v>
      </c>
      <c r="F524">
        <f t="shared" si="26"/>
        <v>2.290747820181888E-2</v>
      </c>
    </row>
    <row r="525" spans="1:6" x14ac:dyDescent="0.35">
      <c r="A525" t="s">
        <v>42</v>
      </c>
      <c r="B525" t="s">
        <v>0</v>
      </c>
      <c r="C525">
        <v>2003</v>
      </c>
      <c r="D525">
        <v>799393282192</v>
      </c>
      <c r="E525">
        <f t="shared" si="27"/>
        <v>12</v>
      </c>
      <c r="F525">
        <f t="shared" si="26"/>
        <v>1.7681755588803874E-2</v>
      </c>
    </row>
    <row r="526" spans="1:6" x14ac:dyDescent="0.35">
      <c r="A526" t="s">
        <v>66</v>
      </c>
      <c r="B526" t="s">
        <v>24</v>
      </c>
      <c r="C526">
        <v>2003</v>
      </c>
      <c r="D526">
        <v>775681137534</v>
      </c>
      <c r="E526">
        <f t="shared" si="27"/>
        <v>13</v>
      </c>
      <c r="F526">
        <f t="shared" si="26"/>
        <v>1.7157267385476172E-2</v>
      </c>
    </row>
    <row r="527" spans="1:6" x14ac:dyDescent="0.35">
      <c r="A527" t="s">
        <v>69</v>
      </c>
      <c r="B527" t="s">
        <v>27</v>
      </c>
      <c r="C527">
        <v>2003</v>
      </c>
      <c r="D527">
        <v>661864230026</v>
      </c>
      <c r="E527">
        <f t="shared" si="27"/>
        <v>14</v>
      </c>
      <c r="F527">
        <f t="shared" si="26"/>
        <v>1.463975468520483E-2</v>
      </c>
    </row>
    <row r="528" spans="1:6" x14ac:dyDescent="0.35">
      <c r="A528" t="s">
        <v>44</v>
      </c>
      <c r="B528" t="s">
        <v>2</v>
      </c>
      <c r="C528">
        <v>2003</v>
      </c>
      <c r="D528">
        <v>458219490391</v>
      </c>
      <c r="E528">
        <f t="shared" si="27"/>
        <v>15</v>
      </c>
      <c r="F528">
        <f t="shared" si="26"/>
        <v>1.013534291019216E-2</v>
      </c>
    </row>
    <row r="529" spans="1:6" x14ac:dyDescent="0.35">
      <c r="A529" t="s">
        <v>77</v>
      </c>
      <c r="B529" t="s">
        <v>33</v>
      </c>
      <c r="C529">
        <v>2003</v>
      </c>
      <c r="D529">
        <v>431482974155</v>
      </c>
      <c r="E529">
        <f t="shared" si="27"/>
        <v>16</v>
      </c>
      <c r="F529">
        <f t="shared" si="26"/>
        <v>9.5439587243196893E-3</v>
      </c>
    </row>
    <row r="530" spans="1:6" x14ac:dyDescent="0.35">
      <c r="A530" t="s">
        <v>47</v>
      </c>
      <c r="B530" t="s">
        <v>5</v>
      </c>
      <c r="C530">
        <v>2003</v>
      </c>
      <c r="D530">
        <v>388131804951</v>
      </c>
      <c r="E530">
        <f t="shared" si="27"/>
        <v>17</v>
      </c>
      <c r="F530">
        <f t="shared" si="26"/>
        <v>8.5850755369952497E-3</v>
      </c>
    </row>
    <row r="531" spans="1:6" x14ac:dyDescent="0.35">
      <c r="A531" t="s">
        <v>43</v>
      </c>
      <c r="B531" t="s">
        <v>1</v>
      </c>
      <c r="C531">
        <v>2003</v>
      </c>
      <c r="D531">
        <v>386848667609</v>
      </c>
      <c r="E531">
        <f t="shared" si="27"/>
        <v>18</v>
      </c>
      <c r="F531">
        <f t="shared" si="26"/>
        <v>8.5566938613250484E-3</v>
      </c>
    </row>
    <row r="532" spans="1:6" x14ac:dyDescent="0.35">
      <c r="A532" t="s">
        <v>76</v>
      </c>
      <c r="B532" t="s">
        <v>32</v>
      </c>
      <c r="C532">
        <v>2003</v>
      </c>
      <c r="D532">
        <v>382321842642</v>
      </c>
      <c r="E532">
        <f t="shared" si="27"/>
        <v>19</v>
      </c>
      <c r="F532">
        <f t="shared" si="26"/>
        <v>8.4565651581661894E-3</v>
      </c>
    </row>
    <row r="533" spans="1:6" x14ac:dyDescent="0.35">
      <c r="A533" t="s">
        <v>55</v>
      </c>
      <c r="B533" t="s">
        <v>13</v>
      </c>
      <c r="C533">
        <v>2003</v>
      </c>
      <c r="D533">
        <v>360420958768</v>
      </c>
      <c r="E533">
        <f t="shared" si="27"/>
        <v>20</v>
      </c>
      <c r="F533">
        <f t="shared" si="26"/>
        <v>7.9721401767890825E-3</v>
      </c>
    </row>
    <row r="534" spans="1:6" x14ac:dyDescent="0.35">
      <c r="A534" t="s">
        <v>70</v>
      </c>
      <c r="B534" t="s">
        <v>28</v>
      </c>
      <c r="C534">
        <v>2003</v>
      </c>
      <c r="D534">
        <v>318184548971</v>
      </c>
      <c r="E534">
        <f t="shared" si="27"/>
        <v>21</v>
      </c>
      <c r="F534">
        <f t="shared" si="26"/>
        <v>7.0379143187342171E-3</v>
      </c>
    </row>
    <row r="535" spans="1:6" x14ac:dyDescent="0.35">
      <c r="A535" t="s">
        <v>49</v>
      </c>
      <c r="B535" t="s">
        <v>7</v>
      </c>
      <c r="C535">
        <v>2003</v>
      </c>
      <c r="D535">
        <v>277680014493</v>
      </c>
      <c r="E535">
        <f t="shared" si="27"/>
        <v>22</v>
      </c>
      <c r="F535">
        <f t="shared" si="26"/>
        <v>6.1419957579546946E-3</v>
      </c>
    </row>
    <row r="536" spans="1:6" x14ac:dyDescent="0.35">
      <c r="A536" t="s">
        <v>68</v>
      </c>
      <c r="B536" t="s">
        <v>26</v>
      </c>
      <c r="C536">
        <v>2003</v>
      </c>
      <c r="D536">
        <v>269598377748</v>
      </c>
      <c r="E536">
        <f t="shared" si="27"/>
        <v>23</v>
      </c>
      <c r="F536">
        <f t="shared" si="26"/>
        <v>5.9632382816712437E-3</v>
      </c>
    </row>
    <row r="537" spans="1:6" x14ac:dyDescent="0.35">
      <c r="A537" t="s">
        <v>50</v>
      </c>
      <c r="B537" t="s">
        <v>8</v>
      </c>
      <c r="C537">
        <v>2003</v>
      </c>
      <c r="D537">
        <v>265553933164</v>
      </c>
      <c r="E537">
        <f t="shared" si="27"/>
        <v>24</v>
      </c>
      <c r="F537">
        <f t="shared" si="26"/>
        <v>5.8737793354681237E-3</v>
      </c>
    </row>
    <row r="538" spans="1:6" x14ac:dyDescent="0.35">
      <c r="A538" t="s">
        <v>46</v>
      </c>
      <c r="B538" t="s">
        <v>4</v>
      </c>
      <c r="C538">
        <v>2003</v>
      </c>
      <c r="D538">
        <v>263842555075</v>
      </c>
      <c r="E538">
        <f t="shared" si="27"/>
        <v>25</v>
      </c>
      <c r="F538">
        <f t="shared" si="26"/>
        <v>5.8359254157969989E-3</v>
      </c>
    </row>
    <row r="539" spans="1:6" x14ac:dyDescent="0.35">
      <c r="A539" t="s">
        <v>56</v>
      </c>
      <c r="B539" t="s">
        <v>14</v>
      </c>
      <c r="C539">
        <v>2003</v>
      </c>
      <c r="D539">
        <v>224839318333</v>
      </c>
      <c r="E539">
        <f t="shared" si="27"/>
        <v>26</v>
      </c>
      <c r="F539">
        <f t="shared" si="26"/>
        <v>4.9732140137781636E-3</v>
      </c>
    </row>
    <row r="540" spans="1:6" x14ac:dyDescent="0.35">
      <c r="A540" t="s">
        <v>52</v>
      </c>
      <c r="B540" t="s">
        <v>10</v>
      </c>
      <c r="C540">
        <v>2003</v>
      </c>
      <c r="D540">
        <v>219825989406</v>
      </c>
      <c r="E540">
        <f t="shared" si="27"/>
        <v>27</v>
      </c>
      <c r="F540">
        <f t="shared" si="26"/>
        <v>4.8623243443898694E-3</v>
      </c>
    </row>
    <row r="541" spans="1:6" x14ac:dyDescent="0.35">
      <c r="A541" t="s">
        <v>58</v>
      </c>
      <c r="B541" t="s">
        <v>16</v>
      </c>
      <c r="C541">
        <v>2003</v>
      </c>
      <c r="D541">
        <v>211755738397</v>
      </c>
      <c r="E541">
        <f t="shared" si="27"/>
        <v>28</v>
      </c>
      <c r="F541">
        <f t="shared" si="26"/>
        <v>4.683818708853189E-3</v>
      </c>
    </row>
    <row r="542" spans="1:6" x14ac:dyDescent="0.35">
      <c r="A542" t="s">
        <v>59</v>
      </c>
      <c r="B542" t="s">
        <v>17</v>
      </c>
      <c r="C542">
        <v>2003</v>
      </c>
      <c r="D542">
        <v>194764193813</v>
      </c>
      <c r="E542">
        <f t="shared" si="27"/>
        <v>29</v>
      </c>
      <c r="F542">
        <f t="shared" si="26"/>
        <v>4.3079832532602657E-3</v>
      </c>
    </row>
    <row r="543" spans="1:6" x14ac:dyDescent="0.35">
      <c r="A543" t="s">
        <v>67</v>
      </c>
      <c r="B543" t="s">
        <v>25</v>
      </c>
      <c r="C543">
        <v>2003</v>
      </c>
      <c r="D543">
        <v>143181583965</v>
      </c>
      <c r="E543">
        <f t="shared" si="27"/>
        <v>30</v>
      </c>
      <c r="F543">
        <f t="shared" si="26"/>
        <v>3.16702908178663E-3</v>
      </c>
    </row>
    <row r="544" spans="1:6" x14ac:dyDescent="0.35">
      <c r="A544" t="s">
        <v>71</v>
      </c>
      <c r="B544" t="s">
        <v>29</v>
      </c>
      <c r="C544">
        <v>2003</v>
      </c>
      <c r="D544">
        <v>96110098027</v>
      </c>
      <c r="E544">
        <f t="shared" si="27"/>
        <v>31</v>
      </c>
      <c r="F544">
        <f t="shared" si="26"/>
        <v>2.1258563222717091E-3</v>
      </c>
    </row>
    <row r="545" spans="1:6" x14ac:dyDescent="0.35">
      <c r="A545" t="s">
        <v>63</v>
      </c>
      <c r="B545" t="s">
        <v>21</v>
      </c>
      <c r="C545">
        <v>2003</v>
      </c>
      <c r="D545">
        <v>60926657922</v>
      </c>
      <c r="E545">
        <f t="shared" si="27"/>
        <v>32</v>
      </c>
      <c r="F545">
        <f t="shared" si="26"/>
        <v>1.3476348853788836E-3</v>
      </c>
    </row>
    <row r="546" spans="1:6" x14ac:dyDescent="0.35">
      <c r="A546" t="s">
        <v>72</v>
      </c>
      <c r="B546" t="s">
        <v>30</v>
      </c>
      <c r="C546">
        <v>2003</v>
      </c>
      <c r="D546">
        <v>57487857659</v>
      </c>
      <c r="E546">
        <f t="shared" si="27"/>
        <v>33</v>
      </c>
      <c r="F546">
        <f t="shared" si="26"/>
        <v>1.2715721674106378E-3</v>
      </c>
    </row>
    <row r="547" spans="1:6" x14ac:dyDescent="0.35">
      <c r="A547" t="s">
        <v>48</v>
      </c>
      <c r="B547" t="s">
        <v>6</v>
      </c>
      <c r="C547">
        <v>2003</v>
      </c>
      <c r="D547">
        <v>55847647135</v>
      </c>
      <c r="E547">
        <f t="shared" si="27"/>
        <v>34</v>
      </c>
      <c r="F547">
        <f t="shared" si="26"/>
        <v>1.2352924009357098E-3</v>
      </c>
    </row>
    <row r="548" spans="1:6" x14ac:dyDescent="0.35">
      <c r="A548" t="s">
        <v>64</v>
      </c>
      <c r="B548" t="s">
        <v>22</v>
      </c>
      <c r="C548">
        <v>2003</v>
      </c>
      <c r="D548">
        <v>47305081129</v>
      </c>
      <c r="E548">
        <f t="shared" si="27"/>
        <v>35</v>
      </c>
      <c r="F548">
        <f t="shared" si="26"/>
        <v>1.0463396444087445E-3</v>
      </c>
    </row>
    <row r="549" spans="1:6" x14ac:dyDescent="0.35">
      <c r="A549" t="s">
        <v>62</v>
      </c>
      <c r="B549" t="s">
        <v>20</v>
      </c>
      <c r="C549">
        <v>2003</v>
      </c>
      <c r="D549">
        <v>37966136921</v>
      </c>
      <c r="E549">
        <f t="shared" si="27"/>
        <v>36</v>
      </c>
      <c r="F549">
        <f t="shared" si="26"/>
        <v>8.3977182275963723E-4</v>
      </c>
    </row>
    <row r="550" spans="1:6" x14ac:dyDescent="0.35">
      <c r="A550" t="s">
        <v>51</v>
      </c>
      <c r="B550" t="s">
        <v>9</v>
      </c>
      <c r="C550">
        <v>2003</v>
      </c>
      <c r="D550">
        <v>30223941194</v>
      </c>
      <c r="E550">
        <f t="shared" si="27"/>
        <v>37</v>
      </c>
      <c r="F550">
        <f t="shared" si="26"/>
        <v>6.6852243198402674E-4</v>
      </c>
    </row>
    <row r="551" spans="1:6" x14ac:dyDescent="0.35">
      <c r="A551" t="s">
        <v>57</v>
      </c>
      <c r="B551" t="s">
        <v>15</v>
      </c>
      <c r="C551">
        <v>2003</v>
      </c>
      <c r="D551">
        <v>12477010813</v>
      </c>
      <c r="E551">
        <f t="shared" si="27"/>
        <v>38</v>
      </c>
      <c r="F551">
        <f t="shared" si="26"/>
        <v>2.7597862102291378E-4</v>
      </c>
    </row>
    <row r="552" spans="1:6" x14ac:dyDescent="0.35">
      <c r="C552" t="s">
        <v>100</v>
      </c>
      <c r="D552" s="10">
        <f>SUM(D514:D551)</f>
        <v>45210062890937</v>
      </c>
      <c r="F552">
        <f>SUM(F514:F551)</f>
        <v>0.99999999999999989</v>
      </c>
    </row>
    <row r="555" spans="1:6" x14ac:dyDescent="0.35">
      <c r="B555" s="1" t="s">
        <v>37</v>
      </c>
      <c r="C555" s="1" t="s">
        <v>39</v>
      </c>
      <c r="D555" s="1" t="s">
        <v>40</v>
      </c>
      <c r="E555" s="1" t="s">
        <v>85</v>
      </c>
      <c r="F555" s="1" t="s">
        <v>86</v>
      </c>
    </row>
    <row r="556" spans="1:6" x14ac:dyDescent="0.35">
      <c r="A556" t="s">
        <v>80</v>
      </c>
      <c r="B556" t="s">
        <v>36</v>
      </c>
      <c r="C556">
        <v>2004</v>
      </c>
      <c r="D556">
        <v>15515468923210</v>
      </c>
      <c r="E556">
        <v>1</v>
      </c>
      <c r="F556">
        <f>D556/$D$594</f>
        <v>0.33206382394397405</v>
      </c>
    </row>
    <row r="557" spans="1:6" x14ac:dyDescent="0.35">
      <c r="A557" t="s">
        <v>61</v>
      </c>
      <c r="B557" t="s">
        <v>19</v>
      </c>
      <c r="C557">
        <v>2004</v>
      </c>
      <c r="D557">
        <v>4800797148955</v>
      </c>
      <c r="E557">
        <f>E556+1</f>
        <v>2</v>
      </c>
      <c r="F557">
        <f t="shared" ref="F557:F593" si="28">D557/$D$594</f>
        <v>0.10274720455767619</v>
      </c>
    </row>
    <row r="558" spans="1:6" x14ac:dyDescent="0.35">
      <c r="A558" t="s">
        <v>54</v>
      </c>
      <c r="B558" t="s">
        <v>12</v>
      </c>
      <c r="C558">
        <v>2004</v>
      </c>
      <c r="D558">
        <v>3598144512296</v>
      </c>
      <c r="E558">
        <f t="shared" ref="E558:E593" si="29">E557+1</f>
        <v>3</v>
      </c>
      <c r="F558">
        <f t="shared" si="28"/>
        <v>7.7007896555977243E-2</v>
      </c>
    </row>
    <row r="559" spans="1:6" x14ac:dyDescent="0.35">
      <c r="A559" t="s">
        <v>53</v>
      </c>
      <c r="B559" t="s">
        <v>11</v>
      </c>
      <c r="C559">
        <v>2004</v>
      </c>
      <c r="D559">
        <v>2587996327114</v>
      </c>
      <c r="E559">
        <f t="shared" si="29"/>
        <v>4</v>
      </c>
      <c r="F559">
        <f t="shared" si="28"/>
        <v>5.5388590637364857E-2</v>
      </c>
    </row>
    <row r="560" spans="1:6" x14ac:dyDescent="0.35">
      <c r="A560" t="s">
        <v>60</v>
      </c>
      <c r="B560" t="s">
        <v>18</v>
      </c>
      <c r="C560">
        <v>2004</v>
      </c>
      <c r="D560">
        <v>2544963369995</v>
      </c>
      <c r="E560">
        <f t="shared" si="29"/>
        <v>5</v>
      </c>
      <c r="F560">
        <f t="shared" si="28"/>
        <v>5.4467594413062807E-2</v>
      </c>
    </row>
    <row r="561" spans="1:6" x14ac:dyDescent="0.35">
      <c r="A561" t="s">
        <v>79</v>
      </c>
      <c r="B561" t="s">
        <v>35</v>
      </c>
      <c r="C561">
        <v>2004</v>
      </c>
      <c r="D561">
        <v>2510702426391</v>
      </c>
      <c r="E561">
        <f t="shared" si="29"/>
        <v>6</v>
      </c>
      <c r="F561">
        <f t="shared" si="28"/>
        <v>5.3734337815960917E-2</v>
      </c>
    </row>
    <row r="562" spans="1:6" x14ac:dyDescent="0.35">
      <c r="A562" t="s">
        <v>65</v>
      </c>
      <c r="B562" t="s">
        <v>23</v>
      </c>
      <c r="C562">
        <v>2004</v>
      </c>
      <c r="D562">
        <v>1976815881649</v>
      </c>
      <c r="E562">
        <f t="shared" si="29"/>
        <v>7</v>
      </c>
      <c r="F562">
        <f t="shared" si="28"/>
        <v>4.230803749099557E-2</v>
      </c>
    </row>
    <row r="563" spans="1:6" x14ac:dyDescent="0.35">
      <c r="A563" t="s">
        <v>73</v>
      </c>
      <c r="B563" t="s">
        <v>31</v>
      </c>
      <c r="C563">
        <v>2004</v>
      </c>
      <c r="D563">
        <v>1598790138533</v>
      </c>
      <c r="E563">
        <f t="shared" si="29"/>
        <v>8</v>
      </c>
      <c r="F563">
        <f t="shared" si="28"/>
        <v>3.4217487702933432E-2</v>
      </c>
    </row>
    <row r="564" spans="1:6" x14ac:dyDescent="0.35">
      <c r="A564" t="s">
        <v>45</v>
      </c>
      <c r="B564" t="s">
        <v>3</v>
      </c>
      <c r="C564">
        <v>2004</v>
      </c>
      <c r="D564">
        <v>1395955758688</v>
      </c>
      <c r="E564">
        <f t="shared" si="29"/>
        <v>9</v>
      </c>
      <c r="F564">
        <f t="shared" si="28"/>
        <v>2.9876403322436323E-2</v>
      </c>
    </row>
    <row r="565" spans="1:6" x14ac:dyDescent="0.35">
      <c r="A565" t="s">
        <v>74</v>
      </c>
      <c r="B565" t="s">
        <v>75</v>
      </c>
      <c r="C565">
        <v>2004</v>
      </c>
      <c r="D565">
        <v>1323036273738</v>
      </c>
      <c r="E565">
        <f t="shared" si="29"/>
        <v>10</v>
      </c>
      <c r="F565">
        <f t="shared" si="28"/>
        <v>2.8315772243068828E-2</v>
      </c>
    </row>
    <row r="566" spans="1:6" x14ac:dyDescent="0.35">
      <c r="A566" t="s">
        <v>78</v>
      </c>
      <c r="B566" t="s">
        <v>34</v>
      </c>
      <c r="C566">
        <v>2004</v>
      </c>
      <c r="D566">
        <v>1137100001409</v>
      </c>
      <c r="E566">
        <f t="shared" si="29"/>
        <v>11</v>
      </c>
      <c r="F566">
        <f t="shared" si="28"/>
        <v>2.4336343074344617E-2</v>
      </c>
    </row>
    <row r="567" spans="1:6" x14ac:dyDescent="0.35">
      <c r="A567" t="s">
        <v>42</v>
      </c>
      <c r="B567" t="s">
        <v>0</v>
      </c>
      <c r="C567">
        <v>2004</v>
      </c>
      <c r="D567">
        <v>833162226298</v>
      </c>
      <c r="E567">
        <f t="shared" si="29"/>
        <v>12</v>
      </c>
      <c r="F567">
        <f t="shared" si="28"/>
        <v>1.783143237239327E-2</v>
      </c>
    </row>
    <row r="568" spans="1:6" x14ac:dyDescent="0.35">
      <c r="A568" t="s">
        <v>66</v>
      </c>
      <c r="B568" t="s">
        <v>24</v>
      </c>
      <c r="C568">
        <v>2004</v>
      </c>
      <c r="D568">
        <v>791077987029</v>
      </c>
      <c r="E568">
        <f t="shared" si="29"/>
        <v>13</v>
      </c>
      <c r="F568">
        <f t="shared" si="28"/>
        <v>1.693074071501563E-2</v>
      </c>
    </row>
    <row r="569" spans="1:6" x14ac:dyDescent="0.35">
      <c r="A569" t="s">
        <v>69</v>
      </c>
      <c r="B569" t="s">
        <v>27</v>
      </c>
      <c r="C569">
        <v>2004</v>
      </c>
      <c r="D569">
        <v>694843895872</v>
      </c>
      <c r="E569">
        <f t="shared" si="29"/>
        <v>14</v>
      </c>
      <c r="F569">
        <f t="shared" si="28"/>
        <v>1.4871127791840437E-2</v>
      </c>
    </row>
    <row r="570" spans="1:6" x14ac:dyDescent="0.35">
      <c r="A570" t="s">
        <v>44</v>
      </c>
      <c r="B570" t="s">
        <v>2</v>
      </c>
      <c r="C570">
        <v>2004</v>
      </c>
      <c r="D570">
        <v>474583444734</v>
      </c>
      <c r="E570">
        <f t="shared" si="29"/>
        <v>15</v>
      </c>
      <c r="F570">
        <f t="shared" si="28"/>
        <v>1.0157088658991781E-2</v>
      </c>
    </row>
    <row r="571" spans="1:6" x14ac:dyDescent="0.35">
      <c r="A571" t="s">
        <v>77</v>
      </c>
      <c r="B571" t="s">
        <v>33</v>
      </c>
      <c r="C571">
        <v>2004</v>
      </c>
      <c r="D571">
        <v>443140389406</v>
      </c>
      <c r="E571">
        <f t="shared" si="29"/>
        <v>16</v>
      </c>
      <c r="F571">
        <f t="shared" si="28"/>
        <v>9.4841408260662487E-3</v>
      </c>
    </row>
    <row r="572" spans="1:6" x14ac:dyDescent="0.35">
      <c r="A572" t="s">
        <v>47</v>
      </c>
      <c r="B572" t="s">
        <v>5</v>
      </c>
      <c r="C572">
        <v>2004</v>
      </c>
      <c r="D572">
        <v>408830959761</v>
      </c>
      <c r="E572">
        <f t="shared" si="29"/>
        <v>17</v>
      </c>
      <c r="F572">
        <f t="shared" si="28"/>
        <v>8.7498465252209504E-3</v>
      </c>
    </row>
    <row r="573" spans="1:6" x14ac:dyDescent="0.35">
      <c r="A573" t="s">
        <v>76</v>
      </c>
      <c r="B573" t="s">
        <v>32</v>
      </c>
      <c r="C573">
        <v>2004</v>
      </c>
      <c r="D573">
        <v>398902591003</v>
      </c>
      <c r="E573">
        <f t="shared" si="29"/>
        <v>18</v>
      </c>
      <c r="F573">
        <f t="shared" si="28"/>
        <v>8.5373584520841133E-3</v>
      </c>
    </row>
    <row r="574" spans="1:6" x14ac:dyDescent="0.35">
      <c r="A574" t="s">
        <v>43</v>
      </c>
      <c r="B574" t="s">
        <v>1</v>
      </c>
      <c r="C574">
        <v>2004</v>
      </c>
      <c r="D574">
        <v>397429443747</v>
      </c>
      <c r="E574">
        <f t="shared" si="29"/>
        <v>19</v>
      </c>
      <c r="F574">
        <f t="shared" si="28"/>
        <v>8.5058299875896779E-3</v>
      </c>
    </row>
    <row r="575" spans="1:6" x14ac:dyDescent="0.35">
      <c r="A575" t="s">
        <v>55</v>
      </c>
      <c r="B575" t="s">
        <v>13</v>
      </c>
      <c r="C575">
        <v>2004</v>
      </c>
      <c r="D575">
        <v>378661836433</v>
      </c>
      <c r="E575">
        <f t="shared" si="29"/>
        <v>20</v>
      </c>
      <c r="F575">
        <f t="shared" si="28"/>
        <v>8.1041635293079648E-3</v>
      </c>
    </row>
    <row r="576" spans="1:6" x14ac:dyDescent="0.35">
      <c r="A576" t="s">
        <v>70</v>
      </c>
      <c r="B576" t="s">
        <v>28</v>
      </c>
      <c r="C576">
        <v>2004</v>
      </c>
      <c r="D576">
        <v>323876029531</v>
      </c>
      <c r="E576">
        <f t="shared" si="29"/>
        <v>21</v>
      </c>
      <c r="F576">
        <f t="shared" si="28"/>
        <v>6.9316314822410663E-3</v>
      </c>
    </row>
    <row r="577" spans="1:6" x14ac:dyDescent="0.35">
      <c r="A577" t="s">
        <v>49</v>
      </c>
      <c r="B577" t="s">
        <v>7</v>
      </c>
      <c r="C577">
        <v>2004</v>
      </c>
      <c r="D577">
        <v>291048255139</v>
      </c>
      <c r="E577">
        <f t="shared" si="29"/>
        <v>22</v>
      </c>
      <c r="F577">
        <f t="shared" si="28"/>
        <v>6.2290477350060323E-3</v>
      </c>
    </row>
    <row r="578" spans="1:6" x14ac:dyDescent="0.35">
      <c r="A578" t="s">
        <v>46</v>
      </c>
      <c r="B578" t="s">
        <v>4</v>
      </c>
      <c r="C578">
        <v>2004</v>
      </c>
      <c r="D578">
        <v>281452077803</v>
      </c>
      <c r="E578">
        <f t="shared" si="29"/>
        <v>23</v>
      </c>
      <c r="F578">
        <f t="shared" si="28"/>
        <v>6.0236692603232713E-3</v>
      </c>
    </row>
    <row r="579" spans="1:6" x14ac:dyDescent="0.35">
      <c r="A579" t="s">
        <v>68</v>
      </c>
      <c r="B579" t="s">
        <v>26</v>
      </c>
      <c r="C579">
        <v>2004</v>
      </c>
      <c r="D579">
        <v>280421641915</v>
      </c>
      <c r="E579">
        <f t="shared" si="29"/>
        <v>24</v>
      </c>
      <c r="F579">
        <f t="shared" si="28"/>
        <v>6.0016157546901594E-3</v>
      </c>
    </row>
    <row r="580" spans="1:6" x14ac:dyDescent="0.35">
      <c r="A580" t="s">
        <v>50</v>
      </c>
      <c r="B580" t="s">
        <v>8</v>
      </c>
      <c r="C580">
        <v>2004</v>
      </c>
      <c r="D580">
        <v>272639494374</v>
      </c>
      <c r="E580">
        <f t="shared" si="29"/>
        <v>25</v>
      </c>
      <c r="F580">
        <f t="shared" si="28"/>
        <v>5.8350613512267273E-3</v>
      </c>
    </row>
    <row r="581" spans="1:6" x14ac:dyDescent="0.35">
      <c r="A581" t="s">
        <v>56</v>
      </c>
      <c r="B581" t="s">
        <v>14</v>
      </c>
      <c r="C581">
        <v>2004</v>
      </c>
      <c r="D581">
        <v>236091673382</v>
      </c>
      <c r="E581">
        <f t="shared" si="29"/>
        <v>26</v>
      </c>
      <c r="F581">
        <f t="shared" si="28"/>
        <v>5.052860745142016E-3</v>
      </c>
    </row>
    <row r="582" spans="1:6" x14ac:dyDescent="0.35">
      <c r="A582" t="s">
        <v>52</v>
      </c>
      <c r="B582" t="s">
        <v>10</v>
      </c>
      <c r="C582">
        <v>2004</v>
      </c>
      <c r="D582">
        <v>228601643583</v>
      </c>
      <c r="E582">
        <f t="shared" si="29"/>
        <v>27</v>
      </c>
      <c r="F582">
        <f t="shared" si="28"/>
        <v>4.8925582786925725E-3</v>
      </c>
    </row>
    <row r="583" spans="1:6" x14ac:dyDescent="0.35">
      <c r="A583" t="s">
        <v>58</v>
      </c>
      <c r="B583" t="s">
        <v>16</v>
      </c>
      <c r="C583">
        <v>2004</v>
      </c>
      <c r="D583">
        <v>226130014316</v>
      </c>
      <c r="E583">
        <f t="shared" si="29"/>
        <v>28</v>
      </c>
      <c r="F583">
        <f t="shared" si="28"/>
        <v>4.8396601890612562E-3</v>
      </c>
    </row>
    <row r="584" spans="1:6" x14ac:dyDescent="0.35">
      <c r="A584" t="s">
        <v>59</v>
      </c>
      <c r="B584" t="s">
        <v>17</v>
      </c>
      <c r="C584">
        <v>2004</v>
      </c>
      <c r="D584">
        <v>204082623224</v>
      </c>
      <c r="E584">
        <f t="shared" si="29"/>
        <v>29</v>
      </c>
      <c r="F584">
        <f t="shared" si="28"/>
        <v>4.3677994267322532E-3</v>
      </c>
    </row>
    <row r="585" spans="1:6" x14ac:dyDescent="0.35">
      <c r="A585" t="s">
        <v>67</v>
      </c>
      <c r="B585" t="s">
        <v>25</v>
      </c>
      <c r="C585">
        <v>2004</v>
      </c>
      <c r="D585">
        <v>149036217255</v>
      </c>
      <c r="E585">
        <f t="shared" si="29"/>
        <v>30</v>
      </c>
      <c r="F585">
        <f t="shared" si="28"/>
        <v>3.1896900089050796E-3</v>
      </c>
    </row>
    <row r="586" spans="1:6" x14ac:dyDescent="0.35">
      <c r="A586" t="s">
        <v>71</v>
      </c>
      <c r="B586" t="s">
        <v>29</v>
      </c>
      <c r="C586">
        <v>2004</v>
      </c>
      <c r="D586">
        <v>101183635459</v>
      </c>
      <c r="E586">
        <f t="shared" si="29"/>
        <v>31</v>
      </c>
      <c r="F586">
        <f t="shared" si="28"/>
        <v>2.1655436311567972E-3</v>
      </c>
    </row>
    <row r="587" spans="1:6" x14ac:dyDescent="0.35">
      <c r="A587" t="s">
        <v>63</v>
      </c>
      <c r="B587" t="s">
        <v>21</v>
      </c>
      <c r="C587">
        <v>2004</v>
      </c>
      <c r="D587">
        <v>64929228693</v>
      </c>
      <c r="E587">
        <f t="shared" si="29"/>
        <v>32</v>
      </c>
      <c r="F587">
        <f t="shared" si="28"/>
        <v>1.3896227095835459E-3</v>
      </c>
    </row>
    <row r="588" spans="1:6" x14ac:dyDescent="0.35">
      <c r="A588" t="s">
        <v>72</v>
      </c>
      <c r="B588" t="s">
        <v>30</v>
      </c>
      <c r="C588">
        <v>2004</v>
      </c>
      <c r="D588">
        <v>59993864199</v>
      </c>
      <c r="E588">
        <f t="shared" si="29"/>
        <v>33</v>
      </c>
      <c r="F588">
        <f t="shared" si="28"/>
        <v>1.2839954794594632E-3</v>
      </c>
    </row>
    <row r="589" spans="1:6" x14ac:dyDescent="0.35">
      <c r="A589" t="s">
        <v>48</v>
      </c>
      <c r="B589" t="s">
        <v>6</v>
      </c>
      <c r="C589">
        <v>2004</v>
      </c>
      <c r="D589">
        <v>58318681906</v>
      </c>
      <c r="E589">
        <f t="shared" si="29"/>
        <v>34</v>
      </c>
      <c r="F589">
        <f t="shared" si="28"/>
        <v>1.2481430382106731E-3</v>
      </c>
    </row>
    <row r="590" spans="1:6" x14ac:dyDescent="0.35">
      <c r="A590" t="s">
        <v>64</v>
      </c>
      <c r="B590" t="s">
        <v>22</v>
      </c>
      <c r="C590">
        <v>2004</v>
      </c>
      <c r="D590">
        <v>49306980746</v>
      </c>
      <c r="E590">
        <f t="shared" si="29"/>
        <v>35</v>
      </c>
      <c r="F590">
        <f t="shared" si="28"/>
        <v>1.0552735888733444E-3</v>
      </c>
    </row>
    <row r="591" spans="1:6" x14ac:dyDescent="0.35">
      <c r="A591" t="s">
        <v>62</v>
      </c>
      <c r="B591" t="s">
        <v>20</v>
      </c>
      <c r="C591">
        <v>2004</v>
      </c>
      <c r="D591">
        <v>41111307125</v>
      </c>
      <c r="E591">
        <f t="shared" si="29"/>
        <v>36</v>
      </c>
      <c r="F591">
        <f t="shared" si="28"/>
        <v>8.7986885338933523E-4</v>
      </c>
    </row>
    <row r="592" spans="1:6" x14ac:dyDescent="0.35">
      <c r="A592" t="s">
        <v>51</v>
      </c>
      <c r="B592" t="s">
        <v>9</v>
      </c>
      <c r="C592">
        <v>2004</v>
      </c>
      <c r="D592">
        <v>32280380501</v>
      </c>
      <c r="E592">
        <f t="shared" si="29"/>
        <v>37</v>
      </c>
      <c r="F592">
        <f t="shared" si="28"/>
        <v>6.9086836115494403E-4</v>
      </c>
    </row>
    <row r="593" spans="1:6" x14ac:dyDescent="0.35">
      <c r="A593" t="s">
        <v>57</v>
      </c>
      <c r="B593" t="s">
        <v>15</v>
      </c>
      <c r="C593">
        <v>2004</v>
      </c>
      <c r="D593">
        <v>13450517044</v>
      </c>
      <c r="E593">
        <f t="shared" si="29"/>
        <v>38</v>
      </c>
      <c r="F593">
        <f t="shared" si="28"/>
        <v>2.8786948984653552E-4</v>
      </c>
    </row>
    <row r="594" spans="1:6" x14ac:dyDescent="0.35">
      <c r="C594" t="s">
        <v>101</v>
      </c>
      <c r="D594" s="10">
        <f>SUM(D556:D593)</f>
        <v>46724357802456</v>
      </c>
      <c r="F594">
        <f>SUM(F556:F593)</f>
        <v>1</v>
      </c>
    </row>
    <row r="597" spans="1:6" x14ac:dyDescent="0.35">
      <c r="B597" s="1" t="s">
        <v>37</v>
      </c>
      <c r="C597" s="1" t="s">
        <v>39</v>
      </c>
      <c r="D597" s="1" t="s">
        <v>40</v>
      </c>
      <c r="E597" s="1" t="s">
        <v>85</v>
      </c>
      <c r="F597" s="1" t="s">
        <v>86</v>
      </c>
    </row>
    <row r="598" spans="1:6" x14ac:dyDescent="0.35">
      <c r="A598" t="s">
        <v>80</v>
      </c>
      <c r="B598" t="s">
        <v>36</v>
      </c>
      <c r="C598">
        <v>2005</v>
      </c>
      <c r="D598">
        <v>16055906889526</v>
      </c>
      <c r="E598">
        <v>1</v>
      </c>
      <c r="F598">
        <f>D598/$D$636</f>
        <v>0.33402609364664915</v>
      </c>
    </row>
    <row r="599" spans="1:6" x14ac:dyDescent="0.35">
      <c r="A599" t="s">
        <v>61</v>
      </c>
      <c r="B599" t="s">
        <v>19</v>
      </c>
      <c r="C599">
        <v>2005</v>
      </c>
      <c r="D599">
        <v>4887398770601</v>
      </c>
      <c r="E599">
        <f>E598+1</f>
        <v>2</v>
      </c>
      <c r="F599">
        <f t="shared" ref="F599:F636" si="30">D599/$D$636</f>
        <v>0.10167714166941599</v>
      </c>
    </row>
    <row r="600" spans="1:6" x14ac:dyDescent="0.35">
      <c r="A600" t="s">
        <v>54</v>
      </c>
      <c r="B600" t="s">
        <v>12</v>
      </c>
      <c r="C600">
        <v>2005</v>
      </c>
      <c r="D600">
        <v>3624472393448</v>
      </c>
      <c r="E600">
        <f t="shared" ref="E600:E635" si="31">E599+1</f>
        <v>3</v>
      </c>
      <c r="F600">
        <f t="shared" si="30"/>
        <v>7.5403299448835892E-2</v>
      </c>
    </row>
    <row r="601" spans="1:6" x14ac:dyDescent="0.35">
      <c r="A601" t="s">
        <v>53</v>
      </c>
      <c r="B601" t="s">
        <v>11</v>
      </c>
      <c r="C601">
        <v>2005</v>
      </c>
      <c r="D601">
        <v>2631040399116</v>
      </c>
      <c r="E601">
        <f t="shared" si="31"/>
        <v>4</v>
      </c>
      <c r="F601">
        <f t="shared" si="30"/>
        <v>5.4736001696456212E-2</v>
      </c>
    </row>
    <row r="602" spans="1:6" x14ac:dyDescent="0.35">
      <c r="A602" t="s">
        <v>79</v>
      </c>
      <c r="B602" t="s">
        <v>35</v>
      </c>
      <c r="C602">
        <v>2005</v>
      </c>
      <c r="D602">
        <v>2579466609078</v>
      </c>
      <c r="E602">
        <f t="shared" si="31"/>
        <v>5</v>
      </c>
      <c r="F602">
        <f t="shared" si="30"/>
        <v>5.3663063759067972E-2</v>
      </c>
    </row>
    <row r="603" spans="1:6" x14ac:dyDescent="0.35">
      <c r="A603" t="s">
        <v>60</v>
      </c>
      <c r="B603" t="s">
        <v>18</v>
      </c>
      <c r="C603">
        <v>2005</v>
      </c>
      <c r="D603">
        <v>2565777326796</v>
      </c>
      <c r="E603">
        <f t="shared" si="31"/>
        <v>6</v>
      </c>
      <c r="F603">
        <f t="shared" si="30"/>
        <v>5.3378272777347371E-2</v>
      </c>
    </row>
    <row r="604" spans="1:6" x14ac:dyDescent="0.35">
      <c r="A604" t="s">
        <v>65</v>
      </c>
      <c r="B604" t="s">
        <v>23</v>
      </c>
      <c r="C604">
        <v>2005</v>
      </c>
      <c r="D604">
        <v>2018590886232</v>
      </c>
      <c r="E604">
        <f t="shared" si="31"/>
        <v>7</v>
      </c>
      <c r="F604">
        <f t="shared" si="30"/>
        <v>4.1994639919010389E-2</v>
      </c>
    </row>
    <row r="605" spans="1:6" x14ac:dyDescent="0.35">
      <c r="A605" t="s">
        <v>73</v>
      </c>
      <c r="B605" t="s">
        <v>31</v>
      </c>
      <c r="C605">
        <v>2005</v>
      </c>
      <c r="D605">
        <v>1657179300444</v>
      </c>
      <c r="E605">
        <f t="shared" si="31"/>
        <v>8</v>
      </c>
      <c r="F605">
        <f t="shared" si="30"/>
        <v>3.4475855646652766E-2</v>
      </c>
    </row>
    <row r="606" spans="1:6" x14ac:dyDescent="0.35">
      <c r="A606" t="s">
        <v>45</v>
      </c>
      <c r="B606" t="s">
        <v>3</v>
      </c>
      <c r="C606">
        <v>2005</v>
      </c>
      <c r="D606">
        <v>1440772281158</v>
      </c>
      <c r="E606">
        <f t="shared" si="31"/>
        <v>9</v>
      </c>
      <c r="F606">
        <f t="shared" si="30"/>
        <v>2.9973737405236407E-2</v>
      </c>
    </row>
    <row r="607" spans="1:6" x14ac:dyDescent="0.35">
      <c r="A607" t="s">
        <v>74</v>
      </c>
      <c r="B607" t="s">
        <v>75</v>
      </c>
      <c r="C607">
        <v>2005</v>
      </c>
      <c r="D607">
        <v>1380039856716</v>
      </c>
      <c r="E607">
        <f t="shared" si="31"/>
        <v>10</v>
      </c>
      <c r="F607">
        <f t="shared" si="30"/>
        <v>2.8710263804297358E-2</v>
      </c>
    </row>
    <row r="608" spans="1:6" x14ac:dyDescent="0.35">
      <c r="A608" t="s">
        <v>78</v>
      </c>
      <c r="B608" t="s">
        <v>34</v>
      </c>
      <c r="C608">
        <v>2005</v>
      </c>
      <c r="D608">
        <v>1239351500966</v>
      </c>
      <c r="E608">
        <f t="shared" si="31"/>
        <v>11</v>
      </c>
      <c r="F608">
        <f t="shared" si="30"/>
        <v>2.5783391954822529E-2</v>
      </c>
    </row>
    <row r="609" spans="1:6" x14ac:dyDescent="0.35">
      <c r="A609" t="s">
        <v>42</v>
      </c>
      <c r="B609" t="s">
        <v>0</v>
      </c>
      <c r="C609">
        <v>2005</v>
      </c>
      <c r="D609">
        <v>859441323150</v>
      </c>
      <c r="E609">
        <f t="shared" si="31"/>
        <v>12</v>
      </c>
      <c r="F609">
        <f t="shared" si="30"/>
        <v>1.7879764118311783E-2</v>
      </c>
    </row>
    <row r="610" spans="1:6" x14ac:dyDescent="0.35">
      <c r="A610" t="s">
        <v>66</v>
      </c>
      <c r="B610" t="s">
        <v>24</v>
      </c>
      <c r="C610">
        <v>2005</v>
      </c>
      <c r="D610">
        <v>807302016462</v>
      </c>
      <c r="E610">
        <f t="shared" si="31"/>
        <v>13</v>
      </c>
      <c r="F610">
        <f t="shared" si="30"/>
        <v>1.6795061207522083E-2</v>
      </c>
    </row>
    <row r="611" spans="1:6" x14ac:dyDescent="0.35">
      <c r="A611" t="s">
        <v>69</v>
      </c>
      <c r="B611" t="s">
        <v>27</v>
      </c>
      <c r="C611">
        <v>2005</v>
      </c>
      <c r="D611">
        <v>719210922128</v>
      </c>
      <c r="E611">
        <f t="shared" si="31"/>
        <v>14</v>
      </c>
      <c r="F611">
        <f t="shared" si="30"/>
        <v>1.4962419530667345E-2</v>
      </c>
    </row>
    <row r="612" spans="1:6" x14ac:dyDescent="0.35">
      <c r="A612" t="s">
        <v>44</v>
      </c>
      <c r="B612" t="s">
        <v>2</v>
      </c>
      <c r="C612">
        <v>2005</v>
      </c>
      <c r="D612">
        <v>485602024421</v>
      </c>
      <c r="E612">
        <f t="shared" si="31"/>
        <v>15</v>
      </c>
      <c r="F612">
        <f t="shared" si="30"/>
        <v>1.0102434474757963E-2</v>
      </c>
    </row>
    <row r="613" spans="1:6" x14ac:dyDescent="0.35">
      <c r="A613" t="s">
        <v>77</v>
      </c>
      <c r="B613" t="s">
        <v>33</v>
      </c>
      <c r="C613">
        <v>2005</v>
      </c>
      <c r="D613">
        <v>455325416196</v>
      </c>
      <c r="E613">
        <f t="shared" si="31"/>
        <v>16</v>
      </c>
      <c r="F613">
        <f t="shared" si="30"/>
        <v>9.4725617902779568E-3</v>
      </c>
    </row>
    <row r="614" spans="1:6" x14ac:dyDescent="0.35">
      <c r="A614" t="s">
        <v>47</v>
      </c>
      <c r="B614" t="s">
        <v>5</v>
      </c>
      <c r="C614">
        <v>2005</v>
      </c>
      <c r="D614">
        <v>428572430142</v>
      </c>
      <c r="E614">
        <f t="shared" si="31"/>
        <v>17</v>
      </c>
      <c r="F614">
        <f t="shared" si="30"/>
        <v>8.9159943234579792E-3</v>
      </c>
    </row>
    <row r="615" spans="1:6" x14ac:dyDescent="0.35">
      <c r="A615" t="s">
        <v>76</v>
      </c>
      <c r="B615" t="s">
        <v>32</v>
      </c>
      <c r="C615">
        <v>2005</v>
      </c>
      <c r="D615">
        <v>410306431198</v>
      </c>
      <c r="E615">
        <f t="shared" si="31"/>
        <v>18</v>
      </c>
      <c r="F615">
        <f t="shared" si="30"/>
        <v>8.535989611435247E-3</v>
      </c>
    </row>
    <row r="616" spans="1:6" x14ac:dyDescent="0.35">
      <c r="A616" t="s">
        <v>43</v>
      </c>
      <c r="B616" t="s">
        <v>1</v>
      </c>
      <c r="C616">
        <v>2005</v>
      </c>
      <c r="D616">
        <v>406348020084</v>
      </c>
      <c r="E616">
        <f t="shared" si="31"/>
        <v>19</v>
      </c>
      <c r="F616">
        <f t="shared" si="30"/>
        <v>8.4536390715028407E-3</v>
      </c>
    </row>
    <row r="617" spans="1:6" x14ac:dyDescent="0.35">
      <c r="A617" t="s">
        <v>55</v>
      </c>
      <c r="B617" t="s">
        <v>13</v>
      </c>
      <c r="C617">
        <v>2005</v>
      </c>
      <c r="D617">
        <v>380930558671</v>
      </c>
      <c r="E617">
        <f t="shared" si="31"/>
        <v>20</v>
      </c>
      <c r="F617">
        <f t="shared" si="30"/>
        <v>7.9248557766932962E-3</v>
      </c>
    </row>
    <row r="618" spans="1:6" x14ac:dyDescent="0.35">
      <c r="A618" t="s">
        <v>70</v>
      </c>
      <c r="B618" t="s">
        <v>28</v>
      </c>
      <c r="C618">
        <v>2005</v>
      </c>
      <c r="D618">
        <v>326408248490</v>
      </c>
      <c r="E618">
        <f t="shared" si="31"/>
        <v>21</v>
      </c>
      <c r="F618">
        <f t="shared" si="30"/>
        <v>6.7905770086574158E-3</v>
      </c>
    </row>
    <row r="619" spans="1:6" x14ac:dyDescent="0.35">
      <c r="A619" t="s">
        <v>49</v>
      </c>
      <c r="B619" t="s">
        <v>7</v>
      </c>
      <c r="C619">
        <v>2005</v>
      </c>
      <c r="D619">
        <v>310262147771</v>
      </c>
      <c r="E619">
        <f t="shared" si="31"/>
        <v>22</v>
      </c>
      <c r="F619">
        <f t="shared" si="30"/>
        <v>6.454674528162143E-3</v>
      </c>
    </row>
    <row r="620" spans="1:6" x14ac:dyDescent="0.35">
      <c r="A620" t="s">
        <v>46</v>
      </c>
      <c r="B620" t="s">
        <v>4</v>
      </c>
      <c r="C620">
        <v>2005</v>
      </c>
      <c r="D620">
        <v>297880564251</v>
      </c>
      <c r="E620">
        <f t="shared" si="31"/>
        <v>23</v>
      </c>
      <c r="F620">
        <f t="shared" si="30"/>
        <v>6.1970888305866749E-3</v>
      </c>
    </row>
    <row r="621" spans="1:6" x14ac:dyDescent="0.35">
      <c r="A621" t="s">
        <v>68</v>
      </c>
      <c r="B621" t="s">
        <v>26</v>
      </c>
      <c r="C621">
        <v>2005</v>
      </c>
      <c r="D621">
        <v>287951307613</v>
      </c>
      <c r="E621">
        <f t="shared" si="31"/>
        <v>24</v>
      </c>
      <c r="F621">
        <f t="shared" si="30"/>
        <v>5.9905211897535188E-3</v>
      </c>
    </row>
    <row r="622" spans="1:6" x14ac:dyDescent="0.35">
      <c r="A622" t="s">
        <v>50</v>
      </c>
      <c r="B622" t="s">
        <v>8</v>
      </c>
      <c r="C622">
        <v>2005</v>
      </c>
      <c r="D622">
        <v>279010101422</v>
      </c>
      <c r="E622">
        <f t="shared" si="31"/>
        <v>25</v>
      </c>
      <c r="F622">
        <f t="shared" si="30"/>
        <v>5.8045088892949718E-3</v>
      </c>
    </row>
    <row r="623" spans="1:6" x14ac:dyDescent="0.35">
      <c r="A623" t="s">
        <v>56</v>
      </c>
      <c r="B623" t="s">
        <v>14</v>
      </c>
      <c r="C623">
        <v>2005</v>
      </c>
      <c r="D623">
        <v>246230105251</v>
      </c>
      <c r="E623">
        <f t="shared" si="31"/>
        <v>26</v>
      </c>
      <c r="F623">
        <f t="shared" si="30"/>
        <v>5.12255587685604E-3</v>
      </c>
    </row>
    <row r="624" spans="1:6" x14ac:dyDescent="0.35">
      <c r="A624" t="s">
        <v>58</v>
      </c>
      <c r="B624" t="s">
        <v>16</v>
      </c>
      <c r="C624">
        <v>2005</v>
      </c>
      <c r="D624">
        <v>239109383433</v>
      </c>
      <c r="E624">
        <f t="shared" si="31"/>
        <v>27</v>
      </c>
      <c r="F624">
        <f t="shared" si="30"/>
        <v>4.9744168206708921E-3</v>
      </c>
    </row>
    <row r="625" spans="1:6" x14ac:dyDescent="0.35">
      <c r="A625" t="s">
        <v>52</v>
      </c>
      <c r="B625" t="s">
        <v>10</v>
      </c>
      <c r="C625">
        <v>2005</v>
      </c>
      <c r="D625">
        <v>234956427642</v>
      </c>
      <c r="E625">
        <f t="shared" si="31"/>
        <v>28</v>
      </c>
      <c r="F625">
        <f t="shared" si="30"/>
        <v>4.8880189853134949E-3</v>
      </c>
    </row>
    <row r="626" spans="1:6" x14ac:dyDescent="0.35">
      <c r="A626" t="s">
        <v>59</v>
      </c>
      <c r="B626" t="s">
        <v>17</v>
      </c>
      <c r="C626">
        <v>2005</v>
      </c>
      <c r="D626">
        <v>212519555234</v>
      </c>
      <c r="E626">
        <f t="shared" si="31"/>
        <v>29</v>
      </c>
      <c r="F626">
        <f t="shared" si="30"/>
        <v>4.4212436797727329E-3</v>
      </c>
    </row>
    <row r="627" spans="1:6" x14ac:dyDescent="0.35">
      <c r="A627" t="s">
        <v>67</v>
      </c>
      <c r="B627" t="s">
        <v>25</v>
      </c>
      <c r="C627">
        <v>2005</v>
      </c>
      <c r="D627">
        <v>154033872271</v>
      </c>
      <c r="E627">
        <f t="shared" si="31"/>
        <v>30</v>
      </c>
      <c r="F627">
        <f t="shared" si="30"/>
        <v>3.2045111495703233E-3</v>
      </c>
    </row>
    <row r="628" spans="1:6" x14ac:dyDescent="0.35">
      <c r="A628" t="s">
        <v>71</v>
      </c>
      <c r="B628" t="s">
        <v>29</v>
      </c>
      <c r="C628">
        <v>2005</v>
      </c>
      <c r="D628">
        <v>107885494354</v>
      </c>
      <c r="E628">
        <f t="shared" si="31"/>
        <v>31</v>
      </c>
      <c r="F628">
        <f t="shared" si="30"/>
        <v>2.2444431503095309E-3</v>
      </c>
    </row>
    <row r="629" spans="1:6" x14ac:dyDescent="0.35">
      <c r="A629" t="s">
        <v>63</v>
      </c>
      <c r="B629" t="s">
        <v>21</v>
      </c>
      <c r="C629">
        <v>2005</v>
      </c>
      <c r="D629">
        <v>69949795338</v>
      </c>
      <c r="E629">
        <f t="shared" si="31"/>
        <v>32</v>
      </c>
      <c r="F629">
        <f t="shared" si="30"/>
        <v>1.4552312148357574E-3</v>
      </c>
    </row>
    <row r="630" spans="1:6" x14ac:dyDescent="0.35">
      <c r="A630" t="s">
        <v>72</v>
      </c>
      <c r="B630" t="s">
        <v>30</v>
      </c>
      <c r="C630">
        <v>2005</v>
      </c>
      <c r="D630">
        <v>62272414748</v>
      </c>
      <c r="E630">
        <f t="shared" si="31"/>
        <v>33</v>
      </c>
      <c r="F630">
        <f t="shared" si="30"/>
        <v>1.295511463995074E-3</v>
      </c>
    </row>
    <row r="631" spans="1:6" x14ac:dyDescent="0.35">
      <c r="A631" t="s">
        <v>48</v>
      </c>
      <c r="B631" t="s">
        <v>6</v>
      </c>
      <c r="C631">
        <v>2005</v>
      </c>
      <c r="D631">
        <v>60637821316</v>
      </c>
      <c r="E631">
        <f t="shared" si="31"/>
        <v>34</v>
      </c>
      <c r="F631">
        <f t="shared" si="30"/>
        <v>1.2615054833582775E-3</v>
      </c>
    </row>
    <row r="632" spans="1:6" x14ac:dyDescent="0.35">
      <c r="A632" t="s">
        <v>64</v>
      </c>
      <c r="B632" t="s">
        <v>22</v>
      </c>
      <c r="C632">
        <v>2005</v>
      </c>
      <c r="D632">
        <v>50531211320</v>
      </c>
      <c r="E632">
        <f t="shared" si="31"/>
        <v>35</v>
      </c>
      <c r="F632">
        <f t="shared" si="30"/>
        <v>1.0512481942370822E-3</v>
      </c>
    </row>
    <row r="633" spans="1:6" x14ac:dyDescent="0.35">
      <c r="A633" t="s">
        <v>62</v>
      </c>
      <c r="B633" t="s">
        <v>20</v>
      </c>
      <c r="C633">
        <v>2005</v>
      </c>
      <c r="D633">
        <v>45518589699</v>
      </c>
      <c r="E633">
        <f t="shared" si="31"/>
        <v>36</v>
      </c>
      <c r="F633">
        <f t="shared" si="30"/>
        <v>9.4696592413475529E-4</v>
      </c>
    </row>
    <row r="634" spans="1:6" x14ac:dyDescent="0.35">
      <c r="A634" t="s">
        <v>51</v>
      </c>
      <c r="B634" t="s">
        <v>9</v>
      </c>
      <c r="C634">
        <v>2005</v>
      </c>
      <c r="D634">
        <v>35355547376</v>
      </c>
      <c r="E634">
        <f t="shared" si="31"/>
        <v>37</v>
      </c>
      <c r="F634">
        <f t="shared" si="30"/>
        <v>7.355346203737832E-4</v>
      </c>
    </row>
    <row r="635" spans="1:6" x14ac:dyDescent="0.35">
      <c r="A635" t="s">
        <v>57</v>
      </c>
      <c r="B635" t="s">
        <v>15</v>
      </c>
      <c r="C635">
        <v>2005</v>
      </c>
      <c r="D635">
        <v>14274285751</v>
      </c>
      <c r="E635">
        <f t="shared" si="31"/>
        <v>38</v>
      </c>
      <c r="F635">
        <f t="shared" si="30"/>
        <v>2.9696135769901162E-4</v>
      </c>
    </row>
    <row r="636" spans="1:6" x14ac:dyDescent="0.35">
      <c r="C636" t="s">
        <v>102</v>
      </c>
      <c r="D636" s="10">
        <f>SUM(D598:D635)</f>
        <v>48067822229813</v>
      </c>
      <c r="F636">
        <f t="shared" si="30"/>
        <v>1</v>
      </c>
    </row>
    <row r="639" spans="1:6" x14ac:dyDescent="0.35">
      <c r="B639" s="1" t="s">
        <v>37</v>
      </c>
      <c r="C639" s="1" t="s">
        <v>39</v>
      </c>
      <c r="D639" s="1" t="s">
        <v>40</v>
      </c>
      <c r="E639" s="1" t="s">
        <v>85</v>
      </c>
      <c r="F639" s="1" t="s">
        <v>86</v>
      </c>
    </row>
    <row r="640" spans="1:6" x14ac:dyDescent="0.35">
      <c r="A640" t="s">
        <v>80</v>
      </c>
      <c r="B640" t="s">
        <v>36</v>
      </c>
      <c r="C640">
        <v>2006</v>
      </c>
      <c r="D640">
        <v>16502712372523</v>
      </c>
      <c r="E640">
        <v>1</v>
      </c>
      <c r="F640">
        <f>D640/$D$678</f>
        <v>0.33265775572592987</v>
      </c>
    </row>
    <row r="641" spans="1:6" x14ac:dyDescent="0.35">
      <c r="A641" t="s">
        <v>61</v>
      </c>
      <c r="B641" t="s">
        <v>19</v>
      </c>
      <c r="C641">
        <v>2006</v>
      </c>
      <c r="D641">
        <v>4954470993866</v>
      </c>
      <c r="E641">
        <f>E640+1</f>
        <v>2</v>
      </c>
      <c r="F641">
        <f t="shared" ref="F641:F677" si="32">D641/$D$678</f>
        <v>9.987104934173352E-2</v>
      </c>
    </row>
    <row r="642" spans="1:6" x14ac:dyDescent="0.35">
      <c r="A642" t="s">
        <v>54</v>
      </c>
      <c r="B642" t="s">
        <v>12</v>
      </c>
      <c r="C642">
        <v>2006</v>
      </c>
      <c r="D642">
        <v>3762798276996</v>
      </c>
      <c r="E642">
        <f t="shared" ref="E642:E677" si="33">E641+1</f>
        <v>3</v>
      </c>
      <c r="F642">
        <f t="shared" si="32"/>
        <v>7.5849593801259274E-2</v>
      </c>
    </row>
    <row r="643" spans="1:6" x14ac:dyDescent="0.35">
      <c r="A643" t="s">
        <v>53</v>
      </c>
      <c r="B643" t="s">
        <v>11</v>
      </c>
      <c r="C643">
        <v>2006</v>
      </c>
      <c r="D643">
        <v>2695483092567</v>
      </c>
      <c r="E643">
        <f t="shared" si="33"/>
        <v>4</v>
      </c>
      <c r="F643">
        <f t="shared" si="32"/>
        <v>5.4334907858146236E-2</v>
      </c>
    </row>
    <row r="644" spans="1:6" x14ac:dyDescent="0.35">
      <c r="A644" t="s">
        <v>79</v>
      </c>
      <c r="B644" t="s">
        <v>35</v>
      </c>
      <c r="C644">
        <v>2006</v>
      </c>
      <c r="D644">
        <v>2641019785395</v>
      </c>
      <c r="E644">
        <f t="shared" si="33"/>
        <v>5</v>
      </c>
      <c r="F644">
        <f t="shared" si="32"/>
        <v>5.3237049450129914E-2</v>
      </c>
    </row>
    <row r="645" spans="1:6" x14ac:dyDescent="0.35">
      <c r="A645" t="s">
        <v>60</v>
      </c>
      <c r="B645" t="s">
        <v>18</v>
      </c>
      <c r="C645">
        <v>2006</v>
      </c>
      <c r="D645">
        <v>2611721153731</v>
      </c>
      <c r="E645">
        <f t="shared" si="33"/>
        <v>6</v>
      </c>
      <c r="F645">
        <f t="shared" si="32"/>
        <v>5.2646454593043589E-2</v>
      </c>
    </row>
    <row r="646" spans="1:6" x14ac:dyDescent="0.35">
      <c r="A646" t="s">
        <v>65</v>
      </c>
      <c r="B646" t="s">
        <v>23</v>
      </c>
      <c r="C646">
        <v>2006</v>
      </c>
      <c r="D646">
        <v>2115584451268</v>
      </c>
      <c r="E646">
        <f t="shared" si="33"/>
        <v>7</v>
      </c>
      <c r="F646">
        <f t="shared" si="32"/>
        <v>4.2645448803873887E-2</v>
      </c>
    </row>
    <row r="647" spans="1:6" x14ac:dyDescent="0.35">
      <c r="A647" t="s">
        <v>73</v>
      </c>
      <c r="B647" t="s">
        <v>31</v>
      </c>
      <c r="C647">
        <v>2006</v>
      </c>
      <c r="D647">
        <v>1725168159302</v>
      </c>
      <c r="E647">
        <f t="shared" si="33"/>
        <v>8</v>
      </c>
      <c r="F647">
        <f t="shared" si="32"/>
        <v>3.4775529935234403E-2</v>
      </c>
    </row>
    <row r="648" spans="1:6" x14ac:dyDescent="0.35">
      <c r="A648" t="s">
        <v>45</v>
      </c>
      <c r="B648" t="s">
        <v>3</v>
      </c>
      <c r="C648">
        <v>2006</v>
      </c>
      <c r="D648">
        <v>1478779044227</v>
      </c>
      <c r="E648">
        <f t="shared" si="33"/>
        <v>9</v>
      </c>
      <c r="F648">
        <f t="shared" si="32"/>
        <v>2.9808876684183621E-2</v>
      </c>
    </row>
    <row r="649" spans="1:6" x14ac:dyDescent="0.35">
      <c r="A649" t="s">
        <v>74</v>
      </c>
      <c r="B649" t="s">
        <v>75</v>
      </c>
      <c r="C649">
        <v>2006</v>
      </c>
      <c r="D649">
        <v>1452689661910</v>
      </c>
      <c r="E649">
        <f t="shared" si="33"/>
        <v>10</v>
      </c>
      <c r="F649">
        <f t="shared" si="32"/>
        <v>2.9282973113065262E-2</v>
      </c>
    </row>
    <row r="650" spans="1:6" x14ac:dyDescent="0.35">
      <c r="A650" t="s">
        <v>78</v>
      </c>
      <c r="B650" t="s">
        <v>34</v>
      </c>
      <c r="C650">
        <v>2006</v>
      </c>
      <c r="D650">
        <v>1325461495593</v>
      </c>
      <c r="E650">
        <f t="shared" si="33"/>
        <v>11</v>
      </c>
      <c r="F650">
        <f t="shared" si="32"/>
        <v>2.6718337959961154E-2</v>
      </c>
    </row>
    <row r="651" spans="1:6" x14ac:dyDescent="0.35">
      <c r="A651" t="s">
        <v>42</v>
      </c>
      <c r="B651" t="s">
        <v>0</v>
      </c>
      <c r="C651">
        <v>2006</v>
      </c>
      <c r="D651">
        <v>883121494824</v>
      </c>
      <c r="E651">
        <f t="shared" si="33"/>
        <v>12</v>
      </c>
      <c r="F651">
        <f t="shared" si="32"/>
        <v>1.7801753303936813E-2</v>
      </c>
    </row>
    <row r="652" spans="1:6" x14ac:dyDescent="0.35">
      <c r="A652" t="s">
        <v>66</v>
      </c>
      <c r="B652" t="s">
        <v>24</v>
      </c>
      <c r="C652">
        <v>2006</v>
      </c>
      <c r="D652">
        <v>835242650078</v>
      </c>
      <c r="E652">
        <f t="shared" si="33"/>
        <v>13</v>
      </c>
      <c r="F652">
        <f t="shared" si="32"/>
        <v>1.6836622925340779E-2</v>
      </c>
    </row>
    <row r="653" spans="1:6" x14ac:dyDescent="0.35">
      <c r="A653" t="s">
        <v>69</v>
      </c>
      <c r="B653" t="s">
        <v>27</v>
      </c>
      <c r="C653">
        <v>2006</v>
      </c>
      <c r="D653">
        <v>763306725189</v>
      </c>
      <c r="E653">
        <f t="shared" si="33"/>
        <v>14</v>
      </c>
      <c r="F653">
        <f t="shared" si="32"/>
        <v>1.5386555640069098E-2</v>
      </c>
    </row>
    <row r="654" spans="1:6" x14ac:dyDescent="0.35">
      <c r="A654" t="s">
        <v>44</v>
      </c>
      <c r="B654" t="s">
        <v>2</v>
      </c>
      <c r="C654">
        <v>2006</v>
      </c>
      <c r="D654">
        <v>497996287418</v>
      </c>
      <c r="E654">
        <f t="shared" si="33"/>
        <v>15</v>
      </c>
      <c r="F654">
        <f t="shared" si="32"/>
        <v>1.0038490860941418E-2</v>
      </c>
    </row>
    <row r="655" spans="1:6" x14ac:dyDescent="0.35">
      <c r="A655" t="s">
        <v>77</v>
      </c>
      <c r="B655" t="s">
        <v>33</v>
      </c>
      <c r="C655">
        <v>2006</v>
      </c>
      <c r="D655">
        <v>473873681890</v>
      </c>
      <c r="E655">
        <f t="shared" si="33"/>
        <v>16</v>
      </c>
      <c r="F655">
        <f t="shared" si="32"/>
        <v>9.552233109120737E-3</v>
      </c>
    </row>
    <row r="656" spans="1:6" x14ac:dyDescent="0.35">
      <c r="A656" t="s">
        <v>47</v>
      </c>
      <c r="B656" t="s">
        <v>5</v>
      </c>
      <c r="C656">
        <v>2006</v>
      </c>
      <c r="D656">
        <v>457359077552</v>
      </c>
      <c r="E656">
        <f t="shared" si="33"/>
        <v>17</v>
      </c>
      <c r="F656">
        <f t="shared" si="32"/>
        <v>9.2193356379797007E-3</v>
      </c>
    </row>
    <row r="657" spans="1:6" x14ac:dyDescent="0.35">
      <c r="A657" t="s">
        <v>76</v>
      </c>
      <c r="B657" t="s">
        <v>32</v>
      </c>
      <c r="C657">
        <v>2006</v>
      </c>
      <c r="D657">
        <v>429438090953</v>
      </c>
      <c r="E657">
        <f t="shared" si="33"/>
        <v>18</v>
      </c>
      <c r="F657">
        <f t="shared" si="32"/>
        <v>8.6565110228490495E-3</v>
      </c>
    </row>
    <row r="658" spans="1:6" x14ac:dyDescent="0.35">
      <c r="A658" t="s">
        <v>43</v>
      </c>
      <c r="B658" t="s">
        <v>1</v>
      </c>
      <c r="C658">
        <v>2006</v>
      </c>
      <c r="D658">
        <v>420383450698</v>
      </c>
      <c r="E658">
        <f t="shared" si="33"/>
        <v>19</v>
      </c>
      <c r="F658">
        <f t="shared" si="32"/>
        <v>8.4739897355515081E-3</v>
      </c>
    </row>
    <row r="659" spans="1:6" x14ac:dyDescent="0.35">
      <c r="A659" t="s">
        <v>55</v>
      </c>
      <c r="B659" t="s">
        <v>13</v>
      </c>
      <c r="C659">
        <v>2006</v>
      </c>
      <c r="D659">
        <v>402462405317</v>
      </c>
      <c r="E659">
        <f t="shared" si="33"/>
        <v>20</v>
      </c>
      <c r="F659">
        <f t="shared" si="32"/>
        <v>8.1127415599708663E-3</v>
      </c>
    </row>
    <row r="660" spans="1:6" x14ac:dyDescent="0.35">
      <c r="A660" t="s">
        <v>70</v>
      </c>
      <c r="B660" t="s">
        <v>28</v>
      </c>
      <c r="C660">
        <v>2006</v>
      </c>
      <c r="D660">
        <v>331712494082</v>
      </c>
      <c r="E660">
        <f t="shared" si="33"/>
        <v>21</v>
      </c>
      <c r="F660">
        <f t="shared" si="32"/>
        <v>6.6865816561946581E-3</v>
      </c>
    </row>
    <row r="661" spans="1:6" x14ac:dyDescent="0.35">
      <c r="A661" t="s">
        <v>49</v>
      </c>
      <c r="B661" t="s">
        <v>7</v>
      </c>
      <c r="C661">
        <v>2006</v>
      </c>
      <c r="D661">
        <v>331257378446</v>
      </c>
      <c r="E661">
        <f t="shared" si="33"/>
        <v>22</v>
      </c>
      <c r="F661">
        <f t="shared" si="32"/>
        <v>6.6774075433185462E-3</v>
      </c>
    </row>
    <row r="662" spans="1:6" x14ac:dyDescent="0.35">
      <c r="A662" t="s">
        <v>46</v>
      </c>
      <c r="B662" t="s">
        <v>4</v>
      </c>
      <c r="C662">
        <v>2006</v>
      </c>
      <c r="D662">
        <v>315902311070</v>
      </c>
      <c r="E662">
        <f t="shared" si="33"/>
        <v>23</v>
      </c>
      <c r="F662">
        <f t="shared" si="32"/>
        <v>6.3678837428052804E-3</v>
      </c>
    </row>
    <row r="663" spans="1:6" x14ac:dyDescent="0.35">
      <c r="A663" t="s">
        <v>68</v>
      </c>
      <c r="B663" t="s">
        <v>26</v>
      </c>
      <c r="C663">
        <v>2006</v>
      </c>
      <c r="D663">
        <v>295039151688</v>
      </c>
      <c r="E663">
        <f t="shared" si="33"/>
        <v>24</v>
      </c>
      <c r="F663">
        <f t="shared" si="32"/>
        <v>5.947329132102371E-3</v>
      </c>
    </row>
    <row r="664" spans="1:6" x14ac:dyDescent="0.35">
      <c r="A664" t="s">
        <v>50</v>
      </c>
      <c r="B664" t="s">
        <v>8</v>
      </c>
      <c r="C664">
        <v>2006</v>
      </c>
      <c r="D664">
        <v>289927788951</v>
      </c>
      <c r="E664">
        <f t="shared" si="33"/>
        <v>25</v>
      </c>
      <c r="F664">
        <f t="shared" si="32"/>
        <v>5.8442954962727471E-3</v>
      </c>
    </row>
    <row r="665" spans="1:6" x14ac:dyDescent="0.35">
      <c r="A665" t="s">
        <v>56</v>
      </c>
      <c r="B665" t="s">
        <v>14</v>
      </c>
      <c r="C665">
        <v>2006</v>
      </c>
      <c r="D665">
        <v>255946509884</v>
      </c>
      <c r="E665">
        <f t="shared" si="33"/>
        <v>26</v>
      </c>
      <c r="F665">
        <f t="shared" si="32"/>
        <v>5.1593089452166849E-3</v>
      </c>
    </row>
    <row r="666" spans="1:6" x14ac:dyDescent="0.35">
      <c r="A666" t="s">
        <v>58</v>
      </c>
      <c r="B666" t="s">
        <v>16</v>
      </c>
      <c r="C666">
        <v>2006</v>
      </c>
      <c r="D666">
        <v>251035809930</v>
      </c>
      <c r="E666">
        <f t="shared" si="33"/>
        <v>27</v>
      </c>
      <c r="F666">
        <f t="shared" si="32"/>
        <v>5.0603202220986E-3</v>
      </c>
    </row>
    <row r="667" spans="1:6" x14ac:dyDescent="0.35">
      <c r="A667" t="s">
        <v>52</v>
      </c>
      <c r="B667" t="s">
        <v>10</v>
      </c>
      <c r="C667">
        <v>2006</v>
      </c>
      <c r="D667">
        <v>244419085501</v>
      </c>
      <c r="E667">
        <f t="shared" si="33"/>
        <v>28</v>
      </c>
      <c r="F667">
        <f t="shared" si="32"/>
        <v>4.9269418628857886E-3</v>
      </c>
    </row>
    <row r="668" spans="1:6" x14ac:dyDescent="0.35">
      <c r="A668" t="s">
        <v>59</v>
      </c>
      <c r="B668" t="s">
        <v>17</v>
      </c>
      <c r="C668">
        <v>2006</v>
      </c>
      <c r="D668">
        <v>224383816351</v>
      </c>
      <c r="E668">
        <f t="shared" si="33"/>
        <v>29</v>
      </c>
      <c r="F668">
        <f t="shared" si="32"/>
        <v>4.5230756668111979E-3</v>
      </c>
    </row>
    <row r="669" spans="1:6" x14ac:dyDescent="0.35">
      <c r="A669" t="s">
        <v>67</v>
      </c>
      <c r="B669" t="s">
        <v>25</v>
      </c>
      <c r="C669">
        <v>2006</v>
      </c>
      <c r="D669">
        <v>158344453951</v>
      </c>
      <c r="E669">
        <f t="shared" si="33"/>
        <v>30</v>
      </c>
      <c r="F669">
        <f t="shared" si="32"/>
        <v>3.1918698874428982E-3</v>
      </c>
    </row>
    <row r="670" spans="1:6" x14ac:dyDescent="0.35">
      <c r="A670" t="s">
        <v>71</v>
      </c>
      <c r="B670" t="s">
        <v>29</v>
      </c>
      <c r="C670">
        <v>2006</v>
      </c>
      <c r="D670">
        <v>117048400072</v>
      </c>
      <c r="E670">
        <f t="shared" si="33"/>
        <v>31</v>
      </c>
      <c r="F670">
        <f t="shared" si="32"/>
        <v>2.3594338433779198E-3</v>
      </c>
    </row>
    <row r="671" spans="1:6" x14ac:dyDescent="0.35">
      <c r="A671" t="s">
        <v>63</v>
      </c>
      <c r="B671" t="s">
        <v>21</v>
      </c>
      <c r="C671">
        <v>2006</v>
      </c>
      <c r="D671">
        <v>75135958038</v>
      </c>
      <c r="E671">
        <f t="shared" si="33"/>
        <v>32</v>
      </c>
      <c r="F671">
        <f t="shared" si="32"/>
        <v>1.514572793309701E-3</v>
      </c>
    </row>
    <row r="672" spans="1:6" x14ac:dyDescent="0.35">
      <c r="A672" t="s">
        <v>72</v>
      </c>
      <c r="B672" t="s">
        <v>30</v>
      </c>
      <c r="C672">
        <v>2006</v>
      </c>
      <c r="D672">
        <v>65850834859</v>
      </c>
      <c r="E672">
        <f t="shared" si="33"/>
        <v>33</v>
      </c>
      <c r="F672">
        <f t="shared" si="32"/>
        <v>1.327405485982225E-3</v>
      </c>
    </row>
    <row r="673" spans="1:6" x14ac:dyDescent="0.35">
      <c r="A673" t="s">
        <v>48</v>
      </c>
      <c r="B673" t="s">
        <v>6</v>
      </c>
      <c r="C673">
        <v>2006</v>
      </c>
      <c r="D673">
        <v>65080569800</v>
      </c>
      <c r="E673">
        <f t="shared" si="33"/>
        <v>34</v>
      </c>
      <c r="F673">
        <f t="shared" si="32"/>
        <v>1.3118786659021713E-3</v>
      </c>
    </row>
    <row r="674" spans="1:6" x14ac:dyDescent="0.35">
      <c r="A674" t="s">
        <v>64</v>
      </c>
      <c r="B674" t="s">
        <v>22</v>
      </c>
      <c r="C674">
        <v>2006</v>
      </c>
      <c r="D674">
        <v>53571530313</v>
      </c>
      <c r="E674">
        <f t="shared" si="33"/>
        <v>35</v>
      </c>
      <c r="F674">
        <f t="shared" si="32"/>
        <v>1.0798821819374446E-3</v>
      </c>
    </row>
    <row r="675" spans="1:6" x14ac:dyDescent="0.35">
      <c r="A675" t="s">
        <v>62</v>
      </c>
      <c r="B675" t="s">
        <v>20</v>
      </c>
      <c r="C675">
        <v>2006</v>
      </c>
      <c r="D675">
        <v>50968000468</v>
      </c>
      <c r="E675">
        <f t="shared" si="33"/>
        <v>36</v>
      </c>
      <c r="F675">
        <f t="shared" si="32"/>
        <v>1.0274008457999255E-3</v>
      </c>
    </row>
    <row r="676" spans="1:6" x14ac:dyDescent="0.35">
      <c r="A676" t="s">
        <v>51</v>
      </c>
      <c r="B676" t="s">
        <v>9</v>
      </c>
      <c r="C676">
        <v>2006</v>
      </c>
      <c r="D676">
        <v>38808222831</v>
      </c>
      <c r="E676">
        <f t="shared" si="33"/>
        <v>37</v>
      </c>
      <c r="F676">
        <f t="shared" si="32"/>
        <v>7.8228693679271478E-4</v>
      </c>
    </row>
    <row r="677" spans="1:6" x14ac:dyDescent="0.35">
      <c r="A677" t="s">
        <v>57</v>
      </c>
      <c r="B677" t="s">
        <v>15</v>
      </c>
      <c r="C677">
        <v>2006</v>
      </c>
      <c r="D677">
        <v>15175991395</v>
      </c>
      <c r="E677">
        <f t="shared" si="33"/>
        <v>38</v>
      </c>
      <c r="F677">
        <f t="shared" si="32"/>
        <v>3.0591402942841832E-4</v>
      </c>
    </row>
    <row r="678" spans="1:6" x14ac:dyDescent="0.35">
      <c r="C678" t="s">
        <v>103</v>
      </c>
      <c r="D678" s="10">
        <f>SUM(D640:D677)</f>
        <v>49608680658927</v>
      </c>
      <c r="F678">
        <f>SUM(F640:F677)</f>
        <v>1</v>
      </c>
    </row>
    <row r="681" spans="1:6" x14ac:dyDescent="0.35">
      <c r="B681" s="1" t="s">
        <v>37</v>
      </c>
      <c r="C681" s="1" t="s">
        <v>39</v>
      </c>
      <c r="D681" s="1" t="s">
        <v>40</v>
      </c>
      <c r="E681" s="1" t="s">
        <v>85</v>
      </c>
      <c r="F681" s="1" t="s">
        <v>86</v>
      </c>
    </row>
    <row r="682" spans="1:6" x14ac:dyDescent="0.35">
      <c r="A682" t="s">
        <v>80</v>
      </c>
      <c r="B682" t="s">
        <v>36</v>
      </c>
      <c r="C682">
        <v>2007</v>
      </c>
      <c r="D682">
        <v>16834500650997</v>
      </c>
      <c r="E682">
        <v>1</v>
      </c>
      <c r="F682">
        <f>D682/$D$720</f>
        <v>0.33033893972540401</v>
      </c>
    </row>
    <row r="683" spans="1:6" x14ac:dyDescent="0.35">
      <c r="A683" t="s">
        <v>61</v>
      </c>
      <c r="B683" t="s">
        <v>19</v>
      </c>
      <c r="C683">
        <v>2007</v>
      </c>
      <c r="D683">
        <v>5027993827924</v>
      </c>
      <c r="E683">
        <f>E682+1</f>
        <v>2</v>
      </c>
      <c r="F683">
        <f t="shared" ref="F683:F719" si="34">D683/$D$720</f>
        <v>9.8662988852236774E-2</v>
      </c>
    </row>
    <row r="684" spans="1:6" x14ac:dyDescent="0.35">
      <c r="A684" t="s">
        <v>54</v>
      </c>
      <c r="B684" t="s">
        <v>12</v>
      </c>
      <c r="C684">
        <v>2007</v>
      </c>
      <c r="D684">
        <v>3874796279393</v>
      </c>
      <c r="E684">
        <f t="shared" ref="E684:E719" si="35">E683+1</f>
        <v>3</v>
      </c>
      <c r="F684">
        <f t="shared" si="34"/>
        <v>7.603409932511529E-2</v>
      </c>
    </row>
    <row r="685" spans="1:6" x14ac:dyDescent="0.35">
      <c r="A685" t="s">
        <v>53</v>
      </c>
      <c r="B685" t="s">
        <v>11</v>
      </c>
      <c r="C685">
        <v>2007</v>
      </c>
      <c r="D685">
        <v>2760841448046</v>
      </c>
      <c r="E685">
        <f t="shared" si="35"/>
        <v>4</v>
      </c>
      <c r="F685">
        <f t="shared" si="34"/>
        <v>5.4175259225372509E-2</v>
      </c>
    </row>
    <row r="686" spans="1:6" x14ac:dyDescent="0.35">
      <c r="A686" t="s">
        <v>79</v>
      </c>
      <c r="B686" t="s">
        <v>35</v>
      </c>
      <c r="C686">
        <v>2007</v>
      </c>
      <c r="D686">
        <v>2710223251416</v>
      </c>
      <c r="E686">
        <f t="shared" si="35"/>
        <v>5</v>
      </c>
      <c r="F686">
        <f t="shared" si="34"/>
        <v>5.3181991782980276E-2</v>
      </c>
    </row>
    <row r="687" spans="1:6" x14ac:dyDescent="0.35">
      <c r="A687" t="s">
        <v>60</v>
      </c>
      <c r="B687" t="s">
        <v>18</v>
      </c>
      <c r="C687">
        <v>2007</v>
      </c>
      <c r="D687">
        <v>2650559353331</v>
      </c>
      <c r="E687">
        <f t="shared" si="35"/>
        <v>6</v>
      </c>
      <c r="F687">
        <f t="shared" si="34"/>
        <v>5.2011222940952506E-2</v>
      </c>
    </row>
    <row r="688" spans="1:6" x14ac:dyDescent="0.35">
      <c r="A688" t="s">
        <v>65</v>
      </c>
      <c r="B688" t="s">
        <v>23</v>
      </c>
      <c r="C688">
        <v>2007</v>
      </c>
      <c r="D688">
        <v>2159543417689</v>
      </c>
      <c r="E688">
        <f t="shared" si="35"/>
        <v>7</v>
      </c>
      <c r="F688">
        <f t="shared" si="34"/>
        <v>4.2376147512763356E-2</v>
      </c>
    </row>
    <row r="689" spans="1:6" x14ac:dyDescent="0.35">
      <c r="A689" t="s">
        <v>73</v>
      </c>
      <c r="B689" t="s">
        <v>31</v>
      </c>
      <c r="C689">
        <v>2007</v>
      </c>
      <c r="D689">
        <v>1787355959474</v>
      </c>
      <c r="E689">
        <f t="shared" si="35"/>
        <v>8</v>
      </c>
      <c r="F689">
        <f t="shared" si="34"/>
        <v>3.5072811769415672E-2</v>
      </c>
    </row>
    <row r="690" spans="1:6" x14ac:dyDescent="0.35">
      <c r="A690" t="s">
        <v>74</v>
      </c>
      <c r="B690" t="s">
        <v>75</v>
      </c>
      <c r="C690">
        <v>2007</v>
      </c>
      <c r="D690">
        <v>1536939102172</v>
      </c>
      <c r="E690">
        <f t="shared" si="35"/>
        <v>9</v>
      </c>
      <c r="F690">
        <f t="shared" si="34"/>
        <v>3.0158948219467643E-2</v>
      </c>
    </row>
    <row r="691" spans="1:6" x14ac:dyDescent="0.35">
      <c r="A691" t="s">
        <v>45</v>
      </c>
      <c r="B691" t="s">
        <v>3</v>
      </c>
      <c r="C691">
        <v>2007</v>
      </c>
      <c r="D691">
        <v>1509092604043</v>
      </c>
      <c r="E691">
        <f t="shared" si="35"/>
        <v>10</v>
      </c>
      <c r="F691">
        <f t="shared" si="34"/>
        <v>2.9612523774947247E-2</v>
      </c>
    </row>
    <row r="692" spans="1:6" x14ac:dyDescent="0.35">
      <c r="A692" t="s">
        <v>78</v>
      </c>
      <c r="B692" t="s">
        <v>34</v>
      </c>
      <c r="C692">
        <v>2007</v>
      </c>
      <c r="D692">
        <v>1392311251253</v>
      </c>
      <c r="E692">
        <f t="shared" si="35"/>
        <v>11</v>
      </c>
      <c r="F692">
        <f t="shared" si="34"/>
        <v>2.7320954273712159E-2</v>
      </c>
    </row>
    <row r="693" spans="1:6" x14ac:dyDescent="0.35">
      <c r="A693" t="s">
        <v>42</v>
      </c>
      <c r="B693" t="s">
        <v>0</v>
      </c>
      <c r="C693">
        <v>2007</v>
      </c>
      <c r="D693">
        <v>916445136674</v>
      </c>
      <c r="E693">
        <f t="shared" si="35"/>
        <v>12</v>
      </c>
      <c r="F693">
        <f t="shared" si="34"/>
        <v>1.7983159764674274E-2</v>
      </c>
    </row>
    <row r="694" spans="1:6" x14ac:dyDescent="0.35">
      <c r="A694" t="s">
        <v>66</v>
      </c>
      <c r="B694" t="s">
        <v>24</v>
      </c>
      <c r="C694">
        <v>2007</v>
      </c>
      <c r="D694">
        <v>866755039931</v>
      </c>
      <c r="E694">
        <f t="shared" si="35"/>
        <v>13</v>
      </c>
      <c r="F694">
        <f t="shared" si="34"/>
        <v>1.7008104180120109E-2</v>
      </c>
    </row>
    <row r="695" spans="1:6" x14ac:dyDescent="0.35">
      <c r="A695" t="s">
        <v>69</v>
      </c>
      <c r="B695" t="s">
        <v>27</v>
      </c>
      <c r="C695">
        <v>2007</v>
      </c>
      <c r="D695">
        <v>817207893948</v>
      </c>
      <c r="E695">
        <f t="shared" si="35"/>
        <v>14</v>
      </c>
      <c r="F695">
        <f t="shared" si="34"/>
        <v>1.6035853680401561E-2</v>
      </c>
    </row>
    <row r="696" spans="1:6" x14ac:dyDescent="0.35">
      <c r="A696" t="s">
        <v>44</v>
      </c>
      <c r="B696" t="s">
        <v>2</v>
      </c>
      <c r="C696">
        <v>2007</v>
      </c>
      <c r="D696">
        <v>516307018968</v>
      </c>
      <c r="E696">
        <f t="shared" si="35"/>
        <v>15</v>
      </c>
      <c r="F696">
        <f t="shared" si="34"/>
        <v>1.0131355646035883E-2</v>
      </c>
    </row>
    <row r="697" spans="1:6" x14ac:dyDescent="0.35">
      <c r="A697" t="s">
        <v>77</v>
      </c>
      <c r="B697" t="s">
        <v>33</v>
      </c>
      <c r="C697">
        <v>2007</v>
      </c>
      <c r="D697">
        <v>492432356174</v>
      </c>
      <c r="E697">
        <f t="shared" si="35"/>
        <v>16</v>
      </c>
      <c r="F697">
        <f t="shared" si="34"/>
        <v>9.6628694724822609E-3</v>
      </c>
    </row>
    <row r="698" spans="1:6" x14ac:dyDescent="0.35">
      <c r="A698" t="s">
        <v>47</v>
      </c>
      <c r="B698" t="s">
        <v>5</v>
      </c>
      <c r="C698">
        <v>2007</v>
      </c>
      <c r="D698">
        <v>488176822634</v>
      </c>
      <c r="E698">
        <f t="shared" si="35"/>
        <v>17</v>
      </c>
      <c r="F698">
        <f t="shared" si="34"/>
        <v>9.5793642669099038E-3</v>
      </c>
    </row>
    <row r="699" spans="1:6" x14ac:dyDescent="0.35">
      <c r="A699" t="s">
        <v>76</v>
      </c>
      <c r="B699" t="s">
        <v>32</v>
      </c>
      <c r="C699">
        <v>2007</v>
      </c>
      <c r="D699">
        <v>444207419292</v>
      </c>
      <c r="E699">
        <f t="shared" si="35"/>
        <v>18</v>
      </c>
      <c r="F699">
        <f t="shared" si="34"/>
        <v>8.7165643311425955E-3</v>
      </c>
    </row>
    <row r="700" spans="1:6" x14ac:dyDescent="0.35">
      <c r="A700" t="s">
        <v>43</v>
      </c>
      <c r="B700" t="s">
        <v>1</v>
      </c>
      <c r="C700">
        <v>2007</v>
      </c>
      <c r="D700">
        <v>436052887762</v>
      </c>
      <c r="E700">
        <f t="shared" si="35"/>
        <v>19</v>
      </c>
      <c r="F700">
        <f t="shared" si="34"/>
        <v>8.5565501224991077E-3</v>
      </c>
    </row>
    <row r="701" spans="1:6" x14ac:dyDescent="0.35">
      <c r="A701" t="s">
        <v>55</v>
      </c>
      <c r="B701" t="s">
        <v>13</v>
      </c>
      <c r="C701">
        <v>2007</v>
      </c>
      <c r="D701">
        <v>415638005737</v>
      </c>
      <c r="E701">
        <f t="shared" si="35"/>
        <v>20</v>
      </c>
      <c r="F701">
        <f t="shared" si="34"/>
        <v>8.1559543090225541E-3</v>
      </c>
    </row>
    <row r="702" spans="1:6" x14ac:dyDescent="0.35">
      <c r="A702" t="s">
        <v>49</v>
      </c>
      <c r="B702" t="s">
        <v>7</v>
      </c>
      <c r="C702">
        <v>2007</v>
      </c>
      <c r="D702">
        <v>349709536921</v>
      </c>
      <c r="E702">
        <f t="shared" si="35"/>
        <v>21</v>
      </c>
      <c r="F702">
        <f t="shared" si="34"/>
        <v>6.8622574576634975E-3</v>
      </c>
    </row>
    <row r="703" spans="1:6" x14ac:dyDescent="0.35">
      <c r="A703" t="s">
        <v>70</v>
      </c>
      <c r="B703" t="s">
        <v>28</v>
      </c>
      <c r="C703">
        <v>2007</v>
      </c>
      <c r="D703">
        <v>340027131941</v>
      </c>
      <c r="E703">
        <f t="shared" si="35"/>
        <v>22</v>
      </c>
      <c r="F703">
        <f t="shared" si="34"/>
        <v>6.6722621936878036E-3</v>
      </c>
    </row>
    <row r="704" spans="1:6" x14ac:dyDescent="0.35">
      <c r="A704" t="s">
        <v>46</v>
      </c>
      <c r="B704" t="s">
        <v>4</v>
      </c>
      <c r="C704">
        <v>2007</v>
      </c>
      <c r="D704">
        <v>332228872200</v>
      </c>
      <c r="E704">
        <f t="shared" si="35"/>
        <v>23</v>
      </c>
      <c r="F704">
        <f t="shared" si="34"/>
        <v>6.5192390118334201E-3</v>
      </c>
    </row>
    <row r="705" spans="1:6" x14ac:dyDescent="0.35">
      <c r="A705" t="s">
        <v>68</v>
      </c>
      <c r="B705" t="s">
        <v>26</v>
      </c>
      <c r="C705">
        <v>2007</v>
      </c>
      <c r="D705">
        <v>303636710543</v>
      </c>
      <c r="E705">
        <f t="shared" si="35"/>
        <v>24</v>
      </c>
      <c r="F705">
        <f t="shared" si="34"/>
        <v>5.9581826097433854E-3</v>
      </c>
    </row>
    <row r="706" spans="1:6" x14ac:dyDescent="0.35">
      <c r="A706" t="s">
        <v>50</v>
      </c>
      <c r="B706" t="s">
        <v>8</v>
      </c>
      <c r="C706">
        <v>2007</v>
      </c>
      <c r="D706">
        <v>292563925272</v>
      </c>
      <c r="E706">
        <f t="shared" si="35"/>
        <v>25</v>
      </c>
      <c r="F706">
        <f t="shared" si="34"/>
        <v>5.7409042822146993E-3</v>
      </c>
    </row>
    <row r="707" spans="1:6" x14ac:dyDescent="0.35">
      <c r="A707" t="s">
        <v>58</v>
      </c>
      <c r="B707" t="s">
        <v>16</v>
      </c>
      <c r="C707">
        <v>2007</v>
      </c>
      <c r="D707">
        <v>264366108214</v>
      </c>
      <c r="E707">
        <f t="shared" si="35"/>
        <v>26</v>
      </c>
      <c r="F707">
        <f t="shared" si="34"/>
        <v>5.1875859995628775E-3</v>
      </c>
    </row>
    <row r="708" spans="1:6" x14ac:dyDescent="0.35">
      <c r="A708" t="s">
        <v>52</v>
      </c>
      <c r="B708" t="s">
        <v>10</v>
      </c>
      <c r="C708">
        <v>2007</v>
      </c>
      <c r="D708">
        <v>257371675330</v>
      </c>
      <c r="E708">
        <f t="shared" si="35"/>
        <v>27</v>
      </c>
      <c r="F708">
        <f t="shared" si="34"/>
        <v>5.0503360988511372E-3</v>
      </c>
    </row>
    <row r="709" spans="1:6" x14ac:dyDescent="0.35">
      <c r="A709" t="s">
        <v>56</v>
      </c>
      <c r="B709" t="s">
        <v>14</v>
      </c>
      <c r="C709">
        <v>2007</v>
      </c>
      <c r="D709">
        <v>256656435814</v>
      </c>
      <c r="E709">
        <f t="shared" si="35"/>
        <v>28</v>
      </c>
      <c r="F709">
        <f t="shared" si="34"/>
        <v>5.0363011435968419E-3</v>
      </c>
    </row>
    <row r="710" spans="1:6" x14ac:dyDescent="0.35">
      <c r="A710" t="s">
        <v>59</v>
      </c>
      <c r="B710" t="s">
        <v>17</v>
      </c>
      <c r="C710">
        <v>2007</v>
      </c>
      <c r="D710">
        <v>237921371210</v>
      </c>
      <c r="E710">
        <f t="shared" si="35"/>
        <v>29</v>
      </c>
      <c r="F710">
        <f t="shared" si="34"/>
        <v>4.6686679416814781E-3</v>
      </c>
    </row>
    <row r="711" spans="1:6" x14ac:dyDescent="0.35">
      <c r="A711" t="s">
        <v>67</v>
      </c>
      <c r="B711" t="s">
        <v>25</v>
      </c>
      <c r="C711">
        <v>2007</v>
      </c>
      <c r="D711">
        <v>163197898044</v>
      </c>
      <c r="E711">
        <f t="shared" si="35"/>
        <v>30</v>
      </c>
      <c r="F711">
        <f t="shared" si="34"/>
        <v>3.2023890534630599E-3</v>
      </c>
    </row>
    <row r="712" spans="1:6" x14ac:dyDescent="0.35">
      <c r="A712" t="s">
        <v>71</v>
      </c>
      <c r="B712" t="s">
        <v>29</v>
      </c>
      <c r="C712">
        <v>2007</v>
      </c>
      <c r="D712">
        <v>129727116493</v>
      </c>
      <c r="E712">
        <f t="shared" si="35"/>
        <v>31</v>
      </c>
      <c r="F712">
        <f t="shared" si="34"/>
        <v>2.5456007875941144E-3</v>
      </c>
    </row>
    <row r="713" spans="1:6" x14ac:dyDescent="0.35">
      <c r="A713" t="s">
        <v>63</v>
      </c>
      <c r="B713" t="s">
        <v>21</v>
      </c>
      <c r="C713">
        <v>2007</v>
      </c>
      <c r="D713">
        <v>83481669656</v>
      </c>
      <c r="E713">
        <f t="shared" si="35"/>
        <v>32</v>
      </c>
      <c r="F713">
        <f t="shared" si="34"/>
        <v>1.6381386542069038E-3</v>
      </c>
    </row>
    <row r="714" spans="1:6" x14ac:dyDescent="0.35">
      <c r="A714" t="s">
        <v>72</v>
      </c>
      <c r="B714" t="s">
        <v>30</v>
      </c>
      <c r="C714">
        <v>2007</v>
      </c>
      <c r="D714">
        <v>70447328991</v>
      </c>
      <c r="E714">
        <f t="shared" si="35"/>
        <v>33</v>
      </c>
      <c r="F714">
        <f t="shared" si="34"/>
        <v>1.3823692456238928E-3</v>
      </c>
    </row>
    <row r="715" spans="1:6" x14ac:dyDescent="0.35">
      <c r="A715" t="s">
        <v>48</v>
      </c>
      <c r="B715" t="s">
        <v>6</v>
      </c>
      <c r="C715">
        <v>2007</v>
      </c>
      <c r="D715">
        <v>70427024506</v>
      </c>
      <c r="E715">
        <f t="shared" si="35"/>
        <v>34</v>
      </c>
      <c r="F715">
        <f t="shared" si="34"/>
        <v>1.3819708161019472E-3</v>
      </c>
    </row>
    <row r="716" spans="1:6" x14ac:dyDescent="0.35">
      <c r="A716" t="s">
        <v>64</v>
      </c>
      <c r="B716" t="s">
        <v>22</v>
      </c>
      <c r="C716">
        <v>2007</v>
      </c>
      <c r="D716">
        <v>57910110485</v>
      </c>
      <c r="E716">
        <f t="shared" si="35"/>
        <v>35</v>
      </c>
      <c r="F716">
        <f t="shared" si="34"/>
        <v>1.1363547332699148E-3</v>
      </c>
    </row>
    <row r="717" spans="1:6" x14ac:dyDescent="0.35">
      <c r="A717" t="s">
        <v>62</v>
      </c>
      <c r="B717" t="s">
        <v>20</v>
      </c>
      <c r="C717">
        <v>2007</v>
      </c>
      <c r="D717">
        <v>56035199129</v>
      </c>
      <c r="E717">
        <f t="shared" si="35"/>
        <v>36</v>
      </c>
      <c r="F717">
        <f t="shared" si="34"/>
        <v>1.0995638451847681E-3</v>
      </c>
    </row>
    <row r="718" spans="1:6" x14ac:dyDescent="0.35">
      <c r="A718" t="s">
        <v>51</v>
      </c>
      <c r="B718" t="s">
        <v>9</v>
      </c>
      <c r="C718">
        <v>2007</v>
      </c>
      <c r="D718">
        <v>41749552573</v>
      </c>
      <c r="E718">
        <f t="shared" si="35"/>
        <v>37</v>
      </c>
      <c r="F718">
        <f t="shared" si="34"/>
        <v>8.1924039310058479E-4</v>
      </c>
    </row>
    <row r="719" spans="1:6" x14ac:dyDescent="0.35">
      <c r="A719" t="s">
        <v>57</v>
      </c>
      <c r="B719" t="s">
        <v>15</v>
      </c>
      <c r="C719">
        <v>2007</v>
      </c>
      <c r="D719">
        <v>16459100235</v>
      </c>
      <c r="E719">
        <f t="shared" si="35"/>
        <v>38</v>
      </c>
      <c r="F719">
        <f t="shared" si="34"/>
        <v>3.2297255696396582E-4</v>
      </c>
    </row>
    <row r="720" spans="1:6" x14ac:dyDescent="0.35">
      <c r="C720" t="s">
        <v>104</v>
      </c>
      <c r="D720">
        <f>SUM(D682:D719)</f>
        <v>50961296494415</v>
      </c>
      <c r="F720">
        <f>SUM(F682:F719)</f>
        <v>0.99999999999999978</v>
      </c>
    </row>
    <row r="723" spans="1:6" x14ac:dyDescent="0.35">
      <c r="B723" s="1" t="s">
        <v>37</v>
      </c>
      <c r="C723" s="1" t="s">
        <v>39</v>
      </c>
      <c r="D723" s="1" t="s">
        <v>40</v>
      </c>
      <c r="E723" s="1" t="s">
        <v>85</v>
      </c>
      <c r="F723" s="1" t="s">
        <v>86</v>
      </c>
    </row>
    <row r="724" spans="1:6" x14ac:dyDescent="0.35">
      <c r="A724" t="s">
        <v>80</v>
      </c>
      <c r="B724" t="s">
        <v>36</v>
      </c>
      <c r="C724">
        <v>2008</v>
      </c>
      <c r="D724">
        <v>16855070465225</v>
      </c>
      <c r="E724">
        <v>1</v>
      </c>
      <c r="F724">
        <f>D724/$D$762</f>
        <v>0.32922663002219382</v>
      </c>
    </row>
    <row r="725" spans="1:6" x14ac:dyDescent="0.35">
      <c r="A725" t="s">
        <v>61</v>
      </c>
      <c r="B725" t="s">
        <v>19</v>
      </c>
      <c r="C725">
        <v>2008</v>
      </c>
      <c r="D725">
        <v>4966436652531</v>
      </c>
      <c r="E725">
        <f>E724+1</f>
        <v>2</v>
      </c>
      <c r="F725">
        <f t="shared" ref="F725:F761" si="36">D725/$D$762</f>
        <v>9.7008387221219447E-2</v>
      </c>
    </row>
    <row r="726" spans="1:6" x14ac:dyDescent="0.35">
      <c r="A726" t="s">
        <v>54</v>
      </c>
      <c r="B726" t="s">
        <v>12</v>
      </c>
      <c r="C726">
        <v>2008</v>
      </c>
      <c r="D726">
        <v>3911989640347</v>
      </c>
      <c r="E726">
        <f t="shared" ref="E726:E761" si="37">E725+1</f>
        <v>3</v>
      </c>
      <c r="F726">
        <f t="shared" si="36"/>
        <v>7.6412090274579819E-2</v>
      </c>
    </row>
    <row r="727" spans="1:6" x14ac:dyDescent="0.35">
      <c r="A727" t="s">
        <v>53</v>
      </c>
      <c r="B727" t="s">
        <v>11</v>
      </c>
      <c r="C727">
        <v>2008</v>
      </c>
      <c r="D727">
        <v>2767880101784</v>
      </c>
      <c r="E727">
        <f t="shared" si="37"/>
        <v>4</v>
      </c>
      <c r="F727">
        <f t="shared" si="36"/>
        <v>5.4064433613370155E-2</v>
      </c>
    </row>
    <row r="728" spans="1:6" x14ac:dyDescent="0.35">
      <c r="A728" t="s">
        <v>79</v>
      </c>
      <c r="B728" t="s">
        <v>35</v>
      </c>
      <c r="C728">
        <v>2008</v>
      </c>
      <c r="D728">
        <v>2704105546461</v>
      </c>
      <c r="E728">
        <f t="shared" si="37"/>
        <v>5</v>
      </c>
      <c r="F728">
        <f t="shared" si="36"/>
        <v>5.2818738321055936E-2</v>
      </c>
    </row>
    <row r="729" spans="1:6" x14ac:dyDescent="0.35">
      <c r="A729" t="s">
        <v>60</v>
      </c>
      <c r="B729" t="s">
        <v>18</v>
      </c>
      <c r="C729">
        <v>2008</v>
      </c>
      <c r="D729">
        <v>2625060632005</v>
      </c>
      <c r="E729">
        <f t="shared" si="37"/>
        <v>6</v>
      </c>
      <c r="F729">
        <f t="shared" si="36"/>
        <v>5.1274770239733883E-2</v>
      </c>
    </row>
    <row r="730" spans="1:6" x14ac:dyDescent="0.35">
      <c r="A730" t="s">
        <v>65</v>
      </c>
      <c r="B730" t="s">
        <v>23</v>
      </c>
      <c r="C730">
        <v>2008</v>
      </c>
      <c r="D730">
        <v>2179915078736</v>
      </c>
      <c r="E730">
        <f t="shared" si="37"/>
        <v>7</v>
      </c>
      <c r="F730">
        <f t="shared" si="36"/>
        <v>4.257983356329078E-2</v>
      </c>
    </row>
    <row r="731" spans="1:6" x14ac:dyDescent="0.35">
      <c r="A731" t="s">
        <v>73</v>
      </c>
      <c r="B731" t="s">
        <v>31</v>
      </c>
      <c r="C731">
        <v>2008</v>
      </c>
      <c r="D731">
        <v>1803211005178</v>
      </c>
      <c r="E731">
        <f t="shared" si="37"/>
        <v>8</v>
      </c>
      <c r="F731">
        <f t="shared" si="36"/>
        <v>3.5221750254828182E-2</v>
      </c>
    </row>
    <row r="732" spans="1:6" x14ac:dyDescent="0.35">
      <c r="A732" t="s">
        <v>74</v>
      </c>
      <c r="B732" t="s">
        <v>75</v>
      </c>
      <c r="C732">
        <v>2008</v>
      </c>
      <c r="D732">
        <v>1583246844825</v>
      </c>
      <c r="E732">
        <f t="shared" si="37"/>
        <v>9</v>
      </c>
      <c r="F732">
        <f t="shared" si="36"/>
        <v>3.0925235482724977E-2</v>
      </c>
    </row>
    <row r="733" spans="1:6" x14ac:dyDescent="0.35">
      <c r="A733" t="s">
        <v>45</v>
      </c>
      <c r="B733" t="s">
        <v>3</v>
      </c>
      <c r="C733">
        <v>2008</v>
      </c>
      <c r="D733">
        <v>1524114207047</v>
      </c>
      <c r="E733">
        <f t="shared" si="37"/>
        <v>10</v>
      </c>
      <c r="F733">
        <f t="shared" si="36"/>
        <v>2.977020981254816E-2</v>
      </c>
    </row>
    <row r="734" spans="1:6" x14ac:dyDescent="0.35">
      <c r="A734" t="s">
        <v>78</v>
      </c>
      <c r="B734" t="s">
        <v>34</v>
      </c>
      <c r="C734">
        <v>2008</v>
      </c>
      <c r="D734">
        <v>1403658930084</v>
      </c>
      <c r="E734">
        <f t="shared" si="37"/>
        <v>11</v>
      </c>
      <c r="F734">
        <f t="shared" si="36"/>
        <v>2.7417381624452588E-2</v>
      </c>
    </row>
    <row r="735" spans="1:6" x14ac:dyDescent="0.35">
      <c r="A735" t="s">
        <v>42</v>
      </c>
      <c r="B735" t="s">
        <v>0</v>
      </c>
      <c r="C735">
        <v>2008</v>
      </c>
      <c r="D735">
        <v>949310948586</v>
      </c>
      <c r="E735">
        <f t="shared" si="37"/>
        <v>12</v>
      </c>
      <c r="F735">
        <f t="shared" si="36"/>
        <v>1.8542695807232792E-2</v>
      </c>
    </row>
    <row r="736" spans="1:6" x14ac:dyDescent="0.35">
      <c r="A736" t="s">
        <v>66</v>
      </c>
      <c r="B736" t="s">
        <v>24</v>
      </c>
      <c r="C736">
        <v>2008</v>
      </c>
      <c r="D736">
        <v>885566439963</v>
      </c>
      <c r="E736">
        <f t="shared" si="37"/>
        <v>13</v>
      </c>
      <c r="F736">
        <f t="shared" si="36"/>
        <v>1.7297587410939248E-2</v>
      </c>
    </row>
    <row r="737" spans="1:6" x14ac:dyDescent="0.35">
      <c r="A737" t="s">
        <v>69</v>
      </c>
      <c r="B737" t="s">
        <v>27</v>
      </c>
      <c r="C737">
        <v>2008</v>
      </c>
      <c r="D737">
        <v>851530472386</v>
      </c>
      <c r="E737">
        <f t="shared" si="37"/>
        <v>14</v>
      </c>
      <c r="F737">
        <f t="shared" si="36"/>
        <v>1.6632769845919902E-2</v>
      </c>
    </row>
    <row r="738" spans="1:6" x14ac:dyDescent="0.35">
      <c r="A738" t="s">
        <v>44</v>
      </c>
      <c r="B738" t="s">
        <v>2</v>
      </c>
      <c r="C738">
        <v>2008</v>
      </c>
      <c r="D738">
        <v>518614543398</v>
      </c>
      <c r="E738">
        <f t="shared" si="37"/>
        <v>15</v>
      </c>
      <c r="F738">
        <f t="shared" si="36"/>
        <v>1.0129991372963569E-2</v>
      </c>
    </row>
    <row r="739" spans="1:6" x14ac:dyDescent="0.35">
      <c r="A739" t="s">
        <v>77</v>
      </c>
      <c r="B739" t="s">
        <v>33</v>
      </c>
      <c r="C739">
        <v>2008</v>
      </c>
      <c r="D739">
        <v>506259776133</v>
      </c>
      <c r="E739">
        <f t="shared" si="37"/>
        <v>16</v>
      </c>
      <c r="F739">
        <f t="shared" si="36"/>
        <v>9.8886682411643591E-3</v>
      </c>
    </row>
    <row r="740" spans="1:6" x14ac:dyDescent="0.35">
      <c r="A740" t="s">
        <v>47</v>
      </c>
      <c r="B740" t="s">
        <v>5</v>
      </c>
      <c r="C740">
        <v>2008</v>
      </c>
      <c r="D740">
        <v>504205845899</v>
      </c>
      <c r="E740">
        <f t="shared" si="37"/>
        <v>17</v>
      </c>
      <c r="F740">
        <f t="shared" si="36"/>
        <v>9.8485492437009169E-3</v>
      </c>
    </row>
    <row r="741" spans="1:6" x14ac:dyDescent="0.35">
      <c r="A741" t="s">
        <v>43</v>
      </c>
      <c r="B741" t="s">
        <v>1</v>
      </c>
      <c r="C741">
        <v>2008</v>
      </c>
      <c r="D741">
        <v>442421107373</v>
      </c>
      <c r="E741">
        <f t="shared" si="37"/>
        <v>18</v>
      </c>
      <c r="F741">
        <f t="shared" si="36"/>
        <v>8.6417206342516203E-3</v>
      </c>
    </row>
    <row r="742" spans="1:6" x14ac:dyDescent="0.35">
      <c r="A742" t="s">
        <v>76</v>
      </c>
      <c r="B742" t="s">
        <v>32</v>
      </c>
      <c r="C742">
        <v>2008</v>
      </c>
      <c r="D742">
        <v>442206001645</v>
      </c>
      <c r="E742">
        <f t="shared" si="37"/>
        <v>19</v>
      </c>
      <c r="F742">
        <f t="shared" si="36"/>
        <v>8.6375190182409363E-3</v>
      </c>
    </row>
    <row r="743" spans="1:6" x14ac:dyDescent="0.35">
      <c r="A743" t="s">
        <v>55</v>
      </c>
      <c r="B743" t="s">
        <v>13</v>
      </c>
      <c r="C743">
        <v>2008</v>
      </c>
      <c r="D743">
        <v>414244901264</v>
      </c>
      <c r="E743">
        <f t="shared" si="37"/>
        <v>20</v>
      </c>
      <c r="F743">
        <f t="shared" si="36"/>
        <v>8.0913605866199251E-3</v>
      </c>
    </row>
    <row r="744" spans="1:6" x14ac:dyDescent="0.35">
      <c r="A744" t="s">
        <v>49</v>
      </c>
      <c r="B744" t="s">
        <v>7</v>
      </c>
      <c r="C744">
        <v>2008</v>
      </c>
      <c r="D744">
        <v>359104175715</v>
      </c>
      <c r="E744">
        <f t="shared" si="37"/>
        <v>21</v>
      </c>
      <c r="F744">
        <f t="shared" si="36"/>
        <v>7.0143081182288585E-3</v>
      </c>
    </row>
    <row r="745" spans="1:6" x14ac:dyDescent="0.35">
      <c r="A745" t="s">
        <v>46</v>
      </c>
      <c r="B745" t="s">
        <v>4</v>
      </c>
      <c r="C745">
        <v>2008</v>
      </c>
      <c r="D745">
        <v>344818329170</v>
      </c>
      <c r="E745">
        <f t="shared" si="37"/>
        <v>22</v>
      </c>
      <c r="F745">
        <f t="shared" si="36"/>
        <v>6.735265611421886E-3</v>
      </c>
    </row>
    <row r="746" spans="1:6" x14ac:dyDescent="0.35">
      <c r="A746" t="s">
        <v>70</v>
      </c>
      <c r="B746" t="s">
        <v>28</v>
      </c>
      <c r="C746">
        <v>2008</v>
      </c>
      <c r="D746">
        <v>341112661504</v>
      </c>
      <c r="E746">
        <f t="shared" si="37"/>
        <v>23</v>
      </c>
      <c r="F746">
        <f t="shared" si="36"/>
        <v>6.6628835659017279E-3</v>
      </c>
    </row>
    <row r="747" spans="1:6" x14ac:dyDescent="0.35">
      <c r="A747" t="s">
        <v>68</v>
      </c>
      <c r="B747" t="s">
        <v>26</v>
      </c>
      <c r="C747">
        <v>2008</v>
      </c>
      <c r="D747">
        <v>305099995186</v>
      </c>
      <c r="E747">
        <f t="shared" si="37"/>
        <v>24</v>
      </c>
      <c r="F747">
        <f t="shared" si="36"/>
        <v>5.9594555503113674E-3</v>
      </c>
    </row>
    <row r="748" spans="1:6" x14ac:dyDescent="0.35">
      <c r="A748" t="s">
        <v>50</v>
      </c>
      <c r="B748" t="s">
        <v>8</v>
      </c>
      <c r="C748">
        <v>2008</v>
      </c>
      <c r="D748">
        <v>291065948985</v>
      </c>
      <c r="E748">
        <f t="shared" si="37"/>
        <v>25</v>
      </c>
      <c r="F748">
        <f t="shared" si="36"/>
        <v>5.6853314079137627E-3</v>
      </c>
    </row>
    <row r="749" spans="1:6" x14ac:dyDescent="0.35">
      <c r="A749" t="s">
        <v>52</v>
      </c>
      <c r="B749" t="s">
        <v>10</v>
      </c>
      <c r="C749">
        <v>2008</v>
      </c>
      <c r="D749">
        <v>259389456552</v>
      </c>
      <c r="E749">
        <f t="shared" si="37"/>
        <v>26</v>
      </c>
      <c r="F749">
        <f t="shared" si="36"/>
        <v>5.0666009863378656E-3</v>
      </c>
    </row>
    <row r="750" spans="1:6" x14ac:dyDescent="0.35">
      <c r="A750" t="s">
        <v>56</v>
      </c>
      <c r="B750" t="s">
        <v>14</v>
      </c>
      <c r="C750">
        <v>2008</v>
      </c>
      <c r="D750">
        <v>259233120210</v>
      </c>
      <c r="E750">
        <f t="shared" si="37"/>
        <v>27</v>
      </c>
      <c r="F750">
        <f t="shared" si="36"/>
        <v>5.0635473006749761E-3</v>
      </c>
    </row>
    <row r="751" spans="1:6" x14ac:dyDescent="0.35">
      <c r="A751" t="s">
        <v>58</v>
      </c>
      <c r="B751" t="s">
        <v>16</v>
      </c>
      <c r="C751">
        <v>2008</v>
      </c>
      <c r="D751">
        <v>252511745158</v>
      </c>
      <c r="E751">
        <f t="shared" si="37"/>
        <v>28</v>
      </c>
      <c r="F751">
        <f t="shared" si="36"/>
        <v>4.9322600620929288E-3</v>
      </c>
    </row>
    <row r="752" spans="1:6" x14ac:dyDescent="0.35">
      <c r="A752" t="s">
        <v>59</v>
      </c>
      <c r="B752" t="s">
        <v>17</v>
      </c>
      <c r="C752">
        <v>2008</v>
      </c>
      <c r="D752">
        <v>245656583658</v>
      </c>
      <c r="E752">
        <f t="shared" si="37"/>
        <v>29</v>
      </c>
      <c r="F752">
        <f t="shared" si="36"/>
        <v>4.7983596002966243E-3</v>
      </c>
    </row>
    <row r="753" spans="1:6" x14ac:dyDescent="0.35">
      <c r="A753" t="s">
        <v>67</v>
      </c>
      <c r="B753" t="s">
        <v>25</v>
      </c>
      <c r="C753">
        <v>2008</v>
      </c>
      <c r="D753">
        <v>161222042168</v>
      </c>
      <c r="E753">
        <f t="shared" si="37"/>
        <v>30</v>
      </c>
      <c r="F753">
        <f t="shared" si="36"/>
        <v>3.1491170409389392E-3</v>
      </c>
    </row>
    <row r="754" spans="1:6" x14ac:dyDescent="0.35">
      <c r="A754" t="s">
        <v>71</v>
      </c>
      <c r="B754" t="s">
        <v>29</v>
      </c>
      <c r="C754">
        <v>2008</v>
      </c>
      <c r="D754">
        <v>136959255796</v>
      </c>
      <c r="E754">
        <f t="shared" si="37"/>
        <v>31</v>
      </c>
      <c r="F754">
        <f t="shared" si="36"/>
        <v>2.6751970173660602E-3</v>
      </c>
    </row>
    <row r="755" spans="1:6" x14ac:dyDescent="0.35">
      <c r="A755" t="s">
        <v>63</v>
      </c>
      <c r="B755" t="s">
        <v>21</v>
      </c>
      <c r="C755">
        <v>2008</v>
      </c>
      <c r="D755">
        <v>85664233657</v>
      </c>
      <c r="E755">
        <f t="shared" si="37"/>
        <v>32</v>
      </c>
      <c r="F755">
        <f t="shared" si="36"/>
        <v>1.6732618839248156E-3</v>
      </c>
    </row>
    <row r="756" spans="1:6" x14ac:dyDescent="0.35">
      <c r="A756" t="s">
        <v>48</v>
      </c>
      <c r="B756" t="s">
        <v>6</v>
      </c>
      <c r="C756">
        <v>2008</v>
      </c>
      <c r="D756">
        <v>73763980087</v>
      </c>
      <c r="E756">
        <f t="shared" si="37"/>
        <v>33</v>
      </c>
      <c r="F756">
        <f t="shared" si="36"/>
        <v>1.4408166747906287E-3</v>
      </c>
    </row>
    <row r="757" spans="1:6" x14ac:dyDescent="0.35">
      <c r="A757" t="s">
        <v>72</v>
      </c>
      <c r="B757" t="s">
        <v>30</v>
      </c>
      <c r="C757">
        <v>2008</v>
      </c>
      <c r="D757">
        <v>72919918591</v>
      </c>
      <c r="E757">
        <f t="shared" si="37"/>
        <v>34</v>
      </c>
      <c r="F757">
        <f t="shared" si="36"/>
        <v>1.4243297949266198E-3</v>
      </c>
    </row>
    <row r="758" spans="1:6" x14ac:dyDescent="0.35">
      <c r="A758" t="s">
        <v>64</v>
      </c>
      <c r="B758" t="s">
        <v>22</v>
      </c>
      <c r="C758">
        <v>2008</v>
      </c>
      <c r="D758">
        <v>57736278119</v>
      </c>
      <c r="E758">
        <f t="shared" si="37"/>
        <v>35</v>
      </c>
      <c r="F758">
        <f t="shared" si="36"/>
        <v>1.1277508637154638E-3</v>
      </c>
    </row>
    <row r="759" spans="1:6" x14ac:dyDescent="0.35">
      <c r="A759" t="s">
        <v>62</v>
      </c>
      <c r="B759" t="s">
        <v>20</v>
      </c>
      <c r="C759">
        <v>2008</v>
      </c>
      <c r="D759">
        <v>54214547862</v>
      </c>
      <c r="E759">
        <f t="shared" si="37"/>
        <v>36</v>
      </c>
      <c r="F759">
        <f t="shared" si="36"/>
        <v>1.0589616298317223E-3</v>
      </c>
    </row>
    <row r="760" spans="1:6" x14ac:dyDescent="0.35">
      <c r="A760" t="s">
        <v>51</v>
      </c>
      <c r="B760" t="s">
        <v>9</v>
      </c>
      <c r="C760">
        <v>2008</v>
      </c>
      <c r="D760">
        <v>39606965135</v>
      </c>
      <c r="E760">
        <f t="shared" si="37"/>
        <v>37</v>
      </c>
      <c r="F760">
        <f t="shared" si="36"/>
        <v>7.7363471625382528E-4</v>
      </c>
    </row>
    <row r="761" spans="1:6" x14ac:dyDescent="0.35">
      <c r="A761" t="s">
        <v>57</v>
      </c>
      <c r="B761" t="s">
        <v>15</v>
      </c>
      <c r="C761">
        <v>2008</v>
      </c>
      <c r="D761">
        <v>16822763466</v>
      </c>
      <c r="E761">
        <f t="shared" si="37"/>
        <v>38</v>
      </c>
      <c r="F761">
        <f t="shared" si="36"/>
        <v>3.2859558404093133E-4</v>
      </c>
    </row>
    <row r="762" spans="1:6" x14ac:dyDescent="0.35">
      <c r="C762" t="s">
        <v>105</v>
      </c>
      <c r="D762" s="10">
        <f>SUM(D724:D761)</f>
        <v>51195951141889</v>
      </c>
      <c r="F762">
        <f>SUM(F724:F761)</f>
        <v>1</v>
      </c>
    </row>
    <row r="765" spans="1:6" x14ac:dyDescent="0.35">
      <c r="B765" s="1" t="s">
        <v>37</v>
      </c>
      <c r="C765" s="1" t="s">
        <v>39</v>
      </c>
      <c r="D765" s="1" t="s">
        <v>40</v>
      </c>
      <c r="E765" s="1" t="s">
        <v>85</v>
      </c>
      <c r="F765" s="1" t="s">
        <v>86</v>
      </c>
    </row>
    <row r="766" spans="1:6" x14ac:dyDescent="0.35">
      <c r="A766" t="s">
        <v>80</v>
      </c>
      <c r="B766" t="s">
        <v>36</v>
      </c>
      <c r="C766">
        <v>2009</v>
      </c>
      <c r="D766">
        <v>16416857451632</v>
      </c>
      <c r="E766">
        <v>1</v>
      </c>
      <c r="F766">
        <f>D766/$D$804</f>
        <v>0.33231941982992513</v>
      </c>
    </row>
    <row r="767" spans="1:6" x14ac:dyDescent="0.35">
      <c r="A767" t="s">
        <v>61</v>
      </c>
      <c r="B767" t="s">
        <v>19</v>
      </c>
      <c r="C767">
        <v>2009</v>
      </c>
      <c r="D767">
        <v>4683685675291</v>
      </c>
      <c r="E767">
        <f>E766+1</f>
        <v>2</v>
      </c>
      <c r="F767">
        <f t="shared" ref="F767:F803" si="38">D767/$D$804</f>
        <v>9.4809844750385314E-2</v>
      </c>
    </row>
    <row r="768" spans="1:6" x14ac:dyDescent="0.35">
      <c r="A768" t="s">
        <v>54</v>
      </c>
      <c r="B768" t="s">
        <v>12</v>
      </c>
      <c r="C768">
        <v>2009</v>
      </c>
      <c r="D768">
        <v>3689247352728</v>
      </c>
      <c r="E768">
        <f t="shared" ref="E768:E803" si="39">E767+1</f>
        <v>3</v>
      </c>
      <c r="F768">
        <f t="shared" si="38"/>
        <v>7.467985535476393E-2</v>
      </c>
    </row>
    <row r="769" spans="1:6" x14ac:dyDescent="0.35">
      <c r="A769" t="s">
        <v>53</v>
      </c>
      <c r="B769" t="s">
        <v>11</v>
      </c>
      <c r="C769">
        <v>2009</v>
      </c>
      <c r="D769">
        <v>2688350220063</v>
      </c>
      <c r="E769">
        <f t="shared" si="39"/>
        <v>4</v>
      </c>
      <c r="F769">
        <f t="shared" si="38"/>
        <v>5.4419123030283463E-2</v>
      </c>
    </row>
    <row r="770" spans="1:6" x14ac:dyDescent="0.35">
      <c r="A770" t="s">
        <v>79</v>
      </c>
      <c r="B770" t="s">
        <v>35</v>
      </c>
      <c r="C770">
        <v>2009</v>
      </c>
      <c r="D770">
        <v>2579312227375</v>
      </c>
      <c r="E770">
        <f t="shared" si="39"/>
        <v>5</v>
      </c>
      <c r="F770">
        <f t="shared" si="38"/>
        <v>5.2211913606905448E-2</v>
      </c>
    </row>
    <row r="771" spans="1:6" x14ac:dyDescent="0.35">
      <c r="A771" t="s">
        <v>60</v>
      </c>
      <c r="B771" t="s">
        <v>18</v>
      </c>
      <c r="C771">
        <v>2009</v>
      </c>
      <c r="D771">
        <v>2486432828349</v>
      </c>
      <c r="E771">
        <f t="shared" si="39"/>
        <v>6</v>
      </c>
      <c r="F771">
        <f t="shared" si="38"/>
        <v>5.0331795679987343E-2</v>
      </c>
    </row>
    <row r="772" spans="1:6" x14ac:dyDescent="0.35">
      <c r="A772" t="s">
        <v>65</v>
      </c>
      <c r="B772" t="s">
        <v>23</v>
      </c>
      <c r="C772">
        <v>2009</v>
      </c>
      <c r="D772">
        <v>2042683962689</v>
      </c>
      <c r="E772">
        <f t="shared" si="39"/>
        <v>7</v>
      </c>
      <c r="F772">
        <f t="shared" si="38"/>
        <v>4.1349177293929604E-2</v>
      </c>
    </row>
    <row r="773" spans="1:6" x14ac:dyDescent="0.35">
      <c r="A773" t="s">
        <v>73</v>
      </c>
      <c r="B773" t="s">
        <v>31</v>
      </c>
      <c r="C773">
        <v>2009</v>
      </c>
      <c r="D773">
        <v>1735354244852</v>
      </c>
      <c r="E773">
        <f t="shared" si="39"/>
        <v>8</v>
      </c>
      <c r="F773">
        <f t="shared" si="38"/>
        <v>3.5128033336933526E-2</v>
      </c>
    </row>
    <row r="774" spans="1:6" x14ac:dyDescent="0.35">
      <c r="A774" t="s">
        <v>74</v>
      </c>
      <c r="B774" t="s">
        <v>75</v>
      </c>
      <c r="C774">
        <v>2009</v>
      </c>
      <c r="D774">
        <v>1595797226566</v>
      </c>
      <c r="E774">
        <f t="shared" si="39"/>
        <v>9</v>
      </c>
      <c r="F774">
        <f t="shared" si="38"/>
        <v>3.2303040338935156E-2</v>
      </c>
    </row>
    <row r="775" spans="1:6" x14ac:dyDescent="0.35">
      <c r="A775" t="s">
        <v>45</v>
      </c>
      <c r="B775" t="s">
        <v>3</v>
      </c>
      <c r="C775">
        <v>2009</v>
      </c>
      <c r="D775">
        <v>1479684963523</v>
      </c>
      <c r="E775">
        <f t="shared" si="39"/>
        <v>10</v>
      </c>
      <c r="F775">
        <f t="shared" si="38"/>
        <v>2.9952629488181649E-2</v>
      </c>
    </row>
    <row r="776" spans="1:6" x14ac:dyDescent="0.35">
      <c r="A776" t="s">
        <v>78</v>
      </c>
      <c r="B776" t="s">
        <v>34</v>
      </c>
      <c r="C776">
        <v>2009</v>
      </c>
      <c r="D776">
        <v>1335958298911</v>
      </c>
      <c r="E776">
        <f t="shared" si="39"/>
        <v>11</v>
      </c>
      <c r="F776">
        <f t="shared" si="38"/>
        <v>2.7043232123998413E-2</v>
      </c>
    </row>
    <row r="777" spans="1:6" x14ac:dyDescent="0.35">
      <c r="A777" t="s">
        <v>42</v>
      </c>
      <c r="B777" t="s">
        <v>0</v>
      </c>
      <c r="C777">
        <v>2009</v>
      </c>
      <c r="D777">
        <v>967277357062</v>
      </c>
      <c r="E777">
        <f t="shared" si="39"/>
        <v>12</v>
      </c>
      <c r="F777">
        <f t="shared" si="38"/>
        <v>1.9580181594469063E-2</v>
      </c>
    </row>
    <row r="778" spans="1:6" x14ac:dyDescent="0.35">
      <c r="A778" t="s">
        <v>69</v>
      </c>
      <c r="B778" t="s">
        <v>27</v>
      </c>
      <c r="C778">
        <v>2009</v>
      </c>
      <c r="D778">
        <v>875647382633</v>
      </c>
      <c r="E778">
        <f t="shared" si="39"/>
        <v>13</v>
      </c>
      <c r="F778">
        <f t="shared" si="38"/>
        <v>1.7725355234979104E-2</v>
      </c>
    </row>
    <row r="779" spans="1:6" x14ac:dyDescent="0.35">
      <c r="A779" t="s">
        <v>66</v>
      </c>
      <c r="B779" t="s">
        <v>24</v>
      </c>
      <c r="C779">
        <v>2009</v>
      </c>
      <c r="D779">
        <v>853093746422</v>
      </c>
      <c r="E779">
        <f t="shared" si="39"/>
        <v>14</v>
      </c>
      <c r="F779">
        <f t="shared" si="38"/>
        <v>1.7268811628946293E-2</v>
      </c>
    </row>
    <row r="780" spans="1:6" x14ac:dyDescent="0.35">
      <c r="A780" t="s">
        <v>47</v>
      </c>
      <c r="B780" t="s">
        <v>5</v>
      </c>
      <c r="C780">
        <v>2009</v>
      </c>
      <c r="D780">
        <v>509952020992</v>
      </c>
      <c r="E780">
        <f t="shared" si="39"/>
        <v>15</v>
      </c>
      <c r="F780">
        <f t="shared" si="38"/>
        <v>1.0322740527926831E-2</v>
      </c>
    </row>
    <row r="781" spans="1:6" x14ac:dyDescent="0.35">
      <c r="A781" t="s">
        <v>44</v>
      </c>
      <c r="B781" t="s">
        <v>2</v>
      </c>
      <c r="C781">
        <v>2009</v>
      </c>
      <c r="D781">
        <v>508134675995</v>
      </c>
      <c r="E781">
        <f t="shared" si="39"/>
        <v>16</v>
      </c>
      <c r="F781">
        <f t="shared" si="38"/>
        <v>1.0285952790881955E-2</v>
      </c>
    </row>
    <row r="782" spans="1:6" x14ac:dyDescent="0.35">
      <c r="A782" t="s">
        <v>77</v>
      </c>
      <c r="B782" t="s">
        <v>33</v>
      </c>
      <c r="C782">
        <v>2009</v>
      </c>
      <c r="D782">
        <v>494629092470</v>
      </c>
      <c r="E782">
        <f t="shared" si="39"/>
        <v>17</v>
      </c>
      <c r="F782">
        <f t="shared" si="38"/>
        <v>1.0012565043274605E-2</v>
      </c>
    </row>
    <row r="783" spans="1:6" x14ac:dyDescent="0.35">
      <c r="A783" t="s">
        <v>43</v>
      </c>
      <c r="B783" t="s">
        <v>1</v>
      </c>
      <c r="C783">
        <v>2009</v>
      </c>
      <c r="D783">
        <v>425765818911</v>
      </c>
      <c r="E783">
        <f t="shared" si="39"/>
        <v>18</v>
      </c>
      <c r="F783">
        <f t="shared" si="38"/>
        <v>8.618595266528974E-3</v>
      </c>
    </row>
    <row r="784" spans="1:6" x14ac:dyDescent="0.35">
      <c r="A784" t="s">
        <v>76</v>
      </c>
      <c r="B784" t="s">
        <v>32</v>
      </c>
      <c r="C784">
        <v>2009</v>
      </c>
      <c r="D784">
        <v>423015187266</v>
      </c>
      <c r="E784">
        <f t="shared" si="39"/>
        <v>19</v>
      </c>
      <c r="F784">
        <f t="shared" si="38"/>
        <v>8.5629154072669102E-3</v>
      </c>
    </row>
    <row r="785" spans="1:6" x14ac:dyDescent="0.35">
      <c r="A785" t="s">
        <v>55</v>
      </c>
      <c r="B785" t="s">
        <v>13</v>
      </c>
      <c r="C785">
        <v>2009</v>
      </c>
      <c r="D785">
        <v>396429332078</v>
      </c>
      <c r="E785">
        <f t="shared" si="39"/>
        <v>20</v>
      </c>
      <c r="F785">
        <f t="shared" si="38"/>
        <v>8.0247493180632627E-3</v>
      </c>
    </row>
    <row r="786" spans="1:6" x14ac:dyDescent="0.35">
      <c r="A786" t="s">
        <v>49</v>
      </c>
      <c r="B786" t="s">
        <v>7</v>
      </c>
      <c r="C786">
        <v>2009</v>
      </c>
      <c r="D786">
        <v>342379505288</v>
      </c>
      <c r="E786">
        <f t="shared" si="39"/>
        <v>21</v>
      </c>
      <c r="F786">
        <f t="shared" si="38"/>
        <v>6.9306418048756422E-3</v>
      </c>
    </row>
    <row r="787" spans="1:6" x14ac:dyDescent="0.35">
      <c r="A787" t="s">
        <v>46</v>
      </c>
      <c r="B787" t="s">
        <v>4</v>
      </c>
      <c r="C787">
        <v>2009</v>
      </c>
      <c r="D787">
        <v>340963131865</v>
      </c>
      <c r="E787">
        <f t="shared" si="39"/>
        <v>22</v>
      </c>
      <c r="F787">
        <f t="shared" si="38"/>
        <v>6.9019707638082123E-3</v>
      </c>
    </row>
    <row r="788" spans="1:6" x14ac:dyDescent="0.35">
      <c r="A788" t="s">
        <v>70</v>
      </c>
      <c r="B788" t="s">
        <v>28</v>
      </c>
      <c r="C788">
        <v>2009</v>
      </c>
      <c r="D788">
        <v>330462853299</v>
      </c>
      <c r="E788">
        <f t="shared" si="39"/>
        <v>23</v>
      </c>
      <c r="F788">
        <f t="shared" si="38"/>
        <v>6.6894181183712598E-3</v>
      </c>
    </row>
    <row r="789" spans="1:6" x14ac:dyDescent="0.35">
      <c r="A789" t="s">
        <v>68</v>
      </c>
      <c r="B789" t="s">
        <v>26</v>
      </c>
      <c r="C789">
        <v>2009</v>
      </c>
      <c r="D789">
        <v>299179942594</v>
      </c>
      <c r="E789">
        <f t="shared" si="39"/>
        <v>24</v>
      </c>
      <c r="F789">
        <f t="shared" si="38"/>
        <v>6.0561715444331105E-3</v>
      </c>
    </row>
    <row r="790" spans="1:6" x14ac:dyDescent="0.35">
      <c r="A790" t="s">
        <v>50</v>
      </c>
      <c r="B790" t="s">
        <v>8</v>
      </c>
      <c r="C790">
        <v>2009</v>
      </c>
      <c r="D790">
        <v>276784659273</v>
      </c>
      <c r="E790">
        <f t="shared" si="39"/>
        <v>25</v>
      </c>
      <c r="F790">
        <f t="shared" si="38"/>
        <v>5.6028334081857454E-3</v>
      </c>
    </row>
    <row r="791" spans="1:6" x14ac:dyDescent="0.35">
      <c r="A791" t="s">
        <v>59</v>
      </c>
      <c r="B791" t="s">
        <v>17</v>
      </c>
      <c r="C791">
        <v>2009</v>
      </c>
      <c r="D791">
        <v>247826027047</v>
      </c>
      <c r="E791">
        <f t="shared" si="39"/>
        <v>26</v>
      </c>
      <c r="F791">
        <f t="shared" si="38"/>
        <v>5.0166362088273613E-3</v>
      </c>
    </row>
    <row r="792" spans="1:6" x14ac:dyDescent="0.35">
      <c r="A792" t="s">
        <v>56</v>
      </c>
      <c r="B792" t="s">
        <v>14</v>
      </c>
      <c r="C792">
        <v>2009</v>
      </c>
      <c r="D792">
        <v>242129263152</v>
      </c>
      <c r="E792">
        <f t="shared" si="39"/>
        <v>27</v>
      </c>
      <c r="F792">
        <f t="shared" si="38"/>
        <v>4.9013190552203373E-3</v>
      </c>
    </row>
    <row r="793" spans="1:6" x14ac:dyDescent="0.35">
      <c r="A793" t="s">
        <v>58</v>
      </c>
      <c r="B793" t="s">
        <v>16</v>
      </c>
      <c r="C793">
        <v>2009</v>
      </c>
      <c r="D793">
        <v>239644294109</v>
      </c>
      <c r="E793">
        <f t="shared" si="39"/>
        <v>28</v>
      </c>
      <c r="F793">
        <f t="shared" si="38"/>
        <v>4.8510168903207456E-3</v>
      </c>
    </row>
    <row r="794" spans="1:6" x14ac:dyDescent="0.35">
      <c r="A794" t="s">
        <v>52</v>
      </c>
      <c r="B794" t="s">
        <v>10</v>
      </c>
      <c r="C794">
        <v>2009</v>
      </c>
      <c r="D794">
        <v>238445191238</v>
      </c>
      <c r="E794">
        <f t="shared" si="39"/>
        <v>29</v>
      </c>
      <c r="F794">
        <f t="shared" si="38"/>
        <v>4.8267439640569251E-3</v>
      </c>
    </row>
    <row r="795" spans="1:6" x14ac:dyDescent="0.35">
      <c r="A795" t="s">
        <v>67</v>
      </c>
      <c r="B795" t="s">
        <v>25</v>
      </c>
      <c r="C795">
        <v>2009</v>
      </c>
      <c r="D795">
        <v>161041364446</v>
      </c>
      <c r="E795">
        <f t="shared" si="39"/>
        <v>30</v>
      </c>
      <c r="F795">
        <f t="shared" si="38"/>
        <v>3.2598914231294681E-3</v>
      </c>
    </row>
    <row r="796" spans="1:6" x14ac:dyDescent="0.35">
      <c r="A796" t="s">
        <v>71</v>
      </c>
      <c r="B796" t="s">
        <v>29</v>
      </c>
      <c r="C796">
        <v>2009</v>
      </c>
      <c r="D796">
        <v>129487398581</v>
      </c>
      <c r="E796">
        <f t="shared" si="39"/>
        <v>31</v>
      </c>
      <c r="F796">
        <f t="shared" si="38"/>
        <v>2.6211579955849867E-3</v>
      </c>
    </row>
    <row r="797" spans="1:6" x14ac:dyDescent="0.35">
      <c r="A797" t="s">
        <v>48</v>
      </c>
      <c r="B797" t="s">
        <v>6</v>
      </c>
      <c r="C797">
        <v>2009</v>
      </c>
      <c r="D797">
        <v>73119684221</v>
      </c>
      <c r="E797">
        <f t="shared" si="39"/>
        <v>32</v>
      </c>
      <c r="F797">
        <f t="shared" si="38"/>
        <v>1.4801304762535096E-3</v>
      </c>
    </row>
    <row r="798" spans="1:6" x14ac:dyDescent="0.35">
      <c r="A798" t="s">
        <v>63</v>
      </c>
      <c r="B798" t="s">
        <v>21</v>
      </c>
      <c r="C798">
        <v>2009</v>
      </c>
      <c r="D798">
        <v>72952853508</v>
      </c>
      <c r="E798">
        <f t="shared" si="39"/>
        <v>33</v>
      </c>
      <c r="F798">
        <f t="shared" si="38"/>
        <v>1.4767533935251423E-3</v>
      </c>
    </row>
    <row r="799" spans="1:6" x14ac:dyDescent="0.35">
      <c r="A799" t="s">
        <v>72</v>
      </c>
      <c r="B799" t="s">
        <v>30</v>
      </c>
      <c r="C799">
        <v>2009</v>
      </c>
      <c r="D799">
        <v>67415603899</v>
      </c>
      <c r="E799">
        <f t="shared" si="39"/>
        <v>34</v>
      </c>
      <c r="F799">
        <f t="shared" si="38"/>
        <v>1.3646652193457758E-3</v>
      </c>
    </row>
    <row r="800" spans="1:6" x14ac:dyDescent="0.35">
      <c r="A800" t="s">
        <v>64</v>
      </c>
      <c r="B800" t="s">
        <v>22</v>
      </c>
      <c r="C800">
        <v>2009</v>
      </c>
      <c r="D800">
        <v>55866226614</v>
      </c>
      <c r="E800">
        <f t="shared" si="39"/>
        <v>35</v>
      </c>
      <c r="F800">
        <f t="shared" si="38"/>
        <v>1.1308761174999428E-3</v>
      </c>
    </row>
    <row r="801" spans="1:6" x14ac:dyDescent="0.35">
      <c r="A801" t="s">
        <v>62</v>
      </c>
      <c r="B801" t="s">
        <v>20</v>
      </c>
      <c r="C801">
        <v>2009</v>
      </c>
      <c r="D801">
        <v>46483477416</v>
      </c>
      <c r="E801">
        <f t="shared" si="39"/>
        <v>36</v>
      </c>
      <c r="F801">
        <f t="shared" si="38"/>
        <v>9.4094514081481066E-4</v>
      </c>
    </row>
    <row r="802" spans="1:6" x14ac:dyDescent="0.35">
      <c r="A802" t="s">
        <v>51</v>
      </c>
      <c r="B802" t="s">
        <v>9</v>
      </c>
      <c r="C802">
        <v>2009</v>
      </c>
      <c r="D802">
        <v>33812840409</v>
      </c>
      <c r="E802">
        <f t="shared" si="39"/>
        <v>37</v>
      </c>
      <c r="F802">
        <f t="shared" si="38"/>
        <v>6.8445885825753404E-4</v>
      </c>
    </row>
    <row r="803" spans="1:6" x14ac:dyDescent="0.35">
      <c r="A803" t="s">
        <v>57</v>
      </c>
      <c r="B803" t="s">
        <v>15</v>
      </c>
      <c r="C803">
        <v>2009</v>
      </c>
      <c r="D803">
        <v>15533498911</v>
      </c>
      <c r="E803">
        <f t="shared" si="39"/>
        <v>38</v>
      </c>
      <c r="F803">
        <f t="shared" si="38"/>
        <v>3.1443797092354793E-4</v>
      </c>
    </row>
    <row r="804" spans="1:6" x14ac:dyDescent="0.35">
      <c r="C804" t="s">
        <v>108</v>
      </c>
      <c r="D804">
        <f>SUM(D766:D803)</f>
        <v>49400836881678</v>
      </c>
      <c r="F804">
        <f>SUM(F766:F803)</f>
        <v>1</v>
      </c>
    </row>
    <row r="807" spans="1:6" x14ac:dyDescent="0.35">
      <c r="B807" s="1" t="s">
        <v>37</v>
      </c>
      <c r="C807" s="1" t="s">
        <v>39</v>
      </c>
      <c r="D807" s="1" t="s">
        <v>40</v>
      </c>
      <c r="E807" s="1" t="s">
        <v>85</v>
      </c>
      <c r="F807" s="1" t="s">
        <v>106</v>
      </c>
    </row>
    <row r="808" spans="1:6" x14ac:dyDescent="0.35">
      <c r="A808" t="s">
        <v>80</v>
      </c>
      <c r="B808" t="s">
        <v>36</v>
      </c>
      <c r="C808">
        <v>2010</v>
      </c>
      <c r="D808">
        <v>16861566593687</v>
      </c>
      <c r="E808">
        <v>1</v>
      </c>
      <c r="F808">
        <f>D808/$D$846</f>
        <v>0.33109570141616912</v>
      </c>
    </row>
    <row r="809" spans="1:6" x14ac:dyDescent="0.35">
      <c r="A809" t="s">
        <v>61</v>
      </c>
      <c r="B809" t="s">
        <v>19</v>
      </c>
      <c r="C809">
        <v>2010</v>
      </c>
      <c r="D809">
        <v>4875619269863</v>
      </c>
      <c r="E809">
        <f>E808+1</f>
        <v>2</v>
      </c>
      <c r="F809">
        <f t="shared" ref="F809:F845" si="40">D809/$D$846</f>
        <v>9.5738232448571867E-2</v>
      </c>
    </row>
    <row r="810" spans="1:6" x14ac:dyDescent="0.35">
      <c r="A810" t="s">
        <v>54</v>
      </c>
      <c r="B810" t="s">
        <v>12</v>
      </c>
      <c r="C810">
        <v>2010</v>
      </c>
      <c r="D810">
        <v>3843453557160</v>
      </c>
      <c r="E810">
        <f t="shared" ref="E810:E845" si="41">E809+1</f>
        <v>3</v>
      </c>
      <c r="F810">
        <f t="shared" si="40"/>
        <v>7.5470505323319462E-2</v>
      </c>
    </row>
    <row r="811" spans="1:6" x14ac:dyDescent="0.35">
      <c r="A811" t="s">
        <v>53</v>
      </c>
      <c r="B811" t="s">
        <v>11</v>
      </c>
      <c r="C811">
        <v>2010</v>
      </c>
      <c r="D811">
        <v>2740757930694</v>
      </c>
      <c r="E811">
        <f t="shared" si="41"/>
        <v>4</v>
      </c>
      <c r="F811">
        <f t="shared" si="40"/>
        <v>5.3817844530223556E-2</v>
      </c>
    </row>
    <row r="812" spans="1:6" x14ac:dyDescent="0.35">
      <c r="A812" t="s">
        <v>79</v>
      </c>
      <c r="B812" t="s">
        <v>35</v>
      </c>
      <c r="C812">
        <v>2010</v>
      </c>
      <c r="D812">
        <v>2637054997040</v>
      </c>
      <c r="E812">
        <f t="shared" si="41"/>
        <v>5</v>
      </c>
      <c r="F812">
        <f t="shared" si="40"/>
        <v>5.1781521548826266E-2</v>
      </c>
    </row>
    <row r="813" spans="1:6" x14ac:dyDescent="0.35">
      <c r="A813" t="s">
        <v>60</v>
      </c>
      <c r="B813" t="s">
        <v>18</v>
      </c>
      <c r="C813">
        <v>2010</v>
      </c>
      <c r="D813">
        <v>2529032778541</v>
      </c>
      <c r="E813">
        <f t="shared" si="41"/>
        <v>6</v>
      </c>
      <c r="F813">
        <f t="shared" si="40"/>
        <v>4.9660384583068422E-2</v>
      </c>
    </row>
    <row r="814" spans="1:6" x14ac:dyDescent="0.35">
      <c r="A814" t="s">
        <v>65</v>
      </c>
      <c r="B814" t="s">
        <v>23</v>
      </c>
      <c r="C814">
        <v>2010</v>
      </c>
      <c r="D814">
        <v>2144232616520</v>
      </c>
      <c r="E814">
        <f t="shared" si="41"/>
        <v>7</v>
      </c>
      <c r="F814">
        <f t="shared" si="40"/>
        <v>4.2104403420730907E-2</v>
      </c>
    </row>
    <row r="815" spans="1:6" x14ac:dyDescent="0.35">
      <c r="A815" t="s">
        <v>73</v>
      </c>
      <c r="B815" t="s">
        <v>31</v>
      </c>
      <c r="C815">
        <v>2010</v>
      </c>
      <c r="D815">
        <v>1738181475619</v>
      </c>
      <c r="E815">
        <f t="shared" si="41"/>
        <v>8</v>
      </c>
      <c r="F815">
        <f t="shared" si="40"/>
        <v>3.4131135541945107E-2</v>
      </c>
    </row>
    <row r="816" spans="1:6" x14ac:dyDescent="0.35">
      <c r="A816" t="s">
        <v>74</v>
      </c>
      <c r="B816" t="s">
        <v>75</v>
      </c>
      <c r="C816">
        <v>2010</v>
      </c>
      <c r="D816">
        <v>1704388433877</v>
      </c>
      <c r="E816">
        <f t="shared" si="41"/>
        <v>9</v>
      </c>
      <c r="F816">
        <f t="shared" si="40"/>
        <v>3.3467571406525898E-2</v>
      </c>
    </row>
    <row r="817" spans="1:6" x14ac:dyDescent="0.35">
      <c r="A817" t="s">
        <v>45</v>
      </c>
      <c r="B817" t="s">
        <v>3</v>
      </c>
      <c r="C817">
        <v>2010</v>
      </c>
      <c r="D817">
        <v>1525419160691</v>
      </c>
      <c r="E817">
        <f t="shared" si="41"/>
        <v>10</v>
      </c>
      <c r="F817">
        <f t="shared" si="40"/>
        <v>2.9953309744762735E-2</v>
      </c>
    </row>
    <row r="818" spans="1:6" x14ac:dyDescent="0.35">
      <c r="A818" t="s">
        <v>78</v>
      </c>
      <c r="B818" t="s">
        <v>34</v>
      </c>
      <c r="C818">
        <v>2010</v>
      </c>
      <c r="D818">
        <v>1448540898468</v>
      </c>
      <c r="E818">
        <f t="shared" si="41"/>
        <v>11</v>
      </c>
      <c r="F818">
        <f t="shared" si="40"/>
        <v>2.8443719161174233E-2</v>
      </c>
    </row>
    <row r="819" spans="1:6" x14ac:dyDescent="0.35">
      <c r="A819" t="s">
        <v>42</v>
      </c>
      <c r="B819" t="s">
        <v>0</v>
      </c>
      <c r="C819">
        <v>2010</v>
      </c>
      <c r="D819">
        <v>988814155737</v>
      </c>
      <c r="E819">
        <f t="shared" si="41"/>
        <v>12</v>
      </c>
      <c r="F819">
        <f t="shared" si="40"/>
        <v>1.9416470862592048E-2</v>
      </c>
    </row>
    <row r="820" spans="1:6" x14ac:dyDescent="0.35">
      <c r="A820" t="s">
        <v>69</v>
      </c>
      <c r="B820" t="s">
        <v>27</v>
      </c>
      <c r="C820">
        <v>2010</v>
      </c>
      <c r="D820">
        <v>901344465050</v>
      </c>
      <c r="E820">
        <f t="shared" si="41"/>
        <v>13</v>
      </c>
      <c r="F820">
        <f t="shared" si="40"/>
        <v>1.7698905746103371E-2</v>
      </c>
    </row>
    <row r="821" spans="1:6" x14ac:dyDescent="0.35">
      <c r="A821" t="s">
        <v>66</v>
      </c>
      <c r="B821" t="s">
        <v>24</v>
      </c>
      <c r="C821">
        <v>2010</v>
      </c>
      <c r="D821">
        <v>864548571731</v>
      </c>
      <c r="E821">
        <f t="shared" si="41"/>
        <v>14</v>
      </c>
      <c r="F821">
        <f t="shared" si="40"/>
        <v>1.6976377264541629E-2</v>
      </c>
    </row>
    <row r="822" spans="1:6" x14ac:dyDescent="0.35">
      <c r="A822" t="s">
        <v>47</v>
      </c>
      <c r="B822" t="s">
        <v>5</v>
      </c>
      <c r="C822">
        <v>2010</v>
      </c>
      <c r="D822">
        <v>532872625250</v>
      </c>
      <c r="E822">
        <f t="shared" si="41"/>
        <v>15</v>
      </c>
      <c r="F822">
        <f t="shared" si="40"/>
        <v>1.0463549436069633E-2</v>
      </c>
    </row>
    <row r="823" spans="1:6" x14ac:dyDescent="0.35">
      <c r="A823" t="s">
        <v>44</v>
      </c>
      <c r="B823" t="s">
        <v>2</v>
      </c>
      <c r="C823">
        <v>2010</v>
      </c>
      <c r="D823">
        <v>522689140465</v>
      </c>
      <c r="E823">
        <f t="shared" si="41"/>
        <v>16</v>
      </c>
      <c r="F823">
        <f t="shared" si="40"/>
        <v>1.0263585333148565E-2</v>
      </c>
    </row>
    <row r="824" spans="1:6" x14ac:dyDescent="0.35">
      <c r="A824" t="s">
        <v>77</v>
      </c>
      <c r="B824" t="s">
        <v>33</v>
      </c>
      <c r="C824">
        <v>2010</v>
      </c>
      <c r="D824">
        <v>510671879276</v>
      </c>
      <c r="E824">
        <f t="shared" si="41"/>
        <v>17</v>
      </c>
      <c r="F824">
        <f t="shared" si="40"/>
        <v>1.0027612981447689E-2</v>
      </c>
    </row>
    <row r="825" spans="1:6" x14ac:dyDescent="0.35">
      <c r="A825" t="s">
        <v>76</v>
      </c>
      <c r="B825" t="s">
        <v>32</v>
      </c>
      <c r="C825">
        <v>2010</v>
      </c>
      <c r="D825">
        <v>448193503870</v>
      </c>
      <c r="E825">
        <f t="shared" si="41"/>
        <v>18</v>
      </c>
      <c r="F825">
        <f t="shared" si="40"/>
        <v>8.8007802661448711E-3</v>
      </c>
    </row>
    <row r="826" spans="1:6" x14ac:dyDescent="0.35">
      <c r="A826" t="s">
        <v>43</v>
      </c>
      <c r="B826" t="s">
        <v>1</v>
      </c>
      <c r="C826">
        <v>2010</v>
      </c>
      <c r="D826">
        <v>433587535848</v>
      </c>
      <c r="E826">
        <f t="shared" si="41"/>
        <v>19</v>
      </c>
      <c r="F826">
        <f t="shared" si="40"/>
        <v>8.5139757631210056E-3</v>
      </c>
    </row>
    <row r="827" spans="1:6" x14ac:dyDescent="0.35">
      <c r="A827" t="s">
        <v>55</v>
      </c>
      <c r="B827" t="s">
        <v>13</v>
      </c>
      <c r="C827">
        <v>2010</v>
      </c>
      <c r="D827">
        <v>374713694216</v>
      </c>
      <c r="E827">
        <f t="shared" si="41"/>
        <v>20</v>
      </c>
      <c r="F827">
        <f t="shared" si="40"/>
        <v>7.3579220962268705E-3</v>
      </c>
    </row>
    <row r="828" spans="1:6" x14ac:dyDescent="0.35">
      <c r="A828" t="s">
        <v>46</v>
      </c>
      <c r="B828" t="s">
        <v>4</v>
      </c>
      <c r="C828">
        <v>2010</v>
      </c>
      <c r="D828">
        <v>360915104439</v>
      </c>
      <c r="E828">
        <f t="shared" si="41"/>
        <v>21</v>
      </c>
      <c r="F828">
        <f t="shared" si="40"/>
        <v>7.0869713672192646E-3</v>
      </c>
    </row>
    <row r="829" spans="1:6" x14ac:dyDescent="0.35">
      <c r="A829" t="s">
        <v>49</v>
      </c>
      <c r="B829" t="s">
        <v>7</v>
      </c>
      <c r="C829">
        <v>2010</v>
      </c>
      <c r="D829">
        <v>350716111254</v>
      </c>
      <c r="E829">
        <f t="shared" si="41"/>
        <v>22</v>
      </c>
      <c r="F829">
        <f t="shared" si="40"/>
        <v>6.8867027395348949E-3</v>
      </c>
    </row>
    <row r="830" spans="1:6" x14ac:dyDescent="0.35">
      <c r="A830" t="s">
        <v>70</v>
      </c>
      <c r="B830" t="s">
        <v>28</v>
      </c>
      <c r="C830">
        <v>2010</v>
      </c>
      <c r="D830">
        <v>336205060026</v>
      </c>
      <c r="E830">
        <f t="shared" si="41"/>
        <v>23</v>
      </c>
      <c r="F830">
        <f t="shared" si="40"/>
        <v>6.6017620338225651E-3</v>
      </c>
    </row>
    <row r="831" spans="1:6" x14ac:dyDescent="0.35">
      <c r="A831" t="s">
        <v>68</v>
      </c>
      <c r="B831" t="s">
        <v>26</v>
      </c>
      <c r="C831">
        <v>2010</v>
      </c>
      <c r="D831">
        <v>301534643854</v>
      </c>
      <c r="E831">
        <f t="shared" si="41"/>
        <v>24</v>
      </c>
      <c r="F831">
        <f t="shared" si="40"/>
        <v>5.9209696710799077E-3</v>
      </c>
    </row>
    <row r="832" spans="1:6" x14ac:dyDescent="0.35">
      <c r="A832" t="s">
        <v>50</v>
      </c>
      <c r="B832" t="s">
        <v>8</v>
      </c>
      <c r="C832">
        <v>2010</v>
      </c>
      <c r="D832">
        <v>281963275745</v>
      </c>
      <c r="E832">
        <f t="shared" si="41"/>
        <v>25</v>
      </c>
      <c r="F832">
        <f t="shared" si="40"/>
        <v>5.5366639889406506E-3</v>
      </c>
    </row>
    <row r="833" spans="1:6" x14ac:dyDescent="0.35">
      <c r="A833" t="s">
        <v>59</v>
      </c>
      <c r="B833" t="s">
        <v>17</v>
      </c>
      <c r="C833">
        <v>2010</v>
      </c>
      <c r="D833">
        <v>261874082856</v>
      </c>
      <c r="E833">
        <f t="shared" si="41"/>
        <v>26</v>
      </c>
      <c r="F833">
        <f t="shared" si="40"/>
        <v>5.1421902386214781E-3</v>
      </c>
    </row>
    <row r="834" spans="1:6" x14ac:dyDescent="0.35">
      <c r="A834" t="s">
        <v>52</v>
      </c>
      <c r="B834" t="s">
        <v>10</v>
      </c>
      <c r="C834">
        <v>2010</v>
      </c>
      <c r="D834">
        <v>246041956444</v>
      </c>
      <c r="E834">
        <f t="shared" si="41"/>
        <v>27</v>
      </c>
      <c r="F834">
        <f t="shared" si="40"/>
        <v>4.8313087454835164E-3</v>
      </c>
    </row>
    <row r="835" spans="1:6" x14ac:dyDescent="0.35">
      <c r="A835" t="s">
        <v>56</v>
      </c>
      <c r="B835" t="s">
        <v>14</v>
      </c>
      <c r="C835">
        <v>2010</v>
      </c>
      <c r="D835">
        <v>244735189135</v>
      </c>
      <c r="E835">
        <f t="shared" si="41"/>
        <v>28</v>
      </c>
      <c r="F835">
        <f t="shared" si="40"/>
        <v>4.8056489091713277E-3</v>
      </c>
    </row>
    <row r="836" spans="1:6" x14ac:dyDescent="0.35">
      <c r="A836" t="s">
        <v>58</v>
      </c>
      <c r="B836" t="s">
        <v>16</v>
      </c>
      <c r="C836">
        <v>2010</v>
      </c>
      <c r="D836">
        <v>243677440531</v>
      </c>
      <c r="E836">
        <f t="shared" si="41"/>
        <v>29</v>
      </c>
      <c r="F836">
        <f t="shared" si="40"/>
        <v>4.7848788333887801E-3</v>
      </c>
    </row>
    <row r="837" spans="1:6" x14ac:dyDescent="0.35">
      <c r="A837" t="s">
        <v>67</v>
      </c>
      <c r="B837" t="s">
        <v>25</v>
      </c>
      <c r="C837">
        <v>2010</v>
      </c>
      <c r="D837">
        <v>163403440535</v>
      </c>
      <c r="E837">
        <f t="shared" si="41"/>
        <v>30</v>
      </c>
      <c r="F837">
        <f t="shared" si="40"/>
        <v>3.2086091441827862E-3</v>
      </c>
    </row>
    <row r="838" spans="1:6" x14ac:dyDescent="0.35">
      <c r="A838" t="s">
        <v>71</v>
      </c>
      <c r="B838" t="s">
        <v>29</v>
      </c>
      <c r="C838">
        <v>2010</v>
      </c>
      <c r="D838">
        <v>138184591602</v>
      </c>
      <c r="E838">
        <f t="shared" si="41"/>
        <v>31</v>
      </c>
      <c r="F838">
        <f t="shared" si="40"/>
        <v>2.7134088654906367E-3</v>
      </c>
    </row>
    <row r="839" spans="1:6" x14ac:dyDescent="0.35">
      <c r="A839" t="s">
        <v>48</v>
      </c>
      <c r="B839" t="s">
        <v>6</v>
      </c>
      <c r="C839">
        <v>2010</v>
      </c>
      <c r="D839">
        <v>77039150445</v>
      </c>
      <c r="E839">
        <f t="shared" si="41"/>
        <v>32</v>
      </c>
      <c r="F839">
        <f t="shared" si="40"/>
        <v>1.5127498036062105E-3</v>
      </c>
    </row>
    <row r="840" spans="1:6" x14ac:dyDescent="0.35">
      <c r="A840" t="s">
        <v>63</v>
      </c>
      <c r="B840" t="s">
        <v>21</v>
      </c>
      <c r="C840">
        <v>2010</v>
      </c>
      <c r="D840">
        <v>74157480683</v>
      </c>
      <c r="E840">
        <f t="shared" si="41"/>
        <v>33</v>
      </c>
      <c r="F840">
        <f t="shared" si="40"/>
        <v>1.4561649978114528E-3</v>
      </c>
    </row>
    <row r="841" spans="1:6" x14ac:dyDescent="0.35">
      <c r="A841" t="s">
        <v>72</v>
      </c>
      <c r="B841" t="s">
        <v>30</v>
      </c>
      <c r="C841">
        <v>2010</v>
      </c>
      <c r="D841">
        <v>68321500046</v>
      </c>
      <c r="E841">
        <f t="shared" si="41"/>
        <v>34</v>
      </c>
      <c r="F841">
        <f t="shared" si="40"/>
        <v>1.3415689967979918E-3</v>
      </c>
    </row>
    <row r="842" spans="1:6" x14ac:dyDescent="0.35">
      <c r="A842" t="s">
        <v>64</v>
      </c>
      <c r="B842" t="s">
        <v>22</v>
      </c>
      <c r="C842">
        <v>2010</v>
      </c>
      <c r="D842">
        <v>57967027793</v>
      </c>
      <c r="E842">
        <f t="shared" si="41"/>
        <v>35</v>
      </c>
      <c r="F842">
        <f t="shared" si="40"/>
        <v>1.1382473638789684E-3</v>
      </c>
    </row>
    <row r="843" spans="1:6" x14ac:dyDescent="0.35">
      <c r="A843" t="s">
        <v>62</v>
      </c>
      <c r="B843" t="s">
        <v>20</v>
      </c>
      <c r="C843">
        <v>2010</v>
      </c>
      <c r="D843">
        <v>44412374815</v>
      </c>
      <c r="E843">
        <f t="shared" si="41"/>
        <v>36</v>
      </c>
      <c r="F843">
        <f t="shared" si="40"/>
        <v>8.7208660649810033E-4</v>
      </c>
    </row>
    <row r="844" spans="1:6" x14ac:dyDescent="0.35">
      <c r="A844" t="s">
        <v>51</v>
      </c>
      <c r="B844" t="s">
        <v>9</v>
      </c>
      <c r="C844">
        <v>2010</v>
      </c>
      <c r="D844">
        <v>34639315872</v>
      </c>
      <c r="E844">
        <f t="shared" si="41"/>
        <v>37</v>
      </c>
      <c r="F844">
        <f t="shared" si="40"/>
        <v>6.8018167360024934E-4</v>
      </c>
    </row>
    <row r="845" spans="1:6" x14ac:dyDescent="0.35">
      <c r="A845" t="s">
        <v>57</v>
      </c>
      <c r="B845" t="s">
        <v>15</v>
      </c>
      <c r="C845">
        <v>2010</v>
      </c>
      <c r="D845">
        <v>15093469850</v>
      </c>
      <c r="E845">
        <f t="shared" si="41"/>
        <v>38</v>
      </c>
      <c r="F845">
        <f t="shared" si="40"/>
        <v>2.9637714615797202E-4</v>
      </c>
    </row>
    <row r="846" spans="1:6" x14ac:dyDescent="0.35">
      <c r="C846" t="s">
        <v>107</v>
      </c>
      <c r="D846">
        <f>SUM(D808:D845)</f>
        <v>50926564499528</v>
      </c>
      <c r="F846">
        <f>SUM(F808:F845)</f>
        <v>0.99999999999999989</v>
      </c>
    </row>
    <row r="849" spans="1:6" x14ac:dyDescent="0.35">
      <c r="B849" s="1" t="s">
        <v>37</v>
      </c>
      <c r="C849" s="1" t="s">
        <v>39</v>
      </c>
      <c r="D849" s="1" t="s">
        <v>40</v>
      </c>
      <c r="E849" s="1" t="s">
        <v>85</v>
      </c>
      <c r="F849" s="1" t="s">
        <v>86</v>
      </c>
    </row>
    <row r="850" spans="1:6" x14ac:dyDescent="0.35">
      <c r="A850" t="s">
        <v>80</v>
      </c>
      <c r="B850" t="s">
        <v>36</v>
      </c>
      <c r="C850">
        <v>2011</v>
      </c>
      <c r="D850">
        <v>17122903162843</v>
      </c>
      <c r="E850">
        <v>1</v>
      </c>
      <c r="F850">
        <f>D850/$D$888</f>
        <v>0.32937290049888535</v>
      </c>
    </row>
    <row r="851" spans="1:6" x14ac:dyDescent="0.35">
      <c r="A851" t="s">
        <v>61</v>
      </c>
      <c r="B851" t="s">
        <v>19</v>
      </c>
      <c r="C851">
        <v>2011</v>
      </c>
      <c r="D851">
        <v>4876780131592</v>
      </c>
      <c r="E851">
        <f>E850+1</f>
        <v>2</v>
      </c>
      <c r="F851">
        <f t="shared" ref="F851:F887" si="42">D851/$D$888</f>
        <v>9.3808812779099679E-2</v>
      </c>
    </row>
    <row r="852" spans="1:6" x14ac:dyDescent="0.35">
      <c r="A852" t="s">
        <v>54</v>
      </c>
      <c r="B852" t="s">
        <v>12</v>
      </c>
      <c r="C852">
        <v>2011</v>
      </c>
      <c r="D852">
        <v>3994316515792</v>
      </c>
      <c r="E852">
        <f t="shared" ref="E852:E887" si="43">E851+1</f>
        <v>3</v>
      </c>
      <c r="F852">
        <f t="shared" si="42"/>
        <v>7.6833910920662704E-2</v>
      </c>
    </row>
    <row r="853" spans="1:6" x14ac:dyDescent="0.35">
      <c r="A853" t="s">
        <v>53</v>
      </c>
      <c r="B853" t="s">
        <v>11</v>
      </c>
      <c r="C853">
        <v>2011</v>
      </c>
      <c r="D853">
        <v>2800854547180</v>
      </c>
      <c r="E853">
        <f t="shared" si="43"/>
        <v>4</v>
      </c>
      <c r="F853">
        <f t="shared" si="42"/>
        <v>5.3876704044093726E-2</v>
      </c>
    </row>
    <row r="854" spans="1:6" x14ac:dyDescent="0.35">
      <c r="A854" t="s">
        <v>79</v>
      </c>
      <c r="B854" t="s">
        <v>35</v>
      </c>
      <c r="C854">
        <v>2011</v>
      </c>
      <c r="D854">
        <v>2667251954448</v>
      </c>
      <c r="E854">
        <f t="shared" si="43"/>
        <v>5</v>
      </c>
      <c r="F854">
        <f t="shared" si="42"/>
        <v>5.1306750043664529E-2</v>
      </c>
    </row>
    <row r="855" spans="1:6" x14ac:dyDescent="0.35">
      <c r="A855" t="s">
        <v>60</v>
      </c>
      <c r="B855" t="s">
        <v>18</v>
      </c>
      <c r="C855">
        <v>2011</v>
      </c>
      <c r="D855">
        <v>2546921470741</v>
      </c>
      <c r="E855">
        <f t="shared" si="43"/>
        <v>6</v>
      </c>
      <c r="F855">
        <f t="shared" si="42"/>
        <v>4.8992095801911058E-2</v>
      </c>
    </row>
    <row r="856" spans="1:6" x14ac:dyDescent="0.35">
      <c r="A856" t="s">
        <v>65</v>
      </c>
      <c r="B856" t="s">
        <v>23</v>
      </c>
      <c r="C856">
        <v>2011</v>
      </c>
      <c r="D856">
        <v>2218080954418</v>
      </c>
      <c r="E856">
        <f t="shared" si="43"/>
        <v>7</v>
      </c>
      <c r="F856">
        <f t="shared" si="42"/>
        <v>4.2666582328360923E-2</v>
      </c>
    </row>
    <row r="857" spans="1:6" x14ac:dyDescent="0.35">
      <c r="A857" t="s">
        <v>74</v>
      </c>
      <c r="B857" t="s">
        <v>75</v>
      </c>
      <c r="C857">
        <v>2011</v>
      </c>
      <c r="D857">
        <v>1767206529267</v>
      </c>
      <c r="E857">
        <f t="shared" si="43"/>
        <v>8</v>
      </c>
      <c r="F857">
        <f t="shared" si="42"/>
        <v>3.3993647852213642E-2</v>
      </c>
    </row>
    <row r="858" spans="1:6" x14ac:dyDescent="0.35">
      <c r="A858" t="s">
        <v>73</v>
      </c>
      <c r="B858" t="s">
        <v>31</v>
      </c>
      <c r="C858">
        <v>2011</v>
      </c>
      <c r="D858">
        <v>1724025990291</v>
      </c>
      <c r="E858">
        <f t="shared" si="43"/>
        <v>9</v>
      </c>
      <c r="F858">
        <f t="shared" si="42"/>
        <v>3.3163035237496918E-2</v>
      </c>
    </row>
    <row r="859" spans="1:6" x14ac:dyDescent="0.35">
      <c r="A859" t="s">
        <v>78</v>
      </c>
      <c r="B859" t="s">
        <v>34</v>
      </c>
      <c r="C859">
        <v>2011</v>
      </c>
      <c r="D859">
        <v>1610779080942</v>
      </c>
      <c r="E859">
        <f t="shared" si="43"/>
        <v>10</v>
      </c>
      <c r="F859">
        <f t="shared" si="42"/>
        <v>3.0984639281502892E-2</v>
      </c>
    </row>
    <row r="860" spans="1:6" x14ac:dyDescent="0.35">
      <c r="A860" t="s">
        <v>45</v>
      </c>
      <c r="B860" t="s">
        <v>3</v>
      </c>
      <c r="C860">
        <v>2011</v>
      </c>
      <c r="D860">
        <v>1573274525020</v>
      </c>
      <c r="E860">
        <f t="shared" si="43"/>
        <v>11</v>
      </c>
      <c r="F860">
        <f t="shared" si="42"/>
        <v>3.0263208794600534E-2</v>
      </c>
    </row>
    <row r="861" spans="1:6" x14ac:dyDescent="0.35">
      <c r="A861" t="s">
        <v>42</v>
      </c>
      <c r="B861" t="s">
        <v>0</v>
      </c>
      <c r="C861">
        <v>2011</v>
      </c>
      <c r="D861">
        <v>1012634409706</v>
      </c>
      <c r="E861">
        <f t="shared" si="43"/>
        <v>12</v>
      </c>
      <c r="F861">
        <f t="shared" si="42"/>
        <v>1.9478842430973808E-2</v>
      </c>
    </row>
    <row r="862" spans="1:6" x14ac:dyDescent="0.35">
      <c r="A862" t="s">
        <v>69</v>
      </c>
      <c r="B862" t="s">
        <v>27</v>
      </c>
      <c r="C862">
        <v>2011</v>
      </c>
      <c r="D862">
        <v>946791946450</v>
      </c>
      <c r="E862">
        <f t="shared" si="43"/>
        <v>13</v>
      </c>
      <c r="F862">
        <f t="shared" si="42"/>
        <v>1.8212309361647073E-2</v>
      </c>
    </row>
    <row r="863" spans="1:6" x14ac:dyDescent="0.35">
      <c r="A863" t="s">
        <v>66</v>
      </c>
      <c r="B863" t="s">
        <v>24</v>
      </c>
      <c r="C863">
        <v>2011</v>
      </c>
      <c r="D863">
        <v>877959356777</v>
      </c>
      <c r="E863">
        <f t="shared" si="43"/>
        <v>14</v>
      </c>
      <c r="F863">
        <f t="shared" si="42"/>
        <v>1.6888258790675945E-2</v>
      </c>
    </row>
    <row r="864" spans="1:6" x14ac:dyDescent="0.35">
      <c r="A864" t="s">
        <v>47</v>
      </c>
      <c r="B864" t="s">
        <v>5</v>
      </c>
      <c r="C864">
        <v>2011</v>
      </c>
      <c r="D864">
        <v>569896039653</v>
      </c>
      <c r="E864">
        <f t="shared" si="43"/>
        <v>15</v>
      </c>
      <c r="F864">
        <f t="shared" si="42"/>
        <v>1.096241155942917E-2</v>
      </c>
    </row>
    <row r="865" spans="1:6" x14ac:dyDescent="0.35">
      <c r="A865" t="s">
        <v>44</v>
      </c>
      <c r="B865" t="s">
        <v>2</v>
      </c>
      <c r="C865">
        <v>2011</v>
      </c>
      <c r="D865">
        <v>531546180596</v>
      </c>
      <c r="E865">
        <f t="shared" si="43"/>
        <v>16</v>
      </c>
      <c r="F865">
        <f t="shared" si="42"/>
        <v>1.022472098259183E-2</v>
      </c>
    </row>
    <row r="866" spans="1:6" x14ac:dyDescent="0.35">
      <c r="A866" t="s">
        <v>77</v>
      </c>
      <c r="B866" t="s">
        <v>33</v>
      </c>
      <c r="C866">
        <v>2011</v>
      </c>
      <c r="D866">
        <v>519930912954</v>
      </c>
      <c r="E866">
        <f t="shared" si="43"/>
        <v>17</v>
      </c>
      <c r="F866">
        <f t="shared" si="42"/>
        <v>1.0001291908857516E-2</v>
      </c>
    </row>
    <row r="867" spans="1:6" x14ac:dyDescent="0.35">
      <c r="A867" t="s">
        <v>76</v>
      </c>
      <c r="B867" t="s">
        <v>32</v>
      </c>
      <c r="C867">
        <v>2011</v>
      </c>
      <c r="D867">
        <v>462514779856</v>
      </c>
      <c r="E867">
        <f t="shared" si="43"/>
        <v>18</v>
      </c>
      <c r="F867">
        <f t="shared" si="42"/>
        <v>8.8968461198422385E-3</v>
      </c>
    </row>
    <row r="868" spans="1:6" x14ac:dyDescent="0.35">
      <c r="A868" t="s">
        <v>43</v>
      </c>
      <c r="B868" t="s">
        <v>1</v>
      </c>
      <c r="C868">
        <v>2011</v>
      </c>
      <c r="D868">
        <v>446260420568</v>
      </c>
      <c r="E868">
        <f t="shared" si="43"/>
        <v>19</v>
      </c>
      <c r="F868">
        <f t="shared" si="42"/>
        <v>8.5841803637187516E-3</v>
      </c>
    </row>
    <row r="869" spans="1:6" x14ac:dyDescent="0.35">
      <c r="A869" t="s">
        <v>46</v>
      </c>
      <c r="B869" t="s">
        <v>4</v>
      </c>
      <c r="C869">
        <v>2011</v>
      </c>
      <c r="D869">
        <v>383378088028</v>
      </c>
      <c r="E869">
        <f t="shared" si="43"/>
        <v>20</v>
      </c>
      <c r="F869">
        <f t="shared" si="42"/>
        <v>7.3745878044511118E-3</v>
      </c>
    </row>
    <row r="870" spans="1:6" x14ac:dyDescent="0.35">
      <c r="A870" t="s">
        <v>49</v>
      </c>
      <c r="B870" t="s">
        <v>7</v>
      </c>
      <c r="C870">
        <v>2011</v>
      </c>
      <c r="D870">
        <v>356889976073</v>
      </c>
      <c r="E870">
        <f t="shared" si="43"/>
        <v>21</v>
      </c>
      <c r="F870">
        <f t="shared" si="42"/>
        <v>6.865067533245596E-3</v>
      </c>
    </row>
    <row r="871" spans="1:6" x14ac:dyDescent="0.35">
      <c r="A871" t="s">
        <v>55</v>
      </c>
      <c r="B871" t="s">
        <v>13</v>
      </c>
      <c r="C871">
        <v>2011</v>
      </c>
      <c r="D871">
        <v>336682821679</v>
      </c>
      <c r="E871">
        <f t="shared" si="43"/>
        <v>22</v>
      </c>
      <c r="F871">
        <f t="shared" si="42"/>
        <v>6.4763665641235169E-3</v>
      </c>
    </row>
    <row r="872" spans="1:6" x14ac:dyDescent="0.35">
      <c r="A872" t="s">
        <v>70</v>
      </c>
      <c r="B872" t="s">
        <v>28</v>
      </c>
      <c r="C872">
        <v>2011</v>
      </c>
      <c r="D872">
        <v>330502468207</v>
      </c>
      <c r="E872">
        <f t="shared" si="43"/>
        <v>23</v>
      </c>
      <c r="F872">
        <f t="shared" si="42"/>
        <v>6.3574824631143865E-3</v>
      </c>
    </row>
    <row r="873" spans="1:6" x14ac:dyDescent="0.35">
      <c r="A873" t="s">
        <v>68</v>
      </c>
      <c r="B873" t="s">
        <v>26</v>
      </c>
      <c r="C873">
        <v>2011</v>
      </c>
      <c r="D873">
        <v>304868579818</v>
      </c>
      <c r="E873">
        <f t="shared" si="43"/>
        <v>24</v>
      </c>
      <c r="F873">
        <f t="shared" si="42"/>
        <v>5.8643938735537492E-3</v>
      </c>
    </row>
    <row r="874" spans="1:6" x14ac:dyDescent="0.35">
      <c r="A874" t="s">
        <v>50</v>
      </c>
      <c r="B874" t="s">
        <v>8</v>
      </c>
      <c r="C874">
        <v>2011</v>
      </c>
      <c r="D874">
        <v>285732498126</v>
      </c>
      <c r="E874">
        <f t="shared" si="43"/>
        <v>25</v>
      </c>
      <c r="F874">
        <f t="shared" si="42"/>
        <v>5.4962958547110641E-3</v>
      </c>
    </row>
    <row r="875" spans="1:6" x14ac:dyDescent="0.35">
      <c r="A875" t="s">
        <v>59</v>
      </c>
      <c r="B875" t="s">
        <v>17</v>
      </c>
      <c r="C875">
        <v>2011</v>
      </c>
      <c r="D875">
        <v>276437264807</v>
      </c>
      <c r="E875">
        <f t="shared" si="43"/>
        <v>26</v>
      </c>
      <c r="F875">
        <f t="shared" si="42"/>
        <v>5.3174945188641945E-3</v>
      </c>
    </row>
    <row r="876" spans="1:6" x14ac:dyDescent="0.35">
      <c r="A876" t="s">
        <v>52</v>
      </c>
      <c r="B876" t="s">
        <v>10</v>
      </c>
      <c r="C876">
        <v>2011</v>
      </c>
      <c r="D876">
        <v>252310280856</v>
      </c>
      <c r="E876">
        <f t="shared" si="43"/>
        <v>27</v>
      </c>
      <c r="F876">
        <f t="shared" si="42"/>
        <v>4.8533924557587057E-3</v>
      </c>
    </row>
    <row r="877" spans="1:6" x14ac:dyDescent="0.35">
      <c r="A877" t="s">
        <v>56</v>
      </c>
      <c r="B877" t="s">
        <v>14</v>
      </c>
      <c r="C877">
        <v>2011</v>
      </c>
      <c r="D877">
        <v>249303997362</v>
      </c>
      <c r="E877">
        <f t="shared" si="43"/>
        <v>28</v>
      </c>
      <c r="F877">
        <f t="shared" si="42"/>
        <v>4.7955641596617322E-3</v>
      </c>
    </row>
    <row r="878" spans="1:6" x14ac:dyDescent="0.35">
      <c r="A878" t="s">
        <v>58</v>
      </c>
      <c r="B878" t="s">
        <v>16</v>
      </c>
      <c r="C878">
        <v>2011</v>
      </c>
      <c r="D878">
        <v>246798344447</v>
      </c>
      <c r="E878">
        <f t="shared" si="43"/>
        <v>29</v>
      </c>
      <c r="F878">
        <f t="shared" si="42"/>
        <v>4.7473658979295778E-3</v>
      </c>
    </row>
    <row r="879" spans="1:6" x14ac:dyDescent="0.35">
      <c r="A879" t="s">
        <v>67</v>
      </c>
      <c r="B879" t="s">
        <v>25</v>
      </c>
      <c r="C879">
        <v>2011</v>
      </c>
      <c r="D879">
        <v>167033578400</v>
      </c>
      <c r="E879">
        <f t="shared" si="43"/>
        <v>30</v>
      </c>
      <c r="F879">
        <f t="shared" si="42"/>
        <v>3.2130260666136555E-3</v>
      </c>
    </row>
    <row r="880" spans="1:6" x14ac:dyDescent="0.35">
      <c r="A880" t="s">
        <v>71</v>
      </c>
      <c r="B880" t="s">
        <v>29</v>
      </c>
      <c r="C880">
        <v>2011</v>
      </c>
      <c r="D880">
        <v>141876127714</v>
      </c>
      <c r="E880">
        <f t="shared" si="43"/>
        <v>31</v>
      </c>
      <c r="F880">
        <f t="shared" si="42"/>
        <v>2.7291021418678419E-3</v>
      </c>
    </row>
    <row r="881" spans="1:6" x14ac:dyDescent="0.35">
      <c r="A881" t="s">
        <v>48</v>
      </c>
      <c r="B881" t="s">
        <v>6</v>
      </c>
      <c r="C881">
        <v>2011</v>
      </c>
      <c r="D881">
        <v>80431306915</v>
      </c>
      <c r="E881">
        <f t="shared" si="43"/>
        <v>32</v>
      </c>
      <c r="F881">
        <f t="shared" si="42"/>
        <v>1.5471612843666299E-3</v>
      </c>
    </row>
    <row r="882" spans="1:6" x14ac:dyDescent="0.35">
      <c r="A882" t="s">
        <v>63</v>
      </c>
      <c r="B882" t="s">
        <v>21</v>
      </c>
      <c r="C882">
        <v>2011</v>
      </c>
      <c r="D882">
        <v>78635856993</v>
      </c>
      <c r="E882">
        <f t="shared" si="43"/>
        <v>33</v>
      </c>
      <c r="F882">
        <f t="shared" si="42"/>
        <v>1.5126243519968359E-3</v>
      </c>
    </row>
    <row r="883" spans="1:6" x14ac:dyDescent="0.35">
      <c r="A883" t="s">
        <v>72</v>
      </c>
      <c r="B883" t="s">
        <v>30</v>
      </c>
      <c r="C883">
        <v>2011</v>
      </c>
      <c r="D883">
        <v>68909972073</v>
      </c>
      <c r="E883">
        <f t="shared" si="43"/>
        <v>34</v>
      </c>
      <c r="F883">
        <f t="shared" si="42"/>
        <v>1.3255390840633996E-3</v>
      </c>
    </row>
    <row r="884" spans="1:6" x14ac:dyDescent="0.35">
      <c r="A884" t="s">
        <v>64</v>
      </c>
      <c r="B884" t="s">
        <v>22</v>
      </c>
      <c r="C884">
        <v>2011</v>
      </c>
      <c r="D884">
        <v>58572376708</v>
      </c>
      <c r="E884">
        <f t="shared" si="43"/>
        <v>35</v>
      </c>
      <c r="F884">
        <f t="shared" si="42"/>
        <v>1.1266870706418304E-3</v>
      </c>
    </row>
    <row r="885" spans="1:6" x14ac:dyDescent="0.35">
      <c r="A885" t="s">
        <v>62</v>
      </c>
      <c r="B885" t="s">
        <v>20</v>
      </c>
      <c r="C885">
        <v>2011</v>
      </c>
      <c r="D885">
        <v>45555421597</v>
      </c>
      <c r="E885">
        <f t="shared" si="43"/>
        <v>36</v>
      </c>
      <c r="F885">
        <f t="shared" si="42"/>
        <v>8.7629540400683702E-4</v>
      </c>
    </row>
    <row r="886" spans="1:6" x14ac:dyDescent="0.35">
      <c r="A886" t="s">
        <v>51</v>
      </c>
      <c r="B886" t="s">
        <v>9</v>
      </c>
      <c r="C886">
        <v>2011</v>
      </c>
      <c r="D886">
        <v>37155198682</v>
      </c>
      <c r="E886">
        <f t="shared" si="43"/>
        <v>37</v>
      </c>
      <c r="F886">
        <f t="shared" si="42"/>
        <v>7.1471031764398416E-4</v>
      </c>
    </row>
    <row r="887" spans="1:6" x14ac:dyDescent="0.35">
      <c r="A887" t="s">
        <v>57</v>
      </c>
      <c r="B887" t="s">
        <v>15</v>
      </c>
      <c r="C887">
        <v>2011</v>
      </c>
      <c r="D887">
        <v>15372061971</v>
      </c>
      <c r="E887">
        <f t="shared" si="43"/>
        <v>38</v>
      </c>
      <c r="F887">
        <f t="shared" si="42"/>
        <v>2.9569405315705964E-4</v>
      </c>
    </row>
    <row r="888" spans="1:6" x14ac:dyDescent="0.35">
      <c r="C888" t="s">
        <v>109</v>
      </c>
      <c r="D888">
        <f>SUM(D850:D887)</f>
        <v>51986375129550</v>
      </c>
      <c r="F888">
        <f>SUM(F850:F887)</f>
        <v>0.99999999999999989</v>
      </c>
    </row>
    <row r="891" spans="1:6" x14ac:dyDescent="0.35">
      <c r="B891" s="1" t="s">
        <v>37</v>
      </c>
      <c r="C891" s="1" t="s">
        <v>39</v>
      </c>
      <c r="D891" s="1" t="s">
        <v>40</v>
      </c>
      <c r="E891" s="1" t="s">
        <v>85</v>
      </c>
      <c r="F891" s="1" t="s">
        <v>86</v>
      </c>
    </row>
    <row r="892" spans="1:6" x14ac:dyDescent="0.35">
      <c r="A892" t="s">
        <v>80</v>
      </c>
      <c r="B892" t="s">
        <v>36</v>
      </c>
      <c r="C892">
        <v>2012</v>
      </c>
      <c r="D892">
        <v>17513423092584</v>
      </c>
      <c r="E892">
        <v>1</v>
      </c>
      <c r="F892">
        <f>D892/$D$930</f>
        <v>0.33234954534065853</v>
      </c>
    </row>
    <row r="893" spans="1:6" x14ac:dyDescent="0.35">
      <c r="A893" t="s">
        <v>61</v>
      </c>
      <c r="B893" t="s">
        <v>19</v>
      </c>
      <c r="C893">
        <v>2012</v>
      </c>
      <c r="D893">
        <v>4943823715180</v>
      </c>
      <c r="E893">
        <f>E892+1</f>
        <v>2</v>
      </c>
      <c r="F893">
        <f t="shared" ref="F893:F929" si="44">D893/$D$930</f>
        <v>9.3818184788797457E-2</v>
      </c>
    </row>
    <row r="894" spans="1:6" x14ac:dyDescent="0.35">
      <c r="A894" t="s">
        <v>54</v>
      </c>
      <c r="B894" t="s">
        <v>12</v>
      </c>
      <c r="C894">
        <v>2012</v>
      </c>
      <c r="D894">
        <v>4011032634316</v>
      </c>
      <c r="E894">
        <f t="shared" ref="E894:E929" si="45">E893+1</f>
        <v>3</v>
      </c>
      <c r="F894">
        <f t="shared" si="44"/>
        <v>7.6116751437698568E-2</v>
      </c>
    </row>
    <row r="895" spans="1:6" x14ac:dyDescent="0.35">
      <c r="A895" t="s">
        <v>53</v>
      </c>
      <c r="B895" t="s">
        <v>11</v>
      </c>
      <c r="C895">
        <v>2012</v>
      </c>
      <c r="D895">
        <v>2809624996095</v>
      </c>
      <c r="E895">
        <f t="shared" si="45"/>
        <v>4</v>
      </c>
      <c r="F895">
        <f t="shared" si="44"/>
        <v>5.3317822854706674E-2</v>
      </c>
    </row>
    <row r="896" spans="1:6" x14ac:dyDescent="0.35">
      <c r="A896" t="s">
        <v>79</v>
      </c>
      <c r="B896" t="s">
        <v>35</v>
      </c>
      <c r="C896">
        <v>2012</v>
      </c>
      <c r="D896">
        <v>2707605789463</v>
      </c>
      <c r="E896">
        <f t="shared" si="45"/>
        <v>5</v>
      </c>
      <c r="F896">
        <f t="shared" si="44"/>
        <v>5.1381820009293928E-2</v>
      </c>
    </row>
    <row r="897" spans="1:6" x14ac:dyDescent="0.35">
      <c r="A897" t="s">
        <v>60</v>
      </c>
      <c r="B897" t="s">
        <v>18</v>
      </c>
      <c r="C897">
        <v>2012</v>
      </c>
      <c r="D897">
        <v>2471000141707</v>
      </c>
      <c r="E897">
        <f t="shared" si="45"/>
        <v>6</v>
      </c>
      <c r="F897">
        <f t="shared" si="44"/>
        <v>4.6891790901846815E-2</v>
      </c>
    </row>
    <row r="898" spans="1:6" x14ac:dyDescent="0.35">
      <c r="A898" t="s">
        <v>65</v>
      </c>
      <c r="B898" t="s">
        <v>23</v>
      </c>
      <c r="C898">
        <v>2012</v>
      </c>
      <c r="D898">
        <v>2296894045338</v>
      </c>
      <c r="E898">
        <f t="shared" si="45"/>
        <v>7</v>
      </c>
      <c r="F898">
        <f t="shared" si="44"/>
        <v>4.3587806200319421E-2</v>
      </c>
    </row>
    <row r="899" spans="1:6" x14ac:dyDescent="0.35">
      <c r="A899" t="s">
        <v>74</v>
      </c>
      <c r="B899" t="s">
        <v>75</v>
      </c>
      <c r="C899">
        <v>2012</v>
      </c>
      <c r="D899">
        <v>1809664213833</v>
      </c>
      <c r="E899">
        <f t="shared" si="45"/>
        <v>8</v>
      </c>
      <c r="F899">
        <f t="shared" si="44"/>
        <v>3.434172037683119E-2</v>
      </c>
    </row>
    <row r="900" spans="1:6" x14ac:dyDescent="0.35">
      <c r="A900" t="s">
        <v>78</v>
      </c>
      <c r="B900" t="s">
        <v>34</v>
      </c>
      <c r="C900">
        <v>2012</v>
      </c>
      <c r="D900">
        <v>1687911119825</v>
      </c>
      <c r="E900">
        <f t="shared" si="45"/>
        <v>9</v>
      </c>
      <c r="F900">
        <f t="shared" si="44"/>
        <v>3.20312305757533E-2</v>
      </c>
    </row>
    <row r="901" spans="1:6" x14ac:dyDescent="0.35">
      <c r="A901" t="s">
        <v>73</v>
      </c>
      <c r="B901" t="s">
        <v>31</v>
      </c>
      <c r="C901">
        <v>2012</v>
      </c>
      <c r="D901">
        <v>1673013403698</v>
      </c>
      <c r="E901">
        <f t="shared" si="45"/>
        <v>10</v>
      </c>
      <c r="F901">
        <f t="shared" si="44"/>
        <v>3.1748518900528641E-2</v>
      </c>
    </row>
    <row r="902" spans="1:6" x14ac:dyDescent="0.35">
      <c r="A902" t="s">
        <v>45</v>
      </c>
      <c r="B902" t="s">
        <v>3</v>
      </c>
      <c r="C902">
        <v>2012</v>
      </c>
      <c r="D902">
        <v>1600895897399</v>
      </c>
      <c r="E902">
        <f t="shared" si="45"/>
        <v>11</v>
      </c>
      <c r="F902">
        <f t="shared" si="44"/>
        <v>3.0379956038610233E-2</v>
      </c>
    </row>
    <row r="903" spans="1:6" x14ac:dyDescent="0.35">
      <c r="A903" t="s">
        <v>42</v>
      </c>
      <c r="B903" t="s">
        <v>0</v>
      </c>
      <c r="C903">
        <v>2012</v>
      </c>
      <c r="D903">
        <v>1052313573886</v>
      </c>
      <c r="E903">
        <f t="shared" si="45"/>
        <v>12</v>
      </c>
      <c r="F903">
        <f t="shared" si="44"/>
        <v>1.9969593379201241E-2</v>
      </c>
    </row>
    <row r="904" spans="1:6" x14ac:dyDescent="0.35">
      <c r="A904" t="s">
        <v>69</v>
      </c>
      <c r="B904" t="s">
        <v>27</v>
      </c>
      <c r="C904">
        <v>2012</v>
      </c>
      <c r="D904">
        <v>961421979842</v>
      </c>
      <c r="E904">
        <f t="shared" si="45"/>
        <v>13</v>
      </c>
      <c r="F904">
        <f t="shared" si="44"/>
        <v>1.8244757532084495E-2</v>
      </c>
    </row>
    <row r="905" spans="1:6" x14ac:dyDescent="0.35">
      <c r="A905" t="s">
        <v>66</v>
      </c>
      <c r="B905" t="s">
        <v>24</v>
      </c>
      <c r="C905">
        <v>2012</v>
      </c>
      <c r="D905">
        <v>868913267500</v>
      </c>
      <c r="E905">
        <f t="shared" si="45"/>
        <v>14</v>
      </c>
      <c r="F905">
        <f t="shared" si="44"/>
        <v>1.6489233878919717E-2</v>
      </c>
    </row>
    <row r="906" spans="1:6" x14ac:dyDescent="0.35">
      <c r="A906" t="s">
        <v>47</v>
      </c>
      <c r="B906" t="s">
        <v>5</v>
      </c>
      <c r="C906">
        <v>2012</v>
      </c>
      <c r="D906">
        <v>592193995936</v>
      </c>
      <c r="E906">
        <f t="shared" si="45"/>
        <v>15</v>
      </c>
      <c r="F906">
        <f t="shared" si="44"/>
        <v>1.1237974681610828E-2</v>
      </c>
    </row>
    <row r="907" spans="1:6" x14ac:dyDescent="0.35">
      <c r="A907" t="s">
        <v>44</v>
      </c>
      <c r="B907" t="s">
        <v>2</v>
      </c>
      <c r="C907">
        <v>2012</v>
      </c>
      <c r="D907">
        <v>535475461831</v>
      </c>
      <c r="E907">
        <f t="shared" si="45"/>
        <v>16</v>
      </c>
      <c r="F907">
        <f t="shared" si="44"/>
        <v>1.0161635754461428E-2</v>
      </c>
    </row>
    <row r="908" spans="1:6" x14ac:dyDescent="0.35">
      <c r="A908" t="s">
        <v>77</v>
      </c>
      <c r="B908" t="s">
        <v>33</v>
      </c>
      <c r="C908">
        <v>2012</v>
      </c>
      <c r="D908">
        <v>526062218175</v>
      </c>
      <c r="E908">
        <f t="shared" si="45"/>
        <v>17</v>
      </c>
      <c r="F908">
        <f t="shared" si="44"/>
        <v>9.9830020725870262E-3</v>
      </c>
    </row>
    <row r="909" spans="1:6" x14ac:dyDescent="0.35">
      <c r="A909" t="s">
        <v>76</v>
      </c>
      <c r="B909" t="s">
        <v>32</v>
      </c>
      <c r="C909">
        <v>2012</v>
      </c>
      <c r="D909">
        <v>459793784274</v>
      </c>
      <c r="E909">
        <f t="shared" si="45"/>
        <v>18</v>
      </c>
      <c r="F909">
        <f t="shared" si="44"/>
        <v>8.7254361609428923E-3</v>
      </c>
    </row>
    <row r="910" spans="1:6" x14ac:dyDescent="0.35">
      <c r="A910" t="s">
        <v>43</v>
      </c>
      <c r="B910" t="s">
        <v>1</v>
      </c>
      <c r="C910">
        <v>2012</v>
      </c>
      <c r="D910">
        <v>449296979861</v>
      </c>
      <c r="E910">
        <f t="shared" si="45"/>
        <v>19</v>
      </c>
      <c r="F910">
        <f t="shared" si="44"/>
        <v>8.5262399126853142E-3</v>
      </c>
    </row>
    <row r="911" spans="1:6" x14ac:dyDescent="0.35">
      <c r="A911" t="s">
        <v>46</v>
      </c>
      <c r="B911" t="s">
        <v>4</v>
      </c>
      <c r="C911">
        <v>2012</v>
      </c>
      <c r="D911">
        <v>406976312912</v>
      </c>
      <c r="E911">
        <f t="shared" si="45"/>
        <v>20</v>
      </c>
      <c r="F911">
        <f t="shared" si="44"/>
        <v>7.7231271034613157E-3</v>
      </c>
    </row>
    <row r="912" spans="1:6" x14ac:dyDescent="0.35">
      <c r="A912" t="s">
        <v>49</v>
      </c>
      <c r="B912" t="s">
        <v>7</v>
      </c>
      <c r="C912">
        <v>2012</v>
      </c>
      <c r="D912">
        <v>354088374418</v>
      </c>
      <c r="E912">
        <f t="shared" si="45"/>
        <v>21</v>
      </c>
      <c r="F912">
        <f t="shared" si="44"/>
        <v>6.7194808020179016E-3</v>
      </c>
    </row>
    <row r="913" spans="1:6" x14ac:dyDescent="0.35">
      <c r="A913" t="s">
        <v>70</v>
      </c>
      <c r="B913" t="s">
        <v>28</v>
      </c>
      <c r="C913">
        <v>2012</v>
      </c>
      <c r="D913">
        <v>317093012692</v>
      </c>
      <c r="E913">
        <f t="shared" si="45"/>
        <v>22</v>
      </c>
      <c r="F913">
        <f t="shared" si="44"/>
        <v>6.0174254936781087E-3</v>
      </c>
    </row>
    <row r="914" spans="1:6" x14ac:dyDescent="0.35">
      <c r="A914" t="s">
        <v>68</v>
      </c>
      <c r="B914" t="s">
        <v>26</v>
      </c>
      <c r="C914">
        <v>2012</v>
      </c>
      <c r="D914">
        <v>313154783635</v>
      </c>
      <c r="E914">
        <f t="shared" si="45"/>
        <v>23</v>
      </c>
      <c r="F914">
        <f t="shared" si="44"/>
        <v>5.9426903245668487E-3</v>
      </c>
    </row>
    <row r="915" spans="1:6" x14ac:dyDescent="0.35">
      <c r="A915" t="s">
        <v>55</v>
      </c>
      <c r="B915" t="s">
        <v>13</v>
      </c>
      <c r="C915">
        <v>2012</v>
      </c>
      <c r="D915">
        <v>312823130975</v>
      </c>
      <c r="E915">
        <f t="shared" si="45"/>
        <v>24</v>
      </c>
      <c r="F915">
        <f t="shared" si="44"/>
        <v>5.9363966028780999E-3</v>
      </c>
    </row>
    <row r="916" spans="1:6" x14ac:dyDescent="0.35">
      <c r="A916" t="s">
        <v>50</v>
      </c>
      <c r="B916" t="s">
        <v>8</v>
      </c>
      <c r="C916">
        <v>2012</v>
      </c>
      <c r="D916">
        <v>286379681639</v>
      </c>
      <c r="E916">
        <f t="shared" si="45"/>
        <v>25</v>
      </c>
      <c r="F916">
        <f>D916/$D$930</f>
        <v>5.4345833184277414E-3</v>
      </c>
    </row>
    <row r="917" spans="1:6" x14ac:dyDescent="0.35">
      <c r="A917" t="s">
        <v>59</v>
      </c>
      <c r="B917" t="s">
        <v>17</v>
      </c>
      <c r="C917">
        <v>2012</v>
      </c>
      <c r="D917">
        <v>283590504316</v>
      </c>
      <c r="E917">
        <f t="shared" si="45"/>
        <v>26</v>
      </c>
      <c r="F917">
        <f t="shared" si="44"/>
        <v>5.381653527930871E-3</v>
      </c>
    </row>
    <row r="918" spans="1:6" x14ac:dyDescent="0.35">
      <c r="A918" t="s">
        <v>52</v>
      </c>
      <c r="B918" t="s">
        <v>10</v>
      </c>
      <c r="C918">
        <v>2012</v>
      </c>
      <c r="D918">
        <v>248784129304</v>
      </c>
      <c r="E918">
        <f t="shared" si="45"/>
        <v>27</v>
      </c>
      <c r="F918">
        <f t="shared" si="44"/>
        <v>4.7211382849060481E-3</v>
      </c>
    </row>
    <row r="919" spans="1:6" x14ac:dyDescent="0.35">
      <c r="A919" t="s">
        <v>58</v>
      </c>
      <c r="B919" t="s">
        <v>16</v>
      </c>
      <c r="C919">
        <v>2012</v>
      </c>
      <c r="D919">
        <v>246478266464</v>
      </c>
      <c r="E919">
        <f t="shared" si="45"/>
        <v>28</v>
      </c>
      <c r="F919">
        <f t="shared" si="44"/>
        <v>4.6773802792642828E-3</v>
      </c>
    </row>
    <row r="920" spans="1:6" x14ac:dyDescent="0.35">
      <c r="A920" t="s">
        <v>56</v>
      </c>
      <c r="B920" t="s">
        <v>14</v>
      </c>
      <c r="C920">
        <v>2012</v>
      </c>
      <c r="D920">
        <v>246187133909</v>
      </c>
      <c r="E920">
        <f t="shared" si="45"/>
        <v>29</v>
      </c>
      <c r="F920">
        <f t="shared" si="44"/>
        <v>4.6718555013966663E-3</v>
      </c>
    </row>
    <row r="921" spans="1:6" x14ac:dyDescent="0.35">
      <c r="A921" t="s">
        <v>67</v>
      </c>
      <c r="B921" t="s">
        <v>25</v>
      </c>
      <c r="C921">
        <v>2012</v>
      </c>
      <c r="D921">
        <v>170830304222</v>
      </c>
      <c r="E921">
        <f t="shared" si="45"/>
        <v>30</v>
      </c>
      <c r="F921">
        <f t="shared" si="44"/>
        <v>3.2418204961101762E-3</v>
      </c>
    </row>
    <row r="922" spans="1:6" x14ac:dyDescent="0.35">
      <c r="A922" t="s">
        <v>71</v>
      </c>
      <c r="B922" t="s">
        <v>29</v>
      </c>
      <c r="C922">
        <v>2012</v>
      </c>
      <c r="D922">
        <v>143747193272</v>
      </c>
      <c r="E922">
        <f t="shared" si="45"/>
        <v>31</v>
      </c>
      <c r="F922">
        <f t="shared" si="44"/>
        <v>2.7278684512666656E-3</v>
      </c>
    </row>
    <row r="923" spans="1:6" x14ac:dyDescent="0.35">
      <c r="A923" t="s">
        <v>48</v>
      </c>
      <c r="B923" t="s">
        <v>6</v>
      </c>
      <c r="C923">
        <v>2012</v>
      </c>
      <c r="D923">
        <v>84358439802</v>
      </c>
      <c r="E923">
        <f t="shared" si="45"/>
        <v>32</v>
      </c>
      <c r="F923">
        <f t="shared" si="44"/>
        <v>1.6008571805539245E-3</v>
      </c>
    </row>
    <row r="924" spans="1:6" x14ac:dyDescent="0.35">
      <c r="A924" t="s">
        <v>63</v>
      </c>
      <c r="B924" t="s">
        <v>21</v>
      </c>
      <c r="C924">
        <v>2012</v>
      </c>
      <c r="D924">
        <v>81658512980</v>
      </c>
      <c r="E924">
        <f t="shared" si="45"/>
        <v>33</v>
      </c>
      <c r="F924">
        <f t="shared" si="44"/>
        <v>1.5496210831330429E-3</v>
      </c>
    </row>
    <row r="925" spans="1:6" x14ac:dyDescent="0.35">
      <c r="A925" t="s">
        <v>72</v>
      </c>
      <c r="B925" t="s">
        <v>30</v>
      </c>
      <c r="C925">
        <v>2012</v>
      </c>
      <c r="D925">
        <v>67091135563</v>
      </c>
      <c r="E925">
        <f t="shared" si="45"/>
        <v>34</v>
      </c>
      <c r="F925">
        <f t="shared" si="44"/>
        <v>1.273178194969402E-3</v>
      </c>
    </row>
    <row r="926" spans="1:6" x14ac:dyDescent="0.35">
      <c r="A926" t="s">
        <v>64</v>
      </c>
      <c r="B926" t="s">
        <v>22</v>
      </c>
      <c r="C926">
        <v>2012</v>
      </c>
      <c r="D926">
        <v>59538763540</v>
      </c>
      <c r="E926">
        <f t="shared" si="45"/>
        <v>35</v>
      </c>
      <c r="F926">
        <f t="shared" si="44"/>
        <v>1.129857988815619E-3</v>
      </c>
    </row>
    <row r="927" spans="1:6" x14ac:dyDescent="0.35">
      <c r="A927" t="s">
        <v>62</v>
      </c>
      <c r="B927" t="s">
        <v>20</v>
      </c>
      <c r="C927">
        <v>2012</v>
      </c>
      <c r="D927">
        <v>48763546980</v>
      </c>
      <c r="E927">
        <f t="shared" si="45"/>
        <v>36</v>
      </c>
      <c r="F927">
        <f t="shared" si="44"/>
        <v>9.2537835592308899E-4</v>
      </c>
    </row>
    <row r="928" spans="1:6" x14ac:dyDescent="0.35">
      <c r="A928" t="s">
        <v>51</v>
      </c>
      <c r="B928" t="s">
        <v>9</v>
      </c>
      <c r="C928">
        <v>2012</v>
      </c>
      <c r="D928">
        <v>38354642990</v>
      </c>
      <c r="E928">
        <f t="shared" si="45"/>
        <v>37</v>
      </c>
      <c r="F928">
        <f t="shared" si="44"/>
        <v>7.2785018051825133E-4</v>
      </c>
    </row>
    <row r="929" spans="1:6" x14ac:dyDescent="0.35">
      <c r="A929" t="s">
        <v>57</v>
      </c>
      <c r="B929" t="s">
        <v>15</v>
      </c>
      <c r="C929">
        <v>2012</v>
      </c>
      <c r="D929">
        <v>15535564849</v>
      </c>
      <c r="E929">
        <f t="shared" si="45"/>
        <v>38</v>
      </c>
      <c r="F929">
        <f t="shared" si="44"/>
        <v>2.9481603264423063E-4</v>
      </c>
    </row>
    <row r="930" spans="1:6" x14ac:dyDescent="0.35">
      <c r="C930" t="s">
        <v>110</v>
      </c>
      <c r="D930">
        <f>SUM(D892:D929)</f>
        <v>52695793745205</v>
      </c>
      <c r="F930">
        <f>SUM(F892:F929)</f>
        <v>1</v>
      </c>
    </row>
    <row r="933" spans="1:6" x14ac:dyDescent="0.35">
      <c r="B933" s="1" t="s">
        <v>37</v>
      </c>
      <c r="C933" s="1" t="s">
        <v>39</v>
      </c>
      <c r="D933" s="1" t="s">
        <v>40</v>
      </c>
      <c r="E933" s="1" t="s">
        <v>85</v>
      </c>
      <c r="F933" s="1" t="s">
        <v>86</v>
      </c>
    </row>
    <row r="934" spans="1:6" x14ac:dyDescent="0.35">
      <c r="A934" t="s">
        <v>80</v>
      </c>
      <c r="B934" t="s">
        <v>36</v>
      </c>
      <c r="C934">
        <v>2013</v>
      </c>
      <c r="D934">
        <v>17835998523381</v>
      </c>
      <c r="E934">
        <v>1</v>
      </c>
      <c r="F934">
        <f>D934/$D$972</f>
        <v>0.3333173714162368</v>
      </c>
    </row>
    <row r="935" spans="1:6" x14ac:dyDescent="0.35">
      <c r="A935" t="s">
        <v>61</v>
      </c>
      <c r="B935" t="s">
        <v>19</v>
      </c>
      <c r="C935">
        <v>2013</v>
      </c>
      <c r="D935">
        <v>5042952333233</v>
      </c>
      <c r="E935">
        <f>E934+1</f>
        <v>2</v>
      </c>
      <c r="F935">
        <f t="shared" ref="F935:F971" si="46">D935/$D$972</f>
        <v>9.4242193039381861E-2</v>
      </c>
    </row>
    <row r="936" spans="1:6" x14ac:dyDescent="0.35">
      <c r="A936" t="s">
        <v>54</v>
      </c>
      <c r="B936" t="s">
        <v>12</v>
      </c>
      <c r="C936">
        <v>2013</v>
      </c>
      <c r="D936">
        <v>4028584564290</v>
      </c>
      <c r="E936">
        <f t="shared" ref="E936:E971" si="47">E935+1</f>
        <v>3</v>
      </c>
      <c r="F936">
        <f t="shared" si="46"/>
        <v>7.5285788779187859E-2</v>
      </c>
    </row>
    <row r="937" spans="1:6" x14ac:dyDescent="0.35">
      <c r="A937" t="s">
        <v>53</v>
      </c>
      <c r="B937" t="s">
        <v>11</v>
      </c>
      <c r="C937">
        <v>2013</v>
      </c>
      <c r="D937">
        <v>2825817614408</v>
      </c>
      <c r="E937">
        <f t="shared" si="47"/>
        <v>4</v>
      </c>
      <c r="F937">
        <f t="shared" si="46"/>
        <v>5.2808599311188427E-2</v>
      </c>
    </row>
    <row r="938" spans="1:6" x14ac:dyDescent="0.35">
      <c r="A938" t="s">
        <v>79</v>
      </c>
      <c r="B938" t="s">
        <v>35</v>
      </c>
      <c r="C938">
        <v>2013</v>
      </c>
      <c r="D938">
        <v>2756134809547</v>
      </c>
      <c r="E938">
        <f t="shared" si="47"/>
        <v>5</v>
      </c>
      <c r="F938">
        <f t="shared" si="46"/>
        <v>5.15063739651428E-2</v>
      </c>
    </row>
    <row r="939" spans="1:6" x14ac:dyDescent="0.35">
      <c r="A939" t="s">
        <v>60</v>
      </c>
      <c r="B939" t="s">
        <v>18</v>
      </c>
      <c r="C939">
        <v>2013</v>
      </c>
      <c r="D939">
        <v>2425507411807</v>
      </c>
      <c r="E939">
        <f t="shared" si="47"/>
        <v>6</v>
      </c>
      <c r="F939">
        <f t="shared" si="46"/>
        <v>4.5327641948069437E-2</v>
      </c>
    </row>
    <row r="940" spans="1:6" x14ac:dyDescent="0.35">
      <c r="A940" t="s">
        <v>65</v>
      </c>
      <c r="B940" t="s">
        <v>23</v>
      </c>
      <c r="C940">
        <v>2013</v>
      </c>
      <c r="D940">
        <v>2316465915423</v>
      </c>
      <c r="E940">
        <f t="shared" si="47"/>
        <v>7</v>
      </c>
      <c r="F940">
        <f t="shared" si="46"/>
        <v>4.3289885278468727E-2</v>
      </c>
    </row>
    <row r="941" spans="1:6" x14ac:dyDescent="0.35">
      <c r="A941" t="s">
        <v>74</v>
      </c>
      <c r="B941" t="s">
        <v>75</v>
      </c>
      <c r="C941">
        <v>2013</v>
      </c>
      <c r="D941">
        <v>1866934813500</v>
      </c>
      <c r="E941">
        <f t="shared" si="47"/>
        <v>8</v>
      </c>
      <c r="F941">
        <f t="shared" si="46"/>
        <v>3.4889092630588661E-2</v>
      </c>
    </row>
    <row r="942" spans="1:6" x14ac:dyDescent="0.35">
      <c r="A942" t="s">
        <v>78</v>
      </c>
      <c r="B942" t="s">
        <v>34</v>
      </c>
      <c r="C942">
        <v>2013</v>
      </c>
      <c r="D942">
        <v>1831144168517</v>
      </c>
      <c r="E942">
        <f t="shared" si="47"/>
        <v>9</v>
      </c>
      <c r="F942">
        <f t="shared" si="46"/>
        <v>3.4220240606891369E-2</v>
      </c>
    </row>
    <row r="943" spans="1:6" x14ac:dyDescent="0.35">
      <c r="A943" t="s">
        <v>73</v>
      </c>
      <c r="B943" t="s">
        <v>31</v>
      </c>
      <c r="C943">
        <v>2013</v>
      </c>
      <c r="D943">
        <v>1649535306148</v>
      </c>
      <c r="E943">
        <f t="shared" si="47"/>
        <v>10</v>
      </c>
      <c r="F943">
        <f t="shared" si="46"/>
        <v>3.0826352199052824E-2</v>
      </c>
    </row>
    <row r="944" spans="1:6" x14ac:dyDescent="0.35">
      <c r="A944" t="s">
        <v>45</v>
      </c>
      <c r="B944" t="s">
        <v>3</v>
      </c>
      <c r="C944">
        <v>2013</v>
      </c>
      <c r="D944">
        <v>1638129751485</v>
      </c>
      <c r="E944">
        <f t="shared" si="47"/>
        <v>11</v>
      </c>
      <c r="F944">
        <f t="shared" si="46"/>
        <v>3.0613206324722784E-2</v>
      </c>
    </row>
    <row r="945" spans="1:6" x14ac:dyDescent="0.35">
      <c r="A945" t="s">
        <v>42</v>
      </c>
      <c r="B945" t="s">
        <v>0</v>
      </c>
      <c r="C945">
        <v>2013</v>
      </c>
      <c r="D945">
        <v>1079738953907</v>
      </c>
      <c r="E945">
        <f t="shared" si="47"/>
        <v>12</v>
      </c>
      <c r="F945">
        <f t="shared" si="46"/>
        <v>2.0178054481234421E-2</v>
      </c>
    </row>
    <row r="946" spans="1:6" x14ac:dyDescent="0.35">
      <c r="A946" t="s">
        <v>69</v>
      </c>
      <c r="B946" t="s">
        <v>27</v>
      </c>
      <c r="C946">
        <v>2013</v>
      </c>
      <c r="D946">
        <v>969657107885</v>
      </c>
      <c r="E946">
        <f t="shared" si="47"/>
        <v>13</v>
      </c>
      <c r="F946">
        <f t="shared" si="46"/>
        <v>1.8120855860781489E-2</v>
      </c>
    </row>
    <row r="947" spans="1:6" x14ac:dyDescent="0.35">
      <c r="A947" t="s">
        <v>66</v>
      </c>
      <c r="B947" t="s">
        <v>24</v>
      </c>
      <c r="C947">
        <v>2013</v>
      </c>
      <c r="D947">
        <v>867782157148</v>
      </c>
      <c r="E947">
        <f t="shared" si="47"/>
        <v>14</v>
      </c>
      <c r="F947">
        <f t="shared" si="46"/>
        <v>1.6217026885448144E-2</v>
      </c>
    </row>
    <row r="948" spans="1:6" x14ac:dyDescent="0.35">
      <c r="A948" t="s">
        <v>47</v>
      </c>
      <c r="B948" t="s">
        <v>5</v>
      </c>
      <c r="C948">
        <v>2013</v>
      </c>
      <c r="D948">
        <v>622597197313</v>
      </c>
      <c r="E948">
        <f t="shared" si="47"/>
        <v>15</v>
      </c>
      <c r="F948">
        <f t="shared" si="46"/>
        <v>1.1635034673693574E-2</v>
      </c>
    </row>
    <row r="949" spans="1:6" x14ac:dyDescent="0.35">
      <c r="A949" t="s">
        <v>44</v>
      </c>
      <c r="B949" t="s">
        <v>2</v>
      </c>
      <c r="C949">
        <v>2013</v>
      </c>
      <c r="D949">
        <v>537934591084</v>
      </c>
      <c r="E949">
        <f t="shared" si="47"/>
        <v>16</v>
      </c>
      <c r="F949">
        <f t="shared" si="46"/>
        <v>1.0052868285391535E-2</v>
      </c>
    </row>
    <row r="950" spans="1:6" x14ac:dyDescent="0.35">
      <c r="A950" t="s">
        <v>77</v>
      </c>
      <c r="B950" t="s">
        <v>33</v>
      </c>
      <c r="C950">
        <v>2013</v>
      </c>
      <c r="D950">
        <v>535490010955</v>
      </c>
      <c r="E950">
        <f t="shared" si="47"/>
        <v>17</v>
      </c>
      <c r="F950">
        <f t="shared" si="46"/>
        <v>1.000718421439621E-2</v>
      </c>
    </row>
    <row r="951" spans="1:6" x14ac:dyDescent="0.35">
      <c r="A951" t="s">
        <v>76</v>
      </c>
      <c r="B951" t="s">
        <v>32</v>
      </c>
      <c r="C951">
        <v>2013</v>
      </c>
      <c r="D951">
        <v>465255103186</v>
      </c>
      <c r="E951">
        <f t="shared" si="47"/>
        <v>18</v>
      </c>
      <c r="F951">
        <f t="shared" si="46"/>
        <v>8.6946412239638921E-3</v>
      </c>
    </row>
    <row r="952" spans="1:6" x14ac:dyDescent="0.35">
      <c r="A952" t="s">
        <v>43</v>
      </c>
      <c r="B952" t="s">
        <v>1</v>
      </c>
      <c r="C952">
        <v>2013</v>
      </c>
      <c r="D952">
        <v>449411571762</v>
      </c>
      <c r="E952">
        <f t="shared" si="47"/>
        <v>19</v>
      </c>
      <c r="F952">
        <f t="shared" si="46"/>
        <v>8.3985588800863948E-3</v>
      </c>
    </row>
    <row r="953" spans="1:6" x14ac:dyDescent="0.35">
      <c r="A953" t="s">
        <v>46</v>
      </c>
      <c r="B953" t="s">
        <v>4</v>
      </c>
      <c r="C953">
        <v>2013</v>
      </c>
      <c r="D953">
        <v>420441157779</v>
      </c>
      <c r="E953">
        <f t="shared" si="47"/>
        <v>20</v>
      </c>
      <c r="F953">
        <f t="shared" si="46"/>
        <v>7.8571626568810973E-3</v>
      </c>
    </row>
    <row r="954" spans="1:6" x14ac:dyDescent="0.35">
      <c r="A954" t="s">
        <v>49</v>
      </c>
      <c r="B954" t="s">
        <v>7</v>
      </c>
      <c r="C954">
        <v>2013</v>
      </c>
      <c r="D954">
        <v>353925834847</v>
      </c>
      <c r="E954">
        <f t="shared" si="47"/>
        <v>21</v>
      </c>
      <c r="F954">
        <f t="shared" si="46"/>
        <v>6.6141308989712128E-3</v>
      </c>
    </row>
    <row r="955" spans="1:6" x14ac:dyDescent="0.35">
      <c r="A955" t="s">
        <v>68</v>
      </c>
      <c r="B955" t="s">
        <v>26</v>
      </c>
      <c r="C955">
        <v>2013</v>
      </c>
      <c r="D955">
        <v>316337033812</v>
      </c>
      <c r="E955">
        <f t="shared" si="47"/>
        <v>22</v>
      </c>
      <c r="F955">
        <f t="shared" si="46"/>
        <v>5.911675113316711E-3</v>
      </c>
    </row>
    <row r="956" spans="1:6" x14ac:dyDescent="0.35">
      <c r="A956" t="s">
        <v>70</v>
      </c>
      <c r="B956" t="s">
        <v>28</v>
      </c>
      <c r="C956">
        <v>2013</v>
      </c>
      <c r="D956">
        <v>314167370897</v>
      </c>
      <c r="E956">
        <f t="shared" si="47"/>
        <v>23</v>
      </c>
      <c r="F956">
        <f t="shared" si="46"/>
        <v>5.8711286679501082E-3</v>
      </c>
    </row>
    <row r="957" spans="1:6" x14ac:dyDescent="0.35">
      <c r="A957" t="s">
        <v>55</v>
      </c>
      <c r="B957" t="s">
        <v>13</v>
      </c>
      <c r="C957">
        <v>2013</v>
      </c>
      <c r="D957">
        <v>304952509690</v>
      </c>
      <c r="E957">
        <f t="shared" si="47"/>
        <v>24</v>
      </c>
      <c r="F957">
        <f t="shared" si="46"/>
        <v>5.6989222556510528E-3</v>
      </c>
    </row>
    <row r="958" spans="1:6" x14ac:dyDescent="0.35">
      <c r="A958" t="s">
        <v>59</v>
      </c>
      <c r="B958" t="s">
        <v>17</v>
      </c>
      <c r="C958">
        <v>2013</v>
      </c>
      <c r="D958">
        <v>296112447535</v>
      </c>
      <c r="E958">
        <f t="shared" si="47"/>
        <v>25</v>
      </c>
      <c r="F958">
        <f t="shared" si="46"/>
        <v>5.5337200508629013E-3</v>
      </c>
    </row>
    <row r="959" spans="1:6" x14ac:dyDescent="0.35">
      <c r="A959" t="s">
        <v>50</v>
      </c>
      <c r="B959" t="s">
        <v>8</v>
      </c>
      <c r="C959">
        <v>2013</v>
      </c>
      <c r="D959">
        <v>289052580545</v>
      </c>
      <c r="E959">
        <f t="shared" si="47"/>
        <v>26</v>
      </c>
      <c r="F959">
        <f t="shared" si="46"/>
        <v>5.4017859567570782E-3</v>
      </c>
    </row>
    <row r="960" spans="1:6" x14ac:dyDescent="0.35">
      <c r="A960" t="s">
        <v>56</v>
      </c>
      <c r="B960" t="s">
        <v>14</v>
      </c>
      <c r="C960">
        <v>2013</v>
      </c>
      <c r="D960">
        <v>250624711407</v>
      </c>
      <c r="E960">
        <f t="shared" si="47"/>
        <v>27</v>
      </c>
      <c r="F960">
        <f t="shared" si="46"/>
        <v>4.6836497496131639E-3</v>
      </c>
    </row>
    <row r="961" spans="1:6" x14ac:dyDescent="0.35">
      <c r="A961" t="s">
        <v>58</v>
      </c>
      <c r="B961" t="s">
        <v>16</v>
      </c>
      <c r="C961">
        <v>2013</v>
      </c>
      <c r="D961">
        <v>249373435611</v>
      </c>
      <c r="E961">
        <f t="shared" si="47"/>
        <v>28</v>
      </c>
      <c r="F961">
        <f t="shared" si="46"/>
        <v>4.6602660316400575E-3</v>
      </c>
    </row>
    <row r="962" spans="1:6" x14ac:dyDescent="0.35">
      <c r="A962" t="s">
        <v>52</v>
      </c>
      <c r="B962" t="s">
        <v>10</v>
      </c>
      <c r="C962">
        <v>2013</v>
      </c>
      <c r="D962">
        <v>246540851975</v>
      </c>
      <c r="E962">
        <f t="shared" si="47"/>
        <v>29</v>
      </c>
      <c r="F962">
        <f t="shared" si="46"/>
        <v>4.6073309895884179E-3</v>
      </c>
    </row>
    <row r="963" spans="1:6" x14ac:dyDescent="0.35">
      <c r="A963" t="s">
        <v>67</v>
      </c>
      <c r="B963" t="s">
        <v>25</v>
      </c>
      <c r="C963">
        <v>2013</v>
      </c>
      <c r="D963">
        <v>175553627155</v>
      </c>
      <c r="E963">
        <f t="shared" si="47"/>
        <v>30</v>
      </c>
      <c r="F963">
        <f t="shared" si="46"/>
        <v>3.2807287727224226E-3</v>
      </c>
    </row>
    <row r="964" spans="1:6" x14ac:dyDescent="0.35">
      <c r="A964" t="s">
        <v>71</v>
      </c>
      <c r="B964" t="s">
        <v>29</v>
      </c>
      <c r="C964">
        <v>2013</v>
      </c>
      <c r="D964">
        <v>144656739274</v>
      </c>
      <c r="E964">
        <f t="shared" si="47"/>
        <v>31</v>
      </c>
      <c r="F964">
        <f t="shared" si="46"/>
        <v>2.7033307963805343E-3</v>
      </c>
    </row>
    <row r="965" spans="1:6" x14ac:dyDescent="0.35">
      <c r="A965" t="s">
        <v>48</v>
      </c>
      <c r="B965" t="s">
        <v>6</v>
      </c>
      <c r="C965">
        <v>2013</v>
      </c>
      <c r="D965">
        <v>86462985573</v>
      </c>
      <c r="E965">
        <f t="shared" si="47"/>
        <v>32</v>
      </c>
      <c r="F965">
        <f t="shared" si="46"/>
        <v>1.6158116989196357E-3</v>
      </c>
    </row>
    <row r="966" spans="1:6" x14ac:dyDescent="0.35">
      <c r="A966" t="s">
        <v>63</v>
      </c>
      <c r="B966" t="s">
        <v>21</v>
      </c>
      <c r="C966">
        <v>2013</v>
      </c>
      <c r="D966">
        <v>84557449673</v>
      </c>
      <c r="E966">
        <f t="shared" si="47"/>
        <v>33</v>
      </c>
      <c r="F966">
        <f t="shared" si="46"/>
        <v>1.5802012330130219E-3</v>
      </c>
    </row>
    <row r="967" spans="1:6" x14ac:dyDescent="0.35">
      <c r="A967" t="s">
        <v>72</v>
      </c>
      <c r="B967" t="s">
        <v>30</v>
      </c>
      <c r="C967">
        <v>2013</v>
      </c>
      <c r="D967">
        <v>66400578063</v>
      </c>
      <c r="E967">
        <f t="shared" si="47"/>
        <v>34</v>
      </c>
      <c r="F967">
        <f t="shared" si="46"/>
        <v>1.2408874171785005E-3</v>
      </c>
    </row>
    <row r="968" spans="1:6" x14ac:dyDescent="0.35">
      <c r="A968" t="s">
        <v>64</v>
      </c>
      <c r="B968" t="s">
        <v>22</v>
      </c>
      <c r="C968">
        <v>2013</v>
      </c>
      <c r="D968">
        <v>61427208385</v>
      </c>
      <c r="E968">
        <f t="shared" si="47"/>
        <v>35</v>
      </c>
      <c r="F968">
        <f t="shared" si="46"/>
        <v>1.147945577898849E-3</v>
      </c>
    </row>
    <row r="969" spans="1:6" x14ac:dyDescent="0.35">
      <c r="A969" t="s">
        <v>62</v>
      </c>
      <c r="B969" t="s">
        <v>20</v>
      </c>
      <c r="C969">
        <v>2013</v>
      </c>
      <c r="D969">
        <v>49742702853</v>
      </c>
      <c r="E969">
        <f t="shared" si="47"/>
        <v>36</v>
      </c>
      <c r="F969">
        <f t="shared" si="46"/>
        <v>9.2958669739550814E-4</v>
      </c>
    </row>
    <row r="970" spans="1:6" x14ac:dyDescent="0.35">
      <c r="A970" t="s">
        <v>51</v>
      </c>
      <c r="B970" t="s">
        <v>9</v>
      </c>
      <c r="C970">
        <v>2013</v>
      </c>
      <c r="D970">
        <v>38914018086</v>
      </c>
      <c r="E970">
        <f t="shared" si="47"/>
        <v>37</v>
      </c>
      <c r="F970">
        <f t="shared" si="46"/>
        <v>7.2722131046749406E-4</v>
      </c>
    </row>
    <row r="971" spans="1:6" x14ac:dyDescent="0.35">
      <c r="A971" t="s">
        <v>57</v>
      </c>
      <c r="B971" t="s">
        <v>15</v>
      </c>
      <c r="C971">
        <v>2013</v>
      </c>
      <c r="D971">
        <v>16242815274</v>
      </c>
      <c r="E971">
        <f t="shared" si="47"/>
        <v>38</v>
      </c>
      <c r="F971">
        <f t="shared" si="46"/>
        <v>3.0354412086500327E-4</v>
      </c>
    </row>
    <row r="972" spans="1:6" x14ac:dyDescent="0.35">
      <c r="C972" t="s">
        <v>111</v>
      </c>
      <c r="D972">
        <f>SUM(D934:D971)</f>
        <v>53510557963413</v>
      </c>
      <c r="F972">
        <f>SUM(F934:F971)</f>
        <v>1.0000000000000004</v>
      </c>
    </row>
    <row r="975" spans="1:6" x14ac:dyDescent="0.35">
      <c r="B975" s="1" t="s">
        <v>37</v>
      </c>
      <c r="C975" s="1" t="s">
        <v>39</v>
      </c>
      <c r="D975" s="1" t="s">
        <v>40</v>
      </c>
      <c r="E975" s="1" t="s">
        <v>85</v>
      </c>
      <c r="F975" s="1" t="s">
        <v>86</v>
      </c>
    </row>
    <row r="976" spans="1:6" x14ac:dyDescent="0.35">
      <c r="A976" t="s">
        <v>80</v>
      </c>
      <c r="B976" t="s">
        <v>36</v>
      </c>
      <c r="C976">
        <v>2014</v>
      </c>
      <c r="D976">
        <v>18244046204930</v>
      </c>
      <c r="E976">
        <v>1</v>
      </c>
      <c r="F976">
        <f>D976/$D$1014</f>
        <v>0.33380700867129276</v>
      </c>
    </row>
    <row r="977" spans="1:6" x14ac:dyDescent="0.35">
      <c r="A977" t="s">
        <v>61</v>
      </c>
      <c r="B977" t="s">
        <v>19</v>
      </c>
      <c r="C977">
        <v>2014</v>
      </c>
      <c r="D977">
        <v>5057889836119</v>
      </c>
      <c r="E977">
        <f>1+E976</f>
        <v>2</v>
      </c>
      <c r="F977">
        <f t="shared" ref="F977:F1013" si="48">D977/$D$1014</f>
        <v>9.2543016906391176E-2</v>
      </c>
    </row>
    <row r="978" spans="1:6" x14ac:dyDescent="0.35">
      <c r="A978" t="s">
        <v>54</v>
      </c>
      <c r="B978" t="s">
        <v>12</v>
      </c>
      <c r="C978">
        <v>2014</v>
      </c>
      <c r="D978">
        <v>4117597889907</v>
      </c>
      <c r="E978">
        <f t="shared" ref="E978:E1013" si="49">1+E977</f>
        <v>3</v>
      </c>
      <c r="F978">
        <f t="shared" si="48"/>
        <v>7.5338717031404087E-2</v>
      </c>
    </row>
    <row r="979" spans="1:6" x14ac:dyDescent="0.35">
      <c r="A979" t="s">
        <v>53</v>
      </c>
      <c r="B979" t="s">
        <v>11</v>
      </c>
      <c r="C979">
        <v>2014</v>
      </c>
      <c r="D979">
        <v>2852837603528</v>
      </c>
      <c r="E979">
        <f t="shared" si="49"/>
        <v>4</v>
      </c>
      <c r="F979">
        <f t="shared" si="48"/>
        <v>5.2197696495710835E-2</v>
      </c>
    </row>
    <row r="980" spans="1:6" x14ac:dyDescent="0.35">
      <c r="A980" t="s">
        <v>79</v>
      </c>
      <c r="B980" t="s">
        <v>35</v>
      </c>
      <c r="C980">
        <v>2014</v>
      </c>
      <c r="D980">
        <v>2844214882519</v>
      </c>
      <c r="E980">
        <f t="shared" si="49"/>
        <v>5</v>
      </c>
      <c r="F980">
        <f t="shared" si="48"/>
        <v>5.203992860396741E-2</v>
      </c>
    </row>
    <row r="981" spans="1:6" x14ac:dyDescent="0.35">
      <c r="A981" t="s">
        <v>60</v>
      </c>
      <c r="B981" t="s">
        <v>18</v>
      </c>
      <c r="C981">
        <v>2014</v>
      </c>
      <c r="D981">
        <v>2425397110830</v>
      </c>
      <c r="E981">
        <f t="shared" si="49"/>
        <v>6</v>
      </c>
      <c r="F981">
        <f t="shared" si="48"/>
        <v>4.4376918656749517E-2</v>
      </c>
    </row>
    <row r="982" spans="1:6" x14ac:dyDescent="0.35">
      <c r="A982" t="s">
        <v>65</v>
      </c>
      <c r="B982" t="s">
        <v>23</v>
      </c>
      <c r="C982">
        <v>2014</v>
      </c>
      <c r="D982">
        <v>2374464743571</v>
      </c>
      <c r="E982">
        <f t="shared" si="49"/>
        <v>7</v>
      </c>
      <c r="F982">
        <f t="shared" si="48"/>
        <v>4.3445021150664474E-2</v>
      </c>
    </row>
    <row r="983" spans="1:6" x14ac:dyDescent="0.35">
      <c r="A983" t="s">
        <v>74</v>
      </c>
      <c r="B983" t="s">
        <v>75</v>
      </c>
      <c r="C983">
        <v>2014</v>
      </c>
      <c r="D983">
        <v>1926722538277</v>
      </c>
      <c r="E983">
        <f t="shared" si="49"/>
        <v>8</v>
      </c>
      <c r="F983">
        <f t="shared" si="48"/>
        <v>3.5252787666587335E-2</v>
      </c>
    </row>
    <row r="984" spans="1:6" x14ac:dyDescent="0.35">
      <c r="A984" t="s">
        <v>78</v>
      </c>
      <c r="B984" t="s">
        <v>34</v>
      </c>
      <c r="C984">
        <v>2014</v>
      </c>
      <c r="D984">
        <v>1921597474636</v>
      </c>
      <c r="E984">
        <f t="shared" si="49"/>
        <v>9</v>
      </c>
      <c r="F984">
        <f t="shared" si="48"/>
        <v>3.5159015586422905E-2</v>
      </c>
    </row>
    <row r="985" spans="1:6" x14ac:dyDescent="0.35">
      <c r="A985" t="s">
        <v>45</v>
      </c>
      <c r="B985" t="s">
        <v>3</v>
      </c>
      <c r="C985">
        <v>2014</v>
      </c>
      <c r="D985">
        <v>1685200865574</v>
      </c>
      <c r="E985">
        <f t="shared" si="49"/>
        <v>10</v>
      </c>
      <c r="F985">
        <f t="shared" si="48"/>
        <v>3.0833722608941874E-2</v>
      </c>
    </row>
    <row r="986" spans="1:6" x14ac:dyDescent="0.35">
      <c r="A986" t="s">
        <v>73</v>
      </c>
      <c r="B986" t="s">
        <v>31</v>
      </c>
      <c r="C986">
        <v>2014</v>
      </c>
      <c r="D986">
        <v>1672559113626</v>
      </c>
      <c r="E986">
        <f t="shared" si="49"/>
        <v>11</v>
      </c>
      <c r="F986">
        <f t="shared" si="48"/>
        <v>3.0602419456410609E-2</v>
      </c>
    </row>
    <row r="987" spans="1:6" x14ac:dyDescent="0.35">
      <c r="A987" t="s">
        <v>42</v>
      </c>
      <c r="B987" t="s">
        <v>0</v>
      </c>
      <c r="C987">
        <v>2014</v>
      </c>
      <c r="D987">
        <v>1107892078532</v>
      </c>
      <c r="E987">
        <f t="shared" si="49"/>
        <v>12</v>
      </c>
      <c r="F987">
        <f t="shared" si="48"/>
        <v>2.0270839950265674E-2</v>
      </c>
    </row>
    <row r="988" spans="1:6" x14ac:dyDescent="0.35">
      <c r="A988" t="s">
        <v>69</v>
      </c>
      <c r="B988" t="s">
        <v>27</v>
      </c>
      <c r="C988">
        <v>2014</v>
      </c>
      <c r="D988">
        <v>1006862448644</v>
      </c>
      <c r="E988">
        <f t="shared" si="49"/>
        <v>13</v>
      </c>
      <c r="F988">
        <f t="shared" si="48"/>
        <v>1.8422324650465133E-2</v>
      </c>
    </row>
    <row r="989" spans="1:6" x14ac:dyDescent="0.35">
      <c r="A989" t="s">
        <v>66</v>
      </c>
      <c r="B989" t="s">
        <v>24</v>
      </c>
      <c r="C989">
        <v>2014</v>
      </c>
      <c r="D989">
        <v>880134128412</v>
      </c>
      <c r="E989">
        <f t="shared" si="49"/>
        <v>14</v>
      </c>
      <c r="F989">
        <f t="shared" si="48"/>
        <v>1.6103606477127559E-2</v>
      </c>
    </row>
    <row r="990" spans="1:6" x14ac:dyDescent="0.35">
      <c r="A990" t="s">
        <v>47</v>
      </c>
      <c r="B990" t="s">
        <v>5</v>
      </c>
      <c r="C990">
        <v>2014</v>
      </c>
      <c r="D990">
        <v>650608032006</v>
      </c>
      <c r="E990">
        <f t="shared" si="49"/>
        <v>15</v>
      </c>
      <c r="F990">
        <f t="shared" si="48"/>
        <v>1.19040216485942E-2</v>
      </c>
    </row>
    <row r="991" spans="1:6" x14ac:dyDescent="0.35">
      <c r="A991" t="s">
        <v>77</v>
      </c>
      <c r="B991" t="s">
        <v>33</v>
      </c>
      <c r="C991">
        <v>2014</v>
      </c>
      <c r="D991">
        <v>548073390452</v>
      </c>
      <c r="E991">
        <f t="shared" si="49"/>
        <v>16</v>
      </c>
      <c r="F991">
        <f t="shared" si="48"/>
        <v>1.0027969505453111E-2</v>
      </c>
    </row>
    <row r="992" spans="1:6" x14ac:dyDescent="0.35">
      <c r="A992" t="s">
        <v>44</v>
      </c>
      <c r="B992" t="s">
        <v>2</v>
      </c>
      <c r="C992">
        <v>2014</v>
      </c>
      <c r="D992">
        <v>546426066893</v>
      </c>
      <c r="E992">
        <f t="shared" si="49"/>
        <v>17</v>
      </c>
      <c r="F992">
        <f t="shared" si="48"/>
        <v>9.9978288149852844E-3</v>
      </c>
    </row>
    <row r="993" spans="1:6" x14ac:dyDescent="0.35">
      <c r="A993" t="s">
        <v>76</v>
      </c>
      <c r="B993" t="s">
        <v>32</v>
      </c>
      <c r="C993">
        <v>2014</v>
      </c>
      <c r="D993">
        <v>477620645295</v>
      </c>
      <c r="E993">
        <f t="shared" si="49"/>
        <v>18</v>
      </c>
      <c r="F993">
        <f t="shared" si="48"/>
        <v>8.738912250863172E-3</v>
      </c>
    </row>
    <row r="994" spans="1:6" x14ac:dyDescent="0.35">
      <c r="A994" t="s">
        <v>43</v>
      </c>
      <c r="B994" t="s">
        <v>1</v>
      </c>
      <c r="C994">
        <v>2014</v>
      </c>
      <c r="D994">
        <v>452383408466</v>
      </c>
      <c r="E994">
        <f t="shared" si="49"/>
        <v>19</v>
      </c>
      <c r="F994">
        <f t="shared" si="48"/>
        <v>8.2771524834086806E-3</v>
      </c>
    </row>
    <row r="995" spans="1:6" x14ac:dyDescent="0.35">
      <c r="A995" t="s">
        <v>46</v>
      </c>
      <c r="B995" t="s">
        <v>4</v>
      </c>
      <c r="C995">
        <v>2014</v>
      </c>
      <c r="D995">
        <v>427978193980</v>
      </c>
      <c r="E995">
        <f t="shared" si="49"/>
        <v>20</v>
      </c>
      <c r="F995">
        <f t="shared" si="48"/>
        <v>7.8306160324457599E-3</v>
      </c>
    </row>
    <row r="996" spans="1:6" x14ac:dyDescent="0.35">
      <c r="A996" t="s">
        <v>49</v>
      </c>
      <c r="B996" t="s">
        <v>7</v>
      </c>
      <c r="C996">
        <v>2014</v>
      </c>
      <c r="D996">
        <v>361932001410</v>
      </c>
      <c r="E996">
        <f t="shared" si="49"/>
        <v>21</v>
      </c>
      <c r="F996">
        <f t="shared" si="48"/>
        <v>6.6221844308001617E-3</v>
      </c>
    </row>
    <row r="997" spans="1:6" x14ac:dyDescent="0.35">
      <c r="A997" t="s">
        <v>68</v>
      </c>
      <c r="B997" t="s">
        <v>26</v>
      </c>
      <c r="C997">
        <v>2014</v>
      </c>
      <c r="D997">
        <v>322816033824</v>
      </c>
      <c r="E997">
        <f t="shared" si="49"/>
        <v>22</v>
      </c>
      <c r="F997">
        <f t="shared" si="48"/>
        <v>5.9064888014151882E-3</v>
      </c>
    </row>
    <row r="998" spans="1:6" x14ac:dyDescent="0.35">
      <c r="A998" t="s">
        <v>70</v>
      </c>
      <c r="B998" t="s">
        <v>28</v>
      </c>
      <c r="C998">
        <v>2014</v>
      </c>
      <c r="D998">
        <v>316656174341</v>
      </c>
      <c r="E998">
        <f t="shared" si="49"/>
        <v>23</v>
      </c>
      <c r="F998">
        <f t="shared" si="48"/>
        <v>5.7937833058930334E-3</v>
      </c>
    </row>
    <row r="999" spans="1:6" x14ac:dyDescent="0.35">
      <c r="A999" t="s">
        <v>59</v>
      </c>
      <c r="B999" t="s">
        <v>17</v>
      </c>
      <c r="C999">
        <v>2014</v>
      </c>
      <c r="D999">
        <v>307717470100</v>
      </c>
      <c r="E999">
        <f t="shared" si="49"/>
        <v>24</v>
      </c>
      <c r="F999">
        <f t="shared" si="48"/>
        <v>5.6302339435109483E-3</v>
      </c>
    </row>
    <row r="1000" spans="1:6" x14ac:dyDescent="0.35">
      <c r="A1000" t="s">
        <v>55</v>
      </c>
      <c r="B1000" t="s">
        <v>13</v>
      </c>
      <c r="C1000">
        <v>2014</v>
      </c>
      <c r="D1000">
        <v>306403156419</v>
      </c>
      <c r="E1000">
        <f t="shared" si="49"/>
        <v>25</v>
      </c>
      <c r="F1000">
        <f t="shared" si="48"/>
        <v>5.6061862562061544E-3</v>
      </c>
    </row>
    <row r="1001" spans="1:6" x14ac:dyDescent="0.35">
      <c r="A1001" t="s">
        <v>50</v>
      </c>
      <c r="B1001" t="s">
        <v>8</v>
      </c>
      <c r="C1001">
        <v>2014</v>
      </c>
      <c r="D1001">
        <v>293733480145</v>
      </c>
      <c r="E1001">
        <f t="shared" si="49"/>
        <v>26</v>
      </c>
      <c r="F1001">
        <f t="shared" si="48"/>
        <v>5.3743721788709004E-3</v>
      </c>
    </row>
    <row r="1002" spans="1:6" x14ac:dyDescent="0.35">
      <c r="A1002" t="s">
        <v>58</v>
      </c>
      <c r="B1002" t="s">
        <v>16</v>
      </c>
      <c r="C1002">
        <v>2014</v>
      </c>
      <c r="D1002">
        <v>271390613067</v>
      </c>
      <c r="E1002">
        <f t="shared" si="49"/>
        <v>27</v>
      </c>
      <c r="F1002">
        <f t="shared" si="48"/>
        <v>4.9655700118147739E-3</v>
      </c>
    </row>
    <row r="1003" spans="1:6" x14ac:dyDescent="0.35">
      <c r="A1003" t="s">
        <v>56</v>
      </c>
      <c r="B1003" t="s">
        <v>14</v>
      </c>
      <c r="C1003">
        <v>2014</v>
      </c>
      <c r="D1003">
        <v>261231675020</v>
      </c>
      <c r="E1003">
        <f t="shared" si="49"/>
        <v>28</v>
      </c>
      <c r="F1003">
        <f t="shared" si="48"/>
        <v>4.7796943194023259E-3</v>
      </c>
    </row>
    <row r="1004" spans="1:6" x14ac:dyDescent="0.35">
      <c r="A1004" t="s">
        <v>52</v>
      </c>
      <c r="B1004" t="s">
        <v>10</v>
      </c>
      <c r="C1004">
        <v>2014</v>
      </c>
      <c r="D1004">
        <v>245641204296</v>
      </c>
      <c r="E1004">
        <f t="shared" si="49"/>
        <v>29</v>
      </c>
      <c r="F1004">
        <f t="shared" si="48"/>
        <v>4.4944391551860951E-3</v>
      </c>
    </row>
    <row r="1005" spans="1:6" x14ac:dyDescent="0.35">
      <c r="A1005" t="s">
        <v>67</v>
      </c>
      <c r="B1005" t="s">
        <v>25</v>
      </c>
      <c r="C1005">
        <v>2014</v>
      </c>
      <c r="D1005">
        <v>182243689449</v>
      </c>
      <c r="E1005">
        <f t="shared" si="49"/>
        <v>30</v>
      </c>
      <c r="F1005">
        <f t="shared" si="48"/>
        <v>3.3344697848743552E-3</v>
      </c>
    </row>
    <row r="1006" spans="1:6" x14ac:dyDescent="0.35">
      <c r="A1006" t="s">
        <v>71</v>
      </c>
      <c r="B1006" t="s">
        <v>29</v>
      </c>
      <c r="C1006">
        <v>2014</v>
      </c>
      <c r="D1006">
        <v>148558406101</v>
      </c>
      <c r="E1006">
        <f t="shared" si="49"/>
        <v>31</v>
      </c>
      <c r="F1006">
        <f t="shared" si="48"/>
        <v>2.7181381036049733E-3</v>
      </c>
    </row>
    <row r="1007" spans="1:6" x14ac:dyDescent="0.35">
      <c r="A1007" t="s">
        <v>48</v>
      </c>
      <c r="B1007" t="s">
        <v>6</v>
      </c>
      <c r="C1007">
        <v>2014</v>
      </c>
      <c r="D1007">
        <v>89525599524</v>
      </c>
      <c r="E1007">
        <f t="shared" si="49"/>
        <v>32</v>
      </c>
      <c r="F1007">
        <f t="shared" si="48"/>
        <v>1.6380287706427247E-3</v>
      </c>
    </row>
    <row r="1008" spans="1:6" x14ac:dyDescent="0.35">
      <c r="A1008" t="s">
        <v>63</v>
      </c>
      <c r="B1008" t="s">
        <v>21</v>
      </c>
      <c r="C1008">
        <v>2014</v>
      </c>
      <c r="D1008">
        <v>87548255021</v>
      </c>
      <c r="E1008">
        <f t="shared" si="49"/>
        <v>33</v>
      </c>
      <c r="F1008">
        <f t="shared" si="48"/>
        <v>1.6018497648320131E-3</v>
      </c>
    </row>
    <row r="1009" spans="1:6" x14ac:dyDescent="0.35">
      <c r="A1009" t="s">
        <v>72</v>
      </c>
      <c r="B1009" t="s">
        <v>30</v>
      </c>
      <c r="C1009">
        <v>2014</v>
      </c>
      <c r="D1009">
        <v>68238651529</v>
      </c>
      <c r="E1009">
        <f t="shared" si="49"/>
        <v>34</v>
      </c>
      <c r="F1009">
        <f t="shared" si="48"/>
        <v>1.248546505900807E-3</v>
      </c>
    </row>
    <row r="1010" spans="1:6" x14ac:dyDescent="0.35">
      <c r="A1010" t="s">
        <v>64</v>
      </c>
      <c r="B1010" t="s">
        <v>22</v>
      </c>
      <c r="C1010">
        <v>2014</v>
      </c>
      <c r="D1010">
        <v>63038496898</v>
      </c>
      <c r="E1010">
        <f t="shared" si="49"/>
        <v>35</v>
      </c>
      <c r="F1010">
        <f t="shared" si="48"/>
        <v>1.1534005036103058E-3</v>
      </c>
    </row>
    <row r="1011" spans="1:6" x14ac:dyDescent="0.35">
      <c r="A1011" t="s">
        <v>62</v>
      </c>
      <c r="B1011" t="s">
        <v>20</v>
      </c>
      <c r="C1011">
        <v>2014</v>
      </c>
      <c r="D1011">
        <v>50688894959</v>
      </c>
      <c r="E1011">
        <f t="shared" si="49"/>
        <v>36</v>
      </c>
      <c r="F1011">
        <f t="shared" si="48"/>
        <v>9.2744275085999668E-4</v>
      </c>
    </row>
    <row r="1012" spans="1:6" x14ac:dyDescent="0.35">
      <c r="A1012" t="s">
        <v>51</v>
      </c>
      <c r="B1012" t="s">
        <v>9</v>
      </c>
      <c r="C1012">
        <v>2014</v>
      </c>
      <c r="D1012">
        <v>40085861824</v>
      </c>
      <c r="E1012">
        <f t="shared" si="49"/>
        <v>37</v>
      </c>
      <c r="F1012">
        <f t="shared" si="48"/>
        <v>7.3344155540805119E-4</v>
      </c>
    </row>
    <row r="1013" spans="1:6" x14ac:dyDescent="0.35">
      <c r="A1013" t="s">
        <v>57</v>
      </c>
      <c r="B1013" t="s">
        <v>15</v>
      </c>
      <c r="C1013">
        <v>2014</v>
      </c>
      <c r="D1013">
        <v>16516866493</v>
      </c>
      <c r="E1013">
        <f t="shared" si="49"/>
        <v>38</v>
      </c>
      <c r="F1013">
        <f t="shared" si="48"/>
        <v>3.0220520901561655E-4</v>
      </c>
    </row>
    <row r="1014" spans="1:6" x14ac:dyDescent="0.35">
      <c r="C1014" t="s">
        <v>112</v>
      </c>
      <c r="D1014" s="10">
        <f>SUM(D976:D1013)</f>
        <v>54654473186617</v>
      </c>
      <c r="F1014">
        <f>SUM(F976:F1013)</f>
        <v>1</v>
      </c>
    </row>
    <row r="1017" spans="1:6" x14ac:dyDescent="0.35">
      <c r="B1017" s="1" t="s">
        <v>37</v>
      </c>
      <c r="C1017" s="1" t="s">
        <v>39</v>
      </c>
      <c r="D1017" s="1" t="s">
        <v>40</v>
      </c>
      <c r="E1017" s="1" t="s">
        <v>85</v>
      </c>
      <c r="F1017" s="1" t="s">
        <v>86</v>
      </c>
    </row>
    <row r="1018" spans="1:6" x14ac:dyDescent="0.35">
      <c r="A1018" t="s">
        <v>80</v>
      </c>
      <c r="B1018" t="s">
        <v>36</v>
      </c>
      <c r="C1018">
        <v>2015</v>
      </c>
      <c r="D1018">
        <v>18737797521903</v>
      </c>
      <c r="E1018">
        <v>1</v>
      </c>
      <c r="F1018">
        <f>D1018/$D$1056</f>
        <v>0.33447451858452815</v>
      </c>
    </row>
    <row r="1019" spans="1:6" x14ac:dyDescent="0.35">
      <c r="A1019" t="s">
        <v>61</v>
      </c>
      <c r="B1019" t="s">
        <v>19</v>
      </c>
      <c r="C1019">
        <v>2015</v>
      </c>
      <c r="D1019">
        <v>5136824615194</v>
      </c>
      <c r="E1019">
        <f>E1018+1</f>
        <v>2</v>
      </c>
      <c r="F1019">
        <f t="shared" ref="F1019:F1055" si="50">D1019/$D$1056</f>
        <v>9.1693644261648222E-2</v>
      </c>
    </row>
    <row r="1020" spans="1:6" x14ac:dyDescent="0.35">
      <c r="A1020" t="s">
        <v>54</v>
      </c>
      <c r="B1020" t="s">
        <v>12</v>
      </c>
      <c r="C1020">
        <v>2015</v>
      </c>
      <c r="D1020">
        <v>4179029631006</v>
      </c>
      <c r="E1020">
        <f t="shared" ref="E1020:E1055" si="51">E1019+1</f>
        <v>3</v>
      </c>
      <c r="F1020">
        <f t="shared" si="50"/>
        <v>7.4596756761157096E-2</v>
      </c>
    </row>
    <row r="1021" spans="1:6" x14ac:dyDescent="0.35">
      <c r="A1021" t="s">
        <v>79</v>
      </c>
      <c r="B1021" t="s">
        <v>35</v>
      </c>
      <c r="C1021">
        <v>2015</v>
      </c>
      <c r="D1021">
        <v>2907363800150</v>
      </c>
      <c r="E1021">
        <f t="shared" si="51"/>
        <v>4</v>
      </c>
      <c r="F1021">
        <f t="shared" si="50"/>
        <v>5.1897193694645877E-2</v>
      </c>
    </row>
    <row r="1022" spans="1:6" x14ac:dyDescent="0.35">
      <c r="A1022" t="s">
        <v>53</v>
      </c>
      <c r="B1022" t="s">
        <v>11</v>
      </c>
      <c r="C1022">
        <v>2015</v>
      </c>
      <c r="D1022">
        <v>2884587185274</v>
      </c>
      <c r="E1022">
        <f t="shared" si="51"/>
        <v>5</v>
      </c>
      <c r="F1022">
        <f t="shared" si="50"/>
        <v>5.1490625244606313E-2</v>
      </c>
    </row>
    <row r="1023" spans="1:6" x14ac:dyDescent="0.35">
      <c r="A1023" t="s">
        <v>60</v>
      </c>
      <c r="B1023" t="s">
        <v>18</v>
      </c>
      <c r="C1023">
        <v>2015</v>
      </c>
      <c r="D1023">
        <v>2444274082066</v>
      </c>
      <c r="E1023">
        <f t="shared" si="51"/>
        <v>6</v>
      </c>
      <c r="F1023">
        <f t="shared" si="50"/>
        <v>4.3630922787591057E-2</v>
      </c>
    </row>
    <row r="1024" spans="1:6" x14ac:dyDescent="0.35">
      <c r="A1024" t="s">
        <v>65</v>
      </c>
      <c r="B1024" t="s">
        <v>23</v>
      </c>
      <c r="C1024">
        <v>2015</v>
      </c>
      <c r="D1024">
        <v>2438630460567</v>
      </c>
      <c r="E1024">
        <f t="shared" si="51"/>
        <v>7</v>
      </c>
      <c r="F1024">
        <f t="shared" si="50"/>
        <v>4.353018268824134E-2</v>
      </c>
    </row>
    <row r="1025" spans="1:6" x14ac:dyDescent="0.35">
      <c r="A1025" t="s">
        <v>78</v>
      </c>
      <c r="B1025" t="s">
        <v>34</v>
      </c>
      <c r="C1025">
        <v>2015</v>
      </c>
      <c r="D1025">
        <v>2038516821336</v>
      </c>
      <c r="E1025">
        <f t="shared" si="51"/>
        <v>8</v>
      </c>
      <c r="F1025">
        <f t="shared" si="50"/>
        <v>3.6388051031387959E-2</v>
      </c>
    </row>
    <row r="1026" spans="1:6" x14ac:dyDescent="0.35">
      <c r="A1026" t="s">
        <v>74</v>
      </c>
      <c r="B1026" t="s">
        <v>75</v>
      </c>
      <c r="C1026">
        <v>2015</v>
      </c>
      <c r="D1026">
        <v>1980846164069</v>
      </c>
      <c r="E1026">
        <f t="shared" si="51"/>
        <v>9</v>
      </c>
      <c r="F1026">
        <f t="shared" si="50"/>
        <v>3.5358614924861274E-2</v>
      </c>
    </row>
    <row r="1027" spans="1:6" x14ac:dyDescent="0.35">
      <c r="A1027" t="s">
        <v>73</v>
      </c>
      <c r="B1027" t="s">
        <v>31</v>
      </c>
      <c r="C1027">
        <v>2015</v>
      </c>
      <c r="D1027">
        <v>1736760610926</v>
      </c>
      <c r="E1027">
        <f t="shared" si="51"/>
        <v>10</v>
      </c>
      <c r="F1027">
        <f t="shared" si="50"/>
        <v>3.1001624847158064E-2</v>
      </c>
    </row>
    <row r="1028" spans="1:6" x14ac:dyDescent="0.35">
      <c r="A1028" t="s">
        <v>45</v>
      </c>
      <c r="B1028" t="s">
        <v>3</v>
      </c>
      <c r="C1028">
        <v>2015</v>
      </c>
      <c r="D1028">
        <v>1696154182386</v>
      </c>
      <c r="E1028">
        <f t="shared" si="51"/>
        <v>11</v>
      </c>
      <c r="F1028">
        <f t="shared" si="50"/>
        <v>3.0276789624583082E-2</v>
      </c>
    </row>
    <row r="1029" spans="1:6" x14ac:dyDescent="0.35">
      <c r="A1029" t="s">
        <v>42</v>
      </c>
      <c r="B1029" t="s">
        <v>0</v>
      </c>
      <c r="C1029">
        <v>2015</v>
      </c>
      <c r="D1029">
        <v>1132285758806</v>
      </c>
      <c r="E1029">
        <f t="shared" si="51"/>
        <v>12</v>
      </c>
      <c r="F1029">
        <f t="shared" si="50"/>
        <v>2.0211592831764751E-2</v>
      </c>
    </row>
    <row r="1030" spans="1:6" x14ac:dyDescent="0.35">
      <c r="A1030" t="s">
        <v>69</v>
      </c>
      <c r="B1030" t="s">
        <v>27</v>
      </c>
      <c r="C1030">
        <v>2015</v>
      </c>
      <c r="D1030">
        <v>1050996236612</v>
      </c>
      <c r="E1030">
        <f t="shared" si="51"/>
        <v>13</v>
      </c>
      <c r="F1030">
        <f t="shared" si="50"/>
        <v>1.8760553894556557E-2</v>
      </c>
    </row>
    <row r="1031" spans="1:6" x14ac:dyDescent="0.35">
      <c r="A1031" t="s">
        <v>66</v>
      </c>
      <c r="B1031" t="s">
        <v>24</v>
      </c>
      <c r="C1031">
        <v>2015</v>
      </c>
      <c r="D1031">
        <v>897377449761</v>
      </c>
      <c r="E1031">
        <f t="shared" si="51"/>
        <v>14</v>
      </c>
      <c r="F1031">
        <f t="shared" si="50"/>
        <v>1.60184189281889E-2</v>
      </c>
    </row>
    <row r="1032" spans="1:6" x14ac:dyDescent="0.35">
      <c r="A1032" t="s">
        <v>47</v>
      </c>
      <c r="B1032" t="s">
        <v>5</v>
      </c>
      <c r="C1032">
        <v>2015</v>
      </c>
      <c r="D1032">
        <v>669839363772</v>
      </c>
      <c r="E1032">
        <f t="shared" si="51"/>
        <v>15</v>
      </c>
      <c r="F1032">
        <f t="shared" si="50"/>
        <v>1.1956805407077135E-2</v>
      </c>
    </row>
    <row r="1033" spans="1:6" x14ac:dyDescent="0.35">
      <c r="A1033" t="s">
        <v>44</v>
      </c>
      <c r="B1033" t="s">
        <v>2</v>
      </c>
      <c r="C1033">
        <v>2015</v>
      </c>
      <c r="D1033">
        <v>557581131065</v>
      </c>
      <c r="E1033">
        <f t="shared" si="51"/>
        <v>16</v>
      </c>
      <c r="F1033">
        <f t="shared" si="50"/>
        <v>9.9529669998185619E-3</v>
      </c>
    </row>
    <row r="1034" spans="1:6" x14ac:dyDescent="0.35">
      <c r="A1034" t="s">
        <v>77</v>
      </c>
      <c r="B1034" t="s">
        <v>33</v>
      </c>
      <c r="C1034">
        <v>2015</v>
      </c>
      <c r="D1034">
        <v>557087157176</v>
      </c>
      <c r="E1034">
        <f t="shared" si="51"/>
        <v>17</v>
      </c>
      <c r="F1034">
        <f t="shared" si="50"/>
        <v>9.944149438495066E-3</v>
      </c>
    </row>
    <row r="1035" spans="1:6" x14ac:dyDescent="0.35">
      <c r="A1035" t="s">
        <v>76</v>
      </c>
      <c r="B1035" t="s">
        <v>32</v>
      </c>
      <c r="C1035">
        <v>2015</v>
      </c>
      <c r="D1035">
        <v>499062380984</v>
      </c>
      <c r="E1035">
        <f t="shared" si="51"/>
        <v>18</v>
      </c>
      <c r="F1035">
        <f t="shared" si="50"/>
        <v>8.9083922178234271E-3</v>
      </c>
    </row>
    <row r="1036" spans="1:6" x14ac:dyDescent="0.35">
      <c r="A1036" t="s">
        <v>43</v>
      </c>
      <c r="B1036" t="s">
        <v>1</v>
      </c>
      <c r="C1036">
        <v>2015</v>
      </c>
      <c r="D1036">
        <v>456972845319</v>
      </c>
      <c r="E1036">
        <f t="shared" si="51"/>
        <v>19</v>
      </c>
      <c r="F1036">
        <f t="shared" si="50"/>
        <v>8.157083150546909E-3</v>
      </c>
    </row>
    <row r="1037" spans="1:6" x14ac:dyDescent="0.35">
      <c r="A1037" t="s">
        <v>46</v>
      </c>
      <c r="B1037" t="s">
        <v>4</v>
      </c>
      <c r="C1037">
        <v>2015</v>
      </c>
      <c r="D1037">
        <v>437188038621</v>
      </c>
      <c r="E1037">
        <f t="shared" si="51"/>
        <v>20</v>
      </c>
      <c r="F1037">
        <f t="shared" si="50"/>
        <v>7.8039192481263514E-3</v>
      </c>
    </row>
    <row r="1038" spans="1:6" x14ac:dyDescent="0.35">
      <c r="A1038" t="s">
        <v>49</v>
      </c>
      <c r="B1038" t="s">
        <v>7</v>
      </c>
      <c r="C1038">
        <v>2015</v>
      </c>
      <c r="D1038">
        <v>381434276021</v>
      </c>
      <c r="E1038">
        <f t="shared" si="51"/>
        <v>21</v>
      </c>
      <c r="F1038">
        <f t="shared" si="50"/>
        <v>6.8087002058075949E-3</v>
      </c>
    </row>
    <row r="1039" spans="1:6" x14ac:dyDescent="0.35">
      <c r="A1039" t="s">
        <v>58</v>
      </c>
      <c r="B1039" t="s">
        <v>16</v>
      </c>
      <c r="C1039">
        <v>2015</v>
      </c>
      <c r="D1039">
        <v>337814153146</v>
      </c>
      <c r="E1039">
        <f t="shared" si="51"/>
        <v>22</v>
      </c>
      <c r="F1039">
        <f t="shared" si="50"/>
        <v>6.0300697620663153E-3</v>
      </c>
    </row>
    <row r="1040" spans="1:6" x14ac:dyDescent="0.35">
      <c r="A1040" t="s">
        <v>68</v>
      </c>
      <c r="B1040" t="s">
        <v>26</v>
      </c>
      <c r="C1040">
        <v>2015</v>
      </c>
      <c r="D1040">
        <v>328811824264</v>
      </c>
      <c r="E1040">
        <f t="shared" si="51"/>
        <v>23</v>
      </c>
      <c r="F1040">
        <f t="shared" si="50"/>
        <v>5.8693758696583701E-3</v>
      </c>
    </row>
    <row r="1041" spans="1:6" x14ac:dyDescent="0.35">
      <c r="A1041" t="s">
        <v>70</v>
      </c>
      <c r="B1041" t="s">
        <v>28</v>
      </c>
      <c r="C1041">
        <v>2015</v>
      </c>
      <c r="D1041">
        <v>322330798791</v>
      </c>
      <c r="E1041">
        <f t="shared" si="51"/>
        <v>24</v>
      </c>
      <c r="F1041">
        <f t="shared" si="50"/>
        <v>5.7536878933910516E-3</v>
      </c>
    </row>
    <row r="1042" spans="1:6" x14ac:dyDescent="0.35">
      <c r="A1042" t="s">
        <v>59</v>
      </c>
      <c r="B1042" t="s">
        <v>17</v>
      </c>
      <c r="C1042">
        <v>2015</v>
      </c>
      <c r="D1042">
        <v>315366791867</v>
      </c>
      <c r="E1042">
        <f t="shared" si="51"/>
        <v>25</v>
      </c>
      <c r="F1042">
        <f t="shared" si="50"/>
        <v>5.6293785736536879E-3</v>
      </c>
    </row>
    <row r="1043" spans="1:6" x14ac:dyDescent="0.35">
      <c r="A1043" t="s">
        <v>55</v>
      </c>
      <c r="B1043" t="s">
        <v>13</v>
      </c>
      <c r="C1043">
        <v>2015</v>
      </c>
      <c r="D1043">
        <v>305802337733</v>
      </c>
      <c r="E1043">
        <f t="shared" si="51"/>
        <v>26</v>
      </c>
      <c r="F1043">
        <f t="shared" si="50"/>
        <v>5.4586506005152224E-3</v>
      </c>
    </row>
    <row r="1044" spans="1:6" x14ac:dyDescent="0.35">
      <c r="A1044" t="s">
        <v>50</v>
      </c>
      <c r="B1044" t="s">
        <v>8</v>
      </c>
      <c r="C1044">
        <v>2015</v>
      </c>
      <c r="D1044">
        <v>300614454530</v>
      </c>
      <c r="E1044">
        <f t="shared" si="51"/>
        <v>27</v>
      </c>
      <c r="F1044">
        <f t="shared" si="50"/>
        <v>5.3660455472922999E-3</v>
      </c>
    </row>
    <row r="1045" spans="1:6" x14ac:dyDescent="0.35">
      <c r="A1045" t="s">
        <v>56</v>
      </c>
      <c r="B1045" t="s">
        <v>14</v>
      </c>
      <c r="C1045">
        <v>2015</v>
      </c>
      <c r="D1045">
        <v>270916358651</v>
      </c>
      <c r="E1045">
        <f t="shared" si="51"/>
        <v>28</v>
      </c>
      <c r="F1045">
        <f t="shared" si="50"/>
        <v>4.8359268761734289E-3</v>
      </c>
    </row>
    <row r="1046" spans="1:6" x14ac:dyDescent="0.35">
      <c r="A1046" t="s">
        <v>52</v>
      </c>
      <c r="B1046" t="s">
        <v>10</v>
      </c>
      <c r="C1046">
        <v>2015</v>
      </c>
      <c r="D1046">
        <v>246976655331</v>
      </c>
      <c r="E1046">
        <f t="shared" si="51"/>
        <v>29</v>
      </c>
      <c r="F1046">
        <f t="shared" si="50"/>
        <v>4.4085969974268138E-3</v>
      </c>
    </row>
    <row r="1047" spans="1:6" x14ac:dyDescent="0.35">
      <c r="A1047" t="s">
        <v>67</v>
      </c>
      <c r="B1047" t="s">
        <v>25</v>
      </c>
      <c r="C1047">
        <v>2015</v>
      </c>
      <c r="D1047">
        <v>189053098638</v>
      </c>
      <c r="E1047">
        <f t="shared" si="51"/>
        <v>30</v>
      </c>
      <c r="F1047">
        <f t="shared" si="50"/>
        <v>3.3746465709186728E-3</v>
      </c>
    </row>
    <row r="1048" spans="1:6" x14ac:dyDescent="0.35">
      <c r="A1048" t="s">
        <v>71</v>
      </c>
      <c r="B1048" t="s">
        <v>29</v>
      </c>
      <c r="C1048">
        <v>2015</v>
      </c>
      <c r="D1048">
        <v>156234688735</v>
      </c>
      <c r="E1048">
        <f t="shared" si="51"/>
        <v>31</v>
      </c>
      <c r="F1048">
        <f t="shared" si="50"/>
        <v>2.7888294896857005E-3</v>
      </c>
    </row>
    <row r="1049" spans="1:6" x14ac:dyDescent="0.35">
      <c r="A1049" t="s">
        <v>48</v>
      </c>
      <c r="B1049" t="s">
        <v>6</v>
      </c>
      <c r="C1049">
        <v>2015</v>
      </c>
      <c r="D1049">
        <v>92795146906</v>
      </c>
      <c r="E1049">
        <f t="shared" si="51"/>
        <v>32</v>
      </c>
      <c r="F1049">
        <f t="shared" si="50"/>
        <v>1.6564173058271341E-3</v>
      </c>
    </row>
    <row r="1050" spans="1:6" x14ac:dyDescent="0.35">
      <c r="A1050" t="s">
        <v>63</v>
      </c>
      <c r="B1050" t="s">
        <v>21</v>
      </c>
      <c r="C1050">
        <v>2015</v>
      </c>
      <c r="D1050">
        <v>89320742945</v>
      </c>
      <c r="E1050">
        <f t="shared" si="51"/>
        <v>33</v>
      </c>
      <c r="F1050">
        <f t="shared" si="50"/>
        <v>1.5943982990113516E-3</v>
      </c>
    </row>
    <row r="1051" spans="1:6" x14ac:dyDescent="0.35">
      <c r="A1051" t="s">
        <v>72</v>
      </c>
      <c r="B1051" t="s">
        <v>30</v>
      </c>
      <c r="C1051">
        <v>2015</v>
      </c>
      <c r="D1051">
        <v>69746781415</v>
      </c>
      <c r="E1051">
        <f t="shared" si="51"/>
        <v>34</v>
      </c>
      <c r="F1051">
        <f t="shared" si="50"/>
        <v>1.2449980372203962E-3</v>
      </c>
    </row>
    <row r="1052" spans="1:6" x14ac:dyDescent="0.35">
      <c r="A1052" t="s">
        <v>64</v>
      </c>
      <c r="B1052" t="s">
        <v>22</v>
      </c>
      <c r="C1052">
        <v>2015</v>
      </c>
      <c r="D1052">
        <v>64469334920</v>
      </c>
      <c r="E1052">
        <f t="shared" si="51"/>
        <v>35</v>
      </c>
      <c r="F1052">
        <f t="shared" si="50"/>
        <v>1.1507942561352722E-3</v>
      </c>
    </row>
    <row r="1053" spans="1:6" x14ac:dyDescent="0.35">
      <c r="A1053" t="s">
        <v>62</v>
      </c>
      <c r="B1053" t="s">
        <v>20</v>
      </c>
      <c r="C1053">
        <v>2015</v>
      </c>
      <c r="D1053">
        <v>52658290346</v>
      </c>
      <c r="E1053">
        <f t="shared" si="51"/>
        <v>36</v>
      </c>
      <c r="F1053">
        <f t="shared" si="50"/>
        <v>9.3996406420629875E-4</v>
      </c>
    </row>
    <row r="1054" spans="1:6" x14ac:dyDescent="0.35">
      <c r="A1054" t="s">
        <v>51</v>
      </c>
      <c r="B1054" t="s">
        <v>9</v>
      </c>
      <c r="C1054">
        <v>2015</v>
      </c>
      <c r="D1054">
        <v>40828660880</v>
      </c>
      <c r="E1054">
        <f t="shared" si="51"/>
        <v>37</v>
      </c>
      <c r="F1054">
        <f t="shared" si="50"/>
        <v>7.2880212716174377E-4</v>
      </c>
    </row>
    <row r="1055" spans="1:6" x14ac:dyDescent="0.35">
      <c r="A1055" t="s">
        <v>57</v>
      </c>
      <c r="B1055" t="s">
        <v>15</v>
      </c>
      <c r="C1055">
        <v>2015</v>
      </c>
      <c r="D1055">
        <v>17249664316</v>
      </c>
      <c r="E1055">
        <f t="shared" si="51"/>
        <v>38</v>
      </c>
      <c r="F1055">
        <f t="shared" si="50"/>
        <v>3.0791095704255745E-4</v>
      </c>
    </row>
    <row r="1056" spans="1:6" x14ac:dyDescent="0.35">
      <c r="C1056" t="s">
        <v>113</v>
      </c>
      <c r="D1056" s="10">
        <f>SUM(D1018:D1055)</f>
        <v>56021599496428</v>
      </c>
      <c r="F1056">
        <f>SUM(F1018:F1055)</f>
        <v>1</v>
      </c>
    </row>
    <row r="1059" spans="1:6" x14ac:dyDescent="0.35">
      <c r="B1059" s="1" t="s">
        <v>37</v>
      </c>
      <c r="C1059" s="1" t="s">
        <v>39</v>
      </c>
      <c r="D1059" s="1" t="s">
        <v>40</v>
      </c>
      <c r="E1059" s="1" t="s">
        <v>85</v>
      </c>
      <c r="F1059" s="1" t="s">
        <v>86</v>
      </c>
    </row>
    <row r="1060" spans="1:6" x14ac:dyDescent="0.35">
      <c r="A1060" t="s">
        <v>80</v>
      </c>
      <c r="B1060" t="s">
        <v>36</v>
      </c>
      <c r="C1060">
        <v>2016</v>
      </c>
      <c r="D1060">
        <v>19050245063231</v>
      </c>
      <c r="E1060">
        <v>1</v>
      </c>
      <c r="F1060">
        <f>D1060/$D$1098</f>
        <v>0.33390184234007236</v>
      </c>
    </row>
    <row r="1061" spans="1:6" x14ac:dyDescent="0.35">
      <c r="A1061" t="s">
        <v>61</v>
      </c>
      <c r="B1061" t="s">
        <v>19</v>
      </c>
      <c r="C1061">
        <v>2016</v>
      </c>
      <c r="D1061">
        <v>5175547373033</v>
      </c>
      <c r="E1061">
        <f>E1060+1</f>
        <v>2</v>
      </c>
      <c r="F1061">
        <f t="shared" ref="F1061:F1097" si="52">D1061/$D$1098</f>
        <v>9.0714045789862585E-2</v>
      </c>
    </row>
    <row r="1062" spans="1:6" x14ac:dyDescent="0.35">
      <c r="A1062" t="s">
        <v>54</v>
      </c>
      <c r="B1062" t="s">
        <v>12</v>
      </c>
      <c r="C1062">
        <v>2016</v>
      </c>
      <c r="D1062">
        <v>4272221986254</v>
      </c>
      <c r="E1062">
        <f t="shared" ref="E1062:E1097" si="53">E1061+1</f>
        <v>3</v>
      </c>
      <c r="F1062">
        <f t="shared" si="52"/>
        <v>7.4881073044528762E-2</v>
      </c>
    </row>
    <row r="1063" spans="1:6" x14ac:dyDescent="0.35">
      <c r="A1063" t="s">
        <v>79</v>
      </c>
      <c r="B1063" t="s">
        <v>35</v>
      </c>
      <c r="C1063">
        <v>2016</v>
      </c>
      <c r="D1063">
        <v>2963216102414</v>
      </c>
      <c r="E1063">
        <f t="shared" si="53"/>
        <v>4</v>
      </c>
      <c r="F1063">
        <f t="shared" si="52"/>
        <v>5.1937563667225232E-2</v>
      </c>
    </row>
    <row r="1064" spans="1:6" x14ac:dyDescent="0.35">
      <c r="A1064" t="s">
        <v>53</v>
      </c>
      <c r="B1064" t="s">
        <v>11</v>
      </c>
      <c r="C1064">
        <v>2016</v>
      </c>
      <c r="D1064">
        <v>2916186811083</v>
      </c>
      <c r="E1064">
        <f t="shared" si="53"/>
        <v>5</v>
      </c>
      <c r="F1064">
        <f t="shared" si="52"/>
        <v>5.1113261041865428E-2</v>
      </c>
    </row>
    <row r="1065" spans="1:6" x14ac:dyDescent="0.35">
      <c r="A1065" t="s">
        <v>65</v>
      </c>
      <c r="B1065" t="s">
        <v>23</v>
      </c>
      <c r="C1065">
        <v>2016</v>
      </c>
      <c r="D1065">
        <v>2481855020484</v>
      </c>
      <c r="E1065">
        <f t="shared" si="53"/>
        <v>6</v>
      </c>
      <c r="F1065">
        <f t="shared" si="52"/>
        <v>4.3500540859709835E-2</v>
      </c>
    </row>
    <row r="1066" spans="1:6" x14ac:dyDescent="0.35">
      <c r="A1066" t="s">
        <v>60</v>
      </c>
      <c r="B1066" t="s">
        <v>18</v>
      </c>
      <c r="C1066">
        <v>2016</v>
      </c>
      <c r="D1066">
        <v>2475889856374</v>
      </c>
      <c r="E1066">
        <f t="shared" si="53"/>
        <v>7</v>
      </c>
      <c r="F1066">
        <f t="shared" si="52"/>
        <v>4.3395986861607512E-2</v>
      </c>
    </row>
    <row r="1067" spans="1:6" x14ac:dyDescent="0.35">
      <c r="A1067" t="s">
        <v>78</v>
      </c>
      <c r="B1067" t="s">
        <v>34</v>
      </c>
      <c r="C1067">
        <v>2016</v>
      </c>
      <c r="D1067">
        <v>2106258451913</v>
      </c>
      <c r="E1067">
        <f t="shared" si="53"/>
        <v>8</v>
      </c>
      <c r="F1067">
        <f t="shared" si="52"/>
        <v>3.6917298187177212E-2</v>
      </c>
    </row>
    <row r="1068" spans="1:6" x14ac:dyDescent="0.35">
      <c r="A1068" t="s">
        <v>74</v>
      </c>
      <c r="B1068" t="s">
        <v>75</v>
      </c>
      <c r="C1068">
        <v>2016</v>
      </c>
      <c r="D1068">
        <v>2039219357482</v>
      </c>
      <c r="E1068">
        <f t="shared" si="53"/>
        <v>9</v>
      </c>
      <c r="F1068">
        <f t="shared" si="52"/>
        <v>3.5742275132879323E-2</v>
      </c>
    </row>
    <row r="1069" spans="1:6" x14ac:dyDescent="0.35">
      <c r="A1069" t="s">
        <v>73</v>
      </c>
      <c r="B1069" t="s">
        <v>31</v>
      </c>
      <c r="C1069">
        <v>2016</v>
      </c>
      <c r="D1069">
        <v>1789519475668</v>
      </c>
      <c r="E1069">
        <f t="shared" si="53"/>
        <v>10</v>
      </c>
      <c r="F1069">
        <f t="shared" si="52"/>
        <v>3.1365677861135241E-2</v>
      </c>
    </row>
    <row r="1070" spans="1:6" x14ac:dyDescent="0.35">
      <c r="A1070" t="s">
        <v>45</v>
      </c>
      <c r="B1070" t="s">
        <v>3</v>
      </c>
      <c r="C1070">
        <v>2016</v>
      </c>
      <c r="D1070">
        <v>1713769607504</v>
      </c>
      <c r="E1070">
        <f t="shared" si="53"/>
        <v>11</v>
      </c>
      <c r="F1070">
        <f t="shared" si="52"/>
        <v>3.0037977327466235E-2</v>
      </c>
    </row>
    <row r="1071" spans="1:6" x14ac:dyDescent="0.35">
      <c r="A1071" t="s">
        <v>42</v>
      </c>
      <c r="B1071" t="s">
        <v>0</v>
      </c>
      <c r="C1071">
        <v>2016</v>
      </c>
      <c r="D1071">
        <v>1163753594970</v>
      </c>
      <c r="E1071">
        <f t="shared" si="53"/>
        <v>12</v>
      </c>
      <c r="F1071">
        <f t="shared" si="52"/>
        <v>2.0397610009771742E-2</v>
      </c>
    </row>
    <row r="1072" spans="1:6" x14ac:dyDescent="0.35">
      <c r="A1072" t="s">
        <v>69</v>
      </c>
      <c r="B1072" t="s">
        <v>27</v>
      </c>
      <c r="C1072">
        <v>2016</v>
      </c>
      <c r="D1072">
        <v>1082037503386</v>
      </c>
      <c r="E1072">
        <f t="shared" si="53"/>
        <v>13</v>
      </c>
      <c r="F1072">
        <f t="shared" si="52"/>
        <v>1.8965336911018229E-2</v>
      </c>
    </row>
    <row r="1073" spans="1:6" x14ac:dyDescent="0.35">
      <c r="A1073" t="s">
        <v>66</v>
      </c>
      <c r="B1073" t="s">
        <v>24</v>
      </c>
      <c r="C1073">
        <v>2016</v>
      </c>
      <c r="D1073">
        <v>917045394441</v>
      </c>
      <c r="E1073">
        <f t="shared" si="53"/>
        <v>14</v>
      </c>
      <c r="F1073">
        <f t="shared" si="52"/>
        <v>1.6073449223198338E-2</v>
      </c>
    </row>
    <row r="1074" spans="1:6" x14ac:dyDescent="0.35">
      <c r="A1074" t="s">
        <v>47</v>
      </c>
      <c r="B1074" t="s">
        <v>5</v>
      </c>
      <c r="C1074">
        <v>2016</v>
      </c>
      <c r="D1074">
        <v>683821473440</v>
      </c>
      <c r="E1074">
        <f t="shared" si="53"/>
        <v>15</v>
      </c>
      <c r="F1074">
        <f t="shared" si="52"/>
        <v>1.1985633206053534E-2</v>
      </c>
    </row>
    <row r="1075" spans="1:6" x14ac:dyDescent="0.35">
      <c r="A1075" t="s">
        <v>77</v>
      </c>
      <c r="B1075" t="s">
        <v>33</v>
      </c>
      <c r="C1075">
        <v>2016</v>
      </c>
      <c r="D1075">
        <v>568611561634</v>
      </c>
      <c r="E1075">
        <f t="shared" si="53"/>
        <v>16</v>
      </c>
      <c r="F1075">
        <f t="shared" si="52"/>
        <v>9.966299508236201E-3</v>
      </c>
    </row>
    <row r="1076" spans="1:6" x14ac:dyDescent="0.35">
      <c r="A1076" t="s">
        <v>44</v>
      </c>
      <c r="B1076" t="s">
        <v>2</v>
      </c>
      <c r="C1076">
        <v>2016</v>
      </c>
      <c r="D1076">
        <v>564643935471</v>
      </c>
      <c r="E1076">
        <f t="shared" si="53"/>
        <v>17</v>
      </c>
      <c r="F1076">
        <f t="shared" si="52"/>
        <v>9.8967572172501718E-3</v>
      </c>
    </row>
    <row r="1077" spans="1:6" x14ac:dyDescent="0.35">
      <c r="A1077" t="s">
        <v>76</v>
      </c>
      <c r="B1077" t="s">
        <v>32</v>
      </c>
      <c r="C1077">
        <v>2016</v>
      </c>
      <c r="D1077">
        <v>509395932462</v>
      </c>
      <c r="E1077">
        <f t="shared" si="53"/>
        <v>18</v>
      </c>
      <c r="F1077">
        <f t="shared" si="52"/>
        <v>8.9284016958862799E-3</v>
      </c>
    </row>
    <row r="1078" spans="1:6" x14ac:dyDescent="0.35">
      <c r="A1078" t="s">
        <v>43</v>
      </c>
      <c r="B1078" t="s">
        <v>1</v>
      </c>
      <c r="C1078">
        <v>2016</v>
      </c>
      <c r="D1078">
        <v>466064032926</v>
      </c>
      <c r="E1078">
        <f t="shared" si="53"/>
        <v>19</v>
      </c>
      <c r="F1078">
        <f t="shared" si="52"/>
        <v>8.168904847465611E-3</v>
      </c>
    </row>
    <row r="1079" spans="1:6" x14ac:dyDescent="0.35">
      <c r="A1079" t="s">
        <v>46</v>
      </c>
      <c r="B1079" t="s">
        <v>4</v>
      </c>
      <c r="C1079">
        <v>2016</v>
      </c>
      <c r="D1079">
        <v>444852114329</v>
      </c>
      <c r="E1079">
        <f t="shared" si="53"/>
        <v>20</v>
      </c>
      <c r="F1079">
        <f t="shared" si="52"/>
        <v>7.7971144229541543E-3</v>
      </c>
    </row>
    <row r="1080" spans="1:6" x14ac:dyDescent="0.35">
      <c r="A1080" t="s">
        <v>49</v>
      </c>
      <c r="B1080" t="s">
        <v>7</v>
      </c>
      <c r="C1080">
        <v>2016</v>
      </c>
      <c r="D1080">
        <v>391112348862</v>
      </c>
      <c r="E1080">
        <f t="shared" si="53"/>
        <v>21</v>
      </c>
      <c r="F1080">
        <f t="shared" si="52"/>
        <v>6.8551944299673892E-3</v>
      </c>
    </row>
    <row r="1081" spans="1:6" x14ac:dyDescent="0.35">
      <c r="A1081" t="s">
        <v>58</v>
      </c>
      <c r="B1081" t="s">
        <v>16</v>
      </c>
      <c r="C1081">
        <v>2016</v>
      </c>
      <c r="D1081">
        <v>343778454167</v>
      </c>
      <c r="E1081">
        <f t="shared" si="53"/>
        <v>22</v>
      </c>
      <c r="F1081">
        <f t="shared" si="52"/>
        <v>6.0255528903791896E-3</v>
      </c>
    </row>
    <row r="1082" spans="1:6" x14ac:dyDescent="0.35">
      <c r="A1082" t="s">
        <v>68</v>
      </c>
      <c r="B1082" t="s">
        <v>26</v>
      </c>
      <c r="C1082">
        <v>2016</v>
      </c>
      <c r="D1082">
        <v>332641575269</v>
      </c>
      <c r="E1082">
        <f t="shared" si="53"/>
        <v>23</v>
      </c>
      <c r="F1082">
        <f t="shared" si="52"/>
        <v>5.8303520218539956E-3</v>
      </c>
    </row>
    <row r="1083" spans="1:6" x14ac:dyDescent="0.35">
      <c r="A1083" t="s">
        <v>59</v>
      </c>
      <c r="B1083" t="s">
        <v>17</v>
      </c>
      <c r="C1083">
        <v>2016</v>
      </c>
      <c r="D1083">
        <v>329626669996</v>
      </c>
      <c r="E1083">
        <f t="shared" si="53"/>
        <v>24</v>
      </c>
      <c r="F1083">
        <f t="shared" si="52"/>
        <v>5.7775084798526123E-3</v>
      </c>
    </row>
    <row r="1084" spans="1:6" x14ac:dyDescent="0.35">
      <c r="A1084" t="s">
        <v>70</v>
      </c>
      <c r="B1084" t="s">
        <v>28</v>
      </c>
      <c r="C1084">
        <v>2016</v>
      </c>
      <c r="D1084">
        <v>328840222198</v>
      </c>
      <c r="E1084">
        <f t="shared" si="53"/>
        <v>25</v>
      </c>
      <c r="F1084">
        <f t="shared" si="52"/>
        <v>5.7637240708969849E-3</v>
      </c>
    </row>
    <row r="1085" spans="1:6" x14ac:dyDescent="0.35">
      <c r="A1085" t="s">
        <v>50</v>
      </c>
      <c r="B1085" t="s">
        <v>8</v>
      </c>
      <c r="C1085">
        <v>2016</v>
      </c>
      <c r="D1085">
        <v>310372270416</v>
      </c>
      <c r="E1085">
        <f t="shared" si="53"/>
        <v>26</v>
      </c>
      <c r="F1085">
        <f t="shared" si="52"/>
        <v>5.4400283334516226E-3</v>
      </c>
    </row>
    <row r="1086" spans="1:6" x14ac:dyDescent="0.35">
      <c r="A1086" t="s">
        <v>55</v>
      </c>
      <c r="B1086" t="s">
        <v>13</v>
      </c>
      <c r="C1086">
        <v>2016</v>
      </c>
      <c r="D1086">
        <v>304312550410</v>
      </c>
      <c r="E1086">
        <f t="shared" si="53"/>
        <v>27</v>
      </c>
      <c r="F1086">
        <f t="shared" si="52"/>
        <v>5.3338170134737146E-3</v>
      </c>
    </row>
    <row r="1087" spans="1:6" x14ac:dyDescent="0.35">
      <c r="A1087" t="s">
        <v>56</v>
      </c>
      <c r="B1087" t="s">
        <v>14</v>
      </c>
      <c r="C1087">
        <v>2016</v>
      </c>
      <c r="D1087">
        <v>276879232833</v>
      </c>
      <c r="E1087">
        <f t="shared" si="53"/>
        <v>28</v>
      </c>
      <c r="F1087">
        <f t="shared" si="52"/>
        <v>4.8529814520383166E-3</v>
      </c>
    </row>
    <row r="1088" spans="1:6" x14ac:dyDescent="0.35">
      <c r="A1088" t="s">
        <v>52</v>
      </c>
      <c r="B1088" t="s">
        <v>10</v>
      </c>
      <c r="C1088">
        <v>2016</v>
      </c>
      <c r="D1088">
        <v>253920299689</v>
      </c>
      <c r="E1088">
        <f t="shared" si="53"/>
        <v>29</v>
      </c>
      <c r="F1088">
        <f t="shared" si="52"/>
        <v>4.4505703518399053E-3</v>
      </c>
    </row>
    <row r="1089" spans="1:6" x14ac:dyDescent="0.35">
      <c r="A1089" t="s">
        <v>67</v>
      </c>
      <c r="B1089" t="s">
        <v>25</v>
      </c>
      <c r="C1089">
        <v>2016</v>
      </c>
      <c r="D1089">
        <v>196240440031</v>
      </c>
      <c r="E1089">
        <f t="shared" si="53"/>
        <v>30</v>
      </c>
      <c r="F1089">
        <f t="shared" si="52"/>
        <v>3.4395906325870684E-3</v>
      </c>
    </row>
    <row r="1090" spans="1:6" x14ac:dyDescent="0.35">
      <c r="A1090" t="s">
        <v>71</v>
      </c>
      <c r="B1090" t="s">
        <v>29</v>
      </c>
      <c r="C1090">
        <v>2016</v>
      </c>
      <c r="D1090">
        <v>159271814312</v>
      </c>
      <c r="E1090">
        <f t="shared" si="53"/>
        <v>31</v>
      </c>
      <c r="F1090">
        <f t="shared" si="52"/>
        <v>2.7916256224056659E-3</v>
      </c>
    </row>
    <row r="1091" spans="1:6" x14ac:dyDescent="0.35">
      <c r="A1091" t="s">
        <v>48</v>
      </c>
      <c r="B1091" t="s">
        <v>6</v>
      </c>
      <c r="C1091">
        <v>2016</v>
      </c>
      <c r="D1091">
        <v>96696554846</v>
      </c>
      <c r="E1091">
        <f t="shared" si="53"/>
        <v>32</v>
      </c>
      <c r="F1091">
        <f t="shared" si="52"/>
        <v>1.6948421242798028E-3</v>
      </c>
    </row>
    <row r="1092" spans="1:6" x14ac:dyDescent="0.35">
      <c r="A1092" t="s">
        <v>63</v>
      </c>
      <c r="B1092" t="s">
        <v>21</v>
      </c>
      <c r="C1092">
        <v>2016</v>
      </c>
      <c r="D1092">
        <v>91570579072</v>
      </c>
      <c r="E1092">
        <f t="shared" si="53"/>
        <v>33</v>
      </c>
      <c r="F1092">
        <f t="shared" si="52"/>
        <v>1.6049969412363209E-3</v>
      </c>
    </row>
    <row r="1093" spans="1:6" x14ac:dyDescent="0.35">
      <c r="A1093" t="s">
        <v>72</v>
      </c>
      <c r="B1093" t="s">
        <v>30</v>
      </c>
      <c r="C1093">
        <v>2016</v>
      </c>
      <c r="D1093">
        <v>71972995813</v>
      </c>
      <c r="E1093">
        <f t="shared" si="53"/>
        <v>34</v>
      </c>
      <c r="F1093">
        <f t="shared" si="52"/>
        <v>1.26150166682523E-3</v>
      </c>
    </row>
    <row r="1094" spans="1:6" x14ac:dyDescent="0.35">
      <c r="A1094" t="s">
        <v>64</v>
      </c>
      <c r="B1094" t="s">
        <v>22</v>
      </c>
      <c r="C1094">
        <v>2016</v>
      </c>
      <c r="D1094">
        <v>67678741186</v>
      </c>
      <c r="E1094">
        <f t="shared" si="53"/>
        <v>35</v>
      </c>
      <c r="F1094">
        <f t="shared" si="52"/>
        <v>1.1862344182059362E-3</v>
      </c>
    </row>
    <row r="1095" spans="1:6" x14ac:dyDescent="0.35">
      <c r="A1095" t="s">
        <v>62</v>
      </c>
      <c r="B1095" t="s">
        <v>20</v>
      </c>
      <c r="C1095">
        <v>2016</v>
      </c>
      <c r="D1095">
        <v>53905562377</v>
      </c>
      <c r="E1095">
        <f t="shared" si="53"/>
        <v>36</v>
      </c>
      <c r="F1095">
        <f t="shared" si="52"/>
        <v>9.4482598676897333E-4</v>
      </c>
    </row>
    <row r="1096" spans="1:6" x14ac:dyDescent="0.35">
      <c r="A1096" t="s">
        <v>51</v>
      </c>
      <c r="B1096" t="s">
        <v>9</v>
      </c>
      <c r="C1096">
        <v>2016</v>
      </c>
      <c r="D1096">
        <v>42117035737</v>
      </c>
      <c r="E1096">
        <f t="shared" si="53"/>
        <v>37</v>
      </c>
      <c r="F1096">
        <f t="shared" si="52"/>
        <v>7.3820340787268766E-4</v>
      </c>
    </row>
    <row r="1097" spans="1:6" x14ac:dyDescent="0.35">
      <c r="A1097" t="s">
        <v>57</v>
      </c>
      <c r="B1097" t="s">
        <v>15</v>
      </c>
      <c r="C1097">
        <v>2016</v>
      </c>
      <c r="D1097">
        <v>18337029182</v>
      </c>
      <c r="E1097">
        <f t="shared" si="53"/>
        <v>38</v>
      </c>
      <c r="F1097">
        <f t="shared" si="52"/>
        <v>3.2140100070056653E-4</v>
      </c>
    </row>
    <row r="1098" spans="1:6" x14ac:dyDescent="0.35">
      <c r="C1098" t="s">
        <v>114</v>
      </c>
      <c r="D1098">
        <f>SUM(D1060:D1097)</f>
        <v>57053429024895</v>
      </c>
      <c r="F1098">
        <f>SUM(F1060:F1097)</f>
        <v>0.99999999999999967</v>
      </c>
    </row>
    <row r="1101" spans="1:6" x14ac:dyDescent="0.35">
      <c r="B1101" s="1" t="s">
        <v>37</v>
      </c>
      <c r="C1101" s="1" t="s">
        <v>39</v>
      </c>
      <c r="D1101" s="1" t="s">
        <v>40</v>
      </c>
      <c r="E1101" s="1" t="s">
        <v>85</v>
      </c>
      <c r="F1101" s="1" t="s">
        <v>86</v>
      </c>
    </row>
    <row r="1102" spans="1:6" x14ac:dyDescent="0.35">
      <c r="A1102" t="s">
        <v>80</v>
      </c>
      <c r="B1102" t="s">
        <v>36</v>
      </c>
      <c r="C1102">
        <v>2017</v>
      </c>
      <c r="D1102">
        <v>19477336548999</v>
      </c>
      <c r="E1102">
        <v>1</v>
      </c>
      <c r="F1102">
        <f>D1102/$D$1140</f>
        <v>0.33263459957438479</v>
      </c>
    </row>
    <row r="1103" spans="1:6" x14ac:dyDescent="0.35">
      <c r="A1103" t="s">
        <v>61</v>
      </c>
      <c r="B1103" t="s">
        <v>19</v>
      </c>
      <c r="C1103">
        <v>2017</v>
      </c>
      <c r="D1103">
        <v>5262254961496</v>
      </c>
      <c r="E1103">
        <f>E1102+1</f>
        <v>2</v>
      </c>
      <c r="F1103">
        <f t="shared" ref="F1103:F1139" si="54">D1103/$D$1140</f>
        <v>8.9868964761791334E-2</v>
      </c>
    </row>
    <row r="1104" spans="1:6" x14ac:dyDescent="0.35">
      <c r="A1104" t="s">
        <v>54</v>
      </c>
      <c r="B1104" t="s">
        <v>12</v>
      </c>
      <c r="C1104">
        <v>2017</v>
      </c>
      <c r="D1104">
        <v>4386727409191</v>
      </c>
      <c r="E1104">
        <f t="shared" ref="E1104:E1139" si="55">E1103+1</f>
        <v>3</v>
      </c>
      <c r="F1104">
        <f t="shared" si="54"/>
        <v>7.4916676185544387E-2</v>
      </c>
    </row>
    <row r="1105" spans="1:6" x14ac:dyDescent="0.35">
      <c r="A1105" t="s">
        <v>79</v>
      </c>
      <c r="B1105" t="s">
        <v>35</v>
      </c>
      <c r="C1105">
        <v>2017</v>
      </c>
      <c r="D1105">
        <v>3041891554350</v>
      </c>
      <c r="E1105">
        <f t="shared" si="55"/>
        <v>4</v>
      </c>
      <c r="F1105">
        <f t="shared" si="54"/>
        <v>5.1949524853382306E-2</v>
      </c>
    </row>
    <row r="1106" spans="1:6" x14ac:dyDescent="0.35">
      <c r="A1106" t="s">
        <v>53</v>
      </c>
      <c r="B1106" t="s">
        <v>11</v>
      </c>
      <c r="C1106">
        <v>2017</v>
      </c>
      <c r="D1106">
        <v>2983008898740</v>
      </c>
      <c r="E1106">
        <f t="shared" si="55"/>
        <v>5</v>
      </c>
      <c r="F1106">
        <f t="shared" si="54"/>
        <v>5.0943924907956739E-2</v>
      </c>
    </row>
    <row r="1107" spans="1:6" x14ac:dyDescent="0.35">
      <c r="A1107" t="s">
        <v>65</v>
      </c>
      <c r="B1107" t="s">
        <v>23</v>
      </c>
      <c r="C1107">
        <v>2017</v>
      </c>
      <c r="D1107">
        <v>2528308608846</v>
      </c>
      <c r="E1107">
        <f t="shared" si="55"/>
        <v>6</v>
      </c>
      <c r="F1107">
        <f t="shared" si="54"/>
        <v>4.3178538276434961E-2</v>
      </c>
    </row>
    <row r="1108" spans="1:6" x14ac:dyDescent="0.35">
      <c r="A1108" t="s">
        <v>60</v>
      </c>
      <c r="B1108" t="s">
        <v>18</v>
      </c>
      <c r="C1108">
        <v>2017</v>
      </c>
      <c r="D1108">
        <v>2517184209191</v>
      </c>
      <c r="E1108">
        <f t="shared" si="55"/>
        <v>7</v>
      </c>
      <c r="F1108">
        <f t="shared" si="54"/>
        <v>4.2988555410172047E-2</v>
      </c>
    </row>
    <row r="1109" spans="1:6" x14ac:dyDescent="0.35">
      <c r="A1109" t="s">
        <v>78</v>
      </c>
      <c r="B1109" t="s">
        <v>34</v>
      </c>
      <c r="C1109">
        <v>2017</v>
      </c>
      <c r="D1109">
        <v>2264269908091</v>
      </c>
      <c r="E1109">
        <f t="shared" si="55"/>
        <v>8</v>
      </c>
      <c r="F1109">
        <f t="shared" si="54"/>
        <v>3.8669276587762549E-2</v>
      </c>
    </row>
    <row r="1110" spans="1:6" x14ac:dyDescent="0.35">
      <c r="A1110" t="s">
        <v>74</v>
      </c>
      <c r="B1110" t="s">
        <v>75</v>
      </c>
      <c r="C1110">
        <v>2017</v>
      </c>
      <c r="D1110">
        <v>2103651261121</v>
      </c>
      <c r="E1110">
        <f t="shared" si="55"/>
        <v>9</v>
      </c>
      <c r="F1110">
        <f t="shared" si="54"/>
        <v>3.5926226007687662E-2</v>
      </c>
    </row>
    <row r="1111" spans="1:6" x14ac:dyDescent="0.35">
      <c r="A1111" t="s">
        <v>73</v>
      </c>
      <c r="B1111" t="s">
        <v>31</v>
      </c>
      <c r="C1111">
        <v>2017</v>
      </c>
      <c r="D1111">
        <v>1842771293467</v>
      </c>
      <c r="E1111">
        <f t="shared" si="55"/>
        <v>10</v>
      </c>
      <c r="F1111">
        <f t="shared" si="54"/>
        <v>3.1470909267677517E-2</v>
      </c>
    </row>
    <row r="1112" spans="1:6" x14ac:dyDescent="0.35">
      <c r="A1112" t="s">
        <v>45</v>
      </c>
      <c r="B1112" t="s">
        <v>3</v>
      </c>
      <c r="C1112">
        <v>2017</v>
      </c>
      <c r="D1112">
        <v>1765762548007</v>
      </c>
      <c r="E1112">
        <f t="shared" si="55"/>
        <v>11</v>
      </c>
      <c r="F1112">
        <f t="shared" si="54"/>
        <v>3.0155751358618883E-2</v>
      </c>
    </row>
    <row r="1113" spans="1:6" x14ac:dyDescent="0.35">
      <c r="A1113" t="s">
        <v>42</v>
      </c>
      <c r="B1113" t="s">
        <v>0</v>
      </c>
      <c r="C1113">
        <v>2017</v>
      </c>
      <c r="D1113">
        <v>1190737658818</v>
      </c>
      <c r="E1113">
        <f t="shared" si="55"/>
        <v>12</v>
      </c>
      <c r="F1113">
        <f t="shared" si="54"/>
        <v>2.0335457229619089E-2</v>
      </c>
    </row>
    <row r="1114" spans="1:6" x14ac:dyDescent="0.35">
      <c r="A1114" t="s">
        <v>69</v>
      </c>
      <c r="B1114" t="s">
        <v>27</v>
      </c>
      <c r="C1114">
        <v>2017</v>
      </c>
      <c r="D1114">
        <v>1137654421219</v>
      </c>
      <c r="E1114">
        <f t="shared" si="55"/>
        <v>13</v>
      </c>
      <c r="F1114">
        <f t="shared" si="54"/>
        <v>1.9428899937330438E-2</v>
      </c>
    </row>
    <row r="1115" spans="1:6" x14ac:dyDescent="0.35">
      <c r="A1115" t="s">
        <v>66</v>
      </c>
      <c r="B1115" t="s">
        <v>24</v>
      </c>
      <c r="C1115">
        <v>2017</v>
      </c>
      <c r="D1115">
        <v>943739691874</v>
      </c>
      <c r="E1115">
        <f t="shared" si="55"/>
        <v>14</v>
      </c>
      <c r="F1115">
        <f t="shared" si="54"/>
        <v>1.6117217758148488E-2</v>
      </c>
    </row>
    <row r="1116" spans="1:6" x14ac:dyDescent="0.35">
      <c r="A1116" t="s">
        <v>47</v>
      </c>
      <c r="B1116" t="s">
        <v>5</v>
      </c>
      <c r="C1116">
        <v>2017</v>
      </c>
      <c r="D1116">
        <v>693117074956</v>
      </c>
      <c r="E1116">
        <f t="shared" si="55"/>
        <v>15</v>
      </c>
      <c r="F1116">
        <f t="shared" si="54"/>
        <v>1.1837076394205798E-2</v>
      </c>
    </row>
    <row r="1117" spans="1:6" x14ac:dyDescent="0.35">
      <c r="A1117" t="s">
        <v>77</v>
      </c>
      <c r="B1117" t="s">
        <v>33</v>
      </c>
      <c r="C1117">
        <v>2017</v>
      </c>
      <c r="D1117">
        <v>576360597477</v>
      </c>
      <c r="E1117">
        <f t="shared" si="55"/>
        <v>16</v>
      </c>
      <c r="F1117">
        <f t="shared" si="54"/>
        <v>9.843105399442718E-3</v>
      </c>
    </row>
    <row r="1118" spans="1:6" x14ac:dyDescent="0.35">
      <c r="A1118" t="s">
        <v>44</v>
      </c>
      <c r="B1118" t="s">
        <v>2</v>
      </c>
      <c r="C1118">
        <v>2017</v>
      </c>
      <c r="D1118">
        <v>573788797293</v>
      </c>
      <c r="E1118">
        <f t="shared" si="55"/>
        <v>17</v>
      </c>
      <c r="F1118">
        <f t="shared" si="54"/>
        <v>9.7991841106033501E-3</v>
      </c>
    </row>
    <row r="1119" spans="1:6" x14ac:dyDescent="0.35">
      <c r="A1119" t="s">
        <v>76</v>
      </c>
      <c r="B1119" t="s">
        <v>32</v>
      </c>
      <c r="C1119">
        <v>2017</v>
      </c>
      <c r="D1119">
        <v>522476835542</v>
      </c>
      <c r="E1119">
        <f t="shared" si="55"/>
        <v>18</v>
      </c>
      <c r="F1119">
        <f t="shared" si="54"/>
        <v>8.9228767259934543E-3</v>
      </c>
    </row>
    <row r="1120" spans="1:6" x14ac:dyDescent="0.35">
      <c r="A1120" t="s">
        <v>43</v>
      </c>
      <c r="B1120" t="s">
        <v>1</v>
      </c>
      <c r="C1120">
        <v>2017</v>
      </c>
      <c r="D1120">
        <v>476590426691</v>
      </c>
      <c r="E1120">
        <f t="shared" si="55"/>
        <v>19</v>
      </c>
      <c r="F1120">
        <f t="shared" si="54"/>
        <v>8.1392271137551049E-3</v>
      </c>
    </row>
    <row r="1121" spans="1:6" x14ac:dyDescent="0.35">
      <c r="A1121" t="s">
        <v>46</v>
      </c>
      <c r="B1121" t="s">
        <v>4</v>
      </c>
      <c r="C1121">
        <v>2017</v>
      </c>
      <c r="D1121">
        <v>450891850924</v>
      </c>
      <c r="E1121">
        <f t="shared" si="55"/>
        <v>20</v>
      </c>
      <c r="F1121">
        <f t="shared" si="54"/>
        <v>7.7003459844804077E-3</v>
      </c>
    </row>
    <row r="1122" spans="1:6" x14ac:dyDescent="0.35">
      <c r="A1122" t="s">
        <v>49</v>
      </c>
      <c r="B1122" t="s">
        <v>7</v>
      </c>
      <c r="C1122">
        <v>2017</v>
      </c>
      <c r="D1122">
        <v>411327867894</v>
      </c>
      <c r="E1122">
        <f t="shared" si="55"/>
        <v>21</v>
      </c>
      <c r="F1122">
        <f t="shared" si="54"/>
        <v>7.0246709701043712E-3</v>
      </c>
    </row>
    <row r="1123" spans="1:6" x14ac:dyDescent="0.35">
      <c r="A1123" t="s">
        <v>58</v>
      </c>
      <c r="B1123" t="s">
        <v>16</v>
      </c>
      <c r="C1123">
        <v>2017</v>
      </c>
      <c r="D1123">
        <v>375788557473</v>
      </c>
      <c r="E1123">
        <f t="shared" si="55"/>
        <v>22</v>
      </c>
      <c r="F1123">
        <f t="shared" si="54"/>
        <v>6.4177294480282096E-3</v>
      </c>
    </row>
    <row r="1124" spans="1:6" x14ac:dyDescent="0.35">
      <c r="A1124" t="s">
        <v>59</v>
      </c>
      <c r="B1124" t="s">
        <v>17</v>
      </c>
      <c r="C1124">
        <v>2017</v>
      </c>
      <c r="D1124">
        <v>343723470819</v>
      </c>
      <c r="E1124">
        <f t="shared" si="55"/>
        <v>23</v>
      </c>
      <c r="F1124">
        <f t="shared" si="54"/>
        <v>5.8701208346719144E-3</v>
      </c>
    </row>
    <row r="1125" spans="1:6" x14ac:dyDescent="0.35">
      <c r="A1125" t="s">
        <v>68</v>
      </c>
      <c r="B1125" t="s">
        <v>26</v>
      </c>
      <c r="C1125">
        <v>2017</v>
      </c>
      <c r="D1125">
        <v>340837019722</v>
      </c>
      <c r="E1125">
        <f t="shared" si="55"/>
        <v>24</v>
      </c>
      <c r="F1125">
        <f t="shared" si="54"/>
        <v>5.8208259271045355E-3</v>
      </c>
    </row>
    <row r="1126" spans="1:6" x14ac:dyDescent="0.35">
      <c r="A1126" t="s">
        <v>70</v>
      </c>
      <c r="B1126" t="s">
        <v>28</v>
      </c>
      <c r="C1126">
        <v>2017</v>
      </c>
      <c r="D1126">
        <v>340370495824</v>
      </c>
      <c r="E1126">
        <f t="shared" si="55"/>
        <v>25</v>
      </c>
      <c r="F1126">
        <f t="shared" si="54"/>
        <v>5.8128586165016342E-3</v>
      </c>
    </row>
    <row r="1127" spans="1:6" x14ac:dyDescent="0.35">
      <c r="A1127" t="s">
        <v>50</v>
      </c>
      <c r="B1127" t="s">
        <v>8</v>
      </c>
      <c r="C1127">
        <v>2017</v>
      </c>
      <c r="D1127">
        <v>319130157564</v>
      </c>
      <c r="E1127">
        <f t="shared" si="55"/>
        <v>26</v>
      </c>
      <c r="F1127">
        <f t="shared" si="54"/>
        <v>5.4501154152345856E-3</v>
      </c>
    </row>
    <row r="1128" spans="1:6" x14ac:dyDescent="0.35">
      <c r="A1128" t="s">
        <v>55</v>
      </c>
      <c r="B1128" t="s">
        <v>13</v>
      </c>
      <c r="C1128">
        <v>2017</v>
      </c>
      <c r="D1128">
        <v>307636097252</v>
      </c>
      <c r="E1128">
        <f t="shared" si="55"/>
        <v>27</v>
      </c>
      <c r="F1128">
        <f t="shared" si="54"/>
        <v>5.2538194720111557E-3</v>
      </c>
    </row>
    <row r="1129" spans="1:6" x14ac:dyDescent="0.35">
      <c r="A1129" t="s">
        <v>56</v>
      </c>
      <c r="B1129" t="s">
        <v>14</v>
      </c>
      <c r="C1129">
        <v>2017</v>
      </c>
      <c r="D1129">
        <v>288707447254</v>
      </c>
      <c r="E1129">
        <f t="shared" si="55"/>
        <v>28</v>
      </c>
      <c r="F1129">
        <f t="shared" si="54"/>
        <v>4.9305553595526174E-3</v>
      </c>
    </row>
    <row r="1130" spans="1:6" x14ac:dyDescent="0.35">
      <c r="A1130" t="s">
        <v>52</v>
      </c>
      <c r="B1130" t="s">
        <v>10</v>
      </c>
      <c r="C1130">
        <v>2017</v>
      </c>
      <c r="D1130">
        <v>262026475788</v>
      </c>
      <c r="E1130">
        <f t="shared" si="55"/>
        <v>29</v>
      </c>
      <c r="F1130">
        <f t="shared" si="54"/>
        <v>4.4748968439479973E-3</v>
      </c>
    </row>
    <row r="1131" spans="1:6" x14ac:dyDescent="0.35">
      <c r="A1131" t="s">
        <v>67</v>
      </c>
      <c r="B1131" t="s">
        <v>25</v>
      </c>
      <c r="C1131">
        <v>2017</v>
      </c>
      <c r="D1131">
        <v>203156764100</v>
      </c>
      <c r="E1131">
        <f t="shared" si="55"/>
        <v>30</v>
      </c>
      <c r="F1131">
        <f t="shared" si="54"/>
        <v>3.4695179552516504E-3</v>
      </c>
    </row>
    <row r="1132" spans="1:6" x14ac:dyDescent="0.35">
      <c r="A1132" t="s">
        <v>71</v>
      </c>
      <c r="B1132" t="s">
        <v>29</v>
      </c>
      <c r="C1132">
        <v>2017</v>
      </c>
      <c r="D1132">
        <v>163951329601</v>
      </c>
      <c r="E1132">
        <f t="shared" si="55"/>
        <v>31</v>
      </c>
      <c r="F1132">
        <f t="shared" si="54"/>
        <v>2.7999662445797485E-3</v>
      </c>
    </row>
    <row r="1133" spans="1:6" x14ac:dyDescent="0.35">
      <c r="A1133" t="s">
        <v>48</v>
      </c>
      <c r="B1133" t="s">
        <v>6</v>
      </c>
      <c r="C1133">
        <v>2017</v>
      </c>
      <c r="D1133">
        <v>100716906503</v>
      </c>
      <c r="E1133">
        <f t="shared" si="55"/>
        <v>32</v>
      </c>
      <c r="F1133">
        <f t="shared" si="54"/>
        <v>1.7200466696622296E-3</v>
      </c>
    </row>
    <row r="1134" spans="1:6" x14ac:dyDescent="0.35">
      <c r="A1134" t="s">
        <v>63</v>
      </c>
      <c r="B1134" t="s">
        <v>21</v>
      </c>
      <c r="C1134">
        <v>2017</v>
      </c>
      <c r="D1134">
        <v>95492177900</v>
      </c>
      <c r="E1134">
        <f t="shared" si="55"/>
        <v>33</v>
      </c>
      <c r="F1134">
        <f t="shared" si="54"/>
        <v>1.6308185812954424E-3</v>
      </c>
    </row>
    <row r="1135" spans="1:6" x14ac:dyDescent="0.35">
      <c r="A1135" t="s">
        <v>72</v>
      </c>
      <c r="B1135" t="s">
        <v>30</v>
      </c>
      <c r="C1135">
        <v>2017</v>
      </c>
      <c r="D1135">
        <v>75438769514</v>
      </c>
      <c r="E1135">
        <f t="shared" si="55"/>
        <v>34</v>
      </c>
      <c r="F1135">
        <f t="shared" si="54"/>
        <v>1.288345807782601E-3</v>
      </c>
    </row>
    <row r="1136" spans="1:6" x14ac:dyDescent="0.35">
      <c r="A1136" t="s">
        <v>64</v>
      </c>
      <c r="B1136" t="s">
        <v>22</v>
      </c>
      <c r="C1136">
        <v>2017</v>
      </c>
      <c r="D1136">
        <v>68570197215</v>
      </c>
      <c r="E1136">
        <f t="shared" si="55"/>
        <v>35</v>
      </c>
      <c r="F1136">
        <f t="shared" si="54"/>
        <v>1.1710441022553637E-3</v>
      </c>
    </row>
    <row r="1137" spans="1:6" x14ac:dyDescent="0.35">
      <c r="A1137" t="s">
        <v>62</v>
      </c>
      <c r="B1137" t="s">
        <v>20</v>
      </c>
      <c r="C1137">
        <v>2017</v>
      </c>
      <c r="D1137">
        <v>55691171159</v>
      </c>
      <c r="E1137">
        <f t="shared" si="55"/>
        <v>36</v>
      </c>
      <c r="F1137">
        <f t="shared" si="54"/>
        <v>9.510956681217554E-4</v>
      </c>
    </row>
    <row r="1138" spans="1:6" x14ac:dyDescent="0.35">
      <c r="A1138" t="s">
        <v>51</v>
      </c>
      <c r="B1138" t="s">
        <v>9</v>
      </c>
      <c r="C1138">
        <v>2017</v>
      </c>
      <c r="D1138">
        <v>44556473262</v>
      </c>
      <c r="E1138">
        <f t="shared" si="55"/>
        <v>37</v>
      </c>
      <c r="F1138">
        <f t="shared" si="54"/>
        <v>7.6093692814040582E-4</v>
      </c>
    </row>
    <row r="1139" spans="1:6" x14ac:dyDescent="0.35">
      <c r="A1139" t="s">
        <v>57</v>
      </c>
      <c r="B1139" t="s">
        <v>15</v>
      </c>
      <c r="C1139">
        <v>2017</v>
      </c>
      <c r="D1139">
        <v>19106258173</v>
      </c>
      <c r="E1139">
        <f t="shared" si="55"/>
        <v>38</v>
      </c>
      <c r="F1139">
        <f t="shared" si="54"/>
        <v>3.2629731076178867E-4</v>
      </c>
    </row>
    <row r="1140" spans="1:6" x14ac:dyDescent="0.35">
      <c r="C1140" t="s">
        <v>115</v>
      </c>
      <c r="D1140" s="10">
        <f>SUM(D1102:D1139)</f>
        <v>58554752193310</v>
      </c>
      <c r="F1140">
        <f>SUM(F1102:F1139)</f>
        <v>0.99999999999999989</v>
      </c>
    </row>
    <row r="1143" spans="1:6" x14ac:dyDescent="0.35">
      <c r="B1143" s="1" t="s">
        <v>37</v>
      </c>
      <c r="C1143" s="1" t="s">
        <v>39</v>
      </c>
      <c r="D1143" s="1" t="s">
        <v>40</v>
      </c>
      <c r="E1143" s="1" t="s">
        <v>85</v>
      </c>
      <c r="F1143" s="1" t="s">
        <v>86</v>
      </c>
    </row>
    <row r="1144" spans="1:6" x14ac:dyDescent="0.35">
      <c r="A1144" t="s">
        <v>80</v>
      </c>
      <c r="B1144" t="s">
        <v>36</v>
      </c>
      <c r="C1144">
        <v>2018</v>
      </c>
      <c r="D1144">
        <v>20051019065249</v>
      </c>
      <c r="E1144">
        <v>1</v>
      </c>
      <c r="F1144">
        <f>D1144/$D$1182</f>
        <v>0.33453846665633474</v>
      </c>
    </row>
    <row r="1145" spans="1:6" x14ac:dyDescent="0.35">
      <c r="A1145" t="s">
        <v>61</v>
      </c>
      <c r="B1145" t="s">
        <v>19</v>
      </c>
      <c r="C1145">
        <v>2018</v>
      </c>
      <c r="D1145">
        <v>5296111837550</v>
      </c>
      <c r="E1145">
        <f>E1144+1</f>
        <v>2</v>
      </c>
      <c r="F1145">
        <f t="shared" ref="F1145:F1181" si="56">D1145/$D$1182</f>
        <v>8.8362248702117938E-2</v>
      </c>
    </row>
    <row r="1146" spans="1:6" x14ac:dyDescent="0.35">
      <c r="A1146" t="s">
        <v>54</v>
      </c>
      <c r="B1146" t="s">
        <v>12</v>
      </c>
      <c r="C1146">
        <v>2018</v>
      </c>
      <c r="D1146">
        <v>4429771408867</v>
      </c>
      <c r="E1146">
        <f t="shared" ref="E1146:E1181" si="57">E1145+1</f>
        <v>3</v>
      </c>
      <c r="F1146">
        <f t="shared" si="56"/>
        <v>7.3907911111052285E-2</v>
      </c>
    </row>
    <row r="1147" spans="1:6" x14ac:dyDescent="0.35">
      <c r="A1147" t="s">
        <v>79</v>
      </c>
      <c r="B1147" t="s">
        <v>35</v>
      </c>
      <c r="C1147">
        <v>2018</v>
      </c>
      <c r="D1147">
        <v>3084593387251</v>
      </c>
      <c r="E1147">
        <f t="shared" si="57"/>
        <v>4</v>
      </c>
      <c r="F1147">
        <f t="shared" si="56"/>
        <v>5.1464473634542658E-2</v>
      </c>
    </row>
    <row r="1148" spans="1:6" x14ac:dyDescent="0.35">
      <c r="A1148" t="s">
        <v>53</v>
      </c>
      <c r="B1148" t="s">
        <v>11</v>
      </c>
      <c r="C1148">
        <v>2018</v>
      </c>
      <c r="D1148">
        <v>3038643985600</v>
      </c>
      <c r="E1148">
        <f t="shared" si="57"/>
        <v>5</v>
      </c>
      <c r="F1148">
        <f t="shared" si="56"/>
        <v>5.0697837169728609E-2</v>
      </c>
    </row>
    <row r="1149" spans="1:6" x14ac:dyDescent="0.35">
      <c r="A1149" t="s">
        <v>65</v>
      </c>
      <c r="B1149" t="s">
        <v>23</v>
      </c>
      <c r="C1149">
        <v>2018</v>
      </c>
      <c r="D1149">
        <v>2578168930636</v>
      </c>
      <c r="E1149">
        <f t="shared" si="57"/>
        <v>6</v>
      </c>
      <c r="F1149">
        <f t="shared" si="56"/>
        <v>4.3015104520587065E-2</v>
      </c>
    </row>
    <row r="1150" spans="1:6" x14ac:dyDescent="0.35">
      <c r="A1150" t="s">
        <v>60</v>
      </c>
      <c r="B1150" t="s">
        <v>18</v>
      </c>
      <c r="C1150">
        <v>2018</v>
      </c>
      <c r="D1150">
        <v>2540488576005</v>
      </c>
      <c r="E1150">
        <f t="shared" si="57"/>
        <v>7</v>
      </c>
      <c r="F1150">
        <f t="shared" si="56"/>
        <v>4.2386431832166518E-2</v>
      </c>
    </row>
    <row r="1151" spans="1:6" x14ac:dyDescent="0.35">
      <c r="A1151" t="s">
        <v>78</v>
      </c>
      <c r="B1151" t="s">
        <v>34</v>
      </c>
      <c r="C1151">
        <v>2018</v>
      </c>
      <c r="D1151">
        <v>2332496434035</v>
      </c>
      <c r="E1151">
        <f t="shared" si="57"/>
        <v>8</v>
      </c>
      <c r="F1151">
        <f t="shared" si="56"/>
        <v>3.891621557907822E-2</v>
      </c>
    </row>
    <row r="1152" spans="1:6" x14ac:dyDescent="0.35">
      <c r="A1152" t="s">
        <v>74</v>
      </c>
      <c r="B1152" t="s">
        <v>75</v>
      </c>
      <c r="C1152">
        <v>2018</v>
      </c>
      <c r="D1152">
        <v>2164812897274</v>
      </c>
      <c r="E1152">
        <f t="shared" si="57"/>
        <v>9</v>
      </c>
      <c r="F1152">
        <f t="shared" si="56"/>
        <v>3.6118522699280467E-2</v>
      </c>
    </row>
    <row r="1153" spans="1:6" x14ac:dyDescent="0.35">
      <c r="A1153" t="s">
        <v>73</v>
      </c>
      <c r="B1153" t="s">
        <v>31</v>
      </c>
      <c r="C1153">
        <v>2018</v>
      </c>
      <c r="D1153">
        <v>1884868840138</v>
      </c>
      <c r="E1153">
        <f t="shared" si="57"/>
        <v>10</v>
      </c>
      <c r="F1153">
        <f t="shared" si="56"/>
        <v>3.1447834625069719E-2</v>
      </c>
    </row>
    <row r="1154" spans="1:6" x14ac:dyDescent="0.35">
      <c r="A1154" t="s">
        <v>45</v>
      </c>
      <c r="B1154" t="s">
        <v>3</v>
      </c>
      <c r="C1154">
        <v>2018</v>
      </c>
      <c r="D1154">
        <v>1814196768980</v>
      </c>
      <c r="E1154">
        <f t="shared" si="57"/>
        <v>11</v>
      </c>
      <c r="F1154">
        <f t="shared" si="56"/>
        <v>3.0268716185069818E-2</v>
      </c>
    </row>
    <row r="1155" spans="1:6" x14ac:dyDescent="0.35">
      <c r="A1155" t="s">
        <v>42</v>
      </c>
      <c r="B1155" t="s">
        <v>0</v>
      </c>
      <c r="C1155">
        <v>2018</v>
      </c>
      <c r="D1155">
        <v>1225344818931</v>
      </c>
      <c r="E1155">
        <f t="shared" si="57"/>
        <v>12</v>
      </c>
      <c r="F1155">
        <f t="shared" si="56"/>
        <v>2.0444096906820745E-2</v>
      </c>
    </row>
    <row r="1156" spans="1:6" x14ac:dyDescent="0.35">
      <c r="A1156" t="s">
        <v>69</v>
      </c>
      <c r="B1156" t="s">
        <v>27</v>
      </c>
      <c r="C1156">
        <v>2018</v>
      </c>
      <c r="D1156">
        <v>1205290348309</v>
      </c>
      <c r="E1156">
        <f t="shared" si="57"/>
        <v>13</v>
      </c>
      <c r="F1156">
        <f t="shared" si="56"/>
        <v>2.0109500853141064E-2</v>
      </c>
    </row>
    <row r="1157" spans="1:6" x14ac:dyDescent="0.35">
      <c r="A1157" t="s">
        <v>66</v>
      </c>
      <c r="B1157" t="s">
        <v>24</v>
      </c>
      <c r="C1157">
        <v>2018</v>
      </c>
      <c r="D1157">
        <v>966020584715</v>
      </c>
      <c r="E1157">
        <f t="shared" si="57"/>
        <v>14</v>
      </c>
      <c r="F1157">
        <f t="shared" si="56"/>
        <v>1.611743742885912E-2</v>
      </c>
    </row>
    <row r="1158" spans="1:6" x14ac:dyDescent="0.35">
      <c r="A1158" t="s">
        <v>47</v>
      </c>
      <c r="B1158" t="s">
        <v>5</v>
      </c>
      <c r="C1158">
        <v>2018</v>
      </c>
      <c r="D1158">
        <v>710890844417</v>
      </c>
      <c r="E1158">
        <f t="shared" si="57"/>
        <v>15</v>
      </c>
      <c r="F1158">
        <f t="shared" si="56"/>
        <v>1.1860760407108858E-2</v>
      </c>
    </row>
    <row r="1159" spans="1:6" x14ac:dyDescent="0.35">
      <c r="A1159" t="s">
        <v>77</v>
      </c>
      <c r="B1159" t="s">
        <v>33</v>
      </c>
      <c r="C1159">
        <v>2018</v>
      </c>
      <c r="D1159">
        <v>592847079950</v>
      </c>
      <c r="E1159">
        <f t="shared" si="57"/>
        <v>16</v>
      </c>
      <c r="F1159">
        <f t="shared" si="56"/>
        <v>9.8912754729703588E-3</v>
      </c>
    </row>
    <row r="1160" spans="1:6" x14ac:dyDescent="0.35">
      <c r="A1160" t="s">
        <v>44</v>
      </c>
      <c r="B1160" t="s">
        <v>2</v>
      </c>
      <c r="C1160">
        <v>2018</v>
      </c>
      <c r="D1160">
        <v>584076515952</v>
      </c>
      <c r="E1160">
        <f t="shared" si="57"/>
        <v>17</v>
      </c>
      <c r="F1160">
        <f t="shared" si="56"/>
        <v>9.744944205614111E-3</v>
      </c>
    </row>
    <row r="1161" spans="1:6" x14ac:dyDescent="0.35">
      <c r="A1161" t="s">
        <v>76</v>
      </c>
      <c r="B1161" t="s">
        <v>32</v>
      </c>
      <c r="C1161">
        <v>2018</v>
      </c>
      <c r="D1161">
        <v>532665253199</v>
      </c>
      <c r="E1161">
        <f t="shared" si="57"/>
        <v>18</v>
      </c>
      <c r="F1161">
        <f t="shared" si="56"/>
        <v>8.8871800713181785E-3</v>
      </c>
    </row>
    <row r="1162" spans="1:6" x14ac:dyDescent="0.35">
      <c r="A1162" t="s">
        <v>43</v>
      </c>
      <c r="B1162" t="s">
        <v>1</v>
      </c>
      <c r="C1162">
        <v>2018</v>
      </c>
      <c r="D1162">
        <v>488149581132</v>
      </c>
      <c r="E1162">
        <f t="shared" si="57"/>
        <v>19</v>
      </c>
      <c r="F1162">
        <f t="shared" si="56"/>
        <v>8.1444644703300706E-3</v>
      </c>
    </row>
    <row r="1163" spans="1:6" x14ac:dyDescent="0.35">
      <c r="A1163" t="s">
        <v>46</v>
      </c>
      <c r="B1163" t="s">
        <v>4</v>
      </c>
      <c r="C1163">
        <v>2018</v>
      </c>
      <c r="D1163">
        <v>468882568677</v>
      </c>
      <c r="E1163">
        <f t="shared" si="57"/>
        <v>20</v>
      </c>
      <c r="F1163">
        <f t="shared" si="56"/>
        <v>7.8230066540081467E-3</v>
      </c>
    </row>
    <row r="1164" spans="1:6" x14ac:dyDescent="0.35">
      <c r="A1164" t="s">
        <v>49</v>
      </c>
      <c r="B1164" t="s">
        <v>7</v>
      </c>
      <c r="C1164">
        <v>2018</v>
      </c>
      <c r="D1164">
        <v>424572987495</v>
      </c>
      <c r="E1164">
        <f t="shared" si="57"/>
        <v>21</v>
      </c>
      <c r="F1164">
        <f t="shared" si="56"/>
        <v>7.0837295480130069E-3</v>
      </c>
    </row>
    <row r="1165" spans="1:6" x14ac:dyDescent="0.35">
      <c r="A1165" t="s">
        <v>58</v>
      </c>
      <c r="B1165" t="s">
        <v>16</v>
      </c>
      <c r="C1165">
        <v>2018</v>
      </c>
      <c r="D1165">
        <v>407618958566</v>
      </c>
      <c r="E1165">
        <f t="shared" si="57"/>
        <v>22</v>
      </c>
      <c r="F1165">
        <f t="shared" si="56"/>
        <v>6.8008623868428932E-3</v>
      </c>
    </row>
    <row r="1166" spans="1:6" x14ac:dyDescent="0.35">
      <c r="A1166" t="s">
        <v>59</v>
      </c>
      <c r="B1166" t="s">
        <v>17</v>
      </c>
      <c r="C1166">
        <v>2018</v>
      </c>
      <c r="D1166">
        <v>357714122484</v>
      </c>
      <c r="E1166">
        <f t="shared" si="57"/>
        <v>23</v>
      </c>
      <c r="F1166">
        <f t="shared" si="56"/>
        <v>5.9682320209108828E-3</v>
      </c>
    </row>
    <row r="1167" spans="1:6" x14ac:dyDescent="0.35">
      <c r="A1167" t="s">
        <v>70</v>
      </c>
      <c r="B1167" t="s">
        <v>28</v>
      </c>
      <c r="C1167">
        <v>2018</v>
      </c>
      <c r="D1167">
        <v>350068760634</v>
      </c>
      <c r="E1167">
        <f t="shared" si="57"/>
        <v>24</v>
      </c>
      <c r="F1167">
        <f t="shared" si="56"/>
        <v>5.8406740338575154E-3</v>
      </c>
    </row>
    <row r="1168" spans="1:6" x14ac:dyDescent="0.35">
      <c r="A1168" t="s">
        <v>68</v>
      </c>
      <c r="B1168" t="s">
        <v>26</v>
      </c>
      <c r="C1168">
        <v>2018</v>
      </c>
      <c r="D1168">
        <v>343662220042</v>
      </c>
      <c r="E1168">
        <f t="shared" si="57"/>
        <v>25</v>
      </c>
      <c r="F1168">
        <f t="shared" si="56"/>
        <v>5.7337849895029696E-3</v>
      </c>
    </row>
    <row r="1169" spans="1:6" x14ac:dyDescent="0.35">
      <c r="A1169" t="s">
        <v>50</v>
      </c>
      <c r="B1169" t="s">
        <v>8</v>
      </c>
      <c r="C1169">
        <v>2018</v>
      </c>
      <c r="D1169">
        <v>325479371132</v>
      </c>
      <c r="E1169">
        <f t="shared" si="57"/>
        <v>26</v>
      </c>
      <c r="F1169">
        <f t="shared" si="56"/>
        <v>5.4304157505630102E-3</v>
      </c>
    </row>
    <row r="1170" spans="1:6" x14ac:dyDescent="0.35">
      <c r="A1170" t="s">
        <v>55</v>
      </c>
      <c r="B1170" t="s">
        <v>13</v>
      </c>
      <c r="C1170">
        <v>2018</v>
      </c>
      <c r="D1170">
        <v>312768785993</v>
      </c>
      <c r="E1170">
        <f t="shared" si="57"/>
        <v>27</v>
      </c>
      <c r="F1170">
        <f t="shared" si="56"/>
        <v>5.2183477430034625E-3</v>
      </c>
    </row>
    <row r="1171" spans="1:6" x14ac:dyDescent="0.35">
      <c r="A1171" t="s">
        <v>56</v>
      </c>
      <c r="B1171" t="s">
        <v>14</v>
      </c>
      <c r="C1171">
        <v>2018</v>
      </c>
      <c r="D1171">
        <v>304188946322</v>
      </c>
      <c r="E1171">
        <f t="shared" si="57"/>
        <v>28</v>
      </c>
      <c r="F1171">
        <f t="shared" si="56"/>
        <v>5.0751985894191389E-3</v>
      </c>
    </row>
    <row r="1172" spans="1:6" x14ac:dyDescent="0.35">
      <c r="A1172" t="s">
        <v>52</v>
      </c>
      <c r="B1172" t="s">
        <v>10</v>
      </c>
      <c r="C1172">
        <v>2018</v>
      </c>
      <c r="D1172">
        <v>265012838732</v>
      </c>
      <c r="E1172">
        <f t="shared" si="57"/>
        <v>29</v>
      </c>
      <c r="F1172">
        <f t="shared" si="56"/>
        <v>4.421570216712814E-3</v>
      </c>
    </row>
    <row r="1173" spans="1:6" x14ac:dyDescent="0.35">
      <c r="A1173" t="s">
        <v>67</v>
      </c>
      <c r="B1173" t="s">
        <v>25</v>
      </c>
      <c r="C1173">
        <v>2018</v>
      </c>
      <c r="D1173">
        <v>210318412218</v>
      </c>
      <c r="E1173">
        <f t="shared" si="57"/>
        <v>30</v>
      </c>
      <c r="F1173">
        <f t="shared" si="56"/>
        <v>3.5090285887237976E-3</v>
      </c>
    </row>
    <row r="1174" spans="1:6" x14ac:dyDescent="0.35">
      <c r="A1174" t="s">
        <v>71</v>
      </c>
      <c r="B1174" t="s">
        <v>29</v>
      </c>
      <c r="C1174">
        <v>2018</v>
      </c>
      <c r="D1174">
        <v>170559207125</v>
      </c>
      <c r="E1174">
        <f t="shared" si="57"/>
        <v>31</v>
      </c>
      <c r="F1174">
        <f t="shared" si="56"/>
        <v>2.8456716060186503E-3</v>
      </c>
    </row>
    <row r="1175" spans="1:6" x14ac:dyDescent="0.35">
      <c r="A1175" t="s">
        <v>48</v>
      </c>
      <c r="B1175" t="s">
        <v>6</v>
      </c>
      <c r="C1175">
        <v>2018</v>
      </c>
      <c r="D1175">
        <v>103351564495</v>
      </c>
      <c r="E1175">
        <f t="shared" si="57"/>
        <v>32</v>
      </c>
      <c r="F1175">
        <f t="shared" si="56"/>
        <v>1.7243549467574764E-3</v>
      </c>
    </row>
    <row r="1176" spans="1:6" x14ac:dyDescent="0.35">
      <c r="A1176" t="s">
        <v>63</v>
      </c>
      <c r="B1176" t="s">
        <v>21</v>
      </c>
      <c r="C1176">
        <v>2018</v>
      </c>
      <c r="D1176">
        <v>99305476902</v>
      </c>
      <c r="E1176">
        <f t="shared" si="57"/>
        <v>33</v>
      </c>
      <c r="F1176">
        <f t="shared" si="56"/>
        <v>1.6568485554406703E-3</v>
      </c>
    </row>
    <row r="1177" spans="1:6" x14ac:dyDescent="0.35">
      <c r="A1177" t="s">
        <v>72</v>
      </c>
      <c r="B1177" t="s">
        <v>30</v>
      </c>
      <c r="C1177">
        <v>2018</v>
      </c>
      <c r="D1177">
        <v>78799088224</v>
      </c>
      <c r="E1177">
        <f t="shared" si="57"/>
        <v>34</v>
      </c>
      <c r="F1177">
        <f t="shared" si="56"/>
        <v>1.3147125371827998E-3</v>
      </c>
    </row>
    <row r="1178" spans="1:6" x14ac:dyDescent="0.35">
      <c r="A1178" t="s">
        <v>64</v>
      </c>
      <c r="B1178" t="s">
        <v>22</v>
      </c>
      <c r="C1178">
        <v>2018</v>
      </c>
      <c r="D1178">
        <v>69406288659</v>
      </c>
      <c r="E1178">
        <f t="shared" si="57"/>
        <v>35</v>
      </c>
      <c r="F1178">
        <f t="shared" si="56"/>
        <v>1.1579996661880622E-3</v>
      </c>
    </row>
    <row r="1179" spans="1:6" x14ac:dyDescent="0.35">
      <c r="A1179" t="s">
        <v>62</v>
      </c>
      <c r="B1179" t="s">
        <v>20</v>
      </c>
      <c r="C1179">
        <v>2018</v>
      </c>
      <c r="D1179">
        <v>57913538059</v>
      </c>
      <c r="E1179">
        <f t="shared" si="57"/>
        <v>36</v>
      </c>
      <c r="F1179">
        <f t="shared" si="56"/>
        <v>9.6625045130395958E-4</v>
      </c>
    </row>
    <row r="1180" spans="1:6" x14ac:dyDescent="0.35">
      <c r="A1180" t="s">
        <v>51</v>
      </c>
      <c r="B1180" t="s">
        <v>9</v>
      </c>
      <c r="C1180">
        <v>2018</v>
      </c>
      <c r="D1180">
        <v>46242579702</v>
      </c>
      <c r="E1180">
        <f t="shared" si="57"/>
        <v>37</v>
      </c>
      <c r="F1180">
        <f t="shared" si="56"/>
        <v>7.7152795363662067E-4</v>
      </c>
    </row>
    <row r="1181" spans="1:6" x14ac:dyDescent="0.35">
      <c r="A1181" t="s">
        <v>57</v>
      </c>
      <c r="B1181" t="s">
        <v>15</v>
      </c>
      <c r="C1181">
        <v>2018</v>
      </c>
      <c r="D1181">
        <v>20040396188</v>
      </c>
      <c r="E1181">
        <f t="shared" si="57"/>
        <v>38</v>
      </c>
      <c r="F1181">
        <f t="shared" si="56"/>
        <v>3.3436123072359765E-4</v>
      </c>
    </row>
    <row r="1182" spans="1:6" x14ac:dyDescent="0.35">
      <c r="C1182" t="s">
        <v>116</v>
      </c>
      <c r="D1182" s="10">
        <f>SUM(D1144:D1181)</f>
        <v>59936363269839</v>
      </c>
      <c r="F1182">
        <f>SUM(F1144:F1181)</f>
        <v>1</v>
      </c>
    </row>
    <row r="1185" spans="1:6" x14ac:dyDescent="0.35">
      <c r="B1185" s="1" t="s">
        <v>37</v>
      </c>
      <c r="C1185" s="1" t="s">
        <v>39</v>
      </c>
      <c r="D1185" s="1" t="s">
        <v>40</v>
      </c>
      <c r="E1185" s="1" t="s">
        <v>85</v>
      </c>
      <c r="F1185" s="1" t="s">
        <v>86</v>
      </c>
    </row>
    <row r="1186" spans="1:6" x14ac:dyDescent="0.35">
      <c r="A1186" t="s">
        <v>80</v>
      </c>
      <c r="B1186" t="s">
        <v>36</v>
      </c>
      <c r="C1186">
        <v>2019</v>
      </c>
      <c r="D1186">
        <v>20511077482157</v>
      </c>
      <c r="E1186">
        <v>1</v>
      </c>
      <c r="F1186">
        <f>D1186/$D$1224</f>
        <v>0.33651049120573223</v>
      </c>
    </row>
    <row r="1187" spans="1:6" x14ac:dyDescent="0.35">
      <c r="A1187" t="s">
        <v>61</v>
      </c>
      <c r="B1187" t="s">
        <v>19</v>
      </c>
      <c r="C1187">
        <v>2019</v>
      </c>
      <c r="D1187">
        <v>5274812506894</v>
      </c>
      <c r="E1187">
        <f>E1186+1</f>
        <v>2</v>
      </c>
      <c r="F1187">
        <f t="shared" ref="F1187:F1223" si="58">D1187/$D$1224</f>
        <v>8.6540053746916715E-2</v>
      </c>
    </row>
    <row r="1188" spans="1:6" x14ac:dyDescent="0.35">
      <c r="A1188" t="s">
        <v>54</v>
      </c>
      <c r="B1188" t="s">
        <v>12</v>
      </c>
      <c r="C1188">
        <v>2019</v>
      </c>
      <c r="D1188">
        <v>4477412343898</v>
      </c>
      <c r="E1188">
        <f t="shared" ref="E1188:E1223" si="59">E1187+1</f>
        <v>3</v>
      </c>
      <c r="F1188">
        <f t="shared" si="58"/>
        <v>7.3457682975769087E-2</v>
      </c>
    </row>
    <row r="1189" spans="1:6" x14ac:dyDescent="0.35">
      <c r="A1189" t="s">
        <v>79</v>
      </c>
      <c r="B1189" t="s">
        <v>35</v>
      </c>
      <c r="C1189">
        <v>2019</v>
      </c>
      <c r="D1189">
        <v>3135230411487</v>
      </c>
      <c r="E1189">
        <f t="shared" si="59"/>
        <v>4</v>
      </c>
      <c r="F1189">
        <f t="shared" si="58"/>
        <v>5.1437469666351716E-2</v>
      </c>
    </row>
    <row r="1190" spans="1:6" x14ac:dyDescent="0.35">
      <c r="A1190" t="s">
        <v>53</v>
      </c>
      <c r="B1190" t="s">
        <v>11</v>
      </c>
      <c r="C1190">
        <v>2019</v>
      </c>
      <c r="D1190">
        <v>3094645337796</v>
      </c>
      <c r="E1190">
        <f t="shared" si="59"/>
        <v>5</v>
      </c>
      <c r="F1190">
        <f t="shared" si="58"/>
        <v>5.0771619561925947E-2</v>
      </c>
    </row>
    <row r="1191" spans="1:6" x14ac:dyDescent="0.35">
      <c r="A1191" t="s">
        <v>65</v>
      </c>
      <c r="B1191" t="s">
        <v>23</v>
      </c>
      <c r="C1191">
        <v>2019</v>
      </c>
      <c r="D1191">
        <v>2570997785177</v>
      </c>
      <c r="E1191">
        <f t="shared" si="59"/>
        <v>6</v>
      </c>
      <c r="F1191">
        <f t="shared" si="58"/>
        <v>4.2180510913255961E-2</v>
      </c>
    </row>
    <row r="1192" spans="1:6" x14ac:dyDescent="0.35">
      <c r="A1192" t="s">
        <v>60</v>
      </c>
      <c r="B1192" t="s">
        <v>18</v>
      </c>
      <c r="C1192">
        <v>2019</v>
      </c>
      <c r="D1192">
        <v>2552764174037</v>
      </c>
      <c r="E1192">
        <f t="shared" si="59"/>
        <v>7</v>
      </c>
      <c r="F1192">
        <f t="shared" si="58"/>
        <v>4.1881365173764049E-2</v>
      </c>
    </row>
    <row r="1193" spans="1:6" x14ac:dyDescent="0.35">
      <c r="A1193" t="s">
        <v>78</v>
      </c>
      <c r="B1193" t="s">
        <v>34</v>
      </c>
      <c r="C1193">
        <v>2019</v>
      </c>
      <c r="D1193">
        <v>2351588522308</v>
      </c>
      <c r="E1193">
        <f t="shared" si="59"/>
        <v>8</v>
      </c>
      <c r="F1193">
        <f t="shared" si="58"/>
        <v>3.8580820995095196E-2</v>
      </c>
    </row>
    <row r="1194" spans="1:6" x14ac:dyDescent="0.35">
      <c r="A1194" t="s">
        <v>74</v>
      </c>
      <c r="B1194" t="s">
        <v>75</v>
      </c>
      <c r="C1194">
        <v>2019</v>
      </c>
      <c r="D1194">
        <v>2213390819401</v>
      </c>
      <c r="E1194">
        <f t="shared" si="59"/>
        <v>9</v>
      </c>
      <c r="F1194">
        <f t="shared" si="58"/>
        <v>3.6313510712191042E-2</v>
      </c>
    </row>
    <row r="1195" spans="1:6" x14ac:dyDescent="0.35">
      <c r="A1195" t="s">
        <v>73</v>
      </c>
      <c r="B1195" t="s">
        <v>31</v>
      </c>
      <c r="C1195">
        <v>2019</v>
      </c>
      <c r="D1195">
        <v>1922264001275</v>
      </c>
      <c r="E1195">
        <f t="shared" si="59"/>
        <v>10</v>
      </c>
      <c r="F1195">
        <f t="shared" si="58"/>
        <v>3.1537202463345224E-2</v>
      </c>
    </row>
    <row r="1196" spans="1:6" x14ac:dyDescent="0.35">
      <c r="A1196" t="s">
        <v>45</v>
      </c>
      <c r="B1196" t="s">
        <v>3</v>
      </c>
      <c r="C1196">
        <v>2019</v>
      </c>
      <c r="D1196">
        <v>1848819479308</v>
      </c>
      <c r="E1196">
        <f t="shared" si="59"/>
        <v>11</v>
      </c>
      <c r="F1196">
        <f t="shared" si="58"/>
        <v>3.0332251032344815E-2</v>
      </c>
    </row>
    <row r="1197" spans="1:6" x14ac:dyDescent="0.35">
      <c r="A1197" t="s">
        <v>69</v>
      </c>
      <c r="B1197" t="s">
        <v>27</v>
      </c>
      <c r="C1197">
        <v>2019</v>
      </c>
      <c r="D1197">
        <v>1258925622713</v>
      </c>
      <c r="E1197">
        <f t="shared" si="59"/>
        <v>12</v>
      </c>
      <c r="F1197">
        <f t="shared" si="58"/>
        <v>2.0654286936372231E-2</v>
      </c>
    </row>
    <row r="1198" spans="1:6" x14ac:dyDescent="0.35">
      <c r="A1198" t="s">
        <v>42</v>
      </c>
      <c r="B1198" t="s">
        <v>0</v>
      </c>
      <c r="C1198">
        <v>2019</v>
      </c>
      <c r="D1198">
        <v>1252070926358</v>
      </c>
      <c r="E1198">
        <f t="shared" si="59"/>
        <v>13</v>
      </c>
      <c r="F1198">
        <f t="shared" si="58"/>
        <v>2.054182686500378E-2</v>
      </c>
    </row>
    <row r="1199" spans="1:6" x14ac:dyDescent="0.35">
      <c r="A1199" t="s">
        <v>66</v>
      </c>
      <c r="B1199" t="s">
        <v>24</v>
      </c>
      <c r="C1199">
        <v>2019</v>
      </c>
      <c r="D1199">
        <v>984911971364</v>
      </c>
      <c r="E1199">
        <f t="shared" si="59"/>
        <v>14</v>
      </c>
      <c r="F1199">
        <f t="shared" si="58"/>
        <v>1.6158742102477364E-2</v>
      </c>
    </row>
    <row r="1200" spans="1:6" x14ac:dyDescent="0.35">
      <c r="A1200" t="s">
        <v>47</v>
      </c>
      <c r="B1200" t="s">
        <v>5</v>
      </c>
      <c r="C1200">
        <v>2019</v>
      </c>
      <c r="D1200">
        <v>733545907627</v>
      </c>
      <c r="E1200">
        <f t="shared" si="59"/>
        <v>15</v>
      </c>
      <c r="F1200">
        <f t="shared" si="58"/>
        <v>1.2034759944339963E-2</v>
      </c>
    </row>
    <row r="1201" spans="1:6" x14ac:dyDescent="0.35">
      <c r="A1201" t="s">
        <v>77</v>
      </c>
      <c r="B1201" t="s">
        <v>33</v>
      </c>
      <c r="C1201">
        <v>2019</v>
      </c>
      <c r="D1201">
        <v>599617288817</v>
      </c>
      <c r="E1201">
        <f t="shared" si="59"/>
        <v>16</v>
      </c>
      <c r="F1201">
        <f t="shared" si="58"/>
        <v>9.837489452750028E-3</v>
      </c>
    </row>
    <row r="1202" spans="1:6" x14ac:dyDescent="0.35">
      <c r="A1202" t="s">
        <v>44</v>
      </c>
      <c r="B1202" t="s">
        <v>2</v>
      </c>
      <c r="C1202">
        <v>2019</v>
      </c>
      <c r="D1202">
        <v>597164708882</v>
      </c>
      <c r="E1202">
        <f t="shared" si="59"/>
        <v>17</v>
      </c>
      <c r="F1202">
        <f t="shared" si="58"/>
        <v>9.7972517383068877E-3</v>
      </c>
    </row>
    <row r="1203" spans="1:6" x14ac:dyDescent="0.35">
      <c r="A1203" t="s">
        <v>76</v>
      </c>
      <c r="B1203" t="s">
        <v>32</v>
      </c>
      <c r="C1203">
        <v>2019</v>
      </c>
      <c r="D1203">
        <v>543245028479</v>
      </c>
      <c r="E1203">
        <f t="shared" si="59"/>
        <v>18</v>
      </c>
      <c r="F1203">
        <f t="shared" si="58"/>
        <v>8.9126303353672352E-3</v>
      </c>
    </row>
    <row r="1204" spans="1:6" x14ac:dyDescent="0.35">
      <c r="A1204" t="s">
        <v>43</v>
      </c>
      <c r="B1204" t="s">
        <v>1</v>
      </c>
      <c r="C1204">
        <v>2019</v>
      </c>
      <c r="D1204">
        <v>495230333267</v>
      </c>
      <c r="E1204">
        <f t="shared" si="59"/>
        <v>19</v>
      </c>
      <c r="F1204">
        <f t="shared" si="58"/>
        <v>8.1248877760141565E-3</v>
      </c>
    </row>
    <row r="1205" spans="1:6" x14ac:dyDescent="0.35">
      <c r="A1205" t="s">
        <v>46</v>
      </c>
      <c r="B1205" t="s">
        <v>4</v>
      </c>
      <c r="C1205">
        <v>2019</v>
      </c>
      <c r="D1205">
        <v>472366975858</v>
      </c>
      <c r="E1205">
        <f t="shared" si="59"/>
        <v>20</v>
      </c>
      <c r="F1205">
        <f t="shared" si="58"/>
        <v>7.7497851204365673E-3</v>
      </c>
    </row>
    <row r="1206" spans="1:6" x14ac:dyDescent="0.35">
      <c r="A1206" t="s">
        <v>49</v>
      </c>
      <c r="B1206" t="s">
        <v>7</v>
      </c>
      <c r="C1206">
        <v>2019</v>
      </c>
      <c r="D1206">
        <v>437437033854</v>
      </c>
      <c r="E1206">
        <f t="shared" si="59"/>
        <v>21</v>
      </c>
      <c r="F1206">
        <f t="shared" si="58"/>
        <v>7.1767146929186034E-3</v>
      </c>
    </row>
    <row r="1207" spans="1:6" x14ac:dyDescent="0.35">
      <c r="A1207" t="s">
        <v>58</v>
      </c>
      <c r="B1207" t="s">
        <v>16</v>
      </c>
      <c r="C1207">
        <v>2019</v>
      </c>
      <c r="D1207">
        <v>429213502373</v>
      </c>
      <c r="E1207">
        <f t="shared" si="59"/>
        <v>22</v>
      </c>
      <c r="F1207">
        <f t="shared" si="58"/>
        <v>7.041797128469615E-3</v>
      </c>
    </row>
    <row r="1208" spans="1:6" x14ac:dyDescent="0.35">
      <c r="A1208" t="s">
        <v>59</v>
      </c>
      <c r="B1208" t="s">
        <v>17</v>
      </c>
      <c r="C1208">
        <v>2019</v>
      </c>
      <c r="D1208">
        <v>372581215020</v>
      </c>
      <c r="E1208">
        <f t="shared" si="59"/>
        <v>23</v>
      </c>
      <c r="F1208">
        <f t="shared" si="58"/>
        <v>6.112671934932582E-3</v>
      </c>
    </row>
    <row r="1209" spans="1:6" x14ac:dyDescent="0.35">
      <c r="A1209" t="s">
        <v>70</v>
      </c>
      <c r="B1209" t="s">
        <v>28</v>
      </c>
      <c r="C1209">
        <v>2019</v>
      </c>
      <c r="D1209">
        <v>359460265041</v>
      </c>
      <c r="E1209">
        <f t="shared" si="59"/>
        <v>24</v>
      </c>
      <c r="F1209">
        <f t="shared" si="58"/>
        <v>5.8974059487180534E-3</v>
      </c>
    </row>
    <row r="1210" spans="1:6" x14ac:dyDescent="0.35">
      <c r="A1210" t="s">
        <v>68</v>
      </c>
      <c r="B1210" t="s">
        <v>26</v>
      </c>
      <c r="C1210">
        <v>2019</v>
      </c>
      <c r="D1210">
        <v>347524220033</v>
      </c>
      <c r="E1210">
        <f t="shared" si="59"/>
        <v>25</v>
      </c>
      <c r="F1210">
        <f t="shared" si="58"/>
        <v>5.7015798458626612E-3</v>
      </c>
    </row>
    <row r="1211" spans="1:6" x14ac:dyDescent="0.35">
      <c r="A1211" t="s">
        <v>50</v>
      </c>
      <c r="B1211" t="s">
        <v>8</v>
      </c>
      <c r="C1211">
        <v>2019</v>
      </c>
      <c r="D1211">
        <v>330340363092</v>
      </c>
      <c r="E1211">
        <f t="shared" si="59"/>
        <v>26</v>
      </c>
      <c r="F1211">
        <f t="shared" si="58"/>
        <v>5.4196566682502079E-3</v>
      </c>
    </row>
    <row r="1212" spans="1:6" x14ac:dyDescent="0.35">
      <c r="A1212" t="s">
        <v>56</v>
      </c>
      <c r="B1212" t="s">
        <v>14</v>
      </c>
      <c r="C1212">
        <v>2019</v>
      </c>
      <c r="D1212">
        <v>318985383333</v>
      </c>
      <c r="E1212">
        <f t="shared" si="59"/>
        <v>27</v>
      </c>
      <c r="F1212">
        <f t="shared" si="58"/>
        <v>5.2333636848778684E-3</v>
      </c>
    </row>
    <row r="1213" spans="1:6" x14ac:dyDescent="0.35">
      <c r="A1213" t="s">
        <v>55</v>
      </c>
      <c r="B1213" t="s">
        <v>13</v>
      </c>
      <c r="C1213">
        <v>2019</v>
      </c>
      <c r="D1213">
        <v>318647244005</v>
      </c>
      <c r="E1213">
        <f t="shared" si="59"/>
        <v>28</v>
      </c>
      <c r="F1213">
        <f t="shared" si="58"/>
        <v>5.2278160762034703E-3</v>
      </c>
    </row>
    <row r="1214" spans="1:6" x14ac:dyDescent="0.35">
      <c r="A1214" t="s">
        <v>52</v>
      </c>
      <c r="B1214" t="s">
        <v>10</v>
      </c>
      <c r="C1214">
        <v>2019</v>
      </c>
      <c r="D1214">
        <v>268258580618</v>
      </c>
      <c r="E1214">
        <f t="shared" si="59"/>
        <v>29</v>
      </c>
      <c r="F1214">
        <f t="shared" si="58"/>
        <v>4.401125528995002E-3</v>
      </c>
    </row>
    <row r="1215" spans="1:6" x14ac:dyDescent="0.35">
      <c r="A1215" t="s">
        <v>67</v>
      </c>
      <c r="B1215" t="s">
        <v>25</v>
      </c>
      <c r="C1215">
        <v>2019</v>
      </c>
      <c r="D1215">
        <v>215462765153</v>
      </c>
      <c r="E1215">
        <f t="shared" si="59"/>
        <v>30</v>
      </c>
      <c r="F1215">
        <f t="shared" si="58"/>
        <v>3.5349425695093461E-3</v>
      </c>
    </row>
    <row r="1216" spans="1:6" x14ac:dyDescent="0.35">
      <c r="A1216" t="s">
        <v>71</v>
      </c>
      <c r="B1216" t="s">
        <v>29</v>
      </c>
      <c r="C1216">
        <v>2019</v>
      </c>
      <c r="D1216">
        <v>174842385785</v>
      </c>
      <c r="E1216">
        <f t="shared" si="59"/>
        <v>31</v>
      </c>
      <c r="F1216">
        <f t="shared" si="58"/>
        <v>2.8685132302423101E-3</v>
      </c>
    </row>
    <row r="1217" spans="1:6" x14ac:dyDescent="0.35">
      <c r="A1217" t="s">
        <v>48</v>
      </c>
      <c r="B1217" t="s">
        <v>6</v>
      </c>
      <c r="C1217">
        <v>2019</v>
      </c>
      <c r="D1217">
        <v>105850100780</v>
      </c>
      <c r="E1217">
        <f t="shared" si="59"/>
        <v>32</v>
      </c>
      <c r="F1217">
        <f t="shared" si="58"/>
        <v>1.7366064478397262E-3</v>
      </c>
    </row>
    <row r="1218" spans="1:6" x14ac:dyDescent="0.35">
      <c r="A1218" t="s">
        <v>63</v>
      </c>
      <c r="B1218" t="s">
        <v>21</v>
      </c>
      <c r="C1218">
        <v>2019</v>
      </c>
      <c r="D1218">
        <v>103938751069</v>
      </c>
      <c r="E1218">
        <f t="shared" si="59"/>
        <v>33</v>
      </c>
      <c r="F1218">
        <f t="shared" si="58"/>
        <v>1.7052483082844508E-3</v>
      </c>
    </row>
    <row r="1219" spans="1:6" x14ac:dyDescent="0.35">
      <c r="A1219" t="s">
        <v>72</v>
      </c>
      <c r="B1219" t="s">
        <v>30</v>
      </c>
      <c r="C1219">
        <v>2019</v>
      </c>
      <c r="D1219">
        <v>81574927346</v>
      </c>
      <c r="E1219">
        <f t="shared" si="59"/>
        <v>34</v>
      </c>
      <c r="F1219">
        <f t="shared" si="58"/>
        <v>1.3383411424950445E-3</v>
      </c>
    </row>
    <row r="1220" spans="1:6" x14ac:dyDescent="0.35">
      <c r="A1220" t="s">
        <v>64</v>
      </c>
      <c r="B1220" t="s">
        <v>22</v>
      </c>
      <c r="C1220">
        <v>2019</v>
      </c>
      <c r="D1220">
        <v>71430070480</v>
      </c>
      <c r="E1220">
        <f t="shared" si="59"/>
        <v>35</v>
      </c>
      <c r="F1220">
        <f t="shared" si="58"/>
        <v>1.1719017747846313E-3</v>
      </c>
    </row>
    <row r="1221" spans="1:6" x14ac:dyDescent="0.35">
      <c r="A1221" t="s">
        <v>62</v>
      </c>
      <c r="B1221" t="s">
        <v>20</v>
      </c>
      <c r="C1221">
        <v>2019</v>
      </c>
      <c r="D1221">
        <v>58253781476</v>
      </c>
      <c r="E1221">
        <f t="shared" si="59"/>
        <v>36</v>
      </c>
      <c r="F1221">
        <f t="shared" si="58"/>
        <v>9.5572788100153189E-4</v>
      </c>
    </row>
    <row r="1222" spans="1:6" x14ac:dyDescent="0.35">
      <c r="A1222" t="s">
        <v>51</v>
      </c>
      <c r="B1222" t="s">
        <v>9</v>
      </c>
      <c r="C1222">
        <v>2019</v>
      </c>
      <c r="D1222">
        <v>47971916545</v>
      </c>
      <c r="E1222">
        <f t="shared" si="59"/>
        <v>37</v>
      </c>
      <c r="F1222">
        <f t="shared" si="58"/>
        <v>7.8704072054144945E-4</v>
      </c>
    </row>
    <row r="1223" spans="1:6" x14ac:dyDescent="0.35">
      <c r="A1223" t="s">
        <v>57</v>
      </c>
      <c r="B1223" t="s">
        <v>15</v>
      </c>
      <c r="C1223">
        <v>2019</v>
      </c>
      <c r="D1223">
        <v>20413383621</v>
      </c>
      <c r="E1223">
        <f t="shared" si="59"/>
        <v>38</v>
      </c>
      <c r="F1223">
        <f t="shared" si="58"/>
        <v>3.3490769831324155E-4</v>
      </c>
    </row>
    <row r="1224" spans="1:6" x14ac:dyDescent="0.35">
      <c r="C1224" t="s">
        <v>117</v>
      </c>
      <c r="D1224" s="10">
        <f>SUM(D1186:D1223)</f>
        <v>60952267516727</v>
      </c>
      <c r="F1224">
        <f>SUM(F1186:F1223)</f>
        <v>1.0000000000000002</v>
      </c>
    </row>
    <row r="1227" spans="1:6" x14ac:dyDescent="0.35">
      <c r="B1227" s="1" t="s">
        <v>37</v>
      </c>
      <c r="C1227" s="1" t="s">
        <v>39</v>
      </c>
      <c r="D1227" s="1" t="s">
        <v>40</v>
      </c>
      <c r="E1227" s="1" t="s">
        <v>85</v>
      </c>
      <c r="F1227" s="1" t="s">
        <v>86</v>
      </c>
    </row>
    <row r="1228" spans="1:6" x14ac:dyDescent="0.35">
      <c r="A1228" t="s">
        <v>80</v>
      </c>
      <c r="B1228" t="s">
        <v>36</v>
      </c>
      <c r="C1228">
        <v>2020</v>
      </c>
      <c r="D1228">
        <v>19943371364490</v>
      </c>
      <c r="E1228">
        <v>1</v>
      </c>
      <c r="F1228">
        <f>D1228/$D$1266</f>
        <v>0.34178310340516554</v>
      </c>
    </row>
    <row r="1229" spans="1:6" x14ac:dyDescent="0.35">
      <c r="A1229" t="s">
        <v>61</v>
      </c>
      <c r="B1229" t="s">
        <v>19</v>
      </c>
      <c r="C1229">
        <v>2020</v>
      </c>
      <c r="D1229">
        <v>5056059760508</v>
      </c>
      <c r="E1229">
        <f>E1228+1</f>
        <v>2</v>
      </c>
      <c r="F1229">
        <f t="shared" ref="F1229:F1265" si="60">D1229/$D$1266</f>
        <v>8.6649130899969742E-2</v>
      </c>
    </row>
    <row r="1230" spans="1:6" x14ac:dyDescent="0.35">
      <c r="A1230" t="s">
        <v>54</v>
      </c>
      <c r="B1230" t="s">
        <v>12</v>
      </c>
      <c r="C1230">
        <v>2020</v>
      </c>
      <c r="D1230">
        <v>4306072129027</v>
      </c>
      <c r="E1230">
        <f t="shared" ref="E1230:E1265" si="61">E1229+1</f>
        <v>3</v>
      </c>
      <c r="F1230">
        <f t="shared" si="60"/>
        <v>7.3796083362607151E-2</v>
      </c>
    </row>
    <row r="1231" spans="1:6" x14ac:dyDescent="0.35">
      <c r="A1231" t="s">
        <v>53</v>
      </c>
      <c r="B1231" t="s">
        <v>11</v>
      </c>
      <c r="C1231">
        <v>2020</v>
      </c>
      <c r="D1231">
        <v>2861294869876</v>
      </c>
      <c r="E1231">
        <f t="shared" si="61"/>
        <v>4</v>
      </c>
      <c r="F1231">
        <f t="shared" si="60"/>
        <v>4.9035953977408515E-2</v>
      </c>
    </row>
    <row r="1232" spans="1:6" x14ac:dyDescent="0.35">
      <c r="A1232" t="s">
        <v>79</v>
      </c>
      <c r="B1232" t="s">
        <v>35</v>
      </c>
      <c r="C1232">
        <v>2020</v>
      </c>
      <c r="D1232">
        <v>2810423650417</v>
      </c>
      <c r="E1232">
        <f t="shared" si="61"/>
        <v>5</v>
      </c>
      <c r="F1232">
        <f t="shared" si="60"/>
        <v>4.8164139330680311E-2</v>
      </c>
    </row>
    <row r="1233" spans="1:6" x14ac:dyDescent="0.35">
      <c r="A1233" t="s">
        <v>78</v>
      </c>
      <c r="B1233" t="s">
        <v>34</v>
      </c>
      <c r="C1233">
        <v>2020</v>
      </c>
      <c r="D1233">
        <v>2395324298992</v>
      </c>
      <c r="E1233">
        <f t="shared" si="61"/>
        <v>6</v>
      </c>
      <c r="F1233">
        <f t="shared" si="60"/>
        <v>4.1050299751675109E-2</v>
      </c>
    </row>
    <row r="1234" spans="1:6" x14ac:dyDescent="0.35">
      <c r="A1234" t="s">
        <v>65</v>
      </c>
      <c r="B1234" t="s">
        <v>23</v>
      </c>
      <c r="C1234">
        <v>2020</v>
      </c>
      <c r="D1234">
        <v>2348565679676</v>
      </c>
      <c r="E1234">
        <f t="shared" si="61"/>
        <v>7</v>
      </c>
      <c r="F1234">
        <f t="shared" si="60"/>
        <v>4.0248965527451691E-2</v>
      </c>
    </row>
    <row r="1235" spans="1:6" x14ac:dyDescent="0.35">
      <c r="A1235" t="s">
        <v>60</v>
      </c>
      <c r="B1235" t="s">
        <v>18</v>
      </c>
      <c r="C1235">
        <v>2020</v>
      </c>
      <c r="D1235">
        <v>2323674212673</v>
      </c>
      <c r="E1235">
        <f t="shared" si="61"/>
        <v>8</v>
      </c>
      <c r="F1235">
        <f t="shared" si="60"/>
        <v>3.9822383547649588E-2</v>
      </c>
    </row>
    <row r="1236" spans="1:6" x14ac:dyDescent="0.35">
      <c r="A1236" t="s">
        <v>74</v>
      </c>
      <c r="B1236" t="s">
        <v>75</v>
      </c>
      <c r="C1236">
        <v>2020</v>
      </c>
      <c r="D1236">
        <v>2197688684965</v>
      </c>
      <c r="E1236">
        <f t="shared" si="61"/>
        <v>9</v>
      </c>
      <c r="F1236">
        <f t="shared" si="60"/>
        <v>3.7663283972296582E-2</v>
      </c>
    </row>
    <row r="1237" spans="1:6" x14ac:dyDescent="0.35">
      <c r="A1237" t="s">
        <v>45</v>
      </c>
      <c r="B1237" t="s">
        <v>3</v>
      </c>
      <c r="C1237">
        <v>2020</v>
      </c>
      <c r="D1237">
        <v>1755671638033</v>
      </c>
      <c r="E1237">
        <f t="shared" si="61"/>
        <v>10</v>
      </c>
      <c r="F1237">
        <f t="shared" si="60"/>
        <v>3.0088137559117961E-2</v>
      </c>
    </row>
    <row r="1238" spans="1:6" x14ac:dyDescent="0.35">
      <c r="A1238" t="s">
        <v>73</v>
      </c>
      <c r="B1238" t="s">
        <v>31</v>
      </c>
      <c r="C1238">
        <v>2020</v>
      </c>
      <c r="D1238">
        <v>1707599054603</v>
      </c>
      <c r="E1238">
        <f t="shared" si="61"/>
        <v>11</v>
      </c>
      <c r="F1238">
        <f t="shared" si="60"/>
        <v>2.9264285039244407E-2</v>
      </c>
    </row>
    <row r="1239" spans="1:6" x14ac:dyDescent="0.35">
      <c r="A1239" t="s">
        <v>42</v>
      </c>
      <c r="B1239" t="s">
        <v>0</v>
      </c>
      <c r="C1239">
        <v>2020</v>
      </c>
      <c r="D1239">
        <v>1247880415757</v>
      </c>
      <c r="E1239">
        <f t="shared" si="61"/>
        <v>12</v>
      </c>
      <c r="F1239">
        <f t="shared" si="60"/>
        <v>2.1385774420034344E-2</v>
      </c>
    </row>
    <row r="1240" spans="1:6" x14ac:dyDescent="0.35">
      <c r="A1240" t="s">
        <v>69</v>
      </c>
      <c r="B1240" t="s">
        <v>27</v>
      </c>
      <c r="C1240">
        <v>2020</v>
      </c>
      <c r="D1240">
        <v>1233494434651</v>
      </c>
      <c r="E1240">
        <f t="shared" si="61"/>
        <v>13</v>
      </c>
      <c r="F1240">
        <f t="shared" si="60"/>
        <v>2.1139232088846976E-2</v>
      </c>
    </row>
    <row r="1241" spans="1:6" x14ac:dyDescent="0.35">
      <c r="A1241" t="s">
        <v>66</v>
      </c>
      <c r="B1241" t="s">
        <v>24</v>
      </c>
      <c r="C1241">
        <v>2020</v>
      </c>
      <c r="D1241">
        <v>946637465636</v>
      </c>
      <c r="E1241">
        <f t="shared" si="61"/>
        <v>14</v>
      </c>
      <c r="F1241">
        <f t="shared" si="60"/>
        <v>1.6223169337394858E-2</v>
      </c>
    </row>
    <row r="1242" spans="1:6" x14ac:dyDescent="0.35">
      <c r="A1242" t="s">
        <v>47</v>
      </c>
      <c r="B1242" t="s">
        <v>5</v>
      </c>
      <c r="C1242">
        <v>2020</v>
      </c>
      <c r="D1242">
        <v>680346964554</v>
      </c>
      <c r="E1242">
        <f t="shared" si="61"/>
        <v>15</v>
      </c>
      <c r="F1242">
        <f t="shared" si="60"/>
        <v>1.1659568118536946E-2</v>
      </c>
    </row>
    <row r="1243" spans="1:6" x14ac:dyDescent="0.35">
      <c r="A1243" t="s">
        <v>77</v>
      </c>
      <c r="B1243" t="s">
        <v>33</v>
      </c>
      <c r="C1243">
        <v>2020</v>
      </c>
      <c r="D1243">
        <v>586775062246</v>
      </c>
      <c r="E1243">
        <f t="shared" si="61"/>
        <v>16</v>
      </c>
      <c r="F1243">
        <f t="shared" si="60"/>
        <v>1.0055962861539263E-2</v>
      </c>
    </row>
    <row r="1244" spans="1:6" x14ac:dyDescent="0.35">
      <c r="A1244" t="s">
        <v>44</v>
      </c>
      <c r="B1244" t="s">
        <v>2</v>
      </c>
      <c r="C1244">
        <v>2020</v>
      </c>
      <c r="D1244">
        <v>565749192171</v>
      </c>
      <c r="E1244">
        <f t="shared" si="61"/>
        <v>17</v>
      </c>
      <c r="F1244">
        <f t="shared" si="60"/>
        <v>9.695628242347305E-3</v>
      </c>
    </row>
    <row r="1245" spans="1:6" x14ac:dyDescent="0.35">
      <c r="A1245" t="s">
        <v>76</v>
      </c>
      <c r="B1245" t="s">
        <v>32</v>
      </c>
      <c r="C1245">
        <v>2020</v>
      </c>
      <c r="D1245">
        <v>531455453277</v>
      </c>
      <c r="E1245">
        <f t="shared" si="61"/>
        <v>18</v>
      </c>
      <c r="F1245">
        <f t="shared" si="60"/>
        <v>9.1079131418088117E-3</v>
      </c>
    </row>
    <row r="1246" spans="1:6" x14ac:dyDescent="0.35">
      <c r="A1246" t="s">
        <v>43</v>
      </c>
      <c r="B1246" t="s">
        <v>1</v>
      </c>
      <c r="C1246">
        <v>2020</v>
      </c>
      <c r="D1246">
        <v>462381747670</v>
      </c>
      <c r="E1246">
        <f t="shared" si="61"/>
        <v>19</v>
      </c>
      <c r="F1246">
        <f t="shared" si="60"/>
        <v>7.9241501242835674E-3</v>
      </c>
    </row>
    <row r="1247" spans="1:6" x14ac:dyDescent="0.35">
      <c r="A1247" t="s">
        <v>58</v>
      </c>
      <c r="B1247" t="s">
        <v>16</v>
      </c>
      <c r="C1247">
        <v>2020</v>
      </c>
      <c r="D1247">
        <v>457615395368</v>
      </c>
      <c r="E1247">
        <f t="shared" si="61"/>
        <v>20</v>
      </c>
      <c r="F1247">
        <f t="shared" si="60"/>
        <v>7.8424659069099428E-3</v>
      </c>
    </row>
    <row r="1248" spans="1:6" x14ac:dyDescent="0.35">
      <c r="A1248" t="s">
        <v>46</v>
      </c>
      <c r="B1248" t="s">
        <v>4</v>
      </c>
      <c r="C1248">
        <v>2020</v>
      </c>
      <c r="D1248">
        <v>443338859115</v>
      </c>
      <c r="E1248">
        <f t="shared" si="61"/>
        <v>21</v>
      </c>
      <c r="F1248">
        <f t="shared" si="60"/>
        <v>7.5977992065187133E-3</v>
      </c>
    </row>
    <row r="1249" spans="1:6" x14ac:dyDescent="0.35">
      <c r="A1249" t="s">
        <v>49</v>
      </c>
      <c r="B1249" t="s">
        <v>7</v>
      </c>
      <c r="C1249">
        <v>2020</v>
      </c>
      <c r="D1249">
        <v>413365014030</v>
      </c>
      <c r="E1249">
        <f t="shared" si="61"/>
        <v>22</v>
      </c>
      <c r="F1249">
        <f t="shared" si="60"/>
        <v>7.0841170608621461E-3</v>
      </c>
    </row>
    <row r="1250" spans="1:6" x14ac:dyDescent="0.35">
      <c r="A1250" t="s">
        <v>59</v>
      </c>
      <c r="B1250" t="s">
        <v>17</v>
      </c>
      <c r="C1250">
        <v>2020</v>
      </c>
      <c r="D1250">
        <v>365661304061</v>
      </c>
      <c r="E1250">
        <f t="shared" si="61"/>
        <v>23</v>
      </c>
      <c r="F1250">
        <f t="shared" si="60"/>
        <v>6.2665861760802842E-3</v>
      </c>
    </row>
    <row r="1251" spans="1:6" x14ac:dyDescent="0.35">
      <c r="A1251" t="s">
        <v>68</v>
      </c>
      <c r="B1251" t="s">
        <v>26</v>
      </c>
      <c r="C1251">
        <v>2020</v>
      </c>
      <c r="D1251">
        <v>343082263509</v>
      </c>
      <c r="E1251">
        <f t="shared" si="61"/>
        <v>24</v>
      </c>
      <c r="F1251">
        <f t="shared" si="60"/>
        <v>5.8796338192929906E-3</v>
      </c>
    </row>
    <row r="1252" spans="1:6" x14ac:dyDescent="0.35">
      <c r="A1252" t="s">
        <v>70</v>
      </c>
      <c r="B1252" t="s">
        <v>28</v>
      </c>
      <c r="C1252">
        <v>2020</v>
      </c>
      <c r="D1252">
        <v>329623206282</v>
      </c>
      <c r="E1252">
        <f t="shared" si="61"/>
        <v>25</v>
      </c>
      <c r="F1252">
        <f t="shared" si="60"/>
        <v>5.6489768123166063E-3</v>
      </c>
    </row>
    <row r="1253" spans="1:6" x14ac:dyDescent="0.35">
      <c r="A1253" t="s">
        <v>50</v>
      </c>
      <c r="B1253" t="s">
        <v>8</v>
      </c>
      <c r="C1253">
        <v>2020</v>
      </c>
      <c r="D1253">
        <v>322331219106</v>
      </c>
      <c r="E1253">
        <f t="shared" si="61"/>
        <v>26</v>
      </c>
      <c r="F1253">
        <f t="shared" si="60"/>
        <v>5.5240090743421963E-3</v>
      </c>
    </row>
    <row r="1254" spans="1:6" x14ac:dyDescent="0.35">
      <c r="A1254" t="s">
        <v>56</v>
      </c>
      <c r="B1254" t="s">
        <v>14</v>
      </c>
      <c r="C1254">
        <v>2020</v>
      </c>
      <c r="D1254">
        <v>304517639122</v>
      </c>
      <c r="E1254">
        <f t="shared" si="61"/>
        <v>27</v>
      </c>
      <c r="F1254">
        <f t="shared" si="60"/>
        <v>5.2187256526771775E-3</v>
      </c>
    </row>
    <row r="1255" spans="1:6" x14ac:dyDescent="0.35">
      <c r="A1255" t="s">
        <v>55</v>
      </c>
      <c r="B1255" t="s">
        <v>13</v>
      </c>
      <c r="C1255">
        <v>2020</v>
      </c>
      <c r="D1255">
        <v>288960678201</v>
      </c>
      <c r="E1255">
        <f t="shared" si="61"/>
        <v>28</v>
      </c>
      <c r="F1255">
        <f t="shared" si="60"/>
        <v>4.9521154449066098E-3</v>
      </c>
    </row>
    <row r="1256" spans="1:6" x14ac:dyDescent="0.35">
      <c r="A1256" t="s">
        <v>52</v>
      </c>
      <c r="B1256" t="s">
        <v>10</v>
      </c>
      <c r="C1256">
        <v>2020</v>
      </c>
      <c r="D1256">
        <v>261941184514</v>
      </c>
      <c r="E1256">
        <f t="shared" si="61"/>
        <v>29</v>
      </c>
      <c r="F1256">
        <f t="shared" si="60"/>
        <v>4.4890640261669428E-3</v>
      </c>
    </row>
    <row r="1257" spans="1:6" x14ac:dyDescent="0.35">
      <c r="A1257" t="s">
        <v>67</v>
      </c>
      <c r="B1257" t="s">
        <v>25</v>
      </c>
      <c r="C1257">
        <v>2020</v>
      </c>
      <c r="D1257">
        <v>214053807954</v>
      </c>
      <c r="E1257">
        <f t="shared" si="61"/>
        <v>30</v>
      </c>
      <c r="F1257">
        <f t="shared" si="60"/>
        <v>3.6683855222430341E-3</v>
      </c>
    </row>
    <row r="1258" spans="1:6" x14ac:dyDescent="0.35">
      <c r="A1258" t="s">
        <v>71</v>
      </c>
      <c r="B1258" t="s">
        <v>29</v>
      </c>
      <c r="C1258">
        <v>2020</v>
      </c>
      <c r="D1258">
        <v>169010519953</v>
      </c>
      <c r="E1258">
        <f t="shared" si="61"/>
        <v>31</v>
      </c>
      <c r="F1258">
        <f t="shared" si="60"/>
        <v>2.8964480960581148E-3</v>
      </c>
    </row>
    <row r="1259" spans="1:6" x14ac:dyDescent="0.35">
      <c r="A1259" t="s">
        <v>63</v>
      </c>
      <c r="B1259" t="s">
        <v>21</v>
      </c>
      <c r="C1259">
        <v>2020</v>
      </c>
      <c r="D1259">
        <v>103913169149</v>
      </c>
      <c r="E1259">
        <f t="shared" si="61"/>
        <v>32</v>
      </c>
      <c r="F1259">
        <f t="shared" si="60"/>
        <v>1.7808305720891512E-3</v>
      </c>
    </row>
    <row r="1260" spans="1:6" x14ac:dyDescent="0.35">
      <c r="A1260" t="s">
        <v>48</v>
      </c>
      <c r="B1260" t="s">
        <v>6</v>
      </c>
      <c r="C1260">
        <v>2020</v>
      </c>
      <c r="D1260">
        <v>101326750925</v>
      </c>
      <c r="E1260">
        <f t="shared" si="61"/>
        <v>33</v>
      </c>
      <c r="F1260">
        <f t="shared" si="60"/>
        <v>1.7365053659268478E-3</v>
      </c>
    </row>
    <row r="1261" spans="1:6" x14ac:dyDescent="0.35">
      <c r="A1261" t="s">
        <v>72</v>
      </c>
      <c r="B1261" t="s">
        <v>30</v>
      </c>
      <c r="C1261">
        <v>2020</v>
      </c>
      <c r="D1261">
        <v>78115429531</v>
      </c>
      <c r="E1261">
        <f t="shared" si="61"/>
        <v>34</v>
      </c>
      <c r="F1261">
        <f t="shared" si="60"/>
        <v>1.3387171828164691E-3</v>
      </c>
    </row>
    <row r="1262" spans="1:6" x14ac:dyDescent="0.35">
      <c r="A1262" t="s">
        <v>64</v>
      </c>
      <c r="B1262" t="s">
        <v>22</v>
      </c>
      <c r="C1262">
        <v>2020</v>
      </c>
      <c r="D1262">
        <v>70780178414</v>
      </c>
      <c r="E1262">
        <f t="shared" si="61"/>
        <v>35</v>
      </c>
      <c r="F1262">
        <f t="shared" si="60"/>
        <v>1.2130080012942115E-3</v>
      </c>
    </row>
    <row r="1263" spans="1:6" x14ac:dyDescent="0.35">
      <c r="A1263" t="s">
        <v>62</v>
      </c>
      <c r="B1263" t="s">
        <v>20</v>
      </c>
      <c r="C1263">
        <v>2020</v>
      </c>
      <c r="D1263">
        <v>56206858447</v>
      </c>
      <c r="E1263">
        <f t="shared" si="61"/>
        <v>36</v>
      </c>
      <c r="F1263">
        <f t="shared" si="60"/>
        <v>9.6325511677908639E-4</v>
      </c>
    </row>
    <row r="1264" spans="1:6" x14ac:dyDescent="0.35">
      <c r="A1264" t="s">
        <v>51</v>
      </c>
      <c r="B1264" t="s">
        <v>9</v>
      </c>
      <c r="C1264">
        <v>2020</v>
      </c>
      <c r="D1264">
        <v>47707590681</v>
      </c>
      <c r="E1264">
        <f t="shared" si="61"/>
        <v>37</v>
      </c>
      <c r="F1264">
        <f t="shared" si="60"/>
        <v>8.1759739117972889E-4</v>
      </c>
    </row>
    <row r="1265" spans="1:6" x14ac:dyDescent="0.35">
      <c r="A1265" t="s">
        <v>57</v>
      </c>
      <c r="B1265" t="s">
        <v>15</v>
      </c>
      <c r="C1265">
        <v>2020</v>
      </c>
      <c r="D1265">
        <v>18940421106</v>
      </c>
      <c r="E1265">
        <f t="shared" si="61"/>
        <v>38</v>
      </c>
      <c r="F1265">
        <f t="shared" si="60"/>
        <v>3.2459486348109331E-4</v>
      </c>
    </row>
    <row r="1266" spans="1:6" x14ac:dyDescent="0.35">
      <c r="C1266" t="s">
        <v>118</v>
      </c>
      <c r="D1266" s="10">
        <f>SUM(D1228:D1265)</f>
        <v>58350957568690</v>
      </c>
      <c r="F1266">
        <f>SUM(F1228:F1265)</f>
        <v>1</v>
      </c>
    </row>
    <row r="1269" spans="1:6" x14ac:dyDescent="0.35">
      <c r="B1269" s="1" t="s">
        <v>37</v>
      </c>
      <c r="C1269" s="1" t="s">
        <v>39</v>
      </c>
      <c r="D1269" s="1" t="s">
        <v>40</v>
      </c>
      <c r="E1269" s="1" t="s">
        <v>85</v>
      </c>
      <c r="F1269" s="1" t="s">
        <v>86</v>
      </c>
    </row>
    <row r="1270" spans="1:6" x14ac:dyDescent="0.35">
      <c r="A1270" t="s">
        <v>80</v>
      </c>
      <c r="B1270" t="s">
        <v>36</v>
      </c>
      <c r="C1270">
        <v>2021</v>
      </c>
      <c r="D1270">
        <v>21129101469840</v>
      </c>
      <c r="E1270">
        <v>1</v>
      </c>
      <c r="F1270">
        <f>D1270/$D$1308</f>
        <v>0.34173905235705399</v>
      </c>
    </row>
    <row r="1271" spans="1:6" x14ac:dyDescent="0.35">
      <c r="A1271" t="s">
        <v>61</v>
      </c>
      <c r="B1271" t="s">
        <v>19</v>
      </c>
      <c r="C1271">
        <v>2021</v>
      </c>
      <c r="D1271">
        <v>5185460521238</v>
      </c>
      <c r="E1271">
        <f>E1270+1</f>
        <v>2</v>
      </c>
      <c r="F1271">
        <f t="shared" ref="F1271:F1307" si="62">D1271/$D$1308</f>
        <v>8.38688936721836E-2</v>
      </c>
    </row>
    <row r="1272" spans="1:6" x14ac:dyDescent="0.35">
      <c r="A1272" t="s">
        <v>54</v>
      </c>
      <c r="B1272" t="s">
        <v>12</v>
      </c>
      <c r="C1272">
        <v>2021</v>
      </c>
      <c r="D1272">
        <v>4442308497760</v>
      </c>
      <c r="E1272">
        <f t="shared" ref="E1272:E1307" si="63">E1271+1</f>
        <v>3</v>
      </c>
      <c r="F1272">
        <f t="shared" si="62"/>
        <v>7.1849259584898295E-2</v>
      </c>
    </row>
    <row r="1273" spans="1:6" x14ac:dyDescent="0.35">
      <c r="A1273" t="s">
        <v>79</v>
      </c>
      <c r="B1273" t="s">
        <v>35</v>
      </c>
      <c r="C1273">
        <v>2021</v>
      </c>
      <c r="D1273">
        <v>3054225207300</v>
      </c>
      <c r="E1273">
        <f t="shared" si="63"/>
        <v>4</v>
      </c>
      <c r="F1273">
        <f t="shared" si="62"/>
        <v>4.9398599818245487E-2</v>
      </c>
    </row>
    <row r="1274" spans="1:6" x14ac:dyDescent="0.35">
      <c r="A1274" t="s">
        <v>53</v>
      </c>
      <c r="B1274" t="s">
        <v>11</v>
      </c>
      <c r="C1274">
        <v>2021</v>
      </c>
      <c r="D1274">
        <v>3045425192628</v>
      </c>
      <c r="E1274">
        <f t="shared" si="63"/>
        <v>5</v>
      </c>
      <c r="F1274">
        <f t="shared" si="62"/>
        <v>4.9256269644904697E-2</v>
      </c>
    </row>
    <row r="1275" spans="1:6" x14ac:dyDescent="0.35">
      <c r="A1275" t="s">
        <v>78</v>
      </c>
      <c r="B1275" t="s">
        <v>34</v>
      </c>
      <c r="C1275">
        <v>2021</v>
      </c>
      <c r="D1275">
        <v>2669334661436</v>
      </c>
      <c r="E1275">
        <f t="shared" si="63"/>
        <v>6</v>
      </c>
      <c r="F1275">
        <f t="shared" si="62"/>
        <v>4.3173435412058904E-2</v>
      </c>
    </row>
    <row r="1276" spans="1:6" x14ac:dyDescent="0.35">
      <c r="A1276" t="s">
        <v>60</v>
      </c>
      <c r="B1276" t="s">
        <v>18</v>
      </c>
      <c r="C1276">
        <v>2021</v>
      </c>
      <c r="D1276">
        <v>2516858917286</v>
      </c>
      <c r="E1276">
        <f t="shared" si="63"/>
        <v>7</v>
      </c>
      <c r="F1276">
        <f t="shared" si="62"/>
        <v>4.0707314626580365E-2</v>
      </c>
    </row>
    <row r="1277" spans="1:6" x14ac:dyDescent="0.35">
      <c r="A1277" t="s">
        <v>65</v>
      </c>
      <c r="B1277" t="s">
        <v>23</v>
      </c>
      <c r="C1277">
        <v>2021</v>
      </c>
      <c r="D1277">
        <v>2485670940292</v>
      </c>
      <c r="E1277">
        <f t="shared" si="63"/>
        <v>8</v>
      </c>
      <c r="F1277">
        <f t="shared" si="62"/>
        <v>4.020288476627245E-2</v>
      </c>
    </row>
    <row r="1278" spans="1:6" x14ac:dyDescent="0.35">
      <c r="A1278" t="s">
        <v>74</v>
      </c>
      <c r="B1278" t="s">
        <v>75</v>
      </c>
      <c r="C1278">
        <v>2021</v>
      </c>
      <c r="D1278">
        <v>2292293355002</v>
      </c>
      <c r="E1278">
        <f t="shared" si="63"/>
        <v>9</v>
      </c>
      <c r="F1278">
        <f t="shared" si="62"/>
        <v>3.7075223477010803E-2</v>
      </c>
    </row>
    <row r="1279" spans="1:6" x14ac:dyDescent="0.35">
      <c r="A1279" t="s">
        <v>45</v>
      </c>
      <c r="B1279" t="s">
        <v>3</v>
      </c>
      <c r="C1279">
        <v>2021</v>
      </c>
      <c r="D1279">
        <v>1848493240684</v>
      </c>
      <c r="E1279">
        <f t="shared" si="63"/>
        <v>10</v>
      </c>
      <c r="F1279">
        <f t="shared" si="62"/>
        <v>2.9897264171951245E-2</v>
      </c>
    </row>
    <row r="1280" spans="1:6" x14ac:dyDescent="0.35">
      <c r="A1280" t="s">
        <v>73</v>
      </c>
      <c r="B1280" t="s">
        <v>31</v>
      </c>
      <c r="C1280">
        <v>2021</v>
      </c>
      <c r="D1280">
        <v>1816939586715</v>
      </c>
      <c r="E1280">
        <f t="shared" si="63"/>
        <v>11</v>
      </c>
      <c r="F1280">
        <f t="shared" si="62"/>
        <v>2.9386919904772612E-2</v>
      </c>
    </row>
    <row r="1281" spans="1:6" x14ac:dyDescent="0.35">
      <c r="A1281" t="s">
        <v>69</v>
      </c>
      <c r="B1281" t="s">
        <v>27</v>
      </c>
      <c r="C1281">
        <v>2021</v>
      </c>
      <c r="D1281">
        <v>1319037031730</v>
      </c>
      <c r="E1281">
        <f t="shared" si="63"/>
        <v>12</v>
      </c>
      <c r="F1281">
        <f t="shared" si="62"/>
        <v>2.133391549520941E-2</v>
      </c>
    </row>
    <row r="1282" spans="1:6" x14ac:dyDescent="0.35">
      <c r="A1282" t="s">
        <v>42</v>
      </c>
      <c r="B1282" t="s">
        <v>0</v>
      </c>
      <c r="C1282">
        <v>2021</v>
      </c>
      <c r="D1282">
        <v>1274233539838</v>
      </c>
      <c r="E1282">
        <f t="shared" si="63"/>
        <v>13</v>
      </c>
      <c r="F1282">
        <f t="shared" si="62"/>
        <v>2.0609270252565547E-2</v>
      </c>
    </row>
    <row r="1283" spans="1:6" x14ac:dyDescent="0.35">
      <c r="A1283" t="s">
        <v>66</v>
      </c>
      <c r="B1283" t="s">
        <v>24</v>
      </c>
      <c r="C1283">
        <v>2021</v>
      </c>
      <c r="D1283">
        <v>1005251904804</v>
      </c>
      <c r="E1283">
        <f t="shared" si="63"/>
        <v>14</v>
      </c>
      <c r="F1283">
        <f t="shared" si="62"/>
        <v>1.6258799921909022E-2</v>
      </c>
    </row>
    <row r="1284" spans="1:6" x14ac:dyDescent="0.35">
      <c r="A1284" t="s">
        <v>47</v>
      </c>
      <c r="B1284" t="s">
        <v>5</v>
      </c>
      <c r="C1284">
        <v>2021</v>
      </c>
      <c r="D1284">
        <v>755295301055</v>
      </c>
      <c r="E1284">
        <f t="shared" si="63"/>
        <v>15</v>
      </c>
      <c r="F1284">
        <f t="shared" si="62"/>
        <v>1.2216037714651859E-2</v>
      </c>
    </row>
    <row r="1285" spans="1:6" x14ac:dyDescent="0.35">
      <c r="A1285" t="s">
        <v>77</v>
      </c>
      <c r="B1285" t="s">
        <v>33</v>
      </c>
      <c r="C1285">
        <v>2021</v>
      </c>
      <c r="D1285">
        <v>618413316657</v>
      </c>
      <c r="E1285">
        <f t="shared" si="63"/>
        <v>16</v>
      </c>
      <c r="F1285">
        <f t="shared" si="62"/>
        <v>1.0002128159638501E-2</v>
      </c>
    </row>
    <row r="1286" spans="1:6" x14ac:dyDescent="0.35">
      <c r="A1286" t="s">
        <v>44</v>
      </c>
      <c r="B1286" t="s">
        <v>2</v>
      </c>
      <c r="C1286">
        <v>2021</v>
      </c>
      <c r="D1286">
        <v>604508644563</v>
      </c>
      <c r="E1286">
        <f t="shared" si="63"/>
        <v>17</v>
      </c>
      <c r="F1286">
        <f t="shared" si="62"/>
        <v>9.7772359903466888E-3</v>
      </c>
    </row>
    <row r="1287" spans="1:6" x14ac:dyDescent="0.35">
      <c r="A1287" t="s">
        <v>76</v>
      </c>
      <c r="B1287" t="s">
        <v>32</v>
      </c>
      <c r="C1287">
        <v>2021</v>
      </c>
      <c r="D1287">
        <v>564124150978</v>
      </c>
      <c r="E1287">
        <f t="shared" si="63"/>
        <v>18</v>
      </c>
      <c r="F1287">
        <f t="shared" si="62"/>
        <v>9.1240629916104626E-3</v>
      </c>
    </row>
    <row r="1288" spans="1:6" x14ac:dyDescent="0.35">
      <c r="A1288" t="s">
        <v>58</v>
      </c>
      <c r="B1288" t="s">
        <v>16</v>
      </c>
      <c r="C1288">
        <v>2021</v>
      </c>
      <c r="D1288">
        <v>526830729733</v>
      </c>
      <c r="E1288">
        <f t="shared" si="63"/>
        <v>19</v>
      </c>
      <c r="F1288">
        <f t="shared" si="62"/>
        <v>8.5208845529243411E-3</v>
      </c>
    </row>
    <row r="1289" spans="1:6" x14ac:dyDescent="0.35">
      <c r="A1289" t="s">
        <v>46</v>
      </c>
      <c r="B1289" t="s">
        <v>4</v>
      </c>
      <c r="C1289">
        <v>2021</v>
      </c>
      <c r="D1289">
        <v>495375452094</v>
      </c>
      <c r="E1289">
        <f t="shared" si="63"/>
        <v>20</v>
      </c>
      <c r="F1289">
        <f t="shared" si="62"/>
        <v>8.0121314103771338E-3</v>
      </c>
    </row>
    <row r="1290" spans="1:6" x14ac:dyDescent="0.35">
      <c r="A1290" t="s">
        <v>43</v>
      </c>
      <c r="B1290" t="s">
        <v>1</v>
      </c>
      <c r="C1290">
        <v>2021</v>
      </c>
      <c r="D1290">
        <v>481976869932</v>
      </c>
      <c r="E1290">
        <f t="shared" si="63"/>
        <v>21</v>
      </c>
      <c r="F1290">
        <f t="shared" si="62"/>
        <v>7.7954246669547566E-3</v>
      </c>
    </row>
    <row r="1291" spans="1:6" x14ac:dyDescent="0.35">
      <c r="A1291" t="s">
        <v>49</v>
      </c>
      <c r="B1291" t="s">
        <v>7</v>
      </c>
      <c r="C1291">
        <v>2021</v>
      </c>
      <c r="D1291">
        <v>428051961063</v>
      </c>
      <c r="E1291">
        <f t="shared" si="63"/>
        <v>22</v>
      </c>
      <c r="F1291">
        <f t="shared" si="62"/>
        <v>6.9232509362527044E-3</v>
      </c>
    </row>
    <row r="1292" spans="1:6" x14ac:dyDescent="0.35">
      <c r="A1292" t="s">
        <v>59</v>
      </c>
      <c r="B1292" t="s">
        <v>17</v>
      </c>
      <c r="C1292">
        <v>2021</v>
      </c>
      <c r="D1292">
        <v>397152020275</v>
      </c>
      <c r="E1292">
        <f t="shared" si="63"/>
        <v>23</v>
      </c>
      <c r="F1292">
        <f t="shared" si="62"/>
        <v>6.4234797321694034E-3</v>
      </c>
    </row>
    <row r="1293" spans="1:6" x14ac:dyDescent="0.35">
      <c r="A1293" t="s">
        <v>68</v>
      </c>
      <c r="B1293" t="s">
        <v>26</v>
      </c>
      <c r="C1293">
        <v>2021</v>
      </c>
      <c r="D1293">
        <v>356492274576</v>
      </c>
      <c r="E1293">
        <f t="shared" si="63"/>
        <v>24</v>
      </c>
      <c r="F1293">
        <f t="shared" si="62"/>
        <v>5.7658548452763645E-3</v>
      </c>
    </row>
    <row r="1294" spans="1:6" x14ac:dyDescent="0.35">
      <c r="A1294" t="s">
        <v>70</v>
      </c>
      <c r="B1294" t="s">
        <v>28</v>
      </c>
      <c r="C1294">
        <v>2021</v>
      </c>
      <c r="D1294">
        <v>348535130800</v>
      </c>
      <c r="E1294">
        <f t="shared" si="63"/>
        <v>25</v>
      </c>
      <c r="F1294">
        <f t="shared" si="62"/>
        <v>5.6371571447442056E-3</v>
      </c>
    </row>
    <row r="1295" spans="1:6" x14ac:dyDescent="0.35">
      <c r="A1295" t="s">
        <v>50</v>
      </c>
      <c r="B1295" t="s">
        <v>8</v>
      </c>
      <c r="C1295">
        <v>2021</v>
      </c>
      <c r="D1295">
        <v>344393249995</v>
      </c>
      <c r="E1295">
        <f t="shared" si="63"/>
        <v>26</v>
      </c>
      <c r="F1295">
        <f t="shared" si="62"/>
        <v>5.5701669595109625E-3</v>
      </c>
    </row>
    <row r="1296" spans="1:6" x14ac:dyDescent="0.35">
      <c r="A1296" t="s">
        <v>56</v>
      </c>
      <c r="B1296" t="s">
        <v>14</v>
      </c>
      <c r="C1296">
        <v>2021</v>
      </c>
      <c r="D1296">
        <v>326094908957</v>
      </c>
      <c r="E1296">
        <f t="shared" si="63"/>
        <v>27</v>
      </c>
      <c r="F1296">
        <f t="shared" si="62"/>
        <v>5.2742122197905672E-3</v>
      </c>
    </row>
    <row r="1297" spans="1:6" x14ac:dyDescent="0.35">
      <c r="A1297" t="s">
        <v>55</v>
      </c>
      <c r="B1297" t="s">
        <v>13</v>
      </c>
      <c r="C1297">
        <v>2021</v>
      </c>
      <c r="D1297">
        <v>313175420591</v>
      </c>
      <c r="E1297">
        <f t="shared" si="63"/>
        <v>28</v>
      </c>
      <c r="F1297">
        <f t="shared" si="62"/>
        <v>5.0652542706114698E-3</v>
      </c>
    </row>
    <row r="1298" spans="1:6" x14ac:dyDescent="0.35">
      <c r="A1298" t="s">
        <v>52</v>
      </c>
      <c r="B1298" t="s">
        <v>10</v>
      </c>
      <c r="C1298">
        <v>2021</v>
      </c>
      <c r="D1298">
        <v>269375545788</v>
      </c>
      <c r="E1298">
        <f t="shared" si="63"/>
        <v>29</v>
      </c>
      <c r="F1298">
        <f t="shared" si="62"/>
        <v>4.3568413866135131E-3</v>
      </c>
    </row>
    <row r="1299" spans="1:6" x14ac:dyDescent="0.35">
      <c r="A1299" t="s">
        <v>67</v>
      </c>
      <c r="B1299" t="s">
        <v>25</v>
      </c>
      <c r="C1299">
        <v>2021</v>
      </c>
      <c r="D1299">
        <v>225115782015</v>
      </c>
      <c r="E1299">
        <f t="shared" si="63"/>
        <v>30</v>
      </c>
      <c r="F1299">
        <f t="shared" si="62"/>
        <v>3.6409903244695712E-3</v>
      </c>
    </row>
    <row r="1300" spans="1:6" x14ac:dyDescent="0.35">
      <c r="A1300" t="s">
        <v>71</v>
      </c>
      <c r="B1300" t="s">
        <v>29</v>
      </c>
      <c r="C1300">
        <v>2021</v>
      </c>
      <c r="D1300">
        <v>177104681286</v>
      </c>
      <c r="E1300">
        <f t="shared" si="63"/>
        <v>31</v>
      </c>
      <c r="F1300">
        <f t="shared" si="62"/>
        <v>2.8644656772114988E-3</v>
      </c>
    </row>
    <row r="1301" spans="1:6" x14ac:dyDescent="0.35">
      <c r="A1301" t="s">
        <v>63</v>
      </c>
      <c r="B1301" t="s">
        <v>21</v>
      </c>
      <c r="C1301">
        <v>2021</v>
      </c>
      <c r="D1301">
        <v>110443810522</v>
      </c>
      <c r="E1301">
        <f t="shared" si="63"/>
        <v>32</v>
      </c>
      <c r="F1301">
        <f t="shared" si="62"/>
        <v>1.7863023281120204E-3</v>
      </c>
    </row>
    <row r="1302" spans="1:6" x14ac:dyDescent="0.35">
      <c r="A1302" t="s">
        <v>48</v>
      </c>
      <c r="B1302" t="s">
        <v>6</v>
      </c>
      <c r="C1302">
        <v>2021</v>
      </c>
      <c r="D1302">
        <v>109367800971</v>
      </c>
      <c r="E1302">
        <f t="shared" si="63"/>
        <v>33</v>
      </c>
      <c r="F1302">
        <f t="shared" si="62"/>
        <v>1.7688991041836031E-3</v>
      </c>
    </row>
    <row r="1303" spans="1:6" x14ac:dyDescent="0.35">
      <c r="A1303" t="s">
        <v>72</v>
      </c>
      <c r="B1303" t="s">
        <v>30</v>
      </c>
      <c r="C1303">
        <v>2021</v>
      </c>
      <c r="D1303">
        <v>84543157561</v>
      </c>
      <c r="E1303">
        <f t="shared" si="63"/>
        <v>34</v>
      </c>
      <c r="F1303">
        <f t="shared" si="62"/>
        <v>1.3673888872846624E-3</v>
      </c>
    </row>
    <row r="1304" spans="1:6" x14ac:dyDescent="0.35">
      <c r="A1304" t="s">
        <v>64</v>
      </c>
      <c r="B1304" t="s">
        <v>22</v>
      </c>
      <c r="C1304">
        <v>2021</v>
      </c>
      <c r="D1304">
        <v>75853986129</v>
      </c>
      <c r="E1304">
        <f t="shared" si="63"/>
        <v>35</v>
      </c>
      <c r="F1304">
        <f t="shared" si="62"/>
        <v>1.2268514765869914E-3</v>
      </c>
    </row>
    <row r="1305" spans="1:6" x14ac:dyDescent="0.35">
      <c r="A1305" t="s">
        <v>62</v>
      </c>
      <c r="B1305" t="s">
        <v>20</v>
      </c>
      <c r="C1305">
        <v>2021</v>
      </c>
      <c r="D1305">
        <v>59990555366</v>
      </c>
      <c r="E1305">
        <f t="shared" si="63"/>
        <v>36</v>
      </c>
      <c r="F1305">
        <f t="shared" si="62"/>
        <v>9.7027862592329451E-4</v>
      </c>
    </row>
    <row r="1306" spans="1:6" x14ac:dyDescent="0.35">
      <c r="A1306" t="s">
        <v>51</v>
      </c>
      <c r="B1306" t="s">
        <v>9</v>
      </c>
      <c r="C1306">
        <v>2021</v>
      </c>
      <c r="D1306">
        <v>51530620772</v>
      </c>
      <c r="E1306">
        <f t="shared" si="63"/>
        <v>37</v>
      </c>
      <c r="F1306">
        <f t="shared" si="62"/>
        <v>8.3344885891767893E-4</v>
      </c>
    </row>
    <row r="1307" spans="1:6" x14ac:dyDescent="0.35">
      <c r="A1307" t="s">
        <v>57</v>
      </c>
      <c r="B1307" t="s">
        <v>15</v>
      </c>
      <c r="C1307">
        <v>2021</v>
      </c>
      <c r="D1307">
        <v>19794205101</v>
      </c>
      <c r="E1307">
        <f t="shared" si="63"/>
        <v>38</v>
      </c>
      <c r="F1307">
        <f t="shared" si="62"/>
        <v>3.2014863022133651E-4</v>
      </c>
    </row>
    <row r="1308" spans="1:6" x14ac:dyDescent="0.35">
      <c r="C1308" t="s">
        <v>119</v>
      </c>
      <c r="D1308" s="10">
        <f>SUM(D1270:D1307)</f>
        <v>61828173643333</v>
      </c>
      <c r="F1308">
        <f>SUM(F1270:F1307)</f>
        <v>0.99999999999999989</v>
      </c>
    </row>
    <row r="1311" spans="1:6" x14ac:dyDescent="0.35">
      <c r="B1311" s="1" t="s">
        <v>37</v>
      </c>
      <c r="C1311" s="1" t="s">
        <v>39</v>
      </c>
      <c r="D1311" s="1" t="s">
        <v>40</v>
      </c>
      <c r="E1311" s="1" t="s">
        <v>85</v>
      </c>
      <c r="F1311" s="1" t="s">
        <v>86</v>
      </c>
    </row>
    <row r="1312" spans="1:6" x14ac:dyDescent="0.35">
      <c r="A1312" t="s">
        <v>80</v>
      </c>
      <c r="B1312" t="s">
        <v>36</v>
      </c>
      <c r="C1312">
        <v>2022</v>
      </c>
      <c r="D1312">
        <v>21538083666841</v>
      </c>
      <c r="E1312">
        <v>1</v>
      </c>
      <c r="F1312">
        <f>D1312/$D$1350</f>
        <v>0.33840124382997605</v>
      </c>
    </row>
    <row r="1313" spans="1:6" x14ac:dyDescent="0.35">
      <c r="A1313" t="s">
        <v>61</v>
      </c>
      <c r="B1313" t="s">
        <v>19</v>
      </c>
      <c r="C1313">
        <v>2022</v>
      </c>
      <c r="D1313">
        <v>5234968028228</v>
      </c>
      <c r="E1313">
        <f>E1312+1</f>
        <v>2</v>
      </c>
      <c r="F1313">
        <f t="shared" ref="F1313:F1349" si="64">D1313/$D$1350</f>
        <v>8.2250571571966691E-2</v>
      </c>
    </row>
    <row r="1314" spans="1:6" x14ac:dyDescent="0.35">
      <c r="A1314" t="s">
        <v>54</v>
      </c>
      <c r="B1314" t="s">
        <v>12</v>
      </c>
      <c r="C1314">
        <v>2022</v>
      </c>
      <c r="D1314">
        <v>4522545872199</v>
      </c>
      <c r="E1314">
        <f t="shared" ref="E1314:E1349" si="65">E1313+1</f>
        <v>3</v>
      </c>
      <c r="F1314">
        <f t="shared" si="64"/>
        <v>7.1057164235388784E-2</v>
      </c>
    </row>
    <row r="1315" spans="1:6" x14ac:dyDescent="0.35">
      <c r="A1315" t="s">
        <v>79</v>
      </c>
      <c r="B1315" t="s">
        <v>35</v>
      </c>
      <c r="C1315">
        <v>2022</v>
      </c>
      <c r="D1315">
        <v>3186978981257</v>
      </c>
      <c r="E1315">
        <f t="shared" si="65"/>
        <v>4</v>
      </c>
      <c r="F1315">
        <f t="shared" si="64"/>
        <v>5.0073055151964661E-2</v>
      </c>
    </row>
    <row r="1316" spans="1:6" x14ac:dyDescent="0.35">
      <c r="A1316" t="s">
        <v>53</v>
      </c>
      <c r="B1316" t="s">
        <v>11</v>
      </c>
      <c r="C1316">
        <v>2022</v>
      </c>
      <c r="D1316">
        <v>3120183016557</v>
      </c>
      <c r="E1316">
        <f t="shared" si="65"/>
        <v>5</v>
      </c>
      <c r="F1316">
        <f t="shared" si="64"/>
        <v>4.9023572854145249E-2</v>
      </c>
    </row>
    <row r="1317" spans="1:6" x14ac:dyDescent="0.35">
      <c r="A1317" t="s">
        <v>78</v>
      </c>
      <c r="B1317" t="s">
        <v>34</v>
      </c>
      <c r="C1317">
        <v>2022</v>
      </c>
      <c r="D1317">
        <v>2817041474532</v>
      </c>
      <c r="E1317">
        <f t="shared" si="65"/>
        <v>6</v>
      </c>
      <c r="F1317">
        <f t="shared" si="64"/>
        <v>4.4260685103099433E-2</v>
      </c>
    </row>
    <row r="1318" spans="1:6" x14ac:dyDescent="0.35">
      <c r="A1318" t="s">
        <v>60</v>
      </c>
      <c r="B1318" t="s">
        <v>18</v>
      </c>
      <c r="C1318">
        <v>2022</v>
      </c>
      <c r="D1318">
        <v>2610600572587</v>
      </c>
      <c r="E1318">
        <f t="shared" si="65"/>
        <v>7</v>
      </c>
      <c r="F1318">
        <f t="shared" si="64"/>
        <v>4.1017134791187369E-2</v>
      </c>
    </row>
    <row r="1319" spans="1:6" x14ac:dyDescent="0.35">
      <c r="A1319" t="s">
        <v>65</v>
      </c>
      <c r="B1319" t="s">
        <v>23</v>
      </c>
      <c r="C1319">
        <v>2022</v>
      </c>
      <c r="D1319">
        <v>2582568146909</v>
      </c>
      <c r="E1319">
        <f t="shared" si="65"/>
        <v>8</v>
      </c>
      <c r="F1319">
        <f t="shared" si="64"/>
        <v>4.0576695991536356E-2</v>
      </c>
    </row>
    <row r="1320" spans="1:6" x14ac:dyDescent="0.35">
      <c r="A1320" t="s">
        <v>74</v>
      </c>
      <c r="B1320" t="s">
        <v>75</v>
      </c>
      <c r="C1320">
        <v>2022</v>
      </c>
      <c r="D1320">
        <v>2352183466044</v>
      </c>
      <c r="E1320">
        <f t="shared" si="65"/>
        <v>9</v>
      </c>
      <c r="F1320">
        <f t="shared" si="64"/>
        <v>3.6956946724608059E-2</v>
      </c>
    </row>
    <row r="1321" spans="1:6" x14ac:dyDescent="0.35">
      <c r="A1321" t="s">
        <v>73</v>
      </c>
      <c r="B1321" t="s">
        <v>31</v>
      </c>
      <c r="C1321">
        <v>2022</v>
      </c>
      <c r="D1321">
        <v>1921788768753</v>
      </c>
      <c r="E1321">
        <f t="shared" si="65"/>
        <v>10</v>
      </c>
      <c r="F1321">
        <f t="shared" si="64"/>
        <v>3.0194687688288584E-2</v>
      </c>
    </row>
    <row r="1322" spans="1:6" x14ac:dyDescent="0.35">
      <c r="A1322" t="s">
        <v>45</v>
      </c>
      <c r="B1322" t="s">
        <v>3</v>
      </c>
      <c r="C1322">
        <v>2022</v>
      </c>
      <c r="D1322">
        <v>1919103211766</v>
      </c>
      <c r="E1322">
        <f t="shared" si="65"/>
        <v>11</v>
      </c>
      <c r="F1322">
        <f t="shared" si="64"/>
        <v>3.0152492856156132E-2</v>
      </c>
    </row>
    <row r="1323" spans="1:6" x14ac:dyDescent="0.35">
      <c r="A1323" t="s">
        <v>69</v>
      </c>
      <c r="B1323" t="s">
        <v>27</v>
      </c>
      <c r="C1323">
        <v>2022</v>
      </c>
      <c r="D1323">
        <v>1388423186501</v>
      </c>
      <c r="E1323">
        <f t="shared" si="65"/>
        <v>12</v>
      </c>
      <c r="F1323">
        <f t="shared" si="64"/>
        <v>2.1814574617781187E-2</v>
      </c>
    </row>
    <row r="1324" spans="1:6" x14ac:dyDescent="0.35">
      <c r="A1324" t="s">
        <v>42</v>
      </c>
      <c r="B1324" t="s">
        <v>0</v>
      </c>
      <c r="C1324">
        <v>2022</v>
      </c>
      <c r="D1324">
        <v>1328629886582</v>
      </c>
      <c r="E1324">
        <f t="shared" si="65"/>
        <v>13</v>
      </c>
      <c r="F1324">
        <f t="shared" si="64"/>
        <v>2.087511652214569E-2</v>
      </c>
    </row>
    <row r="1325" spans="1:6" x14ac:dyDescent="0.35">
      <c r="A1325" t="s">
        <v>66</v>
      </c>
      <c r="B1325" t="s">
        <v>24</v>
      </c>
      <c r="C1325">
        <v>2022</v>
      </c>
      <c r="D1325">
        <v>1048768438652</v>
      </c>
      <c r="E1325">
        <f t="shared" si="65"/>
        <v>14</v>
      </c>
      <c r="F1325">
        <f t="shared" si="64"/>
        <v>1.6478000068123642E-2</v>
      </c>
    </row>
    <row r="1326" spans="1:6" x14ac:dyDescent="0.35">
      <c r="A1326" t="s">
        <v>47</v>
      </c>
      <c r="B1326" t="s">
        <v>5</v>
      </c>
      <c r="C1326">
        <v>2022</v>
      </c>
      <c r="D1326">
        <v>810103779460</v>
      </c>
      <c r="E1326">
        <f t="shared" si="65"/>
        <v>15</v>
      </c>
      <c r="F1326">
        <f t="shared" si="64"/>
        <v>1.2728157752617592E-2</v>
      </c>
    </row>
    <row r="1327" spans="1:6" x14ac:dyDescent="0.35">
      <c r="A1327" t="s">
        <v>77</v>
      </c>
      <c r="B1327" t="s">
        <v>33</v>
      </c>
      <c r="C1327">
        <v>2022</v>
      </c>
      <c r="D1327">
        <v>634296200128</v>
      </c>
      <c r="E1327">
        <f t="shared" si="65"/>
        <v>16</v>
      </c>
      <c r="F1327">
        <f t="shared" si="64"/>
        <v>9.9659109139037406E-3</v>
      </c>
    </row>
    <row r="1328" spans="1:6" x14ac:dyDescent="0.35">
      <c r="A1328" t="s">
        <v>44</v>
      </c>
      <c r="B1328" t="s">
        <v>2</v>
      </c>
      <c r="C1328">
        <v>2022</v>
      </c>
      <c r="D1328">
        <v>622703765727</v>
      </c>
      <c r="E1328">
        <f t="shared" si="65"/>
        <v>17</v>
      </c>
      <c r="F1328">
        <f t="shared" si="64"/>
        <v>9.7837733439603523E-3</v>
      </c>
    </row>
    <row r="1329" spans="1:6" x14ac:dyDescent="0.35">
      <c r="A1329" t="s">
        <v>76</v>
      </c>
      <c r="B1329" t="s">
        <v>32</v>
      </c>
      <c r="C1329">
        <v>2022</v>
      </c>
      <c r="D1329">
        <v>580550160212</v>
      </c>
      <c r="E1329">
        <f t="shared" si="65"/>
        <v>18</v>
      </c>
      <c r="F1329">
        <f t="shared" si="64"/>
        <v>9.1214659279967129E-3</v>
      </c>
    </row>
    <row r="1330" spans="1:6" x14ac:dyDescent="0.35">
      <c r="A1330" t="s">
        <v>58</v>
      </c>
      <c r="B1330" t="s">
        <v>16</v>
      </c>
      <c r="C1330">
        <v>2022</v>
      </c>
      <c r="D1330">
        <v>576526788952</v>
      </c>
      <c r="E1330">
        <f t="shared" si="65"/>
        <v>19</v>
      </c>
      <c r="F1330">
        <f t="shared" si="64"/>
        <v>9.058251676448888E-3</v>
      </c>
    </row>
    <row r="1331" spans="1:6" x14ac:dyDescent="0.35">
      <c r="A1331" t="s">
        <v>46</v>
      </c>
      <c r="B1331" t="s">
        <v>4</v>
      </c>
      <c r="C1331">
        <v>2022</v>
      </c>
      <c r="D1331">
        <v>507464611471</v>
      </c>
      <c r="E1331">
        <f t="shared" si="65"/>
        <v>20</v>
      </c>
      <c r="F1331">
        <f t="shared" si="64"/>
        <v>7.9731631828445365E-3</v>
      </c>
    </row>
    <row r="1332" spans="1:6" x14ac:dyDescent="0.35">
      <c r="A1332" t="s">
        <v>43</v>
      </c>
      <c r="B1332" t="s">
        <v>1</v>
      </c>
      <c r="C1332">
        <v>2022</v>
      </c>
      <c r="D1332">
        <v>505142751774</v>
      </c>
      <c r="E1332">
        <f t="shared" si="65"/>
        <v>21</v>
      </c>
      <c r="F1332">
        <f t="shared" si="64"/>
        <v>7.9366826759611347E-3</v>
      </c>
    </row>
    <row r="1333" spans="1:6" x14ac:dyDescent="0.35">
      <c r="A1333" t="s">
        <v>49</v>
      </c>
      <c r="B1333" t="s">
        <v>7</v>
      </c>
      <c r="C1333">
        <v>2022</v>
      </c>
      <c r="D1333">
        <v>438115477819</v>
      </c>
      <c r="E1333">
        <f t="shared" si="65"/>
        <v>22</v>
      </c>
      <c r="F1333">
        <f t="shared" si="64"/>
        <v>6.8835661021860572E-3</v>
      </c>
    </row>
    <row r="1334" spans="1:6" x14ac:dyDescent="0.35">
      <c r="A1334" t="s">
        <v>59</v>
      </c>
      <c r="B1334" t="s">
        <v>17</v>
      </c>
      <c r="C1334">
        <v>2022</v>
      </c>
      <c r="D1334">
        <v>424288967592</v>
      </c>
      <c r="E1334">
        <f t="shared" si="65"/>
        <v>23</v>
      </c>
      <c r="F1334">
        <f t="shared" si="64"/>
        <v>6.6663272646450876E-3</v>
      </c>
    </row>
    <row r="1335" spans="1:6" x14ac:dyDescent="0.35">
      <c r="A1335" t="s">
        <v>70</v>
      </c>
      <c r="B1335" t="s">
        <v>28</v>
      </c>
      <c r="C1335">
        <v>2022</v>
      </c>
      <c r="D1335">
        <v>372331404762</v>
      </c>
      <c r="E1335">
        <f t="shared" si="65"/>
        <v>24</v>
      </c>
      <c r="F1335">
        <f t="shared" si="64"/>
        <v>5.8499824049993189E-3</v>
      </c>
    </row>
    <row r="1336" spans="1:6" x14ac:dyDescent="0.35">
      <c r="A1336" t="s">
        <v>68</v>
      </c>
      <c r="B1336" t="s">
        <v>26</v>
      </c>
      <c r="C1336">
        <v>2022</v>
      </c>
      <c r="D1336">
        <v>367243687581</v>
      </c>
      <c r="E1336">
        <f t="shared" si="65"/>
        <v>25</v>
      </c>
      <c r="F1336">
        <f t="shared" si="64"/>
        <v>5.7700454036886516E-3</v>
      </c>
    </row>
    <row r="1337" spans="1:6" x14ac:dyDescent="0.35">
      <c r="A1337" t="s">
        <v>50</v>
      </c>
      <c r="B1337" t="s">
        <v>8</v>
      </c>
      <c r="C1337">
        <v>2022</v>
      </c>
      <c r="D1337">
        <v>353799230461</v>
      </c>
      <c r="E1337">
        <f t="shared" si="65"/>
        <v>26</v>
      </c>
      <c r="F1337">
        <f t="shared" si="64"/>
        <v>5.5588092936241723E-3</v>
      </c>
    </row>
    <row r="1338" spans="1:6" x14ac:dyDescent="0.35">
      <c r="A1338" t="s">
        <v>56</v>
      </c>
      <c r="B1338" t="s">
        <v>14</v>
      </c>
      <c r="C1338">
        <v>2022</v>
      </c>
      <c r="D1338">
        <v>340947086291</v>
      </c>
      <c r="E1338">
        <f t="shared" si="65"/>
        <v>27</v>
      </c>
      <c r="F1338">
        <f t="shared" si="64"/>
        <v>5.3568794636409244E-3</v>
      </c>
    </row>
    <row r="1339" spans="1:6" x14ac:dyDescent="0.35">
      <c r="A1339" t="s">
        <v>55</v>
      </c>
      <c r="B1339" t="s">
        <v>13</v>
      </c>
      <c r="C1339">
        <v>2022</v>
      </c>
      <c r="D1339">
        <v>330579477776</v>
      </c>
      <c r="E1339">
        <f t="shared" si="65"/>
        <v>28</v>
      </c>
      <c r="F1339">
        <f t="shared" si="64"/>
        <v>5.1939860664711648E-3</v>
      </c>
    </row>
    <row r="1340" spans="1:6" x14ac:dyDescent="0.35">
      <c r="A1340" t="s">
        <v>52</v>
      </c>
      <c r="B1340" t="s">
        <v>10</v>
      </c>
      <c r="C1340">
        <v>2022</v>
      </c>
      <c r="D1340">
        <v>273777977547</v>
      </c>
      <c r="E1340">
        <f t="shared" si="65"/>
        <v>29</v>
      </c>
      <c r="F1340">
        <f t="shared" si="64"/>
        <v>4.3015344154222332E-3</v>
      </c>
    </row>
    <row r="1341" spans="1:6" x14ac:dyDescent="0.35">
      <c r="A1341" t="s">
        <v>67</v>
      </c>
      <c r="B1341" t="s">
        <v>25</v>
      </c>
      <c r="C1341">
        <v>2022</v>
      </c>
      <c r="D1341">
        <v>231534059956</v>
      </c>
      <c r="E1341">
        <f t="shared" si="65"/>
        <v>30</v>
      </c>
      <c r="F1341">
        <f t="shared" si="64"/>
        <v>3.637808037617605E-3</v>
      </c>
    </row>
    <row r="1342" spans="1:6" x14ac:dyDescent="0.35">
      <c r="A1342" t="s">
        <v>71</v>
      </c>
      <c r="B1342" t="s">
        <v>29</v>
      </c>
      <c r="C1342">
        <v>2022</v>
      </c>
      <c r="D1342">
        <v>180204806885</v>
      </c>
      <c r="E1342">
        <f t="shared" si="65"/>
        <v>31</v>
      </c>
      <c r="F1342">
        <f t="shared" si="64"/>
        <v>2.8313350313476991E-3</v>
      </c>
    </row>
    <row r="1343" spans="1:6" x14ac:dyDescent="0.35">
      <c r="A1343" t="s">
        <v>48</v>
      </c>
      <c r="B1343" t="s">
        <v>6</v>
      </c>
      <c r="C1343">
        <v>2022</v>
      </c>
      <c r="D1343">
        <v>114345667442</v>
      </c>
      <c r="E1343">
        <f t="shared" si="65"/>
        <v>32</v>
      </c>
      <c r="F1343">
        <f t="shared" si="64"/>
        <v>1.7965719089722974E-3</v>
      </c>
    </row>
    <row r="1344" spans="1:6" x14ac:dyDescent="0.35">
      <c r="A1344" t="s">
        <v>63</v>
      </c>
      <c r="B1344" t="s">
        <v>21</v>
      </c>
      <c r="C1344">
        <v>2022</v>
      </c>
      <c r="D1344">
        <v>113138833289</v>
      </c>
      <c r="E1344">
        <f t="shared" si="65"/>
        <v>33</v>
      </c>
      <c r="F1344">
        <f t="shared" si="64"/>
        <v>1.7776104180249649E-3</v>
      </c>
    </row>
    <row r="1345" spans="1:6" x14ac:dyDescent="0.35">
      <c r="A1345" t="s">
        <v>72</v>
      </c>
      <c r="B1345" t="s">
        <v>30</v>
      </c>
      <c r="C1345">
        <v>2022</v>
      </c>
      <c r="D1345">
        <v>86623581475</v>
      </c>
      <c r="E1345">
        <f t="shared" si="65"/>
        <v>34</v>
      </c>
      <c r="F1345">
        <f t="shared" si="64"/>
        <v>1.3610090929898732E-3</v>
      </c>
    </row>
    <row r="1346" spans="1:6" x14ac:dyDescent="0.35">
      <c r="A1346" t="s">
        <v>64</v>
      </c>
      <c r="B1346" t="s">
        <v>22</v>
      </c>
      <c r="C1346">
        <v>2022</v>
      </c>
      <c r="D1346">
        <v>76900912144</v>
      </c>
      <c r="E1346">
        <f t="shared" si="65"/>
        <v>35</v>
      </c>
      <c r="F1346">
        <f t="shared" si="64"/>
        <v>1.2082488267632478E-3</v>
      </c>
    </row>
    <row r="1347" spans="1:6" x14ac:dyDescent="0.35">
      <c r="A1347" t="s">
        <v>62</v>
      </c>
      <c r="B1347" t="s">
        <v>20</v>
      </c>
      <c r="C1347">
        <v>2022</v>
      </c>
      <c r="D1347">
        <v>62005322543</v>
      </c>
      <c r="E1347">
        <f t="shared" si="65"/>
        <v>36</v>
      </c>
      <c r="F1347">
        <f t="shared" si="64"/>
        <v>9.7421286857261023E-4</v>
      </c>
    </row>
    <row r="1348" spans="1:6" x14ac:dyDescent="0.35">
      <c r="A1348" t="s">
        <v>51</v>
      </c>
      <c r="B1348" t="s">
        <v>9</v>
      </c>
      <c r="C1348">
        <v>2022</v>
      </c>
      <c r="D1348">
        <v>50867209717</v>
      </c>
      <c r="E1348">
        <f t="shared" si="65"/>
        <v>37</v>
      </c>
      <c r="F1348">
        <f t="shared" si="64"/>
        <v>7.9921349107275332E-4</v>
      </c>
    </row>
    <row r="1349" spans="1:6" x14ac:dyDescent="0.35">
      <c r="A1349" t="s">
        <v>57</v>
      </c>
      <c r="B1349" t="s">
        <v>15</v>
      </c>
      <c r="C1349">
        <v>2022</v>
      </c>
      <c r="D1349">
        <v>21226927351</v>
      </c>
      <c r="E1349">
        <f t="shared" si="65"/>
        <v>38</v>
      </c>
      <c r="F1349">
        <f t="shared" si="64"/>
        <v>3.3351242986050228E-4</v>
      </c>
    </row>
    <row r="1350" spans="1:6" x14ac:dyDescent="0.35">
      <c r="C1350" t="s">
        <v>120</v>
      </c>
      <c r="D1350" s="10">
        <f>SUM(D1312:D1349)</f>
        <v>63646585405763</v>
      </c>
      <c r="F1350">
        <f>SUM(F1312:F1349)</f>
        <v>1</v>
      </c>
    </row>
    <row r="1353" spans="1:6" x14ac:dyDescent="0.35">
      <c r="B1353" s="1" t="s">
        <v>37</v>
      </c>
      <c r="C1353" s="1" t="s">
        <v>39</v>
      </c>
      <c r="D1353" s="1" t="s">
        <v>40</v>
      </c>
      <c r="E1353" s="1" t="s">
        <v>85</v>
      </c>
      <c r="F1353" s="1" t="s">
        <v>86</v>
      </c>
    </row>
    <row r="1354" spans="1:6" x14ac:dyDescent="0.35">
      <c r="A1354" t="s">
        <v>80</v>
      </c>
      <c r="B1354" t="s">
        <v>36</v>
      </c>
      <c r="C1354">
        <v>2023</v>
      </c>
      <c r="D1354">
        <v>24977117772096</v>
      </c>
      <c r="F1354">
        <f>D1354/$D$1392</f>
        <v>0.34131519592333892</v>
      </c>
    </row>
    <row r="1355" spans="1:6" x14ac:dyDescent="0.35">
      <c r="A1355" t="s">
        <v>61</v>
      </c>
      <c r="B1355" t="s">
        <v>19</v>
      </c>
      <c r="C1355">
        <v>2023</v>
      </c>
      <c r="D1355">
        <v>5710166656067</v>
      </c>
      <c r="F1355">
        <f t="shared" ref="F1355:F1391" si="66">D1355/$D$1392</f>
        <v>7.8030086127382423E-2</v>
      </c>
    </row>
    <row r="1356" spans="1:6" x14ac:dyDescent="0.35">
      <c r="A1356" t="s">
        <v>54</v>
      </c>
      <c r="B1356" t="s">
        <v>12</v>
      </c>
      <c r="C1356">
        <v>2023</v>
      </c>
      <c r="D1356">
        <v>5259521323498</v>
      </c>
      <c r="F1356">
        <f t="shared" si="66"/>
        <v>7.1871965667640564E-2</v>
      </c>
    </row>
    <row r="1357" spans="1:6" x14ac:dyDescent="0.35">
      <c r="A1357" t="s">
        <v>79</v>
      </c>
      <c r="B1357" t="s">
        <v>35</v>
      </c>
      <c r="C1357">
        <v>2023</v>
      </c>
      <c r="D1357">
        <v>3596029676628</v>
      </c>
      <c r="F1357">
        <f t="shared" si="66"/>
        <v>4.9140160398956599E-2</v>
      </c>
    </row>
    <row r="1358" spans="1:6" x14ac:dyDescent="0.35">
      <c r="A1358" t="s">
        <v>53</v>
      </c>
      <c r="B1358" t="s">
        <v>11</v>
      </c>
      <c r="C1358">
        <v>2023</v>
      </c>
      <c r="D1358">
        <v>3688744880326</v>
      </c>
      <c r="F1358">
        <f t="shared" si="66"/>
        <v>5.0407124353885321E-2</v>
      </c>
    </row>
    <row r="1359" spans="1:6" x14ac:dyDescent="0.35">
      <c r="A1359" t="s">
        <v>78</v>
      </c>
      <c r="B1359" t="s">
        <v>34</v>
      </c>
      <c r="C1359">
        <v>2023</v>
      </c>
      <c r="D1359">
        <v>2925190509873</v>
      </c>
      <c r="F1359">
        <f t="shared" si="66"/>
        <v>3.9973065791674457E-2</v>
      </c>
    </row>
    <row r="1360" spans="1:6" x14ac:dyDescent="0.35">
      <c r="A1360" t="s">
        <v>60</v>
      </c>
      <c r="B1360" t="s">
        <v>18</v>
      </c>
      <c r="C1360">
        <v>2023</v>
      </c>
      <c r="D1360">
        <v>3110474990168</v>
      </c>
      <c r="F1360">
        <f t="shared" si="66"/>
        <v>4.2504999590861368E-2</v>
      </c>
    </row>
    <row r="1361" spans="1:6" x14ac:dyDescent="0.35">
      <c r="A1361" t="s">
        <v>65</v>
      </c>
      <c r="B1361" t="s">
        <v>23</v>
      </c>
      <c r="C1361">
        <v>2023</v>
      </c>
      <c r="D1361">
        <v>2841972427276</v>
      </c>
      <c r="F1361">
        <f t="shared" si="66"/>
        <v>3.8835881092257628E-2</v>
      </c>
    </row>
    <row r="1362" spans="1:6" x14ac:dyDescent="0.35">
      <c r="A1362" t="s">
        <v>74</v>
      </c>
      <c r="B1362" t="s">
        <v>75</v>
      </c>
      <c r="C1362">
        <v>2023</v>
      </c>
      <c r="D1362">
        <v>2607050748030</v>
      </c>
      <c r="F1362">
        <f t="shared" si="66"/>
        <v>3.5625649242845982E-2</v>
      </c>
    </row>
    <row r="1363" spans="1:6" x14ac:dyDescent="0.35">
      <c r="A1363" t="s">
        <v>73</v>
      </c>
      <c r="B1363" t="s">
        <v>31</v>
      </c>
      <c r="C1363">
        <v>2023</v>
      </c>
      <c r="D1363">
        <v>2288846712767</v>
      </c>
      <c r="F1363">
        <f t="shared" si="66"/>
        <v>3.1277354390318091E-2</v>
      </c>
    </row>
    <row r="1364" spans="1:6" x14ac:dyDescent="0.35">
      <c r="A1364" t="s">
        <v>45</v>
      </c>
      <c r="B1364" t="s">
        <v>3</v>
      </c>
      <c r="C1364">
        <v>2023</v>
      </c>
      <c r="D1364">
        <v>2305499512574</v>
      </c>
      <c r="F1364">
        <f t="shared" si="66"/>
        <v>3.1504916820885971E-2</v>
      </c>
    </row>
    <row r="1365" spans="1:6" x14ac:dyDescent="0.35">
      <c r="A1365" t="s">
        <v>69</v>
      </c>
      <c r="B1365" t="s">
        <v>27</v>
      </c>
      <c r="C1365">
        <v>2023</v>
      </c>
      <c r="D1365">
        <v>1602238212133</v>
      </c>
      <c r="F1365">
        <f t="shared" si="66"/>
        <v>2.1894770016298151E-2</v>
      </c>
    </row>
    <row r="1366" spans="1:6" x14ac:dyDescent="0.35">
      <c r="A1366" t="s">
        <v>42</v>
      </c>
      <c r="B1366" t="s">
        <v>0</v>
      </c>
      <c r="C1366">
        <v>2023</v>
      </c>
      <c r="D1366">
        <v>1611457718603</v>
      </c>
      <c r="F1366">
        <f t="shared" si="66"/>
        <v>2.2020755635849501E-2</v>
      </c>
    </row>
    <row r="1367" spans="1:6" x14ac:dyDescent="0.35">
      <c r="A1367" t="s">
        <v>66</v>
      </c>
      <c r="B1367" t="s">
        <v>24</v>
      </c>
      <c r="C1367">
        <v>2023</v>
      </c>
      <c r="D1367">
        <v>1263446812646</v>
      </c>
      <c r="F1367">
        <f t="shared" si="66"/>
        <v>1.7265146456520063E-2</v>
      </c>
    </row>
    <row r="1368" spans="1:6" x14ac:dyDescent="0.35">
      <c r="A1368" t="s">
        <v>47</v>
      </c>
      <c r="B1368" t="s">
        <v>5</v>
      </c>
      <c r="C1368">
        <v>2023</v>
      </c>
      <c r="D1368">
        <v>961819615833</v>
      </c>
      <c r="F1368">
        <f t="shared" si="66"/>
        <v>1.3143376013853117E-2</v>
      </c>
    </row>
    <row r="1369" spans="1:6" x14ac:dyDescent="0.35">
      <c r="A1369" t="s">
        <v>77</v>
      </c>
      <c r="B1369" t="s">
        <v>33</v>
      </c>
      <c r="C1369">
        <v>2023</v>
      </c>
      <c r="D1369">
        <v>731508267222</v>
      </c>
      <c r="F1369">
        <f t="shared" si="66"/>
        <v>9.996144864454758E-3</v>
      </c>
    </row>
    <row r="1370" spans="1:6" x14ac:dyDescent="0.35">
      <c r="A1370" t="s">
        <v>44</v>
      </c>
      <c r="B1370" t="s">
        <v>2</v>
      </c>
      <c r="C1370">
        <v>2023</v>
      </c>
      <c r="D1370">
        <v>741672251377</v>
      </c>
      <c r="F1370">
        <f t="shared" si="66"/>
        <v>1.0135036880534418E-2</v>
      </c>
    </row>
    <row r="1371" spans="1:6" x14ac:dyDescent="0.35">
      <c r="A1371" t="s">
        <v>76</v>
      </c>
      <c r="B1371" t="s">
        <v>32</v>
      </c>
      <c r="C1371">
        <v>2023</v>
      </c>
      <c r="D1371">
        <v>662179729622</v>
      </c>
      <c r="F1371">
        <f t="shared" si="66"/>
        <v>9.0487623998351478E-3</v>
      </c>
    </row>
    <row r="1372" spans="1:6" x14ac:dyDescent="0.35">
      <c r="A1372" t="s">
        <v>58</v>
      </c>
      <c r="B1372" t="s">
        <v>16</v>
      </c>
      <c r="C1372">
        <v>2023</v>
      </c>
      <c r="D1372">
        <v>613056133672</v>
      </c>
      <c r="F1372">
        <f t="shared" si="66"/>
        <v>8.3774827938725826E-3</v>
      </c>
    </row>
    <row r="1373" spans="1:6" x14ac:dyDescent="0.35">
      <c r="A1373" t="s">
        <v>46</v>
      </c>
      <c r="B1373" t="s">
        <v>4</v>
      </c>
      <c r="C1373">
        <v>2023</v>
      </c>
      <c r="D1373">
        <v>581187468274</v>
      </c>
      <c r="F1373">
        <f t="shared" si="66"/>
        <v>7.9419938045751232E-3</v>
      </c>
    </row>
    <row r="1374" spans="1:6" x14ac:dyDescent="0.35">
      <c r="A1374" t="s">
        <v>43</v>
      </c>
      <c r="B1374" t="s">
        <v>1</v>
      </c>
      <c r="C1374">
        <v>2023</v>
      </c>
      <c r="D1374">
        <v>588031444397</v>
      </c>
      <c r="F1374">
        <f t="shared" si="66"/>
        <v>8.0355175278738165E-3</v>
      </c>
    </row>
    <row r="1375" spans="1:6" x14ac:dyDescent="0.35">
      <c r="A1375" t="s">
        <v>49</v>
      </c>
      <c r="B1375" t="s">
        <v>7</v>
      </c>
      <c r="C1375">
        <v>2023</v>
      </c>
      <c r="D1375">
        <v>516145462444</v>
      </c>
      <c r="F1375">
        <f t="shared" si="66"/>
        <v>7.0531872911224515E-3</v>
      </c>
    </row>
    <row r="1376" spans="1:6" x14ac:dyDescent="0.35">
      <c r="A1376" t="s">
        <v>59</v>
      </c>
      <c r="B1376" t="s">
        <v>17</v>
      </c>
      <c r="C1376">
        <v>2023</v>
      </c>
      <c r="D1376">
        <v>468094910441</v>
      </c>
      <c r="F1376">
        <f t="shared" si="66"/>
        <v>6.3965709544908985E-3</v>
      </c>
    </row>
    <row r="1377" spans="1:6" x14ac:dyDescent="0.35">
      <c r="A1377" t="s">
        <v>70</v>
      </c>
      <c r="B1377" t="s">
        <v>28</v>
      </c>
      <c r="C1377">
        <v>2023</v>
      </c>
      <c r="D1377">
        <v>439745486462</v>
      </c>
      <c r="F1377">
        <f t="shared" si="66"/>
        <v>6.0091728051929784E-3</v>
      </c>
    </row>
    <row r="1378" spans="1:6" x14ac:dyDescent="0.35">
      <c r="A1378" t="s">
        <v>68</v>
      </c>
      <c r="B1378" t="s">
        <v>26</v>
      </c>
      <c r="C1378">
        <v>2023</v>
      </c>
      <c r="D1378">
        <v>497235674807</v>
      </c>
      <c r="F1378">
        <f t="shared" si="66"/>
        <v>6.7947828614727699E-3</v>
      </c>
    </row>
    <row r="1379" spans="1:6" x14ac:dyDescent="0.35">
      <c r="A1379" t="s">
        <v>50</v>
      </c>
      <c r="B1379" t="s">
        <v>8</v>
      </c>
      <c r="C1379">
        <v>2023</v>
      </c>
      <c r="D1379">
        <v>424936606051</v>
      </c>
      <c r="F1379">
        <f t="shared" si="66"/>
        <v>5.8068077459012876E-3</v>
      </c>
    </row>
    <row r="1380" spans="1:6" x14ac:dyDescent="0.35">
      <c r="A1380" t="s">
        <v>56</v>
      </c>
      <c r="B1380" t="s">
        <v>14</v>
      </c>
      <c r="C1380">
        <v>2023</v>
      </c>
      <c r="D1380">
        <v>387223006488</v>
      </c>
      <c r="F1380">
        <f t="shared" si="66"/>
        <v>5.2914470569189768E-3</v>
      </c>
    </row>
    <row r="1381" spans="1:6" x14ac:dyDescent="0.35">
      <c r="A1381" t="s">
        <v>55</v>
      </c>
      <c r="B1381" t="s">
        <v>13</v>
      </c>
      <c r="C1381">
        <v>2023</v>
      </c>
      <c r="D1381">
        <v>383492788697</v>
      </c>
      <c r="F1381">
        <f t="shared" si="66"/>
        <v>5.2404732004560726E-3</v>
      </c>
    </row>
    <row r="1382" spans="1:6" x14ac:dyDescent="0.35">
      <c r="A1382" t="s">
        <v>52</v>
      </c>
      <c r="B1382" t="s">
        <v>10</v>
      </c>
      <c r="C1382">
        <v>2023</v>
      </c>
      <c r="D1382">
        <v>314075132629</v>
      </c>
      <c r="F1382">
        <f t="shared" si="66"/>
        <v>4.2918729216897961E-3</v>
      </c>
    </row>
    <row r="1383" spans="1:6" x14ac:dyDescent="0.35">
      <c r="A1383" t="s">
        <v>67</v>
      </c>
      <c r="B1383" t="s">
        <v>25</v>
      </c>
      <c r="C1383">
        <v>2023</v>
      </c>
      <c r="D1383">
        <v>257443002559</v>
      </c>
      <c r="F1383">
        <f t="shared" si="66"/>
        <v>3.5179883307306049E-3</v>
      </c>
    </row>
    <row r="1384" spans="1:6" x14ac:dyDescent="0.35">
      <c r="A1384" t="s">
        <v>71</v>
      </c>
      <c r="B1384" t="s">
        <v>29</v>
      </c>
      <c r="C1384">
        <v>2023</v>
      </c>
      <c r="D1384">
        <v>214342853700</v>
      </c>
      <c r="F1384">
        <f t="shared" si="66"/>
        <v>2.9290198241814129E-3</v>
      </c>
    </row>
    <row r="1385" spans="1:6" x14ac:dyDescent="0.35">
      <c r="A1385" t="s">
        <v>48</v>
      </c>
      <c r="B1385" t="s">
        <v>6</v>
      </c>
      <c r="C1385">
        <v>2023</v>
      </c>
      <c r="D1385">
        <v>132639643385</v>
      </c>
      <c r="F1385">
        <f t="shared" si="66"/>
        <v>1.8125360292663587E-3</v>
      </c>
    </row>
    <row r="1386" spans="1:6" x14ac:dyDescent="0.35">
      <c r="A1386" t="s">
        <v>63</v>
      </c>
      <c r="B1386" t="s">
        <v>21</v>
      </c>
      <c r="C1386">
        <v>2023</v>
      </c>
      <c r="D1386">
        <v>132551525594</v>
      </c>
      <c r="F1386">
        <f t="shared" si="66"/>
        <v>1.8113318894863437E-3</v>
      </c>
    </row>
    <row r="1387" spans="1:6" x14ac:dyDescent="0.35">
      <c r="A1387" t="s">
        <v>72</v>
      </c>
      <c r="B1387" t="s">
        <v>30</v>
      </c>
      <c r="C1387">
        <v>2023</v>
      </c>
      <c r="D1387">
        <v>101503045664</v>
      </c>
      <c r="F1387">
        <f t="shared" si="66"/>
        <v>1.3870508292325083E-3</v>
      </c>
    </row>
    <row r="1388" spans="1:6" x14ac:dyDescent="0.35">
      <c r="A1388" t="s">
        <v>64</v>
      </c>
      <c r="B1388" t="s">
        <v>22</v>
      </c>
      <c r="C1388">
        <v>2023</v>
      </c>
      <c r="D1388">
        <v>85983895211</v>
      </c>
      <c r="F1388">
        <f t="shared" si="66"/>
        <v>1.174979847874239E-3</v>
      </c>
    </row>
    <row r="1389" spans="1:6" x14ac:dyDescent="0.35">
      <c r="A1389" t="s">
        <v>62</v>
      </c>
      <c r="B1389" t="s">
        <v>20</v>
      </c>
      <c r="C1389">
        <v>2023</v>
      </c>
      <c r="D1389">
        <v>72838390722</v>
      </c>
      <c r="F1389">
        <f t="shared" si="66"/>
        <v>9.9534501245753231E-4</v>
      </c>
    </row>
    <row r="1390" spans="1:6" x14ac:dyDescent="0.35">
      <c r="A1390" t="s">
        <v>51</v>
      </c>
      <c r="B1390" t="s">
        <v>9</v>
      </c>
      <c r="C1390">
        <v>2023</v>
      </c>
      <c r="D1390">
        <v>57149859934</v>
      </c>
      <c r="F1390">
        <f t="shared" si="66"/>
        <v>7.8095942928036637E-4</v>
      </c>
    </row>
    <row r="1391" spans="1:6" x14ac:dyDescent="0.35">
      <c r="A1391" t="s">
        <v>57</v>
      </c>
      <c r="B1391" t="s">
        <v>15</v>
      </c>
      <c r="C1391">
        <v>2023</v>
      </c>
      <c r="D1391">
        <v>26424085476</v>
      </c>
      <c r="F1391">
        <f t="shared" si="66"/>
        <v>3.6108817653139304E-4</v>
      </c>
    </row>
    <row r="1392" spans="1:6" x14ac:dyDescent="0.35">
      <c r="D1392">
        <f>SUM(D1354:D1391)</f>
        <v>73179038233346</v>
      </c>
      <c r="F1392">
        <f>SUM(F1354:F1391)</f>
        <v>0.99999999999999989</v>
      </c>
    </row>
    <row r="1394" spans="1:6" x14ac:dyDescent="0.35">
      <c r="B1394" s="1" t="s">
        <v>37</v>
      </c>
      <c r="C1394" s="1" t="s">
        <v>39</v>
      </c>
      <c r="D1394" s="1" t="s">
        <v>40</v>
      </c>
      <c r="E1394" s="1" t="s">
        <v>85</v>
      </c>
      <c r="F1394" s="1" t="s">
        <v>86</v>
      </c>
    </row>
    <row r="1395" spans="1:6" x14ac:dyDescent="0.35">
      <c r="A1395" t="s">
        <v>80</v>
      </c>
      <c r="B1395" t="s">
        <v>36</v>
      </c>
      <c r="C1395">
        <v>2024</v>
      </c>
      <c r="D1395">
        <v>25675525530499</v>
      </c>
      <c r="F1395">
        <f>D1395/$D$1433</f>
        <v>0.34536630622642134</v>
      </c>
    </row>
    <row r="1396" spans="1:6" x14ac:dyDescent="0.35">
      <c r="A1396" t="s">
        <v>61</v>
      </c>
      <c r="B1396" t="s">
        <v>19</v>
      </c>
      <c r="C1396">
        <v>2024</v>
      </c>
      <c r="D1396">
        <v>5714945983582</v>
      </c>
      <c r="F1396">
        <f t="shared" ref="F1396:F1432" si="67">D1396/$D$1433</f>
        <v>7.6872809566787395E-2</v>
      </c>
    </row>
    <row r="1397" spans="1:6" x14ac:dyDescent="0.35">
      <c r="A1397" t="s">
        <v>54</v>
      </c>
      <c r="B1397" t="s">
        <v>12</v>
      </c>
      <c r="C1397">
        <v>2024</v>
      </c>
      <c r="D1397">
        <v>5246975952526</v>
      </c>
      <c r="F1397">
        <f t="shared" si="67"/>
        <v>7.057805696830638E-2</v>
      </c>
    </row>
    <row r="1398" spans="1:6" x14ac:dyDescent="0.35">
      <c r="A1398" t="s">
        <v>79</v>
      </c>
      <c r="B1398" t="s">
        <v>35</v>
      </c>
      <c r="C1398">
        <v>2024</v>
      </c>
      <c r="D1398">
        <v>3596029676628</v>
      </c>
      <c r="F1398">
        <f t="shared" si="67"/>
        <v>4.8370869177432864E-2</v>
      </c>
    </row>
    <row r="1399" spans="1:6" x14ac:dyDescent="0.35">
      <c r="A1399" t="s">
        <v>53</v>
      </c>
      <c r="B1399" t="s">
        <v>11</v>
      </c>
      <c r="C1399">
        <v>2024</v>
      </c>
      <c r="D1399">
        <v>3688744880326</v>
      </c>
      <c r="F1399">
        <f t="shared" si="67"/>
        <v>4.9617998759811703E-2</v>
      </c>
    </row>
    <row r="1400" spans="1:6" x14ac:dyDescent="0.35">
      <c r="A1400" t="s">
        <v>78</v>
      </c>
      <c r="B1400" t="s">
        <v>34</v>
      </c>
      <c r="C1400">
        <v>2024</v>
      </c>
      <c r="D1400">
        <v>3018329288131</v>
      </c>
      <c r="F1400">
        <f t="shared" si="67"/>
        <v>4.0600112974457502E-2</v>
      </c>
    </row>
    <row r="1401" spans="1:6" x14ac:dyDescent="0.35">
      <c r="A1401" t="s">
        <v>60</v>
      </c>
      <c r="B1401" t="s">
        <v>18</v>
      </c>
      <c r="C1401">
        <v>2024</v>
      </c>
      <c r="D1401">
        <v>3133050580636</v>
      </c>
      <c r="F1401">
        <f t="shared" si="67"/>
        <v>4.2143250581939323E-2</v>
      </c>
    </row>
    <row r="1402" spans="1:6" x14ac:dyDescent="0.35">
      <c r="A1402" t="s">
        <v>65</v>
      </c>
      <c r="B1402" t="s">
        <v>23</v>
      </c>
      <c r="C1402">
        <v>2024</v>
      </c>
      <c r="D1402">
        <v>2883296481990</v>
      </c>
      <c r="F1402">
        <f t="shared" si="67"/>
        <v>3.8783761390108869E-2</v>
      </c>
    </row>
    <row r="1403" spans="1:6" x14ac:dyDescent="0.35">
      <c r="A1403" t="s">
        <v>74</v>
      </c>
      <c r="B1403" t="s">
        <v>75</v>
      </c>
      <c r="C1403">
        <v>2024</v>
      </c>
      <c r="D1403">
        <v>2607050748030</v>
      </c>
      <c r="F1403">
        <f t="shared" si="67"/>
        <v>3.506792824639219E-2</v>
      </c>
    </row>
    <row r="1404" spans="1:6" x14ac:dyDescent="0.35">
      <c r="A1404" t="s">
        <v>73</v>
      </c>
      <c r="B1404" t="s">
        <v>31</v>
      </c>
      <c r="C1404">
        <v>2024</v>
      </c>
      <c r="D1404">
        <v>2360949862238</v>
      </c>
      <c r="F1404">
        <f t="shared" si="67"/>
        <v>3.1757579105375737E-2</v>
      </c>
    </row>
    <row r="1405" spans="1:6" x14ac:dyDescent="0.35">
      <c r="A1405" t="s">
        <v>45</v>
      </c>
      <c r="B1405" t="s">
        <v>3</v>
      </c>
      <c r="C1405">
        <v>2024</v>
      </c>
      <c r="D1405">
        <v>2340729415083</v>
      </c>
      <c r="F1405">
        <f t="shared" si="67"/>
        <v>3.148559008081328E-2</v>
      </c>
    </row>
    <row r="1406" spans="1:6" x14ac:dyDescent="0.35">
      <c r="A1406" t="s">
        <v>69</v>
      </c>
      <c r="B1406" t="s">
        <v>27</v>
      </c>
      <c r="C1406">
        <v>2024</v>
      </c>
      <c r="D1406">
        <v>1649077853050</v>
      </c>
      <c r="F1406">
        <f t="shared" si="67"/>
        <v>2.2182055284950066E-2</v>
      </c>
    </row>
    <row r="1407" spans="1:6" x14ac:dyDescent="0.35">
      <c r="A1407" t="s">
        <v>42</v>
      </c>
      <c r="B1407" t="s">
        <v>0</v>
      </c>
      <c r="C1407">
        <v>2024</v>
      </c>
      <c r="D1407">
        <v>1634519491771</v>
      </c>
      <c r="F1407">
        <f t="shared" si="67"/>
        <v>2.1986228038739841E-2</v>
      </c>
    </row>
    <row r="1408" spans="1:6" x14ac:dyDescent="0.35">
      <c r="A1408" t="s">
        <v>66</v>
      </c>
      <c r="B1408" t="s">
        <v>24</v>
      </c>
      <c r="C1408">
        <v>2024</v>
      </c>
      <c r="D1408">
        <v>1275824484216</v>
      </c>
      <c r="F1408">
        <f t="shared" si="67"/>
        <v>1.7161354262583833E-2</v>
      </c>
    </row>
    <row r="1409" spans="1:6" x14ac:dyDescent="0.35">
      <c r="A1409" t="s">
        <v>47</v>
      </c>
      <c r="B1409" t="s">
        <v>5</v>
      </c>
      <c r="C1409">
        <v>2024</v>
      </c>
      <c r="D1409">
        <v>978591840244</v>
      </c>
      <c r="F1409">
        <f t="shared" si="67"/>
        <v>1.3163222258758496E-2</v>
      </c>
    </row>
    <row r="1410" spans="1:6" x14ac:dyDescent="0.35">
      <c r="A1410" t="s">
        <v>77</v>
      </c>
      <c r="B1410" t="s">
        <v>33</v>
      </c>
      <c r="C1410">
        <v>2024</v>
      </c>
      <c r="D1410">
        <v>741034943164</v>
      </c>
      <c r="F1410">
        <f t="shared" si="67"/>
        <v>9.9677999112909605E-3</v>
      </c>
    </row>
    <row r="1411" spans="1:6" x14ac:dyDescent="0.35">
      <c r="A1411" t="s">
        <v>44</v>
      </c>
      <c r="B1411" t="s">
        <v>2</v>
      </c>
      <c r="C1411">
        <v>2024</v>
      </c>
      <c r="D1411">
        <v>749229139749</v>
      </c>
      <c r="F1411">
        <f t="shared" si="67"/>
        <v>1.0078021585378721E-2</v>
      </c>
    </row>
    <row r="1412" spans="1:6" x14ac:dyDescent="0.35">
      <c r="A1412" t="s">
        <v>76</v>
      </c>
      <c r="B1412" t="s">
        <v>32</v>
      </c>
      <c r="C1412">
        <v>2024</v>
      </c>
      <c r="D1412">
        <v>668628249137</v>
      </c>
      <c r="F1412">
        <f t="shared" si="67"/>
        <v>8.9938438988826867E-3</v>
      </c>
    </row>
    <row r="1413" spans="1:6" x14ac:dyDescent="0.35">
      <c r="A1413" t="s">
        <v>58</v>
      </c>
      <c r="B1413" t="s">
        <v>16</v>
      </c>
      <c r="C1413">
        <v>2024</v>
      </c>
      <c r="D1413">
        <v>620543598505</v>
      </c>
      <c r="F1413">
        <f t="shared" si="67"/>
        <v>8.3470482508156123E-3</v>
      </c>
    </row>
    <row r="1414" spans="1:6" x14ac:dyDescent="0.35">
      <c r="A1414" t="s">
        <v>46</v>
      </c>
      <c r="B1414" t="s">
        <v>4</v>
      </c>
      <c r="C1414">
        <v>2024</v>
      </c>
      <c r="D1414">
        <v>596555875617</v>
      </c>
      <c r="F1414">
        <f t="shared" si="67"/>
        <v>8.0243848942751338E-3</v>
      </c>
    </row>
    <row r="1415" spans="1:6" x14ac:dyDescent="0.35">
      <c r="A1415" t="s">
        <v>43</v>
      </c>
      <c r="B1415" t="s">
        <v>1</v>
      </c>
      <c r="C1415">
        <v>2024</v>
      </c>
      <c r="D1415">
        <v>581130657036</v>
      </c>
      <c r="F1415">
        <f t="shared" si="67"/>
        <v>7.8168973880222651E-3</v>
      </c>
    </row>
    <row r="1416" spans="1:6" x14ac:dyDescent="0.35">
      <c r="A1416" t="s">
        <v>49</v>
      </c>
      <c r="B1416" t="s">
        <v>7</v>
      </c>
      <c r="C1416">
        <v>2024</v>
      </c>
      <c r="D1416">
        <v>521928276858</v>
      </c>
      <c r="F1416">
        <f t="shared" si="67"/>
        <v>7.0205550760567108E-3</v>
      </c>
    </row>
    <row r="1417" spans="1:6" x14ac:dyDescent="0.35">
      <c r="A1417" t="s">
        <v>59</v>
      </c>
      <c r="B1417" t="s">
        <v>17</v>
      </c>
      <c r="C1417">
        <v>2024</v>
      </c>
      <c r="D1417">
        <v>472176550257</v>
      </c>
      <c r="F1417">
        <f t="shared" si="67"/>
        <v>6.3513352766736905E-3</v>
      </c>
    </row>
    <row r="1418" spans="1:6" x14ac:dyDescent="0.35">
      <c r="A1418" t="s">
        <v>70</v>
      </c>
      <c r="B1418" t="s">
        <v>28</v>
      </c>
      <c r="C1418">
        <v>2024</v>
      </c>
      <c r="D1418">
        <v>448225732177</v>
      </c>
      <c r="F1418">
        <f t="shared" si="67"/>
        <v>6.0291683336226197E-3</v>
      </c>
    </row>
    <row r="1419" spans="1:6" x14ac:dyDescent="0.35">
      <c r="A1419" t="s">
        <v>68</v>
      </c>
      <c r="B1419" t="s">
        <v>26</v>
      </c>
      <c r="C1419">
        <v>2024</v>
      </c>
      <c r="D1419">
        <v>507679877839</v>
      </c>
      <c r="F1419">
        <f t="shared" si="67"/>
        <v>6.8288971903013905E-3</v>
      </c>
    </row>
    <row r="1420" spans="1:6" x14ac:dyDescent="0.35">
      <c r="A1420" t="s">
        <v>50</v>
      </c>
      <c r="B1420" t="s">
        <v>8</v>
      </c>
      <c r="C1420">
        <v>2024</v>
      </c>
      <c r="D1420">
        <v>440558114300</v>
      </c>
      <c r="F1420">
        <f t="shared" si="67"/>
        <v>5.9260297684318296E-3</v>
      </c>
    </row>
    <row r="1421" spans="1:6" x14ac:dyDescent="0.35">
      <c r="A1421" t="s">
        <v>56</v>
      </c>
      <c r="B1421" t="s">
        <v>14</v>
      </c>
      <c r="C1421">
        <v>2024</v>
      </c>
      <c r="D1421">
        <v>389206772373</v>
      </c>
      <c r="F1421">
        <f t="shared" si="67"/>
        <v>5.2352932434858775E-3</v>
      </c>
    </row>
    <row r="1422" spans="1:6" x14ac:dyDescent="0.35">
      <c r="A1422" t="s">
        <v>55</v>
      </c>
      <c r="B1422" t="s">
        <v>13</v>
      </c>
      <c r="C1422">
        <v>2024</v>
      </c>
      <c r="D1422">
        <v>392204733303</v>
      </c>
      <c r="F1422">
        <f t="shared" si="67"/>
        <v>5.2756193778575123E-3</v>
      </c>
    </row>
    <row r="1423" spans="1:6" x14ac:dyDescent="0.35">
      <c r="A1423" t="s">
        <v>52</v>
      </c>
      <c r="B1423" t="s">
        <v>10</v>
      </c>
      <c r="C1423">
        <v>2024</v>
      </c>
      <c r="D1423">
        <v>313590782225</v>
      </c>
      <c r="F1423">
        <f t="shared" si="67"/>
        <v>4.2181683874416686E-3</v>
      </c>
    </row>
    <row r="1424" spans="1:6" x14ac:dyDescent="0.35">
      <c r="A1424" t="s">
        <v>67</v>
      </c>
      <c r="B1424" t="s">
        <v>25</v>
      </c>
      <c r="C1424">
        <v>2024</v>
      </c>
      <c r="D1424">
        <v>257117433912</v>
      </c>
      <c r="F1424">
        <f t="shared" si="67"/>
        <v>3.4585347945895631E-3</v>
      </c>
    </row>
    <row r="1425" spans="1:6" x14ac:dyDescent="0.35">
      <c r="A1425" t="s">
        <v>71</v>
      </c>
      <c r="B1425" t="s">
        <v>29</v>
      </c>
      <c r="C1425">
        <v>2024</v>
      </c>
      <c r="D1425">
        <v>218761912554</v>
      </c>
      <c r="F1425">
        <f t="shared" si="67"/>
        <v>2.9426074878995479E-3</v>
      </c>
    </row>
    <row r="1426" spans="1:6" x14ac:dyDescent="0.35">
      <c r="A1426" t="s">
        <v>48</v>
      </c>
      <c r="B1426" t="s">
        <v>6</v>
      </c>
      <c r="C1426">
        <v>2024</v>
      </c>
      <c r="D1426">
        <v>138371299881</v>
      </c>
      <c r="F1426">
        <f t="shared" si="67"/>
        <v>1.8612582893730025E-3</v>
      </c>
    </row>
    <row r="1427" spans="1:6" x14ac:dyDescent="0.35">
      <c r="A1427" t="s">
        <v>63</v>
      </c>
      <c r="B1427" t="s">
        <v>21</v>
      </c>
      <c r="C1427">
        <v>2024</v>
      </c>
      <c r="D1427">
        <v>136226690609</v>
      </c>
      <c r="F1427">
        <f t="shared" si="67"/>
        <v>1.8324107480952299E-3</v>
      </c>
    </row>
    <row r="1428" spans="1:6" x14ac:dyDescent="0.35">
      <c r="A1428" t="s">
        <v>72</v>
      </c>
      <c r="B1428" t="s">
        <v>30</v>
      </c>
      <c r="C1428">
        <v>2024</v>
      </c>
      <c r="D1428">
        <v>103117974142</v>
      </c>
      <c r="F1428">
        <f t="shared" si="67"/>
        <v>1.3870591973928733E-3</v>
      </c>
    </row>
    <row r="1429" spans="1:6" x14ac:dyDescent="0.35">
      <c r="A1429" t="s">
        <v>64</v>
      </c>
      <c r="B1429" t="s">
        <v>22</v>
      </c>
      <c r="C1429">
        <v>2024</v>
      </c>
      <c r="D1429">
        <v>86870919445</v>
      </c>
      <c r="F1429">
        <f t="shared" si="67"/>
        <v>1.1685170195084827E-3</v>
      </c>
    </row>
    <row r="1430" spans="1:6" x14ac:dyDescent="0.35">
      <c r="A1430" t="s">
        <v>62</v>
      </c>
      <c r="B1430" t="s">
        <v>20</v>
      </c>
      <c r="C1430">
        <v>2024</v>
      </c>
      <c r="D1430">
        <v>72516087306</v>
      </c>
      <c r="F1430">
        <f t="shared" si="67"/>
        <v>9.7542748190748176E-4</v>
      </c>
    </row>
    <row r="1431" spans="1:6" x14ac:dyDescent="0.35">
      <c r="A1431" t="s">
        <v>51</v>
      </c>
      <c r="B1431" t="s">
        <v>9</v>
      </c>
      <c r="C1431">
        <v>2024</v>
      </c>
      <c r="D1431">
        <v>57000695250</v>
      </c>
      <c r="F1431">
        <f t="shared" si="67"/>
        <v>7.6672703534134132E-4</v>
      </c>
    </row>
    <row r="1432" spans="1:6" x14ac:dyDescent="0.35">
      <c r="A1432" t="s">
        <v>57</v>
      </c>
      <c r="B1432" t="s">
        <v>15</v>
      </c>
      <c r="C1432">
        <v>2024</v>
      </c>
      <c r="D1432">
        <v>26560661829</v>
      </c>
      <c r="F1432">
        <f t="shared" si="67"/>
        <v>3.5727244047699749E-4</v>
      </c>
    </row>
    <row r="1433" spans="1:6" x14ac:dyDescent="0.35">
      <c r="D1433">
        <f>SUM(D1395:D1432)</f>
        <v>74342879046418</v>
      </c>
      <c r="F1433">
        <f>SUM(F1395:F1432)</f>
        <v>1</v>
      </c>
    </row>
  </sheetData>
  <sortState xmlns:xlrd2="http://schemas.microsoft.com/office/spreadsheetml/2017/richdata2" ref="A1312:F1349">
    <sortCondition descending="1" ref="D1312:D134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92FD6-5567-4591-9C31-ED695372A17F}">
  <sheetPr codeName="Sheet4"/>
  <dimension ref="A1:AM901"/>
  <sheetViews>
    <sheetView workbookViewId="0">
      <selection activeCell="H14" sqref="H14"/>
    </sheetView>
  </sheetViews>
  <sheetFormatPr defaultRowHeight="14.5" x14ac:dyDescent="0.35"/>
  <cols>
    <col min="1" max="1" width="15.1796875" bestFit="1" customWidth="1"/>
  </cols>
  <sheetData>
    <row r="1" spans="1:39" x14ac:dyDescent="0.35">
      <c r="A1" t="s">
        <v>82</v>
      </c>
      <c r="B1" t="s">
        <v>0</v>
      </c>
      <c r="C1" s="4" t="s">
        <v>1</v>
      </c>
      <c r="D1" s="3" t="s">
        <v>2</v>
      </c>
      <c r="E1" s="3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75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</row>
    <row r="2" spans="1:39" x14ac:dyDescent="0.35">
      <c r="A2" s="2">
        <v>18264</v>
      </c>
    </row>
    <row r="3" spans="1:39" x14ac:dyDescent="0.35">
      <c r="A3" s="2">
        <v>18295</v>
      </c>
      <c r="C3" s="4"/>
      <c r="D3" s="3"/>
      <c r="E3" s="3"/>
    </row>
    <row r="4" spans="1:39" x14ac:dyDescent="0.35">
      <c r="A4" s="2">
        <v>18323</v>
      </c>
      <c r="C4" s="4"/>
      <c r="D4" s="3"/>
      <c r="E4" s="3"/>
    </row>
    <row r="5" spans="1:39" x14ac:dyDescent="0.35">
      <c r="A5" s="2">
        <v>18354</v>
      </c>
      <c r="C5" s="4"/>
      <c r="D5" s="3"/>
      <c r="E5" s="3"/>
    </row>
    <row r="6" spans="1:39" x14ac:dyDescent="0.35">
      <c r="A6" s="2">
        <v>18384</v>
      </c>
      <c r="C6" s="4"/>
      <c r="D6" s="3"/>
      <c r="E6" s="3"/>
    </row>
    <row r="7" spans="1:39" x14ac:dyDescent="0.35">
      <c r="A7" s="2">
        <v>18415</v>
      </c>
      <c r="C7" s="4"/>
      <c r="D7" s="3"/>
      <c r="E7" s="3"/>
    </row>
    <row r="8" spans="1:39" x14ac:dyDescent="0.35">
      <c r="A8" s="2">
        <v>18445</v>
      </c>
      <c r="C8" s="4"/>
      <c r="D8" s="3"/>
      <c r="E8" s="3"/>
      <c r="AI8">
        <v>0.2150774</v>
      </c>
    </row>
    <row r="9" spans="1:39" x14ac:dyDescent="0.35">
      <c r="A9" s="2">
        <v>18476</v>
      </c>
      <c r="C9" s="4"/>
      <c r="D9" s="3"/>
      <c r="E9" s="3"/>
      <c r="AI9">
        <v>0.22197819999999999</v>
      </c>
    </row>
    <row r="10" spans="1:39" x14ac:dyDescent="0.35">
      <c r="A10" s="2">
        <v>18507</v>
      </c>
      <c r="C10" s="4"/>
      <c r="D10" s="3"/>
      <c r="E10" s="3"/>
      <c r="AI10">
        <v>0.22542889999999999</v>
      </c>
    </row>
    <row r="11" spans="1:39" x14ac:dyDescent="0.35">
      <c r="A11" s="2">
        <v>18537</v>
      </c>
      <c r="C11" s="4"/>
      <c r="D11" s="3"/>
      <c r="E11" s="3"/>
      <c r="AI11">
        <v>0.23002939999999999</v>
      </c>
    </row>
    <row r="12" spans="1:39" x14ac:dyDescent="0.35">
      <c r="A12" s="2">
        <v>18568</v>
      </c>
      <c r="C12" s="4"/>
      <c r="D12" s="3"/>
      <c r="E12" s="3"/>
      <c r="AI12">
        <v>0.23923059999999999</v>
      </c>
    </row>
    <row r="13" spans="1:39" x14ac:dyDescent="0.35">
      <c r="A13" s="2">
        <v>18598</v>
      </c>
      <c r="C13" s="4"/>
      <c r="D13" s="3"/>
      <c r="E13" s="3"/>
      <c r="AI13">
        <v>0.2484316</v>
      </c>
    </row>
    <row r="14" spans="1:39" x14ac:dyDescent="0.35">
      <c r="A14" s="2">
        <v>18629</v>
      </c>
      <c r="C14" s="4"/>
      <c r="D14" s="3"/>
      <c r="E14" s="3"/>
      <c r="AI14">
        <v>0.26453369999999998</v>
      </c>
    </row>
    <row r="15" spans="1:39" x14ac:dyDescent="0.35">
      <c r="A15" s="2">
        <v>18660</v>
      </c>
      <c r="C15" s="4"/>
      <c r="D15" s="3"/>
      <c r="E15" s="3"/>
      <c r="AI15">
        <v>0.27143460000000003</v>
      </c>
    </row>
    <row r="16" spans="1:39" x14ac:dyDescent="0.35">
      <c r="A16" s="2">
        <v>18688</v>
      </c>
      <c r="C16" s="4"/>
      <c r="D16" s="3"/>
      <c r="E16" s="3"/>
      <c r="AI16">
        <v>0.26798420000000001</v>
      </c>
    </row>
    <row r="17" spans="1:35" x14ac:dyDescent="0.35">
      <c r="A17" s="2">
        <v>18719</v>
      </c>
      <c r="C17" s="4"/>
      <c r="D17" s="3"/>
      <c r="E17" s="3"/>
      <c r="AI17">
        <v>0.27143460000000003</v>
      </c>
    </row>
    <row r="18" spans="1:35" x14ac:dyDescent="0.35">
      <c r="A18" s="2">
        <v>18749</v>
      </c>
      <c r="C18" s="4"/>
      <c r="D18" s="3"/>
      <c r="E18" s="3"/>
      <c r="AI18">
        <v>0.27718540000000003</v>
      </c>
    </row>
    <row r="19" spans="1:35" x14ac:dyDescent="0.35">
      <c r="A19" s="2">
        <v>18780</v>
      </c>
      <c r="C19" s="4"/>
      <c r="D19" s="3"/>
      <c r="E19" s="3"/>
      <c r="AI19">
        <v>0.27603529999999998</v>
      </c>
    </row>
    <row r="20" spans="1:35" x14ac:dyDescent="0.35">
      <c r="A20" s="2">
        <v>18810</v>
      </c>
      <c r="C20" s="4"/>
      <c r="D20" s="3"/>
      <c r="E20" s="3"/>
      <c r="AI20">
        <v>0.28293620000000003</v>
      </c>
    </row>
    <row r="21" spans="1:35" x14ac:dyDescent="0.35">
      <c r="A21" s="2">
        <v>18841</v>
      </c>
      <c r="C21" s="4"/>
      <c r="D21" s="3"/>
      <c r="E21" s="3"/>
      <c r="AI21">
        <v>0.2967379</v>
      </c>
    </row>
    <row r="22" spans="1:35" x14ac:dyDescent="0.35">
      <c r="A22" s="2">
        <v>18872</v>
      </c>
      <c r="C22" s="4"/>
      <c r="D22" s="3"/>
      <c r="E22" s="3"/>
      <c r="AI22">
        <v>0.30593910000000002</v>
      </c>
    </row>
    <row r="23" spans="1:35" x14ac:dyDescent="0.35">
      <c r="A23" s="2">
        <v>18902</v>
      </c>
      <c r="C23" s="4"/>
      <c r="D23" s="3"/>
      <c r="E23" s="3"/>
      <c r="AI23">
        <v>0.30478889999999997</v>
      </c>
    </row>
    <row r="24" spans="1:35" x14ac:dyDescent="0.35">
      <c r="A24" s="2">
        <v>18933</v>
      </c>
      <c r="C24" s="4"/>
      <c r="D24" s="3"/>
      <c r="E24" s="3"/>
      <c r="AI24">
        <v>0.28753669999999998</v>
      </c>
    </row>
    <row r="25" spans="1:35" x14ac:dyDescent="0.35">
      <c r="A25" s="2">
        <v>18963</v>
      </c>
      <c r="C25" s="4"/>
      <c r="D25" s="3"/>
      <c r="E25" s="3"/>
      <c r="AI25">
        <v>0.29213719999999999</v>
      </c>
    </row>
    <row r="26" spans="1:35" x14ac:dyDescent="0.35">
      <c r="A26" s="2">
        <v>18994</v>
      </c>
      <c r="C26" s="4"/>
      <c r="D26" s="3"/>
      <c r="E26" s="3"/>
      <c r="AI26">
        <v>0.29443760000000002</v>
      </c>
    </row>
    <row r="27" spans="1:35" x14ac:dyDescent="0.35">
      <c r="A27" s="2">
        <v>19025</v>
      </c>
      <c r="C27" s="4"/>
      <c r="D27" s="3"/>
      <c r="E27" s="3"/>
      <c r="AI27">
        <v>0.27833550000000001</v>
      </c>
    </row>
    <row r="28" spans="1:35" x14ac:dyDescent="0.35">
      <c r="A28" s="2">
        <v>19054</v>
      </c>
      <c r="C28" s="4"/>
      <c r="D28" s="3"/>
      <c r="E28" s="3"/>
      <c r="AI28">
        <v>0.26108330000000002</v>
      </c>
    </row>
    <row r="29" spans="1:35" x14ac:dyDescent="0.35">
      <c r="A29" s="2">
        <v>19085</v>
      </c>
      <c r="C29" s="4"/>
      <c r="D29" s="3"/>
      <c r="E29" s="3"/>
      <c r="AI29">
        <v>0.25418239999999998</v>
      </c>
    </row>
    <row r="30" spans="1:35" x14ac:dyDescent="0.35">
      <c r="A30" s="2">
        <v>19115</v>
      </c>
      <c r="C30" s="4"/>
      <c r="D30" s="3"/>
      <c r="E30" s="3"/>
      <c r="AI30">
        <v>0.26453369999999998</v>
      </c>
    </row>
    <row r="31" spans="1:35" x14ac:dyDescent="0.35">
      <c r="A31" s="2">
        <v>19146</v>
      </c>
      <c r="C31" s="4"/>
      <c r="D31" s="3"/>
      <c r="E31" s="3"/>
      <c r="AI31">
        <v>0.25648280000000001</v>
      </c>
    </row>
    <row r="32" spans="1:35" x14ac:dyDescent="0.35">
      <c r="A32" s="2">
        <v>19176</v>
      </c>
      <c r="C32" s="4"/>
      <c r="D32" s="3"/>
      <c r="E32" s="3"/>
      <c r="AI32">
        <v>0.26453369999999998</v>
      </c>
    </row>
    <row r="33" spans="1:35" x14ac:dyDescent="0.35">
      <c r="A33" s="2">
        <v>19207</v>
      </c>
      <c r="C33" s="4"/>
      <c r="D33" s="3"/>
      <c r="E33" s="3"/>
      <c r="AI33">
        <v>0.26683410000000002</v>
      </c>
    </row>
    <row r="34" spans="1:35" x14ac:dyDescent="0.35">
      <c r="A34" s="2">
        <v>19238</v>
      </c>
      <c r="C34" s="4"/>
      <c r="D34" s="3"/>
      <c r="E34" s="3"/>
      <c r="AI34">
        <v>0.26108330000000002</v>
      </c>
    </row>
    <row r="35" spans="1:35" x14ac:dyDescent="0.35">
      <c r="A35" s="2">
        <v>19268</v>
      </c>
      <c r="C35" s="4"/>
      <c r="D35" s="3"/>
      <c r="E35" s="3"/>
      <c r="AI35">
        <v>0.25878299999999999</v>
      </c>
    </row>
    <row r="36" spans="1:35" x14ac:dyDescent="0.35">
      <c r="A36" s="2">
        <v>19299</v>
      </c>
      <c r="C36" s="4"/>
      <c r="D36" s="3"/>
      <c r="E36" s="3"/>
      <c r="AI36">
        <v>0.25533250000000002</v>
      </c>
    </row>
    <row r="37" spans="1:35" x14ac:dyDescent="0.35">
      <c r="A37" s="2">
        <v>19329</v>
      </c>
      <c r="C37" s="4"/>
      <c r="D37" s="3"/>
      <c r="E37" s="3"/>
      <c r="AI37">
        <v>0.24728159999999999</v>
      </c>
    </row>
    <row r="38" spans="1:35" x14ac:dyDescent="0.35">
      <c r="A38" s="2">
        <v>19360</v>
      </c>
      <c r="C38" s="4"/>
      <c r="D38" s="3"/>
      <c r="E38" s="3"/>
      <c r="AI38">
        <v>0.25993319999999998</v>
      </c>
    </row>
    <row r="39" spans="1:35" x14ac:dyDescent="0.35">
      <c r="A39" s="2">
        <v>19391</v>
      </c>
      <c r="C39" s="4"/>
      <c r="D39" s="3"/>
      <c r="E39" s="3"/>
      <c r="AI39">
        <v>0.26223360000000001</v>
      </c>
    </row>
    <row r="40" spans="1:35" x14ac:dyDescent="0.35">
      <c r="A40" s="2">
        <v>19419</v>
      </c>
      <c r="C40" s="4"/>
      <c r="D40" s="3"/>
      <c r="E40" s="3"/>
      <c r="AI40">
        <v>0.2518821</v>
      </c>
    </row>
    <row r="41" spans="1:35" x14ac:dyDescent="0.35">
      <c r="A41" s="2">
        <v>19450</v>
      </c>
      <c r="C41" s="4"/>
      <c r="D41" s="3"/>
      <c r="E41" s="3"/>
      <c r="AI41">
        <v>0.2495819</v>
      </c>
    </row>
    <row r="42" spans="1:35" x14ac:dyDescent="0.35">
      <c r="A42" s="2">
        <v>19480</v>
      </c>
      <c r="C42" s="4"/>
      <c r="D42" s="3"/>
      <c r="E42" s="3"/>
      <c r="AI42">
        <v>0.25533250000000002</v>
      </c>
    </row>
    <row r="43" spans="1:35" x14ac:dyDescent="0.35">
      <c r="A43" s="2">
        <v>19511</v>
      </c>
      <c r="C43" s="4"/>
      <c r="D43" s="3"/>
      <c r="E43" s="3"/>
      <c r="AI43">
        <v>0.25878299999999999</v>
      </c>
    </row>
    <row r="44" spans="1:35" x14ac:dyDescent="0.35">
      <c r="A44" s="2">
        <v>19541</v>
      </c>
      <c r="C44" s="4"/>
      <c r="D44" s="3"/>
      <c r="E44" s="3"/>
      <c r="AI44">
        <v>0.2633837</v>
      </c>
    </row>
    <row r="45" spans="1:35" x14ac:dyDescent="0.35">
      <c r="A45" s="2">
        <v>19572</v>
      </c>
      <c r="C45" s="4"/>
      <c r="D45" s="3"/>
      <c r="E45" s="3"/>
      <c r="AI45">
        <v>0.26798420000000001</v>
      </c>
    </row>
    <row r="46" spans="1:35" x14ac:dyDescent="0.35">
      <c r="A46" s="2">
        <v>19603</v>
      </c>
      <c r="C46" s="4"/>
      <c r="D46" s="3"/>
      <c r="E46" s="3"/>
      <c r="AI46">
        <v>0.27603529999999998</v>
      </c>
    </row>
    <row r="47" spans="1:35" x14ac:dyDescent="0.35">
      <c r="A47" s="2">
        <v>19633</v>
      </c>
      <c r="C47" s="4"/>
      <c r="D47" s="3"/>
      <c r="E47" s="3"/>
      <c r="AI47">
        <v>0.27373500000000001</v>
      </c>
    </row>
    <row r="48" spans="1:35" x14ac:dyDescent="0.35">
      <c r="A48" s="2">
        <v>19664</v>
      </c>
      <c r="C48" s="4"/>
      <c r="D48" s="3"/>
      <c r="E48" s="3"/>
      <c r="AI48">
        <v>0.27718540000000003</v>
      </c>
    </row>
    <row r="49" spans="1:36" x14ac:dyDescent="0.35">
      <c r="A49" s="2">
        <v>19694</v>
      </c>
      <c r="C49" s="4"/>
      <c r="D49" s="3"/>
      <c r="E49" s="3"/>
      <c r="AI49">
        <v>0.27833550000000001</v>
      </c>
    </row>
    <row r="50" spans="1:36" x14ac:dyDescent="0.35">
      <c r="A50" s="2">
        <v>19725</v>
      </c>
      <c r="C50" s="4"/>
      <c r="D50" s="3"/>
      <c r="E50" s="3"/>
      <c r="AI50">
        <v>0.28868680000000002</v>
      </c>
    </row>
    <row r="51" spans="1:36" x14ac:dyDescent="0.35">
      <c r="A51" s="2">
        <v>19756</v>
      </c>
      <c r="C51" s="4"/>
      <c r="D51" s="3"/>
      <c r="E51" s="3"/>
      <c r="AI51">
        <v>0.29443760000000002</v>
      </c>
    </row>
    <row r="52" spans="1:36" x14ac:dyDescent="0.35">
      <c r="A52" s="2">
        <v>19784</v>
      </c>
      <c r="C52" s="4"/>
      <c r="D52" s="3"/>
      <c r="E52" s="3"/>
      <c r="AI52">
        <v>0.30593910000000002</v>
      </c>
    </row>
    <row r="53" spans="1:36" x14ac:dyDescent="0.35">
      <c r="A53" s="2">
        <v>19815</v>
      </c>
      <c r="C53" s="4"/>
      <c r="D53" s="3"/>
      <c r="E53" s="3"/>
      <c r="AI53">
        <v>0.31053969999999997</v>
      </c>
    </row>
    <row r="54" spans="1:36" x14ac:dyDescent="0.35">
      <c r="A54" s="2">
        <v>19845</v>
      </c>
      <c r="C54" s="4"/>
      <c r="D54" s="3"/>
      <c r="E54" s="3"/>
      <c r="AI54">
        <v>0.32664169999999998</v>
      </c>
    </row>
    <row r="55" spans="1:36" x14ac:dyDescent="0.35">
      <c r="A55" s="2">
        <v>19876</v>
      </c>
      <c r="C55" s="4"/>
      <c r="D55" s="3"/>
      <c r="E55" s="3"/>
      <c r="AI55">
        <v>0.33699299999999999</v>
      </c>
    </row>
    <row r="56" spans="1:36" x14ac:dyDescent="0.35">
      <c r="A56" s="2">
        <v>19906</v>
      </c>
      <c r="C56" s="4"/>
      <c r="D56" s="3"/>
      <c r="E56" s="3"/>
      <c r="AI56">
        <v>0.34504400000000002</v>
      </c>
    </row>
    <row r="57" spans="1:36" x14ac:dyDescent="0.35">
      <c r="A57" s="2">
        <v>19937</v>
      </c>
      <c r="C57" s="4"/>
      <c r="D57" s="3"/>
      <c r="E57" s="3"/>
      <c r="AI57">
        <v>0.3519449</v>
      </c>
    </row>
    <row r="58" spans="1:36" x14ac:dyDescent="0.35">
      <c r="A58" s="2">
        <v>19968</v>
      </c>
      <c r="C58" s="4"/>
      <c r="D58" s="3"/>
      <c r="E58" s="3"/>
      <c r="AI58">
        <v>0.3530951</v>
      </c>
    </row>
    <row r="59" spans="1:36" x14ac:dyDescent="0.35">
      <c r="A59" s="2">
        <v>19998</v>
      </c>
      <c r="C59" s="4"/>
      <c r="D59" s="3"/>
      <c r="E59" s="3"/>
      <c r="AI59">
        <v>0.35424519999999998</v>
      </c>
    </row>
    <row r="60" spans="1:36" x14ac:dyDescent="0.35">
      <c r="A60" s="2">
        <v>20029</v>
      </c>
      <c r="C60" s="4"/>
      <c r="D60" s="3"/>
      <c r="E60" s="3"/>
      <c r="AI60">
        <v>0.36804690000000001</v>
      </c>
    </row>
    <row r="61" spans="1:36" x14ac:dyDescent="0.35">
      <c r="A61" s="2">
        <v>20059</v>
      </c>
      <c r="C61" s="4"/>
      <c r="D61" s="3"/>
      <c r="E61" s="3"/>
      <c r="AI61">
        <v>0.37034729999999999</v>
      </c>
    </row>
    <row r="62" spans="1:36" x14ac:dyDescent="0.35">
      <c r="A62" s="2">
        <v>20090</v>
      </c>
      <c r="C62" s="4"/>
      <c r="D62" s="3"/>
      <c r="E62" s="3"/>
      <c r="M62">
        <v>2.743239</v>
      </c>
      <c r="R62">
        <v>0.76800440000000003</v>
      </c>
      <c r="AI62">
        <v>0.36804690000000001</v>
      </c>
      <c r="AJ62">
        <v>2.8795799999999998</v>
      </c>
    </row>
    <row r="63" spans="1:36" x14ac:dyDescent="0.35">
      <c r="A63" s="2">
        <v>20121</v>
      </c>
      <c r="C63" s="4"/>
      <c r="D63" s="3"/>
      <c r="E63" s="3"/>
      <c r="M63">
        <v>2.743239</v>
      </c>
      <c r="R63">
        <v>0.77670890000000004</v>
      </c>
      <c r="AI63">
        <v>0.3691972</v>
      </c>
      <c r="AJ63">
        <v>2.8581259999999999</v>
      </c>
    </row>
    <row r="64" spans="1:36" x14ac:dyDescent="0.35">
      <c r="A64" s="2">
        <v>20149</v>
      </c>
      <c r="C64" s="4"/>
      <c r="D64" s="3"/>
      <c r="E64" s="3"/>
      <c r="M64">
        <v>3.0518529999999999</v>
      </c>
      <c r="R64">
        <v>0.78072640000000004</v>
      </c>
      <c r="AI64">
        <v>0.37379770000000001</v>
      </c>
      <c r="AJ64">
        <v>2.9023759999999998</v>
      </c>
    </row>
    <row r="65" spans="1:36" x14ac:dyDescent="0.35">
      <c r="A65" s="2">
        <v>20180</v>
      </c>
      <c r="C65" s="4"/>
      <c r="D65" s="3"/>
      <c r="E65" s="3"/>
      <c r="M65">
        <v>3.094716</v>
      </c>
      <c r="R65">
        <v>0.78206549999999997</v>
      </c>
      <c r="AI65">
        <v>0.36689690000000003</v>
      </c>
      <c r="AJ65">
        <v>2.8534329999999999</v>
      </c>
    </row>
    <row r="66" spans="1:36" x14ac:dyDescent="0.35">
      <c r="A66" s="2">
        <v>20210</v>
      </c>
      <c r="C66" s="4"/>
      <c r="D66" s="3"/>
      <c r="E66" s="3"/>
      <c r="M66">
        <v>2.7175210000000001</v>
      </c>
      <c r="R66">
        <v>0.77737849999999997</v>
      </c>
      <c r="AI66">
        <v>0.35539530000000003</v>
      </c>
      <c r="AJ66">
        <v>2.8205809999999998</v>
      </c>
    </row>
    <row r="67" spans="1:36" x14ac:dyDescent="0.35">
      <c r="A67" s="2">
        <v>20241</v>
      </c>
      <c r="C67" s="4"/>
      <c r="D67" s="3"/>
      <c r="E67" s="3"/>
      <c r="M67">
        <v>2.7518120000000001</v>
      </c>
      <c r="R67">
        <v>0.78139599999999998</v>
      </c>
      <c r="AI67">
        <v>0.34619430000000001</v>
      </c>
      <c r="AJ67">
        <v>2.783706</v>
      </c>
    </row>
    <row r="68" spans="1:36" x14ac:dyDescent="0.35">
      <c r="A68" s="2">
        <v>20271</v>
      </c>
      <c r="C68" s="4"/>
      <c r="D68" s="3"/>
      <c r="E68" s="3"/>
      <c r="M68">
        <v>2.8632559999999998</v>
      </c>
      <c r="R68">
        <v>0.77202190000000004</v>
      </c>
      <c r="AI68">
        <v>0.36229620000000001</v>
      </c>
      <c r="AJ68">
        <v>2.93858</v>
      </c>
    </row>
    <row r="69" spans="1:36" x14ac:dyDescent="0.35">
      <c r="A69" s="2">
        <v>20302</v>
      </c>
      <c r="C69" s="4"/>
      <c r="D69" s="3"/>
      <c r="E69" s="3"/>
      <c r="M69">
        <v>2.8632559999999998</v>
      </c>
      <c r="R69">
        <v>0.76934360000000002</v>
      </c>
      <c r="AI69">
        <v>0.36804690000000001</v>
      </c>
      <c r="AJ69">
        <v>2.990875</v>
      </c>
    </row>
    <row r="70" spans="1:36" x14ac:dyDescent="0.35">
      <c r="A70" s="2">
        <v>20333</v>
      </c>
      <c r="C70" s="4"/>
      <c r="D70" s="3"/>
      <c r="E70" s="3"/>
      <c r="M70">
        <v>3.0347080000000002</v>
      </c>
      <c r="R70">
        <v>0.76398690000000002</v>
      </c>
      <c r="AI70">
        <v>0.37264770000000003</v>
      </c>
      <c r="AJ70">
        <v>3.0069659999999998</v>
      </c>
    </row>
    <row r="71" spans="1:36" x14ac:dyDescent="0.35">
      <c r="A71" s="2">
        <v>20363</v>
      </c>
      <c r="C71" s="4"/>
      <c r="D71" s="3"/>
      <c r="E71" s="3"/>
      <c r="M71">
        <v>2.8632559999999998</v>
      </c>
      <c r="R71">
        <v>0.76264779999999999</v>
      </c>
      <c r="AI71">
        <v>0.34619430000000001</v>
      </c>
      <c r="AJ71">
        <v>2.7810239999999999</v>
      </c>
    </row>
    <row r="72" spans="1:36" x14ac:dyDescent="0.35">
      <c r="A72" s="2">
        <v>20394</v>
      </c>
      <c r="C72" s="4"/>
      <c r="D72" s="3"/>
      <c r="E72" s="3"/>
      <c r="M72">
        <v>2.7346659999999998</v>
      </c>
      <c r="R72">
        <v>0.76197820000000005</v>
      </c>
      <c r="AI72">
        <v>0.34964469999999997</v>
      </c>
      <c r="AJ72">
        <v>2.8809209999999998</v>
      </c>
    </row>
    <row r="73" spans="1:36" x14ac:dyDescent="0.35">
      <c r="A73" s="2">
        <v>20424</v>
      </c>
      <c r="C73" s="4"/>
      <c r="D73" s="3"/>
      <c r="E73" s="3"/>
      <c r="M73">
        <v>2.7946749999999998</v>
      </c>
      <c r="R73">
        <v>0.77001319999999995</v>
      </c>
      <c r="AI73">
        <v>0.34619430000000001</v>
      </c>
      <c r="AJ73">
        <v>2.9338869999999999</v>
      </c>
    </row>
    <row r="74" spans="1:36" x14ac:dyDescent="0.35">
      <c r="A74" s="2">
        <v>20455</v>
      </c>
      <c r="C74" s="4"/>
      <c r="D74" s="3"/>
      <c r="E74">
        <v>3.6657139999999999</v>
      </c>
      <c r="M74">
        <v>2.7089479999999999</v>
      </c>
      <c r="R74">
        <v>0.76599569999999995</v>
      </c>
      <c r="AI74">
        <v>0.35539530000000003</v>
      </c>
      <c r="AJ74">
        <v>2.919807</v>
      </c>
    </row>
    <row r="75" spans="1:36" x14ac:dyDescent="0.35">
      <c r="A75" s="2">
        <v>20486</v>
      </c>
      <c r="C75" s="4"/>
      <c r="D75" s="3"/>
      <c r="E75">
        <v>3.8018450000000001</v>
      </c>
      <c r="M75">
        <v>2.6489400000000001</v>
      </c>
      <c r="R75">
        <v>0.76532610000000001</v>
      </c>
      <c r="AI75">
        <v>0.35079480000000002</v>
      </c>
      <c r="AJ75">
        <v>2.9546709999999998</v>
      </c>
    </row>
    <row r="76" spans="1:36" x14ac:dyDescent="0.35">
      <c r="A76" s="2">
        <v>20515</v>
      </c>
      <c r="C76" s="4"/>
      <c r="D76" s="3"/>
      <c r="E76">
        <v>4.1070250000000001</v>
      </c>
      <c r="M76">
        <v>2.8032469999999998</v>
      </c>
      <c r="R76">
        <v>0.73318640000000002</v>
      </c>
      <c r="AI76">
        <v>0.34274379999999999</v>
      </c>
      <c r="AJ76">
        <v>2.960035</v>
      </c>
    </row>
    <row r="77" spans="1:36" x14ac:dyDescent="0.35">
      <c r="A77" s="2">
        <v>20546</v>
      </c>
      <c r="C77" s="4"/>
      <c r="D77" s="3"/>
      <c r="E77">
        <v>4.0700630000000002</v>
      </c>
      <c r="M77">
        <v>2.9232640000000001</v>
      </c>
      <c r="R77">
        <v>0.72448190000000001</v>
      </c>
      <c r="AI77">
        <v>0.34389389999999997</v>
      </c>
      <c r="AJ77">
        <v>3.0317729999999998</v>
      </c>
    </row>
    <row r="78" spans="1:36" x14ac:dyDescent="0.35">
      <c r="A78" s="2">
        <v>20576</v>
      </c>
      <c r="C78" s="4"/>
      <c r="D78" s="3"/>
      <c r="E78">
        <v>3.9060359999999998</v>
      </c>
      <c r="M78">
        <v>2.948982</v>
      </c>
      <c r="R78">
        <v>0.71309909999999999</v>
      </c>
      <c r="AI78">
        <v>0.34389389999999997</v>
      </c>
      <c r="AJ78">
        <v>3.0646249999999999</v>
      </c>
    </row>
    <row r="79" spans="1:36" x14ac:dyDescent="0.35">
      <c r="A79" s="2">
        <v>20607</v>
      </c>
      <c r="C79" s="4"/>
      <c r="D79" s="3"/>
      <c r="E79">
        <v>4.0127370000000004</v>
      </c>
      <c r="M79">
        <v>3.094716</v>
      </c>
      <c r="R79">
        <v>0.70841209999999999</v>
      </c>
      <c r="AI79">
        <v>0.34274379999999999</v>
      </c>
      <c r="AJ79">
        <v>2.9573529999999999</v>
      </c>
    </row>
    <row r="80" spans="1:36" x14ac:dyDescent="0.35">
      <c r="A80" s="2">
        <v>20637</v>
      </c>
      <c r="C80" s="4"/>
      <c r="D80" s="3"/>
      <c r="E80">
        <v>4.3075960000000002</v>
      </c>
      <c r="M80">
        <v>3.36904</v>
      </c>
      <c r="R80">
        <v>0.69033350000000004</v>
      </c>
      <c r="AI80">
        <v>0.35539530000000003</v>
      </c>
      <c r="AJ80">
        <v>3.0780340000000002</v>
      </c>
    </row>
    <row r="81" spans="1:39" x14ac:dyDescent="0.35">
      <c r="A81" s="2">
        <v>20668</v>
      </c>
      <c r="C81" s="4"/>
      <c r="D81" s="3"/>
      <c r="E81">
        <v>4.2105180000000004</v>
      </c>
      <c r="M81">
        <v>3.2661690000000001</v>
      </c>
      <c r="R81">
        <v>0.67694200000000004</v>
      </c>
      <c r="AI81">
        <v>0.35539530000000003</v>
      </c>
      <c r="AJ81">
        <v>3.0049549999999998</v>
      </c>
    </row>
    <row r="82" spans="1:39" x14ac:dyDescent="0.35">
      <c r="A82" s="2">
        <v>20699</v>
      </c>
      <c r="C82" s="4"/>
      <c r="D82" s="3"/>
      <c r="E82">
        <v>3.9541559999999998</v>
      </c>
      <c r="M82">
        <v>3.2575959999999999</v>
      </c>
      <c r="R82">
        <v>0.6628809</v>
      </c>
      <c r="AI82">
        <v>0.34734429999999999</v>
      </c>
      <c r="AJ82">
        <v>3.0129999999999999</v>
      </c>
    </row>
    <row r="83" spans="1:39" x14ac:dyDescent="0.35">
      <c r="A83" s="2">
        <v>20729</v>
      </c>
      <c r="C83" s="4"/>
      <c r="D83" s="3"/>
      <c r="E83">
        <v>3.8637039999999998</v>
      </c>
      <c r="M83">
        <v>3.2490239999999999</v>
      </c>
      <c r="R83">
        <v>0.65149809999999997</v>
      </c>
      <c r="AI83">
        <v>0.34044350000000001</v>
      </c>
      <c r="AJ83">
        <v>3.0344540000000002</v>
      </c>
    </row>
    <row r="84" spans="1:39" x14ac:dyDescent="0.35">
      <c r="A84" s="2">
        <v>20760</v>
      </c>
      <c r="C84" s="4"/>
      <c r="D84" s="3"/>
      <c r="E84">
        <v>3.6587399999999999</v>
      </c>
      <c r="M84">
        <v>2.8632559999999998</v>
      </c>
      <c r="R84">
        <v>0.64881979999999995</v>
      </c>
      <c r="AI84">
        <v>0.32894190000000001</v>
      </c>
      <c r="AJ84">
        <v>2.810524</v>
      </c>
    </row>
    <row r="85" spans="1:39" x14ac:dyDescent="0.35">
      <c r="A85" s="2">
        <v>20790</v>
      </c>
      <c r="C85" s="4"/>
      <c r="D85" s="3"/>
      <c r="E85">
        <v>3.9400689999999998</v>
      </c>
      <c r="M85">
        <v>3.1375790000000001</v>
      </c>
      <c r="R85">
        <v>0.63743700000000003</v>
      </c>
      <c r="AI85">
        <v>0.33929340000000002</v>
      </c>
      <c r="AJ85">
        <v>3.0197050000000001</v>
      </c>
    </row>
    <row r="86" spans="1:39" x14ac:dyDescent="0.35">
      <c r="A86" s="2">
        <v>20821</v>
      </c>
      <c r="C86">
        <v>5.8928969999999996</v>
      </c>
      <c r="E86">
        <v>3.9621759999999999</v>
      </c>
      <c r="L86">
        <v>0.69499560000000005</v>
      </c>
      <c r="M86">
        <v>3.1375790000000001</v>
      </c>
      <c r="R86">
        <v>0.63676739999999998</v>
      </c>
      <c r="T86">
        <v>4.7330920000000001</v>
      </c>
      <c r="Z86">
        <v>4.4451599999999996</v>
      </c>
      <c r="AI86">
        <v>0.35079480000000002</v>
      </c>
      <c r="AJ86">
        <v>3.0921129999999999</v>
      </c>
      <c r="AM86">
        <v>2.534246</v>
      </c>
    </row>
    <row r="87" spans="1:39" x14ac:dyDescent="0.35">
      <c r="A87" s="2">
        <v>20852</v>
      </c>
      <c r="C87">
        <v>5.7615410000000002</v>
      </c>
      <c r="E87">
        <v>3.802473</v>
      </c>
      <c r="L87">
        <v>0.69499560000000005</v>
      </c>
      <c r="M87">
        <v>3.3947579999999999</v>
      </c>
      <c r="R87">
        <v>0.64346320000000001</v>
      </c>
      <c r="T87">
        <v>4.8144169999999997</v>
      </c>
      <c r="Z87">
        <v>4.4048720000000001</v>
      </c>
      <c r="AI87">
        <v>0.35654560000000002</v>
      </c>
      <c r="AJ87">
        <v>3.0284200000000001</v>
      </c>
      <c r="AM87">
        <v>2.433548</v>
      </c>
    </row>
    <row r="88" spans="1:39" x14ac:dyDescent="0.35">
      <c r="A88" s="2">
        <v>20880</v>
      </c>
      <c r="C88">
        <v>5.5803599999999998</v>
      </c>
      <c r="E88">
        <v>3.9316300000000002</v>
      </c>
      <c r="L88">
        <v>0.73063639999999996</v>
      </c>
      <c r="M88">
        <v>3.771954</v>
      </c>
      <c r="R88">
        <v>0.64681109999999997</v>
      </c>
      <c r="T88">
        <v>4.8469470000000001</v>
      </c>
      <c r="Z88">
        <v>4.512308</v>
      </c>
      <c r="AI88">
        <v>0.35999599999999998</v>
      </c>
      <c r="AJ88">
        <v>2.9975800000000001</v>
      </c>
      <c r="AM88">
        <v>2.4615200000000002</v>
      </c>
    </row>
    <row r="89" spans="1:39" x14ac:dyDescent="0.35">
      <c r="A89" s="2">
        <v>20911</v>
      </c>
      <c r="C89">
        <v>5.4580630000000001</v>
      </c>
      <c r="E89">
        <v>4.1098840000000001</v>
      </c>
      <c r="L89">
        <v>0.65935480000000002</v>
      </c>
      <c r="M89">
        <v>3.8576800000000002</v>
      </c>
      <c r="R89">
        <v>0.64614150000000004</v>
      </c>
      <c r="T89">
        <v>4.8306820000000004</v>
      </c>
      <c r="Z89">
        <v>4.7540389999999997</v>
      </c>
      <c r="AI89">
        <v>0.36459649999999999</v>
      </c>
      <c r="AJ89">
        <v>3.0062950000000002</v>
      </c>
      <c r="AM89">
        <v>2.5286520000000001</v>
      </c>
    </row>
    <row r="90" spans="1:39" x14ac:dyDescent="0.35">
      <c r="A90" s="2">
        <v>20941</v>
      </c>
      <c r="C90">
        <v>5.2678240000000001</v>
      </c>
      <c r="E90">
        <v>4.2271859999999997</v>
      </c>
      <c r="L90">
        <v>0.64153439999999995</v>
      </c>
      <c r="M90">
        <v>4.1920120000000001</v>
      </c>
      <c r="R90">
        <v>0.64480230000000005</v>
      </c>
      <c r="T90">
        <v>4.9445360000000003</v>
      </c>
      <c r="Z90">
        <v>4.9420510000000002</v>
      </c>
      <c r="AI90">
        <v>0.37839830000000002</v>
      </c>
      <c r="AJ90">
        <v>2.9090799999999999</v>
      </c>
      <c r="AM90">
        <v>2.612568</v>
      </c>
    </row>
    <row r="91" spans="1:39" x14ac:dyDescent="0.35">
      <c r="A91" s="2">
        <v>20972</v>
      </c>
      <c r="C91">
        <v>5.1183500000000004</v>
      </c>
      <c r="E91">
        <v>4.1337349999999997</v>
      </c>
      <c r="L91">
        <v>0.60589360000000003</v>
      </c>
      <c r="M91">
        <v>4.3634639999999996</v>
      </c>
      <c r="R91">
        <v>0.64011530000000005</v>
      </c>
      <c r="T91">
        <v>5.0421259999999997</v>
      </c>
      <c r="Z91">
        <v>5.2509300000000003</v>
      </c>
      <c r="AI91">
        <v>0.3749478</v>
      </c>
      <c r="AJ91">
        <v>2.809183</v>
      </c>
      <c r="AM91">
        <v>2.6349450000000001</v>
      </c>
    </row>
    <row r="92" spans="1:39" x14ac:dyDescent="0.35">
      <c r="A92" s="2">
        <v>21002</v>
      </c>
      <c r="C92">
        <v>5.2044110000000003</v>
      </c>
      <c r="E92">
        <v>4.0263369999999998</v>
      </c>
      <c r="L92">
        <v>0.60589360000000003</v>
      </c>
      <c r="M92">
        <v>4.7320869999999999</v>
      </c>
      <c r="R92">
        <v>0.63408909999999996</v>
      </c>
      <c r="T92">
        <v>4.9282709999999996</v>
      </c>
      <c r="Z92">
        <v>5.2509300000000003</v>
      </c>
      <c r="AI92">
        <v>0.37839830000000002</v>
      </c>
      <c r="AJ92">
        <v>2.8098540000000001</v>
      </c>
      <c r="AM92">
        <v>2.6797</v>
      </c>
    </row>
    <row r="93" spans="1:39" x14ac:dyDescent="0.35">
      <c r="A93" s="2">
        <v>21033</v>
      </c>
      <c r="C93">
        <v>5.2270580000000004</v>
      </c>
      <c r="E93">
        <v>3.627567</v>
      </c>
      <c r="L93">
        <v>0.64153439999999995</v>
      </c>
      <c r="M93">
        <v>4.7406600000000001</v>
      </c>
      <c r="R93">
        <v>0.63274989999999998</v>
      </c>
      <c r="T93">
        <v>5.0583910000000003</v>
      </c>
      <c r="Z93">
        <v>4.9823399999999998</v>
      </c>
      <c r="AI93">
        <v>0.3749478</v>
      </c>
      <c r="AJ93">
        <v>2.7307410000000001</v>
      </c>
      <c r="AM93">
        <v>2.5454349999999999</v>
      </c>
    </row>
    <row r="94" spans="1:39" x14ac:dyDescent="0.35">
      <c r="A94" s="2">
        <v>21064</v>
      </c>
      <c r="C94">
        <v>5.2814120000000004</v>
      </c>
      <c r="E94">
        <v>3.3705069999999999</v>
      </c>
      <c r="L94">
        <v>0.67717519999999998</v>
      </c>
      <c r="M94">
        <v>4.4577629999999999</v>
      </c>
      <c r="R94">
        <v>0.63007159999999995</v>
      </c>
      <c r="T94">
        <v>5.0909199999999997</v>
      </c>
      <c r="Z94">
        <v>4.6868920000000003</v>
      </c>
      <c r="AI94">
        <v>0.35654560000000002</v>
      </c>
      <c r="AJ94">
        <v>2.3941750000000002</v>
      </c>
      <c r="AM94">
        <v>2.4559250000000001</v>
      </c>
    </row>
    <row r="95" spans="1:39" x14ac:dyDescent="0.35">
      <c r="A95" s="2">
        <v>21094</v>
      </c>
      <c r="C95">
        <v>5.2361170000000001</v>
      </c>
      <c r="E95">
        <v>3.1230020000000001</v>
      </c>
      <c r="L95">
        <v>0.64153439999999995</v>
      </c>
      <c r="M95">
        <v>4.1148579999999999</v>
      </c>
      <c r="R95">
        <v>0.62605420000000001</v>
      </c>
      <c r="T95">
        <v>5.0258609999999999</v>
      </c>
      <c r="Z95">
        <v>4.1094229999999996</v>
      </c>
      <c r="AI95">
        <v>0.3519449</v>
      </c>
      <c r="AJ95">
        <v>2.2788580000000001</v>
      </c>
      <c r="AM95">
        <v>2.3104719999999999</v>
      </c>
    </row>
    <row r="96" spans="1:39" x14ac:dyDescent="0.35">
      <c r="A96" s="2">
        <v>21125</v>
      </c>
      <c r="C96">
        <v>5.0775839999999999</v>
      </c>
      <c r="E96">
        <v>3.1960190000000002</v>
      </c>
      <c r="L96">
        <v>0.58807319999999996</v>
      </c>
      <c r="M96">
        <v>4.1834389999999999</v>
      </c>
      <c r="R96">
        <v>0.62337589999999998</v>
      </c>
      <c r="T96">
        <v>4.9445360000000003</v>
      </c>
      <c r="Z96">
        <v>4.0154170000000002</v>
      </c>
      <c r="AI96">
        <v>0.34849439999999998</v>
      </c>
      <c r="AJ96">
        <v>2.4833449999999999</v>
      </c>
      <c r="AM96">
        <v>2.2769059999999999</v>
      </c>
    </row>
    <row r="97" spans="1:39" x14ac:dyDescent="0.35">
      <c r="A97" s="2">
        <v>21155</v>
      </c>
      <c r="C97">
        <v>4.9960529999999999</v>
      </c>
      <c r="E97">
        <v>3.0135109999999998</v>
      </c>
      <c r="L97">
        <v>0.58807319999999996</v>
      </c>
      <c r="M97">
        <v>3.9948419999999998</v>
      </c>
      <c r="R97">
        <v>0.60998430000000003</v>
      </c>
      <c r="T97">
        <v>4.8144169999999997</v>
      </c>
      <c r="Z97">
        <v>3.8005450000000001</v>
      </c>
      <c r="AI97">
        <v>0.34734429999999999</v>
      </c>
      <c r="AJ97">
        <v>2.5101629999999999</v>
      </c>
      <c r="AL97">
        <v>1.5734490000000001</v>
      </c>
      <c r="AM97">
        <v>2.2769059999999999</v>
      </c>
    </row>
    <row r="98" spans="1:39" x14ac:dyDescent="0.35">
      <c r="A98" s="2">
        <v>21186</v>
      </c>
      <c r="B98">
        <v>2.4688629999999998</v>
      </c>
      <c r="C98">
        <v>5.0685250000000002</v>
      </c>
      <c r="E98">
        <v>3.1310920000000002</v>
      </c>
      <c r="L98">
        <v>0.60589360000000003</v>
      </c>
      <c r="M98">
        <v>4.0034140000000003</v>
      </c>
      <c r="R98">
        <v>0.60261900000000002</v>
      </c>
      <c r="T98">
        <v>4.8469470000000001</v>
      </c>
      <c r="Z98">
        <v>3.8676919999999999</v>
      </c>
      <c r="AI98">
        <v>0.35654560000000002</v>
      </c>
      <c r="AJ98">
        <v>2.6295030000000001</v>
      </c>
      <c r="AL98">
        <v>1.542084</v>
      </c>
      <c r="AM98">
        <v>2.3216610000000002</v>
      </c>
    </row>
    <row r="99" spans="1:39" x14ac:dyDescent="0.35">
      <c r="A99" s="2">
        <v>21217</v>
      </c>
      <c r="B99">
        <v>2.5580769999999999</v>
      </c>
      <c r="C99">
        <v>4.9416989999999998</v>
      </c>
      <c r="E99">
        <v>3.0971280000000001</v>
      </c>
      <c r="L99">
        <v>0.62371399999999999</v>
      </c>
      <c r="M99">
        <v>3.5833560000000002</v>
      </c>
      <c r="R99">
        <v>0.59793200000000002</v>
      </c>
      <c r="T99">
        <v>4.8632119999999999</v>
      </c>
      <c r="Z99">
        <v>4.0019869999999997</v>
      </c>
      <c r="AI99">
        <v>0.35654560000000002</v>
      </c>
      <c r="AJ99">
        <v>2.569833</v>
      </c>
      <c r="AL99">
        <v>1.463673</v>
      </c>
      <c r="AM99">
        <v>2.3160660000000002</v>
      </c>
    </row>
    <row r="100" spans="1:39" x14ac:dyDescent="0.35">
      <c r="A100" s="2">
        <v>21245</v>
      </c>
      <c r="B100">
        <v>2.5671810000000002</v>
      </c>
      <c r="C100">
        <v>4.8511090000000001</v>
      </c>
      <c r="E100">
        <v>3.1897419999999999</v>
      </c>
      <c r="L100">
        <v>0.60589360000000003</v>
      </c>
      <c r="M100">
        <v>3.3433229999999998</v>
      </c>
      <c r="R100">
        <v>0.59994069999999999</v>
      </c>
      <c r="T100">
        <v>4.7818870000000002</v>
      </c>
      <c r="Z100">
        <v>4.0691350000000002</v>
      </c>
      <c r="AI100">
        <v>0.3530951</v>
      </c>
      <c r="AJ100">
        <v>2.5745260000000001</v>
      </c>
      <c r="AL100">
        <v>1.5577669999999999</v>
      </c>
      <c r="AM100">
        <v>2.3440379999999998</v>
      </c>
    </row>
    <row r="101" spans="1:39" x14ac:dyDescent="0.35">
      <c r="A101" s="2">
        <v>21276</v>
      </c>
      <c r="B101">
        <v>2.556257</v>
      </c>
      <c r="C101">
        <v>4.8782860000000001</v>
      </c>
      <c r="E101">
        <v>3.1663100000000002</v>
      </c>
      <c r="L101">
        <v>0.60589360000000003</v>
      </c>
      <c r="M101">
        <v>3.3861859999999999</v>
      </c>
      <c r="R101">
        <v>0.59927109999999995</v>
      </c>
      <c r="T101">
        <v>4.7168270000000003</v>
      </c>
      <c r="Z101">
        <v>4.1497120000000001</v>
      </c>
      <c r="AI101">
        <v>0.35884569999999999</v>
      </c>
      <c r="AJ101">
        <v>2.5798899999999998</v>
      </c>
      <c r="AL101">
        <v>1.6309499999999999</v>
      </c>
      <c r="AM101">
        <v>2.3272550000000001</v>
      </c>
    </row>
    <row r="102" spans="1:39" x14ac:dyDescent="0.35">
      <c r="A102" s="2">
        <v>21306</v>
      </c>
      <c r="B102">
        <v>2.501636</v>
      </c>
      <c r="C102">
        <v>4.7695780000000001</v>
      </c>
      <c r="E102">
        <v>3.297838</v>
      </c>
      <c r="L102">
        <v>0.58807319999999996</v>
      </c>
      <c r="M102">
        <v>3.4204759999999998</v>
      </c>
      <c r="R102">
        <v>0.60061030000000004</v>
      </c>
      <c r="T102">
        <v>4.7818870000000002</v>
      </c>
      <c r="Z102">
        <v>4.2705770000000003</v>
      </c>
      <c r="AI102">
        <v>0.36804690000000001</v>
      </c>
      <c r="AJ102">
        <v>2.5979920000000001</v>
      </c>
      <c r="AL102">
        <v>1.641405</v>
      </c>
      <c r="AM102">
        <v>2.3999820000000001</v>
      </c>
    </row>
    <row r="103" spans="1:39" x14ac:dyDescent="0.35">
      <c r="A103" s="2">
        <v>21337</v>
      </c>
      <c r="B103">
        <v>2.5944910000000001</v>
      </c>
      <c r="C103">
        <v>4.6155739999999996</v>
      </c>
      <c r="E103">
        <v>3.3797820000000001</v>
      </c>
      <c r="L103">
        <v>0.5702528</v>
      </c>
      <c r="M103">
        <v>3.2490239999999999</v>
      </c>
      <c r="R103">
        <v>0.61400180000000004</v>
      </c>
      <c r="T103">
        <v>4.6680330000000003</v>
      </c>
      <c r="Z103">
        <v>4.4720199999999997</v>
      </c>
      <c r="AI103">
        <v>0.3806986</v>
      </c>
      <c r="AJ103">
        <v>2.675764</v>
      </c>
      <c r="AL103">
        <v>1.725044</v>
      </c>
      <c r="AM103">
        <v>2.4615200000000002</v>
      </c>
    </row>
    <row r="104" spans="1:39" x14ac:dyDescent="0.35">
      <c r="A104" s="2">
        <v>21367</v>
      </c>
      <c r="B104">
        <v>2.6472910000000001</v>
      </c>
      <c r="C104">
        <v>4.6653989999999999</v>
      </c>
      <c r="E104">
        <v>3.543949</v>
      </c>
      <c r="L104">
        <v>0.5702528</v>
      </c>
      <c r="M104">
        <v>3.2061609999999998</v>
      </c>
      <c r="R104">
        <v>0.62069759999999996</v>
      </c>
      <c r="T104">
        <v>4.7168270000000003</v>
      </c>
      <c r="Z104">
        <v>4.512308</v>
      </c>
      <c r="AI104">
        <v>0.39795079999999999</v>
      </c>
      <c r="AJ104">
        <v>2.7307410000000001</v>
      </c>
      <c r="AL104">
        <v>1.725044</v>
      </c>
      <c r="AM104">
        <v>2.5454349999999999</v>
      </c>
    </row>
    <row r="105" spans="1:39" x14ac:dyDescent="0.35">
      <c r="A105" s="2">
        <v>21398</v>
      </c>
      <c r="B105">
        <v>2.69645</v>
      </c>
      <c r="C105">
        <v>4.7016349999999996</v>
      </c>
      <c r="E105">
        <v>3.5903260000000001</v>
      </c>
      <c r="L105">
        <v>0.5702528</v>
      </c>
      <c r="M105">
        <v>3.2575959999999999</v>
      </c>
      <c r="R105">
        <v>0.62940200000000002</v>
      </c>
      <c r="T105">
        <v>4.8632119999999999</v>
      </c>
      <c r="Z105">
        <v>4.6063140000000002</v>
      </c>
      <c r="AI105">
        <v>0.40140120000000001</v>
      </c>
      <c r="AJ105">
        <v>2.7930920000000001</v>
      </c>
      <c r="AL105">
        <v>1.8295920000000001</v>
      </c>
      <c r="AM105">
        <v>2.646134</v>
      </c>
    </row>
    <row r="106" spans="1:39" x14ac:dyDescent="0.35">
      <c r="A106" s="2">
        <v>21429</v>
      </c>
      <c r="B106">
        <v>2.7019120000000001</v>
      </c>
      <c r="C106">
        <v>4.7061640000000002</v>
      </c>
      <c r="E106">
        <v>3.7081849999999998</v>
      </c>
      <c r="L106">
        <v>0.5702528</v>
      </c>
      <c r="M106">
        <v>3.3861859999999999</v>
      </c>
      <c r="R106">
        <v>0.64948930000000005</v>
      </c>
      <c r="T106">
        <v>4.960801</v>
      </c>
      <c r="Z106">
        <v>4.7808979999999996</v>
      </c>
      <c r="AI106">
        <v>0.41290280000000001</v>
      </c>
      <c r="AJ106">
        <v>2.885615</v>
      </c>
      <c r="AL106">
        <v>1.8870929999999999</v>
      </c>
      <c r="AM106">
        <v>2.7188599999999998</v>
      </c>
    </row>
    <row r="107" spans="1:39" x14ac:dyDescent="0.35">
      <c r="A107" s="2">
        <v>21459</v>
      </c>
      <c r="B107">
        <v>2.6527539999999998</v>
      </c>
      <c r="C107">
        <v>4.9960529999999999</v>
      </c>
      <c r="E107">
        <v>3.7477279999999999</v>
      </c>
      <c r="L107">
        <v>0.55243240000000005</v>
      </c>
      <c r="M107">
        <v>3.3176049999999999</v>
      </c>
      <c r="R107">
        <v>0.66488959999999997</v>
      </c>
      <c r="T107">
        <v>5.1397149999999998</v>
      </c>
      <c r="Z107">
        <v>5.1032060000000001</v>
      </c>
      <c r="AI107">
        <v>0.40945229999999999</v>
      </c>
      <c r="AJ107">
        <v>2.9157850000000001</v>
      </c>
      <c r="AL107">
        <v>1.9498219999999999</v>
      </c>
      <c r="AM107">
        <v>2.813965</v>
      </c>
    </row>
    <row r="108" spans="1:39" x14ac:dyDescent="0.35">
      <c r="A108" s="2">
        <v>21490</v>
      </c>
      <c r="B108">
        <v>2.6837049999999998</v>
      </c>
      <c r="C108">
        <v>5.4172979999999997</v>
      </c>
      <c r="E108">
        <v>3.7655810000000001</v>
      </c>
      <c r="L108">
        <v>0.53461199999999998</v>
      </c>
      <c r="M108">
        <v>3.2833139999999998</v>
      </c>
      <c r="R108">
        <v>0.69970759999999999</v>
      </c>
      <c r="T108">
        <v>5.4324839999999996</v>
      </c>
      <c r="Z108">
        <v>5.4120840000000001</v>
      </c>
      <c r="AI108">
        <v>0.40370159999999999</v>
      </c>
      <c r="AJ108">
        <v>2.9258419999999998</v>
      </c>
      <c r="AL108">
        <v>1.9707319999999999</v>
      </c>
      <c r="AM108">
        <v>2.9034749999999998</v>
      </c>
    </row>
    <row r="109" spans="1:39" x14ac:dyDescent="0.35">
      <c r="A109" s="2">
        <v>21520</v>
      </c>
      <c r="B109">
        <v>2.7274020000000001</v>
      </c>
      <c r="C109">
        <v>5.2451759999999998</v>
      </c>
      <c r="E109">
        <v>3.8197679999999998</v>
      </c>
      <c r="L109">
        <v>0.55243240000000005</v>
      </c>
      <c r="M109">
        <v>3.2833139999999998</v>
      </c>
      <c r="R109">
        <v>0.7124296</v>
      </c>
      <c r="T109">
        <v>5.5788679999999999</v>
      </c>
      <c r="Z109">
        <v>5.4120840000000001</v>
      </c>
      <c r="AI109">
        <v>0.40255150000000001</v>
      </c>
      <c r="AJ109">
        <v>3.0217160000000001</v>
      </c>
      <c r="AL109">
        <v>2.0961889999999999</v>
      </c>
      <c r="AM109">
        <v>2.953824</v>
      </c>
    </row>
    <row r="110" spans="1:39" x14ac:dyDescent="0.35">
      <c r="A110" s="2">
        <v>21551</v>
      </c>
      <c r="B110">
        <v>2.8220779999999999</v>
      </c>
      <c r="C110">
        <v>5.3448260000000003</v>
      </c>
      <c r="E110">
        <v>3.9229829999999999</v>
      </c>
      <c r="L110">
        <v>0.58807319999999996</v>
      </c>
      <c r="M110">
        <v>3.6280619999999999</v>
      </c>
      <c r="R110">
        <v>0.7345256</v>
      </c>
      <c r="T110">
        <v>5.9041670000000002</v>
      </c>
      <c r="U110">
        <v>3.3558249999999998</v>
      </c>
      <c r="Z110">
        <v>5.8418270000000003</v>
      </c>
      <c r="AI110">
        <v>0.42785459999999997</v>
      </c>
      <c r="AJ110">
        <v>3.0941239999999999</v>
      </c>
      <c r="AL110">
        <v>2.0595979999999998</v>
      </c>
      <c r="AM110">
        <v>3.0880890000000001</v>
      </c>
    </row>
    <row r="111" spans="1:39" x14ac:dyDescent="0.35">
      <c r="A111" s="2">
        <v>21582</v>
      </c>
      <c r="B111">
        <v>2.8766989999999999</v>
      </c>
      <c r="C111">
        <v>5.3493550000000001</v>
      </c>
      <c r="E111">
        <v>3.9517150000000001</v>
      </c>
      <c r="L111">
        <v>0.60589360000000003</v>
      </c>
      <c r="M111">
        <v>3.6477620000000002</v>
      </c>
      <c r="R111">
        <v>0.75929990000000003</v>
      </c>
      <c r="T111">
        <v>6.1318760000000001</v>
      </c>
      <c r="U111">
        <v>3.493627</v>
      </c>
      <c r="Z111">
        <v>5.8552569999999999</v>
      </c>
      <c r="AI111">
        <v>0.43590580000000001</v>
      </c>
      <c r="AJ111">
        <v>3.1241639999999999</v>
      </c>
      <c r="AL111">
        <v>2.111872</v>
      </c>
      <c r="AM111">
        <v>3.0769000000000002</v>
      </c>
    </row>
    <row r="112" spans="1:39" x14ac:dyDescent="0.35">
      <c r="A112" s="2">
        <v>21610</v>
      </c>
      <c r="B112">
        <v>2.8311820000000001</v>
      </c>
      <c r="C112">
        <v>5.3131190000000004</v>
      </c>
      <c r="E112">
        <v>3.924029</v>
      </c>
      <c r="L112">
        <v>0.64153439999999995</v>
      </c>
      <c r="M112">
        <v>3.644479</v>
      </c>
      <c r="R112">
        <v>0.77135229999999999</v>
      </c>
      <c r="T112">
        <v>6.4571740000000002</v>
      </c>
      <c r="U112">
        <v>3.6836989999999998</v>
      </c>
      <c r="Z112">
        <v>5.7881090000000004</v>
      </c>
      <c r="AI112">
        <v>0.42785459999999997</v>
      </c>
      <c r="AJ112">
        <v>3.1572079999999998</v>
      </c>
      <c r="AL112">
        <v>2.1223260000000002</v>
      </c>
      <c r="AM112">
        <v>3.1720039999999998</v>
      </c>
    </row>
    <row r="113" spans="1:39" x14ac:dyDescent="0.35">
      <c r="A113" s="2">
        <v>21641</v>
      </c>
      <c r="B113">
        <v>2.9167540000000001</v>
      </c>
      <c r="C113">
        <v>5.3221780000000001</v>
      </c>
      <c r="E113">
        <v>3.960572</v>
      </c>
      <c r="L113">
        <v>0.64153439999999995</v>
      </c>
      <c r="M113">
        <v>3.8808769999999999</v>
      </c>
      <c r="R113">
        <v>0.79411790000000004</v>
      </c>
      <c r="T113">
        <v>7.0427109999999997</v>
      </c>
      <c r="U113">
        <v>3.7483759999999999</v>
      </c>
      <c r="Z113">
        <v>6.2178529999999999</v>
      </c>
      <c r="AI113">
        <v>0.44855719999999999</v>
      </c>
      <c r="AJ113">
        <v>3.4065409999999998</v>
      </c>
      <c r="AL113">
        <v>2.2216469999999999</v>
      </c>
      <c r="AM113">
        <v>3.2167590000000001</v>
      </c>
    </row>
    <row r="114" spans="1:39" x14ac:dyDescent="0.35">
      <c r="A114" s="2">
        <v>21671</v>
      </c>
      <c r="B114">
        <v>3.044203</v>
      </c>
      <c r="C114">
        <v>5.4263570000000003</v>
      </c>
      <c r="E114">
        <v>3.9681039999999999</v>
      </c>
      <c r="L114">
        <v>0.64153439999999995</v>
      </c>
      <c r="M114">
        <v>4.1698089999999999</v>
      </c>
      <c r="R114">
        <v>0.81487480000000001</v>
      </c>
      <c r="T114">
        <v>7.1728300000000003</v>
      </c>
      <c r="U114">
        <v>3.855556</v>
      </c>
      <c r="Z114">
        <v>6.5133020000000004</v>
      </c>
      <c r="AI114">
        <v>0.48421180000000003</v>
      </c>
      <c r="AJ114">
        <v>3.5597449999999999</v>
      </c>
      <c r="AL114">
        <v>2.2896030000000001</v>
      </c>
      <c r="AM114">
        <v>3.289485</v>
      </c>
    </row>
    <row r="115" spans="1:39" x14ac:dyDescent="0.35">
      <c r="A115" s="2">
        <v>21702</v>
      </c>
      <c r="B115">
        <v>3.1079270000000001</v>
      </c>
      <c r="C115">
        <v>6.0106640000000002</v>
      </c>
      <c r="E115">
        <v>3.99858</v>
      </c>
      <c r="L115">
        <v>0.62371399999999999</v>
      </c>
      <c r="M115">
        <v>4.1172760000000004</v>
      </c>
      <c r="R115">
        <v>0.83228380000000002</v>
      </c>
      <c r="T115">
        <v>7.416804</v>
      </c>
      <c r="U115">
        <v>4.0044459999999997</v>
      </c>
      <c r="Z115">
        <v>6.5535899999999998</v>
      </c>
      <c r="AI115">
        <v>0.49456309999999998</v>
      </c>
      <c r="AJ115">
        <v>3.6378490000000001</v>
      </c>
      <c r="AL115">
        <v>2.2948309999999998</v>
      </c>
      <c r="AM115">
        <v>3.289485</v>
      </c>
    </row>
    <row r="116" spans="1:39" x14ac:dyDescent="0.35">
      <c r="A116" s="2">
        <v>21732</v>
      </c>
      <c r="B116">
        <v>3.2699690000000001</v>
      </c>
      <c r="C116">
        <v>7.4918149999999999</v>
      </c>
      <c r="E116">
        <v>4.1771140000000004</v>
      </c>
      <c r="L116">
        <v>0.64153439999999995</v>
      </c>
      <c r="M116">
        <v>4.3799409999999996</v>
      </c>
      <c r="R116">
        <v>0.85437980000000002</v>
      </c>
      <c r="T116">
        <v>8.0348710000000008</v>
      </c>
      <c r="U116">
        <v>4.1303679999999998</v>
      </c>
      <c r="Z116">
        <v>6.6475960000000001</v>
      </c>
      <c r="AI116">
        <v>0.53251789999999999</v>
      </c>
      <c r="AJ116">
        <v>3.8691580000000001</v>
      </c>
      <c r="AL116">
        <v>2.253012</v>
      </c>
      <c r="AM116">
        <v>3.4517220000000002</v>
      </c>
    </row>
    <row r="117" spans="1:39" x14ac:dyDescent="0.35">
      <c r="A117" s="2">
        <v>21763</v>
      </c>
      <c r="B117">
        <v>3.4647839999999999</v>
      </c>
      <c r="C117">
        <v>7.6594069999999999</v>
      </c>
      <c r="E117">
        <v>3.9646870000000001</v>
      </c>
      <c r="L117">
        <v>0.65935480000000002</v>
      </c>
      <c r="M117">
        <v>4.5079900000000004</v>
      </c>
      <c r="R117">
        <v>0.85571900000000001</v>
      </c>
      <c r="T117">
        <v>8.7017330000000008</v>
      </c>
      <c r="U117">
        <v>4.2832169999999996</v>
      </c>
      <c r="Z117">
        <v>7.0236219999999996</v>
      </c>
      <c r="AI117">
        <v>0.53251789999999999</v>
      </c>
      <c r="AJ117">
        <v>4.1845780000000001</v>
      </c>
      <c r="AL117">
        <v>2.4464260000000002</v>
      </c>
      <c r="AM117">
        <v>3.4405329999999998</v>
      </c>
    </row>
    <row r="118" spans="1:39" x14ac:dyDescent="0.35">
      <c r="A118" s="2">
        <v>21794</v>
      </c>
      <c r="B118">
        <v>3.5467149999999998</v>
      </c>
      <c r="C118">
        <v>7.5688170000000001</v>
      </c>
      <c r="E118">
        <v>3.775414</v>
      </c>
      <c r="L118">
        <v>0.67717519999999998</v>
      </c>
      <c r="M118">
        <v>4.4981400000000002</v>
      </c>
      <c r="R118">
        <v>0.85906680000000002</v>
      </c>
      <c r="T118">
        <v>8.1812550000000002</v>
      </c>
      <c r="U118">
        <v>4.4336909999999996</v>
      </c>
      <c r="Z118">
        <v>6.8893279999999999</v>
      </c>
      <c r="AI118">
        <v>0.52676730000000005</v>
      </c>
      <c r="AJ118">
        <v>4.01335</v>
      </c>
      <c r="AL118">
        <v>2.3993790000000002</v>
      </c>
      <c r="AM118">
        <v>3.3118629999999998</v>
      </c>
    </row>
    <row r="119" spans="1:39" x14ac:dyDescent="0.35">
      <c r="A119" s="2">
        <v>21824</v>
      </c>
      <c r="B119">
        <v>3.723322</v>
      </c>
      <c r="C119">
        <v>7.4057539999999999</v>
      </c>
      <c r="E119">
        <v>3.7742290000000001</v>
      </c>
      <c r="L119">
        <v>0.69499560000000005</v>
      </c>
      <c r="M119">
        <v>4.8396049999999997</v>
      </c>
      <c r="R119">
        <v>0.87982369999999999</v>
      </c>
      <c r="T119">
        <v>8.1649899999999995</v>
      </c>
      <c r="U119">
        <v>4.6401310000000002</v>
      </c>
      <c r="Z119">
        <v>6.8758980000000003</v>
      </c>
      <c r="AI119">
        <v>0.54171910000000001</v>
      </c>
      <c r="AJ119">
        <v>3.9983300000000002</v>
      </c>
      <c r="AL119">
        <v>2.7496149999999999</v>
      </c>
      <c r="AM119">
        <v>3.3230520000000001</v>
      </c>
    </row>
    <row r="120" spans="1:39" x14ac:dyDescent="0.35">
      <c r="A120" s="2">
        <v>21855</v>
      </c>
      <c r="B120">
        <v>3.7087569999999999</v>
      </c>
      <c r="C120">
        <v>7.2879870000000002</v>
      </c>
      <c r="E120">
        <v>3.754562</v>
      </c>
      <c r="L120">
        <v>0.71281600000000001</v>
      </c>
      <c r="M120">
        <v>5.1022699999999999</v>
      </c>
      <c r="R120">
        <v>0.9507989</v>
      </c>
      <c r="T120">
        <v>8.7505269999999999</v>
      </c>
      <c r="U120">
        <v>4.7095589999999996</v>
      </c>
      <c r="Z120">
        <v>7.1847760000000003</v>
      </c>
      <c r="AI120">
        <v>0.54746989999999995</v>
      </c>
      <c r="AJ120">
        <v>4.1635499999999999</v>
      </c>
      <c r="AL120">
        <v>2.812344</v>
      </c>
      <c r="AM120">
        <v>3.367807</v>
      </c>
    </row>
    <row r="121" spans="1:39" x14ac:dyDescent="0.35">
      <c r="A121" s="2">
        <v>21885</v>
      </c>
      <c r="B121">
        <v>3.7670189999999999</v>
      </c>
      <c r="C121">
        <v>7.4419899999999997</v>
      </c>
      <c r="E121">
        <v>3.8711660000000001</v>
      </c>
      <c r="L121">
        <v>0.74845680000000003</v>
      </c>
      <c r="M121">
        <v>5.1219700000000001</v>
      </c>
      <c r="R121">
        <v>0.97691229999999996</v>
      </c>
      <c r="T121">
        <v>9.0595610000000004</v>
      </c>
      <c r="U121">
        <v>4.5844290000000001</v>
      </c>
      <c r="Z121">
        <v>7.7219559999999996</v>
      </c>
      <c r="AI121">
        <v>0.57507339999999996</v>
      </c>
      <c r="AJ121">
        <v>4.2386499999999998</v>
      </c>
      <c r="AL121">
        <v>3.0109849999999998</v>
      </c>
      <c r="AM121">
        <v>3.4964770000000001</v>
      </c>
    </row>
    <row r="122" spans="1:39" x14ac:dyDescent="0.35">
      <c r="A122" s="2">
        <v>21916</v>
      </c>
      <c r="B122">
        <v>4.0164549999999997</v>
      </c>
      <c r="C122">
        <v>7.5552279999999996</v>
      </c>
      <c r="E122">
        <v>3.6947950000000001</v>
      </c>
      <c r="L122">
        <v>0.80191800000000002</v>
      </c>
      <c r="M122">
        <v>4.6327559999999997</v>
      </c>
      <c r="N122">
        <v>9.3147900000000003</v>
      </c>
      <c r="R122">
        <v>0.98293850000000005</v>
      </c>
      <c r="T122">
        <v>9.5312439999999992</v>
      </c>
      <c r="U122">
        <v>4.6253469999999997</v>
      </c>
      <c r="Z122">
        <v>8.0576930000000004</v>
      </c>
      <c r="AI122">
        <v>0.58197430000000006</v>
      </c>
      <c r="AJ122">
        <v>4.2927220000000004</v>
      </c>
      <c r="AL122">
        <v>2.9953029999999998</v>
      </c>
      <c r="AM122">
        <v>3.4181560000000002</v>
      </c>
    </row>
    <row r="123" spans="1:39" x14ac:dyDescent="0.35">
      <c r="A123" s="2">
        <v>21947</v>
      </c>
      <c r="B123">
        <v>4.0164549999999997</v>
      </c>
      <c r="C123">
        <v>7.9039999999999999</v>
      </c>
      <c r="E123">
        <v>3.572263</v>
      </c>
      <c r="L123">
        <v>0.80191800000000002</v>
      </c>
      <c r="M123">
        <v>4.8330380000000002</v>
      </c>
      <c r="N123">
        <v>9.3656900000000007</v>
      </c>
      <c r="R123">
        <v>0.99432129999999996</v>
      </c>
      <c r="T123">
        <v>9.3848599999999998</v>
      </c>
      <c r="U123">
        <v>4.8932950000000002</v>
      </c>
      <c r="Z123">
        <v>7.6145199999999997</v>
      </c>
      <c r="AI123">
        <v>0.55437080000000005</v>
      </c>
      <c r="AJ123">
        <v>4.2596780000000001</v>
      </c>
      <c r="AL123">
        <v>2.9273470000000001</v>
      </c>
      <c r="AM123">
        <v>3.255919</v>
      </c>
    </row>
    <row r="124" spans="1:39" x14ac:dyDescent="0.35">
      <c r="A124" s="2">
        <v>21976</v>
      </c>
      <c r="B124">
        <v>3.905392</v>
      </c>
      <c r="C124">
        <v>8.2029490000000003</v>
      </c>
      <c r="E124">
        <v>3.571008</v>
      </c>
      <c r="L124">
        <v>0.80191800000000002</v>
      </c>
      <c r="M124">
        <v>4.7246889999999997</v>
      </c>
      <c r="N124">
        <v>9.2028079999999992</v>
      </c>
      <c r="R124">
        <v>1.0090520000000001</v>
      </c>
      <c r="T124">
        <v>9.2222109999999997</v>
      </c>
      <c r="U124">
        <v>5.1018470000000002</v>
      </c>
      <c r="Z124">
        <v>7.5876609999999998</v>
      </c>
      <c r="AI124">
        <v>0.52216660000000004</v>
      </c>
      <c r="AJ124">
        <v>4.2506659999999998</v>
      </c>
      <c r="AL124">
        <v>2.953484</v>
      </c>
      <c r="AM124">
        <v>3.2055699999999998</v>
      </c>
    </row>
    <row r="125" spans="1:39" x14ac:dyDescent="0.35">
      <c r="A125" s="2">
        <v>22007</v>
      </c>
      <c r="B125">
        <v>3.9691160000000001</v>
      </c>
      <c r="C125">
        <v>8.2482430000000004</v>
      </c>
      <c r="E125">
        <v>3.508451</v>
      </c>
      <c r="L125">
        <v>0.78409759999999995</v>
      </c>
      <c r="M125">
        <v>5.0136200000000004</v>
      </c>
      <c r="N125">
        <v>9.4980320000000003</v>
      </c>
      <c r="R125">
        <v>1.0257909999999999</v>
      </c>
      <c r="T125">
        <v>9.5637740000000004</v>
      </c>
      <c r="U125">
        <v>5.34762</v>
      </c>
      <c r="Z125">
        <v>8.124841</v>
      </c>
      <c r="AI125">
        <v>0.5371186</v>
      </c>
      <c r="AJ125">
        <v>4.4489299999999998</v>
      </c>
      <c r="AL125">
        <v>2.7914340000000002</v>
      </c>
      <c r="AM125">
        <v>3.2335419999999999</v>
      </c>
    </row>
    <row r="126" spans="1:39" x14ac:dyDescent="0.35">
      <c r="A126" s="2">
        <v>22037</v>
      </c>
      <c r="B126">
        <v>4.0656129999999999</v>
      </c>
      <c r="C126">
        <v>8.4022459999999999</v>
      </c>
      <c r="E126">
        <v>3.6122930000000002</v>
      </c>
      <c r="L126">
        <v>0.76627719999999999</v>
      </c>
      <c r="M126">
        <v>5.11212</v>
      </c>
      <c r="N126">
        <v>10.098660000000001</v>
      </c>
      <c r="R126">
        <v>1.021774</v>
      </c>
      <c r="T126">
        <v>10.100519999999999</v>
      </c>
      <c r="U126">
        <v>5.2251300000000001</v>
      </c>
      <c r="Z126">
        <v>8.1785580000000007</v>
      </c>
      <c r="AI126">
        <v>0.54977030000000005</v>
      </c>
      <c r="AJ126">
        <v>4.9475949999999997</v>
      </c>
      <c r="AL126">
        <v>2.890755</v>
      </c>
      <c r="AM126">
        <v>3.2055699999999998</v>
      </c>
    </row>
    <row r="127" spans="1:39" x14ac:dyDescent="0.35">
      <c r="A127" s="2">
        <v>22068</v>
      </c>
      <c r="B127">
        <v>4.1311580000000001</v>
      </c>
      <c r="C127">
        <v>8.5471920000000008</v>
      </c>
      <c r="E127">
        <v>3.5226090000000001</v>
      </c>
      <c r="L127">
        <v>0.78409759999999995</v>
      </c>
      <c r="M127">
        <v>5.3189690000000001</v>
      </c>
      <c r="N127">
        <v>11.523870000000001</v>
      </c>
      <c r="R127">
        <v>1.047218</v>
      </c>
      <c r="T127">
        <v>11.27159</v>
      </c>
      <c r="U127">
        <v>5.1630919999999998</v>
      </c>
      <c r="Z127">
        <v>9.2797769999999993</v>
      </c>
      <c r="AI127">
        <v>0.55207039999999996</v>
      </c>
      <c r="AJ127">
        <v>5.3861790000000003</v>
      </c>
      <c r="AL127">
        <v>2.812344</v>
      </c>
      <c r="AM127">
        <v>3.3566180000000001</v>
      </c>
    </row>
    <row r="128" spans="1:39" x14ac:dyDescent="0.35">
      <c r="A128" s="2">
        <v>22098</v>
      </c>
      <c r="B128">
        <v>4.1566479999999997</v>
      </c>
      <c r="C128">
        <v>8.7691370000000006</v>
      </c>
      <c r="E128">
        <v>3.4455469999999999</v>
      </c>
      <c r="L128">
        <v>0.83755880000000005</v>
      </c>
      <c r="M128">
        <v>5.4897010000000002</v>
      </c>
      <c r="N128">
        <v>12.368819999999999</v>
      </c>
      <c r="R128">
        <v>1.046548</v>
      </c>
      <c r="T128">
        <v>11.759539999999999</v>
      </c>
      <c r="U128">
        <v>5.4693189999999996</v>
      </c>
      <c r="Z128">
        <v>9.2126280000000005</v>
      </c>
      <c r="AI128">
        <v>0.56932260000000001</v>
      </c>
      <c r="AJ128">
        <v>5.3140840000000003</v>
      </c>
      <c r="AL128">
        <v>2.817571</v>
      </c>
      <c r="AM128">
        <v>3.261514</v>
      </c>
    </row>
    <row r="129" spans="1:39" x14ac:dyDescent="0.35">
      <c r="A129" s="2">
        <v>22129</v>
      </c>
      <c r="B129">
        <v>4.2021660000000001</v>
      </c>
      <c r="C129">
        <v>8.9729650000000003</v>
      </c>
      <c r="E129">
        <v>3.6715719999999998</v>
      </c>
      <c r="L129">
        <v>0.85537920000000001</v>
      </c>
      <c r="M129">
        <v>5.7523660000000003</v>
      </c>
      <c r="N129">
        <v>13.39701</v>
      </c>
      <c r="R129">
        <v>1.063288</v>
      </c>
      <c r="T129">
        <v>13.857710000000001</v>
      </c>
      <c r="U129">
        <v>5.6380080000000001</v>
      </c>
      <c r="Z129">
        <v>9.5215069999999997</v>
      </c>
      <c r="AI129">
        <v>0.5934758</v>
      </c>
      <c r="AJ129">
        <v>5.9268999999999998</v>
      </c>
      <c r="AL129">
        <v>2.969166</v>
      </c>
      <c r="AM129">
        <v>3.255919</v>
      </c>
    </row>
    <row r="130" spans="1:39" x14ac:dyDescent="0.35">
      <c r="A130" s="2">
        <v>22160</v>
      </c>
      <c r="B130">
        <v>4.2039859999999996</v>
      </c>
      <c r="C130">
        <v>9.4077990000000007</v>
      </c>
      <c r="E130">
        <v>3.4892729999999998</v>
      </c>
      <c r="L130">
        <v>0.83755880000000005</v>
      </c>
      <c r="M130">
        <v>5.4273179999999996</v>
      </c>
      <c r="N130">
        <v>13.40719</v>
      </c>
      <c r="R130">
        <v>1.100114</v>
      </c>
      <c r="T130">
        <v>14.86614</v>
      </c>
      <c r="U130">
        <v>5.9429150000000002</v>
      </c>
      <c r="Z130">
        <v>9.1589109999999998</v>
      </c>
      <c r="AI130">
        <v>0.58657499999999996</v>
      </c>
      <c r="AJ130">
        <v>5.9299039999999996</v>
      </c>
      <c r="AL130">
        <v>2.937802</v>
      </c>
      <c r="AM130">
        <v>3.1160600000000001</v>
      </c>
    </row>
    <row r="131" spans="1:39" x14ac:dyDescent="0.35">
      <c r="A131" s="2">
        <v>22190</v>
      </c>
      <c r="B131">
        <v>3.9763989999999998</v>
      </c>
      <c r="C131">
        <v>9.5618020000000001</v>
      </c>
      <c r="E131">
        <v>3.4883670000000002</v>
      </c>
      <c r="L131">
        <v>0.83755880000000005</v>
      </c>
      <c r="M131">
        <v>5.2401689999999999</v>
      </c>
      <c r="N131">
        <v>12.62332</v>
      </c>
      <c r="R131">
        <v>1.115515</v>
      </c>
      <c r="T131">
        <v>13.451090000000001</v>
      </c>
      <c r="U131">
        <v>6.1757530000000003</v>
      </c>
      <c r="Z131">
        <v>9.024616</v>
      </c>
      <c r="AI131">
        <v>0.57277319999999998</v>
      </c>
      <c r="AJ131">
        <v>5.8758330000000001</v>
      </c>
      <c r="AL131">
        <v>2.9796209999999999</v>
      </c>
      <c r="AM131">
        <v>3.0377390000000002</v>
      </c>
    </row>
    <row r="132" spans="1:39" x14ac:dyDescent="0.35">
      <c r="A132" s="2">
        <v>22221</v>
      </c>
      <c r="B132">
        <v>3.5631010000000001</v>
      </c>
      <c r="C132">
        <v>9.8924570000000003</v>
      </c>
      <c r="E132">
        <v>3.6224759999999998</v>
      </c>
      <c r="L132">
        <v>0.81973839999999998</v>
      </c>
      <c r="M132">
        <v>5.4831349999999999</v>
      </c>
      <c r="N132">
        <v>12.379</v>
      </c>
      <c r="R132">
        <v>1.13828</v>
      </c>
      <c r="T132">
        <v>12.117369999999999</v>
      </c>
      <c r="U132">
        <v>6.4233739999999999</v>
      </c>
      <c r="Z132">
        <v>9.0111869999999996</v>
      </c>
      <c r="AI132">
        <v>0.58197430000000006</v>
      </c>
      <c r="AJ132">
        <v>5.9899849999999999</v>
      </c>
      <c r="AL132">
        <v>2.8332540000000002</v>
      </c>
      <c r="AM132">
        <v>3.1328429999999998</v>
      </c>
    </row>
    <row r="133" spans="1:39" x14ac:dyDescent="0.35">
      <c r="A133" s="2">
        <v>22251</v>
      </c>
      <c r="B133">
        <v>3.395597</v>
      </c>
      <c r="C133">
        <v>10.440530000000001</v>
      </c>
      <c r="E133">
        <v>3.7989860000000002</v>
      </c>
      <c r="L133">
        <v>0.80191800000000002</v>
      </c>
      <c r="M133">
        <v>5.3353849999999996</v>
      </c>
      <c r="N133">
        <v>12.093959999999999</v>
      </c>
      <c r="R133">
        <v>1.1416280000000001</v>
      </c>
      <c r="T133">
        <v>11.27159</v>
      </c>
      <c r="U133">
        <v>6.4896349999999998</v>
      </c>
      <c r="Z133">
        <v>8.7828859999999995</v>
      </c>
      <c r="AI133">
        <v>0.57852380000000003</v>
      </c>
      <c r="AJ133">
        <v>6.0410519999999996</v>
      </c>
      <c r="AL133">
        <v>2.8646180000000001</v>
      </c>
      <c r="AM133">
        <v>3.1775980000000001</v>
      </c>
    </row>
    <row r="134" spans="1:39" x14ac:dyDescent="0.35">
      <c r="A134" s="2">
        <v>22282</v>
      </c>
      <c r="B134">
        <v>3.475708</v>
      </c>
      <c r="C134">
        <v>11.364549999999999</v>
      </c>
      <c r="E134">
        <v>4.014202</v>
      </c>
      <c r="L134">
        <v>0.83755880000000005</v>
      </c>
      <c r="M134">
        <v>5.7568809999999999</v>
      </c>
      <c r="N134">
        <v>11.9718</v>
      </c>
      <c r="R134">
        <v>1.124889</v>
      </c>
      <c r="T134">
        <v>12.377610000000001</v>
      </c>
      <c r="U134">
        <v>7.1300720000000002</v>
      </c>
      <c r="Z134">
        <v>9.1589109999999998</v>
      </c>
      <c r="AI134">
        <v>0.57852380000000003</v>
      </c>
      <c r="AJ134">
        <v>6.6869129999999997</v>
      </c>
      <c r="AL134">
        <v>2.9796209999999999</v>
      </c>
      <c r="AM134">
        <v>3.29508</v>
      </c>
    </row>
    <row r="135" spans="1:39" x14ac:dyDescent="0.35">
      <c r="A135" s="2">
        <v>22313</v>
      </c>
      <c r="B135">
        <v>3.528508</v>
      </c>
      <c r="C135">
        <v>12.265919999999999</v>
      </c>
      <c r="E135">
        <v>4.1453119999999997</v>
      </c>
      <c r="L135">
        <v>0.85537920000000001</v>
      </c>
      <c r="M135">
        <v>6.0823390000000002</v>
      </c>
      <c r="N135">
        <v>11.85981</v>
      </c>
      <c r="R135">
        <v>1.1563589999999999</v>
      </c>
      <c r="T135">
        <v>13.12579</v>
      </c>
      <c r="U135">
        <v>7.723255</v>
      </c>
      <c r="Z135">
        <v>9.7498079999999998</v>
      </c>
      <c r="AI135">
        <v>0.57507339999999996</v>
      </c>
      <c r="AJ135">
        <v>6.8431220000000001</v>
      </c>
      <c r="AL135">
        <v>3.125988</v>
      </c>
      <c r="AM135">
        <v>3.3901840000000001</v>
      </c>
    </row>
    <row r="136" spans="1:39" x14ac:dyDescent="0.35">
      <c r="A136" s="2">
        <v>22341</v>
      </c>
      <c r="B136">
        <v>3.5394320000000001</v>
      </c>
      <c r="C136">
        <v>12.524100000000001</v>
      </c>
      <c r="E136">
        <v>4.22349</v>
      </c>
      <c r="L136">
        <v>0.81973839999999998</v>
      </c>
      <c r="M136">
        <v>6.3224320000000001</v>
      </c>
      <c r="N136">
        <v>11.73765</v>
      </c>
      <c r="R136">
        <v>1.1945250000000001</v>
      </c>
      <c r="T136">
        <v>12.89808</v>
      </c>
      <c r="U136">
        <v>7.5680290000000001</v>
      </c>
      <c r="Z136">
        <v>10.0184</v>
      </c>
      <c r="AI136">
        <v>0.57277319999999998</v>
      </c>
      <c r="AJ136">
        <v>7.167554</v>
      </c>
      <c r="AL136">
        <v>3.2619009999999999</v>
      </c>
      <c r="AM136">
        <v>3.4964770000000001</v>
      </c>
    </row>
    <row r="137" spans="1:39" x14ac:dyDescent="0.35">
      <c r="A137" s="2">
        <v>22372</v>
      </c>
      <c r="B137">
        <v>3.6432120000000001</v>
      </c>
      <c r="C137">
        <v>12.67811</v>
      </c>
      <c r="E137">
        <v>4.4175750000000003</v>
      </c>
      <c r="L137">
        <v>0.81973839999999998</v>
      </c>
      <c r="M137">
        <v>6.3757849999999996</v>
      </c>
      <c r="N137">
        <v>11.9718</v>
      </c>
      <c r="R137">
        <v>1.2393860000000001</v>
      </c>
      <c r="T137">
        <v>12.93061</v>
      </c>
      <c r="U137">
        <v>8.1136940000000006</v>
      </c>
      <c r="Z137">
        <v>10.51529</v>
      </c>
      <c r="AI137">
        <v>0.59692630000000002</v>
      </c>
      <c r="AJ137">
        <v>7.6451909999999996</v>
      </c>
      <c r="AL137">
        <v>3.3350840000000002</v>
      </c>
      <c r="AM137">
        <v>3.569204</v>
      </c>
    </row>
    <row r="138" spans="1:39" x14ac:dyDescent="0.35">
      <c r="A138" s="2">
        <v>22402</v>
      </c>
      <c r="B138">
        <v>3.7215020000000001</v>
      </c>
      <c r="C138">
        <v>13.212590000000001</v>
      </c>
      <c r="E138">
        <v>4.505795</v>
      </c>
      <c r="L138">
        <v>0.81973839999999998</v>
      </c>
      <c r="M138">
        <v>6.4077979999999997</v>
      </c>
      <c r="N138">
        <v>12.49098</v>
      </c>
      <c r="R138">
        <v>1.270187</v>
      </c>
      <c r="T138">
        <v>13.727589999999999</v>
      </c>
      <c r="U138">
        <v>8.3124780000000005</v>
      </c>
      <c r="Z138">
        <v>10.39442</v>
      </c>
      <c r="AI138">
        <v>0.61762890000000004</v>
      </c>
      <c r="AJ138">
        <v>8.0537360000000007</v>
      </c>
      <c r="AL138">
        <v>3.2932649999999999</v>
      </c>
      <c r="AM138">
        <v>3.6139589999999999</v>
      </c>
    </row>
    <row r="139" spans="1:39" x14ac:dyDescent="0.35">
      <c r="A139" s="2">
        <v>22433</v>
      </c>
      <c r="B139">
        <v>3.8179989999999999</v>
      </c>
      <c r="C139">
        <v>14.240790000000001</v>
      </c>
      <c r="E139">
        <v>4.5377359999999998</v>
      </c>
      <c r="L139">
        <v>0.80191800000000002</v>
      </c>
      <c r="M139">
        <v>6.1997179999999998</v>
      </c>
      <c r="N139">
        <v>12.562239999999999</v>
      </c>
      <c r="R139">
        <v>1.333127</v>
      </c>
      <c r="T139">
        <v>14.05289</v>
      </c>
      <c r="U139">
        <v>8.2332809999999998</v>
      </c>
      <c r="Z139">
        <v>9.6960909999999991</v>
      </c>
      <c r="AI139">
        <v>0.61417840000000001</v>
      </c>
      <c r="AJ139">
        <v>8.2700230000000001</v>
      </c>
      <c r="AL139">
        <v>3.0266679999999999</v>
      </c>
      <c r="AM139">
        <v>3.60277</v>
      </c>
    </row>
    <row r="140" spans="1:39" x14ac:dyDescent="0.35">
      <c r="A140" s="2">
        <v>22463</v>
      </c>
      <c r="B140">
        <v>3.772481</v>
      </c>
      <c r="C140">
        <v>14.63486</v>
      </c>
      <c r="E140">
        <v>4.619192</v>
      </c>
      <c r="L140">
        <v>0.80191800000000002</v>
      </c>
      <c r="M140">
        <v>5.8742590000000003</v>
      </c>
      <c r="N140">
        <v>11.523870000000001</v>
      </c>
      <c r="R140">
        <v>1.3076829999999999</v>
      </c>
      <c r="T140">
        <v>13.011939999999999</v>
      </c>
      <c r="U140">
        <v>8.8652709999999999</v>
      </c>
      <c r="Z140">
        <v>9.0514749999999999</v>
      </c>
      <c r="AI140">
        <v>0.60957799999999995</v>
      </c>
      <c r="AJ140">
        <v>7.5851110000000004</v>
      </c>
      <c r="AL140">
        <v>2.9430290000000001</v>
      </c>
      <c r="AM140">
        <v>3.5971760000000002</v>
      </c>
    </row>
    <row r="141" spans="1:39" x14ac:dyDescent="0.35">
      <c r="A141" s="2">
        <v>22494</v>
      </c>
      <c r="B141">
        <v>3.71604</v>
      </c>
      <c r="C141">
        <v>15.173870000000001</v>
      </c>
      <c r="E141">
        <v>4.689559</v>
      </c>
      <c r="L141">
        <v>0.80191800000000002</v>
      </c>
      <c r="M141">
        <v>5.9062710000000003</v>
      </c>
      <c r="N141">
        <v>10.98433</v>
      </c>
      <c r="R141">
        <v>1.268848</v>
      </c>
      <c r="T141">
        <v>13.06073</v>
      </c>
      <c r="U141">
        <v>8.4431519999999995</v>
      </c>
      <c r="Z141">
        <v>8.9843270000000004</v>
      </c>
      <c r="AI141">
        <v>0.62337960000000003</v>
      </c>
      <c r="AJ141">
        <v>7.2997300000000003</v>
      </c>
      <c r="AL141">
        <v>2.8280259999999999</v>
      </c>
      <c r="AM141">
        <v>3.742629</v>
      </c>
    </row>
    <row r="142" spans="1:39" x14ac:dyDescent="0.35">
      <c r="A142" s="2">
        <v>22525</v>
      </c>
      <c r="B142">
        <v>3.6850879999999999</v>
      </c>
      <c r="C142">
        <v>15.62682</v>
      </c>
      <c r="E142">
        <v>4.6139609999999998</v>
      </c>
      <c r="L142">
        <v>0.78409759999999995</v>
      </c>
      <c r="M142">
        <v>5.7195330000000002</v>
      </c>
      <c r="N142">
        <v>10.47532</v>
      </c>
      <c r="R142">
        <v>1.268848</v>
      </c>
      <c r="T142">
        <v>12.458930000000001</v>
      </c>
      <c r="U142">
        <v>7.6588419999999999</v>
      </c>
      <c r="Z142">
        <v>8.8231739999999999</v>
      </c>
      <c r="AI142">
        <v>0.60612730000000004</v>
      </c>
      <c r="AJ142">
        <v>7.5400510000000001</v>
      </c>
      <c r="AL142">
        <v>2.7862070000000001</v>
      </c>
      <c r="AM142">
        <v>3.703468</v>
      </c>
    </row>
    <row r="143" spans="1:39" x14ac:dyDescent="0.35">
      <c r="A143" s="2">
        <v>22555</v>
      </c>
      <c r="B143">
        <v>3.657778</v>
      </c>
      <c r="C143">
        <v>15.82612</v>
      </c>
      <c r="E143">
        <v>4.6412990000000001</v>
      </c>
      <c r="L143">
        <v>0.76627719999999999</v>
      </c>
      <c r="M143">
        <v>5.7462099999999996</v>
      </c>
      <c r="N143">
        <v>10.66874</v>
      </c>
      <c r="R143">
        <v>1.2815700000000001</v>
      </c>
      <c r="T143">
        <v>12.881819999999999</v>
      </c>
      <c r="U143">
        <v>6.798502</v>
      </c>
      <c r="Z143">
        <v>9.024616</v>
      </c>
      <c r="AI143">
        <v>0.60267689999999996</v>
      </c>
      <c r="AJ143">
        <v>7.9726270000000001</v>
      </c>
      <c r="AL143">
        <v>2.718251</v>
      </c>
      <c r="AM143">
        <v>3.6643080000000001</v>
      </c>
    </row>
    <row r="144" spans="1:39" x14ac:dyDescent="0.35">
      <c r="A144" s="2">
        <v>22586</v>
      </c>
      <c r="B144">
        <v>3.6705220000000001</v>
      </c>
      <c r="C144">
        <v>16.07977</v>
      </c>
      <c r="E144">
        <v>4.7819630000000002</v>
      </c>
      <c r="L144">
        <v>0.74845680000000003</v>
      </c>
      <c r="M144">
        <v>6.1250220000000004</v>
      </c>
      <c r="N144">
        <v>11.371169999999999</v>
      </c>
      <c r="R144">
        <v>1.276213</v>
      </c>
      <c r="T144">
        <v>13.011939999999999</v>
      </c>
      <c r="U144">
        <v>6.8441720000000004</v>
      </c>
      <c r="Z144">
        <v>9.0783339999999999</v>
      </c>
      <c r="AI144">
        <v>0.59002540000000003</v>
      </c>
      <c r="AJ144">
        <v>8.5974599999999999</v>
      </c>
      <c r="AL144">
        <v>2.7496149999999999</v>
      </c>
      <c r="AM144">
        <v>3.776195</v>
      </c>
    </row>
    <row r="145" spans="1:39" x14ac:dyDescent="0.35">
      <c r="A145" s="2">
        <v>22616</v>
      </c>
      <c r="B145">
        <v>3.6195430000000002</v>
      </c>
      <c r="C145">
        <v>16.156770000000002</v>
      </c>
      <c r="E145">
        <v>4.887689</v>
      </c>
      <c r="L145">
        <v>0.74845680000000003</v>
      </c>
      <c r="M145">
        <v>6.3064260000000001</v>
      </c>
      <c r="N145">
        <v>10.99451</v>
      </c>
      <c r="R145">
        <v>1.304335</v>
      </c>
      <c r="T145">
        <v>12.247490000000001</v>
      </c>
      <c r="U145">
        <v>6.5492970000000001</v>
      </c>
      <c r="Z145">
        <v>9.1454810000000002</v>
      </c>
      <c r="AI145">
        <v>0.57507339999999996</v>
      </c>
      <c r="AJ145">
        <v>8.9339080000000006</v>
      </c>
      <c r="AL145">
        <v>2.796662</v>
      </c>
      <c r="AM145">
        <v>3.7985730000000002</v>
      </c>
    </row>
    <row r="146" spans="1:39" x14ac:dyDescent="0.35">
      <c r="A146" s="2">
        <v>22647</v>
      </c>
      <c r="B146">
        <v>3.7469920000000001</v>
      </c>
      <c r="C146">
        <v>16.899609999999999</v>
      </c>
      <c r="E146">
        <v>4.7620180000000003</v>
      </c>
      <c r="L146">
        <v>0.73063639999999996</v>
      </c>
      <c r="M146">
        <v>6.0983130000000001</v>
      </c>
      <c r="N146">
        <v>10.790900000000001</v>
      </c>
      <c r="R146">
        <v>1.330449</v>
      </c>
      <c r="T146">
        <v>11.95472</v>
      </c>
      <c r="U146">
        <v>7.3032490000000001</v>
      </c>
      <c r="Z146">
        <v>9.0917630000000003</v>
      </c>
      <c r="AI146">
        <v>0.57277319999999998</v>
      </c>
      <c r="AJ146">
        <v>9.0360449999999997</v>
      </c>
      <c r="AL146">
        <v>2.8018890000000001</v>
      </c>
      <c r="AM146">
        <v>3.675497</v>
      </c>
    </row>
    <row r="147" spans="1:39" x14ac:dyDescent="0.35">
      <c r="A147" s="2">
        <v>22678</v>
      </c>
      <c r="B147">
        <v>3.938164</v>
      </c>
      <c r="C147">
        <v>17.40239</v>
      </c>
      <c r="E147">
        <v>4.7897740000000004</v>
      </c>
      <c r="L147">
        <v>0.74845680000000003</v>
      </c>
      <c r="M147">
        <v>6.7478749999999996</v>
      </c>
      <c r="N147">
        <v>10.628019999999999</v>
      </c>
      <c r="R147">
        <v>1.384015</v>
      </c>
      <c r="T147">
        <v>11.90592</v>
      </c>
      <c r="U147">
        <v>7.6411540000000002</v>
      </c>
      <c r="Z147">
        <v>9.4275009999999995</v>
      </c>
      <c r="AI147">
        <v>0.57507339999999996</v>
      </c>
      <c r="AJ147">
        <v>9.3514649999999993</v>
      </c>
      <c r="AL147">
        <v>2.8280259999999999</v>
      </c>
      <c r="AM147">
        <v>3.709063</v>
      </c>
    </row>
    <row r="148" spans="1:39" x14ac:dyDescent="0.35">
      <c r="A148" s="2">
        <v>22706</v>
      </c>
      <c r="B148">
        <v>3.8507709999999999</v>
      </c>
      <c r="C148">
        <v>16.99926</v>
      </c>
      <c r="E148">
        <v>4.7841950000000004</v>
      </c>
      <c r="L148">
        <v>0.74845680000000003</v>
      </c>
      <c r="M148">
        <v>7.0884219999999996</v>
      </c>
      <c r="N148">
        <v>10.5364</v>
      </c>
      <c r="R148">
        <v>1.417494</v>
      </c>
      <c r="T148">
        <v>12.068569999999999</v>
      </c>
      <c r="U148">
        <v>7.3668699999999996</v>
      </c>
      <c r="Z148">
        <v>9.5215069999999997</v>
      </c>
      <c r="AI148">
        <v>0.57162299999999999</v>
      </c>
      <c r="AJ148">
        <v>9.5287019999999991</v>
      </c>
      <c r="AL148">
        <v>2.7548430000000002</v>
      </c>
      <c r="AM148">
        <v>3.7202519999999999</v>
      </c>
    </row>
    <row r="149" spans="1:39" x14ac:dyDescent="0.35">
      <c r="A149" s="2">
        <v>22737</v>
      </c>
      <c r="B149">
        <v>3.745171</v>
      </c>
      <c r="C149">
        <v>16.356069999999999</v>
      </c>
      <c r="E149">
        <v>4.655456</v>
      </c>
      <c r="L149">
        <v>0.74845680000000003</v>
      </c>
      <c r="M149">
        <v>7.0947290000000001</v>
      </c>
      <c r="N149">
        <v>10.180099999999999</v>
      </c>
      <c r="R149">
        <v>1.400085</v>
      </c>
      <c r="T149">
        <v>11.613149999999999</v>
      </c>
      <c r="U149">
        <v>6.8916899999999996</v>
      </c>
      <c r="Z149">
        <v>9.0514749999999999</v>
      </c>
      <c r="AI149">
        <v>0.56702240000000004</v>
      </c>
      <c r="AJ149">
        <v>9.0991289999999996</v>
      </c>
      <c r="AL149">
        <v>2.953484</v>
      </c>
      <c r="AM149">
        <v>3.5971760000000002</v>
      </c>
    </row>
    <row r="150" spans="1:39" x14ac:dyDescent="0.35">
      <c r="A150" s="2">
        <v>22767</v>
      </c>
      <c r="B150">
        <v>3.7670189999999999</v>
      </c>
      <c r="C150">
        <v>15.74006</v>
      </c>
      <c r="E150">
        <v>4.2709130000000002</v>
      </c>
      <c r="L150">
        <v>0.76627719999999999</v>
      </c>
      <c r="M150">
        <v>6.464086</v>
      </c>
      <c r="N150">
        <v>9.3962299999999992</v>
      </c>
      <c r="R150">
        <v>1.4663729999999999</v>
      </c>
      <c r="T150">
        <v>11.710739999999999</v>
      </c>
      <c r="U150">
        <v>6.9671909999999997</v>
      </c>
      <c r="Z150">
        <v>8.2591350000000006</v>
      </c>
      <c r="AI150">
        <v>0.55092039999999998</v>
      </c>
      <c r="AJ150">
        <v>7.6331749999999996</v>
      </c>
      <c r="AL150">
        <v>2.890755</v>
      </c>
      <c r="AM150">
        <v>3.3566180000000001</v>
      </c>
    </row>
    <row r="151" spans="1:39" x14ac:dyDescent="0.35">
      <c r="A151" s="2">
        <v>22798</v>
      </c>
      <c r="B151">
        <v>3.6177220000000001</v>
      </c>
      <c r="C151">
        <v>14.48085</v>
      </c>
      <c r="E151">
        <v>3.9923039999999999</v>
      </c>
      <c r="L151">
        <v>0.78409759999999995</v>
      </c>
      <c r="M151">
        <v>6.1172329999999997</v>
      </c>
      <c r="N151">
        <v>8.5411020000000004</v>
      </c>
      <c r="R151">
        <v>1.45566</v>
      </c>
      <c r="T151">
        <v>10.88123</v>
      </c>
      <c r="U151">
        <v>7.0775379999999997</v>
      </c>
      <c r="Z151">
        <v>7.3593590000000004</v>
      </c>
      <c r="AI151">
        <v>0.52791739999999998</v>
      </c>
      <c r="AJ151">
        <v>7.068422</v>
      </c>
      <c r="AL151">
        <v>2.6346120000000002</v>
      </c>
      <c r="AM151">
        <v>2.9817960000000001</v>
      </c>
    </row>
    <row r="152" spans="1:39" x14ac:dyDescent="0.35">
      <c r="A152" s="2">
        <v>22828</v>
      </c>
      <c r="B152">
        <v>3.610439</v>
      </c>
      <c r="C152">
        <v>13.855779999999999</v>
      </c>
      <c r="E152">
        <v>4.0872890000000002</v>
      </c>
      <c r="L152">
        <v>0.83755880000000005</v>
      </c>
      <c r="M152">
        <v>6.3190379999999999</v>
      </c>
      <c r="N152">
        <v>8.2764199999999999</v>
      </c>
      <c r="R152">
        <v>1.3940589999999999</v>
      </c>
      <c r="T152">
        <v>10.718579999999999</v>
      </c>
      <c r="U152">
        <v>7.2383069999999998</v>
      </c>
      <c r="Z152">
        <v>7.7488149999999996</v>
      </c>
      <c r="AI152">
        <v>0.55782120000000002</v>
      </c>
      <c r="AJ152">
        <v>7.4709589999999997</v>
      </c>
      <c r="AL152">
        <v>2.6241569999999999</v>
      </c>
      <c r="AM152">
        <v>3.0321449999999999</v>
      </c>
    </row>
    <row r="153" spans="1:39" x14ac:dyDescent="0.35">
      <c r="A153" s="2">
        <v>22859</v>
      </c>
      <c r="B153">
        <v>3.579488</v>
      </c>
      <c r="C153">
        <v>13.00423</v>
      </c>
      <c r="E153">
        <v>4.1863190000000001</v>
      </c>
      <c r="L153">
        <v>0.81973839999999998</v>
      </c>
      <c r="M153">
        <v>6.2622799999999996</v>
      </c>
      <c r="N153">
        <v>7.9506560000000004</v>
      </c>
      <c r="R153">
        <v>1.3893720000000001</v>
      </c>
      <c r="T153">
        <v>10.767379999999999</v>
      </c>
      <c r="U153">
        <v>7.0073179999999997</v>
      </c>
      <c r="Z153">
        <v>7.708526</v>
      </c>
      <c r="AI153">
        <v>0.55782120000000002</v>
      </c>
      <c r="AJ153">
        <v>7.528035</v>
      </c>
      <c r="AL153">
        <v>2.7234780000000001</v>
      </c>
      <c r="AM153">
        <v>3.1384379999999998</v>
      </c>
    </row>
    <row r="154" spans="1:39" x14ac:dyDescent="0.35">
      <c r="A154" s="2">
        <v>22890</v>
      </c>
      <c r="B154">
        <v>3.5230459999999999</v>
      </c>
      <c r="C154">
        <v>13.32583</v>
      </c>
      <c r="E154">
        <v>3.9879799999999999</v>
      </c>
      <c r="L154">
        <v>0.83755880000000005</v>
      </c>
      <c r="M154">
        <v>6.3064260000000001</v>
      </c>
      <c r="N154">
        <v>7.8284950000000002</v>
      </c>
      <c r="R154">
        <v>1.437581</v>
      </c>
      <c r="T154">
        <v>10.32823</v>
      </c>
      <c r="U154">
        <v>6.6789160000000001</v>
      </c>
      <c r="Z154">
        <v>7.5876609999999998</v>
      </c>
      <c r="AI154">
        <v>0.5371186</v>
      </c>
      <c r="AJ154">
        <v>6.9542700000000002</v>
      </c>
      <c r="AL154">
        <v>2.718251</v>
      </c>
      <c r="AM154">
        <v>3.1104660000000002</v>
      </c>
    </row>
    <row r="155" spans="1:39" x14ac:dyDescent="0.35">
      <c r="A155" s="2">
        <v>22920</v>
      </c>
      <c r="B155">
        <v>3.5467149999999998</v>
      </c>
      <c r="C155">
        <v>12.342919999999999</v>
      </c>
      <c r="E155">
        <v>4.0497690000000004</v>
      </c>
      <c r="L155">
        <v>0.81973839999999998</v>
      </c>
      <c r="M155">
        <v>5.9847979999999996</v>
      </c>
      <c r="N155">
        <v>7.1769689999999997</v>
      </c>
      <c r="R155">
        <v>1.480434</v>
      </c>
      <c r="T155">
        <v>9.4499200000000005</v>
      </c>
      <c r="U155">
        <v>6.2847799999999996</v>
      </c>
      <c r="Z155">
        <v>7.1444879999999999</v>
      </c>
      <c r="AI155">
        <v>0.52216660000000004</v>
      </c>
      <c r="AJ155">
        <v>6.5036690000000004</v>
      </c>
      <c r="AL155">
        <v>2.7339329999999999</v>
      </c>
      <c r="AM155">
        <v>3.026551</v>
      </c>
    </row>
    <row r="156" spans="1:39" x14ac:dyDescent="0.35">
      <c r="A156" s="2">
        <v>22951</v>
      </c>
      <c r="B156">
        <v>3.5958739999999998</v>
      </c>
      <c r="C156">
        <v>13.045</v>
      </c>
      <c r="E156">
        <v>4.3668740000000001</v>
      </c>
      <c r="L156">
        <v>0.80191800000000002</v>
      </c>
      <c r="M156">
        <v>6.3379580000000004</v>
      </c>
      <c r="N156">
        <v>7.9811959999999997</v>
      </c>
      <c r="R156">
        <v>1.5032000000000001</v>
      </c>
      <c r="T156">
        <v>10.002929999999999</v>
      </c>
      <c r="U156">
        <v>6.9603279999999996</v>
      </c>
      <c r="Z156">
        <v>7.4533659999999999</v>
      </c>
      <c r="AI156">
        <v>0.52446689999999996</v>
      </c>
      <c r="AJ156">
        <v>7.4649510000000001</v>
      </c>
      <c r="AL156">
        <v>2.8437079999999999</v>
      </c>
      <c r="AM156">
        <v>3.2782969999999998</v>
      </c>
    </row>
    <row r="157" spans="1:39" x14ac:dyDescent="0.35">
      <c r="A157" s="2">
        <v>22981</v>
      </c>
      <c r="B157">
        <v>3.6177220000000001</v>
      </c>
      <c r="C157">
        <v>13.199</v>
      </c>
      <c r="E157">
        <v>4.3865410000000002</v>
      </c>
      <c r="L157">
        <v>0.80191800000000002</v>
      </c>
      <c r="M157">
        <v>6.1361520000000001</v>
      </c>
      <c r="N157">
        <v>8.3476800000000004</v>
      </c>
      <c r="R157">
        <v>1.5500700000000001</v>
      </c>
      <c r="T157">
        <v>10.73485</v>
      </c>
      <c r="U157">
        <v>7.1123849999999997</v>
      </c>
      <c r="Z157">
        <v>7.7488149999999996</v>
      </c>
      <c r="AI157">
        <v>0.52676730000000005</v>
      </c>
      <c r="AJ157">
        <v>7.2516660000000002</v>
      </c>
      <c r="AL157">
        <v>2.8855279999999999</v>
      </c>
      <c r="AM157">
        <v>3.3789950000000002</v>
      </c>
    </row>
    <row r="158" spans="1:39" x14ac:dyDescent="0.35">
      <c r="A158" s="2">
        <v>23012</v>
      </c>
      <c r="B158">
        <v>3.7178599999999999</v>
      </c>
      <c r="C158">
        <v>13.02688</v>
      </c>
      <c r="E158">
        <v>4.602036</v>
      </c>
      <c r="L158">
        <v>0.80191800000000002</v>
      </c>
      <c r="M158">
        <v>6.0100239999999996</v>
      </c>
      <c r="N158">
        <v>8.0422770000000003</v>
      </c>
      <c r="R158">
        <v>1.6083229999999999</v>
      </c>
      <c r="T158">
        <v>10.311959999999999</v>
      </c>
      <c r="U158">
        <v>7.1316560000000004</v>
      </c>
      <c r="Z158">
        <v>7.990545</v>
      </c>
      <c r="AI158">
        <v>0.55322070000000001</v>
      </c>
      <c r="AJ158">
        <v>7.0383820000000004</v>
      </c>
      <c r="AL158">
        <v>2.8959830000000002</v>
      </c>
      <c r="AM158">
        <v>3.5020709999999999</v>
      </c>
    </row>
    <row r="159" spans="1:39" x14ac:dyDescent="0.35">
      <c r="A159" s="2">
        <v>23043</v>
      </c>
      <c r="B159">
        <v>3.7469920000000001</v>
      </c>
      <c r="C159">
        <v>12.69623</v>
      </c>
      <c r="E159">
        <v>4.4525139999999999</v>
      </c>
      <c r="L159">
        <v>0.81973839999999998</v>
      </c>
      <c r="M159">
        <v>5.8145239999999996</v>
      </c>
      <c r="N159">
        <v>7.8183150000000001</v>
      </c>
      <c r="R159">
        <v>1.641802</v>
      </c>
      <c r="T159">
        <v>9.5312439999999992</v>
      </c>
      <c r="U159">
        <v>7.3882529999999997</v>
      </c>
      <c r="Z159">
        <v>8.124841</v>
      </c>
      <c r="AI159">
        <v>0.56932260000000001</v>
      </c>
      <c r="AJ159">
        <v>6.870158</v>
      </c>
      <c r="AL159">
        <v>2.9482560000000002</v>
      </c>
      <c r="AM159">
        <v>3.5412319999999999</v>
      </c>
    </row>
    <row r="160" spans="1:39" x14ac:dyDescent="0.35">
      <c r="A160" s="2">
        <v>23071</v>
      </c>
      <c r="B160">
        <v>3.7615569999999998</v>
      </c>
      <c r="C160">
        <v>12.487869999999999</v>
      </c>
      <c r="E160">
        <v>4.5855069999999998</v>
      </c>
      <c r="L160">
        <v>0.85537920000000001</v>
      </c>
      <c r="M160">
        <v>5.8334440000000001</v>
      </c>
      <c r="N160">
        <v>7.808135</v>
      </c>
      <c r="R160">
        <v>1.6518459999999999</v>
      </c>
      <c r="T160">
        <v>9.3685949999999991</v>
      </c>
      <c r="U160">
        <v>7.6498660000000003</v>
      </c>
      <c r="Z160">
        <v>8.0576930000000004</v>
      </c>
      <c r="AI160">
        <v>0.56817249999999997</v>
      </c>
      <c r="AJ160">
        <v>7.0053380000000001</v>
      </c>
      <c r="AL160">
        <v>3.0109849999999998</v>
      </c>
      <c r="AM160">
        <v>3.5132599999999998</v>
      </c>
    </row>
    <row r="161" spans="1:39" x14ac:dyDescent="0.35">
      <c r="A161" s="2">
        <v>23102</v>
      </c>
      <c r="B161">
        <v>3.8179989999999999</v>
      </c>
      <c r="C161">
        <v>12.46522</v>
      </c>
      <c r="E161">
        <v>4.8065810000000004</v>
      </c>
      <c r="L161">
        <v>0.85537920000000001</v>
      </c>
      <c r="M161">
        <v>5.6127190000000002</v>
      </c>
      <c r="N161">
        <v>8.0015560000000008</v>
      </c>
      <c r="R161">
        <v>1.7074199999999999</v>
      </c>
      <c r="T161">
        <v>9.7101579999999998</v>
      </c>
      <c r="U161">
        <v>7.9407819999999996</v>
      </c>
      <c r="Z161">
        <v>8.3800000000000008</v>
      </c>
      <c r="AI161">
        <v>0.58312450000000005</v>
      </c>
      <c r="AJ161">
        <v>7.3958579999999996</v>
      </c>
      <c r="AL161">
        <v>3.0528050000000002</v>
      </c>
      <c r="AM161">
        <v>3.6866850000000002</v>
      </c>
    </row>
    <row r="162" spans="1:39" x14ac:dyDescent="0.35">
      <c r="A162" s="2">
        <v>23132</v>
      </c>
      <c r="B162">
        <v>3.881723</v>
      </c>
      <c r="C162">
        <v>12.45163</v>
      </c>
      <c r="E162">
        <v>4.88462</v>
      </c>
      <c r="L162">
        <v>0.85537920000000001</v>
      </c>
      <c r="M162">
        <v>5.4676710000000002</v>
      </c>
      <c r="N162">
        <v>8.7039829999999991</v>
      </c>
      <c r="R162">
        <v>1.746256</v>
      </c>
      <c r="T162">
        <v>9.7264230000000005</v>
      </c>
      <c r="U162">
        <v>7.80166</v>
      </c>
      <c r="Z162">
        <v>8.688879</v>
      </c>
      <c r="AI162">
        <v>0.60497719999999999</v>
      </c>
      <c r="AJ162">
        <v>7.6241630000000002</v>
      </c>
      <c r="AL162">
        <v>3.0841690000000002</v>
      </c>
      <c r="AM162">
        <v>3.7538179999999999</v>
      </c>
    </row>
    <row r="163" spans="1:39" x14ac:dyDescent="0.35">
      <c r="A163" s="2">
        <v>23163</v>
      </c>
      <c r="B163">
        <v>3.9108540000000001</v>
      </c>
      <c r="C163">
        <v>12.20251</v>
      </c>
      <c r="E163">
        <v>4.7034370000000001</v>
      </c>
      <c r="L163">
        <v>0.83755880000000005</v>
      </c>
      <c r="M163">
        <v>5.3163169999999997</v>
      </c>
      <c r="N163">
        <v>8.8465050000000005</v>
      </c>
      <c r="R163">
        <v>1.7321949999999999</v>
      </c>
      <c r="T163">
        <v>10.100519999999999</v>
      </c>
      <c r="U163">
        <v>7.7060959999999996</v>
      </c>
      <c r="Z163">
        <v>8.7828859999999995</v>
      </c>
      <c r="AI163">
        <v>0.62913019999999997</v>
      </c>
      <c r="AJ163">
        <v>7.2636820000000002</v>
      </c>
      <c r="AL163">
        <v>3.0580319999999999</v>
      </c>
      <c r="AM163">
        <v>3.7482229999999999</v>
      </c>
    </row>
    <row r="164" spans="1:39" x14ac:dyDescent="0.35">
      <c r="A164" s="2">
        <v>23193</v>
      </c>
      <c r="B164">
        <v>4.0911030000000004</v>
      </c>
      <c r="C164">
        <v>11.776730000000001</v>
      </c>
      <c r="E164">
        <v>4.5771389999999998</v>
      </c>
      <c r="L164">
        <v>0.83755880000000005</v>
      </c>
      <c r="M164">
        <v>5.5748800000000003</v>
      </c>
      <c r="N164">
        <v>8.8057839999999992</v>
      </c>
      <c r="R164">
        <v>1.7201420000000001</v>
      </c>
      <c r="T164">
        <v>9.7752180000000006</v>
      </c>
      <c r="U164">
        <v>7.4376189999999998</v>
      </c>
      <c r="Z164">
        <v>8.688879</v>
      </c>
      <c r="AI164">
        <v>0.64983310000000005</v>
      </c>
      <c r="AJ164">
        <v>7.2937219999999998</v>
      </c>
      <c r="AL164">
        <v>3.1050789999999999</v>
      </c>
      <c r="AM164">
        <v>3.6531189999999998</v>
      </c>
    </row>
    <row r="165" spans="1:39" x14ac:dyDescent="0.35">
      <c r="A165" s="2">
        <v>23224</v>
      </c>
      <c r="B165">
        <v>4.2749930000000003</v>
      </c>
      <c r="C165">
        <v>11.64991</v>
      </c>
      <c r="E165">
        <v>4.6078239999999999</v>
      </c>
      <c r="L165">
        <v>0.81973839999999998</v>
      </c>
      <c r="M165">
        <v>5.7956050000000001</v>
      </c>
      <c r="N165">
        <v>9.1722680000000008</v>
      </c>
      <c r="R165">
        <v>1.7181340000000001</v>
      </c>
      <c r="T165">
        <v>9.48245</v>
      </c>
      <c r="U165">
        <v>6.7823989999999998</v>
      </c>
      <c r="Z165">
        <v>8.688879</v>
      </c>
      <c r="AI165">
        <v>0.64408220000000005</v>
      </c>
      <c r="AJ165">
        <v>7.528035</v>
      </c>
      <c r="AL165">
        <v>3.1939440000000001</v>
      </c>
      <c r="AM165">
        <v>3.7202519999999999</v>
      </c>
    </row>
    <row r="166" spans="1:39" x14ac:dyDescent="0.35">
      <c r="A166" s="2">
        <v>23255</v>
      </c>
      <c r="B166">
        <v>4.2786350000000004</v>
      </c>
      <c r="C166">
        <v>11.70426</v>
      </c>
      <c r="E166">
        <v>4.7466049999999997</v>
      </c>
      <c r="L166">
        <v>0.83755880000000005</v>
      </c>
      <c r="M166">
        <v>5.5118159999999996</v>
      </c>
      <c r="N166">
        <v>9.4267699999999994</v>
      </c>
      <c r="R166">
        <v>1.759647</v>
      </c>
      <c r="T166">
        <v>9.0920909999999999</v>
      </c>
      <c r="U166">
        <v>6.675484</v>
      </c>
      <c r="Z166">
        <v>8.9171800000000001</v>
      </c>
      <c r="AI166">
        <v>0.6325807</v>
      </c>
      <c r="AJ166">
        <v>7.377834</v>
      </c>
      <c r="AL166">
        <v>3.2619009999999999</v>
      </c>
      <c r="AM166">
        <v>3.848922</v>
      </c>
    </row>
    <row r="167" spans="1:39" x14ac:dyDescent="0.35">
      <c r="A167" s="2">
        <v>23285</v>
      </c>
      <c r="B167">
        <v>4.1967030000000003</v>
      </c>
      <c r="C167">
        <v>11.568379999999999</v>
      </c>
      <c r="E167">
        <v>4.7843349999999996</v>
      </c>
      <c r="L167">
        <v>0.83755880000000005</v>
      </c>
      <c r="M167">
        <v>5.3667680000000004</v>
      </c>
      <c r="N167">
        <v>9.2333490000000005</v>
      </c>
      <c r="R167">
        <v>1.817901</v>
      </c>
      <c r="T167">
        <v>8.7667920000000006</v>
      </c>
      <c r="U167">
        <v>6.6984510000000004</v>
      </c>
      <c r="Z167">
        <v>8.7828859999999995</v>
      </c>
      <c r="AI167">
        <v>0.65788400000000002</v>
      </c>
      <c r="AJ167">
        <v>7.1585419999999997</v>
      </c>
      <c r="AL167">
        <v>3.3298570000000001</v>
      </c>
      <c r="AM167">
        <v>3.8936769999999998</v>
      </c>
    </row>
    <row r="168" spans="1:39" x14ac:dyDescent="0.35">
      <c r="A168" s="2">
        <v>23316</v>
      </c>
      <c r="B168">
        <v>4.2549659999999996</v>
      </c>
      <c r="C168">
        <v>11.83109</v>
      </c>
      <c r="E168">
        <v>4.7363540000000004</v>
      </c>
      <c r="L168">
        <v>0.80191800000000002</v>
      </c>
      <c r="M168">
        <v>5.1460429999999997</v>
      </c>
      <c r="N168">
        <v>8.9686660000000007</v>
      </c>
      <c r="R168">
        <v>1.9136500000000001</v>
      </c>
      <c r="T168">
        <v>9.1246200000000002</v>
      </c>
      <c r="U168">
        <v>6.4600689999999998</v>
      </c>
      <c r="Z168">
        <v>8.688879</v>
      </c>
      <c r="AI168">
        <v>0.64753269999999996</v>
      </c>
      <c r="AJ168">
        <v>7.3057379999999998</v>
      </c>
      <c r="AL168">
        <v>3.3769040000000001</v>
      </c>
      <c r="AM168">
        <v>3.871299</v>
      </c>
    </row>
    <row r="169" spans="1:39" x14ac:dyDescent="0.35">
      <c r="A169" s="2">
        <v>23346</v>
      </c>
      <c r="B169">
        <v>4.3987999999999996</v>
      </c>
      <c r="C169">
        <v>11.76315</v>
      </c>
      <c r="E169">
        <v>4.9006600000000002</v>
      </c>
      <c r="L169">
        <v>0.80191800000000002</v>
      </c>
      <c r="M169">
        <v>5.1586559999999997</v>
      </c>
      <c r="N169">
        <v>9.0501070000000006</v>
      </c>
      <c r="R169">
        <v>1.9745820000000001</v>
      </c>
      <c r="T169">
        <v>9.2710059999999999</v>
      </c>
      <c r="U169">
        <v>6.119523</v>
      </c>
      <c r="Z169">
        <v>8.7828859999999995</v>
      </c>
      <c r="AI169">
        <v>0.65213319999999997</v>
      </c>
      <c r="AJ169">
        <v>7.1345099999999997</v>
      </c>
      <c r="AL169">
        <v>3.4396330000000002</v>
      </c>
      <c r="AM169">
        <v>3.9608089999999998</v>
      </c>
    </row>
    <row r="170" spans="1:39" x14ac:dyDescent="0.35">
      <c r="A170" s="2">
        <v>23377</v>
      </c>
      <c r="B170">
        <v>4.5572010000000001</v>
      </c>
      <c r="C170">
        <v>11.89903</v>
      </c>
      <c r="E170">
        <v>5.031282</v>
      </c>
      <c r="L170">
        <v>0.81973839999999998</v>
      </c>
      <c r="M170">
        <v>5.4550580000000002</v>
      </c>
      <c r="N170">
        <v>9.5794720000000009</v>
      </c>
      <c r="R170">
        <v>2.0422090000000002</v>
      </c>
      <c r="T170">
        <v>8.6854680000000002</v>
      </c>
      <c r="U170">
        <v>6.3594889999999999</v>
      </c>
      <c r="Z170">
        <v>9.1454810000000002</v>
      </c>
      <c r="AI170">
        <v>0.69238840000000001</v>
      </c>
      <c r="AJ170">
        <v>7.0383820000000004</v>
      </c>
      <c r="AL170">
        <v>3.3612220000000002</v>
      </c>
      <c r="AM170">
        <v>4.050319</v>
      </c>
    </row>
    <row r="171" spans="1:39" x14ac:dyDescent="0.35">
      <c r="A171" s="2">
        <v>23408</v>
      </c>
      <c r="B171">
        <v>4.6081810000000001</v>
      </c>
      <c r="C171">
        <v>11.76315</v>
      </c>
      <c r="E171">
        <v>4.98888</v>
      </c>
      <c r="L171">
        <v>0.85537920000000001</v>
      </c>
      <c r="M171">
        <v>5.1018980000000003</v>
      </c>
      <c r="N171">
        <v>9.8441539999999996</v>
      </c>
      <c r="R171">
        <v>2.1004619999999998</v>
      </c>
      <c r="T171">
        <v>8.2137849999999997</v>
      </c>
      <c r="U171">
        <v>6.3676729999999999</v>
      </c>
      <c r="Z171">
        <v>9.0111869999999996</v>
      </c>
      <c r="AI171">
        <v>0.68088700000000002</v>
      </c>
      <c r="AJ171">
        <v>6.9662860000000002</v>
      </c>
      <c r="AL171">
        <v>3.2723559999999998</v>
      </c>
      <c r="AM171">
        <v>4.1342340000000002</v>
      </c>
    </row>
    <row r="172" spans="1:39" x14ac:dyDescent="0.35">
      <c r="A172" s="2">
        <v>23437</v>
      </c>
      <c r="B172">
        <v>4.5972559999999998</v>
      </c>
      <c r="C172">
        <v>11.808439999999999</v>
      </c>
      <c r="E172">
        <v>5.1829650000000003</v>
      </c>
      <c r="L172">
        <v>0.87319959999999996</v>
      </c>
      <c r="M172">
        <v>4.8748670000000001</v>
      </c>
      <c r="N172">
        <v>10.24118</v>
      </c>
      <c r="R172">
        <v>2.1038100000000002</v>
      </c>
      <c r="T172">
        <v>7.7583679999999999</v>
      </c>
      <c r="U172">
        <v>6.1380020000000002</v>
      </c>
      <c r="Z172">
        <v>9.024616</v>
      </c>
      <c r="AI172">
        <v>0.70388989999999996</v>
      </c>
      <c r="AJ172">
        <v>6.858142</v>
      </c>
      <c r="AL172">
        <v>3.3612220000000002</v>
      </c>
      <c r="AM172">
        <v>4.2349329999999998</v>
      </c>
    </row>
    <row r="173" spans="1:39" x14ac:dyDescent="0.35">
      <c r="A173" s="2">
        <v>23468</v>
      </c>
      <c r="B173">
        <v>4.5426349999999998</v>
      </c>
      <c r="C173">
        <v>11.70879</v>
      </c>
      <c r="E173">
        <v>5.3731450000000001</v>
      </c>
      <c r="L173">
        <v>0.85537920000000001</v>
      </c>
      <c r="M173">
        <v>4.88748</v>
      </c>
      <c r="N173">
        <v>10.19028</v>
      </c>
      <c r="R173">
        <v>2.1540279999999998</v>
      </c>
      <c r="T173">
        <v>7.026446</v>
      </c>
      <c r="U173">
        <v>6.0529979999999997</v>
      </c>
      <c r="Z173">
        <v>9.2260580000000001</v>
      </c>
      <c r="AI173">
        <v>0.70504</v>
      </c>
      <c r="AJ173">
        <v>6.5907859999999996</v>
      </c>
      <c r="AL173">
        <v>3.418723</v>
      </c>
      <c r="AM173">
        <v>4.2796880000000002</v>
      </c>
    </row>
    <row r="174" spans="1:39" x14ac:dyDescent="0.35">
      <c r="A174" s="2">
        <v>23498</v>
      </c>
      <c r="B174">
        <v>4.522608</v>
      </c>
      <c r="C174">
        <v>11.409840000000001</v>
      </c>
      <c r="E174">
        <v>5.5592090000000001</v>
      </c>
      <c r="L174">
        <v>0.81973839999999998</v>
      </c>
      <c r="M174">
        <v>4.6352229999999999</v>
      </c>
      <c r="N174">
        <v>9.9764959999999991</v>
      </c>
      <c r="R174">
        <v>2.1868370000000001</v>
      </c>
      <c r="T174">
        <v>7.4981289999999996</v>
      </c>
      <c r="U174">
        <v>6.3996149999999998</v>
      </c>
      <c r="Z174">
        <v>9.3469239999999996</v>
      </c>
      <c r="AI174">
        <v>0.69008820000000004</v>
      </c>
      <c r="AJ174">
        <v>6.335445</v>
      </c>
      <c r="AL174">
        <v>3.3664489999999998</v>
      </c>
      <c r="AM174">
        <v>4.2908759999999999</v>
      </c>
    </row>
    <row r="175" spans="1:39" x14ac:dyDescent="0.35">
      <c r="A175" s="2">
        <v>23529</v>
      </c>
      <c r="B175">
        <v>4.5462769999999999</v>
      </c>
      <c r="C175">
        <v>11.18337</v>
      </c>
      <c r="E175">
        <v>5.5486789999999999</v>
      </c>
      <c r="L175">
        <v>0.85537920000000001</v>
      </c>
      <c r="M175">
        <v>4.3514340000000002</v>
      </c>
      <c r="N175">
        <v>9.8034339999999993</v>
      </c>
      <c r="R175">
        <v>2.252456</v>
      </c>
      <c r="T175">
        <v>6.798737</v>
      </c>
      <c r="U175">
        <v>6.5683040000000004</v>
      </c>
      <c r="Z175">
        <v>9.1857699999999998</v>
      </c>
      <c r="AI175">
        <v>0.68778779999999995</v>
      </c>
      <c r="AJ175">
        <v>6.3324410000000002</v>
      </c>
      <c r="AL175">
        <v>3.3194020000000002</v>
      </c>
      <c r="AM175">
        <v>4.2629049999999999</v>
      </c>
    </row>
    <row r="176" spans="1:39" x14ac:dyDescent="0.35">
      <c r="A176" s="2">
        <v>23559</v>
      </c>
      <c r="B176">
        <v>4.6136429999999997</v>
      </c>
      <c r="C176">
        <v>11.079190000000001</v>
      </c>
      <c r="E176">
        <v>5.6751170000000002</v>
      </c>
      <c r="L176">
        <v>0.85537920000000001</v>
      </c>
      <c r="M176">
        <v>4.9379309999999998</v>
      </c>
      <c r="N176">
        <v>10.01722</v>
      </c>
      <c r="R176">
        <v>2.228351</v>
      </c>
      <c r="T176">
        <v>6.6523529999999997</v>
      </c>
      <c r="U176">
        <v>6.6247980000000002</v>
      </c>
      <c r="Z176">
        <v>9.0514749999999999</v>
      </c>
      <c r="AI176">
        <v>0.70964050000000001</v>
      </c>
      <c r="AJ176">
        <v>6.8070740000000001</v>
      </c>
      <c r="AL176">
        <v>3.4344049999999999</v>
      </c>
      <c r="AM176">
        <v>4.4154340000000003</v>
      </c>
    </row>
    <row r="177" spans="1:39" x14ac:dyDescent="0.35">
      <c r="A177" s="2">
        <v>23590</v>
      </c>
      <c r="B177">
        <v>4.6081810000000001</v>
      </c>
      <c r="C177">
        <v>11.16525</v>
      </c>
      <c r="E177">
        <v>5.6408050000000003</v>
      </c>
      <c r="L177">
        <v>0.85537920000000001</v>
      </c>
      <c r="M177">
        <v>4.9568510000000003</v>
      </c>
      <c r="N177">
        <v>10.22082</v>
      </c>
      <c r="R177">
        <v>2.2042459999999999</v>
      </c>
      <c r="T177">
        <v>6.6035579999999996</v>
      </c>
      <c r="U177">
        <v>6.3961829999999997</v>
      </c>
      <c r="Z177">
        <v>9.024616</v>
      </c>
      <c r="AI177">
        <v>0.72919299999999998</v>
      </c>
      <c r="AJ177">
        <v>6.6088089999999999</v>
      </c>
      <c r="AL177">
        <v>3.4709970000000001</v>
      </c>
      <c r="AM177">
        <v>4.3678929999999996</v>
      </c>
    </row>
    <row r="178" spans="1:39" x14ac:dyDescent="0.35">
      <c r="A178" s="2">
        <v>23621</v>
      </c>
      <c r="B178">
        <v>4.5062220000000002</v>
      </c>
      <c r="C178">
        <v>11.71332</v>
      </c>
      <c r="E178">
        <v>5.8831490000000004</v>
      </c>
      <c r="L178">
        <v>0.85537920000000001</v>
      </c>
      <c r="M178">
        <v>4.6730609999999997</v>
      </c>
      <c r="N178">
        <v>10.29208</v>
      </c>
      <c r="R178">
        <v>2.2531249999999998</v>
      </c>
      <c r="T178">
        <v>7.3029500000000001</v>
      </c>
      <c r="U178">
        <v>6.238054</v>
      </c>
      <c r="Z178">
        <v>9.2529170000000001</v>
      </c>
      <c r="AI178">
        <v>0.728043</v>
      </c>
      <c r="AJ178">
        <v>6.5547370000000003</v>
      </c>
      <c r="AL178">
        <v>3.481452</v>
      </c>
      <c r="AM178">
        <v>4.4481190000000002</v>
      </c>
    </row>
    <row r="179" spans="1:39" x14ac:dyDescent="0.35">
      <c r="A179" s="2">
        <v>23651</v>
      </c>
      <c r="B179">
        <v>4.4242900000000001</v>
      </c>
      <c r="C179">
        <v>11.70879</v>
      </c>
      <c r="E179">
        <v>5.9045589999999999</v>
      </c>
      <c r="L179">
        <v>0.83755880000000005</v>
      </c>
      <c r="M179">
        <v>4.767658</v>
      </c>
      <c r="N179">
        <v>9.9255949999999995</v>
      </c>
      <c r="R179">
        <v>2.255134</v>
      </c>
      <c r="T179">
        <v>7.3029500000000001</v>
      </c>
      <c r="U179">
        <v>6.0218470000000002</v>
      </c>
      <c r="Z179">
        <v>9.2126280000000005</v>
      </c>
      <c r="AI179">
        <v>0.728043</v>
      </c>
      <c r="AJ179">
        <v>6.5006649999999997</v>
      </c>
      <c r="AL179">
        <v>3.3978130000000002</v>
      </c>
      <c r="AM179">
        <v>4.5323079999999996</v>
      </c>
    </row>
    <row r="180" spans="1:39" x14ac:dyDescent="0.35">
      <c r="A180" s="2">
        <v>23682</v>
      </c>
      <c r="B180">
        <v>4.3951589999999996</v>
      </c>
      <c r="C180">
        <v>11.554790000000001</v>
      </c>
      <c r="E180">
        <v>5.9285490000000003</v>
      </c>
      <c r="L180">
        <v>0.81973839999999998</v>
      </c>
      <c r="M180">
        <v>4.8748670000000001</v>
      </c>
      <c r="N180">
        <v>9.5794720000000009</v>
      </c>
      <c r="R180">
        <v>2.1995589999999998</v>
      </c>
      <c r="T180">
        <v>7.0589760000000004</v>
      </c>
      <c r="U180">
        <v>6.0141920000000004</v>
      </c>
      <c r="Z180">
        <v>9.0783339999999999</v>
      </c>
      <c r="AI180">
        <v>0.73839429999999995</v>
      </c>
      <c r="AJ180">
        <v>6.5517329999999996</v>
      </c>
      <c r="AL180">
        <v>3.246219</v>
      </c>
      <c r="AM180">
        <v>4.5640020000000003</v>
      </c>
    </row>
    <row r="181" spans="1:39" x14ac:dyDescent="0.35">
      <c r="A181" s="2">
        <v>23712</v>
      </c>
      <c r="B181">
        <v>4.4206490000000001</v>
      </c>
      <c r="C181">
        <v>11.554790000000001</v>
      </c>
      <c r="E181">
        <v>5.9524699999999999</v>
      </c>
      <c r="L181">
        <v>0.83755880000000005</v>
      </c>
      <c r="M181">
        <v>4.8622540000000001</v>
      </c>
      <c r="N181">
        <v>9.6201930000000004</v>
      </c>
      <c r="R181">
        <v>2.1734460000000002</v>
      </c>
      <c r="T181">
        <v>6.7336770000000001</v>
      </c>
      <c r="U181">
        <v>6.0329350000000002</v>
      </c>
      <c r="Z181">
        <v>8.9574689999999997</v>
      </c>
      <c r="AI181">
        <v>0.75794680000000003</v>
      </c>
      <c r="AJ181">
        <v>6.5277010000000004</v>
      </c>
      <c r="AL181">
        <v>3.125988</v>
      </c>
      <c r="AM181">
        <v>4.4827849999999998</v>
      </c>
    </row>
    <row r="182" spans="1:39" x14ac:dyDescent="0.35">
      <c r="A182" s="2">
        <v>23743</v>
      </c>
      <c r="B182">
        <v>4.4261109999999997</v>
      </c>
      <c r="C182">
        <v>11.41437</v>
      </c>
      <c r="E182">
        <v>6.2863129999999998</v>
      </c>
      <c r="L182">
        <v>0.81973839999999998</v>
      </c>
      <c r="M182">
        <v>4.7487380000000003</v>
      </c>
      <c r="N182">
        <v>9.5794720000000009</v>
      </c>
      <c r="R182">
        <v>2.1767940000000001</v>
      </c>
      <c r="T182">
        <v>6.4897039999999997</v>
      </c>
      <c r="U182">
        <v>6.2797650000000003</v>
      </c>
      <c r="Z182">
        <v>9.0783339999999999</v>
      </c>
      <c r="AI182">
        <v>0.83040610000000004</v>
      </c>
      <c r="AJ182">
        <v>6.4976609999999999</v>
      </c>
      <c r="AL182">
        <v>3.1782620000000001</v>
      </c>
      <c r="AM182">
        <v>4.5887630000000001</v>
      </c>
    </row>
    <row r="183" spans="1:39" x14ac:dyDescent="0.35">
      <c r="A183" s="2">
        <v>23774</v>
      </c>
      <c r="B183">
        <v>4.2822760000000004</v>
      </c>
      <c r="C183">
        <v>11.314719999999999</v>
      </c>
      <c r="E183">
        <v>6.2587659999999996</v>
      </c>
      <c r="L183">
        <v>0.85537920000000001</v>
      </c>
      <c r="M183">
        <v>4.6036910000000004</v>
      </c>
      <c r="N183">
        <v>9.4267699999999994</v>
      </c>
      <c r="R183">
        <v>2.2558039999999999</v>
      </c>
      <c r="T183">
        <v>6.9288559999999997</v>
      </c>
      <c r="U183">
        <v>5.8988290000000001</v>
      </c>
      <c r="Z183">
        <v>9.1454810000000002</v>
      </c>
      <c r="AI183">
        <v>0.80625279999999999</v>
      </c>
      <c r="AJ183">
        <v>6.620825</v>
      </c>
      <c r="AL183">
        <v>3.2514460000000001</v>
      </c>
      <c r="AM183">
        <v>4.6283810000000001</v>
      </c>
    </row>
    <row r="184" spans="1:39" x14ac:dyDescent="0.35">
      <c r="A184" s="2">
        <v>23802</v>
      </c>
      <c r="B184">
        <v>4.0273789999999998</v>
      </c>
      <c r="C184">
        <v>11.400779999999999</v>
      </c>
      <c r="E184">
        <v>6.2036020000000001</v>
      </c>
      <c r="L184">
        <v>0.85537920000000001</v>
      </c>
      <c r="M184">
        <v>4.8054959999999998</v>
      </c>
      <c r="N184">
        <v>9.2231679999999994</v>
      </c>
      <c r="R184">
        <v>2.281917</v>
      </c>
      <c r="T184">
        <v>7.7258380000000004</v>
      </c>
      <c r="U184">
        <v>5.8328309999999997</v>
      </c>
      <c r="Z184">
        <v>8.9574689999999997</v>
      </c>
      <c r="AI184">
        <v>0.80510280000000001</v>
      </c>
      <c r="AJ184">
        <v>6.3084090000000002</v>
      </c>
      <c r="AL184">
        <v>3.1364429999999999</v>
      </c>
      <c r="AM184">
        <v>4.6333339999999996</v>
      </c>
    </row>
    <row r="185" spans="1:39" x14ac:dyDescent="0.35">
      <c r="A185" s="2">
        <v>23833</v>
      </c>
      <c r="B185">
        <v>3.9235989999999998</v>
      </c>
      <c r="C185">
        <v>11.34643</v>
      </c>
      <c r="E185">
        <v>6.3550760000000004</v>
      </c>
      <c r="L185">
        <v>0.81973839999999998</v>
      </c>
      <c r="M185">
        <v>4.742432</v>
      </c>
      <c r="N185">
        <v>9.1926279999999991</v>
      </c>
      <c r="R185">
        <v>2.2236639999999999</v>
      </c>
      <c r="T185">
        <v>7.6282480000000001</v>
      </c>
      <c r="U185">
        <v>5.6934449999999996</v>
      </c>
      <c r="Z185">
        <v>8.6485900000000004</v>
      </c>
      <c r="AI185">
        <v>0.79360140000000001</v>
      </c>
      <c r="AJ185">
        <v>6.1702250000000003</v>
      </c>
      <c r="AL185">
        <v>3.1468980000000002</v>
      </c>
      <c r="AM185">
        <v>4.6937509999999998</v>
      </c>
    </row>
    <row r="186" spans="1:39" x14ac:dyDescent="0.35">
      <c r="A186" s="2">
        <v>23863</v>
      </c>
      <c r="B186">
        <v>3.9472680000000002</v>
      </c>
      <c r="C186">
        <v>11.147130000000001</v>
      </c>
      <c r="E186">
        <v>6.3400819999999998</v>
      </c>
      <c r="L186">
        <v>0.81973839999999998</v>
      </c>
      <c r="M186">
        <v>4.6730609999999997</v>
      </c>
      <c r="N186">
        <v>8.9584860000000006</v>
      </c>
      <c r="R186">
        <v>2.1888459999999998</v>
      </c>
      <c r="T186">
        <v>7.4818639999999998</v>
      </c>
      <c r="U186">
        <v>5.6694230000000001</v>
      </c>
      <c r="Z186">
        <v>8.6620200000000001</v>
      </c>
      <c r="AI186">
        <v>0.81545409999999996</v>
      </c>
      <c r="AJ186">
        <v>5.7586760000000004</v>
      </c>
      <c r="AL186">
        <v>3.204399</v>
      </c>
      <c r="AM186">
        <v>4.7551589999999999</v>
      </c>
    </row>
    <row r="187" spans="1:39" x14ac:dyDescent="0.35">
      <c r="A187" s="2">
        <v>23894</v>
      </c>
      <c r="B187">
        <v>3.8580540000000001</v>
      </c>
      <c r="C187">
        <v>11.002190000000001</v>
      </c>
      <c r="E187">
        <v>5.9076279999999999</v>
      </c>
      <c r="L187">
        <v>0.80191800000000002</v>
      </c>
      <c r="M187">
        <v>4.4586430000000004</v>
      </c>
      <c r="N187">
        <v>8.7447040000000005</v>
      </c>
      <c r="R187">
        <v>2.1915249999999999</v>
      </c>
      <c r="T187">
        <v>7.1240350000000001</v>
      </c>
      <c r="U187">
        <v>5.414409</v>
      </c>
      <c r="Z187">
        <v>8.2591350000000006</v>
      </c>
      <c r="AI187">
        <v>0.80855319999999997</v>
      </c>
      <c r="AJ187">
        <v>5.812748</v>
      </c>
      <c r="AL187">
        <v>3.0684870000000002</v>
      </c>
      <c r="AM187">
        <v>4.5134889999999999</v>
      </c>
    </row>
    <row r="188" spans="1:39" x14ac:dyDescent="0.35">
      <c r="A188" s="2">
        <v>23924</v>
      </c>
      <c r="B188">
        <v>3.8653369999999998</v>
      </c>
      <c r="C188">
        <v>10.830069999999999</v>
      </c>
      <c r="E188">
        <v>5.8470940000000002</v>
      </c>
      <c r="L188">
        <v>0.80191800000000002</v>
      </c>
      <c r="M188">
        <v>4.3262080000000003</v>
      </c>
      <c r="N188">
        <v>8.6327230000000004</v>
      </c>
      <c r="R188">
        <v>2.1151930000000001</v>
      </c>
      <c r="T188">
        <v>6.9451210000000003</v>
      </c>
      <c r="U188">
        <v>5.1937150000000001</v>
      </c>
      <c r="Z188">
        <v>8.2859949999999998</v>
      </c>
      <c r="AI188">
        <v>0.83615669999999997</v>
      </c>
      <c r="AJ188">
        <v>5.7466600000000003</v>
      </c>
      <c r="AL188">
        <v>2.9587110000000001</v>
      </c>
      <c r="AM188">
        <v>4.4996229999999997</v>
      </c>
    </row>
    <row r="189" spans="1:39" x14ac:dyDescent="0.35">
      <c r="A189" s="2">
        <v>23955</v>
      </c>
      <c r="B189">
        <v>3.9436270000000002</v>
      </c>
      <c r="C189">
        <v>10.830069999999999</v>
      </c>
      <c r="E189">
        <v>5.9900599999999997</v>
      </c>
      <c r="L189">
        <v>0.80191800000000002</v>
      </c>
      <c r="M189">
        <v>4.4838690000000003</v>
      </c>
      <c r="N189">
        <v>8.7650640000000006</v>
      </c>
      <c r="R189">
        <v>1.9819469999999999</v>
      </c>
      <c r="T189">
        <v>7.2866850000000003</v>
      </c>
      <c r="U189">
        <v>5.7863689999999997</v>
      </c>
      <c r="Z189">
        <v>8.2859949999999998</v>
      </c>
      <c r="AI189">
        <v>0.8499584</v>
      </c>
      <c r="AJ189">
        <v>6.2092770000000002</v>
      </c>
      <c r="AL189">
        <v>2.9953029999999998</v>
      </c>
      <c r="AM189">
        <v>4.5917349999999999</v>
      </c>
    </row>
    <row r="190" spans="1:39" x14ac:dyDescent="0.35">
      <c r="A190" s="2">
        <v>23986</v>
      </c>
      <c r="B190">
        <v>3.797971</v>
      </c>
      <c r="C190">
        <v>10.94783</v>
      </c>
      <c r="E190">
        <v>6.090903</v>
      </c>
      <c r="L190">
        <v>0.80191800000000002</v>
      </c>
      <c r="M190">
        <v>4.4460300000000004</v>
      </c>
      <c r="N190">
        <v>8.775245</v>
      </c>
      <c r="R190">
        <v>1.996678</v>
      </c>
      <c r="T190">
        <v>7.189095</v>
      </c>
      <c r="U190">
        <v>6.2105990000000002</v>
      </c>
      <c r="Z190">
        <v>8.1919880000000003</v>
      </c>
      <c r="AI190">
        <v>0.82925579999999999</v>
      </c>
      <c r="AJ190">
        <v>6.1762329999999999</v>
      </c>
      <c r="AL190">
        <v>3.0737139999999998</v>
      </c>
      <c r="AM190">
        <v>4.7492169999999998</v>
      </c>
    </row>
    <row r="191" spans="1:39" x14ac:dyDescent="0.35">
      <c r="A191" s="2">
        <v>24016</v>
      </c>
      <c r="B191">
        <v>3.8380260000000002</v>
      </c>
      <c r="C191">
        <v>10.84365</v>
      </c>
      <c r="E191">
        <v>6.1988599999999998</v>
      </c>
      <c r="L191">
        <v>0.78409759999999995</v>
      </c>
      <c r="M191">
        <v>4.3199009999999998</v>
      </c>
      <c r="N191">
        <v>8.5105620000000002</v>
      </c>
      <c r="R191">
        <v>2.0093999999999999</v>
      </c>
      <c r="T191">
        <v>7.1402999999999999</v>
      </c>
      <c r="U191">
        <v>6.1105479999999996</v>
      </c>
      <c r="Z191">
        <v>8.1785580000000007</v>
      </c>
      <c r="AI191">
        <v>0.81200369999999999</v>
      </c>
      <c r="AJ191">
        <v>6.0650839999999997</v>
      </c>
      <c r="AL191">
        <v>3.2619009999999999</v>
      </c>
      <c r="AM191">
        <v>4.8581659999999998</v>
      </c>
    </row>
    <row r="192" spans="1:39" x14ac:dyDescent="0.35">
      <c r="A192" s="2">
        <v>24047</v>
      </c>
      <c r="B192">
        <v>3.9181370000000002</v>
      </c>
      <c r="C192">
        <v>10.81195</v>
      </c>
      <c r="E192">
        <v>6.0237439999999998</v>
      </c>
      <c r="L192">
        <v>0.74845680000000003</v>
      </c>
      <c r="M192">
        <v>4.2757560000000003</v>
      </c>
      <c r="N192">
        <v>8.29678</v>
      </c>
      <c r="R192">
        <v>2.0013649999999998</v>
      </c>
      <c r="T192">
        <v>7.1402999999999999</v>
      </c>
      <c r="U192">
        <v>6.5205219999999997</v>
      </c>
      <c r="Z192">
        <v>7.9233979999999997</v>
      </c>
      <c r="AI192">
        <v>0.81545409999999996</v>
      </c>
      <c r="AJ192">
        <v>5.9058719999999996</v>
      </c>
      <c r="AL192">
        <v>3.3403119999999999</v>
      </c>
      <c r="AM192">
        <v>4.8958029999999999</v>
      </c>
    </row>
    <row r="193" spans="1:39" x14ac:dyDescent="0.35">
      <c r="A193" s="2">
        <v>24077</v>
      </c>
      <c r="B193">
        <v>3.8835440000000001</v>
      </c>
      <c r="C193">
        <v>10.694179999999999</v>
      </c>
      <c r="E193">
        <v>6.1450199999999997</v>
      </c>
      <c r="L193">
        <v>0.74845680000000003</v>
      </c>
      <c r="M193">
        <v>4.4523359999999998</v>
      </c>
      <c r="N193">
        <v>8.1746189999999999</v>
      </c>
      <c r="R193">
        <v>1.9792689999999999</v>
      </c>
      <c r="T193">
        <v>7.7258380000000004</v>
      </c>
      <c r="U193">
        <v>6.7860950000000004</v>
      </c>
      <c r="Z193">
        <v>7.5473720000000002</v>
      </c>
      <c r="AI193">
        <v>0.81430400000000003</v>
      </c>
      <c r="AJ193">
        <v>5.9539369999999998</v>
      </c>
      <c r="AL193">
        <v>3.2775829999999999</v>
      </c>
      <c r="AM193">
        <v>4.9146219999999996</v>
      </c>
    </row>
    <row r="194" spans="1:39" x14ac:dyDescent="0.35">
      <c r="A194" s="2">
        <v>24108</v>
      </c>
      <c r="B194">
        <v>4.0073509999999999</v>
      </c>
      <c r="C194">
        <v>10.63983</v>
      </c>
      <c r="E194">
        <v>6.4003370000000004</v>
      </c>
      <c r="L194">
        <v>0.80191800000000002</v>
      </c>
      <c r="M194">
        <v>4.8559469999999996</v>
      </c>
      <c r="N194">
        <v>8.4393010000000004</v>
      </c>
      <c r="R194">
        <v>2.0435479999999999</v>
      </c>
      <c r="T194">
        <v>8.5716129999999993</v>
      </c>
      <c r="U194">
        <v>7.1144970000000001</v>
      </c>
      <c r="Z194">
        <v>7.9233979999999997</v>
      </c>
      <c r="AI194">
        <v>0.79590150000000004</v>
      </c>
      <c r="AJ194">
        <v>6.4886489999999997</v>
      </c>
      <c r="AL194">
        <v>3.32463</v>
      </c>
      <c r="AM194">
        <v>5.0073790000000002</v>
      </c>
    </row>
    <row r="195" spans="1:39" x14ac:dyDescent="0.35">
      <c r="A195" s="2">
        <v>24139</v>
      </c>
      <c r="B195">
        <v>4.0346609999999998</v>
      </c>
      <c r="C195">
        <v>10.513</v>
      </c>
      <c r="E195">
        <v>6.243144</v>
      </c>
      <c r="L195">
        <v>0.80191800000000002</v>
      </c>
      <c r="M195">
        <v>4.6730609999999997</v>
      </c>
      <c r="N195">
        <v>8.5411020000000004</v>
      </c>
      <c r="R195">
        <v>2.0422090000000002</v>
      </c>
      <c r="T195">
        <v>8.9131769999999992</v>
      </c>
      <c r="U195">
        <v>7.3499749999999997</v>
      </c>
      <c r="Z195">
        <v>7.9233979999999997</v>
      </c>
      <c r="AI195">
        <v>0.7890007</v>
      </c>
      <c r="AJ195">
        <v>6.4135489999999997</v>
      </c>
      <c r="AL195">
        <v>3.4291779999999998</v>
      </c>
      <c r="AM195">
        <v>4.9867179999999998</v>
      </c>
    </row>
    <row r="196" spans="1:39" x14ac:dyDescent="0.35">
      <c r="A196" s="2">
        <v>24167</v>
      </c>
      <c r="B196">
        <v>3.8598750000000002</v>
      </c>
      <c r="C196">
        <v>10.916130000000001</v>
      </c>
      <c r="E196">
        <v>6.1582020000000002</v>
      </c>
      <c r="L196">
        <v>0.80191800000000002</v>
      </c>
      <c r="M196">
        <v>4.4838690000000003</v>
      </c>
      <c r="N196">
        <v>8.4189410000000002</v>
      </c>
      <c r="R196">
        <v>2.0656439999999998</v>
      </c>
      <c r="T196">
        <v>9.0758259999999993</v>
      </c>
      <c r="U196">
        <v>7.6770569999999996</v>
      </c>
      <c r="Z196">
        <v>7.5205140000000004</v>
      </c>
      <c r="AI196">
        <v>0.79935199999999995</v>
      </c>
      <c r="AJ196">
        <v>6.1101450000000002</v>
      </c>
      <c r="AL196">
        <v>3.3559939999999999</v>
      </c>
      <c r="AM196">
        <v>4.781682</v>
      </c>
    </row>
    <row r="197" spans="1:39" x14ac:dyDescent="0.35">
      <c r="A197" s="2">
        <v>24198</v>
      </c>
      <c r="B197">
        <v>3.963654</v>
      </c>
      <c r="C197">
        <v>11.02031</v>
      </c>
      <c r="E197">
        <v>6.2153179999999999</v>
      </c>
      <c r="L197">
        <v>0.80191800000000002</v>
      </c>
      <c r="M197">
        <v>4.3451269999999997</v>
      </c>
      <c r="N197">
        <v>8.194979</v>
      </c>
      <c r="R197">
        <v>2.0107390000000001</v>
      </c>
      <c r="T197">
        <v>8.3764339999999997</v>
      </c>
      <c r="U197">
        <v>7.6546180000000001</v>
      </c>
      <c r="Z197">
        <v>7.4802249999999999</v>
      </c>
      <c r="AI197">
        <v>0.74299479999999996</v>
      </c>
      <c r="AJ197">
        <v>6.0440560000000003</v>
      </c>
      <c r="AL197">
        <v>3.3403119999999999</v>
      </c>
      <c r="AM197">
        <v>4.9122830000000004</v>
      </c>
    </row>
    <row r="198" spans="1:39" x14ac:dyDescent="0.35">
      <c r="A198" s="2">
        <v>24228</v>
      </c>
      <c r="B198">
        <v>3.9217780000000002</v>
      </c>
      <c r="C198">
        <v>10.81648</v>
      </c>
      <c r="E198">
        <v>6.0097259999999997</v>
      </c>
      <c r="L198">
        <v>0.80191800000000002</v>
      </c>
      <c r="M198">
        <v>4.2189990000000002</v>
      </c>
      <c r="N198">
        <v>7.6961539999999999</v>
      </c>
      <c r="R198">
        <v>2.0462259999999999</v>
      </c>
      <c r="T198">
        <v>8.311375</v>
      </c>
      <c r="U198">
        <v>7.7438459999999996</v>
      </c>
      <c r="Z198">
        <v>7.0101930000000001</v>
      </c>
      <c r="AI198">
        <v>0.75334630000000002</v>
      </c>
      <c r="AJ198">
        <v>5.8427879999999996</v>
      </c>
      <c r="AL198">
        <v>3.4448599999999998</v>
      </c>
      <c r="AM198">
        <v>4.6412940000000003</v>
      </c>
    </row>
    <row r="199" spans="1:39" x14ac:dyDescent="0.35">
      <c r="A199" s="2">
        <v>24259</v>
      </c>
      <c r="B199">
        <v>3.9800409999999999</v>
      </c>
      <c r="C199">
        <v>10.69871</v>
      </c>
      <c r="E199">
        <v>5.9762510000000004</v>
      </c>
      <c r="L199">
        <v>0.74845680000000003</v>
      </c>
      <c r="M199">
        <v>4.1937730000000002</v>
      </c>
      <c r="N199">
        <v>7.3398500000000002</v>
      </c>
      <c r="R199">
        <v>2.0475650000000001</v>
      </c>
      <c r="T199">
        <v>8.3439040000000002</v>
      </c>
      <c r="U199">
        <v>7.5279030000000002</v>
      </c>
      <c r="Z199">
        <v>6.7550330000000001</v>
      </c>
      <c r="AI199">
        <v>0.76944820000000003</v>
      </c>
      <c r="AJ199">
        <v>5.7106120000000002</v>
      </c>
      <c r="AL199">
        <v>3.4866790000000001</v>
      </c>
      <c r="AM199">
        <v>4.6157339999999998</v>
      </c>
    </row>
    <row r="200" spans="1:39" x14ac:dyDescent="0.35">
      <c r="A200" s="2">
        <v>24289</v>
      </c>
      <c r="B200">
        <v>4.0765380000000002</v>
      </c>
      <c r="C200">
        <v>10.57188</v>
      </c>
      <c r="E200">
        <v>5.8774300000000004</v>
      </c>
      <c r="L200">
        <v>0.73063639999999996</v>
      </c>
      <c r="M200">
        <v>4.1117889999999999</v>
      </c>
      <c r="N200">
        <v>6.9122859999999999</v>
      </c>
      <c r="R200">
        <v>2.048905</v>
      </c>
      <c r="T200">
        <v>8.474024</v>
      </c>
      <c r="U200">
        <v>7.3652860000000002</v>
      </c>
      <c r="Z200">
        <v>6.6475960000000001</v>
      </c>
      <c r="AI200">
        <v>0.74759549999999997</v>
      </c>
      <c r="AJ200">
        <v>5.5604120000000004</v>
      </c>
      <c r="AL200">
        <v>3.3350840000000002</v>
      </c>
      <c r="AM200">
        <v>4.6021599999999996</v>
      </c>
    </row>
    <row r="201" spans="1:39" x14ac:dyDescent="0.35">
      <c r="A201" s="2">
        <v>24320</v>
      </c>
      <c r="B201">
        <v>4.0091710000000003</v>
      </c>
      <c r="C201">
        <v>10.490349999999999</v>
      </c>
      <c r="E201">
        <v>5.4423260000000004</v>
      </c>
      <c r="L201">
        <v>0.73063639999999996</v>
      </c>
      <c r="M201">
        <v>4.1370149999999999</v>
      </c>
      <c r="N201">
        <v>6.9530070000000004</v>
      </c>
      <c r="R201">
        <v>2.0114079999999999</v>
      </c>
      <c r="T201">
        <v>8.5553480000000004</v>
      </c>
      <c r="U201">
        <v>7.3299120000000002</v>
      </c>
      <c r="Z201">
        <v>6.110417</v>
      </c>
      <c r="AI201">
        <v>0.68893789999999999</v>
      </c>
      <c r="AJ201">
        <v>5.1999310000000003</v>
      </c>
      <c r="AL201">
        <v>2.969166</v>
      </c>
      <c r="AM201">
        <v>4.3299719999999997</v>
      </c>
    </row>
    <row r="202" spans="1:39" x14ac:dyDescent="0.35">
      <c r="A202" s="2">
        <v>24351</v>
      </c>
      <c r="B202">
        <v>3.876261</v>
      </c>
      <c r="C202">
        <v>10.336349999999999</v>
      </c>
      <c r="E202">
        <v>5.307938</v>
      </c>
      <c r="L202">
        <v>0.69499560000000005</v>
      </c>
      <c r="M202">
        <v>3.8721450000000002</v>
      </c>
      <c r="N202">
        <v>7.1464290000000004</v>
      </c>
      <c r="R202">
        <v>1.8487009999999999</v>
      </c>
      <c r="T202">
        <v>8.474024</v>
      </c>
      <c r="U202">
        <v>7.201613</v>
      </c>
      <c r="Z202">
        <v>6.1238469999999996</v>
      </c>
      <c r="AI202">
        <v>0.69468870000000005</v>
      </c>
      <c r="AJ202">
        <v>5.3110799999999996</v>
      </c>
      <c r="AL202">
        <v>2.9325739999999998</v>
      </c>
      <c r="AM202">
        <v>4.1585039999999998</v>
      </c>
    </row>
    <row r="203" spans="1:39" x14ac:dyDescent="0.35">
      <c r="A203" s="2">
        <v>24381</v>
      </c>
      <c r="B203">
        <v>3.87262</v>
      </c>
      <c r="C203">
        <v>10.20499</v>
      </c>
      <c r="E203">
        <v>5.4110129999999996</v>
      </c>
      <c r="L203">
        <v>0.65935480000000002</v>
      </c>
      <c r="M203">
        <v>3.8343069999999999</v>
      </c>
      <c r="N203">
        <v>6.922466</v>
      </c>
      <c r="R203">
        <v>1.853388</v>
      </c>
      <c r="T203">
        <v>8.6854680000000002</v>
      </c>
      <c r="U203">
        <v>7.1369360000000004</v>
      </c>
      <c r="Z203">
        <v>6.2447119999999998</v>
      </c>
      <c r="AI203">
        <v>0.68088700000000002</v>
      </c>
      <c r="AJ203">
        <v>5.2540040000000001</v>
      </c>
      <c r="AL203">
        <v>2.890755</v>
      </c>
      <c r="AM203">
        <v>4.1095920000000001</v>
      </c>
    </row>
    <row r="204" spans="1:39" x14ac:dyDescent="0.35">
      <c r="A204" s="2">
        <v>24412</v>
      </c>
      <c r="B204">
        <v>3.8489499999999999</v>
      </c>
      <c r="C204">
        <v>10.01022</v>
      </c>
      <c r="E204">
        <v>5.3752370000000003</v>
      </c>
      <c r="L204">
        <v>0.73063639999999996</v>
      </c>
      <c r="M204">
        <v>4.0991759999999999</v>
      </c>
      <c r="N204">
        <v>6.7086839999999999</v>
      </c>
      <c r="R204">
        <v>1.837988</v>
      </c>
      <c r="T204">
        <v>8.5716129999999993</v>
      </c>
      <c r="U204">
        <v>7.053515</v>
      </c>
      <c r="Z204">
        <v>6.0164109999999997</v>
      </c>
      <c r="AI204">
        <v>0.6486828</v>
      </c>
      <c r="AJ204">
        <v>4.8154190000000003</v>
      </c>
      <c r="AL204">
        <v>2.8227989999999998</v>
      </c>
      <c r="AM204">
        <v>4.3303659999999997</v>
      </c>
    </row>
    <row r="205" spans="1:39" x14ac:dyDescent="0.35">
      <c r="A205" s="2">
        <v>24442</v>
      </c>
      <c r="B205">
        <v>3.963654</v>
      </c>
      <c r="C205">
        <v>9.8652789999999992</v>
      </c>
      <c r="E205">
        <v>5.5059979999999999</v>
      </c>
      <c r="L205">
        <v>0.71281600000000001</v>
      </c>
      <c r="M205">
        <v>3.9604349999999999</v>
      </c>
      <c r="N205">
        <v>6.7494050000000003</v>
      </c>
      <c r="R205">
        <v>1.85138</v>
      </c>
      <c r="T205">
        <v>8.4252289999999999</v>
      </c>
      <c r="U205">
        <v>6.9415839999999998</v>
      </c>
      <c r="Z205">
        <v>6.0164109999999997</v>
      </c>
      <c r="AI205">
        <v>0.62913019999999997</v>
      </c>
      <c r="AJ205">
        <v>5.1068069999999999</v>
      </c>
      <c r="AL205">
        <v>2.9012099999999998</v>
      </c>
      <c r="AM205">
        <v>4.372814</v>
      </c>
    </row>
    <row r="206" spans="1:39" x14ac:dyDescent="0.35">
      <c r="A206" s="2">
        <v>24473</v>
      </c>
      <c r="B206">
        <v>4.1184130000000003</v>
      </c>
      <c r="C206">
        <v>9.761101</v>
      </c>
      <c r="E206">
        <v>5.8821029999999999</v>
      </c>
      <c r="L206">
        <v>0.71281600000000001</v>
      </c>
      <c r="M206">
        <v>3.783855</v>
      </c>
      <c r="N206">
        <v>6.7188639999999999</v>
      </c>
      <c r="R206">
        <v>1.826605</v>
      </c>
      <c r="T206">
        <v>8.311375</v>
      </c>
      <c r="U206">
        <v>7.1129129999999998</v>
      </c>
      <c r="Z206">
        <v>6.2178529999999999</v>
      </c>
      <c r="AA206">
        <v>9.4554659999999995</v>
      </c>
      <c r="AI206">
        <v>0.67053569999999996</v>
      </c>
      <c r="AJ206">
        <v>5.5544039999999999</v>
      </c>
      <c r="AL206">
        <v>3.0214400000000001</v>
      </c>
      <c r="AM206">
        <v>4.5578630000000002</v>
      </c>
    </row>
    <row r="207" spans="1:39" x14ac:dyDescent="0.35">
      <c r="A207" s="2">
        <v>24504</v>
      </c>
      <c r="B207">
        <v>4.0437649999999996</v>
      </c>
      <c r="C207">
        <v>9.733924</v>
      </c>
      <c r="E207">
        <v>5.9378250000000001</v>
      </c>
      <c r="L207">
        <v>0.69499560000000005</v>
      </c>
      <c r="M207">
        <v>3.9099840000000001</v>
      </c>
      <c r="N207">
        <v>7.1667889999999996</v>
      </c>
      <c r="R207">
        <v>1.809196</v>
      </c>
      <c r="T207">
        <v>8.2463149999999992</v>
      </c>
      <c r="U207">
        <v>7.3222560000000003</v>
      </c>
      <c r="Z207">
        <v>6.6744560000000002</v>
      </c>
      <c r="AA207">
        <v>9.0534770000000009</v>
      </c>
      <c r="AI207">
        <v>0.66823529999999998</v>
      </c>
      <c r="AJ207">
        <v>5.6114800000000002</v>
      </c>
      <c r="AL207">
        <v>3.016213</v>
      </c>
      <c r="AM207">
        <v>4.7332879999999999</v>
      </c>
    </row>
    <row r="208" spans="1:39" x14ac:dyDescent="0.35">
      <c r="A208" s="2">
        <v>24532</v>
      </c>
      <c r="B208">
        <v>3.9672960000000002</v>
      </c>
      <c r="C208">
        <v>9.8381019999999992</v>
      </c>
      <c r="E208">
        <v>6.1367219999999998</v>
      </c>
      <c r="L208">
        <v>0.69499560000000005</v>
      </c>
      <c r="M208">
        <v>3.7397100000000001</v>
      </c>
      <c r="N208">
        <v>7.2991299999999999</v>
      </c>
      <c r="R208">
        <v>1.8312919999999999</v>
      </c>
      <c r="T208">
        <v>7.4330689999999997</v>
      </c>
      <c r="U208">
        <v>7.2839780000000003</v>
      </c>
      <c r="Z208">
        <v>6.6744560000000002</v>
      </c>
      <c r="AA208">
        <v>8.9835659999999997</v>
      </c>
      <c r="AI208">
        <v>0.67398610000000003</v>
      </c>
      <c r="AJ208">
        <v>5.6295039999999998</v>
      </c>
      <c r="AL208">
        <v>3.0580319999999999</v>
      </c>
      <c r="AM208">
        <v>4.8541809999999996</v>
      </c>
    </row>
    <row r="209" spans="1:39" x14ac:dyDescent="0.35">
      <c r="A209" s="2">
        <v>24563</v>
      </c>
      <c r="B209">
        <v>4.0601510000000003</v>
      </c>
      <c r="C209">
        <v>9.7701600000000006</v>
      </c>
      <c r="E209">
        <v>6.2636479999999999</v>
      </c>
      <c r="L209">
        <v>0.67717519999999998</v>
      </c>
      <c r="M209">
        <v>3.645114</v>
      </c>
      <c r="N209">
        <v>7.2176900000000002</v>
      </c>
      <c r="R209">
        <v>1.9002589999999999</v>
      </c>
      <c r="T209">
        <v>7.5143940000000002</v>
      </c>
      <c r="U209">
        <v>7.1192489999999999</v>
      </c>
      <c r="Z209">
        <v>6.808751</v>
      </c>
      <c r="AA209">
        <v>8.9311330000000009</v>
      </c>
      <c r="AI209">
        <v>0.67628630000000001</v>
      </c>
      <c r="AJ209">
        <v>5.7196239999999996</v>
      </c>
      <c r="AL209">
        <v>3.2200820000000001</v>
      </c>
      <c r="AM209">
        <v>4.9438219999999999</v>
      </c>
    </row>
    <row r="210" spans="1:39" x14ac:dyDescent="0.35">
      <c r="A210" s="2">
        <v>24593</v>
      </c>
      <c r="B210">
        <v>4.1912409999999998</v>
      </c>
      <c r="C210">
        <v>9.6478629999999992</v>
      </c>
      <c r="E210">
        <v>6.0295319999999997</v>
      </c>
      <c r="L210">
        <v>0.67717519999999998</v>
      </c>
      <c r="M210">
        <v>3.790162</v>
      </c>
      <c r="N210">
        <v>7.0751679999999997</v>
      </c>
      <c r="R210">
        <v>1.900928</v>
      </c>
      <c r="T210">
        <v>7.7258380000000004</v>
      </c>
      <c r="U210">
        <v>7.3127519999999997</v>
      </c>
      <c r="Z210">
        <v>6.9833340000000002</v>
      </c>
      <c r="AA210">
        <v>9.1758220000000001</v>
      </c>
      <c r="AI210">
        <v>0.67283579999999998</v>
      </c>
      <c r="AJ210">
        <v>5.5514000000000001</v>
      </c>
      <c r="AL210">
        <v>3.2880379999999998</v>
      </c>
      <c r="AM210">
        <v>5.0502950000000002</v>
      </c>
    </row>
    <row r="211" spans="1:39" x14ac:dyDescent="0.35">
      <c r="A211" s="2">
        <v>24624</v>
      </c>
      <c r="B211">
        <v>4.3441799999999997</v>
      </c>
      <c r="C211">
        <v>9.6161569999999994</v>
      </c>
      <c r="E211">
        <v>6.1852600000000004</v>
      </c>
      <c r="L211">
        <v>0.69499560000000005</v>
      </c>
      <c r="M211">
        <v>3.7270979999999998</v>
      </c>
      <c r="N211">
        <v>6.9631869999999996</v>
      </c>
      <c r="R211">
        <v>1.9149890000000001</v>
      </c>
      <c r="T211">
        <v>7.5957179999999997</v>
      </c>
      <c r="U211">
        <v>7.3650219999999997</v>
      </c>
      <c r="Z211">
        <v>6.7818909999999999</v>
      </c>
      <c r="AA211">
        <v>9.1845610000000004</v>
      </c>
      <c r="AI211">
        <v>0.66708520000000004</v>
      </c>
      <c r="AJ211">
        <v>5.5093439999999996</v>
      </c>
      <c r="AL211">
        <v>3.3037200000000002</v>
      </c>
      <c r="AM211">
        <v>5.0052380000000003</v>
      </c>
    </row>
    <row r="212" spans="1:39" x14ac:dyDescent="0.35">
      <c r="A212" s="2">
        <v>24654</v>
      </c>
      <c r="B212">
        <v>4.6227460000000002</v>
      </c>
      <c r="C212">
        <v>9.625216</v>
      </c>
      <c r="E212">
        <v>6.3842970000000001</v>
      </c>
      <c r="L212">
        <v>0.69499560000000005</v>
      </c>
      <c r="M212">
        <v>3.5820500000000002</v>
      </c>
      <c r="N212">
        <v>7.0751679999999997</v>
      </c>
      <c r="R212">
        <v>1.987973</v>
      </c>
      <c r="T212">
        <v>7.530659</v>
      </c>
      <c r="U212">
        <v>7.3689819999999999</v>
      </c>
      <c r="Z212">
        <v>7.0101930000000001</v>
      </c>
      <c r="AA212">
        <v>9.2981660000000002</v>
      </c>
      <c r="AI212">
        <v>0.69468870000000005</v>
      </c>
      <c r="AJ212">
        <v>5.6535359999999999</v>
      </c>
      <c r="AL212">
        <v>3.3821310000000002</v>
      </c>
      <c r="AM212">
        <v>5.117102</v>
      </c>
    </row>
    <row r="213" spans="1:39" x14ac:dyDescent="0.35">
      <c r="A213" s="2">
        <v>24685</v>
      </c>
      <c r="B213">
        <v>4.908595</v>
      </c>
      <c r="C213">
        <v>9.6931580000000004</v>
      </c>
      <c r="E213">
        <v>6.3089079999999997</v>
      </c>
      <c r="L213">
        <v>0.67717519999999998</v>
      </c>
      <c r="M213">
        <v>3.790162</v>
      </c>
      <c r="N213">
        <v>7.9506560000000004</v>
      </c>
      <c r="R213">
        <v>2.032165</v>
      </c>
      <c r="T213">
        <v>7.7583679999999999</v>
      </c>
      <c r="U213">
        <v>6.8597479999999997</v>
      </c>
      <c r="Z213">
        <v>7.3862189999999996</v>
      </c>
      <c r="AA213">
        <v>9.0447389999999999</v>
      </c>
      <c r="AI213">
        <v>0.71424120000000002</v>
      </c>
      <c r="AJ213">
        <v>6.2783689999999996</v>
      </c>
      <c r="AL213">
        <v>3.4082680000000001</v>
      </c>
      <c r="AM213">
        <v>5.195627</v>
      </c>
    </row>
    <row r="214" spans="1:39" x14ac:dyDescent="0.35">
      <c r="A214" s="2">
        <v>24716</v>
      </c>
      <c r="B214">
        <v>4.9941680000000002</v>
      </c>
      <c r="C214">
        <v>9.9830469999999991</v>
      </c>
      <c r="E214">
        <v>6.4334629999999997</v>
      </c>
      <c r="L214">
        <v>0.64153439999999995</v>
      </c>
      <c r="M214">
        <v>4.2000789999999997</v>
      </c>
      <c r="N214">
        <v>8.2865990000000007</v>
      </c>
      <c r="R214">
        <v>2.013417</v>
      </c>
      <c r="T214">
        <v>8.0836659999999991</v>
      </c>
      <c r="U214">
        <v>6.6607000000000003</v>
      </c>
      <c r="Z214">
        <v>7.7219559999999996</v>
      </c>
      <c r="AA214">
        <v>8.8262660000000004</v>
      </c>
      <c r="AI214">
        <v>0.69698910000000003</v>
      </c>
      <c r="AJ214">
        <v>6.656873</v>
      </c>
      <c r="AL214">
        <v>3.5807720000000001</v>
      </c>
      <c r="AM214">
        <v>5.2713650000000003</v>
      </c>
    </row>
    <row r="215" spans="1:39" x14ac:dyDescent="0.35">
      <c r="A215" s="2">
        <v>24746</v>
      </c>
      <c r="B215">
        <v>5.2781960000000003</v>
      </c>
      <c r="C215">
        <v>10.041930000000001</v>
      </c>
      <c r="E215">
        <v>6.0579159999999996</v>
      </c>
      <c r="L215">
        <v>0.65935480000000002</v>
      </c>
      <c r="M215">
        <v>4.1622409999999999</v>
      </c>
      <c r="N215">
        <v>8.3782209999999999</v>
      </c>
      <c r="R215">
        <v>2.0502440000000002</v>
      </c>
      <c r="T215">
        <v>8.3439040000000002</v>
      </c>
      <c r="U215">
        <v>6.7889989999999996</v>
      </c>
      <c r="Z215">
        <v>7.7756730000000003</v>
      </c>
      <c r="AA215">
        <v>8.625273</v>
      </c>
      <c r="AI215">
        <v>0.69583870000000003</v>
      </c>
      <c r="AJ215">
        <v>6.3805050000000003</v>
      </c>
      <c r="AL215">
        <v>3.7689590000000002</v>
      </c>
      <c r="AM215">
        <v>5.2617349999999998</v>
      </c>
    </row>
    <row r="216" spans="1:39" x14ac:dyDescent="0.35">
      <c r="A216" s="2">
        <v>24777</v>
      </c>
      <c r="B216">
        <v>5.6368739999999997</v>
      </c>
      <c r="C216">
        <v>10.073639999999999</v>
      </c>
      <c r="E216">
        <v>6.2116220000000002</v>
      </c>
      <c r="L216">
        <v>0.65935480000000002</v>
      </c>
      <c r="M216">
        <v>4.0613380000000001</v>
      </c>
      <c r="N216">
        <v>8.7650640000000006</v>
      </c>
      <c r="R216">
        <v>2.1573760000000002</v>
      </c>
      <c r="T216">
        <v>8.1324609999999993</v>
      </c>
      <c r="U216">
        <v>6.5738479999999999</v>
      </c>
      <c r="Z216">
        <v>7.7756730000000003</v>
      </c>
      <c r="AA216">
        <v>8.7213999999999992</v>
      </c>
      <c r="AI216">
        <v>0.67513610000000002</v>
      </c>
      <c r="AJ216">
        <v>6.7620129999999996</v>
      </c>
      <c r="AL216">
        <v>3.9153259999999999</v>
      </c>
      <c r="AM216">
        <v>5.0906159999999998</v>
      </c>
    </row>
    <row r="217" spans="1:39" x14ac:dyDescent="0.35">
      <c r="A217" s="2">
        <v>24807</v>
      </c>
      <c r="B217">
        <v>5.4256729999999997</v>
      </c>
      <c r="C217">
        <v>11.42343</v>
      </c>
      <c r="E217">
        <v>6.2709700000000002</v>
      </c>
      <c r="L217">
        <v>0.64153439999999995</v>
      </c>
      <c r="M217">
        <v>3.91629</v>
      </c>
      <c r="N217">
        <v>8.9381260000000005</v>
      </c>
      <c r="R217">
        <v>2.2383950000000001</v>
      </c>
      <c r="T217">
        <v>7.8722219999999998</v>
      </c>
      <c r="U217">
        <v>6.321739</v>
      </c>
      <c r="Z217">
        <v>8.1114110000000004</v>
      </c>
      <c r="AA217">
        <v>8.8175279999999994</v>
      </c>
      <c r="AI217">
        <v>0.65213319999999997</v>
      </c>
      <c r="AJ217">
        <v>7.377834</v>
      </c>
      <c r="AL217">
        <v>3.8473700000000002</v>
      </c>
      <c r="AM217">
        <v>5.2540709999999997</v>
      </c>
    </row>
    <row r="218" spans="1:39" x14ac:dyDescent="0.35">
      <c r="A218" s="2">
        <v>24838</v>
      </c>
      <c r="B218">
        <v>5.604101</v>
      </c>
      <c r="C218">
        <v>10.68059</v>
      </c>
      <c r="E218">
        <v>6.0925770000000004</v>
      </c>
      <c r="L218">
        <v>0.64153439999999995</v>
      </c>
      <c r="M218">
        <v>4.0676449999999997</v>
      </c>
      <c r="N218">
        <v>9.4674910000000008</v>
      </c>
      <c r="R218">
        <v>2.3174049999999999</v>
      </c>
      <c r="T218">
        <v>7.7908970000000002</v>
      </c>
      <c r="U218">
        <v>6.6060759999999998</v>
      </c>
      <c r="Z218">
        <v>8.3262830000000001</v>
      </c>
      <c r="AA218">
        <v>8.7126619999999999</v>
      </c>
      <c r="AI218">
        <v>0.66133450000000005</v>
      </c>
      <c r="AJ218">
        <v>7.1585419999999997</v>
      </c>
      <c r="AL218">
        <v>3.8996439999999999</v>
      </c>
      <c r="AM218">
        <v>5.2719440000000004</v>
      </c>
    </row>
    <row r="219" spans="1:39" x14ac:dyDescent="0.35">
      <c r="A219" s="2">
        <v>24869</v>
      </c>
      <c r="B219">
        <v>5.8353299999999999</v>
      </c>
      <c r="C219">
        <v>10.792490000000001</v>
      </c>
      <c r="E219">
        <v>5.8255439999999998</v>
      </c>
      <c r="L219">
        <v>0.64153439999999995</v>
      </c>
      <c r="M219">
        <v>3.979355</v>
      </c>
      <c r="N219">
        <v>9.5082109999999993</v>
      </c>
      <c r="R219">
        <v>2.3769969999999998</v>
      </c>
      <c r="T219">
        <v>7.6119830000000004</v>
      </c>
      <c r="U219">
        <v>6.7388680000000001</v>
      </c>
      <c r="Z219">
        <v>8.1785580000000007</v>
      </c>
      <c r="AA219">
        <v>9.0534770000000009</v>
      </c>
      <c r="AI219">
        <v>0.67053569999999996</v>
      </c>
      <c r="AJ219">
        <v>7.4198899999999997</v>
      </c>
      <c r="AL219">
        <v>4.0146470000000001</v>
      </c>
      <c r="AM219">
        <v>5.0189269999999997</v>
      </c>
    </row>
    <row r="220" spans="1:39" x14ac:dyDescent="0.35">
      <c r="A220" s="2">
        <v>24898</v>
      </c>
      <c r="B220">
        <v>5.6641839999999997</v>
      </c>
      <c r="C220">
        <v>10.666740000000001</v>
      </c>
      <c r="E220">
        <v>5.6822999999999997</v>
      </c>
      <c r="L220">
        <v>0.69499560000000005</v>
      </c>
      <c r="M220">
        <v>4.3135950000000003</v>
      </c>
      <c r="N220">
        <v>9.4980320000000003</v>
      </c>
      <c r="R220">
        <v>2.4881470000000001</v>
      </c>
      <c r="T220">
        <v>7.7583679999999999</v>
      </c>
      <c r="U220">
        <v>6.7485369999999998</v>
      </c>
      <c r="Z220">
        <v>8.4202890000000004</v>
      </c>
      <c r="AA220">
        <v>9.5690720000000002</v>
      </c>
      <c r="AI220">
        <v>0.68433739999999998</v>
      </c>
      <c r="AJ220">
        <v>8.137848</v>
      </c>
      <c r="AL220">
        <v>4.0982859999999999</v>
      </c>
      <c r="AM220">
        <v>4.8996190000000004</v>
      </c>
    </row>
    <row r="221" spans="1:39" x14ac:dyDescent="0.35">
      <c r="A221" s="2">
        <v>24929</v>
      </c>
      <c r="B221">
        <v>6.1066130000000003</v>
      </c>
      <c r="C221">
        <v>10.560169999999999</v>
      </c>
      <c r="E221">
        <v>6.1891660000000002</v>
      </c>
      <c r="L221">
        <v>0.87319959999999996</v>
      </c>
      <c r="M221">
        <v>4.4775619999999998</v>
      </c>
      <c r="N221">
        <v>9.9561360000000008</v>
      </c>
      <c r="R221">
        <v>2.587914</v>
      </c>
      <c r="T221">
        <v>7.921017</v>
      </c>
      <c r="U221">
        <v>6.999295</v>
      </c>
      <c r="Z221">
        <v>8.8500329999999998</v>
      </c>
      <c r="AA221">
        <v>10.023490000000001</v>
      </c>
      <c r="AI221">
        <v>0.71769170000000004</v>
      </c>
      <c r="AJ221">
        <v>8.3691560000000003</v>
      </c>
      <c r="AL221">
        <v>4.5321600000000002</v>
      </c>
      <c r="AM221">
        <v>5.2714080000000001</v>
      </c>
    </row>
    <row r="222" spans="1:39" x14ac:dyDescent="0.35">
      <c r="A222" s="2">
        <v>24959</v>
      </c>
      <c r="B222">
        <v>6.8858709999999999</v>
      </c>
      <c r="C222">
        <v>10.41736</v>
      </c>
      <c r="E222">
        <v>6.1306539999999998</v>
      </c>
      <c r="L222">
        <v>0.87319959999999996</v>
      </c>
      <c r="M222">
        <v>4.2379179999999996</v>
      </c>
      <c r="N222">
        <v>10.01722</v>
      </c>
      <c r="R222">
        <v>2.8015089999999998</v>
      </c>
      <c r="T222">
        <v>7.8559570000000001</v>
      </c>
      <c r="U222">
        <v>7.2442510000000002</v>
      </c>
      <c r="Z222">
        <v>9.1454810000000002</v>
      </c>
      <c r="AA222">
        <v>10.556559999999999</v>
      </c>
      <c r="AI222">
        <v>0.76024720000000001</v>
      </c>
      <c r="AJ222">
        <v>8.783709</v>
      </c>
      <c r="AL222">
        <v>4.7412559999999999</v>
      </c>
      <c r="AM222">
        <v>5.4321159999999997</v>
      </c>
    </row>
    <row r="223" spans="1:39" x14ac:dyDescent="0.35">
      <c r="A223" s="2">
        <v>24990</v>
      </c>
      <c r="B223">
        <v>7.3556100000000004</v>
      </c>
      <c r="C223">
        <v>10.43441</v>
      </c>
      <c r="E223">
        <v>6.4536179999999996</v>
      </c>
      <c r="L223">
        <v>0.90884039999999999</v>
      </c>
      <c r="M223">
        <v>4.0802569999999996</v>
      </c>
      <c r="N223">
        <v>10.22082</v>
      </c>
      <c r="R223">
        <v>2.859092</v>
      </c>
      <c r="T223">
        <v>7.7258380000000004</v>
      </c>
      <c r="U223">
        <v>7.4672890000000001</v>
      </c>
      <c r="Z223">
        <v>9.2529170000000001</v>
      </c>
      <c r="AA223">
        <v>10.879899999999999</v>
      </c>
      <c r="AI223">
        <v>0.77059849999999996</v>
      </c>
      <c r="AJ223">
        <v>9.0150170000000003</v>
      </c>
      <c r="AL223">
        <v>4.8458050000000004</v>
      </c>
      <c r="AM223">
        <v>5.6088709999999997</v>
      </c>
    </row>
    <row r="224" spans="1:39" x14ac:dyDescent="0.35">
      <c r="A224" s="2">
        <v>25020</v>
      </c>
      <c r="B224">
        <v>7.4994449999999997</v>
      </c>
      <c r="C224">
        <v>10.27562</v>
      </c>
      <c r="E224">
        <v>6.4170049999999996</v>
      </c>
      <c r="L224">
        <v>0.92666079999999995</v>
      </c>
      <c r="M224">
        <v>3.9099840000000001</v>
      </c>
      <c r="N224">
        <v>10.353160000000001</v>
      </c>
      <c r="R224">
        <v>2.9575200000000001</v>
      </c>
      <c r="T224">
        <v>7.8722219999999998</v>
      </c>
      <c r="U224">
        <v>7.7489889999999999</v>
      </c>
      <c r="Z224">
        <v>9.4543599999999994</v>
      </c>
      <c r="AA224">
        <v>10.87116</v>
      </c>
      <c r="AI224">
        <v>0.81315369999999998</v>
      </c>
      <c r="AJ224">
        <v>8.7807040000000001</v>
      </c>
      <c r="AL224">
        <v>5.101947</v>
      </c>
      <c r="AM224">
        <v>5.5867950000000004</v>
      </c>
    </row>
    <row r="225" spans="1:39" x14ac:dyDescent="0.35">
      <c r="A225" s="2">
        <v>25051</v>
      </c>
      <c r="B225">
        <v>7.5085490000000004</v>
      </c>
      <c r="C225">
        <v>10.340630000000001</v>
      </c>
      <c r="E225">
        <v>6.5830539999999997</v>
      </c>
      <c r="L225">
        <v>0.94448120000000002</v>
      </c>
      <c r="M225">
        <v>4.0234990000000002</v>
      </c>
      <c r="N225">
        <v>10.47532</v>
      </c>
      <c r="R225">
        <v>3.0164430000000002</v>
      </c>
      <c r="T225">
        <v>7.9860759999999997</v>
      </c>
      <c r="U225">
        <v>8.1073979999999999</v>
      </c>
      <c r="Z225">
        <v>9.4946479999999998</v>
      </c>
      <c r="AA225">
        <v>11.36054</v>
      </c>
      <c r="AI225">
        <v>0.80740310000000004</v>
      </c>
      <c r="AJ225">
        <v>8.9519330000000004</v>
      </c>
      <c r="AL225">
        <v>5.2378600000000004</v>
      </c>
      <c r="AM225">
        <v>5.450272</v>
      </c>
    </row>
    <row r="226" spans="1:39" x14ac:dyDescent="0.35">
      <c r="A226" s="2">
        <v>25082</v>
      </c>
      <c r="B226">
        <v>6.9914709999999998</v>
      </c>
      <c r="C226">
        <v>10.807410000000001</v>
      </c>
      <c r="E226">
        <v>6.8979970000000002</v>
      </c>
      <c r="L226">
        <v>0.96230159999999998</v>
      </c>
      <c r="M226">
        <v>4.0108870000000003</v>
      </c>
      <c r="N226">
        <v>10.342980000000001</v>
      </c>
      <c r="R226">
        <v>3.0505909999999998</v>
      </c>
      <c r="T226">
        <v>7.9047520000000002</v>
      </c>
      <c r="U226">
        <v>8.7836060000000007</v>
      </c>
      <c r="Z226">
        <v>9.8035259999999997</v>
      </c>
      <c r="AA226">
        <v>11.73631</v>
      </c>
      <c r="AI226">
        <v>0.79590150000000004</v>
      </c>
      <c r="AJ226">
        <v>9.0360449999999997</v>
      </c>
      <c r="AL226">
        <v>5.3580899999999998</v>
      </c>
      <c r="AM226">
        <v>5.6250679999999997</v>
      </c>
    </row>
    <row r="227" spans="1:39" x14ac:dyDescent="0.35">
      <c r="A227" s="2">
        <v>25112</v>
      </c>
      <c r="B227">
        <v>6.5636080000000003</v>
      </c>
      <c r="C227">
        <v>10.566560000000001</v>
      </c>
      <c r="E227">
        <v>7.0016299999999996</v>
      </c>
      <c r="L227">
        <v>0.92666079999999995</v>
      </c>
      <c r="M227">
        <v>3.9478219999999999</v>
      </c>
      <c r="N227">
        <v>10.4855</v>
      </c>
      <c r="R227">
        <v>3.1362969999999999</v>
      </c>
      <c r="T227">
        <v>7.6119830000000004</v>
      </c>
      <c r="U227">
        <v>8.7404159999999997</v>
      </c>
      <c r="Z227">
        <v>10.21984</v>
      </c>
      <c r="AA227">
        <v>11.73631</v>
      </c>
      <c r="AI227">
        <v>0.81315369999999998</v>
      </c>
      <c r="AJ227">
        <v>9.2613450000000004</v>
      </c>
      <c r="AL227">
        <v>5.1908130000000003</v>
      </c>
      <c r="AM227">
        <v>5.7752990000000004</v>
      </c>
    </row>
    <row r="228" spans="1:39" x14ac:dyDescent="0.35">
      <c r="A228" s="2">
        <v>25143</v>
      </c>
      <c r="B228">
        <v>6.7292909999999999</v>
      </c>
      <c r="C228">
        <v>10.30866</v>
      </c>
      <c r="E228">
        <v>7.2637809999999998</v>
      </c>
      <c r="L228">
        <v>0.90884039999999999</v>
      </c>
      <c r="M228">
        <v>4.0234990000000002</v>
      </c>
      <c r="N228">
        <v>10.27172</v>
      </c>
      <c r="R228">
        <v>3.1182180000000002</v>
      </c>
      <c r="T228">
        <v>7.3517450000000002</v>
      </c>
      <c r="U228">
        <v>8.3813619999999993</v>
      </c>
      <c r="Z228">
        <v>10.31385</v>
      </c>
      <c r="AA228">
        <v>12.024699999999999</v>
      </c>
      <c r="AI228">
        <v>0.8499584</v>
      </c>
      <c r="AJ228">
        <v>9.7059370000000005</v>
      </c>
      <c r="AL228">
        <v>5.2535420000000004</v>
      </c>
      <c r="AM228">
        <v>5.8863940000000001</v>
      </c>
    </row>
    <row r="229" spans="1:39" x14ac:dyDescent="0.35">
      <c r="A229" s="2">
        <v>25173</v>
      </c>
      <c r="B229">
        <v>7.0916090000000001</v>
      </c>
      <c r="C229">
        <v>10.37899</v>
      </c>
      <c r="E229">
        <v>7.4124650000000001</v>
      </c>
      <c r="L229">
        <v>0.94448120000000002</v>
      </c>
      <c r="M229">
        <v>4.1433220000000004</v>
      </c>
      <c r="N229">
        <v>10.05794</v>
      </c>
      <c r="R229">
        <v>3.0385390000000001</v>
      </c>
      <c r="T229">
        <v>7.7583679999999999</v>
      </c>
      <c r="U229">
        <v>8.42713</v>
      </c>
      <c r="Z229">
        <v>10.31385</v>
      </c>
      <c r="AA229">
        <v>12.173260000000001</v>
      </c>
      <c r="AI229">
        <v>0.87411170000000005</v>
      </c>
      <c r="AJ229">
        <v>10.13551</v>
      </c>
      <c r="AL229">
        <v>5.3685450000000001</v>
      </c>
      <c r="AM229">
        <v>5.9733739999999997</v>
      </c>
    </row>
    <row r="230" spans="1:39" x14ac:dyDescent="0.35">
      <c r="A230" s="2">
        <v>25204</v>
      </c>
      <c r="B230">
        <v>7.6414590000000002</v>
      </c>
      <c r="C230">
        <v>10.356619999999999</v>
      </c>
      <c r="E230">
        <v>7.6073170000000001</v>
      </c>
      <c r="L230">
        <v>1.051404</v>
      </c>
      <c r="M230">
        <v>4.5595460000000001</v>
      </c>
      <c r="N230">
        <v>10.342980000000001</v>
      </c>
      <c r="R230">
        <v>3.0479129999999999</v>
      </c>
      <c r="T230">
        <v>7.8071619999999999</v>
      </c>
      <c r="U230">
        <v>8.8300180000000008</v>
      </c>
      <c r="Z230">
        <v>10.39442</v>
      </c>
      <c r="AA230">
        <v>12.566509999999999</v>
      </c>
      <c r="AI230">
        <v>0.95347170000000003</v>
      </c>
      <c r="AJ230">
        <v>10.51702</v>
      </c>
      <c r="AL230">
        <v>5.5985509999999996</v>
      </c>
      <c r="AM230">
        <v>5.7255479999999999</v>
      </c>
    </row>
    <row r="231" spans="1:39" x14ac:dyDescent="0.35">
      <c r="A231" s="2">
        <v>25235</v>
      </c>
      <c r="B231">
        <v>7.6596669999999998</v>
      </c>
      <c r="C231">
        <v>10.537789999999999</v>
      </c>
      <c r="E231">
        <v>7.246067</v>
      </c>
      <c r="L231">
        <v>1.104865</v>
      </c>
      <c r="M231">
        <v>4.8622540000000001</v>
      </c>
      <c r="N231">
        <v>10.49568</v>
      </c>
      <c r="R231">
        <v>3.2045940000000002</v>
      </c>
      <c r="T231">
        <v>7.7258380000000004</v>
      </c>
      <c r="U231">
        <v>8.9331580000000006</v>
      </c>
      <c r="Z231">
        <v>10.824170000000001</v>
      </c>
      <c r="AA231">
        <v>12.77624</v>
      </c>
      <c r="AI231">
        <v>0.96152280000000001</v>
      </c>
      <c r="AJ231">
        <v>10.37283</v>
      </c>
      <c r="AL231">
        <v>5.4208189999999998</v>
      </c>
      <c r="AM231">
        <v>5.6775469999999997</v>
      </c>
    </row>
    <row r="232" spans="1:39" x14ac:dyDescent="0.35">
      <c r="A232" s="2">
        <v>25263</v>
      </c>
      <c r="B232">
        <v>7.5085490000000004</v>
      </c>
      <c r="C232">
        <v>10.545249999999999</v>
      </c>
      <c r="E232">
        <v>7.4771830000000001</v>
      </c>
      <c r="L232">
        <v>1.104865</v>
      </c>
      <c r="M232">
        <v>5.24064</v>
      </c>
      <c r="N232">
        <v>10.50586</v>
      </c>
      <c r="R232">
        <v>3.2615080000000001</v>
      </c>
      <c r="T232">
        <v>7.8884869999999996</v>
      </c>
      <c r="U232">
        <v>9.0182479999999998</v>
      </c>
      <c r="Z232">
        <v>10.475</v>
      </c>
      <c r="AA232">
        <v>12.505330000000001</v>
      </c>
      <c r="AI232">
        <v>0.96382310000000004</v>
      </c>
      <c r="AJ232">
        <v>10.24065</v>
      </c>
      <c r="AL232">
        <v>5.1908130000000003</v>
      </c>
      <c r="AM232">
        <v>5.514977</v>
      </c>
    </row>
    <row r="233" spans="1:39" x14ac:dyDescent="0.35">
      <c r="A233" s="2">
        <v>25294</v>
      </c>
      <c r="B233">
        <v>7.6651280000000002</v>
      </c>
      <c r="C233">
        <v>10.481299999999999</v>
      </c>
      <c r="E233">
        <v>7.6884940000000004</v>
      </c>
      <c r="L233">
        <v>1.069224</v>
      </c>
      <c r="M233">
        <v>5.1838819999999997</v>
      </c>
      <c r="N233">
        <v>10.49568</v>
      </c>
      <c r="R233">
        <v>3.1356280000000001</v>
      </c>
      <c r="T233">
        <v>8.8155870000000007</v>
      </c>
      <c r="U233">
        <v>9.3656980000000001</v>
      </c>
      <c r="Z233">
        <v>10.73016</v>
      </c>
      <c r="AA233">
        <v>13.23066</v>
      </c>
      <c r="AI233">
        <v>1.0155799999999999</v>
      </c>
      <c r="AJ233">
        <v>11.159879999999999</v>
      </c>
      <c r="AL233">
        <v>5.1228569999999998</v>
      </c>
      <c r="AM233">
        <v>5.6057550000000003</v>
      </c>
    </row>
    <row r="234" spans="1:39" x14ac:dyDescent="0.35">
      <c r="A234" s="2">
        <v>25324</v>
      </c>
      <c r="B234">
        <v>7.5504249999999997</v>
      </c>
      <c r="C234">
        <v>10.25217</v>
      </c>
      <c r="E234">
        <v>7.8878089999999998</v>
      </c>
      <c r="L234">
        <v>1.140506</v>
      </c>
      <c r="M234">
        <v>5.4802840000000002</v>
      </c>
      <c r="N234">
        <v>10.95378</v>
      </c>
      <c r="R234">
        <v>3.1229049999999998</v>
      </c>
      <c r="T234">
        <v>8.8969120000000004</v>
      </c>
      <c r="U234">
        <v>9.7337769999999999</v>
      </c>
      <c r="Z234">
        <v>10.90474</v>
      </c>
      <c r="AA234">
        <v>13.51031</v>
      </c>
      <c r="AI234">
        <v>1.0270809999999999</v>
      </c>
      <c r="AJ234">
        <v>11.30707</v>
      </c>
      <c r="AL234">
        <v>4.8719419999999998</v>
      </c>
      <c r="AM234">
        <v>5.793253</v>
      </c>
    </row>
    <row r="235" spans="1:39" x14ac:dyDescent="0.35">
      <c r="A235" s="2">
        <v>25355</v>
      </c>
      <c r="B235">
        <v>7.0042160000000004</v>
      </c>
      <c r="C235">
        <v>10.13495</v>
      </c>
      <c r="E235">
        <v>7.0335710000000002</v>
      </c>
      <c r="L235">
        <v>1.158326</v>
      </c>
      <c r="M235">
        <v>5.0073020000000001</v>
      </c>
      <c r="N235">
        <v>11.03523</v>
      </c>
      <c r="R235">
        <v>3.0586259999999998</v>
      </c>
      <c r="T235">
        <v>8.7179979999999997</v>
      </c>
      <c r="U235">
        <v>9.8536769999999994</v>
      </c>
      <c r="Z235">
        <v>10.39442</v>
      </c>
      <c r="AA235">
        <v>13.318049999999999</v>
      </c>
      <c r="AI235">
        <v>1.0017780000000001</v>
      </c>
      <c r="AJ235">
        <v>10.375830000000001</v>
      </c>
      <c r="AL235">
        <v>4.5269329999999997</v>
      </c>
      <c r="AM235">
        <v>5.4661299999999997</v>
      </c>
    </row>
    <row r="236" spans="1:39" x14ac:dyDescent="0.35">
      <c r="A236" s="2">
        <v>25385</v>
      </c>
      <c r="B236">
        <v>7.111637</v>
      </c>
      <c r="C236">
        <v>10.12642</v>
      </c>
      <c r="E236">
        <v>6.630477</v>
      </c>
      <c r="L236">
        <v>1.140506</v>
      </c>
      <c r="M236">
        <v>4.88748</v>
      </c>
      <c r="N236">
        <v>10.546580000000001</v>
      </c>
      <c r="R236">
        <v>2.9809549999999998</v>
      </c>
      <c r="T236">
        <v>8.4902890000000006</v>
      </c>
      <c r="U236">
        <v>9.663513</v>
      </c>
      <c r="Z236">
        <v>9.8035259999999997</v>
      </c>
      <c r="AA236">
        <v>13.37922</v>
      </c>
      <c r="AI236">
        <v>0.92471809999999999</v>
      </c>
      <c r="AJ236">
        <v>9.8741620000000001</v>
      </c>
      <c r="AL236">
        <v>4.3701109999999996</v>
      </c>
      <c r="AM236">
        <v>5.1893640000000003</v>
      </c>
    </row>
    <row r="237" spans="1:39" x14ac:dyDescent="0.35">
      <c r="A237" s="2">
        <v>25416</v>
      </c>
      <c r="B237">
        <v>6.8512769999999996</v>
      </c>
      <c r="C237">
        <v>10.325710000000001</v>
      </c>
      <c r="E237">
        <v>6.963692</v>
      </c>
      <c r="L237">
        <v>1.2117869999999999</v>
      </c>
      <c r="M237">
        <v>5.1271240000000002</v>
      </c>
      <c r="N237">
        <v>10.93342</v>
      </c>
      <c r="R237">
        <v>2.8282919999999998</v>
      </c>
      <c r="T237">
        <v>8.8155870000000007</v>
      </c>
      <c r="U237">
        <v>9.4817300000000007</v>
      </c>
      <c r="Z237">
        <v>9.5483659999999997</v>
      </c>
      <c r="AA237">
        <v>13.370480000000001</v>
      </c>
      <c r="AI237">
        <v>0.91551689999999997</v>
      </c>
      <c r="AJ237">
        <v>10.03938</v>
      </c>
      <c r="AL237">
        <v>4.3544280000000004</v>
      </c>
      <c r="AM237">
        <v>5.158938</v>
      </c>
    </row>
    <row r="238" spans="1:39" x14ac:dyDescent="0.35">
      <c r="A238" s="2">
        <v>25447</v>
      </c>
      <c r="B238">
        <v>6.7966569999999997</v>
      </c>
      <c r="C238">
        <v>10.56976</v>
      </c>
      <c r="E238">
        <v>6.9166869999999996</v>
      </c>
      <c r="L238">
        <v>1.2117869999999999</v>
      </c>
      <c r="M238">
        <v>5.1397370000000002</v>
      </c>
      <c r="N238">
        <v>11.00469</v>
      </c>
      <c r="R238">
        <v>2.8115519999999998</v>
      </c>
      <c r="T238">
        <v>8.8643820000000009</v>
      </c>
      <c r="U238">
        <v>10.018050000000001</v>
      </c>
      <c r="Z238">
        <v>9.8841029999999996</v>
      </c>
      <c r="AA238">
        <v>13.59769</v>
      </c>
      <c r="AI238">
        <v>0.90746590000000005</v>
      </c>
      <c r="AJ238">
        <v>9.7509979999999992</v>
      </c>
      <c r="AL238">
        <v>4.4119299999999999</v>
      </c>
      <c r="AM238">
        <v>5.185778</v>
      </c>
    </row>
    <row r="239" spans="1:39" x14ac:dyDescent="0.35">
      <c r="A239" s="2">
        <v>25477</v>
      </c>
      <c r="B239">
        <v>7.0734019999999997</v>
      </c>
      <c r="C239">
        <v>10.54738</v>
      </c>
      <c r="E239">
        <v>7.0136260000000004</v>
      </c>
      <c r="L239">
        <v>1.193967</v>
      </c>
      <c r="M239">
        <v>5.4802840000000002</v>
      </c>
      <c r="N239">
        <v>11.43225</v>
      </c>
      <c r="R239">
        <v>2.7914650000000001</v>
      </c>
      <c r="T239">
        <v>9.4173899999999993</v>
      </c>
      <c r="U239">
        <v>10.284280000000001</v>
      </c>
      <c r="Z239">
        <v>9.9646799999999995</v>
      </c>
      <c r="AA239">
        <v>13.92977</v>
      </c>
      <c r="AI239">
        <v>0.9120665</v>
      </c>
      <c r="AJ239">
        <v>10.8775</v>
      </c>
      <c r="AL239">
        <v>4.3282910000000001</v>
      </c>
      <c r="AM239">
        <v>5.2750159999999999</v>
      </c>
    </row>
    <row r="240" spans="1:39" x14ac:dyDescent="0.35">
      <c r="A240" s="2">
        <v>25508</v>
      </c>
      <c r="B240">
        <v>7.3628929999999997</v>
      </c>
      <c r="C240">
        <v>11.179349999999999</v>
      </c>
      <c r="E240">
        <v>7.1919490000000001</v>
      </c>
      <c r="L240">
        <v>1.158326</v>
      </c>
      <c r="M240">
        <v>5.3919940000000004</v>
      </c>
      <c r="N240">
        <v>12.00234</v>
      </c>
      <c r="R240">
        <v>2.7439249999999999</v>
      </c>
      <c r="T240">
        <v>9.48245</v>
      </c>
      <c r="U240">
        <v>10.63367</v>
      </c>
      <c r="Z240">
        <v>10.39442</v>
      </c>
      <c r="AA240">
        <v>13.868600000000001</v>
      </c>
      <c r="AI240">
        <v>0.89826470000000003</v>
      </c>
      <c r="AJ240">
        <v>10.52603</v>
      </c>
      <c r="AL240">
        <v>4.3753380000000002</v>
      </c>
      <c r="AM240">
        <v>5.3325459999999998</v>
      </c>
    </row>
    <row r="241" spans="1:39" x14ac:dyDescent="0.35">
      <c r="A241" s="2">
        <v>25538</v>
      </c>
      <c r="B241">
        <v>7.5795560000000002</v>
      </c>
      <c r="C241">
        <v>11.437250000000001</v>
      </c>
      <c r="E241">
        <v>7.1118180000000004</v>
      </c>
      <c r="L241">
        <v>1.193967</v>
      </c>
      <c r="M241">
        <v>5.6064119999999997</v>
      </c>
      <c r="N241">
        <v>11.62567</v>
      </c>
      <c r="R241">
        <v>2.687681</v>
      </c>
      <c r="T241">
        <v>9.0432959999999998</v>
      </c>
      <c r="U241">
        <v>11.030110000000001</v>
      </c>
      <c r="Z241">
        <v>10.05869</v>
      </c>
      <c r="AA241">
        <v>13.973470000000001</v>
      </c>
      <c r="AI241">
        <v>0.89596430000000005</v>
      </c>
      <c r="AJ241">
        <v>10.40887</v>
      </c>
      <c r="AL241">
        <v>4.5007960000000002</v>
      </c>
      <c r="AM241">
        <v>5.0385530000000003</v>
      </c>
    </row>
    <row r="242" spans="1:39" x14ac:dyDescent="0.35">
      <c r="A242" s="2">
        <v>25569</v>
      </c>
      <c r="B242">
        <v>7.8508399999999998</v>
      </c>
      <c r="C242">
        <v>11.34666</v>
      </c>
      <c r="E242">
        <v>6.8360690000000002</v>
      </c>
      <c r="L242">
        <v>1.247428</v>
      </c>
      <c r="M242">
        <v>5.8965079999999999</v>
      </c>
      <c r="N242">
        <v>11.17775</v>
      </c>
      <c r="R242">
        <v>2.7847689999999998</v>
      </c>
      <c r="T242">
        <v>9.0920909999999999</v>
      </c>
      <c r="U242">
        <v>11.42268</v>
      </c>
      <c r="Y242">
        <v>3.417254E-4</v>
      </c>
      <c r="Z242">
        <v>9.9646799999999995</v>
      </c>
      <c r="AA242">
        <v>14.628880000000001</v>
      </c>
      <c r="AI242">
        <v>0.8453579</v>
      </c>
      <c r="AJ242">
        <v>10.15654</v>
      </c>
      <c r="AL242">
        <v>4.7360290000000003</v>
      </c>
      <c r="AM242">
        <v>5.0030929999999998</v>
      </c>
    </row>
    <row r="243" spans="1:39" x14ac:dyDescent="0.35">
      <c r="A243" s="2">
        <v>25600</v>
      </c>
      <c r="B243">
        <v>7.6906179999999997</v>
      </c>
      <c r="C243">
        <v>11.351990000000001</v>
      </c>
      <c r="E243">
        <v>7.0185769999999996</v>
      </c>
      <c r="L243">
        <v>1.247428</v>
      </c>
      <c r="M243">
        <v>5.7325410000000003</v>
      </c>
      <c r="N243">
        <v>10.850009999999999</v>
      </c>
      <c r="R243">
        <v>2.8169089999999999</v>
      </c>
      <c r="T243">
        <v>9.0758259999999993</v>
      </c>
      <c r="U243">
        <v>11.262169999999999</v>
      </c>
      <c r="Y243">
        <v>3.417254E-4</v>
      </c>
      <c r="Z243">
        <v>9.6289420000000003</v>
      </c>
      <c r="AA243">
        <v>14.550230000000001</v>
      </c>
      <c r="AI243">
        <v>0.79475150000000006</v>
      </c>
      <c r="AJ243">
        <v>9.9823059999999995</v>
      </c>
      <c r="AL243">
        <v>4.5896619999999997</v>
      </c>
      <c r="AM243">
        <v>4.8287430000000002</v>
      </c>
    </row>
    <row r="244" spans="1:39" x14ac:dyDescent="0.35">
      <c r="A244" s="2">
        <v>25628</v>
      </c>
      <c r="B244">
        <v>7.4612109999999996</v>
      </c>
      <c r="C244">
        <v>11.245419999999999</v>
      </c>
      <c r="E244">
        <v>7.0162060000000004</v>
      </c>
      <c r="L244">
        <v>1.247428</v>
      </c>
      <c r="M244">
        <v>5.6190249999999997</v>
      </c>
      <c r="N244">
        <v>10.59168</v>
      </c>
      <c r="R244">
        <v>2.7070979999999998</v>
      </c>
      <c r="T244">
        <v>9.0920909999999999</v>
      </c>
      <c r="U244">
        <v>11.74499</v>
      </c>
      <c r="Y244">
        <v>3.417254E-4</v>
      </c>
      <c r="Z244">
        <v>9.9646799999999995</v>
      </c>
      <c r="AA244">
        <v>14.471579999999999</v>
      </c>
      <c r="AI244">
        <v>0.81200369999999999</v>
      </c>
      <c r="AJ244">
        <v>9.8621459999999992</v>
      </c>
      <c r="AL244">
        <v>4.4694310000000002</v>
      </c>
      <c r="AM244">
        <v>4.8979150000000002</v>
      </c>
    </row>
    <row r="245" spans="1:39" x14ac:dyDescent="0.35">
      <c r="A245" s="2">
        <v>25659</v>
      </c>
      <c r="B245">
        <v>7.1025330000000002</v>
      </c>
      <c r="C245">
        <v>11.38503</v>
      </c>
      <c r="E245">
        <v>6.4001270000000003</v>
      </c>
      <c r="L245">
        <v>1.283069</v>
      </c>
      <c r="M245">
        <v>5.4109129999999999</v>
      </c>
      <c r="N245">
        <v>10.672650000000001</v>
      </c>
      <c r="R245">
        <v>2.6220620000000001</v>
      </c>
      <c r="T245">
        <v>9.4173899999999993</v>
      </c>
      <c r="U245">
        <v>11.70374</v>
      </c>
      <c r="Y245">
        <v>3.417254E-4</v>
      </c>
      <c r="Z245">
        <v>10.13926</v>
      </c>
      <c r="AA245">
        <v>14.445360000000001</v>
      </c>
      <c r="AI245">
        <v>0.73034330000000003</v>
      </c>
      <c r="AJ245">
        <v>8.9699559999999998</v>
      </c>
      <c r="AL245">
        <v>4.380566</v>
      </c>
      <c r="AM245">
        <v>4.7050359999999998</v>
      </c>
    </row>
    <row r="246" spans="1:39" x14ac:dyDescent="0.35">
      <c r="A246" s="2">
        <v>25689</v>
      </c>
      <c r="B246">
        <v>6.4033870000000004</v>
      </c>
      <c r="C246">
        <v>11.31682</v>
      </c>
      <c r="E246">
        <v>5.7758900000000004</v>
      </c>
      <c r="L246">
        <v>1.31871</v>
      </c>
      <c r="M246">
        <v>5.24064</v>
      </c>
      <c r="N246">
        <v>9.5602699999999992</v>
      </c>
      <c r="R246">
        <v>2.5812179999999998</v>
      </c>
      <c r="T246">
        <v>8.7830569999999994</v>
      </c>
      <c r="U246">
        <v>10.111520000000001</v>
      </c>
      <c r="Y246">
        <v>3.1894369999999999E-4</v>
      </c>
      <c r="Z246">
        <v>9.1186229999999995</v>
      </c>
      <c r="AA246">
        <v>13.798690000000001</v>
      </c>
      <c r="AI246">
        <v>0.69238840000000001</v>
      </c>
      <c r="AJ246">
        <v>8.7536690000000004</v>
      </c>
      <c r="AL246">
        <v>3.931009</v>
      </c>
      <c r="AM246">
        <v>4.124212</v>
      </c>
    </row>
    <row r="247" spans="1:39" x14ac:dyDescent="0.35">
      <c r="A247" s="2">
        <v>25720</v>
      </c>
      <c r="B247">
        <v>6.6892360000000002</v>
      </c>
      <c r="C247">
        <v>11.46922</v>
      </c>
      <c r="E247">
        <v>5.6543340000000004</v>
      </c>
      <c r="L247">
        <v>1.31871</v>
      </c>
      <c r="M247">
        <v>5.1082049999999999</v>
      </c>
      <c r="N247">
        <v>9.1881930000000001</v>
      </c>
      <c r="R247">
        <v>2.480782</v>
      </c>
      <c r="T247">
        <v>8.3439040000000002</v>
      </c>
      <c r="U247">
        <v>10.16954</v>
      </c>
      <c r="Y247">
        <v>3.1894369999999999E-4</v>
      </c>
      <c r="Z247">
        <v>8.9440390000000001</v>
      </c>
      <c r="AA247">
        <v>14.148239999999999</v>
      </c>
      <c r="AI247">
        <v>0.74529509999999999</v>
      </c>
      <c r="AJ247">
        <v>8.6845759999999999</v>
      </c>
      <c r="AL247">
        <v>3.8369149999999999</v>
      </c>
      <c r="AM247">
        <v>4.087809</v>
      </c>
    </row>
    <row r="248" spans="1:39" x14ac:dyDescent="0.35">
      <c r="A248" s="2">
        <v>25750</v>
      </c>
      <c r="B248">
        <v>6.900436</v>
      </c>
      <c r="C248">
        <v>11.746309999999999</v>
      </c>
      <c r="E248">
        <v>5.9123700000000001</v>
      </c>
      <c r="L248">
        <v>1.33653</v>
      </c>
      <c r="M248">
        <v>5.2658649999999998</v>
      </c>
      <c r="N248">
        <v>9.0783050000000003</v>
      </c>
      <c r="R248">
        <v>2.5684960000000001</v>
      </c>
      <c r="T248">
        <v>8.0999309999999998</v>
      </c>
      <c r="U248">
        <v>10.230130000000001</v>
      </c>
      <c r="Y248">
        <v>3.1894369999999999E-4</v>
      </c>
      <c r="Z248">
        <v>9.0380459999999996</v>
      </c>
      <c r="AA248">
        <v>14.043380000000001</v>
      </c>
      <c r="AI248">
        <v>0.79705179999999998</v>
      </c>
      <c r="AJ248">
        <v>9.2252969999999994</v>
      </c>
      <c r="AL248">
        <v>3.9100990000000002</v>
      </c>
      <c r="AM248">
        <v>4.0749820000000003</v>
      </c>
    </row>
    <row r="249" spans="1:39" x14ac:dyDescent="0.35">
      <c r="A249" s="2">
        <v>25781</v>
      </c>
      <c r="B249">
        <v>7.1480509999999997</v>
      </c>
      <c r="C249">
        <v>12.13636</v>
      </c>
      <c r="E249">
        <v>6.0672610000000002</v>
      </c>
      <c r="L249">
        <v>1.3543499999999999</v>
      </c>
      <c r="M249">
        <v>5.3289289999999996</v>
      </c>
      <c r="N249">
        <v>9.5197859999999999</v>
      </c>
      <c r="R249">
        <v>2.5772010000000001</v>
      </c>
      <c r="T249">
        <v>8.4089639999999992</v>
      </c>
      <c r="U249">
        <v>10.29073</v>
      </c>
      <c r="Y249">
        <v>3.1894369999999999E-4</v>
      </c>
      <c r="Z249">
        <v>9.8841029999999996</v>
      </c>
      <c r="AA249">
        <v>13.973470000000001</v>
      </c>
      <c r="AI249">
        <v>0.74989589999999995</v>
      </c>
      <c r="AJ249">
        <v>9.6098099999999995</v>
      </c>
      <c r="AL249">
        <v>4.0146470000000001</v>
      </c>
      <c r="AM249">
        <v>4.1866459999999996</v>
      </c>
    </row>
    <row r="250" spans="1:39" x14ac:dyDescent="0.35">
      <c r="A250" s="2">
        <v>25812</v>
      </c>
      <c r="B250">
        <v>7.1425890000000001</v>
      </c>
      <c r="C250">
        <v>12.46993</v>
      </c>
      <c r="E250">
        <v>6.3406399999999996</v>
      </c>
      <c r="L250">
        <v>1.3543499999999999</v>
      </c>
      <c r="M250">
        <v>5.2091070000000004</v>
      </c>
      <c r="N250">
        <v>9.2151829999999997</v>
      </c>
      <c r="R250">
        <v>2.6582189999999999</v>
      </c>
      <c r="T250">
        <v>8.0836659999999991</v>
      </c>
      <c r="U250">
        <v>10.09412</v>
      </c>
      <c r="Y250">
        <v>3.417254E-4</v>
      </c>
      <c r="Z250">
        <v>9.6289420000000003</v>
      </c>
      <c r="AA250">
        <v>13.95599</v>
      </c>
      <c r="AI250">
        <v>0.72229220000000005</v>
      </c>
      <c r="AJ250">
        <v>9.3184210000000007</v>
      </c>
      <c r="AL250">
        <v>4.0982859999999999</v>
      </c>
      <c r="AM250">
        <v>4.4660880000000001</v>
      </c>
    </row>
    <row r="251" spans="1:39" x14ac:dyDescent="0.35">
      <c r="A251" s="2">
        <v>25842</v>
      </c>
      <c r="B251">
        <v>6.9969330000000003</v>
      </c>
      <c r="C251">
        <v>12.41025</v>
      </c>
      <c r="E251">
        <v>6.1626649999999996</v>
      </c>
      <c r="L251">
        <v>1.3543499999999999</v>
      </c>
      <c r="M251">
        <v>5.2784779999999998</v>
      </c>
      <c r="N251">
        <v>9.0590270000000004</v>
      </c>
      <c r="R251">
        <v>2.6809850000000002</v>
      </c>
      <c r="T251">
        <v>7.9372819999999997</v>
      </c>
      <c r="U251">
        <v>9.9445680000000003</v>
      </c>
      <c r="Y251">
        <v>3.417254E-4</v>
      </c>
      <c r="Z251">
        <v>9.6289420000000003</v>
      </c>
      <c r="AA251">
        <v>13.49283</v>
      </c>
      <c r="AI251">
        <v>0.65213319999999997</v>
      </c>
      <c r="AJ251">
        <v>9.2463250000000006</v>
      </c>
      <c r="AL251">
        <v>4.3648829999999998</v>
      </c>
      <c r="AM251">
        <v>4.5609019999999996</v>
      </c>
    </row>
    <row r="252" spans="1:39" x14ac:dyDescent="0.35">
      <c r="A252" s="2">
        <v>25873</v>
      </c>
      <c r="B252">
        <v>6.432518</v>
      </c>
      <c r="C252">
        <v>12.23973</v>
      </c>
      <c r="E252">
        <v>6.4313010000000004</v>
      </c>
      <c r="L252">
        <v>1.425632</v>
      </c>
      <c r="M252">
        <v>5.1649620000000001</v>
      </c>
      <c r="N252">
        <v>8.8180440000000004</v>
      </c>
      <c r="R252">
        <v>2.4988600000000001</v>
      </c>
      <c r="T252">
        <v>7.530659</v>
      </c>
      <c r="U252">
        <v>9.9310310000000008</v>
      </c>
      <c r="Y252">
        <v>3.417254E-4</v>
      </c>
      <c r="Z252">
        <v>8.8634620000000002</v>
      </c>
      <c r="AA252">
        <v>13.12579</v>
      </c>
      <c r="AI252">
        <v>0.69468870000000005</v>
      </c>
      <c r="AJ252">
        <v>8.8828399999999998</v>
      </c>
      <c r="AL252">
        <v>4.0930580000000001</v>
      </c>
      <c r="AM252">
        <v>4.5391279999999998</v>
      </c>
    </row>
    <row r="253" spans="1:39" x14ac:dyDescent="0.35">
      <c r="A253" s="2">
        <v>25903</v>
      </c>
      <c r="B253">
        <v>6.3159929999999997</v>
      </c>
      <c r="C253">
        <v>12.09693</v>
      </c>
      <c r="E253">
        <v>6.6080899999999998</v>
      </c>
      <c r="L253">
        <v>1.425632</v>
      </c>
      <c r="M253">
        <v>5.228027</v>
      </c>
      <c r="N253">
        <v>8.6291130000000003</v>
      </c>
      <c r="R253">
        <v>2.4084669999999999</v>
      </c>
      <c r="T253">
        <v>7.416804</v>
      </c>
      <c r="U253">
        <v>9.5558610000000002</v>
      </c>
      <c r="Y253">
        <v>3.417254E-4</v>
      </c>
      <c r="Z253">
        <v>8.5142959999999999</v>
      </c>
      <c r="AA253">
        <v>12.968489999999999</v>
      </c>
      <c r="AI253">
        <v>0.69353860000000001</v>
      </c>
      <c r="AJ253">
        <v>9.1081409999999998</v>
      </c>
      <c r="AL253">
        <v>4.1139679999999998</v>
      </c>
      <c r="AM253">
        <v>4.8528739999999999</v>
      </c>
    </row>
    <row r="254" spans="1:39" x14ac:dyDescent="0.35">
      <c r="A254" s="2">
        <v>25934</v>
      </c>
      <c r="B254">
        <v>6.1776200000000001</v>
      </c>
      <c r="C254">
        <v>12.060689999999999</v>
      </c>
      <c r="E254">
        <v>6.8005019999999998</v>
      </c>
      <c r="L254">
        <v>1.4969140000000001</v>
      </c>
      <c r="M254">
        <v>5.2343330000000003</v>
      </c>
      <c r="N254">
        <v>9.1399969999999993</v>
      </c>
      <c r="R254">
        <v>2.3582489999999998</v>
      </c>
      <c r="T254">
        <v>7.1402999999999999</v>
      </c>
      <c r="U254">
        <v>9.9284520000000001</v>
      </c>
      <c r="Y254">
        <v>3.417254E-4</v>
      </c>
      <c r="Z254">
        <v>8.7694559999999999</v>
      </c>
      <c r="AA254">
        <v>12.84615</v>
      </c>
      <c r="AI254">
        <v>0.73954430000000004</v>
      </c>
      <c r="AJ254">
        <v>9.7960580000000004</v>
      </c>
      <c r="AL254">
        <v>4.1976060000000004</v>
      </c>
      <c r="AM254">
        <v>5.0791899999999996</v>
      </c>
    </row>
    <row r="255" spans="1:39" x14ac:dyDescent="0.35">
      <c r="A255" s="2">
        <v>25965</v>
      </c>
      <c r="B255">
        <v>6.1175369999999996</v>
      </c>
      <c r="C255">
        <v>12.12677</v>
      </c>
      <c r="E255">
        <v>6.7961080000000003</v>
      </c>
      <c r="L255">
        <v>1.479093</v>
      </c>
      <c r="M255">
        <v>5.373075</v>
      </c>
      <c r="N255">
        <v>9.8436660000000007</v>
      </c>
      <c r="R255">
        <v>2.3046829999999998</v>
      </c>
      <c r="T255">
        <v>7.3680099999999999</v>
      </c>
      <c r="U255">
        <v>10.322319999999999</v>
      </c>
      <c r="Y255">
        <v>3.6450710000000001E-4</v>
      </c>
      <c r="Z255">
        <v>9.1186229999999995</v>
      </c>
      <c r="AA255">
        <v>12.7675</v>
      </c>
      <c r="AI255">
        <v>0.77174849999999995</v>
      </c>
      <c r="AJ255">
        <v>9.8441220000000005</v>
      </c>
      <c r="AL255">
        <v>4.1348779999999996</v>
      </c>
      <c r="AM255">
        <v>5.2900200000000002</v>
      </c>
    </row>
    <row r="256" spans="1:39" x14ac:dyDescent="0.35">
      <c r="A256" s="2">
        <v>25993</v>
      </c>
      <c r="B256">
        <v>6.0829440000000004</v>
      </c>
      <c r="C256">
        <v>12.04471</v>
      </c>
      <c r="E256">
        <v>6.9790340000000004</v>
      </c>
      <c r="L256">
        <v>1.4969140000000001</v>
      </c>
      <c r="M256">
        <v>5.2784779999999998</v>
      </c>
      <c r="N256">
        <v>10.113569999999999</v>
      </c>
      <c r="R256">
        <v>2.3549009999999999</v>
      </c>
      <c r="T256">
        <v>7.3354799999999996</v>
      </c>
      <c r="U256">
        <v>10.999169999999999</v>
      </c>
      <c r="Y256">
        <v>3.417254E-4</v>
      </c>
      <c r="Z256">
        <v>9.2932050000000004</v>
      </c>
      <c r="AA256">
        <v>12.23443</v>
      </c>
      <c r="AI256">
        <v>0.79015100000000005</v>
      </c>
      <c r="AJ256">
        <v>10.24065</v>
      </c>
      <c r="AL256">
        <v>4.0826029999999998</v>
      </c>
      <c r="AM256">
        <v>5.4360939999999998</v>
      </c>
    </row>
    <row r="257" spans="1:39" x14ac:dyDescent="0.35">
      <c r="A257" s="2">
        <v>26024</v>
      </c>
      <c r="B257">
        <v>6.1448470000000004</v>
      </c>
      <c r="C257">
        <v>12.142749999999999</v>
      </c>
      <c r="E257">
        <v>7.0925010000000004</v>
      </c>
      <c r="L257">
        <v>1.4969140000000001</v>
      </c>
      <c r="M257">
        <v>5.2847850000000003</v>
      </c>
      <c r="N257">
        <v>9.9111410000000006</v>
      </c>
      <c r="R257">
        <v>2.3508840000000002</v>
      </c>
      <c r="T257">
        <v>6.9613860000000001</v>
      </c>
      <c r="U257">
        <v>11.66635</v>
      </c>
      <c r="Y257">
        <v>3.417254E-4</v>
      </c>
      <c r="Z257">
        <v>9.5483659999999997</v>
      </c>
      <c r="AA257">
        <v>12.426679999999999</v>
      </c>
      <c r="AI257">
        <v>0.75334630000000002</v>
      </c>
      <c r="AJ257">
        <v>10.631169999999999</v>
      </c>
      <c r="AL257">
        <v>4.443295</v>
      </c>
      <c r="AM257">
        <v>5.6259459999999999</v>
      </c>
    </row>
    <row r="258" spans="1:39" x14ac:dyDescent="0.35">
      <c r="A258" s="2">
        <v>26054</v>
      </c>
      <c r="B258">
        <v>6.1867239999999999</v>
      </c>
      <c r="C258">
        <v>12.220549999999999</v>
      </c>
      <c r="E258">
        <v>6.7859959999999999</v>
      </c>
      <c r="L258">
        <v>1.514734</v>
      </c>
      <c r="M258">
        <v>5.4298320000000002</v>
      </c>
      <c r="N258">
        <v>9.4715889999999998</v>
      </c>
      <c r="R258">
        <v>2.4539979999999999</v>
      </c>
      <c r="T258">
        <v>6.6523529999999997</v>
      </c>
      <c r="U258">
        <v>11.771420000000001</v>
      </c>
      <c r="Y258">
        <v>3.417254E-4</v>
      </c>
      <c r="Z258">
        <v>9.3737829999999995</v>
      </c>
      <c r="AA258">
        <v>12.51407</v>
      </c>
      <c r="AI258">
        <v>0.79015100000000005</v>
      </c>
      <c r="AJ258">
        <v>10.00033</v>
      </c>
      <c r="AL258">
        <v>4.9817169999999997</v>
      </c>
      <c r="AM258">
        <v>5.5455189999999996</v>
      </c>
    </row>
    <row r="259" spans="1:39" x14ac:dyDescent="0.35">
      <c r="A259" s="2">
        <v>26085</v>
      </c>
      <c r="B259">
        <v>6.0137580000000002</v>
      </c>
      <c r="C259">
        <v>12.11931</v>
      </c>
      <c r="E259">
        <v>6.8822359999999998</v>
      </c>
      <c r="L259">
        <v>1.461273</v>
      </c>
      <c r="M259">
        <v>5.3982999999999999</v>
      </c>
      <c r="N259">
        <v>9.5217130000000001</v>
      </c>
      <c r="R259">
        <v>2.5617999999999999</v>
      </c>
      <c r="T259">
        <v>6.5222329999999999</v>
      </c>
      <c r="U259">
        <v>12.43216</v>
      </c>
      <c r="Y259">
        <v>3.1894369999999999E-4</v>
      </c>
      <c r="Z259">
        <v>9.4543599999999994</v>
      </c>
      <c r="AA259">
        <v>12.61894</v>
      </c>
      <c r="AI259">
        <v>0.79475150000000006</v>
      </c>
      <c r="AJ259">
        <v>10.327769999999999</v>
      </c>
      <c r="AL259">
        <v>5.0026270000000004</v>
      </c>
      <c r="AM259">
        <v>5.4525410000000001</v>
      </c>
    </row>
    <row r="260" spans="1:39" x14ac:dyDescent="0.35">
      <c r="A260" s="2">
        <v>26115</v>
      </c>
      <c r="B260">
        <v>6.0538129999999999</v>
      </c>
      <c r="C260">
        <v>12.05217</v>
      </c>
      <c r="E260">
        <v>6.8588040000000001</v>
      </c>
      <c r="L260">
        <v>1.479093</v>
      </c>
      <c r="M260">
        <v>5.4487509999999997</v>
      </c>
      <c r="N260">
        <v>9.6316009999999999</v>
      </c>
      <c r="R260">
        <v>2.6635759999999999</v>
      </c>
      <c r="T260">
        <v>6.5222329999999999</v>
      </c>
      <c r="U260">
        <v>12.997490000000001</v>
      </c>
      <c r="Y260">
        <v>3.1894369999999999E-4</v>
      </c>
      <c r="Z260">
        <v>9.5483659999999997</v>
      </c>
      <c r="AA260">
        <v>12.51407</v>
      </c>
      <c r="AI260">
        <v>0.79130109999999998</v>
      </c>
      <c r="AJ260">
        <v>10.646190000000001</v>
      </c>
      <c r="AL260">
        <v>5.3267259999999998</v>
      </c>
      <c r="AM260">
        <v>5.42943</v>
      </c>
    </row>
    <row r="261" spans="1:39" x14ac:dyDescent="0.35">
      <c r="A261" s="2">
        <v>26146</v>
      </c>
      <c r="B261">
        <v>5.7716050000000001</v>
      </c>
      <c r="C261">
        <v>11.96584</v>
      </c>
      <c r="E261">
        <v>6.8088699999999998</v>
      </c>
      <c r="L261">
        <v>1.514734</v>
      </c>
      <c r="M261">
        <v>5.215414</v>
      </c>
      <c r="N261">
        <v>9.6142509999999994</v>
      </c>
      <c r="R261">
        <v>2.671611</v>
      </c>
      <c r="T261">
        <v>6.4409090000000004</v>
      </c>
      <c r="U261">
        <v>12.24264</v>
      </c>
      <c r="Y261">
        <v>3.1894369999999999E-4</v>
      </c>
      <c r="Z261">
        <v>9.1991999999999994</v>
      </c>
      <c r="AA261">
        <v>12.05965</v>
      </c>
      <c r="AI261">
        <v>0.78785059999999996</v>
      </c>
      <c r="AJ261">
        <v>10.55307</v>
      </c>
      <c r="AL261">
        <v>5.3894549999999999</v>
      </c>
      <c r="AM261">
        <v>5.321332</v>
      </c>
    </row>
    <row r="262" spans="1:39" x14ac:dyDescent="0.35">
      <c r="A262" s="2">
        <v>26177</v>
      </c>
      <c r="B262">
        <v>5.5476590000000003</v>
      </c>
      <c r="C262">
        <v>11.722860000000001</v>
      </c>
      <c r="E262">
        <v>6.7087240000000001</v>
      </c>
      <c r="L262">
        <v>1.532554</v>
      </c>
      <c r="M262">
        <v>4.9442380000000004</v>
      </c>
      <c r="N262">
        <v>9.0108300000000003</v>
      </c>
      <c r="R262">
        <v>2.6414800000000001</v>
      </c>
      <c r="T262">
        <v>6.1318760000000001</v>
      </c>
      <c r="U262">
        <v>11.618650000000001</v>
      </c>
      <c r="Y262">
        <v>3.1894369999999999E-4</v>
      </c>
      <c r="Z262">
        <v>8.5142959999999999</v>
      </c>
      <c r="AA262">
        <v>11.745050000000001</v>
      </c>
      <c r="AI262">
        <v>0.76254730000000004</v>
      </c>
      <c r="AJ262">
        <v>10.057410000000001</v>
      </c>
      <c r="AL262">
        <v>5.5671860000000004</v>
      </c>
      <c r="AM262">
        <v>5.4415069999999996</v>
      </c>
    </row>
    <row r="263" spans="1:39" x14ac:dyDescent="0.35">
      <c r="A263" s="2">
        <v>26207</v>
      </c>
      <c r="B263">
        <v>5.3419210000000001</v>
      </c>
      <c r="C263">
        <v>11.785740000000001</v>
      </c>
      <c r="E263">
        <v>6.1469040000000001</v>
      </c>
      <c r="L263">
        <v>1.514734</v>
      </c>
      <c r="M263">
        <v>4.5658519999999996</v>
      </c>
      <c r="N263">
        <v>8.7775580000000009</v>
      </c>
      <c r="R263">
        <v>2.7291940000000001</v>
      </c>
      <c r="T263">
        <v>6.1318760000000001</v>
      </c>
      <c r="U263">
        <v>11.33695</v>
      </c>
      <c r="Y263">
        <v>2.9616199999999999E-4</v>
      </c>
      <c r="Z263">
        <v>8.0039750000000005</v>
      </c>
      <c r="AA263">
        <v>12.04217</v>
      </c>
      <c r="AI263">
        <v>0.79360140000000001</v>
      </c>
      <c r="AJ263">
        <v>9.3875130000000002</v>
      </c>
      <c r="AL263">
        <v>5.4312740000000002</v>
      </c>
      <c r="AM263">
        <v>5.324319</v>
      </c>
    </row>
    <row r="264" spans="1:39" x14ac:dyDescent="0.35">
      <c r="A264" s="2">
        <v>26238</v>
      </c>
      <c r="B264">
        <v>5.1307200000000002</v>
      </c>
      <c r="C264">
        <v>11.6408</v>
      </c>
      <c r="E264">
        <v>6.1757059999999999</v>
      </c>
      <c r="L264">
        <v>1.4969140000000001</v>
      </c>
      <c r="M264">
        <v>4.7865770000000003</v>
      </c>
      <c r="N264">
        <v>8.2473960000000002</v>
      </c>
      <c r="R264">
        <v>2.7178119999999999</v>
      </c>
      <c r="T264">
        <v>5.9041670000000002</v>
      </c>
      <c r="U264">
        <v>11.447179999999999</v>
      </c>
      <c r="Y264">
        <v>3.1894369999999999E-4</v>
      </c>
      <c r="Z264">
        <v>7.4936540000000003</v>
      </c>
      <c r="AA264">
        <v>11.78875</v>
      </c>
      <c r="AI264">
        <v>0.83730700000000002</v>
      </c>
      <c r="AJ264">
        <v>10.12049</v>
      </c>
      <c r="AL264">
        <v>5.3058160000000001</v>
      </c>
      <c r="AM264">
        <v>5.0672119999999996</v>
      </c>
    </row>
    <row r="265" spans="1:39" x14ac:dyDescent="0.35">
      <c r="A265" s="2">
        <v>26268</v>
      </c>
      <c r="B265">
        <v>5.6987769999999998</v>
      </c>
      <c r="C265">
        <v>11.55128</v>
      </c>
      <c r="E265">
        <v>6.9079699999999997</v>
      </c>
      <c r="L265">
        <v>1.4969140000000001</v>
      </c>
      <c r="M265">
        <v>4.7739640000000003</v>
      </c>
      <c r="N265">
        <v>8.7698470000000004</v>
      </c>
      <c r="R265">
        <v>2.6247410000000002</v>
      </c>
      <c r="T265">
        <v>6.0505509999999996</v>
      </c>
      <c r="U265">
        <v>12.17882</v>
      </c>
      <c r="Y265">
        <v>3.1894369999999999E-4</v>
      </c>
      <c r="Z265">
        <v>7.9233979999999997</v>
      </c>
      <c r="AA265">
        <v>11.97226</v>
      </c>
      <c r="AI265">
        <v>0.84190750000000003</v>
      </c>
      <c r="AJ265">
        <v>10.30373</v>
      </c>
      <c r="AL265">
        <v>5.6299149999999996</v>
      </c>
      <c r="AM265">
        <v>5.4224769999999998</v>
      </c>
    </row>
    <row r="266" spans="1:39" x14ac:dyDescent="0.35">
      <c r="A266" s="2">
        <v>26299</v>
      </c>
      <c r="B266">
        <v>6.1011509999999998</v>
      </c>
      <c r="C266">
        <v>11.607760000000001</v>
      </c>
      <c r="E266">
        <v>7.5243270000000004</v>
      </c>
      <c r="L266">
        <v>1.6394770000000001</v>
      </c>
      <c r="M266">
        <v>4.9253179999999999</v>
      </c>
      <c r="N266">
        <v>9.1168619999999994</v>
      </c>
      <c r="R266">
        <v>2.7640120000000001</v>
      </c>
      <c r="T266">
        <v>6.1318760000000001</v>
      </c>
      <c r="U266">
        <v>13.313359999999999</v>
      </c>
      <c r="Y266">
        <v>3.417254E-4</v>
      </c>
      <c r="Z266">
        <v>8.5142959999999999</v>
      </c>
      <c r="AA266">
        <v>12.61894</v>
      </c>
      <c r="AI266">
        <v>0.8729614</v>
      </c>
      <c r="AJ266">
        <v>10.93458</v>
      </c>
      <c r="AL266">
        <v>5.9592419999999997</v>
      </c>
      <c r="AM266">
        <v>5.6632429999999996</v>
      </c>
    </row>
    <row r="267" spans="1:39" x14ac:dyDescent="0.35">
      <c r="A267" s="2">
        <v>26330</v>
      </c>
      <c r="B267">
        <v>6.3269169999999999</v>
      </c>
      <c r="C267">
        <v>11.72819</v>
      </c>
      <c r="E267">
        <v>7.7751799999999998</v>
      </c>
      <c r="L267">
        <v>1.7285790000000001</v>
      </c>
      <c r="M267">
        <v>5.0199150000000001</v>
      </c>
      <c r="N267">
        <v>9.7414889999999996</v>
      </c>
      <c r="R267">
        <v>2.931406</v>
      </c>
      <c r="T267">
        <v>5.9366969999999997</v>
      </c>
      <c r="U267">
        <v>13.928330000000001</v>
      </c>
      <c r="Y267">
        <v>3.417254E-4</v>
      </c>
      <c r="Z267">
        <v>9.1991999999999994</v>
      </c>
      <c r="AA267">
        <v>12.313079999999999</v>
      </c>
      <c r="AI267">
        <v>0.86491039999999997</v>
      </c>
      <c r="AJ267">
        <v>11.40921</v>
      </c>
      <c r="AL267">
        <v>6.126519</v>
      </c>
      <c r="AM267">
        <v>5.7879610000000001</v>
      </c>
    </row>
    <row r="268" spans="1:39" x14ac:dyDescent="0.35">
      <c r="A268" s="2">
        <v>26359</v>
      </c>
      <c r="B268">
        <v>6.8676640000000004</v>
      </c>
      <c r="C268">
        <v>11.80705</v>
      </c>
      <c r="E268">
        <v>7.5856979999999998</v>
      </c>
      <c r="L268">
        <v>1.79986</v>
      </c>
      <c r="M268">
        <v>5.4109129999999999</v>
      </c>
      <c r="N268">
        <v>10.08658</v>
      </c>
      <c r="R268">
        <v>2.9481459999999999</v>
      </c>
      <c r="T268">
        <v>5.7903120000000001</v>
      </c>
      <c r="U268">
        <v>14.65997</v>
      </c>
      <c r="Y268">
        <v>3.417254E-4</v>
      </c>
      <c r="Z268">
        <v>9.5483659999999997</v>
      </c>
      <c r="AA268">
        <v>12.138299999999999</v>
      </c>
      <c r="AI268">
        <v>0.90861599999999998</v>
      </c>
      <c r="AJ268">
        <v>11.598459999999999</v>
      </c>
      <c r="AL268">
        <v>6.3199329999999998</v>
      </c>
      <c r="AM268">
        <v>5.9382440000000001</v>
      </c>
    </row>
    <row r="269" spans="1:39" x14ac:dyDescent="0.35">
      <c r="A269" s="2">
        <v>26390</v>
      </c>
      <c r="B269">
        <v>7.0206020000000002</v>
      </c>
      <c r="C269">
        <v>11.808120000000001</v>
      </c>
      <c r="E269">
        <v>7.6652009999999997</v>
      </c>
      <c r="L269">
        <v>1.7820400000000001</v>
      </c>
      <c r="M269">
        <v>5.6694769999999997</v>
      </c>
      <c r="N269">
        <v>10.40082</v>
      </c>
      <c r="R269">
        <v>3.033182</v>
      </c>
      <c r="T269">
        <v>6.1806700000000001</v>
      </c>
      <c r="U269">
        <v>15.72617</v>
      </c>
      <c r="Y269">
        <v>3.417254E-4</v>
      </c>
      <c r="Z269">
        <v>9.8035259999999997</v>
      </c>
      <c r="AA269">
        <v>12.112080000000001</v>
      </c>
      <c r="AI269">
        <v>0.93276910000000002</v>
      </c>
      <c r="AJ269">
        <v>11.646520000000001</v>
      </c>
      <c r="AL269">
        <v>6.4924369999999998</v>
      </c>
      <c r="AM269">
        <v>6.0063180000000003</v>
      </c>
    </row>
    <row r="270" spans="1:39" x14ac:dyDescent="0.35">
      <c r="A270" s="2">
        <v>26420</v>
      </c>
      <c r="B270">
        <v>7.0825060000000004</v>
      </c>
      <c r="C270">
        <v>12.186450000000001</v>
      </c>
      <c r="E270">
        <v>7.8764409999999998</v>
      </c>
      <c r="L270">
        <v>1.835501</v>
      </c>
      <c r="M270">
        <v>5.9974109999999996</v>
      </c>
      <c r="N270">
        <v>10.585889999999999</v>
      </c>
      <c r="R270">
        <v>3.5172859999999999</v>
      </c>
      <c r="T270">
        <v>6.24573</v>
      </c>
      <c r="U270">
        <v>16.512609999999999</v>
      </c>
      <c r="Y270">
        <v>3.417254E-4</v>
      </c>
      <c r="Z270">
        <v>10.31385</v>
      </c>
      <c r="AA270">
        <v>12.715070000000001</v>
      </c>
      <c r="AI270">
        <v>0.90976610000000002</v>
      </c>
      <c r="AJ270">
        <v>12.451599999999999</v>
      </c>
      <c r="AL270">
        <v>6.6126680000000002</v>
      </c>
      <c r="AM270">
        <v>5.9244289999999999</v>
      </c>
    </row>
    <row r="271" spans="1:39" x14ac:dyDescent="0.35">
      <c r="A271" s="2">
        <v>26451</v>
      </c>
      <c r="B271">
        <v>7.5449619999999999</v>
      </c>
      <c r="C271">
        <v>12.77366</v>
      </c>
      <c r="E271">
        <v>7.7012559999999999</v>
      </c>
      <c r="L271">
        <v>1.8711420000000001</v>
      </c>
      <c r="M271">
        <v>5.675783</v>
      </c>
      <c r="N271">
        <v>10.47601</v>
      </c>
      <c r="R271">
        <v>3.842031</v>
      </c>
      <c r="T271">
        <v>6.1318760000000001</v>
      </c>
      <c r="U271">
        <v>17.557539999999999</v>
      </c>
      <c r="Y271">
        <v>3.6450710000000001E-4</v>
      </c>
      <c r="Z271">
        <v>10.64958</v>
      </c>
      <c r="AA271">
        <v>13.038410000000001</v>
      </c>
      <c r="AI271">
        <v>0.90401549999999997</v>
      </c>
      <c r="AJ271">
        <v>11.39118</v>
      </c>
      <c r="AL271">
        <v>6.2624310000000003</v>
      </c>
      <c r="AM271">
        <v>5.9294229999999999</v>
      </c>
    </row>
    <row r="272" spans="1:39" x14ac:dyDescent="0.35">
      <c r="A272" s="2">
        <v>26481</v>
      </c>
      <c r="B272">
        <v>7.2008510000000001</v>
      </c>
      <c r="C272">
        <v>12.94204</v>
      </c>
      <c r="E272">
        <v>7.8795799999999998</v>
      </c>
      <c r="L272">
        <v>2.0849869999999999</v>
      </c>
      <c r="M272">
        <v>6.003717</v>
      </c>
      <c r="N272">
        <v>10.425879999999999</v>
      </c>
      <c r="R272">
        <v>3.919702</v>
      </c>
      <c r="T272">
        <v>6.3107899999999999</v>
      </c>
      <c r="U272">
        <v>18.677250000000001</v>
      </c>
      <c r="Y272">
        <v>3.8728869999999998E-4</v>
      </c>
      <c r="Z272">
        <v>10.98532</v>
      </c>
      <c r="AA272">
        <v>12.933540000000001</v>
      </c>
      <c r="AI272">
        <v>0.93276910000000002</v>
      </c>
      <c r="AJ272">
        <v>12.13317</v>
      </c>
      <c r="AL272">
        <v>6.3669799999999999</v>
      </c>
      <c r="AM272">
        <v>5.8638000000000003</v>
      </c>
    </row>
    <row r="273" spans="1:39" x14ac:dyDescent="0.35">
      <c r="A273" s="2">
        <v>26512</v>
      </c>
      <c r="B273">
        <v>7.2809619999999997</v>
      </c>
      <c r="C273">
        <v>14.48413</v>
      </c>
      <c r="E273">
        <v>8.2940419999999992</v>
      </c>
      <c r="L273">
        <v>2.1740889999999999</v>
      </c>
      <c r="M273">
        <v>6.2496679999999998</v>
      </c>
      <c r="N273">
        <v>10.851940000000001</v>
      </c>
      <c r="R273">
        <v>4.1707929999999998</v>
      </c>
      <c r="T273">
        <v>6.3107899999999999</v>
      </c>
      <c r="U273">
        <v>19.827249999999999</v>
      </c>
      <c r="Y273">
        <v>3.8728869999999998E-4</v>
      </c>
      <c r="Z273">
        <v>11.334490000000001</v>
      </c>
      <c r="AA273">
        <v>13.082100000000001</v>
      </c>
      <c r="AI273">
        <v>0.95117149999999995</v>
      </c>
      <c r="AJ273">
        <v>12.619820000000001</v>
      </c>
      <c r="AL273">
        <v>6.6492589999999998</v>
      </c>
      <c r="AM273">
        <v>6.047339</v>
      </c>
    </row>
    <row r="274" spans="1:39" x14ac:dyDescent="0.35">
      <c r="A274" s="2">
        <v>26543</v>
      </c>
      <c r="B274">
        <v>7.0479130000000003</v>
      </c>
      <c r="C274">
        <v>14.09088</v>
      </c>
      <c r="E274">
        <v>8.1416609999999991</v>
      </c>
      <c r="L274">
        <v>2.1562679999999999</v>
      </c>
      <c r="M274">
        <v>6.2938130000000001</v>
      </c>
      <c r="N274">
        <v>10.54541</v>
      </c>
      <c r="R274">
        <v>4.6361489999999996</v>
      </c>
      <c r="T274">
        <v>6.1969349999999999</v>
      </c>
      <c r="U274">
        <v>20.518930000000001</v>
      </c>
      <c r="Y274">
        <v>4.1007039999999998E-4</v>
      </c>
      <c r="Z274">
        <v>10.90474</v>
      </c>
      <c r="AA274">
        <v>13.108320000000001</v>
      </c>
      <c r="AI274">
        <v>0.93621949999999998</v>
      </c>
      <c r="AJ274">
        <v>12.62283</v>
      </c>
      <c r="AL274">
        <v>6.2310670000000004</v>
      </c>
      <c r="AM274">
        <v>5.9471499999999997</v>
      </c>
    </row>
    <row r="275" spans="1:39" x14ac:dyDescent="0.35">
      <c r="A275" s="2">
        <v>26573</v>
      </c>
      <c r="B275">
        <v>7.1098160000000004</v>
      </c>
      <c r="C275">
        <v>14.136699999999999</v>
      </c>
      <c r="E275">
        <v>7.9275609999999999</v>
      </c>
      <c r="L275">
        <v>2.1919089999999999</v>
      </c>
      <c r="M275">
        <v>6.3190379999999999</v>
      </c>
      <c r="N275">
        <v>10.17911</v>
      </c>
      <c r="R275">
        <v>4.2042719999999996</v>
      </c>
      <c r="T275">
        <v>6.3270549999999997</v>
      </c>
      <c r="U275">
        <v>21.146149999999999</v>
      </c>
      <c r="Y275">
        <v>4.3285209999999999E-4</v>
      </c>
      <c r="Z275">
        <v>10.98532</v>
      </c>
      <c r="AA275">
        <v>13.370480000000001</v>
      </c>
      <c r="AI275">
        <v>0.92471809999999999</v>
      </c>
      <c r="AJ275">
        <v>12.40053</v>
      </c>
      <c r="AL275">
        <v>6.1160639999999997</v>
      </c>
      <c r="AM275">
        <v>5.9413140000000002</v>
      </c>
    </row>
    <row r="276" spans="1:39" x14ac:dyDescent="0.35">
      <c r="A276" s="2">
        <v>26604</v>
      </c>
      <c r="B276">
        <v>7.3738169999999998</v>
      </c>
      <c r="C276">
        <v>14.091939999999999</v>
      </c>
      <c r="E276">
        <v>8.2762580000000003</v>
      </c>
      <c r="L276">
        <v>2.298832</v>
      </c>
      <c r="M276">
        <v>5.9028140000000002</v>
      </c>
      <c r="N276">
        <v>10.33142</v>
      </c>
      <c r="R276">
        <v>4.3221170000000004</v>
      </c>
      <c r="T276">
        <v>6.7336770000000001</v>
      </c>
      <c r="U276">
        <v>22.405090000000001</v>
      </c>
      <c r="Y276">
        <v>4.1007039999999998E-4</v>
      </c>
      <c r="Z276">
        <v>11.079330000000001</v>
      </c>
      <c r="AA276">
        <v>13.475350000000001</v>
      </c>
      <c r="AI276">
        <v>0.95577199999999995</v>
      </c>
      <c r="AJ276">
        <v>11.7036</v>
      </c>
      <c r="AL276">
        <v>6.3094780000000004</v>
      </c>
      <c r="AM276">
        <v>6.2377969999999996</v>
      </c>
    </row>
    <row r="277" spans="1:39" x14ac:dyDescent="0.35">
      <c r="A277" s="2">
        <v>26634</v>
      </c>
      <c r="B277">
        <v>7.5085490000000004</v>
      </c>
      <c r="C277">
        <v>14.27844</v>
      </c>
      <c r="E277">
        <v>8.5541</v>
      </c>
      <c r="L277">
        <v>2.3701129999999999</v>
      </c>
      <c r="M277">
        <v>5.7577670000000003</v>
      </c>
      <c r="N277">
        <v>10.12513</v>
      </c>
      <c r="R277">
        <v>4.4955379999999998</v>
      </c>
      <c r="T277">
        <v>6.7174120000000004</v>
      </c>
      <c r="U277">
        <v>24.188759999999998</v>
      </c>
      <c r="Y277">
        <v>4.1007039999999998E-4</v>
      </c>
      <c r="Z277">
        <v>11.079330000000001</v>
      </c>
      <c r="AA277">
        <v>14.122030000000001</v>
      </c>
      <c r="AI277">
        <v>0.92816849999999995</v>
      </c>
      <c r="AJ277">
        <v>12.208270000000001</v>
      </c>
      <c r="AL277">
        <v>6.4924369999999998</v>
      </c>
      <c r="AM277">
        <v>6.3635020000000004</v>
      </c>
    </row>
    <row r="278" spans="1:39" x14ac:dyDescent="0.35">
      <c r="A278" s="2">
        <v>26665</v>
      </c>
      <c r="B278">
        <v>7.6778729999999999</v>
      </c>
      <c r="C278">
        <v>14.71006</v>
      </c>
      <c r="E278">
        <v>8.695252</v>
      </c>
      <c r="L278">
        <v>2.726521</v>
      </c>
      <c r="M278">
        <v>6.1320209999999999</v>
      </c>
      <c r="N278">
        <v>10.605169999999999</v>
      </c>
      <c r="R278">
        <v>4.6555669999999996</v>
      </c>
      <c r="T278">
        <v>6.4897039999999997</v>
      </c>
      <c r="U278">
        <v>26.489409999999999</v>
      </c>
      <c r="Y278">
        <v>4.3285209999999999E-4</v>
      </c>
      <c r="Z278">
        <v>11.87167</v>
      </c>
      <c r="AA278">
        <v>14.698790000000001</v>
      </c>
      <c r="AI278">
        <v>0.95577199999999995</v>
      </c>
      <c r="AJ278">
        <v>12.23231</v>
      </c>
      <c r="AL278">
        <v>6.1944749999999997</v>
      </c>
      <c r="AM278">
        <v>6.3760199999999996</v>
      </c>
    </row>
    <row r="279" spans="1:39" x14ac:dyDescent="0.35">
      <c r="A279" s="2">
        <v>26696</v>
      </c>
      <c r="B279">
        <v>7.2154160000000003</v>
      </c>
      <c r="C279">
        <v>15.08839</v>
      </c>
      <c r="E279">
        <v>8.7176390000000001</v>
      </c>
      <c r="L279">
        <v>2.993827</v>
      </c>
      <c r="M279">
        <v>6.0974750000000002</v>
      </c>
      <c r="N279">
        <v>10.447089999999999</v>
      </c>
      <c r="R279">
        <v>4.6776619999999998</v>
      </c>
      <c r="T279">
        <v>6.6198230000000002</v>
      </c>
      <c r="U279">
        <v>24.90429</v>
      </c>
      <c r="Y279">
        <v>4.5563379999999999E-4</v>
      </c>
      <c r="Z279">
        <v>11.777659999999999</v>
      </c>
      <c r="AA279">
        <v>14.768700000000001</v>
      </c>
      <c r="AI279">
        <v>0.96382310000000004</v>
      </c>
      <c r="AJ279">
        <v>11.66154</v>
      </c>
      <c r="AL279">
        <v>5.7240089999999997</v>
      </c>
      <c r="AM279">
        <v>6.0921560000000001</v>
      </c>
    </row>
    <row r="280" spans="1:39" x14ac:dyDescent="0.35">
      <c r="A280" s="2">
        <v>26724</v>
      </c>
      <c r="B280">
        <v>7.0861470000000004</v>
      </c>
      <c r="C280">
        <v>15.5573</v>
      </c>
      <c r="E280">
        <v>8.6416920000000008</v>
      </c>
      <c r="L280">
        <v>3.082929</v>
      </c>
      <c r="M280">
        <v>6.5120339999999999</v>
      </c>
      <c r="N280">
        <v>10.83844</v>
      </c>
      <c r="R280">
        <v>4.7111419999999997</v>
      </c>
      <c r="T280">
        <v>7.3029500000000001</v>
      </c>
      <c r="U280">
        <v>24.85078</v>
      </c>
      <c r="Y280">
        <v>4.5563379999999999E-4</v>
      </c>
      <c r="Z280">
        <v>11.965669999999999</v>
      </c>
      <c r="AA280">
        <v>15.29304</v>
      </c>
      <c r="AI280">
        <v>0.95347170000000003</v>
      </c>
      <c r="AJ280">
        <v>11.595459999999999</v>
      </c>
      <c r="AL280">
        <v>5.5880960000000002</v>
      </c>
      <c r="AM280">
        <v>5.9564820000000003</v>
      </c>
    </row>
    <row r="281" spans="1:39" x14ac:dyDescent="0.35">
      <c r="A281" s="2">
        <v>26755</v>
      </c>
      <c r="B281">
        <v>6.7547810000000004</v>
      </c>
      <c r="C281">
        <v>16.123200000000001</v>
      </c>
      <c r="E281">
        <v>8.3561099999999993</v>
      </c>
      <c r="L281">
        <v>3.029468</v>
      </c>
      <c r="M281">
        <v>6.7423440000000001</v>
      </c>
      <c r="N281">
        <v>10.853870000000001</v>
      </c>
      <c r="R281">
        <v>4.5303550000000001</v>
      </c>
      <c r="T281">
        <v>7.5957179999999997</v>
      </c>
      <c r="U281">
        <v>23.55574</v>
      </c>
      <c r="Y281">
        <v>4.784155E-4</v>
      </c>
      <c r="Z281">
        <v>12.24769</v>
      </c>
      <c r="AA281">
        <v>15.310510000000001</v>
      </c>
      <c r="AI281">
        <v>0.97762490000000002</v>
      </c>
      <c r="AJ281">
        <v>11.027699999999999</v>
      </c>
      <c r="AL281">
        <v>5.7135540000000002</v>
      </c>
      <c r="AM281">
        <v>5.8096990000000002</v>
      </c>
    </row>
    <row r="282" spans="1:39" x14ac:dyDescent="0.35">
      <c r="A282" s="2">
        <v>26785</v>
      </c>
      <c r="B282">
        <v>6.6582840000000001</v>
      </c>
      <c r="C282">
        <v>15.8184</v>
      </c>
      <c r="E282">
        <v>8.0436770000000006</v>
      </c>
      <c r="L282">
        <v>2.9760070000000001</v>
      </c>
      <c r="M282">
        <v>6.9208350000000003</v>
      </c>
      <c r="N282">
        <v>9.8918630000000007</v>
      </c>
      <c r="R282">
        <v>4.5410690000000002</v>
      </c>
      <c r="T282">
        <v>8.5716129999999993</v>
      </c>
      <c r="U282">
        <v>23.214739999999999</v>
      </c>
      <c r="Y282">
        <v>4.5563379999999999E-4</v>
      </c>
      <c r="Z282">
        <v>11.49564</v>
      </c>
      <c r="AA282">
        <v>15.633850000000001</v>
      </c>
      <c r="AI282">
        <v>1.004078</v>
      </c>
      <c r="AJ282">
        <v>11.23498</v>
      </c>
      <c r="AL282">
        <v>5.6717339999999998</v>
      </c>
      <c r="AM282">
        <v>5.6191449999999996</v>
      </c>
    </row>
    <row r="283" spans="1:39" x14ac:dyDescent="0.35">
      <c r="A283" s="2">
        <v>26816</v>
      </c>
      <c r="B283">
        <v>6.9386710000000003</v>
      </c>
      <c r="C283">
        <v>15.79496</v>
      </c>
      <c r="E283">
        <v>8.0130619999999997</v>
      </c>
      <c r="L283">
        <v>2.940366</v>
      </c>
      <c r="M283">
        <v>6.6847669999999999</v>
      </c>
      <c r="N283">
        <v>9.5814769999999996</v>
      </c>
      <c r="R283">
        <v>4.4714330000000002</v>
      </c>
      <c r="T283">
        <v>9.8077480000000001</v>
      </c>
      <c r="U283">
        <v>23.135449999999999</v>
      </c>
      <c r="Y283">
        <v>4.784155E-4</v>
      </c>
      <c r="Z283">
        <v>11.200189999999999</v>
      </c>
      <c r="AA283">
        <v>16.149450000000002</v>
      </c>
      <c r="AI283">
        <v>1.005228</v>
      </c>
      <c r="AJ283">
        <v>11.054740000000001</v>
      </c>
      <c r="AL283">
        <v>5.8233290000000002</v>
      </c>
      <c r="AM283">
        <v>5.4600780000000002</v>
      </c>
    </row>
    <row r="284" spans="1:39" x14ac:dyDescent="0.35">
      <c r="A284" s="2">
        <v>26846</v>
      </c>
      <c r="B284">
        <v>6.924105</v>
      </c>
      <c r="C284">
        <v>16.347000000000001</v>
      </c>
      <c r="E284">
        <v>8.5528440000000003</v>
      </c>
      <c r="L284">
        <v>2.9225460000000001</v>
      </c>
      <c r="M284">
        <v>6.4314249999999999</v>
      </c>
      <c r="N284">
        <v>8.9954070000000002</v>
      </c>
      <c r="R284">
        <v>4.464067</v>
      </c>
      <c r="T284">
        <v>9.2710059999999999</v>
      </c>
      <c r="U284">
        <v>24.282229999999998</v>
      </c>
      <c r="Y284">
        <v>4.784155E-4</v>
      </c>
      <c r="Z284">
        <v>10.91817</v>
      </c>
      <c r="AA284">
        <v>16.75243</v>
      </c>
      <c r="AI284">
        <v>0.99832750000000003</v>
      </c>
      <c r="AJ284">
        <v>10.13551</v>
      </c>
      <c r="AL284">
        <v>5.4835479999999999</v>
      </c>
      <c r="AM284">
        <v>5.5580309999999997</v>
      </c>
    </row>
    <row r="285" spans="1:39" x14ac:dyDescent="0.35">
      <c r="A285" s="2">
        <v>26877</v>
      </c>
      <c r="B285">
        <v>6.7201880000000003</v>
      </c>
      <c r="C285">
        <v>15.605259999999999</v>
      </c>
      <c r="E285">
        <v>8.3408370000000005</v>
      </c>
      <c r="L285">
        <v>3.047288</v>
      </c>
      <c r="M285">
        <v>6.3220280000000004</v>
      </c>
      <c r="N285">
        <v>8.8855190000000004</v>
      </c>
      <c r="R285">
        <v>4.462059</v>
      </c>
      <c r="T285">
        <v>8.2625799999999998</v>
      </c>
      <c r="U285">
        <v>24.01858</v>
      </c>
      <c r="Y285">
        <v>4.5563379999999999E-4</v>
      </c>
      <c r="Z285">
        <v>10.636150000000001</v>
      </c>
      <c r="AA285">
        <v>16.394130000000001</v>
      </c>
      <c r="AI285">
        <v>0.96037269999999997</v>
      </c>
      <c r="AJ285">
        <v>9.9312380000000005</v>
      </c>
      <c r="AL285">
        <v>5.3162710000000004</v>
      </c>
      <c r="AM285">
        <v>5.4790299999999998</v>
      </c>
    </row>
    <row r="286" spans="1:39" x14ac:dyDescent="0.35">
      <c r="A286" s="2">
        <v>26908</v>
      </c>
      <c r="B286">
        <v>5.955495</v>
      </c>
      <c r="C286">
        <v>15.559430000000001</v>
      </c>
      <c r="E286">
        <v>8.7200790000000001</v>
      </c>
      <c r="L286">
        <v>3.2789540000000001</v>
      </c>
      <c r="M286">
        <v>6.345059</v>
      </c>
      <c r="N286">
        <v>8.7852700000000006</v>
      </c>
      <c r="R286">
        <v>4.2806030000000002</v>
      </c>
      <c r="T286">
        <v>8.3601690000000008</v>
      </c>
      <c r="U286">
        <v>22.783480000000001</v>
      </c>
      <c r="Y286">
        <v>4.3285209999999999E-4</v>
      </c>
      <c r="Z286">
        <v>10.354139999999999</v>
      </c>
      <c r="AA286">
        <v>15.68629</v>
      </c>
      <c r="AI286">
        <v>0.95232159999999999</v>
      </c>
      <c r="AJ286">
        <v>10.53805</v>
      </c>
      <c r="AL286">
        <v>5.2535420000000004</v>
      </c>
      <c r="AM286">
        <v>5.6158890000000001</v>
      </c>
    </row>
    <row r="287" spans="1:39" x14ac:dyDescent="0.35">
      <c r="A287" s="2">
        <v>26938</v>
      </c>
      <c r="B287">
        <v>5.8681020000000004</v>
      </c>
      <c r="C287">
        <v>14.87205</v>
      </c>
      <c r="E287">
        <v>9.2004450000000002</v>
      </c>
      <c r="L287">
        <v>3.5284390000000001</v>
      </c>
      <c r="M287">
        <v>6.4486990000000004</v>
      </c>
      <c r="N287">
        <v>8.9298590000000004</v>
      </c>
      <c r="R287">
        <v>4.1975759999999998</v>
      </c>
      <c r="T287">
        <v>8.5553480000000004</v>
      </c>
      <c r="U287">
        <v>22.225239999999999</v>
      </c>
      <c r="Y287">
        <v>4.3285209999999999E-4</v>
      </c>
      <c r="Z287">
        <v>10.354139999999999</v>
      </c>
      <c r="AA287">
        <v>15.21439</v>
      </c>
      <c r="AI287">
        <v>0.97992500000000005</v>
      </c>
      <c r="AJ287">
        <v>10.922560000000001</v>
      </c>
      <c r="AL287">
        <v>5.4103640000000004</v>
      </c>
      <c r="AM287">
        <v>5.8697730000000004</v>
      </c>
    </row>
    <row r="288" spans="1:39" x14ac:dyDescent="0.35">
      <c r="A288" s="2">
        <v>26969</v>
      </c>
      <c r="B288">
        <v>5.8244049999999996</v>
      </c>
      <c r="C288">
        <v>14.9978</v>
      </c>
      <c r="E288">
        <v>8.2471759999999996</v>
      </c>
      <c r="L288">
        <v>3.4215170000000001</v>
      </c>
      <c r="M288">
        <v>5.8614059999999997</v>
      </c>
      <c r="N288">
        <v>8.7235779999999998</v>
      </c>
      <c r="R288">
        <v>4.1486970000000003</v>
      </c>
      <c r="T288">
        <v>8.4577589999999994</v>
      </c>
      <c r="U288">
        <v>21.41947</v>
      </c>
      <c r="Y288">
        <v>4.3285209999999999E-4</v>
      </c>
      <c r="Z288">
        <v>9.5080779999999994</v>
      </c>
      <c r="AA288">
        <v>14.725009999999999</v>
      </c>
      <c r="AI288">
        <v>0.91666689999999995</v>
      </c>
      <c r="AJ288">
        <v>9.7720260000000003</v>
      </c>
      <c r="AL288">
        <v>5.1437670000000004</v>
      </c>
      <c r="AM288">
        <v>5.4061320000000004</v>
      </c>
    </row>
    <row r="289" spans="1:39" x14ac:dyDescent="0.35">
      <c r="A289" s="2">
        <v>26999</v>
      </c>
      <c r="B289">
        <v>5.3510239999999998</v>
      </c>
      <c r="C289">
        <v>14.36903</v>
      </c>
      <c r="E289">
        <v>8.2835110000000007</v>
      </c>
      <c r="L289">
        <v>3.2611330000000001</v>
      </c>
      <c r="M289">
        <v>5.8498910000000004</v>
      </c>
      <c r="N289">
        <v>8.1317240000000002</v>
      </c>
      <c r="R289">
        <v>3.7630210000000002</v>
      </c>
      <c r="T289">
        <v>7.5957179999999997</v>
      </c>
      <c r="U289">
        <v>19.497209999999999</v>
      </c>
      <c r="Y289">
        <v>4.1007039999999998E-4</v>
      </c>
      <c r="Z289">
        <v>8.3800000000000008</v>
      </c>
      <c r="AA289">
        <v>13.903549999999999</v>
      </c>
      <c r="AI289">
        <v>0.92586820000000003</v>
      </c>
      <c r="AJ289">
        <v>9.5196900000000007</v>
      </c>
      <c r="AL289">
        <v>4.302155</v>
      </c>
      <c r="AM289">
        <v>4.9902670000000002</v>
      </c>
    </row>
    <row r="290" spans="1:39" x14ac:dyDescent="0.35">
      <c r="A290" s="2">
        <v>27030</v>
      </c>
      <c r="B290">
        <v>5.9809850000000004</v>
      </c>
      <c r="C290">
        <v>14.558730000000001</v>
      </c>
      <c r="E290">
        <v>8.3439049999999995</v>
      </c>
      <c r="L290">
        <v>3.2611330000000001</v>
      </c>
      <c r="M290">
        <v>6.0974750000000002</v>
      </c>
      <c r="N290">
        <v>8.4247599999999991</v>
      </c>
      <c r="R290">
        <v>3.680663</v>
      </c>
      <c r="T290">
        <v>8.3764339999999997</v>
      </c>
      <c r="U290">
        <v>20.07414</v>
      </c>
      <c r="Y290">
        <v>4.5563379999999999E-4</v>
      </c>
      <c r="Z290">
        <v>9.0380459999999996</v>
      </c>
      <c r="AA290">
        <v>14.331759999999999</v>
      </c>
      <c r="AI290">
        <v>0.99142660000000005</v>
      </c>
      <c r="AJ290">
        <v>10.057410000000001</v>
      </c>
      <c r="AL290">
        <v>4.2916990000000004</v>
      </c>
      <c r="AM290">
        <v>5.0895590000000004</v>
      </c>
    </row>
    <row r="291" spans="1:39" x14ac:dyDescent="0.35">
      <c r="A291" s="2">
        <v>27061</v>
      </c>
      <c r="B291">
        <v>6.2140339999999998</v>
      </c>
      <c r="C291">
        <v>14.95837</v>
      </c>
      <c r="E291">
        <v>8.6601040000000005</v>
      </c>
      <c r="L291">
        <v>3.1542110000000001</v>
      </c>
      <c r="M291">
        <v>5.8671639999999998</v>
      </c>
      <c r="N291">
        <v>8.4594609999999992</v>
      </c>
      <c r="R291">
        <v>3.4965290000000002</v>
      </c>
      <c r="T291">
        <v>8.5390829999999998</v>
      </c>
      <c r="U291">
        <v>21.072659999999999</v>
      </c>
      <c r="Y291">
        <v>4.784155E-4</v>
      </c>
      <c r="Z291">
        <v>8.8500329999999998</v>
      </c>
      <c r="AA291">
        <v>14.261850000000001</v>
      </c>
      <c r="AI291">
        <v>1.053534</v>
      </c>
      <c r="AJ291">
        <v>9.3694900000000008</v>
      </c>
      <c r="AL291">
        <v>4.2028340000000002</v>
      </c>
      <c r="AM291">
        <v>4.9521090000000001</v>
      </c>
    </row>
    <row r="292" spans="1:39" x14ac:dyDescent="0.35">
      <c r="A292" s="2">
        <v>27089</v>
      </c>
      <c r="B292">
        <v>6.3724350000000003</v>
      </c>
      <c r="C292">
        <v>15.370799999999999</v>
      </c>
      <c r="E292">
        <v>8.472505</v>
      </c>
      <c r="L292">
        <v>3.13639</v>
      </c>
      <c r="M292">
        <v>5.3777540000000004</v>
      </c>
      <c r="N292">
        <v>8.2165510000000008</v>
      </c>
      <c r="R292">
        <v>3.6170529999999999</v>
      </c>
      <c r="T292">
        <v>8.8155870000000007</v>
      </c>
      <c r="U292">
        <v>20.761310000000002</v>
      </c>
      <c r="Y292">
        <v>4.784155E-4</v>
      </c>
      <c r="Z292">
        <v>8.9440390000000001</v>
      </c>
      <c r="AA292">
        <v>15.10078</v>
      </c>
      <c r="AI292">
        <v>1.078838</v>
      </c>
      <c r="AJ292">
        <v>9.4085420000000006</v>
      </c>
      <c r="AL292">
        <v>3.931009</v>
      </c>
      <c r="AM292">
        <v>5.1645050000000001</v>
      </c>
    </row>
    <row r="293" spans="1:39" x14ac:dyDescent="0.35">
      <c r="A293" s="2">
        <v>27120</v>
      </c>
      <c r="B293">
        <v>6.2504479999999996</v>
      </c>
      <c r="C293">
        <v>15.281280000000001</v>
      </c>
      <c r="E293">
        <v>7.6707799999999997</v>
      </c>
      <c r="L293">
        <v>3.1542110000000001</v>
      </c>
      <c r="M293">
        <v>5.242445</v>
      </c>
      <c r="N293">
        <v>8.4131929999999997</v>
      </c>
      <c r="R293">
        <v>3.4884940000000002</v>
      </c>
      <c r="T293">
        <v>9.1896810000000002</v>
      </c>
      <c r="U293">
        <v>20.848980000000001</v>
      </c>
      <c r="Y293">
        <v>4.784155E-4</v>
      </c>
      <c r="Z293">
        <v>9.4140709999999999</v>
      </c>
      <c r="AA293">
        <v>15.022130000000001</v>
      </c>
      <c r="AI293">
        <v>1.09609</v>
      </c>
      <c r="AJ293">
        <v>9.0030009999999994</v>
      </c>
      <c r="AL293">
        <v>3.795096</v>
      </c>
      <c r="AM293">
        <v>4.873208</v>
      </c>
    </row>
    <row r="294" spans="1:39" x14ac:dyDescent="0.35">
      <c r="A294" s="2">
        <v>27150</v>
      </c>
      <c r="B294">
        <v>5.7515770000000002</v>
      </c>
      <c r="C294">
        <v>14.637589999999999</v>
      </c>
      <c r="E294">
        <v>7.1952970000000001</v>
      </c>
      <c r="L294">
        <v>3.0651090000000001</v>
      </c>
      <c r="M294">
        <v>5.1071390000000001</v>
      </c>
      <c r="N294">
        <v>8.3592119999999994</v>
      </c>
      <c r="R294">
        <v>3.4543460000000001</v>
      </c>
      <c r="T294">
        <v>8.3601690000000008</v>
      </c>
      <c r="U294">
        <v>21.578040000000001</v>
      </c>
      <c r="Y294">
        <v>4.784155E-4</v>
      </c>
      <c r="Z294">
        <v>9.3200649999999996</v>
      </c>
      <c r="AA294">
        <v>14.908530000000001</v>
      </c>
      <c r="AI294">
        <v>1.038583</v>
      </c>
      <c r="AJ294">
        <v>8.0266990000000007</v>
      </c>
      <c r="AL294">
        <v>3.8212329999999999</v>
      </c>
      <c r="AM294">
        <v>4.688923</v>
      </c>
    </row>
    <row r="295" spans="1:39" x14ac:dyDescent="0.35">
      <c r="A295" s="2">
        <v>27181</v>
      </c>
      <c r="B295">
        <v>4.9468300000000003</v>
      </c>
      <c r="C295">
        <v>14.87205</v>
      </c>
      <c r="E295">
        <v>7.0383129999999996</v>
      </c>
      <c r="L295">
        <v>3.047288</v>
      </c>
      <c r="M295">
        <v>4.7501569999999997</v>
      </c>
      <c r="N295">
        <v>8.0642490000000002</v>
      </c>
      <c r="R295">
        <v>3.2005759999999999</v>
      </c>
      <c r="T295">
        <v>7.6119830000000004</v>
      </c>
      <c r="U295">
        <v>21.732109999999999</v>
      </c>
      <c r="Y295">
        <v>4.784155E-4</v>
      </c>
      <c r="Z295">
        <v>9.2260580000000001</v>
      </c>
      <c r="AA295">
        <v>13.81617</v>
      </c>
      <c r="AI295">
        <v>1.033982</v>
      </c>
      <c r="AJ295">
        <v>8.2550039999999996</v>
      </c>
      <c r="AL295">
        <v>3.5075889999999998</v>
      </c>
      <c r="AM295">
        <v>4.6679769999999996</v>
      </c>
    </row>
    <row r="296" spans="1:39" x14ac:dyDescent="0.35">
      <c r="A296" s="2">
        <v>27211</v>
      </c>
      <c r="B296">
        <v>4.518967</v>
      </c>
      <c r="C296">
        <v>14.522489999999999</v>
      </c>
      <c r="E296">
        <v>7.3711799999999998</v>
      </c>
      <c r="L296">
        <v>3.082929</v>
      </c>
      <c r="M296">
        <v>4.761673</v>
      </c>
      <c r="N296">
        <v>7.7577189999999998</v>
      </c>
      <c r="R296">
        <v>2.8852060000000002</v>
      </c>
      <c r="T296">
        <v>7.1240350000000001</v>
      </c>
      <c r="U296">
        <v>21.013359999999999</v>
      </c>
      <c r="Y296">
        <v>4.784155E-4</v>
      </c>
      <c r="Z296">
        <v>8.6620200000000001</v>
      </c>
      <c r="AA296">
        <v>12.313079999999999</v>
      </c>
      <c r="AI296">
        <v>1.052384</v>
      </c>
      <c r="AJ296">
        <v>8.2339749999999992</v>
      </c>
      <c r="AL296">
        <v>3.1834899999999999</v>
      </c>
      <c r="AM296">
        <v>4.2847949999999999</v>
      </c>
    </row>
    <row r="297" spans="1:39" x14ac:dyDescent="0.35">
      <c r="A297" s="2">
        <v>27242</v>
      </c>
      <c r="B297">
        <v>3.9235989999999998</v>
      </c>
      <c r="C297">
        <v>14.33493</v>
      </c>
      <c r="E297">
        <v>6.4151910000000001</v>
      </c>
      <c r="L297">
        <v>3.029468</v>
      </c>
      <c r="M297">
        <v>4.3931760000000004</v>
      </c>
      <c r="N297">
        <v>7.9370099999999999</v>
      </c>
      <c r="R297">
        <v>2.832309</v>
      </c>
      <c r="T297">
        <v>6.9288559999999997</v>
      </c>
      <c r="U297">
        <v>19.267720000000001</v>
      </c>
      <c r="Y297">
        <v>4.784155E-4</v>
      </c>
      <c r="Z297">
        <v>8.4740070000000003</v>
      </c>
      <c r="AA297">
        <v>12.216950000000001</v>
      </c>
      <c r="AI297">
        <v>0.97072400000000003</v>
      </c>
      <c r="AJ297">
        <v>7.1345099999999997</v>
      </c>
      <c r="AL297">
        <v>2.7757520000000002</v>
      </c>
      <c r="AM297">
        <v>3.9470499999999999</v>
      </c>
    </row>
    <row r="298" spans="1:39" x14ac:dyDescent="0.35">
      <c r="A298" s="2">
        <v>27273</v>
      </c>
      <c r="B298">
        <v>3.5376110000000001</v>
      </c>
      <c r="C298">
        <v>14.15269</v>
      </c>
      <c r="E298">
        <v>5.9082549999999996</v>
      </c>
      <c r="L298">
        <v>2.9760070000000001</v>
      </c>
      <c r="M298">
        <v>3.731033</v>
      </c>
      <c r="N298">
        <v>7.5842109999999998</v>
      </c>
      <c r="R298">
        <v>2.62541</v>
      </c>
      <c r="T298">
        <v>6.0180210000000001</v>
      </c>
      <c r="U298">
        <v>18.593450000000001</v>
      </c>
      <c r="Y298">
        <v>4.5563379999999999E-4</v>
      </c>
      <c r="Z298">
        <v>7.5339429999999998</v>
      </c>
      <c r="AA298">
        <v>11.482889999999999</v>
      </c>
      <c r="AI298">
        <v>0.93851980000000002</v>
      </c>
      <c r="AJ298">
        <v>6.3654849999999996</v>
      </c>
      <c r="AL298">
        <v>2.5248370000000002</v>
      </c>
      <c r="AM298">
        <v>3.534503</v>
      </c>
    </row>
    <row r="299" spans="1:39" x14ac:dyDescent="0.35">
      <c r="A299" s="2">
        <v>27303</v>
      </c>
      <c r="B299">
        <v>3.5266869999999999</v>
      </c>
      <c r="C299">
        <v>13.9939</v>
      </c>
      <c r="E299">
        <v>6.2466309999999998</v>
      </c>
      <c r="L299">
        <v>2.851264</v>
      </c>
      <c r="M299">
        <v>4.0016480000000003</v>
      </c>
      <c r="N299">
        <v>7.381786</v>
      </c>
      <c r="R299">
        <v>2.174785</v>
      </c>
      <c r="T299">
        <v>5.8065769999999999</v>
      </c>
      <c r="U299">
        <v>17.047650000000001</v>
      </c>
      <c r="Y299">
        <v>4.5563379999999999E-4</v>
      </c>
      <c r="Z299">
        <v>6.9699039999999997</v>
      </c>
      <c r="AA299">
        <v>10.373049999999999</v>
      </c>
      <c r="AI299">
        <v>0.99602710000000005</v>
      </c>
      <c r="AJ299">
        <v>6.7319740000000001</v>
      </c>
      <c r="AL299">
        <v>2.409834</v>
      </c>
      <c r="AM299">
        <v>3.6261329999999998</v>
      </c>
    </row>
    <row r="300" spans="1:39" x14ac:dyDescent="0.35">
      <c r="A300" s="2">
        <v>27334</v>
      </c>
      <c r="B300">
        <v>3.8689779999999998</v>
      </c>
      <c r="C300">
        <v>14.00882</v>
      </c>
      <c r="E300">
        <v>5.9306419999999997</v>
      </c>
      <c r="L300">
        <v>2.726521</v>
      </c>
      <c r="M300">
        <v>3.984375</v>
      </c>
      <c r="N300">
        <v>7.5861390000000002</v>
      </c>
      <c r="R300">
        <v>2.1700979999999999</v>
      </c>
      <c r="T300">
        <v>6.24573</v>
      </c>
      <c r="U300">
        <v>17.43055</v>
      </c>
      <c r="Y300">
        <v>4.5563379999999999E-4</v>
      </c>
      <c r="Z300">
        <v>6.8758980000000003</v>
      </c>
      <c r="AA300">
        <v>10.20701</v>
      </c>
      <c r="AI300">
        <v>0.93966989999999995</v>
      </c>
      <c r="AJ300">
        <v>6.4766329999999996</v>
      </c>
      <c r="AL300">
        <v>2.2216469999999999</v>
      </c>
      <c r="AM300">
        <v>3.7615379999999998</v>
      </c>
    </row>
    <row r="301" spans="1:39" x14ac:dyDescent="0.35">
      <c r="A301" s="2">
        <v>27364</v>
      </c>
      <c r="B301">
        <v>3.6978330000000001</v>
      </c>
      <c r="C301">
        <v>14.06104</v>
      </c>
      <c r="E301">
        <v>5.8261719999999997</v>
      </c>
      <c r="L301">
        <v>2.583958</v>
      </c>
      <c r="M301">
        <v>4.1110449999999998</v>
      </c>
      <c r="N301">
        <v>7.9890629999999998</v>
      </c>
      <c r="R301">
        <v>1.9136500000000001</v>
      </c>
      <c r="T301">
        <v>5.6927219999999998</v>
      </c>
      <c r="U301">
        <v>18.18347</v>
      </c>
      <c r="Y301">
        <v>4.784155E-4</v>
      </c>
      <c r="Z301">
        <v>7.2519239999999998</v>
      </c>
      <c r="AA301">
        <v>10.512869999999999</v>
      </c>
      <c r="AI301">
        <v>0.90861599999999998</v>
      </c>
      <c r="AJ301">
        <v>6.1071410000000004</v>
      </c>
      <c r="AL301">
        <v>1.981187</v>
      </c>
      <c r="AM301">
        <v>3.5064479999999998</v>
      </c>
    </row>
    <row r="302" spans="1:39" x14ac:dyDescent="0.35">
      <c r="A302" s="2">
        <v>27395</v>
      </c>
      <c r="B302">
        <v>4.0000679999999997</v>
      </c>
      <c r="C302">
        <v>14.09834</v>
      </c>
      <c r="E302">
        <v>6.8316749999999997</v>
      </c>
      <c r="L302">
        <v>2.762162</v>
      </c>
      <c r="M302">
        <v>4.8077350000000001</v>
      </c>
      <c r="N302">
        <v>8.347645</v>
      </c>
      <c r="R302">
        <v>1.827275</v>
      </c>
      <c r="T302">
        <v>5.5300729999999998</v>
      </c>
      <c r="U302">
        <v>17.797339999999998</v>
      </c>
      <c r="Y302">
        <v>4.5563379999999999E-4</v>
      </c>
      <c r="Z302">
        <v>7.8293910000000002</v>
      </c>
      <c r="AA302">
        <v>10.89738</v>
      </c>
      <c r="AI302">
        <v>0.99717739999999999</v>
      </c>
      <c r="AJ302">
        <v>7.3117470000000004</v>
      </c>
      <c r="AL302">
        <v>2.3418770000000002</v>
      </c>
      <c r="AM302">
        <v>3.8183989999999999</v>
      </c>
    </row>
    <row r="303" spans="1:39" x14ac:dyDescent="0.35">
      <c r="A303" s="2">
        <v>27426</v>
      </c>
      <c r="B303">
        <v>4.3969800000000001</v>
      </c>
      <c r="C303">
        <v>14.37969</v>
      </c>
      <c r="E303">
        <v>7.0180889999999998</v>
      </c>
      <c r="L303">
        <v>2.6908810000000001</v>
      </c>
      <c r="M303">
        <v>4.7386419999999996</v>
      </c>
      <c r="N303">
        <v>8.9086529999999993</v>
      </c>
      <c r="R303">
        <v>2.34084</v>
      </c>
      <c r="T303">
        <v>6.2162680000000003</v>
      </c>
      <c r="U303">
        <v>19.32638</v>
      </c>
      <c r="Y303">
        <v>4.5563379999999999E-4</v>
      </c>
      <c r="Z303">
        <v>8.5142959999999999</v>
      </c>
      <c r="AA303">
        <v>11.771269999999999</v>
      </c>
      <c r="AI303">
        <v>1.048934</v>
      </c>
      <c r="AJ303">
        <v>7.5670869999999999</v>
      </c>
      <c r="AL303">
        <v>3.3664489999999998</v>
      </c>
      <c r="AM303">
        <v>4.2064490000000001</v>
      </c>
    </row>
    <row r="304" spans="1:39" x14ac:dyDescent="0.35">
      <c r="A304" s="2">
        <v>27454</v>
      </c>
      <c r="B304">
        <v>4.440677</v>
      </c>
      <c r="C304">
        <v>14.803839999999999</v>
      </c>
      <c r="E304">
        <v>6.9014150000000001</v>
      </c>
      <c r="L304">
        <v>2.726521</v>
      </c>
      <c r="M304">
        <v>5.0553189999999999</v>
      </c>
      <c r="N304">
        <v>9.4773720000000008</v>
      </c>
      <c r="R304">
        <v>2.5617999999999999</v>
      </c>
      <c r="T304">
        <v>6.3541420000000004</v>
      </c>
      <c r="U304">
        <v>20.208870000000001</v>
      </c>
      <c r="Y304">
        <v>4.784155E-4</v>
      </c>
      <c r="Z304">
        <v>8.7023089999999996</v>
      </c>
      <c r="AA304">
        <v>12.208209999999999</v>
      </c>
      <c r="AI304">
        <v>1.037433</v>
      </c>
      <c r="AJ304">
        <v>7.8344430000000003</v>
      </c>
      <c r="AL304">
        <v>3.695776</v>
      </c>
      <c r="AM304">
        <v>4.3922179999999997</v>
      </c>
    </row>
    <row r="305" spans="1:39" x14ac:dyDescent="0.35">
      <c r="A305" s="2">
        <v>27485</v>
      </c>
      <c r="B305">
        <v>4.2968419999999998</v>
      </c>
      <c r="C305">
        <v>14.79851</v>
      </c>
      <c r="E305">
        <v>7.0334320000000004</v>
      </c>
      <c r="L305">
        <v>2.65524</v>
      </c>
      <c r="M305">
        <v>5.4698779999999996</v>
      </c>
      <c r="N305">
        <v>9.8378829999999997</v>
      </c>
      <c r="R305">
        <v>2.92605</v>
      </c>
      <c r="T305">
        <v>6.1632999999999996</v>
      </c>
      <c r="U305">
        <v>20.664619999999999</v>
      </c>
      <c r="Y305">
        <v>4.5563379999999999E-4</v>
      </c>
      <c r="Z305">
        <v>8.8366030000000002</v>
      </c>
      <c r="AA305">
        <v>12.55777</v>
      </c>
      <c r="AI305">
        <v>1.0638860000000001</v>
      </c>
      <c r="AJ305">
        <v>8.2820400000000003</v>
      </c>
      <c r="AL305">
        <v>3.9048720000000001</v>
      </c>
      <c r="AM305">
        <v>4.4477890000000002</v>
      </c>
    </row>
    <row r="306" spans="1:39" x14ac:dyDescent="0.35">
      <c r="A306" s="2">
        <v>27515</v>
      </c>
      <c r="B306">
        <v>4.4024419999999997</v>
      </c>
      <c r="C306">
        <v>14.569380000000001</v>
      </c>
      <c r="E306">
        <v>7.1880439999999997</v>
      </c>
      <c r="L306">
        <v>2.583958</v>
      </c>
      <c r="M306">
        <v>5.020772</v>
      </c>
      <c r="N306">
        <v>9.5294249999999998</v>
      </c>
      <c r="R306">
        <v>3.2588300000000001</v>
      </c>
      <c r="T306">
        <v>6.0316229999999997</v>
      </c>
      <c r="U306">
        <v>21.249929999999999</v>
      </c>
      <c r="Y306">
        <v>4.5563379999999999E-4</v>
      </c>
      <c r="Z306">
        <v>8.9306099999999997</v>
      </c>
      <c r="AA306">
        <v>13.05588</v>
      </c>
      <c r="AI306">
        <v>1.050084</v>
      </c>
      <c r="AJ306">
        <v>7.9936550000000004</v>
      </c>
      <c r="AL306">
        <v>4.2760170000000004</v>
      </c>
      <c r="AM306">
        <v>4.7292339999999999</v>
      </c>
    </row>
    <row r="307" spans="1:39" x14ac:dyDescent="0.35">
      <c r="A307" s="2">
        <v>27546</v>
      </c>
      <c r="B307">
        <v>4.5735869999999998</v>
      </c>
      <c r="C307">
        <v>14.447889999999999</v>
      </c>
      <c r="E307">
        <v>7.3595329999999999</v>
      </c>
      <c r="L307">
        <v>2.65524</v>
      </c>
      <c r="M307">
        <v>4.8825859999999999</v>
      </c>
      <c r="N307">
        <v>9.1457809999999995</v>
      </c>
      <c r="R307">
        <v>3.317752</v>
      </c>
      <c r="T307">
        <v>5.6722910000000004</v>
      </c>
      <c r="U307">
        <v>21.126809999999999</v>
      </c>
      <c r="Y307">
        <v>4.3285209999999999E-4</v>
      </c>
      <c r="Z307">
        <v>8.7157370000000007</v>
      </c>
      <c r="AA307">
        <v>12.72381</v>
      </c>
      <c r="AI307">
        <v>1.088039</v>
      </c>
      <c r="AJ307">
        <v>7.9455910000000003</v>
      </c>
      <c r="AL307">
        <v>4.3126090000000001</v>
      </c>
      <c r="AM307">
        <v>4.8742419999999997</v>
      </c>
    </row>
    <row r="308" spans="1:39" x14ac:dyDescent="0.35">
      <c r="A308" s="2">
        <v>27576</v>
      </c>
      <c r="B308">
        <v>4.5444560000000003</v>
      </c>
      <c r="C308">
        <v>14.45429</v>
      </c>
      <c r="E308">
        <v>7.3342869999999998</v>
      </c>
      <c r="L308">
        <v>2.851264</v>
      </c>
      <c r="M308">
        <v>5.0668340000000001</v>
      </c>
      <c r="N308">
        <v>9.4754450000000006</v>
      </c>
      <c r="R308">
        <v>2.901945</v>
      </c>
      <c r="T308">
        <v>5.1629550000000002</v>
      </c>
      <c r="U308">
        <v>20.85155</v>
      </c>
      <c r="Y308">
        <v>4.784155E-4</v>
      </c>
      <c r="Z308">
        <v>8.742597</v>
      </c>
      <c r="AA308">
        <v>11.5528</v>
      </c>
      <c r="AI308">
        <v>1.1110420000000001</v>
      </c>
      <c r="AJ308">
        <v>8.1528670000000005</v>
      </c>
      <c r="AL308">
        <v>4.0355569999999998</v>
      </c>
      <c r="AM308">
        <v>4.9062890000000001</v>
      </c>
    </row>
    <row r="309" spans="1:39" x14ac:dyDescent="0.35">
      <c r="A309" s="2">
        <v>27607</v>
      </c>
      <c r="B309">
        <v>4.4242900000000001</v>
      </c>
      <c r="C309">
        <v>14.46068</v>
      </c>
      <c r="E309">
        <v>7.2452300000000003</v>
      </c>
      <c r="L309">
        <v>2.8334440000000001</v>
      </c>
      <c r="M309">
        <v>5.2798720000000001</v>
      </c>
      <c r="N309">
        <v>9.5891889999999993</v>
      </c>
      <c r="R309">
        <v>2.9073020000000001</v>
      </c>
      <c r="T309">
        <v>4.9719550000000003</v>
      </c>
      <c r="U309">
        <v>19.971</v>
      </c>
      <c r="Y309">
        <v>4.784155E-4</v>
      </c>
      <c r="Z309">
        <v>8.5814430000000002</v>
      </c>
      <c r="AA309">
        <v>11.12459</v>
      </c>
      <c r="AI309">
        <v>1.0799879999999999</v>
      </c>
      <c r="AJ309">
        <v>7.7232950000000002</v>
      </c>
      <c r="AL309">
        <v>3.9257810000000002</v>
      </c>
      <c r="AM309">
        <v>4.5262779999999996</v>
      </c>
    </row>
    <row r="310" spans="1:39" x14ac:dyDescent="0.35">
      <c r="A310" s="2">
        <v>27638</v>
      </c>
      <c r="B310">
        <v>4.6245669999999999</v>
      </c>
      <c r="C310">
        <v>14.359439999999999</v>
      </c>
      <c r="E310">
        <v>6.8091489999999997</v>
      </c>
      <c r="L310">
        <v>2.7799830000000001</v>
      </c>
      <c r="M310">
        <v>5.1647169999999996</v>
      </c>
      <c r="N310">
        <v>9.3424219999999991</v>
      </c>
      <c r="R310">
        <v>3.0224690000000001</v>
      </c>
      <c r="T310">
        <v>4.9760330000000002</v>
      </c>
      <c r="U310">
        <v>19.278680000000001</v>
      </c>
      <c r="Y310">
        <v>4.784155E-4</v>
      </c>
      <c r="Z310">
        <v>8.1114110000000004</v>
      </c>
      <c r="AA310">
        <v>11.29063</v>
      </c>
      <c r="AI310">
        <v>1.1397949999999999</v>
      </c>
      <c r="AJ310">
        <v>7.3628140000000002</v>
      </c>
      <c r="AL310">
        <v>4.3492009999999999</v>
      </c>
      <c r="AM310">
        <v>4.4533680000000002</v>
      </c>
    </row>
    <row r="311" spans="1:39" x14ac:dyDescent="0.35">
      <c r="A311" s="2">
        <v>27668</v>
      </c>
      <c r="B311">
        <v>4.9996299999999998</v>
      </c>
      <c r="C311">
        <v>14.37969</v>
      </c>
      <c r="E311">
        <v>6.4922529999999998</v>
      </c>
      <c r="L311">
        <v>2.708701</v>
      </c>
      <c r="M311">
        <v>5.2395680000000002</v>
      </c>
      <c r="N311">
        <v>9.5930440000000008</v>
      </c>
      <c r="R311">
        <v>3.0646520000000002</v>
      </c>
      <c r="T311">
        <v>4.777882</v>
      </c>
      <c r="U311">
        <v>19.891069999999999</v>
      </c>
      <c r="Y311">
        <v>4.784155E-4</v>
      </c>
      <c r="Z311">
        <v>7.9502569999999997</v>
      </c>
      <c r="AA311">
        <v>11.561540000000001</v>
      </c>
      <c r="AI311">
        <v>1.1927019999999999</v>
      </c>
      <c r="AJ311">
        <v>7.9485950000000001</v>
      </c>
      <c r="AL311">
        <v>4.5007960000000002</v>
      </c>
      <c r="AM311">
        <v>4.6415249999999997</v>
      </c>
    </row>
    <row r="312" spans="1:39" x14ac:dyDescent="0.35">
      <c r="A312" s="2">
        <v>27699</v>
      </c>
      <c r="B312">
        <v>5.0287610000000003</v>
      </c>
      <c r="C312">
        <v>14.510770000000001</v>
      </c>
      <c r="E312">
        <v>6.8401139999999998</v>
      </c>
      <c r="L312">
        <v>2.619599</v>
      </c>
      <c r="M312">
        <v>5.4410889999999998</v>
      </c>
      <c r="N312">
        <v>10.092359999999999</v>
      </c>
      <c r="R312">
        <v>3.1811590000000001</v>
      </c>
      <c r="T312">
        <v>4.857704</v>
      </c>
      <c r="U312">
        <v>20.356490000000001</v>
      </c>
      <c r="Y312">
        <v>4.784155E-4</v>
      </c>
      <c r="Z312">
        <v>8.3531420000000001</v>
      </c>
      <c r="AA312">
        <v>11.83244</v>
      </c>
      <c r="AI312">
        <v>1.159348</v>
      </c>
      <c r="AJ312">
        <v>8.4532679999999996</v>
      </c>
      <c r="AL312">
        <v>4.8092129999999997</v>
      </c>
      <c r="AM312">
        <v>4.717562</v>
      </c>
    </row>
    <row r="313" spans="1:39" x14ac:dyDescent="0.35">
      <c r="A313" s="2">
        <v>27729</v>
      </c>
      <c r="B313">
        <v>5.3765140000000002</v>
      </c>
      <c r="C313">
        <v>14.515029999999999</v>
      </c>
      <c r="E313">
        <v>6.649934</v>
      </c>
      <c r="L313">
        <v>2.6908810000000001</v>
      </c>
      <c r="M313">
        <v>5.3835119999999996</v>
      </c>
      <c r="N313">
        <v>10.26201</v>
      </c>
      <c r="R313">
        <v>3.2668650000000001</v>
      </c>
      <c r="T313">
        <v>5.1094059999999999</v>
      </c>
      <c r="U313">
        <v>20.36422</v>
      </c>
      <c r="Y313">
        <v>4.784155E-4</v>
      </c>
      <c r="Z313">
        <v>8.8366030000000002</v>
      </c>
      <c r="AA313">
        <v>12.147040000000001</v>
      </c>
      <c r="AI313">
        <v>1.1719999999999999</v>
      </c>
      <c r="AJ313">
        <v>8.6935880000000001</v>
      </c>
      <c r="AL313">
        <v>4.7673940000000004</v>
      </c>
      <c r="AM313">
        <v>4.6327540000000003</v>
      </c>
    </row>
    <row r="314" spans="1:39" x14ac:dyDescent="0.35">
      <c r="A314" s="2">
        <v>27760</v>
      </c>
      <c r="B314">
        <v>5.6459770000000002</v>
      </c>
      <c r="C314">
        <v>14.711119999999999</v>
      </c>
      <c r="E314">
        <v>7.248926</v>
      </c>
      <c r="L314">
        <v>2.726521</v>
      </c>
      <c r="M314">
        <v>5.5332140000000001</v>
      </c>
      <c r="N314">
        <v>10.474080000000001</v>
      </c>
      <c r="R314">
        <v>3.2059329999999999</v>
      </c>
      <c r="T314">
        <v>5.1619489999999999</v>
      </c>
      <c r="U314">
        <v>21.745000000000001</v>
      </c>
      <c r="Y314">
        <v>5.2397890000000001E-4</v>
      </c>
      <c r="Z314">
        <v>9.3469239999999996</v>
      </c>
      <c r="AA314">
        <v>12.54903</v>
      </c>
      <c r="AI314">
        <v>1.209954</v>
      </c>
      <c r="AJ314">
        <v>8.9909850000000002</v>
      </c>
      <c r="AL314">
        <v>5.1280849999999996</v>
      </c>
      <c r="AM314">
        <v>5.0816889999999999</v>
      </c>
    </row>
    <row r="315" spans="1:39" x14ac:dyDescent="0.35">
      <c r="A315" s="2">
        <v>27791</v>
      </c>
      <c r="B315">
        <v>5.5749700000000004</v>
      </c>
      <c r="C315">
        <v>14.91255</v>
      </c>
      <c r="E315">
        <v>7.4926659999999998</v>
      </c>
      <c r="L315">
        <v>2.619599</v>
      </c>
      <c r="M315">
        <v>5.8153439999999996</v>
      </c>
      <c r="N315">
        <v>10.58975</v>
      </c>
      <c r="R315">
        <v>3.3217699999999999</v>
      </c>
      <c r="T315">
        <v>5.3597830000000002</v>
      </c>
      <c r="U315">
        <v>21.716640000000002</v>
      </c>
      <c r="Y315">
        <v>5.4676059999999996E-4</v>
      </c>
      <c r="Z315">
        <v>9.7363789999999995</v>
      </c>
      <c r="AA315">
        <v>13.029669999999999</v>
      </c>
      <c r="AI315">
        <v>1.2214560000000001</v>
      </c>
      <c r="AJ315">
        <v>8.7176200000000001</v>
      </c>
      <c r="AL315">
        <v>5.1855859999999998</v>
      </c>
      <c r="AM315">
        <v>5.3212429999999999</v>
      </c>
    </row>
    <row r="316" spans="1:39" x14ac:dyDescent="0.35">
      <c r="A316" s="2">
        <v>27820</v>
      </c>
      <c r="B316">
        <v>5.7242670000000002</v>
      </c>
      <c r="C316">
        <v>15.05109</v>
      </c>
      <c r="E316">
        <v>7.3511639999999998</v>
      </c>
      <c r="L316">
        <v>2.566138</v>
      </c>
      <c r="M316">
        <v>5.6541269999999999</v>
      </c>
      <c r="N316">
        <v>10.77097</v>
      </c>
      <c r="R316">
        <v>3.326457</v>
      </c>
      <c r="T316">
        <v>5.036734</v>
      </c>
      <c r="U316">
        <v>22.020250000000001</v>
      </c>
      <c r="Y316">
        <v>6.3788729999999995E-4</v>
      </c>
      <c r="Z316">
        <v>9.6692309999999999</v>
      </c>
      <c r="AA316">
        <v>12.959759999999999</v>
      </c>
      <c r="AI316">
        <v>1.262861</v>
      </c>
      <c r="AJ316">
        <v>8.9008649999999996</v>
      </c>
      <c r="AL316">
        <v>5.1855859999999998</v>
      </c>
      <c r="AM316">
        <v>5.3485209999999999</v>
      </c>
    </row>
    <row r="317" spans="1:39" x14ac:dyDescent="0.35">
      <c r="A317" s="2">
        <v>27851</v>
      </c>
      <c r="B317">
        <v>5.5731489999999999</v>
      </c>
      <c r="C317">
        <v>15.048959999999999</v>
      </c>
      <c r="E317">
        <v>7.4971290000000002</v>
      </c>
      <c r="L317">
        <v>2.530497</v>
      </c>
      <c r="M317">
        <v>5.4007849999999999</v>
      </c>
      <c r="N317">
        <v>10.564690000000001</v>
      </c>
      <c r="R317">
        <v>3.2842730000000002</v>
      </c>
      <c r="T317">
        <v>4.6445090000000002</v>
      </c>
      <c r="U317">
        <v>21.55677</v>
      </c>
      <c r="Y317">
        <v>6.3788729999999995E-4</v>
      </c>
      <c r="Z317">
        <v>9.6558019999999996</v>
      </c>
      <c r="AA317">
        <v>12.52281</v>
      </c>
      <c r="AI317">
        <v>1.3836269999999999</v>
      </c>
      <c r="AJ317">
        <v>8.7386479999999995</v>
      </c>
      <c r="AL317">
        <v>5.2378600000000004</v>
      </c>
      <c r="AM317">
        <v>5.3753399999999996</v>
      </c>
    </row>
    <row r="318" spans="1:39" x14ac:dyDescent="0.35">
      <c r="A318" s="2">
        <v>27881</v>
      </c>
      <c r="B318">
        <v>5.7279080000000002</v>
      </c>
      <c r="C318">
        <v>14.925330000000001</v>
      </c>
      <c r="E318">
        <v>7.503406</v>
      </c>
      <c r="L318">
        <v>2.5126759999999999</v>
      </c>
      <c r="M318">
        <v>5.3316920000000003</v>
      </c>
      <c r="N318">
        <v>10.048019999999999</v>
      </c>
      <c r="R318">
        <v>3.2976649999999998</v>
      </c>
      <c r="T318">
        <v>4.6137350000000001</v>
      </c>
      <c r="U318">
        <v>21.992529999999999</v>
      </c>
      <c r="Y318">
        <v>6.1510570000000004E-4</v>
      </c>
      <c r="Z318">
        <v>9.3469239999999996</v>
      </c>
      <c r="AA318">
        <v>12.51407</v>
      </c>
      <c r="AI318">
        <v>1.3410709999999999</v>
      </c>
      <c r="AJ318">
        <v>8.5854440000000007</v>
      </c>
      <c r="AL318">
        <v>5.3005890000000004</v>
      </c>
      <c r="AM318">
        <v>5.3349909999999996</v>
      </c>
    </row>
    <row r="319" spans="1:39" x14ac:dyDescent="0.35">
      <c r="A319" s="2">
        <v>27912</v>
      </c>
      <c r="B319">
        <v>5.7807079999999997</v>
      </c>
      <c r="C319">
        <v>14.67596</v>
      </c>
      <c r="E319">
        <v>7.3613460000000002</v>
      </c>
      <c r="L319">
        <v>2.4235739999999999</v>
      </c>
      <c r="M319">
        <v>5.2222939999999998</v>
      </c>
      <c r="N319">
        <v>10.03838</v>
      </c>
      <c r="R319">
        <v>3.1670980000000002</v>
      </c>
      <c r="T319">
        <v>4.6742239999999997</v>
      </c>
      <c r="U319">
        <v>22.725470000000001</v>
      </c>
      <c r="Y319">
        <v>6.1510570000000004E-4</v>
      </c>
      <c r="Z319">
        <v>9.1186229999999995</v>
      </c>
      <c r="AA319">
        <v>12.73254</v>
      </c>
      <c r="AI319">
        <v>1.3491219999999999</v>
      </c>
      <c r="AJ319">
        <v>8.8588090000000008</v>
      </c>
      <c r="AL319">
        <v>4.960807</v>
      </c>
      <c r="AM319">
        <v>5.3702249999999996</v>
      </c>
    </row>
    <row r="320" spans="1:39" x14ac:dyDescent="0.35">
      <c r="A320" s="2">
        <v>27942</v>
      </c>
      <c r="B320">
        <v>6.0356059999999996</v>
      </c>
      <c r="C320">
        <v>14.555529999999999</v>
      </c>
      <c r="E320">
        <v>7.3231289999999998</v>
      </c>
      <c r="L320">
        <v>2.4592149999999999</v>
      </c>
      <c r="M320">
        <v>5.0034989999999997</v>
      </c>
      <c r="N320">
        <v>9.9400600000000008</v>
      </c>
      <c r="R320">
        <v>3.0693389999999998</v>
      </c>
      <c r="T320">
        <v>5.1590360000000004</v>
      </c>
      <c r="U320">
        <v>22.65005</v>
      </c>
      <c r="Y320">
        <v>6.1510570000000004E-4</v>
      </c>
      <c r="Z320">
        <v>8.997757</v>
      </c>
      <c r="AA320">
        <v>13.26562</v>
      </c>
      <c r="AI320">
        <v>1.352573</v>
      </c>
      <c r="AJ320">
        <v>8.9158849999999994</v>
      </c>
      <c r="AL320">
        <v>4.9817169999999997</v>
      </c>
      <c r="AM320">
        <v>5.513566</v>
      </c>
    </row>
    <row r="321" spans="1:39" x14ac:dyDescent="0.35">
      <c r="A321" s="2">
        <v>27973</v>
      </c>
      <c r="B321">
        <v>6.2650139999999999</v>
      </c>
      <c r="C321">
        <v>14.67915</v>
      </c>
      <c r="E321">
        <v>7.3107850000000001</v>
      </c>
      <c r="L321">
        <v>2.3701129999999999</v>
      </c>
      <c r="M321">
        <v>5.0322880000000003</v>
      </c>
      <c r="N321">
        <v>9.8128200000000003</v>
      </c>
      <c r="R321">
        <v>3.0746959999999999</v>
      </c>
      <c r="T321">
        <v>5.088006</v>
      </c>
      <c r="U321">
        <v>22.894359999999999</v>
      </c>
      <c r="Y321">
        <v>6.1510570000000004E-4</v>
      </c>
      <c r="Z321">
        <v>8.6217319999999997</v>
      </c>
      <c r="AA321">
        <v>13.66761</v>
      </c>
      <c r="AI321">
        <v>1.264011</v>
      </c>
      <c r="AJ321">
        <v>8.9128810000000005</v>
      </c>
      <c r="AL321">
        <v>4.7621659999999997</v>
      </c>
      <c r="AM321">
        <v>5.4646530000000002</v>
      </c>
    </row>
    <row r="322" spans="1:39" x14ac:dyDescent="0.35">
      <c r="A322" s="2">
        <v>28004</v>
      </c>
      <c r="B322">
        <v>5.9627780000000001</v>
      </c>
      <c r="C322">
        <v>14.706860000000001</v>
      </c>
      <c r="E322">
        <v>7.1747930000000002</v>
      </c>
      <c r="L322">
        <v>2.3701129999999999</v>
      </c>
      <c r="M322">
        <v>4.888344</v>
      </c>
      <c r="N322">
        <v>9.8359550000000002</v>
      </c>
      <c r="R322">
        <v>2.9488159999999999</v>
      </c>
      <c r="T322">
        <v>4.8150120000000003</v>
      </c>
      <c r="U322">
        <v>22.87631</v>
      </c>
      <c r="Y322">
        <v>6.6066910000000005E-4</v>
      </c>
      <c r="Z322">
        <v>8.3800000000000008</v>
      </c>
      <c r="AA322">
        <v>13.62391</v>
      </c>
      <c r="AI322">
        <v>1.2030540000000001</v>
      </c>
      <c r="AJ322">
        <v>8.7656840000000003</v>
      </c>
      <c r="AL322">
        <v>4.4851140000000003</v>
      </c>
      <c r="AM322">
        <v>5.5745319999999996</v>
      </c>
    </row>
    <row r="323" spans="1:39" x14ac:dyDescent="0.35">
      <c r="A323" s="2">
        <v>28034</v>
      </c>
      <c r="B323">
        <v>5.4693690000000004</v>
      </c>
      <c r="C323">
        <v>14.67169</v>
      </c>
      <c r="E323">
        <v>6.9010660000000001</v>
      </c>
      <c r="L323">
        <v>2.3166519999999999</v>
      </c>
      <c r="M323">
        <v>4.3413560000000002</v>
      </c>
      <c r="N323">
        <v>9.4002579999999991</v>
      </c>
      <c r="R323">
        <v>2.8249439999999999</v>
      </c>
      <c r="T323">
        <v>4.2664280000000003</v>
      </c>
      <c r="U323">
        <v>22.66423</v>
      </c>
      <c r="Y323">
        <v>5.9232399999999998E-4</v>
      </c>
      <c r="Z323">
        <v>7.8562500000000002</v>
      </c>
      <c r="AA323">
        <v>13.047140000000001</v>
      </c>
      <c r="AI323">
        <v>1.1098920000000001</v>
      </c>
      <c r="AJ323">
        <v>8.4442559999999993</v>
      </c>
      <c r="AL323">
        <v>3.9676010000000002</v>
      </c>
      <c r="AM323">
        <v>5.3905750000000001</v>
      </c>
    </row>
    <row r="324" spans="1:39" x14ac:dyDescent="0.35">
      <c r="A324" s="2">
        <v>28065</v>
      </c>
      <c r="B324">
        <v>5.1798789999999997</v>
      </c>
      <c r="C324">
        <v>14.25713</v>
      </c>
      <c r="E324">
        <v>6.4167259999999997</v>
      </c>
      <c r="L324">
        <v>2.1919089999999999</v>
      </c>
      <c r="M324">
        <v>4.1801389999999996</v>
      </c>
      <c r="N324">
        <v>9.4253210000000003</v>
      </c>
      <c r="R324">
        <v>2.5678269999999999</v>
      </c>
      <c r="T324">
        <v>4.1661599999999996</v>
      </c>
      <c r="U324">
        <v>22.36384</v>
      </c>
      <c r="Y324">
        <v>6.1510570000000004E-4</v>
      </c>
      <c r="Z324">
        <v>8.0442630000000008</v>
      </c>
      <c r="AA324">
        <v>12.933540000000001</v>
      </c>
      <c r="AI324">
        <v>1.1374949999999999</v>
      </c>
      <c r="AJ324">
        <v>8.5373800000000006</v>
      </c>
      <c r="AL324">
        <v>4.1296499999999998</v>
      </c>
      <c r="AM324">
        <v>5.3646529999999997</v>
      </c>
    </row>
    <row r="325" spans="1:39" x14ac:dyDescent="0.35">
      <c r="A325" s="2">
        <v>28095</v>
      </c>
      <c r="B325">
        <v>5.2690929999999998</v>
      </c>
      <c r="C325">
        <v>14.20065</v>
      </c>
      <c r="E325">
        <v>7.054284</v>
      </c>
      <c r="L325">
        <v>2.1562679999999999</v>
      </c>
      <c r="M325">
        <v>4.4449959999999997</v>
      </c>
      <c r="N325">
        <v>9.5178580000000004</v>
      </c>
      <c r="R325">
        <v>2.564479</v>
      </c>
      <c r="T325">
        <v>4.4946640000000002</v>
      </c>
      <c r="U325">
        <v>23.520289999999999</v>
      </c>
      <c r="Y325">
        <v>6.1510570000000004E-4</v>
      </c>
      <c r="Z325">
        <v>8.0576930000000004</v>
      </c>
      <c r="AA325">
        <v>12.36551</v>
      </c>
      <c r="AI325">
        <v>1.186952</v>
      </c>
      <c r="AJ325">
        <v>9.1171530000000001</v>
      </c>
      <c r="AL325">
        <v>4.5112500000000004</v>
      </c>
      <c r="AM325">
        <v>5.5790379999999997</v>
      </c>
    </row>
    <row r="326" spans="1:39" x14ac:dyDescent="0.35">
      <c r="A326" s="2">
        <v>28126</v>
      </c>
      <c r="B326">
        <v>5.4311350000000003</v>
      </c>
      <c r="C326">
        <v>14.26139</v>
      </c>
      <c r="E326">
        <v>6.9502319999999997</v>
      </c>
      <c r="L326">
        <v>2.2275499999999999</v>
      </c>
      <c r="M326">
        <v>4.4737840000000002</v>
      </c>
      <c r="N326">
        <v>9.7087160000000008</v>
      </c>
      <c r="R326">
        <v>2.818918</v>
      </c>
      <c r="T326">
        <v>4.3666419999999997</v>
      </c>
      <c r="U326">
        <v>24.465299999999999</v>
      </c>
      <c r="Y326">
        <v>6.1510570000000004E-4</v>
      </c>
      <c r="Z326">
        <v>8.3665710000000004</v>
      </c>
      <c r="AA326">
        <v>12.382989999999999</v>
      </c>
      <c r="AI326">
        <v>1.1202430000000001</v>
      </c>
      <c r="AJ326">
        <v>9.2643489999999993</v>
      </c>
      <c r="AL326">
        <v>5.086265</v>
      </c>
      <c r="AM326">
        <v>5.5738320000000003</v>
      </c>
    </row>
    <row r="327" spans="1:39" x14ac:dyDescent="0.35">
      <c r="A327" s="2">
        <v>28157</v>
      </c>
      <c r="B327">
        <v>5.2745550000000003</v>
      </c>
      <c r="C327">
        <v>14.31681</v>
      </c>
      <c r="E327">
        <v>7.0361510000000003</v>
      </c>
      <c r="L327">
        <v>2.120628</v>
      </c>
      <c r="M327">
        <v>4.2319579999999997</v>
      </c>
      <c r="N327">
        <v>9.6065400000000007</v>
      </c>
      <c r="R327">
        <v>3.2166459999999999</v>
      </c>
      <c r="T327">
        <v>4.2207160000000004</v>
      </c>
      <c r="U327">
        <v>24.53105</v>
      </c>
      <c r="Y327">
        <v>5.2397890000000001E-4</v>
      </c>
      <c r="Z327">
        <v>8.3934300000000004</v>
      </c>
      <c r="AA327">
        <v>12.112080000000001</v>
      </c>
      <c r="AI327">
        <v>1.206504</v>
      </c>
      <c r="AJ327">
        <v>9.1922529999999991</v>
      </c>
      <c r="AL327">
        <v>5.3371810000000002</v>
      </c>
      <c r="AM327">
        <v>5.4392909999999999</v>
      </c>
    </row>
    <row r="328" spans="1:39" x14ac:dyDescent="0.35">
      <c r="A328" s="2">
        <v>28185</v>
      </c>
      <c r="B328">
        <v>5.3728730000000002</v>
      </c>
      <c r="C328">
        <v>14.259259999999999</v>
      </c>
      <c r="E328">
        <v>7.1281379999999999</v>
      </c>
      <c r="L328">
        <v>2.1028069999999999</v>
      </c>
      <c r="M328">
        <v>3.9210389999999999</v>
      </c>
      <c r="N328">
        <v>9.5217130000000001</v>
      </c>
      <c r="R328">
        <v>3.3619439999999998</v>
      </c>
      <c r="T328">
        <v>4.1367630000000002</v>
      </c>
      <c r="U328">
        <v>24.297049999999999</v>
      </c>
      <c r="Y328">
        <v>6.8345069999999996E-4</v>
      </c>
      <c r="Z328">
        <v>8.5008660000000003</v>
      </c>
      <c r="AA328">
        <v>12.26938</v>
      </c>
      <c r="AI328">
        <v>1.2283569999999999</v>
      </c>
      <c r="AJ328">
        <v>9.2523330000000001</v>
      </c>
      <c r="AL328">
        <v>5.5828689999999996</v>
      </c>
      <c r="AM328">
        <v>5.4138359999999999</v>
      </c>
    </row>
    <row r="329" spans="1:39" x14ac:dyDescent="0.35">
      <c r="A329" s="2">
        <v>28216</v>
      </c>
      <c r="B329">
        <v>5.3583069999999999</v>
      </c>
      <c r="C329">
        <v>14.236879999999999</v>
      </c>
      <c r="E329">
        <v>6.9376090000000001</v>
      </c>
      <c r="L329">
        <v>2.1028069999999999</v>
      </c>
      <c r="M329">
        <v>3.6216349999999999</v>
      </c>
      <c r="N329">
        <v>9.9670500000000004</v>
      </c>
      <c r="R329">
        <v>3.4556849999999999</v>
      </c>
      <c r="T329">
        <v>4.0102229999999999</v>
      </c>
      <c r="U329">
        <v>24.144279999999998</v>
      </c>
      <c r="Y329">
        <v>6.6066910000000005E-4</v>
      </c>
      <c r="Z329">
        <v>8.9037500000000005</v>
      </c>
      <c r="AA329">
        <v>12.356769999999999</v>
      </c>
      <c r="AI329">
        <v>1.209954</v>
      </c>
      <c r="AJ329">
        <v>9.2463250000000006</v>
      </c>
      <c r="AL329">
        <v>5.6090059999999999</v>
      </c>
      <c r="AM329">
        <v>5.3395989999999998</v>
      </c>
    </row>
    <row r="330" spans="1:39" x14ac:dyDescent="0.35">
      <c r="A330" s="2">
        <v>28246</v>
      </c>
      <c r="B330">
        <v>5.6314120000000001</v>
      </c>
      <c r="C330">
        <v>14.21344</v>
      </c>
      <c r="E330">
        <v>6.8427639999999998</v>
      </c>
      <c r="L330">
        <v>2.0493459999999999</v>
      </c>
      <c r="M330">
        <v>3.7483059999999999</v>
      </c>
      <c r="N330">
        <v>10.204179999999999</v>
      </c>
      <c r="R330">
        <v>3.4061370000000002</v>
      </c>
      <c r="T330">
        <v>3.8899870000000001</v>
      </c>
      <c r="U330">
        <v>24.424689999999998</v>
      </c>
      <c r="Y330">
        <v>6.6066910000000005E-4</v>
      </c>
      <c r="Z330">
        <v>9.0917630000000003</v>
      </c>
      <c r="AA330">
        <v>12.12082</v>
      </c>
      <c r="AI330">
        <v>1.199603</v>
      </c>
      <c r="AJ330">
        <v>8.8618129999999997</v>
      </c>
      <c r="AL330">
        <v>6.1317459999999997</v>
      </c>
      <c r="AM330">
        <v>5.3432779999999998</v>
      </c>
    </row>
    <row r="331" spans="1:39" x14ac:dyDescent="0.35">
      <c r="A331" s="2">
        <v>28277</v>
      </c>
      <c r="B331">
        <v>5.6259490000000003</v>
      </c>
      <c r="C331">
        <v>14.10793</v>
      </c>
      <c r="E331">
        <v>7.1918100000000003</v>
      </c>
      <c r="L331">
        <v>2.0137049999999999</v>
      </c>
      <c r="M331">
        <v>4.0131629999999996</v>
      </c>
      <c r="N331">
        <v>9.9786169999999998</v>
      </c>
      <c r="R331">
        <v>3.7335590000000001</v>
      </c>
      <c r="T331">
        <v>3.7885019999999998</v>
      </c>
      <c r="U331">
        <v>24.24033</v>
      </c>
      <c r="Y331">
        <v>6.6066910000000005E-4</v>
      </c>
      <c r="Z331">
        <v>8.7828859999999995</v>
      </c>
      <c r="AA331">
        <v>11.596489999999999</v>
      </c>
      <c r="AI331">
        <v>1.09379</v>
      </c>
      <c r="AJ331">
        <v>8.9639480000000002</v>
      </c>
      <c r="AL331">
        <v>6.0742450000000003</v>
      </c>
      <c r="AM331">
        <v>5.3775560000000002</v>
      </c>
    </row>
    <row r="332" spans="1:39" x14ac:dyDescent="0.35">
      <c r="A332" s="2">
        <v>28307</v>
      </c>
      <c r="B332">
        <v>5.545839</v>
      </c>
      <c r="C332">
        <v>13.862819999999999</v>
      </c>
      <c r="E332">
        <v>7.2077799999999996</v>
      </c>
      <c r="L332">
        <v>2.0137049999999999</v>
      </c>
      <c r="M332">
        <v>3.8461880000000002</v>
      </c>
      <c r="N332">
        <v>9.9824719999999996</v>
      </c>
      <c r="R332">
        <v>3.8567610000000001</v>
      </c>
      <c r="T332">
        <v>3.8043390000000001</v>
      </c>
      <c r="U332">
        <v>24.177150000000001</v>
      </c>
      <c r="Y332">
        <v>6.8345069999999996E-4</v>
      </c>
      <c r="Z332">
        <v>8.6754490000000004</v>
      </c>
      <c r="AA332">
        <v>11.04594</v>
      </c>
      <c r="AI332">
        <v>1.0627359999999999</v>
      </c>
      <c r="AJ332">
        <v>8.9759650000000004</v>
      </c>
      <c r="AL332">
        <v>6.0690169999999997</v>
      </c>
      <c r="AM332">
        <v>5.4409609999999997</v>
      </c>
    </row>
    <row r="333" spans="1:39" x14ac:dyDescent="0.35">
      <c r="A333" s="2">
        <v>28338</v>
      </c>
      <c r="B333">
        <v>5.3364589999999996</v>
      </c>
      <c r="C333">
        <v>13.97898</v>
      </c>
      <c r="E333">
        <v>6.9969580000000002</v>
      </c>
      <c r="L333">
        <v>1.978064</v>
      </c>
      <c r="M333">
        <v>4.0649829999999998</v>
      </c>
      <c r="N333">
        <v>10.252370000000001</v>
      </c>
      <c r="R333">
        <v>3.7924820000000001</v>
      </c>
      <c r="T333">
        <v>3.8680590000000001</v>
      </c>
      <c r="U333">
        <v>24.559419999999999</v>
      </c>
      <c r="Y333">
        <v>7.0623240000000002E-4</v>
      </c>
      <c r="Z333">
        <v>8.5008660000000003</v>
      </c>
      <c r="AA333">
        <v>10.78378</v>
      </c>
      <c r="AI333">
        <v>1.005228</v>
      </c>
      <c r="AJ333">
        <v>9.2703570000000006</v>
      </c>
      <c r="AL333">
        <v>6.5185740000000001</v>
      </c>
      <c r="AM333">
        <v>5.2987970000000004</v>
      </c>
    </row>
    <row r="334" spans="1:39" x14ac:dyDescent="0.35">
      <c r="A334" s="2">
        <v>28369</v>
      </c>
      <c r="B334">
        <v>5.3837970000000004</v>
      </c>
      <c r="C334">
        <v>13.632619999999999</v>
      </c>
      <c r="E334">
        <v>6.9744320000000002</v>
      </c>
      <c r="L334">
        <v>1.9067829999999999</v>
      </c>
      <c r="M334">
        <v>4.2319579999999997</v>
      </c>
      <c r="N334">
        <v>10.25816</v>
      </c>
      <c r="R334">
        <v>4.2277069999999997</v>
      </c>
      <c r="T334">
        <v>4.2638850000000001</v>
      </c>
      <c r="U334">
        <v>24.98873</v>
      </c>
      <c r="Y334">
        <v>7.2901409999999998E-4</v>
      </c>
      <c r="Z334">
        <v>8.3128530000000005</v>
      </c>
      <c r="AA334">
        <v>10.766299999999999</v>
      </c>
      <c r="AI334">
        <v>1.052384</v>
      </c>
      <c r="AJ334">
        <v>9.6248290000000001</v>
      </c>
      <c r="AL334">
        <v>7.0988160000000002</v>
      </c>
      <c r="AM334">
        <v>5.2148700000000003</v>
      </c>
    </row>
    <row r="335" spans="1:39" x14ac:dyDescent="0.35">
      <c r="A335" s="2">
        <v>28399</v>
      </c>
      <c r="B335">
        <v>5.3874380000000004</v>
      </c>
      <c r="C335">
        <v>13.102959999999999</v>
      </c>
      <c r="E335">
        <v>6.7684220000000002</v>
      </c>
      <c r="L335">
        <v>1.7820400000000001</v>
      </c>
      <c r="M335">
        <v>4.3125669999999996</v>
      </c>
      <c r="N335">
        <v>10.408530000000001</v>
      </c>
      <c r="R335">
        <v>4.7620290000000001</v>
      </c>
      <c r="T335">
        <v>3.9629759999999998</v>
      </c>
      <c r="U335">
        <v>25.203389999999999</v>
      </c>
      <c r="Y335">
        <v>7.7457749999999999E-4</v>
      </c>
      <c r="Z335">
        <v>8.2322760000000006</v>
      </c>
      <c r="AA335">
        <v>10.626480000000001</v>
      </c>
      <c r="AI335">
        <v>0.99257669999999998</v>
      </c>
      <c r="AJ335">
        <v>9.5737620000000003</v>
      </c>
      <c r="AL335">
        <v>7.1563179999999997</v>
      </c>
      <c r="AM335">
        <v>5.0870280000000001</v>
      </c>
    </row>
    <row r="336" spans="1:39" x14ac:dyDescent="0.35">
      <c r="A336" s="2">
        <v>28430</v>
      </c>
      <c r="B336">
        <v>5.4584460000000004</v>
      </c>
      <c r="C336">
        <v>12.913259999999999</v>
      </c>
      <c r="E336">
        <v>7.0958480000000002</v>
      </c>
      <c r="L336">
        <v>1.79986</v>
      </c>
      <c r="M336">
        <v>4.2952940000000002</v>
      </c>
      <c r="N336">
        <v>10.653370000000001</v>
      </c>
      <c r="R336">
        <v>4.8343429999999996</v>
      </c>
      <c r="T336">
        <v>3.7647189999999999</v>
      </c>
      <c r="U336">
        <v>23.670480000000001</v>
      </c>
      <c r="Y336">
        <v>8.4292259999999995E-4</v>
      </c>
      <c r="Z336">
        <v>8.2591350000000006</v>
      </c>
      <c r="AA336">
        <v>10.60026</v>
      </c>
      <c r="AI336">
        <v>0.92471809999999999</v>
      </c>
      <c r="AJ336">
        <v>9.6098099999999995</v>
      </c>
      <c r="AL336">
        <v>6.7224430000000002</v>
      </c>
      <c r="AM336">
        <v>5.1367770000000004</v>
      </c>
    </row>
    <row r="337" spans="1:39" x14ac:dyDescent="0.35">
      <c r="A337" s="2">
        <v>28460</v>
      </c>
      <c r="B337">
        <v>5.6150250000000002</v>
      </c>
      <c r="C337">
        <v>12.798170000000001</v>
      </c>
      <c r="E337">
        <v>7.3895210000000002</v>
      </c>
      <c r="L337">
        <v>1.8176810000000001</v>
      </c>
      <c r="M337">
        <v>4.0649829999999998</v>
      </c>
      <c r="N337">
        <v>10.474080000000001</v>
      </c>
      <c r="R337">
        <v>4.5631649999999997</v>
      </c>
      <c r="T337">
        <v>3.5214919999999998</v>
      </c>
      <c r="U337">
        <v>23.379110000000001</v>
      </c>
      <c r="Y337">
        <v>8.8848599999999996E-4</v>
      </c>
      <c r="Z337">
        <v>8.2994230000000009</v>
      </c>
      <c r="AA337">
        <v>10.39926</v>
      </c>
      <c r="AI337">
        <v>0.99487700000000001</v>
      </c>
      <c r="AJ337">
        <v>9.5797690000000006</v>
      </c>
      <c r="AL337">
        <v>6.7590349999999999</v>
      </c>
      <c r="AM337">
        <v>5.1327629999999997</v>
      </c>
    </row>
    <row r="338" spans="1:39" x14ac:dyDescent="0.35">
      <c r="A338" s="2">
        <v>28491</v>
      </c>
      <c r="B338">
        <v>5.7515770000000002</v>
      </c>
      <c r="C338">
        <v>12.99319</v>
      </c>
      <c r="E338">
        <v>6.9630640000000001</v>
      </c>
      <c r="L338">
        <v>1.8533219999999999</v>
      </c>
      <c r="M338">
        <v>3.7828529999999998</v>
      </c>
      <c r="N338">
        <v>10.6418</v>
      </c>
      <c r="R338">
        <v>5.2367590000000002</v>
      </c>
      <c r="T338">
        <v>3.608994</v>
      </c>
      <c r="U338">
        <v>24.127520000000001</v>
      </c>
      <c r="Y338">
        <v>1.0479580000000001E-3</v>
      </c>
      <c r="Z338">
        <v>8.1919880000000003</v>
      </c>
      <c r="AA338">
        <v>10.7226</v>
      </c>
      <c r="AI338">
        <v>1.0903389999999999</v>
      </c>
      <c r="AJ338">
        <v>9.9552700000000005</v>
      </c>
      <c r="AL338">
        <v>6.7433519999999998</v>
      </c>
      <c r="AM338">
        <v>4.9409219999999996</v>
      </c>
    </row>
    <row r="339" spans="1:39" x14ac:dyDescent="0.35">
      <c r="A339" s="2">
        <v>28522</v>
      </c>
      <c r="B339">
        <v>5.6769290000000003</v>
      </c>
      <c r="C339">
        <v>12.96655</v>
      </c>
      <c r="E339">
        <v>7.0135560000000003</v>
      </c>
      <c r="L339">
        <v>1.8711420000000001</v>
      </c>
      <c r="M339">
        <v>3.8692190000000002</v>
      </c>
      <c r="N339">
        <v>10.72663</v>
      </c>
      <c r="R339">
        <v>5.2762640000000003</v>
      </c>
      <c r="T339">
        <v>3.8875510000000002</v>
      </c>
      <c r="U339">
        <v>24.783740000000002</v>
      </c>
      <c r="Y339">
        <v>1.184648E-3</v>
      </c>
      <c r="Z339">
        <v>8.2188459999999992</v>
      </c>
      <c r="AA339">
        <v>10.93234</v>
      </c>
      <c r="AI339">
        <v>1.047784</v>
      </c>
      <c r="AJ339">
        <v>9.5256980000000002</v>
      </c>
      <c r="AL339">
        <v>6.3826619999999998</v>
      </c>
      <c r="AM339">
        <v>4.8926959999999999</v>
      </c>
    </row>
    <row r="340" spans="1:39" x14ac:dyDescent="0.35">
      <c r="A340" s="2">
        <v>28550</v>
      </c>
      <c r="B340">
        <v>5.4893970000000003</v>
      </c>
      <c r="C340">
        <v>12.735290000000001</v>
      </c>
      <c r="E340">
        <v>7.4151150000000001</v>
      </c>
      <c r="L340">
        <v>1.978064</v>
      </c>
      <c r="M340">
        <v>4.6292439999999999</v>
      </c>
      <c r="N340">
        <v>10.61867</v>
      </c>
      <c r="R340">
        <v>5.0332080000000001</v>
      </c>
      <c r="T340">
        <v>3.9513760000000002</v>
      </c>
      <c r="U340">
        <v>25.593389999999999</v>
      </c>
      <c r="Y340">
        <v>1.252993E-3</v>
      </c>
      <c r="Z340">
        <v>8.124841</v>
      </c>
      <c r="AA340">
        <v>11.22946</v>
      </c>
      <c r="AI340">
        <v>1.1190929999999999</v>
      </c>
      <c r="AJ340">
        <v>9.3845089999999995</v>
      </c>
      <c r="AL340">
        <v>6.377434</v>
      </c>
      <c r="AM340">
        <v>4.901751</v>
      </c>
    </row>
    <row r="341" spans="1:39" x14ac:dyDescent="0.35">
      <c r="A341" s="2">
        <v>28581</v>
      </c>
      <c r="B341">
        <v>5.737012</v>
      </c>
      <c r="C341">
        <v>12.808820000000001</v>
      </c>
      <c r="E341">
        <v>7.5423200000000001</v>
      </c>
      <c r="L341">
        <v>2.0137049999999999</v>
      </c>
      <c r="M341">
        <v>5.0380459999999996</v>
      </c>
      <c r="N341">
        <v>10.52806</v>
      </c>
      <c r="R341">
        <v>5.3833960000000003</v>
      </c>
      <c r="T341">
        <v>3.8454419999999998</v>
      </c>
      <c r="U341">
        <v>26.4604</v>
      </c>
      <c r="Y341">
        <v>1.4580280000000001E-3</v>
      </c>
      <c r="Z341">
        <v>8.2054179999999999</v>
      </c>
      <c r="AA341">
        <v>11.491619999999999</v>
      </c>
      <c r="AI341">
        <v>1.180051</v>
      </c>
      <c r="AJ341">
        <v>8.930904</v>
      </c>
      <c r="AL341">
        <v>6.5238019999999999</v>
      </c>
      <c r="AM341">
        <v>5.1250910000000003</v>
      </c>
    </row>
    <row r="342" spans="1:39" x14ac:dyDescent="0.35">
      <c r="A342" s="2">
        <v>28611</v>
      </c>
      <c r="B342">
        <v>6.0046540000000004</v>
      </c>
      <c r="C342">
        <v>12.75874</v>
      </c>
      <c r="E342">
        <v>7.8719089999999996</v>
      </c>
      <c r="L342">
        <v>1.9602440000000001</v>
      </c>
      <c r="M342">
        <v>5.1416849999999998</v>
      </c>
      <c r="N342">
        <v>10.32178</v>
      </c>
      <c r="R342">
        <v>5.4992330000000003</v>
      </c>
      <c r="T342">
        <v>3.9410479999999999</v>
      </c>
      <c r="U342">
        <v>26.408829999999998</v>
      </c>
      <c r="Y342">
        <v>1.594718E-3</v>
      </c>
      <c r="Z342">
        <v>8.5008660000000003</v>
      </c>
      <c r="AA342">
        <v>11.718830000000001</v>
      </c>
      <c r="AI342">
        <v>1.1386449999999999</v>
      </c>
      <c r="AJ342">
        <v>9.0720930000000006</v>
      </c>
      <c r="AL342">
        <v>6.9001749999999999</v>
      </c>
      <c r="AM342">
        <v>5.3958740000000001</v>
      </c>
    </row>
    <row r="343" spans="1:39" x14ac:dyDescent="0.35">
      <c r="A343" s="2">
        <v>28642</v>
      </c>
      <c r="B343">
        <v>6.092047</v>
      </c>
      <c r="C343">
        <v>12.82694</v>
      </c>
      <c r="E343">
        <v>7.8537759999999999</v>
      </c>
      <c r="L343">
        <v>1.9067829999999999</v>
      </c>
      <c r="M343">
        <v>5.2338100000000001</v>
      </c>
      <c r="N343">
        <v>10.6553</v>
      </c>
      <c r="R343">
        <v>5.6780099999999996</v>
      </c>
      <c r="T343">
        <v>3.9828920000000001</v>
      </c>
      <c r="U343">
        <v>26.562899999999999</v>
      </c>
      <c r="Y343">
        <v>1.6630639999999999E-3</v>
      </c>
      <c r="Z343">
        <v>8.7828859999999995</v>
      </c>
      <c r="AA343">
        <v>11.97226</v>
      </c>
      <c r="AI343">
        <v>1.1558980000000001</v>
      </c>
      <c r="AJ343">
        <v>9.3454569999999997</v>
      </c>
      <c r="AL343">
        <v>6.8426729999999996</v>
      </c>
      <c r="AM343">
        <v>5.4299910000000002</v>
      </c>
    </row>
    <row r="344" spans="1:39" x14ac:dyDescent="0.35">
      <c r="A344" s="2">
        <v>28672</v>
      </c>
      <c r="B344">
        <v>6.1812620000000003</v>
      </c>
      <c r="C344">
        <v>13.01877</v>
      </c>
      <c r="E344">
        <v>8.3254239999999999</v>
      </c>
      <c r="L344">
        <v>1.888962</v>
      </c>
      <c r="M344">
        <v>5.7750399999999997</v>
      </c>
      <c r="N344">
        <v>10.86158</v>
      </c>
      <c r="R344">
        <v>5.6974280000000004</v>
      </c>
      <c r="T344">
        <v>3.9972989999999999</v>
      </c>
      <c r="U344">
        <v>27.23911</v>
      </c>
      <c r="Y344">
        <v>1.6630639999999999E-3</v>
      </c>
      <c r="Z344">
        <v>8.7023089999999996</v>
      </c>
      <c r="AA344">
        <v>12.16452</v>
      </c>
      <c r="AI344">
        <v>1.2295069999999999</v>
      </c>
      <c r="AJ344">
        <v>9.3034009999999991</v>
      </c>
      <c r="AL344">
        <v>6.9524489999999997</v>
      </c>
      <c r="AM344">
        <v>5.4078710000000001</v>
      </c>
    </row>
    <row r="345" spans="1:39" x14ac:dyDescent="0.35">
      <c r="A345" s="2">
        <v>28703</v>
      </c>
      <c r="B345">
        <v>6.4980630000000001</v>
      </c>
      <c r="C345">
        <v>13.04541</v>
      </c>
      <c r="E345">
        <v>8.5933630000000001</v>
      </c>
      <c r="L345">
        <v>1.9246030000000001</v>
      </c>
      <c r="M345">
        <v>5.8095869999999996</v>
      </c>
      <c r="N345">
        <v>11.12762</v>
      </c>
      <c r="R345">
        <v>6.1085479999999999</v>
      </c>
      <c r="T345">
        <v>4.175376</v>
      </c>
      <c r="U345">
        <v>27.0657</v>
      </c>
      <c r="Y345">
        <v>1.6630639999999999E-3</v>
      </c>
      <c r="Z345">
        <v>8.970898</v>
      </c>
      <c r="AA345">
        <v>11.963520000000001</v>
      </c>
      <c r="AI345">
        <v>1.241009</v>
      </c>
      <c r="AJ345">
        <v>9.4085420000000006</v>
      </c>
      <c r="AL345">
        <v>7.4908710000000003</v>
      </c>
      <c r="AM345">
        <v>5.7965330000000002</v>
      </c>
    </row>
    <row r="346" spans="1:39" x14ac:dyDescent="0.35">
      <c r="A346" s="2">
        <v>28734</v>
      </c>
      <c r="B346">
        <v>6.8658429999999999</v>
      </c>
      <c r="C346">
        <v>13.035819999999999</v>
      </c>
      <c r="E346">
        <v>8.9591460000000005</v>
      </c>
      <c r="L346">
        <v>1.9067829999999999</v>
      </c>
      <c r="M346">
        <v>6.3680899999999996</v>
      </c>
      <c r="N346">
        <v>11.411020000000001</v>
      </c>
      <c r="R346">
        <v>6.4332919999999998</v>
      </c>
      <c r="T346">
        <v>4.8614119999999996</v>
      </c>
      <c r="U346">
        <v>27.58784</v>
      </c>
      <c r="Y346">
        <v>1.7086270000000001E-3</v>
      </c>
      <c r="Z346">
        <v>9.3200649999999996</v>
      </c>
      <c r="AA346">
        <v>11.8674</v>
      </c>
      <c r="AI346">
        <v>1.200753</v>
      </c>
      <c r="AJ346">
        <v>9.0150170000000003</v>
      </c>
      <c r="AL346">
        <v>7.5954199999999998</v>
      </c>
      <c r="AM346">
        <v>5.8007730000000004</v>
      </c>
    </row>
    <row r="347" spans="1:39" x14ac:dyDescent="0.35">
      <c r="A347" s="2">
        <v>28764</v>
      </c>
      <c r="B347">
        <v>6.7657049999999996</v>
      </c>
      <c r="C347">
        <v>13.082710000000001</v>
      </c>
      <c r="E347">
        <v>8.4791989999999995</v>
      </c>
      <c r="L347">
        <v>1.9067829999999999</v>
      </c>
      <c r="M347">
        <v>6.1205059999999998</v>
      </c>
      <c r="N347">
        <v>11.584530000000001</v>
      </c>
      <c r="R347">
        <v>6.4989109999999997</v>
      </c>
      <c r="T347">
        <v>4.9929300000000003</v>
      </c>
      <c r="U347">
        <v>28.111920000000001</v>
      </c>
      <c r="Y347">
        <v>1.7769719999999999E-3</v>
      </c>
      <c r="Z347">
        <v>8.8634620000000002</v>
      </c>
      <c r="AA347">
        <v>11.87613</v>
      </c>
      <c r="AI347">
        <v>1.1305940000000001</v>
      </c>
      <c r="AJ347">
        <v>8.7506649999999997</v>
      </c>
      <c r="AL347">
        <v>7.3967780000000003</v>
      </c>
      <c r="AM347">
        <v>5.5854660000000003</v>
      </c>
    </row>
    <row r="348" spans="1:39" x14ac:dyDescent="0.35">
      <c r="A348" s="2">
        <v>28795</v>
      </c>
      <c r="B348">
        <v>6.4671110000000001</v>
      </c>
      <c r="C348">
        <v>12.89728</v>
      </c>
      <c r="E348">
        <v>8.8555139999999994</v>
      </c>
      <c r="L348">
        <v>1.9424239999999999</v>
      </c>
      <c r="M348">
        <v>5.9938349999999998</v>
      </c>
      <c r="N348">
        <v>11.256790000000001</v>
      </c>
      <c r="R348">
        <v>6.5062769999999999</v>
      </c>
      <c r="T348">
        <v>4.6435029999999999</v>
      </c>
      <c r="U348">
        <v>28.38524</v>
      </c>
      <c r="Y348">
        <v>1.799754E-3</v>
      </c>
      <c r="Z348">
        <v>8.5277250000000002</v>
      </c>
      <c r="AA348">
        <v>11.675140000000001</v>
      </c>
      <c r="AI348">
        <v>1.1478470000000001</v>
      </c>
      <c r="AJ348">
        <v>9.0060040000000008</v>
      </c>
      <c r="AL348">
        <v>7.0779069999999997</v>
      </c>
      <c r="AM348">
        <v>5.2224120000000003</v>
      </c>
    </row>
    <row r="349" spans="1:39" x14ac:dyDescent="0.35">
      <c r="A349" s="2">
        <v>28825</v>
      </c>
      <c r="B349">
        <v>6.6054839999999997</v>
      </c>
      <c r="C349">
        <v>12.78538</v>
      </c>
      <c r="E349">
        <v>9.1288920000000005</v>
      </c>
      <c r="L349">
        <v>1.978064</v>
      </c>
      <c r="M349">
        <v>6.0629280000000003</v>
      </c>
      <c r="N349">
        <v>11.224019999999999</v>
      </c>
      <c r="R349">
        <v>6.3321860000000001</v>
      </c>
      <c r="T349">
        <v>4.6382060000000003</v>
      </c>
      <c r="U349">
        <v>28.8094</v>
      </c>
      <c r="Y349">
        <v>2.0275710000000001E-3</v>
      </c>
      <c r="Z349">
        <v>8.3397120000000005</v>
      </c>
      <c r="AA349">
        <v>11.771269999999999</v>
      </c>
      <c r="AI349">
        <v>1.1558980000000001</v>
      </c>
      <c r="AJ349">
        <v>9.2493300000000005</v>
      </c>
      <c r="AL349">
        <v>7.2556380000000003</v>
      </c>
      <c r="AM349">
        <v>5.3165170000000002</v>
      </c>
    </row>
    <row r="350" spans="1:39" x14ac:dyDescent="0.35">
      <c r="A350" s="2">
        <v>28856</v>
      </c>
      <c r="B350">
        <v>6.9204639999999999</v>
      </c>
      <c r="C350">
        <v>12.77472</v>
      </c>
      <c r="E350">
        <v>9.4524830000000009</v>
      </c>
      <c r="L350">
        <v>2.0849869999999999</v>
      </c>
      <c r="M350">
        <v>6.2068719999999997</v>
      </c>
      <c r="N350">
        <v>11.39945</v>
      </c>
      <c r="R350">
        <v>6.3321860000000001</v>
      </c>
      <c r="T350">
        <v>4.6778259999999996</v>
      </c>
      <c r="U350">
        <v>29.427589999999999</v>
      </c>
      <c r="Y350">
        <v>2.4376409999999999E-3</v>
      </c>
      <c r="Z350">
        <v>8.7157370000000007</v>
      </c>
      <c r="AA350">
        <v>11.954789999999999</v>
      </c>
      <c r="AI350">
        <v>1.25251</v>
      </c>
      <c r="AJ350">
        <v>10.15353</v>
      </c>
      <c r="AL350">
        <v>7.182455</v>
      </c>
      <c r="AM350">
        <v>5.522627</v>
      </c>
    </row>
    <row r="351" spans="1:39" x14ac:dyDescent="0.35">
      <c r="A351" s="2">
        <v>28887</v>
      </c>
      <c r="B351">
        <v>7.1480509999999997</v>
      </c>
      <c r="C351">
        <v>12.668150000000001</v>
      </c>
      <c r="E351">
        <v>9.6614229999999992</v>
      </c>
      <c r="L351">
        <v>2.1919089999999999</v>
      </c>
      <c r="M351">
        <v>5.7807969999999997</v>
      </c>
      <c r="N351">
        <v>11.064</v>
      </c>
      <c r="R351">
        <v>6.3817349999999999</v>
      </c>
      <c r="T351">
        <v>4.8173950000000003</v>
      </c>
      <c r="U351">
        <v>29.181989999999999</v>
      </c>
      <c r="Y351">
        <v>2.8477120000000001E-3</v>
      </c>
      <c r="Z351">
        <v>8.5680130000000005</v>
      </c>
      <c r="AA351">
        <v>11.849919999999999</v>
      </c>
      <c r="AI351">
        <v>1.189252</v>
      </c>
      <c r="AJ351">
        <v>9.9732939999999992</v>
      </c>
      <c r="AL351">
        <v>7.2190469999999998</v>
      </c>
      <c r="AM351">
        <v>5.4546749999999999</v>
      </c>
    </row>
    <row r="352" spans="1:39" x14ac:dyDescent="0.35">
      <c r="A352" s="2">
        <v>28915</v>
      </c>
      <c r="B352">
        <v>7.2572929999999998</v>
      </c>
      <c r="C352">
        <v>12.75554</v>
      </c>
      <c r="E352">
        <v>10.226380000000001</v>
      </c>
      <c r="L352">
        <v>2.20973</v>
      </c>
      <c r="M352">
        <v>6.0629390000000001</v>
      </c>
      <c r="N352">
        <v>10.88086</v>
      </c>
      <c r="R352">
        <v>6.802899</v>
      </c>
      <c r="T352">
        <v>5.0769359999999999</v>
      </c>
      <c r="U352">
        <v>28.864840000000001</v>
      </c>
      <c r="Y352">
        <v>3.1438740000000001E-3</v>
      </c>
      <c r="Z352">
        <v>8.4471480000000003</v>
      </c>
      <c r="AA352">
        <v>12.068390000000001</v>
      </c>
      <c r="AI352">
        <v>1.1835009999999999</v>
      </c>
      <c r="AJ352">
        <v>10.09646</v>
      </c>
      <c r="AL352">
        <v>8.1913440000000008</v>
      </c>
      <c r="AM352">
        <v>5.5641259999999999</v>
      </c>
    </row>
    <row r="353" spans="1:39" x14ac:dyDescent="0.35">
      <c r="A353" s="2">
        <v>28946</v>
      </c>
      <c r="B353">
        <v>7.1098160000000004</v>
      </c>
      <c r="C353">
        <v>13.0273</v>
      </c>
      <c r="E353">
        <v>10.35149</v>
      </c>
      <c r="L353">
        <v>2.2275499999999999</v>
      </c>
      <c r="M353">
        <v>6.345059</v>
      </c>
      <c r="N353">
        <v>10.79603</v>
      </c>
      <c r="R353">
        <v>6.8571340000000003</v>
      </c>
      <c r="T353">
        <v>4.8766129999999999</v>
      </c>
      <c r="U353">
        <v>28.663720000000001</v>
      </c>
      <c r="Y353">
        <v>3.758979E-3</v>
      </c>
      <c r="Z353">
        <v>8.6083020000000001</v>
      </c>
      <c r="AA353">
        <v>12.47038</v>
      </c>
      <c r="AI353">
        <v>1.1271439999999999</v>
      </c>
      <c r="AJ353">
        <v>10.222630000000001</v>
      </c>
      <c r="AL353">
        <v>8.6984019999999997</v>
      </c>
      <c r="AM353">
        <v>5.693924</v>
      </c>
    </row>
    <row r="354" spans="1:39" x14ac:dyDescent="0.35">
      <c r="A354" s="2">
        <v>28976</v>
      </c>
      <c r="B354">
        <v>7.2354440000000002</v>
      </c>
      <c r="C354">
        <v>13.143459999999999</v>
      </c>
      <c r="E354">
        <v>10.598089999999999</v>
      </c>
      <c r="L354">
        <v>2.2453699999999999</v>
      </c>
      <c r="M354">
        <v>6.2471769999999998</v>
      </c>
      <c r="N354">
        <v>10.46444</v>
      </c>
      <c r="R354">
        <v>6.7888380000000002</v>
      </c>
      <c r="T354">
        <v>5.0990770000000003</v>
      </c>
      <c r="U354">
        <v>29.2471</v>
      </c>
      <c r="Y354">
        <v>3.3261269999999999E-3</v>
      </c>
      <c r="Z354">
        <v>8.5814430000000002</v>
      </c>
      <c r="AA354">
        <v>12.208209999999999</v>
      </c>
      <c r="AI354">
        <v>1.1397949999999999</v>
      </c>
      <c r="AJ354">
        <v>9.8501300000000001</v>
      </c>
      <c r="AL354">
        <v>8.6722649999999994</v>
      </c>
      <c r="AM354">
        <v>5.5665610000000001</v>
      </c>
    </row>
    <row r="355" spans="1:39" x14ac:dyDescent="0.35">
      <c r="A355" s="2">
        <v>29007</v>
      </c>
      <c r="B355">
        <v>7.0952510000000002</v>
      </c>
      <c r="C355">
        <v>12.99319</v>
      </c>
      <c r="E355">
        <v>11.2867</v>
      </c>
      <c r="L355">
        <v>2.3701129999999999</v>
      </c>
      <c r="M355">
        <v>6.6214310000000003</v>
      </c>
      <c r="N355">
        <v>10.06537</v>
      </c>
      <c r="R355">
        <v>6.3274990000000004</v>
      </c>
      <c r="T355">
        <v>5.2195780000000003</v>
      </c>
      <c r="U355">
        <v>28.638580000000001</v>
      </c>
      <c r="Y355">
        <v>3.0071830000000001E-3</v>
      </c>
      <c r="Z355">
        <v>8.3800000000000008</v>
      </c>
      <c r="AA355">
        <v>12.286860000000001</v>
      </c>
      <c r="AI355">
        <v>1.114492</v>
      </c>
      <c r="AJ355">
        <v>9.9042019999999997</v>
      </c>
      <c r="AL355">
        <v>8.1965710000000005</v>
      </c>
      <c r="AM355">
        <v>5.7052110000000003</v>
      </c>
    </row>
    <row r="356" spans="1:39" x14ac:dyDescent="0.35">
      <c r="A356" s="2">
        <v>29037</v>
      </c>
      <c r="B356">
        <v>7.2336239999999998</v>
      </c>
      <c r="C356">
        <v>12.76726</v>
      </c>
      <c r="E356">
        <v>10.866099999999999</v>
      </c>
      <c r="L356">
        <v>2.4057539999999999</v>
      </c>
      <c r="M356">
        <v>6.7020400000000002</v>
      </c>
      <c r="N356">
        <v>10.138629999999999</v>
      </c>
      <c r="R356">
        <v>6.13734</v>
      </c>
      <c r="T356">
        <v>5.3386490000000002</v>
      </c>
      <c r="U356">
        <v>28.517389999999999</v>
      </c>
      <c r="Y356">
        <v>2.9844020000000001E-3</v>
      </c>
      <c r="Z356">
        <v>8.4605770000000007</v>
      </c>
      <c r="AA356">
        <v>12.40047</v>
      </c>
      <c r="AI356">
        <v>1.134045</v>
      </c>
      <c r="AJ356">
        <v>9.9913179999999997</v>
      </c>
      <c r="AL356">
        <v>7.9195190000000002</v>
      </c>
      <c r="AM356">
        <v>5.7818849999999999</v>
      </c>
    </row>
    <row r="357" spans="1:39" x14ac:dyDescent="0.35">
      <c r="A357" s="2">
        <v>29068</v>
      </c>
      <c r="B357">
        <v>7.6268940000000001</v>
      </c>
      <c r="C357">
        <v>12.86744</v>
      </c>
      <c r="E357">
        <v>11.822929999999999</v>
      </c>
      <c r="L357">
        <v>2.583958</v>
      </c>
      <c r="M357">
        <v>7.2720589999999996</v>
      </c>
      <c r="N357">
        <v>10.35069</v>
      </c>
      <c r="R357">
        <v>5.7884900000000004</v>
      </c>
      <c r="T357">
        <v>5.7638189999999998</v>
      </c>
      <c r="U357">
        <v>29.027280000000001</v>
      </c>
      <c r="Y357">
        <v>3.166655E-3</v>
      </c>
      <c r="Z357">
        <v>8.688879</v>
      </c>
      <c r="AA357">
        <v>12.933540000000001</v>
      </c>
      <c r="AI357">
        <v>1.1236930000000001</v>
      </c>
      <c r="AJ357">
        <v>10.198589999999999</v>
      </c>
      <c r="AL357">
        <v>7.9561099999999998</v>
      </c>
      <c r="AM357">
        <v>6.0601289999999999</v>
      </c>
    </row>
    <row r="358" spans="1:39" x14ac:dyDescent="0.35">
      <c r="A358" s="2">
        <v>29099</v>
      </c>
      <c r="B358">
        <v>8.2186199999999996</v>
      </c>
      <c r="C358">
        <v>12.98254</v>
      </c>
      <c r="E358">
        <v>12.21758</v>
      </c>
      <c r="L358">
        <v>2.583958</v>
      </c>
      <c r="M358">
        <v>7.9975379999999996</v>
      </c>
      <c r="N358">
        <v>10.514559999999999</v>
      </c>
      <c r="R358">
        <v>5.9424929999999998</v>
      </c>
      <c r="T358">
        <v>6.0531269999999999</v>
      </c>
      <c r="U358">
        <v>29.35153</v>
      </c>
      <c r="Y358">
        <v>3.1210919999999998E-3</v>
      </c>
      <c r="Z358">
        <v>8.6485900000000004</v>
      </c>
      <c r="AA358">
        <v>13.33553</v>
      </c>
      <c r="AI358">
        <v>1.1098920000000001</v>
      </c>
      <c r="AJ358">
        <v>10.345789999999999</v>
      </c>
      <c r="AL358">
        <v>8.0397490000000005</v>
      </c>
      <c r="AM358">
        <v>6.1287469999999997</v>
      </c>
    </row>
    <row r="359" spans="1:39" x14ac:dyDescent="0.35">
      <c r="A359" s="2">
        <v>29129</v>
      </c>
      <c r="B359">
        <v>8.3132959999999994</v>
      </c>
      <c r="C359">
        <v>13.16797</v>
      </c>
      <c r="E359">
        <v>11.01374</v>
      </c>
      <c r="L359">
        <v>2.441395</v>
      </c>
      <c r="M359">
        <v>7.2317549999999997</v>
      </c>
      <c r="N359">
        <v>10.32178</v>
      </c>
      <c r="R359">
        <v>5.9304399999999999</v>
      </c>
      <c r="T359">
        <v>6.095872</v>
      </c>
      <c r="U359">
        <v>29.05049</v>
      </c>
      <c r="Y359">
        <v>2.8249299999999998E-3</v>
      </c>
      <c r="Z359">
        <v>8.5008660000000003</v>
      </c>
      <c r="AA359">
        <v>13.67634</v>
      </c>
      <c r="AI359">
        <v>1.1087419999999999</v>
      </c>
      <c r="AJ359">
        <v>10.072430000000001</v>
      </c>
      <c r="AL359">
        <v>8.1286149999999999</v>
      </c>
      <c r="AM359">
        <v>5.8698579999999998</v>
      </c>
    </row>
    <row r="360" spans="1:39" x14ac:dyDescent="0.35">
      <c r="A360" s="2">
        <v>29160</v>
      </c>
      <c r="B360">
        <v>8.4097930000000005</v>
      </c>
      <c r="C360">
        <v>13.38111</v>
      </c>
      <c r="E360">
        <v>11.85305</v>
      </c>
      <c r="L360">
        <v>2.4235739999999999</v>
      </c>
      <c r="M360">
        <v>7.2950900000000001</v>
      </c>
      <c r="N360">
        <v>9.8899349999999995</v>
      </c>
      <c r="R360">
        <v>5.6525660000000002</v>
      </c>
      <c r="T360">
        <v>5.8478779999999997</v>
      </c>
      <c r="U360">
        <v>28.714639999999999</v>
      </c>
      <c r="Y360">
        <v>3.0527470000000002E-3</v>
      </c>
      <c r="Z360">
        <v>8.0174050000000001</v>
      </c>
      <c r="AA360">
        <v>13.74625</v>
      </c>
      <c r="AI360">
        <v>1.132895</v>
      </c>
      <c r="AJ360">
        <v>9.9162180000000006</v>
      </c>
      <c r="AL360">
        <v>7.3340490000000003</v>
      </c>
      <c r="AM360">
        <v>5.845224</v>
      </c>
    </row>
    <row r="361" spans="1:39" x14ac:dyDescent="0.35">
      <c r="A361" s="2">
        <v>29190</v>
      </c>
      <c r="B361">
        <v>9.1034780000000008</v>
      </c>
      <c r="C361">
        <v>13.658200000000001</v>
      </c>
      <c r="E361">
        <v>12.64495</v>
      </c>
      <c r="L361">
        <v>2.4592149999999999</v>
      </c>
      <c r="M361">
        <v>7.202966</v>
      </c>
      <c r="N361">
        <v>9.9130699999999994</v>
      </c>
      <c r="R361">
        <v>5.6231049999999998</v>
      </c>
      <c r="T361">
        <v>5.6931070000000004</v>
      </c>
      <c r="U361">
        <v>29.230340000000002</v>
      </c>
      <c r="Y361">
        <v>3.0755280000000001E-3</v>
      </c>
      <c r="Z361">
        <v>7.8965389999999998</v>
      </c>
      <c r="AA361">
        <v>13.353009999999999</v>
      </c>
      <c r="AI361">
        <v>1.150147</v>
      </c>
      <c r="AJ361">
        <v>9.9732939999999992</v>
      </c>
      <c r="AL361">
        <v>7.386323</v>
      </c>
      <c r="AM361">
        <v>6.1147080000000003</v>
      </c>
    </row>
    <row r="362" spans="1:39" x14ac:dyDescent="0.35">
      <c r="A362" s="2">
        <v>29221</v>
      </c>
      <c r="B362">
        <v>10.669280000000001</v>
      </c>
      <c r="C362">
        <v>13.84576</v>
      </c>
      <c r="E362">
        <v>14.141069999999999</v>
      </c>
      <c r="L362">
        <v>2.494856</v>
      </c>
      <c r="M362">
        <v>7.8593510000000002</v>
      </c>
      <c r="N362">
        <v>9.7646239999999995</v>
      </c>
      <c r="R362">
        <v>5.6780099999999996</v>
      </c>
      <c r="S362">
        <v>2.6579139999999999E-3</v>
      </c>
      <c r="T362">
        <v>6.3247980000000004</v>
      </c>
      <c r="U362">
        <v>29.89752</v>
      </c>
      <c r="Y362">
        <v>3.1210919999999998E-3</v>
      </c>
      <c r="Z362">
        <v>7.8696799999999998</v>
      </c>
      <c r="AA362">
        <v>13.554</v>
      </c>
      <c r="AI362">
        <v>1.1483209999999999</v>
      </c>
      <c r="AJ362">
        <v>10.29172</v>
      </c>
      <c r="AL362">
        <v>7.6320110000000003</v>
      </c>
      <c r="AM362">
        <v>6.3265560000000001</v>
      </c>
    </row>
    <row r="363" spans="1:39" x14ac:dyDescent="0.35">
      <c r="A363" s="2">
        <v>29252</v>
      </c>
      <c r="B363">
        <v>11.00793</v>
      </c>
      <c r="C363">
        <v>13.807399999999999</v>
      </c>
      <c r="E363">
        <v>15.290929999999999</v>
      </c>
      <c r="L363">
        <v>2.530497</v>
      </c>
      <c r="M363">
        <v>7.9975379999999996</v>
      </c>
      <c r="N363">
        <v>10.23502</v>
      </c>
      <c r="R363">
        <v>5.9773110000000003</v>
      </c>
      <c r="S363">
        <v>2.9396829999999998E-3</v>
      </c>
      <c r="T363">
        <v>6.6554739999999999</v>
      </c>
      <c r="U363">
        <v>30.277850000000001</v>
      </c>
      <c r="Y363">
        <v>3.1438740000000001E-3</v>
      </c>
      <c r="Z363">
        <v>7.963686</v>
      </c>
      <c r="AA363">
        <v>13.84238</v>
      </c>
      <c r="AI363">
        <v>1.233724</v>
      </c>
      <c r="AJ363">
        <v>10.048389999999999</v>
      </c>
      <c r="AL363">
        <v>8.1442979999999991</v>
      </c>
      <c r="AM363">
        <v>6.5415229999999998</v>
      </c>
    </row>
    <row r="364" spans="1:39" x14ac:dyDescent="0.35">
      <c r="A364" s="2">
        <v>29281</v>
      </c>
      <c r="B364">
        <v>9.3456309999999991</v>
      </c>
      <c r="C364">
        <v>13.846830000000001</v>
      </c>
      <c r="E364">
        <v>12.53622</v>
      </c>
      <c r="L364">
        <v>2.566138</v>
      </c>
      <c r="M364">
        <v>7.1511459999999998</v>
      </c>
      <c r="N364">
        <v>9.7414889999999996</v>
      </c>
      <c r="R364">
        <v>6.1875580000000001</v>
      </c>
      <c r="S364">
        <v>3.0176600000000001E-3</v>
      </c>
      <c r="T364">
        <v>6.6242229999999998</v>
      </c>
      <c r="U364">
        <v>29.38505</v>
      </c>
      <c r="Y364">
        <v>2.7338029999999999E-3</v>
      </c>
      <c r="Z364">
        <v>7.3593590000000004</v>
      </c>
      <c r="AA364">
        <v>14.24437</v>
      </c>
      <c r="AI364">
        <v>1.215757</v>
      </c>
      <c r="AJ364">
        <v>9.2222930000000005</v>
      </c>
      <c r="AL364">
        <v>7.8776989999999998</v>
      </c>
      <c r="AM364">
        <v>5.8947909999999997</v>
      </c>
    </row>
    <row r="365" spans="1:39" x14ac:dyDescent="0.35">
      <c r="A365" s="2">
        <v>29312</v>
      </c>
      <c r="B365">
        <v>9.6333009999999994</v>
      </c>
      <c r="C365">
        <v>13.63049</v>
      </c>
      <c r="E365">
        <v>13.040789999999999</v>
      </c>
      <c r="L365">
        <v>2.637419</v>
      </c>
      <c r="M365">
        <v>7.2893319999999999</v>
      </c>
      <c r="N365">
        <v>9.5911159999999995</v>
      </c>
      <c r="R365">
        <v>6.021503</v>
      </c>
      <c r="S365">
        <v>3.3056489999999999E-3</v>
      </c>
      <c r="T365">
        <v>6.6323270000000001</v>
      </c>
      <c r="U365">
        <v>29.713799999999999</v>
      </c>
      <c r="Y365">
        <v>2.6426760000000001E-3</v>
      </c>
      <c r="Z365">
        <v>7.5473720000000002</v>
      </c>
      <c r="AA365">
        <v>14.96096</v>
      </c>
      <c r="AI365">
        <v>1.2077720000000001</v>
      </c>
      <c r="AJ365">
        <v>9.5887810000000009</v>
      </c>
      <c r="AL365">
        <v>7.7574690000000004</v>
      </c>
      <c r="AM365">
        <v>5.7900510000000001</v>
      </c>
    </row>
    <row r="366" spans="1:39" x14ac:dyDescent="0.35">
      <c r="A366" s="2">
        <v>29342</v>
      </c>
      <c r="B366">
        <v>10.827680000000001</v>
      </c>
      <c r="C366">
        <v>13.6518</v>
      </c>
      <c r="E366">
        <v>13.750730000000001</v>
      </c>
      <c r="L366">
        <v>2.619599</v>
      </c>
      <c r="M366">
        <v>7.7557119999999999</v>
      </c>
      <c r="N366">
        <v>9.8243880000000008</v>
      </c>
      <c r="R366">
        <v>6.0743989999999997</v>
      </c>
      <c r="S366">
        <v>3.6395630000000002E-3</v>
      </c>
      <c r="T366">
        <v>6.8287839999999997</v>
      </c>
      <c r="U366">
        <v>30.09864</v>
      </c>
      <c r="Y366">
        <v>2.9844020000000001E-3</v>
      </c>
      <c r="Z366">
        <v>7.7756730000000003</v>
      </c>
      <c r="AA366">
        <v>15.511509999999999</v>
      </c>
      <c r="AI366">
        <v>1.2307090000000001</v>
      </c>
      <c r="AJ366">
        <v>9.6308369999999996</v>
      </c>
      <c r="AL366">
        <v>7.8358800000000004</v>
      </c>
      <c r="AM366">
        <v>6.078551</v>
      </c>
    </row>
    <row r="367" spans="1:39" x14ac:dyDescent="0.35">
      <c r="A367" s="2">
        <v>29373</v>
      </c>
      <c r="B367">
        <v>11.443070000000001</v>
      </c>
      <c r="C367">
        <v>13.48875</v>
      </c>
      <c r="E367">
        <v>14.37574</v>
      </c>
      <c r="L367">
        <v>2.583958</v>
      </c>
      <c r="M367">
        <v>7.7672270000000001</v>
      </c>
      <c r="N367">
        <v>10.05959</v>
      </c>
      <c r="R367">
        <v>5.7268889999999999</v>
      </c>
      <c r="S367">
        <v>4.1595679999999998E-3</v>
      </c>
      <c r="T367">
        <v>7.4371689999999999</v>
      </c>
      <c r="U367">
        <v>30.161169999999998</v>
      </c>
      <c r="Y367">
        <v>2.8932749999999998E-3</v>
      </c>
      <c r="Z367">
        <v>7.990545</v>
      </c>
      <c r="AA367">
        <v>15.764939999999999</v>
      </c>
      <c r="AI367">
        <v>1.221746</v>
      </c>
      <c r="AJ367">
        <v>9.9011980000000008</v>
      </c>
      <c r="AL367">
        <v>8.1913440000000008</v>
      </c>
      <c r="AM367">
        <v>6.4792129999999997</v>
      </c>
    </row>
    <row r="368" spans="1:39" x14ac:dyDescent="0.35">
      <c r="A368" s="2">
        <v>29403</v>
      </c>
      <c r="B368">
        <v>11.59601</v>
      </c>
      <c r="C368">
        <v>13.424810000000001</v>
      </c>
      <c r="E368">
        <v>15.324400000000001</v>
      </c>
      <c r="L368">
        <v>2.566138</v>
      </c>
      <c r="M368">
        <v>7.6693449999999999</v>
      </c>
      <c r="N368">
        <v>10.33527</v>
      </c>
      <c r="R368">
        <v>5.723541</v>
      </c>
      <c r="S368">
        <v>5.0876369999999999E-3</v>
      </c>
      <c r="T368">
        <v>7.702642</v>
      </c>
      <c r="U368">
        <v>30.245619999999999</v>
      </c>
      <c r="Y368">
        <v>2.7565850000000002E-3</v>
      </c>
      <c r="Z368">
        <v>8.0711220000000008</v>
      </c>
      <c r="AA368">
        <v>16.33296</v>
      </c>
      <c r="AI368">
        <v>1.2397130000000001</v>
      </c>
      <c r="AJ368">
        <v>10.16855</v>
      </c>
      <c r="AL368">
        <v>8.7036289999999994</v>
      </c>
      <c r="AM368">
        <v>6.7894019999999999</v>
      </c>
    </row>
    <row r="369" spans="1:39" x14ac:dyDescent="0.35">
      <c r="A369" s="2">
        <v>29434</v>
      </c>
      <c r="B369">
        <v>12.023870000000001</v>
      </c>
      <c r="C369">
        <v>13.48236</v>
      </c>
      <c r="E369">
        <v>15.46828</v>
      </c>
      <c r="L369">
        <v>2.530497</v>
      </c>
      <c r="M369">
        <v>7.7096499999999999</v>
      </c>
      <c r="N369">
        <v>10.404669999999999</v>
      </c>
      <c r="R369">
        <v>6.2632199999999996</v>
      </c>
      <c r="S369">
        <v>4.7781220000000001E-3</v>
      </c>
      <c r="T369">
        <v>8.876296</v>
      </c>
      <c r="U369">
        <v>30.53247</v>
      </c>
      <c r="Y369">
        <v>2.8249299999999998E-3</v>
      </c>
      <c r="Z369">
        <v>8.1516990000000007</v>
      </c>
      <c r="AA369">
        <v>16.97964</v>
      </c>
      <c r="AI369">
        <v>1.2397130000000001</v>
      </c>
      <c r="AJ369">
        <v>10.195589999999999</v>
      </c>
      <c r="AL369">
        <v>8.7349940000000004</v>
      </c>
      <c r="AM369">
        <v>7.0185060000000004</v>
      </c>
    </row>
    <row r="370" spans="1:39" x14ac:dyDescent="0.35">
      <c r="A370" s="2">
        <v>29465</v>
      </c>
      <c r="B370">
        <v>12.63017</v>
      </c>
      <c r="C370">
        <v>13.339549999999999</v>
      </c>
      <c r="E370">
        <v>15.76139</v>
      </c>
      <c r="L370">
        <v>2.4592149999999999</v>
      </c>
      <c r="M370">
        <v>7.8305629999999997</v>
      </c>
      <c r="N370">
        <v>10.292859999999999</v>
      </c>
      <c r="R370">
        <v>6.2826380000000004</v>
      </c>
      <c r="S370">
        <v>5.0441050000000001E-3</v>
      </c>
      <c r="T370">
        <v>9.8189589999999995</v>
      </c>
      <c r="U370">
        <v>31.149380000000001</v>
      </c>
      <c r="Y370">
        <v>2.5287679999999998E-3</v>
      </c>
      <c r="Z370">
        <v>7.990545</v>
      </c>
      <c r="AA370">
        <v>17.136939999999999</v>
      </c>
      <c r="AI370">
        <v>1.199926</v>
      </c>
      <c r="AJ370">
        <v>10.17456</v>
      </c>
      <c r="AL370">
        <v>8.9284079999999992</v>
      </c>
      <c r="AM370">
        <v>7.240799</v>
      </c>
    </row>
    <row r="371" spans="1:39" x14ac:dyDescent="0.35">
      <c r="A371" s="2">
        <v>29495</v>
      </c>
      <c r="B371">
        <v>13.32203</v>
      </c>
      <c r="C371">
        <v>13.39603</v>
      </c>
      <c r="E371">
        <v>15.622680000000001</v>
      </c>
      <c r="L371">
        <v>2.3701129999999999</v>
      </c>
      <c r="M371">
        <v>8.4063389999999991</v>
      </c>
      <c r="N371">
        <v>10.389250000000001</v>
      </c>
      <c r="R371">
        <v>6.4902069999999998</v>
      </c>
      <c r="S371">
        <v>5.8860639999999999E-3</v>
      </c>
      <c r="T371">
        <v>11.759690000000001</v>
      </c>
      <c r="U371">
        <v>31.851369999999999</v>
      </c>
      <c r="Y371">
        <v>2.6882400000000002E-3</v>
      </c>
      <c r="Z371">
        <v>8.0711220000000008</v>
      </c>
      <c r="AA371">
        <v>17.940919999999998</v>
      </c>
      <c r="AI371">
        <v>1.215757</v>
      </c>
      <c r="AJ371">
        <v>10.321759999999999</v>
      </c>
      <c r="AL371">
        <v>9.0956849999999996</v>
      </c>
      <c r="AM371">
        <v>7.4440109999999997</v>
      </c>
    </row>
    <row r="372" spans="1:39" x14ac:dyDescent="0.35">
      <c r="A372" s="2">
        <v>29526</v>
      </c>
      <c r="B372">
        <v>13.352980000000001</v>
      </c>
      <c r="C372">
        <v>13.17436</v>
      </c>
      <c r="E372">
        <v>16.753019999999999</v>
      </c>
      <c r="L372">
        <v>2.352293</v>
      </c>
      <c r="M372">
        <v>8.3026990000000005</v>
      </c>
      <c r="N372">
        <v>10.096220000000001</v>
      </c>
      <c r="R372">
        <v>6.4848499999999998</v>
      </c>
      <c r="S372">
        <v>6.7141509999999998E-3</v>
      </c>
      <c r="T372">
        <v>12.808870000000001</v>
      </c>
      <c r="U372">
        <v>31.863620000000001</v>
      </c>
      <c r="Y372">
        <v>2.870493E-3</v>
      </c>
      <c r="Z372">
        <v>8.2591350000000006</v>
      </c>
      <c r="AA372">
        <v>20.247979999999998</v>
      </c>
      <c r="AI372">
        <v>1.3095840000000001</v>
      </c>
      <c r="AJ372">
        <v>10.18357</v>
      </c>
      <c r="AL372">
        <v>9.4406940000000006</v>
      </c>
      <c r="AM372">
        <v>7.7388159999999999</v>
      </c>
    </row>
    <row r="373" spans="1:39" x14ac:dyDescent="0.35">
      <c r="A373" s="2">
        <v>29556</v>
      </c>
      <c r="B373">
        <v>12.99066</v>
      </c>
      <c r="C373">
        <v>13.210599999999999</v>
      </c>
      <c r="E373">
        <v>15.82179</v>
      </c>
      <c r="L373">
        <v>2.352293</v>
      </c>
      <c r="M373">
        <v>7.9687489999999999</v>
      </c>
      <c r="N373">
        <v>9.9959679999999995</v>
      </c>
      <c r="R373">
        <v>6.4071790000000002</v>
      </c>
      <c r="S373">
        <v>8.6248260000000004E-3</v>
      </c>
      <c r="T373">
        <v>12.288460000000001</v>
      </c>
      <c r="U373">
        <v>31.569669999999999</v>
      </c>
      <c r="Y373">
        <v>3.2577819999999999E-3</v>
      </c>
      <c r="Z373">
        <v>8.0442630000000008</v>
      </c>
      <c r="AA373">
        <v>20.518879999999999</v>
      </c>
      <c r="AI373">
        <v>1.375462</v>
      </c>
      <c r="AJ373">
        <v>10.2797</v>
      </c>
      <c r="AL373">
        <v>9.1061399999999999</v>
      </c>
      <c r="AM373">
        <v>7.5943620000000003</v>
      </c>
    </row>
    <row r="374" spans="1:39" x14ac:dyDescent="0.35">
      <c r="A374" s="2">
        <v>29587</v>
      </c>
      <c r="B374">
        <v>11.961970000000001</v>
      </c>
      <c r="C374">
        <v>13.01131</v>
      </c>
      <c r="E374">
        <v>15.528600000000001</v>
      </c>
      <c r="L374">
        <v>2.4057539999999999</v>
      </c>
      <c r="M374">
        <v>7.3699409999999999</v>
      </c>
      <c r="N374">
        <v>9.9651219999999991</v>
      </c>
      <c r="R374">
        <v>6.1453749999999996</v>
      </c>
      <c r="S374">
        <v>1.0168669999999999E-2</v>
      </c>
      <c r="T374">
        <v>14.4087</v>
      </c>
      <c r="U374">
        <v>32.597189999999998</v>
      </c>
      <c r="Y374">
        <v>3.3489090000000002E-3</v>
      </c>
      <c r="Z374">
        <v>8.1919880000000003</v>
      </c>
      <c r="AA374">
        <v>21.08691</v>
      </c>
      <c r="AG374">
        <v>5.1263059999999996</v>
      </c>
      <c r="AI374">
        <v>1.4173849999999999</v>
      </c>
      <c r="AJ374">
        <v>9.8801699999999997</v>
      </c>
      <c r="AL374">
        <v>8.8134049999999995</v>
      </c>
      <c r="AM374">
        <v>7.5504309999999997</v>
      </c>
    </row>
    <row r="375" spans="1:39" x14ac:dyDescent="0.35">
      <c r="A375" s="2">
        <v>29618</v>
      </c>
      <c r="B375">
        <v>11.87458</v>
      </c>
      <c r="C375">
        <v>12.880229999999999</v>
      </c>
      <c r="E375">
        <v>15.19985</v>
      </c>
      <c r="L375">
        <v>2.441395</v>
      </c>
      <c r="M375">
        <v>7.7557119999999999</v>
      </c>
      <c r="N375">
        <v>9.8417390000000005</v>
      </c>
      <c r="R375">
        <v>6.3187949999999997</v>
      </c>
      <c r="S375">
        <v>9.0215669999999994E-3</v>
      </c>
      <c r="T375">
        <v>16.55341</v>
      </c>
      <c r="U375">
        <v>32.609439999999999</v>
      </c>
      <c r="Y375">
        <v>3.1894369999999998E-3</v>
      </c>
      <c r="Z375">
        <v>8.4068590000000007</v>
      </c>
      <c r="AA375">
        <v>21.57629</v>
      </c>
      <c r="AG375">
        <v>5.190944</v>
      </c>
      <c r="AI375">
        <v>1.535507</v>
      </c>
      <c r="AJ375">
        <v>10.01835</v>
      </c>
      <c r="AL375">
        <v>9.1479590000000002</v>
      </c>
      <c r="AM375">
        <v>7.2803190000000004</v>
      </c>
    </row>
    <row r="376" spans="1:39" x14ac:dyDescent="0.35">
      <c r="A376" s="2">
        <v>29646</v>
      </c>
      <c r="B376">
        <v>12.8887</v>
      </c>
      <c r="C376">
        <v>12.745950000000001</v>
      </c>
      <c r="E376">
        <v>16.270769999999999</v>
      </c>
      <c r="L376">
        <v>2.477036</v>
      </c>
      <c r="M376">
        <v>8.0723889999999994</v>
      </c>
      <c r="N376">
        <v>9.9593380000000007</v>
      </c>
      <c r="R376">
        <v>6.4640930000000001</v>
      </c>
      <c r="S376">
        <v>9.6943029999999996E-3</v>
      </c>
      <c r="T376">
        <v>18.036660000000001</v>
      </c>
      <c r="U376">
        <v>33.248260000000002</v>
      </c>
      <c r="Y376">
        <v>3.0527470000000002E-3</v>
      </c>
      <c r="Z376">
        <v>8.2859949999999998</v>
      </c>
      <c r="AA376">
        <v>21.8035</v>
      </c>
      <c r="AG376">
        <v>5.220777</v>
      </c>
      <c r="AI376">
        <v>1.6150199999999999</v>
      </c>
      <c r="AJ376">
        <v>9.9222260000000002</v>
      </c>
      <c r="AL376">
        <v>9.3100090000000009</v>
      </c>
      <c r="AM376">
        <v>7.5714499999999996</v>
      </c>
    </row>
    <row r="377" spans="1:39" x14ac:dyDescent="0.35">
      <c r="A377" s="2">
        <v>29677</v>
      </c>
      <c r="B377">
        <v>12.85957</v>
      </c>
      <c r="C377">
        <v>12.512560000000001</v>
      </c>
      <c r="E377">
        <v>16.084910000000001</v>
      </c>
      <c r="L377">
        <v>2.5126759999999999</v>
      </c>
      <c r="M377">
        <v>7.6232829999999998</v>
      </c>
      <c r="N377">
        <v>10.39311</v>
      </c>
      <c r="R377">
        <v>6.6596089999999997</v>
      </c>
      <c r="S377">
        <v>1.10829E-2</v>
      </c>
      <c r="T377">
        <v>19.712759999999999</v>
      </c>
      <c r="U377">
        <v>35.198239999999998</v>
      </c>
      <c r="Y377">
        <v>3.0071830000000001E-3</v>
      </c>
      <c r="Z377">
        <v>8.5008660000000003</v>
      </c>
      <c r="AA377">
        <v>23.551279999999998</v>
      </c>
      <c r="AG377">
        <v>5.5837450000000004</v>
      </c>
      <c r="AI377">
        <v>1.6110279999999999</v>
      </c>
      <c r="AJ377">
        <v>9.6969259999999995</v>
      </c>
      <c r="AL377">
        <v>9.9738889999999998</v>
      </c>
      <c r="AM377">
        <v>7.685257</v>
      </c>
    </row>
    <row r="378" spans="1:39" x14ac:dyDescent="0.35">
      <c r="A378" s="2">
        <v>29707</v>
      </c>
      <c r="B378">
        <v>12.98884</v>
      </c>
      <c r="C378">
        <v>12.57863</v>
      </c>
      <c r="E378">
        <v>16.536750000000001</v>
      </c>
      <c r="L378">
        <v>2.566138</v>
      </c>
      <c r="M378">
        <v>6.2702080000000002</v>
      </c>
      <c r="N378">
        <v>10.34877</v>
      </c>
      <c r="R378">
        <v>6.9127090000000004</v>
      </c>
      <c r="S378">
        <v>1.1134649999999999E-2</v>
      </c>
      <c r="T378">
        <v>21.193149999999999</v>
      </c>
      <c r="U378">
        <v>35.773890000000002</v>
      </c>
      <c r="Y378">
        <v>2.7793660000000001E-3</v>
      </c>
      <c r="Z378">
        <v>8.688879</v>
      </c>
      <c r="AA378">
        <v>24.67859</v>
      </c>
      <c r="AG378">
        <v>6.056101</v>
      </c>
      <c r="AI378">
        <v>1.670917</v>
      </c>
      <c r="AJ378">
        <v>9.2553370000000008</v>
      </c>
      <c r="AL378">
        <v>10.05753</v>
      </c>
      <c r="AM378">
        <v>7.5542639999999999</v>
      </c>
    </row>
    <row r="379" spans="1:39" x14ac:dyDescent="0.35">
      <c r="A379" s="2">
        <v>29738</v>
      </c>
      <c r="B379">
        <v>12.737590000000001</v>
      </c>
      <c r="C379">
        <v>12.31007</v>
      </c>
      <c r="E379">
        <v>16.466390000000001</v>
      </c>
      <c r="L379">
        <v>2.619599</v>
      </c>
      <c r="M379">
        <v>5.872922</v>
      </c>
      <c r="N379">
        <v>10.61674</v>
      </c>
      <c r="R379">
        <v>6.7714290000000004</v>
      </c>
      <c r="S379">
        <v>1.235937E-2</v>
      </c>
      <c r="T379">
        <v>19.814409999999999</v>
      </c>
      <c r="U379">
        <v>36.65766</v>
      </c>
      <c r="Y379">
        <v>2.5971129999999999E-3</v>
      </c>
      <c r="Z379">
        <v>8.8500329999999998</v>
      </c>
      <c r="AA379">
        <v>25.307790000000001</v>
      </c>
      <c r="AG379">
        <v>6.821815</v>
      </c>
      <c r="AI379">
        <v>1.82663</v>
      </c>
      <c r="AJ379">
        <v>9.4746290000000002</v>
      </c>
      <c r="AL379">
        <v>9.8275210000000008</v>
      </c>
      <c r="AM379">
        <v>7.6050690000000003</v>
      </c>
    </row>
    <row r="380" spans="1:39" x14ac:dyDescent="0.35">
      <c r="A380" s="2">
        <v>29768</v>
      </c>
      <c r="B380">
        <v>11.53229</v>
      </c>
      <c r="C380">
        <v>12.01487</v>
      </c>
      <c r="E380">
        <v>15.71857</v>
      </c>
      <c r="L380">
        <v>2.637419</v>
      </c>
      <c r="M380">
        <v>6.517792</v>
      </c>
      <c r="N380">
        <v>10.79025</v>
      </c>
      <c r="R380">
        <v>6.5417639999999997</v>
      </c>
      <c r="S380">
        <v>1.460183E-2</v>
      </c>
      <c r="T380">
        <v>15.486319999999999</v>
      </c>
      <c r="U380">
        <v>38.032640000000001</v>
      </c>
      <c r="Y380">
        <v>2.4604230000000002E-3</v>
      </c>
      <c r="Z380">
        <v>8.6754490000000004</v>
      </c>
      <c r="AA380">
        <v>24.163</v>
      </c>
      <c r="AG380">
        <v>7.7018890000000004</v>
      </c>
      <c r="AI380">
        <v>1.9703649999999999</v>
      </c>
      <c r="AJ380">
        <v>9.4656169999999999</v>
      </c>
      <c r="AL380">
        <v>9.6916089999999997</v>
      </c>
      <c r="AM380">
        <v>7.4250509999999998</v>
      </c>
    </row>
    <row r="381" spans="1:39" x14ac:dyDescent="0.35">
      <c r="A381" s="2">
        <v>29799</v>
      </c>
      <c r="B381">
        <v>11.455819999999999</v>
      </c>
      <c r="C381">
        <v>11.88805</v>
      </c>
      <c r="E381">
        <v>15.180249999999999</v>
      </c>
      <c r="L381">
        <v>2.6017790000000001</v>
      </c>
      <c r="M381">
        <v>6.8459839999999996</v>
      </c>
      <c r="N381">
        <v>10.765180000000001</v>
      </c>
      <c r="R381">
        <v>6.3502650000000003</v>
      </c>
      <c r="S381">
        <v>1.5662679999999998E-2</v>
      </c>
      <c r="T381">
        <v>17.603380000000001</v>
      </c>
      <c r="U381">
        <v>38.467109999999998</v>
      </c>
      <c r="Y381">
        <v>2.3465140000000001E-3</v>
      </c>
      <c r="Z381">
        <v>8.9171800000000001</v>
      </c>
      <c r="AA381">
        <v>23.909569999999999</v>
      </c>
      <c r="AG381">
        <v>7.229533</v>
      </c>
      <c r="AI381">
        <v>2.1081099999999999</v>
      </c>
      <c r="AJ381">
        <v>9.1862449999999995</v>
      </c>
      <c r="AL381">
        <v>10.151619999999999</v>
      </c>
      <c r="AM381">
        <v>7.4513680000000004</v>
      </c>
    </row>
    <row r="382" spans="1:39" x14ac:dyDescent="0.35">
      <c r="A382" s="2">
        <v>29830</v>
      </c>
      <c r="B382">
        <v>10.47082</v>
      </c>
      <c r="C382">
        <v>11.47988</v>
      </c>
      <c r="E382">
        <v>13.13486</v>
      </c>
      <c r="L382">
        <v>2.619599</v>
      </c>
      <c r="M382">
        <v>6.8056799999999997</v>
      </c>
      <c r="N382">
        <v>10.362259999999999</v>
      </c>
      <c r="R382">
        <v>6.4024919999999996</v>
      </c>
      <c r="S382">
        <v>1.643029E-2</v>
      </c>
      <c r="T382">
        <v>16.069389999999999</v>
      </c>
      <c r="U382">
        <v>36.394010000000002</v>
      </c>
      <c r="Y382">
        <v>2.209824E-3</v>
      </c>
      <c r="Z382">
        <v>8.1785580000000007</v>
      </c>
      <c r="AA382">
        <v>23.979479999999999</v>
      </c>
      <c r="AG382">
        <v>7.0405899999999999</v>
      </c>
      <c r="AI382">
        <v>1.9583870000000001</v>
      </c>
      <c r="AJ382">
        <v>8.4652840000000005</v>
      </c>
      <c r="AL382">
        <v>9.4877409999999998</v>
      </c>
      <c r="AM382">
        <v>6.7706840000000001</v>
      </c>
    </row>
    <row r="383" spans="1:39" x14ac:dyDescent="0.35">
      <c r="A383" s="2">
        <v>29860</v>
      </c>
      <c r="B383">
        <v>10.00836</v>
      </c>
      <c r="C383">
        <v>11.329610000000001</v>
      </c>
      <c r="E383">
        <v>12.85033</v>
      </c>
      <c r="L383">
        <v>2.637419</v>
      </c>
      <c r="M383">
        <v>6.3220280000000004</v>
      </c>
      <c r="N383">
        <v>10.14827</v>
      </c>
      <c r="R383">
        <v>5.7764379999999997</v>
      </c>
      <c r="S383">
        <v>1.826738E-2</v>
      </c>
      <c r="T383">
        <v>14.68069</v>
      </c>
      <c r="U383">
        <v>35.134419999999999</v>
      </c>
      <c r="Y383">
        <v>1.9592250000000002E-3</v>
      </c>
      <c r="Z383">
        <v>7.8428209999999998</v>
      </c>
      <c r="AA383">
        <v>22.852170000000001</v>
      </c>
      <c r="AG383">
        <v>6.5682340000000003</v>
      </c>
      <c r="AI383">
        <v>2.0062980000000001</v>
      </c>
      <c r="AJ383">
        <v>8.3721599999999992</v>
      </c>
      <c r="AL383">
        <v>8.8290869999999995</v>
      </c>
      <c r="AM383">
        <v>6.8730130000000003</v>
      </c>
    </row>
    <row r="384" spans="1:39" x14ac:dyDescent="0.35">
      <c r="A384" s="2">
        <v>29891</v>
      </c>
      <c r="B384">
        <v>10.81493</v>
      </c>
      <c r="C384">
        <v>11.356260000000001</v>
      </c>
      <c r="E384">
        <v>14.0322</v>
      </c>
      <c r="L384">
        <v>2.6908810000000001</v>
      </c>
      <c r="M384">
        <v>6.5235500000000002</v>
      </c>
      <c r="N384">
        <v>10.096220000000001</v>
      </c>
      <c r="R384">
        <v>5.782464</v>
      </c>
      <c r="S384">
        <v>1.988885E-2</v>
      </c>
      <c r="T384">
        <v>14.87884</v>
      </c>
      <c r="U384">
        <v>35.976300000000002</v>
      </c>
      <c r="Y384">
        <v>2.0503520000000001E-3</v>
      </c>
      <c r="Z384">
        <v>7.8965389999999998</v>
      </c>
      <c r="AA384">
        <v>23.315329999999999</v>
      </c>
      <c r="AG384">
        <v>6.3693479999999996</v>
      </c>
      <c r="AI384">
        <v>2.2039339999999998</v>
      </c>
      <c r="AJ384">
        <v>8.7116129999999998</v>
      </c>
      <c r="AL384">
        <v>9.4563760000000006</v>
      </c>
      <c r="AM384">
        <v>7.080006</v>
      </c>
    </row>
    <row r="385" spans="1:39" x14ac:dyDescent="0.35">
      <c r="A385" s="2">
        <v>29921</v>
      </c>
      <c r="B385">
        <v>10.84224</v>
      </c>
      <c r="C385">
        <v>11.45004</v>
      </c>
      <c r="E385">
        <v>13.62876</v>
      </c>
      <c r="L385">
        <v>2.762162</v>
      </c>
      <c r="M385">
        <v>6.5811270000000004</v>
      </c>
      <c r="N385">
        <v>10.098140000000001</v>
      </c>
      <c r="R385">
        <v>5.9291010000000002</v>
      </c>
      <c r="S385">
        <v>2.1941559999999999E-2</v>
      </c>
      <c r="T385">
        <v>15.42732</v>
      </c>
      <c r="U385">
        <v>36.491990000000001</v>
      </c>
      <c r="Y385">
        <v>2.141479E-3</v>
      </c>
      <c r="Z385">
        <v>8.0174050000000001</v>
      </c>
      <c r="AA385">
        <v>24.163</v>
      </c>
      <c r="AG385">
        <v>6.453875</v>
      </c>
      <c r="AI385">
        <v>2.2147739999999998</v>
      </c>
      <c r="AJ385">
        <v>8.7416520000000002</v>
      </c>
      <c r="AL385">
        <v>9.6706990000000008</v>
      </c>
      <c r="AM385">
        <v>7.1110470000000001</v>
      </c>
    </row>
    <row r="386" spans="1:39" x14ac:dyDescent="0.35">
      <c r="A386" s="2">
        <v>29952</v>
      </c>
      <c r="B386">
        <v>9.9919779999999996</v>
      </c>
      <c r="C386">
        <v>11.42872</v>
      </c>
      <c r="E386">
        <v>12.46181</v>
      </c>
      <c r="L386">
        <v>2.851264</v>
      </c>
      <c r="M386">
        <v>7.1906619999999997</v>
      </c>
      <c r="N386">
        <v>10.005610000000001</v>
      </c>
      <c r="R386">
        <v>5.8112560000000002</v>
      </c>
      <c r="S386">
        <v>2.4530659999999999E-2</v>
      </c>
      <c r="T386">
        <v>14.94505</v>
      </c>
      <c r="U386">
        <v>36.926470000000002</v>
      </c>
      <c r="Y386">
        <v>1.7541900000000001E-3</v>
      </c>
      <c r="Z386">
        <v>8.0845520000000004</v>
      </c>
      <c r="AA386">
        <v>25.080580000000001</v>
      </c>
      <c r="AG386">
        <v>6.2599600000000004</v>
      </c>
      <c r="AI386">
        <v>2.2897750000000001</v>
      </c>
      <c r="AJ386">
        <v>8.5524009999999997</v>
      </c>
      <c r="AL386">
        <v>9.8850230000000003</v>
      </c>
      <c r="AM386">
        <v>6.7250870000000003</v>
      </c>
    </row>
    <row r="387" spans="1:39" x14ac:dyDescent="0.35">
      <c r="A387" s="2">
        <v>29983</v>
      </c>
      <c r="B387">
        <v>8.9396149999999999</v>
      </c>
      <c r="C387">
        <v>11.323219999999999</v>
      </c>
      <c r="E387">
        <v>11.65583</v>
      </c>
      <c r="L387">
        <v>3.0651090000000001</v>
      </c>
      <c r="M387">
        <v>7.4745910000000002</v>
      </c>
      <c r="N387">
        <v>10.28515</v>
      </c>
      <c r="R387">
        <v>5.5527990000000003</v>
      </c>
      <c r="S387">
        <v>2.543026E-2</v>
      </c>
      <c r="T387">
        <v>15.33595</v>
      </c>
      <c r="U387">
        <v>36.788519999999998</v>
      </c>
      <c r="Y387">
        <v>1.7769719999999999E-3</v>
      </c>
      <c r="Z387">
        <v>8.2054179999999999</v>
      </c>
      <c r="AA387">
        <v>25.47383</v>
      </c>
      <c r="AG387">
        <v>6.2400710000000004</v>
      </c>
      <c r="AI387">
        <v>2.1560220000000001</v>
      </c>
      <c r="AJ387">
        <v>8.4562720000000002</v>
      </c>
      <c r="AL387">
        <v>10.20912</v>
      </c>
      <c r="AM387">
        <v>6.552295</v>
      </c>
    </row>
    <row r="388" spans="1:39" x14ac:dyDescent="0.35">
      <c r="A388" s="2">
        <v>30011</v>
      </c>
      <c r="B388">
        <v>8.4134340000000005</v>
      </c>
      <c r="C388">
        <v>11.22198</v>
      </c>
      <c r="E388">
        <v>11.07344</v>
      </c>
      <c r="L388">
        <v>3.3502350000000001</v>
      </c>
      <c r="M388">
        <v>5.6455609999999998</v>
      </c>
      <c r="N388">
        <v>10.491429999999999</v>
      </c>
      <c r="R388">
        <v>5.2601940000000003</v>
      </c>
      <c r="S388">
        <v>2.744889E-2</v>
      </c>
      <c r="T388">
        <v>16.464369999999999</v>
      </c>
      <c r="U388">
        <v>34.606479999999998</v>
      </c>
      <c r="Y388">
        <v>1.7541900000000001E-3</v>
      </c>
      <c r="Z388">
        <v>8.1785580000000007</v>
      </c>
      <c r="AA388">
        <v>24.346509999999999</v>
      </c>
      <c r="AG388">
        <v>6.4190690000000004</v>
      </c>
      <c r="AI388">
        <v>2.1879629999999999</v>
      </c>
      <c r="AJ388">
        <v>8.4442559999999993</v>
      </c>
      <c r="AL388">
        <v>10.16208</v>
      </c>
      <c r="AM388">
        <v>6.3243609999999997</v>
      </c>
    </row>
    <row r="389" spans="1:39" x14ac:dyDescent="0.35">
      <c r="A389" s="2">
        <v>30042</v>
      </c>
      <c r="B389">
        <v>9.1672019999999996</v>
      </c>
      <c r="C389">
        <v>10.98752</v>
      </c>
      <c r="E389">
        <v>10.796849999999999</v>
      </c>
      <c r="L389">
        <v>3.3680560000000002</v>
      </c>
      <c r="M389">
        <v>7.2104710000000001</v>
      </c>
      <c r="N389">
        <v>10.60324</v>
      </c>
      <c r="R389">
        <v>4.9836590000000003</v>
      </c>
      <c r="S389">
        <v>3.1157009999999999E-2</v>
      </c>
      <c r="T389">
        <v>15.489979999999999</v>
      </c>
      <c r="U389">
        <v>34.485939999999999</v>
      </c>
      <c r="Y389">
        <v>1.3896830000000001E-3</v>
      </c>
      <c r="Z389">
        <v>8.688879</v>
      </c>
      <c r="AA389">
        <v>22.79973</v>
      </c>
      <c r="AG389">
        <v>6.1207390000000004</v>
      </c>
      <c r="AI389">
        <v>2.0489799999999998</v>
      </c>
      <c r="AJ389">
        <v>8.5644159999999996</v>
      </c>
      <c r="AL389">
        <v>10.31367</v>
      </c>
      <c r="AM389">
        <v>6.6316160000000002</v>
      </c>
    </row>
    <row r="390" spans="1:39" x14ac:dyDescent="0.35">
      <c r="A390" s="2">
        <v>30072</v>
      </c>
      <c r="B390">
        <v>9.1926919999999992</v>
      </c>
      <c r="C390">
        <v>11.015230000000001</v>
      </c>
      <c r="E390">
        <v>10.626060000000001</v>
      </c>
      <c r="L390">
        <v>3.5462600000000002</v>
      </c>
      <c r="M390">
        <v>7.1444409999999996</v>
      </c>
      <c r="N390">
        <v>10.404669999999999</v>
      </c>
      <c r="R390">
        <v>4.9963810000000004</v>
      </c>
      <c r="S390">
        <v>3.4645719999999998E-2</v>
      </c>
      <c r="T390">
        <v>14.57391</v>
      </c>
      <c r="U390">
        <v>35.822879999999998</v>
      </c>
      <c r="Y390">
        <v>1.1163029999999999E-3</v>
      </c>
      <c r="Z390">
        <v>8.8097440000000002</v>
      </c>
      <c r="AA390">
        <v>22.94829</v>
      </c>
      <c r="AG390">
        <v>5.6782159999999999</v>
      </c>
      <c r="AI390">
        <v>2.094236</v>
      </c>
      <c r="AJ390">
        <v>8.5554039999999993</v>
      </c>
      <c r="AL390">
        <v>10.72663</v>
      </c>
      <c r="AM390">
        <v>6.6416519999999997</v>
      </c>
    </row>
    <row r="391" spans="1:39" x14ac:dyDescent="0.35">
      <c r="A391" s="2">
        <v>30103</v>
      </c>
      <c r="B391">
        <v>8.6137099999999993</v>
      </c>
      <c r="C391">
        <v>10.80315</v>
      </c>
      <c r="E391">
        <v>9.5319859999999998</v>
      </c>
      <c r="L391">
        <v>3.5819009999999998</v>
      </c>
      <c r="M391">
        <v>6.4907450000000004</v>
      </c>
      <c r="N391">
        <v>10.19454</v>
      </c>
      <c r="R391">
        <v>5.0887830000000003</v>
      </c>
      <c r="S391">
        <v>3.6642399999999999E-2</v>
      </c>
      <c r="T391">
        <v>13.363440000000001</v>
      </c>
      <c r="U391">
        <v>34.844990000000003</v>
      </c>
      <c r="Y391">
        <v>1.275775E-3</v>
      </c>
      <c r="Z391">
        <v>8.3934300000000004</v>
      </c>
      <c r="AA391">
        <v>22.94829</v>
      </c>
      <c r="AG391">
        <v>5.8422980000000004</v>
      </c>
      <c r="AI391">
        <v>2.102122</v>
      </c>
      <c r="AJ391">
        <v>8.1708920000000003</v>
      </c>
      <c r="AL391">
        <v>10.705730000000001</v>
      </c>
      <c r="AM391">
        <v>6.2487050000000002</v>
      </c>
    </row>
    <row r="392" spans="1:39" x14ac:dyDescent="0.35">
      <c r="A392" s="2">
        <v>30133</v>
      </c>
      <c r="B392">
        <v>8.4680549999999997</v>
      </c>
      <c r="C392">
        <v>10.511139999999999</v>
      </c>
      <c r="E392">
        <v>9.8465109999999996</v>
      </c>
      <c r="L392">
        <v>3.6531820000000002</v>
      </c>
      <c r="M392">
        <v>6.2794489999999996</v>
      </c>
      <c r="N392">
        <v>10.132849999999999</v>
      </c>
      <c r="R392">
        <v>4.8303260000000003</v>
      </c>
      <c r="S392">
        <v>4.100877E-2</v>
      </c>
      <c r="T392">
        <v>12.539110000000001</v>
      </c>
      <c r="U392">
        <v>34.219700000000003</v>
      </c>
      <c r="Y392">
        <v>1.1618659999999999E-3</v>
      </c>
      <c r="Z392">
        <v>8.1785580000000007</v>
      </c>
      <c r="AA392">
        <v>22.257919999999999</v>
      </c>
      <c r="AG392">
        <v>6.026268</v>
      </c>
      <c r="AI392">
        <v>2.1699959999999998</v>
      </c>
      <c r="AJ392">
        <v>8.1228280000000002</v>
      </c>
      <c r="AL392">
        <v>10.653449999999999</v>
      </c>
      <c r="AM392">
        <v>6.2212050000000003</v>
      </c>
    </row>
    <row r="393" spans="1:39" x14ac:dyDescent="0.35">
      <c r="A393" s="2">
        <v>30164</v>
      </c>
      <c r="B393">
        <v>8.7884980000000006</v>
      </c>
      <c r="C393">
        <v>10.38326</v>
      </c>
      <c r="E393">
        <v>11.251200000000001</v>
      </c>
      <c r="L393">
        <v>3.6710020000000001</v>
      </c>
      <c r="M393">
        <v>6.5501709999999997</v>
      </c>
      <c r="N393">
        <v>10.003679999999999</v>
      </c>
      <c r="R393">
        <v>5.0050850000000002</v>
      </c>
      <c r="S393">
        <v>5.0136449999999999E-2</v>
      </c>
      <c r="T393">
        <v>13.613390000000001</v>
      </c>
      <c r="U393">
        <v>33.747839999999997</v>
      </c>
      <c r="Y393">
        <v>1.2302109999999999E-3</v>
      </c>
      <c r="Z393">
        <v>8.0845520000000004</v>
      </c>
      <c r="AA393">
        <v>22.607479999999999</v>
      </c>
      <c r="AG393">
        <v>6.1704610000000004</v>
      </c>
      <c r="AI393">
        <v>2.1999409999999999</v>
      </c>
      <c r="AJ393">
        <v>8.2700230000000001</v>
      </c>
      <c r="AL393">
        <v>10.88869</v>
      </c>
      <c r="AM393">
        <v>6.2300209999999998</v>
      </c>
    </row>
    <row r="394" spans="1:39" x14ac:dyDescent="0.35">
      <c r="A394" s="2">
        <v>30195</v>
      </c>
      <c r="B394">
        <v>9.1635609999999996</v>
      </c>
      <c r="C394">
        <v>10.4131</v>
      </c>
      <c r="E394">
        <v>11.172330000000001</v>
      </c>
      <c r="L394">
        <v>3.4927990000000002</v>
      </c>
      <c r="M394">
        <v>6.5171559999999999</v>
      </c>
      <c r="N394">
        <v>10.317920000000001</v>
      </c>
      <c r="R394">
        <v>5.3063950000000002</v>
      </c>
      <c r="S394">
        <v>5.698222E-2</v>
      </c>
      <c r="T394">
        <v>13.49347</v>
      </c>
      <c r="U394">
        <v>34.277720000000002</v>
      </c>
      <c r="Y394">
        <v>1.549155E-3</v>
      </c>
      <c r="Z394">
        <v>8.2457060000000002</v>
      </c>
      <c r="AA394">
        <v>22.214230000000001</v>
      </c>
      <c r="AG394">
        <v>5.8671579999999999</v>
      </c>
      <c r="AI394">
        <v>2.2607089999999999</v>
      </c>
      <c r="AJ394">
        <v>8.3541360000000005</v>
      </c>
      <c r="AL394">
        <v>11.67802</v>
      </c>
      <c r="AM394">
        <v>6.9526159999999999</v>
      </c>
    </row>
    <row r="395" spans="1:39" x14ac:dyDescent="0.35">
      <c r="A395" s="2">
        <v>30225</v>
      </c>
      <c r="B395">
        <v>9.1872299999999996</v>
      </c>
      <c r="C395">
        <v>10.30546</v>
      </c>
      <c r="E395">
        <v>12.372059999999999</v>
      </c>
      <c r="L395">
        <v>3.5284390000000001</v>
      </c>
      <c r="M395">
        <v>6.6029949999999999</v>
      </c>
      <c r="N395">
        <v>10.66879</v>
      </c>
      <c r="R395">
        <v>5.0988259999999999</v>
      </c>
      <c r="S395">
        <v>6.6592620000000005E-2</v>
      </c>
      <c r="T395">
        <v>13.45931</v>
      </c>
      <c r="U395">
        <v>34.901710000000001</v>
      </c>
      <c r="Y395">
        <v>1.4808099999999999E-3</v>
      </c>
      <c r="Z395">
        <v>8.7157370000000007</v>
      </c>
      <c r="AA395">
        <v>22.118099999999998</v>
      </c>
      <c r="AG395">
        <v>5.9119080000000004</v>
      </c>
      <c r="AI395">
        <v>2.4674480000000001</v>
      </c>
      <c r="AJ395">
        <v>8.8738290000000006</v>
      </c>
      <c r="AL395">
        <v>12.26872</v>
      </c>
      <c r="AM395">
        <v>7.5364800000000001</v>
      </c>
    </row>
    <row r="396" spans="1:39" x14ac:dyDescent="0.35">
      <c r="A396" s="2">
        <v>30256</v>
      </c>
      <c r="B396">
        <v>8.8194490000000005</v>
      </c>
      <c r="C396">
        <v>10.30546</v>
      </c>
      <c r="E396">
        <v>12.820270000000001</v>
      </c>
      <c r="L396">
        <v>3.5997210000000002</v>
      </c>
      <c r="M396">
        <v>6.7548640000000004</v>
      </c>
      <c r="N396">
        <v>10.788320000000001</v>
      </c>
      <c r="R396">
        <v>5.3184480000000001</v>
      </c>
      <c r="S396">
        <v>7.6027490000000003E-2</v>
      </c>
      <c r="T396">
        <v>13.350569999999999</v>
      </c>
      <c r="U396">
        <v>36.488120000000002</v>
      </c>
      <c r="Y396">
        <v>1.7086270000000001E-3</v>
      </c>
      <c r="Z396">
        <v>9.1320510000000006</v>
      </c>
      <c r="AA396">
        <v>20.93835</v>
      </c>
      <c r="AG396">
        <v>6.07599</v>
      </c>
      <c r="AI396">
        <v>2.6670790000000002</v>
      </c>
      <c r="AJ396">
        <v>9.1712249999999997</v>
      </c>
      <c r="AL396">
        <v>12.65555</v>
      </c>
      <c r="AM396">
        <v>7.8973329999999997</v>
      </c>
    </row>
    <row r="397" spans="1:39" x14ac:dyDescent="0.35">
      <c r="A397" s="2">
        <v>30286</v>
      </c>
      <c r="B397">
        <v>8.8376560000000008</v>
      </c>
      <c r="C397">
        <v>10.55058</v>
      </c>
      <c r="E397">
        <v>13.65554</v>
      </c>
      <c r="L397">
        <v>3.7066430000000001</v>
      </c>
      <c r="M397">
        <v>6.5765830000000003</v>
      </c>
      <c r="N397">
        <v>11.39945</v>
      </c>
      <c r="R397">
        <v>5.0070940000000004</v>
      </c>
      <c r="S397">
        <v>8.6822730000000001E-2</v>
      </c>
      <c r="T397">
        <v>13.427530000000001</v>
      </c>
      <c r="U397">
        <v>37.587200000000003</v>
      </c>
      <c r="Y397">
        <v>1.5263729999999999E-3</v>
      </c>
      <c r="Z397">
        <v>9.3737829999999995</v>
      </c>
      <c r="AA397">
        <v>20.370329999999999</v>
      </c>
      <c r="AG397">
        <v>6.2002940000000004</v>
      </c>
      <c r="AI397">
        <v>2.8846780000000001</v>
      </c>
      <c r="AJ397">
        <v>9.5977940000000004</v>
      </c>
      <c r="AL397">
        <v>12.420310000000001</v>
      </c>
      <c r="AM397">
        <v>7.9516689999999999</v>
      </c>
    </row>
    <row r="398" spans="1:39" x14ac:dyDescent="0.35">
      <c r="A398" s="2">
        <v>30317</v>
      </c>
      <c r="B398">
        <v>9.7753139999999998</v>
      </c>
      <c r="C398">
        <v>10.737069999999999</v>
      </c>
      <c r="E398">
        <v>14.16736</v>
      </c>
      <c r="J398">
        <v>3.8240069999999999</v>
      </c>
      <c r="L398">
        <v>3.7779250000000002</v>
      </c>
      <c r="M398">
        <v>7.0387930000000001</v>
      </c>
      <c r="N398">
        <v>11.44186</v>
      </c>
      <c r="R398">
        <v>5.0405730000000002</v>
      </c>
      <c r="S398">
        <v>7.8857949999999996E-2</v>
      </c>
      <c r="T398">
        <v>13.585430000000001</v>
      </c>
      <c r="U398">
        <v>37.95335</v>
      </c>
      <c r="Y398">
        <v>1.799754E-3</v>
      </c>
      <c r="Z398">
        <v>9.5752249999999997</v>
      </c>
      <c r="AA398">
        <v>21.28791</v>
      </c>
      <c r="AG398">
        <v>5.9616300000000004</v>
      </c>
      <c r="AI398">
        <v>3.2328160000000001</v>
      </c>
      <c r="AJ398">
        <v>9.8020659999999999</v>
      </c>
      <c r="AL398">
        <v>12.650320000000001</v>
      </c>
      <c r="AM398">
        <v>8.2444179999999996</v>
      </c>
    </row>
    <row r="399" spans="1:39" x14ac:dyDescent="0.35">
      <c r="A399" s="2">
        <v>30348</v>
      </c>
      <c r="B399">
        <v>9.0798089999999991</v>
      </c>
      <c r="C399">
        <v>10.53992</v>
      </c>
      <c r="E399">
        <v>14.57812</v>
      </c>
      <c r="J399">
        <v>4.2284689999999996</v>
      </c>
      <c r="L399">
        <v>4.0808720000000003</v>
      </c>
      <c r="M399">
        <v>7.3029130000000002</v>
      </c>
      <c r="N399">
        <v>11.833220000000001</v>
      </c>
      <c r="R399">
        <v>5.0085160000000002</v>
      </c>
      <c r="S399">
        <v>8.7305450000000007E-2</v>
      </c>
      <c r="T399">
        <v>15.44082</v>
      </c>
      <c r="U399">
        <v>37.765770000000003</v>
      </c>
      <c r="Y399">
        <v>1.982007E-3</v>
      </c>
      <c r="Z399">
        <v>9.8415929999999996</v>
      </c>
      <c r="AA399">
        <v>22.87838</v>
      </c>
      <c r="AG399">
        <v>6.0362119999999999</v>
      </c>
      <c r="AI399">
        <v>3.7790279999999998</v>
      </c>
      <c r="AJ399">
        <v>10.14753</v>
      </c>
      <c r="AL399">
        <v>12.969189999999999</v>
      </c>
      <c r="AM399">
        <v>8.3916620000000002</v>
      </c>
    </row>
    <row r="400" spans="1:39" x14ac:dyDescent="0.35">
      <c r="A400" s="2">
        <v>30376</v>
      </c>
      <c r="B400">
        <v>9.3347060000000006</v>
      </c>
      <c r="C400">
        <v>11.14631</v>
      </c>
      <c r="E400">
        <v>15.036239999999999</v>
      </c>
      <c r="J400">
        <v>4.8903160000000003</v>
      </c>
      <c r="L400">
        <v>4.5085610000000003</v>
      </c>
      <c r="M400">
        <v>7.9301969999999997</v>
      </c>
      <c r="N400">
        <v>12.920540000000001</v>
      </c>
      <c r="R400">
        <v>5.3532529999999996</v>
      </c>
      <c r="S400">
        <v>9.0947749999999994E-2</v>
      </c>
      <c r="T400">
        <v>16.263570000000001</v>
      </c>
      <c r="U400">
        <v>38.752040000000001</v>
      </c>
      <c r="Y400">
        <v>1.913662E-3</v>
      </c>
      <c r="Z400">
        <v>10.654719999999999</v>
      </c>
      <c r="AA400">
        <v>24.573720000000002</v>
      </c>
      <c r="AG400">
        <v>5.996435</v>
      </c>
      <c r="AI400">
        <v>4.1423569999999996</v>
      </c>
      <c r="AJ400">
        <v>10.25867</v>
      </c>
      <c r="AL400">
        <v>13.199199999999999</v>
      </c>
      <c r="AM400">
        <v>8.6655800000000003</v>
      </c>
    </row>
    <row r="401" spans="1:39" x14ac:dyDescent="0.35">
      <c r="A401" s="2">
        <v>30407</v>
      </c>
      <c r="B401">
        <v>10.7767</v>
      </c>
      <c r="C401">
        <v>11.46815</v>
      </c>
      <c r="E401">
        <v>16.324680000000001</v>
      </c>
      <c r="J401">
        <v>5.110932</v>
      </c>
      <c r="L401">
        <v>4.5442020000000003</v>
      </c>
      <c r="M401">
        <v>8.3527889999999996</v>
      </c>
      <c r="N401">
        <v>13.984719999999999</v>
      </c>
      <c r="R401">
        <v>6.0084150000000003</v>
      </c>
      <c r="S401">
        <v>9.0925809999999996E-2</v>
      </c>
      <c r="T401">
        <v>15.839510000000001</v>
      </c>
      <c r="U401">
        <v>39.856270000000002</v>
      </c>
      <c r="Y401">
        <v>2.0959160000000002E-3</v>
      </c>
      <c r="Z401">
        <v>11.734209999999999</v>
      </c>
      <c r="AA401">
        <v>26.234110000000001</v>
      </c>
      <c r="AG401">
        <v>6.225155</v>
      </c>
      <c r="AI401">
        <v>4.2122279999999996</v>
      </c>
      <c r="AJ401">
        <v>10.54706</v>
      </c>
      <c r="AL401">
        <v>13.946719999999999</v>
      </c>
      <c r="AM401">
        <v>8.9728320000000004</v>
      </c>
    </row>
    <row r="402" spans="1:39" x14ac:dyDescent="0.35">
      <c r="A402" s="2">
        <v>30437</v>
      </c>
      <c r="B402">
        <v>11.288309999999999</v>
      </c>
      <c r="C402">
        <v>12.23014</v>
      </c>
      <c r="E402">
        <v>16.88148</v>
      </c>
      <c r="J402">
        <v>5.294778</v>
      </c>
      <c r="L402">
        <v>4.88279</v>
      </c>
      <c r="M402">
        <v>8.8744259999999997</v>
      </c>
      <c r="N402">
        <v>14.084960000000001</v>
      </c>
      <c r="R402">
        <v>6.3065959999999999</v>
      </c>
      <c r="S402">
        <v>9.3492969999999995E-2</v>
      </c>
      <c r="T402">
        <v>15.31317</v>
      </c>
      <c r="U402">
        <v>40.82385</v>
      </c>
      <c r="Y402">
        <v>2.505986E-3</v>
      </c>
      <c r="Z402">
        <v>11.74823</v>
      </c>
      <c r="AA402">
        <v>27.929449999999999</v>
      </c>
      <c r="AG402">
        <v>6.364376</v>
      </c>
      <c r="AI402">
        <v>4.5436170000000002</v>
      </c>
      <c r="AJ402">
        <v>10.2767</v>
      </c>
      <c r="AL402">
        <v>13.72194</v>
      </c>
      <c r="AM402">
        <v>9.369154</v>
      </c>
    </row>
    <row r="403" spans="1:39" x14ac:dyDescent="0.35">
      <c r="A403" s="2">
        <v>30468</v>
      </c>
      <c r="B403">
        <v>11.01703</v>
      </c>
      <c r="C403">
        <v>12.020200000000001</v>
      </c>
      <c r="E403">
        <v>17.06503</v>
      </c>
      <c r="J403">
        <v>5.662471</v>
      </c>
      <c r="L403">
        <v>5.167916</v>
      </c>
      <c r="M403">
        <v>8.7093509999999998</v>
      </c>
      <c r="N403">
        <v>14.01942</v>
      </c>
      <c r="R403">
        <v>6.876379</v>
      </c>
      <c r="S403">
        <v>0.1048148</v>
      </c>
      <c r="T403">
        <v>15.336</v>
      </c>
      <c r="U403">
        <v>41.545819999999999</v>
      </c>
      <c r="Y403">
        <v>3.235E-3</v>
      </c>
      <c r="Z403">
        <v>12.28096</v>
      </c>
      <c r="AA403">
        <v>28.943159999999999</v>
      </c>
      <c r="AG403">
        <v>6.1605169999999996</v>
      </c>
      <c r="AI403">
        <v>4.2225089999999996</v>
      </c>
      <c r="AJ403">
        <v>10.456939999999999</v>
      </c>
      <c r="AL403">
        <v>14.459</v>
      </c>
      <c r="AM403">
        <v>9.5490469999999998</v>
      </c>
    </row>
    <row r="404" spans="1:39" x14ac:dyDescent="0.35">
      <c r="A404" s="2">
        <v>30498</v>
      </c>
      <c r="B404">
        <v>12.23507</v>
      </c>
      <c r="C404">
        <v>11.84648</v>
      </c>
      <c r="E404">
        <v>17.278780000000001</v>
      </c>
      <c r="J404">
        <v>5.4418559999999996</v>
      </c>
      <c r="L404">
        <v>5.4174020000000001</v>
      </c>
      <c r="M404">
        <v>9.1253399999999996</v>
      </c>
      <c r="N404">
        <v>14.636329999999999</v>
      </c>
      <c r="R404">
        <v>7.2924800000000003</v>
      </c>
      <c r="S404">
        <v>0.10360800000000001</v>
      </c>
      <c r="T404">
        <v>15.35528</v>
      </c>
      <c r="U404">
        <v>42.644260000000003</v>
      </c>
      <c r="Y404">
        <v>3.6450710000000002E-3</v>
      </c>
      <c r="Z404">
        <v>12.91183</v>
      </c>
      <c r="AA404">
        <v>30.918150000000001</v>
      </c>
      <c r="AG404">
        <v>6.1107950000000004</v>
      </c>
      <c r="AI404">
        <v>4.4597720000000001</v>
      </c>
      <c r="AJ404">
        <v>10.8024</v>
      </c>
      <c r="AL404">
        <v>14.234220000000001</v>
      </c>
      <c r="AM404">
        <v>9.5804899999999993</v>
      </c>
    </row>
    <row r="405" spans="1:39" x14ac:dyDescent="0.35">
      <c r="A405" s="2">
        <v>30529</v>
      </c>
      <c r="B405">
        <v>12.76854</v>
      </c>
      <c r="C405">
        <v>11.812379999999999</v>
      </c>
      <c r="E405">
        <v>17.316929999999999</v>
      </c>
      <c r="J405">
        <v>6.8390890000000004</v>
      </c>
      <c r="L405">
        <v>5.5421440000000004</v>
      </c>
      <c r="M405">
        <v>9.7526250000000001</v>
      </c>
      <c r="N405">
        <v>14.324020000000001</v>
      </c>
      <c r="R405">
        <v>8.1153379999999995</v>
      </c>
      <c r="S405">
        <v>0.1097297</v>
      </c>
      <c r="T405">
        <v>16.054189999999998</v>
      </c>
      <c r="U405">
        <v>43.182510000000001</v>
      </c>
      <c r="Y405">
        <v>3.5767250000000002E-3</v>
      </c>
      <c r="Z405">
        <v>13.332409999999999</v>
      </c>
      <c r="AA405">
        <v>33.041699999999999</v>
      </c>
      <c r="AG405">
        <v>6.0710170000000003</v>
      </c>
      <c r="AI405">
        <v>4.8590350000000004</v>
      </c>
      <c r="AJ405">
        <v>10.56508</v>
      </c>
      <c r="AL405">
        <v>14.668100000000001</v>
      </c>
      <c r="AM405">
        <v>9.3051139999999997</v>
      </c>
    </row>
    <row r="406" spans="1:39" x14ac:dyDescent="0.35">
      <c r="A406" s="2">
        <v>30560</v>
      </c>
      <c r="B406">
        <v>13.07259</v>
      </c>
      <c r="C406">
        <v>11.826230000000001</v>
      </c>
      <c r="E406">
        <v>17.431930000000001</v>
      </c>
      <c r="J406">
        <v>7.2435510000000001</v>
      </c>
      <c r="L406">
        <v>5.9698339999999996</v>
      </c>
      <c r="M406">
        <v>9.9573169999999998</v>
      </c>
      <c r="N406">
        <v>14.1081</v>
      </c>
      <c r="R406">
        <v>8.0939130000000006</v>
      </c>
      <c r="S406">
        <v>0.1142277</v>
      </c>
      <c r="T406">
        <v>15.834899999999999</v>
      </c>
      <c r="U406">
        <v>44.123660000000001</v>
      </c>
      <c r="Y406">
        <v>4.5791199999999999E-3</v>
      </c>
      <c r="Z406">
        <v>13.2483</v>
      </c>
      <c r="AA406">
        <v>33.644680000000001</v>
      </c>
      <c r="AG406">
        <v>5.9168799999999999</v>
      </c>
      <c r="AI406">
        <v>4.9608470000000002</v>
      </c>
      <c r="AJ406">
        <v>10.53504</v>
      </c>
      <c r="AL406">
        <v>14.36491</v>
      </c>
      <c r="AM406">
        <v>9.5762</v>
      </c>
    </row>
    <row r="407" spans="1:39" x14ac:dyDescent="0.35">
      <c r="A407" s="2">
        <v>30590</v>
      </c>
      <c r="B407">
        <v>12.52092</v>
      </c>
      <c r="C407">
        <v>11.81345</v>
      </c>
      <c r="E407">
        <v>16.46604</v>
      </c>
      <c r="J407">
        <v>7.2067819999999996</v>
      </c>
      <c r="L407">
        <v>6.0411159999999997</v>
      </c>
      <c r="M407">
        <v>9.970523</v>
      </c>
      <c r="N407">
        <v>14.91009</v>
      </c>
      <c r="R407">
        <v>7.9695499999999999</v>
      </c>
      <c r="S407">
        <v>9.0969690000000006E-2</v>
      </c>
      <c r="T407">
        <v>15.159829999999999</v>
      </c>
      <c r="U407">
        <v>44.234540000000003</v>
      </c>
      <c r="Y407">
        <v>4.5563380000000001E-3</v>
      </c>
      <c r="Z407">
        <v>13.080069999999999</v>
      </c>
      <c r="AA407">
        <v>34.903080000000003</v>
      </c>
      <c r="AG407">
        <v>5.877103</v>
      </c>
      <c r="AI407">
        <v>4.8013219999999999</v>
      </c>
      <c r="AJ407">
        <v>10.84446</v>
      </c>
      <c r="AL407">
        <v>13.97808</v>
      </c>
      <c r="AM407">
        <v>9.5845839999999995</v>
      </c>
    </row>
    <row r="408" spans="1:39" x14ac:dyDescent="0.35">
      <c r="A408" s="2">
        <v>30621</v>
      </c>
      <c r="B408">
        <v>13.545970000000001</v>
      </c>
      <c r="C408">
        <v>11.71327</v>
      </c>
      <c r="E408">
        <v>17.720020000000002</v>
      </c>
      <c r="J408">
        <v>7.1700119999999998</v>
      </c>
      <c r="L408">
        <v>6.5044459999999997</v>
      </c>
      <c r="M408">
        <v>10.60441</v>
      </c>
      <c r="N408">
        <v>15.36506</v>
      </c>
      <c r="R408">
        <v>8.3413509999999995</v>
      </c>
      <c r="S408">
        <v>9.1891239999999999E-2</v>
      </c>
      <c r="T408">
        <v>15.080120000000001</v>
      </c>
      <c r="U408">
        <v>44.25065</v>
      </c>
      <c r="Y408">
        <v>4.6474649999999999E-3</v>
      </c>
      <c r="Z408">
        <v>12.98193</v>
      </c>
      <c r="AA408">
        <v>38.180160000000001</v>
      </c>
      <c r="AG408">
        <v>5.9566569999999999</v>
      </c>
      <c r="AI408">
        <v>4.8952879999999999</v>
      </c>
      <c r="AJ408">
        <v>11.28604</v>
      </c>
      <c r="AL408">
        <v>14.41718</v>
      </c>
      <c r="AM408">
        <v>9.448442</v>
      </c>
    </row>
    <row r="409" spans="1:39" x14ac:dyDescent="0.35">
      <c r="A409" s="2">
        <v>30651</v>
      </c>
      <c r="B409">
        <v>14.11585</v>
      </c>
      <c r="C409">
        <v>11.79213</v>
      </c>
      <c r="E409">
        <v>17.799949999999999</v>
      </c>
      <c r="J409">
        <v>7.8686290000000003</v>
      </c>
      <c r="L409">
        <v>6.7004700000000001</v>
      </c>
      <c r="M409">
        <v>10.96097</v>
      </c>
      <c r="N409">
        <v>15.6099</v>
      </c>
      <c r="R409">
        <v>8.7703389999999999</v>
      </c>
      <c r="S409">
        <v>8.1798120000000002E-2</v>
      </c>
      <c r="T409">
        <v>14.847849999999999</v>
      </c>
      <c r="U409">
        <v>45.473500000000001</v>
      </c>
      <c r="Y409">
        <v>5.5815140000000001E-3</v>
      </c>
      <c r="Z409">
        <v>13.6128</v>
      </c>
      <c r="AA409">
        <v>40.032800000000002</v>
      </c>
      <c r="AG409">
        <v>5.9417410000000004</v>
      </c>
      <c r="AI409">
        <v>5.0526780000000002</v>
      </c>
      <c r="AJ409">
        <v>11.91689</v>
      </c>
      <c r="AL409">
        <v>14.69946</v>
      </c>
      <c r="AM409">
        <v>9.4001459999999994</v>
      </c>
    </row>
    <row r="410" spans="1:39" x14ac:dyDescent="0.35">
      <c r="A410" s="2">
        <v>30682</v>
      </c>
      <c r="B410">
        <v>13.94107</v>
      </c>
      <c r="C410">
        <v>11.890180000000001</v>
      </c>
      <c r="E410">
        <v>17.217829999999999</v>
      </c>
      <c r="J410">
        <v>8.0524760000000004</v>
      </c>
      <c r="L410">
        <v>7.4489270000000003</v>
      </c>
      <c r="M410">
        <v>12.20894</v>
      </c>
      <c r="N410">
        <v>16.047529999999998</v>
      </c>
      <c r="R410">
        <v>9.2238140000000008</v>
      </c>
      <c r="S410">
        <v>8.148582E-2</v>
      </c>
      <c r="T410">
        <v>16.906970000000001</v>
      </c>
      <c r="U410">
        <v>48.96734</v>
      </c>
      <c r="Y410">
        <v>7.7002119999999997E-3</v>
      </c>
      <c r="Z410">
        <v>15.29513</v>
      </c>
      <c r="AA410">
        <v>45.328560000000003</v>
      </c>
      <c r="AG410">
        <v>5.896992</v>
      </c>
      <c r="AI410">
        <v>5.2682799999999999</v>
      </c>
      <c r="AJ410">
        <v>11.865819999999999</v>
      </c>
      <c r="AL410">
        <v>15.56199</v>
      </c>
      <c r="AM410">
        <v>9.5318509999999996</v>
      </c>
    </row>
    <row r="411" spans="1:39" x14ac:dyDescent="0.35">
      <c r="A411" s="2">
        <v>30713</v>
      </c>
      <c r="B411">
        <v>13.43309</v>
      </c>
      <c r="C411">
        <v>11.894439999999999</v>
      </c>
      <c r="E411">
        <v>16.87576</v>
      </c>
      <c r="J411">
        <v>7.1332440000000004</v>
      </c>
      <c r="L411">
        <v>7.181622</v>
      </c>
      <c r="M411">
        <v>11.66089</v>
      </c>
      <c r="N411">
        <v>15.93378</v>
      </c>
      <c r="R411">
        <v>9.4396769999999997</v>
      </c>
      <c r="S411">
        <v>0.11815440000000001</v>
      </c>
      <c r="T411">
        <v>17.77966</v>
      </c>
      <c r="U411">
        <v>49.803420000000003</v>
      </c>
      <c r="Y411">
        <v>9.1810220000000005E-3</v>
      </c>
      <c r="Z411">
        <v>15.070819999999999</v>
      </c>
      <c r="AA411">
        <v>45.145040000000002</v>
      </c>
      <c r="AG411">
        <v>6.453875</v>
      </c>
      <c r="AI411">
        <v>5.4679120000000001</v>
      </c>
      <c r="AJ411">
        <v>11.53838</v>
      </c>
      <c r="AL411">
        <v>15.52539</v>
      </c>
      <c r="AM411">
        <v>8.9725409999999997</v>
      </c>
    </row>
    <row r="412" spans="1:39" x14ac:dyDescent="0.35">
      <c r="A412" s="2">
        <v>30742</v>
      </c>
      <c r="B412">
        <v>13.66432</v>
      </c>
      <c r="C412">
        <v>11.860340000000001</v>
      </c>
      <c r="E412">
        <v>16.612629999999999</v>
      </c>
      <c r="J412">
        <v>6.6920120000000001</v>
      </c>
      <c r="L412">
        <v>7.1638010000000003</v>
      </c>
      <c r="M412">
        <v>11.56184</v>
      </c>
      <c r="N412">
        <v>15.588699999999999</v>
      </c>
      <c r="R412">
        <v>9.4417720000000003</v>
      </c>
      <c r="S412">
        <v>0.14667450000000001</v>
      </c>
      <c r="T412">
        <v>17.68347</v>
      </c>
      <c r="U412">
        <v>52.425739999999998</v>
      </c>
      <c r="Y412">
        <v>7.6318669999999996E-3</v>
      </c>
      <c r="Z412">
        <v>14.95866</v>
      </c>
      <c r="AA412">
        <v>42.086440000000003</v>
      </c>
      <c r="AG412">
        <v>6.4190690000000004</v>
      </c>
      <c r="AI412">
        <v>5.3641030000000001</v>
      </c>
      <c r="AJ412">
        <v>11.52036</v>
      </c>
      <c r="AL412">
        <v>16.534279999999999</v>
      </c>
      <c r="AM412">
        <v>8.9782270000000004</v>
      </c>
    </row>
    <row r="413" spans="1:39" x14ac:dyDescent="0.35">
      <c r="A413" s="2">
        <v>30773</v>
      </c>
      <c r="B413">
        <v>13.76446</v>
      </c>
      <c r="C413">
        <v>11.86886</v>
      </c>
      <c r="E413">
        <v>16.202839999999998</v>
      </c>
      <c r="J413">
        <v>7.3170900000000003</v>
      </c>
      <c r="L413">
        <v>7.6627720000000004</v>
      </c>
      <c r="M413">
        <v>12.63813</v>
      </c>
      <c r="N413">
        <v>15.569419999999999</v>
      </c>
      <c r="R413">
        <v>9.5116849999999999</v>
      </c>
      <c r="S413">
        <v>0.149119</v>
      </c>
      <c r="T413">
        <v>17.2423</v>
      </c>
      <c r="U413">
        <v>55.244019999999999</v>
      </c>
      <c r="Y413">
        <v>6.5839089999999998E-3</v>
      </c>
      <c r="Z413">
        <v>15.098850000000001</v>
      </c>
      <c r="AA413">
        <v>42.558329999999998</v>
      </c>
      <c r="AG413">
        <v>6.6229279999999999</v>
      </c>
      <c r="AI413">
        <v>5.3620469999999996</v>
      </c>
      <c r="AJ413">
        <v>11.85981</v>
      </c>
      <c r="AL413">
        <v>16.85838</v>
      </c>
      <c r="AM413">
        <v>8.9787230000000005</v>
      </c>
    </row>
    <row r="414" spans="1:39" x14ac:dyDescent="0.35">
      <c r="A414" s="2">
        <v>30803</v>
      </c>
      <c r="B414">
        <v>11.92374</v>
      </c>
      <c r="C414">
        <v>11.84755</v>
      </c>
      <c r="E414">
        <v>15.55015</v>
      </c>
      <c r="J414">
        <v>6.6184729999999998</v>
      </c>
      <c r="L414">
        <v>7.6627720000000004</v>
      </c>
      <c r="M414">
        <v>12.268359999999999</v>
      </c>
      <c r="N414">
        <v>15.660030000000001</v>
      </c>
      <c r="R414">
        <v>9.854006</v>
      </c>
      <c r="S414">
        <v>0.16297159999999999</v>
      </c>
      <c r="T414">
        <v>16.762519999999999</v>
      </c>
      <c r="U414">
        <v>53.01041</v>
      </c>
      <c r="Y414">
        <v>7.4723949999999997E-3</v>
      </c>
      <c r="Z414">
        <v>15.22503</v>
      </c>
      <c r="AA414">
        <v>45.38973</v>
      </c>
      <c r="AG414">
        <v>6.5483460000000004</v>
      </c>
      <c r="AI414">
        <v>5.1225490000000002</v>
      </c>
      <c r="AJ414">
        <v>11.325100000000001</v>
      </c>
      <c r="AL414">
        <v>16.552299999999999</v>
      </c>
      <c r="AM414">
        <v>8.9197419999999994</v>
      </c>
    </row>
    <row r="415" spans="1:39" x14ac:dyDescent="0.35">
      <c r="A415" s="2">
        <v>30834</v>
      </c>
      <c r="B415">
        <v>11.996560000000001</v>
      </c>
      <c r="C415">
        <v>11.79853</v>
      </c>
      <c r="E415">
        <v>15.488709999999999</v>
      </c>
      <c r="J415">
        <v>6.6552420000000003</v>
      </c>
      <c r="L415">
        <v>7.6093109999999999</v>
      </c>
      <c r="M415">
        <v>12.05707</v>
      </c>
      <c r="N415">
        <v>15.51544</v>
      </c>
      <c r="R415">
        <v>8.862323</v>
      </c>
      <c r="S415">
        <v>0.1817134</v>
      </c>
      <c r="T415">
        <v>16.286239999999999</v>
      </c>
      <c r="U415">
        <v>50.652380000000001</v>
      </c>
      <c r="Y415">
        <v>7.2445779999999998E-3</v>
      </c>
      <c r="Z415">
        <v>14.481999999999999</v>
      </c>
      <c r="AA415">
        <v>43.388530000000003</v>
      </c>
      <c r="AG415">
        <v>6.6378450000000004</v>
      </c>
      <c r="AI415">
        <v>4.9049500000000004</v>
      </c>
      <c r="AJ415">
        <v>11.207940000000001</v>
      </c>
      <c r="AL415">
        <v>15.95054</v>
      </c>
      <c r="AM415">
        <v>8.7428670000000004</v>
      </c>
    </row>
    <row r="416" spans="1:39" x14ac:dyDescent="0.35">
      <c r="A416" s="2">
        <v>30864</v>
      </c>
      <c r="B416">
        <v>12.415319999999999</v>
      </c>
      <c r="C416">
        <v>11.67384</v>
      </c>
      <c r="E416">
        <v>14.92417</v>
      </c>
      <c r="J416">
        <v>6.8023199999999999</v>
      </c>
      <c r="L416">
        <v>7.644952</v>
      </c>
      <c r="M416">
        <v>11.357150000000001</v>
      </c>
      <c r="N416">
        <v>14.923579999999999</v>
      </c>
      <c r="R416">
        <v>8.2783639999999998</v>
      </c>
      <c r="S416">
        <v>0.2045294</v>
      </c>
      <c r="T416">
        <v>16.404990000000002</v>
      </c>
      <c r="U416">
        <v>49.929760000000002</v>
      </c>
      <c r="Y416">
        <v>7.5179579999999999E-3</v>
      </c>
      <c r="Z416">
        <v>14.25769</v>
      </c>
      <c r="AA416">
        <v>42.671939999999999</v>
      </c>
      <c r="AG416">
        <v>6.6229279999999999</v>
      </c>
      <c r="AI416">
        <v>5.0007729999999997</v>
      </c>
      <c r="AJ416">
        <v>11.075760000000001</v>
      </c>
      <c r="AL416">
        <v>15.368399999999999</v>
      </c>
      <c r="AM416">
        <v>8.6250859999999996</v>
      </c>
    </row>
    <row r="417" spans="1:39" x14ac:dyDescent="0.35">
      <c r="A417" s="2">
        <v>30895</v>
      </c>
      <c r="B417">
        <v>13.352980000000001</v>
      </c>
      <c r="C417">
        <v>11.63228</v>
      </c>
      <c r="E417">
        <v>16.65943</v>
      </c>
      <c r="J417">
        <v>6.8390890000000004</v>
      </c>
      <c r="L417">
        <v>7.6627720000000004</v>
      </c>
      <c r="M417">
        <v>12.142910000000001</v>
      </c>
      <c r="N417">
        <v>15.26867</v>
      </c>
      <c r="R417">
        <v>8.5691360000000003</v>
      </c>
      <c r="S417">
        <v>0.2346791</v>
      </c>
      <c r="T417">
        <v>16.971530000000001</v>
      </c>
      <c r="U417">
        <v>51.879739999999998</v>
      </c>
      <c r="Y417">
        <v>8.839296E-3</v>
      </c>
      <c r="Z417">
        <v>15.26709</v>
      </c>
      <c r="AA417">
        <v>39.508470000000003</v>
      </c>
      <c r="AG417">
        <v>6.7173990000000003</v>
      </c>
      <c r="AI417">
        <v>5.009258</v>
      </c>
      <c r="AJ417">
        <v>11.625500000000001</v>
      </c>
      <c r="AL417">
        <v>16.33259</v>
      </c>
      <c r="AM417">
        <v>9.3177690000000002</v>
      </c>
    </row>
    <row r="418" spans="1:39" x14ac:dyDescent="0.35">
      <c r="A418" s="2">
        <v>30926</v>
      </c>
      <c r="B418">
        <v>13.456759999999999</v>
      </c>
      <c r="C418">
        <v>11.81025</v>
      </c>
      <c r="E418">
        <v>16.686209999999999</v>
      </c>
      <c r="J418">
        <v>6.2140110000000002</v>
      </c>
      <c r="L418">
        <v>7.3241839999999998</v>
      </c>
      <c r="M418">
        <v>12.70416</v>
      </c>
      <c r="N418">
        <v>16.064879999999999</v>
      </c>
      <c r="R418">
        <v>8.3990220000000004</v>
      </c>
      <c r="S418">
        <v>0.29823810000000001</v>
      </c>
      <c r="T418">
        <v>16.72317</v>
      </c>
      <c r="U418">
        <v>52.585599999999999</v>
      </c>
      <c r="Y418">
        <v>9.9555990000000007E-3</v>
      </c>
      <c r="Z418">
        <v>16.276479999999999</v>
      </c>
      <c r="AA418">
        <v>40.810560000000002</v>
      </c>
      <c r="AG418">
        <v>6.6975110000000004</v>
      </c>
      <c r="AI418">
        <v>4.691344</v>
      </c>
      <c r="AJ418">
        <v>11.751670000000001</v>
      </c>
      <c r="AL418">
        <v>16.864899999999999</v>
      </c>
      <c r="AM418">
        <v>9.4758890000000005</v>
      </c>
    </row>
    <row r="419" spans="1:39" x14ac:dyDescent="0.35">
      <c r="A419" s="2">
        <v>30956</v>
      </c>
      <c r="B419">
        <v>13.72076</v>
      </c>
      <c r="C419">
        <v>12.197100000000001</v>
      </c>
      <c r="E419">
        <v>16.4115</v>
      </c>
      <c r="J419">
        <v>6.1772419999999997</v>
      </c>
      <c r="L419">
        <v>7.2885439999999999</v>
      </c>
      <c r="M419">
        <v>12.73718</v>
      </c>
      <c r="N419">
        <v>16.637450000000001</v>
      </c>
      <c r="R419">
        <v>8.40611</v>
      </c>
      <c r="S419">
        <v>0.36750100000000002</v>
      </c>
      <c r="T419">
        <v>16.250640000000001</v>
      </c>
      <c r="U419">
        <v>54.148159999999997</v>
      </c>
      <c r="Y419">
        <v>9.1126769999999996E-3</v>
      </c>
      <c r="Z419">
        <v>16.753139999999998</v>
      </c>
      <c r="AA419">
        <v>40.950380000000003</v>
      </c>
      <c r="AG419">
        <v>6.5732059999999999</v>
      </c>
      <c r="AI419">
        <v>4.6753739999999997</v>
      </c>
      <c r="AJ419">
        <v>11.898860000000001</v>
      </c>
      <c r="AL419">
        <v>17.112390000000001</v>
      </c>
      <c r="AM419">
        <v>9.4167079999999999</v>
      </c>
    </row>
    <row r="420" spans="1:39" x14ac:dyDescent="0.35">
      <c r="A420" s="2">
        <v>30987</v>
      </c>
      <c r="B420">
        <v>13.64611</v>
      </c>
      <c r="C420">
        <v>12.401719999999999</v>
      </c>
      <c r="E420">
        <v>16.518059999999998</v>
      </c>
      <c r="J420">
        <v>6.1772419999999997</v>
      </c>
      <c r="L420">
        <v>7.1459799999999998</v>
      </c>
      <c r="M420">
        <v>12.65794</v>
      </c>
      <c r="N420">
        <v>16.72035</v>
      </c>
      <c r="R420">
        <v>8.3173480000000009</v>
      </c>
      <c r="S420">
        <v>0.45061649999999998</v>
      </c>
      <c r="T420">
        <v>16.523109999999999</v>
      </c>
      <c r="U420">
        <v>55.168599999999998</v>
      </c>
      <c r="Y420">
        <v>9.56831E-3</v>
      </c>
      <c r="Z420">
        <v>16.767160000000001</v>
      </c>
      <c r="AA420">
        <v>43.15258</v>
      </c>
      <c r="AG420">
        <v>6.6080120000000004</v>
      </c>
      <c r="AI420">
        <v>4.4158530000000003</v>
      </c>
      <c r="AJ420">
        <v>11.95293</v>
      </c>
      <c r="AL420">
        <v>17.726870000000002</v>
      </c>
      <c r="AM420">
        <v>9.4987949999999994</v>
      </c>
    </row>
    <row r="421" spans="1:39" x14ac:dyDescent="0.35">
      <c r="A421" s="2">
        <v>31017</v>
      </c>
      <c r="B421">
        <v>13.22007</v>
      </c>
      <c r="C421">
        <v>12.58822</v>
      </c>
      <c r="E421">
        <v>16.73977</v>
      </c>
      <c r="J421">
        <v>6.1404719999999999</v>
      </c>
      <c r="L421">
        <v>6.9143150000000002</v>
      </c>
      <c r="M421">
        <v>12.651339999999999</v>
      </c>
      <c r="N421">
        <v>16.857230000000001</v>
      </c>
      <c r="R421">
        <v>8.0499349999999996</v>
      </c>
      <c r="S421">
        <v>0.53291719999999998</v>
      </c>
      <c r="T421">
        <v>17.062899999999999</v>
      </c>
      <c r="U421">
        <v>57.297139999999999</v>
      </c>
      <c r="Y421">
        <v>9.2038039999999995E-3</v>
      </c>
      <c r="Z421">
        <v>16.865290000000002</v>
      </c>
      <c r="AA421">
        <v>46.316049999999997</v>
      </c>
      <c r="AG421">
        <v>6.8765090000000004</v>
      </c>
      <c r="AI421">
        <v>4.401878</v>
      </c>
      <c r="AJ421">
        <v>12.172219999999999</v>
      </c>
      <c r="AL421">
        <v>18.23217</v>
      </c>
      <c r="AM421">
        <v>9.3827789999999993</v>
      </c>
    </row>
    <row r="422" spans="1:39" x14ac:dyDescent="0.35">
      <c r="A422" s="2">
        <v>31048</v>
      </c>
      <c r="B422">
        <v>14.08126</v>
      </c>
      <c r="C422">
        <v>12.67348</v>
      </c>
      <c r="E422">
        <v>18.097729999999999</v>
      </c>
      <c r="J422">
        <v>6.3978570000000001</v>
      </c>
      <c r="L422">
        <v>6.7717520000000002</v>
      </c>
      <c r="M422">
        <v>13.33451</v>
      </c>
      <c r="N422">
        <v>17.620660000000001</v>
      </c>
      <c r="O422">
        <v>5.4979639999999996</v>
      </c>
      <c r="R422">
        <v>8.2401850000000003</v>
      </c>
      <c r="S422">
        <v>0.60055040000000004</v>
      </c>
      <c r="T422">
        <v>19.397659999999998</v>
      </c>
      <c r="U422">
        <v>59.769260000000003</v>
      </c>
      <c r="Y422">
        <v>8.4520080000000004E-3</v>
      </c>
      <c r="Z422">
        <v>18.014880000000002</v>
      </c>
      <c r="AA422">
        <v>45.380989999999997</v>
      </c>
      <c r="AG422">
        <v>6.961036</v>
      </c>
      <c r="AH422">
        <v>7.3926629999999998</v>
      </c>
      <c r="AI422">
        <v>4.6101739999999998</v>
      </c>
      <c r="AJ422">
        <v>12.92623</v>
      </c>
      <c r="AL422">
        <v>19.02769</v>
      </c>
      <c r="AM422">
        <v>9.8151659999999996</v>
      </c>
    </row>
    <row r="423" spans="1:39" x14ac:dyDescent="0.35">
      <c r="A423" s="2">
        <v>31079</v>
      </c>
      <c r="B423">
        <v>14.425369999999999</v>
      </c>
      <c r="C423">
        <v>13.85322</v>
      </c>
      <c r="E423">
        <v>18.097239999999999</v>
      </c>
      <c r="J423">
        <v>6.4346269999999999</v>
      </c>
      <c r="L423">
        <v>6.5222660000000001</v>
      </c>
      <c r="M423">
        <v>14.00503</v>
      </c>
      <c r="N423">
        <v>18.00431</v>
      </c>
      <c r="O423">
        <v>5.6509029999999996</v>
      </c>
      <c r="R423">
        <v>8.6453319999999998</v>
      </c>
      <c r="S423">
        <v>0.68774029999999997</v>
      </c>
      <c r="T423">
        <v>21.638549999999999</v>
      </c>
      <c r="U423">
        <v>60.670439999999999</v>
      </c>
      <c r="Y423">
        <v>9.56831E-3</v>
      </c>
      <c r="Z423">
        <v>19.220549999999999</v>
      </c>
      <c r="AA423">
        <v>45.88785</v>
      </c>
      <c r="AG423">
        <v>6.7472320000000003</v>
      </c>
      <c r="AH423">
        <v>7.803572</v>
      </c>
      <c r="AI423">
        <v>4.6314549999999999</v>
      </c>
      <c r="AJ423">
        <v>12.905200000000001</v>
      </c>
      <c r="AL423">
        <v>19.358160000000002</v>
      </c>
      <c r="AM423">
        <v>10.37154</v>
      </c>
    </row>
    <row r="424" spans="1:39" x14ac:dyDescent="0.35">
      <c r="A424" s="2">
        <v>31107</v>
      </c>
      <c r="B424">
        <v>15.106680000000001</v>
      </c>
      <c r="C424">
        <v>15.62764</v>
      </c>
      <c r="E424">
        <v>18.221589999999999</v>
      </c>
      <c r="J424">
        <v>6.5449349999999997</v>
      </c>
      <c r="L424">
        <v>6.4331649999999998</v>
      </c>
      <c r="M424">
        <v>14.194800000000001</v>
      </c>
      <c r="N424">
        <v>18.605799999999999</v>
      </c>
      <c r="O424">
        <v>5.820157</v>
      </c>
      <c r="R424">
        <v>8.6408210000000008</v>
      </c>
      <c r="S424">
        <v>0.76515180000000005</v>
      </c>
      <c r="T424">
        <v>21.575949999999999</v>
      </c>
      <c r="U424">
        <v>64.108199999999997</v>
      </c>
      <c r="Y424">
        <v>1.000116E-2</v>
      </c>
      <c r="Z424">
        <v>19.627109999999998</v>
      </c>
      <c r="AA424">
        <v>46.18497</v>
      </c>
      <c r="AG424">
        <v>6.6776220000000004</v>
      </c>
      <c r="AH424">
        <v>7.6184779999999996</v>
      </c>
      <c r="AI424">
        <v>4.5396239999999999</v>
      </c>
      <c r="AJ424">
        <v>12.905200000000001</v>
      </c>
      <c r="AL424">
        <v>19.558</v>
      </c>
      <c r="AM424">
        <v>10.29142</v>
      </c>
    </row>
    <row r="425" spans="1:39" x14ac:dyDescent="0.35">
      <c r="A425" s="2">
        <v>31138</v>
      </c>
      <c r="B425">
        <v>15.93291</v>
      </c>
      <c r="C425">
        <v>17.26671</v>
      </c>
      <c r="D425">
        <v>12.731999999999999</v>
      </c>
      <c r="E425">
        <v>18.378499999999999</v>
      </c>
      <c r="J425">
        <v>6.875858</v>
      </c>
      <c r="L425">
        <v>6.0054749999999997</v>
      </c>
      <c r="M425">
        <v>14.44783</v>
      </c>
      <c r="N425">
        <v>18.727260000000001</v>
      </c>
      <c r="O425">
        <v>5.934774</v>
      </c>
      <c r="R425">
        <v>8.2975340000000006</v>
      </c>
      <c r="S425">
        <v>0.89797369999999999</v>
      </c>
      <c r="T425">
        <v>21.33426</v>
      </c>
      <c r="U425">
        <v>62.686810000000001</v>
      </c>
      <c r="Y425">
        <v>1.0957990000000001E-2</v>
      </c>
      <c r="Z425">
        <v>19.61309</v>
      </c>
      <c r="AA425">
        <v>45.048920000000003</v>
      </c>
      <c r="AG425">
        <v>6.7671210000000004</v>
      </c>
      <c r="AH425">
        <v>7.5194520000000002</v>
      </c>
      <c r="AI425">
        <v>4.5396239999999999</v>
      </c>
      <c r="AJ425">
        <v>13.32877</v>
      </c>
      <c r="AL425">
        <v>19.507439999999999</v>
      </c>
      <c r="AM425">
        <v>10.364560000000001</v>
      </c>
    </row>
    <row r="426" spans="1:39" x14ac:dyDescent="0.35">
      <c r="A426" s="2">
        <v>31168</v>
      </c>
      <c r="B426">
        <v>15.904500000000001</v>
      </c>
      <c r="C426">
        <v>22.51003</v>
      </c>
      <c r="D426">
        <v>12.572179999999999</v>
      </c>
      <c r="E426">
        <v>19.08287</v>
      </c>
      <c r="J426">
        <v>7.0229350000000004</v>
      </c>
      <c r="L426">
        <v>6.0054749999999997</v>
      </c>
      <c r="M426">
        <v>15.52319</v>
      </c>
      <c r="N426">
        <v>19.4772</v>
      </c>
      <c r="O426">
        <v>6.6021910000000004</v>
      </c>
      <c r="R426">
        <v>8.8051359999999992</v>
      </c>
      <c r="S426">
        <v>1.0316099999999999</v>
      </c>
      <c r="T426">
        <v>23.675740000000001</v>
      </c>
      <c r="U426">
        <v>63.422969999999999</v>
      </c>
      <c r="Y426">
        <v>1.04568E-2</v>
      </c>
      <c r="Z426">
        <v>19.64113</v>
      </c>
      <c r="AA426">
        <v>50.222329999999999</v>
      </c>
      <c r="AG426">
        <v>6.6229279999999999</v>
      </c>
      <c r="AH426">
        <v>7.5342599999999997</v>
      </c>
      <c r="AI426">
        <v>4.4403079999999999</v>
      </c>
      <c r="AJ426">
        <v>13.8034</v>
      </c>
      <c r="AL426">
        <v>20.013850000000001</v>
      </c>
      <c r="AM426">
        <v>10.59652</v>
      </c>
    </row>
    <row r="427" spans="1:39" x14ac:dyDescent="0.35">
      <c r="A427" s="2">
        <v>31199</v>
      </c>
      <c r="B427">
        <v>15.672370000000001</v>
      </c>
      <c r="C427">
        <v>26.610900000000001</v>
      </c>
      <c r="D427">
        <v>12.798590000000001</v>
      </c>
      <c r="E427">
        <v>18.916820000000001</v>
      </c>
      <c r="J427">
        <v>7.2803209999999998</v>
      </c>
      <c r="L427">
        <v>5.8094510000000001</v>
      </c>
      <c r="M427">
        <v>14.738810000000001</v>
      </c>
      <c r="N427">
        <v>21.096599999999999</v>
      </c>
      <c r="O427">
        <v>6.1094439999999999</v>
      </c>
      <c r="R427">
        <v>8.9978020000000001</v>
      </c>
      <c r="S427">
        <v>1.1293930000000001</v>
      </c>
      <c r="T427">
        <v>25.392099999999999</v>
      </c>
      <c r="U427">
        <v>65.16216</v>
      </c>
      <c r="Y427">
        <v>1.1276939999999999E-2</v>
      </c>
      <c r="Z427">
        <v>19.346720000000001</v>
      </c>
      <c r="AA427">
        <v>50.598100000000002</v>
      </c>
      <c r="AG427">
        <v>6.8317589999999999</v>
      </c>
      <c r="AH427">
        <v>7.3537929999999996</v>
      </c>
      <c r="AI427">
        <v>4.2082360000000003</v>
      </c>
      <c r="AJ427">
        <v>14.542389999999999</v>
      </c>
      <c r="AL427">
        <v>19.48038</v>
      </c>
      <c r="AM427">
        <v>10.847580000000001</v>
      </c>
    </row>
    <row r="428" spans="1:39" x14ac:dyDescent="0.35">
      <c r="A428" s="2">
        <v>31229</v>
      </c>
      <c r="B428">
        <v>17.043900000000001</v>
      </c>
      <c r="C428">
        <v>24.75975</v>
      </c>
      <c r="D428">
        <v>12.625450000000001</v>
      </c>
      <c r="E428">
        <v>19.377800000000001</v>
      </c>
      <c r="J428">
        <v>7.9053979999999999</v>
      </c>
      <c r="L428">
        <v>5.7203480000000004</v>
      </c>
      <c r="M428">
        <v>14.01768</v>
      </c>
      <c r="N428">
        <v>21.52459</v>
      </c>
      <c r="O428">
        <v>6.0428110000000004</v>
      </c>
      <c r="R428">
        <v>9.6597290000000005</v>
      </c>
      <c r="S428">
        <v>1.4137789999999999</v>
      </c>
      <c r="T428">
        <v>27.266300000000001</v>
      </c>
      <c r="U428">
        <v>67.04316</v>
      </c>
      <c r="Y428">
        <v>1.296278E-2</v>
      </c>
      <c r="Z428">
        <v>19.82338</v>
      </c>
      <c r="AA428">
        <v>54.382040000000003</v>
      </c>
      <c r="AG428">
        <v>6.7522039999999999</v>
      </c>
      <c r="AH428">
        <v>7.5037190000000002</v>
      </c>
      <c r="AI428">
        <v>4.2441700000000004</v>
      </c>
      <c r="AJ428">
        <v>14.76468</v>
      </c>
      <c r="AL428">
        <v>18.861789999999999</v>
      </c>
      <c r="AM428">
        <v>11.05607</v>
      </c>
    </row>
    <row r="429" spans="1:39" x14ac:dyDescent="0.35">
      <c r="A429" s="2">
        <v>31260</v>
      </c>
      <c r="B429">
        <v>17.074850000000001</v>
      </c>
      <c r="C429">
        <v>24.23115</v>
      </c>
      <c r="D429">
        <v>12.652089999999999</v>
      </c>
      <c r="E429">
        <v>19.66638</v>
      </c>
      <c r="J429">
        <v>7.9421679999999997</v>
      </c>
      <c r="L429">
        <v>5.8629119999999997</v>
      </c>
      <c r="M429">
        <v>14.296010000000001</v>
      </c>
      <c r="N429">
        <v>21.711590000000001</v>
      </c>
      <c r="O429">
        <v>6.1962979999999996</v>
      </c>
      <c r="R429">
        <v>10.18892</v>
      </c>
      <c r="S429">
        <v>1.541712</v>
      </c>
      <c r="T429">
        <v>28.389579999999999</v>
      </c>
      <c r="U429">
        <v>65.224040000000002</v>
      </c>
      <c r="Y429">
        <v>1.535486E-2</v>
      </c>
      <c r="Z429">
        <v>19.557009999999998</v>
      </c>
      <c r="AA429">
        <v>55.369529999999997</v>
      </c>
      <c r="AG429">
        <v>6.7870100000000004</v>
      </c>
      <c r="AH429">
        <v>7.5564710000000002</v>
      </c>
      <c r="AI429">
        <v>4.3260180000000004</v>
      </c>
      <c r="AJ429">
        <v>15.63885</v>
      </c>
      <c r="AL429">
        <v>19.69556</v>
      </c>
      <c r="AM429">
        <v>10.802910000000001</v>
      </c>
    </row>
    <row r="430" spans="1:39" x14ac:dyDescent="0.35">
      <c r="A430" s="2">
        <v>31291</v>
      </c>
      <c r="B430">
        <v>17.97063</v>
      </c>
      <c r="C430">
        <v>25.613389999999999</v>
      </c>
      <c r="D430">
        <v>13.264720000000001</v>
      </c>
      <c r="E430">
        <v>18.35716</v>
      </c>
      <c r="J430">
        <v>8.1260150000000007</v>
      </c>
      <c r="L430">
        <v>6.5579080000000003</v>
      </c>
      <c r="M430">
        <v>13.2333</v>
      </c>
      <c r="N430">
        <v>23.248090000000001</v>
      </c>
      <c r="O430">
        <v>6.5753190000000004</v>
      </c>
      <c r="R430">
        <v>10.00656</v>
      </c>
      <c r="S430">
        <v>1.540082</v>
      </c>
      <c r="T430">
        <v>30.469670000000001</v>
      </c>
      <c r="U430">
        <v>65.153130000000004</v>
      </c>
      <c r="Y430">
        <v>1.658507E-2</v>
      </c>
      <c r="Z430">
        <v>19.809360000000002</v>
      </c>
      <c r="AA430">
        <v>52.616779999999999</v>
      </c>
      <c r="AG430">
        <v>6.7770650000000003</v>
      </c>
      <c r="AH430">
        <v>7.4722530000000003</v>
      </c>
      <c r="AI430">
        <v>4.4298270000000004</v>
      </c>
      <c r="AJ430">
        <v>14.94492</v>
      </c>
      <c r="AL430">
        <v>19.793980000000001</v>
      </c>
      <c r="AM430">
        <v>10.55842</v>
      </c>
    </row>
    <row r="431" spans="1:39" x14ac:dyDescent="0.35">
      <c r="A431" s="2">
        <v>31321</v>
      </c>
      <c r="B431">
        <v>18.699449999999999</v>
      </c>
      <c r="C431">
        <v>25.476970000000001</v>
      </c>
      <c r="D431">
        <v>14.33015</v>
      </c>
      <c r="E431">
        <v>18.65418</v>
      </c>
      <c r="J431">
        <v>8.6040150000000004</v>
      </c>
      <c r="L431">
        <v>6.5935480000000002</v>
      </c>
      <c r="M431">
        <v>13.81526</v>
      </c>
      <c r="N431">
        <v>25.127759999999999</v>
      </c>
      <c r="O431">
        <v>6.8192940000000002</v>
      </c>
      <c r="R431">
        <v>10.138170000000001</v>
      </c>
      <c r="S431">
        <v>1.583269</v>
      </c>
      <c r="T431">
        <v>31.419160000000002</v>
      </c>
      <c r="U431">
        <v>66.289599999999993</v>
      </c>
      <c r="Y431">
        <v>2.1870420000000002E-2</v>
      </c>
      <c r="Z431">
        <v>19.47289</v>
      </c>
      <c r="AA431">
        <v>51.183610000000002</v>
      </c>
      <c r="AG431">
        <v>6.97098</v>
      </c>
      <c r="AH431">
        <v>8.2043009999999992</v>
      </c>
      <c r="AI431">
        <v>4.4412260000000003</v>
      </c>
      <c r="AJ431">
        <v>16.534040000000001</v>
      </c>
      <c r="AL431">
        <v>20.172840000000001</v>
      </c>
      <c r="AM431">
        <v>10.65283</v>
      </c>
    </row>
    <row r="432" spans="1:39" x14ac:dyDescent="0.35">
      <c r="A432" s="2">
        <v>31352</v>
      </c>
      <c r="B432">
        <v>18.038</v>
      </c>
      <c r="C432">
        <v>26.24109</v>
      </c>
      <c r="D432">
        <v>15.78182</v>
      </c>
      <c r="E432">
        <v>19.925809999999998</v>
      </c>
      <c r="J432">
        <v>8.2363219999999995</v>
      </c>
      <c r="L432">
        <v>6.8252129999999998</v>
      </c>
      <c r="M432">
        <v>15.5991</v>
      </c>
      <c r="N432">
        <v>26.787649999999999</v>
      </c>
      <c r="O432">
        <v>7.1466269999999996</v>
      </c>
      <c r="R432">
        <v>10.920439999999999</v>
      </c>
      <c r="S432">
        <v>1.5286740000000001</v>
      </c>
      <c r="T432">
        <v>32.805959999999999</v>
      </c>
      <c r="U432">
        <v>64.863699999999994</v>
      </c>
      <c r="Y432">
        <v>2.4672570000000001E-2</v>
      </c>
      <c r="Z432">
        <v>20.594439999999999</v>
      </c>
      <c r="AA432">
        <v>53.412019999999998</v>
      </c>
      <c r="AG432">
        <v>7.2245609999999996</v>
      </c>
      <c r="AH432">
        <v>8.9798460000000002</v>
      </c>
      <c r="AI432">
        <v>4.8550420000000001</v>
      </c>
      <c r="AJ432">
        <v>17.648530000000001</v>
      </c>
      <c r="AL432">
        <v>21.36787</v>
      </c>
      <c r="AM432">
        <v>11.282780000000001</v>
      </c>
    </row>
    <row r="433" spans="1:39" x14ac:dyDescent="0.35">
      <c r="A433" s="2">
        <v>31382</v>
      </c>
      <c r="B433">
        <v>18.275780000000001</v>
      </c>
      <c r="C433">
        <v>28.763639999999999</v>
      </c>
      <c r="D433">
        <v>15.755179999999999</v>
      </c>
      <c r="E433">
        <v>20.228619999999999</v>
      </c>
      <c r="J433">
        <v>8.7878620000000005</v>
      </c>
      <c r="L433">
        <v>7.1103399999999999</v>
      </c>
      <c r="M433">
        <v>16.244319999999998</v>
      </c>
      <c r="N433">
        <v>27.659040000000001</v>
      </c>
      <c r="O433">
        <v>7.5660249999999998</v>
      </c>
      <c r="R433">
        <v>11.62344</v>
      </c>
      <c r="S433">
        <v>1.6549769999999999</v>
      </c>
      <c r="T433">
        <v>34.817770000000003</v>
      </c>
      <c r="U433">
        <v>66.501679999999993</v>
      </c>
      <c r="Y433">
        <v>2.5492709999999998E-2</v>
      </c>
      <c r="Z433">
        <v>20.804739999999999</v>
      </c>
      <c r="AA433">
        <v>58.524270000000001</v>
      </c>
      <c r="AG433">
        <v>7.7764709999999999</v>
      </c>
      <c r="AH433">
        <v>9.1269950000000009</v>
      </c>
      <c r="AI433">
        <v>5.294232</v>
      </c>
      <c r="AJ433">
        <v>19.108470000000001</v>
      </c>
      <c r="AL433">
        <v>21.117270000000001</v>
      </c>
      <c r="AM433">
        <v>11.81692</v>
      </c>
    </row>
    <row r="434" spans="1:39" x14ac:dyDescent="0.35">
      <c r="A434" s="2">
        <v>31413</v>
      </c>
      <c r="B434">
        <v>19.578849999999999</v>
      </c>
      <c r="C434">
        <v>30.514610000000001</v>
      </c>
      <c r="D434">
        <v>15.195819999999999</v>
      </c>
      <c r="E434">
        <v>19.826640000000001</v>
      </c>
      <c r="J434">
        <v>8.1260150000000007</v>
      </c>
      <c r="L434">
        <v>7.3954659999999999</v>
      </c>
      <c r="M434">
        <v>16.972619999999999</v>
      </c>
      <c r="N434">
        <v>30.776399999999999</v>
      </c>
      <c r="O434">
        <v>8.3960469999999994</v>
      </c>
      <c r="R434">
        <v>11.86492</v>
      </c>
      <c r="S434">
        <v>1.6370499999999999</v>
      </c>
      <c r="T434">
        <v>36.914810000000003</v>
      </c>
      <c r="U434">
        <v>66.69829</v>
      </c>
      <c r="Y434">
        <v>3.2349999999999997E-2</v>
      </c>
      <c r="Z434">
        <v>21.772069999999999</v>
      </c>
      <c r="AA434">
        <v>60.674030000000002</v>
      </c>
      <c r="AB434">
        <v>6.3976749999999996</v>
      </c>
      <c r="AG434">
        <v>7.8311650000000004</v>
      </c>
      <c r="AH434">
        <v>9.9636209999999998</v>
      </c>
      <c r="AI434">
        <v>5.7653629999999998</v>
      </c>
      <c r="AJ434">
        <v>18.222290000000001</v>
      </c>
      <c r="AL434">
        <v>21.25789</v>
      </c>
      <c r="AM434">
        <v>11.898899999999999</v>
      </c>
    </row>
    <row r="435" spans="1:39" x14ac:dyDescent="0.35">
      <c r="A435" s="2">
        <v>31444</v>
      </c>
      <c r="B435">
        <v>19.119309999999999</v>
      </c>
      <c r="C435">
        <v>28.629359999999998</v>
      </c>
      <c r="D435">
        <v>16.75403</v>
      </c>
      <c r="E435">
        <v>19.916399999999999</v>
      </c>
      <c r="J435">
        <v>8.6040150000000004</v>
      </c>
      <c r="L435">
        <v>7.4489270000000003</v>
      </c>
      <c r="M435">
        <v>18.424109999999999</v>
      </c>
      <c r="N435">
        <v>29.54064</v>
      </c>
      <c r="O435">
        <v>8.4918130000000005</v>
      </c>
      <c r="R435">
        <v>12.549720000000001</v>
      </c>
      <c r="S435">
        <v>1.6533469999999999</v>
      </c>
      <c r="T435">
        <v>41.281820000000003</v>
      </c>
      <c r="U435">
        <v>68.718530000000001</v>
      </c>
      <c r="Y435">
        <v>3.212218E-2</v>
      </c>
      <c r="Z435">
        <v>21.001010000000001</v>
      </c>
      <c r="AA435">
        <v>63.549120000000002</v>
      </c>
      <c r="AB435">
        <v>6.0819999999999999</v>
      </c>
      <c r="AG435">
        <v>8.3930199999999999</v>
      </c>
      <c r="AH435">
        <v>10.56518</v>
      </c>
      <c r="AI435">
        <v>5.8951229999999999</v>
      </c>
      <c r="AJ435">
        <v>17.915880000000001</v>
      </c>
      <c r="AL435">
        <v>22.477509999999999</v>
      </c>
      <c r="AM435">
        <v>12.52</v>
      </c>
    </row>
    <row r="436" spans="1:39" x14ac:dyDescent="0.35">
      <c r="A436" s="2">
        <v>31472</v>
      </c>
      <c r="B436">
        <v>20.69312</v>
      </c>
      <c r="C436">
        <v>28.045349999999999</v>
      </c>
      <c r="D436">
        <v>18.205690000000001</v>
      </c>
      <c r="E436">
        <v>21.25142</v>
      </c>
      <c r="J436">
        <v>8.8981700000000004</v>
      </c>
      <c r="L436">
        <v>7.6271310000000003</v>
      </c>
      <c r="M436">
        <v>21.37659</v>
      </c>
      <c r="N436">
        <v>30.62988</v>
      </c>
      <c r="O436">
        <v>8.3002800000000008</v>
      </c>
      <c r="R436">
        <v>14.67759</v>
      </c>
      <c r="S436">
        <v>1.8277270000000001</v>
      </c>
      <c r="T436">
        <v>50.130569999999999</v>
      </c>
      <c r="U436">
        <v>74.968770000000006</v>
      </c>
      <c r="Y436">
        <v>3.0299650000000001E-2</v>
      </c>
      <c r="Z436">
        <v>21.701969999999999</v>
      </c>
      <c r="AA436">
        <v>68.69632</v>
      </c>
      <c r="AB436">
        <v>5.8084150000000001</v>
      </c>
      <c r="AG436">
        <v>9.3377320000000008</v>
      </c>
      <c r="AH436">
        <v>13.54149</v>
      </c>
      <c r="AI436">
        <v>6.2524639999999998</v>
      </c>
      <c r="AJ436">
        <v>19.243649999999999</v>
      </c>
      <c r="AL436">
        <v>24.543530000000001</v>
      </c>
      <c r="AM436">
        <v>13.2667</v>
      </c>
    </row>
    <row r="437" spans="1:39" x14ac:dyDescent="0.35">
      <c r="A437" s="2">
        <v>31503</v>
      </c>
      <c r="B437">
        <v>22.040430000000001</v>
      </c>
      <c r="C437">
        <v>28.60698</v>
      </c>
      <c r="D437">
        <v>19.4709</v>
      </c>
      <c r="E437">
        <v>21.472010000000001</v>
      </c>
      <c r="J437">
        <v>8.8614010000000007</v>
      </c>
      <c r="L437">
        <v>8.3043069999999997</v>
      </c>
      <c r="M437">
        <v>24.395040000000002</v>
      </c>
      <c r="N437">
        <v>32.735109999999999</v>
      </c>
      <c r="O437">
        <v>8.3342130000000001</v>
      </c>
      <c r="R437">
        <v>15.26525</v>
      </c>
      <c r="S437">
        <v>1.86521</v>
      </c>
      <c r="T437">
        <v>58.33567</v>
      </c>
      <c r="U437">
        <v>79.535269999999997</v>
      </c>
      <c r="Y437">
        <v>2.9160559999999999E-2</v>
      </c>
      <c r="Z437">
        <v>22.711369999999999</v>
      </c>
      <c r="AA437">
        <v>74.970830000000007</v>
      </c>
      <c r="AB437">
        <v>5.8084150000000001</v>
      </c>
      <c r="AG437">
        <v>10.24267</v>
      </c>
      <c r="AH437">
        <v>15.29341</v>
      </c>
      <c r="AI437">
        <v>7.1727660000000002</v>
      </c>
      <c r="AJ437">
        <v>19.75433</v>
      </c>
      <c r="AL437">
        <v>25.317779999999999</v>
      </c>
      <c r="AM437">
        <v>13.59399</v>
      </c>
    </row>
    <row r="438" spans="1:39" x14ac:dyDescent="0.35">
      <c r="A438" s="2">
        <v>31533</v>
      </c>
      <c r="B438">
        <v>22.59975</v>
      </c>
      <c r="C438">
        <v>30.041429999999998</v>
      </c>
      <c r="D438">
        <v>19.577439999999999</v>
      </c>
      <c r="E438">
        <v>21.77244</v>
      </c>
      <c r="J438">
        <v>8.2730910000000009</v>
      </c>
      <c r="L438">
        <v>9.0349430000000002</v>
      </c>
      <c r="M438">
        <v>21.360099999999999</v>
      </c>
      <c r="N438">
        <v>30.365760000000002</v>
      </c>
      <c r="O438">
        <v>8.2215150000000001</v>
      </c>
      <c r="R438">
        <v>15.163600000000001</v>
      </c>
      <c r="S438">
        <v>1.9157310000000001</v>
      </c>
      <c r="T438">
        <v>66.917410000000004</v>
      </c>
      <c r="U438">
        <v>81.509100000000004</v>
      </c>
      <c r="Y438">
        <v>3.3489089999999999E-2</v>
      </c>
      <c r="Z438">
        <v>22.34686</v>
      </c>
      <c r="AA438">
        <v>76.797259999999994</v>
      </c>
      <c r="AB438">
        <v>5.5558750000000003</v>
      </c>
      <c r="AG438">
        <v>10.421670000000001</v>
      </c>
      <c r="AH438">
        <v>16.88429</v>
      </c>
      <c r="AI438">
        <v>7.1947260000000002</v>
      </c>
      <c r="AJ438">
        <v>19.43891</v>
      </c>
      <c r="AL438">
        <v>24.353079999999999</v>
      </c>
      <c r="AM438">
        <v>13.603289999999999</v>
      </c>
    </row>
    <row r="439" spans="1:39" x14ac:dyDescent="0.35">
      <c r="A439" s="2">
        <v>31564</v>
      </c>
      <c r="B439">
        <v>21.485659999999999</v>
      </c>
      <c r="C439">
        <v>28.25423</v>
      </c>
      <c r="D439">
        <v>19.031400000000001</v>
      </c>
      <c r="E439">
        <v>21.5181</v>
      </c>
      <c r="J439">
        <v>7.9421679999999997</v>
      </c>
      <c r="L439">
        <v>9.1418660000000003</v>
      </c>
      <c r="M439">
        <v>21.492049999999999</v>
      </c>
      <c r="N439">
        <v>29.631250000000001</v>
      </c>
      <c r="O439">
        <v>8.5704410000000006</v>
      </c>
      <c r="R439">
        <v>14.349930000000001</v>
      </c>
      <c r="S439">
        <v>1.947511</v>
      </c>
      <c r="T439">
        <v>56.573009999999996</v>
      </c>
      <c r="U439">
        <v>85.720410000000001</v>
      </c>
      <c r="Y439">
        <v>3.6222890000000001E-2</v>
      </c>
      <c r="Z439">
        <v>23.145969999999998</v>
      </c>
      <c r="AA439">
        <v>80.887050000000002</v>
      </c>
      <c r="AB439">
        <v>5.91364</v>
      </c>
      <c r="AG439">
        <v>11.898400000000001</v>
      </c>
      <c r="AH439">
        <v>16.420629999999999</v>
      </c>
      <c r="AI439">
        <v>7.6638599999999997</v>
      </c>
      <c r="AJ439">
        <v>19.084440000000001</v>
      </c>
      <c r="AL439">
        <v>24.427219999999998</v>
      </c>
      <c r="AM439">
        <v>13.94495</v>
      </c>
    </row>
    <row r="440" spans="1:39" x14ac:dyDescent="0.35">
      <c r="A440" s="2">
        <v>31594</v>
      </c>
      <c r="B440">
        <v>20.449870000000001</v>
      </c>
      <c r="C440">
        <v>28.192419999999998</v>
      </c>
      <c r="D440">
        <v>19.377669999999998</v>
      </c>
      <c r="E440">
        <v>20.470829999999999</v>
      </c>
      <c r="J440">
        <v>7.2803209999999998</v>
      </c>
      <c r="L440">
        <v>9.7834000000000003</v>
      </c>
      <c r="M440">
        <v>22.69613</v>
      </c>
      <c r="N440">
        <v>27.817129999999999</v>
      </c>
      <c r="O440">
        <v>9.2878319999999999</v>
      </c>
      <c r="R440">
        <v>15.47193</v>
      </c>
      <c r="S440">
        <v>1.8839520000000001</v>
      </c>
      <c r="T440">
        <v>56.434820000000002</v>
      </c>
      <c r="U440">
        <v>89.908519999999996</v>
      </c>
      <c r="Y440">
        <v>4.3968670000000001E-2</v>
      </c>
      <c r="Z440">
        <v>22.669309999999999</v>
      </c>
      <c r="AA440">
        <v>89.643410000000003</v>
      </c>
      <c r="AB440">
        <v>5.8084150000000001</v>
      </c>
      <c r="AG440">
        <v>12.937580000000001</v>
      </c>
      <c r="AH440">
        <v>15.95975</v>
      </c>
      <c r="AI440">
        <v>7.8435290000000002</v>
      </c>
      <c r="AJ440">
        <v>17.681570000000001</v>
      </c>
      <c r="AL440">
        <v>24.207180000000001</v>
      </c>
      <c r="AM440">
        <v>13.69767</v>
      </c>
    </row>
    <row r="441" spans="1:39" x14ac:dyDescent="0.35">
      <c r="A441" s="2">
        <v>31625</v>
      </c>
      <c r="B441">
        <v>21.708880000000001</v>
      </c>
      <c r="C441">
        <v>28.42154</v>
      </c>
      <c r="D441">
        <v>20.935880000000001</v>
      </c>
      <c r="E441">
        <v>21.118500000000001</v>
      </c>
      <c r="J441">
        <v>7.3170900000000003</v>
      </c>
      <c r="L441">
        <v>10.17545</v>
      </c>
      <c r="M441">
        <v>24.840389999999999</v>
      </c>
      <c r="N441">
        <v>30.255870000000002</v>
      </c>
      <c r="O441">
        <v>10.360110000000001</v>
      </c>
      <c r="R441">
        <v>15.301819999999999</v>
      </c>
      <c r="S441">
        <v>1.8758030000000001</v>
      </c>
      <c r="T441">
        <v>63.220170000000003</v>
      </c>
      <c r="U441">
        <v>96.459789999999998</v>
      </c>
      <c r="Y441">
        <v>5.0803170000000002E-2</v>
      </c>
      <c r="Z441">
        <v>23.328220000000002</v>
      </c>
      <c r="AA441">
        <v>97.718130000000002</v>
      </c>
      <c r="AB441">
        <v>5.8505050000000001</v>
      </c>
      <c r="AG441">
        <v>13.33536</v>
      </c>
      <c r="AH441">
        <v>17.578399999999998</v>
      </c>
      <c r="AI441">
        <v>8.229457</v>
      </c>
      <c r="AJ441">
        <v>19.489979999999999</v>
      </c>
      <c r="AL441">
        <v>24.04458</v>
      </c>
      <c r="AM441">
        <v>13.9549</v>
      </c>
    </row>
    <row r="442" spans="1:39" x14ac:dyDescent="0.35">
      <c r="A442" s="2">
        <v>31656</v>
      </c>
      <c r="B442">
        <v>22.696429999999999</v>
      </c>
      <c r="C442">
        <v>28.872340000000001</v>
      </c>
      <c r="D442">
        <v>20.629560000000001</v>
      </c>
      <c r="E442">
        <v>20.777470000000001</v>
      </c>
      <c r="J442">
        <v>7.2067819999999996</v>
      </c>
      <c r="L442">
        <v>11.405060000000001</v>
      </c>
      <c r="M442">
        <v>23.339410000000001</v>
      </c>
      <c r="N442">
        <v>30.886289999999999</v>
      </c>
      <c r="O442">
        <v>11.21982</v>
      </c>
      <c r="R442">
        <v>14.945650000000001</v>
      </c>
      <c r="S442">
        <v>1.906768</v>
      </c>
      <c r="T442">
        <v>62.747489999999999</v>
      </c>
      <c r="U442">
        <v>96.948419999999999</v>
      </c>
      <c r="Y442">
        <v>6.5155640000000001E-2</v>
      </c>
      <c r="Z442">
        <v>23.3142</v>
      </c>
      <c r="AA442">
        <v>101.7205</v>
      </c>
      <c r="AB442">
        <v>6.1872249999999998</v>
      </c>
      <c r="AG442">
        <v>13.02708</v>
      </c>
      <c r="AH442">
        <v>18.21142</v>
      </c>
      <c r="AI442">
        <v>8.0770979999999994</v>
      </c>
      <c r="AJ442">
        <v>18.726959999999998</v>
      </c>
      <c r="AL442">
        <v>24.63721</v>
      </c>
      <c r="AM442">
        <v>13.57344</v>
      </c>
    </row>
    <row r="443" spans="1:39" x14ac:dyDescent="0.35">
      <c r="A443" s="2">
        <v>31686</v>
      </c>
      <c r="B443">
        <v>25.074619999999999</v>
      </c>
      <c r="C443">
        <v>28.094370000000001</v>
      </c>
      <c r="D443">
        <v>20.176749999999998</v>
      </c>
      <c r="E443">
        <v>21.193049999999999</v>
      </c>
      <c r="J443">
        <v>7.2067819999999996</v>
      </c>
      <c r="L443">
        <v>11.743639999999999</v>
      </c>
      <c r="M443">
        <v>23.207450000000001</v>
      </c>
      <c r="N443">
        <v>29.9879</v>
      </c>
      <c r="O443">
        <v>12.021660000000001</v>
      </c>
      <c r="R443">
        <v>14.3161</v>
      </c>
      <c r="S443">
        <v>1.9540299999999999</v>
      </c>
      <c r="T443">
        <v>61.999850000000002</v>
      </c>
      <c r="U443">
        <v>91.165520000000001</v>
      </c>
      <c r="Y443">
        <v>8.019155E-2</v>
      </c>
      <c r="Z443">
        <v>22.34686</v>
      </c>
      <c r="AA443">
        <v>116.7427</v>
      </c>
      <c r="AB443">
        <v>6.0819999999999999</v>
      </c>
      <c r="AG443">
        <v>12.1122</v>
      </c>
      <c r="AH443">
        <v>18.042059999999999</v>
      </c>
      <c r="AI443">
        <v>8.3545859999999994</v>
      </c>
      <c r="AJ443">
        <v>19.643180000000001</v>
      </c>
      <c r="AL443">
        <v>24.157139999999998</v>
      </c>
      <c r="AM443">
        <v>13.541460000000001</v>
      </c>
    </row>
    <row r="444" spans="1:39" x14ac:dyDescent="0.35">
      <c r="A444" s="2">
        <v>31717</v>
      </c>
      <c r="B444">
        <v>25.11777</v>
      </c>
      <c r="C444">
        <v>28.075189999999999</v>
      </c>
      <c r="D444">
        <v>20.989149999999999</v>
      </c>
      <c r="E444">
        <v>21.24821</v>
      </c>
      <c r="J444">
        <v>7.0597050000000001</v>
      </c>
      <c r="L444">
        <v>11.76146</v>
      </c>
      <c r="M444">
        <v>23.504349999999999</v>
      </c>
      <c r="N444">
        <v>30.294429999999998</v>
      </c>
      <c r="O444">
        <v>12.635820000000001</v>
      </c>
      <c r="R444">
        <v>15.850820000000001</v>
      </c>
      <c r="S444">
        <v>2.022478</v>
      </c>
      <c r="T444">
        <v>60.379260000000002</v>
      </c>
      <c r="U444">
        <v>92.351619999999997</v>
      </c>
      <c r="Y444">
        <v>9.499966E-2</v>
      </c>
      <c r="Z444">
        <v>22.935680000000001</v>
      </c>
      <c r="AA444">
        <v>124.363</v>
      </c>
      <c r="AB444">
        <v>6.2503599999999997</v>
      </c>
      <c r="AG444">
        <v>12.77847</v>
      </c>
      <c r="AH444">
        <v>16.85838</v>
      </c>
      <c r="AI444">
        <v>8.652037</v>
      </c>
      <c r="AJ444">
        <v>20.337109999999999</v>
      </c>
      <c r="AL444">
        <v>24.81739</v>
      </c>
      <c r="AM444">
        <v>13.94781</v>
      </c>
    </row>
    <row r="445" spans="1:39" x14ac:dyDescent="0.35">
      <c r="A445" s="2">
        <v>31747</v>
      </c>
      <c r="B445">
        <v>26.821760000000001</v>
      </c>
      <c r="C445">
        <v>27.808759999999999</v>
      </c>
      <c r="D445">
        <v>21.415320000000001</v>
      </c>
      <c r="E445">
        <v>21.383369999999999</v>
      </c>
      <c r="J445">
        <v>7.0964739999999997</v>
      </c>
      <c r="L445">
        <v>12.403</v>
      </c>
      <c r="M445">
        <v>25.054819999999999</v>
      </c>
      <c r="N445">
        <v>30.793749999999999</v>
      </c>
      <c r="O445">
        <v>13.013809999999999</v>
      </c>
      <c r="R445">
        <v>17.240079999999999</v>
      </c>
      <c r="S445">
        <v>2.047739</v>
      </c>
      <c r="T445">
        <v>56.918039999999998</v>
      </c>
      <c r="U445">
        <v>100.1399</v>
      </c>
      <c r="Y445">
        <v>0.1073018</v>
      </c>
      <c r="Z445">
        <v>23.08989</v>
      </c>
      <c r="AA445">
        <v>121.5403</v>
      </c>
      <c r="AB445">
        <v>5.9767749999999999</v>
      </c>
      <c r="AG445">
        <v>13.588939999999999</v>
      </c>
      <c r="AH445">
        <v>18.57328</v>
      </c>
      <c r="AI445">
        <v>8.2304340000000007</v>
      </c>
      <c r="AJ445">
        <v>20.355129999999999</v>
      </c>
      <c r="AL445">
        <v>24.84891</v>
      </c>
      <c r="AM445">
        <v>14.07404</v>
      </c>
    </row>
    <row r="446" spans="1:39" x14ac:dyDescent="0.35">
      <c r="A446" s="2">
        <v>31778</v>
      </c>
      <c r="B446">
        <v>27.243069999999999</v>
      </c>
      <c r="C446">
        <v>26.688690000000001</v>
      </c>
      <c r="D446">
        <v>21.122330000000002</v>
      </c>
      <c r="E446">
        <v>23.354690000000002</v>
      </c>
      <c r="J446">
        <v>7.9789370000000002</v>
      </c>
      <c r="L446">
        <v>12.61684</v>
      </c>
      <c r="M446">
        <v>25.27131</v>
      </c>
      <c r="N446">
        <v>28.858180000000001</v>
      </c>
      <c r="O446">
        <v>14.902200000000001</v>
      </c>
      <c r="R446">
        <v>18.66994</v>
      </c>
      <c r="S446">
        <v>2.2392300000000001</v>
      </c>
      <c r="T446">
        <v>58.556379999999997</v>
      </c>
      <c r="U446">
        <v>106.2974</v>
      </c>
      <c r="Y446">
        <v>0.13732800000000001</v>
      </c>
      <c r="Z446">
        <v>22.529119999999999</v>
      </c>
      <c r="AA446">
        <v>105.2773</v>
      </c>
      <c r="AB446">
        <v>6.0188649999999999</v>
      </c>
      <c r="AG446">
        <v>14.37454</v>
      </c>
      <c r="AH446">
        <v>21.64584</v>
      </c>
      <c r="AI446">
        <v>7.6690709999999997</v>
      </c>
      <c r="AJ446">
        <v>19.69726</v>
      </c>
      <c r="AL446">
        <v>26.734660000000002</v>
      </c>
      <c r="AM446">
        <v>14.97068</v>
      </c>
    </row>
    <row r="447" spans="1:39" x14ac:dyDescent="0.35">
      <c r="A447" s="2">
        <v>31809</v>
      </c>
      <c r="B447">
        <v>29.385300000000001</v>
      </c>
      <c r="C447">
        <v>24.693670000000001</v>
      </c>
      <c r="D447">
        <v>21.53519</v>
      </c>
      <c r="E447">
        <v>24.401340000000001</v>
      </c>
      <c r="J447">
        <v>7.3906280000000004</v>
      </c>
      <c r="L447">
        <v>12.61684</v>
      </c>
      <c r="M447">
        <v>26.161829999999998</v>
      </c>
      <c r="N447">
        <v>26.114830000000001</v>
      </c>
      <c r="O447">
        <v>15.78247</v>
      </c>
      <c r="R447">
        <v>19.668869999999998</v>
      </c>
      <c r="S447">
        <v>2.4796130000000001</v>
      </c>
      <c r="T447">
        <v>56.350279999999998</v>
      </c>
      <c r="U447">
        <v>112.313</v>
      </c>
      <c r="Y447">
        <v>0.18184349999999999</v>
      </c>
      <c r="Z447">
        <v>22.220690000000001</v>
      </c>
      <c r="AA447">
        <v>96.136399999999995</v>
      </c>
      <c r="AB447">
        <v>6.1240899999999998</v>
      </c>
      <c r="AG447">
        <v>15.9358</v>
      </c>
      <c r="AH447">
        <v>22.623139999999999</v>
      </c>
      <c r="AI447">
        <v>7.8495179999999998</v>
      </c>
      <c r="AJ447">
        <v>18.85914</v>
      </c>
      <c r="AL447">
        <v>29.00751</v>
      </c>
      <c r="AM447">
        <v>15.868180000000001</v>
      </c>
    </row>
    <row r="448" spans="1:39" x14ac:dyDescent="0.35">
      <c r="A448" s="2">
        <v>31837</v>
      </c>
      <c r="B448">
        <v>30.766300000000001</v>
      </c>
      <c r="C448">
        <v>24.866320000000002</v>
      </c>
      <c r="D448">
        <v>23.199929999999998</v>
      </c>
      <c r="E448">
        <v>26.078849999999999</v>
      </c>
      <c r="J448">
        <v>7.3170900000000003</v>
      </c>
      <c r="L448">
        <v>13.35901</v>
      </c>
      <c r="M448">
        <v>28.30387</v>
      </c>
      <c r="N448">
        <v>25.79673</v>
      </c>
      <c r="O448">
        <v>19.638280000000002</v>
      </c>
      <c r="R448">
        <v>21.371130000000001</v>
      </c>
      <c r="S448">
        <v>2.5839150000000002</v>
      </c>
      <c r="T448">
        <v>56.712580000000003</v>
      </c>
      <c r="U448">
        <v>119.3245</v>
      </c>
      <c r="Y448">
        <v>0.22444520000000001</v>
      </c>
      <c r="Z448">
        <v>23.426359999999999</v>
      </c>
      <c r="AA448">
        <v>102.577</v>
      </c>
      <c r="AB448">
        <v>6.3976749999999996</v>
      </c>
      <c r="AG448">
        <v>18.193159999999999</v>
      </c>
      <c r="AH448">
        <v>21.661580000000001</v>
      </c>
      <c r="AI448">
        <v>8.6081179999999993</v>
      </c>
      <c r="AJ448">
        <v>19.087440000000001</v>
      </c>
      <c r="AL448">
        <v>30.42849</v>
      </c>
      <c r="AM448">
        <v>16.482060000000001</v>
      </c>
    </row>
    <row r="449" spans="1:39" x14ac:dyDescent="0.35">
      <c r="A449" s="2">
        <v>31868</v>
      </c>
      <c r="B449">
        <v>31.854340000000001</v>
      </c>
      <c r="C449">
        <v>24.142700000000001</v>
      </c>
      <c r="D449">
        <v>23.839200000000002</v>
      </c>
      <c r="E449">
        <v>25.920339999999999</v>
      </c>
      <c r="J449">
        <v>7.3538589999999999</v>
      </c>
      <c r="L449">
        <v>14.01871</v>
      </c>
      <c r="M449">
        <v>28.255739999999999</v>
      </c>
      <c r="N449">
        <v>27.007429999999999</v>
      </c>
      <c r="O449">
        <v>20.831900000000001</v>
      </c>
      <c r="R449">
        <v>20.39104</v>
      </c>
      <c r="S449">
        <v>2.7371080000000001</v>
      </c>
      <c r="T449">
        <v>60.41348</v>
      </c>
      <c r="U449">
        <v>132.2105</v>
      </c>
      <c r="Y449">
        <v>0.27862009999999998</v>
      </c>
      <c r="Z449">
        <v>24.365649999999999</v>
      </c>
      <c r="AA449">
        <v>96.74812</v>
      </c>
      <c r="AB449">
        <v>6.776484</v>
      </c>
      <c r="AG449">
        <v>18.332380000000001</v>
      </c>
      <c r="AH449">
        <v>21.04984</v>
      </c>
      <c r="AI449">
        <v>9.069267</v>
      </c>
      <c r="AJ449">
        <v>18.675889999999999</v>
      </c>
      <c r="AL449">
        <v>29.90269</v>
      </c>
      <c r="AM449">
        <v>16.228840000000002</v>
      </c>
    </row>
    <row r="450" spans="1:39" x14ac:dyDescent="0.35">
      <c r="A450" s="2">
        <v>31898</v>
      </c>
      <c r="B450">
        <v>32.2376</v>
      </c>
      <c r="C450">
        <v>23.30611</v>
      </c>
      <c r="D450">
        <v>23.799240000000001</v>
      </c>
      <c r="E450">
        <v>25.700659999999999</v>
      </c>
      <c r="J450">
        <v>7.5009370000000004</v>
      </c>
      <c r="L450">
        <v>14.19542</v>
      </c>
      <c r="M450">
        <v>27.148610000000001</v>
      </c>
      <c r="N450">
        <v>26.43871</v>
      </c>
      <c r="O450">
        <v>20.227959999999999</v>
      </c>
      <c r="R450">
        <v>21.50113</v>
      </c>
      <c r="S450">
        <v>2.6694749999999998</v>
      </c>
      <c r="T450">
        <v>58.572009999999999</v>
      </c>
      <c r="U450">
        <v>137.9502</v>
      </c>
      <c r="Y450">
        <v>0.32648440000000001</v>
      </c>
      <c r="Z450">
        <v>24.323599999999999</v>
      </c>
      <c r="AA450">
        <v>91.251369999999994</v>
      </c>
      <c r="AB450">
        <v>6.7343950000000001</v>
      </c>
      <c r="AG450">
        <v>19.093129999999999</v>
      </c>
      <c r="AH450">
        <v>20.23357</v>
      </c>
      <c r="AI450">
        <v>9.1442689999999995</v>
      </c>
      <c r="AJ450">
        <v>18.447590000000002</v>
      </c>
      <c r="AL450">
        <v>32.581539999999997</v>
      </c>
      <c r="AM450">
        <v>16.142320000000002</v>
      </c>
    </row>
    <row r="451" spans="1:39" x14ac:dyDescent="0.35">
      <c r="A451" s="2">
        <v>31929</v>
      </c>
      <c r="B451">
        <v>32.143650000000001</v>
      </c>
      <c r="C451">
        <v>22.656030000000001</v>
      </c>
      <c r="D451">
        <v>23.91911</v>
      </c>
      <c r="E451">
        <v>26.083870000000001</v>
      </c>
      <c r="J451">
        <v>7.6112440000000001</v>
      </c>
      <c r="L451">
        <v>14.61952</v>
      </c>
      <c r="M451">
        <v>25.656400000000001</v>
      </c>
      <c r="N451">
        <v>26.88212</v>
      </c>
      <c r="O451">
        <v>21.082319999999999</v>
      </c>
      <c r="R451">
        <v>21.97184</v>
      </c>
      <c r="S451">
        <v>2.7069589999999999</v>
      </c>
      <c r="T451">
        <v>57.215980000000002</v>
      </c>
      <c r="U451">
        <v>139.97559999999999</v>
      </c>
      <c r="Y451">
        <v>0.36831160000000002</v>
      </c>
      <c r="Z451">
        <v>24.99652</v>
      </c>
      <c r="AA451">
        <v>92.894270000000006</v>
      </c>
      <c r="AB451">
        <v>6.9448439999999998</v>
      </c>
      <c r="AG451">
        <v>19.257210000000001</v>
      </c>
      <c r="AH451">
        <v>21.495920000000002</v>
      </c>
      <c r="AI451">
        <v>9.1690830000000005</v>
      </c>
      <c r="AJ451">
        <v>19.14152</v>
      </c>
      <c r="AL451">
        <v>34.357010000000002</v>
      </c>
      <c r="AM451">
        <v>16.793510000000001</v>
      </c>
    </row>
    <row r="452" spans="1:39" x14ac:dyDescent="0.35">
      <c r="A452" s="2">
        <v>31959</v>
      </c>
      <c r="B452">
        <v>36.967399999999998</v>
      </c>
      <c r="C452">
        <v>23.326360000000001</v>
      </c>
      <c r="D452">
        <v>25.99671</v>
      </c>
      <c r="E452">
        <v>28.107430000000001</v>
      </c>
      <c r="J452">
        <v>7.5744749999999996</v>
      </c>
      <c r="L452">
        <v>15.938929999999999</v>
      </c>
      <c r="M452">
        <v>26.980129999999999</v>
      </c>
      <c r="N452">
        <v>28.626830000000002</v>
      </c>
      <c r="O452">
        <v>26.668579999999999</v>
      </c>
      <c r="R452">
        <v>24.51549</v>
      </c>
      <c r="S452">
        <v>2.6434000000000002</v>
      </c>
      <c r="T452">
        <v>55.736130000000003</v>
      </c>
      <c r="U452">
        <v>128.6773</v>
      </c>
      <c r="Y452">
        <v>0.51712159999999996</v>
      </c>
      <c r="Z452">
        <v>26.889140000000001</v>
      </c>
      <c r="AA452">
        <v>97.761830000000003</v>
      </c>
      <c r="AB452">
        <v>7.2815640000000004</v>
      </c>
      <c r="AG452">
        <v>22.573640000000001</v>
      </c>
      <c r="AH452">
        <v>24.17886</v>
      </c>
      <c r="AI452">
        <v>9.6561839999999997</v>
      </c>
      <c r="AJ452">
        <v>20.490310000000001</v>
      </c>
      <c r="AL452">
        <v>35.887349999999998</v>
      </c>
      <c r="AM452">
        <v>17.25948</v>
      </c>
    </row>
    <row r="453" spans="1:39" x14ac:dyDescent="0.35">
      <c r="A453" s="2">
        <v>31990</v>
      </c>
      <c r="B453">
        <v>39.144770000000001</v>
      </c>
      <c r="C453">
        <v>25.745529999999999</v>
      </c>
      <c r="D453">
        <v>27.235279999999999</v>
      </c>
      <c r="E453">
        <v>27.851140000000001</v>
      </c>
      <c r="J453">
        <v>7.9789370000000002</v>
      </c>
      <c r="L453">
        <v>16.669309999999999</v>
      </c>
      <c r="M453">
        <v>28.015059999999998</v>
      </c>
      <c r="N453">
        <v>29.97634</v>
      </c>
      <c r="O453">
        <v>34.652830000000002</v>
      </c>
      <c r="R453">
        <v>25.074960000000001</v>
      </c>
      <c r="S453">
        <v>2.6792539999999998</v>
      </c>
      <c r="T453">
        <v>51.580770000000001</v>
      </c>
      <c r="U453">
        <v>135.4735</v>
      </c>
      <c r="Y453">
        <v>0.65474580000000004</v>
      </c>
      <c r="Z453">
        <v>27.449909999999999</v>
      </c>
      <c r="AA453">
        <v>113.8326</v>
      </c>
      <c r="AB453">
        <v>8.1444080000000003</v>
      </c>
      <c r="AG453">
        <v>24.065290000000001</v>
      </c>
      <c r="AH453">
        <v>27.076509999999999</v>
      </c>
      <c r="AI453">
        <v>10.33094</v>
      </c>
      <c r="AJ453">
        <v>20.625489999999999</v>
      </c>
      <c r="AL453">
        <v>34.214730000000003</v>
      </c>
      <c r="AM453">
        <v>18.23986</v>
      </c>
    </row>
    <row r="454" spans="1:39" x14ac:dyDescent="0.35">
      <c r="A454" s="2">
        <v>32021</v>
      </c>
      <c r="B454">
        <v>40.950719999999997</v>
      </c>
      <c r="C454">
        <v>26.02262</v>
      </c>
      <c r="D454">
        <v>26.396249999999998</v>
      </c>
      <c r="E454">
        <v>27.21491</v>
      </c>
      <c r="J454">
        <v>7.6112440000000001</v>
      </c>
      <c r="L454">
        <v>17.470379999999999</v>
      </c>
      <c r="M454">
        <v>27.750309999999999</v>
      </c>
      <c r="N454">
        <v>29.183979999999998</v>
      </c>
      <c r="O454">
        <v>40.993839999999999</v>
      </c>
      <c r="R454">
        <v>25.60463</v>
      </c>
      <c r="S454">
        <v>2.7452570000000001</v>
      </c>
      <c r="T454">
        <v>50.410400000000003</v>
      </c>
      <c r="U454">
        <v>134.42859999999999</v>
      </c>
      <c r="Y454">
        <v>0.78264219999999995</v>
      </c>
      <c r="Z454">
        <v>25.921800000000001</v>
      </c>
      <c r="AA454">
        <v>114.7764</v>
      </c>
      <c r="AB454">
        <v>8.8599379999999996</v>
      </c>
      <c r="AG454">
        <v>23.940989999999999</v>
      </c>
      <c r="AH454">
        <v>28.901540000000001</v>
      </c>
      <c r="AI454">
        <v>10.75216</v>
      </c>
      <c r="AJ454">
        <v>21.493649999999999</v>
      </c>
      <c r="AL454">
        <v>34.889659999999999</v>
      </c>
      <c r="AM454">
        <v>17.670339999999999</v>
      </c>
    </row>
    <row r="455" spans="1:39" x14ac:dyDescent="0.35">
      <c r="A455" s="2">
        <v>32051</v>
      </c>
      <c r="B455">
        <v>23.568719999999999</v>
      </c>
      <c r="C455">
        <v>26.634340000000002</v>
      </c>
      <c r="D455">
        <v>23.892469999999999</v>
      </c>
      <c r="E455">
        <v>21.05622</v>
      </c>
      <c r="J455">
        <v>6.8023199999999999</v>
      </c>
      <c r="L455">
        <v>17.85914</v>
      </c>
      <c r="M455">
        <v>21.011289999999999</v>
      </c>
      <c r="N455">
        <v>26.73367</v>
      </c>
      <c r="O455">
        <v>59.850569999999998</v>
      </c>
      <c r="R455">
        <v>25.03903</v>
      </c>
      <c r="S455">
        <v>2.6246580000000002</v>
      </c>
      <c r="T455">
        <v>50.502139999999997</v>
      </c>
      <c r="U455">
        <v>130.45070000000001</v>
      </c>
      <c r="Y455">
        <v>0.45567940000000001</v>
      </c>
      <c r="Z455">
        <v>23.08989</v>
      </c>
      <c r="AA455">
        <v>81.78716</v>
      </c>
      <c r="AB455">
        <v>8.1233629999999994</v>
      </c>
      <c r="AG455">
        <v>25.328230000000001</v>
      </c>
      <c r="AH455">
        <v>26.856249999999999</v>
      </c>
      <c r="AI455">
        <v>10.4473</v>
      </c>
      <c r="AJ455">
        <v>16.209610000000001</v>
      </c>
      <c r="AL455">
        <v>31.709530000000001</v>
      </c>
      <c r="AM455">
        <v>15.56063</v>
      </c>
    </row>
    <row r="456" spans="1:39" x14ac:dyDescent="0.35">
      <c r="A456" s="2">
        <v>32082</v>
      </c>
      <c r="B456">
        <v>24.206150000000001</v>
      </c>
      <c r="C456">
        <v>21.950520000000001</v>
      </c>
      <c r="D456">
        <v>19.577439999999999</v>
      </c>
      <c r="E456">
        <v>20.770769999999999</v>
      </c>
      <c r="J456">
        <v>6.7655500000000002</v>
      </c>
      <c r="L456">
        <v>16.06851</v>
      </c>
      <c r="M456">
        <v>19.976369999999999</v>
      </c>
      <c r="N456">
        <v>20.3216</v>
      </c>
      <c r="O456">
        <v>48.123809999999999</v>
      </c>
      <c r="R456">
        <v>16.94464</v>
      </c>
      <c r="S456">
        <v>2.5928789999999999</v>
      </c>
      <c r="T456">
        <v>41.691740000000003</v>
      </c>
      <c r="U456">
        <v>119.4006</v>
      </c>
      <c r="Y456">
        <v>0.2588684</v>
      </c>
      <c r="Z456">
        <v>18.407419999999998</v>
      </c>
      <c r="AA456">
        <v>67.804950000000005</v>
      </c>
      <c r="AB456">
        <v>5.7452800000000002</v>
      </c>
      <c r="AG456">
        <v>23.742100000000001</v>
      </c>
      <c r="AH456">
        <v>20.486229999999999</v>
      </c>
      <c r="AI456">
        <v>7.8475210000000004</v>
      </c>
      <c r="AJ456">
        <v>14.413209999999999</v>
      </c>
      <c r="AL456">
        <v>24.97512</v>
      </c>
      <c r="AM456">
        <v>13.588010000000001</v>
      </c>
    </row>
    <row r="457" spans="1:39" x14ac:dyDescent="0.35">
      <c r="A457" s="2">
        <v>32112</v>
      </c>
      <c r="B457">
        <v>24.012239999999998</v>
      </c>
      <c r="C457">
        <v>21.949459999999998</v>
      </c>
      <c r="D457">
        <v>18.285599999999999</v>
      </c>
      <c r="E457">
        <v>22.03801</v>
      </c>
      <c r="J457">
        <v>6.6920120000000001</v>
      </c>
      <c r="L457">
        <v>15.597289999999999</v>
      </c>
      <c r="M457">
        <v>18.77298</v>
      </c>
      <c r="N457">
        <v>19.589009999999998</v>
      </c>
      <c r="O457">
        <v>37.237499999999997</v>
      </c>
      <c r="R457">
        <v>15.842610000000001</v>
      </c>
      <c r="S457">
        <v>2.542357</v>
      </c>
      <c r="T457">
        <v>41.153640000000003</v>
      </c>
      <c r="U457">
        <v>117.8464</v>
      </c>
      <c r="Y457">
        <v>0.24073410000000001</v>
      </c>
      <c r="Z457">
        <v>17.734500000000001</v>
      </c>
      <c r="AA457">
        <v>60.359430000000003</v>
      </c>
      <c r="AB457">
        <v>5.1981109999999999</v>
      </c>
      <c r="AG457">
        <v>24.29899</v>
      </c>
      <c r="AH457">
        <v>20.07809</v>
      </c>
      <c r="AI457">
        <v>7.5800150000000004</v>
      </c>
      <c r="AJ457">
        <v>14.037710000000001</v>
      </c>
      <c r="AL457">
        <v>25.396519999999999</v>
      </c>
      <c r="AM457">
        <v>13.3575</v>
      </c>
    </row>
    <row r="458" spans="1:39" x14ac:dyDescent="0.35">
      <c r="A458" s="2">
        <v>32143</v>
      </c>
      <c r="B458">
        <v>22.887049999999999</v>
      </c>
      <c r="C458">
        <v>21.48481</v>
      </c>
      <c r="D458">
        <v>19.364350000000002</v>
      </c>
      <c r="E458">
        <v>21.320879999999999</v>
      </c>
      <c r="J458">
        <v>6.8390890000000004</v>
      </c>
      <c r="L458">
        <v>15.420590000000001</v>
      </c>
      <c r="M458">
        <v>16.9514</v>
      </c>
      <c r="N458">
        <v>18.758099999999999</v>
      </c>
      <c r="O458">
        <v>37.772550000000003</v>
      </c>
      <c r="R458">
        <v>17.511040000000001</v>
      </c>
      <c r="S458">
        <v>2.4804279999999999</v>
      </c>
      <c r="T458">
        <v>39.539400000000001</v>
      </c>
      <c r="U458">
        <v>117.8599</v>
      </c>
      <c r="Y458">
        <v>0.31807800000000003</v>
      </c>
      <c r="Z458">
        <v>18.435459999999999</v>
      </c>
      <c r="AA458">
        <v>57.10857</v>
      </c>
      <c r="AB458">
        <v>5.5137850000000004</v>
      </c>
      <c r="AD458">
        <v>43.572830000000003</v>
      </c>
      <c r="AG458">
        <v>28.81371</v>
      </c>
      <c r="AH458">
        <v>22.38252</v>
      </c>
      <c r="AI458">
        <v>8.0391670000000008</v>
      </c>
      <c r="AJ458">
        <v>13.965619999999999</v>
      </c>
      <c r="AK458">
        <v>9.9160440000000006E-3</v>
      </c>
      <c r="AL458">
        <v>26.79842</v>
      </c>
      <c r="AM458">
        <v>13.918340000000001</v>
      </c>
    </row>
    <row r="459" spans="1:39" x14ac:dyDescent="0.35">
      <c r="A459" s="2">
        <v>32174</v>
      </c>
      <c r="B459">
        <v>22.771260000000002</v>
      </c>
      <c r="C459">
        <v>20.788889999999999</v>
      </c>
      <c r="D459">
        <v>22.347580000000001</v>
      </c>
      <c r="E459">
        <v>22.350300000000001</v>
      </c>
      <c r="J459">
        <v>7.0229350000000004</v>
      </c>
      <c r="L459">
        <v>16.1981</v>
      </c>
      <c r="M459">
        <v>20.40551</v>
      </c>
      <c r="N459">
        <v>19.687329999999999</v>
      </c>
      <c r="O459">
        <v>39.389870000000002</v>
      </c>
      <c r="R459">
        <v>17.96274</v>
      </c>
      <c r="S459">
        <v>2.3850899999999999</v>
      </c>
      <c r="T459">
        <v>37.646030000000003</v>
      </c>
      <c r="U459">
        <v>127.9876</v>
      </c>
      <c r="Y459">
        <v>0.456978</v>
      </c>
      <c r="Z459">
        <v>19.276620000000001</v>
      </c>
      <c r="AA459">
        <v>50.099989999999998</v>
      </c>
      <c r="AB459">
        <v>5.5348309999999996</v>
      </c>
      <c r="AD459">
        <v>35.339790000000001</v>
      </c>
      <c r="AG459">
        <v>32.040649999999999</v>
      </c>
      <c r="AH459">
        <v>23.04053</v>
      </c>
      <c r="AI459">
        <v>8.7696799999999993</v>
      </c>
      <c r="AJ459">
        <v>15.122159999999999</v>
      </c>
      <c r="AK459">
        <v>8.6765379999999993E-3</v>
      </c>
      <c r="AL459">
        <v>26.48339</v>
      </c>
      <c r="AM459">
        <v>14.372730000000001</v>
      </c>
    </row>
    <row r="460" spans="1:39" x14ac:dyDescent="0.35">
      <c r="A460" s="2">
        <v>32203</v>
      </c>
      <c r="B460">
        <v>25.76867</v>
      </c>
      <c r="C460">
        <v>21.376100000000001</v>
      </c>
      <c r="D460">
        <v>25.051130000000001</v>
      </c>
      <c r="E460">
        <v>23.110189999999999</v>
      </c>
      <c r="J460">
        <v>7.1332440000000004</v>
      </c>
      <c r="L460">
        <v>17.387920000000001</v>
      </c>
      <c r="M460">
        <v>19.128990000000002</v>
      </c>
      <c r="N460">
        <v>21.112020000000001</v>
      </c>
      <c r="O460">
        <v>42.305630000000001</v>
      </c>
      <c r="R460">
        <v>19.05462</v>
      </c>
      <c r="S460">
        <v>2.397313</v>
      </c>
      <c r="T460">
        <v>42.136139999999997</v>
      </c>
      <c r="U460">
        <v>135.97120000000001</v>
      </c>
      <c r="Y460">
        <v>0.39731270000000002</v>
      </c>
      <c r="Z460">
        <v>20.51033</v>
      </c>
      <c r="AA460">
        <v>59.931220000000003</v>
      </c>
      <c r="AB460">
        <v>5.9767749999999999</v>
      </c>
      <c r="AD460">
        <v>35.798369999999998</v>
      </c>
      <c r="AG460">
        <v>31.071079999999998</v>
      </c>
      <c r="AH460">
        <v>24.812799999999999</v>
      </c>
      <c r="AI460">
        <v>9.1471230000000006</v>
      </c>
      <c r="AJ460">
        <v>14.77069</v>
      </c>
      <c r="AK460">
        <v>8.6765379999999993E-3</v>
      </c>
      <c r="AL460">
        <v>27.407730000000001</v>
      </c>
      <c r="AM460">
        <v>14.842510000000001</v>
      </c>
    </row>
    <row r="461" spans="1:39" x14ac:dyDescent="0.35">
      <c r="A461" s="2">
        <v>32234</v>
      </c>
      <c r="B461">
        <v>26.520250000000001</v>
      </c>
      <c r="C461">
        <v>21.770420000000001</v>
      </c>
      <c r="D461">
        <v>23.945740000000001</v>
      </c>
      <c r="E461">
        <v>23.291370000000001</v>
      </c>
      <c r="J461">
        <v>7.2067819999999996</v>
      </c>
      <c r="L461">
        <v>18.778009999999998</v>
      </c>
      <c r="M461">
        <v>20.9499</v>
      </c>
      <c r="N461">
        <v>20.998280000000001</v>
      </c>
      <c r="O461">
        <v>42.28537</v>
      </c>
      <c r="R461">
        <v>19.243749999999999</v>
      </c>
      <c r="S461">
        <v>2.4470190000000001</v>
      </c>
      <c r="T461">
        <v>42.460450000000002</v>
      </c>
      <c r="U461">
        <v>139.60810000000001</v>
      </c>
      <c r="Y461">
        <v>0.35120249999999997</v>
      </c>
      <c r="Z461">
        <v>20.97297</v>
      </c>
      <c r="AA461">
        <v>59.066070000000003</v>
      </c>
      <c r="AB461">
        <v>6.2082699999999997</v>
      </c>
      <c r="AD461">
        <v>33.678280000000001</v>
      </c>
      <c r="AG461">
        <v>31.995899999999999</v>
      </c>
      <c r="AH461">
        <v>25.347729999999999</v>
      </c>
      <c r="AI461">
        <v>9.2708949999999994</v>
      </c>
      <c r="AJ461">
        <v>14.875830000000001</v>
      </c>
      <c r="AK461">
        <v>6.1975279999999999E-3</v>
      </c>
      <c r="AL461">
        <v>27.089960000000001</v>
      </c>
      <c r="AM461">
        <v>14.70187</v>
      </c>
    </row>
    <row r="462" spans="1:39" x14ac:dyDescent="0.35">
      <c r="A462" s="2">
        <v>32264</v>
      </c>
      <c r="B462">
        <v>28.528839999999999</v>
      </c>
      <c r="C462">
        <v>21.892969999999998</v>
      </c>
      <c r="D462">
        <v>23.679379999999998</v>
      </c>
      <c r="E462">
        <v>22.659880000000001</v>
      </c>
      <c r="J462">
        <v>7.8686290000000003</v>
      </c>
      <c r="L462">
        <v>20.203440000000001</v>
      </c>
      <c r="M462">
        <v>22.076239999999999</v>
      </c>
      <c r="N462">
        <v>20.340879999999999</v>
      </c>
      <c r="O462">
        <v>40.526179999999997</v>
      </c>
      <c r="R462">
        <v>20.094799999999999</v>
      </c>
      <c r="S462">
        <v>2.5105780000000002</v>
      </c>
      <c r="T462">
        <v>39.812289999999997</v>
      </c>
      <c r="U462">
        <v>139.74029999999999</v>
      </c>
      <c r="Y462">
        <v>0.42845529999999998</v>
      </c>
      <c r="Z462">
        <v>20.32808</v>
      </c>
      <c r="AA462">
        <v>58.419400000000003</v>
      </c>
      <c r="AB462">
        <v>5.892595</v>
      </c>
      <c r="AD462">
        <v>31.19847</v>
      </c>
      <c r="AG462">
        <v>33.477609999999999</v>
      </c>
      <c r="AH462">
        <v>25.145969999999998</v>
      </c>
      <c r="AI462">
        <v>9.5284200000000006</v>
      </c>
      <c r="AJ462">
        <v>14.75867</v>
      </c>
      <c r="AK462">
        <v>7.437033E-3</v>
      </c>
      <c r="AL462">
        <v>27.02936</v>
      </c>
      <c r="AM462">
        <v>14.35853</v>
      </c>
    </row>
    <row r="463" spans="1:39" x14ac:dyDescent="0.35">
      <c r="A463" s="2">
        <v>32295</v>
      </c>
      <c r="B463">
        <v>28.312360000000002</v>
      </c>
      <c r="C463">
        <v>22.040040000000001</v>
      </c>
      <c r="D463">
        <v>24.38523</v>
      </c>
      <c r="E463">
        <v>24.000689999999999</v>
      </c>
      <c r="J463">
        <v>8.1995529999999999</v>
      </c>
      <c r="L463">
        <v>21.240120000000001</v>
      </c>
      <c r="M463">
        <v>24.34769</v>
      </c>
      <c r="N463">
        <v>21.516870000000001</v>
      </c>
      <c r="O463">
        <v>38.796720000000001</v>
      </c>
      <c r="R463">
        <v>22.778590000000001</v>
      </c>
      <c r="S463">
        <v>2.4567969999999999</v>
      </c>
      <c r="T463">
        <v>40.506900000000002</v>
      </c>
      <c r="U463">
        <v>140.8903</v>
      </c>
      <c r="Y463">
        <v>0.42503800000000003</v>
      </c>
      <c r="Z463">
        <v>21.309429999999999</v>
      </c>
      <c r="AA463">
        <v>57.877589999999998</v>
      </c>
      <c r="AB463">
        <v>6.1240899999999998</v>
      </c>
      <c r="AD463">
        <v>30.516580000000001</v>
      </c>
      <c r="AG463">
        <v>35.352119999999999</v>
      </c>
      <c r="AH463">
        <v>27.455020000000001</v>
      </c>
      <c r="AI463">
        <v>9.8960419999999996</v>
      </c>
      <c r="AJ463">
        <v>15.52169</v>
      </c>
      <c r="AK463">
        <v>6.1975279999999999E-3</v>
      </c>
      <c r="AL463">
        <v>28.010120000000001</v>
      </c>
      <c r="AM463">
        <v>15.12444</v>
      </c>
    </row>
    <row r="464" spans="1:39" x14ac:dyDescent="0.35">
      <c r="A464" s="2">
        <v>32325</v>
      </c>
      <c r="B464">
        <v>29.343969999999999</v>
      </c>
      <c r="C464">
        <v>22.930980000000002</v>
      </c>
      <c r="D464">
        <v>24.451830000000001</v>
      </c>
      <c r="E464">
        <v>23.549130000000002</v>
      </c>
      <c r="J464">
        <v>8.3466299999999993</v>
      </c>
      <c r="L464">
        <v>22.04119</v>
      </c>
      <c r="M464">
        <v>24.34769</v>
      </c>
      <c r="N464">
        <v>22.35164</v>
      </c>
      <c r="O464">
        <v>38.25761</v>
      </c>
      <c r="R464">
        <v>24.063939999999999</v>
      </c>
      <c r="S464">
        <v>2.4527230000000002</v>
      </c>
      <c r="T464">
        <v>42.637099999999997</v>
      </c>
      <c r="U464">
        <v>140.3843</v>
      </c>
      <c r="Y464">
        <v>0.42847809999999997</v>
      </c>
      <c r="Z464">
        <v>22.248729999999998</v>
      </c>
      <c r="AA464">
        <v>59.310760000000002</v>
      </c>
      <c r="AB464">
        <v>6.2293149999999997</v>
      </c>
      <c r="AD464">
        <v>30.199670000000001</v>
      </c>
      <c r="AG464">
        <v>34.646070000000002</v>
      </c>
      <c r="AH464">
        <v>27.169979999999999</v>
      </c>
      <c r="AI464">
        <v>10.03149</v>
      </c>
      <c r="AJ464">
        <v>15.76802</v>
      </c>
      <c r="AK464">
        <v>6.1975279999999999E-3</v>
      </c>
      <c r="AL464">
        <v>28.14451</v>
      </c>
      <c r="AM464">
        <v>15.06437</v>
      </c>
    </row>
    <row r="465" spans="1:39" x14ac:dyDescent="0.35">
      <c r="A465" s="2">
        <v>32356</v>
      </c>
      <c r="B465">
        <v>28.595300000000002</v>
      </c>
      <c r="C465">
        <v>23.696169999999999</v>
      </c>
      <c r="D465">
        <v>24.331959999999999</v>
      </c>
      <c r="E465">
        <v>22.915120000000002</v>
      </c>
      <c r="J465">
        <v>8.0524760000000004</v>
      </c>
      <c r="L465">
        <v>22.606649999999998</v>
      </c>
      <c r="M465">
        <v>23.540479999999999</v>
      </c>
      <c r="N465">
        <v>22.289950000000001</v>
      </c>
      <c r="O465">
        <v>38.62377</v>
      </c>
      <c r="R465">
        <v>23.224329999999998</v>
      </c>
      <c r="S465">
        <v>2.487762</v>
      </c>
      <c r="T465">
        <v>43.795450000000002</v>
      </c>
      <c r="U465">
        <v>141.4956</v>
      </c>
      <c r="Y465">
        <v>0.44770579999999999</v>
      </c>
      <c r="Z465">
        <v>22.473040000000001</v>
      </c>
      <c r="AA465">
        <v>59.223379999999999</v>
      </c>
      <c r="AB465">
        <v>6.0609549999999999</v>
      </c>
      <c r="AD465">
        <v>29.402550000000002</v>
      </c>
      <c r="AG465">
        <v>34.477020000000003</v>
      </c>
      <c r="AH465">
        <v>27.136659999999999</v>
      </c>
      <c r="AI465">
        <v>10.02351</v>
      </c>
      <c r="AJ465">
        <v>15.852130000000001</v>
      </c>
      <c r="AK465">
        <v>4.9580220000000003E-3</v>
      </c>
      <c r="AL465">
        <v>27.7529</v>
      </c>
      <c r="AM465">
        <v>14.78065</v>
      </c>
    </row>
    <row r="466" spans="1:39" x14ac:dyDescent="0.35">
      <c r="A466" s="2">
        <v>32387</v>
      </c>
      <c r="B466">
        <v>28.249369999999999</v>
      </c>
      <c r="C466">
        <v>24.178930000000001</v>
      </c>
      <c r="D466">
        <v>25.224270000000001</v>
      </c>
      <c r="E466">
        <v>22.900410000000001</v>
      </c>
      <c r="J466">
        <v>8.6040150000000004</v>
      </c>
      <c r="L466">
        <v>21.051629999999999</v>
      </c>
      <c r="M466">
        <v>25.980879999999999</v>
      </c>
      <c r="N466">
        <v>23.122779999999999</v>
      </c>
      <c r="O466">
        <v>40.500509999999998</v>
      </c>
      <c r="R466">
        <v>22.779720000000001</v>
      </c>
      <c r="S466">
        <v>2.552136</v>
      </c>
      <c r="T466">
        <v>43.29374</v>
      </c>
      <c r="U466">
        <v>136.96709999999999</v>
      </c>
      <c r="Y466">
        <v>0.4507813</v>
      </c>
      <c r="Z466">
        <v>21.996379999999998</v>
      </c>
      <c r="AA466">
        <v>56.68036</v>
      </c>
      <c r="AB466">
        <v>5.8084150000000001</v>
      </c>
      <c r="AD466">
        <v>28.753129999999999</v>
      </c>
      <c r="AG466">
        <v>33.56711</v>
      </c>
      <c r="AH466">
        <v>25.676269999999999</v>
      </c>
      <c r="AI466">
        <v>10.161250000000001</v>
      </c>
      <c r="AJ466">
        <v>16.296720000000001</v>
      </c>
      <c r="AK466">
        <v>6.1975279999999999E-3</v>
      </c>
      <c r="AL466">
        <v>26.89781</v>
      </c>
      <c r="AM466">
        <v>15.00061</v>
      </c>
    </row>
    <row r="467" spans="1:39" x14ac:dyDescent="0.35">
      <c r="A467" s="2">
        <v>32417</v>
      </c>
      <c r="B467">
        <v>28.892980000000001</v>
      </c>
      <c r="C467">
        <v>25.676259999999999</v>
      </c>
      <c r="D467">
        <v>26.369620000000001</v>
      </c>
      <c r="E467">
        <v>23.680160000000001</v>
      </c>
      <c r="J467">
        <v>9.0820159999999994</v>
      </c>
      <c r="L467">
        <v>20.545069999999999</v>
      </c>
      <c r="M467">
        <v>26.919499999999999</v>
      </c>
      <c r="N467">
        <v>24.17154</v>
      </c>
      <c r="O467">
        <v>42.308340000000001</v>
      </c>
      <c r="R467">
        <v>23.705680000000001</v>
      </c>
      <c r="S467">
        <v>2.567618</v>
      </c>
      <c r="T467">
        <v>47.304760000000002</v>
      </c>
      <c r="U467">
        <v>136.8724</v>
      </c>
      <c r="Y467">
        <v>0.4506674</v>
      </c>
      <c r="Z467">
        <v>22.5151</v>
      </c>
      <c r="AA467">
        <v>57.947499999999998</v>
      </c>
      <c r="AB467">
        <v>6.0399099999999999</v>
      </c>
      <c r="AD467">
        <v>27.518380000000001</v>
      </c>
      <c r="AG467">
        <v>35.471449999999997</v>
      </c>
      <c r="AH467">
        <v>26.46847</v>
      </c>
      <c r="AI467">
        <v>10.732200000000001</v>
      </c>
      <c r="AJ467">
        <v>16.750330000000002</v>
      </c>
      <c r="AK467">
        <v>4.9580220000000003E-3</v>
      </c>
      <c r="AL467">
        <v>27.94464</v>
      </c>
      <c r="AM467">
        <v>15.484690000000001</v>
      </c>
    </row>
    <row r="468" spans="1:39" x14ac:dyDescent="0.35">
      <c r="A468" s="2">
        <v>32448</v>
      </c>
      <c r="B468">
        <v>26.79026</v>
      </c>
      <c r="C468">
        <v>25.925640000000001</v>
      </c>
      <c r="D468">
        <v>26.502800000000001</v>
      </c>
      <c r="E468">
        <v>22.97691</v>
      </c>
      <c r="J468">
        <v>9.2658620000000003</v>
      </c>
      <c r="L468">
        <v>21.617090000000001</v>
      </c>
      <c r="M468">
        <v>26.938269999999999</v>
      </c>
      <c r="N468">
        <v>24.12913</v>
      </c>
      <c r="O468">
        <v>40.846400000000003</v>
      </c>
      <c r="R468">
        <v>22.011469999999999</v>
      </c>
      <c r="S468">
        <v>2.6336210000000002</v>
      </c>
      <c r="T468">
        <v>48.016060000000003</v>
      </c>
      <c r="U468">
        <v>142.92789999999999</v>
      </c>
      <c r="Y468">
        <v>0.52302210000000005</v>
      </c>
      <c r="Z468">
        <v>22.19265</v>
      </c>
      <c r="AA468">
        <v>54.146090000000001</v>
      </c>
      <c r="AB468">
        <v>6.3134949999999996</v>
      </c>
      <c r="AD468">
        <v>29.962520000000001</v>
      </c>
      <c r="AG468">
        <v>38.69341</v>
      </c>
      <c r="AH468">
        <v>26.505490000000002</v>
      </c>
      <c r="AI468">
        <v>10.956939999999999</v>
      </c>
      <c r="AJ468">
        <v>16.464950000000002</v>
      </c>
      <c r="AK468">
        <v>4.9580220000000003E-3</v>
      </c>
      <c r="AL468">
        <v>27.567699999999999</v>
      </c>
      <c r="AM468">
        <v>15.11941</v>
      </c>
    </row>
    <row r="469" spans="1:39" x14ac:dyDescent="0.35">
      <c r="A469" s="2">
        <v>32478</v>
      </c>
      <c r="B469">
        <v>27.077380000000002</v>
      </c>
      <c r="C469">
        <v>25.83718</v>
      </c>
      <c r="D469">
        <v>26.849060000000001</v>
      </c>
      <c r="E469">
        <v>23.6416</v>
      </c>
      <c r="J469">
        <v>10.001250000000001</v>
      </c>
      <c r="L469">
        <v>21.628869999999999</v>
      </c>
      <c r="M469">
        <v>28.909369999999999</v>
      </c>
      <c r="N469">
        <v>24.497350000000001</v>
      </c>
      <c r="O469">
        <v>39.084510000000002</v>
      </c>
      <c r="R469">
        <v>21.834430000000001</v>
      </c>
      <c r="S469">
        <v>2.5896189999999999</v>
      </c>
      <c r="T469">
        <v>47.930300000000003</v>
      </c>
      <c r="U469">
        <v>148.42660000000001</v>
      </c>
      <c r="Y469">
        <v>0.48190110000000003</v>
      </c>
      <c r="Z469">
        <v>22.613230000000001</v>
      </c>
      <c r="AA469">
        <v>53.385809999999999</v>
      </c>
      <c r="AB469">
        <v>6.83962</v>
      </c>
      <c r="AD469">
        <v>28.918990000000001</v>
      </c>
      <c r="AG469">
        <v>43.968879999999999</v>
      </c>
      <c r="AH469">
        <v>25.582799999999999</v>
      </c>
      <c r="AI469">
        <v>11.460850000000001</v>
      </c>
      <c r="AJ469">
        <v>16.816420000000001</v>
      </c>
      <c r="AK469">
        <v>4.9580220000000003E-3</v>
      </c>
      <c r="AL469">
        <v>26.834890000000001</v>
      </c>
      <c r="AM469">
        <v>15.38439</v>
      </c>
    </row>
    <row r="470" spans="1:39" x14ac:dyDescent="0.35">
      <c r="A470" s="2">
        <v>32509</v>
      </c>
      <c r="B470">
        <v>28.23535</v>
      </c>
      <c r="C470">
        <v>26.458500000000001</v>
      </c>
      <c r="D470">
        <v>28.061</v>
      </c>
      <c r="E470">
        <v>25.222239999999999</v>
      </c>
      <c r="J470">
        <v>10.589560000000001</v>
      </c>
      <c r="L470">
        <v>21.475729999999999</v>
      </c>
      <c r="M470">
        <v>31.480720000000002</v>
      </c>
      <c r="N470">
        <v>25.465140000000002</v>
      </c>
      <c r="O470">
        <v>38.598100000000002</v>
      </c>
      <c r="R470">
        <v>22.804369999999999</v>
      </c>
      <c r="S470">
        <v>2.8560780000000001</v>
      </c>
      <c r="T470">
        <v>49.735230000000001</v>
      </c>
      <c r="U470">
        <v>157.12569999999999</v>
      </c>
      <c r="Y470">
        <v>0.47889389999999998</v>
      </c>
      <c r="Z470">
        <v>24.225460000000002</v>
      </c>
      <c r="AA470">
        <v>57.379469999999998</v>
      </c>
      <c r="AB470">
        <v>7.9970939999999997</v>
      </c>
      <c r="AD470">
        <v>28.366479999999999</v>
      </c>
      <c r="AG470">
        <v>43.963909999999998</v>
      </c>
      <c r="AH470">
        <v>25.834520000000001</v>
      </c>
      <c r="AI470">
        <v>11.89006</v>
      </c>
      <c r="AJ470">
        <v>16.95974</v>
      </c>
      <c r="AK470">
        <v>4.9580220000000003E-3</v>
      </c>
      <c r="AL470">
        <v>28.685410000000001</v>
      </c>
      <c r="AM470">
        <v>15.884919999999999</v>
      </c>
    </row>
    <row r="471" spans="1:39" x14ac:dyDescent="0.35">
      <c r="A471" s="2">
        <v>32540</v>
      </c>
      <c r="B471">
        <v>27.043520000000001</v>
      </c>
      <c r="C471">
        <v>28.07199</v>
      </c>
      <c r="D471">
        <v>28.433900000000001</v>
      </c>
      <c r="E471">
        <v>24.911760000000001</v>
      </c>
      <c r="J471">
        <v>10.14833</v>
      </c>
      <c r="L471">
        <v>22.559529999999999</v>
      </c>
      <c r="M471">
        <v>30.642389999999999</v>
      </c>
      <c r="N471">
        <v>25.46321</v>
      </c>
      <c r="O471">
        <v>37.725259999999999</v>
      </c>
      <c r="R471">
        <v>24.736989999999999</v>
      </c>
      <c r="S471">
        <v>3.0043820000000001</v>
      </c>
      <c r="T471">
        <v>48.089739999999999</v>
      </c>
      <c r="U471">
        <v>159.27549999999999</v>
      </c>
      <c r="Y471">
        <v>0.47456540000000003</v>
      </c>
      <c r="Z471">
        <v>24.575939999999999</v>
      </c>
      <c r="AA471">
        <v>55.325839999999999</v>
      </c>
      <c r="AB471">
        <v>8.6284430000000008</v>
      </c>
      <c r="AD471">
        <v>29.534410000000001</v>
      </c>
      <c r="AG471">
        <v>44.858899999999998</v>
      </c>
      <c r="AH471">
        <v>25.536519999999999</v>
      </c>
      <c r="AI471">
        <v>12.375170000000001</v>
      </c>
      <c r="AJ471">
        <v>17.035119999999999</v>
      </c>
      <c r="AK471">
        <v>4.9580220000000003E-3</v>
      </c>
      <c r="AL471">
        <v>31.01183</v>
      </c>
      <c r="AM471">
        <v>16.347799999999999</v>
      </c>
    </row>
    <row r="472" spans="1:39" x14ac:dyDescent="0.35">
      <c r="A472" s="2">
        <v>32568</v>
      </c>
      <c r="B472">
        <v>26.57433</v>
      </c>
      <c r="C472">
        <v>29.824020000000001</v>
      </c>
      <c r="D472">
        <v>28.07432</v>
      </c>
      <c r="E472">
        <v>24.9543</v>
      </c>
      <c r="J472">
        <v>10.73663</v>
      </c>
      <c r="L472">
        <v>22.936499999999999</v>
      </c>
      <c r="M472">
        <v>31.7698</v>
      </c>
      <c r="N472">
        <v>25.349460000000001</v>
      </c>
      <c r="O472">
        <v>36.801079999999999</v>
      </c>
      <c r="R472">
        <v>25.518280000000001</v>
      </c>
      <c r="S472">
        <v>3.3417330000000001</v>
      </c>
      <c r="T472">
        <v>48.774180000000001</v>
      </c>
      <c r="U472">
        <v>155.8075</v>
      </c>
      <c r="Y472">
        <v>0.52858079999999996</v>
      </c>
      <c r="Z472">
        <v>25.192789999999999</v>
      </c>
      <c r="AA472">
        <v>54.60051</v>
      </c>
      <c r="AB472">
        <v>9.0914330000000003</v>
      </c>
      <c r="AD472">
        <v>30.859259999999999</v>
      </c>
      <c r="AG472">
        <v>48.02617</v>
      </c>
      <c r="AH472">
        <v>25.599450000000001</v>
      </c>
      <c r="AI472">
        <v>12.822340000000001</v>
      </c>
      <c r="AJ472">
        <v>17.374310000000001</v>
      </c>
      <c r="AK472">
        <v>6.1975279999999999E-3</v>
      </c>
      <c r="AL472">
        <v>31.44942</v>
      </c>
      <c r="AM472">
        <v>16.300560000000001</v>
      </c>
    </row>
    <row r="473" spans="1:39" x14ac:dyDescent="0.35">
      <c r="A473" s="2">
        <v>32599</v>
      </c>
      <c r="B473">
        <v>27.321359999999999</v>
      </c>
      <c r="C473">
        <v>34.85313</v>
      </c>
      <c r="D473">
        <v>28.886710000000001</v>
      </c>
      <c r="E473">
        <v>25.300419999999999</v>
      </c>
      <c r="J473">
        <v>11.1411</v>
      </c>
      <c r="L473">
        <v>23.313479999999998</v>
      </c>
      <c r="M473">
        <v>32.839390000000002</v>
      </c>
      <c r="N473">
        <v>26.1129</v>
      </c>
      <c r="O473">
        <v>38.658900000000003</v>
      </c>
      <c r="R473">
        <v>26.511420000000001</v>
      </c>
      <c r="S473">
        <v>3.3857360000000001</v>
      </c>
      <c r="T473">
        <v>50.297690000000003</v>
      </c>
      <c r="U473">
        <v>158.80240000000001</v>
      </c>
      <c r="Y473">
        <v>0.59626520000000005</v>
      </c>
      <c r="Z473">
        <v>26.25827</v>
      </c>
      <c r="AA473">
        <v>55.96378</v>
      </c>
      <c r="AB473">
        <v>9.8490520000000004</v>
      </c>
      <c r="AD473">
        <v>28.96894</v>
      </c>
      <c r="AG473">
        <v>47.68806</v>
      </c>
      <c r="AH473">
        <v>27.27826</v>
      </c>
      <c r="AI473">
        <v>12.924950000000001</v>
      </c>
      <c r="AJ473">
        <v>18.033860000000001</v>
      </c>
      <c r="AK473">
        <v>6.1975279999999999E-3</v>
      </c>
      <c r="AL473">
        <v>31.321840000000002</v>
      </c>
      <c r="AM473">
        <v>16.772500000000001</v>
      </c>
    </row>
    <row r="474" spans="1:39" x14ac:dyDescent="0.35">
      <c r="A474" s="2">
        <v>32629</v>
      </c>
      <c r="B474">
        <v>27.856280000000002</v>
      </c>
      <c r="C474">
        <v>36.452770000000001</v>
      </c>
      <c r="D474">
        <v>29.592569999999998</v>
      </c>
      <c r="E474">
        <v>25.85548</v>
      </c>
      <c r="J474">
        <v>11.32494</v>
      </c>
      <c r="L474">
        <v>23.030750000000001</v>
      </c>
      <c r="M474">
        <v>34.140250000000002</v>
      </c>
      <c r="N474">
        <v>26.136030000000002</v>
      </c>
      <c r="O474">
        <v>40.504559999999998</v>
      </c>
      <c r="R474">
        <v>26.998080000000002</v>
      </c>
      <c r="S474">
        <v>3.537299</v>
      </c>
      <c r="T474">
        <v>49.923310000000001</v>
      </c>
      <c r="U474">
        <v>162.6095</v>
      </c>
      <c r="Y474">
        <v>0.6901486</v>
      </c>
      <c r="Z474">
        <v>26.39846</v>
      </c>
      <c r="AA474">
        <v>54.093649999999997</v>
      </c>
      <c r="AB474">
        <v>10.45936</v>
      </c>
      <c r="AD474">
        <v>29.175170000000001</v>
      </c>
      <c r="AG474">
        <v>46.584240000000001</v>
      </c>
      <c r="AH474">
        <v>28.341629999999999</v>
      </c>
      <c r="AI474">
        <v>13.29471</v>
      </c>
      <c r="AJ474">
        <v>17.63813</v>
      </c>
      <c r="AK474">
        <v>7.437033E-3</v>
      </c>
      <c r="AL474">
        <v>32.397790000000001</v>
      </c>
      <c r="AM474">
        <v>17.359780000000001</v>
      </c>
    </row>
    <row r="475" spans="1:39" x14ac:dyDescent="0.35">
      <c r="A475" s="2">
        <v>32660</v>
      </c>
      <c r="B475">
        <v>27.69387</v>
      </c>
      <c r="C475">
        <v>40.693249999999999</v>
      </c>
      <c r="D475">
        <v>29.619199999999999</v>
      </c>
      <c r="E475">
        <v>26.228370000000002</v>
      </c>
      <c r="J475">
        <v>12.575100000000001</v>
      </c>
      <c r="L475">
        <v>22.936499999999999</v>
      </c>
      <c r="M475">
        <v>33.793349999999997</v>
      </c>
      <c r="N475">
        <v>27.62434</v>
      </c>
      <c r="O475">
        <v>43.204140000000002</v>
      </c>
      <c r="R475">
        <v>25.899909999999998</v>
      </c>
      <c r="S475">
        <v>3.631008</v>
      </c>
      <c r="T475">
        <v>52.457599999999999</v>
      </c>
      <c r="U475">
        <v>159.5617</v>
      </c>
      <c r="Y475">
        <v>0.79391909999999999</v>
      </c>
      <c r="Z475">
        <v>27.183540000000001</v>
      </c>
      <c r="AA475">
        <v>55.282139999999998</v>
      </c>
      <c r="AB475">
        <v>10.31204</v>
      </c>
      <c r="AD475">
        <v>27.960519999999999</v>
      </c>
      <c r="AG475">
        <v>44.789290000000001</v>
      </c>
      <c r="AH475">
        <v>28.83305</v>
      </c>
      <c r="AI475">
        <v>13.81851</v>
      </c>
      <c r="AJ475">
        <v>18.78762</v>
      </c>
      <c r="AK475">
        <v>8.6765379999999993E-3</v>
      </c>
      <c r="AL475">
        <v>32.560890000000001</v>
      </c>
      <c r="AM475">
        <v>17.90099</v>
      </c>
    </row>
    <row r="476" spans="1:39" x14ac:dyDescent="0.35">
      <c r="A476" s="2">
        <v>32690</v>
      </c>
      <c r="B476">
        <v>29.754899999999999</v>
      </c>
      <c r="C476">
        <v>39.714919999999999</v>
      </c>
      <c r="D476">
        <v>29.32621</v>
      </c>
      <c r="E476">
        <v>27.692129999999999</v>
      </c>
      <c r="J476">
        <v>12.94279</v>
      </c>
      <c r="L476">
        <v>22.300360000000001</v>
      </c>
      <c r="M476">
        <v>35.036389999999997</v>
      </c>
      <c r="N476">
        <v>28.78492</v>
      </c>
      <c r="O476">
        <v>44.108060000000002</v>
      </c>
      <c r="R476">
        <v>26.721959999999999</v>
      </c>
      <c r="S476">
        <v>3.6570830000000001</v>
      </c>
      <c r="T476">
        <v>54.913699999999999</v>
      </c>
      <c r="U476">
        <v>162.87700000000001</v>
      </c>
      <c r="Y476">
        <v>0.80704140000000002</v>
      </c>
      <c r="Z476">
        <v>27.576090000000001</v>
      </c>
      <c r="AA476">
        <v>56.33081</v>
      </c>
      <c r="AB476">
        <v>10.648759999999999</v>
      </c>
      <c r="AD476">
        <v>28.59179</v>
      </c>
      <c r="AG476">
        <v>44.083240000000004</v>
      </c>
      <c r="AH476">
        <v>28.071390000000001</v>
      </c>
      <c r="AI476">
        <v>14.563129999999999</v>
      </c>
      <c r="AJ476">
        <v>19.93712</v>
      </c>
      <c r="AK476">
        <v>9.9160440000000006E-3</v>
      </c>
      <c r="AL476">
        <v>34.069600000000001</v>
      </c>
      <c r="AM476">
        <v>18.33109</v>
      </c>
    </row>
    <row r="477" spans="1:39" x14ac:dyDescent="0.35">
      <c r="A477" s="2">
        <v>32721</v>
      </c>
      <c r="B477">
        <v>32.103050000000003</v>
      </c>
      <c r="C477">
        <v>44.839939999999999</v>
      </c>
      <c r="D477">
        <v>30.75123</v>
      </c>
      <c r="E477">
        <v>27.966909999999999</v>
      </c>
      <c r="J477">
        <v>12.31771</v>
      </c>
      <c r="L477">
        <v>22.229679999999998</v>
      </c>
      <c r="M477">
        <v>35.556730000000002</v>
      </c>
      <c r="N477">
        <v>30.217320000000001</v>
      </c>
      <c r="O477">
        <v>49.646389999999997</v>
      </c>
      <c r="R477">
        <v>28.94407</v>
      </c>
      <c r="S477">
        <v>3.8656869999999999</v>
      </c>
      <c r="T477">
        <v>58.403680000000001</v>
      </c>
      <c r="U477">
        <v>169.62559999999999</v>
      </c>
      <c r="Y477">
        <v>0.91049310000000006</v>
      </c>
      <c r="Z477">
        <v>28.65558</v>
      </c>
      <c r="AA477">
        <v>70.330489999999998</v>
      </c>
      <c r="AB477">
        <v>10.66981</v>
      </c>
      <c r="AD477">
        <v>30.305479999999999</v>
      </c>
      <c r="AG477">
        <v>45.863280000000003</v>
      </c>
      <c r="AH477">
        <v>29.051459999999999</v>
      </c>
      <c r="AI477">
        <v>15.38561</v>
      </c>
      <c r="AJ477">
        <v>21.444649999999999</v>
      </c>
      <c r="AK477">
        <v>9.9160440000000006E-3</v>
      </c>
      <c r="AL477">
        <v>35.694009999999999</v>
      </c>
      <c r="AM477">
        <v>19.10661</v>
      </c>
    </row>
    <row r="478" spans="1:39" x14ac:dyDescent="0.35">
      <c r="A478" s="2">
        <v>32752</v>
      </c>
      <c r="B478">
        <v>31.607089999999999</v>
      </c>
      <c r="C478">
        <v>49.013280000000002</v>
      </c>
      <c r="D478">
        <v>32.176259999999999</v>
      </c>
      <c r="E478">
        <v>27.49896</v>
      </c>
      <c r="J478">
        <v>12.13387</v>
      </c>
      <c r="L478">
        <v>21.193000000000001</v>
      </c>
      <c r="M478">
        <v>36.741959999999999</v>
      </c>
      <c r="N478">
        <v>31.181249999999999</v>
      </c>
      <c r="O478">
        <v>60.790619999999997</v>
      </c>
      <c r="R478">
        <v>28.49945</v>
      </c>
      <c r="S478">
        <v>4.1093299999999999</v>
      </c>
      <c r="T478">
        <v>59.091299999999997</v>
      </c>
      <c r="U478">
        <v>169.27809999999999</v>
      </c>
      <c r="Y478">
        <v>0.97430459999999997</v>
      </c>
      <c r="Z478">
        <v>29.118220000000001</v>
      </c>
      <c r="AA478">
        <v>67.132059999999996</v>
      </c>
      <c r="AB478">
        <v>11.259069999999999</v>
      </c>
      <c r="AD478">
        <v>37.401670000000003</v>
      </c>
      <c r="AG478">
        <v>47.315159999999999</v>
      </c>
      <c r="AH478">
        <v>30.18609</v>
      </c>
      <c r="AI478">
        <v>14.879910000000001</v>
      </c>
      <c r="AJ478">
        <v>21.27505</v>
      </c>
      <c r="AK478">
        <v>1.363456E-2</v>
      </c>
      <c r="AL478">
        <v>36.035440000000001</v>
      </c>
      <c r="AM478">
        <v>19.11225</v>
      </c>
    </row>
    <row r="479" spans="1:39" x14ac:dyDescent="0.35">
      <c r="A479" s="2">
        <v>32782</v>
      </c>
      <c r="B479">
        <v>29.972110000000001</v>
      </c>
      <c r="C479">
        <v>52.964950000000002</v>
      </c>
      <c r="D479">
        <v>31.603580000000001</v>
      </c>
      <c r="E479">
        <v>27.328790000000001</v>
      </c>
      <c r="J479">
        <v>12.575100000000001</v>
      </c>
      <c r="L479">
        <v>19.708659999999998</v>
      </c>
      <c r="M479">
        <v>32.810479999999998</v>
      </c>
      <c r="N479">
        <v>30.32142</v>
      </c>
      <c r="O479">
        <v>69.804090000000002</v>
      </c>
      <c r="R479">
        <v>28.021979999999999</v>
      </c>
      <c r="S479">
        <v>4.1663690000000004</v>
      </c>
      <c r="T479">
        <v>55.314239999999998</v>
      </c>
      <c r="U479">
        <v>172.00360000000001</v>
      </c>
      <c r="Y479">
        <v>0.9120878</v>
      </c>
      <c r="Z479">
        <v>28.024709999999999</v>
      </c>
      <c r="AA479">
        <v>62.500450000000001</v>
      </c>
      <c r="AB479">
        <v>10.648759999999999</v>
      </c>
      <c r="AD479">
        <v>40.197470000000003</v>
      </c>
      <c r="AG479">
        <v>45.395899999999997</v>
      </c>
      <c r="AH479">
        <v>29.20046</v>
      </c>
      <c r="AI479">
        <v>14.58309</v>
      </c>
      <c r="AJ479">
        <v>20.332840000000001</v>
      </c>
      <c r="AK479">
        <v>2.1071590000000001E-2</v>
      </c>
      <c r="AL479">
        <v>33.375579999999999</v>
      </c>
      <c r="AM479">
        <v>19.062439999999999</v>
      </c>
    </row>
    <row r="480" spans="1:39" x14ac:dyDescent="0.35">
      <c r="A480" s="2">
        <v>32813</v>
      </c>
      <c r="B480">
        <v>29.34233</v>
      </c>
      <c r="C480">
        <v>46.108139999999999</v>
      </c>
      <c r="D480">
        <v>31.124140000000001</v>
      </c>
      <c r="E480">
        <v>27.496860000000002</v>
      </c>
      <c r="J480">
        <v>12.979559999999999</v>
      </c>
      <c r="L480">
        <v>18.28323</v>
      </c>
      <c r="M480">
        <v>33.475360000000002</v>
      </c>
      <c r="N480">
        <v>29.44425</v>
      </c>
      <c r="O480">
        <v>66.492450000000005</v>
      </c>
      <c r="R480">
        <v>26.96602</v>
      </c>
      <c r="S480">
        <v>4.4686820000000003</v>
      </c>
      <c r="T480">
        <v>54.205680000000001</v>
      </c>
      <c r="U480">
        <v>175.7011</v>
      </c>
      <c r="Y480">
        <v>0.87652560000000002</v>
      </c>
      <c r="Z480">
        <v>27.029330000000002</v>
      </c>
      <c r="AA480">
        <v>61.42557</v>
      </c>
      <c r="AB480">
        <v>10.20682</v>
      </c>
      <c r="AD480">
        <v>39.209719999999997</v>
      </c>
      <c r="AG480">
        <v>44.68488</v>
      </c>
      <c r="AH480">
        <v>27.88907</v>
      </c>
      <c r="AI480">
        <v>13.570959999999999</v>
      </c>
      <c r="AJ480">
        <v>19.560230000000001</v>
      </c>
      <c r="AK480">
        <v>1.8592580000000001E-2</v>
      </c>
      <c r="AL480">
        <v>33.443680000000001</v>
      </c>
      <c r="AM480">
        <v>18.662680000000002</v>
      </c>
    </row>
    <row r="481" spans="1:39" x14ac:dyDescent="0.35">
      <c r="A481" s="2">
        <v>32843</v>
      </c>
      <c r="B481">
        <v>30.03856</v>
      </c>
      <c r="C481">
        <v>51.347189999999998</v>
      </c>
      <c r="D481">
        <v>31.150770000000001</v>
      </c>
      <c r="E481">
        <v>27.685089999999999</v>
      </c>
      <c r="J481">
        <v>13.347250000000001</v>
      </c>
      <c r="L481">
        <v>18.18899</v>
      </c>
      <c r="M481">
        <v>35.932540000000003</v>
      </c>
      <c r="N481">
        <v>31.830939999999998</v>
      </c>
      <c r="O481">
        <v>64.049580000000006</v>
      </c>
      <c r="R481">
        <v>27.985569999999999</v>
      </c>
      <c r="S481">
        <v>4.542834</v>
      </c>
      <c r="T481">
        <v>55.573830000000001</v>
      </c>
      <c r="U481">
        <v>184.3339</v>
      </c>
      <c r="Y481">
        <v>0.95439339999999995</v>
      </c>
      <c r="Z481">
        <v>28.164899999999999</v>
      </c>
      <c r="AA481">
        <v>59.0486</v>
      </c>
      <c r="AB481">
        <v>10.732939999999999</v>
      </c>
      <c r="AD481">
        <v>38.288600000000002</v>
      </c>
      <c r="AG481">
        <v>44.839010000000002</v>
      </c>
      <c r="AH481">
        <v>27.858529999999998</v>
      </c>
      <c r="AI481">
        <v>13.86642</v>
      </c>
      <c r="AJ481">
        <v>20.087869999999999</v>
      </c>
      <c r="AK481">
        <v>2.23111E-2</v>
      </c>
      <c r="AL481">
        <v>35.763710000000003</v>
      </c>
      <c r="AM481">
        <v>19.075209999999998</v>
      </c>
    </row>
    <row r="482" spans="1:39" x14ac:dyDescent="0.35">
      <c r="A482" s="2">
        <v>32874</v>
      </c>
      <c r="B482">
        <v>30.532699999999998</v>
      </c>
      <c r="C482">
        <v>62.808959999999999</v>
      </c>
      <c r="D482">
        <v>30.951000000000001</v>
      </c>
      <c r="E482">
        <v>25.834969999999998</v>
      </c>
      <c r="F482">
        <v>4.2574610000000002</v>
      </c>
      <c r="J482">
        <v>13.64141</v>
      </c>
      <c r="L482">
        <v>18.542400000000001</v>
      </c>
      <c r="M482">
        <v>33.525959999999998</v>
      </c>
      <c r="N482">
        <v>34.071120000000001</v>
      </c>
      <c r="O482">
        <v>71.232249999999993</v>
      </c>
      <c r="R482">
        <v>29.862300000000001</v>
      </c>
      <c r="S482">
        <v>4.682175</v>
      </c>
      <c r="T482">
        <v>57.272820000000003</v>
      </c>
      <c r="U482">
        <v>177.8451</v>
      </c>
      <c r="Y482">
        <v>1.0132159999999999</v>
      </c>
      <c r="Z482">
        <v>27.505990000000001</v>
      </c>
      <c r="AA482">
        <v>58.7104</v>
      </c>
      <c r="AB482">
        <v>11.82728</v>
      </c>
      <c r="AD482">
        <v>37.081690000000002</v>
      </c>
      <c r="AG482">
        <v>44.650069999999999</v>
      </c>
      <c r="AH482">
        <v>26.794239999999999</v>
      </c>
      <c r="AI482">
        <v>14.577109999999999</v>
      </c>
      <c r="AJ482">
        <v>20.069030000000001</v>
      </c>
      <c r="AK482">
        <v>3.8424670000000001E-2</v>
      </c>
      <c r="AL482">
        <v>35.904719999999998</v>
      </c>
      <c r="AM482">
        <v>18.566479999999999</v>
      </c>
    </row>
    <row r="483" spans="1:39" x14ac:dyDescent="0.35">
      <c r="A483" s="2">
        <v>32905</v>
      </c>
      <c r="B483">
        <v>28.63954</v>
      </c>
      <c r="C483">
        <v>71.040530000000004</v>
      </c>
      <c r="D483">
        <v>28.39395</v>
      </c>
      <c r="E483">
        <v>25.711539999999999</v>
      </c>
      <c r="F483">
        <v>4.4022059999999996</v>
      </c>
      <c r="J483">
        <v>13.457560000000001</v>
      </c>
      <c r="L483">
        <v>19.31991</v>
      </c>
      <c r="M483">
        <v>32.483879999999999</v>
      </c>
      <c r="N483">
        <v>34.844189999999998</v>
      </c>
      <c r="O483">
        <v>80.251130000000003</v>
      </c>
      <c r="R483">
        <v>29.324729999999999</v>
      </c>
      <c r="S483">
        <v>4.4760160000000004</v>
      </c>
      <c r="T483">
        <v>55.134410000000003</v>
      </c>
      <c r="U483">
        <v>172.78360000000001</v>
      </c>
      <c r="Y483">
        <v>1.07762</v>
      </c>
      <c r="Z483">
        <v>26.805019999999999</v>
      </c>
      <c r="AA483">
        <v>55.142319999999998</v>
      </c>
      <c r="AB483">
        <v>12.711169999999999</v>
      </c>
      <c r="AD483">
        <v>35.605980000000002</v>
      </c>
      <c r="AG483">
        <v>43.118639999999999</v>
      </c>
      <c r="AH483">
        <v>26.089030000000001</v>
      </c>
      <c r="AI483">
        <v>13.750109999999999</v>
      </c>
      <c r="AJ483">
        <v>19.880579999999998</v>
      </c>
      <c r="AK483">
        <v>4.7101209999999998E-2</v>
      </c>
      <c r="AL483">
        <v>34.830289999999998</v>
      </c>
      <c r="AM483">
        <v>18.077590000000001</v>
      </c>
    </row>
    <row r="484" spans="1:39" x14ac:dyDescent="0.35">
      <c r="A484" s="2">
        <v>32933</v>
      </c>
      <c r="B484">
        <v>27.96152</v>
      </c>
      <c r="C484">
        <v>77.065029999999993</v>
      </c>
      <c r="D484">
        <v>28.86008</v>
      </c>
      <c r="E484">
        <v>25.382370000000002</v>
      </c>
      <c r="F484">
        <v>4.941764</v>
      </c>
      <c r="J484">
        <v>13.972329999999999</v>
      </c>
      <c r="L484">
        <v>18.577739999999999</v>
      </c>
      <c r="M484">
        <v>34.603960000000001</v>
      </c>
      <c r="N484">
        <v>35.636539999999997</v>
      </c>
      <c r="O484">
        <v>93.767970000000005</v>
      </c>
      <c r="R484">
        <v>28.255559999999999</v>
      </c>
      <c r="S484">
        <v>4.4800899999999997</v>
      </c>
      <c r="T484">
        <v>55.30677</v>
      </c>
      <c r="U484">
        <v>154.79990000000001</v>
      </c>
      <c r="Y484">
        <v>1.115437</v>
      </c>
      <c r="Z484">
        <v>27.15551</v>
      </c>
      <c r="AA484">
        <v>52.577460000000002</v>
      </c>
      <c r="AB484">
        <v>13.34252</v>
      </c>
      <c r="AD484">
        <v>34.763179999999998</v>
      </c>
      <c r="AG484">
        <v>42.039679999999997</v>
      </c>
      <c r="AH484">
        <v>24.62679</v>
      </c>
      <c r="AI484">
        <v>13.2256</v>
      </c>
      <c r="AJ484">
        <v>19.35295</v>
      </c>
      <c r="AK484">
        <v>4.3382690000000002E-2</v>
      </c>
      <c r="AL484">
        <v>34.095500000000001</v>
      </c>
      <c r="AM484">
        <v>18.445830000000001</v>
      </c>
    </row>
    <row r="485" spans="1:39" x14ac:dyDescent="0.35">
      <c r="A485" s="2">
        <v>32964</v>
      </c>
      <c r="B485">
        <v>26.117509999999999</v>
      </c>
      <c r="C485">
        <v>76.584379999999996</v>
      </c>
      <c r="D485">
        <v>29.299569999999999</v>
      </c>
      <c r="E485">
        <v>23.299949999999999</v>
      </c>
      <c r="F485">
        <v>4.7809419999999996</v>
      </c>
      <c r="J485">
        <v>13.163410000000001</v>
      </c>
      <c r="L485">
        <v>17.258330000000001</v>
      </c>
      <c r="M485">
        <v>36.50844</v>
      </c>
      <c r="N485">
        <v>36.116579999999999</v>
      </c>
      <c r="O485">
        <v>115.0539</v>
      </c>
      <c r="R485">
        <v>27.432860000000002</v>
      </c>
      <c r="S485">
        <v>4.6512099999999998</v>
      </c>
      <c r="T485">
        <v>57.275149999999996</v>
      </c>
      <c r="U485">
        <v>139.46180000000001</v>
      </c>
      <c r="Y485">
        <v>1.1974279999999999</v>
      </c>
      <c r="Z485">
        <v>27.505990000000001</v>
      </c>
      <c r="AA485">
        <v>51.534910000000004</v>
      </c>
      <c r="AB485">
        <v>12.81639</v>
      </c>
      <c r="AD485">
        <v>33.767130000000002</v>
      </c>
      <c r="AG485">
        <v>39.056379999999997</v>
      </c>
      <c r="AH485">
        <v>24.547190000000001</v>
      </c>
      <c r="AI485">
        <v>13.22959</v>
      </c>
      <c r="AJ485">
        <v>18.78762</v>
      </c>
      <c r="AK485">
        <v>4.0903679999999998E-2</v>
      </c>
      <c r="AL485">
        <v>33.22822</v>
      </c>
      <c r="AM485">
        <v>18.381409999999999</v>
      </c>
    </row>
    <row r="486" spans="1:39" x14ac:dyDescent="0.35">
      <c r="A486" s="2">
        <v>32994</v>
      </c>
      <c r="B486">
        <v>27.522539999999999</v>
      </c>
      <c r="C486">
        <v>69.255459999999999</v>
      </c>
      <c r="D486">
        <v>29.272939999999998</v>
      </c>
      <c r="E486">
        <v>24.980599999999999</v>
      </c>
      <c r="F486">
        <v>4.5687059999999997</v>
      </c>
      <c r="J486">
        <v>13.862019999999999</v>
      </c>
      <c r="L486">
        <v>16.64575</v>
      </c>
      <c r="M486">
        <v>37.19117</v>
      </c>
      <c r="N486">
        <v>35.461109999999998</v>
      </c>
      <c r="O486">
        <v>146.7449</v>
      </c>
      <c r="R486">
        <v>26.194230000000001</v>
      </c>
      <c r="S486">
        <v>5.0439720000000001</v>
      </c>
      <c r="T486">
        <v>59.277160000000002</v>
      </c>
      <c r="U486">
        <v>152.51220000000001</v>
      </c>
      <c r="Y486">
        <v>1.3950389999999999</v>
      </c>
      <c r="Z486">
        <v>27.421880000000002</v>
      </c>
      <c r="AA486">
        <v>51.851260000000003</v>
      </c>
      <c r="AB486">
        <v>13.27938</v>
      </c>
      <c r="AD486">
        <v>35.702460000000002</v>
      </c>
      <c r="AG486">
        <v>38.370220000000003</v>
      </c>
      <c r="AH486">
        <v>26.064039999999999</v>
      </c>
      <c r="AI486">
        <v>14.004160000000001</v>
      </c>
      <c r="AJ486">
        <v>19.597919999999998</v>
      </c>
      <c r="AK486">
        <v>4.8340719999999997E-2</v>
      </c>
      <c r="AL486">
        <v>33.823160000000001</v>
      </c>
      <c r="AM486">
        <v>18.94923</v>
      </c>
    </row>
    <row r="487" spans="1:39" x14ac:dyDescent="0.35">
      <c r="A487" s="2">
        <v>33025</v>
      </c>
      <c r="B487">
        <v>27.32263</v>
      </c>
      <c r="C487">
        <v>66.100949999999997</v>
      </c>
      <c r="D487">
        <v>29.592569999999998</v>
      </c>
      <c r="E487">
        <v>24.71566</v>
      </c>
      <c r="F487">
        <v>4.7307480000000002</v>
      </c>
      <c r="J487">
        <v>13.862019999999999</v>
      </c>
      <c r="L487">
        <v>16.539729999999999</v>
      </c>
      <c r="M487">
        <v>36.185040000000001</v>
      </c>
      <c r="N487">
        <v>35.358930000000001</v>
      </c>
      <c r="O487">
        <v>185.61189999999999</v>
      </c>
      <c r="R487">
        <v>27.481999999999999</v>
      </c>
      <c r="S487">
        <v>5.4334740000000004</v>
      </c>
      <c r="T487">
        <v>62.085239999999999</v>
      </c>
      <c r="U487">
        <v>153.405</v>
      </c>
      <c r="Y487">
        <v>1.429387</v>
      </c>
      <c r="Z487">
        <v>27.828440000000001</v>
      </c>
      <c r="AA487">
        <v>53.034500000000001</v>
      </c>
      <c r="AB487">
        <v>13.089980000000001</v>
      </c>
      <c r="AD487">
        <v>35.197949999999999</v>
      </c>
      <c r="AG487">
        <v>38.121609999999997</v>
      </c>
      <c r="AH487">
        <v>26.610990000000001</v>
      </c>
      <c r="AI487">
        <v>14.719659999999999</v>
      </c>
      <c r="AJ487">
        <v>20.672039999999999</v>
      </c>
      <c r="AK487">
        <v>4.7101209999999998E-2</v>
      </c>
      <c r="AL487">
        <v>36.043239999999997</v>
      </c>
      <c r="AM487">
        <v>19.477060000000002</v>
      </c>
    </row>
    <row r="488" spans="1:39" x14ac:dyDescent="0.35">
      <c r="A488" s="2">
        <v>33055</v>
      </c>
      <c r="B488">
        <v>28.655560000000001</v>
      </c>
      <c r="C488">
        <v>76.072839999999999</v>
      </c>
      <c r="D488">
        <v>29.366160000000001</v>
      </c>
      <c r="E488">
        <v>24.835609999999999</v>
      </c>
      <c r="F488">
        <v>4.5517269999999996</v>
      </c>
      <c r="J488">
        <v>14.19295</v>
      </c>
      <c r="L488">
        <v>15.620850000000001</v>
      </c>
      <c r="M488">
        <v>35.358559999999997</v>
      </c>
      <c r="N488">
        <v>37.178829999999998</v>
      </c>
      <c r="O488">
        <v>223.1413</v>
      </c>
      <c r="R488">
        <v>26.546700000000001</v>
      </c>
      <c r="S488">
        <v>5.9892070000000004</v>
      </c>
      <c r="T488">
        <v>60.547899999999998</v>
      </c>
      <c r="U488">
        <v>150.82839999999999</v>
      </c>
      <c r="Y488">
        <v>1.4805170000000001</v>
      </c>
      <c r="Z488">
        <v>27.91255</v>
      </c>
      <c r="AA488">
        <v>54.953560000000003</v>
      </c>
      <c r="AB488">
        <v>13.30043</v>
      </c>
      <c r="AD488">
        <v>34.230989999999998</v>
      </c>
      <c r="AG488">
        <v>34.715679999999999</v>
      </c>
      <c r="AH488">
        <v>27.89</v>
      </c>
      <c r="AI488">
        <v>15.164020000000001</v>
      </c>
      <c r="AJ488">
        <v>20.954699999999999</v>
      </c>
      <c r="AK488">
        <v>5.4538240000000002E-2</v>
      </c>
      <c r="AL488">
        <v>35.814700000000002</v>
      </c>
      <c r="AM488">
        <v>19.474689999999999</v>
      </c>
    </row>
    <row r="489" spans="1:39" x14ac:dyDescent="0.35">
      <c r="A489" s="2">
        <v>33086</v>
      </c>
      <c r="B489">
        <v>27.449169999999999</v>
      </c>
      <c r="C489">
        <v>66.276790000000005</v>
      </c>
      <c r="D489">
        <v>26.675930000000001</v>
      </c>
      <c r="E489">
        <v>23.33691</v>
      </c>
      <c r="F489">
        <v>4.7156789999999997</v>
      </c>
      <c r="J489">
        <v>13.23695</v>
      </c>
      <c r="L489">
        <v>15.46771</v>
      </c>
      <c r="M489">
        <v>30.61534</v>
      </c>
      <c r="N489">
        <v>33.197789999999998</v>
      </c>
      <c r="O489">
        <v>197.36279999999999</v>
      </c>
      <c r="R489">
        <v>22.886040000000001</v>
      </c>
      <c r="S489">
        <v>5.3340610000000002</v>
      </c>
      <c r="T489">
        <v>52.564700000000002</v>
      </c>
      <c r="U489">
        <v>130.49709999999999</v>
      </c>
      <c r="Y489">
        <v>1.409637</v>
      </c>
      <c r="Z489">
        <v>25.991900000000001</v>
      </c>
      <c r="AA489">
        <v>49.941809999999997</v>
      </c>
      <c r="AB489">
        <v>12.921620000000001</v>
      </c>
      <c r="AD489">
        <v>31.595770000000002</v>
      </c>
      <c r="AG489">
        <v>31.692599999999999</v>
      </c>
      <c r="AH489">
        <v>24.141839999999998</v>
      </c>
      <c r="AI489">
        <v>13.77459</v>
      </c>
      <c r="AJ489">
        <v>18.146920000000001</v>
      </c>
      <c r="AK489">
        <v>6.0735770000000001E-2</v>
      </c>
      <c r="AL489">
        <v>33.284669999999998</v>
      </c>
      <c r="AM489">
        <v>17.96866</v>
      </c>
    </row>
    <row r="490" spans="1:39" x14ac:dyDescent="0.35">
      <c r="A490" s="2">
        <v>33117</v>
      </c>
      <c r="B490">
        <v>25.431480000000001</v>
      </c>
      <c r="C490">
        <v>60.521929999999998</v>
      </c>
      <c r="D490">
        <v>24.85136</v>
      </c>
      <c r="E490">
        <v>22.033480000000001</v>
      </c>
      <c r="F490">
        <v>4.7580200000000001</v>
      </c>
      <c r="J490">
        <v>12.207409999999999</v>
      </c>
      <c r="L490">
        <v>13.68886</v>
      </c>
      <c r="M490">
        <v>26.950119999999998</v>
      </c>
      <c r="N490">
        <v>29.814399999999999</v>
      </c>
      <c r="O490">
        <v>177.8091</v>
      </c>
      <c r="R490">
        <v>20.38927</v>
      </c>
      <c r="S490">
        <v>5.4636240000000003</v>
      </c>
      <c r="T490">
        <v>48.537039999999998</v>
      </c>
      <c r="U490">
        <v>117.0168</v>
      </c>
      <c r="Y490">
        <v>1.269541</v>
      </c>
      <c r="Z490">
        <v>24.99652</v>
      </c>
      <c r="AA490">
        <v>46.419170000000001</v>
      </c>
      <c r="AB490">
        <v>12.37445</v>
      </c>
      <c r="AD490">
        <v>29.590509999999998</v>
      </c>
      <c r="AG490">
        <v>29.942399999999999</v>
      </c>
      <c r="AH490">
        <v>21.3645</v>
      </c>
      <c r="AI490">
        <v>12.437049999999999</v>
      </c>
      <c r="AJ490">
        <v>16.733609999999999</v>
      </c>
      <c r="AK490">
        <v>6.0735770000000001E-2</v>
      </c>
      <c r="AL490">
        <v>31.555510000000002</v>
      </c>
      <c r="AM490">
        <v>17.154319999999998</v>
      </c>
    </row>
    <row r="491" spans="1:39" x14ac:dyDescent="0.35">
      <c r="A491" s="2">
        <v>33147</v>
      </c>
      <c r="B491">
        <v>24.164819999999999</v>
      </c>
      <c r="C491">
        <v>54.845939999999999</v>
      </c>
      <c r="D491">
        <v>24.09224</v>
      </c>
      <c r="E491">
        <v>21.488530000000001</v>
      </c>
      <c r="F491">
        <v>4.5546980000000001</v>
      </c>
      <c r="J491">
        <v>12.72218</v>
      </c>
      <c r="L491">
        <v>12.27521</v>
      </c>
      <c r="M491">
        <v>28.71087</v>
      </c>
      <c r="N491">
        <v>28.736719999999998</v>
      </c>
      <c r="O491">
        <v>150.96180000000001</v>
      </c>
      <c r="R491">
        <v>20.777660000000001</v>
      </c>
      <c r="S491">
        <v>5.2770210000000004</v>
      </c>
      <c r="T491">
        <v>46.5764</v>
      </c>
      <c r="U491">
        <v>113.31659999999999</v>
      </c>
      <c r="Y491">
        <v>1.3242659999999999</v>
      </c>
      <c r="Z491">
        <v>24.015170000000001</v>
      </c>
      <c r="AA491">
        <v>42.458710000000004</v>
      </c>
      <c r="AB491">
        <v>10.96444</v>
      </c>
      <c r="AD491">
        <v>27.538519999999998</v>
      </c>
      <c r="AG491">
        <v>33.94997</v>
      </c>
      <c r="AH491">
        <v>20.991540000000001</v>
      </c>
      <c r="AI491">
        <v>10.9458</v>
      </c>
      <c r="AJ491">
        <v>16.319040000000001</v>
      </c>
      <c r="AK491">
        <v>6.3214779999999998E-2</v>
      </c>
      <c r="AL491">
        <v>31.720359999999999</v>
      </c>
      <c r="AM491">
        <v>16.64209</v>
      </c>
    </row>
    <row r="492" spans="1:39" x14ac:dyDescent="0.35">
      <c r="A492" s="2">
        <v>33178</v>
      </c>
      <c r="B492">
        <v>24.026990000000001</v>
      </c>
      <c r="C492">
        <v>53.735460000000003</v>
      </c>
      <c r="D492">
        <v>23.852519999999998</v>
      </c>
      <c r="E492">
        <v>21.97559</v>
      </c>
      <c r="F492">
        <v>4.9672859999999996</v>
      </c>
      <c r="J492">
        <v>12.06033</v>
      </c>
      <c r="L492">
        <v>12.08672</v>
      </c>
      <c r="M492">
        <v>27.704730000000001</v>
      </c>
      <c r="N492">
        <v>28.673100000000002</v>
      </c>
      <c r="O492">
        <v>120.8732</v>
      </c>
      <c r="R492">
        <v>19.89697</v>
      </c>
      <c r="S492">
        <v>5.347099</v>
      </c>
      <c r="T492">
        <v>42.991720000000001</v>
      </c>
      <c r="U492">
        <v>111.9346</v>
      </c>
      <c r="Y492">
        <v>1.3997790000000001</v>
      </c>
      <c r="Z492">
        <v>23.468409999999999</v>
      </c>
      <c r="AA492">
        <v>38.401249999999997</v>
      </c>
      <c r="AB492">
        <v>10.038460000000001</v>
      </c>
      <c r="AD492">
        <v>26.30951</v>
      </c>
      <c r="AG492">
        <v>34.626179999999998</v>
      </c>
      <c r="AH492">
        <v>21.286760000000001</v>
      </c>
      <c r="AI492">
        <v>9.8258709999999994</v>
      </c>
      <c r="AJ492">
        <v>15.71603</v>
      </c>
      <c r="AK492">
        <v>4.5861699999999998E-2</v>
      </c>
      <c r="AL492">
        <v>31.686859999999999</v>
      </c>
      <c r="AM492">
        <v>17.054510000000001</v>
      </c>
    </row>
    <row r="493" spans="1:39" x14ac:dyDescent="0.35">
      <c r="A493" s="2">
        <v>33208</v>
      </c>
      <c r="B493">
        <v>23.301629999999999</v>
      </c>
      <c r="C493">
        <v>56.814309999999999</v>
      </c>
      <c r="D493">
        <v>23.519570000000002</v>
      </c>
      <c r="E493">
        <v>22.71274</v>
      </c>
      <c r="F493">
        <v>5.9519029999999997</v>
      </c>
      <c r="J493">
        <v>11.582330000000001</v>
      </c>
      <c r="L493">
        <v>11.921799999999999</v>
      </c>
      <c r="M493">
        <v>26.878260000000001</v>
      </c>
      <c r="N493">
        <v>28.925650000000001</v>
      </c>
      <c r="O493">
        <v>137.6936</v>
      </c>
      <c r="R493">
        <v>19.69754</v>
      </c>
      <c r="S493">
        <v>5.4489559999999999</v>
      </c>
      <c r="T493">
        <v>43.574890000000003</v>
      </c>
      <c r="U493">
        <v>112.449</v>
      </c>
      <c r="Y493">
        <v>1.456887</v>
      </c>
      <c r="Z493">
        <v>23.650670000000002</v>
      </c>
      <c r="AA493">
        <v>35.956989999999998</v>
      </c>
      <c r="AB493">
        <v>9.7438269999999996</v>
      </c>
      <c r="AD493">
        <v>25.60435</v>
      </c>
      <c r="AG493">
        <v>35.426699999999997</v>
      </c>
      <c r="AH493">
        <v>21.608820000000001</v>
      </c>
      <c r="AI493">
        <v>10.18122</v>
      </c>
      <c r="AJ493">
        <v>15.99869</v>
      </c>
      <c r="AK493">
        <v>4.3382690000000002E-2</v>
      </c>
      <c r="AL493">
        <v>32.815289999999997</v>
      </c>
      <c r="AM493">
        <v>17.782710000000002</v>
      </c>
    </row>
    <row r="494" spans="1:39" x14ac:dyDescent="0.35">
      <c r="A494" s="2">
        <v>33239</v>
      </c>
      <c r="B494">
        <v>24.061039999999998</v>
      </c>
      <c r="C494">
        <v>47.83034</v>
      </c>
      <c r="D494">
        <v>26.60934</v>
      </c>
      <c r="E494">
        <v>22.82572</v>
      </c>
      <c r="F494">
        <v>6.342365</v>
      </c>
      <c r="G494">
        <v>1.0355799999999999</v>
      </c>
      <c r="J494">
        <v>11.6191</v>
      </c>
      <c r="L494">
        <v>10.720190000000001</v>
      </c>
      <c r="M494">
        <v>26.697900000000001</v>
      </c>
      <c r="N494">
        <v>27.182860000000002</v>
      </c>
      <c r="O494">
        <v>130.20689999999999</v>
      </c>
      <c r="P494">
        <v>4.8418840000000003</v>
      </c>
      <c r="R494">
        <v>18.417660000000001</v>
      </c>
      <c r="S494">
        <v>5.4481419999999998</v>
      </c>
      <c r="T494">
        <v>41.305970000000002</v>
      </c>
      <c r="U494">
        <v>109.7976</v>
      </c>
      <c r="Y494">
        <v>1.365248</v>
      </c>
      <c r="Z494">
        <v>23.286159999999999</v>
      </c>
      <c r="AA494">
        <v>34.971240000000002</v>
      </c>
      <c r="AB494">
        <v>8.8809819999999995</v>
      </c>
      <c r="AD494">
        <v>25.130649999999999</v>
      </c>
      <c r="AG494">
        <v>32.194789999999998</v>
      </c>
      <c r="AH494">
        <v>20.590810000000001</v>
      </c>
      <c r="AI494">
        <v>9.9835809999999992</v>
      </c>
      <c r="AJ494">
        <v>15.41452</v>
      </c>
      <c r="AK494">
        <v>4.4622200000000001E-2</v>
      </c>
      <c r="AL494">
        <v>31.943940000000001</v>
      </c>
      <c r="AM494">
        <v>17.622129999999999</v>
      </c>
    </row>
    <row r="495" spans="1:39" x14ac:dyDescent="0.35">
      <c r="A495" s="2">
        <v>33270</v>
      </c>
      <c r="B495">
        <v>25.59206</v>
      </c>
      <c r="C495">
        <v>54.878970000000002</v>
      </c>
      <c r="D495">
        <v>24.7315</v>
      </c>
      <c r="E495">
        <v>24.146370000000001</v>
      </c>
      <c r="F495">
        <v>7.618436</v>
      </c>
      <c r="G495">
        <v>1.1203879999999999</v>
      </c>
      <c r="J495">
        <v>12.72218</v>
      </c>
      <c r="L495">
        <v>11.203189999999999</v>
      </c>
      <c r="M495">
        <v>28.827200000000001</v>
      </c>
      <c r="N495">
        <v>29.081810000000001</v>
      </c>
      <c r="O495">
        <v>153.3844</v>
      </c>
      <c r="P495">
        <v>5.0796970000000004</v>
      </c>
      <c r="R495">
        <v>20.51202</v>
      </c>
      <c r="S495">
        <v>6.157883</v>
      </c>
      <c r="T495">
        <v>44.801250000000003</v>
      </c>
      <c r="U495">
        <v>120.7968</v>
      </c>
      <c r="Y495">
        <v>1.4776670000000001</v>
      </c>
      <c r="Z495">
        <v>24.561920000000001</v>
      </c>
      <c r="AA495">
        <v>38.82159</v>
      </c>
      <c r="AB495">
        <v>9.6175580000000007</v>
      </c>
      <c r="AD495">
        <v>27.12969</v>
      </c>
      <c r="AG495">
        <v>32.552779999999998</v>
      </c>
      <c r="AH495">
        <v>23.15436</v>
      </c>
      <c r="AI495">
        <v>11.52074</v>
      </c>
      <c r="AJ495">
        <v>17.317779999999999</v>
      </c>
      <c r="AK495">
        <v>6.1975269999999999E-2</v>
      </c>
      <c r="AL495">
        <v>34.547870000000003</v>
      </c>
      <c r="AM495">
        <v>19.583079999999999</v>
      </c>
    </row>
    <row r="496" spans="1:39" x14ac:dyDescent="0.35">
      <c r="A496" s="2">
        <v>33298</v>
      </c>
      <c r="B496">
        <v>26.294119999999999</v>
      </c>
      <c r="C496">
        <v>59.82602</v>
      </c>
      <c r="D496">
        <v>26.755839999999999</v>
      </c>
      <c r="E496">
        <v>24.378810000000001</v>
      </c>
      <c r="F496">
        <v>8.4845190000000006</v>
      </c>
      <c r="G496">
        <v>1.1418060000000001</v>
      </c>
      <c r="J496">
        <v>12.79571</v>
      </c>
      <c r="L496">
        <v>12.864229999999999</v>
      </c>
      <c r="M496">
        <v>31.061050000000002</v>
      </c>
      <c r="N496">
        <v>29.991759999999999</v>
      </c>
      <c r="O496">
        <v>176.70650000000001</v>
      </c>
      <c r="P496">
        <v>5.5838619999999999</v>
      </c>
      <c r="R496">
        <v>23.60032</v>
      </c>
      <c r="S496">
        <v>6.6280559999999999</v>
      </c>
      <c r="T496">
        <v>47.7714</v>
      </c>
      <c r="U496">
        <v>127.05029999999999</v>
      </c>
      <c r="Y496">
        <v>1.678841</v>
      </c>
      <c r="Z496">
        <v>26.524640000000002</v>
      </c>
      <c r="AA496">
        <v>37.72137</v>
      </c>
      <c r="AB496">
        <v>10.37518</v>
      </c>
      <c r="AD496">
        <v>29.365210000000001</v>
      </c>
      <c r="AG496">
        <v>33.343359999999997</v>
      </c>
      <c r="AH496">
        <v>25.743829999999999</v>
      </c>
      <c r="AI496">
        <v>12.550840000000001</v>
      </c>
      <c r="AJ496">
        <v>18.29767</v>
      </c>
      <c r="AK496">
        <v>5.8256759999999998E-2</v>
      </c>
      <c r="AL496">
        <v>37.147579999999998</v>
      </c>
      <c r="AM496">
        <v>20.159210000000002</v>
      </c>
    </row>
    <row r="497" spans="1:39" x14ac:dyDescent="0.35">
      <c r="A497" s="2">
        <v>33329</v>
      </c>
      <c r="B497">
        <v>27.93329</v>
      </c>
      <c r="C497">
        <v>63.136130000000001</v>
      </c>
      <c r="D497">
        <v>27.182009999999998</v>
      </c>
      <c r="E497">
        <v>24.19191</v>
      </c>
      <c r="F497">
        <v>9.0968739999999997</v>
      </c>
      <c r="G497">
        <v>1.098479</v>
      </c>
      <c r="J497">
        <v>12.685409999999999</v>
      </c>
      <c r="L497">
        <v>13.406129999999999</v>
      </c>
      <c r="M497">
        <v>31.407509999999998</v>
      </c>
      <c r="N497">
        <v>30.741700000000002</v>
      </c>
      <c r="O497">
        <v>174.4298</v>
      </c>
      <c r="P497">
        <v>5.6694750000000003</v>
      </c>
      <c r="R497">
        <v>23.879650000000002</v>
      </c>
      <c r="S497">
        <v>6.9556290000000001</v>
      </c>
      <c r="T497">
        <v>48.703099999999999</v>
      </c>
      <c r="U497">
        <v>128.3486</v>
      </c>
      <c r="Y497">
        <v>2.0198239999999998</v>
      </c>
      <c r="Z497">
        <v>27.856470000000002</v>
      </c>
      <c r="AA497">
        <v>39.646540000000002</v>
      </c>
      <c r="AB497">
        <v>10.122640000000001</v>
      </c>
      <c r="AD497">
        <v>28.844580000000001</v>
      </c>
      <c r="AG497">
        <v>31.737349999999999</v>
      </c>
      <c r="AH497">
        <v>26.041830000000001</v>
      </c>
      <c r="AI497">
        <v>12.45702</v>
      </c>
      <c r="AJ497">
        <v>18.95722</v>
      </c>
      <c r="AK497">
        <v>5.3298739999999997E-2</v>
      </c>
      <c r="AL497">
        <v>38.123600000000003</v>
      </c>
      <c r="AM497">
        <v>20.56992</v>
      </c>
    </row>
    <row r="498" spans="1:39" x14ac:dyDescent="0.35">
      <c r="A498" s="2">
        <v>33359</v>
      </c>
      <c r="B498">
        <v>27.493230000000001</v>
      </c>
      <c r="C498">
        <v>60.765979999999999</v>
      </c>
      <c r="D498">
        <v>26.62266</v>
      </c>
      <c r="E498">
        <v>24.731000000000002</v>
      </c>
      <c r="F498">
        <v>9.0086899999999996</v>
      </c>
      <c r="G498">
        <v>1.0949679999999999</v>
      </c>
      <c r="J498">
        <v>13.089869999999999</v>
      </c>
      <c r="L498">
        <v>12.61684</v>
      </c>
      <c r="M498">
        <v>31.412890000000001</v>
      </c>
      <c r="N498">
        <v>31.269929999999999</v>
      </c>
      <c r="O498">
        <v>148.35679999999999</v>
      </c>
      <c r="P498">
        <v>5.4792240000000003</v>
      </c>
      <c r="R498">
        <v>22.971579999999999</v>
      </c>
      <c r="S498">
        <v>7.3467609999999999</v>
      </c>
      <c r="T498">
        <v>47.957999999999998</v>
      </c>
      <c r="U498">
        <v>126.4443</v>
      </c>
      <c r="Y498">
        <v>2.3054290000000002</v>
      </c>
      <c r="Z498">
        <v>27.996670000000002</v>
      </c>
      <c r="AA498">
        <v>42.999650000000003</v>
      </c>
      <c r="AB498">
        <v>10.66981</v>
      </c>
      <c r="AC498">
        <v>1.8327869999999999</v>
      </c>
      <c r="AD498">
        <v>28.097850000000001</v>
      </c>
      <c r="AG498">
        <v>31.334599999999998</v>
      </c>
      <c r="AH498">
        <v>26.218599999999999</v>
      </c>
      <c r="AI498">
        <v>12.22345</v>
      </c>
      <c r="AJ498">
        <v>19.07029</v>
      </c>
      <c r="AK498">
        <v>4.5861699999999998E-2</v>
      </c>
      <c r="AL498">
        <v>37.807400000000001</v>
      </c>
      <c r="AM498">
        <v>20.492709999999999</v>
      </c>
    </row>
    <row r="499" spans="1:39" x14ac:dyDescent="0.35">
      <c r="A499" s="2">
        <v>33390</v>
      </c>
      <c r="B499">
        <v>27.42332</v>
      </c>
      <c r="C499">
        <v>61.304169999999999</v>
      </c>
      <c r="D499">
        <v>26.382930000000002</v>
      </c>
      <c r="E499">
        <v>24.17043</v>
      </c>
      <c r="F499">
        <v>9.9034790000000008</v>
      </c>
      <c r="G499">
        <v>1.304786</v>
      </c>
      <c r="J499">
        <v>13.49433</v>
      </c>
      <c r="L499">
        <v>12.145630000000001</v>
      </c>
      <c r="M499">
        <v>31.173670000000001</v>
      </c>
      <c r="N499">
        <v>32.093130000000002</v>
      </c>
      <c r="O499">
        <v>139.68389999999999</v>
      </c>
      <c r="P499">
        <v>5.2699480000000003</v>
      </c>
      <c r="R499">
        <v>22.420639999999999</v>
      </c>
      <c r="S499">
        <v>7.9293839999999998</v>
      </c>
      <c r="T499">
        <v>49.636389999999999</v>
      </c>
      <c r="U499">
        <v>121.8927</v>
      </c>
      <c r="Y499">
        <v>2.480518</v>
      </c>
      <c r="Z499">
        <v>28.094799999999999</v>
      </c>
      <c r="AA499">
        <v>40.957369999999997</v>
      </c>
      <c r="AB499">
        <v>10.775029999999999</v>
      </c>
      <c r="AC499">
        <v>1.7513380000000001</v>
      </c>
      <c r="AD499">
        <v>27.91544</v>
      </c>
      <c r="AG499">
        <v>30.066700000000001</v>
      </c>
      <c r="AH499">
        <v>26.164919999999999</v>
      </c>
      <c r="AI499">
        <v>12.99403</v>
      </c>
      <c r="AJ499">
        <v>19.315259999999999</v>
      </c>
      <c r="AK499">
        <v>4.4622200000000001E-2</v>
      </c>
      <c r="AL499">
        <v>37.834940000000003</v>
      </c>
      <c r="AM499">
        <v>20.530560000000001</v>
      </c>
    </row>
    <row r="500" spans="1:39" x14ac:dyDescent="0.35">
      <c r="A500" s="2">
        <v>33420</v>
      </c>
      <c r="B500">
        <v>28.626799999999999</v>
      </c>
      <c r="C500">
        <v>58.50027</v>
      </c>
      <c r="D500">
        <v>25.82358</v>
      </c>
      <c r="E500">
        <v>24.68525</v>
      </c>
      <c r="F500">
        <v>11.18411</v>
      </c>
      <c r="G500">
        <v>1.298632</v>
      </c>
      <c r="J500">
        <v>13.862019999999999</v>
      </c>
      <c r="L500">
        <v>11.580170000000001</v>
      </c>
      <c r="M500">
        <v>30.090209999999999</v>
      </c>
      <c r="N500">
        <v>30.847729999999999</v>
      </c>
      <c r="O500">
        <v>131.32159999999999</v>
      </c>
      <c r="P500">
        <v>4.8181019999999997</v>
      </c>
      <c r="R500">
        <v>22.241350000000001</v>
      </c>
      <c r="S500">
        <v>8.3580000000000005</v>
      </c>
      <c r="T500">
        <v>46.763159999999999</v>
      </c>
      <c r="U500">
        <v>116.7022</v>
      </c>
      <c r="Y500">
        <v>2.651135</v>
      </c>
      <c r="Z500">
        <v>27.814419999999998</v>
      </c>
      <c r="AA500">
        <v>41.195950000000003</v>
      </c>
      <c r="AB500">
        <v>10.606669999999999</v>
      </c>
      <c r="AC500">
        <v>1.6406909999999999</v>
      </c>
      <c r="AD500">
        <v>27.59442</v>
      </c>
      <c r="AG500">
        <v>32.135120000000001</v>
      </c>
      <c r="AH500">
        <v>24.959029999999998</v>
      </c>
      <c r="AI500">
        <v>13.01</v>
      </c>
      <c r="AJ500">
        <v>19.35295</v>
      </c>
      <c r="AK500">
        <v>4.2143189999999997E-2</v>
      </c>
      <c r="AL500">
        <v>38.365200000000002</v>
      </c>
      <c r="AM500">
        <v>20.62734</v>
      </c>
    </row>
    <row r="501" spans="1:39" x14ac:dyDescent="0.35">
      <c r="A501" s="2">
        <v>33451</v>
      </c>
      <c r="B501">
        <v>28.045999999999999</v>
      </c>
      <c r="C501">
        <v>55.543979999999998</v>
      </c>
      <c r="D501">
        <v>25.583850000000002</v>
      </c>
      <c r="E501">
        <v>24.533570000000001</v>
      </c>
      <c r="F501">
        <v>12.3148</v>
      </c>
      <c r="G501">
        <v>1.3247770000000001</v>
      </c>
      <c r="J501">
        <v>13.71495</v>
      </c>
      <c r="L501">
        <v>11.61551</v>
      </c>
      <c r="M501">
        <v>30.56945</v>
      </c>
      <c r="N501">
        <v>30.306000000000001</v>
      </c>
      <c r="O501">
        <v>139.83920000000001</v>
      </c>
      <c r="P501">
        <v>4.5137010000000002</v>
      </c>
      <c r="R501">
        <v>22.95289</v>
      </c>
      <c r="S501">
        <v>8.7768359999999994</v>
      </c>
      <c r="T501">
        <v>45.829610000000002</v>
      </c>
      <c r="U501">
        <v>113.40170000000001</v>
      </c>
      <c r="Y501">
        <v>2.7005119999999998</v>
      </c>
      <c r="Z501">
        <v>27.856470000000002</v>
      </c>
      <c r="AA501">
        <v>40.133299999999998</v>
      </c>
      <c r="AB501">
        <v>10.817119999999999</v>
      </c>
      <c r="AC501">
        <v>1.4706859999999999</v>
      </c>
      <c r="AD501">
        <v>27.16855</v>
      </c>
      <c r="AG501">
        <v>35.332230000000003</v>
      </c>
      <c r="AH501">
        <v>24.95533</v>
      </c>
      <c r="AI501">
        <v>12.54983</v>
      </c>
      <c r="AJ501">
        <v>19.35295</v>
      </c>
      <c r="AK501">
        <v>4.2143189999999997E-2</v>
      </c>
      <c r="AL501">
        <v>39.432639999999999</v>
      </c>
      <c r="AM501">
        <v>21.126460000000002</v>
      </c>
    </row>
    <row r="502" spans="1:39" x14ac:dyDescent="0.35">
      <c r="A502" s="2">
        <v>33482</v>
      </c>
      <c r="B502">
        <v>28.439260000000001</v>
      </c>
      <c r="C502">
        <v>55.094250000000002</v>
      </c>
      <c r="D502">
        <v>25.077770000000001</v>
      </c>
      <c r="E502">
        <v>23.62688</v>
      </c>
      <c r="F502">
        <v>14.12581</v>
      </c>
      <c r="G502">
        <v>1.3911070000000001</v>
      </c>
      <c r="J502">
        <v>13.38402</v>
      </c>
      <c r="L502">
        <v>10.76732</v>
      </c>
      <c r="M502">
        <v>31.79429</v>
      </c>
      <c r="N502">
        <v>30.415890000000001</v>
      </c>
      <c r="O502">
        <v>130.37309999999999</v>
      </c>
      <c r="P502">
        <v>4.3091809999999997</v>
      </c>
      <c r="R502">
        <v>23.448250000000002</v>
      </c>
      <c r="S502">
        <v>9.1785619999999994</v>
      </c>
      <c r="T502">
        <v>44.825879999999998</v>
      </c>
      <c r="U502">
        <v>114.7825</v>
      </c>
      <c r="Y502">
        <v>2.8956089999999999</v>
      </c>
      <c r="Z502">
        <v>27.702259999999999</v>
      </c>
      <c r="AA502">
        <v>39.747909999999997</v>
      </c>
      <c r="AB502">
        <v>10.54354</v>
      </c>
      <c r="AC502">
        <v>1.3513949999999999</v>
      </c>
      <c r="AD502">
        <v>27.099609999999998</v>
      </c>
      <c r="AG502">
        <v>34.024549999999998</v>
      </c>
      <c r="AH502">
        <v>25.354199999999999</v>
      </c>
      <c r="AI502">
        <v>12.30362</v>
      </c>
      <c r="AJ502">
        <v>19.16451</v>
      </c>
      <c r="AK502">
        <v>3.5945659999999997E-2</v>
      </c>
      <c r="AL502">
        <v>39.761110000000002</v>
      </c>
      <c r="AM502">
        <v>21.048940000000002</v>
      </c>
    </row>
    <row r="503" spans="1:39" x14ac:dyDescent="0.35">
      <c r="A503" s="2">
        <v>33512</v>
      </c>
      <c r="B503">
        <v>30.642309999999998</v>
      </c>
      <c r="C503">
        <v>48.584870000000002</v>
      </c>
      <c r="D503">
        <v>24.758140000000001</v>
      </c>
      <c r="E503">
        <v>24.518709999999999</v>
      </c>
      <c r="F503">
        <v>15.015879999999999</v>
      </c>
      <c r="G503">
        <v>1.6881710000000001</v>
      </c>
      <c r="J503">
        <v>13.49433</v>
      </c>
      <c r="L503">
        <v>9.9662459999999999</v>
      </c>
      <c r="M503">
        <v>31.54701</v>
      </c>
      <c r="N503">
        <v>29.237960000000001</v>
      </c>
      <c r="O503">
        <v>119.0141</v>
      </c>
      <c r="P503">
        <v>4.0000239999999998</v>
      </c>
      <c r="R503">
        <v>23.069680000000002</v>
      </c>
      <c r="S503">
        <v>8.9944039999999994</v>
      </c>
      <c r="T503">
        <v>43.068570000000001</v>
      </c>
      <c r="U503">
        <v>120.54859999999999</v>
      </c>
      <c r="Y503">
        <v>3.038373</v>
      </c>
      <c r="Z503">
        <v>27.40785</v>
      </c>
      <c r="AA503">
        <v>41.710659999999997</v>
      </c>
      <c r="AB503">
        <v>9.9753220000000002</v>
      </c>
      <c r="AC503">
        <v>1.5081450000000001</v>
      </c>
      <c r="AD503">
        <v>26.50234</v>
      </c>
      <c r="AG503">
        <v>35.06373</v>
      </c>
      <c r="AH503">
        <v>24.609200000000001</v>
      </c>
      <c r="AI503">
        <v>11.51276</v>
      </c>
      <c r="AJ503">
        <v>19.013750000000002</v>
      </c>
      <c r="AK503">
        <v>3.3466650000000001E-2</v>
      </c>
      <c r="AL503">
        <v>39.134839999999997</v>
      </c>
      <c r="AM503">
        <v>21.10341</v>
      </c>
    </row>
    <row r="504" spans="1:39" x14ac:dyDescent="0.35">
      <c r="A504" s="2">
        <v>33543</v>
      </c>
      <c r="B504">
        <v>29.25676</v>
      </c>
      <c r="C504">
        <v>48.320569999999996</v>
      </c>
      <c r="D504">
        <v>24.744820000000001</v>
      </c>
      <c r="E504">
        <v>24.049720000000001</v>
      </c>
      <c r="F504">
        <v>13.21017</v>
      </c>
      <c r="G504">
        <v>2.0986150000000001</v>
      </c>
      <c r="J504">
        <v>13.01633</v>
      </c>
      <c r="L504">
        <v>9.7895389999999995</v>
      </c>
      <c r="M504">
        <v>31.02073</v>
      </c>
      <c r="N504">
        <v>29.36713</v>
      </c>
      <c r="O504">
        <v>116.0902</v>
      </c>
      <c r="P504">
        <v>3.9762430000000002</v>
      </c>
      <c r="R504">
        <v>22.608149999999998</v>
      </c>
      <c r="S504">
        <v>8.8958060000000003</v>
      </c>
      <c r="T504">
        <v>41.837719999999997</v>
      </c>
      <c r="U504">
        <v>116.1259</v>
      </c>
      <c r="Y504">
        <v>3.1896080000000002</v>
      </c>
      <c r="Z504">
        <v>27.40785</v>
      </c>
      <c r="AA504">
        <v>43.554569999999998</v>
      </c>
      <c r="AB504">
        <v>9.1124770000000002</v>
      </c>
      <c r="AC504">
        <v>1.7968649999999999</v>
      </c>
      <c r="AD504">
        <v>24.973490000000002</v>
      </c>
      <c r="AG504">
        <v>33.219059999999999</v>
      </c>
      <c r="AH504">
        <v>23.16084</v>
      </c>
      <c r="AI504">
        <v>11.225289999999999</v>
      </c>
      <c r="AJ504">
        <v>18.97606</v>
      </c>
      <c r="AK504">
        <v>4.0903679999999998E-2</v>
      </c>
      <c r="AL504">
        <v>37.985900000000001</v>
      </c>
      <c r="AM504">
        <v>21.118359999999999</v>
      </c>
    </row>
    <row r="505" spans="1:39" x14ac:dyDescent="0.35">
      <c r="A505" s="2">
        <v>33573</v>
      </c>
      <c r="B505">
        <v>30.066970000000001</v>
      </c>
      <c r="C505">
        <v>45.34722</v>
      </c>
      <c r="D505">
        <v>24.25206</v>
      </c>
      <c r="E505">
        <v>24.495000000000001</v>
      </c>
      <c r="F505">
        <v>12.938190000000001</v>
      </c>
      <c r="G505">
        <v>2.9779650000000002</v>
      </c>
      <c r="J505">
        <v>12.979559999999999</v>
      </c>
      <c r="L505">
        <v>9.2712000000000003</v>
      </c>
      <c r="M505">
        <v>29.316389999999998</v>
      </c>
      <c r="N505">
        <v>28.29138</v>
      </c>
      <c r="O505">
        <v>113.2542</v>
      </c>
      <c r="P505">
        <v>3.9286799999999999</v>
      </c>
      <c r="R505">
        <v>21.893709999999999</v>
      </c>
      <c r="S505">
        <v>8.0915409999999994</v>
      </c>
      <c r="T505">
        <v>40.592449999999999</v>
      </c>
      <c r="U505">
        <v>109.1691</v>
      </c>
      <c r="Y505">
        <v>3.0916250000000001</v>
      </c>
      <c r="Z505">
        <v>26.65081</v>
      </c>
      <c r="AA505">
        <v>41.776209999999999</v>
      </c>
      <c r="AB505">
        <v>8.481128</v>
      </c>
      <c r="AC505">
        <v>1.8085830000000001</v>
      </c>
      <c r="AD505">
        <v>24.530470000000001</v>
      </c>
      <c r="AG505">
        <v>31.081019999999999</v>
      </c>
      <c r="AH505">
        <v>22.12894</v>
      </c>
      <c r="AI505">
        <v>10.41878</v>
      </c>
      <c r="AJ505">
        <v>18.128080000000001</v>
      </c>
      <c r="AK505">
        <v>5.2059229999999998E-2</v>
      </c>
      <c r="AL505">
        <v>36.551499999999997</v>
      </c>
      <c r="AM505">
        <v>21.218730000000001</v>
      </c>
    </row>
    <row r="506" spans="1:39" x14ac:dyDescent="0.35">
      <c r="A506" s="2">
        <v>33604</v>
      </c>
      <c r="B506">
        <v>29.544429999999998</v>
      </c>
      <c r="C506">
        <v>46.620750000000001</v>
      </c>
      <c r="D506">
        <v>25.65044</v>
      </c>
      <c r="E506">
        <v>25.079139999999999</v>
      </c>
      <c r="F506">
        <v>12.877280000000001</v>
      </c>
      <c r="G506">
        <v>4.2323769999999996</v>
      </c>
      <c r="J506">
        <v>13.31048</v>
      </c>
      <c r="L506">
        <v>10.03693</v>
      </c>
      <c r="M506">
        <v>31.462610000000002</v>
      </c>
      <c r="N506">
        <v>29.496300000000002</v>
      </c>
      <c r="O506">
        <v>117.0414</v>
      </c>
      <c r="P506">
        <v>4.0475859999999999</v>
      </c>
      <c r="R506">
        <v>23.03875</v>
      </c>
      <c r="S506">
        <v>8.6977960000000003</v>
      </c>
      <c r="T506">
        <v>43.756729999999997</v>
      </c>
      <c r="U506">
        <v>104.9772</v>
      </c>
      <c r="Y506">
        <v>3.5425599999999999</v>
      </c>
      <c r="Z506">
        <v>27.884509999999999</v>
      </c>
      <c r="AA506">
        <v>43.189279999999997</v>
      </c>
      <c r="AB506">
        <v>9.322927</v>
      </c>
      <c r="AC506">
        <v>1.814346</v>
      </c>
      <c r="AD506">
        <v>24.349689999999999</v>
      </c>
      <c r="AG506">
        <v>31.81193</v>
      </c>
      <c r="AH506">
        <v>23.30799</v>
      </c>
      <c r="AI506">
        <v>11.08764</v>
      </c>
      <c r="AJ506">
        <v>19.409479999999999</v>
      </c>
      <c r="AK506">
        <v>5.8256759999999998E-2</v>
      </c>
      <c r="AL506">
        <v>38.214799999999997</v>
      </c>
      <c r="AM506">
        <v>22.711590000000001</v>
      </c>
    </row>
    <row r="507" spans="1:39" x14ac:dyDescent="0.35">
      <c r="A507" s="2">
        <v>33635</v>
      </c>
      <c r="B507">
        <v>29.389669999999999</v>
      </c>
      <c r="C507">
        <v>51.592309999999998</v>
      </c>
      <c r="D507">
        <v>26.12989</v>
      </c>
      <c r="E507">
        <v>24.980250000000002</v>
      </c>
      <c r="F507">
        <v>13.51383</v>
      </c>
      <c r="G507">
        <v>4.5771389999999998</v>
      </c>
      <c r="J507">
        <v>12.79571</v>
      </c>
      <c r="L507">
        <v>10.649509999999999</v>
      </c>
      <c r="M507">
        <v>32.470010000000002</v>
      </c>
      <c r="N507">
        <v>30.585540000000002</v>
      </c>
      <c r="O507">
        <v>134.08340000000001</v>
      </c>
      <c r="P507">
        <v>4.0238050000000003</v>
      </c>
      <c r="R507">
        <v>23.220300000000002</v>
      </c>
      <c r="S507">
        <v>9.6666620000000005</v>
      </c>
      <c r="T507">
        <v>44.059440000000002</v>
      </c>
      <c r="U507">
        <v>101.5239</v>
      </c>
      <c r="Y507">
        <v>3.9648850000000002</v>
      </c>
      <c r="Z507">
        <v>28.487349999999999</v>
      </c>
      <c r="AA507">
        <v>43.011879999999998</v>
      </c>
      <c r="AB507">
        <v>8.9230730000000005</v>
      </c>
      <c r="AC507">
        <v>1.780537</v>
      </c>
      <c r="AD507">
        <v>23.745200000000001</v>
      </c>
      <c r="AG507">
        <v>32.38373</v>
      </c>
      <c r="AH507">
        <v>24.012270000000001</v>
      </c>
      <c r="AI507">
        <v>10.88791</v>
      </c>
      <c r="AJ507">
        <v>19.93712</v>
      </c>
      <c r="AK507">
        <v>5.2059229999999998E-2</v>
      </c>
      <c r="AL507">
        <v>38.565440000000002</v>
      </c>
      <c r="AM507">
        <v>22.590630000000001</v>
      </c>
    </row>
    <row r="508" spans="1:39" x14ac:dyDescent="0.35">
      <c r="A508" s="2">
        <v>33664</v>
      </c>
      <c r="B508">
        <v>28.814330000000002</v>
      </c>
      <c r="C508">
        <v>50.186630000000001</v>
      </c>
      <c r="D508">
        <v>26.342980000000001</v>
      </c>
      <c r="E508">
        <v>23.79607</v>
      </c>
      <c r="F508">
        <v>15.21353</v>
      </c>
      <c r="G508">
        <v>4.2390379999999999</v>
      </c>
      <c r="J508">
        <v>12.13387</v>
      </c>
      <c r="L508">
        <v>10.107609999999999</v>
      </c>
      <c r="M508">
        <v>33.276899999999998</v>
      </c>
      <c r="N508">
        <v>31.044370000000001</v>
      </c>
      <c r="O508">
        <v>127.8681</v>
      </c>
      <c r="P508">
        <v>4.2568630000000001</v>
      </c>
      <c r="R508">
        <v>22.66244</v>
      </c>
      <c r="S508">
        <v>9.8972660000000001</v>
      </c>
      <c r="T508">
        <v>41.682310000000001</v>
      </c>
      <c r="U508">
        <v>94.870800000000003</v>
      </c>
      <c r="Y508">
        <v>4.172193</v>
      </c>
      <c r="Z508">
        <v>28.795770000000001</v>
      </c>
      <c r="AA508">
        <v>42.14761</v>
      </c>
      <c r="AB508">
        <v>8.9441179999999996</v>
      </c>
      <c r="AC508">
        <v>1.793215</v>
      </c>
      <c r="AD508">
        <v>24.590029999999999</v>
      </c>
      <c r="AG508">
        <v>30.61861</v>
      </c>
      <c r="AH508">
        <v>24.04374</v>
      </c>
      <c r="AI508">
        <v>11.39697</v>
      </c>
      <c r="AJ508">
        <v>20.12556</v>
      </c>
      <c r="AK508">
        <v>4.7101209999999998E-2</v>
      </c>
      <c r="AL508">
        <v>37.836480000000002</v>
      </c>
      <c r="AM508">
        <v>22.302779999999998</v>
      </c>
    </row>
    <row r="509" spans="1:39" x14ac:dyDescent="0.35">
      <c r="A509" s="2">
        <v>33695</v>
      </c>
      <c r="B509">
        <v>30.148900000000001</v>
      </c>
      <c r="C509">
        <v>48.333350000000003</v>
      </c>
      <c r="D509">
        <v>25.82358</v>
      </c>
      <c r="E509">
        <v>23.401489999999999</v>
      </c>
      <c r="F509">
        <v>15.81973</v>
      </c>
      <c r="G509">
        <v>4.0605339999999996</v>
      </c>
      <c r="J509">
        <v>12.13387</v>
      </c>
      <c r="L509">
        <v>9.4832490000000007</v>
      </c>
      <c r="M509">
        <v>33.666629999999998</v>
      </c>
      <c r="N509">
        <v>31.05208</v>
      </c>
      <c r="O509">
        <v>120.3139</v>
      </c>
      <c r="P509">
        <v>4.4376009999999999</v>
      </c>
      <c r="R509">
        <v>22.519549999999999</v>
      </c>
      <c r="S509">
        <v>10.15232</v>
      </c>
      <c r="T509">
        <v>41.179699999999997</v>
      </c>
      <c r="U509">
        <v>83.73433</v>
      </c>
      <c r="Y509">
        <v>4.1756640000000003</v>
      </c>
      <c r="Z509">
        <v>29.160270000000001</v>
      </c>
      <c r="AA509">
        <v>41.178469999999997</v>
      </c>
      <c r="AB509">
        <v>8.8388930000000006</v>
      </c>
      <c r="AC509">
        <v>1.600735</v>
      </c>
      <c r="AD509">
        <v>25.24025</v>
      </c>
      <c r="AG509">
        <v>29.256239999999998</v>
      </c>
      <c r="AH509">
        <v>23.137699999999999</v>
      </c>
      <c r="AI509">
        <v>11.287179999999999</v>
      </c>
      <c r="AJ509">
        <v>20.370529999999999</v>
      </c>
      <c r="AK509">
        <v>4.8340719999999997E-2</v>
      </c>
      <c r="AL509">
        <v>38.658470000000001</v>
      </c>
      <c r="AM509">
        <v>22.237130000000001</v>
      </c>
    </row>
    <row r="510" spans="1:39" x14ac:dyDescent="0.35">
      <c r="A510" s="2">
        <v>33725</v>
      </c>
      <c r="B510">
        <v>31.03558</v>
      </c>
      <c r="C510">
        <v>46.831760000000003</v>
      </c>
      <c r="D510">
        <v>26.16985</v>
      </c>
      <c r="E510">
        <v>23.627230000000001</v>
      </c>
      <c r="F510">
        <v>15.963039999999999</v>
      </c>
      <c r="G510">
        <v>4.2694210000000004</v>
      </c>
      <c r="J510">
        <v>12.75895</v>
      </c>
      <c r="L510">
        <v>10.00159</v>
      </c>
      <c r="M510">
        <v>34.562750000000001</v>
      </c>
      <c r="N510">
        <v>31.281500000000001</v>
      </c>
      <c r="O510">
        <v>117.8805</v>
      </c>
      <c r="P510">
        <v>4.3805259999999997</v>
      </c>
      <c r="R510">
        <v>22.808229999999998</v>
      </c>
      <c r="S510">
        <v>10.308770000000001</v>
      </c>
      <c r="T510">
        <v>39.89911</v>
      </c>
      <c r="U510">
        <v>88.489699999999999</v>
      </c>
      <c r="Y510">
        <v>4.1804709999999998</v>
      </c>
      <c r="Z510">
        <v>29.84722</v>
      </c>
      <c r="AA510">
        <v>44.337569999999999</v>
      </c>
      <c r="AB510">
        <v>9.5544220000000006</v>
      </c>
      <c r="AC510">
        <v>1.456663</v>
      </c>
      <c r="AD510">
        <v>25.696000000000002</v>
      </c>
      <c r="AG510">
        <v>29.300989999999999</v>
      </c>
      <c r="AH510">
        <v>23.818850000000001</v>
      </c>
      <c r="AI510">
        <v>11.488799999999999</v>
      </c>
      <c r="AJ510">
        <v>21.237359999999999</v>
      </c>
      <c r="AK510">
        <v>4.3382690000000002E-2</v>
      </c>
      <c r="AL510">
        <v>40.976840000000003</v>
      </c>
      <c r="AM510">
        <v>22.639050000000001</v>
      </c>
    </row>
    <row r="511" spans="1:39" x14ac:dyDescent="0.35">
      <c r="A511" s="2">
        <v>33756</v>
      </c>
      <c r="B511">
        <v>30.533069999999999</v>
      </c>
      <c r="C511">
        <v>47.603340000000003</v>
      </c>
      <c r="D511">
        <v>25.703720000000001</v>
      </c>
      <c r="E511">
        <v>23.625630000000001</v>
      </c>
      <c r="F511">
        <v>15.822010000000001</v>
      </c>
      <c r="G511">
        <v>4.3907590000000001</v>
      </c>
      <c r="J511">
        <v>11.80294</v>
      </c>
      <c r="L511">
        <v>9.2829809999999995</v>
      </c>
      <c r="M511">
        <v>33.09789</v>
      </c>
      <c r="N511">
        <v>31.134979999999999</v>
      </c>
      <c r="O511">
        <v>113.3798</v>
      </c>
      <c r="P511">
        <v>4.585045</v>
      </c>
      <c r="R511">
        <v>21.882429999999999</v>
      </c>
      <c r="S511">
        <v>10.97532</v>
      </c>
      <c r="T511">
        <v>38.917400000000001</v>
      </c>
      <c r="U511">
        <v>83.688559999999995</v>
      </c>
      <c r="Y511">
        <v>3.9521579999999998</v>
      </c>
      <c r="Z511">
        <v>29.622910000000001</v>
      </c>
      <c r="AA511">
        <v>45.041919999999998</v>
      </c>
      <c r="AB511">
        <v>8.9862079999999995</v>
      </c>
      <c r="AC511">
        <v>1.3323769999999999</v>
      </c>
      <c r="AD511">
        <v>24.915600000000001</v>
      </c>
      <c r="AG511">
        <v>28.067889999999998</v>
      </c>
      <c r="AH511">
        <v>23.062740000000002</v>
      </c>
      <c r="AI511">
        <v>10.909990000000001</v>
      </c>
      <c r="AJ511">
        <v>20.7851</v>
      </c>
      <c r="AK511">
        <v>4.4622200000000001E-2</v>
      </c>
      <c r="AL511">
        <v>39.492330000000003</v>
      </c>
      <c r="AM511">
        <v>22.249780000000001</v>
      </c>
    </row>
    <row r="512" spans="1:39" x14ac:dyDescent="0.35">
      <c r="A512" s="2">
        <v>33786</v>
      </c>
      <c r="B512">
        <v>30.03237</v>
      </c>
      <c r="C512">
        <v>42.855580000000003</v>
      </c>
      <c r="D512">
        <v>24.984539999999999</v>
      </c>
      <c r="E512">
        <v>24.014220000000002</v>
      </c>
      <c r="F512">
        <v>15.93221</v>
      </c>
      <c r="G512">
        <v>5.1221069999999997</v>
      </c>
      <c r="J512">
        <v>11.36171</v>
      </c>
      <c r="L512">
        <v>8.5054719999999993</v>
      </c>
      <c r="M512">
        <v>30.87989</v>
      </c>
      <c r="N512">
        <v>29.480879999999999</v>
      </c>
      <c r="O512">
        <v>112.87309999999999</v>
      </c>
      <c r="P512">
        <v>4.4090629999999997</v>
      </c>
      <c r="R512">
        <v>20.681979999999999</v>
      </c>
      <c r="S512">
        <v>12.17154</v>
      </c>
      <c r="T512">
        <v>34.591500000000003</v>
      </c>
      <c r="U512">
        <v>80.618880000000004</v>
      </c>
      <c r="Y512">
        <v>3.6733660000000001</v>
      </c>
      <c r="Z512">
        <v>28.234999999999999</v>
      </c>
      <c r="AA512">
        <v>45.768120000000003</v>
      </c>
      <c r="AB512">
        <v>8.1444080000000003</v>
      </c>
      <c r="AC512">
        <v>1.6195600000000001</v>
      </c>
      <c r="AD512">
        <v>24.647410000000001</v>
      </c>
      <c r="AG512">
        <v>26.004439999999999</v>
      </c>
      <c r="AH512">
        <v>20.907319999999999</v>
      </c>
      <c r="AI512">
        <v>10.073410000000001</v>
      </c>
      <c r="AJ512">
        <v>20.200939999999999</v>
      </c>
      <c r="AK512">
        <v>5.3298739999999997E-2</v>
      </c>
      <c r="AL512">
        <v>37.048209999999997</v>
      </c>
      <c r="AM512">
        <v>22.595680000000002</v>
      </c>
    </row>
    <row r="513" spans="1:39" x14ac:dyDescent="0.35">
      <c r="A513" s="2">
        <v>33817</v>
      </c>
      <c r="B513">
        <v>28.754249999999999</v>
      </c>
      <c r="C513">
        <v>37.798769999999998</v>
      </c>
      <c r="D513">
        <v>23.73265</v>
      </c>
      <c r="E513">
        <v>23.731770000000001</v>
      </c>
      <c r="F513">
        <v>15.50418</v>
      </c>
      <c r="G513">
        <v>5.3066599999999999</v>
      </c>
      <c r="J513">
        <v>10.25863</v>
      </c>
      <c r="L513">
        <v>7.5276969999999999</v>
      </c>
      <c r="M513">
        <v>29.668759999999999</v>
      </c>
      <c r="N513">
        <v>26.785720000000001</v>
      </c>
      <c r="O513">
        <v>107.89149999999999</v>
      </c>
      <c r="P513">
        <v>4.2996689999999997</v>
      </c>
      <c r="R513">
        <v>20.006519999999998</v>
      </c>
      <c r="S513">
        <v>12.20739</v>
      </c>
      <c r="T513">
        <v>32.88626</v>
      </c>
      <c r="U513">
        <v>77.852810000000005</v>
      </c>
      <c r="Y513">
        <v>3.3689870000000002</v>
      </c>
      <c r="Z513">
        <v>27.379819999999999</v>
      </c>
      <c r="AA513">
        <v>44.405740000000002</v>
      </c>
      <c r="AB513">
        <v>7.2184290000000004</v>
      </c>
      <c r="AC513">
        <v>1.5713440000000001</v>
      </c>
      <c r="AD513">
        <v>24.171189999999999</v>
      </c>
      <c r="AG513">
        <v>24.676870000000001</v>
      </c>
      <c r="AH513">
        <v>19.413609999999998</v>
      </c>
      <c r="AI513">
        <v>9.3028359999999992</v>
      </c>
      <c r="AJ513">
        <v>19.673300000000001</v>
      </c>
      <c r="AK513">
        <v>5.0819719999999999E-2</v>
      </c>
      <c r="AL513">
        <v>35.544800000000002</v>
      </c>
      <c r="AM513">
        <v>22.78407</v>
      </c>
    </row>
    <row r="514" spans="1:39" x14ac:dyDescent="0.35">
      <c r="A514" s="2">
        <v>33848</v>
      </c>
      <c r="B514">
        <v>27.643619999999999</v>
      </c>
      <c r="C514">
        <v>39.807639999999999</v>
      </c>
      <c r="D514">
        <v>23.42634</v>
      </c>
      <c r="E514">
        <v>22.999230000000001</v>
      </c>
      <c r="F514">
        <v>14.93507</v>
      </c>
      <c r="G514">
        <v>5.3445919999999996</v>
      </c>
      <c r="J514">
        <v>9.6703240000000008</v>
      </c>
      <c r="L514">
        <v>6.7855290000000004</v>
      </c>
      <c r="M514">
        <v>30.12838</v>
      </c>
      <c r="N514">
        <v>26.253630000000001</v>
      </c>
      <c r="O514">
        <v>101.0655</v>
      </c>
      <c r="P514">
        <v>4.356744</v>
      </c>
      <c r="R514">
        <v>19.584129999999998</v>
      </c>
      <c r="S514">
        <v>13.18277</v>
      </c>
      <c r="T514">
        <v>30.026540000000001</v>
      </c>
      <c r="U514">
        <v>88.469070000000002</v>
      </c>
      <c r="Y514">
        <v>3.008162</v>
      </c>
      <c r="Z514">
        <v>27.40785</v>
      </c>
      <c r="AA514">
        <v>43.484659999999998</v>
      </c>
      <c r="AB514">
        <v>6.7343950000000001</v>
      </c>
      <c r="AC514">
        <v>1.6520250000000001</v>
      </c>
      <c r="AD514">
        <v>23.996949999999998</v>
      </c>
      <c r="AG514">
        <v>26.70552</v>
      </c>
      <c r="AH514">
        <v>19.23592</v>
      </c>
      <c r="AI514">
        <v>8.3565819999999995</v>
      </c>
      <c r="AJ514">
        <v>20.10671</v>
      </c>
      <c r="AK514">
        <v>5.2059229999999998E-2</v>
      </c>
      <c r="AL514">
        <v>37.187069999999999</v>
      </c>
      <c r="AM514">
        <v>22.789870000000001</v>
      </c>
    </row>
    <row r="515" spans="1:39" x14ac:dyDescent="0.35">
      <c r="A515" s="2">
        <v>33878</v>
      </c>
      <c r="B515">
        <v>26.387339999999998</v>
      </c>
      <c r="C515">
        <v>38.231450000000002</v>
      </c>
      <c r="D515">
        <v>23.43966</v>
      </c>
      <c r="E515">
        <v>23.265910000000002</v>
      </c>
      <c r="F515">
        <v>14.594110000000001</v>
      </c>
      <c r="G515">
        <v>5.442723</v>
      </c>
      <c r="J515">
        <v>9.2658620000000003</v>
      </c>
      <c r="L515">
        <v>7.6690620000000003</v>
      </c>
      <c r="M515">
        <v>28.600079999999998</v>
      </c>
      <c r="N515">
        <v>25.23958</v>
      </c>
      <c r="O515">
        <v>87.156819999999996</v>
      </c>
      <c r="P515">
        <v>4.3186939999999998</v>
      </c>
      <c r="R515">
        <v>18.147349999999999</v>
      </c>
      <c r="S515">
        <v>14.05386</v>
      </c>
      <c r="T515">
        <v>32.7746</v>
      </c>
      <c r="U515">
        <v>83.821359999999999</v>
      </c>
      <c r="Y515">
        <v>3.3999009999999998</v>
      </c>
      <c r="Z515">
        <v>27.11345</v>
      </c>
      <c r="AA515">
        <v>41.003689999999999</v>
      </c>
      <c r="AB515">
        <v>7.1342489999999996</v>
      </c>
      <c r="AC515">
        <v>1.778232</v>
      </c>
      <c r="AD515">
        <v>21.963560000000001</v>
      </c>
      <c r="AG515">
        <v>27.093350000000001</v>
      </c>
      <c r="AH515">
        <v>17.912489999999998</v>
      </c>
      <c r="AI515">
        <v>7.8590999999999998</v>
      </c>
      <c r="AJ515">
        <v>20.29515</v>
      </c>
      <c r="AK515">
        <v>4.7101209999999998E-2</v>
      </c>
      <c r="AL515">
        <v>39.229309999999998</v>
      </c>
      <c r="AM515">
        <v>22.47702</v>
      </c>
    </row>
    <row r="516" spans="1:39" x14ac:dyDescent="0.35">
      <c r="A516" s="2">
        <v>33909</v>
      </c>
      <c r="B516">
        <v>25.810179999999999</v>
      </c>
      <c r="C516">
        <v>37.399120000000003</v>
      </c>
      <c r="D516">
        <v>24.158829999999998</v>
      </c>
      <c r="E516">
        <v>22.894269999999999</v>
      </c>
      <c r="F516">
        <v>14.59793</v>
      </c>
      <c r="G516">
        <v>4.9780860000000002</v>
      </c>
      <c r="J516">
        <v>9.5600170000000002</v>
      </c>
      <c r="L516">
        <v>9.5303699999999996</v>
      </c>
      <c r="M516">
        <v>29.43169</v>
      </c>
      <c r="N516">
        <v>25.873840000000001</v>
      </c>
      <c r="O516">
        <v>81.640110000000007</v>
      </c>
      <c r="P516">
        <v>4.0856370000000002</v>
      </c>
      <c r="R516">
        <v>18.332609999999999</v>
      </c>
      <c r="S516">
        <v>14.587590000000001</v>
      </c>
      <c r="T516">
        <v>36.846209999999999</v>
      </c>
      <c r="U516">
        <v>81.992570000000001</v>
      </c>
      <c r="Y516">
        <v>3.7336900000000002</v>
      </c>
      <c r="Z516">
        <v>27.15551</v>
      </c>
      <c r="AA516">
        <v>42.772440000000003</v>
      </c>
      <c r="AB516">
        <v>7.3236540000000003</v>
      </c>
      <c r="AC516">
        <v>1.7507619999999999</v>
      </c>
      <c r="AD516">
        <v>21.716349999999998</v>
      </c>
      <c r="AG516">
        <v>32.07546</v>
      </c>
      <c r="AH516">
        <v>19.092469999999999</v>
      </c>
      <c r="AI516">
        <v>8.871632</v>
      </c>
      <c r="AJ516">
        <v>20.389379999999999</v>
      </c>
      <c r="AK516">
        <v>4.4622200000000001E-2</v>
      </c>
      <c r="AL516">
        <v>41.137300000000003</v>
      </c>
      <c r="AM516">
        <v>23.058129999999998</v>
      </c>
    </row>
    <row r="517" spans="1:39" x14ac:dyDescent="0.35">
      <c r="A517" s="2">
        <v>33939</v>
      </c>
      <c r="B517">
        <v>27.536200000000001</v>
      </c>
      <c r="C517">
        <v>36.216180000000001</v>
      </c>
      <c r="D517">
        <v>24.025649999999999</v>
      </c>
      <c r="E517">
        <v>23.365780000000001</v>
      </c>
      <c r="F517">
        <v>14.25761</v>
      </c>
      <c r="G517">
        <v>4.8136570000000001</v>
      </c>
      <c r="J517">
        <v>9.6335549999999994</v>
      </c>
      <c r="L517">
        <v>9.954466</v>
      </c>
      <c r="M517">
        <v>29.775200000000002</v>
      </c>
      <c r="N517">
        <v>25.696480000000001</v>
      </c>
      <c r="O517">
        <v>94.190870000000004</v>
      </c>
      <c r="P517">
        <v>4.0428300000000004</v>
      </c>
      <c r="R517">
        <v>19.30125</v>
      </c>
      <c r="S517">
        <v>15.0708</v>
      </c>
      <c r="T517">
        <v>35.164070000000002</v>
      </c>
      <c r="U517">
        <v>85.225340000000003</v>
      </c>
      <c r="Y517">
        <v>3.9416950000000002</v>
      </c>
      <c r="Z517">
        <v>27.562069999999999</v>
      </c>
      <c r="AA517">
        <v>45.455269999999999</v>
      </c>
      <c r="AB517">
        <v>7.8918689999999998</v>
      </c>
      <c r="AC517">
        <v>2.0221930000000001</v>
      </c>
      <c r="AD517">
        <v>21.858070000000001</v>
      </c>
      <c r="AG517">
        <v>32.334009999999999</v>
      </c>
      <c r="AH517">
        <v>19.83099</v>
      </c>
      <c r="AI517">
        <v>10.27704</v>
      </c>
      <c r="AJ517">
        <v>21.218520000000002</v>
      </c>
      <c r="AK517">
        <v>4.8340719999999997E-2</v>
      </c>
      <c r="AL517">
        <v>42.124229999999997</v>
      </c>
      <c r="AM517">
        <v>23.715260000000001</v>
      </c>
    </row>
    <row r="518" spans="1:39" x14ac:dyDescent="0.35">
      <c r="A518" s="2">
        <v>33970</v>
      </c>
      <c r="B518">
        <v>27.97681</v>
      </c>
      <c r="C518">
        <v>35.509610000000002</v>
      </c>
      <c r="D518">
        <v>24.71819</v>
      </c>
      <c r="E518">
        <v>23.052160000000001</v>
      </c>
      <c r="F518">
        <v>15.597619999999999</v>
      </c>
      <c r="G518">
        <v>5.0466759999999997</v>
      </c>
      <c r="J518">
        <v>10.405709999999999</v>
      </c>
      <c r="L518">
        <v>10.307880000000001</v>
      </c>
      <c r="M518">
        <v>30.467580000000002</v>
      </c>
      <c r="N518">
        <v>26.299900000000001</v>
      </c>
      <c r="O518">
        <v>98.559119999999993</v>
      </c>
      <c r="P518">
        <v>3.9239229999999998</v>
      </c>
      <c r="Q518">
        <v>33.90305</v>
      </c>
      <c r="R518">
        <v>20.306629999999998</v>
      </c>
      <c r="S518">
        <v>16.453620000000001</v>
      </c>
      <c r="T518">
        <v>38.585459999999998</v>
      </c>
      <c r="U518">
        <v>82.363219999999998</v>
      </c>
      <c r="Y518">
        <v>4.0372579999999996</v>
      </c>
      <c r="Z518">
        <v>28.080780000000001</v>
      </c>
      <c r="AA518">
        <v>45.27787</v>
      </c>
      <c r="AB518">
        <v>8.1233629999999994</v>
      </c>
      <c r="AC518">
        <v>2.047358</v>
      </c>
      <c r="AD518">
        <v>21.820599999999999</v>
      </c>
      <c r="AG518">
        <v>34.621209999999998</v>
      </c>
      <c r="AH518">
        <v>20.955439999999999</v>
      </c>
      <c r="AI518">
        <v>10.61042</v>
      </c>
      <c r="AJ518">
        <v>22.21726</v>
      </c>
      <c r="AK518">
        <v>5.0819719999999999E-2</v>
      </c>
      <c r="AL518">
        <v>42.310519999999997</v>
      </c>
      <c r="AM518">
        <v>23.734770000000001</v>
      </c>
    </row>
    <row r="519" spans="1:39" x14ac:dyDescent="0.35">
      <c r="A519" s="2">
        <v>34001</v>
      </c>
      <c r="B519">
        <v>28.996400000000001</v>
      </c>
      <c r="C519">
        <v>38.996630000000003</v>
      </c>
      <c r="D519">
        <v>25.82358</v>
      </c>
      <c r="E519">
        <v>24.07189</v>
      </c>
      <c r="F519">
        <v>16.59301</v>
      </c>
      <c r="G519">
        <v>4.7471360000000002</v>
      </c>
      <c r="J519">
        <v>10.295400000000001</v>
      </c>
      <c r="L519">
        <v>10.75554</v>
      </c>
      <c r="M519">
        <v>32.026519999999998</v>
      </c>
      <c r="N519">
        <v>27.761220000000002</v>
      </c>
      <c r="O519">
        <v>113.31359999999999</v>
      </c>
      <c r="P519">
        <v>3.738429</v>
      </c>
      <c r="Q519">
        <v>32.02205</v>
      </c>
      <c r="R519">
        <v>21.052489999999999</v>
      </c>
      <c r="S519">
        <v>16.330570000000002</v>
      </c>
      <c r="T519">
        <v>40.951830000000001</v>
      </c>
      <c r="U519">
        <v>83.413309999999996</v>
      </c>
      <c r="Y519">
        <v>3.6413549999999999</v>
      </c>
      <c r="Z519">
        <v>29.118220000000001</v>
      </c>
      <c r="AA519">
        <v>46.608809999999998</v>
      </c>
      <c r="AB519">
        <v>8.3759029999999992</v>
      </c>
      <c r="AC519">
        <v>2.032759</v>
      </c>
      <c r="AD519">
        <v>23.10671</v>
      </c>
      <c r="AG519">
        <v>33.253860000000003</v>
      </c>
      <c r="AH519">
        <v>21.644919999999999</v>
      </c>
      <c r="AI519">
        <v>11.06371</v>
      </c>
      <c r="AJ519">
        <v>22.80143</v>
      </c>
      <c r="AK519">
        <v>6.5693799999999997E-2</v>
      </c>
      <c r="AL519">
        <v>43.066870000000002</v>
      </c>
      <c r="AM519">
        <v>24.10519</v>
      </c>
    </row>
    <row r="520" spans="1:39" x14ac:dyDescent="0.35">
      <c r="A520" s="2">
        <v>34029</v>
      </c>
      <c r="B520">
        <v>30.29091</v>
      </c>
      <c r="C520">
        <v>40.943689999999997</v>
      </c>
      <c r="D520">
        <v>26.702559999999998</v>
      </c>
      <c r="E520">
        <v>25.12321</v>
      </c>
      <c r="F520">
        <v>15.64283</v>
      </c>
      <c r="G520">
        <v>4.4580719999999996</v>
      </c>
      <c r="J520">
        <v>10.25863</v>
      </c>
      <c r="L520">
        <v>11.70975</v>
      </c>
      <c r="M520">
        <v>33.855319999999999</v>
      </c>
      <c r="N520">
        <v>28.680810000000001</v>
      </c>
      <c r="O520">
        <v>111.2247</v>
      </c>
      <c r="P520">
        <v>3.7194039999999999</v>
      </c>
      <c r="Q520">
        <v>30.83399</v>
      </c>
      <c r="R520">
        <v>22.804040000000001</v>
      </c>
      <c r="S520">
        <v>16.219750000000001</v>
      </c>
      <c r="T520">
        <v>41.442950000000003</v>
      </c>
      <c r="U520">
        <v>87.792869999999994</v>
      </c>
      <c r="Y520">
        <v>3.8001879999999999</v>
      </c>
      <c r="Z520">
        <v>30.56221</v>
      </c>
      <c r="AA520">
        <v>46.926029999999997</v>
      </c>
      <c r="AB520">
        <v>9.1124770000000002</v>
      </c>
      <c r="AC520">
        <v>2.3614350000000002</v>
      </c>
      <c r="AD520">
        <v>23.113330000000001</v>
      </c>
      <c r="AG520">
        <v>32.115229999999997</v>
      </c>
      <c r="AH520">
        <v>21.98086</v>
      </c>
      <c r="AI520">
        <v>11.60858</v>
      </c>
      <c r="AJ520">
        <v>23.329070000000002</v>
      </c>
      <c r="AK520">
        <v>7.1891319999999995E-2</v>
      </c>
      <c r="AL520">
        <v>43.928350000000002</v>
      </c>
      <c r="AM520">
        <v>24.571300000000001</v>
      </c>
    </row>
    <row r="521" spans="1:39" x14ac:dyDescent="0.35">
      <c r="A521" s="2">
        <v>34060</v>
      </c>
      <c r="B521">
        <v>30.858969999999999</v>
      </c>
      <c r="C521">
        <v>38.966790000000003</v>
      </c>
      <c r="D521">
        <v>27.048829999999999</v>
      </c>
      <c r="E521">
        <v>26.427129999999998</v>
      </c>
      <c r="F521">
        <v>14.791600000000001</v>
      </c>
      <c r="G521">
        <v>4.5181100000000001</v>
      </c>
      <c r="J521">
        <v>10.589560000000001</v>
      </c>
      <c r="L521">
        <v>12.852449999999999</v>
      </c>
      <c r="M521">
        <v>33.888649999999998</v>
      </c>
      <c r="N521">
        <v>28.393560000000001</v>
      </c>
      <c r="O521">
        <v>104.9919</v>
      </c>
      <c r="P521">
        <v>3.6004969999999998</v>
      </c>
      <c r="Q521">
        <v>29.91855</v>
      </c>
      <c r="R521">
        <v>24.76324</v>
      </c>
      <c r="S521">
        <v>17.164169999999999</v>
      </c>
      <c r="T521">
        <v>42.200229999999998</v>
      </c>
      <c r="U521">
        <v>100.3417</v>
      </c>
      <c r="Y521">
        <v>3.9484530000000002</v>
      </c>
      <c r="Z521">
        <v>30.940729999999999</v>
      </c>
      <c r="AA521">
        <v>47.335009999999997</v>
      </c>
      <c r="AB521">
        <v>9.5123320000000007</v>
      </c>
      <c r="AC521">
        <v>3.0804499999999999</v>
      </c>
      <c r="AD521">
        <v>23.219539999999999</v>
      </c>
      <c r="AG521">
        <v>35.476419999999997</v>
      </c>
      <c r="AH521">
        <v>22.335319999999999</v>
      </c>
      <c r="AI521">
        <v>11.616569999999999</v>
      </c>
      <c r="AJ521">
        <v>23.592880000000001</v>
      </c>
      <c r="AK521">
        <v>8.5525879999999999E-2</v>
      </c>
      <c r="AL521">
        <v>43.02563</v>
      </c>
      <c r="AM521">
        <v>24.234960000000001</v>
      </c>
    </row>
    <row r="522" spans="1:39" x14ac:dyDescent="0.35">
      <c r="A522" s="2">
        <v>34090</v>
      </c>
      <c r="B522">
        <v>30.891739999999999</v>
      </c>
      <c r="C522">
        <v>38.721679999999999</v>
      </c>
      <c r="D522">
        <v>26.049980000000001</v>
      </c>
      <c r="E522">
        <v>27.077590000000001</v>
      </c>
      <c r="F522">
        <v>14.19697</v>
      </c>
      <c r="G522">
        <v>4.6418150000000002</v>
      </c>
      <c r="J522">
        <v>10.994020000000001</v>
      </c>
      <c r="L522">
        <v>14.136520000000001</v>
      </c>
      <c r="M522">
        <v>32.68235</v>
      </c>
      <c r="N522">
        <v>27.795919999999999</v>
      </c>
      <c r="O522">
        <v>101.8289</v>
      </c>
      <c r="P522">
        <v>3.4768340000000002</v>
      </c>
      <c r="Q522">
        <v>28.415669999999999</v>
      </c>
      <c r="R522">
        <v>24.71669</v>
      </c>
      <c r="S522">
        <v>17.263580000000001</v>
      </c>
      <c r="T522">
        <v>44.624389999999998</v>
      </c>
      <c r="U522">
        <v>104.4015</v>
      </c>
      <c r="Y522">
        <v>3.713441</v>
      </c>
      <c r="Z522">
        <v>30.576229999999999</v>
      </c>
      <c r="AA522">
        <v>48.058590000000002</v>
      </c>
      <c r="AB522">
        <v>10.038460000000001</v>
      </c>
      <c r="AC522">
        <v>5.3750349999999996</v>
      </c>
      <c r="AD522">
        <v>24.073</v>
      </c>
      <c r="AG522">
        <v>35.789670000000001</v>
      </c>
      <c r="AH522">
        <v>23.24783</v>
      </c>
      <c r="AI522">
        <v>12.36519</v>
      </c>
      <c r="AJ522">
        <v>24.026299999999999</v>
      </c>
      <c r="AK522">
        <v>9.9160440000000002E-2</v>
      </c>
      <c r="AL522">
        <v>42.914490000000001</v>
      </c>
      <c r="AM522">
        <v>24.363209999999999</v>
      </c>
    </row>
    <row r="523" spans="1:39" x14ac:dyDescent="0.35">
      <c r="A523" s="2">
        <v>34121</v>
      </c>
      <c r="B523">
        <v>31.350560000000002</v>
      </c>
      <c r="C523">
        <v>39.678690000000003</v>
      </c>
      <c r="D523">
        <v>26.369620000000001</v>
      </c>
      <c r="E523">
        <v>27.661239999999999</v>
      </c>
      <c r="F523">
        <v>14.99943</v>
      </c>
      <c r="G523">
        <v>4.5556270000000003</v>
      </c>
      <c r="J523">
        <v>11.582330000000001</v>
      </c>
      <c r="L523">
        <v>13.33545</v>
      </c>
      <c r="M523">
        <v>33.274749999999997</v>
      </c>
      <c r="N523">
        <v>28.35886</v>
      </c>
      <c r="O523">
        <v>105.2784</v>
      </c>
      <c r="P523">
        <v>3.6100099999999999</v>
      </c>
      <c r="Q523">
        <v>28.838660000000001</v>
      </c>
      <c r="R523">
        <v>25.458839999999999</v>
      </c>
      <c r="S523">
        <v>16.710290000000001</v>
      </c>
      <c r="T523">
        <v>43.414079999999998</v>
      </c>
      <c r="U523">
        <v>104.0915</v>
      </c>
      <c r="Y523">
        <v>3.679557</v>
      </c>
      <c r="Z523">
        <v>31.277200000000001</v>
      </c>
      <c r="AA523">
        <v>49.719839999999998</v>
      </c>
      <c r="AB523">
        <v>10.038460000000001</v>
      </c>
      <c r="AC523">
        <v>6.1674309999999997</v>
      </c>
      <c r="AD523">
        <v>25.847850000000001</v>
      </c>
      <c r="AG523">
        <v>37.808369999999996</v>
      </c>
      <c r="AH523">
        <v>24.042809999999999</v>
      </c>
      <c r="AI523">
        <v>12.403119999999999</v>
      </c>
      <c r="AJ523">
        <v>25.270009999999999</v>
      </c>
      <c r="AK523">
        <v>0.1214715</v>
      </c>
      <c r="AL523">
        <v>43.590400000000002</v>
      </c>
      <c r="AM523">
        <v>24.47691</v>
      </c>
    </row>
    <row r="524" spans="1:39" x14ac:dyDescent="0.35">
      <c r="A524" s="2">
        <v>34151</v>
      </c>
      <c r="B524">
        <v>32.645069999999997</v>
      </c>
      <c r="C524">
        <v>41.391289999999998</v>
      </c>
      <c r="D524">
        <v>28.08764</v>
      </c>
      <c r="E524">
        <v>27.66724</v>
      </c>
      <c r="F524">
        <v>15.6485</v>
      </c>
      <c r="G524">
        <v>4.7715230000000002</v>
      </c>
      <c r="J524">
        <v>11.65587</v>
      </c>
      <c r="L524">
        <v>14.61952</v>
      </c>
      <c r="M524">
        <v>34.318159999999999</v>
      </c>
      <c r="N524">
        <v>29.953199999999999</v>
      </c>
      <c r="O524">
        <v>113.1555</v>
      </c>
      <c r="P524">
        <v>3.8573360000000001</v>
      </c>
      <c r="Q524">
        <v>28.444690000000001</v>
      </c>
      <c r="R524">
        <v>26.214040000000001</v>
      </c>
      <c r="S524">
        <v>16.157820000000001</v>
      </c>
      <c r="T524">
        <v>44.974449999999997</v>
      </c>
      <c r="U524">
        <v>104.4931</v>
      </c>
      <c r="Y524">
        <v>3.9015740000000001</v>
      </c>
      <c r="Z524">
        <v>32.440809999999999</v>
      </c>
      <c r="AA524">
        <v>52.239269999999998</v>
      </c>
      <c r="AB524">
        <v>10.79608</v>
      </c>
      <c r="AC524">
        <v>7.8724740000000004</v>
      </c>
      <c r="AD524">
        <v>27.430160000000001</v>
      </c>
      <c r="AG524">
        <v>37.390709999999999</v>
      </c>
      <c r="AH524">
        <v>24.086310000000001</v>
      </c>
      <c r="AI524">
        <v>13.09544</v>
      </c>
      <c r="AJ524">
        <v>26.06147</v>
      </c>
      <c r="AK524">
        <v>0.12890860000000001</v>
      </c>
      <c r="AL524">
        <v>43.227020000000003</v>
      </c>
      <c r="AM524">
        <v>24.544920000000001</v>
      </c>
    </row>
    <row r="525" spans="1:39" x14ac:dyDescent="0.35">
      <c r="A525" s="2">
        <v>34182</v>
      </c>
      <c r="B525">
        <v>34.392940000000003</v>
      </c>
      <c r="C525">
        <v>45.724490000000003</v>
      </c>
      <c r="D525">
        <v>28.726900000000001</v>
      </c>
      <c r="E525">
        <v>28.855039999999999</v>
      </c>
      <c r="F525">
        <v>16.131499999999999</v>
      </c>
      <c r="G525">
        <v>5.1670730000000002</v>
      </c>
      <c r="J525">
        <v>12.280939999999999</v>
      </c>
      <c r="L525">
        <v>16.610410000000002</v>
      </c>
      <c r="M525">
        <v>37.159730000000003</v>
      </c>
      <c r="N525">
        <v>31.615020000000001</v>
      </c>
      <c r="O525">
        <v>125.75490000000001</v>
      </c>
      <c r="P525">
        <v>4.8656649999999999</v>
      </c>
      <c r="Q525">
        <v>28.766549999999999</v>
      </c>
      <c r="R525">
        <v>27.83221</v>
      </c>
      <c r="S525">
        <v>16.67689</v>
      </c>
      <c r="T525">
        <v>49.213070000000002</v>
      </c>
      <c r="U525">
        <v>107.4486</v>
      </c>
      <c r="Y525">
        <v>4.231071</v>
      </c>
      <c r="Z525">
        <v>34.179209999999998</v>
      </c>
      <c r="AA525">
        <v>58.738370000000003</v>
      </c>
      <c r="AB525">
        <v>11.86937</v>
      </c>
      <c r="AC525">
        <v>10.94889</v>
      </c>
      <c r="AD525">
        <v>29.988810000000001</v>
      </c>
      <c r="AG525">
        <v>35.227809999999998</v>
      </c>
      <c r="AH525">
        <v>26.384250000000002</v>
      </c>
      <c r="AI525">
        <v>14.62102</v>
      </c>
      <c r="AJ525">
        <v>26.90945</v>
      </c>
      <c r="AK525">
        <v>0.13138759999999999</v>
      </c>
      <c r="AL525">
        <v>45.78275</v>
      </c>
      <c r="AM525">
        <v>24.948879999999999</v>
      </c>
    </row>
    <row r="526" spans="1:39" x14ac:dyDescent="0.35">
      <c r="A526" s="2">
        <v>34213</v>
      </c>
      <c r="B526">
        <v>34.613239999999998</v>
      </c>
      <c r="C526">
        <v>45.515610000000002</v>
      </c>
      <c r="D526">
        <v>27.9145</v>
      </c>
      <c r="E526">
        <v>27.830290000000002</v>
      </c>
      <c r="F526">
        <v>16.379449999999999</v>
      </c>
      <c r="G526">
        <v>5.7725720000000003</v>
      </c>
      <c r="J526">
        <v>12.170640000000001</v>
      </c>
      <c r="L526">
        <v>16.233440000000002</v>
      </c>
      <c r="M526">
        <v>37.052750000000003</v>
      </c>
      <c r="N526">
        <v>31.628509999999999</v>
      </c>
      <c r="O526">
        <v>113.9162</v>
      </c>
      <c r="P526">
        <v>5.2937289999999999</v>
      </c>
      <c r="Q526">
        <v>28.750720000000001</v>
      </c>
      <c r="R526">
        <v>27.315270000000002</v>
      </c>
      <c r="S526">
        <v>18.740919999999999</v>
      </c>
      <c r="T526">
        <v>49.100140000000003</v>
      </c>
      <c r="U526">
        <v>107.0857</v>
      </c>
      <c r="Y526">
        <v>4.2680189999999998</v>
      </c>
      <c r="Z526">
        <v>34.123130000000003</v>
      </c>
      <c r="AA526">
        <v>59.743340000000003</v>
      </c>
      <c r="AB526">
        <v>11.65892</v>
      </c>
      <c r="AC526">
        <v>12.70369</v>
      </c>
      <c r="AD526">
        <v>31.648959999999999</v>
      </c>
      <c r="AE526">
        <v>39.110109999999999</v>
      </c>
      <c r="AG526">
        <v>34.432270000000003</v>
      </c>
      <c r="AH526">
        <v>26.685960000000001</v>
      </c>
      <c r="AI526">
        <v>14.680910000000001</v>
      </c>
      <c r="AJ526">
        <v>26.53257</v>
      </c>
      <c r="AK526">
        <v>0.1710518</v>
      </c>
      <c r="AL526">
        <v>45.914409999999997</v>
      </c>
      <c r="AM526">
        <v>25.239039999999999</v>
      </c>
    </row>
    <row r="527" spans="1:39" x14ac:dyDescent="0.35">
      <c r="A527" s="2">
        <v>34243</v>
      </c>
      <c r="B527">
        <v>36.42848</v>
      </c>
      <c r="C527">
        <v>47.513820000000003</v>
      </c>
      <c r="D527">
        <v>28.820129999999999</v>
      </c>
      <c r="E527">
        <v>29.677900000000001</v>
      </c>
      <c r="F527">
        <v>17.02422</v>
      </c>
      <c r="G527">
        <v>6.3609580000000001</v>
      </c>
      <c r="J527">
        <v>12.83248</v>
      </c>
      <c r="L527">
        <v>17.694210000000002</v>
      </c>
      <c r="M527">
        <v>37.848350000000003</v>
      </c>
      <c r="N527">
        <v>33.367449999999998</v>
      </c>
      <c r="O527">
        <v>118.2101</v>
      </c>
      <c r="P527">
        <v>5.6789880000000004</v>
      </c>
      <c r="Q527">
        <v>28.949459999999998</v>
      </c>
      <c r="R527">
        <v>28.12266</v>
      </c>
      <c r="S527">
        <v>20.025950000000002</v>
      </c>
      <c r="T527">
        <v>47.848579999999998</v>
      </c>
      <c r="U527">
        <v>105.99630000000001</v>
      </c>
      <c r="Y527">
        <v>4.4285649999999999</v>
      </c>
      <c r="Z527">
        <v>35.98771</v>
      </c>
      <c r="AA527">
        <v>62.825539999999997</v>
      </c>
      <c r="AB527">
        <v>12.3955</v>
      </c>
      <c r="AC527">
        <v>14.3826</v>
      </c>
      <c r="AD527">
        <v>32.27176</v>
      </c>
      <c r="AE527">
        <v>40.324469999999998</v>
      </c>
      <c r="AG527">
        <v>36.445999999999998</v>
      </c>
      <c r="AH527">
        <v>27.65493</v>
      </c>
      <c r="AI527">
        <v>15.806839999999999</v>
      </c>
      <c r="AJ527">
        <v>28.416989999999998</v>
      </c>
      <c r="AK527">
        <v>0.1859258</v>
      </c>
      <c r="AL527">
        <v>47.388120000000001</v>
      </c>
      <c r="AM527">
        <v>25.503299999999999</v>
      </c>
    </row>
    <row r="528" spans="1:39" x14ac:dyDescent="0.35">
      <c r="A528" s="2">
        <v>34274</v>
      </c>
      <c r="B528">
        <v>36.690660000000001</v>
      </c>
      <c r="C528">
        <v>48.470829999999999</v>
      </c>
      <c r="D528">
        <v>29.552610000000001</v>
      </c>
      <c r="E528">
        <v>29.152550000000002</v>
      </c>
      <c r="F528">
        <v>17.432510000000001</v>
      </c>
      <c r="G528">
        <v>6.5695940000000004</v>
      </c>
      <c r="J528">
        <v>12.72218</v>
      </c>
      <c r="L528">
        <v>18.165430000000001</v>
      </c>
      <c r="M528">
        <v>37.566130000000001</v>
      </c>
      <c r="N528">
        <v>34.179079999999999</v>
      </c>
      <c r="O528">
        <v>116.94280000000001</v>
      </c>
      <c r="P528">
        <v>5.8454569999999997</v>
      </c>
      <c r="Q528">
        <v>30.498940000000001</v>
      </c>
      <c r="R528">
        <v>29.22372</v>
      </c>
      <c r="S528">
        <v>21.481290000000001</v>
      </c>
      <c r="T528">
        <v>44.592820000000003</v>
      </c>
      <c r="U528">
        <v>98.278919999999999</v>
      </c>
      <c r="Y528">
        <v>4.8182260000000001</v>
      </c>
      <c r="Z528">
        <v>37.165329999999997</v>
      </c>
      <c r="AA528">
        <v>63.345500000000001</v>
      </c>
      <c r="AB528">
        <v>12.56386</v>
      </c>
      <c r="AC528">
        <v>16.4922</v>
      </c>
      <c r="AD528">
        <v>32.940849999999998</v>
      </c>
      <c r="AE528">
        <v>39.91583</v>
      </c>
      <c r="AG528">
        <v>39.697789999999998</v>
      </c>
      <c r="AH528">
        <v>27.853899999999999</v>
      </c>
      <c r="AI528">
        <v>15.79885</v>
      </c>
      <c r="AJ528">
        <v>29.79261</v>
      </c>
      <c r="AK528">
        <v>0.19584190000000001</v>
      </c>
      <c r="AL528">
        <v>47.182490000000001</v>
      </c>
      <c r="AM528">
        <v>25.344819999999999</v>
      </c>
    </row>
    <row r="529" spans="1:39" x14ac:dyDescent="0.35">
      <c r="A529" s="2">
        <v>34304</v>
      </c>
      <c r="B529">
        <v>36.881830000000001</v>
      </c>
      <c r="C529">
        <v>49.614350000000002</v>
      </c>
      <c r="D529">
        <v>30.79119</v>
      </c>
      <c r="E529">
        <v>30.137409999999999</v>
      </c>
      <c r="F529">
        <v>19.183509999999998</v>
      </c>
      <c r="G529">
        <v>7.253495</v>
      </c>
      <c r="J529">
        <v>13.457560000000001</v>
      </c>
      <c r="L529">
        <v>18.247890000000002</v>
      </c>
      <c r="M529">
        <v>39.248170000000002</v>
      </c>
      <c r="N529">
        <v>35.731009999999998</v>
      </c>
      <c r="O529">
        <v>128.3991</v>
      </c>
      <c r="P529">
        <v>5.7931379999999999</v>
      </c>
      <c r="Q529">
        <v>30.954470000000001</v>
      </c>
      <c r="R529">
        <v>29.647079999999999</v>
      </c>
      <c r="S529">
        <v>21.28491</v>
      </c>
      <c r="T529">
        <v>48.301609999999997</v>
      </c>
      <c r="U529">
        <v>93.009140000000002</v>
      </c>
      <c r="Y529">
        <v>5.5772589999999997</v>
      </c>
      <c r="Z529">
        <v>38.314920000000001</v>
      </c>
      <c r="AA529">
        <v>63.890810000000002</v>
      </c>
      <c r="AB529">
        <v>12.353400000000001</v>
      </c>
      <c r="AC529">
        <v>20.83933</v>
      </c>
      <c r="AD529">
        <v>33.02543</v>
      </c>
      <c r="AE529">
        <v>41.843389999999999</v>
      </c>
      <c r="AG529">
        <v>42.203769999999999</v>
      </c>
      <c r="AH529">
        <v>28.82657</v>
      </c>
      <c r="AI529">
        <v>15.675079999999999</v>
      </c>
      <c r="AJ529">
        <v>31.469740000000002</v>
      </c>
      <c r="AK529">
        <v>0.23302700000000001</v>
      </c>
      <c r="AL529">
        <v>50.246940000000002</v>
      </c>
      <c r="AM529">
        <v>25.52289</v>
      </c>
    </row>
    <row r="530" spans="1:39" x14ac:dyDescent="0.35">
      <c r="A530" s="2">
        <v>34335</v>
      </c>
      <c r="B530">
        <v>39.257840000000002</v>
      </c>
      <c r="C530">
        <v>53.191949999999999</v>
      </c>
      <c r="D530">
        <v>32.069710000000001</v>
      </c>
      <c r="E530">
        <v>31.765270000000001</v>
      </c>
      <c r="F530">
        <v>22.874040000000001</v>
      </c>
      <c r="G530">
        <v>8.2928920000000002</v>
      </c>
      <c r="I530">
        <v>92.636070000000004</v>
      </c>
      <c r="J530">
        <v>14.9651</v>
      </c>
      <c r="L530">
        <v>21.169440000000002</v>
      </c>
      <c r="M530">
        <v>41.122660000000003</v>
      </c>
      <c r="N530">
        <v>35.763779999999997</v>
      </c>
      <c r="O530">
        <v>153.2345</v>
      </c>
      <c r="P530">
        <v>7.2533130000000003</v>
      </c>
      <c r="Q530">
        <v>29.319680000000002</v>
      </c>
      <c r="R530">
        <v>32.631149999999998</v>
      </c>
      <c r="S530">
        <v>22.909739999999999</v>
      </c>
      <c r="T530">
        <v>50.130040000000001</v>
      </c>
      <c r="U530">
        <v>97.831549999999993</v>
      </c>
      <c r="Y530">
        <v>5.953938</v>
      </c>
      <c r="Z530">
        <v>40.333710000000004</v>
      </c>
      <c r="AA530">
        <v>68.815169999999995</v>
      </c>
      <c r="AB530">
        <v>13.700279999999999</v>
      </c>
      <c r="AC530">
        <v>28.591550000000002</v>
      </c>
      <c r="AD530">
        <v>35.920819999999999</v>
      </c>
      <c r="AE530">
        <v>52.583730000000003</v>
      </c>
      <c r="AF530">
        <v>0</v>
      </c>
      <c r="AG530">
        <v>44.272190000000002</v>
      </c>
      <c r="AH530">
        <v>31.242049999999999</v>
      </c>
      <c r="AI530">
        <v>17.439820000000001</v>
      </c>
      <c r="AJ530">
        <v>33.44838</v>
      </c>
      <c r="AK530">
        <v>0.29996030000000001</v>
      </c>
      <c r="AL530">
        <v>52.03031</v>
      </c>
      <c r="AM530">
        <v>25.956530000000001</v>
      </c>
    </row>
    <row r="531" spans="1:39" x14ac:dyDescent="0.35">
      <c r="A531" s="2">
        <v>34366</v>
      </c>
      <c r="B531">
        <v>39.671129999999998</v>
      </c>
      <c r="C531">
        <v>52.347900000000003</v>
      </c>
      <c r="D531">
        <v>32.282800000000002</v>
      </c>
      <c r="E531">
        <v>30.851610000000001</v>
      </c>
      <c r="F531">
        <v>24.952629999999999</v>
      </c>
      <c r="G531">
        <v>9.9741870000000006</v>
      </c>
      <c r="I531">
        <v>114.191</v>
      </c>
      <c r="J531">
        <v>14.81803</v>
      </c>
      <c r="L531">
        <v>22.583089999999999</v>
      </c>
      <c r="M531">
        <v>41.241459999999996</v>
      </c>
      <c r="N531">
        <v>35.239400000000003</v>
      </c>
      <c r="O531">
        <v>149.6242</v>
      </c>
      <c r="P531">
        <v>9.3460719999999995</v>
      </c>
      <c r="Q531">
        <v>28.821069999999999</v>
      </c>
      <c r="R531">
        <v>32.095030000000001</v>
      </c>
      <c r="S531">
        <v>20.820440000000001</v>
      </c>
      <c r="T531">
        <v>54.556800000000003</v>
      </c>
      <c r="U531">
        <v>102.79640000000001</v>
      </c>
      <c r="Y531">
        <v>6.2505559999999996</v>
      </c>
      <c r="Z531">
        <v>40.586060000000003</v>
      </c>
      <c r="AA531">
        <v>71.305750000000003</v>
      </c>
      <c r="AB531">
        <v>14.289540000000001</v>
      </c>
      <c r="AC531">
        <v>34.460470000000001</v>
      </c>
      <c r="AD531">
        <v>38.572830000000003</v>
      </c>
      <c r="AE531">
        <v>131.6405</v>
      </c>
      <c r="AF531">
        <v>0</v>
      </c>
      <c r="AG531">
        <v>46.405250000000002</v>
      </c>
      <c r="AH531">
        <v>32.117550000000001</v>
      </c>
      <c r="AI531">
        <v>17.950880000000002</v>
      </c>
      <c r="AJ531">
        <v>33.52375</v>
      </c>
      <c r="AK531">
        <v>0.21195539999999999</v>
      </c>
      <c r="AL531">
        <v>51.501260000000002</v>
      </c>
      <c r="AM531">
        <v>25.942620000000002</v>
      </c>
    </row>
    <row r="532" spans="1:39" x14ac:dyDescent="0.35">
      <c r="A532" s="2">
        <v>34394</v>
      </c>
      <c r="B532">
        <v>37.806739999999998</v>
      </c>
      <c r="C532">
        <v>52.264780000000002</v>
      </c>
      <c r="D532">
        <v>31.89658</v>
      </c>
      <c r="E532">
        <v>30.19453</v>
      </c>
      <c r="F532">
        <v>22.854089999999999</v>
      </c>
      <c r="G532">
        <v>10.405939999999999</v>
      </c>
      <c r="I532">
        <v>112.38639999999999</v>
      </c>
      <c r="J532">
        <v>14.266489999999999</v>
      </c>
      <c r="L532">
        <v>21.923390000000001</v>
      </c>
      <c r="M532">
        <v>39.608879999999999</v>
      </c>
      <c r="N532">
        <v>35.212409999999998</v>
      </c>
      <c r="O532">
        <v>149.3648</v>
      </c>
      <c r="P532">
        <v>8.9227640000000008</v>
      </c>
      <c r="Q532">
        <v>28.733129999999999</v>
      </c>
      <c r="R532">
        <v>30.559180000000001</v>
      </c>
      <c r="S532">
        <v>18.061330000000002</v>
      </c>
      <c r="T532">
        <v>54.282699999999998</v>
      </c>
      <c r="U532">
        <v>104.34869999999999</v>
      </c>
      <c r="Y532">
        <v>5.6699000000000002</v>
      </c>
      <c r="Z532">
        <v>39.085979999999999</v>
      </c>
      <c r="AA532">
        <v>67.439670000000007</v>
      </c>
      <c r="AB532">
        <v>13.88969</v>
      </c>
      <c r="AC532">
        <v>36.467489999999998</v>
      </c>
      <c r="AD532">
        <v>39.042819999999999</v>
      </c>
      <c r="AE532">
        <v>151.1859</v>
      </c>
      <c r="AF532">
        <v>0</v>
      </c>
      <c r="AG532">
        <v>44.212519999999998</v>
      </c>
      <c r="AH532">
        <v>30.885750000000002</v>
      </c>
      <c r="AI532">
        <v>17.138380000000002</v>
      </c>
      <c r="AJ532">
        <v>31.771249999999998</v>
      </c>
      <c r="AK532">
        <v>0.17972830000000001</v>
      </c>
      <c r="AL532">
        <v>48.61591</v>
      </c>
      <c r="AM532">
        <v>25.482869999999998</v>
      </c>
    </row>
    <row r="533" spans="1:39" x14ac:dyDescent="0.35">
      <c r="A533" s="2">
        <v>34425</v>
      </c>
      <c r="B533">
        <v>36.463070000000002</v>
      </c>
      <c r="C533">
        <v>50.180239999999998</v>
      </c>
      <c r="D533">
        <v>31.603580000000001</v>
      </c>
      <c r="E533">
        <v>29.758649999999999</v>
      </c>
      <c r="F533">
        <v>21.767700000000001</v>
      </c>
      <c r="G533">
        <v>10.34324</v>
      </c>
      <c r="I533">
        <v>94.240160000000003</v>
      </c>
      <c r="J533">
        <v>14.266489999999999</v>
      </c>
      <c r="L533">
        <v>21.38148</v>
      </c>
      <c r="M533">
        <v>38.569229999999997</v>
      </c>
      <c r="N533">
        <v>36.245739999999998</v>
      </c>
      <c r="O533">
        <v>137.6463</v>
      </c>
      <c r="P533">
        <v>8.1760289999999998</v>
      </c>
      <c r="Q533">
        <v>28.7727</v>
      </c>
      <c r="R533">
        <v>29.68235</v>
      </c>
      <c r="S533">
        <v>18.805299999999999</v>
      </c>
      <c r="T533">
        <v>63.272190000000002</v>
      </c>
      <c r="U533">
        <v>103.6673</v>
      </c>
      <c r="Y533">
        <v>5.0332850000000002</v>
      </c>
      <c r="Z533">
        <v>39.506570000000004</v>
      </c>
      <c r="AA533">
        <v>64.603030000000004</v>
      </c>
      <c r="AB533">
        <v>13.574009999999999</v>
      </c>
      <c r="AC533">
        <v>23.2972</v>
      </c>
      <c r="AD533">
        <v>38.658610000000003</v>
      </c>
      <c r="AE533">
        <v>128.34440000000001</v>
      </c>
      <c r="AF533">
        <v>0</v>
      </c>
      <c r="AG533">
        <v>43.953470000000003</v>
      </c>
      <c r="AH533">
        <v>29.621549999999999</v>
      </c>
      <c r="AI533">
        <v>16.890840000000001</v>
      </c>
      <c r="AJ533">
        <v>31.52627</v>
      </c>
      <c r="AK533">
        <v>0.23302700000000001</v>
      </c>
      <c r="AL533">
        <v>47.475909999999999</v>
      </c>
      <c r="AM533">
        <v>24.55667</v>
      </c>
    </row>
    <row r="534" spans="1:39" x14ac:dyDescent="0.35">
      <c r="A534" s="2">
        <v>34455</v>
      </c>
      <c r="B534">
        <v>36.56503</v>
      </c>
      <c r="C534">
        <v>48.556089999999998</v>
      </c>
      <c r="D534">
        <v>32.269489999999998</v>
      </c>
      <c r="E534">
        <v>30.17465</v>
      </c>
      <c r="F534">
        <v>22.525120000000001</v>
      </c>
      <c r="G534">
        <v>10.53904</v>
      </c>
      <c r="I534">
        <v>80.20438</v>
      </c>
      <c r="J534">
        <v>13.42079</v>
      </c>
      <c r="L534">
        <v>21.66422</v>
      </c>
      <c r="M534">
        <v>38.324100000000001</v>
      </c>
      <c r="N534">
        <v>36.455880000000001</v>
      </c>
      <c r="O534">
        <v>129.25569999999999</v>
      </c>
      <c r="P534">
        <v>7.7574779999999999</v>
      </c>
      <c r="Q534">
        <v>30.957979999999999</v>
      </c>
      <c r="R534">
        <v>29.053609999999999</v>
      </c>
      <c r="S534">
        <v>17.653089999999999</v>
      </c>
      <c r="T534">
        <v>63.893970000000003</v>
      </c>
      <c r="U534">
        <v>105.8481</v>
      </c>
      <c r="Y534">
        <v>5.305472</v>
      </c>
      <c r="Z534">
        <v>38.903730000000003</v>
      </c>
      <c r="AA534">
        <v>64.479810000000001</v>
      </c>
      <c r="AB534">
        <v>13.51088</v>
      </c>
      <c r="AC534">
        <v>22.146159999999998</v>
      </c>
      <c r="AD534">
        <v>36.534050000000001</v>
      </c>
      <c r="AE534">
        <v>101.0463</v>
      </c>
      <c r="AF534">
        <v>0</v>
      </c>
      <c r="AG534">
        <v>46.856720000000003</v>
      </c>
      <c r="AH534">
        <v>30.32769</v>
      </c>
      <c r="AI534">
        <v>17.45889</v>
      </c>
      <c r="AJ534">
        <v>30.339089999999999</v>
      </c>
      <c r="AK534">
        <v>0.19584190000000001</v>
      </c>
      <c r="AL534">
        <v>46.843490000000003</v>
      </c>
      <c r="AM534">
        <v>24.714400000000001</v>
      </c>
    </row>
    <row r="535" spans="1:39" x14ac:dyDescent="0.35">
      <c r="A535" s="2">
        <v>34486</v>
      </c>
      <c r="B535">
        <v>36.093470000000003</v>
      </c>
      <c r="C535">
        <v>48.949339999999999</v>
      </c>
      <c r="D535">
        <v>30.551459999999999</v>
      </c>
      <c r="E535">
        <v>28.071870000000001</v>
      </c>
      <c r="F535">
        <v>23.873830000000002</v>
      </c>
      <c r="G535">
        <v>10.33799</v>
      </c>
      <c r="I535">
        <v>69.176280000000006</v>
      </c>
      <c r="J535">
        <v>13.457560000000001</v>
      </c>
      <c r="L535">
        <v>20.120979999999999</v>
      </c>
      <c r="M535">
        <v>35.457799999999999</v>
      </c>
      <c r="N535">
        <v>34.200279999999999</v>
      </c>
      <c r="O535">
        <v>118.7911</v>
      </c>
      <c r="P535">
        <v>7.186725</v>
      </c>
      <c r="Q535">
        <v>30.987880000000001</v>
      </c>
      <c r="R535">
        <v>28.291160000000001</v>
      </c>
      <c r="S535">
        <v>13.964219999999999</v>
      </c>
      <c r="T535">
        <v>58.717880000000001</v>
      </c>
      <c r="U535">
        <v>108.5548</v>
      </c>
      <c r="Y535">
        <v>5.3092509999999997</v>
      </c>
      <c r="Z535">
        <v>37.459739999999996</v>
      </c>
      <c r="AA535">
        <v>63.732640000000004</v>
      </c>
      <c r="AB535">
        <v>12.669079999999999</v>
      </c>
      <c r="AC535">
        <v>16.65164</v>
      </c>
      <c r="AD535">
        <v>33.86927</v>
      </c>
      <c r="AE535">
        <v>72.900170000000003</v>
      </c>
      <c r="AF535">
        <v>48.015169999999998</v>
      </c>
      <c r="AG535">
        <v>46.076590000000003</v>
      </c>
      <c r="AH535">
        <v>28.963539999999998</v>
      </c>
      <c r="AI535">
        <v>16.315899999999999</v>
      </c>
      <c r="AJ535">
        <v>30.037579999999998</v>
      </c>
      <c r="AK535">
        <v>0.22559000000000001</v>
      </c>
      <c r="AL535">
        <v>45.192349999999998</v>
      </c>
      <c r="AM535">
        <v>24.87754</v>
      </c>
    </row>
    <row r="536" spans="1:39" x14ac:dyDescent="0.35">
      <c r="A536" s="2">
        <v>34516</v>
      </c>
      <c r="B536">
        <v>35.720230000000001</v>
      </c>
      <c r="C536">
        <v>48.106360000000002</v>
      </c>
      <c r="D536">
        <v>30.072019999999998</v>
      </c>
      <c r="E536">
        <v>29.143899999999999</v>
      </c>
      <c r="F536">
        <v>22.915690000000001</v>
      </c>
      <c r="G536">
        <v>10.26479</v>
      </c>
      <c r="I536">
        <v>70.579859999999996</v>
      </c>
      <c r="J536">
        <v>13.89879</v>
      </c>
      <c r="L536">
        <v>20.922049999999999</v>
      </c>
      <c r="M536">
        <v>35.69379</v>
      </c>
      <c r="N536">
        <v>34.315950000000001</v>
      </c>
      <c r="O536">
        <v>116.9293</v>
      </c>
      <c r="P536">
        <v>7.1153810000000002</v>
      </c>
      <c r="Q536">
        <v>30.86477</v>
      </c>
      <c r="R536">
        <v>28.58548</v>
      </c>
      <c r="S536">
        <v>13.657019999999999</v>
      </c>
      <c r="T536">
        <v>57.277799999999999</v>
      </c>
      <c r="U536">
        <v>106.5558</v>
      </c>
      <c r="Y536">
        <v>5.2593839999999998</v>
      </c>
      <c r="Z536">
        <v>37.333559999999999</v>
      </c>
      <c r="AA536">
        <v>61.298859999999998</v>
      </c>
      <c r="AB536">
        <v>13.132070000000001</v>
      </c>
      <c r="AC536">
        <v>19.593779999999999</v>
      </c>
      <c r="AD536">
        <v>33.939889999999998</v>
      </c>
      <c r="AE536">
        <v>86.882660000000001</v>
      </c>
      <c r="AF536">
        <v>42.59169</v>
      </c>
      <c r="AG536">
        <v>46.970089999999999</v>
      </c>
      <c r="AH536">
        <v>27.978840000000002</v>
      </c>
      <c r="AI536">
        <v>16.210090000000001</v>
      </c>
      <c r="AJ536">
        <v>28.8504</v>
      </c>
      <c r="AK536">
        <v>0.26401469999999999</v>
      </c>
      <c r="AL536">
        <v>46.044930000000001</v>
      </c>
      <c r="AM536">
        <v>24.68769</v>
      </c>
    </row>
    <row r="537" spans="1:39" x14ac:dyDescent="0.35">
      <c r="A537" s="2">
        <v>34547</v>
      </c>
      <c r="B537">
        <v>36.774410000000003</v>
      </c>
      <c r="C537">
        <v>48.849159999999998</v>
      </c>
      <c r="D537">
        <v>30.951000000000001</v>
      </c>
      <c r="E537">
        <v>30.333169999999999</v>
      </c>
      <c r="F537">
        <v>24.13111</v>
      </c>
      <c r="G537">
        <v>9.7569660000000002</v>
      </c>
      <c r="I537">
        <v>72.384460000000004</v>
      </c>
      <c r="J537">
        <v>13.12664</v>
      </c>
      <c r="L537">
        <v>22.11187</v>
      </c>
      <c r="M537">
        <v>36.825899999999997</v>
      </c>
      <c r="N537">
        <v>35.262540000000001</v>
      </c>
      <c r="O537">
        <v>123.1986</v>
      </c>
      <c r="P537">
        <v>8.0238289999999992</v>
      </c>
      <c r="Q537">
        <v>32.884720000000002</v>
      </c>
      <c r="R537">
        <v>29.85005</v>
      </c>
      <c r="S537">
        <v>14.900499999999999</v>
      </c>
      <c r="T537">
        <v>55.929830000000003</v>
      </c>
      <c r="U537">
        <v>106.2439</v>
      </c>
      <c r="Y537">
        <v>6.0717290000000004</v>
      </c>
      <c r="Z537">
        <v>38.959809999999997</v>
      </c>
      <c r="AA537">
        <v>63.958970000000001</v>
      </c>
      <c r="AB537">
        <v>13.51088</v>
      </c>
      <c r="AC537">
        <v>22.58625</v>
      </c>
      <c r="AD537">
        <v>36.288679999999999</v>
      </c>
      <c r="AE537">
        <v>82.815510000000003</v>
      </c>
      <c r="AF537">
        <v>45.157020000000003</v>
      </c>
      <c r="AG537">
        <v>46.68468</v>
      </c>
      <c r="AH537">
        <v>29.048690000000001</v>
      </c>
      <c r="AI537">
        <v>16.675229999999999</v>
      </c>
      <c r="AJ537">
        <v>29.170750000000002</v>
      </c>
      <c r="AK537">
        <v>0.30491829999999998</v>
      </c>
      <c r="AL537">
        <v>48.19706</v>
      </c>
      <c r="AM537">
        <v>25.360240000000001</v>
      </c>
    </row>
    <row r="538" spans="1:39" x14ac:dyDescent="0.35">
      <c r="A538" s="2">
        <v>34578</v>
      </c>
      <c r="B538">
        <v>36.319240000000001</v>
      </c>
      <c r="C538">
        <v>48.282200000000003</v>
      </c>
      <c r="D538">
        <v>29.96547</v>
      </c>
      <c r="E538">
        <v>30.36581</v>
      </c>
      <c r="F538">
        <v>26.032430000000002</v>
      </c>
      <c r="G538">
        <v>10.11176</v>
      </c>
      <c r="I538">
        <v>71.983440000000002</v>
      </c>
      <c r="J538">
        <v>12.83248</v>
      </c>
      <c r="L538">
        <v>22.477070000000001</v>
      </c>
      <c r="M538">
        <v>35.205680000000001</v>
      </c>
      <c r="N538">
        <v>34.63984</v>
      </c>
      <c r="O538">
        <v>118.6844</v>
      </c>
      <c r="P538">
        <v>7.8668719999999999</v>
      </c>
      <c r="Q538">
        <v>34.07893</v>
      </c>
      <c r="R538">
        <v>30.49474</v>
      </c>
      <c r="S538">
        <v>15.472530000000001</v>
      </c>
      <c r="T538">
        <v>55.083829999999999</v>
      </c>
      <c r="U538">
        <v>102.4632</v>
      </c>
      <c r="Y538">
        <v>6.2862710000000002</v>
      </c>
      <c r="Z538">
        <v>38.455109999999998</v>
      </c>
      <c r="AA538">
        <v>64.665949999999995</v>
      </c>
      <c r="AB538">
        <v>12.879530000000001</v>
      </c>
      <c r="AC538">
        <v>18.314039999999999</v>
      </c>
      <c r="AD538">
        <v>36.743110000000001</v>
      </c>
      <c r="AE538">
        <v>80.887960000000007</v>
      </c>
      <c r="AF538">
        <v>40.767600000000002</v>
      </c>
      <c r="AG538">
        <v>49.841009999999997</v>
      </c>
      <c r="AH538">
        <v>27.73452</v>
      </c>
      <c r="AI538">
        <v>16.541540000000001</v>
      </c>
      <c r="AJ538">
        <v>29.41573</v>
      </c>
      <c r="AK538">
        <v>0.3098764</v>
      </c>
      <c r="AL538">
        <v>46.981639999999999</v>
      </c>
      <c r="AM538">
        <v>25.510850000000001</v>
      </c>
    </row>
    <row r="539" spans="1:39" x14ac:dyDescent="0.35">
      <c r="A539" s="2">
        <v>34608</v>
      </c>
      <c r="B539">
        <v>35.42709</v>
      </c>
      <c r="C539">
        <v>45.987720000000003</v>
      </c>
      <c r="D539">
        <v>28.793489999999998</v>
      </c>
      <c r="E539">
        <v>29.929729999999999</v>
      </c>
      <c r="F539">
        <v>29.031600000000001</v>
      </c>
      <c r="G539">
        <v>10.042</v>
      </c>
      <c r="I539">
        <v>66.569640000000007</v>
      </c>
      <c r="J539">
        <v>12.64864</v>
      </c>
      <c r="L539">
        <v>22.583089999999999</v>
      </c>
      <c r="M539">
        <v>33.798870000000001</v>
      </c>
      <c r="N539">
        <v>33.332740000000001</v>
      </c>
      <c r="O539">
        <v>118.3236</v>
      </c>
      <c r="P539">
        <v>7.6813770000000003</v>
      </c>
      <c r="Q539">
        <v>34.953919999999997</v>
      </c>
      <c r="R539">
        <v>29.446190000000001</v>
      </c>
      <c r="S539">
        <v>14.61937</v>
      </c>
      <c r="T539">
        <v>51.86833</v>
      </c>
      <c r="U539">
        <v>101.92749999999999</v>
      </c>
      <c r="Y539">
        <v>6.0771480000000002</v>
      </c>
      <c r="Z539">
        <v>37.838259999999998</v>
      </c>
      <c r="AA539">
        <v>62.874479999999998</v>
      </c>
      <c r="AB539">
        <v>12.626989999999999</v>
      </c>
      <c r="AC539">
        <v>17.53509</v>
      </c>
      <c r="AD539">
        <v>36.647359999999999</v>
      </c>
      <c r="AE539">
        <v>77.098389999999995</v>
      </c>
      <c r="AF539">
        <v>40.09348</v>
      </c>
      <c r="AG539">
        <v>53.964930000000003</v>
      </c>
      <c r="AH539">
        <v>27.27918</v>
      </c>
      <c r="AI539">
        <v>16.528089999999999</v>
      </c>
      <c r="AJ539">
        <v>28.45467</v>
      </c>
      <c r="AK539">
        <v>0.32103189999999998</v>
      </c>
      <c r="AL539">
        <v>46.199599999999997</v>
      </c>
      <c r="AM539">
        <v>25.274460000000001</v>
      </c>
    </row>
    <row r="540" spans="1:39" x14ac:dyDescent="0.35">
      <c r="A540" s="2">
        <v>34639</v>
      </c>
      <c r="B540">
        <v>34.23272</v>
      </c>
      <c r="C540">
        <v>44.732309999999998</v>
      </c>
      <c r="D540">
        <v>29.099799999999998</v>
      </c>
      <c r="E540">
        <v>28.54721</v>
      </c>
      <c r="F540">
        <v>29.98724</v>
      </c>
      <c r="G540">
        <v>9.0815479999999997</v>
      </c>
      <c r="I540">
        <v>58.248440000000002</v>
      </c>
      <c r="J540">
        <v>12.61187</v>
      </c>
      <c r="L540">
        <v>22.477070000000001</v>
      </c>
      <c r="M540">
        <v>34.480499999999999</v>
      </c>
      <c r="N540">
        <v>33.714460000000003</v>
      </c>
      <c r="O540">
        <v>114.5134</v>
      </c>
      <c r="P540">
        <v>7.5339330000000002</v>
      </c>
      <c r="Q540">
        <v>35.61786</v>
      </c>
      <c r="R540">
        <v>29.316839999999999</v>
      </c>
      <c r="S540">
        <v>13.561680000000001</v>
      </c>
      <c r="T540">
        <v>51.869819999999997</v>
      </c>
      <c r="U540">
        <v>98.354979999999998</v>
      </c>
      <c r="Y540">
        <v>5.7277899999999997</v>
      </c>
      <c r="Z540">
        <v>38.174720000000001</v>
      </c>
      <c r="AA540">
        <v>62.826419999999999</v>
      </c>
      <c r="AB540">
        <v>12.669079999999999</v>
      </c>
      <c r="AC540">
        <v>14.148250000000001</v>
      </c>
      <c r="AD540">
        <v>37.191960000000002</v>
      </c>
      <c r="AE540">
        <v>76.099909999999994</v>
      </c>
      <c r="AF540">
        <v>45.227179999999997</v>
      </c>
      <c r="AG540">
        <v>55.21593</v>
      </c>
      <c r="AH540">
        <v>27.76876</v>
      </c>
      <c r="AI540">
        <v>17.058530000000001</v>
      </c>
      <c r="AJ540">
        <v>28.888089999999998</v>
      </c>
      <c r="AK540">
        <v>0.32970850000000002</v>
      </c>
      <c r="AL540">
        <v>46.807470000000002</v>
      </c>
      <c r="AM540">
        <v>25.00329</v>
      </c>
    </row>
    <row r="541" spans="1:39" x14ac:dyDescent="0.35">
      <c r="A541" s="2">
        <v>34669</v>
      </c>
      <c r="B541">
        <v>33.497160000000001</v>
      </c>
      <c r="C541">
        <v>44.858060000000002</v>
      </c>
      <c r="D541">
        <v>29.312889999999999</v>
      </c>
      <c r="E541">
        <v>29.385480000000001</v>
      </c>
      <c r="F541">
        <v>29.206209999999999</v>
      </c>
      <c r="G541">
        <v>8.6661339999999996</v>
      </c>
      <c r="I541">
        <v>55.742049999999999</v>
      </c>
      <c r="J541">
        <v>12.83248</v>
      </c>
      <c r="L541">
        <v>21.58175</v>
      </c>
      <c r="M541">
        <v>34.345039999999997</v>
      </c>
      <c r="N541">
        <v>33.529380000000003</v>
      </c>
      <c r="O541">
        <v>121.4299</v>
      </c>
      <c r="P541">
        <v>7.1581869999999999</v>
      </c>
      <c r="Q541">
        <v>35.983690000000003</v>
      </c>
      <c r="R541">
        <v>29.09421</v>
      </c>
      <c r="S541">
        <v>13.122479999999999</v>
      </c>
      <c r="T541">
        <v>50.518830000000001</v>
      </c>
      <c r="U541">
        <v>98.395589999999999</v>
      </c>
      <c r="Y541">
        <v>5.4310210000000003</v>
      </c>
      <c r="Z541">
        <v>38.525210000000001</v>
      </c>
      <c r="AA541">
        <v>58.850230000000003</v>
      </c>
      <c r="AB541">
        <v>13.40565</v>
      </c>
      <c r="AC541">
        <v>14.37588</v>
      </c>
      <c r="AD541">
        <v>37.123339999999999</v>
      </c>
      <c r="AE541">
        <v>75.340450000000004</v>
      </c>
      <c r="AF541">
        <v>42.606949999999998</v>
      </c>
      <c r="AG541">
        <v>51.74635</v>
      </c>
      <c r="AH541">
        <v>27.311579999999999</v>
      </c>
      <c r="AI541">
        <v>16.938749999999999</v>
      </c>
      <c r="AJ541">
        <v>29.151910000000001</v>
      </c>
      <c r="AK541">
        <v>0.34954059999999998</v>
      </c>
      <c r="AL541">
        <v>45.894100000000002</v>
      </c>
      <c r="AM541">
        <v>24.624289999999998</v>
      </c>
    </row>
    <row r="542" spans="1:39" x14ac:dyDescent="0.35">
      <c r="A542" s="2">
        <v>34700</v>
      </c>
      <c r="B542">
        <v>33.107529999999997</v>
      </c>
      <c r="C542">
        <v>44.649180000000001</v>
      </c>
      <c r="D542">
        <v>28.8734</v>
      </c>
      <c r="E542">
        <v>28.017679999999999</v>
      </c>
      <c r="F542">
        <v>28.70045</v>
      </c>
      <c r="G542">
        <v>9.8630709999999997</v>
      </c>
      <c r="H542">
        <v>9.4964709999999997</v>
      </c>
      <c r="I542">
        <v>55.140520000000002</v>
      </c>
      <c r="J542">
        <v>12.869249999999999</v>
      </c>
      <c r="L542">
        <v>22.01763</v>
      </c>
      <c r="M542">
        <v>32.794159999999998</v>
      </c>
      <c r="N542">
        <v>33.311540000000001</v>
      </c>
      <c r="O542">
        <v>118.41549999999999</v>
      </c>
      <c r="P542">
        <v>6.3781590000000001</v>
      </c>
      <c r="Q542">
        <v>36.123510000000003</v>
      </c>
      <c r="R542">
        <v>29.96942</v>
      </c>
      <c r="S542">
        <v>12.477919999999999</v>
      </c>
      <c r="T542">
        <v>53.665939999999999</v>
      </c>
      <c r="U542">
        <v>95.65531</v>
      </c>
      <c r="Y542">
        <v>4.8447789999999999</v>
      </c>
      <c r="Z542">
        <v>38.441090000000003</v>
      </c>
      <c r="AA542">
        <v>59.13599</v>
      </c>
      <c r="AB542">
        <v>13.574009999999999</v>
      </c>
      <c r="AC542">
        <v>14.060460000000001</v>
      </c>
      <c r="AD542">
        <v>35.865760000000002</v>
      </c>
      <c r="AE542">
        <v>77.314269999999993</v>
      </c>
      <c r="AF542">
        <v>39.471209999999999</v>
      </c>
      <c r="AG542">
        <v>47.99783</v>
      </c>
      <c r="AH542">
        <v>26.023319999999998</v>
      </c>
      <c r="AI542">
        <v>17.415870000000002</v>
      </c>
      <c r="AJ542">
        <v>28.812709999999999</v>
      </c>
      <c r="AK542">
        <v>0.31979239999999998</v>
      </c>
      <c r="AL542">
        <v>45.919499999999999</v>
      </c>
      <c r="AM542">
        <v>25.110620000000001</v>
      </c>
    </row>
    <row r="543" spans="1:39" x14ac:dyDescent="0.35">
      <c r="A543" s="2">
        <v>34731</v>
      </c>
      <c r="B543">
        <v>33.127560000000003</v>
      </c>
      <c r="C543">
        <v>42.4602</v>
      </c>
      <c r="D543">
        <v>28.593720000000001</v>
      </c>
      <c r="E543">
        <v>28.766190000000002</v>
      </c>
      <c r="F543">
        <v>28.387409999999999</v>
      </c>
      <c r="G543">
        <v>9.6159130000000008</v>
      </c>
      <c r="H543">
        <v>9.5985469999999999</v>
      </c>
      <c r="I543">
        <v>49.42595</v>
      </c>
      <c r="J543">
        <v>12.94279</v>
      </c>
      <c r="L543">
        <v>21.228339999999999</v>
      </c>
      <c r="M543">
        <v>32.622140000000002</v>
      </c>
      <c r="N543">
        <v>33.768439999999998</v>
      </c>
      <c r="O543">
        <v>114.5485</v>
      </c>
      <c r="P543">
        <v>5.6694750000000003</v>
      </c>
      <c r="Q543">
        <v>36.525390000000002</v>
      </c>
      <c r="R543">
        <v>30.408719999999999</v>
      </c>
      <c r="S543">
        <v>12.284800000000001</v>
      </c>
      <c r="T543">
        <v>54.122999999999998</v>
      </c>
      <c r="U543">
        <v>90.801959999999994</v>
      </c>
      <c r="Y543">
        <v>4.136857</v>
      </c>
      <c r="Z543">
        <v>38.60933</v>
      </c>
      <c r="AA543">
        <v>60.164549999999998</v>
      </c>
      <c r="AB543">
        <v>13.59506</v>
      </c>
      <c r="AC543">
        <v>12.47817</v>
      </c>
      <c r="AD543">
        <v>35.24774</v>
      </c>
      <c r="AE543">
        <v>77.946510000000004</v>
      </c>
      <c r="AF543">
        <v>37.384790000000002</v>
      </c>
      <c r="AG543">
        <v>46.225250000000003</v>
      </c>
      <c r="AH543">
        <v>26.382400000000001</v>
      </c>
      <c r="AI543">
        <v>17.71162</v>
      </c>
      <c r="AJ543">
        <v>29.095379999999999</v>
      </c>
      <c r="AK543">
        <v>0.34334300000000001</v>
      </c>
      <c r="AL543">
        <v>46.27402</v>
      </c>
      <c r="AM543">
        <v>25.932569999999998</v>
      </c>
    </row>
    <row r="544" spans="1:39" x14ac:dyDescent="0.35">
      <c r="A544" s="2">
        <v>34759</v>
      </c>
      <c r="B544">
        <v>33.817599999999999</v>
      </c>
      <c r="C544">
        <v>42.704250000000002</v>
      </c>
      <c r="D544">
        <v>27.701409999999999</v>
      </c>
      <c r="E544">
        <v>30.08287</v>
      </c>
      <c r="F544">
        <v>27.261600000000001</v>
      </c>
      <c r="G544">
        <v>8.8105180000000001</v>
      </c>
      <c r="H544">
        <v>9.8857769999999991</v>
      </c>
      <c r="I544">
        <v>43.611139999999999</v>
      </c>
      <c r="J544">
        <v>12.207409999999999</v>
      </c>
      <c r="L544">
        <v>19.414149999999999</v>
      </c>
      <c r="M544">
        <v>31.985130000000002</v>
      </c>
      <c r="N544">
        <v>32.299410000000002</v>
      </c>
      <c r="O544">
        <v>112.9042</v>
      </c>
      <c r="P544">
        <v>5.8739939999999997</v>
      </c>
      <c r="Q544">
        <v>38.386180000000003</v>
      </c>
      <c r="R544">
        <v>29.60116</v>
      </c>
      <c r="S544">
        <v>12.02242</v>
      </c>
      <c r="T544">
        <v>49.918439999999997</v>
      </c>
      <c r="U544">
        <v>84.626490000000004</v>
      </c>
      <c r="Y544">
        <v>3.7120639999999998</v>
      </c>
      <c r="Z544">
        <v>37.305529999999997</v>
      </c>
      <c r="AA544">
        <v>59.932969999999997</v>
      </c>
      <c r="AB544">
        <v>12.90057</v>
      </c>
      <c r="AC544">
        <v>12.103389999999999</v>
      </c>
      <c r="AD544">
        <v>35.24615</v>
      </c>
      <c r="AE544">
        <v>76.076779999999999</v>
      </c>
      <c r="AF544">
        <v>35.548490000000001</v>
      </c>
      <c r="AG544">
        <v>46.856720000000003</v>
      </c>
      <c r="AH544">
        <v>25.0016</v>
      </c>
      <c r="AI544">
        <v>16.872869999999999</v>
      </c>
      <c r="AJ544">
        <v>28.07779</v>
      </c>
      <c r="AK544">
        <v>0.42267139999999997</v>
      </c>
      <c r="AL544">
        <v>46.676830000000002</v>
      </c>
      <c r="AM544">
        <v>26.422360000000001</v>
      </c>
    </row>
    <row r="545" spans="1:39" x14ac:dyDescent="0.35">
      <c r="A545" s="2">
        <v>34790</v>
      </c>
      <c r="B545">
        <v>35.687449999999998</v>
      </c>
      <c r="C545">
        <v>41.154699999999998</v>
      </c>
      <c r="D545">
        <v>28.966619999999999</v>
      </c>
      <c r="E545">
        <v>29.84478</v>
      </c>
      <c r="F545">
        <v>28.460260000000002</v>
      </c>
      <c r="G545">
        <v>8.1631099999999996</v>
      </c>
      <c r="H545">
        <v>10.214700000000001</v>
      </c>
      <c r="I545">
        <v>42.00705</v>
      </c>
      <c r="J545">
        <v>12.685409999999999</v>
      </c>
      <c r="L545">
        <v>19.885370000000002</v>
      </c>
      <c r="M545">
        <v>33.466119999999997</v>
      </c>
      <c r="N545">
        <v>31.990950000000002</v>
      </c>
      <c r="O545">
        <v>113.7662</v>
      </c>
      <c r="P545">
        <v>6.0880270000000003</v>
      </c>
      <c r="Q545">
        <v>38.518090000000001</v>
      </c>
      <c r="R545">
        <v>30.106829999999999</v>
      </c>
      <c r="S545">
        <v>12.317399999999999</v>
      </c>
      <c r="T545">
        <v>49.973680000000002</v>
      </c>
      <c r="U545">
        <v>84.031499999999994</v>
      </c>
      <c r="Y545">
        <v>4.3458730000000001</v>
      </c>
      <c r="Z545">
        <v>37.908360000000002</v>
      </c>
      <c r="AA545">
        <v>63.76585</v>
      </c>
      <c r="AB545">
        <v>13.4267</v>
      </c>
      <c r="AC545">
        <v>14.78716</v>
      </c>
      <c r="AD545">
        <v>36.19173</v>
      </c>
      <c r="AE545">
        <v>71.874709999999993</v>
      </c>
      <c r="AF545">
        <v>34.023330000000001</v>
      </c>
      <c r="AG545">
        <v>44.885750000000002</v>
      </c>
      <c r="AH545">
        <v>25.567990000000002</v>
      </c>
      <c r="AI545">
        <v>17.435829999999999</v>
      </c>
      <c r="AJ545">
        <v>28.398140000000001</v>
      </c>
      <c r="AK545">
        <v>0.58876510000000004</v>
      </c>
      <c r="AL545">
        <v>48.498550000000002</v>
      </c>
      <c r="AM545">
        <v>27.17155</v>
      </c>
    </row>
    <row r="546" spans="1:39" x14ac:dyDescent="0.35">
      <c r="A546" s="2">
        <v>34820</v>
      </c>
      <c r="B546">
        <v>36.382959999999997</v>
      </c>
      <c r="C546">
        <v>42.421840000000003</v>
      </c>
      <c r="D546">
        <v>30.484870000000001</v>
      </c>
      <c r="E546">
        <v>31.024560000000001</v>
      </c>
      <c r="F546">
        <v>31.003430000000002</v>
      </c>
      <c r="G546">
        <v>8.0339170000000006</v>
      </c>
      <c r="H546">
        <v>10.29959</v>
      </c>
      <c r="I546">
        <v>41.606029999999997</v>
      </c>
      <c r="J546">
        <v>13.20018</v>
      </c>
      <c r="L546">
        <v>21.546410000000002</v>
      </c>
      <c r="M546">
        <v>34.860570000000003</v>
      </c>
      <c r="N546">
        <v>33.192010000000003</v>
      </c>
      <c r="O546">
        <v>126.2076</v>
      </c>
      <c r="P546">
        <v>6.8775680000000001</v>
      </c>
      <c r="Q546">
        <v>38.493459999999999</v>
      </c>
      <c r="R546">
        <v>30.782769999999999</v>
      </c>
      <c r="S546">
        <v>12.953799999999999</v>
      </c>
      <c r="T546">
        <v>52.973080000000003</v>
      </c>
      <c r="U546">
        <v>83.881950000000003</v>
      </c>
      <c r="Y546">
        <v>4.5977040000000002</v>
      </c>
      <c r="Z546">
        <v>39.68882</v>
      </c>
      <c r="AA546">
        <v>64.889660000000006</v>
      </c>
      <c r="AB546">
        <v>14.22641</v>
      </c>
      <c r="AC546">
        <v>16.27609</v>
      </c>
      <c r="AD546">
        <v>36.814929999999997</v>
      </c>
      <c r="AE546">
        <v>70.745159999999998</v>
      </c>
      <c r="AF546">
        <v>35.963340000000002</v>
      </c>
      <c r="AG546">
        <v>43.965400000000002</v>
      </c>
      <c r="AH546">
        <v>27.414300000000001</v>
      </c>
      <c r="AI546">
        <v>18.130549999999999</v>
      </c>
      <c r="AJ546">
        <v>30.150649999999999</v>
      </c>
      <c r="AK546">
        <v>0.59992069999999997</v>
      </c>
      <c r="AL546">
        <v>49.862299999999998</v>
      </c>
      <c r="AM546">
        <v>27.907419999999998</v>
      </c>
    </row>
    <row r="547" spans="1:39" x14ac:dyDescent="0.35">
      <c r="A547" s="2">
        <v>34851</v>
      </c>
      <c r="B547">
        <v>35.785769999999999</v>
      </c>
      <c r="C547">
        <v>42.510289999999998</v>
      </c>
      <c r="D547">
        <v>30.085329999999999</v>
      </c>
      <c r="E547">
        <v>31.572089999999999</v>
      </c>
      <c r="F547">
        <v>32.205800000000004</v>
      </c>
      <c r="G547">
        <v>8.4219310000000007</v>
      </c>
      <c r="H547">
        <v>10.36265</v>
      </c>
      <c r="I547">
        <v>40.302700000000002</v>
      </c>
      <c r="J547">
        <v>12.869249999999999</v>
      </c>
      <c r="L547">
        <v>22.606649999999998</v>
      </c>
      <c r="M547">
        <v>34.169789999999999</v>
      </c>
      <c r="N547">
        <v>33.986289999999997</v>
      </c>
      <c r="O547">
        <v>126.6251</v>
      </c>
      <c r="P547">
        <v>6.9251300000000002</v>
      </c>
      <c r="Q547">
        <v>39.424729999999997</v>
      </c>
      <c r="R547">
        <v>31.783639999999998</v>
      </c>
      <c r="S547">
        <v>13.96341</v>
      </c>
      <c r="T547">
        <v>50.904159999999997</v>
      </c>
      <c r="U547">
        <v>78.884200000000007</v>
      </c>
      <c r="Y547">
        <v>4.6472980000000002</v>
      </c>
      <c r="Z547">
        <v>40.165469999999999</v>
      </c>
      <c r="AA547">
        <v>63.215290000000003</v>
      </c>
      <c r="AB547">
        <v>14.521039999999999</v>
      </c>
      <c r="AC547">
        <v>15.617010000000001</v>
      </c>
      <c r="AD547">
        <v>36.010590000000001</v>
      </c>
      <c r="AE547">
        <v>69.604050000000001</v>
      </c>
      <c r="AF547">
        <v>31.784389999999998</v>
      </c>
      <c r="AG547">
        <v>43.9664</v>
      </c>
      <c r="AH547">
        <v>27.367100000000001</v>
      </c>
      <c r="AI547">
        <v>18.567</v>
      </c>
      <c r="AJ547">
        <v>31.24361</v>
      </c>
      <c r="AK547">
        <v>0.63834539999999995</v>
      </c>
      <c r="AL547">
        <v>50.821170000000002</v>
      </c>
      <c r="AM547">
        <v>28.671530000000001</v>
      </c>
    </row>
    <row r="548" spans="1:39" x14ac:dyDescent="0.35">
      <c r="A548" s="2">
        <v>34881</v>
      </c>
      <c r="B548">
        <v>37.429859999999998</v>
      </c>
      <c r="C548">
        <v>43.921300000000002</v>
      </c>
      <c r="D548">
        <v>30.538150000000002</v>
      </c>
      <c r="E548">
        <v>32.185099999999998</v>
      </c>
      <c r="F548">
        <v>33.08043</v>
      </c>
      <c r="G548">
        <v>8.98353</v>
      </c>
      <c r="H548">
        <v>10.403700000000001</v>
      </c>
      <c r="I548">
        <v>40.001939999999998</v>
      </c>
      <c r="J548">
        <v>13.49433</v>
      </c>
      <c r="L548">
        <v>24.821370000000002</v>
      </c>
      <c r="M548">
        <v>34.167099999999998</v>
      </c>
      <c r="N548">
        <v>34.740090000000002</v>
      </c>
      <c r="O548">
        <v>131.36490000000001</v>
      </c>
      <c r="P548">
        <v>7.0202559999999998</v>
      </c>
      <c r="Q548">
        <v>40.311160000000001</v>
      </c>
      <c r="R548">
        <v>32.858449999999998</v>
      </c>
      <c r="S548">
        <v>14.015560000000001</v>
      </c>
      <c r="T548">
        <v>51.789360000000002</v>
      </c>
      <c r="U548">
        <v>83.679540000000003</v>
      </c>
      <c r="Y548">
        <v>5.5433409999999999</v>
      </c>
      <c r="Z548">
        <v>41.357120000000002</v>
      </c>
      <c r="AA548">
        <v>64.431749999999994</v>
      </c>
      <c r="AB548">
        <v>15.04716</v>
      </c>
      <c r="AC548">
        <v>16.518899999999999</v>
      </c>
      <c r="AD548">
        <v>35.878129999999999</v>
      </c>
      <c r="AE548">
        <v>63.189140000000002</v>
      </c>
      <c r="AF548">
        <v>31.84235</v>
      </c>
      <c r="AG548">
        <v>47.01981</v>
      </c>
      <c r="AH548">
        <v>27.998280000000001</v>
      </c>
      <c r="AI548">
        <v>19.683679999999999</v>
      </c>
      <c r="AJ548">
        <v>31.658180000000002</v>
      </c>
      <c r="AK548">
        <v>0.59992069999999997</v>
      </c>
      <c r="AL548">
        <v>51.957599999999999</v>
      </c>
      <c r="AM548">
        <v>29.52861</v>
      </c>
    </row>
    <row r="549" spans="1:39" x14ac:dyDescent="0.35">
      <c r="A549" s="2">
        <v>34912</v>
      </c>
      <c r="B549">
        <v>38.07985</v>
      </c>
      <c r="C549">
        <v>43.60904</v>
      </c>
      <c r="D549">
        <v>30.884409999999999</v>
      </c>
      <c r="E549">
        <v>31.499210000000001</v>
      </c>
      <c r="F549">
        <v>32.01829</v>
      </c>
      <c r="G549">
        <v>8.1809069999999995</v>
      </c>
      <c r="H549">
        <v>10.983029999999999</v>
      </c>
      <c r="I549">
        <v>41.305259999999997</v>
      </c>
      <c r="J549">
        <v>13.60464</v>
      </c>
      <c r="L549">
        <v>25.38683</v>
      </c>
      <c r="M549">
        <v>34.32246</v>
      </c>
      <c r="N549">
        <v>35.528579999999998</v>
      </c>
      <c r="O549">
        <v>134.46440000000001</v>
      </c>
      <c r="P549">
        <v>7.2057500000000001</v>
      </c>
      <c r="Q549">
        <v>42.892159999999997</v>
      </c>
      <c r="R549">
        <v>33.780380000000001</v>
      </c>
      <c r="S549">
        <v>14.938789999999999</v>
      </c>
      <c r="T549">
        <v>53.542850000000001</v>
      </c>
      <c r="U549">
        <v>89.443740000000005</v>
      </c>
      <c r="Y549">
        <v>5.6903639999999998</v>
      </c>
      <c r="Z549">
        <v>42.086129999999997</v>
      </c>
      <c r="AA549">
        <v>64.529619999999994</v>
      </c>
      <c r="AB549">
        <v>15.19448</v>
      </c>
      <c r="AC549">
        <v>16.21866</v>
      </c>
      <c r="AD549">
        <v>35.05424</v>
      </c>
      <c r="AE549">
        <v>61.758899999999997</v>
      </c>
      <c r="AF549">
        <v>34.849969999999999</v>
      </c>
      <c r="AG549">
        <v>45.589309999999998</v>
      </c>
      <c r="AH549">
        <v>29.18843</v>
      </c>
      <c r="AI549">
        <v>19.775510000000001</v>
      </c>
      <c r="AJ549">
        <v>31.846620000000001</v>
      </c>
      <c r="AK549">
        <v>0.58008859999999995</v>
      </c>
      <c r="AL549">
        <v>52.874380000000002</v>
      </c>
      <c r="AM549">
        <v>29.713809999999999</v>
      </c>
    </row>
    <row r="550" spans="1:39" x14ac:dyDescent="0.35">
      <c r="A550" s="2">
        <v>34943</v>
      </c>
      <c r="B550">
        <v>38.256450000000001</v>
      </c>
      <c r="C550">
        <v>43.14546</v>
      </c>
      <c r="D550">
        <v>30.990960000000001</v>
      </c>
      <c r="E550">
        <v>31.590219999999999</v>
      </c>
      <c r="F550">
        <v>31.212910000000001</v>
      </c>
      <c r="G550">
        <v>7.9994709999999998</v>
      </c>
      <c r="H550">
        <v>11.11069</v>
      </c>
      <c r="I550">
        <v>44.413179999999997</v>
      </c>
      <c r="J550">
        <v>13.347250000000001</v>
      </c>
      <c r="L550">
        <v>26.282139999999998</v>
      </c>
      <c r="M550">
        <v>33.164009999999998</v>
      </c>
      <c r="N550">
        <v>35.6404</v>
      </c>
      <c r="O550">
        <v>133.15379999999999</v>
      </c>
      <c r="P550">
        <v>7.6243020000000001</v>
      </c>
      <c r="Q550">
        <v>43.957979999999999</v>
      </c>
      <c r="R550">
        <v>34.353700000000003</v>
      </c>
      <c r="S550">
        <v>15.17347</v>
      </c>
      <c r="T550">
        <v>52.384610000000002</v>
      </c>
      <c r="U550">
        <v>92.572730000000007</v>
      </c>
      <c r="Y550">
        <v>5.7705099999999998</v>
      </c>
      <c r="Z550">
        <v>42.801119999999997</v>
      </c>
      <c r="AA550">
        <v>64.319019999999995</v>
      </c>
      <c r="AB550">
        <v>15.57329</v>
      </c>
      <c r="AC550">
        <v>17.029879999999999</v>
      </c>
      <c r="AD550">
        <v>34.64967</v>
      </c>
      <c r="AE550">
        <v>62.452820000000003</v>
      </c>
      <c r="AF550">
        <v>36.36598</v>
      </c>
      <c r="AG550">
        <v>48.287210000000002</v>
      </c>
      <c r="AH550">
        <v>28.932079999999999</v>
      </c>
      <c r="AI550">
        <v>20.899439999999998</v>
      </c>
      <c r="AJ550">
        <v>33.14687</v>
      </c>
      <c r="AK550">
        <v>0.54290340000000004</v>
      </c>
      <c r="AL550">
        <v>53.59187</v>
      </c>
      <c r="AM550">
        <v>30.739809999999999</v>
      </c>
    </row>
    <row r="551" spans="1:39" x14ac:dyDescent="0.35">
      <c r="A551" s="2">
        <v>34973</v>
      </c>
      <c r="B551">
        <v>37.338830000000002</v>
      </c>
      <c r="C551">
        <v>40.501420000000003</v>
      </c>
      <c r="D551">
        <v>30.484870000000001</v>
      </c>
      <c r="E551">
        <v>31.097930000000002</v>
      </c>
      <c r="F551">
        <v>31.317440000000001</v>
      </c>
      <c r="G551">
        <v>7.4028520000000002</v>
      </c>
      <c r="H551">
        <v>11.30767</v>
      </c>
      <c r="I551">
        <v>44.413179999999997</v>
      </c>
      <c r="J551">
        <v>13.163410000000001</v>
      </c>
      <c r="L551">
        <v>23.92606</v>
      </c>
      <c r="M551">
        <v>31.99588</v>
      </c>
      <c r="N551">
        <v>34.21763</v>
      </c>
      <c r="O551">
        <v>130.14070000000001</v>
      </c>
      <c r="P551">
        <v>7.3389259999999998</v>
      </c>
      <c r="Q551">
        <v>44.78548</v>
      </c>
      <c r="R551">
        <v>34.289749999999998</v>
      </c>
      <c r="S551">
        <v>14.378170000000001</v>
      </c>
      <c r="T551">
        <v>48.445039999999999</v>
      </c>
      <c r="U551">
        <v>92.312950000000001</v>
      </c>
      <c r="Y551">
        <v>5.2563430000000002</v>
      </c>
      <c r="Z551">
        <v>41.945929999999997</v>
      </c>
      <c r="AA551">
        <v>65.209509999999995</v>
      </c>
      <c r="AB551">
        <v>15.19448</v>
      </c>
      <c r="AC551">
        <v>15.530950000000001</v>
      </c>
      <c r="AD551">
        <v>35.58408</v>
      </c>
      <c r="AE551">
        <v>62.668700000000001</v>
      </c>
      <c r="AF551">
        <v>43.323770000000003</v>
      </c>
      <c r="AG551">
        <v>49.66948</v>
      </c>
      <c r="AH551">
        <v>27.538319999999999</v>
      </c>
      <c r="AI551">
        <v>20.348459999999999</v>
      </c>
      <c r="AJ551">
        <v>33.806420000000003</v>
      </c>
      <c r="AK551">
        <v>0.57389100000000004</v>
      </c>
      <c r="AL551">
        <v>53.554389999999998</v>
      </c>
      <c r="AM551">
        <v>30.87537</v>
      </c>
    </row>
    <row r="552" spans="1:39" x14ac:dyDescent="0.35">
      <c r="A552" s="2">
        <v>35004</v>
      </c>
      <c r="B552">
        <v>37.828589999999998</v>
      </c>
      <c r="C552">
        <v>39.737299999999998</v>
      </c>
      <c r="D552">
        <v>30.884409999999999</v>
      </c>
      <c r="E552">
        <v>32.506810000000002</v>
      </c>
      <c r="F552">
        <v>29.880859999999998</v>
      </c>
      <c r="G552">
        <v>6.9679719999999996</v>
      </c>
      <c r="H552">
        <v>11.480589999999999</v>
      </c>
      <c r="I552">
        <v>42.408070000000002</v>
      </c>
      <c r="J552">
        <v>13.31048</v>
      </c>
      <c r="L552">
        <v>22.229679999999998</v>
      </c>
      <c r="M552">
        <v>33.031230000000001</v>
      </c>
      <c r="N552">
        <v>34.090389999999999</v>
      </c>
      <c r="O552">
        <v>125.01179999999999</v>
      </c>
      <c r="P552">
        <v>7.1486749999999999</v>
      </c>
      <c r="Q552">
        <v>46.94614</v>
      </c>
      <c r="R552">
        <v>35.113250000000001</v>
      </c>
      <c r="S552">
        <v>13.819990000000001</v>
      </c>
      <c r="T552">
        <v>46.925669999999997</v>
      </c>
      <c r="U552">
        <v>92.797709999999995</v>
      </c>
      <c r="Y552">
        <v>5.4771789999999996</v>
      </c>
      <c r="Z552">
        <v>42.296419999999998</v>
      </c>
      <c r="AA552">
        <v>65.945319999999995</v>
      </c>
      <c r="AB552">
        <v>14.941940000000001</v>
      </c>
      <c r="AC552">
        <v>15.51751</v>
      </c>
      <c r="AD552">
        <v>34.718299999999999</v>
      </c>
      <c r="AE552">
        <v>60.355629999999998</v>
      </c>
      <c r="AF552">
        <v>47.277000000000001</v>
      </c>
      <c r="AG552">
        <v>47.599559999999997</v>
      </c>
      <c r="AH552">
        <v>28.034369999999999</v>
      </c>
      <c r="AI552">
        <v>19.70993</v>
      </c>
      <c r="AJ552">
        <v>34.654400000000003</v>
      </c>
      <c r="AK552">
        <v>0.52555039999999997</v>
      </c>
      <c r="AL552">
        <v>54.290019999999998</v>
      </c>
      <c r="AM552">
        <v>31.449860000000001</v>
      </c>
    </row>
    <row r="553" spans="1:39" x14ac:dyDescent="0.35">
      <c r="A553" s="2">
        <v>35034</v>
      </c>
      <c r="B553">
        <v>39.292430000000003</v>
      </c>
      <c r="C553">
        <v>41.080100000000002</v>
      </c>
      <c r="D553">
        <v>32.282800000000002</v>
      </c>
      <c r="E553">
        <v>32.871960000000001</v>
      </c>
      <c r="F553">
        <v>30.248190000000001</v>
      </c>
      <c r="G553">
        <v>7.3255559999999997</v>
      </c>
      <c r="H553">
        <v>11.750730000000001</v>
      </c>
      <c r="I553">
        <v>42.408070000000002</v>
      </c>
      <c r="J553">
        <v>13.457560000000001</v>
      </c>
      <c r="L553">
        <v>20.839590000000001</v>
      </c>
      <c r="M553">
        <v>32.673749999999998</v>
      </c>
      <c r="N553">
        <v>35.017699999999998</v>
      </c>
      <c r="O553">
        <v>126.1643</v>
      </c>
      <c r="P553">
        <v>7.0820879999999997</v>
      </c>
      <c r="Q553">
        <v>48.134189999999997</v>
      </c>
      <c r="R553">
        <v>35.963979999999999</v>
      </c>
      <c r="S553">
        <v>14.726929999999999</v>
      </c>
      <c r="T553">
        <v>46.922170000000001</v>
      </c>
      <c r="U553">
        <v>99.274860000000004</v>
      </c>
      <c r="Y553">
        <v>6.178267</v>
      </c>
      <c r="Z553">
        <v>44.17501</v>
      </c>
      <c r="AA553">
        <v>64.763819999999996</v>
      </c>
      <c r="AB553">
        <v>15.084110000000001</v>
      </c>
      <c r="AC553">
        <v>14.9854</v>
      </c>
      <c r="AD553">
        <v>34.822029999999998</v>
      </c>
      <c r="AE553">
        <v>57.664760000000001</v>
      </c>
      <c r="AF553">
        <v>44.19312</v>
      </c>
      <c r="AG553">
        <v>45.650970000000001</v>
      </c>
      <c r="AH553">
        <v>29.196760000000001</v>
      </c>
      <c r="AI553">
        <v>19.679690000000001</v>
      </c>
      <c r="AJ553">
        <v>35.822740000000003</v>
      </c>
      <c r="AK553">
        <v>0.50199970000000005</v>
      </c>
      <c r="AL553">
        <v>55.334580000000003</v>
      </c>
      <c r="AM553">
        <v>32.47175</v>
      </c>
    </row>
    <row r="554" spans="1:39" x14ac:dyDescent="0.35">
      <c r="A554" s="2">
        <v>35065</v>
      </c>
      <c r="B554">
        <v>39.973370000000003</v>
      </c>
      <c r="C554">
        <v>43.240310000000001</v>
      </c>
      <c r="D554">
        <v>34.293819999999997</v>
      </c>
      <c r="E554">
        <v>34.649549999999998</v>
      </c>
      <c r="F554">
        <v>30.486640000000001</v>
      </c>
      <c r="G554">
        <v>7.6413970000000004</v>
      </c>
      <c r="H554">
        <v>11.908609999999999</v>
      </c>
      <c r="I554">
        <v>44.613689999999998</v>
      </c>
      <c r="J554">
        <v>14.124829999999999</v>
      </c>
      <c r="L554">
        <v>20.144539999999999</v>
      </c>
      <c r="M554">
        <v>34.495559999999998</v>
      </c>
      <c r="N554">
        <v>36.386479999999999</v>
      </c>
      <c r="O554">
        <v>132.71600000000001</v>
      </c>
      <c r="P554">
        <v>8.5042120000000008</v>
      </c>
      <c r="Q554">
        <v>49.572870000000002</v>
      </c>
      <c r="R554">
        <v>37.074869999999997</v>
      </c>
      <c r="S554">
        <v>15.32422</v>
      </c>
      <c r="T554">
        <v>49.129280000000001</v>
      </c>
      <c r="U554">
        <v>103.1097</v>
      </c>
      <c r="Y554">
        <v>6.8489399999999998</v>
      </c>
      <c r="Z554">
        <v>46.334000000000003</v>
      </c>
      <c r="AA554">
        <v>64.741969999999995</v>
      </c>
      <c r="AB554">
        <v>15.45665</v>
      </c>
      <c r="AC554">
        <v>17.24137</v>
      </c>
      <c r="AD554">
        <v>36.613039999999998</v>
      </c>
      <c r="AE554">
        <v>60.879930000000002</v>
      </c>
      <c r="AF554">
        <v>43.769120000000001</v>
      </c>
      <c r="AG554">
        <v>43.064950000000003</v>
      </c>
      <c r="AH554">
        <v>30.3462</v>
      </c>
      <c r="AI554">
        <v>19.93722</v>
      </c>
      <c r="AJ554">
        <v>36.242690000000003</v>
      </c>
      <c r="AK554">
        <v>0.55405899999999997</v>
      </c>
      <c r="AL554">
        <v>56.357909999999997</v>
      </c>
      <c r="AM554">
        <v>32.603149999999999</v>
      </c>
    </row>
    <row r="555" spans="1:39" x14ac:dyDescent="0.35">
      <c r="A555" s="2">
        <v>35096</v>
      </c>
      <c r="B555">
        <v>40.286529999999999</v>
      </c>
      <c r="C555">
        <v>44.423250000000003</v>
      </c>
      <c r="D555">
        <v>34.427</v>
      </c>
      <c r="E555">
        <v>34.407490000000003</v>
      </c>
      <c r="F555">
        <v>29.850670000000001</v>
      </c>
      <c r="G555">
        <v>8.2982980000000008</v>
      </c>
      <c r="H555">
        <v>12.718209999999999</v>
      </c>
      <c r="I555">
        <v>46.318040000000003</v>
      </c>
      <c r="J555">
        <v>14.32469</v>
      </c>
      <c r="L555">
        <v>21.322579999999999</v>
      </c>
      <c r="M555">
        <v>35.65616</v>
      </c>
      <c r="N555">
        <v>37.051589999999997</v>
      </c>
      <c r="O555">
        <v>137.3288</v>
      </c>
      <c r="P555">
        <v>10.178419999999999</v>
      </c>
      <c r="Q555">
        <v>53.26455</v>
      </c>
      <c r="R555">
        <v>37.305880000000002</v>
      </c>
      <c r="S555">
        <v>14.93146</v>
      </c>
      <c r="T555">
        <v>50.173580000000001</v>
      </c>
      <c r="U555">
        <v>102.79510000000001</v>
      </c>
      <c r="Y555">
        <v>6.7617690000000001</v>
      </c>
      <c r="Z555">
        <v>47.189169999999997</v>
      </c>
      <c r="AA555">
        <v>64.537490000000005</v>
      </c>
      <c r="AB555">
        <v>15.72311</v>
      </c>
      <c r="AC555">
        <v>20.249980000000001</v>
      </c>
      <c r="AD555">
        <v>37.701059999999998</v>
      </c>
      <c r="AE555">
        <v>69.661869999999993</v>
      </c>
      <c r="AF555">
        <v>46.355800000000002</v>
      </c>
      <c r="AG555">
        <v>43.495530000000002</v>
      </c>
      <c r="AH555">
        <v>30.938500000000001</v>
      </c>
      <c r="AI555">
        <v>20.927389999999999</v>
      </c>
      <c r="AJ555">
        <v>36.304609999999997</v>
      </c>
      <c r="AK555">
        <v>0.66933299999999996</v>
      </c>
      <c r="AL555">
        <v>56.682250000000003</v>
      </c>
      <c r="AM555">
        <v>34.309910000000002</v>
      </c>
    </row>
    <row r="556" spans="1:39" x14ac:dyDescent="0.35">
      <c r="A556" s="2">
        <v>35125</v>
      </c>
      <c r="B556">
        <v>39.86777</v>
      </c>
      <c r="C556">
        <v>43.419350000000001</v>
      </c>
      <c r="D556">
        <v>34.373730000000002</v>
      </c>
      <c r="E556">
        <v>34.666289999999996</v>
      </c>
      <c r="F556">
        <v>28.92596</v>
      </c>
      <c r="G556">
        <v>7.9312240000000003</v>
      </c>
      <c r="H556">
        <v>12.851039999999999</v>
      </c>
      <c r="I556">
        <v>48.824420000000003</v>
      </c>
      <c r="J556">
        <v>14.20847</v>
      </c>
      <c r="L556">
        <v>21.805579999999999</v>
      </c>
      <c r="M556">
        <v>36.507129999999997</v>
      </c>
      <c r="N556">
        <v>37.257869999999997</v>
      </c>
      <c r="O556">
        <v>139.47309999999999</v>
      </c>
      <c r="P556">
        <v>11.20102</v>
      </c>
      <c r="Q556">
        <v>58.693890000000003</v>
      </c>
      <c r="R556">
        <v>38.044159999999998</v>
      </c>
      <c r="S556">
        <v>14.4458</v>
      </c>
      <c r="T556">
        <v>48.728360000000002</v>
      </c>
      <c r="U556">
        <v>101.0553</v>
      </c>
      <c r="Y556">
        <v>6.6612460000000002</v>
      </c>
      <c r="Z556">
        <v>48.478960000000001</v>
      </c>
      <c r="AA556">
        <v>65.476910000000004</v>
      </c>
      <c r="AB556">
        <v>15.952719999999999</v>
      </c>
      <c r="AC556">
        <v>22.207049999999999</v>
      </c>
      <c r="AD556">
        <v>37.918109999999999</v>
      </c>
      <c r="AE556">
        <v>70.494579999999999</v>
      </c>
      <c r="AF556">
        <v>39.840299999999999</v>
      </c>
      <c r="AG556">
        <v>42.631369999999997</v>
      </c>
      <c r="AH556">
        <v>30.870010000000001</v>
      </c>
      <c r="AI556">
        <v>21.74428</v>
      </c>
      <c r="AJ556">
        <v>39.52966</v>
      </c>
      <c r="AK556">
        <v>0.81311560000000005</v>
      </c>
      <c r="AL556">
        <v>56.066980000000001</v>
      </c>
      <c r="AM556">
        <v>34.33728</v>
      </c>
    </row>
    <row r="557" spans="1:39" x14ac:dyDescent="0.35">
      <c r="A557" s="2">
        <v>35156</v>
      </c>
      <c r="B557">
        <v>39.991579999999999</v>
      </c>
      <c r="C557">
        <v>45.362139999999997</v>
      </c>
      <c r="D557">
        <v>35.226080000000003</v>
      </c>
      <c r="E557">
        <v>35.891190000000002</v>
      </c>
      <c r="F557">
        <v>28.535550000000001</v>
      </c>
      <c r="G557">
        <v>8.188148</v>
      </c>
      <c r="H557">
        <v>13.42606</v>
      </c>
      <c r="I557">
        <v>51.531320000000001</v>
      </c>
      <c r="J557">
        <v>14.616569999999999</v>
      </c>
      <c r="L557">
        <v>21.994070000000001</v>
      </c>
      <c r="M557">
        <v>38.239159999999998</v>
      </c>
      <c r="N557">
        <v>37.601030000000002</v>
      </c>
      <c r="O557">
        <v>133.4091</v>
      </c>
      <c r="P557">
        <v>12.04763</v>
      </c>
      <c r="Q557">
        <v>60.355049999999999</v>
      </c>
      <c r="R557">
        <v>39.791530000000002</v>
      </c>
      <c r="S557">
        <v>13.948740000000001</v>
      </c>
      <c r="T557">
        <v>50.731490000000001</v>
      </c>
      <c r="U557">
        <v>108.11</v>
      </c>
      <c r="Y557">
        <v>7.21434</v>
      </c>
      <c r="Z557">
        <v>50.848230000000001</v>
      </c>
      <c r="AA557">
        <v>65.881529999999998</v>
      </c>
      <c r="AB557">
        <v>19.179929999999999</v>
      </c>
      <c r="AC557">
        <v>22.877849999999999</v>
      </c>
      <c r="AD557">
        <v>38.676560000000002</v>
      </c>
      <c r="AE557">
        <v>74.295720000000003</v>
      </c>
      <c r="AF557">
        <v>32.873359999999998</v>
      </c>
      <c r="AG557">
        <v>45.753889999999998</v>
      </c>
      <c r="AH557">
        <v>32.509950000000003</v>
      </c>
      <c r="AI557">
        <v>21.832339999999999</v>
      </c>
      <c r="AJ557">
        <v>39.584029999999998</v>
      </c>
      <c r="AK557">
        <v>0.83790569999999998</v>
      </c>
      <c r="AL557">
        <v>57.5047</v>
      </c>
      <c r="AM557">
        <v>34.413519999999998</v>
      </c>
    </row>
    <row r="558" spans="1:39" x14ac:dyDescent="0.35">
      <c r="A558" s="2">
        <v>35186</v>
      </c>
      <c r="B558">
        <v>40.13541</v>
      </c>
      <c r="C558">
        <v>45.975990000000003</v>
      </c>
      <c r="D558">
        <v>35.931930000000001</v>
      </c>
      <c r="E558">
        <v>36.588099999999997</v>
      </c>
      <c r="F558">
        <v>29.27769</v>
      </c>
      <c r="G558">
        <v>8.9308549999999993</v>
      </c>
      <c r="H558">
        <v>13.18033</v>
      </c>
      <c r="I558">
        <v>55.240769999999998</v>
      </c>
      <c r="J558">
        <v>14.843769999999999</v>
      </c>
      <c r="L558">
        <v>23.50196</v>
      </c>
      <c r="M558">
        <v>38.758450000000003</v>
      </c>
      <c r="N558">
        <v>37.487290000000002</v>
      </c>
      <c r="O558">
        <v>128.15729999999999</v>
      </c>
      <c r="P558">
        <v>13.726599999999999</v>
      </c>
      <c r="Q558">
        <v>63.098739999999999</v>
      </c>
      <c r="R558">
        <v>40.728760000000001</v>
      </c>
      <c r="S558">
        <v>14.424620000000001</v>
      </c>
      <c r="T558">
        <v>54.492980000000003</v>
      </c>
      <c r="U558">
        <v>107.994</v>
      </c>
      <c r="Y558">
        <v>7.4009619999999998</v>
      </c>
      <c r="Z558">
        <v>52.558590000000002</v>
      </c>
      <c r="AA558">
        <v>64.152100000000004</v>
      </c>
      <c r="AB558">
        <v>18.624009999999998</v>
      </c>
      <c r="AC558">
        <v>24.08671</v>
      </c>
      <c r="AD558">
        <v>39.796100000000003</v>
      </c>
      <c r="AE558">
        <v>79.461569999999995</v>
      </c>
      <c r="AF558">
        <v>34.23075</v>
      </c>
      <c r="AG558">
        <v>46.867660000000001</v>
      </c>
      <c r="AH558">
        <v>33.266060000000003</v>
      </c>
      <c r="AI558">
        <v>22.644220000000001</v>
      </c>
      <c r="AJ558">
        <v>39.044150000000002</v>
      </c>
      <c r="AK558">
        <v>0.7982416</v>
      </c>
      <c r="AL558">
        <v>56.990580000000001</v>
      </c>
      <c r="AM558">
        <v>35.140320000000003</v>
      </c>
    </row>
    <row r="559" spans="1:39" x14ac:dyDescent="0.35">
      <c r="A559" s="2">
        <v>35217</v>
      </c>
      <c r="B559">
        <v>39.383459999999999</v>
      </c>
      <c r="C559">
        <v>46.610100000000003</v>
      </c>
      <c r="D559">
        <v>36.224930000000001</v>
      </c>
      <c r="E559">
        <v>35.177059999999997</v>
      </c>
      <c r="F559">
        <v>28.935400000000001</v>
      </c>
      <c r="G559">
        <v>8.8834820000000008</v>
      </c>
      <c r="H559">
        <v>13.40006</v>
      </c>
      <c r="I559">
        <v>54.940010000000001</v>
      </c>
      <c r="J559">
        <v>14.940899999999999</v>
      </c>
      <c r="K559">
        <v>10.986230000000001</v>
      </c>
      <c r="L559">
        <v>23.784690000000001</v>
      </c>
      <c r="M559">
        <v>38.803600000000003</v>
      </c>
      <c r="N559">
        <v>38.179389999999998</v>
      </c>
      <c r="O559">
        <v>128.04650000000001</v>
      </c>
      <c r="P559">
        <v>14.70163</v>
      </c>
      <c r="Q559">
        <v>66.653229999999994</v>
      </c>
      <c r="R559">
        <v>41.415660000000003</v>
      </c>
      <c r="S559">
        <v>14.442539999999999</v>
      </c>
      <c r="T559">
        <v>54.248530000000002</v>
      </c>
      <c r="U559">
        <v>108.979</v>
      </c>
      <c r="Y559">
        <v>7.2948250000000003</v>
      </c>
      <c r="Z559">
        <v>53.469850000000001</v>
      </c>
      <c r="AA559">
        <v>63.115670000000001</v>
      </c>
      <c r="AB559">
        <v>18.135449999999999</v>
      </c>
      <c r="AC559">
        <v>25.093869999999999</v>
      </c>
      <c r="AD559">
        <v>41.239600000000003</v>
      </c>
      <c r="AE559">
        <v>82.137020000000007</v>
      </c>
      <c r="AF559">
        <v>30.28058</v>
      </c>
      <c r="AG559">
        <v>43.143509999999999</v>
      </c>
      <c r="AH559">
        <v>34.174869999999999</v>
      </c>
      <c r="AI559">
        <v>22.82788</v>
      </c>
      <c r="AJ559">
        <v>39.498289999999997</v>
      </c>
      <c r="AK559">
        <v>0.8292292</v>
      </c>
      <c r="AL559">
        <v>56.620750000000001</v>
      </c>
      <c r="AM559">
        <v>35.484360000000002</v>
      </c>
    </row>
    <row r="560" spans="1:39" x14ac:dyDescent="0.35">
      <c r="A560" s="2">
        <v>35247</v>
      </c>
      <c r="B560">
        <v>38.229149999999997</v>
      </c>
      <c r="C560">
        <v>43.797669999999997</v>
      </c>
      <c r="D560">
        <v>35.638939999999998</v>
      </c>
      <c r="E560">
        <v>34.375610000000002</v>
      </c>
      <c r="F560">
        <v>29.865100000000002</v>
      </c>
      <c r="G560">
        <v>8.6605279999999993</v>
      </c>
      <c r="H560">
        <v>13.41658</v>
      </c>
      <c r="I560">
        <v>54.538980000000002</v>
      </c>
      <c r="J560">
        <v>15.15657</v>
      </c>
      <c r="K560">
        <v>10.81279</v>
      </c>
      <c r="L560">
        <v>23.584430000000001</v>
      </c>
      <c r="M560">
        <v>37.398940000000003</v>
      </c>
      <c r="N560">
        <v>37.851649999999999</v>
      </c>
      <c r="O560">
        <v>125.69280000000001</v>
      </c>
      <c r="P560">
        <v>14.90615</v>
      </c>
      <c r="Q560">
        <v>69.911360000000002</v>
      </c>
      <c r="R560">
        <v>39.70438</v>
      </c>
      <c r="S560">
        <v>12.927720000000001</v>
      </c>
      <c r="T560">
        <v>51.700420000000001</v>
      </c>
      <c r="U560">
        <v>105.70820000000001</v>
      </c>
      <c r="Y560">
        <v>6.9279000000000002</v>
      </c>
      <c r="Z560">
        <v>51.563220000000001</v>
      </c>
      <c r="AA560">
        <v>64.374070000000003</v>
      </c>
      <c r="AB560">
        <v>15.435309999999999</v>
      </c>
      <c r="AC560">
        <v>25.416399999999999</v>
      </c>
      <c r="AD560">
        <v>42.146880000000003</v>
      </c>
      <c r="AE560">
        <v>84.604290000000006</v>
      </c>
      <c r="AF560">
        <v>28.001989999999999</v>
      </c>
      <c r="AG560">
        <v>41.37838</v>
      </c>
      <c r="AH560">
        <v>33.354900000000001</v>
      </c>
      <c r="AI560">
        <v>22.12518</v>
      </c>
      <c r="AJ560">
        <v>39.66695</v>
      </c>
      <c r="AK560">
        <v>0.84534279999999995</v>
      </c>
      <c r="AL560">
        <v>56.214199999999998</v>
      </c>
      <c r="AM560">
        <v>34.216940000000001</v>
      </c>
    </row>
    <row r="561" spans="1:39" x14ac:dyDescent="0.35">
      <c r="A561" s="2">
        <v>35278</v>
      </c>
      <c r="B561">
        <v>39.57282</v>
      </c>
      <c r="C561">
        <v>42.976010000000002</v>
      </c>
      <c r="D561">
        <v>36.19829</v>
      </c>
      <c r="E561">
        <v>35.869990000000001</v>
      </c>
      <c r="F561">
        <v>28.69191</v>
      </c>
      <c r="G561">
        <v>8.7266030000000008</v>
      </c>
      <c r="H561">
        <v>13.626749999999999</v>
      </c>
      <c r="I561">
        <v>56.844859999999997</v>
      </c>
      <c r="J561">
        <v>15.50794</v>
      </c>
      <c r="K561">
        <v>11.20022</v>
      </c>
      <c r="L561">
        <v>24.526859999999999</v>
      </c>
      <c r="M561">
        <v>36.801169999999999</v>
      </c>
      <c r="N561">
        <v>38.181319999999999</v>
      </c>
      <c r="O561">
        <v>126.3413</v>
      </c>
      <c r="P561">
        <v>15.17726</v>
      </c>
      <c r="Q561">
        <v>73.932810000000003</v>
      </c>
      <c r="R561">
        <v>40.668840000000003</v>
      </c>
      <c r="S561">
        <v>12.552070000000001</v>
      </c>
      <c r="T561">
        <v>49.561970000000002</v>
      </c>
      <c r="U561">
        <v>102.16079999999999</v>
      </c>
      <c r="Y561">
        <v>7.5023540000000004</v>
      </c>
      <c r="Z561">
        <v>52.33428</v>
      </c>
      <c r="AA561">
        <v>66.806100000000001</v>
      </c>
      <c r="AB561">
        <v>16.013760000000001</v>
      </c>
      <c r="AC561">
        <v>25.055260000000001</v>
      </c>
      <c r="AD561">
        <v>42.003639999999997</v>
      </c>
      <c r="AE561">
        <v>85.41</v>
      </c>
      <c r="AF561">
        <v>29.9664</v>
      </c>
      <c r="AG561">
        <v>40.045850000000002</v>
      </c>
      <c r="AH561">
        <v>32.976379999999999</v>
      </c>
      <c r="AI561">
        <v>22.680150000000001</v>
      </c>
      <c r="AJ561">
        <v>39.573619999999998</v>
      </c>
      <c r="AK561">
        <v>0.7982416</v>
      </c>
      <c r="AL561">
        <v>58.254350000000002</v>
      </c>
      <c r="AM561">
        <v>35.115200000000002</v>
      </c>
    </row>
    <row r="562" spans="1:39" x14ac:dyDescent="0.35">
      <c r="A562" s="2">
        <v>35309</v>
      </c>
      <c r="B562">
        <v>39.707549999999998</v>
      </c>
      <c r="C562">
        <v>42.673340000000003</v>
      </c>
      <c r="D562">
        <v>36.744329999999998</v>
      </c>
      <c r="E562">
        <v>36.899619999999999</v>
      </c>
      <c r="F562">
        <v>28.5564</v>
      </c>
      <c r="G562">
        <v>8.8098279999999995</v>
      </c>
      <c r="H562">
        <v>13.54782</v>
      </c>
      <c r="I562">
        <v>57.145629999999997</v>
      </c>
      <c r="J562">
        <v>15.88082</v>
      </c>
      <c r="K562">
        <v>11.29013</v>
      </c>
      <c r="L562">
        <v>25.104099999999999</v>
      </c>
      <c r="M562">
        <v>37.541939999999997</v>
      </c>
      <c r="N562">
        <v>38.742319999999999</v>
      </c>
      <c r="O562">
        <v>133.18620000000001</v>
      </c>
      <c r="P562">
        <v>16.770610000000001</v>
      </c>
      <c r="Q562">
        <v>76.251750000000001</v>
      </c>
      <c r="R562">
        <v>41.534230000000001</v>
      </c>
      <c r="S562">
        <v>13.54213</v>
      </c>
      <c r="T562">
        <v>49.279710000000001</v>
      </c>
      <c r="U562">
        <v>101.68899999999999</v>
      </c>
      <c r="Y562">
        <v>7.5303469999999999</v>
      </c>
      <c r="Z562">
        <v>53.55397</v>
      </c>
      <c r="AA562">
        <v>68.381720000000001</v>
      </c>
      <c r="AB562">
        <v>17.952159999999999</v>
      </c>
      <c r="AC562">
        <v>27.414200000000001</v>
      </c>
      <c r="AD562">
        <v>43.035400000000003</v>
      </c>
      <c r="AE562">
        <v>80.814710000000005</v>
      </c>
      <c r="AF562">
        <v>31.616620000000001</v>
      </c>
      <c r="AG562">
        <v>38.951970000000003</v>
      </c>
      <c r="AH562">
        <v>33.056899999999999</v>
      </c>
      <c r="AI562">
        <v>23.574010000000001</v>
      </c>
      <c r="AJ562">
        <v>39.734250000000003</v>
      </c>
      <c r="AK562">
        <v>0.82798970000000005</v>
      </c>
      <c r="AL562">
        <v>59.548439999999999</v>
      </c>
      <c r="AM562">
        <v>35.746499999999997</v>
      </c>
    </row>
    <row r="563" spans="1:39" x14ac:dyDescent="0.35">
      <c r="A563" s="2">
        <v>35339</v>
      </c>
      <c r="B563">
        <v>41.35528</v>
      </c>
      <c r="C563">
        <v>44.290039999999998</v>
      </c>
      <c r="D563">
        <v>37.703220000000002</v>
      </c>
      <c r="E563">
        <v>39.045859999999998</v>
      </c>
      <c r="F563">
        <v>29.121479999999998</v>
      </c>
      <c r="G563">
        <v>8.9032250000000008</v>
      </c>
      <c r="H563">
        <v>13.205249999999999</v>
      </c>
      <c r="I563">
        <v>53.937449999999998</v>
      </c>
      <c r="J563">
        <v>16.58447</v>
      </c>
      <c r="K563">
        <v>12.036</v>
      </c>
      <c r="L563">
        <v>26.11722</v>
      </c>
      <c r="M563">
        <v>38.9009</v>
      </c>
      <c r="N563">
        <v>39.920250000000003</v>
      </c>
      <c r="O563">
        <v>131.68369999999999</v>
      </c>
      <c r="P563">
        <v>17.208189999999998</v>
      </c>
      <c r="Q563">
        <v>78.553989999999999</v>
      </c>
      <c r="R563">
        <v>42.962470000000003</v>
      </c>
      <c r="S563">
        <v>13.145289999999999</v>
      </c>
      <c r="T563">
        <v>51.039499999999997</v>
      </c>
      <c r="U563">
        <v>102.2414</v>
      </c>
      <c r="Y563">
        <v>7.4946820000000001</v>
      </c>
      <c r="Z563">
        <v>56.315779999999997</v>
      </c>
      <c r="AA563">
        <v>70.315640000000002</v>
      </c>
      <c r="AB563">
        <v>16.323879999999999</v>
      </c>
      <c r="AC563">
        <v>27.614170000000001</v>
      </c>
      <c r="AD563">
        <v>43.255240000000001</v>
      </c>
      <c r="AE563">
        <v>77.853989999999996</v>
      </c>
      <c r="AF563">
        <v>36.362929999999999</v>
      </c>
      <c r="AG563">
        <v>40.110480000000003</v>
      </c>
      <c r="AH563">
        <v>34.822699999999998</v>
      </c>
      <c r="AI563">
        <v>24.778279999999999</v>
      </c>
      <c r="AJ563">
        <v>40.812339999999999</v>
      </c>
      <c r="AK563">
        <v>0.98416740000000003</v>
      </c>
      <c r="AL563">
        <v>60.972169999999998</v>
      </c>
      <c r="AM563">
        <v>36.99174</v>
      </c>
    </row>
    <row r="564" spans="1:39" x14ac:dyDescent="0.35">
      <c r="A564" s="2">
        <v>35370</v>
      </c>
      <c r="B564">
        <v>41.928800000000003</v>
      </c>
      <c r="C564">
        <v>44.344389999999997</v>
      </c>
      <c r="D564">
        <v>38.715389999999999</v>
      </c>
      <c r="E564">
        <v>41.959919999999997</v>
      </c>
      <c r="F564">
        <v>27.764810000000001</v>
      </c>
      <c r="G564">
        <v>8.6597770000000001</v>
      </c>
      <c r="H564">
        <v>12.92352</v>
      </c>
      <c r="I564">
        <v>50.228000000000002</v>
      </c>
      <c r="J564">
        <v>16.722909999999999</v>
      </c>
      <c r="K564">
        <v>13.050940000000001</v>
      </c>
      <c r="L564">
        <v>27.295259999999999</v>
      </c>
      <c r="M564">
        <v>40.371139999999997</v>
      </c>
      <c r="N564">
        <v>40.45234</v>
      </c>
      <c r="O564">
        <v>127.983</v>
      </c>
      <c r="P564">
        <v>17.122579999999999</v>
      </c>
      <c r="Q564">
        <v>77.828500000000005</v>
      </c>
      <c r="R564">
        <v>42.808790000000002</v>
      </c>
      <c r="S564">
        <v>13.60243</v>
      </c>
      <c r="T564">
        <v>52.646799999999999</v>
      </c>
      <c r="U564">
        <v>101.1726</v>
      </c>
      <c r="Y564">
        <v>7.5552780000000004</v>
      </c>
      <c r="Z564">
        <v>57.311160000000001</v>
      </c>
      <c r="AA564">
        <v>71.895619999999994</v>
      </c>
      <c r="AB564">
        <v>18.428899999999999</v>
      </c>
      <c r="AC564">
        <v>27.614170000000001</v>
      </c>
      <c r="AD564">
        <v>44.458159999999999</v>
      </c>
      <c r="AE564">
        <v>70.444469999999995</v>
      </c>
      <c r="AF564">
        <v>35.386830000000003</v>
      </c>
      <c r="AG564">
        <v>36.838790000000003</v>
      </c>
      <c r="AH564">
        <v>36.111879999999999</v>
      </c>
      <c r="AI564">
        <v>25.542870000000001</v>
      </c>
      <c r="AJ564">
        <v>41.447270000000003</v>
      </c>
      <c r="AK564">
        <v>1.0498609999999999</v>
      </c>
      <c r="AL564">
        <v>60.192100000000003</v>
      </c>
      <c r="AM564">
        <v>38.498570000000001</v>
      </c>
    </row>
    <row r="565" spans="1:39" x14ac:dyDescent="0.35">
      <c r="A565" s="2">
        <v>35400</v>
      </c>
      <c r="B565">
        <v>41.997990000000001</v>
      </c>
      <c r="C565">
        <v>45.252369999999999</v>
      </c>
      <c r="D565">
        <v>39.55442</v>
      </c>
      <c r="E565">
        <v>41.334769999999999</v>
      </c>
      <c r="F565">
        <v>26.228909999999999</v>
      </c>
      <c r="G565">
        <v>8.5579140000000002</v>
      </c>
      <c r="H565">
        <v>13.62438</v>
      </c>
      <c r="I565">
        <v>52.333359999999999</v>
      </c>
      <c r="J565">
        <v>17.191939999999999</v>
      </c>
      <c r="K565">
        <v>17.17069</v>
      </c>
      <c r="L565">
        <v>28.81494</v>
      </c>
      <c r="M565">
        <v>41.118360000000003</v>
      </c>
      <c r="N565">
        <v>41.474110000000003</v>
      </c>
      <c r="O565">
        <v>128.90170000000001</v>
      </c>
      <c r="P565">
        <v>18.544699999999999</v>
      </c>
      <c r="Q565">
        <v>78.04571</v>
      </c>
      <c r="R565">
        <v>42.94491</v>
      </c>
      <c r="S565">
        <v>14.649520000000001</v>
      </c>
      <c r="T565">
        <v>53.601430000000001</v>
      </c>
      <c r="U565">
        <v>96.967110000000005</v>
      </c>
      <c r="Y565">
        <v>7.5389239999999997</v>
      </c>
      <c r="Z565">
        <v>58.965440000000001</v>
      </c>
      <c r="AA565">
        <v>72.565899999999999</v>
      </c>
      <c r="AB565">
        <v>22.26998</v>
      </c>
      <c r="AC565">
        <v>26.440850000000001</v>
      </c>
      <c r="AD565">
        <v>45.60642</v>
      </c>
      <c r="AE565">
        <v>65.957120000000003</v>
      </c>
      <c r="AF565">
        <v>36.094499999999996</v>
      </c>
      <c r="AG565">
        <v>34.337800000000001</v>
      </c>
      <c r="AH565">
        <v>38.740220000000001</v>
      </c>
      <c r="AI565">
        <v>26.818519999999999</v>
      </c>
      <c r="AJ565">
        <v>41.758650000000003</v>
      </c>
      <c r="AK565">
        <v>1.158938</v>
      </c>
      <c r="AL565">
        <v>61.243560000000002</v>
      </c>
      <c r="AM565">
        <v>38.78163</v>
      </c>
    </row>
    <row r="566" spans="1:39" x14ac:dyDescent="0.35">
      <c r="A566" s="2">
        <v>35431</v>
      </c>
      <c r="B566">
        <v>43.104970000000002</v>
      </c>
      <c r="C566">
        <v>46.687890000000003</v>
      </c>
      <c r="D566">
        <v>41.845120000000001</v>
      </c>
      <c r="E566">
        <v>42.607869999999998</v>
      </c>
      <c r="F566">
        <v>27.44577</v>
      </c>
      <c r="G566">
        <v>9.7892050000000008</v>
      </c>
      <c r="H566">
        <v>13.53309</v>
      </c>
      <c r="I566">
        <v>55.842300000000002</v>
      </c>
      <c r="J566">
        <v>18.523959999999999</v>
      </c>
      <c r="K566">
        <v>21.372440000000001</v>
      </c>
      <c r="L566">
        <v>31.500879999999999</v>
      </c>
      <c r="M566">
        <v>43.586320000000001</v>
      </c>
      <c r="N566">
        <v>43.107010000000002</v>
      </c>
      <c r="O566">
        <v>148.346</v>
      </c>
      <c r="P566">
        <v>24.047699999999999</v>
      </c>
      <c r="Q566">
        <v>80.404229999999998</v>
      </c>
      <c r="R566">
        <v>45.48001</v>
      </c>
      <c r="S566">
        <v>16.742069999999998</v>
      </c>
      <c r="T566">
        <v>60.82714</v>
      </c>
      <c r="U566">
        <v>88.943510000000003</v>
      </c>
      <c r="Y566">
        <v>8.2539429999999996</v>
      </c>
      <c r="Z566">
        <v>63.073120000000003</v>
      </c>
      <c r="AA566">
        <v>74.02704</v>
      </c>
      <c r="AB566">
        <v>20.85951</v>
      </c>
      <c r="AC566">
        <v>30.154250000000001</v>
      </c>
      <c r="AD566">
        <v>50.342689999999997</v>
      </c>
      <c r="AE566">
        <v>71.238619999999997</v>
      </c>
      <c r="AF566">
        <v>47.996870000000001</v>
      </c>
      <c r="AG566">
        <v>33.293640000000003</v>
      </c>
      <c r="AH566">
        <v>42.776200000000003</v>
      </c>
      <c r="AI566">
        <v>28.67661</v>
      </c>
      <c r="AJ566">
        <v>43.624220000000001</v>
      </c>
      <c r="AK566">
        <v>1.566735</v>
      </c>
      <c r="AL566">
        <v>63.142470000000003</v>
      </c>
      <c r="AM566">
        <v>39.967300000000002</v>
      </c>
    </row>
    <row r="567" spans="1:39" x14ac:dyDescent="0.35">
      <c r="A567" s="2">
        <v>35462</v>
      </c>
      <c r="B567">
        <v>43.840530000000001</v>
      </c>
      <c r="C567">
        <v>47.973140000000001</v>
      </c>
      <c r="D567">
        <v>44.229039999999998</v>
      </c>
      <c r="E567">
        <v>42.944429999999997</v>
      </c>
      <c r="F567">
        <v>28.290579999999999</v>
      </c>
      <c r="G567">
        <v>10.59506</v>
      </c>
      <c r="H567">
        <v>13.71468</v>
      </c>
      <c r="I567">
        <v>60.554310000000001</v>
      </c>
      <c r="J567">
        <v>19.944400000000002</v>
      </c>
      <c r="K567">
        <v>21.988499999999998</v>
      </c>
      <c r="L567">
        <v>33.57423</v>
      </c>
      <c r="M567">
        <v>46.723550000000003</v>
      </c>
      <c r="N567">
        <v>46.114469999999997</v>
      </c>
      <c r="O567">
        <v>178.01580000000001</v>
      </c>
      <c r="P567">
        <v>26.658899999999999</v>
      </c>
      <c r="Q567">
        <v>84.802049999999994</v>
      </c>
      <c r="R567">
        <v>48.186689999999999</v>
      </c>
      <c r="S567">
        <v>18.495650000000001</v>
      </c>
      <c r="T567">
        <v>63.730249999999998</v>
      </c>
      <c r="U567">
        <v>89.388310000000004</v>
      </c>
      <c r="Y567">
        <v>8.6492450000000005</v>
      </c>
      <c r="Z567">
        <v>68.007930000000002</v>
      </c>
      <c r="AA567">
        <v>71.621219999999994</v>
      </c>
      <c r="AB567">
        <v>24.262689999999999</v>
      </c>
      <c r="AC567">
        <v>33.978879999999997</v>
      </c>
      <c r="AD567">
        <v>54.779730000000001</v>
      </c>
      <c r="AE567">
        <v>75.68356</v>
      </c>
      <c r="AF567">
        <v>43.653210000000001</v>
      </c>
      <c r="AG567">
        <v>34.710709999999999</v>
      </c>
      <c r="AH567">
        <v>43.71</v>
      </c>
      <c r="AI567">
        <v>30.43385</v>
      </c>
      <c r="AJ567">
        <v>47.638019999999997</v>
      </c>
      <c r="AK567">
        <v>1.9584189999999999</v>
      </c>
      <c r="AL567">
        <v>65.454160000000002</v>
      </c>
      <c r="AM567">
        <v>41.450960000000002</v>
      </c>
    </row>
    <row r="568" spans="1:39" x14ac:dyDescent="0.35">
      <c r="A568" s="2">
        <v>35490</v>
      </c>
      <c r="B568">
        <v>42.995730000000002</v>
      </c>
      <c r="C568">
        <v>49.253070000000001</v>
      </c>
      <c r="D568">
        <v>45.45429</v>
      </c>
      <c r="E568">
        <v>40.799100000000003</v>
      </c>
      <c r="F568">
        <v>28.15888</v>
      </c>
      <c r="G568">
        <v>10.90545</v>
      </c>
      <c r="H568">
        <v>14.974349999999999</v>
      </c>
      <c r="I568">
        <v>57.145629999999997</v>
      </c>
      <c r="J568">
        <v>20.220659999999999</v>
      </c>
      <c r="K568">
        <v>25.85172</v>
      </c>
      <c r="L568">
        <v>34.245719999999999</v>
      </c>
      <c r="M568">
        <v>47.635800000000003</v>
      </c>
      <c r="N568">
        <v>48.489600000000003</v>
      </c>
      <c r="O568">
        <v>180.26679999999999</v>
      </c>
      <c r="P568">
        <v>24.970420000000001</v>
      </c>
      <c r="Q568">
        <v>88.484920000000002</v>
      </c>
      <c r="R568">
        <v>48.478259999999999</v>
      </c>
      <c r="S568">
        <v>17.770430000000001</v>
      </c>
      <c r="T568">
        <v>61.153910000000003</v>
      </c>
      <c r="U568">
        <v>88.527090000000001</v>
      </c>
      <c r="Y568">
        <v>8.6507129999999997</v>
      </c>
      <c r="Z568">
        <v>70.180930000000004</v>
      </c>
      <c r="AA568">
        <v>69.468829999999997</v>
      </c>
      <c r="AB568">
        <v>26.687660000000001</v>
      </c>
      <c r="AC568">
        <v>32.570430000000002</v>
      </c>
      <c r="AD568">
        <v>55.027889999999999</v>
      </c>
      <c r="AE568">
        <v>79.465419999999995</v>
      </c>
      <c r="AF568">
        <v>38.861150000000002</v>
      </c>
      <c r="AG568">
        <v>32.652230000000003</v>
      </c>
      <c r="AH568">
        <v>44.012630000000001</v>
      </c>
      <c r="AI568">
        <v>31.627649999999999</v>
      </c>
      <c r="AJ568">
        <v>48.919429999999998</v>
      </c>
      <c r="AK568">
        <v>1.90388</v>
      </c>
      <c r="AL568">
        <v>65.957800000000006</v>
      </c>
      <c r="AM568">
        <v>41.267769999999999</v>
      </c>
    </row>
    <row r="569" spans="1:39" x14ac:dyDescent="0.35">
      <c r="A569" s="2">
        <v>35521</v>
      </c>
      <c r="B569">
        <v>42.808190000000003</v>
      </c>
      <c r="C569">
        <v>47.252719999999997</v>
      </c>
      <c r="D569">
        <v>45.574150000000003</v>
      </c>
      <c r="E569">
        <v>41.680680000000002</v>
      </c>
      <c r="F569">
        <v>28.35493</v>
      </c>
      <c r="G569">
        <v>11.40626</v>
      </c>
      <c r="H569">
        <v>15.28023</v>
      </c>
      <c r="I569">
        <v>54.43873</v>
      </c>
      <c r="J569">
        <v>19.817900000000002</v>
      </c>
      <c r="K569">
        <v>30.213840000000001</v>
      </c>
      <c r="L569">
        <v>33.291499999999999</v>
      </c>
      <c r="M569">
        <v>46.582709999999999</v>
      </c>
      <c r="N569">
        <v>48.368139999999997</v>
      </c>
      <c r="O569">
        <v>199.3382</v>
      </c>
      <c r="P569">
        <v>26.673169999999999</v>
      </c>
      <c r="Q569">
        <v>97.831940000000003</v>
      </c>
      <c r="R569">
        <v>48.294460000000001</v>
      </c>
      <c r="S569">
        <v>18.061330000000002</v>
      </c>
      <c r="T569">
        <v>62.180579999999999</v>
      </c>
      <c r="U569">
        <v>88.720470000000006</v>
      </c>
      <c r="Y569">
        <v>8.6091449999999998</v>
      </c>
      <c r="Z569">
        <v>69.53604</v>
      </c>
      <c r="AA569">
        <v>69.055490000000006</v>
      </c>
      <c r="AB569">
        <v>21.486470000000001</v>
      </c>
      <c r="AC569">
        <v>31.278210000000001</v>
      </c>
      <c r="AD569">
        <v>54.998370000000001</v>
      </c>
      <c r="AE569">
        <v>77.059839999999994</v>
      </c>
      <c r="AF569">
        <v>40.160589999999999</v>
      </c>
      <c r="AG569">
        <v>34.52176</v>
      </c>
      <c r="AH569">
        <v>45.017690000000002</v>
      </c>
      <c r="AI569">
        <v>30.611519999999999</v>
      </c>
      <c r="AJ569">
        <v>49.72972</v>
      </c>
      <c r="AK569">
        <v>1.881569</v>
      </c>
      <c r="AL569">
        <v>65.392660000000006</v>
      </c>
      <c r="AM569">
        <v>39.711590000000001</v>
      </c>
    </row>
    <row r="570" spans="1:39" x14ac:dyDescent="0.35">
      <c r="A570" s="2">
        <v>35551</v>
      </c>
      <c r="B570">
        <v>45.080419999999997</v>
      </c>
      <c r="C570">
        <v>49.457680000000003</v>
      </c>
      <c r="D570">
        <v>48.037979999999997</v>
      </c>
      <c r="E570">
        <v>44.508540000000004</v>
      </c>
      <c r="F570">
        <v>28.734089999999998</v>
      </c>
      <c r="G570">
        <v>12.12444</v>
      </c>
      <c r="H570">
        <v>15.07131</v>
      </c>
      <c r="I570">
        <v>50.228000000000002</v>
      </c>
      <c r="J570">
        <v>20.992809999999999</v>
      </c>
      <c r="K570">
        <v>29.599139999999998</v>
      </c>
      <c r="L570">
        <v>35.871420000000001</v>
      </c>
      <c r="M570">
        <v>48.063160000000003</v>
      </c>
      <c r="N570">
        <v>51.184750000000001</v>
      </c>
      <c r="O570">
        <v>226.50149999999999</v>
      </c>
      <c r="P570">
        <v>28.119070000000001</v>
      </c>
      <c r="Q570">
        <v>106.6768</v>
      </c>
      <c r="R570">
        <v>52.070129999999999</v>
      </c>
      <c r="S570">
        <v>18.930779999999999</v>
      </c>
      <c r="T570">
        <v>63.657620000000001</v>
      </c>
      <c r="U570">
        <v>96.152950000000004</v>
      </c>
      <c r="Y570">
        <v>8.9028910000000003</v>
      </c>
      <c r="Z570">
        <v>74.849379999999996</v>
      </c>
      <c r="AA570">
        <v>71.105630000000005</v>
      </c>
      <c r="AB570">
        <v>26.106639999999999</v>
      </c>
      <c r="AC570">
        <v>31.32104</v>
      </c>
      <c r="AD570">
        <v>60.083739999999999</v>
      </c>
      <c r="AE570">
        <v>75.163120000000006</v>
      </c>
      <c r="AF570">
        <v>40.364960000000004</v>
      </c>
      <c r="AG570">
        <v>35.456530000000001</v>
      </c>
      <c r="AH570">
        <v>50.639000000000003</v>
      </c>
      <c r="AI570">
        <v>32.480080000000001</v>
      </c>
      <c r="AJ570">
        <v>54.13926</v>
      </c>
      <c r="AK570">
        <v>1.82951</v>
      </c>
      <c r="AL570">
        <v>70.094949999999997</v>
      </c>
      <c r="AM570">
        <v>42.916420000000002</v>
      </c>
    </row>
    <row r="571" spans="1:39" x14ac:dyDescent="0.35">
      <c r="A571" s="2">
        <v>35582</v>
      </c>
      <c r="B571">
        <v>47.272539999999999</v>
      </c>
      <c r="C571">
        <v>50.999769999999998</v>
      </c>
      <c r="D571">
        <v>49.875860000000003</v>
      </c>
      <c r="E571">
        <v>44.896430000000002</v>
      </c>
      <c r="F571">
        <v>30.453050000000001</v>
      </c>
      <c r="G571">
        <v>12.17273</v>
      </c>
      <c r="H571">
        <v>14.91057</v>
      </c>
      <c r="I571">
        <v>50.127740000000003</v>
      </c>
      <c r="J571">
        <v>21.706869999999999</v>
      </c>
      <c r="K571">
        <v>30.494029999999999</v>
      </c>
      <c r="L571">
        <v>36.931660000000001</v>
      </c>
      <c r="M571">
        <v>48.616320000000002</v>
      </c>
      <c r="N571">
        <v>53.178159999999998</v>
      </c>
      <c r="O571">
        <v>221.38069999999999</v>
      </c>
      <c r="P571">
        <v>30.563800000000001</v>
      </c>
      <c r="Q571">
        <v>100.70489999999999</v>
      </c>
      <c r="R571">
        <v>53.876950000000001</v>
      </c>
      <c r="S571">
        <v>20.716950000000001</v>
      </c>
      <c r="T571">
        <v>65.572010000000006</v>
      </c>
      <c r="U571">
        <v>98.536770000000004</v>
      </c>
      <c r="Y571">
        <v>9.7273709999999998</v>
      </c>
      <c r="Z571">
        <v>79.81223</v>
      </c>
      <c r="AA571">
        <v>73.573490000000007</v>
      </c>
      <c r="AB571">
        <v>24.778759999999998</v>
      </c>
      <c r="AC571">
        <v>30.541519999999998</v>
      </c>
      <c r="AD571">
        <v>64.073130000000006</v>
      </c>
      <c r="AE571">
        <v>68.312579999999997</v>
      </c>
      <c r="AF571">
        <v>38.507309999999997</v>
      </c>
      <c r="AG571">
        <v>38.047029999999999</v>
      </c>
      <c r="AH571">
        <v>53.631970000000003</v>
      </c>
      <c r="AI571">
        <v>33.79663</v>
      </c>
      <c r="AJ571">
        <v>57.493519999999997</v>
      </c>
      <c r="AK571">
        <v>2.0612979999999999</v>
      </c>
      <c r="AL571">
        <v>70.50103</v>
      </c>
      <c r="AM571">
        <v>45.263820000000003</v>
      </c>
    </row>
    <row r="572" spans="1:39" x14ac:dyDescent="0.35">
      <c r="A572" s="2">
        <v>35612</v>
      </c>
      <c r="B572">
        <v>48.019019999999998</v>
      </c>
      <c r="C572">
        <v>53.450920000000004</v>
      </c>
      <c r="D572">
        <v>52.752549999999999</v>
      </c>
      <c r="E572">
        <v>47.964550000000003</v>
      </c>
      <c r="F572">
        <v>30.513059999999999</v>
      </c>
      <c r="G572">
        <v>12.25013</v>
      </c>
      <c r="H572">
        <v>14.82992</v>
      </c>
      <c r="I572">
        <v>50.72927</v>
      </c>
      <c r="J572">
        <v>23.320060000000002</v>
      </c>
      <c r="K572">
        <v>36.885350000000003</v>
      </c>
      <c r="L572">
        <v>40.43045</v>
      </c>
      <c r="M572">
        <v>51.969110000000001</v>
      </c>
      <c r="N572">
        <v>58.026739999999997</v>
      </c>
      <c r="O572">
        <v>218.66900000000001</v>
      </c>
      <c r="P572">
        <v>35.01567</v>
      </c>
      <c r="Q572">
        <v>102.89190000000001</v>
      </c>
      <c r="R572">
        <v>57.155329999999999</v>
      </c>
      <c r="S572">
        <v>21.508179999999999</v>
      </c>
      <c r="T572">
        <v>73.879549999999995</v>
      </c>
      <c r="U572">
        <v>98.48648</v>
      </c>
      <c r="Y572">
        <v>10.81677</v>
      </c>
      <c r="Z572">
        <v>88.980900000000005</v>
      </c>
      <c r="AA572">
        <v>77.020099999999999</v>
      </c>
      <c r="AB572">
        <v>23.983470000000001</v>
      </c>
      <c r="AC572">
        <v>29.42679</v>
      </c>
      <c r="AD572">
        <v>69.884649999999993</v>
      </c>
      <c r="AE572">
        <v>64.812139999999999</v>
      </c>
      <c r="AF572">
        <v>47.408160000000002</v>
      </c>
      <c r="AG572">
        <v>37.405619999999999</v>
      </c>
      <c r="AH572">
        <v>56.823</v>
      </c>
      <c r="AI572">
        <v>36.364910000000002</v>
      </c>
      <c r="AJ572">
        <v>61.658079999999998</v>
      </c>
      <c r="AK572">
        <v>2.4083589999999999</v>
      </c>
      <c r="AL572">
        <v>73.434439999999995</v>
      </c>
      <c r="AM572">
        <v>47.627369999999999</v>
      </c>
    </row>
    <row r="573" spans="1:39" x14ac:dyDescent="0.35">
      <c r="A573" s="2">
        <v>35643</v>
      </c>
      <c r="B573">
        <v>47.17604</v>
      </c>
      <c r="C573">
        <v>53.426409999999997</v>
      </c>
      <c r="D573">
        <v>50.768169999999998</v>
      </c>
      <c r="E573">
        <v>46.110250000000001</v>
      </c>
      <c r="F573">
        <v>29.82048</v>
      </c>
      <c r="G573">
        <v>13.41596</v>
      </c>
      <c r="H573">
        <v>14.24179</v>
      </c>
      <c r="I573">
        <v>54.13796</v>
      </c>
      <c r="J573">
        <v>23.361339999999998</v>
      </c>
      <c r="K573">
        <v>49.8429</v>
      </c>
      <c r="L573">
        <v>41.58493</v>
      </c>
      <c r="M573">
        <v>51.821820000000002</v>
      </c>
      <c r="N573">
        <v>58.566540000000003</v>
      </c>
      <c r="O573">
        <v>224.2938</v>
      </c>
      <c r="P573">
        <v>37.289160000000003</v>
      </c>
      <c r="Q573">
        <v>100.7621</v>
      </c>
      <c r="R573">
        <v>58.824890000000003</v>
      </c>
      <c r="S573">
        <v>21.544029999999999</v>
      </c>
      <c r="T573">
        <v>74.117180000000005</v>
      </c>
      <c r="U573">
        <v>95.323970000000003</v>
      </c>
      <c r="Y573">
        <v>11.431929999999999</v>
      </c>
      <c r="Z573">
        <v>89.14913</v>
      </c>
      <c r="AA573">
        <v>76.900379999999998</v>
      </c>
      <c r="AB573">
        <v>27.144590000000001</v>
      </c>
      <c r="AC573">
        <v>31.82799</v>
      </c>
      <c r="AD573">
        <v>72.642390000000006</v>
      </c>
      <c r="AE573">
        <v>65.409679999999994</v>
      </c>
      <c r="AF573">
        <v>47.685740000000003</v>
      </c>
      <c r="AG573">
        <v>36.818899999999999</v>
      </c>
      <c r="AH573">
        <v>54.409370000000003</v>
      </c>
      <c r="AI573">
        <v>36.67633</v>
      </c>
      <c r="AJ573">
        <v>60.131700000000002</v>
      </c>
      <c r="AK573">
        <v>2.464137</v>
      </c>
      <c r="AL573">
        <v>74.991839999999996</v>
      </c>
      <c r="AM573">
        <v>47.686590000000002</v>
      </c>
    </row>
    <row r="574" spans="1:39" x14ac:dyDescent="0.35">
      <c r="A574" s="2">
        <v>35674</v>
      </c>
      <c r="B574">
        <v>47.80782</v>
      </c>
      <c r="C574">
        <v>51.918419999999998</v>
      </c>
      <c r="D574">
        <v>50.315359999999998</v>
      </c>
      <c r="E574">
        <v>49.098170000000003</v>
      </c>
      <c r="F574">
        <v>29.276779999999999</v>
      </c>
      <c r="G574">
        <v>14.539849999999999</v>
      </c>
      <c r="H574">
        <v>14.22729</v>
      </c>
      <c r="I574">
        <v>54.238219999999998</v>
      </c>
      <c r="J574">
        <v>22.867429999999999</v>
      </c>
      <c r="K574">
        <v>53.108780000000003</v>
      </c>
      <c r="L574">
        <v>40.995910000000002</v>
      </c>
      <c r="M574">
        <v>51.54336</v>
      </c>
      <c r="N574">
        <v>56.490229999999997</v>
      </c>
      <c r="O574">
        <v>232.58029999999999</v>
      </c>
      <c r="P574">
        <v>36.285589999999999</v>
      </c>
      <c r="Q574">
        <v>95.291390000000007</v>
      </c>
      <c r="R574">
        <v>58.461460000000002</v>
      </c>
      <c r="S574">
        <v>20.45946</v>
      </c>
      <c r="T574">
        <v>77.705510000000004</v>
      </c>
      <c r="U574">
        <v>91.051419999999993</v>
      </c>
      <c r="Y574">
        <v>11.45964</v>
      </c>
      <c r="Z574">
        <v>85.644289999999998</v>
      </c>
      <c r="AA574">
        <v>77.165170000000003</v>
      </c>
      <c r="AB574">
        <v>26.26521</v>
      </c>
      <c r="AC574">
        <v>33.620240000000003</v>
      </c>
      <c r="AD574">
        <v>71.036100000000005</v>
      </c>
      <c r="AE574">
        <v>67.244720000000001</v>
      </c>
      <c r="AF574">
        <v>45.703029999999998</v>
      </c>
      <c r="AG574">
        <v>33.636719999999997</v>
      </c>
      <c r="AH574">
        <v>55.928989999999999</v>
      </c>
      <c r="AI574">
        <v>36.203209999999999</v>
      </c>
      <c r="AJ574">
        <v>59.264870000000002</v>
      </c>
      <c r="AK574">
        <v>2.8843290000000001</v>
      </c>
      <c r="AL574">
        <v>75.974429999999998</v>
      </c>
      <c r="AM574">
        <v>48.49962</v>
      </c>
    </row>
    <row r="575" spans="1:39" x14ac:dyDescent="0.35">
      <c r="A575" s="2">
        <v>35704</v>
      </c>
      <c r="B575">
        <v>46.884729999999998</v>
      </c>
      <c r="C575">
        <v>55.341500000000003</v>
      </c>
      <c r="D575">
        <v>50.541759999999996</v>
      </c>
      <c r="E575">
        <v>47.718240000000002</v>
      </c>
      <c r="F575">
        <v>27.797820000000002</v>
      </c>
      <c r="G575">
        <v>15.291169999999999</v>
      </c>
      <c r="H575">
        <v>14.718680000000001</v>
      </c>
      <c r="I575">
        <v>54.13796</v>
      </c>
      <c r="J575">
        <v>24.01097</v>
      </c>
      <c r="K575">
        <v>47.863979999999998</v>
      </c>
      <c r="L575">
        <v>43.97636</v>
      </c>
      <c r="M575">
        <v>51.215449999999997</v>
      </c>
      <c r="N575">
        <v>57.03389</v>
      </c>
      <c r="O575">
        <v>241.60059999999999</v>
      </c>
      <c r="P575">
        <v>36.309370000000001</v>
      </c>
      <c r="Q575">
        <v>91.149469999999994</v>
      </c>
      <c r="R575">
        <v>61.749200000000002</v>
      </c>
      <c r="S575">
        <v>21.273499999999999</v>
      </c>
      <c r="T575">
        <v>79.699299999999994</v>
      </c>
      <c r="U575">
        <v>86.584850000000003</v>
      </c>
      <c r="Y575">
        <v>11.697240000000001</v>
      </c>
      <c r="Z575">
        <v>86.527510000000007</v>
      </c>
      <c r="AA575">
        <v>77.623090000000005</v>
      </c>
      <c r="AB575">
        <v>26.118310000000001</v>
      </c>
      <c r="AC575">
        <v>32.971150000000002</v>
      </c>
      <c r="AD575">
        <v>73.950239999999994</v>
      </c>
      <c r="AE575">
        <v>69.769819999999996</v>
      </c>
      <c r="AF575">
        <v>43.735570000000003</v>
      </c>
      <c r="AG575">
        <v>29.04243</v>
      </c>
      <c r="AH575">
        <v>55.021099999999997</v>
      </c>
      <c r="AI575">
        <v>36.033000000000001</v>
      </c>
      <c r="AJ575">
        <v>60.979689999999998</v>
      </c>
      <c r="AK575">
        <v>3.7990840000000001</v>
      </c>
      <c r="AL575">
        <v>78.018100000000004</v>
      </c>
      <c r="AM575">
        <v>49.440860000000001</v>
      </c>
    </row>
    <row r="576" spans="1:39" x14ac:dyDescent="0.35">
      <c r="A576" s="2">
        <v>35735</v>
      </c>
      <c r="B576">
        <v>44.56335</v>
      </c>
      <c r="C576">
        <v>46.191270000000003</v>
      </c>
      <c r="D576">
        <v>49.795960000000001</v>
      </c>
      <c r="E576">
        <v>45.419759999999997</v>
      </c>
      <c r="F576">
        <v>26.405539999999998</v>
      </c>
      <c r="G576">
        <v>14.61734</v>
      </c>
      <c r="H576">
        <v>15.606909999999999</v>
      </c>
      <c r="I576">
        <v>49.526209999999999</v>
      </c>
      <c r="J576">
        <v>23.045919999999999</v>
      </c>
      <c r="K576">
        <v>29.114660000000001</v>
      </c>
      <c r="L576">
        <v>40.618929999999999</v>
      </c>
      <c r="M576">
        <v>48.5717</v>
      </c>
      <c r="N576">
        <v>53.602290000000004</v>
      </c>
      <c r="O576">
        <v>202.16200000000001</v>
      </c>
      <c r="P576">
        <v>31.995429999999999</v>
      </c>
      <c r="Q576">
        <v>90.043199999999999</v>
      </c>
      <c r="R576">
        <v>59.684480000000001</v>
      </c>
      <c r="S576">
        <v>20.106619999999999</v>
      </c>
      <c r="T576">
        <v>77.60615</v>
      </c>
      <c r="U576">
        <v>79.679019999999994</v>
      </c>
      <c r="Y576">
        <v>10.71848</v>
      </c>
      <c r="Z576">
        <v>81.887100000000004</v>
      </c>
      <c r="AA576">
        <v>72.880489999999995</v>
      </c>
      <c r="AB576">
        <v>27.045179999999998</v>
      </c>
      <c r="AC576">
        <v>28.644380000000002</v>
      </c>
      <c r="AD576">
        <v>70.776759999999996</v>
      </c>
      <c r="AE576">
        <v>66.111310000000003</v>
      </c>
      <c r="AF576">
        <v>40.06908</v>
      </c>
      <c r="AG576">
        <v>24.56748</v>
      </c>
      <c r="AH576">
        <v>53.023940000000003</v>
      </c>
      <c r="AI576">
        <v>33.811619999999998</v>
      </c>
      <c r="AJ576">
        <v>59.057580000000002</v>
      </c>
      <c r="AK576">
        <v>3.614398</v>
      </c>
      <c r="AL576">
        <v>73.485799999999998</v>
      </c>
      <c r="AM576">
        <v>48.731450000000002</v>
      </c>
    </row>
    <row r="577" spans="1:39" x14ac:dyDescent="0.35">
      <c r="A577" s="2">
        <v>35765</v>
      </c>
      <c r="B577">
        <v>45.58475</v>
      </c>
      <c r="C577">
        <v>50.391249999999999</v>
      </c>
      <c r="D577">
        <v>52.366329999999998</v>
      </c>
      <c r="E577">
        <v>46.721519999999998</v>
      </c>
      <c r="F577">
        <v>25.52439</v>
      </c>
      <c r="G577">
        <v>14.42704</v>
      </c>
      <c r="H577">
        <v>16.019870000000001</v>
      </c>
      <c r="I577">
        <v>47.721609999999998</v>
      </c>
      <c r="J577">
        <v>24.258279999999999</v>
      </c>
      <c r="K577">
        <v>29.499289999999998</v>
      </c>
      <c r="L577">
        <v>38.910769999999999</v>
      </c>
      <c r="M577">
        <v>50.630040000000001</v>
      </c>
      <c r="N577">
        <v>56.871949999999998</v>
      </c>
      <c r="O577">
        <v>211.15119999999999</v>
      </c>
      <c r="P577">
        <v>34.934809999999999</v>
      </c>
      <c r="Q577">
        <v>87.190470000000005</v>
      </c>
      <c r="R577">
        <v>63.464019999999998</v>
      </c>
      <c r="S577">
        <v>20.028400000000001</v>
      </c>
      <c r="T577">
        <v>82.229839999999996</v>
      </c>
      <c r="U577">
        <v>77.609790000000004</v>
      </c>
      <c r="Y577">
        <v>11.54603</v>
      </c>
      <c r="Z577">
        <v>84.396569999999997</v>
      </c>
      <c r="AA577">
        <v>70.51925</v>
      </c>
      <c r="AB577">
        <v>29.187619999999999</v>
      </c>
      <c r="AC577">
        <v>26.44642</v>
      </c>
      <c r="AD577">
        <v>75.159940000000006</v>
      </c>
      <c r="AE577">
        <v>65.644840000000002</v>
      </c>
      <c r="AF577">
        <v>42.847920000000002</v>
      </c>
      <c r="AG577">
        <v>19.406369999999999</v>
      </c>
      <c r="AH577">
        <v>57.716079999999998</v>
      </c>
      <c r="AI577">
        <v>34.360599999999998</v>
      </c>
      <c r="AJ577">
        <v>63.391739999999999</v>
      </c>
      <c r="AK577">
        <v>3.7891680000000001</v>
      </c>
      <c r="AL577">
        <v>77.144729999999996</v>
      </c>
      <c r="AM577">
        <v>49.976529999999997</v>
      </c>
    </row>
    <row r="578" spans="1:39" x14ac:dyDescent="0.35">
      <c r="A578" s="2">
        <v>35796</v>
      </c>
      <c r="B578">
        <v>46.802799999999998</v>
      </c>
      <c r="C578">
        <v>51.556080000000001</v>
      </c>
      <c r="D578">
        <v>54.936700000000002</v>
      </c>
      <c r="E578">
        <v>46.726819999999996</v>
      </c>
      <c r="F578">
        <v>23.623550000000002</v>
      </c>
      <c r="G578">
        <v>14.112719999999999</v>
      </c>
      <c r="H578">
        <v>16.18234</v>
      </c>
      <c r="I578">
        <v>47.019820000000003</v>
      </c>
      <c r="J578">
        <v>25.726459999999999</v>
      </c>
      <c r="K578">
        <v>31.847000000000001</v>
      </c>
      <c r="L578">
        <v>40.406880000000001</v>
      </c>
      <c r="M578">
        <v>52.569029999999998</v>
      </c>
      <c r="N578">
        <v>58.630159999999997</v>
      </c>
      <c r="O578">
        <v>202.27690000000001</v>
      </c>
      <c r="P578">
        <v>36.461570000000002</v>
      </c>
      <c r="Q578">
        <v>86.43947</v>
      </c>
      <c r="R578">
        <v>68.837090000000003</v>
      </c>
      <c r="S578">
        <v>19.188279999999999</v>
      </c>
      <c r="T578">
        <v>93.241630000000001</v>
      </c>
      <c r="U578">
        <v>78.110659999999996</v>
      </c>
      <c r="Y578">
        <v>10.730700000000001</v>
      </c>
      <c r="Z578">
        <v>86.499470000000002</v>
      </c>
      <c r="AA578">
        <v>68.438519999999997</v>
      </c>
      <c r="AB578">
        <v>24.63869</v>
      </c>
      <c r="AC578">
        <v>26.881710000000002</v>
      </c>
      <c r="AD578">
        <v>82.744519999999994</v>
      </c>
      <c r="AE578">
        <v>63.196849999999998</v>
      </c>
      <c r="AF578">
        <v>43.17736</v>
      </c>
      <c r="AG578">
        <v>23.629729999999999</v>
      </c>
      <c r="AH578">
        <v>62.145380000000003</v>
      </c>
      <c r="AI578">
        <v>34.474400000000003</v>
      </c>
      <c r="AJ578">
        <v>66.256050000000002</v>
      </c>
      <c r="AK578">
        <v>4.3271139999999999</v>
      </c>
      <c r="AL578">
        <v>79.488429999999994</v>
      </c>
      <c r="AM578">
        <v>49.924500000000002</v>
      </c>
    </row>
    <row r="579" spans="1:39" x14ac:dyDescent="0.35">
      <c r="A579" s="2">
        <v>35827</v>
      </c>
      <c r="B579">
        <v>47.383600000000001</v>
      </c>
      <c r="C579">
        <v>54.985550000000003</v>
      </c>
      <c r="D579">
        <v>57.760109999999997</v>
      </c>
      <c r="E579">
        <v>49.462629999999997</v>
      </c>
      <c r="F579">
        <v>23.179549999999999</v>
      </c>
      <c r="G579">
        <v>12.715769999999999</v>
      </c>
      <c r="H579">
        <v>16.608160000000002</v>
      </c>
      <c r="I579">
        <v>47.120080000000002</v>
      </c>
      <c r="J579">
        <v>25.787210000000002</v>
      </c>
      <c r="K579">
        <v>27.143190000000001</v>
      </c>
      <c r="L579">
        <v>45.36645</v>
      </c>
      <c r="M579">
        <v>56.537880000000001</v>
      </c>
      <c r="N579">
        <v>62.478169999999999</v>
      </c>
      <c r="O579">
        <v>203.43209999999999</v>
      </c>
      <c r="P579">
        <v>37.921750000000003</v>
      </c>
      <c r="Q579">
        <v>85.072019999999995</v>
      </c>
      <c r="R579">
        <v>75.413030000000006</v>
      </c>
      <c r="S579">
        <v>19.0579</v>
      </c>
      <c r="T579">
        <v>100.8396</v>
      </c>
      <c r="U579">
        <v>81.830759999999998</v>
      </c>
      <c r="Y579">
        <v>10.64104</v>
      </c>
      <c r="Z579">
        <v>92.107219999999998</v>
      </c>
      <c r="AA579">
        <v>68.823040000000006</v>
      </c>
      <c r="AB579">
        <v>24.887250000000002</v>
      </c>
      <c r="AC579">
        <v>31.64012</v>
      </c>
      <c r="AD579">
        <v>92.078220000000002</v>
      </c>
      <c r="AE579">
        <v>59.711829999999999</v>
      </c>
      <c r="AF579">
        <v>45.269880000000001</v>
      </c>
      <c r="AG579">
        <v>26.11383</v>
      </c>
      <c r="AH579">
        <v>67.207710000000006</v>
      </c>
      <c r="AI579">
        <v>37.079590000000003</v>
      </c>
      <c r="AJ579">
        <v>72.097740000000002</v>
      </c>
      <c r="AK579">
        <v>3.8337910000000002</v>
      </c>
      <c r="AL579">
        <v>85.765720000000002</v>
      </c>
      <c r="AM579">
        <v>52.699640000000002</v>
      </c>
    </row>
    <row r="580" spans="1:39" x14ac:dyDescent="0.35">
      <c r="A580" s="2">
        <v>35855</v>
      </c>
      <c r="B580">
        <v>48.683579999999999</v>
      </c>
      <c r="C580">
        <v>59.291029999999999</v>
      </c>
      <c r="D580">
        <v>62.780990000000003</v>
      </c>
      <c r="E580">
        <v>52.71255</v>
      </c>
      <c r="F580">
        <v>25.237770000000001</v>
      </c>
      <c r="G580">
        <v>11.87683</v>
      </c>
      <c r="H580">
        <v>18.694489999999998</v>
      </c>
      <c r="I580">
        <v>49.72672</v>
      </c>
      <c r="J580">
        <v>27.113029999999998</v>
      </c>
      <c r="K580">
        <v>29.462969999999999</v>
      </c>
      <c r="L580">
        <v>50.055059999999997</v>
      </c>
      <c r="M580">
        <v>62.769869999999997</v>
      </c>
      <c r="N580">
        <v>66.736819999999994</v>
      </c>
      <c r="O580">
        <v>240.61019999999999</v>
      </c>
      <c r="P580">
        <v>40.509160000000001</v>
      </c>
      <c r="Q580">
        <v>85.482690000000005</v>
      </c>
      <c r="R580">
        <v>83.133369999999999</v>
      </c>
      <c r="S580">
        <v>20.64443</v>
      </c>
      <c r="T580">
        <v>114.3781</v>
      </c>
      <c r="U580">
        <v>81.520060000000001</v>
      </c>
      <c r="Y580">
        <v>11.097519999999999</v>
      </c>
      <c r="Z580">
        <v>101.38800000000001</v>
      </c>
      <c r="AA580">
        <v>68.890320000000003</v>
      </c>
      <c r="AB580">
        <v>26.64423</v>
      </c>
      <c r="AC580">
        <v>34.036320000000003</v>
      </c>
      <c r="AD580">
        <v>105.3335</v>
      </c>
      <c r="AE580">
        <v>53.744120000000002</v>
      </c>
      <c r="AF580">
        <v>49.695900000000002</v>
      </c>
      <c r="AG580">
        <v>26.004439999999999</v>
      </c>
      <c r="AH580">
        <v>77.078779999999995</v>
      </c>
      <c r="AI580">
        <v>39.978839999999998</v>
      </c>
      <c r="AJ580">
        <v>76.431889999999996</v>
      </c>
      <c r="AK580">
        <v>4.1622599999999998</v>
      </c>
      <c r="AL580">
        <v>88.885239999999996</v>
      </c>
      <c r="AM580">
        <v>55.526200000000003</v>
      </c>
    </row>
    <row r="581" spans="1:39" x14ac:dyDescent="0.35">
      <c r="A581" s="2">
        <v>35886</v>
      </c>
      <c r="B581">
        <v>50.344059999999999</v>
      </c>
      <c r="C581">
        <v>62.740749999999998</v>
      </c>
      <c r="D581">
        <v>67.309110000000004</v>
      </c>
      <c r="E581">
        <v>53.455210000000001</v>
      </c>
      <c r="F581">
        <v>24.935220000000001</v>
      </c>
      <c r="G581">
        <v>12.48025</v>
      </c>
      <c r="H581">
        <v>19.528649999999999</v>
      </c>
      <c r="I581">
        <v>49.125190000000003</v>
      </c>
      <c r="J581">
        <v>28.104109999999999</v>
      </c>
      <c r="K581">
        <v>29.11373</v>
      </c>
      <c r="L581">
        <v>55.426940000000002</v>
      </c>
      <c r="M581">
        <v>66.90643</v>
      </c>
      <c r="N581">
        <v>71.176689999999994</v>
      </c>
      <c r="O581">
        <v>325.71600000000001</v>
      </c>
      <c r="P581">
        <v>41.917020000000001</v>
      </c>
      <c r="Q581">
        <v>84.732569999999996</v>
      </c>
      <c r="R581">
        <v>86.058970000000002</v>
      </c>
      <c r="S581">
        <v>21.576630000000002</v>
      </c>
      <c r="T581">
        <v>127.142</v>
      </c>
      <c r="U581">
        <v>78.773330000000001</v>
      </c>
      <c r="Y581">
        <v>11.43716</v>
      </c>
      <c r="Z581">
        <v>106.1126</v>
      </c>
      <c r="AA581">
        <v>67.882729999999995</v>
      </c>
      <c r="AB581">
        <v>27.922370000000001</v>
      </c>
      <c r="AC581">
        <v>32.700870000000002</v>
      </c>
      <c r="AD581">
        <v>120.0474</v>
      </c>
      <c r="AE581">
        <v>51.515860000000004</v>
      </c>
      <c r="AF581">
        <v>51.004489999999997</v>
      </c>
      <c r="AG581">
        <v>22.08737</v>
      </c>
      <c r="AH581">
        <v>82.739890000000003</v>
      </c>
      <c r="AI581">
        <v>41.818840000000002</v>
      </c>
      <c r="AJ581">
        <v>78.429370000000006</v>
      </c>
      <c r="AK581">
        <v>4.7225159999999997</v>
      </c>
      <c r="AL581">
        <v>90.594309999999993</v>
      </c>
      <c r="AM581">
        <v>57.244880000000002</v>
      </c>
    </row>
    <row r="582" spans="1:39" x14ac:dyDescent="0.35">
      <c r="A582" s="2">
        <v>35916</v>
      </c>
      <c r="B582">
        <v>49.115090000000002</v>
      </c>
      <c r="C582">
        <v>66.194730000000007</v>
      </c>
      <c r="D582">
        <v>69.546530000000004</v>
      </c>
      <c r="E582">
        <v>52.930700000000002</v>
      </c>
      <c r="F582">
        <v>23.515260000000001</v>
      </c>
      <c r="G582">
        <v>12.336029999999999</v>
      </c>
      <c r="H582">
        <v>19.955829999999999</v>
      </c>
      <c r="I582">
        <v>47.721609999999998</v>
      </c>
      <c r="J582">
        <v>27.359660000000002</v>
      </c>
      <c r="K582">
        <v>23.874549999999999</v>
      </c>
      <c r="L582">
        <v>58.018630000000002</v>
      </c>
      <c r="M582">
        <v>69.666300000000007</v>
      </c>
      <c r="N582">
        <v>72.504980000000003</v>
      </c>
      <c r="O582">
        <v>355.56270000000001</v>
      </c>
      <c r="P582">
        <v>37.96931</v>
      </c>
      <c r="Q582">
        <v>87.302149999999997</v>
      </c>
      <c r="R582">
        <v>84.752830000000003</v>
      </c>
      <c r="S582">
        <v>22.391490000000001</v>
      </c>
      <c r="T582">
        <v>124.07689999999999</v>
      </c>
      <c r="U582">
        <v>78.267939999999996</v>
      </c>
      <c r="Y582">
        <v>10.73176</v>
      </c>
      <c r="Z582">
        <v>107.5005</v>
      </c>
      <c r="AA582">
        <v>65.657809999999998</v>
      </c>
      <c r="AB582">
        <v>27.739280000000001</v>
      </c>
      <c r="AC582">
        <v>32.659759999999999</v>
      </c>
      <c r="AD582">
        <v>117.4038</v>
      </c>
      <c r="AE582">
        <v>47.03237</v>
      </c>
      <c r="AF582">
        <v>51.004489999999997</v>
      </c>
      <c r="AG582">
        <v>17.716830000000002</v>
      </c>
      <c r="AH582">
        <v>80.688119999999998</v>
      </c>
      <c r="AI582">
        <v>42.595410000000001</v>
      </c>
      <c r="AJ582">
        <v>79.691929999999999</v>
      </c>
      <c r="AK582">
        <v>5.0683379999999998</v>
      </c>
      <c r="AL582">
        <v>90.021370000000005</v>
      </c>
      <c r="AM582">
        <v>56.889429999999997</v>
      </c>
    </row>
    <row r="583" spans="1:39" x14ac:dyDescent="0.35">
      <c r="A583" s="2">
        <v>35947</v>
      </c>
      <c r="B583">
        <v>46.649859999999997</v>
      </c>
      <c r="C583">
        <v>64.149630000000002</v>
      </c>
      <c r="D583">
        <v>73.874880000000005</v>
      </c>
      <c r="E583">
        <v>51.376269999999998</v>
      </c>
      <c r="F583">
        <v>22.080169999999999</v>
      </c>
      <c r="G583">
        <v>11.392849999999999</v>
      </c>
      <c r="H583">
        <v>21.092880000000001</v>
      </c>
      <c r="I583">
        <v>44.8142</v>
      </c>
      <c r="J583">
        <v>27.345829999999999</v>
      </c>
      <c r="K583">
        <v>16.64838</v>
      </c>
      <c r="L583">
        <v>56.817030000000003</v>
      </c>
      <c r="M583">
        <v>71.725170000000006</v>
      </c>
      <c r="N583">
        <v>75.497020000000006</v>
      </c>
      <c r="O583">
        <v>345.32100000000003</v>
      </c>
      <c r="P583">
        <v>37.051349999999999</v>
      </c>
      <c r="Q583">
        <v>89.704639999999998</v>
      </c>
      <c r="R583">
        <v>81.73912</v>
      </c>
      <c r="S583">
        <v>22.494969999999999</v>
      </c>
      <c r="T583">
        <v>120.1392</v>
      </c>
      <c r="U583">
        <v>76.784030000000001</v>
      </c>
      <c r="Y583">
        <v>9.9085000000000001</v>
      </c>
      <c r="Z583">
        <v>107.6407</v>
      </c>
      <c r="AA583">
        <v>59.193660000000001</v>
      </c>
      <c r="AB583">
        <v>25.994700000000002</v>
      </c>
      <c r="AC583">
        <v>29.748740000000002</v>
      </c>
      <c r="AD583">
        <v>112.6854</v>
      </c>
      <c r="AE583">
        <v>42.252029999999998</v>
      </c>
      <c r="AF583">
        <v>51.233269999999997</v>
      </c>
      <c r="AG583">
        <v>15.575810000000001</v>
      </c>
      <c r="AH583">
        <v>80.608530000000002</v>
      </c>
      <c r="AI583">
        <v>42.635339999999999</v>
      </c>
      <c r="AJ583">
        <v>79.578869999999995</v>
      </c>
      <c r="AK583">
        <v>4.9307530000000002</v>
      </c>
      <c r="AL583">
        <v>88.658469999999994</v>
      </c>
      <c r="AM583">
        <v>56.423389999999998</v>
      </c>
    </row>
    <row r="584" spans="1:39" x14ac:dyDescent="0.35">
      <c r="A584" s="2">
        <v>35977</v>
      </c>
      <c r="B584">
        <v>49.162419999999997</v>
      </c>
      <c r="C584">
        <v>65.222800000000007</v>
      </c>
      <c r="D584">
        <v>79.495069999999998</v>
      </c>
      <c r="E584">
        <v>48.339399999999998</v>
      </c>
      <c r="F584">
        <v>21.66949</v>
      </c>
      <c r="G584">
        <v>11.03754</v>
      </c>
      <c r="H584">
        <v>22.42905</v>
      </c>
      <c r="I584">
        <v>48.423400000000001</v>
      </c>
      <c r="J584">
        <v>27.757449999999999</v>
      </c>
      <c r="K584">
        <v>15.584770000000001</v>
      </c>
      <c r="L584">
        <v>62.636560000000003</v>
      </c>
      <c r="M584">
        <v>73.427639999999997</v>
      </c>
      <c r="N584">
        <v>78.631730000000005</v>
      </c>
      <c r="O584">
        <v>374.97320000000002</v>
      </c>
      <c r="P584">
        <v>38.26896</v>
      </c>
      <c r="Q584">
        <v>92.377099999999999</v>
      </c>
      <c r="R584">
        <v>85.256240000000005</v>
      </c>
      <c r="S584">
        <v>21.941680000000002</v>
      </c>
      <c r="T584">
        <v>127.82510000000001</v>
      </c>
      <c r="U584">
        <v>81.2577</v>
      </c>
      <c r="Y584">
        <v>10.26179</v>
      </c>
      <c r="Z584">
        <v>112.89790000000001</v>
      </c>
      <c r="AA584">
        <v>63.70729</v>
      </c>
      <c r="AB584">
        <v>26.303619999999999</v>
      </c>
      <c r="AC584">
        <v>32.439430000000002</v>
      </c>
      <c r="AD584">
        <v>116.5085</v>
      </c>
      <c r="AE584">
        <v>43.227370000000001</v>
      </c>
      <c r="AF584">
        <v>57.690809999999999</v>
      </c>
      <c r="AG584">
        <v>16.298269999999999</v>
      </c>
      <c r="AH584">
        <v>85.458920000000006</v>
      </c>
      <c r="AI584">
        <v>44.36215</v>
      </c>
      <c r="AJ584">
        <v>84.855230000000006</v>
      </c>
      <c r="AK584">
        <v>5.4178790000000001</v>
      </c>
      <c r="AL584">
        <v>90.819640000000007</v>
      </c>
      <c r="AM584">
        <v>58.07058</v>
      </c>
    </row>
    <row r="585" spans="1:39" x14ac:dyDescent="0.35">
      <c r="A585" s="2">
        <v>36008</v>
      </c>
      <c r="B585">
        <v>46.42774</v>
      </c>
      <c r="C585">
        <v>58.897790000000001</v>
      </c>
      <c r="D585">
        <v>73.062479999999994</v>
      </c>
      <c r="E585">
        <v>38.570860000000003</v>
      </c>
      <c r="F585">
        <v>19.97372</v>
      </c>
      <c r="G585">
        <v>10.40606</v>
      </c>
      <c r="H585">
        <v>22.063099999999999</v>
      </c>
      <c r="I585">
        <v>44.613689999999998</v>
      </c>
      <c r="J585">
        <v>25.281379999999999</v>
      </c>
      <c r="K585">
        <v>15.869859999999999</v>
      </c>
      <c r="L585">
        <v>57.488509999999998</v>
      </c>
      <c r="M585">
        <v>68.151979999999995</v>
      </c>
      <c r="N585">
        <v>71.280789999999996</v>
      </c>
      <c r="O585">
        <v>360.34980000000002</v>
      </c>
      <c r="P585">
        <v>33.360489999999999</v>
      </c>
      <c r="Q585">
        <v>94.720659999999995</v>
      </c>
      <c r="R585">
        <v>77.767719999999997</v>
      </c>
      <c r="S585">
        <v>21.772189999999998</v>
      </c>
      <c r="T585">
        <v>119.73860000000001</v>
      </c>
      <c r="U585">
        <v>75.917019999999994</v>
      </c>
      <c r="Y585">
        <v>8.1526230000000002</v>
      </c>
      <c r="Z585">
        <v>102.73390000000001</v>
      </c>
      <c r="AA585">
        <v>54.854810000000001</v>
      </c>
      <c r="AB585">
        <v>22.514749999999999</v>
      </c>
      <c r="AC585">
        <v>27.825089999999999</v>
      </c>
      <c r="AD585">
        <v>107.0946</v>
      </c>
      <c r="AE585">
        <v>43.67071</v>
      </c>
      <c r="AF585">
        <v>54.307989999999997</v>
      </c>
      <c r="AG585">
        <v>15.55294</v>
      </c>
      <c r="AH585">
        <v>78.853840000000005</v>
      </c>
      <c r="AI585">
        <v>40.032139999999998</v>
      </c>
      <c r="AJ585">
        <v>78.504750000000001</v>
      </c>
      <c r="AK585">
        <v>4.2304329999999997</v>
      </c>
      <c r="AL585">
        <v>84.244829999999993</v>
      </c>
      <c r="AM585">
        <v>53.393619999999999</v>
      </c>
    </row>
    <row r="586" spans="1:39" x14ac:dyDescent="0.35">
      <c r="A586" s="2">
        <v>36039</v>
      </c>
      <c r="B586">
        <v>45.204230000000003</v>
      </c>
      <c r="C586">
        <v>49.855200000000004</v>
      </c>
      <c r="D586">
        <v>66.48339</v>
      </c>
      <c r="E586">
        <v>39.152560000000001</v>
      </c>
      <c r="F586">
        <v>16.822749999999999</v>
      </c>
      <c r="G586">
        <v>8.3424969999999998</v>
      </c>
      <c r="H586">
        <v>20.86609</v>
      </c>
      <c r="I586">
        <v>37.696060000000003</v>
      </c>
      <c r="J586">
        <v>23.111270000000001</v>
      </c>
      <c r="K586">
        <v>15.73021</v>
      </c>
      <c r="L586">
        <v>50.243549999999999</v>
      </c>
      <c r="M586">
        <v>60.997520000000002</v>
      </c>
      <c r="N586">
        <v>63.457520000000002</v>
      </c>
      <c r="O586">
        <v>302.529</v>
      </c>
      <c r="P586">
        <v>21.874089999999999</v>
      </c>
      <c r="Q586">
        <v>91.883759999999995</v>
      </c>
      <c r="R586">
        <v>66.411519999999996</v>
      </c>
      <c r="S586">
        <v>20.245149999999999</v>
      </c>
      <c r="T586">
        <v>101.8994</v>
      </c>
      <c r="U586">
        <v>69.967160000000007</v>
      </c>
      <c r="Y586">
        <v>7.671062</v>
      </c>
      <c r="Z586">
        <v>90.80341</v>
      </c>
      <c r="AA586">
        <v>51.639780000000002</v>
      </c>
      <c r="AB586">
        <v>18.855820000000001</v>
      </c>
      <c r="AC586">
        <v>23.545580000000001</v>
      </c>
      <c r="AD586">
        <v>92.910089999999997</v>
      </c>
      <c r="AE586">
        <v>41.573529999999998</v>
      </c>
      <c r="AF586">
        <v>53.630830000000003</v>
      </c>
      <c r="AG586">
        <v>15.520619999999999</v>
      </c>
      <c r="AH586">
        <v>66.182289999999995</v>
      </c>
      <c r="AI586">
        <v>34.522300000000001</v>
      </c>
      <c r="AJ586">
        <v>67.480919999999998</v>
      </c>
      <c r="AK586">
        <v>2.9735740000000002</v>
      </c>
      <c r="AL586">
        <v>78.393349999999998</v>
      </c>
      <c r="AM586">
        <v>50.165120000000002</v>
      </c>
    </row>
    <row r="587" spans="1:39" x14ac:dyDescent="0.35">
      <c r="A587" s="2">
        <v>36069</v>
      </c>
      <c r="B587">
        <v>44.634349999999998</v>
      </c>
      <c r="C587">
        <v>47.210090000000001</v>
      </c>
      <c r="D587">
        <v>62.820950000000003</v>
      </c>
      <c r="E587">
        <v>43.296199999999999</v>
      </c>
      <c r="F587">
        <v>17.10773</v>
      </c>
      <c r="G587">
        <v>8.2325309999999998</v>
      </c>
      <c r="H587">
        <v>21.387409999999999</v>
      </c>
      <c r="I587">
        <v>35.390189999999997</v>
      </c>
      <c r="J587">
        <v>21.89499</v>
      </c>
      <c r="K587">
        <v>11.5158</v>
      </c>
      <c r="L587">
        <v>47.357340000000001</v>
      </c>
      <c r="M587">
        <v>56.897509999999997</v>
      </c>
      <c r="N587">
        <v>58.250369999999997</v>
      </c>
      <c r="O587">
        <v>277.40989999999999</v>
      </c>
      <c r="P587">
        <v>21.341390000000001</v>
      </c>
      <c r="Q587">
        <v>86.871250000000003</v>
      </c>
      <c r="R587">
        <v>65.964489999999998</v>
      </c>
      <c r="S587">
        <v>18.971530000000001</v>
      </c>
      <c r="T587">
        <v>96.217410000000001</v>
      </c>
      <c r="U587">
        <v>65.988560000000007</v>
      </c>
      <c r="Y587">
        <v>8.4525900000000007</v>
      </c>
      <c r="Z587">
        <v>83.036689999999993</v>
      </c>
      <c r="AA587">
        <v>56.917189999999998</v>
      </c>
      <c r="AB587">
        <v>17.582170000000001</v>
      </c>
      <c r="AC587">
        <v>23.715009999999999</v>
      </c>
      <c r="AD587">
        <v>86.025720000000007</v>
      </c>
      <c r="AE587">
        <v>36.558030000000002</v>
      </c>
      <c r="AF587">
        <v>50.476790000000001</v>
      </c>
      <c r="AG587">
        <v>17.839639999999999</v>
      </c>
      <c r="AH587">
        <v>65.597390000000004</v>
      </c>
      <c r="AI587">
        <v>32.454120000000003</v>
      </c>
      <c r="AJ587">
        <v>62.223399999999998</v>
      </c>
      <c r="AK587">
        <v>2.58189</v>
      </c>
      <c r="AL587">
        <v>76.785470000000004</v>
      </c>
      <c r="AM587">
        <v>50.653129999999997</v>
      </c>
    </row>
    <row r="588" spans="1:39" x14ac:dyDescent="0.35">
      <c r="A588" s="2">
        <v>36100</v>
      </c>
      <c r="B588">
        <v>47.853340000000003</v>
      </c>
      <c r="C588">
        <v>49.842410000000001</v>
      </c>
      <c r="D588">
        <v>67.349059999999994</v>
      </c>
      <c r="E588">
        <v>44.241790000000002</v>
      </c>
      <c r="F588">
        <v>20.026409999999998</v>
      </c>
      <c r="G588">
        <v>9.5245739999999994</v>
      </c>
      <c r="H588">
        <v>21.358689999999999</v>
      </c>
      <c r="I588">
        <v>39.300150000000002</v>
      </c>
      <c r="J588">
        <v>22.78321</v>
      </c>
      <c r="K588">
        <v>11.74034</v>
      </c>
      <c r="L588">
        <v>54.378480000000003</v>
      </c>
      <c r="M588">
        <v>63.514400000000002</v>
      </c>
      <c r="N588">
        <v>64.174689999999998</v>
      </c>
      <c r="O588">
        <v>329.01679999999999</v>
      </c>
      <c r="P588">
        <v>27.790890000000001</v>
      </c>
      <c r="Q588">
        <v>87.34348</v>
      </c>
      <c r="R588">
        <v>73.591399999999993</v>
      </c>
      <c r="S588">
        <v>19.915130000000001</v>
      </c>
      <c r="T588">
        <v>109.0082</v>
      </c>
      <c r="U588">
        <v>71.726969999999994</v>
      </c>
      <c r="Y588">
        <v>9.2783200000000008</v>
      </c>
      <c r="Z588">
        <v>94.238159999999993</v>
      </c>
      <c r="AA588">
        <v>60.335830000000001</v>
      </c>
      <c r="AB588">
        <v>19.044799999999999</v>
      </c>
      <c r="AC588">
        <v>24.514700000000001</v>
      </c>
      <c r="AD588">
        <v>96.621380000000002</v>
      </c>
      <c r="AE588">
        <v>32.88796</v>
      </c>
      <c r="AF588">
        <v>50.403579999999998</v>
      </c>
      <c r="AG588">
        <v>21.33905</v>
      </c>
      <c r="AH588">
        <v>75.041820000000001</v>
      </c>
      <c r="AI588">
        <v>36.424799999999998</v>
      </c>
      <c r="AJ588">
        <v>71.720860000000002</v>
      </c>
      <c r="AK588">
        <v>2.9586999999999999</v>
      </c>
      <c r="AL588">
        <v>84.848500000000001</v>
      </c>
      <c r="AM588">
        <v>55.879010000000001</v>
      </c>
    </row>
    <row r="589" spans="1:39" x14ac:dyDescent="0.35">
      <c r="A589" s="2">
        <v>36130</v>
      </c>
      <c r="B589">
        <v>48.29213</v>
      </c>
      <c r="C589">
        <v>48.63176</v>
      </c>
      <c r="D589">
        <v>71.197959999999995</v>
      </c>
      <c r="E589">
        <v>45.232579999999999</v>
      </c>
      <c r="F589">
        <v>19.384180000000001</v>
      </c>
      <c r="G589">
        <v>10.79463</v>
      </c>
      <c r="H589">
        <v>20.91478</v>
      </c>
      <c r="I589">
        <v>38.498109999999997</v>
      </c>
      <c r="J589">
        <v>22.695930000000001</v>
      </c>
      <c r="K589">
        <v>10.95135</v>
      </c>
      <c r="L589">
        <v>61.623440000000002</v>
      </c>
      <c r="M589">
        <v>64.342789999999994</v>
      </c>
      <c r="N589">
        <v>63.808399999999999</v>
      </c>
      <c r="O589">
        <v>356.69229999999999</v>
      </c>
      <c r="P589">
        <v>28.180900000000001</v>
      </c>
      <c r="Q589">
        <v>90.261290000000002</v>
      </c>
      <c r="R589">
        <v>75.806420000000003</v>
      </c>
      <c r="S589">
        <v>20.694140000000001</v>
      </c>
      <c r="T589">
        <v>114.1587</v>
      </c>
      <c r="U589">
        <v>71.418210000000002</v>
      </c>
      <c r="Y589">
        <v>8.7577010000000008</v>
      </c>
      <c r="Z589">
        <v>95.836359999999999</v>
      </c>
      <c r="AA589">
        <v>63.258989999999997</v>
      </c>
      <c r="AB589">
        <v>17.708010000000002</v>
      </c>
      <c r="AC589">
        <v>23.231310000000001</v>
      </c>
      <c r="AD589">
        <v>94.570239999999998</v>
      </c>
      <c r="AE589">
        <v>33.978960000000001</v>
      </c>
      <c r="AF589">
        <v>52.032449999999997</v>
      </c>
      <c r="AG589">
        <v>26.089960000000001</v>
      </c>
      <c r="AH589">
        <v>77.194469999999995</v>
      </c>
      <c r="AI589">
        <v>37.109529999999999</v>
      </c>
      <c r="AJ589">
        <v>72.374279999999999</v>
      </c>
      <c r="AK589">
        <v>3.0652970000000002</v>
      </c>
      <c r="AL589">
        <v>86.223510000000005</v>
      </c>
      <c r="AM589">
        <v>57.038379999999997</v>
      </c>
    </row>
    <row r="590" spans="1:39" x14ac:dyDescent="0.35">
      <c r="A590" s="2">
        <v>36161</v>
      </c>
      <c r="B590">
        <v>49.887059999999998</v>
      </c>
      <c r="C590">
        <v>47.361420000000003</v>
      </c>
      <c r="D590">
        <v>76.059030000000007</v>
      </c>
      <c r="E590">
        <v>46.931570000000001</v>
      </c>
      <c r="F590">
        <v>18.437660000000001</v>
      </c>
      <c r="G590">
        <v>10.251620000000001</v>
      </c>
      <c r="H590">
        <v>20.95149</v>
      </c>
      <c r="I590">
        <v>39.901679999999999</v>
      </c>
      <c r="J590">
        <v>23.916340000000002</v>
      </c>
      <c r="K590">
        <v>10.905530000000001</v>
      </c>
      <c r="L590">
        <v>70.977099999999993</v>
      </c>
      <c r="M590">
        <v>70.016779999999997</v>
      </c>
      <c r="N590">
        <v>67.82799</v>
      </c>
      <c r="O590">
        <v>421.51069999999999</v>
      </c>
      <c r="P590">
        <v>30.654170000000001</v>
      </c>
      <c r="Q590">
        <v>95.885859999999994</v>
      </c>
      <c r="R590">
        <v>83.873429999999999</v>
      </c>
      <c r="S590">
        <v>21.15616</v>
      </c>
      <c r="T590">
        <v>123.01430000000001</v>
      </c>
      <c r="U590">
        <v>69.695779999999999</v>
      </c>
      <c r="X590">
        <v>117.7884</v>
      </c>
      <c r="Y590">
        <v>8.3903800000000004</v>
      </c>
      <c r="Z590">
        <v>101.44410000000001</v>
      </c>
      <c r="AA590">
        <v>66.647930000000002</v>
      </c>
      <c r="AB590">
        <v>19.468419999999998</v>
      </c>
      <c r="AC590">
        <v>26.481570000000001</v>
      </c>
      <c r="AD590">
        <v>101.46939999999999</v>
      </c>
      <c r="AE590">
        <v>35.725320000000004</v>
      </c>
      <c r="AF590">
        <v>57.55659</v>
      </c>
      <c r="AG590">
        <v>29.714670000000002</v>
      </c>
      <c r="AH590">
        <v>81.193430000000006</v>
      </c>
      <c r="AI590">
        <v>38.660890000000002</v>
      </c>
      <c r="AJ590">
        <v>75.884190000000004</v>
      </c>
      <c r="AK590">
        <v>3.2028819999999998</v>
      </c>
      <c r="AL590">
        <v>90.614549999999994</v>
      </c>
      <c r="AM590">
        <v>58.96622</v>
      </c>
    </row>
    <row r="591" spans="1:39" x14ac:dyDescent="0.35">
      <c r="A591" s="2">
        <v>36192</v>
      </c>
      <c r="B591">
        <v>50.731859999999998</v>
      </c>
      <c r="C591">
        <v>49.01435</v>
      </c>
      <c r="D591">
        <v>76.138930000000002</v>
      </c>
      <c r="E591">
        <v>44.024349999999998</v>
      </c>
      <c r="F591">
        <v>19.84198</v>
      </c>
      <c r="G591">
        <v>9.154738</v>
      </c>
      <c r="H591">
        <v>21.15671</v>
      </c>
      <c r="I591">
        <v>37.094529999999999</v>
      </c>
      <c r="J591">
        <v>23.148420000000002</v>
      </c>
      <c r="K591">
        <v>12.53218</v>
      </c>
      <c r="L591">
        <v>69.857960000000006</v>
      </c>
      <c r="M591">
        <v>69.888850000000005</v>
      </c>
      <c r="N591">
        <v>66.349320000000006</v>
      </c>
      <c r="O591">
        <v>472.89729999999997</v>
      </c>
      <c r="P591">
        <v>29.341429999999999</v>
      </c>
      <c r="Q591">
        <v>99.026150000000001</v>
      </c>
      <c r="R591">
        <v>84.526979999999995</v>
      </c>
      <c r="S591">
        <v>20.857109999999999</v>
      </c>
      <c r="T591">
        <v>120.754</v>
      </c>
      <c r="U591">
        <v>71.000489999999999</v>
      </c>
      <c r="X591">
        <v>114.97799999999999</v>
      </c>
      <c r="Y591">
        <v>9.3743619999999996</v>
      </c>
      <c r="Z591">
        <v>99.088859999999997</v>
      </c>
      <c r="AA591">
        <v>67.347040000000007</v>
      </c>
      <c r="AB591">
        <v>19.635670000000001</v>
      </c>
      <c r="AC591">
        <v>27.14987</v>
      </c>
      <c r="AD591">
        <v>99.073909999999998</v>
      </c>
      <c r="AE591">
        <v>35.305109999999999</v>
      </c>
      <c r="AF591">
        <v>59.023800000000001</v>
      </c>
      <c r="AG591">
        <v>26.500170000000001</v>
      </c>
      <c r="AH591">
        <v>81.020359999999997</v>
      </c>
      <c r="AI591">
        <v>39.12182</v>
      </c>
      <c r="AJ591">
        <v>74.082120000000003</v>
      </c>
      <c r="AK591">
        <v>3.9800520000000001</v>
      </c>
      <c r="AL591">
        <v>91.144440000000003</v>
      </c>
      <c r="AM591">
        <v>58.299729999999997</v>
      </c>
    </row>
    <row r="592" spans="1:39" x14ac:dyDescent="0.35">
      <c r="A592" s="2">
        <v>36220</v>
      </c>
      <c r="B592">
        <v>51.76784</v>
      </c>
      <c r="C592">
        <v>52.140090000000001</v>
      </c>
      <c r="D592">
        <v>72.84939</v>
      </c>
      <c r="E592">
        <v>46.012619999999998</v>
      </c>
      <c r="F592">
        <v>21.06822</v>
      </c>
      <c r="G592">
        <v>9.372109</v>
      </c>
      <c r="H592">
        <v>22.382549999999998</v>
      </c>
      <c r="I592">
        <v>36.693510000000003</v>
      </c>
      <c r="J592">
        <v>22.05564</v>
      </c>
      <c r="K592">
        <v>13.45279</v>
      </c>
      <c r="L592">
        <v>74.299189999999996</v>
      </c>
      <c r="M592">
        <v>70.381799999999998</v>
      </c>
      <c r="N592">
        <v>65.040300000000002</v>
      </c>
      <c r="O592">
        <v>498.73390000000001</v>
      </c>
      <c r="P592">
        <v>26.402059999999999</v>
      </c>
      <c r="Q592">
        <v>101.6705</v>
      </c>
      <c r="R592">
        <v>86.006129999999999</v>
      </c>
      <c r="S592">
        <v>23.106120000000001</v>
      </c>
      <c r="T592">
        <v>126.7064</v>
      </c>
      <c r="U592">
        <v>77.58981</v>
      </c>
      <c r="X592">
        <v>114.86279999999999</v>
      </c>
      <c r="Y592">
        <v>10.5754</v>
      </c>
      <c r="Z592">
        <v>101.4021</v>
      </c>
      <c r="AA592">
        <v>65.870159999999998</v>
      </c>
      <c r="AB592">
        <v>20.144159999999999</v>
      </c>
      <c r="AC592">
        <v>26.501470000000001</v>
      </c>
      <c r="AD592">
        <v>92.621629999999996</v>
      </c>
      <c r="AE592">
        <v>31.931889999999999</v>
      </c>
      <c r="AF592">
        <v>55.030920000000002</v>
      </c>
      <c r="AG592">
        <v>29.14536</v>
      </c>
      <c r="AH592">
        <v>81.547880000000006</v>
      </c>
      <c r="AI592">
        <v>39.28152</v>
      </c>
      <c r="AJ592">
        <v>75.070939999999993</v>
      </c>
      <c r="AK592">
        <v>5.1290740000000001</v>
      </c>
      <c r="AL592">
        <v>93.536670000000001</v>
      </c>
      <c r="AM592">
        <v>59.784080000000003</v>
      </c>
    </row>
    <row r="593" spans="1:39" x14ac:dyDescent="0.35">
      <c r="A593" s="2">
        <v>36251</v>
      </c>
      <c r="B593">
        <v>54.438800000000001</v>
      </c>
      <c r="C593">
        <v>52.313800000000001</v>
      </c>
      <c r="D593">
        <v>72.39658</v>
      </c>
      <c r="E593">
        <v>48.920119999999997</v>
      </c>
      <c r="F593">
        <v>23.414069999999999</v>
      </c>
      <c r="G593">
        <v>10.47353</v>
      </c>
      <c r="H593">
        <v>25.118179999999999</v>
      </c>
      <c r="I593">
        <v>40.40296</v>
      </c>
      <c r="J593">
        <v>23.10998</v>
      </c>
      <c r="K593">
        <v>13.775410000000001</v>
      </c>
      <c r="L593">
        <v>80.566379999999995</v>
      </c>
      <c r="M593">
        <v>73.502359999999996</v>
      </c>
      <c r="N593">
        <v>67.760509999999996</v>
      </c>
      <c r="O593">
        <v>489.12180000000001</v>
      </c>
      <c r="P593">
        <v>27.676739999999999</v>
      </c>
      <c r="Q593">
        <v>103.1698</v>
      </c>
      <c r="R593">
        <v>85.808629999999994</v>
      </c>
      <c r="S593">
        <v>25.32986</v>
      </c>
      <c r="T593">
        <v>128.40539999999999</v>
      </c>
      <c r="U593">
        <v>85.70881</v>
      </c>
      <c r="X593">
        <v>125.8724</v>
      </c>
      <c r="Y593">
        <v>12.178789999999999</v>
      </c>
      <c r="Z593">
        <v>105.8883</v>
      </c>
      <c r="AA593">
        <v>70.250969999999995</v>
      </c>
      <c r="AB593">
        <v>21.48593</v>
      </c>
      <c r="AC593">
        <v>28.726209999999998</v>
      </c>
      <c r="AD593">
        <v>91.383600000000001</v>
      </c>
      <c r="AE593">
        <v>30.305040000000002</v>
      </c>
      <c r="AF593">
        <v>54.487960000000001</v>
      </c>
      <c r="AG593">
        <v>35.8553</v>
      </c>
      <c r="AH593">
        <v>81.831999999999994</v>
      </c>
      <c r="AI593">
        <v>41.786900000000003</v>
      </c>
      <c r="AJ593">
        <v>76.608750000000001</v>
      </c>
      <c r="AK593">
        <v>5.9954879999999999</v>
      </c>
      <c r="AL593">
        <v>97.954059999999998</v>
      </c>
      <c r="AM593">
        <v>62.16686</v>
      </c>
    </row>
    <row r="594" spans="1:39" x14ac:dyDescent="0.35">
      <c r="A594" s="2">
        <v>36281</v>
      </c>
      <c r="B594">
        <v>53.065989999999999</v>
      </c>
      <c r="C594">
        <v>53.25056</v>
      </c>
      <c r="D594">
        <v>70.265699999999995</v>
      </c>
      <c r="E594">
        <v>47.714329999999997</v>
      </c>
      <c r="F594">
        <v>24.223700000000001</v>
      </c>
      <c r="G594">
        <v>12.039910000000001</v>
      </c>
      <c r="H594">
        <v>26.604399999999998</v>
      </c>
      <c r="I594">
        <v>46.91957</v>
      </c>
      <c r="J594">
        <v>23.547080000000001</v>
      </c>
      <c r="K594">
        <v>14.06373</v>
      </c>
      <c r="L594">
        <v>80.000919999999994</v>
      </c>
      <c r="M594">
        <v>74.895200000000003</v>
      </c>
      <c r="N594">
        <v>68.24248</v>
      </c>
      <c r="O594">
        <v>568.17179999999996</v>
      </c>
      <c r="P594">
        <v>30.33549</v>
      </c>
      <c r="Q594">
        <v>101.5711</v>
      </c>
      <c r="R594">
        <v>82.080960000000005</v>
      </c>
      <c r="S594">
        <v>27.22034</v>
      </c>
      <c r="T594">
        <v>126.095</v>
      </c>
      <c r="U594">
        <v>85.661100000000005</v>
      </c>
      <c r="X594">
        <v>128.0581</v>
      </c>
      <c r="Y594">
        <v>13.05592</v>
      </c>
      <c r="Z594">
        <v>108.08929999999999</v>
      </c>
      <c r="AA594">
        <v>64.045490000000001</v>
      </c>
      <c r="AB594">
        <v>22.501339999999999</v>
      </c>
      <c r="AC594">
        <v>29.82347</v>
      </c>
      <c r="AD594">
        <v>90.236140000000006</v>
      </c>
      <c r="AE594">
        <v>29.090679999999999</v>
      </c>
      <c r="AF594">
        <v>53.55762</v>
      </c>
      <c r="AG594">
        <v>37.063040000000001</v>
      </c>
      <c r="AH594">
        <v>82.962000000000003</v>
      </c>
      <c r="AI594">
        <v>42.476570000000002</v>
      </c>
      <c r="AJ594">
        <v>75.360159999999993</v>
      </c>
      <c r="AK594">
        <v>6.7726579999999998</v>
      </c>
      <c r="AL594">
        <v>95.864099999999993</v>
      </c>
      <c r="AM594">
        <v>62.945549999999997</v>
      </c>
    </row>
    <row r="595" spans="1:39" x14ac:dyDescent="0.35">
      <c r="A595" s="2">
        <v>36312</v>
      </c>
      <c r="B595">
        <v>52.907589999999999</v>
      </c>
      <c r="C595">
        <v>51.645600000000002</v>
      </c>
      <c r="D595">
        <v>69.413349999999994</v>
      </c>
      <c r="E595">
        <v>48.887830000000001</v>
      </c>
      <c r="F595">
        <v>24.662179999999999</v>
      </c>
      <c r="G595">
        <v>10.49738</v>
      </c>
      <c r="H595">
        <v>26.738199999999999</v>
      </c>
      <c r="I595">
        <v>49.325699999999998</v>
      </c>
      <c r="J595">
        <v>23.62781</v>
      </c>
      <c r="K595">
        <v>13.15724</v>
      </c>
      <c r="L595">
        <v>86.150310000000005</v>
      </c>
      <c r="M595">
        <v>76.57938</v>
      </c>
      <c r="N595">
        <v>68.606849999999994</v>
      </c>
      <c r="O595">
        <v>570.17150000000004</v>
      </c>
      <c r="P595">
        <v>30.654170000000001</v>
      </c>
      <c r="Q595">
        <v>99.486949999999993</v>
      </c>
      <c r="R595">
        <v>79.452579999999998</v>
      </c>
      <c r="S595">
        <v>28.083269999999999</v>
      </c>
      <c r="T595">
        <v>126.0937</v>
      </c>
      <c r="U595">
        <v>88.826840000000004</v>
      </c>
      <c r="X595">
        <v>128.23570000000001</v>
      </c>
      <c r="Y595">
        <v>12.549989999999999</v>
      </c>
      <c r="Z595">
        <v>109.4211</v>
      </c>
      <c r="AA595">
        <v>66.285259999999994</v>
      </c>
      <c r="AB595">
        <v>22.613160000000001</v>
      </c>
      <c r="AC595">
        <v>31.645299999999999</v>
      </c>
      <c r="AD595">
        <v>90.304360000000003</v>
      </c>
      <c r="AE595">
        <v>33.439239999999998</v>
      </c>
      <c r="AF595">
        <v>51.834180000000003</v>
      </c>
      <c r="AG595">
        <v>41.835819999999998</v>
      </c>
      <c r="AH595">
        <v>83.800479999999993</v>
      </c>
      <c r="AI595">
        <v>44.00309</v>
      </c>
      <c r="AJ595">
        <v>75.463049999999996</v>
      </c>
      <c r="AK595">
        <v>6.4057649999999997</v>
      </c>
      <c r="AL595">
        <v>97.437860000000001</v>
      </c>
      <c r="AM595">
        <v>62.342709999999997</v>
      </c>
    </row>
    <row r="596" spans="1:39" x14ac:dyDescent="0.35">
      <c r="A596" s="2">
        <v>36342</v>
      </c>
      <c r="B596">
        <v>54.54804</v>
      </c>
      <c r="C596">
        <v>54.021079999999998</v>
      </c>
      <c r="D596">
        <v>67.002790000000005</v>
      </c>
      <c r="E596">
        <v>49.382710000000003</v>
      </c>
      <c r="F596">
        <v>25.849430000000002</v>
      </c>
      <c r="G596">
        <v>9.8717360000000003</v>
      </c>
      <c r="H596">
        <v>27.507960000000001</v>
      </c>
      <c r="I596">
        <v>49.325699999999998</v>
      </c>
      <c r="J596">
        <v>24.77018</v>
      </c>
      <c r="K596">
        <v>13.424989999999999</v>
      </c>
      <c r="L596">
        <v>93.866489999999999</v>
      </c>
      <c r="M596">
        <v>78.544719999999998</v>
      </c>
      <c r="N596">
        <v>71.278859999999995</v>
      </c>
      <c r="O596">
        <v>616.64</v>
      </c>
      <c r="P596">
        <v>34.154780000000002</v>
      </c>
      <c r="Q596">
        <v>102.95350000000001</v>
      </c>
      <c r="R596">
        <v>80.703620000000001</v>
      </c>
      <c r="S596">
        <v>29.697500000000002</v>
      </c>
      <c r="T596">
        <v>126.4491</v>
      </c>
      <c r="U596">
        <v>94.992639999999994</v>
      </c>
      <c r="X596">
        <v>131.70959999999999</v>
      </c>
      <c r="Y596">
        <v>13.085710000000001</v>
      </c>
      <c r="Z596">
        <v>111.1035</v>
      </c>
      <c r="AA596">
        <v>68.381720000000001</v>
      </c>
      <c r="AB596">
        <v>23.04036</v>
      </c>
      <c r="AC596">
        <v>33.057789999999997</v>
      </c>
      <c r="AD596">
        <v>89.115399999999994</v>
      </c>
      <c r="AE596">
        <v>31.62734</v>
      </c>
      <c r="AF596">
        <v>54.280540000000002</v>
      </c>
      <c r="AG596">
        <v>48.299639999999997</v>
      </c>
      <c r="AH596">
        <v>82.860200000000006</v>
      </c>
      <c r="AI596">
        <v>44.400080000000003</v>
      </c>
      <c r="AJ596">
        <v>75.298590000000004</v>
      </c>
      <c r="AK596">
        <v>6.8234779999999997</v>
      </c>
      <c r="AL596">
        <v>97.392499999999998</v>
      </c>
      <c r="AM596">
        <v>64.254300000000001</v>
      </c>
    </row>
    <row r="597" spans="1:39" x14ac:dyDescent="0.35">
      <c r="A597" s="2">
        <v>36373</v>
      </c>
      <c r="B597">
        <v>53.470190000000002</v>
      </c>
      <c r="C597">
        <v>51.595509999999997</v>
      </c>
      <c r="D597">
        <v>65.005099999999999</v>
      </c>
      <c r="E597">
        <v>48.614040000000003</v>
      </c>
      <c r="F597">
        <v>24.714759999999998</v>
      </c>
      <c r="G597">
        <v>9.3460859999999997</v>
      </c>
      <c r="H597">
        <v>29.31061</v>
      </c>
      <c r="I597">
        <v>51.731830000000002</v>
      </c>
      <c r="J597">
        <v>24.527570000000001</v>
      </c>
      <c r="K597">
        <v>13.161799999999999</v>
      </c>
      <c r="L597">
        <v>87.728880000000004</v>
      </c>
      <c r="M597">
        <v>77.099209999999999</v>
      </c>
      <c r="N597">
        <v>68.219350000000006</v>
      </c>
      <c r="O597">
        <v>677.54280000000006</v>
      </c>
      <c r="P597">
        <v>34.349789999999999</v>
      </c>
      <c r="Q597">
        <v>107.78749999999999</v>
      </c>
      <c r="R597">
        <v>77.899969999999996</v>
      </c>
      <c r="S597">
        <v>27.64406</v>
      </c>
      <c r="T597">
        <v>119.37990000000001</v>
      </c>
      <c r="U597">
        <v>94.474369999999993</v>
      </c>
      <c r="X597">
        <v>129.5215</v>
      </c>
      <c r="Y597">
        <v>11.826230000000001</v>
      </c>
      <c r="Z597">
        <v>109.337</v>
      </c>
      <c r="AA597">
        <v>67.391599999999997</v>
      </c>
      <c r="AB597">
        <v>23.4848</v>
      </c>
      <c r="AC597">
        <v>32.308030000000002</v>
      </c>
      <c r="AD597">
        <v>87.483990000000006</v>
      </c>
      <c r="AE597">
        <v>31.843229999999998</v>
      </c>
      <c r="AF597">
        <v>58.636409999999998</v>
      </c>
      <c r="AG597">
        <v>46.395299999999999</v>
      </c>
      <c r="AH597">
        <v>79.555340000000001</v>
      </c>
      <c r="AI597">
        <v>44.721490000000003</v>
      </c>
      <c r="AJ597">
        <v>74.565119999999993</v>
      </c>
      <c r="AK597">
        <v>6.9957690000000001</v>
      </c>
      <c r="AL597">
        <v>94.179019999999994</v>
      </c>
      <c r="AM597">
        <v>61.500599999999999</v>
      </c>
    </row>
    <row r="598" spans="1:39" x14ac:dyDescent="0.35">
      <c r="A598" s="2">
        <v>36404</v>
      </c>
      <c r="B598">
        <v>52.344999999999999</v>
      </c>
      <c r="C598">
        <v>51.200130000000001</v>
      </c>
      <c r="D598">
        <v>67.042749999999998</v>
      </c>
      <c r="E598">
        <v>48.522750000000002</v>
      </c>
      <c r="F598">
        <v>25.148099999999999</v>
      </c>
      <c r="G598">
        <v>9.3804400000000001</v>
      </c>
      <c r="H598">
        <v>30.444099999999999</v>
      </c>
      <c r="I598">
        <v>50.829529999999998</v>
      </c>
      <c r="J598">
        <v>25.441980000000001</v>
      </c>
      <c r="K598">
        <v>12.351710000000001</v>
      </c>
      <c r="L598">
        <v>90.744669999999999</v>
      </c>
      <c r="M598">
        <v>80.610050000000001</v>
      </c>
      <c r="N598">
        <v>69.048320000000004</v>
      </c>
      <c r="O598">
        <v>815.84169999999995</v>
      </c>
      <c r="P598">
        <v>34.197589999999998</v>
      </c>
      <c r="Q598">
        <v>113.3558</v>
      </c>
      <c r="R598">
        <v>77.413960000000003</v>
      </c>
      <c r="S598">
        <v>28.247869999999999</v>
      </c>
      <c r="T598">
        <v>123.6079</v>
      </c>
      <c r="U598">
        <v>96.406289999999998</v>
      </c>
      <c r="X598">
        <v>130.0324</v>
      </c>
      <c r="Y598">
        <v>11.35905</v>
      </c>
      <c r="Z598">
        <v>111.6502</v>
      </c>
      <c r="AA598">
        <v>63.391820000000003</v>
      </c>
      <c r="AB598">
        <v>24.006889999999999</v>
      </c>
      <c r="AC598">
        <v>30.317250000000001</v>
      </c>
      <c r="AD598">
        <v>87.99906</v>
      </c>
      <c r="AE598">
        <v>33.019039999999997</v>
      </c>
      <c r="AF598">
        <v>58.114800000000002</v>
      </c>
      <c r="AG598">
        <v>46.087029999999999</v>
      </c>
      <c r="AH598">
        <v>81.202680000000001</v>
      </c>
      <c r="AI598">
        <v>45.446150000000003</v>
      </c>
      <c r="AJ598">
        <v>75.852180000000004</v>
      </c>
      <c r="AK598">
        <v>7.4172010000000004</v>
      </c>
      <c r="AL598">
        <v>92.754059999999996</v>
      </c>
      <c r="AM598">
        <v>60.197940000000003</v>
      </c>
    </row>
    <row r="599" spans="1:39" x14ac:dyDescent="0.35">
      <c r="A599" s="2">
        <v>36434</v>
      </c>
      <c r="B599">
        <v>51.139699999999998</v>
      </c>
      <c r="C599">
        <v>49.39481</v>
      </c>
      <c r="D599">
        <v>63.287080000000003</v>
      </c>
      <c r="E599">
        <v>50.604469999999999</v>
      </c>
      <c r="F599">
        <v>24.13419</v>
      </c>
      <c r="G599">
        <v>9.1293000000000006</v>
      </c>
      <c r="H599">
        <v>30.544090000000001</v>
      </c>
      <c r="I599">
        <v>49.325699999999998</v>
      </c>
      <c r="J599">
        <v>25.238479999999999</v>
      </c>
      <c r="K599">
        <v>11.3751</v>
      </c>
      <c r="L599">
        <v>95.704239999999999</v>
      </c>
      <c r="M599">
        <v>80.850340000000003</v>
      </c>
      <c r="N599">
        <v>68.884460000000004</v>
      </c>
      <c r="O599">
        <v>798.97540000000004</v>
      </c>
      <c r="P599">
        <v>31.733840000000001</v>
      </c>
      <c r="Q599">
        <v>115.8524</v>
      </c>
      <c r="R599">
        <v>75.499529999999993</v>
      </c>
      <c r="S599">
        <v>28.447510000000001</v>
      </c>
      <c r="T599">
        <v>119.753</v>
      </c>
      <c r="U599">
        <v>97.902460000000005</v>
      </c>
      <c r="X599">
        <v>127.1062</v>
      </c>
      <c r="Y599">
        <v>11.67262</v>
      </c>
      <c r="Z599">
        <v>107.4023</v>
      </c>
      <c r="AA599">
        <v>65.308260000000004</v>
      </c>
      <c r="AB599">
        <v>22.991540000000001</v>
      </c>
      <c r="AC599">
        <v>28.174130000000002</v>
      </c>
      <c r="AD599">
        <v>91.321680000000001</v>
      </c>
      <c r="AE599">
        <v>31.989719999999998</v>
      </c>
      <c r="AF599">
        <v>56.278509999999997</v>
      </c>
      <c r="AG599">
        <v>41.199390000000001</v>
      </c>
      <c r="AH599">
        <v>79.060220000000001</v>
      </c>
      <c r="AI599">
        <v>46.013109999999998</v>
      </c>
      <c r="AJ599">
        <v>74.824219999999997</v>
      </c>
      <c r="AK599">
        <v>7.4655420000000001</v>
      </c>
      <c r="AL599">
        <v>92.060540000000003</v>
      </c>
      <c r="AM599">
        <v>59.323740000000001</v>
      </c>
    </row>
    <row r="600" spans="1:39" x14ac:dyDescent="0.35">
      <c r="A600" s="2">
        <v>36465</v>
      </c>
      <c r="B600">
        <v>53.437420000000003</v>
      </c>
      <c r="C600">
        <v>51.361049999999999</v>
      </c>
      <c r="D600">
        <v>67.975009999999997</v>
      </c>
      <c r="E600">
        <v>52.46658</v>
      </c>
      <c r="F600">
        <v>25.296559999999999</v>
      </c>
      <c r="G600">
        <v>10.10539</v>
      </c>
      <c r="H600">
        <v>30.66911</v>
      </c>
      <c r="I600">
        <v>48.22289</v>
      </c>
      <c r="J600">
        <v>27.10219</v>
      </c>
      <c r="K600">
        <v>11.663650000000001</v>
      </c>
      <c r="L600">
        <v>118.1224</v>
      </c>
      <c r="M600">
        <v>88.121979999999994</v>
      </c>
      <c r="N600">
        <v>74.051130000000001</v>
      </c>
      <c r="O600">
        <v>788.56209999999999</v>
      </c>
      <c r="P600">
        <v>34.849200000000003</v>
      </c>
      <c r="Q600">
        <v>119.4499</v>
      </c>
      <c r="R600">
        <v>76.722390000000004</v>
      </c>
      <c r="S600">
        <v>30.69</v>
      </c>
      <c r="T600">
        <v>123.0448</v>
      </c>
      <c r="U600">
        <v>103.9264</v>
      </c>
      <c r="X600">
        <v>138.64320000000001</v>
      </c>
      <c r="Y600">
        <v>13.79895</v>
      </c>
      <c r="Z600">
        <v>116.0102</v>
      </c>
      <c r="AA600">
        <v>66.327209999999994</v>
      </c>
      <c r="AB600">
        <v>23.602029999999999</v>
      </c>
      <c r="AC600">
        <v>29.042670000000001</v>
      </c>
      <c r="AD600">
        <v>94.554569999999998</v>
      </c>
      <c r="AE600">
        <v>31.608059999999998</v>
      </c>
      <c r="AF600">
        <v>55.445770000000003</v>
      </c>
      <c r="AG600">
        <v>47.240569999999998</v>
      </c>
      <c r="AH600">
        <v>85.942939999999993</v>
      </c>
      <c r="AI600">
        <v>51.960129999999999</v>
      </c>
      <c r="AJ600">
        <v>78.601579999999998</v>
      </c>
      <c r="AK600">
        <v>9.8094459999999994</v>
      </c>
      <c r="AL600">
        <v>98.373099999999994</v>
      </c>
      <c r="AM600">
        <v>62.807510000000001</v>
      </c>
    </row>
    <row r="601" spans="1:39" x14ac:dyDescent="0.35">
      <c r="A601" s="2">
        <v>36495</v>
      </c>
      <c r="B601">
        <v>55.997309999999999</v>
      </c>
      <c r="C601">
        <v>50.68432</v>
      </c>
      <c r="D601">
        <v>66.137119999999996</v>
      </c>
      <c r="E601">
        <v>58.677019999999999</v>
      </c>
      <c r="F601">
        <v>26.832619999999999</v>
      </c>
      <c r="G601">
        <v>10.242789999999999</v>
      </c>
      <c r="H601">
        <v>31.00433</v>
      </c>
      <c r="I601">
        <v>47.521099999999997</v>
      </c>
      <c r="J601">
        <v>28.537099999999999</v>
      </c>
      <c r="K601">
        <v>13.75708</v>
      </c>
      <c r="L601">
        <v>153.42840000000001</v>
      </c>
      <c r="M601">
        <v>96.260189999999994</v>
      </c>
      <c r="N601">
        <v>80.262699999999995</v>
      </c>
      <c r="O601">
        <v>740.31150000000002</v>
      </c>
      <c r="P601">
        <v>39.015689999999999</v>
      </c>
      <c r="Q601">
        <v>126.21599999999999</v>
      </c>
      <c r="R601">
        <v>78.892939999999996</v>
      </c>
      <c r="S601">
        <v>32.847740000000002</v>
      </c>
      <c r="T601">
        <v>138.24289999999999</v>
      </c>
      <c r="U601">
        <v>105.55800000000001</v>
      </c>
      <c r="W601">
        <v>20.552910000000001</v>
      </c>
      <c r="X601">
        <v>155.10220000000001</v>
      </c>
      <c r="Y601">
        <v>15.415039999999999</v>
      </c>
      <c r="Z601">
        <v>124.64619999999999</v>
      </c>
      <c r="AA601">
        <v>69.509910000000005</v>
      </c>
      <c r="AB601">
        <v>25.786719999999999</v>
      </c>
      <c r="AC601">
        <v>32.638590000000001</v>
      </c>
      <c r="AD601">
        <v>104.9175</v>
      </c>
      <c r="AE601">
        <v>30.52863</v>
      </c>
      <c r="AF601">
        <v>55.098030000000001</v>
      </c>
      <c r="AG601">
        <v>48.951000000000001</v>
      </c>
      <c r="AH601">
        <v>92.197270000000003</v>
      </c>
      <c r="AI601">
        <v>59.57808</v>
      </c>
      <c r="AJ601">
        <v>79.781670000000005</v>
      </c>
      <c r="AK601">
        <v>15.500019999999999</v>
      </c>
      <c r="AL601">
        <v>101.8959</v>
      </c>
      <c r="AM601">
        <v>63.198749999999997</v>
      </c>
    </row>
    <row r="602" spans="1:39" x14ac:dyDescent="0.35">
      <c r="A602" s="2">
        <v>36526</v>
      </c>
      <c r="B602">
        <v>56.059649999999998</v>
      </c>
      <c r="C602">
        <v>52.22748</v>
      </c>
      <c r="D602">
        <v>63.366349999999997</v>
      </c>
      <c r="E602">
        <v>58.961620000000003</v>
      </c>
      <c r="F602">
        <v>28.76285</v>
      </c>
      <c r="G602">
        <v>11.03917</v>
      </c>
      <c r="H602">
        <v>33.462000000000003</v>
      </c>
      <c r="I602">
        <v>52.225090000000002</v>
      </c>
      <c r="J602">
        <v>29.004370000000002</v>
      </c>
      <c r="K602">
        <v>16.014019999999999</v>
      </c>
      <c r="L602">
        <v>168.45240000000001</v>
      </c>
      <c r="M602">
        <v>98.183589999999995</v>
      </c>
      <c r="N602">
        <v>86.165819999999997</v>
      </c>
      <c r="O602">
        <v>724.27470000000005</v>
      </c>
      <c r="P602">
        <v>44.336480000000002</v>
      </c>
      <c r="Q602">
        <v>135.38800000000001</v>
      </c>
      <c r="R602">
        <v>79.779110000000003</v>
      </c>
      <c r="S602">
        <v>36.016730000000003</v>
      </c>
      <c r="T602">
        <v>144.1319</v>
      </c>
      <c r="U602">
        <v>106.8891</v>
      </c>
      <c r="V602">
        <v>22.741140000000001</v>
      </c>
      <c r="W602">
        <v>21.157160000000001</v>
      </c>
      <c r="X602">
        <v>167.02359999999999</v>
      </c>
      <c r="Y602">
        <v>15.97113</v>
      </c>
      <c r="Z602">
        <v>126.71680000000001</v>
      </c>
      <c r="AA602">
        <v>66.954660000000004</v>
      </c>
      <c r="AB602">
        <v>27.263030000000001</v>
      </c>
      <c r="AC602">
        <v>37.427639999999997</v>
      </c>
      <c r="AD602">
        <v>110.4053</v>
      </c>
      <c r="AE602">
        <v>30.127700000000001</v>
      </c>
      <c r="AF602">
        <v>58.001939999999998</v>
      </c>
      <c r="AG602">
        <v>47.53989</v>
      </c>
      <c r="AH602">
        <v>90.969179999999994</v>
      </c>
      <c r="AI602">
        <v>63.496850000000002</v>
      </c>
      <c r="AJ602">
        <v>79.62012</v>
      </c>
      <c r="AK602">
        <v>21.701260000000001</v>
      </c>
      <c r="AL602">
        <v>98.463170000000005</v>
      </c>
      <c r="AM602">
        <v>62.866019999999999</v>
      </c>
    </row>
    <row r="603" spans="1:39" x14ac:dyDescent="0.35">
      <c r="A603" s="2">
        <v>36557</v>
      </c>
      <c r="B603">
        <v>56.927430000000001</v>
      </c>
      <c r="C603">
        <v>49.94258</v>
      </c>
      <c r="D603">
        <v>59.258029999999998</v>
      </c>
      <c r="E603">
        <v>64.062290000000004</v>
      </c>
      <c r="F603">
        <v>28.800529999999998</v>
      </c>
      <c r="G603">
        <v>11.02932</v>
      </c>
      <c r="H603">
        <v>38.376350000000002</v>
      </c>
      <c r="I603">
        <v>61.730310000000003</v>
      </c>
      <c r="J603">
        <v>30.305140000000002</v>
      </c>
      <c r="K603">
        <v>18.091080000000002</v>
      </c>
      <c r="L603">
        <v>186.89519999999999</v>
      </c>
      <c r="M603">
        <v>105.3725</v>
      </c>
      <c r="N603">
        <v>95.00121</v>
      </c>
      <c r="O603">
        <v>731.8682</v>
      </c>
      <c r="P603">
        <v>47.506770000000003</v>
      </c>
      <c r="Q603">
        <v>147.78739999999999</v>
      </c>
      <c r="R603">
        <v>80.565889999999996</v>
      </c>
      <c r="S603">
        <v>39.246009999999998</v>
      </c>
      <c r="T603">
        <v>163.17230000000001</v>
      </c>
      <c r="U603">
        <v>110.41070000000001</v>
      </c>
      <c r="V603">
        <v>23.02205</v>
      </c>
      <c r="W603">
        <v>20.889970000000002</v>
      </c>
      <c r="X603">
        <v>190.38919999999999</v>
      </c>
      <c r="Y603">
        <v>16.796849999999999</v>
      </c>
      <c r="Z603">
        <v>130.11510000000001</v>
      </c>
      <c r="AA603">
        <v>64.569820000000007</v>
      </c>
      <c r="AB603">
        <v>27.751750000000001</v>
      </c>
      <c r="AC603">
        <v>40.913589999999999</v>
      </c>
      <c r="AD603">
        <v>124.9385</v>
      </c>
      <c r="AE603">
        <v>28.897919999999999</v>
      </c>
      <c r="AF603">
        <v>54.045670000000001</v>
      </c>
      <c r="AG603">
        <v>44.997630000000001</v>
      </c>
      <c r="AH603">
        <v>99.522379999999998</v>
      </c>
      <c r="AI603">
        <v>71.264520000000005</v>
      </c>
      <c r="AJ603">
        <v>77.620850000000004</v>
      </c>
      <c r="AK603">
        <v>19.230930000000001</v>
      </c>
      <c r="AL603">
        <v>93.687880000000007</v>
      </c>
      <c r="AM603">
        <v>59.923870000000001</v>
      </c>
    </row>
    <row r="604" spans="1:39" x14ac:dyDescent="0.35">
      <c r="A604" s="2">
        <v>36586</v>
      </c>
      <c r="B604">
        <v>58.454140000000002</v>
      </c>
      <c r="C604">
        <v>50.267629999999997</v>
      </c>
      <c r="D604">
        <v>58.841529999999999</v>
      </c>
      <c r="E604">
        <v>66.829560000000001</v>
      </c>
      <c r="F604">
        <v>27.6675</v>
      </c>
      <c r="G604">
        <v>9.8820379999999997</v>
      </c>
      <c r="H604">
        <v>37.504629999999999</v>
      </c>
      <c r="I604">
        <v>66.362110000000001</v>
      </c>
      <c r="J604">
        <v>32.458179999999999</v>
      </c>
      <c r="K604">
        <v>19.663049999999998</v>
      </c>
      <c r="L604">
        <v>201.34620000000001</v>
      </c>
      <c r="M604">
        <v>109.6896</v>
      </c>
      <c r="N604">
        <v>99.834370000000007</v>
      </c>
      <c r="O604">
        <v>664.78530000000001</v>
      </c>
      <c r="P604">
        <v>48.050420000000003</v>
      </c>
      <c r="Q604">
        <v>150.56800000000001</v>
      </c>
      <c r="R604">
        <v>86.81062</v>
      </c>
      <c r="S604">
        <v>40.457709999999999</v>
      </c>
      <c r="T604">
        <v>171.77109999999999</v>
      </c>
      <c r="U604">
        <v>107.1534</v>
      </c>
      <c r="V604">
        <v>25.43704</v>
      </c>
      <c r="W604">
        <v>21.183879999999998</v>
      </c>
      <c r="X604">
        <v>201.0487</v>
      </c>
      <c r="Y604">
        <v>18.12621</v>
      </c>
      <c r="Z604">
        <v>135.25739999999999</v>
      </c>
      <c r="AA604">
        <v>63.549120000000002</v>
      </c>
      <c r="AB604">
        <v>28.12735</v>
      </c>
      <c r="AC604">
        <v>42.329979999999999</v>
      </c>
      <c r="AD604">
        <v>128.34059999999999</v>
      </c>
      <c r="AE604">
        <v>28.774560000000001</v>
      </c>
      <c r="AF604">
        <v>52.749279999999999</v>
      </c>
      <c r="AG604">
        <v>43.56664</v>
      </c>
      <c r="AH604">
        <v>103.1049</v>
      </c>
      <c r="AI604">
        <v>76.19941</v>
      </c>
      <c r="AJ604">
        <v>79.286420000000007</v>
      </c>
      <c r="AK604">
        <v>21.437249999999999</v>
      </c>
      <c r="AL604">
        <v>99.191320000000005</v>
      </c>
      <c r="AM604">
        <v>61.624679999999998</v>
      </c>
    </row>
    <row r="605" spans="1:39" x14ac:dyDescent="0.35">
      <c r="A605" s="2">
        <v>36617</v>
      </c>
      <c r="B605">
        <v>56.658769999999997</v>
      </c>
      <c r="C605">
        <v>51.012560000000001</v>
      </c>
      <c r="D605">
        <v>60.861840000000001</v>
      </c>
      <c r="E605">
        <v>63.716250000000002</v>
      </c>
      <c r="F605">
        <v>26.713979999999999</v>
      </c>
      <c r="G605">
        <v>9.6305019999999999</v>
      </c>
      <c r="H605">
        <v>34.942250000000001</v>
      </c>
      <c r="I605">
        <v>60.98742</v>
      </c>
      <c r="J605">
        <v>31.236000000000001</v>
      </c>
      <c r="K605">
        <v>18.221979999999999</v>
      </c>
      <c r="L605">
        <v>186.21530000000001</v>
      </c>
      <c r="M605">
        <v>105.852</v>
      </c>
      <c r="N605">
        <v>92.570179999999993</v>
      </c>
      <c r="O605">
        <v>620.30430000000001</v>
      </c>
      <c r="P605">
        <v>44.77225</v>
      </c>
      <c r="Q605">
        <v>152.68729999999999</v>
      </c>
      <c r="R605">
        <v>87.76155</v>
      </c>
      <c r="S605">
        <v>35.42107</v>
      </c>
      <c r="T605">
        <v>157.5129</v>
      </c>
      <c r="U605">
        <v>107.1289</v>
      </c>
      <c r="V605">
        <v>26.53762</v>
      </c>
      <c r="W605">
        <v>20.762550000000001</v>
      </c>
      <c r="X605">
        <v>194.10839999999999</v>
      </c>
      <c r="Y605">
        <v>15.65357</v>
      </c>
      <c r="Z605">
        <v>129.84870000000001</v>
      </c>
      <c r="AA605">
        <v>64.708770000000001</v>
      </c>
      <c r="AB605">
        <v>26.18451</v>
      </c>
      <c r="AC605">
        <v>38.630220000000001</v>
      </c>
      <c r="AD605">
        <v>115.6546</v>
      </c>
      <c r="AE605">
        <v>31.831659999999999</v>
      </c>
      <c r="AF605">
        <v>52.352739999999997</v>
      </c>
      <c r="AG605">
        <v>38.973840000000003</v>
      </c>
      <c r="AH605">
        <v>97.02731</v>
      </c>
      <c r="AI605">
        <v>69.665469999999999</v>
      </c>
      <c r="AJ605">
        <v>81.770049999999998</v>
      </c>
      <c r="AK605">
        <v>21.319489999999998</v>
      </c>
      <c r="AL605">
        <v>95.614400000000003</v>
      </c>
      <c r="AM605">
        <v>64.018190000000004</v>
      </c>
    </row>
    <row r="606" spans="1:39" x14ac:dyDescent="0.35">
      <c r="A606" s="2">
        <v>36647</v>
      </c>
      <c r="B606">
        <v>55.639110000000002</v>
      </c>
      <c r="C606">
        <v>51.020020000000002</v>
      </c>
      <c r="D606">
        <v>60.886740000000003</v>
      </c>
      <c r="E606">
        <v>64.83278</v>
      </c>
      <c r="F606">
        <v>26.49654</v>
      </c>
      <c r="G606">
        <v>8.8559380000000001</v>
      </c>
      <c r="H606">
        <v>33.748570000000001</v>
      </c>
      <c r="I606">
        <v>58.981299999999997</v>
      </c>
      <c r="J606">
        <v>31.8918</v>
      </c>
      <c r="K606">
        <v>17.573260000000001</v>
      </c>
      <c r="L606">
        <v>193.2414</v>
      </c>
      <c r="M606">
        <v>107.8977</v>
      </c>
      <c r="N606">
        <v>90.464950000000002</v>
      </c>
      <c r="O606">
        <v>623.22810000000004</v>
      </c>
      <c r="P606">
        <v>42.046199999999999</v>
      </c>
      <c r="Q606">
        <v>141.9649</v>
      </c>
      <c r="R606">
        <v>84.817909999999998</v>
      </c>
      <c r="S606">
        <v>36.788400000000003</v>
      </c>
      <c r="T606">
        <v>160.9872</v>
      </c>
      <c r="U606">
        <v>103.72790000000001</v>
      </c>
      <c r="V606">
        <v>25.36158</v>
      </c>
      <c r="W606">
        <v>20.770769999999999</v>
      </c>
      <c r="X606">
        <v>185.22030000000001</v>
      </c>
      <c r="Y606">
        <v>13.923780000000001</v>
      </c>
      <c r="Z606">
        <v>130.78380000000001</v>
      </c>
      <c r="AA606">
        <v>62.926909999999999</v>
      </c>
      <c r="AB606">
        <v>27.652190000000001</v>
      </c>
      <c r="AC606">
        <v>37.18262</v>
      </c>
      <c r="AD606">
        <v>112.0247</v>
      </c>
      <c r="AE606">
        <v>29.645810000000001</v>
      </c>
      <c r="AF606">
        <v>49.878920000000001</v>
      </c>
      <c r="AG606">
        <v>35.997509999999998</v>
      </c>
      <c r="AH606">
        <v>93.016319999999993</v>
      </c>
      <c r="AI606">
        <v>70.374160000000003</v>
      </c>
      <c r="AJ606">
        <v>84.275720000000007</v>
      </c>
      <c r="AK606">
        <v>21.250080000000001</v>
      </c>
      <c r="AL606">
        <v>94.250600000000006</v>
      </c>
      <c r="AM606">
        <v>63.338329999999999</v>
      </c>
    </row>
    <row r="607" spans="1:39" x14ac:dyDescent="0.35">
      <c r="A607" s="2">
        <v>36678</v>
      </c>
      <c r="B607">
        <v>57.557720000000003</v>
      </c>
      <c r="C607">
        <v>51.109540000000003</v>
      </c>
      <c r="D607">
        <v>61.514290000000003</v>
      </c>
      <c r="E607">
        <v>69.410679999999999</v>
      </c>
      <c r="F607">
        <v>26.10793</v>
      </c>
      <c r="G607">
        <v>7.8660639999999997</v>
      </c>
      <c r="H607">
        <v>32.319159999999997</v>
      </c>
      <c r="I607">
        <v>54.972090000000001</v>
      </c>
      <c r="J607">
        <v>32.260350000000003</v>
      </c>
      <c r="K607">
        <v>15.94336</v>
      </c>
      <c r="L607">
        <v>195.23439999999999</v>
      </c>
      <c r="M607">
        <v>110.947</v>
      </c>
      <c r="N607">
        <v>90.39555</v>
      </c>
      <c r="O607">
        <v>588.96450000000004</v>
      </c>
      <c r="P607">
        <v>42.496989999999997</v>
      </c>
      <c r="Q607">
        <v>135.91300000000001</v>
      </c>
      <c r="R607">
        <v>79.700010000000006</v>
      </c>
      <c r="S607">
        <v>38.802729999999997</v>
      </c>
      <c r="T607">
        <v>163.84899999999999</v>
      </c>
      <c r="U607">
        <v>100.965</v>
      </c>
      <c r="V607">
        <v>25.462199999999999</v>
      </c>
      <c r="W607">
        <v>19.726680000000002</v>
      </c>
      <c r="X607">
        <v>178.0977</v>
      </c>
      <c r="Y607">
        <v>14.89118</v>
      </c>
      <c r="Z607">
        <v>133.06200000000001</v>
      </c>
      <c r="AA607">
        <v>63.681080000000001</v>
      </c>
      <c r="AB607">
        <v>27.926729999999999</v>
      </c>
      <c r="AC607">
        <v>37.791890000000002</v>
      </c>
      <c r="AD607">
        <v>114.8515</v>
      </c>
      <c r="AE607">
        <v>29.021280000000001</v>
      </c>
      <c r="AF607">
        <v>49.543390000000002</v>
      </c>
      <c r="AG607">
        <v>39.529240000000001</v>
      </c>
      <c r="AH607">
        <v>91.244039999999998</v>
      </c>
      <c r="AI607">
        <v>69.387979999999999</v>
      </c>
      <c r="AJ607">
        <v>85.035510000000002</v>
      </c>
      <c r="AK607">
        <v>19.082190000000001</v>
      </c>
      <c r="AL607">
        <v>97.881349999999998</v>
      </c>
      <c r="AM607">
        <v>64.331569999999999</v>
      </c>
    </row>
    <row r="608" spans="1:39" x14ac:dyDescent="0.35">
      <c r="A608" s="2">
        <v>36708</v>
      </c>
      <c r="B608">
        <v>60.089799999999997</v>
      </c>
      <c r="C608">
        <v>50.170650000000002</v>
      </c>
      <c r="D608">
        <v>63.369390000000003</v>
      </c>
      <c r="E608">
        <v>73.680760000000006</v>
      </c>
      <c r="F608">
        <v>25.922180000000001</v>
      </c>
      <c r="G608">
        <v>8.1952649999999991</v>
      </c>
      <c r="H608">
        <v>32.71067</v>
      </c>
      <c r="I608">
        <v>54.519939999999998</v>
      </c>
      <c r="J608">
        <v>33.181730000000002</v>
      </c>
      <c r="K608">
        <v>16.022130000000001</v>
      </c>
      <c r="L608">
        <v>186.268</v>
      </c>
      <c r="M608">
        <v>110.7003</v>
      </c>
      <c r="N608">
        <v>89.342929999999996</v>
      </c>
      <c r="O608">
        <v>546.16030000000001</v>
      </c>
      <c r="P608">
        <v>39.390720000000002</v>
      </c>
      <c r="Q608">
        <v>134.95089999999999</v>
      </c>
      <c r="R608">
        <v>81.438199999999995</v>
      </c>
      <c r="S608">
        <v>38.903770000000002</v>
      </c>
      <c r="T608">
        <v>167.01089999999999</v>
      </c>
      <c r="U608">
        <v>100.0677</v>
      </c>
      <c r="V608">
        <v>24.967459999999999</v>
      </c>
      <c r="W608">
        <v>18.78125</v>
      </c>
      <c r="X608">
        <v>191.9152</v>
      </c>
      <c r="Y608">
        <v>16.0916</v>
      </c>
      <c r="Z608">
        <v>133.11519999999999</v>
      </c>
      <c r="AA608">
        <v>65.483909999999995</v>
      </c>
      <c r="AB608">
        <v>29.06859</v>
      </c>
      <c r="AC608">
        <v>37.70879</v>
      </c>
      <c r="AD608">
        <v>114.1473</v>
      </c>
      <c r="AE608">
        <v>28.658899999999999</v>
      </c>
      <c r="AF608">
        <v>50.992289999999997</v>
      </c>
      <c r="AG608">
        <v>39.565530000000003</v>
      </c>
      <c r="AH608">
        <v>92.190799999999996</v>
      </c>
      <c r="AI608">
        <v>69.553669999999997</v>
      </c>
      <c r="AJ608">
        <v>87.207490000000007</v>
      </c>
      <c r="AK608">
        <v>17.10022</v>
      </c>
      <c r="AL608">
        <v>97.551540000000003</v>
      </c>
      <c r="AM608">
        <v>64.67895</v>
      </c>
    </row>
    <row r="609" spans="1:39" x14ac:dyDescent="0.35">
      <c r="A609" s="2">
        <v>36739</v>
      </c>
      <c r="B609">
        <v>60.521340000000002</v>
      </c>
      <c r="C609">
        <v>52.392659999999999</v>
      </c>
      <c r="D609">
        <v>66.015609999999995</v>
      </c>
      <c r="E609">
        <v>76.224919999999997</v>
      </c>
      <c r="F609">
        <v>26.271360000000001</v>
      </c>
      <c r="G609">
        <v>8.1366790000000009</v>
      </c>
      <c r="H609">
        <v>32.741990000000001</v>
      </c>
      <c r="I609">
        <v>55.351050000000001</v>
      </c>
      <c r="J609">
        <v>35.257530000000003</v>
      </c>
      <c r="K609">
        <v>15.91324</v>
      </c>
      <c r="L609">
        <v>157.32320000000001</v>
      </c>
      <c r="M609">
        <v>111.967</v>
      </c>
      <c r="N609">
        <v>88.970860000000002</v>
      </c>
      <c r="O609">
        <v>509.80239999999998</v>
      </c>
      <c r="P609">
        <v>40.05227</v>
      </c>
      <c r="Q609">
        <v>134.18940000000001</v>
      </c>
      <c r="R609">
        <v>85.377870000000001</v>
      </c>
      <c r="S609">
        <v>39.01296</v>
      </c>
      <c r="T609">
        <v>165.89240000000001</v>
      </c>
      <c r="U609">
        <v>96.27028</v>
      </c>
      <c r="V609">
        <v>24.936019999999999</v>
      </c>
      <c r="W609">
        <v>17.99202</v>
      </c>
      <c r="X609">
        <v>189.9306</v>
      </c>
      <c r="Y609">
        <v>14.726520000000001</v>
      </c>
      <c r="Z609">
        <v>135.31630000000001</v>
      </c>
      <c r="AA609">
        <v>66.252930000000006</v>
      </c>
      <c r="AB609">
        <v>31.01294</v>
      </c>
      <c r="AC609">
        <v>35.606699999999996</v>
      </c>
      <c r="AD609">
        <v>112.13249999999999</v>
      </c>
      <c r="AE609">
        <v>33.057589999999998</v>
      </c>
      <c r="AF609">
        <v>51.950099999999999</v>
      </c>
      <c r="AG609">
        <v>35.844859999999997</v>
      </c>
      <c r="AH609">
        <v>93.649339999999995</v>
      </c>
      <c r="AI609">
        <v>66.471360000000004</v>
      </c>
      <c r="AJ609">
        <v>90.844300000000004</v>
      </c>
      <c r="AK609">
        <v>16.446999999999999</v>
      </c>
      <c r="AL609">
        <v>98.314719999999994</v>
      </c>
      <c r="AM609">
        <v>65.968140000000005</v>
      </c>
    </row>
    <row r="610" spans="1:39" x14ac:dyDescent="0.35">
      <c r="A610" s="2">
        <v>36770</v>
      </c>
      <c r="B610">
        <v>59.922939999999997</v>
      </c>
      <c r="C610">
        <v>52.240259999999999</v>
      </c>
      <c r="D610">
        <v>64.767910000000001</v>
      </c>
      <c r="E610">
        <v>75.422920000000005</v>
      </c>
      <c r="F610">
        <v>26.103210000000001</v>
      </c>
      <c r="G610">
        <v>7.7396649999999996</v>
      </c>
      <c r="H610">
        <v>32.134830000000001</v>
      </c>
      <c r="I610">
        <v>53.422139999999999</v>
      </c>
      <c r="J610">
        <v>36.490549999999999</v>
      </c>
      <c r="K610">
        <v>16.375450000000001</v>
      </c>
      <c r="L610">
        <v>166.15110000000001</v>
      </c>
      <c r="M610">
        <v>111.9686</v>
      </c>
      <c r="N610">
        <v>87.193370000000002</v>
      </c>
      <c r="O610">
        <v>553.63760000000002</v>
      </c>
      <c r="P610">
        <v>39.403660000000002</v>
      </c>
      <c r="Q610">
        <v>131.32339999999999</v>
      </c>
      <c r="R610">
        <v>88.655929999999998</v>
      </c>
      <c r="S610">
        <v>39.827820000000003</v>
      </c>
      <c r="T610">
        <v>166.71350000000001</v>
      </c>
      <c r="U610">
        <v>95.657889999999995</v>
      </c>
      <c r="V610">
        <v>29.332049999999999</v>
      </c>
      <c r="W610">
        <v>19.126539999999999</v>
      </c>
      <c r="X610">
        <v>184.84620000000001</v>
      </c>
      <c r="Y610">
        <v>15.21945</v>
      </c>
      <c r="Z610">
        <v>135.08500000000001</v>
      </c>
      <c r="AA610">
        <v>63.855849999999997</v>
      </c>
      <c r="AB610">
        <v>31.988880000000002</v>
      </c>
      <c r="AC610">
        <v>34.35727</v>
      </c>
      <c r="AD610">
        <v>113.2955</v>
      </c>
      <c r="AE610">
        <v>34.819369999999999</v>
      </c>
      <c r="AF610">
        <v>49.790460000000003</v>
      </c>
      <c r="AG610">
        <v>31.190909999999999</v>
      </c>
      <c r="AH610">
        <v>95.540999999999997</v>
      </c>
      <c r="AI610">
        <v>67.381680000000003</v>
      </c>
      <c r="AJ610">
        <v>88.812129999999996</v>
      </c>
      <c r="AK610">
        <v>14.5518</v>
      </c>
      <c r="AL610">
        <v>97.995980000000003</v>
      </c>
      <c r="AM610">
        <v>66.108350000000002</v>
      </c>
    </row>
    <row r="611" spans="1:39" x14ac:dyDescent="0.35">
      <c r="A611" s="2">
        <v>36800</v>
      </c>
      <c r="B611">
        <v>59.389919999999996</v>
      </c>
      <c r="C611">
        <v>50.256970000000003</v>
      </c>
      <c r="D611">
        <v>64.369079999999997</v>
      </c>
      <c r="E611">
        <v>70.730710000000002</v>
      </c>
      <c r="F611">
        <v>24.997140000000002</v>
      </c>
      <c r="G611">
        <v>7.439584</v>
      </c>
      <c r="H611">
        <v>31.23104</v>
      </c>
      <c r="I611">
        <v>50.556840000000001</v>
      </c>
      <c r="J611">
        <v>37.340110000000003</v>
      </c>
      <c r="K611">
        <v>15.848369999999999</v>
      </c>
      <c r="L611">
        <v>144.9426</v>
      </c>
      <c r="M611">
        <v>105.3168</v>
      </c>
      <c r="N611">
        <v>82.564570000000003</v>
      </c>
      <c r="O611">
        <v>520.92769999999996</v>
      </c>
      <c r="P611">
        <v>38.668239999999997</v>
      </c>
      <c r="Q611">
        <v>127.1604</v>
      </c>
      <c r="R611">
        <v>91.942700000000002</v>
      </c>
      <c r="S611">
        <v>35.831760000000003</v>
      </c>
      <c r="T611">
        <v>161.36170000000001</v>
      </c>
      <c r="U611">
        <v>93.216059999999999</v>
      </c>
      <c r="V611">
        <v>31.445170000000001</v>
      </c>
      <c r="W611">
        <v>18.606549999999999</v>
      </c>
      <c r="X611">
        <v>156.40700000000001</v>
      </c>
      <c r="Y611">
        <v>13.80869</v>
      </c>
      <c r="Z611">
        <v>132.04560000000001</v>
      </c>
      <c r="AA611">
        <v>60.189900000000002</v>
      </c>
      <c r="AB611">
        <v>30.662980000000001</v>
      </c>
      <c r="AC611">
        <v>30.69032</v>
      </c>
      <c r="AD611">
        <v>106.68600000000001</v>
      </c>
      <c r="AE611">
        <v>36.060720000000003</v>
      </c>
      <c r="AF611">
        <v>51.135660000000001</v>
      </c>
      <c r="AG611">
        <v>27.34394</v>
      </c>
      <c r="AH611">
        <v>92.054760000000002</v>
      </c>
      <c r="AI611">
        <v>61.069330000000001</v>
      </c>
      <c r="AJ611">
        <v>86.913939999999997</v>
      </c>
      <c r="AK611">
        <v>16.054079999999999</v>
      </c>
      <c r="AL611">
        <v>95.433049999999994</v>
      </c>
      <c r="AM611">
        <v>64.026150000000001</v>
      </c>
    </row>
    <row r="612" spans="1:39" x14ac:dyDescent="0.35">
      <c r="A612" s="2">
        <v>36831</v>
      </c>
      <c r="B612">
        <v>60.207859999999997</v>
      </c>
      <c r="C612">
        <v>49.728369999999998</v>
      </c>
      <c r="D612">
        <v>65.385570000000001</v>
      </c>
      <c r="E612">
        <v>64.132599999999996</v>
      </c>
      <c r="F612">
        <v>25.751169999999998</v>
      </c>
      <c r="G612">
        <v>7.2657619999999996</v>
      </c>
      <c r="H612">
        <v>33.452590000000001</v>
      </c>
      <c r="I612">
        <v>46.81129</v>
      </c>
      <c r="J612">
        <v>35.472969999999997</v>
      </c>
      <c r="K612">
        <v>16.58165</v>
      </c>
      <c r="L612">
        <v>155.43700000000001</v>
      </c>
      <c r="M612">
        <v>105.47620000000001</v>
      </c>
      <c r="N612">
        <v>81.791499999999999</v>
      </c>
      <c r="O612">
        <v>472.84730000000002</v>
      </c>
      <c r="P612">
        <v>36.21996</v>
      </c>
      <c r="Q612">
        <v>118.50020000000001</v>
      </c>
      <c r="R612">
        <v>94.044460000000001</v>
      </c>
      <c r="S612">
        <v>34.641249999999999</v>
      </c>
      <c r="T612">
        <v>169.1019</v>
      </c>
      <c r="U612">
        <v>89.715770000000006</v>
      </c>
      <c r="V612">
        <v>33.814039999999999</v>
      </c>
      <c r="W612">
        <v>19.229299999999999</v>
      </c>
      <c r="X612">
        <v>148.0883</v>
      </c>
      <c r="Y612">
        <v>14.002520000000001</v>
      </c>
      <c r="Z612">
        <v>132.79560000000001</v>
      </c>
      <c r="AA612">
        <v>60.673160000000003</v>
      </c>
      <c r="AB612">
        <v>30.306999999999999</v>
      </c>
      <c r="AC612">
        <v>31.701160000000002</v>
      </c>
      <c r="AD612">
        <v>102.82429999999999</v>
      </c>
      <c r="AE612">
        <v>35.67906</v>
      </c>
      <c r="AF612">
        <v>52.990259999999999</v>
      </c>
      <c r="AG612">
        <v>27.053070000000002</v>
      </c>
      <c r="AH612">
        <v>87.172899999999998</v>
      </c>
      <c r="AI612">
        <v>59.035080000000001</v>
      </c>
      <c r="AJ612">
        <v>89.584230000000005</v>
      </c>
      <c r="AK612">
        <v>15.465310000000001</v>
      </c>
      <c r="AL612">
        <v>96.452190000000002</v>
      </c>
      <c r="AM612">
        <v>63.946359999999999</v>
      </c>
    </row>
    <row r="613" spans="1:39" x14ac:dyDescent="0.35">
      <c r="A613" s="2">
        <v>36861</v>
      </c>
      <c r="B613">
        <v>59.294849999999997</v>
      </c>
      <c r="C613">
        <v>48.480420000000002</v>
      </c>
      <c r="D613">
        <v>63.596550000000001</v>
      </c>
      <c r="E613">
        <v>62.877490000000002</v>
      </c>
      <c r="F613">
        <v>25.82508</v>
      </c>
      <c r="G613">
        <v>7.2842279999999997</v>
      </c>
      <c r="H613">
        <v>35.702910000000003</v>
      </c>
      <c r="I613">
        <v>45.804729999999999</v>
      </c>
      <c r="J613">
        <v>33.813139999999997</v>
      </c>
      <c r="K613">
        <v>15.99433</v>
      </c>
      <c r="L613">
        <v>162.27719999999999</v>
      </c>
      <c r="M613">
        <v>100.82380000000001</v>
      </c>
      <c r="N613">
        <v>76.860020000000006</v>
      </c>
      <c r="O613">
        <v>475.2253</v>
      </c>
      <c r="P613">
        <v>36.00226</v>
      </c>
      <c r="Q613">
        <v>111.05</v>
      </c>
      <c r="R613">
        <v>92.440790000000007</v>
      </c>
      <c r="S613">
        <v>34.924819999999997</v>
      </c>
      <c r="T613">
        <v>158.53649999999999</v>
      </c>
      <c r="U613">
        <v>86.17165</v>
      </c>
      <c r="V613">
        <v>32.593960000000003</v>
      </c>
      <c r="W613">
        <v>18.48734</v>
      </c>
      <c r="X613">
        <v>138.9</v>
      </c>
      <c r="Y613">
        <v>12.77989</v>
      </c>
      <c r="Z613">
        <v>125.5406</v>
      </c>
      <c r="AA613">
        <v>59.329120000000003</v>
      </c>
      <c r="AB613">
        <v>27.599399999999999</v>
      </c>
      <c r="AC613">
        <v>33.286169999999998</v>
      </c>
      <c r="AD613">
        <v>101.607</v>
      </c>
      <c r="AE613">
        <v>35.790860000000002</v>
      </c>
      <c r="AF613">
        <v>55.146839999999997</v>
      </c>
      <c r="AG613">
        <v>25.956209999999999</v>
      </c>
      <c r="AH613">
        <v>82.509450000000001</v>
      </c>
      <c r="AI613">
        <v>56.803199999999997</v>
      </c>
      <c r="AJ613">
        <v>88.351619999999997</v>
      </c>
      <c r="AK613">
        <v>11.477819999999999</v>
      </c>
      <c r="AL613">
        <v>94.457279999999997</v>
      </c>
      <c r="AM613">
        <v>63.890250000000002</v>
      </c>
    </row>
    <row r="614" spans="1:39" x14ac:dyDescent="0.35">
      <c r="A614" s="2">
        <v>36892</v>
      </c>
      <c r="B614">
        <v>59.688740000000003</v>
      </c>
      <c r="C614">
        <v>48.971719999999998</v>
      </c>
      <c r="D614">
        <v>61.871879999999997</v>
      </c>
      <c r="E614">
        <v>62.437159999999999</v>
      </c>
      <c r="F614">
        <v>26.607749999999999</v>
      </c>
      <c r="G614">
        <v>7.3783089999999998</v>
      </c>
      <c r="H614">
        <v>36.626640000000002</v>
      </c>
      <c r="I614">
        <v>49.673580000000001</v>
      </c>
      <c r="J614">
        <v>35.516330000000004</v>
      </c>
      <c r="K614">
        <v>16.22138</v>
      </c>
      <c r="L614">
        <v>141.30420000000001</v>
      </c>
      <c r="M614">
        <v>99.782839999999993</v>
      </c>
      <c r="N614">
        <v>77.226320000000001</v>
      </c>
      <c r="O614">
        <v>430.26609999999999</v>
      </c>
      <c r="P614">
        <v>37.729399999999998</v>
      </c>
      <c r="Q614">
        <v>109.3678</v>
      </c>
      <c r="R614">
        <v>91.554789999999997</v>
      </c>
      <c r="S614">
        <v>32.739370000000001</v>
      </c>
      <c r="T614">
        <v>156.36840000000001</v>
      </c>
      <c r="U614">
        <v>82.838949999999997</v>
      </c>
      <c r="V614">
        <v>32.799399999999999</v>
      </c>
      <c r="W614">
        <v>19.414280000000002</v>
      </c>
      <c r="X614">
        <v>145.31379999999999</v>
      </c>
      <c r="Y614">
        <v>13.891819999999999</v>
      </c>
      <c r="Z614">
        <v>124.3433</v>
      </c>
      <c r="AA614">
        <v>60.410110000000003</v>
      </c>
      <c r="AB614">
        <v>28.287240000000001</v>
      </c>
      <c r="AC614">
        <v>33.290370000000003</v>
      </c>
      <c r="AD614">
        <v>103.5093</v>
      </c>
      <c r="AE614">
        <v>35.062240000000003</v>
      </c>
      <c r="AF614">
        <v>57.20581</v>
      </c>
      <c r="AG614">
        <v>29.189609999999998</v>
      </c>
      <c r="AH614">
        <v>86.515810000000002</v>
      </c>
      <c r="AI614">
        <v>56.222270000000002</v>
      </c>
      <c r="AJ614">
        <v>87.818659999999994</v>
      </c>
      <c r="AK614">
        <v>13.1462</v>
      </c>
      <c r="AL614">
        <v>93.933840000000004</v>
      </c>
      <c r="AM614">
        <v>64.425420000000003</v>
      </c>
    </row>
    <row r="615" spans="1:39" x14ac:dyDescent="0.35">
      <c r="A615" s="2">
        <v>36923</v>
      </c>
      <c r="B615">
        <v>60.449550000000002</v>
      </c>
      <c r="C615">
        <v>51.83849</v>
      </c>
      <c r="D615">
        <v>62.645339999999997</v>
      </c>
      <c r="E615">
        <v>60.573439999999998</v>
      </c>
      <c r="F615">
        <v>26.38766</v>
      </c>
      <c r="G615">
        <v>8.4258059999999997</v>
      </c>
      <c r="H615">
        <v>37.494680000000002</v>
      </c>
      <c r="I615">
        <v>47.253419999999998</v>
      </c>
      <c r="J615">
        <v>35.64235</v>
      </c>
      <c r="K615">
        <v>15.84374</v>
      </c>
      <c r="L615">
        <v>109.3558</v>
      </c>
      <c r="M615">
        <v>97.407070000000004</v>
      </c>
      <c r="N615">
        <v>76.478309999999993</v>
      </c>
      <c r="O615">
        <v>429.91340000000002</v>
      </c>
      <c r="P615">
        <v>35.714790000000001</v>
      </c>
      <c r="Q615">
        <v>107.3601</v>
      </c>
      <c r="R615">
        <v>95.085920000000002</v>
      </c>
      <c r="S615">
        <v>32.169780000000003</v>
      </c>
      <c r="T615">
        <v>151.5658</v>
      </c>
      <c r="U615">
        <v>81.113950000000003</v>
      </c>
      <c r="V615">
        <v>32.916800000000002</v>
      </c>
      <c r="W615">
        <v>19.332070000000002</v>
      </c>
      <c r="X615">
        <v>143.73179999999999</v>
      </c>
      <c r="Y615">
        <v>14.327629999999999</v>
      </c>
      <c r="Z615">
        <v>122.2615</v>
      </c>
      <c r="AA615">
        <v>61.885240000000003</v>
      </c>
      <c r="AB615">
        <v>29.06709</v>
      </c>
      <c r="AC615">
        <v>31.714880000000001</v>
      </c>
      <c r="AD615">
        <v>102.7333</v>
      </c>
      <c r="AE615">
        <v>34.071480000000001</v>
      </c>
      <c r="AF615">
        <v>55.165140000000001</v>
      </c>
      <c r="AG615">
        <v>29.504850000000001</v>
      </c>
      <c r="AH615">
        <v>86.141919999999999</v>
      </c>
      <c r="AI615">
        <v>54.01634</v>
      </c>
      <c r="AJ615">
        <v>86.304519999999997</v>
      </c>
      <c r="AK615">
        <v>11.516249999999999</v>
      </c>
      <c r="AL615">
        <v>92.776409999999998</v>
      </c>
      <c r="AM615">
        <v>64.176000000000002</v>
      </c>
    </row>
    <row r="616" spans="1:39" x14ac:dyDescent="0.35">
      <c r="A616" s="2">
        <v>36951</v>
      </c>
      <c r="B616">
        <v>59.24418</v>
      </c>
      <c r="C616">
        <v>52.035649999999997</v>
      </c>
      <c r="D616">
        <v>59.720750000000002</v>
      </c>
      <c r="E616">
        <v>54.83681</v>
      </c>
      <c r="F616">
        <v>26.238510000000002</v>
      </c>
      <c r="G616">
        <v>8.4139529999999993</v>
      </c>
      <c r="H616">
        <v>36.78436</v>
      </c>
      <c r="I616">
        <v>45.079880000000003</v>
      </c>
      <c r="J616">
        <v>32.619419999999998</v>
      </c>
      <c r="K616">
        <v>14.703849999999999</v>
      </c>
      <c r="L616">
        <v>100.7941</v>
      </c>
      <c r="M616">
        <v>90.165800000000004</v>
      </c>
      <c r="N616">
        <v>70.571330000000003</v>
      </c>
      <c r="O616">
        <v>422.13490000000002</v>
      </c>
      <c r="P616">
        <v>32.750819999999997</v>
      </c>
      <c r="Q616">
        <v>105.95659999999999</v>
      </c>
      <c r="R616">
        <v>89.336389999999994</v>
      </c>
      <c r="S616">
        <v>29.513349999999999</v>
      </c>
      <c r="T616">
        <v>138.99809999999999</v>
      </c>
      <c r="U616">
        <v>79.860159999999993</v>
      </c>
      <c r="V616">
        <v>32.428350000000002</v>
      </c>
      <c r="W616">
        <v>18.38457</v>
      </c>
      <c r="X616">
        <v>130.50040000000001</v>
      </c>
      <c r="Y616">
        <v>13.484920000000001</v>
      </c>
      <c r="Z616">
        <v>113.1194</v>
      </c>
      <c r="AA616">
        <v>63.673209999999997</v>
      </c>
      <c r="AB616">
        <v>27.478729999999999</v>
      </c>
      <c r="AC616">
        <v>28.35942</v>
      </c>
      <c r="AD616">
        <v>97.497540000000001</v>
      </c>
      <c r="AE616">
        <v>33.362139999999997</v>
      </c>
      <c r="AF616">
        <v>52.730980000000002</v>
      </c>
      <c r="AG616">
        <v>27.120200000000001</v>
      </c>
      <c r="AH616">
        <v>82.52055</v>
      </c>
      <c r="AI616">
        <v>48.74606</v>
      </c>
      <c r="AJ616">
        <v>79.308000000000007</v>
      </c>
      <c r="AK616">
        <v>10.757669999999999</v>
      </c>
      <c r="AL616">
        <v>86.635189999999994</v>
      </c>
      <c r="AM616">
        <v>59.759399999999999</v>
      </c>
    </row>
    <row r="617" spans="1:39" x14ac:dyDescent="0.35">
      <c r="A617" s="2">
        <v>36982</v>
      </c>
      <c r="B617">
        <v>59.451479999999997</v>
      </c>
      <c r="C617">
        <v>52.21895</v>
      </c>
      <c r="D617">
        <v>59.65748</v>
      </c>
      <c r="E617">
        <v>54.411819999999999</v>
      </c>
      <c r="F617">
        <v>26.22212</v>
      </c>
      <c r="G617">
        <v>8.4259579999999996</v>
      </c>
      <c r="H617">
        <v>37.234729999999999</v>
      </c>
      <c r="I617">
        <v>42.569479999999999</v>
      </c>
      <c r="J617">
        <v>31.622160000000001</v>
      </c>
      <c r="K617">
        <v>14.81622</v>
      </c>
      <c r="L617">
        <v>107.0656</v>
      </c>
      <c r="M617">
        <v>91.852680000000007</v>
      </c>
      <c r="N617">
        <v>70.484579999999994</v>
      </c>
      <c r="O617">
        <v>426.81389999999999</v>
      </c>
      <c r="P617">
        <v>32.487520000000004</v>
      </c>
      <c r="Q617">
        <v>100.8509</v>
      </c>
      <c r="R617">
        <v>90.528469999999999</v>
      </c>
      <c r="S617">
        <v>28.207129999999999</v>
      </c>
      <c r="T617">
        <v>143.5498</v>
      </c>
      <c r="U617">
        <v>84.710930000000005</v>
      </c>
      <c r="V617">
        <v>31.342449999999999</v>
      </c>
      <c r="W617">
        <v>17.860479999999999</v>
      </c>
      <c r="X617">
        <v>122.5474</v>
      </c>
      <c r="Y617">
        <v>13.431839999999999</v>
      </c>
      <c r="Z617">
        <v>112.85169999999999</v>
      </c>
      <c r="AA617">
        <v>63.838380000000001</v>
      </c>
      <c r="AB617">
        <v>27.419899999999998</v>
      </c>
      <c r="AC617">
        <v>28.965389999999999</v>
      </c>
      <c r="AD617">
        <v>95.151150000000001</v>
      </c>
      <c r="AE617">
        <v>34.483980000000003</v>
      </c>
      <c r="AF617">
        <v>51.916539999999998</v>
      </c>
      <c r="AG617">
        <v>26.2789</v>
      </c>
      <c r="AH617">
        <v>84.127170000000007</v>
      </c>
      <c r="AI617">
        <v>46.84158</v>
      </c>
      <c r="AJ617">
        <v>78.262889999999999</v>
      </c>
      <c r="AK617">
        <v>11.56335</v>
      </c>
      <c r="AL617">
        <v>87.459479999999999</v>
      </c>
      <c r="AM617">
        <v>60.092919999999999</v>
      </c>
    </row>
    <row r="618" spans="1:39" x14ac:dyDescent="0.35">
      <c r="A618" s="2">
        <v>37012</v>
      </c>
      <c r="B618">
        <v>61.652290000000001</v>
      </c>
      <c r="C618">
        <v>52.285029999999999</v>
      </c>
      <c r="D618">
        <v>58.920520000000003</v>
      </c>
      <c r="E618">
        <v>56.811070000000001</v>
      </c>
      <c r="F618">
        <v>27.748740000000002</v>
      </c>
      <c r="G618">
        <v>8.7282600000000006</v>
      </c>
      <c r="H618">
        <v>39.629710000000003</v>
      </c>
      <c r="I618">
        <v>42.200539999999997</v>
      </c>
      <c r="J618">
        <v>33.051650000000002</v>
      </c>
      <c r="K618">
        <v>16.349969999999999</v>
      </c>
      <c r="L618">
        <v>124.48950000000001</v>
      </c>
      <c r="M618">
        <v>95.858620000000002</v>
      </c>
      <c r="N618">
        <v>72.599450000000004</v>
      </c>
      <c r="O618">
        <v>425.34519999999998</v>
      </c>
      <c r="P618">
        <v>33.085859999999997</v>
      </c>
      <c r="Q618">
        <v>97.080939999999998</v>
      </c>
      <c r="R618">
        <v>98.120090000000005</v>
      </c>
      <c r="S618">
        <v>29.849879999999999</v>
      </c>
      <c r="T618">
        <v>144.24420000000001</v>
      </c>
      <c r="U618">
        <v>88.972520000000003</v>
      </c>
      <c r="V618">
        <v>32.048920000000003</v>
      </c>
      <c r="W618">
        <v>17.49052</v>
      </c>
      <c r="X618">
        <v>127.15170000000001</v>
      </c>
      <c r="Y618">
        <v>14.432980000000001</v>
      </c>
      <c r="Z618">
        <v>117.7052</v>
      </c>
      <c r="AA618">
        <v>64.17483</v>
      </c>
      <c r="AB618">
        <v>28.828759999999999</v>
      </c>
      <c r="AC618">
        <v>29.311859999999999</v>
      </c>
      <c r="AD618">
        <v>92.615639999999999</v>
      </c>
      <c r="AE618">
        <v>36.68139</v>
      </c>
      <c r="AF618">
        <v>53.954160000000002</v>
      </c>
      <c r="AG618">
        <v>29.819089999999999</v>
      </c>
      <c r="AH618">
        <v>85.402469999999994</v>
      </c>
      <c r="AI618">
        <v>50.303190000000001</v>
      </c>
      <c r="AJ618">
        <v>82.178439999999995</v>
      </c>
      <c r="AK618">
        <v>14.88522</v>
      </c>
      <c r="AL618">
        <v>89.124589999999998</v>
      </c>
      <c r="AM618">
        <v>63.831249999999997</v>
      </c>
    </row>
    <row r="619" spans="1:39" x14ac:dyDescent="0.35">
      <c r="A619" s="2">
        <v>37043</v>
      </c>
      <c r="B619">
        <v>62.234630000000003</v>
      </c>
      <c r="C619">
        <v>52.926589999999997</v>
      </c>
      <c r="D619">
        <v>59.83569</v>
      </c>
      <c r="E619">
        <v>55.117240000000002</v>
      </c>
      <c r="F619">
        <v>28.799250000000001</v>
      </c>
      <c r="G619">
        <v>8.9456410000000002</v>
      </c>
      <c r="H619">
        <v>40.861829999999998</v>
      </c>
      <c r="I619">
        <v>42.852200000000003</v>
      </c>
      <c r="J619">
        <v>33.33484</v>
      </c>
      <c r="K619">
        <v>16.3963</v>
      </c>
      <c r="L619">
        <v>105.7227</v>
      </c>
      <c r="M619">
        <v>91.244159999999994</v>
      </c>
      <c r="N619">
        <v>70.976190000000003</v>
      </c>
      <c r="O619">
        <v>384.12720000000002</v>
      </c>
      <c r="P619">
        <v>32.172750000000001</v>
      </c>
      <c r="Q619">
        <v>94.279210000000006</v>
      </c>
      <c r="R619">
        <v>102.4383</v>
      </c>
      <c r="S619">
        <v>29.324300000000001</v>
      </c>
      <c r="T619">
        <v>136.59739999999999</v>
      </c>
      <c r="U619">
        <v>83.130970000000005</v>
      </c>
      <c r="V619">
        <v>32.805689999999998</v>
      </c>
      <c r="W619">
        <v>16.937650000000001</v>
      </c>
      <c r="X619">
        <v>131.4879</v>
      </c>
      <c r="Y619">
        <v>15.131690000000001</v>
      </c>
      <c r="Z619">
        <v>114.2312</v>
      </c>
      <c r="AA619">
        <v>63.667969999999997</v>
      </c>
      <c r="AB619">
        <v>28.142430000000001</v>
      </c>
      <c r="AC619">
        <v>27.87567</v>
      </c>
      <c r="AD619">
        <v>84.607749999999996</v>
      </c>
      <c r="AE619">
        <v>37.864910000000002</v>
      </c>
      <c r="AF619">
        <v>55.287149999999997</v>
      </c>
      <c r="AG619">
        <v>29.966259999999998</v>
      </c>
      <c r="AH619">
        <v>82.319730000000007</v>
      </c>
      <c r="AI619">
        <v>47.759880000000003</v>
      </c>
      <c r="AJ619">
        <v>80.018540000000002</v>
      </c>
      <c r="AK619">
        <v>14.0783</v>
      </c>
      <c r="AL619">
        <v>87.236429999999999</v>
      </c>
      <c r="AM619">
        <v>62.474719999999998</v>
      </c>
    </row>
    <row r="620" spans="1:39" x14ac:dyDescent="0.35">
      <c r="A620" s="2">
        <v>37073</v>
      </c>
      <c r="B620">
        <v>61.382170000000002</v>
      </c>
      <c r="C620">
        <v>52.806159999999998</v>
      </c>
      <c r="D620">
        <v>60.783160000000002</v>
      </c>
      <c r="E620">
        <v>53.38261</v>
      </c>
      <c r="F620">
        <v>28.69828</v>
      </c>
      <c r="G620">
        <v>9.0306990000000003</v>
      </c>
      <c r="H620">
        <v>40.930349999999997</v>
      </c>
      <c r="I620">
        <v>39.440510000000003</v>
      </c>
      <c r="J620">
        <v>32.922930000000001</v>
      </c>
      <c r="K620">
        <v>16.17736</v>
      </c>
      <c r="L620">
        <v>88.921180000000007</v>
      </c>
      <c r="M620">
        <v>86.314959999999999</v>
      </c>
      <c r="N620">
        <v>68.392849999999996</v>
      </c>
      <c r="O620">
        <v>347.73419999999999</v>
      </c>
      <c r="P620">
        <v>31.505680000000002</v>
      </c>
      <c r="Q620">
        <v>92.021820000000005</v>
      </c>
      <c r="R620">
        <v>101.60980000000001</v>
      </c>
      <c r="S620">
        <v>30.13345</v>
      </c>
      <c r="T620">
        <v>132.14429999999999</v>
      </c>
      <c r="U620">
        <v>78.873249999999999</v>
      </c>
      <c r="V620">
        <v>35.979559999999999</v>
      </c>
      <c r="W620">
        <v>15.83601</v>
      </c>
      <c r="X620">
        <v>123.6386</v>
      </c>
      <c r="Y620">
        <v>14.928750000000001</v>
      </c>
      <c r="Z620">
        <v>108.6571</v>
      </c>
      <c r="AA620">
        <v>63.757980000000003</v>
      </c>
      <c r="AB620">
        <v>26.727540000000001</v>
      </c>
      <c r="AC620">
        <v>25.554459999999999</v>
      </c>
      <c r="AD620">
        <v>80.620360000000005</v>
      </c>
      <c r="AE620">
        <v>39.102400000000003</v>
      </c>
      <c r="AF620">
        <v>57.971440000000001</v>
      </c>
      <c r="AG620">
        <v>27.539850000000001</v>
      </c>
      <c r="AH620">
        <v>76.273619999999994</v>
      </c>
      <c r="AI620">
        <v>45.370289999999997</v>
      </c>
      <c r="AJ620">
        <v>75.390140000000002</v>
      </c>
      <c r="AK620">
        <v>12.210369999999999</v>
      </c>
      <c r="AL620">
        <v>82.829160000000002</v>
      </c>
      <c r="AM620">
        <v>60.798720000000003</v>
      </c>
    </row>
    <row r="621" spans="1:39" x14ac:dyDescent="0.35">
      <c r="A621" s="2">
        <v>37104</v>
      </c>
      <c r="B621">
        <v>61.172640000000001</v>
      </c>
      <c r="C621">
        <v>52.466200000000001</v>
      </c>
      <c r="D621">
        <v>60.299039999999998</v>
      </c>
      <c r="E621">
        <v>53.019060000000003</v>
      </c>
      <c r="F621">
        <v>29.77591</v>
      </c>
      <c r="G621">
        <v>8.9037609999999994</v>
      </c>
      <c r="H621">
        <v>40.76764</v>
      </c>
      <c r="I621">
        <v>37.054430000000004</v>
      </c>
      <c r="J621">
        <v>32.095050000000001</v>
      </c>
      <c r="K621">
        <v>15.283060000000001</v>
      </c>
      <c r="L621">
        <v>83.469080000000005</v>
      </c>
      <c r="M621">
        <v>84.852239999999995</v>
      </c>
      <c r="N621">
        <v>64.602680000000007</v>
      </c>
      <c r="O621">
        <v>367.1123</v>
      </c>
      <c r="P621">
        <v>30.857019999999999</v>
      </c>
      <c r="Q621">
        <v>90.77749</v>
      </c>
      <c r="R621">
        <v>95.303719999999998</v>
      </c>
      <c r="S621">
        <v>30.804079999999999</v>
      </c>
      <c r="T621">
        <v>130.53219999999999</v>
      </c>
      <c r="U621">
        <v>75.724270000000004</v>
      </c>
      <c r="V621">
        <v>53.47146</v>
      </c>
      <c r="W621">
        <v>14.76521</v>
      </c>
      <c r="X621">
        <v>117.1045</v>
      </c>
      <c r="Y621">
        <v>14.746930000000001</v>
      </c>
      <c r="Z621">
        <v>105.556</v>
      </c>
      <c r="AA621">
        <v>64.083939999999998</v>
      </c>
      <c r="AB621">
        <v>25.994450000000001</v>
      </c>
      <c r="AC621">
        <v>24.2499</v>
      </c>
      <c r="AD621">
        <v>78.510959999999997</v>
      </c>
      <c r="AE621">
        <v>41.700749999999999</v>
      </c>
      <c r="AF621">
        <v>60.262230000000002</v>
      </c>
      <c r="AG621">
        <v>28.244900000000001</v>
      </c>
      <c r="AH621">
        <v>75.810879999999997</v>
      </c>
      <c r="AI621">
        <v>44.695540000000001</v>
      </c>
      <c r="AJ621">
        <v>73.110140000000001</v>
      </c>
      <c r="AK621">
        <v>12.07278</v>
      </c>
      <c r="AL621">
        <v>82.573650000000001</v>
      </c>
      <c r="AM621">
        <v>59.865699999999997</v>
      </c>
    </row>
    <row r="622" spans="1:39" x14ac:dyDescent="0.35">
      <c r="A622" s="2">
        <v>37135</v>
      </c>
      <c r="B622">
        <v>56.459440000000001</v>
      </c>
      <c r="C622">
        <v>49.59516</v>
      </c>
      <c r="D622">
        <v>54.790950000000002</v>
      </c>
      <c r="E622">
        <v>48.657069999999997</v>
      </c>
      <c r="F622">
        <v>28.588979999999999</v>
      </c>
      <c r="G622">
        <v>8.6858540000000009</v>
      </c>
      <c r="H622">
        <v>40.446739999999998</v>
      </c>
      <c r="I622">
        <v>33.739980000000003</v>
      </c>
      <c r="J622">
        <v>27.9055</v>
      </c>
      <c r="K622">
        <v>13.49446</v>
      </c>
      <c r="L622">
        <v>70.703569999999999</v>
      </c>
      <c r="M622">
        <v>71.22739</v>
      </c>
      <c r="N622">
        <v>53.480829999999997</v>
      </c>
      <c r="O622">
        <v>319.50880000000001</v>
      </c>
      <c r="P622">
        <v>28.692489999999999</v>
      </c>
      <c r="Q622">
        <v>91.535520000000005</v>
      </c>
      <c r="R622">
        <v>84.302899999999994</v>
      </c>
      <c r="S622">
        <v>27.740220000000001</v>
      </c>
      <c r="T622">
        <v>107.0034</v>
      </c>
      <c r="U622">
        <v>66.644139999999993</v>
      </c>
      <c r="V622">
        <v>36.971130000000002</v>
      </c>
      <c r="W622">
        <v>13.692349999999999</v>
      </c>
      <c r="X622">
        <v>96.19408</v>
      </c>
      <c r="Y622">
        <v>12.63236</v>
      </c>
      <c r="Z622">
        <v>89.757570000000001</v>
      </c>
      <c r="AA622">
        <v>59.017139999999998</v>
      </c>
      <c r="AB622">
        <v>22.927849999999999</v>
      </c>
      <c r="AC622">
        <v>23.696079999999998</v>
      </c>
      <c r="AD622">
        <v>71.287059999999997</v>
      </c>
      <c r="AE622">
        <v>44.029240000000001</v>
      </c>
      <c r="AF622">
        <v>60.677070000000001</v>
      </c>
      <c r="AG622">
        <v>25.061720000000001</v>
      </c>
      <c r="AH622">
        <v>66.753299999999996</v>
      </c>
      <c r="AI622">
        <v>38.580820000000003</v>
      </c>
      <c r="AJ622">
        <v>63.670229999999997</v>
      </c>
      <c r="AK622">
        <v>10.46143</v>
      </c>
      <c r="AL622">
        <v>74.106830000000002</v>
      </c>
      <c r="AM622">
        <v>54.595419999999997</v>
      </c>
    </row>
    <row r="623" spans="1:39" x14ac:dyDescent="0.35">
      <c r="A623" s="2">
        <v>37165</v>
      </c>
      <c r="B623">
        <v>58.168489999999998</v>
      </c>
      <c r="C623">
        <v>47.599080000000001</v>
      </c>
      <c r="D623">
        <v>55.07593</v>
      </c>
      <c r="E623">
        <v>48.258369999999999</v>
      </c>
      <c r="F623">
        <v>26.979109999999999</v>
      </c>
      <c r="G623">
        <v>7.6195930000000001</v>
      </c>
      <c r="H623">
        <v>41.204720000000002</v>
      </c>
      <c r="I623">
        <v>35.703989999999997</v>
      </c>
      <c r="J623">
        <v>27.786259999999999</v>
      </c>
      <c r="K623">
        <v>14.32273</v>
      </c>
      <c r="L623">
        <v>81.647469999999998</v>
      </c>
      <c r="M623">
        <v>73.335980000000006</v>
      </c>
      <c r="N623">
        <v>55.641970000000001</v>
      </c>
      <c r="O623">
        <v>312.15859999999998</v>
      </c>
      <c r="P623">
        <v>31.024010000000001</v>
      </c>
      <c r="Q623">
        <v>97.324529999999996</v>
      </c>
      <c r="R623">
        <v>83.53707</v>
      </c>
      <c r="S623">
        <v>27.530799999999999</v>
      </c>
      <c r="T623">
        <v>110.3981</v>
      </c>
      <c r="U623">
        <v>69.136889999999994</v>
      </c>
      <c r="V623">
        <v>40.86195</v>
      </c>
      <c r="W623">
        <v>14.58845</v>
      </c>
      <c r="X623">
        <v>85.150989999999993</v>
      </c>
      <c r="Y623">
        <v>12.68266</v>
      </c>
      <c r="Z623">
        <v>90.671629999999993</v>
      </c>
      <c r="AA623">
        <v>59.449710000000003</v>
      </c>
      <c r="AB623">
        <v>21.639669999999999</v>
      </c>
      <c r="AC623">
        <v>24.52627</v>
      </c>
      <c r="AD623">
        <v>76.661699999999996</v>
      </c>
      <c r="AE623">
        <v>46.380850000000002</v>
      </c>
      <c r="AF623">
        <v>61.994819999999997</v>
      </c>
      <c r="AG623">
        <v>25.73545</v>
      </c>
      <c r="AH623">
        <v>69.468639999999994</v>
      </c>
      <c r="AI623">
        <v>40.24774</v>
      </c>
      <c r="AJ623">
        <v>64.772019999999998</v>
      </c>
      <c r="AK623">
        <v>10.78866</v>
      </c>
      <c r="AL623">
        <v>76.727680000000007</v>
      </c>
      <c r="AM623">
        <v>55.064639999999997</v>
      </c>
    </row>
    <row r="624" spans="1:39" x14ac:dyDescent="0.35">
      <c r="A624" s="2">
        <v>37196</v>
      </c>
      <c r="B624">
        <v>60.258000000000003</v>
      </c>
      <c r="C624">
        <v>47.62039</v>
      </c>
      <c r="D624">
        <v>56.411180000000002</v>
      </c>
      <c r="E624">
        <v>50.805250000000001</v>
      </c>
      <c r="F624">
        <v>28.600809999999999</v>
      </c>
      <c r="G624">
        <v>7.7232019999999997</v>
      </c>
      <c r="H624">
        <v>40.615229999999997</v>
      </c>
      <c r="I624">
        <v>39.579859999999996</v>
      </c>
      <c r="J624">
        <v>28.040990000000001</v>
      </c>
      <c r="K624">
        <v>15.212400000000001</v>
      </c>
      <c r="L624">
        <v>96.557259999999999</v>
      </c>
      <c r="M624">
        <v>78.01146</v>
      </c>
      <c r="N624">
        <v>59.632640000000002</v>
      </c>
      <c r="O624">
        <v>361.3091</v>
      </c>
      <c r="P624">
        <v>33.518250000000002</v>
      </c>
      <c r="Q624">
        <v>98.184579999999997</v>
      </c>
      <c r="R624">
        <v>85.460669999999993</v>
      </c>
      <c r="S624">
        <v>28.185939999999999</v>
      </c>
      <c r="T624">
        <v>115.0026</v>
      </c>
      <c r="U624">
        <v>67.749020000000002</v>
      </c>
      <c r="V624">
        <v>42.08831</v>
      </c>
      <c r="W624">
        <v>15.052949999999999</v>
      </c>
      <c r="X624">
        <v>93.008619999999993</v>
      </c>
      <c r="Y624">
        <v>13.001379999999999</v>
      </c>
      <c r="Z624">
        <v>95.837770000000006</v>
      </c>
      <c r="AA624">
        <v>63.285209999999999</v>
      </c>
      <c r="AB624">
        <v>22.826789999999999</v>
      </c>
      <c r="AC624">
        <v>27.11355</v>
      </c>
      <c r="AD624">
        <v>81.126660000000001</v>
      </c>
      <c r="AE624">
        <v>45.756320000000002</v>
      </c>
      <c r="AF624">
        <v>64.96584</v>
      </c>
      <c r="AG624">
        <v>30.077639999999999</v>
      </c>
      <c r="AH624">
        <v>75.581370000000007</v>
      </c>
      <c r="AI624">
        <v>43.968879999999999</v>
      </c>
      <c r="AJ624">
        <v>68.151319999999998</v>
      </c>
      <c r="AK624">
        <v>13.62341</v>
      </c>
      <c r="AL624">
        <v>79.491829999999993</v>
      </c>
      <c r="AM624">
        <v>56.99183</v>
      </c>
    </row>
    <row r="625" spans="1:39" x14ac:dyDescent="0.35">
      <c r="A625" s="2">
        <v>37226</v>
      </c>
      <c r="B625">
        <v>61.089709999999997</v>
      </c>
      <c r="C625">
        <v>49.121980000000001</v>
      </c>
      <c r="D625">
        <v>56.929780000000001</v>
      </c>
      <c r="E625">
        <v>52.629840000000002</v>
      </c>
      <c r="F625">
        <v>28.773569999999999</v>
      </c>
      <c r="G625">
        <v>8.6744500000000002</v>
      </c>
      <c r="H625">
        <v>40.715049999999998</v>
      </c>
      <c r="I625">
        <v>39.454540000000001</v>
      </c>
      <c r="J625">
        <v>27.956980000000001</v>
      </c>
      <c r="K625">
        <v>16.402100000000001</v>
      </c>
      <c r="L625">
        <v>100.54730000000001</v>
      </c>
      <c r="M625">
        <v>78.718620000000001</v>
      </c>
      <c r="N625">
        <v>60.74888</v>
      </c>
      <c r="O625">
        <v>353.63060000000002</v>
      </c>
      <c r="P625">
        <v>34.196019999999997</v>
      </c>
      <c r="Q625">
        <v>100.89570000000001</v>
      </c>
      <c r="R625">
        <v>89.418379999999999</v>
      </c>
      <c r="S625">
        <v>29.686910000000001</v>
      </c>
      <c r="T625">
        <v>116.15779999999999</v>
      </c>
      <c r="U625">
        <v>65.639179999999996</v>
      </c>
      <c r="V625">
        <v>46.310339999999997</v>
      </c>
      <c r="W625">
        <v>15.58527</v>
      </c>
      <c r="X625">
        <v>94.801479999999998</v>
      </c>
      <c r="Y625">
        <v>14.168049999999999</v>
      </c>
      <c r="Z625">
        <v>95.825149999999994</v>
      </c>
      <c r="AA625">
        <v>64.421260000000004</v>
      </c>
      <c r="AB625">
        <v>23.528199999999998</v>
      </c>
      <c r="AC625">
        <v>26.732199999999999</v>
      </c>
      <c r="AD625">
        <v>80.240139999999997</v>
      </c>
      <c r="AE625">
        <v>44.738570000000003</v>
      </c>
      <c r="AF625">
        <v>65.630809999999997</v>
      </c>
      <c r="AG625">
        <v>33.131549999999997</v>
      </c>
      <c r="AH625">
        <v>76.954769999999996</v>
      </c>
      <c r="AI625">
        <v>45.809480000000001</v>
      </c>
      <c r="AJ625">
        <v>68.080219999999997</v>
      </c>
      <c r="AK625">
        <v>15.75412</v>
      </c>
      <c r="AL625">
        <v>78.560640000000006</v>
      </c>
      <c r="AM625">
        <v>57.732379999999999</v>
      </c>
    </row>
    <row r="626" spans="1:39" x14ac:dyDescent="0.35">
      <c r="A626" s="2">
        <v>37257</v>
      </c>
      <c r="B626">
        <v>62.346699999999998</v>
      </c>
      <c r="C626">
        <v>49.756079999999997</v>
      </c>
      <c r="D626">
        <v>58.306429999999999</v>
      </c>
      <c r="E626">
        <v>53.477800000000002</v>
      </c>
      <c r="F626">
        <v>28.224730000000001</v>
      </c>
      <c r="G626">
        <v>10.008100000000001</v>
      </c>
      <c r="H626">
        <v>41.140770000000003</v>
      </c>
      <c r="I626">
        <v>40.971409999999999</v>
      </c>
      <c r="J626">
        <v>28.482710000000001</v>
      </c>
      <c r="K626">
        <v>17.822320000000001</v>
      </c>
      <c r="L626">
        <v>99.271820000000005</v>
      </c>
      <c r="M626">
        <v>79.000039999999998</v>
      </c>
      <c r="N626">
        <v>62.084890000000001</v>
      </c>
      <c r="O626">
        <v>349.7704</v>
      </c>
      <c r="P626">
        <v>36.534770000000002</v>
      </c>
      <c r="Q626">
        <v>107.682</v>
      </c>
      <c r="R626">
        <v>89.441249999999997</v>
      </c>
      <c r="S626">
        <v>32.47128</v>
      </c>
      <c r="T626">
        <v>117.01260000000001</v>
      </c>
      <c r="U626">
        <v>64.679339999999996</v>
      </c>
      <c r="V626">
        <v>47.159370000000003</v>
      </c>
      <c r="W626">
        <v>15.78669</v>
      </c>
      <c r="X626">
        <v>97.871390000000005</v>
      </c>
      <c r="Y626">
        <v>15.08638</v>
      </c>
      <c r="Z626">
        <v>96.757440000000003</v>
      </c>
      <c r="AA626">
        <v>66.022220000000004</v>
      </c>
      <c r="AB626">
        <v>24.024470000000001</v>
      </c>
      <c r="AC626">
        <v>29.846129999999999</v>
      </c>
      <c r="AD626">
        <v>80.488299999999995</v>
      </c>
      <c r="AE626">
        <v>46.400129999999997</v>
      </c>
      <c r="AF626">
        <v>67.198670000000007</v>
      </c>
      <c r="AG626">
        <v>36.645870000000002</v>
      </c>
      <c r="AH626">
        <v>74.381960000000007</v>
      </c>
      <c r="AI626">
        <v>44.691540000000003</v>
      </c>
      <c r="AJ626">
        <v>68.049340000000001</v>
      </c>
      <c r="AK626">
        <v>16.62921</v>
      </c>
      <c r="AL626">
        <v>78.728650000000002</v>
      </c>
      <c r="AM626">
        <v>57.620829999999998</v>
      </c>
    </row>
    <row r="627" spans="1:39" x14ac:dyDescent="0.35">
      <c r="A627" s="2">
        <v>37288</v>
      </c>
      <c r="B627">
        <v>62.78725</v>
      </c>
      <c r="C627">
        <v>51.807589999999998</v>
      </c>
      <c r="D627">
        <v>58.520440000000001</v>
      </c>
      <c r="E627">
        <v>52.563519999999997</v>
      </c>
      <c r="F627">
        <v>27.931999999999999</v>
      </c>
      <c r="G627">
        <v>9.9884500000000003</v>
      </c>
      <c r="H627">
        <v>41.436239999999998</v>
      </c>
      <c r="I627">
        <v>41.1629</v>
      </c>
      <c r="J627">
        <v>28.79842</v>
      </c>
      <c r="K627">
        <v>19.03171</v>
      </c>
      <c r="L627">
        <v>96.607560000000007</v>
      </c>
      <c r="M627">
        <v>76.419460000000001</v>
      </c>
      <c r="N627">
        <v>59.865920000000003</v>
      </c>
      <c r="O627">
        <v>333.57690000000002</v>
      </c>
      <c r="P627">
        <v>37.59984</v>
      </c>
      <c r="Q627">
        <v>112.9161</v>
      </c>
      <c r="R627">
        <v>78.618930000000006</v>
      </c>
      <c r="S627">
        <v>30.584879999999998</v>
      </c>
      <c r="T627">
        <v>113.6489</v>
      </c>
      <c r="U627">
        <v>62.470219999999998</v>
      </c>
      <c r="V627">
        <v>44.178359999999998</v>
      </c>
      <c r="W627">
        <v>16.38889</v>
      </c>
      <c r="X627">
        <v>96.076149999999998</v>
      </c>
      <c r="Y627">
        <v>15.250769999999999</v>
      </c>
      <c r="Z627">
        <v>95.691959999999995</v>
      </c>
      <c r="AA627">
        <v>65.886769999999999</v>
      </c>
      <c r="AB627">
        <v>23.668479999999999</v>
      </c>
      <c r="AC627">
        <v>29.49924</v>
      </c>
      <c r="AD627">
        <v>77.101770000000002</v>
      </c>
      <c r="AE627">
        <v>45.544289999999997</v>
      </c>
      <c r="AF627">
        <v>67.558610000000002</v>
      </c>
      <c r="AG627">
        <v>38.245919999999998</v>
      </c>
      <c r="AH627">
        <v>73.057609999999997</v>
      </c>
      <c r="AI627">
        <v>43.05057</v>
      </c>
      <c r="AJ627">
        <v>67.251660000000001</v>
      </c>
      <c r="AK627">
        <v>14.4514</v>
      </c>
      <c r="AL627">
        <v>77.740139999999997</v>
      </c>
      <c r="AM627">
        <v>56.411059999999999</v>
      </c>
    </row>
    <row r="628" spans="1:39" x14ac:dyDescent="0.35">
      <c r="A628" s="2">
        <v>37316</v>
      </c>
      <c r="B628">
        <v>62.650039999999997</v>
      </c>
      <c r="C628">
        <v>53.137599999999999</v>
      </c>
      <c r="D628">
        <v>58.832349999999998</v>
      </c>
      <c r="E628">
        <v>54.831580000000002</v>
      </c>
      <c r="F628">
        <v>28.666550000000001</v>
      </c>
      <c r="G628">
        <v>9.9061749999999993</v>
      </c>
      <c r="H628">
        <v>41.870930000000001</v>
      </c>
      <c r="I628">
        <v>43.003590000000003</v>
      </c>
      <c r="J628">
        <v>29.74147</v>
      </c>
      <c r="K628">
        <v>20.286290000000001</v>
      </c>
      <c r="L628">
        <v>98.737579999999994</v>
      </c>
      <c r="M628">
        <v>81.21696</v>
      </c>
      <c r="N628">
        <v>63.738990000000001</v>
      </c>
      <c r="O628">
        <v>319.57639999999998</v>
      </c>
      <c r="P628">
        <v>38.467619999999997</v>
      </c>
      <c r="Q628">
        <v>115.35639999999999</v>
      </c>
      <c r="R628">
        <v>82.025379999999998</v>
      </c>
      <c r="S628">
        <v>29.66573</v>
      </c>
      <c r="T628">
        <v>121.55840000000001</v>
      </c>
      <c r="U628">
        <v>69.913020000000003</v>
      </c>
      <c r="V628">
        <v>41.377650000000003</v>
      </c>
      <c r="W628">
        <v>17.770040000000002</v>
      </c>
      <c r="X628">
        <v>94.965879999999999</v>
      </c>
      <c r="Y628">
        <v>16.5229</v>
      </c>
      <c r="Z628">
        <v>101.47069999999999</v>
      </c>
      <c r="AA628">
        <v>65.354579999999999</v>
      </c>
      <c r="AB628">
        <v>25.54344</v>
      </c>
      <c r="AC628">
        <v>29.143000000000001</v>
      </c>
      <c r="AD628">
        <v>80.152760000000001</v>
      </c>
      <c r="AE628">
        <v>44.63449</v>
      </c>
      <c r="AF628">
        <v>77.801609999999997</v>
      </c>
      <c r="AG628">
        <v>42.886940000000003</v>
      </c>
      <c r="AH628">
        <v>76.874250000000004</v>
      </c>
      <c r="AI628">
        <v>45.166670000000003</v>
      </c>
      <c r="AJ628">
        <v>70.329949999999997</v>
      </c>
      <c r="AK628">
        <v>14.02872</v>
      </c>
      <c r="AL628">
        <v>79.658779999999993</v>
      </c>
      <c r="AM628">
        <v>59.49042</v>
      </c>
    </row>
    <row r="629" spans="1:39" x14ac:dyDescent="0.35">
      <c r="A629" s="2">
        <v>37347</v>
      </c>
      <c r="B629">
        <v>61.582529999999998</v>
      </c>
      <c r="C629">
        <v>55.415030000000002</v>
      </c>
      <c r="D629">
        <v>60.509779999999999</v>
      </c>
      <c r="E629">
        <v>54.167319999999997</v>
      </c>
      <c r="F629">
        <v>27.885999999999999</v>
      </c>
      <c r="G629">
        <v>10.188929999999999</v>
      </c>
      <c r="H629">
        <v>42.078609999999998</v>
      </c>
      <c r="I629">
        <v>44.367060000000002</v>
      </c>
      <c r="J629">
        <v>28.76183</v>
      </c>
      <c r="K629">
        <v>21.42849</v>
      </c>
      <c r="L629">
        <v>88.375399999999999</v>
      </c>
      <c r="M629">
        <v>80.508179999999996</v>
      </c>
      <c r="N629">
        <v>62.643970000000003</v>
      </c>
      <c r="O629">
        <v>298.56200000000001</v>
      </c>
      <c r="P629">
        <v>40.70279</v>
      </c>
      <c r="Q629">
        <v>117.4353</v>
      </c>
      <c r="R629">
        <v>82.61224</v>
      </c>
      <c r="S629">
        <v>28.057200000000002</v>
      </c>
      <c r="T629">
        <v>122.218</v>
      </c>
      <c r="U629">
        <v>69.841459999999998</v>
      </c>
      <c r="V629">
        <v>43.339820000000003</v>
      </c>
      <c r="W629">
        <v>18.567499999999999</v>
      </c>
      <c r="X629">
        <v>94.728809999999996</v>
      </c>
      <c r="Y629">
        <v>16.893350000000002</v>
      </c>
      <c r="Z629">
        <v>101.33759999999999</v>
      </c>
      <c r="AA629">
        <v>64.970939999999999</v>
      </c>
      <c r="AB629">
        <v>25.825510000000001</v>
      </c>
      <c r="AC629">
        <v>28.890740000000001</v>
      </c>
      <c r="AD629">
        <v>79.556280000000001</v>
      </c>
      <c r="AE629">
        <v>42.325279999999999</v>
      </c>
      <c r="AF629">
        <v>82.837689999999995</v>
      </c>
      <c r="AG629">
        <v>44.506869999999999</v>
      </c>
      <c r="AH629">
        <v>76.642880000000005</v>
      </c>
      <c r="AI629">
        <v>42.966729999999998</v>
      </c>
      <c r="AJ629">
        <v>71.443489999999997</v>
      </c>
      <c r="AK629">
        <v>14.737719999999999</v>
      </c>
      <c r="AL629">
        <v>78.991129999999998</v>
      </c>
      <c r="AM629">
        <v>58.188209999999998</v>
      </c>
    </row>
    <row r="630" spans="1:39" x14ac:dyDescent="0.35">
      <c r="A630" s="2">
        <v>37377</v>
      </c>
      <c r="B630">
        <v>61.269849999999998</v>
      </c>
      <c r="C630">
        <v>56.121600000000001</v>
      </c>
      <c r="D630">
        <v>60.304409999999997</v>
      </c>
      <c r="E630">
        <v>53.436590000000002</v>
      </c>
      <c r="F630">
        <v>27.669360000000001</v>
      </c>
      <c r="G630">
        <v>10.36636</v>
      </c>
      <c r="H630">
        <v>40.79645</v>
      </c>
      <c r="I630">
        <v>46.703009999999999</v>
      </c>
      <c r="J630">
        <v>28.475930000000002</v>
      </c>
      <c r="K630">
        <v>21.440069999999999</v>
      </c>
      <c r="L630">
        <v>78.359440000000006</v>
      </c>
      <c r="M630">
        <v>78.111440000000002</v>
      </c>
      <c r="N630">
        <v>59.856279999999998</v>
      </c>
      <c r="O630">
        <v>311.76409999999998</v>
      </c>
      <c r="P630">
        <v>40.880479999999999</v>
      </c>
      <c r="Q630">
        <v>116.8944</v>
      </c>
      <c r="R630">
        <v>84.279219999999995</v>
      </c>
      <c r="S630">
        <v>28.322839999999999</v>
      </c>
      <c r="T630">
        <v>117.0485</v>
      </c>
      <c r="U630">
        <v>71.177760000000006</v>
      </c>
      <c r="V630">
        <v>43.880679999999998</v>
      </c>
      <c r="W630">
        <v>18.357859999999999</v>
      </c>
      <c r="X630">
        <v>92.445139999999995</v>
      </c>
      <c r="Y630">
        <v>16.804089999999999</v>
      </c>
      <c r="Z630">
        <v>97.124750000000006</v>
      </c>
      <c r="AA630">
        <v>66.032709999999994</v>
      </c>
      <c r="AB630">
        <v>25.66713</v>
      </c>
      <c r="AC630">
        <v>29.426839999999999</v>
      </c>
      <c r="AD630">
        <v>76.949359999999999</v>
      </c>
      <c r="AE630">
        <v>42.60284</v>
      </c>
      <c r="AF630">
        <v>89.286079999999998</v>
      </c>
      <c r="AG630">
        <v>41.877090000000003</v>
      </c>
      <c r="AH630">
        <v>75.571190000000001</v>
      </c>
      <c r="AI630">
        <v>40.090029999999999</v>
      </c>
      <c r="AJ630">
        <v>70.875960000000006</v>
      </c>
      <c r="AK630">
        <v>13.87007</v>
      </c>
      <c r="AL630">
        <v>78.384739999999994</v>
      </c>
      <c r="AM630">
        <v>57.023200000000003</v>
      </c>
    </row>
    <row r="631" spans="1:39" x14ac:dyDescent="0.35">
      <c r="A631" s="2">
        <v>37408</v>
      </c>
      <c r="B631">
        <v>59.956420000000001</v>
      </c>
      <c r="C631">
        <v>54.145760000000003</v>
      </c>
      <c r="D631">
        <v>55.659509999999997</v>
      </c>
      <c r="E631">
        <v>50.991100000000003</v>
      </c>
      <c r="F631">
        <v>26.8887</v>
      </c>
      <c r="G631">
        <v>11.19351</v>
      </c>
      <c r="H631">
        <v>41.365699999999997</v>
      </c>
      <c r="I631">
        <v>44.789140000000003</v>
      </c>
      <c r="J631">
        <v>27.130459999999999</v>
      </c>
      <c r="K631">
        <v>20.786719999999999</v>
      </c>
      <c r="L631">
        <v>69.54119</v>
      </c>
      <c r="M631">
        <v>70.791690000000003</v>
      </c>
      <c r="N631">
        <v>54.313670000000002</v>
      </c>
      <c r="O631">
        <v>303.80309999999997</v>
      </c>
      <c r="P631">
        <v>37.132060000000003</v>
      </c>
      <c r="Q631">
        <v>116.52249999999999</v>
      </c>
      <c r="R631">
        <v>80.424449999999993</v>
      </c>
      <c r="S631">
        <v>27.50798</v>
      </c>
      <c r="T631">
        <v>106.5378</v>
      </c>
      <c r="U631">
        <v>68.106139999999996</v>
      </c>
      <c r="V631">
        <v>42.438400000000001</v>
      </c>
      <c r="W631">
        <v>17.32199</v>
      </c>
      <c r="X631">
        <v>88.655709999999999</v>
      </c>
      <c r="Y631">
        <v>15.22569</v>
      </c>
      <c r="Z631">
        <v>87.747190000000003</v>
      </c>
      <c r="AA631">
        <v>67.245670000000004</v>
      </c>
      <c r="AB631">
        <v>23.283840000000001</v>
      </c>
      <c r="AC631">
        <v>29.123280000000001</v>
      </c>
      <c r="AD631">
        <v>74.651250000000005</v>
      </c>
      <c r="AE631">
        <v>43.929000000000002</v>
      </c>
      <c r="AF631">
        <v>87.599249999999998</v>
      </c>
      <c r="AG631">
        <v>39.155830000000002</v>
      </c>
      <c r="AH631">
        <v>69.639849999999996</v>
      </c>
      <c r="AI631">
        <v>35.809930000000001</v>
      </c>
      <c r="AJ631">
        <v>65.439989999999995</v>
      </c>
      <c r="AK631">
        <v>11.895530000000001</v>
      </c>
      <c r="AL631">
        <v>72.293719999999993</v>
      </c>
      <c r="AM631">
        <v>53.908070000000002</v>
      </c>
    </row>
    <row r="632" spans="1:39" x14ac:dyDescent="0.35">
      <c r="A632" s="2">
        <v>37438</v>
      </c>
      <c r="B632">
        <v>57.24738</v>
      </c>
      <c r="C632">
        <v>52.266910000000003</v>
      </c>
      <c r="D632">
        <v>50.464260000000003</v>
      </c>
      <c r="E632">
        <v>46.838610000000003</v>
      </c>
      <c r="F632">
        <v>25.680230000000002</v>
      </c>
      <c r="G632">
        <v>10.88653</v>
      </c>
      <c r="H632">
        <v>41.666420000000002</v>
      </c>
      <c r="I632">
        <v>42.08023</v>
      </c>
      <c r="J632">
        <v>25.565470000000001</v>
      </c>
      <c r="K632">
        <v>19.839130000000001</v>
      </c>
      <c r="L632">
        <v>66.357290000000006</v>
      </c>
      <c r="M632">
        <v>62.831960000000002</v>
      </c>
      <c r="N632">
        <v>49.324359999999999</v>
      </c>
      <c r="O632">
        <v>288.76350000000002</v>
      </c>
      <c r="P632">
        <v>34.646099999999997</v>
      </c>
      <c r="Q632">
        <v>116.16719999999999</v>
      </c>
      <c r="R632">
        <v>69.720029999999994</v>
      </c>
      <c r="S632">
        <v>27.043510000000001</v>
      </c>
      <c r="T632">
        <v>98.242980000000003</v>
      </c>
      <c r="U632">
        <v>64.666439999999994</v>
      </c>
      <c r="V632">
        <v>42.69415</v>
      </c>
      <c r="W632">
        <v>17.439139999999998</v>
      </c>
      <c r="X632">
        <v>79.154110000000003</v>
      </c>
      <c r="Y632">
        <v>14.24011</v>
      </c>
      <c r="Z632">
        <v>76.513480000000001</v>
      </c>
      <c r="AA632">
        <v>64.727999999999994</v>
      </c>
      <c r="AB632">
        <v>21.500889999999998</v>
      </c>
      <c r="AC632">
        <v>25.921569999999999</v>
      </c>
      <c r="AD632">
        <v>69.648060000000001</v>
      </c>
      <c r="AE632">
        <v>42.155650000000001</v>
      </c>
      <c r="AF632">
        <v>84.899709999999999</v>
      </c>
      <c r="AG632">
        <v>37.488660000000003</v>
      </c>
      <c r="AH632">
        <v>63.6937</v>
      </c>
      <c r="AI632">
        <v>32.643770000000004</v>
      </c>
      <c r="AJ632">
        <v>58.292569999999998</v>
      </c>
      <c r="AK632">
        <v>11.969900000000001</v>
      </c>
      <c r="AL632">
        <v>64.264210000000006</v>
      </c>
      <c r="AM632">
        <v>48.256219999999999</v>
      </c>
    </row>
    <row r="633" spans="1:39" x14ac:dyDescent="0.35">
      <c r="A633" s="2">
        <v>37469</v>
      </c>
      <c r="B633">
        <v>56.712899999999998</v>
      </c>
      <c r="C633">
        <v>49.786990000000003</v>
      </c>
      <c r="D633">
        <v>48.673749999999998</v>
      </c>
      <c r="E633">
        <v>45.999650000000003</v>
      </c>
      <c r="F633">
        <v>26.499300000000002</v>
      </c>
      <c r="G633">
        <v>10.677110000000001</v>
      </c>
      <c r="H633">
        <v>41.634740000000001</v>
      </c>
      <c r="I633">
        <v>45.419750000000001</v>
      </c>
      <c r="J633">
        <v>24.375810000000001</v>
      </c>
      <c r="K633">
        <v>19.057200000000002</v>
      </c>
      <c r="L633">
        <v>63.512549999999997</v>
      </c>
      <c r="M633">
        <v>61.03434</v>
      </c>
      <c r="N633">
        <v>45.622869999999999</v>
      </c>
      <c r="O633">
        <v>290.01609999999999</v>
      </c>
      <c r="P633">
        <v>34.663269999999997</v>
      </c>
      <c r="Q633">
        <v>116.8065</v>
      </c>
      <c r="R633">
        <v>70.574460000000002</v>
      </c>
      <c r="S633">
        <v>27.088329999999999</v>
      </c>
      <c r="T633">
        <v>96.797650000000004</v>
      </c>
      <c r="U633">
        <v>61.653480000000002</v>
      </c>
      <c r="V633">
        <v>41.243479999999998</v>
      </c>
      <c r="W633">
        <v>18.037230000000001</v>
      </c>
      <c r="X633">
        <v>71.27861</v>
      </c>
      <c r="Y633">
        <v>13.73105</v>
      </c>
      <c r="Z633">
        <v>72.309070000000006</v>
      </c>
      <c r="AA633">
        <v>64.25085</v>
      </c>
      <c r="AB633">
        <v>20.74971</v>
      </c>
      <c r="AC633">
        <v>25.131789999999999</v>
      </c>
      <c r="AD633">
        <v>65.744050000000001</v>
      </c>
      <c r="AE633">
        <v>43.211950000000002</v>
      </c>
      <c r="AF633">
        <v>96.207269999999994</v>
      </c>
      <c r="AG633">
        <v>35.45852</v>
      </c>
      <c r="AH633">
        <v>61.082940000000001</v>
      </c>
      <c r="AI633">
        <v>30.687380000000001</v>
      </c>
      <c r="AJ633">
        <v>56.986159999999998</v>
      </c>
      <c r="AK633">
        <v>12.354150000000001</v>
      </c>
      <c r="AL633">
        <v>64.625100000000003</v>
      </c>
      <c r="AM633">
        <v>48.707650000000001</v>
      </c>
    </row>
    <row r="634" spans="1:39" x14ac:dyDescent="0.35">
      <c r="A634" s="2">
        <v>37500</v>
      </c>
      <c r="B634">
        <v>56.205039999999997</v>
      </c>
      <c r="C634">
        <v>48.770299999999999</v>
      </c>
      <c r="D634">
        <v>45.660060000000001</v>
      </c>
      <c r="E634">
        <v>44.373390000000001</v>
      </c>
      <c r="F634">
        <v>25.628070000000001</v>
      </c>
      <c r="G634">
        <v>10.79837</v>
      </c>
      <c r="H634">
        <v>42.887239999999998</v>
      </c>
      <c r="I634">
        <v>44.651789999999998</v>
      </c>
      <c r="J634">
        <v>23.504570000000001</v>
      </c>
      <c r="K634">
        <v>19.93412</v>
      </c>
      <c r="L634">
        <v>63.450940000000003</v>
      </c>
      <c r="M634">
        <v>55.697929999999999</v>
      </c>
      <c r="N634">
        <v>40.298110000000001</v>
      </c>
      <c r="O634">
        <v>264.73079999999999</v>
      </c>
      <c r="P634">
        <v>35.074550000000002</v>
      </c>
      <c r="Q634">
        <v>119.19759999999999</v>
      </c>
      <c r="R634">
        <v>66.752560000000003</v>
      </c>
      <c r="S634">
        <v>26.760760000000001</v>
      </c>
      <c r="T634">
        <v>90.55453</v>
      </c>
      <c r="U634">
        <v>59.057600000000001</v>
      </c>
      <c r="V634">
        <v>40.975149999999999</v>
      </c>
      <c r="W634">
        <v>17.848140000000001</v>
      </c>
      <c r="X634">
        <v>67.373620000000003</v>
      </c>
      <c r="Y634">
        <v>13.670999999999999</v>
      </c>
      <c r="Z634">
        <v>66.085880000000003</v>
      </c>
      <c r="AA634">
        <v>64.293670000000006</v>
      </c>
      <c r="AB634">
        <v>18.714860000000002</v>
      </c>
      <c r="AC634">
        <v>25.119230000000002</v>
      </c>
      <c r="AD634">
        <v>62.498759999999997</v>
      </c>
      <c r="AE634">
        <v>42.587420000000002</v>
      </c>
      <c r="AF634">
        <v>101.0176</v>
      </c>
      <c r="AG634">
        <v>34.956829999999997</v>
      </c>
      <c r="AH634">
        <v>57.921529999999997</v>
      </c>
      <c r="AI634">
        <v>28.689070000000001</v>
      </c>
      <c r="AJ634">
        <v>52.915080000000003</v>
      </c>
      <c r="AK634">
        <v>11.433199999999999</v>
      </c>
      <c r="AL634">
        <v>59.997509999999998</v>
      </c>
      <c r="AM634">
        <v>46.763039999999997</v>
      </c>
    </row>
    <row r="635" spans="1:39" x14ac:dyDescent="0.35">
      <c r="A635" s="2">
        <v>37530</v>
      </c>
      <c r="B635">
        <v>54.38261</v>
      </c>
      <c r="C635">
        <v>47.033180000000002</v>
      </c>
      <c r="D635">
        <v>43.145200000000003</v>
      </c>
      <c r="E635">
        <v>42.88111</v>
      </c>
      <c r="F635">
        <v>24.767880000000002</v>
      </c>
      <c r="G635">
        <v>11.678610000000001</v>
      </c>
      <c r="H635">
        <v>42.787500000000001</v>
      </c>
      <c r="I635">
        <v>42.651690000000002</v>
      </c>
      <c r="J635">
        <v>22.179410000000001</v>
      </c>
      <c r="K635">
        <v>20.872450000000001</v>
      </c>
      <c r="L635">
        <v>66.441990000000004</v>
      </c>
      <c r="M635">
        <v>53.45279</v>
      </c>
      <c r="N635">
        <v>37.230879999999999</v>
      </c>
      <c r="O635">
        <v>241.3263</v>
      </c>
      <c r="P635">
        <v>33.371380000000002</v>
      </c>
      <c r="Q635">
        <v>120.813</v>
      </c>
      <c r="R635">
        <v>63.515250000000002</v>
      </c>
      <c r="S635">
        <v>25.37876</v>
      </c>
      <c r="T635">
        <v>86.277619999999999</v>
      </c>
      <c r="U635">
        <v>56.11748</v>
      </c>
      <c r="V635">
        <v>40.729880000000001</v>
      </c>
      <c r="W635">
        <v>17.712499999999999</v>
      </c>
      <c r="X635">
        <v>60.685809999999996</v>
      </c>
      <c r="Y635">
        <v>13.461790000000001</v>
      </c>
      <c r="Z635">
        <v>64.648889999999994</v>
      </c>
      <c r="AA635">
        <v>63.688070000000003</v>
      </c>
      <c r="AB635">
        <v>18.064730000000001</v>
      </c>
      <c r="AC635">
        <v>25.668369999999999</v>
      </c>
      <c r="AD635">
        <v>58.530119999999997</v>
      </c>
      <c r="AE635">
        <v>44.364629999999998</v>
      </c>
      <c r="AF635">
        <v>104.62309999999999</v>
      </c>
      <c r="AG635">
        <v>31.94519</v>
      </c>
      <c r="AH635">
        <v>56.48798</v>
      </c>
      <c r="AI635">
        <v>27.277670000000001</v>
      </c>
      <c r="AJ635">
        <v>51.617060000000002</v>
      </c>
      <c r="AK635">
        <v>11.89058</v>
      </c>
      <c r="AL635">
        <v>60.182650000000002</v>
      </c>
      <c r="AM635">
        <v>45.542769999999997</v>
      </c>
    </row>
    <row r="636" spans="1:39" x14ac:dyDescent="0.35">
      <c r="A636" s="2">
        <v>37561</v>
      </c>
      <c r="B636">
        <v>54.927509999999998</v>
      </c>
      <c r="C636">
        <v>48.794809999999998</v>
      </c>
      <c r="D636">
        <v>45.291029999999999</v>
      </c>
      <c r="E636">
        <v>44.999580000000002</v>
      </c>
      <c r="F636">
        <v>25.45335</v>
      </c>
      <c r="G636">
        <v>12.822100000000001</v>
      </c>
      <c r="H636">
        <v>41.316569999999999</v>
      </c>
      <c r="I636">
        <v>44.864330000000002</v>
      </c>
      <c r="J636">
        <v>22.622489999999999</v>
      </c>
      <c r="K636">
        <v>22.585750000000001</v>
      </c>
      <c r="L636">
        <v>74.321460000000002</v>
      </c>
      <c r="M636">
        <v>57.486409999999999</v>
      </c>
      <c r="N636">
        <v>40.224850000000004</v>
      </c>
      <c r="O636">
        <v>248.32929999999999</v>
      </c>
      <c r="P636">
        <v>36.425660000000001</v>
      </c>
      <c r="Q636">
        <v>121.8621</v>
      </c>
      <c r="R636">
        <v>69.560389999999998</v>
      </c>
      <c r="S636">
        <v>26.228649999999998</v>
      </c>
      <c r="T636">
        <v>92.765289999999993</v>
      </c>
      <c r="U636">
        <v>55.219520000000003</v>
      </c>
      <c r="V636">
        <v>41.040129999999998</v>
      </c>
      <c r="W636">
        <v>17.817319999999999</v>
      </c>
      <c r="X636">
        <v>65.11497</v>
      </c>
      <c r="Y636">
        <v>13.496510000000001</v>
      </c>
      <c r="Z636">
        <v>68.132710000000003</v>
      </c>
      <c r="AA636">
        <v>62.947009999999999</v>
      </c>
      <c r="AB636">
        <v>18.278929999999999</v>
      </c>
      <c r="AC636">
        <v>27.246590000000001</v>
      </c>
      <c r="AD636">
        <v>63.06691</v>
      </c>
      <c r="AE636">
        <v>48.3354</v>
      </c>
      <c r="AF636">
        <v>105.5535</v>
      </c>
      <c r="AG636">
        <v>33.797319999999999</v>
      </c>
      <c r="AH636">
        <v>61.286540000000002</v>
      </c>
      <c r="AI636">
        <v>31.220400000000001</v>
      </c>
      <c r="AJ636">
        <v>53.946219999999997</v>
      </c>
      <c r="AK636">
        <v>15.860709999999999</v>
      </c>
      <c r="AL636">
        <v>62.201819999999998</v>
      </c>
      <c r="AM636">
        <v>47.874749999999999</v>
      </c>
    </row>
    <row r="637" spans="1:39" x14ac:dyDescent="0.35">
      <c r="A637" s="2">
        <v>37591</v>
      </c>
      <c r="B637">
        <v>54.850020000000001</v>
      </c>
      <c r="C637">
        <v>50.594799999999999</v>
      </c>
      <c r="D637">
        <v>44.326279999999997</v>
      </c>
      <c r="E637">
        <v>46.063949999999998</v>
      </c>
      <c r="F637">
        <v>26.132400000000001</v>
      </c>
      <c r="G637">
        <v>13.22411</v>
      </c>
      <c r="H637">
        <v>41.561109999999999</v>
      </c>
      <c r="I637">
        <v>45.835799999999999</v>
      </c>
      <c r="J637">
        <v>22.458539999999999</v>
      </c>
      <c r="K637">
        <v>24.55275</v>
      </c>
      <c r="L637">
        <v>72.545320000000004</v>
      </c>
      <c r="M637">
        <v>56.356720000000003</v>
      </c>
      <c r="N637">
        <v>38.59581</v>
      </c>
      <c r="O637">
        <v>244.17580000000001</v>
      </c>
      <c r="P637">
        <v>37.580249999999999</v>
      </c>
      <c r="Q637">
        <v>123.9515</v>
      </c>
      <c r="R637">
        <v>66.331620000000001</v>
      </c>
      <c r="S637">
        <v>27.092400000000001</v>
      </c>
      <c r="T637">
        <v>92.501990000000006</v>
      </c>
      <c r="U637">
        <v>54.530419999999999</v>
      </c>
      <c r="V637">
        <v>40.983539999999998</v>
      </c>
      <c r="W637">
        <v>17.55424</v>
      </c>
      <c r="X637">
        <v>68.487459999999999</v>
      </c>
      <c r="Y637">
        <v>13.99432</v>
      </c>
      <c r="Z637">
        <v>65.920450000000002</v>
      </c>
      <c r="AA637">
        <v>62.273240000000001</v>
      </c>
      <c r="AB637">
        <v>18.328700000000001</v>
      </c>
      <c r="AC637">
        <v>27.860589999999998</v>
      </c>
      <c r="AD637">
        <v>64.983199999999997</v>
      </c>
      <c r="AE637">
        <v>53.447270000000003</v>
      </c>
      <c r="AF637">
        <v>101.887</v>
      </c>
      <c r="AG637">
        <v>34.6053</v>
      </c>
      <c r="AH637">
        <v>60.883960000000002</v>
      </c>
      <c r="AI637">
        <v>30.569600000000001</v>
      </c>
      <c r="AJ637">
        <v>52.232039999999998</v>
      </c>
      <c r="AK637">
        <v>14.78978</v>
      </c>
      <c r="AL637">
        <v>59.870890000000003</v>
      </c>
      <c r="AM637">
        <v>47.524850000000001</v>
      </c>
    </row>
    <row r="638" spans="1:39" x14ac:dyDescent="0.35">
      <c r="A638" s="2">
        <v>37622</v>
      </c>
      <c r="B638">
        <v>55.270159999999997</v>
      </c>
      <c r="C638">
        <v>51.57846</v>
      </c>
      <c r="D638">
        <v>43.373600000000003</v>
      </c>
      <c r="E638">
        <v>46.828499999999998</v>
      </c>
      <c r="F638">
        <v>26.604040000000001</v>
      </c>
      <c r="G638">
        <v>14.02237</v>
      </c>
      <c r="H638">
        <v>41.782119999999999</v>
      </c>
      <c r="I638">
        <v>47.100029999999997</v>
      </c>
      <c r="J638">
        <v>22.699719999999999</v>
      </c>
      <c r="K638">
        <v>24.3871</v>
      </c>
      <c r="L638">
        <v>67.438860000000005</v>
      </c>
      <c r="M638">
        <v>54.845889999999997</v>
      </c>
      <c r="N638">
        <v>36.673729999999999</v>
      </c>
      <c r="O638">
        <v>231.25489999999999</v>
      </c>
      <c r="P638">
        <v>36.961599999999997</v>
      </c>
      <c r="Q638">
        <v>125.107</v>
      </c>
      <c r="R638">
        <v>65.295479999999998</v>
      </c>
      <c r="S638">
        <v>25.570250000000001</v>
      </c>
      <c r="T638">
        <v>90.022000000000006</v>
      </c>
      <c r="U638">
        <v>54.587800000000001</v>
      </c>
      <c r="V638">
        <v>41.094639999999998</v>
      </c>
      <c r="W638">
        <v>18.129719999999999</v>
      </c>
      <c r="X638">
        <v>64.227469999999997</v>
      </c>
      <c r="Y638">
        <v>14.0479</v>
      </c>
      <c r="Z638">
        <v>63.232939999999999</v>
      </c>
      <c r="AA638">
        <v>64.314639999999997</v>
      </c>
      <c r="AB638">
        <v>18.102440000000001</v>
      </c>
      <c r="AC638">
        <v>27.845320000000001</v>
      </c>
      <c r="AD638">
        <v>65.257300000000001</v>
      </c>
      <c r="AE638">
        <v>55.660110000000003</v>
      </c>
      <c r="AF638">
        <v>100.8377</v>
      </c>
      <c r="AG638">
        <v>31.281400000000001</v>
      </c>
      <c r="AH638">
        <v>60.644269999999999</v>
      </c>
      <c r="AI638">
        <v>29.43769</v>
      </c>
      <c r="AJ638">
        <v>50.498150000000003</v>
      </c>
      <c r="AK638">
        <v>13.038360000000001</v>
      </c>
      <c r="AL638">
        <v>57.52252</v>
      </c>
      <c r="AM638">
        <v>47.349899999999998</v>
      </c>
    </row>
    <row r="639" spans="1:39" x14ac:dyDescent="0.35">
      <c r="A639" s="2">
        <v>37653</v>
      </c>
      <c r="B639">
        <v>52.051789999999997</v>
      </c>
      <c r="C639">
        <v>51.649859999999997</v>
      </c>
      <c r="D639">
        <v>39.598269999999999</v>
      </c>
      <c r="E639">
        <v>45.48057</v>
      </c>
      <c r="F639">
        <v>26.647169999999999</v>
      </c>
      <c r="G639">
        <v>13.390829999999999</v>
      </c>
      <c r="H639">
        <v>41.284239999999997</v>
      </c>
      <c r="I639">
        <v>47.822870000000002</v>
      </c>
      <c r="J639">
        <v>20.945039999999999</v>
      </c>
      <c r="K639">
        <v>24.15541</v>
      </c>
      <c r="L639">
        <v>60.648260000000001</v>
      </c>
      <c r="M639">
        <v>50.733519999999999</v>
      </c>
      <c r="N639">
        <v>33.068629999999999</v>
      </c>
      <c r="O639">
        <v>224.97739999999999</v>
      </c>
      <c r="P639">
        <v>35.0764</v>
      </c>
      <c r="Q639">
        <v>126.39619999999999</v>
      </c>
      <c r="R639">
        <v>62.44688</v>
      </c>
      <c r="S639">
        <v>24.860510000000001</v>
      </c>
      <c r="T639">
        <v>86.638689999999997</v>
      </c>
      <c r="U639">
        <v>54.263550000000002</v>
      </c>
      <c r="V639">
        <v>42.469839999999998</v>
      </c>
      <c r="W639">
        <v>18.69698</v>
      </c>
      <c r="X639">
        <v>59.200299999999999</v>
      </c>
      <c r="Y639">
        <v>13.391170000000001</v>
      </c>
      <c r="Z639">
        <v>56.49944</v>
      </c>
      <c r="AA639">
        <v>62.819420000000001</v>
      </c>
      <c r="AB639">
        <v>16.627220000000001</v>
      </c>
      <c r="AC639">
        <v>26.60943</v>
      </c>
      <c r="AD639">
        <v>61.773420000000002</v>
      </c>
      <c r="AE639">
        <v>60.505989999999997</v>
      </c>
      <c r="AF639">
        <v>98.074070000000006</v>
      </c>
      <c r="AG639">
        <v>29.413360000000001</v>
      </c>
      <c r="AH639">
        <v>57.521729999999998</v>
      </c>
      <c r="AI639">
        <v>27.678930000000001</v>
      </c>
      <c r="AJ639">
        <v>45.78875</v>
      </c>
      <c r="AK639">
        <v>13.91841</v>
      </c>
      <c r="AL639">
        <v>55.254370000000002</v>
      </c>
      <c r="AM639">
        <v>44.375990000000002</v>
      </c>
    </row>
    <row r="640" spans="1:39" x14ac:dyDescent="0.35">
      <c r="A640" s="2">
        <v>37681</v>
      </c>
      <c r="B640">
        <v>51.149729999999998</v>
      </c>
      <c r="C640">
        <v>51.687159999999999</v>
      </c>
      <c r="D640">
        <v>37.231270000000002</v>
      </c>
      <c r="E640">
        <v>44.45478</v>
      </c>
      <c r="F640">
        <v>26.858460000000001</v>
      </c>
      <c r="G640">
        <v>13.538169999999999</v>
      </c>
      <c r="H640">
        <v>41.638680000000001</v>
      </c>
      <c r="I640">
        <v>47.741660000000003</v>
      </c>
      <c r="J640">
        <v>20.951820000000001</v>
      </c>
      <c r="K640">
        <v>23.853069999999999</v>
      </c>
      <c r="L640">
        <v>60.100119999999997</v>
      </c>
      <c r="M640">
        <v>48.531649999999999</v>
      </c>
      <c r="N640">
        <v>31.589960000000001</v>
      </c>
      <c r="O640">
        <v>207.495</v>
      </c>
      <c r="P640">
        <v>34.772379999999998</v>
      </c>
      <c r="Q640">
        <v>128.71080000000001</v>
      </c>
      <c r="R640">
        <v>62.887790000000003</v>
      </c>
      <c r="S640">
        <v>26.290579999999999</v>
      </c>
      <c r="T640">
        <v>83.938630000000003</v>
      </c>
      <c r="U640">
        <v>51.72439</v>
      </c>
      <c r="V640">
        <v>43.717170000000003</v>
      </c>
      <c r="W640">
        <v>19.42661</v>
      </c>
      <c r="X640">
        <v>58.701160000000002</v>
      </c>
      <c r="Y640">
        <v>13.537129999999999</v>
      </c>
      <c r="Z640">
        <v>53.089930000000003</v>
      </c>
      <c r="AA640">
        <v>61.339930000000003</v>
      </c>
      <c r="AB640">
        <v>16.65738</v>
      </c>
      <c r="AC640">
        <v>26.54552</v>
      </c>
      <c r="AD640">
        <v>59.910589999999999</v>
      </c>
      <c r="AE640">
        <v>64.542280000000005</v>
      </c>
      <c r="AF640">
        <v>97.09187</v>
      </c>
      <c r="AG640">
        <v>27.384219999999999</v>
      </c>
      <c r="AH640">
        <v>57.397709999999996</v>
      </c>
      <c r="AI640">
        <v>27.419409999999999</v>
      </c>
      <c r="AJ640">
        <v>44.091369999999998</v>
      </c>
      <c r="AK640">
        <v>12.51529</v>
      </c>
      <c r="AL640">
        <v>55.16339</v>
      </c>
      <c r="AM640">
        <v>44.245530000000002</v>
      </c>
    </row>
    <row r="641" spans="1:39" x14ac:dyDescent="0.35">
      <c r="A641" s="2">
        <v>37712</v>
      </c>
      <c r="B641">
        <v>53.909889999999997</v>
      </c>
      <c r="C641">
        <v>52.932980000000001</v>
      </c>
      <c r="D641">
        <v>41.555309999999999</v>
      </c>
      <c r="E641">
        <v>45.233420000000002</v>
      </c>
      <c r="F641">
        <v>28.053290000000001</v>
      </c>
      <c r="G641">
        <v>13.94533</v>
      </c>
      <c r="H641">
        <v>40.759740000000001</v>
      </c>
      <c r="I641">
        <v>50.854599999999998</v>
      </c>
      <c r="J641">
        <v>23.121120000000001</v>
      </c>
      <c r="K641">
        <v>25.235060000000001</v>
      </c>
      <c r="L641">
        <v>63.37979</v>
      </c>
      <c r="M641">
        <v>51.736609999999999</v>
      </c>
      <c r="N641">
        <v>35.17</v>
      </c>
      <c r="O641">
        <v>217.3597</v>
      </c>
      <c r="P641">
        <v>37.337539999999997</v>
      </c>
      <c r="Q641">
        <v>130.43170000000001</v>
      </c>
      <c r="R641">
        <v>66.130099999999999</v>
      </c>
      <c r="S641">
        <v>29.4726</v>
      </c>
      <c r="T641">
        <v>89.038390000000007</v>
      </c>
      <c r="U641">
        <v>50.970829999999999</v>
      </c>
      <c r="V641">
        <v>46.972790000000003</v>
      </c>
      <c r="W641">
        <v>21.06673</v>
      </c>
      <c r="X641">
        <v>62.065309999999997</v>
      </c>
      <c r="Y641">
        <v>14.277699999999999</v>
      </c>
      <c r="Z641">
        <v>57.506030000000003</v>
      </c>
      <c r="AA641">
        <v>62.662999999999997</v>
      </c>
      <c r="AB641">
        <v>17.72232</v>
      </c>
      <c r="AC641">
        <v>27.342549999999999</v>
      </c>
      <c r="AD641">
        <v>61.619410000000002</v>
      </c>
      <c r="AE641">
        <v>63.659469999999999</v>
      </c>
      <c r="AF641">
        <v>96.945449999999994</v>
      </c>
      <c r="AG641">
        <v>29.130939999999999</v>
      </c>
      <c r="AH641">
        <v>61.92512</v>
      </c>
      <c r="AI641">
        <v>28.62519</v>
      </c>
      <c r="AJ641">
        <v>48.331910000000001</v>
      </c>
      <c r="AK641">
        <v>13.55771</v>
      </c>
      <c r="AL641">
        <v>58.611870000000003</v>
      </c>
      <c r="AM641">
        <v>46.629759999999997</v>
      </c>
    </row>
    <row r="642" spans="1:39" x14ac:dyDescent="0.35">
      <c r="A642" s="2">
        <v>37742</v>
      </c>
      <c r="B642">
        <v>54.17116</v>
      </c>
      <c r="C642">
        <v>56.970970000000001</v>
      </c>
      <c r="D642">
        <v>43.08878</v>
      </c>
      <c r="E642">
        <v>46.93018</v>
      </c>
      <c r="F642">
        <v>30.74164</v>
      </c>
      <c r="G642">
        <v>15.193720000000001</v>
      </c>
      <c r="H642">
        <v>39.379339999999999</v>
      </c>
      <c r="I642">
        <v>54.579090000000001</v>
      </c>
      <c r="J642">
        <v>24.100760000000001</v>
      </c>
      <c r="K642">
        <v>27.528739999999999</v>
      </c>
      <c r="L642">
        <v>65.105379999999997</v>
      </c>
      <c r="M642">
        <v>53.558959999999999</v>
      </c>
      <c r="N642">
        <v>36.390340000000002</v>
      </c>
      <c r="O642">
        <v>232.76140000000001</v>
      </c>
      <c r="P642">
        <v>39.200420000000001</v>
      </c>
      <c r="Q642">
        <v>131.0341</v>
      </c>
      <c r="R642">
        <v>68.643940000000001</v>
      </c>
      <c r="S642">
        <v>31.703690000000002</v>
      </c>
      <c r="T642">
        <v>91.991810000000001</v>
      </c>
      <c r="U642">
        <v>52.840229999999998</v>
      </c>
      <c r="V642">
        <v>50.157139999999998</v>
      </c>
      <c r="W642">
        <v>23.615290000000002</v>
      </c>
      <c r="X642">
        <v>64.864800000000002</v>
      </c>
      <c r="Y642">
        <v>14.911350000000001</v>
      </c>
      <c r="Z642">
        <v>57.385460000000002</v>
      </c>
      <c r="AA642">
        <v>64.540989999999994</v>
      </c>
      <c r="AB642">
        <v>19.233750000000001</v>
      </c>
      <c r="AC642">
        <v>28.46058</v>
      </c>
      <c r="AD642">
        <v>63.549669999999999</v>
      </c>
      <c r="AE642">
        <v>60.328650000000003</v>
      </c>
      <c r="AF642">
        <v>96.524500000000003</v>
      </c>
      <c r="AG642">
        <v>30.44558</v>
      </c>
      <c r="AH642">
        <v>61.862189999999998</v>
      </c>
      <c r="AI642">
        <v>29.66527</v>
      </c>
      <c r="AJ642">
        <v>49.407809999999998</v>
      </c>
      <c r="AK642">
        <v>13.44492</v>
      </c>
      <c r="AL642">
        <v>60.447560000000003</v>
      </c>
      <c r="AM642">
        <v>49.364930000000001</v>
      </c>
    </row>
    <row r="643" spans="1:39" x14ac:dyDescent="0.35">
      <c r="A643" s="2">
        <v>37773</v>
      </c>
      <c r="B643">
        <v>55.792070000000002</v>
      </c>
      <c r="C643">
        <v>57.517679999999999</v>
      </c>
      <c r="D643">
        <v>44.522239999999996</v>
      </c>
      <c r="E643">
        <v>49.013159999999999</v>
      </c>
      <c r="F643">
        <v>32.071779999999997</v>
      </c>
      <c r="G643">
        <v>16.469190000000001</v>
      </c>
      <c r="H643">
        <v>41.79871</v>
      </c>
      <c r="I643">
        <v>55.730020000000003</v>
      </c>
      <c r="J643">
        <v>25.302610000000001</v>
      </c>
      <c r="K643">
        <v>29.026579999999999</v>
      </c>
      <c r="L643">
        <v>66.377319999999997</v>
      </c>
      <c r="M643">
        <v>56.331989999999998</v>
      </c>
      <c r="N643">
        <v>39.187660000000001</v>
      </c>
      <c r="O643">
        <v>254.61609999999999</v>
      </c>
      <c r="P643">
        <v>38.236660000000001</v>
      </c>
      <c r="Q643">
        <v>133.4991</v>
      </c>
      <c r="R643">
        <v>69.562479999999994</v>
      </c>
      <c r="S643">
        <v>33.856540000000003</v>
      </c>
      <c r="T643">
        <v>96.398120000000006</v>
      </c>
      <c r="U643">
        <v>56.674430000000001</v>
      </c>
      <c r="V643">
        <v>50.354190000000003</v>
      </c>
      <c r="W643">
        <v>26.574909999999999</v>
      </c>
      <c r="X643">
        <v>69.844319999999996</v>
      </c>
      <c r="Y643">
        <v>15.920170000000001</v>
      </c>
      <c r="Z643">
        <v>60.612720000000003</v>
      </c>
      <c r="AA643">
        <v>67.920310000000001</v>
      </c>
      <c r="AB643">
        <v>20.95636</v>
      </c>
      <c r="AC643">
        <v>30.08268</v>
      </c>
      <c r="AD643">
        <v>66.015749999999997</v>
      </c>
      <c r="AE643">
        <v>58.007869999999997</v>
      </c>
      <c r="AF643">
        <v>93.946979999999996</v>
      </c>
      <c r="AG643">
        <v>32.924709999999997</v>
      </c>
      <c r="AH643">
        <v>65.993489999999994</v>
      </c>
      <c r="AI643">
        <v>30.845089999999999</v>
      </c>
      <c r="AJ643">
        <v>52.300939999999997</v>
      </c>
      <c r="AK643">
        <v>13.541600000000001</v>
      </c>
      <c r="AL643">
        <v>62.468850000000003</v>
      </c>
      <c r="AM643">
        <v>52.292760000000001</v>
      </c>
    </row>
    <row r="644" spans="1:39" x14ac:dyDescent="0.35">
      <c r="A644" s="2">
        <v>37803</v>
      </c>
      <c r="B644">
        <v>55.904260000000001</v>
      </c>
      <c r="C644">
        <v>58.336150000000004</v>
      </c>
      <c r="D644">
        <v>44.645740000000004</v>
      </c>
      <c r="E644">
        <v>49.708739999999999</v>
      </c>
      <c r="F644">
        <v>32.351610000000001</v>
      </c>
      <c r="G644">
        <v>17.511900000000001</v>
      </c>
      <c r="H644">
        <v>43.634210000000003</v>
      </c>
      <c r="I644">
        <v>55.223730000000003</v>
      </c>
      <c r="J644">
        <v>25.431329999999999</v>
      </c>
      <c r="K644">
        <v>30.100439999999999</v>
      </c>
      <c r="L644">
        <v>66.222399999999993</v>
      </c>
      <c r="M644">
        <v>56.916060000000002</v>
      </c>
      <c r="N644">
        <v>40.988289999999999</v>
      </c>
      <c r="O644">
        <v>275.45350000000002</v>
      </c>
      <c r="P644">
        <v>38.203560000000003</v>
      </c>
      <c r="Q644">
        <v>135.49090000000001</v>
      </c>
      <c r="R644">
        <v>70.272580000000005</v>
      </c>
      <c r="S644">
        <v>34.376420000000003</v>
      </c>
      <c r="T644">
        <v>95.323570000000004</v>
      </c>
      <c r="U644">
        <v>61.157130000000002</v>
      </c>
      <c r="V644">
        <v>53.647550000000003</v>
      </c>
      <c r="W644">
        <v>28.749410000000001</v>
      </c>
      <c r="X644">
        <v>73.183459999999997</v>
      </c>
      <c r="Y644">
        <v>16.342669999999998</v>
      </c>
      <c r="Z644">
        <v>61.717440000000003</v>
      </c>
      <c r="AA644">
        <v>68.005949999999999</v>
      </c>
      <c r="AB644">
        <v>21.73771</v>
      </c>
      <c r="AC644">
        <v>33.04101</v>
      </c>
      <c r="AD644">
        <v>65.676220000000001</v>
      </c>
      <c r="AE644">
        <v>61.724200000000003</v>
      </c>
      <c r="AF644">
        <v>95.453829999999996</v>
      </c>
      <c r="AG644">
        <v>35.008540000000004</v>
      </c>
      <c r="AH644">
        <v>67.311359999999993</v>
      </c>
      <c r="AI644">
        <v>32.18262</v>
      </c>
      <c r="AJ644">
        <v>53.15213</v>
      </c>
      <c r="AK644">
        <v>13.13504</v>
      </c>
      <c r="AL644">
        <v>61.853360000000002</v>
      </c>
      <c r="AM644">
        <v>52.143940000000001</v>
      </c>
    </row>
    <row r="645" spans="1:39" x14ac:dyDescent="0.35">
      <c r="A645" s="2">
        <v>37834</v>
      </c>
      <c r="B645">
        <v>57.532380000000003</v>
      </c>
      <c r="C645">
        <v>58.280740000000002</v>
      </c>
      <c r="D645">
        <v>46.630789999999998</v>
      </c>
      <c r="E645">
        <v>51.40766</v>
      </c>
      <c r="F645">
        <v>34.981059999999999</v>
      </c>
      <c r="G645">
        <v>17.039020000000001</v>
      </c>
      <c r="H645">
        <v>40.363619999999997</v>
      </c>
      <c r="I645">
        <v>58.675530000000002</v>
      </c>
      <c r="J645">
        <v>27.238849999999999</v>
      </c>
      <c r="K645">
        <v>31.723379999999999</v>
      </c>
      <c r="L645">
        <v>65.921180000000007</v>
      </c>
      <c r="M645">
        <v>58.973849999999999</v>
      </c>
      <c r="N645">
        <v>42.463099999999997</v>
      </c>
      <c r="O645">
        <v>298.3175</v>
      </c>
      <c r="P645">
        <v>40.278530000000003</v>
      </c>
      <c r="Q645">
        <v>143.89689999999999</v>
      </c>
      <c r="R645">
        <v>71.710809999999995</v>
      </c>
      <c r="S645">
        <v>32.874639999999999</v>
      </c>
      <c r="T645">
        <v>96.580439999999996</v>
      </c>
      <c r="U645">
        <v>62.255560000000003</v>
      </c>
      <c r="V645">
        <v>57.454509999999999</v>
      </c>
      <c r="W645">
        <v>32.96275</v>
      </c>
      <c r="X645">
        <v>76.196190000000001</v>
      </c>
      <c r="Y645">
        <v>16.889209999999999</v>
      </c>
      <c r="Z645">
        <v>64.524119999999996</v>
      </c>
      <c r="AA645">
        <v>69.093059999999994</v>
      </c>
      <c r="AB645">
        <v>23.19182</v>
      </c>
      <c r="AC645">
        <v>37.323349999999998</v>
      </c>
      <c r="AD645">
        <v>65.928380000000004</v>
      </c>
      <c r="AE645">
        <v>65.313310000000001</v>
      </c>
      <c r="AF645">
        <v>102.53060000000001</v>
      </c>
      <c r="AG645">
        <v>36.367930000000001</v>
      </c>
      <c r="AH645">
        <v>68.888360000000006</v>
      </c>
      <c r="AI645">
        <v>33.855539999999998</v>
      </c>
      <c r="AJ645">
        <v>55.253189999999996</v>
      </c>
      <c r="AK645">
        <v>14.395619999999999</v>
      </c>
      <c r="AL645">
        <v>63.412019999999998</v>
      </c>
      <c r="AM645">
        <v>52.268970000000003</v>
      </c>
    </row>
    <row r="646" spans="1:39" x14ac:dyDescent="0.35">
      <c r="A646" s="2">
        <v>37865</v>
      </c>
      <c r="B646">
        <v>58.297669999999997</v>
      </c>
      <c r="C646">
        <v>59.486060000000002</v>
      </c>
      <c r="D646">
        <v>47.4041</v>
      </c>
      <c r="E646">
        <v>52.776919999999997</v>
      </c>
      <c r="F646">
        <v>36.052430000000001</v>
      </c>
      <c r="G646">
        <v>17.166650000000001</v>
      </c>
      <c r="H646">
        <v>38.592660000000002</v>
      </c>
      <c r="I646">
        <v>63.236150000000002</v>
      </c>
      <c r="J646">
        <v>29.31466</v>
      </c>
      <c r="K646">
        <v>33.805070000000001</v>
      </c>
      <c r="L646">
        <v>69.095179999999999</v>
      </c>
      <c r="M646">
        <v>60.809910000000002</v>
      </c>
      <c r="N646">
        <v>43.392330000000001</v>
      </c>
      <c r="O646">
        <v>279.59469999999999</v>
      </c>
      <c r="P646">
        <v>43.536430000000003</v>
      </c>
      <c r="Q646">
        <v>157.99350000000001</v>
      </c>
      <c r="R646">
        <v>74.351910000000004</v>
      </c>
      <c r="S646">
        <v>33.915210000000002</v>
      </c>
      <c r="T646">
        <v>98.295419999999993</v>
      </c>
      <c r="U646">
        <v>66.955489999999998</v>
      </c>
      <c r="V646">
        <v>60.051879999999997</v>
      </c>
      <c r="W646">
        <v>37.39396</v>
      </c>
      <c r="X646">
        <v>79.535319999999999</v>
      </c>
      <c r="Y646">
        <v>17.69454</v>
      </c>
      <c r="Z646">
        <v>66.041020000000003</v>
      </c>
      <c r="AA646">
        <v>70.003649999999993</v>
      </c>
      <c r="AB646">
        <v>23.511610000000001</v>
      </c>
      <c r="AC646">
        <v>39.093530000000001</v>
      </c>
      <c r="AD646">
        <v>67.695849999999993</v>
      </c>
      <c r="AE646">
        <v>65.760499999999993</v>
      </c>
      <c r="AF646">
        <v>110.2388</v>
      </c>
      <c r="AG646">
        <v>37.078449999999997</v>
      </c>
      <c r="AH646">
        <v>69.208569999999995</v>
      </c>
      <c r="AI646">
        <v>35.119210000000002</v>
      </c>
      <c r="AJ646">
        <v>57.206809999999997</v>
      </c>
      <c r="AK646">
        <v>15.813610000000001</v>
      </c>
      <c r="AL646">
        <v>64.216740000000001</v>
      </c>
      <c r="AM646">
        <v>53.800640000000001</v>
      </c>
    </row>
    <row r="647" spans="1:39" x14ac:dyDescent="0.35">
      <c r="A647" s="2">
        <v>37895</v>
      </c>
      <c r="B647">
        <v>59.287619999999997</v>
      </c>
      <c r="C647">
        <v>60.466520000000003</v>
      </c>
      <c r="D647">
        <v>47.923479999999998</v>
      </c>
      <c r="E647">
        <v>53.447189999999999</v>
      </c>
      <c r="F647">
        <v>39.37876</v>
      </c>
      <c r="G647">
        <v>17.55742</v>
      </c>
      <c r="H647">
        <v>39.934159999999999</v>
      </c>
      <c r="I647">
        <v>63.195039999999999</v>
      </c>
      <c r="J647">
        <v>29.90813</v>
      </c>
      <c r="K647">
        <v>32.449710000000003</v>
      </c>
      <c r="L647">
        <v>70.469840000000005</v>
      </c>
      <c r="M647">
        <v>60.815019999999997</v>
      </c>
      <c r="N647">
        <v>43.409680000000002</v>
      </c>
      <c r="O647">
        <v>284.7439</v>
      </c>
      <c r="P647">
        <v>45.820529999999998</v>
      </c>
      <c r="Q647">
        <v>164.35769999999999</v>
      </c>
      <c r="R647">
        <v>74.99033</v>
      </c>
      <c r="S647">
        <v>35.350169999999999</v>
      </c>
      <c r="T647">
        <v>98.224329999999995</v>
      </c>
      <c r="U647">
        <v>68.548349999999999</v>
      </c>
      <c r="V647">
        <v>59.752110000000002</v>
      </c>
      <c r="W647">
        <v>36.031300000000002</v>
      </c>
      <c r="X647">
        <v>80.555049999999994</v>
      </c>
      <c r="Y647">
        <v>17.984690000000001</v>
      </c>
      <c r="Z647">
        <v>64.754040000000003</v>
      </c>
      <c r="AA647">
        <v>71.759289999999993</v>
      </c>
      <c r="AB647">
        <v>23.80575</v>
      </c>
      <c r="AC647">
        <v>39.708530000000003</v>
      </c>
      <c r="AD647">
        <v>69.86909</v>
      </c>
      <c r="AE647">
        <v>67.368080000000006</v>
      </c>
      <c r="AF647">
        <v>111.54130000000001</v>
      </c>
      <c r="AG647">
        <v>37.522959999999998</v>
      </c>
      <c r="AH647">
        <v>68.405270000000002</v>
      </c>
      <c r="AI647">
        <v>35.412660000000002</v>
      </c>
      <c r="AJ647">
        <v>56.607990000000001</v>
      </c>
      <c r="AK647">
        <v>18.628530000000001</v>
      </c>
      <c r="AL647">
        <v>65.057860000000005</v>
      </c>
      <c r="AM647">
        <v>55.205309999999997</v>
      </c>
    </row>
    <row r="648" spans="1:39" x14ac:dyDescent="0.35">
      <c r="A648" s="2">
        <v>37926</v>
      </c>
      <c r="B648">
        <v>58.36786</v>
      </c>
      <c r="C648">
        <v>62.788710000000002</v>
      </c>
      <c r="D648">
        <v>49.110639999999997</v>
      </c>
      <c r="E648">
        <v>54.529890000000002</v>
      </c>
      <c r="F648">
        <v>38.039279999999998</v>
      </c>
      <c r="G648">
        <v>18.435939999999999</v>
      </c>
      <c r="H648">
        <v>39.483699999999999</v>
      </c>
      <c r="I648">
        <v>63.476759999999999</v>
      </c>
      <c r="J648">
        <v>29.798380000000002</v>
      </c>
      <c r="K648">
        <v>31.17313</v>
      </c>
      <c r="L648">
        <v>74.397090000000006</v>
      </c>
      <c r="M648">
        <v>62.63467</v>
      </c>
      <c r="N648">
        <v>46.010370000000002</v>
      </c>
      <c r="O648">
        <v>291.42259999999999</v>
      </c>
      <c r="P648">
        <v>45.407310000000003</v>
      </c>
      <c r="Q648">
        <v>171.7938</v>
      </c>
      <c r="R648">
        <v>75.930300000000003</v>
      </c>
      <c r="S648">
        <v>38.307299999999998</v>
      </c>
      <c r="T648">
        <v>101.7257</v>
      </c>
      <c r="U648">
        <v>64.928160000000005</v>
      </c>
      <c r="V648">
        <v>58.848579999999998</v>
      </c>
      <c r="W648">
        <v>34.128100000000003</v>
      </c>
      <c r="X648">
        <v>83.971630000000005</v>
      </c>
      <c r="Y648">
        <v>19.131219999999999</v>
      </c>
      <c r="Z648">
        <v>66.559730000000002</v>
      </c>
      <c r="AA648">
        <v>72.515209999999996</v>
      </c>
      <c r="AB648">
        <v>25.149740000000001</v>
      </c>
      <c r="AC648">
        <v>38.232669999999999</v>
      </c>
      <c r="AD648">
        <v>72.223860000000002</v>
      </c>
      <c r="AE648">
        <v>67.930930000000004</v>
      </c>
      <c r="AF648">
        <v>120.26819999999999</v>
      </c>
      <c r="AG648">
        <v>39.232399999999998</v>
      </c>
      <c r="AH648">
        <v>70.777249999999995</v>
      </c>
      <c r="AI648">
        <v>36.4208</v>
      </c>
      <c r="AJ648">
        <v>57.649430000000002</v>
      </c>
      <c r="AK648">
        <v>19.118130000000001</v>
      </c>
      <c r="AL648">
        <v>65.952349999999996</v>
      </c>
      <c r="AM648">
        <v>56.132429999999999</v>
      </c>
    </row>
    <row r="649" spans="1:39" x14ac:dyDescent="0.35">
      <c r="A649" s="2">
        <v>37956</v>
      </c>
      <c r="B649">
        <v>58.914999999999999</v>
      </c>
      <c r="C649">
        <v>65.577680000000001</v>
      </c>
      <c r="D649">
        <v>49.451259999999998</v>
      </c>
      <c r="E649">
        <v>56.143940000000001</v>
      </c>
      <c r="F649">
        <v>38.528219999999997</v>
      </c>
      <c r="G649">
        <v>18.92623</v>
      </c>
      <c r="H649">
        <v>38.07206</v>
      </c>
      <c r="I649">
        <v>63.411589999999997</v>
      </c>
      <c r="J649">
        <v>29.183229999999998</v>
      </c>
      <c r="K649">
        <v>32.40222</v>
      </c>
      <c r="L649">
        <v>72.603629999999995</v>
      </c>
      <c r="M649">
        <v>63.894730000000003</v>
      </c>
      <c r="N649">
        <v>47.695320000000002</v>
      </c>
      <c r="O649">
        <v>297.5068</v>
      </c>
      <c r="P649">
        <v>44.154510000000002</v>
      </c>
      <c r="Q649">
        <v>179.9255</v>
      </c>
      <c r="R649">
        <v>77.604370000000003</v>
      </c>
      <c r="S649">
        <v>39.127859999999998</v>
      </c>
      <c r="T649">
        <v>104.0496</v>
      </c>
      <c r="U649">
        <v>65.233710000000002</v>
      </c>
      <c r="V649">
        <v>59.670349999999999</v>
      </c>
      <c r="W649">
        <v>34.96461</v>
      </c>
      <c r="X649">
        <v>85.004459999999995</v>
      </c>
      <c r="Y649">
        <v>19.468599999999999</v>
      </c>
      <c r="Z649">
        <v>66.674689999999998</v>
      </c>
      <c r="AA649">
        <v>72.720569999999995</v>
      </c>
      <c r="AB649">
        <v>26.062329999999999</v>
      </c>
      <c r="AC649">
        <v>39.293680000000002</v>
      </c>
      <c r="AD649">
        <v>74.304929999999999</v>
      </c>
      <c r="AE649">
        <v>68.351140000000001</v>
      </c>
      <c r="AF649">
        <v>119.92659999999999</v>
      </c>
      <c r="AG649">
        <v>39.838009999999997</v>
      </c>
      <c r="AH649">
        <v>73.241780000000006</v>
      </c>
      <c r="AI649">
        <v>36.905909999999999</v>
      </c>
      <c r="AJ649">
        <v>59.05838</v>
      </c>
      <c r="AK649">
        <v>21.47691</v>
      </c>
      <c r="AL649">
        <v>66.67201</v>
      </c>
      <c r="AM649">
        <v>58.519849999999998</v>
      </c>
    </row>
    <row r="650" spans="1:39" x14ac:dyDescent="0.35">
      <c r="A650" s="2">
        <v>37987</v>
      </c>
      <c r="B650">
        <v>60.126690000000004</v>
      </c>
      <c r="C650">
        <v>70.968069999999997</v>
      </c>
      <c r="D650">
        <v>52.8262</v>
      </c>
      <c r="E650">
        <v>59.040289999999999</v>
      </c>
      <c r="F650">
        <v>38.250349999999997</v>
      </c>
      <c r="G650">
        <v>21.22777</v>
      </c>
      <c r="H650">
        <v>36.578789999999998</v>
      </c>
      <c r="I650">
        <v>68.057429999999997</v>
      </c>
      <c r="J650">
        <v>31.202120000000001</v>
      </c>
      <c r="K650">
        <v>35.072380000000003</v>
      </c>
      <c r="L650">
        <v>77.517009999999999</v>
      </c>
      <c r="M650">
        <v>66.377200000000002</v>
      </c>
      <c r="N650">
        <v>50.064660000000003</v>
      </c>
      <c r="O650">
        <v>327.18189999999998</v>
      </c>
      <c r="P650">
        <v>46.018590000000003</v>
      </c>
      <c r="Q650">
        <v>193.9579</v>
      </c>
      <c r="R650">
        <v>83.115809999999996</v>
      </c>
      <c r="S650">
        <v>42.414990000000003</v>
      </c>
      <c r="T650">
        <v>105.7908</v>
      </c>
      <c r="U650">
        <v>68.328540000000004</v>
      </c>
      <c r="V650">
        <v>62.215310000000002</v>
      </c>
      <c r="W650">
        <v>38.222239999999999</v>
      </c>
      <c r="X650">
        <v>88.51276</v>
      </c>
      <c r="Y650">
        <v>21.06466</v>
      </c>
      <c r="Z650">
        <v>69.54025</v>
      </c>
      <c r="AA650">
        <v>75.310779999999994</v>
      </c>
      <c r="AB650">
        <v>28.364170000000001</v>
      </c>
      <c r="AC650">
        <v>42.310429999999997</v>
      </c>
      <c r="AD650">
        <v>77.669110000000003</v>
      </c>
      <c r="AE650">
        <v>67.032679999999999</v>
      </c>
      <c r="AF650">
        <v>128.08930000000001</v>
      </c>
      <c r="AG650">
        <v>42.070010000000003</v>
      </c>
      <c r="AH650">
        <v>77.073229999999995</v>
      </c>
      <c r="AI650">
        <v>39.000050000000002</v>
      </c>
      <c r="AJ650">
        <v>61.77711</v>
      </c>
      <c r="AK650">
        <v>23.187429999999999</v>
      </c>
      <c r="AL650">
        <v>67.796689999999998</v>
      </c>
      <c r="AM650">
        <v>61.474640000000001</v>
      </c>
    </row>
    <row r="651" spans="1:39" x14ac:dyDescent="0.35">
      <c r="A651" s="2">
        <v>38018</v>
      </c>
      <c r="B651">
        <v>60.331659999999999</v>
      </c>
      <c r="C651">
        <v>74.675690000000003</v>
      </c>
      <c r="D651">
        <v>55.507129999999997</v>
      </c>
      <c r="E651">
        <v>60.53781</v>
      </c>
      <c r="F651">
        <v>38.771279999999997</v>
      </c>
      <c r="G651">
        <v>24.889500000000002</v>
      </c>
      <c r="H651">
        <v>35.513399999999997</v>
      </c>
      <c r="I651">
        <v>74.090810000000005</v>
      </c>
      <c r="J651">
        <v>32.698009999999996</v>
      </c>
      <c r="K651">
        <v>36.430050000000001</v>
      </c>
      <c r="L651">
        <v>81.301119999999997</v>
      </c>
      <c r="M651">
        <v>67.63</v>
      </c>
      <c r="N651">
        <v>50.182259999999999</v>
      </c>
      <c r="O651">
        <v>330.4153</v>
      </c>
      <c r="P651">
        <v>47.57593</v>
      </c>
      <c r="Q651">
        <v>208.28489999999999</v>
      </c>
      <c r="R651">
        <v>82.059690000000003</v>
      </c>
      <c r="S651">
        <v>43.68047</v>
      </c>
      <c r="T651">
        <v>106.32299999999999</v>
      </c>
      <c r="U651">
        <v>67.342259999999996</v>
      </c>
      <c r="V651">
        <v>64.969909999999999</v>
      </c>
      <c r="W651">
        <v>40.772860000000001</v>
      </c>
      <c r="X651">
        <v>92.874009999999998</v>
      </c>
      <c r="Y651">
        <v>22.523530000000001</v>
      </c>
      <c r="Z651">
        <v>70.651989999999998</v>
      </c>
      <c r="AA651">
        <v>74.41592</v>
      </c>
      <c r="AB651">
        <v>29.84693</v>
      </c>
      <c r="AC651">
        <v>44.085320000000003</v>
      </c>
      <c r="AD651">
        <v>81.901470000000003</v>
      </c>
      <c r="AE651">
        <v>65.976389999999995</v>
      </c>
      <c r="AF651">
        <v>125.6948</v>
      </c>
      <c r="AG651">
        <v>43.131070000000001</v>
      </c>
      <c r="AH651">
        <v>78.867710000000002</v>
      </c>
      <c r="AI651">
        <v>40.772770000000001</v>
      </c>
      <c r="AJ651">
        <v>63.90155</v>
      </c>
      <c r="AK651">
        <v>22.61478</v>
      </c>
      <c r="AL651">
        <v>67.373180000000005</v>
      </c>
      <c r="AM651">
        <v>62.402790000000003</v>
      </c>
    </row>
    <row r="652" spans="1:39" x14ac:dyDescent="0.35">
      <c r="A652" s="2">
        <v>38047</v>
      </c>
      <c r="B652">
        <v>62.07179</v>
      </c>
      <c r="C652">
        <v>76.491669999999999</v>
      </c>
      <c r="D652">
        <v>55.045029999999997</v>
      </c>
      <c r="E652">
        <v>60.087919999999997</v>
      </c>
      <c r="F652">
        <v>40.123019999999997</v>
      </c>
      <c r="G652">
        <v>26.162240000000001</v>
      </c>
      <c r="H652">
        <v>34.47242</v>
      </c>
      <c r="I652">
        <v>80.192359999999994</v>
      </c>
      <c r="J652">
        <v>32.657359999999997</v>
      </c>
      <c r="K652">
        <v>37.896610000000003</v>
      </c>
      <c r="L652">
        <v>81.431659999999994</v>
      </c>
      <c r="M652">
        <v>67.382990000000007</v>
      </c>
      <c r="N652">
        <v>48.622619999999998</v>
      </c>
      <c r="O652">
        <v>323.62979999999999</v>
      </c>
      <c r="P652">
        <v>50.92653</v>
      </c>
      <c r="Q652">
        <v>216.7921</v>
      </c>
      <c r="R652">
        <v>83.036389999999997</v>
      </c>
      <c r="S652">
        <v>44.073230000000002</v>
      </c>
      <c r="T652">
        <v>105.3738</v>
      </c>
      <c r="U652">
        <v>73.335949999999997</v>
      </c>
      <c r="V652">
        <v>68.384860000000003</v>
      </c>
      <c r="W652">
        <v>43.744810000000001</v>
      </c>
      <c r="X652">
        <v>90.484309999999994</v>
      </c>
      <c r="Y652">
        <v>23.020099999999999</v>
      </c>
      <c r="Z652">
        <v>69.561279999999996</v>
      </c>
      <c r="AA652">
        <v>75.51876</v>
      </c>
      <c r="AB652">
        <v>31.049140000000001</v>
      </c>
      <c r="AC652">
        <v>45.415599999999998</v>
      </c>
      <c r="AD652">
        <v>84.733429999999998</v>
      </c>
      <c r="AE652">
        <v>70.949489999999997</v>
      </c>
      <c r="AF652">
        <v>133.47309999999999</v>
      </c>
      <c r="AG652">
        <v>43.552219999999998</v>
      </c>
      <c r="AH652">
        <v>78.019059999999996</v>
      </c>
      <c r="AI652">
        <v>40.750819999999997</v>
      </c>
      <c r="AJ652">
        <v>62.630420000000001</v>
      </c>
      <c r="AK652">
        <v>24.462879999999998</v>
      </c>
      <c r="AL652">
        <v>67.427610000000001</v>
      </c>
      <c r="AM652">
        <v>61.577390000000001</v>
      </c>
    </row>
    <row r="653" spans="1:39" x14ac:dyDescent="0.35">
      <c r="A653" s="2">
        <v>38078</v>
      </c>
      <c r="B653">
        <v>62.626139999999999</v>
      </c>
      <c r="C653">
        <v>80.712959999999995</v>
      </c>
      <c r="D653">
        <v>56.526429999999998</v>
      </c>
      <c r="E653">
        <v>60.337310000000002</v>
      </c>
      <c r="F653">
        <v>39.570990000000002</v>
      </c>
      <c r="G653">
        <v>28.665199999999999</v>
      </c>
      <c r="H653">
        <v>33.692279999999997</v>
      </c>
      <c r="I653">
        <v>84.349950000000007</v>
      </c>
      <c r="J653">
        <v>31.94736</v>
      </c>
      <c r="K653">
        <v>40.023479999999999</v>
      </c>
      <c r="L653">
        <v>72.84572</v>
      </c>
      <c r="M653">
        <v>68.792760000000001</v>
      </c>
      <c r="N653">
        <v>49.86609</v>
      </c>
      <c r="O653">
        <v>333.34989999999999</v>
      </c>
      <c r="P653">
        <v>53.990380000000002</v>
      </c>
      <c r="Q653">
        <v>226.0652</v>
      </c>
      <c r="R653">
        <v>86.761809999999997</v>
      </c>
      <c r="S653">
        <v>45.171660000000003</v>
      </c>
      <c r="T653">
        <v>108.4726</v>
      </c>
      <c r="U653">
        <v>77.435739999999996</v>
      </c>
      <c r="V653">
        <v>71.720140000000001</v>
      </c>
      <c r="W653">
        <v>46.260480000000001</v>
      </c>
      <c r="X653">
        <v>91.917410000000004</v>
      </c>
      <c r="Y653">
        <v>24.13804</v>
      </c>
      <c r="Z653">
        <v>70.953400000000002</v>
      </c>
      <c r="AA653">
        <v>77.474530000000001</v>
      </c>
      <c r="AB653">
        <v>31.184889999999999</v>
      </c>
      <c r="AC653">
        <v>47.412489999999998</v>
      </c>
      <c r="AD653">
        <v>85.175089999999997</v>
      </c>
      <c r="AE653">
        <v>70.398200000000003</v>
      </c>
      <c r="AF653">
        <v>142.37700000000001</v>
      </c>
      <c r="AG653">
        <v>45.072209999999998</v>
      </c>
      <c r="AH653">
        <v>80.460449999999994</v>
      </c>
      <c r="AI653">
        <v>41.942619999999998</v>
      </c>
      <c r="AJ653">
        <v>63.665999999999997</v>
      </c>
      <c r="AK653">
        <v>23.875350000000001</v>
      </c>
      <c r="AL653">
        <v>68.435379999999995</v>
      </c>
      <c r="AM653">
        <v>61.844499999999996</v>
      </c>
    </row>
    <row r="654" spans="1:39" x14ac:dyDescent="0.35">
      <c r="A654" s="2">
        <v>38108</v>
      </c>
      <c r="B654">
        <v>61.775669999999998</v>
      </c>
      <c r="C654">
        <v>77.790769999999995</v>
      </c>
      <c r="D654">
        <v>55.294370000000001</v>
      </c>
      <c r="E654">
        <v>57.648989999999998</v>
      </c>
      <c r="F654">
        <v>38.24971</v>
      </c>
      <c r="G654">
        <v>25.722429999999999</v>
      </c>
      <c r="H654">
        <v>30.278939999999999</v>
      </c>
      <c r="I654">
        <v>77.087450000000004</v>
      </c>
      <c r="J654">
        <v>30.950099999999999</v>
      </c>
      <c r="K654">
        <v>38.13062</v>
      </c>
      <c r="L654">
        <v>65.835660000000004</v>
      </c>
      <c r="M654">
        <v>66.466710000000006</v>
      </c>
      <c r="N654">
        <v>47.487110000000001</v>
      </c>
      <c r="O654">
        <v>329.04919999999998</v>
      </c>
      <c r="P654">
        <v>51.923110000000001</v>
      </c>
      <c r="Q654">
        <v>227.21279999999999</v>
      </c>
      <c r="R654">
        <v>83.791920000000005</v>
      </c>
      <c r="S654">
        <v>44.43421</v>
      </c>
      <c r="T654">
        <v>106.07859999999999</v>
      </c>
      <c r="U654">
        <v>72.468289999999996</v>
      </c>
      <c r="V654">
        <v>69.533649999999994</v>
      </c>
      <c r="W654">
        <v>44.591589999999997</v>
      </c>
      <c r="X654">
        <v>87.02843</v>
      </c>
      <c r="Y654">
        <v>22.514009999999999</v>
      </c>
      <c r="Z654">
        <v>67.919610000000006</v>
      </c>
      <c r="AA654">
        <v>76.764920000000004</v>
      </c>
      <c r="AB654">
        <v>29.80771</v>
      </c>
      <c r="AC654">
        <v>44.791629999999998</v>
      </c>
      <c r="AD654">
        <v>84.135760000000005</v>
      </c>
      <c r="AE654">
        <v>73.146900000000002</v>
      </c>
      <c r="AF654">
        <v>134.67189999999999</v>
      </c>
      <c r="AG654">
        <v>39.844970000000004</v>
      </c>
      <c r="AH654">
        <v>77.113020000000006</v>
      </c>
      <c r="AI654">
        <v>39.630879999999998</v>
      </c>
      <c r="AJ654">
        <v>62.735399999999998</v>
      </c>
      <c r="AK654">
        <v>21.069109999999998</v>
      </c>
      <c r="AL654">
        <v>67.534520000000001</v>
      </c>
      <c r="AM654">
        <v>59.72372</v>
      </c>
    </row>
    <row r="655" spans="1:39" x14ac:dyDescent="0.35">
      <c r="A655" s="2">
        <v>38139</v>
      </c>
      <c r="B655">
        <v>63.730550000000001</v>
      </c>
      <c r="C655">
        <v>79.875309999999999</v>
      </c>
      <c r="D655">
        <v>56.176699999999997</v>
      </c>
      <c r="E655">
        <v>58.805549999999997</v>
      </c>
      <c r="F655">
        <v>38.884929999999997</v>
      </c>
      <c r="G655">
        <v>26.053709999999999</v>
      </c>
      <c r="H655">
        <v>31.470310000000001</v>
      </c>
      <c r="I655">
        <v>79.29607</v>
      </c>
      <c r="J655">
        <v>31.864699999999999</v>
      </c>
      <c r="K655">
        <v>39.387500000000003</v>
      </c>
      <c r="L655">
        <v>67.528270000000006</v>
      </c>
      <c r="M655">
        <v>67.852279999999993</v>
      </c>
      <c r="N655">
        <v>48.682380000000002</v>
      </c>
      <c r="O655">
        <v>321.50709999999998</v>
      </c>
      <c r="P655">
        <v>53.399990000000003</v>
      </c>
      <c r="Q655">
        <v>236.22649999999999</v>
      </c>
      <c r="R655">
        <v>85.928960000000004</v>
      </c>
      <c r="S655">
        <v>45.623910000000002</v>
      </c>
      <c r="T655">
        <v>107.89</v>
      </c>
      <c r="U655">
        <v>74.694810000000004</v>
      </c>
      <c r="V655">
        <v>68.867009999999993</v>
      </c>
      <c r="W655">
        <v>42.793210000000002</v>
      </c>
      <c r="X655">
        <v>86.188580000000002</v>
      </c>
      <c r="Y655">
        <v>23.150120000000001</v>
      </c>
      <c r="Z655">
        <v>69.527630000000002</v>
      </c>
      <c r="AA655">
        <v>77.254300000000001</v>
      </c>
      <c r="AB655">
        <v>31.278420000000001</v>
      </c>
      <c r="AC655">
        <v>45.186100000000003</v>
      </c>
      <c r="AD655">
        <v>84.784899999999993</v>
      </c>
      <c r="AE655">
        <v>75.479240000000004</v>
      </c>
      <c r="AF655">
        <v>135.64490000000001</v>
      </c>
      <c r="AG655">
        <v>38.365749999999998</v>
      </c>
      <c r="AH655">
        <v>78.45496</v>
      </c>
      <c r="AI655">
        <v>40.505270000000003</v>
      </c>
      <c r="AJ655">
        <v>62.606090000000002</v>
      </c>
      <c r="AK655">
        <v>21.42981</v>
      </c>
      <c r="AL655">
        <v>67.906930000000003</v>
      </c>
      <c r="AM655">
        <v>61.33126</v>
      </c>
    </row>
    <row r="656" spans="1:39" x14ac:dyDescent="0.35">
      <c r="A656" s="2">
        <v>38169</v>
      </c>
      <c r="B656">
        <v>64.232519999999994</v>
      </c>
      <c r="C656">
        <v>82.667479999999998</v>
      </c>
      <c r="D656">
        <v>56.231259999999999</v>
      </c>
      <c r="E656">
        <v>58.769840000000002</v>
      </c>
      <c r="F656">
        <v>40.832999999999998</v>
      </c>
      <c r="G656">
        <v>25.454190000000001</v>
      </c>
      <c r="H656">
        <v>30.33117</v>
      </c>
      <c r="I656">
        <v>78.961219999999997</v>
      </c>
      <c r="J656">
        <v>32.608580000000003</v>
      </c>
      <c r="K656">
        <v>40.499589999999998</v>
      </c>
      <c r="L656">
        <v>65.398250000000004</v>
      </c>
      <c r="M656">
        <v>66.760490000000004</v>
      </c>
      <c r="N656">
        <v>47.500610000000002</v>
      </c>
      <c r="O656">
        <v>315.77969999999999</v>
      </c>
      <c r="P656">
        <v>55.096829999999997</v>
      </c>
      <c r="Q656">
        <v>251.68879999999999</v>
      </c>
      <c r="R656">
        <v>86.835430000000002</v>
      </c>
      <c r="S656">
        <v>45.553829999999998</v>
      </c>
      <c r="T656">
        <v>106.9152</v>
      </c>
      <c r="U656">
        <v>73.918689999999998</v>
      </c>
      <c r="V656">
        <v>69.82714</v>
      </c>
      <c r="W656">
        <v>42.312269999999998</v>
      </c>
      <c r="X656">
        <v>85.396389999999997</v>
      </c>
      <c r="Y656">
        <v>22.865410000000001</v>
      </c>
      <c r="Z656">
        <v>68.11448</v>
      </c>
      <c r="AA656">
        <v>79.838390000000004</v>
      </c>
      <c r="AB656">
        <v>31.739989999999999</v>
      </c>
      <c r="AC656">
        <v>45.53069</v>
      </c>
      <c r="AD656">
        <v>84.182040000000001</v>
      </c>
      <c r="AE656">
        <v>77.052120000000002</v>
      </c>
      <c r="AF656">
        <v>142.34950000000001</v>
      </c>
      <c r="AG656">
        <v>37.095860000000002</v>
      </c>
      <c r="AH656">
        <v>77.980189999999993</v>
      </c>
      <c r="AI656">
        <v>40.034140000000001</v>
      </c>
      <c r="AJ656">
        <v>60.906419999999997</v>
      </c>
      <c r="AK656">
        <v>23.15024</v>
      </c>
      <c r="AL656">
        <v>66.153580000000005</v>
      </c>
      <c r="AM656">
        <v>60.389809999999997</v>
      </c>
    </row>
    <row r="657" spans="1:39" x14ac:dyDescent="0.35">
      <c r="A657" s="2">
        <v>38200</v>
      </c>
      <c r="B657">
        <v>64.031809999999993</v>
      </c>
      <c r="C657">
        <v>82.680269999999993</v>
      </c>
      <c r="D657">
        <v>57.231490000000001</v>
      </c>
      <c r="E657">
        <v>57.788260000000001</v>
      </c>
      <c r="F657">
        <v>42.598959999999998</v>
      </c>
      <c r="G657">
        <v>24.4648</v>
      </c>
      <c r="H657">
        <v>29.649619999999999</v>
      </c>
      <c r="I657">
        <v>79.477540000000005</v>
      </c>
      <c r="J657">
        <v>32.603160000000003</v>
      </c>
      <c r="K657">
        <v>40.592260000000003</v>
      </c>
      <c r="L657">
        <v>63.316879999999998</v>
      </c>
      <c r="M657">
        <v>65.605260000000001</v>
      </c>
      <c r="N657">
        <v>45.929400000000001</v>
      </c>
      <c r="O657">
        <v>308.18079999999998</v>
      </c>
      <c r="P657">
        <v>56.149819999999998</v>
      </c>
      <c r="Q657">
        <v>267.5829</v>
      </c>
      <c r="R657">
        <v>86.227630000000005</v>
      </c>
      <c r="S657">
        <v>42.164020000000001</v>
      </c>
      <c r="T657">
        <v>104.1712</v>
      </c>
      <c r="U657">
        <v>71.861059999999995</v>
      </c>
      <c r="V657">
        <v>69.537840000000003</v>
      </c>
      <c r="W657">
        <v>42.910359999999997</v>
      </c>
      <c r="X657">
        <v>84.885329999999996</v>
      </c>
      <c r="Y657">
        <v>22.916699999999999</v>
      </c>
      <c r="Z657">
        <v>66.350849999999994</v>
      </c>
      <c r="AA657">
        <v>80.930750000000003</v>
      </c>
      <c r="AB657">
        <v>31.911950000000001</v>
      </c>
      <c r="AC657">
        <v>45.673090000000002</v>
      </c>
      <c r="AD657">
        <v>82.063059999999993</v>
      </c>
      <c r="AE657">
        <v>76.751429999999999</v>
      </c>
      <c r="AF657">
        <v>146.31190000000001</v>
      </c>
      <c r="AG657">
        <v>38.301110000000001</v>
      </c>
      <c r="AH657">
        <v>75.933980000000005</v>
      </c>
      <c r="AI657">
        <v>39.475169999999999</v>
      </c>
      <c r="AJ657">
        <v>59.525669999999998</v>
      </c>
      <c r="AK657">
        <v>24.00055</v>
      </c>
      <c r="AL657">
        <v>66.530079999999998</v>
      </c>
      <c r="AM657">
        <v>59.498939999999997</v>
      </c>
    </row>
    <row r="658" spans="1:39" x14ac:dyDescent="0.35">
      <c r="A658" s="2">
        <v>38231</v>
      </c>
      <c r="B658">
        <v>65.816999999999993</v>
      </c>
      <c r="C658">
        <v>83.871740000000003</v>
      </c>
      <c r="D658">
        <v>60.275919999999999</v>
      </c>
      <c r="E658">
        <v>59.226979999999998</v>
      </c>
      <c r="F658">
        <v>44.143889999999999</v>
      </c>
      <c r="G658">
        <v>29.236650000000001</v>
      </c>
      <c r="H658">
        <v>29.448699999999999</v>
      </c>
      <c r="I658">
        <v>84.811130000000006</v>
      </c>
      <c r="J658">
        <v>33.543500000000002</v>
      </c>
      <c r="K658">
        <v>41.054470000000002</v>
      </c>
      <c r="L658">
        <v>67.548419999999993</v>
      </c>
      <c r="M658">
        <v>67.485659999999996</v>
      </c>
      <c r="N658">
        <v>47.649050000000003</v>
      </c>
      <c r="O658">
        <v>316.03500000000003</v>
      </c>
      <c r="P658">
        <v>58.299469999999999</v>
      </c>
      <c r="Q658">
        <v>293.0025</v>
      </c>
      <c r="R658">
        <v>90.447109999999995</v>
      </c>
      <c r="S658">
        <v>42.480179999999997</v>
      </c>
      <c r="T658">
        <v>107.89870000000001</v>
      </c>
      <c r="U658">
        <v>72.316159999999996</v>
      </c>
      <c r="V658">
        <v>70.944490000000002</v>
      </c>
      <c r="W658">
        <v>44.429220000000001</v>
      </c>
      <c r="X658">
        <v>88.397199999999998</v>
      </c>
      <c r="Y658">
        <v>24.30442</v>
      </c>
      <c r="Z658">
        <v>68.476169999999996</v>
      </c>
      <c r="AA658">
        <v>80.643240000000006</v>
      </c>
      <c r="AB658">
        <v>33.762770000000003</v>
      </c>
      <c r="AC658">
        <v>47.957389999999997</v>
      </c>
      <c r="AD658">
        <v>84.719459999999998</v>
      </c>
      <c r="AE658">
        <v>82.996700000000004</v>
      </c>
      <c r="AF658">
        <v>147.5992</v>
      </c>
      <c r="AG658">
        <v>41.537489999999998</v>
      </c>
      <c r="AH658">
        <v>78.747410000000002</v>
      </c>
      <c r="AI658">
        <v>40.928489999999996</v>
      </c>
      <c r="AJ658">
        <v>60.800820000000002</v>
      </c>
      <c r="AK658">
        <v>26.522939999999998</v>
      </c>
      <c r="AL658">
        <v>69.156710000000004</v>
      </c>
      <c r="AM658">
        <v>61.345680000000002</v>
      </c>
    </row>
    <row r="659" spans="1:39" x14ac:dyDescent="0.35">
      <c r="A659" s="2">
        <v>38261</v>
      </c>
      <c r="B659">
        <v>67.5732</v>
      </c>
      <c r="C659">
        <v>86.845089999999999</v>
      </c>
      <c r="D659">
        <v>62.803550000000001</v>
      </c>
      <c r="E659">
        <v>61.327399999999997</v>
      </c>
      <c r="F659">
        <v>46.045630000000003</v>
      </c>
      <c r="G659">
        <v>30.915320000000001</v>
      </c>
      <c r="H659">
        <v>29.50337</v>
      </c>
      <c r="I659">
        <v>89.468990000000005</v>
      </c>
      <c r="J659">
        <v>34.097679999999997</v>
      </c>
      <c r="K659">
        <v>43.561300000000003</v>
      </c>
      <c r="L659">
        <v>70.617220000000003</v>
      </c>
      <c r="M659">
        <v>68.060320000000004</v>
      </c>
      <c r="N659">
        <v>48.327660000000002</v>
      </c>
      <c r="O659">
        <v>327.21030000000002</v>
      </c>
      <c r="P659">
        <v>61.396470000000001</v>
      </c>
      <c r="Q659">
        <v>313.10789999999997</v>
      </c>
      <c r="R659">
        <v>90.920240000000007</v>
      </c>
      <c r="S659">
        <v>41.658810000000003</v>
      </c>
      <c r="T659">
        <v>110.7677</v>
      </c>
      <c r="U659">
        <v>71.552279999999996</v>
      </c>
      <c r="V659">
        <v>72.653009999999995</v>
      </c>
      <c r="W659">
        <v>47.473109999999998</v>
      </c>
      <c r="X659">
        <v>92.748919999999998</v>
      </c>
      <c r="Y659">
        <v>25.373249999999999</v>
      </c>
      <c r="Z659">
        <v>68.623379999999997</v>
      </c>
      <c r="AA659">
        <v>82.165549999999996</v>
      </c>
      <c r="AB659">
        <v>35.361690000000003</v>
      </c>
      <c r="AC659">
        <v>48.311680000000003</v>
      </c>
      <c r="AD659">
        <v>86.707970000000003</v>
      </c>
      <c r="AE659">
        <v>95.841939999999994</v>
      </c>
      <c r="AF659">
        <v>147.1019</v>
      </c>
      <c r="AG659">
        <v>42.219180000000001</v>
      </c>
      <c r="AH659">
        <v>81.236000000000004</v>
      </c>
      <c r="AI659">
        <v>41.900689999999997</v>
      </c>
      <c r="AJ659">
        <v>60.034770000000002</v>
      </c>
      <c r="AK659">
        <v>27.709150000000001</v>
      </c>
      <c r="AL659">
        <v>70.436959999999999</v>
      </c>
      <c r="AM659">
        <v>61.899850000000001</v>
      </c>
    </row>
    <row r="660" spans="1:39" x14ac:dyDescent="0.35">
      <c r="A660" s="2">
        <v>38292</v>
      </c>
      <c r="B660">
        <v>70.317340000000002</v>
      </c>
      <c r="C660">
        <v>91.264600000000002</v>
      </c>
      <c r="D660">
        <v>65.107519999999994</v>
      </c>
      <c r="E660">
        <v>62.303260000000002</v>
      </c>
      <c r="F660">
        <v>46.800609999999999</v>
      </c>
      <c r="G660">
        <v>35.042879999999997</v>
      </c>
      <c r="H660">
        <v>31.86205</v>
      </c>
      <c r="I660">
        <v>97.361109999999996</v>
      </c>
      <c r="J660">
        <v>34.617989999999999</v>
      </c>
      <c r="K660">
        <v>46.31371</v>
      </c>
      <c r="L660">
        <v>74.650599999999997</v>
      </c>
      <c r="M660">
        <v>69.657160000000005</v>
      </c>
      <c r="N660">
        <v>49.974049999999998</v>
      </c>
      <c r="O660">
        <v>351.91059999999999</v>
      </c>
      <c r="P660">
        <v>66.071830000000006</v>
      </c>
      <c r="Q660">
        <v>283.78120000000001</v>
      </c>
      <c r="R660">
        <v>96.092110000000005</v>
      </c>
      <c r="S660">
        <v>43.349640000000001</v>
      </c>
      <c r="T660">
        <v>114.81740000000001</v>
      </c>
      <c r="U660">
        <v>70.967609999999993</v>
      </c>
      <c r="V660">
        <v>78.227189999999993</v>
      </c>
      <c r="W660">
        <v>50.414230000000003</v>
      </c>
      <c r="X660">
        <v>96.429950000000005</v>
      </c>
      <c r="Y660">
        <v>27.106950000000001</v>
      </c>
      <c r="Z660">
        <v>70.189350000000005</v>
      </c>
      <c r="AA660">
        <v>84.151899999999998</v>
      </c>
      <c r="AB660">
        <v>35.412970000000001</v>
      </c>
      <c r="AC660">
        <v>48.674550000000004</v>
      </c>
      <c r="AD660">
        <v>88.057720000000003</v>
      </c>
      <c r="AE660">
        <v>106.351</v>
      </c>
      <c r="AF660">
        <v>147.6754</v>
      </c>
      <c r="AG660">
        <v>42.91478</v>
      </c>
      <c r="AH660">
        <v>83.889319999999998</v>
      </c>
      <c r="AI660">
        <v>43.326070000000001</v>
      </c>
      <c r="AJ660">
        <v>61.480829999999997</v>
      </c>
      <c r="AK660">
        <v>28.331379999999999</v>
      </c>
      <c r="AL660">
        <v>71.937839999999994</v>
      </c>
      <c r="AM660">
        <v>64.973209999999995</v>
      </c>
    </row>
    <row r="661" spans="1:39" x14ac:dyDescent="0.35">
      <c r="A661" s="2">
        <v>38322</v>
      </c>
      <c r="B661">
        <v>72.387649999999994</v>
      </c>
      <c r="C661">
        <v>97.115380000000002</v>
      </c>
      <c r="D661">
        <v>67.451409999999996</v>
      </c>
      <c r="E661">
        <v>63.723779999999998</v>
      </c>
      <c r="F661">
        <v>47.60201</v>
      </c>
      <c r="G661">
        <v>35.456659999999999</v>
      </c>
      <c r="H661">
        <v>31.174330000000001</v>
      </c>
      <c r="I661">
        <v>101.74630000000001</v>
      </c>
      <c r="J661">
        <v>35.271079999999998</v>
      </c>
      <c r="K661">
        <v>50.339230000000001</v>
      </c>
      <c r="L661">
        <v>73.808769999999996</v>
      </c>
      <c r="M661">
        <v>70.152249999999995</v>
      </c>
      <c r="N661">
        <v>51.294640000000001</v>
      </c>
      <c r="O661">
        <v>366.8245</v>
      </c>
      <c r="P661">
        <v>68.862290000000002</v>
      </c>
      <c r="Q661">
        <v>279.75009999999997</v>
      </c>
      <c r="R661">
        <v>98.864339999999999</v>
      </c>
      <c r="S661">
        <v>46.24727</v>
      </c>
      <c r="T661">
        <v>119.10429999999999</v>
      </c>
      <c r="U661">
        <v>71.721819999999994</v>
      </c>
      <c r="V661">
        <v>81.914659999999998</v>
      </c>
      <c r="W661">
        <v>55.79909</v>
      </c>
      <c r="X661">
        <v>100.1217</v>
      </c>
      <c r="Y661">
        <v>28.485749999999999</v>
      </c>
      <c r="Z661">
        <v>71.430049999999994</v>
      </c>
      <c r="AA661">
        <v>86.152230000000003</v>
      </c>
      <c r="AB661">
        <v>36.675510000000003</v>
      </c>
      <c r="AC661">
        <v>50.085569999999997</v>
      </c>
      <c r="AD661">
        <v>88.157060000000001</v>
      </c>
      <c r="AE661">
        <v>122.6542</v>
      </c>
      <c r="AF661">
        <v>149.60319999999999</v>
      </c>
      <c r="AG661">
        <v>43.459739999999996</v>
      </c>
      <c r="AH661">
        <v>87.211759999999998</v>
      </c>
      <c r="AI661">
        <v>43.940930000000002</v>
      </c>
      <c r="AJ661">
        <v>62.112540000000003</v>
      </c>
      <c r="AK661">
        <v>29.534939999999999</v>
      </c>
      <c r="AL661">
        <v>72.039590000000004</v>
      </c>
      <c r="AM661">
        <v>66.849360000000004</v>
      </c>
    </row>
    <row r="662" spans="1:39" x14ac:dyDescent="0.35">
      <c r="A662" s="2">
        <v>38353</v>
      </c>
      <c r="B662">
        <v>73.981449999999995</v>
      </c>
      <c r="C662">
        <v>100.5523</v>
      </c>
      <c r="D662">
        <v>68.905339999999995</v>
      </c>
      <c r="E662">
        <v>63.429130000000001</v>
      </c>
      <c r="F662">
        <v>46.421340000000001</v>
      </c>
      <c r="G662">
        <v>36.16724</v>
      </c>
      <c r="H662">
        <v>34.163150000000002</v>
      </c>
      <c r="I662">
        <v>107.504</v>
      </c>
      <c r="J662">
        <v>36.123359999999998</v>
      </c>
      <c r="K662">
        <v>53.57817</v>
      </c>
      <c r="L662">
        <v>73.391739999999999</v>
      </c>
      <c r="M662">
        <v>71.678399999999996</v>
      </c>
      <c r="N662">
        <v>51.826729999999998</v>
      </c>
      <c r="O662">
        <v>389.15350000000001</v>
      </c>
      <c r="P662">
        <v>71.786490000000001</v>
      </c>
      <c r="Q662">
        <v>292.55309999999997</v>
      </c>
      <c r="R662">
        <v>103.5196</v>
      </c>
      <c r="S662">
        <v>48.138559999999998</v>
      </c>
      <c r="T662">
        <v>122.7159</v>
      </c>
      <c r="U662">
        <v>73.772360000000006</v>
      </c>
      <c r="V662">
        <v>88.687950000000001</v>
      </c>
      <c r="W662">
        <v>63.862000000000002</v>
      </c>
      <c r="X662">
        <v>102.0361</v>
      </c>
      <c r="Y662">
        <v>29.052530000000001</v>
      </c>
      <c r="Z662">
        <v>73.178269999999998</v>
      </c>
      <c r="AA662">
        <v>88.354420000000005</v>
      </c>
      <c r="AB662">
        <v>37.941070000000003</v>
      </c>
      <c r="AC662">
        <v>49.444479999999999</v>
      </c>
      <c r="AD662">
        <v>91.2256</v>
      </c>
      <c r="AE662">
        <v>127.02589999999999</v>
      </c>
      <c r="AF662">
        <v>156.43899999999999</v>
      </c>
      <c r="AG662">
        <v>44.916080000000001</v>
      </c>
      <c r="AH662">
        <v>89.109899999999996</v>
      </c>
      <c r="AI662">
        <v>44.396090000000001</v>
      </c>
      <c r="AJ662">
        <v>63.481619999999999</v>
      </c>
      <c r="AK662">
        <v>32.590319999999998</v>
      </c>
      <c r="AL662">
        <v>73.177599999999998</v>
      </c>
      <c r="AM662">
        <v>66.096729999999994</v>
      </c>
    </row>
    <row r="663" spans="1:39" x14ac:dyDescent="0.35">
      <c r="A663" s="2">
        <v>38384</v>
      </c>
      <c r="B663">
        <v>75.644360000000006</v>
      </c>
      <c r="C663">
        <v>105.54519999999999</v>
      </c>
      <c r="D663">
        <v>71.736149999999995</v>
      </c>
      <c r="E663">
        <v>66.460560000000001</v>
      </c>
      <c r="F663">
        <v>47.605409999999999</v>
      </c>
      <c r="G663">
        <v>39.901649999999997</v>
      </c>
      <c r="H663">
        <v>33.42116</v>
      </c>
      <c r="I663">
        <v>114.3644</v>
      </c>
      <c r="J663">
        <v>38.027079999999998</v>
      </c>
      <c r="K663">
        <v>59.541730000000001</v>
      </c>
      <c r="L663">
        <v>77.672039999999996</v>
      </c>
      <c r="M663">
        <v>74.368380000000002</v>
      </c>
      <c r="N663">
        <v>53.037430000000001</v>
      </c>
      <c r="O663">
        <v>403.99979999999999</v>
      </c>
      <c r="P663">
        <v>80.251660000000001</v>
      </c>
      <c r="Q663">
        <v>312.76940000000002</v>
      </c>
      <c r="R663">
        <v>107.205</v>
      </c>
      <c r="S663">
        <v>49.478999999999999</v>
      </c>
      <c r="T663">
        <v>126.1795</v>
      </c>
      <c r="U663">
        <v>74.760570000000001</v>
      </c>
      <c r="V663">
        <v>89.241389999999996</v>
      </c>
      <c r="W663">
        <v>66.994259999999997</v>
      </c>
      <c r="X663">
        <v>106.96080000000001</v>
      </c>
      <c r="Y663">
        <v>30.95121</v>
      </c>
      <c r="Z663">
        <v>77.025180000000006</v>
      </c>
      <c r="AA663">
        <v>90.282219999999995</v>
      </c>
      <c r="AB663">
        <v>40.491790000000002</v>
      </c>
      <c r="AC663">
        <v>52.35322</v>
      </c>
      <c r="AD663">
        <v>93.940250000000006</v>
      </c>
      <c r="AE663">
        <v>149.5745</v>
      </c>
      <c r="AF663">
        <v>152.6962</v>
      </c>
      <c r="AG663">
        <v>47.841209999999997</v>
      </c>
      <c r="AH663">
        <v>93.327280000000002</v>
      </c>
      <c r="AI663">
        <v>45.831440000000001</v>
      </c>
      <c r="AJ663">
        <v>65.196039999999996</v>
      </c>
      <c r="AK663">
        <v>34.243819999999999</v>
      </c>
      <c r="AL663">
        <v>75.802250000000001</v>
      </c>
      <c r="AM663">
        <v>67.846999999999994</v>
      </c>
    </row>
    <row r="664" spans="1:39" x14ac:dyDescent="0.35">
      <c r="A664" s="2">
        <v>38412</v>
      </c>
      <c r="B664">
        <v>76.398030000000006</v>
      </c>
      <c r="C664">
        <v>108.7445</v>
      </c>
      <c r="D664">
        <v>72.659499999999994</v>
      </c>
      <c r="E664">
        <v>67.576740000000001</v>
      </c>
      <c r="F664">
        <v>49.480780000000003</v>
      </c>
      <c r="G664">
        <v>39.536499999999997</v>
      </c>
      <c r="H664">
        <v>34.445160000000001</v>
      </c>
      <c r="I664">
        <v>119.2248</v>
      </c>
      <c r="J664">
        <v>39.356299999999997</v>
      </c>
      <c r="K664">
        <v>65.943169999999995</v>
      </c>
      <c r="L664">
        <v>78.714029999999994</v>
      </c>
      <c r="M664">
        <v>75.58381</v>
      </c>
      <c r="N664">
        <v>53.241779999999999</v>
      </c>
      <c r="O664">
        <v>406.96559999999999</v>
      </c>
      <c r="P664">
        <v>83.018330000000006</v>
      </c>
      <c r="Q664">
        <v>317.12060000000002</v>
      </c>
      <c r="R664">
        <v>98.846940000000004</v>
      </c>
      <c r="S664">
        <v>50.809660000000001</v>
      </c>
      <c r="T664">
        <v>125.664</v>
      </c>
      <c r="U664">
        <v>76.859449999999995</v>
      </c>
      <c r="V664">
        <v>90.912170000000003</v>
      </c>
      <c r="W664">
        <v>70.017589999999998</v>
      </c>
      <c r="X664">
        <v>108.3236</v>
      </c>
      <c r="Y664">
        <v>30.179320000000001</v>
      </c>
      <c r="Z664">
        <v>77.573340000000002</v>
      </c>
      <c r="AA664">
        <v>89.355900000000005</v>
      </c>
      <c r="AB664">
        <v>41.870480000000001</v>
      </c>
      <c r="AC664">
        <v>52.42727</v>
      </c>
      <c r="AD664">
        <v>92.187139999999999</v>
      </c>
      <c r="AE664">
        <v>183.8734</v>
      </c>
      <c r="AF664">
        <v>148.20009999999999</v>
      </c>
      <c r="AG664">
        <v>49.18618</v>
      </c>
      <c r="AH664">
        <v>92.637799999999999</v>
      </c>
      <c r="AI664">
        <v>46.735770000000002</v>
      </c>
      <c r="AJ664">
        <v>66.056849999999997</v>
      </c>
      <c r="AK664">
        <v>32.416789999999999</v>
      </c>
      <c r="AL664">
        <v>75.186920000000001</v>
      </c>
      <c r="AM664">
        <v>68.080759999999998</v>
      </c>
    </row>
    <row r="665" spans="1:39" x14ac:dyDescent="0.35">
      <c r="A665" s="2">
        <v>38443</v>
      </c>
      <c r="B665">
        <v>74.071780000000004</v>
      </c>
      <c r="C665">
        <v>107.9207</v>
      </c>
      <c r="D665">
        <v>72.827290000000005</v>
      </c>
      <c r="E665">
        <v>66.07714</v>
      </c>
      <c r="F665">
        <v>49.705959999999997</v>
      </c>
      <c r="G665">
        <v>39.255009999999999</v>
      </c>
      <c r="H665">
        <v>34.515639999999998</v>
      </c>
      <c r="I665">
        <v>117.49039999999999</v>
      </c>
      <c r="J665">
        <v>40.155729999999998</v>
      </c>
      <c r="K665">
        <v>70.842129999999997</v>
      </c>
      <c r="L665">
        <v>77.301429999999996</v>
      </c>
      <c r="M665">
        <v>74.974209999999999</v>
      </c>
      <c r="N665">
        <v>52.372309999999999</v>
      </c>
      <c r="O665">
        <v>396.50229999999999</v>
      </c>
      <c r="P665">
        <v>81.15325</v>
      </c>
      <c r="Q665">
        <v>331.07299999999998</v>
      </c>
      <c r="R665">
        <v>97.035939999999997</v>
      </c>
      <c r="S665">
        <v>51.211390000000002</v>
      </c>
      <c r="T665">
        <v>125.47929999999999</v>
      </c>
      <c r="U665">
        <v>74.574259999999995</v>
      </c>
      <c r="V665">
        <v>96.631</v>
      </c>
      <c r="W665">
        <v>75.93477</v>
      </c>
      <c r="X665">
        <v>106.5177</v>
      </c>
      <c r="Y665">
        <v>27.98583</v>
      </c>
      <c r="Z665">
        <v>75.565770000000001</v>
      </c>
      <c r="AA665">
        <v>84.421059999999997</v>
      </c>
      <c r="AB665">
        <v>41.690980000000003</v>
      </c>
      <c r="AC665">
        <v>51.404730000000001</v>
      </c>
      <c r="AD665">
        <v>92.063860000000005</v>
      </c>
      <c r="AE665">
        <v>174.54409999999999</v>
      </c>
      <c r="AF665">
        <v>144.4238</v>
      </c>
      <c r="AG665">
        <v>47.568730000000002</v>
      </c>
      <c r="AH665">
        <v>91.485590000000002</v>
      </c>
      <c r="AI665">
        <v>46.971339999999998</v>
      </c>
      <c r="AJ665">
        <v>65.925349999999995</v>
      </c>
      <c r="AK665">
        <v>30.686440000000001</v>
      </c>
      <c r="AL665">
        <v>74.116380000000007</v>
      </c>
      <c r="AM665">
        <v>66.290409999999994</v>
      </c>
    </row>
    <row r="666" spans="1:39" x14ac:dyDescent="0.35">
      <c r="A666" s="2">
        <v>38473</v>
      </c>
      <c r="B666">
        <v>73.352909999999994</v>
      </c>
      <c r="C666">
        <v>107.2343</v>
      </c>
      <c r="D666">
        <v>71.973979999999997</v>
      </c>
      <c r="E666">
        <v>66.052250000000001</v>
      </c>
      <c r="F666">
        <v>48.922710000000002</v>
      </c>
      <c r="G666">
        <v>39.629559999999998</v>
      </c>
      <c r="H666">
        <v>32.929969999999997</v>
      </c>
      <c r="I666">
        <v>112.3473</v>
      </c>
      <c r="J666">
        <v>39.747889999999998</v>
      </c>
      <c r="K666">
        <v>70.622029999999995</v>
      </c>
      <c r="L666">
        <v>80.365759999999995</v>
      </c>
      <c r="M666">
        <v>75.27122</v>
      </c>
      <c r="N666">
        <v>52.042650000000002</v>
      </c>
      <c r="O666">
        <v>390.5924</v>
      </c>
      <c r="P666">
        <v>78.167270000000002</v>
      </c>
      <c r="Q666">
        <v>331.95150000000001</v>
      </c>
      <c r="R666">
        <v>98.164879999999997</v>
      </c>
      <c r="S666">
        <v>52.432040000000001</v>
      </c>
      <c r="T666">
        <v>123.7911</v>
      </c>
      <c r="U666">
        <v>73.096789999999999</v>
      </c>
      <c r="V666">
        <v>98.255669999999995</v>
      </c>
      <c r="W666">
        <v>80.107010000000002</v>
      </c>
      <c r="X666">
        <v>104.11490000000001</v>
      </c>
      <c r="Y666">
        <v>28.973120000000002</v>
      </c>
      <c r="Z666">
        <v>74.727410000000006</v>
      </c>
      <c r="AA666">
        <v>83.340059999999994</v>
      </c>
      <c r="AB666">
        <v>41.395330000000001</v>
      </c>
      <c r="AC666">
        <v>50.090620000000001</v>
      </c>
      <c r="AD666">
        <v>91.969300000000004</v>
      </c>
      <c r="AE666">
        <v>169.97569999999999</v>
      </c>
      <c r="AF666">
        <v>141.1508</v>
      </c>
      <c r="AG666">
        <v>46.665790000000001</v>
      </c>
      <c r="AH666">
        <v>92.720169999999996</v>
      </c>
      <c r="AI666">
        <v>46.348489999999998</v>
      </c>
      <c r="AJ666">
        <v>66.481049999999996</v>
      </c>
      <c r="AK666">
        <v>30.675280000000001</v>
      </c>
      <c r="AL666">
        <v>74.691220000000001</v>
      </c>
      <c r="AM666">
        <v>66.479420000000005</v>
      </c>
    </row>
    <row r="667" spans="1:39" x14ac:dyDescent="0.35">
      <c r="A667" s="2">
        <v>38504</v>
      </c>
      <c r="B667">
        <v>77.210260000000005</v>
      </c>
      <c r="C667">
        <v>118.1249</v>
      </c>
      <c r="D667">
        <v>73.160979999999995</v>
      </c>
      <c r="E667">
        <v>68.764269999999996</v>
      </c>
      <c r="F667">
        <v>49.969459999999998</v>
      </c>
      <c r="G667">
        <v>42.205120000000001</v>
      </c>
      <c r="H667">
        <v>32.578949999999999</v>
      </c>
      <c r="I667">
        <v>119.8775</v>
      </c>
      <c r="J667">
        <v>42.304699999999997</v>
      </c>
      <c r="K667">
        <v>70.116960000000006</v>
      </c>
      <c r="L667">
        <v>84.623919999999998</v>
      </c>
      <c r="M667">
        <v>78.197460000000007</v>
      </c>
      <c r="N667">
        <v>54.812989999999999</v>
      </c>
      <c r="O667">
        <v>411.9554</v>
      </c>
      <c r="P667">
        <v>86.689269999999993</v>
      </c>
      <c r="Q667">
        <v>336.6404</v>
      </c>
      <c r="R667">
        <v>102.95659999999999</v>
      </c>
      <c r="S667">
        <v>51.340949999999999</v>
      </c>
      <c r="T667">
        <v>126.9499</v>
      </c>
      <c r="U667">
        <v>74.734129999999993</v>
      </c>
      <c r="V667">
        <v>98.410799999999995</v>
      </c>
      <c r="W667">
        <v>85.132189999999994</v>
      </c>
      <c r="X667">
        <v>108.1521</v>
      </c>
      <c r="Y667">
        <v>30.47167</v>
      </c>
      <c r="Z667">
        <v>78.902370000000005</v>
      </c>
      <c r="AA667">
        <v>86.191550000000007</v>
      </c>
      <c r="AB667">
        <v>45.196530000000003</v>
      </c>
      <c r="AC667">
        <v>53.229970000000002</v>
      </c>
      <c r="AD667">
        <v>90.397319999999993</v>
      </c>
      <c r="AE667">
        <v>167.35040000000001</v>
      </c>
      <c r="AF667">
        <v>134.11670000000001</v>
      </c>
      <c r="AG667">
        <v>49.25629</v>
      </c>
      <c r="AH667">
        <v>96.283230000000003</v>
      </c>
      <c r="AI667">
        <v>48.446620000000003</v>
      </c>
      <c r="AJ667">
        <v>68.988510000000005</v>
      </c>
      <c r="AK667">
        <v>32.550660000000001</v>
      </c>
      <c r="AL667">
        <v>76.579989999999995</v>
      </c>
      <c r="AM667">
        <v>67.798199999999994</v>
      </c>
    </row>
    <row r="668" spans="1:39" x14ac:dyDescent="0.35">
      <c r="A668" s="2">
        <v>38534</v>
      </c>
      <c r="B668">
        <v>78.447130000000001</v>
      </c>
      <c r="C668">
        <v>122.86620000000001</v>
      </c>
      <c r="D668">
        <v>75.113119999999995</v>
      </c>
      <c r="E668">
        <v>71.350769999999997</v>
      </c>
      <c r="F668">
        <v>51.208970000000001</v>
      </c>
      <c r="G668">
        <v>47.428319999999999</v>
      </c>
      <c r="H668">
        <v>32.611429999999999</v>
      </c>
      <c r="I668">
        <v>124.0291</v>
      </c>
      <c r="J668">
        <v>43.938789999999997</v>
      </c>
      <c r="K668">
        <v>69.880650000000003</v>
      </c>
      <c r="L668">
        <v>86.725899999999996</v>
      </c>
      <c r="M668">
        <v>81.405640000000005</v>
      </c>
      <c r="N668">
        <v>56.885440000000003</v>
      </c>
      <c r="O668">
        <v>428.77839999999998</v>
      </c>
      <c r="P668">
        <v>94.126270000000005</v>
      </c>
      <c r="Q668">
        <v>344.90480000000002</v>
      </c>
      <c r="R668">
        <v>107.08629999999999</v>
      </c>
      <c r="S668">
        <v>50.949010000000001</v>
      </c>
      <c r="T668">
        <v>130.57050000000001</v>
      </c>
      <c r="U668">
        <v>76.684110000000004</v>
      </c>
      <c r="V668">
        <v>102.8488</v>
      </c>
      <c r="W668">
        <v>84.690309999999997</v>
      </c>
      <c r="X668">
        <v>110.8396</v>
      </c>
      <c r="Y668">
        <v>31.90211</v>
      </c>
      <c r="Z668">
        <v>82.062340000000006</v>
      </c>
      <c r="AA668">
        <v>90.738389999999995</v>
      </c>
      <c r="AB668">
        <v>49.195320000000002</v>
      </c>
      <c r="AC668">
        <v>56.292169999999999</v>
      </c>
      <c r="AD668">
        <v>90.76558</v>
      </c>
      <c r="AE668">
        <v>174.1277</v>
      </c>
      <c r="AF668">
        <v>138.74100000000001</v>
      </c>
      <c r="AG668">
        <v>52.640839999999997</v>
      </c>
      <c r="AH668">
        <v>99.476100000000002</v>
      </c>
      <c r="AI668">
        <v>50.906080000000003</v>
      </c>
      <c r="AJ668">
        <v>71.140789999999996</v>
      </c>
      <c r="AK668">
        <v>35.21311</v>
      </c>
      <c r="AL668">
        <v>79.275300000000001</v>
      </c>
      <c r="AM668">
        <v>69.141530000000003</v>
      </c>
    </row>
    <row r="669" spans="1:39" x14ac:dyDescent="0.35">
      <c r="A669" s="2">
        <v>38565</v>
      </c>
      <c r="B669">
        <v>80.718609999999998</v>
      </c>
      <c r="C669">
        <v>127.3849</v>
      </c>
      <c r="D669">
        <v>77.489230000000006</v>
      </c>
      <c r="E669">
        <v>73.679150000000007</v>
      </c>
      <c r="F669">
        <v>52.42906</v>
      </c>
      <c r="G669">
        <v>54.664160000000003</v>
      </c>
      <c r="H669">
        <v>31.652090000000001</v>
      </c>
      <c r="I669">
        <v>129.6173</v>
      </c>
      <c r="J669">
        <v>45.854709999999997</v>
      </c>
      <c r="K669">
        <v>71.567310000000006</v>
      </c>
      <c r="L669">
        <v>86.500069999999994</v>
      </c>
      <c r="M669">
        <v>83.105959999999996</v>
      </c>
      <c r="N669">
        <v>58.809449999999998</v>
      </c>
      <c r="O669">
        <v>442.55200000000002</v>
      </c>
      <c r="P669">
        <v>99.383709999999994</v>
      </c>
      <c r="Q669">
        <v>367.178</v>
      </c>
      <c r="R669">
        <v>108.1468</v>
      </c>
      <c r="S669">
        <v>53.203719999999997</v>
      </c>
      <c r="T669">
        <v>132.5326</v>
      </c>
      <c r="U669">
        <v>80.036789999999996</v>
      </c>
      <c r="V669">
        <v>104.88639999999999</v>
      </c>
      <c r="W669">
        <v>88.069209999999998</v>
      </c>
      <c r="X669">
        <v>115.1853</v>
      </c>
      <c r="Y669">
        <v>33.216299999999997</v>
      </c>
      <c r="Z669">
        <v>82.43526</v>
      </c>
      <c r="AA669">
        <v>91.595669999999998</v>
      </c>
      <c r="AB669">
        <v>52.260420000000003</v>
      </c>
      <c r="AC669">
        <v>59.38691</v>
      </c>
      <c r="AD669">
        <v>92.968729999999994</v>
      </c>
      <c r="AE669">
        <v>184.5866</v>
      </c>
      <c r="AF669">
        <v>138.76849999999999</v>
      </c>
      <c r="AG669">
        <v>54.846499999999999</v>
      </c>
      <c r="AH669">
        <v>100.7829</v>
      </c>
      <c r="AI669">
        <v>51.806420000000003</v>
      </c>
      <c r="AJ669">
        <v>73.106859999999998</v>
      </c>
      <c r="AK669">
        <v>36.360889999999998</v>
      </c>
      <c r="AL669">
        <v>80.478819999999999</v>
      </c>
      <c r="AM669">
        <v>70.083160000000007</v>
      </c>
    </row>
    <row r="670" spans="1:39" x14ac:dyDescent="0.35">
      <c r="A670" s="2">
        <v>38596</v>
      </c>
      <c r="B670">
        <v>82.654240000000001</v>
      </c>
      <c r="C670">
        <v>133.4211</v>
      </c>
      <c r="D670">
        <v>78.681439999999995</v>
      </c>
      <c r="E670">
        <v>76.093959999999996</v>
      </c>
      <c r="F670">
        <v>52.461959999999998</v>
      </c>
      <c r="G670">
        <v>54.321120000000001</v>
      </c>
      <c r="H670">
        <v>33.176479999999998</v>
      </c>
      <c r="I670">
        <v>141.30410000000001</v>
      </c>
      <c r="J670">
        <v>46.69614</v>
      </c>
      <c r="K670">
        <v>75.775859999999994</v>
      </c>
      <c r="L670">
        <v>90.157179999999997</v>
      </c>
      <c r="M670">
        <v>84.384029999999996</v>
      </c>
      <c r="N670">
        <v>59.703980000000001</v>
      </c>
      <c r="O670">
        <v>442.78980000000001</v>
      </c>
      <c r="P670">
        <v>108.0669</v>
      </c>
      <c r="Q670">
        <v>376.00700000000001</v>
      </c>
      <c r="R670">
        <v>108.52379999999999</v>
      </c>
      <c r="S670">
        <v>55.146340000000002</v>
      </c>
      <c r="T670">
        <v>135.9606</v>
      </c>
      <c r="U670">
        <v>85.984700000000004</v>
      </c>
      <c r="V670">
        <v>117.3366</v>
      </c>
      <c r="W670">
        <v>100.0125</v>
      </c>
      <c r="X670">
        <v>118.35769999999999</v>
      </c>
      <c r="Y670">
        <v>35.071640000000002</v>
      </c>
      <c r="Z670">
        <v>83.467079999999996</v>
      </c>
      <c r="AA670">
        <v>91.724140000000006</v>
      </c>
      <c r="AB670">
        <v>55.176180000000002</v>
      </c>
      <c r="AC670">
        <v>63.072789999999998</v>
      </c>
      <c r="AD670">
        <v>95.120829999999998</v>
      </c>
      <c r="AE670">
        <v>180.77010000000001</v>
      </c>
      <c r="AF670">
        <v>136.9657</v>
      </c>
      <c r="AG670">
        <v>58.232039999999998</v>
      </c>
      <c r="AH670">
        <v>104.9845</v>
      </c>
      <c r="AI670">
        <v>52.66084</v>
      </c>
      <c r="AJ670">
        <v>74.837059999999994</v>
      </c>
      <c r="AK670">
        <v>40.606200000000001</v>
      </c>
      <c r="AL670">
        <v>81.77</v>
      </c>
      <c r="AM670">
        <v>71.011589999999998</v>
      </c>
    </row>
    <row r="671" spans="1:39" x14ac:dyDescent="0.35">
      <c r="A671" s="2">
        <v>38626</v>
      </c>
      <c r="B671">
        <v>80.972309999999993</v>
      </c>
      <c r="C671">
        <v>129.9564</v>
      </c>
      <c r="D671">
        <v>79.138180000000006</v>
      </c>
      <c r="E671">
        <v>73.181139999999999</v>
      </c>
      <c r="F671">
        <v>52.979129999999998</v>
      </c>
      <c r="G671">
        <v>55.41666</v>
      </c>
      <c r="H671">
        <v>34.283119999999997</v>
      </c>
      <c r="I671">
        <v>138.0849</v>
      </c>
      <c r="J671">
        <v>45.147419999999997</v>
      </c>
      <c r="K671">
        <v>79.061130000000006</v>
      </c>
      <c r="L671">
        <v>89.130279999999999</v>
      </c>
      <c r="M671">
        <v>83.935159999999996</v>
      </c>
      <c r="N671">
        <v>59.60951</v>
      </c>
      <c r="O671">
        <v>449.14960000000002</v>
      </c>
      <c r="P671">
        <v>101.26649999999999</v>
      </c>
      <c r="Q671">
        <v>373.37950000000001</v>
      </c>
      <c r="R671">
        <v>107.05070000000001</v>
      </c>
      <c r="S671">
        <v>57.021329999999999</v>
      </c>
      <c r="T671">
        <v>131.6987</v>
      </c>
      <c r="U671">
        <v>90.183120000000002</v>
      </c>
      <c r="V671">
        <v>121.0723</v>
      </c>
      <c r="W671">
        <v>103.85590000000001</v>
      </c>
      <c r="X671">
        <v>118.833</v>
      </c>
      <c r="Y671">
        <v>34.997439999999997</v>
      </c>
      <c r="Z671">
        <v>82.698819999999998</v>
      </c>
      <c r="AA671">
        <v>89.629429999999999</v>
      </c>
      <c r="AB671">
        <v>51.412689999999998</v>
      </c>
      <c r="AC671">
        <v>62.159100000000002</v>
      </c>
      <c r="AD671">
        <v>96.734700000000004</v>
      </c>
      <c r="AE671">
        <v>174.6019</v>
      </c>
      <c r="AF671">
        <v>137.74959999999999</v>
      </c>
      <c r="AG671">
        <v>59.283160000000002</v>
      </c>
      <c r="AH671">
        <v>105.7573</v>
      </c>
      <c r="AI671">
        <v>52.96228</v>
      </c>
      <c r="AJ671">
        <v>76.713099999999997</v>
      </c>
      <c r="AK671">
        <v>40.259140000000002</v>
      </c>
      <c r="AL671">
        <v>80.259249999999994</v>
      </c>
      <c r="AM671">
        <v>69.05574</v>
      </c>
    </row>
    <row r="672" spans="1:39" x14ac:dyDescent="0.35">
      <c r="A672" s="2">
        <v>38657</v>
      </c>
      <c r="B672">
        <v>83.538629999999998</v>
      </c>
      <c r="C672">
        <v>133.58410000000001</v>
      </c>
      <c r="D672">
        <v>80.496309999999994</v>
      </c>
      <c r="E672">
        <v>74.947230000000005</v>
      </c>
      <c r="F672">
        <v>50.625369999999997</v>
      </c>
      <c r="G672">
        <v>63.954830000000001</v>
      </c>
      <c r="H672">
        <v>34.671990000000001</v>
      </c>
      <c r="I672">
        <v>140.1421</v>
      </c>
      <c r="J672">
        <v>46.15551</v>
      </c>
      <c r="K672">
        <v>78.43674</v>
      </c>
      <c r="L672">
        <v>90.892750000000007</v>
      </c>
      <c r="M672">
        <v>84.994429999999994</v>
      </c>
      <c r="N672">
        <v>61.134450000000001</v>
      </c>
      <c r="O672">
        <v>465.12549999999999</v>
      </c>
      <c r="P672">
        <v>100.3027</v>
      </c>
      <c r="Q672">
        <v>398.05509999999998</v>
      </c>
      <c r="R672">
        <v>109.32</v>
      </c>
      <c r="S672">
        <v>59.147289999999998</v>
      </c>
      <c r="T672">
        <v>132.46690000000001</v>
      </c>
      <c r="U672">
        <v>97.025769999999994</v>
      </c>
      <c r="V672">
        <v>131.63999999999999</v>
      </c>
      <c r="W672">
        <v>99.028019999999998</v>
      </c>
      <c r="X672">
        <v>122.77379999999999</v>
      </c>
      <c r="Y672">
        <v>37.258609999999997</v>
      </c>
      <c r="Z672">
        <v>85.432590000000005</v>
      </c>
      <c r="AA672">
        <v>88.384140000000002</v>
      </c>
      <c r="AB672">
        <v>52.556060000000002</v>
      </c>
      <c r="AC672">
        <v>63.804119999999998</v>
      </c>
      <c r="AD672">
        <v>97.71857</v>
      </c>
      <c r="AE672">
        <v>170.08750000000001</v>
      </c>
      <c r="AF672">
        <v>141.12639999999999</v>
      </c>
      <c r="AG672">
        <v>62.3142</v>
      </c>
      <c r="AH672">
        <v>104.7985</v>
      </c>
      <c r="AI672">
        <v>54.896720000000002</v>
      </c>
      <c r="AJ672">
        <v>80.780069999999995</v>
      </c>
      <c r="AK672">
        <v>43.34055</v>
      </c>
      <c r="AL672">
        <v>82.765169999999998</v>
      </c>
      <c r="AM672">
        <v>71.113200000000006</v>
      </c>
    </row>
    <row r="673" spans="1:39" x14ac:dyDescent="0.35">
      <c r="A673" s="2">
        <v>38687</v>
      </c>
      <c r="B673">
        <v>84.863640000000004</v>
      </c>
      <c r="C673">
        <v>139.25909999999999</v>
      </c>
      <c r="D673">
        <v>83.710849999999994</v>
      </c>
      <c r="E673">
        <v>77.824889999999996</v>
      </c>
      <c r="F673">
        <v>49.21358</v>
      </c>
      <c r="G673">
        <v>70.513750000000002</v>
      </c>
      <c r="H673">
        <v>35.302309999999999</v>
      </c>
      <c r="I673">
        <v>144.8391</v>
      </c>
      <c r="J673">
        <v>48.521279999999997</v>
      </c>
      <c r="K673">
        <v>77.462519999999998</v>
      </c>
      <c r="L673">
        <v>95.185419999999993</v>
      </c>
      <c r="M673">
        <v>88.352329999999995</v>
      </c>
      <c r="N673">
        <v>63.95299</v>
      </c>
      <c r="O673">
        <v>483.12139999999999</v>
      </c>
      <c r="P673">
        <v>99.641779999999997</v>
      </c>
      <c r="Q673">
        <v>433.46010000000001</v>
      </c>
      <c r="R673">
        <v>115.6195</v>
      </c>
      <c r="S673">
        <v>62.418129999999998</v>
      </c>
      <c r="T673">
        <v>137.09700000000001</v>
      </c>
      <c r="U673">
        <v>103.9335</v>
      </c>
      <c r="V673">
        <v>136.1806</v>
      </c>
      <c r="W673">
        <v>91.448099999999997</v>
      </c>
      <c r="X673">
        <v>127.32680000000001</v>
      </c>
      <c r="Y673">
        <v>40.148989999999998</v>
      </c>
      <c r="Z673">
        <v>89.736540000000005</v>
      </c>
      <c r="AA673">
        <v>86.685299999999998</v>
      </c>
      <c r="AB673">
        <v>55.977139999999999</v>
      </c>
      <c r="AC673">
        <v>67.228359999999995</v>
      </c>
      <c r="AD673">
        <v>101.8783</v>
      </c>
      <c r="AE673">
        <v>161.4058</v>
      </c>
      <c r="AF673">
        <v>141.23310000000001</v>
      </c>
      <c r="AG673">
        <v>66.659369999999996</v>
      </c>
      <c r="AH673">
        <v>105.9229</v>
      </c>
      <c r="AI673">
        <v>57.428040000000003</v>
      </c>
      <c r="AJ673">
        <v>83.083430000000007</v>
      </c>
      <c r="AK673">
        <v>47.708570000000002</v>
      </c>
      <c r="AL673">
        <v>84.182040000000001</v>
      </c>
      <c r="AM673">
        <v>72.956379999999996</v>
      </c>
    </row>
    <row r="674" spans="1:39" x14ac:dyDescent="0.35">
      <c r="A674" s="2">
        <v>38718</v>
      </c>
      <c r="B674">
        <v>88.105840000000001</v>
      </c>
      <c r="C674">
        <v>147.45650000000001</v>
      </c>
      <c r="D674">
        <v>88.229529999999997</v>
      </c>
      <c r="E674">
        <v>81.208160000000007</v>
      </c>
      <c r="F674">
        <v>49.777810000000002</v>
      </c>
      <c r="G674">
        <v>81.466920000000002</v>
      </c>
      <c r="H674">
        <v>34.06073</v>
      </c>
      <c r="I674">
        <v>151.70160000000001</v>
      </c>
      <c r="J674">
        <v>49.88438</v>
      </c>
      <c r="K674">
        <v>76.913420000000002</v>
      </c>
      <c r="L674">
        <v>98.622960000000006</v>
      </c>
      <c r="M674">
        <v>91.278559999999999</v>
      </c>
      <c r="N674">
        <v>66.11412</v>
      </c>
      <c r="O674">
        <v>525.54330000000004</v>
      </c>
      <c r="P674">
        <v>105.545</v>
      </c>
      <c r="Q674">
        <v>486.71499999999997</v>
      </c>
      <c r="R674">
        <v>120.5488</v>
      </c>
      <c r="S674">
        <v>64.678550000000001</v>
      </c>
      <c r="T674">
        <v>141.27010000000001</v>
      </c>
      <c r="U674">
        <v>106.6951</v>
      </c>
      <c r="V674">
        <v>146.4632</v>
      </c>
      <c r="W674">
        <v>93.355419999999995</v>
      </c>
      <c r="X674">
        <v>138.67250000000001</v>
      </c>
      <c r="Y674">
        <v>42.666670000000003</v>
      </c>
      <c r="Z674">
        <v>91.868889999999993</v>
      </c>
      <c r="AA674">
        <v>88.093130000000002</v>
      </c>
      <c r="AB674">
        <v>59.187040000000003</v>
      </c>
      <c r="AC674">
        <v>73.275810000000007</v>
      </c>
      <c r="AD674">
        <v>106.313</v>
      </c>
      <c r="AE674">
        <v>158.88839999999999</v>
      </c>
      <c r="AF674">
        <v>136.6908</v>
      </c>
      <c r="AG674">
        <v>68.594049999999996</v>
      </c>
      <c r="AH674">
        <v>108.7632</v>
      </c>
      <c r="AI674">
        <v>58.817480000000003</v>
      </c>
      <c r="AJ674">
        <v>85.343959999999996</v>
      </c>
      <c r="AK674">
        <v>53.412770000000002</v>
      </c>
      <c r="AL674">
        <v>86.537239999999997</v>
      </c>
      <c r="AM674">
        <v>74.894810000000007</v>
      </c>
    </row>
    <row r="675" spans="1:39" x14ac:dyDescent="0.35">
      <c r="A675" s="2">
        <v>38749</v>
      </c>
      <c r="B675">
        <v>88.792869999999994</v>
      </c>
      <c r="C675">
        <v>156.51830000000001</v>
      </c>
      <c r="D675">
        <v>91.727270000000004</v>
      </c>
      <c r="E675">
        <v>82.0852</v>
      </c>
      <c r="F675">
        <v>50.802590000000002</v>
      </c>
      <c r="G675">
        <v>84.018550000000005</v>
      </c>
      <c r="H675">
        <v>34.261839999999999</v>
      </c>
      <c r="I675">
        <v>154.3844</v>
      </c>
      <c r="J675">
        <v>50.51173</v>
      </c>
      <c r="K675">
        <v>75.647270000000006</v>
      </c>
      <c r="L675">
        <v>102.6626</v>
      </c>
      <c r="M675">
        <v>94.037080000000003</v>
      </c>
      <c r="N675">
        <v>69.636319999999998</v>
      </c>
      <c r="O675">
        <v>558.08820000000003</v>
      </c>
      <c r="P675">
        <v>108.3169</v>
      </c>
      <c r="Q675">
        <v>530.60090000000002</v>
      </c>
      <c r="R675">
        <v>124.3676</v>
      </c>
      <c r="S675">
        <v>63.317729999999997</v>
      </c>
      <c r="T675">
        <v>146.22720000000001</v>
      </c>
      <c r="U675">
        <v>106.5771</v>
      </c>
      <c r="V675">
        <v>131.12219999999999</v>
      </c>
      <c r="W675">
        <v>84.634820000000005</v>
      </c>
      <c r="X675">
        <v>156.53919999999999</v>
      </c>
      <c r="Y675">
        <v>42.42557</v>
      </c>
      <c r="Z675">
        <v>95.816739999999996</v>
      </c>
      <c r="AA675">
        <v>87.388779999999997</v>
      </c>
      <c r="AB675">
        <v>62.01229</v>
      </c>
      <c r="AC675">
        <v>73.892840000000007</v>
      </c>
      <c r="AD675">
        <v>111.3377</v>
      </c>
      <c r="AE675">
        <v>158.89609999999999</v>
      </c>
      <c r="AF675">
        <v>135.35059999999999</v>
      </c>
      <c r="AG675">
        <v>66.712580000000003</v>
      </c>
      <c r="AH675">
        <v>114.639</v>
      </c>
      <c r="AI675">
        <v>60.69003</v>
      </c>
      <c r="AJ675">
        <v>87.296189999999996</v>
      </c>
      <c r="AK675">
        <v>56.231409999999997</v>
      </c>
      <c r="AL675">
        <v>88.050250000000005</v>
      </c>
      <c r="AM675">
        <v>75.368250000000003</v>
      </c>
    </row>
    <row r="676" spans="1:39" x14ac:dyDescent="0.35">
      <c r="A676" s="2">
        <v>38777</v>
      </c>
      <c r="B676">
        <v>90.607960000000006</v>
      </c>
      <c r="C676">
        <v>157.15880000000001</v>
      </c>
      <c r="D676">
        <v>94.031390000000002</v>
      </c>
      <c r="E676">
        <v>83.490170000000006</v>
      </c>
      <c r="F676">
        <v>52.170290000000001</v>
      </c>
      <c r="G676">
        <v>85.930269999999993</v>
      </c>
      <c r="H676">
        <v>34.91348</v>
      </c>
      <c r="I676">
        <v>153.74279999999999</v>
      </c>
      <c r="J676">
        <v>51.981859999999998</v>
      </c>
      <c r="K676">
        <v>75.333340000000007</v>
      </c>
      <c r="L676">
        <v>108.88590000000001</v>
      </c>
      <c r="M676">
        <v>96.84693</v>
      </c>
      <c r="N676">
        <v>71.124629999999996</v>
      </c>
      <c r="O676">
        <v>550.80420000000004</v>
      </c>
      <c r="P676">
        <v>107.8653</v>
      </c>
      <c r="Q676">
        <v>501.25659999999999</v>
      </c>
      <c r="R676">
        <v>127.79519999999999</v>
      </c>
      <c r="S676">
        <v>64.810550000000006</v>
      </c>
      <c r="T676">
        <v>150.61959999999999</v>
      </c>
      <c r="U676">
        <v>107.4003</v>
      </c>
      <c r="V676">
        <v>123.0911</v>
      </c>
      <c r="W676">
        <v>85.054100000000005</v>
      </c>
      <c r="X676">
        <v>158.15100000000001</v>
      </c>
      <c r="Y676">
        <v>43.415019999999998</v>
      </c>
      <c r="Z676">
        <v>97.121939999999995</v>
      </c>
      <c r="AA676">
        <v>90.3399</v>
      </c>
      <c r="AB676">
        <v>65.087940000000003</v>
      </c>
      <c r="AC676">
        <v>75.041510000000002</v>
      </c>
      <c r="AD676">
        <v>119.11499999999999</v>
      </c>
      <c r="AE676">
        <v>157.304</v>
      </c>
      <c r="AF676">
        <v>134.0454</v>
      </c>
      <c r="AG676">
        <v>66.301379999999995</v>
      </c>
      <c r="AH676">
        <v>118.4834</v>
      </c>
      <c r="AI676">
        <v>63.730420000000002</v>
      </c>
      <c r="AJ676">
        <v>88.551850000000002</v>
      </c>
      <c r="AK676">
        <v>54.503540000000001</v>
      </c>
      <c r="AL676">
        <v>90.052890000000005</v>
      </c>
      <c r="AM676">
        <v>76.558729999999997</v>
      </c>
    </row>
    <row r="677" spans="1:39" x14ac:dyDescent="0.35">
      <c r="A677" s="2">
        <v>38808</v>
      </c>
      <c r="B677">
        <v>95.262150000000005</v>
      </c>
      <c r="C677">
        <v>161.1574</v>
      </c>
      <c r="D677">
        <v>93.334270000000004</v>
      </c>
      <c r="E677">
        <v>85.702380000000005</v>
      </c>
      <c r="F677">
        <v>52.728259999999999</v>
      </c>
      <c r="G677">
        <v>87.222309999999993</v>
      </c>
      <c r="H677">
        <v>37.082459999999998</v>
      </c>
      <c r="I677">
        <v>153.41290000000001</v>
      </c>
      <c r="J677">
        <v>51.099780000000003</v>
      </c>
      <c r="K677">
        <v>77.029269999999997</v>
      </c>
      <c r="L677">
        <v>112.0697</v>
      </c>
      <c r="M677">
        <v>98.476029999999994</v>
      </c>
      <c r="N677">
        <v>72.761390000000006</v>
      </c>
      <c r="O677">
        <v>567.28679999999997</v>
      </c>
      <c r="P677">
        <v>114.3047</v>
      </c>
      <c r="Q677">
        <v>459.0204</v>
      </c>
      <c r="R677">
        <v>127.2148</v>
      </c>
      <c r="S677">
        <v>65.600149999999999</v>
      </c>
      <c r="T677">
        <v>152.28110000000001</v>
      </c>
      <c r="U677">
        <v>112.4864</v>
      </c>
      <c r="V677">
        <v>131.94810000000001</v>
      </c>
      <c r="W677">
        <v>89.421589999999995</v>
      </c>
      <c r="X677">
        <v>157.94730000000001</v>
      </c>
      <c r="Y677">
        <v>45.262099999999997</v>
      </c>
      <c r="Z677">
        <v>98.937449999999998</v>
      </c>
      <c r="AA677">
        <v>95.280860000000004</v>
      </c>
      <c r="AB677">
        <v>70.400570000000002</v>
      </c>
      <c r="AC677">
        <v>81.715389999999999</v>
      </c>
      <c r="AD677">
        <v>123.86320000000001</v>
      </c>
      <c r="AE677">
        <v>163.476</v>
      </c>
      <c r="AF677">
        <v>145.01150000000001</v>
      </c>
      <c r="AG677">
        <v>70.401920000000004</v>
      </c>
      <c r="AH677">
        <v>118.8083</v>
      </c>
      <c r="AI677">
        <v>65.846509999999995</v>
      </c>
      <c r="AJ677">
        <v>89.585279999999997</v>
      </c>
      <c r="AK677">
        <v>54.118049999999997</v>
      </c>
      <c r="AL677">
        <v>91.767880000000005</v>
      </c>
      <c r="AM677">
        <v>78.158209999999997</v>
      </c>
    </row>
    <row r="678" spans="1:39" x14ac:dyDescent="0.35">
      <c r="A678" s="2">
        <v>38838</v>
      </c>
      <c r="B678">
        <v>94.372079999999997</v>
      </c>
      <c r="C678">
        <v>156.24760000000001</v>
      </c>
      <c r="D678">
        <v>91.517619999999994</v>
      </c>
      <c r="E678">
        <v>83.035889999999995</v>
      </c>
      <c r="F678">
        <v>53.4955</v>
      </c>
      <c r="G678">
        <v>76.666659999999993</v>
      </c>
      <c r="H678">
        <v>39.17821</v>
      </c>
      <c r="I678">
        <v>144.79900000000001</v>
      </c>
      <c r="J678">
        <v>50.083559999999999</v>
      </c>
      <c r="K678">
        <v>74.618589999999998</v>
      </c>
      <c r="L678">
        <v>106.92529999999999</v>
      </c>
      <c r="M678">
        <v>96.270939999999996</v>
      </c>
      <c r="N678">
        <v>70.181910000000002</v>
      </c>
      <c r="O678">
        <v>542.24879999999996</v>
      </c>
      <c r="P678">
        <v>111.2283</v>
      </c>
      <c r="Q678">
        <v>450.22660000000002</v>
      </c>
      <c r="R678">
        <v>124.58240000000001</v>
      </c>
      <c r="S678">
        <v>66.649690000000007</v>
      </c>
      <c r="T678">
        <v>148.149</v>
      </c>
      <c r="U678">
        <v>107.50020000000001</v>
      </c>
      <c r="V678">
        <v>125.8813</v>
      </c>
      <c r="W678">
        <v>84.244320000000002</v>
      </c>
      <c r="X678">
        <v>159.29820000000001</v>
      </c>
      <c r="Y678">
        <v>46.42747</v>
      </c>
      <c r="Z678">
        <v>95.436809999999994</v>
      </c>
      <c r="AA678">
        <v>92.451210000000003</v>
      </c>
      <c r="AB678">
        <v>68.748859999999993</v>
      </c>
      <c r="AC678">
        <v>82.351860000000002</v>
      </c>
      <c r="AD678">
        <v>119.7454</v>
      </c>
      <c r="AE678">
        <v>154.71340000000001</v>
      </c>
      <c r="AF678">
        <v>153.91380000000001</v>
      </c>
      <c r="AG678">
        <v>69.080820000000003</v>
      </c>
      <c r="AH678">
        <v>116.69629999999999</v>
      </c>
      <c r="AI678">
        <v>62.24915</v>
      </c>
      <c r="AJ678">
        <v>87.015979999999999</v>
      </c>
      <c r="AK678">
        <v>50.715609999999998</v>
      </c>
      <c r="AL678">
        <v>88.726089999999999</v>
      </c>
      <c r="AM678">
        <v>78.190430000000006</v>
      </c>
    </row>
    <row r="679" spans="1:39" x14ac:dyDescent="0.35">
      <c r="A679" s="2">
        <v>38869</v>
      </c>
      <c r="B679">
        <v>90.47739</v>
      </c>
      <c r="C679">
        <v>142.75460000000001</v>
      </c>
      <c r="D679">
        <v>86.003929999999997</v>
      </c>
      <c r="E679">
        <v>79.091909999999999</v>
      </c>
      <c r="F679">
        <v>51.507800000000003</v>
      </c>
      <c r="G679">
        <v>59.358429999999998</v>
      </c>
      <c r="H679">
        <v>39.805489999999999</v>
      </c>
      <c r="I679">
        <v>130.13659999999999</v>
      </c>
      <c r="J679">
        <v>46.461730000000003</v>
      </c>
      <c r="K679">
        <v>70.222380000000001</v>
      </c>
      <c r="L679">
        <v>99.102890000000002</v>
      </c>
      <c r="M679">
        <v>90.706329999999994</v>
      </c>
      <c r="N679">
        <v>65.236949999999993</v>
      </c>
      <c r="O679">
        <v>480.75020000000001</v>
      </c>
      <c r="P679">
        <v>94.975639999999999</v>
      </c>
      <c r="Q679">
        <v>450.4042</v>
      </c>
      <c r="R679">
        <v>118.36409999999999</v>
      </c>
      <c r="S679">
        <v>61.674169999999997</v>
      </c>
      <c r="T679">
        <v>140.60759999999999</v>
      </c>
      <c r="U679">
        <v>98.808790000000002</v>
      </c>
      <c r="V679">
        <v>118.02419999999999</v>
      </c>
      <c r="W679">
        <v>79.434929999999994</v>
      </c>
      <c r="X679">
        <v>155.34790000000001</v>
      </c>
      <c r="Y679">
        <v>41.427750000000003</v>
      </c>
      <c r="Z679">
        <v>89.906170000000003</v>
      </c>
      <c r="AA679">
        <v>90.305819999999997</v>
      </c>
      <c r="AB679">
        <v>63.253720000000001</v>
      </c>
      <c r="AC679">
        <v>73.990920000000003</v>
      </c>
      <c r="AD679">
        <v>116.82640000000001</v>
      </c>
      <c r="AE679">
        <v>146.27070000000001</v>
      </c>
      <c r="AF679">
        <v>156.07669999999999</v>
      </c>
      <c r="AG679">
        <v>62.230170000000001</v>
      </c>
      <c r="AH679">
        <v>112.2272</v>
      </c>
      <c r="AI679">
        <v>58.004980000000003</v>
      </c>
      <c r="AJ679">
        <v>82.82329</v>
      </c>
      <c r="AK679">
        <v>43.095129999999997</v>
      </c>
      <c r="AL679">
        <v>85.947379999999995</v>
      </c>
      <c r="AM679">
        <v>74.790949999999995</v>
      </c>
    </row>
    <row r="680" spans="1:39" x14ac:dyDescent="0.35">
      <c r="A680" s="2">
        <v>38899</v>
      </c>
      <c r="B680">
        <v>91.49409</v>
      </c>
      <c r="C680">
        <v>147.1645</v>
      </c>
      <c r="D680">
        <v>89.073040000000006</v>
      </c>
      <c r="E680">
        <v>81.291499999999999</v>
      </c>
      <c r="F680">
        <v>52.155859999999997</v>
      </c>
      <c r="G680">
        <v>64.867649999999998</v>
      </c>
      <c r="H680">
        <v>40.057130000000001</v>
      </c>
      <c r="I680">
        <v>138.0899</v>
      </c>
      <c r="J680">
        <v>47.16225</v>
      </c>
      <c r="K680">
        <v>72.053839999999994</v>
      </c>
      <c r="L680">
        <v>100.1142</v>
      </c>
      <c r="M680">
        <v>92.856589999999997</v>
      </c>
      <c r="N680">
        <v>66.27413</v>
      </c>
      <c r="O680">
        <v>491.66199999999998</v>
      </c>
      <c r="P680">
        <v>103.4003</v>
      </c>
      <c r="Q680">
        <v>437.041</v>
      </c>
      <c r="R680">
        <v>120.229</v>
      </c>
      <c r="S680">
        <v>59.281739999999999</v>
      </c>
      <c r="T680">
        <v>142.7159</v>
      </c>
      <c r="U680">
        <v>99.783460000000005</v>
      </c>
      <c r="V680">
        <v>122.92959999999999</v>
      </c>
      <c r="W680">
        <v>79.948750000000004</v>
      </c>
      <c r="X680">
        <v>165.6977</v>
      </c>
      <c r="Y680">
        <v>44.715040000000002</v>
      </c>
      <c r="Z680">
        <v>93.005859999999998</v>
      </c>
      <c r="AA680">
        <v>90.070740000000001</v>
      </c>
      <c r="AB680">
        <v>65.910030000000006</v>
      </c>
      <c r="AC680">
        <v>82.678250000000006</v>
      </c>
      <c r="AD680">
        <v>117.84099999999999</v>
      </c>
      <c r="AE680">
        <v>145.79650000000001</v>
      </c>
      <c r="AF680">
        <v>163.1592</v>
      </c>
      <c r="AG680">
        <v>63.490110000000001</v>
      </c>
      <c r="AH680">
        <v>115.76900000000001</v>
      </c>
      <c r="AI680">
        <v>58.573929999999997</v>
      </c>
      <c r="AJ680">
        <v>85.576040000000006</v>
      </c>
      <c r="AK680">
        <v>43.753300000000003</v>
      </c>
      <c r="AL680">
        <v>88.458759999999998</v>
      </c>
      <c r="AM680">
        <v>75.961010000000002</v>
      </c>
    </row>
    <row r="681" spans="1:39" x14ac:dyDescent="0.35">
      <c r="A681" s="2">
        <v>38930</v>
      </c>
      <c r="B681">
        <v>91.19547</v>
      </c>
      <c r="C681">
        <v>150.20079999999999</v>
      </c>
      <c r="D681">
        <v>92.800579999999997</v>
      </c>
      <c r="E681">
        <v>83.903030000000001</v>
      </c>
      <c r="F681">
        <v>53.274880000000003</v>
      </c>
      <c r="G681">
        <v>72.37218</v>
      </c>
      <c r="H681">
        <v>40.25394</v>
      </c>
      <c r="I681">
        <v>142.89510000000001</v>
      </c>
      <c r="J681">
        <v>48.748919999999998</v>
      </c>
      <c r="K681">
        <v>75.012450000000001</v>
      </c>
      <c r="L681">
        <v>103.10380000000001</v>
      </c>
      <c r="M681">
        <v>95.741969999999995</v>
      </c>
      <c r="N681">
        <v>68.155720000000002</v>
      </c>
      <c r="O681">
        <v>521.6884</v>
      </c>
      <c r="P681">
        <v>104.4348</v>
      </c>
      <c r="Q681">
        <v>452.10840000000002</v>
      </c>
      <c r="R681">
        <v>124.97499999999999</v>
      </c>
      <c r="S681">
        <v>60.77375</v>
      </c>
      <c r="T681">
        <v>146.3904</v>
      </c>
      <c r="U681">
        <v>103.2547</v>
      </c>
      <c r="V681">
        <v>127.63800000000001</v>
      </c>
      <c r="W681">
        <v>78.020889999999994</v>
      </c>
      <c r="X681">
        <v>171.8733</v>
      </c>
      <c r="Y681">
        <v>47.034970000000001</v>
      </c>
      <c r="Z681">
        <v>96.074690000000004</v>
      </c>
      <c r="AA681">
        <v>87.893889999999999</v>
      </c>
      <c r="AB681">
        <v>66.412329999999997</v>
      </c>
      <c r="AC681">
        <v>83.495940000000004</v>
      </c>
      <c r="AD681">
        <v>122.54219999999999</v>
      </c>
      <c r="AE681">
        <v>153.34479999999999</v>
      </c>
      <c r="AF681">
        <v>168.26230000000001</v>
      </c>
      <c r="AG681">
        <v>65.39246</v>
      </c>
      <c r="AH681">
        <v>120.3159</v>
      </c>
      <c r="AI681">
        <v>60.001300000000001</v>
      </c>
      <c r="AJ681">
        <v>88.911940000000001</v>
      </c>
      <c r="AK681">
        <v>45.786090000000002</v>
      </c>
      <c r="AL681">
        <v>89.127459999999999</v>
      </c>
      <c r="AM681">
        <v>77.68768</v>
      </c>
    </row>
    <row r="682" spans="1:39" x14ac:dyDescent="0.35">
      <c r="A682" s="2">
        <v>38961</v>
      </c>
      <c r="B682">
        <v>92.132710000000003</v>
      </c>
      <c r="C682">
        <v>151.9975</v>
      </c>
      <c r="D682">
        <v>95.312259999999995</v>
      </c>
      <c r="E682">
        <v>82.20487</v>
      </c>
      <c r="F682">
        <v>55.386049999999997</v>
      </c>
      <c r="G682">
        <v>69.761690000000002</v>
      </c>
      <c r="H682">
        <v>42.321829999999999</v>
      </c>
      <c r="I682">
        <v>145.172</v>
      </c>
      <c r="J682">
        <v>50.397910000000003</v>
      </c>
      <c r="K682">
        <v>78.483090000000004</v>
      </c>
      <c r="L682">
        <v>102.4404</v>
      </c>
      <c r="M682">
        <v>97.521850000000001</v>
      </c>
      <c r="N682">
        <v>69.948639999999997</v>
      </c>
      <c r="O682">
        <v>529.60609999999997</v>
      </c>
      <c r="P682">
        <v>105.96129999999999</v>
      </c>
      <c r="Q682">
        <v>497.48309999999998</v>
      </c>
      <c r="R682">
        <v>130.4152</v>
      </c>
      <c r="S682">
        <v>60.742780000000003</v>
      </c>
      <c r="T682">
        <v>149.90969999999999</v>
      </c>
      <c r="U682">
        <v>103.0801</v>
      </c>
      <c r="V682">
        <v>127.0427</v>
      </c>
      <c r="W682">
        <v>84.817740000000001</v>
      </c>
      <c r="X682">
        <v>175.3982</v>
      </c>
      <c r="Y682">
        <v>48.753819999999997</v>
      </c>
      <c r="Z682">
        <v>98.021990000000002</v>
      </c>
      <c r="AA682">
        <v>88.294129999999996</v>
      </c>
      <c r="AB682">
        <v>64.937100000000001</v>
      </c>
      <c r="AC682">
        <v>85.123419999999996</v>
      </c>
      <c r="AD682">
        <v>125.3486</v>
      </c>
      <c r="AE682">
        <v>155.9239</v>
      </c>
      <c r="AF682">
        <v>172.93119999999999</v>
      </c>
      <c r="AG682">
        <v>67.448949999999996</v>
      </c>
      <c r="AH682">
        <v>124.58969999999999</v>
      </c>
      <c r="AI682">
        <v>63.74239</v>
      </c>
      <c r="AJ682">
        <v>91.86694</v>
      </c>
      <c r="AK682">
        <v>46.452950000000001</v>
      </c>
      <c r="AL682">
        <v>89.405410000000003</v>
      </c>
      <c r="AM682">
        <v>78.539019999999994</v>
      </c>
    </row>
    <row r="683" spans="1:39" x14ac:dyDescent="0.35">
      <c r="A683" s="2">
        <v>38991</v>
      </c>
      <c r="B683">
        <v>96.237690000000001</v>
      </c>
      <c r="C683">
        <v>160.6575</v>
      </c>
      <c r="D683">
        <v>98.761899999999997</v>
      </c>
      <c r="E683">
        <v>83.391139999999993</v>
      </c>
      <c r="F683">
        <v>58.002600000000001</v>
      </c>
      <c r="G683">
        <v>73.701279999999997</v>
      </c>
      <c r="H683">
        <v>48.011290000000002</v>
      </c>
      <c r="I683">
        <v>150.0925</v>
      </c>
      <c r="J683">
        <v>52.930340000000001</v>
      </c>
      <c r="K683">
        <v>79.612549999999999</v>
      </c>
      <c r="L683">
        <v>106.75239999999999</v>
      </c>
      <c r="M683">
        <v>101.0671</v>
      </c>
      <c r="N683">
        <v>73.069850000000002</v>
      </c>
      <c r="O683">
        <v>547.68169999999998</v>
      </c>
      <c r="P683">
        <v>106.18</v>
      </c>
      <c r="Q683">
        <v>514.41840000000002</v>
      </c>
      <c r="R683">
        <v>136.04179999999999</v>
      </c>
      <c r="S683">
        <v>64.416160000000005</v>
      </c>
      <c r="T683">
        <v>154.5951</v>
      </c>
      <c r="U683">
        <v>105.41419999999999</v>
      </c>
      <c r="V683">
        <v>126.92319999999999</v>
      </c>
      <c r="W683">
        <v>86.377700000000004</v>
      </c>
      <c r="X683">
        <v>179.56290000000001</v>
      </c>
      <c r="Y683">
        <v>51.721939999999996</v>
      </c>
      <c r="Z683">
        <v>102.00490000000001</v>
      </c>
      <c r="AA683">
        <v>90.714799999999997</v>
      </c>
      <c r="AB683">
        <v>66.917649999999995</v>
      </c>
      <c r="AC683">
        <v>89.536299999999997</v>
      </c>
      <c r="AD683">
        <v>129.66200000000001</v>
      </c>
      <c r="AE683">
        <v>156.31710000000001</v>
      </c>
      <c r="AF683">
        <v>182.53579999999999</v>
      </c>
      <c r="AG683">
        <v>67.361440000000002</v>
      </c>
      <c r="AH683">
        <v>134.9485</v>
      </c>
      <c r="AI683">
        <v>67.381680000000003</v>
      </c>
      <c r="AJ683">
        <v>95.65137</v>
      </c>
      <c r="AK683">
        <v>47.900689999999997</v>
      </c>
      <c r="AL683">
        <v>92.518020000000007</v>
      </c>
      <c r="AM683">
        <v>81.023089999999996</v>
      </c>
    </row>
    <row r="684" spans="1:39" x14ac:dyDescent="0.35">
      <c r="A684" s="2">
        <v>39022</v>
      </c>
      <c r="B684">
        <v>98.840869999999995</v>
      </c>
      <c r="C684">
        <v>165.45750000000001</v>
      </c>
      <c r="D684">
        <v>100.4723</v>
      </c>
      <c r="E684">
        <v>86.632630000000006</v>
      </c>
      <c r="F684">
        <v>60.513150000000003</v>
      </c>
      <c r="G684">
        <v>76.848519999999994</v>
      </c>
      <c r="H684">
        <v>48.674019999999999</v>
      </c>
      <c r="I684">
        <v>155.54040000000001</v>
      </c>
      <c r="J684">
        <v>54.691789999999997</v>
      </c>
      <c r="K684">
        <v>87.294039999999995</v>
      </c>
      <c r="L684">
        <v>109.73480000000001</v>
      </c>
      <c r="M684">
        <v>103.09480000000001</v>
      </c>
      <c r="N684">
        <v>75.398700000000005</v>
      </c>
      <c r="O684">
        <v>574.27760000000001</v>
      </c>
      <c r="P684">
        <v>109.6254</v>
      </c>
      <c r="Q684">
        <v>503.5016</v>
      </c>
      <c r="R684">
        <v>140.57040000000001</v>
      </c>
      <c r="S684">
        <v>66.921850000000006</v>
      </c>
      <c r="T684">
        <v>160.01130000000001</v>
      </c>
      <c r="U684">
        <v>101.8985</v>
      </c>
      <c r="V684">
        <v>131.84119999999999</v>
      </c>
      <c r="W684">
        <v>89.376369999999994</v>
      </c>
      <c r="X684">
        <v>185.05709999999999</v>
      </c>
      <c r="Y684">
        <v>55.002890000000001</v>
      </c>
      <c r="Z684">
        <v>103.2021</v>
      </c>
      <c r="AA684">
        <v>94.649039999999999</v>
      </c>
      <c r="AB684">
        <v>71.234729999999999</v>
      </c>
      <c r="AC684">
        <v>94.080479999999994</v>
      </c>
      <c r="AD684">
        <v>131.27269999999999</v>
      </c>
      <c r="AE684">
        <v>154.72110000000001</v>
      </c>
      <c r="AF684">
        <v>188.46709999999999</v>
      </c>
      <c r="AG684">
        <v>69.805760000000006</v>
      </c>
      <c r="AH684">
        <v>141.958</v>
      </c>
      <c r="AI684">
        <v>68.757140000000007</v>
      </c>
      <c r="AJ684">
        <v>97.194800000000001</v>
      </c>
      <c r="AK684">
        <v>48.25271</v>
      </c>
      <c r="AL684">
        <v>93.524569999999997</v>
      </c>
      <c r="AM684">
        <v>82.985209999999995</v>
      </c>
    </row>
    <row r="685" spans="1:39" x14ac:dyDescent="0.35">
      <c r="A685" s="2">
        <v>39052</v>
      </c>
      <c r="B685">
        <v>100.8702</v>
      </c>
      <c r="C685">
        <v>174.61840000000001</v>
      </c>
      <c r="D685">
        <v>102.8677</v>
      </c>
      <c r="E685">
        <v>89.549199999999999</v>
      </c>
      <c r="F685">
        <v>64.126840000000001</v>
      </c>
      <c r="G685">
        <v>79.962490000000003</v>
      </c>
      <c r="H685">
        <v>58.162790000000001</v>
      </c>
      <c r="I685">
        <v>160.0368</v>
      </c>
      <c r="J685">
        <v>56.294710000000002</v>
      </c>
      <c r="K685">
        <v>94.18665</v>
      </c>
      <c r="L685">
        <v>111.87569999999999</v>
      </c>
      <c r="M685">
        <v>104.0213</v>
      </c>
      <c r="N685">
        <v>77.114500000000007</v>
      </c>
      <c r="O685">
        <v>583.30050000000006</v>
      </c>
      <c r="P685">
        <v>113.9569</v>
      </c>
      <c r="Q685">
        <v>512.15480000000002</v>
      </c>
      <c r="R685">
        <v>146.64179999999999</v>
      </c>
      <c r="S685">
        <v>67.563149999999993</v>
      </c>
      <c r="T685">
        <v>162.2193</v>
      </c>
      <c r="U685">
        <v>106.13039999999999</v>
      </c>
      <c r="V685">
        <v>136.56639999999999</v>
      </c>
      <c r="W685">
        <v>98.010649999999998</v>
      </c>
      <c r="X685">
        <v>188.1985</v>
      </c>
      <c r="Y685">
        <v>58.546219999999998</v>
      </c>
      <c r="Z685">
        <v>103.2021</v>
      </c>
      <c r="AA685">
        <v>97.990780000000001</v>
      </c>
      <c r="AB685">
        <v>73.522980000000004</v>
      </c>
      <c r="AC685">
        <v>98.345470000000006</v>
      </c>
      <c r="AD685">
        <v>136.26390000000001</v>
      </c>
      <c r="AE685">
        <v>159.8252</v>
      </c>
      <c r="AF685">
        <v>196.91640000000001</v>
      </c>
      <c r="AG685">
        <v>70.628159999999994</v>
      </c>
      <c r="AH685">
        <v>143.79320000000001</v>
      </c>
      <c r="AI685">
        <v>70.809359999999998</v>
      </c>
      <c r="AJ685">
        <v>97.425979999999996</v>
      </c>
      <c r="AK685">
        <v>48.354349999999997</v>
      </c>
      <c r="AL685">
        <v>93.609030000000004</v>
      </c>
      <c r="AM685">
        <v>85.118070000000003</v>
      </c>
    </row>
    <row r="686" spans="1:39" x14ac:dyDescent="0.35">
      <c r="A686" s="2">
        <v>39083</v>
      </c>
      <c r="B686">
        <v>103.2396</v>
      </c>
      <c r="C686">
        <v>180.60980000000001</v>
      </c>
      <c r="D686">
        <v>106.206</v>
      </c>
      <c r="E686">
        <v>88.94408</v>
      </c>
      <c r="F686">
        <v>66.952870000000004</v>
      </c>
      <c r="G686">
        <v>79.139380000000003</v>
      </c>
      <c r="H686">
        <v>56.587209999999999</v>
      </c>
      <c r="I686">
        <v>162.7467</v>
      </c>
      <c r="J686">
        <v>58.733649999999997</v>
      </c>
      <c r="K686">
        <v>106.715</v>
      </c>
      <c r="L686">
        <v>114.1305</v>
      </c>
      <c r="M686">
        <v>106.8663</v>
      </c>
      <c r="N686">
        <v>79.736400000000003</v>
      </c>
      <c r="O686">
        <v>622.8066</v>
      </c>
      <c r="P686">
        <v>114.65819999999999</v>
      </c>
      <c r="Q686">
        <v>545.38250000000005</v>
      </c>
      <c r="R686">
        <v>150.61660000000001</v>
      </c>
      <c r="S686">
        <v>68.909289999999999</v>
      </c>
      <c r="T686">
        <v>166.2996</v>
      </c>
      <c r="U686">
        <v>109.80540000000001</v>
      </c>
      <c r="V686">
        <v>141.5829</v>
      </c>
      <c r="W686">
        <v>104.2937</v>
      </c>
      <c r="X686">
        <v>192.2107</v>
      </c>
      <c r="Y686">
        <v>60.506030000000003</v>
      </c>
      <c r="Z686">
        <v>106.3467</v>
      </c>
      <c r="AA686">
        <v>101.066</v>
      </c>
      <c r="AB686">
        <v>76.226060000000004</v>
      </c>
      <c r="AC686">
        <v>100.00539999999999</v>
      </c>
      <c r="AD686">
        <v>142.57929999999999</v>
      </c>
      <c r="AE686">
        <v>159.85990000000001</v>
      </c>
      <c r="AF686">
        <v>213.3783</v>
      </c>
      <c r="AG686">
        <v>68.697959999999995</v>
      </c>
      <c r="AH686">
        <v>147.10079999999999</v>
      </c>
      <c r="AI686">
        <v>73.947559999999996</v>
      </c>
      <c r="AJ686">
        <v>101.5789</v>
      </c>
      <c r="AK686">
        <v>49.157550000000001</v>
      </c>
      <c r="AL686">
        <v>94.575249999999997</v>
      </c>
      <c r="AM686">
        <v>85.537189999999995</v>
      </c>
    </row>
    <row r="687" spans="1:39" x14ac:dyDescent="0.35">
      <c r="A687" s="2">
        <v>39114</v>
      </c>
      <c r="B687">
        <v>108.047</v>
      </c>
      <c r="C687">
        <v>186.73560000000001</v>
      </c>
      <c r="D687">
        <v>107.8818</v>
      </c>
      <c r="E687">
        <v>92.100059999999999</v>
      </c>
      <c r="F687">
        <v>71.302070000000001</v>
      </c>
      <c r="G687">
        <v>79.226939999999999</v>
      </c>
      <c r="H687">
        <v>55.2577</v>
      </c>
      <c r="I687">
        <v>169.38159999999999</v>
      </c>
      <c r="J687">
        <v>61.484229999999997</v>
      </c>
      <c r="K687">
        <v>112.7504</v>
      </c>
      <c r="L687">
        <v>120.87569999999999</v>
      </c>
      <c r="M687">
        <v>109.1066</v>
      </c>
      <c r="N687">
        <v>82.633970000000005</v>
      </c>
      <c r="O687">
        <v>636.3356</v>
      </c>
      <c r="P687">
        <v>114.0996</v>
      </c>
      <c r="Q687">
        <v>583.3501</v>
      </c>
      <c r="R687">
        <v>156.72319999999999</v>
      </c>
      <c r="S687">
        <v>72.612819999999999</v>
      </c>
      <c r="T687">
        <v>169.65389999999999</v>
      </c>
      <c r="U687">
        <v>113.74209999999999</v>
      </c>
      <c r="V687">
        <v>149.3792</v>
      </c>
      <c r="W687">
        <v>106.4435</v>
      </c>
      <c r="X687">
        <v>205.51480000000001</v>
      </c>
      <c r="Y687">
        <v>64.010900000000007</v>
      </c>
      <c r="Z687">
        <v>108.5085</v>
      </c>
      <c r="AA687">
        <v>102.2213</v>
      </c>
      <c r="AB687">
        <v>78.959299999999999</v>
      </c>
      <c r="AC687">
        <v>104.483</v>
      </c>
      <c r="AD687">
        <v>148.60429999999999</v>
      </c>
      <c r="AE687">
        <v>160.96639999999999</v>
      </c>
      <c r="AF687">
        <v>223.3674</v>
      </c>
      <c r="AG687">
        <v>71.379949999999994</v>
      </c>
      <c r="AH687">
        <v>151.75229999999999</v>
      </c>
      <c r="AI687">
        <v>76.279269999999997</v>
      </c>
      <c r="AJ687">
        <v>104.3022</v>
      </c>
      <c r="AK687">
        <v>53.137599999999999</v>
      </c>
      <c r="AL687">
        <v>96.480549999999994</v>
      </c>
      <c r="AM687">
        <v>87.572929999999999</v>
      </c>
    </row>
    <row r="688" spans="1:39" x14ac:dyDescent="0.35">
      <c r="A688" s="2">
        <v>39142</v>
      </c>
      <c r="B688">
        <v>106.7813</v>
      </c>
      <c r="C688">
        <v>184.31639999999999</v>
      </c>
      <c r="D688">
        <v>105.2445</v>
      </c>
      <c r="E688">
        <v>90.84308</v>
      </c>
      <c r="F688">
        <v>70.141559999999998</v>
      </c>
      <c r="G688">
        <v>76.633989999999997</v>
      </c>
      <c r="H688">
        <v>62.137869999999999</v>
      </c>
      <c r="I688">
        <v>166.51429999999999</v>
      </c>
      <c r="J688">
        <v>59.058839999999996</v>
      </c>
      <c r="K688">
        <v>100.88809999999999</v>
      </c>
      <c r="L688">
        <v>119.1713</v>
      </c>
      <c r="M688">
        <v>105.7482</v>
      </c>
      <c r="N688">
        <v>80.484409999999997</v>
      </c>
      <c r="O688">
        <v>612.60820000000001</v>
      </c>
      <c r="P688">
        <v>109.9738</v>
      </c>
      <c r="Q688">
        <v>594.67840000000001</v>
      </c>
      <c r="R688">
        <v>150.6183</v>
      </c>
      <c r="S688">
        <v>71.554320000000004</v>
      </c>
      <c r="T688">
        <v>163.3287</v>
      </c>
      <c r="U688">
        <v>110.3353</v>
      </c>
      <c r="V688">
        <v>141.30619999999999</v>
      </c>
      <c r="W688">
        <v>100.6332</v>
      </c>
      <c r="X688">
        <v>212.00129999999999</v>
      </c>
      <c r="Y688">
        <v>62.175879999999999</v>
      </c>
      <c r="Z688">
        <v>106.5654</v>
      </c>
      <c r="AA688">
        <v>99.859160000000003</v>
      </c>
      <c r="AB688">
        <v>76.357280000000003</v>
      </c>
      <c r="AC688">
        <v>103.94199999999999</v>
      </c>
      <c r="AD688">
        <v>145.10679999999999</v>
      </c>
      <c r="AE688">
        <v>160.5616</v>
      </c>
      <c r="AF688">
        <v>217.7363</v>
      </c>
      <c r="AG688">
        <v>71.150239999999997</v>
      </c>
      <c r="AH688">
        <v>145.721</v>
      </c>
      <c r="AI688">
        <v>75.177300000000002</v>
      </c>
      <c r="AJ688">
        <v>100.392</v>
      </c>
      <c r="AK688">
        <v>51.873309999999996</v>
      </c>
      <c r="AL688">
        <v>94.100179999999995</v>
      </c>
      <c r="AM688">
        <v>85.420869999999994</v>
      </c>
    </row>
    <row r="689" spans="1:39" x14ac:dyDescent="0.35">
      <c r="A689" s="2">
        <v>39173</v>
      </c>
      <c r="B689">
        <v>111.8122</v>
      </c>
      <c r="C689">
        <v>192.53200000000001</v>
      </c>
      <c r="D689">
        <v>110.512</v>
      </c>
      <c r="E689">
        <v>94.356059999999999</v>
      </c>
      <c r="F689">
        <v>73.678910000000002</v>
      </c>
      <c r="G689">
        <v>77.969800000000006</v>
      </c>
      <c r="H689">
        <v>63.281120000000001</v>
      </c>
      <c r="I689">
        <v>178.70439999999999</v>
      </c>
      <c r="J689">
        <v>61.919170000000001</v>
      </c>
      <c r="K689">
        <v>106.8019</v>
      </c>
      <c r="L689">
        <v>124.8533</v>
      </c>
      <c r="M689">
        <v>112.0622</v>
      </c>
      <c r="N689">
        <v>86.424149999999997</v>
      </c>
      <c r="O689">
        <v>644.13850000000002</v>
      </c>
      <c r="P689">
        <v>117.85290000000001</v>
      </c>
      <c r="Q689">
        <v>614.41970000000003</v>
      </c>
      <c r="R689">
        <v>153.64949999999999</v>
      </c>
      <c r="S689">
        <v>75.969220000000007</v>
      </c>
      <c r="T689">
        <v>172.52879999999999</v>
      </c>
      <c r="U689">
        <v>110.4867</v>
      </c>
      <c r="V689">
        <v>138.78639999999999</v>
      </c>
      <c r="W689">
        <v>101.9794</v>
      </c>
      <c r="X689">
        <v>221.30629999999999</v>
      </c>
      <c r="Y689">
        <v>67.156779999999998</v>
      </c>
      <c r="Z689">
        <v>113.2694</v>
      </c>
      <c r="AA689">
        <v>101.7599</v>
      </c>
      <c r="AB689">
        <v>80.006129999999999</v>
      </c>
      <c r="AC689">
        <v>113.2894</v>
      </c>
      <c r="AD689">
        <v>151.5284</v>
      </c>
      <c r="AE689">
        <v>159.28550000000001</v>
      </c>
      <c r="AF689">
        <v>241.02199999999999</v>
      </c>
      <c r="AG689">
        <v>75.433760000000007</v>
      </c>
      <c r="AH689">
        <v>152.25200000000001</v>
      </c>
      <c r="AI689">
        <v>80.118179999999995</v>
      </c>
      <c r="AJ689">
        <v>104.744</v>
      </c>
      <c r="AK689">
        <v>57.117649999999998</v>
      </c>
      <c r="AL689">
        <v>97.513630000000006</v>
      </c>
      <c r="AM689">
        <v>89.441119999999998</v>
      </c>
    </row>
    <row r="690" spans="1:39" x14ac:dyDescent="0.35">
      <c r="A690" s="2">
        <v>39203</v>
      </c>
      <c r="B690">
        <v>114.70229999999999</v>
      </c>
      <c r="C690">
        <v>193.66589999999999</v>
      </c>
      <c r="D690">
        <v>112.8443</v>
      </c>
      <c r="E690">
        <v>97.195300000000003</v>
      </c>
      <c r="F690">
        <v>75.576679999999996</v>
      </c>
      <c r="G690">
        <v>74.72842</v>
      </c>
      <c r="H690">
        <v>62.830829999999999</v>
      </c>
      <c r="I690">
        <v>182.81190000000001</v>
      </c>
      <c r="J690">
        <v>64.100660000000005</v>
      </c>
      <c r="K690">
        <v>105.0492</v>
      </c>
      <c r="L690">
        <v>129.99709999999999</v>
      </c>
      <c r="M690">
        <v>115.78</v>
      </c>
      <c r="N690">
        <v>89.088459999999998</v>
      </c>
      <c r="O690">
        <v>654.89089999999999</v>
      </c>
      <c r="P690">
        <v>123.11199999999999</v>
      </c>
      <c r="Q690">
        <v>638.57569999999998</v>
      </c>
      <c r="R690">
        <v>156.81880000000001</v>
      </c>
      <c r="S690">
        <v>79.843059999999994</v>
      </c>
      <c r="T690">
        <v>174.61779999999999</v>
      </c>
      <c r="U690">
        <v>111.0508</v>
      </c>
      <c r="V690">
        <v>139.90369999999999</v>
      </c>
      <c r="W690">
        <v>100.3948</v>
      </c>
      <c r="X690">
        <v>220.83690000000001</v>
      </c>
      <c r="Y690">
        <v>68.955029999999994</v>
      </c>
      <c r="Z690">
        <v>115.34990000000001</v>
      </c>
      <c r="AA690">
        <v>104.1255</v>
      </c>
      <c r="AB690">
        <v>83.179829999999995</v>
      </c>
      <c r="AC690">
        <v>117.01220000000001</v>
      </c>
      <c r="AD690">
        <v>161.13339999999999</v>
      </c>
      <c r="AE690">
        <v>152.75880000000001</v>
      </c>
      <c r="AF690">
        <v>263.75819999999999</v>
      </c>
      <c r="AG690">
        <v>80.209029999999998</v>
      </c>
      <c r="AH690">
        <v>151.98089999999999</v>
      </c>
      <c r="AI690">
        <v>80.545389999999998</v>
      </c>
      <c r="AJ690">
        <v>106.67319999999999</v>
      </c>
      <c r="AK690">
        <v>56.49418</v>
      </c>
      <c r="AL690">
        <v>99.643190000000004</v>
      </c>
      <c r="AM690">
        <v>92.021190000000004</v>
      </c>
    </row>
    <row r="691" spans="1:39" x14ac:dyDescent="0.35">
      <c r="A691" s="2">
        <v>39234</v>
      </c>
      <c r="B691">
        <v>114.81619999999999</v>
      </c>
      <c r="C691">
        <v>196.87270000000001</v>
      </c>
      <c r="D691">
        <v>111.2002</v>
      </c>
      <c r="E691">
        <v>97.181420000000003</v>
      </c>
      <c r="F691">
        <v>77.641729999999995</v>
      </c>
      <c r="G691">
        <v>76.733869999999996</v>
      </c>
      <c r="H691">
        <v>67.56523</v>
      </c>
      <c r="I691">
        <v>184.89019999999999</v>
      </c>
      <c r="J691">
        <v>64.232089999999999</v>
      </c>
      <c r="K691">
        <v>106.6605</v>
      </c>
      <c r="L691">
        <v>134.45500000000001</v>
      </c>
      <c r="M691">
        <v>115.0771</v>
      </c>
      <c r="N691">
        <v>91.627459999999999</v>
      </c>
      <c r="O691">
        <v>656.65</v>
      </c>
      <c r="P691">
        <v>129.29920000000001</v>
      </c>
      <c r="Q691">
        <v>655.44320000000005</v>
      </c>
      <c r="R691">
        <v>153.2371</v>
      </c>
      <c r="S691">
        <v>81.032749999999993</v>
      </c>
      <c r="T691">
        <v>170.45249999999999</v>
      </c>
      <c r="U691">
        <v>113.9986</v>
      </c>
      <c r="V691">
        <v>141.41309999999999</v>
      </c>
      <c r="W691">
        <v>104.77460000000001</v>
      </c>
      <c r="X691">
        <v>229.9931</v>
      </c>
      <c r="Y691">
        <v>72.098429999999993</v>
      </c>
      <c r="Z691">
        <v>117.464</v>
      </c>
      <c r="AA691">
        <v>103.6011</v>
      </c>
      <c r="AB691">
        <v>85.905529999999999</v>
      </c>
      <c r="AC691">
        <v>124.57550000000001</v>
      </c>
      <c r="AD691">
        <v>169.166</v>
      </c>
      <c r="AE691">
        <v>155.10659999999999</v>
      </c>
      <c r="AF691">
        <v>287.64830000000001</v>
      </c>
      <c r="AG691">
        <v>87.197410000000005</v>
      </c>
      <c r="AH691">
        <v>152.69900000000001</v>
      </c>
      <c r="AI691">
        <v>80.535420000000002</v>
      </c>
      <c r="AJ691">
        <v>105.2349</v>
      </c>
      <c r="AK691">
        <v>56.604500000000002</v>
      </c>
      <c r="AL691">
        <v>100.04810000000001</v>
      </c>
      <c r="AM691">
        <v>92.692520000000002</v>
      </c>
    </row>
    <row r="692" spans="1:39" x14ac:dyDescent="0.35">
      <c r="A692" s="2">
        <v>39264</v>
      </c>
      <c r="B692">
        <v>115.08410000000001</v>
      </c>
      <c r="C692">
        <v>194.80940000000001</v>
      </c>
      <c r="D692">
        <v>109.81959999999999</v>
      </c>
      <c r="E692">
        <v>98.915419999999997</v>
      </c>
      <c r="F692">
        <v>79.247190000000003</v>
      </c>
      <c r="G692">
        <v>81.140720000000002</v>
      </c>
      <c r="H692">
        <v>67.965159999999997</v>
      </c>
      <c r="I692">
        <v>186.02</v>
      </c>
      <c r="J692">
        <v>66.653419999999997</v>
      </c>
      <c r="K692">
        <v>112.46080000000001</v>
      </c>
      <c r="L692">
        <v>135.4819</v>
      </c>
      <c r="M692">
        <v>114.2116</v>
      </c>
      <c r="N692">
        <v>92.034229999999994</v>
      </c>
      <c r="O692">
        <v>675.48230000000001</v>
      </c>
      <c r="P692">
        <v>139.81700000000001</v>
      </c>
      <c r="Q692">
        <v>697.87630000000001</v>
      </c>
      <c r="R692">
        <v>145.6866</v>
      </c>
      <c r="S692">
        <v>83.173389999999998</v>
      </c>
      <c r="T692">
        <v>168.495</v>
      </c>
      <c r="U692">
        <v>113.68210000000001</v>
      </c>
      <c r="V692">
        <v>150.2345</v>
      </c>
      <c r="W692">
        <v>113.1705</v>
      </c>
      <c r="X692">
        <v>229.36760000000001</v>
      </c>
      <c r="Y692">
        <v>72.223789999999994</v>
      </c>
      <c r="Z692">
        <v>118.8407</v>
      </c>
      <c r="AA692">
        <v>103.1161</v>
      </c>
      <c r="AB692">
        <v>89.067160000000001</v>
      </c>
      <c r="AC692">
        <v>125.6711</v>
      </c>
      <c r="AD692">
        <v>173.8819</v>
      </c>
      <c r="AE692">
        <v>160.93549999999999</v>
      </c>
      <c r="AF692">
        <v>321.30500000000001</v>
      </c>
      <c r="AG692">
        <v>95.131500000000003</v>
      </c>
      <c r="AH692">
        <v>151.9383</v>
      </c>
      <c r="AI692">
        <v>81.102360000000004</v>
      </c>
      <c r="AJ692">
        <v>103.93689999999999</v>
      </c>
      <c r="AK692">
        <v>64.013019999999997</v>
      </c>
      <c r="AL692">
        <v>99.500950000000003</v>
      </c>
      <c r="AM692">
        <v>93.540959999999998</v>
      </c>
    </row>
    <row r="693" spans="1:39" x14ac:dyDescent="0.35">
      <c r="A693" s="2">
        <v>39295</v>
      </c>
      <c r="B693">
        <v>109.438</v>
      </c>
      <c r="C693">
        <v>181.47630000000001</v>
      </c>
      <c r="D693">
        <v>101.8411</v>
      </c>
      <c r="E693">
        <v>93.575190000000006</v>
      </c>
      <c r="F693">
        <v>76.186899999999994</v>
      </c>
      <c r="G693">
        <v>79.87509</v>
      </c>
      <c r="H693">
        <v>73.663520000000005</v>
      </c>
      <c r="I693">
        <v>175.75190000000001</v>
      </c>
      <c r="J693">
        <v>64.706339999999997</v>
      </c>
      <c r="K693">
        <v>106.5551</v>
      </c>
      <c r="L693">
        <v>131.0428</v>
      </c>
      <c r="M693">
        <v>105.85250000000001</v>
      </c>
      <c r="N693">
        <v>86.609229999999997</v>
      </c>
      <c r="O693">
        <v>643.73040000000003</v>
      </c>
      <c r="P693">
        <v>129.6335</v>
      </c>
      <c r="Q693">
        <v>657.75689999999997</v>
      </c>
      <c r="R693">
        <v>135.33320000000001</v>
      </c>
      <c r="S693">
        <v>77.123059999999995</v>
      </c>
      <c r="T693">
        <v>158.4853</v>
      </c>
      <c r="U693">
        <v>103.5326</v>
      </c>
      <c r="V693">
        <v>152.49860000000001</v>
      </c>
      <c r="W693">
        <v>113.0307</v>
      </c>
      <c r="X693">
        <v>216.10400000000001</v>
      </c>
      <c r="Y693">
        <v>67.175089999999997</v>
      </c>
      <c r="Z693">
        <v>110.889</v>
      </c>
      <c r="AA693">
        <v>97.744349999999997</v>
      </c>
      <c r="AB693">
        <v>81.375770000000003</v>
      </c>
      <c r="AC693">
        <v>114.2906</v>
      </c>
      <c r="AD693">
        <v>164.5403</v>
      </c>
      <c r="AE693">
        <v>164.833</v>
      </c>
      <c r="AF693">
        <v>346.08620000000002</v>
      </c>
      <c r="AG693">
        <v>90.251819999999995</v>
      </c>
      <c r="AH693">
        <v>147.11750000000001</v>
      </c>
      <c r="AI693">
        <v>76.235339999999994</v>
      </c>
      <c r="AJ693">
        <v>99.012500000000003</v>
      </c>
      <c r="AK693">
        <v>60.31682</v>
      </c>
      <c r="AL693">
        <v>93.696529999999996</v>
      </c>
      <c r="AM693">
        <v>88.416690000000003</v>
      </c>
    </row>
    <row r="694" spans="1:39" x14ac:dyDescent="0.35">
      <c r="A694" s="2">
        <v>39326</v>
      </c>
      <c r="B694">
        <v>115.2777</v>
      </c>
      <c r="C694">
        <v>180.97329999999999</v>
      </c>
      <c r="D694">
        <v>103.90300000000001</v>
      </c>
      <c r="E694">
        <v>96.615269999999995</v>
      </c>
      <c r="F694">
        <v>76.571740000000005</v>
      </c>
      <c r="G694">
        <v>79.106210000000004</v>
      </c>
      <c r="H694">
        <v>68.883759999999995</v>
      </c>
      <c r="I694">
        <v>178.8698</v>
      </c>
      <c r="J694">
        <v>65.019329999999997</v>
      </c>
      <c r="K694">
        <v>104.50700000000001</v>
      </c>
      <c r="L694">
        <v>139.28440000000001</v>
      </c>
      <c r="M694">
        <v>106.8182</v>
      </c>
      <c r="N694">
        <v>88.508170000000007</v>
      </c>
      <c r="O694">
        <v>666.42830000000004</v>
      </c>
      <c r="P694">
        <v>129.61369999999999</v>
      </c>
      <c r="Q694">
        <v>640.89290000000005</v>
      </c>
      <c r="R694">
        <v>128.4265</v>
      </c>
      <c r="S694">
        <v>77.322699999999998</v>
      </c>
      <c r="T694">
        <v>158.56540000000001</v>
      </c>
      <c r="U694">
        <v>100.6234</v>
      </c>
      <c r="V694">
        <v>156.47739999999999</v>
      </c>
      <c r="W694">
        <v>113.97199999999999</v>
      </c>
      <c r="X694">
        <v>224.6311</v>
      </c>
      <c r="Y694">
        <v>69.269260000000003</v>
      </c>
      <c r="Z694">
        <v>114.23260000000001</v>
      </c>
      <c r="AA694">
        <v>98.922349999999994</v>
      </c>
      <c r="AB694">
        <v>84.796850000000006</v>
      </c>
      <c r="AC694">
        <v>116.42310000000001</v>
      </c>
      <c r="AD694">
        <v>156.23310000000001</v>
      </c>
      <c r="AE694">
        <v>166.63339999999999</v>
      </c>
      <c r="AF694">
        <v>349.4794</v>
      </c>
      <c r="AG694">
        <v>93.728849999999994</v>
      </c>
      <c r="AH694">
        <v>145.0556</v>
      </c>
      <c r="AI694">
        <v>74.861879999999999</v>
      </c>
      <c r="AJ694">
        <v>100.05710000000001</v>
      </c>
      <c r="AK694">
        <v>63.643650000000001</v>
      </c>
      <c r="AL694">
        <v>96.214119999999994</v>
      </c>
      <c r="AM694">
        <v>91.489689999999996</v>
      </c>
    </row>
    <row r="695" spans="1:39" x14ac:dyDescent="0.35">
      <c r="A695" s="2">
        <v>39356</v>
      </c>
      <c r="B695">
        <v>121.6906</v>
      </c>
      <c r="C695">
        <v>187.26519999999999</v>
      </c>
      <c r="D695">
        <v>106.9858</v>
      </c>
      <c r="E695">
        <v>99.142970000000005</v>
      </c>
      <c r="F695">
        <v>80.878129999999999</v>
      </c>
      <c r="G695">
        <v>79.431820000000002</v>
      </c>
      <c r="H695">
        <v>66.091319999999996</v>
      </c>
      <c r="I695">
        <v>188.75800000000001</v>
      </c>
      <c r="J695">
        <v>66.721170000000001</v>
      </c>
      <c r="K695">
        <v>99.22578</v>
      </c>
      <c r="L695">
        <v>143.54650000000001</v>
      </c>
      <c r="M695">
        <v>110.7067</v>
      </c>
      <c r="N695">
        <v>92.348470000000006</v>
      </c>
      <c r="O695">
        <v>705.47900000000004</v>
      </c>
      <c r="P695">
        <v>132.21889999999999</v>
      </c>
      <c r="Q695">
        <v>668.29110000000003</v>
      </c>
      <c r="R695">
        <v>129.3828</v>
      </c>
      <c r="S695">
        <v>83.07723</v>
      </c>
      <c r="T695">
        <v>161.8597</v>
      </c>
      <c r="U695">
        <v>104.51179999999999</v>
      </c>
      <c r="V695">
        <v>155.23009999999999</v>
      </c>
      <c r="W695">
        <v>118.99720000000001</v>
      </c>
      <c r="X695">
        <v>236.67019999999999</v>
      </c>
      <c r="Y695">
        <v>72.691180000000003</v>
      </c>
      <c r="Z695">
        <v>117.7851</v>
      </c>
      <c r="AA695">
        <v>101.3107</v>
      </c>
      <c r="AB695">
        <v>87.009690000000006</v>
      </c>
      <c r="AC695">
        <v>120.6622</v>
      </c>
      <c r="AD695">
        <v>161.49690000000001</v>
      </c>
      <c r="AE695">
        <v>168.93100000000001</v>
      </c>
      <c r="AF695">
        <v>342.5095</v>
      </c>
      <c r="AG695">
        <v>99.690479999999994</v>
      </c>
      <c r="AH695">
        <v>153.7217</v>
      </c>
      <c r="AI695">
        <v>75.959850000000003</v>
      </c>
      <c r="AJ695">
        <v>102.6884</v>
      </c>
      <c r="AK695">
        <v>69.84366</v>
      </c>
      <c r="AL695">
        <v>100.0681</v>
      </c>
      <c r="AM695">
        <v>95.149529999999999</v>
      </c>
    </row>
    <row r="696" spans="1:39" x14ac:dyDescent="0.35">
      <c r="A696" s="2">
        <v>39387</v>
      </c>
      <c r="B696">
        <v>118.60680000000001</v>
      </c>
      <c r="C696">
        <v>176.18180000000001</v>
      </c>
      <c r="D696">
        <v>100.04349999999999</v>
      </c>
      <c r="E696">
        <v>95.812010000000001</v>
      </c>
      <c r="F696">
        <v>76.755970000000005</v>
      </c>
      <c r="G696">
        <v>84.159360000000007</v>
      </c>
      <c r="H696">
        <v>66.132419999999996</v>
      </c>
      <c r="I696">
        <v>181.3973</v>
      </c>
      <c r="J696">
        <v>62.694209999999998</v>
      </c>
      <c r="K696">
        <v>89.510099999999994</v>
      </c>
      <c r="L696">
        <v>140.38329999999999</v>
      </c>
      <c r="M696">
        <v>105.87130000000001</v>
      </c>
      <c r="N696">
        <v>89.103880000000004</v>
      </c>
      <c r="O696">
        <v>686.05499999999995</v>
      </c>
      <c r="P696">
        <v>124.33329999999999</v>
      </c>
      <c r="Q696">
        <v>583.67629999999997</v>
      </c>
      <c r="R696">
        <v>112.78619999999999</v>
      </c>
      <c r="S696">
        <v>81.797899999999998</v>
      </c>
      <c r="T696">
        <v>153.12469999999999</v>
      </c>
      <c r="U696">
        <v>96.811109999999999</v>
      </c>
      <c r="V696">
        <v>139.40899999999999</v>
      </c>
      <c r="W696">
        <v>109.8471</v>
      </c>
      <c r="X696">
        <v>210.953</v>
      </c>
      <c r="Y696">
        <v>66.809839999999994</v>
      </c>
      <c r="Z696">
        <v>108.9487</v>
      </c>
      <c r="AA696">
        <v>97.393039999999999</v>
      </c>
      <c r="AB696">
        <v>86.104640000000003</v>
      </c>
      <c r="AC696">
        <v>110.53149999999999</v>
      </c>
      <c r="AD696">
        <v>164.31880000000001</v>
      </c>
      <c r="AE696">
        <v>171.62960000000001</v>
      </c>
      <c r="AF696">
        <v>330.78489999999999</v>
      </c>
      <c r="AG696">
        <v>95.706280000000007</v>
      </c>
      <c r="AH696">
        <v>157.06630000000001</v>
      </c>
      <c r="AI696">
        <v>69.397959999999998</v>
      </c>
      <c r="AJ696">
        <v>97.013120000000001</v>
      </c>
      <c r="AK696">
        <v>67.291510000000002</v>
      </c>
      <c r="AL696">
        <v>95.910849999999996</v>
      </c>
      <c r="AM696">
        <v>91.090040000000002</v>
      </c>
    </row>
    <row r="697" spans="1:39" x14ac:dyDescent="0.35">
      <c r="A697" s="2">
        <v>39417</v>
      </c>
      <c r="B697">
        <v>117.0273</v>
      </c>
      <c r="C697">
        <v>175.0916</v>
      </c>
      <c r="D697">
        <v>100.6228</v>
      </c>
      <c r="E697">
        <v>95.354240000000004</v>
      </c>
      <c r="F697">
        <v>74.94341</v>
      </c>
      <c r="G697">
        <v>83.124539999999996</v>
      </c>
      <c r="H697">
        <v>68.566730000000007</v>
      </c>
      <c r="I697">
        <v>180.34559999999999</v>
      </c>
      <c r="J697">
        <v>61.000509999999998</v>
      </c>
      <c r="K697">
        <v>84.674850000000006</v>
      </c>
      <c r="L697">
        <v>137.0215</v>
      </c>
      <c r="M697">
        <v>106.4562</v>
      </c>
      <c r="N697">
        <v>91.164760000000001</v>
      </c>
      <c r="O697">
        <v>689.26260000000002</v>
      </c>
      <c r="P697">
        <v>124.2771</v>
      </c>
      <c r="Q697">
        <v>517.97109999999998</v>
      </c>
      <c r="R697">
        <v>113.0685</v>
      </c>
      <c r="S697">
        <v>82.068439999999995</v>
      </c>
      <c r="T697">
        <v>152.08189999999999</v>
      </c>
      <c r="U697">
        <v>97.120530000000002</v>
      </c>
      <c r="V697">
        <v>127.3026</v>
      </c>
      <c r="W697">
        <v>104.3122</v>
      </c>
      <c r="X697">
        <v>214.9795</v>
      </c>
      <c r="Y697">
        <v>68.328630000000004</v>
      </c>
      <c r="Z697">
        <v>108.9627</v>
      </c>
      <c r="AA697">
        <v>95.073750000000004</v>
      </c>
      <c r="AB697">
        <v>84.445390000000003</v>
      </c>
      <c r="AC697">
        <v>108.8719</v>
      </c>
      <c r="AD697">
        <v>165.30670000000001</v>
      </c>
      <c r="AE697">
        <v>171.52940000000001</v>
      </c>
      <c r="AF697">
        <v>337.2013</v>
      </c>
      <c r="AG697">
        <v>94.589039999999997</v>
      </c>
      <c r="AH697">
        <v>155.23849999999999</v>
      </c>
      <c r="AI697">
        <v>68.553520000000006</v>
      </c>
      <c r="AJ697">
        <v>97.608220000000003</v>
      </c>
      <c r="AK697">
        <v>68.369889999999998</v>
      </c>
      <c r="AL697">
        <v>97.58793</v>
      </c>
      <c r="AM697">
        <v>91.882580000000004</v>
      </c>
    </row>
    <row r="698" spans="1:39" x14ac:dyDescent="0.35">
      <c r="A698" s="2">
        <v>39448</v>
      </c>
      <c r="B698">
        <v>107.2527</v>
      </c>
      <c r="C698">
        <v>161.77440000000001</v>
      </c>
      <c r="D698">
        <v>94.613489999999999</v>
      </c>
      <c r="E698">
        <v>92.351399999999998</v>
      </c>
      <c r="F698">
        <v>68.275899999999993</v>
      </c>
      <c r="G698">
        <v>71.716579999999993</v>
      </c>
      <c r="H698">
        <v>71.173590000000004</v>
      </c>
      <c r="I698">
        <v>161.37520000000001</v>
      </c>
      <c r="J698">
        <v>54.878779999999999</v>
      </c>
      <c r="K698">
        <v>79.979770000000002</v>
      </c>
      <c r="L698">
        <v>124.17700000000001</v>
      </c>
      <c r="M698">
        <v>97.477230000000006</v>
      </c>
      <c r="N698">
        <v>83.744420000000005</v>
      </c>
      <c r="O698">
        <v>636.35860000000002</v>
      </c>
      <c r="P698">
        <v>116.5874</v>
      </c>
      <c r="Q698">
        <v>450.81400000000002</v>
      </c>
      <c r="R698">
        <v>107.76819999999999</v>
      </c>
      <c r="S698">
        <v>76.742519999999999</v>
      </c>
      <c r="T698">
        <v>140.66470000000001</v>
      </c>
      <c r="U698">
        <v>87.503429999999994</v>
      </c>
      <c r="V698">
        <v>122.9422</v>
      </c>
      <c r="W698">
        <v>100.40300000000001</v>
      </c>
      <c r="X698">
        <v>199.93960000000001</v>
      </c>
      <c r="Y698">
        <v>63.744340000000001</v>
      </c>
      <c r="Z698">
        <v>99.573930000000004</v>
      </c>
      <c r="AA698">
        <v>90.131910000000005</v>
      </c>
      <c r="AB698">
        <v>75.639279999999999</v>
      </c>
      <c r="AC698">
        <v>95.301910000000007</v>
      </c>
      <c r="AD698">
        <v>148.05250000000001</v>
      </c>
      <c r="AE698">
        <v>172.74369999999999</v>
      </c>
      <c r="AF698">
        <v>317.36239999999998</v>
      </c>
      <c r="AG698">
        <v>86.488380000000006</v>
      </c>
      <c r="AH698">
        <v>138.6652</v>
      </c>
      <c r="AI698">
        <v>61.702159999999999</v>
      </c>
      <c r="AJ698">
        <v>89.70299</v>
      </c>
      <c r="AK698">
        <v>60.687429999999999</v>
      </c>
      <c r="AL698">
        <v>91.734530000000007</v>
      </c>
      <c r="AM698">
        <v>85.921379999999999</v>
      </c>
    </row>
    <row r="699" spans="1:39" x14ac:dyDescent="0.35">
      <c r="A699" s="2">
        <v>39479</v>
      </c>
      <c r="B699">
        <v>102.6889</v>
      </c>
      <c r="C699">
        <v>156.90199999999999</v>
      </c>
      <c r="D699">
        <v>91.296840000000003</v>
      </c>
      <c r="E699">
        <v>93.077879999999993</v>
      </c>
      <c r="F699">
        <v>69.985680000000002</v>
      </c>
      <c r="G699">
        <v>72.111459999999994</v>
      </c>
      <c r="H699">
        <v>75.462440000000001</v>
      </c>
      <c r="I699">
        <v>155.38499999999999</v>
      </c>
      <c r="J699">
        <v>55.176870000000001</v>
      </c>
      <c r="K699">
        <v>76.423410000000004</v>
      </c>
      <c r="L699">
        <v>126.5044</v>
      </c>
      <c r="M699">
        <v>92.010459999999995</v>
      </c>
      <c r="N699">
        <v>79.165750000000003</v>
      </c>
      <c r="O699">
        <v>586.38250000000005</v>
      </c>
      <c r="P699">
        <v>112.7046</v>
      </c>
      <c r="Q699">
        <v>410.99090000000001</v>
      </c>
      <c r="R699">
        <v>105.9173</v>
      </c>
      <c r="S699">
        <v>73.902739999999994</v>
      </c>
      <c r="T699">
        <v>133.27789999999999</v>
      </c>
      <c r="U699">
        <v>85.506389999999996</v>
      </c>
      <c r="V699">
        <v>116.1983</v>
      </c>
      <c r="W699">
        <v>99.274649999999994</v>
      </c>
      <c r="X699">
        <v>208.28450000000001</v>
      </c>
      <c r="Y699">
        <v>66.37621</v>
      </c>
      <c r="Z699">
        <v>96.048060000000007</v>
      </c>
      <c r="AA699">
        <v>84.985590000000002</v>
      </c>
      <c r="AB699">
        <v>72.80498</v>
      </c>
      <c r="AC699">
        <v>94.054400000000001</v>
      </c>
      <c r="AD699">
        <v>141.01730000000001</v>
      </c>
      <c r="AE699">
        <v>172.709</v>
      </c>
      <c r="AF699">
        <v>293.75240000000002</v>
      </c>
      <c r="AG699">
        <v>84.0565</v>
      </c>
      <c r="AH699">
        <v>132.29419999999999</v>
      </c>
      <c r="AI699">
        <v>60.532319999999999</v>
      </c>
      <c r="AJ699">
        <v>86.016540000000006</v>
      </c>
      <c r="AK699">
        <v>55.38111</v>
      </c>
      <c r="AL699">
        <v>89.618160000000003</v>
      </c>
      <c r="AM699">
        <v>84.648949999999999</v>
      </c>
    </row>
    <row r="700" spans="1:39" x14ac:dyDescent="0.35">
      <c r="A700" s="2">
        <v>39508</v>
      </c>
      <c r="B700">
        <v>95.717029999999994</v>
      </c>
      <c r="C700">
        <v>150.94999999999999</v>
      </c>
      <c r="D700">
        <v>90.442679999999996</v>
      </c>
      <c r="E700">
        <v>92.216449999999995</v>
      </c>
      <c r="F700">
        <v>69.733649999999997</v>
      </c>
      <c r="G700">
        <v>69.675759999999997</v>
      </c>
      <c r="H700">
        <v>87.014669999999995</v>
      </c>
      <c r="I700">
        <v>151.30260000000001</v>
      </c>
      <c r="J700">
        <v>53.70673</v>
      </c>
      <c r="K700">
        <v>74.746020000000001</v>
      </c>
      <c r="L700">
        <v>114.9349</v>
      </c>
      <c r="M700">
        <v>88.032210000000006</v>
      </c>
      <c r="N700">
        <v>74.681539999999998</v>
      </c>
      <c r="O700">
        <v>528.08339999999998</v>
      </c>
      <c r="P700">
        <v>104.5581</v>
      </c>
      <c r="Q700">
        <v>389.30610000000001</v>
      </c>
      <c r="R700">
        <v>98.856610000000003</v>
      </c>
      <c r="S700">
        <v>69.571770000000001</v>
      </c>
      <c r="T700">
        <v>124.9791</v>
      </c>
      <c r="U700">
        <v>79.115620000000007</v>
      </c>
      <c r="V700">
        <v>112.7016</v>
      </c>
      <c r="W700">
        <v>99.155450000000002</v>
      </c>
      <c r="X700">
        <v>208.8099</v>
      </c>
      <c r="Y700">
        <v>66.993780000000001</v>
      </c>
      <c r="Z700">
        <v>93.701220000000006</v>
      </c>
      <c r="AA700">
        <v>80.935990000000004</v>
      </c>
      <c r="AB700">
        <v>71.275450000000006</v>
      </c>
      <c r="AC700">
        <v>89.605729999999994</v>
      </c>
      <c r="AD700">
        <v>131.74780000000001</v>
      </c>
      <c r="AE700">
        <v>175.94730000000001</v>
      </c>
      <c r="AF700">
        <v>274.52460000000002</v>
      </c>
      <c r="AG700">
        <v>82.097949999999997</v>
      </c>
      <c r="AH700">
        <v>130.60990000000001</v>
      </c>
      <c r="AI700">
        <v>59.108939999999997</v>
      </c>
      <c r="AJ700">
        <v>81.584040000000002</v>
      </c>
      <c r="AK700">
        <v>51.377499999999998</v>
      </c>
      <c r="AL700">
        <v>85.810460000000006</v>
      </c>
      <c r="AM700">
        <v>82.169460000000001</v>
      </c>
    </row>
    <row r="701" spans="1:39" x14ac:dyDescent="0.35">
      <c r="A701" s="2">
        <v>39539</v>
      </c>
      <c r="B701">
        <v>100.6797</v>
      </c>
      <c r="C701">
        <v>159.5609</v>
      </c>
      <c r="D701">
        <v>94.659570000000002</v>
      </c>
      <c r="E701">
        <v>96.87679</v>
      </c>
      <c r="F701">
        <v>73.565950000000001</v>
      </c>
      <c r="G701">
        <v>72.943470000000005</v>
      </c>
      <c r="H701">
        <v>86.194689999999994</v>
      </c>
      <c r="I701">
        <v>156.571</v>
      </c>
      <c r="J701">
        <v>55.029179999999997</v>
      </c>
      <c r="K701">
        <v>71.679670000000002</v>
      </c>
      <c r="L701">
        <v>114.5879</v>
      </c>
      <c r="M701">
        <v>93.043390000000002</v>
      </c>
      <c r="N701">
        <v>77.652370000000005</v>
      </c>
      <c r="O701">
        <v>549.18150000000003</v>
      </c>
      <c r="P701">
        <v>105.4315</v>
      </c>
      <c r="Q701">
        <v>416.8107</v>
      </c>
      <c r="R701">
        <v>100.3609</v>
      </c>
      <c r="S701">
        <v>72.513409999999993</v>
      </c>
      <c r="T701">
        <v>130.7159</v>
      </c>
      <c r="U701">
        <v>83.617649999999998</v>
      </c>
      <c r="V701">
        <v>112.2949</v>
      </c>
      <c r="W701">
        <v>92.479870000000005</v>
      </c>
      <c r="X701">
        <v>223.80799999999999</v>
      </c>
      <c r="Y701">
        <v>71.687359999999998</v>
      </c>
      <c r="Z701">
        <v>99.998720000000006</v>
      </c>
      <c r="AA701">
        <v>81.903390000000002</v>
      </c>
      <c r="AB701">
        <v>76.764560000000003</v>
      </c>
      <c r="AC701">
        <v>90.859480000000005</v>
      </c>
      <c r="AD701">
        <v>140.94309999999999</v>
      </c>
      <c r="AE701">
        <v>176.86099999999999</v>
      </c>
      <c r="AF701">
        <v>244.0908</v>
      </c>
      <c r="AG701">
        <v>88.284829999999999</v>
      </c>
      <c r="AH701">
        <v>136.34129999999999</v>
      </c>
      <c r="AI701">
        <v>61.562420000000003</v>
      </c>
      <c r="AJ701">
        <v>84.348039999999997</v>
      </c>
      <c r="AK701">
        <v>52.361669999999997</v>
      </c>
      <c r="AL701">
        <v>90.883250000000004</v>
      </c>
      <c r="AM701">
        <v>85.922219999999996</v>
      </c>
    </row>
    <row r="702" spans="1:39" x14ac:dyDescent="0.35">
      <c r="A702" s="2">
        <v>39569</v>
      </c>
      <c r="B702">
        <v>105.0428</v>
      </c>
      <c r="C702">
        <v>170.54419999999999</v>
      </c>
      <c r="D702">
        <v>93.71575</v>
      </c>
      <c r="E702">
        <v>102.0274</v>
      </c>
      <c r="F702">
        <v>74.199100000000001</v>
      </c>
      <c r="G702">
        <v>78.690950000000001</v>
      </c>
      <c r="H702">
        <v>86.795490000000001</v>
      </c>
      <c r="I702">
        <v>166.8021</v>
      </c>
      <c r="J702">
        <v>57.109050000000003</v>
      </c>
      <c r="K702">
        <v>69.336190000000002</v>
      </c>
      <c r="L702">
        <v>115.0424</v>
      </c>
      <c r="M702">
        <v>95.62424</v>
      </c>
      <c r="N702">
        <v>79.988950000000003</v>
      </c>
      <c r="O702">
        <v>565.62350000000004</v>
      </c>
      <c r="P702">
        <v>108.8098</v>
      </c>
      <c r="Q702">
        <v>390.97250000000003</v>
      </c>
      <c r="R702">
        <v>101.67829999999999</v>
      </c>
      <c r="S702">
        <v>73.241889999999998</v>
      </c>
      <c r="T702">
        <v>132.81559999999999</v>
      </c>
      <c r="U702">
        <v>88.580590000000001</v>
      </c>
      <c r="V702">
        <v>111.1985</v>
      </c>
      <c r="W702">
        <v>88.019880000000001</v>
      </c>
      <c r="X702">
        <v>246.5196</v>
      </c>
      <c r="Y702">
        <v>71.042289999999994</v>
      </c>
      <c r="Z702">
        <v>104.848</v>
      </c>
      <c r="AA702">
        <v>82.600750000000005</v>
      </c>
      <c r="AB702">
        <v>86.012630000000001</v>
      </c>
      <c r="AC702">
        <v>90.855710000000002</v>
      </c>
      <c r="AD702">
        <v>143.1447</v>
      </c>
      <c r="AE702">
        <v>172.85939999999999</v>
      </c>
      <c r="AF702">
        <v>255.1694</v>
      </c>
      <c r="AG702">
        <v>91.726560000000006</v>
      </c>
      <c r="AH702">
        <v>138.17189999999999</v>
      </c>
      <c r="AI702">
        <v>63.007750000000001</v>
      </c>
      <c r="AJ702">
        <v>86.324619999999996</v>
      </c>
      <c r="AK702">
        <v>51.538640000000001</v>
      </c>
      <c r="AL702">
        <v>93.770070000000004</v>
      </c>
      <c r="AM702">
        <v>88.261690000000002</v>
      </c>
    </row>
    <row r="703" spans="1:39" x14ac:dyDescent="0.35">
      <c r="A703" s="2">
        <v>39600</v>
      </c>
      <c r="B703">
        <v>98.500119999999995</v>
      </c>
      <c r="C703">
        <v>163.25470000000001</v>
      </c>
      <c r="D703">
        <v>87.425479999999993</v>
      </c>
      <c r="E703">
        <v>102.64790000000001</v>
      </c>
      <c r="F703">
        <v>77.268360000000001</v>
      </c>
      <c r="G703">
        <v>76.148099999999999</v>
      </c>
      <c r="H703">
        <v>85.651799999999994</v>
      </c>
      <c r="I703">
        <v>159.07040000000001</v>
      </c>
      <c r="J703">
        <v>55.676850000000002</v>
      </c>
      <c r="K703">
        <v>68.814899999999994</v>
      </c>
      <c r="L703">
        <v>106.5008</v>
      </c>
      <c r="M703">
        <v>88.99633</v>
      </c>
      <c r="N703">
        <v>75.898030000000006</v>
      </c>
      <c r="O703">
        <v>510.57260000000002</v>
      </c>
      <c r="P703">
        <v>101.41719999999999</v>
      </c>
      <c r="Q703">
        <v>363.6499</v>
      </c>
      <c r="R703">
        <v>89.964489999999998</v>
      </c>
      <c r="S703">
        <v>73.397530000000003</v>
      </c>
      <c r="T703">
        <v>123.1704</v>
      </c>
      <c r="U703">
        <v>89.005399999999995</v>
      </c>
      <c r="V703">
        <v>108.4083</v>
      </c>
      <c r="W703">
        <v>88.474100000000007</v>
      </c>
      <c r="X703">
        <v>250.4889</v>
      </c>
      <c r="Y703">
        <v>69.008380000000002</v>
      </c>
      <c r="Z703">
        <v>99.081850000000003</v>
      </c>
      <c r="AA703">
        <v>77.997979999999998</v>
      </c>
      <c r="AB703">
        <v>84.107510000000005</v>
      </c>
      <c r="AC703">
        <v>83.8703</v>
      </c>
      <c r="AD703">
        <v>131.39750000000001</v>
      </c>
      <c r="AE703">
        <v>170.5849</v>
      </c>
      <c r="AF703">
        <v>239.20609999999999</v>
      </c>
      <c r="AG703">
        <v>87.59469</v>
      </c>
      <c r="AH703">
        <v>126.61920000000001</v>
      </c>
      <c r="AI703">
        <v>58.705689999999997</v>
      </c>
      <c r="AJ703">
        <v>82.641379999999998</v>
      </c>
      <c r="AK703">
        <v>47.486690000000003</v>
      </c>
      <c r="AL703">
        <v>87.618700000000004</v>
      </c>
      <c r="AM703">
        <v>84.263270000000006</v>
      </c>
    </row>
    <row r="704" spans="1:39" x14ac:dyDescent="0.35">
      <c r="A704" s="2">
        <v>39630</v>
      </c>
      <c r="B704">
        <v>90.59787</v>
      </c>
      <c r="C704">
        <v>145.226</v>
      </c>
      <c r="D704">
        <v>76.670230000000004</v>
      </c>
      <c r="E704">
        <v>95.26191</v>
      </c>
      <c r="F704">
        <v>73.048090000000002</v>
      </c>
      <c r="G704">
        <v>71.804689999999994</v>
      </c>
      <c r="H704">
        <v>82.559849999999997</v>
      </c>
      <c r="I704">
        <v>144.63759999999999</v>
      </c>
      <c r="J704">
        <v>50.877569999999999</v>
      </c>
      <c r="K704">
        <v>61.62341</v>
      </c>
      <c r="L704">
        <v>98.816739999999996</v>
      </c>
      <c r="M704">
        <v>81.346509999999995</v>
      </c>
      <c r="N704">
        <v>70.866299999999995</v>
      </c>
      <c r="O704">
        <v>452.2167</v>
      </c>
      <c r="P704">
        <v>99.392979999999994</v>
      </c>
      <c r="Q704">
        <v>335.16039999999998</v>
      </c>
      <c r="R704">
        <v>76.355090000000004</v>
      </c>
      <c r="S704">
        <v>67.317869999999999</v>
      </c>
      <c r="T704">
        <v>112.2948</v>
      </c>
      <c r="U704">
        <v>83.067149999999998</v>
      </c>
      <c r="V704">
        <v>107.836</v>
      </c>
      <c r="W704">
        <v>84.234039999999993</v>
      </c>
      <c r="X704">
        <v>216.40180000000001</v>
      </c>
      <c r="Y704">
        <v>63.466850000000001</v>
      </c>
      <c r="Z704">
        <v>87.162580000000005</v>
      </c>
      <c r="AA704">
        <v>72.696979999999996</v>
      </c>
      <c r="AB704">
        <v>74.541160000000005</v>
      </c>
      <c r="AC704">
        <v>76.622919999999993</v>
      </c>
      <c r="AD704">
        <v>113.6713</v>
      </c>
      <c r="AE704">
        <v>171.1207</v>
      </c>
      <c r="AF704">
        <v>227.1747</v>
      </c>
      <c r="AG704">
        <v>78.043149999999997</v>
      </c>
      <c r="AH704">
        <v>116.5205</v>
      </c>
      <c r="AI704">
        <v>52.634889999999999</v>
      </c>
      <c r="AJ704">
        <v>77.959549999999993</v>
      </c>
      <c r="AK704">
        <v>45.612560000000002</v>
      </c>
      <c r="AL704">
        <v>81.506900000000002</v>
      </c>
      <c r="AM704">
        <v>78.950649999999996</v>
      </c>
    </row>
    <row r="705" spans="1:39" x14ac:dyDescent="0.35">
      <c r="A705" s="2">
        <v>39661</v>
      </c>
      <c r="B705">
        <v>90.486789999999999</v>
      </c>
      <c r="C705">
        <v>142.3049</v>
      </c>
      <c r="D705">
        <v>75.556690000000003</v>
      </c>
      <c r="E705">
        <v>93.244630000000001</v>
      </c>
      <c r="F705">
        <v>73.602930000000001</v>
      </c>
      <c r="G705">
        <v>73.656459999999996</v>
      </c>
      <c r="H705">
        <v>79.670460000000006</v>
      </c>
      <c r="I705">
        <v>145.26519999999999</v>
      </c>
      <c r="J705">
        <v>51.817909999999998</v>
      </c>
      <c r="K705">
        <v>61.398679999999999</v>
      </c>
      <c r="L705">
        <v>99.822789999999998</v>
      </c>
      <c r="M705">
        <v>83.693790000000007</v>
      </c>
      <c r="N705">
        <v>71.6066</v>
      </c>
      <c r="O705">
        <v>449.49419999999998</v>
      </c>
      <c r="P705">
        <v>98.895480000000006</v>
      </c>
      <c r="Q705">
        <v>339.3621</v>
      </c>
      <c r="R705">
        <v>70.977680000000007</v>
      </c>
      <c r="S705">
        <v>67.294240000000002</v>
      </c>
      <c r="T705">
        <v>113.0218</v>
      </c>
      <c r="U705">
        <v>80.390690000000006</v>
      </c>
      <c r="V705">
        <v>105.7291</v>
      </c>
      <c r="W705">
        <v>84.238140000000001</v>
      </c>
      <c r="X705">
        <v>213.3212</v>
      </c>
      <c r="Y705">
        <v>60.977319999999999</v>
      </c>
      <c r="Z705">
        <v>88.240679999999998</v>
      </c>
      <c r="AA705">
        <v>76.182040000000001</v>
      </c>
      <c r="AB705">
        <v>71.902950000000004</v>
      </c>
      <c r="AC705">
        <v>78.204949999999997</v>
      </c>
      <c r="AD705">
        <v>112.4006</v>
      </c>
      <c r="AE705">
        <v>174.79079999999999</v>
      </c>
      <c r="AF705">
        <v>227.7509</v>
      </c>
      <c r="AG705">
        <v>76.531620000000004</v>
      </c>
      <c r="AH705">
        <v>115.55710000000001</v>
      </c>
      <c r="AI705">
        <v>53.862630000000003</v>
      </c>
      <c r="AJ705">
        <v>81.260729999999995</v>
      </c>
      <c r="AK705">
        <v>51.029200000000003</v>
      </c>
      <c r="AL705">
        <v>82.907709999999994</v>
      </c>
      <c r="AM705">
        <v>78.318179999999998</v>
      </c>
    </row>
    <row r="706" spans="1:39" x14ac:dyDescent="0.35">
      <c r="A706" s="2">
        <v>39692</v>
      </c>
      <c r="B706">
        <v>89.123050000000006</v>
      </c>
      <c r="C706">
        <v>127.5692</v>
      </c>
      <c r="D706">
        <v>72.628370000000004</v>
      </c>
      <c r="E706">
        <v>87.247450000000001</v>
      </c>
      <c r="F706">
        <v>69.5749</v>
      </c>
      <c r="G706">
        <v>77.139340000000004</v>
      </c>
      <c r="H706">
        <v>75.529110000000003</v>
      </c>
      <c r="I706">
        <v>131.51609999999999</v>
      </c>
      <c r="J706">
        <v>48.559220000000003</v>
      </c>
      <c r="K706">
        <v>60.097769999999997</v>
      </c>
      <c r="L706">
        <v>89.634370000000004</v>
      </c>
      <c r="M706">
        <v>80.191820000000007</v>
      </c>
      <c r="N706">
        <v>68.080539999999999</v>
      </c>
      <c r="O706">
        <v>420.15140000000002</v>
      </c>
      <c r="P706">
        <v>91.911929999999998</v>
      </c>
      <c r="Q706">
        <v>324.47840000000002</v>
      </c>
      <c r="R706">
        <v>66.237380000000002</v>
      </c>
      <c r="S706">
        <v>61.62283</v>
      </c>
      <c r="T706">
        <v>108.92740000000001</v>
      </c>
      <c r="U706">
        <v>75.191820000000007</v>
      </c>
      <c r="V706">
        <v>98.207449999999994</v>
      </c>
      <c r="W706">
        <v>80.624949999999998</v>
      </c>
      <c r="X706">
        <v>182.13489999999999</v>
      </c>
      <c r="Y706">
        <v>57.80321</v>
      </c>
      <c r="Z706">
        <v>82.288060000000002</v>
      </c>
      <c r="AA706">
        <v>74.302310000000006</v>
      </c>
      <c r="AB706">
        <v>62.950530000000001</v>
      </c>
      <c r="AC706">
        <v>74.452969999999993</v>
      </c>
      <c r="AD706">
        <v>109.358</v>
      </c>
      <c r="AE706">
        <v>171.46</v>
      </c>
      <c r="AF706">
        <v>202.69229999999999</v>
      </c>
      <c r="AG706">
        <v>71.996499999999997</v>
      </c>
      <c r="AH706">
        <v>111.8663</v>
      </c>
      <c r="AI706">
        <v>51.10371</v>
      </c>
      <c r="AJ706">
        <v>79.032449999999997</v>
      </c>
      <c r="AK706">
        <v>45.929879999999997</v>
      </c>
      <c r="AL706">
        <v>79.330640000000002</v>
      </c>
      <c r="AM706">
        <v>74.071939999999998</v>
      </c>
    </row>
    <row r="707" spans="1:39" x14ac:dyDescent="0.35">
      <c r="A707" s="2">
        <v>39722</v>
      </c>
      <c r="B707">
        <v>76.622150000000005</v>
      </c>
      <c r="C707">
        <v>85.642960000000002</v>
      </c>
      <c r="D707">
        <v>55.31982</v>
      </c>
      <c r="E707">
        <v>67.949299999999994</v>
      </c>
      <c r="F707">
        <v>61.751220000000004</v>
      </c>
      <c r="G707">
        <v>63.98245</v>
      </c>
      <c r="H707">
        <v>70.455380000000005</v>
      </c>
      <c r="I707">
        <v>95.096339999999998</v>
      </c>
      <c r="J707">
        <v>37.120609999999999</v>
      </c>
      <c r="K707">
        <v>44.944450000000003</v>
      </c>
      <c r="L707">
        <v>72.805430000000001</v>
      </c>
      <c r="M707">
        <v>65.51549</v>
      </c>
      <c r="N707">
        <v>53.885689999999997</v>
      </c>
      <c r="O707">
        <v>308.50510000000003</v>
      </c>
      <c r="P707">
        <v>69.228849999999994</v>
      </c>
      <c r="Q707">
        <v>147.55520000000001</v>
      </c>
      <c r="R707">
        <v>48.198120000000003</v>
      </c>
      <c r="S707">
        <v>51.668529999999997</v>
      </c>
      <c r="T707">
        <v>86.826419999999999</v>
      </c>
      <c r="U707">
        <v>58.681780000000003</v>
      </c>
      <c r="V707">
        <v>76.254530000000003</v>
      </c>
      <c r="W707">
        <v>54.516590000000001</v>
      </c>
      <c r="X707">
        <v>113.1233</v>
      </c>
      <c r="Y707">
        <v>46.729669999999999</v>
      </c>
      <c r="Z707">
        <v>60.68141</v>
      </c>
      <c r="AA707">
        <v>65.538960000000003</v>
      </c>
      <c r="AB707">
        <v>45.449939999999998</v>
      </c>
      <c r="AC707">
        <v>58.873150000000003</v>
      </c>
      <c r="AD707">
        <v>87.686260000000004</v>
      </c>
      <c r="AE707">
        <v>160.12979999999999</v>
      </c>
      <c r="AF707">
        <v>164.8356</v>
      </c>
      <c r="AG707">
        <v>60.221409999999999</v>
      </c>
      <c r="AH707">
        <v>95.678899999999999</v>
      </c>
      <c r="AI707">
        <v>40.447380000000003</v>
      </c>
      <c r="AJ707">
        <v>67.936269999999993</v>
      </c>
      <c r="AK707">
        <v>35.534149999999997</v>
      </c>
      <c r="AL707">
        <v>64.930790000000002</v>
      </c>
      <c r="AM707">
        <v>57.41563</v>
      </c>
    </row>
    <row r="708" spans="1:39" x14ac:dyDescent="0.35">
      <c r="A708" s="2">
        <v>39753</v>
      </c>
      <c r="B708">
        <v>68.985900000000001</v>
      </c>
      <c r="C708">
        <v>72.972679999999997</v>
      </c>
      <c r="D708">
        <v>52.073830000000001</v>
      </c>
      <c r="E708">
        <v>63.070320000000002</v>
      </c>
      <c r="F708">
        <v>62.909660000000002</v>
      </c>
      <c r="G708">
        <v>59.933059999999998</v>
      </c>
      <c r="H708">
        <v>60.92897</v>
      </c>
      <c r="I708">
        <v>83.515820000000005</v>
      </c>
      <c r="J708">
        <v>33.512340000000002</v>
      </c>
      <c r="K708">
        <v>35.814929999999997</v>
      </c>
      <c r="L708">
        <v>67.622630000000001</v>
      </c>
      <c r="M708">
        <v>61.7864</v>
      </c>
      <c r="N708">
        <v>50.317210000000003</v>
      </c>
      <c r="O708">
        <v>269.10849999999999</v>
      </c>
      <c r="P708">
        <v>58.808250000000001</v>
      </c>
      <c r="Q708">
        <v>80.745429999999999</v>
      </c>
      <c r="R708">
        <v>42.74306</v>
      </c>
      <c r="S708">
        <v>46.855159999999998</v>
      </c>
      <c r="T708">
        <v>82.705330000000004</v>
      </c>
      <c r="U708">
        <v>55.155059999999999</v>
      </c>
      <c r="V708">
        <v>72.139399999999995</v>
      </c>
      <c r="W708">
        <v>41.498370000000001</v>
      </c>
      <c r="X708">
        <v>94.297579999999996</v>
      </c>
      <c r="Y708">
        <v>44.790149999999997</v>
      </c>
      <c r="Z708">
        <v>55.663879999999999</v>
      </c>
      <c r="AA708">
        <v>61.651040000000002</v>
      </c>
      <c r="AB708">
        <v>41.398350000000001</v>
      </c>
      <c r="AC708">
        <v>52.576990000000002</v>
      </c>
      <c r="AD708">
        <v>84.693129999999996</v>
      </c>
      <c r="AE708">
        <v>139.0924</v>
      </c>
      <c r="AF708">
        <v>141.70009999999999</v>
      </c>
      <c r="AG708">
        <v>53.398110000000003</v>
      </c>
      <c r="AH708">
        <v>87.419070000000005</v>
      </c>
      <c r="AI708">
        <v>38.616750000000003</v>
      </c>
      <c r="AJ708">
        <v>64.320080000000004</v>
      </c>
      <c r="AK708">
        <v>31.266529999999999</v>
      </c>
      <c r="AL708">
        <v>64.049800000000005</v>
      </c>
      <c r="AM708">
        <v>51.779609999999998</v>
      </c>
    </row>
    <row r="709" spans="1:39" x14ac:dyDescent="0.35">
      <c r="A709" s="2">
        <v>39783</v>
      </c>
      <c r="B709">
        <v>65.306370000000001</v>
      </c>
      <c r="C709">
        <v>67.94144</v>
      </c>
      <c r="D709">
        <v>47.892270000000003</v>
      </c>
      <c r="E709">
        <v>58.989870000000003</v>
      </c>
      <c r="F709">
        <v>59.379109999999997</v>
      </c>
      <c r="G709">
        <v>65.621399999999994</v>
      </c>
      <c r="H709">
        <v>60.842300000000002</v>
      </c>
      <c r="I709">
        <v>84.316860000000005</v>
      </c>
      <c r="J709">
        <v>31.32949</v>
      </c>
      <c r="K709">
        <v>31.675889999999999</v>
      </c>
      <c r="L709">
        <v>63.084099999999999</v>
      </c>
      <c r="M709">
        <v>59.877769999999998</v>
      </c>
      <c r="N709">
        <v>48.954219999999999</v>
      </c>
      <c r="O709">
        <v>240.9385</v>
      </c>
      <c r="P709">
        <v>59.172339999999998</v>
      </c>
      <c r="Q709">
        <v>59.048279999999998</v>
      </c>
      <c r="R709">
        <v>39.666359999999997</v>
      </c>
      <c r="S709">
        <v>44.857120000000002</v>
      </c>
      <c r="T709">
        <v>77.121600000000001</v>
      </c>
      <c r="U709">
        <v>53.484850000000002</v>
      </c>
      <c r="V709">
        <v>57.383240000000001</v>
      </c>
      <c r="W709">
        <v>36.193669999999997</v>
      </c>
      <c r="X709">
        <v>92.370090000000005</v>
      </c>
      <c r="Y709">
        <v>49.073999999999998</v>
      </c>
      <c r="Z709">
        <v>53.164230000000003</v>
      </c>
      <c r="AA709">
        <v>59.879669999999997</v>
      </c>
      <c r="AB709">
        <v>38.94567</v>
      </c>
      <c r="AC709">
        <v>52.488799999999998</v>
      </c>
      <c r="AD709">
        <v>81.316180000000003</v>
      </c>
      <c r="AE709">
        <v>136.32830000000001</v>
      </c>
      <c r="AF709">
        <v>118.8673</v>
      </c>
      <c r="AG709">
        <v>55.484920000000002</v>
      </c>
      <c r="AH709">
        <v>88.997919999999993</v>
      </c>
      <c r="AI709">
        <v>38.892240000000001</v>
      </c>
      <c r="AJ709">
        <v>62.124809999999997</v>
      </c>
      <c r="AK709">
        <v>31.506989999999998</v>
      </c>
      <c r="AL709">
        <v>64.687719999999999</v>
      </c>
      <c r="AM709">
        <v>51.736620000000002</v>
      </c>
    </row>
    <row r="710" spans="1:39" x14ac:dyDescent="0.35">
      <c r="A710" s="2">
        <v>39814</v>
      </c>
      <c r="B710">
        <v>65.270520000000005</v>
      </c>
      <c r="C710">
        <v>68.574470000000005</v>
      </c>
      <c r="D710">
        <v>49.711649999999999</v>
      </c>
      <c r="E710">
        <v>62.020400000000002</v>
      </c>
      <c r="F710">
        <v>62.790709999999997</v>
      </c>
      <c r="G710">
        <v>66.511930000000007</v>
      </c>
      <c r="H710">
        <v>62.794980000000002</v>
      </c>
      <c r="I710">
        <v>82.909279999999995</v>
      </c>
      <c r="J710">
        <v>32.008330000000001</v>
      </c>
      <c r="K710">
        <v>35.11177</v>
      </c>
      <c r="L710">
        <v>62.768380000000001</v>
      </c>
      <c r="M710">
        <v>58.653469999999999</v>
      </c>
      <c r="N710">
        <v>48.439480000000003</v>
      </c>
      <c r="O710">
        <v>239.4171</v>
      </c>
      <c r="P710">
        <v>58.10089</v>
      </c>
      <c r="Q710">
        <v>48.297759999999997</v>
      </c>
      <c r="R710">
        <v>39.151510000000002</v>
      </c>
      <c r="S710">
        <v>46.192680000000003</v>
      </c>
      <c r="T710">
        <v>76.625929999999997</v>
      </c>
      <c r="U710">
        <v>53.172849999999997</v>
      </c>
      <c r="V710">
        <v>53.867669999999997</v>
      </c>
      <c r="W710">
        <v>38.941589999999998</v>
      </c>
      <c r="X710">
        <v>95.52816</v>
      </c>
      <c r="Y710">
        <v>47.332079999999998</v>
      </c>
      <c r="Z710">
        <v>54.710560000000001</v>
      </c>
      <c r="AA710">
        <v>60.701120000000003</v>
      </c>
      <c r="AB710">
        <v>41.948920000000001</v>
      </c>
      <c r="AC710">
        <v>50.624450000000003</v>
      </c>
      <c r="AD710">
        <v>84.213549999999998</v>
      </c>
      <c r="AE710">
        <v>137.42320000000001</v>
      </c>
      <c r="AF710">
        <v>119.65130000000001</v>
      </c>
      <c r="AG710">
        <v>57.140160000000002</v>
      </c>
      <c r="AH710">
        <v>86.724040000000002</v>
      </c>
      <c r="AI710">
        <v>38.612760000000002</v>
      </c>
      <c r="AJ710">
        <v>61.376069999999999</v>
      </c>
      <c r="AK710">
        <v>32.295310000000001</v>
      </c>
      <c r="AL710">
        <v>65.032690000000002</v>
      </c>
      <c r="AM710">
        <v>51.37847</v>
      </c>
    </row>
    <row r="711" spans="1:39" x14ac:dyDescent="0.35">
      <c r="A711" s="2">
        <v>39845</v>
      </c>
      <c r="B711">
        <v>62.662460000000003</v>
      </c>
      <c r="C711">
        <v>64.043049999999994</v>
      </c>
      <c r="D711">
        <v>46.650410000000001</v>
      </c>
      <c r="E711">
        <v>58.927239999999998</v>
      </c>
      <c r="F711">
        <v>65.501279999999994</v>
      </c>
      <c r="G711">
        <v>66.791730000000001</v>
      </c>
      <c r="H711">
        <v>55.823860000000003</v>
      </c>
      <c r="I711">
        <v>69.835970000000003</v>
      </c>
      <c r="J711">
        <v>31.512409999999999</v>
      </c>
      <c r="K711">
        <v>33.64752</v>
      </c>
      <c r="L711">
        <v>57.888579999999997</v>
      </c>
      <c r="M711">
        <v>55.148269999999997</v>
      </c>
      <c r="N711">
        <v>45.306699999999999</v>
      </c>
      <c r="O711">
        <v>224.33160000000001</v>
      </c>
      <c r="P711">
        <v>53.087730000000001</v>
      </c>
      <c r="Q711">
        <v>43.744289999999999</v>
      </c>
      <c r="R711">
        <v>36.284230000000001</v>
      </c>
      <c r="S711">
        <v>49.102539999999998</v>
      </c>
      <c r="T711">
        <v>70.668199999999999</v>
      </c>
      <c r="U711">
        <v>49.181359999999998</v>
      </c>
      <c r="V711">
        <v>46.195050000000002</v>
      </c>
      <c r="W711">
        <v>36.647889999999997</v>
      </c>
      <c r="X711">
        <v>93.122979999999998</v>
      </c>
      <c r="Y711">
        <v>43.502139999999997</v>
      </c>
      <c r="Z711">
        <v>52.488489999999999</v>
      </c>
      <c r="AA711">
        <v>59.27843</v>
      </c>
      <c r="AB711">
        <v>40.636600000000001</v>
      </c>
      <c r="AC711">
        <v>43.728749999999998</v>
      </c>
      <c r="AD711">
        <v>82.55341</v>
      </c>
      <c r="AE711">
        <v>129.86330000000001</v>
      </c>
      <c r="AF711">
        <v>120.9177</v>
      </c>
      <c r="AG711">
        <v>56.670290000000001</v>
      </c>
      <c r="AH711">
        <v>78.888080000000002</v>
      </c>
      <c r="AI711">
        <v>38.82038</v>
      </c>
      <c r="AJ711">
        <v>56.318660000000001</v>
      </c>
      <c r="AK711">
        <v>30.941780000000001</v>
      </c>
      <c r="AL711">
        <v>61.77861</v>
      </c>
      <c r="AM711">
        <v>47.383049999999997</v>
      </c>
    </row>
    <row r="712" spans="1:39" x14ac:dyDescent="0.35">
      <c r="A712" s="2">
        <v>39873</v>
      </c>
      <c r="B712">
        <v>61.714570000000002</v>
      </c>
      <c r="C712">
        <v>62.627780000000001</v>
      </c>
      <c r="D712">
        <v>43.641460000000002</v>
      </c>
      <c r="E712">
        <v>57.981780000000001</v>
      </c>
      <c r="F712">
        <v>62.713560000000001</v>
      </c>
      <c r="G712">
        <v>66.522959999999998</v>
      </c>
      <c r="H712">
        <v>45.255839999999999</v>
      </c>
      <c r="I712">
        <v>70.870609999999999</v>
      </c>
      <c r="J712">
        <v>27.78219</v>
      </c>
      <c r="K712">
        <v>30.02514</v>
      </c>
      <c r="L712">
        <v>53.16957</v>
      </c>
      <c r="M712">
        <v>51.599800000000002</v>
      </c>
      <c r="N712">
        <v>42.06982</v>
      </c>
      <c r="O712">
        <v>214.80869999999999</v>
      </c>
      <c r="P712">
        <v>49.217129999999997</v>
      </c>
      <c r="Q712">
        <v>35.594119999999997</v>
      </c>
      <c r="R712">
        <v>33.357190000000003</v>
      </c>
      <c r="S712">
        <v>49.606119999999997</v>
      </c>
      <c r="T712">
        <v>61.303379999999997</v>
      </c>
      <c r="U712">
        <v>48.791359999999997</v>
      </c>
      <c r="V712">
        <v>43.826180000000001</v>
      </c>
      <c r="W712">
        <v>31.770689999999998</v>
      </c>
      <c r="X712">
        <v>82.745800000000003</v>
      </c>
      <c r="Y712">
        <v>42.982349999999997</v>
      </c>
      <c r="Z712">
        <v>46.697099999999999</v>
      </c>
      <c r="AA712">
        <v>56.36139</v>
      </c>
      <c r="AB712">
        <v>39.164389999999997</v>
      </c>
      <c r="AC712">
        <v>45.078740000000003</v>
      </c>
      <c r="AD712">
        <v>80.680999999999997</v>
      </c>
      <c r="AE712">
        <v>117.97410000000001</v>
      </c>
      <c r="AF712">
        <v>112.7484</v>
      </c>
      <c r="AG712">
        <v>56.705089999999998</v>
      </c>
      <c r="AH712">
        <v>73.226039999999998</v>
      </c>
      <c r="AI712">
        <v>38.285359999999997</v>
      </c>
      <c r="AJ712">
        <v>52.759239999999998</v>
      </c>
      <c r="AK712">
        <v>29.88944</v>
      </c>
      <c r="AL712">
        <v>57.018180000000001</v>
      </c>
      <c r="AM712">
        <v>44.390979999999999</v>
      </c>
    </row>
    <row r="713" spans="1:39" x14ac:dyDescent="0.35">
      <c r="A713" s="2">
        <v>39904</v>
      </c>
      <c r="B713">
        <v>67.557090000000002</v>
      </c>
      <c r="C713">
        <v>73.109089999999995</v>
      </c>
      <c r="D713">
        <v>46.877330000000001</v>
      </c>
      <c r="E713">
        <v>64.320340000000002</v>
      </c>
      <c r="F713">
        <v>66.375380000000007</v>
      </c>
      <c r="G713">
        <v>69.480959999999996</v>
      </c>
      <c r="H713">
        <v>43.983600000000003</v>
      </c>
      <c r="I713">
        <v>82.898250000000004</v>
      </c>
      <c r="J713">
        <v>30.604590000000002</v>
      </c>
      <c r="K713">
        <v>31.840389999999999</v>
      </c>
      <c r="L713">
        <v>60.700569999999999</v>
      </c>
      <c r="M713">
        <v>57.114960000000004</v>
      </c>
      <c r="N713">
        <v>47.930520000000001</v>
      </c>
      <c r="O713">
        <v>253.9162</v>
      </c>
      <c r="P713">
        <v>58.742319999999999</v>
      </c>
      <c r="Q713">
        <v>34.173029999999997</v>
      </c>
      <c r="R713">
        <v>38.51923</v>
      </c>
      <c r="S713">
        <v>55.433979999999998</v>
      </c>
      <c r="T713">
        <v>72.516130000000004</v>
      </c>
      <c r="U713">
        <v>53.612479999999998</v>
      </c>
      <c r="V713">
        <v>44.42154</v>
      </c>
      <c r="W713">
        <v>33.260770000000001</v>
      </c>
      <c r="X713">
        <v>95.828360000000004</v>
      </c>
      <c r="Y713">
        <v>48.732729999999997</v>
      </c>
      <c r="Z713">
        <v>51.223950000000002</v>
      </c>
      <c r="AA713">
        <v>57.898560000000003</v>
      </c>
      <c r="AB713">
        <v>41.982100000000003</v>
      </c>
      <c r="AC713">
        <v>52.510159999999999</v>
      </c>
      <c r="AD713">
        <v>88.471450000000004</v>
      </c>
      <c r="AE713">
        <v>130.511</v>
      </c>
      <c r="AF713">
        <v>114.97969999999999</v>
      </c>
      <c r="AG713">
        <v>65.737039999999993</v>
      </c>
      <c r="AH713">
        <v>83.783820000000006</v>
      </c>
      <c r="AI713">
        <v>43.625509999999998</v>
      </c>
      <c r="AJ713">
        <v>57.487670000000001</v>
      </c>
      <c r="AK713">
        <v>35.340780000000002</v>
      </c>
      <c r="AL713">
        <v>61.270180000000003</v>
      </c>
      <c r="AM713">
        <v>50.014159999999997</v>
      </c>
    </row>
    <row r="714" spans="1:39" x14ac:dyDescent="0.35">
      <c r="A714" s="2">
        <v>39934</v>
      </c>
      <c r="B714">
        <v>69.620410000000007</v>
      </c>
      <c r="C714">
        <v>80.285610000000005</v>
      </c>
      <c r="D714">
        <v>51.474220000000003</v>
      </c>
      <c r="E714">
        <v>69.868660000000006</v>
      </c>
      <c r="F714">
        <v>74.208179999999999</v>
      </c>
      <c r="G714">
        <v>77.667000000000002</v>
      </c>
      <c r="H714">
        <v>43.742820000000002</v>
      </c>
      <c r="I714">
        <v>92.531800000000004</v>
      </c>
      <c r="J714">
        <v>35.867269999999998</v>
      </c>
      <c r="K714">
        <v>34.767719999999997</v>
      </c>
      <c r="L714">
        <v>68.202929999999995</v>
      </c>
      <c r="M714">
        <v>61.621899999999997</v>
      </c>
      <c r="N714">
        <v>50.52928</v>
      </c>
      <c r="O714">
        <v>297.73790000000002</v>
      </c>
      <c r="P714">
        <v>69.306910000000002</v>
      </c>
      <c r="Q714">
        <v>37.762689999999999</v>
      </c>
      <c r="R714">
        <v>42.88579</v>
      </c>
      <c r="S714">
        <v>59.317599999999999</v>
      </c>
      <c r="T714">
        <v>81.067049999999995</v>
      </c>
      <c r="U714">
        <v>56.55453</v>
      </c>
      <c r="V714">
        <v>48</v>
      </c>
      <c r="W714">
        <v>34.417900000000003</v>
      </c>
      <c r="X714">
        <v>100.977</v>
      </c>
      <c r="Y714">
        <v>54.285330000000002</v>
      </c>
      <c r="Z714">
        <v>56.519060000000003</v>
      </c>
      <c r="AA714">
        <v>61.182630000000003</v>
      </c>
      <c r="AB714">
        <v>49.41254</v>
      </c>
      <c r="AC714">
        <v>56.945740000000001</v>
      </c>
      <c r="AD714">
        <v>98.366519999999994</v>
      </c>
      <c r="AE714">
        <v>128.1516</v>
      </c>
      <c r="AF714">
        <v>129.20490000000001</v>
      </c>
      <c r="AG714">
        <v>69.555170000000004</v>
      </c>
      <c r="AH714">
        <v>88.666600000000003</v>
      </c>
      <c r="AI714">
        <v>46.771709999999999</v>
      </c>
      <c r="AJ714">
        <v>61.021749999999997</v>
      </c>
      <c r="AK714">
        <v>41.819679999999998</v>
      </c>
      <c r="AL714">
        <v>66.495670000000004</v>
      </c>
      <c r="AM714">
        <v>54.522640000000003</v>
      </c>
    </row>
    <row r="715" spans="1:39" x14ac:dyDescent="0.35">
      <c r="A715" s="2">
        <v>39965</v>
      </c>
      <c r="B715">
        <v>71.690960000000004</v>
      </c>
      <c r="C715">
        <v>82.375479999999996</v>
      </c>
      <c r="D715">
        <v>51.770719999999997</v>
      </c>
      <c r="E715">
        <v>72.335769999999997</v>
      </c>
      <c r="F715">
        <v>79.711200000000005</v>
      </c>
      <c r="G715">
        <v>83.201490000000007</v>
      </c>
      <c r="H715">
        <v>42.449280000000002</v>
      </c>
      <c r="I715">
        <v>92.789460000000005</v>
      </c>
      <c r="J715">
        <v>35.49194</v>
      </c>
      <c r="K715">
        <v>34.975070000000002</v>
      </c>
      <c r="L715">
        <v>67.572090000000003</v>
      </c>
      <c r="M715">
        <v>61.734789999999997</v>
      </c>
      <c r="N715">
        <v>50.803040000000003</v>
      </c>
      <c r="O715">
        <v>308.8956</v>
      </c>
      <c r="P715">
        <v>73.756450000000001</v>
      </c>
      <c r="Q715">
        <v>39.900480000000002</v>
      </c>
      <c r="R715">
        <v>45.343249999999998</v>
      </c>
      <c r="S715">
        <v>61.90314</v>
      </c>
      <c r="T715">
        <v>80.306960000000004</v>
      </c>
      <c r="U715">
        <v>59.40634</v>
      </c>
      <c r="V715">
        <v>49.614190000000001</v>
      </c>
      <c r="W715">
        <v>37.940669999999997</v>
      </c>
      <c r="X715">
        <v>111.1541</v>
      </c>
      <c r="Y715">
        <v>55.982660000000003</v>
      </c>
      <c r="Z715">
        <v>57.51444</v>
      </c>
      <c r="AA715">
        <v>61.094369999999998</v>
      </c>
      <c r="AB715">
        <v>51.593699999999998</v>
      </c>
      <c r="AC715">
        <v>59.665640000000003</v>
      </c>
      <c r="AD715">
        <v>98.668539999999993</v>
      </c>
      <c r="AE715">
        <v>137.18029999999999</v>
      </c>
      <c r="AF715">
        <v>139.43530000000001</v>
      </c>
      <c r="AG715">
        <v>69.373679999999993</v>
      </c>
      <c r="AH715">
        <v>91.692890000000006</v>
      </c>
      <c r="AI715">
        <v>46.771709999999999</v>
      </c>
      <c r="AJ715">
        <v>61.331710000000001</v>
      </c>
      <c r="AK715">
        <v>43.685130000000001</v>
      </c>
      <c r="AL715">
        <v>65.949629999999999</v>
      </c>
      <c r="AM715">
        <v>56.059939999999997</v>
      </c>
    </row>
    <row r="716" spans="1:39" x14ac:dyDescent="0.35">
      <c r="A716" s="2">
        <v>39995</v>
      </c>
      <c r="B716">
        <v>72.187250000000006</v>
      </c>
      <c r="C716">
        <v>82.538529999999994</v>
      </c>
      <c r="D716">
        <v>52.108919999999998</v>
      </c>
      <c r="E716">
        <v>71.806370000000001</v>
      </c>
      <c r="F716">
        <v>80.079480000000004</v>
      </c>
      <c r="G716">
        <v>86.645970000000005</v>
      </c>
      <c r="H716">
        <v>42.254860000000001</v>
      </c>
      <c r="I716">
        <v>94.392539999999997</v>
      </c>
      <c r="J716">
        <v>35.42962</v>
      </c>
      <c r="K716">
        <v>34.447989999999997</v>
      </c>
      <c r="L716">
        <v>65.577780000000004</v>
      </c>
      <c r="M716">
        <v>61.245609999999999</v>
      </c>
      <c r="N716">
        <v>51.026670000000003</v>
      </c>
      <c r="O716">
        <v>302.26690000000002</v>
      </c>
      <c r="P716">
        <v>74.961590000000001</v>
      </c>
      <c r="Q716">
        <v>39.766820000000003</v>
      </c>
      <c r="R716">
        <v>43.562860000000001</v>
      </c>
      <c r="S716">
        <v>63.95984</v>
      </c>
      <c r="T716">
        <v>79.065929999999994</v>
      </c>
      <c r="U716">
        <v>58.180909999999997</v>
      </c>
      <c r="V716">
        <v>53.481940000000002</v>
      </c>
      <c r="W716">
        <v>37.844070000000002</v>
      </c>
      <c r="X716">
        <v>110.0021</v>
      </c>
      <c r="Y716">
        <v>57.613280000000003</v>
      </c>
      <c r="Z716">
        <v>57.90558</v>
      </c>
      <c r="AA716">
        <v>62.094970000000004</v>
      </c>
      <c r="AB716">
        <v>50.115459999999999</v>
      </c>
      <c r="AC716">
        <v>61.31962</v>
      </c>
      <c r="AD716">
        <v>99.119380000000007</v>
      </c>
      <c r="AE716">
        <v>123.2595</v>
      </c>
      <c r="AF716">
        <v>135.85319999999999</v>
      </c>
      <c r="AG716">
        <v>72.595150000000004</v>
      </c>
      <c r="AH716">
        <v>96.395210000000006</v>
      </c>
      <c r="AI716">
        <v>48.758040000000001</v>
      </c>
      <c r="AJ716">
        <v>62.822040000000001</v>
      </c>
      <c r="AK716">
        <v>47.492890000000003</v>
      </c>
      <c r="AL716">
        <v>66.332660000000004</v>
      </c>
      <c r="AM716">
        <v>56.340719999999997</v>
      </c>
    </row>
    <row r="717" spans="1:39" x14ac:dyDescent="0.35">
      <c r="A717" s="2">
        <v>40026</v>
      </c>
      <c r="B717">
        <v>79.639650000000003</v>
      </c>
      <c r="C717">
        <v>94.10154</v>
      </c>
      <c r="D717">
        <v>56.927210000000002</v>
      </c>
      <c r="E717">
        <v>75.422920000000005</v>
      </c>
      <c r="F717">
        <v>81.952780000000004</v>
      </c>
      <c r="G717">
        <v>92.403630000000007</v>
      </c>
      <c r="H717">
        <v>43.241289999999999</v>
      </c>
      <c r="I717">
        <v>114.5429</v>
      </c>
      <c r="J717">
        <v>39.190989999999999</v>
      </c>
      <c r="K717">
        <v>40.007260000000002</v>
      </c>
      <c r="L717">
        <v>70.326120000000003</v>
      </c>
      <c r="M717">
        <v>67.566829999999996</v>
      </c>
      <c r="N717">
        <v>55.719090000000001</v>
      </c>
      <c r="O717">
        <v>325.33089999999999</v>
      </c>
      <c r="P717">
        <v>87.576220000000006</v>
      </c>
      <c r="Q717">
        <v>40.807130000000001</v>
      </c>
      <c r="R717">
        <v>47.3474</v>
      </c>
      <c r="S717">
        <v>68.842479999999995</v>
      </c>
      <c r="T717">
        <v>86.799350000000004</v>
      </c>
      <c r="U717">
        <v>61.95646</v>
      </c>
      <c r="V717">
        <v>58.207099999999997</v>
      </c>
      <c r="W717">
        <v>47.210030000000003</v>
      </c>
      <c r="X717">
        <v>115.4796</v>
      </c>
      <c r="Y717">
        <v>63.780619999999999</v>
      </c>
      <c r="Z717">
        <v>63.849789999999999</v>
      </c>
      <c r="AA717">
        <v>66.658420000000007</v>
      </c>
      <c r="AB717">
        <v>53.188090000000003</v>
      </c>
      <c r="AC717">
        <v>69.956720000000004</v>
      </c>
      <c r="AD717">
        <v>104.15770000000001</v>
      </c>
      <c r="AE717">
        <v>119.5123</v>
      </c>
      <c r="AF717">
        <v>137.8124</v>
      </c>
      <c r="AG717">
        <v>78.456339999999997</v>
      </c>
      <c r="AH717">
        <v>106.2987</v>
      </c>
      <c r="AI717">
        <v>52.778619999999997</v>
      </c>
      <c r="AJ717">
        <v>68.34836</v>
      </c>
      <c r="AK717">
        <v>56.371470000000002</v>
      </c>
      <c r="AL717">
        <v>72.222610000000003</v>
      </c>
      <c r="AM717">
        <v>61.600149999999999</v>
      </c>
    </row>
    <row r="718" spans="1:39" x14ac:dyDescent="0.35">
      <c r="A718" s="2">
        <v>40057</v>
      </c>
      <c r="B718">
        <v>83.817279999999997</v>
      </c>
      <c r="C718">
        <v>100.7761</v>
      </c>
      <c r="D718">
        <v>61.539189999999998</v>
      </c>
      <c r="E718">
        <v>78.416759999999996</v>
      </c>
      <c r="F718">
        <v>81.710880000000003</v>
      </c>
      <c r="G718">
        <v>96.892409999999998</v>
      </c>
      <c r="H718">
        <v>44.357489999999999</v>
      </c>
      <c r="I718">
        <v>115.2166</v>
      </c>
      <c r="J718">
        <v>40.058169999999997</v>
      </c>
      <c r="K718">
        <v>49.816780000000001</v>
      </c>
      <c r="L718">
        <v>75.479830000000007</v>
      </c>
      <c r="M718">
        <v>71.497780000000006</v>
      </c>
      <c r="N718">
        <v>58.020949999999999</v>
      </c>
      <c r="O718">
        <v>343.72669999999999</v>
      </c>
      <c r="P718">
        <v>94.180019999999999</v>
      </c>
      <c r="Q718">
        <v>42.120939999999997</v>
      </c>
      <c r="R718">
        <v>52.381360000000001</v>
      </c>
      <c r="S718">
        <v>68.186520000000002</v>
      </c>
      <c r="T718">
        <v>91.764889999999994</v>
      </c>
      <c r="U718">
        <v>60.423549999999999</v>
      </c>
      <c r="V718">
        <v>69.173079999999999</v>
      </c>
      <c r="W718">
        <v>62.283529999999999</v>
      </c>
      <c r="X718">
        <v>122.5605</v>
      </c>
      <c r="Y718">
        <v>66.250209999999996</v>
      </c>
      <c r="Z718">
        <v>67.175179999999997</v>
      </c>
      <c r="AA718">
        <v>66.849789999999999</v>
      </c>
      <c r="AB718">
        <v>54.729689999999998</v>
      </c>
      <c r="AC718">
        <v>71.346819999999994</v>
      </c>
      <c r="AD718">
        <v>111.42310000000001</v>
      </c>
      <c r="AE718">
        <v>116.7713</v>
      </c>
      <c r="AF718">
        <v>140.28890000000001</v>
      </c>
      <c r="AG718">
        <v>82.510639999999995</v>
      </c>
      <c r="AH718">
        <v>111.7377</v>
      </c>
      <c r="AI718">
        <v>54.273859999999999</v>
      </c>
      <c r="AJ718">
        <v>70.752660000000006</v>
      </c>
      <c r="AK718">
        <v>57.7498</v>
      </c>
      <c r="AL718">
        <v>76.319630000000004</v>
      </c>
      <c r="AM718">
        <v>63.974170000000001</v>
      </c>
    </row>
    <row r="719" spans="1:39" x14ac:dyDescent="0.35">
      <c r="A719" s="2">
        <v>40087</v>
      </c>
      <c r="B719">
        <v>86.379189999999994</v>
      </c>
      <c r="C719">
        <v>104.6521</v>
      </c>
      <c r="D719">
        <v>62.773119999999999</v>
      </c>
      <c r="E719">
        <v>78.792310000000001</v>
      </c>
      <c r="F719">
        <v>85.094989999999996</v>
      </c>
      <c r="G719">
        <v>101.8404</v>
      </c>
      <c r="H719">
        <v>44.958979999999997</v>
      </c>
      <c r="I719">
        <v>115.5605</v>
      </c>
      <c r="J719">
        <v>40.195030000000003</v>
      </c>
      <c r="K719">
        <v>49.477359999999997</v>
      </c>
      <c r="L719">
        <v>73.195589999999996</v>
      </c>
      <c r="M719">
        <v>72.626400000000004</v>
      </c>
      <c r="N719">
        <v>59.171889999999998</v>
      </c>
      <c r="O719">
        <v>373.21</v>
      </c>
      <c r="P719">
        <v>98.763630000000006</v>
      </c>
      <c r="Q719">
        <v>42.851709999999997</v>
      </c>
      <c r="R719">
        <v>51.695920000000001</v>
      </c>
      <c r="S719">
        <v>71.166449999999998</v>
      </c>
      <c r="T719">
        <v>94.57217</v>
      </c>
      <c r="U719">
        <v>57.70776</v>
      </c>
      <c r="V719">
        <v>65.334670000000003</v>
      </c>
      <c r="W719">
        <v>59.408180000000002</v>
      </c>
      <c r="X719">
        <v>120.9785</v>
      </c>
      <c r="Y719">
        <v>68.338809999999995</v>
      </c>
      <c r="Z719">
        <v>68.871520000000004</v>
      </c>
      <c r="AA719">
        <v>67.312079999999995</v>
      </c>
      <c r="AB719">
        <v>57.898859999999999</v>
      </c>
      <c r="AC719">
        <v>74.128680000000003</v>
      </c>
      <c r="AD719">
        <v>117.1357</v>
      </c>
      <c r="AE719">
        <v>112.816</v>
      </c>
      <c r="AF719">
        <v>144.4607</v>
      </c>
      <c r="AG719">
        <v>81.108500000000006</v>
      </c>
      <c r="AH719">
        <v>113.1425</v>
      </c>
      <c r="AI719">
        <v>54.980559999999997</v>
      </c>
      <c r="AJ719">
        <v>71.690860000000001</v>
      </c>
      <c r="AK719">
        <v>61.737290000000002</v>
      </c>
      <c r="AL719">
        <v>78.261470000000003</v>
      </c>
      <c r="AM719">
        <v>65.432329999999993</v>
      </c>
    </row>
    <row r="720" spans="1:39" x14ac:dyDescent="0.35">
      <c r="A720" s="2">
        <v>40118</v>
      </c>
      <c r="B720">
        <v>85.051519999999996</v>
      </c>
      <c r="C720">
        <v>102.07729999999999</v>
      </c>
      <c r="D720">
        <v>61.787050000000001</v>
      </c>
      <c r="E720">
        <v>79.586579999999998</v>
      </c>
      <c r="F720">
        <v>82.608649999999997</v>
      </c>
      <c r="G720">
        <v>101.0898</v>
      </c>
      <c r="H720">
        <v>43.370049999999999</v>
      </c>
      <c r="I720">
        <v>114.3434</v>
      </c>
      <c r="J720">
        <v>39.964680000000001</v>
      </c>
      <c r="K720">
        <v>47.724670000000003</v>
      </c>
      <c r="L720">
        <v>73.07002</v>
      </c>
      <c r="M720">
        <v>71.763599999999997</v>
      </c>
      <c r="N720">
        <v>58.651359999999997</v>
      </c>
      <c r="O720">
        <v>340.43400000000003</v>
      </c>
      <c r="P720">
        <v>98.751080000000002</v>
      </c>
      <c r="Q720">
        <v>42.805100000000003</v>
      </c>
      <c r="R720">
        <v>46.819180000000003</v>
      </c>
      <c r="S720">
        <v>73.531170000000003</v>
      </c>
      <c r="T720">
        <v>91.44614</v>
      </c>
      <c r="U720">
        <v>55.15119</v>
      </c>
      <c r="V720">
        <v>61.710090000000001</v>
      </c>
      <c r="W720">
        <v>55.951180000000001</v>
      </c>
      <c r="X720">
        <v>119.1249</v>
      </c>
      <c r="Y720">
        <v>69.585759999999993</v>
      </c>
      <c r="Z720">
        <v>68.572909999999993</v>
      </c>
      <c r="AA720">
        <v>66.261669999999995</v>
      </c>
      <c r="AB720">
        <v>59.840179999999997</v>
      </c>
      <c r="AC720">
        <v>75.854849999999999</v>
      </c>
      <c r="AD720">
        <v>114.90860000000001</v>
      </c>
      <c r="AE720">
        <v>109.50060000000001</v>
      </c>
      <c r="AF720">
        <v>139.2704</v>
      </c>
      <c r="AG720">
        <v>78.732799999999997</v>
      </c>
      <c r="AH720">
        <v>113.5868</v>
      </c>
      <c r="AI720">
        <v>57.358170000000001</v>
      </c>
      <c r="AJ720">
        <v>71.721289999999996</v>
      </c>
      <c r="AK720">
        <v>58.079509999999999</v>
      </c>
      <c r="AL720">
        <v>79.491230000000002</v>
      </c>
      <c r="AM720">
        <v>66.371799999999993</v>
      </c>
    </row>
    <row r="721" spans="1:39" x14ac:dyDescent="0.35">
      <c r="A721" s="2">
        <v>40148</v>
      </c>
      <c r="B721">
        <v>85.885829999999999</v>
      </c>
      <c r="C721">
        <v>98.879140000000007</v>
      </c>
      <c r="D721">
        <v>62.78783</v>
      </c>
      <c r="E721">
        <v>80.864829999999998</v>
      </c>
      <c r="F721">
        <v>85.486680000000007</v>
      </c>
      <c r="G721">
        <v>105.8809</v>
      </c>
      <c r="H721">
        <v>46.707230000000003</v>
      </c>
      <c r="I721">
        <v>111.7758</v>
      </c>
      <c r="J721">
        <v>40.643520000000002</v>
      </c>
      <c r="K721">
        <v>47.15936</v>
      </c>
      <c r="L721">
        <v>73.925629999999998</v>
      </c>
      <c r="M721">
        <v>73.436779999999999</v>
      </c>
      <c r="N721">
        <v>60.762369999999997</v>
      </c>
      <c r="O721">
        <v>301.42239999999998</v>
      </c>
      <c r="P721">
        <v>99.197689999999994</v>
      </c>
      <c r="Q721">
        <v>42.833240000000004</v>
      </c>
      <c r="R721">
        <v>47.457099999999997</v>
      </c>
      <c r="S721">
        <v>76.903859999999995</v>
      </c>
      <c r="T721">
        <v>91.652760000000001</v>
      </c>
      <c r="U721">
        <v>57.627830000000003</v>
      </c>
      <c r="V721">
        <v>59.265749999999997</v>
      </c>
      <c r="W721">
        <v>53.5321</v>
      </c>
      <c r="X721">
        <v>133.114</v>
      </c>
      <c r="Y721">
        <v>73.125590000000003</v>
      </c>
      <c r="Z721">
        <v>71.162279999999996</v>
      </c>
      <c r="AA721">
        <v>66.321089999999998</v>
      </c>
      <c r="AB721">
        <v>62.38035</v>
      </c>
      <c r="AC721">
        <v>76.573779999999999</v>
      </c>
      <c r="AD721">
        <v>113.8377</v>
      </c>
      <c r="AE721">
        <v>107.8699</v>
      </c>
      <c r="AF721">
        <v>132.68119999999999</v>
      </c>
      <c r="AG721">
        <v>82.028850000000006</v>
      </c>
      <c r="AH721">
        <v>114.1957</v>
      </c>
      <c r="AI721">
        <v>57.709530000000001</v>
      </c>
      <c r="AJ721">
        <v>73.321610000000007</v>
      </c>
      <c r="AK721">
        <v>62.406619999999997</v>
      </c>
      <c r="AL721">
        <v>80.633340000000004</v>
      </c>
      <c r="AM721">
        <v>67.164699999999996</v>
      </c>
    </row>
    <row r="722" spans="1:39" x14ac:dyDescent="0.35">
      <c r="A722" s="2">
        <v>40179</v>
      </c>
      <c r="B722">
        <v>87.966890000000006</v>
      </c>
      <c r="C722">
        <v>101.7512</v>
      </c>
      <c r="D722">
        <v>63.708759999999998</v>
      </c>
      <c r="E722">
        <v>81.30677</v>
      </c>
      <c r="F722">
        <v>91.765270000000001</v>
      </c>
      <c r="G722">
        <v>106.44889999999999</v>
      </c>
      <c r="H722">
        <v>52.593510000000002</v>
      </c>
      <c r="I722">
        <v>118.1992</v>
      </c>
      <c r="J722">
        <v>42.750489999999999</v>
      </c>
      <c r="K722">
        <v>55.243980000000001</v>
      </c>
      <c r="L722">
        <v>77.676410000000004</v>
      </c>
      <c r="M722">
        <v>75.073390000000003</v>
      </c>
      <c r="N722">
        <v>61.14987</v>
      </c>
      <c r="O722">
        <v>289.70940000000002</v>
      </c>
      <c r="P722">
        <v>105.3413</v>
      </c>
      <c r="Q722">
        <v>44.311489999999999</v>
      </c>
      <c r="R722">
        <v>49.187390000000001</v>
      </c>
      <c r="S722">
        <v>80.523470000000003</v>
      </c>
      <c r="T722">
        <v>93.624899999999997</v>
      </c>
      <c r="U722">
        <v>60.272709999999996</v>
      </c>
      <c r="V722">
        <v>65.747649999999993</v>
      </c>
      <c r="W722">
        <v>58.470970000000001</v>
      </c>
      <c r="X722">
        <v>143.50790000000001</v>
      </c>
      <c r="Y722">
        <v>72.890799999999999</v>
      </c>
      <c r="Z722">
        <v>73.474080000000001</v>
      </c>
      <c r="AA722">
        <v>67.833789999999993</v>
      </c>
      <c r="AB722">
        <v>63.395510000000002</v>
      </c>
      <c r="AC722">
        <v>78.398290000000003</v>
      </c>
      <c r="AD722">
        <v>115.685</v>
      </c>
      <c r="AE722">
        <v>93.162639999999996</v>
      </c>
      <c r="AF722">
        <v>134.9365</v>
      </c>
      <c r="AG722">
        <v>83.641319999999993</v>
      </c>
      <c r="AH722">
        <v>113.1546</v>
      </c>
      <c r="AI722">
        <v>58.627830000000003</v>
      </c>
      <c r="AJ722">
        <v>74.367990000000006</v>
      </c>
      <c r="AK722">
        <v>67.415469999999999</v>
      </c>
      <c r="AL722">
        <v>82.060370000000006</v>
      </c>
      <c r="AM722">
        <v>67.982609999999994</v>
      </c>
    </row>
    <row r="723" spans="1:39" x14ac:dyDescent="0.35">
      <c r="A723" s="2">
        <v>40210</v>
      </c>
      <c r="B723">
        <v>83.712289999999996</v>
      </c>
      <c r="C723">
        <v>97.501170000000002</v>
      </c>
      <c r="D723">
        <v>62.063859999999998</v>
      </c>
      <c r="E723">
        <v>79.882900000000006</v>
      </c>
      <c r="F723">
        <v>93.589169999999996</v>
      </c>
      <c r="G723">
        <v>105.7946</v>
      </c>
      <c r="H723">
        <v>52.584800000000001</v>
      </c>
      <c r="I723">
        <v>114.0727</v>
      </c>
      <c r="J723">
        <v>43.272150000000003</v>
      </c>
      <c r="K723">
        <v>64.021349999999998</v>
      </c>
      <c r="L723">
        <v>77.809520000000006</v>
      </c>
      <c r="M723">
        <v>70.937640000000002</v>
      </c>
      <c r="N723">
        <v>58.194459999999999</v>
      </c>
      <c r="O723">
        <v>259.83420000000001</v>
      </c>
      <c r="P723">
        <v>100.11060000000001</v>
      </c>
      <c r="Q723">
        <v>44.456589999999998</v>
      </c>
      <c r="R723">
        <v>47.21208</v>
      </c>
      <c r="S723">
        <v>80.880369999999999</v>
      </c>
      <c r="T723">
        <v>87.347189999999998</v>
      </c>
      <c r="U723">
        <v>57.755459999999999</v>
      </c>
      <c r="V723">
        <v>68.544169999999994</v>
      </c>
      <c r="W723">
        <v>63.644129999999997</v>
      </c>
      <c r="X723">
        <v>134.08969999999999</v>
      </c>
      <c r="Y723">
        <v>71.275940000000006</v>
      </c>
      <c r="Z723">
        <v>70.281869999999998</v>
      </c>
      <c r="AA723">
        <v>65.252330000000001</v>
      </c>
      <c r="AB723">
        <v>60.131309999999999</v>
      </c>
      <c r="AC723">
        <v>73.915499999999994</v>
      </c>
      <c r="AD723">
        <v>104.87309999999999</v>
      </c>
      <c r="AE723">
        <v>91.497230000000002</v>
      </c>
      <c r="AF723">
        <v>132.23759999999999</v>
      </c>
      <c r="AG723">
        <v>79.489559999999997</v>
      </c>
      <c r="AH723">
        <v>100.52370000000001</v>
      </c>
      <c r="AI723">
        <v>57.683570000000003</v>
      </c>
      <c r="AJ723">
        <v>73.821399999999997</v>
      </c>
      <c r="AK723">
        <v>64.372479999999996</v>
      </c>
      <c r="AL723">
        <v>79.334130000000002</v>
      </c>
      <c r="AM723">
        <v>65.130939999999995</v>
      </c>
    </row>
    <row r="724" spans="1:39" x14ac:dyDescent="0.35">
      <c r="A724" s="2">
        <v>40238</v>
      </c>
      <c r="B724">
        <v>87.836879999999994</v>
      </c>
      <c r="C724">
        <v>99.251069999999999</v>
      </c>
      <c r="D724">
        <v>65.038960000000003</v>
      </c>
      <c r="E724">
        <v>83.455370000000002</v>
      </c>
      <c r="F724">
        <v>93.655119999999997</v>
      </c>
      <c r="G724">
        <v>109.8537</v>
      </c>
      <c r="H724">
        <v>51.040469999999999</v>
      </c>
      <c r="I724">
        <v>118.6313</v>
      </c>
      <c r="J724">
        <v>45.375050000000002</v>
      </c>
      <c r="K724">
        <v>65.279390000000006</v>
      </c>
      <c r="L724">
        <v>84.141499999999994</v>
      </c>
      <c r="M724">
        <v>75.481939999999994</v>
      </c>
      <c r="N724">
        <v>62.050190000000001</v>
      </c>
      <c r="O724">
        <v>280.3014</v>
      </c>
      <c r="P724">
        <v>110.7756</v>
      </c>
      <c r="Q724">
        <v>48.846499999999999</v>
      </c>
      <c r="R724">
        <v>49.437890000000003</v>
      </c>
      <c r="S724">
        <v>85.83878</v>
      </c>
      <c r="T724">
        <v>91.453180000000003</v>
      </c>
      <c r="U724">
        <v>60.433219999999999</v>
      </c>
      <c r="V724">
        <v>67.053669999999997</v>
      </c>
      <c r="W724">
        <v>64.236050000000006</v>
      </c>
      <c r="X724">
        <v>146.2621</v>
      </c>
      <c r="Y724">
        <v>74.653099999999995</v>
      </c>
      <c r="Z724">
        <v>74.414779999999993</v>
      </c>
      <c r="AA724">
        <v>66.074650000000005</v>
      </c>
      <c r="AB724">
        <v>62.927900000000001</v>
      </c>
      <c r="AC724">
        <v>79.217870000000005</v>
      </c>
      <c r="AD724">
        <v>109.1704</v>
      </c>
      <c r="AE724">
        <v>91.797929999999994</v>
      </c>
      <c r="AF724">
        <v>126.4966</v>
      </c>
      <c r="AG724">
        <v>82.658320000000003</v>
      </c>
      <c r="AH724">
        <v>104.9318</v>
      </c>
      <c r="AI724">
        <v>61.674210000000002</v>
      </c>
      <c r="AJ724">
        <v>77.699259999999995</v>
      </c>
      <c r="AK724">
        <v>66.583759999999998</v>
      </c>
      <c r="AL724">
        <v>85.234250000000003</v>
      </c>
      <c r="AM724">
        <v>68.836860000000001</v>
      </c>
    </row>
    <row r="725" spans="1:39" x14ac:dyDescent="0.35">
      <c r="A725" s="2">
        <v>40269</v>
      </c>
      <c r="B725">
        <v>89.546940000000006</v>
      </c>
      <c r="C725">
        <v>106.76009999999999</v>
      </c>
      <c r="D725">
        <v>65.927670000000006</v>
      </c>
      <c r="E725">
        <v>84.781040000000004</v>
      </c>
      <c r="F725">
        <v>94.920640000000006</v>
      </c>
      <c r="G725">
        <v>114.2298</v>
      </c>
      <c r="H725">
        <v>48.759050000000002</v>
      </c>
      <c r="I725">
        <v>127.0077</v>
      </c>
      <c r="J725">
        <v>47.759790000000002</v>
      </c>
      <c r="K725">
        <v>70.026600000000002</v>
      </c>
      <c r="L725">
        <v>85.270309999999995</v>
      </c>
      <c r="M725">
        <v>76.909989999999993</v>
      </c>
      <c r="N725">
        <v>64.681719999999999</v>
      </c>
      <c r="O725">
        <v>262.83109999999999</v>
      </c>
      <c r="P725">
        <v>117.5059</v>
      </c>
      <c r="Q725">
        <v>52.050989999999999</v>
      </c>
      <c r="R725">
        <v>53.727609999999999</v>
      </c>
      <c r="S725">
        <v>85.010069999999999</v>
      </c>
      <c r="T725">
        <v>93.066149999999993</v>
      </c>
      <c r="U725">
        <v>63.633119999999998</v>
      </c>
      <c r="V725">
        <v>73.105819999999994</v>
      </c>
      <c r="W725">
        <v>65.68092</v>
      </c>
      <c r="X725">
        <v>153.3954</v>
      </c>
      <c r="Y725">
        <v>76.40137</v>
      </c>
      <c r="Z725">
        <v>77.475200000000001</v>
      </c>
      <c r="AA725">
        <v>67.169640000000001</v>
      </c>
      <c r="AB725">
        <v>65.70187</v>
      </c>
      <c r="AC725">
        <v>83.119759999999999</v>
      </c>
      <c r="AD725">
        <v>109.1956</v>
      </c>
      <c r="AE725">
        <v>91.859610000000004</v>
      </c>
      <c r="AF725">
        <v>129.2867</v>
      </c>
      <c r="AG725">
        <v>86.032929999999993</v>
      </c>
      <c r="AH725">
        <v>105.73690000000001</v>
      </c>
      <c r="AI725">
        <v>63.956000000000003</v>
      </c>
      <c r="AJ725">
        <v>77.675250000000005</v>
      </c>
      <c r="AK725">
        <v>72.544539999999998</v>
      </c>
      <c r="AL725">
        <v>86.779560000000004</v>
      </c>
      <c r="AM725">
        <v>71.22054</v>
      </c>
    </row>
    <row r="726" spans="1:39" x14ac:dyDescent="0.35">
      <c r="A726" s="2">
        <v>40299</v>
      </c>
      <c r="B726">
        <v>81.858729999999994</v>
      </c>
      <c r="C726">
        <v>97.948769999999996</v>
      </c>
      <c r="D726">
        <v>61.771799999999999</v>
      </c>
      <c r="E726">
        <v>82.30941</v>
      </c>
      <c r="F726">
        <v>94.928960000000004</v>
      </c>
      <c r="G726">
        <v>111.3145</v>
      </c>
      <c r="H726">
        <v>46.024360000000001</v>
      </c>
      <c r="I726">
        <v>118.94110000000001</v>
      </c>
      <c r="J726">
        <v>46.559289999999997</v>
      </c>
      <c r="K726">
        <v>66.257099999999994</v>
      </c>
      <c r="L726">
        <v>76.975589999999997</v>
      </c>
      <c r="M726">
        <v>69.40558</v>
      </c>
      <c r="N726">
        <v>60.698749999999997</v>
      </c>
      <c r="O726">
        <v>223.20480000000001</v>
      </c>
      <c r="P726">
        <v>107.625</v>
      </c>
      <c r="Q726">
        <v>49.494610000000002</v>
      </c>
      <c r="R726">
        <v>49.225729999999999</v>
      </c>
      <c r="S726">
        <v>78.514840000000007</v>
      </c>
      <c r="T726">
        <v>82.329049999999995</v>
      </c>
      <c r="U726">
        <v>59.225200000000001</v>
      </c>
      <c r="V726">
        <v>73.472679999999997</v>
      </c>
      <c r="W726">
        <v>63.202249999999999</v>
      </c>
      <c r="X726">
        <v>132.41589999999999</v>
      </c>
      <c r="Y726">
        <v>72.016009999999994</v>
      </c>
      <c r="Z726">
        <v>71.050129999999996</v>
      </c>
      <c r="AA726">
        <v>64.462329999999994</v>
      </c>
      <c r="AB726">
        <v>61.525080000000003</v>
      </c>
      <c r="AC726">
        <v>78.784750000000003</v>
      </c>
      <c r="AD726">
        <v>99.055149999999998</v>
      </c>
      <c r="AE726">
        <v>83.848690000000005</v>
      </c>
      <c r="AF726">
        <v>121.6896</v>
      </c>
      <c r="AG726">
        <v>82.008960000000002</v>
      </c>
      <c r="AH726">
        <v>91.374529999999993</v>
      </c>
      <c r="AI726">
        <v>59.612009999999998</v>
      </c>
      <c r="AJ726">
        <v>72.138980000000004</v>
      </c>
      <c r="AK726">
        <v>68.988399999999999</v>
      </c>
      <c r="AL726">
        <v>79.410709999999995</v>
      </c>
      <c r="AM726">
        <v>65.557079999999999</v>
      </c>
    </row>
    <row r="727" spans="1:39" x14ac:dyDescent="0.35">
      <c r="A727" s="2">
        <v>40330</v>
      </c>
      <c r="B727">
        <v>81.097679999999997</v>
      </c>
      <c r="C727">
        <v>95.138469999999998</v>
      </c>
      <c r="D727">
        <v>62.526200000000003</v>
      </c>
      <c r="E727">
        <v>81.456850000000003</v>
      </c>
      <c r="F727">
        <v>98.656360000000006</v>
      </c>
      <c r="G727">
        <v>113.2555</v>
      </c>
      <c r="H727">
        <v>48.410290000000003</v>
      </c>
      <c r="I727">
        <v>114.6472</v>
      </c>
      <c r="J727">
        <v>47.706949999999999</v>
      </c>
      <c r="K727">
        <v>62.874510000000001</v>
      </c>
      <c r="L727">
        <v>76.706280000000007</v>
      </c>
      <c r="M727">
        <v>69.33381</v>
      </c>
      <c r="N727">
        <v>61.533520000000003</v>
      </c>
      <c r="O727">
        <v>202.28100000000001</v>
      </c>
      <c r="P727">
        <v>101.61799999999999</v>
      </c>
      <c r="Q727">
        <v>48.847380000000001</v>
      </c>
      <c r="R727">
        <v>48.602629999999998</v>
      </c>
      <c r="S727">
        <v>76.150120000000001</v>
      </c>
      <c r="T727">
        <v>81.596029999999999</v>
      </c>
      <c r="U727">
        <v>56.326340000000002</v>
      </c>
      <c r="V727">
        <v>73.581699999999998</v>
      </c>
      <c r="W727">
        <v>64.032589999999999</v>
      </c>
      <c r="X727">
        <v>126.86579999999999</v>
      </c>
      <c r="Y727">
        <v>72.84742</v>
      </c>
      <c r="Z727">
        <v>71.195930000000004</v>
      </c>
      <c r="AA727">
        <v>62.119439999999997</v>
      </c>
      <c r="AB727">
        <v>60.944339999999997</v>
      </c>
      <c r="AC727">
        <v>77.900210000000001</v>
      </c>
      <c r="AD727">
        <v>101.4482</v>
      </c>
      <c r="AE727">
        <v>80.359809999999996</v>
      </c>
      <c r="AF727">
        <v>117.2217</v>
      </c>
      <c r="AG727">
        <v>83.986890000000002</v>
      </c>
      <c r="AH727">
        <v>90.361149999999995</v>
      </c>
      <c r="AI727">
        <v>61.272950000000002</v>
      </c>
      <c r="AJ727">
        <v>71.661550000000005</v>
      </c>
      <c r="AK727">
        <v>68.897909999999996</v>
      </c>
      <c r="AL727">
        <v>77.931809999999999</v>
      </c>
      <c r="AM727">
        <v>63.384979999999999</v>
      </c>
    </row>
    <row r="728" spans="1:39" x14ac:dyDescent="0.35">
      <c r="A728" s="2">
        <v>40360</v>
      </c>
      <c r="B728">
        <v>79.977149999999995</v>
      </c>
      <c r="C728">
        <v>95.362269999999995</v>
      </c>
      <c r="D728">
        <v>62.697330000000001</v>
      </c>
      <c r="E728">
        <v>80.525130000000004</v>
      </c>
      <c r="F728">
        <v>103.84139999999999</v>
      </c>
      <c r="G728">
        <v>118.6207</v>
      </c>
      <c r="H728">
        <v>48.64808</v>
      </c>
      <c r="I728">
        <v>115.69580000000001</v>
      </c>
      <c r="J728">
        <v>47.99962</v>
      </c>
      <c r="K728">
        <v>61.117179999999998</v>
      </c>
      <c r="L728">
        <v>76.011120000000005</v>
      </c>
      <c r="M728">
        <v>69.032229999999998</v>
      </c>
      <c r="N728">
        <v>61.429409999999997</v>
      </c>
      <c r="O728">
        <v>212.90629999999999</v>
      </c>
      <c r="P728">
        <v>105.3826</v>
      </c>
      <c r="Q728">
        <v>49.917589999999997</v>
      </c>
      <c r="R728">
        <v>46.532429999999998</v>
      </c>
      <c r="S728">
        <v>76.302499999999995</v>
      </c>
      <c r="T728">
        <v>82.78886</v>
      </c>
      <c r="U728">
        <v>54.571680000000001</v>
      </c>
      <c r="V728">
        <v>75.072190000000006</v>
      </c>
      <c r="W728">
        <v>63.740729999999999</v>
      </c>
      <c r="X728">
        <v>124.899</v>
      </c>
      <c r="Y728">
        <v>73.173330000000007</v>
      </c>
      <c r="Z728">
        <v>70.472530000000006</v>
      </c>
      <c r="AA728">
        <v>61.246429999999997</v>
      </c>
      <c r="AB728">
        <v>60.110190000000003</v>
      </c>
      <c r="AC728">
        <v>79.132220000000004</v>
      </c>
      <c r="AD728">
        <v>103.3206</v>
      </c>
      <c r="AE728">
        <v>83.135490000000004</v>
      </c>
      <c r="AF728">
        <v>112.2137</v>
      </c>
      <c r="AG728">
        <v>86.074200000000005</v>
      </c>
      <c r="AH728">
        <v>96.727459999999994</v>
      </c>
      <c r="AI728">
        <v>61.977649999999997</v>
      </c>
      <c r="AJ728">
        <v>69.751360000000005</v>
      </c>
      <c r="AK728">
        <v>72.084689999999995</v>
      </c>
      <c r="AL728">
        <v>78.219160000000002</v>
      </c>
      <c r="AM728">
        <v>63.662109999999998</v>
      </c>
    </row>
    <row r="729" spans="1:39" x14ac:dyDescent="0.35">
      <c r="A729" s="2">
        <v>40391</v>
      </c>
      <c r="B729">
        <v>81.313289999999995</v>
      </c>
      <c r="C729">
        <v>99.193520000000007</v>
      </c>
      <c r="D729">
        <v>63.63382</v>
      </c>
      <c r="E729">
        <v>81.789439999999999</v>
      </c>
      <c r="F729">
        <v>110.8424</v>
      </c>
      <c r="G729">
        <v>123.9145</v>
      </c>
      <c r="H729">
        <v>47.877830000000003</v>
      </c>
      <c r="I729">
        <v>117.95059999999999</v>
      </c>
      <c r="J729">
        <v>47.998260000000002</v>
      </c>
      <c r="K729">
        <v>66.071749999999994</v>
      </c>
      <c r="L729">
        <v>78.563590000000005</v>
      </c>
      <c r="M729">
        <v>70.418080000000003</v>
      </c>
      <c r="N729">
        <v>62.023200000000003</v>
      </c>
      <c r="O729">
        <v>221.74010000000001</v>
      </c>
      <c r="P729">
        <v>106.3484</v>
      </c>
      <c r="Q729">
        <v>51.103009999999998</v>
      </c>
      <c r="R729">
        <v>45.490810000000003</v>
      </c>
      <c r="S729">
        <v>77.965620000000001</v>
      </c>
      <c r="T729">
        <v>83.463509999999999</v>
      </c>
      <c r="U729">
        <v>53.794269999999997</v>
      </c>
      <c r="V729">
        <v>83.312920000000005</v>
      </c>
      <c r="W729">
        <v>66.422889999999995</v>
      </c>
      <c r="X729">
        <v>126.2094</v>
      </c>
      <c r="Y729">
        <v>73.345590000000001</v>
      </c>
      <c r="Z729">
        <v>70.647769999999994</v>
      </c>
      <c r="AA729">
        <v>61.97437</v>
      </c>
      <c r="AB729">
        <v>61.259599999999999</v>
      </c>
      <c r="AC729">
        <v>81.745450000000005</v>
      </c>
      <c r="AD729">
        <v>104.9931</v>
      </c>
      <c r="AE729">
        <v>85.236530000000002</v>
      </c>
      <c r="AF729">
        <v>109.8417</v>
      </c>
      <c r="AG729">
        <v>87.618549999999999</v>
      </c>
      <c r="AH729">
        <v>99.459450000000004</v>
      </c>
      <c r="AI729">
        <v>62.63843</v>
      </c>
      <c r="AJ729">
        <v>70.864949999999993</v>
      </c>
      <c r="AK729">
        <v>73.408479999999997</v>
      </c>
      <c r="AL729">
        <v>80.002539999999996</v>
      </c>
      <c r="AM729">
        <v>64.832359999999994</v>
      </c>
    </row>
    <row r="730" spans="1:39" x14ac:dyDescent="0.35">
      <c r="A730" s="2">
        <v>40422</v>
      </c>
      <c r="B730">
        <v>83.774860000000004</v>
      </c>
      <c r="C730">
        <v>101.07340000000001</v>
      </c>
      <c r="D730">
        <v>65.688919999999996</v>
      </c>
      <c r="E730">
        <v>84.823800000000006</v>
      </c>
      <c r="F730">
        <v>117.5239</v>
      </c>
      <c r="G730">
        <v>133.05600000000001</v>
      </c>
      <c r="H730">
        <v>46.398090000000003</v>
      </c>
      <c r="I730">
        <v>114.45269999999999</v>
      </c>
      <c r="J730">
        <v>48.61477</v>
      </c>
      <c r="K730">
        <v>67.560329999999993</v>
      </c>
      <c r="L730">
        <v>81.770449999999997</v>
      </c>
      <c r="M730">
        <v>72.666439999999994</v>
      </c>
      <c r="N730">
        <v>63.141359999999999</v>
      </c>
      <c r="O730">
        <v>209.5744</v>
      </c>
      <c r="P730">
        <v>109.7444</v>
      </c>
      <c r="Q730">
        <v>51.942830000000001</v>
      </c>
      <c r="R730">
        <v>44.153100000000002</v>
      </c>
      <c r="S730">
        <v>81.486630000000005</v>
      </c>
      <c r="T730">
        <v>84.412899999999993</v>
      </c>
      <c r="U730">
        <v>54.000549999999997</v>
      </c>
      <c r="V730">
        <v>83.426119999999997</v>
      </c>
      <c r="W730">
        <v>72.301019999999994</v>
      </c>
      <c r="X730">
        <v>130.20849999999999</v>
      </c>
      <c r="Y730">
        <v>75.000129999999999</v>
      </c>
      <c r="Z730">
        <v>72.663759999999996</v>
      </c>
      <c r="AA730">
        <v>64.602159999999998</v>
      </c>
      <c r="AB730">
        <v>62.8917</v>
      </c>
      <c r="AC730">
        <v>84.674260000000004</v>
      </c>
      <c r="AD730">
        <v>105.36660000000001</v>
      </c>
      <c r="AE730">
        <v>85.221109999999996</v>
      </c>
      <c r="AF730">
        <v>110.2773</v>
      </c>
      <c r="AG730">
        <v>90.396510000000006</v>
      </c>
      <c r="AH730">
        <v>101.5612</v>
      </c>
      <c r="AI730">
        <v>64.908240000000006</v>
      </c>
      <c r="AJ730">
        <v>72.108350000000002</v>
      </c>
      <c r="AK730">
        <v>78.023160000000004</v>
      </c>
      <c r="AL730">
        <v>83.620540000000005</v>
      </c>
      <c r="AM730">
        <v>66.918480000000002</v>
      </c>
    </row>
    <row r="731" spans="1:39" x14ac:dyDescent="0.35">
      <c r="A731" s="2">
        <v>40452</v>
      </c>
      <c r="B731">
        <v>84.784059999999997</v>
      </c>
      <c r="C731">
        <v>106.4969</v>
      </c>
      <c r="D731">
        <v>67.683940000000007</v>
      </c>
      <c r="E731">
        <v>87.64761</v>
      </c>
      <c r="F731">
        <v>118.4224</v>
      </c>
      <c r="G731">
        <v>143.548</v>
      </c>
      <c r="H731">
        <v>46.01802</v>
      </c>
      <c r="I731">
        <v>114.6692</v>
      </c>
      <c r="J731">
        <v>49.362720000000003</v>
      </c>
      <c r="K731">
        <v>73.073260000000005</v>
      </c>
      <c r="L731">
        <v>85.753190000000004</v>
      </c>
      <c r="M731">
        <v>74.468900000000005</v>
      </c>
      <c r="N731">
        <v>65.558899999999994</v>
      </c>
      <c r="O731">
        <v>210.5189</v>
      </c>
      <c r="P731">
        <v>111.0941</v>
      </c>
      <c r="Q731">
        <v>51.272730000000003</v>
      </c>
      <c r="R731">
        <v>43.507770000000001</v>
      </c>
      <c r="S731">
        <v>84.585530000000006</v>
      </c>
      <c r="T731">
        <v>86.643249999999995</v>
      </c>
      <c r="U731">
        <v>53.352699999999999</v>
      </c>
      <c r="V731">
        <v>82.757390000000001</v>
      </c>
      <c r="W731">
        <v>77.215220000000002</v>
      </c>
      <c r="X731">
        <v>129.4246</v>
      </c>
      <c r="Y731">
        <v>79.156610000000001</v>
      </c>
      <c r="Z731">
        <v>74.016630000000006</v>
      </c>
      <c r="AA731">
        <v>65.559060000000002</v>
      </c>
      <c r="AB731">
        <v>65.813490000000002</v>
      </c>
      <c r="AC731">
        <v>87.857770000000002</v>
      </c>
      <c r="AD731">
        <v>110.3</v>
      </c>
      <c r="AE731">
        <v>86.543409999999994</v>
      </c>
      <c r="AF731">
        <v>111.4164</v>
      </c>
      <c r="AG731">
        <v>93.959059999999994</v>
      </c>
      <c r="AH731">
        <v>102.5181</v>
      </c>
      <c r="AI731">
        <v>66.569180000000003</v>
      </c>
      <c r="AJ731">
        <v>72.889269999999996</v>
      </c>
      <c r="AK731">
        <v>85.260630000000006</v>
      </c>
      <c r="AL731">
        <v>86.237300000000005</v>
      </c>
      <c r="AM731">
        <v>70.075860000000006</v>
      </c>
    </row>
    <row r="732" spans="1:39" x14ac:dyDescent="0.35">
      <c r="A732" s="2">
        <v>40483</v>
      </c>
      <c r="B732">
        <v>85.078209999999999</v>
      </c>
      <c r="C732">
        <v>107.9121</v>
      </c>
      <c r="D732">
        <v>67.436310000000006</v>
      </c>
      <c r="E732">
        <v>89.567830000000001</v>
      </c>
      <c r="F732">
        <v>122.1666</v>
      </c>
      <c r="G732">
        <v>142.37629999999999</v>
      </c>
      <c r="H732">
        <v>45.080390000000001</v>
      </c>
      <c r="I732">
        <v>114.9389</v>
      </c>
      <c r="J732">
        <v>50.907380000000003</v>
      </c>
      <c r="K732">
        <v>78.000020000000006</v>
      </c>
      <c r="L732">
        <v>85.335329999999999</v>
      </c>
      <c r="M732">
        <v>74.929060000000007</v>
      </c>
      <c r="N732">
        <v>68.643479999999997</v>
      </c>
      <c r="O732">
        <v>200.51769999999999</v>
      </c>
      <c r="P732">
        <v>105.73699999999999</v>
      </c>
      <c r="Q732">
        <v>50.562190000000001</v>
      </c>
      <c r="R732">
        <v>43.52516</v>
      </c>
      <c r="S732">
        <v>84.512190000000004</v>
      </c>
      <c r="T732">
        <v>85.733270000000005</v>
      </c>
      <c r="U732">
        <v>54.72381</v>
      </c>
      <c r="V732">
        <v>81.684070000000006</v>
      </c>
      <c r="W732">
        <v>82.041039999999995</v>
      </c>
      <c r="X732">
        <v>131.66419999999999</v>
      </c>
      <c r="Y732">
        <v>82.784610000000001</v>
      </c>
      <c r="Z732">
        <v>74.856390000000005</v>
      </c>
      <c r="AA732">
        <v>66.403239999999997</v>
      </c>
      <c r="AB732">
        <v>67.768389999999997</v>
      </c>
      <c r="AC732">
        <v>89.334350000000001</v>
      </c>
      <c r="AD732">
        <v>110.1108</v>
      </c>
      <c r="AE732">
        <v>85.710710000000006</v>
      </c>
      <c r="AF732">
        <v>114.70099999999999</v>
      </c>
      <c r="AG732">
        <v>95.699820000000003</v>
      </c>
      <c r="AH732">
        <v>95.949129999999997</v>
      </c>
      <c r="AI732">
        <v>66.902569999999997</v>
      </c>
      <c r="AJ732">
        <v>74.104529999999997</v>
      </c>
      <c r="AK732">
        <v>85.343670000000003</v>
      </c>
      <c r="AL732">
        <v>86.952719999999999</v>
      </c>
      <c r="AM732">
        <v>71.245829999999998</v>
      </c>
    </row>
    <row r="733" spans="1:39" x14ac:dyDescent="0.35">
      <c r="A733" s="2">
        <v>40513</v>
      </c>
      <c r="B733">
        <v>86.385649999999998</v>
      </c>
      <c r="C733">
        <v>113.98990000000001</v>
      </c>
      <c r="D733">
        <v>67.126589999999993</v>
      </c>
      <c r="E733">
        <v>92.647379999999998</v>
      </c>
      <c r="F733">
        <v>122.0583</v>
      </c>
      <c r="G733">
        <v>142.4648</v>
      </c>
      <c r="H733">
        <v>44.463619999999999</v>
      </c>
      <c r="I733">
        <v>119.94670000000001</v>
      </c>
      <c r="J733">
        <v>52.796199999999999</v>
      </c>
      <c r="K733">
        <v>79.497860000000003</v>
      </c>
      <c r="L733">
        <v>88.640569999999997</v>
      </c>
      <c r="M733">
        <v>75.920599999999993</v>
      </c>
      <c r="N733">
        <v>71.575749999999999</v>
      </c>
      <c r="O733">
        <v>198.7518</v>
      </c>
      <c r="P733">
        <v>101.77670000000001</v>
      </c>
      <c r="Q733">
        <v>50.52261</v>
      </c>
      <c r="R733">
        <v>45.648679999999999</v>
      </c>
      <c r="S733">
        <v>86.760390000000001</v>
      </c>
      <c r="T733">
        <v>85.386539999999997</v>
      </c>
      <c r="U733">
        <v>57.70776</v>
      </c>
      <c r="V733">
        <v>80.679919999999996</v>
      </c>
      <c r="W733">
        <v>84.384069999999994</v>
      </c>
      <c r="X733">
        <v>142.56909999999999</v>
      </c>
      <c r="Y733">
        <v>86.346710000000002</v>
      </c>
      <c r="Z733">
        <v>77.332210000000003</v>
      </c>
      <c r="AA733">
        <v>65.943569999999994</v>
      </c>
      <c r="AB733">
        <v>71.156289999999998</v>
      </c>
      <c r="AC733">
        <v>91.169240000000002</v>
      </c>
      <c r="AD733">
        <v>111.0544</v>
      </c>
      <c r="AE733">
        <v>87.183359999999993</v>
      </c>
      <c r="AF733">
        <v>112.32899999999999</v>
      </c>
      <c r="AG733">
        <v>99.672579999999996</v>
      </c>
      <c r="AH733">
        <v>94.320300000000003</v>
      </c>
      <c r="AI733">
        <v>70.328249999999997</v>
      </c>
      <c r="AJ733">
        <v>74.649959999999993</v>
      </c>
      <c r="AK733">
        <v>81.853229999999996</v>
      </c>
      <c r="AL733">
        <v>89.170230000000004</v>
      </c>
      <c r="AM733">
        <v>73.439089999999993</v>
      </c>
    </row>
    <row r="734" spans="1:39" x14ac:dyDescent="0.35">
      <c r="A734" s="2">
        <v>40544</v>
      </c>
      <c r="B734">
        <v>86.744749999999996</v>
      </c>
      <c r="C734">
        <v>117.3224</v>
      </c>
      <c r="D734">
        <v>67.847520000000003</v>
      </c>
      <c r="E734">
        <v>93.417090000000002</v>
      </c>
      <c r="F734">
        <v>122.0736</v>
      </c>
      <c r="G734">
        <v>138.08949999999999</v>
      </c>
      <c r="H734">
        <v>44.506450000000001</v>
      </c>
      <c r="I734">
        <v>125.01860000000001</v>
      </c>
      <c r="J734">
        <v>54.473640000000003</v>
      </c>
      <c r="K734">
        <v>87.435370000000006</v>
      </c>
      <c r="L734">
        <v>91.669200000000004</v>
      </c>
      <c r="M734">
        <v>78.069239999999994</v>
      </c>
      <c r="N734">
        <v>72.219660000000005</v>
      </c>
      <c r="O734">
        <v>198.83279999999999</v>
      </c>
      <c r="P734">
        <v>107.26649999999999</v>
      </c>
      <c r="Q734">
        <v>52.352620000000002</v>
      </c>
      <c r="R734">
        <v>46.571089999999998</v>
      </c>
      <c r="S734">
        <v>89.583060000000003</v>
      </c>
      <c r="T734">
        <v>88.555689999999998</v>
      </c>
      <c r="U734">
        <v>59.51399</v>
      </c>
      <c r="V734">
        <v>86.059139999999999</v>
      </c>
      <c r="W734">
        <v>83.857919999999993</v>
      </c>
      <c r="X734">
        <v>141.53630000000001</v>
      </c>
      <c r="Y734">
        <v>86.399860000000004</v>
      </c>
      <c r="Z734">
        <v>79.380439999999993</v>
      </c>
      <c r="AA734">
        <v>66.950289999999995</v>
      </c>
      <c r="AB734">
        <v>73.05386</v>
      </c>
      <c r="AC734">
        <v>90.967290000000006</v>
      </c>
      <c r="AD734">
        <v>109.81359999999999</v>
      </c>
      <c r="AE734">
        <v>88.467110000000005</v>
      </c>
      <c r="AF734">
        <v>112.7792</v>
      </c>
      <c r="AG734">
        <v>103.9984</v>
      </c>
      <c r="AH734">
        <v>97.174459999999996</v>
      </c>
      <c r="AI734">
        <v>71.312430000000006</v>
      </c>
      <c r="AJ734">
        <v>74.87688</v>
      </c>
      <c r="AK734">
        <v>82.718400000000003</v>
      </c>
      <c r="AL734">
        <v>90.498249999999999</v>
      </c>
      <c r="AM734">
        <v>75.83663</v>
      </c>
    </row>
    <row r="735" spans="1:39" x14ac:dyDescent="0.35">
      <c r="A735" s="2">
        <v>40575</v>
      </c>
      <c r="B735">
        <v>88.707170000000005</v>
      </c>
      <c r="C735">
        <v>119.8673</v>
      </c>
      <c r="D735">
        <v>68.656229999999994</v>
      </c>
      <c r="E735">
        <v>97.070179999999993</v>
      </c>
      <c r="F735">
        <v>114.102</v>
      </c>
      <c r="G735">
        <v>132.1337</v>
      </c>
      <c r="H735">
        <v>44.16854</v>
      </c>
      <c r="I735">
        <v>124.6476</v>
      </c>
      <c r="J735">
        <v>54.332729999999998</v>
      </c>
      <c r="K735">
        <v>89.264520000000005</v>
      </c>
      <c r="L735">
        <v>90.2149</v>
      </c>
      <c r="M735">
        <v>80.270840000000007</v>
      </c>
      <c r="N735">
        <v>74.39622</v>
      </c>
      <c r="O735">
        <v>222.059</v>
      </c>
      <c r="P735">
        <v>108.1143</v>
      </c>
      <c r="Q735">
        <v>54.10172</v>
      </c>
      <c r="R735">
        <v>47.633009999999999</v>
      </c>
      <c r="S735">
        <v>88.021789999999996</v>
      </c>
      <c r="T735">
        <v>92.545050000000003</v>
      </c>
      <c r="U735">
        <v>61.142940000000003</v>
      </c>
      <c r="V735">
        <v>89.344110000000001</v>
      </c>
      <c r="W735">
        <v>85.440489999999997</v>
      </c>
      <c r="X735">
        <v>141.036</v>
      </c>
      <c r="Y735">
        <v>84.637829999999994</v>
      </c>
      <c r="Z735">
        <v>81.186130000000006</v>
      </c>
      <c r="AA735">
        <v>67.483360000000005</v>
      </c>
      <c r="AB735">
        <v>74.14143</v>
      </c>
      <c r="AC735">
        <v>90.809799999999996</v>
      </c>
      <c r="AD735">
        <v>113.72199999999999</v>
      </c>
      <c r="AE735">
        <v>90.679950000000005</v>
      </c>
      <c r="AF735">
        <v>111.9618</v>
      </c>
      <c r="AG735">
        <v>100.10169999999999</v>
      </c>
      <c r="AH735">
        <v>102.99290000000001</v>
      </c>
      <c r="AI735">
        <v>68.870930000000001</v>
      </c>
      <c r="AJ735">
        <v>75.810299999999998</v>
      </c>
      <c r="AK735">
        <v>79.767139999999998</v>
      </c>
      <c r="AL735">
        <v>91.298730000000006</v>
      </c>
      <c r="AM735">
        <v>78.381960000000007</v>
      </c>
    </row>
    <row r="736" spans="1:39" x14ac:dyDescent="0.35">
      <c r="A736" s="2">
        <v>40603</v>
      </c>
      <c r="B736">
        <v>85.845110000000005</v>
      </c>
      <c r="C736">
        <v>115.6652</v>
      </c>
      <c r="D736">
        <v>66.907910000000001</v>
      </c>
      <c r="E736">
        <v>97.167119999999997</v>
      </c>
      <c r="F736">
        <v>112.82940000000001</v>
      </c>
      <c r="G736">
        <v>134.3785</v>
      </c>
      <c r="H736">
        <v>42.923900000000003</v>
      </c>
      <c r="I736">
        <v>123.11369999999999</v>
      </c>
      <c r="J736">
        <v>53.328699999999998</v>
      </c>
      <c r="K736">
        <v>85.448679999999996</v>
      </c>
      <c r="L736">
        <v>86.826390000000004</v>
      </c>
      <c r="M736">
        <v>77.717140000000001</v>
      </c>
      <c r="N736">
        <v>71.134280000000004</v>
      </c>
      <c r="O736">
        <v>214.51150000000001</v>
      </c>
      <c r="P736">
        <v>107.37260000000001</v>
      </c>
      <c r="Q736">
        <v>54.663649999999997</v>
      </c>
      <c r="R736">
        <v>46.082340000000002</v>
      </c>
      <c r="S736">
        <v>83.915719999999993</v>
      </c>
      <c r="T736">
        <v>90.338750000000005</v>
      </c>
      <c r="U736">
        <v>56.808509999999998</v>
      </c>
      <c r="V736">
        <v>89.327340000000007</v>
      </c>
      <c r="W736">
        <v>81.652590000000004</v>
      </c>
      <c r="X736">
        <v>135.2285</v>
      </c>
      <c r="Y736">
        <v>83.011020000000002</v>
      </c>
      <c r="Z736">
        <v>79.304730000000006</v>
      </c>
      <c r="AA736">
        <v>66.98</v>
      </c>
      <c r="AB736">
        <v>74.441599999999994</v>
      </c>
      <c r="AC736">
        <v>92.309820000000002</v>
      </c>
      <c r="AD736">
        <v>112.4892</v>
      </c>
      <c r="AE736">
        <v>91.389279999999999</v>
      </c>
      <c r="AF736">
        <v>109.63800000000001</v>
      </c>
      <c r="AG736">
        <v>99.438890000000001</v>
      </c>
      <c r="AH736">
        <v>99.795389999999998</v>
      </c>
      <c r="AI736">
        <v>68.435739999999996</v>
      </c>
      <c r="AJ736">
        <v>72.672960000000003</v>
      </c>
      <c r="AK736">
        <v>78.014480000000006</v>
      </c>
      <c r="AL736">
        <v>88.811160000000001</v>
      </c>
      <c r="AM736">
        <v>77.499420000000001</v>
      </c>
    </row>
    <row r="737" spans="1:39" x14ac:dyDescent="0.35">
      <c r="A737" s="2">
        <v>40634</v>
      </c>
      <c r="B737">
        <v>89.011309999999995</v>
      </c>
      <c r="C737">
        <v>117.2563</v>
      </c>
      <c r="D737">
        <v>68.365099999999998</v>
      </c>
      <c r="E737">
        <v>97.375990000000002</v>
      </c>
      <c r="F737">
        <v>118.5934</v>
      </c>
      <c r="G737">
        <v>131.58670000000001</v>
      </c>
      <c r="H737">
        <v>43.020009999999999</v>
      </c>
      <c r="I737">
        <v>125.6833</v>
      </c>
      <c r="J737">
        <v>53.447929999999999</v>
      </c>
      <c r="K737">
        <v>82.609380000000002</v>
      </c>
      <c r="L737">
        <v>88.109859999999998</v>
      </c>
      <c r="M737">
        <v>79.38682</v>
      </c>
      <c r="N737">
        <v>73.686769999999996</v>
      </c>
      <c r="O737">
        <v>198.33699999999999</v>
      </c>
      <c r="P737">
        <v>114.0545</v>
      </c>
      <c r="Q737">
        <v>54.577469999999998</v>
      </c>
      <c r="R737">
        <v>47.555050000000001</v>
      </c>
      <c r="S737">
        <v>85.72878</v>
      </c>
      <c r="T737">
        <v>91.677180000000007</v>
      </c>
      <c r="U737">
        <v>54.42342</v>
      </c>
      <c r="V737">
        <v>87.843119999999999</v>
      </c>
      <c r="W737">
        <v>79.837770000000006</v>
      </c>
      <c r="X737">
        <v>133.62270000000001</v>
      </c>
      <c r="Y737">
        <v>84.630889999999994</v>
      </c>
      <c r="Z737">
        <v>79.949619999999996</v>
      </c>
      <c r="AA737">
        <v>68.440269999999998</v>
      </c>
      <c r="AB737">
        <v>75.719229999999996</v>
      </c>
      <c r="AC737">
        <v>95.924909999999997</v>
      </c>
      <c r="AD737">
        <v>111.04640000000001</v>
      </c>
      <c r="AE737">
        <v>94.261340000000004</v>
      </c>
      <c r="AF737">
        <v>106.7407</v>
      </c>
      <c r="AG737">
        <v>107.05719999999999</v>
      </c>
      <c r="AH737">
        <v>100.9615</v>
      </c>
      <c r="AI737">
        <v>70.462000000000003</v>
      </c>
      <c r="AJ737">
        <v>73.64573</v>
      </c>
      <c r="AK737">
        <v>84.43759</v>
      </c>
      <c r="AL737">
        <v>91.159829999999999</v>
      </c>
      <c r="AM737">
        <v>79.343729999999994</v>
      </c>
    </row>
    <row r="738" spans="1:39" x14ac:dyDescent="0.35">
      <c r="A738" s="2">
        <v>40664</v>
      </c>
      <c r="B738">
        <v>85.746350000000007</v>
      </c>
      <c r="C738">
        <v>114.9384</v>
      </c>
      <c r="D738">
        <v>67.401139999999998</v>
      </c>
      <c r="E738">
        <v>95.00018</v>
      </c>
      <c r="F738">
        <v>121.2557</v>
      </c>
      <c r="G738">
        <v>132.29839999999999</v>
      </c>
      <c r="H738">
        <v>46.104599999999998</v>
      </c>
      <c r="I738">
        <v>125.85769999999999</v>
      </c>
      <c r="J738">
        <v>53.148490000000002</v>
      </c>
      <c r="K738">
        <v>78.656850000000006</v>
      </c>
      <c r="L738">
        <v>86.387569999999997</v>
      </c>
      <c r="M738">
        <v>79.271510000000006</v>
      </c>
      <c r="N738">
        <v>73.447710000000001</v>
      </c>
      <c r="O738">
        <v>180.4032</v>
      </c>
      <c r="P738">
        <v>110.6635</v>
      </c>
      <c r="Q738">
        <v>55.127090000000003</v>
      </c>
      <c r="R738">
        <v>47.8202</v>
      </c>
      <c r="S738">
        <v>82.197999999999993</v>
      </c>
      <c r="T738">
        <v>90.117710000000002</v>
      </c>
      <c r="U738">
        <v>54.206829999999997</v>
      </c>
      <c r="V738">
        <v>86.625140000000002</v>
      </c>
      <c r="W738">
        <v>77.788640000000001</v>
      </c>
      <c r="X738">
        <v>129.30430000000001</v>
      </c>
      <c r="Y738">
        <v>80.801100000000005</v>
      </c>
      <c r="Z738">
        <v>77.950460000000007</v>
      </c>
      <c r="AA738">
        <v>70.057839999999999</v>
      </c>
      <c r="AB738">
        <v>73.571250000000006</v>
      </c>
      <c r="AC738">
        <v>94.412229999999994</v>
      </c>
      <c r="AD738">
        <v>112.16079999999999</v>
      </c>
      <c r="AE738">
        <v>91.797929999999994</v>
      </c>
      <c r="AF738">
        <v>103.3342</v>
      </c>
      <c r="AG738">
        <v>105.675</v>
      </c>
      <c r="AH738">
        <v>98.131389999999996</v>
      </c>
      <c r="AI738">
        <v>71.092830000000006</v>
      </c>
      <c r="AJ738">
        <v>74.260599999999997</v>
      </c>
      <c r="AK738">
        <v>81.259510000000006</v>
      </c>
      <c r="AL738">
        <v>90.131590000000003</v>
      </c>
      <c r="AM738">
        <v>78.794520000000006</v>
      </c>
    </row>
    <row r="739" spans="1:39" x14ac:dyDescent="0.35">
      <c r="A739" s="2">
        <v>40695</v>
      </c>
      <c r="B739">
        <v>82.698800000000006</v>
      </c>
      <c r="C739">
        <v>112.0748</v>
      </c>
      <c r="D739">
        <v>64.321529999999996</v>
      </c>
      <c r="E739">
        <v>91.540750000000003</v>
      </c>
      <c r="F739">
        <v>118.7876</v>
      </c>
      <c r="G739">
        <v>134.10419999999999</v>
      </c>
      <c r="H739">
        <v>53.674140000000001</v>
      </c>
      <c r="I739">
        <v>122.24550000000001</v>
      </c>
      <c r="J739">
        <v>50.019869999999997</v>
      </c>
      <c r="K739">
        <v>77.21114</v>
      </c>
      <c r="L739">
        <v>78.550979999999996</v>
      </c>
      <c r="M739">
        <v>76.684479999999994</v>
      </c>
      <c r="N739">
        <v>71.421520000000001</v>
      </c>
      <c r="O739">
        <v>170.73179999999999</v>
      </c>
      <c r="P739">
        <v>108.6143</v>
      </c>
      <c r="Q739">
        <v>53.9619</v>
      </c>
      <c r="R739">
        <v>46.907780000000002</v>
      </c>
      <c r="S739">
        <v>78.413799999999995</v>
      </c>
      <c r="T739">
        <v>84.691450000000003</v>
      </c>
      <c r="U739">
        <v>52.991709999999998</v>
      </c>
      <c r="V739">
        <v>90.027510000000007</v>
      </c>
      <c r="W739">
        <v>81.23948</v>
      </c>
      <c r="X739">
        <v>125.8484</v>
      </c>
      <c r="Y739">
        <v>80.563689999999994</v>
      </c>
      <c r="Z739">
        <v>74.281589999999994</v>
      </c>
      <c r="AA739">
        <v>68.894689999999997</v>
      </c>
      <c r="AB739">
        <v>70.693209999999993</v>
      </c>
      <c r="AC739">
        <v>94.196179999999998</v>
      </c>
      <c r="AD739">
        <v>109.0424</v>
      </c>
      <c r="AE739">
        <v>87.368399999999994</v>
      </c>
      <c r="AF739">
        <v>101.5934</v>
      </c>
      <c r="AG739">
        <v>103.2426</v>
      </c>
      <c r="AH739">
        <v>94.911680000000004</v>
      </c>
      <c r="AI739">
        <v>67.174059999999997</v>
      </c>
      <c r="AJ739">
        <v>70.570329999999998</v>
      </c>
      <c r="AK739">
        <v>77.581890000000001</v>
      </c>
      <c r="AL739">
        <v>87.829620000000006</v>
      </c>
      <c r="AM739">
        <v>75.944050000000004</v>
      </c>
    </row>
    <row r="740" spans="1:39" x14ac:dyDescent="0.35">
      <c r="A740" s="2">
        <v>40725</v>
      </c>
      <c r="B740">
        <v>82.71181</v>
      </c>
      <c r="C740">
        <v>110.4379</v>
      </c>
      <c r="D740">
        <v>62.921759999999999</v>
      </c>
      <c r="E740">
        <v>92.721580000000003</v>
      </c>
      <c r="F740">
        <v>117.61320000000001</v>
      </c>
      <c r="G740">
        <v>127.7257</v>
      </c>
      <c r="H740">
        <v>55.045160000000003</v>
      </c>
      <c r="I740">
        <v>120.7166</v>
      </c>
      <c r="J740">
        <v>49.663519999999998</v>
      </c>
      <c r="K740">
        <v>78.142510000000001</v>
      </c>
      <c r="L740">
        <v>76.051289999999995</v>
      </c>
      <c r="M740">
        <v>76.091549999999998</v>
      </c>
      <c r="N740">
        <v>72.655360000000002</v>
      </c>
      <c r="O740">
        <v>166.39869999999999</v>
      </c>
      <c r="P740">
        <v>104.3578</v>
      </c>
      <c r="Q740">
        <v>54.84393</v>
      </c>
      <c r="R740">
        <v>46.781320000000001</v>
      </c>
      <c r="S740">
        <v>79.856909999999999</v>
      </c>
      <c r="T740">
        <v>80.794420000000002</v>
      </c>
      <c r="U740">
        <v>55.514760000000003</v>
      </c>
      <c r="V740">
        <v>91.893259999999998</v>
      </c>
      <c r="W740">
        <v>82.540469999999999</v>
      </c>
      <c r="X740">
        <v>126.8848</v>
      </c>
      <c r="Y740">
        <v>82.174130000000005</v>
      </c>
      <c r="Z740">
        <v>74.323650000000001</v>
      </c>
      <c r="AA740">
        <v>68.126540000000006</v>
      </c>
      <c r="AB740">
        <v>70.952650000000006</v>
      </c>
      <c r="AC740">
        <v>91.595879999999994</v>
      </c>
      <c r="AD740">
        <v>106.2894</v>
      </c>
      <c r="AE740">
        <v>87.580439999999996</v>
      </c>
      <c r="AF740">
        <v>99.119550000000004</v>
      </c>
      <c r="AG740">
        <v>106.9046</v>
      </c>
      <c r="AH740">
        <v>92.356459999999998</v>
      </c>
      <c r="AI740">
        <v>66.860640000000004</v>
      </c>
      <c r="AJ740">
        <v>68.513660000000002</v>
      </c>
      <c r="AK740">
        <v>77.388530000000003</v>
      </c>
      <c r="AL740">
        <v>89.613299999999995</v>
      </c>
      <c r="AM740">
        <v>77.674099999999996</v>
      </c>
    </row>
    <row r="741" spans="1:39" x14ac:dyDescent="0.35">
      <c r="A741" s="2">
        <v>40756</v>
      </c>
      <c r="B741">
        <v>76.765309999999999</v>
      </c>
      <c r="C741">
        <v>93.781819999999996</v>
      </c>
      <c r="D741">
        <v>56.590249999999997</v>
      </c>
      <c r="E741">
        <v>86.530249999999995</v>
      </c>
      <c r="F741">
        <v>106.3116</v>
      </c>
      <c r="G741">
        <v>124.86239999999999</v>
      </c>
      <c r="H741">
        <v>55.122639999999997</v>
      </c>
      <c r="I741">
        <v>104.1354</v>
      </c>
      <c r="J741">
        <v>42.247799999999998</v>
      </c>
      <c r="K741">
        <v>69.709199999999996</v>
      </c>
      <c r="L741">
        <v>64.482439999999997</v>
      </c>
      <c r="M741">
        <v>64.309460000000001</v>
      </c>
      <c r="N741">
        <v>59.239359999999998</v>
      </c>
      <c r="O741">
        <v>134.36439999999999</v>
      </c>
      <c r="P741">
        <v>88.837199999999996</v>
      </c>
      <c r="Q741">
        <v>53.310270000000003</v>
      </c>
      <c r="R741">
        <v>40.41431</v>
      </c>
      <c r="S741">
        <v>69.711110000000005</v>
      </c>
      <c r="T741">
        <v>67.468059999999994</v>
      </c>
      <c r="U741">
        <v>50.198569999999997</v>
      </c>
      <c r="V741">
        <v>84.608469999999997</v>
      </c>
      <c r="W741">
        <v>76.273899999999998</v>
      </c>
      <c r="X741">
        <v>101.0926</v>
      </c>
      <c r="Y741">
        <v>77.294160000000005</v>
      </c>
      <c r="Z741">
        <v>63.733429999999998</v>
      </c>
      <c r="AA741">
        <v>65.624600000000001</v>
      </c>
      <c r="AB741">
        <v>62.588509999999999</v>
      </c>
      <c r="AC741">
        <v>78.508769999999998</v>
      </c>
      <c r="AD741">
        <v>95.143569999999997</v>
      </c>
      <c r="AE741">
        <v>87.345280000000002</v>
      </c>
      <c r="AF741">
        <v>90.75864</v>
      </c>
      <c r="AG741">
        <v>92.785629999999998</v>
      </c>
      <c r="AH741">
        <v>79.896839999999997</v>
      </c>
      <c r="AI741">
        <v>56.889040000000001</v>
      </c>
      <c r="AJ741">
        <v>59.664250000000003</v>
      </c>
      <c r="AK741">
        <v>67.602630000000005</v>
      </c>
      <c r="AL741">
        <v>79.838319999999996</v>
      </c>
      <c r="AM741">
        <v>68.766720000000007</v>
      </c>
    </row>
    <row r="742" spans="1:39" x14ac:dyDescent="0.35">
      <c r="A742" s="2">
        <v>40787</v>
      </c>
      <c r="B742">
        <v>74.200280000000006</v>
      </c>
      <c r="C742">
        <v>87.299080000000004</v>
      </c>
      <c r="D742">
        <v>55.553199999999997</v>
      </c>
      <c r="E742">
        <v>84.745760000000004</v>
      </c>
      <c r="F742">
        <v>103.0646</v>
      </c>
      <c r="G742">
        <v>126.6861</v>
      </c>
      <c r="H742">
        <v>54.65231</v>
      </c>
      <c r="I742">
        <v>95.243709999999993</v>
      </c>
      <c r="J742">
        <v>40.140830000000001</v>
      </c>
      <c r="K742">
        <v>64.215959999999995</v>
      </c>
      <c r="L742">
        <v>63.247970000000002</v>
      </c>
      <c r="M742">
        <v>60.326369999999997</v>
      </c>
      <c r="N742">
        <v>54.413919999999997</v>
      </c>
      <c r="O742">
        <v>114.6918</v>
      </c>
      <c r="P742">
        <v>79.022300000000001</v>
      </c>
      <c r="Q742">
        <v>50.775880000000001</v>
      </c>
      <c r="R742">
        <v>39.807639999999999</v>
      </c>
      <c r="S742">
        <v>65.915499999999994</v>
      </c>
      <c r="T742">
        <v>63.08325</v>
      </c>
      <c r="U742">
        <v>48.606999999999999</v>
      </c>
      <c r="V742">
        <v>81.071929999999995</v>
      </c>
      <c r="W742">
        <v>71.760480000000001</v>
      </c>
      <c r="X742">
        <v>92.190219999999997</v>
      </c>
      <c r="Y742">
        <v>77.847319999999996</v>
      </c>
      <c r="Z742">
        <v>61.223959999999998</v>
      </c>
      <c r="AA742">
        <v>65.212130000000002</v>
      </c>
      <c r="AB742">
        <v>61.132890000000003</v>
      </c>
      <c r="AC742">
        <v>74.300330000000002</v>
      </c>
      <c r="AD742">
        <v>92.896919999999994</v>
      </c>
      <c r="AE742">
        <v>86.358369999999994</v>
      </c>
      <c r="AF742">
        <v>84.549930000000003</v>
      </c>
      <c r="AG742">
        <v>89.148489999999995</v>
      </c>
      <c r="AH742">
        <v>76.762270000000001</v>
      </c>
      <c r="AI742">
        <v>54.80489</v>
      </c>
      <c r="AJ742">
        <v>61.115180000000002</v>
      </c>
      <c r="AK742">
        <v>70.82535</v>
      </c>
      <c r="AL742">
        <v>79.282269999999997</v>
      </c>
      <c r="AM742">
        <v>66.557329999999993</v>
      </c>
    </row>
    <row r="743" spans="1:39" x14ac:dyDescent="0.35">
      <c r="A743" s="2">
        <v>40817</v>
      </c>
      <c r="B743">
        <v>76.035139999999998</v>
      </c>
      <c r="C743">
        <v>84.682749999999999</v>
      </c>
      <c r="D743">
        <v>57.207050000000002</v>
      </c>
      <c r="E743">
        <v>83.037559999999999</v>
      </c>
      <c r="F743">
        <v>102.7666</v>
      </c>
      <c r="G743">
        <v>125.0155</v>
      </c>
      <c r="H743">
        <v>54.180109999999999</v>
      </c>
      <c r="I743">
        <v>93.564430000000002</v>
      </c>
      <c r="J743">
        <v>40.772239999999996</v>
      </c>
      <c r="K743">
        <v>65.212199999999996</v>
      </c>
      <c r="L743">
        <v>65.263360000000006</v>
      </c>
      <c r="M743">
        <v>63.060420000000001</v>
      </c>
      <c r="N743">
        <v>58.464359999999999</v>
      </c>
      <c r="O743">
        <v>102.7342</v>
      </c>
      <c r="P743">
        <v>81.401949999999999</v>
      </c>
      <c r="Q743">
        <v>49.925510000000003</v>
      </c>
      <c r="R743">
        <v>42.018149999999999</v>
      </c>
      <c r="S743">
        <v>68.919070000000005</v>
      </c>
      <c r="T743">
        <v>68.24785</v>
      </c>
      <c r="U743">
        <v>48.341419999999999</v>
      </c>
      <c r="V743">
        <v>80.700869999999995</v>
      </c>
      <c r="W743">
        <v>69.793559999999999</v>
      </c>
      <c r="X743">
        <v>97.355580000000003</v>
      </c>
      <c r="Y743">
        <v>78.712339999999998</v>
      </c>
      <c r="Z743">
        <v>65.145179999999996</v>
      </c>
      <c r="AA743">
        <v>64.870440000000002</v>
      </c>
      <c r="AB743">
        <v>62.76952</v>
      </c>
      <c r="AC743">
        <v>76.087010000000006</v>
      </c>
      <c r="AD743">
        <v>92.592500000000001</v>
      </c>
      <c r="AE743">
        <v>85.228809999999996</v>
      </c>
      <c r="AF743">
        <v>84.604870000000005</v>
      </c>
      <c r="AG743">
        <v>90.652569999999997</v>
      </c>
      <c r="AH743">
        <v>82.254009999999994</v>
      </c>
      <c r="AI743">
        <v>57.058729999999997</v>
      </c>
      <c r="AJ743">
        <v>63.860390000000002</v>
      </c>
      <c r="AK743">
        <v>71.31371</v>
      </c>
      <c r="AL743">
        <v>82.01352</v>
      </c>
      <c r="AM743">
        <v>67.948899999999995</v>
      </c>
    </row>
    <row r="744" spans="1:39" x14ac:dyDescent="0.35">
      <c r="A744" s="2">
        <v>40848</v>
      </c>
      <c r="B744">
        <v>76.347499999999997</v>
      </c>
      <c r="C744">
        <v>79.839079999999996</v>
      </c>
      <c r="D744">
        <v>55.073909999999998</v>
      </c>
      <c r="E744">
        <v>83.952889999999996</v>
      </c>
      <c r="F744">
        <v>107.8064</v>
      </c>
      <c r="G744">
        <v>121.1763</v>
      </c>
      <c r="H744">
        <v>52.096879999999999</v>
      </c>
      <c r="I744">
        <v>88.576719999999995</v>
      </c>
      <c r="J744">
        <v>41.948349999999998</v>
      </c>
      <c r="K744">
        <v>65.516869999999997</v>
      </c>
      <c r="L744">
        <v>64.432370000000006</v>
      </c>
      <c r="M744">
        <v>60.706159999999997</v>
      </c>
      <c r="N744">
        <v>58.111559999999997</v>
      </c>
      <c r="O744">
        <v>97.541709999999995</v>
      </c>
      <c r="P744">
        <v>80.051649999999995</v>
      </c>
      <c r="Q744">
        <v>50.558669999999999</v>
      </c>
      <c r="R744">
        <v>42.359819999999999</v>
      </c>
      <c r="S744">
        <v>68.854699999999994</v>
      </c>
      <c r="T744">
        <v>65.228120000000004</v>
      </c>
      <c r="U744">
        <v>47.053460000000001</v>
      </c>
      <c r="V744">
        <v>79.633830000000003</v>
      </c>
      <c r="W744">
        <v>66.912049999999994</v>
      </c>
      <c r="X744">
        <v>96.462119999999999</v>
      </c>
      <c r="Y744">
        <v>82.733080000000001</v>
      </c>
      <c r="Z744">
        <v>63.918480000000002</v>
      </c>
      <c r="AA744">
        <v>64.210660000000004</v>
      </c>
      <c r="AB744">
        <v>64.709339999999997</v>
      </c>
      <c r="AC744">
        <v>76.038889999999995</v>
      </c>
      <c r="AD744">
        <v>86.461799999999997</v>
      </c>
      <c r="AE744">
        <v>82.433859999999996</v>
      </c>
      <c r="AF744">
        <v>82.220830000000007</v>
      </c>
      <c r="AG744">
        <v>92.422659999999993</v>
      </c>
      <c r="AH744">
        <v>76.827979999999997</v>
      </c>
      <c r="AI744">
        <v>56.773249999999997</v>
      </c>
      <c r="AJ744">
        <v>62.737729999999999</v>
      </c>
      <c r="AK744">
        <v>67.399349999999998</v>
      </c>
      <c r="AL744">
        <v>81.921019999999999</v>
      </c>
      <c r="AM744">
        <v>68.644210000000001</v>
      </c>
    </row>
    <row r="745" spans="1:39" x14ac:dyDescent="0.35">
      <c r="A745" s="2">
        <v>40878</v>
      </c>
      <c r="B745">
        <v>75.967119999999994</v>
      </c>
      <c r="C745">
        <v>79.794319999999999</v>
      </c>
      <c r="D745">
        <v>56.612430000000003</v>
      </c>
      <c r="E745">
        <v>82.757480000000001</v>
      </c>
      <c r="F745">
        <v>106.3252</v>
      </c>
      <c r="G745">
        <v>122.38379999999999</v>
      </c>
      <c r="H745">
        <v>50.851869999999998</v>
      </c>
      <c r="I745">
        <v>88.362170000000006</v>
      </c>
      <c r="J745">
        <v>43.178660000000001</v>
      </c>
      <c r="K745">
        <v>63.213920000000002</v>
      </c>
      <c r="L745">
        <v>62.358539999999998</v>
      </c>
      <c r="M745">
        <v>61.661679999999997</v>
      </c>
      <c r="N745">
        <v>58.379539999999999</v>
      </c>
      <c r="O745">
        <v>90.348219999999998</v>
      </c>
      <c r="P745">
        <v>82.105739999999997</v>
      </c>
      <c r="Q745">
        <v>51.174239999999998</v>
      </c>
      <c r="R745">
        <v>44.708390000000001</v>
      </c>
      <c r="S745">
        <v>69.15701</v>
      </c>
      <c r="T745">
        <v>65.187389999999994</v>
      </c>
      <c r="U745">
        <v>47.192700000000002</v>
      </c>
      <c r="V745">
        <v>78.164299999999997</v>
      </c>
      <c r="W745">
        <v>60.941429999999997</v>
      </c>
      <c r="X745">
        <v>96.865960000000001</v>
      </c>
      <c r="Y745">
        <v>83.668329999999997</v>
      </c>
      <c r="Z745">
        <v>66.380279999999999</v>
      </c>
      <c r="AA745">
        <v>63.218789999999998</v>
      </c>
      <c r="AB745">
        <v>65.192019999999999</v>
      </c>
      <c r="AC745">
        <v>73.057990000000004</v>
      </c>
      <c r="AD745">
        <v>85.037450000000007</v>
      </c>
      <c r="AE745">
        <v>82.140870000000007</v>
      </c>
      <c r="AF745">
        <v>79.031369999999995</v>
      </c>
      <c r="AG745">
        <v>92.558400000000006</v>
      </c>
      <c r="AH745">
        <v>78.397580000000005</v>
      </c>
      <c r="AI745">
        <v>57.82132</v>
      </c>
      <c r="AJ745">
        <v>64.820949999999996</v>
      </c>
      <c r="AK745">
        <v>65.294669999999996</v>
      </c>
      <c r="AL745">
        <v>83.142139999999998</v>
      </c>
      <c r="AM745">
        <v>69.368179999999995</v>
      </c>
    </row>
    <row r="746" spans="1:39" x14ac:dyDescent="0.35">
      <c r="A746" s="2">
        <v>40909</v>
      </c>
      <c r="B746">
        <v>76.361429999999999</v>
      </c>
      <c r="C746">
        <v>84.81277</v>
      </c>
      <c r="D746">
        <v>58.971490000000003</v>
      </c>
      <c r="E746">
        <v>85.881540000000001</v>
      </c>
      <c r="F746">
        <v>107.81229999999999</v>
      </c>
      <c r="G746">
        <v>124.5641</v>
      </c>
      <c r="H746">
        <v>52.878709999999998</v>
      </c>
      <c r="I746">
        <v>92.505740000000003</v>
      </c>
      <c r="J746">
        <v>45.83032</v>
      </c>
      <c r="K746">
        <v>63.802399999999999</v>
      </c>
      <c r="L746">
        <v>67.086269999999999</v>
      </c>
      <c r="M746">
        <v>64.982759999999999</v>
      </c>
      <c r="N746">
        <v>62.408769999999997</v>
      </c>
      <c r="O746">
        <v>92.626249999999999</v>
      </c>
      <c r="P746">
        <v>84.541910000000001</v>
      </c>
      <c r="Q746">
        <v>52.99194</v>
      </c>
      <c r="R746">
        <v>47.700029999999998</v>
      </c>
      <c r="S746">
        <v>72.209469999999996</v>
      </c>
      <c r="T746">
        <v>66.914280000000005</v>
      </c>
      <c r="U746">
        <v>47.84957</v>
      </c>
      <c r="V746">
        <v>79.640129999999999</v>
      </c>
      <c r="W746">
        <v>63.366669999999999</v>
      </c>
      <c r="X746">
        <v>103.08199999999999</v>
      </c>
      <c r="Y746">
        <v>84.65701</v>
      </c>
      <c r="Z746">
        <v>69.530429999999996</v>
      </c>
      <c r="AA746">
        <v>63.817410000000002</v>
      </c>
      <c r="AB746">
        <v>68.035390000000007</v>
      </c>
      <c r="AC746">
        <v>74.653589999999994</v>
      </c>
      <c r="AD746">
        <v>86.597049999999996</v>
      </c>
      <c r="AE746">
        <v>82.036779999999993</v>
      </c>
      <c r="AF746">
        <v>77.996809999999996</v>
      </c>
      <c r="AG746">
        <v>94.290210000000002</v>
      </c>
      <c r="AH746">
        <v>78.971369999999993</v>
      </c>
      <c r="AI746">
        <v>61.67221</v>
      </c>
      <c r="AJ746">
        <v>67.616919999999993</v>
      </c>
      <c r="AK746">
        <v>66.328419999999994</v>
      </c>
      <c r="AL746">
        <v>86.263390000000001</v>
      </c>
      <c r="AM746">
        <v>72.313050000000004</v>
      </c>
    </row>
    <row r="747" spans="1:39" x14ac:dyDescent="0.35">
      <c r="A747" s="2">
        <v>40940</v>
      </c>
      <c r="B747">
        <v>77.643879999999996</v>
      </c>
      <c r="C747">
        <v>92.936710000000005</v>
      </c>
      <c r="D747">
        <v>60.640909999999998</v>
      </c>
      <c r="E747">
        <v>87.510720000000006</v>
      </c>
      <c r="F747">
        <v>112.38339999999999</v>
      </c>
      <c r="G747">
        <v>130.65899999999999</v>
      </c>
      <c r="H747">
        <v>53.507539999999999</v>
      </c>
      <c r="I747">
        <v>100.8841</v>
      </c>
      <c r="J747">
        <v>50.113370000000003</v>
      </c>
      <c r="K747">
        <v>68.039910000000006</v>
      </c>
      <c r="L747">
        <v>71.744720000000001</v>
      </c>
      <c r="M747">
        <v>68.633089999999996</v>
      </c>
      <c r="N747">
        <v>67.238060000000004</v>
      </c>
      <c r="O747">
        <v>106.14709999999999</v>
      </c>
      <c r="P747">
        <v>91.745900000000006</v>
      </c>
      <c r="Q747">
        <v>53.873959999999997</v>
      </c>
      <c r="R747">
        <v>50.629809999999999</v>
      </c>
      <c r="S747">
        <v>71.458979999999997</v>
      </c>
      <c r="T747">
        <v>71.861770000000007</v>
      </c>
      <c r="U747">
        <v>51.525840000000002</v>
      </c>
      <c r="V747">
        <v>82.059309999999996</v>
      </c>
      <c r="W747">
        <v>65.395240000000001</v>
      </c>
      <c r="X747">
        <v>106.358</v>
      </c>
      <c r="Y747">
        <v>86.558940000000007</v>
      </c>
      <c r="Z747">
        <v>71.752499999999998</v>
      </c>
      <c r="AA747">
        <v>65.300389999999993</v>
      </c>
      <c r="AB747">
        <v>71.590710000000001</v>
      </c>
      <c r="AC747">
        <v>80.059560000000005</v>
      </c>
      <c r="AD747">
        <v>87.707409999999996</v>
      </c>
      <c r="AE747">
        <v>80.313550000000006</v>
      </c>
      <c r="AF747">
        <v>76.473110000000005</v>
      </c>
      <c r="AG747">
        <v>99.603970000000004</v>
      </c>
      <c r="AH747">
        <v>81.117540000000005</v>
      </c>
      <c r="AI747">
        <v>65.698779999999999</v>
      </c>
      <c r="AJ747">
        <v>69.213579999999993</v>
      </c>
      <c r="AK747">
        <v>74.66534</v>
      </c>
      <c r="AL747">
        <v>89.363560000000007</v>
      </c>
      <c r="AM747">
        <v>75.614199999999997</v>
      </c>
    </row>
    <row r="748" spans="1:39" x14ac:dyDescent="0.35">
      <c r="A748" s="2">
        <v>40969</v>
      </c>
      <c r="B748">
        <v>77.589219999999997</v>
      </c>
      <c r="C748">
        <v>92.612729999999999</v>
      </c>
      <c r="D748">
        <v>62.940130000000003</v>
      </c>
      <c r="E748">
        <v>86.923370000000006</v>
      </c>
      <c r="F748">
        <v>115.5652</v>
      </c>
      <c r="G748">
        <v>134.38319999999999</v>
      </c>
      <c r="H748">
        <v>51.949559999999998</v>
      </c>
      <c r="I748">
        <v>99.563720000000004</v>
      </c>
      <c r="J748">
        <v>50.899250000000002</v>
      </c>
      <c r="K748">
        <v>69.04195</v>
      </c>
      <c r="L748">
        <v>71.781940000000006</v>
      </c>
      <c r="M748">
        <v>70.216759999999994</v>
      </c>
      <c r="N748">
        <v>68.830470000000005</v>
      </c>
      <c r="O748">
        <v>101.8424</v>
      </c>
      <c r="P748">
        <v>90.292339999999996</v>
      </c>
      <c r="Q748">
        <v>56.600059999999999</v>
      </c>
      <c r="R748">
        <v>52.538429999999998</v>
      </c>
      <c r="S748">
        <v>71.154229999999998</v>
      </c>
      <c r="T748">
        <v>72.59675</v>
      </c>
      <c r="U748">
        <v>54.868850000000002</v>
      </c>
      <c r="V748">
        <v>82.526790000000005</v>
      </c>
      <c r="W748">
        <v>64.821820000000002</v>
      </c>
      <c r="X748">
        <v>103.6348</v>
      </c>
      <c r="Y748">
        <v>87.172749999999994</v>
      </c>
      <c r="Z748">
        <v>72.191310000000001</v>
      </c>
      <c r="AA748">
        <v>67.774370000000005</v>
      </c>
      <c r="AB748">
        <v>73.043300000000002</v>
      </c>
      <c r="AC748">
        <v>79.615650000000002</v>
      </c>
      <c r="AD748">
        <v>88.099609999999998</v>
      </c>
      <c r="AE748">
        <v>78.393699999999995</v>
      </c>
      <c r="AF748">
        <v>77.395099999999999</v>
      </c>
      <c r="AG748">
        <v>100.6228</v>
      </c>
      <c r="AH748">
        <v>77.544300000000007</v>
      </c>
      <c r="AI748">
        <v>66.235789999999994</v>
      </c>
      <c r="AJ748">
        <v>69.796149999999997</v>
      </c>
      <c r="AK748">
        <v>75.640820000000005</v>
      </c>
      <c r="AL748">
        <v>89.091530000000006</v>
      </c>
      <c r="AM748">
        <v>76.487549999999999</v>
      </c>
    </row>
    <row r="749" spans="1:39" x14ac:dyDescent="0.35">
      <c r="A749" s="2">
        <v>41000</v>
      </c>
      <c r="B749">
        <v>78.877880000000005</v>
      </c>
      <c r="C749">
        <v>88.772959999999998</v>
      </c>
      <c r="D749">
        <v>61.864490000000004</v>
      </c>
      <c r="E749">
        <v>84.621129999999994</v>
      </c>
      <c r="F749">
        <v>116.01909999999999</v>
      </c>
      <c r="G749">
        <v>136.2278</v>
      </c>
      <c r="H749">
        <v>51.770490000000002</v>
      </c>
      <c r="I749">
        <v>93.50027</v>
      </c>
      <c r="J749">
        <v>51.032029999999999</v>
      </c>
      <c r="K749">
        <v>71.361109999999996</v>
      </c>
      <c r="L749">
        <v>66.953620000000001</v>
      </c>
      <c r="M749">
        <v>65.934250000000006</v>
      </c>
      <c r="N749">
        <v>66.669340000000005</v>
      </c>
      <c r="O749">
        <v>95.956819999999993</v>
      </c>
      <c r="P749">
        <v>85.128590000000003</v>
      </c>
      <c r="Q749">
        <v>58.887360000000001</v>
      </c>
      <c r="R749">
        <v>51.650649999999999</v>
      </c>
      <c r="S749">
        <v>73.55968</v>
      </c>
      <c r="T749">
        <v>65.583110000000005</v>
      </c>
      <c r="U749">
        <v>52.652639999999998</v>
      </c>
      <c r="V749">
        <v>82.185090000000002</v>
      </c>
      <c r="W749">
        <v>65.872069999999994</v>
      </c>
      <c r="X749">
        <v>97.21857</v>
      </c>
      <c r="Y749">
        <v>89.556359999999998</v>
      </c>
      <c r="Z749">
        <v>69.179950000000005</v>
      </c>
      <c r="AA749">
        <v>68.159750000000003</v>
      </c>
      <c r="AB749">
        <v>71.462490000000003</v>
      </c>
      <c r="AC749">
        <v>77.681430000000006</v>
      </c>
      <c r="AD749">
        <v>83.958209999999994</v>
      </c>
      <c r="AE749">
        <v>77.109949999999998</v>
      </c>
      <c r="AF749">
        <v>80.538989999999998</v>
      </c>
      <c r="AG749">
        <v>99.237020000000001</v>
      </c>
      <c r="AH749">
        <v>68.485789999999994</v>
      </c>
      <c r="AI749">
        <v>63.550750000000001</v>
      </c>
      <c r="AJ749">
        <v>68.889989999999997</v>
      </c>
      <c r="AK749">
        <v>75.373090000000005</v>
      </c>
      <c r="AL749">
        <v>86.816860000000005</v>
      </c>
      <c r="AM749">
        <v>75.346890000000002</v>
      </c>
    </row>
    <row r="750" spans="1:39" x14ac:dyDescent="0.35">
      <c r="A750" s="2">
        <v>41030</v>
      </c>
      <c r="B750">
        <v>76.622829999999993</v>
      </c>
      <c r="C750">
        <v>85.246510000000001</v>
      </c>
      <c r="D750">
        <v>59.768689999999999</v>
      </c>
      <c r="E750">
        <v>81.095110000000005</v>
      </c>
      <c r="F750">
        <v>111.8575</v>
      </c>
      <c r="G750">
        <v>135.91390000000001</v>
      </c>
      <c r="H750">
        <v>51.687179999999998</v>
      </c>
      <c r="I750">
        <v>89.41386</v>
      </c>
      <c r="J750">
        <v>49.9467</v>
      </c>
      <c r="K750">
        <v>71.737589999999997</v>
      </c>
      <c r="L750">
        <v>62.366320000000002</v>
      </c>
      <c r="M750">
        <v>62.719880000000003</v>
      </c>
      <c r="N750">
        <v>62.917720000000003</v>
      </c>
      <c r="O750">
        <v>78.498699999999999</v>
      </c>
      <c r="P750">
        <v>80.578890000000001</v>
      </c>
      <c r="Q750">
        <v>60.417490000000001</v>
      </c>
      <c r="R750">
        <v>50.185679999999998</v>
      </c>
      <c r="S750">
        <v>70.112840000000006</v>
      </c>
      <c r="T750">
        <v>60.998339999999999</v>
      </c>
      <c r="U750">
        <v>48.31176</v>
      </c>
      <c r="V750">
        <v>79.862340000000003</v>
      </c>
      <c r="W750">
        <v>69.205749999999995</v>
      </c>
      <c r="X750">
        <v>92.025819999999996</v>
      </c>
      <c r="Y750">
        <v>87.322999999999993</v>
      </c>
      <c r="Z750">
        <v>66.200839999999999</v>
      </c>
      <c r="AA750">
        <v>68.829149999999998</v>
      </c>
      <c r="AB750">
        <v>68.679469999999995</v>
      </c>
      <c r="AC750">
        <v>73.756050000000002</v>
      </c>
      <c r="AD750">
        <v>79.766549999999995</v>
      </c>
      <c r="AE750">
        <v>74.71978</v>
      </c>
      <c r="AF750">
        <v>77.338819999999998</v>
      </c>
      <c r="AG750">
        <v>93.865089999999995</v>
      </c>
      <c r="AH750">
        <v>62.35454</v>
      </c>
      <c r="AI750">
        <v>61.001449999999998</v>
      </c>
      <c r="AJ750">
        <v>66.355320000000006</v>
      </c>
      <c r="AK750">
        <v>71.02243</v>
      </c>
      <c r="AL750">
        <v>82.942130000000006</v>
      </c>
      <c r="AM750">
        <v>72.171809999999994</v>
      </c>
    </row>
    <row r="751" spans="1:39" x14ac:dyDescent="0.35">
      <c r="A751" s="2">
        <v>41061</v>
      </c>
      <c r="B751">
        <v>74.017589999999998</v>
      </c>
      <c r="C751">
        <v>82.222020000000001</v>
      </c>
      <c r="D751">
        <v>59.951099999999997</v>
      </c>
      <c r="E751">
        <v>80.170079999999999</v>
      </c>
      <c r="F751">
        <v>110.0872</v>
      </c>
      <c r="G751">
        <v>128.22380000000001</v>
      </c>
      <c r="H751">
        <v>50.675089999999997</v>
      </c>
      <c r="I751">
        <v>88.588750000000005</v>
      </c>
      <c r="J751">
        <v>48.152729999999998</v>
      </c>
      <c r="K751">
        <v>71.281170000000003</v>
      </c>
      <c r="L751">
        <v>58.381230000000002</v>
      </c>
      <c r="M751">
        <v>61.78586</v>
      </c>
      <c r="N751">
        <v>59.941099999999999</v>
      </c>
      <c r="O751">
        <v>73.7089</v>
      </c>
      <c r="P751">
        <v>81.010800000000003</v>
      </c>
      <c r="Q751">
        <v>59.451039999999999</v>
      </c>
      <c r="R751">
        <v>49.067700000000002</v>
      </c>
      <c r="S751">
        <v>67.827160000000006</v>
      </c>
      <c r="T751">
        <v>59.443269999999998</v>
      </c>
      <c r="U751">
        <v>47.262970000000003</v>
      </c>
      <c r="V751">
        <v>77.057429999999997</v>
      </c>
      <c r="W751">
        <v>69.187259999999995</v>
      </c>
      <c r="X751">
        <v>89.49794</v>
      </c>
      <c r="Y751">
        <v>86.889439999999993</v>
      </c>
      <c r="Z751">
        <v>65.614819999999995</v>
      </c>
      <c r="AA751">
        <v>66.946789999999993</v>
      </c>
      <c r="AB751">
        <v>66.284120000000001</v>
      </c>
      <c r="AC751">
        <v>75.443569999999994</v>
      </c>
      <c r="AD751">
        <v>76.030910000000006</v>
      </c>
      <c r="AE751">
        <v>73.798410000000004</v>
      </c>
      <c r="AF751">
        <v>72.076229999999995</v>
      </c>
      <c r="AG751">
        <v>91.804630000000003</v>
      </c>
      <c r="AH751">
        <v>61.81776</v>
      </c>
      <c r="AI751">
        <v>59.162849999999999</v>
      </c>
      <c r="AJ751">
        <v>65.94699</v>
      </c>
      <c r="AK751">
        <v>72.612710000000007</v>
      </c>
      <c r="AL751">
        <v>82.784580000000005</v>
      </c>
      <c r="AM751">
        <v>70.761989999999997</v>
      </c>
    </row>
    <row r="752" spans="1:39" x14ac:dyDescent="0.35">
      <c r="A752" s="2">
        <v>41091</v>
      </c>
      <c r="B752">
        <v>75.522599999999997</v>
      </c>
      <c r="C752">
        <v>84.143500000000003</v>
      </c>
      <c r="D752">
        <v>64.963080000000005</v>
      </c>
      <c r="E752">
        <v>81.075720000000004</v>
      </c>
      <c r="F752">
        <v>110.952</v>
      </c>
      <c r="G752">
        <v>129.23240000000001</v>
      </c>
      <c r="H752">
        <v>51.659219999999998</v>
      </c>
      <c r="I752">
        <v>90.355260000000001</v>
      </c>
      <c r="J752">
        <v>51.639060000000001</v>
      </c>
      <c r="K752">
        <v>73.666370000000001</v>
      </c>
      <c r="L752">
        <v>60.324530000000003</v>
      </c>
      <c r="M752">
        <v>64.647589999999994</v>
      </c>
      <c r="N752">
        <v>63.287869999999998</v>
      </c>
      <c r="O752">
        <v>82.795330000000007</v>
      </c>
      <c r="P752">
        <v>82.112690000000001</v>
      </c>
      <c r="Q752">
        <v>58.897030000000001</v>
      </c>
      <c r="R752">
        <v>51.151260000000001</v>
      </c>
      <c r="S752">
        <v>67.967320000000001</v>
      </c>
      <c r="T752">
        <v>61.072920000000003</v>
      </c>
      <c r="U752">
        <v>48.089370000000002</v>
      </c>
      <c r="V752">
        <v>79.950389999999999</v>
      </c>
      <c r="W752">
        <v>70.416309999999996</v>
      </c>
      <c r="X752">
        <v>94.658529999999999</v>
      </c>
      <c r="Y752">
        <v>92.455889999999997</v>
      </c>
      <c r="Z752">
        <v>70.028120000000001</v>
      </c>
      <c r="AA752">
        <v>67.837289999999996</v>
      </c>
      <c r="AB752">
        <v>70.439790000000002</v>
      </c>
      <c r="AC752">
        <v>77.132400000000004</v>
      </c>
      <c r="AD752">
        <v>78.846500000000006</v>
      </c>
      <c r="AE752">
        <v>74.280299999999997</v>
      </c>
      <c r="AF752">
        <v>69.30489</v>
      </c>
      <c r="AG752">
        <v>90.829089999999994</v>
      </c>
      <c r="AH752">
        <v>62.07967</v>
      </c>
      <c r="AI752">
        <v>61.99362</v>
      </c>
      <c r="AJ752">
        <v>69.142009999999999</v>
      </c>
      <c r="AK752">
        <v>77.703360000000004</v>
      </c>
      <c r="AL752">
        <v>85.468519999999998</v>
      </c>
      <c r="AM752">
        <v>72.799509999999998</v>
      </c>
    </row>
    <row r="753" spans="1:39" x14ac:dyDescent="0.35">
      <c r="A753" s="2">
        <v>41122</v>
      </c>
      <c r="B753">
        <v>78.622929999999997</v>
      </c>
      <c r="C753">
        <v>86.563739999999996</v>
      </c>
      <c r="D753">
        <v>67.746350000000007</v>
      </c>
      <c r="E753">
        <v>83.058070000000001</v>
      </c>
      <c r="F753">
        <v>107.5633</v>
      </c>
      <c r="G753">
        <v>129.41419999999999</v>
      </c>
      <c r="H753">
        <v>52.082689999999999</v>
      </c>
      <c r="I753">
        <v>93.409030000000001</v>
      </c>
      <c r="J753">
        <v>53.859839999999998</v>
      </c>
      <c r="K753">
        <v>77.935149999999993</v>
      </c>
      <c r="L753">
        <v>63.191540000000003</v>
      </c>
      <c r="M753">
        <v>68.866669999999999</v>
      </c>
      <c r="N753">
        <v>66.817790000000002</v>
      </c>
      <c r="O753">
        <v>84.449129999999997</v>
      </c>
      <c r="P753">
        <v>83.888819999999996</v>
      </c>
      <c r="Q753">
        <v>56.717030000000001</v>
      </c>
      <c r="R753">
        <v>51.214410000000001</v>
      </c>
      <c r="S753">
        <v>68.009690000000006</v>
      </c>
      <c r="T753">
        <v>65.166039999999995</v>
      </c>
      <c r="U753">
        <v>48.264710000000001</v>
      </c>
      <c r="V753">
        <v>79.937809999999999</v>
      </c>
      <c r="W753">
        <v>71.739919999999998</v>
      </c>
      <c r="X753">
        <v>97.378200000000007</v>
      </c>
      <c r="Y753">
        <v>92.105220000000003</v>
      </c>
      <c r="Z753">
        <v>72.516559999999998</v>
      </c>
      <c r="AA753">
        <v>70.192409999999995</v>
      </c>
      <c r="AB753">
        <v>72.901520000000005</v>
      </c>
      <c r="AC753">
        <v>79.75752</v>
      </c>
      <c r="AD753">
        <v>80.827029999999993</v>
      </c>
      <c r="AE753">
        <v>74.584850000000003</v>
      </c>
      <c r="AF753">
        <v>68.293109999999999</v>
      </c>
      <c r="AG753">
        <v>95.493970000000004</v>
      </c>
      <c r="AH753">
        <v>67.243799999999993</v>
      </c>
      <c r="AI753">
        <v>63.584690000000002</v>
      </c>
      <c r="AJ753">
        <v>71.597520000000003</v>
      </c>
      <c r="AK753">
        <v>81.037629999999993</v>
      </c>
      <c r="AL753">
        <v>87.88861</v>
      </c>
      <c r="AM753">
        <v>75.035200000000003</v>
      </c>
    </row>
    <row r="754" spans="1:39" x14ac:dyDescent="0.35">
      <c r="A754" s="2">
        <v>41153</v>
      </c>
      <c r="B754">
        <v>79.394229999999993</v>
      </c>
      <c r="C754">
        <v>89.368700000000004</v>
      </c>
      <c r="D754">
        <v>69.036389999999997</v>
      </c>
      <c r="E754">
        <v>85.561710000000005</v>
      </c>
      <c r="F754">
        <v>108.0008</v>
      </c>
      <c r="G754">
        <v>131.0412</v>
      </c>
      <c r="H754">
        <v>52.84666</v>
      </c>
      <c r="I754">
        <v>96.051770000000005</v>
      </c>
      <c r="J754">
        <v>54.38015</v>
      </c>
      <c r="K754">
        <v>77.852909999999994</v>
      </c>
      <c r="L754">
        <v>65.121409999999997</v>
      </c>
      <c r="M754">
        <v>70.236109999999996</v>
      </c>
      <c r="N754">
        <v>69.603549999999998</v>
      </c>
      <c r="O754">
        <v>98.507769999999994</v>
      </c>
      <c r="P754">
        <v>87.848129999999998</v>
      </c>
      <c r="Q754">
        <v>56.770670000000003</v>
      </c>
      <c r="R754">
        <v>52.576129999999999</v>
      </c>
      <c r="S754">
        <v>69.209159999999997</v>
      </c>
      <c r="T754">
        <v>69.638189999999994</v>
      </c>
      <c r="U754">
        <v>47.91854</v>
      </c>
      <c r="V754">
        <v>80.923090000000002</v>
      </c>
      <c r="W754">
        <v>71.199380000000005</v>
      </c>
      <c r="X754">
        <v>97.058940000000007</v>
      </c>
      <c r="Y754">
        <v>91.837850000000003</v>
      </c>
      <c r="Z754">
        <v>72.819370000000006</v>
      </c>
      <c r="AA754">
        <v>72.827190000000002</v>
      </c>
      <c r="AB754">
        <v>75.201840000000004</v>
      </c>
      <c r="AC754">
        <v>82.903040000000004</v>
      </c>
      <c r="AD754">
        <v>86.621790000000004</v>
      </c>
      <c r="AE754">
        <v>73.698170000000005</v>
      </c>
      <c r="AF754">
        <v>71.86985</v>
      </c>
      <c r="AG754">
        <v>97.518640000000005</v>
      </c>
      <c r="AH754">
        <v>73.959950000000006</v>
      </c>
      <c r="AI754">
        <v>64.433120000000002</v>
      </c>
      <c r="AJ754">
        <v>72.352580000000003</v>
      </c>
      <c r="AK754">
        <v>83.651750000000007</v>
      </c>
      <c r="AL754">
        <v>88.030690000000007</v>
      </c>
      <c r="AM754">
        <v>77.422250000000005</v>
      </c>
    </row>
    <row r="755" spans="1:39" x14ac:dyDescent="0.35">
      <c r="A755" s="2">
        <v>41183</v>
      </c>
      <c r="B755">
        <v>81.805329999999998</v>
      </c>
      <c r="C755">
        <v>90.943820000000002</v>
      </c>
      <c r="D755">
        <v>68.286739999999995</v>
      </c>
      <c r="E755">
        <v>86.066699999999997</v>
      </c>
      <c r="F755">
        <v>110.464</v>
      </c>
      <c r="G755">
        <v>136.0359</v>
      </c>
      <c r="H755">
        <v>52.644750000000002</v>
      </c>
      <c r="I755">
        <v>98.122050000000002</v>
      </c>
      <c r="J755">
        <v>54.846260000000001</v>
      </c>
      <c r="K755">
        <v>77.636279999999999</v>
      </c>
      <c r="L755">
        <v>64.848690000000005</v>
      </c>
      <c r="M755">
        <v>69.359610000000004</v>
      </c>
      <c r="N755">
        <v>69.998760000000004</v>
      </c>
      <c r="O755">
        <v>112.4002</v>
      </c>
      <c r="P755">
        <v>90.541849999999997</v>
      </c>
      <c r="Q755">
        <v>56.40748</v>
      </c>
      <c r="R755">
        <v>52.499769999999998</v>
      </c>
      <c r="S755">
        <v>72.787199999999999</v>
      </c>
      <c r="T755">
        <v>68.869320000000002</v>
      </c>
      <c r="U755">
        <v>47.462150000000001</v>
      </c>
      <c r="V755">
        <v>80.61703</v>
      </c>
      <c r="W755">
        <v>71.567279999999997</v>
      </c>
      <c r="X755">
        <v>96.834980000000002</v>
      </c>
      <c r="Y755">
        <v>95.302030000000002</v>
      </c>
      <c r="Z755">
        <v>72.152050000000003</v>
      </c>
      <c r="AA755">
        <v>75.114149999999995</v>
      </c>
      <c r="AB755">
        <v>74.473280000000003</v>
      </c>
      <c r="AC755">
        <v>84.300880000000006</v>
      </c>
      <c r="AD755">
        <v>88.629450000000006</v>
      </c>
      <c r="AE755">
        <v>73.709739999999996</v>
      </c>
      <c r="AF755">
        <v>79.678640000000001</v>
      </c>
      <c r="AG755">
        <v>96.802149999999997</v>
      </c>
      <c r="AH755">
        <v>72.986350000000002</v>
      </c>
      <c r="AI755">
        <v>63.828240000000001</v>
      </c>
      <c r="AJ755">
        <v>73.663250000000005</v>
      </c>
      <c r="AK755">
        <v>86.196460000000002</v>
      </c>
      <c r="AL755">
        <v>88.430549999999997</v>
      </c>
      <c r="AM755">
        <v>77.609189999999998</v>
      </c>
    </row>
    <row r="756" spans="1:39" x14ac:dyDescent="0.35">
      <c r="A756" s="2">
        <v>41214</v>
      </c>
      <c r="B756">
        <v>80.686580000000006</v>
      </c>
      <c r="C756">
        <v>92.428370000000001</v>
      </c>
      <c r="D756">
        <v>67.514129999999994</v>
      </c>
      <c r="E756">
        <v>84.825329999999994</v>
      </c>
      <c r="F756">
        <v>109.1875</v>
      </c>
      <c r="G756">
        <v>135.422</v>
      </c>
      <c r="H756">
        <v>53.764330000000001</v>
      </c>
      <c r="I756">
        <v>98.174180000000007</v>
      </c>
      <c r="J756">
        <v>53.489939999999997</v>
      </c>
      <c r="K756">
        <v>78.919809999999998</v>
      </c>
      <c r="L756">
        <v>65.417209999999997</v>
      </c>
      <c r="M756">
        <v>69.867609999999999</v>
      </c>
      <c r="N756">
        <v>69.726939999999999</v>
      </c>
      <c r="O756">
        <v>109.76819999999999</v>
      </c>
      <c r="P756">
        <v>88.068920000000006</v>
      </c>
      <c r="Q756">
        <v>55.80686</v>
      </c>
      <c r="R756">
        <v>52.705800000000004</v>
      </c>
      <c r="S756">
        <v>73.245959999999997</v>
      </c>
      <c r="T756">
        <v>67.767489999999995</v>
      </c>
      <c r="U756">
        <v>48.621830000000003</v>
      </c>
      <c r="V756">
        <v>79.931520000000006</v>
      </c>
      <c r="W756">
        <v>71.131550000000004</v>
      </c>
      <c r="X756">
        <v>97.709379999999996</v>
      </c>
      <c r="Y756">
        <v>94.305589999999995</v>
      </c>
      <c r="Z756">
        <v>72.164670000000001</v>
      </c>
      <c r="AA756">
        <v>75.492549999999994</v>
      </c>
      <c r="AB756">
        <v>72.862300000000005</v>
      </c>
      <c r="AC756">
        <v>84.487309999999994</v>
      </c>
      <c r="AD756">
        <v>87.341549999999998</v>
      </c>
      <c r="AE756">
        <v>73.740589999999997</v>
      </c>
      <c r="AF756">
        <v>78.839740000000006</v>
      </c>
      <c r="AG756">
        <v>94.704890000000006</v>
      </c>
      <c r="AH756">
        <v>72.496769999999998</v>
      </c>
      <c r="AI756">
        <v>63.53877</v>
      </c>
      <c r="AJ756">
        <v>73.851169999999996</v>
      </c>
      <c r="AK756">
        <v>88.788259999999994</v>
      </c>
      <c r="AL756">
        <v>87.758960000000002</v>
      </c>
      <c r="AM756">
        <v>76.134929999999997</v>
      </c>
    </row>
    <row r="757" spans="1:39" x14ac:dyDescent="0.35">
      <c r="A757" s="2">
        <v>41244</v>
      </c>
      <c r="B757">
        <v>83.594229999999996</v>
      </c>
      <c r="C757">
        <v>97.819820000000007</v>
      </c>
      <c r="D757">
        <v>68.35942</v>
      </c>
      <c r="E757">
        <v>85.765000000000001</v>
      </c>
      <c r="F757">
        <v>110.1644</v>
      </c>
      <c r="G757">
        <v>140.56819999999999</v>
      </c>
      <c r="H757">
        <v>53.710999999999999</v>
      </c>
      <c r="I757">
        <v>101.90770000000001</v>
      </c>
      <c r="J757">
        <v>54.815089999999998</v>
      </c>
      <c r="K757">
        <v>82.390439999999998</v>
      </c>
      <c r="L757">
        <v>68.604879999999994</v>
      </c>
      <c r="M757">
        <v>73.216380000000001</v>
      </c>
      <c r="N757">
        <v>72.986949999999993</v>
      </c>
      <c r="O757">
        <v>117.01300000000001</v>
      </c>
      <c r="P757">
        <v>85.232129999999998</v>
      </c>
      <c r="Q757">
        <v>57.834719999999997</v>
      </c>
      <c r="R757">
        <v>53.949599999999997</v>
      </c>
      <c r="S757">
        <v>73.650139999999993</v>
      </c>
      <c r="T757">
        <v>70.234499999999997</v>
      </c>
      <c r="U757">
        <v>52.546280000000003</v>
      </c>
      <c r="V757">
        <v>81.705020000000005</v>
      </c>
      <c r="W757">
        <v>72.266080000000002</v>
      </c>
      <c r="X757">
        <v>100.0907</v>
      </c>
      <c r="Y757">
        <v>98.455470000000005</v>
      </c>
      <c r="Z757">
        <v>74.166629999999998</v>
      </c>
      <c r="AA757">
        <v>76.277299999999997</v>
      </c>
      <c r="AB757">
        <v>73.915170000000003</v>
      </c>
      <c r="AC757">
        <v>89.971050000000005</v>
      </c>
      <c r="AD757">
        <v>91.759829999999994</v>
      </c>
      <c r="AE757">
        <v>74.060550000000006</v>
      </c>
      <c r="AF757">
        <v>82.122990000000001</v>
      </c>
      <c r="AG757">
        <v>98.261979999999994</v>
      </c>
      <c r="AH757">
        <v>75.362960000000001</v>
      </c>
      <c r="AI757">
        <v>66.092060000000004</v>
      </c>
      <c r="AJ757">
        <v>76.105249999999998</v>
      </c>
      <c r="AK757">
        <v>95.342770000000002</v>
      </c>
      <c r="AL757">
        <v>89.854399999999998</v>
      </c>
      <c r="AM757">
        <v>78.393569999999997</v>
      </c>
    </row>
    <row r="758" spans="1:39" x14ac:dyDescent="0.35">
      <c r="A758" s="2">
        <v>41275</v>
      </c>
      <c r="B758">
        <v>86.727980000000002</v>
      </c>
      <c r="C758">
        <v>101.4166</v>
      </c>
      <c r="D758">
        <v>69.257710000000003</v>
      </c>
      <c r="E758">
        <v>88.280299999999997</v>
      </c>
      <c r="F758">
        <v>115.4906</v>
      </c>
      <c r="G758">
        <v>143.61089999999999</v>
      </c>
      <c r="H758">
        <v>55.777349999999998</v>
      </c>
      <c r="I758">
        <v>104.2988</v>
      </c>
      <c r="J758">
        <v>57.86918</v>
      </c>
      <c r="K758">
        <v>88.635499999999993</v>
      </c>
      <c r="L758">
        <v>71.618080000000006</v>
      </c>
      <c r="M758">
        <v>75.249179999999996</v>
      </c>
      <c r="N758">
        <v>74.691180000000003</v>
      </c>
      <c r="O758">
        <v>131.958</v>
      </c>
      <c r="P758">
        <v>90.732380000000006</v>
      </c>
      <c r="Q758">
        <v>63.745980000000003</v>
      </c>
      <c r="R758">
        <v>56.316360000000003</v>
      </c>
      <c r="S758">
        <v>73.581689999999995</v>
      </c>
      <c r="T758">
        <v>75.779300000000006</v>
      </c>
      <c r="U758">
        <v>57.738059999999997</v>
      </c>
      <c r="V758">
        <v>84.763599999999997</v>
      </c>
      <c r="W758">
        <v>75.803229999999999</v>
      </c>
      <c r="X758">
        <v>101.6156</v>
      </c>
      <c r="Y758">
        <v>102.54</v>
      </c>
      <c r="Z758">
        <v>75.843350000000001</v>
      </c>
      <c r="AA758">
        <v>78.803700000000006</v>
      </c>
      <c r="AB758">
        <v>76.906350000000003</v>
      </c>
      <c r="AC758">
        <v>91.379580000000004</v>
      </c>
      <c r="AD758">
        <v>100.1695</v>
      </c>
      <c r="AE758">
        <v>72.456829999999997</v>
      </c>
      <c r="AF758">
        <v>87.110870000000006</v>
      </c>
      <c r="AG758">
        <v>98.7761</v>
      </c>
      <c r="AH758">
        <v>80.350319999999996</v>
      </c>
      <c r="AI758">
        <v>68.481650000000002</v>
      </c>
      <c r="AJ758">
        <v>79.917699999999996</v>
      </c>
      <c r="AK758">
        <v>101.7882</v>
      </c>
      <c r="AL758">
        <v>93.261340000000004</v>
      </c>
      <c r="AM758">
        <v>81.927260000000004</v>
      </c>
    </row>
    <row r="759" spans="1:39" x14ac:dyDescent="0.35">
      <c r="A759" s="2">
        <v>41306</v>
      </c>
      <c r="B759">
        <v>91.011510000000001</v>
      </c>
      <c r="C759">
        <v>99.873440000000002</v>
      </c>
      <c r="D759">
        <v>69.135930000000002</v>
      </c>
      <c r="E759">
        <v>88.809550000000002</v>
      </c>
      <c r="F759">
        <v>117.9911</v>
      </c>
      <c r="G759">
        <v>144.66069999999999</v>
      </c>
      <c r="H759">
        <v>62.492049999999999</v>
      </c>
      <c r="I759">
        <v>100.38979999999999</v>
      </c>
      <c r="J759">
        <v>59.207889999999999</v>
      </c>
      <c r="K759">
        <v>87.911479999999997</v>
      </c>
      <c r="L759">
        <v>73.248260000000002</v>
      </c>
      <c r="M759">
        <v>74.807029999999997</v>
      </c>
      <c r="N759">
        <v>74.363439999999997</v>
      </c>
      <c r="O759">
        <v>137.291</v>
      </c>
      <c r="P759">
        <v>90.324150000000003</v>
      </c>
      <c r="Q759">
        <v>67.995180000000005</v>
      </c>
      <c r="R759">
        <v>58.662509999999997</v>
      </c>
      <c r="S759">
        <v>74.881389999999996</v>
      </c>
      <c r="T759">
        <v>72.577510000000004</v>
      </c>
      <c r="U759">
        <v>61.937759999999997</v>
      </c>
      <c r="V759">
        <v>83.748959999999997</v>
      </c>
      <c r="W759">
        <v>76.508200000000002</v>
      </c>
      <c r="X759">
        <v>97.810640000000006</v>
      </c>
      <c r="Y759">
        <v>101.4859</v>
      </c>
      <c r="Z759">
        <v>74.706379999999996</v>
      </c>
      <c r="AA759">
        <v>80.146000000000001</v>
      </c>
      <c r="AB759">
        <v>78.303139999999999</v>
      </c>
      <c r="AC759">
        <v>89.048680000000004</v>
      </c>
      <c r="AD759">
        <v>100.62869999999999</v>
      </c>
      <c r="AE759">
        <v>69.789090000000002</v>
      </c>
      <c r="AF759">
        <v>85.571079999999995</v>
      </c>
      <c r="AG759">
        <v>98.369870000000006</v>
      </c>
      <c r="AH759">
        <v>76.410589999999999</v>
      </c>
      <c r="AI759">
        <v>71.246549999999999</v>
      </c>
      <c r="AJ759">
        <v>82.498570000000001</v>
      </c>
      <c r="AK759">
        <v>97.115260000000006</v>
      </c>
      <c r="AL759">
        <v>95.777869999999993</v>
      </c>
      <c r="AM759">
        <v>83.343639999999994</v>
      </c>
    </row>
    <row r="760" spans="1:39" x14ac:dyDescent="0.35">
      <c r="A760" s="2">
        <v>41334</v>
      </c>
      <c r="B760">
        <v>91.725149999999999</v>
      </c>
      <c r="C760">
        <v>101.07769999999999</v>
      </c>
      <c r="D760">
        <v>71.529690000000002</v>
      </c>
      <c r="E760">
        <v>89.098969999999994</v>
      </c>
      <c r="F760">
        <v>116.1665</v>
      </c>
      <c r="G760">
        <v>139.13919999999999</v>
      </c>
      <c r="H760">
        <v>66.013450000000006</v>
      </c>
      <c r="I760">
        <v>99.979780000000005</v>
      </c>
      <c r="J760">
        <v>60.516779999999997</v>
      </c>
      <c r="K760">
        <v>93.826390000000004</v>
      </c>
      <c r="L760">
        <v>73.54383</v>
      </c>
      <c r="M760">
        <v>76.823440000000005</v>
      </c>
      <c r="N760">
        <v>76.447460000000007</v>
      </c>
      <c r="O760">
        <v>126.27379999999999</v>
      </c>
      <c r="P760">
        <v>87.520380000000003</v>
      </c>
      <c r="Q760">
        <v>69.264139999999998</v>
      </c>
      <c r="R760">
        <v>62.615549999999999</v>
      </c>
      <c r="S760">
        <v>76.61703</v>
      </c>
      <c r="T760">
        <v>70.996380000000002</v>
      </c>
      <c r="U760">
        <v>66.355350000000001</v>
      </c>
      <c r="V760">
        <v>86.688029999999998</v>
      </c>
      <c r="W760">
        <v>78.945769999999996</v>
      </c>
      <c r="X760">
        <v>92.523769999999999</v>
      </c>
      <c r="Y760">
        <v>99.016109999999998</v>
      </c>
      <c r="Z760">
        <v>75.790080000000003</v>
      </c>
      <c r="AA760">
        <v>81.506640000000004</v>
      </c>
      <c r="AB760">
        <v>78.806950000000001</v>
      </c>
      <c r="AC760">
        <v>88.655389999999997</v>
      </c>
      <c r="AD760">
        <v>99.043580000000006</v>
      </c>
      <c r="AE760">
        <v>70.028109999999998</v>
      </c>
      <c r="AF760">
        <v>81.863010000000003</v>
      </c>
      <c r="AG760">
        <v>99.0441</v>
      </c>
      <c r="AH760">
        <v>77.846000000000004</v>
      </c>
      <c r="AI760">
        <v>72.580089999999998</v>
      </c>
      <c r="AJ760">
        <v>85.441360000000003</v>
      </c>
      <c r="AK760">
        <v>102.584</v>
      </c>
      <c r="AL760">
        <v>97.568669999999997</v>
      </c>
      <c r="AM760">
        <v>84.680980000000005</v>
      </c>
    </row>
    <row r="761" spans="1:39" x14ac:dyDescent="0.35">
      <c r="A761" s="2">
        <v>41365</v>
      </c>
      <c r="B761">
        <v>91.007710000000003</v>
      </c>
      <c r="C761">
        <v>98.400630000000007</v>
      </c>
      <c r="D761">
        <v>71.045330000000007</v>
      </c>
      <c r="E761">
        <v>85.773650000000004</v>
      </c>
      <c r="F761">
        <v>112.3128</v>
      </c>
      <c r="G761">
        <v>134.07239999999999</v>
      </c>
      <c r="H761">
        <v>69.01491</v>
      </c>
      <c r="I761">
        <v>96.152029999999996</v>
      </c>
      <c r="J761">
        <v>59.291899999999998</v>
      </c>
      <c r="K761">
        <v>96.047079999999994</v>
      </c>
      <c r="L761">
        <v>71.132729999999995</v>
      </c>
      <c r="M761">
        <v>75.66122</v>
      </c>
      <c r="N761">
        <v>74.610209999999995</v>
      </c>
      <c r="O761">
        <v>122.9837</v>
      </c>
      <c r="P761">
        <v>85.813299999999998</v>
      </c>
      <c r="Q761">
        <v>67.488650000000007</v>
      </c>
      <c r="R761">
        <v>62.415790000000001</v>
      </c>
      <c r="S761">
        <v>75.578090000000003</v>
      </c>
      <c r="T761">
        <v>71.330399999999997</v>
      </c>
      <c r="U761">
        <v>71.728260000000006</v>
      </c>
      <c r="V761">
        <v>86.507750000000001</v>
      </c>
      <c r="W761">
        <v>80.635220000000004</v>
      </c>
      <c r="X761">
        <v>88.118449999999996</v>
      </c>
      <c r="Y761">
        <v>98.354849999999999</v>
      </c>
      <c r="Z761">
        <v>74.786289999999994</v>
      </c>
      <c r="AA761">
        <v>83.169650000000004</v>
      </c>
      <c r="AB761">
        <v>77.722399999999993</v>
      </c>
      <c r="AC761">
        <v>85.25685</v>
      </c>
      <c r="AD761">
        <v>98.183779999999999</v>
      </c>
      <c r="AE761">
        <v>70.359650000000002</v>
      </c>
      <c r="AF761">
        <v>80.741349999999997</v>
      </c>
      <c r="AG761">
        <v>96.40437</v>
      </c>
      <c r="AH761">
        <v>75.205629999999999</v>
      </c>
      <c r="AI761">
        <v>71.126769999999993</v>
      </c>
      <c r="AJ761">
        <v>85.250240000000005</v>
      </c>
      <c r="AK761">
        <v>104.46429999999999</v>
      </c>
      <c r="AL761">
        <v>96.489940000000004</v>
      </c>
      <c r="AM761">
        <v>85.155259999999998</v>
      </c>
    </row>
    <row r="762" spans="1:39" x14ac:dyDescent="0.35">
      <c r="A762" s="2">
        <v>41395</v>
      </c>
      <c r="B762">
        <v>93.142089999999996</v>
      </c>
      <c r="C762">
        <v>100.86879999999999</v>
      </c>
      <c r="D762">
        <v>73.480739999999997</v>
      </c>
      <c r="E762">
        <v>87.776359999999997</v>
      </c>
      <c r="F762">
        <v>111.0519</v>
      </c>
      <c r="G762">
        <v>131.2013</v>
      </c>
      <c r="H762">
        <v>71.836579999999998</v>
      </c>
      <c r="I762">
        <v>97.706990000000005</v>
      </c>
      <c r="J762">
        <v>60.65363</v>
      </c>
      <c r="K762">
        <v>94.219089999999994</v>
      </c>
      <c r="L762">
        <v>74.541510000000002</v>
      </c>
      <c r="M762">
        <v>80.006360000000001</v>
      </c>
      <c r="N762">
        <v>78.491</v>
      </c>
      <c r="O762">
        <v>141.38630000000001</v>
      </c>
      <c r="P762">
        <v>89.396630000000002</v>
      </c>
      <c r="Q762">
        <v>66.519559999999998</v>
      </c>
      <c r="R762">
        <v>64.437659999999994</v>
      </c>
      <c r="S762">
        <v>76.021370000000005</v>
      </c>
      <c r="T762">
        <v>76.900940000000006</v>
      </c>
      <c r="U762">
        <v>77.291989999999998</v>
      </c>
      <c r="V762">
        <v>85.971080000000001</v>
      </c>
      <c r="W762">
        <v>81.050389999999993</v>
      </c>
      <c r="X762">
        <v>90.099530000000001</v>
      </c>
      <c r="Y762">
        <v>94.409949999999995</v>
      </c>
      <c r="Z762">
        <v>77.9084</v>
      </c>
      <c r="AA762">
        <v>85.550989999999999</v>
      </c>
      <c r="AB762">
        <v>80.196200000000005</v>
      </c>
      <c r="AC762">
        <v>87.930989999999994</v>
      </c>
      <c r="AD762">
        <v>103.7372</v>
      </c>
      <c r="AE762">
        <v>71.412090000000006</v>
      </c>
      <c r="AF762">
        <v>83.117360000000005</v>
      </c>
      <c r="AG762">
        <v>98.176959999999994</v>
      </c>
      <c r="AH762">
        <v>78.966740000000001</v>
      </c>
      <c r="AI762">
        <v>74.013440000000003</v>
      </c>
      <c r="AJ762">
        <v>89.206739999999996</v>
      </c>
      <c r="AK762">
        <v>111.45140000000001</v>
      </c>
      <c r="AL762">
        <v>100.7186</v>
      </c>
      <c r="AM762">
        <v>88.416600000000003</v>
      </c>
    </row>
    <row r="763" spans="1:39" x14ac:dyDescent="0.35">
      <c r="A763" s="2">
        <v>41426</v>
      </c>
      <c r="B763">
        <v>86.955839999999995</v>
      </c>
      <c r="C763">
        <v>96.262799999999999</v>
      </c>
      <c r="D763">
        <v>70.173119999999997</v>
      </c>
      <c r="E763">
        <v>85.231570000000005</v>
      </c>
      <c r="F763">
        <v>105.1371</v>
      </c>
      <c r="G763">
        <v>126.5416</v>
      </c>
      <c r="H763">
        <v>79.730959999999996</v>
      </c>
      <c r="I763">
        <v>92.004459999999995</v>
      </c>
      <c r="J763">
        <v>58.300060000000002</v>
      </c>
      <c r="K763">
        <v>94.256159999999994</v>
      </c>
      <c r="L763">
        <v>70.763289999999998</v>
      </c>
      <c r="M763">
        <v>76.867249999999999</v>
      </c>
      <c r="N763">
        <v>76.119730000000004</v>
      </c>
      <c r="O763">
        <v>122.2568</v>
      </c>
      <c r="P763">
        <v>90.699039999999997</v>
      </c>
      <c r="Q763">
        <v>64.571719999999999</v>
      </c>
      <c r="R763">
        <v>63.267969999999998</v>
      </c>
      <c r="S763">
        <v>76.379909999999995</v>
      </c>
      <c r="T763">
        <v>72.379739999999998</v>
      </c>
      <c r="U763">
        <v>70.230159999999998</v>
      </c>
      <c r="V763">
        <v>89.664850000000001</v>
      </c>
      <c r="W763">
        <v>82.521979999999999</v>
      </c>
      <c r="X763">
        <v>86.765159999999995</v>
      </c>
      <c r="Y763">
        <v>89.968609999999998</v>
      </c>
      <c r="Z763">
        <v>74.521320000000003</v>
      </c>
      <c r="AA763">
        <v>82.837569999999999</v>
      </c>
      <c r="AB763">
        <v>78.232240000000004</v>
      </c>
      <c r="AC763">
        <v>90.065380000000005</v>
      </c>
      <c r="AD763">
        <v>99.100229999999996</v>
      </c>
      <c r="AE763">
        <v>74.241739999999993</v>
      </c>
      <c r="AF763">
        <v>82.136399999999995</v>
      </c>
      <c r="AG763">
        <v>93.882000000000005</v>
      </c>
      <c r="AH763">
        <v>74.790090000000006</v>
      </c>
      <c r="AI763">
        <v>71.032939999999996</v>
      </c>
      <c r="AJ763">
        <v>84.179079999999999</v>
      </c>
      <c r="AK763">
        <v>94.58914</v>
      </c>
      <c r="AL763">
        <v>95.521299999999997</v>
      </c>
      <c r="AM763">
        <v>86.203190000000006</v>
      </c>
    </row>
    <row r="764" spans="1:39" x14ac:dyDescent="0.35">
      <c r="A764" s="2">
        <v>41456</v>
      </c>
      <c r="B764">
        <v>89.964939999999999</v>
      </c>
      <c r="C764">
        <v>94.110060000000004</v>
      </c>
      <c r="D764">
        <v>71.494910000000004</v>
      </c>
      <c r="E764">
        <v>86.926159999999996</v>
      </c>
      <c r="F764">
        <v>100.6416</v>
      </c>
      <c r="G764">
        <v>127.7397</v>
      </c>
      <c r="H764">
        <v>84.903450000000007</v>
      </c>
      <c r="I764">
        <v>89.200310000000002</v>
      </c>
      <c r="J764">
        <v>60.108939999999997</v>
      </c>
      <c r="K764">
        <v>95.87679</v>
      </c>
      <c r="L764">
        <v>72.268479999999997</v>
      </c>
      <c r="M764">
        <v>78.662719999999993</v>
      </c>
      <c r="N764">
        <v>76.900509999999997</v>
      </c>
      <c r="O764">
        <v>113.2933</v>
      </c>
      <c r="P764">
        <v>89.721299999999999</v>
      </c>
      <c r="Q764">
        <v>65.622590000000002</v>
      </c>
      <c r="R764">
        <v>65.316900000000004</v>
      </c>
      <c r="S764">
        <v>76.577110000000005</v>
      </c>
      <c r="T764">
        <v>72.040700000000001</v>
      </c>
      <c r="U764">
        <v>76.553250000000006</v>
      </c>
      <c r="V764">
        <v>94.819760000000002</v>
      </c>
      <c r="W764">
        <v>84.476560000000006</v>
      </c>
      <c r="X764">
        <v>88.238759999999999</v>
      </c>
      <c r="Y764">
        <v>92.226389999999995</v>
      </c>
      <c r="Z764">
        <v>77.409319999999994</v>
      </c>
      <c r="AA764">
        <v>84.846639999999994</v>
      </c>
      <c r="AB764">
        <v>80.44659</v>
      </c>
      <c r="AC764">
        <v>88.218469999999996</v>
      </c>
      <c r="AD764">
        <v>97.156009999999995</v>
      </c>
      <c r="AE764">
        <v>75.552480000000003</v>
      </c>
      <c r="AF764">
        <v>82.854690000000005</v>
      </c>
      <c r="AG764">
        <v>93.067549999999997</v>
      </c>
      <c r="AH764">
        <v>74.95205</v>
      </c>
      <c r="AI764">
        <v>73.155029999999996</v>
      </c>
      <c r="AJ764">
        <v>86.754779999999997</v>
      </c>
      <c r="AK764">
        <v>92.158479999999997</v>
      </c>
      <c r="AL764">
        <v>98.833309999999997</v>
      </c>
      <c r="AM764">
        <v>88.499669999999995</v>
      </c>
    </row>
    <row r="765" spans="1:39" x14ac:dyDescent="0.35">
      <c r="A765" s="2">
        <v>41487</v>
      </c>
      <c r="B765">
        <v>92.936040000000006</v>
      </c>
      <c r="C765">
        <v>99.612340000000003</v>
      </c>
      <c r="D765">
        <v>76.213419999999999</v>
      </c>
      <c r="E765">
        <v>88.023859999999999</v>
      </c>
      <c r="F765">
        <v>97.103859999999997</v>
      </c>
      <c r="G765">
        <v>133.9325</v>
      </c>
      <c r="H765">
        <v>92.569320000000005</v>
      </c>
      <c r="I765">
        <v>96.381609999999995</v>
      </c>
      <c r="J765">
        <v>62.986890000000002</v>
      </c>
      <c r="K765">
        <v>97.70478</v>
      </c>
      <c r="L765">
        <v>74.727059999999994</v>
      </c>
      <c r="M765">
        <v>82.090770000000006</v>
      </c>
      <c r="N765">
        <v>78.809100000000001</v>
      </c>
      <c r="O765">
        <v>124.8267</v>
      </c>
      <c r="P765">
        <v>87.296930000000003</v>
      </c>
      <c r="Q765">
        <v>68.033869999999993</v>
      </c>
      <c r="R765">
        <v>67.725070000000002</v>
      </c>
      <c r="S765">
        <v>75.9024</v>
      </c>
      <c r="T765">
        <v>76.664330000000007</v>
      </c>
      <c r="U765">
        <v>73.836169999999996</v>
      </c>
      <c r="V765">
        <v>98.131979999999999</v>
      </c>
      <c r="W765">
        <v>85.226740000000007</v>
      </c>
      <c r="X765">
        <v>91.520719999999997</v>
      </c>
      <c r="Y765">
        <v>94.352810000000005</v>
      </c>
      <c r="Z765">
        <v>79.272490000000005</v>
      </c>
      <c r="AA765">
        <v>84.561750000000004</v>
      </c>
      <c r="AB765">
        <v>81.938410000000005</v>
      </c>
      <c r="AC765">
        <v>94.361580000000004</v>
      </c>
      <c r="AD765">
        <v>100.4288</v>
      </c>
      <c r="AE765">
        <v>76.901769999999999</v>
      </c>
      <c r="AF765">
        <v>85.940960000000004</v>
      </c>
      <c r="AG765">
        <v>94.381200000000007</v>
      </c>
      <c r="AH765">
        <v>80.584469999999996</v>
      </c>
      <c r="AI765">
        <v>75.448800000000006</v>
      </c>
      <c r="AJ765">
        <v>87.705389999999994</v>
      </c>
      <c r="AK765">
        <v>88.691580000000002</v>
      </c>
      <c r="AL765">
        <v>98.868030000000005</v>
      </c>
      <c r="AM765">
        <v>88.943049999999999</v>
      </c>
    </row>
    <row r="766" spans="1:39" x14ac:dyDescent="0.35">
      <c r="A766" s="2">
        <v>41518</v>
      </c>
      <c r="B766">
        <v>95.20129</v>
      </c>
      <c r="C766">
        <v>101.29510000000001</v>
      </c>
      <c r="D766">
        <v>77.915369999999996</v>
      </c>
      <c r="E766">
        <v>89.343680000000006</v>
      </c>
      <c r="F766">
        <v>99.67192</v>
      </c>
      <c r="G766">
        <v>136.73830000000001</v>
      </c>
      <c r="H766">
        <v>91.13843</v>
      </c>
      <c r="I766">
        <v>96.35154</v>
      </c>
      <c r="J766">
        <v>63.935360000000003</v>
      </c>
      <c r="K766">
        <v>96.136279999999999</v>
      </c>
      <c r="L766">
        <v>80.485209999999995</v>
      </c>
      <c r="M766">
        <v>83.632239999999996</v>
      </c>
      <c r="N766">
        <v>80.345600000000005</v>
      </c>
      <c r="O766">
        <v>132.91730000000001</v>
      </c>
      <c r="P766">
        <v>87.346109999999996</v>
      </c>
      <c r="Q766">
        <v>66.925839999999994</v>
      </c>
      <c r="R766">
        <v>68.421629999999993</v>
      </c>
      <c r="S766">
        <v>76.889200000000002</v>
      </c>
      <c r="T766">
        <v>78.368189999999998</v>
      </c>
      <c r="U766">
        <v>76.502979999999994</v>
      </c>
      <c r="V766">
        <v>94.878460000000004</v>
      </c>
      <c r="W766">
        <v>85.446659999999994</v>
      </c>
      <c r="X766">
        <v>94.384540000000001</v>
      </c>
      <c r="Y766">
        <v>93.197370000000006</v>
      </c>
      <c r="Z766">
        <v>80.179540000000003</v>
      </c>
      <c r="AA766">
        <v>86.520129999999995</v>
      </c>
      <c r="AB766">
        <v>83.541849999999997</v>
      </c>
      <c r="AC766">
        <v>94.641059999999996</v>
      </c>
      <c r="AD766">
        <v>102.00320000000001</v>
      </c>
      <c r="AE766">
        <v>75.621880000000004</v>
      </c>
      <c r="AF766">
        <v>82.597390000000004</v>
      </c>
      <c r="AG766">
        <v>98.817859999999996</v>
      </c>
      <c r="AH766">
        <v>83.739400000000003</v>
      </c>
      <c r="AI766">
        <v>77.281419999999997</v>
      </c>
      <c r="AJ766">
        <v>88.605729999999994</v>
      </c>
      <c r="AK766">
        <v>90.278139999999993</v>
      </c>
      <c r="AL766">
        <v>99.3566</v>
      </c>
      <c r="AM766">
        <v>90.115070000000003</v>
      </c>
    </row>
    <row r="767" spans="1:39" x14ac:dyDescent="0.35">
      <c r="A767" s="2">
        <v>41548</v>
      </c>
      <c r="B767">
        <v>96.255260000000007</v>
      </c>
      <c r="C767">
        <v>102.4663</v>
      </c>
      <c r="D767">
        <v>80.158019999999993</v>
      </c>
      <c r="E767">
        <v>91.013589999999994</v>
      </c>
      <c r="F767">
        <v>100.7342</v>
      </c>
      <c r="G767">
        <v>137.01410000000001</v>
      </c>
      <c r="H767">
        <v>88.647199999999998</v>
      </c>
      <c r="I767">
        <v>98.405770000000004</v>
      </c>
      <c r="J767">
        <v>65.54777</v>
      </c>
      <c r="K767">
        <v>97.023629999999997</v>
      </c>
      <c r="L767">
        <v>81.884730000000005</v>
      </c>
      <c r="M767">
        <v>85.820400000000006</v>
      </c>
      <c r="N767">
        <v>83.175700000000006</v>
      </c>
      <c r="O767">
        <v>152.6927</v>
      </c>
      <c r="P767">
        <v>88.668450000000007</v>
      </c>
      <c r="Q767">
        <v>68.932609999999997</v>
      </c>
      <c r="R767">
        <v>69.523989999999998</v>
      </c>
      <c r="S767">
        <v>80.644880000000001</v>
      </c>
      <c r="T767">
        <v>83.434110000000004</v>
      </c>
      <c r="U767">
        <v>76.638339999999999</v>
      </c>
      <c r="V767">
        <v>93.746430000000004</v>
      </c>
      <c r="W767">
        <v>85.995419999999996</v>
      </c>
      <c r="X767">
        <v>97.661730000000006</v>
      </c>
      <c r="Y767">
        <v>92.640469999999993</v>
      </c>
      <c r="Z767">
        <v>81.275859999999994</v>
      </c>
      <c r="AA767">
        <v>88.066040000000001</v>
      </c>
      <c r="AB767">
        <v>85.561610000000002</v>
      </c>
      <c r="AC767">
        <v>100.7651</v>
      </c>
      <c r="AD767">
        <v>103.9562</v>
      </c>
      <c r="AE767">
        <v>75.783789999999996</v>
      </c>
      <c r="AF767">
        <v>82.232889999999998</v>
      </c>
      <c r="AG767">
        <v>100.7953</v>
      </c>
      <c r="AH767">
        <v>91.604050000000001</v>
      </c>
      <c r="AI767">
        <v>77.714609999999993</v>
      </c>
      <c r="AJ767">
        <v>89.126279999999994</v>
      </c>
      <c r="AK767">
        <v>95.549760000000006</v>
      </c>
      <c r="AL767">
        <v>99.653499999999994</v>
      </c>
      <c r="AM767">
        <v>92.168139999999994</v>
      </c>
    </row>
    <row r="768" spans="1:39" x14ac:dyDescent="0.35">
      <c r="A768" s="2">
        <v>41579</v>
      </c>
      <c r="B768">
        <v>97.722049999999996</v>
      </c>
      <c r="C768">
        <v>106.0557</v>
      </c>
      <c r="D768">
        <v>81.873500000000007</v>
      </c>
      <c r="E768">
        <v>93.423509999999993</v>
      </c>
      <c r="F768">
        <v>99.240920000000003</v>
      </c>
      <c r="G768">
        <v>129.66050000000001</v>
      </c>
      <c r="H768">
        <v>89.323449999999994</v>
      </c>
      <c r="I768">
        <v>102.1493</v>
      </c>
      <c r="J768">
        <v>66.787559999999999</v>
      </c>
      <c r="K768">
        <v>97.914450000000002</v>
      </c>
      <c r="L768">
        <v>85.915639999999996</v>
      </c>
      <c r="M768">
        <v>87.058679999999995</v>
      </c>
      <c r="N768">
        <v>86.68056</v>
      </c>
      <c r="O768">
        <v>156.44880000000001</v>
      </c>
      <c r="P768">
        <v>89.201809999999995</v>
      </c>
      <c r="Q768">
        <v>71.966489999999993</v>
      </c>
      <c r="R768">
        <v>71.704210000000003</v>
      </c>
      <c r="S768">
        <v>82.31371</v>
      </c>
      <c r="T768">
        <v>84.680220000000006</v>
      </c>
      <c r="U768">
        <v>78.708219999999997</v>
      </c>
      <c r="V768">
        <v>93.691929999999999</v>
      </c>
      <c r="W768">
        <v>85.072590000000005</v>
      </c>
      <c r="X768">
        <v>104.7415</v>
      </c>
      <c r="Y768">
        <v>92.872669999999999</v>
      </c>
      <c r="Z768">
        <v>83.617090000000005</v>
      </c>
      <c r="AA768">
        <v>89.820809999999994</v>
      </c>
      <c r="AB768">
        <v>89.041520000000006</v>
      </c>
      <c r="AC768">
        <v>103.9357</v>
      </c>
      <c r="AD768">
        <v>106.6908</v>
      </c>
      <c r="AE768">
        <v>75.163120000000006</v>
      </c>
      <c r="AF768">
        <v>86.330920000000006</v>
      </c>
      <c r="AG768">
        <v>99.936610000000002</v>
      </c>
      <c r="AH768">
        <v>91.753969999999995</v>
      </c>
      <c r="AI768">
        <v>79.193889999999996</v>
      </c>
      <c r="AJ768">
        <v>91.506389999999996</v>
      </c>
      <c r="AK768">
        <v>92.716260000000005</v>
      </c>
      <c r="AL768">
        <v>101.50920000000001</v>
      </c>
      <c r="AM768">
        <v>94.64922</v>
      </c>
    </row>
    <row r="769" spans="1:39" x14ac:dyDescent="0.35">
      <c r="A769" s="2">
        <v>41609</v>
      </c>
      <c r="B769">
        <v>95.015129999999999</v>
      </c>
      <c r="C769">
        <v>102.1647</v>
      </c>
      <c r="D769">
        <v>80.444789999999998</v>
      </c>
      <c r="E769">
        <v>93.140010000000004</v>
      </c>
      <c r="F769">
        <v>96.573009999999996</v>
      </c>
      <c r="G769">
        <v>125.4592</v>
      </c>
      <c r="H769">
        <v>91.730009999999993</v>
      </c>
      <c r="I769">
        <v>98.361660000000001</v>
      </c>
      <c r="J769">
        <v>68.025999999999996</v>
      </c>
      <c r="K769">
        <v>94.696359999999999</v>
      </c>
      <c r="L769">
        <v>84.264499999999998</v>
      </c>
      <c r="M769">
        <v>85.145750000000007</v>
      </c>
      <c r="N769">
        <v>87.573160000000001</v>
      </c>
      <c r="O769">
        <v>157.2636</v>
      </c>
      <c r="P769">
        <v>87.912199999999999</v>
      </c>
      <c r="Q769">
        <v>75.387309999999999</v>
      </c>
      <c r="R769">
        <v>71.421329999999998</v>
      </c>
      <c r="S769">
        <v>82.761060000000001</v>
      </c>
      <c r="T769">
        <v>82.549549999999996</v>
      </c>
      <c r="U769">
        <v>81.025630000000007</v>
      </c>
      <c r="V769">
        <v>95.092290000000006</v>
      </c>
      <c r="W769">
        <v>84.295689999999993</v>
      </c>
      <c r="X769">
        <v>106.14360000000001</v>
      </c>
      <c r="Y769">
        <v>96.310760000000002</v>
      </c>
      <c r="Z769">
        <v>82.621709999999993</v>
      </c>
      <c r="AA769">
        <v>87.057580000000002</v>
      </c>
      <c r="AB769">
        <v>88.999279999999999</v>
      </c>
      <c r="AC769">
        <v>99.700500000000005</v>
      </c>
      <c r="AD769">
        <v>106.97369999999999</v>
      </c>
      <c r="AE769">
        <v>75.255650000000003</v>
      </c>
      <c r="AF769">
        <v>85.663550000000001</v>
      </c>
      <c r="AG769">
        <v>98.945149999999998</v>
      </c>
      <c r="AH769">
        <v>90.524019999999993</v>
      </c>
      <c r="AI769">
        <v>79.47936</v>
      </c>
      <c r="AJ769">
        <v>89.339950000000002</v>
      </c>
      <c r="AK769">
        <v>87.84872</v>
      </c>
      <c r="AL769">
        <v>99.836219999999997</v>
      </c>
      <c r="AM769">
        <v>95.091089999999994</v>
      </c>
    </row>
    <row r="770" spans="1:39" x14ac:dyDescent="0.35">
      <c r="A770" s="2">
        <v>41640</v>
      </c>
      <c r="B770">
        <v>96.182339999999996</v>
      </c>
      <c r="C770">
        <v>106.87309999999999</v>
      </c>
      <c r="D770">
        <v>82.399109999999993</v>
      </c>
      <c r="E770">
        <v>95.706500000000005</v>
      </c>
      <c r="F770">
        <v>95.001080000000002</v>
      </c>
      <c r="G770">
        <v>118.7225</v>
      </c>
      <c r="H770">
        <v>94.762069999999994</v>
      </c>
      <c r="I770">
        <v>101.1267</v>
      </c>
      <c r="J770">
        <v>72.712819999999994</v>
      </c>
      <c r="K770">
        <v>96.667990000000003</v>
      </c>
      <c r="L770">
        <v>86.388149999999996</v>
      </c>
      <c r="M770">
        <v>87.083950000000002</v>
      </c>
      <c r="N770">
        <v>89.848039999999997</v>
      </c>
      <c r="O770">
        <v>165.0367</v>
      </c>
      <c r="P770">
        <v>90.421520000000001</v>
      </c>
      <c r="Q770">
        <v>77.380009999999999</v>
      </c>
      <c r="R770">
        <v>76.093959999999996</v>
      </c>
      <c r="S770">
        <v>84.341890000000006</v>
      </c>
      <c r="T770">
        <v>87.254649999999998</v>
      </c>
      <c r="U770">
        <v>82.493440000000007</v>
      </c>
      <c r="V770">
        <v>99.364630000000005</v>
      </c>
      <c r="W770">
        <v>91.182980000000001</v>
      </c>
      <c r="X770">
        <v>109.52800000000001</v>
      </c>
      <c r="Y770">
        <v>95.042240000000007</v>
      </c>
      <c r="Z770">
        <v>85.152209999999997</v>
      </c>
      <c r="AA770">
        <v>89.521060000000006</v>
      </c>
      <c r="AB770">
        <v>91.55453</v>
      </c>
      <c r="AC770">
        <v>97.662540000000007</v>
      </c>
      <c r="AD770">
        <v>112.6116</v>
      </c>
      <c r="AE770">
        <v>75.891739999999999</v>
      </c>
      <c r="AF770">
        <v>92.44717</v>
      </c>
      <c r="AG770">
        <v>96.974689999999995</v>
      </c>
      <c r="AH770">
        <v>95.778850000000006</v>
      </c>
      <c r="AI770">
        <v>82.028660000000002</v>
      </c>
      <c r="AJ770">
        <v>92.458590000000001</v>
      </c>
      <c r="AK770">
        <v>81.90652</v>
      </c>
      <c r="AL770">
        <v>101.8433</v>
      </c>
      <c r="AM770">
        <v>95.982330000000005</v>
      </c>
    </row>
    <row r="771" spans="1:39" x14ac:dyDescent="0.35">
      <c r="A771" s="2">
        <v>41671</v>
      </c>
      <c r="B771">
        <v>96.739530000000002</v>
      </c>
      <c r="C771">
        <v>106.4755</v>
      </c>
      <c r="D771">
        <v>83.034589999999994</v>
      </c>
      <c r="E771">
        <v>97.418809999999993</v>
      </c>
      <c r="F771">
        <v>94.189220000000006</v>
      </c>
      <c r="G771">
        <v>116.9051</v>
      </c>
      <c r="H771">
        <v>96.44605</v>
      </c>
      <c r="I771">
        <v>101.95180000000001</v>
      </c>
      <c r="J771">
        <v>76.980959999999996</v>
      </c>
      <c r="K771">
        <v>95.932400000000001</v>
      </c>
      <c r="L771">
        <v>86.989189999999994</v>
      </c>
      <c r="M771">
        <v>88.277879999999996</v>
      </c>
      <c r="N771">
        <v>89.747789999999995</v>
      </c>
      <c r="O771">
        <v>170.244</v>
      </c>
      <c r="P771">
        <v>86.171210000000002</v>
      </c>
      <c r="Q771">
        <v>76.855009999999993</v>
      </c>
      <c r="R771">
        <v>79.397000000000006</v>
      </c>
      <c r="S771">
        <v>85.222759999999994</v>
      </c>
      <c r="T771">
        <v>89.323520000000002</v>
      </c>
      <c r="U771">
        <v>77.418980000000005</v>
      </c>
      <c r="V771">
        <v>100.2891</v>
      </c>
      <c r="W771">
        <v>93.597939999999994</v>
      </c>
      <c r="X771">
        <v>108.7739</v>
      </c>
      <c r="Y771">
        <v>91.116150000000005</v>
      </c>
      <c r="Z771">
        <v>84.508719999999997</v>
      </c>
      <c r="AA771">
        <v>89.866249999999994</v>
      </c>
      <c r="AB771">
        <v>91.183459999999997</v>
      </c>
      <c r="AC771">
        <v>101.41030000000001</v>
      </c>
      <c r="AD771">
        <v>115.0805</v>
      </c>
      <c r="AE771">
        <v>80.321259999999995</v>
      </c>
      <c r="AF771">
        <v>93.807370000000006</v>
      </c>
      <c r="AG771">
        <v>96.347200000000001</v>
      </c>
      <c r="AH771">
        <v>94.974620000000002</v>
      </c>
      <c r="AI771">
        <v>82.769289999999998</v>
      </c>
      <c r="AJ771">
        <v>92.992869999999996</v>
      </c>
      <c r="AK771">
        <v>78.728430000000003</v>
      </c>
      <c r="AL771">
        <v>101.4896</v>
      </c>
      <c r="AM771">
        <v>95.364469999999997</v>
      </c>
    </row>
    <row r="772" spans="1:39" x14ac:dyDescent="0.35">
      <c r="A772" s="2">
        <v>41699</v>
      </c>
      <c r="B772">
        <v>97.894850000000005</v>
      </c>
      <c r="C772">
        <v>101.49120000000001</v>
      </c>
      <c r="D772">
        <v>85.696070000000006</v>
      </c>
      <c r="E772">
        <v>99.597329999999999</v>
      </c>
      <c r="F772">
        <v>96.495429999999999</v>
      </c>
      <c r="G772">
        <v>124.3605</v>
      </c>
      <c r="H772">
        <v>96.307370000000006</v>
      </c>
      <c r="I772">
        <v>99.296040000000005</v>
      </c>
      <c r="J772">
        <v>78.213970000000003</v>
      </c>
      <c r="K772">
        <v>92.774540000000002</v>
      </c>
      <c r="L772">
        <v>86.207080000000005</v>
      </c>
      <c r="M772">
        <v>89.463750000000005</v>
      </c>
      <c r="N772">
        <v>88.255619999999993</v>
      </c>
      <c r="O772">
        <v>180.79509999999999</v>
      </c>
      <c r="P772">
        <v>80.624499999999998</v>
      </c>
      <c r="Q772">
        <v>73.845749999999995</v>
      </c>
      <c r="R772">
        <v>80.340029999999999</v>
      </c>
      <c r="S772">
        <v>89.273409999999998</v>
      </c>
      <c r="T772">
        <v>93.090299999999999</v>
      </c>
      <c r="U772">
        <v>76.609340000000003</v>
      </c>
      <c r="V772">
        <v>89.702579999999998</v>
      </c>
      <c r="W772">
        <v>91.503600000000006</v>
      </c>
      <c r="X772">
        <v>106.73569999999999</v>
      </c>
      <c r="Y772">
        <v>89.144300000000001</v>
      </c>
      <c r="Z772">
        <v>84.686769999999996</v>
      </c>
      <c r="AA772">
        <v>92.794650000000004</v>
      </c>
      <c r="AB772">
        <v>92.452029999999993</v>
      </c>
      <c r="AC772">
        <v>98.285480000000007</v>
      </c>
      <c r="AD772">
        <v>120.351</v>
      </c>
      <c r="AE772">
        <v>84.604290000000006</v>
      </c>
      <c r="AF772">
        <v>94.825850000000003</v>
      </c>
      <c r="AG772">
        <v>97.078100000000006</v>
      </c>
      <c r="AH772">
        <v>95.548410000000004</v>
      </c>
      <c r="AI772">
        <v>84.060910000000007</v>
      </c>
      <c r="AJ772">
        <v>92.811999999999998</v>
      </c>
      <c r="AK772">
        <v>80.130309999999994</v>
      </c>
      <c r="AL772">
        <v>100.5595</v>
      </c>
      <c r="AM772">
        <v>97.537049999999994</v>
      </c>
    </row>
    <row r="773" spans="1:39" x14ac:dyDescent="0.35">
      <c r="A773" s="2">
        <v>41730</v>
      </c>
      <c r="B773">
        <v>99.247429999999994</v>
      </c>
      <c r="C773">
        <v>102.71680000000001</v>
      </c>
      <c r="D773">
        <v>87.906189999999995</v>
      </c>
      <c r="E773">
        <v>100.72629999999999</v>
      </c>
      <c r="F773">
        <v>100.3129</v>
      </c>
      <c r="G773">
        <v>129.95959999999999</v>
      </c>
      <c r="H773">
        <v>95.389939999999996</v>
      </c>
      <c r="I773">
        <v>100.7848</v>
      </c>
      <c r="J773">
        <v>77.808840000000004</v>
      </c>
      <c r="K773">
        <v>92.291470000000004</v>
      </c>
      <c r="L773">
        <v>86.381320000000002</v>
      </c>
      <c r="M773">
        <v>91.35033</v>
      </c>
      <c r="N773">
        <v>89.138580000000005</v>
      </c>
      <c r="O773">
        <v>170.09270000000001</v>
      </c>
      <c r="P773">
        <v>84.592560000000006</v>
      </c>
      <c r="Q773">
        <v>73.614469999999997</v>
      </c>
      <c r="R773">
        <v>79.867710000000002</v>
      </c>
      <c r="S773">
        <v>89.719139999999996</v>
      </c>
      <c r="T773">
        <v>96.418139999999994</v>
      </c>
      <c r="U773">
        <v>75.466419999999999</v>
      </c>
      <c r="V773">
        <v>88.321089999999998</v>
      </c>
      <c r="W773">
        <v>92.909419999999997</v>
      </c>
      <c r="X773">
        <v>108.0973</v>
      </c>
      <c r="Y773">
        <v>92.479320000000001</v>
      </c>
      <c r="Z773">
        <v>86.385909999999996</v>
      </c>
      <c r="AA773">
        <v>91.969700000000003</v>
      </c>
      <c r="AB773">
        <v>93.450609999999998</v>
      </c>
      <c r="AC773">
        <v>99.845690000000005</v>
      </c>
      <c r="AD773">
        <v>122.2972</v>
      </c>
      <c r="AE773">
        <v>82.684439999999995</v>
      </c>
      <c r="AF773">
        <v>101.3535</v>
      </c>
      <c r="AG773">
        <v>99.005319999999998</v>
      </c>
      <c r="AH773">
        <v>98.365539999999996</v>
      </c>
      <c r="AI773">
        <v>84.667789999999997</v>
      </c>
      <c r="AJ773">
        <v>93.870329999999996</v>
      </c>
      <c r="AK773">
        <v>90.043880000000001</v>
      </c>
      <c r="AL773">
        <v>100.83</v>
      </c>
      <c r="AM773">
        <v>98.455259999999996</v>
      </c>
    </row>
    <row r="774" spans="1:39" x14ac:dyDescent="0.35">
      <c r="A774" s="2">
        <v>41760</v>
      </c>
      <c r="B774">
        <v>99.680700000000002</v>
      </c>
      <c r="C774">
        <v>101.6116</v>
      </c>
      <c r="D774">
        <v>89.307980000000001</v>
      </c>
      <c r="E774">
        <v>102.0304</v>
      </c>
      <c r="F774">
        <v>101.9748</v>
      </c>
      <c r="G774">
        <v>129.732</v>
      </c>
      <c r="H774">
        <v>99.967609999999993</v>
      </c>
      <c r="I774">
        <v>100.43089999999999</v>
      </c>
      <c r="J774">
        <v>80.007949999999994</v>
      </c>
      <c r="K774">
        <v>90.668530000000004</v>
      </c>
      <c r="L774">
        <v>88.307180000000002</v>
      </c>
      <c r="M774">
        <v>92.261769999999999</v>
      </c>
      <c r="N774">
        <v>89.803700000000006</v>
      </c>
      <c r="O774">
        <v>159.57400000000001</v>
      </c>
      <c r="P774">
        <v>87.678430000000006</v>
      </c>
      <c r="Q774">
        <v>73.340100000000007</v>
      </c>
      <c r="R774">
        <v>78.175120000000007</v>
      </c>
      <c r="S774">
        <v>88.218990000000005</v>
      </c>
      <c r="T774">
        <v>94.30395</v>
      </c>
      <c r="U774">
        <v>75.764240000000001</v>
      </c>
      <c r="V774">
        <v>89.710970000000003</v>
      </c>
      <c r="W774">
        <v>93.723309999999998</v>
      </c>
      <c r="X774">
        <v>106.7547</v>
      </c>
      <c r="Y774">
        <v>95.047579999999996</v>
      </c>
      <c r="Z774">
        <v>87.350449999999995</v>
      </c>
      <c r="AA774">
        <v>92.98254</v>
      </c>
      <c r="AB774">
        <v>99.850790000000003</v>
      </c>
      <c r="AC774">
        <v>98.921170000000004</v>
      </c>
      <c r="AD774">
        <v>120.3075</v>
      </c>
      <c r="AE774">
        <v>80.120800000000003</v>
      </c>
      <c r="AF774">
        <v>101.84529999999999</v>
      </c>
      <c r="AG774">
        <v>98.921779999999998</v>
      </c>
      <c r="AH774">
        <v>99.968459999999993</v>
      </c>
      <c r="AI774">
        <v>86.420559999999995</v>
      </c>
      <c r="AJ774">
        <v>95.822680000000005</v>
      </c>
      <c r="AK774">
        <v>94.587909999999994</v>
      </c>
      <c r="AL774">
        <v>103.6177</v>
      </c>
      <c r="AM774">
        <v>99.726939999999999</v>
      </c>
    </row>
    <row r="775" spans="1:39" x14ac:dyDescent="0.35">
      <c r="A775" s="2">
        <v>41791</v>
      </c>
      <c r="B775">
        <v>99.047550000000001</v>
      </c>
      <c r="C775">
        <v>104.6542</v>
      </c>
      <c r="D775">
        <v>91.284319999999994</v>
      </c>
      <c r="E775">
        <v>104.3338</v>
      </c>
      <c r="F775">
        <v>100.78530000000001</v>
      </c>
      <c r="G775">
        <v>132.6831</v>
      </c>
      <c r="H775">
        <v>106.8171</v>
      </c>
      <c r="I775">
        <v>102.9884</v>
      </c>
      <c r="J775">
        <v>82.6</v>
      </c>
      <c r="K775">
        <v>92.569500000000005</v>
      </c>
      <c r="L775">
        <v>90.819010000000006</v>
      </c>
      <c r="M775">
        <v>93.132630000000006</v>
      </c>
      <c r="N775">
        <v>91.367199999999997</v>
      </c>
      <c r="O775">
        <v>171.21010000000001</v>
      </c>
      <c r="P775">
        <v>90.09357</v>
      </c>
      <c r="Q775">
        <v>73.37527</v>
      </c>
      <c r="R775">
        <v>78.335239999999999</v>
      </c>
      <c r="S775">
        <v>89.266890000000004</v>
      </c>
      <c r="T775">
        <v>96.917680000000004</v>
      </c>
      <c r="U775">
        <v>80.333950000000002</v>
      </c>
      <c r="V775">
        <v>92.926760000000002</v>
      </c>
      <c r="W775">
        <v>96.701430000000002</v>
      </c>
      <c r="X775">
        <v>106.9894</v>
      </c>
      <c r="Y775">
        <v>97.137420000000006</v>
      </c>
      <c r="Z775">
        <v>89.545879999999997</v>
      </c>
      <c r="AA775">
        <v>92.248469999999998</v>
      </c>
      <c r="AB775">
        <v>104.39109999999999</v>
      </c>
      <c r="AC775">
        <v>101.2003</v>
      </c>
      <c r="AD775">
        <v>122.4516</v>
      </c>
      <c r="AE775">
        <v>79.762270000000001</v>
      </c>
      <c r="AF775">
        <v>107.24590000000001</v>
      </c>
      <c r="AG775">
        <v>99.231549999999999</v>
      </c>
      <c r="AH775">
        <v>104.3228</v>
      </c>
      <c r="AI775">
        <v>87.265000000000001</v>
      </c>
      <c r="AJ775">
        <v>96.606520000000003</v>
      </c>
      <c r="AK775">
        <v>97.975470000000001</v>
      </c>
      <c r="AL775">
        <v>103.17700000000001</v>
      </c>
      <c r="AM775">
        <v>102.13379999999999</v>
      </c>
    </row>
    <row r="776" spans="1:39" x14ac:dyDescent="0.35">
      <c r="A776" s="2">
        <v>41821</v>
      </c>
      <c r="B776">
        <v>100.6367</v>
      </c>
      <c r="C776">
        <v>100.42440000000001</v>
      </c>
      <c r="D776">
        <v>89.640969999999996</v>
      </c>
      <c r="E776">
        <v>106.4434</v>
      </c>
      <c r="F776">
        <v>101.44710000000001</v>
      </c>
      <c r="G776">
        <v>131.69</v>
      </c>
      <c r="H776">
        <v>101.965</v>
      </c>
      <c r="I776">
        <v>96.25027</v>
      </c>
      <c r="J776">
        <v>82.400819999999996</v>
      </c>
      <c r="K776">
        <v>92.607730000000004</v>
      </c>
      <c r="L776">
        <v>89.925929999999994</v>
      </c>
      <c r="M776">
        <v>89.994060000000005</v>
      </c>
      <c r="N776">
        <v>89.57235</v>
      </c>
      <c r="O776">
        <v>160.9819</v>
      </c>
      <c r="P776">
        <v>86.040660000000003</v>
      </c>
      <c r="Q776">
        <v>73.028790000000001</v>
      </c>
      <c r="R776">
        <v>76.05547</v>
      </c>
      <c r="S776">
        <v>89.015910000000005</v>
      </c>
      <c r="T776">
        <v>93.235060000000004</v>
      </c>
      <c r="U776">
        <v>82.200779999999995</v>
      </c>
      <c r="V776">
        <v>94.356470000000002</v>
      </c>
      <c r="W776">
        <v>97.51943</v>
      </c>
      <c r="X776">
        <v>105.98520000000001</v>
      </c>
      <c r="Y776">
        <v>99.992829999999998</v>
      </c>
      <c r="Z776">
        <v>88.338809999999995</v>
      </c>
      <c r="AA776">
        <v>91.82114</v>
      </c>
      <c r="AB776">
        <v>104.44840000000001</v>
      </c>
      <c r="AC776">
        <v>98.333500000000001</v>
      </c>
      <c r="AD776">
        <v>111.08159999999999</v>
      </c>
      <c r="AE776">
        <v>80.224879999999999</v>
      </c>
      <c r="AF776">
        <v>106.0399</v>
      </c>
      <c r="AG776">
        <v>100.5348</v>
      </c>
      <c r="AH776">
        <v>101.6602</v>
      </c>
      <c r="AI776">
        <v>87.167180000000002</v>
      </c>
      <c r="AJ776">
        <v>95.748440000000002</v>
      </c>
      <c r="AK776">
        <v>100.4198</v>
      </c>
      <c r="AL776">
        <v>102.6874</v>
      </c>
      <c r="AM776">
        <v>102.87739999999999</v>
      </c>
    </row>
    <row r="777" spans="1:39" x14ac:dyDescent="0.35">
      <c r="A777" s="2">
        <v>41852</v>
      </c>
      <c r="B777">
        <v>101.4328</v>
      </c>
      <c r="C777">
        <v>95.824799999999996</v>
      </c>
      <c r="D777">
        <v>87.623379999999997</v>
      </c>
      <c r="E777">
        <v>107.2668</v>
      </c>
      <c r="F777">
        <v>101.943</v>
      </c>
      <c r="G777">
        <v>134.91929999999999</v>
      </c>
      <c r="H777">
        <v>101.8352</v>
      </c>
      <c r="I777">
        <v>97.439310000000006</v>
      </c>
      <c r="J777">
        <v>81.342590000000001</v>
      </c>
      <c r="K777">
        <v>89.828670000000002</v>
      </c>
      <c r="L777">
        <v>88.396600000000007</v>
      </c>
      <c r="M777">
        <v>87.400300000000001</v>
      </c>
      <c r="N777">
        <v>85.207669999999993</v>
      </c>
      <c r="O777">
        <v>152.00489999999999</v>
      </c>
      <c r="P777">
        <v>83.686580000000006</v>
      </c>
      <c r="Q777">
        <v>75.584299999999999</v>
      </c>
      <c r="R777">
        <v>75.093260000000001</v>
      </c>
      <c r="S777">
        <v>88.067419999999998</v>
      </c>
      <c r="T777">
        <v>88.381860000000003</v>
      </c>
      <c r="U777">
        <v>81.963560000000001</v>
      </c>
      <c r="V777">
        <v>90.002359999999996</v>
      </c>
      <c r="W777">
        <v>94.407719999999998</v>
      </c>
      <c r="X777">
        <v>103.03440000000001</v>
      </c>
      <c r="Y777">
        <v>102.2812</v>
      </c>
      <c r="Z777">
        <v>86.795280000000005</v>
      </c>
      <c r="AA777">
        <v>91.520520000000005</v>
      </c>
      <c r="AB777">
        <v>101.37430000000001</v>
      </c>
      <c r="AC777">
        <v>98.784490000000005</v>
      </c>
      <c r="AD777">
        <v>100.3052</v>
      </c>
      <c r="AE777">
        <v>80.502449999999996</v>
      </c>
      <c r="AF777">
        <v>107.8075</v>
      </c>
      <c r="AG777">
        <v>102.47839999999999</v>
      </c>
      <c r="AH777">
        <v>98.56174</v>
      </c>
      <c r="AI777">
        <v>85.370490000000004</v>
      </c>
      <c r="AJ777">
        <v>94.629679999999993</v>
      </c>
      <c r="AK777">
        <v>98.220889999999997</v>
      </c>
      <c r="AL777">
        <v>101.82599999999999</v>
      </c>
      <c r="AM777">
        <v>101.5284</v>
      </c>
    </row>
    <row r="778" spans="1:39" x14ac:dyDescent="0.35">
      <c r="A778" s="2">
        <v>41883</v>
      </c>
      <c r="B778">
        <v>99.801230000000004</v>
      </c>
      <c r="C778">
        <v>96.091220000000007</v>
      </c>
      <c r="D778">
        <v>90.949460000000002</v>
      </c>
      <c r="E778">
        <v>107.1606</v>
      </c>
      <c r="F778">
        <v>103.48139999999999</v>
      </c>
      <c r="G778">
        <v>134.422</v>
      </c>
      <c r="H778">
        <v>104.6669</v>
      </c>
      <c r="I778">
        <v>99.25694</v>
      </c>
      <c r="J778">
        <v>84.041679999999999</v>
      </c>
      <c r="K778">
        <v>88.859070000000003</v>
      </c>
      <c r="L778">
        <v>90.470429999999993</v>
      </c>
      <c r="M778">
        <v>90.66413</v>
      </c>
      <c r="N778">
        <v>88.184290000000004</v>
      </c>
      <c r="O778">
        <v>153.56010000000001</v>
      </c>
      <c r="P778">
        <v>87.376080000000002</v>
      </c>
      <c r="Q778">
        <v>75.451509999999999</v>
      </c>
      <c r="R778">
        <v>78.376320000000007</v>
      </c>
      <c r="S778">
        <v>91.334999999999994</v>
      </c>
      <c r="T778">
        <v>92.330060000000003</v>
      </c>
      <c r="U778">
        <v>84.710290000000001</v>
      </c>
      <c r="V778">
        <v>89.545360000000002</v>
      </c>
      <c r="W778">
        <v>93.935010000000005</v>
      </c>
      <c r="X778">
        <v>104.2304</v>
      </c>
      <c r="Y778">
        <v>103.98569999999999</v>
      </c>
      <c r="Z778">
        <v>90.260859999999994</v>
      </c>
      <c r="AA778">
        <v>93.092640000000003</v>
      </c>
      <c r="AB778">
        <v>102.72280000000001</v>
      </c>
      <c r="AC778">
        <v>104.5104</v>
      </c>
      <c r="AD778">
        <v>104.2774</v>
      </c>
      <c r="AE778">
        <v>80.922650000000004</v>
      </c>
      <c r="AF778">
        <v>110.5466</v>
      </c>
      <c r="AG778">
        <v>101.6122</v>
      </c>
      <c r="AH778">
        <v>102.85129999999999</v>
      </c>
      <c r="AI778">
        <v>86.664109999999994</v>
      </c>
      <c r="AJ778">
        <v>98.11515</v>
      </c>
      <c r="AK778">
        <v>97.095429999999993</v>
      </c>
      <c r="AL778">
        <v>102.7743</v>
      </c>
      <c r="AM778">
        <v>102.3879</v>
      </c>
    </row>
    <row r="779" spans="1:39" x14ac:dyDescent="0.35">
      <c r="A779" s="2">
        <v>41913</v>
      </c>
      <c r="B779">
        <v>97.032169999999994</v>
      </c>
      <c r="C779">
        <v>89.776859999999999</v>
      </c>
      <c r="D779">
        <v>86.484939999999995</v>
      </c>
      <c r="E779">
        <v>100.7782</v>
      </c>
      <c r="F779">
        <v>99.955359999999999</v>
      </c>
      <c r="G779">
        <v>126.16079999999999</v>
      </c>
      <c r="H779">
        <v>105.2444</v>
      </c>
      <c r="I779">
        <v>95.599620000000002</v>
      </c>
      <c r="J779">
        <v>80.460509999999999</v>
      </c>
      <c r="K779">
        <v>86.919870000000003</v>
      </c>
      <c r="L779">
        <v>86.865729999999999</v>
      </c>
      <c r="M779">
        <v>84.617590000000007</v>
      </c>
      <c r="N779">
        <v>82.404560000000004</v>
      </c>
      <c r="O779">
        <v>132.06880000000001</v>
      </c>
      <c r="P779">
        <v>83.328440000000001</v>
      </c>
      <c r="Q779">
        <v>76.432029999999997</v>
      </c>
      <c r="R779">
        <v>74.511080000000007</v>
      </c>
      <c r="S779">
        <v>91.731030000000004</v>
      </c>
      <c r="T779">
        <v>85.350269999999995</v>
      </c>
      <c r="U779">
        <v>80.80453</v>
      </c>
      <c r="V779">
        <v>88.203699999999998</v>
      </c>
      <c r="W779">
        <v>93.341030000000003</v>
      </c>
      <c r="X779">
        <v>98.147769999999994</v>
      </c>
      <c r="Y779">
        <v>99.988159999999993</v>
      </c>
      <c r="Z779">
        <v>85.464839999999995</v>
      </c>
      <c r="AA779">
        <v>92.792900000000003</v>
      </c>
      <c r="AB779">
        <v>95.087230000000005</v>
      </c>
      <c r="AC779">
        <v>102.3421</v>
      </c>
      <c r="AD779">
        <v>94.181240000000003</v>
      </c>
      <c r="AE779">
        <v>81.905709999999999</v>
      </c>
      <c r="AF779">
        <v>109.1007</v>
      </c>
      <c r="AG779">
        <v>96.720110000000005</v>
      </c>
      <c r="AH779">
        <v>96.778360000000006</v>
      </c>
      <c r="AI779">
        <v>82.994870000000006</v>
      </c>
      <c r="AJ779">
        <v>94.541600000000003</v>
      </c>
      <c r="AK779">
        <v>94.710620000000006</v>
      </c>
      <c r="AL779">
        <v>97.177000000000007</v>
      </c>
      <c r="AM779">
        <v>98.072109999999995</v>
      </c>
    </row>
    <row r="780" spans="1:39" x14ac:dyDescent="0.35">
      <c r="A780" s="2">
        <v>41944</v>
      </c>
      <c r="B780">
        <v>98.872309999999999</v>
      </c>
      <c r="C780">
        <v>92.745949999999993</v>
      </c>
      <c r="D780">
        <v>89.846339999999998</v>
      </c>
      <c r="E780">
        <v>103.387</v>
      </c>
      <c r="F780">
        <v>101.8425</v>
      </c>
      <c r="G780">
        <v>124.19499999999999</v>
      </c>
      <c r="H780">
        <v>105.123</v>
      </c>
      <c r="I780">
        <v>97.847350000000006</v>
      </c>
      <c r="J780">
        <v>82.556640000000002</v>
      </c>
      <c r="K780">
        <v>88.348209999999995</v>
      </c>
      <c r="L780">
        <v>90.653369999999995</v>
      </c>
      <c r="M780">
        <v>87.587370000000007</v>
      </c>
      <c r="N780">
        <v>87.262770000000003</v>
      </c>
      <c r="O780">
        <v>126.35209999999999</v>
      </c>
      <c r="P780">
        <v>82.759249999999994</v>
      </c>
      <c r="Q780">
        <v>80.522940000000006</v>
      </c>
      <c r="R780">
        <v>78.712360000000004</v>
      </c>
      <c r="S780">
        <v>93.340369999999993</v>
      </c>
      <c r="T780">
        <v>85.778720000000007</v>
      </c>
      <c r="U780">
        <v>89.182019999999994</v>
      </c>
      <c r="V780">
        <v>88.056950000000001</v>
      </c>
      <c r="W780">
        <v>92.936130000000006</v>
      </c>
      <c r="X780">
        <v>101.2046</v>
      </c>
      <c r="Y780">
        <v>101.00579999999999</v>
      </c>
      <c r="Z780">
        <v>89.165949999999995</v>
      </c>
      <c r="AA780">
        <v>96.47372</v>
      </c>
      <c r="AB780">
        <v>97.482590000000002</v>
      </c>
      <c r="AC780">
        <v>102.319</v>
      </c>
      <c r="AD780">
        <v>91.998419999999996</v>
      </c>
      <c r="AE780">
        <v>84.974379999999996</v>
      </c>
      <c r="AF780">
        <v>109.4089</v>
      </c>
      <c r="AG780">
        <v>97.437100000000001</v>
      </c>
      <c r="AH780">
        <v>97.280889999999999</v>
      </c>
      <c r="AI780">
        <v>88.987819999999999</v>
      </c>
      <c r="AJ780">
        <v>99.396209999999996</v>
      </c>
      <c r="AK780">
        <v>100.6677</v>
      </c>
      <c r="AL780">
        <v>100.748</v>
      </c>
      <c r="AM780">
        <v>102.2602</v>
      </c>
    </row>
    <row r="781" spans="1:39" x14ac:dyDescent="0.35">
      <c r="A781" s="2">
        <v>41974</v>
      </c>
      <c r="B781">
        <v>96.763949999999994</v>
      </c>
      <c r="C781">
        <v>90.983249999999998</v>
      </c>
      <c r="D781">
        <v>89.885559999999998</v>
      </c>
      <c r="E781">
        <v>100.10890000000001</v>
      </c>
      <c r="F781">
        <v>100.19119999999999</v>
      </c>
      <c r="G781">
        <v>114.3386</v>
      </c>
      <c r="H781">
        <v>104.62949999999999</v>
      </c>
      <c r="I781">
        <v>97.370130000000003</v>
      </c>
      <c r="J781">
        <v>82.60812</v>
      </c>
      <c r="K781">
        <v>88.547449999999998</v>
      </c>
      <c r="L781">
        <v>91.785589999999999</v>
      </c>
      <c r="M781">
        <v>88.084630000000004</v>
      </c>
      <c r="N781">
        <v>90.312650000000005</v>
      </c>
      <c r="O781">
        <v>120.3368</v>
      </c>
      <c r="P781">
        <v>80.414699999999996</v>
      </c>
      <c r="Q781">
        <v>84.398409999999998</v>
      </c>
      <c r="R781">
        <v>83.154790000000006</v>
      </c>
      <c r="S781">
        <v>93.720089999999999</v>
      </c>
      <c r="T781">
        <v>85.129019999999997</v>
      </c>
      <c r="U781">
        <v>90.986320000000006</v>
      </c>
      <c r="V781">
        <v>87.075860000000006</v>
      </c>
      <c r="W781">
        <v>93.466399999999993</v>
      </c>
      <c r="X781">
        <v>101.5822</v>
      </c>
      <c r="Y781">
        <v>96.729839999999996</v>
      </c>
      <c r="Z781">
        <v>89.799629999999993</v>
      </c>
      <c r="AA781">
        <v>97.268950000000004</v>
      </c>
      <c r="AB781">
        <v>91.933139999999995</v>
      </c>
      <c r="AC781">
        <v>100.16240000000001</v>
      </c>
      <c r="AD781">
        <v>87.510710000000003</v>
      </c>
      <c r="AE781">
        <v>84.904989999999998</v>
      </c>
      <c r="AF781">
        <v>104.55370000000001</v>
      </c>
      <c r="AG781">
        <v>96.508790000000005</v>
      </c>
      <c r="AH781">
        <v>97.942599999999999</v>
      </c>
      <c r="AI781">
        <v>90.738590000000002</v>
      </c>
      <c r="AJ781">
        <v>100.2376</v>
      </c>
      <c r="AK781">
        <v>104.3379</v>
      </c>
      <c r="AL781">
        <v>99.297619999999995</v>
      </c>
      <c r="AM781">
        <v>101.37649999999999</v>
      </c>
    </row>
    <row r="782" spans="1:39" x14ac:dyDescent="0.35">
      <c r="A782" s="2">
        <v>42005</v>
      </c>
      <c r="B782">
        <v>98.785830000000004</v>
      </c>
      <c r="C782">
        <v>90.844710000000006</v>
      </c>
      <c r="D782">
        <v>92.456540000000004</v>
      </c>
      <c r="E782">
        <v>100.9038</v>
      </c>
      <c r="F782">
        <v>99.004649999999998</v>
      </c>
      <c r="G782">
        <v>109.53279999999999</v>
      </c>
      <c r="H782">
        <v>103.7958</v>
      </c>
      <c r="I782">
        <v>95.546490000000006</v>
      </c>
      <c r="J782">
        <v>85.537559999999999</v>
      </c>
      <c r="K782">
        <v>91.408760000000001</v>
      </c>
      <c r="L782">
        <v>94.608890000000002</v>
      </c>
      <c r="M782">
        <v>90.766800000000003</v>
      </c>
      <c r="N782">
        <v>93.310479999999998</v>
      </c>
      <c r="O782">
        <v>106.9376</v>
      </c>
      <c r="P782">
        <v>77.933019999999999</v>
      </c>
      <c r="Q782">
        <v>88.606279999999998</v>
      </c>
      <c r="R782">
        <v>85.544759999999997</v>
      </c>
      <c r="S782">
        <v>92.506770000000003</v>
      </c>
      <c r="T782">
        <v>86.321629999999999</v>
      </c>
      <c r="U782">
        <v>89.629390000000001</v>
      </c>
      <c r="V782">
        <v>87.541250000000005</v>
      </c>
      <c r="W782">
        <v>94.479659999999996</v>
      </c>
      <c r="X782">
        <v>101.8681</v>
      </c>
      <c r="Y782">
        <v>95.534729999999996</v>
      </c>
      <c r="Z782">
        <v>92.307689999999994</v>
      </c>
      <c r="AA782">
        <v>99.292879999999997</v>
      </c>
      <c r="AB782">
        <v>94.773480000000006</v>
      </c>
      <c r="AC782">
        <v>98.678970000000007</v>
      </c>
      <c r="AD782">
        <v>87.907300000000006</v>
      </c>
      <c r="AE782">
        <v>86.678340000000006</v>
      </c>
      <c r="AF782">
        <v>105.1259</v>
      </c>
      <c r="AG782">
        <v>95.502920000000003</v>
      </c>
      <c r="AH782">
        <v>95.46696</v>
      </c>
      <c r="AI782">
        <v>93.427629999999994</v>
      </c>
      <c r="AJ782">
        <v>95.695400000000006</v>
      </c>
      <c r="AK782">
        <v>109.5909</v>
      </c>
      <c r="AL782">
        <v>100.27379999999999</v>
      </c>
      <c r="AM782">
        <v>100.0791</v>
      </c>
    </row>
    <row r="783" spans="1:39" x14ac:dyDescent="0.35">
      <c r="A783" s="2">
        <v>42036</v>
      </c>
      <c r="B783">
        <v>106.33969999999999</v>
      </c>
      <c r="C783">
        <v>97.889080000000007</v>
      </c>
      <c r="D783">
        <v>99.94408</v>
      </c>
      <c r="E783">
        <v>105.7285</v>
      </c>
      <c r="F783">
        <v>102.245</v>
      </c>
      <c r="G783">
        <v>108.45820000000001</v>
      </c>
      <c r="H783">
        <v>102.8691</v>
      </c>
      <c r="I783">
        <v>100.44</v>
      </c>
      <c r="J783">
        <v>90.554990000000004</v>
      </c>
      <c r="K783">
        <v>97.127880000000005</v>
      </c>
      <c r="L783">
        <v>102.379</v>
      </c>
      <c r="M783">
        <v>98.720889999999997</v>
      </c>
      <c r="N783">
        <v>100.9564</v>
      </c>
      <c r="O783">
        <v>114.4999</v>
      </c>
      <c r="P783">
        <v>84.986949999999993</v>
      </c>
      <c r="Q783">
        <v>90.395840000000007</v>
      </c>
      <c r="R783">
        <v>92.175960000000003</v>
      </c>
      <c r="S783">
        <v>93.333039999999997</v>
      </c>
      <c r="T783">
        <v>94.924880000000002</v>
      </c>
      <c r="U783">
        <v>94.076629999999994</v>
      </c>
      <c r="V783">
        <v>88.386080000000007</v>
      </c>
      <c r="W783">
        <v>97.336519999999993</v>
      </c>
      <c r="X783">
        <v>108.1425</v>
      </c>
      <c r="Y783">
        <v>97.842029999999994</v>
      </c>
      <c r="Z783">
        <v>99.212230000000005</v>
      </c>
      <c r="AA783">
        <v>101.42870000000001</v>
      </c>
      <c r="AB783">
        <v>99.535539999999997</v>
      </c>
      <c r="AC783">
        <v>100.7717</v>
      </c>
      <c r="AD783">
        <v>94.778899999999993</v>
      </c>
      <c r="AE783">
        <v>93.474900000000005</v>
      </c>
      <c r="AF783">
        <v>104.8083</v>
      </c>
      <c r="AG783">
        <v>97.5077</v>
      </c>
      <c r="AH783">
        <v>100.583</v>
      </c>
      <c r="AI783">
        <v>102.441</v>
      </c>
      <c r="AJ783">
        <v>97.430859999999996</v>
      </c>
      <c r="AK783">
        <v>106.25660000000001</v>
      </c>
      <c r="AL783">
        <v>104.30249999999999</v>
      </c>
      <c r="AM783">
        <v>102.7756</v>
      </c>
    </row>
    <row r="784" spans="1:39" x14ac:dyDescent="0.35">
      <c r="A784" s="2">
        <v>42064</v>
      </c>
      <c r="B784">
        <v>107.20950000000001</v>
      </c>
      <c r="C784">
        <v>102.86279999999999</v>
      </c>
      <c r="D784">
        <v>103.039</v>
      </c>
      <c r="E784">
        <v>104.06229999999999</v>
      </c>
      <c r="F784">
        <v>100.7247</v>
      </c>
      <c r="G784">
        <v>100.3967</v>
      </c>
      <c r="H784">
        <v>103.9092</v>
      </c>
      <c r="I784">
        <v>103.35039999999999</v>
      </c>
      <c r="J784">
        <v>99.014039999999994</v>
      </c>
      <c r="K784">
        <v>99.963700000000003</v>
      </c>
      <c r="L784">
        <v>106.8111</v>
      </c>
      <c r="M784">
        <v>103.47750000000001</v>
      </c>
      <c r="N784">
        <v>107.9198</v>
      </c>
      <c r="O784">
        <v>107.1524</v>
      </c>
      <c r="P784">
        <v>89.836820000000003</v>
      </c>
      <c r="Q784">
        <v>91.713160000000002</v>
      </c>
      <c r="R784">
        <v>97.471209999999999</v>
      </c>
      <c r="S784">
        <v>99.499880000000005</v>
      </c>
      <c r="T784">
        <v>101.62569999999999</v>
      </c>
      <c r="U784">
        <v>100.1631</v>
      </c>
      <c r="V784">
        <v>88.924840000000003</v>
      </c>
      <c r="W784">
        <v>100.2653</v>
      </c>
      <c r="X784">
        <v>111.41500000000001</v>
      </c>
      <c r="Y784">
        <v>99.560910000000007</v>
      </c>
      <c r="Z784">
        <v>104.5522</v>
      </c>
      <c r="AA784">
        <v>102.21599999999999</v>
      </c>
      <c r="AB784">
        <v>99.552120000000002</v>
      </c>
      <c r="AC784">
        <v>102.8592</v>
      </c>
      <c r="AD784">
        <v>102.5821</v>
      </c>
      <c r="AE784">
        <v>94.442539999999994</v>
      </c>
      <c r="AF784">
        <v>107.59569999999999</v>
      </c>
      <c r="AG784">
        <v>100.07089999999999</v>
      </c>
      <c r="AH784">
        <v>105.2436</v>
      </c>
      <c r="AI784">
        <v>104.7687</v>
      </c>
      <c r="AJ784">
        <v>102.2795</v>
      </c>
      <c r="AK784">
        <v>100.26860000000001</v>
      </c>
      <c r="AL784">
        <v>104.39319999999999</v>
      </c>
      <c r="AM784">
        <v>102.25369999999999</v>
      </c>
    </row>
    <row r="785" spans="1:39" x14ac:dyDescent="0.35">
      <c r="A785" s="2">
        <v>42095</v>
      </c>
      <c r="B785">
        <v>107.47490000000001</v>
      </c>
      <c r="C785">
        <v>106.1377</v>
      </c>
      <c r="D785">
        <v>105.5996</v>
      </c>
      <c r="E785">
        <v>106.60980000000001</v>
      </c>
      <c r="F785">
        <v>103.7255</v>
      </c>
      <c r="G785">
        <v>105.8762</v>
      </c>
      <c r="H785">
        <v>102.78019999999999</v>
      </c>
      <c r="I785">
        <v>104.9515</v>
      </c>
      <c r="J785">
        <v>104.648</v>
      </c>
      <c r="K785">
        <v>102.3014</v>
      </c>
      <c r="L785">
        <v>106.9481</v>
      </c>
      <c r="M785">
        <v>106.7376</v>
      </c>
      <c r="N785">
        <v>109.3831</v>
      </c>
      <c r="O785">
        <v>103.2435</v>
      </c>
      <c r="P785">
        <v>102.25069999999999</v>
      </c>
      <c r="Q785">
        <v>90.839929999999995</v>
      </c>
      <c r="R785">
        <v>99.930769999999995</v>
      </c>
      <c r="S785">
        <v>105.05719999999999</v>
      </c>
      <c r="T785">
        <v>105.4278</v>
      </c>
      <c r="U785">
        <v>102.6604</v>
      </c>
      <c r="V785">
        <v>90.551599999999993</v>
      </c>
      <c r="W785">
        <v>101.9054</v>
      </c>
      <c r="X785">
        <v>111.77119999999999</v>
      </c>
      <c r="Y785">
        <v>102.5333</v>
      </c>
      <c r="Z785">
        <v>106.75320000000001</v>
      </c>
      <c r="AA785">
        <v>100.5198</v>
      </c>
      <c r="AB785">
        <v>104.8104</v>
      </c>
      <c r="AC785">
        <v>106.7041</v>
      </c>
      <c r="AD785">
        <v>108.1658</v>
      </c>
      <c r="AE785">
        <v>95.356189999999998</v>
      </c>
      <c r="AF785">
        <v>109.0859</v>
      </c>
      <c r="AG785">
        <v>104.777</v>
      </c>
      <c r="AH785">
        <v>108.7068</v>
      </c>
      <c r="AI785">
        <v>106.73909999999999</v>
      </c>
      <c r="AJ785">
        <v>103.6489</v>
      </c>
      <c r="AK785">
        <v>103.28060000000001</v>
      </c>
      <c r="AL785">
        <v>106.0855</v>
      </c>
      <c r="AM785">
        <v>103.8488</v>
      </c>
    </row>
    <row r="786" spans="1:39" x14ac:dyDescent="0.35">
      <c r="A786" s="2">
        <v>42125</v>
      </c>
      <c r="B786">
        <v>103.8753</v>
      </c>
      <c r="C786">
        <v>106.839</v>
      </c>
      <c r="D786">
        <v>103.083</v>
      </c>
      <c r="E786">
        <v>105.4901</v>
      </c>
      <c r="F786">
        <v>104.946</v>
      </c>
      <c r="G786">
        <v>105.6377</v>
      </c>
      <c r="H786">
        <v>100.35809999999999</v>
      </c>
      <c r="I786">
        <v>102.9854</v>
      </c>
      <c r="J786">
        <v>103.3879</v>
      </c>
      <c r="K786">
        <v>100.26609999999999</v>
      </c>
      <c r="L786">
        <v>101.4953</v>
      </c>
      <c r="M786">
        <v>104.88460000000001</v>
      </c>
      <c r="N786">
        <v>105.1591</v>
      </c>
      <c r="O786">
        <v>112.02330000000001</v>
      </c>
      <c r="P786">
        <v>106.70229999999999</v>
      </c>
      <c r="Q786">
        <v>93.656610000000001</v>
      </c>
      <c r="R786">
        <v>99.829440000000005</v>
      </c>
      <c r="S786">
        <v>103.53749999999999</v>
      </c>
      <c r="T786">
        <v>104.4308</v>
      </c>
      <c r="U786">
        <v>104.4679</v>
      </c>
      <c r="V786">
        <v>92.618600000000001</v>
      </c>
      <c r="W786">
        <v>101.87050000000001</v>
      </c>
      <c r="X786">
        <v>110.107</v>
      </c>
      <c r="Y786">
        <v>102.50190000000001</v>
      </c>
      <c r="Z786">
        <v>105.41719999999999</v>
      </c>
      <c r="AA786">
        <v>99.659909999999996</v>
      </c>
      <c r="AB786">
        <v>105.79089999999999</v>
      </c>
      <c r="AC786">
        <v>108.81950000000001</v>
      </c>
      <c r="AD786">
        <v>109.2427</v>
      </c>
      <c r="AE786">
        <v>94.423259999999999</v>
      </c>
      <c r="AF786">
        <v>107.8168</v>
      </c>
      <c r="AG786">
        <v>105.3001</v>
      </c>
      <c r="AH786">
        <v>106.5874</v>
      </c>
      <c r="AI786">
        <v>103.5669</v>
      </c>
      <c r="AJ786">
        <v>102.3982</v>
      </c>
      <c r="AK786">
        <v>105.5538</v>
      </c>
      <c r="AL786">
        <v>105.9059</v>
      </c>
      <c r="AM786">
        <v>104.4068</v>
      </c>
    </row>
    <row r="787" spans="1:39" x14ac:dyDescent="0.35">
      <c r="A787" s="2">
        <v>42156</v>
      </c>
      <c r="B787">
        <v>101.2482</v>
      </c>
      <c r="C787">
        <v>102.4141</v>
      </c>
      <c r="D787">
        <v>101.78530000000001</v>
      </c>
      <c r="E787">
        <v>103.4648</v>
      </c>
      <c r="F787">
        <v>101.6704</v>
      </c>
      <c r="G787">
        <v>102.5459</v>
      </c>
      <c r="H787">
        <v>100.5125</v>
      </c>
      <c r="I787">
        <v>99.67801</v>
      </c>
      <c r="J787">
        <v>101.8852</v>
      </c>
      <c r="K787">
        <v>98.976730000000003</v>
      </c>
      <c r="L787">
        <v>99.726900000000001</v>
      </c>
      <c r="M787">
        <v>102.2</v>
      </c>
      <c r="N787">
        <v>101.2552</v>
      </c>
      <c r="O787">
        <v>104.2015</v>
      </c>
      <c r="P787">
        <v>104.27070000000001</v>
      </c>
      <c r="Q787">
        <v>97.240110000000001</v>
      </c>
      <c r="R787">
        <v>100.1259</v>
      </c>
      <c r="S787">
        <v>102.85469999999999</v>
      </c>
      <c r="T787">
        <v>102.7753</v>
      </c>
      <c r="U787">
        <v>106.5378</v>
      </c>
      <c r="V787">
        <v>92.981260000000006</v>
      </c>
      <c r="W787">
        <v>102.63509999999999</v>
      </c>
      <c r="X787">
        <v>108.43559999999999</v>
      </c>
      <c r="Y787">
        <v>102.2403</v>
      </c>
      <c r="Z787">
        <v>103.11660000000001</v>
      </c>
      <c r="AA787">
        <v>99.578639999999993</v>
      </c>
      <c r="AB787">
        <v>103.82089999999999</v>
      </c>
      <c r="AC787">
        <v>103.7921</v>
      </c>
      <c r="AD787">
        <v>104.5954</v>
      </c>
      <c r="AE787">
        <v>98.081760000000003</v>
      </c>
      <c r="AF787">
        <v>102.3492</v>
      </c>
      <c r="AG787">
        <v>102.6101</v>
      </c>
      <c r="AH787">
        <v>104.08499999999999</v>
      </c>
      <c r="AI787">
        <v>100.9777</v>
      </c>
      <c r="AJ787">
        <v>100.7679</v>
      </c>
      <c r="AK787">
        <v>100.99</v>
      </c>
      <c r="AL787">
        <v>102.8565</v>
      </c>
      <c r="AM787">
        <v>103.1632</v>
      </c>
    </row>
    <row r="788" spans="1:39" x14ac:dyDescent="0.35">
      <c r="A788" s="2">
        <v>42186</v>
      </c>
      <c r="B788">
        <v>101.72239999999999</v>
      </c>
      <c r="C788">
        <v>101.8813</v>
      </c>
      <c r="D788">
        <v>103.26690000000001</v>
      </c>
      <c r="E788">
        <v>100.71420000000001</v>
      </c>
      <c r="F788">
        <v>99.452359999999999</v>
      </c>
      <c r="G788">
        <v>101.8622</v>
      </c>
      <c r="H788">
        <v>99.949910000000003</v>
      </c>
      <c r="I788">
        <v>101.232</v>
      </c>
      <c r="J788">
        <v>104.3621</v>
      </c>
      <c r="K788">
        <v>99.316149999999993</v>
      </c>
      <c r="L788">
        <v>99.776499999999999</v>
      </c>
      <c r="M788">
        <v>102.6293</v>
      </c>
      <c r="N788">
        <v>101.8991</v>
      </c>
      <c r="O788">
        <v>107.7563</v>
      </c>
      <c r="P788">
        <v>105.405</v>
      </c>
      <c r="Q788">
        <v>100.697</v>
      </c>
      <c r="R788">
        <v>102.4295</v>
      </c>
      <c r="S788">
        <v>103.85290000000001</v>
      </c>
      <c r="T788">
        <v>103.11239999999999</v>
      </c>
      <c r="U788">
        <v>105.616</v>
      </c>
      <c r="V788">
        <v>92.262209999999996</v>
      </c>
      <c r="W788">
        <v>102.6371</v>
      </c>
      <c r="X788">
        <v>102.9772</v>
      </c>
      <c r="Y788">
        <v>102.1918</v>
      </c>
      <c r="Z788">
        <v>103.7825</v>
      </c>
      <c r="AA788">
        <v>99.585629999999995</v>
      </c>
      <c r="AB788">
        <v>102.8254</v>
      </c>
      <c r="AC788">
        <v>100.70140000000001</v>
      </c>
      <c r="AD788">
        <v>103.92270000000001</v>
      </c>
      <c r="AE788">
        <v>98.436430000000001</v>
      </c>
      <c r="AF788">
        <v>98.591549999999998</v>
      </c>
      <c r="AG788">
        <v>102.3287</v>
      </c>
      <c r="AH788">
        <v>104.4413</v>
      </c>
      <c r="AI788">
        <v>101.1534</v>
      </c>
      <c r="AJ788">
        <v>102.4225</v>
      </c>
      <c r="AK788">
        <v>100.3318</v>
      </c>
      <c r="AL788">
        <v>100.7856</v>
      </c>
      <c r="AM788">
        <v>101.6938</v>
      </c>
    </row>
    <row r="789" spans="1:39" x14ac:dyDescent="0.35">
      <c r="A789" s="2">
        <v>42217</v>
      </c>
      <c r="B789">
        <v>97.809730000000002</v>
      </c>
      <c r="C789">
        <v>99.754090000000005</v>
      </c>
      <c r="D789">
        <v>98.797229999999999</v>
      </c>
      <c r="E789">
        <v>97.859979999999993</v>
      </c>
      <c r="F789">
        <v>98.149019999999993</v>
      </c>
      <c r="G789">
        <v>96.492249999999999</v>
      </c>
      <c r="H789">
        <v>99.673850000000002</v>
      </c>
      <c r="I789">
        <v>101.9478</v>
      </c>
      <c r="J789">
        <v>103.34180000000001</v>
      </c>
      <c r="K789">
        <v>102.8887</v>
      </c>
      <c r="L789">
        <v>98.190849999999998</v>
      </c>
      <c r="M789">
        <v>101.03189999999999</v>
      </c>
      <c r="N789">
        <v>98.315209999999993</v>
      </c>
      <c r="O789">
        <v>88.632270000000005</v>
      </c>
      <c r="P789">
        <v>104.8489</v>
      </c>
      <c r="Q789">
        <v>102.7864</v>
      </c>
      <c r="R789">
        <v>103.5594</v>
      </c>
      <c r="S789">
        <v>105.93640000000001</v>
      </c>
      <c r="T789">
        <v>103.08920000000001</v>
      </c>
      <c r="U789">
        <v>104.0154</v>
      </c>
      <c r="V789">
        <v>92.260120000000001</v>
      </c>
      <c r="W789">
        <v>101.6691</v>
      </c>
      <c r="X789">
        <v>97.209050000000005</v>
      </c>
      <c r="Y789">
        <v>99.688699999999997</v>
      </c>
      <c r="Z789">
        <v>100.9675</v>
      </c>
      <c r="AA789">
        <v>98.581540000000004</v>
      </c>
      <c r="AB789">
        <v>98.319760000000002</v>
      </c>
      <c r="AC789">
        <v>99.644260000000003</v>
      </c>
      <c r="AD789">
        <v>100.12479999999999</v>
      </c>
      <c r="AE789">
        <v>98.937600000000003</v>
      </c>
      <c r="AF789">
        <v>97.132170000000002</v>
      </c>
      <c r="AG789">
        <v>97.157169999999994</v>
      </c>
      <c r="AH789">
        <v>100.7903</v>
      </c>
      <c r="AI789">
        <v>99.718019999999996</v>
      </c>
      <c r="AJ789">
        <v>102.1024</v>
      </c>
      <c r="AK789">
        <v>94.517259999999993</v>
      </c>
      <c r="AL789">
        <v>97.744569999999996</v>
      </c>
      <c r="AM789">
        <v>98.640140000000002</v>
      </c>
    </row>
    <row r="790" spans="1:39" x14ac:dyDescent="0.35">
      <c r="A790" s="2">
        <v>42248</v>
      </c>
      <c r="B790">
        <v>92.4131</v>
      </c>
      <c r="C790">
        <v>93.462100000000007</v>
      </c>
      <c r="D790">
        <v>92.902370000000005</v>
      </c>
      <c r="E790">
        <v>93.992230000000006</v>
      </c>
      <c r="F790">
        <v>97.371009999999998</v>
      </c>
      <c r="G790">
        <v>95.814700000000002</v>
      </c>
      <c r="H790">
        <v>98.802250000000001</v>
      </c>
      <c r="I790">
        <v>99.028360000000006</v>
      </c>
      <c r="J790">
        <v>99.593959999999996</v>
      </c>
      <c r="K790">
        <v>101.69670000000001</v>
      </c>
      <c r="L790">
        <v>92.414900000000003</v>
      </c>
      <c r="M790">
        <v>93.757009999999994</v>
      </c>
      <c r="N790">
        <v>91.189830000000001</v>
      </c>
      <c r="O790">
        <v>90.059079999999994</v>
      </c>
      <c r="P790">
        <v>100.13979999999999</v>
      </c>
      <c r="Q790">
        <v>105.9179</v>
      </c>
      <c r="R790">
        <v>102.526</v>
      </c>
      <c r="S790">
        <v>100.1656</v>
      </c>
      <c r="T790">
        <v>97.522670000000005</v>
      </c>
      <c r="U790">
        <v>93.874219999999994</v>
      </c>
      <c r="V790">
        <v>107.5257</v>
      </c>
      <c r="W790">
        <v>99.541839999999993</v>
      </c>
      <c r="X790">
        <v>89.129840000000002</v>
      </c>
      <c r="Y790">
        <v>97.802459999999996</v>
      </c>
      <c r="Z790">
        <v>92.802570000000003</v>
      </c>
      <c r="AA790">
        <v>96.125910000000005</v>
      </c>
      <c r="AB790">
        <v>93.894069999999999</v>
      </c>
      <c r="AC790">
        <v>97.368709999999993</v>
      </c>
      <c r="AD790">
        <v>92.566959999999995</v>
      </c>
      <c r="AE790">
        <v>102.05249999999999</v>
      </c>
      <c r="AF790">
        <v>90.175690000000003</v>
      </c>
      <c r="AG790">
        <v>96.454099999999997</v>
      </c>
      <c r="AH790">
        <v>91.338440000000006</v>
      </c>
      <c r="AI790">
        <v>94.022530000000003</v>
      </c>
      <c r="AJ790">
        <v>96.758899999999997</v>
      </c>
      <c r="AK790">
        <v>91.185460000000006</v>
      </c>
      <c r="AL790">
        <v>92.305269999999993</v>
      </c>
      <c r="AM790">
        <v>93.224119999999999</v>
      </c>
    </row>
    <row r="791" spans="1:39" x14ac:dyDescent="0.35">
      <c r="A791" s="2">
        <v>42278</v>
      </c>
      <c r="B791">
        <v>95.343109999999996</v>
      </c>
      <c r="C791">
        <v>97.592820000000003</v>
      </c>
      <c r="D791">
        <v>96.077079999999995</v>
      </c>
      <c r="E791">
        <v>95.972560000000001</v>
      </c>
      <c r="F791">
        <v>99.133740000000003</v>
      </c>
      <c r="G791">
        <v>96.869100000000003</v>
      </c>
      <c r="H791">
        <v>96.838489999999993</v>
      </c>
      <c r="I791">
        <v>97.77516</v>
      </c>
      <c r="J791">
        <v>99.313479999999998</v>
      </c>
      <c r="K791">
        <v>100.28</v>
      </c>
      <c r="L791">
        <v>95.402540000000002</v>
      </c>
      <c r="M791">
        <v>97.397670000000005</v>
      </c>
      <c r="N791">
        <v>93.416510000000002</v>
      </c>
      <c r="O791">
        <v>93.116709999999998</v>
      </c>
      <c r="P791">
        <v>103.1748</v>
      </c>
      <c r="Q791">
        <v>110.8293</v>
      </c>
      <c r="R791">
        <v>101.2226</v>
      </c>
      <c r="S791">
        <v>96.349639999999994</v>
      </c>
      <c r="T791">
        <v>100.33540000000001</v>
      </c>
      <c r="U791">
        <v>97.116020000000006</v>
      </c>
      <c r="V791">
        <v>120.3805</v>
      </c>
      <c r="W791">
        <v>99.032129999999995</v>
      </c>
      <c r="X791">
        <v>88.578280000000007</v>
      </c>
      <c r="Y791">
        <v>100.74550000000001</v>
      </c>
      <c r="Z791">
        <v>96.146190000000004</v>
      </c>
      <c r="AA791">
        <v>97.846599999999995</v>
      </c>
      <c r="AB791">
        <v>99.04983</v>
      </c>
      <c r="AC791">
        <v>97.902829999999994</v>
      </c>
      <c r="AD791">
        <v>98.768289999999993</v>
      </c>
      <c r="AE791">
        <v>108.2978</v>
      </c>
      <c r="AF791">
        <v>90.969030000000004</v>
      </c>
      <c r="AG791">
        <v>100.4637</v>
      </c>
      <c r="AH791">
        <v>95.032920000000004</v>
      </c>
      <c r="AI791">
        <v>95.645529999999994</v>
      </c>
      <c r="AJ791">
        <v>97.853139999999996</v>
      </c>
      <c r="AK791">
        <v>97.426379999999995</v>
      </c>
      <c r="AL791">
        <v>96.148769999999999</v>
      </c>
      <c r="AM791">
        <v>96.700310000000002</v>
      </c>
    </row>
    <row r="792" spans="1:39" x14ac:dyDescent="0.35">
      <c r="A792" s="2">
        <v>42309</v>
      </c>
      <c r="B792">
        <v>94.159149999999997</v>
      </c>
      <c r="C792">
        <v>100.9743</v>
      </c>
      <c r="D792">
        <v>102.587</v>
      </c>
      <c r="E792">
        <v>93.619540000000001</v>
      </c>
      <c r="F792">
        <v>98.847650000000002</v>
      </c>
      <c r="G792">
        <v>90.120769999999993</v>
      </c>
      <c r="H792">
        <v>95.526179999999997</v>
      </c>
      <c r="I792">
        <v>98.723579999999998</v>
      </c>
      <c r="J792">
        <v>103.419</v>
      </c>
      <c r="K792">
        <v>101.90519999999999</v>
      </c>
      <c r="L792">
        <v>101.614</v>
      </c>
      <c r="M792">
        <v>101.32810000000001</v>
      </c>
      <c r="N792">
        <v>99.701340000000002</v>
      </c>
      <c r="O792">
        <v>90.163120000000006</v>
      </c>
      <c r="P792">
        <v>108.3862</v>
      </c>
      <c r="Q792">
        <v>112.6461</v>
      </c>
      <c r="R792">
        <v>106.49250000000001</v>
      </c>
      <c r="S792">
        <v>98.286559999999994</v>
      </c>
      <c r="T792">
        <v>101.4747</v>
      </c>
      <c r="U792">
        <v>101.90170000000001</v>
      </c>
      <c r="V792">
        <v>124.54170000000001</v>
      </c>
      <c r="W792">
        <v>99.120509999999996</v>
      </c>
      <c r="X792">
        <v>87.979060000000004</v>
      </c>
      <c r="Y792">
        <v>101.3236</v>
      </c>
      <c r="Z792">
        <v>99.810850000000002</v>
      </c>
      <c r="AA792">
        <v>101.8175</v>
      </c>
      <c r="AB792">
        <v>100.30629999999999</v>
      </c>
      <c r="AC792">
        <v>94.409000000000006</v>
      </c>
      <c r="AD792">
        <v>99.067120000000003</v>
      </c>
      <c r="AE792">
        <v>115.4992</v>
      </c>
      <c r="AF792">
        <v>93.855609999999999</v>
      </c>
      <c r="AG792">
        <v>99.780479999999997</v>
      </c>
      <c r="AH792">
        <v>96.378559999999993</v>
      </c>
      <c r="AI792">
        <v>99.945599999999999</v>
      </c>
      <c r="AJ792">
        <v>100.2777</v>
      </c>
      <c r="AK792">
        <v>99.554599999999994</v>
      </c>
      <c r="AL792">
        <v>95.634569999999997</v>
      </c>
      <c r="AM792">
        <v>97.660679999999999</v>
      </c>
    </row>
    <row r="793" spans="1:39" x14ac:dyDescent="0.35">
      <c r="A793" s="2">
        <v>42339</v>
      </c>
      <c r="B793">
        <v>93.619020000000006</v>
      </c>
      <c r="C793">
        <v>99.348050000000001</v>
      </c>
      <c r="D793">
        <v>100.4619</v>
      </c>
      <c r="E793">
        <v>91.582310000000007</v>
      </c>
      <c r="F793">
        <v>94.730050000000006</v>
      </c>
      <c r="G793">
        <v>86.393450000000001</v>
      </c>
      <c r="H793">
        <v>94.984560000000002</v>
      </c>
      <c r="I793">
        <v>94.341419999999999</v>
      </c>
      <c r="J793">
        <v>104.94199999999999</v>
      </c>
      <c r="K793">
        <v>103.8687</v>
      </c>
      <c r="L793">
        <v>100.63200000000001</v>
      </c>
      <c r="M793">
        <v>97.068680000000001</v>
      </c>
      <c r="N793">
        <v>97.493939999999995</v>
      </c>
      <c r="O793">
        <v>82.214340000000007</v>
      </c>
      <c r="P793">
        <v>112.065</v>
      </c>
      <c r="Q793">
        <v>114.6713</v>
      </c>
      <c r="R793">
        <v>108.6921</v>
      </c>
      <c r="S793">
        <v>98.619829999999993</v>
      </c>
      <c r="T793">
        <v>98.959419999999994</v>
      </c>
      <c r="U793">
        <v>99.941389999999998</v>
      </c>
      <c r="V793">
        <v>122.0261</v>
      </c>
      <c r="W793">
        <v>99.506900000000002</v>
      </c>
      <c r="X793">
        <v>82.387230000000002</v>
      </c>
      <c r="Y793">
        <v>98.034790000000001</v>
      </c>
      <c r="Z793">
        <v>95.131200000000007</v>
      </c>
      <c r="AA793">
        <v>103.3468</v>
      </c>
      <c r="AB793">
        <v>97.321190000000001</v>
      </c>
      <c r="AC793">
        <v>88.348280000000003</v>
      </c>
      <c r="AD793">
        <v>98.277950000000004</v>
      </c>
      <c r="AE793">
        <v>114.31950000000001</v>
      </c>
      <c r="AF793">
        <v>92.494069999999994</v>
      </c>
      <c r="AG793">
        <v>98.047179999999997</v>
      </c>
      <c r="AH793">
        <v>91.345839999999995</v>
      </c>
      <c r="AI793">
        <v>97.593940000000003</v>
      </c>
      <c r="AJ793">
        <v>98.364660000000001</v>
      </c>
      <c r="AK793">
        <v>91.044160000000005</v>
      </c>
      <c r="AL793">
        <v>93.563850000000002</v>
      </c>
      <c r="AM793">
        <v>95.553669999999997</v>
      </c>
    </row>
    <row r="794" spans="1:39" x14ac:dyDescent="0.35">
      <c r="A794" s="2">
        <v>42370</v>
      </c>
      <c r="B794">
        <v>90.901730000000001</v>
      </c>
      <c r="C794">
        <v>92.436890000000005</v>
      </c>
      <c r="D794">
        <v>94.630229999999997</v>
      </c>
      <c r="E794">
        <v>86.420410000000004</v>
      </c>
      <c r="F794">
        <v>93.339160000000007</v>
      </c>
      <c r="G794">
        <v>87.342960000000005</v>
      </c>
      <c r="H794">
        <v>98.199709999999996</v>
      </c>
      <c r="I794">
        <v>90.701130000000006</v>
      </c>
      <c r="J794">
        <v>100.8351</v>
      </c>
      <c r="K794">
        <v>102.4752</v>
      </c>
      <c r="L794">
        <v>96.930819999999997</v>
      </c>
      <c r="M794">
        <v>90.855500000000006</v>
      </c>
      <c r="N794">
        <v>90.353129999999993</v>
      </c>
      <c r="O794">
        <v>77.005679999999998</v>
      </c>
      <c r="P794">
        <v>112.65170000000001</v>
      </c>
      <c r="Q794">
        <v>112.2372</v>
      </c>
      <c r="R794">
        <v>104.0539</v>
      </c>
      <c r="S794">
        <v>95.927539999999993</v>
      </c>
      <c r="T794">
        <v>90.569630000000004</v>
      </c>
      <c r="U794">
        <v>91.557450000000003</v>
      </c>
      <c r="V794">
        <v>125.3258</v>
      </c>
      <c r="W794">
        <v>99.659000000000006</v>
      </c>
      <c r="X794">
        <v>77.479190000000003</v>
      </c>
      <c r="Y794">
        <v>94.517110000000002</v>
      </c>
      <c r="Z794">
        <v>90.049170000000004</v>
      </c>
      <c r="AA794">
        <v>103.8904</v>
      </c>
      <c r="AB794">
        <v>89.593599999999995</v>
      </c>
      <c r="AC794">
        <v>84.218440000000001</v>
      </c>
      <c r="AD794">
        <v>95.145970000000005</v>
      </c>
      <c r="AE794">
        <v>115.3604</v>
      </c>
      <c r="AF794">
        <v>91.222309999999993</v>
      </c>
      <c r="AG794">
        <v>94.363299999999995</v>
      </c>
      <c r="AH794">
        <v>82.56035</v>
      </c>
      <c r="AI794">
        <v>91.169790000000006</v>
      </c>
      <c r="AJ794">
        <v>94.1601</v>
      </c>
      <c r="AK794">
        <v>88.262709999999998</v>
      </c>
      <c r="AL794">
        <v>90.039090000000002</v>
      </c>
      <c r="AM794">
        <v>89.207809999999995</v>
      </c>
    </row>
    <row r="795" spans="1:39" x14ac:dyDescent="0.35">
      <c r="A795" s="2">
        <v>42401</v>
      </c>
      <c r="B795">
        <v>89.403090000000006</v>
      </c>
      <c r="C795">
        <v>88.490549999999999</v>
      </c>
      <c r="D795">
        <v>90.643230000000003</v>
      </c>
      <c r="E795">
        <v>88.01437</v>
      </c>
      <c r="F795">
        <v>96.195059999999998</v>
      </c>
      <c r="G795">
        <v>94.15889</v>
      </c>
      <c r="H795">
        <v>106.26349999999999</v>
      </c>
      <c r="I795">
        <v>87.664400000000001</v>
      </c>
      <c r="J795">
        <v>96.187579999999997</v>
      </c>
      <c r="K795">
        <v>103.878</v>
      </c>
      <c r="L795">
        <v>91.338409999999996</v>
      </c>
      <c r="M795">
        <v>87.277199999999993</v>
      </c>
      <c r="N795">
        <v>85.180679999999995</v>
      </c>
      <c r="O795">
        <v>66.401920000000004</v>
      </c>
      <c r="P795">
        <v>110.3578</v>
      </c>
      <c r="Q795">
        <v>110.62439999999999</v>
      </c>
      <c r="R795">
        <v>97.781959999999998</v>
      </c>
      <c r="S795">
        <v>90.886020000000002</v>
      </c>
      <c r="T795">
        <v>80.988600000000005</v>
      </c>
      <c r="U795">
        <v>85.202780000000004</v>
      </c>
      <c r="V795">
        <v>129.07820000000001</v>
      </c>
      <c r="W795">
        <v>99.630219999999994</v>
      </c>
      <c r="X795">
        <v>75.510019999999997</v>
      </c>
      <c r="Y795">
        <v>98.372550000000004</v>
      </c>
      <c r="Z795">
        <v>88.107489999999999</v>
      </c>
      <c r="AA795">
        <v>103.09869999999999</v>
      </c>
      <c r="AB795">
        <v>88.854479999999995</v>
      </c>
      <c r="AC795">
        <v>85.939089999999993</v>
      </c>
      <c r="AD795">
        <v>91.32893</v>
      </c>
      <c r="AE795">
        <v>119.8516</v>
      </c>
      <c r="AF795">
        <v>90.800179999999997</v>
      </c>
      <c r="AG795">
        <v>94.623339999999999</v>
      </c>
      <c r="AH795">
        <v>77.166700000000006</v>
      </c>
      <c r="AI795">
        <v>89.516840000000002</v>
      </c>
      <c r="AJ795">
        <v>89.553319999999999</v>
      </c>
      <c r="AK795">
        <v>90.688419999999994</v>
      </c>
      <c r="AL795">
        <v>89.187669999999997</v>
      </c>
      <c r="AM795">
        <v>88.240989999999996</v>
      </c>
    </row>
    <row r="796" spans="1:39" x14ac:dyDescent="0.35">
      <c r="A796" s="2">
        <v>42430</v>
      </c>
      <c r="B796">
        <v>92.95984</v>
      </c>
      <c r="C796">
        <v>94.524630000000002</v>
      </c>
      <c r="D796">
        <v>93.623769999999993</v>
      </c>
      <c r="E796">
        <v>93.318690000000004</v>
      </c>
      <c r="F796">
        <v>100.61150000000001</v>
      </c>
      <c r="G796">
        <v>100.99420000000001</v>
      </c>
      <c r="H796">
        <v>104.3668</v>
      </c>
      <c r="I796">
        <v>89.806849999999997</v>
      </c>
      <c r="J796">
        <v>101.25790000000001</v>
      </c>
      <c r="K796">
        <v>111.1992</v>
      </c>
      <c r="L796">
        <v>94.624440000000007</v>
      </c>
      <c r="M796">
        <v>92.128990000000002</v>
      </c>
      <c r="N796">
        <v>90.189269999999993</v>
      </c>
      <c r="O796">
        <v>75.370800000000003</v>
      </c>
      <c r="P796">
        <v>120.7734</v>
      </c>
      <c r="Q796">
        <v>115.16289999999999</v>
      </c>
      <c r="R796">
        <v>100.8844</v>
      </c>
      <c r="S796">
        <v>91.957560000000001</v>
      </c>
      <c r="T796">
        <v>86.389539999999997</v>
      </c>
      <c r="U796">
        <v>87.521479999999997</v>
      </c>
      <c r="V796">
        <v>130.69450000000001</v>
      </c>
      <c r="W796">
        <v>103.005</v>
      </c>
      <c r="X796">
        <v>84.557730000000006</v>
      </c>
      <c r="Y796">
        <v>102.7831</v>
      </c>
      <c r="Z796">
        <v>94.012439999999998</v>
      </c>
      <c r="AA796">
        <v>109.2657</v>
      </c>
      <c r="AB796">
        <v>95.314999999999998</v>
      </c>
      <c r="AC796">
        <v>90.892769999999999</v>
      </c>
      <c r="AD796">
        <v>96.802120000000002</v>
      </c>
      <c r="AE796">
        <v>125.2217</v>
      </c>
      <c r="AF796">
        <v>95.06841</v>
      </c>
      <c r="AG796">
        <v>98.145629999999997</v>
      </c>
      <c r="AH796">
        <v>82.927760000000006</v>
      </c>
      <c r="AI796">
        <v>93.587329999999994</v>
      </c>
      <c r="AJ796">
        <v>90.670940000000002</v>
      </c>
      <c r="AK796">
        <v>99.129459999999995</v>
      </c>
      <c r="AL796">
        <v>93.302279999999996</v>
      </c>
      <c r="AM796">
        <v>94.195070000000001</v>
      </c>
    </row>
    <row r="797" spans="1:39" x14ac:dyDescent="0.35">
      <c r="A797" s="2">
        <v>42461</v>
      </c>
      <c r="B797">
        <v>92.922970000000007</v>
      </c>
      <c r="C797">
        <v>96.412000000000006</v>
      </c>
      <c r="D797">
        <v>95.254750000000001</v>
      </c>
      <c r="E797">
        <v>95.196770000000001</v>
      </c>
      <c r="F797">
        <v>102.9952</v>
      </c>
      <c r="G797">
        <v>104.99039999999999</v>
      </c>
      <c r="H797">
        <v>107.9778</v>
      </c>
      <c r="I797">
        <v>90.548749999999998</v>
      </c>
      <c r="J797">
        <v>100.8351</v>
      </c>
      <c r="K797">
        <v>112.7469</v>
      </c>
      <c r="L797">
        <v>93.356160000000003</v>
      </c>
      <c r="M797">
        <v>92.819500000000005</v>
      </c>
      <c r="N797">
        <v>91.525279999999995</v>
      </c>
      <c r="O797">
        <v>77.486689999999996</v>
      </c>
      <c r="P797">
        <v>126.9898</v>
      </c>
      <c r="Q797">
        <v>117.1934</v>
      </c>
      <c r="R797">
        <v>100.07980000000001</v>
      </c>
      <c r="S797">
        <v>91.71799</v>
      </c>
      <c r="T797">
        <v>85.729249999999993</v>
      </c>
      <c r="U797">
        <v>86.114909999999995</v>
      </c>
      <c r="V797">
        <v>130.27940000000001</v>
      </c>
      <c r="W797">
        <v>102.53019999999999</v>
      </c>
      <c r="X797">
        <v>88.379329999999996</v>
      </c>
      <c r="Y797">
        <v>103.51560000000001</v>
      </c>
      <c r="Z797">
        <v>95.721410000000006</v>
      </c>
      <c r="AA797">
        <v>112.91500000000001</v>
      </c>
      <c r="AB797">
        <v>95.963620000000006</v>
      </c>
      <c r="AC797">
        <v>92.189800000000005</v>
      </c>
      <c r="AD797">
        <v>97.772040000000004</v>
      </c>
      <c r="AE797">
        <v>125.6998</v>
      </c>
      <c r="AF797">
        <v>96.218220000000002</v>
      </c>
      <c r="AG797">
        <v>99.21763</v>
      </c>
      <c r="AH797">
        <v>82.537210000000002</v>
      </c>
      <c r="AI797">
        <v>94.172250000000005</v>
      </c>
      <c r="AJ797">
        <v>91.347380000000001</v>
      </c>
      <c r="AK797">
        <v>104.8163</v>
      </c>
      <c r="AL797">
        <v>95.103700000000003</v>
      </c>
      <c r="AM797">
        <v>96.837519999999998</v>
      </c>
    </row>
    <row r="798" spans="1:39" x14ac:dyDescent="0.35">
      <c r="A798" s="2">
        <v>42491</v>
      </c>
      <c r="B798">
        <v>97.255189999999999</v>
      </c>
      <c r="C798">
        <v>95.162989999999994</v>
      </c>
      <c r="D798">
        <v>95.248599999999996</v>
      </c>
      <c r="E798">
        <v>96.623639999999995</v>
      </c>
      <c r="F798">
        <v>103.86839999999999</v>
      </c>
      <c r="G798">
        <v>102.7542</v>
      </c>
      <c r="H798">
        <v>109.88500000000001</v>
      </c>
      <c r="I798">
        <v>88.301019999999994</v>
      </c>
      <c r="J798">
        <v>101.83369999999999</v>
      </c>
      <c r="K798">
        <v>114.48569999999999</v>
      </c>
      <c r="L798">
        <v>91.426169999999999</v>
      </c>
      <c r="M798">
        <v>91.640879999999996</v>
      </c>
      <c r="N798">
        <v>90.316509999999994</v>
      </c>
      <c r="O798">
        <v>84.253219999999999</v>
      </c>
      <c r="P798">
        <v>126.22190000000001</v>
      </c>
      <c r="Q798">
        <v>114.1587</v>
      </c>
      <c r="R798">
        <v>100.2966</v>
      </c>
      <c r="S798">
        <v>88.258089999999996</v>
      </c>
      <c r="T798">
        <v>85.121179999999995</v>
      </c>
      <c r="U798">
        <v>85.717190000000002</v>
      </c>
      <c r="V798">
        <v>132.7133</v>
      </c>
      <c r="W798">
        <v>105.10760000000001</v>
      </c>
      <c r="X798">
        <v>85.236760000000004</v>
      </c>
      <c r="Y798">
        <v>103.7749</v>
      </c>
      <c r="Z798">
        <v>94.515739999999994</v>
      </c>
      <c r="AA798">
        <v>114.8918</v>
      </c>
      <c r="AB798">
        <v>99.153909999999996</v>
      </c>
      <c r="AC798">
        <v>89.319730000000007</v>
      </c>
      <c r="AD798">
        <v>99.036000000000001</v>
      </c>
      <c r="AE798">
        <v>124.4816</v>
      </c>
      <c r="AF798">
        <v>95.183660000000003</v>
      </c>
      <c r="AG798">
        <v>97.831890000000001</v>
      </c>
      <c r="AH798">
        <v>82.34563</v>
      </c>
      <c r="AI798">
        <v>92.447429999999997</v>
      </c>
      <c r="AJ798">
        <v>91.727170000000001</v>
      </c>
      <c r="AK798">
        <v>97.283829999999995</v>
      </c>
      <c r="AL798">
        <v>93.607060000000004</v>
      </c>
      <c r="AM798">
        <v>96.836579999999998</v>
      </c>
    </row>
    <row r="799" spans="1:39" x14ac:dyDescent="0.35">
      <c r="A799" s="2">
        <v>42522</v>
      </c>
      <c r="B799">
        <v>95.570499999999996</v>
      </c>
      <c r="C799">
        <v>92.741680000000002</v>
      </c>
      <c r="D799">
        <v>95.035749999999993</v>
      </c>
      <c r="E799">
        <v>97.931179999999998</v>
      </c>
      <c r="F799">
        <v>104.05759999999999</v>
      </c>
      <c r="G799">
        <v>102.11239999999999</v>
      </c>
      <c r="H799">
        <v>110.1009</v>
      </c>
      <c r="I799">
        <v>84.517380000000003</v>
      </c>
      <c r="J799">
        <v>100.5072</v>
      </c>
      <c r="K799">
        <v>113.8242</v>
      </c>
      <c r="L799">
        <v>92.894360000000006</v>
      </c>
      <c r="M799">
        <v>89.744349999999997</v>
      </c>
      <c r="N799">
        <v>88.583359999999999</v>
      </c>
      <c r="O799">
        <v>80.760509999999996</v>
      </c>
      <c r="P799">
        <v>126.2323</v>
      </c>
      <c r="Q799">
        <v>111.2101</v>
      </c>
      <c r="R799">
        <v>98.222710000000006</v>
      </c>
      <c r="S799">
        <v>89.803889999999996</v>
      </c>
      <c r="T799">
        <v>81.484319999999997</v>
      </c>
      <c r="U799">
        <v>83.080690000000004</v>
      </c>
      <c r="V799">
        <v>133.0361</v>
      </c>
      <c r="W799">
        <v>104.88760000000001</v>
      </c>
      <c r="X799">
        <v>83.678569999999993</v>
      </c>
      <c r="Y799">
        <v>103.54040000000001</v>
      </c>
      <c r="Z799">
        <v>93.72645</v>
      </c>
      <c r="AA799">
        <v>113.99169999999999</v>
      </c>
      <c r="AB799">
        <v>99.402789999999996</v>
      </c>
      <c r="AC799">
        <v>86.906109999999998</v>
      </c>
      <c r="AD799">
        <v>96.084360000000004</v>
      </c>
      <c r="AE799">
        <v>121.30110000000001</v>
      </c>
      <c r="AF799">
        <v>92.16574</v>
      </c>
      <c r="AG799">
        <v>98.32114</v>
      </c>
      <c r="AH799">
        <v>78.824219999999997</v>
      </c>
      <c r="AI799">
        <v>91.405360000000002</v>
      </c>
      <c r="AJ799">
        <v>91.003720000000001</v>
      </c>
      <c r="AK799">
        <v>95.304339999999996</v>
      </c>
      <c r="AL799">
        <v>93.639060000000001</v>
      </c>
      <c r="AM799">
        <v>97.524590000000003</v>
      </c>
    </row>
    <row r="800" spans="1:39" x14ac:dyDescent="0.35">
      <c r="A800" s="2">
        <v>42552</v>
      </c>
      <c r="B800">
        <v>98.379159999999999</v>
      </c>
      <c r="C800">
        <v>92.785380000000004</v>
      </c>
      <c r="D800">
        <v>95.297389999999993</v>
      </c>
      <c r="E800">
        <v>100.6193</v>
      </c>
      <c r="F800">
        <v>106.95740000000001</v>
      </c>
      <c r="G800">
        <v>102.5483</v>
      </c>
      <c r="H800">
        <v>110.07380000000001</v>
      </c>
      <c r="I800">
        <v>85.756540000000001</v>
      </c>
      <c r="J800">
        <v>102.62909999999999</v>
      </c>
      <c r="K800">
        <v>116.0299</v>
      </c>
      <c r="L800">
        <v>96.264510000000001</v>
      </c>
      <c r="M800">
        <v>90.164730000000006</v>
      </c>
      <c r="N800">
        <v>89.41234</v>
      </c>
      <c r="O800">
        <v>74.97627</v>
      </c>
      <c r="P800">
        <v>129.66679999999999</v>
      </c>
      <c r="Q800">
        <v>110.5919</v>
      </c>
      <c r="R800">
        <v>92.470920000000007</v>
      </c>
      <c r="S800">
        <v>91.553380000000004</v>
      </c>
      <c r="T800">
        <v>79.176850000000002</v>
      </c>
      <c r="U800">
        <v>83.319199999999995</v>
      </c>
      <c r="V800">
        <v>132.82859999999999</v>
      </c>
      <c r="W800">
        <v>108.7146</v>
      </c>
      <c r="X800">
        <v>86.044439999999994</v>
      </c>
      <c r="Y800">
        <v>106.0504</v>
      </c>
      <c r="Z800">
        <v>95.215310000000002</v>
      </c>
      <c r="AA800">
        <v>117.7214</v>
      </c>
      <c r="AB800">
        <v>102.63079999999999</v>
      </c>
      <c r="AC800">
        <v>87.478650000000002</v>
      </c>
      <c r="AD800">
        <v>96.449029999999993</v>
      </c>
      <c r="AE800">
        <v>119.601</v>
      </c>
      <c r="AF800">
        <v>94.060649999999995</v>
      </c>
      <c r="AG800">
        <v>99.566670000000002</v>
      </c>
      <c r="AH800">
        <v>78.272639999999996</v>
      </c>
      <c r="AI800">
        <v>93.866810000000001</v>
      </c>
      <c r="AJ800">
        <v>93.040490000000005</v>
      </c>
      <c r="AK800">
        <v>95.713380000000001</v>
      </c>
      <c r="AL800">
        <v>100.92619999999999</v>
      </c>
      <c r="AM800">
        <v>99.999210000000005</v>
      </c>
    </row>
    <row r="801" spans="1:39" x14ac:dyDescent="0.35">
      <c r="A801" s="2">
        <v>42583</v>
      </c>
      <c r="B801">
        <v>100.4943</v>
      </c>
      <c r="C801">
        <v>96.034739999999999</v>
      </c>
      <c r="D801">
        <v>96.320499999999996</v>
      </c>
      <c r="E801">
        <v>102.35339999999999</v>
      </c>
      <c r="F801">
        <v>108.66840000000001</v>
      </c>
      <c r="G801">
        <v>104.12090000000001</v>
      </c>
      <c r="H801">
        <v>112.4062</v>
      </c>
      <c r="I801">
        <v>85.982110000000006</v>
      </c>
      <c r="J801">
        <v>101.4123</v>
      </c>
      <c r="K801">
        <v>116.18510000000001</v>
      </c>
      <c r="L801">
        <v>99.002880000000005</v>
      </c>
      <c r="M801">
        <v>92.749610000000004</v>
      </c>
      <c r="N801">
        <v>94.285970000000006</v>
      </c>
      <c r="O801">
        <v>76.467929999999996</v>
      </c>
      <c r="P801">
        <v>131.45259999999999</v>
      </c>
      <c r="Q801">
        <v>108.61060000000001</v>
      </c>
      <c r="R801">
        <v>96.708280000000002</v>
      </c>
      <c r="S801">
        <v>93.21651</v>
      </c>
      <c r="T801">
        <v>80.427729999999997</v>
      </c>
      <c r="U801">
        <v>84.084360000000004</v>
      </c>
      <c r="V801">
        <v>133.81180000000001</v>
      </c>
      <c r="W801">
        <v>110.46980000000001</v>
      </c>
      <c r="X801">
        <v>91.493319999999997</v>
      </c>
      <c r="Y801">
        <v>108.7109</v>
      </c>
      <c r="Z801">
        <v>96.444810000000004</v>
      </c>
      <c r="AA801">
        <v>121.80249999999999</v>
      </c>
      <c r="AB801">
        <v>101.73180000000001</v>
      </c>
      <c r="AC801">
        <v>91.738990000000001</v>
      </c>
      <c r="AD801">
        <v>100.41889999999999</v>
      </c>
      <c r="AE801">
        <v>121.31270000000001</v>
      </c>
      <c r="AF801">
        <v>96.592110000000005</v>
      </c>
      <c r="AG801">
        <v>101.29600000000001</v>
      </c>
      <c r="AH801">
        <v>79.80059</v>
      </c>
      <c r="AI801">
        <v>97.140780000000007</v>
      </c>
      <c r="AJ801">
        <v>94.128910000000005</v>
      </c>
      <c r="AK801">
        <v>95.643969999999996</v>
      </c>
      <c r="AL801">
        <v>103.4513</v>
      </c>
      <c r="AM801">
        <v>101.048</v>
      </c>
    </row>
    <row r="802" spans="1:39" x14ac:dyDescent="0.35">
      <c r="A802" s="2">
        <v>42614</v>
      </c>
      <c r="B802">
        <v>97.550259999999994</v>
      </c>
      <c r="C802">
        <v>99.475939999999994</v>
      </c>
      <c r="D802">
        <v>97.663070000000005</v>
      </c>
      <c r="E802">
        <v>102.10769999999999</v>
      </c>
      <c r="F802">
        <v>107.74339999999999</v>
      </c>
      <c r="G802">
        <v>106.40689999999999</v>
      </c>
      <c r="H802">
        <v>123.91</v>
      </c>
      <c r="I802">
        <v>87.333560000000006</v>
      </c>
      <c r="J802">
        <v>100.6156</v>
      </c>
      <c r="K802">
        <v>115.61279999999999</v>
      </c>
      <c r="L802">
        <v>100.03740000000001</v>
      </c>
      <c r="M802">
        <v>93.541979999999995</v>
      </c>
      <c r="N802">
        <v>94.27055</v>
      </c>
      <c r="O802">
        <v>76.50712</v>
      </c>
      <c r="P802">
        <v>133.804</v>
      </c>
      <c r="Q802">
        <v>110.3228</v>
      </c>
      <c r="R802">
        <v>98.874170000000007</v>
      </c>
      <c r="S802">
        <v>91.070179999999993</v>
      </c>
      <c r="T802">
        <v>80.296899999999994</v>
      </c>
      <c r="U802">
        <v>86.005970000000005</v>
      </c>
      <c r="V802">
        <v>145.5744</v>
      </c>
      <c r="W802">
        <v>111.0021</v>
      </c>
      <c r="X802">
        <v>90.864329999999995</v>
      </c>
      <c r="Y802">
        <v>107.2218</v>
      </c>
      <c r="Z802">
        <v>96.500889999999998</v>
      </c>
      <c r="AA802">
        <v>120.80970000000001</v>
      </c>
      <c r="AB802">
        <v>101.41200000000001</v>
      </c>
      <c r="AC802">
        <v>91.222290000000001</v>
      </c>
      <c r="AD802">
        <v>98.640619999999998</v>
      </c>
      <c r="AE802">
        <v>123.0667</v>
      </c>
      <c r="AF802">
        <v>98.929249999999996</v>
      </c>
      <c r="AG802">
        <v>101.2662</v>
      </c>
      <c r="AH802">
        <v>82.177199999999999</v>
      </c>
      <c r="AI802">
        <v>99.306780000000003</v>
      </c>
      <c r="AJ802">
        <v>94.636610000000005</v>
      </c>
      <c r="AK802">
        <v>95.942689999999999</v>
      </c>
      <c r="AL802">
        <v>103.3202</v>
      </c>
      <c r="AM802">
        <v>100.2302</v>
      </c>
    </row>
    <row r="803" spans="1:39" x14ac:dyDescent="0.35">
      <c r="A803" s="2">
        <v>42644</v>
      </c>
      <c r="B803">
        <v>98.734350000000006</v>
      </c>
      <c r="C803">
        <v>102.1711</v>
      </c>
      <c r="D803">
        <v>98.385800000000003</v>
      </c>
      <c r="E803">
        <v>102.5932</v>
      </c>
      <c r="F803">
        <v>110.7649</v>
      </c>
      <c r="G803">
        <v>105.152</v>
      </c>
      <c r="H803">
        <v>139.5401</v>
      </c>
      <c r="I803">
        <v>90.792370000000005</v>
      </c>
      <c r="J803">
        <v>98.118409999999997</v>
      </c>
      <c r="K803">
        <v>118.0026</v>
      </c>
      <c r="L803">
        <v>100.9118</v>
      </c>
      <c r="M803">
        <v>94.17201</v>
      </c>
      <c r="N803">
        <v>95.15737</v>
      </c>
      <c r="O803">
        <v>79.133740000000003</v>
      </c>
      <c r="P803">
        <v>137.76429999999999</v>
      </c>
      <c r="Q803">
        <v>109.526</v>
      </c>
      <c r="R803">
        <v>95.845470000000006</v>
      </c>
      <c r="S803">
        <v>88.524559999999994</v>
      </c>
      <c r="T803">
        <v>80.814499999999995</v>
      </c>
      <c r="U803">
        <v>87.667169999999999</v>
      </c>
      <c r="V803">
        <v>150.35400000000001</v>
      </c>
      <c r="W803">
        <v>112.6155</v>
      </c>
      <c r="X803">
        <v>92.200940000000003</v>
      </c>
      <c r="Y803">
        <v>109.3785</v>
      </c>
      <c r="Z803">
        <v>97.215869999999995</v>
      </c>
      <c r="AA803">
        <v>115.5883</v>
      </c>
      <c r="AB803">
        <v>105.56310000000001</v>
      </c>
      <c r="AC803">
        <v>92.222750000000005</v>
      </c>
      <c r="AD803">
        <v>99.779300000000006</v>
      </c>
      <c r="AE803">
        <v>121.30110000000001</v>
      </c>
      <c r="AF803">
        <v>98.771129999999999</v>
      </c>
      <c r="AG803">
        <v>101.2527</v>
      </c>
      <c r="AH803">
        <v>83.085089999999994</v>
      </c>
      <c r="AI803">
        <v>100.3409</v>
      </c>
      <c r="AJ803">
        <v>92.955860000000001</v>
      </c>
      <c r="AK803">
        <v>96.962800000000001</v>
      </c>
      <c r="AL803">
        <v>106.3142</v>
      </c>
      <c r="AM803">
        <v>99.051860000000005</v>
      </c>
    </row>
    <row r="804" spans="1:39" x14ac:dyDescent="0.35">
      <c r="A804" s="2">
        <v>42675</v>
      </c>
      <c r="B804">
        <v>97.318110000000004</v>
      </c>
      <c r="C804">
        <v>104.1384</v>
      </c>
      <c r="D804">
        <v>93.952179999999998</v>
      </c>
      <c r="E804">
        <v>103.3672</v>
      </c>
      <c r="F804">
        <v>111.7349</v>
      </c>
      <c r="G804">
        <v>102.41070000000001</v>
      </c>
      <c r="H804">
        <v>137.40479999999999</v>
      </c>
      <c r="I804">
        <v>89.642439999999993</v>
      </c>
      <c r="J804">
        <v>91.298869999999994</v>
      </c>
      <c r="K804">
        <v>119.06489999999999</v>
      </c>
      <c r="L804">
        <v>98.106740000000002</v>
      </c>
      <c r="M804">
        <v>94.002939999999995</v>
      </c>
      <c r="N804">
        <v>94.193439999999995</v>
      </c>
      <c r="O804">
        <v>80.84563</v>
      </c>
      <c r="P804">
        <v>143.13149999999999</v>
      </c>
      <c r="Q804">
        <v>107.7013</v>
      </c>
      <c r="R804">
        <v>99.367590000000007</v>
      </c>
      <c r="S804">
        <v>86.483339999999998</v>
      </c>
      <c r="T804">
        <v>79.940799999999996</v>
      </c>
      <c r="U804">
        <v>90.848370000000003</v>
      </c>
      <c r="V804">
        <v>152.2072</v>
      </c>
      <c r="W804">
        <v>114.4468</v>
      </c>
      <c r="X804">
        <v>94.585859999999997</v>
      </c>
      <c r="Y804">
        <v>104.36239999999999</v>
      </c>
      <c r="Z804">
        <v>95.874219999999994</v>
      </c>
      <c r="AA804">
        <v>111.4128</v>
      </c>
      <c r="AB804">
        <v>107.26609999999999</v>
      </c>
      <c r="AC804">
        <v>92.293170000000003</v>
      </c>
      <c r="AD804">
        <v>95.613560000000007</v>
      </c>
      <c r="AE804">
        <v>120.50700000000001</v>
      </c>
      <c r="AF804">
        <v>96.340170000000001</v>
      </c>
      <c r="AG804">
        <v>98.535939999999997</v>
      </c>
      <c r="AH804">
        <v>81.491420000000005</v>
      </c>
      <c r="AI804">
        <v>99.057239999999993</v>
      </c>
      <c r="AJ804">
        <v>90.432140000000004</v>
      </c>
      <c r="AK804">
        <v>93.44632</v>
      </c>
      <c r="AL804">
        <v>103.1622</v>
      </c>
      <c r="AM804">
        <v>99.854230000000001</v>
      </c>
    </row>
    <row r="805" spans="1:39" x14ac:dyDescent="0.35">
      <c r="A805" s="2">
        <v>42705</v>
      </c>
      <c r="B805">
        <v>101.3498</v>
      </c>
      <c r="C805">
        <v>109.1143</v>
      </c>
      <c r="D805">
        <v>96.733180000000004</v>
      </c>
      <c r="E805">
        <v>106.4306</v>
      </c>
      <c r="F805">
        <v>110.7932</v>
      </c>
      <c r="G805">
        <v>103.4387</v>
      </c>
      <c r="H805">
        <v>135.81270000000001</v>
      </c>
      <c r="I805">
        <v>91.055040000000005</v>
      </c>
      <c r="J805">
        <v>95.221490000000003</v>
      </c>
      <c r="K805">
        <v>122.59350000000001</v>
      </c>
      <c r="L805">
        <v>103.0804</v>
      </c>
      <c r="M805">
        <v>99.261669999999995</v>
      </c>
      <c r="N805">
        <v>99.25215</v>
      </c>
      <c r="O805">
        <v>85.320620000000005</v>
      </c>
      <c r="P805">
        <v>148.2311</v>
      </c>
      <c r="Q805">
        <v>107.38030000000001</v>
      </c>
      <c r="R805">
        <v>103.3253</v>
      </c>
      <c r="S805">
        <v>87.300640000000001</v>
      </c>
      <c r="T805">
        <v>88.34939</v>
      </c>
      <c r="U805">
        <v>98.217029999999994</v>
      </c>
      <c r="V805">
        <v>154.3056</v>
      </c>
      <c r="W805">
        <v>114.4632</v>
      </c>
      <c r="X805">
        <v>98.926860000000005</v>
      </c>
      <c r="Y805">
        <v>103.735</v>
      </c>
      <c r="Z805">
        <v>100.30289999999999</v>
      </c>
      <c r="AA805">
        <v>111.557</v>
      </c>
      <c r="AB805">
        <v>113.6965</v>
      </c>
      <c r="AC805">
        <v>97.611599999999996</v>
      </c>
      <c r="AD805">
        <v>98.921099999999996</v>
      </c>
      <c r="AE805">
        <v>120.8732</v>
      </c>
      <c r="AF805">
        <v>94.454639999999998</v>
      </c>
      <c r="AG805">
        <v>100.5313</v>
      </c>
      <c r="AH805">
        <v>85.710650000000001</v>
      </c>
      <c r="AI805">
        <v>102.96599999999999</v>
      </c>
      <c r="AJ805">
        <v>93.482069999999993</v>
      </c>
      <c r="AK805">
        <v>94.778790000000001</v>
      </c>
      <c r="AL805">
        <v>105.7012</v>
      </c>
      <c r="AM805">
        <v>103.8437</v>
      </c>
    </row>
    <row r="806" spans="1:39" x14ac:dyDescent="0.35">
      <c r="A806" s="2">
        <v>42736</v>
      </c>
      <c r="B806">
        <v>103.9004</v>
      </c>
      <c r="C806">
        <v>113.2226</v>
      </c>
      <c r="D806">
        <v>98.480350000000001</v>
      </c>
      <c r="E806">
        <v>107.93940000000001</v>
      </c>
      <c r="F806">
        <v>111.7623</v>
      </c>
      <c r="G806">
        <v>106.0565</v>
      </c>
      <c r="H806">
        <v>137.30779999999999</v>
      </c>
      <c r="I806">
        <v>93.322810000000004</v>
      </c>
      <c r="J806">
        <v>99.627840000000006</v>
      </c>
      <c r="K806">
        <v>126.40819999999999</v>
      </c>
      <c r="L806">
        <v>105.0866</v>
      </c>
      <c r="M806">
        <v>101.50839999999999</v>
      </c>
      <c r="N806">
        <v>102.892</v>
      </c>
      <c r="O806">
        <v>87.590540000000004</v>
      </c>
      <c r="P806">
        <v>155.7688</v>
      </c>
      <c r="Q806">
        <v>109.825</v>
      </c>
      <c r="R806">
        <v>105.7195</v>
      </c>
      <c r="S806">
        <v>86.986109999999996</v>
      </c>
      <c r="T806">
        <v>92.512159999999994</v>
      </c>
      <c r="U806">
        <v>98.874539999999996</v>
      </c>
      <c r="V806">
        <v>155.67240000000001</v>
      </c>
      <c r="W806">
        <v>115.9718</v>
      </c>
      <c r="X806">
        <v>100.6101</v>
      </c>
      <c r="Y806">
        <v>106.0573</v>
      </c>
      <c r="Z806">
        <v>102.9806</v>
      </c>
      <c r="AA806">
        <v>114.5501</v>
      </c>
      <c r="AB806">
        <v>117.18089999999999</v>
      </c>
      <c r="AC806">
        <v>103.2315</v>
      </c>
      <c r="AD806">
        <v>100.0307</v>
      </c>
      <c r="AE806">
        <v>121.2587</v>
      </c>
      <c r="AF806">
        <v>98.397229999999993</v>
      </c>
      <c r="AG806">
        <v>102.6116</v>
      </c>
      <c r="AH806">
        <v>88.176100000000005</v>
      </c>
      <c r="AI806">
        <v>103.9183</v>
      </c>
      <c r="AJ806">
        <v>96.221670000000003</v>
      </c>
      <c r="AK806">
        <v>100.3814</v>
      </c>
      <c r="AL806">
        <v>109.30200000000001</v>
      </c>
      <c r="AM806">
        <v>105.0235</v>
      </c>
    </row>
    <row r="807" spans="1:39" x14ac:dyDescent="0.35">
      <c r="A807" s="2">
        <v>42767</v>
      </c>
      <c r="B807">
        <v>104.2281</v>
      </c>
      <c r="C807">
        <v>116.8844</v>
      </c>
      <c r="D807">
        <v>98.634739999999994</v>
      </c>
      <c r="E807">
        <v>109.13979999999999</v>
      </c>
      <c r="F807">
        <v>114.4074</v>
      </c>
      <c r="G807">
        <v>104.5265</v>
      </c>
      <c r="H807">
        <v>138.72460000000001</v>
      </c>
      <c r="I807">
        <v>96.261309999999995</v>
      </c>
      <c r="J807">
        <v>101.1982</v>
      </c>
      <c r="K807">
        <v>128.48750000000001</v>
      </c>
      <c r="L807">
        <v>105.5316</v>
      </c>
      <c r="M807">
        <v>101.5872</v>
      </c>
      <c r="N807">
        <v>104.00239999999999</v>
      </c>
      <c r="O807">
        <v>85.463840000000005</v>
      </c>
      <c r="P807">
        <v>157.93440000000001</v>
      </c>
      <c r="Q807">
        <v>111.524</v>
      </c>
      <c r="R807">
        <v>104.9071</v>
      </c>
      <c r="S807">
        <v>87.961489999999998</v>
      </c>
      <c r="T807">
        <v>90.814549999999997</v>
      </c>
      <c r="U807">
        <v>99.116919999999993</v>
      </c>
      <c r="V807">
        <v>156.35169999999999</v>
      </c>
      <c r="W807">
        <v>115.54640000000001</v>
      </c>
      <c r="X807">
        <v>104.8141</v>
      </c>
      <c r="Y807">
        <v>107.5598</v>
      </c>
      <c r="Z807">
        <v>104.7961</v>
      </c>
      <c r="AA807">
        <v>115.5874</v>
      </c>
      <c r="AB807">
        <v>116.383</v>
      </c>
      <c r="AC807">
        <v>110.4209</v>
      </c>
      <c r="AD807">
        <v>100.3977</v>
      </c>
      <c r="AE807">
        <v>118.67189999999999</v>
      </c>
      <c r="AF807">
        <v>102.0316</v>
      </c>
      <c r="AG807">
        <v>103.5598</v>
      </c>
      <c r="AH807">
        <v>88.438940000000002</v>
      </c>
      <c r="AI807">
        <v>107.342</v>
      </c>
      <c r="AJ807">
        <v>97.775239999999997</v>
      </c>
      <c r="AK807">
        <v>109.21899999999999</v>
      </c>
      <c r="AL807">
        <v>109.79</v>
      </c>
      <c r="AM807">
        <v>106.9744</v>
      </c>
    </row>
    <row r="808" spans="1:39" x14ac:dyDescent="0.35">
      <c r="A808" s="2">
        <v>42795</v>
      </c>
      <c r="B808">
        <v>105.10429999999999</v>
      </c>
      <c r="C808">
        <v>119.3536</v>
      </c>
      <c r="D808">
        <v>100.7984</v>
      </c>
      <c r="E808">
        <v>108.2026</v>
      </c>
      <c r="F808">
        <v>122.66800000000001</v>
      </c>
      <c r="G808">
        <v>104.3377</v>
      </c>
      <c r="H808">
        <v>136.22659999999999</v>
      </c>
      <c r="I808">
        <v>98.081950000000006</v>
      </c>
      <c r="J808">
        <v>101.46250000000001</v>
      </c>
      <c r="K808">
        <v>129.65639999999999</v>
      </c>
      <c r="L808">
        <v>107.4922</v>
      </c>
      <c r="M808">
        <v>104.81529999999999</v>
      </c>
      <c r="N808">
        <v>106.4354</v>
      </c>
      <c r="O808">
        <v>87.628370000000004</v>
      </c>
      <c r="P808">
        <v>154.68209999999999</v>
      </c>
      <c r="Q808">
        <v>113.8289</v>
      </c>
      <c r="R808">
        <v>107.0591</v>
      </c>
      <c r="S808">
        <v>87.924819999999997</v>
      </c>
      <c r="T808">
        <v>95.554820000000007</v>
      </c>
      <c r="U808">
        <v>100.0903</v>
      </c>
      <c r="V808">
        <v>161.34309999999999</v>
      </c>
      <c r="W808">
        <v>115.5279</v>
      </c>
      <c r="X808">
        <v>105.9863</v>
      </c>
      <c r="Y808">
        <v>109.5699</v>
      </c>
      <c r="Z808">
        <v>108.1328</v>
      </c>
      <c r="AA808">
        <v>115.29730000000001</v>
      </c>
      <c r="AB808">
        <v>115.5654</v>
      </c>
      <c r="AC808">
        <v>113.4581</v>
      </c>
      <c r="AD808">
        <v>102.40819999999999</v>
      </c>
      <c r="AE808">
        <v>118.2671</v>
      </c>
      <c r="AF808">
        <v>105.83750000000001</v>
      </c>
      <c r="AG808">
        <v>106.11799999999999</v>
      </c>
      <c r="AH808">
        <v>94.284210000000002</v>
      </c>
      <c r="AI808">
        <v>108.2223</v>
      </c>
      <c r="AJ808">
        <v>100.1802</v>
      </c>
      <c r="AK808">
        <v>111.36960000000001</v>
      </c>
      <c r="AL808">
        <v>111.59610000000001</v>
      </c>
      <c r="AM808">
        <v>107.798</v>
      </c>
    </row>
    <row r="809" spans="1:39" x14ac:dyDescent="0.35">
      <c r="A809" s="2">
        <v>42826</v>
      </c>
      <c r="B809">
        <v>107.04559999999999</v>
      </c>
      <c r="C809">
        <v>121.8314</v>
      </c>
      <c r="D809">
        <v>102.1461</v>
      </c>
      <c r="E809">
        <v>109.0509</v>
      </c>
      <c r="F809">
        <v>128.95760000000001</v>
      </c>
      <c r="G809">
        <v>106.4333</v>
      </c>
      <c r="H809">
        <v>136.8049</v>
      </c>
      <c r="I809">
        <v>98.695509999999999</v>
      </c>
      <c r="J809">
        <v>104.503</v>
      </c>
      <c r="K809">
        <v>129.46639999999999</v>
      </c>
      <c r="L809">
        <v>108.8233</v>
      </c>
      <c r="M809">
        <v>107.48860000000001</v>
      </c>
      <c r="N809">
        <v>108.09529999999999</v>
      </c>
      <c r="O809">
        <v>92.292519999999996</v>
      </c>
      <c r="P809">
        <v>155.34889999999999</v>
      </c>
      <c r="Q809">
        <v>116.3677</v>
      </c>
      <c r="R809">
        <v>108.67659999999999</v>
      </c>
      <c r="S809">
        <v>86.557490000000001</v>
      </c>
      <c r="T809">
        <v>98.069190000000006</v>
      </c>
      <c r="U809">
        <v>96.358590000000007</v>
      </c>
      <c r="V809">
        <v>166.93190000000001</v>
      </c>
      <c r="W809">
        <v>117.3222</v>
      </c>
      <c r="X809">
        <v>103.6443</v>
      </c>
      <c r="Y809">
        <v>112.0883</v>
      </c>
      <c r="Z809">
        <v>109.78</v>
      </c>
      <c r="AA809">
        <v>116.3599</v>
      </c>
      <c r="AB809">
        <v>114.9123</v>
      </c>
      <c r="AC809">
        <v>114.4302</v>
      </c>
      <c r="AD809">
        <v>108.5852</v>
      </c>
      <c r="AE809">
        <v>118.9418</v>
      </c>
      <c r="AF809">
        <v>104.4773</v>
      </c>
      <c r="AG809">
        <v>107.40779999999999</v>
      </c>
      <c r="AH809">
        <v>97.444689999999994</v>
      </c>
      <c r="AI809">
        <v>109.4421</v>
      </c>
      <c r="AJ809">
        <v>100.76779999999999</v>
      </c>
      <c r="AK809">
        <v>113.1495</v>
      </c>
      <c r="AL809">
        <v>110.2385</v>
      </c>
      <c r="AM809">
        <v>107.2743</v>
      </c>
    </row>
    <row r="810" spans="1:39" x14ac:dyDescent="0.35">
      <c r="A810" s="2">
        <v>42856</v>
      </c>
      <c r="B810">
        <v>105.8738</v>
      </c>
      <c r="C810">
        <v>129.9692</v>
      </c>
      <c r="D810">
        <v>105.1482</v>
      </c>
      <c r="E810">
        <v>107.9957</v>
      </c>
      <c r="F810">
        <v>129.006</v>
      </c>
      <c r="G810">
        <v>110.6696</v>
      </c>
      <c r="H810">
        <v>141.1515</v>
      </c>
      <c r="I810">
        <v>101.3663</v>
      </c>
      <c r="J810">
        <v>109.1478</v>
      </c>
      <c r="K810">
        <v>129.94370000000001</v>
      </c>
      <c r="L810">
        <v>113.56270000000001</v>
      </c>
      <c r="M810">
        <v>112.306</v>
      </c>
      <c r="N810">
        <v>110.79810000000001</v>
      </c>
      <c r="O810">
        <v>104.33799999999999</v>
      </c>
      <c r="P810">
        <v>161.1</v>
      </c>
      <c r="Q810">
        <v>121.2659</v>
      </c>
      <c r="R810">
        <v>112.7692</v>
      </c>
      <c r="S810">
        <v>88.23854</v>
      </c>
      <c r="T810">
        <v>102.5869</v>
      </c>
      <c r="U810">
        <v>101.1307</v>
      </c>
      <c r="V810">
        <v>174.34460000000001</v>
      </c>
      <c r="W810">
        <v>120.1996</v>
      </c>
      <c r="X810">
        <v>99.597549999999998</v>
      </c>
      <c r="Y810">
        <v>112.3374</v>
      </c>
      <c r="Z810">
        <v>112.7325</v>
      </c>
      <c r="AA810">
        <v>118.9318</v>
      </c>
      <c r="AB810">
        <v>118.8583</v>
      </c>
      <c r="AC810">
        <v>117.6031</v>
      </c>
      <c r="AD810">
        <v>113.30070000000001</v>
      </c>
      <c r="AE810">
        <v>118.62179999999999</v>
      </c>
      <c r="AF810">
        <v>105.04949999999999</v>
      </c>
      <c r="AG810">
        <v>113.91679999999999</v>
      </c>
      <c r="AH810">
        <v>101.4353</v>
      </c>
      <c r="AI810">
        <v>113.6024</v>
      </c>
      <c r="AJ810">
        <v>105.2183</v>
      </c>
      <c r="AK810">
        <v>118.74209999999999</v>
      </c>
      <c r="AL810">
        <v>112.4915</v>
      </c>
      <c r="AM810">
        <v>108.3879</v>
      </c>
    </row>
    <row r="811" spans="1:39" x14ac:dyDescent="0.35">
      <c r="A811" s="2">
        <v>42887</v>
      </c>
      <c r="B811">
        <v>104.4181</v>
      </c>
      <c r="C811">
        <v>131.2843</v>
      </c>
      <c r="D811">
        <v>101.8219</v>
      </c>
      <c r="E811">
        <v>106.7628</v>
      </c>
      <c r="F811">
        <v>128.23840000000001</v>
      </c>
      <c r="G811">
        <v>112.5904</v>
      </c>
      <c r="H811">
        <v>140.30629999999999</v>
      </c>
      <c r="I811">
        <v>99.737160000000003</v>
      </c>
      <c r="J811">
        <v>111.79</v>
      </c>
      <c r="K811">
        <v>131.0778</v>
      </c>
      <c r="L811">
        <v>115.6358</v>
      </c>
      <c r="M811">
        <v>111.18380000000001</v>
      </c>
      <c r="N811">
        <v>110.8772</v>
      </c>
      <c r="O811">
        <v>108.5292</v>
      </c>
      <c r="P811">
        <v>168.6506</v>
      </c>
      <c r="Q811">
        <v>120.1561</v>
      </c>
      <c r="R811">
        <v>112.568</v>
      </c>
      <c r="S811">
        <v>88.077200000000005</v>
      </c>
      <c r="T811">
        <v>101.2362</v>
      </c>
      <c r="U811">
        <v>103.3824</v>
      </c>
      <c r="V811">
        <v>189.16370000000001</v>
      </c>
      <c r="W811">
        <v>121.8972</v>
      </c>
      <c r="X811">
        <v>97.044650000000004</v>
      </c>
      <c r="Y811">
        <v>112.0771</v>
      </c>
      <c r="Z811">
        <v>111.2843</v>
      </c>
      <c r="AA811">
        <v>120.3186</v>
      </c>
      <c r="AB811">
        <v>116.6741</v>
      </c>
      <c r="AC811">
        <v>116.9817</v>
      </c>
      <c r="AD811">
        <v>115.5924</v>
      </c>
      <c r="AE811">
        <v>119.7282</v>
      </c>
      <c r="AF811">
        <v>106.21939999999999</v>
      </c>
      <c r="AG811">
        <v>117.9418</v>
      </c>
      <c r="AH811">
        <v>100.4599</v>
      </c>
      <c r="AI811">
        <v>114.24720000000001</v>
      </c>
      <c r="AJ811">
        <v>104.6267</v>
      </c>
      <c r="AK811">
        <v>122.87090000000001</v>
      </c>
      <c r="AL811">
        <v>113.1798</v>
      </c>
      <c r="AM811">
        <v>109.92610000000001</v>
      </c>
    </row>
    <row r="812" spans="1:39" x14ac:dyDescent="0.35">
      <c r="A812" s="2">
        <v>42917</v>
      </c>
      <c r="B812">
        <v>104.37090000000001</v>
      </c>
      <c r="C812">
        <v>132.78489999999999</v>
      </c>
      <c r="D812">
        <v>99.968119999999999</v>
      </c>
      <c r="E812">
        <v>105.68940000000001</v>
      </c>
      <c r="F812">
        <v>131.72120000000001</v>
      </c>
      <c r="G812">
        <v>114.91670000000001</v>
      </c>
      <c r="H812">
        <v>139.49639999999999</v>
      </c>
      <c r="I812">
        <v>100.4049</v>
      </c>
      <c r="J812">
        <v>111.4756</v>
      </c>
      <c r="K812">
        <v>138.63650000000001</v>
      </c>
      <c r="L812">
        <v>114.26949999999999</v>
      </c>
      <c r="M812">
        <v>109.23</v>
      </c>
      <c r="N812">
        <v>108.40560000000001</v>
      </c>
      <c r="O812">
        <v>113.5622</v>
      </c>
      <c r="P812">
        <v>169.40209999999999</v>
      </c>
      <c r="Q812">
        <v>120.2651</v>
      </c>
      <c r="R812">
        <v>109.8312</v>
      </c>
      <c r="S812">
        <v>88.90428</v>
      </c>
      <c r="T812">
        <v>102.08450000000001</v>
      </c>
      <c r="U812">
        <v>104.45569999999999</v>
      </c>
      <c r="V812">
        <v>205.97</v>
      </c>
      <c r="W812">
        <v>125.9379</v>
      </c>
      <c r="X812">
        <v>98.674310000000006</v>
      </c>
      <c r="Y812">
        <v>116.0005</v>
      </c>
      <c r="Z812">
        <v>110.7978</v>
      </c>
      <c r="AA812">
        <v>122.2779</v>
      </c>
      <c r="AB812">
        <v>118.77679999999999</v>
      </c>
      <c r="AC812">
        <v>118.6296</v>
      </c>
      <c r="AD812">
        <v>114.24630000000001</v>
      </c>
      <c r="AE812">
        <v>128.68360000000001</v>
      </c>
      <c r="AF812">
        <v>107.7606</v>
      </c>
      <c r="AG812">
        <v>119.9734</v>
      </c>
      <c r="AH812">
        <v>98.33408</v>
      </c>
      <c r="AI812">
        <v>111.5322</v>
      </c>
      <c r="AJ812">
        <v>104.7508</v>
      </c>
      <c r="AK812">
        <v>129.74520000000001</v>
      </c>
      <c r="AL812">
        <v>112.1469</v>
      </c>
      <c r="AM812">
        <v>111.18470000000001</v>
      </c>
    </row>
    <row r="813" spans="1:39" x14ac:dyDescent="0.35">
      <c r="A813" s="2">
        <v>42948</v>
      </c>
      <c r="B813">
        <v>104.4717</v>
      </c>
      <c r="C813">
        <v>134.59870000000001</v>
      </c>
      <c r="D813">
        <v>100.3203</v>
      </c>
      <c r="E813">
        <v>105.4141</v>
      </c>
      <c r="F813">
        <v>135.3896</v>
      </c>
      <c r="G813">
        <v>114.4622</v>
      </c>
      <c r="H813">
        <v>139.46559999999999</v>
      </c>
      <c r="I813">
        <v>103.1609</v>
      </c>
      <c r="J813">
        <v>112.0501</v>
      </c>
      <c r="K813">
        <v>145.40280000000001</v>
      </c>
      <c r="L813">
        <v>111.8305</v>
      </c>
      <c r="M813">
        <v>108.2775</v>
      </c>
      <c r="N813">
        <v>106.8961</v>
      </c>
      <c r="O813">
        <v>112.04349999999999</v>
      </c>
      <c r="P813">
        <v>176.52940000000001</v>
      </c>
      <c r="Q813">
        <v>119.0437</v>
      </c>
      <c r="R813">
        <v>107.4415</v>
      </c>
      <c r="S813">
        <v>81.857389999999995</v>
      </c>
      <c r="T813">
        <v>103.5304</v>
      </c>
      <c r="U813">
        <v>103.98569999999999</v>
      </c>
      <c r="V813">
        <v>211.23609999999999</v>
      </c>
      <c r="W813">
        <v>132.85599999999999</v>
      </c>
      <c r="X813">
        <v>99.325940000000003</v>
      </c>
      <c r="Y813">
        <v>116.6854</v>
      </c>
      <c r="Z813">
        <v>110.8707</v>
      </c>
      <c r="AA813">
        <v>124.5605</v>
      </c>
      <c r="AB813">
        <v>121.7997</v>
      </c>
      <c r="AC813">
        <v>121.09910000000001</v>
      </c>
      <c r="AD813">
        <v>115.0518</v>
      </c>
      <c r="AE813">
        <v>128.0977</v>
      </c>
      <c r="AF813">
        <v>108.87820000000001</v>
      </c>
      <c r="AG813">
        <v>117.86669999999999</v>
      </c>
      <c r="AH813">
        <v>97.343819999999994</v>
      </c>
      <c r="AI813">
        <v>108.0227</v>
      </c>
      <c r="AJ813">
        <v>104.98180000000001</v>
      </c>
      <c r="AK813">
        <v>134.4529</v>
      </c>
      <c r="AL813">
        <v>112.3438</v>
      </c>
      <c r="AM813">
        <v>110.9526</v>
      </c>
    </row>
    <row r="814" spans="1:39" x14ac:dyDescent="0.35">
      <c r="A814" s="2">
        <v>42979</v>
      </c>
      <c r="B814">
        <v>103.7574</v>
      </c>
      <c r="C814">
        <v>136.55109999999999</v>
      </c>
      <c r="D814">
        <v>101.28570000000001</v>
      </c>
      <c r="E814">
        <v>106.5621</v>
      </c>
      <c r="F814">
        <v>137.94890000000001</v>
      </c>
      <c r="G814">
        <v>116.0364</v>
      </c>
      <c r="H814">
        <v>139.31540000000001</v>
      </c>
      <c r="I814">
        <v>104.0341</v>
      </c>
      <c r="J814">
        <v>113.4918</v>
      </c>
      <c r="K814">
        <v>144.28960000000001</v>
      </c>
      <c r="L814">
        <v>112.5692</v>
      </c>
      <c r="M814">
        <v>110.1987</v>
      </c>
      <c r="N814">
        <v>109.8785</v>
      </c>
      <c r="O814">
        <v>105.59050000000001</v>
      </c>
      <c r="P814">
        <v>180.04839999999999</v>
      </c>
      <c r="Q814">
        <v>113.8518</v>
      </c>
      <c r="R814">
        <v>108.1421</v>
      </c>
      <c r="S814">
        <v>82.122219999999999</v>
      </c>
      <c r="T814">
        <v>105.9813</v>
      </c>
      <c r="U814">
        <v>105.6405</v>
      </c>
      <c r="V814">
        <v>208.74770000000001</v>
      </c>
      <c r="W814">
        <v>132.67519999999999</v>
      </c>
      <c r="X814">
        <v>97.603359999999995</v>
      </c>
      <c r="Y814">
        <v>114.6915</v>
      </c>
      <c r="Z814">
        <v>111.489</v>
      </c>
      <c r="AA814">
        <v>123.99769999999999</v>
      </c>
      <c r="AB814">
        <v>126.4079</v>
      </c>
      <c r="AC814">
        <v>123.8879</v>
      </c>
      <c r="AD814">
        <v>116.6593</v>
      </c>
      <c r="AE814">
        <v>126.81780000000001</v>
      </c>
      <c r="AF814">
        <v>107.8946</v>
      </c>
      <c r="AG814">
        <v>117.9319</v>
      </c>
      <c r="AH814">
        <v>95.947289999999995</v>
      </c>
      <c r="AI814">
        <v>109.76949999999999</v>
      </c>
      <c r="AJ814">
        <v>105.6664</v>
      </c>
      <c r="AK814">
        <v>132.05439999999999</v>
      </c>
      <c r="AL814">
        <v>111.2187</v>
      </c>
      <c r="AM814">
        <v>112.86190000000001</v>
      </c>
    </row>
    <row r="815" spans="1:39" x14ac:dyDescent="0.35">
      <c r="A815" s="2">
        <v>43009</v>
      </c>
      <c r="B815">
        <v>105.9961</v>
      </c>
      <c r="C815">
        <v>140.06899999999999</v>
      </c>
      <c r="D815">
        <v>104.4282</v>
      </c>
      <c r="E815">
        <v>110.3385</v>
      </c>
      <c r="F815">
        <v>145.89449999999999</v>
      </c>
      <c r="G815">
        <v>114.4233</v>
      </c>
      <c r="H815">
        <v>138.36189999999999</v>
      </c>
      <c r="I815">
        <v>105.8417</v>
      </c>
      <c r="J815">
        <v>115.9457</v>
      </c>
      <c r="K815">
        <v>141.75380000000001</v>
      </c>
      <c r="L815">
        <v>115.4472</v>
      </c>
      <c r="M815">
        <v>113.76300000000001</v>
      </c>
      <c r="N815">
        <v>114.4746</v>
      </c>
      <c r="O815">
        <v>101.20059999999999</v>
      </c>
      <c r="P815">
        <v>184.70310000000001</v>
      </c>
      <c r="Q815">
        <v>115.7521</v>
      </c>
      <c r="R815">
        <v>110.1812</v>
      </c>
      <c r="S815">
        <v>83.806529999999995</v>
      </c>
      <c r="T815">
        <v>107.7231</v>
      </c>
      <c r="U815">
        <v>110.8845</v>
      </c>
      <c r="V815">
        <v>211.69309999999999</v>
      </c>
      <c r="W815">
        <v>133.8631</v>
      </c>
      <c r="X815">
        <v>100.0395</v>
      </c>
      <c r="Y815">
        <v>113.56189999999999</v>
      </c>
      <c r="Z815">
        <v>114.9041</v>
      </c>
      <c r="AA815">
        <v>126.7662</v>
      </c>
      <c r="AB815">
        <v>131.4324</v>
      </c>
      <c r="AC815">
        <v>123.70699999999999</v>
      </c>
      <c r="AD815">
        <v>119.0029</v>
      </c>
      <c r="AE815">
        <v>122.3921</v>
      </c>
      <c r="AF815">
        <v>107.9508</v>
      </c>
      <c r="AG815">
        <v>122.25369999999999</v>
      </c>
      <c r="AH815">
        <v>95.534520000000001</v>
      </c>
      <c r="AI815">
        <v>113.9657</v>
      </c>
      <c r="AJ815">
        <v>108.2961</v>
      </c>
      <c r="AK815">
        <v>131.58590000000001</v>
      </c>
      <c r="AL815">
        <v>113.8502</v>
      </c>
      <c r="AM815">
        <v>115.6323</v>
      </c>
    </row>
    <row r="816" spans="1:39" x14ac:dyDescent="0.35">
      <c r="A816" s="2">
        <v>43040</v>
      </c>
      <c r="B816">
        <v>108.8582</v>
      </c>
      <c r="C816">
        <v>140.1266</v>
      </c>
      <c r="D816">
        <v>103.3383</v>
      </c>
      <c r="E816">
        <v>111.80840000000001</v>
      </c>
      <c r="F816">
        <v>140.96360000000001</v>
      </c>
      <c r="G816">
        <v>111.8887</v>
      </c>
      <c r="H816">
        <v>135.87549999999999</v>
      </c>
      <c r="I816">
        <v>105.85980000000001</v>
      </c>
      <c r="J816">
        <v>112.5908</v>
      </c>
      <c r="K816">
        <v>142.46039999999999</v>
      </c>
      <c r="L816">
        <v>112.9603</v>
      </c>
      <c r="M816">
        <v>113.5964</v>
      </c>
      <c r="N816">
        <v>115.9012</v>
      </c>
      <c r="O816">
        <v>98.976619999999997</v>
      </c>
      <c r="P816">
        <v>187.96510000000001</v>
      </c>
      <c r="Q816">
        <v>115.7231</v>
      </c>
      <c r="R816">
        <v>110.9849</v>
      </c>
      <c r="S816">
        <v>82.205330000000004</v>
      </c>
      <c r="T816">
        <v>107.9145</v>
      </c>
      <c r="U816">
        <v>114.9662</v>
      </c>
      <c r="V816">
        <v>216.77670000000001</v>
      </c>
      <c r="W816">
        <v>135.70670000000001</v>
      </c>
      <c r="X816">
        <v>97.184030000000007</v>
      </c>
      <c r="Y816">
        <v>109.5035</v>
      </c>
      <c r="Z816">
        <v>113.99850000000001</v>
      </c>
      <c r="AA816">
        <v>126.9838</v>
      </c>
      <c r="AB816">
        <v>134.5986</v>
      </c>
      <c r="AC816">
        <v>122.4572</v>
      </c>
      <c r="AD816">
        <v>118.333</v>
      </c>
      <c r="AE816">
        <v>123.8031</v>
      </c>
      <c r="AF816">
        <v>105.53060000000001</v>
      </c>
      <c r="AG816">
        <v>125.9704</v>
      </c>
      <c r="AH816">
        <v>94.990350000000007</v>
      </c>
      <c r="AI816">
        <v>112.84780000000001</v>
      </c>
      <c r="AJ816">
        <v>108.648</v>
      </c>
      <c r="AK816">
        <v>133.67699999999999</v>
      </c>
      <c r="AL816">
        <v>112.83499999999999</v>
      </c>
      <c r="AM816">
        <v>115.9486</v>
      </c>
    </row>
    <row r="817" spans="1:39" x14ac:dyDescent="0.35">
      <c r="A817" s="2">
        <v>43070</v>
      </c>
      <c r="B817">
        <v>109.74939999999999</v>
      </c>
      <c r="C817">
        <v>140.6328</v>
      </c>
      <c r="D817">
        <v>101.7933</v>
      </c>
      <c r="E817">
        <v>112.27849999999999</v>
      </c>
      <c r="F817">
        <v>140.4179</v>
      </c>
      <c r="G817">
        <v>114.4629</v>
      </c>
      <c r="H817">
        <v>138.1412</v>
      </c>
      <c r="I817">
        <v>107.1611</v>
      </c>
      <c r="J817">
        <v>112.1504</v>
      </c>
      <c r="K817">
        <v>140.93940000000001</v>
      </c>
      <c r="L817">
        <v>111.37220000000001</v>
      </c>
      <c r="M817">
        <v>113.3596</v>
      </c>
      <c r="N817">
        <v>115.7334</v>
      </c>
      <c r="O817">
        <v>103.93129999999999</v>
      </c>
      <c r="P817">
        <v>183.2724</v>
      </c>
      <c r="Q817">
        <v>112.84310000000001</v>
      </c>
      <c r="R817">
        <v>112.6566</v>
      </c>
      <c r="S817">
        <v>84.881320000000002</v>
      </c>
      <c r="T817">
        <v>107.3933</v>
      </c>
      <c r="U817">
        <v>116.65130000000001</v>
      </c>
      <c r="V817">
        <v>212.148</v>
      </c>
      <c r="W817">
        <v>134.5804</v>
      </c>
      <c r="X817">
        <v>102.30889999999999</v>
      </c>
      <c r="Y817">
        <v>109.50709999999999</v>
      </c>
      <c r="Z817">
        <v>114.39660000000001</v>
      </c>
      <c r="AA817">
        <v>130.43469999999999</v>
      </c>
      <c r="AB817">
        <v>134.35120000000001</v>
      </c>
      <c r="AC817">
        <v>120.8807</v>
      </c>
      <c r="AD817">
        <v>118.7272</v>
      </c>
      <c r="AE817">
        <v>124.9712</v>
      </c>
      <c r="AF817">
        <v>105.7021</v>
      </c>
      <c r="AG817">
        <v>122.63460000000001</v>
      </c>
      <c r="AH817">
        <v>95.453090000000003</v>
      </c>
      <c r="AI817">
        <v>111.21680000000001</v>
      </c>
      <c r="AJ817">
        <v>109.87520000000001</v>
      </c>
      <c r="AK817">
        <v>135.6986</v>
      </c>
      <c r="AL817">
        <v>113.60939999999999</v>
      </c>
      <c r="AM817">
        <v>119.0448</v>
      </c>
    </row>
    <row r="818" spans="1:39" x14ac:dyDescent="0.35">
      <c r="A818" s="2">
        <v>43101</v>
      </c>
      <c r="B818">
        <v>110.3326</v>
      </c>
      <c r="C818">
        <v>149.59970000000001</v>
      </c>
      <c r="D818">
        <v>103.56789999999999</v>
      </c>
      <c r="E818">
        <v>113.464</v>
      </c>
      <c r="F818">
        <v>153.44829999999999</v>
      </c>
      <c r="G818">
        <v>120.526</v>
      </c>
      <c r="H818">
        <v>130.51730000000001</v>
      </c>
      <c r="I818">
        <v>111.7488</v>
      </c>
      <c r="J818">
        <v>114.9444</v>
      </c>
      <c r="K818">
        <v>147.642</v>
      </c>
      <c r="L818">
        <v>114.8527</v>
      </c>
      <c r="M818">
        <v>115.84739999999999</v>
      </c>
      <c r="N818">
        <v>117.96980000000001</v>
      </c>
      <c r="O818">
        <v>114.7688</v>
      </c>
      <c r="P818">
        <v>190.53399999999999</v>
      </c>
      <c r="Q818">
        <v>117.9919</v>
      </c>
      <c r="R818">
        <v>114.2865</v>
      </c>
      <c r="S818">
        <v>89.389120000000005</v>
      </c>
      <c r="T818">
        <v>111.5373</v>
      </c>
      <c r="U818">
        <v>120.80200000000001</v>
      </c>
      <c r="V818">
        <v>215.36799999999999</v>
      </c>
      <c r="W818">
        <v>139.2809</v>
      </c>
      <c r="X818">
        <v>107.5445</v>
      </c>
      <c r="Y818">
        <v>113.6825</v>
      </c>
      <c r="Z818">
        <v>117.3883</v>
      </c>
      <c r="AA818">
        <v>131.2807</v>
      </c>
      <c r="AB818">
        <v>140.0831</v>
      </c>
      <c r="AC818">
        <v>126.59480000000001</v>
      </c>
      <c r="AD818">
        <v>123.3314</v>
      </c>
      <c r="AE818">
        <v>129.06139999999999</v>
      </c>
      <c r="AF818">
        <v>110.1808</v>
      </c>
      <c r="AG818">
        <v>125.2295</v>
      </c>
      <c r="AH818">
        <v>97.617760000000004</v>
      </c>
      <c r="AI818">
        <v>112.9855</v>
      </c>
      <c r="AJ818">
        <v>111.5506</v>
      </c>
      <c r="AK818">
        <v>144.68620000000001</v>
      </c>
      <c r="AL818">
        <v>116.68770000000001</v>
      </c>
      <c r="AM818">
        <v>124.2432</v>
      </c>
    </row>
    <row r="819" spans="1:39" x14ac:dyDescent="0.35">
      <c r="A819" s="2">
        <v>43132</v>
      </c>
      <c r="B819">
        <v>108.2396</v>
      </c>
      <c r="C819">
        <v>142.9145</v>
      </c>
      <c r="D819">
        <v>98.573880000000003</v>
      </c>
      <c r="E819">
        <v>107.6199</v>
      </c>
      <c r="F819">
        <v>151.2535</v>
      </c>
      <c r="G819">
        <v>118.27030000000001</v>
      </c>
      <c r="H819">
        <v>127.5127</v>
      </c>
      <c r="I819">
        <v>111.5844</v>
      </c>
      <c r="J819">
        <v>110.8158</v>
      </c>
      <c r="K819">
        <v>148.5213</v>
      </c>
      <c r="L819">
        <v>115.55159999999999</v>
      </c>
      <c r="M819">
        <v>111.4709</v>
      </c>
      <c r="N819">
        <v>111.16630000000001</v>
      </c>
      <c r="O819">
        <v>113.9068</v>
      </c>
      <c r="P819">
        <v>184.8227</v>
      </c>
      <c r="Q819">
        <v>119.61</v>
      </c>
      <c r="R819">
        <v>108.74769999999999</v>
      </c>
      <c r="S819">
        <v>86.72372</v>
      </c>
      <c r="T819">
        <v>107.8398</v>
      </c>
      <c r="U819">
        <v>113.7653</v>
      </c>
      <c r="V819">
        <v>213.59649999999999</v>
      </c>
      <c r="W819">
        <v>138.34569999999999</v>
      </c>
      <c r="X819">
        <v>103.5192</v>
      </c>
      <c r="Y819">
        <v>111.0389</v>
      </c>
      <c r="Z819">
        <v>111.517</v>
      </c>
      <c r="AA819">
        <v>129.0094</v>
      </c>
      <c r="AB819">
        <v>136.0934</v>
      </c>
      <c r="AC819">
        <v>121.1728</v>
      </c>
      <c r="AD819">
        <v>118.8078</v>
      </c>
      <c r="AE819">
        <v>129.38140000000001</v>
      </c>
      <c r="AF819">
        <v>109.3861</v>
      </c>
      <c r="AG819">
        <v>121.1906</v>
      </c>
      <c r="AH819">
        <v>92.78125</v>
      </c>
      <c r="AI819">
        <v>109.0189</v>
      </c>
      <c r="AJ819">
        <v>105.4753</v>
      </c>
      <c r="AK819">
        <v>144.09129999999999</v>
      </c>
      <c r="AL819">
        <v>110.0247</v>
      </c>
      <c r="AM819">
        <v>119.48909999999999</v>
      </c>
    </row>
    <row r="820" spans="1:39" x14ac:dyDescent="0.35">
      <c r="A820" s="2">
        <v>43160</v>
      </c>
      <c r="B820">
        <v>107.4866</v>
      </c>
      <c r="C820">
        <v>142.58940000000001</v>
      </c>
      <c r="D820">
        <v>99.137309999999999</v>
      </c>
      <c r="E820">
        <v>107.9901</v>
      </c>
      <c r="F820">
        <v>147.5967</v>
      </c>
      <c r="G820">
        <v>114.16459999999999</v>
      </c>
      <c r="H820">
        <v>130.69640000000001</v>
      </c>
      <c r="I820">
        <v>112.0967</v>
      </c>
      <c r="J820">
        <v>110.7765</v>
      </c>
      <c r="K820">
        <v>150.70140000000001</v>
      </c>
      <c r="L820">
        <v>114.4735</v>
      </c>
      <c r="M820">
        <v>110.4175</v>
      </c>
      <c r="N820">
        <v>108.9667</v>
      </c>
      <c r="O820">
        <v>108.76430000000001</v>
      </c>
      <c r="P820">
        <v>180.1165</v>
      </c>
      <c r="Q820">
        <v>119.9811</v>
      </c>
      <c r="R820">
        <v>106.9128</v>
      </c>
      <c r="S820">
        <v>85.416690000000003</v>
      </c>
      <c r="T820">
        <v>107.2522</v>
      </c>
      <c r="U820">
        <v>110.6344</v>
      </c>
      <c r="V820">
        <v>217.33430000000001</v>
      </c>
      <c r="W820">
        <v>141.30330000000001</v>
      </c>
      <c r="X820">
        <v>99.294970000000006</v>
      </c>
      <c r="Y820">
        <v>108.09610000000001</v>
      </c>
      <c r="Z820">
        <v>110.7039</v>
      </c>
      <c r="AA820">
        <v>131.5035</v>
      </c>
      <c r="AB820">
        <v>136.59270000000001</v>
      </c>
      <c r="AC820">
        <v>115.9319</v>
      </c>
      <c r="AD820">
        <v>118.3318</v>
      </c>
      <c r="AE820">
        <v>129.2079</v>
      </c>
      <c r="AF820">
        <v>109.8109</v>
      </c>
      <c r="AG820">
        <v>121.8415</v>
      </c>
      <c r="AH820">
        <v>90.41574</v>
      </c>
      <c r="AI820">
        <v>108.8991</v>
      </c>
      <c r="AJ820">
        <v>103.60680000000001</v>
      </c>
      <c r="AK820">
        <v>144.62299999999999</v>
      </c>
      <c r="AL820">
        <v>107.48739999999999</v>
      </c>
      <c r="AM820">
        <v>118.0817</v>
      </c>
    </row>
    <row r="821" spans="1:39" x14ac:dyDescent="0.35">
      <c r="A821" s="2">
        <v>43191</v>
      </c>
      <c r="B821">
        <v>106.5189</v>
      </c>
      <c r="C821">
        <v>142.78870000000001</v>
      </c>
      <c r="D821">
        <v>99.438789999999997</v>
      </c>
      <c r="E821">
        <v>107.2621</v>
      </c>
      <c r="F821">
        <v>149.77869999999999</v>
      </c>
      <c r="G821">
        <v>119.8515</v>
      </c>
      <c r="H821">
        <v>130.06479999999999</v>
      </c>
      <c r="I821">
        <v>112.8245</v>
      </c>
      <c r="J821">
        <v>109.86190000000001</v>
      </c>
      <c r="K821">
        <v>145.9299</v>
      </c>
      <c r="L821">
        <v>113.9182</v>
      </c>
      <c r="M821">
        <v>112.9564</v>
      </c>
      <c r="N821">
        <v>110.4106</v>
      </c>
      <c r="O821">
        <v>110.7316</v>
      </c>
      <c r="P821">
        <v>181.23599999999999</v>
      </c>
      <c r="Q821">
        <v>120.14109999999999</v>
      </c>
      <c r="R821">
        <v>107.95780000000001</v>
      </c>
      <c r="S821">
        <v>84.248990000000006</v>
      </c>
      <c r="T821">
        <v>111.0204</v>
      </c>
      <c r="U821">
        <v>112.1202</v>
      </c>
      <c r="V821">
        <v>218.67179999999999</v>
      </c>
      <c r="W821">
        <v>144.6884</v>
      </c>
      <c r="X821">
        <v>99.832229999999996</v>
      </c>
      <c r="Y821">
        <v>109.7256</v>
      </c>
      <c r="Z821">
        <v>113.512</v>
      </c>
      <c r="AA821">
        <v>130.1953</v>
      </c>
      <c r="AB821">
        <v>142.49209999999999</v>
      </c>
      <c r="AC821">
        <v>114.73269999999999</v>
      </c>
      <c r="AD821">
        <v>121.85</v>
      </c>
      <c r="AE821">
        <v>129.87870000000001</v>
      </c>
      <c r="AF821">
        <v>111.5879</v>
      </c>
      <c r="AG821">
        <v>122.2268</v>
      </c>
      <c r="AH821">
        <v>91.97054</v>
      </c>
      <c r="AI821">
        <v>109.02290000000001</v>
      </c>
      <c r="AJ821">
        <v>103.52</v>
      </c>
      <c r="AK821">
        <v>137.3818</v>
      </c>
      <c r="AL821">
        <v>110.3475</v>
      </c>
      <c r="AM821">
        <v>117.40130000000001</v>
      </c>
    </row>
    <row r="822" spans="1:39" x14ac:dyDescent="0.35">
      <c r="A822" s="2">
        <v>43221</v>
      </c>
      <c r="B822">
        <v>110.4375</v>
      </c>
      <c r="C822">
        <v>144.39789999999999</v>
      </c>
      <c r="D822">
        <v>99.30556</v>
      </c>
      <c r="E822">
        <v>111.3948</v>
      </c>
      <c r="F822">
        <v>151.02189999999999</v>
      </c>
      <c r="G822">
        <v>119.7272</v>
      </c>
      <c r="H822">
        <v>125.10899999999999</v>
      </c>
      <c r="I822">
        <v>110.283</v>
      </c>
      <c r="J822">
        <v>113.9308</v>
      </c>
      <c r="K822">
        <v>145.07149999999999</v>
      </c>
      <c r="L822">
        <v>119.73869999999999</v>
      </c>
      <c r="M822">
        <v>116.9777</v>
      </c>
      <c r="N822">
        <v>113.3236</v>
      </c>
      <c r="O822">
        <v>107.6888</v>
      </c>
      <c r="P822">
        <v>175.03129999999999</v>
      </c>
      <c r="Q822">
        <v>118.0121</v>
      </c>
      <c r="R822">
        <v>113.2148</v>
      </c>
      <c r="S822">
        <v>85.990350000000007</v>
      </c>
      <c r="T822">
        <v>111.88160000000001</v>
      </c>
      <c r="U822">
        <v>114.92749999999999</v>
      </c>
      <c r="V822">
        <v>220.27969999999999</v>
      </c>
      <c r="W822">
        <v>145.81469999999999</v>
      </c>
      <c r="X822">
        <v>105.52290000000001</v>
      </c>
      <c r="Y822">
        <v>104.97020000000001</v>
      </c>
      <c r="Z822">
        <v>116.44759999999999</v>
      </c>
      <c r="AA822">
        <v>133.7861</v>
      </c>
      <c r="AB822">
        <v>150.2996</v>
      </c>
      <c r="AC822">
        <v>113.49420000000001</v>
      </c>
      <c r="AD822">
        <v>127.2581</v>
      </c>
      <c r="AE822">
        <v>127.5502</v>
      </c>
      <c r="AF822">
        <v>117.7912</v>
      </c>
      <c r="AG822">
        <v>122.5063</v>
      </c>
      <c r="AH822">
        <v>93.938090000000003</v>
      </c>
      <c r="AI822">
        <v>112.77589999999999</v>
      </c>
      <c r="AJ822">
        <v>105.14490000000001</v>
      </c>
      <c r="AK822">
        <v>127.1348</v>
      </c>
      <c r="AL822">
        <v>116.5558</v>
      </c>
      <c r="AM822">
        <v>118.3035</v>
      </c>
    </row>
    <row r="823" spans="1:39" x14ac:dyDescent="0.35">
      <c r="A823" s="2">
        <v>43252</v>
      </c>
      <c r="B823">
        <v>111.16840000000001</v>
      </c>
      <c r="C823">
        <v>139.61709999999999</v>
      </c>
      <c r="D823">
        <v>98.073189999999997</v>
      </c>
      <c r="E823">
        <v>113.3493</v>
      </c>
      <c r="F823">
        <v>145.89529999999999</v>
      </c>
      <c r="G823">
        <v>120.2486</v>
      </c>
      <c r="H823">
        <v>120.2129</v>
      </c>
      <c r="I823">
        <v>107.3526</v>
      </c>
      <c r="J823">
        <v>112.9187</v>
      </c>
      <c r="K823">
        <v>146.06890000000001</v>
      </c>
      <c r="L823">
        <v>119.3545</v>
      </c>
      <c r="M823">
        <v>114.6062</v>
      </c>
      <c r="N823">
        <v>110.7576</v>
      </c>
      <c r="O823">
        <v>104.0839</v>
      </c>
      <c r="P823">
        <v>171.30199999999999</v>
      </c>
      <c r="Q823">
        <v>117.4713</v>
      </c>
      <c r="R823">
        <v>114.2941</v>
      </c>
      <c r="S823">
        <v>88.341220000000007</v>
      </c>
      <c r="T823">
        <v>106.125</v>
      </c>
      <c r="U823">
        <v>113.61320000000001</v>
      </c>
      <c r="V823">
        <v>219.83949999999999</v>
      </c>
      <c r="W823">
        <v>146.37370000000001</v>
      </c>
      <c r="X823">
        <v>103.44889999999999</v>
      </c>
      <c r="Y823">
        <v>105.6824</v>
      </c>
      <c r="Z823">
        <v>115.68640000000001</v>
      </c>
      <c r="AA823">
        <v>138.0498</v>
      </c>
      <c r="AB823">
        <v>152.0343</v>
      </c>
      <c r="AC823">
        <v>110.437</v>
      </c>
      <c r="AD823">
        <v>129.24189999999999</v>
      </c>
      <c r="AE823">
        <v>126.5903</v>
      </c>
      <c r="AF823">
        <v>119.453</v>
      </c>
      <c r="AG823">
        <v>119.3753</v>
      </c>
      <c r="AH823">
        <v>91.417109999999994</v>
      </c>
      <c r="AI823">
        <v>111.1769</v>
      </c>
      <c r="AJ823">
        <v>102.1532</v>
      </c>
      <c r="AK823">
        <v>118.75700000000001</v>
      </c>
      <c r="AL823">
        <v>116.1057</v>
      </c>
      <c r="AM823">
        <v>118.59990000000001</v>
      </c>
    </row>
    <row r="824" spans="1:39" x14ac:dyDescent="0.35">
      <c r="A824" s="2">
        <v>43282</v>
      </c>
      <c r="B824">
        <v>113.7427</v>
      </c>
      <c r="C824">
        <v>139.5745</v>
      </c>
      <c r="D824">
        <v>99.721509999999995</v>
      </c>
      <c r="E824">
        <v>114.55070000000001</v>
      </c>
      <c r="F824">
        <v>143.38759999999999</v>
      </c>
      <c r="G824">
        <v>120.3993</v>
      </c>
      <c r="H824">
        <v>121.9191</v>
      </c>
      <c r="I824">
        <v>108.80629999999999</v>
      </c>
      <c r="J824">
        <v>115.3468</v>
      </c>
      <c r="K824">
        <v>145.9195</v>
      </c>
      <c r="L824">
        <v>118.7141</v>
      </c>
      <c r="M824">
        <v>114.3751</v>
      </c>
      <c r="N824">
        <v>109.9421</v>
      </c>
      <c r="O824">
        <v>101.9924</v>
      </c>
      <c r="P824">
        <v>168.95410000000001</v>
      </c>
      <c r="Q824">
        <v>113.3004</v>
      </c>
      <c r="R824">
        <v>112.03100000000001</v>
      </c>
      <c r="S824">
        <v>88.223060000000004</v>
      </c>
      <c r="T824">
        <v>105.9577</v>
      </c>
      <c r="U824">
        <v>111.4653</v>
      </c>
      <c r="V824">
        <v>215.7893</v>
      </c>
      <c r="W824">
        <v>146.47030000000001</v>
      </c>
      <c r="X824">
        <v>100.3218</v>
      </c>
      <c r="Y824">
        <v>111.1275</v>
      </c>
      <c r="Z824">
        <v>116.4575</v>
      </c>
      <c r="AA824">
        <v>138.8835</v>
      </c>
      <c r="AB824">
        <v>151.44450000000001</v>
      </c>
      <c r="AC824">
        <v>110.33969999999999</v>
      </c>
      <c r="AD824">
        <v>130.71449999999999</v>
      </c>
      <c r="AE824">
        <v>129.02670000000001</v>
      </c>
      <c r="AF824">
        <v>118.4439</v>
      </c>
      <c r="AG824">
        <v>113.57680000000001</v>
      </c>
      <c r="AH824">
        <v>91.608670000000004</v>
      </c>
      <c r="AI824">
        <v>112.0493</v>
      </c>
      <c r="AJ824">
        <v>105.41840000000001</v>
      </c>
      <c r="AK824">
        <v>117.2919</v>
      </c>
      <c r="AL824">
        <v>116.0167</v>
      </c>
      <c r="AM824">
        <v>119.5296</v>
      </c>
    </row>
    <row r="825" spans="1:39" x14ac:dyDescent="0.35">
      <c r="A825" s="2">
        <v>43313</v>
      </c>
      <c r="B825">
        <v>114.5102</v>
      </c>
      <c r="C825">
        <v>140.0488</v>
      </c>
      <c r="D825">
        <v>99.328130000000002</v>
      </c>
      <c r="E825">
        <v>113.92789999999999</v>
      </c>
      <c r="F825">
        <v>141.81010000000001</v>
      </c>
      <c r="G825">
        <v>119.1747</v>
      </c>
      <c r="H825">
        <v>118.83969999999999</v>
      </c>
      <c r="I825">
        <v>107.913</v>
      </c>
      <c r="J825">
        <v>116.5175</v>
      </c>
      <c r="K825">
        <v>143.1601</v>
      </c>
      <c r="L825">
        <v>119.4714</v>
      </c>
      <c r="M825">
        <v>115.151</v>
      </c>
      <c r="N825">
        <v>109.6395</v>
      </c>
      <c r="O825">
        <v>99.352239999999995</v>
      </c>
      <c r="P825">
        <v>173.94390000000001</v>
      </c>
      <c r="Q825">
        <v>112.55110000000001</v>
      </c>
      <c r="R825">
        <v>108.7024</v>
      </c>
      <c r="S825">
        <v>90.973209999999995</v>
      </c>
      <c r="T825">
        <v>102.86709999999999</v>
      </c>
      <c r="U825">
        <v>110.94119999999999</v>
      </c>
      <c r="V825">
        <v>209.44370000000001</v>
      </c>
      <c r="W825">
        <v>145.8681</v>
      </c>
      <c r="X825">
        <v>103.58</v>
      </c>
      <c r="Y825">
        <v>112.3811</v>
      </c>
      <c r="Z825">
        <v>116.4294</v>
      </c>
      <c r="AA825">
        <v>140.0309</v>
      </c>
      <c r="AB825">
        <v>154.10839999999999</v>
      </c>
      <c r="AC825">
        <v>114.7771</v>
      </c>
      <c r="AD825">
        <v>130.10599999999999</v>
      </c>
      <c r="AE825">
        <v>130.19479999999999</v>
      </c>
      <c r="AF825">
        <v>117.40389999999999</v>
      </c>
      <c r="AG825">
        <v>113.50020000000001</v>
      </c>
      <c r="AH825">
        <v>89.791049999999998</v>
      </c>
      <c r="AI825">
        <v>116.2855</v>
      </c>
      <c r="AJ825">
        <v>107.5232</v>
      </c>
      <c r="AK825">
        <v>115.0261</v>
      </c>
      <c r="AL825">
        <v>115.30889999999999</v>
      </c>
      <c r="AM825">
        <v>121.28149999999999</v>
      </c>
    </row>
    <row r="826" spans="1:39" x14ac:dyDescent="0.35">
      <c r="A826" s="2">
        <v>43344</v>
      </c>
      <c r="B826">
        <v>112.68680000000001</v>
      </c>
      <c r="C826">
        <v>140.6242</v>
      </c>
      <c r="D826">
        <v>95.823300000000003</v>
      </c>
      <c r="E826">
        <v>112.5069</v>
      </c>
      <c r="F826">
        <v>142.4297</v>
      </c>
      <c r="G826">
        <v>116.3596</v>
      </c>
      <c r="H826">
        <v>115.81440000000001</v>
      </c>
      <c r="I826">
        <v>109.17619999999999</v>
      </c>
      <c r="J826">
        <v>114.1571</v>
      </c>
      <c r="K826">
        <v>141.15260000000001</v>
      </c>
      <c r="L826">
        <v>119.2837</v>
      </c>
      <c r="M826">
        <v>114.04040000000001</v>
      </c>
      <c r="N826">
        <v>107.3357</v>
      </c>
      <c r="O826">
        <v>93.816599999999994</v>
      </c>
      <c r="P826">
        <v>173.39949999999999</v>
      </c>
      <c r="Q826">
        <v>111.12739999999999</v>
      </c>
      <c r="R826">
        <v>107.17230000000001</v>
      </c>
      <c r="S826">
        <v>93.446299999999994</v>
      </c>
      <c r="T826">
        <v>102.8113</v>
      </c>
      <c r="U826">
        <v>112.7055</v>
      </c>
      <c r="V826">
        <v>204.0812</v>
      </c>
      <c r="W826">
        <v>141.98570000000001</v>
      </c>
      <c r="X826">
        <v>101.7561</v>
      </c>
      <c r="Y826">
        <v>112.3451</v>
      </c>
      <c r="Z826">
        <v>113.7713</v>
      </c>
      <c r="AA826">
        <v>142.3493</v>
      </c>
      <c r="AB826">
        <v>156.6832</v>
      </c>
      <c r="AC826">
        <v>112.0993</v>
      </c>
      <c r="AD826">
        <v>125.58839999999999</v>
      </c>
      <c r="AE826">
        <v>129.41229999999999</v>
      </c>
      <c r="AF826">
        <v>114.47450000000001</v>
      </c>
      <c r="AG826">
        <v>114.9615</v>
      </c>
      <c r="AH826">
        <v>88.048389999999998</v>
      </c>
      <c r="AI826">
        <v>117.068</v>
      </c>
      <c r="AJ826">
        <v>106.1789</v>
      </c>
      <c r="AK826">
        <v>118.3492</v>
      </c>
      <c r="AL826">
        <v>111.9961</v>
      </c>
      <c r="AM826">
        <v>122.2612</v>
      </c>
    </row>
    <row r="827" spans="1:39" x14ac:dyDescent="0.35">
      <c r="A827" s="2">
        <v>43374</v>
      </c>
      <c r="B827">
        <v>108.11360000000001</v>
      </c>
      <c r="C827">
        <v>136.56809999999999</v>
      </c>
      <c r="D827">
        <v>91.946029999999993</v>
      </c>
      <c r="E827">
        <v>107.8389</v>
      </c>
      <c r="F827">
        <v>140.05690000000001</v>
      </c>
      <c r="G827">
        <v>113.2834</v>
      </c>
      <c r="H827">
        <v>115.72450000000001</v>
      </c>
      <c r="I827">
        <v>108.3321</v>
      </c>
      <c r="J827">
        <v>106.045</v>
      </c>
      <c r="K827">
        <v>140.4297</v>
      </c>
      <c r="L827">
        <v>111.86709999999999</v>
      </c>
      <c r="M827">
        <v>109.2244</v>
      </c>
      <c r="N827">
        <v>101.9068</v>
      </c>
      <c r="O827">
        <v>86.701490000000007</v>
      </c>
      <c r="P827">
        <v>175.19319999999999</v>
      </c>
      <c r="Q827">
        <v>108.7012</v>
      </c>
      <c r="R827">
        <v>99.599879999999999</v>
      </c>
      <c r="S827">
        <v>91.572130000000001</v>
      </c>
      <c r="T827">
        <v>95.617750000000001</v>
      </c>
      <c r="U827">
        <v>110.0826</v>
      </c>
      <c r="V827">
        <v>200.2449</v>
      </c>
      <c r="W827">
        <v>137.0735</v>
      </c>
      <c r="X827">
        <v>99.030500000000004</v>
      </c>
      <c r="Y827">
        <v>107.548</v>
      </c>
      <c r="Z827">
        <v>109.48699999999999</v>
      </c>
      <c r="AA827">
        <v>136.2697</v>
      </c>
      <c r="AB827">
        <v>154.6996</v>
      </c>
      <c r="AC827">
        <v>108.84220000000001</v>
      </c>
      <c r="AD827">
        <v>119.55670000000001</v>
      </c>
      <c r="AE827">
        <v>128.38679999999999</v>
      </c>
      <c r="AF827">
        <v>109.9744</v>
      </c>
      <c r="AG827">
        <v>107.629</v>
      </c>
      <c r="AH827">
        <v>84.410359999999997</v>
      </c>
      <c r="AI827">
        <v>111.3845</v>
      </c>
      <c r="AJ827">
        <v>104.054</v>
      </c>
      <c r="AK827">
        <v>117.9042</v>
      </c>
      <c r="AL827">
        <v>108.2222</v>
      </c>
      <c r="AM827">
        <v>117.41840000000001</v>
      </c>
    </row>
    <row r="828" spans="1:39" x14ac:dyDescent="0.35">
      <c r="A828" s="2">
        <v>43405</v>
      </c>
      <c r="B828">
        <v>105.16289999999999</v>
      </c>
      <c r="C828">
        <v>132.30850000000001</v>
      </c>
      <c r="D828">
        <v>89.245869999999996</v>
      </c>
      <c r="E828">
        <v>105.6134</v>
      </c>
      <c r="F828">
        <v>138.87870000000001</v>
      </c>
      <c r="G828">
        <v>108.7286</v>
      </c>
      <c r="H828">
        <v>111.1366</v>
      </c>
      <c r="I828">
        <v>107.54</v>
      </c>
      <c r="J828">
        <v>105.80240000000001</v>
      </c>
      <c r="K828">
        <v>138.47540000000001</v>
      </c>
      <c r="L828">
        <v>108.83920000000001</v>
      </c>
      <c r="M828">
        <v>106.1412</v>
      </c>
      <c r="N828">
        <v>99.331190000000007</v>
      </c>
      <c r="O828">
        <v>83.850579999999994</v>
      </c>
      <c r="P828">
        <v>184.7713</v>
      </c>
      <c r="Q828">
        <v>109.8233</v>
      </c>
      <c r="R828">
        <v>96.975859999999997</v>
      </c>
      <c r="S828">
        <v>93.047020000000003</v>
      </c>
      <c r="T828">
        <v>93.085589999999996</v>
      </c>
      <c r="U828">
        <v>106.102</v>
      </c>
      <c r="V828">
        <v>198.86969999999999</v>
      </c>
      <c r="W828">
        <v>132.08529999999999</v>
      </c>
      <c r="X828">
        <v>89.491979999999998</v>
      </c>
      <c r="Y828">
        <v>97.667000000000002</v>
      </c>
      <c r="Z828">
        <v>107.9841</v>
      </c>
      <c r="AA828">
        <v>134.40389999999999</v>
      </c>
      <c r="AB828">
        <v>148.215</v>
      </c>
      <c r="AC828">
        <v>109.0535</v>
      </c>
      <c r="AD828">
        <v>114.8068</v>
      </c>
      <c r="AE828">
        <v>127.8124</v>
      </c>
      <c r="AF828">
        <v>108.9586</v>
      </c>
      <c r="AG828">
        <v>103.58669999999999</v>
      </c>
      <c r="AH828">
        <v>84.292829999999995</v>
      </c>
      <c r="AI828">
        <v>107.2581</v>
      </c>
      <c r="AJ828">
        <v>104.3456</v>
      </c>
      <c r="AK828">
        <v>116.06610000000001</v>
      </c>
      <c r="AL828">
        <v>106.7632</v>
      </c>
      <c r="AM828">
        <v>115.5294</v>
      </c>
    </row>
    <row r="829" spans="1:39" x14ac:dyDescent="0.35">
      <c r="A829" s="2">
        <v>43435</v>
      </c>
      <c r="B829">
        <v>102.0617</v>
      </c>
      <c r="C829">
        <v>122.1831</v>
      </c>
      <c r="D829">
        <v>84.457080000000005</v>
      </c>
      <c r="E829">
        <v>100.9393</v>
      </c>
      <c r="F829">
        <v>137.4374</v>
      </c>
      <c r="G829">
        <v>105.1893</v>
      </c>
      <c r="H829">
        <v>109.3283</v>
      </c>
      <c r="I829">
        <v>101.8997</v>
      </c>
      <c r="J829">
        <v>104.0694</v>
      </c>
      <c r="K829">
        <v>136.9486</v>
      </c>
      <c r="L829">
        <v>104.5458</v>
      </c>
      <c r="M829">
        <v>100.1675</v>
      </c>
      <c r="N829">
        <v>93.788589999999999</v>
      </c>
      <c r="O829">
        <v>85.105789999999999</v>
      </c>
      <c r="P829">
        <v>189.07079999999999</v>
      </c>
      <c r="Q829">
        <v>108.1058</v>
      </c>
      <c r="R829">
        <v>88.451189999999997</v>
      </c>
      <c r="S829">
        <v>87.431020000000004</v>
      </c>
      <c r="T829">
        <v>90.771389999999997</v>
      </c>
      <c r="U829">
        <v>100.47969999999999</v>
      </c>
      <c r="V829">
        <v>199.1234</v>
      </c>
      <c r="W829">
        <v>128.54820000000001</v>
      </c>
      <c r="X829">
        <v>81.448509999999999</v>
      </c>
      <c r="Y829">
        <v>94.416880000000006</v>
      </c>
      <c r="Z829">
        <v>102.4577</v>
      </c>
      <c r="AA829">
        <v>133.00749999999999</v>
      </c>
      <c r="AB829">
        <v>140.35159999999999</v>
      </c>
      <c r="AC829">
        <v>111.7373</v>
      </c>
      <c r="AD829">
        <v>111.02370000000001</v>
      </c>
      <c r="AE829">
        <v>128.52170000000001</v>
      </c>
      <c r="AF829">
        <v>107.4081</v>
      </c>
      <c r="AG829">
        <v>102.8254</v>
      </c>
      <c r="AH829">
        <v>81.257289999999998</v>
      </c>
      <c r="AI829">
        <v>103.1377</v>
      </c>
      <c r="AJ829">
        <v>100.0748</v>
      </c>
      <c r="AK829">
        <v>113.8387</v>
      </c>
      <c r="AL829">
        <v>102.8222</v>
      </c>
      <c r="AM829">
        <v>108.7552</v>
      </c>
    </row>
    <row r="830" spans="1:39" x14ac:dyDescent="0.35">
      <c r="A830" s="2">
        <v>43466</v>
      </c>
      <c r="B830">
        <v>105.4888</v>
      </c>
      <c r="C830">
        <v>125.0595</v>
      </c>
      <c r="D830">
        <v>85.967669999999998</v>
      </c>
      <c r="E830">
        <v>104.6165</v>
      </c>
      <c r="F830">
        <v>143.06010000000001</v>
      </c>
      <c r="G830">
        <v>108.5382</v>
      </c>
      <c r="H830">
        <v>108.5934</v>
      </c>
      <c r="I830">
        <v>101.6841</v>
      </c>
      <c r="J830">
        <v>105.7103</v>
      </c>
      <c r="K830">
        <v>139.4323</v>
      </c>
      <c r="L830">
        <v>109.1163</v>
      </c>
      <c r="M830">
        <v>101.21980000000001</v>
      </c>
      <c r="N830">
        <v>95.579570000000004</v>
      </c>
      <c r="O830">
        <v>84.522090000000006</v>
      </c>
      <c r="P830">
        <v>193.58629999999999</v>
      </c>
      <c r="Q830">
        <v>108.20699999999999</v>
      </c>
      <c r="R830">
        <v>92.112970000000004</v>
      </c>
      <c r="S830">
        <v>86.498000000000005</v>
      </c>
      <c r="T830">
        <v>93.831789999999998</v>
      </c>
      <c r="U830">
        <v>98.93965</v>
      </c>
      <c r="V830">
        <v>203.0729</v>
      </c>
      <c r="W830">
        <v>130.476</v>
      </c>
      <c r="X830">
        <v>82.590940000000003</v>
      </c>
      <c r="Y830">
        <v>98.880039999999994</v>
      </c>
      <c r="Z830">
        <v>104.0097</v>
      </c>
      <c r="AA830">
        <v>136.0547</v>
      </c>
      <c r="AB830">
        <v>142.16929999999999</v>
      </c>
      <c r="AC830">
        <v>114.2594</v>
      </c>
      <c r="AD830">
        <v>115.8274</v>
      </c>
      <c r="AE830">
        <v>128.49860000000001</v>
      </c>
      <c r="AF830">
        <v>110.2411</v>
      </c>
      <c r="AG830">
        <v>104.3822</v>
      </c>
      <c r="AH830">
        <v>83.364580000000004</v>
      </c>
      <c r="AI830">
        <v>105.6211</v>
      </c>
      <c r="AJ830">
        <v>102.21169999999999</v>
      </c>
      <c r="AK830">
        <v>118.6678</v>
      </c>
      <c r="AL830">
        <v>103.9577</v>
      </c>
      <c r="AM830">
        <v>111.1662</v>
      </c>
    </row>
    <row r="831" spans="1:39" x14ac:dyDescent="0.35">
      <c r="A831" s="2">
        <v>43497</v>
      </c>
      <c r="B831">
        <v>110.61879999999999</v>
      </c>
      <c r="C831">
        <v>128.7927</v>
      </c>
      <c r="D831">
        <v>90.052880000000002</v>
      </c>
      <c r="E831">
        <v>110.27589999999999</v>
      </c>
      <c r="F831">
        <v>145.12899999999999</v>
      </c>
      <c r="G831">
        <v>115.5072</v>
      </c>
      <c r="H831">
        <v>102.44750000000001</v>
      </c>
      <c r="I831">
        <v>106.2307</v>
      </c>
      <c r="J831">
        <v>110.2196</v>
      </c>
      <c r="K831">
        <v>141.87889999999999</v>
      </c>
      <c r="L831">
        <v>113.4482</v>
      </c>
      <c r="M831">
        <v>107.0714</v>
      </c>
      <c r="N831">
        <v>98.128200000000007</v>
      </c>
      <c r="O831">
        <v>89.905050000000003</v>
      </c>
      <c r="P831">
        <v>192.471</v>
      </c>
      <c r="Q831">
        <v>113.0928</v>
      </c>
      <c r="R831">
        <v>96.134640000000005</v>
      </c>
      <c r="S831">
        <v>89.393199999999993</v>
      </c>
      <c r="T831">
        <v>97.840900000000005</v>
      </c>
      <c r="U831">
        <v>102.4915</v>
      </c>
      <c r="V831">
        <v>207.9511</v>
      </c>
      <c r="W831">
        <v>132.28880000000001</v>
      </c>
      <c r="X831">
        <v>86.439940000000007</v>
      </c>
      <c r="Y831">
        <v>98.726650000000006</v>
      </c>
      <c r="Z831">
        <v>110.9464</v>
      </c>
      <c r="AA831">
        <v>139.6018</v>
      </c>
      <c r="AB831">
        <v>146.46520000000001</v>
      </c>
      <c r="AC831">
        <v>115.7581</v>
      </c>
      <c r="AD831">
        <v>119.883</v>
      </c>
      <c r="AE831">
        <v>130.04060000000001</v>
      </c>
      <c r="AF831">
        <v>112.3745</v>
      </c>
      <c r="AG831">
        <v>109.8446</v>
      </c>
      <c r="AH831">
        <v>84.89161</v>
      </c>
      <c r="AI831">
        <v>111.99339999999999</v>
      </c>
      <c r="AJ831">
        <v>107.2538</v>
      </c>
      <c r="AK831">
        <v>127.62690000000001</v>
      </c>
      <c r="AL831">
        <v>108.3783</v>
      </c>
      <c r="AM831">
        <v>117.2234</v>
      </c>
    </row>
    <row r="832" spans="1:39" x14ac:dyDescent="0.35">
      <c r="A832" s="2">
        <v>43525</v>
      </c>
      <c r="B832">
        <v>112.57640000000001</v>
      </c>
      <c r="C832">
        <v>129.3554</v>
      </c>
      <c r="D832">
        <v>92.218249999999998</v>
      </c>
      <c r="E832">
        <v>112.41679999999999</v>
      </c>
      <c r="F832">
        <v>141.28909999999999</v>
      </c>
      <c r="G832">
        <v>121.3776</v>
      </c>
      <c r="H832">
        <v>98.078379999999996</v>
      </c>
      <c r="I832">
        <v>107.50700000000001</v>
      </c>
      <c r="J832">
        <v>113.7655</v>
      </c>
      <c r="K832">
        <v>143.7046</v>
      </c>
      <c r="L832">
        <v>114.935</v>
      </c>
      <c r="M832">
        <v>110.9524</v>
      </c>
      <c r="N832">
        <v>100.2103</v>
      </c>
      <c r="O832">
        <v>96.041939999999997</v>
      </c>
      <c r="P832">
        <v>196.18119999999999</v>
      </c>
      <c r="Q832">
        <v>117.20050000000001</v>
      </c>
      <c r="R832">
        <v>99.004649999999998</v>
      </c>
      <c r="S832">
        <v>88.752719999999997</v>
      </c>
      <c r="T832">
        <v>102.1769</v>
      </c>
      <c r="U832">
        <v>103.35720000000001</v>
      </c>
      <c r="V832">
        <v>205.2552</v>
      </c>
      <c r="W832">
        <v>134.66679999999999</v>
      </c>
      <c r="X832">
        <v>82.819659999999999</v>
      </c>
      <c r="Y832">
        <v>96.532539999999997</v>
      </c>
      <c r="Z832">
        <v>112.93300000000001</v>
      </c>
      <c r="AA832">
        <v>142.8518</v>
      </c>
      <c r="AB832">
        <v>148.81530000000001</v>
      </c>
      <c r="AC832">
        <v>115.3394</v>
      </c>
      <c r="AD832">
        <v>122.7976</v>
      </c>
      <c r="AE832">
        <v>132.74690000000001</v>
      </c>
      <c r="AF832">
        <v>116.39619999999999</v>
      </c>
      <c r="AG832">
        <v>107.57340000000001</v>
      </c>
      <c r="AH832">
        <v>86.438069999999996</v>
      </c>
      <c r="AI832">
        <v>113.65430000000001</v>
      </c>
      <c r="AJ832">
        <v>109.8505</v>
      </c>
      <c r="AK832">
        <v>125.09829999999999</v>
      </c>
      <c r="AL832">
        <v>109.2462</v>
      </c>
      <c r="AM832">
        <v>118.283</v>
      </c>
    </row>
    <row r="833" spans="1:39" x14ac:dyDescent="0.35">
      <c r="A833" s="2">
        <v>43556</v>
      </c>
      <c r="B833">
        <v>114.2022</v>
      </c>
      <c r="C833">
        <v>135.82429999999999</v>
      </c>
      <c r="D833">
        <v>95.537000000000006</v>
      </c>
      <c r="E833">
        <v>114.9087</v>
      </c>
      <c r="F833">
        <v>140.88419999999999</v>
      </c>
      <c r="G833">
        <v>123.8687</v>
      </c>
      <c r="H833">
        <v>95.466350000000006</v>
      </c>
      <c r="I833">
        <v>109.2715</v>
      </c>
      <c r="J833">
        <v>115.4091</v>
      </c>
      <c r="K833">
        <v>144.57919999999999</v>
      </c>
      <c r="L833">
        <v>115.0171</v>
      </c>
      <c r="M833">
        <v>115.10509999999999</v>
      </c>
      <c r="N833">
        <v>104.3918</v>
      </c>
      <c r="O833">
        <v>103.3246</v>
      </c>
      <c r="P833">
        <v>202.55709999999999</v>
      </c>
      <c r="Q833">
        <v>120.6266</v>
      </c>
      <c r="R833">
        <v>102.80419999999999</v>
      </c>
      <c r="S833">
        <v>90.947940000000003</v>
      </c>
      <c r="T833">
        <v>105.7595</v>
      </c>
      <c r="U833">
        <v>104.3061</v>
      </c>
      <c r="V833">
        <v>209.8588</v>
      </c>
      <c r="W833">
        <v>138.39709999999999</v>
      </c>
      <c r="X833">
        <v>85.371369999999999</v>
      </c>
      <c r="Y833">
        <v>102.038</v>
      </c>
      <c r="Z833">
        <v>117.6028</v>
      </c>
      <c r="AA833">
        <v>148.179</v>
      </c>
      <c r="AB833">
        <v>151.50479999999999</v>
      </c>
      <c r="AC833">
        <v>117.152</v>
      </c>
      <c r="AD833">
        <v>125.7775</v>
      </c>
      <c r="AE833">
        <v>136.44399999999999</v>
      </c>
      <c r="AF833">
        <v>117.70010000000001</v>
      </c>
      <c r="AG833">
        <v>109.9903</v>
      </c>
      <c r="AH833">
        <v>88.53519</v>
      </c>
      <c r="AI833">
        <v>118.24379999999999</v>
      </c>
      <c r="AJ833">
        <v>112.373</v>
      </c>
      <c r="AK833">
        <v>119.1388</v>
      </c>
      <c r="AL833">
        <v>112.7637</v>
      </c>
      <c r="AM833">
        <v>121.0378</v>
      </c>
    </row>
    <row r="834" spans="1:39" x14ac:dyDescent="0.35">
      <c r="A834" s="2">
        <v>43586</v>
      </c>
      <c r="B834">
        <v>116.0654</v>
      </c>
      <c r="C834">
        <v>130.3124</v>
      </c>
      <c r="D834">
        <v>91.012180000000001</v>
      </c>
      <c r="E834">
        <v>113.81780000000001</v>
      </c>
      <c r="F834">
        <v>134.9571</v>
      </c>
      <c r="G834">
        <v>117.3068</v>
      </c>
      <c r="H834">
        <v>95.923209999999997</v>
      </c>
      <c r="I834">
        <v>105.4868</v>
      </c>
      <c r="J834">
        <v>113.5515</v>
      </c>
      <c r="K834">
        <v>144.7912</v>
      </c>
      <c r="L834">
        <v>108.5746</v>
      </c>
      <c r="M834">
        <v>111.9079</v>
      </c>
      <c r="N834">
        <v>102.5912</v>
      </c>
      <c r="O834">
        <v>101.81399999999999</v>
      </c>
      <c r="P834">
        <v>193.7655</v>
      </c>
      <c r="Q834">
        <v>129.2534</v>
      </c>
      <c r="R834">
        <v>100.7693</v>
      </c>
      <c r="S834">
        <v>89.514610000000005</v>
      </c>
      <c r="T834">
        <v>101.3312</v>
      </c>
      <c r="U834">
        <v>100.5274</v>
      </c>
      <c r="V834">
        <v>215.50839999999999</v>
      </c>
      <c r="W834">
        <v>140.32089999999999</v>
      </c>
      <c r="X834">
        <v>75.308689999999999</v>
      </c>
      <c r="Y834">
        <v>98.694760000000002</v>
      </c>
      <c r="Z834">
        <v>115.1396</v>
      </c>
      <c r="AA834">
        <v>150.97630000000001</v>
      </c>
      <c r="AB834">
        <v>147.9495</v>
      </c>
      <c r="AC834">
        <v>110.1918</v>
      </c>
      <c r="AD834">
        <v>124.1293</v>
      </c>
      <c r="AE834">
        <v>135.97370000000001</v>
      </c>
      <c r="AF834">
        <v>116.9992</v>
      </c>
      <c r="AG834">
        <v>104.2529</v>
      </c>
      <c r="AH834">
        <v>86.031790000000001</v>
      </c>
      <c r="AI834">
        <v>115.6347</v>
      </c>
      <c r="AJ834">
        <v>112.45480000000001</v>
      </c>
      <c r="AK834">
        <v>109.8152</v>
      </c>
      <c r="AL834">
        <v>110.38939999999999</v>
      </c>
      <c r="AM834">
        <v>118.6425</v>
      </c>
    </row>
    <row r="835" spans="1:39" x14ac:dyDescent="0.35">
      <c r="A835" s="2">
        <v>43617</v>
      </c>
      <c r="B835">
        <v>119.0778</v>
      </c>
      <c r="C835">
        <v>127.0609</v>
      </c>
      <c r="D835">
        <v>90.860889999999998</v>
      </c>
      <c r="E835">
        <v>113.8331</v>
      </c>
      <c r="F835">
        <v>135.97550000000001</v>
      </c>
      <c r="G835">
        <v>118.5663</v>
      </c>
      <c r="H835">
        <v>93.413250000000005</v>
      </c>
      <c r="I835">
        <v>105.3304</v>
      </c>
      <c r="J835">
        <v>114.6544</v>
      </c>
      <c r="K835">
        <v>145.1943</v>
      </c>
      <c r="L835">
        <v>108.7277</v>
      </c>
      <c r="M835">
        <v>112.6742</v>
      </c>
      <c r="N835">
        <v>101.21469999999999</v>
      </c>
      <c r="O835">
        <v>113.7041</v>
      </c>
      <c r="P835">
        <v>193.7466</v>
      </c>
      <c r="Q835">
        <v>128.148</v>
      </c>
      <c r="R835">
        <v>99.052819999999997</v>
      </c>
      <c r="S835">
        <v>89.065619999999996</v>
      </c>
      <c r="T835">
        <v>101.33</v>
      </c>
      <c r="U835">
        <v>99.276790000000005</v>
      </c>
      <c r="V835">
        <v>219.69900000000001</v>
      </c>
      <c r="W835">
        <v>137.9511</v>
      </c>
      <c r="X835">
        <v>72.982129999999998</v>
      </c>
      <c r="Y835">
        <v>98.921019999999999</v>
      </c>
      <c r="Z835">
        <v>115.27979999999999</v>
      </c>
      <c r="AA835">
        <v>151.81270000000001</v>
      </c>
      <c r="AB835">
        <v>145.7578</v>
      </c>
      <c r="AC835">
        <v>113.66849999999999</v>
      </c>
      <c r="AD835">
        <v>125.44240000000001</v>
      </c>
      <c r="AE835">
        <v>132.8819</v>
      </c>
      <c r="AF835">
        <v>118.0928</v>
      </c>
      <c r="AG835">
        <v>104.5891</v>
      </c>
      <c r="AH835">
        <v>85.720830000000007</v>
      </c>
      <c r="AI835">
        <v>116.4472</v>
      </c>
      <c r="AJ835">
        <v>115.0188</v>
      </c>
      <c r="AK835">
        <v>115.4228</v>
      </c>
      <c r="AL835">
        <v>111.5929</v>
      </c>
      <c r="AM835">
        <v>120.1735</v>
      </c>
    </row>
    <row r="836" spans="1:39" x14ac:dyDescent="0.35">
      <c r="A836" s="2">
        <v>43647</v>
      </c>
      <c r="B836">
        <v>122.3036</v>
      </c>
      <c r="C836">
        <v>129.13579999999999</v>
      </c>
      <c r="D836">
        <v>94.493729999999999</v>
      </c>
      <c r="E836">
        <v>115.1347</v>
      </c>
      <c r="F836">
        <v>135.77959999999999</v>
      </c>
      <c r="G836">
        <v>123.30070000000001</v>
      </c>
      <c r="H836">
        <v>92.417190000000005</v>
      </c>
      <c r="I836">
        <v>106.10939999999999</v>
      </c>
      <c r="J836">
        <v>115.86709999999999</v>
      </c>
      <c r="K836">
        <v>146.80449999999999</v>
      </c>
      <c r="L836">
        <v>110.455</v>
      </c>
      <c r="M836">
        <v>115.8961</v>
      </c>
      <c r="N836">
        <v>103.1985</v>
      </c>
      <c r="O836">
        <v>118.1588</v>
      </c>
      <c r="P836">
        <v>194.80269999999999</v>
      </c>
      <c r="Q836">
        <v>128.2148</v>
      </c>
      <c r="R836">
        <v>101.30710000000001</v>
      </c>
      <c r="S836">
        <v>90.996830000000003</v>
      </c>
      <c r="T836">
        <v>106.2179</v>
      </c>
      <c r="U836">
        <v>101.41759999999999</v>
      </c>
      <c r="V836">
        <v>215.21700000000001</v>
      </c>
      <c r="W836">
        <v>140.45650000000001</v>
      </c>
      <c r="X836">
        <v>74.995379999999997</v>
      </c>
      <c r="Y836">
        <v>96.279049999999998</v>
      </c>
      <c r="Z836">
        <v>118.8407</v>
      </c>
      <c r="AA836">
        <v>158.76439999999999</v>
      </c>
      <c r="AB836">
        <v>147.0942</v>
      </c>
      <c r="AC836">
        <v>115.9607</v>
      </c>
      <c r="AD836">
        <v>127.2621</v>
      </c>
      <c r="AE836">
        <v>131.75229999999999</v>
      </c>
      <c r="AF836">
        <v>117.6814</v>
      </c>
      <c r="AG836">
        <v>103.3952</v>
      </c>
      <c r="AH836">
        <v>86.117859999999993</v>
      </c>
      <c r="AI836">
        <v>119.4097</v>
      </c>
      <c r="AJ836">
        <v>116.6521</v>
      </c>
      <c r="AK836">
        <v>124.3484</v>
      </c>
      <c r="AL836">
        <v>114.47280000000001</v>
      </c>
      <c r="AM836">
        <v>123.43</v>
      </c>
    </row>
    <row r="837" spans="1:39" x14ac:dyDescent="0.35">
      <c r="A837" s="2">
        <v>43678</v>
      </c>
      <c r="B837">
        <v>119.1399</v>
      </c>
      <c r="C837">
        <v>125.928</v>
      </c>
      <c r="D837">
        <v>91.224860000000007</v>
      </c>
      <c r="E837">
        <v>113.2873</v>
      </c>
      <c r="F837">
        <v>128.79249999999999</v>
      </c>
      <c r="G837">
        <v>119.2291</v>
      </c>
      <c r="H837">
        <v>91.058750000000003</v>
      </c>
      <c r="I837">
        <v>103.5068</v>
      </c>
      <c r="J837">
        <v>114.8712</v>
      </c>
      <c r="K837">
        <v>145.75380000000001</v>
      </c>
      <c r="L837">
        <v>106.3828</v>
      </c>
      <c r="M837">
        <v>111.44289999999999</v>
      </c>
      <c r="N837">
        <v>97.979759999999999</v>
      </c>
      <c r="O837">
        <v>113.2393</v>
      </c>
      <c r="P837">
        <v>190.0111</v>
      </c>
      <c r="Q837">
        <v>126.2186</v>
      </c>
      <c r="R837">
        <v>93.768680000000003</v>
      </c>
      <c r="S837">
        <v>90.195830000000001</v>
      </c>
      <c r="T837">
        <v>101.0348</v>
      </c>
      <c r="U837">
        <v>96.770499999999998</v>
      </c>
      <c r="V837">
        <v>216.41399999999999</v>
      </c>
      <c r="W837">
        <v>142.11920000000001</v>
      </c>
      <c r="X837">
        <v>69.023539999999997</v>
      </c>
      <c r="Y837">
        <v>91.360389999999995</v>
      </c>
      <c r="Z837">
        <v>113.4194</v>
      </c>
      <c r="AA837">
        <v>159.0712</v>
      </c>
      <c r="AB837">
        <v>140.52209999999999</v>
      </c>
      <c r="AC837">
        <v>108.2831</v>
      </c>
      <c r="AD837">
        <v>122.22499999999999</v>
      </c>
      <c r="AE837">
        <v>133.0052</v>
      </c>
      <c r="AF837">
        <v>115.4729</v>
      </c>
      <c r="AG837">
        <v>96.65746</v>
      </c>
      <c r="AH837">
        <v>81.025919999999999</v>
      </c>
      <c r="AI837">
        <v>114.5566</v>
      </c>
      <c r="AJ837">
        <v>114.9528</v>
      </c>
      <c r="AK837">
        <v>121.0712</v>
      </c>
      <c r="AL837">
        <v>109.1551</v>
      </c>
      <c r="AM837">
        <v>118.28400000000001</v>
      </c>
    </row>
    <row r="838" spans="1:39" x14ac:dyDescent="0.35">
      <c r="A838" s="2">
        <v>43709</v>
      </c>
      <c r="B838">
        <v>121.3623</v>
      </c>
      <c r="C838">
        <v>129.25309999999999</v>
      </c>
      <c r="D838">
        <v>94.957470000000001</v>
      </c>
      <c r="E838">
        <v>116.2679</v>
      </c>
      <c r="F838">
        <v>132.5615</v>
      </c>
      <c r="G838">
        <v>122.96729999999999</v>
      </c>
      <c r="H838">
        <v>89.679479999999998</v>
      </c>
      <c r="I838">
        <v>104.5153</v>
      </c>
      <c r="J838">
        <v>117.3372</v>
      </c>
      <c r="K838">
        <v>142.84960000000001</v>
      </c>
      <c r="L838">
        <v>110.2025</v>
      </c>
      <c r="M838">
        <v>116.428</v>
      </c>
      <c r="N838">
        <v>102.518</v>
      </c>
      <c r="O838">
        <v>116.6901</v>
      </c>
      <c r="P838">
        <v>192.2824</v>
      </c>
      <c r="Q838">
        <v>124.9391</v>
      </c>
      <c r="R838">
        <v>98.270870000000002</v>
      </c>
      <c r="S838">
        <v>91.507750000000001</v>
      </c>
      <c r="T838">
        <v>105.88200000000001</v>
      </c>
      <c r="U838">
        <v>102.0022</v>
      </c>
      <c r="V838">
        <v>214.8229</v>
      </c>
      <c r="W838">
        <v>141.65889999999999</v>
      </c>
      <c r="X838">
        <v>73.929190000000006</v>
      </c>
      <c r="Y838">
        <v>97.594880000000003</v>
      </c>
      <c r="Z838">
        <v>117.307</v>
      </c>
      <c r="AA838">
        <v>160.77090000000001</v>
      </c>
      <c r="AB838">
        <v>148.40350000000001</v>
      </c>
      <c r="AC838">
        <v>110.3193</v>
      </c>
      <c r="AD838">
        <v>127.6152</v>
      </c>
      <c r="AE838">
        <v>131.72149999999999</v>
      </c>
      <c r="AF838">
        <v>114.4906</v>
      </c>
      <c r="AG838">
        <v>101.7102</v>
      </c>
      <c r="AH838">
        <v>83.812510000000003</v>
      </c>
      <c r="AI838">
        <v>119.5175</v>
      </c>
      <c r="AJ838">
        <v>117.7932</v>
      </c>
      <c r="AK838">
        <v>125.65730000000001</v>
      </c>
      <c r="AL838">
        <v>110.99590000000001</v>
      </c>
      <c r="AM838">
        <v>121.7589</v>
      </c>
    </row>
    <row r="839" spans="1:39" x14ac:dyDescent="0.35">
      <c r="A839" s="2">
        <v>43739</v>
      </c>
      <c r="B839">
        <v>121.0252</v>
      </c>
      <c r="C839">
        <v>129.98949999999999</v>
      </c>
      <c r="D839">
        <v>94.712879999999998</v>
      </c>
      <c r="E839">
        <v>114.3991</v>
      </c>
      <c r="F839">
        <v>134.03790000000001</v>
      </c>
      <c r="G839">
        <v>124.19499999999999</v>
      </c>
      <c r="H839">
        <v>86.243290000000002</v>
      </c>
      <c r="I839">
        <v>103.4466</v>
      </c>
      <c r="J839">
        <v>115.82510000000001</v>
      </c>
      <c r="K839">
        <v>143.57830000000001</v>
      </c>
      <c r="L839">
        <v>110.96599999999999</v>
      </c>
      <c r="M839">
        <v>116.7199</v>
      </c>
      <c r="N839">
        <v>104.27809999999999</v>
      </c>
      <c r="O839">
        <v>115.6281</v>
      </c>
      <c r="P839">
        <v>194.3271</v>
      </c>
      <c r="Q839">
        <v>120.7022</v>
      </c>
      <c r="R839">
        <v>103.1644</v>
      </c>
      <c r="S839">
        <v>94.239159999999998</v>
      </c>
      <c r="T839">
        <v>106.68859999999999</v>
      </c>
      <c r="U839">
        <v>104.2139</v>
      </c>
      <c r="V839">
        <v>216.3323</v>
      </c>
      <c r="W839">
        <v>143.0565</v>
      </c>
      <c r="X839">
        <v>74.287769999999995</v>
      </c>
      <c r="Y839">
        <v>98.463650000000001</v>
      </c>
      <c r="Z839">
        <v>116.3481</v>
      </c>
      <c r="AA839">
        <v>160.26230000000001</v>
      </c>
      <c r="AB839">
        <v>148.65090000000001</v>
      </c>
      <c r="AC839">
        <v>109.53060000000001</v>
      </c>
      <c r="AD839">
        <v>127.8442</v>
      </c>
      <c r="AE839">
        <v>133.10550000000001</v>
      </c>
      <c r="AF839">
        <v>116.0839</v>
      </c>
      <c r="AG839">
        <v>102.5972</v>
      </c>
      <c r="AH839">
        <v>85.276600000000002</v>
      </c>
      <c r="AI839">
        <v>121.6815</v>
      </c>
      <c r="AJ839">
        <v>117.4462</v>
      </c>
      <c r="AK839">
        <v>123.14360000000001</v>
      </c>
      <c r="AL839">
        <v>109.4995</v>
      </c>
      <c r="AM839">
        <v>121.3509</v>
      </c>
    </row>
    <row r="840" spans="1:39" x14ac:dyDescent="0.35">
      <c r="A840" s="2">
        <v>43770</v>
      </c>
      <c r="B840">
        <v>122.8383</v>
      </c>
      <c r="C840">
        <v>135.1934</v>
      </c>
      <c r="D840">
        <v>95.435829999999996</v>
      </c>
      <c r="E840">
        <v>118.04089999999999</v>
      </c>
      <c r="F840">
        <v>123.7166</v>
      </c>
      <c r="G840">
        <v>125.8524</v>
      </c>
      <c r="H840">
        <v>89.87706</v>
      </c>
      <c r="I840">
        <v>108.1987</v>
      </c>
      <c r="J840">
        <v>122.4224</v>
      </c>
      <c r="K840">
        <v>146.0318</v>
      </c>
      <c r="L840">
        <v>113.07989999999999</v>
      </c>
      <c r="M840">
        <v>122.07680000000001</v>
      </c>
      <c r="N840">
        <v>109.7474</v>
      </c>
      <c r="O840">
        <v>119.2127</v>
      </c>
      <c r="P840">
        <v>206.8366</v>
      </c>
      <c r="Q840">
        <v>128.36340000000001</v>
      </c>
      <c r="R840">
        <v>110.50490000000001</v>
      </c>
      <c r="S840">
        <v>96.725290000000001</v>
      </c>
      <c r="T840">
        <v>112.6481</v>
      </c>
      <c r="U840">
        <v>109.32129999999999</v>
      </c>
      <c r="V840">
        <v>215.303</v>
      </c>
      <c r="W840">
        <v>145.95650000000001</v>
      </c>
      <c r="X840">
        <v>77.370779999999996</v>
      </c>
      <c r="Y840">
        <v>98.935389999999998</v>
      </c>
      <c r="Z840">
        <v>119.1534</v>
      </c>
      <c r="AA840">
        <v>160.34180000000001</v>
      </c>
      <c r="AB840">
        <v>151.7311</v>
      </c>
      <c r="AC840">
        <v>112.4272</v>
      </c>
      <c r="AD840">
        <v>133.1507</v>
      </c>
      <c r="AE840">
        <v>132.053</v>
      </c>
      <c r="AF840">
        <v>117.95740000000001</v>
      </c>
      <c r="AG840">
        <v>105.84699999999999</v>
      </c>
      <c r="AH840">
        <v>86.112300000000005</v>
      </c>
      <c r="AI840">
        <v>127.0416</v>
      </c>
      <c r="AJ840">
        <v>121.1785</v>
      </c>
      <c r="AK840">
        <v>129.4862</v>
      </c>
      <c r="AL840">
        <v>111.4263</v>
      </c>
      <c r="AM840">
        <v>125.887</v>
      </c>
    </row>
    <row r="841" spans="1:39" x14ac:dyDescent="0.35">
      <c r="A841" s="2">
        <v>43800</v>
      </c>
      <c r="B841">
        <v>123.2157</v>
      </c>
      <c r="C841">
        <v>134.70740000000001</v>
      </c>
      <c r="D841">
        <v>95.743070000000003</v>
      </c>
      <c r="E841">
        <v>118.7978</v>
      </c>
      <c r="F841">
        <v>125.075</v>
      </c>
      <c r="G841">
        <v>126.4545</v>
      </c>
      <c r="H841">
        <v>92.133099999999999</v>
      </c>
      <c r="I841">
        <v>110.2259</v>
      </c>
      <c r="J841">
        <v>126.8897</v>
      </c>
      <c r="K841">
        <v>147.12309999999999</v>
      </c>
      <c r="L841">
        <v>113.89960000000001</v>
      </c>
      <c r="M841">
        <v>122.75620000000001</v>
      </c>
      <c r="N841">
        <v>110.4704</v>
      </c>
      <c r="O841">
        <v>120.8732</v>
      </c>
      <c r="P841">
        <v>214.77940000000001</v>
      </c>
      <c r="Q841">
        <v>132.80699999999999</v>
      </c>
      <c r="R841">
        <v>114.773</v>
      </c>
      <c r="S841">
        <v>97.708820000000003</v>
      </c>
      <c r="T841">
        <v>113.14919999999999</v>
      </c>
      <c r="U841">
        <v>111.161</v>
      </c>
      <c r="V841">
        <v>216.85220000000001</v>
      </c>
      <c r="W841">
        <v>145.8023</v>
      </c>
      <c r="X841">
        <v>76.937160000000006</v>
      </c>
      <c r="Y841">
        <v>99.18253</v>
      </c>
      <c r="Z841">
        <v>120.5553</v>
      </c>
      <c r="AA841">
        <v>166.5368</v>
      </c>
      <c r="AB841">
        <v>152.7372</v>
      </c>
      <c r="AC841">
        <v>109.27419999999999</v>
      </c>
      <c r="AD841">
        <v>132.86580000000001</v>
      </c>
      <c r="AE841">
        <v>134.0461</v>
      </c>
      <c r="AF841">
        <v>122.84480000000001</v>
      </c>
      <c r="AG841">
        <v>106.9648</v>
      </c>
      <c r="AH841">
        <v>87.610640000000004</v>
      </c>
      <c r="AI841">
        <v>129.82650000000001</v>
      </c>
      <c r="AJ841">
        <v>123.24120000000001</v>
      </c>
      <c r="AK841">
        <v>137.1934</v>
      </c>
      <c r="AL841">
        <v>112.5802</v>
      </c>
      <c r="AM841">
        <v>128.52029999999999</v>
      </c>
    </row>
    <row r="842" spans="1:39" x14ac:dyDescent="0.35">
      <c r="A842" s="2">
        <v>43831</v>
      </c>
      <c r="B842">
        <v>126.5437</v>
      </c>
      <c r="C842">
        <v>134.46119999999999</v>
      </c>
      <c r="D842">
        <v>96.22175</v>
      </c>
      <c r="E842">
        <v>121.12439999999999</v>
      </c>
      <c r="F842">
        <v>126.68040000000001</v>
      </c>
      <c r="G842">
        <v>128.01560000000001</v>
      </c>
      <c r="H842">
        <v>91.098860000000002</v>
      </c>
      <c r="I842">
        <v>112.5278</v>
      </c>
      <c r="J842">
        <v>129.90989999999999</v>
      </c>
      <c r="K842">
        <v>151.81</v>
      </c>
      <c r="L842">
        <v>118.9592</v>
      </c>
      <c r="M842">
        <v>124.3891</v>
      </c>
      <c r="N842">
        <v>112.0107</v>
      </c>
      <c r="O842">
        <v>125.482</v>
      </c>
      <c r="P842">
        <v>212.4375</v>
      </c>
      <c r="Q842">
        <v>134.82079999999999</v>
      </c>
      <c r="R842">
        <v>115.65219999999999</v>
      </c>
      <c r="S842">
        <v>99.846199999999996</v>
      </c>
      <c r="T842">
        <v>114.6452</v>
      </c>
      <c r="U842">
        <v>110.87869999999999</v>
      </c>
      <c r="V842">
        <v>217.13939999999999</v>
      </c>
      <c r="W842">
        <v>150.04859999999999</v>
      </c>
      <c r="X842">
        <v>74.945350000000005</v>
      </c>
      <c r="Y842">
        <v>102.1088</v>
      </c>
      <c r="Z842">
        <v>122.8292</v>
      </c>
      <c r="AA842">
        <v>170.7629</v>
      </c>
      <c r="AB842">
        <v>156.828</v>
      </c>
      <c r="AC842">
        <v>111.97150000000001</v>
      </c>
      <c r="AD842">
        <v>136.94130000000001</v>
      </c>
      <c r="AE842">
        <v>134.5087</v>
      </c>
      <c r="AF842">
        <v>128.20249999999999</v>
      </c>
      <c r="AG842">
        <v>109.7308</v>
      </c>
      <c r="AH842">
        <v>88.076160000000002</v>
      </c>
      <c r="AI842">
        <v>133.48570000000001</v>
      </c>
      <c r="AJ842">
        <v>125.7188</v>
      </c>
      <c r="AK842">
        <v>147.38839999999999</v>
      </c>
      <c r="AL842">
        <v>114.59529999999999</v>
      </c>
      <c r="AM842">
        <v>130.90520000000001</v>
      </c>
    </row>
    <row r="843" spans="1:39" x14ac:dyDescent="0.35">
      <c r="A843" s="2">
        <v>43862</v>
      </c>
      <c r="B843">
        <v>127.1267</v>
      </c>
      <c r="C843">
        <v>131.1671</v>
      </c>
      <c r="D843">
        <v>93.886799999999994</v>
      </c>
      <c r="E843">
        <v>122.44750000000001</v>
      </c>
      <c r="F843">
        <v>120.872</v>
      </c>
      <c r="G843">
        <v>127.2525</v>
      </c>
      <c r="H843">
        <v>90.488979999999998</v>
      </c>
      <c r="I843">
        <v>108.42230000000001</v>
      </c>
      <c r="J843">
        <v>135.1225</v>
      </c>
      <c r="K843">
        <v>156.2954</v>
      </c>
      <c r="L843">
        <v>122.0314</v>
      </c>
      <c r="M843">
        <v>123.32850000000001</v>
      </c>
      <c r="N843">
        <v>111.17019999999999</v>
      </c>
      <c r="O843">
        <v>119.3113</v>
      </c>
      <c r="P843">
        <v>210.59229999999999</v>
      </c>
      <c r="Q843">
        <v>132.18</v>
      </c>
      <c r="R843">
        <v>113.675</v>
      </c>
      <c r="S843">
        <v>99.789150000000006</v>
      </c>
      <c r="T843">
        <v>115.8871</v>
      </c>
      <c r="U843">
        <v>107.8232</v>
      </c>
      <c r="V843">
        <v>219.85409999999999</v>
      </c>
      <c r="W843">
        <v>151.2406</v>
      </c>
      <c r="X843">
        <v>75.333699999999993</v>
      </c>
      <c r="Y843">
        <v>100.7514</v>
      </c>
      <c r="Z843">
        <v>122.50960000000001</v>
      </c>
      <c r="AA843">
        <v>171.351</v>
      </c>
      <c r="AB843">
        <v>151.4701</v>
      </c>
      <c r="AC843">
        <v>108.4872</v>
      </c>
      <c r="AD843">
        <v>141.88630000000001</v>
      </c>
      <c r="AE843">
        <v>136.3939</v>
      </c>
      <c r="AF843">
        <v>129.2063</v>
      </c>
      <c r="AG843">
        <v>107.7529</v>
      </c>
      <c r="AH843">
        <v>89.071960000000004</v>
      </c>
      <c r="AI843">
        <v>136.3963</v>
      </c>
      <c r="AJ843">
        <v>127.1343</v>
      </c>
      <c r="AK843">
        <v>146.17740000000001</v>
      </c>
      <c r="AL843">
        <v>110.8974</v>
      </c>
      <c r="AM843">
        <v>128.6936</v>
      </c>
    </row>
    <row r="844" spans="1:39" x14ac:dyDescent="0.35">
      <c r="A844" s="2">
        <v>43891</v>
      </c>
      <c r="B844">
        <v>98.794489999999996</v>
      </c>
      <c r="C844">
        <v>95.537059999999997</v>
      </c>
      <c r="D844">
        <v>68.477869999999996</v>
      </c>
      <c r="E844">
        <v>95.941450000000003</v>
      </c>
      <c r="F844">
        <v>95.614909999999995</v>
      </c>
      <c r="G844">
        <v>93.552819999999997</v>
      </c>
      <c r="H844">
        <v>90.469449999999995</v>
      </c>
      <c r="I844">
        <v>83.992040000000003</v>
      </c>
      <c r="J844">
        <v>113.1964</v>
      </c>
      <c r="K844">
        <v>128.4956</v>
      </c>
      <c r="L844">
        <v>93.498589999999993</v>
      </c>
      <c r="M844">
        <v>93.036940000000001</v>
      </c>
      <c r="N844">
        <v>83.889020000000002</v>
      </c>
      <c r="O844">
        <v>79.764719999999997</v>
      </c>
      <c r="P844">
        <v>166.80269999999999</v>
      </c>
      <c r="Q844">
        <v>111.9417</v>
      </c>
      <c r="R844">
        <v>85.738720000000001</v>
      </c>
      <c r="S844">
        <v>77.317809999999994</v>
      </c>
      <c r="T844">
        <v>85.257999999999996</v>
      </c>
      <c r="U844">
        <v>89.016999999999996</v>
      </c>
      <c r="V844">
        <v>194.9538</v>
      </c>
      <c r="W844">
        <v>130.66309999999999</v>
      </c>
      <c r="X844">
        <v>51.19256</v>
      </c>
      <c r="Y844">
        <v>85.399770000000004</v>
      </c>
      <c r="Z844">
        <v>94.915289999999999</v>
      </c>
      <c r="AA844">
        <v>146.2722</v>
      </c>
      <c r="AB844">
        <v>117.50830000000001</v>
      </c>
      <c r="AC844">
        <v>82.636049999999997</v>
      </c>
      <c r="AD844">
        <v>114.2255</v>
      </c>
      <c r="AE844">
        <v>129.70910000000001</v>
      </c>
      <c r="AF844">
        <v>104.3768</v>
      </c>
      <c r="AG844">
        <v>88.840220000000002</v>
      </c>
      <c r="AH844">
        <v>66.041610000000006</v>
      </c>
      <c r="AI844">
        <v>107.4058</v>
      </c>
      <c r="AJ844">
        <v>106.1156</v>
      </c>
      <c r="AK844">
        <v>118.1311</v>
      </c>
      <c r="AL844">
        <v>87.067049999999995</v>
      </c>
      <c r="AM844">
        <v>100.458</v>
      </c>
    </row>
    <row r="845" spans="1:39" x14ac:dyDescent="0.35">
      <c r="A845" s="2">
        <v>43922</v>
      </c>
      <c r="B845">
        <v>96.871279999999999</v>
      </c>
      <c r="C845">
        <v>94.684479999999994</v>
      </c>
      <c r="D845">
        <v>68.649850000000001</v>
      </c>
      <c r="E845">
        <v>98.163830000000004</v>
      </c>
      <c r="F845">
        <v>100.1443</v>
      </c>
      <c r="G845">
        <v>89.568309999999997</v>
      </c>
      <c r="H845">
        <v>82.097020000000001</v>
      </c>
      <c r="I845">
        <v>83.742400000000004</v>
      </c>
      <c r="J845">
        <v>120.8723</v>
      </c>
      <c r="K845">
        <v>124.33920000000001</v>
      </c>
      <c r="L845">
        <v>95.013199999999998</v>
      </c>
      <c r="M845">
        <v>91.887360000000001</v>
      </c>
      <c r="N845">
        <v>86.979380000000006</v>
      </c>
      <c r="O845">
        <v>81.279349999999994</v>
      </c>
      <c r="P845">
        <v>157.63210000000001</v>
      </c>
      <c r="Q845">
        <v>117.51349999999999</v>
      </c>
      <c r="R845">
        <v>83.9071</v>
      </c>
      <c r="S845">
        <v>81.294319999999999</v>
      </c>
      <c r="T845">
        <v>84.48536</v>
      </c>
      <c r="U845">
        <v>91.150700000000001</v>
      </c>
      <c r="V845">
        <v>205.708</v>
      </c>
      <c r="W845">
        <v>135.5033</v>
      </c>
      <c r="X845">
        <v>49.620080000000002</v>
      </c>
      <c r="Y845">
        <v>78.725960000000001</v>
      </c>
      <c r="Z845">
        <v>99.184190000000001</v>
      </c>
      <c r="AA845">
        <v>148.16589999999999</v>
      </c>
      <c r="AB845">
        <v>122.3352</v>
      </c>
      <c r="AC845">
        <v>85.187039999999996</v>
      </c>
      <c r="AD845">
        <v>114.1198</v>
      </c>
      <c r="AE845">
        <v>125.42610000000001</v>
      </c>
      <c r="AF845">
        <v>104.24679999999999</v>
      </c>
      <c r="AG845">
        <v>92.2029</v>
      </c>
      <c r="AH845">
        <v>62.423949999999998</v>
      </c>
      <c r="AI845">
        <v>110.6439</v>
      </c>
      <c r="AJ845">
        <v>111.4074</v>
      </c>
      <c r="AK845">
        <v>119.4264</v>
      </c>
      <c r="AL845">
        <v>87.033090000000001</v>
      </c>
      <c r="AM845">
        <v>101.80410000000001</v>
      </c>
    </row>
    <row r="846" spans="1:39" x14ac:dyDescent="0.35">
      <c r="A846" s="2">
        <v>43952</v>
      </c>
      <c r="B846">
        <v>100.18170000000001</v>
      </c>
      <c r="C846">
        <v>98.018039999999999</v>
      </c>
      <c r="D846">
        <v>69.09545</v>
      </c>
      <c r="E846">
        <v>103.8505</v>
      </c>
      <c r="F846">
        <v>100.5665</v>
      </c>
      <c r="G846">
        <v>84.09272</v>
      </c>
      <c r="H846">
        <v>78.419830000000005</v>
      </c>
      <c r="I846">
        <v>88.285979999999995</v>
      </c>
      <c r="J846">
        <v>128.53739999999999</v>
      </c>
      <c r="K846">
        <v>133.29730000000001</v>
      </c>
      <c r="L846">
        <v>102.47280000000001</v>
      </c>
      <c r="M846">
        <v>93.735500000000002</v>
      </c>
      <c r="N846">
        <v>92.126769999999993</v>
      </c>
      <c r="O846">
        <v>82.933149999999998</v>
      </c>
      <c r="P846">
        <v>167.12379999999999</v>
      </c>
      <c r="Q846">
        <v>123.6763</v>
      </c>
      <c r="R846">
        <v>89.543549999999996</v>
      </c>
      <c r="S846">
        <v>85.715739999999997</v>
      </c>
      <c r="T846">
        <v>85.814409999999995</v>
      </c>
      <c r="U846">
        <v>95.400679999999994</v>
      </c>
      <c r="V846">
        <v>214.22329999999999</v>
      </c>
      <c r="W846">
        <v>144.52799999999999</v>
      </c>
      <c r="X846">
        <v>49.757080000000002</v>
      </c>
      <c r="Y846">
        <v>83.103369999999998</v>
      </c>
      <c r="Z846">
        <v>104.0671</v>
      </c>
      <c r="AA846">
        <v>155.00059999999999</v>
      </c>
      <c r="AB846">
        <v>128.2919</v>
      </c>
      <c r="AC846">
        <v>88.163510000000002</v>
      </c>
      <c r="AD846">
        <v>119.7346</v>
      </c>
      <c r="AE846">
        <v>131.4246</v>
      </c>
      <c r="AF846">
        <v>108.69589999999999</v>
      </c>
      <c r="AG846">
        <v>97.504710000000003</v>
      </c>
      <c r="AH846">
        <v>62.021369999999997</v>
      </c>
      <c r="AI846">
        <v>116.1397</v>
      </c>
      <c r="AJ846">
        <v>113.4948</v>
      </c>
      <c r="AK846">
        <v>125.35</v>
      </c>
      <c r="AL846">
        <v>90.330380000000005</v>
      </c>
      <c r="AM846">
        <v>105.6555</v>
      </c>
    </row>
    <row r="847" spans="1:39" x14ac:dyDescent="0.35">
      <c r="A847" s="2">
        <v>43983</v>
      </c>
      <c r="B847">
        <v>108.01609999999999</v>
      </c>
      <c r="C847">
        <v>102.74979999999999</v>
      </c>
      <c r="D847">
        <v>76.01343</v>
      </c>
      <c r="E847">
        <v>107.9628</v>
      </c>
      <c r="F847">
        <v>105.82170000000001</v>
      </c>
      <c r="G847">
        <v>89.350750000000005</v>
      </c>
      <c r="H847">
        <v>61.76632</v>
      </c>
      <c r="I847">
        <v>93.217550000000003</v>
      </c>
      <c r="J847">
        <v>134.78100000000001</v>
      </c>
      <c r="K847">
        <v>138.89250000000001</v>
      </c>
      <c r="L847">
        <v>110.121</v>
      </c>
      <c r="M847">
        <v>102.9002</v>
      </c>
      <c r="N847">
        <v>101.45569999999999</v>
      </c>
      <c r="O847">
        <v>89.544300000000007</v>
      </c>
      <c r="P847">
        <v>176.79230000000001</v>
      </c>
      <c r="Q847">
        <v>129.60339999999999</v>
      </c>
      <c r="R847">
        <v>98.007490000000004</v>
      </c>
      <c r="S847">
        <v>84.802279999999996</v>
      </c>
      <c r="T847">
        <v>94.641080000000002</v>
      </c>
      <c r="U847">
        <v>102.2208</v>
      </c>
      <c r="V847">
        <v>218.0471</v>
      </c>
      <c r="W847">
        <v>150.36709999999999</v>
      </c>
      <c r="X847">
        <v>53.419049999999999</v>
      </c>
      <c r="Y847">
        <v>86.530330000000006</v>
      </c>
      <c r="Z847">
        <v>111.8142</v>
      </c>
      <c r="AA847">
        <v>161.15979999999999</v>
      </c>
      <c r="AB847">
        <v>135.05410000000001</v>
      </c>
      <c r="AC847">
        <v>96.754440000000002</v>
      </c>
      <c r="AD847">
        <v>126.7371</v>
      </c>
      <c r="AE847">
        <v>138.01689999999999</v>
      </c>
      <c r="AF847">
        <v>115.20480000000001</v>
      </c>
      <c r="AG847">
        <v>106.1409</v>
      </c>
      <c r="AH847">
        <v>67.937899999999999</v>
      </c>
      <c r="AI847">
        <v>125.13509999999999</v>
      </c>
      <c r="AJ847">
        <v>117.143</v>
      </c>
      <c r="AK847">
        <v>138.33869999999999</v>
      </c>
      <c r="AL847">
        <v>94.690349999999995</v>
      </c>
      <c r="AM847">
        <v>113.1662</v>
      </c>
    </row>
    <row r="848" spans="1:39" x14ac:dyDescent="0.35">
      <c r="A848" s="2">
        <v>44013</v>
      </c>
      <c r="B848">
        <v>109.4515</v>
      </c>
      <c r="C848">
        <v>100.98390000000001</v>
      </c>
      <c r="D848">
        <v>75.828220000000002</v>
      </c>
      <c r="E848">
        <v>111.0523</v>
      </c>
      <c r="F848">
        <v>108.82129999999999</v>
      </c>
      <c r="G848">
        <v>89.390379999999993</v>
      </c>
      <c r="H848">
        <v>67.966239999999999</v>
      </c>
      <c r="I848">
        <v>93.378960000000006</v>
      </c>
      <c r="J848">
        <v>141.0044</v>
      </c>
      <c r="K848">
        <v>143.2088</v>
      </c>
      <c r="L848">
        <v>110.78270000000001</v>
      </c>
      <c r="M848">
        <v>103.7471</v>
      </c>
      <c r="N848">
        <v>104.3706</v>
      </c>
      <c r="O848">
        <v>86.305599999999998</v>
      </c>
      <c r="P848">
        <v>168.3809</v>
      </c>
      <c r="Q848">
        <v>131.67959999999999</v>
      </c>
      <c r="R848">
        <v>99.126109999999997</v>
      </c>
      <c r="S848">
        <v>84.053430000000006</v>
      </c>
      <c r="T848">
        <v>96.654750000000007</v>
      </c>
      <c r="U848">
        <v>100.6782</v>
      </c>
      <c r="V848">
        <v>221.4075</v>
      </c>
      <c r="W848">
        <v>155.345</v>
      </c>
      <c r="X848">
        <v>53.230829999999997</v>
      </c>
      <c r="Y848">
        <v>84.661640000000006</v>
      </c>
      <c r="Z848">
        <v>114.7891</v>
      </c>
      <c r="AA848">
        <v>167.28659999999999</v>
      </c>
      <c r="AB848">
        <v>136.23070000000001</v>
      </c>
      <c r="AC848">
        <v>98.476460000000003</v>
      </c>
      <c r="AD848">
        <v>129.81639999999999</v>
      </c>
      <c r="AE848">
        <v>128.36750000000001</v>
      </c>
      <c r="AF848">
        <v>114.7948</v>
      </c>
      <c r="AG848">
        <v>109.1863</v>
      </c>
      <c r="AH848">
        <v>67.122569999999996</v>
      </c>
      <c r="AI848">
        <v>131.1121</v>
      </c>
      <c r="AJ848">
        <v>119.4817</v>
      </c>
      <c r="AK848">
        <v>145.1833</v>
      </c>
      <c r="AL848">
        <v>93.518659999999997</v>
      </c>
      <c r="AM848">
        <v>115.0943</v>
      </c>
    </row>
    <row r="849" spans="1:39" x14ac:dyDescent="0.35">
      <c r="A849" s="2">
        <v>44044</v>
      </c>
      <c r="B849">
        <v>110.8687</v>
      </c>
      <c r="C849">
        <v>99.499380000000002</v>
      </c>
      <c r="D849">
        <v>75.994510000000005</v>
      </c>
      <c r="E849">
        <v>115.52</v>
      </c>
      <c r="F849">
        <v>106.26560000000001</v>
      </c>
      <c r="G849">
        <v>91.067939999999993</v>
      </c>
      <c r="H849">
        <v>71.145229999999998</v>
      </c>
      <c r="I849">
        <v>90.911670000000001</v>
      </c>
      <c r="J849">
        <v>143.39179999999999</v>
      </c>
      <c r="K849">
        <v>137.65299999999999</v>
      </c>
      <c r="L849">
        <v>116.4438</v>
      </c>
      <c r="M849">
        <v>103.4332</v>
      </c>
      <c r="N849">
        <v>105.5042</v>
      </c>
      <c r="O849">
        <v>85.584090000000003</v>
      </c>
      <c r="P849">
        <v>170.28020000000001</v>
      </c>
      <c r="Q849">
        <v>131.87309999999999</v>
      </c>
      <c r="R849">
        <v>102.76649999999999</v>
      </c>
      <c r="S849">
        <v>88.143199999999993</v>
      </c>
      <c r="T849">
        <v>96.398489999999995</v>
      </c>
      <c r="U849">
        <v>102.6739</v>
      </c>
      <c r="V849">
        <v>225.9042</v>
      </c>
      <c r="W849">
        <v>158.77529999999999</v>
      </c>
      <c r="X849">
        <v>53.727589999999999</v>
      </c>
      <c r="Y849">
        <v>87.073359999999994</v>
      </c>
      <c r="Z849">
        <v>112.7199</v>
      </c>
      <c r="AA849">
        <v>169.9922</v>
      </c>
      <c r="AB849">
        <v>142.23410000000001</v>
      </c>
      <c r="AC849">
        <v>100.2513</v>
      </c>
      <c r="AD849">
        <v>127.81950000000001</v>
      </c>
      <c r="AE849">
        <v>128.53710000000001</v>
      </c>
      <c r="AF849">
        <v>114.31100000000001</v>
      </c>
      <c r="AG849">
        <v>116.97620000000001</v>
      </c>
      <c r="AH849">
        <v>64.566410000000005</v>
      </c>
      <c r="AI849">
        <v>134.6755</v>
      </c>
      <c r="AJ849">
        <v>119.0635</v>
      </c>
      <c r="AK849">
        <v>135.8287</v>
      </c>
      <c r="AL849">
        <v>92.020049999999998</v>
      </c>
      <c r="AM849">
        <v>120.63800000000001</v>
      </c>
    </row>
    <row r="850" spans="1:39" x14ac:dyDescent="0.35">
      <c r="A850" s="2">
        <v>44075</v>
      </c>
      <c r="B850">
        <v>107.7882</v>
      </c>
      <c r="C850">
        <v>98.068119999999993</v>
      </c>
      <c r="D850">
        <v>75.087829999999997</v>
      </c>
      <c r="E850">
        <v>113.2146</v>
      </c>
      <c r="F850">
        <v>99.692989999999995</v>
      </c>
      <c r="G850">
        <v>93.876829999999998</v>
      </c>
      <c r="H850">
        <v>74.428780000000003</v>
      </c>
      <c r="I850">
        <v>88.800290000000004</v>
      </c>
      <c r="J850">
        <v>144.31729999999999</v>
      </c>
      <c r="K850">
        <v>135.95240000000001</v>
      </c>
      <c r="L850">
        <v>118.1764</v>
      </c>
      <c r="M850">
        <v>102.9413</v>
      </c>
      <c r="N850">
        <v>105.9361</v>
      </c>
      <c r="O850">
        <v>86.227230000000006</v>
      </c>
      <c r="P850">
        <v>160.8398</v>
      </c>
      <c r="Q850">
        <v>133.48060000000001</v>
      </c>
      <c r="R850">
        <v>102.5902</v>
      </c>
      <c r="S850">
        <v>84.108019999999996</v>
      </c>
      <c r="T850">
        <v>94.872069999999994</v>
      </c>
      <c r="U850">
        <v>105.3336</v>
      </c>
      <c r="V850">
        <v>233.00030000000001</v>
      </c>
      <c r="W850">
        <v>161.41229999999999</v>
      </c>
      <c r="X850">
        <v>55.634819999999998</v>
      </c>
      <c r="Y850">
        <v>83.163340000000005</v>
      </c>
      <c r="Z850">
        <v>110.80200000000001</v>
      </c>
      <c r="AA850">
        <v>169.89869999999999</v>
      </c>
      <c r="AB850">
        <v>140.3365</v>
      </c>
      <c r="AC850">
        <v>95.796779999999998</v>
      </c>
      <c r="AD850">
        <v>124.25020000000001</v>
      </c>
      <c r="AE850">
        <v>136.8295</v>
      </c>
      <c r="AF850">
        <v>113.20269999999999</v>
      </c>
      <c r="AG850">
        <v>117.81699999999999</v>
      </c>
      <c r="AH850">
        <v>62.746940000000002</v>
      </c>
      <c r="AI850">
        <v>137.66999999999999</v>
      </c>
      <c r="AJ850">
        <v>120.6628</v>
      </c>
      <c r="AK850">
        <v>136.8365</v>
      </c>
      <c r="AL850">
        <v>89.965100000000007</v>
      </c>
      <c r="AM850">
        <v>119.7456</v>
      </c>
    </row>
    <row r="851" spans="1:39" x14ac:dyDescent="0.35">
      <c r="A851" s="2">
        <v>44105</v>
      </c>
      <c r="B851">
        <v>110.73269999999999</v>
      </c>
      <c r="C851">
        <v>96.628339999999994</v>
      </c>
      <c r="D851">
        <v>72.922300000000007</v>
      </c>
      <c r="E851">
        <v>113.27079999999999</v>
      </c>
      <c r="F851">
        <v>98.502390000000005</v>
      </c>
      <c r="G851">
        <v>90.653790000000001</v>
      </c>
      <c r="H851">
        <v>76.005250000000004</v>
      </c>
      <c r="I851">
        <v>86.636780000000002</v>
      </c>
      <c r="J851">
        <v>151.24789999999999</v>
      </c>
      <c r="K851">
        <v>135.94309999999999</v>
      </c>
      <c r="L851">
        <v>119.5279</v>
      </c>
      <c r="M851">
        <v>101.2923</v>
      </c>
      <c r="N851">
        <v>103.7749</v>
      </c>
      <c r="O851">
        <v>83.687089999999998</v>
      </c>
      <c r="P851">
        <v>158.27420000000001</v>
      </c>
      <c r="Q851">
        <v>138.34100000000001</v>
      </c>
      <c r="R851">
        <v>105.1722</v>
      </c>
      <c r="S851">
        <v>86.806020000000004</v>
      </c>
      <c r="T851">
        <v>93.268960000000007</v>
      </c>
      <c r="U851">
        <v>105.0107</v>
      </c>
      <c r="V851">
        <v>234.85560000000001</v>
      </c>
      <c r="W851">
        <v>160.46270000000001</v>
      </c>
      <c r="X851">
        <v>59.009689999999999</v>
      </c>
      <c r="Y851">
        <v>86.074240000000003</v>
      </c>
      <c r="Z851">
        <v>112.4367</v>
      </c>
      <c r="AA851">
        <v>176.34180000000001</v>
      </c>
      <c r="AB851">
        <v>139.76939999999999</v>
      </c>
      <c r="AC851">
        <v>92.363510000000005</v>
      </c>
      <c r="AD851">
        <v>126.5348</v>
      </c>
      <c r="AE851">
        <v>135.0369</v>
      </c>
      <c r="AF851">
        <v>110.9902</v>
      </c>
      <c r="AG851">
        <v>117.17659999999999</v>
      </c>
      <c r="AH851">
        <v>62.008409999999998</v>
      </c>
      <c r="AI851">
        <v>139.74619999999999</v>
      </c>
      <c r="AJ851">
        <v>118.2801</v>
      </c>
      <c r="AK851">
        <v>144.60939999999999</v>
      </c>
      <c r="AL851">
        <v>88.728970000000004</v>
      </c>
      <c r="AM851">
        <v>121.47110000000001</v>
      </c>
    </row>
    <row r="852" spans="1:39" x14ac:dyDescent="0.35">
      <c r="A852" s="2">
        <v>44136</v>
      </c>
      <c r="B852">
        <v>116.6687</v>
      </c>
      <c r="C852">
        <v>105.6379</v>
      </c>
      <c r="D852">
        <v>79.025959999999998</v>
      </c>
      <c r="E852">
        <v>116.7689</v>
      </c>
      <c r="F852">
        <v>104.9806</v>
      </c>
      <c r="G852">
        <v>94.848879999999994</v>
      </c>
      <c r="H852">
        <v>73.785349999999994</v>
      </c>
      <c r="I852">
        <v>92.155850000000001</v>
      </c>
      <c r="J852">
        <v>154.07570000000001</v>
      </c>
      <c r="K852">
        <v>139.96170000000001</v>
      </c>
      <c r="L852">
        <v>122.788</v>
      </c>
      <c r="M852">
        <v>111.1591</v>
      </c>
      <c r="N852">
        <v>105.50230000000001</v>
      </c>
      <c r="O852">
        <v>90.078000000000003</v>
      </c>
      <c r="P852">
        <v>177.21799999999999</v>
      </c>
      <c r="Q852">
        <v>147.26939999999999</v>
      </c>
      <c r="R852">
        <v>113.5804</v>
      </c>
      <c r="S852">
        <v>91.382260000000002</v>
      </c>
      <c r="T852">
        <v>101.1906</v>
      </c>
      <c r="U852">
        <v>110.2328</v>
      </c>
      <c r="V852">
        <v>234.49289999999999</v>
      </c>
      <c r="W852">
        <v>156.34800000000001</v>
      </c>
      <c r="X852">
        <v>66.520669999999996</v>
      </c>
      <c r="Y852">
        <v>92.291889999999995</v>
      </c>
      <c r="Z852">
        <v>120.2777</v>
      </c>
      <c r="AA852">
        <v>180.20439999999999</v>
      </c>
      <c r="AB852">
        <v>145.1258</v>
      </c>
      <c r="AC852">
        <v>97.937979999999996</v>
      </c>
      <c r="AD852">
        <v>131.70519999999999</v>
      </c>
      <c r="AE852">
        <v>132.8664</v>
      </c>
      <c r="AF852">
        <v>113.4949</v>
      </c>
      <c r="AG852">
        <v>124.512</v>
      </c>
      <c r="AH852">
        <v>70.079440000000005</v>
      </c>
      <c r="AI852">
        <v>143.88849999999999</v>
      </c>
      <c r="AJ852">
        <v>121.23480000000001</v>
      </c>
      <c r="AK852">
        <v>156.65369999999999</v>
      </c>
      <c r="AL852">
        <v>94.355230000000006</v>
      </c>
      <c r="AM852">
        <v>128.24799999999999</v>
      </c>
    </row>
    <row r="853" spans="1:39" x14ac:dyDescent="0.35">
      <c r="A853" s="2">
        <v>44166</v>
      </c>
      <c r="B853">
        <v>121.2146</v>
      </c>
      <c r="C853">
        <v>116.8908</v>
      </c>
      <c r="D853">
        <v>83.305490000000006</v>
      </c>
      <c r="E853">
        <v>122.2525</v>
      </c>
      <c r="F853">
        <v>110.2235</v>
      </c>
      <c r="G853">
        <v>107.6253</v>
      </c>
      <c r="H853">
        <v>72.942920000000001</v>
      </c>
      <c r="I853">
        <v>99.608829999999998</v>
      </c>
      <c r="J853">
        <v>159.07689999999999</v>
      </c>
      <c r="K853">
        <v>152.58619999999999</v>
      </c>
      <c r="L853">
        <v>126.7762</v>
      </c>
      <c r="M853">
        <v>115.7445</v>
      </c>
      <c r="N853">
        <v>110.64</v>
      </c>
      <c r="O853">
        <v>106.36060000000001</v>
      </c>
      <c r="P853">
        <v>194.35570000000001</v>
      </c>
      <c r="Q853">
        <v>158.34180000000001</v>
      </c>
      <c r="R853">
        <v>119.36060000000001</v>
      </c>
      <c r="S853">
        <v>95.133870000000002</v>
      </c>
      <c r="T853">
        <v>106.22410000000001</v>
      </c>
      <c r="U853">
        <v>114.8566</v>
      </c>
      <c r="V853">
        <v>235.99809999999999</v>
      </c>
      <c r="W853">
        <v>163.46549999999999</v>
      </c>
      <c r="X853">
        <v>76.990769999999998</v>
      </c>
      <c r="Y853">
        <v>99.277869999999993</v>
      </c>
      <c r="Z853">
        <v>125.7677</v>
      </c>
      <c r="AA853">
        <v>184.9881</v>
      </c>
      <c r="AB853">
        <v>153.65280000000001</v>
      </c>
      <c r="AC853">
        <v>106.98</v>
      </c>
      <c r="AD853">
        <v>144.4066</v>
      </c>
      <c r="AE853">
        <v>133.17490000000001</v>
      </c>
      <c r="AF853">
        <v>119.77460000000001</v>
      </c>
      <c r="AG853">
        <v>137.38650000000001</v>
      </c>
      <c r="AH853">
        <v>74.977040000000002</v>
      </c>
      <c r="AI853">
        <v>147.16650000000001</v>
      </c>
      <c r="AJ853">
        <v>121.9143</v>
      </c>
      <c r="AK853">
        <v>172.2132</v>
      </c>
      <c r="AL853">
        <v>98.826639999999998</v>
      </c>
      <c r="AM853">
        <v>134.5941</v>
      </c>
    </row>
    <row r="854" spans="1:39" x14ac:dyDescent="0.35">
      <c r="A854" s="2">
        <v>44197</v>
      </c>
      <c r="B854">
        <v>122.25620000000001</v>
      </c>
      <c r="C854">
        <v>127.03</v>
      </c>
      <c r="D854">
        <v>84.328209999999999</v>
      </c>
      <c r="E854">
        <v>124.21810000000001</v>
      </c>
      <c r="F854">
        <v>119.8623</v>
      </c>
      <c r="G854">
        <v>110.92440000000001</v>
      </c>
      <c r="H854">
        <v>72.152420000000006</v>
      </c>
      <c r="I854">
        <v>105.74850000000001</v>
      </c>
      <c r="J854">
        <v>165.45609999999999</v>
      </c>
      <c r="K854">
        <v>164.6326</v>
      </c>
      <c r="L854">
        <v>131.7764</v>
      </c>
      <c r="M854">
        <v>116.961</v>
      </c>
      <c r="N854">
        <v>114.4572</v>
      </c>
      <c r="O854">
        <v>106.9308</v>
      </c>
      <c r="P854">
        <v>208.18289999999999</v>
      </c>
      <c r="Q854">
        <v>171.67939999999999</v>
      </c>
      <c r="R854">
        <v>119.89879999999999</v>
      </c>
      <c r="S854">
        <v>101.5256</v>
      </c>
      <c r="T854">
        <v>107.783</v>
      </c>
      <c r="U854">
        <v>118.6747</v>
      </c>
      <c r="V854">
        <v>243.4254</v>
      </c>
      <c r="W854">
        <v>176.70359999999999</v>
      </c>
      <c r="X854">
        <v>80.148830000000004</v>
      </c>
      <c r="Y854">
        <v>103.1159</v>
      </c>
      <c r="Z854">
        <v>131.12870000000001</v>
      </c>
      <c r="AA854">
        <v>189.85480000000001</v>
      </c>
      <c r="AB854">
        <v>161.0018</v>
      </c>
      <c r="AC854">
        <v>111.6375</v>
      </c>
      <c r="AD854">
        <v>156.45500000000001</v>
      </c>
      <c r="AE854">
        <v>135.72309999999999</v>
      </c>
      <c r="AF854">
        <v>125.41379999999999</v>
      </c>
      <c r="AG854">
        <v>153.0926</v>
      </c>
      <c r="AH854">
        <v>75.385170000000002</v>
      </c>
      <c r="AI854">
        <v>152.88589999999999</v>
      </c>
      <c r="AJ854">
        <v>126.09269999999999</v>
      </c>
      <c r="AK854">
        <v>189.1498</v>
      </c>
      <c r="AL854">
        <v>101.40089999999999</v>
      </c>
      <c r="AM854">
        <v>138.8357</v>
      </c>
    </row>
    <row r="855" spans="1:39" x14ac:dyDescent="0.35">
      <c r="A855" s="2">
        <v>44228</v>
      </c>
      <c r="B855">
        <v>124.10599999999999</v>
      </c>
      <c r="C855">
        <v>129.48220000000001</v>
      </c>
      <c r="D855">
        <v>84.505099999999999</v>
      </c>
      <c r="E855">
        <v>127.34829999999999</v>
      </c>
      <c r="F855">
        <v>121.26049999999999</v>
      </c>
      <c r="G855">
        <v>105.8498</v>
      </c>
      <c r="H855">
        <v>70.914469999999994</v>
      </c>
      <c r="I855">
        <v>105.8327</v>
      </c>
      <c r="J855">
        <v>163.81659999999999</v>
      </c>
      <c r="K855">
        <v>168.48779999999999</v>
      </c>
      <c r="L855">
        <v>133.5933</v>
      </c>
      <c r="M855">
        <v>119.2072</v>
      </c>
      <c r="N855">
        <v>116.173</v>
      </c>
      <c r="O855">
        <v>104.7338</v>
      </c>
      <c r="P855">
        <v>208.92140000000001</v>
      </c>
      <c r="Q855">
        <v>184.1738</v>
      </c>
      <c r="R855">
        <v>118.19119999999999</v>
      </c>
      <c r="S855">
        <v>102.422</v>
      </c>
      <c r="T855">
        <v>111.1628</v>
      </c>
      <c r="U855">
        <v>123.35080000000001</v>
      </c>
      <c r="V855">
        <v>245.2115</v>
      </c>
      <c r="W855">
        <v>175.8466</v>
      </c>
      <c r="X855">
        <v>80.987489999999994</v>
      </c>
      <c r="Y855">
        <v>101.25320000000001</v>
      </c>
      <c r="Z855">
        <v>135.4074</v>
      </c>
      <c r="AA855">
        <v>182.7063</v>
      </c>
      <c r="AB855">
        <v>163.33680000000001</v>
      </c>
      <c r="AC855">
        <v>110.85380000000001</v>
      </c>
      <c r="AD855">
        <v>145.6694</v>
      </c>
      <c r="AE855">
        <v>136.8449</v>
      </c>
      <c r="AF855">
        <v>126.8329</v>
      </c>
      <c r="AG855">
        <v>153.8006</v>
      </c>
      <c r="AH855">
        <v>75.244500000000002</v>
      </c>
      <c r="AI855">
        <v>157.52539999999999</v>
      </c>
      <c r="AJ855">
        <v>125.8398</v>
      </c>
      <c r="AK855">
        <v>189.4795</v>
      </c>
      <c r="AL855">
        <v>99.829859999999996</v>
      </c>
      <c r="AM855">
        <v>142.34289999999999</v>
      </c>
    </row>
    <row r="856" spans="1:39" x14ac:dyDescent="0.35">
      <c r="A856" s="2">
        <v>44256</v>
      </c>
      <c r="B856">
        <v>123.1871</v>
      </c>
      <c r="C856">
        <v>133.53829999999999</v>
      </c>
      <c r="D856">
        <v>86.986109999999996</v>
      </c>
      <c r="E856">
        <v>130.12049999999999</v>
      </c>
      <c r="F856">
        <v>129.0909</v>
      </c>
      <c r="G856">
        <v>103.9415</v>
      </c>
      <c r="H856">
        <v>70.898340000000005</v>
      </c>
      <c r="I856">
        <v>108.10550000000001</v>
      </c>
      <c r="J856">
        <v>161.21639999999999</v>
      </c>
      <c r="K856">
        <v>171.51939999999999</v>
      </c>
      <c r="L856">
        <v>134.61600000000001</v>
      </c>
      <c r="M856">
        <v>124.08969999999999</v>
      </c>
      <c r="N856">
        <v>119.032</v>
      </c>
      <c r="O856">
        <v>113.4906</v>
      </c>
      <c r="P856">
        <v>208.99420000000001</v>
      </c>
      <c r="Q856">
        <v>181.34829999999999</v>
      </c>
      <c r="R856">
        <v>127.619</v>
      </c>
      <c r="S856">
        <v>101.7081</v>
      </c>
      <c r="T856">
        <v>115.5682</v>
      </c>
      <c r="U856">
        <v>125.56059999999999</v>
      </c>
      <c r="V856">
        <v>234.57470000000001</v>
      </c>
      <c r="W856">
        <v>175.4992</v>
      </c>
      <c r="X856">
        <v>88.492500000000007</v>
      </c>
      <c r="Y856">
        <v>107.1885</v>
      </c>
      <c r="Z856">
        <v>136.72239999999999</v>
      </c>
      <c r="AA856">
        <v>177.3442</v>
      </c>
      <c r="AB856">
        <v>172.38579999999999</v>
      </c>
      <c r="AC856">
        <v>111.80370000000001</v>
      </c>
      <c r="AD856">
        <v>141.542</v>
      </c>
      <c r="AE856">
        <v>141.4479</v>
      </c>
      <c r="AF856">
        <v>132.17859999999999</v>
      </c>
      <c r="AG856">
        <v>150.7372</v>
      </c>
      <c r="AH856">
        <v>78.466059999999999</v>
      </c>
      <c r="AI856">
        <v>165.48869999999999</v>
      </c>
      <c r="AJ856">
        <v>127.8918</v>
      </c>
      <c r="AK856">
        <v>184.959</v>
      </c>
      <c r="AL856">
        <v>101.8014</v>
      </c>
      <c r="AM856">
        <v>144.9649</v>
      </c>
    </row>
    <row r="857" spans="1:39" x14ac:dyDescent="0.35">
      <c r="A857" s="2">
        <v>44287</v>
      </c>
      <c r="B857">
        <v>127.31570000000001</v>
      </c>
      <c r="C857">
        <v>137.23099999999999</v>
      </c>
      <c r="D857">
        <v>88.758709999999994</v>
      </c>
      <c r="E857">
        <v>133.62610000000001</v>
      </c>
      <c r="F857">
        <v>129.8929</v>
      </c>
      <c r="G857">
        <v>101.5211</v>
      </c>
      <c r="H857">
        <v>70.485510000000005</v>
      </c>
      <c r="I857">
        <v>109.874</v>
      </c>
      <c r="J857">
        <v>169.88820000000001</v>
      </c>
      <c r="K857">
        <v>184.7764</v>
      </c>
      <c r="L857">
        <v>138.88</v>
      </c>
      <c r="M857">
        <v>129.03200000000001</v>
      </c>
      <c r="N857">
        <v>124.11</v>
      </c>
      <c r="O857">
        <v>120.57729999999999</v>
      </c>
      <c r="P857">
        <v>206.27979999999999</v>
      </c>
      <c r="Q857">
        <v>188.97880000000001</v>
      </c>
      <c r="R857">
        <v>130.43780000000001</v>
      </c>
      <c r="S857">
        <v>105.51439999999999</v>
      </c>
      <c r="T857">
        <v>119.0042</v>
      </c>
      <c r="U857">
        <v>125.05</v>
      </c>
      <c r="V857">
        <v>236.66679999999999</v>
      </c>
      <c r="W857">
        <v>179.67760000000001</v>
      </c>
      <c r="X857">
        <v>95.690169999999995</v>
      </c>
      <c r="Y857">
        <v>109.937</v>
      </c>
      <c r="Z857">
        <v>142.99189999999999</v>
      </c>
      <c r="AA857">
        <v>180.27170000000001</v>
      </c>
      <c r="AB857">
        <v>174.19280000000001</v>
      </c>
      <c r="AC857">
        <v>114.59520000000001</v>
      </c>
      <c r="AD857">
        <v>149.2953</v>
      </c>
      <c r="AE857">
        <v>141.77940000000001</v>
      </c>
      <c r="AF857">
        <v>138.53469999999999</v>
      </c>
      <c r="AG857">
        <v>157.37309999999999</v>
      </c>
      <c r="AH857">
        <v>79.634929999999997</v>
      </c>
      <c r="AI857">
        <v>174.10679999999999</v>
      </c>
      <c r="AJ857">
        <v>131.34610000000001</v>
      </c>
      <c r="AK857">
        <v>172.63460000000001</v>
      </c>
      <c r="AL857">
        <v>104.7217</v>
      </c>
      <c r="AM857">
        <v>150.286</v>
      </c>
    </row>
    <row r="858" spans="1:39" x14ac:dyDescent="0.35">
      <c r="A858" s="2">
        <v>44317</v>
      </c>
      <c r="B858">
        <v>128.66890000000001</v>
      </c>
      <c r="C858">
        <v>144.37020000000001</v>
      </c>
      <c r="D858">
        <v>91.738330000000005</v>
      </c>
      <c r="E858">
        <v>135.6217</v>
      </c>
      <c r="F858">
        <v>116.5205</v>
      </c>
      <c r="G858">
        <v>96.818600000000004</v>
      </c>
      <c r="H858">
        <v>70.264979999999994</v>
      </c>
      <c r="I858">
        <v>113.4461</v>
      </c>
      <c r="J858">
        <v>173.67939999999999</v>
      </c>
      <c r="K858">
        <v>187.7176</v>
      </c>
      <c r="L858">
        <v>141.70650000000001</v>
      </c>
      <c r="M858">
        <v>131.5994</v>
      </c>
      <c r="N858">
        <v>122.9012</v>
      </c>
      <c r="O858">
        <v>120.7773</v>
      </c>
      <c r="P858">
        <v>215.1421</v>
      </c>
      <c r="Q858">
        <v>191.96430000000001</v>
      </c>
      <c r="R858">
        <v>131.35650000000001</v>
      </c>
      <c r="S858">
        <v>108.711</v>
      </c>
      <c r="T858">
        <v>119.9991</v>
      </c>
      <c r="U858">
        <v>122.9105</v>
      </c>
      <c r="V858">
        <v>240.3124</v>
      </c>
      <c r="W858">
        <v>186.64510000000001</v>
      </c>
      <c r="X858">
        <v>98.590919999999997</v>
      </c>
      <c r="Y858">
        <v>112.3784</v>
      </c>
      <c r="Z858">
        <v>141.88579999999999</v>
      </c>
      <c r="AA858">
        <v>178.745</v>
      </c>
      <c r="AB858">
        <v>176.1327</v>
      </c>
      <c r="AC858">
        <v>120.9796</v>
      </c>
      <c r="AD858">
        <v>151.97800000000001</v>
      </c>
      <c r="AE858">
        <v>142.64689999999999</v>
      </c>
      <c r="AF858">
        <v>146.8434</v>
      </c>
      <c r="AG858">
        <v>157.5352</v>
      </c>
      <c r="AH858">
        <v>83.490449999999996</v>
      </c>
      <c r="AI858">
        <v>174.14869999999999</v>
      </c>
      <c r="AJ858">
        <v>131.18799999999999</v>
      </c>
      <c r="AK858">
        <v>178.06610000000001</v>
      </c>
      <c r="AL858">
        <v>106.4692</v>
      </c>
      <c r="AM858">
        <v>153.50659999999999</v>
      </c>
    </row>
    <row r="859" spans="1:39" x14ac:dyDescent="0.35">
      <c r="A859" s="2">
        <v>44348</v>
      </c>
      <c r="B859">
        <v>132.8794</v>
      </c>
      <c r="C859">
        <v>149.03909999999999</v>
      </c>
      <c r="D859">
        <v>94.093500000000006</v>
      </c>
      <c r="E859">
        <v>140.24639999999999</v>
      </c>
      <c r="F859">
        <v>115.02849999999999</v>
      </c>
      <c r="G859">
        <v>97.451859999999996</v>
      </c>
      <c r="H859">
        <v>81.192210000000003</v>
      </c>
      <c r="I859">
        <v>117.34</v>
      </c>
      <c r="J859">
        <v>180.1344</v>
      </c>
      <c r="K859">
        <v>191.2242</v>
      </c>
      <c r="L859">
        <v>146.10329999999999</v>
      </c>
      <c r="M859">
        <v>135.7465</v>
      </c>
      <c r="N859">
        <v>125.77760000000001</v>
      </c>
      <c r="O859">
        <v>122.6635</v>
      </c>
      <c r="P859">
        <v>229.3373</v>
      </c>
      <c r="Q859">
        <v>193.49619999999999</v>
      </c>
      <c r="R859">
        <v>133.1114</v>
      </c>
      <c r="S859">
        <v>109.917</v>
      </c>
      <c r="T859">
        <v>124.3777</v>
      </c>
      <c r="U859">
        <v>125.9228</v>
      </c>
      <c r="V859">
        <v>252.24260000000001</v>
      </c>
      <c r="W859">
        <v>190.26650000000001</v>
      </c>
      <c r="X859">
        <v>99.210390000000004</v>
      </c>
      <c r="Y859">
        <v>115.3066</v>
      </c>
      <c r="Z859">
        <v>145.6934</v>
      </c>
      <c r="AA859">
        <v>179.05</v>
      </c>
      <c r="AB859">
        <v>183.01249999999999</v>
      </c>
      <c r="AC859">
        <v>127.9966</v>
      </c>
      <c r="AD859">
        <v>151.0301</v>
      </c>
      <c r="AE859">
        <v>141.7756</v>
      </c>
      <c r="AF859">
        <v>152.60720000000001</v>
      </c>
      <c r="AG859">
        <v>162.04990000000001</v>
      </c>
      <c r="AH859">
        <v>83.582989999999995</v>
      </c>
      <c r="AI859">
        <v>178.315</v>
      </c>
      <c r="AJ859">
        <v>138.8929</v>
      </c>
      <c r="AK859">
        <v>175.97139999999999</v>
      </c>
      <c r="AL859">
        <v>107.62130000000001</v>
      </c>
      <c r="AM859">
        <v>155.21780000000001</v>
      </c>
    </row>
    <row r="860" spans="1:39" x14ac:dyDescent="0.35">
      <c r="A860" s="2">
        <v>44378</v>
      </c>
      <c r="B860">
        <v>133.60560000000001</v>
      </c>
      <c r="C860">
        <v>146.7894</v>
      </c>
      <c r="D860">
        <v>91.928669999999997</v>
      </c>
      <c r="E860">
        <v>140.6317</v>
      </c>
      <c r="F860">
        <v>112.3154</v>
      </c>
      <c r="G860">
        <v>98.410690000000002</v>
      </c>
      <c r="H860">
        <v>83.371120000000005</v>
      </c>
      <c r="I860">
        <v>117.8964</v>
      </c>
      <c r="J860">
        <v>188.03110000000001</v>
      </c>
      <c r="K860">
        <v>196.63630000000001</v>
      </c>
      <c r="L860">
        <v>150.87739999999999</v>
      </c>
      <c r="M860">
        <v>134.61089999999999</v>
      </c>
      <c r="N860">
        <v>125.70440000000001</v>
      </c>
      <c r="O860">
        <v>117.4913</v>
      </c>
      <c r="P860">
        <v>226.6352</v>
      </c>
      <c r="Q860">
        <v>206.6448</v>
      </c>
      <c r="R860">
        <v>132.08590000000001</v>
      </c>
      <c r="S860">
        <v>108.711</v>
      </c>
      <c r="T860">
        <v>121.43210000000001</v>
      </c>
      <c r="U860">
        <v>124.3719</v>
      </c>
      <c r="V860">
        <v>258.1103</v>
      </c>
      <c r="W860">
        <v>196.5043</v>
      </c>
      <c r="X860">
        <v>100.95440000000001</v>
      </c>
      <c r="Y860">
        <v>114.22629999999999</v>
      </c>
      <c r="Z860">
        <v>146.9888</v>
      </c>
      <c r="AA860">
        <v>181.0966</v>
      </c>
      <c r="AB860">
        <v>182.25530000000001</v>
      </c>
      <c r="AC860">
        <v>128.89109999999999</v>
      </c>
      <c r="AD860">
        <v>153.0301</v>
      </c>
      <c r="AE860">
        <v>141.42089999999999</v>
      </c>
      <c r="AF860">
        <v>152.92750000000001</v>
      </c>
      <c r="AG860">
        <v>161.8227</v>
      </c>
      <c r="AH860">
        <v>79.722849999999994</v>
      </c>
      <c r="AI860">
        <v>185.99680000000001</v>
      </c>
      <c r="AJ860">
        <v>141.14490000000001</v>
      </c>
      <c r="AK860">
        <v>169.47389999999999</v>
      </c>
      <c r="AL860">
        <v>106.86660000000001</v>
      </c>
      <c r="AM860">
        <v>154.78489999999999</v>
      </c>
    </row>
    <row r="861" spans="1:39" x14ac:dyDescent="0.35">
      <c r="A861" s="2">
        <v>44409</v>
      </c>
      <c r="B861">
        <v>136.95419999999999</v>
      </c>
      <c r="C861">
        <v>151.84190000000001</v>
      </c>
      <c r="D861">
        <v>93.859340000000003</v>
      </c>
      <c r="E861">
        <v>142.6497</v>
      </c>
      <c r="F861">
        <v>115.2193</v>
      </c>
      <c r="G861">
        <v>99.672550000000001</v>
      </c>
      <c r="H861">
        <v>96.023060000000001</v>
      </c>
      <c r="I861">
        <v>126.741</v>
      </c>
      <c r="J861">
        <v>197.46979999999999</v>
      </c>
      <c r="K861">
        <v>216.65620000000001</v>
      </c>
      <c r="L861">
        <v>155.03739999999999</v>
      </c>
      <c r="M861">
        <v>139.05170000000001</v>
      </c>
      <c r="N861">
        <v>127.71510000000001</v>
      </c>
      <c r="O861">
        <v>121.7812</v>
      </c>
      <c r="P861">
        <v>241.2867</v>
      </c>
      <c r="Q861">
        <v>214.1636</v>
      </c>
      <c r="R861">
        <v>139.42519999999999</v>
      </c>
      <c r="S861">
        <v>110.44750000000001</v>
      </c>
      <c r="T861">
        <v>124.29689999999999</v>
      </c>
      <c r="U861">
        <v>124.4789</v>
      </c>
      <c r="V861">
        <v>264.89409999999998</v>
      </c>
      <c r="W861">
        <v>201.05680000000001</v>
      </c>
      <c r="X861">
        <v>108.4761</v>
      </c>
      <c r="Y861">
        <v>117.66370000000001</v>
      </c>
      <c r="Z861">
        <v>152.5489</v>
      </c>
      <c r="AA861">
        <v>183.2953</v>
      </c>
      <c r="AB861">
        <v>185.42</v>
      </c>
      <c r="AC861">
        <v>132.35130000000001</v>
      </c>
      <c r="AD861">
        <v>157.0291</v>
      </c>
      <c r="AE861">
        <v>143.2945</v>
      </c>
      <c r="AF861">
        <v>159.64940000000001</v>
      </c>
      <c r="AG861">
        <v>158.2139</v>
      </c>
      <c r="AH861">
        <v>81.273939999999996</v>
      </c>
      <c r="AI861">
        <v>192.83420000000001</v>
      </c>
      <c r="AJ861">
        <v>144.9178</v>
      </c>
      <c r="AK861">
        <v>178.76150000000001</v>
      </c>
      <c r="AL861">
        <v>108.2514</v>
      </c>
      <c r="AM861">
        <v>156.6078</v>
      </c>
    </row>
    <row r="862" spans="1:39" x14ac:dyDescent="0.35">
      <c r="A862" s="2">
        <v>44440</v>
      </c>
      <c r="B862">
        <v>134.68709999999999</v>
      </c>
      <c r="C862">
        <v>154.66499999999999</v>
      </c>
      <c r="D862">
        <v>93.185400000000001</v>
      </c>
      <c r="E862">
        <v>143.1405</v>
      </c>
      <c r="F862">
        <v>116.58459999999999</v>
      </c>
      <c r="G862">
        <v>102.8451</v>
      </c>
      <c r="H862">
        <v>112.5958</v>
      </c>
      <c r="I862">
        <v>130.27099999999999</v>
      </c>
      <c r="J862">
        <v>194.86019999999999</v>
      </c>
      <c r="K862">
        <v>229.33510000000001</v>
      </c>
      <c r="L862">
        <v>152.51419999999999</v>
      </c>
      <c r="M862">
        <v>137.2517</v>
      </c>
      <c r="N862">
        <v>125.9049</v>
      </c>
      <c r="O862">
        <v>121.15430000000001</v>
      </c>
      <c r="P862">
        <v>247.8006</v>
      </c>
      <c r="Q862">
        <v>215.1634</v>
      </c>
      <c r="R862">
        <v>140.15690000000001</v>
      </c>
      <c r="S862">
        <v>115.0808</v>
      </c>
      <c r="T862">
        <v>123.9819</v>
      </c>
      <c r="U862">
        <v>133.0395</v>
      </c>
      <c r="V862">
        <v>270.21039999999999</v>
      </c>
      <c r="W862">
        <v>203.1326</v>
      </c>
      <c r="X862">
        <v>104.7998</v>
      </c>
      <c r="Y862">
        <v>117.4345</v>
      </c>
      <c r="Z862">
        <v>154.8116</v>
      </c>
      <c r="AA862">
        <v>187.08019999999999</v>
      </c>
      <c r="AB862">
        <v>187.92089999999999</v>
      </c>
      <c r="AC862">
        <v>136.1294</v>
      </c>
      <c r="AD862">
        <v>161.7749</v>
      </c>
      <c r="AE862">
        <v>149.64769999999999</v>
      </c>
      <c r="AF862">
        <v>157.43960000000001</v>
      </c>
      <c r="AG862">
        <v>156.20269999999999</v>
      </c>
      <c r="AH862">
        <v>80.479889999999997</v>
      </c>
      <c r="AI862">
        <v>187.7037</v>
      </c>
      <c r="AJ862">
        <v>141.6515</v>
      </c>
      <c r="AK862">
        <v>176.6618</v>
      </c>
      <c r="AL862">
        <v>107.13120000000001</v>
      </c>
      <c r="AM862">
        <v>155.12100000000001</v>
      </c>
    </row>
    <row r="863" spans="1:39" x14ac:dyDescent="0.35">
      <c r="A863" s="2">
        <v>44470</v>
      </c>
      <c r="B863">
        <v>133.61320000000001</v>
      </c>
      <c r="C863">
        <v>158.00919999999999</v>
      </c>
      <c r="D863">
        <v>95.724400000000003</v>
      </c>
      <c r="E863">
        <v>144.7816</v>
      </c>
      <c r="F863">
        <v>109.1185</v>
      </c>
      <c r="G863">
        <v>108.797</v>
      </c>
      <c r="H863">
        <v>112.49509999999999</v>
      </c>
      <c r="I863">
        <v>135.4812</v>
      </c>
      <c r="J863">
        <v>190.57169999999999</v>
      </c>
      <c r="K863">
        <v>222.1842</v>
      </c>
      <c r="L863">
        <v>148.64420000000001</v>
      </c>
      <c r="M863">
        <v>137.38550000000001</v>
      </c>
      <c r="N863">
        <v>123.8729</v>
      </c>
      <c r="O863">
        <v>120.62869999999999</v>
      </c>
      <c r="P863">
        <v>258.55619999999999</v>
      </c>
      <c r="Q863">
        <v>223.39449999999999</v>
      </c>
      <c r="R863">
        <v>136.24369999999999</v>
      </c>
      <c r="S863">
        <v>117.6313</v>
      </c>
      <c r="T863">
        <v>125.1156</v>
      </c>
      <c r="U863">
        <v>128.3724</v>
      </c>
      <c r="V863">
        <v>269.48090000000002</v>
      </c>
      <c r="W863">
        <v>192.95689999999999</v>
      </c>
      <c r="X863">
        <v>104.64019999999999</v>
      </c>
      <c r="Y863">
        <v>117.7936</v>
      </c>
      <c r="Z863">
        <v>152.99469999999999</v>
      </c>
      <c r="AA863">
        <v>185.0615</v>
      </c>
      <c r="AB863">
        <v>196.44640000000001</v>
      </c>
      <c r="AC863">
        <v>141.078</v>
      </c>
      <c r="AD863">
        <v>167.0307</v>
      </c>
      <c r="AE863">
        <v>150.01009999999999</v>
      </c>
      <c r="AF863">
        <v>157.315</v>
      </c>
      <c r="AG863">
        <v>148.6514</v>
      </c>
      <c r="AH863">
        <v>81.621920000000003</v>
      </c>
      <c r="AI863">
        <v>184.34190000000001</v>
      </c>
      <c r="AJ863">
        <v>139.80369999999999</v>
      </c>
      <c r="AK863">
        <v>178.27189999999999</v>
      </c>
      <c r="AL863">
        <v>108.6177</v>
      </c>
      <c r="AM863">
        <v>156.85409999999999</v>
      </c>
    </row>
    <row r="864" spans="1:39" x14ac:dyDescent="0.35">
      <c r="A864" s="2">
        <v>44501</v>
      </c>
      <c r="B864">
        <v>134.47450000000001</v>
      </c>
      <c r="C864">
        <v>159.822</v>
      </c>
      <c r="D864">
        <v>97.894739999999999</v>
      </c>
      <c r="E864">
        <v>149.51519999999999</v>
      </c>
      <c r="F864">
        <v>118.084</v>
      </c>
      <c r="G864">
        <v>105.1551</v>
      </c>
      <c r="H864">
        <v>112.50539999999999</v>
      </c>
      <c r="I864">
        <v>136.99209999999999</v>
      </c>
      <c r="J864">
        <v>199.64179999999999</v>
      </c>
      <c r="K864">
        <v>235.345</v>
      </c>
      <c r="L864">
        <v>149.5104</v>
      </c>
      <c r="M864">
        <v>144.1086</v>
      </c>
      <c r="N864">
        <v>127.6534</v>
      </c>
      <c r="O864">
        <v>122.1825</v>
      </c>
      <c r="P864">
        <v>251.0282</v>
      </c>
      <c r="Q864">
        <v>228.40440000000001</v>
      </c>
      <c r="R864">
        <v>134.45490000000001</v>
      </c>
      <c r="S864">
        <v>123.2595</v>
      </c>
      <c r="T864">
        <v>134.0943</v>
      </c>
      <c r="U864">
        <v>130.4829</v>
      </c>
      <c r="V864">
        <v>268.27969999999999</v>
      </c>
      <c r="W864">
        <v>196.8845</v>
      </c>
      <c r="X864">
        <v>104.6545</v>
      </c>
      <c r="Y864">
        <v>116.55970000000001</v>
      </c>
      <c r="Z864">
        <v>157.64769999999999</v>
      </c>
      <c r="AA864">
        <v>182.1541</v>
      </c>
      <c r="AB864">
        <v>200.61269999999999</v>
      </c>
      <c r="AC864">
        <v>137.0051</v>
      </c>
      <c r="AD864">
        <v>168.80889999999999</v>
      </c>
      <c r="AE864">
        <v>152.74340000000001</v>
      </c>
      <c r="AF864">
        <v>163.39769999999999</v>
      </c>
      <c r="AG864">
        <v>147.38999999999999</v>
      </c>
      <c r="AH864">
        <v>81.32114</v>
      </c>
      <c r="AI864">
        <v>195.23580000000001</v>
      </c>
      <c r="AJ864">
        <v>145.54220000000001</v>
      </c>
      <c r="AK864">
        <v>208.59389999999999</v>
      </c>
      <c r="AL864">
        <v>110.1591</v>
      </c>
      <c r="AM864">
        <v>159.94280000000001</v>
      </c>
    </row>
    <row r="865" spans="1:39" x14ac:dyDescent="0.35">
      <c r="A865" s="2">
        <v>44531</v>
      </c>
      <c r="B865">
        <v>133.9538</v>
      </c>
      <c r="C865">
        <v>159.16239999999999</v>
      </c>
      <c r="D865">
        <v>97.144549999999995</v>
      </c>
      <c r="E865">
        <v>146.06639999999999</v>
      </c>
      <c r="F865">
        <v>114.0731</v>
      </c>
      <c r="G865">
        <v>108.7239</v>
      </c>
      <c r="H865">
        <v>112.50449999999999</v>
      </c>
      <c r="I865">
        <v>140.5582</v>
      </c>
      <c r="J865">
        <v>195.5729</v>
      </c>
      <c r="K865">
        <v>230.49010000000001</v>
      </c>
      <c r="L865">
        <v>148.61969999999999</v>
      </c>
      <c r="M865">
        <v>143.102</v>
      </c>
      <c r="N865">
        <v>124.2719</v>
      </c>
      <c r="O865">
        <v>119.8815</v>
      </c>
      <c r="P865">
        <v>240.5042</v>
      </c>
      <c r="Q865">
        <v>227.751</v>
      </c>
      <c r="R865">
        <v>132.0034</v>
      </c>
      <c r="S865">
        <v>124.6619</v>
      </c>
      <c r="T865">
        <v>134.3038</v>
      </c>
      <c r="U865">
        <v>127.48350000000001</v>
      </c>
      <c r="V865">
        <v>266.2903</v>
      </c>
      <c r="W865">
        <v>198.21639999999999</v>
      </c>
      <c r="X865">
        <v>103.25</v>
      </c>
      <c r="Y865">
        <v>117.91630000000001</v>
      </c>
      <c r="Z865">
        <v>152.49700000000001</v>
      </c>
      <c r="AA865">
        <v>181.1377</v>
      </c>
      <c r="AB865">
        <v>195.38900000000001</v>
      </c>
      <c r="AC865">
        <v>130.90309999999999</v>
      </c>
      <c r="AD865">
        <v>165.14709999999999</v>
      </c>
      <c r="AE865">
        <v>153.03639999999999</v>
      </c>
      <c r="AF865">
        <v>165.71610000000001</v>
      </c>
      <c r="AG865">
        <v>148.5694</v>
      </c>
      <c r="AH865">
        <v>77.26388</v>
      </c>
      <c r="AI865">
        <v>194.69280000000001</v>
      </c>
      <c r="AJ865">
        <v>147.2311</v>
      </c>
      <c r="AK865">
        <v>243.72890000000001</v>
      </c>
      <c r="AL865">
        <v>110.5146</v>
      </c>
      <c r="AM865">
        <v>157.3382</v>
      </c>
    </row>
    <row r="866" spans="1:39" x14ac:dyDescent="0.35">
      <c r="A866" s="2">
        <v>44562</v>
      </c>
      <c r="B866">
        <v>132.732</v>
      </c>
      <c r="C866">
        <v>163.017</v>
      </c>
      <c r="D866">
        <v>101.2457</v>
      </c>
      <c r="E866">
        <v>146.7475</v>
      </c>
      <c r="F866">
        <v>118.2497</v>
      </c>
      <c r="G866">
        <v>115.38679999999999</v>
      </c>
      <c r="H866">
        <v>112.506</v>
      </c>
      <c r="I866">
        <v>143.08359999999999</v>
      </c>
      <c r="J866">
        <v>186.1328</v>
      </c>
      <c r="K866">
        <v>232.46979999999999</v>
      </c>
      <c r="L866">
        <v>148.32820000000001</v>
      </c>
      <c r="M866">
        <v>145.4614</v>
      </c>
      <c r="N866">
        <v>125.1337</v>
      </c>
      <c r="O866">
        <v>125.73869999999999</v>
      </c>
      <c r="P866">
        <v>249.93719999999999</v>
      </c>
      <c r="Q866">
        <v>227.64109999999999</v>
      </c>
      <c r="R866">
        <v>135.04679999999999</v>
      </c>
      <c r="S866">
        <v>129.46870000000001</v>
      </c>
      <c r="T866">
        <v>136.20779999999999</v>
      </c>
      <c r="U866">
        <v>126.2342</v>
      </c>
      <c r="V866">
        <v>267.26089999999999</v>
      </c>
      <c r="W866">
        <v>199.55439999999999</v>
      </c>
      <c r="X866">
        <v>110.19629999999999</v>
      </c>
      <c r="Y866">
        <v>119.592</v>
      </c>
      <c r="Z866">
        <v>150.2525</v>
      </c>
      <c r="AA866">
        <v>177.96379999999999</v>
      </c>
      <c r="AB866">
        <v>196.6908</v>
      </c>
      <c r="AC866">
        <v>134.60310000000001</v>
      </c>
      <c r="AD866">
        <v>162.8801</v>
      </c>
      <c r="AE866">
        <v>153.54140000000001</v>
      </c>
      <c r="AF866">
        <v>174.1507</v>
      </c>
      <c r="AG866">
        <v>142.00110000000001</v>
      </c>
      <c r="AH866">
        <v>80.132840000000002</v>
      </c>
      <c r="AI866">
        <v>188.9853</v>
      </c>
      <c r="AJ866">
        <v>144.9727</v>
      </c>
      <c r="AK866">
        <v>248.83940000000001</v>
      </c>
      <c r="AL866">
        <v>113.6568</v>
      </c>
      <c r="AM866">
        <v>158.1003</v>
      </c>
    </row>
    <row r="867" spans="1:39" x14ac:dyDescent="0.35">
      <c r="A867" s="2">
        <v>44593</v>
      </c>
      <c r="B867">
        <v>130.41200000000001</v>
      </c>
      <c r="C867">
        <v>159.8338</v>
      </c>
      <c r="D867">
        <v>99.347430000000003</v>
      </c>
      <c r="E867">
        <v>147.99520000000001</v>
      </c>
      <c r="F867">
        <v>120.98950000000001</v>
      </c>
      <c r="G867">
        <v>117.1949</v>
      </c>
      <c r="H867">
        <v>112.5016</v>
      </c>
      <c r="I867">
        <v>143.16980000000001</v>
      </c>
      <c r="J867">
        <v>179.3973</v>
      </c>
      <c r="K867">
        <v>225.58879999999999</v>
      </c>
      <c r="L867">
        <v>139.8338</v>
      </c>
      <c r="M867">
        <v>141.0797</v>
      </c>
      <c r="N867">
        <v>119.8321</v>
      </c>
      <c r="O867">
        <v>127.7276</v>
      </c>
      <c r="P867">
        <v>239.09399999999999</v>
      </c>
      <c r="Q867">
        <v>226.1628</v>
      </c>
      <c r="R867">
        <v>132.0411</v>
      </c>
      <c r="S867">
        <v>128.3613</v>
      </c>
      <c r="T867">
        <v>131.2328</v>
      </c>
      <c r="U867">
        <v>123.64409999999999</v>
      </c>
      <c r="V867">
        <v>263.33229999999998</v>
      </c>
      <c r="W867">
        <v>192.22929999999999</v>
      </c>
      <c r="X867">
        <v>107.4516</v>
      </c>
      <c r="Y867">
        <v>119.14570000000001</v>
      </c>
      <c r="Z867">
        <v>143.41249999999999</v>
      </c>
      <c r="AA867">
        <v>171.3982</v>
      </c>
      <c r="AB867">
        <v>196.62440000000001</v>
      </c>
      <c r="AC867">
        <v>126.1645</v>
      </c>
      <c r="AD867">
        <v>157.16470000000001</v>
      </c>
      <c r="AE867">
        <v>154.54759999999999</v>
      </c>
      <c r="AF867">
        <v>166.9691</v>
      </c>
      <c r="AG867">
        <v>135.14109999999999</v>
      </c>
      <c r="AH867">
        <v>79.543310000000005</v>
      </c>
      <c r="AI867">
        <v>175.80170000000001</v>
      </c>
      <c r="AJ867">
        <v>139.8382</v>
      </c>
      <c r="AK867">
        <v>247.91470000000001</v>
      </c>
      <c r="AL867">
        <v>114.2632</v>
      </c>
      <c r="AM867">
        <v>155.27350000000001</v>
      </c>
    </row>
    <row r="868" spans="1:39" x14ac:dyDescent="0.35">
      <c r="A868" s="2">
        <v>44621</v>
      </c>
      <c r="B868">
        <v>131.7159</v>
      </c>
      <c r="C868">
        <v>137.74680000000001</v>
      </c>
      <c r="D868">
        <v>92.73357</v>
      </c>
      <c r="E868">
        <v>150.8203</v>
      </c>
      <c r="F868">
        <v>127.8</v>
      </c>
      <c r="G868">
        <v>120.8368</v>
      </c>
      <c r="H868">
        <v>112.5025</v>
      </c>
      <c r="I868">
        <v>132.7663</v>
      </c>
      <c r="J868">
        <v>183.4256</v>
      </c>
      <c r="K868">
        <v>211.8348</v>
      </c>
      <c r="L868">
        <v>128.87610000000001</v>
      </c>
      <c r="M868">
        <v>131.83519999999999</v>
      </c>
      <c r="N868">
        <v>110.28919999999999</v>
      </c>
      <c r="O868">
        <v>114.535</v>
      </c>
      <c r="P868">
        <v>204.96270000000001</v>
      </c>
      <c r="Q868">
        <v>219.7653</v>
      </c>
      <c r="R868">
        <v>116.2953</v>
      </c>
      <c r="S868">
        <v>127.74290000000001</v>
      </c>
      <c r="T868">
        <v>120.8968</v>
      </c>
      <c r="U868">
        <v>121.6103</v>
      </c>
      <c r="V868">
        <v>236.3167</v>
      </c>
      <c r="W868">
        <v>178.28210000000001</v>
      </c>
      <c r="X868">
        <v>108.8657</v>
      </c>
      <c r="Y868">
        <v>123.84739999999999</v>
      </c>
      <c r="Z868">
        <v>135.56440000000001</v>
      </c>
      <c r="AA868">
        <v>168.3554</v>
      </c>
      <c r="AB868">
        <v>206.01580000000001</v>
      </c>
      <c r="AC868">
        <v>119.61920000000001</v>
      </c>
      <c r="AD868">
        <v>166.97839999999999</v>
      </c>
      <c r="AE868">
        <v>152.23070000000001</v>
      </c>
      <c r="AF868">
        <v>153.6994</v>
      </c>
      <c r="AG868">
        <v>134.02080000000001</v>
      </c>
      <c r="AH868">
        <v>75.884929999999997</v>
      </c>
      <c r="AI868">
        <v>167.53489999999999</v>
      </c>
      <c r="AJ868">
        <v>136.7586</v>
      </c>
      <c r="AK868">
        <v>260.79689999999999</v>
      </c>
      <c r="AL868">
        <v>110.9183</v>
      </c>
      <c r="AM868">
        <v>152.95570000000001</v>
      </c>
    </row>
    <row r="869" spans="1:39" x14ac:dyDescent="0.35">
      <c r="A869" s="2">
        <v>44652</v>
      </c>
      <c r="B869">
        <v>136.101</v>
      </c>
      <c r="C869">
        <v>139.31020000000001</v>
      </c>
      <c r="D869">
        <v>94.938640000000007</v>
      </c>
      <c r="E869">
        <v>150.63220000000001</v>
      </c>
      <c r="F869">
        <v>132.69659999999999</v>
      </c>
      <c r="G869">
        <v>125.1018</v>
      </c>
      <c r="H869">
        <v>112.5098</v>
      </c>
      <c r="I869">
        <v>136.86580000000001</v>
      </c>
      <c r="J869">
        <v>189.1463</v>
      </c>
      <c r="K869">
        <v>222.5282</v>
      </c>
      <c r="L869">
        <v>132.3826</v>
      </c>
      <c r="M869">
        <v>134.17570000000001</v>
      </c>
      <c r="N869">
        <v>110.35469999999999</v>
      </c>
      <c r="O869">
        <v>124.17140000000001</v>
      </c>
      <c r="P869">
        <v>204.10419999999999</v>
      </c>
      <c r="Q869">
        <v>228.67699999999999</v>
      </c>
      <c r="R869">
        <v>116.1255</v>
      </c>
      <c r="S869">
        <v>131.1123</v>
      </c>
      <c r="T869">
        <v>123.93989999999999</v>
      </c>
      <c r="U869">
        <v>122.6204</v>
      </c>
      <c r="V869">
        <v>223.10140000000001</v>
      </c>
      <c r="W869">
        <v>188.3612</v>
      </c>
      <c r="X869">
        <v>111.0707</v>
      </c>
      <c r="Y869">
        <v>123.3122</v>
      </c>
      <c r="Z869">
        <v>137.98840000000001</v>
      </c>
      <c r="AA869">
        <v>166.8322</v>
      </c>
      <c r="AB869">
        <v>214.23660000000001</v>
      </c>
      <c r="AC869">
        <v>120.12220000000001</v>
      </c>
      <c r="AD869">
        <v>177.23500000000001</v>
      </c>
      <c r="AE869">
        <v>147.0301</v>
      </c>
      <c r="AF869">
        <v>158.57470000000001</v>
      </c>
      <c r="AG869">
        <v>134.40960000000001</v>
      </c>
      <c r="AH869">
        <v>79.242530000000002</v>
      </c>
      <c r="AI869">
        <v>168.89439999999999</v>
      </c>
      <c r="AJ869">
        <v>141.18530000000001</v>
      </c>
      <c r="AK869">
        <v>301.51589999999999</v>
      </c>
      <c r="AL869">
        <v>114.6437</v>
      </c>
      <c r="AM869">
        <v>153.59389999999999</v>
      </c>
    </row>
    <row r="870" spans="1:39" x14ac:dyDescent="0.35">
      <c r="A870" s="2">
        <v>44682</v>
      </c>
      <c r="B870">
        <v>130.435</v>
      </c>
      <c r="C870">
        <v>137.49850000000001</v>
      </c>
      <c r="D870">
        <v>93.842290000000006</v>
      </c>
      <c r="E870">
        <v>142.20920000000001</v>
      </c>
      <c r="F870">
        <v>137.5556</v>
      </c>
      <c r="G870">
        <v>118.16</v>
      </c>
      <c r="H870">
        <v>112.50920000000001</v>
      </c>
      <c r="I870">
        <v>131.69159999999999</v>
      </c>
      <c r="J870">
        <v>179.26589999999999</v>
      </c>
      <c r="K870">
        <v>213.6199</v>
      </c>
      <c r="L870">
        <v>128.31530000000001</v>
      </c>
      <c r="M870">
        <v>129.97980000000001</v>
      </c>
      <c r="N870">
        <v>105.5775</v>
      </c>
      <c r="O870">
        <v>118.1493</v>
      </c>
      <c r="P870">
        <v>197.12280000000001</v>
      </c>
      <c r="Q870">
        <v>208.40799999999999</v>
      </c>
      <c r="R870">
        <v>114.8374</v>
      </c>
      <c r="S870">
        <v>120.9388</v>
      </c>
      <c r="T870">
        <v>120.87479999999999</v>
      </c>
      <c r="U870">
        <v>121.2945</v>
      </c>
      <c r="V870">
        <v>215.46019999999999</v>
      </c>
      <c r="W870">
        <v>188.05090000000001</v>
      </c>
      <c r="X870">
        <v>103.6777</v>
      </c>
      <c r="Y870">
        <v>115.91</v>
      </c>
      <c r="Z870">
        <v>132.6386</v>
      </c>
      <c r="AA870">
        <v>158.07490000000001</v>
      </c>
      <c r="AB870">
        <v>210.4716</v>
      </c>
      <c r="AC870">
        <v>107.32389999999999</v>
      </c>
      <c r="AD870">
        <v>174.15129999999999</v>
      </c>
      <c r="AE870">
        <v>145.82730000000001</v>
      </c>
      <c r="AF870">
        <v>152.81360000000001</v>
      </c>
      <c r="AG870">
        <v>130.79689999999999</v>
      </c>
      <c r="AH870">
        <v>78.535480000000007</v>
      </c>
      <c r="AI870">
        <v>156.5891</v>
      </c>
      <c r="AJ870">
        <v>133.07069999999999</v>
      </c>
      <c r="AK870">
        <v>301.53699999999998</v>
      </c>
      <c r="AL870">
        <v>112.9969</v>
      </c>
      <c r="AM870">
        <v>144.41829999999999</v>
      </c>
    </row>
    <row r="871" spans="1:39" x14ac:dyDescent="0.35">
      <c r="A871" s="2">
        <v>44713</v>
      </c>
      <c r="B871">
        <v>123.8231</v>
      </c>
      <c r="C871">
        <v>136.30170000000001</v>
      </c>
      <c r="D871">
        <v>91.239649999999997</v>
      </c>
      <c r="E871">
        <v>137.703</v>
      </c>
      <c r="F871">
        <v>143.43289999999999</v>
      </c>
      <c r="G871">
        <v>114.8398</v>
      </c>
      <c r="H871">
        <v>112.508</v>
      </c>
      <c r="I871">
        <v>130.81229999999999</v>
      </c>
      <c r="J871">
        <v>176.19820000000001</v>
      </c>
      <c r="K871">
        <v>206.4539</v>
      </c>
      <c r="L871">
        <v>125.6208</v>
      </c>
      <c r="M871">
        <v>125.5763</v>
      </c>
      <c r="N871">
        <v>101.98779999999999</v>
      </c>
      <c r="O871">
        <v>115.1349</v>
      </c>
      <c r="P871">
        <v>189.5018</v>
      </c>
      <c r="Q871">
        <v>199.59030000000001</v>
      </c>
      <c r="R871">
        <v>107.7457</v>
      </c>
      <c r="S871">
        <v>116.61839999999999</v>
      </c>
      <c r="T871">
        <v>114.6664</v>
      </c>
      <c r="U871">
        <v>122.2176</v>
      </c>
      <c r="V871">
        <v>233.76339999999999</v>
      </c>
      <c r="W871">
        <v>186.72929999999999</v>
      </c>
      <c r="X871">
        <v>97.785619999999994</v>
      </c>
      <c r="Y871">
        <v>110.9284</v>
      </c>
      <c r="Z871">
        <v>128.91079999999999</v>
      </c>
      <c r="AA871">
        <v>152.71190000000001</v>
      </c>
      <c r="AB871">
        <v>210.58930000000001</v>
      </c>
      <c r="AC871">
        <v>104.68980000000001</v>
      </c>
      <c r="AD871">
        <v>180.1439</v>
      </c>
      <c r="AE871">
        <v>142.7047</v>
      </c>
      <c r="AF871">
        <v>153.9982</v>
      </c>
      <c r="AG871">
        <v>123.97750000000001</v>
      </c>
      <c r="AH871">
        <v>77.155590000000004</v>
      </c>
      <c r="AI871">
        <v>150.10310000000001</v>
      </c>
      <c r="AJ871">
        <v>125.3428</v>
      </c>
      <c r="AK871">
        <v>314.97699999999998</v>
      </c>
      <c r="AL871">
        <v>110.67700000000001</v>
      </c>
      <c r="AM871">
        <v>139.7295</v>
      </c>
    </row>
    <row r="872" spans="1:39" x14ac:dyDescent="0.35">
      <c r="A872" s="2">
        <v>44743</v>
      </c>
      <c r="B872">
        <v>122.00879999999999</v>
      </c>
      <c r="C872">
        <v>128.733</v>
      </c>
      <c r="D872">
        <v>88.813500000000005</v>
      </c>
      <c r="E872">
        <v>131.99189999999999</v>
      </c>
      <c r="F872">
        <v>144.1431</v>
      </c>
      <c r="G872">
        <v>101.685</v>
      </c>
      <c r="H872">
        <v>112.50360000000001</v>
      </c>
      <c r="I872">
        <v>123.5107</v>
      </c>
      <c r="J872">
        <v>182.35390000000001</v>
      </c>
      <c r="K872">
        <v>203.54519999999999</v>
      </c>
      <c r="L872">
        <v>123.3871</v>
      </c>
      <c r="M872">
        <v>124.43340000000001</v>
      </c>
      <c r="N872">
        <v>96.624470000000002</v>
      </c>
      <c r="O872">
        <v>109.452</v>
      </c>
      <c r="P872">
        <v>191.92349999999999</v>
      </c>
      <c r="Q872">
        <v>209.05699999999999</v>
      </c>
      <c r="R872">
        <v>103.7954</v>
      </c>
      <c r="S872">
        <v>119.0736</v>
      </c>
      <c r="T872">
        <v>108.6661</v>
      </c>
      <c r="U872">
        <v>122.9743</v>
      </c>
      <c r="V872">
        <v>238.33969999999999</v>
      </c>
      <c r="W872">
        <v>183.5025</v>
      </c>
      <c r="X872">
        <v>87.790850000000006</v>
      </c>
      <c r="Y872">
        <v>107.96720000000001</v>
      </c>
      <c r="Z872">
        <v>130.60720000000001</v>
      </c>
      <c r="AA872">
        <v>154.83189999999999</v>
      </c>
      <c r="AB872">
        <v>204.4682</v>
      </c>
      <c r="AC872">
        <v>102.1892</v>
      </c>
      <c r="AD872">
        <v>183.1035</v>
      </c>
      <c r="AE872">
        <v>143.59139999999999</v>
      </c>
      <c r="AF872">
        <v>151.28720000000001</v>
      </c>
      <c r="AG872">
        <v>117.4819</v>
      </c>
      <c r="AH872">
        <v>73.969200000000001</v>
      </c>
      <c r="AI872">
        <v>149.1848</v>
      </c>
      <c r="AJ872">
        <v>126.2662</v>
      </c>
      <c r="AK872">
        <v>305.75380000000001</v>
      </c>
      <c r="AL872">
        <v>109.56829999999999</v>
      </c>
      <c r="AM872">
        <v>137.48740000000001</v>
      </c>
    </row>
    <row r="873" spans="1:39" x14ac:dyDescent="0.35">
      <c r="A873" s="2">
        <v>44774</v>
      </c>
      <c r="B873">
        <v>128.03319999999999</v>
      </c>
      <c r="C873">
        <v>132.8904</v>
      </c>
      <c r="D873">
        <v>91.048289999999994</v>
      </c>
      <c r="E873">
        <v>138.55779999999999</v>
      </c>
      <c r="F873">
        <v>151.02539999999999</v>
      </c>
      <c r="G873">
        <v>100.922</v>
      </c>
      <c r="H873">
        <v>112.5014</v>
      </c>
      <c r="I873">
        <v>122.13720000000001</v>
      </c>
      <c r="J873">
        <v>185.18709999999999</v>
      </c>
      <c r="K873">
        <v>211.61009999999999</v>
      </c>
      <c r="L873">
        <v>128.61850000000001</v>
      </c>
      <c r="M873">
        <v>131.21080000000001</v>
      </c>
      <c r="N873">
        <v>99.824719999999999</v>
      </c>
      <c r="O873">
        <v>118.61279999999999</v>
      </c>
      <c r="P873">
        <v>204.92789999999999</v>
      </c>
      <c r="Q873">
        <v>212.64930000000001</v>
      </c>
      <c r="R873">
        <v>113.36199999999999</v>
      </c>
      <c r="S873">
        <v>126.19459999999999</v>
      </c>
      <c r="T873">
        <v>114.0206</v>
      </c>
      <c r="U873">
        <v>126.52809999999999</v>
      </c>
      <c r="V873">
        <v>237.43620000000001</v>
      </c>
      <c r="W873">
        <v>190.40629999999999</v>
      </c>
      <c r="X873">
        <v>91.533820000000006</v>
      </c>
      <c r="Y873">
        <v>108.3207</v>
      </c>
      <c r="Z873">
        <v>137.14580000000001</v>
      </c>
      <c r="AA873">
        <v>162.2355</v>
      </c>
      <c r="AB873">
        <v>216.42679999999999</v>
      </c>
      <c r="AC873">
        <v>103.8421</v>
      </c>
      <c r="AD873">
        <v>193.0429</v>
      </c>
      <c r="AE873">
        <v>140.32220000000001</v>
      </c>
      <c r="AF873">
        <v>155.23240000000001</v>
      </c>
      <c r="AG873">
        <v>123.39279999999999</v>
      </c>
      <c r="AH873">
        <v>75.585070000000002</v>
      </c>
      <c r="AI873">
        <v>154.483</v>
      </c>
      <c r="AJ873">
        <v>127.5997</v>
      </c>
      <c r="AK873">
        <v>363.35860000000002</v>
      </c>
      <c r="AL873">
        <v>113.2166</v>
      </c>
      <c r="AM873">
        <v>144.21860000000001</v>
      </c>
    </row>
    <row r="874" spans="1:39" x14ac:dyDescent="0.35">
      <c r="A874" s="2">
        <v>44805</v>
      </c>
      <c r="B874">
        <v>122.6224</v>
      </c>
      <c r="C874">
        <v>125.279</v>
      </c>
      <c r="D874">
        <v>86.566569999999999</v>
      </c>
      <c r="E874">
        <v>133.5429</v>
      </c>
      <c r="F874">
        <v>154.96610000000001</v>
      </c>
      <c r="G874">
        <v>92.71754</v>
      </c>
      <c r="H874">
        <v>112.5</v>
      </c>
      <c r="I874">
        <v>118.1461</v>
      </c>
      <c r="J874">
        <v>169.52099999999999</v>
      </c>
      <c r="K874">
        <v>203.42240000000001</v>
      </c>
      <c r="L874">
        <v>121.3142</v>
      </c>
      <c r="M874">
        <v>122.3563</v>
      </c>
      <c r="N874">
        <v>93.474339999999998</v>
      </c>
      <c r="O874">
        <v>111.2761</v>
      </c>
      <c r="P874">
        <v>190.39109999999999</v>
      </c>
      <c r="Q874">
        <v>202.70949999999999</v>
      </c>
      <c r="R874">
        <v>108.4118</v>
      </c>
      <c r="S874">
        <v>121.80419999999999</v>
      </c>
      <c r="T874">
        <v>108.3944</v>
      </c>
      <c r="U874">
        <v>123.9406</v>
      </c>
      <c r="V874">
        <v>230.3904</v>
      </c>
      <c r="W874">
        <v>186.6677</v>
      </c>
      <c r="X874">
        <v>84.025229999999993</v>
      </c>
      <c r="Y874">
        <v>105.1408</v>
      </c>
      <c r="Z874">
        <v>127.2706</v>
      </c>
      <c r="AA874">
        <v>158.66739999999999</v>
      </c>
      <c r="AB874">
        <v>203.60079999999999</v>
      </c>
      <c r="AC874">
        <v>94.055239999999998</v>
      </c>
      <c r="AD874">
        <v>181.49770000000001</v>
      </c>
      <c r="AE874">
        <v>133.34059999999999</v>
      </c>
      <c r="AF874">
        <v>140.9349</v>
      </c>
      <c r="AG874">
        <v>116.2747</v>
      </c>
      <c r="AH874">
        <v>71.919280000000001</v>
      </c>
      <c r="AI874">
        <v>141.85230000000001</v>
      </c>
      <c r="AJ874">
        <v>120.4906</v>
      </c>
      <c r="AK874">
        <v>411.80220000000003</v>
      </c>
      <c r="AL874">
        <v>109.0082</v>
      </c>
      <c r="AM874">
        <v>135.1335</v>
      </c>
    </row>
    <row r="875" spans="1:39" x14ac:dyDescent="0.35">
      <c r="A875" s="2">
        <v>44835</v>
      </c>
      <c r="B875">
        <v>122.6354</v>
      </c>
      <c r="C875">
        <v>121.54259999999999</v>
      </c>
      <c r="D875">
        <v>86.421980000000005</v>
      </c>
      <c r="E875">
        <v>131.53319999999999</v>
      </c>
      <c r="F875">
        <v>146.81870000000001</v>
      </c>
      <c r="G875">
        <v>93.165090000000006</v>
      </c>
      <c r="H875">
        <v>112.4987</v>
      </c>
      <c r="I875">
        <v>116.37560000000001</v>
      </c>
      <c r="J875">
        <v>167.33410000000001</v>
      </c>
      <c r="K875">
        <v>194.08430000000001</v>
      </c>
      <c r="L875">
        <v>120.57210000000001</v>
      </c>
      <c r="M875">
        <v>122.0579</v>
      </c>
      <c r="N875">
        <v>92.246300000000005</v>
      </c>
      <c r="O875">
        <v>113.27979999999999</v>
      </c>
      <c r="P875">
        <v>189.703</v>
      </c>
      <c r="Q875">
        <v>190.5916</v>
      </c>
      <c r="R875">
        <v>107.1108</v>
      </c>
      <c r="S875">
        <v>116.3031</v>
      </c>
      <c r="T875">
        <v>107.31</v>
      </c>
      <c r="U875">
        <v>122.19110000000001</v>
      </c>
      <c r="V875">
        <v>224.3005</v>
      </c>
      <c r="W875">
        <v>185.0625</v>
      </c>
      <c r="X875">
        <v>82.91377</v>
      </c>
      <c r="Y875">
        <v>106.6764</v>
      </c>
      <c r="Z875">
        <v>124.2676</v>
      </c>
      <c r="AA875">
        <v>150.38999999999999</v>
      </c>
      <c r="AB875">
        <v>198.44210000000001</v>
      </c>
      <c r="AC875">
        <v>90.986090000000004</v>
      </c>
      <c r="AD875">
        <v>167.43369999999999</v>
      </c>
      <c r="AE875">
        <v>131.82169999999999</v>
      </c>
      <c r="AF875">
        <v>132.6919</v>
      </c>
      <c r="AG875">
        <v>110.7217</v>
      </c>
      <c r="AH875">
        <v>70.025760000000005</v>
      </c>
      <c r="AI875">
        <v>139.9538</v>
      </c>
      <c r="AJ875">
        <v>119.12820000000001</v>
      </c>
      <c r="AK875">
        <v>462.95030000000003</v>
      </c>
      <c r="AL875">
        <v>105.71899999999999</v>
      </c>
      <c r="AM875">
        <v>131.97790000000001</v>
      </c>
    </row>
    <row r="876" spans="1:39" x14ac:dyDescent="0.35">
      <c r="A876" s="2">
        <v>44866</v>
      </c>
      <c r="B876">
        <v>129.3073</v>
      </c>
      <c r="C876">
        <v>133.96459999999999</v>
      </c>
      <c r="D876">
        <v>94.111789999999999</v>
      </c>
      <c r="E876">
        <v>138.85640000000001</v>
      </c>
      <c r="F876">
        <v>150.91550000000001</v>
      </c>
      <c r="G876">
        <v>97.586280000000002</v>
      </c>
      <c r="H876">
        <v>112.49639999999999</v>
      </c>
      <c r="I876">
        <v>123.4837</v>
      </c>
      <c r="J876">
        <v>179.21709999999999</v>
      </c>
      <c r="K876">
        <v>200.89349999999999</v>
      </c>
      <c r="L876">
        <v>127.651</v>
      </c>
      <c r="M876">
        <v>132.57220000000001</v>
      </c>
      <c r="N876">
        <v>102.1054</v>
      </c>
      <c r="O876">
        <v>120.8408</v>
      </c>
      <c r="P876">
        <v>209.67269999999999</v>
      </c>
      <c r="Q876">
        <v>198.06899999999999</v>
      </c>
      <c r="R876">
        <v>115.70010000000001</v>
      </c>
      <c r="S876">
        <v>115.8867</v>
      </c>
      <c r="T876">
        <v>119.38890000000001</v>
      </c>
      <c r="U876">
        <v>126.8434</v>
      </c>
      <c r="V876">
        <v>231.58949999999999</v>
      </c>
      <c r="W876">
        <v>188.9367</v>
      </c>
      <c r="X876">
        <v>91.291989999999998</v>
      </c>
      <c r="Y876">
        <v>116.82170000000001</v>
      </c>
      <c r="Z876">
        <v>133.65639999999999</v>
      </c>
      <c r="AA876">
        <v>154.65450000000001</v>
      </c>
      <c r="AB876">
        <v>208.4383</v>
      </c>
      <c r="AC876">
        <v>104.3694</v>
      </c>
      <c r="AD876">
        <v>176.64609999999999</v>
      </c>
      <c r="AE876">
        <v>128.93809999999999</v>
      </c>
      <c r="AF876">
        <v>140.6454</v>
      </c>
      <c r="AG876">
        <v>120.2052</v>
      </c>
      <c r="AH876">
        <v>75.014979999999994</v>
      </c>
      <c r="AI876">
        <v>152.81209999999999</v>
      </c>
      <c r="AJ876">
        <v>124.7747</v>
      </c>
      <c r="AK876">
        <v>564.28610000000003</v>
      </c>
      <c r="AL876">
        <v>111.7236</v>
      </c>
      <c r="AM876">
        <v>142.0909</v>
      </c>
    </row>
    <row r="877" spans="1:39" x14ac:dyDescent="0.35">
      <c r="A877" s="2">
        <v>44896</v>
      </c>
      <c r="B877">
        <v>130.5719</v>
      </c>
      <c r="C877">
        <v>132.18379999999999</v>
      </c>
      <c r="D877">
        <v>96.271780000000007</v>
      </c>
      <c r="E877">
        <v>137.64510000000001</v>
      </c>
      <c r="F877">
        <v>147.3218</v>
      </c>
      <c r="G877">
        <v>96.075000000000003</v>
      </c>
      <c r="H877">
        <v>112.4905</v>
      </c>
      <c r="I877">
        <v>119.04040000000001</v>
      </c>
      <c r="J877">
        <v>187.42009999999999</v>
      </c>
      <c r="K877">
        <v>205.43109999999999</v>
      </c>
      <c r="L877">
        <v>129.4496</v>
      </c>
      <c r="M877">
        <v>133.30170000000001</v>
      </c>
      <c r="N877">
        <v>103.0385</v>
      </c>
      <c r="O877">
        <v>123.94710000000001</v>
      </c>
      <c r="P877">
        <v>213.32980000000001</v>
      </c>
      <c r="Q877">
        <v>192.9237</v>
      </c>
      <c r="R877">
        <v>115.886</v>
      </c>
      <c r="S877">
        <v>110.11750000000001</v>
      </c>
      <c r="T877">
        <v>119.52849999999999</v>
      </c>
      <c r="U877">
        <v>124.71550000000001</v>
      </c>
      <c r="V877">
        <v>239.50110000000001</v>
      </c>
      <c r="W877">
        <v>195.43350000000001</v>
      </c>
      <c r="X877">
        <v>93.044359999999998</v>
      </c>
      <c r="Y877">
        <v>114.5436</v>
      </c>
      <c r="Z877">
        <v>136.34950000000001</v>
      </c>
      <c r="AA877">
        <v>157.6354</v>
      </c>
      <c r="AB877">
        <v>207.16970000000001</v>
      </c>
      <c r="AC877">
        <v>108.8275</v>
      </c>
      <c r="AD877">
        <v>178.173</v>
      </c>
      <c r="AE877">
        <v>130.90799999999999</v>
      </c>
      <c r="AF877">
        <v>142.97989999999999</v>
      </c>
      <c r="AG877">
        <v>117.12439999999999</v>
      </c>
      <c r="AH877">
        <v>76.248630000000006</v>
      </c>
      <c r="AI877">
        <v>153.9939</v>
      </c>
      <c r="AJ877">
        <v>124.1206</v>
      </c>
      <c r="AK877">
        <v>647.84860000000003</v>
      </c>
      <c r="AL877">
        <v>113.3291</v>
      </c>
      <c r="AM877">
        <v>143.19300000000001</v>
      </c>
    </row>
    <row r="878" spans="1:39" x14ac:dyDescent="0.35">
      <c r="A878" s="2">
        <v>44927</v>
      </c>
      <c r="B878">
        <v>132.9896</v>
      </c>
      <c r="C878">
        <v>137.0307</v>
      </c>
      <c r="D878">
        <v>98.743449999999996</v>
      </c>
      <c r="E878">
        <v>140.99260000000001</v>
      </c>
      <c r="F878">
        <v>145.93969999999999</v>
      </c>
      <c r="G878">
        <v>102.0992</v>
      </c>
      <c r="H878">
        <v>112.4897</v>
      </c>
      <c r="I878">
        <v>128.0042</v>
      </c>
      <c r="J878">
        <v>191.1422</v>
      </c>
      <c r="K878">
        <v>212.18700000000001</v>
      </c>
      <c r="L878">
        <v>131.59710000000001</v>
      </c>
      <c r="M878">
        <v>140.33760000000001</v>
      </c>
      <c r="N878">
        <v>109.9074</v>
      </c>
      <c r="O878">
        <v>132.09039999999999</v>
      </c>
      <c r="P878">
        <v>218.66929999999999</v>
      </c>
      <c r="Q878">
        <v>202.08080000000001</v>
      </c>
      <c r="R878">
        <v>124.72669999999999</v>
      </c>
      <c r="S878">
        <v>110.15089999999999</v>
      </c>
      <c r="T878">
        <v>126.07899999999999</v>
      </c>
      <c r="U878">
        <v>123.79559999999999</v>
      </c>
      <c r="V878">
        <v>246.64959999999999</v>
      </c>
      <c r="W878">
        <v>198.91929999999999</v>
      </c>
      <c r="X878">
        <v>101.3952</v>
      </c>
      <c r="Y878">
        <v>120.7597</v>
      </c>
      <c r="Z878">
        <v>142.34139999999999</v>
      </c>
      <c r="AA878">
        <v>160.7141</v>
      </c>
      <c r="AB878">
        <v>204.24039999999999</v>
      </c>
      <c r="AC878">
        <v>116.7719</v>
      </c>
      <c r="AD878">
        <v>179.91810000000001</v>
      </c>
      <c r="AE878">
        <v>129.1463</v>
      </c>
      <c r="AF878">
        <v>147.06319999999999</v>
      </c>
      <c r="AG878">
        <v>117.6092</v>
      </c>
      <c r="AH878">
        <v>81.058300000000003</v>
      </c>
      <c r="AI878">
        <v>161.64779999999999</v>
      </c>
      <c r="AJ878">
        <v>128.17850000000001</v>
      </c>
      <c r="AK878">
        <v>650.72299999999996</v>
      </c>
      <c r="AL878">
        <v>117.26600000000001</v>
      </c>
      <c r="AM878">
        <v>147.018</v>
      </c>
    </row>
    <row r="879" spans="1:39" x14ac:dyDescent="0.35">
      <c r="A879" s="2">
        <v>44958</v>
      </c>
      <c r="B879">
        <v>134.82660000000001</v>
      </c>
      <c r="C879">
        <v>142.6139</v>
      </c>
      <c r="D879">
        <v>99.742369999999994</v>
      </c>
      <c r="E879">
        <v>143.17230000000001</v>
      </c>
      <c r="F879">
        <v>149.5874</v>
      </c>
      <c r="G879">
        <v>95.423860000000005</v>
      </c>
      <c r="H879">
        <v>112.489</v>
      </c>
      <c r="I879">
        <v>138.6343</v>
      </c>
      <c r="J879">
        <v>196.6216</v>
      </c>
      <c r="K879">
        <v>218.0984</v>
      </c>
      <c r="L879">
        <v>132.833</v>
      </c>
      <c r="M879">
        <v>145.89570000000001</v>
      </c>
      <c r="N879">
        <v>113.6938</v>
      </c>
      <c r="O879">
        <v>146.38419999999999</v>
      </c>
      <c r="P879">
        <v>216.505</v>
      </c>
      <c r="Q879">
        <v>210.09020000000001</v>
      </c>
      <c r="R879">
        <v>130.6121</v>
      </c>
      <c r="S879">
        <v>107.5254</v>
      </c>
      <c r="T879">
        <v>133.60550000000001</v>
      </c>
      <c r="U879">
        <v>127.95659999999999</v>
      </c>
      <c r="V879">
        <v>250.69759999999999</v>
      </c>
      <c r="W879">
        <v>204.3082</v>
      </c>
      <c r="X879">
        <v>102.27549999999999</v>
      </c>
      <c r="Y879">
        <v>121.60299999999999</v>
      </c>
      <c r="Z879">
        <v>145.96119999999999</v>
      </c>
      <c r="AA879">
        <v>163.86799999999999</v>
      </c>
      <c r="AB879">
        <v>211.1037</v>
      </c>
      <c r="AC879">
        <v>115.7363</v>
      </c>
      <c r="AD879">
        <v>176.29339999999999</v>
      </c>
      <c r="AE879">
        <v>127.9936</v>
      </c>
      <c r="AF879">
        <v>158.27719999999999</v>
      </c>
      <c r="AG879">
        <v>121.83499999999999</v>
      </c>
      <c r="AH879">
        <v>85.026730000000001</v>
      </c>
      <c r="AI879">
        <v>166.4409</v>
      </c>
      <c r="AJ879">
        <v>128.49289999999999</v>
      </c>
      <c r="AK879">
        <v>603.39620000000002</v>
      </c>
      <c r="AL879">
        <v>120.0188</v>
      </c>
      <c r="AM879">
        <v>148.23920000000001</v>
      </c>
    </row>
    <row r="880" spans="1:39" x14ac:dyDescent="0.35">
      <c r="A880" s="2">
        <v>44986</v>
      </c>
      <c r="B880">
        <v>129.45480000000001</v>
      </c>
      <c r="C880">
        <v>138.85409999999999</v>
      </c>
      <c r="D880">
        <v>97.353970000000004</v>
      </c>
      <c r="E880">
        <v>138.44649999999999</v>
      </c>
      <c r="F880">
        <v>146.67609999999999</v>
      </c>
      <c r="G880">
        <v>90.135530000000003</v>
      </c>
      <c r="H880">
        <v>112.49120000000001</v>
      </c>
      <c r="I880">
        <v>135.68180000000001</v>
      </c>
      <c r="J880">
        <v>197.36959999999999</v>
      </c>
      <c r="K880">
        <v>217.7578</v>
      </c>
      <c r="L880">
        <v>127.43380000000001</v>
      </c>
      <c r="M880">
        <v>144.28380000000001</v>
      </c>
      <c r="N880">
        <v>111.5346</v>
      </c>
      <c r="O880">
        <v>142.92789999999999</v>
      </c>
      <c r="P880">
        <v>202.2132</v>
      </c>
      <c r="Q880">
        <v>203.209</v>
      </c>
      <c r="R880">
        <v>133.37479999999999</v>
      </c>
      <c r="S880">
        <v>103.1097</v>
      </c>
      <c r="T880">
        <v>130.98070000000001</v>
      </c>
      <c r="U880">
        <v>128.07589999999999</v>
      </c>
      <c r="V880">
        <v>248.203</v>
      </c>
      <c r="W880">
        <v>206.3409</v>
      </c>
      <c r="X880">
        <v>100.3004</v>
      </c>
      <c r="Y880">
        <v>120.929</v>
      </c>
      <c r="Z880">
        <v>142.3288</v>
      </c>
      <c r="AA880">
        <v>158.78450000000001</v>
      </c>
      <c r="AB880">
        <v>204.9494</v>
      </c>
      <c r="AC880">
        <v>112.05880000000001</v>
      </c>
      <c r="AD880">
        <v>176.73660000000001</v>
      </c>
      <c r="AE880">
        <v>120.372</v>
      </c>
      <c r="AF880">
        <v>159.38409999999999</v>
      </c>
      <c r="AG880">
        <v>120.1952</v>
      </c>
      <c r="AH880">
        <v>83.934669999999997</v>
      </c>
      <c r="AI880">
        <v>159.6634</v>
      </c>
      <c r="AJ880">
        <v>124.77</v>
      </c>
      <c r="AK880">
        <v>637.51729999999998</v>
      </c>
      <c r="AL880">
        <v>115.8184</v>
      </c>
      <c r="AM880">
        <v>141.13460000000001</v>
      </c>
    </row>
    <row r="881" spans="1:39" x14ac:dyDescent="0.35">
      <c r="A881" s="2">
        <v>45017</v>
      </c>
      <c r="B881">
        <v>132.9606</v>
      </c>
      <c r="C881">
        <v>138.31059999999999</v>
      </c>
      <c r="D881">
        <v>99.878709999999998</v>
      </c>
      <c r="E881">
        <v>142.74870000000001</v>
      </c>
      <c r="F881">
        <v>145.42959999999999</v>
      </c>
      <c r="G881">
        <v>94.367900000000006</v>
      </c>
      <c r="H881">
        <v>112.4864</v>
      </c>
      <c r="I881">
        <v>140.18119999999999</v>
      </c>
      <c r="J881">
        <v>204.34219999999999</v>
      </c>
      <c r="K881">
        <v>220.26349999999999</v>
      </c>
      <c r="L881">
        <v>126.46250000000001</v>
      </c>
      <c r="M881">
        <v>149.35310000000001</v>
      </c>
      <c r="N881">
        <v>114.3974</v>
      </c>
      <c r="O881">
        <v>147.607</v>
      </c>
      <c r="P881">
        <v>208.19</v>
      </c>
      <c r="Q881">
        <v>197.54400000000001</v>
      </c>
      <c r="R881">
        <v>134.20259999999999</v>
      </c>
      <c r="S881">
        <v>102.9769</v>
      </c>
      <c r="T881">
        <v>133.6525</v>
      </c>
      <c r="U881">
        <v>129.98589999999999</v>
      </c>
      <c r="V881">
        <v>242.4255</v>
      </c>
      <c r="W881">
        <v>206.6472</v>
      </c>
      <c r="X881">
        <v>98.289529999999999</v>
      </c>
      <c r="Y881">
        <v>123.6306</v>
      </c>
      <c r="Z881">
        <v>144.1036</v>
      </c>
      <c r="AA881">
        <v>160.4956</v>
      </c>
      <c r="AB881">
        <v>207.49709999999999</v>
      </c>
      <c r="AC881">
        <v>117.1125</v>
      </c>
      <c r="AD881">
        <v>184.16319999999999</v>
      </c>
      <c r="AE881">
        <v>121.52849999999999</v>
      </c>
      <c r="AF881">
        <v>164.14949999999999</v>
      </c>
      <c r="AG881">
        <v>125.4622</v>
      </c>
      <c r="AH881">
        <v>85.706950000000006</v>
      </c>
      <c r="AI881">
        <v>163.44839999999999</v>
      </c>
      <c r="AJ881">
        <v>129.35599999999999</v>
      </c>
      <c r="AK881">
        <v>616.28710000000001</v>
      </c>
      <c r="AL881">
        <v>118.566</v>
      </c>
      <c r="AM881">
        <v>145.17609999999999</v>
      </c>
    </row>
    <row r="882" spans="1:39" x14ac:dyDescent="0.35">
      <c r="A882" s="2">
        <v>45047</v>
      </c>
      <c r="B882">
        <v>131.63050000000001</v>
      </c>
      <c r="C882">
        <v>136.22280000000001</v>
      </c>
      <c r="D882">
        <v>96.861050000000006</v>
      </c>
      <c r="E882">
        <v>141.2347</v>
      </c>
      <c r="F882">
        <v>150.33629999999999</v>
      </c>
      <c r="G882">
        <v>88.264489999999995</v>
      </c>
      <c r="H882">
        <v>112.49120000000001</v>
      </c>
      <c r="I882">
        <v>135.1514</v>
      </c>
      <c r="J882">
        <v>207.90710000000001</v>
      </c>
      <c r="K882">
        <v>219.64609999999999</v>
      </c>
      <c r="L882">
        <v>122.4915</v>
      </c>
      <c r="M882">
        <v>147.76779999999999</v>
      </c>
      <c r="N882">
        <v>113.44889999999999</v>
      </c>
      <c r="O882">
        <v>155.41929999999999</v>
      </c>
      <c r="P882">
        <v>220.90809999999999</v>
      </c>
      <c r="Q882">
        <v>180.00110000000001</v>
      </c>
      <c r="R882">
        <v>137.60140000000001</v>
      </c>
      <c r="S882">
        <v>106.7171</v>
      </c>
      <c r="T882">
        <v>131.70249999999999</v>
      </c>
      <c r="U882">
        <v>136.6087</v>
      </c>
      <c r="V882">
        <v>241.0712</v>
      </c>
      <c r="W882">
        <v>207.3501</v>
      </c>
      <c r="X882">
        <v>92.330789999999993</v>
      </c>
      <c r="Y882">
        <v>124.2046</v>
      </c>
      <c r="Z882">
        <v>143.44329999999999</v>
      </c>
      <c r="AA882">
        <v>161.07239999999999</v>
      </c>
      <c r="AB882">
        <v>207.59059999999999</v>
      </c>
      <c r="AC882">
        <v>122.2586</v>
      </c>
      <c r="AD882">
        <v>183.011</v>
      </c>
      <c r="AE882">
        <v>118.6681</v>
      </c>
      <c r="AF882">
        <v>163.6403</v>
      </c>
      <c r="AG882">
        <v>125.49299999999999</v>
      </c>
      <c r="AH882">
        <v>84.236369999999994</v>
      </c>
      <c r="AI882">
        <v>163.06909999999999</v>
      </c>
      <c r="AJ882">
        <v>130.6739</v>
      </c>
      <c r="AK882">
        <v>568.36779999999999</v>
      </c>
      <c r="AL882">
        <v>116.9485</v>
      </c>
      <c r="AM882">
        <v>142.4708</v>
      </c>
    </row>
    <row r="883" spans="1:39" x14ac:dyDescent="0.35">
      <c r="A883" s="2">
        <v>45078</v>
      </c>
      <c r="B883">
        <v>130.63120000000001</v>
      </c>
      <c r="C883">
        <v>135.01329999999999</v>
      </c>
      <c r="D883">
        <v>94.636300000000006</v>
      </c>
      <c r="E883">
        <v>138.5384</v>
      </c>
      <c r="F883">
        <v>154.9888</v>
      </c>
      <c r="G883">
        <v>89.909419999999997</v>
      </c>
      <c r="H883">
        <v>112.48950000000001</v>
      </c>
      <c r="I883">
        <v>131.0189</v>
      </c>
      <c r="J883">
        <v>203.76089999999999</v>
      </c>
      <c r="K883">
        <v>219.03790000000001</v>
      </c>
      <c r="L883">
        <v>119.8075</v>
      </c>
      <c r="M883">
        <v>145.6694</v>
      </c>
      <c r="N883">
        <v>113.0402</v>
      </c>
      <c r="O883">
        <v>169.62110000000001</v>
      </c>
      <c r="P883">
        <v>235.78569999999999</v>
      </c>
      <c r="Q883">
        <v>171.02340000000001</v>
      </c>
      <c r="R883">
        <v>138.5497</v>
      </c>
      <c r="S883">
        <v>108.01519999999999</v>
      </c>
      <c r="T883">
        <v>133.0548</v>
      </c>
      <c r="U883">
        <v>145.42259999999999</v>
      </c>
      <c r="V883">
        <v>247.1045</v>
      </c>
      <c r="W883">
        <v>202.886</v>
      </c>
      <c r="X883">
        <v>92.466589999999997</v>
      </c>
      <c r="Y883">
        <v>123.1611</v>
      </c>
      <c r="Z883">
        <v>144.65039999999999</v>
      </c>
      <c r="AA883">
        <v>158.31880000000001</v>
      </c>
      <c r="AB883">
        <v>209.7687</v>
      </c>
      <c r="AC883">
        <v>127.8575</v>
      </c>
      <c r="AD883">
        <v>183.3246</v>
      </c>
      <c r="AE883">
        <v>123.38290000000001</v>
      </c>
      <c r="AF883">
        <v>165.6129</v>
      </c>
      <c r="AG883">
        <v>129.2595</v>
      </c>
      <c r="AH883">
        <v>85.883709999999994</v>
      </c>
      <c r="AI883">
        <v>163.59819999999999</v>
      </c>
      <c r="AJ883">
        <v>128.2329</v>
      </c>
      <c r="AK883">
        <v>678.43589999999995</v>
      </c>
      <c r="AL883">
        <v>114.5883</v>
      </c>
      <c r="AM883">
        <v>145.83439999999999</v>
      </c>
    </row>
    <row r="884" spans="1:39" x14ac:dyDescent="0.35">
      <c r="A884" s="2">
        <v>45108</v>
      </c>
      <c r="B884">
        <v>132.3433</v>
      </c>
      <c r="C884">
        <v>136.7216</v>
      </c>
      <c r="D884">
        <v>96.207189999999997</v>
      </c>
      <c r="E884">
        <v>141.3794</v>
      </c>
      <c r="F884">
        <v>167.16890000000001</v>
      </c>
      <c r="G884">
        <v>89.781989999999993</v>
      </c>
      <c r="H884">
        <v>112.4876</v>
      </c>
      <c r="I884">
        <v>131.72069999999999</v>
      </c>
      <c r="J884">
        <v>202.0943</v>
      </c>
      <c r="K884">
        <v>219.024</v>
      </c>
      <c r="L884">
        <v>117.0711</v>
      </c>
      <c r="M884">
        <v>147.22399999999999</v>
      </c>
      <c r="N884">
        <v>113.2426</v>
      </c>
      <c r="O884">
        <v>178.19280000000001</v>
      </c>
      <c r="P884">
        <v>246.87549999999999</v>
      </c>
      <c r="Q884">
        <v>180.36600000000001</v>
      </c>
      <c r="R884">
        <v>141.99639999999999</v>
      </c>
      <c r="S884">
        <v>110.85169999999999</v>
      </c>
      <c r="T884">
        <v>137.68979999999999</v>
      </c>
      <c r="U884">
        <v>146.4205</v>
      </c>
      <c r="V884">
        <v>273.2208</v>
      </c>
      <c r="W884">
        <v>202.0454</v>
      </c>
      <c r="X884">
        <v>92.464209999999994</v>
      </c>
      <c r="Y884">
        <v>123.08710000000001</v>
      </c>
      <c r="Z884">
        <v>146.2234</v>
      </c>
      <c r="AA884">
        <v>160.7569</v>
      </c>
      <c r="AB884">
        <v>209.31469999999999</v>
      </c>
      <c r="AC884">
        <v>134.30549999999999</v>
      </c>
      <c r="AD884">
        <v>181.49289999999999</v>
      </c>
      <c r="AE884">
        <v>123.9457</v>
      </c>
      <c r="AF884">
        <v>167.04140000000001</v>
      </c>
      <c r="AG884">
        <v>128.9974</v>
      </c>
      <c r="AH884">
        <v>87.122919999999993</v>
      </c>
      <c r="AI884">
        <v>162.00110000000001</v>
      </c>
      <c r="AJ884">
        <v>126.8125</v>
      </c>
      <c r="AK884">
        <v>804.65599999999995</v>
      </c>
      <c r="AL884">
        <v>113.9178</v>
      </c>
      <c r="AM884">
        <v>150.75200000000001</v>
      </c>
    </row>
    <row r="885" spans="1:39" x14ac:dyDescent="0.35">
      <c r="A885" s="2">
        <v>45139</v>
      </c>
      <c r="B885">
        <v>132.06020000000001</v>
      </c>
      <c r="C885">
        <v>136.3081</v>
      </c>
      <c r="D885">
        <v>97.711010000000002</v>
      </c>
      <c r="E885">
        <v>140.1464</v>
      </c>
      <c r="F885">
        <v>167.15989999999999</v>
      </c>
      <c r="G885">
        <v>88.265270000000001</v>
      </c>
      <c r="H885">
        <v>112.4868</v>
      </c>
      <c r="I885">
        <v>136.04769999999999</v>
      </c>
      <c r="J885">
        <v>209.31630000000001</v>
      </c>
      <c r="K885">
        <v>215.4074</v>
      </c>
      <c r="L885">
        <v>113.7196</v>
      </c>
      <c r="M885">
        <v>146.1968</v>
      </c>
      <c r="N885">
        <v>111.5635</v>
      </c>
      <c r="O885">
        <v>175.8648</v>
      </c>
      <c r="P885">
        <v>265.15370000000001</v>
      </c>
      <c r="Q885">
        <v>182.08699999999999</v>
      </c>
      <c r="R885">
        <v>142.7062</v>
      </c>
      <c r="S885">
        <v>112.26949999999999</v>
      </c>
      <c r="T885">
        <v>136.7439</v>
      </c>
      <c r="U885">
        <v>147.2978</v>
      </c>
      <c r="V885">
        <v>294.5301</v>
      </c>
      <c r="W885">
        <v>198.78360000000001</v>
      </c>
      <c r="X885">
        <v>91.698220000000006</v>
      </c>
      <c r="Y885">
        <v>122.0671</v>
      </c>
      <c r="Z885">
        <v>142.96530000000001</v>
      </c>
      <c r="AA885">
        <v>157.35919999999999</v>
      </c>
      <c r="AB885">
        <v>215.38</v>
      </c>
      <c r="AC885">
        <v>133.46080000000001</v>
      </c>
      <c r="AD885">
        <v>178.072</v>
      </c>
      <c r="AE885">
        <v>125.3567</v>
      </c>
      <c r="AF885">
        <v>160.19890000000001</v>
      </c>
      <c r="AG885">
        <v>127.4088</v>
      </c>
      <c r="AH885">
        <v>86.235389999999995</v>
      </c>
      <c r="AI885">
        <v>157.77690000000001</v>
      </c>
      <c r="AJ885">
        <v>125.6991</v>
      </c>
      <c r="AK885">
        <v>943.68880000000001</v>
      </c>
      <c r="AL885">
        <v>112.8674</v>
      </c>
      <c r="AM885">
        <v>149.67339999999999</v>
      </c>
    </row>
    <row r="886" spans="1:39" x14ac:dyDescent="0.35">
      <c r="A886" s="2">
        <v>45170</v>
      </c>
      <c r="B886">
        <v>130.44630000000001</v>
      </c>
      <c r="C886">
        <v>137.68819999999999</v>
      </c>
      <c r="D886">
        <v>98.54307</v>
      </c>
      <c r="E886">
        <v>140.22139999999999</v>
      </c>
      <c r="F886">
        <v>159.12989999999999</v>
      </c>
      <c r="G886">
        <v>84.426060000000007</v>
      </c>
      <c r="H886">
        <v>112.4863</v>
      </c>
      <c r="I886">
        <v>134.52180000000001</v>
      </c>
      <c r="J886">
        <v>210.66579999999999</v>
      </c>
      <c r="K886">
        <v>213.69990000000001</v>
      </c>
      <c r="L886">
        <v>114.67310000000001</v>
      </c>
      <c r="M886">
        <v>144.7303</v>
      </c>
      <c r="N886">
        <v>109.90170000000001</v>
      </c>
      <c r="O886">
        <v>167.1472</v>
      </c>
      <c r="P886">
        <v>268.49950000000001</v>
      </c>
      <c r="Q886">
        <v>173.72669999999999</v>
      </c>
      <c r="R886">
        <v>138.3604</v>
      </c>
      <c r="S886">
        <v>111.8222</v>
      </c>
      <c r="T886">
        <v>136.4983</v>
      </c>
      <c r="U886">
        <v>153.541</v>
      </c>
      <c r="V886">
        <v>285.92250000000001</v>
      </c>
      <c r="W886">
        <v>194.81280000000001</v>
      </c>
      <c r="X886">
        <v>88.882050000000007</v>
      </c>
      <c r="Y886">
        <v>118.4866</v>
      </c>
      <c r="Z886">
        <v>139.6525</v>
      </c>
      <c r="AA886">
        <v>151.13890000000001</v>
      </c>
      <c r="AB886">
        <v>224.04429999999999</v>
      </c>
      <c r="AC886">
        <v>127.867</v>
      </c>
      <c r="AD886">
        <v>176.8759</v>
      </c>
      <c r="AE886">
        <v>127.1956</v>
      </c>
      <c r="AF886">
        <v>156.46530000000001</v>
      </c>
      <c r="AG886">
        <v>126.1101</v>
      </c>
      <c r="AH886">
        <v>86.734219999999993</v>
      </c>
      <c r="AI886">
        <v>155.86439999999999</v>
      </c>
      <c r="AJ886">
        <v>124.89239999999999</v>
      </c>
      <c r="AK886">
        <v>1004.694</v>
      </c>
      <c r="AL886">
        <v>114.87869999999999</v>
      </c>
      <c r="AM886">
        <v>147.98419999999999</v>
      </c>
    </row>
    <row r="887" spans="1:39" x14ac:dyDescent="0.35">
      <c r="A887" s="2">
        <v>45200</v>
      </c>
      <c r="B887">
        <v>126.4376</v>
      </c>
      <c r="C887">
        <v>135.4204</v>
      </c>
      <c r="D887">
        <v>95.497699999999995</v>
      </c>
      <c r="E887">
        <v>133.9453</v>
      </c>
      <c r="F887">
        <v>152.8449</v>
      </c>
      <c r="G887">
        <v>86.120720000000006</v>
      </c>
      <c r="H887">
        <v>112.4858</v>
      </c>
      <c r="I887">
        <v>134.9118</v>
      </c>
      <c r="J887">
        <v>207.3313</v>
      </c>
      <c r="K887">
        <v>210.3022</v>
      </c>
      <c r="L887">
        <v>109.544</v>
      </c>
      <c r="M887">
        <v>139.0498</v>
      </c>
      <c r="N887">
        <v>105.30370000000001</v>
      </c>
      <c r="O887">
        <v>158.3621</v>
      </c>
      <c r="P887">
        <v>267.06369999999998</v>
      </c>
      <c r="Q887">
        <v>163.9162</v>
      </c>
      <c r="R887">
        <v>130.42570000000001</v>
      </c>
      <c r="S887">
        <v>103.3289</v>
      </c>
      <c r="T887">
        <v>132.4709</v>
      </c>
      <c r="U887">
        <v>146.35990000000001</v>
      </c>
      <c r="V887">
        <v>288.61</v>
      </c>
      <c r="W887">
        <v>192.7739</v>
      </c>
      <c r="X887">
        <v>83.567779999999999</v>
      </c>
      <c r="Y887">
        <v>112.6782</v>
      </c>
      <c r="Z887">
        <v>137.1318</v>
      </c>
      <c r="AA887">
        <v>147.13910000000001</v>
      </c>
      <c r="AB887">
        <v>225.5377</v>
      </c>
      <c r="AC887">
        <v>130.3415</v>
      </c>
      <c r="AD887">
        <v>168.84360000000001</v>
      </c>
      <c r="AE887">
        <v>127.4037</v>
      </c>
      <c r="AF887">
        <v>156.26159999999999</v>
      </c>
      <c r="AG887">
        <v>119.3082</v>
      </c>
      <c r="AH887">
        <v>84.248410000000007</v>
      </c>
      <c r="AI887">
        <v>151.00739999999999</v>
      </c>
      <c r="AJ887">
        <v>120.30970000000001</v>
      </c>
      <c r="AK887">
        <v>994.75400000000002</v>
      </c>
      <c r="AL887">
        <v>113.4461</v>
      </c>
      <c r="AM887">
        <v>141.8852</v>
      </c>
    </row>
    <row r="888" spans="1:39" x14ac:dyDescent="0.35">
      <c r="A888" s="2">
        <v>45231</v>
      </c>
      <c r="B888">
        <v>127.65730000000001</v>
      </c>
      <c r="C888">
        <v>139.4701</v>
      </c>
      <c r="D888">
        <v>98.293499999999995</v>
      </c>
      <c r="E888">
        <v>138.76679999999999</v>
      </c>
      <c r="F888">
        <v>152.7714</v>
      </c>
      <c r="G888">
        <v>86.635869999999997</v>
      </c>
      <c r="H888">
        <v>112.48560000000001</v>
      </c>
      <c r="I888">
        <v>138.4659</v>
      </c>
      <c r="J888">
        <v>210.62110000000001</v>
      </c>
      <c r="K888">
        <v>205.15190000000001</v>
      </c>
      <c r="L888">
        <v>113.2916</v>
      </c>
      <c r="M888">
        <v>142.87</v>
      </c>
      <c r="N888">
        <v>109.1999</v>
      </c>
      <c r="O888">
        <v>167.45249999999999</v>
      </c>
      <c r="P888">
        <v>271.35109999999997</v>
      </c>
      <c r="Q888">
        <v>161.55330000000001</v>
      </c>
      <c r="R888">
        <v>132.0993</v>
      </c>
      <c r="S888">
        <v>105.01649999999999</v>
      </c>
      <c r="T888">
        <v>138.24340000000001</v>
      </c>
      <c r="U888">
        <v>151.8579</v>
      </c>
      <c r="V888">
        <v>287.14260000000002</v>
      </c>
      <c r="W888">
        <v>193.2878</v>
      </c>
      <c r="X888">
        <v>84.020470000000003</v>
      </c>
      <c r="Y888">
        <v>118.45180000000001</v>
      </c>
      <c r="Z888">
        <v>142.42269999999999</v>
      </c>
      <c r="AA888">
        <v>147.93</v>
      </c>
      <c r="AB888">
        <v>228.54239999999999</v>
      </c>
      <c r="AC888">
        <v>140.9521</v>
      </c>
      <c r="AD888">
        <v>179.8032</v>
      </c>
      <c r="AE888">
        <v>122.6118</v>
      </c>
      <c r="AF888">
        <v>160.60890000000001</v>
      </c>
      <c r="AG888">
        <v>122.26309999999999</v>
      </c>
      <c r="AH888">
        <v>88.252920000000003</v>
      </c>
      <c r="AI888">
        <v>156.98240000000001</v>
      </c>
      <c r="AJ888">
        <v>121.10299999999999</v>
      </c>
      <c r="AK888">
        <v>972.56809999999996</v>
      </c>
      <c r="AL888">
        <v>112.8533</v>
      </c>
      <c r="AM888">
        <v>146.6592</v>
      </c>
    </row>
    <row r="889" spans="1:39" x14ac:dyDescent="0.35">
      <c r="A889" s="2">
        <v>45261</v>
      </c>
      <c r="B889">
        <v>133.9923</v>
      </c>
      <c r="C889">
        <v>143.7841</v>
      </c>
      <c r="D889">
        <v>101.8935</v>
      </c>
      <c r="E889">
        <v>143.79249999999999</v>
      </c>
      <c r="F889">
        <v>162.24539999999999</v>
      </c>
      <c r="G889">
        <v>90.280829999999995</v>
      </c>
      <c r="H889">
        <v>112.4854</v>
      </c>
      <c r="I889">
        <v>140.2484</v>
      </c>
      <c r="J889">
        <v>214.80119999999999</v>
      </c>
      <c r="K889">
        <v>204.13480000000001</v>
      </c>
      <c r="L889">
        <v>117.303</v>
      </c>
      <c r="M889">
        <v>150.01320000000001</v>
      </c>
      <c r="N889">
        <v>116.1075</v>
      </c>
      <c r="O889">
        <v>173.81780000000001</v>
      </c>
      <c r="P889">
        <v>283.80810000000002</v>
      </c>
      <c r="Q889">
        <v>178.09630000000001</v>
      </c>
      <c r="R889">
        <v>139.00479999999999</v>
      </c>
      <c r="S889">
        <v>110.9682</v>
      </c>
      <c r="T889">
        <v>144.48679999999999</v>
      </c>
      <c r="U889">
        <v>151.3699</v>
      </c>
      <c r="V889">
        <v>278.24149999999997</v>
      </c>
      <c r="W889">
        <v>193.16650000000001</v>
      </c>
      <c r="X889">
        <v>91.6875</v>
      </c>
      <c r="Y889">
        <v>127.77719999999999</v>
      </c>
      <c r="Z889">
        <v>149.15899999999999</v>
      </c>
      <c r="AA889">
        <v>152.33699999999999</v>
      </c>
      <c r="AB889">
        <v>227.6645</v>
      </c>
      <c r="AC889">
        <v>149.4109</v>
      </c>
      <c r="AD889">
        <v>187.6651</v>
      </c>
      <c r="AE889">
        <v>120.68429999999999</v>
      </c>
      <c r="AF889">
        <v>165.21619999999999</v>
      </c>
      <c r="AG889">
        <v>127.32080000000001</v>
      </c>
      <c r="AH889">
        <v>92.695179999999993</v>
      </c>
      <c r="AI889">
        <v>170.5992</v>
      </c>
      <c r="AJ889">
        <v>125.1536</v>
      </c>
      <c r="AK889">
        <v>955.74800000000005</v>
      </c>
      <c r="AL889">
        <v>115.4689</v>
      </c>
      <c r="AM889">
        <v>154.87739999999999</v>
      </c>
    </row>
    <row r="890" spans="1:39" x14ac:dyDescent="0.35">
      <c r="A890" s="2">
        <v>45292</v>
      </c>
      <c r="B890">
        <v>136.72829999999999</v>
      </c>
      <c r="C890">
        <v>146.33539999999999</v>
      </c>
      <c r="D890">
        <v>100.6337</v>
      </c>
      <c r="E890">
        <v>146.28039999999999</v>
      </c>
      <c r="F890">
        <v>162.19300000000001</v>
      </c>
      <c r="G890">
        <v>99.016760000000005</v>
      </c>
      <c r="H890">
        <v>112.48569999999999</v>
      </c>
      <c r="I890">
        <v>144.6155</v>
      </c>
      <c r="J890">
        <v>226.6395</v>
      </c>
      <c r="K890">
        <v>208.2773</v>
      </c>
      <c r="L890">
        <v>119.2627</v>
      </c>
      <c r="M890">
        <v>149.16329999999999</v>
      </c>
      <c r="N890">
        <v>115.7026</v>
      </c>
      <c r="O890">
        <v>180.8991</v>
      </c>
      <c r="P890">
        <v>299.26060000000001</v>
      </c>
      <c r="Q890">
        <v>195.4203</v>
      </c>
      <c r="R890">
        <v>141.24850000000001</v>
      </c>
      <c r="S890">
        <v>113.6311</v>
      </c>
      <c r="T890">
        <v>144.8665</v>
      </c>
      <c r="U890">
        <v>159.41800000000001</v>
      </c>
      <c r="V890">
        <v>284.24959999999999</v>
      </c>
      <c r="W890">
        <v>196.4385</v>
      </c>
      <c r="X890">
        <v>93.46011</v>
      </c>
      <c r="Y890">
        <v>127.33029999999999</v>
      </c>
      <c r="Z890">
        <v>150.44319999999999</v>
      </c>
      <c r="AA890">
        <v>155.66210000000001</v>
      </c>
      <c r="AB890">
        <v>226.75190000000001</v>
      </c>
      <c r="AC890">
        <v>145.90690000000001</v>
      </c>
      <c r="AD890">
        <v>182.6292</v>
      </c>
      <c r="AE890">
        <v>120.4337</v>
      </c>
      <c r="AF890">
        <v>172.05879999999999</v>
      </c>
      <c r="AG890">
        <v>125.5239</v>
      </c>
      <c r="AH890">
        <v>91.513350000000003</v>
      </c>
      <c r="AI890">
        <v>170.90870000000001</v>
      </c>
      <c r="AJ890">
        <v>126.2462</v>
      </c>
      <c r="AK890">
        <v>986.85220000000004</v>
      </c>
      <c r="AL890">
        <v>115.3066</v>
      </c>
      <c r="AM890">
        <v>157.37790000000001</v>
      </c>
    </row>
    <row r="891" spans="1:39" x14ac:dyDescent="0.35">
      <c r="A891" s="2">
        <v>45323</v>
      </c>
      <c r="B891">
        <v>138.96870000000001</v>
      </c>
      <c r="C891">
        <v>144.5685</v>
      </c>
      <c r="D891">
        <v>100.39360000000001</v>
      </c>
      <c r="E891">
        <v>147.30950000000001</v>
      </c>
      <c r="F891">
        <v>165.58750000000001</v>
      </c>
      <c r="G891">
        <v>98.26849</v>
      </c>
      <c r="H891">
        <v>112.48990000000001</v>
      </c>
      <c r="I891">
        <v>147.63820000000001</v>
      </c>
      <c r="J891">
        <v>243.43969999999999</v>
      </c>
      <c r="K891">
        <v>205.5874</v>
      </c>
      <c r="L891">
        <v>116.2347</v>
      </c>
      <c r="M891">
        <v>154.375</v>
      </c>
      <c r="N891">
        <v>118.33029999999999</v>
      </c>
      <c r="O891">
        <v>189.91120000000001</v>
      </c>
      <c r="P891">
        <v>311.3064</v>
      </c>
      <c r="Q891">
        <v>200.9033</v>
      </c>
      <c r="R891">
        <v>150.50790000000001</v>
      </c>
      <c r="S891">
        <v>115.68380000000001</v>
      </c>
      <c r="T891">
        <v>150.40039999999999</v>
      </c>
      <c r="U891">
        <v>168.0147</v>
      </c>
      <c r="V891">
        <v>281.12610000000001</v>
      </c>
      <c r="W891">
        <v>197.34899999999999</v>
      </c>
      <c r="X891">
        <v>93.899690000000007</v>
      </c>
      <c r="Y891">
        <v>130.3348</v>
      </c>
      <c r="Z891">
        <v>161.14279999999999</v>
      </c>
      <c r="AA891">
        <v>155.08969999999999</v>
      </c>
      <c r="AB891">
        <v>220.46639999999999</v>
      </c>
      <c r="AC891">
        <v>154.4658</v>
      </c>
      <c r="AD891">
        <v>171.86750000000001</v>
      </c>
      <c r="AE891">
        <v>120.4221</v>
      </c>
      <c r="AF891">
        <v>185.00290000000001</v>
      </c>
      <c r="AG891">
        <v>130.7407</v>
      </c>
      <c r="AH891">
        <v>91.355090000000004</v>
      </c>
      <c r="AI891">
        <v>175.53219999999999</v>
      </c>
      <c r="AJ891">
        <v>127.3455</v>
      </c>
      <c r="AK891">
        <v>1126.616</v>
      </c>
      <c r="AL891">
        <v>115.83110000000001</v>
      </c>
      <c r="AM891">
        <v>162.4479</v>
      </c>
    </row>
    <row r="892" spans="1:39" x14ac:dyDescent="0.35">
      <c r="A892" s="2">
        <v>45352</v>
      </c>
      <c r="B892">
        <v>141.245</v>
      </c>
      <c r="C892">
        <v>145.83879999999999</v>
      </c>
      <c r="D892">
        <v>103.01049999999999</v>
      </c>
      <c r="E892">
        <v>152.4622</v>
      </c>
      <c r="F892">
        <v>173.72210000000001</v>
      </c>
      <c r="G892">
        <v>101.2118</v>
      </c>
      <c r="H892">
        <v>112.4893</v>
      </c>
      <c r="I892">
        <v>148.57660000000001</v>
      </c>
      <c r="J892">
        <v>253.65479999999999</v>
      </c>
      <c r="K892">
        <v>203.26599999999999</v>
      </c>
      <c r="L892">
        <v>115.2818</v>
      </c>
      <c r="M892">
        <v>160.85319999999999</v>
      </c>
      <c r="N892">
        <v>123.4314</v>
      </c>
      <c r="O892">
        <v>191.79470000000001</v>
      </c>
      <c r="P892">
        <v>312.18979999999999</v>
      </c>
      <c r="Q892">
        <v>190.8501</v>
      </c>
      <c r="R892">
        <v>157.21549999999999</v>
      </c>
      <c r="S892">
        <v>120.57859999999999</v>
      </c>
      <c r="T892">
        <v>159.69980000000001</v>
      </c>
      <c r="U892">
        <v>175.9725</v>
      </c>
      <c r="V892">
        <v>278.71949999999998</v>
      </c>
      <c r="W892">
        <v>195.6472</v>
      </c>
      <c r="X892">
        <v>91.164529999999999</v>
      </c>
      <c r="Y892">
        <v>127.7281</v>
      </c>
      <c r="Z892">
        <v>164.5789</v>
      </c>
      <c r="AA892">
        <v>155.3493</v>
      </c>
      <c r="AB892">
        <v>226.82429999999999</v>
      </c>
      <c r="AC892">
        <v>155.6285</v>
      </c>
      <c r="AD892">
        <v>167.1592</v>
      </c>
      <c r="AE892">
        <v>119.29259999999999</v>
      </c>
      <c r="AF892">
        <v>192.017</v>
      </c>
      <c r="AG892">
        <v>134.0924</v>
      </c>
      <c r="AH892">
        <v>96.727459999999994</v>
      </c>
      <c r="AI892">
        <v>185.06659999999999</v>
      </c>
      <c r="AJ892">
        <v>130.58090000000001</v>
      </c>
      <c r="AK892">
        <v>1111.8009999999999</v>
      </c>
      <c r="AL892">
        <v>117.9558</v>
      </c>
      <c r="AM892">
        <v>168.4436</v>
      </c>
    </row>
    <row r="893" spans="1:39" x14ac:dyDescent="0.35">
      <c r="A893" s="2">
        <v>45383</v>
      </c>
      <c r="B893">
        <v>140.67150000000001</v>
      </c>
      <c r="C893">
        <v>150.06970000000001</v>
      </c>
      <c r="D893">
        <v>107.1028</v>
      </c>
      <c r="E893">
        <v>153.24080000000001</v>
      </c>
      <c r="F893">
        <v>175.1893</v>
      </c>
      <c r="G893">
        <v>106.53279999999999</v>
      </c>
      <c r="H893">
        <v>112.4885</v>
      </c>
      <c r="I893">
        <v>154.84960000000001</v>
      </c>
      <c r="J893">
        <v>249.57640000000001</v>
      </c>
      <c r="K893">
        <v>205.48779999999999</v>
      </c>
      <c r="L893">
        <v>116.0889</v>
      </c>
      <c r="M893">
        <v>160.25839999999999</v>
      </c>
      <c r="N893">
        <v>123.60299999999999</v>
      </c>
      <c r="O893">
        <v>190.53819999999999</v>
      </c>
      <c r="P893">
        <v>316.10829999999999</v>
      </c>
      <c r="Q893">
        <v>183.05170000000001</v>
      </c>
      <c r="R893">
        <v>160.61510000000001</v>
      </c>
      <c r="S893">
        <v>119.6644</v>
      </c>
      <c r="T893">
        <v>159.93029999999999</v>
      </c>
      <c r="U893">
        <v>174.47380000000001</v>
      </c>
      <c r="V893">
        <v>276.11369999999999</v>
      </c>
      <c r="W893">
        <v>196.51249999999999</v>
      </c>
      <c r="X893">
        <v>90.934619999999995</v>
      </c>
      <c r="Y893">
        <v>129.67789999999999</v>
      </c>
      <c r="Z893">
        <v>166.98740000000001</v>
      </c>
      <c r="AA893">
        <v>155.40430000000001</v>
      </c>
      <c r="AB893">
        <v>237.54159999999999</v>
      </c>
      <c r="AC893">
        <v>160.64619999999999</v>
      </c>
      <c r="AD893">
        <v>169.2885</v>
      </c>
      <c r="AE893">
        <v>120.7961</v>
      </c>
      <c r="AF893">
        <v>192.44980000000001</v>
      </c>
      <c r="AG893">
        <v>133.0378</v>
      </c>
      <c r="AH893">
        <v>99.753749999999997</v>
      </c>
      <c r="AI893">
        <v>185.17830000000001</v>
      </c>
      <c r="AJ893">
        <v>128.23519999999999</v>
      </c>
      <c r="AK893">
        <v>1192.489</v>
      </c>
      <c r="AL893">
        <v>120.9609</v>
      </c>
      <c r="AM893">
        <v>166.7338</v>
      </c>
    </row>
    <row r="894" spans="1:39" x14ac:dyDescent="0.35">
      <c r="A894" s="2">
        <v>45413</v>
      </c>
      <c r="B894">
        <v>140.99809999999999</v>
      </c>
      <c r="C894">
        <v>155.0093</v>
      </c>
      <c r="D894">
        <v>110.2277</v>
      </c>
      <c r="E894">
        <v>155.011</v>
      </c>
      <c r="F894">
        <v>179.0753</v>
      </c>
      <c r="G894">
        <v>109.05110000000001</v>
      </c>
      <c r="H894">
        <v>112.4846</v>
      </c>
      <c r="I894">
        <v>155.67769999999999</v>
      </c>
      <c r="J894">
        <v>257.5625</v>
      </c>
      <c r="K894">
        <v>205.21100000000001</v>
      </c>
      <c r="L894">
        <v>120.5562</v>
      </c>
      <c r="M894">
        <v>161.4058</v>
      </c>
      <c r="N894">
        <v>125.0604</v>
      </c>
      <c r="O894">
        <v>198.6842</v>
      </c>
      <c r="P894">
        <v>325.93920000000003</v>
      </c>
      <c r="Q894">
        <v>181.79949999999999</v>
      </c>
      <c r="R894">
        <v>161.3655</v>
      </c>
      <c r="S894">
        <v>120.0865</v>
      </c>
      <c r="T894">
        <v>161.60589999999999</v>
      </c>
      <c r="U894">
        <v>176.61449999999999</v>
      </c>
      <c r="V894">
        <v>260.75170000000003</v>
      </c>
      <c r="W894">
        <v>199.5831</v>
      </c>
      <c r="X894">
        <v>89.113159999999993</v>
      </c>
      <c r="Y894">
        <v>129.0968</v>
      </c>
      <c r="Z894">
        <v>171.4933</v>
      </c>
      <c r="AA894">
        <v>152.64109999999999</v>
      </c>
      <c r="AB894">
        <v>247.13810000000001</v>
      </c>
      <c r="AC894">
        <v>167.2276</v>
      </c>
      <c r="AD894">
        <v>186.52879999999999</v>
      </c>
      <c r="AE894">
        <v>119.1191</v>
      </c>
      <c r="AF894">
        <v>197.01429999999999</v>
      </c>
      <c r="AG894">
        <v>134.69800000000001</v>
      </c>
      <c r="AH894">
        <v>102.6366</v>
      </c>
      <c r="AI894">
        <v>191.84800000000001</v>
      </c>
      <c r="AJ894">
        <v>131.69229999999999</v>
      </c>
      <c r="AK894">
        <v>1292.9649999999999</v>
      </c>
      <c r="AL894">
        <v>126.2393</v>
      </c>
      <c r="AM894">
        <v>169.25659999999999</v>
      </c>
    </row>
    <row r="895" spans="1:39" x14ac:dyDescent="0.35">
      <c r="A895" s="2">
        <v>45444</v>
      </c>
      <c r="B895">
        <v>141.51349999999999</v>
      </c>
      <c r="C895">
        <v>153.2903</v>
      </c>
      <c r="D895">
        <v>106.2269</v>
      </c>
      <c r="E895">
        <v>152.32239999999999</v>
      </c>
      <c r="F895">
        <v>176.2534</v>
      </c>
      <c r="G895">
        <v>107.66719999999999</v>
      </c>
      <c r="H895">
        <v>112.50920000000001</v>
      </c>
      <c r="I895">
        <v>154.00749999999999</v>
      </c>
      <c r="J895">
        <v>270.02949999999998</v>
      </c>
      <c r="K895">
        <v>204.88659999999999</v>
      </c>
      <c r="L895">
        <v>118.94629999999999</v>
      </c>
      <c r="M895">
        <v>154.19649999999999</v>
      </c>
      <c r="N895">
        <v>122.8164</v>
      </c>
      <c r="O895">
        <v>193.10939999999999</v>
      </c>
      <c r="P895">
        <v>333.34120000000001</v>
      </c>
      <c r="Q895">
        <v>179.9228</v>
      </c>
      <c r="R895">
        <v>154.7253</v>
      </c>
      <c r="S895">
        <v>116.6421</v>
      </c>
      <c r="T895">
        <v>158.72479999999999</v>
      </c>
      <c r="U895">
        <v>177.8142</v>
      </c>
      <c r="V895">
        <v>251.35169999999999</v>
      </c>
      <c r="W895">
        <v>202.80170000000001</v>
      </c>
      <c r="X895">
        <v>86.774690000000007</v>
      </c>
      <c r="Y895">
        <v>120.5498</v>
      </c>
      <c r="Z895">
        <v>174.8663</v>
      </c>
      <c r="AA895">
        <v>152.79669999999999</v>
      </c>
      <c r="AB895">
        <v>246.56790000000001</v>
      </c>
      <c r="AC895">
        <v>165.15710000000001</v>
      </c>
      <c r="AD895">
        <v>183.56120000000001</v>
      </c>
      <c r="AE895">
        <v>118.71429999999999</v>
      </c>
      <c r="AF895">
        <v>207.19640000000001</v>
      </c>
      <c r="AG895">
        <v>136.4975</v>
      </c>
      <c r="AH895">
        <v>102.0415</v>
      </c>
      <c r="AI895">
        <v>191.0335</v>
      </c>
      <c r="AJ895">
        <v>134.54320000000001</v>
      </c>
      <c r="AK895">
        <v>1295.021</v>
      </c>
      <c r="AL895">
        <v>124.5847</v>
      </c>
      <c r="AM895">
        <v>168.48920000000001</v>
      </c>
    </row>
    <row r="896" spans="1:39" x14ac:dyDescent="0.35">
      <c r="A896" s="2">
        <v>45474</v>
      </c>
      <c r="B896">
        <v>143.98419999999999</v>
      </c>
      <c r="C896">
        <v>155.09880000000001</v>
      </c>
      <c r="D896">
        <v>107.7176</v>
      </c>
      <c r="E896">
        <v>157.2388</v>
      </c>
      <c r="F896">
        <v>174.72210000000001</v>
      </c>
      <c r="G896">
        <v>106.12560000000001</v>
      </c>
      <c r="H896">
        <v>112.4957</v>
      </c>
      <c r="I896">
        <v>159.56559999999999</v>
      </c>
      <c r="J896">
        <v>263.63139999999999</v>
      </c>
      <c r="K896">
        <v>202.4539</v>
      </c>
      <c r="L896">
        <v>116.81319999999999</v>
      </c>
      <c r="M896">
        <v>150.83029999999999</v>
      </c>
      <c r="N896">
        <v>123.5586</v>
      </c>
      <c r="O896">
        <v>196.3184</v>
      </c>
      <c r="P896">
        <v>345.089</v>
      </c>
      <c r="Q896">
        <v>176.41139999999999</v>
      </c>
      <c r="R896">
        <v>154.2585</v>
      </c>
      <c r="S896">
        <v>120.8516</v>
      </c>
      <c r="T896">
        <v>159.40100000000001</v>
      </c>
      <c r="U896">
        <v>183.42949999999999</v>
      </c>
      <c r="V896">
        <v>189.90369999999999</v>
      </c>
      <c r="W896">
        <v>203.66079999999999</v>
      </c>
      <c r="X896">
        <v>83.473669999999998</v>
      </c>
      <c r="Y896">
        <v>121.2617</v>
      </c>
      <c r="Z896">
        <v>173.21619999999999</v>
      </c>
      <c r="AA896">
        <v>156.9144</v>
      </c>
      <c r="AB896">
        <v>249.93020000000001</v>
      </c>
      <c r="AC896">
        <v>165.9161</v>
      </c>
      <c r="AD896">
        <v>184.34399999999999</v>
      </c>
      <c r="AE896">
        <v>118.9186</v>
      </c>
      <c r="AF896">
        <v>218.52959999999999</v>
      </c>
      <c r="AG896">
        <v>139.67769999999999</v>
      </c>
      <c r="AH896">
        <v>101.31959999999999</v>
      </c>
      <c r="AI896">
        <v>193.0478</v>
      </c>
      <c r="AJ896">
        <v>135.7491</v>
      </c>
      <c r="AK896">
        <v>1349.4639999999999</v>
      </c>
      <c r="AL896">
        <v>124.42619999999999</v>
      </c>
      <c r="AM896">
        <v>172.0642</v>
      </c>
    </row>
    <row r="897" spans="1:39" x14ac:dyDescent="0.35">
      <c r="A897" s="2">
        <v>45505</v>
      </c>
      <c r="B897">
        <v>144.2313</v>
      </c>
      <c r="C897">
        <v>153.416</v>
      </c>
      <c r="D897">
        <v>107.426</v>
      </c>
      <c r="E897">
        <v>158.9263</v>
      </c>
      <c r="F897">
        <v>170.566</v>
      </c>
      <c r="G897">
        <v>103.6198</v>
      </c>
      <c r="H897">
        <v>112.4986</v>
      </c>
      <c r="I897">
        <v>157.30090000000001</v>
      </c>
      <c r="J897">
        <v>257.16820000000001</v>
      </c>
      <c r="K897">
        <v>199.43039999999999</v>
      </c>
      <c r="L897">
        <v>116.6324</v>
      </c>
      <c r="M897">
        <v>147.70439999999999</v>
      </c>
      <c r="N897">
        <v>121.2086</v>
      </c>
      <c r="O897">
        <v>191.40969999999999</v>
      </c>
      <c r="P897">
        <v>343.95819999999998</v>
      </c>
      <c r="Q897">
        <v>178.61519999999999</v>
      </c>
      <c r="R897">
        <v>152.50129999999999</v>
      </c>
      <c r="S897">
        <v>121.0847</v>
      </c>
      <c r="T897">
        <v>153.22239999999999</v>
      </c>
      <c r="U897">
        <v>167.03739999999999</v>
      </c>
      <c r="V897">
        <v>183.37559999999999</v>
      </c>
      <c r="W897">
        <v>201.86449999999999</v>
      </c>
      <c r="X897">
        <v>81.512839999999997</v>
      </c>
      <c r="Y897">
        <v>120.9682</v>
      </c>
      <c r="Z897">
        <v>166.29349999999999</v>
      </c>
      <c r="AA897">
        <v>161.07060000000001</v>
      </c>
      <c r="AB897">
        <v>248.34030000000001</v>
      </c>
      <c r="AC897">
        <v>158.55009999999999</v>
      </c>
      <c r="AD897">
        <v>181.7841</v>
      </c>
      <c r="AE897">
        <v>117.86620000000001</v>
      </c>
      <c r="AF897">
        <v>213.82320000000001</v>
      </c>
      <c r="AG897">
        <v>131.65459999999999</v>
      </c>
      <c r="AH897">
        <v>99.514979999999994</v>
      </c>
      <c r="AI897">
        <v>188.636</v>
      </c>
      <c r="AJ897">
        <v>134.90960000000001</v>
      </c>
      <c r="AK897">
        <v>1232.3520000000001</v>
      </c>
      <c r="AL897">
        <v>125.2097</v>
      </c>
      <c r="AM897">
        <v>174.2961</v>
      </c>
    </row>
    <row r="898" spans="1:39" x14ac:dyDescent="0.35">
      <c r="A898" s="2">
        <v>45536</v>
      </c>
      <c r="B898">
        <v>147.5942</v>
      </c>
      <c r="C898">
        <v>152.215</v>
      </c>
      <c r="D898">
        <v>110.1651</v>
      </c>
      <c r="E898">
        <v>164.0318</v>
      </c>
      <c r="F898">
        <v>170.06450000000001</v>
      </c>
      <c r="G898">
        <v>102.85129999999999</v>
      </c>
      <c r="H898">
        <v>112.5051</v>
      </c>
      <c r="I898">
        <v>159.1696</v>
      </c>
      <c r="J898">
        <v>255.7807</v>
      </c>
      <c r="K898">
        <v>196.15100000000001</v>
      </c>
      <c r="L898">
        <v>118.23099999999999</v>
      </c>
      <c r="M898">
        <v>149.9538</v>
      </c>
      <c r="N898">
        <v>125.55200000000001</v>
      </c>
      <c r="O898">
        <v>194.27269999999999</v>
      </c>
      <c r="P898">
        <v>347.07459999999998</v>
      </c>
      <c r="Q898">
        <v>178.25810000000001</v>
      </c>
      <c r="R898">
        <v>158.10579999999999</v>
      </c>
      <c r="S898">
        <v>123.3989</v>
      </c>
      <c r="T898">
        <v>157.084</v>
      </c>
      <c r="U898">
        <v>169.3219</v>
      </c>
      <c r="V898">
        <v>183.9605</v>
      </c>
      <c r="W898">
        <v>205.1345</v>
      </c>
      <c r="X898">
        <v>84.122919999999993</v>
      </c>
      <c r="Y898">
        <v>118.90479999999999</v>
      </c>
      <c r="Z898">
        <v>165.21680000000001</v>
      </c>
      <c r="AA898">
        <v>161.33629999999999</v>
      </c>
      <c r="AB898">
        <v>243.55260000000001</v>
      </c>
      <c r="AC898">
        <v>159.25899999999999</v>
      </c>
      <c r="AD898">
        <v>186.2978</v>
      </c>
      <c r="AE898">
        <v>115.2871</v>
      </c>
      <c r="AF898">
        <v>215.26650000000001</v>
      </c>
      <c r="AG898">
        <v>128.82990000000001</v>
      </c>
      <c r="AH898">
        <v>104.842</v>
      </c>
      <c r="AI898">
        <v>192.47890000000001</v>
      </c>
      <c r="AJ898">
        <v>134.69380000000001</v>
      </c>
      <c r="AK898">
        <v>1214.961</v>
      </c>
      <c r="AL898">
        <v>125.34739999999999</v>
      </c>
      <c r="AM898">
        <v>179.66470000000001</v>
      </c>
    </row>
    <row r="899" spans="1:39" x14ac:dyDescent="0.35">
      <c r="A899" s="2">
        <v>45566</v>
      </c>
      <c r="B899">
        <v>149.81890000000001</v>
      </c>
      <c r="C899">
        <v>150.23169999999999</v>
      </c>
      <c r="D899">
        <v>110.68219999999999</v>
      </c>
      <c r="E899">
        <v>170.148</v>
      </c>
      <c r="F899">
        <v>175.2937</v>
      </c>
      <c r="G899">
        <v>103.09529999999999</v>
      </c>
      <c r="H899">
        <v>112.5043</v>
      </c>
      <c r="I899">
        <v>162.0078</v>
      </c>
      <c r="J899">
        <v>241.6728</v>
      </c>
      <c r="K899">
        <v>199.9529</v>
      </c>
      <c r="L899">
        <v>119.0318</v>
      </c>
      <c r="M899">
        <v>150.05330000000001</v>
      </c>
      <c r="N899">
        <v>129.535</v>
      </c>
      <c r="O899">
        <v>191.47319999999999</v>
      </c>
      <c r="P899">
        <v>352.08429999999998</v>
      </c>
      <c r="Q899">
        <v>193.54900000000001</v>
      </c>
      <c r="R899">
        <v>156.8604</v>
      </c>
      <c r="S899">
        <v>128.6156</v>
      </c>
      <c r="T899">
        <v>159.2491</v>
      </c>
      <c r="U899">
        <v>173.04910000000001</v>
      </c>
      <c r="V899">
        <v>184.23509999999999</v>
      </c>
      <c r="W899">
        <v>213.99279999999999</v>
      </c>
      <c r="X899">
        <v>86.503069999999994</v>
      </c>
      <c r="Y899">
        <v>118.587</v>
      </c>
      <c r="Z899">
        <v>165.65979999999999</v>
      </c>
      <c r="AA899">
        <v>162.5737</v>
      </c>
      <c r="AB899">
        <v>250.4838</v>
      </c>
      <c r="AC899">
        <v>157.42910000000001</v>
      </c>
      <c r="AD899">
        <v>180.35220000000001</v>
      </c>
      <c r="AE899">
        <v>117.7891</v>
      </c>
      <c r="AF899">
        <v>216.3801</v>
      </c>
      <c r="AG899">
        <v>128.9984</v>
      </c>
      <c r="AH899">
        <v>106.729</v>
      </c>
      <c r="AI899">
        <v>193.29939999999999</v>
      </c>
      <c r="AJ899">
        <v>135.39660000000001</v>
      </c>
      <c r="AK899">
        <v>1107.3820000000001</v>
      </c>
      <c r="AL899">
        <v>125.363</v>
      </c>
      <c r="AM899">
        <v>183.3279</v>
      </c>
    </row>
    <row r="900" spans="1:39" x14ac:dyDescent="0.35">
      <c r="A900" s="2">
        <v>45597</v>
      </c>
      <c r="B900">
        <v>150.98070000000001</v>
      </c>
      <c r="C900">
        <v>147.37979999999999</v>
      </c>
      <c r="D900">
        <v>106.988</v>
      </c>
      <c r="E900">
        <v>174.39439999999999</v>
      </c>
      <c r="F900">
        <v>174.5643</v>
      </c>
      <c r="G900">
        <v>106.37269999999999</v>
      </c>
      <c r="H900">
        <v>112.49979999999999</v>
      </c>
      <c r="I900">
        <v>167.94499999999999</v>
      </c>
      <c r="J900">
        <v>230.6678</v>
      </c>
      <c r="K900">
        <v>200.3074</v>
      </c>
      <c r="L900">
        <v>113.7282</v>
      </c>
      <c r="M900">
        <v>145.29740000000001</v>
      </c>
      <c r="N900">
        <v>128.21250000000001</v>
      </c>
      <c r="O900">
        <v>189.60589999999999</v>
      </c>
      <c r="P900">
        <v>368.53629999999998</v>
      </c>
      <c r="Q900">
        <v>201.554</v>
      </c>
      <c r="R900">
        <v>156.46879999999999</v>
      </c>
      <c r="S900">
        <v>137.69149999999999</v>
      </c>
      <c r="T900">
        <v>156.7988</v>
      </c>
      <c r="U900">
        <v>173.96899999999999</v>
      </c>
      <c r="V900">
        <v>183.66069999999999</v>
      </c>
      <c r="W900">
        <v>214.56620000000001</v>
      </c>
      <c r="X900">
        <v>86.087329999999994</v>
      </c>
      <c r="Y900">
        <v>115.3706</v>
      </c>
      <c r="Z900">
        <v>159.9932</v>
      </c>
      <c r="AA900">
        <v>163.5909</v>
      </c>
      <c r="AB900">
        <v>249.0146</v>
      </c>
      <c r="AC900">
        <v>153.6318</v>
      </c>
      <c r="AD900">
        <v>170.05420000000001</v>
      </c>
      <c r="AE900">
        <v>115.6264</v>
      </c>
      <c r="AF900">
        <v>220.0976</v>
      </c>
      <c r="AG900">
        <v>124.5125</v>
      </c>
      <c r="AH900">
        <v>105.1724</v>
      </c>
      <c r="AI900">
        <v>187.65979999999999</v>
      </c>
      <c r="AJ900">
        <v>131.00880000000001</v>
      </c>
      <c r="AK900">
        <v>1148.492</v>
      </c>
      <c r="AL900">
        <v>123.711</v>
      </c>
      <c r="AM900">
        <v>186.02359999999999</v>
      </c>
    </row>
    <row r="901" spans="1:39" x14ac:dyDescent="0.35">
      <c r="A901" s="2">
        <v>45627</v>
      </c>
      <c r="B901">
        <v>151.2217</v>
      </c>
      <c r="C901">
        <v>150.0068</v>
      </c>
      <c r="D901">
        <v>104.895</v>
      </c>
      <c r="E901">
        <v>175.29429999999999</v>
      </c>
      <c r="F901">
        <v>178.28360000000001</v>
      </c>
      <c r="G901">
        <v>107.3044</v>
      </c>
      <c r="H901">
        <v>112.50320000000001</v>
      </c>
      <c r="I901">
        <v>174.4606</v>
      </c>
      <c r="J901">
        <v>226.1653</v>
      </c>
      <c r="K901">
        <v>200.012</v>
      </c>
      <c r="L901">
        <v>112.2157</v>
      </c>
      <c r="M901">
        <v>146.197</v>
      </c>
      <c r="N901">
        <v>133.04949999999999</v>
      </c>
      <c r="O901">
        <v>196.39400000000001</v>
      </c>
      <c r="P901">
        <v>377.4982</v>
      </c>
      <c r="Q901">
        <v>205.58430000000001</v>
      </c>
      <c r="R901">
        <v>156.6284</v>
      </c>
      <c r="S901">
        <v>145.8955</v>
      </c>
      <c r="T901">
        <v>158.9811</v>
      </c>
      <c r="U901">
        <v>176.83629999999999</v>
      </c>
      <c r="V901">
        <v>182.05279999999999</v>
      </c>
      <c r="W901">
        <v>217.63059999999999</v>
      </c>
      <c r="X901">
        <v>84.967529999999996</v>
      </c>
      <c r="Y901">
        <v>114.8182</v>
      </c>
      <c r="Z901">
        <v>162.89099999999999</v>
      </c>
      <c r="AA901">
        <v>164.71559999999999</v>
      </c>
      <c r="AB901">
        <v>248.42330000000001</v>
      </c>
      <c r="AC901">
        <v>155.38730000000001</v>
      </c>
      <c r="AD901">
        <v>166.11259999999999</v>
      </c>
      <c r="AE901">
        <v>115.4375</v>
      </c>
      <c r="AF901">
        <v>223.4813</v>
      </c>
      <c r="AG901">
        <v>121.395</v>
      </c>
      <c r="AH901">
        <v>105.959</v>
      </c>
      <c r="AI901">
        <v>188.61600000000001</v>
      </c>
      <c r="AJ901">
        <v>130.0368</v>
      </c>
      <c r="AK901">
        <v>1230.124</v>
      </c>
      <c r="AL901">
        <v>124.7651</v>
      </c>
      <c r="AM901">
        <v>183.48699999999999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BDD27-D690-4C98-9BAD-E6F5EFA31220}">
  <dimension ref="A1:F39"/>
  <sheetViews>
    <sheetView workbookViewId="0">
      <selection activeCell="H6" sqref="H6"/>
    </sheetView>
  </sheetViews>
  <sheetFormatPr defaultRowHeight="14.5" x14ac:dyDescent="0.35"/>
  <sheetData>
    <row r="1" spans="1:6" x14ac:dyDescent="0.35">
      <c r="A1" t="s">
        <v>37</v>
      </c>
      <c r="B1" t="s">
        <v>174</v>
      </c>
    </row>
    <row r="2" spans="1:6" x14ac:dyDescent="0.35">
      <c r="A2" t="s">
        <v>0</v>
      </c>
      <c r="B2">
        <v>0.84830000000000005</v>
      </c>
    </row>
    <row r="3" spans="1:6" x14ac:dyDescent="0.35">
      <c r="A3" s="4" t="s">
        <v>1</v>
      </c>
      <c r="B3" s="4">
        <v>0.83120000000000005</v>
      </c>
      <c r="F3" t="s">
        <v>175</v>
      </c>
    </row>
    <row r="4" spans="1:6" x14ac:dyDescent="0.35">
      <c r="A4" s="3" t="s">
        <v>2</v>
      </c>
      <c r="B4" s="3">
        <v>0.84989999999999999</v>
      </c>
    </row>
    <row r="5" spans="1:6" x14ac:dyDescent="0.35">
      <c r="A5" s="3" t="s">
        <v>3</v>
      </c>
      <c r="B5" s="3">
        <v>0.84430000000000005</v>
      </c>
    </row>
    <row r="6" spans="1:6" x14ac:dyDescent="0.35">
      <c r="A6" t="s">
        <v>4</v>
      </c>
      <c r="B6">
        <v>0.55659999999999998</v>
      </c>
    </row>
    <row r="7" spans="1:6" x14ac:dyDescent="0.35">
      <c r="A7" t="s">
        <v>5</v>
      </c>
      <c r="B7">
        <v>0.51419999999999999</v>
      </c>
    </row>
    <row r="8" spans="1:6" x14ac:dyDescent="0.35">
      <c r="A8" t="s">
        <v>6</v>
      </c>
      <c r="B8">
        <v>3.95E-2</v>
      </c>
    </row>
    <row r="9" spans="1:6" x14ac:dyDescent="0.35">
      <c r="A9" t="s">
        <v>7</v>
      </c>
      <c r="B9">
        <v>0.7722</v>
      </c>
    </row>
    <row r="10" spans="1:6" x14ac:dyDescent="0.35">
      <c r="A10" t="s">
        <v>8</v>
      </c>
      <c r="B10">
        <v>0.79039999999999999</v>
      </c>
    </row>
    <row r="11" spans="1:6" x14ac:dyDescent="0.35">
      <c r="A11" t="s">
        <v>9</v>
      </c>
      <c r="B11">
        <v>0.60609999999999997</v>
      </c>
    </row>
    <row r="12" spans="1:6" x14ac:dyDescent="0.35">
      <c r="A12" t="s">
        <v>10</v>
      </c>
      <c r="B12">
        <v>0.73650000000000004</v>
      </c>
    </row>
    <row r="13" spans="1:6" x14ac:dyDescent="0.35">
      <c r="A13" t="s">
        <v>11</v>
      </c>
      <c r="B13">
        <v>0.92600000000000005</v>
      </c>
    </row>
    <row r="14" spans="1:6" x14ac:dyDescent="0.35">
      <c r="A14" t="s">
        <v>12</v>
      </c>
      <c r="B14">
        <v>0.9052</v>
      </c>
    </row>
    <row r="15" spans="1:6" x14ac:dyDescent="0.35">
      <c r="A15" t="s">
        <v>13</v>
      </c>
      <c r="B15">
        <v>0.71220000000000006</v>
      </c>
    </row>
    <row r="16" spans="1:6" x14ac:dyDescent="0.35">
      <c r="A16" t="s">
        <v>14</v>
      </c>
      <c r="B16">
        <v>0.75760000000000005</v>
      </c>
    </row>
    <row r="17" spans="1:2" x14ac:dyDescent="0.35">
      <c r="A17" t="s">
        <v>15</v>
      </c>
      <c r="B17">
        <v>0.52549999999999997</v>
      </c>
    </row>
    <row r="18" spans="1:2" x14ac:dyDescent="0.35">
      <c r="A18" t="s">
        <v>16</v>
      </c>
      <c r="B18">
        <v>0.80579999999999996</v>
      </c>
    </row>
    <row r="19" spans="1:2" x14ac:dyDescent="0.35">
      <c r="A19" t="s">
        <v>17</v>
      </c>
      <c r="B19">
        <v>0.68189999999999995</v>
      </c>
    </row>
    <row r="20" spans="1:2" x14ac:dyDescent="0.35">
      <c r="A20" t="s">
        <v>18</v>
      </c>
      <c r="B20">
        <v>0.87749999999999995</v>
      </c>
    </row>
    <row r="21" spans="1:2" x14ac:dyDescent="0.35">
      <c r="A21" t="s">
        <v>19</v>
      </c>
      <c r="B21">
        <v>0.76149999999999995</v>
      </c>
    </row>
    <row r="22" spans="1:2" x14ac:dyDescent="0.35">
      <c r="A22" t="s">
        <v>20</v>
      </c>
      <c r="B22">
        <v>0.36580000000000001</v>
      </c>
    </row>
    <row r="23" spans="1:2" x14ac:dyDescent="0.35">
      <c r="A23" t="s">
        <v>21</v>
      </c>
      <c r="B23">
        <v>0.51759999999999995</v>
      </c>
    </row>
    <row r="24" spans="1:2" x14ac:dyDescent="0.35">
      <c r="A24" t="s">
        <v>22</v>
      </c>
      <c r="B24">
        <v>0.80430000000000001</v>
      </c>
    </row>
    <row r="25" spans="1:2" x14ac:dyDescent="0.35">
      <c r="A25" t="s">
        <v>23</v>
      </c>
      <c r="B25">
        <v>0.72570000000000001</v>
      </c>
    </row>
    <row r="26" spans="1:2" x14ac:dyDescent="0.35">
      <c r="A26" t="s">
        <v>24</v>
      </c>
      <c r="B26">
        <v>0.92249999999999999</v>
      </c>
    </row>
    <row r="27" spans="1:2" x14ac:dyDescent="0.35">
      <c r="A27" t="s">
        <v>25</v>
      </c>
      <c r="B27">
        <v>0.92279999999999995</v>
      </c>
    </row>
    <row r="28" spans="1:2" x14ac:dyDescent="0.35">
      <c r="A28" t="s">
        <v>26</v>
      </c>
      <c r="B28">
        <v>0.83540000000000003</v>
      </c>
    </row>
    <row r="29" spans="1:2" x14ac:dyDescent="0.35">
      <c r="A29" t="s">
        <v>27</v>
      </c>
      <c r="B29">
        <v>0.78239999999999998</v>
      </c>
    </row>
    <row r="30" spans="1:2" x14ac:dyDescent="0.35">
      <c r="A30" t="s">
        <v>28</v>
      </c>
      <c r="B30">
        <v>0.76070000000000004</v>
      </c>
    </row>
    <row r="31" spans="1:2" x14ac:dyDescent="0.35">
      <c r="A31" t="s">
        <v>29</v>
      </c>
      <c r="B31">
        <v>0.18410000000000001</v>
      </c>
    </row>
    <row r="32" spans="1:2" x14ac:dyDescent="0.35">
      <c r="A32" t="s">
        <v>30</v>
      </c>
      <c r="B32">
        <v>0.49220000000000003</v>
      </c>
    </row>
    <row r="33" spans="1:2" x14ac:dyDescent="0.35">
      <c r="A33" t="s">
        <v>75</v>
      </c>
      <c r="B33">
        <v>0.74519999999999997</v>
      </c>
    </row>
    <row r="34" spans="1:2" x14ac:dyDescent="0.35">
      <c r="A34" t="s">
        <v>31</v>
      </c>
      <c r="B34">
        <v>0.8236</v>
      </c>
    </row>
    <row r="35" spans="1:2" x14ac:dyDescent="0.35">
      <c r="A35" t="s">
        <v>32</v>
      </c>
      <c r="B35">
        <v>0.85819999999999996</v>
      </c>
    </row>
    <row r="36" spans="1:2" x14ac:dyDescent="0.35">
      <c r="A36" t="s">
        <v>33</v>
      </c>
      <c r="B36">
        <v>0.83979999999999999</v>
      </c>
    </row>
    <row r="37" spans="1:2" x14ac:dyDescent="0.35">
      <c r="A37" t="s">
        <v>34</v>
      </c>
      <c r="B37">
        <v>0.63370000000000004</v>
      </c>
    </row>
    <row r="38" spans="1:2" x14ac:dyDescent="0.35">
      <c r="A38" t="s">
        <v>35</v>
      </c>
      <c r="B38">
        <v>0.88519999999999999</v>
      </c>
    </row>
    <row r="39" spans="1:2" x14ac:dyDescent="0.35">
      <c r="A39" t="s">
        <v>36</v>
      </c>
      <c r="B39">
        <v>0.88519999999999999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Final Dataset</vt:lpstr>
      <vt:lpstr>GDP Systemic Index</vt:lpstr>
      <vt:lpstr>Stock Price data</vt:lpstr>
      <vt:lpstr>Partial correlation coeffs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Author</dc:creator>
  <cp:lastModifiedBy>Author</cp:lastModifiedBy>
  <dcterms:created xsi:type="dcterms:W3CDTF">2025-01-28T12:15:09Z</dcterms:created>
  <dcterms:modified xsi:type="dcterms:W3CDTF">2026-06-01T10:07:43Z</dcterms:modified>
</cp:coreProperties>
</file>